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va\Downloads\DRi_Data_management_Data-20230731T111649Z-001\DRi_Data_management_Data\"/>
    </mc:Choice>
  </mc:AlternateContent>
  <xr:revisionPtr revIDLastSave="0" documentId="13_ncr:1_{B6028328-9C6F-4956-AA5D-9A5EF05769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tal Member Tirupati" sheetId="1" r:id="rId1"/>
  </sheets>
  <externalReferences>
    <externalReference r:id="rId2"/>
  </externalReferences>
  <definedNames>
    <definedName name="_94177" localSheetId="0">'Total Member Tirupati'!$A$1:$I$6945</definedName>
    <definedName name="_xlnm._FilterDatabase" localSheetId="0" hidden="1">'Total Member Tirupati'!$A$1:$AH$6945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945" i="1" l="1"/>
  <c r="AE6944" i="1"/>
  <c r="X6944" i="1"/>
  <c r="Q6944" i="1"/>
  <c r="O6944" i="1"/>
  <c r="N6944" i="1"/>
  <c r="L6944" i="1"/>
  <c r="M6944" i="1" s="1"/>
  <c r="K6944" i="1"/>
  <c r="AE6943" i="1"/>
  <c r="X6943" i="1"/>
  <c r="Q6943" i="1"/>
  <c r="O6943" i="1"/>
  <c r="N6943" i="1"/>
  <c r="S6943" i="1" s="1"/>
  <c r="L6943" i="1"/>
  <c r="M6943" i="1" s="1"/>
  <c r="K6943" i="1"/>
  <c r="AE6942" i="1"/>
  <c r="X6942" i="1"/>
  <c r="Q6942" i="1"/>
  <c r="O6942" i="1"/>
  <c r="N6942" i="1"/>
  <c r="S6942" i="1" s="1"/>
  <c r="L6942" i="1"/>
  <c r="M6942" i="1" s="1"/>
  <c r="K6942" i="1"/>
  <c r="AE6941" i="1"/>
  <c r="X6941" i="1"/>
  <c r="Q6941" i="1"/>
  <c r="O6941" i="1"/>
  <c r="N6941" i="1"/>
  <c r="S6941" i="1" s="1"/>
  <c r="L6941" i="1"/>
  <c r="M6941" i="1" s="1"/>
  <c r="P6941" i="1" s="1"/>
  <c r="K6941" i="1"/>
  <c r="AE6940" i="1"/>
  <c r="X6940" i="1"/>
  <c r="Q6940" i="1"/>
  <c r="O6940" i="1"/>
  <c r="N6940" i="1"/>
  <c r="L6940" i="1"/>
  <c r="M6940" i="1" s="1"/>
  <c r="K6940" i="1"/>
  <c r="AE6939" i="1"/>
  <c r="X6939" i="1"/>
  <c r="Q6939" i="1"/>
  <c r="O6939" i="1"/>
  <c r="N6939" i="1"/>
  <c r="L6939" i="1"/>
  <c r="M6939" i="1" s="1"/>
  <c r="K6939" i="1"/>
  <c r="AE6938" i="1"/>
  <c r="X6938" i="1"/>
  <c r="Q6938" i="1"/>
  <c r="O6938" i="1"/>
  <c r="N6938" i="1"/>
  <c r="S6938" i="1" s="1"/>
  <c r="L6938" i="1"/>
  <c r="M6938" i="1" s="1"/>
  <c r="K6938" i="1"/>
  <c r="AE6937" i="1"/>
  <c r="X6937" i="1"/>
  <c r="Q6937" i="1"/>
  <c r="O6937" i="1"/>
  <c r="N6937" i="1"/>
  <c r="S6937" i="1" s="1"/>
  <c r="L6937" i="1"/>
  <c r="M6937" i="1" s="1"/>
  <c r="P6937" i="1" s="1"/>
  <c r="K6937" i="1"/>
  <c r="AE6936" i="1"/>
  <c r="X6936" i="1"/>
  <c r="Q6936" i="1"/>
  <c r="O6936" i="1"/>
  <c r="N6936" i="1"/>
  <c r="L6936" i="1"/>
  <c r="M6936" i="1" s="1"/>
  <c r="K6936" i="1"/>
  <c r="AE6935" i="1"/>
  <c r="X6935" i="1"/>
  <c r="Q6935" i="1"/>
  <c r="O6935" i="1"/>
  <c r="N6935" i="1"/>
  <c r="S6935" i="1" s="1"/>
  <c r="L6935" i="1"/>
  <c r="M6935" i="1" s="1"/>
  <c r="K6935" i="1"/>
  <c r="AE6934" i="1"/>
  <c r="X6934" i="1"/>
  <c r="Q6934" i="1"/>
  <c r="O6934" i="1"/>
  <c r="N6934" i="1"/>
  <c r="S6934" i="1" s="1"/>
  <c r="L6934" i="1"/>
  <c r="M6934" i="1" s="1"/>
  <c r="K6934" i="1"/>
  <c r="AE6933" i="1"/>
  <c r="X6933" i="1"/>
  <c r="Q6933" i="1"/>
  <c r="O6933" i="1"/>
  <c r="N6933" i="1"/>
  <c r="S6933" i="1" s="1"/>
  <c r="L6933" i="1"/>
  <c r="M6933" i="1" s="1"/>
  <c r="P6933" i="1" s="1"/>
  <c r="K6933" i="1"/>
  <c r="AE6932" i="1"/>
  <c r="X6932" i="1"/>
  <c r="Q6932" i="1"/>
  <c r="O6932" i="1"/>
  <c r="N6932" i="1"/>
  <c r="L6932" i="1"/>
  <c r="M6932" i="1" s="1"/>
  <c r="K6932" i="1"/>
  <c r="AE6931" i="1"/>
  <c r="X6931" i="1"/>
  <c r="Q6931" i="1"/>
  <c r="O6931" i="1"/>
  <c r="N6931" i="1"/>
  <c r="L6931" i="1"/>
  <c r="M6931" i="1" s="1"/>
  <c r="K6931" i="1"/>
  <c r="AE6930" i="1"/>
  <c r="X6930" i="1"/>
  <c r="Q6930" i="1"/>
  <c r="O6930" i="1"/>
  <c r="N6930" i="1"/>
  <c r="S6930" i="1" s="1"/>
  <c r="L6930" i="1"/>
  <c r="M6930" i="1" s="1"/>
  <c r="K6930" i="1"/>
  <c r="AE6929" i="1"/>
  <c r="X6929" i="1"/>
  <c r="Q6929" i="1"/>
  <c r="O6929" i="1"/>
  <c r="N6929" i="1"/>
  <c r="L6929" i="1"/>
  <c r="M6929" i="1" s="1"/>
  <c r="P6929" i="1" s="1"/>
  <c r="K6929" i="1"/>
  <c r="AE6928" i="1"/>
  <c r="X6928" i="1"/>
  <c r="Q6928" i="1"/>
  <c r="O6928" i="1"/>
  <c r="N6928" i="1"/>
  <c r="L6928" i="1"/>
  <c r="M6928" i="1" s="1"/>
  <c r="K6928" i="1"/>
  <c r="AE6927" i="1"/>
  <c r="X6927" i="1"/>
  <c r="Q6927" i="1"/>
  <c r="O6927" i="1"/>
  <c r="N6927" i="1"/>
  <c r="L6927" i="1"/>
  <c r="M6927" i="1" s="1"/>
  <c r="K6927" i="1"/>
  <c r="AE6926" i="1"/>
  <c r="X6926" i="1"/>
  <c r="Q6926" i="1"/>
  <c r="O6926" i="1"/>
  <c r="N6926" i="1"/>
  <c r="S6926" i="1" s="1"/>
  <c r="L6926" i="1"/>
  <c r="M6926" i="1" s="1"/>
  <c r="K6926" i="1"/>
  <c r="AE6925" i="1"/>
  <c r="X6925" i="1"/>
  <c r="Q6925" i="1"/>
  <c r="O6925" i="1"/>
  <c r="N6925" i="1"/>
  <c r="L6925" i="1"/>
  <c r="M6925" i="1" s="1"/>
  <c r="P6925" i="1" s="1"/>
  <c r="K6925" i="1"/>
  <c r="AE6924" i="1"/>
  <c r="X6924" i="1"/>
  <c r="Q6924" i="1"/>
  <c r="O6924" i="1"/>
  <c r="N6924" i="1"/>
  <c r="L6924" i="1"/>
  <c r="M6924" i="1" s="1"/>
  <c r="K6924" i="1"/>
  <c r="AE6923" i="1"/>
  <c r="X6923" i="1"/>
  <c r="Q6923" i="1"/>
  <c r="O6923" i="1"/>
  <c r="N6923" i="1"/>
  <c r="L6923" i="1"/>
  <c r="M6923" i="1" s="1"/>
  <c r="K6923" i="1"/>
  <c r="AE6922" i="1"/>
  <c r="X6922" i="1"/>
  <c r="Q6922" i="1"/>
  <c r="O6922" i="1"/>
  <c r="N6922" i="1"/>
  <c r="S6922" i="1" s="1"/>
  <c r="L6922" i="1"/>
  <c r="M6922" i="1" s="1"/>
  <c r="K6922" i="1"/>
  <c r="AE6921" i="1"/>
  <c r="X6921" i="1"/>
  <c r="Q6921" i="1"/>
  <c r="O6921" i="1"/>
  <c r="N6921" i="1"/>
  <c r="L6921" i="1"/>
  <c r="M6921" i="1" s="1"/>
  <c r="P6921" i="1" s="1"/>
  <c r="K6921" i="1"/>
  <c r="AE6920" i="1"/>
  <c r="X6920" i="1"/>
  <c r="Q6920" i="1"/>
  <c r="O6920" i="1"/>
  <c r="N6920" i="1"/>
  <c r="L6920" i="1"/>
  <c r="M6920" i="1" s="1"/>
  <c r="K6920" i="1"/>
  <c r="AE6919" i="1"/>
  <c r="X6919" i="1"/>
  <c r="Q6919" i="1"/>
  <c r="O6919" i="1"/>
  <c r="N6919" i="1"/>
  <c r="L6919" i="1"/>
  <c r="M6919" i="1" s="1"/>
  <c r="K6919" i="1"/>
  <c r="AE6918" i="1"/>
  <c r="X6918" i="1"/>
  <c r="Q6918" i="1"/>
  <c r="O6918" i="1"/>
  <c r="N6918" i="1"/>
  <c r="S6918" i="1" s="1"/>
  <c r="L6918" i="1"/>
  <c r="M6918" i="1" s="1"/>
  <c r="K6918" i="1"/>
  <c r="AE6917" i="1"/>
  <c r="X6917" i="1"/>
  <c r="Q6917" i="1"/>
  <c r="O6917" i="1"/>
  <c r="N6917" i="1"/>
  <c r="L6917" i="1"/>
  <c r="M6917" i="1" s="1"/>
  <c r="P6917" i="1" s="1"/>
  <c r="K6917" i="1"/>
  <c r="AE6916" i="1"/>
  <c r="X6916" i="1"/>
  <c r="Q6916" i="1"/>
  <c r="O6916" i="1"/>
  <c r="N6916" i="1"/>
  <c r="L6916" i="1"/>
  <c r="M6916" i="1" s="1"/>
  <c r="K6916" i="1"/>
  <c r="AE6915" i="1"/>
  <c r="X6915" i="1"/>
  <c r="Q6915" i="1"/>
  <c r="O6915" i="1"/>
  <c r="N6915" i="1"/>
  <c r="L6915" i="1"/>
  <c r="M6915" i="1" s="1"/>
  <c r="K6915" i="1"/>
  <c r="AE6914" i="1"/>
  <c r="X6914" i="1"/>
  <c r="Q6914" i="1"/>
  <c r="O6914" i="1"/>
  <c r="N6914" i="1"/>
  <c r="S6914" i="1" s="1"/>
  <c r="L6914" i="1"/>
  <c r="M6914" i="1" s="1"/>
  <c r="K6914" i="1"/>
  <c r="AE6913" i="1"/>
  <c r="X6913" i="1"/>
  <c r="Q6913" i="1"/>
  <c r="O6913" i="1"/>
  <c r="N6913" i="1"/>
  <c r="L6913" i="1"/>
  <c r="M6913" i="1" s="1"/>
  <c r="P6913" i="1" s="1"/>
  <c r="K6913" i="1"/>
  <c r="AE6912" i="1"/>
  <c r="X6912" i="1"/>
  <c r="Q6912" i="1"/>
  <c r="O6912" i="1"/>
  <c r="N6912" i="1"/>
  <c r="L6912" i="1"/>
  <c r="M6912" i="1" s="1"/>
  <c r="K6912" i="1"/>
  <c r="AE6911" i="1"/>
  <c r="X6911" i="1"/>
  <c r="Q6911" i="1"/>
  <c r="O6911" i="1"/>
  <c r="N6911" i="1"/>
  <c r="L6911" i="1"/>
  <c r="M6911" i="1" s="1"/>
  <c r="K6911" i="1"/>
  <c r="AE6910" i="1"/>
  <c r="X6910" i="1"/>
  <c r="Q6910" i="1"/>
  <c r="O6910" i="1"/>
  <c r="N6910" i="1"/>
  <c r="S6910" i="1" s="1"/>
  <c r="L6910" i="1"/>
  <c r="M6910" i="1" s="1"/>
  <c r="K6910" i="1"/>
  <c r="AE6909" i="1"/>
  <c r="X6909" i="1"/>
  <c r="Q6909" i="1"/>
  <c r="O6909" i="1"/>
  <c r="N6909" i="1"/>
  <c r="L6909" i="1"/>
  <c r="M6909" i="1" s="1"/>
  <c r="P6909" i="1" s="1"/>
  <c r="K6909" i="1"/>
  <c r="AE6908" i="1"/>
  <c r="X6908" i="1"/>
  <c r="Q6908" i="1"/>
  <c r="O6908" i="1"/>
  <c r="N6908" i="1"/>
  <c r="L6908" i="1"/>
  <c r="M6908" i="1" s="1"/>
  <c r="K6908" i="1"/>
  <c r="AE6907" i="1"/>
  <c r="X6907" i="1"/>
  <c r="Q6907" i="1"/>
  <c r="O6907" i="1"/>
  <c r="N6907" i="1"/>
  <c r="L6907" i="1"/>
  <c r="M6907" i="1" s="1"/>
  <c r="K6907" i="1"/>
  <c r="AE6906" i="1"/>
  <c r="X6906" i="1"/>
  <c r="Q6906" i="1"/>
  <c r="O6906" i="1"/>
  <c r="N6906" i="1"/>
  <c r="S6906" i="1" s="1"/>
  <c r="L6906" i="1"/>
  <c r="M6906" i="1" s="1"/>
  <c r="K6906" i="1"/>
  <c r="AE6905" i="1"/>
  <c r="X6905" i="1"/>
  <c r="Q6905" i="1"/>
  <c r="O6905" i="1"/>
  <c r="N6905" i="1"/>
  <c r="L6905" i="1"/>
  <c r="M6905" i="1" s="1"/>
  <c r="P6905" i="1" s="1"/>
  <c r="K6905" i="1"/>
  <c r="AE6904" i="1"/>
  <c r="X6904" i="1"/>
  <c r="Q6904" i="1"/>
  <c r="O6904" i="1"/>
  <c r="N6904" i="1"/>
  <c r="L6904" i="1"/>
  <c r="M6904" i="1" s="1"/>
  <c r="K6904" i="1"/>
  <c r="AE6903" i="1"/>
  <c r="X6903" i="1"/>
  <c r="Q6903" i="1"/>
  <c r="O6903" i="1"/>
  <c r="N6903" i="1"/>
  <c r="L6903" i="1"/>
  <c r="M6903" i="1" s="1"/>
  <c r="K6903" i="1"/>
  <c r="AE6902" i="1"/>
  <c r="X6902" i="1"/>
  <c r="Q6902" i="1"/>
  <c r="O6902" i="1"/>
  <c r="N6902" i="1"/>
  <c r="S6902" i="1" s="1"/>
  <c r="L6902" i="1"/>
  <c r="M6902" i="1" s="1"/>
  <c r="K6902" i="1"/>
  <c r="AE6901" i="1"/>
  <c r="X6901" i="1"/>
  <c r="Q6901" i="1"/>
  <c r="O6901" i="1"/>
  <c r="N6901" i="1"/>
  <c r="L6901" i="1"/>
  <c r="M6901" i="1" s="1"/>
  <c r="P6901" i="1" s="1"/>
  <c r="K6901" i="1"/>
  <c r="AE6900" i="1"/>
  <c r="X6900" i="1"/>
  <c r="Q6900" i="1"/>
  <c r="O6900" i="1"/>
  <c r="N6900" i="1"/>
  <c r="L6900" i="1"/>
  <c r="M6900" i="1" s="1"/>
  <c r="K6900" i="1"/>
  <c r="AE6899" i="1"/>
  <c r="X6899" i="1"/>
  <c r="Q6899" i="1"/>
  <c r="O6899" i="1"/>
  <c r="N6899" i="1"/>
  <c r="L6899" i="1"/>
  <c r="M6899" i="1" s="1"/>
  <c r="K6899" i="1"/>
  <c r="AE6898" i="1"/>
  <c r="X6898" i="1"/>
  <c r="Q6898" i="1"/>
  <c r="O6898" i="1"/>
  <c r="N6898" i="1"/>
  <c r="S6898" i="1" s="1"/>
  <c r="L6898" i="1"/>
  <c r="M6898" i="1" s="1"/>
  <c r="K6898" i="1"/>
  <c r="AE6897" i="1"/>
  <c r="X6897" i="1"/>
  <c r="Q6897" i="1"/>
  <c r="O6897" i="1"/>
  <c r="N6897" i="1"/>
  <c r="L6897" i="1"/>
  <c r="M6897" i="1" s="1"/>
  <c r="P6897" i="1" s="1"/>
  <c r="K6897" i="1"/>
  <c r="AE6896" i="1"/>
  <c r="X6896" i="1"/>
  <c r="Q6896" i="1"/>
  <c r="O6896" i="1"/>
  <c r="N6896" i="1"/>
  <c r="L6896" i="1"/>
  <c r="M6896" i="1" s="1"/>
  <c r="K6896" i="1"/>
  <c r="AE6895" i="1"/>
  <c r="X6895" i="1"/>
  <c r="Q6895" i="1"/>
  <c r="O6895" i="1"/>
  <c r="N6895" i="1"/>
  <c r="L6895" i="1"/>
  <c r="M6895" i="1" s="1"/>
  <c r="K6895" i="1"/>
  <c r="AE6894" i="1"/>
  <c r="X6894" i="1"/>
  <c r="Q6894" i="1"/>
  <c r="O6894" i="1"/>
  <c r="N6894" i="1"/>
  <c r="S6894" i="1" s="1"/>
  <c r="L6894" i="1"/>
  <c r="M6894" i="1" s="1"/>
  <c r="K6894" i="1"/>
  <c r="AE6893" i="1"/>
  <c r="X6893" i="1"/>
  <c r="Q6893" i="1"/>
  <c r="O6893" i="1"/>
  <c r="N6893" i="1"/>
  <c r="L6893" i="1"/>
  <c r="M6893" i="1" s="1"/>
  <c r="P6893" i="1" s="1"/>
  <c r="K6893" i="1"/>
  <c r="AE6892" i="1"/>
  <c r="X6892" i="1"/>
  <c r="Q6892" i="1"/>
  <c r="O6892" i="1"/>
  <c r="N6892" i="1"/>
  <c r="L6892" i="1"/>
  <c r="M6892" i="1" s="1"/>
  <c r="K6892" i="1"/>
  <c r="AE6891" i="1"/>
  <c r="X6891" i="1"/>
  <c r="Q6891" i="1"/>
  <c r="O6891" i="1"/>
  <c r="N6891" i="1"/>
  <c r="L6891" i="1"/>
  <c r="M6891" i="1" s="1"/>
  <c r="K6891" i="1"/>
  <c r="AE6890" i="1"/>
  <c r="X6890" i="1"/>
  <c r="Q6890" i="1"/>
  <c r="O6890" i="1"/>
  <c r="N6890" i="1"/>
  <c r="S6890" i="1" s="1"/>
  <c r="L6890" i="1"/>
  <c r="M6890" i="1" s="1"/>
  <c r="K6890" i="1"/>
  <c r="AE6889" i="1"/>
  <c r="X6889" i="1"/>
  <c r="Q6889" i="1"/>
  <c r="O6889" i="1"/>
  <c r="N6889" i="1"/>
  <c r="L6889" i="1"/>
  <c r="M6889" i="1" s="1"/>
  <c r="P6889" i="1" s="1"/>
  <c r="K6889" i="1"/>
  <c r="AE6888" i="1"/>
  <c r="X6888" i="1"/>
  <c r="Q6888" i="1"/>
  <c r="O6888" i="1"/>
  <c r="N6888" i="1"/>
  <c r="L6888" i="1"/>
  <c r="M6888" i="1" s="1"/>
  <c r="K6888" i="1"/>
  <c r="AE6887" i="1"/>
  <c r="X6887" i="1"/>
  <c r="Q6887" i="1"/>
  <c r="O6887" i="1"/>
  <c r="N6887" i="1"/>
  <c r="L6887" i="1"/>
  <c r="M6887" i="1" s="1"/>
  <c r="K6887" i="1"/>
  <c r="AE6886" i="1"/>
  <c r="X6886" i="1"/>
  <c r="Q6886" i="1"/>
  <c r="O6886" i="1"/>
  <c r="N6886" i="1"/>
  <c r="S6886" i="1" s="1"/>
  <c r="L6886" i="1"/>
  <c r="M6886" i="1" s="1"/>
  <c r="K6886" i="1"/>
  <c r="AE6885" i="1"/>
  <c r="X6885" i="1"/>
  <c r="Q6885" i="1"/>
  <c r="O6885" i="1"/>
  <c r="N6885" i="1"/>
  <c r="L6885" i="1"/>
  <c r="M6885" i="1" s="1"/>
  <c r="P6885" i="1" s="1"/>
  <c r="K6885" i="1"/>
  <c r="AE6884" i="1"/>
  <c r="X6884" i="1"/>
  <c r="Q6884" i="1"/>
  <c r="O6884" i="1"/>
  <c r="N6884" i="1"/>
  <c r="L6884" i="1"/>
  <c r="M6884" i="1" s="1"/>
  <c r="K6884" i="1"/>
  <c r="AE6883" i="1"/>
  <c r="X6883" i="1"/>
  <c r="Q6883" i="1"/>
  <c r="O6883" i="1"/>
  <c r="N6883" i="1"/>
  <c r="L6883" i="1"/>
  <c r="M6883" i="1" s="1"/>
  <c r="K6883" i="1"/>
  <c r="AE6882" i="1"/>
  <c r="X6882" i="1"/>
  <c r="Q6882" i="1"/>
  <c r="O6882" i="1"/>
  <c r="N6882" i="1"/>
  <c r="S6882" i="1" s="1"/>
  <c r="L6882" i="1"/>
  <c r="M6882" i="1" s="1"/>
  <c r="K6882" i="1"/>
  <c r="AE6881" i="1"/>
  <c r="X6881" i="1"/>
  <c r="Q6881" i="1"/>
  <c r="O6881" i="1"/>
  <c r="N6881" i="1"/>
  <c r="L6881" i="1"/>
  <c r="M6881" i="1" s="1"/>
  <c r="P6881" i="1" s="1"/>
  <c r="K6881" i="1"/>
  <c r="AE6880" i="1"/>
  <c r="X6880" i="1"/>
  <c r="Q6880" i="1"/>
  <c r="O6880" i="1"/>
  <c r="N6880" i="1"/>
  <c r="L6880" i="1"/>
  <c r="M6880" i="1" s="1"/>
  <c r="K6880" i="1"/>
  <c r="AE6879" i="1"/>
  <c r="X6879" i="1"/>
  <c r="Q6879" i="1"/>
  <c r="O6879" i="1"/>
  <c r="N6879" i="1"/>
  <c r="L6879" i="1"/>
  <c r="M6879" i="1" s="1"/>
  <c r="K6879" i="1"/>
  <c r="AE6878" i="1"/>
  <c r="X6878" i="1"/>
  <c r="Q6878" i="1"/>
  <c r="O6878" i="1"/>
  <c r="N6878" i="1"/>
  <c r="S6878" i="1" s="1"/>
  <c r="L6878" i="1"/>
  <c r="M6878" i="1" s="1"/>
  <c r="K6878" i="1"/>
  <c r="AE6877" i="1"/>
  <c r="X6877" i="1"/>
  <c r="Q6877" i="1"/>
  <c r="O6877" i="1"/>
  <c r="N6877" i="1"/>
  <c r="L6877" i="1"/>
  <c r="M6877" i="1" s="1"/>
  <c r="P6877" i="1" s="1"/>
  <c r="K6877" i="1"/>
  <c r="AE6876" i="1"/>
  <c r="X6876" i="1"/>
  <c r="Q6876" i="1"/>
  <c r="O6876" i="1"/>
  <c r="N6876" i="1"/>
  <c r="L6876" i="1"/>
  <c r="M6876" i="1" s="1"/>
  <c r="K6876" i="1"/>
  <c r="AE6875" i="1"/>
  <c r="X6875" i="1"/>
  <c r="Q6875" i="1"/>
  <c r="O6875" i="1"/>
  <c r="N6875" i="1"/>
  <c r="L6875" i="1"/>
  <c r="M6875" i="1" s="1"/>
  <c r="K6875" i="1"/>
  <c r="AE6874" i="1"/>
  <c r="X6874" i="1"/>
  <c r="Q6874" i="1"/>
  <c r="O6874" i="1"/>
  <c r="N6874" i="1"/>
  <c r="S6874" i="1" s="1"/>
  <c r="L6874" i="1"/>
  <c r="M6874" i="1" s="1"/>
  <c r="K6874" i="1"/>
  <c r="AE6873" i="1"/>
  <c r="X6873" i="1"/>
  <c r="Q6873" i="1"/>
  <c r="O6873" i="1"/>
  <c r="N6873" i="1"/>
  <c r="L6873" i="1"/>
  <c r="M6873" i="1" s="1"/>
  <c r="P6873" i="1" s="1"/>
  <c r="K6873" i="1"/>
  <c r="AE6872" i="1"/>
  <c r="X6872" i="1"/>
  <c r="Q6872" i="1"/>
  <c r="O6872" i="1"/>
  <c r="N6872" i="1"/>
  <c r="L6872" i="1"/>
  <c r="M6872" i="1" s="1"/>
  <c r="K6872" i="1"/>
  <c r="AE6871" i="1"/>
  <c r="X6871" i="1"/>
  <c r="Q6871" i="1"/>
  <c r="O6871" i="1"/>
  <c r="N6871" i="1"/>
  <c r="L6871" i="1"/>
  <c r="M6871" i="1" s="1"/>
  <c r="K6871" i="1"/>
  <c r="AE6870" i="1"/>
  <c r="X6870" i="1"/>
  <c r="Q6870" i="1"/>
  <c r="O6870" i="1"/>
  <c r="N6870" i="1"/>
  <c r="S6870" i="1" s="1"/>
  <c r="L6870" i="1"/>
  <c r="M6870" i="1" s="1"/>
  <c r="K6870" i="1"/>
  <c r="AE6869" i="1"/>
  <c r="X6869" i="1"/>
  <c r="Q6869" i="1"/>
  <c r="O6869" i="1"/>
  <c r="N6869" i="1"/>
  <c r="L6869" i="1"/>
  <c r="M6869" i="1" s="1"/>
  <c r="P6869" i="1" s="1"/>
  <c r="K6869" i="1"/>
  <c r="AE6868" i="1"/>
  <c r="X6868" i="1"/>
  <c r="Q6868" i="1"/>
  <c r="O6868" i="1"/>
  <c r="N6868" i="1"/>
  <c r="L6868" i="1"/>
  <c r="M6868" i="1" s="1"/>
  <c r="K6868" i="1"/>
  <c r="AE6867" i="1"/>
  <c r="X6867" i="1"/>
  <c r="Q6867" i="1"/>
  <c r="O6867" i="1"/>
  <c r="N6867" i="1"/>
  <c r="L6867" i="1"/>
  <c r="M6867" i="1" s="1"/>
  <c r="K6867" i="1"/>
  <c r="AE6866" i="1"/>
  <c r="X6866" i="1"/>
  <c r="Q6866" i="1"/>
  <c r="O6866" i="1"/>
  <c r="N6866" i="1"/>
  <c r="S6866" i="1" s="1"/>
  <c r="L6866" i="1"/>
  <c r="M6866" i="1" s="1"/>
  <c r="K6866" i="1"/>
  <c r="AE6865" i="1"/>
  <c r="X6865" i="1"/>
  <c r="Q6865" i="1"/>
  <c r="O6865" i="1"/>
  <c r="N6865" i="1"/>
  <c r="L6865" i="1"/>
  <c r="M6865" i="1" s="1"/>
  <c r="P6865" i="1" s="1"/>
  <c r="K6865" i="1"/>
  <c r="AE6864" i="1"/>
  <c r="X6864" i="1"/>
  <c r="Q6864" i="1"/>
  <c r="O6864" i="1"/>
  <c r="N6864" i="1"/>
  <c r="L6864" i="1"/>
  <c r="M6864" i="1" s="1"/>
  <c r="K6864" i="1"/>
  <c r="AE6863" i="1"/>
  <c r="X6863" i="1"/>
  <c r="Q6863" i="1"/>
  <c r="O6863" i="1"/>
  <c r="N6863" i="1"/>
  <c r="L6863" i="1"/>
  <c r="M6863" i="1" s="1"/>
  <c r="K6863" i="1"/>
  <c r="AE6862" i="1"/>
  <c r="X6862" i="1"/>
  <c r="Q6862" i="1"/>
  <c r="O6862" i="1"/>
  <c r="N6862" i="1"/>
  <c r="S6862" i="1" s="1"/>
  <c r="L6862" i="1"/>
  <c r="M6862" i="1" s="1"/>
  <c r="K6862" i="1"/>
  <c r="AE6861" i="1"/>
  <c r="X6861" i="1"/>
  <c r="Q6861" i="1"/>
  <c r="O6861" i="1"/>
  <c r="N6861" i="1"/>
  <c r="L6861" i="1"/>
  <c r="M6861" i="1" s="1"/>
  <c r="P6861" i="1" s="1"/>
  <c r="K6861" i="1"/>
  <c r="AE6860" i="1"/>
  <c r="X6860" i="1"/>
  <c r="Q6860" i="1"/>
  <c r="O6860" i="1"/>
  <c r="N6860" i="1"/>
  <c r="L6860" i="1"/>
  <c r="M6860" i="1" s="1"/>
  <c r="K6860" i="1"/>
  <c r="AE6859" i="1"/>
  <c r="X6859" i="1"/>
  <c r="Q6859" i="1"/>
  <c r="O6859" i="1"/>
  <c r="N6859" i="1"/>
  <c r="L6859" i="1"/>
  <c r="M6859" i="1" s="1"/>
  <c r="K6859" i="1"/>
  <c r="AE6858" i="1"/>
  <c r="X6858" i="1"/>
  <c r="Q6858" i="1"/>
  <c r="O6858" i="1"/>
  <c r="N6858" i="1"/>
  <c r="S6858" i="1" s="1"/>
  <c r="L6858" i="1"/>
  <c r="M6858" i="1" s="1"/>
  <c r="K6858" i="1"/>
  <c r="AE6857" i="1"/>
  <c r="X6857" i="1"/>
  <c r="Q6857" i="1"/>
  <c r="O6857" i="1"/>
  <c r="N6857" i="1"/>
  <c r="L6857" i="1"/>
  <c r="M6857" i="1" s="1"/>
  <c r="K6857" i="1"/>
  <c r="AE6856" i="1"/>
  <c r="X6856" i="1"/>
  <c r="Q6856" i="1"/>
  <c r="O6856" i="1"/>
  <c r="N6856" i="1"/>
  <c r="L6856" i="1"/>
  <c r="M6856" i="1" s="1"/>
  <c r="K6856" i="1"/>
  <c r="AE6855" i="1"/>
  <c r="X6855" i="1"/>
  <c r="Q6855" i="1"/>
  <c r="O6855" i="1"/>
  <c r="T6855" i="1" s="1"/>
  <c r="N6855" i="1"/>
  <c r="L6855" i="1"/>
  <c r="M6855" i="1" s="1"/>
  <c r="K6855" i="1"/>
  <c r="AE6854" i="1"/>
  <c r="X6854" i="1"/>
  <c r="Q6854" i="1"/>
  <c r="O6854" i="1"/>
  <c r="N6854" i="1"/>
  <c r="S6854" i="1" s="1"/>
  <c r="L6854" i="1"/>
  <c r="M6854" i="1" s="1"/>
  <c r="K6854" i="1"/>
  <c r="AE6853" i="1"/>
  <c r="X6853" i="1"/>
  <c r="Q6853" i="1"/>
  <c r="O6853" i="1"/>
  <c r="N6853" i="1"/>
  <c r="L6853" i="1"/>
  <c r="M6853" i="1" s="1"/>
  <c r="K6853" i="1"/>
  <c r="AE6852" i="1"/>
  <c r="X6852" i="1"/>
  <c r="Q6852" i="1"/>
  <c r="O6852" i="1"/>
  <c r="N6852" i="1"/>
  <c r="L6852" i="1"/>
  <c r="M6852" i="1" s="1"/>
  <c r="K6852" i="1"/>
  <c r="AE6851" i="1"/>
  <c r="X6851" i="1"/>
  <c r="Q6851" i="1"/>
  <c r="O6851" i="1"/>
  <c r="T6851" i="1" s="1"/>
  <c r="N6851" i="1"/>
  <c r="L6851" i="1"/>
  <c r="M6851" i="1" s="1"/>
  <c r="K6851" i="1"/>
  <c r="AE6850" i="1"/>
  <c r="X6850" i="1"/>
  <c r="Q6850" i="1"/>
  <c r="O6850" i="1"/>
  <c r="N6850" i="1"/>
  <c r="S6850" i="1" s="1"/>
  <c r="L6850" i="1"/>
  <c r="M6850" i="1" s="1"/>
  <c r="K6850" i="1"/>
  <c r="AE6849" i="1"/>
  <c r="X6849" i="1"/>
  <c r="Q6849" i="1"/>
  <c r="O6849" i="1"/>
  <c r="N6849" i="1"/>
  <c r="L6849" i="1"/>
  <c r="M6849" i="1" s="1"/>
  <c r="K6849" i="1"/>
  <c r="AE6848" i="1"/>
  <c r="X6848" i="1"/>
  <c r="Q6848" i="1"/>
  <c r="O6848" i="1"/>
  <c r="N6848" i="1"/>
  <c r="L6848" i="1"/>
  <c r="M6848" i="1" s="1"/>
  <c r="K6848" i="1"/>
  <c r="AE6847" i="1"/>
  <c r="X6847" i="1"/>
  <c r="Q6847" i="1"/>
  <c r="O6847" i="1"/>
  <c r="T6847" i="1" s="1"/>
  <c r="N6847" i="1"/>
  <c r="L6847" i="1"/>
  <c r="M6847" i="1" s="1"/>
  <c r="K6847" i="1"/>
  <c r="AE6846" i="1"/>
  <c r="X6846" i="1"/>
  <c r="Q6846" i="1"/>
  <c r="O6846" i="1"/>
  <c r="N6846" i="1"/>
  <c r="S6846" i="1" s="1"/>
  <c r="L6846" i="1"/>
  <c r="M6846" i="1" s="1"/>
  <c r="K6846" i="1"/>
  <c r="AE6845" i="1"/>
  <c r="X6845" i="1"/>
  <c r="Q6845" i="1"/>
  <c r="O6845" i="1"/>
  <c r="N6845" i="1"/>
  <c r="L6845" i="1"/>
  <c r="M6845" i="1" s="1"/>
  <c r="K6845" i="1"/>
  <c r="AE6844" i="1"/>
  <c r="X6844" i="1"/>
  <c r="Q6844" i="1"/>
  <c r="O6844" i="1"/>
  <c r="N6844" i="1"/>
  <c r="L6844" i="1"/>
  <c r="M6844" i="1" s="1"/>
  <c r="K6844" i="1"/>
  <c r="AE6843" i="1"/>
  <c r="X6843" i="1"/>
  <c r="Q6843" i="1"/>
  <c r="O6843" i="1"/>
  <c r="T6843" i="1" s="1"/>
  <c r="N6843" i="1"/>
  <c r="L6843" i="1"/>
  <c r="M6843" i="1" s="1"/>
  <c r="K6843" i="1"/>
  <c r="AE6842" i="1"/>
  <c r="X6842" i="1"/>
  <c r="Q6842" i="1"/>
  <c r="O6842" i="1"/>
  <c r="N6842" i="1"/>
  <c r="S6842" i="1" s="1"/>
  <c r="L6842" i="1"/>
  <c r="M6842" i="1" s="1"/>
  <c r="K6842" i="1"/>
  <c r="AE6841" i="1"/>
  <c r="X6841" i="1"/>
  <c r="Q6841" i="1"/>
  <c r="O6841" i="1"/>
  <c r="N6841" i="1"/>
  <c r="L6841" i="1"/>
  <c r="M6841" i="1" s="1"/>
  <c r="K6841" i="1"/>
  <c r="AE6840" i="1"/>
  <c r="X6840" i="1"/>
  <c r="Q6840" i="1"/>
  <c r="O6840" i="1"/>
  <c r="N6840" i="1"/>
  <c r="L6840" i="1"/>
  <c r="M6840" i="1" s="1"/>
  <c r="K6840" i="1"/>
  <c r="AE6839" i="1"/>
  <c r="X6839" i="1"/>
  <c r="Q6839" i="1"/>
  <c r="O6839" i="1"/>
  <c r="T6839" i="1" s="1"/>
  <c r="N6839" i="1"/>
  <c r="L6839" i="1"/>
  <c r="M6839" i="1" s="1"/>
  <c r="K6839" i="1"/>
  <c r="AE6838" i="1"/>
  <c r="X6838" i="1"/>
  <c r="Q6838" i="1"/>
  <c r="O6838" i="1"/>
  <c r="N6838" i="1"/>
  <c r="S6838" i="1" s="1"/>
  <c r="L6838" i="1"/>
  <c r="M6838" i="1" s="1"/>
  <c r="K6838" i="1"/>
  <c r="AE6837" i="1"/>
  <c r="X6837" i="1"/>
  <c r="Q6837" i="1"/>
  <c r="O6837" i="1"/>
  <c r="N6837" i="1"/>
  <c r="L6837" i="1"/>
  <c r="M6837" i="1" s="1"/>
  <c r="P6837" i="1" s="1"/>
  <c r="K6837" i="1"/>
  <c r="AE6836" i="1"/>
  <c r="X6836" i="1"/>
  <c r="T6836" i="1"/>
  <c r="Q6836" i="1"/>
  <c r="O6836" i="1"/>
  <c r="N6836" i="1"/>
  <c r="L6836" i="1"/>
  <c r="M6836" i="1" s="1"/>
  <c r="P6836" i="1" s="1"/>
  <c r="K6836" i="1"/>
  <c r="AE6835" i="1"/>
  <c r="X6835" i="1"/>
  <c r="T6835" i="1"/>
  <c r="Q6835" i="1"/>
  <c r="O6835" i="1"/>
  <c r="N6835" i="1"/>
  <c r="L6835" i="1"/>
  <c r="M6835" i="1" s="1"/>
  <c r="P6835" i="1" s="1"/>
  <c r="K6835" i="1"/>
  <c r="AE6834" i="1"/>
  <c r="X6834" i="1"/>
  <c r="T6834" i="1"/>
  <c r="Q6834" i="1"/>
  <c r="O6834" i="1"/>
  <c r="N6834" i="1"/>
  <c r="L6834" i="1"/>
  <c r="M6834" i="1" s="1"/>
  <c r="P6834" i="1" s="1"/>
  <c r="K6834" i="1"/>
  <c r="AE6833" i="1"/>
  <c r="X6833" i="1"/>
  <c r="T6833" i="1"/>
  <c r="Q6833" i="1"/>
  <c r="O6833" i="1"/>
  <c r="N6833" i="1"/>
  <c r="L6833" i="1"/>
  <c r="M6833" i="1" s="1"/>
  <c r="P6833" i="1" s="1"/>
  <c r="K6833" i="1"/>
  <c r="AE6832" i="1"/>
  <c r="X6832" i="1"/>
  <c r="T6832" i="1"/>
  <c r="Q6832" i="1"/>
  <c r="O6832" i="1"/>
  <c r="N6832" i="1"/>
  <c r="L6832" i="1"/>
  <c r="M6832" i="1" s="1"/>
  <c r="P6832" i="1" s="1"/>
  <c r="K6832" i="1"/>
  <c r="AE6831" i="1"/>
  <c r="X6831" i="1"/>
  <c r="T6831" i="1"/>
  <c r="Q6831" i="1"/>
  <c r="O6831" i="1"/>
  <c r="N6831" i="1"/>
  <c r="L6831" i="1"/>
  <c r="M6831" i="1" s="1"/>
  <c r="P6831" i="1" s="1"/>
  <c r="K6831" i="1"/>
  <c r="AE6830" i="1"/>
  <c r="X6830" i="1"/>
  <c r="T6830" i="1"/>
  <c r="Q6830" i="1"/>
  <c r="O6830" i="1"/>
  <c r="N6830" i="1"/>
  <c r="L6830" i="1"/>
  <c r="M6830" i="1" s="1"/>
  <c r="P6830" i="1" s="1"/>
  <c r="K6830" i="1"/>
  <c r="AE6829" i="1"/>
  <c r="X6829" i="1"/>
  <c r="T6829" i="1"/>
  <c r="Q6829" i="1"/>
  <c r="O6829" i="1"/>
  <c r="N6829" i="1"/>
  <c r="L6829" i="1"/>
  <c r="M6829" i="1" s="1"/>
  <c r="P6829" i="1" s="1"/>
  <c r="K6829" i="1"/>
  <c r="AE6828" i="1"/>
  <c r="X6828" i="1"/>
  <c r="T6828" i="1"/>
  <c r="Q6828" i="1"/>
  <c r="O6828" i="1"/>
  <c r="N6828" i="1"/>
  <c r="L6828" i="1"/>
  <c r="M6828" i="1" s="1"/>
  <c r="P6828" i="1" s="1"/>
  <c r="K6828" i="1"/>
  <c r="AE6827" i="1"/>
  <c r="X6827" i="1"/>
  <c r="T6827" i="1"/>
  <c r="Q6827" i="1"/>
  <c r="O6827" i="1"/>
  <c r="N6827" i="1"/>
  <c r="L6827" i="1"/>
  <c r="M6827" i="1" s="1"/>
  <c r="P6827" i="1" s="1"/>
  <c r="K6827" i="1"/>
  <c r="AE6826" i="1"/>
  <c r="X6826" i="1"/>
  <c r="T6826" i="1"/>
  <c r="Q6826" i="1"/>
  <c r="O6826" i="1"/>
  <c r="N6826" i="1"/>
  <c r="L6826" i="1"/>
  <c r="M6826" i="1" s="1"/>
  <c r="P6826" i="1" s="1"/>
  <c r="K6826" i="1"/>
  <c r="AE6825" i="1"/>
  <c r="X6825" i="1"/>
  <c r="T6825" i="1"/>
  <c r="Q6825" i="1"/>
  <c r="O6825" i="1"/>
  <c r="N6825" i="1"/>
  <c r="L6825" i="1"/>
  <c r="M6825" i="1" s="1"/>
  <c r="P6825" i="1" s="1"/>
  <c r="K6825" i="1"/>
  <c r="AE6824" i="1"/>
  <c r="X6824" i="1"/>
  <c r="T6824" i="1"/>
  <c r="Q6824" i="1"/>
  <c r="O6824" i="1"/>
  <c r="N6824" i="1"/>
  <c r="L6824" i="1"/>
  <c r="M6824" i="1" s="1"/>
  <c r="P6824" i="1" s="1"/>
  <c r="K6824" i="1"/>
  <c r="AE6823" i="1"/>
  <c r="X6823" i="1"/>
  <c r="T6823" i="1"/>
  <c r="Q6823" i="1"/>
  <c r="O6823" i="1"/>
  <c r="N6823" i="1"/>
  <c r="L6823" i="1"/>
  <c r="M6823" i="1" s="1"/>
  <c r="P6823" i="1" s="1"/>
  <c r="K6823" i="1"/>
  <c r="AE6822" i="1"/>
  <c r="X6822" i="1"/>
  <c r="T6822" i="1"/>
  <c r="Q6822" i="1"/>
  <c r="O6822" i="1"/>
  <c r="N6822" i="1"/>
  <c r="M6822" i="1"/>
  <c r="P6822" i="1" s="1"/>
  <c r="L6822" i="1"/>
  <c r="K6822" i="1"/>
  <c r="AE6821" i="1"/>
  <c r="X6821" i="1"/>
  <c r="Q6821" i="1"/>
  <c r="O6821" i="1"/>
  <c r="N6821" i="1"/>
  <c r="M6821" i="1"/>
  <c r="P6821" i="1" s="1"/>
  <c r="L6821" i="1"/>
  <c r="K6821" i="1"/>
  <c r="AE6820" i="1"/>
  <c r="X6820" i="1"/>
  <c r="Q6820" i="1"/>
  <c r="O6820" i="1"/>
  <c r="N6820" i="1"/>
  <c r="M6820" i="1"/>
  <c r="P6820" i="1" s="1"/>
  <c r="L6820" i="1"/>
  <c r="K6820" i="1"/>
  <c r="AE6819" i="1"/>
  <c r="X6819" i="1"/>
  <c r="Q6819" i="1"/>
  <c r="O6819" i="1"/>
  <c r="N6819" i="1"/>
  <c r="M6819" i="1"/>
  <c r="P6819" i="1" s="1"/>
  <c r="L6819" i="1"/>
  <c r="K6819" i="1"/>
  <c r="AE6818" i="1"/>
  <c r="X6818" i="1"/>
  <c r="Q6818" i="1"/>
  <c r="O6818" i="1"/>
  <c r="N6818" i="1"/>
  <c r="M6818" i="1"/>
  <c r="P6818" i="1" s="1"/>
  <c r="L6818" i="1"/>
  <c r="K6818" i="1"/>
  <c r="AE6817" i="1"/>
  <c r="X6817" i="1"/>
  <c r="Q6817" i="1"/>
  <c r="O6817" i="1"/>
  <c r="N6817" i="1"/>
  <c r="M6817" i="1"/>
  <c r="P6817" i="1" s="1"/>
  <c r="L6817" i="1"/>
  <c r="K6817" i="1"/>
  <c r="AE6816" i="1"/>
  <c r="X6816" i="1"/>
  <c r="Q6816" i="1"/>
  <c r="O6816" i="1"/>
  <c r="N6816" i="1"/>
  <c r="M6816" i="1"/>
  <c r="P6816" i="1" s="1"/>
  <c r="L6816" i="1"/>
  <c r="K6816" i="1"/>
  <c r="AE6815" i="1"/>
  <c r="X6815" i="1"/>
  <c r="Q6815" i="1"/>
  <c r="O6815" i="1"/>
  <c r="N6815" i="1"/>
  <c r="M6815" i="1"/>
  <c r="P6815" i="1" s="1"/>
  <c r="L6815" i="1"/>
  <c r="K6815" i="1"/>
  <c r="AE6814" i="1"/>
  <c r="X6814" i="1"/>
  <c r="Q6814" i="1"/>
  <c r="O6814" i="1"/>
  <c r="N6814" i="1"/>
  <c r="M6814" i="1"/>
  <c r="P6814" i="1" s="1"/>
  <c r="L6814" i="1"/>
  <c r="K6814" i="1"/>
  <c r="AE6813" i="1"/>
  <c r="X6813" i="1"/>
  <c r="Q6813" i="1"/>
  <c r="O6813" i="1"/>
  <c r="N6813" i="1"/>
  <c r="M6813" i="1"/>
  <c r="P6813" i="1" s="1"/>
  <c r="L6813" i="1"/>
  <c r="K6813" i="1"/>
  <c r="AE6812" i="1"/>
  <c r="X6812" i="1"/>
  <c r="Q6812" i="1"/>
  <c r="O6812" i="1"/>
  <c r="N6812" i="1"/>
  <c r="M6812" i="1"/>
  <c r="P6812" i="1" s="1"/>
  <c r="L6812" i="1"/>
  <c r="K6812" i="1"/>
  <c r="AE6811" i="1"/>
  <c r="X6811" i="1"/>
  <c r="Q6811" i="1"/>
  <c r="O6811" i="1"/>
  <c r="N6811" i="1"/>
  <c r="M6811" i="1"/>
  <c r="P6811" i="1" s="1"/>
  <c r="L6811" i="1"/>
  <c r="K6811" i="1"/>
  <c r="AE6810" i="1"/>
  <c r="X6810" i="1"/>
  <c r="Q6810" i="1"/>
  <c r="O6810" i="1"/>
  <c r="N6810" i="1"/>
  <c r="M6810" i="1"/>
  <c r="P6810" i="1" s="1"/>
  <c r="L6810" i="1"/>
  <c r="K6810" i="1"/>
  <c r="AE6809" i="1"/>
  <c r="X6809" i="1"/>
  <c r="Q6809" i="1"/>
  <c r="O6809" i="1"/>
  <c r="N6809" i="1"/>
  <c r="M6809" i="1"/>
  <c r="P6809" i="1" s="1"/>
  <c r="L6809" i="1"/>
  <c r="K6809" i="1"/>
  <c r="AE6808" i="1"/>
  <c r="X6808" i="1"/>
  <c r="Q6808" i="1"/>
  <c r="O6808" i="1"/>
  <c r="N6808" i="1"/>
  <c r="M6808" i="1"/>
  <c r="P6808" i="1" s="1"/>
  <c r="L6808" i="1"/>
  <c r="K6808" i="1"/>
  <c r="AE6807" i="1"/>
  <c r="X6807" i="1"/>
  <c r="Q6807" i="1"/>
  <c r="O6807" i="1"/>
  <c r="N6807" i="1"/>
  <c r="M6807" i="1"/>
  <c r="P6807" i="1" s="1"/>
  <c r="L6807" i="1"/>
  <c r="K6807" i="1"/>
  <c r="AE6806" i="1"/>
  <c r="X6806" i="1"/>
  <c r="Q6806" i="1"/>
  <c r="O6806" i="1"/>
  <c r="N6806" i="1"/>
  <c r="M6806" i="1"/>
  <c r="P6806" i="1" s="1"/>
  <c r="L6806" i="1"/>
  <c r="K6806" i="1"/>
  <c r="AE6805" i="1"/>
  <c r="X6805" i="1"/>
  <c r="Q6805" i="1"/>
  <c r="O6805" i="1"/>
  <c r="N6805" i="1"/>
  <c r="M6805" i="1"/>
  <c r="P6805" i="1" s="1"/>
  <c r="L6805" i="1"/>
  <c r="K6805" i="1"/>
  <c r="AE6804" i="1"/>
  <c r="X6804" i="1"/>
  <c r="Q6804" i="1"/>
  <c r="O6804" i="1"/>
  <c r="N6804" i="1"/>
  <c r="M6804" i="1"/>
  <c r="P6804" i="1" s="1"/>
  <c r="L6804" i="1"/>
  <c r="K6804" i="1"/>
  <c r="AE6803" i="1"/>
  <c r="X6803" i="1"/>
  <c r="Q6803" i="1"/>
  <c r="O6803" i="1"/>
  <c r="N6803" i="1"/>
  <c r="M6803" i="1"/>
  <c r="P6803" i="1" s="1"/>
  <c r="L6803" i="1"/>
  <c r="K6803" i="1"/>
  <c r="AE6802" i="1"/>
  <c r="X6802" i="1"/>
  <c r="Q6802" i="1"/>
  <c r="O6802" i="1"/>
  <c r="N6802" i="1"/>
  <c r="M6802" i="1"/>
  <c r="P6802" i="1" s="1"/>
  <c r="L6802" i="1"/>
  <c r="K6802" i="1"/>
  <c r="AE6801" i="1"/>
  <c r="X6801" i="1"/>
  <c r="Q6801" i="1"/>
  <c r="O6801" i="1"/>
  <c r="N6801" i="1"/>
  <c r="M6801" i="1"/>
  <c r="P6801" i="1" s="1"/>
  <c r="L6801" i="1"/>
  <c r="K6801" i="1"/>
  <c r="AE6800" i="1"/>
  <c r="X6800" i="1"/>
  <c r="Q6800" i="1"/>
  <c r="O6800" i="1"/>
  <c r="N6800" i="1"/>
  <c r="M6800" i="1"/>
  <c r="P6800" i="1" s="1"/>
  <c r="L6800" i="1"/>
  <c r="K6800" i="1"/>
  <c r="AE6799" i="1"/>
  <c r="X6799" i="1"/>
  <c r="Q6799" i="1"/>
  <c r="O6799" i="1"/>
  <c r="N6799" i="1"/>
  <c r="M6799" i="1"/>
  <c r="P6799" i="1" s="1"/>
  <c r="L6799" i="1"/>
  <c r="K6799" i="1"/>
  <c r="AE6798" i="1"/>
  <c r="X6798" i="1"/>
  <c r="Q6798" i="1"/>
  <c r="O6798" i="1"/>
  <c r="N6798" i="1"/>
  <c r="M6798" i="1"/>
  <c r="P6798" i="1" s="1"/>
  <c r="L6798" i="1"/>
  <c r="K6798" i="1"/>
  <c r="AE6797" i="1"/>
  <c r="X6797" i="1"/>
  <c r="Q6797" i="1"/>
  <c r="O6797" i="1"/>
  <c r="N6797" i="1"/>
  <c r="M6797" i="1"/>
  <c r="P6797" i="1" s="1"/>
  <c r="L6797" i="1"/>
  <c r="K6797" i="1"/>
  <c r="AE6796" i="1"/>
  <c r="X6796" i="1"/>
  <c r="Q6796" i="1"/>
  <c r="O6796" i="1"/>
  <c r="N6796" i="1"/>
  <c r="M6796" i="1"/>
  <c r="P6796" i="1" s="1"/>
  <c r="L6796" i="1"/>
  <c r="K6796" i="1"/>
  <c r="AE6795" i="1"/>
  <c r="X6795" i="1"/>
  <c r="Q6795" i="1"/>
  <c r="O6795" i="1"/>
  <c r="N6795" i="1"/>
  <c r="M6795" i="1"/>
  <c r="P6795" i="1" s="1"/>
  <c r="L6795" i="1"/>
  <c r="K6795" i="1"/>
  <c r="AE6794" i="1"/>
  <c r="X6794" i="1"/>
  <c r="Q6794" i="1"/>
  <c r="O6794" i="1"/>
  <c r="N6794" i="1"/>
  <c r="M6794" i="1"/>
  <c r="P6794" i="1" s="1"/>
  <c r="L6794" i="1"/>
  <c r="K6794" i="1"/>
  <c r="AE6793" i="1"/>
  <c r="X6793" i="1"/>
  <c r="Q6793" i="1"/>
  <c r="O6793" i="1"/>
  <c r="N6793" i="1"/>
  <c r="L6793" i="1"/>
  <c r="M6793" i="1" s="1"/>
  <c r="P6793" i="1" s="1"/>
  <c r="K6793" i="1"/>
  <c r="AE6792" i="1"/>
  <c r="X6792" i="1"/>
  <c r="Q6792" i="1"/>
  <c r="O6792" i="1"/>
  <c r="N6792" i="1"/>
  <c r="L6792" i="1"/>
  <c r="M6792" i="1" s="1"/>
  <c r="K6792" i="1"/>
  <c r="AE6791" i="1"/>
  <c r="X6791" i="1"/>
  <c r="Q6791" i="1"/>
  <c r="O6791" i="1"/>
  <c r="N6791" i="1"/>
  <c r="L6791" i="1"/>
  <c r="M6791" i="1" s="1"/>
  <c r="K6791" i="1"/>
  <c r="AE6790" i="1"/>
  <c r="X6790" i="1"/>
  <c r="Q6790" i="1"/>
  <c r="O6790" i="1"/>
  <c r="N6790" i="1"/>
  <c r="T6790" i="1" s="1"/>
  <c r="L6790" i="1"/>
  <c r="M6790" i="1" s="1"/>
  <c r="K6790" i="1"/>
  <c r="AE6789" i="1"/>
  <c r="X6789" i="1"/>
  <c r="Q6789" i="1"/>
  <c r="O6789" i="1"/>
  <c r="N6789" i="1"/>
  <c r="L6789" i="1"/>
  <c r="M6789" i="1" s="1"/>
  <c r="P6789" i="1" s="1"/>
  <c r="K6789" i="1"/>
  <c r="AE6788" i="1"/>
  <c r="X6788" i="1"/>
  <c r="Q6788" i="1"/>
  <c r="O6788" i="1"/>
  <c r="N6788" i="1"/>
  <c r="L6788" i="1"/>
  <c r="M6788" i="1" s="1"/>
  <c r="K6788" i="1"/>
  <c r="AE6787" i="1"/>
  <c r="X6787" i="1"/>
  <c r="Q6787" i="1"/>
  <c r="O6787" i="1"/>
  <c r="N6787" i="1"/>
  <c r="L6787" i="1"/>
  <c r="M6787" i="1" s="1"/>
  <c r="K6787" i="1"/>
  <c r="AE6786" i="1"/>
  <c r="X6786" i="1"/>
  <c r="Q6786" i="1"/>
  <c r="O6786" i="1"/>
  <c r="N6786" i="1"/>
  <c r="T6786" i="1" s="1"/>
  <c r="L6786" i="1"/>
  <c r="M6786" i="1" s="1"/>
  <c r="K6786" i="1"/>
  <c r="AE6785" i="1"/>
  <c r="X6785" i="1"/>
  <c r="Q6785" i="1"/>
  <c r="O6785" i="1"/>
  <c r="N6785" i="1"/>
  <c r="L6785" i="1"/>
  <c r="M6785" i="1" s="1"/>
  <c r="P6785" i="1" s="1"/>
  <c r="K6785" i="1"/>
  <c r="AE6784" i="1"/>
  <c r="X6784" i="1"/>
  <c r="Q6784" i="1"/>
  <c r="O6784" i="1"/>
  <c r="N6784" i="1"/>
  <c r="L6784" i="1"/>
  <c r="M6784" i="1" s="1"/>
  <c r="K6784" i="1"/>
  <c r="AE6783" i="1"/>
  <c r="X6783" i="1"/>
  <c r="Q6783" i="1"/>
  <c r="O6783" i="1"/>
  <c r="N6783" i="1"/>
  <c r="L6783" i="1"/>
  <c r="M6783" i="1" s="1"/>
  <c r="K6783" i="1"/>
  <c r="AE6782" i="1"/>
  <c r="X6782" i="1"/>
  <c r="Q6782" i="1"/>
  <c r="O6782" i="1"/>
  <c r="N6782" i="1"/>
  <c r="T6782" i="1" s="1"/>
  <c r="L6782" i="1"/>
  <c r="M6782" i="1" s="1"/>
  <c r="K6782" i="1"/>
  <c r="AE6781" i="1"/>
  <c r="X6781" i="1"/>
  <c r="Q6781" i="1"/>
  <c r="O6781" i="1"/>
  <c r="N6781" i="1"/>
  <c r="L6781" i="1"/>
  <c r="M6781" i="1" s="1"/>
  <c r="P6781" i="1" s="1"/>
  <c r="K6781" i="1"/>
  <c r="AE6780" i="1"/>
  <c r="X6780" i="1"/>
  <c r="Q6780" i="1"/>
  <c r="O6780" i="1"/>
  <c r="N6780" i="1"/>
  <c r="L6780" i="1"/>
  <c r="M6780" i="1" s="1"/>
  <c r="K6780" i="1"/>
  <c r="AE6779" i="1"/>
  <c r="X6779" i="1"/>
  <c r="Q6779" i="1"/>
  <c r="O6779" i="1"/>
  <c r="N6779" i="1"/>
  <c r="L6779" i="1"/>
  <c r="M6779" i="1" s="1"/>
  <c r="K6779" i="1"/>
  <c r="AE6778" i="1"/>
  <c r="X6778" i="1"/>
  <c r="Q6778" i="1"/>
  <c r="O6778" i="1"/>
  <c r="N6778" i="1"/>
  <c r="T6778" i="1" s="1"/>
  <c r="L6778" i="1"/>
  <c r="M6778" i="1" s="1"/>
  <c r="K6778" i="1"/>
  <c r="AE6777" i="1"/>
  <c r="X6777" i="1"/>
  <c r="Q6777" i="1"/>
  <c r="O6777" i="1"/>
  <c r="N6777" i="1"/>
  <c r="L6777" i="1"/>
  <c r="M6777" i="1" s="1"/>
  <c r="P6777" i="1" s="1"/>
  <c r="K6777" i="1"/>
  <c r="AE6776" i="1"/>
  <c r="X6776" i="1"/>
  <c r="Q6776" i="1"/>
  <c r="O6776" i="1"/>
  <c r="N6776" i="1"/>
  <c r="L6776" i="1"/>
  <c r="M6776" i="1" s="1"/>
  <c r="K6776" i="1"/>
  <c r="AE6775" i="1"/>
  <c r="X6775" i="1"/>
  <c r="Q6775" i="1"/>
  <c r="O6775" i="1"/>
  <c r="N6775" i="1"/>
  <c r="L6775" i="1"/>
  <c r="M6775" i="1" s="1"/>
  <c r="K6775" i="1"/>
  <c r="AE6774" i="1"/>
  <c r="X6774" i="1"/>
  <c r="Q6774" i="1"/>
  <c r="O6774" i="1"/>
  <c r="N6774" i="1"/>
  <c r="T6774" i="1" s="1"/>
  <c r="L6774" i="1"/>
  <c r="M6774" i="1" s="1"/>
  <c r="K6774" i="1"/>
  <c r="AE6773" i="1"/>
  <c r="X6773" i="1"/>
  <c r="Q6773" i="1"/>
  <c r="O6773" i="1"/>
  <c r="N6773" i="1"/>
  <c r="L6773" i="1"/>
  <c r="M6773" i="1" s="1"/>
  <c r="P6773" i="1" s="1"/>
  <c r="K6773" i="1"/>
  <c r="AE6772" i="1"/>
  <c r="X6772" i="1"/>
  <c r="Q6772" i="1"/>
  <c r="O6772" i="1"/>
  <c r="N6772" i="1"/>
  <c r="L6772" i="1"/>
  <c r="M6772" i="1" s="1"/>
  <c r="K6772" i="1"/>
  <c r="AE6771" i="1"/>
  <c r="X6771" i="1"/>
  <c r="Q6771" i="1"/>
  <c r="O6771" i="1"/>
  <c r="N6771" i="1"/>
  <c r="L6771" i="1"/>
  <c r="M6771" i="1" s="1"/>
  <c r="K6771" i="1"/>
  <c r="AE6770" i="1"/>
  <c r="X6770" i="1"/>
  <c r="Q6770" i="1"/>
  <c r="O6770" i="1"/>
  <c r="N6770" i="1"/>
  <c r="T6770" i="1" s="1"/>
  <c r="L6770" i="1"/>
  <c r="M6770" i="1" s="1"/>
  <c r="K6770" i="1"/>
  <c r="AE6769" i="1"/>
  <c r="X6769" i="1"/>
  <c r="Q6769" i="1"/>
  <c r="O6769" i="1"/>
  <c r="N6769" i="1"/>
  <c r="L6769" i="1"/>
  <c r="M6769" i="1" s="1"/>
  <c r="P6769" i="1" s="1"/>
  <c r="K6769" i="1"/>
  <c r="AE6768" i="1"/>
  <c r="X6768" i="1"/>
  <c r="Q6768" i="1"/>
  <c r="O6768" i="1"/>
  <c r="N6768" i="1"/>
  <c r="L6768" i="1"/>
  <c r="M6768" i="1" s="1"/>
  <c r="K6768" i="1"/>
  <c r="AE6767" i="1"/>
  <c r="X6767" i="1"/>
  <c r="Q6767" i="1"/>
  <c r="O6767" i="1"/>
  <c r="N6767" i="1"/>
  <c r="L6767" i="1"/>
  <c r="M6767" i="1" s="1"/>
  <c r="K6767" i="1"/>
  <c r="AE6766" i="1"/>
  <c r="X6766" i="1"/>
  <c r="Q6766" i="1"/>
  <c r="O6766" i="1"/>
  <c r="N6766" i="1"/>
  <c r="T6766" i="1" s="1"/>
  <c r="L6766" i="1"/>
  <c r="M6766" i="1" s="1"/>
  <c r="K6766" i="1"/>
  <c r="AE6765" i="1"/>
  <c r="X6765" i="1"/>
  <c r="Q6765" i="1"/>
  <c r="O6765" i="1"/>
  <c r="N6765" i="1"/>
  <c r="L6765" i="1"/>
  <c r="M6765" i="1" s="1"/>
  <c r="P6765" i="1" s="1"/>
  <c r="K6765" i="1"/>
  <c r="AE6764" i="1"/>
  <c r="X6764" i="1"/>
  <c r="Q6764" i="1"/>
  <c r="O6764" i="1"/>
  <c r="N6764" i="1"/>
  <c r="L6764" i="1"/>
  <c r="M6764" i="1" s="1"/>
  <c r="K6764" i="1"/>
  <c r="AE6763" i="1"/>
  <c r="X6763" i="1"/>
  <c r="Q6763" i="1"/>
  <c r="O6763" i="1"/>
  <c r="N6763" i="1"/>
  <c r="L6763" i="1"/>
  <c r="M6763" i="1" s="1"/>
  <c r="K6763" i="1"/>
  <c r="AE6762" i="1"/>
  <c r="X6762" i="1"/>
  <c r="Q6762" i="1"/>
  <c r="O6762" i="1"/>
  <c r="N6762" i="1"/>
  <c r="L6762" i="1"/>
  <c r="M6762" i="1" s="1"/>
  <c r="K6762" i="1"/>
  <c r="AE6761" i="1"/>
  <c r="X6761" i="1"/>
  <c r="Q6761" i="1"/>
  <c r="O6761" i="1"/>
  <c r="N6761" i="1"/>
  <c r="L6761" i="1"/>
  <c r="M6761" i="1" s="1"/>
  <c r="P6761" i="1" s="1"/>
  <c r="K6761" i="1"/>
  <c r="AE6760" i="1"/>
  <c r="X6760" i="1"/>
  <c r="T6760" i="1"/>
  <c r="Q6760" i="1"/>
  <c r="O6760" i="1"/>
  <c r="N6760" i="1"/>
  <c r="L6760" i="1"/>
  <c r="M6760" i="1" s="1"/>
  <c r="P6760" i="1" s="1"/>
  <c r="K6760" i="1"/>
  <c r="AE6759" i="1"/>
  <c r="X6759" i="1"/>
  <c r="T6759" i="1"/>
  <c r="Q6759" i="1"/>
  <c r="O6759" i="1"/>
  <c r="N6759" i="1"/>
  <c r="L6759" i="1"/>
  <c r="M6759" i="1" s="1"/>
  <c r="P6759" i="1" s="1"/>
  <c r="K6759" i="1"/>
  <c r="AE6758" i="1"/>
  <c r="X6758" i="1"/>
  <c r="T6758" i="1"/>
  <c r="Q6758" i="1"/>
  <c r="O6758" i="1"/>
  <c r="N6758" i="1"/>
  <c r="L6758" i="1"/>
  <c r="M6758" i="1" s="1"/>
  <c r="P6758" i="1" s="1"/>
  <c r="K6758" i="1"/>
  <c r="AE6757" i="1"/>
  <c r="X6757" i="1"/>
  <c r="T6757" i="1"/>
  <c r="Q6757" i="1"/>
  <c r="O6757" i="1"/>
  <c r="N6757" i="1"/>
  <c r="L6757" i="1"/>
  <c r="M6757" i="1" s="1"/>
  <c r="P6757" i="1" s="1"/>
  <c r="K6757" i="1"/>
  <c r="AE6756" i="1"/>
  <c r="X6756" i="1"/>
  <c r="T6756" i="1"/>
  <c r="Q6756" i="1"/>
  <c r="O6756" i="1"/>
  <c r="N6756" i="1"/>
  <c r="L6756" i="1"/>
  <c r="M6756" i="1" s="1"/>
  <c r="P6756" i="1" s="1"/>
  <c r="K6756" i="1"/>
  <c r="AE6755" i="1"/>
  <c r="X6755" i="1"/>
  <c r="T6755" i="1"/>
  <c r="Q6755" i="1"/>
  <c r="O6755" i="1"/>
  <c r="N6755" i="1"/>
  <c r="L6755" i="1"/>
  <c r="M6755" i="1" s="1"/>
  <c r="P6755" i="1" s="1"/>
  <c r="K6755" i="1"/>
  <c r="AE6754" i="1"/>
  <c r="X6754" i="1"/>
  <c r="T6754" i="1"/>
  <c r="Q6754" i="1"/>
  <c r="O6754" i="1"/>
  <c r="N6754" i="1"/>
  <c r="L6754" i="1"/>
  <c r="M6754" i="1" s="1"/>
  <c r="P6754" i="1" s="1"/>
  <c r="K6754" i="1"/>
  <c r="AE6753" i="1"/>
  <c r="X6753" i="1"/>
  <c r="T6753" i="1"/>
  <c r="Q6753" i="1"/>
  <c r="O6753" i="1"/>
  <c r="N6753" i="1"/>
  <c r="L6753" i="1"/>
  <c r="M6753" i="1" s="1"/>
  <c r="P6753" i="1" s="1"/>
  <c r="K6753" i="1"/>
  <c r="AE6752" i="1"/>
  <c r="X6752" i="1"/>
  <c r="T6752" i="1"/>
  <c r="Q6752" i="1"/>
  <c r="O6752" i="1"/>
  <c r="N6752" i="1"/>
  <c r="L6752" i="1"/>
  <c r="M6752" i="1" s="1"/>
  <c r="P6752" i="1" s="1"/>
  <c r="K6752" i="1"/>
  <c r="AE6751" i="1"/>
  <c r="X6751" i="1"/>
  <c r="T6751" i="1"/>
  <c r="Q6751" i="1"/>
  <c r="O6751" i="1"/>
  <c r="N6751" i="1"/>
  <c r="L6751" i="1"/>
  <c r="M6751" i="1" s="1"/>
  <c r="P6751" i="1" s="1"/>
  <c r="K6751" i="1"/>
  <c r="AE6750" i="1"/>
  <c r="X6750" i="1"/>
  <c r="T6750" i="1"/>
  <c r="Q6750" i="1"/>
  <c r="O6750" i="1"/>
  <c r="N6750" i="1"/>
  <c r="L6750" i="1"/>
  <c r="M6750" i="1" s="1"/>
  <c r="P6750" i="1" s="1"/>
  <c r="K6750" i="1"/>
  <c r="AE6749" i="1"/>
  <c r="X6749" i="1"/>
  <c r="T6749" i="1"/>
  <c r="Q6749" i="1"/>
  <c r="O6749" i="1"/>
  <c r="N6749" i="1"/>
  <c r="L6749" i="1"/>
  <c r="M6749" i="1" s="1"/>
  <c r="P6749" i="1" s="1"/>
  <c r="K6749" i="1"/>
  <c r="AE6748" i="1"/>
  <c r="X6748" i="1"/>
  <c r="T6748" i="1"/>
  <c r="Q6748" i="1"/>
  <c r="O6748" i="1"/>
  <c r="N6748" i="1"/>
  <c r="L6748" i="1"/>
  <c r="M6748" i="1" s="1"/>
  <c r="P6748" i="1" s="1"/>
  <c r="K6748" i="1"/>
  <c r="AE6747" i="1"/>
  <c r="X6747" i="1"/>
  <c r="T6747" i="1"/>
  <c r="Q6747" i="1"/>
  <c r="O6747" i="1"/>
  <c r="N6747" i="1"/>
  <c r="L6747" i="1"/>
  <c r="M6747" i="1" s="1"/>
  <c r="P6747" i="1" s="1"/>
  <c r="K6747" i="1"/>
  <c r="AE6746" i="1"/>
  <c r="X6746" i="1"/>
  <c r="T6746" i="1"/>
  <c r="Q6746" i="1"/>
  <c r="O6746" i="1"/>
  <c r="N6746" i="1"/>
  <c r="L6746" i="1"/>
  <c r="M6746" i="1" s="1"/>
  <c r="P6746" i="1" s="1"/>
  <c r="K6746" i="1"/>
  <c r="AE6745" i="1"/>
  <c r="X6745" i="1"/>
  <c r="Q6745" i="1"/>
  <c r="O6745" i="1"/>
  <c r="N6745" i="1"/>
  <c r="L6745" i="1"/>
  <c r="M6745" i="1" s="1"/>
  <c r="K6745" i="1"/>
  <c r="AE6744" i="1"/>
  <c r="X6744" i="1"/>
  <c r="Q6744" i="1"/>
  <c r="O6744" i="1"/>
  <c r="N6744" i="1"/>
  <c r="L6744" i="1"/>
  <c r="M6744" i="1" s="1"/>
  <c r="K6744" i="1"/>
  <c r="AE6743" i="1"/>
  <c r="X6743" i="1"/>
  <c r="Q6743" i="1"/>
  <c r="O6743" i="1"/>
  <c r="N6743" i="1"/>
  <c r="S6743" i="1" s="1"/>
  <c r="L6743" i="1"/>
  <c r="M6743" i="1" s="1"/>
  <c r="K6743" i="1"/>
  <c r="AE6742" i="1"/>
  <c r="X6742" i="1"/>
  <c r="Q6742" i="1"/>
  <c r="O6742" i="1"/>
  <c r="N6742" i="1"/>
  <c r="L6742" i="1"/>
  <c r="M6742" i="1" s="1"/>
  <c r="P6742" i="1" s="1"/>
  <c r="K6742" i="1"/>
  <c r="AE6741" i="1"/>
  <c r="X6741" i="1"/>
  <c r="Q6741" i="1"/>
  <c r="O6741" i="1"/>
  <c r="N6741" i="1"/>
  <c r="L6741" i="1"/>
  <c r="M6741" i="1" s="1"/>
  <c r="K6741" i="1"/>
  <c r="AE6740" i="1"/>
  <c r="X6740" i="1"/>
  <c r="Q6740" i="1"/>
  <c r="O6740" i="1"/>
  <c r="N6740" i="1"/>
  <c r="L6740" i="1"/>
  <c r="M6740" i="1" s="1"/>
  <c r="K6740" i="1"/>
  <c r="AE6739" i="1"/>
  <c r="X6739" i="1"/>
  <c r="Q6739" i="1"/>
  <c r="O6739" i="1"/>
  <c r="N6739" i="1"/>
  <c r="S6739" i="1" s="1"/>
  <c r="L6739" i="1"/>
  <c r="M6739" i="1" s="1"/>
  <c r="K6739" i="1"/>
  <c r="AE6738" i="1"/>
  <c r="X6738" i="1"/>
  <c r="Q6738" i="1"/>
  <c r="O6738" i="1"/>
  <c r="N6738" i="1"/>
  <c r="L6738" i="1"/>
  <c r="M6738" i="1" s="1"/>
  <c r="P6738" i="1" s="1"/>
  <c r="K6738" i="1"/>
  <c r="AE6737" i="1"/>
  <c r="X6737" i="1"/>
  <c r="Q6737" i="1"/>
  <c r="O6737" i="1"/>
  <c r="N6737" i="1"/>
  <c r="L6737" i="1"/>
  <c r="M6737" i="1" s="1"/>
  <c r="K6737" i="1"/>
  <c r="AE6736" i="1"/>
  <c r="X6736" i="1"/>
  <c r="Q6736" i="1"/>
  <c r="O6736" i="1"/>
  <c r="N6736" i="1"/>
  <c r="L6736" i="1"/>
  <c r="M6736" i="1" s="1"/>
  <c r="K6736" i="1"/>
  <c r="AE6735" i="1"/>
  <c r="X6735" i="1"/>
  <c r="Q6735" i="1"/>
  <c r="O6735" i="1"/>
  <c r="N6735" i="1"/>
  <c r="S6735" i="1" s="1"/>
  <c r="L6735" i="1"/>
  <c r="M6735" i="1" s="1"/>
  <c r="K6735" i="1"/>
  <c r="AE6734" i="1"/>
  <c r="X6734" i="1"/>
  <c r="Q6734" i="1"/>
  <c r="O6734" i="1"/>
  <c r="N6734" i="1"/>
  <c r="L6734" i="1"/>
  <c r="M6734" i="1" s="1"/>
  <c r="P6734" i="1" s="1"/>
  <c r="K6734" i="1"/>
  <c r="AE6733" i="1"/>
  <c r="X6733" i="1"/>
  <c r="Q6733" i="1"/>
  <c r="O6733" i="1"/>
  <c r="N6733" i="1"/>
  <c r="L6733" i="1"/>
  <c r="M6733" i="1" s="1"/>
  <c r="K6733" i="1"/>
  <c r="AE6732" i="1"/>
  <c r="X6732" i="1"/>
  <c r="Q6732" i="1"/>
  <c r="O6732" i="1"/>
  <c r="N6732" i="1"/>
  <c r="L6732" i="1"/>
  <c r="M6732" i="1" s="1"/>
  <c r="K6732" i="1"/>
  <c r="AE6731" i="1"/>
  <c r="X6731" i="1"/>
  <c r="Q6731" i="1"/>
  <c r="O6731" i="1"/>
  <c r="N6731" i="1"/>
  <c r="S6731" i="1" s="1"/>
  <c r="L6731" i="1"/>
  <c r="M6731" i="1" s="1"/>
  <c r="K6731" i="1"/>
  <c r="AE6730" i="1"/>
  <c r="X6730" i="1"/>
  <c r="Q6730" i="1"/>
  <c r="O6730" i="1"/>
  <c r="N6730" i="1"/>
  <c r="L6730" i="1"/>
  <c r="M6730" i="1" s="1"/>
  <c r="P6730" i="1" s="1"/>
  <c r="K6730" i="1"/>
  <c r="AE6729" i="1"/>
  <c r="X6729" i="1"/>
  <c r="Q6729" i="1"/>
  <c r="O6729" i="1"/>
  <c r="N6729" i="1"/>
  <c r="L6729" i="1"/>
  <c r="M6729" i="1" s="1"/>
  <c r="K6729" i="1"/>
  <c r="AE6728" i="1"/>
  <c r="X6728" i="1"/>
  <c r="Q6728" i="1"/>
  <c r="O6728" i="1"/>
  <c r="N6728" i="1"/>
  <c r="L6728" i="1"/>
  <c r="M6728" i="1" s="1"/>
  <c r="K6728" i="1"/>
  <c r="AE6727" i="1"/>
  <c r="X6727" i="1"/>
  <c r="Q6727" i="1"/>
  <c r="O6727" i="1"/>
  <c r="N6727" i="1"/>
  <c r="S6727" i="1" s="1"/>
  <c r="L6727" i="1"/>
  <c r="M6727" i="1" s="1"/>
  <c r="K6727" i="1"/>
  <c r="AE6726" i="1"/>
  <c r="X6726" i="1"/>
  <c r="Q6726" i="1"/>
  <c r="O6726" i="1"/>
  <c r="N6726" i="1"/>
  <c r="L6726" i="1"/>
  <c r="M6726" i="1" s="1"/>
  <c r="P6726" i="1" s="1"/>
  <c r="K6726" i="1"/>
  <c r="AE6725" i="1"/>
  <c r="X6725" i="1"/>
  <c r="Q6725" i="1"/>
  <c r="O6725" i="1"/>
  <c r="N6725" i="1"/>
  <c r="L6725" i="1"/>
  <c r="M6725" i="1" s="1"/>
  <c r="K6725" i="1"/>
  <c r="AE6724" i="1"/>
  <c r="X6724" i="1"/>
  <c r="Q6724" i="1"/>
  <c r="O6724" i="1"/>
  <c r="N6724" i="1"/>
  <c r="L6724" i="1"/>
  <c r="M6724" i="1" s="1"/>
  <c r="K6724" i="1"/>
  <c r="AE6723" i="1"/>
  <c r="X6723" i="1"/>
  <c r="Q6723" i="1"/>
  <c r="O6723" i="1"/>
  <c r="N6723" i="1"/>
  <c r="S6723" i="1" s="1"/>
  <c r="L6723" i="1"/>
  <c r="M6723" i="1" s="1"/>
  <c r="K6723" i="1"/>
  <c r="AE6722" i="1"/>
  <c r="X6722" i="1"/>
  <c r="Q6722" i="1"/>
  <c r="O6722" i="1"/>
  <c r="N6722" i="1"/>
  <c r="L6722" i="1"/>
  <c r="M6722" i="1" s="1"/>
  <c r="P6722" i="1" s="1"/>
  <c r="K6722" i="1"/>
  <c r="AE6721" i="1"/>
  <c r="X6721" i="1"/>
  <c r="Q6721" i="1"/>
  <c r="O6721" i="1"/>
  <c r="N6721" i="1"/>
  <c r="L6721" i="1"/>
  <c r="M6721" i="1" s="1"/>
  <c r="K6721" i="1"/>
  <c r="AE6720" i="1"/>
  <c r="X6720" i="1"/>
  <c r="Q6720" i="1"/>
  <c r="O6720" i="1"/>
  <c r="N6720" i="1"/>
  <c r="L6720" i="1"/>
  <c r="M6720" i="1" s="1"/>
  <c r="K6720" i="1"/>
  <c r="AE6719" i="1"/>
  <c r="X6719" i="1"/>
  <c r="Q6719" i="1"/>
  <c r="O6719" i="1"/>
  <c r="N6719" i="1"/>
  <c r="S6719" i="1" s="1"/>
  <c r="L6719" i="1"/>
  <c r="M6719" i="1" s="1"/>
  <c r="K6719" i="1"/>
  <c r="AE6718" i="1"/>
  <c r="X6718" i="1"/>
  <c r="Q6718" i="1"/>
  <c r="O6718" i="1"/>
  <c r="N6718" i="1"/>
  <c r="L6718" i="1"/>
  <c r="M6718" i="1" s="1"/>
  <c r="P6718" i="1" s="1"/>
  <c r="K6718" i="1"/>
  <c r="AE6717" i="1"/>
  <c r="X6717" i="1"/>
  <c r="Q6717" i="1"/>
  <c r="O6717" i="1"/>
  <c r="N6717" i="1"/>
  <c r="L6717" i="1"/>
  <c r="M6717" i="1" s="1"/>
  <c r="K6717" i="1"/>
  <c r="AE6716" i="1"/>
  <c r="X6716" i="1"/>
  <c r="Q6716" i="1"/>
  <c r="O6716" i="1"/>
  <c r="N6716" i="1"/>
  <c r="L6716" i="1"/>
  <c r="M6716" i="1" s="1"/>
  <c r="K6716" i="1"/>
  <c r="AE6715" i="1"/>
  <c r="X6715" i="1"/>
  <c r="Q6715" i="1"/>
  <c r="O6715" i="1"/>
  <c r="N6715" i="1"/>
  <c r="S6715" i="1" s="1"/>
  <c r="L6715" i="1"/>
  <c r="M6715" i="1" s="1"/>
  <c r="K6715" i="1"/>
  <c r="AE6714" i="1"/>
  <c r="X6714" i="1"/>
  <c r="Q6714" i="1"/>
  <c r="O6714" i="1"/>
  <c r="N6714" i="1"/>
  <c r="L6714" i="1"/>
  <c r="M6714" i="1" s="1"/>
  <c r="P6714" i="1" s="1"/>
  <c r="K6714" i="1"/>
  <c r="AE6713" i="1"/>
  <c r="X6713" i="1"/>
  <c r="Q6713" i="1"/>
  <c r="O6713" i="1"/>
  <c r="N6713" i="1"/>
  <c r="L6713" i="1"/>
  <c r="M6713" i="1" s="1"/>
  <c r="K6713" i="1"/>
  <c r="AE6712" i="1"/>
  <c r="X6712" i="1"/>
  <c r="Q6712" i="1"/>
  <c r="O6712" i="1"/>
  <c r="N6712" i="1"/>
  <c r="L6712" i="1"/>
  <c r="M6712" i="1" s="1"/>
  <c r="K6712" i="1"/>
  <c r="AE6711" i="1"/>
  <c r="X6711" i="1"/>
  <c r="Q6711" i="1"/>
  <c r="O6711" i="1"/>
  <c r="N6711" i="1"/>
  <c r="S6711" i="1" s="1"/>
  <c r="L6711" i="1"/>
  <c r="M6711" i="1" s="1"/>
  <c r="K6711" i="1"/>
  <c r="AE6710" i="1"/>
  <c r="X6710" i="1"/>
  <c r="Q6710" i="1"/>
  <c r="O6710" i="1"/>
  <c r="N6710" i="1"/>
  <c r="L6710" i="1"/>
  <c r="M6710" i="1" s="1"/>
  <c r="P6710" i="1" s="1"/>
  <c r="K6710" i="1"/>
  <c r="AE6709" i="1"/>
  <c r="X6709" i="1"/>
  <c r="Q6709" i="1"/>
  <c r="O6709" i="1"/>
  <c r="N6709" i="1"/>
  <c r="L6709" i="1"/>
  <c r="M6709" i="1" s="1"/>
  <c r="K6709" i="1"/>
  <c r="AE6708" i="1"/>
  <c r="X6708" i="1"/>
  <c r="Q6708" i="1"/>
  <c r="O6708" i="1"/>
  <c r="N6708" i="1"/>
  <c r="L6708" i="1"/>
  <c r="M6708" i="1" s="1"/>
  <c r="K6708" i="1"/>
  <c r="AE6707" i="1"/>
  <c r="X6707" i="1"/>
  <c r="Q6707" i="1"/>
  <c r="O6707" i="1"/>
  <c r="N6707" i="1"/>
  <c r="S6707" i="1" s="1"/>
  <c r="L6707" i="1"/>
  <c r="M6707" i="1" s="1"/>
  <c r="K6707" i="1"/>
  <c r="AE6706" i="1"/>
  <c r="X6706" i="1"/>
  <c r="Q6706" i="1"/>
  <c r="O6706" i="1"/>
  <c r="N6706" i="1"/>
  <c r="L6706" i="1"/>
  <c r="M6706" i="1" s="1"/>
  <c r="P6706" i="1" s="1"/>
  <c r="K6706" i="1"/>
  <c r="AE6705" i="1"/>
  <c r="X6705" i="1"/>
  <c r="Q6705" i="1"/>
  <c r="O6705" i="1"/>
  <c r="N6705" i="1"/>
  <c r="L6705" i="1"/>
  <c r="M6705" i="1" s="1"/>
  <c r="K6705" i="1"/>
  <c r="AE6704" i="1"/>
  <c r="X6704" i="1"/>
  <c r="Q6704" i="1"/>
  <c r="O6704" i="1"/>
  <c r="N6704" i="1"/>
  <c r="L6704" i="1"/>
  <c r="M6704" i="1" s="1"/>
  <c r="K6704" i="1"/>
  <c r="AE6703" i="1"/>
  <c r="X6703" i="1"/>
  <c r="Q6703" i="1"/>
  <c r="O6703" i="1"/>
  <c r="N6703" i="1"/>
  <c r="S6703" i="1" s="1"/>
  <c r="L6703" i="1"/>
  <c r="M6703" i="1" s="1"/>
  <c r="K6703" i="1"/>
  <c r="AE6702" i="1"/>
  <c r="X6702" i="1"/>
  <c r="Q6702" i="1"/>
  <c r="O6702" i="1"/>
  <c r="N6702" i="1"/>
  <c r="L6702" i="1"/>
  <c r="M6702" i="1" s="1"/>
  <c r="P6702" i="1" s="1"/>
  <c r="K6702" i="1"/>
  <c r="AE6701" i="1"/>
  <c r="X6701" i="1"/>
  <c r="Q6701" i="1"/>
  <c r="O6701" i="1"/>
  <c r="N6701" i="1"/>
  <c r="L6701" i="1"/>
  <c r="M6701" i="1" s="1"/>
  <c r="K6701" i="1"/>
  <c r="AE6700" i="1"/>
  <c r="X6700" i="1"/>
  <c r="Q6700" i="1"/>
  <c r="O6700" i="1"/>
  <c r="N6700" i="1"/>
  <c r="L6700" i="1"/>
  <c r="M6700" i="1" s="1"/>
  <c r="K6700" i="1"/>
  <c r="AE6699" i="1"/>
  <c r="X6699" i="1"/>
  <c r="Q6699" i="1"/>
  <c r="O6699" i="1"/>
  <c r="N6699" i="1"/>
  <c r="S6699" i="1" s="1"/>
  <c r="L6699" i="1"/>
  <c r="M6699" i="1" s="1"/>
  <c r="K6699" i="1"/>
  <c r="AE6698" i="1"/>
  <c r="X6698" i="1"/>
  <c r="Q6698" i="1"/>
  <c r="O6698" i="1"/>
  <c r="N6698" i="1"/>
  <c r="L6698" i="1"/>
  <c r="M6698" i="1" s="1"/>
  <c r="P6698" i="1" s="1"/>
  <c r="K6698" i="1"/>
  <c r="AE6697" i="1"/>
  <c r="X6697" i="1"/>
  <c r="Q6697" i="1"/>
  <c r="O6697" i="1"/>
  <c r="N6697" i="1"/>
  <c r="L6697" i="1"/>
  <c r="M6697" i="1" s="1"/>
  <c r="K6697" i="1"/>
  <c r="AE6696" i="1"/>
  <c r="X6696" i="1"/>
  <c r="Q6696" i="1"/>
  <c r="O6696" i="1"/>
  <c r="N6696" i="1"/>
  <c r="L6696" i="1"/>
  <c r="M6696" i="1" s="1"/>
  <c r="K6696" i="1"/>
  <c r="AE6695" i="1"/>
  <c r="X6695" i="1"/>
  <c r="Q6695" i="1"/>
  <c r="O6695" i="1"/>
  <c r="N6695" i="1"/>
  <c r="S6695" i="1" s="1"/>
  <c r="L6695" i="1"/>
  <c r="M6695" i="1" s="1"/>
  <c r="K6695" i="1"/>
  <c r="AE6694" i="1"/>
  <c r="X6694" i="1"/>
  <c r="Q6694" i="1"/>
  <c r="O6694" i="1"/>
  <c r="N6694" i="1"/>
  <c r="L6694" i="1"/>
  <c r="M6694" i="1" s="1"/>
  <c r="P6694" i="1" s="1"/>
  <c r="K6694" i="1"/>
  <c r="AE6693" i="1"/>
  <c r="X6693" i="1"/>
  <c r="Q6693" i="1"/>
  <c r="O6693" i="1"/>
  <c r="N6693" i="1"/>
  <c r="L6693" i="1"/>
  <c r="M6693" i="1" s="1"/>
  <c r="K6693" i="1"/>
  <c r="AE6692" i="1"/>
  <c r="X6692" i="1"/>
  <c r="Q6692" i="1"/>
  <c r="O6692" i="1"/>
  <c r="N6692" i="1"/>
  <c r="L6692" i="1"/>
  <c r="M6692" i="1" s="1"/>
  <c r="K6692" i="1"/>
  <c r="AE6691" i="1"/>
  <c r="X6691" i="1"/>
  <c r="Q6691" i="1"/>
  <c r="O6691" i="1"/>
  <c r="N6691" i="1"/>
  <c r="S6691" i="1" s="1"/>
  <c r="L6691" i="1"/>
  <c r="M6691" i="1" s="1"/>
  <c r="K6691" i="1"/>
  <c r="AE6690" i="1"/>
  <c r="X6690" i="1"/>
  <c r="Q6690" i="1"/>
  <c r="O6690" i="1"/>
  <c r="N6690" i="1"/>
  <c r="L6690" i="1"/>
  <c r="M6690" i="1" s="1"/>
  <c r="P6690" i="1" s="1"/>
  <c r="K6690" i="1"/>
  <c r="AE6689" i="1"/>
  <c r="X6689" i="1"/>
  <c r="Q6689" i="1"/>
  <c r="O6689" i="1"/>
  <c r="N6689" i="1"/>
  <c r="L6689" i="1"/>
  <c r="M6689" i="1" s="1"/>
  <c r="K6689" i="1"/>
  <c r="AE6688" i="1"/>
  <c r="X6688" i="1"/>
  <c r="Q6688" i="1"/>
  <c r="O6688" i="1"/>
  <c r="N6688" i="1"/>
  <c r="L6688" i="1"/>
  <c r="M6688" i="1" s="1"/>
  <c r="K6688" i="1"/>
  <c r="AE6687" i="1"/>
  <c r="X6687" i="1"/>
  <c r="Q6687" i="1"/>
  <c r="O6687" i="1"/>
  <c r="N6687" i="1"/>
  <c r="S6687" i="1" s="1"/>
  <c r="L6687" i="1"/>
  <c r="M6687" i="1" s="1"/>
  <c r="K6687" i="1"/>
  <c r="AE6686" i="1"/>
  <c r="X6686" i="1"/>
  <c r="Q6686" i="1"/>
  <c r="O6686" i="1"/>
  <c r="N6686" i="1"/>
  <c r="L6686" i="1"/>
  <c r="M6686" i="1" s="1"/>
  <c r="P6686" i="1" s="1"/>
  <c r="K6686" i="1"/>
  <c r="AE6685" i="1"/>
  <c r="X6685" i="1"/>
  <c r="Q6685" i="1"/>
  <c r="O6685" i="1"/>
  <c r="N6685" i="1"/>
  <c r="L6685" i="1"/>
  <c r="M6685" i="1" s="1"/>
  <c r="K6685" i="1"/>
  <c r="AE6684" i="1"/>
  <c r="X6684" i="1"/>
  <c r="Q6684" i="1"/>
  <c r="O6684" i="1"/>
  <c r="N6684" i="1"/>
  <c r="L6684" i="1"/>
  <c r="M6684" i="1" s="1"/>
  <c r="K6684" i="1"/>
  <c r="AE6683" i="1"/>
  <c r="X6683" i="1"/>
  <c r="Q6683" i="1"/>
  <c r="O6683" i="1"/>
  <c r="N6683" i="1"/>
  <c r="S6683" i="1" s="1"/>
  <c r="L6683" i="1"/>
  <c r="M6683" i="1" s="1"/>
  <c r="K6683" i="1"/>
  <c r="AE6682" i="1"/>
  <c r="X6682" i="1"/>
  <c r="Q6682" i="1"/>
  <c r="O6682" i="1"/>
  <c r="N6682" i="1"/>
  <c r="L6682" i="1"/>
  <c r="M6682" i="1" s="1"/>
  <c r="P6682" i="1" s="1"/>
  <c r="K6682" i="1"/>
  <c r="AE6681" i="1"/>
  <c r="X6681" i="1"/>
  <c r="Q6681" i="1"/>
  <c r="O6681" i="1"/>
  <c r="N6681" i="1"/>
  <c r="L6681" i="1"/>
  <c r="M6681" i="1" s="1"/>
  <c r="K6681" i="1"/>
  <c r="AE6680" i="1"/>
  <c r="X6680" i="1"/>
  <c r="Q6680" i="1"/>
  <c r="O6680" i="1"/>
  <c r="N6680" i="1"/>
  <c r="L6680" i="1"/>
  <c r="M6680" i="1" s="1"/>
  <c r="K6680" i="1"/>
  <c r="AE6679" i="1"/>
  <c r="X6679" i="1"/>
  <c r="Q6679" i="1"/>
  <c r="O6679" i="1"/>
  <c r="N6679" i="1"/>
  <c r="S6679" i="1" s="1"/>
  <c r="L6679" i="1"/>
  <c r="M6679" i="1" s="1"/>
  <c r="K6679" i="1"/>
  <c r="AE6678" i="1"/>
  <c r="X6678" i="1"/>
  <c r="Q6678" i="1"/>
  <c r="O6678" i="1"/>
  <c r="N6678" i="1"/>
  <c r="L6678" i="1"/>
  <c r="M6678" i="1" s="1"/>
  <c r="P6678" i="1" s="1"/>
  <c r="K6678" i="1"/>
  <c r="AE6677" i="1"/>
  <c r="X6677" i="1"/>
  <c r="Q6677" i="1"/>
  <c r="O6677" i="1"/>
  <c r="N6677" i="1"/>
  <c r="L6677" i="1"/>
  <c r="M6677" i="1" s="1"/>
  <c r="K6677" i="1"/>
  <c r="AE6676" i="1"/>
  <c r="X6676" i="1"/>
  <c r="Q6676" i="1"/>
  <c r="O6676" i="1"/>
  <c r="N6676" i="1"/>
  <c r="L6676" i="1"/>
  <c r="M6676" i="1" s="1"/>
  <c r="K6676" i="1"/>
  <c r="AE6675" i="1"/>
  <c r="X6675" i="1"/>
  <c r="Q6675" i="1"/>
  <c r="O6675" i="1"/>
  <c r="N6675" i="1"/>
  <c r="S6675" i="1" s="1"/>
  <c r="L6675" i="1"/>
  <c r="M6675" i="1" s="1"/>
  <c r="K6675" i="1"/>
  <c r="AE6674" i="1"/>
  <c r="X6674" i="1"/>
  <c r="Q6674" i="1"/>
  <c r="O6674" i="1"/>
  <c r="N6674" i="1"/>
  <c r="L6674" i="1"/>
  <c r="M6674" i="1" s="1"/>
  <c r="P6674" i="1" s="1"/>
  <c r="K6674" i="1"/>
  <c r="AE6673" i="1"/>
  <c r="X6673" i="1"/>
  <c r="Q6673" i="1"/>
  <c r="O6673" i="1"/>
  <c r="N6673" i="1"/>
  <c r="L6673" i="1"/>
  <c r="M6673" i="1" s="1"/>
  <c r="K6673" i="1"/>
  <c r="AE6672" i="1"/>
  <c r="X6672" i="1"/>
  <c r="Q6672" i="1"/>
  <c r="O6672" i="1"/>
  <c r="N6672" i="1"/>
  <c r="L6672" i="1"/>
  <c r="M6672" i="1" s="1"/>
  <c r="K6672" i="1"/>
  <c r="AE6671" i="1"/>
  <c r="X6671" i="1"/>
  <c r="Q6671" i="1"/>
  <c r="O6671" i="1"/>
  <c r="N6671" i="1"/>
  <c r="S6671" i="1" s="1"/>
  <c r="L6671" i="1"/>
  <c r="M6671" i="1" s="1"/>
  <c r="K6671" i="1"/>
  <c r="AE6670" i="1"/>
  <c r="X6670" i="1"/>
  <c r="Q6670" i="1"/>
  <c r="O6670" i="1"/>
  <c r="N6670" i="1"/>
  <c r="L6670" i="1"/>
  <c r="M6670" i="1" s="1"/>
  <c r="P6670" i="1" s="1"/>
  <c r="K6670" i="1"/>
  <c r="AE6669" i="1"/>
  <c r="X6669" i="1"/>
  <c r="Q6669" i="1"/>
  <c r="O6669" i="1"/>
  <c r="N6669" i="1"/>
  <c r="L6669" i="1"/>
  <c r="M6669" i="1" s="1"/>
  <c r="K6669" i="1"/>
  <c r="AE6668" i="1"/>
  <c r="X6668" i="1"/>
  <c r="Q6668" i="1"/>
  <c r="O6668" i="1"/>
  <c r="N6668" i="1"/>
  <c r="L6668" i="1"/>
  <c r="M6668" i="1" s="1"/>
  <c r="K6668" i="1"/>
  <c r="AE6667" i="1"/>
  <c r="X6667" i="1"/>
  <c r="Q6667" i="1"/>
  <c r="O6667" i="1"/>
  <c r="N6667" i="1"/>
  <c r="S6667" i="1" s="1"/>
  <c r="L6667" i="1"/>
  <c r="M6667" i="1" s="1"/>
  <c r="K6667" i="1"/>
  <c r="AE6666" i="1"/>
  <c r="X6666" i="1"/>
  <c r="Q6666" i="1"/>
  <c r="O6666" i="1"/>
  <c r="N6666" i="1"/>
  <c r="L6666" i="1"/>
  <c r="M6666" i="1" s="1"/>
  <c r="P6666" i="1" s="1"/>
  <c r="K6666" i="1"/>
  <c r="AE6665" i="1"/>
  <c r="X6665" i="1"/>
  <c r="Q6665" i="1"/>
  <c r="O6665" i="1"/>
  <c r="N6665" i="1"/>
  <c r="L6665" i="1"/>
  <c r="M6665" i="1" s="1"/>
  <c r="K6665" i="1"/>
  <c r="AE6664" i="1"/>
  <c r="X6664" i="1"/>
  <c r="Q6664" i="1"/>
  <c r="O6664" i="1"/>
  <c r="N6664" i="1"/>
  <c r="L6664" i="1"/>
  <c r="M6664" i="1" s="1"/>
  <c r="K6664" i="1"/>
  <c r="AE6663" i="1"/>
  <c r="X6663" i="1"/>
  <c r="Q6663" i="1"/>
  <c r="O6663" i="1"/>
  <c r="N6663" i="1"/>
  <c r="S6663" i="1" s="1"/>
  <c r="L6663" i="1"/>
  <c r="M6663" i="1" s="1"/>
  <c r="K6663" i="1"/>
  <c r="AE6662" i="1"/>
  <c r="X6662" i="1"/>
  <c r="Q6662" i="1"/>
  <c r="O6662" i="1"/>
  <c r="N6662" i="1"/>
  <c r="L6662" i="1"/>
  <c r="M6662" i="1" s="1"/>
  <c r="P6662" i="1" s="1"/>
  <c r="K6662" i="1"/>
  <c r="AE6661" i="1"/>
  <c r="X6661" i="1"/>
  <c r="Q6661" i="1"/>
  <c r="O6661" i="1"/>
  <c r="N6661" i="1"/>
  <c r="L6661" i="1"/>
  <c r="M6661" i="1" s="1"/>
  <c r="K6661" i="1"/>
  <c r="AE6660" i="1"/>
  <c r="X6660" i="1"/>
  <c r="Q6660" i="1"/>
  <c r="O6660" i="1"/>
  <c r="N6660" i="1"/>
  <c r="L6660" i="1"/>
  <c r="M6660" i="1" s="1"/>
  <c r="K6660" i="1"/>
  <c r="AE6659" i="1"/>
  <c r="X6659" i="1"/>
  <c r="Q6659" i="1"/>
  <c r="O6659" i="1"/>
  <c r="N6659" i="1"/>
  <c r="S6659" i="1" s="1"/>
  <c r="L6659" i="1"/>
  <c r="M6659" i="1" s="1"/>
  <c r="K6659" i="1"/>
  <c r="AE6658" i="1"/>
  <c r="X6658" i="1"/>
  <c r="Q6658" i="1"/>
  <c r="O6658" i="1"/>
  <c r="N6658" i="1"/>
  <c r="L6658" i="1"/>
  <c r="M6658" i="1" s="1"/>
  <c r="P6658" i="1" s="1"/>
  <c r="K6658" i="1"/>
  <c r="AE6657" i="1"/>
  <c r="X6657" i="1"/>
  <c r="Q6657" i="1"/>
  <c r="O6657" i="1"/>
  <c r="N6657" i="1"/>
  <c r="L6657" i="1"/>
  <c r="M6657" i="1" s="1"/>
  <c r="K6657" i="1"/>
  <c r="AE6656" i="1"/>
  <c r="X6656" i="1"/>
  <c r="Q6656" i="1"/>
  <c r="O6656" i="1"/>
  <c r="N6656" i="1"/>
  <c r="L6656" i="1"/>
  <c r="M6656" i="1" s="1"/>
  <c r="K6656" i="1"/>
  <c r="AE6655" i="1"/>
  <c r="X6655" i="1"/>
  <c r="Q6655" i="1"/>
  <c r="O6655" i="1"/>
  <c r="N6655" i="1"/>
  <c r="S6655" i="1" s="1"/>
  <c r="L6655" i="1"/>
  <c r="M6655" i="1" s="1"/>
  <c r="K6655" i="1"/>
  <c r="AE6654" i="1"/>
  <c r="X6654" i="1"/>
  <c r="Q6654" i="1"/>
  <c r="O6654" i="1"/>
  <c r="N6654" i="1"/>
  <c r="L6654" i="1"/>
  <c r="M6654" i="1" s="1"/>
  <c r="P6654" i="1" s="1"/>
  <c r="K6654" i="1"/>
  <c r="AE6653" i="1"/>
  <c r="X6653" i="1"/>
  <c r="Q6653" i="1"/>
  <c r="O6653" i="1"/>
  <c r="N6653" i="1"/>
  <c r="L6653" i="1"/>
  <c r="M6653" i="1" s="1"/>
  <c r="K6653" i="1"/>
  <c r="AE6652" i="1"/>
  <c r="X6652" i="1"/>
  <c r="Q6652" i="1"/>
  <c r="O6652" i="1"/>
  <c r="N6652" i="1"/>
  <c r="L6652" i="1"/>
  <c r="M6652" i="1" s="1"/>
  <c r="K6652" i="1"/>
  <c r="AE6651" i="1"/>
  <c r="X6651" i="1"/>
  <c r="Q6651" i="1"/>
  <c r="O6651" i="1"/>
  <c r="N6651" i="1"/>
  <c r="S6651" i="1" s="1"/>
  <c r="L6651" i="1"/>
  <c r="M6651" i="1" s="1"/>
  <c r="K6651" i="1"/>
  <c r="AE6650" i="1"/>
  <c r="X6650" i="1"/>
  <c r="Q6650" i="1"/>
  <c r="O6650" i="1"/>
  <c r="N6650" i="1"/>
  <c r="L6650" i="1"/>
  <c r="M6650" i="1" s="1"/>
  <c r="P6650" i="1" s="1"/>
  <c r="K6650" i="1"/>
  <c r="AE6649" i="1"/>
  <c r="X6649" i="1"/>
  <c r="Q6649" i="1"/>
  <c r="O6649" i="1"/>
  <c r="N6649" i="1"/>
  <c r="L6649" i="1"/>
  <c r="M6649" i="1" s="1"/>
  <c r="K6649" i="1"/>
  <c r="AE6648" i="1"/>
  <c r="X6648" i="1"/>
  <c r="Q6648" i="1"/>
  <c r="O6648" i="1"/>
  <c r="N6648" i="1"/>
  <c r="L6648" i="1"/>
  <c r="M6648" i="1" s="1"/>
  <c r="K6648" i="1"/>
  <c r="AE6647" i="1"/>
  <c r="X6647" i="1"/>
  <c r="Q6647" i="1"/>
  <c r="O6647" i="1"/>
  <c r="N6647" i="1"/>
  <c r="S6647" i="1" s="1"/>
  <c r="L6647" i="1"/>
  <c r="M6647" i="1" s="1"/>
  <c r="K6647" i="1"/>
  <c r="AE6646" i="1"/>
  <c r="X6646" i="1"/>
  <c r="Q6646" i="1"/>
  <c r="O6646" i="1"/>
  <c r="N6646" i="1"/>
  <c r="L6646" i="1"/>
  <c r="M6646" i="1" s="1"/>
  <c r="P6646" i="1" s="1"/>
  <c r="K6646" i="1"/>
  <c r="AE6645" i="1"/>
  <c r="X6645" i="1"/>
  <c r="Q6645" i="1"/>
  <c r="O6645" i="1"/>
  <c r="N6645" i="1"/>
  <c r="L6645" i="1"/>
  <c r="M6645" i="1" s="1"/>
  <c r="K6645" i="1"/>
  <c r="AE6644" i="1"/>
  <c r="X6644" i="1"/>
  <c r="Q6644" i="1"/>
  <c r="O6644" i="1"/>
  <c r="N6644" i="1"/>
  <c r="L6644" i="1"/>
  <c r="M6644" i="1" s="1"/>
  <c r="K6644" i="1"/>
  <c r="AE6643" i="1"/>
  <c r="X6643" i="1"/>
  <c r="Q6643" i="1"/>
  <c r="O6643" i="1"/>
  <c r="N6643" i="1"/>
  <c r="S6643" i="1" s="1"/>
  <c r="L6643" i="1"/>
  <c r="M6643" i="1" s="1"/>
  <c r="K6643" i="1"/>
  <c r="AE6642" i="1"/>
  <c r="X6642" i="1"/>
  <c r="Q6642" i="1"/>
  <c r="O6642" i="1"/>
  <c r="N6642" i="1"/>
  <c r="L6642" i="1"/>
  <c r="M6642" i="1" s="1"/>
  <c r="P6642" i="1" s="1"/>
  <c r="K6642" i="1"/>
  <c r="AE6641" i="1"/>
  <c r="X6641" i="1"/>
  <c r="Q6641" i="1"/>
  <c r="O6641" i="1"/>
  <c r="N6641" i="1"/>
  <c r="L6641" i="1"/>
  <c r="M6641" i="1" s="1"/>
  <c r="K6641" i="1"/>
  <c r="AE6640" i="1"/>
  <c r="X6640" i="1"/>
  <c r="Q6640" i="1"/>
  <c r="O6640" i="1"/>
  <c r="N6640" i="1"/>
  <c r="L6640" i="1"/>
  <c r="M6640" i="1" s="1"/>
  <c r="K6640" i="1"/>
  <c r="AE6639" i="1"/>
  <c r="X6639" i="1"/>
  <c r="Q6639" i="1"/>
  <c r="O6639" i="1"/>
  <c r="N6639" i="1"/>
  <c r="S6639" i="1" s="1"/>
  <c r="L6639" i="1"/>
  <c r="M6639" i="1" s="1"/>
  <c r="K6639" i="1"/>
  <c r="AE6638" i="1"/>
  <c r="X6638" i="1"/>
  <c r="Q6638" i="1"/>
  <c r="O6638" i="1"/>
  <c r="N6638" i="1"/>
  <c r="L6638" i="1"/>
  <c r="M6638" i="1" s="1"/>
  <c r="P6638" i="1" s="1"/>
  <c r="K6638" i="1"/>
  <c r="AE6637" i="1"/>
  <c r="X6637" i="1"/>
  <c r="Q6637" i="1"/>
  <c r="O6637" i="1"/>
  <c r="N6637" i="1"/>
  <c r="L6637" i="1"/>
  <c r="M6637" i="1" s="1"/>
  <c r="K6637" i="1"/>
  <c r="AE6636" i="1"/>
  <c r="X6636" i="1"/>
  <c r="Q6636" i="1"/>
  <c r="O6636" i="1"/>
  <c r="N6636" i="1"/>
  <c r="L6636" i="1"/>
  <c r="M6636" i="1" s="1"/>
  <c r="K6636" i="1"/>
  <c r="AE6635" i="1"/>
  <c r="X6635" i="1"/>
  <c r="Q6635" i="1"/>
  <c r="O6635" i="1"/>
  <c r="N6635" i="1"/>
  <c r="S6635" i="1" s="1"/>
  <c r="L6635" i="1"/>
  <c r="M6635" i="1" s="1"/>
  <c r="K6635" i="1"/>
  <c r="AE6634" i="1"/>
  <c r="X6634" i="1"/>
  <c r="Q6634" i="1"/>
  <c r="O6634" i="1"/>
  <c r="N6634" i="1"/>
  <c r="L6634" i="1"/>
  <c r="M6634" i="1" s="1"/>
  <c r="P6634" i="1" s="1"/>
  <c r="K6634" i="1"/>
  <c r="AE6633" i="1"/>
  <c r="X6633" i="1"/>
  <c r="Q6633" i="1"/>
  <c r="O6633" i="1"/>
  <c r="N6633" i="1"/>
  <c r="L6633" i="1"/>
  <c r="M6633" i="1" s="1"/>
  <c r="K6633" i="1"/>
  <c r="AE6632" i="1"/>
  <c r="X6632" i="1"/>
  <c r="Q6632" i="1"/>
  <c r="O6632" i="1"/>
  <c r="N6632" i="1"/>
  <c r="L6632" i="1"/>
  <c r="M6632" i="1" s="1"/>
  <c r="K6632" i="1"/>
  <c r="AE6631" i="1"/>
  <c r="X6631" i="1"/>
  <c r="Q6631" i="1"/>
  <c r="O6631" i="1"/>
  <c r="N6631" i="1"/>
  <c r="S6631" i="1" s="1"/>
  <c r="L6631" i="1"/>
  <c r="M6631" i="1" s="1"/>
  <c r="K6631" i="1"/>
  <c r="AE6630" i="1"/>
  <c r="X6630" i="1"/>
  <c r="Q6630" i="1"/>
  <c r="O6630" i="1"/>
  <c r="N6630" i="1"/>
  <c r="L6630" i="1"/>
  <c r="M6630" i="1" s="1"/>
  <c r="P6630" i="1" s="1"/>
  <c r="K6630" i="1"/>
  <c r="AE6629" i="1"/>
  <c r="X6629" i="1"/>
  <c r="Q6629" i="1"/>
  <c r="O6629" i="1"/>
  <c r="N6629" i="1"/>
  <c r="L6629" i="1"/>
  <c r="M6629" i="1" s="1"/>
  <c r="K6629" i="1"/>
  <c r="AE6628" i="1"/>
  <c r="X6628" i="1"/>
  <c r="Q6628" i="1"/>
  <c r="O6628" i="1"/>
  <c r="N6628" i="1"/>
  <c r="L6628" i="1"/>
  <c r="M6628" i="1" s="1"/>
  <c r="K6628" i="1"/>
  <c r="AE6627" i="1"/>
  <c r="X6627" i="1"/>
  <c r="Q6627" i="1"/>
  <c r="O6627" i="1"/>
  <c r="N6627" i="1"/>
  <c r="S6627" i="1" s="1"/>
  <c r="L6627" i="1"/>
  <c r="M6627" i="1" s="1"/>
  <c r="K6627" i="1"/>
  <c r="AE6626" i="1"/>
  <c r="X6626" i="1"/>
  <c r="Q6626" i="1"/>
  <c r="O6626" i="1"/>
  <c r="N6626" i="1"/>
  <c r="L6626" i="1"/>
  <c r="M6626" i="1" s="1"/>
  <c r="P6626" i="1" s="1"/>
  <c r="K6626" i="1"/>
  <c r="AE6625" i="1"/>
  <c r="X6625" i="1"/>
  <c r="Q6625" i="1"/>
  <c r="O6625" i="1"/>
  <c r="N6625" i="1"/>
  <c r="L6625" i="1"/>
  <c r="M6625" i="1" s="1"/>
  <c r="K6625" i="1"/>
  <c r="AE6624" i="1"/>
  <c r="X6624" i="1"/>
  <c r="Q6624" i="1"/>
  <c r="O6624" i="1"/>
  <c r="N6624" i="1"/>
  <c r="L6624" i="1"/>
  <c r="M6624" i="1" s="1"/>
  <c r="K6624" i="1"/>
  <c r="AE6623" i="1"/>
  <c r="X6623" i="1"/>
  <c r="Q6623" i="1"/>
  <c r="O6623" i="1"/>
  <c r="N6623" i="1"/>
  <c r="S6623" i="1" s="1"/>
  <c r="L6623" i="1"/>
  <c r="M6623" i="1" s="1"/>
  <c r="K6623" i="1"/>
  <c r="AE6622" i="1"/>
  <c r="X6622" i="1"/>
  <c r="Q6622" i="1"/>
  <c r="O6622" i="1"/>
  <c r="N6622" i="1"/>
  <c r="L6622" i="1"/>
  <c r="M6622" i="1" s="1"/>
  <c r="P6622" i="1" s="1"/>
  <c r="K6622" i="1"/>
  <c r="AE6621" i="1"/>
  <c r="X6621" i="1"/>
  <c r="Q6621" i="1"/>
  <c r="O6621" i="1"/>
  <c r="N6621" i="1"/>
  <c r="L6621" i="1"/>
  <c r="M6621" i="1" s="1"/>
  <c r="K6621" i="1"/>
  <c r="AE6620" i="1"/>
  <c r="X6620" i="1"/>
  <c r="Q6620" i="1"/>
  <c r="O6620" i="1"/>
  <c r="N6620" i="1"/>
  <c r="L6620" i="1"/>
  <c r="M6620" i="1" s="1"/>
  <c r="K6620" i="1"/>
  <c r="AE6619" i="1"/>
  <c r="X6619" i="1"/>
  <c r="Q6619" i="1"/>
  <c r="O6619" i="1"/>
  <c r="N6619" i="1"/>
  <c r="S6619" i="1" s="1"/>
  <c r="L6619" i="1"/>
  <c r="M6619" i="1" s="1"/>
  <c r="K6619" i="1"/>
  <c r="AE6618" i="1"/>
  <c r="X6618" i="1"/>
  <c r="Q6618" i="1"/>
  <c r="O6618" i="1"/>
  <c r="N6618" i="1"/>
  <c r="L6618" i="1"/>
  <c r="M6618" i="1" s="1"/>
  <c r="P6618" i="1" s="1"/>
  <c r="K6618" i="1"/>
  <c r="AE6617" i="1"/>
  <c r="X6617" i="1"/>
  <c r="Q6617" i="1"/>
  <c r="O6617" i="1"/>
  <c r="N6617" i="1"/>
  <c r="L6617" i="1"/>
  <c r="M6617" i="1" s="1"/>
  <c r="K6617" i="1"/>
  <c r="AE6616" i="1"/>
  <c r="X6616" i="1"/>
  <c r="Q6616" i="1"/>
  <c r="O6616" i="1"/>
  <c r="N6616" i="1"/>
  <c r="L6616" i="1"/>
  <c r="M6616" i="1" s="1"/>
  <c r="K6616" i="1"/>
  <c r="AE6615" i="1"/>
  <c r="X6615" i="1"/>
  <c r="Q6615" i="1"/>
  <c r="O6615" i="1"/>
  <c r="N6615" i="1"/>
  <c r="S6615" i="1" s="1"/>
  <c r="L6615" i="1"/>
  <c r="M6615" i="1" s="1"/>
  <c r="K6615" i="1"/>
  <c r="AE6614" i="1"/>
  <c r="X6614" i="1"/>
  <c r="Q6614" i="1"/>
  <c r="O6614" i="1"/>
  <c r="N6614" i="1"/>
  <c r="L6614" i="1"/>
  <c r="M6614" i="1" s="1"/>
  <c r="P6614" i="1" s="1"/>
  <c r="K6614" i="1"/>
  <c r="AE6613" i="1"/>
  <c r="X6613" i="1"/>
  <c r="Q6613" i="1"/>
  <c r="O6613" i="1"/>
  <c r="N6613" i="1"/>
  <c r="L6613" i="1"/>
  <c r="M6613" i="1" s="1"/>
  <c r="K6613" i="1"/>
  <c r="AE6612" i="1"/>
  <c r="X6612" i="1"/>
  <c r="Q6612" i="1"/>
  <c r="O6612" i="1"/>
  <c r="N6612" i="1"/>
  <c r="L6612" i="1"/>
  <c r="M6612" i="1" s="1"/>
  <c r="K6612" i="1"/>
  <c r="AE6611" i="1"/>
  <c r="X6611" i="1"/>
  <c r="Q6611" i="1"/>
  <c r="O6611" i="1"/>
  <c r="N6611" i="1"/>
  <c r="S6611" i="1" s="1"/>
  <c r="L6611" i="1"/>
  <c r="M6611" i="1" s="1"/>
  <c r="K6611" i="1"/>
  <c r="AE6610" i="1"/>
  <c r="X6610" i="1"/>
  <c r="Q6610" i="1"/>
  <c r="O6610" i="1"/>
  <c r="N6610" i="1"/>
  <c r="L6610" i="1"/>
  <c r="M6610" i="1" s="1"/>
  <c r="P6610" i="1" s="1"/>
  <c r="K6610" i="1"/>
  <c r="AE6609" i="1"/>
  <c r="X6609" i="1"/>
  <c r="Q6609" i="1"/>
  <c r="O6609" i="1"/>
  <c r="N6609" i="1"/>
  <c r="L6609" i="1"/>
  <c r="M6609" i="1" s="1"/>
  <c r="K6609" i="1"/>
  <c r="AE6608" i="1"/>
  <c r="X6608" i="1"/>
  <c r="Q6608" i="1"/>
  <c r="O6608" i="1"/>
  <c r="N6608" i="1"/>
  <c r="L6608" i="1"/>
  <c r="M6608" i="1" s="1"/>
  <c r="K6608" i="1"/>
  <c r="AE6607" i="1"/>
  <c r="X6607" i="1"/>
  <c r="Q6607" i="1"/>
  <c r="O6607" i="1"/>
  <c r="N6607" i="1"/>
  <c r="S6607" i="1" s="1"/>
  <c r="L6607" i="1"/>
  <c r="M6607" i="1" s="1"/>
  <c r="K6607" i="1"/>
  <c r="AE6606" i="1"/>
  <c r="X6606" i="1"/>
  <c r="Q6606" i="1"/>
  <c r="O6606" i="1"/>
  <c r="N6606" i="1"/>
  <c r="L6606" i="1"/>
  <c r="M6606" i="1" s="1"/>
  <c r="P6606" i="1" s="1"/>
  <c r="K6606" i="1"/>
  <c r="AE6605" i="1"/>
  <c r="X6605" i="1"/>
  <c r="Q6605" i="1"/>
  <c r="O6605" i="1"/>
  <c r="N6605" i="1"/>
  <c r="L6605" i="1"/>
  <c r="M6605" i="1" s="1"/>
  <c r="K6605" i="1"/>
  <c r="AE6604" i="1"/>
  <c r="X6604" i="1"/>
  <c r="Q6604" i="1"/>
  <c r="O6604" i="1"/>
  <c r="N6604" i="1"/>
  <c r="L6604" i="1"/>
  <c r="M6604" i="1" s="1"/>
  <c r="K6604" i="1"/>
  <c r="AE6603" i="1"/>
  <c r="X6603" i="1"/>
  <c r="Q6603" i="1"/>
  <c r="O6603" i="1"/>
  <c r="N6603" i="1"/>
  <c r="S6603" i="1" s="1"/>
  <c r="L6603" i="1"/>
  <c r="M6603" i="1" s="1"/>
  <c r="K6603" i="1"/>
  <c r="AE6602" i="1"/>
  <c r="X6602" i="1"/>
  <c r="Q6602" i="1"/>
  <c r="O6602" i="1"/>
  <c r="N6602" i="1"/>
  <c r="L6602" i="1"/>
  <c r="M6602" i="1" s="1"/>
  <c r="P6602" i="1" s="1"/>
  <c r="K6602" i="1"/>
  <c r="AE6601" i="1"/>
  <c r="X6601" i="1"/>
  <c r="Q6601" i="1"/>
  <c r="O6601" i="1"/>
  <c r="N6601" i="1"/>
  <c r="L6601" i="1"/>
  <c r="M6601" i="1" s="1"/>
  <c r="K6601" i="1"/>
  <c r="AE6600" i="1"/>
  <c r="X6600" i="1"/>
  <c r="Q6600" i="1"/>
  <c r="O6600" i="1"/>
  <c r="N6600" i="1"/>
  <c r="L6600" i="1"/>
  <c r="M6600" i="1" s="1"/>
  <c r="K6600" i="1"/>
  <c r="AE6599" i="1"/>
  <c r="X6599" i="1"/>
  <c r="Q6599" i="1"/>
  <c r="O6599" i="1"/>
  <c r="N6599" i="1"/>
  <c r="S6599" i="1" s="1"/>
  <c r="L6599" i="1"/>
  <c r="M6599" i="1" s="1"/>
  <c r="K6599" i="1"/>
  <c r="AE6598" i="1"/>
  <c r="X6598" i="1"/>
  <c r="Q6598" i="1"/>
  <c r="O6598" i="1"/>
  <c r="N6598" i="1"/>
  <c r="L6598" i="1"/>
  <c r="M6598" i="1" s="1"/>
  <c r="P6598" i="1" s="1"/>
  <c r="K6598" i="1"/>
  <c r="AE6597" i="1"/>
  <c r="X6597" i="1"/>
  <c r="Q6597" i="1"/>
  <c r="O6597" i="1"/>
  <c r="N6597" i="1"/>
  <c r="L6597" i="1"/>
  <c r="M6597" i="1" s="1"/>
  <c r="K6597" i="1"/>
  <c r="AE6596" i="1"/>
  <c r="X6596" i="1"/>
  <c r="Q6596" i="1"/>
  <c r="O6596" i="1"/>
  <c r="N6596" i="1"/>
  <c r="L6596" i="1"/>
  <c r="M6596" i="1" s="1"/>
  <c r="K6596" i="1"/>
  <c r="AE6595" i="1"/>
  <c r="X6595" i="1"/>
  <c r="Q6595" i="1"/>
  <c r="O6595" i="1"/>
  <c r="N6595" i="1"/>
  <c r="S6595" i="1" s="1"/>
  <c r="L6595" i="1"/>
  <c r="M6595" i="1" s="1"/>
  <c r="K6595" i="1"/>
  <c r="AE6594" i="1"/>
  <c r="X6594" i="1"/>
  <c r="Q6594" i="1"/>
  <c r="O6594" i="1"/>
  <c r="N6594" i="1"/>
  <c r="L6594" i="1"/>
  <c r="M6594" i="1" s="1"/>
  <c r="P6594" i="1" s="1"/>
  <c r="K6594" i="1"/>
  <c r="AE6593" i="1"/>
  <c r="X6593" i="1"/>
  <c r="Q6593" i="1"/>
  <c r="O6593" i="1"/>
  <c r="N6593" i="1"/>
  <c r="L6593" i="1"/>
  <c r="M6593" i="1" s="1"/>
  <c r="K6593" i="1"/>
  <c r="AE6592" i="1"/>
  <c r="X6592" i="1"/>
  <c r="Q6592" i="1"/>
  <c r="O6592" i="1"/>
  <c r="N6592" i="1"/>
  <c r="L6592" i="1"/>
  <c r="M6592" i="1" s="1"/>
  <c r="K6592" i="1"/>
  <c r="AE6591" i="1"/>
  <c r="X6591" i="1"/>
  <c r="Q6591" i="1"/>
  <c r="O6591" i="1"/>
  <c r="N6591" i="1"/>
  <c r="S6591" i="1" s="1"/>
  <c r="L6591" i="1"/>
  <c r="M6591" i="1" s="1"/>
  <c r="K6591" i="1"/>
  <c r="AE6590" i="1"/>
  <c r="X6590" i="1"/>
  <c r="Q6590" i="1"/>
  <c r="O6590" i="1"/>
  <c r="N6590" i="1"/>
  <c r="L6590" i="1"/>
  <c r="M6590" i="1" s="1"/>
  <c r="P6590" i="1" s="1"/>
  <c r="K6590" i="1"/>
  <c r="AE6589" i="1"/>
  <c r="X6589" i="1"/>
  <c r="Q6589" i="1"/>
  <c r="O6589" i="1"/>
  <c r="N6589" i="1"/>
  <c r="L6589" i="1"/>
  <c r="M6589" i="1" s="1"/>
  <c r="K6589" i="1"/>
  <c r="AE6588" i="1"/>
  <c r="X6588" i="1"/>
  <c r="Q6588" i="1"/>
  <c r="O6588" i="1"/>
  <c r="N6588" i="1"/>
  <c r="L6588" i="1"/>
  <c r="M6588" i="1" s="1"/>
  <c r="K6588" i="1"/>
  <c r="AE6587" i="1"/>
  <c r="X6587" i="1"/>
  <c r="Q6587" i="1"/>
  <c r="O6587" i="1"/>
  <c r="N6587" i="1"/>
  <c r="S6587" i="1" s="1"/>
  <c r="L6587" i="1"/>
  <c r="M6587" i="1" s="1"/>
  <c r="K6587" i="1"/>
  <c r="AE6586" i="1"/>
  <c r="X6586" i="1"/>
  <c r="Q6586" i="1"/>
  <c r="O6586" i="1"/>
  <c r="N6586" i="1"/>
  <c r="L6586" i="1"/>
  <c r="M6586" i="1" s="1"/>
  <c r="P6586" i="1" s="1"/>
  <c r="K6586" i="1"/>
  <c r="AE6585" i="1"/>
  <c r="X6585" i="1"/>
  <c r="Q6585" i="1"/>
  <c r="O6585" i="1"/>
  <c r="N6585" i="1"/>
  <c r="L6585" i="1"/>
  <c r="M6585" i="1" s="1"/>
  <c r="K6585" i="1"/>
  <c r="AE6584" i="1"/>
  <c r="X6584" i="1"/>
  <c r="Q6584" i="1"/>
  <c r="O6584" i="1"/>
  <c r="N6584" i="1"/>
  <c r="L6584" i="1"/>
  <c r="M6584" i="1" s="1"/>
  <c r="K6584" i="1"/>
  <c r="AE6583" i="1"/>
  <c r="X6583" i="1"/>
  <c r="Q6583" i="1"/>
  <c r="O6583" i="1"/>
  <c r="N6583" i="1"/>
  <c r="S6583" i="1" s="1"/>
  <c r="L6583" i="1"/>
  <c r="M6583" i="1" s="1"/>
  <c r="K6583" i="1"/>
  <c r="AE6582" i="1"/>
  <c r="X6582" i="1"/>
  <c r="Q6582" i="1"/>
  <c r="O6582" i="1"/>
  <c r="N6582" i="1"/>
  <c r="L6582" i="1"/>
  <c r="M6582" i="1" s="1"/>
  <c r="P6582" i="1" s="1"/>
  <c r="K6582" i="1"/>
  <c r="AE6581" i="1"/>
  <c r="X6581" i="1"/>
  <c r="Q6581" i="1"/>
  <c r="O6581" i="1"/>
  <c r="N6581" i="1"/>
  <c r="L6581" i="1"/>
  <c r="M6581" i="1" s="1"/>
  <c r="K6581" i="1"/>
  <c r="AE6580" i="1"/>
  <c r="X6580" i="1"/>
  <c r="Q6580" i="1"/>
  <c r="O6580" i="1"/>
  <c r="T6580" i="1" s="1"/>
  <c r="N6580" i="1"/>
  <c r="L6580" i="1"/>
  <c r="M6580" i="1" s="1"/>
  <c r="K6580" i="1"/>
  <c r="AE6579" i="1"/>
  <c r="X6579" i="1"/>
  <c r="Q6579" i="1"/>
  <c r="O6579" i="1"/>
  <c r="N6579" i="1"/>
  <c r="L6579" i="1"/>
  <c r="M6579" i="1" s="1"/>
  <c r="K6579" i="1"/>
  <c r="AE6578" i="1"/>
  <c r="X6578" i="1"/>
  <c r="Q6578" i="1"/>
  <c r="O6578" i="1"/>
  <c r="T6578" i="1" s="1"/>
  <c r="N6578" i="1"/>
  <c r="L6578" i="1"/>
  <c r="M6578" i="1" s="1"/>
  <c r="K6578" i="1"/>
  <c r="AE6577" i="1"/>
  <c r="X6577" i="1"/>
  <c r="Q6577" i="1"/>
  <c r="O6577" i="1"/>
  <c r="N6577" i="1"/>
  <c r="L6577" i="1"/>
  <c r="M6577" i="1" s="1"/>
  <c r="K6577" i="1"/>
  <c r="AE6576" i="1"/>
  <c r="X6576" i="1"/>
  <c r="Q6576" i="1"/>
  <c r="O6576" i="1"/>
  <c r="T6576" i="1" s="1"/>
  <c r="N6576" i="1"/>
  <c r="L6576" i="1"/>
  <c r="M6576" i="1" s="1"/>
  <c r="K6576" i="1"/>
  <c r="AE6575" i="1"/>
  <c r="X6575" i="1"/>
  <c r="Q6575" i="1"/>
  <c r="O6575" i="1"/>
  <c r="N6575" i="1"/>
  <c r="L6575" i="1"/>
  <c r="M6575" i="1" s="1"/>
  <c r="K6575" i="1"/>
  <c r="AE6574" i="1"/>
  <c r="X6574" i="1"/>
  <c r="Q6574" i="1"/>
  <c r="O6574" i="1"/>
  <c r="T6574" i="1" s="1"/>
  <c r="N6574" i="1"/>
  <c r="L6574" i="1"/>
  <c r="M6574" i="1" s="1"/>
  <c r="K6574" i="1"/>
  <c r="AE6573" i="1"/>
  <c r="X6573" i="1"/>
  <c r="Q6573" i="1"/>
  <c r="O6573" i="1"/>
  <c r="N6573" i="1"/>
  <c r="L6573" i="1"/>
  <c r="M6573" i="1" s="1"/>
  <c r="K6573" i="1"/>
  <c r="AE6572" i="1"/>
  <c r="X6572" i="1"/>
  <c r="Q6572" i="1"/>
  <c r="O6572" i="1"/>
  <c r="T6572" i="1" s="1"/>
  <c r="N6572" i="1"/>
  <c r="L6572" i="1"/>
  <c r="M6572" i="1" s="1"/>
  <c r="K6572" i="1"/>
  <c r="AE6571" i="1"/>
  <c r="X6571" i="1"/>
  <c r="Q6571" i="1"/>
  <c r="O6571" i="1"/>
  <c r="N6571" i="1"/>
  <c r="L6571" i="1"/>
  <c r="M6571" i="1" s="1"/>
  <c r="K6571" i="1"/>
  <c r="AE6570" i="1"/>
  <c r="X6570" i="1"/>
  <c r="Q6570" i="1"/>
  <c r="O6570" i="1"/>
  <c r="T6570" i="1" s="1"/>
  <c r="N6570" i="1"/>
  <c r="L6570" i="1"/>
  <c r="M6570" i="1" s="1"/>
  <c r="K6570" i="1"/>
  <c r="AE6569" i="1"/>
  <c r="X6569" i="1"/>
  <c r="Q6569" i="1"/>
  <c r="O6569" i="1"/>
  <c r="N6569" i="1"/>
  <c r="L6569" i="1"/>
  <c r="M6569" i="1" s="1"/>
  <c r="K6569" i="1"/>
  <c r="AE6568" i="1"/>
  <c r="X6568" i="1"/>
  <c r="Q6568" i="1"/>
  <c r="O6568" i="1"/>
  <c r="T6568" i="1" s="1"/>
  <c r="N6568" i="1"/>
  <c r="L6568" i="1"/>
  <c r="M6568" i="1" s="1"/>
  <c r="K6568" i="1"/>
  <c r="AE6567" i="1"/>
  <c r="X6567" i="1"/>
  <c r="Q6567" i="1"/>
  <c r="O6567" i="1"/>
  <c r="N6567" i="1"/>
  <c r="L6567" i="1"/>
  <c r="M6567" i="1" s="1"/>
  <c r="K6567" i="1"/>
  <c r="AE6566" i="1"/>
  <c r="X6566" i="1"/>
  <c r="Q6566" i="1"/>
  <c r="O6566" i="1"/>
  <c r="T6566" i="1" s="1"/>
  <c r="N6566" i="1"/>
  <c r="L6566" i="1"/>
  <c r="M6566" i="1" s="1"/>
  <c r="K6566" i="1"/>
  <c r="AE6565" i="1"/>
  <c r="X6565" i="1"/>
  <c r="Q6565" i="1"/>
  <c r="O6565" i="1"/>
  <c r="N6565" i="1"/>
  <c r="L6565" i="1"/>
  <c r="M6565" i="1" s="1"/>
  <c r="K6565" i="1"/>
  <c r="AE6564" i="1"/>
  <c r="X6564" i="1"/>
  <c r="T6564" i="1"/>
  <c r="R6564" i="1"/>
  <c r="Q6564" i="1"/>
  <c r="S6564" i="1" s="1"/>
  <c r="L6564" i="1"/>
  <c r="M6564" i="1" s="1"/>
  <c r="P6564" i="1" s="1"/>
  <c r="K6564" i="1"/>
  <c r="AE6563" i="1"/>
  <c r="X6563" i="1"/>
  <c r="Q6563" i="1"/>
  <c r="O6563" i="1"/>
  <c r="N6563" i="1"/>
  <c r="L6563" i="1"/>
  <c r="M6563" i="1" s="1"/>
  <c r="K6563" i="1"/>
  <c r="AE6562" i="1"/>
  <c r="X6562" i="1"/>
  <c r="Q6562" i="1"/>
  <c r="O6562" i="1"/>
  <c r="N6562" i="1"/>
  <c r="L6562" i="1"/>
  <c r="M6562" i="1" s="1"/>
  <c r="K6562" i="1"/>
  <c r="AE6561" i="1"/>
  <c r="X6561" i="1"/>
  <c r="Q6561" i="1"/>
  <c r="O6561" i="1"/>
  <c r="N6561" i="1"/>
  <c r="L6561" i="1"/>
  <c r="M6561" i="1" s="1"/>
  <c r="K6561" i="1"/>
  <c r="AE6560" i="1"/>
  <c r="X6560" i="1"/>
  <c r="Q6560" i="1"/>
  <c r="O6560" i="1"/>
  <c r="T6560" i="1" s="1"/>
  <c r="N6560" i="1"/>
  <c r="L6560" i="1"/>
  <c r="M6560" i="1" s="1"/>
  <c r="K6560" i="1"/>
  <c r="AE6559" i="1"/>
  <c r="X6559" i="1"/>
  <c r="Q6559" i="1"/>
  <c r="O6559" i="1"/>
  <c r="N6559" i="1"/>
  <c r="L6559" i="1"/>
  <c r="M6559" i="1" s="1"/>
  <c r="K6559" i="1"/>
  <c r="AE6558" i="1"/>
  <c r="X6558" i="1"/>
  <c r="Q6558" i="1"/>
  <c r="O6558" i="1"/>
  <c r="N6558" i="1"/>
  <c r="L6558" i="1"/>
  <c r="M6558" i="1" s="1"/>
  <c r="K6558" i="1"/>
  <c r="AE6557" i="1"/>
  <c r="X6557" i="1"/>
  <c r="Q6557" i="1"/>
  <c r="O6557" i="1"/>
  <c r="N6557" i="1"/>
  <c r="L6557" i="1"/>
  <c r="M6557" i="1" s="1"/>
  <c r="K6557" i="1"/>
  <c r="AE6556" i="1"/>
  <c r="X6556" i="1"/>
  <c r="Q6556" i="1"/>
  <c r="O6556" i="1"/>
  <c r="T6556" i="1" s="1"/>
  <c r="N6556" i="1"/>
  <c r="L6556" i="1"/>
  <c r="M6556" i="1" s="1"/>
  <c r="K6556" i="1"/>
  <c r="AE6555" i="1"/>
  <c r="X6555" i="1"/>
  <c r="Q6555" i="1"/>
  <c r="O6555" i="1"/>
  <c r="N6555" i="1"/>
  <c r="L6555" i="1"/>
  <c r="M6555" i="1" s="1"/>
  <c r="K6555" i="1"/>
  <c r="AE6554" i="1"/>
  <c r="X6554" i="1"/>
  <c r="Q6554" i="1"/>
  <c r="O6554" i="1"/>
  <c r="N6554" i="1"/>
  <c r="L6554" i="1"/>
  <c r="M6554" i="1" s="1"/>
  <c r="K6554" i="1"/>
  <c r="AE6553" i="1"/>
  <c r="X6553" i="1"/>
  <c r="Q6553" i="1"/>
  <c r="O6553" i="1"/>
  <c r="N6553" i="1"/>
  <c r="L6553" i="1"/>
  <c r="M6553" i="1" s="1"/>
  <c r="K6553" i="1"/>
  <c r="AE6552" i="1"/>
  <c r="X6552" i="1"/>
  <c r="Q6552" i="1"/>
  <c r="O6552" i="1"/>
  <c r="T6552" i="1" s="1"/>
  <c r="N6552" i="1"/>
  <c r="L6552" i="1"/>
  <c r="M6552" i="1" s="1"/>
  <c r="K6552" i="1"/>
  <c r="AE6551" i="1"/>
  <c r="X6551" i="1"/>
  <c r="Q6551" i="1"/>
  <c r="O6551" i="1"/>
  <c r="N6551" i="1"/>
  <c r="L6551" i="1"/>
  <c r="M6551" i="1" s="1"/>
  <c r="K6551" i="1"/>
  <c r="AE6550" i="1"/>
  <c r="X6550" i="1"/>
  <c r="Q6550" i="1"/>
  <c r="O6550" i="1"/>
  <c r="N6550" i="1"/>
  <c r="L6550" i="1"/>
  <c r="M6550" i="1" s="1"/>
  <c r="K6550" i="1"/>
  <c r="AE6549" i="1"/>
  <c r="X6549" i="1"/>
  <c r="Q6549" i="1"/>
  <c r="O6549" i="1"/>
  <c r="N6549" i="1"/>
  <c r="L6549" i="1"/>
  <c r="M6549" i="1" s="1"/>
  <c r="K6549" i="1"/>
  <c r="AE6548" i="1"/>
  <c r="X6548" i="1"/>
  <c r="Q6548" i="1"/>
  <c r="O6548" i="1"/>
  <c r="T6548" i="1" s="1"/>
  <c r="N6548" i="1"/>
  <c r="L6548" i="1"/>
  <c r="M6548" i="1" s="1"/>
  <c r="K6548" i="1"/>
  <c r="AE6547" i="1"/>
  <c r="X6547" i="1"/>
  <c r="Q6547" i="1"/>
  <c r="O6547" i="1"/>
  <c r="N6547" i="1"/>
  <c r="L6547" i="1"/>
  <c r="M6547" i="1" s="1"/>
  <c r="K6547" i="1"/>
  <c r="AE6546" i="1"/>
  <c r="X6546" i="1"/>
  <c r="Q6546" i="1"/>
  <c r="O6546" i="1"/>
  <c r="N6546" i="1"/>
  <c r="L6546" i="1"/>
  <c r="M6546" i="1" s="1"/>
  <c r="K6546" i="1"/>
  <c r="AE6545" i="1"/>
  <c r="X6545" i="1"/>
  <c r="Q6545" i="1"/>
  <c r="O6545" i="1"/>
  <c r="N6545" i="1"/>
  <c r="L6545" i="1"/>
  <c r="M6545" i="1" s="1"/>
  <c r="K6545" i="1"/>
  <c r="AE6544" i="1"/>
  <c r="X6544" i="1"/>
  <c r="Q6544" i="1"/>
  <c r="O6544" i="1"/>
  <c r="T6544" i="1" s="1"/>
  <c r="N6544" i="1"/>
  <c r="L6544" i="1"/>
  <c r="M6544" i="1" s="1"/>
  <c r="K6544" i="1"/>
  <c r="AE6543" i="1"/>
  <c r="X6543" i="1"/>
  <c r="Q6543" i="1"/>
  <c r="O6543" i="1"/>
  <c r="N6543" i="1"/>
  <c r="L6543" i="1"/>
  <c r="M6543" i="1" s="1"/>
  <c r="K6543" i="1"/>
  <c r="AE6542" i="1"/>
  <c r="X6542" i="1"/>
  <c r="Q6542" i="1"/>
  <c r="O6542" i="1"/>
  <c r="N6542" i="1"/>
  <c r="L6542" i="1"/>
  <c r="M6542" i="1" s="1"/>
  <c r="K6542" i="1"/>
  <c r="AE6541" i="1"/>
  <c r="X6541" i="1"/>
  <c r="Q6541" i="1"/>
  <c r="O6541" i="1"/>
  <c r="N6541" i="1"/>
  <c r="L6541" i="1"/>
  <c r="M6541" i="1" s="1"/>
  <c r="K6541" i="1"/>
  <c r="AE6540" i="1"/>
  <c r="X6540" i="1"/>
  <c r="Q6540" i="1"/>
  <c r="O6540" i="1"/>
  <c r="T6540" i="1" s="1"/>
  <c r="N6540" i="1"/>
  <c r="L6540" i="1"/>
  <c r="M6540" i="1" s="1"/>
  <c r="K6540" i="1"/>
  <c r="AE6539" i="1"/>
  <c r="X6539" i="1"/>
  <c r="Q6539" i="1"/>
  <c r="O6539" i="1"/>
  <c r="N6539" i="1"/>
  <c r="L6539" i="1"/>
  <c r="M6539" i="1" s="1"/>
  <c r="K6539" i="1"/>
  <c r="AE6538" i="1"/>
  <c r="X6538" i="1"/>
  <c r="Q6538" i="1"/>
  <c r="O6538" i="1"/>
  <c r="N6538" i="1"/>
  <c r="L6538" i="1"/>
  <c r="M6538" i="1" s="1"/>
  <c r="K6538" i="1"/>
  <c r="AE6537" i="1"/>
  <c r="X6537" i="1"/>
  <c r="Q6537" i="1"/>
  <c r="O6537" i="1"/>
  <c r="N6537" i="1"/>
  <c r="L6537" i="1"/>
  <c r="M6537" i="1" s="1"/>
  <c r="K6537" i="1"/>
  <c r="AE6536" i="1"/>
  <c r="X6536" i="1"/>
  <c r="Q6536" i="1"/>
  <c r="O6536" i="1"/>
  <c r="T6536" i="1" s="1"/>
  <c r="N6536" i="1"/>
  <c r="L6536" i="1"/>
  <c r="M6536" i="1" s="1"/>
  <c r="K6536" i="1"/>
  <c r="AE6535" i="1"/>
  <c r="X6535" i="1"/>
  <c r="Q6535" i="1"/>
  <c r="O6535" i="1"/>
  <c r="N6535" i="1"/>
  <c r="L6535" i="1"/>
  <c r="M6535" i="1" s="1"/>
  <c r="K6535" i="1"/>
  <c r="AE6534" i="1"/>
  <c r="X6534" i="1"/>
  <c r="Q6534" i="1"/>
  <c r="O6534" i="1"/>
  <c r="N6534" i="1"/>
  <c r="L6534" i="1"/>
  <c r="M6534" i="1" s="1"/>
  <c r="K6534" i="1"/>
  <c r="AE6533" i="1"/>
  <c r="X6533" i="1"/>
  <c r="Q6533" i="1"/>
  <c r="O6533" i="1"/>
  <c r="N6533" i="1"/>
  <c r="L6533" i="1"/>
  <c r="M6533" i="1" s="1"/>
  <c r="K6533" i="1"/>
  <c r="AE6532" i="1"/>
  <c r="X6532" i="1"/>
  <c r="Q6532" i="1"/>
  <c r="O6532" i="1"/>
  <c r="T6532" i="1" s="1"/>
  <c r="N6532" i="1"/>
  <c r="L6532" i="1"/>
  <c r="M6532" i="1" s="1"/>
  <c r="K6532" i="1"/>
  <c r="AE6531" i="1"/>
  <c r="X6531" i="1"/>
  <c r="Q6531" i="1"/>
  <c r="O6531" i="1"/>
  <c r="N6531" i="1"/>
  <c r="S6531" i="1" s="1"/>
  <c r="L6531" i="1"/>
  <c r="M6531" i="1" s="1"/>
  <c r="K6531" i="1"/>
  <c r="AE6530" i="1"/>
  <c r="X6530" i="1"/>
  <c r="Q6530" i="1"/>
  <c r="O6530" i="1"/>
  <c r="N6530" i="1"/>
  <c r="L6530" i="1"/>
  <c r="M6530" i="1" s="1"/>
  <c r="K6530" i="1"/>
  <c r="AE6529" i="1"/>
  <c r="X6529" i="1"/>
  <c r="Q6529" i="1"/>
  <c r="O6529" i="1"/>
  <c r="N6529" i="1"/>
  <c r="L6529" i="1"/>
  <c r="M6529" i="1" s="1"/>
  <c r="K6529" i="1"/>
  <c r="AE6528" i="1"/>
  <c r="X6528" i="1"/>
  <c r="Q6528" i="1"/>
  <c r="O6528" i="1"/>
  <c r="T6528" i="1" s="1"/>
  <c r="N6528" i="1"/>
  <c r="L6528" i="1"/>
  <c r="M6528" i="1" s="1"/>
  <c r="K6528" i="1"/>
  <c r="AE6527" i="1"/>
  <c r="X6527" i="1"/>
  <c r="Q6527" i="1"/>
  <c r="O6527" i="1"/>
  <c r="N6527" i="1"/>
  <c r="S6527" i="1" s="1"/>
  <c r="L6527" i="1"/>
  <c r="M6527" i="1" s="1"/>
  <c r="K6527" i="1"/>
  <c r="AE6526" i="1"/>
  <c r="X6526" i="1"/>
  <c r="Q6526" i="1"/>
  <c r="O6526" i="1"/>
  <c r="N6526" i="1"/>
  <c r="L6526" i="1"/>
  <c r="M6526" i="1" s="1"/>
  <c r="K6526" i="1"/>
  <c r="AE6525" i="1"/>
  <c r="X6525" i="1"/>
  <c r="T6525" i="1"/>
  <c r="Q6525" i="1"/>
  <c r="O6525" i="1"/>
  <c r="N6525" i="1"/>
  <c r="L6525" i="1"/>
  <c r="M6525" i="1" s="1"/>
  <c r="P6525" i="1" s="1"/>
  <c r="K6525" i="1"/>
  <c r="AE6524" i="1"/>
  <c r="X6524" i="1"/>
  <c r="T6524" i="1"/>
  <c r="Q6524" i="1"/>
  <c r="O6524" i="1"/>
  <c r="N6524" i="1"/>
  <c r="L6524" i="1"/>
  <c r="M6524" i="1" s="1"/>
  <c r="P6524" i="1" s="1"/>
  <c r="K6524" i="1"/>
  <c r="AE6523" i="1"/>
  <c r="X6523" i="1"/>
  <c r="T6523" i="1"/>
  <c r="Q6523" i="1"/>
  <c r="O6523" i="1"/>
  <c r="N6523" i="1"/>
  <c r="L6523" i="1"/>
  <c r="M6523" i="1" s="1"/>
  <c r="P6523" i="1" s="1"/>
  <c r="K6523" i="1"/>
  <c r="AE6522" i="1"/>
  <c r="X6522" i="1"/>
  <c r="T6522" i="1"/>
  <c r="Q6522" i="1"/>
  <c r="O6522" i="1"/>
  <c r="N6522" i="1"/>
  <c r="L6522" i="1"/>
  <c r="M6522" i="1" s="1"/>
  <c r="P6522" i="1" s="1"/>
  <c r="K6522" i="1"/>
  <c r="AE6521" i="1"/>
  <c r="X6521" i="1"/>
  <c r="T6521" i="1"/>
  <c r="Q6521" i="1"/>
  <c r="O6521" i="1"/>
  <c r="N6521" i="1"/>
  <c r="L6521" i="1"/>
  <c r="M6521" i="1" s="1"/>
  <c r="P6521" i="1" s="1"/>
  <c r="K6521" i="1"/>
  <c r="AE6520" i="1"/>
  <c r="X6520" i="1"/>
  <c r="T6520" i="1"/>
  <c r="Q6520" i="1"/>
  <c r="O6520" i="1"/>
  <c r="N6520" i="1"/>
  <c r="L6520" i="1"/>
  <c r="M6520" i="1" s="1"/>
  <c r="P6520" i="1" s="1"/>
  <c r="K6520" i="1"/>
  <c r="AE6519" i="1"/>
  <c r="X6519" i="1"/>
  <c r="T6519" i="1"/>
  <c r="Q6519" i="1"/>
  <c r="O6519" i="1"/>
  <c r="N6519" i="1"/>
  <c r="L6519" i="1"/>
  <c r="M6519" i="1" s="1"/>
  <c r="P6519" i="1" s="1"/>
  <c r="K6519" i="1"/>
  <c r="AE6518" i="1"/>
  <c r="X6518" i="1"/>
  <c r="T6518" i="1"/>
  <c r="Q6518" i="1"/>
  <c r="O6518" i="1"/>
  <c r="N6518" i="1"/>
  <c r="L6518" i="1"/>
  <c r="M6518" i="1" s="1"/>
  <c r="P6518" i="1" s="1"/>
  <c r="K6518" i="1"/>
  <c r="AE6517" i="1"/>
  <c r="X6517" i="1"/>
  <c r="T6517" i="1"/>
  <c r="Q6517" i="1"/>
  <c r="O6517" i="1"/>
  <c r="N6517" i="1"/>
  <c r="L6517" i="1"/>
  <c r="M6517" i="1" s="1"/>
  <c r="P6517" i="1" s="1"/>
  <c r="K6517" i="1"/>
  <c r="AE6516" i="1"/>
  <c r="X6516" i="1"/>
  <c r="T6516" i="1"/>
  <c r="Q6516" i="1"/>
  <c r="O6516" i="1"/>
  <c r="N6516" i="1"/>
  <c r="L6516" i="1"/>
  <c r="M6516" i="1" s="1"/>
  <c r="P6516" i="1" s="1"/>
  <c r="K6516" i="1"/>
  <c r="AE6515" i="1"/>
  <c r="X6515" i="1"/>
  <c r="T6515" i="1"/>
  <c r="Q6515" i="1"/>
  <c r="O6515" i="1"/>
  <c r="N6515" i="1"/>
  <c r="L6515" i="1"/>
  <c r="M6515" i="1" s="1"/>
  <c r="P6515" i="1" s="1"/>
  <c r="K6515" i="1"/>
  <c r="AE6514" i="1"/>
  <c r="X6514" i="1"/>
  <c r="T6514" i="1"/>
  <c r="Q6514" i="1"/>
  <c r="O6514" i="1"/>
  <c r="N6514" i="1"/>
  <c r="L6514" i="1"/>
  <c r="M6514" i="1" s="1"/>
  <c r="P6514" i="1" s="1"/>
  <c r="K6514" i="1"/>
  <c r="AE6513" i="1"/>
  <c r="X6513" i="1"/>
  <c r="T6513" i="1"/>
  <c r="Q6513" i="1"/>
  <c r="O6513" i="1"/>
  <c r="N6513" i="1"/>
  <c r="L6513" i="1"/>
  <c r="M6513" i="1" s="1"/>
  <c r="P6513" i="1" s="1"/>
  <c r="K6513" i="1"/>
  <c r="AE6512" i="1"/>
  <c r="X6512" i="1"/>
  <c r="T6512" i="1"/>
  <c r="Q6512" i="1"/>
  <c r="O6512" i="1"/>
  <c r="N6512" i="1"/>
  <c r="L6512" i="1"/>
  <c r="M6512" i="1" s="1"/>
  <c r="P6512" i="1" s="1"/>
  <c r="K6512" i="1"/>
  <c r="AE6511" i="1"/>
  <c r="X6511" i="1"/>
  <c r="T6511" i="1"/>
  <c r="Q6511" i="1"/>
  <c r="O6511" i="1"/>
  <c r="N6511" i="1"/>
  <c r="L6511" i="1"/>
  <c r="M6511" i="1" s="1"/>
  <c r="P6511" i="1" s="1"/>
  <c r="K6511" i="1"/>
  <c r="AE6510" i="1"/>
  <c r="X6510" i="1"/>
  <c r="T6510" i="1"/>
  <c r="Q6510" i="1"/>
  <c r="O6510" i="1"/>
  <c r="N6510" i="1"/>
  <c r="L6510" i="1"/>
  <c r="M6510" i="1" s="1"/>
  <c r="P6510" i="1" s="1"/>
  <c r="K6510" i="1"/>
  <c r="AE6509" i="1"/>
  <c r="X6509" i="1"/>
  <c r="T6509" i="1"/>
  <c r="Q6509" i="1"/>
  <c r="O6509" i="1"/>
  <c r="N6509" i="1"/>
  <c r="L6509" i="1"/>
  <c r="M6509" i="1" s="1"/>
  <c r="P6509" i="1" s="1"/>
  <c r="K6509" i="1"/>
  <c r="AE6508" i="1"/>
  <c r="X6508" i="1"/>
  <c r="T6508" i="1"/>
  <c r="Q6508" i="1"/>
  <c r="O6508" i="1"/>
  <c r="N6508" i="1"/>
  <c r="L6508" i="1"/>
  <c r="M6508" i="1" s="1"/>
  <c r="P6508" i="1" s="1"/>
  <c r="K6508" i="1"/>
  <c r="AE6507" i="1"/>
  <c r="X6507" i="1"/>
  <c r="T6507" i="1"/>
  <c r="Q6507" i="1"/>
  <c r="O6507" i="1"/>
  <c r="N6507" i="1"/>
  <c r="L6507" i="1"/>
  <c r="M6507" i="1" s="1"/>
  <c r="P6507" i="1" s="1"/>
  <c r="K6507" i="1"/>
  <c r="AE6506" i="1"/>
  <c r="X6506" i="1"/>
  <c r="Q6506" i="1"/>
  <c r="O6506" i="1"/>
  <c r="N6506" i="1"/>
  <c r="L6506" i="1"/>
  <c r="M6506" i="1" s="1"/>
  <c r="K6506" i="1"/>
  <c r="AE6505" i="1"/>
  <c r="X6505" i="1"/>
  <c r="Q6505" i="1"/>
  <c r="O6505" i="1"/>
  <c r="N6505" i="1"/>
  <c r="L6505" i="1"/>
  <c r="M6505" i="1" s="1"/>
  <c r="K6505" i="1"/>
  <c r="AE6504" i="1"/>
  <c r="X6504" i="1"/>
  <c r="Q6504" i="1"/>
  <c r="O6504" i="1"/>
  <c r="N6504" i="1"/>
  <c r="T6504" i="1" s="1"/>
  <c r="L6504" i="1"/>
  <c r="M6504" i="1" s="1"/>
  <c r="K6504" i="1"/>
  <c r="AE6503" i="1"/>
  <c r="X6503" i="1"/>
  <c r="Q6503" i="1"/>
  <c r="O6503" i="1"/>
  <c r="N6503" i="1"/>
  <c r="L6503" i="1"/>
  <c r="M6503" i="1" s="1"/>
  <c r="P6503" i="1" s="1"/>
  <c r="K6503" i="1"/>
  <c r="AE6502" i="1"/>
  <c r="X6502" i="1"/>
  <c r="Q6502" i="1"/>
  <c r="O6502" i="1"/>
  <c r="N6502" i="1"/>
  <c r="L6502" i="1"/>
  <c r="M6502" i="1" s="1"/>
  <c r="K6502" i="1"/>
  <c r="AE6501" i="1"/>
  <c r="X6501" i="1"/>
  <c r="Q6501" i="1"/>
  <c r="O6501" i="1"/>
  <c r="N6501" i="1"/>
  <c r="L6501" i="1"/>
  <c r="M6501" i="1" s="1"/>
  <c r="K6501" i="1"/>
  <c r="AE6500" i="1"/>
  <c r="X6500" i="1"/>
  <c r="Q6500" i="1"/>
  <c r="O6500" i="1"/>
  <c r="N6500" i="1"/>
  <c r="T6500" i="1" s="1"/>
  <c r="L6500" i="1"/>
  <c r="M6500" i="1" s="1"/>
  <c r="K6500" i="1"/>
  <c r="AE6499" i="1"/>
  <c r="X6499" i="1"/>
  <c r="Q6499" i="1"/>
  <c r="O6499" i="1"/>
  <c r="N6499" i="1"/>
  <c r="L6499" i="1"/>
  <c r="M6499" i="1" s="1"/>
  <c r="P6499" i="1" s="1"/>
  <c r="K6499" i="1"/>
  <c r="AE6498" i="1"/>
  <c r="X6498" i="1"/>
  <c r="Q6498" i="1"/>
  <c r="O6498" i="1"/>
  <c r="N6498" i="1"/>
  <c r="L6498" i="1"/>
  <c r="M6498" i="1" s="1"/>
  <c r="K6498" i="1"/>
  <c r="AE6497" i="1"/>
  <c r="X6497" i="1"/>
  <c r="Q6497" i="1"/>
  <c r="O6497" i="1"/>
  <c r="N6497" i="1"/>
  <c r="L6497" i="1"/>
  <c r="M6497" i="1" s="1"/>
  <c r="K6497" i="1"/>
  <c r="AE6496" i="1"/>
  <c r="X6496" i="1"/>
  <c r="Q6496" i="1"/>
  <c r="O6496" i="1"/>
  <c r="N6496" i="1"/>
  <c r="T6496" i="1" s="1"/>
  <c r="L6496" i="1"/>
  <c r="M6496" i="1" s="1"/>
  <c r="K6496" i="1"/>
  <c r="AE6495" i="1"/>
  <c r="X6495" i="1"/>
  <c r="Q6495" i="1"/>
  <c r="O6495" i="1"/>
  <c r="N6495" i="1"/>
  <c r="L6495" i="1"/>
  <c r="M6495" i="1" s="1"/>
  <c r="P6495" i="1" s="1"/>
  <c r="K6495" i="1"/>
  <c r="AE6494" i="1"/>
  <c r="X6494" i="1"/>
  <c r="Q6494" i="1"/>
  <c r="O6494" i="1"/>
  <c r="N6494" i="1"/>
  <c r="L6494" i="1"/>
  <c r="M6494" i="1" s="1"/>
  <c r="K6494" i="1"/>
  <c r="AE6493" i="1"/>
  <c r="X6493" i="1"/>
  <c r="Q6493" i="1"/>
  <c r="O6493" i="1"/>
  <c r="N6493" i="1"/>
  <c r="L6493" i="1"/>
  <c r="M6493" i="1" s="1"/>
  <c r="K6493" i="1"/>
  <c r="AE6492" i="1"/>
  <c r="X6492" i="1"/>
  <c r="Q6492" i="1"/>
  <c r="O6492" i="1"/>
  <c r="N6492" i="1"/>
  <c r="T6492" i="1" s="1"/>
  <c r="L6492" i="1"/>
  <c r="M6492" i="1" s="1"/>
  <c r="K6492" i="1"/>
  <c r="AE6491" i="1"/>
  <c r="X6491" i="1"/>
  <c r="Q6491" i="1"/>
  <c r="O6491" i="1"/>
  <c r="N6491" i="1"/>
  <c r="L6491" i="1"/>
  <c r="M6491" i="1" s="1"/>
  <c r="P6491" i="1" s="1"/>
  <c r="K6491" i="1"/>
  <c r="AE6490" i="1"/>
  <c r="X6490" i="1"/>
  <c r="Q6490" i="1"/>
  <c r="O6490" i="1"/>
  <c r="N6490" i="1"/>
  <c r="L6490" i="1"/>
  <c r="M6490" i="1" s="1"/>
  <c r="K6490" i="1"/>
  <c r="AE6489" i="1"/>
  <c r="X6489" i="1"/>
  <c r="Q6489" i="1"/>
  <c r="O6489" i="1"/>
  <c r="N6489" i="1"/>
  <c r="L6489" i="1"/>
  <c r="M6489" i="1" s="1"/>
  <c r="K6489" i="1"/>
  <c r="AE6488" i="1"/>
  <c r="X6488" i="1"/>
  <c r="Q6488" i="1"/>
  <c r="O6488" i="1"/>
  <c r="N6488" i="1"/>
  <c r="T6488" i="1" s="1"/>
  <c r="L6488" i="1"/>
  <c r="M6488" i="1" s="1"/>
  <c r="K6488" i="1"/>
  <c r="AE6487" i="1"/>
  <c r="X6487" i="1"/>
  <c r="Q6487" i="1"/>
  <c r="O6487" i="1"/>
  <c r="N6487" i="1"/>
  <c r="L6487" i="1"/>
  <c r="M6487" i="1" s="1"/>
  <c r="P6487" i="1" s="1"/>
  <c r="K6487" i="1"/>
  <c r="AE6486" i="1"/>
  <c r="X6486" i="1"/>
  <c r="Q6486" i="1"/>
  <c r="O6486" i="1"/>
  <c r="N6486" i="1"/>
  <c r="L6486" i="1"/>
  <c r="M6486" i="1" s="1"/>
  <c r="K6486" i="1"/>
  <c r="AE6485" i="1"/>
  <c r="X6485" i="1"/>
  <c r="Q6485" i="1"/>
  <c r="O6485" i="1"/>
  <c r="N6485" i="1"/>
  <c r="L6485" i="1"/>
  <c r="M6485" i="1" s="1"/>
  <c r="K6485" i="1"/>
  <c r="AE6484" i="1"/>
  <c r="X6484" i="1"/>
  <c r="Q6484" i="1"/>
  <c r="O6484" i="1"/>
  <c r="N6484" i="1"/>
  <c r="T6484" i="1" s="1"/>
  <c r="L6484" i="1"/>
  <c r="M6484" i="1" s="1"/>
  <c r="K6484" i="1"/>
  <c r="AE6483" i="1"/>
  <c r="X6483" i="1"/>
  <c r="Q6483" i="1"/>
  <c r="O6483" i="1"/>
  <c r="N6483" i="1"/>
  <c r="L6483" i="1"/>
  <c r="M6483" i="1" s="1"/>
  <c r="P6483" i="1" s="1"/>
  <c r="K6483" i="1"/>
  <c r="AE6482" i="1"/>
  <c r="X6482" i="1"/>
  <c r="Q6482" i="1"/>
  <c r="O6482" i="1"/>
  <c r="N6482" i="1"/>
  <c r="L6482" i="1"/>
  <c r="M6482" i="1" s="1"/>
  <c r="K6482" i="1"/>
  <c r="AE6481" i="1"/>
  <c r="X6481" i="1"/>
  <c r="Q6481" i="1"/>
  <c r="O6481" i="1"/>
  <c r="N6481" i="1"/>
  <c r="L6481" i="1"/>
  <c r="M6481" i="1" s="1"/>
  <c r="K6481" i="1"/>
  <c r="AE6480" i="1"/>
  <c r="X6480" i="1"/>
  <c r="Q6480" i="1"/>
  <c r="O6480" i="1"/>
  <c r="N6480" i="1"/>
  <c r="T6480" i="1" s="1"/>
  <c r="L6480" i="1"/>
  <c r="M6480" i="1" s="1"/>
  <c r="K6480" i="1"/>
  <c r="AE6479" i="1"/>
  <c r="X6479" i="1"/>
  <c r="Q6479" i="1"/>
  <c r="O6479" i="1"/>
  <c r="N6479" i="1"/>
  <c r="L6479" i="1"/>
  <c r="M6479" i="1" s="1"/>
  <c r="P6479" i="1" s="1"/>
  <c r="K6479" i="1"/>
  <c r="AE6478" i="1"/>
  <c r="X6478" i="1"/>
  <c r="Q6478" i="1"/>
  <c r="O6478" i="1"/>
  <c r="N6478" i="1"/>
  <c r="L6478" i="1"/>
  <c r="M6478" i="1" s="1"/>
  <c r="K6478" i="1"/>
  <c r="AE6477" i="1"/>
  <c r="X6477" i="1"/>
  <c r="Q6477" i="1"/>
  <c r="O6477" i="1"/>
  <c r="N6477" i="1"/>
  <c r="L6477" i="1"/>
  <c r="M6477" i="1" s="1"/>
  <c r="K6477" i="1"/>
  <c r="AE6476" i="1"/>
  <c r="X6476" i="1"/>
  <c r="Q6476" i="1"/>
  <c r="O6476" i="1"/>
  <c r="N6476" i="1"/>
  <c r="T6476" i="1" s="1"/>
  <c r="L6476" i="1"/>
  <c r="M6476" i="1" s="1"/>
  <c r="K6476" i="1"/>
  <c r="AE6475" i="1"/>
  <c r="X6475" i="1"/>
  <c r="Q6475" i="1"/>
  <c r="O6475" i="1"/>
  <c r="N6475" i="1"/>
  <c r="L6475" i="1"/>
  <c r="M6475" i="1" s="1"/>
  <c r="P6475" i="1" s="1"/>
  <c r="K6475" i="1"/>
  <c r="AE6474" i="1"/>
  <c r="X6474" i="1"/>
  <c r="Q6474" i="1"/>
  <c r="O6474" i="1"/>
  <c r="N6474" i="1"/>
  <c r="L6474" i="1"/>
  <c r="M6474" i="1" s="1"/>
  <c r="K6474" i="1"/>
  <c r="AE6473" i="1"/>
  <c r="X6473" i="1"/>
  <c r="Q6473" i="1"/>
  <c r="O6473" i="1"/>
  <c r="N6473" i="1"/>
  <c r="L6473" i="1"/>
  <c r="M6473" i="1" s="1"/>
  <c r="K6473" i="1"/>
  <c r="AE6472" i="1"/>
  <c r="X6472" i="1"/>
  <c r="Q6472" i="1"/>
  <c r="O6472" i="1"/>
  <c r="N6472" i="1"/>
  <c r="T6472" i="1" s="1"/>
  <c r="L6472" i="1"/>
  <c r="M6472" i="1" s="1"/>
  <c r="K6472" i="1"/>
  <c r="AE6471" i="1"/>
  <c r="X6471" i="1"/>
  <c r="Q6471" i="1"/>
  <c r="O6471" i="1"/>
  <c r="N6471" i="1"/>
  <c r="L6471" i="1"/>
  <c r="M6471" i="1" s="1"/>
  <c r="P6471" i="1" s="1"/>
  <c r="K6471" i="1"/>
  <c r="AE6470" i="1"/>
  <c r="X6470" i="1"/>
  <c r="Q6470" i="1"/>
  <c r="O6470" i="1"/>
  <c r="N6470" i="1"/>
  <c r="L6470" i="1"/>
  <c r="M6470" i="1" s="1"/>
  <c r="K6470" i="1"/>
  <c r="AE6469" i="1"/>
  <c r="X6469" i="1"/>
  <c r="Q6469" i="1"/>
  <c r="S6469" i="1" s="1"/>
  <c r="O6469" i="1"/>
  <c r="T6469" i="1" s="1"/>
  <c r="L6469" i="1"/>
  <c r="M6469" i="1" s="1"/>
  <c r="P6469" i="1" s="1"/>
  <c r="K6469" i="1"/>
  <c r="AE6468" i="1"/>
  <c r="X6468" i="1"/>
  <c r="Q6468" i="1"/>
  <c r="O6468" i="1"/>
  <c r="N6468" i="1"/>
  <c r="L6468" i="1"/>
  <c r="M6468" i="1" s="1"/>
  <c r="K6468" i="1"/>
  <c r="AE6467" i="1"/>
  <c r="X6467" i="1"/>
  <c r="Q6467" i="1"/>
  <c r="O6467" i="1"/>
  <c r="N6467" i="1"/>
  <c r="L6467" i="1"/>
  <c r="M6467" i="1" s="1"/>
  <c r="K6467" i="1"/>
  <c r="AE6466" i="1"/>
  <c r="X6466" i="1"/>
  <c r="Q6466" i="1"/>
  <c r="O6466" i="1"/>
  <c r="N6466" i="1"/>
  <c r="L6466" i="1"/>
  <c r="M6466" i="1" s="1"/>
  <c r="P6466" i="1" s="1"/>
  <c r="K6466" i="1"/>
  <c r="AE6465" i="1"/>
  <c r="X6465" i="1"/>
  <c r="Q6465" i="1"/>
  <c r="O6465" i="1"/>
  <c r="N6465" i="1"/>
  <c r="L6465" i="1"/>
  <c r="M6465" i="1" s="1"/>
  <c r="K6465" i="1"/>
  <c r="AE6464" i="1"/>
  <c r="X6464" i="1"/>
  <c r="Q6464" i="1"/>
  <c r="O6464" i="1"/>
  <c r="N6464" i="1"/>
  <c r="L6464" i="1"/>
  <c r="M6464" i="1" s="1"/>
  <c r="K6464" i="1"/>
  <c r="AE6463" i="1"/>
  <c r="X6463" i="1"/>
  <c r="Q6463" i="1"/>
  <c r="O6463" i="1"/>
  <c r="N6463" i="1"/>
  <c r="L6463" i="1"/>
  <c r="M6463" i="1" s="1"/>
  <c r="K6463" i="1"/>
  <c r="AE6462" i="1"/>
  <c r="X6462" i="1"/>
  <c r="Q6462" i="1"/>
  <c r="O6462" i="1"/>
  <c r="N6462" i="1"/>
  <c r="L6462" i="1"/>
  <c r="M6462" i="1" s="1"/>
  <c r="P6462" i="1" s="1"/>
  <c r="K6462" i="1"/>
  <c r="AE6461" i="1"/>
  <c r="X6461" i="1"/>
  <c r="Q6461" i="1"/>
  <c r="O6461" i="1"/>
  <c r="N6461" i="1"/>
  <c r="L6461" i="1"/>
  <c r="M6461" i="1" s="1"/>
  <c r="K6461" i="1"/>
  <c r="AE6460" i="1"/>
  <c r="X6460" i="1"/>
  <c r="Q6460" i="1"/>
  <c r="O6460" i="1"/>
  <c r="N6460" i="1"/>
  <c r="L6460" i="1"/>
  <c r="M6460" i="1" s="1"/>
  <c r="K6460" i="1"/>
  <c r="AE6459" i="1"/>
  <c r="X6459" i="1"/>
  <c r="Q6459" i="1"/>
  <c r="O6459" i="1"/>
  <c r="N6459" i="1"/>
  <c r="L6459" i="1"/>
  <c r="M6459" i="1" s="1"/>
  <c r="K6459" i="1"/>
  <c r="AE6458" i="1"/>
  <c r="X6458" i="1"/>
  <c r="Q6458" i="1"/>
  <c r="O6458" i="1"/>
  <c r="N6458" i="1"/>
  <c r="L6458" i="1"/>
  <c r="M6458" i="1" s="1"/>
  <c r="P6458" i="1" s="1"/>
  <c r="K6458" i="1"/>
  <c r="AE6457" i="1"/>
  <c r="X6457" i="1"/>
  <c r="Q6457" i="1"/>
  <c r="O6457" i="1"/>
  <c r="N6457" i="1"/>
  <c r="L6457" i="1"/>
  <c r="M6457" i="1" s="1"/>
  <c r="K6457" i="1"/>
  <c r="AE6456" i="1"/>
  <c r="X6456" i="1"/>
  <c r="Q6456" i="1"/>
  <c r="O6456" i="1"/>
  <c r="N6456" i="1"/>
  <c r="L6456" i="1"/>
  <c r="M6456" i="1" s="1"/>
  <c r="K6456" i="1"/>
  <c r="AE6455" i="1"/>
  <c r="X6455" i="1"/>
  <c r="Q6455" i="1"/>
  <c r="O6455" i="1"/>
  <c r="N6455" i="1"/>
  <c r="L6455" i="1"/>
  <c r="M6455" i="1" s="1"/>
  <c r="K6455" i="1"/>
  <c r="AE6454" i="1"/>
  <c r="X6454" i="1"/>
  <c r="Q6454" i="1"/>
  <c r="O6454" i="1"/>
  <c r="N6454" i="1"/>
  <c r="L6454" i="1"/>
  <c r="M6454" i="1" s="1"/>
  <c r="K6454" i="1"/>
  <c r="AE6453" i="1"/>
  <c r="X6453" i="1"/>
  <c r="Q6453" i="1"/>
  <c r="O6453" i="1"/>
  <c r="N6453" i="1"/>
  <c r="L6453" i="1"/>
  <c r="M6453" i="1" s="1"/>
  <c r="P6453" i="1" s="1"/>
  <c r="K6453" i="1"/>
  <c r="AE6452" i="1"/>
  <c r="X6452" i="1"/>
  <c r="Q6452" i="1"/>
  <c r="O6452" i="1"/>
  <c r="N6452" i="1"/>
  <c r="L6452" i="1"/>
  <c r="M6452" i="1" s="1"/>
  <c r="K6452" i="1"/>
  <c r="AE6451" i="1"/>
  <c r="X6451" i="1"/>
  <c r="Q6451" i="1"/>
  <c r="O6451" i="1"/>
  <c r="N6451" i="1"/>
  <c r="L6451" i="1"/>
  <c r="M6451" i="1" s="1"/>
  <c r="K6451" i="1"/>
  <c r="AE6450" i="1"/>
  <c r="X6450" i="1"/>
  <c r="Q6450" i="1"/>
  <c r="O6450" i="1"/>
  <c r="N6450" i="1"/>
  <c r="L6450" i="1"/>
  <c r="M6450" i="1" s="1"/>
  <c r="K6450" i="1"/>
  <c r="AE6449" i="1"/>
  <c r="X6449" i="1"/>
  <c r="Q6449" i="1"/>
  <c r="O6449" i="1"/>
  <c r="N6449" i="1"/>
  <c r="L6449" i="1"/>
  <c r="M6449" i="1" s="1"/>
  <c r="P6449" i="1" s="1"/>
  <c r="K6449" i="1"/>
  <c r="AE6448" i="1"/>
  <c r="X6448" i="1"/>
  <c r="Q6448" i="1"/>
  <c r="O6448" i="1"/>
  <c r="N6448" i="1"/>
  <c r="L6448" i="1"/>
  <c r="M6448" i="1" s="1"/>
  <c r="K6448" i="1"/>
  <c r="AE6447" i="1"/>
  <c r="X6447" i="1"/>
  <c r="Q6447" i="1"/>
  <c r="O6447" i="1"/>
  <c r="N6447" i="1"/>
  <c r="L6447" i="1"/>
  <c r="M6447" i="1" s="1"/>
  <c r="K6447" i="1"/>
  <c r="AE6446" i="1"/>
  <c r="X6446" i="1"/>
  <c r="Q6446" i="1"/>
  <c r="O6446" i="1"/>
  <c r="N6446" i="1"/>
  <c r="L6446" i="1"/>
  <c r="M6446" i="1" s="1"/>
  <c r="K6446" i="1"/>
  <c r="AE6445" i="1"/>
  <c r="X6445" i="1"/>
  <c r="Q6445" i="1"/>
  <c r="O6445" i="1"/>
  <c r="N6445" i="1"/>
  <c r="L6445" i="1"/>
  <c r="M6445" i="1" s="1"/>
  <c r="P6445" i="1" s="1"/>
  <c r="K6445" i="1"/>
  <c r="AE6444" i="1"/>
  <c r="X6444" i="1"/>
  <c r="Q6444" i="1"/>
  <c r="O6444" i="1"/>
  <c r="N6444" i="1"/>
  <c r="L6444" i="1"/>
  <c r="M6444" i="1" s="1"/>
  <c r="K6444" i="1"/>
  <c r="AE6443" i="1"/>
  <c r="X6443" i="1"/>
  <c r="Q6443" i="1"/>
  <c r="O6443" i="1"/>
  <c r="N6443" i="1"/>
  <c r="L6443" i="1"/>
  <c r="M6443" i="1" s="1"/>
  <c r="K6443" i="1"/>
  <c r="AE6442" i="1"/>
  <c r="X6442" i="1"/>
  <c r="Q6442" i="1"/>
  <c r="O6442" i="1"/>
  <c r="N6442" i="1"/>
  <c r="L6442" i="1"/>
  <c r="M6442" i="1" s="1"/>
  <c r="K6442" i="1"/>
  <c r="AE6441" i="1"/>
  <c r="X6441" i="1"/>
  <c r="Q6441" i="1"/>
  <c r="O6441" i="1"/>
  <c r="N6441" i="1"/>
  <c r="L6441" i="1"/>
  <c r="M6441" i="1" s="1"/>
  <c r="P6441" i="1" s="1"/>
  <c r="K6441" i="1"/>
  <c r="AE6440" i="1"/>
  <c r="X6440" i="1"/>
  <c r="Q6440" i="1"/>
  <c r="O6440" i="1"/>
  <c r="N6440" i="1"/>
  <c r="L6440" i="1"/>
  <c r="M6440" i="1" s="1"/>
  <c r="K6440" i="1"/>
  <c r="AE6439" i="1"/>
  <c r="X6439" i="1"/>
  <c r="Q6439" i="1"/>
  <c r="O6439" i="1"/>
  <c r="N6439" i="1"/>
  <c r="L6439" i="1"/>
  <c r="M6439" i="1" s="1"/>
  <c r="K6439" i="1"/>
  <c r="AE6438" i="1"/>
  <c r="X6438" i="1"/>
  <c r="Q6438" i="1"/>
  <c r="O6438" i="1"/>
  <c r="N6438" i="1"/>
  <c r="L6438" i="1"/>
  <c r="M6438" i="1" s="1"/>
  <c r="K6438" i="1"/>
  <c r="AE6437" i="1"/>
  <c r="X6437" i="1"/>
  <c r="Q6437" i="1"/>
  <c r="O6437" i="1"/>
  <c r="N6437" i="1"/>
  <c r="L6437" i="1"/>
  <c r="M6437" i="1" s="1"/>
  <c r="P6437" i="1" s="1"/>
  <c r="K6437" i="1"/>
  <c r="AE6436" i="1"/>
  <c r="X6436" i="1"/>
  <c r="Q6436" i="1"/>
  <c r="O6436" i="1"/>
  <c r="N6436" i="1"/>
  <c r="L6436" i="1"/>
  <c r="M6436" i="1" s="1"/>
  <c r="K6436" i="1"/>
  <c r="AE6435" i="1"/>
  <c r="X6435" i="1"/>
  <c r="Q6435" i="1"/>
  <c r="O6435" i="1"/>
  <c r="N6435" i="1"/>
  <c r="L6435" i="1"/>
  <c r="M6435" i="1" s="1"/>
  <c r="K6435" i="1"/>
  <c r="AE6434" i="1"/>
  <c r="X6434" i="1"/>
  <c r="Q6434" i="1"/>
  <c r="O6434" i="1"/>
  <c r="N6434" i="1"/>
  <c r="L6434" i="1"/>
  <c r="M6434" i="1" s="1"/>
  <c r="K6434" i="1"/>
  <c r="AE6433" i="1"/>
  <c r="X6433" i="1"/>
  <c r="Q6433" i="1"/>
  <c r="O6433" i="1"/>
  <c r="N6433" i="1"/>
  <c r="L6433" i="1"/>
  <c r="M6433" i="1" s="1"/>
  <c r="P6433" i="1" s="1"/>
  <c r="K6433" i="1"/>
  <c r="AE6432" i="1"/>
  <c r="X6432" i="1"/>
  <c r="Q6432" i="1"/>
  <c r="O6432" i="1"/>
  <c r="N6432" i="1"/>
  <c r="L6432" i="1"/>
  <c r="M6432" i="1" s="1"/>
  <c r="K6432" i="1"/>
  <c r="AE6431" i="1"/>
  <c r="X6431" i="1"/>
  <c r="Q6431" i="1"/>
  <c r="O6431" i="1"/>
  <c r="N6431" i="1"/>
  <c r="L6431" i="1"/>
  <c r="M6431" i="1" s="1"/>
  <c r="K6431" i="1"/>
  <c r="AE6430" i="1"/>
  <c r="X6430" i="1"/>
  <c r="Q6430" i="1"/>
  <c r="O6430" i="1"/>
  <c r="N6430" i="1"/>
  <c r="L6430" i="1"/>
  <c r="M6430" i="1" s="1"/>
  <c r="K6430" i="1"/>
  <c r="AE6429" i="1"/>
  <c r="X6429" i="1"/>
  <c r="Q6429" i="1"/>
  <c r="O6429" i="1"/>
  <c r="N6429" i="1"/>
  <c r="L6429" i="1"/>
  <c r="M6429" i="1" s="1"/>
  <c r="P6429" i="1" s="1"/>
  <c r="K6429" i="1"/>
  <c r="AE6428" i="1"/>
  <c r="X6428" i="1"/>
  <c r="Q6428" i="1"/>
  <c r="O6428" i="1"/>
  <c r="N6428" i="1"/>
  <c r="L6428" i="1"/>
  <c r="M6428" i="1" s="1"/>
  <c r="K6428" i="1"/>
  <c r="AE6427" i="1"/>
  <c r="X6427" i="1"/>
  <c r="Q6427" i="1"/>
  <c r="O6427" i="1"/>
  <c r="N6427" i="1"/>
  <c r="L6427" i="1"/>
  <c r="M6427" i="1" s="1"/>
  <c r="K6427" i="1"/>
  <c r="AE6426" i="1"/>
  <c r="X6426" i="1"/>
  <c r="Q6426" i="1"/>
  <c r="O6426" i="1"/>
  <c r="N6426" i="1"/>
  <c r="L6426" i="1"/>
  <c r="M6426" i="1" s="1"/>
  <c r="K6426" i="1"/>
  <c r="AE6425" i="1"/>
  <c r="X6425" i="1"/>
  <c r="Q6425" i="1"/>
  <c r="O6425" i="1"/>
  <c r="N6425" i="1"/>
  <c r="L6425" i="1"/>
  <c r="M6425" i="1" s="1"/>
  <c r="P6425" i="1" s="1"/>
  <c r="K6425" i="1"/>
  <c r="AE6424" i="1"/>
  <c r="X6424" i="1"/>
  <c r="Q6424" i="1"/>
  <c r="O6424" i="1"/>
  <c r="N6424" i="1"/>
  <c r="L6424" i="1"/>
  <c r="M6424" i="1" s="1"/>
  <c r="K6424" i="1"/>
  <c r="AE6423" i="1"/>
  <c r="X6423" i="1"/>
  <c r="Q6423" i="1"/>
  <c r="O6423" i="1"/>
  <c r="N6423" i="1"/>
  <c r="L6423" i="1"/>
  <c r="M6423" i="1" s="1"/>
  <c r="K6423" i="1"/>
  <c r="AE6422" i="1"/>
  <c r="X6422" i="1"/>
  <c r="Q6422" i="1"/>
  <c r="O6422" i="1"/>
  <c r="N6422" i="1"/>
  <c r="L6422" i="1"/>
  <c r="M6422" i="1" s="1"/>
  <c r="K6422" i="1"/>
  <c r="AE6421" i="1"/>
  <c r="X6421" i="1"/>
  <c r="Q6421" i="1"/>
  <c r="O6421" i="1"/>
  <c r="N6421" i="1"/>
  <c r="L6421" i="1"/>
  <c r="M6421" i="1" s="1"/>
  <c r="P6421" i="1" s="1"/>
  <c r="K6421" i="1"/>
  <c r="AE6420" i="1"/>
  <c r="X6420" i="1"/>
  <c r="Q6420" i="1"/>
  <c r="O6420" i="1"/>
  <c r="N6420" i="1"/>
  <c r="L6420" i="1"/>
  <c r="M6420" i="1" s="1"/>
  <c r="K6420" i="1"/>
  <c r="AE6419" i="1"/>
  <c r="X6419" i="1"/>
  <c r="Q6419" i="1"/>
  <c r="O6419" i="1"/>
  <c r="N6419" i="1"/>
  <c r="L6419" i="1"/>
  <c r="M6419" i="1" s="1"/>
  <c r="K6419" i="1"/>
  <c r="AE6418" i="1"/>
  <c r="X6418" i="1"/>
  <c r="Q6418" i="1"/>
  <c r="O6418" i="1"/>
  <c r="N6418" i="1"/>
  <c r="L6418" i="1"/>
  <c r="M6418" i="1" s="1"/>
  <c r="K6418" i="1"/>
  <c r="AE6417" i="1"/>
  <c r="X6417" i="1"/>
  <c r="Q6417" i="1"/>
  <c r="O6417" i="1"/>
  <c r="N6417" i="1"/>
  <c r="L6417" i="1"/>
  <c r="M6417" i="1" s="1"/>
  <c r="P6417" i="1" s="1"/>
  <c r="K6417" i="1"/>
  <c r="AE6416" i="1"/>
  <c r="X6416" i="1"/>
  <c r="Q6416" i="1"/>
  <c r="O6416" i="1"/>
  <c r="N6416" i="1"/>
  <c r="L6416" i="1"/>
  <c r="M6416" i="1" s="1"/>
  <c r="K6416" i="1"/>
  <c r="AE6415" i="1"/>
  <c r="X6415" i="1"/>
  <c r="Q6415" i="1"/>
  <c r="O6415" i="1"/>
  <c r="N6415" i="1"/>
  <c r="L6415" i="1"/>
  <c r="M6415" i="1" s="1"/>
  <c r="K6415" i="1"/>
  <c r="AE6414" i="1"/>
  <c r="X6414" i="1"/>
  <c r="Q6414" i="1"/>
  <c r="O6414" i="1"/>
  <c r="N6414" i="1"/>
  <c r="L6414" i="1"/>
  <c r="M6414" i="1" s="1"/>
  <c r="K6414" i="1"/>
  <c r="AE6413" i="1"/>
  <c r="X6413" i="1"/>
  <c r="Q6413" i="1"/>
  <c r="O6413" i="1"/>
  <c r="N6413" i="1"/>
  <c r="L6413" i="1"/>
  <c r="M6413" i="1" s="1"/>
  <c r="P6413" i="1" s="1"/>
  <c r="K6413" i="1"/>
  <c r="AE6412" i="1"/>
  <c r="X6412" i="1"/>
  <c r="Q6412" i="1"/>
  <c r="O6412" i="1"/>
  <c r="N6412" i="1"/>
  <c r="L6412" i="1"/>
  <c r="M6412" i="1" s="1"/>
  <c r="K6412" i="1"/>
  <c r="AE6411" i="1"/>
  <c r="X6411" i="1"/>
  <c r="Q6411" i="1"/>
  <c r="O6411" i="1"/>
  <c r="N6411" i="1"/>
  <c r="L6411" i="1"/>
  <c r="M6411" i="1" s="1"/>
  <c r="K6411" i="1"/>
  <c r="AE6410" i="1"/>
  <c r="X6410" i="1"/>
  <c r="Q6410" i="1"/>
  <c r="O6410" i="1"/>
  <c r="N6410" i="1"/>
  <c r="L6410" i="1"/>
  <c r="M6410" i="1" s="1"/>
  <c r="K6410" i="1"/>
  <c r="AE6409" i="1"/>
  <c r="X6409" i="1"/>
  <c r="Q6409" i="1"/>
  <c r="O6409" i="1"/>
  <c r="N6409" i="1"/>
  <c r="M6409" i="1"/>
  <c r="P6409" i="1" s="1"/>
  <c r="K6409" i="1"/>
  <c r="AE6408" i="1"/>
  <c r="X6408" i="1"/>
  <c r="Q6408" i="1"/>
  <c r="O6408" i="1"/>
  <c r="N6408" i="1"/>
  <c r="L6408" i="1"/>
  <c r="M6408" i="1" s="1"/>
  <c r="K6408" i="1"/>
  <c r="AE6407" i="1"/>
  <c r="X6407" i="1"/>
  <c r="Q6407" i="1"/>
  <c r="O6407" i="1"/>
  <c r="N6407" i="1"/>
  <c r="L6407" i="1"/>
  <c r="M6407" i="1" s="1"/>
  <c r="K6407" i="1"/>
  <c r="AE6406" i="1"/>
  <c r="X6406" i="1"/>
  <c r="Q6406" i="1"/>
  <c r="O6406" i="1"/>
  <c r="N6406" i="1"/>
  <c r="T6406" i="1" s="1"/>
  <c r="L6406" i="1"/>
  <c r="M6406" i="1" s="1"/>
  <c r="K6406" i="1"/>
  <c r="AE6405" i="1"/>
  <c r="X6405" i="1"/>
  <c r="Q6405" i="1"/>
  <c r="O6405" i="1"/>
  <c r="N6405" i="1"/>
  <c r="L6405" i="1"/>
  <c r="M6405" i="1" s="1"/>
  <c r="P6405" i="1" s="1"/>
  <c r="K6405" i="1"/>
  <c r="AE6404" i="1"/>
  <c r="X6404" i="1"/>
  <c r="Q6404" i="1"/>
  <c r="O6404" i="1"/>
  <c r="N6404" i="1"/>
  <c r="L6404" i="1"/>
  <c r="M6404" i="1" s="1"/>
  <c r="K6404" i="1"/>
  <c r="AE6403" i="1"/>
  <c r="X6403" i="1"/>
  <c r="Q6403" i="1"/>
  <c r="O6403" i="1"/>
  <c r="N6403" i="1"/>
  <c r="L6403" i="1"/>
  <c r="M6403" i="1" s="1"/>
  <c r="K6403" i="1"/>
  <c r="AE6402" i="1"/>
  <c r="X6402" i="1"/>
  <c r="Q6402" i="1"/>
  <c r="O6402" i="1"/>
  <c r="N6402" i="1"/>
  <c r="T6402" i="1" s="1"/>
  <c r="L6402" i="1"/>
  <c r="M6402" i="1" s="1"/>
  <c r="K6402" i="1"/>
  <c r="AE6401" i="1"/>
  <c r="X6401" i="1"/>
  <c r="Q6401" i="1"/>
  <c r="O6401" i="1"/>
  <c r="N6401" i="1"/>
  <c r="L6401" i="1"/>
  <c r="M6401" i="1" s="1"/>
  <c r="P6401" i="1" s="1"/>
  <c r="K6401" i="1"/>
  <c r="AE6400" i="1"/>
  <c r="X6400" i="1"/>
  <c r="Q6400" i="1"/>
  <c r="O6400" i="1"/>
  <c r="N6400" i="1"/>
  <c r="L6400" i="1"/>
  <c r="M6400" i="1" s="1"/>
  <c r="K6400" i="1"/>
  <c r="AE6399" i="1"/>
  <c r="X6399" i="1"/>
  <c r="Q6399" i="1"/>
  <c r="O6399" i="1"/>
  <c r="N6399" i="1"/>
  <c r="L6399" i="1"/>
  <c r="M6399" i="1" s="1"/>
  <c r="K6399" i="1"/>
  <c r="AE6398" i="1"/>
  <c r="X6398" i="1"/>
  <c r="Q6398" i="1"/>
  <c r="O6398" i="1"/>
  <c r="N6398" i="1"/>
  <c r="T6398" i="1" s="1"/>
  <c r="L6398" i="1"/>
  <c r="M6398" i="1" s="1"/>
  <c r="K6398" i="1"/>
  <c r="AE6397" i="1"/>
  <c r="X6397" i="1"/>
  <c r="Q6397" i="1"/>
  <c r="O6397" i="1"/>
  <c r="N6397" i="1"/>
  <c r="L6397" i="1"/>
  <c r="M6397" i="1" s="1"/>
  <c r="P6397" i="1" s="1"/>
  <c r="K6397" i="1"/>
  <c r="AE6396" i="1"/>
  <c r="X6396" i="1"/>
  <c r="Q6396" i="1"/>
  <c r="O6396" i="1"/>
  <c r="N6396" i="1"/>
  <c r="L6396" i="1"/>
  <c r="M6396" i="1" s="1"/>
  <c r="K6396" i="1"/>
  <c r="AE6395" i="1"/>
  <c r="X6395" i="1"/>
  <c r="Q6395" i="1"/>
  <c r="O6395" i="1"/>
  <c r="N6395" i="1"/>
  <c r="L6395" i="1"/>
  <c r="M6395" i="1" s="1"/>
  <c r="K6395" i="1"/>
  <c r="AE6394" i="1"/>
  <c r="X6394" i="1"/>
  <c r="Q6394" i="1"/>
  <c r="O6394" i="1"/>
  <c r="N6394" i="1"/>
  <c r="L6394" i="1"/>
  <c r="M6394" i="1" s="1"/>
  <c r="K6394" i="1"/>
  <c r="AE6393" i="1"/>
  <c r="X6393" i="1"/>
  <c r="Q6393" i="1"/>
  <c r="O6393" i="1"/>
  <c r="N6393" i="1"/>
  <c r="L6393" i="1"/>
  <c r="M6393" i="1" s="1"/>
  <c r="K6393" i="1"/>
  <c r="AE6392" i="1"/>
  <c r="X6392" i="1"/>
  <c r="Q6392" i="1"/>
  <c r="O6392" i="1"/>
  <c r="N6392" i="1"/>
  <c r="L6392" i="1"/>
  <c r="M6392" i="1" s="1"/>
  <c r="K6392" i="1"/>
  <c r="AE6391" i="1"/>
  <c r="X6391" i="1"/>
  <c r="Q6391" i="1"/>
  <c r="O6391" i="1"/>
  <c r="N6391" i="1"/>
  <c r="L6391" i="1"/>
  <c r="M6391" i="1" s="1"/>
  <c r="K6391" i="1"/>
  <c r="AE6390" i="1"/>
  <c r="X6390" i="1"/>
  <c r="Q6390" i="1"/>
  <c r="O6390" i="1"/>
  <c r="N6390" i="1"/>
  <c r="L6390" i="1"/>
  <c r="M6390" i="1" s="1"/>
  <c r="K6390" i="1"/>
  <c r="AE6389" i="1"/>
  <c r="X6389" i="1"/>
  <c r="Q6389" i="1"/>
  <c r="O6389" i="1"/>
  <c r="N6389" i="1"/>
  <c r="L6389" i="1"/>
  <c r="M6389" i="1" s="1"/>
  <c r="K6389" i="1"/>
  <c r="AE6388" i="1"/>
  <c r="X6388" i="1"/>
  <c r="Q6388" i="1"/>
  <c r="O6388" i="1"/>
  <c r="N6388" i="1"/>
  <c r="L6388" i="1"/>
  <c r="M6388" i="1" s="1"/>
  <c r="K6388" i="1"/>
  <c r="AE6387" i="1"/>
  <c r="X6387" i="1"/>
  <c r="Q6387" i="1"/>
  <c r="O6387" i="1"/>
  <c r="N6387" i="1"/>
  <c r="L6387" i="1"/>
  <c r="M6387" i="1" s="1"/>
  <c r="K6387" i="1"/>
  <c r="AE6386" i="1"/>
  <c r="X6386" i="1"/>
  <c r="Q6386" i="1"/>
  <c r="O6386" i="1"/>
  <c r="N6386" i="1"/>
  <c r="L6386" i="1"/>
  <c r="M6386" i="1" s="1"/>
  <c r="K6386" i="1"/>
  <c r="AE6385" i="1"/>
  <c r="X6385" i="1"/>
  <c r="Q6385" i="1"/>
  <c r="O6385" i="1"/>
  <c r="N6385" i="1"/>
  <c r="L6385" i="1"/>
  <c r="M6385" i="1" s="1"/>
  <c r="K6385" i="1"/>
  <c r="AE6384" i="1"/>
  <c r="X6384" i="1"/>
  <c r="Q6384" i="1"/>
  <c r="O6384" i="1"/>
  <c r="N6384" i="1"/>
  <c r="L6384" i="1"/>
  <c r="M6384" i="1" s="1"/>
  <c r="K6384" i="1"/>
  <c r="AE6383" i="1"/>
  <c r="X6383" i="1"/>
  <c r="Q6383" i="1"/>
  <c r="O6383" i="1"/>
  <c r="N6383" i="1"/>
  <c r="L6383" i="1"/>
  <c r="M6383" i="1" s="1"/>
  <c r="K6383" i="1"/>
  <c r="AE6382" i="1"/>
  <c r="X6382" i="1"/>
  <c r="Q6382" i="1"/>
  <c r="O6382" i="1"/>
  <c r="N6382" i="1"/>
  <c r="L6382" i="1"/>
  <c r="M6382" i="1" s="1"/>
  <c r="K6382" i="1"/>
  <c r="AE6381" i="1"/>
  <c r="X6381" i="1"/>
  <c r="Q6381" i="1"/>
  <c r="O6381" i="1"/>
  <c r="N6381" i="1"/>
  <c r="L6381" i="1"/>
  <c r="M6381" i="1" s="1"/>
  <c r="K6381" i="1"/>
  <c r="AE6380" i="1"/>
  <c r="X6380" i="1"/>
  <c r="Q6380" i="1"/>
  <c r="O6380" i="1"/>
  <c r="N6380" i="1"/>
  <c r="L6380" i="1"/>
  <c r="M6380" i="1" s="1"/>
  <c r="K6380" i="1"/>
  <c r="AE6379" i="1"/>
  <c r="X6379" i="1"/>
  <c r="Q6379" i="1"/>
  <c r="O6379" i="1"/>
  <c r="N6379" i="1"/>
  <c r="L6379" i="1"/>
  <c r="M6379" i="1" s="1"/>
  <c r="K6379" i="1"/>
  <c r="AE6378" i="1"/>
  <c r="X6378" i="1"/>
  <c r="Q6378" i="1"/>
  <c r="O6378" i="1"/>
  <c r="N6378" i="1"/>
  <c r="L6378" i="1"/>
  <c r="M6378" i="1" s="1"/>
  <c r="K6378" i="1"/>
  <c r="AE6377" i="1"/>
  <c r="X6377" i="1"/>
  <c r="Q6377" i="1"/>
  <c r="O6377" i="1"/>
  <c r="N6377" i="1"/>
  <c r="L6377" i="1"/>
  <c r="M6377" i="1" s="1"/>
  <c r="K6377" i="1"/>
  <c r="AE6376" i="1"/>
  <c r="X6376" i="1"/>
  <c r="Q6376" i="1"/>
  <c r="O6376" i="1"/>
  <c r="N6376" i="1"/>
  <c r="L6376" i="1"/>
  <c r="M6376" i="1" s="1"/>
  <c r="K6376" i="1"/>
  <c r="AE6375" i="1"/>
  <c r="X6375" i="1"/>
  <c r="Q6375" i="1"/>
  <c r="O6375" i="1"/>
  <c r="N6375" i="1"/>
  <c r="L6375" i="1"/>
  <c r="M6375" i="1" s="1"/>
  <c r="K6375" i="1"/>
  <c r="AE6374" i="1"/>
  <c r="X6374" i="1"/>
  <c r="Q6374" i="1"/>
  <c r="O6374" i="1"/>
  <c r="N6374" i="1"/>
  <c r="L6374" i="1"/>
  <c r="M6374" i="1" s="1"/>
  <c r="K6374" i="1"/>
  <c r="AE6373" i="1"/>
  <c r="X6373" i="1"/>
  <c r="Q6373" i="1"/>
  <c r="O6373" i="1"/>
  <c r="N6373" i="1"/>
  <c r="L6373" i="1"/>
  <c r="M6373" i="1" s="1"/>
  <c r="K6373" i="1"/>
  <c r="AE6372" i="1"/>
  <c r="X6372" i="1"/>
  <c r="Q6372" i="1"/>
  <c r="O6372" i="1"/>
  <c r="N6372" i="1"/>
  <c r="L6372" i="1"/>
  <c r="M6372" i="1" s="1"/>
  <c r="K6372" i="1"/>
  <c r="AE6371" i="1"/>
  <c r="X6371" i="1"/>
  <c r="Q6371" i="1"/>
  <c r="O6371" i="1"/>
  <c r="N6371" i="1"/>
  <c r="L6371" i="1"/>
  <c r="M6371" i="1" s="1"/>
  <c r="K6371" i="1"/>
  <c r="AE6370" i="1"/>
  <c r="X6370" i="1"/>
  <c r="Q6370" i="1"/>
  <c r="O6370" i="1"/>
  <c r="N6370" i="1"/>
  <c r="L6370" i="1"/>
  <c r="M6370" i="1" s="1"/>
  <c r="K6370" i="1"/>
  <c r="AE6369" i="1"/>
  <c r="X6369" i="1"/>
  <c r="Q6369" i="1"/>
  <c r="O6369" i="1"/>
  <c r="N6369" i="1"/>
  <c r="L6369" i="1"/>
  <c r="M6369" i="1" s="1"/>
  <c r="K6369" i="1"/>
  <c r="AE6368" i="1"/>
  <c r="X6368" i="1"/>
  <c r="Q6368" i="1"/>
  <c r="O6368" i="1"/>
  <c r="N6368" i="1"/>
  <c r="L6368" i="1"/>
  <c r="M6368" i="1" s="1"/>
  <c r="K6368" i="1"/>
  <c r="AE6367" i="1"/>
  <c r="X6367" i="1"/>
  <c r="Q6367" i="1"/>
  <c r="O6367" i="1"/>
  <c r="N6367" i="1"/>
  <c r="L6367" i="1"/>
  <c r="M6367" i="1" s="1"/>
  <c r="K6367" i="1"/>
  <c r="AE6366" i="1"/>
  <c r="X6366" i="1"/>
  <c r="Q6366" i="1"/>
  <c r="O6366" i="1"/>
  <c r="N6366" i="1"/>
  <c r="L6366" i="1"/>
  <c r="M6366" i="1" s="1"/>
  <c r="K6366" i="1"/>
  <c r="AE6365" i="1"/>
  <c r="X6365" i="1"/>
  <c r="Q6365" i="1"/>
  <c r="O6365" i="1"/>
  <c r="N6365" i="1"/>
  <c r="L6365" i="1"/>
  <c r="M6365" i="1" s="1"/>
  <c r="K6365" i="1"/>
  <c r="AE6364" i="1"/>
  <c r="X6364" i="1"/>
  <c r="Q6364" i="1"/>
  <c r="O6364" i="1"/>
  <c r="N6364" i="1"/>
  <c r="L6364" i="1"/>
  <c r="M6364" i="1" s="1"/>
  <c r="K6364" i="1"/>
  <c r="AE6363" i="1"/>
  <c r="X6363" i="1"/>
  <c r="Q6363" i="1"/>
  <c r="O6363" i="1"/>
  <c r="N6363" i="1"/>
  <c r="L6363" i="1"/>
  <c r="M6363" i="1" s="1"/>
  <c r="K6363" i="1"/>
  <c r="AE6362" i="1"/>
  <c r="X6362" i="1"/>
  <c r="Q6362" i="1"/>
  <c r="O6362" i="1"/>
  <c r="N6362" i="1"/>
  <c r="L6362" i="1"/>
  <c r="M6362" i="1" s="1"/>
  <c r="K6362" i="1"/>
  <c r="AE6361" i="1"/>
  <c r="X6361" i="1"/>
  <c r="Q6361" i="1"/>
  <c r="O6361" i="1"/>
  <c r="N6361" i="1"/>
  <c r="L6361" i="1"/>
  <c r="M6361" i="1" s="1"/>
  <c r="K6361" i="1"/>
  <c r="AE6360" i="1"/>
  <c r="X6360" i="1"/>
  <c r="Q6360" i="1"/>
  <c r="O6360" i="1"/>
  <c r="N6360" i="1"/>
  <c r="L6360" i="1"/>
  <c r="M6360" i="1" s="1"/>
  <c r="K6360" i="1"/>
  <c r="AE6359" i="1"/>
  <c r="X6359" i="1"/>
  <c r="Q6359" i="1"/>
  <c r="O6359" i="1"/>
  <c r="N6359" i="1"/>
  <c r="L6359" i="1"/>
  <c r="M6359" i="1" s="1"/>
  <c r="K6359" i="1"/>
  <c r="AE6358" i="1"/>
  <c r="X6358" i="1"/>
  <c r="Q6358" i="1"/>
  <c r="O6358" i="1"/>
  <c r="N6358" i="1"/>
  <c r="L6358" i="1"/>
  <c r="M6358" i="1" s="1"/>
  <c r="K6358" i="1"/>
  <c r="AE6357" i="1"/>
  <c r="X6357" i="1"/>
  <c r="Q6357" i="1"/>
  <c r="O6357" i="1"/>
  <c r="N6357" i="1"/>
  <c r="L6357" i="1"/>
  <c r="M6357" i="1" s="1"/>
  <c r="K6357" i="1"/>
  <c r="AE6356" i="1"/>
  <c r="X6356" i="1"/>
  <c r="Q6356" i="1"/>
  <c r="O6356" i="1"/>
  <c r="N6356" i="1"/>
  <c r="L6356" i="1"/>
  <c r="M6356" i="1" s="1"/>
  <c r="K6356" i="1"/>
  <c r="AE6355" i="1"/>
  <c r="X6355" i="1"/>
  <c r="Q6355" i="1"/>
  <c r="O6355" i="1"/>
  <c r="N6355" i="1"/>
  <c r="L6355" i="1"/>
  <c r="M6355" i="1" s="1"/>
  <c r="K6355" i="1"/>
  <c r="AE6354" i="1"/>
  <c r="X6354" i="1"/>
  <c r="Q6354" i="1"/>
  <c r="O6354" i="1"/>
  <c r="N6354" i="1"/>
  <c r="L6354" i="1"/>
  <c r="M6354" i="1" s="1"/>
  <c r="K6354" i="1"/>
  <c r="AE6353" i="1"/>
  <c r="X6353" i="1"/>
  <c r="Q6353" i="1"/>
  <c r="O6353" i="1"/>
  <c r="N6353" i="1"/>
  <c r="L6353" i="1"/>
  <c r="M6353" i="1" s="1"/>
  <c r="P6353" i="1" s="1"/>
  <c r="K6353" i="1"/>
  <c r="AE6352" i="1"/>
  <c r="X6352" i="1"/>
  <c r="Q6352" i="1"/>
  <c r="O6352" i="1"/>
  <c r="N6352" i="1"/>
  <c r="L6352" i="1"/>
  <c r="M6352" i="1" s="1"/>
  <c r="K6352" i="1"/>
  <c r="AE6351" i="1"/>
  <c r="X6351" i="1"/>
  <c r="Q6351" i="1"/>
  <c r="O6351" i="1"/>
  <c r="N6351" i="1"/>
  <c r="L6351" i="1"/>
  <c r="M6351" i="1" s="1"/>
  <c r="K6351" i="1"/>
  <c r="AE6350" i="1"/>
  <c r="X6350" i="1"/>
  <c r="Q6350" i="1"/>
  <c r="O6350" i="1"/>
  <c r="N6350" i="1"/>
  <c r="L6350" i="1"/>
  <c r="M6350" i="1" s="1"/>
  <c r="K6350" i="1"/>
  <c r="AE6349" i="1"/>
  <c r="X6349" i="1"/>
  <c r="Q6349" i="1"/>
  <c r="O6349" i="1"/>
  <c r="N6349" i="1"/>
  <c r="L6349" i="1"/>
  <c r="M6349" i="1" s="1"/>
  <c r="P6349" i="1" s="1"/>
  <c r="K6349" i="1"/>
  <c r="AE6348" i="1"/>
  <c r="X6348" i="1"/>
  <c r="Q6348" i="1"/>
  <c r="O6348" i="1"/>
  <c r="N6348" i="1"/>
  <c r="L6348" i="1"/>
  <c r="M6348" i="1" s="1"/>
  <c r="K6348" i="1"/>
  <c r="AE6347" i="1"/>
  <c r="X6347" i="1"/>
  <c r="Q6347" i="1"/>
  <c r="O6347" i="1"/>
  <c r="N6347" i="1"/>
  <c r="L6347" i="1"/>
  <c r="M6347" i="1" s="1"/>
  <c r="K6347" i="1"/>
  <c r="AE6346" i="1"/>
  <c r="X6346" i="1"/>
  <c r="Q6346" i="1"/>
  <c r="O6346" i="1"/>
  <c r="N6346" i="1"/>
  <c r="L6346" i="1"/>
  <c r="M6346" i="1" s="1"/>
  <c r="K6346" i="1"/>
  <c r="AE6345" i="1"/>
  <c r="X6345" i="1"/>
  <c r="Q6345" i="1"/>
  <c r="O6345" i="1"/>
  <c r="N6345" i="1"/>
  <c r="L6345" i="1"/>
  <c r="M6345" i="1" s="1"/>
  <c r="P6345" i="1" s="1"/>
  <c r="K6345" i="1"/>
  <c r="AE6344" i="1"/>
  <c r="X6344" i="1"/>
  <c r="Q6344" i="1"/>
  <c r="O6344" i="1"/>
  <c r="N6344" i="1"/>
  <c r="L6344" i="1"/>
  <c r="M6344" i="1" s="1"/>
  <c r="K6344" i="1"/>
  <c r="AE6343" i="1"/>
  <c r="X6343" i="1"/>
  <c r="Q6343" i="1"/>
  <c r="O6343" i="1"/>
  <c r="N6343" i="1"/>
  <c r="L6343" i="1"/>
  <c r="M6343" i="1" s="1"/>
  <c r="K6343" i="1"/>
  <c r="AE6342" i="1"/>
  <c r="X6342" i="1"/>
  <c r="Q6342" i="1"/>
  <c r="O6342" i="1"/>
  <c r="N6342" i="1"/>
  <c r="L6342" i="1"/>
  <c r="M6342" i="1" s="1"/>
  <c r="K6342" i="1"/>
  <c r="AE6341" i="1"/>
  <c r="X6341" i="1"/>
  <c r="Q6341" i="1"/>
  <c r="O6341" i="1"/>
  <c r="N6341" i="1"/>
  <c r="L6341" i="1"/>
  <c r="M6341" i="1" s="1"/>
  <c r="P6341" i="1" s="1"/>
  <c r="K6341" i="1"/>
  <c r="AE6340" i="1"/>
  <c r="X6340" i="1"/>
  <c r="Q6340" i="1"/>
  <c r="O6340" i="1"/>
  <c r="N6340" i="1"/>
  <c r="L6340" i="1"/>
  <c r="M6340" i="1" s="1"/>
  <c r="K6340" i="1"/>
  <c r="AE6339" i="1"/>
  <c r="X6339" i="1"/>
  <c r="Q6339" i="1"/>
  <c r="O6339" i="1"/>
  <c r="N6339" i="1"/>
  <c r="L6339" i="1"/>
  <c r="M6339" i="1" s="1"/>
  <c r="K6339" i="1"/>
  <c r="AE6338" i="1"/>
  <c r="X6338" i="1"/>
  <c r="Q6338" i="1"/>
  <c r="O6338" i="1"/>
  <c r="N6338" i="1"/>
  <c r="L6338" i="1"/>
  <c r="M6338" i="1" s="1"/>
  <c r="K6338" i="1"/>
  <c r="AE6337" i="1"/>
  <c r="X6337" i="1"/>
  <c r="Q6337" i="1"/>
  <c r="O6337" i="1"/>
  <c r="N6337" i="1"/>
  <c r="L6337" i="1"/>
  <c r="M6337" i="1" s="1"/>
  <c r="P6337" i="1" s="1"/>
  <c r="K6337" i="1"/>
  <c r="AE6336" i="1"/>
  <c r="X6336" i="1"/>
  <c r="Q6336" i="1"/>
  <c r="O6336" i="1"/>
  <c r="N6336" i="1"/>
  <c r="L6336" i="1"/>
  <c r="M6336" i="1" s="1"/>
  <c r="K6336" i="1"/>
  <c r="AE6335" i="1"/>
  <c r="X6335" i="1"/>
  <c r="Q6335" i="1"/>
  <c r="O6335" i="1"/>
  <c r="N6335" i="1"/>
  <c r="L6335" i="1"/>
  <c r="M6335" i="1" s="1"/>
  <c r="K6335" i="1"/>
  <c r="AE6334" i="1"/>
  <c r="X6334" i="1"/>
  <c r="Q6334" i="1"/>
  <c r="O6334" i="1"/>
  <c r="N6334" i="1"/>
  <c r="L6334" i="1"/>
  <c r="M6334" i="1" s="1"/>
  <c r="K6334" i="1"/>
  <c r="AE6333" i="1"/>
  <c r="X6333" i="1"/>
  <c r="Q6333" i="1"/>
  <c r="O6333" i="1"/>
  <c r="N6333" i="1"/>
  <c r="L6333" i="1"/>
  <c r="M6333" i="1" s="1"/>
  <c r="P6333" i="1" s="1"/>
  <c r="K6333" i="1"/>
  <c r="AE6332" i="1"/>
  <c r="X6332" i="1"/>
  <c r="Q6332" i="1"/>
  <c r="O6332" i="1"/>
  <c r="N6332" i="1"/>
  <c r="L6332" i="1"/>
  <c r="M6332" i="1" s="1"/>
  <c r="K6332" i="1"/>
  <c r="AE6331" i="1"/>
  <c r="X6331" i="1"/>
  <c r="Q6331" i="1"/>
  <c r="O6331" i="1"/>
  <c r="N6331" i="1"/>
  <c r="L6331" i="1"/>
  <c r="M6331" i="1" s="1"/>
  <c r="K6331" i="1"/>
  <c r="AE6330" i="1"/>
  <c r="X6330" i="1"/>
  <c r="Q6330" i="1"/>
  <c r="O6330" i="1"/>
  <c r="N6330" i="1"/>
  <c r="L6330" i="1"/>
  <c r="M6330" i="1" s="1"/>
  <c r="K6330" i="1"/>
  <c r="AE6329" i="1"/>
  <c r="X6329" i="1"/>
  <c r="Q6329" i="1"/>
  <c r="O6329" i="1"/>
  <c r="N6329" i="1"/>
  <c r="L6329" i="1"/>
  <c r="M6329" i="1" s="1"/>
  <c r="P6329" i="1" s="1"/>
  <c r="K6329" i="1"/>
  <c r="AE6328" i="1"/>
  <c r="X6328" i="1"/>
  <c r="Q6328" i="1"/>
  <c r="O6328" i="1"/>
  <c r="N6328" i="1"/>
  <c r="L6328" i="1"/>
  <c r="M6328" i="1" s="1"/>
  <c r="K6328" i="1"/>
  <c r="AE6327" i="1"/>
  <c r="X6327" i="1"/>
  <c r="Q6327" i="1"/>
  <c r="O6327" i="1"/>
  <c r="N6327" i="1"/>
  <c r="L6327" i="1"/>
  <c r="M6327" i="1" s="1"/>
  <c r="K6327" i="1"/>
  <c r="AE6326" i="1"/>
  <c r="X6326" i="1"/>
  <c r="Q6326" i="1"/>
  <c r="O6326" i="1"/>
  <c r="N6326" i="1"/>
  <c r="L6326" i="1"/>
  <c r="M6326" i="1" s="1"/>
  <c r="K6326" i="1"/>
  <c r="AE6325" i="1"/>
  <c r="X6325" i="1"/>
  <c r="Q6325" i="1"/>
  <c r="O6325" i="1"/>
  <c r="N6325" i="1"/>
  <c r="L6325" i="1"/>
  <c r="M6325" i="1" s="1"/>
  <c r="P6325" i="1" s="1"/>
  <c r="K6325" i="1"/>
  <c r="AE6324" i="1"/>
  <c r="X6324" i="1"/>
  <c r="Q6324" i="1"/>
  <c r="O6324" i="1"/>
  <c r="N6324" i="1"/>
  <c r="L6324" i="1"/>
  <c r="M6324" i="1" s="1"/>
  <c r="K6324" i="1"/>
  <c r="AE6323" i="1"/>
  <c r="X6323" i="1"/>
  <c r="Q6323" i="1"/>
  <c r="O6323" i="1"/>
  <c r="N6323" i="1"/>
  <c r="L6323" i="1"/>
  <c r="M6323" i="1" s="1"/>
  <c r="K6323" i="1"/>
  <c r="AE6322" i="1"/>
  <c r="X6322" i="1"/>
  <c r="Q6322" i="1"/>
  <c r="O6322" i="1"/>
  <c r="N6322" i="1"/>
  <c r="L6322" i="1"/>
  <c r="M6322" i="1" s="1"/>
  <c r="K6322" i="1"/>
  <c r="AE6321" i="1"/>
  <c r="X6321" i="1"/>
  <c r="Q6321" i="1"/>
  <c r="O6321" i="1"/>
  <c r="N6321" i="1"/>
  <c r="L6321" i="1"/>
  <c r="M6321" i="1" s="1"/>
  <c r="P6321" i="1" s="1"/>
  <c r="K6321" i="1"/>
  <c r="AE6320" i="1"/>
  <c r="X6320" i="1"/>
  <c r="T6320" i="1"/>
  <c r="Q6320" i="1"/>
  <c r="N6320" i="1"/>
  <c r="R6320" i="1" s="1"/>
  <c r="L6320" i="1"/>
  <c r="M6320" i="1" s="1"/>
  <c r="P6320" i="1" s="1"/>
  <c r="K6320" i="1"/>
  <c r="AE6319" i="1"/>
  <c r="X6319" i="1"/>
  <c r="Q6319" i="1"/>
  <c r="O6319" i="1"/>
  <c r="N6319" i="1"/>
  <c r="L6319" i="1"/>
  <c r="M6319" i="1" s="1"/>
  <c r="K6319" i="1"/>
  <c r="AE6318" i="1"/>
  <c r="X6318" i="1"/>
  <c r="Q6318" i="1"/>
  <c r="O6318" i="1"/>
  <c r="N6318" i="1"/>
  <c r="L6318" i="1"/>
  <c r="M6318" i="1" s="1"/>
  <c r="K6318" i="1"/>
  <c r="AE6317" i="1"/>
  <c r="X6317" i="1"/>
  <c r="Q6317" i="1"/>
  <c r="O6317" i="1"/>
  <c r="N6317" i="1"/>
  <c r="L6317" i="1"/>
  <c r="M6317" i="1" s="1"/>
  <c r="K6317" i="1"/>
  <c r="AE6316" i="1"/>
  <c r="X6316" i="1"/>
  <c r="Q6316" i="1"/>
  <c r="O6316" i="1"/>
  <c r="N6316" i="1"/>
  <c r="L6316" i="1"/>
  <c r="M6316" i="1" s="1"/>
  <c r="P6316" i="1" s="1"/>
  <c r="K6316" i="1"/>
  <c r="AE6315" i="1"/>
  <c r="X6315" i="1"/>
  <c r="Q6315" i="1"/>
  <c r="N6315" i="1"/>
  <c r="T6315" i="1" s="1"/>
  <c r="L6315" i="1"/>
  <c r="M6315" i="1" s="1"/>
  <c r="K6315" i="1"/>
  <c r="AE6314" i="1"/>
  <c r="X6314" i="1"/>
  <c r="Q6314" i="1"/>
  <c r="O6314" i="1"/>
  <c r="N6314" i="1"/>
  <c r="L6314" i="1"/>
  <c r="M6314" i="1" s="1"/>
  <c r="K6314" i="1"/>
  <c r="AE6313" i="1"/>
  <c r="X6313" i="1"/>
  <c r="Q6313" i="1"/>
  <c r="O6313" i="1"/>
  <c r="N6313" i="1"/>
  <c r="L6313" i="1"/>
  <c r="M6313" i="1" s="1"/>
  <c r="P6313" i="1" s="1"/>
  <c r="K6313" i="1"/>
  <c r="AE6312" i="1"/>
  <c r="X6312" i="1"/>
  <c r="Q6312" i="1"/>
  <c r="O6312" i="1"/>
  <c r="N6312" i="1"/>
  <c r="L6312" i="1"/>
  <c r="M6312" i="1" s="1"/>
  <c r="K6312" i="1"/>
  <c r="AE6311" i="1"/>
  <c r="X6311" i="1"/>
  <c r="Q6311" i="1"/>
  <c r="O6311" i="1"/>
  <c r="N6311" i="1"/>
  <c r="L6311" i="1"/>
  <c r="M6311" i="1" s="1"/>
  <c r="K6311" i="1"/>
  <c r="AE6310" i="1"/>
  <c r="X6310" i="1"/>
  <c r="Q6310" i="1"/>
  <c r="O6310" i="1"/>
  <c r="N6310" i="1"/>
  <c r="L6310" i="1"/>
  <c r="M6310" i="1" s="1"/>
  <c r="K6310" i="1"/>
  <c r="AE6309" i="1"/>
  <c r="X6309" i="1"/>
  <c r="Q6309" i="1"/>
  <c r="O6309" i="1"/>
  <c r="N6309" i="1"/>
  <c r="L6309" i="1"/>
  <c r="M6309" i="1" s="1"/>
  <c r="P6309" i="1" s="1"/>
  <c r="K6309" i="1"/>
  <c r="AE6308" i="1"/>
  <c r="X6308" i="1"/>
  <c r="Q6308" i="1"/>
  <c r="O6308" i="1"/>
  <c r="N6308" i="1"/>
  <c r="L6308" i="1"/>
  <c r="M6308" i="1" s="1"/>
  <c r="K6308" i="1"/>
  <c r="AE6307" i="1"/>
  <c r="X6307" i="1"/>
  <c r="Q6307" i="1"/>
  <c r="O6307" i="1"/>
  <c r="N6307" i="1"/>
  <c r="L6307" i="1"/>
  <c r="M6307" i="1" s="1"/>
  <c r="K6307" i="1"/>
  <c r="AE6306" i="1"/>
  <c r="X6306" i="1"/>
  <c r="Q6306" i="1"/>
  <c r="N6306" i="1"/>
  <c r="L6306" i="1"/>
  <c r="M6306" i="1" s="1"/>
  <c r="K6306" i="1"/>
  <c r="AE6305" i="1"/>
  <c r="X6305" i="1"/>
  <c r="Q6305" i="1"/>
  <c r="O6305" i="1"/>
  <c r="N6305" i="1"/>
  <c r="L6305" i="1"/>
  <c r="M6305" i="1" s="1"/>
  <c r="K6305" i="1"/>
  <c r="AE6304" i="1"/>
  <c r="X6304" i="1"/>
  <c r="Q6304" i="1"/>
  <c r="S6304" i="1" s="1"/>
  <c r="O6304" i="1"/>
  <c r="T6304" i="1" s="1"/>
  <c r="N6304" i="1"/>
  <c r="L6304" i="1"/>
  <c r="M6304" i="1" s="1"/>
  <c r="P6304" i="1" s="1"/>
  <c r="K6304" i="1"/>
  <c r="AE6303" i="1"/>
  <c r="X6303" i="1"/>
  <c r="Q6303" i="1"/>
  <c r="S6303" i="1" s="1"/>
  <c r="O6303" i="1"/>
  <c r="N6303" i="1"/>
  <c r="L6303" i="1"/>
  <c r="M6303" i="1" s="1"/>
  <c r="K6303" i="1"/>
  <c r="AE6302" i="1"/>
  <c r="X6302" i="1"/>
  <c r="Q6302" i="1"/>
  <c r="O6302" i="1"/>
  <c r="N6302" i="1"/>
  <c r="L6302" i="1"/>
  <c r="M6302" i="1" s="1"/>
  <c r="K6302" i="1"/>
  <c r="AE6301" i="1"/>
  <c r="X6301" i="1"/>
  <c r="Q6301" i="1"/>
  <c r="O6301" i="1"/>
  <c r="N6301" i="1"/>
  <c r="L6301" i="1"/>
  <c r="M6301" i="1" s="1"/>
  <c r="K6301" i="1"/>
  <c r="AE6300" i="1"/>
  <c r="X6300" i="1"/>
  <c r="Q6300" i="1"/>
  <c r="S6300" i="1" s="1"/>
  <c r="O6300" i="1"/>
  <c r="T6300" i="1" s="1"/>
  <c r="N6300" i="1"/>
  <c r="L6300" i="1"/>
  <c r="M6300" i="1" s="1"/>
  <c r="P6300" i="1" s="1"/>
  <c r="K6300" i="1"/>
  <c r="AE6299" i="1"/>
  <c r="X6299" i="1"/>
  <c r="Q6299" i="1"/>
  <c r="S6299" i="1" s="1"/>
  <c r="O6299" i="1"/>
  <c r="N6299" i="1"/>
  <c r="L6299" i="1"/>
  <c r="M6299" i="1" s="1"/>
  <c r="K6299" i="1"/>
  <c r="AE6298" i="1"/>
  <c r="X6298" i="1"/>
  <c r="Q6298" i="1"/>
  <c r="O6298" i="1"/>
  <c r="N6298" i="1"/>
  <c r="L6298" i="1"/>
  <c r="M6298" i="1" s="1"/>
  <c r="K6298" i="1"/>
  <c r="AE6297" i="1"/>
  <c r="X6297" i="1"/>
  <c r="Q6297" i="1"/>
  <c r="O6297" i="1"/>
  <c r="N6297" i="1"/>
  <c r="L6297" i="1"/>
  <c r="M6297" i="1" s="1"/>
  <c r="K6297" i="1"/>
  <c r="AE6296" i="1"/>
  <c r="X6296" i="1"/>
  <c r="Q6296" i="1"/>
  <c r="S6296" i="1" s="1"/>
  <c r="O6296" i="1"/>
  <c r="T6296" i="1" s="1"/>
  <c r="N6296" i="1"/>
  <c r="L6296" i="1"/>
  <c r="M6296" i="1" s="1"/>
  <c r="P6296" i="1" s="1"/>
  <c r="K6296" i="1"/>
  <c r="AE6295" i="1"/>
  <c r="X6295" i="1"/>
  <c r="Q6295" i="1"/>
  <c r="S6295" i="1" s="1"/>
  <c r="O6295" i="1"/>
  <c r="N6295" i="1"/>
  <c r="L6295" i="1"/>
  <c r="M6295" i="1" s="1"/>
  <c r="K6295" i="1"/>
  <c r="AE6294" i="1"/>
  <c r="X6294" i="1"/>
  <c r="Q6294" i="1"/>
  <c r="O6294" i="1"/>
  <c r="N6294" i="1"/>
  <c r="L6294" i="1"/>
  <c r="M6294" i="1" s="1"/>
  <c r="K6294" i="1"/>
  <c r="AE6293" i="1"/>
  <c r="X6293" i="1"/>
  <c r="Q6293" i="1"/>
  <c r="O6293" i="1"/>
  <c r="N6293" i="1"/>
  <c r="L6293" i="1"/>
  <c r="M6293" i="1" s="1"/>
  <c r="K6293" i="1"/>
  <c r="AE6292" i="1"/>
  <c r="X6292" i="1"/>
  <c r="Q6292" i="1"/>
  <c r="S6292" i="1" s="1"/>
  <c r="O6292" i="1"/>
  <c r="T6292" i="1" s="1"/>
  <c r="N6292" i="1"/>
  <c r="L6292" i="1"/>
  <c r="M6292" i="1" s="1"/>
  <c r="P6292" i="1" s="1"/>
  <c r="K6292" i="1"/>
  <c r="AE6291" i="1"/>
  <c r="X6291" i="1"/>
  <c r="Q6291" i="1"/>
  <c r="N6291" i="1"/>
  <c r="T6291" i="1" s="1"/>
  <c r="L6291" i="1"/>
  <c r="M6291" i="1" s="1"/>
  <c r="K6291" i="1"/>
  <c r="AE6290" i="1"/>
  <c r="X6290" i="1"/>
  <c r="Q6290" i="1"/>
  <c r="O6290" i="1"/>
  <c r="N6290" i="1"/>
  <c r="S6290" i="1" s="1"/>
  <c r="L6290" i="1"/>
  <c r="M6290" i="1" s="1"/>
  <c r="K6290" i="1"/>
  <c r="AE6289" i="1"/>
  <c r="X6289" i="1"/>
  <c r="Q6289" i="1"/>
  <c r="O6289" i="1"/>
  <c r="N6289" i="1"/>
  <c r="L6289" i="1"/>
  <c r="M6289" i="1" s="1"/>
  <c r="P6289" i="1" s="1"/>
  <c r="K6289" i="1"/>
  <c r="AE6288" i="1"/>
  <c r="X6288" i="1"/>
  <c r="Q6288" i="1"/>
  <c r="O6288" i="1"/>
  <c r="N6288" i="1"/>
  <c r="L6288" i="1"/>
  <c r="M6288" i="1" s="1"/>
  <c r="K6288" i="1"/>
  <c r="AE6287" i="1"/>
  <c r="X6287" i="1"/>
  <c r="Q6287" i="1"/>
  <c r="O6287" i="1"/>
  <c r="N6287" i="1"/>
  <c r="S6287" i="1" s="1"/>
  <c r="L6287" i="1"/>
  <c r="M6287" i="1" s="1"/>
  <c r="K6287" i="1"/>
  <c r="AE6286" i="1"/>
  <c r="X6286" i="1"/>
  <c r="Q6286" i="1"/>
  <c r="O6286" i="1"/>
  <c r="N6286" i="1"/>
  <c r="S6286" i="1" s="1"/>
  <c r="L6286" i="1"/>
  <c r="M6286" i="1" s="1"/>
  <c r="K6286" i="1"/>
  <c r="AE6285" i="1"/>
  <c r="X6285" i="1"/>
  <c r="Q6285" i="1"/>
  <c r="O6285" i="1"/>
  <c r="N6285" i="1"/>
  <c r="L6285" i="1"/>
  <c r="M6285" i="1" s="1"/>
  <c r="P6285" i="1" s="1"/>
  <c r="K6285" i="1"/>
  <c r="AE6284" i="1"/>
  <c r="X6284" i="1"/>
  <c r="Q6284" i="1"/>
  <c r="O6284" i="1"/>
  <c r="N6284" i="1"/>
  <c r="L6284" i="1"/>
  <c r="M6284" i="1" s="1"/>
  <c r="K6284" i="1"/>
  <c r="AE6283" i="1"/>
  <c r="X6283" i="1"/>
  <c r="Q6283" i="1"/>
  <c r="O6283" i="1"/>
  <c r="N6283" i="1"/>
  <c r="S6283" i="1" s="1"/>
  <c r="L6283" i="1"/>
  <c r="M6283" i="1" s="1"/>
  <c r="K6283" i="1"/>
  <c r="AE6282" i="1"/>
  <c r="X6282" i="1"/>
  <c r="Q6282" i="1"/>
  <c r="O6282" i="1"/>
  <c r="N6282" i="1"/>
  <c r="S6282" i="1" s="1"/>
  <c r="L6282" i="1"/>
  <c r="M6282" i="1" s="1"/>
  <c r="K6282" i="1"/>
  <c r="AE6281" i="1"/>
  <c r="X6281" i="1"/>
  <c r="Q6281" i="1"/>
  <c r="O6281" i="1"/>
  <c r="N6281" i="1"/>
  <c r="L6281" i="1"/>
  <c r="M6281" i="1" s="1"/>
  <c r="P6281" i="1" s="1"/>
  <c r="K6281" i="1"/>
  <c r="AE6280" i="1"/>
  <c r="X6280" i="1"/>
  <c r="Q6280" i="1"/>
  <c r="O6280" i="1"/>
  <c r="N6280" i="1"/>
  <c r="L6280" i="1"/>
  <c r="M6280" i="1" s="1"/>
  <c r="K6280" i="1"/>
  <c r="AE6279" i="1"/>
  <c r="X6279" i="1"/>
  <c r="Q6279" i="1"/>
  <c r="O6279" i="1"/>
  <c r="N6279" i="1"/>
  <c r="S6279" i="1" s="1"/>
  <c r="L6279" i="1"/>
  <c r="M6279" i="1" s="1"/>
  <c r="K6279" i="1"/>
  <c r="AE6278" i="1"/>
  <c r="X6278" i="1"/>
  <c r="Q6278" i="1"/>
  <c r="O6278" i="1"/>
  <c r="N6278" i="1"/>
  <c r="S6278" i="1" s="1"/>
  <c r="L6278" i="1"/>
  <c r="M6278" i="1" s="1"/>
  <c r="K6278" i="1"/>
  <c r="AE6277" i="1"/>
  <c r="X6277" i="1"/>
  <c r="Q6277" i="1"/>
  <c r="O6277" i="1"/>
  <c r="N6277" i="1"/>
  <c r="L6277" i="1"/>
  <c r="M6277" i="1" s="1"/>
  <c r="P6277" i="1" s="1"/>
  <c r="K6277" i="1"/>
  <c r="AE6276" i="1"/>
  <c r="X6276" i="1"/>
  <c r="Q6276" i="1"/>
  <c r="O6276" i="1"/>
  <c r="N6276" i="1"/>
  <c r="L6276" i="1"/>
  <c r="M6276" i="1" s="1"/>
  <c r="K6276" i="1"/>
  <c r="AE6275" i="1"/>
  <c r="X6275" i="1"/>
  <c r="Q6275" i="1"/>
  <c r="O6275" i="1"/>
  <c r="N6275" i="1"/>
  <c r="S6275" i="1" s="1"/>
  <c r="L6275" i="1"/>
  <c r="M6275" i="1" s="1"/>
  <c r="K6275" i="1"/>
  <c r="AE6274" i="1"/>
  <c r="X6274" i="1"/>
  <c r="Q6274" i="1"/>
  <c r="S6274" i="1" s="1"/>
  <c r="O6274" i="1"/>
  <c r="L6274" i="1"/>
  <c r="M6274" i="1" s="1"/>
  <c r="P6274" i="1" s="1"/>
  <c r="K6274" i="1"/>
  <c r="AE6273" i="1"/>
  <c r="X6273" i="1"/>
  <c r="Q6273" i="1"/>
  <c r="O6273" i="1"/>
  <c r="N6273" i="1"/>
  <c r="L6273" i="1"/>
  <c r="M6273" i="1" s="1"/>
  <c r="K6273" i="1"/>
  <c r="AE6272" i="1"/>
  <c r="X6272" i="1"/>
  <c r="Q6272" i="1"/>
  <c r="O6272" i="1"/>
  <c r="N6272" i="1"/>
  <c r="L6272" i="1"/>
  <c r="M6272" i="1" s="1"/>
  <c r="K6272" i="1"/>
  <c r="AE6271" i="1"/>
  <c r="X6271" i="1"/>
  <c r="Q6271" i="1"/>
  <c r="O6271" i="1"/>
  <c r="N6271" i="1"/>
  <c r="L6271" i="1"/>
  <c r="M6271" i="1" s="1"/>
  <c r="K6271" i="1"/>
  <c r="AE6270" i="1"/>
  <c r="X6270" i="1"/>
  <c r="Q6270" i="1"/>
  <c r="O6270" i="1"/>
  <c r="N6270" i="1"/>
  <c r="L6270" i="1"/>
  <c r="M6270" i="1" s="1"/>
  <c r="K6270" i="1"/>
  <c r="AE6269" i="1"/>
  <c r="X6269" i="1"/>
  <c r="Q6269" i="1"/>
  <c r="O6269" i="1"/>
  <c r="N6269" i="1"/>
  <c r="L6269" i="1"/>
  <c r="M6269" i="1" s="1"/>
  <c r="K6269" i="1"/>
  <c r="AE6268" i="1"/>
  <c r="X6268" i="1"/>
  <c r="Q6268" i="1"/>
  <c r="O6268" i="1"/>
  <c r="N6268" i="1"/>
  <c r="L6268" i="1"/>
  <c r="M6268" i="1" s="1"/>
  <c r="K6268" i="1"/>
  <c r="AE6267" i="1"/>
  <c r="X6267" i="1"/>
  <c r="Q6267" i="1"/>
  <c r="O6267" i="1"/>
  <c r="N6267" i="1"/>
  <c r="L6267" i="1"/>
  <c r="M6267" i="1" s="1"/>
  <c r="K6267" i="1"/>
  <c r="AE6266" i="1"/>
  <c r="X6266" i="1"/>
  <c r="Q6266" i="1"/>
  <c r="S6266" i="1" s="1"/>
  <c r="O6266" i="1"/>
  <c r="T6266" i="1" s="1"/>
  <c r="L6266" i="1"/>
  <c r="M6266" i="1" s="1"/>
  <c r="P6266" i="1" s="1"/>
  <c r="K6266" i="1"/>
  <c r="AE6265" i="1"/>
  <c r="X6265" i="1"/>
  <c r="Q6265" i="1"/>
  <c r="O6265" i="1"/>
  <c r="N6265" i="1"/>
  <c r="L6265" i="1"/>
  <c r="M6265" i="1" s="1"/>
  <c r="K6265" i="1"/>
  <c r="AE6264" i="1"/>
  <c r="X6264" i="1"/>
  <c r="Q6264" i="1"/>
  <c r="O6264" i="1"/>
  <c r="N6264" i="1"/>
  <c r="L6264" i="1"/>
  <c r="M6264" i="1" s="1"/>
  <c r="K6264" i="1"/>
  <c r="AE6263" i="1"/>
  <c r="X6263" i="1"/>
  <c r="Q6263" i="1"/>
  <c r="O6263" i="1"/>
  <c r="N6263" i="1"/>
  <c r="L6263" i="1"/>
  <c r="M6263" i="1" s="1"/>
  <c r="K6263" i="1"/>
  <c r="AE6262" i="1"/>
  <c r="X6262" i="1"/>
  <c r="Q6262" i="1"/>
  <c r="O6262" i="1"/>
  <c r="N6262" i="1"/>
  <c r="L6262" i="1"/>
  <c r="M6262" i="1" s="1"/>
  <c r="K6262" i="1"/>
  <c r="AE6261" i="1"/>
  <c r="X6261" i="1"/>
  <c r="Q6261" i="1"/>
  <c r="O6261" i="1"/>
  <c r="N6261" i="1"/>
  <c r="L6261" i="1"/>
  <c r="M6261" i="1" s="1"/>
  <c r="K6261" i="1"/>
  <c r="AE6260" i="1"/>
  <c r="X6260" i="1"/>
  <c r="Q6260" i="1"/>
  <c r="O6260" i="1"/>
  <c r="N6260" i="1"/>
  <c r="L6260" i="1"/>
  <c r="M6260" i="1" s="1"/>
  <c r="K6260" i="1"/>
  <c r="AE6259" i="1"/>
  <c r="X6259" i="1"/>
  <c r="Q6259" i="1"/>
  <c r="O6259" i="1"/>
  <c r="N6259" i="1"/>
  <c r="L6259" i="1"/>
  <c r="M6259" i="1" s="1"/>
  <c r="K6259" i="1"/>
  <c r="AE6258" i="1"/>
  <c r="X6258" i="1"/>
  <c r="Q6258" i="1"/>
  <c r="O6258" i="1"/>
  <c r="N6258" i="1"/>
  <c r="L6258" i="1"/>
  <c r="M6258" i="1" s="1"/>
  <c r="K6258" i="1"/>
  <c r="AE6257" i="1"/>
  <c r="X6257" i="1"/>
  <c r="Q6257" i="1"/>
  <c r="O6257" i="1"/>
  <c r="N6257" i="1"/>
  <c r="L6257" i="1"/>
  <c r="M6257" i="1" s="1"/>
  <c r="K6257" i="1"/>
  <c r="AE6256" i="1"/>
  <c r="X6256" i="1"/>
  <c r="Q6256" i="1"/>
  <c r="O6256" i="1"/>
  <c r="N6256" i="1"/>
  <c r="L6256" i="1"/>
  <c r="M6256" i="1" s="1"/>
  <c r="K6256" i="1"/>
  <c r="AE6255" i="1"/>
  <c r="X6255" i="1"/>
  <c r="Q6255" i="1"/>
  <c r="O6255" i="1"/>
  <c r="N6255" i="1"/>
  <c r="L6255" i="1"/>
  <c r="M6255" i="1" s="1"/>
  <c r="K6255" i="1"/>
  <c r="AE6254" i="1"/>
  <c r="X6254" i="1"/>
  <c r="Q6254" i="1"/>
  <c r="O6254" i="1"/>
  <c r="N6254" i="1"/>
  <c r="L6254" i="1"/>
  <c r="M6254" i="1" s="1"/>
  <c r="K6254" i="1"/>
  <c r="AE6253" i="1"/>
  <c r="X6253" i="1"/>
  <c r="Q6253" i="1"/>
  <c r="O6253" i="1"/>
  <c r="N6253" i="1"/>
  <c r="L6253" i="1"/>
  <c r="M6253" i="1" s="1"/>
  <c r="K6253" i="1"/>
  <c r="AE6252" i="1"/>
  <c r="X6252" i="1"/>
  <c r="Q6252" i="1"/>
  <c r="O6252" i="1"/>
  <c r="N6252" i="1"/>
  <c r="L6252" i="1"/>
  <c r="M6252" i="1" s="1"/>
  <c r="K6252" i="1"/>
  <c r="AE6251" i="1"/>
  <c r="X6251" i="1"/>
  <c r="Q6251" i="1"/>
  <c r="O6251" i="1"/>
  <c r="N6251" i="1"/>
  <c r="L6251" i="1"/>
  <c r="M6251" i="1" s="1"/>
  <c r="K6251" i="1"/>
  <c r="AE6250" i="1"/>
  <c r="X6250" i="1"/>
  <c r="Q6250" i="1"/>
  <c r="O6250" i="1"/>
  <c r="N6250" i="1"/>
  <c r="L6250" i="1"/>
  <c r="M6250" i="1" s="1"/>
  <c r="K6250" i="1"/>
  <c r="AE6249" i="1"/>
  <c r="X6249" i="1"/>
  <c r="Q6249" i="1"/>
  <c r="O6249" i="1"/>
  <c r="N6249" i="1"/>
  <c r="L6249" i="1"/>
  <c r="M6249" i="1" s="1"/>
  <c r="K6249" i="1"/>
  <c r="AE6248" i="1"/>
  <c r="X6248" i="1"/>
  <c r="Q6248" i="1"/>
  <c r="O6248" i="1"/>
  <c r="N6248" i="1"/>
  <c r="L6248" i="1"/>
  <c r="M6248" i="1" s="1"/>
  <c r="K6248" i="1"/>
  <c r="AE6247" i="1"/>
  <c r="X6247" i="1"/>
  <c r="Q6247" i="1"/>
  <c r="O6247" i="1"/>
  <c r="N6247" i="1"/>
  <c r="L6247" i="1"/>
  <c r="M6247" i="1" s="1"/>
  <c r="K6247" i="1"/>
  <c r="AE6246" i="1"/>
  <c r="X6246" i="1"/>
  <c r="Q6246" i="1"/>
  <c r="O6246" i="1"/>
  <c r="N6246" i="1"/>
  <c r="L6246" i="1"/>
  <c r="M6246" i="1" s="1"/>
  <c r="K6246" i="1"/>
  <c r="AE6245" i="1"/>
  <c r="X6245" i="1"/>
  <c r="Q6245" i="1"/>
  <c r="O6245" i="1"/>
  <c r="N6245" i="1"/>
  <c r="L6245" i="1"/>
  <c r="M6245" i="1" s="1"/>
  <c r="K6245" i="1"/>
  <c r="AE6244" i="1"/>
  <c r="X6244" i="1"/>
  <c r="Q6244" i="1"/>
  <c r="O6244" i="1"/>
  <c r="N6244" i="1"/>
  <c r="L6244" i="1"/>
  <c r="M6244" i="1" s="1"/>
  <c r="K6244" i="1"/>
  <c r="AE6243" i="1"/>
  <c r="X6243" i="1"/>
  <c r="Q6243" i="1"/>
  <c r="O6243" i="1"/>
  <c r="N6243" i="1"/>
  <c r="L6243" i="1"/>
  <c r="M6243" i="1" s="1"/>
  <c r="K6243" i="1"/>
  <c r="AE6242" i="1"/>
  <c r="X6242" i="1"/>
  <c r="Q6242" i="1"/>
  <c r="O6242" i="1"/>
  <c r="N6242" i="1"/>
  <c r="L6242" i="1"/>
  <c r="M6242" i="1" s="1"/>
  <c r="K6242" i="1"/>
  <c r="AE6241" i="1"/>
  <c r="X6241" i="1"/>
  <c r="Q6241" i="1"/>
  <c r="O6241" i="1"/>
  <c r="N6241" i="1"/>
  <c r="L6241" i="1"/>
  <c r="M6241" i="1" s="1"/>
  <c r="K6241" i="1"/>
  <c r="AE6240" i="1"/>
  <c r="X6240" i="1"/>
  <c r="Q6240" i="1"/>
  <c r="O6240" i="1"/>
  <c r="N6240" i="1"/>
  <c r="L6240" i="1"/>
  <c r="M6240" i="1" s="1"/>
  <c r="K6240" i="1"/>
  <c r="AE6239" i="1"/>
  <c r="X6239" i="1"/>
  <c r="Q6239" i="1"/>
  <c r="O6239" i="1"/>
  <c r="N6239" i="1"/>
  <c r="L6239" i="1"/>
  <c r="M6239" i="1" s="1"/>
  <c r="K6239" i="1"/>
  <c r="AE6238" i="1"/>
  <c r="X6238" i="1"/>
  <c r="Q6238" i="1"/>
  <c r="O6238" i="1"/>
  <c r="N6238" i="1"/>
  <c r="L6238" i="1"/>
  <c r="M6238" i="1" s="1"/>
  <c r="K6238" i="1"/>
  <c r="AE6237" i="1"/>
  <c r="X6237" i="1"/>
  <c r="Q6237" i="1"/>
  <c r="O6237" i="1"/>
  <c r="N6237" i="1"/>
  <c r="L6237" i="1"/>
  <c r="M6237" i="1" s="1"/>
  <c r="K6237" i="1"/>
  <c r="AE6236" i="1"/>
  <c r="X6236" i="1"/>
  <c r="Q6236" i="1"/>
  <c r="O6236" i="1"/>
  <c r="N6236" i="1"/>
  <c r="L6236" i="1"/>
  <c r="M6236" i="1" s="1"/>
  <c r="K6236" i="1"/>
  <c r="AE6235" i="1"/>
  <c r="X6235" i="1"/>
  <c r="Q6235" i="1"/>
  <c r="O6235" i="1"/>
  <c r="N6235" i="1"/>
  <c r="L6235" i="1"/>
  <c r="M6235" i="1" s="1"/>
  <c r="K6235" i="1"/>
  <c r="AE6234" i="1"/>
  <c r="X6234" i="1"/>
  <c r="Q6234" i="1"/>
  <c r="O6234" i="1"/>
  <c r="N6234" i="1"/>
  <c r="L6234" i="1"/>
  <c r="M6234" i="1" s="1"/>
  <c r="K6234" i="1"/>
  <c r="AE6233" i="1"/>
  <c r="X6233" i="1"/>
  <c r="Q6233" i="1"/>
  <c r="O6233" i="1"/>
  <c r="N6233" i="1"/>
  <c r="L6233" i="1"/>
  <c r="M6233" i="1" s="1"/>
  <c r="K6233" i="1"/>
  <c r="AE6232" i="1"/>
  <c r="X6232" i="1"/>
  <c r="Q6232" i="1"/>
  <c r="O6232" i="1"/>
  <c r="N6232" i="1"/>
  <c r="L6232" i="1"/>
  <c r="M6232" i="1" s="1"/>
  <c r="K6232" i="1"/>
  <c r="AE6231" i="1"/>
  <c r="X6231" i="1"/>
  <c r="Q6231" i="1"/>
  <c r="O6231" i="1"/>
  <c r="N6231" i="1"/>
  <c r="L6231" i="1"/>
  <c r="M6231" i="1" s="1"/>
  <c r="K6231" i="1"/>
  <c r="AE6230" i="1"/>
  <c r="X6230" i="1"/>
  <c r="Q6230" i="1"/>
  <c r="O6230" i="1"/>
  <c r="N6230" i="1"/>
  <c r="L6230" i="1"/>
  <c r="M6230" i="1" s="1"/>
  <c r="K6230" i="1"/>
  <c r="AE6229" i="1"/>
  <c r="X6229" i="1"/>
  <c r="Q6229" i="1"/>
  <c r="O6229" i="1"/>
  <c r="N6229" i="1"/>
  <c r="L6229" i="1"/>
  <c r="M6229" i="1" s="1"/>
  <c r="K6229" i="1"/>
  <c r="AE6228" i="1"/>
  <c r="X6228" i="1"/>
  <c r="Q6228" i="1"/>
  <c r="O6228" i="1"/>
  <c r="N6228" i="1"/>
  <c r="L6228" i="1"/>
  <c r="M6228" i="1" s="1"/>
  <c r="K6228" i="1"/>
  <c r="AE6227" i="1"/>
  <c r="X6227" i="1"/>
  <c r="Q6227" i="1"/>
  <c r="O6227" i="1"/>
  <c r="N6227" i="1"/>
  <c r="L6227" i="1"/>
  <c r="M6227" i="1" s="1"/>
  <c r="K6227" i="1"/>
  <c r="AE6226" i="1"/>
  <c r="X6226" i="1"/>
  <c r="Q6226" i="1"/>
  <c r="O6226" i="1"/>
  <c r="N6226" i="1"/>
  <c r="L6226" i="1"/>
  <c r="M6226" i="1" s="1"/>
  <c r="K6226" i="1"/>
  <c r="AE6225" i="1"/>
  <c r="X6225" i="1"/>
  <c r="Q6225" i="1"/>
  <c r="O6225" i="1"/>
  <c r="N6225" i="1"/>
  <c r="L6225" i="1"/>
  <c r="M6225" i="1" s="1"/>
  <c r="K6225" i="1"/>
  <c r="AE6224" i="1"/>
  <c r="X6224" i="1"/>
  <c r="Q6224" i="1"/>
  <c r="O6224" i="1"/>
  <c r="N6224" i="1"/>
  <c r="L6224" i="1"/>
  <c r="M6224" i="1" s="1"/>
  <c r="K6224" i="1"/>
  <c r="AE6223" i="1"/>
  <c r="X6223" i="1"/>
  <c r="Q6223" i="1"/>
  <c r="O6223" i="1"/>
  <c r="N6223" i="1"/>
  <c r="L6223" i="1"/>
  <c r="M6223" i="1" s="1"/>
  <c r="K6223" i="1"/>
  <c r="AE6222" i="1"/>
  <c r="X6222" i="1"/>
  <c r="Q6222" i="1"/>
  <c r="O6222" i="1"/>
  <c r="N6222" i="1"/>
  <c r="L6222" i="1"/>
  <c r="M6222" i="1" s="1"/>
  <c r="K6222" i="1"/>
  <c r="AE6221" i="1"/>
  <c r="X6221" i="1"/>
  <c r="Q6221" i="1"/>
  <c r="O6221" i="1"/>
  <c r="N6221" i="1"/>
  <c r="L6221" i="1"/>
  <c r="M6221" i="1" s="1"/>
  <c r="K6221" i="1"/>
  <c r="AE6220" i="1"/>
  <c r="X6220" i="1"/>
  <c r="Q6220" i="1"/>
  <c r="O6220" i="1"/>
  <c r="N6220" i="1"/>
  <c r="L6220" i="1"/>
  <c r="M6220" i="1" s="1"/>
  <c r="K6220" i="1"/>
  <c r="AE6219" i="1"/>
  <c r="X6219" i="1"/>
  <c r="Q6219" i="1"/>
  <c r="O6219" i="1"/>
  <c r="N6219" i="1"/>
  <c r="L6219" i="1"/>
  <c r="M6219" i="1" s="1"/>
  <c r="K6219" i="1"/>
  <c r="AE6218" i="1"/>
  <c r="X6218" i="1"/>
  <c r="Q6218" i="1"/>
  <c r="O6218" i="1"/>
  <c r="N6218" i="1"/>
  <c r="L6218" i="1"/>
  <c r="M6218" i="1" s="1"/>
  <c r="K6218" i="1"/>
  <c r="AE6217" i="1"/>
  <c r="X6217" i="1"/>
  <c r="Q6217" i="1"/>
  <c r="O6217" i="1"/>
  <c r="N6217" i="1"/>
  <c r="L6217" i="1"/>
  <c r="M6217" i="1" s="1"/>
  <c r="K6217" i="1"/>
  <c r="AE6216" i="1"/>
  <c r="X6216" i="1"/>
  <c r="Q6216" i="1"/>
  <c r="O6216" i="1"/>
  <c r="N6216" i="1"/>
  <c r="L6216" i="1"/>
  <c r="M6216" i="1" s="1"/>
  <c r="K6216" i="1"/>
  <c r="AE6215" i="1"/>
  <c r="X6215" i="1"/>
  <c r="Q6215" i="1"/>
  <c r="O6215" i="1"/>
  <c r="N6215" i="1"/>
  <c r="L6215" i="1"/>
  <c r="M6215" i="1" s="1"/>
  <c r="K6215" i="1"/>
  <c r="AE6214" i="1"/>
  <c r="X6214" i="1"/>
  <c r="Q6214" i="1"/>
  <c r="O6214" i="1"/>
  <c r="N6214" i="1"/>
  <c r="L6214" i="1"/>
  <c r="M6214" i="1" s="1"/>
  <c r="K6214" i="1"/>
  <c r="AE6213" i="1"/>
  <c r="X6213" i="1"/>
  <c r="Q6213" i="1"/>
  <c r="O6213" i="1"/>
  <c r="N6213" i="1"/>
  <c r="L6213" i="1"/>
  <c r="M6213" i="1" s="1"/>
  <c r="K6213" i="1"/>
  <c r="AE6212" i="1"/>
  <c r="X6212" i="1"/>
  <c r="Q6212" i="1"/>
  <c r="O6212" i="1"/>
  <c r="N6212" i="1"/>
  <c r="L6212" i="1"/>
  <c r="M6212" i="1" s="1"/>
  <c r="K6212" i="1"/>
  <c r="AE6211" i="1"/>
  <c r="X6211" i="1"/>
  <c r="Q6211" i="1"/>
  <c r="O6211" i="1"/>
  <c r="N6211" i="1"/>
  <c r="L6211" i="1"/>
  <c r="M6211" i="1" s="1"/>
  <c r="K6211" i="1"/>
  <c r="AE6210" i="1"/>
  <c r="X6210" i="1"/>
  <c r="Q6210" i="1"/>
  <c r="O6210" i="1"/>
  <c r="N6210" i="1"/>
  <c r="L6210" i="1"/>
  <c r="M6210" i="1" s="1"/>
  <c r="K6210" i="1"/>
  <c r="AE6209" i="1"/>
  <c r="X6209" i="1"/>
  <c r="Q6209" i="1"/>
  <c r="O6209" i="1"/>
  <c r="N6209" i="1"/>
  <c r="L6209" i="1"/>
  <c r="M6209" i="1" s="1"/>
  <c r="K6209" i="1"/>
  <c r="AE6208" i="1"/>
  <c r="X6208" i="1"/>
  <c r="Q6208" i="1"/>
  <c r="O6208" i="1"/>
  <c r="N6208" i="1"/>
  <c r="L6208" i="1"/>
  <c r="M6208" i="1" s="1"/>
  <c r="K6208" i="1"/>
  <c r="AE6207" i="1"/>
  <c r="X6207" i="1"/>
  <c r="Q6207" i="1"/>
  <c r="O6207" i="1"/>
  <c r="N6207" i="1"/>
  <c r="L6207" i="1"/>
  <c r="M6207" i="1" s="1"/>
  <c r="K6207" i="1"/>
  <c r="AE6206" i="1"/>
  <c r="X6206" i="1"/>
  <c r="Q6206" i="1"/>
  <c r="O6206" i="1"/>
  <c r="N6206" i="1"/>
  <c r="L6206" i="1"/>
  <c r="M6206" i="1" s="1"/>
  <c r="K6206" i="1"/>
  <c r="AE6205" i="1"/>
  <c r="X6205" i="1"/>
  <c r="Q6205" i="1"/>
  <c r="O6205" i="1"/>
  <c r="N6205" i="1"/>
  <c r="L6205" i="1"/>
  <c r="M6205" i="1" s="1"/>
  <c r="K6205" i="1"/>
  <c r="AE6204" i="1"/>
  <c r="X6204" i="1"/>
  <c r="Q6204" i="1"/>
  <c r="O6204" i="1"/>
  <c r="N6204" i="1"/>
  <c r="L6204" i="1"/>
  <c r="M6204" i="1" s="1"/>
  <c r="K6204" i="1"/>
  <c r="AE6203" i="1"/>
  <c r="X6203" i="1"/>
  <c r="Q6203" i="1"/>
  <c r="O6203" i="1"/>
  <c r="N6203" i="1"/>
  <c r="L6203" i="1"/>
  <c r="M6203" i="1" s="1"/>
  <c r="K6203" i="1"/>
  <c r="AE6202" i="1"/>
  <c r="X6202" i="1"/>
  <c r="Q6202" i="1"/>
  <c r="O6202" i="1"/>
  <c r="N6202" i="1"/>
  <c r="L6202" i="1"/>
  <c r="M6202" i="1" s="1"/>
  <c r="K6202" i="1"/>
  <c r="AE6201" i="1"/>
  <c r="X6201" i="1"/>
  <c r="Q6201" i="1"/>
  <c r="O6201" i="1"/>
  <c r="N6201" i="1"/>
  <c r="L6201" i="1"/>
  <c r="M6201" i="1" s="1"/>
  <c r="K6201" i="1"/>
  <c r="AE6200" i="1"/>
  <c r="X6200" i="1"/>
  <c r="Q6200" i="1"/>
  <c r="O6200" i="1"/>
  <c r="N6200" i="1"/>
  <c r="L6200" i="1"/>
  <c r="M6200" i="1" s="1"/>
  <c r="K6200" i="1"/>
  <c r="AE6199" i="1"/>
  <c r="X6199" i="1"/>
  <c r="Q6199" i="1"/>
  <c r="O6199" i="1"/>
  <c r="N6199" i="1"/>
  <c r="L6199" i="1"/>
  <c r="M6199" i="1" s="1"/>
  <c r="K6199" i="1"/>
  <c r="AE6198" i="1"/>
  <c r="X6198" i="1"/>
  <c r="Q6198" i="1"/>
  <c r="O6198" i="1"/>
  <c r="N6198" i="1"/>
  <c r="L6198" i="1"/>
  <c r="M6198" i="1" s="1"/>
  <c r="K6198" i="1"/>
  <c r="AE6197" i="1"/>
  <c r="X6197" i="1"/>
  <c r="Q6197" i="1"/>
  <c r="O6197" i="1"/>
  <c r="N6197" i="1"/>
  <c r="L6197" i="1"/>
  <c r="M6197" i="1" s="1"/>
  <c r="K6197" i="1"/>
  <c r="AE6196" i="1"/>
  <c r="X6196" i="1"/>
  <c r="Q6196" i="1"/>
  <c r="O6196" i="1"/>
  <c r="N6196" i="1"/>
  <c r="L6196" i="1"/>
  <c r="M6196" i="1" s="1"/>
  <c r="K6196" i="1"/>
  <c r="AE6195" i="1"/>
  <c r="X6195" i="1"/>
  <c r="Q6195" i="1"/>
  <c r="O6195" i="1"/>
  <c r="N6195" i="1"/>
  <c r="L6195" i="1"/>
  <c r="M6195" i="1" s="1"/>
  <c r="K6195" i="1"/>
  <c r="AE6194" i="1"/>
  <c r="X6194" i="1"/>
  <c r="Q6194" i="1"/>
  <c r="O6194" i="1"/>
  <c r="N6194" i="1"/>
  <c r="L6194" i="1"/>
  <c r="M6194" i="1" s="1"/>
  <c r="K6194" i="1"/>
  <c r="AE6193" i="1"/>
  <c r="X6193" i="1"/>
  <c r="Q6193" i="1"/>
  <c r="O6193" i="1"/>
  <c r="N6193" i="1"/>
  <c r="L6193" i="1"/>
  <c r="M6193" i="1" s="1"/>
  <c r="K6193" i="1"/>
  <c r="AE6192" i="1"/>
  <c r="X6192" i="1"/>
  <c r="Q6192" i="1"/>
  <c r="O6192" i="1"/>
  <c r="N6192" i="1"/>
  <c r="L6192" i="1"/>
  <c r="M6192" i="1" s="1"/>
  <c r="K6192" i="1"/>
  <c r="AE6191" i="1"/>
  <c r="X6191" i="1"/>
  <c r="Q6191" i="1"/>
  <c r="O6191" i="1"/>
  <c r="N6191" i="1"/>
  <c r="L6191" i="1"/>
  <c r="M6191" i="1" s="1"/>
  <c r="K6191" i="1"/>
  <c r="AE6190" i="1"/>
  <c r="X6190" i="1"/>
  <c r="Q6190" i="1"/>
  <c r="O6190" i="1"/>
  <c r="N6190" i="1"/>
  <c r="L6190" i="1"/>
  <c r="M6190" i="1" s="1"/>
  <c r="K6190" i="1"/>
  <c r="AE6189" i="1"/>
  <c r="X6189" i="1"/>
  <c r="Q6189" i="1"/>
  <c r="O6189" i="1"/>
  <c r="N6189" i="1"/>
  <c r="L6189" i="1"/>
  <c r="M6189" i="1" s="1"/>
  <c r="K6189" i="1"/>
  <c r="AE6188" i="1"/>
  <c r="X6188" i="1"/>
  <c r="Q6188" i="1"/>
  <c r="O6188" i="1"/>
  <c r="N6188" i="1"/>
  <c r="L6188" i="1"/>
  <c r="M6188" i="1" s="1"/>
  <c r="K6188" i="1"/>
  <c r="AE6187" i="1"/>
  <c r="X6187" i="1"/>
  <c r="Q6187" i="1"/>
  <c r="O6187" i="1"/>
  <c r="N6187" i="1"/>
  <c r="L6187" i="1"/>
  <c r="M6187" i="1" s="1"/>
  <c r="K6187" i="1"/>
  <c r="AE6186" i="1"/>
  <c r="X6186" i="1"/>
  <c r="Q6186" i="1"/>
  <c r="O6186" i="1"/>
  <c r="N6186" i="1"/>
  <c r="L6186" i="1"/>
  <c r="M6186" i="1" s="1"/>
  <c r="K6186" i="1"/>
  <c r="AE6185" i="1"/>
  <c r="X6185" i="1"/>
  <c r="Q6185" i="1"/>
  <c r="O6185" i="1"/>
  <c r="N6185" i="1"/>
  <c r="L6185" i="1"/>
  <c r="M6185" i="1" s="1"/>
  <c r="K6185" i="1"/>
  <c r="AE6184" i="1"/>
  <c r="X6184" i="1"/>
  <c r="Q6184" i="1"/>
  <c r="O6184" i="1"/>
  <c r="N6184" i="1"/>
  <c r="L6184" i="1"/>
  <c r="M6184" i="1" s="1"/>
  <c r="K6184" i="1"/>
  <c r="AE6183" i="1"/>
  <c r="X6183" i="1"/>
  <c r="Q6183" i="1"/>
  <c r="O6183" i="1"/>
  <c r="N6183" i="1"/>
  <c r="L6183" i="1"/>
  <c r="M6183" i="1" s="1"/>
  <c r="K6183" i="1"/>
  <c r="AE6182" i="1"/>
  <c r="X6182" i="1"/>
  <c r="Q6182" i="1"/>
  <c r="O6182" i="1"/>
  <c r="N6182" i="1"/>
  <c r="L6182" i="1"/>
  <c r="M6182" i="1" s="1"/>
  <c r="K6182" i="1"/>
  <c r="AE6181" i="1"/>
  <c r="X6181" i="1"/>
  <c r="Q6181" i="1"/>
  <c r="O6181" i="1"/>
  <c r="N6181" i="1"/>
  <c r="L6181" i="1"/>
  <c r="M6181" i="1" s="1"/>
  <c r="K6181" i="1"/>
  <c r="AE6180" i="1"/>
  <c r="X6180" i="1"/>
  <c r="Q6180" i="1"/>
  <c r="O6180" i="1"/>
  <c r="N6180" i="1"/>
  <c r="L6180" i="1"/>
  <c r="M6180" i="1" s="1"/>
  <c r="K6180" i="1"/>
  <c r="AE6179" i="1"/>
  <c r="X6179" i="1"/>
  <c r="Q6179" i="1"/>
  <c r="O6179" i="1"/>
  <c r="N6179" i="1"/>
  <c r="L6179" i="1"/>
  <c r="M6179" i="1" s="1"/>
  <c r="K6179" i="1"/>
  <c r="AE6178" i="1"/>
  <c r="X6178" i="1"/>
  <c r="Q6178" i="1"/>
  <c r="O6178" i="1"/>
  <c r="N6178" i="1"/>
  <c r="L6178" i="1"/>
  <c r="M6178" i="1" s="1"/>
  <c r="K6178" i="1"/>
  <c r="AE6177" i="1"/>
  <c r="X6177" i="1"/>
  <c r="Q6177" i="1"/>
  <c r="O6177" i="1"/>
  <c r="N6177" i="1"/>
  <c r="L6177" i="1"/>
  <c r="M6177" i="1" s="1"/>
  <c r="K6177" i="1"/>
  <c r="AE6176" i="1"/>
  <c r="X6176" i="1"/>
  <c r="Q6176" i="1"/>
  <c r="O6176" i="1"/>
  <c r="N6176" i="1"/>
  <c r="L6176" i="1"/>
  <c r="M6176" i="1" s="1"/>
  <c r="K6176" i="1"/>
  <c r="AE6175" i="1"/>
  <c r="X6175" i="1"/>
  <c r="Q6175" i="1"/>
  <c r="O6175" i="1"/>
  <c r="N6175" i="1"/>
  <c r="L6175" i="1"/>
  <c r="M6175" i="1" s="1"/>
  <c r="K6175" i="1"/>
  <c r="AE6174" i="1"/>
  <c r="X6174" i="1"/>
  <c r="Q6174" i="1"/>
  <c r="O6174" i="1"/>
  <c r="N6174" i="1"/>
  <c r="L6174" i="1"/>
  <c r="M6174" i="1" s="1"/>
  <c r="K6174" i="1"/>
  <c r="AE6173" i="1"/>
  <c r="X6173" i="1"/>
  <c r="Q6173" i="1"/>
  <c r="O6173" i="1"/>
  <c r="N6173" i="1"/>
  <c r="L6173" i="1"/>
  <c r="M6173" i="1" s="1"/>
  <c r="K6173" i="1"/>
  <c r="AE6172" i="1"/>
  <c r="X6172" i="1"/>
  <c r="Q6172" i="1"/>
  <c r="O6172" i="1"/>
  <c r="N6172" i="1"/>
  <c r="L6172" i="1"/>
  <c r="M6172" i="1" s="1"/>
  <c r="K6172" i="1"/>
  <c r="AE6171" i="1"/>
  <c r="X6171" i="1"/>
  <c r="Q6171" i="1"/>
  <c r="O6171" i="1"/>
  <c r="N6171" i="1"/>
  <c r="L6171" i="1"/>
  <c r="M6171" i="1" s="1"/>
  <c r="K6171" i="1"/>
  <c r="AE6170" i="1"/>
  <c r="X6170" i="1"/>
  <c r="Q6170" i="1"/>
  <c r="O6170" i="1"/>
  <c r="N6170" i="1"/>
  <c r="L6170" i="1"/>
  <c r="M6170" i="1" s="1"/>
  <c r="K6170" i="1"/>
  <c r="AE6169" i="1"/>
  <c r="X6169" i="1"/>
  <c r="Q6169" i="1"/>
  <c r="O6169" i="1"/>
  <c r="N6169" i="1"/>
  <c r="L6169" i="1"/>
  <c r="M6169" i="1" s="1"/>
  <c r="K6169" i="1"/>
  <c r="AE6168" i="1"/>
  <c r="X6168" i="1"/>
  <c r="Q6168" i="1"/>
  <c r="O6168" i="1"/>
  <c r="N6168" i="1"/>
  <c r="L6168" i="1"/>
  <c r="M6168" i="1" s="1"/>
  <c r="K6168" i="1"/>
  <c r="AE6167" i="1"/>
  <c r="X6167" i="1"/>
  <c r="Q6167" i="1"/>
  <c r="O6167" i="1"/>
  <c r="N6167" i="1"/>
  <c r="L6167" i="1"/>
  <c r="M6167" i="1" s="1"/>
  <c r="K6167" i="1"/>
  <c r="AE6166" i="1"/>
  <c r="X6166" i="1"/>
  <c r="Q6166" i="1"/>
  <c r="O6166" i="1"/>
  <c r="N6166" i="1"/>
  <c r="L6166" i="1"/>
  <c r="M6166" i="1" s="1"/>
  <c r="K6166" i="1"/>
  <c r="AE6165" i="1"/>
  <c r="X6165" i="1"/>
  <c r="Q6165" i="1"/>
  <c r="O6165" i="1"/>
  <c r="N6165" i="1"/>
  <c r="L6165" i="1"/>
  <c r="M6165" i="1" s="1"/>
  <c r="K6165" i="1"/>
  <c r="AE6164" i="1"/>
  <c r="X6164" i="1"/>
  <c r="Q6164" i="1"/>
  <c r="O6164" i="1"/>
  <c r="N6164" i="1"/>
  <c r="L6164" i="1"/>
  <c r="M6164" i="1" s="1"/>
  <c r="K6164" i="1"/>
  <c r="AE6163" i="1"/>
  <c r="X6163" i="1"/>
  <c r="Q6163" i="1"/>
  <c r="O6163" i="1"/>
  <c r="N6163" i="1"/>
  <c r="L6163" i="1"/>
  <c r="M6163" i="1" s="1"/>
  <c r="K6163" i="1"/>
  <c r="AE6162" i="1"/>
  <c r="X6162" i="1"/>
  <c r="Q6162" i="1"/>
  <c r="O6162" i="1"/>
  <c r="N6162" i="1"/>
  <c r="L6162" i="1"/>
  <c r="M6162" i="1" s="1"/>
  <c r="K6162" i="1"/>
  <c r="AE6161" i="1"/>
  <c r="X6161" i="1"/>
  <c r="Q6161" i="1"/>
  <c r="O6161" i="1"/>
  <c r="N6161" i="1"/>
  <c r="L6161" i="1"/>
  <c r="M6161" i="1" s="1"/>
  <c r="K6161" i="1"/>
  <c r="AE6160" i="1"/>
  <c r="X6160" i="1"/>
  <c r="Q6160" i="1"/>
  <c r="O6160" i="1"/>
  <c r="N6160" i="1"/>
  <c r="L6160" i="1"/>
  <c r="M6160" i="1" s="1"/>
  <c r="K6160" i="1"/>
  <c r="AE6159" i="1"/>
  <c r="X6159" i="1"/>
  <c r="Q6159" i="1"/>
  <c r="O6159" i="1"/>
  <c r="N6159" i="1"/>
  <c r="L6159" i="1"/>
  <c r="M6159" i="1" s="1"/>
  <c r="K6159" i="1"/>
  <c r="AE6158" i="1"/>
  <c r="X6158" i="1"/>
  <c r="Q6158" i="1"/>
  <c r="O6158" i="1"/>
  <c r="N6158" i="1"/>
  <c r="L6158" i="1"/>
  <c r="M6158" i="1" s="1"/>
  <c r="K6158" i="1"/>
  <c r="AE6157" i="1"/>
  <c r="X6157" i="1"/>
  <c r="Q6157" i="1"/>
  <c r="O6157" i="1"/>
  <c r="N6157" i="1"/>
  <c r="L6157" i="1"/>
  <c r="M6157" i="1" s="1"/>
  <c r="K6157" i="1"/>
  <c r="AE6156" i="1"/>
  <c r="X6156" i="1"/>
  <c r="Q6156" i="1"/>
  <c r="O6156" i="1"/>
  <c r="N6156" i="1"/>
  <c r="L6156" i="1"/>
  <c r="M6156" i="1" s="1"/>
  <c r="K6156" i="1"/>
  <c r="AE6155" i="1"/>
  <c r="X6155" i="1"/>
  <c r="Q6155" i="1"/>
  <c r="O6155" i="1"/>
  <c r="N6155" i="1"/>
  <c r="L6155" i="1"/>
  <c r="M6155" i="1" s="1"/>
  <c r="K6155" i="1"/>
  <c r="AE6154" i="1"/>
  <c r="X6154" i="1"/>
  <c r="Q6154" i="1"/>
  <c r="O6154" i="1"/>
  <c r="N6154" i="1"/>
  <c r="L6154" i="1"/>
  <c r="M6154" i="1" s="1"/>
  <c r="K6154" i="1"/>
  <c r="AE6153" i="1"/>
  <c r="X6153" i="1"/>
  <c r="Q6153" i="1"/>
  <c r="O6153" i="1"/>
  <c r="N6153" i="1"/>
  <c r="L6153" i="1"/>
  <c r="M6153" i="1" s="1"/>
  <c r="K6153" i="1"/>
  <c r="AE6152" i="1"/>
  <c r="X6152" i="1"/>
  <c r="Q6152" i="1"/>
  <c r="O6152" i="1"/>
  <c r="N6152" i="1"/>
  <c r="L6152" i="1"/>
  <c r="M6152" i="1" s="1"/>
  <c r="K6152" i="1"/>
  <c r="AE6151" i="1"/>
  <c r="X6151" i="1"/>
  <c r="Q6151" i="1"/>
  <c r="O6151" i="1"/>
  <c r="N6151" i="1"/>
  <c r="L6151" i="1"/>
  <c r="M6151" i="1" s="1"/>
  <c r="K6151" i="1"/>
  <c r="AE6150" i="1"/>
  <c r="X6150" i="1"/>
  <c r="Q6150" i="1"/>
  <c r="O6150" i="1"/>
  <c r="N6150" i="1"/>
  <c r="L6150" i="1"/>
  <c r="M6150" i="1" s="1"/>
  <c r="K6150" i="1"/>
  <c r="AE6149" i="1"/>
  <c r="X6149" i="1"/>
  <c r="Q6149" i="1"/>
  <c r="O6149" i="1"/>
  <c r="N6149" i="1"/>
  <c r="L6149" i="1"/>
  <c r="M6149" i="1" s="1"/>
  <c r="K6149" i="1"/>
  <c r="AE6148" i="1"/>
  <c r="X6148" i="1"/>
  <c r="Q6148" i="1"/>
  <c r="O6148" i="1"/>
  <c r="N6148" i="1"/>
  <c r="L6148" i="1"/>
  <c r="M6148" i="1" s="1"/>
  <c r="K6148" i="1"/>
  <c r="AE6147" i="1"/>
  <c r="X6147" i="1"/>
  <c r="Q6147" i="1"/>
  <c r="O6147" i="1"/>
  <c r="N6147" i="1"/>
  <c r="L6147" i="1"/>
  <c r="M6147" i="1" s="1"/>
  <c r="K6147" i="1"/>
  <c r="AE6146" i="1"/>
  <c r="X6146" i="1"/>
  <c r="Q6146" i="1"/>
  <c r="O6146" i="1"/>
  <c r="N6146" i="1"/>
  <c r="L6146" i="1"/>
  <c r="M6146" i="1" s="1"/>
  <c r="K6146" i="1"/>
  <c r="AE6145" i="1"/>
  <c r="X6145" i="1"/>
  <c r="Q6145" i="1"/>
  <c r="O6145" i="1"/>
  <c r="N6145" i="1"/>
  <c r="L6145" i="1"/>
  <c r="M6145" i="1" s="1"/>
  <c r="K6145" i="1"/>
  <c r="AE6144" i="1"/>
  <c r="X6144" i="1"/>
  <c r="Q6144" i="1"/>
  <c r="O6144" i="1"/>
  <c r="N6144" i="1"/>
  <c r="L6144" i="1"/>
  <c r="M6144" i="1" s="1"/>
  <c r="K6144" i="1"/>
  <c r="AE6143" i="1"/>
  <c r="X6143" i="1"/>
  <c r="Q6143" i="1"/>
  <c r="O6143" i="1"/>
  <c r="N6143" i="1"/>
  <c r="L6143" i="1"/>
  <c r="M6143" i="1" s="1"/>
  <c r="K6143" i="1"/>
  <c r="AE6142" i="1"/>
  <c r="X6142" i="1"/>
  <c r="Q6142" i="1"/>
  <c r="O6142" i="1"/>
  <c r="N6142" i="1"/>
  <c r="L6142" i="1"/>
  <c r="M6142" i="1" s="1"/>
  <c r="K6142" i="1"/>
  <c r="AE6141" i="1"/>
  <c r="X6141" i="1"/>
  <c r="Q6141" i="1"/>
  <c r="O6141" i="1"/>
  <c r="N6141" i="1"/>
  <c r="L6141" i="1"/>
  <c r="M6141" i="1" s="1"/>
  <c r="K6141" i="1"/>
  <c r="AE6140" i="1"/>
  <c r="X6140" i="1"/>
  <c r="Q6140" i="1"/>
  <c r="O6140" i="1"/>
  <c r="N6140" i="1"/>
  <c r="L6140" i="1"/>
  <c r="M6140" i="1" s="1"/>
  <c r="K6140" i="1"/>
  <c r="AE6139" i="1"/>
  <c r="X6139" i="1"/>
  <c r="Q6139" i="1"/>
  <c r="O6139" i="1"/>
  <c r="N6139" i="1"/>
  <c r="L6139" i="1"/>
  <c r="M6139" i="1" s="1"/>
  <c r="K6139" i="1"/>
  <c r="AE6138" i="1"/>
  <c r="X6138" i="1"/>
  <c r="Q6138" i="1"/>
  <c r="O6138" i="1"/>
  <c r="N6138" i="1"/>
  <c r="L6138" i="1"/>
  <c r="M6138" i="1" s="1"/>
  <c r="K6138" i="1"/>
  <c r="AE6137" i="1"/>
  <c r="X6137" i="1"/>
  <c r="Q6137" i="1"/>
  <c r="O6137" i="1"/>
  <c r="N6137" i="1"/>
  <c r="L6137" i="1"/>
  <c r="M6137" i="1" s="1"/>
  <c r="K6137" i="1"/>
  <c r="AE6136" i="1"/>
  <c r="X6136" i="1"/>
  <c r="Q6136" i="1"/>
  <c r="O6136" i="1"/>
  <c r="N6136" i="1"/>
  <c r="L6136" i="1"/>
  <c r="M6136" i="1" s="1"/>
  <c r="K6136" i="1"/>
  <c r="AE6135" i="1"/>
  <c r="X6135" i="1"/>
  <c r="Q6135" i="1"/>
  <c r="O6135" i="1"/>
  <c r="N6135" i="1"/>
  <c r="L6135" i="1"/>
  <c r="M6135" i="1" s="1"/>
  <c r="K6135" i="1"/>
  <c r="AE6134" i="1"/>
  <c r="X6134" i="1"/>
  <c r="Q6134" i="1"/>
  <c r="O6134" i="1"/>
  <c r="N6134" i="1"/>
  <c r="L6134" i="1"/>
  <c r="M6134" i="1" s="1"/>
  <c r="K6134" i="1"/>
  <c r="AE6133" i="1"/>
  <c r="X6133" i="1"/>
  <c r="Q6133" i="1"/>
  <c r="O6133" i="1"/>
  <c r="N6133" i="1"/>
  <c r="L6133" i="1"/>
  <c r="M6133" i="1" s="1"/>
  <c r="K6133" i="1"/>
  <c r="AE6132" i="1"/>
  <c r="X6132" i="1"/>
  <c r="Q6132" i="1"/>
  <c r="O6132" i="1"/>
  <c r="N6132" i="1"/>
  <c r="L6132" i="1"/>
  <c r="M6132" i="1" s="1"/>
  <c r="K6132" i="1"/>
  <c r="AE6131" i="1"/>
  <c r="X6131" i="1"/>
  <c r="Q6131" i="1"/>
  <c r="O6131" i="1"/>
  <c r="N6131" i="1"/>
  <c r="L6131" i="1"/>
  <c r="M6131" i="1" s="1"/>
  <c r="K6131" i="1"/>
  <c r="AE6130" i="1"/>
  <c r="X6130" i="1"/>
  <c r="Q6130" i="1"/>
  <c r="O6130" i="1"/>
  <c r="N6130" i="1"/>
  <c r="L6130" i="1"/>
  <c r="M6130" i="1" s="1"/>
  <c r="K6130" i="1"/>
  <c r="AE6129" i="1"/>
  <c r="X6129" i="1"/>
  <c r="Q6129" i="1"/>
  <c r="O6129" i="1"/>
  <c r="N6129" i="1"/>
  <c r="L6129" i="1"/>
  <c r="M6129" i="1" s="1"/>
  <c r="K6129" i="1"/>
  <c r="AE6128" i="1"/>
  <c r="X6128" i="1"/>
  <c r="Q6128" i="1"/>
  <c r="O6128" i="1"/>
  <c r="N6128" i="1"/>
  <c r="L6128" i="1"/>
  <c r="M6128" i="1" s="1"/>
  <c r="K6128" i="1"/>
  <c r="AE6127" i="1"/>
  <c r="X6127" i="1"/>
  <c r="Q6127" i="1"/>
  <c r="O6127" i="1"/>
  <c r="N6127" i="1"/>
  <c r="L6127" i="1"/>
  <c r="M6127" i="1" s="1"/>
  <c r="K6127" i="1"/>
  <c r="AE6126" i="1"/>
  <c r="X6126" i="1"/>
  <c r="Q6126" i="1"/>
  <c r="O6126" i="1"/>
  <c r="N6126" i="1"/>
  <c r="L6126" i="1"/>
  <c r="M6126" i="1" s="1"/>
  <c r="K6126" i="1"/>
  <c r="AE6125" i="1"/>
  <c r="X6125" i="1"/>
  <c r="Q6125" i="1"/>
  <c r="O6125" i="1"/>
  <c r="N6125" i="1"/>
  <c r="L6125" i="1"/>
  <c r="M6125" i="1" s="1"/>
  <c r="K6125" i="1"/>
  <c r="AE6124" i="1"/>
  <c r="X6124" i="1"/>
  <c r="Q6124" i="1"/>
  <c r="O6124" i="1"/>
  <c r="N6124" i="1"/>
  <c r="L6124" i="1"/>
  <c r="M6124" i="1" s="1"/>
  <c r="K6124" i="1"/>
  <c r="AE6123" i="1"/>
  <c r="X6123" i="1"/>
  <c r="Q6123" i="1"/>
  <c r="O6123" i="1"/>
  <c r="N6123" i="1"/>
  <c r="L6123" i="1"/>
  <c r="M6123" i="1" s="1"/>
  <c r="K6123" i="1"/>
  <c r="AE6122" i="1"/>
  <c r="X6122" i="1"/>
  <c r="Q6122" i="1"/>
  <c r="O6122" i="1"/>
  <c r="N6122" i="1"/>
  <c r="L6122" i="1"/>
  <c r="M6122" i="1" s="1"/>
  <c r="K6122" i="1"/>
  <c r="AE6121" i="1"/>
  <c r="X6121" i="1"/>
  <c r="Q6121" i="1"/>
  <c r="O6121" i="1"/>
  <c r="N6121" i="1"/>
  <c r="L6121" i="1"/>
  <c r="M6121" i="1" s="1"/>
  <c r="K6121" i="1"/>
  <c r="AE6120" i="1"/>
  <c r="X6120" i="1"/>
  <c r="Q6120" i="1"/>
  <c r="O6120" i="1"/>
  <c r="N6120" i="1"/>
  <c r="L6120" i="1"/>
  <c r="M6120" i="1" s="1"/>
  <c r="K6120" i="1"/>
  <c r="AE6119" i="1"/>
  <c r="X6119" i="1"/>
  <c r="Q6119" i="1"/>
  <c r="O6119" i="1"/>
  <c r="N6119" i="1"/>
  <c r="L6119" i="1"/>
  <c r="M6119" i="1" s="1"/>
  <c r="K6119" i="1"/>
  <c r="AE6118" i="1"/>
  <c r="X6118" i="1"/>
  <c r="Q6118" i="1"/>
  <c r="O6118" i="1"/>
  <c r="N6118" i="1"/>
  <c r="L6118" i="1"/>
  <c r="M6118" i="1" s="1"/>
  <c r="K6118" i="1"/>
  <c r="AE6117" i="1"/>
  <c r="X6117" i="1"/>
  <c r="Q6117" i="1"/>
  <c r="O6117" i="1"/>
  <c r="N6117" i="1"/>
  <c r="L6117" i="1"/>
  <c r="M6117" i="1" s="1"/>
  <c r="K6117" i="1"/>
  <c r="AE6116" i="1"/>
  <c r="X6116" i="1"/>
  <c r="Q6116" i="1"/>
  <c r="O6116" i="1"/>
  <c r="N6116" i="1"/>
  <c r="L6116" i="1"/>
  <c r="M6116" i="1" s="1"/>
  <c r="K6116" i="1"/>
  <c r="AE6115" i="1"/>
  <c r="X6115" i="1"/>
  <c r="Q6115" i="1"/>
  <c r="O6115" i="1"/>
  <c r="N6115" i="1"/>
  <c r="L6115" i="1"/>
  <c r="M6115" i="1" s="1"/>
  <c r="K6115" i="1"/>
  <c r="AE6114" i="1"/>
  <c r="X6114" i="1"/>
  <c r="Q6114" i="1"/>
  <c r="O6114" i="1"/>
  <c r="N6114" i="1"/>
  <c r="L6114" i="1"/>
  <c r="M6114" i="1" s="1"/>
  <c r="K6114" i="1"/>
  <c r="AE6113" i="1"/>
  <c r="X6113" i="1"/>
  <c r="Q6113" i="1"/>
  <c r="O6113" i="1"/>
  <c r="N6113" i="1"/>
  <c r="L6113" i="1"/>
  <c r="M6113" i="1" s="1"/>
  <c r="K6113" i="1"/>
  <c r="AE6112" i="1"/>
  <c r="X6112" i="1"/>
  <c r="Q6112" i="1"/>
  <c r="O6112" i="1"/>
  <c r="N6112" i="1"/>
  <c r="L6112" i="1"/>
  <c r="M6112" i="1" s="1"/>
  <c r="K6112" i="1"/>
  <c r="AE6111" i="1"/>
  <c r="X6111" i="1"/>
  <c r="Q6111" i="1"/>
  <c r="O6111" i="1"/>
  <c r="N6111" i="1"/>
  <c r="L6111" i="1"/>
  <c r="M6111" i="1" s="1"/>
  <c r="K6111" i="1"/>
  <c r="AE6110" i="1"/>
  <c r="X6110" i="1"/>
  <c r="Q6110" i="1"/>
  <c r="O6110" i="1"/>
  <c r="N6110" i="1"/>
  <c r="L6110" i="1"/>
  <c r="M6110" i="1" s="1"/>
  <c r="K6110" i="1"/>
  <c r="AE6109" i="1"/>
  <c r="X6109" i="1"/>
  <c r="Q6109" i="1"/>
  <c r="O6109" i="1"/>
  <c r="N6109" i="1"/>
  <c r="L6109" i="1"/>
  <c r="M6109" i="1" s="1"/>
  <c r="K6109" i="1"/>
  <c r="AE6108" i="1"/>
  <c r="X6108" i="1"/>
  <c r="Q6108" i="1"/>
  <c r="O6108" i="1"/>
  <c r="N6108" i="1"/>
  <c r="L6108" i="1"/>
  <c r="M6108" i="1" s="1"/>
  <c r="K6108" i="1"/>
  <c r="AE6107" i="1"/>
  <c r="X6107" i="1"/>
  <c r="Q6107" i="1"/>
  <c r="O6107" i="1"/>
  <c r="N6107" i="1"/>
  <c r="L6107" i="1"/>
  <c r="M6107" i="1" s="1"/>
  <c r="K6107" i="1"/>
  <c r="AE6106" i="1"/>
  <c r="X6106" i="1"/>
  <c r="Q6106" i="1"/>
  <c r="O6106" i="1"/>
  <c r="N6106" i="1"/>
  <c r="L6106" i="1"/>
  <c r="M6106" i="1" s="1"/>
  <c r="K6106" i="1"/>
  <c r="AE6105" i="1"/>
  <c r="X6105" i="1"/>
  <c r="Q6105" i="1"/>
  <c r="O6105" i="1"/>
  <c r="N6105" i="1"/>
  <c r="L6105" i="1"/>
  <c r="M6105" i="1" s="1"/>
  <c r="K6105" i="1"/>
  <c r="AE6104" i="1"/>
  <c r="X6104" i="1"/>
  <c r="Q6104" i="1"/>
  <c r="O6104" i="1"/>
  <c r="N6104" i="1"/>
  <c r="L6104" i="1"/>
  <c r="M6104" i="1" s="1"/>
  <c r="K6104" i="1"/>
  <c r="AE6103" i="1"/>
  <c r="X6103" i="1"/>
  <c r="Q6103" i="1"/>
  <c r="O6103" i="1"/>
  <c r="N6103" i="1"/>
  <c r="L6103" i="1"/>
  <c r="M6103" i="1" s="1"/>
  <c r="K6103" i="1"/>
  <c r="AE6102" i="1"/>
  <c r="X6102" i="1"/>
  <c r="Q6102" i="1"/>
  <c r="O6102" i="1"/>
  <c r="N6102" i="1"/>
  <c r="L6102" i="1"/>
  <c r="M6102" i="1" s="1"/>
  <c r="K6102" i="1"/>
  <c r="AE6101" i="1"/>
  <c r="X6101" i="1"/>
  <c r="Q6101" i="1"/>
  <c r="O6101" i="1"/>
  <c r="N6101" i="1"/>
  <c r="L6101" i="1"/>
  <c r="M6101" i="1" s="1"/>
  <c r="K6101" i="1"/>
  <c r="AE6100" i="1"/>
  <c r="X6100" i="1"/>
  <c r="Q6100" i="1"/>
  <c r="O6100" i="1"/>
  <c r="N6100" i="1"/>
  <c r="L6100" i="1"/>
  <c r="M6100" i="1" s="1"/>
  <c r="K6100" i="1"/>
  <c r="AE6099" i="1"/>
  <c r="X6099" i="1"/>
  <c r="Q6099" i="1"/>
  <c r="O6099" i="1"/>
  <c r="N6099" i="1"/>
  <c r="L6099" i="1"/>
  <c r="M6099" i="1" s="1"/>
  <c r="K6099" i="1"/>
  <c r="AE6098" i="1"/>
  <c r="X6098" i="1"/>
  <c r="Q6098" i="1"/>
  <c r="O6098" i="1"/>
  <c r="N6098" i="1"/>
  <c r="L6098" i="1"/>
  <c r="M6098" i="1" s="1"/>
  <c r="K6098" i="1"/>
  <c r="AE6097" i="1"/>
  <c r="X6097" i="1"/>
  <c r="Q6097" i="1"/>
  <c r="O6097" i="1"/>
  <c r="N6097" i="1"/>
  <c r="L6097" i="1"/>
  <c r="M6097" i="1" s="1"/>
  <c r="K6097" i="1"/>
  <c r="AE6096" i="1"/>
  <c r="X6096" i="1"/>
  <c r="Q6096" i="1"/>
  <c r="O6096" i="1"/>
  <c r="N6096" i="1"/>
  <c r="L6096" i="1"/>
  <c r="M6096" i="1" s="1"/>
  <c r="K6096" i="1"/>
  <c r="AE6095" i="1"/>
  <c r="X6095" i="1"/>
  <c r="Q6095" i="1"/>
  <c r="O6095" i="1"/>
  <c r="N6095" i="1"/>
  <c r="L6095" i="1"/>
  <c r="M6095" i="1" s="1"/>
  <c r="K6095" i="1"/>
  <c r="AE6094" i="1"/>
  <c r="X6094" i="1"/>
  <c r="Q6094" i="1"/>
  <c r="O6094" i="1"/>
  <c r="N6094" i="1"/>
  <c r="L6094" i="1"/>
  <c r="M6094" i="1" s="1"/>
  <c r="K6094" i="1"/>
  <c r="AE6093" i="1"/>
  <c r="X6093" i="1"/>
  <c r="Q6093" i="1"/>
  <c r="O6093" i="1"/>
  <c r="N6093" i="1"/>
  <c r="L6093" i="1"/>
  <c r="M6093" i="1" s="1"/>
  <c r="K6093" i="1"/>
  <c r="AE6092" i="1"/>
  <c r="X6092" i="1"/>
  <c r="Q6092" i="1"/>
  <c r="O6092" i="1"/>
  <c r="N6092" i="1"/>
  <c r="L6092" i="1"/>
  <c r="M6092" i="1" s="1"/>
  <c r="K6092" i="1"/>
  <c r="AE6091" i="1"/>
  <c r="X6091" i="1"/>
  <c r="Q6091" i="1"/>
  <c r="O6091" i="1"/>
  <c r="N6091" i="1"/>
  <c r="L6091" i="1"/>
  <c r="M6091" i="1" s="1"/>
  <c r="K6091" i="1"/>
  <c r="AE6090" i="1"/>
  <c r="X6090" i="1"/>
  <c r="Q6090" i="1"/>
  <c r="O6090" i="1"/>
  <c r="N6090" i="1"/>
  <c r="L6090" i="1"/>
  <c r="M6090" i="1" s="1"/>
  <c r="K6090" i="1"/>
  <c r="AE6089" i="1"/>
  <c r="X6089" i="1"/>
  <c r="Q6089" i="1"/>
  <c r="O6089" i="1"/>
  <c r="N6089" i="1"/>
  <c r="L6089" i="1"/>
  <c r="M6089" i="1" s="1"/>
  <c r="K6089" i="1"/>
  <c r="AE6088" i="1"/>
  <c r="X6088" i="1"/>
  <c r="Q6088" i="1"/>
  <c r="O6088" i="1"/>
  <c r="N6088" i="1"/>
  <c r="L6088" i="1"/>
  <c r="M6088" i="1" s="1"/>
  <c r="K6088" i="1"/>
  <c r="AE6087" i="1"/>
  <c r="X6087" i="1"/>
  <c r="Q6087" i="1"/>
  <c r="O6087" i="1"/>
  <c r="N6087" i="1"/>
  <c r="L6087" i="1"/>
  <c r="M6087" i="1" s="1"/>
  <c r="K6087" i="1"/>
  <c r="AE6086" i="1"/>
  <c r="X6086" i="1"/>
  <c r="Q6086" i="1"/>
  <c r="O6086" i="1"/>
  <c r="N6086" i="1"/>
  <c r="L6086" i="1"/>
  <c r="M6086" i="1" s="1"/>
  <c r="K6086" i="1"/>
  <c r="AE6085" i="1"/>
  <c r="X6085" i="1"/>
  <c r="Q6085" i="1"/>
  <c r="O6085" i="1"/>
  <c r="N6085" i="1"/>
  <c r="L6085" i="1"/>
  <c r="M6085" i="1" s="1"/>
  <c r="K6085" i="1"/>
  <c r="AE6084" i="1"/>
  <c r="X6084" i="1"/>
  <c r="Q6084" i="1"/>
  <c r="O6084" i="1"/>
  <c r="N6084" i="1"/>
  <c r="L6084" i="1"/>
  <c r="M6084" i="1" s="1"/>
  <c r="K6084" i="1"/>
  <c r="AE6083" i="1"/>
  <c r="X6083" i="1"/>
  <c r="Q6083" i="1"/>
  <c r="O6083" i="1"/>
  <c r="N6083" i="1"/>
  <c r="L6083" i="1"/>
  <c r="M6083" i="1" s="1"/>
  <c r="K6083" i="1"/>
  <c r="AE6082" i="1"/>
  <c r="X6082" i="1"/>
  <c r="Q6082" i="1"/>
  <c r="O6082" i="1"/>
  <c r="N6082" i="1"/>
  <c r="L6082" i="1"/>
  <c r="M6082" i="1" s="1"/>
  <c r="K6082" i="1"/>
  <c r="AE6081" i="1"/>
  <c r="X6081" i="1"/>
  <c r="Q6081" i="1"/>
  <c r="O6081" i="1"/>
  <c r="N6081" i="1"/>
  <c r="L6081" i="1"/>
  <c r="M6081" i="1" s="1"/>
  <c r="K6081" i="1"/>
  <c r="AE6080" i="1"/>
  <c r="X6080" i="1"/>
  <c r="Q6080" i="1"/>
  <c r="O6080" i="1"/>
  <c r="N6080" i="1"/>
  <c r="L6080" i="1"/>
  <c r="M6080" i="1" s="1"/>
  <c r="K6080" i="1"/>
  <c r="AE6079" i="1"/>
  <c r="X6079" i="1"/>
  <c r="Q6079" i="1"/>
  <c r="O6079" i="1"/>
  <c r="N6079" i="1"/>
  <c r="L6079" i="1"/>
  <c r="M6079" i="1" s="1"/>
  <c r="K6079" i="1"/>
  <c r="AE6078" i="1"/>
  <c r="X6078" i="1"/>
  <c r="Q6078" i="1"/>
  <c r="O6078" i="1"/>
  <c r="N6078" i="1"/>
  <c r="L6078" i="1"/>
  <c r="M6078" i="1" s="1"/>
  <c r="K6078" i="1"/>
  <c r="AE6077" i="1"/>
  <c r="X6077" i="1"/>
  <c r="Q6077" i="1"/>
  <c r="O6077" i="1"/>
  <c r="N6077" i="1"/>
  <c r="L6077" i="1"/>
  <c r="M6077" i="1" s="1"/>
  <c r="K6077" i="1"/>
  <c r="AE6076" i="1"/>
  <c r="X6076" i="1"/>
  <c r="Q6076" i="1"/>
  <c r="O6076" i="1"/>
  <c r="N6076" i="1"/>
  <c r="L6076" i="1"/>
  <c r="M6076" i="1" s="1"/>
  <c r="K6076" i="1"/>
  <c r="AE6075" i="1"/>
  <c r="X6075" i="1"/>
  <c r="Q6075" i="1"/>
  <c r="O6075" i="1"/>
  <c r="N6075" i="1"/>
  <c r="L6075" i="1"/>
  <c r="M6075" i="1" s="1"/>
  <c r="K6075" i="1"/>
  <c r="AE6074" i="1"/>
  <c r="X6074" i="1"/>
  <c r="Q6074" i="1"/>
  <c r="O6074" i="1"/>
  <c r="N6074" i="1"/>
  <c r="L6074" i="1"/>
  <c r="M6074" i="1" s="1"/>
  <c r="K6074" i="1"/>
  <c r="AE6073" i="1"/>
  <c r="X6073" i="1"/>
  <c r="Q6073" i="1"/>
  <c r="O6073" i="1"/>
  <c r="N6073" i="1"/>
  <c r="L6073" i="1"/>
  <c r="M6073" i="1" s="1"/>
  <c r="K6073" i="1"/>
  <c r="AE6072" i="1"/>
  <c r="X6072" i="1"/>
  <c r="Q6072" i="1"/>
  <c r="O6072" i="1"/>
  <c r="N6072" i="1"/>
  <c r="L6072" i="1"/>
  <c r="M6072" i="1" s="1"/>
  <c r="K6072" i="1"/>
  <c r="AE6071" i="1"/>
  <c r="X6071" i="1"/>
  <c r="Q6071" i="1"/>
  <c r="O6071" i="1"/>
  <c r="N6071" i="1"/>
  <c r="L6071" i="1"/>
  <c r="M6071" i="1" s="1"/>
  <c r="K6071" i="1"/>
  <c r="AE6070" i="1"/>
  <c r="X6070" i="1"/>
  <c r="Q6070" i="1"/>
  <c r="O6070" i="1"/>
  <c r="N6070" i="1"/>
  <c r="L6070" i="1"/>
  <c r="M6070" i="1" s="1"/>
  <c r="K6070" i="1"/>
  <c r="AE6069" i="1"/>
  <c r="X6069" i="1"/>
  <c r="Q6069" i="1"/>
  <c r="O6069" i="1"/>
  <c r="N6069" i="1"/>
  <c r="L6069" i="1"/>
  <c r="M6069" i="1" s="1"/>
  <c r="K6069" i="1"/>
  <c r="AE6068" i="1"/>
  <c r="X6068" i="1"/>
  <c r="Q6068" i="1"/>
  <c r="O6068" i="1"/>
  <c r="N6068" i="1"/>
  <c r="L6068" i="1"/>
  <c r="M6068" i="1" s="1"/>
  <c r="K6068" i="1"/>
  <c r="AE6067" i="1"/>
  <c r="X6067" i="1"/>
  <c r="Q6067" i="1"/>
  <c r="O6067" i="1"/>
  <c r="N6067" i="1"/>
  <c r="L6067" i="1"/>
  <c r="M6067" i="1" s="1"/>
  <c r="K6067" i="1"/>
  <c r="AE6066" i="1"/>
  <c r="X6066" i="1"/>
  <c r="Q6066" i="1"/>
  <c r="O6066" i="1"/>
  <c r="N6066" i="1"/>
  <c r="L6066" i="1"/>
  <c r="M6066" i="1" s="1"/>
  <c r="K6066" i="1"/>
  <c r="AE6065" i="1"/>
  <c r="X6065" i="1"/>
  <c r="Q6065" i="1"/>
  <c r="O6065" i="1"/>
  <c r="N6065" i="1"/>
  <c r="L6065" i="1"/>
  <c r="M6065" i="1" s="1"/>
  <c r="K6065" i="1"/>
  <c r="AE6064" i="1"/>
  <c r="X6064" i="1"/>
  <c r="Q6064" i="1"/>
  <c r="O6064" i="1"/>
  <c r="N6064" i="1"/>
  <c r="L6064" i="1"/>
  <c r="M6064" i="1" s="1"/>
  <c r="K6064" i="1"/>
  <c r="AE6063" i="1"/>
  <c r="X6063" i="1"/>
  <c r="Q6063" i="1"/>
  <c r="O6063" i="1"/>
  <c r="N6063" i="1"/>
  <c r="L6063" i="1"/>
  <c r="M6063" i="1" s="1"/>
  <c r="K6063" i="1"/>
  <c r="AE6062" i="1"/>
  <c r="X6062" i="1"/>
  <c r="Q6062" i="1"/>
  <c r="O6062" i="1"/>
  <c r="N6062" i="1"/>
  <c r="L6062" i="1"/>
  <c r="M6062" i="1" s="1"/>
  <c r="K6062" i="1"/>
  <c r="AE6061" i="1"/>
  <c r="X6061" i="1"/>
  <c r="Q6061" i="1"/>
  <c r="O6061" i="1"/>
  <c r="N6061" i="1"/>
  <c r="L6061" i="1"/>
  <c r="M6061" i="1" s="1"/>
  <c r="K6061" i="1"/>
  <c r="AE6060" i="1"/>
  <c r="X6060" i="1"/>
  <c r="Q6060" i="1"/>
  <c r="O6060" i="1"/>
  <c r="N6060" i="1"/>
  <c r="L6060" i="1"/>
  <c r="M6060" i="1" s="1"/>
  <c r="K6060" i="1"/>
  <c r="AE6059" i="1"/>
  <c r="X6059" i="1"/>
  <c r="Q6059" i="1"/>
  <c r="O6059" i="1"/>
  <c r="N6059" i="1"/>
  <c r="L6059" i="1"/>
  <c r="M6059" i="1" s="1"/>
  <c r="K6059" i="1"/>
  <c r="AE6058" i="1"/>
  <c r="X6058" i="1"/>
  <c r="Q6058" i="1"/>
  <c r="O6058" i="1"/>
  <c r="N6058" i="1"/>
  <c r="L6058" i="1"/>
  <c r="M6058" i="1" s="1"/>
  <c r="K6058" i="1"/>
  <c r="AE6057" i="1"/>
  <c r="X6057" i="1"/>
  <c r="Q6057" i="1"/>
  <c r="O6057" i="1"/>
  <c r="N6057" i="1"/>
  <c r="L6057" i="1"/>
  <c r="M6057" i="1" s="1"/>
  <c r="K6057" i="1"/>
  <c r="AE6056" i="1"/>
  <c r="X6056" i="1"/>
  <c r="Q6056" i="1"/>
  <c r="O6056" i="1"/>
  <c r="N6056" i="1"/>
  <c r="L6056" i="1"/>
  <c r="M6056" i="1" s="1"/>
  <c r="K6056" i="1"/>
  <c r="AE6055" i="1"/>
  <c r="X6055" i="1"/>
  <c r="Q6055" i="1"/>
  <c r="O6055" i="1"/>
  <c r="N6055" i="1"/>
  <c r="L6055" i="1"/>
  <c r="M6055" i="1" s="1"/>
  <c r="K6055" i="1"/>
  <c r="AE6054" i="1"/>
  <c r="X6054" i="1"/>
  <c r="Q6054" i="1"/>
  <c r="O6054" i="1"/>
  <c r="N6054" i="1"/>
  <c r="L6054" i="1"/>
  <c r="M6054" i="1" s="1"/>
  <c r="K6054" i="1"/>
  <c r="AE6053" i="1"/>
  <c r="X6053" i="1"/>
  <c r="Q6053" i="1"/>
  <c r="O6053" i="1"/>
  <c r="N6053" i="1"/>
  <c r="L6053" i="1"/>
  <c r="M6053" i="1" s="1"/>
  <c r="K6053" i="1"/>
  <c r="AE6052" i="1"/>
  <c r="X6052" i="1"/>
  <c r="Q6052" i="1"/>
  <c r="O6052" i="1"/>
  <c r="N6052" i="1"/>
  <c r="L6052" i="1"/>
  <c r="M6052" i="1" s="1"/>
  <c r="K6052" i="1"/>
  <c r="AE6051" i="1"/>
  <c r="X6051" i="1"/>
  <c r="Q6051" i="1"/>
  <c r="O6051" i="1"/>
  <c r="N6051" i="1"/>
  <c r="L6051" i="1"/>
  <c r="M6051" i="1" s="1"/>
  <c r="K6051" i="1"/>
  <c r="AE6050" i="1"/>
  <c r="X6050" i="1"/>
  <c r="Q6050" i="1"/>
  <c r="O6050" i="1"/>
  <c r="N6050" i="1"/>
  <c r="L6050" i="1"/>
  <c r="M6050" i="1" s="1"/>
  <c r="K6050" i="1"/>
  <c r="AE6049" i="1"/>
  <c r="X6049" i="1"/>
  <c r="Q6049" i="1"/>
  <c r="O6049" i="1"/>
  <c r="N6049" i="1"/>
  <c r="L6049" i="1"/>
  <c r="M6049" i="1" s="1"/>
  <c r="K6049" i="1"/>
  <c r="AE6048" i="1"/>
  <c r="X6048" i="1"/>
  <c r="Q6048" i="1"/>
  <c r="O6048" i="1"/>
  <c r="N6048" i="1"/>
  <c r="L6048" i="1"/>
  <c r="M6048" i="1" s="1"/>
  <c r="K6048" i="1"/>
  <c r="AE6047" i="1"/>
  <c r="X6047" i="1"/>
  <c r="Q6047" i="1"/>
  <c r="O6047" i="1"/>
  <c r="N6047" i="1"/>
  <c r="L6047" i="1"/>
  <c r="M6047" i="1" s="1"/>
  <c r="K6047" i="1"/>
  <c r="AE6046" i="1"/>
  <c r="X6046" i="1"/>
  <c r="Q6046" i="1"/>
  <c r="O6046" i="1"/>
  <c r="N6046" i="1"/>
  <c r="T6046" i="1" s="1"/>
  <c r="L6046" i="1"/>
  <c r="M6046" i="1" s="1"/>
  <c r="K6046" i="1"/>
  <c r="AE6045" i="1"/>
  <c r="X6045" i="1"/>
  <c r="Q6045" i="1"/>
  <c r="O6045" i="1"/>
  <c r="N6045" i="1"/>
  <c r="L6045" i="1"/>
  <c r="M6045" i="1" s="1"/>
  <c r="K6045" i="1"/>
  <c r="AE6044" i="1"/>
  <c r="X6044" i="1"/>
  <c r="Q6044" i="1"/>
  <c r="O6044" i="1"/>
  <c r="N6044" i="1"/>
  <c r="T6044" i="1" s="1"/>
  <c r="L6044" i="1"/>
  <c r="M6044" i="1" s="1"/>
  <c r="K6044" i="1"/>
  <c r="AE6043" i="1"/>
  <c r="X6043" i="1"/>
  <c r="Q6043" i="1"/>
  <c r="O6043" i="1"/>
  <c r="N6043" i="1"/>
  <c r="L6043" i="1"/>
  <c r="M6043" i="1" s="1"/>
  <c r="K6043" i="1"/>
  <c r="AE6042" i="1"/>
  <c r="X6042" i="1"/>
  <c r="Q6042" i="1"/>
  <c r="O6042" i="1"/>
  <c r="N6042" i="1"/>
  <c r="T6042" i="1" s="1"/>
  <c r="L6042" i="1"/>
  <c r="M6042" i="1" s="1"/>
  <c r="K6042" i="1"/>
  <c r="AE6041" i="1"/>
  <c r="X6041" i="1"/>
  <c r="Q6041" i="1"/>
  <c r="O6041" i="1"/>
  <c r="N6041" i="1"/>
  <c r="L6041" i="1"/>
  <c r="M6041" i="1" s="1"/>
  <c r="K6041" i="1"/>
  <c r="AE6040" i="1"/>
  <c r="X6040" i="1"/>
  <c r="Q6040" i="1"/>
  <c r="O6040" i="1"/>
  <c r="N6040" i="1"/>
  <c r="T6040" i="1" s="1"/>
  <c r="L6040" i="1"/>
  <c r="M6040" i="1" s="1"/>
  <c r="K6040" i="1"/>
  <c r="AE6039" i="1"/>
  <c r="X6039" i="1"/>
  <c r="Q6039" i="1"/>
  <c r="O6039" i="1"/>
  <c r="N6039" i="1"/>
  <c r="L6039" i="1"/>
  <c r="M6039" i="1" s="1"/>
  <c r="K6039" i="1"/>
  <c r="AE6038" i="1"/>
  <c r="X6038" i="1"/>
  <c r="Q6038" i="1"/>
  <c r="O6038" i="1"/>
  <c r="N6038" i="1"/>
  <c r="T6038" i="1" s="1"/>
  <c r="L6038" i="1"/>
  <c r="M6038" i="1" s="1"/>
  <c r="K6038" i="1"/>
  <c r="AE6037" i="1"/>
  <c r="X6037" i="1"/>
  <c r="Q6037" i="1"/>
  <c r="O6037" i="1"/>
  <c r="N6037" i="1"/>
  <c r="L6037" i="1"/>
  <c r="M6037" i="1" s="1"/>
  <c r="K6037" i="1"/>
  <c r="AE6036" i="1"/>
  <c r="X6036" i="1"/>
  <c r="Q6036" i="1"/>
  <c r="O6036" i="1"/>
  <c r="N6036" i="1"/>
  <c r="T6036" i="1" s="1"/>
  <c r="L6036" i="1"/>
  <c r="M6036" i="1" s="1"/>
  <c r="K6036" i="1"/>
  <c r="AE6035" i="1"/>
  <c r="X6035" i="1"/>
  <c r="Q6035" i="1"/>
  <c r="O6035" i="1"/>
  <c r="N6035" i="1"/>
  <c r="L6035" i="1"/>
  <c r="M6035" i="1" s="1"/>
  <c r="K6035" i="1"/>
  <c r="AE6034" i="1"/>
  <c r="X6034" i="1"/>
  <c r="Q6034" i="1"/>
  <c r="O6034" i="1"/>
  <c r="N6034" i="1"/>
  <c r="T6034" i="1" s="1"/>
  <c r="L6034" i="1"/>
  <c r="M6034" i="1" s="1"/>
  <c r="K6034" i="1"/>
  <c r="AE6033" i="1"/>
  <c r="X6033" i="1"/>
  <c r="Q6033" i="1"/>
  <c r="O6033" i="1"/>
  <c r="N6033" i="1"/>
  <c r="L6033" i="1"/>
  <c r="M6033" i="1" s="1"/>
  <c r="K6033" i="1"/>
  <c r="AE6032" i="1"/>
  <c r="X6032" i="1"/>
  <c r="Q6032" i="1"/>
  <c r="O6032" i="1"/>
  <c r="N6032" i="1"/>
  <c r="T6032" i="1" s="1"/>
  <c r="L6032" i="1"/>
  <c r="M6032" i="1" s="1"/>
  <c r="K6032" i="1"/>
  <c r="AE6031" i="1"/>
  <c r="X6031" i="1"/>
  <c r="Q6031" i="1"/>
  <c r="O6031" i="1"/>
  <c r="N6031" i="1"/>
  <c r="L6031" i="1"/>
  <c r="M6031" i="1" s="1"/>
  <c r="K6031" i="1"/>
  <c r="AE6030" i="1"/>
  <c r="X6030" i="1"/>
  <c r="Q6030" i="1"/>
  <c r="O6030" i="1"/>
  <c r="N6030" i="1"/>
  <c r="T6030" i="1" s="1"/>
  <c r="L6030" i="1"/>
  <c r="M6030" i="1" s="1"/>
  <c r="K6030" i="1"/>
  <c r="AE6029" i="1"/>
  <c r="X6029" i="1"/>
  <c r="Q6029" i="1"/>
  <c r="O6029" i="1"/>
  <c r="N6029" i="1"/>
  <c r="L6029" i="1"/>
  <c r="M6029" i="1" s="1"/>
  <c r="K6029" i="1"/>
  <c r="AE6028" i="1"/>
  <c r="X6028" i="1"/>
  <c r="Q6028" i="1"/>
  <c r="O6028" i="1"/>
  <c r="N6028" i="1"/>
  <c r="T6028" i="1" s="1"/>
  <c r="L6028" i="1"/>
  <c r="M6028" i="1" s="1"/>
  <c r="K6028" i="1"/>
  <c r="AE6027" i="1"/>
  <c r="X6027" i="1"/>
  <c r="Q6027" i="1"/>
  <c r="O6027" i="1"/>
  <c r="N6027" i="1"/>
  <c r="L6027" i="1"/>
  <c r="M6027" i="1" s="1"/>
  <c r="K6027" i="1"/>
  <c r="AE6026" i="1"/>
  <c r="X6026" i="1"/>
  <c r="Q6026" i="1"/>
  <c r="O6026" i="1"/>
  <c r="N6026" i="1"/>
  <c r="T6026" i="1" s="1"/>
  <c r="L6026" i="1"/>
  <c r="M6026" i="1" s="1"/>
  <c r="K6026" i="1"/>
  <c r="AE6025" i="1"/>
  <c r="X6025" i="1"/>
  <c r="Q6025" i="1"/>
  <c r="O6025" i="1"/>
  <c r="N6025" i="1"/>
  <c r="L6025" i="1"/>
  <c r="M6025" i="1" s="1"/>
  <c r="K6025" i="1"/>
  <c r="AE6024" i="1"/>
  <c r="X6024" i="1"/>
  <c r="Q6024" i="1"/>
  <c r="O6024" i="1"/>
  <c r="N6024" i="1"/>
  <c r="T6024" i="1" s="1"/>
  <c r="L6024" i="1"/>
  <c r="M6024" i="1" s="1"/>
  <c r="K6024" i="1"/>
  <c r="AE6023" i="1"/>
  <c r="X6023" i="1"/>
  <c r="Q6023" i="1"/>
  <c r="O6023" i="1"/>
  <c r="N6023" i="1"/>
  <c r="L6023" i="1"/>
  <c r="M6023" i="1" s="1"/>
  <c r="K6023" i="1"/>
  <c r="AE6022" i="1"/>
  <c r="X6022" i="1"/>
  <c r="Q6022" i="1"/>
  <c r="O6022" i="1"/>
  <c r="N6022" i="1"/>
  <c r="T6022" i="1" s="1"/>
  <c r="L6022" i="1"/>
  <c r="M6022" i="1" s="1"/>
  <c r="K6022" i="1"/>
  <c r="AE6021" i="1"/>
  <c r="X6021" i="1"/>
  <c r="Q6021" i="1"/>
  <c r="O6021" i="1"/>
  <c r="N6021" i="1"/>
  <c r="L6021" i="1"/>
  <c r="M6021" i="1" s="1"/>
  <c r="K6021" i="1"/>
  <c r="AE6020" i="1"/>
  <c r="X6020" i="1"/>
  <c r="Q6020" i="1"/>
  <c r="O6020" i="1"/>
  <c r="N6020" i="1"/>
  <c r="T6020" i="1" s="1"/>
  <c r="L6020" i="1"/>
  <c r="M6020" i="1" s="1"/>
  <c r="K6020" i="1"/>
  <c r="AE6019" i="1"/>
  <c r="X6019" i="1"/>
  <c r="Q6019" i="1"/>
  <c r="O6019" i="1"/>
  <c r="N6019" i="1"/>
  <c r="L6019" i="1"/>
  <c r="M6019" i="1" s="1"/>
  <c r="K6019" i="1"/>
  <c r="AE6018" i="1"/>
  <c r="X6018" i="1"/>
  <c r="Q6018" i="1"/>
  <c r="O6018" i="1"/>
  <c r="N6018" i="1"/>
  <c r="T6018" i="1" s="1"/>
  <c r="L6018" i="1"/>
  <c r="M6018" i="1" s="1"/>
  <c r="K6018" i="1"/>
  <c r="AE6017" i="1"/>
  <c r="X6017" i="1"/>
  <c r="Q6017" i="1"/>
  <c r="O6017" i="1"/>
  <c r="N6017" i="1"/>
  <c r="L6017" i="1"/>
  <c r="M6017" i="1" s="1"/>
  <c r="K6017" i="1"/>
  <c r="AE6016" i="1"/>
  <c r="X6016" i="1"/>
  <c r="Q6016" i="1"/>
  <c r="O6016" i="1"/>
  <c r="N6016" i="1"/>
  <c r="T6016" i="1" s="1"/>
  <c r="L6016" i="1"/>
  <c r="M6016" i="1" s="1"/>
  <c r="K6016" i="1"/>
  <c r="AE6015" i="1"/>
  <c r="X6015" i="1"/>
  <c r="Q6015" i="1"/>
  <c r="O6015" i="1"/>
  <c r="N6015" i="1"/>
  <c r="L6015" i="1"/>
  <c r="M6015" i="1" s="1"/>
  <c r="K6015" i="1"/>
  <c r="AE6014" i="1"/>
  <c r="X6014" i="1"/>
  <c r="Q6014" i="1"/>
  <c r="O6014" i="1"/>
  <c r="N6014" i="1"/>
  <c r="T6014" i="1" s="1"/>
  <c r="L6014" i="1"/>
  <c r="M6014" i="1" s="1"/>
  <c r="K6014" i="1"/>
  <c r="AE6013" i="1"/>
  <c r="X6013" i="1"/>
  <c r="Q6013" i="1"/>
  <c r="O6013" i="1"/>
  <c r="N6013" i="1"/>
  <c r="L6013" i="1"/>
  <c r="M6013" i="1" s="1"/>
  <c r="K6013" i="1"/>
  <c r="AE6012" i="1"/>
  <c r="X6012" i="1"/>
  <c r="Q6012" i="1"/>
  <c r="O6012" i="1"/>
  <c r="N6012" i="1"/>
  <c r="T6012" i="1" s="1"/>
  <c r="L6012" i="1"/>
  <c r="M6012" i="1" s="1"/>
  <c r="K6012" i="1"/>
  <c r="AE6011" i="1"/>
  <c r="X6011" i="1"/>
  <c r="Q6011" i="1"/>
  <c r="O6011" i="1"/>
  <c r="N6011" i="1"/>
  <c r="L6011" i="1"/>
  <c r="M6011" i="1" s="1"/>
  <c r="K6011" i="1"/>
  <c r="AE6010" i="1"/>
  <c r="X6010" i="1"/>
  <c r="Q6010" i="1"/>
  <c r="O6010" i="1"/>
  <c r="N6010" i="1"/>
  <c r="T6010" i="1" s="1"/>
  <c r="L6010" i="1"/>
  <c r="M6010" i="1" s="1"/>
  <c r="K6010" i="1"/>
  <c r="AE6009" i="1"/>
  <c r="X6009" i="1"/>
  <c r="Q6009" i="1"/>
  <c r="O6009" i="1"/>
  <c r="N6009" i="1"/>
  <c r="L6009" i="1"/>
  <c r="M6009" i="1" s="1"/>
  <c r="K6009" i="1"/>
  <c r="AE6008" i="1"/>
  <c r="X6008" i="1"/>
  <c r="Q6008" i="1"/>
  <c r="O6008" i="1"/>
  <c r="N6008" i="1"/>
  <c r="T6008" i="1" s="1"/>
  <c r="L6008" i="1"/>
  <c r="M6008" i="1" s="1"/>
  <c r="K6008" i="1"/>
  <c r="AE6007" i="1"/>
  <c r="X6007" i="1"/>
  <c r="Q6007" i="1"/>
  <c r="O6007" i="1"/>
  <c r="N6007" i="1"/>
  <c r="L6007" i="1"/>
  <c r="M6007" i="1" s="1"/>
  <c r="K6007" i="1"/>
  <c r="AE6006" i="1"/>
  <c r="X6006" i="1"/>
  <c r="Q6006" i="1"/>
  <c r="O6006" i="1"/>
  <c r="N6006" i="1"/>
  <c r="T6006" i="1" s="1"/>
  <c r="L6006" i="1"/>
  <c r="M6006" i="1" s="1"/>
  <c r="K6006" i="1"/>
  <c r="AE6005" i="1"/>
  <c r="X6005" i="1"/>
  <c r="Q6005" i="1"/>
  <c r="O6005" i="1"/>
  <c r="N6005" i="1"/>
  <c r="L6005" i="1"/>
  <c r="M6005" i="1" s="1"/>
  <c r="K6005" i="1"/>
  <c r="AE6004" i="1"/>
  <c r="X6004" i="1"/>
  <c r="Q6004" i="1"/>
  <c r="O6004" i="1"/>
  <c r="N6004" i="1"/>
  <c r="T6004" i="1" s="1"/>
  <c r="L6004" i="1"/>
  <c r="M6004" i="1" s="1"/>
  <c r="K6004" i="1"/>
  <c r="AE6003" i="1"/>
  <c r="X6003" i="1"/>
  <c r="Q6003" i="1"/>
  <c r="O6003" i="1"/>
  <c r="N6003" i="1"/>
  <c r="L6003" i="1"/>
  <c r="M6003" i="1" s="1"/>
  <c r="K6003" i="1"/>
  <c r="AE6002" i="1"/>
  <c r="X6002" i="1"/>
  <c r="Q6002" i="1"/>
  <c r="O6002" i="1"/>
  <c r="N6002" i="1"/>
  <c r="T6002" i="1" s="1"/>
  <c r="L6002" i="1"/>
  <c r="M6002" i="1" s="1"/>
  <c r="K6002" i="1"/>
  <c r="AE6001" i="1"/>
  <c r="X6001" i="1"/>
  <c r="Q6001" i="1"/>
  <c r="O6001" i="1"/>
  <c r="N6001" i="1"/>
  <c r="L6001" i="1"/>
  <c r="M6001" i="1" s="1"/>
  <c r="K6001" i="1"/>
  <c r="AE6000" i="1"/>
  <c r="X6000" i="1"/>
  <c r="Q6000" i="1"/>
  <c r="O6000" i="1"/>
  <c r="N6000" i="1"/>
  <c r="T6000" i="1" s="1"/>
  <c r="L6000" i="1"/>
  <c r="M6000" i="1" s="1"/>
  <c r="K6000" i="1"/>
  <c r="AE5999" i="1"/>
  <c r="X5999" i="1"/>
  <c r="Q5999" i="1"/>
  <c r="O5999" i="1"/>
  <c r="N5999" i="1"/>
  <c r="L5999" i="1"/>
  <c r="M5999" i="1" s="1"/>
  <c r="K5999" i="1"/>
  <c r="AE5998" i="1"/>
  <c r="X5998" i="1"/>
  <c r="Q5998" i="1"/>
  <c r="O5998" i="1"/>
  <c r="N5998" i="1"/>
  <c r="T5998" i="1" s="1"/>
  <c r="L5998" i="1"/>
  <c r="M5998" i="1" s="1"/>
  <c r="K5998" i="1"/>
  <c r="AE5997" i="1"/>
  <c r="X5997" i="1"/>
  <c r="Q5997" i="1"/>
  <c r="O5997" i="1"/>
  <c r="N5997" i="1"/>
  <c r="L5997" i="1"/>
  <c r="M5997" i="1" s="1"/>
  <c r="K5997" i="1"/>
  <c r="AE5996" i="1"/>
  <c r="X5996" i="1"/>
  <c r="Q5996" i="1"/>
  <c r="O5996" i="1"/>
  <c r="N5996" i="1"/>
  <c r="T5996" i="1" s="1"/>
  <c r="L5996" i="1"/>
  <c r="M5996" i="1" s="1"/>
  <c r="K5996" i="1"/>
  <c r="AE5995" i="1"/>
  <c r="X5995" i="1"/>
  <c r="Q5995" i="1"/>
  <c r="O5995" i="1"/>
  <c r="N5995" i="1"/>
  <c r="L5995" i="1"/>
  <c r="M5995" i="1" s="1"/>
  <c r="K5995" i="1"/>
  <c r="AE5994" i="1"/>
  <c r="X5994" i="1"/>
  <c r="Q5994" i="1"/>
  <c r="O5994" i="1"/>
  <c r="N5994" i="1"/>
  <c r="T5994" i="1" s="1"/>
  <c r="L5994" i="1"/>
  <c r="M5994" i="1" s="1"/>
  <c r="K5994" i="1"/>
  <c r="AE5993" i="1"/>
  <c r="X5993" i="1"/>
  <c r="Q5993" i="1"/>
  <c r="O5993" i="1"/>
  <c r="N5993" i="1"/>
  <c r="L5993" i="1"/>
  <c r="M5993" i="1" s="1"/>
  <c r="K5993" i="1"/>
  <c r="AE5992" i="1"/>
  <c r="X5992" i="1"/>
  <c r="Q5992" i="1"/>
  <c r="O5992" i="1"/>
  <c r="N5992" i="1"/>
  <c r="L5992" i="1"/>
  <c r="M5992" i="1" s="1"/>
  <c r="K5992" i="1"/>
  <c r="AE5991" i="1"/>
  <c r="X5991" i="1"/>
  <c r="Q5991" i="1"/>
  <c r="O5991" i="1"/>
  <c r="N5991" i="1"/>
  <c r="L5991" i="1"/>
  <c r="M5991" i="1" s="1"/>
  <c r="K5991" i="1"/>
  <c r="AE5990" i="1"/>
  <c r="X5990" i="1"/>
  <c r="Q5990" i="1"/>
  <c r="O5990" i="1"/>
  <c r="N5990" i="1"/>
  <c r="L5990" i="1"/>
  <c r="M5990" i="1" s="1"/>
  <c r="K5990" i="1"/>
  <c r="AE5989" i="1"/>
  <c r="X5989" i="1"/>
  <c r="Q5989" i="1"/>
  <c r="O5989" i="1"/>
  <c r="N5989" i="1"/>
  <c r="L5989" i="1"/>
  <c r="M5989" i="1" s="1"/>
  <c r="K5989" i="1"/>
  <c r="AE5988" i="1"/>
  <c r="X5988" i="1"/>
  <c r="Q5988" i="1"/>
  <c r="O5988" i="1"/>
  <c r="N5988" i="1"/>
  <c r="L5988" i="1"/>
  <c r="M5988" i="1" s="1"/>
  <c r="K5988" i="1"/>
  <c r="AE5987" i="1"/>
  <c r="X5987" i="1"/>
  <c r="Q5987" i="1"/>
  <c r="O5987" i="1"/>
  <c r="N5987" i="1"/>
  <c r="L5987" i="1"/>
  <c r="M5987" i="1" s="1"/>
  <c r="K5987" i="1"/>
  <c r="AE5986" i="1"/>
  <c r="X5986" i="1"/>
  <c r="Q5986" i="1"/>
  <c r="O5986" i="1"/>
  <c r="N5986" i="1"/>
  <c r="L5986" i="1"/>
  <c r="M5986" i="1" s="1"/>
  <c r="K5986" i="1"/>
  <c r="AE5985" i="1"/>
  <c r="X5985" i="1"/>
  <c r="Q5985" i="1"/>
  <c r="O5985" i="1"/>
  <c r="N5985" i="1"/>
  <c r="L5985" i="1"/>
  <c r="M5985" i="1" s="1"/>
  <c r="K5985" i="1"/>
  <c r="AE5984" i="1"/>
  <c r="X5984" i="1"/>
  <c r="Q5984" i="1"/>
  <c r="O5984" i="1"/>
  <c r="N5984" i="1"/>
  <c r="L5984" i="1"/>
  <c r="M5984" i="1" s="1"/>
  <c r="K5984" i="1"/>
  <c r="AE5983" i="1"/>
  <c r="X5983" i="1"/>
  <c r="Q5983" i="1"/>
  <c r="O5983" i="1"/>
  <c r="N5983" i="1"/>
  <c r="L5983" i="1"/>
  <c r="M5983" i="1" s="1"/>
  <c r="K5983" i="1"/>
  <c r="AE5982" i="1"/>
  <c r="X5982" i="1"/>
  <c r="Q5982" i="1"/>
  <c r="O5982" i="1"/>
  <c r="N5982" i="1"/>
  <c r="L5982" i="1"/>
  <c r="M5982" i="1" s="1"/>
  <c r="K5982" i="1"/>
  <c r="AE5981" i="1"/>
  <c r="X5981" i="1"/>
  <c r="Q5981" i="1"/>
  <c r="O5981" i="1"/>
  <c r="N5981" i="1"/>
  <c r="L5981" i="1"/>
  <c r="M5981" i="1" s="1"/>
  <c r="K5981" i="1"/>
  <c r="AE5980" i="1"/>
  <c r="X5980" i="1"/>
  <c r="Q5980" i="1"/>
  <c r="O5980" i="1"/>
  <c r="N5980" i="1"/>
  <c r="L5980" i="1"/>
  <c r="M5980" i="1" s="1"/>
  <c r="K5980" i="1"/>
  <c r="AE5979" i="1"/>
  <c r="X5979" i="1"/>
  <c r="Q5979" i="1"/>
  <c r="O5979" i="1"/>
  <c r="N5979" i="1"/>
  <c r="L5979" i="1"/>
  <c r="M5979" i="1" s="1"/>
  <c r="K5979" i="1"/>
  <c r="AE5978" i="1"/>
  <c r="X5978" i="1"/>
  <c r="Q5978" i="1"/>
  <c r="O5978" i="1"/>
  <c r="N5978" i="1"/>
  <c r="L5978" i="1"/>
  <c r="M5978" i="1" s="1"/>
  <c r="K5978" i="1"/>
  <c r="AE5977" i="1"/>
  <c r="X5977" i="1"/>
  <c r="Q5977" i="1"/>
  <c r="O5977" i="1"/>
  <c r="N5977" i="1"/>
  <c r="L5977" i="1"/>
  <c r="M5977" i="1" s="1"/>
  <c r="K5977" i="1"/>
  <c r="AE5976" i="1"/>
  <c r="X5976" i="1"/>
  <c r="Q5976" i="1"/>
  <c r="O5976" i="1"/>
  <c r="N5976" i="1"/>
  <c r="L5976" i="1"/>
  <c r="M5976" i="1" s="1"/>
  <c r="K5976" i="1"/>
  <c r="AE5975" i="1"/>
  <c r="X5975" i="1"/>
  <c r="Q5975" i="1"/>
  <c r="O5975" i="1"/>
  <c r="N5975" i="1"/>
  <c r="L5975" i="1"/>
  <c r="M5975" i="1" s="1"/>
  <c r="K5975" i="1"/>
  <c r="AE5974" i="1"/>
  <c r="X5974" i="1"/>
  <c r="Q5974" i="1"/>
  <c r="O5974" i="1"/>
  <c r="N5974" i="1"/>
  <c r="L5974" i="1"/>
  <c r="M5974" i="1" s="1"/>
  <c r="K5974" i="1"/>
  <c r="AE5973" i="1"/>
  <c r="X5973" i="1"/>
  <c r="Q5973" i="1"/>
  <c r="O5973" i="1"/>
  <c r="N5973" i="1"/>
  <c r="L5973" i="1"/>
  <c r="M5973" i="1" s="1"/>
  <c r="K5973" i="1"/>
  <c r="AE5972" i="1"/>
  <c r="X5972" i="1"/>
  <c r="Q5972" i="1"/>
  <c r="O5972" i="1"/>
  <c r="N5972" i="1"/>
  <c r="L5972" i="1"/>
  <c r="M5972" i="1" s="1"/>
  <c r="K5972" i="1"/>
  <c r="AE5971" i="1"/>
  <c r="X5971" i="1"/>
  <c r="Q5971" i="1"/>
  <c r="O5971" i="1"/>
  <c r="N5971" i="1"/>
  <c r="L5971" i="1"/>
  <c r="M5971" i="1" s="1"/>
  <c r="K5971" i="1"/>
  <c r="AE5970" i="1"/>
  <c r="X5970" i="1"/>
  <c r="Q5970" i="1"/>
  <c r="O5970" i="1"/>
  <c r="N5970" i="1"/>
  <c r="L5970" i="1"/>
  <c r="M5970" i="1" s="1"/>
  <c r="K5970" i="1"/>
  <c r="AE5969" i="1"/>
  <c r="X5969" i="1"/>
  <c r="Q5969" i="1"/>
  <c r="O5969" i="1"/>
  <c r="N5969" i="1"/>
  <c r="L5969" i="1"/>
  <c r="M5969" i="1" s="1"/>
  <c r="K5969" i="1"/>
  <c r="AE5968" i="1"/>
  <c r="X5968" i="1"/>
  <c r="Q5968" i="1"/>
  <c r="O5968" i="1"/>
  <c r="N5968" i="1"/>
  <c r="L5968" i="1"/>
  <c r="M5968" i="1" s="1"/>
  <c r="K5968" i="1"/>
  <c r="AE5967" i="1"/>
  <c r="X5967" i="1"/>
  <c r="Q5967" i="1"/>
  <c r="O5967" i="1"/>
  <c r="N5967" i="1"/>
  <c r="L5967" i="1"/>
  <c r="M5967" i="1" s="1"/>
  <c r="K5967" i="1"/>
  <c r="AE5966" i="1"/>
  <c r="X5966" i="1"/>
  <c r="Q5966" i="1"/>
  <c r="O5966" i="1"/>
  <c r="N5966" i="1"/>
  <c r="L5966" i="1"/>
  <c r="M5966" i="1" s="1"/>
  <c r="K5966" i="1"/>
  <c r="AE5965" i="1"/>
  <c r="X5965" i="1"/>
  <c r="Q5965" i="1"/>
  <c r="O5965" i="1"/>
  <c r="N5965" i="1"/>
  <c r="L5965" i="1"/>
  <c r="M5965" i="1" s="1"/>
  <c r="K5965" i="1"/>
  <c r="AE5964" i="1"/>
  <c r="X5964" i="1"/>
  <c r="Q5964" i="1"/>
  <c r="O5964" i="1"/>
  <c r="N5964" i="1"/>
  <c r="L5964" i="1"/>
  <c r="M5964" i="1" s="1"/>
  <c r="K5964" i="1"/>
  <c r="AE5963" i="1"/>
  <c r="X5963" i="1"/>
  <c r="Q5963" i="1"/>
  <c r="O5963" i="1"/>
  <c r="N5963" i="1"/>
  <c r="L5963" i="1"/>
  <c r="M5963" i="1" s="1"/>
  <c r="K5963" i="1"/>
  <c r="AE5962" i="1"/>
  <c r="X5962" i="1"/>
  <c r="Q5962" i="1"/>
  <c r="O5962" i="1"/>
  <c r="N5962" i="1"/>
  <c r="L5962" i="1"/>
  <c r="M5962" i="1" s="1"/>
  <c r="K5962" i="1"/>
  <c r="AE5961" i="1"/>
  <c r="X5961" i="1"/>
  <c r="Q5961" i="1"/>
  <c r="O5961" i="1"/>
  <c r="N5961" i="1"/>
  <c r="L5961" i="1"/>
  <c r="M5961" i="1" s="1"/>
  <c r="K5961" i="1"/>
  <c r="AE5960" i="1"/>
  <c r="X5960" i="1"/>
  <c r="Q5960" i="1"/>
  <c r="O5960" i="1"/>
  <c r="N5960" i="1"/>
  <c r="L5960" i="1"/>
  <c r="M5960" i="1" s="1"/>
  <c r="K5960" i="1"/>
  <c r="AE5959" i="1"/>
  <c r="X5959" i="1"/>
  <c r="Q5959" i="1"/>
  <c r="O5959" i="1"/>
  <c r="N5959" i="1"/>
  <c r="L5959" i="1"/>
  <c r="M5959" i="1" s="1"/>
  <c r="K5959" i="1"/>
  <c r="AE5958" i="1"/>
  <c r="X5958" i="1"/>
  <c r="Q5958" i="1"/>
  <c r="O5958" i="1"/>
  <c r="N5958" i="1"/>
  <c r="L5958" i="1"/>
  <c r="M5958" i="1" s="1"/>
  <c r="K5958" i="1"/>
  <c r="AE5957" i="1"/>
  <c r="X5957" i="1"/>
  <c r="Q5957" i="1"/>
  <c r="O5957" i="1"/>
  <c r="N5957" i="1"/>
  <c r="L5957" i="1"/>
  <c r="M5957" i="1" s="1"/>
  <c r="K5957" i="1"/>
  <c r="AE5956" i="1"/>
  <c r="X5956" i="1"/>
  <c r="Q5956" i="1"/>
  <c r="O5956" i="1"/>
  <c r="N5956" i="1"/>
  <c r="L5956" i="1"/>
  <c r="M5956" i="1" s="1"/>
  <c r="K5956" i="1"/>
  <c r="AE5955" i="1"/>
  <c r="X5955" i="1"/>
  <c r="Q5955" i="1"/>
  <c r="O5955" i="1"/>
  <c r="N5955" i="1"/>
  <c r="L5955" i="1"/>
  <c r="M5955" i="1" s="1"/>
  <c r="K5955" i="1"/>
  <c r="AE5954" i="1"/>
  <c r="X5954" i="1"/>
  <c r="Q5954" i="1"/>
  <c r="O5954" i="1"/>
  <c r="N5954" i="1"/>
  <c r="L5954" i="1"/>
  <c r="M5954" i="1" s="1"/>
  <c r="K5954" i="1"/>
  <c r="AE5953" i="1"/>
  <c r="X5953" i="1"/>
  <c r="Q5953" i="1"/>
  <c r="O5953" i="1"/>
  <c r="N5953" i="1"/>
  <c r="L5953" i="1"/>
  <c r="M5953" i="1" s="1"/>
  <c r="K5953" i="1"/>
  <c r="AE5952" i="1"/>
  <c r="X5952" i="1"/>
  <c r="Q5952" i="1"/>
  <c r="O5952" i="1"/>
  <c r="N5952" i="1"/>
  <c r="L5952" i="1"/>
  <c r="M5952" i="1" s="1"/>
  <c r="K5952" i="1"/>
  <c r="AE5951" i="1"/>
  <c r="X5951" i="1"/>
  <c r="Q5951" i="1"/>
  <c r="O5951" i="1"/>
  <c r="N5951" i="1"/>
  <c r="L5951" i="1"/>
  <c r="M5951" i="1" s="1"/>
  <c r="K5951" i="1"/>
  <c r="AE5950" i="1"/>
  <c r="X5950" i="1"/>
  <c r="Q5950" i="1"/>
  <c r="O5950" i="1"/>
  <c r="N5950" i="1"/>
  <c r="L5950" i="1"/>
  <c r="M5950" i="1" s="1"/>
  <c r="K5950" i="1"/>
  <c r="AE5949" i="1"/>
  <c r="X5949" i="1"/>
  <c r="Q5949" i="1"/>
  <c r="O5949" i="1"/>
  <c r="N5949" i="1"/>
  <c r="L5949" i="1"/>
  <c r="M5949" i="1" s="1"/>
  <c r="K5949" i="1"/>
  <c r="AE5948" i="1"/>
  <c r="X5948" i="1"/>
  <c r="Q5948" i="1"/>
  <c r="O5948" i="1"/>
  <c r="N5948" i="1"/>
  <c r="L5948" i="1"/>
  <c r="M5948" i="1" s="1"/>
  <c r="K5948" i="1"/>
  <c r="AE5947" i="1"/>
  <c r="X5947" i="1"/>
  <c r="Q5947" i="1"/>
  <c r="O5947" i="1"/>
  <c r="N5947" i="1"/>
  <c r="L5947" i="1"/>
  <c r="M5947" i="1" s="1"/>
  <c r="K5947" i="1"/>
  <c r="AE5946" i="1"/>
  <c r="X5946" i="1"/>
  <c r="Q5946" i="1"/>
  <c r="O5946" i="1"/>
  <c r="N5946" i="1"/>
  <c r="L5946" i="1"/>
  <c r="M5946" i="1" s="1"/>
  <c r="K5946" i="1"/>
  <c r="AE5945" i="1"/>
  <c r="X5945" i="1"/>
  <c r="Q5945" i="1"/>
  <c r="O5945" i="1"/>
  <c r="N5945" i="1"/>
  <c r="L5945" i="1"/>
  <c r="M5945" i="1" s="1"/>
  <c r="K5945" i="1"/>
  <c r="AE5944" i="1"/>
  <c r="X5944" i="1"/>
  <c r="Q5944" i="1"/>
  <c r="O5944" i="1"/>
  <c r="N5944" i="1"/>
  <c r="L5944" i="1"/>
  <c r="M5944" i="1" s="1"/>
  <c r="K5944" i="1"/>
  <c r="AE5943" i="1"/>
  <c r="X5943" i="1"/>
  <c r="Q5943" i="1"/>
  <c r="O5943" i="1"/>
  <c r="N5943" i="1"/>
  <c r="L5943" i="1"/>
  <c r="M5943" i="1" s="1"/>
  <c r="K5943" i="1"/>
  <c r="AE5942" i="1"/>
  <c r="X5942" i="1"/>
  <c r="Q5942" i="1"/>
  <c r="O5942" i="1"/>
  <c r="N5942" i="1"/>
  <c r="L5942" i="1"/>
  <c r="M5942" i="1" s="1"/>
  <c r="K5942" i="1"/>
  <c r="AE5941" i="1"/>
  <c r="X5941" i="1"/>
  <c r="Q5941" i="1"/>
  <c r="O5941" i="1"/>
  <c r="N5941" i="1"/>
  <c r="L5941" i="1"/>
  <c r="M5941" i="1" s="1"/>
  <c r="K5941" i="1"/>
  <c r="AE5940" i="1"/>
  <c r="X5940" i="1"/>
  <c r="Q5940" i="1"/>
  <c r="O5940" i="1"/>
  <c r="N5940" i="1"/>
  <c r="L5940" i="1"/>
  <c r="M5940" i="1" s="1"/>
  <c r="K5940" i="1"/>
  <c r="AE5939" i="1"/>
  <c r="X5939" i="1"/>
  <c r="Q5939" i="1"/>
  <c r="O5939" i="1"/>
  <c r="N5939" i="1"/>
  <c r="L5939" i="1"/>
  <c r="M5939" i="1" s="1"/>
  <c r="K5939" i="1"/>
  <c r="AE5938" i="1"/>
  <c r="X5938" i="1"/>
  <c r="Q5938" i="1"/>
  <c r="O5938" i="1"/>
  <c r="N5938" i="1"/>
  <c r="L5938" i="1"/>
  <c r="M5938" i="1" s="1"/>
  <c r="K5938" i="1"/>
  <c r="AE5937" i="1"/>
  <c r="X5937" i="1"/>
  <c r="Q5937" i="1"/>
  <c r="O5937" i="1"/>
  <c r="N5937" i="1"/>
  <c r="L5937" i="1"/>
  <c r="M5937" i="1" s="1"/>
  <c r="K5937" i="1"/>
  <c r="AE5936" i="1"/>
  <c r="X5936" i="1"/>
  <c r="Q5936" i="1"/>
  <c r="O5936" i="1"/>
  <c r="N5936" i="1"/>
  <c r="L5936" i="1"/>
  <c r="M5936" i="1" s="1"/>
  <c r="K5936" i="1"/>
  <c r="AE5935" i="1"/>
  <c r="X5935" i="1"/>
  <c r="Q5935" i="1"/>
  <c r="O5935" i="1"/>
  <c r="N5935" i="1"/>
  <c r="L5935" i="1"/>
  <c r="M5935" i="1" s="1"/>
  <c r="K5935" i="1"/>
  <c r="AE5934" i="1"/>
  <c r="X5934" i="1"/>
  <c r="Q5934" i="1"/>
  <c r="O5934" i="1"/>
  <c r="N5934" i="1"/>
  <c r="L5934" i="1"/>
  <c r="M5934" i="1" s="1"/>
  <c r="K5934" i="1"/>
  <c r="AE5933" i="1"/>
  <c r="X5933" i="1"/>
  <c r="Q5933" i="1"/>
  <c r="O5933" i="1"/>
  <c r="N5933" i="1"/>
  <c r="L5933" i="1"/>
  <c r="M5933" i="1" s="1"/>
  <c r="K5933" i="1"/>
  <c r="AE5932" i="1"/>
  <c r="X5932" i="1"/>
  <c r="Q5932" i="1"/>
  <c r="O5932" i="1"/>
  <c r="N5932" i="1"/>
  <c r="L5932" i="1"/>
  <c r="M5932" i="1" s="1"/>
  <c r="K5932" i="1"/>
  <c r="AE5931" i="1"/>
  <c r="X5931" i="1"/>
  <c r="Q5931" i="1"/>
  <c r="O5931" i="1"/>
  <c r="N5931" i="1"/>
  <c r="L5931" i="1"/>
  <c r="M5931" i="1" s="1"/>
  <c r="K5931" i="1"/>
  <c r="AE5930" i="1"/>
  <c r="X5930" i="1"/>
  <c r="Q5930" i="1"/>
  <c r="O5930" i="1"/>
  <c r="N5930" i="1"/>
  <c r="L5930" i="1"/>
  <c r="M5930" i="1" s="1"/>
  <c r="K5930" i="1"/>
  <c r="AE5929" i="1"/>
  <c r="X5929" i="1"/>
  <c r="Q5929" i="1"/>
  <c r="O5929" i="1"/>
  <c r="N5929" i="1"/>
  <c r="L5929" i="1"/>
  <c r="M5929" i="1" s="1"/>
  <c r="K5929" i="1"/>
  <c r="AE5928" i="1"/>
  <c r="X5928" i="1"/>
  <c r="Q5928" i="1"/>
  <c r="O5928" i="1"/>
  <c r="N5928" i="1"/>
  <c r="L5928" i="1"/>
  <c r="M5928" i="1" s="1"/>
  <c r="K5928" i="1"/>
  <c r="AE5927" i="1"/>
  <c r="X5927" i="1"/>
  <c r="Q5927" i="1"/>
  <c r="O5927" i="1"/>
  <c r="N5927" i="1"/>
  <c r="L5927" i="1"/>
  <c r="M5927" i="1" s="1"/>
  <c r="K5927" i="1"/>
  <c r="AE5926" i="1"/>
  <c r="X5926" i="1"/>
  <c r="Q5926" i="1"/>
  <c r="O5926" i="1"/>
  <c r="N5926" i="1"/>
  <c r="L5926" i="1"/>
  <c r="M5926" i="1" s="1"/>
  <c r="K5926" i="1"/>
  <c r="AE5925" i="1"/>
  <c r="X5925" i="1"/>
  <c r="Q5925" i="1"/>
  <c r="O5925" i="1"/>
  <c r="N5925" i="1"/>
  <c r="L5925" i="1"/>
  <c r="M5925" i="1" s="1"/>
  <c r="K5925" i="1"/>
  <c r="AE5924" i="1"/>
  <c r="X5924" i="1"/>
  <c r="Q5924" i="1"/>
  <c r="O5924" i="1"/>
  <c r="N5924" i="1"/>
  <c r="L5924" i="1"/>
  <c r="M5924" i="1" s="1"/>
  <c r="K5924" i="1"/>
  <c r="AE5923" i="1"/>
  <c r="X5923" i="1"/>
  <c r="Q5923" i="1"/>
  <c r="O5923" i="1"/>
  <c r="N5923" i="1"/>
  <c r="L5923" i="1"/>
  <c r="M5923" i="1" s="1"/>
  <c r="K5923" i="1"/>
  <c r="AE5922" i="1"/>
  <c r="X5922" i="1"/>
  <c r="Q5922" i="1"/>
  <c r="O5922" i="1"/>
  <c r="N5922" i="1"/>
  <c r="L5922" i="1"/>
  <c r="M5922" i="1" s="1"/>
  <c r="K5922" i="1"/>
  <c r="AE5921" i="1"/>
  <c r="X5921" i="1"/>
  <c r="Q5921" i="1"/>
  <c r="O5921" i="1"/>
  <c r="N5921" i="1"/>
  <c r="L5921" i="1"/>
  <c r="M5921" i="1" s="1"/>
  <c r="K5921" i="1"/>
  <c r="AE5920" i="1"/>
  <c r="X5920" i="1"/>
  <c r="Q5920" i="1"/>
  <c r="O5920" i="1"/>
  <c r="N5920" i="1"/>
  <c r="L5920" i="1"/>
  <c r="M5920" i="1" s="1"/>
  <c r="K5920" i="1"/>
  <c r="AE5919" i="1"/>
  <c r="X5919" i="1"/>
  <c r="Q5919" i="1"/>
  <c r="O5919" i="1"/>
  <c r="N5919" i="1"/>
  <c r="L5919" i="1"/>
  <c r="M5919" i="1" s="1"/>
  <c r="K5919" i="1"/>
  <c r="AE5918" i="1"/>
  <c r="X5918" i="1"/>
  <c r="Q5918" i="1"/>
  <c r="O5918" i="1"/>
  <c r="N5918" i="1"/>
  <c r="L5918" i="1"/>
  <c r="M5918" i="1" s="1"/>
  <c r="K5918" i="1"/>
  <c r="AE5917" i="1"/>
  <c r="X5917" i="1"/>
  <c r="Q5917" i="1"/>
  <c r="O5917" i="1"/>
  <c r="N5917" i="1"/>
  <c r="L5917" i="1"/>
  <c r="M5917" i="1" s="1"/>
  <c r="K5917" i="1"/>
  <c r="AE5916" i="1"/>
  <c r="X5916" i="1"/>
  <c r="Q5916" i="1"/>
  <c r="O5916" i="1"/>
  <c r="N5916" i="1"/>
  <c r="L5916" i="1"/>
  <c r="M5916" i="1" s="1"/>
  <c r="K5916" i="1"/>
  <c r="AE5915" i="1"/>
  <c r="X5915" i="1"/>
  <c r="Q5915" i="1"/>
  <c r="O5915" i="1"/>
  <c r="N5915" i="1"/>
  <c r="L5915" i="1"/>
  <c r="M5915" i="1" s="1"/>
  <c r="K5915" i="1"/>
  <c r="AE5914" i="1"/>
  <c r="X5914" i="1"/>
  <c r="Q5914" i="1"/>
  <c r="O5914" i="1"/>
  <c r="N5914" i="1"/>
  <c r="L5914" i="1"/>
  <c r="M5914" i="1" s="1"/>
  <c r="K5914" i="1"/>
  <c r="AE5913" i="1"/>
  <c r="X5913" i="1"/>
  <c r="Q5913" i="1"/>
  <c r="O5913" i="1"/>
  <c r="N5913" i="1"/>
  <c r="L5913" i="1"/>
  <c r="M5913" i="1" s="1"/>
  <c r="K5913" i="1"/>
  <c r="AE5912" i="1"/>
  <c r="X5912" i="1"/>
  <c r="Q5912" i="1"/>
  <c r="O5912" i="1"/>
  <c r="N5912" i="1"/>
  <c r="L5912" i="1"/>
  <c r="M5912" i="1" s="1"/>
  <c r="K5912" i="1"/>
  <c r="AE5911" i="1"/>
  <c r="X5911" i="1"/>
  <c r="Q5911" i="1"/>
  <c r="O5911" i="1"/>
  <c r="N5911" i="1"/>
  <c r="L5911" i="1"/>
  <c r="M5911" i="1" s="1"/>
  <c r="K5911" i="1"/>
  <c r="AE5910" i="1"/>
  <c r="X5910" i="1"/>
  <c r="Q5910" i="1"/>
  <c r="O5910" i="1"/>
  <c r="N5910" i="1"/>
  <c r="L5910" i="1"/>
  <c r="M5910" i="1" s="1"/>
  <c r="K5910" i="1"/>
  <c r="AE5909" i="1"/>
  <c r="X5909" i="1"/>
  <c r="Q5909" i="1"/>
  <c r="O5909" i="1"/>
  <c r="N5909" i="1"/>
  <c r="L5909" i="1"/>
  <c r="M5909" i="1" s="1"/>
  <c r="K5909" i="1"/>
  <c r="AE5908" i="1"/>
  <c r="X5908" i="1"/>
  <c r="Q5908" i="1"/>
  <c r="O5908" i="1"/>
  <c r="N5908" i="1"/>
  <c r="L5908" i="1"/>
  <c r="M5908" i="1" s="1"/>
  <c r="K5908" i="1"/>
  <c r="AE5907" i="1"/>
  <c r="X5907" i="1"/>
  <c r="Q5907" i="1"/>
  <c r="O5907" i="1"/>
  <c r="N5907" i="1"/>
  <c r="L5907" i="1"/>
  <c r="M5907" i="1" s="1"/>
  <c r="K5907" i="1"/>
  <c r="AE5906" i="1"/>
  <c r="X5906" i="1"/>
  <c r="Q5906" i="1"/>
  <c r="O5906" i="1"/>
  <c r="N5906" i="1"/>
  <c r="L5906" i="1"/>
  <c r="M5906" i="1" s="1"/>
  <c r="K5906" i="1"/>
  <c r="AE5905" i="1"/>
  <c r="X5905" i="1"/>
  <c r="Q5905" i="1"/>
  <c r="O5905" i="1"/>
  <c r="N5905" i="1"/>
  <c r="L5905" i="1"/>
  <c r="M5905" i="1" s="1"/>
  <c r="K5905" i="1"/>
  <c r="AE5904" i="1"/>
  <c r="X5904" i="1"/>
  <c r="Q5904" i="1"/>
  <c r="O5904" i="1"/>
  <c r="N5904" i="1"/>
  <c r="L5904" i="1"/>
  <c r="M5904" i="1" s="1"/>
  <c r="K5904" i="1"/>
  <c r="AE5903" i="1"/>
  <c r="X5903" i="1"/>
  <c r="Q5903" i="1"/>
  <c r="O5903" i="1"/>
  <c r="N5903" i="1"/>
  <c r="L5903" i="1"/>
  <c r="M5903" i="1" s="1"/>
  <c r="K5903" i="1"/>
  <c r="AE5902" i="1"/>
  <c r="X5902" i="1"/>
  <c r="Q5902" i="1"/>
  <c r="O5902" i="1"/>
  <c r="N5902" i="1"/>
  <c r="L5902" i="1"/>
  <c r="M5902" i="1" s="1"/>
  <c r="K5902" i="1"/>
  <c r="AE5901" i="1"/>
  <c r="X5901" i="1"/>
  <c r="Q5901" i="1"/>
  <c r="O5901" i="1"/>
  <c r="N5901" i="1"/>
  <c r="L5901" i="1"/>
  <c r="M5901" i="1" s="1"/>
  <c r="K5901" i="1"/>
  <c r="AE5900" i="1"/>
  <c r="X5900" i="1"/>
  <c r="Q5900" i="1"/>
  <c r="O5900" i="1"/>
  <c r="N5900" i="1"/>
  <c r="L5900" i="1"/>
  <c r="M5900" i="1" s="1"/>
  <c r="K5900" i="1"/>
  <c r="AE5899" i="1"/>
  <c r="X5899" i="1"/>
  <c r="Q5899" i="1"/>
  <c r="O5899" i="1"/>
  <c r="N5899" i="1"/>
  <c r="L5899" i="1"/>
  <c r="M5899" i="1" s="1"/>
  <c r="K5899" i="1"/>
  <c r="AE5898" i="1"/>
  <c r="X5898" i="1"/>
  <c r="Q5898" i="1"/>
  <c r="O5898" i="1"/>
  <c r="N5898" i="1"/>
  <c r="L5898" i="1"/>
  <c r="M5898" i="1" s="1"/>
  <c r="K5898" i="1"/>
  <c r="AE5897" i="1"/>
  <c r="X5897" i="1"/>
  <c r="Q5897" i="1"/>
  <c r="O5897" i="1"/>
  <c r="N5897" i="1"/>
  <c r="L5897" i="1"/>
  <c r="M5897" i="1" s="1"/>
  <c r="K5897" i="1"/>
  <c r="AE5896" i="1"/>
  <c r="X5896" i="1"/>
  <c r="Q5896" i="1"/>
  <c r="O5896" i="1"/>
  <c r="N5896" i="1"/>
  <c r="L5896" i="1"/>
  <c r="M5896" i="1" s="1"/>
  <c r="K5896" i="1"/>
  <c r="AE5895" i="1"/>
  <c r="X5895" i="1"/>
  <c r="Q5895" i="1"/>
  <c r="O5895" i="1"/>
  <c r="N5895" i="1"/>
  <c r="L5895" i="1"/>
  <c r="M5895" i="1" s="1"/>
  <c r="K5895" i="1"/>
  <c r="AE5894" i="1"/>
  <c r="X5894" i="1"/>
  <c r="Q5894" i="1"/>
  <c r="O5894" i="1"/>
  <c r="N5894" i="1"/>
  <c r="L5894" i="1"/>
  <c r="M5894" i="1" s="1"/>
  <c r="K5894" i="1"/>
  <c r="AE5893" i="1"/>
  <c r="X5893" i="1"/>
  <c r="Q5893" i="1"/>
  <c r="O5893" i="1"/>
  <c r="N5893" i="1"/>
  <c r="L5893" i="1"/>
  <c r="M5893" i="1" s="1"/>
  <c r="K5893" i="1"/>
  <c r="AE5892" i="1"/>
  <c r="X5892" i="1"/>
  <c r="Q5892" i="1"/>
  <c r="O5892" i="1"/>
  <c r="N5892" i="1"/>
  <c r="L5892" i="1"/>
  <c r="M5892" i="1" s="1"/>
  <c r="K5892" i="1"/>
  <c r="AE5891" i="1"/>
  <c r="X5891" i="1"/>
  <c r="Q5891" i="1"/>
  <c r="O5891" i="1"/>
  <c r="N5891" i="1"/>
  <c r="L5891" i="1"/>
  <c r="M5891" i="1" s="1"/>
  <c r="K5891" i="1"/>
  <c r="AE5890" i="1"/>
  <c r="X5890" i="1"/>
  <c r="Q5890" i="1"/>
  <c r="O5890" i="1"/>
  <c r="N5890" i="1"/>
  <c r="L5890" i="1"/>
  <c r="M5890" i="1" s="1"/>
  <c r="K5890" i="1"/>
  <c r="AE5889" i="1"/>
  <c r="X5889" i="1"/>
  <c r="Q5889" i="1"/>
  <c r="O5889" i="1"/>
  <c r="N5889" i="1"/>
  <c r="L5889" i="1"/>
  <c r="M5889" i="1" s="1"/>
  <c r="K5889" i="1"/>
  <c r="AE5888" i="1"/>
  <c r="X5888" i="1"/>
  <c r="Q5888" i="1"/>
  <c r="O5888" i="1"/>
  <c r="N5888" i="1"/>
  <c r="L5888" i="1"/>
  <c r="M5888" i="1" s="1"/>
  <c r="K5888" i="1"/>
  <c r="AE5887" i="1"/>
  <c r="X5887" i="1"/>
  <c r="Q5887" i="1"/>
  <c r="O5887" i="1"/>
  <c r="N5887" i="1"/>
  <c r="L5887" i="1"/>
  <c r="M5887" i="1" s="1"/>
  <c r="K5887" i="1"/>
  <c r="AE5886" i="1"/>
  <c r="X5886" i="1"/>
  <c r="Q5886" i="1"/>
  <c r="O5886" i="1"/>
  <c r="N5886" i="1"/>
  <c r="L5886" i="1"/>
  <c r="M5886" i="1" s="1"/>
  <c r="K5886" i="1"/>
  <c r="AE5885" i="1"/>
  <c r="X5885" i="1"/>
  <c r="Q5885" i="1"/>
  <c r="O5885" i="1"/>
  <c r="N5885" i="1"/>
  <c r="L5885" i="1"/>
  <c r="M5885" i="1" s="1"/>
  <c r="K5885" i="1"/>
  <c r="AE5884" i="1"/>
  <c r="X5884" i="1"/>
  <c r="Q5884" i="1"/>
  <c r="O5884" i="1"/>
  <c r="N5884" i="1"/>
  <c r="L5884" i="1"/>
  <c r="M5884" i="1" s="1"/>
  <c r="K5884" i="1"/>
  <c r="AE5883" i="1"/>
  <c r="X5883" i="1"/>
  <c r="Q5883" i="1"/>
  <c r="O5883" i="1"/>
  <c r="N5883" i="1"/>
  <c r="L5883" i="1"/>
  <c r="M5883" i="1" s="1"/>
  <c r="K5883" i="1"/>
  <c r="AE5882" i="1"/>
  <c r="X5882" i="1"/>
  <c r="Q5882" i="1"/>
  <c r="O5882" i="1"/>
  <c r="N5882" i="1"/>
  <c r="L5882" i="1"/>
  <c r="M5882" i="1" s="1"/>
  <c r="K5882" i="1"/>
  <c r="AE5881" i="1"/>
  <c r="X5881" i="1"/>
  <c r="Q5881" i="1"/>
  <c r="O5881" i="1"/>
  <c r="N5881" i="1"/>
  <c r="L5881" i="1"/>
  <c r="M5881" i="1" s="1"/>
  <c r="K5881" i="1"/>
  <c r="AE5880" i="1"/>
  <c r="X5880" i="1"/>
  <c r="Q5880" i="1"/>
  <c r="O5880" i="1"/>
  <c r="N5880" i="1"/>
  <c r="L5880" i="1"/>
  <c r="M5880" i="1" s="1"/>
  <c r="K5880" i="1"/>
  <c r="AE5879" i="1"/>
  <c r="X5879" i="1"/>
  <c r="Q5879" i="1"/>
  <c r="O5879" i="1"/>
  <c r="N5879" i="1"/>
  <c r="L5879" i="1"/>
  <c r="M5879" i="1" s="1"/>
  <c r="K5879" i="1"/>
  <c r="AE5878" i="1"/>
  <c r="X5878" i="1"/>
  <c r="Q5878" i="1"/>
  <c r="O5878" i="1"/>
  <c r="N5878" i="1"/>
  <c r="L5878" i="1"/>
  <c r="M5878" i="1" s="1"/>
  <c r="K5878" i="1"/>
  <c r="AE5877" i="1"/>
  <c r="X5877" i="1"/>
  <c r="Q5877" i="1"/>
  <c r="O5877" i="1"/>
  <c r="N5877" i="1"/>
  <c r="L5877" i="1"/>
  <c r="M5877" i="1" s="1"/>
  <c r="K5877" i="1"/>
  <c r="AE5876" i="1"/>
  <c r="X5876" i="1"/>
  <c r="Q5876" i="1"/>
  <c r="O5876" i="1"/>
  <c r="N5876" i="1"/>
  <c r="L5876" i="1"/>
  <c r="M5876" i="1" s="1"/>
  <c r="K5876" i="1"/>
  <c r="AE5875" i="1"/>
  <c r="X5875" i="1"/>
  <c r="Q5875" i="1"/>
  <c r="O5875" i="1"/>
  <c r="N5875" i="1"/>
  <c r="L5875" i="1"/>
  <c r="M5875" i="1" s="1"/>
  <c r="K5875" i="1"/>
  <c r="AE5874" i="1"/>
  <c r="X5874" i="1"/>
  <c r="Q5874" i="1"/>
  <c r="O5874" i="1"/>
  <c r="N5874" i="1"/>
  <c r="L5874" i="1"/>
  <c r="M5874" i="1" s="1"/>
  <c r="K5874" i="1"/>
  <c r="AE5873" i="1"/>
  <c r="X5873" i="1"/>
  <c r="Q5873" i="1"/>
  <c r="O5873" i="1"/>
  <c r="N5873" i="1"/>
  <c r="L5873" i="1"/>
  <c r="M5873" i="1" s="1"/>
  <c r="K5873" i="1"/>
  <c r="AE5872" i="1"/>
  <c r="X5872" i="1"/>
  <c r="Q5872" i="1"/>
  <c r="O5872" i="1"/>
  <c r="N5872" i="1"/>
  <c r="L5872" i="1"/>
  <c r="M5872" i="1" s="1"/>
  <c r="K5872" i="1"/>
  <c r="AE5871" i="1"/>
  <c r="X5871" i="1"/>
  <c r="Q5871" i="1"/>
  <c r="O5871" i="1"/>
  <c r="N5871" i="1"/>
  <c r="L5871" i="1"/>
  <c r="M5871" i="1" s="1"/>
  <c r="K5871" i="1"/>
  <c r="AE5870" i="1"/>
  <c r="X5870" i="1"/>
  <c r="Q5870" i="1"/>
  <c r="O5870" i="1"/>
  <c r="N5870" i="1"/>
  <c r="L5870" i="1"/>
  <c r="M5870" i="1" s="1"/>
  <c r="K5870" i="1"/>
  <c r="AE5869" i="1"/>
  <c r="X5869" i="1"/>
  <c r="Q5869" i="1"/>
  <c r="O5869" i="1"/>
  <c r="N5869" i="1"/>
  <c r="L5869" i="1"/>
  <c r="M5869" i="1" s="1"/>
  <c r="K5869" i="1"/>
  <c r="AE5868" i="1"/>
  <c r="X5868" i="1"/>
  <c r="Q5868" i="1"/>
  <c r="O5868" i="1"/>
  <c r="N5868" i="1"/>
  <c r="L5868" i="1"/>
  <c r="M5868" i="1" s="1"/>
  <c r="K5868" i="1"/>
  <c r="AE5867" i="1"/>
  <c r="X5867" i="1"/>
  <c r="Q5867" i="1"/>
  <c r="O5867" i="1"/>
  <c r="N5867" i="1"/>
  <c r="L5867" i="1"/>
  <c r="M5867" i="1" s="1"/>
  <c r="K5867" i="1"/>
  <c r="AE5866" i="1"/>
  <c r="X5866" i="1"/>
  <c r="Q5866" i="1"/>
  <c r="O5866" i="1"/>
  <c r="N5866" i="1"/>
  <c r="L5866" i="1"/>
  <c r="M5866" i="1" s="1"/>
  <c r="K5866" i="1"/>
  <c r="AE5865" i="1"/>
  <c r="X5865" i="1"/>
  <c r="Q5865" i="1"/>
  <c r="O5865" i="1"/>
  <c r="N5865" i="1"/>
  <c r="L5865" i="1"/>
  <c r="M5865" i="1" s="1"/>
  <c r="K5865" i="1"/>
  <c r="AE5864" i="1"/>
  <c r="X5864" i="1"/>
  <c r="Q5864" i="1"/>
  <c r="O5864" i="1"/>
  <c r="N5864" i="1"/>
  <c r="L5864" i="1"/>
  <c r="M5864" i="1" s="1"/>
  <c r="K5864" i="1"/>
  <c r="AE5863" i="1"/>
  <c r="X5863" i="1"/>
  <c r="Q5863" i="1"/>
  <c r="O5863" i="1"/>
  <c r="N5863" i="1"/>
  <c r="L5863" i="1"/>
  <c r="M5863" i="1" s="1"/>
  <c r="K5863" i="1"/>
  <c r="AE5862" i="1"/>
  <c r="X5862" i="1"/>
  <c r="Q5862" i="1"/>
  <c r="O5862" i="1"/>
  <c r="N5862" i="1"/>
  <c r="L5862" i="1"/>
  <c r="M5862" i="1" s="1"/>
  <c r="K5862" i="1"/>
  <c r="AE5861" i="1"/>
  <c r="X5861" i="1"/>
  <c r="Q5861" i="1"/>
  <c r="O5861" i="1"/>
  <c r="N5861" i="1"/>
  <c r="L5861" i="1"/>
  <c r="M5861" i="1" s="1"/>
  <c r="K5861" i="1"/>
  <c r="AE5860" i="1"/>
  <c r="X5860" i="1"/>
  <c r="Q5860" i="1"/>
  <c r="O5860" i="1"/>
  <c r="N5860" i="1"/>
  <c r="L5860" i="1"/>
  <c r="M5860" i="1" s="1"/>
  <c r="K5860" i="1"/>
  <c r="AE5859" i="1"/>
  <c r="X5859" i="1"/>
  <c r="Q5859" i="1"/>
  <c r="O5859" i="1"/>
  <c r="N5859" i="1"/>
  <c r="L5859" i="1"/>
  <c r="M5859" i="1" s="1"/>
  <c r="K5859" i="1"/>
  <c r="AE5858" i="1"/>
  <c r="X5858" i="1"/>
  <c r="Q5858" i="1"/>
  <c r="O5858" i="1"/>
  <c r="N5858" i="1"/>
  <c r="L5858" i="1"/>
  <c r="M5858" i="1" s="1"/>
  <c r="K5858" i="1"/>
  <c r="AE5857" i="1"/>
  <c r="X5857" i="1"/>
  <c r="Q5857" i="1"/>
  <c r="O5857" i="1"/>
  <c r="N5857" i="1"/>
  <c r="L5857" i="1"/>
  <c r="M5857" i="1" s="1"/>
  <c r="K5857" i="1"/>
  <c r="AE5856" i="1"/>
  <c r="X5856" i="1"/>
  <c r="Q5856" i="1"/>
  <c r="O5856" i="1"/>
  <c r="N5856" i="1"/>
  <c r="L5856" i="1"/>
  <c r="M5856" i="1" s="1"/>
  <c r="K5856" i="1"/>
  <c r="AE5855" i="1"/>
  <c r="X5855" i="1"/>
  <c r="Q5855" i="1"/>
  <c r="O5855" i="1"/>
  <c r="N5855" i="1"/>
  <c r="L5855" i="1"/>
  <c r="M5855" i="1" s="1"/>
  <c r="K5855" i="1"/>
  <c r="AE5854" i="1"/>
  <c r="X5854" i="1"/>
  <c r="Q5854" i="1"/>
  <c r="O5854" i="1"/>
  <c r="N5854" i="1"/>
  <c r="L5854" i="1"/>
  <c r="M5854" i="1" s="1"/>
  <c r="K5854" i="1"/>
  <c r="AE5853" i="1"/>
  <c r="X5853" i="1"/>
  <c r="Q5853" i="1"/>
  <c r="O5853" i="1"/>
  <c r="N5853" i="1"/>
  <c r="L5853" i="1"/>
  <c r="M5853" i="1" s="1"/>
  <c r="K5853" i="1"/>
  <c r="AE5852" i="1"/>
  <c r="X5852" i="1"/>
  <c r="Q5852" i="1"/>
  <c r="O5852" i="1"/>
  <c r="N5852" i="1"/>
  <c r="L5852" i="1"/>
  <c r="M5852" i="1" s="1"/>
  <c r="K5852" i="1"/>
  <c r="AE5851" i="1"/>
  <c r="X5851" i="1"/>
  <c r="Q5851" i="1"/>
  <c r="O5851" i="1"/>
  <c r="N5851" i="1"/>
  <c r="L5851" i="1"/>
  <c r="M5851" i="1" s="1"/>
  <c r="K5851" i="1"/>
  <c r="AE5850" i="1"/>
  <c r="X5850" i="1"/>
  <c r="Q5850" i="1"/>
  <c r="O5850" i="1"/>
  <c r="N5850" i="1"/>
  <c r="L5850" i="1"/>
  <c r="M5850" i="1" s="1"/>
  <c r="K5850" i="1"/>
  <c r="AE5849" i="1"/>
  <c r="X5849" i="1"/>
  <c r="Q5849" i="1"/>
  <c r="O5849" i="1"/>
  <c r="N5849" i="1"/>
  <c r="L5849" i="1"/>
  <c r="M5849" i="1" s="1"/>
  <c r="K5849" i="1"/>
  <c r="AE5848" i="1"/>
  <c r="X5848" i="1"/>
  <c r="Q5848" i="1"/>
  <c r="O5848" i="1"/>
  <c r="N5848" i="1"/>
  <c r="L5848" i="1"/>
  <c r="M5848" i="1" s="1"/>
  <c r="K5848" i="1"/>
  <c r="AE5847" i="1"/>
  <c r="X5847" i="1"/>
  <c r="Q5847" i="1"/>
  <c r="O5847" i="1"/>
  <c r="N5847" i="1"/>
  <c r="L5847" i="1"/>
  <c r="M5847" i="1" s="1"/>
  <c r="K5847" i="1"/>
  <c r="AE5846" i="1"/>
  <c r="X5846" i="1"/>
  <c r="Q5846" i="1"/>
  <c r="O5846" i="1"/>
  <c r="N5846" i="1"/>
  <c r="L5846" i="1"/>
  <c r="M5846" i="1" s="1"/>
  <c r="K5846" i="1"/>
  <c r="AE5845" i="1"/>
  <c r="X5845" i="1"/>
  <c r="Q5845" i="1"/>
  <c r="O5845" i="1"/>
  <c r="N5845" i="1"/>
  <c r="L5845" i="1"/>
  <c r="M5845" i="1" s="1"/>
  <c r="K5845" i="1"/>
  <c r="AE5844" i="1"/>
  <c r="X5844" i="1"/>
  <c r="Q5844" i="1"/>
  <c r="O5844" i="1"/>
  <c r="N5844" i="1"/>
  <c r="L5844" i="1"/>
  <c r="M5844" i="1" s="1"/>
  <c r="K5844" i="1"/>
  <c r="AE5843" i="1"/>
  <c r="X5843" i="1"/>
  <c r="Q5843" i="1"/>
  <c r="O5843" i="1"/>
  <c r="N5843" i="1"/>
  <c r="L5843" i="1"/>
  <c r="M5843" i="1" s="1"/>
  <c r="K5843" i="1"/>
  <c r="AE5842" i="1"/>
  <c r="X5842" i="1"/>
  <c r="Q5842" i="1"/>
  <c r="O5842" i="1"/>
  <c r="N5842" i="1"/>
  <c r="L5842" i="1"/>
  <c r="M5842" i="1" s="1"/>
  <c r="K5842" i="1"/>
  <c r="AE5841" i="1"/>
  <c r="X5841" i="1"/>
  <c r="Q5841" i="1"/>
  <c r="O5841" i="1"/>
  <c r="N5841" i="1"/>
  <c r="L5841" i="1"/>
  <c r="M5841" i="1" s="1"/>
  <c r="K5841" i="1"/>
  <c r="AE5840" i="1"/>
  <c r="X5840" i="1"/>
  <c r="Q5840" i="1"/>
  <c r="O5840" i="1"/>
  <c r="N5840" i="1"/>
  <c r="L5840" i="1"/>
  <c r="M5840" i="1" s="1"/>
  <c r="K5840" i="1"/>
  <c r="AE5839" i="1"/>
  <c r="X5839" i="1"/>
  <c r="Q5839" i="1"/>
  <c r="O5839" i="1"/>
  <c r="N5839" i="1"/>
  <c r="L5839" i="1"/>
  <c r="M5839" i="1" s="1"/>
  <c r="K5839" i="1"/>
  <c r="AE5838" i="1"/>
  <c r="X5838" i="1"/>
  <c r="Q5838" i="1"/>
  <c r="O5838" i="1"/>
  <c r="N5838" i="1"/>
  <c r="L5838" i="1"/>
  <c r="M5838" i="1" s="1"/>
  <c r="K5838" i="1"/>
  <c r="AE5837" i="1"/>
  <c r="X5837" i="1"/>
  <c r="Q5837" i="1"/>
  <c r="O5837" i="1"/>
  <c r="N5837" i="1"/>
  <c r="L5837" i="1"/>
  <c r="M5837" i="1" s="1"/>
  <c r="K5837" i="1"/>
  <c r="AE5836" i="1"/>
  <c r="X5836" i="1"/>
  <c r="Q5836" i="1"/>
  <c r="O5836" i="1"/>
  <c r="N5836" i="1"/>
  <c r="L5836" i="1"/>
  <c r="M5836" i="1" s="1"/>
  <c r="K5836" i="1"/>
  <c r="AE5835" i="1"/>
  <c r="X5835" i="1"/>
  <c r="Q5835" i="1"/>
  <c r="O5835" i="1"/>
  <c r="N5835" i="1"/>
  <c r="L5835" i="1"/>
  <c r="M5835" i="1" s="1"/>
  <c r="K5835" i="1"/>
  <c r="AE5834" i="1"/>
  <c r="X5834" i="1"/>
  <c r="Q5834" i="1"/>
  <c r="O5834" i="1"/>
  <c r="N5834" i="1"/>
  <c r="L5834" i="1"/>
  <c r="M5834" i="1" s="1"/>
  <c r="K5834" i="1"/>
  <c r="AE5833" i="1"/>
  <c r="X5833" i="1"/>
  <c r="Q5833" i="1"/>
  <c r="O5833" i="1"/>
  <c r="N5833" i="1"/>
  <c r="L5833" i="1"/>
  <c r="M5833" i="1" s="1"/>
  <c r="K5833" i="1"/>
  <c r="AE5832" i="1"/>
  <c r="X5832" i="1"/>
  <c r="Q5832" i="1"/>
  <c r="O5832" i="1"/>
  <c r="N5832" i="1"/>
  <c r="L5832" i="1"/>
  <c r="M5832" i="1" s="1"/>
  <c r="K5832" i="1"/>
  <c r="AE5831" i="1"/>
  <c r="X5831" i="1"/>
  <c r="Q5831" i="1"/>
  <c r="O5831" i="1"/>
  <c r="N5831" i="1"/>
  <c r="L5831" i="1"/>
  <c r="M5831" i="1" s="1"/>
  <c r="K5831" i="1"/>
  <c r="AE5830" i="1"/>
  <c r="X5830" i="1"/>
  <c r="Q5830" i="1"/>
  <c r="O5830" i="1"/>
  <c r="N5830" i="1"/>
  <c r="L5830" i="1"/>
  <c r="M5830" i="1" s="1"/>
  <c r="K5830" i="1"/>
  <c r="AE5829" i="1"/>
  <c r="X5829" i="1"/>
  <c r="Q5829" i="1"/>
  <c r="O5829" i="1"/>
  <c r="N5829" i="1"/>
  <c r="L5829" i="1"/>
  <c r="M5829" i="1" s="1"/>
  <c r="K5829" i="1"/>
  <c r="AE5828" i="1"/>
  <c r="X5828" i="1"/>
  <c r="Q5828" i="1"/>
  <c r="O5828" i="1"/>
  <c r="N5828" i="1"/>
  <c r="L5828" i="1"/>
  <c r="M5828" i="1" s="1"/>
  <c r="K5828" i="1"/>
  <c r="AE5827" i="1"/>
  <c r="X5827" i="1"/>
  <c r="Q5827" i="1"/>
  <c r="O5827" i="1"/>
  <c r="N5827" i="1"/>
  <c r="L5827" i="1"/>
  <c r="M5827" i="1" s="1"/>
  <c r="K5827" i="1"/>
  <c r="AE5826" i="1"/>
  <c r="X5826" i="1"/>
  <c r="Q5826" i="1"/>
  <c r="O5826" i="1"/>
  <c r="N5826" i="1"/>
  <c r="L5826" i="1"/>
  <c r="M5826" i="1" s="1"/>
  <c r="K5826" i="1"/>
  <c r="AE5825" i="1"/>
  <c r="X5825" i="1"/>
  <c r="Q5825" i="1"/>
  <c r="O5825" i="1"/>
  <c r="N5825" i="1"/>
  <c r="L5825" i="1"/>
  <c r="M5825" i="1" s="1"/>
  <c r="K5825" i="1"/>
  <c r="AE5824" i="1"/>
  <c r="X5824" i="1"/>
  <c r="Q5824" i="1"/>
  <c r="O5824" i="1"/>
  <c r="N5824" i="1"/>
  <c r="L5824" i="1"/>
  <c r="M5824" i="1" s="1"/>
  <c r="K5824" i="1"/>
  <c r="AE5823" i="1"/>
  <c r="X5823" i="1"/>
  <c r="Q5823" i="1"/>
  <c r="O5823" i="1"/>
  <c r="N5823" i="1"/>
  <c r="L5823" i="1"/>
  <c r="M5823" i="1" s="1"/>
  <c r="K5823" i="1"/>
  <c r="AE5822" i="1"/>
  <c r="X5822" i="1"/>
  <c r="Q5822" i="1"/>
  <c r="O5822" i="1"/>
  <c r="N5822" i="1"/>
  <c r="L5822" i="1"/>
  <c r="M5822" i="1" s="1"/>
  <c r="K5822" i="1"/>
  <c r="AE5821" i="1"/>
  <c r="X5821" i="1"/>
  <c r="Q5821" i="1"/>
  <c r="O5821" i="1"/>
  <c r="N5821" i="1"/>
  <c r="L5821" i="1"/>
  <c r="M5821" i="1" s="1"/>
  <c r="K5821" i="1"/>
  <c r="AE5820" i="1"/>
  <c r="X5820" i="1"/>
  <c r="Q5820" i="1"/>
  <c r="O5820" i="1"/>
  <c r="N5820" i="1"/>
  <c r="L5820" i="1"/>
  <c r="M5820" i="1" s="1"/>
  <c r="K5820" i="1"/>
  <c r="AE5819" i="1"/>
  <c r="X5819" i="1"/>
  <c r="Q5819" i="1"/>
  <c r="O5819" i="1"/>
  <c r="N5819" i="1"/>
  <c r="L5819" i="1"/>
  <c r="M5819" i="1" s="1"/>
  <c r="K5819" i="1"/>
  <c r="AE5818" i="1"/>
  <c r="X5818" i="1"/>
  <c r="Q5818" i="1"/>
  <c r="O5818" i="1"/>
  <c r="N5818" i="1"/>
  <c r="L5818" i="1"/>
  <c r="M5818" i="1" s="1"/>
  <c r="K5818" i="1"/>
  <c r="AE5817" i="1"/>
  <c r="X5817" i="1"/>
  <c r="Q5817" i="1"/>
  <c r="O5817" i="1"/>
  <c r="N5817" i="1"/>
  <c r="L5817" i="1"/>
  <c r="M5817" i="1" s="1"/>
  <c r="K5817" i="1"/>
  <c r="AE5816" i="1"/>
  <c r="X5816" i="1"/>
  <c r="Q5816" i="1"/>
  <c r="O5816" i="1"/>
  <c r="N5816" i="1"/>
  <c r="L5816" i="1"/>
  <c r="M5816" i="1" s="1"/>
  <c r="K5816" i="1"/>
  <c r="AE5815" i="1"/>
  <c r="X5815" i="1"/>
  <c r="Q5815" i="1"/>
  <c r="O5815" i="1"/>
  <c r="N5815" i="1"/>
  <c r="L5815" i="1"/>
  <c r="M5815" i="1" s="1"/>
  <c r="K5815" i="1"/>
  <c r="AE5814" i="1"/>
  <c r="X5814" i="1"/>
  <c r="Q5814" i="1"/>
  <c r="O5814" i="1"/>
  <c r="N5814" i="1"/>
  <c r="L5814" i="1"/>
  <c r="M5814" i="1" s="1"/>
  <c r="K5814" i="1"/>
  <c r="AE5813" i="1"/>
  <c r="X5813" i="1"/>
  <c r="Q5813" i="1"/>
  <c r="O5813" i="1"/>
  <c r="N5813" i="1"/>
  <c r="L5813" i="1"/>
  <c r="M5813" i="1" s="1"/>
  <c r="K5813" i="1"/>
  <c r="AE5812" i="1"/>
  <c r="X5812" i="1"/>
  <c r="Q5812" i="1"/>
  <c r="O5812" i="1"/>
  <c r="N5812" i="1"/>
  <c r="L5812" i="1"/>
  <c r="M5812" i="1" s="1"/>
  <c r="K5812" i="1"/>
  <c r="AE5811" i="1"/>
  <c r="X5811" i="1"/>
  <c r="Q5811" i="1"/>
  <c r="O5811" i="1"/>
  <c r="N5811" i="1"/>
  <c r="L5811" i="1"/>
  <c r="M5811" i="1" s="1"/>
  <c r="K5811" i="1"/>
  <c r="AE5810" i="1"/>
  <c r="X5810" i="1"/>
  <c r="Q5810" i="1"/>
  <c r="O5810" i="1"/>
  <c r="N5810" i="1"/>
  <c r="L5810" i="1"/>
  <c r="M5810" i="1" s="1"/>
  <c r="K5810" i="1"/>
  <c r="AE5809" i="1"/>
  <c r="X5809" i="1"/>
  <c r="Q5809" i="1"/>
  <c r="O5809" i="1"/>
  <c r="N5809" i="1"/>
  <c r="L5809" i="1"/>
  <c r="M5809" i="1" s="1"/>
  <c r="K5809" i="1"/>
  <c r="AE5808" i="1"/>
  <c r="X5808" i="1"/>
  <c r="Q5808" i="1"/>
  <c r="O5808" i="1"/>
  <c r="N5808" i="1"/>
  <c r="L5808" i="1"/>
  <c r="M5808" i="1" s="1"/>
  <c r="K5808" i="1"/>
  <c r="AE5807" i="1"/>
  <c r="X5807" i="1"/>
  <c r="Q5807" i="1"/>
  <c r="O5807" i="1"/>
  <c r="N5807" i="1"/>
  <c r="L5807" i="1"/>
  <c r="M5807" i="1" s="1"/>
  <c r="K5807" i="1"/>
  <c r="AE5806" i="1"/>
  <c r="X5806" i="1"/>
  <c r="Q5806" i="1"/>
  <c r="O5806" i="1"/>
  <c r="N5806" i="1"/>
  <c r="L5806" i="1"/>
  <c r="M5806" i="1" s="1"/>
  <c r="K5806" i="1"/>
  <c r="AE5805" i="1"/>
  <c r="X5805" i="1"/>
  <c r="Q5805" i="1"/>
  <c r="O5805" i="1"/>
  <c r="N5805" i="1"/>
  <c r="L5805" i="1"/>
  <c r="M5805" i="1" s="1"/>
  <c r="K5805" i="1"/>
  <c r="AE5804" i="1"/>
  <c r="X5804" i="1"/>
  <c r="Q5804" i="1"/>
  <c r="O5804" i="1"/>
  <c r="N5804" i="1"/>
  <c r="L5804" i="1"/>
  <c r="M5804" i="1" s="1"/>
  <c r="K5804" i="1"/>
  <c r="AE5803" i="1"/>
  <c r="X5803" i="1"/>
  <c r="Q5803" i="1"/>
  <c r="O5803" i="1"/>
  <c r="N5803" i="1"/>
  <c r="L5803" i="1"/>
  <c r="M5803" i="1" s="1"/>
  <c r="K5803" i="1"/>
  <c r="AE5802" i="1"/>
  <c r="X5802" i="1"/>
  <c r="Q5802" i="1"/>
  <c r="O5802" i="1"/>
  <c r="N5802" i="1"/>
  <c r="L5802" i="1"/>
  <c r="M5802" i="1" s="1"/>
  <c r="K5802" i="1"/>
  <c r="AE5801" i="1"/>
  <c r="X5801" i="1"/>
  <c r="Q5801" i="1"/>
  <c r="O5801" i="1"/>
  <c r="N5801" i="1"/>
  <c r="L5801" i="1"/>
  <c r="M5801" i="1" s="1"/>
  <c r="K5801" i="1"/>
  <c r="AE5800" i="1"/>
  <c r="X5800" i="1"/>
  <c r="Q5800" i="1"/>
  <c r="O5800" i="1"/>
  <c r="N5800" i="1"/>
  <c r="L5800" i="1"/>
  <c r="M5800" i="1" s="1"/>
  <c r="K5800" i="1"/>
  <c r="AE5799" i="1"/>
  <c r="X5799" i="1"/>
  <c r="Q5799" i="1"/>
  <c r="O5799" i="1"/>
  <c r="N5799" i="1"/>
  <c r="L5799" i="1"/>
  <c r="M5799" i="1" s="1"/>
  <c r="K5799" i="1"/>
  <c r="AE5798" i="1"/>
  <c r="X5798" i="1"/>
  <c r="Q5798" i="1"/>
  <c r="O5798" i="1"/>
  <c r="N5798" i="1"/>
  <c r="L5798" i="1"/>
  <c r="M5798" i="1" s="1"/>
  <c r="K5798" i="1"/>
  <c r="AE5797" i="1"/>
  <c r="X5797" i="1"/>
  <c r="Q5797" i="1"/>
  <c r="O5797" i="1"/>
  <c r="N5797" i="1"/>
  <c r="L5797" i="1"/>
  <c r="M5797" i="1" s="1"/>
  <c r="K5797" i="1"/>
  <c r="AE5796" i="1"/>
  <c r="X5796" i="1"/>
  <c r="Q5796" i="1"/>
  <c r="O5796" i="1"/>
  <c r="N5796" i="1"/>
  <c r="L5796" i="1"/>
  <c r="M5796" i="1" s="1"/>
  <c r="K5796" i="1"/>
  <c r="AE5795" i="1"/>
  <c r="X5795" i="1"/>
  <c r="Q5795" i="1"/>
  <c r="O5795" i="1"/>
  <c r="N5795" i="1"/>
  <c r="L5795" i="1"/>
  <c r="M5795" i="1" s="1"/>
  <c r="K5795" i="1"/>
  <c r="AE5794" i="1"/>
  <c r="X5794" i="1"/>
  <c r="Q5794" i="1"/>
  <c r="O5794" i="1"/>
  <c r="N5794" i="1"/>
  <c r="L5794" i="1"/>
  <c r="M5794" i="1" s="1"/>
  <c r="K5794" i="1"/>
  <c r="AE5793" i="1"/>
  <c r="X5793" i="1"/>
  <c r="Q5793" i="1"/>
  <c r="O5793" i="1"/>
  <c r="N5793" i="1"/>
  <c r="L5793" i="1"/>
  <c r="M5793" i="1" s="1"/>
  <c r="K5793" i="1"/>
  <c r="AE5792" i="1"/>
  <c r="X5792" i="1"/>
  <c r="Q5792" i="1"/>
  <c r="O5792" i="1"/>
  <c r="N5792" i="1"/>
  <c r="L5792" i="1"/>
  <c r="M5792" i="1" s="1"/>
  <c r="K5792" i="1"/>
  <c r="AE5791" i="1"/>
  <c r="X5791" i="1"/>
  <c r="Q5791" i="1"/>
  <c r="O5791" i="1"/>
  <c r="N5791" i="1"/>
  <c r="L5791" i="1"/>
  <c r="M5791" i="1" s="1"/>
  <c r="K5791" i="1"/>
  <c r="AE5790" i="1"/>
  <c r="X5790" i="1"/>
  <c r="Q5790" i="1"/>
  <c r="O5790" i="1"/>
  <c r="N5790" i="1"/>
  <c r="L5790" i="1"/>
  <c r="M5790" i="1" s="1"/>
  <c r="K5790" i="1"/>
  <c r="AE5789" i="1"/>
  <c r="X5789" i="1"/>
  <c r="Q5789" i="1"/>
  <c r="O5789" i="1"/>
  <c r="N5789" i="1"/>
  <c r="L5789" i="1"/>
  <c r="M5789" i="1" s="1"/>
  <c r="K5789" i="1"/>
  <c r="AE5788" i="1"/>
  <c r="X5788" i="1"/>
  <c r="Q5788" i="1"/>
  <c r="O5788" i="1"/>
  <c r="N5788" i="1"/>
  <c r="L5788" i="1"/>
  <c r="M5788" i="1" s="1"/>
  <c r="K5788" i="1"/>
  <c r="AE5787" i="1"/>
  <c r="X5787" i="1"/>
  <c r="Q5787" i="1"/>
  <c r="O5787" i="1"/>
  <c r="N5787" i="1"/>
  <c r="L5787" i="1"/>
  <c r="M5787" i="1" s="1"/>
  <c r="K5787" i="1"/>
  <c r="AE5786" i="1"/>
  <c r="X5786" i="1"/>
  <c r="Q5786" i="1"/>
  <c r="O5786" i="1"/>
  <c r="N5786" i="1"/>
  <c r="L5786" i="1"/>
  <c r="M5786" i="1" s="1"/>
  <c r="K5786" i="1"/>
  <c r="AE5785" i="1"/>
  <c r="X5785" i="1"/>
  <c r="Q5785" i="1"/>
  <c r="O5785" i="1"/>
  <c r="N5785" i="1"/>
  <c r="L5785" i="1"/>
  <c r="M5785" i="1" s="1"/>
  <c r="K5785" i="1"/>
  <c r="AE5784" i="1"/>
  <c r="X5784" i="1"/>
  <c r="Q5784" i="1"/>
  <c r="O5784" i="1"/>
  <c r="N5784" i="1"/>
  <c r="L5784" i="1"/>
  <c r="M5784" i="1" s="1"/>
  <c r="K5784" i="1"/>
  <c r="AE5783" i="1"/>
  <c r="X5783" i="1"/>
  <c r="Q5783" i="1"/>
  <c r="O5783" i="1"/>
  <c r="N5783" i="1"/>
  <c r="L5783" i="1"/>
  <c r="M5783" i="1" s="1"/>
  <c r="K5783" i="1"/>
  <c r="AE5782" i="1"/>
  <c r="X5782" i="1"/>
  <c r="Q5782" i="1"/>
  <c r="O5782" i="1"/>
  <c r="N5782" i="1"/>
  <c r="L5782" i="1"/>
  <c r="M5782" i="1" s="1"/>
  <c r="K5782" i="1"/>
  <c r="AE5781" i="1"/>
  <c r="X5781" i="1"/>
  <c r="Q5781" i="1"/>
  <c r="O5781" i="1"/>
  <c r="N5781" i="1"/>
  <c r="L5781" i="1"/>
  <c r="M5781" i="1" s="1"/>
  <c r="K5781" i="1"/>
  <c r="AE5780" i="1"/>
  <c r="X5780" i="1"/>
  <c r="Q5780" i="1"/>
  <c r="O5780" i="1"/>
  <c r="N5780" i="1"/>
  <c r="L5780" i="1"/>
  <c r="M5780" i="1" s="1"/>
  <c r="K5780" i="1"/>
  <c r="AE5779" i="1"/>
  <c r="X5779" i="1"/>
  <c r="Q5779" i="1"/>
  <c r="O5779" i="1"/>
  <c r="N5779" i="1"/>
  <c r="L5779" i="1"/>
  <c r="M5779" i="1" s="1"/>
  <c r="K5779" i="1"/>
  <c r="AE5778" i="1"/>
  <c r="X5778" i="1"/>
  <c r="Q5778" i="1"/>
  <c r="O5778" i="1"/>
  <c r="N5778" i="1"/>
  <c r="L5778" i="1"/>
  <c r="M5778" i="1" s="1"/>
  <c r="K5778" i="1"/>
  <c r="AE5777" i="1"/>
  <c r="X5777" i="1"/>
  <c r="Q5777" i="1"/>
  <c r="O5777" i="1"/>
  <c r="N5777" i="1"/>
  <c r="L5777" i="1"/>
  <c r="M5777" i="1" s="1"/>
  <c r="K5777" i="1"/>
  <c r="AE5776" i="1"/>
  <c r="X5776" i="1"/>
  <c r="Q5776" i="1"/>
  <c r="O5776" i="1"/>
  <c r="N5776" i="1"/>
  <c r="L5776" i="1"/>
  <c r="M5776" i="1" s="1"/>
  <c r="K5776" i="1"/>
  <c r="AE5775" i="1"/>
  <c r="X5775" i="1"/>
  <c r="Q5775" i="1"/>
  <c r="O5775" i="1"/>
  <c r="N5775" i="1"/>
  <c r="L5775" i="1"/>
  <c r="M5775" i="1" s="1"/>
  <c r="K5775" i="1"/>
  <c r="AE5774" i="1"/>
  <c r="X5774" i="1"/>
  <c r="Q5774" i="1"/>
  <c r="O5774" i="1"/>
  <c r="N5774" i="1"/>
  <c r="L5774" i="1"/>
  <c r="M5774" i="1" s="1"/>
  <c r="K5774" i="1"/>
  <c r="AE5773" i="1"/>
  <c r="X5773" i="1"/>
  <c r="Q5773" i="1"/>
  <c r="O5773" i="1"/>
  <c r="N5773" i="1"/>
  <c r="L5773" i="1"/>
  <c r="M5773" i="1" s="1"/>
  <c r="K5773" i="1"/>
  <c r="AE5772" i="1"/>
  <c r="X5772" i="1"/>
  <c r="Q5772" i="1"/>
  <c r="O5772" i="1"/>
  <c r="N5772" i="1"/>
  <c r="L5772" i="1"/>
  <c r="M5772" i="1" s="1"/>
  <c r="K5772" i="1"/>
  <c r="AE5771" i="1"/>
  <c r="X5771" i="1"/>
  <c r="Q5771" i="1"/>
  <c r="O5771" i="1"/>
  <c r="N5771" i="1"/>
  <c r="L5771" i="1"/>
  <c r="M5771" i="1" s="1"/>
  <c r="K5771" i="1"/>
  <c r="AE5770" i="1"/>
  <c r="X5770" i="1"/>
  <c r="Q5770" i="1"/>
  <c r="O5770" i="1"/>
  <c r="N5770" i="1"/>
  <c r="L5770" i="1"/>
  <c r="M5770" i="1" s="1"/>
  <c r="K5770" i="1"/>
  <c r="AE5769" i="1"/>
  <c r="X5769" i="1"/>
  <c r="Q5769" i="1"/>
  <c r="O5769" i="1"/>
  <c r="N5769" i="1"/>
  <c r="L5769" i="1"/>
  <c r="M5769" i="1" s="1"/>
  <c r="K5769" i="1"/>
  <c r="AE5768" i="1"/>
  <c r="X5768" i="1"/>
  <c r="Q5768" i="1"/>
  <c r="O5768" i="1"/>
  <c r="N5768" i="1"/>
  <c r="L5768" i="1"/>
  <c r="M5768" i="1" s="1"/>
  <c r="K5768" i="1"/>
  <c r="AE5767" i="1"/>
  <c r="X5767" i="1"/>
  <c r="Q5767" i="1"/>
  <c r="O5767" i="1"/>
  <c r="N5767" i="1"/>
  <c r="L5767" i="1"/>
  <c r="M5767" i="1" s="1"/>
  <c r="K5767" i="1"/>
  <c r="AE5766" i="1"/>
  <c r="X5766" i="1"/>
  <c r="Q5766" i="1"/>
  <c r="O5766" i="1"/>
  <c r="N5766" i="1"/>
  <c r="L5766" i="1"/>
  <c r="M5766" i="1" s="1"/>
  <c r="K5766" i="1"/>
  <c r="AE5765" i="1"/>
  <c r="X5765" i="1"/>
  <c r="Q5765" i="1"/>
  <c r="O5765" i="1"/>
  <c r="N5765" i="1"/>
  <c r="L5765" i="1"/>
  <c r="M5765" i="1" s="1"/>
  <c r="K5765" i="1"/>
  <c r="AE5764" i="1"/>
  <c r="X5764" i="1"/>
  <c r="Q5764" i="1"/>
  <c r="O5764" i="1"/>
  <c r="N5764" i="1"/>
  <c r="L5764" i="1"/>
  <c r="M5764" i="1" s="1"/>
  <c r="K5764" i="1"/>
  <c r="AE5763" i="1"/>
  <c r="X5763" i="1"/>
  <c r="Q5763" i="1"/>
  <c r="O5763" i="1"/>
  <c r="N5763" i="1"/>
  <c r="L5763" i="1"/>
  <c r="M5763" i="1" s="1"/>
  <c r="K5763" i="1"/>
  <c r="AE5762" i="1"/>
  <c r="X5762" i="1"/>
  <c r="Q5762" i="1"/>
  <c r="O5762" i="1"/>
  <c r="N5762" i="1"/>
  <c r="L5762" i="1"/>
  <c r="M5762" i="1" s="1"/>
  <c r="K5762" i="1"/>
  <c r="AE5761" i="1"/>
  <c r="X5761" i="1"/>
  <c r="Q5761" i="1"/>
  <c r="O5761" i="1"/>
  <c r="N5761" i="1"/>
  <c r="L5761" i="1"/>
  <c r="M5761" i="1" s="1"/>
  <c r="K5761" i="1"/>
  <c r="AE5760" i="1"/>
  <c r="X5760" i="1"/>
  <c r="Q5760" i="1"/>
  <c r="O5760" i="1"/>
  <c r="N5760" i="1"/>
  <c r="L5760" i="1"/>
  <c r="M5760" i="1" s="1"/>
  <c r="K5760" i="1"/>
  <c r="AE5759" i="1"/>
  <c r="X5759" i="1"/>
  <c r="Q5759" i="1"/>
  <c r="O5759" i="1"/>
  <c r="N5759" i="1"/>
  <c r="L5759" i="1"/>
  <c r="M5759" i="1" s="1"/>
  <c r="K5759" i="1"/>
  <c r="AE5758" i="1"/>
  <c r="X5758" i="1"/>
  <c r="Q5758" i="1"/>
  <c r="O5758" i="1"/>
  <c r="N5758" i="1"/>
  <c r="L5758" i="1"/>
  <c r="M5758" i="1" s="1"/>
  <c r="K5758" i="1"/>
  <c r="AE5757" i="1"/>
  <c r="X5757" i="1"/>
  <c r="Q5757" i="1"/>
  <c r="O5757" i="1"/>
  <c r="N5757" i="1"/>
  <c r="L5757" i="1"/>
  <c r="M5757" i="1" s="1"/>
  <c r="K5757" i="1"/>
  <c r="AE5756" i="1"/>
  <c r="X5756" i="1"/>
  <c r="Q5756" i="1"/>
  <c r="O5756" i="1"/>
  <c r="N5756" i="1"/>
  <c r="L5756" i="1"/>
  <c r="M5756" i="1" s="1"/>
  <c r="K5756" i="1"/>
  <c r="AE5755" i="1"/>
  <c r="X5755" i="1"/>
  <c r="Q5755" i="1"/>
  <c r="O5755" i="1"/>
  <c r="N5755" i="1"/>
  <c r="L5755" i="1"/>
  <c r="M5755" i="1" s="1"/>
  <c r="K5755" i="1"/>
  <c r="AE5754" i="1"/>
  <c r="X5754" i="1"/>
  <c r="Q5754" i="1"/>
  <c r="O5754" i="1"/>
  <c r="N5754" i="1"/>
  <c r="L5754" i="1"/>
  <c r="M5754" i="1" s="1"/>
  <c r="K5754" i="1"/>
  <c r="AE5753" i="1"/>
  <c r="X5753" i="1"/>
  <c r="Q5753" i="1"/>
  <c r="O5753" i="1"/>
  <c r="N5753" i="1"/>
  <c r="L5753" i="1"/>
  <c r="M5753" i="1" s="1"/>
  <c r="K5753" i="1"/>
  <c r="AE5752" i="1"/>
  <c r="X5752" i="1"/>
  <c r="Q5752" i="1"/>
  <c r="O5752" i="1"/>
  <c r="N5752" i="1"/>
  <c r="L5752" i="1"/>
  <c r="M5752" i="1" s="1"/>
  <c r="K5752" i="1"/>
  <c r="AE5751" i="1"/>
  <c r="X5751" i="1"/>
  <c r="Q5751" i="1"/>
  <c r="O5751" i="1"/>
  <c r="N5751" i="1"/>
  <c r="L5751" i="1"/>
  <c r="M5751" i="1" s="1"/>
  <c r="K5751" i="1"/>
  <c r="AE5750" i="1"/>
  <c r="X5750" i="1"/>
  <c r="Q5750" i="1"/>
  <c r="O5750" i="1"/>
  <c r="N5750" i="1"/>
  <c r="L5750" i="1"/>
  <c r="M5750" i="1" s="1"/>
  <c r="K5750" i="1"/>
  <c r="AE5749" i="1"/>
  <c r="X5749" i="1"/>
  <c r="Q5749" i="1"/>
  <c r="O5749" i="1"/>
  <c r="N5749" i="1"/>
  <c r="L5749" i="1"/>
  <c r="M5749" i="1" s="1"/>
  <c r="K5749" i="1"/>
  <c r="AE5748" i="1"/>
  <c r="X5748" i="1"/>
  <c r="Q5748" i="1"/>
  <c r="O5748" i="1"/>
  <c r="N5748" i="1"/>
  <c r="L5748" i="1"/>
  <c r="M5748" i="1" s="1"/>
  <c r="K5748" i="1"/>
  <c r="AE5747" i="1"/>
  <c r="X5747" i="1"/>
  <c r="Q5747" i="1"/>
  <c r="O5747" i="1"/>
  <c r="N5747" i="1"/>
  <c r="L5747" i="1"/>
  <c r="M5747" i="1" s="1"/>
  <c r="K5747" i="1"/>
  <c r="AE5746" i="1"/>
  <c r="X5746" i="1"/>
  <c r="Q5746" i="1"/>
  <c r="O5746" i="1"/>
  <c r="N5746" i="1"/>
  <c r="L5746" i="1"/>
  <c r="M5746" i="1" s="1"/>
  <c r="K5746" i="1"/>
  <c r="AE5745" i="1"/>
  <c r="X5745" i="1"/>
  <c r="Q5745" i="1"/>
  <c r="O5745" i="1"/>
  <c r="N5745" i="1"/>
  <c r="L5745" i="1"/>
  <c r="M5745" i="1" s="1"/>
  <c r="K5745" i="1"/>
  <c r="AE5744" i="1"/>
  <c r="X5744" i="1"/>
  <c r="Q5744" i="1"/>
  <c r="O5744" i="1"/>
  <c r="N5744" i="1"/>
  <c r="L5744" i="1"/>
  <c r="M5744" i="1" s="1"/>
  <c r="K5744" i="1"/>
  <c r="AE5743" i="1"/>
  <c r="X5743" i="1"/>
  <c r="Q5743" i="1"/>
  <c r="O5743" i="1"/>
  <c r="N5743" i="1"/>
  <c r="L5743" i="1"/>
  <c r="M5743" i="1" s="1"/>
  <c r="K5743" i="1"/>
  <c r="AE5742" i="1"/>
  <c r="X5742" i="1"/>
  <c r="Q5742" i="1"/>
  <c r="O5742" i="1"/>
  <c r="N5742" i="1"/>
  <c r="L5742" i="1"/>
  <c r="M5742" i="1" s="1"/>
  <c r="K5742" i="1"/>
  <c r="AE5741" i="1"/>
  <c r="X5741" i="1"/>
  <c r="Q5741" i="1"/>
  <c r="O5741" i="1"/>
  <c r="N5741" i="1"/>
  <c r="L5741" i="1"/>
  <c r="M5741" i="1" s="1"/>
  <c r="K5741" i="1"/>
  <c r="AE5740" i="1"/>
  <c r="X5740" i="1"/>
  <c r="Q5740" i="1"/>
  <c r="O5740" i="1"/>
  <c r="N5740" i="1"/>
  <c r="L5740" i="1"/>
  <c r="M5740" i="1" s="1"/>
  <c r="K5740" i="1"/>
  <c r="AE5739" i="1"/>
  <c r="X5739" i="1"/>
  <c r="Q5739" i="1"/>
  <c r="O5739" i="1"/>
  <c r="N5739" i="1"/>
  <c r="L5739" i="1"/>
  <c r="M5739" i="1" s="1"/>
  <c r="K5739" i="1"/>
  <c r="AE5738" i="1"/>
  <c r="X5738" i="1"/>
  <c r="Q5738" i="1"/>
  <c r="O5738" i="1"/>
  <c r="N5738" i="1"/>
  <c r="L5738" i="1"/>
  <c r="M5738" i="1" s="1"/>
  <c r="K5738" i="1"/>
  <c r="AE5737" i="1"/>
  <c r="X5737" i="1"/>
  <c r="Q5737" i="1"/>
  <c r="O5737" i="1"/>
  <c r="N5737" i="1"/>
  <c r="L5737" i="1"/>
  <c r="M5737" i="1" s="1"/>
  <c r="K5737" i="1"/>
  <c r="AE5736" i="1"/>
  <c r="X5736" i="1"/>
  <c r="Q5736" i="1"/>
  <c r="O5736" i="1"/>
  <c r="N5736" i="1"/>
  <c r="L5736" i="1"/>
  <c r="M5736" i="1" s="1"/>
  <c r="K5736" i="1"/>
  <c r="AE5735" i="1"/>
  <c r="X5735" i="1"/>
  <c r="Q5735" i="1"/>
  <c r="O5735" i="1"/>
  <c r="N5735" i="1"/>
  <c r="L5735" i="1"/>
  <c r="M5735" i="1" s="1"/>
  <c r="K5735" i="1"/>
  <c r="AE5734" i="1"/>
  <c r="X5734" i="1"/>
  <c r="Q5734" i="1"/>
  <c r="O5734" i="1"/>
  <c r="N5734" i="1"/>
  <c r="L5734" i="1"/>
  <c r="M5734" i="1" s="1"/>
  <c r="K5734" i="1"/>
  <c r="AE5733" i="1"/>
  <c r="X5733" i="1"/>
  <c r="Q5733" i="1"/>
  <c r="O5733" i="1"/>
  <c r="N5733" i="1"/>
  <c r="L5733" i="1"/>
  <c r="M5733" i="1" s="1"/>
  <c r="K5733" i="1"/>
  <c r="AE5732" i="1"/>
  <c r="X5732" i="1"/>
  <c r="Q5732" i="1"/>
  <c r="O5732" i="1"/>
  <c r="N5732" i="1"/>
  <c r="L5732" i="1"/>
  <c r="M5732" i="1" s="1"/>
  <c r="K5732" i="1"/>
  <c r="AE5731" i="1"/>
  <c r="X5731" i="1"/>
  <c r="Q5731" i="1"/>
  <c r="O5731" i="1"/>
  <c r="N5731" i="1"/>
  <c r="L5731" i="1"/>
  <c r="M5731" i="1" s="1"/>
  <c r="K5731" i="1"/>
  <c r="AE5730" i="1"/>
  <c r="X5730" i="1"/>
  <c r="Q5730" i="1"/>
  <c r="O5730" i="1"/>
  <c r="N5730" i="1"/>
  <c r="L5730" i="1"/>
  <c r="M5730" i="1" s="1"/>
  <c r="K5730" i="1"/>
  <c r="AE5729" i="1"/>
  <c r="X5729" i="1"/>
  <c r="Q5729" i="1"/>
  <c r="O5729" i="1"/>
  <c r="N5729" i="1"/>
  <c r="L5729" i="1"/>
  <c r="M5729" i="1" s="1"/>
  <c r="K5729" i="1"/>
  <c r="AE5728" i="1"/>
  <c r="X5728" i="1"/>
  <c r="Q5728" i="1"/>
  <c r="O5728" i="1"/>
  <c r="N5728" i="1"/>
  <c r="L5728" i="1"/>
  <c r="M5728" i="1" s="1"/>
  <c r="K5728" i="1"/>
  <c r="AE5727" i="1"/>
  <c r="X5727" i="1"/>
  <c r="Q5727" i="1"/>
  <c r="O5727" i="1"/>
  <c r="N5727" i="1"/>
  <c r="L5727" i="1"/>
  <c r="M5727" i="1" s="1"/>
  <c r="K5727" i="1"/>
  <c r="AE5726" i="1"/>
  <c r="X5726" i="1"/>
  <c r="Q5726" i="1"/>
  <c r="O5726" i="1"/>
  <c r="N5726" i="1"/>
  <c r="L5726" i="1"/>
  <c r="M5726" i="1" s="1"/>
  <c r="K5726" i="1"/>
  <c r="AE5725" i="1"/>
  <c r="X5725" i="1"/>
  <c r="Q5725" i="1"/>
  <c r="O5725" i="1"/>
  <c r="N5725" i="1"/>
  <c r="L5725" i="1"/>
  <c r="M5725" i="1" s="1"/>
  <c r="K5725" i="1"/>
  <c r="AE5724" i="1"/>
  <c r="X5724" i="1"/>
  <c r="Q5724" i="1"/>
  <c r="O5724" i="1"/>
  <c r="N5724" i="1"/>
  <c r="L5724" i="1"/>
  <c r="M5724" i="1" s="1"/>
  <c r="K5724" i="1"/>
  <c r="AE5723" i="1"/>
  <c r="X5723" i="1"/>
  <c r="Q5723" i="1"/>
  <c r="O5723" i="1"/>
  <c r="N5723" i="1"/>
  <c r="L5723" i="1"/>
  <c r="M5723" i="1" s="1"/>
  <c r="K5723" i="1"/>
  <c r="AE5722" i="1"/>
  <c r="X5722" i="1"/>
  <c r="Q5722" i="1"/>
  <c r="O5722" i="1"/>
  <c r="N5722" i="1"/>
  <c r="L5722" i="1"/>
  <c r="M5722" i="1" s="1"/>
  <c r="K5722" i="1"/>
  <c r="AE5721" i="1"/>
  <c r="X5721" i="1"/>
  <c r="Q5721" i="1"/>
  <c r="O5721" i="1"/>
  <c r="N5721" i="1"/>
  <c r="L5721" i="1"/>
  <c r="M5721" i="1" s="1"/>
  <c r="K5721" i="1"/>
  <c r="AE5720" i="1"/>
  <c r="X5720" i="1"/>
  <c r="Q5720" i="1"/>
  <c r="O5720" i="1"/>
  <c r="N5720" i="1"/>
  <c r="L5720" i="1"/>
  <c r="M5720" i="1" s="1"/>
  <c r="K5720" i="1"/>
  <c r="AE5719" i="1"/>
  <c r="X5719" i="1"/>
  <c r="Q5719" i="1"/>
  <c r="O5719" i="1"/>
  <c r="N5719" i="1"/>
  <c r="L5719" i="1"/>
  <c r="M5719" i="1" s="1"/>
  <c r="K5719" i="1"/>
  <c r="AE5718" i="1"/>
  <c r="X5718" i="1"/>
  <c r="Q5718" i="1"/>
  <c r="O5718" i="1"/>
  <c r="N5718" i="1"/>
  <c r="L5718" i="1"/>
  <c r="M5718" i="1" s="1"/>
  <c r="K5718" i="1"/>
  <c r="AE5717" i="1"/>
  <c r="X5717" i="1"/>
  <c r="Q5717" i="1"/>
  <c r="O5717" i="1"/>
  <c r="N5717" i="1"/>
  <c r="L5717" i="1"/>
  <c r="M5717" i="1" s="1"/>
  <c r="K5717" i="1"/>
  <c r="AE5716" i="1"/>
  <c r="X5716" i="1"/>
  <c r="Q5716" i="1"/>
  <c r="O5716" i="1"/>
  <c r="N5716" i="1"/>
  <c r="L5716" i="1"/>
  <c r="M5716" i="1" s="1"/>
  <c r="K5716" i="1"/>
  <c r="AE5715" i="1"/>
  <c r="X5715" i="1"/>
  <c r="Q5715" i="1"/>
  <c r="O5715" i="1"/>
  <c r="N5715" i="1"/>
  <c r="L5715" i="1"/>
  <c r="M5715" i="1" s="1"/>
  <c r="K5715" i="1"/>
  <c r="AE5714" i="1"/>
  <c r="X5714" i="1"/>
  <c r="Q5714" i="1"/>
  <c r="O5714" i="1"/>
  <c r="N5714" i="1"/>
  <c r="L5714" i="1"/>
  <c r="M5714" i="1" s="1"/>
  <c r="K5714" i="1"/>
  <c r="AE5713" i="1"/>
  <c r="X5713" i="1"/>
  <c r="Q5713" i="1"/>
  <c r="O5713" i="1"/>
  <c r="N5713" i="1"/>
  <c r="L5713" i="1"/>
  <c r="M5713" i="1" s="1"/>
  <c r="K5713" i="1"/>
  <c r="AE5712" i="1"/>
  <c r="X5712" i="1"/>
  <c r="Q5712" i="1"/>
  <c r="O5712" i="1"/>
  <c r="N5712" i="1"/>
  <c r="L5712" i="1"/>
  <c r="M5712" i="1" s="1"/>
  <c r="K5712" i="1"/>
  <c r="AE5711" i="1"/>
  <c r="X5711" i="1"/>
  <c r="Q5711" i="1"/>
  <c r="O5711" i="1"/>
  <c r="N5711" i="1"/>
  <c r="L5711" i="1"/>
  <c r="M5711" i="1" s="1"/>
  <c r="K5711" i="1"/>
  <c r="AE5710" i="1"/>
  <c r="X5710" i="1"/>
  <c r="Q5710" i="1"/>
  <c r="O5710" i="1"/>
  <c r="N5710" i="1"/>
  <c r="L5710" i="1"/>
  <c r="M5710" i="1" s="1"/>
  <c r="K5710" i="1"/>
  <c r="AE5709" i="1"/>
  <c r="X5709" i="1"/>
  <c r="Q5709" i="1"/>
  <c r="O5709" i="1"/>
  <c r="N5709" i="1"/>
  <c r="L5709" i="1"/>
  <c r="M5709" i="1" s="1"/>
  <c r="K5709" i="1"/>
  <c r="AE5708" i="1"/>
  <c r="X5708" i="1"/>
  <c r="Q5708" i="1"/>
  <c r="O5708" i="1"/>
  <c r="N5708" i="1"/>
  <c r="L5708" i="1"/>
  <c r="M5708" i="1" s="1"/>
  <c r="K5708" i="1"/>
  <c r="AE5707" i="1"/>
  <c r="X5707" i="1"/>
  <c r="Q5707" i="1"/>
  <c r="O5707" i="1"/>
  <c r="N5707" i="1"/>
  <c r="L5707" i="1"/>
  <c r="M5707" i="1" s="1"/>
  <c r="K5707" i="1"/>
  <c r="AE5706" i="1"/>
  <c r="X5706" i="1"/>
  <c r="Q5706" i="1"/>
  <c r="O5706" i="1"/>
  <c r="N5706" i="1"/>
  <c r="L5706" i="1"/>
  <c r="M5706" i="1" s="1"/>
  <c r="K5706" i="1"/>
  <c r="AE5705" i="1"/>
  <c r="X5705" i="1"/>
  <c r="Q5705" i="1"/>
  <c r="O5705" i="1"/>
  <c r="N5705" i="1"/>
  <c r="L5705" i="1"/>
  <c r="M5705" i="1" s="1"/>
  <c r="K5705" i="1"/>
  <c r="AE5704" i="1"/>
  <c r="X5704" i="1"/>
  <c r="Q5704" i="1"/>
  <c r="O5704" i="1"/>
  <c r="N5704" i="1"/>
  <c r="L5704" i="1"/>
  <c r="M5704" i="1" s="1"/>
  <c r="K5704" i="1"/>
  <c r="AE5703" i="1"/>
  <c r="X5703" i="1"/>
  <c r="Q5703" i="1"/>
  <c r="O5703" i="1"/>
  <c r="N5703" i="1"/>
  <c r="L5703" i="1"/>
  <c r="M5703" i="1" s="1"/>
  <c r="K5703" i="1"/>
  <c r="AE5702" i="1"/>
  <c r="X5702" i="1"/>
  <c r="Q5702" i="1"/>
  <c r="O5702" i="1"/>
  <c r="N5702" i="1"/>
  <c r="L5702" i="1"/>
  <c r="M5702" i="1" s="1"/>
  <c r="K5702" i="1"/>
  <c r="AE5701" i="1"/>
  <c r="X5701" i="1"/>
  <c r="Q5701" i="1"/>
  <c r="O5701" i="1"/>
  <c r="N5701" i="1"/>
  <c r="L5701" i="1"/>
  <c r="M5701" i="1" s="1"/>
  <c r="K5701" i="1"/>
  <c r="AE5700" i="1"/>
  <c r="X5700" i="1"/>
  <c r="Q5700" i="1"/>
  <c r="O5700" i="1"/>
  <c r="N5700" i="1"/>
  <c r="L5700" i="1"/>
  <c r="M5700" i="1" s="1"/>
  <c r="K5700" i="1"/>
  <c r="AE5699" i="1"/>
  <c r="X5699" i="1"/>
  <c r="Q5699" i="1"/>
  <c r="O5699" i="1"/>
  <c r="N5699" i="1"/>
  <c r="L5699" i="1"/>
  <c r="M5699" i="1" s="1"/>
  <c r="K5699" i="1"/>
  <c r="AE5698" i="1"/>
  <c r="X5698" i="1"/>
  <c r="Q5698" i="1"/>
  <c r="O5698" i="1"/>
  <c r="N5698" i="1"/>
  <c r="L5698" i="1"/>
  <c r="M5698" i="1" s="1"/>
  <c r="K5698" i="1"/>
  <c r="AE5697" i="1"/>
  <c r="X5697" i="1"/>
  <c r="Q5697" i="1"/>
  <c r="O5697" i="1"/>
  <c r="N5697" i="1"/>
  <c r="L5697" i="1"/>
  <c r="M5697" i="1" s="1"/>
  <c r="K5697" i="1"/>
  <c r="AE5696" i="1"/>
  <c r="X5696" i="1"/>
  <c r="Q5696" i="1"/>
  <c r="O5696" i="1"/>
  <c r="N5696" i="1"/>
  <c r="L5696" i="1"/>
  <c r="M5696" i="1" s="1"/>
  <c r="K5696" i="1"/>
  <c r="AE5695" i="1"/>
  <c r="X5695" i="1"/>
  <c r="Q5695" i="1"/>
  <c r="O5695" i="1"/>
  <c r="N5695" i="1"/>
  <c r="L5695" i="1"/>
  <c r="M5695" i="1" s="1"/>
  <c r="K5695" i="1"/>
  <c r="AE5694" i="1"/>
  <c r="X5694" i="1"/>
  <c r="Q5694" i="1"/>
  <c r="O5694" i="1"/>
  <c r="N5694" i="1"/>
  <c r="L5694" i="1"/>
  <c r="M5694" i="1" s="1"/>
  <c r="K5694" i="1"/>
  <c r="AE5693" i="1"/>
  <c r="X5693" i="1"/>
  <c r="Q5693" i="1"/>
  <c r="O5693" i="1"/>
  <c r="N5693" i="1"/>
  <c r="L5693" i="1"/>
  <c r="M5693" i="1" s="1"/>
  <c r="K5693" i="1"/>
  <c r="AE5692" i="1"/>
  <c r="X5692" i="1"/>
  <c r="Q5692" i="1"/>
  <c r="O5692" i="1"/>
  <c r="N5692" i="1"/>
  <c r="L5692" i="1"/>
  <c r="M5692" i="1" s="1"/>
  <c r="K5692" i="1"/>
  <c r="AE5691" i="1"/>
  <c r="X5691" i="1"/>
  <c r="Q5691" i="1"/>
  <c r="O5691" i="1"/>
  <c r="N5691" i="1"/>
  <c r="L5691" i="1"/>
  <c r="M5691" i="1" s="1"/>
  <c r="K5691" i="1"/>
  <c r="AE5690" i="1"/>
  <c r="X5690" i="1"/>
  <c r="Q5690" i="1"/>
  <c r="O5690" i="1"/>
  <c r="N5690" i="1"/>
  <c r="L5690" i="1"/>
  <c r="M5690" i="1" s="1"/>
  <c r="K5690" i="1"/>
  <c r="AE5689" i="1"/>
  <c r="X5689" i="1"/>
  <c r="Q5689" i="1"/>
  <c r="O5689" i="1"/>
  <c r="N5689" i="1"/>
  <c r="L5689" i="1"/>
  <c r="M5689" i="1" s="1"/>
  <c r="K5689" i="1"/>
  <c r="AE5688" i="1"/>
  <c r="X5688" i="1"/>
  <c r="Q5688" i="1"/>
  <c r="O5688" i="1"/>
  <c r="N5688" i="1"/>
  <c r="L5688" i="1"/>
  <c r="M5688" i="1" s="1"/>
  <c r="K5688" i="1"/>
  <c r="AE5687" i="1"/>
  <c r="X5687" i="1"/>
  <c r="Q5687" i="1"/>
  <c r="O5687" i="1"/>
  <c r="N5687" i="1"/>
  <c r="L5687" i="1"/>
  <c r="M5687" i="1" s="1"/>
  <c r="K5687" i="1"/>
  <c r="AE5686" i="1"/>
  <c r="X5686" i="1"/>
  <c r="Q5686" i="1"/>
  <c r="O5686" i="1"/>
  <c r="N5686" i="1"/>
  <c r="L5686" i="1"/>
  <c r="M5686" i="1" s="1"/>
  <c r="K5686" i="1"/>
  <c r="AE5685" i="1"/>
  <c r="X5685" i="1"/>
  <c r="Q5685" i="1"/>
  <c r="O5685" i="1"/>
  <c r="N5685" i="1"/>
  <c r="L5685" i="1"/>
  <c r="M5685" i="1" s="1"/>
  <c r="K5685" i="1"/>
  <c r="AE5684" i="1"/>
  <c r="X5684" i="1"/>
  <c r="Q5684" i="1"/>
  <c r="O5684" i="1"/>
  <c r="N5684" i="1"/>
  <c r="L5684" i="1"/>
  <c r="M5684" i="1" s="1"/>
  <c r="K5684" i="1"/>
  <c r="AE5683" i="1"/>
  <c r="X5683" i="1"/>
  <c r="Q5683" i="1"/>
  <c r="O5683" i="1"/>
  <c r="N5683" i="1"/>
  <c r="L5683" i="1"/>
  <c r="M5683" i="1" s="1"/>
  <c r="K5683" i="1"/>
  <c r="AE5682" i="1"/>
  <c r="X5682" i="1"/>
  <c r="Q5682" i="1"/>
  <c r="O5682" i="1"/>
  <c r="N5682" i="1"/>
  <c r="L5682" i="1"/>
  <c r="M5682" i="1" s="1"/>
  <c r="K5682" i="1"/>
  <c r="AE5681" i="1"/>
  <c r="X5681" i="1"/>
  <c r="Q5681" i="1"/>
  <c r="O5681" i="1"/>
  <c r="N5681" i="1"/>
  <c r="L5681" i="1"/>
  <c r="M5681" i="1" s="1"/>
  <c r="K5681" i="1"/>
  <c r="AE5680" i="1"/>
  <c r="X5680" i="1"/>
  <c r="Q5680" i="1"/>
  <c r="O5680" i="1"/>
  <c r="N5680" i="1"/>
  <c r="L5680" i="1"/>
  <c r="M5680" i="1" s="1"/>
  <c r="K5680" i="1"/>
  <c r="AE5679" i="1"/>
  <c r="X5679" i="1"/>
  <c r="Q5679" i="1"/>
  <c r="O5679" i="1"/>
  <c r="N5679" i="1"/>
  <c r="L5679" i="1"/>
  <c r="M5679" i="1" s="1"/>
  <c r="K5679" i="1"/>
  <c r="AE5678" i="1"/>
  <c r="X5678" i="1"/>
  <c r="Q5678" i="1"/>
  <c r="O5678" i="1"/>
  <c r="N5678" i="1"/>
  <c r="L5678" i="1"/>
  <c r="M5678" i="1" s="1"/>
  <c r="K5678" i="1"/>
  <c r="AE5677" i="1"/>
  <c r="X5677" i="1"/>
  <c r="Q5677" i="1"/>
  <c r="O5677" i="1"/>
  <c r="N5677" i="1"/>
  <c r="L5677" i="1"/>
  <c r="M5677" i="1" s="1"/>
  <c r="K5677" i="1"/>
  <c r="AE5676" i="1"/>
  <c r="X5676" i="1"/>
  <c r="Q5676" i="1"/>
  <c r="O5676" i="1"/>
  <c r="N5676" i="1"/>
  <c r="L5676" i="1"/>
  <c r="M5676" i="1" s="1"/>
  <c r="K5676" i="1"/>
  <c r="AE5675" i="1"/>
  <c r="X5675" i="1"/>
  <c r="Q5675" i="1"/>
  <c r="O5675" i="1"/>
  <c r="N5675" i="1"/>
  <c r="L5675" i="1"/>
  <c r="M5675" i="1" s="1"/>
  <c r="K5675" i="1"/>
  <c r="AE5674" i="1"/>
  <c r="X5674" i="1"/>
  <c r="Q5674" i="1"/>
  <c r="O5674" i="1"/>
  <c r="N5674" i="1"/>
  <c r="L5674" i="1"/>
  <c r="M5674" i="1" s="1"/>
  <c r="K5674" i="1"/>
  <c r="AE5673" i="1"/>
  <c r="X5673" i="1"/>
  <c r="Q5673" i="1"/>
  <c r="O5673" i="1"/>
  <c r="N5673" i="1"/>
  <c r="L5673" i="1"/>
  <c r="M5673" i="1" s="1"/>
  <c r="K5673" i="1"/>
  <c r="AE5672" i="1"/>
  <c r="X5672" i="1"/>
  <c r="Q5672" i="1"/>
  <c r="O5672" i="1"/>
  <c r="N5672" i="1"/>
  <c r="L5672" i="1"/>
  <c r="M5672" i="1" s="1"/>
  <c r="K5672" i="1"/>
  <c r="AE5671" i="1"/>
  <c r="X5671" i="1"/>
  <c r="Q5671" i="1"/>
  <c r="O5671" i="1"/>
  <c r="N5671" i="1"/>
  <c r="L5671" i="1"/>
  <c r="M5671" i="1" s="1"/>
  <c r="K5671" i="1"/>
  <c r="AE5670" i="1"/>
  <c r="X5670" i="1"/>
  <c r="Q5670" i="1"/>
  <c r="O5670" i="1"/>
  <c r="N5670" i="1"/>
  <c r="L5670" i="1"/>
  <c r="M5670" i="1" s="1"/>
  <c r="K5670" i="1"/>
  <c r="AE5669" i="1"/>
  <c r="X5669" i="1"/>
  <c r="Q5669" i="1"/>
  <c r="O5669" i="1"/>
  <c r="N5669" i="1"/>
  <c r="L5669" i="1"/>
  <c r="M5669" i="1" s="1"/>
  <c r="K5669" i="1"/>
  <c r="AE5668" i="1"/>
  <c r="X5668" i="1"/>
  <c r="Q5668" i="1"/>
  <c r="O5668" i="1"/>
  <c r="N5668" i="1"/>
  <c r="L5668" i="1"/>
  <c r="M5668" i="1" s="1"/>
  <c r="K5668" i="1"/>
  <c r="AE5667" i="1"/>
  <c r="X5667" i="1"/>
  <c r="Q5667" i="1"/>
  <c r="O5667" i="1"/>
  <c r="N5667" i="1"/>
  <c r="L5667" i="1"/>
  <c r="M5667" i="1" s="1"/>
  <c r="K5667" i="1"/>
  <c r="AE5666" i="1"/>
  <c r="X5666" i="1"/>
  <c r="Q5666" i="1"/>
  <c r="O5666" i="1"/>
  <c r="N5666" i="1"/>
  <c r="L5666" i="1"/>
  <c r="M5666" i="1" s="1"/>
  <c r="K5666" i="1"/>
  <c r="AE5665" i="1"/>
  <c r="X5665" i="1"/>
  <c r="Q5665" i="1"/>
  <c r="O5665" i="1"/>
  <c r="N5665" i="1"/>
  <c r="L5665" i="1"/>
  <c r="M5665" i="1" s="1"/>
  <c r="K5665" i="1"/>
  <c r="AE5664" i="1"/>
  <c r="X5664" i="1"/>
  <c r="Q5664" i="1"/>
  <c r="O5664" i="1"/>
  <c r="N5664" i="1"/>
  <c r="L5664" i="1"/>
  <c r="M5664" i="1" s="1"/>
  <c r="K5664" i="1"/>
  <c r="AE5663" i="1"/>
  <c r="X5663" i="1"/>
  <c r="Q5663" i="1"/>
  <c r="O5663" i="1"/>
  <c r="N5663" i="1"/>
  <c r="L5663" i="1"/>
  <c r="M5663" i="1" s="1"/>
  <c r="K5663" i="1"/>
  <c r="AE5662" i="1"/>
  <c r="X5662" i="1"/>
  <c r="Q5662" i="1"/>
  <c r="O5662" i="1"/>
  <c r="N5662" i="1"/>
  <c r="L5662" i="1"/>
  <c r="M5662" i="1" s="1"/>
  <c r="K5662" i="1"/>
  <c r="AE5661" i="1"/>
  <c r="X5661" i="1"/>
  <c r="Q5661" i="1"/>
  <c r="O5661" i="1"/>
  <c r="N5661" i="1"/>
  <c r="L5661" i="1"/>
  <c r="M5661" i="1" s="1"/>
  <c r="K5661" i="1"/>
  <c r="AE5660" i="1"/>
  <c r="X5660" i="1"/>
  <c r="Q5660" i="1"/>
  <c r="O5660" i="1"/>
  <c r="N5660" i="1"/>
  <c r="L5660" i="1"/>
  <c r="M5660" i="1" s="1"/>
  <c r="K5660" i="1"/>
  <c r="AE5659" i="1"/>
  <c r="X5659" i="1"/>
  <c r="Q5659" i="1"/>
  <c r="O5659" i="1"/>
  <c r="N5659" i="1"/>
  <c r="L5659" i="1"/>
  <c r="M5659" i="1" s="1"/>
  <c r="K5659" i="1"/>
  <c r="AE5658" i="1"/>
  <c r="X5658" i="1"/>
  <c r="Q5658" i="1"/>
  <c r="O5658" i="1"/>
  <c r="N5658" i="1"/>
  <c r="L5658" i="1"/>
  <c r="M5658" i="1" s="1"/>
  <c r="K5658" i="1"/>
  <c r="AE5657" i="1"/>
  <c r="X5657" i="1"/>
  <c r="Q5657" i="1"/>
  <c r="O5657" i="1"/>
  <c r="N5657" i="1"/>
  <c r="L5657" i="1"/>
  <c r="M5657" i="1" s="1"/>
  <c r="K5657" i="1"/>
  <c r="AE5656" i="1"/>
  <c r="X5656" i="1"/>
  <c r="Q5656" i="1"/>
  <c r="O5656" i="1"/>
  <c r="N5656" i="1"/>
  <c r="L5656" i="1"/>
  <c r="M5656" i="1" s="1"/>
  <c r="K5656" i="1"/>
  <c r="AE5655" i="1"/>
  <c r="X5655" i="1"/>
  <c r="Q5655" i="1"/>
  <c r="O5655" i="1"/>
  <c r="N5655" i="1"/>
  <c r="L5655" i="1"/>
  <c r="M5655" i="1" s="1"/>
  <c r="K5655" i="1"/>
  <c r="AE5654" i="1"/>
  <c r="X5654" i="1"/>
  <c r="Q5654" i="1"/>
  <c r="O5654" i="1"/>
  <c r="N5654" i="1"/>
  <c r="L5654" i="1"/>
  <c r="M5654" i="1" s="1"/>
  <c r="K5654" i="1"/>
  <c r="AE5653" i="1"/>
  <c r="X5653" i="1"/>
  <c r="Q5653" i="1"/>
  <c r="O5653" i="1"/>
  <c r="N5653" i="1"/>
  <c r="L5653" i="1"/>
  <c r="M5653" i="1" s="1"/>
  <c r="K5653" i="1"/>
  <c r="AE5652" i="1"/>
  <c r="X5652" i="1"/>
  <c r="Q5652" i="1"/>
  <c r="O5652" i="1"/>
  <c r="N5652" i="1"/>
  <c r="L5652" i="1"/>
  <c r="M5652" i="1" s="1"/>
  <c r="K5652" i="1"/>
  <c r="AE5651" i="1"/>
  <c r="X5651" i="1"/>
  <c r="Q5651" i="1"/>
  <c r="O5651" i="1"/>
  <c r="N5651" i="1"/>
  <c r="L5651" i="1"/>
  <c r="M5651" i="1" s="1"/>
  <c r="K5651" i="1"/>
  <c r="AE5650" i="1"/>
  <c r="X5650" i="1"/>
  <c r="Q5650" i="1"/>
  <c r="O5650" i="1"/>
  <c r="N5650" i="1"/>
  <c r="L5650" i="1"/>
  <c r="M5650" i="1" s="1"/>
  <c r="K5650" i="1"/>
  <c r="AE5649" i="1"/>
  <c r="X5649" i="1"/>
  <c r="Q5649" i="1"/>
  <c r="O5649" i="1"/>
  <c r="N5649" i="1"/>
  <c r="L5649" i="1"/>
  <c r="M5649" i="1" s="1"/>
  <c r="K5649" i="1"/>
  <c r="AE5648" i="1"/>
  <c r="X5648" i="1"/>
  <c r="Q5648" i="1"/>
  <c r="O5648" i="1"/>
  <c r="N5648" i="1"/>
  <c r="L5648" i="1"/>
  <c r="M5648" i="1" s="1"/>
  <c r="K5648" i="1"/>
  <c r="AE5647" i="1"/>
  <c r="X5647" i="1"/>
  <c r="Q5647" i="1"/>
  <c r="O5647" i="1"/>
  <c r="N5647" i="1"/>
  <c r="L5647" i="1"/>
  <c r="M5647" i="1" s="1"/>
  <c r="K5647" i="1"/>
  <c r="AE5646" i="1"/>
  <c r="X5646" i="1"/>
  <c r="Q5646" i="1"/>
  <c r="O5646" i="1"/>
  <c r="N5646" i="1"/>
  <c r="L5646" i="1"/>
  <c r="M5646" i="1" s="1"/>
  <c r="K5646" i="1"/>
  <c r="AE5645" i="1"/>
  <c r="X5645" i="1"/>
  <c r="Q5645" i="1"/>
  <c r="O5645" i="1"/>
  <c r="N5645" i="1"/>
  <c r="L5645" i="1"/>
  <c r="M5645" i="1" s="1"/>
  <c r="K5645" i="1"/>
  <c r="AE5644" i="1"/>
  <c r="X5644" i="1"/>
  <c r="Q5644" i="1"/>
  <c r="O5644" i="1"/>
  <c r="N5644" i="1"/>
  <c r="L5644" i="1"/>
  <c r="M5644" i="1" s="1"/>
  <c r="K5644" i="1"/>
  <c r="AE5643" i="1"/>
  <c r="X5643" i="1"/>
  <c r="Q5643" i="1"/>
  <c r="O5643" i="1"/>
  <c r="N5643" i="1"/>
  <c r="L5643" i="1"/>
  <c r="M5643" i="1" s="1"/>
  <c r="K5643" i="1"/>
  <c r="AE5642" i="1"/>
  <c r="X5642" i="1"/>
  <c r="Q5642" i="1"/>
  <c r="O5642" i="1"/>
  <c r="N5642" i="1"/>
  <c r="L5642" i="1"/>
  <c r="M5642" i="1" s="1"/>
  <c r="K5642" i="1"/>
  <c r="AE5641" i="1"/>
  <c r="X5641" i="1"/>
  <c r="Q5641" i="1"/>
  <c r="O5641" i="1"/>
  <c r="N5641" i="1"/>
  <c r="L5641" i="1"/>
  <c r="M5641" i="1" s="1"/>
  <c r="K5641" i="1"/>
  <c r="AE5640" i="1"/>
  <c r="X5640" i="1"/>
  <c r="Q5640" i="1"/>
  <c r="O5640" i="1"/>
  <c r="N5640" i="1"/>
  <c r="L5640" i="1"/>
  <c r="M5640" i="1" s="1"/>
  <c r="K5640" i="1"/>
  <c r="AE5639" i="1"/>
  <c r="X5639" i="1"/>
  <c r="Q5639" i="1"/>
  <c r="O5639" i="1"/>
  <c r="N5639" i="1"/>
  <c r="L5639" i="1"/>
  <c r="M5639" i="1" s="1"/>
  <c r="K5639" i="1"/>
  <c r="AE5638" i="1"/>
  <c r="X5638" i="1"/>
  <c r="Q5638" i="1"/>
  <c r="S5638" i="1" s="1"/>
  <c r="O5638" i="1"/>
  <c r="L5638" i="1"/>
  <c r="M5638" i="1" s="1"/>
  <c r="P5638" i="1" s="1"/>
  <c r="K5638" i="1"/>
  <c r="AE5637" i="1"/>
  <c r="X5637" i="1"/>
  <c r="Q5637" i="1"/>
  <c r="O5637" i="1"/>
  <c r="N5637" i="1"/>
  <c r="L5637" i="1"/>
  <c r="M5637" i="1" s="1"/>
  <c r="K5637" i="1"/>
  <c r="AE5636" i="1"/>
  <c r="X5636" i="1"/>
  <c r="Q5636" i="1"/>
  <c r="O5636" i="1"/>
  <c r="N5636" i="1"/>
  <c r="L5636" i="1"/>
  <c r="M5636" i="1" s="1"/>
  <c r="K5636" i="1"/>
  <c r="AE5635" i="1"/>
  <c r="X5635" i="1"/>
  <c r="Q5635" i="1"/>
  <c r="O5635" i="1"/>
  <c r="N5635" i="1"/>
  <c r="L5635" i="1"/>
  <c r="M5635" i="1" s="1"/>
  <c r="K5635" i="1"/>
  <c r="AE5634" i="1"/>
  <c r="X5634" i="1"/>
  <c r="Q5634" i="1"/>
  <c r="O5634" i="1"/>
  <c r="N5634" i="1"/>
  <c r="L5634" i="1"/>
  <c r="M5634" i="1" s="1"/>
  <c r="K5634" i="1"/>
  <c r="AE5633" i="1"/>
  <c r="X5633" i="1"/>
  <c r="Q5633" i="1"/>
  <c r="O5633" i="1"/>
  <c r="N5633" i="1"/>
  <c r="L5633" i="1"/>
  <c r="M5633" i="1" s="1"/>
  <c r="K5633" i="1"/>
  <c r="AE5632" i="1"/>
  <c r="X5632" i="1"/>
  <c r="Q5632" i="1"/>
  <c r="O5632" i="1"/>
  <c r="N5632" i="1"/>
  <c r="L5632" i="1"/>
  <c r="M5632" i="1" s="1"/>
  <c r="K5632" i="1"/>
  <c r="AE5631" i="1"/>
  <c r="X5631" i="1"/>
  <c r="Q5631" i="1"/>
  <c r="O5631" i="1"/>
  <c r="N5631" i="1"/>
  <c r="L5631" i="1"/>
  <c r="M5631" i="1" s="1"/>
  <c r="K5631" i="1"/>
  <c r="AE5630" i="1"/>
  <c r="X5630" i="1"/>
  <c r="Q5630" i="1"/>
  <c r="O5630" i="1"/>
  <c r="N5630" i="1"/>
  <c r="L5630" i="1"/>
  <c r="M5630" i="1" s="1"/>
  <c r="K5630" i="1"/>
  <c r="AE5629" i="1"/>
  <c r="X5629" i="1"/>
  <c r="Q5629" i="1"/>
  <c r="O5629" i="1"/>
  <c r="N5629" i="1"/>
  <c r="L5629" i="1"/>
  <c r="M5629" i="1" s="1"/>
  <c r="K5629" i="1"/>
  <c r="AE5628" i="1"/>
  <c r="X5628" i="1"/>
  <c r="Q5628" i="1"/>
  <c r="O5628" i="1"/>
  <c r="N5628" i="1"/>
  <c r="L5628" i="1"/>
  <c r="M5628" i="1" s="1"/>
  <c r="K5628" i="1"/>
  <c r="AE5627" i="1"/>
  <c r="X5627" i="1"/>
  <c r="Q5627" i="1"/>
  <c r="O5627" i="1"/>
  <c r="N5627" i="1"/>
  <c r="L5627" i="1"/>
  <c r="M5627" i="1" s="1"/>
  <c r="K5627" i="1"/>
  <c r="AE5626" i="1"/>
  <c r="X5626" i="1"/>
  <c r="Q5626" i="1"/>
  <c r="O5626" i="1"/>
  <c r="N5626" i="1"/>
  <c r="L5626" i="1"/>
  <c r="M5626" i="1" s="1"/>
  <c r="K5626" i="1"/>
  <c r="AE5625" i="1"/>
  <c r="X5625" i="1"/>
  <c r="Q5625" i="1"/>
  <c r="O5625" i="1"/>
  <c r="N5625" i="1"/>
  <c r="L5625" i="1"/>
  <c r="M5625" i="1" s="1"/>
  <c r="K5625" i="1"/>
  <c r="AE5624" i="1"/>
  <c r="X5624" i="1"/>
  <c r="Q5624" i="1"/>
  <c r="O5624" i="1"/>
  <c r="N5624" i="1"/>
  <c r="L5624" i="1"/>
  <c r="M5624" i="1" s="1"/>
  <c r="K5624" i="1"/>
  <c r="AE5623" i="1"/>
  <c r="X5623" i="1"/>
  <c r="Q5623" i="1"/>
  <c r="O5623" i="1"/>
  <c r="N5623" i="1"/>
  <c r="L5623" i="1"/>
  <c r="M5623" i="1" s="1"/>
  <c r="K5623" i="1"/>
  <c r="AE5622" i="1"/>
  <c r="X5622" i="1"/>
  <c r="Q5622" i="1"/>
  <c r="O5622" i="1"/>
  <c r="N5622" i="1"/>
  <c r="L5622" i="1"/>
  <c r="M5622" i="1" s="1"/>
  <c r="K5622" i="1"/>
  <c r="AE5621" i="1"/>
  <c r="X5621" i="1"/>
  <c r="Q5621" i="1"/>
  <c r="O5621" i="1"/>
  <c r="N5621" i="1"/>
  <c r="L5621" i="1"/>
  <c r="M5621" i="1" s="1"/>
  <c r="K5621" i="1"/>
  <c r="AE5620" i="1"/>
  <c r="X5620" i="1"/>
  <c r="Q5620" i="1"/>
  <c r="O5620" i="1"/>
  <c r="N5620" i="1"/>
  <c r="L5620" i="1"/>
  <c r="M5620" i="1" s="1"/>
  <c r="K5620" i="1"/>
  <c r="AE5619" i="1"/>
  <c r="X5619" i="1"/>
  <c r="Q5619" i="1"/>
  <c r="O5619" i="1"/>
  <c r="N5619" i="1"/>
  <c r="L5619" i="1"/>
  <c r="M5619" i="1" s="1"/>
  <c r="K5619" i="1"/>
  <c r="AE5618" i="1"/>
  <c r="X5618" i="1"/>
  <c r="Q5618" i="1"/>
  <c r="O5618" i="1"/>
  <c r="N5618" i="1"/>
  <c r="L5618" i="1"/>
  <c r="M5618" i="1" s="1"/>
  <c r="K5618" i="1"/>
  <c r="AE5617" i="1"/>
  <c r="X5617" i="1"/>
  <c r="Q5617" i="1"/>
  <c r="O5617" i="1"/>
  <c r="N5617" i="1"/>
  <c r="L5617" i="1"/>
  <c r="M5617" i="1" s="1"/>
  <c r="K5617" i="1"/>
  <c r="AE5616" i="1"/>
  <c r="X5616" i="1"/>
  <c r="Q5616" i="1"/>
  <c r="O5616" i="1"/>
  <c r="N5616" i="1"/>
  <c r="L5616" i="1"/>
  <c r="M5616" i="1" s="1"/>
  <c r="K5616" i="1"/>
  <c r="AE5615" i="1"/>
  <c r="X5615" i="1"/>
  <c r="Q5615" i="1"/>
  <c r="O5615" i="1"/>
  <c r="N5615" i="1"/>
  <c r="L5615" i="1"/>
  <c r="M5615" i="1" s="1"/>
  <c r="K5615" i="1"/>
  <c r="AE5614" i="1"/>
  <c r="X5614" i="1"/>
  <c r="Q5614" i="1"/>
  <c r="O5614" i="1"/>
  <c r="N5614" i="1"/>
  <c r="L5614" i="1"/>
  <c r="M5614" i="1" s="1"/>
  <c r="K5614" i="1"/>
  <c r="AE5613" i="1"/>
  <c r="X5613" i="1"/>
  <c r="Q5613" i="1"/>
  <c r="O5613" i="1"/>
  <c r="N5613" i="1"/>
  <c r="L5613" i="1"/>
  <c r="M5613" i="1" s="1"/>
  <c r="K5613" i="1"/>
  <c r="AE5612" i="1"/>
  <c r="X5612" i="1"/>
  <c r="Q5612" i="1"/>
  <c r="O5612" i="1"/>
  <c r="N5612" i="1"/>
  <c r="L5612" i="1"/>
  <c r="M5612" i="1" s="1"/>
  <c r="K5612" i="1"/>
  <c r="AE5611" i="1"/>
  <c r="X5611" i="1"/>
  <c r="Q5611" i="1"/>
  <c r="O5611" i="1"/>
  <c r="N5611" i="1"/>
  <c r="L5611" i="1"/>
  <c r="M5611" i="1" s="1"/>
  <c r="K5611" i="1"/>
  <c r="AE5610" i="1"/>
  <c r="X5610" i="1"/>
  <c r="Q5610" i="1"/>
  <c r="O5610" i="1"/>
  <c r="N5610" i="1"/>
  <c r="L5610" i="1"/>
  <c r="M5610" i="1" s="1"/>
  <c r="K5610" i="1"/>
  <c r="AE5609" i="1"/>
  <c r="X5609" i="1"/>
  <c r="Q5609" i="1"/>
  <c r="O5609" i="1"/>
  <c r="N5609" i="1"/>
  <c r="L5609" i="1"/>
  <c r="M5609" i="1" s="1"/>
  <c r="K5609" i="1"/>
  <c r="AE5608" i="1"/>
  <c r="X5608" i="1"/>
  <c r="Q5608" i="1"/>
  <c r="O5608" i="1"/>
  <c r="N5608" i="1"/>
  <c r="L5608" i="1"/>
  <c r="M5608" i="1" s="1"/>
  <c r="K5608" i="1"/>
  <c r="AE5607" i="1"/>
  <c r="X5607" i="1"/>
  <c r="Q5607" i="1"/>
  <c r="O5607" i="1"/>
  <c r="N5607" i="1"/>
  <c r="L5607" i="1"/>
  <c r="M5607" i="1" s="1"/>
  <c r="K5607" i="1"/>
  <c r="AE5606" i="1"/>
  <c r="X5606" i="1"/>
  <c r="Q5606" i="1"/>
  <c r="O5606" i="1"/>
  <c r="N5606" i="1"/>
  <c r="L5606" i="1"/>
  <c r="M5606" i="1" s="1"/>
  <c r="K5606" i="1"/>
  <c r="AE5605" i="1"/>
  <c r="X5605" i="1"/>
  <c r="Q5605" i="1"/>
  <c r="O5605" i="1"/>
  <c r="N5605" i="1"/>
  <c r="L5605" i="1"/>
  <c r="M5605" i="1" s="1"/>
  <c r="K5605" i="1"/>
  <c r="AE5604" i="1"/>
  <c r="X5604" i="1"/>
  <c r="Q5604" i="1"/>
  <c r="O5604" i="1"/>
  <c r="N5604" i="1"/>
  <c r="L5604" i="1"/>
  <c r="M5604" i="1" s="1"/>
  <c r="K5604" i="1"/>
  <c r="AE5603" i="1"/>
  <c r="X5603" i="1"/>
  <c r="Q5603" i="1"/>
  <c r="O5603" i="1"/>
  <c r="N5603" i="1"/>
  <c r="L5603" i="1"/>
  <c r="M5603" i="1" s="1"/>
  <c r="K5603" i="1"/>
  <c r="AE5602" i="1"/>
  <c r="X5602" i="1"/>
  <c r="Q5602" i="1"/>
  <c r="O5602" i="1"/>
  <c r="N5602" i="1"/>
  <c r="L5602" i="1"/>
  <c r="M5602" i="1" s="1"/>
  <c r="K5602" i="1"/>
  <c r="AE5601" i="1"/>
  <c r="X5601" i="1"/>
  <c r="Q5601" i="1"/>
  <c r="O5601" i="1"/>
  <c r="N5601" i="1"/>
  <c r="L5601" i="1"/>
  <c r="M5601" i="1" s="1"/>
  <c r="K5601" i="1"/>
  <c r="AE5600" i="1"/>
  <c r="X5600" i="1"/>
  <c r="Q5600" i="1"/>
  <c r="O5600" i="1"/>
  <c r="N5600" i="1"/>
  <c r="L5600" i="1"/>
  <c r="M5600" i="1" s="1"/>
  <c r="K5600" i="1"/>
  <c r="AE5599" i="1"/>
  <c r="X5599" i="1"/>
  <c r="Q5599" i="1"/>
  <c r="O5599" i="1"/>
  <c r="N5599" i="1"/>
  <c r="L5599" i="1"/>
  <c r="M5599" i="1" s="1"/>
  <c r="K5599" i="1"/>
  <c r="AE5598" i="1"/>
  <c r="X5598" i="1"/>
  <c r="Q5598" i="1"/>
  <c r="O5598" i="1"/>
  <c r="N5598" i="1"/>
  <c r="L5598" i="1"/>
  <c r="M5598" i="1" s="1"/>
  <c r="K5598" i="1"/>
  <c r="AE5597" i="1"/>
  <c r="X5597" i="1"/>
  <c r="Q5597" i="1"/>
  <c r="O5597" i="1"/>
  <c r="N5597" i="1"/>
  <c r="L5597" i="1"/>
  <c r="M5597" i="1" s="1"/>
  <c r="K5597" i="1"/>
  <c r="AE5596" i="1"/>
  <c r="X5596" i="1"/>
  <c r="Q5596" i="1"/>
  <c r="O5596" i="1"/>
  <c r="N5596" i="1"/>
  <c r="L5596" i="1"/>
  <c r="M5596" i="1" s="1"/>
  <c r="K5596" i="1"/>
  <c r="AE5595" i="1"/>
  <c r="X5595" i="1"/>
  <c r="Q5595" i="1"/>
  <c r="O5595" i="1"/>
  <c r="N5595" i="1"/>
  <c r="L5595" i="1"/>
  <c r="M5595" i="1" s="1"/>
  <c r="K5595" i="1"/>
  <c r="AE5594" i="1"/>
  <c r="X5594" i="1"/>
  <c r="Q5594" i="1"/>
  <c r="O5594" i="1"/>
  <c r="N5594" i="1"/>
  <c r="L5594" i="1"/>
  <c r="M5594" i="1" s="1"/>
  <c r="K5594" i="1"/>
  <c r="AE5593" i="1"/>
  <c r="X5593" i="1"/>
  <c r="Q5593" i="1"/>
  <c r="O5593" i="1"/>
  <c r="N5593" i="1"/>
  <c r="L5593" i="1"/>
  <c r="M5593" i="1" s="1"/>
  <c r="K5593" i="1"/>
  <c r="AE5592" i="1"/>
  <c r="X5592" i="1"/>
  <c r="Q5592" i="1"/>
  <c r="O5592" i="1"/>
  <c r="N5592" i="1"/>
  <c r="L5592" i="1"/>
  <c r="M5592" i="1" s="1"/>
  <c r="K5592" i="1"/>
  <c r="AE5591" i="1"/>
  <c r="X5591" i="1"/>
  <c r="Q5591" i="1"/>
  <c r="O5591" i="1"/>
  <c r="N5591" i="1"/>
  <c r="L5591" i="1"/>
  <c r="M5591" i="1" s="1"/>
  <c r="K5591" i="1"/>
  <c r="AE5590" i="1"/>
  <c r="X5590" i="1"/>
  <c r="Q5590" i="1"/>
  <c r="O5590" i="1"/>
  <c r="N5590" i="1"/>
  <c r="L5590" i="1"/>
  <c r="M5590" i="1" s="1"/>
  <c r="K5590" i="1"/>
  <c r="AE5589" i="1"/>
  <c r="X5589" i="1"/>
  <c r="Q5589" i="1"/>
  <c r="O5589" i="1"/>
  <c r="N5589" i="1"/>
  <c r="L5589" i="1"/>
  <c r="M5589" i="1" s="1"/>
  <c r="K5589" i="1"/>
  <c r="AE5588" i="1"/>
  <c r="X5588" i="1"/>
  <c r="Q5588" i="1"/>
  <c r="O5588" i="1"/>
  <c r="N5588" i="1"/>
  <c r="L5588" i="1"/>
  <c r="M5588" i="1" s="1"/>
  <c r="K5588" i="1"/>
  <c r="AE5587" i="1"/>
  <c r="X5587" i="1"/>
  <c r="Q5587" i="1"/>
  <c r="O5587" i="1"/>
  <c r="N5587" i="1"/>
  <c r="L5587" i="1"/>
  <c r="M5587" i="1" s="1"/>
  <c r="K5587" i="1"/>
  <c r="AE5586" i="1"/>
  <c r="X5586" i="1"/>
  <c r="Q5586" i="1"/>
  <c r="O5586" i="1"/>
  <c r="N5586" i="1"/>
  <c r="L5586" i="1"/>
  <c r="M5586" i="1" s="1"/>
  <c r="K5586" i="1"/>
  <c r="AE5585" i="1"/>
  <c r="X5585" i="1"/>
  <c r="Q5585" i="1"/>
  <c r="O5585" i="1"/>
  <c r="N5585" i="1"/>
  <c r="L5585" i="1"/>
  <c r="M5585" i="1" s="1"/>
  <c r="K5585" i="1"/>
  <c r="AE5584" i="1"/>
  <c r="X5584" i="1"/>
  <c r="Q5584" i="1"/>
  <c r="O5584" i="1"/>
  <c r="N5584" i="1"/>
  <c r="L5584" i="1"/>
  <c r="M5584" i="1" s="1"/>
  <c r="K5584" i="1"/>
  <c r="AE5583" i="1"/>
  <c r="X5583" i="1"/>
  <c r="Q5583" i="1"/>
  <c r="O5583" i="1"/>
  <c r="N5583" i="1"/>
  <c r="L5583" i="1"/>
  <c r="M5583" i="1" s="1"/>
  <c r="K5583" i="1"/>
  <c r="AE5582" i="1"/>
  <c r="X5582" i="1"/>
  <c r="Q5582" i="1"/>
  <c r="O5582" i="1"/>
  <c r="N5582" i="1"/>
  <c r="L5582" i="1"/>
  <c r="M5582" i="1" s="1"/>
  <c r="K5582" i="1"/>
  <c r="AE5581" i="1"/>
  <c r="X5581" i="1"/>
  <c r="Q5581" i="1"/>
  <c r="O5581" i="1"/>
  <c r="N5581" i="1"/>
  <c r="L5581" i="1"/>
  <c r="M5581" i="1" s="1"/>
  <c r="K5581" i="1"/>
  <c r="AE5580" i="1"/>
  <c r="X5580" i="1"/>
  <c r="Q5580" i="1"/>
  <c r="O5580" i="1"/>
  <c r="N5580" i="1"/>
  <c r="L5580" i="1"/>
  <c r="M5580" i="1" s="1"/>
  <c r="K5580" i="1"/>
  <c r="AE5579" i="1"/>
  <c r="X5579" i="1"/>
  <c r="Q5579" i="1"/>
  <c r="O5579" i="1"/>
  <c r="N5579" i="1"/>
  <c r="L5579" i="1"/>
  <c r="M5579" i="1" s="1"/>
  <c r="K5579" i="1"/>
  <c r="AE5578" i="1"/>
  <c r="X5578" i="1"/>
  <c r="Q5578" i="1"/>
  <c r="O5578" i="1"/>
  <c r="N5578" i="1"/>
  <c r="L5578" i="1"/>
  <c r="M5578" i="1" s="1"/>
  <c r="K5578" i="1"/>
  <c r="AE5577" i="1"/>
  <c r="X5577" i="1"/>
  <c r="Q5577" i="1"/>
  <c r="O5577" i="1"/>
  <c r="N5577" i="1"/>
  <c r="L5577" i="1"/>
  <c r="M5577" i="1" s="1"/>
  <c r="K5577" i="1"/>
  <c r="AE5576" i="1"/>
  <c r="X5576" i="1"/>
  <c r="Q5576" i="1"/>
  <c r="O5576" i="1"/>
  <c r="N5576" i="1"/>
  <c r="L5576" i="1"/>
  <c r="M5576" i="1" s="1"/>
  <c r="K5576" i="1"/>
  <c r="AE5575" i="1"/>
  <c r="X5575" i="1"/>
  <c r="Q5575" i="1"/>
  <c r="O5575" i="1"/>
  <c r="N5575" i="1"/>
  <c r="L5575" i="1"/>
  <c r="M5575" i="1" s="1"/>
  <c r="K5575" i="1"/>
  <c r="AE5574" i="1"/>
  <c r="X5574" i="1"/>
  <c r="Q5574" i="1"/>
  <c r="O5574" i="1"/>
  <c r="N5574" i="1"/>
  <c r="L5574" i="1"/>
  <c r="M5574" i="1" s="1"/>
  <c r="K5574" i="1"/>
  <c r="AE5573" i="1"/>
  <c r="X5573" i="1"/>
  <c r="Q5573" i="1"/>
  <c r="O5573" i="1"/>
  <c r="N5573" i="1"/>
  <c r="L5573" i="1"/>
  <c r="M5573" i="1" s="1"/>
  <c r="K5573" i="1"/>
  <c r="AE5572" i="1"/>
  <c r="X5572" i="1"/>
  <c r="Q5572" i="1"/>
  <c r="O5572" i="1"/>
  <c r="N5572" i="1"/>
  <c r="L5572" i="1"/>
  <c r="M5572" i="1" s="1"/>
  <c r="K5572" i="1"/>
  <c r="AE5571" i="1"/>
  <c r="X5571" i="1"/>
  <c r="Q5571" i="1"/>
  <c r="O5571" i="1"/>
  <c r="N5571" i="1"/>
  <c r="L5571" i="1"/>
  <c r="M5571" i="1" s="1"/>
  <c r="K5571" i="1"/>
  <c r="AE5570" i="1"/>
  <c r="X5570" i="1"/>
  <c r="Q5570" i="1"/>
  <c r="O5570" i="1"/>
  <c r="N5570" i="1"/>
  <c r="L5570" i="1"/>
  <c r="M5570" i="1" s="1"/>
  <c r="K5570" i="1"/>
  <c r="AE5569" i="1"/>
  <c r="X5569" i="1"/>
  <c r="Q5569" i="1"/>
  <c r="O5569" i="1"/>
  <c r="N5569" i="1"/>
  <c r="L5569" i="1"/>
  <c r="M5569" i="1" s="1"/>
  <c r="K5569" i="1"/>
  <c r="AE5568" i="1"/>
  <c r="X5568" i="1"/>
  <c r="Q5568" i="1"/>
  <c r="O5568" i="1"/>
  <c r="N5568" i="1"/>
  <c r="L5568" i="1"/>
  <c r="M5568" i="1" s="1"/>
  <c r="K5568" i="1"/>
  <c r="AE5567" i="1"/>
  <c r="X5567" i="1"/>
  <c r="Q5567" i="1"/>
  <c r="O5567" i="1"/>
  <c r="N5567" i="1"/>
  <c r="L5567" i="1"/>
  <c r="M5567" i="1" s="1"/>
  <c r="K5567" i="1"/>
  <c r="AE5566" i="1"/>
  <c r="X5566" i="1"/>
  <c r="Q5566" i="1"/>
  <c r="O5566" i="1"/>
  <c r="N5566" i="1"/>
  <c r="L5566" i="1"/>
  <c r="M5566" i="1" s="1"/>
  <c r="K5566" i="1"/>
  <c r="AE5565" i="1"/>
  <c r="X5565" i="1"/>
  <c r="Q5565" i="1"/>
  <c r="O5565" i="1"/>
  <c r="N5565" i="1"/>
  <c r="L5565" i="1"/>
  <c r="M5565" i="1" s="1"/>
  <c r="K5565" i="1"/>
  <c r="AE5564" i="1"/>
  <c r="X5564" i="1"/>
  <c r="Q5564" i="1"/>
  <c r="O5564" i="1"/>
  <c r="N5564" i="1"/>
  <c r="L5564" i="1"/>
  <c r="M5564" i="1" s="1"/>
  <c r="K5564" i="1"/>
  <c r="AE5563" i="1"/>
  <c r="X5563" i="1"/>
  <c r="Q5563" i="1"/>
  <c r="O5563" i="1"/>
  <c r="N5563" i="1"/>
  <c r="L5563" i="1"/>
  <c r="M5563" i="1" s="1"/>
  <c r="K5563" i="1"/>
  <c r="AE5562" i="1"/>
  <c r="X5562" i="1"/>
  <c r="Q5562" i="1"/>
  <c r="O5562" i="1"/>
  <c r="N5562" i="1"/>
  <c r="L5562" i="1"/>
  <c r="M5562" i="1" s="1"/>
  <c r="K5562" i="1"/>
  <c r="AE5561" i="1"/>
  <c r="X5561" i="1"/>
  <c r="Q5561" i="1"/>
  <c r="O5561" i="1"/>
  <c r="N5561" i="1"/>
  <c r="L5561" i="1"/>
  <c r="M5561" i="1" s="1"/>
  <c r="K5561" i="1"/>
  <c r="AE5560" i="1"/>
  <c r="X5560" i="1"/>
  <c r="Q5560" i="1"/>
  <c r="O5560" i="1"/>
  <c r="N5560" i="1"/>
  <c r="L5560" i="1"/>
  <c r="M5560" i="1" s="1"/>
  <c r="K5560" i="1"/>
  <c r="AE5559" i="1"/>
  <c r="X5559" i="1"/>
  <c r="Q5559" i="1"/>
  <c r="O5559" i="1"/>
  <c r="N5559" i="1"/>
  <c r="L5559" i="1"/>
  <c r="M5559" i="1" s="1"/>
  <c r="K5559" i="1"/>
  <c r="AE5558" i="1"/>
  <c r="X5558" i="1"/>
  <c r="Q5558" i="1"/>
  <c r="O5558" i="1"/>
  <c r="N5558" i="1"/>
  <c r="L5558" i="1"/>
  <c r="M5558" i="1" s="1"/>
  <c r="K5558" i="1"/>
  <c r="AE5557" i="1"/>
  <c r="X5557" i="1"/>
  <c r="Q5557" i="1"/>
  <c r="O5557" i="1"/>
  <c r="N5557" i="1"/>
  <c r="L5557" i="1"/>
  <c r="M5557" i="1" s="1"/>
  <c r="K5557" i="1"/>
  <c r="AE5556" i="1"/>
  <c r="X5556" i="1"/>
  <c r="Q5556" i="1"/>
  <c r="O5556" i="1"/>
  <c r="N5556" i="1"/>
  <c r="L5556" i="1"/>
  <c r="M5556" i="1" s="1"/>
  <c r="K5556" i="1"/>
  <c r="AE5555" i="1"/>
  <c r="X5555" i="1"/>
  <c r="Q5555" i="1"/>
  <c r="O5555" i="1"/>
  <c r="N5555" i="1"/>
  <c r="L5555" i="1"/>
  <c r="M5555" i="1" s="1"/>
  <c r="K5555" i="1"/>
  <c r="AE5554" i="1"/>
  <c r="X5554" i="1"/>
  <c r="Q5554" i="1"/>
  <c r="O5554" i="1"/>
  <c r="N5554" i="1"/>
  <c r="L5554" i="1"/>
  <c r="M5554" i="1" s="1"/>
  <c r="K5554" i="1"/>
  <c r="AE5553" i="1"/>
  <c r="X5553" i="1"/>
  <c r="Q5553" i="1"/>
  <c r="O5553" i="1"/>
  <c r="N5553" i="1"/>
  <c r="L5553" i="1"/>
  <c r="M5553" i="1" s="1"/>
  <c r="K5553" i="1"/>
  <c r="AE5552" i="1"/>
  <c r="X5552" i="1"/>
  <c r="Q5552" i="1"/>
  <c r="O5552" i="1"/>
  <c r="N5552" i="1"/>
  <c r="L5552" i="1"/>
  <c r="M5552" i="1" s="1"/>
  <c r="K5552" i="1"/>
  <c r="AE5551" i="1"/>
  <c r="X5551" i="1"/>
  <c r="Q5551" i="1"/>
  <c r="O5551" i="1"/>
  <c r="N5551" i="1"/>
  <c r="L5551" i="1"/>
  <c r="M5551" i="1" s="1"/>
  <c r="K5551" i="1"/>
  <c r="AE5550" i="1"/>
  <c r="X5550" i="1"/>
  <c r="Q5550" i="1"/>
  <c r="O5550" i="1"/>
  <c r="N5550" i="1"/>
  <c r="L5550" i="1"/>
  <c r="M5550" i="1" s="1"/>
  <c r="K5550" i="1"/>
  <c r="AE5549" i="1"/>
  <c r="X5549" i="1"/>
  <c r="Q5549" i="1"/>
  <c r="O5549" i="1"/>
  <c r="N5549" i="1"/>
  <c r="L5549" i="1"/>
  <c r="M5549" i="1" s="1"/>
  <c r="K5549" i="1"/>
  <c r="AE5548" i="1"/>
  <c r="X5548" i="1"/>
  <c r="Q5548" i="1"/>
  <c r="O5548" i="1"/>
  <c r="N5548" i="1"/>
  <c r="L5548" i="1"/>
  <c r="M5548" i="1" s="1"/>
  <c r="K5548" i="1"/>
  <c r="AE5547" i="1"/>
  <c r="X5547" i="1"/>
  <c r="Q5547" i="1"/>
  <c r="O5547" i="1"/>
  <c r="N5547" i="1"/>
  <c r="L5547" i="1"/>
  <c r="M5547" i="1" s="1"/>
  <c r="K5547" i="1"/>
  <c r="AE5546" i="1"/>
  <c r="X5546" i="1"/>
  <c r="Q5546" i="1"/>
  <c r="O5546" i="1"/>
  <c r="N5546" i="1"/>
  <c r="L5546" i="1"/>
  <c r="M5546" i="1" s="1"/>
  <c r="K5546" i="1"/>
  <c r="AE5545" i="1"/>
  <c r="X5545" i="1"/>
  <c r="Q5545" i="1"/>
  <c r="O5545" i="1"/>
  <c r="N5545" i="1"/>
  <c r="L5545" i="1"/>
  <c r="M5545" i="1" s="1"/>
  <c r="K5545" i="1"/>
  <c r="AE5544" i="1"/>
  <c r="X5544" i="1"/>
  <c r="Q5544" i="1"/>
  <c r="O5544" i="1"/>
  <c r="N5544" i="1"/>
  <c r="L5544" i="1"/>
  <c r="M5544" i="1" s="1"/>
  <c r="K5544" i="1"/>
  <c r="AE5543" i="1"/>
  <c r="X5543" i="1"/>
  <c r="Q5543" i="1"/>
  <c r="O5543" i="1"/>
  <c r="N5543" i="1"/>
  <c r="L5543" i="1"/>
  <c r="M5543" i="1" s="1"/>
  <c r="K5543" i="1"/>
  <c r="AE5542" i="1"/>
  <c r="X5542" i="1"/>
  <c r="Q5542" i="1"/>
  <c r="O5542" i="1"/>
  <c r="N5542" i="1"/>
  <c r="L5542" i="1"/>
  <c r="M5542" i="1" s="1"/>
  <c r="K5542" i="1"/>
  <c r="AE5541" i="1"/>
  <c r="X5541" i="1"/>
  <c r="Q5541" i="1"/>
  <c r="O5541" i="1"/>
  <c r="N5541" i="1"/>
  <c r="L5541" i="1"/>
  <c r="M5541" i="1" s="1"/>
  <c r="K5541" i="1"/>
  <c r="AE5540" i="1"/>
  <c r="X5540" i="1"/>
  <c r="Q5540" i="1"/>
  <c r="O5540" i="1"/>
  <c r="N5540" i="1"/>
  <c r="L5540" i="1"/>
  <c r="M5540" i="1" s="1"/>
  <c r="K5540" i="1"/>
  <c r="AE5539" i="1"/>
  <c r="X5539" i="1"/>
  <c r="Q5539" i="1"/>
  <c r="O5539" i="1"/>
  <c r="N5539" i="1"/>
  <c r="L5539" i="1"/>
  <c r="M5539" i="1" s="1"/>
  <c r="K5539" i="1"/>
  <c r="AE5538" i="1"/>
  <c r="X5538" i="1"/>
  <c r="Q5538" i="1"/>
  <c r="O5538" i="1"/>
  <c r="N5538" i="1"/>
  <c r="L5538" i="1"/>
  <c r="M5538" i="1" s="1"/>
  <c r="K5538" i="1"/>
  <c r="AE5537" i="1"/>
  <c r="X5537" i="1"/>
  <c r="Q5537" i="1"/>
  <c r="O5537" i="1"/>
  <c r="N5537" i="1"/>
  <c r="L5537" i="1"/>
  <c r="M5537" i="1" s="1"/>
  <c r="K5537" i="1"/>
  <c r="AE5536" i="1"/>
  <c r="X5536" i="1"/>
  <c r="Q5536" i="1"/>
  <c r="O5536" i="1"/>
  <c r="N5536" i="1"/>
  <c r="L5536" i="1"/>
  <c r="M5536" i="1" s="1"/>
  <c r="K5536" i="1"/>
  <c r="AE5535" i="1"/>
  <c r="X5535" i="1"/>
  <c r="Q5535" i="1"/>
  <c r="O5535" i="1"/>
  <c r="N5535" i="1"/>
  <c r="L5535" i="1"/>
  <c r="M5535" i="1" s="1"/>
  <c r="K5535" i="1"/>
  <c r="AE5534" i="1"/>
  <c r="X5534" i="1"/>
  <c r="Q5534" i="1"/>
  <c r="O5534" i="1"/>
  <c r="N5534" i="1"/>
  <c r="L5534" i="1"/>
  <c r="M5534" i="1" s="1"/>
  <c r="K5534" i="1"/>
  <c r="AE5533" i="1"/>
  <c r="X5533" i="1"/>
  <c r="Q5533" i="1"/>
  <c r="O5533" i="1"/>
  <c r="N5533" i="1"/>
  <c r="L5533" i="1"/>
  <c r="M5533" i="1" s="1"/>
  <c r="K5533" i="1"/>
  <c r="AE5532" i="1"/>
  <c r="X5532" i="1"/>
  <c r="Q5532" i="1"/>
  <c r="O5532" i="1"/>
  <c r="N5532" i="1"/>
  <c r="L5532" i="1"/>
  <c r="M5532" i="1" s="1"/>
  <c r="K5532" i="1"/>
  <c r="AE5531" i="1"/>
  <c r="X5531" i="1"/>
  <c r="Q5531" i="1"/>
  <c r="O5531" i="1"/>
  <c r="N5531" i="1"/>
  <c r="L5531" i="1"/>
  <c r="M5531" i="1" s="1"/>
  <c r="K5531" i="1"/>
  <c r="AE5530" i="1"/>
  <c r="X5530" i="1"/>
  <c r="Q5530" i="1"/>
  <c r="O5530" i="1"/>
  <c r="N5530" i="1"/>
  <c r="L5530" i="1"/>
  <c r="M5530" i="1" s="1"/>
  <c r="K5530" i="1"/>
  <c r="AE5529" i="1"/>
  <c r="X5529" i="1"/>
  <c r="Q5529" i="1"/>
  <c r="O5529" i="1"/>
  <c r="N5529" i="1"/>
  <c r="L5529" i="1"/>
  <c r="M5529" i="1" s="1"/>
  <c r="K5529" i="1"/>
  <c r="AE5528" i="1"/>
  <c r="X5528" i="1"/>
  <c r="Q5528" i="1"/>
  <c r="O5528" i="1"/>
  <c r="N5528" i="1"/>
  <c r="L5528" i="1"/>
  <c r="M5528" i="1" s="1"/>
  <c r="K5528" i="1"/>
  <c r="AE5527" i="1"/>
  <c r="X5527" i="1"/>
  <c r="Q5527" i="1"/>
  <c r="O5527" i="1"/>
  <c r="N5527" i="1"/>
  <c r="L5527" i="1"/>
  <c r="M5527" i="1" s="1"/>
  <c r="K5527" i="1"/>
  <c r="AE5526" i="1"/>
  <c r="X5526" i="1"/>
  <c r="Q5526" i="1"/>
  <c r="O5526" i="1"/>
  <c r="N5526" i="1"/>
  <c r="L5526" i="1"/>
  <c r="M5526" i="1" s="1"/>
  <c r="K5526" i="1"/>
  <c r="AE5525" i="1"/>
  <c r="X5525" i="1"/>
  <c r="Q5525" i="1"/>
  <c r="O5525" i="1"/>
  <c r="N5525" i="1"/>
  <c r="L5525" i="1"/>
  <c r="M5525" i="1" s="1"/>
  <c r="K5525" i="1"/>
  <c r="AE5524" i="1"/>
  <c r="X5524" i="1"/>
  <c r="Q5524" i="1"/>
  <c r="O5524" i="1"/>
  <c r="N5524" i="1"/>
  <c r="L5524" i="1"/>
  <c r="M5524" i="1" s="1"/>
  <c r="K5524" i="1"/>
  <c r="AE5523" i="1"/>
  <c r="X5523" i="1"/>
  <c r="Q5523" i="1"/>
  <c r="O5523" i="1"/>
  <c r="N5523" i="1"/>
  <c r="L5523" i="1"/>
  <c r="M5523" i="1" s="1"/>
  <c r="K5523" i="1"/>
  <c r="AE5522" i="1"/>
  <c r="X5522" i="1"/>
  <c r="Q5522" i="1"/>
  <c r="O5522" i="1"/>
  <c r="N5522" i="1"/>
  <c r="L5522" i="1"/>
  <c r="M5522" i="1" s="1"/>
  <c r="K5522" i="1"/>
  <c r="AE5521" i="1"/>
  <c r="X5521" i="1"/>
  <c r="Q5521" i="1"/>
  <c r="O5521" i="1"/>
  <c r="N5521" i="1"/>
  <c r="L5521" i="1"/>
  <c r="M5521" i="1" s="1"/>
  <c r="K5521" i="1"/>
  <c r="AE5520" i="1"/>
  <c r="X5520" i="1"/>
  <c r="Q5520" i="1"/>
  <c r="O5520" i="1"/>
  <c r="N5520" i="1"/>
  <c r="L5520" i="1"/>
  <c r="M5520" i="1" s="1"/>
  <c r="K5520" i="1"/>
  <c r="AE5519" i="1"/>
  <c r="X5519" i="1"/>
  <c r="Q5519" i="1"/>
  <c r="O5519" i="1"/>
  <c r="N5519" i="1"/>
  <c r="L5519" i="1"/>
  <c r="M5519" i="1" s="1"/>
  <c r="K5519" i="1"/>
  <c r="AE5518" i="1"/>
  <c r="X5518" i="1"/>
  <c r="Q5518" i="1"/>
  <c r="O5518" i="1"/>
  <c r="N5518" i="1"/>
  <c r="L5518" i="1"/>
  <c r="M5518" i="1" s="1"/>
  <c r="K5518" i="1"/>
  <c r="AE5517" i="1"/>
  <c r="X5517" i="1"/>
  <c r="Q5517" i="1"/>
  <c r="O5517" i="1"/>
  <c r="N5517" i="1"/>
  <c r="L5517" i="1"/>
  <c r="M5517" i="1" s="1"/>
  <c r="K5517" i="1"/>
  <c r="AE5516" i="1"/>
  <c r="X5516" i="1"/>
  <c r="Q5516" i="1"/>
  <c r="O5516" i="1"/>
  <c r="N5516" i="1"/>
  <c r="L5516" i="1"/>
  <c r="M5516" i="1" s="1"/>
  <c r="K5516" i="1"/>
  <c r="AE5515" i="1"/>
  <c r="X5515" i="1"/>
  <c r="Q5515" i="1"/>
  <c r="O5515" i="1"/>
  <c r="N5515" i="1"/>
  <c r="L5515" i="1"/>
  <c r="M5515" i="1" s="1"/>
  <c r="K5515" i="1"/>
  <c r="AE5514" i="1"/>
  <c r="X5514" i="1"/>
  <c r="Q5514" i="1"/>
  <c r="O5514" i="1"/>
  <c r="N5514" i="1"/>
  <c r="L5514" i="1"/>
  <c r="M5514" i="1" s="1"/>
  <c r="K5514" i="1"/>
  <c r="AE5513" i="1"/>
  <c r="X5513" i="1"/>
  <c r="Q5513" i="1"/>
  <c r="O5513" i="1"/>
  <c r="N5513" i="1"/>
  <c r="L5513" i="1"/>
  <c r="M5513" i="1" s="1"/>
  <c r="K5513" i="1"/>
  <c r="AE5512" i="1"/>
  <c r="X5512" i="1"/>
  <c r="Q5512" i="1"/>
  <c r="O5512" i="1"/>
  <c r="N5512" i="1"/>
  <c r="L5512" i="1"/>
  <c r="M5512" i="1" s="1"/>
  <c r="K5512" i="1"/>
  <c r="AE5511" i="1"/>
  <c r="X5511" i="1"/>
  <c r="Q5511" i="1"/>
  <c r="O5511" i="1"/>
  <c r="N5511" i="1"/>
  <c r="L5511" i="1"/>
  <c r="M5511" i="1" s="1"/>
  <c r="K5511" i="1"/>
  <c r="AE5510" i="1"/>
  <c r="X5510" i="1"/>
  <c r="Q5510" i="1"/>
  <c r="O5510" i="1"/>
  <c r="N5510" i="1"/>
  <c r="L5510" i="1"/>
  <c r="M5510" i="1" s="1"/>
  <c r="K5510" i="1"/>
  <c r="AE5509" i="1"/>
  <c r="X5509" i="1"/>
  <c r="Q5509" i="1"/>
  <c r="O5509" i="1"/>
  <c r="N5509" i="1"/>
  <c r="L5509" i="1"/>
  <c r="M5509" i="1" s="1"/>
  <c r="K5509" i="1"/>
  <c r="AE5508" i="1"/>
  <c r="X5508" i="1"/>
  <c r="Q5508" i="1"/>
  <c r="O5508" i="1"/>
  <c r="N5508" i="1"/>
  <c r="L5508" i="1"/>
  <c r="M5508" i="1" s="1"/>
  <c r="K5508" i="1"/>
  <c r="AE5507" i="1"/>
  <c r="X5507" i="1"/>
  <c r="Q5507" i="1"/>
  <c r="O5507" i="1"/>
  <c r="N5507" i="1"/>
  <c r="L5507" i="1"/>
  <c r="M5507" i="1" s="1"/>
  <c r="K5507" i="1"/>
  <c r="AE5506" i="1"/>
  <c r="X5506" i="1"/>
  <c r="Q5506" i="1"/>
  <c r="O5506" i="1"/>
  <c r="N5506" i="1"/>
  <c r="L5506" i="1"/>
  <c r="M5506" i="1" s="1"/>
  <c r="K5506" i="1"/>
  <c r="AE5505" i="1"/>
  <c r="X5505" i="1"/>
  <c r="Q5505" i="1"/>
  <c r="O5505" i="1"/>
  <c r="N5505" i="1"/>
  <c r="L5505" i="1"/>
  <c r="M5505" i="1" s="1"/>
  <c r="K5505" i="1"/>
  <c r="AE5504" i="1"/>
  <c r="X5504" i="1"/>
  <c r="Q5504" i="1"/>
  <c r="O5504" i="1"/>
  <c r="N5504" i="1"/>
  <c r="L5504" i="1"/>
  <c r="M5504" i="1" s="1"/>
  <c r="K5504" i="1"/>
  <c r="AE5503" i="1"/>
  <c r="X5503" i="1"/>
  <c r="Q5503" i="1"/>
  <c r="O5503" i="1"/>
  <c r="N5503" i="1"/>
  <c r="L5503" i="1"/>
  <c r="M5503" i="1" s="1"/>
  <c r="K5503" i="1"/>
  <c r="AE5502" i="1"/>
  <c r="X5502" i="1"/>
  <c r="Q5502" i="1"/>
  <c r="O5502" i="1"/>
  <c r="N5502" i="1"/>
  <c r="L5502" i="1"/>
  <c r="M5502" i="1" s="1"/>
  <c r="K5502" i="1"/>
  <c r="AE5501" i="1"/>
  <c r="X5501" i="1"/>
  <c r="Q5501" i="1"/>
  <c r="O5501" i="1"/>
  <c r="N5501" i="1"/>
  <c r="L5501" i="1"/>
  <c r="M5501" i="1" s="1"/>
  <c r="K5501" i="1"/>
  <c r="AE5500" i="1"/>
  <c r="X5500" i="1"/>
  <c r="Q5500" i="1"/>
  <c r="O5500" i="1"/>
  <c r="N5500" i="1"/>
  <c r="L5500" i="1"/>
  <c r="M5500" i="1" s="1"/>
  <c r="K5500" i="1"/>
  <c r="AE5499" i="1"/>
  <c r="X5499" i="1"/>
  <c r="Q5499" i="1"/>
  <c r="O5499" i="1"/>
  <c r="N5499" i="1"/>
  <c r="L5499" i="1"/>
  <c r="M5499" i="1" s="1"/>
  <c r="K5499" i="1"/>
  <c r="AE5498" i="1"/>
  <c r="X5498" i="1"/>
  <c r="Q5498" i="1"/>
  <c r="O5498" i="1"/>
  <c r="N5498" i="1"/>
  <c r="L5498" i="1"/>
  <c r="M5498" i="1" s="1"/>
  <c r="K5498" i="1"/>
  <c r="AE5497" i="1"/>
  <c r="X5497" i="1"/>
  <c r="Q5497" i="1"/>
  <c r="O5497" i="1"/>
  <c r="N5497" i="1"/>
  <c r="L5497" i="1"/>
  <c r="M5497" i="1" s="1"/>
  <c r="K5497" i="1"/>
  <c r="AE5496" i="1"/>
  <c r="X5496" i="1"/>
  <c r="Q5496" i="1"/>
  <c r="O5496" i="1"/>
  <c r="N5496" i="1"/>
  <c r="L5496" i="1"/>
  <c r="M5496" i="1" s="1"/>
  <c r="K5496" i="1"/>
  <c r="AE5495" i="1"/>
  <c r="X5495" i="1"/>
  <c r="Q5495" i="1"/>
  <c r="O5495" i="1"/>
  <c r="N5495" i="1"/>
  <c r="L5495" i="1"/>
  <c r="M5495" i="1" s="1"/>
  <c r="K5495" i="1"/>
  <c r="AE5494" i="1"/>
  <c r="X5494" i="1"/>
  <c r="Q5494" i="1"/>
  <c r="O5494" i="1"/>
  <c r="N5494" i="1"/>
  <c r="L5494" i="1"/>
  <c r="M5494" i="1" s="1"/>
  <c r="K5494" i="1"/>
  <c r="AE5493" i="1"/>
  <c r="X5493" i="1"/>
  <c r="Q5493" i="1"/>
  <c r="O5493" i="1"/>
  <c r="N5493" i="1"/>
  <c r="L5493" i="1"/>
  <c r="M5493" i="1" s="1"/>
  <c r="K5493" i="1"/>
  <c r="AE5492" i="1"/>
  <c r="X5492" i="1"/>
  <c r="Q5492" i="1"/>
  <c r="O5492" i="1"/>
  <c r="N5492" i="1"/>
  <c r="L5492" i="1"/>
  <c r="M5492" i="1" s="1"/>
  <c r="K5492" i="1"/>
  <c r="AE5491" i="1"/>
  <c r="X5491" i="1"/>
  <c r="Q5491" i="1"/>
  <c r="O5491" i="1"/>
  <c r="N5491" i="1"/>
  <c r="L5491" i="1"/>
  <c r="M5491" i="1" s="1"/>
  <c r="K5491" i="1"/>
  <c r="AE5490" i="1"/>
  <c r="X5490" i="1"/>
  <c r="Q5490" i="1"/>
  <c r="O5490" i="1"/>
  <c r="N5490" i="1"/>
  <c r="L5490" i="1"/>
  <c r="M5490" i="1" s="1"/>
  <c r="K5490" i="1"/>
  <c r="AE5489" i="1"/>
  <c r="X5489" i="1"/>
  <c r="Q5489" i="1"/>
  <c r="O5489" i="1"/>
  <c r="N5489" i="1"/>
  <c r="L5489" i="1"/>
  <c r="M5489" i="1" s="1"/>
  <c r="K5489" i="1"/>
  <c r="AE5488" i="1"/>
  <c r="X5488" i="1"/>
  <c r="Q5488" i="1"/>
  <c r="O5488" i="1"/>
  <c r="N5488" i="1"/>
  <c r="L5488" i="1"/>
  <c r="M5488" i="1" s="1"/>
  <c r="K5488" i="1"/>
  <c r="AE5487" i="1"/>
  <c r="X5487" i="1"/>
  <c r="Q5487" i="1"/>
  <c r="O5487" i="1"/>
  <c r="N5487" i="1"/>
  <c r="L5487" i="1"/>
  <c r="M5487" i="1" s="1"/>
  <c r="K5487" i="1"/>
  <c r="AE5486" i="1"/>
  <c r="X5486" i="1"/>
  <c r="Q5486" i="1"/>
  <c r="O5486" i="1"/>
  <c r="N5486" i="1"/>
  <c r="L5486" i="1"/>
  <c r="M5486" i="1" s="1"/>
  <c r="K5486" i="1"/>
  <c r="AE5485" i="1"/>
  <c r="X5485" i="1"/>
  <c r="Q5485" i="1"/>
  <c r="O5485" i="1"/>
  <c r="N5485" i="1"/>
  <c r="L5485" i="1"/>
  <c r="M5485" i="1" s="1"/>
  <c r="K5485" i="1"/>
  <c r="AE5484" i="1"/>
  <c r="X5484" i="1"/>
  <c r="Q5484" i="1"/>
  <c r="O5484" i="1"/>
  <c r="N5484" i="1"/>
  <c r="L5484" i="1"/>
  <c r="M5484" i="1" s="1"/>
  <c r="K5484" i="1"/>
  <c r="AE5483" i="1"/>
  <c r="X5483" i="1"/>
  <c r="Q5483" i="1"/>
  <c r="O5483" i="1"/>
  <c r="N5483" i="1"/>
  <c r="L5483" i="1"/>
  <c r="M5483" i="1" s="1"/>
  <c r="K5483" i="1"/>
  <c r="AE5482" i="1"/>
  <c r="X5482" i="1"/>
  <c r="Q5482" i="1"/>
  <c r="O5482" i="1"/>
  <c r="N5482" i="1"/>
  <c r="L5482" i="1"/>
  <c r="M5482" i="1" s="1"/>
  <c r="K5482" i="1"/>
  <c r="AE5481" i="1"/>
  <c r="X5481" i="1"/>
  <c r="Q5481" i="1"/>
  <c r="O5481" i="1"/>
  <c r="N5481" i="1"/>
  <c r="L5481" i="1"/>
  <c r="M5481" i="1" s="1"/>
  <c r="K5481" i="1"/>
  <c r="AE5480" i="1"/>
  <c r="X5480" i="1"/>
  <c r="Q5480" i="1"/>
  <c r="O5480" i="1"/>
  <c r="N5480" i="1"/>
  <c r="L5480" i="1"/>
  <c r="M5480" i="1" s="1"/>
  <c r="K5480" i="1"/>
  <c r="AE5479" i="1"/>
  <c r="X5479" i="1"/>
  <c r="Q5479" i="1"/>
  <c r="O5479" i="1"/>
  <c r="N5479" i="1"/>
  <c r="L5479" i="1"/>
  <c r="M5479" i="1" s="1"/>
  <c r="K5479" i="1"/>
  <c r="AE5478" i="1"/>
  <c r="X5478" i="1"/>
  <c r="Q5478" i="1"/>
  <c r="O5478" i="1"/>
  <c r="N5478" i="1"/>
  <c r="L5478" i="1"/>
  <c r="M5478" i="1" s="1"/>
  <c r="K5478" i="1"/>
  <c r="AE5477" i="1"/>
  <c r="X5477" i="1"/>
  <c r="Q5477" i="1"/>
  <c r="O5477" i="1"/>
  <c r="N5477" i="1"/>
  <c r="L5477" i="1"/>
  <c r="M5477" i="1" s="1"/>
  <c r="K5477" i="1"/>
  <c r="AE5476" i="1"/>
  <c r="X5476" i="1"/>
  <c r="Q5476" i="1"/>
  <c r="O5476" i="1"/>
  <c r="N5476" i="1"/>
  <c r="L5476" i="1"/>
  <c r="M5476" i="1" s="1"/>
  <c r="K5476" i="1"/>
  <c r="AE5475" i="1"/>
  <c r="X5475" i="1"/>
  <c r="Q5475" i="1"/>
  <c r="O5475" i="1"/>
  <c r="N5475" i="1"/>
  <c r="L5475" i="1"/>
  <c r="M5475" i="1" s="1"/>
  <c r="K5475" i="1"/>
  <c r="AE5474" i="1"/>
  <c r="X5474" i="1"/>
  <c r="Q5474" i="1"/>
  <c r="O5474" i="1"/>
  <c r="N5474" i="1"/>
  <c r="L5474" i="1"/>
  <c r="M5474" i="1" s="1"/>
  <c r="K5474" i="1"/>
  <c r="AE5473" i="1"/>
  <c r="X5473" i="1"/>
  <c r="Q5473" i="1"/>
  <c r="O5473" i="1"/>
  <c r="N5473" i="1"/>
  <c r="L5473" i="1"/>
  <c r="M5473" i="1" s="1"/>
  <c r="K5473" i="1"/>
  <c r="AE5472" i="1"/>
  <c r="X5472" i="1"/>
  <c r="Q5472" i="1"/>
  <c r="O5472" i="1"/>
  <c r="N5472" i="1"/>
  <c r="L5472" i="1"/>
  <c r="M5472" i="1" s="1"/>
  <c r="K5472" i="1"/>
  <c r="AE5471" i="1"/>
  <c r="X5471" i="1"/>
  <c r="Q5471" i="1"/>
  <c r="O5471" i="1"/>
  <c r="N5471" i="1"/>
  <c r="L5471" i="1"/>
  <c r="M5471" i="1" s="1"/>
  <c r="K5471" i="1"/>
  <c r="AE5470" i="1"/>
  <c r="X5470" i="1"/>
  <c r="Q5470" i="1"/>
  <c r="O5470" i="1"/>
  <c r="N5470" i="1"/>
  <c r="L5470" i="1"/>
  <c r="M5470" i="1" s="1"/>
  <c r="K5470" i="1"/>
  <c r="AE5469" i="1"/>
  <c r="X5469" i="1"/>
  <c r="Q5469" i="1"/>
  <c r="O5469" i="1"/>
  <c r="N5469" i="1"/>
  <c r="L5469" i="1"/>
  <c r="M5469" i="1" s="1"/>
  <c r="K5469" i="1"/>
  <c r="AE5468" i="1"/>
  <c r="X5468" i="1"/>
  <c r="Q5468" i="1"/>
  <c r="O5468" i="1"/>
  <c r="N5468" i="1"/>
  <c r="L5468" i="1"/>
  <c r="M5468" i="1" s="1"/>
  <c r="K5468" i="1"/>
  <c r="AE5467" i="1"/>
  <c r="X5467" i="1"/>
  <c r="Q5467" i="1"/>
  <c r="O5467" i="1"/>
  <c r="N5467" i="1"/>
  <c r="L5467" i="1"/>
  <c r="M5467" i="1" s="1"/>
  <c r="K5467" i="1"/>
  <c r="AE5466" i="1"/>
  <c r="X5466" i="1"/>
  <c r="Q5466" i="1"/>
  <c r="O5466" i="1"/>
  <c r="N5466" i="1"/>
  <c r="L5466" i="1"/>
  <c r="M5466" i="1" s="1"/>
  <c r="K5466" i="1"/>
  <c r="AE5465" i="1"/>
  <c r="X5465" i="1"/>
  <c r="Q5465" i="1"/>
  <c r="O5465" i="1"/>
  <c r="N5465" i="1"/>
  <c r="L5465" i="1"/>
  <c r="M5465" i="1" s="1"/>
  <c r="K5465" i="1"/>
  <c r="AE5464" i="1"/>
  <c r="X5464" i="1"/>
  <c r="Q5464" i="1"/>
  <c r="O5464" i="1"/>
  <c r="N5464" i="1"/>
  <c r="L5464" i="1"/>
  <c r="M5464" i="1" s="1"/>
  <c r="K5464" i="1"/>
  <c r="AE5463" i="1"/>
  <c r="X5463" i="1"/>
  <c r="Q5463" i="1"/>
  <c r="O5463" i="1"/>
  <c r="N5463" i="1"/>
  <c r="L5463" i="1"/>
  <c r="M5463" i="1" s="1"/>
  <c r="K5463" i="1"/>
  <c r="AE5462" i="1"/>
  <c r="X5462" i="1"/>
  <c r="Q5462" i="1"/>
  <c r="O5462" i="1"/>
  <c r="N5462" i="1"/>
  <c r="L5462" i="1"/>
  <c r="M5462" i="1" s="1"/>
  <c r="K5462" i="1"/>
  <c r="AE5461" i="1"/>
  <c r="X5461" i="1"/>
  <c r="Q5461" i="1"/>
  <c r="O5461" i="1"/>
  <c r="N5461" i="1"/>
  <c r="L5461" i="1"/>
  <c r="M5461" i="1" s="1"/>
  <c r="K5461" i="1"/>
  <c r="AE5460" i="1"/>
  <c r="X5460" i="1"/>
  <c r="Q5460" i="1"/>
  <c r="O5460" i="1"/>
  <c r="N5460" i="1"/>
  <c r="L5460" i="1"/>
  <c r="M5460" i="1" s="1"/>
  <c r="K5460" i="1"/>
  <c r="AE5459" i="1"/>
  <c r="X5459" i="1"/>
  <c r="Q5459" i="1"/>
  <c r="O5459" i="1"/>
  <c r="N5459" i="1"/>
  <c r="L5459" i="1"/>
  <c r="M5459" i="1" s="1"/>
  <c r="K5459" i="1"/>
  <c r="AE5458" i="1"/>
  <c r="X5458" i="1"/>
  <c r="Q5458" i="1"/>
  <c r="O5458" i="1"/>
  <c r="N5458" i="1"/>
  <c r="L5458" i="1"/>
  <c r="M5458" i="1" s="1"/>
  <c r="K5458" i="1"/>
  <c r="AE5457" i="1"/>
  <c r="X5457" i="1"/>
  <c r="Q5457" i="1"/>
  <c r="O5457" i="1"/>
  <c r="N5457" i="1"/>
  <c r="L5457" i="1"/>
  <c r="M5457" i="1" s="1"/>
  <c r="K5457" i="1"/>
  <c r="AE5456" i="1"/>
  <c r="X5456" i="1"/>
  <c r="Q5456" i="1"/>
  <c r="O5456" i="1"/>
  <c r="N5456" i="1"/>
  <c r="L5456" i="1"/>
  <c r="M5456" i="1" s="1"/>
  <c r="K5456" i="1"/>
  <c r="AE5455" i="1"/>
  <c r="X5455" i="1"/>
  <c r="Q5455" i="1"/>
  <c r="O5455" i="1"/>
  <c r="N5455" i="1"/>
  <c r="L5455" i="1"/>
  <c r="M5455" i="1" s="1"/>
  <c r="K5455" i="1"/>
  <c r="AE5454" i="1"/>
  <c r="X5454" i="1"/>
  <c r="Q5454" i="1"/>
  <c r="O5454" i="1"/>
  <c r="N5454" i="1"/>
  <c r="L5454" i="1"/>
  <c r="M5454" i="1" s="1"/>
  <c r="K5454" i="1"/>
  <c r="AE5453" i="1"/>
  <c r="X5453" i="1"/>
  <c r="Q5453" i="1"/>
  <c r="O5453" i="1"/>
  <c r="N5453" i="1"/>
  <c r="L5453" i="1"/>
  <c r="M5453" i="1" s="1"/>
  <c r="K5453" i="1"/>
  <c r="AE5452" i="1"/>
  <c r="X5452" i="1"/>
  <c r="Q5452" i="1"/>
  <c r="O5452" i="1"/>
  <c r="N5452" i="1"/>
  <c r="L5452" i="1"/>
  <c r="M5452" i="1" s="1"/>
  <c r="K5452" i="1"/>
  <c r="AE5451" i="1"/>
  <c r="X5451" i="1"/>
  <c r="Q5451" i="1"/>
  <c r="O5451" i="1"/>
  <c r="N5451" i="1"/>
  <c r="L5451" i="1"/>
  <c r="M5451" i="1" s="1"/>
  <c r="K5451" i="1"/>
  <c r="AE5450" i="1"/>
  <c r="X5450" i="1"/>
  <c r="Q5450" i="1"/>
  <c r="O5450" i="1"/>
  <c r="N5450" i="1"/>
  <c r="L5450" i="1"/>
  <c r="M5450" i="1" s="1"/>
  <c r="K5450" i="1"/>
  <c r="AE5449" i="1"/>
  <c r="X5449" i="1"/>
  <c r="Q5449" i="1"/>
  <c r="O5449" i="1"/>
  <c r="N5449" i="1"/>
  <c r="L5449" i="1"/>
  <c r="M5449" i="1" s="1"/>
  <c r="K5449" i="1"/>
  <c r="AE5448" i="1"/>
  <c r="X5448" i="1"/>
  <c r="Q5448" i="1"/>
  <c r="O5448" i="1"/>
  <c r="N5448" i="1"/>
  <c r="L5448" i="1"/>
  <c r="M5448" i="1" s="1"/>
  <c r="K5448" i="1"/>
  <c r="AE5447" i="1"/>
  <c r="X5447" i="1"/>
  <c r="Q5447" i="1"/>
  <c r="O5447" i="1"/>
  <c r="N5447" i="1"/>
  <c r="L5447" i="1"/>
  <c r="M5447" i="1" s="1"/>
  <c r="K5447" i="1"/>
  <c r="AE5446" i="1"/>
  <c r="X5446" i="1"/>
  <c r="Q5446" i="1"/>
  <c r="O5446" i="1"/>
  <c r="N5446" i="1"/>
  <c r="L5446" i="1"/>
  <c r="M5446" i="1" s="1"/>
  <c r="K5446" i="1"/>
  <c r="AE5445" i="1"/>
  <c r="X5445" i="1"/>
  <c r="Q5445" i="1"/>
  <c r="O5445" i="1"/>
  <c r="N5445" i="1"/>
  <c r="L5445" i="1"/>
  <c r="M5445" i="1" s="1"/>
  <c r="K5445" i="1"/>
  <c r="AE5444" i="1"/>
  <c r="X5444" i="1"/>
  <c r="Q5444" i="1"/>
  <c r="O5444" i="1"/>
  <c r="N5444" i="1"/>
  <c r="L5444" i="1"/>
  <c r="M5444" i="1" s="1"/>
  <c r="K5444" i="1"/>
  <c r="AE5443" i="1"/>
  <c r="X5443" i="1"/>
  <c r="Q5443" i="1"/>
  <c r="O5443" i="1"/>
  <c r="N5443" i="1"/>
  <c r="L5443" i="1"/>
  <c r="M5443" i="1" s="1"/>
  <c r="K5443" i="1"/>
  <c r="AE5442" i="1"/>
  <c r="X5442" i="1"/>
  <c r="Q5442" i="1"/>
  <c r="O5442" i="1"/>
  <c r="N5442" i="1"/>
  <c r="L5442" i="1"/>
  <c r="M5442" i="1" s="1"/>
  <c r="K5442" i="1"/>
  <c r="AE5441" i="1"/>
  <c r="X5441" i="1"/>
  <c r="Q5441" i="1"/>
  <c r="O5441" i="1"/>
  <c r="N5441" i="1"/>
  <c r="L5441" i="1"/>
  <c r="M5441" i="1" s="1"/>
  <c r="K5441" i="1"/>
  <c r="AE5440" i="1"/>
  <c r="X5440" i="1"/>
  <c r="Q5440" i="1"/>
  <c r="O5440" i="1"/>
  <c r="N5440" i="1"/>
  <c r="L5440" i="1"/>
  <c r="M5440" i="1" s="1"/>
  <c r="K5440" i="1"/>
  <c r="AE5439" i="1"/>
  <c r="X5439" i="1"/>
  <c r="Q5439" i="1"/>
  <c r="O5439" i="1"/>
  <c r="N5439" i="1"/>
  <c r="L5439" i="1"/>
  <c r="M5439" i="1" s="1"/>
  <c r="K5439" i="1"/>
  <c r="AE5438" i="1"/>
  <c r="X5438" i="1"/>
  <c r="Q5438" i="1"/>
  <c r="O5438" i="1"/>
  <c r="N5438" i="1"/>
  <c r="L5438" i="1"/>
  <c r="M5438" i="1" s="1"/>
  <c r="K5438" i="1"/>
  <c r="AE5437" i="1"/>
  <c r="X5437" i="1"/>
  <c r="Q5437" i="1"/>
  <c r="O5437" i="1"/>
  <c r="N5437" i="1"/>
  <c r="L5437" i="1"/>
  <c r="M5437" i="1" s="1"/>
  <c r="K5437" i="1"/>
  <c r="AE5436" i="1"/>
  <c r="X5436" i="1"/>
  <c r="Q5436" i="1"/>
  <c r="O5436" i="1"/>
  <c r="N5436" i="1"/>
  <c r="L5436" i="1"/>
  <c r="M5436" i="1" s="1"/>
  <c r="K5436" i="1"/>
  <c r="AE5435" i="1"/>
  <c r="X5435" i="1"/>
  <c r="Q5435" i="1"/>
  <c r="O5435" i="1"/>
  <c r="N5435" i="1"/>
  <c r="L5435" i="1"/>
  <c r="M5435" i="1" s="1"/>
  <c r="K5435" i="1"/>
  <c r="AE5434" i="1"/>
  <c r="X5434" i="1"/>
  <c r="Q5434" i="1"/>
  <c r="O5434" i="1"/>
  <c r="N5434" i="1"/>
  <c r="L5434" i="1"/>
  <c r="M5434" i="1" s="1"/>
  <c r="K5434" i="1"/>
  <c r="AE5433" i="1"/>
  <c r="X5433" i="1"/>
  <c r="Q5433" i="1"/>
  <c r="O5433" i="1"/>
  <c r="N5433" i="1"/>
  <c r="L5433" i="1"/>
  <c r="M5433" i="1" s="1"/>
  <c r="K5433" i="1"/>
  <c r="AE5432" i="1"/>
  <c r="X5432" i="1"/>
  <c r="Q5432" i="1"/>
  <c r="O5432" i="1"/>
  <c r="N5432" i="1"/>
  <c r="L5432" i="1"/>
  <c r="M5432" i="1" s="1"/>
  <c r="K5432" i="1"/>
  <c r="AE5431" i="1"/>
  <c r="X5431" i="1"/>
  <c r="Q5431" i="1"/>
  <c r="O5431" i="1"/>
  <c r="N5431" i="1"/>
  <c r="L5431" i="1"/>
  <c r="M5431" i="1" s="1"/>
  <c r="K5431" i="1"/>
  <c r="AE5430" i="1"/>
  <c r="X5430" i="1"/>
  <c r="Q5430" i="1"/>
  <c r="O5430" i="1"/>
  <c r="N5430" i="1"/>
  <c r="L5430" i="1"/>
  <c r="M5430" i="1" s="1"/>
  <c r="K5430" i="1"/>
  <c r="AE5429" i="1"/>
  <c r="X5429" i="1"/>
  <c r="Q5429" i="1"/>
  <c r="O5429" i="1"/>
  <c r="N5429" i="1"/>
  <c r="L5429" i="1"/>
  <c r="M5429" i="1" s="1"/>
  <c r="K5429" i="1"/>
  <c r="AE5428" i="1"/>
  <c r="X5428" i="1"/>
  <c r="Q5428" i="1"/>
  <c r="O5428" i="1"/>
  <c r="N5428" i="1"/>
  <c r="L5428" i="1"/>
  <c r="M5428" i="1" s="1"/>
  <c r="K5428" i="1"/>
  <c r="AE5427" i="1"/>
  <c r="X5427" i="1"/>
  <c r="Q5427" i="1"/>
  <c r="O5427" i="1"/>
  <c r="N5427" i="1"/>
  <c r="L5427" i="1"/>
  <c r="M5427" i="1" s="1"/>
  <c r="K5427" i="1"/>
  <c r="AE5426" i="1"/>
  <c r="X5426" i="1"/>
  <c r="Q5426" i="1"/>
  <c r="O5426" i="1"/>
  <c r="N5426" i="1"/>
  <c r="L5426" i="1"/>
  <c r="M5426" i="1" s="1"/>
  <c r="K5426" i="1"/>
  <c r="AE5425" i="1"/>
  <c r="X5425" i="1"/>
  <c r="Q5425" i="1"/>
  <c r="O5425" i="1"/>
  <c r="N5425" i="1"/>
  <c r="L5425" i="1"/>
  <c r="M5425" i="1" s="1"/>
  <c r="K5425" i="1"/>
  <c r="AE5424" i="1"/>
  <c r="X5424" i="1"/>
  <c r="Q5424" i="1"/>
  <c r="O5424" i="1"/>
  <c r="N5424" i="1"/>
  <c r="L5424" i="1"/>
  <c r="M5424" i="1" s="1"/>
  <c r="K5424" i="1"/>
  <c r="AE5423" i="1"/>
  <c r="X5423" i="1"/>
  <c r="Q5423" i="1"/>
  <c r="O5423" i="1"/>
  <c r="N5423" i="1"/>
  <c r="L5423" i="1"/>
  <c r="M5423" i="1" s="1"/>
  <c r="K5423" i="1"/>
  <c r="AE5422" i="1"/>
  <c r="X5422" i="1"/>
  <c r="Q5422" i="1"/>
  <c r="O5422" i="1"/>
  <c r="N5422" i="1"/>
  <c r="L5422" i="1"/>
  <c r="M5422" i="1" s="1"/>
  <c r="K5422" i="1"/>
  <c r="AE5421" i="1"/>
  <c r="X5421" i="1"/>
  <c r="Q5421" i="1"/>
  <c r="O5421" i="1"/>
  <c r="N5421" i="1"/>
  <c r="L5421" i="1"/>
  <c r="M5421" i="1" s="1"/>
  <c r="K5421" i="1"/>
  <c r="AE5420" i="1"/>
  <c r="X5420" i="1"/>
  <c r="Q5420" i="1"/>
  <c r="O5420" i="1"/>
  <c r="N5420" i="1"/>
  <c r="L5420" i="1"/>
  <c r="M5420" i="1" s="1"/>
  <c r="K5420" i="1"/>
  <c r="AE5419" i="1"/>
  <c r="X5419" i="1"/>
  <c r="Q5419" i="1"/>
  <c r="O5419" i="1"/>
  <c r="N5419" i="1"/>
  <c r="L5419" i="1"/>
  <c r="M5419" i="1" s="1"/>
  <c r="K5419" i="1"/>
  <c r="AE5418" i="1"/>
  <c r="X5418" i="1"/>
  <c r="Q5418" i="1"/>
  <c r="O5418" i="1"/>
  <c r="N5418" i="1"/>
  <c r="L5418" i="1"/>
  <c r="M5418" i="1" s="1"/>
  <c r="K5418" i="1"/>
  <c r="AE5417" i="1"/>
  <c r="X5417" i="1"/>
  <c r="Q5417" i="1"/>
  <c r="O5417" i="1"/>
  <c r="N5417" i="1"/>
  <c r="L5417" i="1"/>
  <c r="M5417" i="1" s="1"/>
  <c r="K5417" i="1"/>
  <c r="AE5416" i="1"/>
  <c r="X5416" i="1"/>
  <c r="Q5416" i="1"/>
  <c r="O5416" i="1"/>
  <c r="N5416" i="1"/>
  <c r="L5416" i="1"/>
  <c r="M5416" i="1" s="1"/>
  <c r="K5416" i="1"/>
  <c r="AE5415" i="1"/>
  <c r="X5415" i="1"/>
  <c r="Q5415" i="1"/>
  <c r="O5415" i="1"/>
  <c r="N5415" i="1"/>
  <c r="L5415" i="1"/>
  <c r="M5415" i="1" s="1"/>
  <c r="K5415" i="1"/>
  <c r="AE5414" i="1"/>
  <c r="X5414" i="1"/>
  <c r="Q5414" i="1"/>
  <c r="O5414" i="1"/>
  <c r="N5414" i="1"/>
  <c r="L5414" i="1"/>
  <c r="M5414" i="1" s="1"/>
  <c r="K5414" i="1"/>
  <c r="AE5413" i="1"/>
  <c r="X5413" i="1"/>
  <c r="Q5413" i="1"/>
  <c r="O5413" i="1"/>
  <c r="N5413" i="1"/>
  <c r="L5413" i="1"/>
  <c r="M5413" i="1" s="1"/>
  <c r="K5413" i="1"/>
  <c r="AE5412" i="1"/>
  <c r="X5412" i="1"/>
  <c r="Q5412" i="1"/>
  <c r="O5412" i="1"/>
  <c r="N5412" i="1"/>
  <c r="L5412" i="1"/>
  <c r="M5412" i="1" s="1"/>
  <c r="K5412" i="1"/>
  <c r="AE5411" i="1"/>
  <c r="X5411" i="1"/>
  <c r="Q5411" i="1"/>
  <c r="O5411" i="1"/>
  <c r="N5411" i="1"/>
  <c r="L5411" i="1"/>
  <c r="M5411" i="1" s="1"/>
  <c r="K5411" i="1"/>
  <c r="AE5410" i="1"/>
  <c r="X5410" i="1"/>
  <c r="Q5410" i="1"/>
  <c r="O5410" i="1"/>
  <c r="N5410" i="1"/>
  <c r="L5410" i="1"/>
  <c r="M5410" i="1" s="1"/>
  <c r="K5410" i="1"/>
  <c r="AE5409" i="1"/>
  <c r="X5409" i="1"/>
  <c r="Q5409" i="1"/>
  <c r="O5409" i="1"/>
  <c r="N5409" i="1"/>
  <c r="L5409" i="1"/>
  <c r="M5409" i="1" s="1"/>
  <c r="K5409" i="1"/>
  <c r="AE5408" i="1"/>
  <c r="X5408" i="1"/>
  <c r="Q5408" i="1"/>
  <c r="O5408" i="1"/>
  <c r="N5408" i="1"/>
  <c r="L5408" i="1"/>
  <c r="M5408" i="1" s="1"/>
  <c r="K5408" i="1"/>
  <c r="AE5407" i="1"/>
  <c r="X5407" i="1"/>
  <c r="Q5407" i="1"/>
  <c r="O5407" i="1"/>
  <c r="N5407" i="1"/>
  <c r="L5407" i="1"/>
  <c r="M5407" i="1" s="1"/>
  <c r="K5407" i="1"/>
  <c r="AE5406" i="1"/>
  <c r="X5406" i="1"/>
  <c r="Q5406" i="1"/>
  <c r="O5406" i="1"/>
  <c r="N5406" i="1"/>
  <c r="L5406" i="1"/>
  <c r="M5406" i="1" s="1"/>
  <c r="K5406" i="1"/>
  <c r="AE5405" i="1"/>
  <c r="X5405" i="1"/>
  <c r="Q5405" i="1"/>
  <c r="O5405" i="1"/>
  <c r="N5405" i="1"/>
  <c r="L5405" i="1"/>
  <c r="M5405" i="1" s="1"/>
  <c r="K5405" i="1"/>
  <c r="AE5404" i="1"/>
  <c r="X5404" i="1"/>
  <c r="Q5404" i="1"/>
  <c r="O5404" i="1"/>
  <c r="N5404" i="1"/>
  <c r="L5404" i="1"/>
  <c r="M5404" i="1" s="1"/>
  <c r="K5404" i="1"/>
  <c r="AE5403" i="1"/>
  <c r="X5403" i="1"/>
  <c r="Q5403" i="1"/>
  <c r="O5403" i="1"/>
  <c r="N5403" i="1"/>
  <c r="L5403" i="1"/>
  <c r="M5403" i="1" s="1"/>
  <c r="K5403" i="1"/>
  <c r="AE5402" i="1"/>
  <c r="X5402" i="1"/>
  <c r="Q5402" i="1"/>
  <c r="O5402" i="1"/>
  <c r="N5402" i="1"/>
  <c r="L5402" i="1"/>
  <c r="M5402" i="1" s="1"/>
  <c r="K5402" i="1"/>
  <c r="AE5401" i="1"/>
  <c r="X5401" i="1"/>
  <c r="Q5401" i="1"/>
  <c r="O5401" i="1"/>
  <c r="N5401" i="1"/>
  <c r="L5401" i="1"/>
  <c r="M5401" i="1" s="1"/>
  <c r="K5401" i="1"/>
  <c r="AE5400" i="1"/>
  <c r="X5400" i="1"/>
  <c r="Q5400" i="1"/>
  <c r="O5400" i="1"/>
  <c r="N5400" i="1"/>
  <c r="L5400" i="1"/>
  <c r="M5400" i="1" s="1"/>
  <c r="K5400" i="1"/>
  <c r="AE5399" i="1"/>
  <c r="X5399" i="1"/>
  <c r="Q5399" i="1"/>
  <c r="O5399" i="1"/>
  <c r="N5399" i="1"/>
  <c r="L5399" i="1"/>
  <c r="M5399" i="1" s="1"/>
  <c r="K5399" i="1"/>
  <c r="AE5398" i="1"/>
  <c r="X5398" i="1"/>
  <c r="Q5398" i="1"/>
  <c r="O5398" i="1"/>
  <c r="N5398" i="1"/>
  <c r="L5398" i="1"/>
  <c r="M5398" i="1" s="1"/>
  <c r="K5398" i="1"/>
  <c r="AE5397" i="1"/>
  <c r="X5397" i="1"/>
  <c r="Q5397" i="1"/>
  <c r="O5397" i="1"/>
  <c r="N5397" i="1"/>
  <c r="L5397" i="1"/>
  <c r="M5397" i="1" s="1"/>
  <c r="K5397" i="1"/>
  <c r="AE5396" i="1"/>
  <c r="X5396" i="1"/>
  <c r="Q5396" i="1"/>
  <c r="O5396" i="1"/>
  <c r="N5396" i="1"/>
  <c r="L5396" i="1"/>
  <c r="M5396" i="1" s="1"/>
  <c r="K5396" i="1"/>
  <c r="AE5395" i="1"/>
  <c r="X5395" i="1"/>
  <c r="Q5395" i="1"/>
  <c r="O5395" i="1"/>
  <c r="N5395" i="1"/>
  <c r="L5395" i="1"/>
  <c r="M5395" i="1" s="1"/>
  <c r="K5395" i="1"/>
  <c r="AE5394" i="1"/>
  <c r="X5394" i="1"/>
  <c r="Q5394" i="1"/>
  <c r="O5394" i="1"/>
  <c r="N5394" i="1"/>
  <c r="L5394" i="1"/>
  <c r="M5394" i="1" s="1"/>
  <c r="K5394" i="1"/>
  <c r="AE5393" i="1"/>
  <c r="X5393" i="1"/>
  <c r="Q5393" i="1"/>
  <c r="O5393" i="1"/>
  <c r="N5393" i="1"/>
  <c r="L5393" i="1"/>
  <c r="M5393" i="1" s="1"/>
  <c r="K5393" i="1"/>
  <c r="AE5392" i="1"/>
  <c r="X5392" i="1"/>
  <c r="Q5392" i="1"/>
  <c r="O5392" i="1"/>
  <c r="N5392" i="1"/>
  <c r="L5392" i="1"/>
  <c r="M5392" i="1" s="1"/>
  <c r="K5392" i="1"/>
  <c r="AE5391" i="1"/>
  <c r="X5391" i="1"/>
  <c r="Q5391" i="1"/>
  <c r="O5391" i="1"/>
  <c r="N5391" i="1"/>
  <c r="L5391" i="1"/>
  <c r="M5391" i="1" s="1"/>
  <c r="K5391" i="1"/>
  <c r="AE5390" i="1"/>
  <c r="X5390" i="1"/>
  <c r="Q5390" i="1"/>
  <c r="O5390" i="1"/>
  <c r="N5390" i="1"/>
  <c r="L5390" i="1"/>
  <c r="M5390" i="1" s="1"/>
  <c r="K5390" i="1"/>
  <c r="AE5389" i="1"/>
  <c r="X5389" i="1"/>
  <c r="Q5389" i="1"/>
  <c r="O5389" i="1"/>
  <c r="N5389" i="1"/>
  <c r="L5389" i="1"/>
  <c r="M5389" i="1" s="1"/>
  <c r="K5389" i="1"/>
  <c r="AE5388" i="1"/>
  <c r="X5388" i="1"/>
  <c r="Q5388" i="1"/>
  <c r="O5388" i="1"/>
  <c r="N5388" i="1"/>
  <c r="L5388" i="1"/>
  <c r="M5388" i="1" s="1"/>
  <c r="K5388" i="1"/>
  <c r="AE5387" i="1"/>
  <c r="X5387" i="1"/>
  <c r="Q5387" i="1"/>
  <c r="O5387" i="1"/>
  <c r="N5387" i="1"/>
  <c r="L5387" i="1"/>
  <c r="M5387" i="1" s="1"/>
  <c r="K5387" i="1"/>
  <c r="AE5386" i="1"/>
  <c r="X5386" i="1"/>
  <c r="Q5386" i="1"/>
  <c r="O5386" i="1"/>
  <c r="N5386" i="1"/>
  <c r="L5386" i="1"/>
  <c r="M5386" i="1" s="1"/>
  <c r="K5386" i="1"/>
  <c r="AE5385" i="1"/>
  <c r="X5385" i="1"/>
  <c r="Q5385" i="1"/>
  <c r="O5385" i="1"/>
  <c r="N5385" i="1"/>
  <c r="L5385" i="1"/>
  <c r="M5385" i="1" s="1"/>
  <c r="K5385" i="1"/>
  <c r="AE5384" i="1"/>
  <c r="X5384" i="1"/>
  <c r="Q5384" i="1"/>
  <c r="O5384" i="1"/>
  <c r="N5384" i="1"/>
  <c r="L5384" i="1"/>
  <c r="M5384" i="1" s="1"/>
  <c r="K5384" i="1"/>
  <c r="AE5383" i="1"/>
  <c r="X5383" i="1"/>
  <c r="Q5383" i="1"/>
  <c r="O5383" i="1"/>
  <c r="N5383" i="1"/>
  <c r="L5383" i="1"/>
  <c r="M5383" i="1" s="1"/>
  <c r="K5383" i="1"/>
  <c r="AE5382" i="1"/>
  <c r="X5382" i="1"/>
  <c r="Q5382" i="1"/>
  <c r="O5382" i="1"/>
  <c r="N5382" i="1"/>
  <c r="L5382" i="1"/>
  <c r="M5382" i="1" s="1"/>
  <c r="K5382" i="1"/>
  <c r="AE5381" i="1"/>
  <c r="X5381" i="1"/>
  <c r="Q5381" i="1"/>
  <c r="O5381" i="1"/>
  <c r="N5381" i="1"/>
  <c r="L5381" i="1"/>
  <c r="M5381" i="1" s="1"/>
  <c r="K5381" i="1"/>
  <c r="AE5380" i="1"/>
  <c r="X5380" i="1"/>
  <c r="Q5380" i="1"/>
  <c r="O5380" i="1"/>
  <c r="N5380" i="1"/>
  <c r="L5380" i="1"/>
  <c r="M5380" i="1" s="1"/>
  <c r="K5380" i="1"/>
  <c r="AE5379" i="1"/>
  <c r="X5379" i="1"/>
  <c r="Q5379" i="1"/>
  <c r="O5379" i="1"/>
  <c r="N5379" i="1"/>
  <c r="L5379" i="1"/>
  <c r="M5379" i="1" s="1"/>
  <c r="K5379" i="1"/>
  <c r="AE5378" i="1"/>
  <c r="X5378" i="1"/>
  <c r="Q5378" i="1"/>
  <c r="O5378" i="1"/>
  <c r="N5378" i="1"/>
  <c r="L5378" i="1"/>
  <c r="M5378" i="1" s="1"/>
  <c r="K5378" i="1"/>
  <c r="AE5377" i="1"/>
  <c r="X5377" i="1"/>
  <c r="Q5377" i="1"/>
  <c r="O5377" i="1"/>
  <c r="N5377" i="1"/>
  <c r="L5377" i="1"/>
  <c r="M5377" i="1" s="1"/>
  <c r="K5377" i="1"/>
  <c r="AE5376" i="1"/>
  <c r="X5376" i="1"/>
  <c r="Q5376" i="1"/>
  <c r="O5376" i="1"/>
  <c r="N5376" i="1"/>
  <c r="L5376" i="1"/>
  <c r="M5376" i="1" s="1"/>
  <c r="K5376" i="1"/>
  <c r="AE5375" i="1"/>
  <c r="X5375" i="1"/>
  <c r="Q5375" i="1"/>
  <c r="O5375" i="1"/>
  <c r="N5375" i="1"/>
  <c r="L5375" i="1"/>
  <c r="M5375" i="1" s="1"/>
  <c r="K5375" i="1"/>
  <c r="AE5374" i="1"/>
  <c r="X5374" i="1"/>
  <c r="Q5374" i="1"/>
  <c r="O5374" i="1"/>
  <c r="N5374" i="1"/>
  <c r="L5374" i="1"/>
  <c r="M5374" i="1" s="1"/>
  <c r="K5374" i="1"/>
  <c r="AE5373" i="1"/>
  <c r="X5373" i="1"/>
  <c r="Q5373" i="1"/>
  <c r="O5373" i="1"/>
  <c r="N5373" i="1"/>
  <c r="L5373" i="1"/>
  <c r="M5373" i="1" s="1"/>
  <c r="K5373" i="1"/>
  <c r="AE5372" i="1"/>
  <c r="X5372" i="1"/>
  <c r="Q5372" i="1"/>
  <c r="O5372" i="1"/>
  <c r="N5372" i="1"/>
  <c r="L5372" i="1"/>
  <c r="M5372" i="1" s="1"/>
  <c r="K5372" i="1"/>
  <c r="AE5371" i="1"/>
  <c r="X5371" i="1"/>
  <c r="Q5371" i="1"/>
  <c r="O5371" i="1"/>
  <c r="N5371" i="1"/>
  <c r="L5371" i="1"/>
  <c r="M5371" i="1" s="1"/>
  <c r="K5371" i="1"/>
  <c r="AE5370" i="1"/>
  <c r="X5370" i="1"/>
  <c r="Q5370" i="1"/>
  <c r="O5370" i="1"/>
  <c r="N5370" i="1"/>
  <c r="L5370" i="1"/>
  <c r="M5370" i="1" s="1"/>
  <c r="K5370" i="1"/>
  <c r="AE5369" i="1"/>
  <c r="X5369" i="1"/>
  <c r="Q5369" i="1"/>
  <c r="O5369" i="1"/>
  <c r="N5369" i="1"/>
  <c r="L5369" i="1"/>
  <c r="M5369" i="1" s="1"/>
  <c r="K5369" i="1"/>
  <c r="AE5368" i="1"/>
  <c r="X5368" i="1"/>
  <c r="Q5368" i="1"/>
  <c r="O5368" i="1"/>
  <c r="N5368" i="1"/>
  <c r="L5368" i="1"/>
  <c r="M5368" i="1" s="1"/>
  <c r="K5368" i="1"/>
  <c r="AE5367" i="1"/>
  <c r="X5367" i="1"/>
  <c r="Q5367" i="1"/>
  <c r="O5367" i="1"/>
  <c r="N5367" i="1"/>
  <c r="L5367" i="1"/>
  <c r="M5367" i="1" s="1"/>
  <c r="K5367" i="1"/>
  <c r="AE5366" i="1"/>
  <c r="X5366" i="1"/>
  <c r="Q5366" i="1"/>
  <c r="O5366" i="1"/>
  <c r="N5366" i="1"/>
  <c r="L5366" i="1"/>
  <c r="M5366" i="1" s="1"/>
  <c r="K5366" i="1"/>
  <c r="AE5365" i="1"/>
  <c r="X5365" i="1"/>
  <c r="Q5365" i="1"/>
  <c r="O5365" i="1"/>
  <c r="N5365" i="1"/>
  <c r="L5365" i="1"/>
  <c r="M5365" i="1" s="1"/>
  <c r="K5365" i="1"/>
  <c r="AE5364" i="1"/>
  <c r="X5364" i="1"/>
  <c r="Q5364" i="1"/>
  <c r="O5364" i="1"/>
  <c r="N5364" i="1"/>
  <c r="L5364" i="1"/>
  <c r="M5364" i="1" s="1"/>
  <c r="K5364" i="1"/>
  <c r="AE5363" i="1"/>
  <c r="X5363" i="1"/>
  <c r="Q5363" i="1"/>
  <c r="O5363" i="1"/>
  <c r="N5363" i="1"/>
  <c r="L5363" i="1"/>
  <c r="M5363" i="1" s="1"/>
  <c r="K5363" i="1"/>
  <c r="AE5362" i="1"/>
  <c r="X5362" i="1"/>
  <c r="Q5362" i="1"/>
  <c r="O5362" i="1"/>
  <c r="N5362" i="1"/>
  <c r="L5362" i="1"/>
  <c r="M5362" i="1" s="1"/>
  <c r="K5362" i="1"/>
  <c r="AE5361" i="1"/>
  <c r="X5361" i="1"/>
  <c r="Q5361" i="1"/>
  <c r="O5361" i="1"/>
  <c r="N5361" i="1"/>
  <c r="L5361" i="1"/>
  <c r="M5361" i="1" s="1"/>
  <c r="K5361" i="1"/>
  <c r="AE5360" i="1"/>
  <c r="X5360" i="1"/>
  <c r="Q5360" i="1"/>
  <c r="O5360" i="1"/>
  <c r="N5360" i="1"/>
  <c r="L5360" i="1"/>
  <c r="M5360" i="1" s="1"/>
  <c r="K5360" i="1"/>
  <c r="AE5359" i="1"/>
  <c r="X5359" i="1"/>
  <c r="Q5359" i="1"/>
  <c r="O5359" i="1"/>
  <c r="N5359" i="1"/>
  <c r="L5359" i="1"/>
  <c r="M5359" i="1" s="1"/>
  <c r="K5359" i="1"/>
  <c r="AE5358" i="1"/>
  <c r="X5358" i="1"/>
  <c r="Q5358" i="1"/>
  <c r="O5358" i="1"/>
  <c r="N5358" i="1"/>
  <c r="L5358" i="1"/>
  <c r="M5358" i="1" s="1"/>
  <c r="K5358" i="1"/>
  <c r="AE5357" i="1"/>
  <c r="X5357" i="1"/>
  <c r="Q5357" i="1"/>
  <c r="O5357" i="1"/>
  <c r="N5357" i="1"/>
  <c r="L5357" i="1"/>
  <c r="M5357" i="1" s="1"/>
  <c r="K5357" i="1"/>
  <c r="AE5356" i="1"/>
  <c r="X5356" i="1"/>
  <c r="Q5356" i="1"/>
  <c r="O5356" i="1"/>
  <c r="N5356" i="1"/>
  <c r="L5356" i="1"/>
  <c r="M5356" i="1" s="1"/>
  <c r="K5356" i="1"/>
  <c r="AE5355" i="1"/>
  <c r="X5355" i="1"/>
  <c r="Q5355" i="1"/>
  <c r="O5355" i="1"/>
  <c r="N5355" i="1"/>
  <c r="L5355" i="1"/>
  <c r="M5355" i="1" s="1"/>
  <c r="K5355" i="1"/>
  <c r="AE5354" i="1"/>
  <c r="X5354" i="1"/>
  <c r="Q5354" i="1"/>
  <c r="O5354" i="1"/>
  <c r="N5354" i="1"/>
  <c r="L5354" i="1"/>
  <c r="M5354" i="1" s="1"/>
  <c r="K5354" i="1"/>
  <c r="AE5353" i="1"/>
  <c r="X5353" i="1"/>
  <c r="Q5353" i="1"/>
  <c r="O5353" i="1"/>
  <c r="N5353" i="1"/>
  <c r="L5353" i="1"/>
  <c r="M5353" i="1" s="1"/>
  <c r="K5353" i="1"/>
  <c r="AE5352" i="1"/>
  <c r="X5352" i="1"/>
  <c r="Q5352" i="1"/>
  <c r="O5352" i="1"/>
  <c r="N5352" i="1"/>
  <c r="L5352" i="1"/>
  <c r="M5352" i="1" s="1"/>
  <c r="K5352" i="1"/>
  <c r="AE5351" i="1"/>
  <c r="X5351" i="1"/>
  <c r="Q5351" i="1"/>
  <c r="O5351" i="1"/>
  <c r="N5351" i="1"/>
  <c r="L5351" i="1"/>
  <c r="M5351" i="1" s="1"/>
  <c r="K5351" i="1"/>
  <c r="AE5350" i="1"/>
  <c r="X5350" i="1"/>
  <c r="Q5350" i="1"/>
  <c r="O5350" i="1"/>
  <c r="N5350" i="1"/>
  <c r="L5350" i="1"/>
  <c r="M5350" i="1" s="1"/>
  <c r="K5350" i="1"/>
  <c r="AE5349" i="1"/>
  <c r="X5349" i="1"/>
  <c r="Q5349" i="1"/>
  <c r="O5349" i="1"/>
  <c r="N5349" i="1"/>
  <c r="L5349" i="1"/>
  <c r="M5349" i="1" s="1"/>
  <c r="K5349" i="1"/>
  <c r="AE5348" i="1"/>
  <c r="X5348" i="1"/>
  <c r="Q5348" i="1"/>
  <c r="O5348" i="1"/>
  <c r="N5348" i="1"/>
  <c r="L5348" i="1"/>
  <c r="M5348" i="1" s="1"/>
  <c r="K5348" i="1"/>
  <c r="AE5347" i="1"/>
  <c r="X5347" i="1"/>
  <c r="Q5347" i="1"/>
  <c r="O5347" i="1"/>
  <c r="N5347" i="1"/>
  <c r="L5347" i="1"/>
  <c r="M5347" i="1" s="1"/>
  <c r="K5347" i="1"/>
  <c r="AE5346" i="1"/>
  <c r="X5346" i="1"/>
  <c r="Q5346" i="1"/>
  <c r="O5346" i="1"/>
  <c r="N5346" i="1"/>
  <c r="L5346" i="1"/>
  <c r="M5346" i="1" s="1"/>
  <c r="K5346" i="1"/>
  <c r="AE5345" i="1"/>
  <c r="X5345" i="1"/>
  <c r="Q5345" i="1"/>
  <c r="O5345" i="1"/>
  <c r="N5345" i="1"/>
  <c r="L5345" i="1"/>
  <c r="M5345" i="1" s="1"/>
  <c r="K5345" i="1"/>
  <c r="AE5344" i="1"/>
  <c r="X5344" i="1"/>
  <c r="Q5344" i="1"/>
  <c r="O5344" i="1"/>
  <c r="N5344" i="1"/>
  <c r="L5344" i="1"/>
  <c r="M5344" i="1" s="1"/>
  <c r="K5344" i="1"/>
  <c r="AE5343" i="1"/>
  <c r="X5343" i="1"/>
  <c r="Q5343" i="1"/>
  <c r="O5343" i="1"/>
  <c r="N5343" i="1"/>
  <c r="L5343" i="1"/>
  <c r="M5343" i="1" s="1"/>
  <c r="K5343" i="1"/>
  <c r="AE5342" i="1"/>
  <c r="X5342" i="1"/>
  <c r="Q5342" i="1"/>
  <c r="O5342" i="1"/>
  <c r="N5342" i="1"/>
  <c r="L5342" i="1"/>
  <c r="M5342" i="1" s="1"/>
  <c r="K5342" i="1"/>
  <c r="AE5341" i="1"/>
  <c r="X5341" i="1"/>
  <c r="Q5341" i="1"/>
  <c r="O5341" i="1"/>
  <c r="N5341" i="1"/>
  <c r="L5341" i="1"/>
  <c r="M5341" i="1" s="1"/>
  <c r="K5341" i="1"/>
  <c r="AE5340" i="1"/>
  <c r="X5340" i="1"/>
  <c r="Q5340" i="1"/>
  <c r="O5340" i="1"/>
  <c r="N5340" i="1"/>
  <c r="L5340" i="1"/>
  <c r="M5340" i="1" s="1"/>
  <c r="K5340" i="1"/>
  <c r="AE5339" i="1"/>
  <c r="X5339" i="1"/>
  <c r="Q5339" i="1"/>
  <c r="O5339" i="1"/>
  <c r="N5339" i="1"/>
  <c r="L5339" i="1"/>
  <c r="M5339" i="1" s="1"/>
  <c r="K5339" i="1"/>
  <c r="AE5338" i="1"/>
  <c r="X5338" i="1"/>
  <c r="Q5338" i="1"/>
  <c r="O5338" i="1"/>
  <c r="N5338" i="1"/>
  <c r="L5338" i="1"/>
  <c r="M5338" i="1" s="1"/>
  <c r="K5338" i="1"/>
  <c r="AE5337" i="1"/>
  <c r="X5337" i="1"/>
  <c r="Q5337" i="1"/>
  <c r="O5337" i="1"/>
  <c r="N5337" i="1"/>
  <c r="L5337" i="1"/>
  <c r="M5337" i="1" s="1"/>
  <c r="K5337" i="1"/>
  <c r="AE5336" i="1"/>
  <c r="X5336" i="1"/>
  <c r="Q5336" i="1"/>
  <c r="O5336" i="1"/>
  <c r="N5336" i="1"/>
  <c r="L5336" i="1"/>
  <c r="M5336" i="1" s="1"/>
  <c r="K5336" i="1"/>
  <c r="AE5335" i="1"/>
  <c r="X5335" i="1"/>
  <c r="Q5335" i="1"/>
  <c r="O5335" i="1"/>
  <c r="N5335" i="1"/>
  <c r="L5335" i="1"/>
  <c r="M5335" i="1" s="1"/>
  <c r="K5335" i="1"/>
  <c r="AE5334" i="1"/>
  <c r="X5334" i="1"/>
  <c r="Q5334" i="1"/>
  <c r="O5334" i="1"/>
  <c r="N5334" i="1"/>
  <c r="L5334" i="1"/>
  <c r="M5334" i="1" s="1"/>
  <c r="K5334" i="1"/>
  <c r="AE5333" i="1"/>
  <c r="X5333" i="1"/>
  <c r="Q5333" i="1"/>
  <c r="O5333" i="1"/>
  <c r="N5333" i="1"/>
  <c r="L5333" i="1"/>
  <c r="M5333" i="1" s="1"/>
  <c r="K5333" i="1"/>
  <c r="AE5332" i="1"/>
  <c r="X5332" i="1"/>
  <c r="Q5332" i="1"/>
  <c r="O5332" i="1"/>
  <c r="N5332" i="1"/>
  <c r="L5332" i="1"/>
  <c r="M5332" i="1" s="1"/>
  <c r="K5332" i="1"/>
  <c r="AE5331" i="1"/>
  <c r="X5331" i="1"/>
  <c r="Q5331" i="1"/>
  <c r="O5331" i="1"/>
  <c r="N5331" i="1"/>
  <c r="L5331" i="1"/>
  <c r="M5331" i="1" s="1"/>
  <c r="K5331" i="1"/>
  <c r="AE5330" i="1"/>
  <c r="X5330" i="1"/>
  <c r="Q5330" i="1"/>
  <c r="O5330" i="1"/>
  <c r="N5330" i="1"/>
  <c r="L5330" i="1"/>
  <c r="M5330" i="1" s="1"/>
  <c r="K5330" i="1"/>
  <c r="AE5329" i="1"/>
  <c r="X5329" i="1"/>
  <c r="Q5329" i="1"/>
  <c r="O5329" i="1"/>
  <c r="N5329" i="1"/>
  <c r="L5329" i="1"/>
  <c r="M5329" i="1" s="1"/>
  <c r="K5329" i="1"/>
  <c r="AE5328" i="1"/>
  <c r="X5328" i="1"/>
  <c r="Q5328" i="1"/>
  <c r="O5328" i="1"/>
  <c r="N5328" i="1"/>
  <c r="L5328" i="1"/>
  <c r="M5328" i="1" s="1"/>
  <c r="K5328" i="1"/>
  <c r="AE5327" i="1"/>
  <c r="X5327" i="1"/>
  <c r="Q5327" i="1"/>
  <c r="O5327" i="1"/>
  <c r="N5327" i="1"/>
  <c r="L5327" i="1"/>
  <c r="M5327" i="1" s="1"/>
  <c r="K5327" i="1"/>
  <c r="AE5326" i="1"/>
  <c r="X5326" i="1"/>
  <c r="Q5326" i="1"/>
  <c r="O5326" i="1"/>
  <c r="N5326" i="1"/>
  <c r="L5326" i="1"/>
  <c r="M5326" i="1" s="1"/>
  <c r="K5326" i="1"/>
  <c r="AE5325" i="1"/>
  <c r="X5325" i="1"/>
  <c r="Q5325" i="1"/>
  <c r="O5325" i="1"/>
  <c r="N5325" i="1"/>
  <c r="L5325" i="1"/>
  <c r="M5325" i="1" s="1"/>
  <c r="K5325" i="1"/>
  <c r="AE5324" i="1"/>
  <c r="X5324" i="1"/>
  <c r="Q5324" i="1"/>
  <c r="O5324" i="1"/>
  <c r="N5324" i="1"/>
  <c r="L5324" i="1"/>
  <c r="M5324" i="1" s="1"/>
  <c r="K5324" i="1"/>
  <c r="AE5323" i="1"/>
  <c r="X5323" i="1"/>
  <c r="Q5323" i="1"/>
  <c r="O5323" i="1"/>
  <c r="N5323" i="1"/>
  <c r="L5323" i="1"/>
  <c r="M5323" i="1" s="1"/>
  <c r="K5323" i="1"/>
  <c r="AE5322" i="1"/>
  <c r="X5322" i="1"/>
  <c r="Q5322" i="1"/>
  <c r="O5322" i="1"/>
  <c r="N5322" i="1"/>
  <c r="L5322" i="1"/>
  <c r="M5322" i="1" s="1"/>
  <c r="K5322" i="1"/>
  <c r="AE5321" i="1"/>
  <c r="X5321" i="1"/>
  <c r="Q5321" i="1"/>
  <c r="O5321" i="1"/>
  <c r="N5321" i="1"/>
  <c r="L5321" i="1"/>
  <c r="M5321" i="1" s="1"/>
  <c r="K5321" i="1"/>
  <c r="AE5320" i="1"/>
  <c r="X5320" i="1"/>
  <c r="Q5320" i="1"/>
  <c r="O5320" i="1"/>
  <c r="N5320" i="1"/>
  <c r="L5320" i="1"/>
  <c r="M5320" i="1" s="1"/>
  <c r="K5320" i="1"/>
  <c r="AE5319" i="1"/>
  <c r="X5319" i="1"/>
  <c r="Q5319" i="1"/>
  <c r="O5319" i="1"/>
  <c r="N5319" i="1"/>
  <c r="L5319" i="1"/>
  <c r="M5319" i="1" s="1"/>
  <c r="K5319" i="1"/>
  <c r="AE5318" i="1"/>
  <c r="X5318" i="1"/>
  <c r="Q5318" i="1"/>
  <c r="O5318" i="1"/>
  <c r="N5318" i="1"/>
  <c r="L5318" i="1"/>
  <c r="M5318" i="1" s="1"/>
  <c r="K5318" i="1"/>
  <c r="AE5317" i="1"/>
  <c r="X5317" i="1"/>
  <c r="Q5317" i="1"/>
  <c r="O5317" i="1"/>
  <c r="N5317" i="1"/>
  <c r="L5317" i="1"/>
  <c r="M5317" i="1" s="1"/>
  <c r="K5317" i="1"/>
  <c r="AE5316" i="1"/>
  <c r="X5316" i="1"/>
  <c r="Q5316" i="1"/>
  <c r="O5316" i="1"/>
  <c r="N5316" i="1"/>
  <c r="L5316" i="1"/>
  <c r="M5316" i="1" s="1"/>
  <c r="K5316" i="1"/>
  <c r="AE5315" i="1"/>
  <c r="X5315" i="1"/>
  <c r="Q5315" i="1"/>
  <c r="O5315" i="1"/>
  <c r="N5315" i="1"/>
  <c r="L5315" i="1"/>
  <c r="M5315" i="1" s="1"/>
  <c r="K5315" i="1"/>
  <c r="AE5314" i="1"/>
  <c r="X5314" i="1"/>
  <c r="Q5314" i="1"/>
  <c r="O5314" i="1"/>
  <c r="N5314" i="1"/>
  <c r="L5314" i="1"/>
  <c r="M5314" i="1" s="1"/>
  <c r="K5314" i="1"/>
  <c r="AE5313" i="1"/>
  <c r="X5313" i="1"/>
  <c r="Q5313" i="1"/>
  <c r="O5313" i="1"/>
  <c r="N5313" i="1"/>
  <c r="L5313" i="1"/>
  <c r="M5313" i="1" s="1"/>
  <c r="K5313" i="1"/>
  <c r="AE5312" i="1"/>
  <c r="X5312" i="1"/>
  <c r="Q5312" i="1"/>
  <c r="O5312" i="1"/>
  <c r="N5312" i="1"/>
  <c r="L5312" i="1"/>
  <c r="M5312" i="1" s="1"/>
  <c r="K5312" i="1"/>
  <c r="AE5311" i="1"/>
  <c r="X5311" i="1"/>
  <c r="Q5311" i="1"/>
  <c r="O5311" i="1"/>
  <c r="N5311" i="1"/>
  <c r="L5311" i="1"/>
  <c r="M5311" i="1" s="1"/>
  <c r="K5311" i="1"/>
  <c r="AE5310" i="1"/>
  <c r="X5310" i="1"/>
  <c r="Q5310" i="1"/>
  <c r="O5310" i="1"/>
  <c r="N5310" i="1"/>
  <c r="L5310" i="1"/>
  <c r="M5310" i="1" s="1"/>
  <c r="K5310" i="1"/>
  <c r="AE5309" i="1"/>
  <c r="X5309" i="1"/>
  <c r="Q5309" i="1"/>
  <c r="O5309" i="1"/>
  <c r="N5309" i="1"/>
  <c r="L5309" i="1"/>
  <c r="M5309" i="1" s="1"/>
  <c r="K5309" i="1"/>
  <c r="AE5308" i="1"/>
  <c r="X5308" i="1"/>
  <c r="Q5308" i="1"/>
  <c r="O5308" i="1"/>
  <c r="N5308" i="1"/>
  <c r="L5308" i="1"/>
  <c r="M5308" i="1" s="1"/>
  <c r="K5308" i="1"/>
  <c r="AE5307" i="1"/>
  <c r="X5307" i="1"/>
  <c r="Q5307" i="1"/>
  <c r="O5307" i="1"/>
  <c r="N5307" i="1"/>
  <c r="L5307" i="1"/>
  <c r="M5307" i="1" s="1"/>
  <c r="K5307" i="1"/>
  <c r="AE5306" i="1"/>
  <c r="X5306" i="1"/>
  <c r="Q5306" i="1"/>
  <c r="O5306" i="1"/>
  <c r="N5306" i="1"/>
  <c r="L5306" i="1"/>
  <c r="M5306" i="1" s="1"/>
  <c r="K5306" i="1"/>
  <c r="AE5305" i="1"/>
  <c r="X5305" i="1"/>
  <c r="Q5305" i="1"/>
  <c r="O5305" i="1"/>
  <c r="N5305" i="1"/>
  <c r="L5305" i="1"/>
  <c r="M5305" i="1" s="1"/>
  <c r="K5305" i="1"/>
  <c r="AE5304" i="1"/>
  <c r="X5304" i="1"/>
  <c r="Q5304" i="1"/>
  <c r="O5304" i="1"/>
  <c r="N5304" i="1"/>
  <c r="L5304" i="1"/>
  <c r="M5304" i="1" s="1"/>
  <c r="K5304" i="1"/>
  <c r="AE5303" i="1"/>
  <c r="X5303" i="1"/>
  <c r="Q5303" i="1"/>
  <c r="O5303" i="1"/>
  <c r="N5303" i="1"/>
  <c r="L5303" i="1"/>
  <c r="M5303" i="1" s="1"/>
  <c r="K5303" i="1"/>
  <c r="AE5302" i="1"/>
  <c r="X5302" i="1"/>
  <c r="Q5302" i="1"/>
  <c r="O5302" i="1"/>
  <c r="N5302" i="1"/>
  <c r="L5302" i="1"/>
  <c r="M5302" i="1" s="1"/>
  <c r="K5302" i="1"/>
  <c r="AE5301" i="1"/>
  <c r="X5301" i="1"/>
  <c r="Q5301" i="1"/>
  <c r="O5301" i="1"/>
  <c r="N5301" i="1"/>
  <c r="L5301" i="1"/>
  <c r="M5301" i="1" s="1"/>
  <c r="K5301" i="1"/>
  <c r="AE5300" i="1"/>
  <c r="X5300" i="1"/>
  <c r="Q5300" i="1"/>
  <c r="O5300" i="1"/>
  <c r="N5300" i="1"/>
  <c r="L5300" i="1"/>
  <c r="M5300" i="1" s="1"/>
  <c r="K5300" i="1"/>
  <c r="AE5299" i="1"/>
  <c r="X5299" i="1"/>
  <c r="Q5299" i="1"/>
  <c r="O5299" i="1"/>
  <c r="N5299" i="1"/>
  <c r="L5299" i="1"/>
  <c r="M5299" i="1" s="1"/>
  <c r="K5299" i="1"/>
  <c r="AE5298" i="1"/>
  <c r="X5298" i="1"/>
  <c r="Q5298" i="1"/>
  <c r="O5298" i="1"/>
  <c r="N5298" i="1"/>
  <c r="L5298" i="1"/>
  <c r="M5298" i="1" s="1"/>
  <c r="K5298" i="1"/>
  <c r="AE5297" i="1"/>
  <c r="X5297" i="1"/>
  <c r="Q5297" i="1"/>
  <c r="O5297" i="1"/>
  <c r="N5297" i="1"/>
  <c r="L5297" i="1"/>
  <c r="M5297" i="1" s="1"/>
  <c r="K5297" i="1"/>
  <c r="AE5296" i="1"/>
  <c r="X5296" i="1"/>
  <c r="Q5296" i="1"/>
  <c r="O5296" i="1"/>
  <c r="N5296" i="1"/>
  <c r="L5296" i="1"/>
  <c r="M5296" i="1" s="1"/>
  <c r="K5296" i="1"/>
  <c r="AE5295" i="1"/>
  <c r="X5295" i="1"/>
  <c r="Q5295" i="1"/>
  <c r="O5295" i="1"/>
  <c r="N5295" i="1"/>
  <c r="L5295" i="1"/>
  <c r="M5295" i="1" s="1"/>
  <c r="K5295" i="1"/>
  <c r="AE5294" i="1"/>
  <c r="X5294" i="1"/>
  <c r="Q5294" i="1"/>
  <c r="O5294" i="1"/>
  <c r="N5294" i="1"/>
  <c r="L5294" i="1"/>
  <c r="M5294" i="1" s="1"/>
  <c r="K5294" i="1"/>
  <c r="AE5293" i="1"/>
  <c r="X5293" i="1"/>
  <c r="Q5293" i="1"/>
  <c r="O5293" i="1"/>
  <c r="N5293" i="1"/>
  <c r="L5293" i="1"/>
  <c r="M5293" i="1" s="1"/>
  <c r="K5293" i="1"/>
  <c r="AE5292" i="1"/>
  <c r="X5292" i="1"/>
  <c r="Q5292" i="1"/>
  <c r="O5292" i="1"/>
  <c r="N5292" i="1"/>
  <c r="L5292" i="1"/>
  <c r="M5292" i="1" s="1"/>
  <c r="K5292" i="1"/>
  <c r="AE5291" i="1"/>
  <c r="X5291" i="1"/>
  <c r="Q5291" i="1"/>
  <c r="O5291" i="1"/>
  <c r="N5291" i="1"/>
  <c r="L5291" i="1"/>
  <c r="M5291" i="1" s="1"/>
  <c r="K5291" i="1"/>
  <c r="AE5290" i="1"/>
  <c r="X5290" i="1"/>
  <c r="Q5290" i="1"/>
  <c r="O5290" i="1"/>
  <c r="N5290" i="1"/>
  <c r="L5290" i="1"/>
  <c r="M5290" i="1" s="1"/>
  <c r="K5290" i="1"/>
  <c r="AE5289" i="1"/>
  <c r="X5289" i="1"/>
  <c r="Q5289" i="1"/>
  <c r="O5289" i="1"/>
  <c r="N5289" i="1"/>
  <c r="L5289" i="1"/>
  <c r="M5289" i="1" s="1"/>
  <c r="K5289" i="1"/>
  <c r="AE5288" i="1"/>
  <c r="X5288" i="1"/>
  <c r="Q5288" i="1"/>
  <c r="O5288" i="1"/>
  <c r="N5288" i="1"/>
  <c r="L5288" i="1"/>
  <c r="M5288" i="1" s="1"/>
  <c r="K5288" i="1"/>
  <c r="AE5287" i="1"/>
  <c r="X5287" i="1"/>
  <c r="Q5287" i="1"/>
  <c r="O5287" i="1"/>
  <c r="N5287" i="1"/>
  <c r="L5287" i="1"/>
  <c r="M5287" i="1" s="1"/>
  <c r="K5287" i="1"/>
  <c r="AE5286" i="1"/>
  <c r="X5286" i="1"/>
  <c r="Q5286" i="1"/>
  <c r="O5286" i="1"/>
  <c r="N5286" i="1"/>
  <c r="L5286" i="1"/>
  <c r="M5286" i="1" s="1"/>
  <c r="K5286" i="1"/>
  <c r="AE5285" i="1"/>
  <c r="X5285" i="1"/>
  <c r="Q5285" i="1"/>
  <c r="O5285" i="1"/>
  <c r="N5285" i="1"/>
  <c r="L5285" i="1"/>
  <c r="M5285" i="1" s="1"/>
  <c r="K5285" i="1"/>
  <c r="AE5284" i="1"/>
  <c r="X5284" i="1"/>
  <c r="Q5284" i="1"/>
  <c r="O5284" i="1"/>
  <c r="N5284" i="1"/>
  <c r="L5284" i="1"/>
  <c r="M5284" i="1" s="1"/>
  <c r="K5284" i="1"/>
  <c r="AE5283" i="1"/>
  <c r="X5283" i="1"/>
  <c r="Q5283" i="1"/>
  <c r="O5283" i="1"/>
  <c r="N5283" i="1"/>
  <c r="L5283" i="1"/>
  <c r="M5283" i="1" s="1"/>
  <c r="K5283" i="1"/>
  <c r="AE5282" i="1"/>
  <c r="X5282" i="1"/>
  <c r="Q5282" i="1"/>
  <c r="O5282" i="1"/>
  <c r="N5282" i="1"/>
  <c r="L5282" i="1"/>
  <c r="M5282" i="1" s="1"/>
  <c r="K5282" i="1"/>
  <c r="AE5281" i="1"/>
  <c r="X5281" i="1"/>
  <c r="Q5281" i="1"/>
  <c r="O5281" i="1"/>
  <c r="N5281" i="1"/>
  <c r="L5281" i="1"/>
  <c r="M5281" i="1" s="1"/>
  <c r="K5281" i="1"/>
  <c r="AE5280" i="1"/>
  <c r="X5280" i="1"/>
  <c r="Q5280" i="1"/>
  <c r="O5280" i="1"/>
  <c r="N5280" i="1"/>
  <c r="L5280" i="1"/>
  <c r="M5280" i="1" s="1"/>
  <c r="K5280" i="1"/>
  <c r="AE5279" i="1"/>
  <c r="X5279" i="1"/>
  <c r="Q5279" i="1"/>
  <c r="O5279" i="1"/>
  <c r="N5279" i="1"/>
  <c r="L5279" i="1"/>
  <c r="M5279" i="1" s="1"/>
  <c r="K5279" i="1"/>
  <c r="AE5278" i="1"/>
  <c r="X5278" i="1"/>
  <c r="Q5278" i="1"/>
  <c r="O5278" i="1"/>
  <c r="N5278" i="1"/>
  <c r="L5278" i="1"/>
  <c r="M5278" i="1" s="1"/>
  <c r="K5278" i="1"/>
  <c r="AE5277" i="1"/>
  <c r="X5277" i="1"/>
  <c r="Q5277" i="1"/>
  <c r="O5277" i="1"/>
  <c r="N5277" i="1"/>
  <c r="L5277" i="1"/>
  <c r="M5277" i="1" s="1"/>
  <c r="K5277" i="1"/>
  <c r="AE5276" i="1"/>
  <c r="X5276" i="1"/>
  <c r="Q5276" i="1"/>
  <c r="O5276" i="1"/>
  <c r="N5276" i="1"/>
  <c r="L5276" i="1"/>
  <c r="M5276" i="1" s="1"/>
  <c r="K5276" i="1"/>
  <c r="AE5275" i="1"/>
  <c r="X5275" i="1"/>
  <c r="Q5275" i="1"/>
  <c r="O5275" i="1"/>
  <c r="N5275" i="1"/>
  <c r="L5275" i="1"/>
  <c r="M5275" i="1" s="1"/>
  <c r="K5275" i="1"/>
  <c r="AE5274" i="1"/>
  <c r="X5274" i="1"/>
  <c r="Q5274" i="1"/>
  <c r="O5274" i="1"/>
  <c r="N5274" i="1"/>
  <c r="L5274" i="1"/>
  <c r="M5274" i="1" s="1"/>
  <c r="K5274" i="1"/>
  <c r="AE5273" i="1"/>
  <c r="X5273" i="1"/>
  <c r="Q5273" i="1"/>
  <c r="O5273" i="1"/>
  <c r="N5273" i="1"/>
  <c r="L5273" i="1"/>
  <c r="M5273" i="1" s="1"/>
  <c r="K5273" i="1"/>
  <c r="AE5272" i="1"/>
  <c r="X5272" i="1"/>
  <c r="Q5272" i="1"/>
  <c r="O5272" i="1"/>
  <c r="N5272" i="1"/>
  <c r="L5272" i="1"/>
  <c r="M5272" i="1" s="1"/>
  <c r="K5272" i="1"/>
  <c r="AE5271" i="1"/>
  <c r="X5271" i="1"/>
  <c r="Q5271" i="1"/>
  <c r="O5271" i="1"/>
  <c r="N5271" i="1"/>
  <c r="L5271" i="1"/>
  <c r="M5271" i="1" s="1"/>
  <c r="K5271" i="1"/>
  <c r="AE5270" i="1"/>
  <c r="X5270" i="1"/>
  <c r="Q5270" i="1"/>
  <c r="O5270" i="1"/>
  <c r="N5270" i="1"/>
  <c r="L5270" i="1"/>
  <c r="M5270" i="1" s="1"/>
  <c r="K5270" i="1"/>
  <c r="AE5269" i="1"/>
  <c r="X5269" i="1"/>
  <c r="Q5269" i="1"/>
  <c r="O5269" i="1"/>
  <c r="N5269" i="1"/>
  <c r="L5269" i="1"/>
  <c r="M5269" i="1" s="1"/>
  <c r="K5269" i="1"/>
  <c r="AE5268" i="1"/>
  <c r="X5268" i="1"/>
  <c r="Q5268" i="1"/>
  <c r="O5268" i="1"/>
  <c r="N5268" i="1"/>
  <c r="L5268" i="1"/>
  <c r="M5268" i="1" s="1"/>
  <c r="K5268" i="1"/>
  <c r="AE5267" i="1"/>
  <c r="X5267" i="1"/>
  <c r="Q5267" i="1"/>
  <c r="O5267" i="1"/>
  <c r="N5267" i="1"/>
  <c r="L5267" i="1"/>
  <c r="M5267" i="1" s="1"/>
  <c r="K5267" i="1"/>
  <c r="AE5266" i="1"/>
  <c r="X5266" i="1"/>
  <c r="Q5266" i="1"/>
  <c r="O5266" i="1"/>
  <c r="N5266" i="1"/>
  <c r="L5266" i="1"/>
  <c r="M5266" i="1" s="1"/>
  <c r="K5266" i="1"/>
  <c r="AE5265" i="1"/>
  <c r="X5265" i="1"/>
  <c r="Q5265" i="1"/>
  <c r="O5265" i="1"/>
  <c r="N5265" i="1"/>
  <c r="L5265" i="1"/>
  <c r="M5265" i="1" s="1"/>
  <c r="K5265" i="1"/>
  <c r="AE5264" i="1"/>
  <c r="X5264" i="1"/>
  <c r="Q5264" i="1"/>
  <c r="O5264" i="1"/>
  <c r="N5264" i="1"/>
  <c r="L5264" i="1"/>
  <c r="M5264" i="1" s="1"/>
  <c r="K5264" i="1"/>
  <c r="AE5263" i="1"/>
  <c r="X5263" i="1"/>
  <c r="Q5263" i="1"/>
  <c r="O5263" i="1"/>
  <c r="N5263" i="1"/>
  <c r="L5263" i="1"/>
  <c r="M5263" i="1" s="1"/>
  <c r="K5263" i="1"/>
  <c r="AE5262" i="1"/>
  <c r="X5262" i="1"/>
  <c r="Q5262" i="1"/>
  <c r="O5262" i="1"/>
  <c r="N5262" i="1"/>
  <c r="L5262" i="1"/>
  <c r="M5262" i="1" s="1"/>
  <c r="K5262" i="1"/>
  <c r="AE5261" i="1"/>
  <c r="X5261" i="1"/>
  <c r="Q5261" i="1"/>
  <c r="O5261" i="1"/>
  <c r="N5261" i="1"/>
  <c r="L5261" i="1"/>
  <c r="M5261" i="1" s="1"/>
  <c r="K5261" i="1"/>
  <c r="AE5260" i="1"/>
  <c r="X5260" i="1"/>
  <c r="Q5260" i="1"/>
  <c r="O5260" i="1"/>
  <c r="N5260" i="1"/>
  <c r="L5260" i="1"/>
  <c r="M5260" i="1" s="1"/>
  <c r="K5260" i="1"/>
  <c r="AE5259" i="1"/>
  <c r="X5259" i="1"/>
  <c r="Q5259" i="1"/>
  <c r="O5259" i="1"/>
  <c r="N5259" i="1"/>
  <c r="L5259" i="1"/>
  <c r="M5259" i="1" s="1"/>
  <c r="K5259" i="1"/>
  <c r="AE5258" i="1"/>
  <c r="X5258" i="1"/>
  <c r="Q5258" i="1"/>
  <c r="O5258" i="1"/>
  <c r="N5258" i="1"/>
  <c r="L5258" i="1"/>
  <c r="M5258" i="1" s="1"/>
  <c r="K5258" i="1"/>
  <c r="AE5257" i="1"/>
  <c r="X5257" i="1"/>
  <c r="Q5257" i="1"/>
  <c r="O5257" i="1"/>
  <c r="N5257" i="1"/>
  <c r="L5257" i="1"/>
  <c r="M5257" i="1" s="1"/>
  <c r="K5257" i="1"/>
  <c r="AE5256" i="1"/>
  <c r="X5256" i="1"/>
  <c r="Q5256" i="1"/>
  <c r="O5256" i="1"/>
  <c r="N5256" i="1"/>
  <c r="L5256" i="1"/>
  <c r="M5256" i="1" s="1"/>
  <c r="K5256" i="1"/>
  <c r="AE5255" i="1"/>
  <c r="X5255" i="1"/>
  <c r="Q5255" i="1"/>
  <c r="O5255" i="1"/>
  <c r="N5255" i="1"/>
  <c r="L5255" i="1"/>
  <c r="M5255" i="1" s="1"/>
  <c r="K5255" i="1"/>
  <c r="AE5254" i="1"/>
  <c r="X5254" i="1"/>
  <c r="Q5254" i="1"/>
  <c r="O5254" i="1"/>
  <c r="N5254" i="1"/>
  <c r="L5254" i="1"/>
  <c r="M5254" i="1" s="1"/>
  <c r="K5254" i="1"/>
  <c r="AE5253" i="1"/>
  <c r="X5253" i="1"/>
  <c r="Q5253" i="1"/>
  <c r="O5253" i="1"/>
  <c r="N5253" i="1"/>
  <c r="L5253" i="1"/>
  <c r="M5253" i="1" s="1"/>
  <c r="K5253" i="1"/>
  <c r="AE5252" i="1"/>
  <c r="X5252" i="1"/>
  <c r="Q5252" i="1"/>
  <c r="O5252" i="1"/>
  <c r="N5252" i="1"/>
  <c r="L5252" i="1"/>
  <c r="M5252" i="1" s="1"/>
  <c r="K5252" i="1"/>
  <c r="AE5251" i="1"/>
  <c r="X5251" i="1"/>
  <c r="Q5251" i="1"/>
  <c r="O5251" i="1"/>
  <c r="N5251" i="1"/>
  <c r="L5251" i="1"/>
  <c r="M5251" i="1" s="1"/>
  <c r="K5251" i="1"/>
  <c r="AE5250" i="1"/>
  <c r="X5250" i="1"/>
  <c r="Q5250" i="1"/>
  <c r="O5250" i="1"/>
  <c r="N5250" i="1"/>
  <c r="L5250" i="1"/>
  <c r="M5250" i="1" s="1"/>
  <c r="K5250" i="1"/>
  <c r="AE5249" i="1"/>
  <c r="X5249" i="1"/>
  <c r="Q5249" i="1"/>
  <c r="O5249" i="1"/>
  <c r="N5249" i="1"/>
  <c r="L5249" i="1"/>
  <c r="M5249" i="1" s="1"/>
  <c r="K5249" i="1"/>
  <c r="AE5248" i="1"/>
  <c r="X5248" i="1"/>
  <c r="Q5248" i="1"/>
  <c r="O5248" i="1"/>
  <c r="N5248" i="1"/>
  <c r="L5248" i="1"/>
  <c r="M5248" i="1" s="1"/>
  <c r="K5248" i="1"/>
  <c r="AE5247" i="1"/>
  <c r="X5247" i="1"/>
  <c r="Q5247" i="1"/>
  <c r="O5247" i="1"/>
  <c r="N5247" i="1"/>
  <c r="L5247" i="1"/>
  <c r="M5247" i="1" s="1"/>
  <c r="K5247" i="1"/>
  <c r="AE5246" i="1"/>
  <c r="X5246" i="1"/>
  <c r="Q5246" i="1"/>
  <c r="O5246" i="1"/>
  <c r="N5246" i="1"/>
  <c r="L5246" i="1"/>
  <c r="M5246" i="1" s="1"/>
  <c r="K5246" i="1"/>
  <c r="AE5245" i="1"/>
  <c r="X5245" i="1"/>
  <c r="Q5245" i="1"/>
  <c r="O5245" i="1"/>
  <c r="N5245" i="1"/>
  <c r="L5245" i="1"/>
  <c r="M5245" i="1" s="1"/>
  <c r="K5245" i="1"/>
  <c r="AE5244" i="1"/>
  <c r="X5244" i="1"/>
  <c r="Q5244" i="1"/>
  <c r="O5244" i="1"/>
  <c r="N5244" i="1"/>
  <c r="L5244" i="1"/>
  <c r="M5244" i="1" s="1"/>
  <c r="K5244" i="1"/>
  <c r="AE5243" i="1"/>
  <c r="X5243" i="1"/>
  <c r="Q5243" i="1"/>
  <c r="O5243" i="1"/>
  <c r="N5243" i="1"/>
  <c r="L5243" i="1"/>
  <c r="M5243" i="1" s="1"/>
  <c r="K5243" i="1"/>
  <c r="AE5242" i="1"/>
  <c r="X5242" i="1"/>
  <c r="Q5242" i="1"/>
  <c r="O5242" i="1"/>
  <c r="N5242" i="1"/>
  <c r="L5242" i="1"/>
  <c r="M5242" i="1" s="1"/>
  <c r="K5242" i="1"/>
  <c r="AE5241" i="1"/>
  <c r="X5241" i="1"/>
  <c r="Q5241" i="1"/>
  <c r="O5241" i="1"/>
  <c r="N5241" i="1"/>
  <c r="L5241" i="1"/>
  <c r="M5241" i="1" s="1"/>
  <c r="K5241" i="1"/>
  <c r="AE5240" i="1"/>
  <c r="X5240" i="1"/>
  <c r="Q5240" i="1"/>
  <c r="O5240" i="1"/>
  <c r="N5240" i="1"/>
  <c r="L5240" i="1"/>
  <c r="M5240" i="1" s="1"/>
  <c r="K5240" i="1"/>
  <c r="AE5239" i="1"/>
  <c r="X5239" i="1"/>
  <c r="Q5239" i="1"/>
  <c r="O5239" i="1"/>
  <c r="N5239" i="1"/>
  <c r="L5239" i="1"/>
  <c r="M5239" i="1" s="1"/>
  <c r="K5239" i="1"/>
  <c r="AE5238" i="1"/>
  <c r="X5238" i="1"/>
  <c r="Q5238" i="1"/>
  <c r="O5238" i="1"/>
  <c r="N5238" i="1"/>
  <c r="L5238" i="1"/>
  <c r="M5238" i="1" s="1"/>
  <c r="K5238" i="1"/>
  <c r="AE5237" i="1"/>
  <c r="X5237" i="1"/>
  <c r="Q5237" i="1"/>
  <c r="O5237" i="1"/>
  <c r="N5237" i="1"/>
  <c r="L5237" i="1"/>
  <c r="M5237" i="1" s="1"/>
  <c r="K5237" i="1"/>
  <c r="AE5236" i="1"/>
  <c r="X5236" i="1"/>
  <c r="Q5236" i="1"/>
  <c r="O5236" i="1"/>
  <c r="N5236" i="1"/>
  <c r="L5236" i="1"/>
  <c r="M5236" i="1" s="1"/>
  <c r="K5236" i="1"/>
  <c r="AE5235" i="1"/>
  <c r="X5235" i="1"/>
  <c r="Q5235" i="1"/>
  <c r="O5235" i="1"/>
  <c r="N5235" i="1"/>
  <c r="L5235" i="1"/>
  <c r="M5235" i="1" s="1"/>
  <c r="K5235" i="1"/>
  <c r="AE5234" i="1"/>
  <c r="X5234" i="1"/>
  <c r="Q5234" i="1"/>
  <c r="O5234" i="1"/>
  <c r="N5234" i="1"/>
  <c r="L5234" i="1"/>
  <c r="M5234" i="1" s="1"/>
  <c r="K5234" i="1"/>
  <c r="AE5233" i="1"/>
  <c r="X5233" i="1"/>
  <c r="Q5233" i="1"/>
  <c r="O5233" i="1"/>
  <c r="N5233" i="1"/>
  <c r="L5233" i="1"/>
  <c r="M5233" i="1" s="1"/>
  <c r="K5233" i="1"/>
  <c r="AE5232" i="1"/>
  <c r="X5232" i="1"/>
  <c r="Q5232" i="1"/>
  <c r="O5232" i="1"/>
  <c r="N5232" i="1"/>
  <c r="L5232" i="1"/>
  <c r="M5232" i="1" s="1"/>
  <c r="K5232" i="1"/>
  <c r="AE5231" i="1"/>
  <c r="X5231" i="1"/>
  <c r="Q5231" i="1"/>
  <c r="O5231" i="1"/>
  <c r="N5231" i="1"/>
  <c r="L5231" i="1"/>
  <c r="M5231" i="1" s="1"/>
  <c r="K5231" i="1"/>
  <c r="AE5230" i="1"/>
  <c r="X5230" i="1"/>
  <c r="Q5230" i="1"/>
  <c r="O5230" i="1"/>
  <c r="N5230" i="1"/>
  <c r="L5230" i="1"/>
  <c r="M5230" i="1" s="1"/>
  <c r="K5230" i="1"/>
  <c r="AE5229" i="1"/>
  <c r="X5229" i="1"/>
  <c r="Q5229" i="1"/>
  <c r="O5229" i="1"/>
  <c r="N5229" i="1"/>
  <c r="L5229" i="1"/>
  <c r="M5229" i="1" s="1"/>
  <c r="K5229" i="1"/>
  <c r="AE5228" i="1"/>
  <c r="X5228" i="1"/>
  <c r="Q5228" i="1"/>
  <c r="O5228" i="1"/>
  <c r="N5228" i="1"/>
  <c r="L5228" i="1"/>
  <c r="M5228" i="1" s="1"/>
  <c r="K5228" i="1"/>
  <c r="AE5227" i="1"/>
  <c r="X5227" i="1"/>
  <c r="Q5227" i="1"/>
  <c r="O5227" i="1"/>
  <c r="N5227" i="1"/>
  <c r="L5227" i="1"/>
  <c r="M5227" i="1" s="1"/>
  <c r="K5227" i="1"/>
  <c r="AE5226" i="1"/>
  <c r="X5226" i="1"/>
  <c r="Q5226" i="1"/>
  <c r="O5226" i="1"/>
  <c r="N5226" i="1"/>
  <c r="L5226" i="1"/>
  <c r="M5226" i="1" s="1"/>
  <c r="K5226" i="1"/>
  <c r="AE5225" i="1"/>
  <c r="X5225" i="1"/>
  <c r="Q5225" i="1"/>
  <c r="O5225" i="1"/>
  <c r="N5225" i="1"/>
  <c r="L5225" i="1"/>
  <c r="M5225" i="1" s="1"/>
  <c r="K5225" i="1"/>
  <c r="AE5224" i="1"/>
  <c r="X5224" i="1"/>
  <c r="Q5224" i="1"/>
  <c r="O5224" i="1"/>
  <c r="N5224" i="1"/>
  <c r="L5224" i="1"/>
  <c r="M5224" i="1" s="1"/>
  <c r="K5224" i="1"/>
  <c r="AE5223" i="1"/>
  <c r="X5223" i="1"/>
  <c r="Q5223" i="1"/>
  <c r="O5223" i="1"/>
  <c r="N5223" i="1"/>
  <c r="L5223" i="1"/>
  <c r="M5223" i="1" s="1"/>
  <c r="K5223" i="1"/>
  <c r="AE5222" i="1"/>
  <c r="X5222" i="1"/>
  <c r="Q5222" i="1"/>
  <c r="O5222" i="1"/>
  <c r="N5222" i="1"/>
  <c r="L5222" i="1"/>
  <c r="M5222" i="1" s="1"/>
  <c r="K5222" i="1"/>
  <c r="AE5221" i="1"/>
  <c r="X5221" i="1"/>
  <c r="Q5221" i="1"/>
  <c r="O5221" i="1"/>
  <c r="N5221" i="1"/>
  <c r="L5221" i="1"/>
  <c r="M5221" i="1" s="1"/>
  <c r="K5221" i="1"/>
  <c r="AE5220" i="1"/>
  <c r="X5220" i="1"/>
  <c r="Q5220" i="1"/>
  <c r="O5220" i="1"/>
  <c r="N5220" i="1"/>
  <c r="L5220" i="1"/>
  <c r="M5220" i="1" s="1"/>
  <c r="K5220" i="1"/>
  <c r="AE5219" i="1"/>
  <c r="X5219" i="1"/>
  <c r="Q5219" i="1"/>
  <c r="O5219" i="1"/>
  <c r="N5219" i="1"/>
  <c r="L5219" i="1"/>
  <c r="M5219" i="1" s="1"/>
  <c r="K5219" i="1"/>
  <c r="AE5218" i="1"/>
  <c r="X5218" i="1"/>
  <c r="Q5218" i="1"/>
  <c r="O5218" i="1"/>
  <c r="N5218" i="1"/>
  <c r="L5218" i="1"/>
  <c r="M5218" i="1" s="1"/>
  <c r="K5218" i="1"/>
  <c r="AE5217" i="1"/>
  <c r="X5217" i="1"/>
  <c r="Q5217" i="1"/>
  <c r="O5217" i="1"/>
  <c r="N5217" i="1"/>
  <c r="L5217" i="1"/>
  <c r="M5217" i="1" s="1"/>
  <c r="K5217" i="1"/>
  <c r="AE5216" i="1"/>
  <c r="X5216" i="1"/>
  <c r="Q5216" i="1"/>
  <c r="O5216" i="1"/>
  <c r="N5216" i="1"/>
  <c r="L5216" i="1"/>
  <c r="M5216" i="1" s="1"/>
  <c r="K5216" i="1"/>
  <c r="AE5215" i="1"/>
  <c r="X5215" i="1"/>
  <c r="Q5215" i="1"/>
  <c r="O5215" i="1"/>
  <c r="N5215" i="1"/>
  <c r="L5215" i="1"/>
  <c r="M5215" i="1" s="1"/>
  <c r="K5215" i="1"/>
  <c r="AE5214" i="1"/>
  <c r="X5214" i="1"/>
  <c r="Q5214" i="1"/>
  <c r="O5214" i="1"/>
  <c r="N5214" i="1"/>
  <c r="L5214" i="1"/>
  <c r="M5214" i="1" s="1"/>
  <c r="K5214" i="1"/>
  <c r="AE5213" i="1"/>
  <c r="X5213" i="1"/>
  <c r="Q5213" i="1"/>
  <c r="O5213" i="1"/>
  <c r="N5213" i="1"/>
  <c r="L5213" i="1"/>
  <c r="M5213" i="1" s="1"/>
  <c r="K5213" i="1"/>
  <c r="AE5212" i="1"/>
  <c r="X5212" i="1"/>
  <c r="Q5212" i="1"/>
  <c r="O5212" i="1"/>
  <c r="N5212" i="1"/>
  <c r="L5212" i="1"/>
  <c r="M5212" i="1" s="1"/>
  <c r="K5212" i="1"/>
  <c r="AE5211" i="1"/>
  <c r="X5211" i="1"/>
  <c r="Q5211" i="1"/>
  <c r="O5211" i="1"/>
  <c r="N5211" i="1"/>
  <c r="L5211" i="1"/>
  <c r="M5211" i="1" s="1"/>
  <c r="K5211" i="1"/>
  <c r="AE5210" i="1"/>
  <c r="X5210" i="1"/>
  <c r="Q5210" i="1"/>
  <c r="O5210" i="1"/>
  <c r="N5210" i="1"/>
  <c r="L5210" i="1"/>
  <c r="M5210" i="1" s="1"/>
  <c r="K5210" i="1"/>
  <c r="AE5209" i="1"/>
  <c r="X5209" i="1"/>
  <c r="Q5209" i="1"/>
  <c r="O5209" i="1"/>
  <c r="N5209" i="1"/>
  <c r="L5209" i="1"/>
  <c r="M5209" i="1" s="1"/>
  <c r="K5209" i="1"/>
  <c r="AE5208" i="1"/>
  <c r="X5208" i="1"/>
  <c r="Q5208" i="1"/>
  <c r="O5208" i="1"/>
  <c r="N5208" i="1"/>
  <c r="L5208" i="1"/>
  <c r="M5208" i="1" s="1"/>
  <c r="K5208" i="1"/>
  <c r="AE5207" i="1"/>
  <c r="X5207" i="1"/>
  <c r="Q5207" i="1"/>
  <c r="O5207" i="1"/>
  <c r="N5207" i="1"/>
  <c r="L5207" i="1"/>
  <c r="M5207" i="1" s="1"/>
  <c r="K5207" i="1"/>
  <c r="AE5206" i="1"/>
  <c r="X5206" i="1"/>
  <c r="Q5206" i="1"/>
  <c r="O5206" i="1"/>
  <c r="N5206" i="1"/>
  <c r="L5206" i="1"/>
  <c r="M5206" i="1" s="1"/>
  <c r="K5206" i="1"/>
  <c r="AE5205" i="1"/>
  <c r="X5205" i="1"/>
  <c r="Q5205" i="1"/>
  <c r="O5205" i="1"/>
  <c r="N5205" i="1"/>
  <c r="L5205" i="1"/>
  <c r="M5205" i="1" s="1"/>
  <c r="K5205" i="1"/>
  <c r="AE5204" i="1"/>
  <c r="X5204" i="1"/>
  <c r="Q5204" i="1"/>
  <c r="O5204" i="1"/>
  <c r="N5204" i="1"/>
  <c r="L5204" i="1"/>
  <c r="M5204" i="1" s="1"/>
  <c r="K5204" i="1"/>
  <c r="AE5203" i="1"/>
  <c r="X5203" i="1"/>
  <c r="Q5203" i="1"/>
  <c r="O5203" i="1"/>
  <c r="N5203" i="1"/>
  <c r="L5203" i="1"/>
  <c r="M5203" i="1" s="1"/>
  <c r="K5203" i="1"/>
  <c r="AE5202" i="1"/>
  <c r="X5202" i="1"/>
  <c r="Q5202" i="1"/>
  <c r="O5202" i="1"/>
  <c r="N5202" i="1"/>
  <c r="L5202" i="1"/>
  <c r="M5202" i="1" s="1"/>
  <c r="K5202" i="1"/>
  <c r="AE5201" i="1"/>
  <c r="X5201" i="1"/>
  <c r="Q5201" i="1"/>
  <c r="O5201" i="1"/>
  <c r="N5201" i="1"/>
  <c r="L5201" i="1"/>
  <c r="M5201" i="1" s="1"/>
  <c r="K5201" i="1"/>
  <c r="AE5200" i="1"/>
  <c r="X5200" i="1"/>
  <c r="Q5200" i="1"/>
  <c r="O5200" i="1"/>
  <c r="N5200" i="1"/>
  <c r="L5200" i="1"/>
  <c r="M5200" i="1" s="1"/>
  <c r="K5200" i="1"/>
  <c r="AE5199" i="1"/>
  <c r="X5199" i="1"/>
  <c r="Q5199" i="1"/>
  <c r="O5199" i="1"/>
  <c r="N5199" i="1"/>
  <c r="L5199" i="1"/>
  <c r="M5199" i="1" s="1"/>
  <c r="K5199" i="1"/>
  <c r="AE5198" i="1"/>
  <c r="X5198" i="1"/>
  <c r="Q5198" i="1"/>
  <c r="O5198" i="1"/>
  <c r="N5198" i="1"/>
  <c r="L5198" i="1"/>
  <c r="M5198" i="1" s="1"/>
  <c r="K5198" i="1"/>
  <c r="AE5197" i="1"/>
  <c r="X5197" i="1"/>
  <c r="Q5197" i="1"/>
  <c r="O5197" i="1"/>
  <c r="N5197" i="1"/>
  <c r="L5197" i="1"/>
  <c r="M5197" i="1" s="1"/>
  <c r="K5197" i="1"/>
  <c r="AE5196" i="1"/>
  <c r="X5196" i="1"/>
  <c r="Q5196" i="1"/>
  <c r="O5196" i="1"/>
  <c r="N5196" i="1"/>
  <c r="L5196" i="1"/>
  <c r="M5196" i="1" s="1"/>
  <c r="K5196" i="1"/>
  <c r="AE5195" i="1"/>
  <c r="X5195" i="1"/>
  <c r="Q5195" i="1"/>
  <c r="O5195" i="1"/>
  <c r="N5195" i="1"/>
  <c r="L5195" i="1"/>
  <c r="M5195" i="1" s="1"/>
  <c r="K5195" i="1"/>
  <c r="AE5194" i="1"/>
  <c r="X5194" i="1"/>
  <c r="Q5194" i="1"/>
  <c r="O5194" i="1"/>
  <c r="N5194" i="1"/>
  <c r="L5194" i="1"/>
  <c r="M5194" i="1" s="1"/>
  <c r="K5194" i="1"/>
  <c r="AE5193" i="1"/>
  <c r="X5193" i="1"/>
  <c r="Q5193" i="1"/>
  <c r="O5193" i="1"/>
  <c r="N5193" i="1"/>
  <c r="L5193" i="1"/>
  <c r="M5193" i="1" s="1"/>
  <c r="K5193" i="1"/>
  <c r="AE5192" i="1"/>
  <c r="X5192" i="1"/>
  <c r="Q5192" i="1"/>
  <c r="O5192" i="1"/>
  <c r="N5192" i="1"/>
  <c r="L5192" i="1"/>
  <c r="M5192" i="1" s="1"/>
  <c r="K5192" i="1"/>
  <c r="AE5191" i="1"/>
  <c r="X5191" i="1"/>
  <c r="Q5191" i="1"/>
  <c r="O5191" i="1"/>
  <c r="N5191" i="1"/>
  <c r="L5191" i="1"/>
  <c r="M5191" i="1" s="1"/>
  <c r="K5191" i="1"/>
  <c r="AE5190" i="1"/>
  <c r="X5190" i="1"/>
  <c r="Q5190" i="1"/>
  <c r="O5190" i="1"/>
  <c r="N5190" i="1"/>
  <c r="L5190" i="1"/>
  <c r="M5190" i="1" s="1"/>
  <c r="K5190" i="1"/>
  <c r="AE5189" i="1"/>
  <c r="X5189" i="1"/>
  <c r="Q5189" i="1"/>
  <c r="O5189" i="1"/>
  <c r="N5189" i="1"/>
  <c r="L5189" i="1"/>
  <c r="M5189" i="1" s="1"/>
  <c r="K5189" i="1"/>
  <c r="AE5188" i="1"/>
  <c r="X5188" i="1"/>
  <c r="Q5188" i="1"/>
  <c r="O5188" i="1"/>
  <c r="N5188" i="1"/>
  <c r="L5188" i="1"/>
  <c r="M5188" i="1" s="1"/>
  <c r="K5188" i="1"/>
  <c r="AE5187" i="1"/>
  <c r="X5187" i="1"/>
  <c r="Q5187" i="1"/>
  <c r="O5187" i="1"/>
  <c r="N5187" i="1"/>
  <c r="L5187" i="1"/>
  <c r="M5187" i="1" s="1"/>
  <c r="K5187" i="1"/>
  <c r="AE5186" i="1"/>
  <c r="X5186" i="1"/>
  <c r="Q5186" i="1"/>
  <c r="O5186" i="1"/>
  <c r="N5186" i="1"/>
  <c r="L5186" i="1"/>
  <c r="M5186" i="1" s="1"/>
  <c r="K5186" i="1"/>
  <c r="AE5185" i="1"/>
  <c r="X5185" i="1"/>
  <c r="Q5185" i="1"/>
  <c r="O5185" i="1"/>
  <c r="N5185" i="1"/>
  <c r="L5185" i="1"/>
  <c r="M5185" i="1" s="1"/>
  <c r="K5185" i="1"/>
  <c r="AE5184" i="1"/>
  <c r="X5184" i="1"/>
  <c r="Q5184" i="1"/>
  <c r="O5184" i="1"/>
  <c r="N5184" i="1"/>
  <c r="L5184" i="1"/>
  <c r="M5184" i="1" s="1"/>
  <c r="K5184" i="1"/>
  <c r="AE5183" i="1"/>
  <c r="X5183" i="1"/>
  <c r="Q5183" i="1"/>
  <c r="O5183" i="1"/>
  <c r="N5183" i="1"/>
  <c r="L5183" i="1"/>
  <c r="M5183" i="1" s="1"/>
  <c r="K5183" i="1"/>
  <c r="AE5182" i="1"/>
  <c r="X5182" i="1"/>
  <c r="Q5182" i="1"/>
  <c r="O5182" i="1"/>
  <c r="N5182" i="1"/>
  <c r="L5182" i="1"/>
  <c r="M5182" i="1" s="1"/>
  <c r="K5182" i="1"/>
  <c r="AE5181" i="1"/>
  <c r="X5181" i="1"/>
  <c r="Q5181" i="1"/>
  <c r="O5181" i="1"/>
  <c r="N5181" i="1"/>
  <c r="L5181" i="1"/>
  <c r="M5181" i="1" s="1"/>
  <c r="K5181" i="1"/>
  <c r="AE5180" i="1"/>
  <c r="X5180" i="1"/>
  <c r="Q5180" i="1"/>
  <c r="O5180" i="1"/>
  <c r="N5180" i="1"/>
  <c r="L5180" i="1"/>
  <c r="M5180" i="1" s="1"/>
  <c r="K5180" i="1"/>
  <c r="AE5179" i="1"/>
  <c r="X5179" i="1"/>
  <c r="Q5179" i="1"/>
  <c r="O5179" i="1"/>
  <c r="N5179" i="1"/>
  <c r="L5179" i="1"/>
  <c r="M5179" i="1" s="1"/>
  <c r="K5179" i="1"/>
  <c r="AE5178" i="1"/>
  <c r="X5178" i="1"/>
  <c r="Q5178" i="1"/>
  <c r="O5178" i="1"/>
  <c r="N5178" i="1"/>
  <c r="L5178" i="1"/>
  <c r="M5178" i="1" s="1"/>
  <c r="K5178" i="1"/>
  <c r="AE5177" i="1"/>
  <c r="X5177" i="1"/>
  <c r="Q5177" i="1"/>
  <c r="O5177" i="1"/>
  <c r="N5177" i="1"/>
  <c r="L5177" i="1"/>
  <c r="M5177" i="1" s="1"/>
  <c r="K5177" i="1"/>
  <c r="AE5176" i="1"/>
  <c r="X5176" i="1"/>
  <c r="Q5176" i="1"/>
  <c r="O5176" i="1"/>
  <c r="N5176" i="1"/>
  <c r="L5176" i="1"/>
  <c r="M5176" i="1" s="1"/>
  <c r="K5176" i="1"/>
  <c r="AE5175" i="1"/>
  <c r="X5175" i="1"/>
  <c r="Q5175" i="1"/>
  <c r="O5175" i="1"/>
  <c r="N5175" i="1"/>
  <c r="L5175" i="1"/>
  <c r="M5175" i="1" s="1"/>
  <c r="K5175" i="1"/>
  <c r="AE5174" i="1"/>
  <c r="X5174" i="1"/>
  <c r="Q5174" i="1"/>
  <c r="O5174" i="1"/>
  <c r="N5174" i="1"/>
  <c r="L5174" i="1"/>
  <c r="M5174" i="1" s="1"/>
  <c r="K5174" i="1"/>
  <c r="AE5173" i="1"/>
  <c r="X5173" i="1"/>
  <c r="Q5173" i="1"/>
  <c r="O5173" i="1"/>
  <c r="N5173" i="1"/>
  <c r="L5173" i="1"/>
  <c r="M5173" i="1" s="1"/>
  <c r="K5173" i="1"/>
  <c r="AE5172" i="1"/>
  <c r="X5172" i="1"/>
  <c r="Q5172" i="1"/>
  <c r="O5172" i="1"/>
  <c r="N5172" i="1"/>
  <c r="L5172" i="1"/>
  <c r="M5172" i="1" s="1"/>
  <c r="K5172" i="1"/>
  <c r="AE5171" i="1"/>
  <c r="X5171" i="1"/>
  <c r="Q5171" i="1"/>
  <c r="O5171" i="1"/>
  <c r="N5171" i="1"/>
  <c r="L5171" i="1"/>
  <c r="M5171" i="1" s="1"/>
  <c r="K5171" i="1"/>
  <c r="AE5170" i="1"/>
  <c r="X5170" i="1"/>
  <c r="Q5170" i="1"/>
  <c r="O5170" i="1"/>
  <c r="N5170" i="1"/>
  <c r="L5170" i="1"/>
  <c r="M5170" i="1" s="1"/>
  <c r="K5170" i="1"/>
  <c r="AE5169" i="1"/>
  <c r="X5169" i="1"/>
  <c r="Q5169" i="1"/>
  <c r="O5169" i="1"/>
  <c r="N5169" i="1"/>
  <c r="L5169" i="1"/>
  <c r="M5169" i="1" s="1"/>
  <c r="K5169" i="1"/>
  <c r="AE5168" i="1"/>
  <c r="X5168" i="1"/>
  <c r="Q5168" i="1"/>
  <c r="O5168" i="1"/>
  <c r="N5168" i="1"/>
  <c r="L5168" i="1"/>
  <c r="M5168" i="1" s="1"/>
  <c r="K5168" i="1"/>
  <c r="AE5167" i="1"/>
  <c r="X5167" i="1"/>
  <c r="Q5167" i="1"/>
  <c r="O5167" i="1"/>
  <c r="N5167" i="1"/>
  <c r="L5167" i="1"/>
  <c r="M5167" i="1" s="1"/>
  <c r="K5167" i="1"/>
  <c r="AE5166" i="1"/>
  <c r="X5166" i="1"/>
  <c r="Q5166" i="1"/>
  <c r="O5166" i="1"/>
  <c r="N5166" i="1"/>
  <c r="L5166" i="1"/>
  <c r="M5166" i="1" s="1"/>
  <c r="K5166" i="1"/>
  <c r="AE5165" i="1"/>
  <c r="X5165" i="1"/>
  <c r="Q5165" i="1"/>
  <c r="O5165" i="1"/>
  <c r="N5165" i="1"/>
  <c r="L5165" i="1"/>
  <c r="M5165" i="1" s="1"/>
  <c r="K5165" i="1"/>
  <c r="AE5164" i="1"/>
  <c r="X5164" i="1"/>
  <c r="Q5164" i="1"/>
  <c r="O5164" i="1"/>
  <c r="N5164" i="1"/>
  <c r="L5164" i="1"/>
  <c r="M5164" i="1" s="1"/>
  <c r="K5164" i="1"/>
  <c r="AE5163" i="1"/>
  <c r="X5163" i="1"/>
  <c r="Q5163" i="1"/>
  <c r="O5163" i="1"/>
  <c r="N5163" i="1"/>
  <c r="L5163" i="1"/>
  <c r="M5163" i="1" s="1"/>
  <c r="K5163" i="1"/>
  <c r="AE5162" i="1"/>
  <c r="X5162" i="1"/>
  <c r="Q5162" i="1"/>
  <c r="O5162" i="1"/>
  <c r="N5162" i="1"/>
  <c r="L5162" i="1"/>
  <c r="M5162" i="1" s="1"/>
  <c r="K5162" i="1"/>
  <c r="AE5161" i="1"/>
  <c r="X5161" i="1"/>
  <c r="Q5161" i="1"/>
  <c r="O5161" i="1"/>
  <c r="N5161" i="1"/>
  <c r="L5161" i="1"/>
  <c r="M5161" i="1" s="1"/>
  <c r="K5161" i="1"/>
  <c r="AE5160" i="1"/>
  <c r="X5160" i="1"/>
  <c r="Q5160" i="1"/>
  <c r="O5160" i="1"/>
  <c r="N5160" i="1"/>
  <c r="L5160" i="1"/>
  <c r="M5160" i="1" s="1"/>
  <c r="K5160" i="1"/>
  <c r="AE5159" i="1"/>
  <c r="X5159" i="1"/>
  <c r="Q5159" i="1"/>
  <c r="O5159" i="1"/>
  <c r="N5159" i="1"/>
  <c r="L5159" i="1"/>
  <c r="M5159" i="1" s="1"/>
  <c r="K5159" i="1"/>
  <c r="AE5158" i="1"/>
  <c r="X5158" i="1"/>
  <c r="Q5158" i="1"/>
  <c r="O5158" i="1"/>
  <c r="N5158" i="1"/>
  <c r="L5158" i="1"/>
  <c r="M5158" i="1" s="1"/>
  <c r="K5158" i="1"/>
  <c r="AE5157" i="1"/>
  <c r="X5157" i="1"/>
  <c r="Q5157" i="1"/>
  <c r="O5157" i="1"/>
  <c r="N5157" i="1"/>
  <c r="L5157" i="1"/>
  <c r="M5157" i="1" s="1"/>
  <c r="K5157" i="1"/>
  <c r="AE5156" i="1"/>
  <c r="X5156" i="1"/>
  <c r="Q5156" i="1"/>
  <c r="O5156" i="1"/>
  <c r="N5156" i="1"/>
  <c r="L5156" i="1"/>
  <c r="M5156" i="1" s="1"/>
  <c r="K5156" i="1"/>
  <c r="AE5155" i="1"/>
  <c r="X5155" i="1"/>
  <c r="Q5155" i="1"/>
  <c r="O5155" i="1"/>
  <c r="N5155" i="1"/>
  <c r="L5155" i="1"/>
  <c r="M5155" i="1" s="1"/>
  <c r="K5155" i="1"/>
  <c r="AE5154" i="1"/>
  <c r="X5154" i="1"/>
  <c r="T5154" i="1"/>
  <c r="Q5154" i="1"/>
  <c r="S5154" i="1" s="1"/>
  <c r="M5154" i="1"/>
  <c r="P5154" i="1" s="1"/>
  <c r="K5154" i="1"/>
  <c r="AE5153" i="1"/>
  <c r="X5153" i="1"/>
  <c r="Q5153" i="1"/>
  <c r="S5153" i="1" s="1"/>
  <c r="O5153" i="1"/>
  <c r="T5153" i="1" s="1"/>
  <c r="N5153" i="1"/>
  <c r="L5153" i="1"/>
  <c r="M5153" i="1" s="1"/>
  <c r="P5153" i="1" s="1"/>
  <c r="K5153" i="1"/>
  <c r="AE5152" i="1"/>
  <c r="X5152" i="1"/>
  <c r="Q5152" i="1"/>
  <c r="O5152" i="1"/>
  <c r="N5152" i="1"/>
  <c r="L5152" i="1"/>
  <c r="M5152" i="1" s="1"/>
  <c r="K5152" i="1"/>
  <c r="AE5151" i="1"/>
  <c r="X5151" i="1"/>
  <c r="Q5151" i="1"/>
  <c r="O5151" i="1"/>
  <c r="T5151" i="1" s="1"/>
  <c r="N5151" i="1"/>
  <c r="L5151" i="1"/>
  <c r="M5151" i="1" s="1"/>
  <c r="P5151" i="1" s="1"/>
  <c r="K5151" i="1"/>
  <c r="AE5150" i="1"/>
  <c r="X5150" i="1"/>
  <c r="Q5150" i="1"/>
  <c r="O5150" i="1"/>
  <c r="N5150" i="1"/>
  <c r="L5150" i="1"/>
  <c r="M5150" i="1" s="1"/>
  <c r="K5150" i="1"/>
  <c r="AE5149" i="1"/>
  <c r="X5149" i="1"/>
  <c r="Q5149" i="1"/>
  <c r="S5149" i="1" s="1"/>
  <c r="O5149" i="1"/>
  <c r="T5149" i="1" s="1"/>
  <c r="N5149" i="1"/>
  <c r="L5149" i="1"/>
  <c r="M5149" i="1" s="1"/>
  <c r="P5149" i="1" s="1"/>
  <c r="K5149" i="1"/>
  <c r="AE5148" i="1"/>
  <c r="X5148" i="1"/>
  <c r="Q5148" i="1"/>
  <c r="O5148" i="1"/>
  <c r="N5148" i="1"/>
  <c r="L5148" i="1"/>
  <c r="M5148" i="1" s="1"/>
  <c r="K5148" i="1"/>
  <c r="AE5147" i="1"/>
  <c r="X5147" i="1"/>
  <c r="Q5147" i="1"/>
  <c r="O5147" i="1"/>
  <c r="T5147" i="1" s="1"/>
  <c r="N5147" i="1"/>
  <c r="L5147" i="1"/>
  <c r="M5147" i="1" s="1"/>
  <c r="P5147" i="1" s="1"/>
  <c r="K5147" i="1"/>
  <c r="AE5146" i="1"/>
  <c r="X5146" i="1"/>
  <c r="Q5146" i="1"/>
  <c r="O5146" i="1"/>
  <c r="N5146" i="1"/>
  <c r="L5146" i="1"/>
  <c r="M5146" i="1" s="1"/>
  <c r="K5146" i="1"/>
  <c r="AE5145" i="1"/>
  <c r="X5145" i="1"/>
  <c r="Q5145" i="1"/>
  <c r="S5145" i="1" s="1"/>
  <c r="O5145" i="1"/>
  <c r="T5145" i="1" s="1"/>
  <c r="N5145" i="1"/>
  <c r="L5145" i="1"/>
  <c r="M5145" i="1" s="1"/>
  <c r="P5145" i="1" s="1"/>
  <c r="K5145" i="1"/>
  <c r="AE5144" i="1"/>
  <c r="X5144" i="1"/>
  <c r="Q5144" i="1"/>
  <c r="O5144" i="1"/>
  <c r="N5144" i="1"/>
  <c r="L5144" i="1"/>
  <c r="M5144" i="1" s="1"/>
  <c r="K5144" i="1"/>
  <c r="AE5143" i="1"/>
  <c r="X5143" i="1"/>
  <c r="Q5143" i="1"/>
  <c r="O5143" i="1"/>
  <c r="T5143" i="1" s="1"/>
  <c r="N5143" i="1"/>
  <c r="L5143" i="1"/>
  <c r="M5143" i="1" s="1"/>
  <c r="P5143" i="1" s="1"/>
  <c r="K5143" i="1"/>
  <c r="AE5142" i="1"/>
  <c r="X5142" i="1"/>
  <c r="Q5142" i="1"/>
  <c r="O5142" i="1"/>
  <c r="N5142" i="1"/>
  <c r="L5142" i="1"/>
  <c r="M5142" i="1" s="1"/>
  <c r="K5142" i="1"/>
  <c r="AE5141" i="1"/>
  <c r="X5141" i="1"/>
  <c r="Q5141" i="1"/>
  <c r="S5141" i="1" s="1"/>
  <c r="O5141" i="1"/>
  <c r="T5141" i="1" s="1"/>
  <c r="N5141" i="1"/>
  <c r="L5141" i="1"/>
  <c r="M5141" i="1" s="1"/>
  <c r="P5141" i="1" s="1"/>
  <c r="K5141" i="1"/>
  <c r="AE5140" i="1"/>
  <c r="X5140" i="1"/>
  <c r="Q5140" i="1"/>
  <c r="O5140" i="1"/>
  <c r="N5140" i="1"/>
  <c r="L5140" i="1"/>
  <c r="M5140" i="1" s="1"/>
  <c r="K5140" i="1"/>
  <c r="AE5139" i="1"/>
  <c r="X5139" i="1"/>
  <c r="Q5139" i="1"/>
  <c r="O5139" i="1"/>
  <c r="T5139" i="1" s="1"/>
  <c r="N5139" i="1"/>
  <c r="L5139" i="1"/>
  <c r="M5139" i="1" s="1"/>
  <c r="P5139" i="1" s="1"/>
  <c r="K5139" i="1"/>
  <c r="AE5138" i="1"/>
  <c r="X5138" i="1"/>
  <c r="Q5138" i="1"/>
  <c r="O5138" i="1"/>
  <c r="N5138" i="1"/>
  <c r="L5138" i="1"/>
  <c r="M5138" i="1" s="1"/>
  <c r="K5138" i="1"/>
  <c r="AE5137" i="1"/>
  <c r="X5137" i="1"/>
  <c r="Q5137" i="1"/>
  <c r="S5137" i="1" s="1"/>
  <c r="O5137" i="1"/>
  <c r="T5137" i="1" s="1"/>
  <c r="N5137" i="1"/>
  <c r="L5137" i="1"/>
  <c r="M5137" i="1" s="1"/>
  <c r="P5137" i="1" s="1"/>
  <c r="K5137" i="1"/>
  <c r="AE5136" i="1"/>
  <c r="X5136" i="1"/>
  <c r="Q5136" i="1"/>
  <c r="O5136" i="1"/>
  <c r="N5136" i="1"/>
  <c r="L5136" i="1"/>
  <c r="M5136" i="1" s="1"/>
  <c r="K5136" i="1"/>
  <c r="AE5135" i="1"/>
  <c r="X5135" i="1"/>
  <c r="Q5135" i="1"/>
  <c r="O5135" i="1"/>
  <c r="T5135" i="1" s="1"/>
  <c r="N5135" i="1"/>
  <c r="L5135" i="1"/>
  <c r="M5135" i="1" s="1"/>
  <c r="P5135" i="1" s="1"/>
  <c r="K5135" i="1"/>
  <c r="AE5134" i="1"/>
  <c r="X5134" i="1"/>
  <c r="Q5134" i="1"/>
  <c r="O5134" i="1"/>
  <c r="N5134" i="1"/>
  <c r="L5134" i="1"/>
  <c r="M5134" i="1" s="1"/>
  <c r="K5134" i="1"/>
  <c r="AE5133" i="1"/>
  <c r="X5133" i="1"/>
  <c r="Q5133" i="1"/>
  <c r="S5133" i="1" s="1"/>
  <c r="O5133" i="1"/>
  <c r="T5133" i="1" s="1"/>
  <c r="N5133" i="1"/>
  <c r="L5133" i="1"/>
  <c r="M5133" i="1" s="1"/>
  <c r="P5133" i="1" s="1"/>
  <c r="K5133" i="1"/>
  <c r="AE5132" i="1"/>
  <c r="X5132" i="1"/>
  <c r="Q5132" i="1"/>
  <c r="O5132" i="1"/>
  <c r="N5132" i="1"/>
  <c r="L5132" i="1"/>
  <c r="M5132" i="1" s="1"/>
  <c r="K5132" i="1"/>
  <c r="AE5131" i="1"/>
  <c r="X5131" i="1"/>
  <c r="Q5131" i="1"/>
  <c r="O5131" i="1"/>
  <c r="T5131" i="1" s="1"/>
  <c r="N5131" i="1"/>
  <c r="L5131" i="1"/>
  <c r="M5131" i="1" s="1"/>
  <c r="P5131" i="1" s="1"/>
  <c r="K5131" i="1"/>
  <c r="AE5130" i="1"/>
  <c r="X5130" i="1"/>
  <c r="Q5130" i="1"/>
  <c r="O5130" i="1"/>
  <c r="N5130" i="1"/>
  <c r="L5130" i="1"/>
  <c r="M5130" i="1" s="1"/>
  <c r="K5130" i="1"/>
  <c r="AE5129" i="1"/>
  <c r="X5129" i="1"/>
  <c r="Q5129" i="1"/>
  <c r="S5129" i="1" s="1"/>
  <c r="O5129" i="1"/>
  <c r="T5129" i="1" s="1"/>
  <c r="N5129" i="1"/>
  <c r="L5129" i="1"/>
  <c r="M5129" i="1" s="1"/>
  <c r="P5129" i="1" s="1"/>
  <c r="K5129" i="1"/>
  <c r="AE5128" i="1"/>
  <c r="X5128" i="1"/>
  <c r="Q5128" i="1"/>
  <c r="O5128" i="1"/>
  <c r="N5128" i="1"/>
  <c r="L5128" i="1"/>
  <c r="M5128" i="1" s="1"/>
  <c r="K5128" i="1"/>
  <c r="AE5127" i="1"/>
  <c r="X5127" i="1"/>
  <c r="Q5127" i="1"/>
  <c r="O5127" i="1"/>
  <c r="T5127" i="1" s="1"/>
  <c r="N5127" i="1"/>
  <c r="L5127" i="1"/>
  <c r="M5127" i="1" s="1"/>
  <c r="P5127" i="1" s="1"/>
  <c r="K5127" i="1"/>
  <c r="AE5126" i="1"/>
  <c r="X5126" i="1"/>
  <c r="Q5126" i="1"/>
  <c r="O5126" i="1"/>
  <c r="N5126" i="1"/>
  <c r="L5126" i="1"/>
  <c r="M5126" i="1" s="1"/>
  <c r="K5126" i="1"/>
  <c r="AE5125" i="1"/>
  <c r="X5125" i="1"/>
  <c r="Q5125" i="1"/>
  <c r="S5125" i="1" s="1"/>
  <c r="O5125" i="1"/>
  <c r="T5125" i="1" s="1"/>
  <c r="N5125" i="1"/>
  <c r="L5125" i="1"/>
  <c r="M5125" i="1" s="1"/>
  <c r="P5125" i="1" s="1"/>
  <c r="K5125" i="1"/>
  <c r="AE5124" i="1"/>
  <c r="X5124" i="1"/>
  <c r="Q5124" i="1"/>
  <c r="O5124" i="1"/>
  <c r="N5124" i="1"/>
  <c r="L5124" i="1"/>
  <c r="M5124" i="1" s="1"/>
  <c r="K5124" i="1"/>
  <c r="AE5123" i="1"/>
  <c r="X5123" i="1"/>
  <c r="Q5123" i="1"/>
  <c r="O5123" i="1"/>
  <c r="T5123" i="1" s="1"/>
  <c r="N5123" i="1"/>
  <c r="L5123" i="1"/>
  <c r="M5123" i="1" s="1"/>
  <c r="P5123" i="1" s="1"/>
  <c r="K5123" i="1"/>
  <c r="AE5122" i="1"/>
  <c r="X5122" i="1"/>
  <c r="Q5122" i="1"/>
  <c r="O5122" i="1"/>
  <c r="N5122" i="1"/>
  <c r="L5122" i="1"/>
  <c r="M5122" i="1" s="1"/>
  <c r="K5122" i="1"/>
  <c r="AE5121" i="1"/>
  <c r="X5121" i="1"/>
  <c r="Q5121" i="1"/>
  <c r="S5121" i="1" s="1"/>
  <c r="O5121" i="1"/>
  <c r="T5121" i="1" s="1"/>
  <c r="N5121" i="1"/>
  <c r="L5121" i="1"/>
  <c r="M5121" i="1" s="1"/>
  <c r="P5121" i="1" s="1"/>
  <c r="K5121" i="1"/>
  <c r="AE5120" i="1"/>
  <c r="X5120" i="1"/>
  <c r="Q5120" i="1"/>
  <c r="O5120" i="1"/>
  <c r="N5120" i="1"/>
  <c r="L5120" i="1"/>
  <c r="M5120" i="1" s="1"/>
  <c r="K5120" i="1"/>
  <c r="AE5119" i="1"/>
  <c r="X5119" i="1"/>
  <c r="Q5119" i="1"/>
  <c r="O5119" i="1"/>
  <c r="T5119" i="1" s="1"/>
  <c r="N5119" i="1"/>
  <c r="L5119" i="1"/>
  <c r="M5119" i="1" s="1"/>
  <c r="P5119" i="1" s="1"/>
  <c r="K5119" i="1"/>
  <c r="AE5118" i="1"/>
  <c r="X5118" i="1"/>
  <c r="Q5118" i="1"/>
  <c r="O5118" i="1"/>
  <c r="N5118" i="1"/>
  <c r="L5118" i="1"/>
  <c r="M5118" i="1" s="1"/>
  <c r="K5118" i="1"/>
  <c r="AE5117" i="1"/>
  <c r="X5117" i="1"/>
  <c r="Q5117" i="1"/>
  <c r="S5117" i="1" s="1"/>
  <c r="O5117" i="1"/>
  <c r="T5117" i="1" s="1"/>
  <c r="N5117" i="1"/>
  <c r="L5117" i="1"/>
  <c r="M5117" i="1" s="1"/>
  <c r="P5117" i="1" s="1"/>
  <c r="K5117" i="1"/>
  <c r="AE5116" i="1"/>
  <c r="X5116" i="1"/>
  <c r="Q5116" i="1"/>
  <c r="O5116" i="1"/>
  <c r="N5116" i="1"/>
  <c r="L5116" i="1"/>
  <c r="M5116" i="1" s="1"/>
  <c r="K5116" i="1"/>
  <c r="AE5115" i="1"/>
  <c r="X5115" i="1"/>
  <c r="Q5115" i="1"/>
  <c r="O5115" i="1"/>
  <c r="T5115" i="1" s="1"/>
  <c r="N5115" i="1"/>
  <c r="L5115" i="1"/>
  <c r="M5115" i="1" s="1"/>
  <c r="P5115" i="1" s="1"/>
  <c r="K5115" i="1"/>
  <c r="AE5114" i="1"/>
  <c r="X5114" i="1"/>
  <c r="Q5114" i="1"/>
  <c r="O5114" i="1"/>
  <c r="N5114" i="1"/>
  <c r="L5114" i="1"/>
  <c r="M5114" i="1" s="1"/>
  <c r="K5114" i="1"/>
  <c r="AE5113" i="1"/>
  <c r="X5113" i="1"/>
  <c r="Q5113" i="1"/>
  <c r="S5113" i="1" s="1"/>
  <c r="O5113" i="1"/>
  <c r="T5113" i="1" s="1"/>
  <c r="N5113" i="1"/>
  <c r="L5113" i="1"/>
  <c r="M5113" i="1" s="1"/>
  <c r="P5113" i="1" s="1"/>
  <c r="K5113" i="1"/>
  <c r="AE5112" i="1"/>
  <c r="X5112" i="1"/>
  <c r="Q5112" i="1"/>
  <c r="O5112" i="1"/>
  <c r="N5112" i="1"/>
  <c r="L5112" i="1"/>
  <c r="M5112" i="1" s="1"/>
  <c r="K5112" i="1"/>
  <c r="AE5111" i="1"/>
  <c r="X5111" i="1"/>
  <c r="Q5111" i="1"/>
  <c r="O5111" i="1"/>
  <c r="T5111" i="1" s="1"/>
  <c r="N5111" i="1"/>
  <c r="L5111" i="1"/>
  <c r="M5111" i="1" s="1"/>
  <c r="P5111" i="1" s="1"/>
  <c r="K5111" i="1"/>
  <c r="AE5110" i="1"/>
  <c r="X5110" i="1"/>
  <c r="Q5110" i="1"/>
  <c r="O5110" i="1"/>
  <c r="N5110" i="1"/>
  <c r="L5110" i="1"/>
  <c r="M5110" i="1" s="1"/>
  <c r="K5110" i="1"/>
  <c r="AE5109" i="1"/>
  <c r="X5109" i="1"/>
  <c r="Q5109" i="1"/>
  <c r="S5109" i="1" s="1"/>
  <c r="O5109" i="1"/>
  <c r="T5109" i="1" s="1"/>
  <c r="N5109" i="1"/>
  <c r="L5109" i="1"/>
  <c r="M5109" i="1" s="1"/>
  <c r="P5109" i="1" s="1"/>
  <c r="K5109" i="1"/>
  <c r="AE5108" i="1"/>
  <c r="X5108" i="1"/>
  <c r="Q5108" i="1"/>
  <c r="O5108" i="1"/>
  <c r="N5108" i="1"/>
  <c r="L5108" i="1"/>
  <c r="M5108" i="1" s="1"/>
  <c r="K5108" i="1"/>
  <c r="AE5107" i="1"/>
  <c r="X5107" i="1"/>
  <c r="Q5107" i="1"/>
  <c r="O5107" i="1"/>
  <c r="T5107" i="1" s="1"/>
  <c r="N5107" i="1"/>
  <c r="L5107" i="1"/>
  <c r="M5107" i="1" s="1"/>
  <c r="P5107" i="1" s="1"/>
  <c r="K5107" i="1"/>
  <c r="AE5106" i="1"/>
  <c r="X5106" i="1"/>
  <c r="Q5106" i="1"/>
  <c r="O5106" i="1"/>
  <c r="N5106" i="1"/>
  <c r="L5106" i="1"/>
  <c r="M5106" i="1" s="1"/>
  <c r="K5106" i="1"/>
  <c r="AE5105" i="1"/>
  <c r="X5105" i="1"/>
  <c r="Q5105" i="1"/>
  <c r="S5105" i="1" s="1"/>
  <c r="O5105" i="1"/>
  <c r="T5105" i="1" s="1"/>
  <c r="N5105" i="1"/>
  <c r="L5105" i="1"/>
  <c r="M5105" i="1" s="1"/>
  <c r="P5105" i="1" s="1"/>
  <c r="K5105" i="1"/>
  <c r="AE5104" i="1"/>
  <c r="X5104" i="1"/>
  <c r="Q5104" i="1"/>
  <c r="O5104" i="1"/>
  <c r="N5104" i="1"/>
  <c r="L5104" i="1"/>
  <c r="M5104" i="1" s="1"/>
  <c r="K5104" i="1"/>
  <c r="AE5103" i="1"/>
  <c r="X5103" i="1"/>
  <c r="Q5103" i="1"/>
  <c r="O5103" i="1"/>
  <c r="T5103" i="1" s="1"/>
  <c r="N5103" i="1"/>
  <c r="L5103" i="1"/>
  <c r="M5103" i="1" s="1"/>
  <c r="P5103" i="1" s="1"/>
  <c r="K5103" i="1"/>
  <c r="AE5102" i="1"/>
  <c r="X5102" i="1"/>
  <c r="Q5102" i="1"/>
  <c r="O5102" i="1"/>
  <c r="N5102" i="1"/>
  <c r="L5102" i="1"/>
  <c r="M5102" i="1" s="1"/>
  <c r="K5102" i="1"/>
  <c r="AE5101" i="1"/>
  <c r="X5101" i="1"/>
  <c r="Q5101" i="1"/>
  <c r="S5101" i="1" s="1"/>
  <c r="O5101" i="1"/>
  <c r="T5101" i="1" s="1"/>
  <c r="N5101" i="1"/>
  <c r="L5101" i="1"/>
  <c r="M5101" i="1" s="1"/>
  <c r="P5101" i="1" s="1"/>
  <c r="K5101" i="1"/>
  <c r="AE5100" i="1"/>
  <c r="X5100" i="1"/>
  <c r="Q5100" i="1"/>
  <c r="O5100" i="1"/>
  <c r="N5100" i="1"/>
  <c r="L5100" i="1"/>
  <c r="M5100" i="1" s="1"/>
  <c r="K5100" i="1"/>
  <c r="AE5099" i="1"/>
  <c r="X5099" i="1"/>
  <c r="Q5099" i="1"/>
  <c r="O5099" i="1"/>
  <c r="T5099" i="1" s="1"/>
  <c r="N5099" i="1"/>
  <c r="L5099" i="1"/>
  <c r="M5099" i="1" s="1"/>
  <c r="P5099" i="1" s="1"/>
  <c r="K5099" i="1"/>
  <c r="AE5098" i="1"/>
  <c r="X5098" i="1"/>
  <c r="Q5098" i="1"/>
  <c r="O5098" i="1"/>
  <c r="N5098" i="1"/>
  <c r="L5098" i="1"/>
  <c r="M5098" i="1" s="1"/>
  <c r="K5098" i="1"/>
  <c r="AE5097" i="1"/>
  <c r="X5097" i="1"/>
  <c r="Q5097" i="1"/>
  <c r="S5097" i="1" s="1"/>
  <c r="O5097" i="1"/>
  <c r="T5097" i="1" s="1"/>
  <c r="N5097" i="1"/>
  <c r="L5097" i="1"/>
  <c r="M5097" i="1" s="1"/>
  <c r="P5097" i="1" s="1"/>
  <c r="K5097" i="1"/>
  <c r="AE5096" i="1"/>
  <c r="X5096" i="1"/>
  <c r="Q5096" i="1"/>
  <c r="O5096" i="1"/>
  <c r="N5096" i="1"/>
  <c r="L5096" i="1"/>
  <c r="M5096" i="1" s="1"/>
  <c r="K5096" i="1"/>
  <c r="AE5095" i="1"/>
  <c r="X5095" i="1"/>
  <c r="Q5095" i="1"/>
  <c r="O5095" i="1"/>
  <c r="T5095" i="1" s="1"/>
  <c r="N5095" i="1"/>
  <c r="L5095" i="1"/>
  <c r="M5095" i="1" s="1"/>
  <c r="P5095" i="1" s="1"/>
  <c r="K5095" i="1"/>
  <c r="AE5094" i="1"/>
  <c r="X5094" i="1"/>
  <c r="Q5094" i="1"/>
  <c r="O5094" i="1"/>
  <c r="N5094" i="1"/>
  <c r="L5094" i="1"/>
  <c r="M5094" i="1" s="1"/>
  <c r="K5094" i="1"/>
  <c r="AE5093" i="1"/>
  <c r="X5093" i="1"/>
  <c r="Q5093" i="1"/>
  <c r="S5093" i="1" s="1"/>
  <c r="O5093" i="1"/>
  <c r="T5093" i="1" s="1"/>
  <c r="N5093" i="1"/>
  <c r="L5093" i="1"/>
  <c r="M5093" i="1" s="1"/>
  <c r="P5093" i="1" s="1"/>
  <c r="K5093" i="1"/>
  <c r="AE5092" i="1"/>
  <c r="X5092" i="1"/>
  <c r="Q5092" i="1"/>
  <c r="O5092" i="1"/>
  <c r="N5092" i="1"/>
  <c r="L5092" i="1"/>
  <c r="M5092" i="1" s="1"/>
  <c r="K5092" i="1"/>
  <c r="AE5091" i="1"/>
  <c r="X5091" i="1"/>
  <c r="Q5091" i="1"/>
  <c r="O5091" i="1"/>
  <c r="T5091" i="1" s="1"/>
  <c r="N5091" i="1"/>
  <c r="L5091" i="1"/>
  <c r="M5091" i="1" s="1"/>
  <c r="P5091" i="1" s="1"/>
  <c r="K5091" i="1"/>
  <c r="AE5090" i="1"/>
  <c r="X5090" i="1"/>
  <c r="Q5090" i="1"/>
  <c r="O5090" i="1"/>
  <c r="N5090" i="1"/>
  <c r="L5090" i="1"/>
  <c r="M5090" i="1" s="1"/>
  <c r="K5090" i="1"/>
  <c r="AE5089" i="1"/>
  <c r="X5089" i="1"/>
  <c r="Q5089" i="1"/>
  <c r="S5089" i="1" s="1"/>
  <c r="O5089" i="1"/>
  <c r="T5089" i="1" s="1"/>
  <c r="N5089" i="1"/>
  <c r="L5089" i="1"/>
  <c r="M5089" i="1" s="1"/>
  <c r="P5089" i="1" s="1"/>
  <c r="K5089" i="1"/>
  <c r="AE5088" i="1"/>
  <c r="X5088" i="1"/>
  <c r="Q5088" i="1"/>
  <c r="O5088" i="1"/>
  <c r="N5088" i="1"/>
  <c r="L5088" i="1"/>
  <c r="M5088" i="1" s="1"/>
  <c r="K5088" i="1"/>
  <c r="AE5087" i="1"/>
  <c r="X5087" i="1"/>
  <c r="Q5087" i="1"/>
  <c r="O5087" i="1"/>
  <c r="T5087" i="1" s="1"/>
  <c r="N5087" i="1"/>
  <c r="L5087" i="1"/>
  <c r="M5087" i="1" s="1"/>
  <c r="P5087" i="1" s="1"/>
  <c r="K5087" i="1"/>
  <c r="AE5086" i="1"/>
  <c r="X5086" i="1"/>
  <c r="Q5086" i="1"/>
  <c r="O5086" i="1"/>
  <c r="N5086" i="1"/>
  <c r="L5086" i="1"/>
  <c r="M5086" i="1" s="1"/>
  <c r="K5086" i="1"/>
  <c r="AE5085" i="1"/>
  <c r="X5085" i="1"/>
  <c r="Q5085" i="1"/>
  <c r="S5085" i="1" s="1"/>
  <c r="O5085" i="1"/>
  <c r="T5085" i="1" s="1"/>
  <c r="N5085" i="1"/>
  <c r="L5085" i="1"/>
  <c r="M5085" i="1" s="1"/>
  <c r="P5085" i="1" s="1"/>
  <c r="K5085" i="1"/>
  <c r="AE5084" i="1"/>
  <c r="X5084" i="1"/>
  <c r="Q5084" i="1"/>
  <c r="O5084" i="1"/>
  <c r="N5084" i="1"/>
  <c r="L5084" i="1"/>
  <c r="M5084" i="1" s="1"/>
  <c r="K5084" i="1"/>
  <c r="AE5083" i="1"/>
  <c r="X5083" i="1"/>
  <c r="Q5083" i="1"/>
  <c r="O5083" i="1"/>
  <c r="T5083" i="1" s="1"/>
  <c r="N5083" i="1"/>
  <c r="L5083" i="1"/>
  <c r="M5083" i="1" s="1"/>
  <c r="P5083" i="1" s="1"/>
  <c r="K5083" i="1"/>
  <c r="AE5082" i="1"/>
  <c r="X5082" i="1"/>
  <c r="Q5082" i="1"/>
  <c r="O5082" i="1"/>
  <c r="N5082" i="1"/>
  <c r="L5082" i="1"/>
  <c r="M5082" i="1" s="1"/>
  <c r="K5082" i="1"/>
  <c r="AE5081" i="1"/>
  <c r="X5081" i="1"/>
  <c r="Q5081" i="1"/>
  <c r="S5081" i="1" s="1"/>
  <c r="O5081" i="1"/>
  <c r="T5081" i="1" s="1"/>
  <c r="N5081" i="1"/>
  <c r="L5081" i="1"/>
  <c r="M5081" i="1" s="1"/>
  <c r="P5081" i="1" s="1"/>
  <c r="K5081" i="1"/>
  <c r="AE5080" i="1"/>
  <c r="X5080" i="1"/>
  <c r="Q5080" i="1"/>
  <c r="O5080" i="1"/>
  <c r="N5080" i="1"/>
  <c r="L5080" i="1"/>
  <c r="M5080" i="1" s="1"/>
  <c r="K5080" i="1"/>
  <c r="AE5079" i="1"/>
  <c r="X5079" i="1"/>
  <c r="Q5079" i="1"/>
  <c r="O5079" i="1"/>
  <c r="T5079" i="1" s="1"/>
  <c r="N5079" i="1"/>
  <c r="L5079" i="1"/>
  <c r="M5079" i="1" s="1"/>
  <c r="P5079" i="1" s="1"/>
  <c r="K5079" i="1"/>
  <c r="AE5078" i="1"/>
  <c r="X5078" i="1"/>
  <c r="Q5078" i="1"/>
  <c r="O5078" i="1"/>
  <c r="N5078" i="1"/>
  <c r="L5078" i="1"/>
  <c r="M5078" i="1" s="1"/>
  <c r="K5078" i="1"/>
  <c r="AE5077" i="1"/>
  <c r="X5077" i="1"/>
  <c r="Q5077" i="1"/>
  <c r="S5077" i="1" s="1"/>
  <c r="O5077" i="1"/>
  <c r="T5077" i="1" s="1"/>
  <c r="N5077" i="1"/>
  <c r="L5077" i="1"/>
  <c r="M5077" i="1" s="1"/>
  <c r="P5077" i="1" s="1"/>
  <c r="K5077" i="1"/>
  <c r="AE5076" i="1"/>
  <c r="X5076" i="1"/>
  <c r="Q5076" i="1"/>
  <c r="O5076" i="1"/>
  <c r="N5076" i="1"/>
  <c r="L5076" i="1"/>
  <c r="M5076" i="1" s="1"/>
  <c r="K5076" i="1"/>
  <c r="AE5075" i="1"/>
  <c r="X5075" i="1"/>
  <c r="Q5075" i="1"/>
  <c r="O5075" i="1"/>
  <c r="T5075" i="1" s="1"/>
  <c r="N5075" i="1"/>
  <c r="L5075" i="1"/>
  <c r="M5075" i="1" s="1"/>
  <c r="P5075" i="1" s="1"/>
  <c r="K5075" i="1"/>
  <c r="AE5074" i="1"/>
  <c r="X5074" i="1"/>
  <c r="Q5074" i="1"/>
  <c r="O5074" i="1"/>
  <c r="N5074" i="1"/>
  <c r="L5074" i="1"/>
  <c r="M5074" i="1" s="1"/>
  <c r="K5074" i="1"/>
  <c r="AE5073" i="1"/>
  <c r="X5073" i="1"/>
  <c r="Q5073" i="1"/>
  <c r="S5073" i="1" s="1"/>
  <c r="O5073" i="1"/>
  <c r="T5073" i="1" s="1"/>
  <c r="N5073" i="1"/>
  <c r="L5073" i="1"/>
  <c r="M5073" i="1" s="1"/>
  <c r="P5073" i="1" s="1"/>
  <c r="K5073" i="1"/>
  <c r="AE5072" i="1"/>
  <c r="X5072" i="1"/>
  <c r="Q5072" i="1"/>
  <c r="O5072" i="1"/>
  <c r="N5072" i="1"/>
  <c r="L5072" i="1"/>
  <c r="M5072" i="1" s="1"/>
  <c r="K5072" i="1"/>
  <c r="AE5071" i="1"/>
  <c r="X5071" i="1"/>
  <c r="Q5071" i="1"/>
  <c r="O5071" i="1"/>
  <c r="T5071" i="1" s="1"/>
  <c r="N5071" i="1"/>
  <c r="L5071" i="1"/>
  <c r="M5071" i="1" s="1"/>
  <c r="P5071" i="1" s="1"/>
  <c r="K5071" i="1"/>
  <c r="AE5070" i="1"/>
  <c r="X5070" i="1"/>
  <c r="Q5070" i="1"/>
  <c r="O5070" i="1"/>
  <c r="N5070" i="1"/>
  <c r="L5070" i="1"/>
  <c r="M5070" i="1" s="1"/>
  <c r="K5070" i="1"/>
  <c r="AE5069" i="1"/>
  <c r="X5069" i="1"/>
  <c r="Q5069" i="1"/>
  <c r="S5069" i="1" s="1"/>
  <c r="O5069" i="1"/>
  <c r="T5069" i="1" s="1"/>
  <c r="N5069" i="1"/>
  <c r="L5069" i="1"/>
  <c r="M5069" i="1" s="1"/>
  <c r="P5069" i="1" s="1"/>
  <c r="K5069" i="1"/>
  <c r="AE5068" i="1"/>
  <c r="X5068" i="1"/>
  <c r="Q5068" i="1"/>
  <c r="O5068" i="1"/>
  <c r="N5068" i="1"/>
  <c r="L5068" i="1"/>
  <c r="M5068" i="1" s="1"/>
  <c r="K5068" i="1"/>
  <c r="AE5067" i="1"/>
  <c r="X5067" i="1"/>
  <c r="Q5067" i="1"/>
  <c r="O5067" i="1"/>
  <c r="T5067" i="1" s="1"/>
  <c r="N5067" i="1"/>
  <c r="L5067" i="1"/>
  <c r="M5067" i="1" s="1"/>
  <c r="P5067" i="1" s="1"/>
  <c r="K5067" i="1"/>
  <c r="AE5066" i="1"/>
  <c r="X5066" i="1"/>
  <c r="Q5066" i="1"/>
  <c r="O5066" i="1"/>
  <c r="N5066" i="1"/>
  <c r="L5066" i="1"/>
  <c r="M5066" i="1" s="1"/>
  <c r="K5066" i="1"/>
  <c r="AE5065" i="1"/>
  <c r="X5065" i="1"/>
  <c r="Q5065" i="1"/>
  <c r="S5065" i="1" s="1"/>
  <c r="O5065" i="1"/>
  <c r="T5065" i="1" s="1"/>
  <c r="N5065" i="1"/>
  <c r="L5065" i="1"/>
  <c r="M5065" i="1" s="1"/>
  <c r="P5065" i="1" s="1"/>
  <c r="K5065" i="1"/>
  <c r="AE5064" i="1"/>
  <c r="X5064" i="1"/>
  <c r="Q5064" i="1"/>
  <c r="O5064" i="1"/>
  <c r="N5064" i="1"/>
  <c r="L5064" i="1"/>
  <c r="M5064" i="1" s="1"/>
  <c r="K5064" i="1"/>
  <c r="AE5063" i="1"/>
  <c r="X5063" i="1"/>
  <c r="Q5063" i="1"/>
  <c r="O5063" i="1"/>
  <c r="T5063" i="1" s="1"/>
  <c r="N5063" i="1"/>
  <c r="L5063" i="1"/>
  <c r="M5063" i="1" s="1"/>
  <c r="P5063" i="1" s="1"/>
  <c r="K5063" i="1"/>
  <c r="AE5062" i="1"/>
  <c r="X5062" i="1"/>
  <c r="Q5062" i="1"/>
  <c r="O5062" i="1"/>
  <c r="N5062" i="1"/>
  <c r="L5062" i="1"/>
  <c r="M5062" i="1" s="1"/>
  <c r="K5062" i="1"/>
  <c r="AE5061" i="1"/>
  <c r="X5061" i="1"/>
  <c r="Q5061" i="1"/>
  <c r="S5061" i="1" s="1"/>
  <c r="O5061" i="1"/>
  <c r="T5061" i="1" s="1"/>
  <c r="N5061" i="1"/>
  <c r="L5061" i="1"/>
  <c r="M5061" i="1" s="1"/>
  <c r="P5061" i="1" s="1"/>
  <c r="K5061" i="1"/>
  <c r="AE5060" i="1"/>
  <c r="X5060" i="1"/>
  <c r="Q5060" i="1"/>
  <c r="O5060" i="1"/>
  <c r="N5060" i="1"/>
  <c r="L5060" i="1"/>
  <c r="M5060" i="1" s="1"/>
  <c r="K5060" i="1"/>
  <c r="AE5059" i="1"/>
  <c r="X5059" i="1"/>
  <c r="Q5059" i="1"/>
  <c r="O5059" i="1"/>
  <c r="T5059" i="1" s="1"/>
  <c r="N5059" i="1"/>
  <c r="L5059" i="1"/>
  <c r="M5059" i="1" s="1"/>
  <c r="P5059" i="1" s="1"/>
  <c r="K5059" i="1"/>
  <c r="AE5058" i="1"/>
  <c r="X5058" i="1"/>
  <c r="Q5058" i="1"/>
  <c r="O5058" i="1"/>
  <c r="N5058" i="1"/>
  <c r="L5058" i="1"/>
  <c r="M5058" i="1" s="1"/>
  <c r="K5058" i="1"/>
  <c r="AE5057" i="1"/>
  <c r="X5057" i="1"/>
  <c r="Q5057" i="1"/>
  <c r="S5057" i="1" s="1"/>
  <c r="O5057" i="1"/>
  <c r="T5057" i="1" s="1"/>
  <c r="N5057" i="1"/>
  <c r="L5057" i="1"/>
  <c r="M5057" i="1" s="1"/>
  <c r="P5057" i="1" s="1"/>
  <c r="K5057" i="1"/>
  <c r="AE5056" i="1"/>
  <c r="X5056" i="1"/>
  <c r="Q5056" i="1"/>
  <c r="O5056" i="1"/>
  <c r="N5056" i="1"/>
  <c r="L5056" i="1"/>
  <c r="M5056" i="1" s="1"/>
  <c r="K5056" i="1"/>
  <c r="AE5055" i="1"/>
  <c r="X5055" i="1"/>
  <c r="Q5055" i="1"/>
  <c r="O5055" i="1"/>
  <c r="T5055" i="1" s="1"/>
  <c r="N5055" i="1"/>
  <c r="L5055" i="1"/>
  <c r="M5055" i="1" s="1"/>
  <c r="P5055" i="1" s="1"/>
  <c r="K5055" i="1"/>
  <c r="AE5054" i="1"/>
  <c r="X5054" i="1"/>
  <c r="Q5054" i="1"/>
  <c r="O5054" i="1"/>
  <c r="N5054" i="1"/>
  <c r="L5054" i="1"/>
  <c r="M5054" i="1" s="1"/>
  <c r="K5054" i="1"/>
  <c r="AE5053" i="1"/>
  <c r="X5053" i="1"/>
  <c r="Q5053" i="1"/>
  <c r="S5053" i="1" s="1"/>
  <c r="O5053" i="1"/>
  <c r="T5053" i="1" s="1"/>
  <c r="N5053" i="1"/>
  <c r="L5053" i="1"/>
  <c r="M5053" i="1" s="1"/>
  <c r="P5053" i="1" s="1"/>
  <c r="K5053" i="1"/>
  <c r="AE5052" i="1"/>
  <c r="X5052" i="1"/>
  <c r="Q5052" i="1"/>
  <c r="O5052" i="1"/>
  <c r="N5052" i="1"/>
  <c r="L5052" i="1"/>
  <c r="M5052" i="1" s="1"/>
  <c r="K5052" i="1"/>
  <c r="AE5051" i="1"/>
  <c r="X5051" i="1"/>
  <c r="Q5051" i="1"/>
  <c r="O5051" i="1"/>
  <c r="T5051" i="1" s="1"/>
  <c r="N5051" i="1"/>
  <c r="L5051" i="1"/>
  <c r="M5051" i="1" s="1"/>
  <c r="P5051" i="1" s="1"/>
  <c r="K5051" i="1"/>
  <c r="AE5050" i="1"/>
  <c r="X5050" i="1"/>
  <c r="Q5050" i="1"/>
  <c r="O5050" i="1"/>
  <c r="N5050" i="1"/>
  <c r="L5050" i="1"/>
  <c r="M5050" i="1" s="1"/>
  <c r="K5050" i="1"/>
  <c r="AE5049" i="1"/>
  <c r="X5049" i="1"/>
  <c r="Q5049" i="1"/>
  <c r="S5049" i="1" s="1"/>
  <c r="O5049" i="1"/>
  <c r="T5049" i="1" s="1"/>
  <c r="N5049" i="1"/>
  <c r="L5049" i="1"/>
  <c r="M5049" i="1" s="1"/>
  <c r="P5049" i="1" s="1"/>
  <c r="K5049" i="1"/>
  <c r="AE5048" i="1"/>
  <c r="X5048" i="1"/>
  <c r="Q5048" i="1"/>
  <c r="O5048" i="1"/>
  <c r="N5048" i="1"/>
  <c r="L5048" i="1"/>
  <c r="M5048" i="1" s="1"/>
  <c r="K5048" i="1"/>
  <c r="AE5047" i="1"/>
  <c r="X5047" i="1"/>
  <c r="Q5047" i="1"/>
  <c r="O5047" i="1"/>
  <c r="T5047" i="1" s="1"/>
  <c r="N5047" i="1"/>
  <c r="L5047" i="1"/>
  <c r="M5047" i="1" s="1"/>
  <c r="P5047" i="1" s="1"/>
  <c r="K5047" i="1"/>
  <c r="AE5046" i="1"/>
  <c r="X5046" i="1"/>
  <c r="Q5046" i="1"/>
  <c r="O5046" i="1"/>
  <c r="N5046" i="1"/>
  <c r="L5046" i="1"/>
  <c r="M5046" i="1" s="1"/>
  <c r="K5046" i="1"/>
  <c r="AE5045" i="1"/>
  <c r="X5045" i="1"/>
  <c r="Q5045" i="1"/>
  <c r="S5045" i="1" s="1"/>
  <c r="O5045" i="1"/>
  <c r="T5045" i="1" s="1"/>
  <c r="N5045" i="1"/>
  <c r="L5045" i="1"/>
  <c r="M5045" i="1" s="1"/>
  <c r="P5045" i="1" s="1"/>
  <c r="K5045" i="1"/>
  <c r="AE5044" i="1"/>
  <c r="X5044" i="1"/>
  <c r="Q5044" i="1"/>
  <c r="O5044" i="1"/>
  <c r="N5044" i="1"/>
  <c r="L5044" i="1"/>
  <c r="M5044" i="1" s="1"/>
  <c r="K5044" i="1"/>
  <c r="AE5043" i="1"/>
  <c r="X5043" i="1"/>
  <c r="Q5043" i="1"/>
  <c r="O5043" i="1"/>
  <c r="T5043" i="1" s="1"/>
  <c r="N5043" i="1"/>
  <c r="L5043" i="1"/>
  <c r="M5043" i="1" s="1"/>
  <c r="P5043" i="1" s="1"/>
  <c r="K5043" i="1"/>
  <c r="AE5042" i="1"/>
  <c r="X5042" i="1"/>
  <c r="Q5042" i="1"/>
  <c r="O5042" i="1"/>
  <c r="N5042" i="1"/>
  <c r="L5042" i="1"/>
  <c r="M5042" i="1" s="1"/>
  <c r="K5042" i="1"/>
  <c r="AE5041" i="1"/>
  <c r="X5041" i="1"/>
  <c r="Q5041" i="1"/>
  <c r="S5041" i="1" s="1"/>
  <c r="O5041" i="1"/>
  <c r="T5041" i="1" s="1"/>
  <c r="N5041" i="1"/>
  <c r="L5041" i="1"/>
  <c r="M5041" i="1" s="1"/>
  <c r="P5041" i="1" s="1"/>
  <c r="K5041" i="1"/>
  <c r="AE5040" i="1"/>
  <c r="X5040" i="1"/>
  <c r="Q5040" i="1"/>
  <c r="O5040" i="1"/>
  <c r="N5040" i="1"/>
  <c r="L5040" i="1"/>
  <c r="M5040" i="1" s="1"/>
  <c r="K5040" i="1"/>
  <c r="AE5039" i="1"/>
  <c r="X5039" i="1"/>
  <c r="Q5039" i="1"/>
  <c r="O5039" i="1"/>
  <c r="T5039" i="1" s="1"/>
  <c r="N5039" i="1"/>
  <c r="L5039" i="1"/>
  <c r="M5039" i="1" s="1"/>
  <c r="P5039" i="1" s="1"/>
  <c r="K5039" i="1"/>
  <c r="AE5038" i="1"/>
  <c r="X5038" i="1"/>
  <c r="Q5038" i="1"/>
  <c r="O5038" i="1"/>
  <c r="N5038" i="1"/>
  <c r="L5038" i="1"/>
  <c r="M5038" i="1" s="1"/>
  <c r="K5038" i="1"/>
  <c r="AE5037" i="1"/>
  <c r="X5037" i="1"/>
  <c r="Q5037" i="1"/>
  <c r="S5037" i="1" s="1"/>
  <c r="O5037" i="1"/>
  <c r="T5037" i="1" s="1"/>
  <c r="N5037" i="1"/>
  <c r="L5037" i="1"/>
  <c r="M5037" i="1" s="1"/>
  <c r="P5037" i="1" s="1"/>
  <c r="K5037" i="1"/>
  <c r="AE5036" i="1"/>
  <c r="X5036" i="1"/>
  <c r="Q5036" i="1"/>
  <c r="O5036" i="1"/>
  <c r="N5036" i="1"/>
  <c r="L5036" i="1"/>
  <c r="M5036" i="1" s="1"/>
  <c r="K5036" i="1"/>
  <c r="AE5035" i="1"/>
  <c r="X5035" i="1"/>
  <c r="Q5035" i="1"/>
  <c r="S5035" i="1" s="1"/>
  <c r="O5035" i="1"/>
  <c r="T5035" i="1" s="1"/>
  <c r="L5035" i="1"/>
  <c r="M5035" i="1" s="1"/>
  <c r="P5035" i="1" s="1"/>
  <c r="K5035" i="1"/>
  <c r="AE5034" i="1"/>
  <c r="X5034" i="1"/>
  <c r="Q5034" i="1"/>
  <c r="O5034" i="1"/>
  <c r="N5034" i="1"/>
  <c r="L5034" i="1"/>
  <c r="M5034" i="1" s="1"/>
  <c r="P5034" i="1" s="1"/>
  <c r="K5034" i="1"/>
  <c r="AE5033" i="1"/>
  <c r="X5033" i="1"/>
  <c r="Q5033" i="1"/>
  <c r="O5033" i="1"/>
  <c r="N5033" i="1"/>
  <c r="L5033" i="1"/>
  <c r="M5033" i="1" s="1"/>
  <c r="K5033" i="1"/>
  <c r="AE5032" i="1"/>
  <c r="X5032" i="1"/>
  <c r="Q5032" i="1"/>
  <c r="O5032" i="1"/>
  <c r="N5032" i="1"/>
  <c r="L5032" i="1"/>
  <c r="M5032" i="1" s="1"/>
  <c r="K5032" i="1"/>
  <c r="AE5031" i="1"/>
  <c r="X5031" i="1"/>
  <c r="Q5031" i="1"/>
  <c r="O5031" i="1"/>
  <c r="N5031" i="1"/>
  <c r="T5031" i="1" s="1"/>
  <c r="L5031" i="1"/>
  <c r="M5031" i="1" s="1"/>
  <c r="K5031" i="1"/>
  <c r="AE5030" i="1"/>
  <c r="X5030" i="1"/>
  <c r="Q5030" i="1"/>
  <c r="O5030" i="1"/>
  <c r="N5030" i="1"/>
  <c r="L5030" i="1"/>
  <c r="M5030" i="1" s="1"/>
  <c r="P5030" i="1" s="1"/>
  <c r="K5030" i="1"/>
  <c r="AE5029" i="1"/>
  <c r="X5029" i="1"/>
  <c r="Q5029" i="1"/>
  <c r="O5029" i="1"/>
  <c r="N5029" i="1"/>
  <c r="L5029" i="1"/>
  <c r="M5029" i="1" s="1"/>
  <c r="K5029" i="1"/>
  <c r="AE5028" i="1"/>
  <c r="X5028" i="1"/>
  <c r="Q5028" i="1"/>
  <c r="O5028" i="1"/>
  <c r="N5028" i="1"/>
  <c r="L5028" i="1"/>
  <c r="M5028" i="1" s="1"/>
  <c r="K5028" i="1"/>
  <c r="AE5027" i="1"/>
  <c r="X5027" i="1"/>
  <c r="Q5027" i="1"/>
  <c r="O5027" i="1"/>
  <c r="N5027" i="1"/>
  <c r="T5027" i="1" s="1"/>
  <c r="L5027" i="1"/>
  <c r="M5027" i="1" s="1"/>
  <c r="K5027" i="1"/>
  <c r="AE5026" i="1"/>
  <c r="X5026" i="1"/>
  <c r="Q5026" i="1"/>
  <c r="O5026" i="1"/>
  <c r="N5026" i="1"/>
  <c r="L5026" i="1"/>
  <c r="M5026" i="1" s="1"/>
  <c r="P5026" i="1" s="1"/>
  <c r="K5026" i="1"/>
  <c r="AE5025" i="1"/>
  <c r="X5025" i="1"/>
  <c r="Q5025" i="1"/>
  <c r="O5025" i="1"/>
  <c r="N5025" i="1"/>
  <c r="L5025" i="1"/>
  <c r="M5025" i="1" s="1"/>
  <c r="K5025" i="1"/>
  <c r="AE5024" i="1"/>
  <c r="X5024" i="1"/>
  <c r="Q5024" i="1"/>
  <c r="O5024" i="1"/>
  <c r="N5024" i="1"/>
  <c r="L5024" i="1"/>
  <c r="M5024" i="1" s="1"/>
  <c r="K5024" i="1"/>
  <c r="AE5023" i="1"/>
  <c r="X5023" i="1"/>
  <c r="Q5023" i="1"/>
  <c r="O5023" i="1"/>
  <c r="N5023" i="1"/>
  <c r="T5023" i="1" s="1"/>
  <c r="L5023" i="1"/>
  <c r="M5023" i="1" s="1"/>
  <c r="K5023" i="1"/>
  <c r="AE5022" i="1"/>
  <c r="X5022" i="1"/>
  <c r="Q5022" i="1"/>
  <c r="O5022" i="1"/>
  <c r="N5022" i="1"/>
  <c r="L5022" i="1"/>
  <c r="M5022" i="1" s="1"/>
  <c r="P5022" i="1" s="1"/>
  <c r="K5022" i="1"/>
  <c r="AE5021" i="1"/>
  <c r="X5021" i="1"/>
  <c r="Q5021" i="1"/>
  <c r="O5021" i="1"/>
  <c r="N5021" i="1"/>
  <c r="L5021" i="1"/>
  <c r="M5021" i="1" s="1"/>
  <c r="K5021" i="1"/>
  <c r="AE5020" i="1"/>
  <c r="X5020" i="1"/>
  <c r="Q5020" i="1"/>
  <c r="O5020" i="1"/>
  <c r="N5020" i="1"/>
  <c r="L5020" i="1"/>
  <c r="M5020" i="1" s="1"/>
  <c r="K5020" i="1"/>
  <c r="AE5019" i="1"/>
  <c r="X5019" i="1"/>
  <c r="Q5019" i="1"/>
  <c r="O5019" i="1"/>
  <c r="N5019" i="1"/>
  <c r="T5019" i="1" s="1"/>
  <c r="L5019" i="1"/>
  <c r="M5019" i="1" s="1"/>
  <c r="K5019" i="1"/>
  <c r="AE5018" i="1"/>
  <c r="X5018" i="1"/>
  <c r="Q5018" i="1"/>
  <c r="O5018" i="1"/>
  <c r="N5018" i="1"/>
  <c r="L5018" i="1"/>
  <c r="M5018" i="1" s="1"/>
  <c r="P5018" i="1" s="1"/>
  <c r="K5018" i="1"/>
  <c r="AE5017" i="1"/>
  <c r="X5017" i="1"/>
  <c r="Q5017" i="1"/>
  <c r="O5017" i="1"/>
  <c r="N5017" i="1"/>
  <c r="L5017" i="1"/>
  <c r="M5017" i="1" s="1"/>
  <c r="K5017" i="1"/>
  <c r="AE5016" i="1"/>
  <c r="X5016" i="1"/>
  <c r="Q5016" i="1"/>
  <c r="O5016" i="1"/>
  <c r="N5016" i="1"/>
  <c r="L5016" i="1"/>
  <c r="M5016" i="1" s="1"/>
  <c r="K5016" i="1"/>
  <c r="AE5015" i="1"/>
  <c r="X5015" i="1"/>
  <c r="Q5015" i="1"/>
  <c r="O5015" i="1"/>
  <c r="N5015" i="1"/>
  <c r="T5015" i="1" s="1"/>
  <c r="L5015" i="1"/>
  <c r="M5015" i="1" s="1"/>
  <c r="K5015" i="1"/>
  <c r="AE5014" i="1"/>
  <c r="X5014" i="1"/>
  <c r="Q5014" i="1"/>
  <c r="O5014" i="1"/>
  <c r="N5014" i="1"/>
  <c r="L5014" i="1"/>
  <c r="M5014" i="1" s="1"/>
  <c r="P5014" i="1" s="1"/>
  <c r="K5014" i="1"/>
  <c r="AE5013" i="1"/>
  <c r="X5013" i="1"/>
  <c r="Q5013" i="1"/>
  <c r="O5013" i="1"/>
  <c r="N5013" i="1"/>
  <c r="L5013" i="1"/>
  <c r="M5013" i="1" s="1"/>
  <c r="K5013" i="1"/>
  <c r="AE5012" i="1"/>
  <c r="X5012" i="1"/>
  <c r="Q5012" i="1"/>
  <c r="O5012" i="1"/>
  <c r="N5012" i="1"/>
  <c r="L5012" i="1"/>
  <c r="M5012" i="1" s="1"/>
  <c r="K5012" i="1"/>
  <c r="AE5011" i="1"/>
  <c r="X5011" i="1"/>
  <c r="Q5011" i="1"/>
  <c r="O5011" i="1"/>
  <c r="N5011" i="1"/>
  <c r="T5011" i="1" s="1"/>
  <c r="L5011" i="1"/>
  <c r="M5011" i="1" s="1"/>
  <c r="K5011" i="1"/>
  <c r="AE5010" i="1"/>
  <c r="X5010" i="1"/>
  <c r="Q5010" i="1"/>
  <c r="O5010" i="1"/>
  <c r="N5010" i="1"/>
  <c r="L5010" i="1"/>
  <c r="M5010" i="1" s="1"/>
  <c r="P5010" i="1" s="1"/>
  <c r="K5010" i="1"/>
  <c r="AE5009" i="1"/>
  <c r="X5009" i="1"/>
  <c r="Q5009" i="1"/>
  <c r="O5009" i="1"/>
  <c r="N5009" i="1"/>
  <c r="L5009" i="1"/>
  <c r="M5009" i="1" s="1"/>
  <c r="K5009" i="1"/>
  <c r="AE5008" i="1"/>
  <c r="X5008" i="1"/>
  <c r="Q5008" i="1"/>
  <c r="O5008" i="1"/>
  <c r="N5008" i="1"/>
  <c r="L5008" i="1"/>
  <c r="M5008" i="1" s="1"/>
  <c r="K5008" i="1"/>
  <c r="AE5007" i="1"/>
  <c r="X5007" i="1"/>
  <c r="Q5007" i="1"/>
  <c r="O5007" i="1"/>
  <c r="N5007" i="1"/>
  <c r="T5007" i="1" s="1"/>
  <c r="L5007" i="1"/>
  <c r="M5007" i="1" s="1"/>
  <c r="K5007" i="1"/>
  <c r="AE5006" i="1"/>
  <c r="X5006" i="1"/>
  <c r="Q5006" i="1"/>
  <c r="O5006" i="1"/>
  <c r="N5006" i="1"/>
  <c r="L5006" i="1"/>
  <c r="M5006" i="1" s="1"/>
  <c r="P5006" i="1" s="1"/>
  <c r="K5006" i="1"/>
  <c r="AE5005" i="1"/>
  <c r="X5005" i="1"/>
  <c r="Q5005" i="1"/>
  <c r="O5005" i="1"/>
  <c r="N5005" i="1"/>
  <c r="L5005" i="1"/>
  <c r="M5005" i="1" s="1"/>
  <c r="K5005" i="1"/>
  <c r="AE5004" i="1"/>
  <c r="X5004" i="1"/>
  <c r="Q5004" i="1"/>
  <c r="O5004" i="1"/>
  <c r="N5004" i="1"/>
  <c r="L5004" i="1"/>
  <c r="M5004" i="1" s="1"/>
  <c r="K5004" i="1"/>
  <c r="AE5003" i="1"/>
  <c r="X5003" i="1"/>
  <c r="Q5003" i="1"/>
  <c r="O5003" i="1"/>
  <c r="N5003" i="1"/>
  <c r="T5003" i="1" s="1"/>
  <c r="L5003" i="1"/>
  <c r="M5003" i="1" s="1"/>
  <c r="K5003" i="1"/>
  <c r="AE5002" i="1"/>
  <c r="X5002" i="1"/>
  <c r="Q5002" i="1"/>
  <c r="O5002" i="1"/>
  <c r="N5002" i="1"/>
  <c r="L5002" i="1"/>
  <c r="M5002" i="1" s="1"/>
  <c r="P5002" i="1" s="1"/>
  <c r="K5002" i="1"/>
  <c r="AE5001" i="1"/>
  <c r="X5001" i="1"/>
  <c r="Q5001" i="1"/>
  <c r="O5001" i="1"/>
  <c r="N5001" i="1"/>
  <c r="L5001" i="1"/>
  <c r="M5001" i="1" s="1"/>
  <c r="K5001" i="1"/>
  <c r="AE5000" i="1"/>
  <c r="X5000" i="1"/>
  <c r="Q5000" i="1"/>
  <c r="O5000" i="1"/>
  <c r="N5000" i="1"/>
  <c r="L5000" i="1"/>
  <c r="M5000" i="1" s="1"/>
  <c r="K5000" i="1"/>
  <c r="AE4999" i="1"/>
  <c r="X4999" i="1"/>
  <c r="Q4999" i="1"/>
  <c r="O4999" i="1"/>
  <c r="N4999" i="1"/>
  <c r="T4999" i="1" s="1"/>
  <c r="L4999" i="1"/>
  <c r="M4999" i="1" s="1"/>
  <c r="K4999" i="1"/>
  <c r="AE4998" i="1"/>
  <c r="X4998" i="1"/>
  <c r="Q4998" i="1"/>
  <c r="O4998" i="1"/>
  <c r="N4998" i="1"/>
  <c r="L4998" i="1"/>
  <c r="M4998" i="1" s="1"/>
  <c r="P4998" i="1" s="1"/>
  <c r="K4998" i="1"/>
  <c r="AE4997" i="1"/>
  <c r="X4997" i="1"/>
  <c r="Q4997" i="1"/>
  <c r="O4997" i="1"/>
  <c r="N4997" i="1"/>
  <c r="L4997" i="1"/>
  <c r="M4997" i="1" s="1"/>
  <c r="K4997" i="1"/>
  <c r="AE4996" i="1"/>
  <c r="X4996" i="1"/>
  <c r="Q4996" i="1"/>
  <c r="O4996" i="1"/>
  <c r="N4996" i="1"/>
  <c r="L4996" i="1"/>
  <c r="M4996" i="1" s="1"/>
  <c r="K4996" i="1"/>
  <c r="AE4995" i="1"/>
  <c r="X4995" i="1"/>
  <c r="Q4995" i="1"/>
  <c r="O4995" i="1"/>
  <c r="N4995" i="1"/>
  <c r="T4995" i="1" s="1"/>
  <c r="L4995" i="1"/>
  <c r="M4995" i="1" s="1"/>
  <c r="K4995" i="1"/>
  <c r="AE4994" i="1"/>
  <c r="X4994" i="1"/>
  <c r="Q4994" i="1"/>
  <c r="O4994" i="1"/>
  <c r="N4994" i="1"/>
  <c r="L4994" i="1"/>
  <c r="M4994" i="1" s="1"/>
  <c r="P4994" i="1" s="1"/>
  <c r="K4994" i="1"/>
  <c r="AE4993" i="1"/>
  <c r="X4993" i="1"/>
  <c r="Q4993" i="1"/>
  <c r="O4993" i="1"/>
  <c r="N4993" i="1"/>
  <c r="L4993" i="1"/>
  <c r="M4993" i="1" s="1"/>
  <c r="K4993" i="1"/>
  <c r="AE4992" i="1"/>
  <c r="X4992" i="1"/>
  <c r="Q4992" i="1"/>
  <c r="O4992" i="1"/>
  <c r="N4992" i="1"/>
  <c r="L4992" i="1"/>
  <c r="M4992" i="1" s="1"/>
  <c r="K4992" i="1"/>
  <c r="AE4991" i="1"/>
  <c r="X4991" i="1"/>
  <c r="Q4991" i="1"/>
  <c r="O4991" i="1"/>
  <c r="N4991" i="1"/>
  <c r="T4991" i="1" s="1"/>
  <c r="L4991" i="1"/>
  <c r="M4991" i="1" s="1"/>
  <c r="K4991" i="1"/>
  <c r="AE4990" i="1"/>
  <c r="X4990" i="1"/>
  <c r="Q4990" i="1"/>
  <c r="O4990" i="1"/>
  <c r="N4990" i="1"/>
  <c r="L4990" i="1"/>
  <c r="M4990" i="1" s="1"/>
  <c r="P4990" i="1" s="1"/>
  <c r="K4990" i="1"/>
  <c r="AE4989" i="1"/>
  <c r="X4989" i="1"/>
  <c r="Q4989" i="1"/>
  <c r="O4989" i="1"/>
  <c r="N4989" i="1"/>
  <c r="L4989" i="1"/>
  <c r="M4989" i="1" s="1"/>
  <c r="K4989" i="1"/>
  <c r="AE4988" i="1"/>
  <c r="X4988" i="1"/>
  <c r="Q4988" i="1"/>
  <c r="O4988" i="1"/>
  <c r="N4988" i="1"/>
  <c r="L4988" i="1"/>
  <c r="M4988" i="1" s="1"/>
  <c r="K4988" i="1"/>
  <c r="AE4987" i="1"/>
  <c r="X4987" i="1"/>
  <c r="Q4987" i="1"/>
  <c r="O4987" i="1"/>
  <c r="N4987" i="1"/>
  <c r="T4987" i="1" s="1"/>
  <c r="L4987" i="1"/>
  <c r="M4987" i="1" s="1"/>
  <c r="K4987" i="1"/>
  <c r="AE4986" i="1"/>
  <c r="X4986" i="1"/>
  <c r="Q4986" i="1"/>
  <c r="O4986" i="1"/>
  <c r="N4986" i="1"/>
  <c r="L4986" i="1"/>
  <c r="M4986" i="1" s="1"/>
  <c r="P4986" i="1" s="1"/>
  <c r="K4986" i="1"/>
  <c r="AE4985" i="1"/>
  <c r="X4985" i="1"/>
  <c r="Q4985" i="1"/>
  <c r="O4985" i="1"/>
  <c r="N4985" i="1"/>
  <c r="L4985" i="1"/>
  <c r="M4985" i="1" s="1"/>
  <c r="K4985" i="1"/>
  <c r="AE4984" i="1"/>
  <c r="X4984" i="1"/>
  <c r="Q4984" i="1"/>
  <c r="O4984" i="1"/>
  <c r="N4984" i="1"/>
  <c r="L4984" i="1"/>
  <c r="M4984" i="1" s="1"/>
  <c r="K4984" i="1"/>
  <c r="AE4983" i="1"/>
  <c r="X4983" i="1"/>
  <c r="Q4983" i="1"/>
  <c r="O4983" i="1"/>
  <c r="N4983" i="1"/>
  <c r="T4983" i="1" s="1"/>
  <c r="L4983" i="1"/>
  <c r="M4983" i="1" s="1"/>
  <c r="K4983" i="1"/>
  <c r="AE4982" i="1"/>
  <c r="X4982" i="1"/>
  <c r="Q4982" i="1"/>
  <c r="O4982" i="1"/>
  <c r="N4982" i="1"/>
  <c r="L4982" i="1"/>
  <c r="M4982" i="1" s="1"/>
  <c r="P4982" i="1" s="1"/>
  <c r="K4982" i="1"/>
  <c r="AE4981" i="1"/>
  <c r="X4981" i="1"/>
  <c r="Q4981" i="1"/>
  <c r="O4981" i="1"/>
  <c r="N4981" i="1"/>
  <c r="L4981" i="1"/>
  <c r="M4981" i="1" s="1"/>
  <c r="K4981" i="1"/>
  <c r="AE4980" i="1"/>
  <c r="X4980" i="1"/>
  <c r="Q4980" i="1"/>
  <c r="O4980" i="1"/>
  <c r="N4980" i="1"/>
  <c r="L4980" i="1"/>
  <c r="M4980" i="1" s="1"/>
  <c r="K4980" i="1"/>
  <c r="AE4979" i="1"/>
  <c r="X4979" i="1"/>
  <c r="Q4979" i="1"/>
  <c r="O4979" i="1"/>
  <c r="N4979" i="1"/>
  <c r="T4979" i="1" s="1"/>
  <c r="L4979" i="1"/>
  <c r="M4979" i="1" s="1"/>
  <c r="K4979" i="1"/>
  <c r="AE4978" i="1"/>
  <c r="X4978" i="1"/>
  <c r="Q4978" i="1"/>
  <c r="O4978" i="1"/>
  <c r="N4978" i="1"/>
  <c r="L4978" i="1"/>
  <c r="M4978" i="1" s="1"/>
  <c r="P4978" i="1" s="1"/>
  <c r="K4978" i="1"/>
  <c r="AE4977" i="1"/>
  <c r="X4977" i="1"/>
  <c r="Q4977" i="1"/>
  <c r="O4977" i="1"/>
  <c r="N4977" i="1"/>
  <c r="L4977" i="1"/>
  <c r="M4977" i="1" s="1"/>
  <c r="K4977" i="1"/>
  <c r="AE4976" i="1"/>
  <c r="X4976" i="1"/>
  <c r="Q4976" i="1"/>
  <c r="O4976" i="1"/>
  <c r="N4976" i="1"/>
  <c r="L4976" i="1"/>
  <c r="M4976" i="1" s="1"/>
  <c r="K4976" i="1"/>
  <c r="AE4975" i="1"/>
  <c r="X4975" i="1"/>
  <c r="Q4975" i="1"/>
  <c r="O4975" i="1"/>
  <c r="N4975" i="1"/>
  <c r="T4975" i="1" s="1"/>
  <c r="L4975" i="1"/>
  <c r="M4975" i="1" s="1"/>
  <c r="K4975" i="1"/>
  <c r="AE4974" i="1"/>
  <c r="X4974" i="1"/>
  <c r="Q4974" i="1"/>
  <c r="O4974" i="1"/>
  <c r="N4974" i="1"/>
  <c r="L4974" i="1"/>
  <c r="M4974" i="1" s="1"/>
  <c r="P4974" i="1" s="1"/>
  <c r="K4974" i="1"/>
  <c r="AE4973" i="1"/>
  <c r="X4973" i="1"/>
  <c r="Q4973" i="1"/>
  <c r="O4973" i="1"/>
  <c r="N4973" i="1"/>
  <c r="L4973" i="1"/>
  <c r="M4973" i="1" s="1"/>
  <c r="K4973" i="1"/>
  <c r="AE4972" i="1"/>
  <c r="X4972" i="1"/>
  <c r="Q4972" i="1"/>
  <c r="O4972" i="1"/>
  <c r="N4972" i="1"/>
  <c r="L4972" i="1"/>
  <c r="M4972" i="1" s="1"/>
  <c r="K4972" i="1"/>
  <c r="AE4971" i="1"/>
  <c r="X4971" i="1"/>
  <c r="Q4971" i="1"/>
  <c r="O4971" i="1"/>
  <c r="N4971" i="1"/>
  <c r="T4971" i="1" s="1"/>
  <c r="L4971" i="1"/>
  <c r="M4971" i="1" s="1"/>
  <c r="K4971" i="1"/>
  <c r="AE4970" i="1"/>
  <c r="X4970" i="1"/>
  <c r="Q4970" i="1"/>
  <c r="O4970" i="1"/>
  <c r="N4970" i="1"/>
  <c r="L4970" i="1"/>
  <c r="M4970" i="1" s="1"/>
  <c r="P4970" i="1" s="1"/>
  <c r="K4970" i="1"/>
  <c r="AE4969" i="1"/>
  <c r="X4969" i="1"/>
  <c r="Q4969" i="1"/>
  <c r="O4969" i="1"/>
  <c r="N4969" i="1"/>
  <c r="L4969" i="1"/>
  <c r="M4969" i="1" s="1"/>
  <c r="K4969" i="1"/>
  <c r="AE4968" i="1"/>
  <c r="X4968" i="1"/>
  <c r="Q4968" i="1"/>
  <c r="O4968" i="1"/>
  <c r="N4968" i="1"/>
  <c r="L4968" i="1"/>
  <c r="M4968" i="1" s="1"/>
  <c r="K4968" i="1"/>
  <c r="AE4967" i="1"/>
  <c r="X4967" i="1"/>
  <c r="Q4967" i="1"/>
  <c r="O4967" i="1"/>
  <c r="N4967" i="1"/>
  <c r="T4967" i="1" s="1"/>
  <c r="L4967" i="1"/>
  <c r="M4967" i="1" s="1"/>
  <c r="K4967" i="1"/>
  <c r="AE4966" i="1"/>
  <c r="X4966" i="1"/>
  <c r="Q4966" i="1"/>
  <c r="O4966" i="1"/>
  <c r="N4966" i="1"/>
  <c r="L4966" i="1"/>
  <c r="M4966" i="1" s="1"/>
  <c r="P4966" i="1" s="1"/>
  <c r="K4966" i="1"/>
  <c r="AE4965" i="1"/>
  <c r="X4965" i="1"/>
  <c r="Q4965" i="1"/>
  <c r="O4965" i="1"/>
  <c r="N4965" i="1"/>
  <c r="L4965" i="1"/>
  <c r="M4965" i="1" s="1"/>
  <c r="K4965" i="1"/>
  <c r="AE4964" i="1"/>
  <c r="X4964" i="1"/>
  <c r="Q4964" i="1"/>
  <c r="O4964" i="1"/>
  <c r="N4964" i="1"/>
  <c r="L4964" i="1"/>
  <c r="M4964" i="1" s="1"/>
  <c r="K4964" i="1"/>
  <c r="AE4963" i="1"/>
  <c r="X4963" i="1"/>
  <c r="Q4963" i="1"/>
  <c r="O4963" i="1"/>
  <c r="N4963" i="1"/>
  <c r="T4963" i="1" s="1"/>
  <c r="L4963" i="1"/>
  <c r="M4963" i="1" s="1"/>
  <c r="K4963" i="1"/>
  <c r="AE4962" i="1"/>
  <c r="X4962" i="1"/>
  <c r="Q4962" i="1"/>
  <c r="O4962" i="1"/>
  <c r="N4962" i="1"/>
  <c r="L4962" i="1"/>
  <c r="M4962" i="1" s="1"/>
  <c r="P4962" i="1" s="1"/>
  <c r="K4962" i="1"/>
  <c r="AE4961" i="1"/>
  <c r="X4961" i="1"/>
  <c r="Q4961" i="1"/>
  <c r="O4961" i="1"/>
  <c r="N4961" i="1"/>
  <c r="L4961" i="1"/>
  <c r="M4961" i="1" s="1"/>
  <c r="K4961" i="1"/>
  <c r="AE4960" i="1"/>
  <c r="X4960" i="1"/>
  <c r="Q4960" i="1"/>
  <c r="O4960" i="1"/>
  <c r="N4960" i="1"/>
  <c r="L4960" i="1"/>
  <c r="M4960" i="1" s="1"/>
  <c r="K4960" i="1"/>
  <c r="AE4959" i="1"/>
  <c r="X4959" i="1"/>
  <c r="Q4959" i="1"/>
  <c r="O4959" i="1"/>
  <c r="N4959" i="1"/>
  <c r="T4959" i="1" s="1"/>
  <c r="L4959" i="1"/>
  <c r="M4959" i="1" s="1"/>
  <c r="K4959" i="1"/>
  <c r="AE4958" i="1"/>
  <c r="X4958" i="1"/>
  <c r="Q4958" i="1"/>
  <c r="O4958" i="1"/>
  <c r="N4958" i="1"/>
  <c r="L4958" i="1"/>
  <c r="M4958" i="1" s="1"/>
  <c r="P4958" i="1" s="1"/>
  <c r="K4958" i="1"/>
  <c r="AE4957" i="1"/>
  <c r="X4957" i="1"/>
  <c r="Q4957" i="1"/>
  <c r="O4957" i="1"/>
  <c r="N4957" i="1"/>
  <c r="L4957" i="1"/>
  <c r="M4957" i="1" s="1"/>
  <c r="K4957" i="1"/>
  <c r="AE4956" i="1"/>
  <c r="X4956" i="1"/>
  <c r="Q4956" i="1"/>
  <c r="O4956" i="1"/>
  <c r="N4956" i="1"/>
  <c r="L4956" i="1"/>
  <c r="M4956" i="1" s="1"/>
  <c r="K4956" i="1"/>
  <c r="AE4955" i="1"/>
  <c r="X4955" i="1"/>
  <c r="Q4955" i="1"/>
  <c r="O4955" i="1"/>
  <c r="N4955" i="1"/>
  <c r="T4955" i="1" s="1"/>
  <c r="L4955" i="1"/>
  <c r="M4955" i="1" s="1"/>
  <c r="K4955" i="1"/>
  <c r="AE4954" i="1"/>
  <c r="X4954" i="1"/>
  <c r="Q4954" i="1"/>
  <c r="O4954" i="1"/>
  <c r="N4954" i="1"/>
  <c r="L4954" i="1"/>
  <c r="M4954" i="1" s="1"/>
  <c r="P4954" i="1" s="1"/>
  <c r="K4954" i="1"/>
  <c r="AE4953" i="1"/>
  <c r="X4953" i="1"/>
  <c r="Q4953" i="1"/>
  <c r="O4953" i="1"/>
  <c r="N4953" i="1"/>
  <c r="L4953" i="1"/>
  <c r="M4953" i="1" s="1"/>
  <c r="K4953" i="1"/>
  <c r="AE4952" i="1"/>
  <c r="X4952" i="1"/>
  <c r="Q4952" i="1"/>
  <c r="O4952" i="1"/>
  <c r="N4952" i="1"/>
  <c r="L4952" i="1"/>
  <c r="M4952" i="1" s="1"/>
  <c r="K4952" i="1"/>
  <c r="AE4951" i="1"/>
  <c r="X4951" i="1"/>
  <c r="Q4951" i="1"/>
  <c r="O4951" i="1"/>
  <c r="N4951" i="1"/>
  <c r="T4951" i="1" s="1"/>
  <c r="L4951" i="1"/>
  <c r="M4951" i="1" s="1"/>
  <c r="K4951" i="1"/>
  <c r="AE4950" i="1"/>
  <c r="X4950" i="1"/>
  <c r="Q4950" i="1"/>
  <c r="O4950" i="1"/>
  <c r="N4950" i="1"/>
  <c r="L4950" i="1"/>
  <c r="M4950" i="1" s="1"/>
  <c r="P4950" i="1" s="1"/>
  <c r="K4950" i="1"/>
  <c r="AE4949" i="1"/>
  <c r="X4949" i="1"/>
  <c r="Q4949" i="1"/>
  <c r="O4949" i="1"/>
  <c r="N4949" i="1"/>
  <c r="L4949" i="1"/>
  <c r="M4949" i="1" s="1"/>
  <c r="K4949" i="1"/>
  <c r="AE4948" i="1"/>
  <c r="X4948" i="1"/>
  <c r="Q4948" i="1"/>
  <c r="O4948" i="1"/>
  <c r="N4948" i="1"/>
  <c r="L4948" i="1"/>
  <c r="M4948" i="1" s="1"/>
  <c r="K4948" i="1"/>
  <c r="AE4947" i="1"/>
  <c r="X4947" i="1"/>
  <c r="Q4947" i="1"/>
  <c r="O4947" i="1"/>
  <c r="N4947" i="1"/>
  <c r="T4947" i="1" s="1"/>
  <c r="L4947" i="1"/>
  <c r="M4947" i="1" s="1"/>
  <c r="K4947" i="1"/>
  <c r="AE4946" i="1"/>
  <c r="X4946" i="1"/>
  <c r="Q4946" i="1"/>
  <c r="O4946" i="1"/>
  <c r="N4946" i="1"/>
  <c r="L4946" i="1"/>
  <c r="M4946" i="1" s="1"/>
  <c r="P4946" i="1" s="1"/>
  <c r="K4946" i="1"/>
  <c r="AE4945" i="1"/>
  <c r="X4945" i="1"/>
  <c r="Q4945" i="1"/>
  <c r="O4945" i="1"/>
  <c r="N4945" i="1"/>
  <c r="L4945" i="1"/>
  <c r="M4945" i="1" s="1"/>
  <c r="K4945" i="1"/>
  <c r="AE4944" i="1"/>
  <c r="X4944" i="1"/>
  <c r="Q4944" i="1"/>
  <c r="O4944" i="1"/>
  <c r="N4944" i="1"/>
  <c r="L4944" i="1"/>
  <c r="M4944" i="1" s="1"/>
  <c r="K4944" i="1"/>
  <c r="AE4943" i="1"/>
  <c r="X4943" i="1"/>
  <c r="Q4943" i="1"/>
  <c r="O4943" i="1"/>
  <c r="N4943" i="1"/>
  <c r="T4943" i="1" s="1"/>
  <c r="L4943" i="1"/>
  <c r="M4943" i="1" s="1"/>
  <c r="K4943" i="1"/>
  <c r="AE4942" i="1"/>
  <c r="X4942" i="1"/>
  <c r="Q4942" i="1"/>
  <c r="O4942" i="1"/>
  <c r="N4942" i="1"/>
  <c r="L4942" i="1"/>
  <c r="M4942" i="1" s="1"/>
  <c r="P4942" i="1" s="1"/>
  <c r="K4942" i="1"/>
  <c r="AE4941" i="1"/>
  <c r="X4941" i="1"/>
  <c r="Q4941" i="1"/>
  <c r="O4941" i="1"/>
  <c r="N4941" i="1"/>
  <c r="L4941" i="1"/>
  <c r="M4941" i="1" s="1"/>
  <c r="K4941" i="1"/>
  <c r="AE4940" i="1"/>
  <c r="X4940" i="1"/>
  <c r="Q4940" i="1"/>
  <c r="O4940" i="1"/>
  <c r="N4940" i="1"/>
  <c r="L4940" i="1"/>
  <c r="M4940" i="1" s="1"/>
  <c r="K4940" i="1"/>
  <c r="AE4939" i="1"/>
  <c r="X4939" i="1"/>
  <c r="Q4939" i="1"/>
  <c r="O4939" i="1"/>
  <c r="N4939" i="1"/>
  <c r="T4939" i="1" s="1"/>
  <c r="L4939" i="1"/>
  <c r="M4939" i="1" s="1"/>
  <c r="K4939" i="1"/>
  <c r="AE4938" i="1"/>
  <c r="X4938" i="1"/>
  <c r="Q4938" i="1"/>
  <c r="O4938" i="1"/>
  <c r="N4938" i="1"/>
  <c r="L4938" i="1"/>
  <c r="M4938" i="1" s="1"/>
  <c r="P4938" i="1" s="1"/>
  <c r="K4938" i="1"/>
  <c r="AE4937" i="1"/>
  <c r="X4937" i="1"/>
  <c r="Q4937" i="1"/>
  <c r="O4937" i="1"/>
  <c r="N4937" i="1"/>
  <c r="L4937" i="1"/>
  <c r="M4937" i="1" s="1"/>
  <c r="K4937" i="1"/>
  <c r="AE4936" i="1"/>
  <c r="X4936" i="1"/>
  <c r="Q4936" i="1"/>
  <c r="O4936" i="1"/>
  <c r="N4936" i="1"/>
  <c r="L4936" i="1"/>
  <c r="M4936" i="1" s="1"/>
  <c r="K4936" i="1"/>
  <c r="AE4935" i="1"/>
  <c r="X4935" i="1"/>
  <c r="Q4935" i="1"/>
  <c r="O4935" i="1"/>
  <c r="N4935" i="1"/>
  <c r="T4935" i="1" s="1"/>
  <c r="L4935" i="1"/>
  <c r="M4935" i="1" s="1"/>
  <c r="K4935" i="1"/>
  <c r="AE4934" i="1"/>
  <c r="X4934" i="1"/>
  <c r="Q4934" i="1"/>
  <c r="O4934" i="1"/>
  <c r="N4934" i="1"/>
  <c r="L4934" i="1"/>
  <c r="M4934" i="1" s="1"/>
  <c r="P4934" i="1" s="1"/>
  <c r="K4934" i="1"/>
  <c r="AE4933" i="1"/>
  <c r="X4933" i="1"/>
  <c r="Q4933" i="1"/>
  <c r="O4933" i="1"/>
  <c r="N4933" i="1"/>
  <c r="L4933" i="1"/>
  <c r="M4933" i="1" s="1"/>
  <c r="K4933" i="1"/>
  <c r="AE4932" i="1"/>
  <c r="X4932" i="1"/>
  <c r="Q4932" i="1"/>
  <c r="O4932" i="1"/>
  <c r="N4932" i="1"/>
  <c r="L4932" i="1"/>
  <c r="M4932" i="1" s="1"/>
  <c r="K4932" i="1"/>
  <c r="AE4931" i="1"/>
  <c r="X4931" i="1"/>
  <c r="Q4931" i="1"/>
  <c r="O4931" i="1"/>
  <c r="N4931" i="1"/>
  <c r="T4931" i="1" s="1"/>
  <c r="L4931" i="1"/>
  <c r="M4931" i="1" s="1"/>
  <c r="K4931" i="1"/>
  <c r="AE4930" i="1"/>
  <c r="X4930" i="1"/>
  <c r="Q4930" i="1"/>
  <c r="O4930" i="1"/>
  <c r="N4930" i="1"/>
  <c r="L4930" i="1"/>
  <c r="M4930" i="1" s="1"/>
  <c r="P4930" i="1" s="1"/>
  <c r="K4930" i="1"/>
  <c r="AE4929" i="1"/>
  <c r="X4929" i="1"/>
  <c r="Q4929" i="1"/>
  <c r="O4929" i="1"/>
  <c r="N4929" i="1"/>
  <c r="L4929" i="1"/>
  <c r="M4929" i="1" s="1"/>
  <c r="K4929" i="1"/>
  <c r="AE4928" i="1"/>
  <c r="X4928" i="1"/>
  <c r="Q4928" i="1"/>
  <c r="O4928" i="1"/>
  <c r="N4928" i="1"/>
  <c r="L4928" i="1"/>
  <c r="M4928" i="1" s="1"/>
  <c r="K4928" i="1"/>
  <c r="AE4927" i="1"/>
  <c r="X4927" i="1"/>
  <c r="Q4927" i="1"/>
  <c r="O4927" i="1"/>
  <c r="N4927" i="1"/>
  <c r="T4927" i="1" s="1"/>
  <c r="L4927" i="1"/>
  <c r="M4927" i="1" s="1"/>
  <c r="K4927" i="1"/>
  <c r="AE4926" i="1"/>
  <c r="X4926" i="1"/>
  <c r="Q4926" i="1"/>
  <c r="O4926" i="1"/>
  <c r="N4926" i="1"/>
  <c r="L4926" i="1"/>
  <c r="M4926" i="1" s="1"/>
  <c r="P4926" i="1" s="1"/>
  <c r="K4926" i="1"/>
  <c r="AE4925" i="1"/>
  <c r="X4925" i="1"/>
  <c r="Q4925" i="1"/>
  <c r="O4925" i="1"/>
  <c r="N4925" i="1"/>
  <c r="L4925" i="1"/>
  <c r="M4925" i="1" s="1"/>
  <c r="K4925" i="1"/>
  <c r="AE4924" i="1"/>
  <c r="X4924" i="1"/>
  <c r="Q4924" i="1"/>
  <c r="O4924" i="1"/>
  <c r="N4924" i="1"/>
  <c r="L4924" i="1"/>
  <c r="M4924" i="1" s="1"/>
  <c r="K4924" i="1"/>
  <c r="AE4923" i="1"/>
  <c r="X4923" i="1"/>
  <c r="Q4923" i="1"/>
  <c r="O4923" i="1"/>
  <c r="N4923" i="1"/>
  <c r="T4923" i="1" s="1"/>
  <c r="L4923" i="1"/>
  <c r="M4923" i="1" s="1"/>
  <c r="K4923" i="1"/>
  <c r="AE4922" i="1"/>
  <c r="X4922" i="1"/>
  <c r="Q4922" i="1"/>
  <c r="O4922" i="1"/>
  <c r="N4922" i="1"/>
  <c r="L4922" i="1"/>
  <c r="M4922" i="1" s="1"/>
  <c r="P4922" i="1" s="1"/>
  <c r="K4922" i="1"/>
  <c r="AE4921" i="1"/>
  <c r="X4921" i="1"/>
  <c r="Q4921" i="1"/>
  <c r="O4921" i="1"/>
  <c r="N4921" i="1"/>
  <c r="L4921" i="1"/>
  <c r="M4921" i="1" s="1"/>
  <c r="K4921" i="1"/>
  <c r="AE4920" i="1"/>
  <c r="X4920" i="1"/>
  <c r="Q4920" i="1"/>
  <c r="O4920" i="1"/>
  <c r="N4920" i="1"/>
  <c r="L4920" i="1"/>
  <c r="M4920" i="1" s="1"/>
  <c r="K4920" i="1"/>
  <c r="AE4919" i="1"/>
  <c r="X4919" i="1"/>
  <c r="Q4919" i="1"/>
  <c r="O4919" i="1"/>
  <c r="N4919" i="1"/>
  <c r="T4919" i="1" s="1"/>
  <c r="L4919" i="1"/>
  <c r="M4919" i="1" s="1"/>
  <c r="K4919" i="1"/>
  <c r="AE4918" i="1"/>
  <c r="X4918" i="1"/>
  <c r="Q4918" i="1"/>
  <c r="O4918" i="1"/>
  <c r="N4918" i="1"/>
  <c r="L4918" i="1"/>
  <c r="M4918" i="1" s="1"/>
  <c r="P4918" i="1" s="1"/>
  <c r="K4918" i="1"/>
  <c r="AE4917" i="1"/>
  <c r="X4917" i="1"/>
  <c r="Q4917" i="1"/>
  <c r="O4917" i="1"/>
  <c r="N4917" i="1"/>
  <c r="L4917" i="1"/>
  <c r="M4917" i="1" s="1"/>
  <c r="K4917" i="1"/>
  <c r="AE4916" i="1"/>
  <c r="X4916" i="1"/>
  <c r="Q4916" i="1"/>
  <c r="O4916" i="1"/>
  <c r="N4916" i="1"/>
  <c r="L4916" i="1"/>
  <c r="M4916" i="1" s="1"/>
  <c r="K4916" i="1"/>
  <c r="AE4915" i="1"/>
  <c r="X4915" i="1"/>
  <c r="Q4915" i="1"/>
  <c r="O4915" i="1"/>
  <c r="N4915" i="1"/>
  <c r="T4915" i="1" s="1"/>
  <c r="L4915" i="1"/>
  <c r="M4915" i="1" s="1"/>
  <c r="K4915" i="1"/>
  <c r="AE4914" i="1"/>
  <c r="X4914" i="1"/>
  <c r="Q4914" i="1"/>
  <c r="O4914" i="1"/>
  <c r="N4914" i="1"/>
  <c r="L4914" i="1"/>
  <c r="M4914" i="1" s="1"/>
  <c r="P4914" i="1" s="1"/>
  <c r="K4914" i="1"/>
  <c r="AE4913" i="1"/>
  <c r="X4913" i="1"/>
  <c r="Q4913" i="1"/>
  <c r="O4913" i="1"/>
  <c r="N4913" i="1"/>
  <c r="L4913" i="1"/>
  <c r="M4913" i="1" s="1"/>
  <c r="K4913" i="1"/>
  <c r="AE4912" i="1"/>
  <c r="X4912" i="1"/>
  <c r="Q4912" i="1"/>
  <c r="O4912" i="1"/>
  <c r="N4912" i="1"/>
  <c r="L4912" i="1"/>
  <c r="M4912" i="1" s="1"/>
  <c r="K4912" i="1"/>
  <c r="AE4911" i="1"/>
  <c r="X4911" i="1"/>
  <c r="Q4911" i="1"/>
  <c r="O4911" i="1"/>
  <c r="N4911" i="1"/>
  <c r="T4911" i="1" s="1"/>
  <c r="L4911" i="1"/>
  <c r="M4911" i="1" s="1"/>
  <c r="K4911" i="1"/>
  <c r="AE4910" i="1"/>
  <c r="X4910" i="1"/>
  <c r="Q4910" i="1"/>
  <c r="O4910" i="1"/>
  <c r="N4910" i="1"/>
  <c r="L4910" i="1"/>
  <c r="M4910" i="1" s="1"/>
  <c r="P4910" i="1" s="1"/>
  <c r="K4910" i="1"/>
  <c r="AE4909" i="1"/>
  <c r="X4909" i="1"/>
  <c r="Q4909" i="1"/>
  <c r="O4909" i="1"/>
  <c r="N4909" i="1"/>
  <c r="L4909" i="1"/>
  <c r="M4909" i="1" s="1"/>
  <c r="K4909" i="1"/>
  <c r="AE4908" i="1"/>
  <c r="X4908" i="1"/>
  <c r="Q4908" i="1"/>
  <c r="O4908" i="1"/>
  <c r="N4908" i="1"/>
  <c r="L4908" i="1"/>
  <c r="M4908" i="1" s="1"/>
  <c r="K4908" i="1"/>
  <c r="AE4907" i="1"/>
  <c r="X4907" i="1"/>
  <c r="Q4907" i="1"/>
  <c r="O4907" i="1"/>
  <c r="N4907" i="1"/>
  <c r="T4907" i="1" s="1"/>
  <c r="L4907" i="1"/>
  <c r="M4907" i="1" s="1"/>
  <c r="K4907" i="1"/>
  <c r="AE4906" i="1"/>
  <c r="X4906" i="1"/>
  <c r="Q4906" i="1"/>
  <c r="O4906" i="1"/>
  <c r="N4906" i="1"/>
  <c r="L4906" i="1"/>
  <c r="M4906" i="1" s="1"/>
  <c r="P4906" i="1" s="1"/>
  <c r="K4906" i="1"/>
  <c r="AE4905" i="1"/>
  <c r="X4905" i="1"/>
  <c r="Q4905" i="1"/>
  <c r="O4905" i="1"/>
  <c r="N4905" i="1"/>
  <c r="L4905" i="1"/>
  <c r="M4905" i="1" s="1"/>
  <c r="K4905" i="1"/>
  <c r="AE4904" i="1"/>
  <c r="X4904" i="1"/>
  <c r="Q4904" i="1"/>
  <c r="O4904" i="1"/>
  <c r="N4904" i="1"/>
  <c r="L4904" i="1"/>
  <c r="M4904" i="1" s="1"/>
  <c r="K4904" i="1"/>
  <c r="AE4903" i="1"/>
  <c r="X4903" i="1"/>
  <c r="Q4903" i="1"/>
  <c r="O4903" i="1"/>
  <c r="N4903" i="1"/>
  <c r="T4903" i="1" s="1"/>
  <c r="L4903" i="1"/>
  <c r="M4903" i="1" s="1"/>
  <c r="K4903" i="1"/>
  <c r="AE4902" i="1"/>
  <c r="X4902" i="1"/>
  <c r="Q4902" i="1"/>
  <c r="O4902" i="1"/>
  <c r="N4902" i="1"/>
  <c r="L4902" i="1"/>
  <c r="M4902" i="1" s="1"/>
  <c r="P4902" i="1" s="1"/>
  <c r="K4902" i="1"/>
  <c r="AE4901" i="1"/>
  <c r="X4901" i="1"/>
  <c r="Q4901" i="1"/>
  <c r="O4901" i="1"/>
  <c r="N4901" i="1"/>
  <c r="L4901" i="1"/>
  <c r="M4901" i="1" s="1"/>
  <c r="K4901" i="1"/>
  <c r="AE4900" i="1"/>
  <c r="X4900" i="1"/>
  <c r="Q4900" i="1"/>
  <c r="O4900" i="1"/>
  <c r="N4900" i="1"/>
  <c r="L4900" i="1"/>
  <c r="M4900" i="1" s="1"/>
  <c r="K4900" i="1"/>
  <c r="AE4899" i="1"/>
  <c r="X4899" i="1"/>
  <c r="Q4899" i="1"/>
  <c r="O4899" i="1"/>
  <c r="N4899" i="1"/>
  <c r="T4899" i="1" s="1"/>
  <c r="L4899" i="1"/>
  <c r="M4899" i="1" s="1"/>
  <c r="K4899" i="1"/>
  <c r="AE4898" i="1"/>
  <c r="X4898" i="1"/>
  <c r="Q4898" i="1"/>
  <c r="O4898" i="1"/>
  <c r="N4898" i="1"/>
  <c r="L4898" i="1"/>
  <c r="M4898" i="1" s="1"/>
  <c r="P4898" i="1" s="1"/>
  <c r="K4898" i="1"/>
  <c r="AE4897" i="1"/>
  <c r="X4897" i="1"/>
  <c r="Q4897" i="1"/>
  <c r="O4897" i="1"/>
  <c r="N4897" i="1"/>
  <c r="L4897" i="1"/>
  <c r="M4897" i="1" s="1"/>
  <c r="K4897" i="1"/>
  <c r="AE4896" i="1"/>
  <c r="X4896" i="1"/>
  <c r="Q4896" i="1"/>
  <c r="O4896" i="1"/>
  <c r="N4896" i="1"/>
  <c r="L4896" i="1"/>
  <c r="M4896" i="1" s="1"/>
  <c r="K4896" i="1"/>
  <c r="AE4895" i="1"/>
  <c r="X4895" i="1"/>
  <c r="Q4895" i="1"/>
  <c r="O4895" i="1"/>
  <c r="N4895" i="1"/>
  <c r="T4895" i="1" s="1"/>
  <c r="L4895" i="1"/>
  <c r="M4895" i="1" s="1"/>
  <c r="K4895" i="1"/>
  <c r="AE4894" i="1"/>
  <c r="X4894" i="1"/>
  <c r="Q4894" i="1"/>
  <c r="O4894" i="1"/>
  <c r="N4894" i="1"/>
  <c r="L4894" i="1"/>
  <c r="M4894" i="1" s="1"/>
  <c r="P4894" i="1" s="1"/>
  <c r="K4894" i="1"/>
  <c r="AE4893" i="1"/>
  <c r="X4893" i="1"/>
  <c r="Q4893" i="1"/>
  <c r="O4893" i="1"/>
  <c r="N4893" i="1"/>
  <c r="L4893" i="1"/>
  <c r="M4893" i="1" s="1"/>
  <c r="K4893" i="1"/>
  <c r="AE4892" i="1"/>
  <c r="X4892" i="1"/>
  <c r="Q4892" i="1"/>
  <c r="O4892" i="1"/>
  <c r="N4892" i="1"/>
  <c r="L4892" i="1"/>
  <c r="M4892" i="1" s="1"/>
  <c r="K4892" i="1"/>
  <c r="AE4891" i="1"/>
  <c r="X4891" i="1"/>
  <c r="Q4891" i="1"/>
  <c r="O4891" i="1"/>
  <c r="N4891" i="1"/>
  <c r="T4891" i="1" s="1"/>
  <c r="L4891" i="1"/>
  <c r="M4891" i="1" s="1"/>
  <c r="K4891" i="1"/>
  <c r="AE4890" i="1"/>
  <c r="X4890" i="1"/>
  <c r="Q4890" i="1"/>
  <c r="O4890" i="1"/>
  <c r="N4890" i="1"/>
  <c r="L4890" i="1"/>
  <c r="M4890" i="1" s="1"/>
  <c r="P4890" i="1" s="1"/>
  <c r="K4890" i="1"/>
  <c r="AE4889" i="1"/>
  <c r="X4889" i="1"/>
  <c r="Q4889" i="1"/>
  <c r="O4889" i="1"/>
  <c r="N4889" i="1"/>
  <c r="L4889" i="1"/>
  <c r="M4889" i="1" s="1"/>
  <c r="K4889" i="1"/>
  <c r="AE4888" i="1"/>
  <c r="X4888" i="1"/>
  <c r="Q4888" i="1"/>
  <c r="O4888" i="1"/>
  <c r="N4888" i="1"/>
  <c r="L4888" i="1"/>
  <c r="M4888" i="1" s="1"/>
  <c r="K4888" i="1"/>
  <c r="AE4887" i="1"/>
  <c r="X4887" i="1"/>
  <c r="Q4887" i="1"/>
  <c r="O4887" i="1"/>
  <c r="N4887" i="1"/>
  <c r="T4887" i="1" s="1"/>
  <c r="L4887" i="1"/>
  <c r="M4887" i="1" s="1"/>
  <c r="K4887" i="1"/>
  <c r="AE4886" i="1"/>
  <c r="X4886" i="1"/>
  <c r="Q4886" i="1"/>
  <c r="O4886" i="1"/>
  <c r="N4886" i="1"/>
  <c r="L4886" i="1"/>
  <c r="M4886" i="1" s="1"/>
  <c r="P4886" i="1" s="1"/>
  <c r="K4886" i="1"/>
  <c r="AE4885" i="1"/>
  <c r="X4885" i="1"/>
  <c r="Q4885" i="1"/>
  <c r="O4885" i="1"/>
  <c r="N4885" i="1"/>
  <c r="L4885" i="1"/>
  <c r="M4885" i="1" s="1"/>
  <c r="K4885" i="1"/>
  <c r="AE4884" i="1"/>
  <c r="X4884" i="1"/>
  <c r="Q4884" i="1"/>
  <c r="S4884" i="1" s="1"/>
  <c r="P4884" i="1"/>
  <c r="O4884" i="1"/>
  <c r="L4884" i="1"/>
  <c r="K4884" i="1"/>
  <c r="AE4883" i="1"/>
  <c r="X4883" i="1"/>
  <c r="Q4883" i="1"/>
  <c r="O4883" i="1"/>
  <c r="N4883" i="1"/>
  <c r="L4883" i="1"/>
  <c r="M4883" i="1" s="1"/>
  <c r="K4883" i="1"/>
  <c r="AE4882" i="1"/>
  <c r="X4882" i="1"/>
  <c r="Q4882" i="1"/>
  <c r="O4882" i="1"/>
  <c r="N4882" i="1"/>
  <c r="L4882" i="1"/>
  <c r="M4882" i="1" s="1"/>
  <c r="K4882" i="1"/>
  <c r="AE4881" i="1"/>
  <c r="X4881" i="1"/>
  <c r="Q4881" i="1"/>
  <c r="O4881" i="1"/>
  <c r="N4881" i="1"/>
  <c r="L4881" i="1"/>
  <c r="M4881" i="1" s="1"/>
  <c r="K4881" i="1"/>
  <c r="AE4880" i="1"/>
  <c r="X4880" i="1"/>
  <c r="Q4880" i="1"/>
  <c r="O4880" i="1"/>
  <c r="N4880" i="1"/>
  <c r="L4880" i="1"/>
  <c r="M4880" i="1" s="1"/>
  <c r="K4880" i="1"/>
  <c r="AE4879" i="1"/>
  <c r="X4879" i="1"/>
  <c r="Q4879" i="1"/>
  <c r="O4879" i="1"/>
  <c r="N4879" i="1"/>
  <c r="L4879" i="1"/>
  <c r="M4879" i="1" s="1"/>
  <c r="K4879" i="1"/>
  <c r="AE4878" i="1"/>
  <c r="X4878" i="1"/>
  <c r="Q4878" i="1"/>
  <c r="O4878" i="1"/>
  <c r="N4878" i="1"/>
  <c r="L4878" i="1"/>
  <c r="M4878" i="1" s="1"/>
  <c r="K4878" i="1"/>
  <c r="AE4877" i="1"/>
  <c r="X4877" i="1"/>
  <c r="Q4877" i="1"/>
  <c r="O4877" i="1"/>
  <c r="N4877" i="1"/>
  <c r="L4877" i="1"/>
  <c r="M4877" i="1" s="1"/>
  <c r="K4877" i="1"/>
  <c r="AE4876" i="1"/>
  <c r="X4876" i="1"/>
  <c r="Q4876" i="1"/>
  <c r="O4876" i="1"/>
  <c r="N4876" i="1"/>
  <c r="L4876" i="1"/>
  <c r="M4876" i="1" s="1"/>
  <c r="K4876" i="1"/>
  <c r="AE4875" i="1"/>
  <c r="X4875" i="1"/>
  <c r="Q4875" i="1"/>
  <c r="O4875" i="1"/>
  <c r="N4875" i="1"/>
  <c r="L4875" i="1"/>
  <c r="M4875" i="1" s="1"/>
  <c r="K4875" i="1"/>
  <c r="AE4874" i="1"/>
  <c r="X4874" i="1"/>
  <c r="Q4874" i="1"/>
  <c r="O4874" i="1"/>
  <c r="N4874" i="1"/>
  <c r="L4874" i="1"/>
  <c r="M4874" i="1" s="1"/>
  <c r="K4874" i="1"/>
  <c r="AE4873" i="1"/>
  <c r="X4873" i="1"/>
  <c r="Q4873" i="1"/>
  <c r="O4873" i="1"/>
  <c r="N4873" i="1"/>
  <c r="L4873" i="1"/>
  <c r="M4873" i="1" s="1"/>
  <c r="K4873" i="1"/>
  <c r="AE4872" i="1"/>
  <c r="X4872" i="1"/>
  <c r="Q4872" i="1"/>
  <c r="O4872" i="1"/>
  <c r="N4872" i="1"/>
  <c r="L4872" i="1"/>
  <c r="M4872" i="1" s="1"/>
  <c r="K4872" i="1"/>
  <c r="AE4871" i="1"/>
  <c r="X4871" i="1"/>
  <c r="Q4871" i="1"/>
  <c r="O4871" i="1"/>
  <c r="N4871" i="1"/>
  <c r="L4871" i="1"/>
  <c r="M4871" i="1" s="1"/>
  <c r="K4871" i="1"/>
  <c r="AE4870" i="1"/>
  <c r="X4870" i="1"/>
  <c r="Q4870" i="1"/>
  <c r="O4870" i="1"/>
  <c r="N4870" i="1"/>
  <c r="L4870" i="1"/>
  <c r="M4870" i="1" s="1"/>
  <c r="K4870" i="1"/>
  <c r="AE4869" i="1"/>
  <c r="X4869" i="1"/>
  <c r="Q4869" i="1"/>
  <c r="O4869" i="1"/>
  <c r="N4869" i="1"/>
  <c r="L4869" i="1"/>
  <c r="M4869" i="1" s="1"/>
  <c r="K4869" i="1"/>
  <c r="AE4868" i="1"/>
  <c r="X4868" i="1"/>
  <c r="Q4868" i="1"/>
  <c r="O4868" i="1"/>
  <c r="N4868" i="1"/>
  <c r="L4868" i="1"/>
  <c r="M4868" i="1" s="1"/>
  <c r="K4868" i="1"/>
  <c r="AE4867" i="1"/>
  <c r="X4867" i="1"/>
  <c r="Q4867" i="1"/>
  <c r="O4867" i="1"/>
  <c r="N4867" i="1"/>
  <c r="L4867" i="1"/>
  <c r="M4867" i="1" s="1"/>
  <c r="K4867" i="1"/>
  <c r="AE4866" i="1"/>
  <c r="X4866" i="1"/>
  <c r="Q4866" i="1"/>
  <c r="O4866" i="1"/>
  <c r="N4866" i="1"/>
  <c r="L4866" i="1"/>
  <c r="M4866" i="1" s="1"/>
  <c r="K4866" i="1"/>
  <c r="AE4865" i="1"/>
  <c r="X4865" i="1"/>
  <c r="Q4865" i="1"/>
  <c r="O4865" i="1"/>
  <c r="N4865" i="1"/>
  <c r="L4865" i="1"/>
  <c r="M4865" i="1" s="1"/>
  <c r="K4865" i="1"/>
  <c r="AE4864" i="1"/>
  <c r="X4864" i="1"/>
  <c r="Q4864" i="1"/>
  <c r="O4864" i="1"/>
  <c r="N4864" i="1"/>
  <c r="L4864" i="1"/>
  <c r="M4864" i="1" s="1"/>
  <c r="K4864" i="1"/>
  <c r="AE4863" i="1"/>
  <c r="X4863" i="1"/>
  <c r="Q4863" i="1"/>
  <c r="O4863" i="1"/>
  <c r="N4863" i="1"/>
  <c r="L4863" i="1"/>
  <c r="M4863" i="1" s="1"/>
  <c r="K4863" i="1"/>
  <c r="AE4862" i="1"/>
  <c r="X4862" i="1"/>
  <c r="Q4862" i="1"/>
  <c r="O4862" i="1"/>
  <c r="N4862" i="1"/>
  <c r="L4862" i="1"/>
  <c r="M4862" i="1" s="1"/>
  <c r="K4862" i="1"/>
  <c r="AE4861" i="1"/>
  <c r="X4861" i="1"/>
  <c r="Q4861" i="1"/>
  <c r="O4861" i="1"/>
  <c r="N4861" i="1"/>
  <c r="L4861" i="1"/>
  <c r="M4861" i="1" s="1"/>
  <c r="K4861" i="1"/>
  <c r="AE4860" i="1"/>
  <c r="X4860" i="1"/>
  <c r="Q4860" i="1"/>
  <c r="O4860" i="1"/>
  <c r="N4860" i="1"/>
  <c r="L4860" i="1"/>
  <c r="M4860" i="1" s="1"/>
  <c r="K4860" i="1"/>
  <c r="AE4859" i="1"/>
  <c r="X4859" i="1"/>
  <c r="Q4859" i="1"/>
  <c r="O4859" i="1"/>
  <c r="N4859" i="1"/>
  <c r="L4859" i="1"/>
  <c r="M4859" i="1" s="1"/>
  <c r="K4859" i="1"/>
  <c r="AE4858" i="1"/>
  <c r="X4858" i="1"/>
  <c r="Q4858" i="1"/>
  <c r="O4858" i="1"/>
  <c r="N4858" i="1"/>
  <c r="L4858" i="1"/>
  <c r="M4858" i="1" s="1"/>
  <c r="K4858" i="1"/>
  <c r="AE4857" i="1"/>
  <c r="X4857" i="1"/>
  <c r="Q4857" i="1"/>
  <c r="O4857" i="1"/>
  <c r="N4857" i="1"/>
  <c r="L4857" i="1"/>
  <c r="M4857" i="1" s="1"/>
  <c r="K4857" i="1"/>
  <c r="AE4856" i="1"/>
  <c r="X4856" i="1"/>
  <c r="Q4856" i="1"/>
  <c r="O4856" i="1"/>
  <c r="N4856" i="1"/>
  <c r="L4856" i="1"/>
  <c r="M4856" i="1" s="1"/>
  <c r="K4856" i="1"/>
  <c r="AE4855" i="1"/>
  <c r="X4855" i="1"/>
  <c r="Q4855" i="1"/>
  <c r="O4855" i="1"/>
  <c r="N4855" i="1"/>
  <c r="L4855" i="1"/>
  <c r="M4855" i="1" s="1"/>
  <c r="K4855" i="1"/>
  <c r="AE4854" i="1"/>
  <c r="X4854" i="1"/>
  <c r="Q4854" i="1"/>
  <c r="O4854" i="1"/>
  <c r="N4854" i="1"/>
  <c r="L4854" i="1"/>
  <c r="M4854" i="1" s="1"/>
  <c r="K4854" i="1"/>
  <c r="AE4853" i="1"/>
  <c r="X4853" i="1"/>
  <c r="Q4853" i="1"/>
  <c r="O4853" i="1"/>
  <c r="N4853" i="1"/>
  <c r="L4853" i="1"/>
  <c r="M4853" i="1" s="1"/>
  <c r="K4853" i="1"/>
  <c r="AE4852" i="1"/>
  <c r="X4852" i="1"/>
  <c r="Q4852" i="1"/>
  <c r="O4852" i="1"/>
  <c r="N4852" i="1"/>
  <c r="L4852" i="1"/>
  <c r="M4852" i="1" s="1"/>
  <c r="K4852" i="1"/>
  <c r="AE4851" i="1"/>
  <c r="X4851" i="1"/>
  <c r="Q4851" i="1"/>
  <c r="O4851" i="1"/>
  <c r="N4851" i="1"/>
  <c r="L4851" i="1"/>
  <c r="M4851" i="1" s="1"/>
  <c r="K4851" i="1"/>
  <c r="AE4850" i="1"/>
  <c r="X4850" i="1"/>
  <c r="Q4850" i="1"/>
  <c r="O4850" i="1"/>
  <c r="N4850" i="1"/>
  <c r="L4850" i="1"/>
  <c r="M4850" i="1" s="1"/>
  <c r="K4850" i="1"/>
  <c r="AE4849" i="1"/>
  <c r="X4849" i="1"/>
  <c r="Q4849" i="1"/>
  <c r="O4849" i="1"/>
  <c r="N4849" i="1"/>
  <c r="L4849" i="1"/>
  <c r="M4849" i="1" s="1"/>
  <c r="K4849" i="1"/>
  <c r="AE4848" i="1"/>
  <c r="X4848" i="1"/>
  <c r="Q4848" i="1"/>
  <c r="O4848" i="1"/>
  <c r="N4848" i="1"/>
  <c r="L4848" i="1"/>
  <c r="M4848" i="1" s="1"/>
  <c r="K4848" i="1"/>
  <c r="AE4847" i="1"/>
  <c r="X4847" i="1"/>
  <c r="Q4847" i="1"/>
  <c r="O4847" i="1"/>
  <c r="N4847" i="1"/>
  <c r="L4847" i="1"/>
  <c r="M4847" i="1" s="1"/>
  <c r="K4847" i="1"/>
  <c r="AE4846" i="1"/>
  <c r="X4846" i="1"/>
  <c r="Q4846" i="1"/>
  <c r="O4846" i="1"/>
  <c r="N4846" i="1"/>
  <c r="L4846" i="1"/>
  <c r="M4846" i="1" s="1"/>
  <c r="K4846" i="1"/>
  <c r="AE4845" i="1"/>
  <c r="X4845" i="1"/>
  <c r="Q4845" i="1"/>
  <c r="O4845" i="1"/>
  <c r="N4845" i="1"/>
  <c r="L4845" i="1"/>
  <c r="M4845" i="1" s="1"/>
  <c r="K4845" i="1"/>
  <c r="AE4844" i="1"/>
  <c r="X4844" i="1"/>
  <c r="Q4844" i="1"/>
  <c r="O4844" i="1"/>
  <c r="N4844" i="1"/>
  <c r="L4844" i="1"/>
  <c r="M4844" i="1" s="1"/>
  <c r="K4844" i="1"/>
  <c r="AE4843" i="1"/>
  <c r="X4843" i="1"/>
  <c r="Q4843" i="1"/>
  <c r="O4843" i="1"/>
  <c r="N4843" i="1"/>
  <c r="L4843" i="1"/>
  <c r="M4843" i="1" s="1"/>
  <c r="K4843" i="1"/>
  <c r="AE4842" i="1"/>
  <c r="X4842" i="1"/>
  <c r="Q4842" i="1"/>
  <c r="O4842" i="1"/>
  <c r="N4842" i="1"/>
  <c r="L4842" i="1"/>
  <c r="M4842" i="1" s="1"/>
  <c r="K4842" i="1"/>
  <c r="AE4841" i="1"/>
  <c r="X4841" i="1"/>
  <c r="Q4841" i="1"/>
  <c r="O4841" i="1"/>
  <c r="N4841" i="1"/>
  <c r="L4841" i="1"/>
  <c r="M4841" i="1" s="1"/>
  <c r="K4841" i="1"/>
  <c r="AE4840" i="1"/>
  <c r="X4840" i="1"/>
  <c r="Q4840" i="1"/>
  <c r="O4840" i="1"/>
  <c r="N4840" i="1"/>
  <c r="L4840" i="1"/>
  <c r="M4840" i="1" s="1"/>
  <c r="K4840" i="1"/>
  <c r="AE4839" i="1"/>
  <c r="X4839" i="1"/>
  <c r="Q4839" i="1"/>
  <c r="O4839" i="1"/>
  <c r="N4839" i="1"/>
  <c r="L4839" i="1"/>
  <c r="M4839" i="1" s="1"/>
  <c r="K4839" i="1"/>
  <c r="AE4838" i="1"/>
  <c r="X4838" i="1"/>
  <c r="Q4838" i="1"/>
  <c r="O4838" i="1"/>
  <c r="N4838" i="1"/>
  <c r="L4838" i="1"/>
  <c r="M4838" i="1" s="1"/>
  <c r="K4838" i="1"/>
  <c r="AE4837" i="1"/>
  <c r="X4837" i="1"/>
  <c r="Q4837" i="1"/>
  <c r="O4837" i="1"/>
  <c r="N4837" i="1"/>
  <c r="L4837" i="1"/>
  <c r="M4837" i="1" s="1"/>
  <c r="K4837" i="1"/>
  <c r="AE4836" i="1"/>
  <c r="X4836" i="1"/>
  <c r="Q4836" i="1"/>
  <c r="O4836" i="1"/>
  <c r="N4836" i="1"/>
  <c r="L4836" i="1"/>
  <c r="M4836" i="1" s="1"/>
  <c r="K4836" i="1"/>
  <c r="AE4835" i="1"/>
  <c r="X4835" i="1"/>
  <c r="Q4835" i="1"/>
  <c r="O4835" i="1"/>
  <c r="N4835" i="1"/>
  <c r="L4835" i="1"/>
  <c r="M4835" i="1" s="1"/>
  <c r="K4835" i="1"/>
  <c r="AE4834" i="1"/>
  <c r="X4834" i="1"/>
  <c r="Q4834" i="1"/>
  <c r="O4834" i="1"/>
  <c r="N4834" i="1"/>
  <c r="L4834" i="1"/>
  <c r="M4834" i="1" s="1"/>
  <c r="K4834" i="1"/>
  <c r="AE4833" i="1"/>
  <c r="X4833" i="1"/>
  <c r="Q4833" i="1"/>
  <c r="O4833" i="1"/>
  <c r="N4833" i="1"/>
  <c r="L4833" i="1"/>
  <c r="M4833" i="1" s="1"/>
  <c r="K4833" i="1"/>
  <c r="AE4832" i="1"/>
  <c r="X4832" i="1"/>
  <c r="Q4832" i="1"/>
  <c r="O4832" i="1"/>
  <c r="N4832" i="1"/>
  <c r="L4832" i="1"/>
  <c r="M4832" i="1" s="1"/>
  <c r="K4832" i="1"/>
  <c r="AE4831" i="1"/>
  <c r="X4831" i="1"/>
  <c r="Q4831" i="1"/>
  <c r="O4831" i="1"/>
  <c r="N4831" i="1"/>
  <c r="L4831" i="1"/>
  <c r="M4831" i="1" s="1"/>
  <c r="K4831" i="1"/>
  <c r="AE4830" i="1"/>
  <c r="X4830" i="1"/>
  <c r="Q4830" i="1"/>
  <c r="O4830" i="1"/>
  <c r="N4830" i="1"/>
  <c r="L4830" i="1"/>
  <c r="M4830" i="1" s="1"/>
  <c r="K4830" i="1"/>
  <c r="AE4829" i="1"/>
  <c r="X4829" i="1"/>
  <c r="Q4829" i="1"/>
  <c r="O4829" i="1"/>
  <c r="N4829" i="1"/>
  <c r="L4829" i="1"/>
  <c r="M4829" i="1" s="1"/>
  <c r="K4829" i="1"/>
  <c r="AE4828" i="1"/>
  <c r="X4828" i="1"/>
  <c r="Q4828" i="1"/>
  <c r="O4828" i="1"/>
  <c r="N4828" i="1"/>
  <c r="L4828" i="1"/>
  <c r="M4828" i="1" s="1"/>
  <c r="K4828" i="1"/>
  <c r="AE4827" i="1"/>
  <c r="X4827" i="1"/>
  <c r="Q4827" i="1"/>
  <c r="O4827" i="1"/>
  <c r="N4827" i="1"/>
  <c r="L4827" i="1"/>
  <c r="M4827" i="1" s="1"/>
  <c r="K4827" i="1"/>
  <c r="AE4826" i="1"/>
  <c r="X4826" i="1"/>
  <c r="Q4826" i="1"/>
  <c r="O4826" i="1"/>
  <c r="N4826" i="1"/>
  <c r="L4826" i="1"/>
  <c r="M4826" i="1" s="1"/>
  <c r="K4826" i="1"/>
  <c r="AE4825" i="1"/>
  <c r="X4825" i="1"/>
  <c r="Q4825" i="1"/>
  <c r="O4825" i="1"/>
  <c r="N4825" i="1"/>
  <c r="L4825" i="1"/>
  <c r="M4825" i="1" s="1"/>
  <c r="K4825" i="1"/>
  <c r="AE4824" i="1"/>
  <c r="X4824" i="1"/>
  <c r="Q4824" i="1"/>
  <c r="O4824" i="1"/>
  <c r="N4824" i="1"/>
  <c r="L4824" i="1"/>
  <c r="M4824" i="1" s="1"/>
  <c r="K4824" i="1"/>
  <c r="AE4823" i="1"/>
  <c r="X4823" i="1"/>
  <c r="Q4823" i="1"/>
  <c r="O4823" i="1"/>
  <c r="N4823" i="1"/>
  <c r="L4823" i="1"/>
  <c r="M4823" i="1" s="1"/>
  <c r="K4823" i="1"/>
  <c r="AE4822" i="1"/>
  <c r="X4822" i="1"/>
  <c r="Q4822" i="1"/>
  <c r="O4822" i="1"/>
  <c r="N4822" i="1"/>
  <c r="L4822" i="1"/>
  <c r="M4822" i="1" s="1"/>
  <c r="K4822" i="1"/>
  <c r="AE4821" i="1"/>
  <c r="X4821" i="1"/>
  <c r="Q4821" i="1"/>
  <c r="O4821" i="1"/>
  <c r="N4821" i="1"/>
  <c r="L4821" i="1"/>
  <c r="M4821" i="1" s="1"/>
  <c r="K4821" i="1"/>
  <c r="AE4820" i="1"/>
  <c r="X4820" i="1"/>
  <c r="Q4820" i="1"/>
  <c r="O4820" i="1"/>
  <c r="N4820" i="1"/>
  <c r="L4820" i="1"/>
  <c r="M4820" i="1" s="1"/>
  <c r="K4820" i="1"/>
  <c r="AE4819" i="1"/>
  <c r="X4819" i="1"/>
  <c r="Q4819" i="1"/>
  <c r="O4819" i="1"/>
  <c r="N4819" i="1"/>
  <c r="L4819" i="1"/>
  <c r="M4819" i="1" s="1"/>
  <c r="K4819" i="1"/>
  <c r="AE4818" i="1"/>
  <c r="X4818" i="1"/>
  <c r="Q4818" i="1"/>
  <c r="O4818" i="1"/>
  <c r="N4818" i="1"/>
  <c r="L4818" i="1"/>
  <c r="M4818" i="1" s="1"/>
  <c r="K4818" i="1"/>
  <c r="AE4817" i="1"/>
  <c r="X4817" i="1"/>
  <c r="Q4817" i="1"/>
  <c r="O4817" i="1"/>
  <c r="N4817" i="1"/>
  <c r="L4817" i="1"/>
  <c r="M4817" i="1" s="1"/>
  <c r="K4817" i="1"/>
  <c r="AE4816" i="1"/>
  <c r="X4816" i="1"/>
  <c r="Q4816" i="1"/>
  <c r="O4816" i="1"/>
  <c r="N4816" i="1"/>
  <c r="L4816" i="1"/>
  <c r="M4816" i="1" s="1"/>
  <c r="K4816" i="1"/>
  <c r="AE4815" i="1"/>
  <c r="X4815" i="1"/>
  <c r="Q4815" i="1"/>
  <c r="O4815" i="1"/>
  <c r="N4815" i="1"/>
  <c r="L4815" i="1"/>
  <c r="M4815" i="1" s="1"/>
  <c r="K4815" i="1"/>
  <c r="AE4814" i="1"/>
  <c r="X4814" i="1"/>
  <c r="Q4814" i="1"/>
  <c r="O4814" i="1"/>
  <c r="N4814" i="1"/>
  <c r="L4814" i="1"/>
  <c r="M4814" i="1" s="1"/>
  <c r="K4814" i="1"/>
  <c r="AE4813" i="1"/>
  <c r="X4813" i="1"/>
  <c r="Q4813" i="1"/>
  <c r="O4813" i="1"/>
  <c r="N4813" i="1"/>
  <c r="L4813" i="1"/>
  <c r="M4813" i="1" s="1"/>
  <c r="K4813" i="1"/>
  <c r="AE4812" i="1"/>
  <c r="X4812" i="1"/>
  <c r="Q4812" i="1"/>
  <c r="O4812" i="1"/>
  <c r="N4812" i="1"/>
  <c r="L4812" i="1"/>
  <c r="M4812" i="1" s="1"/>
  <c r="K4812" i="1"/>
  <c r="AE4811" i="1"/>
  <c r="X4811" i="1"/>
  <c r="Q4811" i="1"/>
  <c r="O4811" i="1"/>
  <c r="N4811" i="1"/>
  <c r="L4811" i="1"/>
  <c r="M4811" i="1" s="1"/>
  <c r="K4811" i="1"/>
  <c r="AE4810" i="1"/>
  <c r="X4810" i="1"/>
  <c r="Q4810" i="1"/>
  <c r="O4810" i="1"/>
  <c r="N4810" i="1"/>
  <c r="L4810" i="1"/>
  <c r="M4810" i="1" s="1"/>
  <c r="K4810" i="1"/>
  <c r="AE4809" i="1"/>
  <c r="X4809" i="1"/>
  <c r="Q4809" i="1"/>
  <c r="O4809" i="1"/>
  <c r="N4809" i="1"/>
  <c r="L4809" i="1"/>
  <c r="M4809" i="1" s="1"/>
  <c r="K4809" i="1"/>
  <c r="AE4808" i="1"/>
  <c r="X4808" i="1"/>
  <c r="Q4808" i="1"/>
  <c r="O4808" i="1"/>
  <c r="N4808" i="1"/>
  <c r="L4808" i="1"/>
  <c r="M4808" i="1" s="1"/>
  <c r="K4808" i="1"/>
  <c r="AE4807" i="1"/>
  <c r="X4807" i="1"/>
  <c r="Q4807" i="1"/>
  <c r="O4807" i="1"/>
  <c r="N4807" i="1"/>
  <c r="L4807" i="1"/>
  <c r="M4807" i="1" s="1"/>
  <c r="K4807" i="1"/>
  <c r="AE4806" i="1"/>
  <c r="X4806" i="1"/>
  <c r="Q4806" i="1"/>
  <c r="O4806" i="1"/>
  <c r="N4806" i="1"/>
  <c r="L4806" i="1"/>
  <c r="M4806" i="1" s="1"/>
  <c r="K4806" i="1"/>
  <c r="AE4805" i="1"/>
  <c r="X4805" i="1"/>
  <c r="Q4805" i="1"/>
  <c r="O4805" i="1"/>
  <c r="N4805" i="1"/>
  <c r="L4805" i="1"/>
  <c r="M4805" i="1" s="1"/>
  <c r="K4805" i="1"/>
  <c r="AE4804" i="1"/>
  <c r="X4804" i="1"/>
  <c r="Q4804" i="1"/>
  <c r="O4804" i="1"/>
  <c r="N4804" i="1"/>
  <c r="L4804" i="1"/>
  <c r="M4804" i="1" s="1"/>
  <c r="K4804" i="1"/>
  <c r="AE4803" i="1"/>
  <c r="X4803" i="1"/>
  <c r="Q4803" i="1"/>
  <c r="O4803" i="1"/>
  <c r="N4803" i="1"/>
  <c r="L4803" i="1"/>
  <c r="M4803" i="1" s="1"/>
  <c r="K4803" i="1"/>
  <c r="AE4802" i="1"/>
  <c r="X4802" i="1"/>
  <c r="Q4802" i="1"/>
  <c r="O4802" i="1"/>
  <c r="N4802" i="1"/>
  <c r="L4802" i="1"/>
  <c r="M4802" i="1" s="1"/>
  <c r="K4802" i="1"/>
  <c r="AE4801" i="1"/>
  <c r="X4801" i="1"/>
  <c r="Q4801" i="1"/>
  <c r="O4801" i="1"/>
  <c r="N4801" i="1"/>
  <c r="L4801" i="1"/>
  <c r="M4801" i="1" s="1"/>
  <c r="K4801" i="1"/>
  <c r="AE4800" i="1"/>
  <c r="X4800" i="1"/>
  <c r="Q4800" i="1"/>
  <c r="O4800" i="1"/>
  <c r="N4800" i="1"/>
  <c r="L4800" i="1"/>
  <c r="M4800" i="1" s="1"/>
  <c r="K4800" i="1"/>
  <c r="AE4799" i="1"/>
  <c r="X4799" i="1"/>
  <c r="Q4799" i="1"/>
  <c r="O4799" i="1"/>
  <c r="N4799" i="1"/>
  <c r="L4799" i="1"/>
  <c r="M4799" i="1" s="1"/>
  <c r="K4799" i="1"/>
  <c r="AE4798" i="1"/>
  <c r="X4798" i="1"/>
  <c r="Q4798" i="1"/>
  <c r="O4798" i="1"/>
  <c r="N4798" i="1"/>
  <c r="L4798" i="1"/>
  <c r="M4798" i="1" s="1"/>
  <c r="K4798" i="1"/>
  <c r="AE4797" i="1"/>
  <c r="X4797" i="1"/>
  <c r="Q4797" i="1"/>
  <c r="O4797" i="1"/>
  <c r="N4797" i="1"/>
  <c r="L4797" i="1"/>
  <c r="M4797" i="1" s="1"/>
  <c r="K4797" i="1"/>
  <c r="AE4796" i="1"/>
  <c r="X4796" i="1"/>
  <c r="Q4796" i="1"/>
  <c r="O4796" i="1"/>
  <c r="N4796" i="1"/>
  <c r="L4796" i="1"/>
  <c r="M4796" i="1" s="1"/>
  <c r="K4796" i="1"/>
  <c r="AE4795" i="1"/>
  <c r="X4795" i="1"/>
  <c r="Q4795" i="1"/>
  <c r="O4795" i="1"/>
  <c r="N4795" i="1"/>
  <c r="L4795" i="1"/>
  <c r="M4795" i="1" s="1"/>
  <c r="K4795" i="1"/>
  <c r="AE4794" i="1"/>
  <c r="X4794" i="1"/>
  <c r="Q4794" i="1"/>
  <c r="O4794" i="1"/>
  <c r="N4794" i="1"/>
  <c r="L4794" i="1"/>
  <c r="M4794" i="1" s="1"/>
  <c r="K4794" i="1"/>
  <c r="AE4793" i="1"/>
  <c r="X4793" i="1"/>
  <c r="Q4793" i="1"/>
  <c r="O4793" i="1"/>
  <c r="N4793" i="1"/>
  <c r="L4793" i="1"/>
  <c r="M4793" i="1" s="1"/>
  <c r="K4793" i="1"/>
  <c r="AE4792" i="1"/>
  <c r="X4792" i="1"/>
  <c r="Q4792" i="1"/>
  <c r="O4792" i="1"/>
  <c r="N4792" i="1"/>
  <c r="L4792" i="1"/>
  <c r="M4792" i="1" s="1"/>
  <c r="K4792" i="1"/>
  <c r="AE4791" i="1"/>
  <c r="X4791" i="1"/>
  <c r="Q4791" i="1"/>
  <c r="O4791" i="1"/>
  <c r="N4791" i="1"/>
  <c r="L4791" i="1"/>
  <c r="M4791" i="1" s="1"/>
  <c r="K4791" i="1"/>
  <c r="AE4790" i="1"/>
  <c r="X4790" i="1"/>
  <c r="Q4790" i="1"/>
  <c r="O4790" i="1"/>
  <c r="N4790" i="1"/>
  <c r="L4790" i="1"/>
  <c r="M4790" i="1" s="1"/>
  <c r="K4790" i="1"/>
  <c r="AE4789" i="1"/>
  <c r="X4789" i="1"/>
  <c r="Q4789" i="1"/>
  <c r="O4789" i="1"/>
  <c r="N4789" i="1"/>
  <c r="L4789" i="1"/>
  <c r="M4789" i="1" s="1"/>
  <c r="K4789" i="1"/>
  <c r="AE4788" i="1"/>
  <c r="X4788" i="1"/>
  <c r="Q4788" i="1"/>
  <c r="O4788" i="1"/>
  <c r="N4788" i="1"/>
  <c r="L4788" i="1"/>
  <c r="M4788" i="1" s="1"/>
  <c r="K4788" i="1"/>
  <c r="AE4787" i="1"/>
  <c r="X4787" i="1"/>
  <c r="Q4787" i="1"/>
  <c r="O4787" i="1"/>
  <c r="N4787" i="1"/>
  <c r="L4787" i="1"/>
  <c r="M4787" i="1" s="1"/>
  <c r="K4787" i="1"/>
  <c r="AE4786" i="1"/>
  <c r="X4786" i="1"/>
  <c r="Q4786" i="1"/>
  <c r="O4786" i="1"/>
  <c r="N4786" i="1"/>
  <c r="L4786" i="1"/>
  <c r="M4786" i="1" s="1"/>
  <c r="K4786" i="1"/>
  <c r="AE4785" i="1"/>
  <c r="X4785" i="1"/>
  <c r="Q4785" i="1"/>
  <c r="O4785" i="1"/>
  <c r="N4785" i="1"/>
  <c r="L4785" i="1"/>
  <c r="M4785" i="1" s="1"/>
  <c r="K4785" i="1"/>
  <c r="AE4784" i="1"/>
  <c r="X4784" i="1"/>
  <c r="Q4784" i="1"/>
  <c r="O4784" i="1"/>
  <c r="N4784" i="1"/>
  <c r="L4784" i="1"/>
  <c r="M4784" i="1" s="1"/>
  <c r="K4784" i="1"/>
  <c r="AE4783" i="1"/>
  <c r="X4783" i="1"/>
  <c r="Q4783" i="1"/>
  <c r="O4783" i="1"/>
  <c r="N4783" i="1"/>
  <c r="L4783" i="1"/>
  <c r="M4783" i="1" s="1"/>
  <c r="K4783" i="1"/>
  <c r="AE4782" i="1"/>
  <c r="X4782" i="1"/>
  <c r="Q4782" i="1"/>
  <c r="O4782" i="1"/>
  <c r="N4782" i="1"/>
  <c r="L4782" i="1"/>
  <c r="M4782" i="1" s="1"/>
  <c r="K4782" i="1"/>
  <c r="AE4781" i="1"/>
  <c r="X4781" i="1"/>
  <c r="Q4781" i="1"/>
  <c r="O4781" i="1"/>
  <c r="N4781" i="1"/>
  <c r="L4781" i="1"/>
  <c r="M4781" i="1" s="1"/>
  <c r="K4781" i="1"/>
  <c r="AE4780" i="1"/>
  <c r="X4780" i="1"/>
  <c r="Q4780" i="1"/>
  <c r="O4780" i="1"/>
  <c r="N4780" i="1"/>
  <c r="L4780" i="1"/>
  <c r="M4780" i="1" s="1"/>
  <c r="K4780" i="1"/>
  <c r="AE4779" i="1"/>
  <c r="X4779" i="1"/>
  <c r="Q4779" i="1"/>
  <c r="O4779" i="1"/>
  <c r="N4779" i="1"/>
  <c r="L4779" i="1"/>
  <c r="M4779" i="1" s="1"/>
  <c r="K4779" i="1"/>
  <c r="AE4778" i="1"/>
  <c r="X4778" i="1"/>
  <c r="Q4778" i="1"/>
  <c r="O4778" i="1"/>
  <c r="N4778" i="1"/>
  <c r="L4778" i="1"/>
  <c r="M4778" i="1" s="1"/>
  <c r="K4778" i="1"/>
  <c r="AE4777" i="1"/>
  <c r="X4777" i="1"/>
  <c r="Q4777" i="1"/>
  <c r="O4777" i="1"/>
  <c r="N4777" i="1"/>
  <c r="L4777" i="1"/>
  <c r="M4777" i="1" s="1"/>
  <c r="K4777" i="1"/>
  <c r="AE4776" i="1"/>
  <c r="X4776" i="1"/>
  <c r="Q4776" i="1"/>
  <c r="O4776" i="1"/>
  <c r="N4776" i="1"/>
  <c r="L4776" i="1"/>
  <c r="M4776" i="1" s="1"/>
  <c r="K4776" i="1"/>
  <c r="AE4775" i="1"/>
  <c r="X4775" i="1"/>
  <c r="Q4775" i="1"/>
  <c r="O4775" i="1"/>
  <c r="N4775" i="1"/>
  <c r="L4775" i="1"/>
  <c r="M4775" i="1" s="1"/>
  <c r="K4775" i="1"/>
  <c r="AE4774" i="1"/>
  <c r="X4774" i="1"/>
  <c r="Q4774" i="1"/>
  <c r="O4774" i="1"/>
  <c r="N4774" i="1"/>
  <c r="L4774" i="1"/>
  <c r="M4774" i="1" s="1"/>
  <c r="K4774" i="1"/>
  <c r="AE4773" i="1"/>
  <c r="X4773" i="1"/>
  <c r="Q4773" i="1"/>
  <c r="O4773" i="1"/>
  <c r="N4773" i="1"/>
  <c r="L4773" i="1"/>
  <c r="M4773" i="1" s="1"/>
  <c r="K4773" i="1"/>
  <c r="AE4772" i="1"/>
  <c r="X4772" i="1"/>
  <c r="Q4772" i="1"/>
  <c r="O4772" i="1"/>
  <c r="N4772" i="1"/>
  <c r="L4772" i="1"/>
  <c r="M4772" i="1" s="1"/>
  <c r="K4772" i="1"/>
  <c r="AE4771" i="1"/>
  <c r="X4771" i="1"/>
  <c r="Q4771" i="1"/>
  <c r="O4771" i="1"/>
  <c r="N4771" i="1"/>
  <c r="L4771" i="1"/>
  <c r="M4771" i="1" s="1"/>
  <c r="K4771" i="1"/>
  <c r="AE4770" i="1"/>
  <c r="X4770" i="1"/>
  <c r="Q4770" i="1"/>
  <c r="O4770" i="1"/>
  <c r="N4770" i="1"/>
  <c r="L4770" i="1"/>
  <c r="M4770" i="1" s="1"/>
  <c r="K4770" i="1"/>
  <c r="AE4769" i="1"/>
  <c r="X4769" i="1"/>
  <c r="Q4769" i="1"/>
  <c r="O4769" i="1"/>
  <c r="N4769" i="1"/>
  <c r="L4769" i="1"/>
  <c r="M4769" i="1" s="1"/>
  <c r="K4769" i="1"/>
  <c r="AE4768" i="1"/>
  <c r="X4768" i="1"/>
  <c r="Q4768" i="1"/>
  <c r="O4768" i="1"/>
  <c r="N4768" i="1"/>
  <c r="L4768" i="1"/>
  <c r="M4768" i="1" s="1"/>
  <c r="K4768" i="1"/>
  <c r="AE4767" i="1"/>
  <c r="X4767" i="1"/>
  <c r="Q4767" i="1"/>
  <c r="O4767" i="1"/>
  <c r="N4767" i="1"/>
  <c r="L4767" i="1"/>
  <c r="M4767" i="1" s="1"/>
  <c r="K4767" i="1"/>
  <c r="AE4766" i="1"/>
  <c r="X4766" i="1"/>
  <c r="Q4766" i="1"/>
  <c r="O4766" i="1"/>
  <c r="N4766" i="1"/>
  <c r="L4766" i="1"/>
  <c r="M4766" i="1" s="1"/>
  <c r="K4766" i="1"/>
  <c r="AE4765" i="1"/>
  <c r="X4765" i="1"/>
  <c r="Q4765" i="1"/>
  <c r="O4765" i="1"/>
  <c r="N4765" i="1"/>
  <c r="L4765" i="1"/>
  <c r="M4765" i="1" s="1"/>
  <c r="K4765" i="1"/>
  <c r="AE4764" i="1"/>
  <c r="X4764" i="1"/>
  <c r="Q4764" i="1"/>
  <c r="O4764" i="1"/>
  <c r="N4764" i="1"/>
  <c r="L4764" i="1"/>
  <c r="M4764" i="1" s="1"/>
  <c r="K4764" i="1"/>
  <c r="AE4763" i="1"/>
  <c r="X4763" i="1"/>
  <c r="Q4763" i="1"/>
  <c r="O4763" i="1"/>
  <c r="N4763" i="1"/>
  <c r="L4763" i="1"/>
  <c r="M4763" i="1" s="1"/>
  <c r="K4763" i="1"/>
  <c r="AE4762" i="1"/>
  <c r="X4762" i="1"/>
  <c r="Q4762" i="1"/>
  <c r="O4762" i="1"/>
  <c r="N4762" i="1"/>
  <c r="L4762" i="1"/>
  <c r="M4762" i="1" s="1"/>
  <c r="K4762" i="1"/>
  <c r="AE4761" i="1"/>
  <c r="X4761" i="1"/>
  <c r="Q4761" i="1"/>
  <c r="O4761" i="1"/>
  <c r="N4761" i="1"/>
  <c r="L4761" i="1"/>
  <c r="M4761" i="1" s="1"/>
  <c r="K4761" i="1"/>
  <c r="AE4760" i="1"/>
  <c r="X4760" i="1"/>
  <c r="Q4760" i="1"/>
  <c r="O4760" i="1"/>
  <c r="N4760" i="1"/>
  <c r="L4760" i="1"/>
  <c r="M4760" i="1" s="1"/>
  <c r="K4760" i="1"/>
  <c r="AE4759" i="1"/>
  <c r="X4759" i="1"/>
  <c r="Q4759" i="1"/>
  <c r="O4759" i="1"/>
  <c r="N4759" i="1"/>
  <c r="L4759" i="1"/>
  <c r="M4759" i="1" s="1"/>
  <c r="K4759" i="1"/>
  <c r="AE4758" i="1"/>
  <c r="X4758" i="1"/>
  <c r="Q4758" i="1"/>
  <c r="O4758" i="1"/>
  <c r="N4758" i="1"/>
  <c r="L4758" i="1"/>
  <c r="M4758" i="1" s="1"/>
  <c r="K4758" i="1"/>
  <c r="AE4757" i="1"/>
  <c r="X4757" i="1"/>
  <c r="Q4757" i="1"/>
  <c r="O4757" i="1"/>
  <c r="N4757" i="1"/>
  <c r="L4757" i="1"/>
  <c r="M4757" i="1" s="1"/>
  <c r="K4757" i="1"/>
  <c r="AE4756" i="1"/>
  <c r="X4756" i="1"/>
  <c r="Q4756" i="1"/>
  <c r="O4756" i="1"/>
  <c r="N4756" i="1"/>
  <c r="L4756" i="1"/>
  <c r="M4756" i="1" s="1"/>
  <c r="K4756" i="1"/>
  <c r="AE4755" i="1"/>
  <c r="X4755" i="1"/>
  <c r="Q4755" i="1"/>
  <c r="O4755" i="1"/>
  <c r="N4755" i="1"/>
  <c r="L4755" i="1"/>
  <c r="M4755" i="1" s="1"/>
  <c r="K4755" i="1"/>
  <c r="AE4754" i="1"/>
  <c r="X4754" i="1"/>
  <c r="Q4754" i="1"/>
  <c r="O4754" i="1"/>
  <c r="N4754" i="1"/>
  <c r="L4754" i="1"/>
  <c r="M4754" i="1" s="1"/>
  <c r="K4754" i="1"/>
  <c r="AE4753" i="1"/>
  <c r="X4753" i="1"/>
  <c r="Q4753" i="1"/>
  <c r="O4753" i="1"/>
  <c r="N4753" i="1"/>
  <c r="L4753" i="1"/>
  <c r="M4753" i="1" s="1"/>
  <c r="K4753" i="1"/>
  <c r="AE4752" i="1"/>
  <c r="X4752" i="1"/>
  <c r="Q4752" i="1"/>
  <c r="O4752" i="1"/>
  <c r="N4752" i="1"/>
  <c r="L4752" i="1"/>
  <c r="M4752" i="1" s="1"/>
  <c r="K4752" i="1"/>
  <c r="AE4751" i="1"/>
  <c r="X4751" i="1"/>
  <c r="Q4751" i="1"/>
  <c r="O4751" i="1"/>
  <c r="N4751" i="1"/>
  <c r="L4751" i="1"/>
  <c r="M4751" i="1" s="1"/>
  <c r="K4751" i="1"/>
  <c r="AE4750" i="1"/>
  <c r="X4750" i="1"/>
  <c r="Q4750" i="1"/>
  <c r="O4750" i="1"/>
  <c r="N4750" i="1"/>
  <c r="L4750" i="1"/>
  <c r="M4750" i="1" s="1"/>
  <c r="K4750" i="1"/>
  <c r="AE4749" i="1"/>
  <c r="X4749" i="1"/>
  <c r="Q4749" i="1"/>
  <c r="O4749" i="1"/>
  <c r="N4749" i="1"/>
  <c r="L4749" i="1"/>
  <c r="M4749" i="1" s="1"/>
  <c r="K4749" i="1"/>
  <c r="AE4748" i="1"/>
  <c r="X4748" i="1"/>
  <c r="Q4748" i="1"/>
  <c r="O4748" i="1"/>
  <c r="N4748" i="1"/>
  <c r="L4748" i="1"/>
  <c r="M4748" i="1" s="1"/>
  <c r="K4748" i="1"/>
  <c r="AE4747" i="1"/>
  <c r="X4747" i="1"/>
  <c r="Q4747" i="1"/>
  <c r="O4747" i="1"/>
  <c r="N4747" i="1"/>
  <c r="L4747" i="1"/>
  <c r="M4747" i="1" s="1"/>
  <c r="K4747" i="1"/>
  <c r="AE4746" i="1"/>
  <c r="X4746" i="1"/>
  <c r="Q4746" i="1"/>
  <c r="O4746" i="1"/>
  <c r="N4746" i="1"/>
  <c r="L4746" i="1"/>
  <c r="M4746" i="1" s="1"/>
  <c r="K4746" i="1"/>
  <c r="AE4745" i="1"/>
  <c r="X4745" i="1"/>
  <c r="Q4745" i="1"/>
  <c r="O4745" i="1"/>
  <c r="N4745" i="1"/>
  <c r="L4745" i="1"/>
  <c r="M4745" i="1" s="1"/>
  <c r="K4745" i="1"/>
  <c r="AE4744" i="1"/>
  <c r="X4744" i="1"/>
  <c r="Q4744" i="1"/>
  <c r="O4744" i="1"/>
  <c r="N4744" i="1"/>
  <c r="L4744" i="1"/>
  <c r="M4744" i="1" s="1"/>
  <c r="K4744" i="1"/>
  <c r="AE4743" i="1"/>
  <c r="X4743" i="1"/>
  <c r="Q4743" i="1"/>
  <c r="O4743" i="1"/>
  <c r="N4743" i="1"/>
  <c r="L4743" i="1"/>
  <c r="M4743" i="1" s="1"/>
  <c r="K4743" i="1"/>
  <c r="AE4742" i="1"/>
  <c r="X4742" i="1"/>
  <c r="Q4742" i="1"/>
  <c r="O4742" i="1"/>
  <c r="N4742" i="1"/>
  <c r="L4742" i="1"/>
  <c r="M4742" i="1" s="1"/>
  <c r="K4742" i="1"/>
  <c r="AE4741" i="1"/>
  <c r="X4741" i="1"/>
  <c r="Q4741" i="1"/>
  <c r="O4741" i="1"/>
  <c r="N4741" i="1"/>
  <c r="L4741" i="1"/>
  <c r="M4741" i="1" s="1"/>
  <c r="K4741" i="1"/>
  <c r="AE4740" i="1"/>
  <c r="X4740" i="1"/>
  <c r="Q4740" i="1"/>
  <c r="O4740" i="1"/>
  <c r="N4740" i="1"/>
  <c r="L4740" i="1"/>
  <c r="M4740" i="1" s="1"/>
  <c r="K4740" i="1"/>
  <c r="AE4739" i="1"/>
  <c r="X4739" i="1"/>
  <c r="Q4739" i="1"/>
  <c r="O4739" i="1"/>
  <c r="N4739" i="1"/>
  <c r="L4739" i="1"/>
  <c r="M4739" i="1" s="1"/>
  <c r="K4739" i="1"/>
  <c r="AE4738" i="1"/>
  <c r="X4738" i="1"/>
  <c r="Q4738" i="1"/>
  <c r="O4738" i="1"/>
  <c r="N4738" i="1"/>
  <c r="L4738" i="1"/>
  <c r="M4738" i="1" s="1"/>
  <c r="K4738" i="1"/>
  <c r="AE4737" i="1"/>
  <c r="X4737" i="1"/>
  <c r="Q4737" i="1"/>
  <c r="O4737" i="1"/>
  <c r="N4737" i="1"/>
  <c r="L4737" i="1"/>
  <c r="M4737" i="1" s="1"/>
  <c r="K4737" i="1"/>
  <c r="AE4736" i="1"/>
  <c r="X4736" i="1"/>
  <c r="Q4736" i="1"/>
  <c r="O4736" i="1"/>
  <c r="N4736" i="1"/>
  <c r="L4736" i="1"/>
  <c r="M4736" i="1" s="1"/>
  <c r="K4736" i="1"/>
  <c r="AE4735" i="1"/>
  <c r="X4735" i="1"/>
  <c r="Q4735" i="1"/>
  <c r="O4735" i="1"/>
  <c r="N4735" i="1"/>
  <c r="L4735" i="1"/>
  <c r="M4735" i="1" s="1"/>
  <c r="K4735" i="1"/>
  <c r="AE4734" i="1"/>
  <c r="X4734" i="1"/>
  <c r="Q4734" i="1"/>
  <c r="O4734" i="1"/>
  <c r="N4734" i="1"/>
  <c r="L4734" i="1"/>
  <c r="M4734" i="1" s="1"/>
  <c r="K4734" i="1"/>
  <c r="AE4733" i="1"/>
  <c r="X4733" i="1"/>
  <c r="Q4733" i="1"/>
  <c r="O4733" i="1"/>
  <c r="N4733" i="1"/>
  <c r="L4733" i="1"/>
  <c r="M4733" i="1" s="1"/>
  <c r="K4733" i="1"/>
  <c r="AE4732" i="1"/>
  <c r="X4732" i="1"/>
  <c r="Q4732" i="1"/>
  <c r="O4732" i="1"/>
  <c r="N4732" i="1"/>
  <c r="L4732" i="1"/>
  <c r="M4732" i="1" s="1"/>
  <c r="K4732" i="1"/>
  <c r="AE4731" i="1"/>
  <c r="X4731" i="1"/>
  <c r="Q4731" i="1"/>
  <c r="O4731" i="1"/>
  <c r="N4731" i="1"/>
  <c r="L4731" i="1"/>
  <c r="M4731" i="1" s="1"/>
  <c r="K4731" i="1"/>
  <c r="AE4730" i="1"/>
  <c r="X4730" i="1"/>
  <c r="Q4730" i="1"/>
  <c r="O4730" i="1"/>
  <c r="N4730" i="1"/>
  <c r="L4730" i="1"/>
  <c r="M4730" i="1" s="1"/>
  <c r="K4730" i="1"/>
  <c r="AE4729" i="1"/>
  <c r="X4729" i="1"/>
  <c r="Q4729" i="1"/>
  <c r="O4729" i="1"/>
  <c r="N4729" i="1"/>
  <c r="L4729" i="1"/>
  <c r="M4729" i="1" s="1"/>
  <c r="K4729" i="1"/>
  <c r="AE4728" i="1"/>
  <c r="X4728" i="1"/>
  <c r="Q4728" i="1"/>
  <c r="O4728" i="1"/>
  <c r="N4728" i="1"/>
  <c r="L4728" i="1"/>
  <c r="M4728" i="1" s="1"/>
  <c r="K4728" i="1"/>
  <c r="AE4727" i="1"/>
  <c r="X4727" i="1"/>
  <c r="Q4727" i="1"/>
  <c r="O4727" i="1"/>
  <c r="N4727" i="1"/>
  <c r="L4727" i="1"/>
  <c r="M4727" i="1" s="1"/>
  <c r="K4727" i="1"/>
  <c r="AE4726" i="1"/>
  <c r="X4726" i="1"/>
  <c r="Q4726" i="1"/>
  <c r="O4726" i="1"/>
  <c r="N4726" i="1"/>
  <c r="L4726" i="1"/>
  <c r="M4726" i="1" s="1"/>
  <c r="K4726" i="1"/>
  <c r="AE4725" i="1"/>
  <c r="X4725" i="1"/>
  <c r="Q4725" i="1"/>
  <c r="O4725" i="1"/>
  <c r="N4725" i="1"/>
  <c r="L4725" i="1"/>
  <c r="M4725" i="1" s="1"/>
  <c r="K4725" i="1"/>
  <c r="AE4724" i="1"/>
  <c r="X4724" i="1"/>
  <c r="Q4724" i="1"/>
  <c r="O4724" i="1"/>
  <c r="N4724" i="1"/>
  <c r="L4724" i="1"/>
  <c r="M4724" i="1" s="1"/>
  <c r="K4724" i="1"/>
  <c r="AE4723" i="1"/>
  <c r="X4723" i="1"/>
  <c r="Q4723" i="1"/>
  <c r="O4723" i="1"/>
  <c r="N4723" i="1"/>
  <c r="L4723" i="1"/>
  <c r="M4723" i="1" s="1"/>
  <c r="K4723" i="1"/>
  <c r="AE4722" i="1"/>
  <c r="X4722" i="1"/>
  <c r="Q4722" i="1"/>
  <c r="O4722" i="1"/>
  <c r="N4722" i="1"/>
  <c r="L4722" i="1"/>
  <c r="M4722" i="1" s="1"/>
  <c r="K4722" i="1"/>
  <c r="AE4721" i="1"/>
  <c r="X4721" i="1"/>
  <c r="Q4721" i="1"/>
  <c r="O4721" i="1"/>
  <c r="N4721" i="1"/>
  <c r="L4721" i="1"/>
  <c r="M4721" i="1" s="1"/>
  <c r="K4721" i="1"/>
  <c r="AE4720" i="1"/>
  <c r="X4720" i="1"/>
  <c r="Q4720" i="1"/>
  <c r="O4720" i="1"/>
  <c r="N4720" i="1"/>
  <c r="L4720" i="1"/>
  <c r="M4720" i="1" s="1"/>
  <c r="K4720" i="1"/>
  <c r="AE4719" i="1"/>
  <c r="X4719" i="1"/>
  <c r="Q4719" i="1"/>
  <c r="O4719" i="1"/>
  <c r="N4719" i="1"/>
  <c r="L4719" i="1"/>
  <c r="M4719" i="1" s="1"/>
  <c r="K4719" i="1"/>
  <c r="AE4718" i="1"/>
  <c r="X4718" i="1"/>
  <c r="Q4718" i="1"/>
  <c r="O4718" i="1"/>
  <c r="N4718" i="1"/>
  <c r="L4718" i="1"/>
  <c r="M4718" i="1" s="1"/>
  <c r="K4718" i="1"/>
  <c r="AE4717" i="1"/>
  <c r="X4717" i="1"/>
  <c r="Q4717" i="1"/>
  <c r="O4717" i="1"/>
  <c r="N4717" i="1"/>
  <c r="L4717" i="1"/>
  <c r="M4717" i="1" s="1"/>
  <c r="K4717" i="1"/>
  <c r="AE4716" i="1"/>
  <c r="X4716" i="1"/>
  <c r="Q4716" i="1"/>
  <c r="O4716" i="1"/>
  <c r="N4716" i="1"/>
  <c r="L4716" i="1"/>
  <c r="M4716" i="1" s="1"/>
  <c r="K4716" i="1"/>
  <c r="AE4715" i="1"/>
  <c r="X4715" i="1"/>
  <c r="Q4715" i="1"/>
  <c r="O4715" i="1"/>
  <c r="N4715" i="1"/>
  <c r="L4715" i="1"/>
  <c r="M4715" i="1" s="1"/>
  <c r="K4715" i="1"/>
  <c r="AE4714" i="1"/>
  <c r="X4714" i="1"/>
  <c r="Q4714" i="1"/>
  <c r="O4714" i="1"/>
  <c r="N4714" i="1"/>
  <c r="L4714" i="1"/>
  <c r="M4714" i="1" s="1"/>
  <c r="K4714" i="1"/>
  <c r="AE4713" i="1"/>
  <c r="X4713" i="1"/>
  <c r="Q4713" i="1"/>
  <c r="O4713" i="1"/>
  <c r="N4713" i="1"/>
  <c r="L4713" i="1"/>
  <c r="M4713" i="1" s="1"/>
  <c r="K4713" i="1"/>
  <c r="AE4712" i="1"/>
  <c r="X4712" i="1"/>
  <c r="Q4712" i="1"/>
  <c r="O4712" i="1"/>
  <c r="N4712" i="1"/>
  <c r="L4712" i="1"/>
  <c r="M4712" i="1" s="1"/>
  <c r="K4712" i="1"/>
  <c r="AE4711" i="1"/>
  <c r="X4711" i="1"/>
  <c r="Q4711" i="1"/>
  <c r="O4711" i="1"/>
  <c r="N4711" i="1"/>
  <c r="L4711" i="1"/>
  <c r="M4711" i="1" s="1"/>
  <c r="K4711" i="1"/>
  <c r="AE4710" i="1"/>
  <c r="X4710" i="1"/>
  <c r="Q4710" i="1"/>
  <c r="O4710" i="1"/>
  <c r="N4710" i="1"/>
  <c r="L4710" i="1"/>
  <c r="M4710" i="1" s="1"/>
  <c r="K4710" i="1"/>
  <c r="AE4709" i="1"/>
  <c r="X4709" i="1"/>
  <c r="Q4709" i="1"/>
  <c r="O4709" i="1"/>
  <c r="N4709" i="1"/>
  <c r="L4709" i="1"/>
  <c r="M4709" i="1" s="1"/>
  <c r="K4709" i="1"/>
  <c r="AE4708" i="1"/>
  <c r="X4708" i="1"/>
  <c r="Q4708" i="1"/>
  <c r="O4708" i="1"/>
  <c r="N4708" i="1"/>
  <c r="L4708" i="1"/>
  <c r="M4708" i="1" s="1"/>
  <c r="K4708" i="1"/>
  <c r="AE4707" i="1"/>
  <c r="X4707" i="1"/>
  <c r="Q4707" i="1"/>
  <c r="O4707" i="1"/>
  <c r="N4707" i="1"/>
  <c r="L4707" i="1"/>
  <c r="M4707" i="1" s="1"/>
  <c r="K4707" i="1"/>
  <c r="AE4706" i="1"/>
  <c r="X4706" i="1"/>
  <c r="Q4706" i="1"/>
  <c r="O4706" i="1"/>
  <c r="N4706" i="1"/>
  <c r="L4706" i="1"/>
  <c r="M4706" i="1" s="1"/>
  <c r="K4706" i="1"/>
  <c r="AE4705" i="1"/>
  <c r="X4705" i="1"/>
  <c r="Q4705" i="1"/>
  <c r="O4705" i="1"/>
  <c r="N4705" i="1"/>
  <c r="L4705" i="1"/>
  <c r="M4705" i="1" s="1"/>
  <c r="K4705" i="1"/>
  <c r="AE4704" i="1"/>
  <c r="X4704" i="1"/>
  <c r="Q4704" i="1"/>
  <c r="O4704" i="1"/>
  <c r="N4704" i="1"/>
  <c r="L4704" i="1"/>
  <c r="M4704" i="1" s="1"/>
  <c r="K4704" i="1"/>
  <c r="AE4703" i="1"/>
  <c r="X4703" i="1"/>
  <c r="Q4703" i="1"/>
  <c r="O4703" i="1"/>
  <c r="N4703" i="1"/>
  <c r="L4703" i="1"/>
  <c r="M4703" i="1" s="1"/>
  <c r="K4703" i="1"/>
  <c r="AE4702" i="1"/>
  <c r="X4702" i="1"/>
  <c r="Q4702" i="1"/>
  <c r="O4702" i="1"/>
  <c r="N4702" i="1"/>
  <c r="L4702" i="1"/>
  <c r="M4702" i="1" s="1"/>
  <c r="K4702" i="1"/>
  <c r="AE4701" i="1"/>
  <c r="X4701" i="1"/>
  <c r="Q4701" i="1"/>
  <c r="O4701" i="1"/>
  <c r="N4701" i="1"/>
  <c r="L4701" i="1"/>
  <c r="M4701" i="1" s="1"/>
  <c r="K4701" i="1"/>
  <c r="AE4700" i="1"/>
  <c r="X4700" i="1"/>
  <c r="Q4700" i="1"/>
  <c r="O4700" i="1"/>
  <c r="N4700" i="1"/>
  <c r="L4700" i="1"/>
  <c r="M4700" i="1" s="1"/>
  <c r="K4700" i="1"/>
  <c r="AE4699" i="1"/>
  <c r="X4699" i="1"/>
  <c r="Q4699" i="1"/>
  <c r="O4699" i="1"/>
  <c r="N4699" i="1"/>
  <c r="L4699" i="1"/>
  <c r="M4699" i="1" s="1"/>
  <c r="K4699" i="1"/>
  <c r="AE4698" i="1"/>
  <c r="X4698" i="1"/>
  <c r="Q4698" i="1"/>
  <c r="O4698" i="1"/>
  <c r="N4698" i="1"/>
  <c r="L4698" i="1"/>
  <c r="M4698" i="1" s="1"/>
  <c r="K4698" i="1"/>
  <c r="AE4697" i="1"/>
  <c r="X4697" i="1"/>
  <c r="Q4697" i="1"/>
  <c r="O4697" i="1"/>
  <c r="N4697" i="1"/>
  <c r="L4697" i="1"/>
  <c r="M4697" i="1" s="1"/>
  <c r="K4697" i="1"/>
  <c r="AE4696" i="1"/>
  <c r="X4696" i="1"/>
  <c r="Q4696" i="1"/>
  <c r="O4696" i="1"/>
  <c r="N4696" i="1"/>
  <c r="L4696" i="1"/>
  <c r="M4696" i="1" s="1"/>
  <c r="K4696" i="1"/>
  <c r="AE4695" i="1"/>
  <c r="X4695" i="1"/>
  <c r="Q4695" i="1"/>
  <c r="O4695" i="1"/>
  <c r="N4695" i="1"/>
  <c r="L4695" i="1"/>
  <c r="M4695" i="1" s="1"/>
  <c r="K4695" i="1"/>
  <c r="AE4694" i="1"/>
  <c r="X4694" i="1"/>
  <c r="Q4694" i="1"/>
  <c r="O4694" i="1"/>
  <c r="N4694" i="1"/>
  <c r="L4694" i="1"/>
  <c r="M4694" i="1" s="1"/>
  <c r="K4694" i="1"/>
  <c r="AE4693" i="1"/>
  <c r="X4693" i="1"/>
  <c r="Q4693" i="1"/>
  <c r="O4693" i="1"/>
  <c r="N4693" i="1"/>
  <c r="L4693" i="1"/>
  <c r="M4693" i="1" s="1"/>
  <c r="K4693" i="1"/>
  <c r="AE4692" i="1"/>
  <c r="X4692" i="1"/>
  <c r="Q4692" i="1"/>
  <c r="O4692" i="1"/>
  <c r="N4692" i="1"/>
  <c r="L4692" i="1"/>
  <c r="M4692" i="1" s="1"/>
  <c r="K4692" i="1"/>
  <c r="AE4691" i="1"/>
  <c r="X4691" i="1"/>
  <c r="Q4691" i="1"/>
  <c r="O4691" i="1"/>
  <c r="N4691" i="1"/>
  <c r="L4691" i="1"/>
  <c r="M4691" i="1" s="1"/>
  <c r="K4691" i="1"/>
  <c r="AE4690" i="1"/>
  <c r="X4690" i="1"/>
  <c r="Q4690" i="1"/>
  <c r="O4690" i="1"/>
  <c r="N4690" i="1"/>
  <c r="L4690" i="1"/>
  <c r="M4690" i="1" s="1"/>
  <c r="K4690" i="1"/>
  <c r="AE4689" i="1"/>
  <c r="X4689" i="1"/>
  <c r="Q4689" i="1"/>
  <c r="O4689" i="1"/>
  <c r="N4689" i="1"/>
  <c r="L4689" i="1"/>
  <c r="M4689" i="1" s="1"/>
  <c r="K4689" i="1"/>
  <c r="AE4688" i="1"/>
  <c r="X4688" i="1"/>
  <c r="Q4688" i="1"/>
  <c r="O4688" i="1"/>
  <c r="N4688" i="1"/>
  <c r="L4688" i="1"/>
  <c r="M4688" i="1" s="1"/>
  <c r="K4688" i="1"/>
  <c r="AE4687" i="1"/>
  <c r="X4687" i="1"/>
  <c r="Q4687" i="1"/>
  <c r="O4687" i="1"/>
  <c r="N4687" i="1"/>
  <c r="L4687" i="1"/>
  <c r="M4687" i="1" s="1"/>
  <c r="K4687" i="1"/>
  <c r="AE4686" i="1"/>
  <c r="X4686" i="1"/>
  <c r="Q4686" i="1"/>
  <c r="O4686" i="1"/>
  <c r="N4686" i="1"/>
  <c r="L4686" i="1"/>
  <c r="M4686" i="1" s="1"/>
  <c r="K4686" i="1"/>
  <c r="AE4685" i="1"/>
  <c r="X4685" i="1"/>
  <c r="Q4685" i="1"/>
  <c r="O4685" i="1"/>
  <c r="N4685" i="1"/>
  <c r="L4685" i="1"/>
  <c r="M4685" i="1" s="1"/>
  <c r="K4685" i="1"/>
  <c r="AE4684" i="1"/>
  <c r="X4684" i="1"/>
  <c r="Q4684" i="1"/>
  <c r="O4684" i="1"/>
  <c r="N4684" i="1"/>
  <c r="L4684" i="1"/>
  <c r="M4684" i="1" s="1"/>
  <c r="K4684" i="1"/>
  <c r="AE4683" i="1"/>
  <c r="X4683" i="1"/>
  <c r="Q4683" i="1"/>
  <c r="O4683" i="1"/>
  <c r="N4683" i="1"/>
  <c r="L4683" i="1"/>
  <c r="M4683" i="1" s="1"/>
  <c r="K4683" i="1"/>
  <c r="AE4682" i="1"/>
  <c r="X4682" i="1"/>
  <c r="Q4682" i="1"/>
  <c r="O4682" i="1"/>
  <c r="N4682" i="1"/>
  <c r="L4682" i="1"/>
  <c r="M4682" i="1" s="1"/>
  <c r="K4682" i="1"/>
  <c r="AE4681" i="1"/>
  <c r="X4681" i="1"/>
  <c r="Q4681" i="1"/>
  <c r="O4681" i="1"/>
  <c r="N4681" i="1"/>
  <c r="L4681" i="1"/>
  <c r="M4681" i="1" s="1"/>
  <c r="K4681" i="1"/>
  <c r="AE4680" i="1"/>
  <c r="X4680" i="1"/>
  <c r="Q4680" i="1"/>
  <c r="O4680" i="1"/>
  <c r="N4680" i="1"/>
  <c r="L4680" i="1"/>
  <c r="M4680" i="1" s="1"/>
  <c r="K4680" i="1"/>
  <c r="AE4679" i="1"/>
  <c r="X4679" i="1"/>
  <c r="Q4679" i="1"/>
  <c r="O4679" i="1"/>
  <c r="N4679" i="1"/>
  <c r="L4679" i="1"/>
  <c r="M4679" i="1" s="1"/>
  <c r="K4679" i="1"/>
  <c r="AE4678" i="1"/>
  <c r="X4678" i="1"/>
  <c r="Q4678" i="1"/>
  <c r="O4678" i="1"/>
  <c r="N4678" i="1"/>
  <c r="L4678" i="1"/>
  <c r="M4678" i="1" s="1"/>
  <c r="K4678" i="1"/>
  <c r="AE4677" i="1"/>
  <c r="X4677" i="1"/>
  <c r="Q4677" i="1"/>
  <c r="O4677" i="1"/>
  <c r="N4677" i="1"/>
  <c r="L4677" i="1"/>
  <c r="M4677" i="1" s="1"/>
  <c r="K4677" i="1"/>
  <c r="AE4676" i="1"/>
  <c r="X4676" i="1"/>
  <c r="Q4676" i="1"/>
  <c r="O4676" i="1"/>
  <c r="N4676" i="1"/>
  <c r="L4676" i="1"/>
  <c r="M4676" i="1" s="1"/>
  <c r="K4676" i="1"/>
  <c r="AE4675" i="1"/>
  <c r="X4675" i="1"/>
  <c r="Q4675" i="1"/>
  <c r="O4675" i="1"/>
  <c r="N4675" i="1"/>
  <c r="S4675" i="1" s="1"/>
  <c r="L4675" i="1"/>
  <c r="M4675" i="1" s="1"/>
  <c r="K4675" i="1"/>
  <c r="AE4674" i="1"/>
  <c r="X4674" i="1"/>
  <c r="Q4674" i="1"/>
  <c r="O4674" i="1"/>
  <c r="N4674" i="1"/>
  <c r="L4674" i="1"/>
  <c r="M4674" i="1" s="1"/>
  <c r="K4674" i="1"/>
  <c r="AE4673" i="1"/>
  <c r="X4673" i="1"/>
  <c r="Q4673" i="1"/>
  <c r="O4673" i="1"/>
  <c r="N4673" i="1"/>
  <c r="L4673" i="1"/>
  <c r="M4673" i="1" s="1"/>
  <c r="K4673" i="1"/>
  <c r="AE4672" i="1"/>
  <c r="X4672" i="1"/>
  <c r="Q4672" i="1"/>
  <c r="O4672" i="1"/>
  <c r="N4672" i="1"/>
  <c r="L4672" i="1"/>
  <c r="M4672" i="1" s="1"/>
  <c r="K4672" i="1"/>
  <c r="AE4671" i="1"/>
  <c r="X4671" i="1"/>
  <c r="Q4671" i="1"/>
  <c r="O4671" i="1"/>
  <c r="N4671" i="1"/>
  <c r="S4671" i="1" s="1"/>
  <c r="L4671" i="1"/>
  <c r="M4671" i="1" s="1"/>
  <c r="K4671" i="1"/>
  <c r="AE4670" i="1"/>
  <c r="X4670" i="1"/>
  <c r="Q4670" i="1"/>
  <c r="O4670" i="1"/>
  <c r="N4670" i="1"/>
  <c r="L4670" i="1"/>
  <c r="M4670" i="1" s="1"/>
  <c r="K4670" i="1"/>
  <c r="AE4669" i="1"/>
  <c r="X4669" i="1"/>
  <c r="Q4669" i="1"/>
  <c r="O4669" i="1"/>
  <c r="N4669" i="1"/>
  <c r="L4669" i="1"/>
  <c r="M4669" i="1" s="1"/>
  <c r="K4669" i="1"/>
  <c r="AE4668" i="1"/>
  <c r="X4668" i="1"/>
  <c r="Q4668" i="1"/>
  <c r="O4668" i="1"/>
  <c r="N4668" i="1"/>
  <c r="L4668" i="1"/>
  <c r="M4668" i="1" s="1"/>
  <c r="K4668" i="1"/>
  <c r="AE4667" i="1"/>
  <c r="X4667" i="1"/>
  <c r="Q4667" i="1"/>
  <c r="O4667" i="1"/>
  <c r="N4667" i="1"/>
  <c r="S4667" i="1" s="1"/>
  <c r="L4667" i="1"/>
  <c r="M4667" i="1" s="1"/>
  <c r="K4667" i="1"/>
  <c r="AE4666" i="1"/>
  <c r="X4666" i="1"/>
  <c r="Q4666" i="1"/>
  <c r="O4666" i="1"/>
  <c r="N4666" i="1"/>
  <c r="L4666" i="1"/>
  <c r="M4666" i="1" s="1"/>
  <c r="K4666" i="1"/>
  <c r="AE4665" i="1"/>
  <c r="X4665" i="1"/>
  <c r="Q4665" i="1"/>
  <c r="O4665" i="1"/>
  <c r="N4665" i="1"/>
  <c r="L4665" i="1"/>
  <c r="M4665" i="1" s="1"/>
  <c r="K4665" i="1"/>
  <c r="AE4664" i="1"/>
  <c r="X4664" i="1"/>
  <c r="Q4664" i="1"/>
  <c r="O4664" i="1"/>
  <c r="N4664" i="1"/>
  <c r="L4664" i="1"/>
  <c r="M4664" i="1" s="1"/>
  <c r="K4664" i="1"/>
  <c r="AE4663" i="1"/>
  <c r="X4663" i="1"/>
  <c r="Q4663" i="1"/>
  <c r="O4663" i="1"/>
  <c r="N4663" i="1"/>
  <c r="S4663" i="1" s="1"/>
  <c r="L4663" i="1"/>
  <c r="M4663" i="1" s="1"/>
  <c r="K4663" i="1"/>
  <c r="AE4662" i="1"/>
  <c r="X4662" i="1"/>
  <c r="Q4662" i="1"/>
  <c r="O4662" i="1"/>
  <c r="N4662" i="1"/>
  <c r="L4662" i="1"/>
  <c r="M4662" i="1" s="1"/>
  <c r="K4662" i="1"/>
  <c r="AE4661" i="1"/>
  <c r="X4661" i="1"/>
  <c r="Q4661" i="1"/>
  <c r="O4661" i="1"/>
  <c r="N4661" i="1"/>
  <c r="L4661" i="1"/>
  <c r="M4661" i="1" s="1"/>
  <c r="K4661" i="1"/>
  <c r="AE4660" i="1"/>
  <c r="X4660" i="1"/>
  <c r="Q4660" i="1"/>
  <c r="O4660" i="1"/>
  <c r="N4660" i="1"/>
  <c r="L4660" i="1"/>
  <c r="M4660" i="1" s="1"/>
  <c r="K4660" i="1"/>
  <c r="AE4659" i="1"/>
  <c r="X4659" i="1"/>
  <c r="Q4659" i="1"/>
  <c r="O4659" i="1"/>
  <c r="N4659" i="1"/>
  <c r="S4659" i="1" s="1"/>
  <c r="L4659" i="1"/>
  <c r="M4659" i="1" s="1"/>
  <c r="K4659" i="1"/>
  <c r="AE4658" i="1"/>
  <c r="X4658" i="1"/>
  <c r="Q4658" i="1"/>
  <c r="O4658" i="1"/>
  <c r="N4658" i="1"/>
  <c r="L4658" i="1"/>
  <c r="M4658" i="1" s="1"/>
  <c r="K4658" i="1"/>
  <c r="AE4657" i="1"/>
  <c r="X4657" i="1"/>
  <c r="Q4657" i="1"/>
  <c r="O4657" i="1"/>
  <c r="N4657" i="1"/>
  <c r="L4657" i="1"/>
  <c r="M4657" i="1" s="1"/>
  <c r="K4657" i="1"/>
  <c r="AE4656" i="1"/>
  <c r="X4656" i="1"/>
  <c r="Q4656" i="1"/>
  <c r="O4656" i="1"/>
  <c r="N4656" i="1"/>
  <c r="L4656" i="1"/>
  <c r="M4656" i="1" s="1"/>
  <c r="K4656" i="1"/>
  <c r="AE4655" i="1"/>
  <c r="X4655" i="1"/>
  <c r="Q4655" i="1"/>
  <c r="O4655" i="1"/>
  <c r="N4655" i="1"/>
  <c r="S4655" i="1" s="1"/>
  <c r="L4655" i="1"/>
  <c r="M4655" i="1" s="1"/>
  <c r="K4655" i="1"/>
  <c r="AE4654" i="1"/>
  <c r="X4654" i="1"/>
  <c r="Q4654" i="1"/>
  <c r="O4654" i="1"/>
  <c r="N4654" i="1"/>
  <c r="L4654" i="1"/>
  <c r="M4654" i="1" s="1"/>
  <c r="K4654" i="1"/>
  <c r="AE4653" i="1"/>
  <c r="X4653" i="1"/>
  <c r="Q4653" i="1"/>
  <c r="O4653" i="1"/>
  <c r="N4653" i="1"/>
  <c r="L4653" i="1"/>
  <c r="M4653" i="1" s="1"/>
  <c r="K4653" i="1"/>
  <c r="AE4652" i="1"/>
  <c r="X4652" i="1"/>
  <c r="Q4652" i="1"/>
  <c r="O4652" i="1"/>
  <c r="N4652" i="1"/>
  <c r="L4652" i="1"/>
  <c r="M4652" i="1" s="1"/>
  <c r="K4652" i="1"/>
  <c r="AE4651" i="1"/>
  <c r="X4651" i="1"/>
  <c r="Q4651" i="1"/>
  <c r="O4651" i="1"/>
  <c r="N4651" i="1"/>
  <c r="S4651" i="1" s="1"/>
  <c r="L4651" i="1"/>
  <c r="M4651" i="1" s="1"/>
  <c r="K4651" i="1"/>
  <c r="AE4650" i="1"/>
  <c r="X4650" i="1"/>
  <c r="Q4650" i="1"/>
  <c r="O4650" i="1"/>
  <c r="N4650" i="1"/>
  <c r="L4650" i="1"/>
  <c r="M4650" i="1" s="1"/>
  <c r="K4650" i="1"/>
  <c r="AE4649" i="1"/>
  <c r="X4649" i="1"/>
  <c r="Q4649" i="1"/>
  <c r="O4649" i="1"/>
  <c r="N4649" i="1"/>
  <c r="L4649" i="1"/>
  <c r="M4649" i="1" s="1"/>
  <c r="K4649" i="1"/>
  <c r="AE4648" i="1"/>
  <c r="X4648" i="1"/>
  <c r="Q4648" i="1"/>
  <c r="O4648" i="1"/>
  <c r="N4648" i="1"/>
  <c r="L4648" i="1"/>
  <c r="M4648" i="1" s="1"/>
  <c r="K4648" i="1"/>
  <c r="AE4647" i="1"/>
  <c r="X4647" i="1"/>
  <c r="Q4647" i="1"/>
  <c r="O4647" i="1"/>
  <c r="N4647" i="1"/>
  <c r="S4647" i="1" s="1"/>
  <c r="L4647" i="1"/>
  <c r="M4647" i="1" s="1"/>
  <c r="K4647" i="1"/>
  <c r="AE4646" i="1"/>
  <c r="X4646" i="1"/>
  <c r="Q4646" i="1"/>
  <c r="O4646" i="1"/>
  <c r="N4646" i="1"/>
  <c r="L4646" i="1"/>
  <c r="M4646" i="1" s="1"/>
  <c r="K4646" i="1"/>
  <c r="AE4645" i="1"/>
  <c r="X4645" i="1"/>
  <c r="Q4645" i="1"/>
  <c r="O4645" i="1"/>
  <c r="N4645" i="1"/>
  <c r="L4645" i="1"/>
  <c r="M4645" i="1" s="1"/>
  <c r="K4645" i="1"/>
  <c r="AE4644" i="1"/>
  <c r="X4644" i="1"/>
  <c r="Q4644" i="1"/>
  <c r="O4644" i="1"/>
  <c r="N4644" i="1"/>
  <c r="L4644" i="1"/>
  <c r="M4644" i="1" s="1"/>
  <c r="K4644" i="1"/>
  <c r="AE4643" i="1"/>
  <c r="X4643" i="1"/>
  <c r="Q4643" i="1"/>
  <c r="O4643" i="1"/>
  <c r="N4643" i="1"/>
  <c r="S4643" i="1" s="1"/>
  <c r="L4643" i="1"/>
  <c r="M4643" i="1" s="1"/>
  <c r="K4643" i="1"/>
  <c r="AE4642" i="1"/>
  <c r="X4642" i="1"/>
  <c r="Q4642" i="1"/>
  <c r="O4642" i="1"/>
  <c r="N4642" i="1"/>
  <c r="L4642" i="1"/>
  <c r="M4642" i="1" s="1"/>
  <c r="K4642" i="1"/>
  <c r="AE4641" i="1"/>
  <c r="X4641" i="1"/>
  <c r="Q4641" i="1"/>
  <c r="O4641" i="1"/>
  <c r="N4641" i="1"/>
  <c r="L4641" i="1"/>
  <c r="M4641" i="1" s="1"/>
  <c r="K4641" i="1"/>
  <c r="AE4640" i="1"/>
  <c r="X4640" i="1"/>
  <c r="Q4640" i="1"/>
  <c r="O4640" i="1"/>
  <c r="N4640" i="1"/>
  <c r="L4640" i="1"/>
  <c r="M4640" i="1" s="1"/>
  <c r="K4640" i="1"/>
  <c r="AE4639" i="1"/>
  <c r="X4639" i="1"/>
  <c r="Q4639" i="1"/>
  <c r="O4639" i="1"/>
  <c r="N4639" i="1"/>
  <c r="S4639" i="1" s="1"/>
  <c r="L4639" i="1"/>
  <c r="M4639" i="1" s="1"/>
  <c r="K4639" i="1"/>
  <c r="AE4638" i="1"/>
  <c r="X4638" i="1"/>
  <c r="Q4638" i="1"/>
  <c r="O4638" i="1"/>
  <c r="N4638" i="1"/>
  <c r="L4638" i="1"/>
  <c r="M4638" i="1" s="1"/>
  <c r="K4638" i="1"/>
  <c r="AE4637" i="1"/>
  <c r="X4637" i="1"/>
  <c r="Q4637" i="1"/>
  <c r="O4637" i="1"/>
  <c r="N4637" i="1"/>
  <c r="L4637" i="1"/>
  <c r="M4637" i="1" s="1"/>
  <c r="K4637" i="1"/>
  <c r="AE4636" i="1"/>
  <c r="X4636" i="1"/>
  <c r="Q4636" i="1"/>
  <c r="O4636" i="1"/>
  <c r="N4636" i="1"/>
  <c r="L4636" i="1"/>
  <c r="M4636" i="1" s="1"/>
  <c r="K4636" i="1"/>
  <c r="AE4635" i="1"/>
  <c r="X4635" i="1"/>
  <c r="Q4635" i="1"/>
  <c r="O4635" i="1"/>
  <c r="N4635" i="1"/>
  <c r="L4635" i="1"/>
  <c r="M4635" i="1" s="1"/>
  <c r="K4635" i="1"/>
  <c r="AE4634" i="1"/>
  <c r="X4634" i="1"/>
  <c r="Q4634" i="1"/>
  <c r="O4634" i="1"/>
  <c r="N4634" i="1"/>
  <c r="L4634" i="1"/>
  <c r="M4634" i="1" s="1"/>
  <c r="K4634" i="1"/>
  <c r="AE4633" i="1"/>
  <c r="X4633" i="1"/>
  <c r="Q4633" i="1"/>
  <c r="O4633" i="1"/>
  <c r="N4633" i="1"/>
  <c r="L4633" i="1"/>
  <c r="M4633" i="1" s="1"/>
  <c r="K4633" i="1"/>
  <c r="AE4632" i="1"/>
  <c r="X4632" i="1"/>
  <c r="Q4632" i="1"/>
  <c r="O4632" i="1"/>
  <c r="N4632" i="1"/>
  <c r="L4632" i="1"/>
  <c r="M4632" i="1" s="1"/>
  <c r="K4632" i="1"/>
  <c r="AE4631" i="1"/>
  <c r="X4631" i="1"/>
  <c r="Q4631" i="1"/>
  <c r="O4631" i="1"/>
  <c r="N4631" i="1"/>
  <c r="L4631" i="1"/>
  <c r="M4631" i="1" s="1"/>
  <c r="K4631" i="1"/>
  <c r="AE4630" i="1"/>
  <c r="X4630" i="1"/>
  <c r="Q4630" i="1"/>
  <c r="O4630" i="1"/>
  <c r="N4630" i="1"/>
  <c r="L4630" i="1"/>
  <c r="M4630" i="1" s="1"/>
  <c r="K4630" i="1"/>
  <c r="AE4629" i="1"/>
  <c r="X4629" i="1"/>
  <c r="Q4629" i="1"/>
  <c r="O4629" i="1"/>
  <c r="N4629" i="1"/>
  <c r="L4629" i="1"/>
  <c r="M4629" i="1" s="1"/>
  <c r="K4629" i="1"/>
  <c r="AE4628" i="1"/>
  <c r="X4628" i="1"/>
  <c r="Q4628" i="1"/>
  <c r="O4628" i="1"/>
  <c r="N4628" i="1"/>
  <c r="L4628" i="1"/>
  <c r="M4628" i="1" s="1"/>
  <c r="K4628" i="1"/>
  <c r="AE4627" i="1"/>
  <c r="X4627" i="1"/>
  <c r="Q4627" i="1"/>
  <c r="O4627" i="1"/>
  <c r="N4627" i="1"/>
  <c r="L4627" i="1"/>
  <c r="M4627" i="1" s="1"/>
  <c r="K4627" i="1"/>
  <c r="AE4626" i="1"/>
  <c r="X4626" i="1"/>
  <c r="Q4626" i="1"/>
  <c r="O4626" i="1"/>
  <c r="N4626" i="1"/>
  <c r="L4626" i="1"/>
  <c r="M4626" i="1" s="1"/>
  <c r="K4626" i="1"/>
  <c r="AE4625" i="1"/>
  <c r="X4625" i="1"/>
  <c r="Q4625" i="1"/>
  <c r="O4625" i="1"/>
  <c r="N4625" i="1"/>
  <c r="L4625" i="1"/>
  <c r="M4625" i="1" s="1"/>
  <c r="K4625" i="1"/>
  <c r="AE4624" i="1"/>
  <c r="X4624" i="1"/>
  <c r="Q4624" i="1"/>
  <c r="O4624" i="1"/>
  <c r="N4624" i="1"/>
  <c r="L4624" i="1"/>
  <c r="M4624" i="1" s="1"/>
  <c r="K4624" i="1"/>
  <c r="AE4623" i="1"/>
  <c r="X4623" i="1"/>
  <c r="Q4623" i="1"/>
  <c r="O4623" i="1"/>
  <c r="N4623" i="1"/>
  <c r="L4623" i="1"/>
  <c r="M4623" i="1" s="1"/>
  <c r="K4623" i="1"/>
  <c r="AE4622" i="1"/>
  <c r="X4622" i="1"/>
  <c r="Q4622" i="1"/>
  <c r="O4622" i="1"/>
  <c r="N4622" i="1"/>
  <c r="L4622" i="1"/>
  <c r="M4622" i="1" s="1"/>
  <c r="K4622" i="1"/>
  <c r="AE4621" i="1"/>
  <c r="X4621" i="1"/>
  <c r="Q4621" i="1"/>
  <c r="O4621" i="1"/>
  <c r="N4621" i="1"/>
  <c r="L4621" i="1"/>
  <c r="M4621" i="1" s="1"/>
  <c r="K4621" i="1"/>
  <c r="AE4620" i="1"/>
  <c r="X4620" i="1"/>
  <c r="Q4620" i="1"/>
  <c r="O4620" i="1"/>
  <c r="N4620" i="1"/>
  <c r="L4620" i="1"/>
  <c r="M4620" i="1" s="1"/>
  <c r="K4620" i="1"/>
  <c r="AE4619" i="1"/>
  <c r="X4619" i="1"/>
  <c r="Q4619" i="1"/>
  <c r="O4619" i="1"/>
  <c r="N4619" i="1"/>
  <c r="L4619" i="1"/>
  <c r="M4619" i="1" s="1"/>
  <c r="K4619" i="1"/>
  <c r="AE4618" i="1"/>
  <c r="X4618" i="1"/>
  <c r="Q4618" i="1"/>
  <c r="O4618" i="1"/>
  <c r="N4618" i="1"/>
  <c r="L4618" i="1"/>
  <c r="M4618" i="1" s="1"/>
  <c r="K4618" i="1"/>
  <c r="AE4617" i="1"/>
  <c r="X4617" i="1"/>
  <c r="Q4617" i="1"/>
  <c r="O4617" i="1"/>
  <c r="N4617" i="1"/>
  <c r="L4617" i="1"/>
  <c r="M4617" i="1" s="1"/>
  <c r="K4617" i="1"/>
  <c r="AE4616" i="1"/>
  <c r="X4616" i="1"/>
  <c r="Q4616" i="1"/>
  <c r="O4616" i="1"/>
  <c r="N4616" i="1"/>
  <c r="L4616" i="1"/>
  <c r="M4616" i="1" s="1"/>
  <c r="K4616" i="1"/>
  <c r="AE4615" i="1"/>
  <c r="X4615" i="1"/>
  <c r="Q4615" i="1"/>
  <c r="O4615" i="1"/>
  <c r="N4615" i="1"/>
  <c r="L4615" i="1"/>
  <c r="M4615" i="1" s="1"/>
  <c r="K4615" i="1"/>
  <c r="AE4614" i="1"/>
  <c r="X4614" i="1"/>
  <c r="Q4614" i="1"/>
  <c r="O4614" i="1"/>
  <c r="N4614" i="1"/>
  <c r="L4614" i="1"/>
  <c r="M4614" i="1" s="1"/>
  <c r="K4614" i="1"/>
  <c r="AE4613" i="1"/>
  <c r="X4613" i="1"/>
  <c r="Q4613" i="1"/>
  <c r="O4613" i="1"/>
  <c r="N4613" i="1"/>
  <c r="L4613" i="1"/>
  <c r="M4613" i="1" s="1"/>
  <c r="K4613" i="1"/>
  <c r="AE4612" i="1"/>
  <c r="X4612" i="1"/>
  <c r="Q4612" i="1"/>
  <c r="O4612" i="1"/>
  <c r="N4612" i="1"/>
  <c r="L4612" i="1"/>
  <c r="M4612" i="1" s="1"/>
  <c r="K4612" i="1"/>
  <c r="AE4611" i="1"/>
  <c r="X4611" i="1"/>
  <c r="Q4611" i="1"/>
  <c r="O4611" i="1"/>
  <c r="N4611" i="1"/>
  <c r="L4611" i="1"/>
  <c r="M4611" i="1" s="1"/>
  <c r="K4611" i="1"/>
  <c r="AE4610" i="1"/>
  <c r="X4610" i="1"/>
  <c r="Q4610" i="1"/>
  <c r="O4610" i="1"/>
  <c r="N4610" i="1"/>
  <c r="L4610" i="1"/>
  <c r="M4610" i="1" s="1"/>
  <c r="K4610" i="1"/>
  <c r="AE4609" i="1"/>
  <c r="X4609" i="1"/>
  <c r="Q4609" i="1"/>
  <c r="O4609" i="1"/>
  <c r="N4609" i="1"/>
  <c r="L4609" i="1"/>
  <c r="M4609" i="1" s="1"/>
  <c r="K4609" i="1"/>
  <c r="AE4608" i="1"/>
  <c r="X4608" i="1"/>
  <c r="Q4608" i="1"/>
  <c r="O4608" i="1"/>
  <c r="N4608" i="1"/>
  <c r="L4608" i="1"/>
  <c r="M4608" i="1" s="1"/>
  <c r="K4608" i="1"/>
  <c r="AE4607" i="1"/>
  <c r="X4607" i="1"/>
  <c r="Q4607" i="1"/>
  <c r="O4607" i="1"/>
  <c r="N4607" i="1"/>
  <c r="L4607" i="1"/>
  <c r="M4607" i="1" s="1"/>
  <c r="K4607" i="1"/>
  <c r="AE4606" i="1"/>
  <c r="X4606" i="1"/>
  <c r="Q4606" i="1"/>
  <c r="O4606" i="1"/>
  <c r="N4606" i="1"/>
  <c r="L4606" i="1"/>
  <c r="M4606" i="1" s="1"/>
  <c r="K4606" i="1"/>
  <c r="AE4605" i="1"/>
  <c r="X4605" i="1"/>
  <c r="Q4605" i="1"/>
  <c r="O4605" i="1"/>
  <c r="N4605" i="1"/>
  <c r="L4605" i="1"/>
  <c r="M4605" i="1" s="1"/>
  <c r="K4605" i="1"/>
  <c r="AE4604" i="1"/>
  <c r="X4604" i="1"/>
  <c r="Q4604" i="1"/>
  <c r="O4604" i="1"/>
  <c r="N4604" i="1"/>
  <c r="L4604" i="1"/>
  <c r="M4604" i="1" s="1"/>
  <c r="K4604" i="1"/>
  <c r="AE4603" i="1"/>
  <c r="X4603" i="1"/>
  <c r="Q4603" i="1"/>
  <c r="O4603" i="1"/>
  <c r="N4603" i="1"/>
  <c r="L4603" i="1"/>
  <c r="M4603" i="1" s="1"/>
  <c r="K4603" i="1"/>
  <c r="AE4602" i="1"/>
  <c r="X4602" i="1"/>
  <c r="Q4602" i="1"/>
  <c r="O4602" i="1"/>
  <c r="N4602" i="1"/>
  <c r="L4602" i="1"/>
  <c r="M4602" i="1" s="1"/>
  <c r="K4602" i="1"/>
  <c r="AE4601" i="1"/>
  <c r="X4601" i="1"/>
  <c r="Q4601" i="1"/>
  <c r="O4601" i="1"/>
  <c r="N4601" i="1"/>
  <c r="L4601" i="1"/>
  <c r="M4601" i="1" s="1"/>
  <c r="K4601" i="1"/>
  <c r="AE4600" i="1"/>
  <c r="X4600" i="1"/>
  <c r="Q4600" i="1"/>
  <c r="O4600" i="1"/>
  <c r="N4600" i="1"/>
  <c r="L4600" i="1"/>
  <c r="M4600" i="1" s="1"/>
  <c r="K4600" i="1"/>
  <c r="AE4599" i="1"/>
  <c r="X4599" i="1"/>
  <c r="Q4599" i="1"/>
  <c r="O4599" i="1"/>
  <c r="N4599" i="1"/>
  <c r="L4599" i="1"/>
  <c r="M4599" i="1" s="1"/>
  <c r="K4599" i="1"/>
  <c r="AE4598" i="1"/>
  <c r="X4598" i="1"/>
  <c r="Q4598" i="1"/>
  <c r="O4598" i="1"/>
  <c r="N4598" i="1"/>
  <c r="L4598" i="1"/>
  <c r="M4598" i="1" s="1"/>
  <c r="K4598" i="1"/>
  <c r="AE4597" i="1"/>
  <c r="X4597" i="1"/>
  <c r="Q4597" i="1"/>
  <c r="O4597" i="1"/>
  <c r="N4597" i="1"/>
  <c r="L4597" i="1"/>
  <c r="M4597" i="1" s="1"/>
  <c r="K4597" i="1"/>
  <c r="AE4596" i="1"/>
  <c r="X4596" i="1"/>
  <c r="Q4596" i="1"/>
  <c r="O4596" i="1"/>
  <c r="N4596" i="1"/>
  <c r="L4596" i="1"/>
  <c r="M4596" i="1" s="1"/>
  <c r="K4596" i="1"/>
  <c r="AE4595" i="1"/>
  <c r="X4595" i="1"/>
  <c r="Q4595" i="1"/>
  <c r="O4595" i="1"/>
  <c r="N4595" i="1"/>
  <c r="L4595" i="1"/>
  <c r="M4595" i="1" s="1"/>
  <c r="K4595" i="1"/>
  <c r="AE4594" i="1"/>
  <c r="X4594" i="1"/>
  <c r="Q4594" i="1"/>
  <c r="O4594" i="1"/>
  <c r="N4594" i="1"/>
  <c r="L4594" i="1"/>
  <c r="M4594" i="1" s="1"/>
  <c r="K4594" i="1"/>
  <c r="AE4593" i="1"/>
  <c r="X4593" i="1"/>
  <c r="Q4593" i="1"/>
  <c r="O4593" i="1"/>
  <c r="N4593" i="1"/>
  <c r="L4593" i="1"/>
  <c r="M4593" i="1" s="1"/>
  <c r="K4593" i="1"/>
  <c r="AE4592" i="1"/>
  <c r="X4592" i="1"/>
  <c r="Q4592" i="1"/>
  <c r="O4592" i="1"/>
  <c r="N4592" i="1"/>
  <c r="L4592" i="1"/>
  <c r="M4592" i="1" s="1"/>
  <c r="K4592" i="1"/>
  <c r="AE4591" i="1"/>
  <c r="X4591" i="1"/>
  <c r="Q4591" i="1"/>
  <c r="O4591" i="1"/>
  <c r="N4591" i="1"/>
  <c r="L4591" i="1"/>
  <c r="M4591" i="1" s="1"/>
  <c r="K4591" i="1"/>
  <c r="AE4590" i="1"/>
  <c r="X4590" i="1"/>
  <c r="Q4590" i="1"/>
  <c r="O4590" i="1"/>
  <c r="N4590" i="1"/>
  <c r="L4590" i="1"/>
  <c r="M4590" i="1" s="1"/>
  <c r="K4590" i="1"/>
  <c r="AE4589" i="1"/>
  <c r="X4589" i="1"/>
  <c r="Q4589" i="1"/>
  <c r="O4589" i="1"/>
  <c r="N4589" i="1"/>
  <c r="L4589" i="1"/>
  <c r="M4589" i="1" s="1"/>
  <c r="K4589" i="1"/>
  <c r="AE4588" i="1"/>
  <c r="X4588" i="1"/>
  <c r="Q4588" i="1"/>
  <c r="O4588" i="1"/>
  <c r="N4588" i="1"/>
  <c r="L4588" i="1"/>
  <c r="M4588" i="1" s="1"/>
  <c r="K4588" i="1"/>
  <c r="AE4587" i="1"/>
  <c r="X4587" i="1"/>
  <c r="Q4587" i="1"/>
  <c r="O4587" i="1"/>
  <c r="N4587" i="1"/>
  <c r="L4587" i="1"/>
  <c r="M4587" i="1" s="1"/>
  <c r="K4587" i="1"/>
  <c r="AE4586" i="1"/>
  <c r="X4586" i="1"/>
  <c r="Q4586" i="1"/>
  <c r="O4586" i="1"/>
  <c r="N4586" i="1"/>
  <c r="L4586" i="1"/>
  <c r="M4586" i="1" s="1"/>
  <c r="K4586" i="1"/>
  <c r="AE4585" i="1"/>
  <c r="X4585" i="1"/>
  <c r="Q4585" i="1"/>
  <c r="O4585" i="1"/>
  <c r="N4585" i="1"/>
  <c r="L4585" i="1"/>
  <c r="M4585" i="1" s="1"/>
  <c r="K4585" i="1"/>
  <c r="AE4584" i="1"/>
  <c r="X4584" i="1"/>
  <c r="Q4584" i="1"/>
  <c r="O4584" i="1"/>
  <c r="N4584" i="1"/>
  <c r="L4584" i="1"/>
  <c r="M4584" i="1" s="1"/>
  <c r="K4584" i="1"/>
  <c r="AE4583" i="1"/>
  <c r="X4583" i="1"/>
  <c r="Q4583" i="1"/>
  <c r="O4583" i="1"/>
  <c r="N4583" i="1"/>
  <c r="L4583" i="1"/>
  <c r="M4583" i="1" s="1"/>
  <c r="K4583" i="1"/>
  <c r="AE4582" i="1"/>
  <c r="X4582" i="1"/>
  <c r="Q4582" i="1"/>
  <c r="O4582" i="1"/>
  <c r="N4582" i="1"/>
  <c r="L4582" i="1"/>
  <c r="M4582" i="1" s="1"/>
  <c r="K4582" i="1"/>
  <c r="AE4581" i="1"/>
  <c r="X4581" i="1"/>
  <c r="Q4581" i="1"/>
  <c r="O4581" i="1"/>
  <c r="N4581" i="1"/>
  <c r="L4581" i="1"/>
  <c r="M4581" i="1" s="1"/>
  <c r="K4581" i="1"/>
  <c r="AE4580" i="1"/>
  <c r="X4580" i="1"/>
  <c r="Q4580" i="1"/>
  <c r="O4580" i="1"/>
  <c r="N4580" i="1"/>
  <c r="L4580" i="1"/>
  <c r="M4580" i="1" s="1"/>
  <c r="K4580" i="1"/>
  <c r="AE4579" i="1"/>
  <c r="X4579" i="1"/>
  <c r="Q4579" i="1"/>
  <c r="O4579" i="1"/>
  <c r="N4579" i="1"/>
  <c r="L4579" i="1"/>
  <c r="M4579" i="1" s="1"/>
  <c r="K4579" i="1"/>
  <c r="AE4578" i="1"/>
  <c r="X4578" i="1"/>
  <c r="Q4578" i="1"/>
  <c r="O4578" i="1"/>
  <c r="N4578" i="1"/>
  <c r="L4578" i="1"/>
  <c r="M4578" i="1" s="1"/>
  <c r="K4578" i="1"/>
  <c r="AE4577" i="1"/>
  <c r="X4577" i="1"/>
  <c r="Q4577" i="1"/>
  <c r="O4577" i="1"/>
  <c r="N4577" i="1"/>
  <c r="L4577" i="1"/>
  <c r="M4577" i="1" s="1"/>
  <c r="K4577" i="1"/>
  <c r="AE4576" i="1"/>
  <c r="X4576" i="1"/>
  <c r="Q4576" i="1"/>
  <c r="O4576" i="1"/>
  <c r="N4576" i="1"/>
  <c r="L4576" i="1"/>
  <c r="M4576" i="1" s="1"/>
  <c r="K4576" i="1"/>
  <c r="AE4575" i="1"/>
  <c r="X4575" i="1"/>
  <c r="Q4575" i="1"/>
  <c r="O4575" i="1"/>
  <c r="N4575" i="1"/>
  <c r="L4575" i="1"/>
  <c r="M4575" i="1" s="1"/>
  <c r="K4575" i="1"/>
  <c r="AE4574" i="1"/>
  <c r="X4574" i="1"/>
  <c r="Q4574" i="1"/>
  <c r="O4574" i="1"/>
  <c r="N4574" i="1"/>
  <c r="L4574" i="1"/>
  <c r="M4574" i="1" s="1"/>
  <c r="K4574" i="1"/>
  <c r="AE4573" i="1"/>
  <c r="X4573" i="1"/>
  <c r="Q4573" i="1"/>
  <c r="O4573" i="1"/>
  <c r="N4573" i="1"/>
  <c r="L4573" i="1"/>
  <c r="M4573" i="1" s="1"/>
  <c r="K4573" i="1"/>
  <c r="AE4572" i="1"/>
  <c r="X4572" i="1"/>
  <c r="Q4572" i="1"/>
  <c r="O4572" i="1"/>
  <c r="N4572" i="1"/>
  <c r="L4572" i="1"/>
  <c r="M4572" i="1" s="1"/>
  <c r="K4572" i="1"/>
  <c r="AE4571" i="1"/>
  <c r="X4571" i="1"/>
  <c r="Q4571" i="1"/>
  <c r="O4571" i="1"/>
  <c r="N4571" i="1"/>
  <c r="L4571" i="1"/>
  <c r="M4571" i="1" s="1"/>
  <c r="K4571" i="1"/>
  <c r="AE4570" i="1"/>
  <c r="X4570" i="1"/>
  <c r="Q4570" i="1"/>
  <c r="O4570" i="1"/>
  <c r="N4570" i="1"/>
  <c r="L4570" i="1"/>
  <c r="M4570" i="1" s="1"/>
  <c r="K4570" i="1"/>
  <c r="AE4569" i="1"/>
  <c r="X4569" i="1"/>
  <c r="Q4569" i="1"/>
  <c r="O4569" i="1"/>
  <c r="N4569" i="1"/>
  <c r="L4569" i="1"/>
  <c r="M4569" i="1" s="1"/>
  <c r="K4569" i="1"/>
  <c r="AE4568" i="1"/>
  <c r="X4568" i="1"/>
  <c r="Q4568" i="1"/>
  <c r="O4568" i="1"/>
  <c r="N4568" i="1"/>
  <c r="L4568" i="1"/>
  <c r="M4568" i="1" s="1"/>
  <c r="K4568" i="1"/>
  <c r="AE4567" i="1"/>
  <c r="X4567" i="1"/>
  <c r="Q4567" i="1"/>
  <c r="O4567" i="1"/>
  <c r="N4567" i="1"/>
  <c r="L4567" i="1"/>
  <c r="M4567" i="1" s="1"/>
  <c r="K4567" i="1"/>
  <c r="AE4566" i="1"/>
  <c r="X4566" i="1"/>
  <c r="Q4566" i="1"/>
  <c r="O4566" i="1"/>
  <c r="N4566" i="1"/>
  <c r="L4566" i="1"/>
  <c r="M4566" i="1" s="1"/>
  <c r="K4566" i="1"/>
  <c r="AE4565" i="1"/>
  <c r="X4565" i="1"/>
  <c r="Q4565" i="1"/>
  <c r="O4565" i="1"/>
  <c r="N4565" i="1"/>
  <c r="L4565" i="1"/>
  <c r="M4565" i="1" s="1"/>
  <c r="K4565" i="1"/>
  <c r="AE4564" i="1"/>
  <c r="X4564" i="1"/>
  <c r="Q4564" i="1"/>
  <c r="O4564" i="1"/>
  <c r="N4564" i="1"/>
  <c r="L4564" i="1"/>
  <c r="M4564" i="1" s="1"/>
  <c r="K4564" i="1"/>
  <c r="AE4563" i="1"/>
  <c r="X4563" i="1"/>
  <c r="Q4563" i="1"/>
  <c r="O4563" i="1"/>
  <c r="N4563" i="1"/>
  <c r="L4563" i="1"/>
  <c r="M4563" i="1" s="1"/>
  <c r="K4563" i="1"/>
  <c r="AE4562" i="1"/>
  <c r="X4562" i="1"/>
  <c r="Q4562" i="1"/>
  <c r="O4562" i="1"/>
  <c r="N4562" i="1"/>
  <c r="L4562" i="1"/>
  <c r="M4562" i="1" s="1"/>
  <c r="K4562" i="1"/>
  <c r="AE4561" i="1"/>
  <c r="X4561" i="1"/>
  <c r="Q4561" i="1"/>
  <c r="O4561" i="1"/>
  <c r="N4561" i="1"/>
  <c r="L4561" i="1"/>
  <c r="M4561" i="1" s="1"/>
  <c r="K4561" i="1"/>
  <c r="AE4560" i="1"/>
  <c r="X4560" i="1"/>
  <c r="Q4560" i="1"/>
  <c r="O4560" i="1"/>
  <c r="N4560" i="1"/>
  <c r="L4560" i="1"/>
  <c r="M4560" i="1" s="1"/>
  <c r="K4560" i="1"/>
  <c r="AE4559" i="1"/>
  <c r="X4559" i="1"/>
  <c r="Q4559" i="1"/>
  <c r="O4559" i="1"/>
  <c r="N4559" i="1"/>
  <c r="L4559" i="1"/>
  <c r="M4559" i="1" s="1"/>
  <c r="K4559" i="1"/>
  <c r="AE4558" i="1"/>
  <c r="X4558" i="1"/>
  <c r="Q4558" i="1"/>
  <c r="O4558" i="1"/>
  <c r="N4558" i="1"/>
  <c r="L4558" i="1"/>
  <c r="M4558" i="1" s="1"/>
  <c r="K4558" i="1"/>
  <c r="AE4557" i="1"/>
  <c r="X4557" i="1"/>
  <c r="Q4557" i="1"/>
  <c r="O4557" i="1"/>
  <c r="N4557" i="1"/>
  <c r="L4557" i="1"/>
  <c r="M4557" i="1" s="1"/>
  <c r="K4557" i="1"/>
  <c r="AE4556" i="1"/>
  <c r="X4556" i="1"/>
  <c r="Q4556" i="1"/>
  <c r="O4556" i="1"/>
  <c r="N4556" i="1"/>
  <c r="L4556" i="1"/>
  <c r="M4556" i="1" s="1"/>
  <c r="K4556" i="1"/>
  <c r="AE4555" i="1"/>
  <c r="X4555" i="1"/>
  <c r="Q4555" i="1"/>
  <c r="O4555" i="1"/>
  <c r="N4555" i="1"/>
  <c r="L4555" i="1"/>
  <c r="M4555" i="1" s="1"/>
  <c r="K4555" i="1"/>
  <c r="AE4554" i="1"/>
  <c r="X4554" i="1"/>
  <c r="Q4554" i="1"/>
  <c r="O4554" i="1"/>
  <c r="N4554" i="1"/>
  <c r="L4554" i="1"/>
  <c r="M4554" i="1" s="1"/>
  <c r="K4554" i="1"/>
  <c r="AE4553" i="1"/>
  <c r="X4553" i="1"/>
  <c r="Q4553" i="1"/>
  <c r="O4553" i="1"/>
  <c r="N4553" i="1"/>
  <c r="L4553" i="1"/>
  <c r="M4553" i="1" s="1"/>
  <c r="K4553" i="1"/>
  <c r="AE4552" i="1"/>
  <c r="X4552" i="1"/>
  <c r="Q4552" i="1"/>
  <c r="O4552" i="1"/>
  <c r="N4552" i="1"/>
  <c r="L4552" i="1"/>
  <c r="M4552" i="1" s="1"/>
  <c r="K4552" i="1"/>
  <c r="AE4551" i="1"/>
  <c r="X4551" i="1"/>
  <c r="Q4551" i="1"/>
  <c r="O4551" i="1"/>
  <c r="N4551" i="1"/>
  <c r="L4551" i="1"/>
  <c r="M4551" i="1" s="1"/>
  <c r="K4551" i="1"/>
  <c r="AE4550" i="1"/>
  <c r="X4550" i="1"/>
  <c r="Q4550" i="1"/>
  <c r="O4550" i="1"/>
  <c r="N4550" i="1"/>
  <c r="L4550" i="1"/>
  <c r="M4550" i="1" s="1"/>
  <c r="K4550" i="1"/>
  <c r="AE4549" i="1"/>
  <c r="X4549" i="1"/>
  <c r="Q4549" i="1"/>
  <c r="O4549" i="1"/>
  <c r="N4549" i="1"/>
  <c r="L4549" i="1"/>
  <c r="M4549" i="1" s="1"/>
  <c r="K4549" i="1"/>
  <c r="AE4548" i="1"/>
  <c r="X4548" i="1"/>
  <c r="Q4548" i="1"/>
  <c r="O4548" i="1"/>
  <c r="N4548" i="1"/>
  <c r="L4548" i="1"/>
  <c r="M4548" i="1" s="1"/>
  <c r="K4548" i="1"/>
  <c r="AE4547" i="1"/>
  <c r="X4547" i="1"/>
  <c r="Q4547" i="1"/>
  <c r="O4547" i="1"/>
  <c r="N4547" i="1"/>
  <c r="L4547" i="1"/>
  <c r="M4547" i="1" s="1"/>
  <c r="K4547" i="1"/>
  <c r="AE4546" i="1"/>
  <c r="X4546" i="1"/>
  <c r="Q4546" i="1"/>
  <c r="O4546" i="1"/>
  <c r="N4546" i="1"/>
  <c r="L4546" i="1"/>
  <c r="M4546" i="1" s="1"/>
  <c r="K4546" i="1"/>
  <c r="AE4545" i="1"/>
  <c r="X4545" i="1"/>
  <c r="Q4545" i="1"/>
  <c r="O4545" i="1"/>
  <c r="N4545" i="1"/>
  <c r="L4545" i="1"/>
  <c r="M4545" i="1" s="1"/>
  <c r="K4545" i="1"/>
  <c r="AE4544" i="1"/>
  <c r="X4544" i="1"/>
  <c r="Q4544" i="1"/>
  <c r="O4544" i="1"/>
  <c r="N4544" i="1"/>
  <c r="L4544" i="1"/>
  <c r="M4544" i="1" s="1"/>
  <c r="K4544" i="1"/>
  <c r="AE4543" i="1"/>
  <c r="X4543" i="1"/>
  <c r="Q4543" i="1"/>
  <c r="O4543" i="1"/>
  <c r="N4543" i="1"/>
  <c r="L4543" i="1"/>
  <c r="M4543" i="1" s="1"/>
  <c r="K4543" i="1"/>
  <c r="AE4542" i="1"/>
  <c r="X4542" i="1"/>
  <c r="Q4542" i="1"/>
  <c r="O4542" i="1"/>
  <c r="N4542" i="1"/>
  <c r="L4542" i="1"/>
  <c r="M4542" i="1" s="1"/>
  <c r="K4542" i="1"/>
  <c r="AE4541" i="1"/>
  <c r="X4541" i="1"/>
  <c r="Q4541" i="1"/>
  <c r="O4541" i="1"/>
  <c r="N4541" i="1"/>
  <c r="L4541" i="1"/>
  <c r="M4541" i="1" s="1"/>
  <c r="K4541" i="1"/>
  <c r="AE4540" i="1"/>
  <c r="X4540" i="1"/>
  <c r="Q4540" i="1"/>
  <c r="O4540" i="1"/>
  <c r="N4540" i="1"/>
  <c r="L4540" i="1"/>
  <c r="M4540" i="1" s="1"/>
  <c r="K4540" i="1"/>
  <c r="AE4539" i="1"/>
  <c r="X4539" i="1"/>
  <c r="Q4539" i="1"/>
  <c r="O4539" i="1"/>
  <c r="N4539" i="1"/>
  <c r="L4539" i="1"/>
  <c r="M4539" i="1" s="1"/>
  <c r="K4539" i="1"/>
  <c r="AE4538" i="1"/>
  <c r="X4538" i="1"/>
  <c r="Q4538" i="1"/>
  <c r="O4538" i="1"/>
  <c r="N4538" i="1"/>
  <c r="L4538" i="1"/>
  <c r="M4538" i="1" s="1"/>
  <c r="K4538" i="1"/>
  <c r="AE4537" i="1"/>
  <c r="X4537" i="1"/>
  <c r="Q4537" i="1"/>
  <c r="O4537" i="1"/>
  <c r="N4537" i="1"/>
  <c r="L4537" i="1"/>
  <c r="M4537" i="1" s="1"/>
  <c r="K4537" i="1"/>
  <c r="AE4536" i="1"/>
  <c r="X4536" i="1"/>
  <c r="Q4536" i="1"/>
  <c r="O4536" i="1"/>
  <c r="N4536" i="1"/>
  <c r="L4536" i="1"/>
  <c r="M4536" i="1" s="1"/>
  <c r="K4536" i="1"/>
  <c r="AE4535" i="1"/>
  <c r="X4535" i="1"/>
  <c r="Q4535" i="1"/>
  <c r="O4535" i="1"/>
  <c r="N4535" i="1"/>
  <c r="L4535" i="1"/>
  <c r="M4535" i="1" s="1"/>
  <c r="K4535" i="1"/>
  <c r="AE4534" i="1"/>
  <c r="X4534" i="1"/>
  <c r="Q4534" i="1"/>
  <c r="O4534" i="1"/>
  <c r="N4534" i="1"/>
  <c r="L4534" i="1"/>
  <c r="M4534" i="1" s="1"/>
  <c r="K4534" i="1"/>
  <c r="AE4533" i="1"/>
  <c r="X4533" i="1"/>
  <c r="Q4533" i="1"/>
  <c r="O4533" i="1"/>
  <c r="N4533" i="1"/>
  <c r="L4533" i="1"/>
  <c r="M4533" i="1" s="1"/>
  <c r="K4533" i="1"/>
  <c r="AE4532" i="1"/>
  <c r="X4532" i="1"/>
  <c r="Q4532" i="1"/>
  <c r="O4532" i="1"/>
  <c r="N4532" i="1"/>
  <c r="L4532" i="1"/>
  <c r="M4532" i="1" s="1"/>
  <c r="K4532" i="1"/>
  <c r="AE4531" i="1"/>
  <c r="X4531" i="1"/>
  <c r="Q4531" i="1"/>
  <c r="O4531" i="1"/>
  <c r="N4531" i="1"/>
  <c r="L4531" i="1"/>
  <c r="M4531" i="1" s="1"/>
  <c r="K4531" i="1"/>
  <c r="AE4530" i="1"/>
  <c r="X4530" i="1"/>
  <c r="Q4530" i="1"/>
  <c r="O4530" i="1"/>
  <c r="N4530" i="1"/>
  <c r="L4530" i="1"/>
  <c r="M4530" i="1" s="1"/>
  <c r="K4530" i="1"/>
  <c r="AE4529" i="1"/>
  <c r="X4529" i="1"/>
  <c r="Q4529" i="1"/>
  <c r="O4529" i="1"/>
  <c r="N4529" i="1"/>
  <c r="L4529" i="1"/>
  <c r="M4529" i="1" s="1"/>
  <c r="K4529" i="1"/>
  <c r="AE4528" i="1"/>
  <c r="X4528" i="1"/>
  <c r="Q4528" i="1"/>
  <c r="O4528" i="1"/>
  <c r="N4528" i="1"/>
  <c r="L4528" i="1"/>
  <c r="M4528" i="1" s="1"/>
  <c r="K4528" i="1"/>
  <c r="AE4527" i="1"/>
  <c r="X4527" i="1"/>
  <c r="Q4527" i="1"/>
  <c r="O4527" i="1"/>
  <c r="N4527" i="1"/>
  <c r="L4527" i="1"/>
  <c r="M4527" i="1" s="1"/>
  <c r="K4527" i="1"/>
  <c r="AE4526" i="1"/>
  <c r="X4526" i="1"/>
  <c r="Q4526" i="1"/>
  <c r="O4526" i="1"/>
  <c r="N4526" i="1"/>
  <c r="L4526" i="1"/>
  <c r="M4526" i="1" s="1"/>
  <c r="K4526" i="1"/>
  <c r="AE4525" i="1"/>
  <c r="X4525" i="1"/>
  <c r="Q4525" i="1"/>
  <c r="O4525" i="1"/>
  <c r="N4525" i="1"/>
  <c r="L4525" i="1"/>
  <c r="M4525" i="1" s="1"/>
  <c r="K4525" i="1"/>
  <c r="AE4524" i="1"/>
  <c r="X4524" i="1"/>
  <c r="Q4524" i="1"/>
  <c r="O4524" i="1"/>
  <c r="N4524" i="1"/>
  <c r="L4524" i="1"/>
  <c r="M4524" i="1" s="1"/>
  <c r="K4524" i="1"/>
  <c r="AE4523" i="1"/>
  <c r="X4523" i="1"/>
  <c r="Q4523" i="1"/>
  <c r="O4523" i="1"/>
  <c r="N4523" i="1"/>
  <c r="L4523" i="1"/>
  <c r="M4523" i="1" s="1"/>
  <c r="K4523" i="1"/>
  <c r="AE4522" i="1"/>
  <c r="X4522" i="1"/>
  <c r="Q4522" i="1"/>
  <c r="O4522" i="1"/>
  <c r="N4522" i="1"/>
  <c r="L4522" i="1"/>
  <c r="M4522" i="1" s="1"/>
  <c r="K4522" i="1"/>
  <c r="AE4521" i="1"/>
  <c r="X4521" i="1"/>
  <c r="Q4521" i="1"/>
  <c r="O4521" i="1"/>
  <c r="N4521" i="1"/>
  <c r="L4521" i="1"/>
  <c r="M4521" i="1" s="1"/>
  <c r="K4521" i="1"/>
  <c r="AE4520" i="1"/>
  <c r="X4520" i="1"/>
  <c r="Q4520" i="1"/>
  <c r="O4520" i="1"/>
  <c r="N4520" i="1"/>
  <c r="L4520" i="1"/>
  <c r="M4520" i="1" s="1"/>
  <c r="K4520" i="1"/>
  <c r="AE4519" i="1"/>
  <c r="X4519" i="1"/>
  <c r="Q4519" i="1"/>
  <c r="O4519" i="1"/>
  <c r="N4519" i="1"/>
  <c r="L4519" i="1"/>
  <c r="M4519" i="1" s="1"/>
  <c r="K4519" i="1"/>
  <c r="AE4518" i="1"/>
  <c r="X4518" i="1"/>
  <c r="Q4518" i="1"/>
  <c r="O4518" i="1"/>
  <c r="N4518" i="1"/>
  <c r="L4518" i="1"/>
  <c r="M4518" i="1" s="1"/>
  <c r="K4518" i="1"/>
  <c r="AE4517" i="1"/>
  <c r="X4517" i="1"/>
  <c r="Q4517" i="1"/>
  <c r="O4517" i="1"/>
  <c r="N4517" i="1"/>
  <c r="L4517" i="1"/>
  <c r="M4517" i="1" s="1"/>
  <c r="K4517" i="1"/>
  <c r="AE4516" i="1"/>
  <c r="X4516" i="1"/>
  <c r="Q4516" i="1"/>
  <c r="O4516" i="1"/>
  <c r="N4516" i="1"/>
  <c r="L4516" i="1"/>
  <c r="M4516" i="1" s="1"/>
  <c r="K4516" i="1"/>
  <c r="AE4515" i="1"/>
  <c r="X4515" i="1"/>
  <c r="Q4515" i="1"/>
  <c r="O4515" i="1"/>
  <c r="N4515" i="1"/>
  <c r="L4515" i="1"/>
  <c r="M4515" i="1" s="1"/>
  <c r="K4515" i="1"/>
  <c r="AE4514" i="1"/>
  <c r="X4514" i="1"/>
  <c r="Q4514" i="1"/>
  <c r="O4514" i="1"/>
  <c r="N4514" i="1"/>
  <c r="L4514" i="1"/>
  <c r="M4514" i="1" s="1"/>
  <c r="K4514" i="1"/>
  <c r="AE4513" i="1"/>
  <c r="X4513" i="1"/>
  <c r="Q4513" i="1"/>
  <c r="O4513" i="1"/>
  <c r="N4513" i="1"/>
  <c r="L4513" i="1"/>
  <c r="M4513" i="1" s="1"/>
  <c r="K4513" i="1"/>
  <c r="AE4512" i="1"/>
  <c r="X4512" i="1"/>
  <c r="Q4512" i="1"/>
  <c r="O4512" i="1"/>
  <c r="N4512" i="1"/>
  <c r="L4512" i="1"/>
  <c r="M4512" i="1" s="1"/>
  <c r="K4512" i="1"/>
  <c r="AE4511" i="1"/>
  <c r="X4511" i="1"/>
  <c r="Q4511" i="1"/>
  <c r="O4511" i="1"/>
  <c r="N4511" i="1"/>
  <c r="L4511" i="1"/>
  <c r="M4511" i="1" s="1"/>
  <c r="K4511" i="1"/>
  <c r="AE4510" i="1"/>
  <c r="X4510" i="1"/>
  <c r="Q4510" i="1"/>
  <c r="O4510" i="1"/>
  <c r="N4510" i="1"/>
  <c r="L4510" i="1"/>
  <c r="M4510" i="1" s="1"/>
  <c r="K4510" i="1"/>
  <c r="AE4509" i="1"/>
  <c r="X4509" i="1"/>
  <c r="Q4509" i="1"/>
  <c r="O4509" i="1"/>
  <c r="N4509" i="1"/>
  <c r="S4509" i="1" s="1"/>
  <c r="L4509" i="1"/>
  <c r="M4509" i="1" s="1"/>
  <c r="K4509" i="1"/>
  <c r="AE4508" i="1"/>
  <c r="X4508" i="1"/>
  <c r="Q4508" i="1"/>
  <c r="O4508" i="1"/>
  <c r="N4508" i="1"/>
  <c r="L4508" i="1"/>
  <c r="M4508" i="1" s="1"/>
  <c r="K4508" i="1"/>
  <c r="AE4507" i="1"/>
  <c r="X4507" i="1"/>
  <c r="Q4507" i="1"/>
  <c r="O4507" i="1"/>
  <c r="N4507" i="1"/>
  <c r="L4507" i="1"/>
  <c r="M4507" i="1" s="1"/>
  <c r="K4507" i="1"/>
  <c r="AE4506" i="1"/>
  <c r="X4506" i="1"/>
  <c r="Q4506" i="1"/>
  <c r="O4506" i="1"/>
  <c r="N4506" i="1"/>
  <c r="L4506" i="1"/>
  <c r="M4506" i="1" s="1"/>
  <c r="K4506" i="1"/>
  <c r="AE4505" i="1"/>
  <c r="X4505" i="1"/>
  <c r="Q4505" i="1"/>
  <c r="O4505" i="1"/>
  <c r="N4505" i="1"/>
  <c r="S4505" i="1" s="1"/>
  <c r="L4505" i="1"/>
  <c r="M4505" i="1" s="1"/>
  <c r="K4505" i="1"/>
  <c r="AE4504" i="1"/>
  <c r="X4504" i="1"/>
  <c r="Q4504" i="1"/>
  <c r="O4504" i="1"/>
  <c r="N4504" i="1"/>
  <c r="L4504" i="1"/>
  <c r="M4504" i="1" s="1"/>
  <c r="K4504" i="1"/>
  <c r="AE4503" i="1"/>
  <c r="X4503" i="1"/>
  <c r="Q4503" i="1"/>
  <c r="O4503" i="1"/>
  <c r="N4503" i="1"/>
  <c r="L4503" i="1"/>
  <c r="M4503" i="1" s="1"/>
  <c r="K4503" i="1"/>
  <c r="AE4502" i="1"/>
  <c r="X4502" i="1"/>
  <c r="Q4502" i="1"/>
  <c r="O4502" i="1"/>
  <c r="N4502" i="1"/>
  <c r="L4502" i="1"/>
  <c r="M4502" i="1" s="1"/>
  <c r="K4502" i="1"/>
  <c r="AE4501" i="1"/>
  <c r="X4501" i="1"/>
  <c r="Q4501" i="1"/>
  <c r="O4501" i="1"/>
  <c r="N4501" i="1"/>
  <c r="S4501" i="1" s="1"/>
  <c r="L4501" i="1"/>
  <c r="M4501" i="1" s="1"/>
  <c r="K4501" i="1"/>
  <c r="AE4500" i="1"/>
  <c r="X4500" i="1"/>
  <c r="Q4500" i="1"/>
  <c r="O4500" i="1"/>
  <c r="N4500" i="1"/>
  <c r="L4500" i="1"/>
  <c r="M4500" i="1" s="1"/>
  <c r="K4500" i="1"/>
  <c r="AE4499" i="1"/>
  <c r="X4499" i="1"/>
  <c r="Q4499" i="1"/>
  <c r="O4499" i="1"/>
  <c r="N4499" i="1"/>
  <c r="L4499" i="1"/>
  <c r="M4499" i="1" s="1"/>
  <c r="K4499" i="1"/>
  <c r="AE4498" i="1"/>
  <c r="X4498" i="1"/>
  <c r="Q4498" i="1"/>
  <c r="O4498" i="1"/>
  <c r="N4498" i="1"/>
  <c r="L4498" i="1"/>
  <c r="M4498" i="1" s="1"/>
  <c r="K4498" i="1"/>
  <c r="AE4497" i="1"/>
  <c r="X4497" i="1"/>
  <c r="Q4497" i="1"/>
  <c r="O4497" i="1"/>
  <c r="N4497" i="1"/>
  <c r="S4497" i="1" s="1"/>
  <c r="L4497" i="1"/>
  <c r="M4497" i="1" s="1"/>
  <c r="K4497" i="1"/>
  <c r="AE4496" i="1"/>
  <c r="X4496" i="1"/>
  <c r="Q4496" i="1"/>
  <c r="O4496" i="1"/>
  <c r="N4496" i="1"/>
  <c r="L4496" i="1"/>
  <c r="M4496" i="1" s="1"/>
  <c r="K4496" i="1"/>
  <c r="AE4495" i="1"/>
  <c r="X4495" i="1"/>
  <c r="Q4495" i="1"/>
  <c r="O4495" i="1"/>
  <c r="N4495" i="1"/>
  <c r="L4495" i="1"/>
  <c r="M4495" i="1" s="1"/>
  <c r="K4495" i="1"/>
  <c r="AE4494" i="1"/>
  <c r="X4494" i="1"/>
  <c r="Q4494" i="1"/>
  <c r="O4494" i="1"/>
  <c r="N4494" i="1"/>
  <c r="L4494" i="1"/>
  <c r="M4494" i="1" s="1"/>
  <c r="K4494" i="1"/>
  <c r="AE4493" i="1"/>
  <c r="X4493" i="1"/>
  <c r="Q4493" i="1"/>
  <c r="O4493" i="1"/>
  <c r="N4493" i="1"/>
  <c r="S4493" i="1" s="1"/>
  <c r="L4493" i="1"/>
  <c r="M4493" i="1" s="1"/>
  <c r="K4493" i="1"/>
  <c r="AE4492" i="1"/>
  <c r="X4492" i="1"/>
  <c r="Q4492" i="1"/>
  <c r="O4492" i="1"/>
  <c r="N4492" i="1"/>
  <c r="L4492" i="1"/>
  <c r="M4492" i="1" s="1"/>
  <c r="K4492" i="1"/>
  <c r="AE4491" i="1"/>
  <c r="X4491" i="1"/>
  <c r="Q4491" i="1"/>
  <c r="O4491" i="1"/>
  <c r="N4491" i="1"/>
  <c r="L4491" i="1"/>
  <c r="M4491" i="1" s="1"/>
  <c r="K4491" i="1"/>
  <c r="AE4490" i="1"/>
  <c r="X4490" i="1"/>
  <c r="Q4490" i="1"/>
  <c r="O4490" i="1"/>
  <c r="N4490" i="1"/>
  <c r="L4490" i="1"/>
  <c r="M4490" i="1" s="1"/>
  <c r="K4490" i="1"/>
  <c r="AE4489" i="1"/>
  <c r="X4489" i="1"/>
  <c r="Q4489" i="1"/>
  <c r="O4489" i="1"/>
  <c r="N4489" i="1"/>
  <c r="S4489" i="1" s="1"/>
  <c r="L4489" i="1"/>
  <c r="M4489" i="1" s="1"/>
  <c r="K4489" i="1"/>
  <c r="AE4488" i="1"/>
  <c r="X4488" i="1"/>
  <c r="Q4488" i="1"/>
  <c r="O4488" i="1"/>
  <c r="N4488" i="1"/>
  <c r="L4488" i="1"/>
  <c r="M4488" i="1" s="1"/>
  <c r="K4488" i="1"/>
  <c r="AE4487" i="1"/>
  <c r="X4487" i="1"/>
  <c r="Q4487" i="1"/>
  <c r="O4487" i="1"/>
  <c r="N4487" i="1"/>
  <c r="L4487" i="1"/>
  <c r="M4487" i="1" s="1"/>
  <c r="K4487" i="1"/>
  <c r="AE4486" i="1"/>
  <c r="X4486" i="1"/>
  <c r="Q4486" i="1"/>
  <c r="O4486" i="1"/>
  <c r="N4486" i="1"/>
  <c r="L4486" i="1"/>
  <c r="M4486" i="1" s="1"/>
  <c r="K4486" i="1"/>
  <c r="AE4485" i="1"/>
  <c r="X4485" i="1"/>
  <c r="Q4485" i="1"/>
  <c r="O4485" i="1"/>
  <c r="N4485" i="1"/>
  <c r="S4485" i="1" s="1"/>
  <c r="L4485" i="1"/>
  <c r="M4485" i="1" s="1"/>
  <c r="K4485" i="1"/>
  <c r="AE4484" i="1"/>
  <c r="X4484" i="1"/>
  <c r="Q4484" i="1"/>
  <c r="O4484" i="1"/>
  <c r="N4484" i="1"/>
  <c r="L4484" i="1"/>
  <c r="M4484" i="1" s="1"/>
  <c r="K4484" i="1"/>
  <c r="AE4483" i="1"/>
  <c r="X4483" i="1"/>
  <c r="Q4483" i="1"/>
  <c r="O4483" i="1"/>
  <c r="N4483" i="1"/>
  <c r="L4483" i="1"/>
  <c r="M4483" i="1" s="1"/>
  <c r="K4483" i="1"/>
  <c r="AE4482" i="1"/>
  <c r="X4482" i="1"/>
  <c r="Q4482" i="1"/>
  <c r="O4482" i="1"/>
  <c r="N4482" i="1"/>
  <c r="L4482" i="1"/>
  <c r="M4482" i="1" s="1"/>
  <c r="K4482" i="1"/>
  <c r="AE4481" i="1"/>
  <c r="X4481" i="1"/>
  <c r="Q4481" i="1"/>
  <c r="O4481" i="1"/>
  <c r="N4481" i="1"/>
  <c r="S4481" i="1" s="1"/>
  <c r="L4481" i="1"/>
  <c r="M4481" i="1" s="1"/>
  <c r="K4481" i="1"/>
  <c r="AE4480" i="1"/>
  <c r="X4480" i="1"/>
  <c r="Q4480" i="1"/>
  <c r="O4480" i="1"/>
  <c r="N4480" i="1"/>
  <c r="L4480" i="1"/>
  <c r="M4480" i="1" s="1"/>
  <c r="K4480" i="1"/>
  <c r="AE4479" i="1"/>
  <c r="X4479" i="1"/>
  <c r="Q4479" i="1"/>
  <c r="O4479" i="1"/>
  <c r="N4479" i="1"/>
  <c r="L4479" i="1"/>
  <c r="M4479" i="1" s="1"/>
  <c r="K4479" i="1"/>
  <c r="AE4478" i="1"/>
  <c r="X4478" i="1"/>
  <c r="Q4478" i="1"/>
  <c r="O4478" i="1"/>
  <c r="N4478" i="1"/>
  <c r="L4478" i="1"/>
  <c r="M4478" i="1" s="1"/>
  <c r="K4478" i="1"/>
  <c r="AE4477" i="1"/>
  <c r="X4477" i="1"/>
  <c r="Q4477" i="1"/>
  <c r="O4477" i="1"/>
  <c r="N4477" i="1"/>
  <c r="S4477" i="1" s="1"/>
  <c r="L4477" i="1"/>
  <c r="M4477" i="1" s="1"/>
  <c r="K4477" i="1"/>
  <c r="AE4476" i="1"/>
  <c r="X4476" i="1"/>
  <c r="Q4476" i="1"/>
  <c r="O4476" i="1"/>
  <c r="N4476" i="1"/>
  <c r="L4476" i="1"/>
  <c r="M4476" i="1" s="1"/>
  <c r="K4476" i="1"/>
  <c r="AE4475" i="1"/>
  <c r="X4475" i="1"/>
  <c r="Q4475" i="1"/>
  <c r="O4475" i="1"/>
  <c r="N4475" i="1"/>
  <c r="L4475" i="1"/>
  <c r="M4475" i="1" s="1"/>
  <c r="K4475" i="1"/>
  <c r="AE4474" i="1"/>
  <c r="X4474" i="1"/>
  <c r="Q4474" i="1"/>
  <c r="O4474" i="1"/>
  <c r="N4474" i="1"/>
  <c r="L4474" i="1"/>
  <c r="M4474" i="1" s="1"/>
  <c r="K4474" i="1"/>
  <c r="AE4473" i="1"/>
  <c r="X4473" i="1"/>
  <c r="Q4473" i="1"/>
  <c r="O4473" i="1"/>
  <c r="N4473" i="1"/>
  <c r="S4473" i="1" s="1"/>
  <c r="L4473" i="1"/>
  <c r="M4473" i="1" s="1"/>
  <c r="K4473" i="1"/>
  <c r="AE4472" i="1"/>
  <c r="X4472" i="1"/>
  <c r="Q4472" i="1"/>
  <c r="O4472" i="1"/>
  <c r="N4472" i="1"/>
  <c r="L4472" i="1"/>
  <c r="M4472" i="1" s="1"/>
  <c r="K4472" i="1"/>
  <c r="AE4471" i="1"/>
  <c r="X4471" i="1"/>
  <c r="Q4471" i="1"/>
  <c r="O4471" i="1"/>
  <c r="N4471" i="1"/>
  <c r="L4471" i="1"/>
  <c r="M4471" i="1" s="1"/>
  <c r="K4471" i="1"/>
  <c r="AE4470" i="1"/>
  <c r="X4470" i="1"/>
  <c r="Q4470" i="1"/>
  <c r="O4470" i="1"/>
  <c r="N4470" i="1"/>
  <c r="L4470" i="1"/>
  <c r="M4470" i="1" s="1"/>
  <c r="K4470" i="1"/>
  <c r="AE4469" i="1"/>
  <c r="X4469" i="1"/>
  <c r="Q4469" i="1"/>
  <c r="O4469" i="1"/>
  <c r="N4469" i="1"/>
  <c r="S4469" i="1" s="1"/>
  <c r="L4469" i="1"/>
  <c r="M4469" i="1" s="1"/>
  <c r="K4469" i="1"/>
  <c r="AE4468" i="1"/>
  <c r="X4468" i="1"/>
  <c r="Q4468" i="1"/>
  <c r="O4468" i="1"/>
  <c r="N4468" i="1"/>
  <c r="L4468" i="1"/>
  <c r="M4468" i="1" s="1"/>
  <c r="K4468" i="1"/>
  <c r="AE4467" i="1"/>
  <c r="X4467" i="1"/>
  <c r="Q4467" i="1"/>
  <c r="O4467" i="1"/>
  <c r="N4467" i="1"/>
  <c r="L4467" i="1"/>
  <c r="M4467" i="1" s="1"/>
  <c r="K4467" i="1"/>
  <c r="AE4466" i="1"/>
  <c r="X4466" i="1"/>
  <c r="Q4466" i="1"/>
  <c r="O4466" i="1"/>
  <c r="N4466" i="1"/>
  <c r="L4466" i="1"/>
  <c r="M4466" i="1" s="1"/>
  <c r="K4466" i="1"/>
  <c r="AE4465" i="1"/>
  <c r="X4465" i="1"/>
  <c r="Q4465" i="1"/>
  <c r="O4465" i="1"/>
  <c r="N4465" i="1"/>
  <c r="S4465" i="1" s="1"/>
  <c r="L4465" i="1"/>
  <c r="M4465" i="1" s="1"/>
  <c r="K4465" i="1"/>
  <c r="AE4464" i="1"/>
  <c r="X4464" i="1"/>
  <c r="Q4464" i="1"/>
  <c r="O4464" i="1"/>
  <c r="N4464" i="1"/>
  <c r="L4464" i="1"/>
  <c r="M4464" i="1" s="1"/>
  <c r="K4464" i="1"/>
  <c r="AE4463" i="1"/>
  <c r="X4463" i="1"/>
  <c r="Q4463" i="1"/>
  <c r="O4463" i="1"/>
  <c r="N4463" i="1"/>
  <c r="L4463" i="1"/>
  <c r="M4463" i="1" s="1"/>
  <c r="K4463" i="1"/>
  <c r="AE4462" i="1"/>
  <c r="X4462" i="1"/>
  <c r="Q4462" i="1"/>
  <c r="O4462" i="1"/>
  <c r="N4462" i="1"/>
  <c r="L4462" i="1"/>
  <c r="M4462" i="1" s="1"/>
  <c r="K4462" i="1"/>
  <c r="AE4461" i="1"/>
  <c r="X4461" i="1"/>
  <c r="Q4461" i="1"/>
  <c r="O4461" i="1"/>
  <c r="N4461" i="1"/>
  <c r="S4461" i="1" s="1"/>
  <c r="L4461" i="1"/>
  <c r="M4461" i="1" s="1"/>
  <c r="K4461" i="1"/>
  <c r="AE4460" i="1"/>
  <c r="X4460" i="1"/>
  <c r="Q4460" i="1"/>
  <c r="O4460" i="1"/>
  <c r="N4460" i="1"/>
  <c r="L4460" i="1"/>
  <c r="M4460" i="1" s="1"/>
  <c r="K4460" i="1"/>
  <c r="AE4459" i="1"/>
  <c r="X4459" i="1"/>
  <c r="Q4459" i="1"/>
  <c r="O4459" i="1"/>
  <c r="N4459" i="1"/>
  <c r="L4459" i="1"/>
  <c r="M4459" i="1" s="1"/>
  <c r="K4459" i="1"/>
  <c r="AE4458" i="1"/>
  <c r="X4458" i="1"/>
  <c r="Q4458" i="1"/>
  <c r="O4458" i="1"/>
  <c r="N4458" i="1"/>
  <c r="L4458" i="1"/>
  <c r="M4458" i="1" s="1"/>
  <c r="K4458" i="1"/>
  <c r="AE4457" i="1"/>
  <c r="X4457" i="1"/>
  <c r="Q4457" i="1"/>
  <c r="O4457" i="1"/>
  <c r="N4457" i="1"/>
  <c r="S4457" i="1" s="1"/>
  <c r="L4457" i="1"/>
  <c r="M4457" i="1" s="1"/>
  <c r="K4457" i="1"/>
  <c r="AE4456" i="1"/>
  <c r="X4456" i="1"/>
  <c r="Q4456" i="1"/>
  <c r="O4456" i="1"/>
  <c r="N4456" i="1"/>
  <c r="L4456" i="1"/>
  <c r="M4456" i="1" s="1"/>
  <c r="K4456" i="1"/>
  <c r="AE4455" i="1"/>
  <c r="X4455" i="1"/>
  <c r="Q4455" i="1"/>
  <c r="O4455" i="1"/>
  <c r="N4455" i="1"/>
  <c r="L4455" i="1"/>
  <c r="M4455" i="1" s="1"/>
  <c r="K4455" i="1"/>
  <c r="AE4454" i="1"/>
  <c r="X4454" i="1"/>
  <c r="Q4454" i="1"/>
  <c r="O4454" i="1"/>
  <c r="N4454" i="1"/>
  <c r="L4454" i="1"/>
  <c r="M4454" i="1" s="1"/>
  <c r="K4454" i="1"/>
  <c r="AE4453" i="1"/>
  <c r="X4453" i="1"/>
  <c r="Q4453" i="1"/>
  <c r="O4453" i="1"/>
  <c r="N4453" i="1"/>
  <c r="S4453" i="1" s="1"/>
  <c r="L4453" i="1"/>
  <c r="M4453" i="1" s="1"/>
  <c r="K4453" i="1"/>
  <c r="AE4452" i="1"/>
  <c r="X4452" i="1"/>
  <c r="Q4452" i="1"/>
  <c r="O4452" i="1"/>
  <c r="N4452" i="1"/>
  <c r="L4452" i="1"/>
  <c r="M4452" i="1" s="1"/>
  <c r="K4452" i="1"/>
  <c r="AE4451" i="1"/>
  <c r="X4451" i="1"/>
  <c r="Q4451" i="1"/>
  <c r="O4451" i="1"/>
  <c r="N4451" i="1"/>
  <c r="L4451" i="1"/>
  <c r="M4451" i="1" s="1"/>
  <c r="K4451" i="1"/>
  <c r="AE4450" i="1"/>
  <c r="X4450" i="1"/>
  <c r="Q4450" i="1"/>
  <c r="O4450" i="1"/>
  <c r="N4450" i="1"/>
  <c r="L4450" i="1"/>
  <c r="M4450" i="1" s="1"/>
  <c r="K4450" i="1"/>
  <c r="AE4449" i="1"/>
  <c r="X4449" i="1"/>
  <c r="Q4449" i="1"/>
  <c r="O4449" i="1"/>
  <c r="N4449" i="1"/>
  <c r="S4449" i="1" s="1"/>
  <c r="L4449" i="1"/>
  <c r="M4449" i="1" s="1"/>
  <c r="K4449" i="1"/>
  <c r="AE4448" i="1"/>
  <c r="X4448" i="1"/>
  <c r="Q4448" i="1"/>
  <c r="O4448" i="1"/>
  <c r="N4448" i="1"/>
  <c r="L4448" i="1"/>
  <c r="M4448" i="1" s="1"/>
  <c r="K4448" i="1"/>
  <c r="AE4447" i="1"/>
  <c r="X4447" i="1"/>
  <c r="Q4447" i="1"/>
  <c r="O4447" i="1"/>
  <c r="N4447" i="1"/>
  <c r="L4447" i="1"/>
  <c r="M4447" i="1" s="1"/>
  <c r="K4447" i="1"/>
  <c r="AE4446" i="1"/>
  <c r="X4446" i="1"/>
  <c r="Q4446" i="1"/>
  <c r="O4446" i="1"/>
  <c r="N4446" i="1"/>
  <c r="L4446" i="1"/>
  <c r="M4446" i="1" s="1"/>
  <c r="K4446" i="1"/>
  <c r="AE4445" i="1"/>
  <c r="X4445" i="1"/>
  <c r="Q4445" i="1"/>
  <c r="O4445" i="1"/>
  <c r="N4445" i="1"/>
  <c r="S4445" i="1" s="1"/>
  <c r="L4445" i="1"/>
  <c r="M4445" i="1" s="1"/>
  <c r="K4445" i="1"/>
  <c r="AE4444" i="1"/>
  <c r="X4444" i="1"/>
  <c r="Q4444" i="1"/>
  <c r="O4444" i="1"/>
  <c r="N4444" i="1"/>
  <c r="L4444" i="1"/>
  <c r="M4444" i="1" s="1"/>
  <c r="K4444" i="1"/>
  <c r="AE4443" i="1"/>
  <c r="X4443" i="1"/>
  <c r="Q4443" i="1"/>
  <c r="O4443" i="1"/>
  <c r="N4443" i="1"/>
  <c r="L4443" i="1"/>
  <c r="M4443" i="1" s="1"/>
  <c r="K4443" i="1"/>
  <c r="AE4442" i="1"/>
  <c r="X4442" i="1"/>
  <c r="Q4442" i="1"/>
  <c r="O4442" i="1"/>
  <c r="N4442" i="1"/>
  <c r="L4442" i="1"/>
  <c r="M4442" i="1" s="1"/>
  <c r="K4442" i="1"/>
  <c r="AE4441" i="1"/>
  <c r="X4441" i="1"/>
  <c r="Q4441" i="1"/>
  <c r="O4441" i="1"/>
  <c r="N4441" i="1"/>
  <c r="S4441" i="1" s="1"/>
  <c r="L4441" i="1"/>
  <c r="M4441" i="1" s="1"/>
  <c r="K4441" i="1"/>
  <c r="AE4440" i="1"/>
  <c r="X4440" i="1"/>
  <c r="Q4440" i="1"/>
  <c r="O4440" i="1"/>
  <c r="N4440" i="1"/>
  <c r="L4440" i="1"/>
  <c r="M4440" i="1" s="1"/>
  <c r="K4440" i="1"/>
  <c r="AE4439" i="1"/>
  <c r="X4439" i="1"/>
  <c r="Q4439" i="1"/>
  <c r="O4439" i="1"/>
  <c r="N4439" i="1"/>
  <c r="L4439" i="1"/>
  <c r="M4439" i="1" s="1"/>
  <c r="K4439" i="1"/>
  <c r="AE4438" i="1"/>
  <c r="X4438" i="1"/>
  <c r="Q4438" i="1"/>
  <c r="O4438" i="1"/>
  <c r="N4438" i="1"/>
  <c r="L4438" i="1"/>
  <c r="M4438" i="1" s="1"/>
  <c r="K4438" i="1"/>
  <c r="AE4437" i="1"/>
  <c r="X4437" i="1"/>
  <c r="Q4437" i="1"/>
  <c r="O4437" i="1"/>
  <c r="N4437" i="1"/>
  <c r="S4437" i="1" s="1"/>
  <c r="L4437" i="1"/>
  <c r="M4437" i="1" s="1"/>
  <c r="K4437" i="1"/>
  <c r="AE4436" i="1"/>
  <c r="X4436" i="1"/>
  <c r="Q4436" i="1"/>
  <c r="O4436" i="1"/>
  <c r="N4436" i="1"/>
  <c r="L4436" i="1"/>
  <c r="M4436" i="1" s="1"/>
  <c r="K4436" i="1"/>
  <c r="AE4435" i="1"/>
  <c r="X4435" i="1"/>
  <c r="Q4435" i="1"/>
  <c r="O4435" i="1"/>
  <c r="N4435" i="1"/>
  <c r="L4435" i="1"/>
  <c r="M4435" i="1" s="1"/>
  <c r="K4435" i="1"/>
  <c r="AE4434" i="1"/>
  <c r="X4434" i="1"/>
  <c r="Q4434" i="1"/>
  <c r="O4434" i="1"/>
  <c r="N4434" i="1"/>
  <c r="L4434" i="1"/>
  <c r="M4434" i="1" s="1"/>
  <c r="K4434" i="1"/>
  <c r="AE4433" i="1"/>
  <c r="X4433" i="1"/>
  <c r="Q4433" i="1"/>
  <c r="O4433" i="1"/>
  <c r="N4433" i="1"/>
  <c r="S4433" i="1" s="1"/>
  <c r="L4433" i="1"/>
  <c r="M4433" i="1" s="1"/>
  <c r="K4433" i="1"/>
  <c r="AE4432" i="1"/>
  <c r="X4432" i="1"/>
  <c r="Q4432" i="1"/>
  <c r="O4432" i="1"/>
  <c r="N4432" i="1"/>
  <c r="L4432" i="1"/>
  <c r="M4432" i="1" s="1"/>
  <c r="K4432" i="1"/>
  <c r="AE4431" i="1"/>
  <c r="X4431" i="1"/>
  <c r="Q4431" i="1"/>
  <c r="O4431" i="1"/>
  <c r="N4431" i="1"/>
  <c r="L4431" i="1"/>
  <c r="M4431" i="1" s="1"/>
  <c r="K4431" i="1"/>
  <c r="AE4430" i="1"/>
  <c r="X4430" i="1"/>
  <c r="Q4430" i="1"/>
  <c r="O4430" i="1"/>
  <c r="N4430" i="1"/>
  <c r="L4430" i="1"/>
  <c r="M4430" i="1" s="1"/>
  <c r="K4430" i="1"/>
  <c r="AE4429" i="1"/>
  <c r="X4429" i="1"/>
  <c r="Q4429" i="1"/>
  <c r="O4429" i="1"/>
  <c r="N4429" i="1"/>
  <c r="S4429" i="1" s="1"/>
  <c r="L4429" i="1"/>
  <c r="M4429" i="1" s="1"/>
  <c r="K4429" i="1"/>
  <c r="AE4428" i="1"/>
  <c r="X4428" i="1"/>
  <c r="Q4428" i="1"/>
  <c r="O4428" i="1"/>
  <c r="N4428" i="1"/>
  <c r="L4428" i="1"/>
  <c r="M4428" i="1" s="1"/>
  <c r="K4428" i="1"/>
  <c r="AE4427" i="1"/>
  <c r="X4427" i="1"/>
  <c r="Q4427" i="1"/>
  <c r="O4427" i="1"/>
  <c r="N4427" i="1"/>
  <c r="L4427" i="1"/>
  <c r="M4427" i="1" s="1"/>
  <c r="K4427" i="1"/>
  <c r="AE4426" i="1"/>
  <c r="X4426" i="1"/>
  <c r="Q4426" i="1"/>
  <c r="O4426" i="1"/>
  <c r="N4426" i="1"/>
  <c r="L4426" i="1"/>
  <c r="M4426" i="1" s="1"/>
  <c r="K4426" i="1"/>
  <c r="AE4425" i="1"/>
  <c r="X4425" i="1"/>
  <c r="Q4425" i="1"/>
  <c r="O4425" i="1"/>
  <c r="N4425" i="1"/>
  <c r="S4425" i="1" s="1"/>
  <c r="L4425" i="1"/>
  <c r="M4425" i="1" s="1"/>
  <c r="K4425" i="1"/>
  <c r="AE4424" i="1"/>
  <c r="X4424" i="1"/>
  <c r="Q4424" i="1"/>
  <c r="O4424" i="1"/>
  <c r="N4424" i="1"/>
  <c r="L4424" i="1"/>
  <c r="M4424" i="1" s="1"/>
  <c r="K4424" i="1"/>
  <c r="AE4423" i="1"/>
  <c r="X4423" i="1"/>
  <c r="Q4423" i="1"/>
  <c r="O4423" i="1"/>
  <c r="N4423" i="1"/>
  <c r="L4423" i="1"/>
  <c r="M4423" i="1" s="1"/>
  <c r="K4423" i="1"/>
  <c r="AE4422" i="1"/>
  <c r="X4422" i="1"/>
  <c r="Q4422" i="1"/>
  <c r="O4422" i="1"/>
  <c r="N4422" i="1"/>
  <c r="L4422" i="1"/>
  <c r="M4422" i="1" s="1"/>
  <c r="K4422" i="1"/>
  <c r="AE4421" i="1"/>
  <c r="X4421" i="1"/>
  <c r="Q4421" i="1"/>
  <c r="O4421" i="1"/>
  <c r="N4421" i="1"/>
  <c r="S4421" i="1" s="1"/>
  <c r="L4421" i="1"/>
  <c r="M4421" i="1" s="1"/>
  <c r="K4421" i="1"/>
  <c r="AE4420" i="1"/>
  <c r="X4420" i="1"/>
  <c r="Q4420" i="1"/>
  <c r="O4420" i="1"/>
  <c r="N4420" i="1"/>
  <c r="L4420" i="1"/>
  <c r="M4420" i="1" s="1"/>
  <c r="K4420" i="1"/>
  <c r="AE4419" i="1"/>
  <c r="X4419" i="1"/>
  <c r="Q4419" i="1"/>
  <c r="O4419" i="1"/>
  <c r="N4419" i="1"/>
  <c r="L4419" i="1"/>
  <c r="M4419" i="1" s="1"/>
  <c r="K4419" i="1"/>
  <c r="AE4418" i="1"/>
  <c r="X4418" i="1"/>
  <c r="Q4418" i="1"/>
  <c r="O4418" i="1"/>
  <c r="N4418" i="1"/>
  <c r="L4418" i="1"/>
  <c r="M4418" i="1" s="1"/>
  <c r="K4418" i="1"/>
  <c r="AE4417" i="1"/>
  <c r="X4417" i="1"/>
  <c r="Q4417" i="1"/>
  <c r="O4417" i="1"/>
  <c r="N4417" i="1"/>
  <c r="S4417" i="1" s="1"/>
  <c r="L4417" i="1"/>
  <c r="M4417" i="1" s="1"/>
  <c r="K4417" i="1"/>
  <c r="AE4416" i="1"/>
  <c r="X4416" i="1"/>
  <c r="Q4416" i="1"/>
  <c r="O4416" i="1"/>
  <c r="N4416" i="1"/>
  <c r="L4416" i="1"/>
  <c r="M4416" i="1" s="1"/>
  <c r="K4416" i="1"/>
  <c r="AE4415" i="1"/>
  <c r="X4415" i="1"/>
  <c r="Q4415" i="1"/>
  <c r="O4415" i="1"/>
  <c r="N4415" i="1"/>
  <c r="L4415" i="1"/>
  <c r="M4415" i="1" s="1"/>
  <c r="K4415" i="1"/>
  <c r="AE4414" i="1"/>
  <c r="X4414" i="1"/>
  <c r="Q4414" i="1"/>
  <c r="O4414" i="1"/>
  <c r="N4414" i="1"/>
  <c r="L4414" i="1"/>
  <c r="M4414" i="1" s="1"/>
  <c r="K4414" i="1"/>
  <c r="AE4413" i="1"/>
  <c r="X4413" i="1"/>
  <c r="Q4413" i="1"/>
  <c r="O4413" i="1"/>
  <c r="N4413" i="1"/>
  <c r="S4413" i="1" s="1"/>
  <c r="L4413" i="1"/>
  <c r="M4413" i="1" s="1"/>
  <c r="K4413" i="1"/>
  <c r="AE4412" i="1"/>
  <c r="X4412" i="1"/>
  <c r="Q4412" i="1"/>
  <c r="O4412" i="1"/>
  <c r="N4412" i="1"/>
  <c r="L4412" i="1"/>
  <c r="M4412" i="1" s="1"/>
  <c r="K4412" i="1"/>
  <c r="AE4411" i="1"/>
  <c r="X4411" i="1"/>
  <c r="Q4411" i="1"/>
  <c r="O4411" i="1"/>
  <c r="N4411" i="1"/>
  <c r="L4411" i="1"/>
  <c r="M4411" i="1" s="1"/>
  <c r="K4411" i="1"/>
  <c r="AE4410" i="1"/>
  <c r="X4410" i="1"/>
  <c r="Q4410" i="1"/>
  <c r="O4410" i="1"/>
  <c r="N4410" i="1"/>
  <c r="L4410" i="1"/>
  <c r="M4410" i="1" s="1"/>
  <c r="K4410" i="1"/>
  <c r="AE4409" i="1"/>
  <c r="X4409" i="1"/>
  <c r="Q4409" i="1"/>
  <c r="O4409" i="1"/>
  <c r="N4409" i="1"/>
  <c r="S4409" i="1" s="1"/>
  <c r="L4409" i="1"/>
  <c r="M4409" i="1" s="1"/>
  <c r="K4409" i="1"/>
  <c r="AE4408" i="1"/>
  <c r="X4408" i="1"/>
  <c r="Q4408" i="1"/>
  <c r="O4408" i="1"/>
  <c r="N4408" i="1"/>
  <c r="L4408" i="1"/>
  <c r="M4408" i="1" s="1"/>
  <c r="K4408" i="1"/>
  <c r="AE4407" i="1"/>
  <c r="X4407" i="1"/>
  <c r="Q4407" i="1"/>
  <c r="O4407" i="1"/>
  <c r="N4407" i="1"/>
  <c r="L4407" i="1"/>
  <c r="M4407" i="1" s="1"/>
  <c r="K4407" i="1"/>
  <c r="AE4406" i="1"/>
  <c r="X4406" i="1"/>
  <c r="Q4406" i="1"/>
  <c r="O4406" i="1"/>
  <c r="N4406" i="1"/>
  <c r="L4406" i="1"/>
  <c r="M4406" i="1" s="1"/>
  <c r="K4406" i="1"/>
  <c r="AE4405" i="1"/>
  <c r="X4405" i="1"/>
  <c r="Q4405" i="1"/>
  <c r="O4405" i="1"/>
  <c r="N4405" i="1"/>
  <c r="S4405" i="1" s="1"/>
  <c r="L4405" i="1"/>
  <c r="M4405" i="1" s="1"/>
  <c r="K4405" i="1"/>
  <c r="AE4404" i="1"/>
  <c r="X4404" i="1"/>
  <c r="Q4404" i="1"/>
  <c r="O4404" i="1"/>
  <c r="N4404" i="1"/>
  <c r="L4404" i="1"/>
  <c r="M4404" i="1" s="1"/>
  <c r="K4404" i="1"/>
  <c r="AE4403" i="1"/>
  <c r="X4403" i="1"/>
  <c r="Q4403" i="1"/>
  <c r="O4403" i="1"/>
  <c r="N4403" i="1"/>
  <c r="L4403" i="1"/>
  <c r="M4403" i="1" s="1"/>
  <c r="K4403" i="1"/>
  <c r="AE4402" i="1"/>
  <c r="X4402" i="1"/>
  <c r="Q4402" i="1"/>
  <c r="O4402" i="1"/>
  <c r="N4402" i="1"/>
  <c r="L4402" i="1"/>
  <c r="M4402" i="1" s="1"/>
  <c r="K4402" i="1"/>
  <c r="AE4401" i="1"/>
  <c r="X4401" i="1"/>
  <c r="Q4401" i="1"/>
  <c r="O4401" i="1"/>
  <c r="N4401" i="1"/>
  <c r="S4401" i="1" s="1"/>
  <c r="L4401" i="1"/>
  <c r="M4401" i="1" s="1"/>
  <c r="K4401" i="1"/>
  <c r="AE4400" i="1"/>
  <c r="X4400" i="1"/>
  <c r="Q4400" i="1"/>
  <c r="O4400" i="1"/>
  <c r="N4400" i="1"/>
  <c r="L4400" i="1"/>
  <c r="M4400" i="1" s="1"/>
  <c r="K4400" i="1"/>
  <c r="AE4399" i="1"/>
  <c r="X4399" i="1"/>
  <c r="Q4399" i="1"/>
  <c r="O4399" i="1"/>
  <c r="N4399" i="1"/>
  <c r="L4399" i="1"/>
  <c r="M4399" i="1" s="1"/>
  <c r="K4399" i="1"/>
  <c r="AE4398" i="1"/>
  <c r="X4398" i="1"/>
  <c r="Q4398" i="1"/>
  <c r="O4398" i="1"/>
  <c r="N4398" i="1"/>
  <c r="L4398" i="1"/>
  <c r="M4398" i="1" s="1"/>
  <c r="K4398" i="1"/>
  <c r="AE4397" i="1"/>
  <c r="X4397" i="1"/>
  <c r="Q4397" i="1"/>
  <c r="O4397" i="1"/>
  <c r="N4397" i="1"/>
  <c r="S4397" i="1" s="1"/>
  <c r="L4397" i="1"/>
  <c r="M4397" i="1" s="1"/>
  <c r="K4397" i="1"/>
  <c r="AE4396" i="1"/>
  <c r="X4396" i="1"/>
  <c r="Q4396" i="1"/>
  <c r="O4396" i="1"/>
  <c r="N4396" i="1"/>
  <c r="L4396" i="1"/>
  <c r="M4396" i="1" s="1"/>
  <c r="K4396" i="1"/>
  <c r="AE4395" i="1"/>
  <c r="X4395" i="1"/>
  <c r="Q4395" i="1"/>
  <c r="O4395" i="1"/>
  <c r="N4395" i="1"/>
  <c r="L4395" i="1"/>
  <c r="M4395" i="1" s="1"/>
  <c r="K4395" i="1"/>
  <c r="AE4394" i="1"/>
  <c r="X4394" i="1"/>
  <c r="Q4394" i="1"/>
  <c r="O4394" i="1"/>
  <c r="N4394" i="1"/>
  <c r="L4394" i="1"/>
  <c r="M4394" i="1" s="1"/>
  <c r="K4394" i="1"/>
  <c r="AE4393" i="1"/>
  <c r="X4393" i="1"/>
  <c r="Q4393" i="1"/>
  <c r="O4393" i="1"/>
  <c r="N4393" i="1"/>
  <c r="S4393" i="1" s="1"/>
  <c r="L4393" i="1"/>
  <c r="M4393" i="1" s="1"/>
  <c r="K4393" i="1"/>
  <c r="AE4392" i="1"/>
  <c r="X4392" i="1"/>
  <c r="Q4392" i="1"/>
  <c r="O4392" i="1"/>
  <c r="N4392" i="1"/>
  <c r="L4392" i="1"/>
  <c r="M4392" i="1" s="1"/>
  <c r="K4392" i="1"/>
  <c r="AE4391" i="1"/>
  <c r="X4391" i="1"/>
  <c r="Q4391" i="1"/>
  <c r="O4391" i="1"/>
  <c r="N4391" i="1"/>
  <c r="L4391" i="1"/>
  <c r="M4391" i="1" s="1"/>
  <c r="K4391" i="1"/>
  <c r="AE4390" i="1"/>
  <c r="X4390" i="1"/>
  <c r="Q4390" i="1"/>
  <c r="O4390" i="1"/>
  <c r="N4390" i="1"/>
  <c r="L4390" i="1"/>
  <c r="M4390" i="1" s="1"/>
  <c r="K4390" i="1"/>
  <c r="AE4389" i="1"/>
  <c r="X4389" i="1"/>
  <c r="Q4389" i="1"/>
  <c r="O4389" i="1"/>
  <c r="N4389" i="1"/>
  <c r="S4389" i="1" s="1"/>
  <c r="L4389" i="1"/>
  <c r="M4389" i="1" s="1"/>
  <c r="K4389" i="1"/>
  <c r="AE4388" i="1"/>
  <c r="X4388" i="1"/>
  <c r="Q4388" i="1"/>
  <c r="O4388" i="1"/>
  <c r="N4388" i="1"/>
  <c r="L4388" i="1"/>
  <c r="M4388" i="1" s="1"/>
  <c r="K4388" i="1"/>
  <c r="AE4387" i="1"/>
  <c r="X4387" i="1"/>
  <c r="Q4387" i="1"/>
  <c r="O4387" i="1"/>
  <c r="N4387" i="1"/>
  <c r="L4387" i="1"/>
  <c r="M4387" i="1" s="1"/>
  <c r="K4387" i="1"/>
  <c r="AE4386" i="1"/>
  <c r="X4386" i="1"/>
  <c r="Q4386" i="1"/>
  <c r="O4386" i="1"/>
  <c r="N4386" i="1"/>
  <c r="L4386" i="1"/>
  <c r="M4386" i="1" s="1"/>
  <c r="K4386" i="1"/>
  <c r="AE4385" i="1"/>
  <c r="X4385" i="1"/>
  <c r="Q4385" i="1"/>
  <c r="O4385" i="1"/>
  <c r="N4385" i="1"/>
  <c r="S4385" i="1" s="1"/>
  <c r="L4385" i="1"/>
  <c r="M4385" i="1" s="1"/>
  <c r="K4385" i="1"/>
  <c r="AE4384" i="1"/>
  <c r="X4384" i="1"/>
  <c r="Q4384" i="1"/>
  <c r="O4384" i="1"/>
  <c r="N4384" i="1"/>
  <c r="L4384" i="1"/>
  <c r="M4384" i="1" s="1"/>
  <c r="K4384" i="1"/>
  <c r="AE4383" i="1"/>
  <c r="X4383" i="1"/>
  <c r="Q4383" i="1"/>
  <c r="O4383" i="1"/>
  <c r="N4383" i="1"/>
  <c r="L4383" i="1"/>
  <c r="M4383" i="1" s="1"/>
  <c r="K4383" i="1"/>
  <c r="AE4382" i="1"/>
  <c r="X4382" i="1"/>
  <c r="Q4382" i="1"/>
  <c r="O4382" i="1"/>
  <c r="N4382" i="1"/>
  <c r="L4382" i="1"/>
  <c r="M4382" i="1" s="1"/>
  <c r="K4382" i="1"/>
  <c r="AE4381" i="1"/>
  <c r="X4381" i="1"/>
  <c r="Q4381" i="1"/>
  <c r="O4381" i="1"/>
  <c r="N4381" i="1"/>
  <c r="L4381" i="1"/>
  <c r="M4381" i="1" s="1"/>
  <c r="K4381" i="1"/>
  <c r="AE4380" i="1"/>
  <c r="X4380" i="1"/>
  <c r="Q4380" i="1"/>
  <c r="O4380" i="1"/>
  <c r="N4380" i="1"/>
  <c r="L4380" i="1"/>
  <c r="M4380" i="1" s="1"/>
  <c r="P4380" i="1" s="1"/>
  <c r="K4380" i="1"/>
  <c r="AE4379" i="1"/>
  <c r="X4379" i="1"/>
  <c r="Q4379" i="1"/>
  <c r="O4379" i="1"/>
  <c r="N4379" i="1"/>
  <c r="L4379" i="1"/>
  <c r="M4379" i="1" s="1"/>
  <c r="K4379" i="1"/>
  <c r="AE4378" i="1"/>
  <c r="X4378" i="1"/>
  <c r="Q4378" i="1"/>
  <c r="O4378" i="1"/>
  <c r="N4378" i="1"/>
  <c r="L4378" i="1"/>
  <c r="M4378" i="1" s="1"/>
  <c r="K4378" i="1"/>
  <c r="AE4377" i="1"/>
  <c r="X4377" i="1"/>
  <c r="Q4377" i="1"/>
  <c r="O4377" i="1"/>
  <c r="N4377" i="1"/>
  <c r="L4377" i="1"/>
  <c r="M4377" i="1" s="1"/>
  <c r="K4377" i="1"/>
  <c r="AE4376" i="1"/>
  <c r="X4376" i="1"/>
  <c r="Q4376" i="1"/>
  <c r="O4376" i="1"/>
  <c r="N4376" i="1"/>
  <c r="L4376" i="1"/>
  <c r="M4376" i="1" s="1"/>
  <c r="P4376" i="1" s="1"/>
  <c r="K4376" i="1"/>
  <c r="AE4375" i="1"/>
  <c r="X4375" i="1"/>
  <c r="Q4375" i="1"/>
  <c r="O4375" i="1"/>
  <c r="N4375" i="1"/>
  <c r="L4375" i="1"/>
  <c r="M4375" i="1" s="1"/>
  <c r="K4375" i="1"/>
  <c r="AE4374" i="1"/>
  <c r="X4374" i="1"/>
  <c r="Q4374" i="1"/>
  <c r="O4374" i="1"/>
  <c r="N4374" i="1"/>
  <c r="L4374" i="1"/>
  <c r="M4374" i="1" s="1"/>
  <c r="K4374" i="1"/>
  <c r="AE4373" i="1"/>
  <c r="X4373" i="1"/>
  <c r="Q4373" i="1"/>
  <c r="O4373" i="1"/>
  <c r="N4373" i="1"/>
  <c r="L4373" i="1"/>
  <c r="M4373" i="1" s="1"/>
  <c r="K4373" i="1"/>
  <c r="AE4372" i="1"/>
  <c r="X4372" i="1"/>
  <c r="Q4372" i="1"/>
  <c r="O4372" i="1"/>
  <c r="N4372" i="1"/>
  <c r="L4372" i="1"/>
  <c r="M4372" i="1" s="1"/>
  <c r="P4372" i="1" s="1"/>
  <c r="K4372" i="1"/>
  <c r="AE4371" i="1"/>
  <c r="X4371" i="1"/>
  <c r="Q4371" i="1"/>
  <c r="O4371" i="1"/>
  <c r="N4371" i="1"/>
  <c r="L4371" i="1"/>
  <c r="M4371" i="1" s="1"/>
  <c r="K4371" i="1"/>
  <c r="AE4370" i="1"/>
  <c r="X4370" i="1"/>
  <c r="Q4370" i="1"/>
  <c r="O4370" i="1"/>
  <c r="N4370" i="1"/>
  <c r="L4370" i="1"/>
  <c r="M4370" i="1" s="1"/>
  <c r="K4370" i="1"/>
  <c r="AE4369" i="1"/>
  <c r="X4369" i="1"/>
  <c r="Q4369" i="1"/>
  <c r="O4369" i="1"/>
  <c r="N4369" i="1"/>
  <c r="L4369" i="1"/>
  <c r="M4369" i="1" s="1"/>
  <c r="K4369" i="1"/>
  <c r="AE4368" i="1"/>
  <c r="X4368" i="1"/>
  <c r="Q4368" i="1"/>
  <c r="O4368" i="1"/>
  <c r="N4368" i="1"/>
  <c r="L4368" i="1"/>
  <c r="M4368" i="1" s="1"/>
  <c r="P4368" i="1" s="1"/>
  <c r="K4368" i="1"/>
  <c r="AE4367" i="1"/>
  <c r="X4367" i="1"/>
  <c r="Q4367" i="1"/>
  <c r="O4367" i="1"/>
  <c r="N4367" i="1"/>
  <c r="L4367" i="1"/>
  <c r="M4367" i="1" s="1"/>
  <c r="K4367" i="1"/>
  <c r="AE4366" i="1"/>
  <c r="X4366" i="1"/>
  <c r="Q4366" i="1"/>
  <c r="O4366" i="1"/>
  <c r="N4366" i="1"/>
  <c r="L4366" i="1"/>
  <c r="M4366" i="1" s="1"/>
  <c r="K4366" i="1"/>
  <c r="AE4365" i="1"/>
  <c r="X4365" i="1"/>
  <c r="Q4365" i="1"/>
  <c r="O4365" i="1"/>
  <c r="N4365" i="1"/>
  <c r="L4365" i="1"/>
  <c r="M4365" i="1" s="1"/>
  <c r="K4365" i="1"/>
  <c r="AE4364" i="1"/>
  <c r="X4364" i="1"/>
  <c r="Q4364" i="1"/>
  <c r="O4364" i="1"/>
  <c r="N4364" i="1"/>
  <c r="L4364" i="1"/>
  <c r="M4364" i="1" s="1"/>
  <c r="P4364" i="1" s="1"/>
  <c r="K4364" i="1"/>
  <c r="AE4363" i="1"/>
  <c r="X4363" i="1"/>
  <c r="Q4363" i="1"/>
  <c r="O4363" i="1"/>
  <c r="N4363" i="1"/>
  <c r="L4363" i="1"/>
  <c r="M4363" i="1" s="1"/>
  <c r="K4363" i="1"/>
  <c r="AE4362" i="1"/>
  <c r="X4362" i="1"/>
  <c r="Q4362" i="1"/>
  <c r="O4362" i="1"/>
  <c r="N4362" i="1"/>
  <c r="L4362" i="1"/>
  <c r="M4362" i="1" s="1"/>
  <c r="K4362" i="1"/>
  <c r="AE4361" i="1"/>
  <c r="X4361" i="1"/>
  <c r="Q4361" i="1"/>
  <c r="O4361" i="1"/>
  <c r="N4361" i="1"/>
  <c r="L4361" i="1"/>
  <c r="M4361" i="1" s="1"/>
  <c r="K4361" i="1"/>
  <c r="AE4360" i="1"/>
  <c r="X4360" i="1"/>
  <c r="Q4360" i="1"/>
  <c r="O4360" i="1"/>
  <c r="N4360" i="1"/>
  <c r="L4360" i="1"/>
  <c r="M4360" i="1" s="1"/>
  <c r="P4360" i="1" s="1"/>
  <c r="K4360" i="1"/>
  <c r="AE4359" i="1"/>
  <c r="X4359" i="1"/>
  <c r="Q4359" i="1"/>
  <c r="O4359" i="1"/>
  <c r="N4359" i="1"/>
  <c r="L4359" i="1"/>
  <c r="M4359" i="1" s="1"/>
  <c r="K4359" i="1"/>
  <c r="AE4358" i="1"/>
  <c r="X4358" i="1"/>
  <c r="Q4358" i="1"/>
  <c r="O4358" i="1"/>
  <c r="N4358" i="1"/>
  <c r="L4358" i="1"/>
  <c r="M4358" i="1" s="1"/>
  <c r="K4358" i="1"/>
  <c r="AE4357" i="1"/>
  <c r="X4357" i="1"/>
  <c r="Q4357" i="1"/>
  <c r="O4357" i="1"/>
  <c r="N4357" i="1"/>
  <c r="L4357" i="1"/>
  <c r="M4357" i="1" s="1"/>
  <c r="K4357" i="1"/>
  <c r="AE4356" i="1"/>
  <c r="X4356" i="1"/>
  <c r="Q4356" i="1"/>
  <c r="O4356" i="1"/>
  <c r="N4356" i="1"/>
  <c r="L4356" i="1"/>
  <c r="M4356" i="1" s="1"/>
  <c r="P4356" i="1" s="1"/>
  <c r="K4356" i="1"/>
  <c r="AE4355" i="1"/>
  <c r="X4355" i="1"/>
  <c r="Q4355" i="1"/>
  <c r="O4355" i="1"/>
  <c r="N4355" i="1"/>
  <c r="L4355" i="1"/>
  <c r="M4355" i="1" s="1"/>
  <c r="K4355" i="1"/>
  <c r="AE4354" i="1"/>
  <c r="X4354" i="1"/>
  <c r="Q4354" i="1"/>
  <c r="O4354" i="1"/>
  <c r="N4354" i="1"/>
  <c r="L4354" i="1"/>
  <c r="M4354" i="1" s="1"/>
  <c r="P4354" i="1" s="1"/>
  <c r="K4354" i="1"/>
  <c r="AE4353" i="1"/>
  <c r="X4353" i="1"/>
  <c r="Q4353" i="1"/>
  <c r="O4353" i="1"/>
  <c r="N4353" i="1"/>
  <c r="L4353" i="1"/>
  <c r="M4353" i="1" s="1"/>
  <c r="K4353" i="1"/>
  <c r="AE4352" i="1"/>
  <c r="X4352" i="1"/>
  <c r="Q4352" i="1"/>
  <c r="O4352" i="1"/>
  <c r="N4352" i="1"/>
  <c r="L4352" i="1"/>
  <c r="M4352" i="1" s="1"/>
  <c r="P4352" i="1" s="1"/>
  <c r="K4352" i="1"/>
  <c r="AE4351" i="1"/>
  <c r="X4351" i="1"/>
  <c r="Q4351" i="1"/>
  <c r="O4351" i="1"/>
  <c r="N4351" i="1"/>
  <c r="L4351" i="1"/>
  <c r="M4351" i="1" s="1"/>
  <c r="K4351" i="1"/>
  <c r="AE4350" i="1"/>
  <c r="X4350" i="1"/>
  <c r="Q4350" i="1"/>
  <c r="O4350" i="1"/>
  <c r="N4350" i="1"/>
  <c r="L4350" i="1"/>
  <c r="M4350" i="1" s="1"/>
  <c r="P4350" i="1" s="1"/>
  <c r="K4350" i="1"/>
  <c r="AE4349" i="1"/>
  <c r="X4349" i="1"/>
  <c r="Q4349" i="1"/>
  <c r="O4349" i="1"/>
  <c r="N4349" i="1"/>
  <c r="L4349" i="1"/>
  <c r="M4349" i="1" s="1"/>
  <c r="K4349" i="1"/>
  <c r="AE4348" i="1"/>
  <c r="X4348" i="1"/>
  <c r="Q4348" i="1"/>
  <c r="O4348" i="1"/>
  <c r="N4348" i="1"/>
  <c r="L4348" i="1"/>
  <c r="M4348" i="1" s="1"/>
  <c r="P4348" i="1" s="1"/>
  <c r="K4348" i="1"/>
  <c r="AE4347" i="1"/>
  <c r="X4347" i="1"/>
  <c r="Q4347" i="1"/>
  <c r="O4347" i="1"/>
  <c r="N4347" i="1"/>
  <c r="L4347" i="1"/>
  <c r="M4347" i="1" s="1"/>
  <c r="K4347" i="1"/>
  <c r="AE4346" i="1"/>
  <c r="X4346" i="1"/>
  <c r="Q4346" i="1"/>
  <c r="O4346" i="1"/>
  <c r="N4346" i="1"/>
  <c r="L4346" i="1"/>
  <c r="M4346" i="1" s="1"/>
  <c r="P4346" i="1" s="1"/>
  <c r="K4346" i="1"/>
  <c r="AE4345" i="1"/>
  <c r="X4345" i="1"/>
  <c r="Q4345" i="1"/>
  <c r="O4345" i="1"/>
  <c r="N4345" i="1"/>
  <c r="L4345" i="1"/>
  <c r="M4345" i="1" s="1"/>
  <c r="K4345" i="1"/>
  <c r="AE4344" i="1"/>
  <c r="X4344" i="1"/>
  <c r="Q4344" i="1"/>
  <c r="O4344" i="1"/>
  <c r="N4344" i="1"/>
  <c r="L4344" i="1"/>
  <c r="M4344" i="1" s="1"/>
  <c r="P4344" i="1" s="1"/>
  <c r="K4344" i="1"/>
  <c r="AE4343" i="1"/>
  <c r="X4343" i="1"/>
  <c r="Q4343" i="1"/>
  <c r="O4343" i="1"/>
  <c r="N4343" i="1"/>
  <c r="L4343" i="1"/>
  <c r="M4343" i="1" s="1"/>
  <c r="K4343" i="1"/>
  <c r="AE4342" i="1"/>
  <c r="X4342" i="1"/>
  <c r="Q4342" i="1"/>
  <c r="O4342" i="1"/>
  <c r="N4342" i="1"/>
  <c r="L4342" i="1"/>
  <c r="M4342" i="1" s="1"/>
  <c r="P4342" i="1" s="1"/>
  <c r="K4342" i="1"/>
  <c r="AE4341" i="1"/>
  <c r="X4341" i="1"/>
  <c r="Q4341" i="1"/>
  <c r="O4341" i="1"/>
  <c r="N4341" i="1"/>
  <c r="L4341" i="1"/>
  <c r="M4341" i="1" s="1"/>
  <c r="K4341" i="1"/>
  <c r="AE4340" i="1"/>
  <c r="X4340" i="1"/>
  <c r="Q4340" i="1"/>
  <c r="O4340" i="1"/>
  <c r="N4340" i="1"/>
  <c r="L4340" i="1"/>
  <c r="M4340" i="1" s="1"/>
  <c r="P4340" i="1" s="1"/>
  <c r="K4340" i="1"/>
  <c r="AE4339" i="1"/>
  <c r="X4339" i="1"/>
  <c r="Q4339" i="1"/>
  <c r="O4339" i="1"/>
  <c r="N4339" i="1"/>
  <c r="L4339" i="1"/>
  <c r="M4339" i="1" s="1"/>
  <c r="K4339" i="1"/>
  <c r="AE4338" i="1"/>
  <c r="X4338" i="1"/>
  <c r="Q4338" i="1"/>
  <c r="O4338" i="1"/>
  <c r="N4338" i="1"/>
  <c r="L4338" i="1"/>
  <c r="M4338" i="1" s="1"/>
  <c r="P4338" i="1" s="1"/>
  <c r="K4338" i="1"/>
  <c r="AE4337" i="1"/>
  <c r="X4337" i="1"/>
  <c r="Q4337" i="1"/>
  <c r="O4337" i="1"/>
  <c r="N4337" i="1"/>
  <c r="L4337" i="1"/>
  <c r="M4337" i="1" s="1"/>
  <c r="K4337" i="1"/>
  <c r="AE4336" i="1"/>
  <c r="X4336" i="1"/>
  <c r="Q4336" i="1"/>
  <c r="O4336" i="1"/>
  <c r="N4336" i="1"/>
  <c r="L4336" i="1"/>
  <c r="M4336" i="1" s="1"/>
  <c r="P4336" i="1" s="1"/>
  <c r="K4336" i="1"/>
  <c r="AE4335" i="1"/>
  <c r="X4335" i="1"/>
  <c r="Q4335" i="1"/>
  <c r="O4335" i="1"/>
  <c r="N4335" i="1"/>
  <c r="L4335" i="1"/>
  <c r="M4335" i="1" s="1"/>
  <c r="K4335" i="1"/>
  <c r="AE4334" i="1"/>
  <c r="X4334" i="1"/>
  <c r="Q4334" i="1"/>
  <c r="O4334" i="1"/>
  <c r="N4334" i="1"/>
  <c r="L4334" i="1"/>
  <c r="M4334" i="1" s="1"/>
  <c r="P4334" i="1" s="1"/>
  <c r="K4334" i="1"/>
  <c r="AE4333" i="1"/>
  <c r="X4333" i="1"/>
  <c r="Q4333" i="1"/>
  <c r="O4333" i="1"/>
  <c r="N4333" i="1"/>
  <c r="L4333" i="1"/>
  <c r="M4333" i="1" s="1"/>
  <c r="K4333" i="1"/>
  <c r="AE4332" i="1"/>
  <c r="X4332" i="1"/>
  <c r="Q4332" i="1"/>
  <c r="O4332" i="1"/>
  <c r="N4332" i="1"/>
  <c r="L4332" i="1"/>
  <c r="M4332" i="1" s="1"/>
  <c r="P4332" i="1" s="1"/>
  <c r="K4332" i="1"/>
  <c r="AE4331" i="1"/>
  <c r="X4331" i="1"/>
  <c r="Q4331" i="1"/>
  <c r="O4331" i="1"/>
  <c r="N4331" i="1"/>
  <c r="L4331" i="1"/>
  <c r="M4331" i="1" s="1"/>
  <c r="K4331" i="1"/>
  <c r="AE4330" i="1"/>
  <c r="X4330" i="1"/>
  <c r="Q4330" i="1"/>
  <c r="O4330" i="1"/>
  <c r="N4330" i="1"/>
  <c r="L4330" i="1"/>
  <c r="M4330" i="1" s="1"/>
  <c r="P4330" i="1" s="1"/>
  <c r="K4330" i="1"/>
  <c r="AE4329" i="1"/>
  <c r="X4329" i="1"/>
  <c r="Q4329" i="1"/>
  <c r="O4329" i="1"/>
  <c r="N4329" i="1"/>
  <c r="L4329" i="1"/>
  <c r="M4329" i="1" s="1"/>
  <c r="K4329" i="1"/>
  <c r="AE4328" i="1"/>
  <c r="X4328" i="1"/>
  <c r="Q4328" i="1"/>
  <c r="O4328" i="1"/>
  <c r="N4328" i="1"/>
  <c r="L4328" i="1"/>
  <c r="M4328" i="1" s="1"/>
  <c r="P4328" i="1" s="1"/>
  <c r="K4328" i="1"/>
  <c r="AE4327" i="1"/>
  <c r="X4327" i="1"/>
  <c r="Q4327" i="1"/>
  <c r="O4327" i="1"/>
  <c r="N4327" i="1"/>
  <c r="L4327" i="1"/>
  <c r="M4327" i="1" s="1"/>
  <c r="K4327" i="1"/>
  <c r="AE4326" i="1"/>
  <c r="X4326" i="1"/>
  <c r="Q4326" i="1"/>
  <c r="O4326" i="1"/>
  <c r="N4326" i="1"/>
  <c r="L4326" i="1"/>
  <c r="M4326" i="1" s="1"/>
  <c r="P4326" i="1" s="1"/>
  <c r="K4326" i="1"/>
  <c r="AE4325" i="1"/>
  <c r="X4325" i="1"/>
  <c r="Q4325" i="1"/>
  <c r="O4325" i="1"/>
  <c r="N4325" i="1"/>
  <c r="L4325" i="1"/>
  <c r="M4325" i="1" s="1"/>
  <c r="K4325" i="1"/>
  <c r="AE4324" i="1"/>
  <c r="X4324" i="1"/>
  <c r="Q4324" i="1"/>
  <c r="O4324" i="1"/>
  <c r="N4324" i="1"/>
  <c r="L4324" i="1"/>
  <c r="M4324" i="1" s="1"/>
  <c r="P4324" i="1" s="1"/>
  <c r="K4324" i="1"/>
  <c r="AE4323" i="1"/>
  <c r="X4323" i="1"/>
  <c r="Q4323" i="1"/>
  <c r="O4323" i="1"/>
  <c r="N4323" i="1"/>
  <c r="L4323" i="1"/>
  <c r="M4323" i="1" s="1"/>
  <c r="K4323" i="1"/>
  <c r="AE4322" i="1"/>
  <c r="X4322" i="1"/>
  <c r="Q4322" i="1"/>
  <c r="O4322" i="1"/>
  <c r="N4322" i="1"/>
  <c r="L4322" i="1"/>
  <c r="M4322" i="1" s="1"/>
  <c r="P4322" i="1" s="1"/>
  <c r="K4322" i="1"/>
  <c r="AE4321" i="1"/>
  <c r="X4321" i="1"/>
  <c r="Q4321" i="1"/>
  <c r="O4321" i="1"/>
  <c r="N4321" i="1"/>
  <c r="L4321" i="1"/>
  <c r="M4321" i="1" s="1"/>
  <c r="K4321" i="1"/>
  <c r="AE4320" i="1"/>
  <c r="X4320" i="1"/>
  <c r="Q4320" i="1"/>
  <c r="O4320" i="1"/>
  <c r="N4320" i="1"/>
  <c r="L4320" i="1"/>
  <c r="M4320" i="1" s="1"/>
  <c r="P4320" i="1" s="1"/>
  <c r="K4320" i="1"/>
  <c r="AE4319" i="1"/>
  <c r="X4319" i="1"/>
  <c r="Q4319" i="1"/>
  <c r="O4319" i="1"/>
  <c r="N4319" i="1"/>
  <c r="L4319" i="1"/>
  <c r="M4319" i="1" s="1"/>
  <c r="K4319" i="1"/>
  <c r="AE4318" i="1"/>
  <c r="X4318" i="1"/>
  <c r="Q4318" i="1"/>
  <c r="O4318" i="1"/>
  <c r="N4318" i="1"/>
  <c r="L4318" i="1"/>
  <c r="M4318" i="1" s="1"/>
  <c r="P4318" i="1" s="1"/>
  <c r="K4318" i="1"/>
  <c r="AE4317" i="1"/>
  <c r="X4317" i="1"/>
  <c r="Q4317" i="1"/>
  <c r="O4317" i="1"/>
  <c r="N4317" i="1"/>
  <c r="L4317" i="1"/>
  <c r="M4317" i="1" s="1"/>
  <c r="K4317" i="1"/>
  <c r="AE4316" i="1"/>
  <c r="X4316" i="1"/>
  <c r="Q4316" i="1"/>
  <c r="O4316" i="1"/>
  <c r="N4316" i="1"/>
  <c r="L4316" i="1"/>
  <c r="M4316" i="1" s="1"/>
  <c r="P4316" i="1" s="1"/>
  <c r="K4316" i="1"/>
  <c r="AE4315" i="1"/>
  <c r="X4315" i="1"/>
  <c r="Q4315" i="1"/>
  <c r="O4315" i="1"/>
  <c r="N4315" i="1"/>
  <c r="L4315" i="1"/>
  <c r="M4315" i="1" s="1"/>
  <c r="K4315" i="1"/>
  <c r="AE4314" i="1"/>
  <c r="X4314" i="1"/>
  <c r="Q4314" i="1"/>
  <c r="O4314" i="1"/>
  <c r="N4314" i="1"/>
  <c r="L4314" i="1"/>
  <c r="M4314" i="1" s="1"/>
  <c r="P4314" i="1" s="1"/>
  <c r="K4314" i="1"/>
  <c r="AE4313" i="1"/>
  <c r="X4313" i="1"/>
  <c r="Q4313" i="1"/>
  <c r="O4313" i="1"/>
  <c r="N4313" i="1"/>
  <c r="L4313" i="1"/>
  <c r="M4313" i="1" s="1"/>
  <c r="K4313" i="1"/>
  <c r="AE4312" i="1"/>
  <c r="X4312" i="1"/>
  <c r="Q4312" i="1"/>
  <c r="O4312" i="1"/>
  <c r="N4312" i="1"/>
  <c r="L4312" i="1"/>
  <c r="M4312" i="1" s="1"/>
  <c r="P4312" i="1" s="1"/>
  <c r="K4312" i="1"/>
  <c r="AE4311" i="1"/>
  <c r="X4311" i="1"/>
  <c r="Q4311" i="1"/>
  <c r="O4311" i="1"/>
  <c r="N4311" i="1"/>
  <c r="L4311" i="1"/>
  <c r="M4311" i="1" s="1"/>
  <c r="K4311" i="1"/>
  <c r="AE4310" i="1"/>
  <c r="X4310" i="1"/>
  <c r="Q4310" i="1"/>
  <c r="O4310" i="1"/>
  <c r="N4310" i="1"/>
  <c r="L4310" i="1"/>
  <c r="M4310" i="1" s="1"/>
  <c r="P4310" i="1" s="1"/>
  <c r="K4310" i="1"/>
  <c r="AE4309" i="1"/>
  <c r="X4309" i="1"/>
  <c r="Q4309" i="1"/>
  <c r="O4309" i="1"/>
  <c r="N4309" i="1"/>
  <c r="L4309" i="1"/>
  <c r="M4309" i="1" s="1"/>
  <c r="K4309" i="1"/>
  <c r="AE4308" i="1"/>
  <c r="X4308" i="1"/>
  <c r="Q4308" i="1"/>
  <c r="O4308" i="1"/>
  <c r="N4308" i="1"/>
  <c r="L4308" i="1"/>
  <c r="M4308" i="1" s="1"/>
  <c r="P4308" i="1" s="1"/>
  <c r="K4308" i="1"/>
  <c r="AE4307" i="1"/>
  <c r="X4307" i="1"/>
  <c r="Q4307" i="1"/>
  <c r="O4307" i="1"/>
  <c r="N4307" i="1"/>
  <c r="L4307" i="1"/>
  <c r="M4307" i="1" s="1"/>
  <c r="K4307" i="1"/>
  <c r="AE4306" i="1"/>
  <c r="X4306" i="1"/>
  <c r="Q4306" i="1"/>
  <c r="O4306" i="1"/>
  <c r="N4306" i="1"/>
  <c r="L4306" i="1"/>
  <c r="M4306" i="1" s="1"/>
  <c r="P4306" i="1" s="1"/>
  <c r="K4306" i="1"/>
  <c r="AE4305" i="1"/>
  <c r="X4305" i="1"/>
  <c r="Q4305" i="1"/>
  <c r="O4305" i="1"/>
  <c r="N4305" i="1"/>
  <c r="L4305" i="1"/>
  <c r="M4305" i="1" s="1"/>
  <c r="K4305" i="1"/>
  <c r="AE4304" i="1"/>
  <c r="X4304" i="1"/>
  <c r="Q4304" i="1"/>
  <c r="O4304" i="1"/>
  <c r="N4304" i="1"/>
  <c r="L4304" i="1"/>
  <c r="M4304" i="1" s="1"/>
  <c r="P4304" i="1" s="1"/>
  <c r="K4304" i="1"/>
  <c r="AE4303" i="1"/>
  <c r="X4303" i="1"/>
  <c r="Q4303" i="1"/>
  <c r="O4303" i="1"/>
  <c r="N4303" i="1"/>
  <c r="L4303" i="1"/>
  <c r="M4303" i="1" s="1"/>
  <c r="K4303" i="1"/>
  <c r="AE4302" i="1"/>
  <c r="X4302" i="1"/>
  <c r="Q4302" i="1"/>
  <c r="O4302" i="1"/>
  <c r="N4302" i="1"/>
  <c r="L4302" i="1"/>
  <c r="M4302" i="1" s="1"/>
  <c r="P4302" i="1" s="1"/>
  <c r="K4302" i="1"/>
  <c r="AE4301" i="1"/>
  <c r="X4301" i="1"/>
  <c r="Q4301" i="1"/>
  <c r="O4301" i="1"/>
  <c r="N4301" i="1"/>
  <c r="L4301" i="1"/>
  <c r="M4301" i="1" s="1"/>
  <c r="K4301" i="1"/>
  <c r="AE4300" i="1"/>
  <c r="X4300" i="1"/>
  <c r="Q4300" i="1"/>
  <c r="O4300" i="1"/>
  <c r="N4300" i="1"/>
  <c r="L4300" i="1"/>
  <c r="M4300" i="1" s="1"/>
  <c r="P4300" i="1" s="1"/>
  <c r="K4300" i="1"/>
  <c r="AE4299" i="1"/>
  <c r="X4299" i="1"/>
  <c r="Q4299" i="1"/>
  <c r="O4299" i="1"/>
  <c r="N4299" i="1"/>
  <c r="L4299" i="1"/>
  <c r="M4299" i="1" s="1"/>
  <c r="K4299" i="1"/>
  <c r="AE4298" i="1"/>
  <c r="X4298" i="1"/>
  <c r="Q4298" i="1"/>
  <c r="O4298" i="1"/>
  <c r="N4298" i="1"/>
  <c r="L4298" i="1"/>
  <c r="M4298" i="1" s="1"/>
  <c r="P4298" i="1" s="1"/>
  <c r="K4298" i="1"/>
  <c r="AE4297" i="1"/>
  <c r="X4297" i="1"/>
  <c r="Q4297" i="1"/>
  <c r="O4297" i="1"/>
  <c r="N4297" i="1"/>
  <c r="L4297" i="1"/>
  <c r="M4297" i="1" s="1"/>
  <c r="K4297" i="1"/>
  <c r="AE4296" i="1"/>
  <c r="X4296" i="1"/>
  <c r="Q4296" i="1"/>
  <c r="O4296" i="1"/>
  <c r="N4296" i="1"/>
  <c r="L4296" i="1"/>
  <c r="M4296" i="1" s="1"/>
  <c r="P4296" i="1" s="1"/>
  <c r="K4296" i="1"/>
  <c r="AE4295" i="1"/>
  <c r="X4295" i="1"/>
  <c r="Q4295" i="1"/>
  <c r="O4295" i="1"/>
  <c r="N4295" i="1"/>
  <c r="L4295" i="1"/>
  <c r="M4295" i="1" s="1"/>
  <c r="K4295" i="1"/>
  <c r="AE4294" i="1"/>
  <c r="X4294" i="1"/>
  <c r="Q4294" i="1"/>
  <c r="O4294" i="1"/>
  <c r="N4294" i="1"/>
  <c r="L4294" i="1"/>
  <c r="M4294" i="1" s="1"/>
  <c r="P4294" i="1" s="1"/>
  <c r="K4294" i="1"/>
  <c r="AE4293" i="1"/>
  <c r="X4293" i="1"/>
  <c r="Q4293" i="1"/>
  <c r="O4293" i="1"/>
  <c r="N4293" i="1"/>
  <c r="L4293" i="1"/>
  <c r="M4293" i="1" s="1"/>
  <c r="K4293" i="1"/>
  <c r="AE4292" i="1"/>
  <c r="X4292" i="1"/>
  <c r="Q4292" i="1"/>
  <c r="O4292" i="1"/>
  <c r="N4292" i="1"/>
  <c r="L4292" i="1"/>
  <c r="M4292" i="1" s="1"/>
  <c r="P4292" i="1" s="1"/>
  <c r="K4292" i="1"/>
  <c r="AE4291" i="1"/>
  <c r="X4291" i="1"/>
  <c r="Q4291" i="1"/>
  <c r="O4291" i="1"/>
  <c r="N4291" i="1"/>
  <c r="L4291" i="1"/>
  <c r="M4291" i="1" s="1"/>
  <c r="K4291" i="1"/>
  <c r="AE4290" i="1"/>
  <c r="X4290" i="1"/>
  <c r="Q4290" i="1"/>
  <c r="O4290" i="1"/>
  <c r="N4290" i="1"/>
  <c r="L4290" i="1"/>
  <c r="M4290" i="1" s="1"/>
  <c r="P4290" i="1" s="1"/>
  <c r="K4290" i="1"/>
  <c r="AE4289" i="1"/>
  <c r="X4289" i="1"/>
  <c r="Q4289" i="1"/>
  <c r="O4289" i="1"/>
  <c r="N4289" i="1"/>
  <c r="L4289" i="1"/>
  <c r="M4289" i="1" s="1"/>
  <c r="K4289" i="1"/>
  <c r="AE4288" i="1"/>
  <c r="X4288" i="1"/>
  <c r="Q4288" i="1"/>
  <c r="O4288" i="1"/>
  <c r="N4288" i="1"/>
  <c r="L4288" i="1"/>
  <c r="M4288" i="1" s="1"/>
  <c r="P4288" i="1" s="1"/>
  <c r="K4288" i="1"/>
  <c r="AE4287" i="1"/>
  <c r="X4287" i="1"/>
  <c r="Q4287" i="1"/>
  <c r="O4287" i="1"/>
  <c r="N4287" i="1"/>
  <c r="L4287" i="1"/>
  <c r="M4287" i="1" s="1"/>
  <c r="K4287" i="1"/>
  <c r="AE4286" i="1"/>
  <c r="X4286" i="1"/>
  <c r="Q4286" i="1"/>
  <c r="O4286" i="1"/>
  <c r="N4286" i="1"/>
  <c r="L4286" i="1"/>
  <c r="M4286" i="1" s="1"/>
  <c r="P4286" i="1" s="1"/>
  <c r="K4286" i="1"/>
  <c r="AE4285" i="1"/>
  <c r="X4285" i="1"/>
  <c r="Q4285" i="1"/>
  <c r="O4285" i="1"/>
  <c r="N4285" i="1"/>
  <c r="L4285" i="1"/>
  <c r="M4285" i="1" s="1"/>
  <c r="K4285" i="1"/>
  <c r="AE4284" i="1"/>
  <c r="X4284" i="1"/>
  <c r="Q4284" i="1"/>
  <c r="O4284" i="1"/>
  <c r="N4284" i="1"/>
  <c r="L4284" i="1"/>
  <c r="M4284" i="1" s="1"/>
  <c r="P4284" i="1" s="1"/>
  <c r="K4284" i="1"/>
  <c r="AE4283" i="1"/>
  <c r="X4283" i="1"/>
  <c r="Q4283" i="1"/>
  <c r="O4283" i="1"/>
  <c r="N4283" i="1"/>
  <c r="L4283" i="1"/>
  <c r="M4283" i="1" s="1"/>
  <c r="K4283" i="1"/>
  <c r="AE4282" i="1"/>
  <c r="X4282" i="1"/>
  <c r="Q4282" i="1"/>
  <c r="O4282" i="1"/>
  <c r="N4282" i="1"/>
  <c r="L4282" i="1"/>
  <c r="M4282" i="1" s="1"/>
  <c r="P4282" i="1" s="1"/>
  <c r="K4282" i="1"/>
  <c r="AE4281" i="1"/>
  <c r="X4281" i="1"/>
  <c r="Q4281" i="1"/>
  <c r="O4281" i="1"/>
  <c r="N4281" i="1"/>
  <c r="L4281" i="1"/>
  <c r="M4281" i="1" s="1"/>
  <c r="K4281" i="1"/>
  <c r="AE4280" i="1"/>
  <c r="X4280" i="1"/>
  <c r="Q4280" i="1"/>
  <c r="O4280" i="1"/>
  <c r="N4280" i="1"/>
  <c r="L4280" i="1"/>
  <c r="M4280" i="1" s="1"/>
  <c r="P4280" i="1" s="1"/>
  <c r="K4280" i="1"/>
  <c r="AE4279" i="1"/>
  <c r="X4279" i="1"/>
  <c r="Q4279" i="1"/>
  <c r="O4279" i="1"/>
  <c r="N4279" i="1"/>
  <c r="L4279" i="1"/>
  <c r="M4279" i="1" s="1"/>
  <c r="K4279" i="1"/>
  <c r="AE4278" i="1"/>
  <c r="X4278" i="1"/>
  <c r="Q4278" i="1"/>
  <c r="O4278" i="1"/>
  <c r="N4278" i="1"/>
  <c r="L4278" i="1"/>
  <c r="M4278" i="1" s="1"/>
  <c r="P4278" i="1" s="1"/>
  <c r="K4278" i="1"/>
  <c r="AE4277" i="1"/>
  <c r="X4277" i="1"/>
  <c r="Q4277" i="1"/>
  <c r="O4277" i="1"/>
  <c r="N4277" i="1"/>
  <c r="L4277" i="1"/>
  <c r="M4277" i="1" s="1"/>
  <c r="K4277" i="1"/>
  <c r="AE4276" i="1"/>
  <c r="X4276" i="1"/>
  <c r="Q4276" i="1"/>
  <c r="O4276" i="1"/>
  <c r="N4276" i="1"/>
  <c r="L4276" i="1"/>
  <c r="M4276" i="1" s="1"/>
  <c r="P4276" i="1" s="1"/>
  <c r="K4276" i="1"/>
  <c r="AE4275" i="1"/>
  <c r="X4275" i="1"/>
  <c r="Q4275" i="1"/>
  <c r="O4275" i="1"/>
  <c r="N4275" i="1"/>
  <c r="L4275" i="1"/>
  <c r="M4275" i="1" s="1"/>
  <c r="K4275" i="1"/>
  <c r="AE4274" i="1"/>
  <c r="X4274" i="1"/>
  <c r="Q4274" i="1"/>
  <c r="O4274" i="1"/>
  <c r="N4274" i="1"/>
  <c r="L4274" i="1"/>
  <c r="M4274" i="1" s="1"/>
  <c r="P4274" i="1" s="1"/>
  <c r="K4274" i="1"/>
  <c r="AE4273" i="1"/>
  <c r="X4273" i="1"/>
  <c r="Q4273" i="1"/>
  <c r="O4273" i="1"/>
  <c r="N4273" i="1"/>
  <c r="L4273" i="1"/>
  <c r="M4273" i="1" s="1"/>
  <c r="K4273" i="1"/>
  <c r="AE4272" i="1"/>
  <c r="X4272" i="1"/>
  <c r="Q4272" i="1"/>
  <c r="O4272" i="1"/>
  <c r="N4272" i="1"/>
  <c r="L4272" i="1"/>
  <c r="M4272" i="1" s="1"/>
  <c r="P4272" i="1" s="1"/>
  <c r="K4272" i="1"/>
  <c r="AE4271" i="1"/>
  <c r="X4271" i="1"/>
  <c r="Q4271" i="1"/>
  <c r="O4271" i="1"/>
  <c r="N4271" i="1"/>
  <c r="L4271" i="1"/>
  <c r="M4271" i="1" s="1"/>
  <c r="K4271" i="1"/>
  <c r="AE4270" i="1"/>
  <c r="X4270" i="1"/>
  <c r="Q4270" i="1"/>
  <c r="O4270" i="1"/>
  <c r="N4270" i="1"/>
  <c r="L4270" i="1"/>
  <c r="M4270" i="1" s="1"/>
  <c r="P4270" i="1" s="1"/>
  <c r="K4270" i="1"/>
  <c r="AE4269" i="1"/>
  <c r="X4269" i="1"/>
  <c r="Q4269" i="1"/>
  <c r="O4269" i="1"/>
  <c r="N4269" i="1"/>
  <c r="L4269" i="1"/>
  <c r="M4269" i="1" s="1"/>
  <c r="K4269" i="1"/>
  <c r="AE4268" i="1"/>
  <c r="X4268" i="1"/>
  <c r="Q4268" i="1"/>
  <c r="O4268" i="1"/>
  <c r="N4268" i="1"/>
  <c r="L4268" i="1"/>
  <c r="M4268" i="1" s="1"/>
  <c r="P4268" i="1" s="1"/>
  <c r="K4268" i="1"/>
  <c r="AE4267" i="1"/>
  <c r="X4267" i="1"/>
  <c r="Q4267" i="1"/>
  <c r="O4267" i="1"/>
  <c r="N4267" i="1"/>
  <c r="L4267" i="1"/>
  <c r="M4267" i="1" s="1"/>
  <c r="K4267" i="1"/>
  <c r="AE4266" i="1"/>
  <c r="X4266" i="1"/>
  <c r="Q4266" i="1"/>
  <c r="O4266" i="1"/>
  <c r="N4266" i="1"/>
  <c r="L4266" i="1"/>
  <c r="M4266" i="1" s="1"/>
  <c r="P4266" i="1" s="1"/>
  <c r="K4266" i="1"/>
  <c r="AE4265" i="1"/>
  <c r="X4265" i="1"/>
  <c r="Q4265" i="1"/>
  <c r="O4265" i="1"/>
  <c r="N4265" i="1"/>
  <c r="L4265" i="1"/>
  <c r="M4265" i="1" s="1"/>
  <c r="K4265" i="1"/>
  <c r="AE4264" i="1"/>
  <c r="X4264" i="1"/>
  <c r="Q4264" i="1"/>
  <c r="O4264" i="1"/>
  <c r="N4264" i="1"/>
  <c r="L4264" i="1"/>
  <c r="M4264" i="1" s="1"/>
  <c r="P4264" i="1" s="1"/>
  <c r="K4264" i="1"/>
  <c r="AE4263" i="1"/>
  <c r="X4263" i="1"/>
  <c r="Q4263" i="1"/>
  <c r="O4263" i="1"/>
  <c r="N4263" i="1"/>
  <c r="L4263" i="1"/>
  <c r="M4263" i="1" s="1"/>
  <c r="K4263" i="1"/>
  <c r="AE4262" i="1"/>
  <c r="X4262" i="1"/>
  <c r="Q4262" i="1"/>
  <c r="O4262" i="1"/>
  <c r="N4262" i="1"/>
  <c r="L4262" i="1"/>
  <c r="M4262" i="1" s="1"/>
  <c r="P4262" i="1" s="1"/>
  <c r="K4262" i="1"/>
  <c r="AE4261" i="1"/>
  <c r="X4261" i="1"/>
  <c r="Q4261" i="1"/>
  <c r="O4261" i="1"/>
  <c r="N4261" i="1"/>
  <c r="L4261" i="1"/>
  <c r="M4261" i="1" s="1"/>
  <c r="K4261" i="1"/>
  <c r="AE4260" i="1"/>
  <c r="X4260" i="1"/>
  <c r="Q4260" i="1"/>
  <c r="O4260" i="1"/>
  <c r="N4260" i="1"/>
  <c r="L4260" i="1"/>
  <c r="M4260" i="1" s="1"/>
  <c r="P4260" i="1" s="1"/>
  <c r="K4260" i="1"/>
  <c r="AE4259" i="1"/>
  <c r="X4259" i="1"/>
  <c r="Q4259" i="1"/>
  <c r="O4259" i="1"/>
  <c r="N4259" i="1"/>
  <c r="L4259" i="1"/>
  <c r="M4259" i="1" s="1"/>
  <c r="K4259" i="1"/>
  <c r="AE4258" i="1"/>
  <c r="X4258" i="1"/>
  <c r="Q4258" i="1"/>
  <c r="O4258" i="1"/>
  <c r="N4258" i="1"/>
  <c r="L4258" i="1"/>
  <c r="M4258" i="1" s="1"/>
  <c r="P4258" i="1" s="1"/>
  <c r="K4258" i="1"/>
  <c r="AE4257" i="1"/>
  <c r="X4257" i="1"/>
  <c r="Q4257" i="1"/>
  <c r="O4257" i="1"/>
  <c r="N4257" i="1"/>
  <c r="L4257" i="1"/>
  <c r="M4257" i="1" s="1"/>
  <c r="K4257" i="1"/>
  <c r="AE4256" i="1"/>
  <c r="X4256" i="1"/>
  <c r="Q4256" i="1"/>
  <c r="O4256" i="1"/>
  <c r="N4256" i="1"/>
  <c r="L4256" i="1"/>
  <c r="M4256" i="1" s="1"/>
  <c r="P4256" i="1" s="1"/>
  <c r="K4256" i="1"/>
  <c r="AE4255" i="1"/>
  <c r="X4255" i="1"/>
  <c r="Q4255" i="1"/>
  <c r="O4255" i="1"/>
  <c r="N4255" i="1"/>
  <c r="L4255" i="1"/>
  <c r="M4255" i="1" s="1"/>
  <c r="K4255" i="1"/>
  <c r="AE4254" i="1"/>
  <c r="X4254" i="1"/>
  <c r="Q4254" i="1"/>
  <c r="O4254" i="1"/>
  <c r="N4254" i="1"/>
  <c r="L4254" i="1"/>
  <c r="M4254" i="1" s="1"/>
  <c r="P4254" i="1" s="1"/>
  <c r="K4254" i="1"/>
  <c r="AE4253" i="1"/>
  <c r="X4253" i="1"/>
  <c r="Q4253" i="1"/>
  <c r="O4253" i="1"/>
  <c r="N4253" i="1"/>
  <c r="L4253" i="1"/>
  <c r="M4253" i="1" s="1"/>
  <c r="K4253" i="1"/>
  <c r="AE4252" i="1"/>
  <c r="X4252" i="1"/>
  <c r="Q4252" i="1"/>
  <c r="O4252" i="1"/>
  <c r="N4252" i="1"/>
  <c r="L4252" i="1"/>
  <c r="M4252" i="1" s="1"/>
  <c r="P4252" i="1" s="1"/>
  <c r="K4252" i="1"/>
  <c r="AE4251" i="1"/>
  <c r="X4251" i="1"/>
  <c r="Q4251" i="1"/>
  <c r="O4251" i="1"/>
  <c r="N4251" i="1"/>
  <c r="L4251" i="1"/>
  <c r="M4251" i="1" s="1"/>
  <c r="K4251" i="1"/>
  <c r="AE4250" i="1"/>
  <c r="X4250" i="1"/>
  <c r="Q4250" i="1"/>
  <c r="O4250" i="1"/>
  <c r="N4250" i="1"/>
  <c r="L4250" i="1"/>
  <c r="M4250" i="1" s="1"/>
  <c r="P4250" i="1" s="1"/>
  <c r="K4250" i="1"/>
  <c r="AE4249" i="1"/>
  <c r="X4249" i="1"/>
  <c r="Q4249" i="1"/>
  <c r="O4249" i="1"/>
  <c r="N4249" i="1"/>
  <c r="L4249" i="1"/>
  <c r="M4249" i="1" s="1"/>
  <c r="K4249" i="1"/>
  <c r="AE4248" i="1"/>
  <c r="X4248" i="1"/>
  <c r="Q4248" i="1"/>
  <c r="O4248" i="1"/>
  <c r="N4248" i="1"/>
  <c r="L4248" i="1"/>
  <c r="M4248" i="1" s="1"/>
  <c r="P4248" i="1" s="1"/>
  <c r="K4248" i="1"/>
  <c r="AE4247" i="1"/>
  <c r="X4247" i="1"/>
  <c r="Q4247" i="1"/>
  <c r="O4247" i="1"/>
  <c r="N4247" i="1"/>
  <c r="L4247" i="1"/>
  <c r="M4247" i="1" s="1"/>
  <c r="K4247" i="1"/>
  <c r="AE4246" i="1"/>
  <c r="X4246" i="1"/>
  <c r="Q4246" i="1"/>
  <c r="O4246" i="1"/>
  <c r="N4246" i="1"/>
  <c r="L4246" i="1"/>
  <c r="M4246" i="1" s="1"/>
  <c r="P4246" i="1" s="1"/>
  <c r="K4246" i="1"/>
  <c r="AE4245" i="1"/>
  <c r="X4245" i="1"/>
  <c r="Q4245" i="1"/>
  <c r="O4245" i="1"/>
  <c r="N4245" i="1"/>
  <c r="L4245" i="1"/>
  <c r="M4245" i="1" s="1"/>
  <c r="K4245" i="1"/>
  <c r="AE4244" i="1"/>
  <c r="X4244" i="1"/>
  <c r="Q4244" i="1"/>
  <c r="O4244" i="1"/>
  <c r="N4244" i="1"/>
  <c r="L4244" i="1"/>
  <c r="M4244" i="1" s="1"/>
  <c r="P4244" i="1" s="1"/>
  <c r="K4244" i="1"/>
  <c r="AE4243" i="1"/>
  <c r="X4243" i="1"/>
  <c r="Q4243" i="1"/>
  <c r="O4243" i="1"/>
  <c r="N4243" i="1"/>
  <c r="L4243" i="1"/>
  <c r="M4243" i="1" s="1"/>
  <c r="K4243" i="1"/>
  <c r="AE4242" i="1"/>
  <c r="X4242" i="1"/>
  <c r="Q4242" i="1"/>
  <c r="O4242" i="1"/>
  <c r="N4242" i="1"/>
  <c r="L4242" i="1"/>
  <c r="M4242" i="1" s="1"/>
  <c r="P4242" i="1" s="1"/>
  <c r="K4242" i="1"/>
  <c r="AE4241" i="1"/>
  <c r="X4241" i="1"/>
  <c r="Q4241" i="1"/>
  <c r="O4241" i="1"/>
  <c r="N4241" i="1"/>
  <c r="L4241" i="1"/>
  <c r="M4241" i="1" s="1"/>
  <c r="K4241" i="1"/>
  <c r="AE4240" i="1"/>
  <c r="X4240" i="1"/>
  <c r="Q4240" i="1"/>
  <c r="O4240" i="1"/>
  <c r="N4240" i="1"/>
  <c r="L4240" i="1"/>
  <c r="M4240" i="1" s="1"/>
  <c r="P4240" i="1" s="1"/>
  <c r="K4240" i="1"/>
  <c r="AE4239" i="1"/>
  <c r="X4239" i="1"/>
  <c r="Q4239" i="1"/>
  <c r="O4239" i="1"/>
  <c r="N4239" i="1"/>
  <c r="L4239" i="1"/>
  <c r="M4239" i="1" s="1"/>
  <c r="K4239" i="1"/>
  <c r="AE4238" i="1"/>
  <c r="X4238" i="1"/>
  <c r="Q4238" i="1"/>
  <c r="O4238" i="1"/>
  <c r="N4238" i="1"/>
  <c r="L4238" i="1"/>
  <c r="M4238" i="1" s="1"/>
  <c r="P4238" i="1" s="1"/>
  <c r="K4238" i="1"/>
  <c r="AE4237" i="1"/>
  <c r="X4237" i="1"/>
  <c r="Q4237" i="1"/>
  <c r="O4237" i="1"/>
  <c r="N4237" i="1"/>
  <c r="L4237" i="1"/>
  <c r="M4237" i="1" s="1"/>
  <c r="K4237" i="1"/>
  <c r="AE4236" i="1"/>
  <c r="X4236" i="1"/>
  <c r="Q4236" i="1"/>
  <c r="O4236" i="1"/>
  <c r="N4236" i="1"/>
  <c r="L4236" i="1"/>
  <c r="M4236" i="1" s="1"/>
  <c r="P4236" i="1" s="1"/>
  <c r="K4236" i="1"/>
  <c r="AE4235" i="1"/>
  <c r="X4235" i="1"/>
  <c r="Q4235" i="1"/>
  <c r="O4235" i="1"/>
  <c r="N4235" i="1"/>
  <c r="L4235" i="1"/>
  <c r="M4235" i="1" s="1"/>
  <c r="K4235" i="1"/>
  <c r="AE4234" i="1"/>
  <c r="X4234" i="1"/>
  <c r="Q4234" i="1"/>
  <c r="O4234" i="1"/>
  <c r="N4234" i="1"/>
  <c r="L4234" i="1"/>
  <c r="M4234" i="1" s="1"/>
  <c r="P4234" i="1" s="1"/>
  <c r="K4234" i="1"/>
  <c r="AE4233" i="1"/>
  <c r="X4233" i="1"/>
  <c r="Q4233" i="1"/>
  <c r="O4233" i="1"/>
  <c r="N4233" i="1"/>
  <c r="L4233" i="1"/>
  <c r="M4233" i="1" s="1"/>
  <c r="K4233" i="1"/>
  <c r="AE4232" i="1"/>
  <c r="X4232" i="1"/>
  <c r="Q4232" i="1"/>
  <c r="O4232" i="1"/>
  <c r="N4232" i="1"/>
  <c r="L4232" i="1"/>
  <c r="M4232" i="1" s="1"/>
  <c r="P4232" i="1" s="1"/>
  <c r="K4232" i="1"/>
  <c r="AE4231" i="1"/>
  <c r="X4231" i="1"/>
  <c r="Q4231" i="1"/>
  <c r="O4231" i="1"/>
  <c r="N4231" i="1"/>
  <c r="L4231" i="1"/>
  <c r="M4231" i="1" s="1"/>
  <c r="K4231" i="1"/>
  <c r="AE4230" i="1"/>
  <c r="X4230" i="1"/>
  <c r="Q4230" i="1"/>
  <c r="O4230" i="1"/>
  <c r="N4230" i="1"/>
  <c r="L4230" i="1"/>
  <c r="M4230" i="1" s="1"/>
  <c r="P4230" i="1" s="1"/>
  <c r="K4230" i="1"/>
  <c r="AE4229" i="1"/>
  <c r="X4229" i="1"/>
  <c r="Q4229" i="1"/>
  <c r="O4229" i="1"/>
  <c r="N4229" i="1"/>
  <c r="L4229" i="1"/>
  <c r="M4229" i="1" s="1"/>
  <c r="K4229" i="1"/>
  <c r="AE4228" i="1"/>
  <c r="X4228" i="1"/>
  <c r="Q4228" i="1"/>
  <c r="O4228" i="1"/>
  <c r="N4228" i="1"/>
  <c r="L4228" i="1"/>
  <c r="M4228" i="1" s="1"/>
  <c r="P4228" i="1" s="1"/>
  <c r="K4228" i="1"/>
  <c r="AE4227" i="1"/>
  <c r="X4227" i="1"/>
  <c r="Q4227" i="1"/>
  <c r="O4227" i="1"/>
  <c r="N4227" i="1"/>
  <c r="L4227" i="1"/>
  <c r="M4227" i="1" s="1"/>
  <c r="K4227" i="1"/>
  <c r="AE4226" i="1"/>
  <c r="X4226" i="1"/>
  <c r="Q4226" i="1"/>
  <c r="O4226" i="1"/>
  <c r="N4226" i="1"/>
  <c r="L4226" i="1"/>
  <c r="M4226" i="1" s="1"/>
  <c r="P4226" i="1" s="1"/>
  <c r="K4226" i="1"/>
  <c r="AE4225" i="1"/>
  <c r="X4225" i="1"/>
  <c r="Q4225" i="1"/>
  <c r="O4225" i="1"/>
  <c r="N4225" i="1"/>
  <c r="L4225" i="1"/>
  <c r="M4225" i="1" s="1"/>
  <c r="K4225" i="1"/>
  <c r="AE4224" i="1"/>
  <c r="X4224" i="1"/>
  <c r="Q4224" i="1"/>
  <c r="O4224" i="1"/>
  <c r="N4224" i="1"/>
  <c r="L4224" i="1"/>
  <c r="M4224" i="1" s="1"/>
  <c r="P4224" i="1" s="1"/>
  <c r="K4224" i="1"/>
  <c r="AE4223" i="1"/>
  <c r="X4223" i="1"/>
  <c r="Q4223" i="1"/>
  <c r="O4223" i="1"/>
  <c r="N4223" i="1"/>
  <c r="L4223" i="1"/>
  <c r="M4223" i="1" s="1"/>
  <c r="K4223" i="1"/>
  <c r="AE4222" i="1"/>
  <c r="X4222" i="1"/>
  <c r="Q4222" i="1"/>
  <c r="O4222" i="1"/>
  <c r="N4222" i="1"/>
  <c r="L4222" i="1"/>
  <c r="M4222" i="1" s="1"/>
  <c r="P4222" i="1" s="1"/>
  <c r="K4222" i="1"/>
  <c r="AE4221" i="1"/>
  <c r="X4221" i="1"/>
  <c r="Q4221" i="1"/>
  <c r="O4221" i="1"/>
  <c r="N4221" i="1"/>
  <c r="L4221" i="1"/>
  <c r="M4221" i="1" s="1"/>
  <c r="K4221" i="1"/>
  <c r="AE4220" i="1"/>
  <c r="X4220" i="1"/>
  <c r="Q4220" i="1"/>
  <c r="O4220" i="1"/>
  <c r="N4220" i="1"/>
  <c r="L4220" i="1"/>
  <c r="M4220" i="1" s="1"/>
  <c r="P4220" i="1" s="1"/>
  <c r="K4220" i="1"/>
  <c r="AE4219" i="1"/>
  <c r="X4219" i="1"/>
  <c r="Q4219" i="1"/>
  <c r="O4219" i="1"/>
  <c r="N4219" i="1"/>
  <c r="L4219" i="1"/>
  <c r="M4219" i="1" s="1"/>
  <c r="K4219" i="1"/>
  <c r="AE4218" i="1"/>
  <c r="X4218" i="1"/>
  <c r="Q4218" i="1"/>
  <c r="O4218" i="1"/>
  <c r="N4218" i="1"/>
  <c r="L4218" i="1"/>
  <c r="M4218" i="1" s="1"/>
  <c r="P4218" i="1" s="1"/>
  <c r="K4218" i="1"/>
  <c r="AE4217" i="1"/>
  <c r="X4217" i="1"/>
  <c r="Q4217" i="1"/>
  <c r="O4217" i="1"/>
  <c r="N4217" i="1"/>
  <c r="L4217" i="1"/>
  <c r="M4217" i="1" s="1"/>
  <c r="K4217" i="1"/>
  <c r="AE4216" i="1"/>
  <c r="X4216" i="1"/>
  <c r="Q4216" i="1"/>
  <c r="O4216" i="1"/>
  <c r="N4216" i="1"/>
  <c r="L4216" i="1"/>
  <c r="M4216" i="1" s="1"/>
  <c r="P4216" i="1" s="1"/>
  <c r="K4216" i="1"/>
  <c r="AE4215" i="1"/>
  <c r="X4215" i="1"/>
  <c r="Q4215" i="1"/>
  <c r="O4215" i="1"/>
  <c r="N4215" i="1"/>
  <c r="L4215" i="1"/>
  <c r="M4215" i="1" s="1"/>
  <c r="K4215" i="1"/>
  <c r="AE4214" i="1"/>
  <c r="X4214" i="1"/>
  <c r="Q4214" i="1"/>
  <c r="O4214" i="1"/>
  <c r="N4214" i="1"/>
  <c r="L4214" i="1"/>
  <c r="M4214" i="1" s="1"/>
  <c r="P4214" i="1" s="1"/>
  <c r="K4214" i="1"/>
  <c r="AE4213" i="1"/>
  <c r="X4213" i="1"/>
  <c r="Q4213" i="1"/>
  <c r="O4213" i="1"/>
  <c r="N4213" i="1"/>
  <c r="L4213" i="1"/>
  <c r="M4213" i="1" s="1"/>
  <c r="K4213" i="1"/>
  <c r="AE4212" i="1"/>
  <c r="X4212" i="1"/>
  <c r="Q4212" i="1"/>
  <c r="O4212" i="1"/>
  <c r="N4212" i="1"/>
  <c r="L4212" i="1"/>
  <c r="M4212" i="1" s="1"/>
  <c r="P4212" i="1" s="1"/>
  <c r="K4212" i="1"/>
  <c r="AE4211" i="1"/>
  <c r="X4211" i="1"/>
  <c r="Q4211" i="1"/>
  <c r="O4211" i="1"/>
  <c r="N4211" i="1"/>
  <c r="L4211" i="1"/>
  <c r="M4211" i="1" s="1"/>
  <c r="K4211" i="1"/>
  <c r="AE4210" i="1"/>
  <c r="X4210" i="1"/>
  <c r="Q4210" i="1"/>
  <c r="O4210" i="1"/>
  <c r="N4210" i="1"/>
  <c r="L4210" i="1"/>
  <c r="M4210" i="1" s="1"/>
  <c r="P4210" i="1" s="1"/>
  <c r="K4210" i="1"/>
  <c r="AE4209" i="1"/>
  <c r="X4209" i="1"/>
  <c r="Q4209" i="1"/>
  <c r="O4209" i="1"/>
  <c r="N4209" i="1"/>
  <c r="L4209" i="1"/>
  <c r="M4209" i="1" s="1"/>
  <c r="K4209" i="1"/>
  <c r="AE4208" i="1"/>
  <c r="X4208" i="1"/>
  <c r="Q4208" i="1"/>
  <c r="O4208" i="1"/>
  <c r="N4208" i="1"/>
  <c r="L4208" i="1"/>
  <c r="M4208" i="1" s="1"/>
  <c r="P4208" i="1" s="1"/>
  <c r="K4208" i="1"/>
  <c r="AE4207" i="1"/>
  <c r="X4207" i="1"/>
  <c r="Q4207" i="1"/>
  <c r="O4207" i="1"/>
  <c r="N4207" i="1"/>
  <c r="L4207" i="1"/>
  <c r="M4207" i="1" s="1"/>
  <c r="K4207" i="1"/>
  <c r="AE4206" i="1"/>
  <c r="X4206" i="1"/>
  <c r="Q4206" i="1"/>
  <c r="O4206" i="1"/>
  <c r="N4206" i="1"/>
  <c r="L4206" i="1"/>
  <c r="M4206" i="1" s="1"/>
  <c r="P4206" i="1" s="1"/>
  <c r="K4206" i="1"/>
  <c r="AE4205" i="1"/>
  <c r="X4205" i="1"/>
  <c r="Q4205" i="1"/>
  <c r="O4205" i="1"/>
  <c r="N4205" i="1"/>
  <c r="L4205" i="1"/>
  <c r="M4205" i="1" s="1"/>
  <c r="K4205" i="1"/>
  <c r="AE4204" i="1"/>
  <c r="X4204" i="1"/>
  <c r="Q4204" i="1"/>
  <c r="O4204" i="1"/>
  <c r="N4204" i="1"/>
  <c r="L4204" i="1"/>
  <c r="M4204" i="1" s="1"/>
  <c r="P4204" i="1" s="1"/>
  <c r="K4204" i="1"/>
  <c r="AE4203" i="1"/>
  <c r="X4203" i="1"/>
  <c r="Q4203" i="1"/>
  <c r="O4203" i="1"/>
  <c r="N4203" i="1"/>
  <c r="L4203" i="1"/>
  <c r="M4203" i="1" s="1"/>
  <c r="K4203" i="1"/>
  <c r="AE4202" i="1"/>
  <c r="X4202" i="1"/>
  <c r="Q4202" i="1"/>
  <c r="O4202" i="1"/>
  <c r="N4202" i="1"/>
  <c r="L4202" i="1"/>
  <c r="M4202" i="1" s="1"/>
  <c r="P4202" i="1" s="1"/>
  <c r="K4202" i="1"/>
  <c r="AE4201" i="1"/>
  <c r="X4201" i="1"/>
  <c r="Q4201" i="1"/>
  <c r="O4201" i="1"/>
  <c r="N4201" i="1"/>
  <c r="L4201" i="1"/>
  <c r="M4201" i="1" s="1"/>
  <c r="K4201" i="1"/>
  <c r="AE4200" i="1"/>
  <c r="X4200" i="1"/>
  <c r="Q4200" i="1"/>
  <c r="O4200" i="1"/>
  <c r="N4200" i="1"/>
  <c r="L4200" i="1"/>
  <c r="M4200" i="1" s="1"/>
  <c r="P4200" i="1" s="1"/>
  <c r="K4200" i="1"/>
  <c r="AE4199" i="1"/>
  <c r="X4199" i="1"/>
  <c r="Q4199" i="1"/>
  <c r="O4199" i="1"/>
  <c r="N4199" i="1"/>
  <c r="L4199" i="1"/>
  <c r="M4199" i="1" s="1"/>
  <c r="K4199" i="1"/>
  <c r="AE4198" i="1"/>
  <c r="X4198" i="1"/>
  <c r="Q4198" i="1"/>
  <c r="O4198" i="1"/>
  <c r="N4198" i="1"/>
  <c r="L4198" i="1"/>
  <c r="M4198" i="1" s="1"/>
  <c r="P4198" i="1" s="1"/>
  <c r="K4198" i="1"/>
  <c r="AE4197" i="1"/>
  <c r="X4197" i="1"/>
  <c r="Q4197" i="1"/>
  <c r="O4197" i="1"/>
  <c r="N4197" i="1"/>
  <c r="L4197" i="1"/>
  <c r="M4197" i="1" s="1"/>
  <c r="K4197" i="1"/>
  <c r="AE4196" i="1"/>
  <c r="X4196" i="1"/>
  <c r="Q4196" i="1"/>
  <c r="O4196" i="1"/>
  <c r="N4196" i="1"/>
  <c r="L4196" i="1"/>
  <c r="M4196" i="1" s="1"/>
  <c r="P4196" i="1" s="1"/>
  <c r="K4196" i="1"/>
  <c r="AE4195" i="1"/>
  <c r="X4195" i="1"/>
  <c r="Q4195" i="1"/>
  <c r="O4195" i="1"/>
  <c r="N4195" i="1"/>
  <c r="L4195" i="1"/>
  <c r="M4195" i="1" s="1"/>
  <c r="K4195" i="1"/>
  <c r="AE4194" i="1"/>
  <c r="X4194" i="1"/>
  <c r="Q4194" i="1"/>
  <c r="O4194" i="1"/>
  <c r="N4194" i="1"/>
  <c r="L4194" i="1"/>
  <c r="M4194" i="1" s="1"/>
  <c r="P4194" i="1" s="1"/>
  <c r="K4194" i="1"/>
  <c r="AE4193" i="1"/>
  <c r="X4193" i="1"/>
  <c r="Q4193" i="1"/>
  <c r="O4193" i="1"/>
  <c r="N4193" i="1"/>
  <c r="L4193" i="1"/>
  <c r="M4193" i="1" s="1"/>
  <c r="K4193" i="1"/>
  <c r="AE4192" i="1"/>
  <c r="X4192" i="1"/>
  <c r="Q4192" i="1"/>
  <c r="O4192" i="1"/>
  <c r="N4192" i="1"/>
  <c r="L4192" i="1"/>
  <c r="M4192" i="1" s="1"/>
  <c r="P4192" i="1" s="1"/>
  <c r="K4192" i="1"/>
  <c r="AE4191" i="1"/>
  <c r="X4191" i="1"/>
  <c r="Q4191" i="1"/>
  <c r="O4191" i="1"/>
  <c r="N4191" i="1"/>
  <c r="L4191" i="1"/>
  <c r="M4191" i="1" s="1"/>
  <c r="K4191" i="1"/>
  <c r="AE4190" i="1"/>
  <c r="X4190" i="1"/>
  <c r="Q4190" i="1"/>
  <c r="O4190" i="1"/>
  <c r="N4190" i="1"/>
  <c r="L4190" i="1"/>
  <c r="M4190" i="1" s="1"/>
  <c r="P4190" i="1" s="1"/>
  <c r="K4190" i="1"/>
  <c r="AE4189" i="1"/>
  <c r="X4189" i="1"/>
  <c r="Q4189" i="1"/>
  <c r="O4189" i="1"/>
  <c r="N4189" i="1"/>
  <c r="L4189" i="1"/>
  <c r="M4189" i="1" s="1"/>
  <c r="K4189" i="1"/>
  <c r="AE4188" i="1"/>
  <c r="X4188" i="1"/>
  <c r="Q4188" i="1"/>
  <c r="O4188" i="1"/>
  <c r="N4188" i="1"/>
  <c r="L4188" i="1"/>
  <c r="M4188" i="1" s="1"/>
  <c r="P4188" i="1" s="1"/>
  <c r="K4188" i="1"/>
  <c r="AE4187" i="1"/>
  <c r="X4187" i="1"/>
  <c r="Q4187" i="1"/>
  <c r="O4187" i="1"/>
  <c r="N4187" i="1"/>
  <c r="L4187" i="1"/>
  <c r="M4187" i="1" s="1"/>
  <c r="K4187" i="1"/>
  <c r="AE4186" i="1"/>
  <c r="X4186" i="1"/>
  <c r="Q4186" i="1"/>
  <c r="O4186" i="1"/>
  <c r="N4186" i="1"/>
  <c r="L4186" i="1"/>
  <c r="M4186" i="1" s="1"/>
  <c r="P4186" i="1" s="1"/>
  <c r="K4186" i="1"/>
  <c r="AE4185" i="1"/>
  <c r="X4185" i="1"/>
  <c r="Q4185" i="1"/>
  <c r="O4185" i="1"/>
  <c r="N4185" i="1"/>
  <c r="L4185" i="1"/>
  <c r="M4185" i="1" s="1"/>
  <c r="K4185" i="1"/>
  <c r="AE4184" i="1"/>
  <c r="X4184" i="1"/>
  <c r="Q4184" i="1"/>
  <c r="O4184" i="1"/>
  <c r="N4184" i="1"/>
  <c r="L4184" i="1"/>
  <c r="M4184" i="1" s="1"/>
  <c r="P4184" i="1" s="1"/>
  <c r="K4184" i="1"/>
  <c r="AE4183" i="1"/>
  <c r="X4183" i="1"/>
  <c r="Q4183" i="1"/>
  <c r="O4183" i="1"/>
  <c r="N4183" i="1"/>
  <c r="L4183" i="1"/>
  <c r="M4183" i="1" s="1"/>
  <c r="K4183" i="1"/>
  <c r="AE4182" i="1"/>
  <c r="X4182" i="1"/>
  <c r="Q4182" i="1"/>
  <c r="O4182" i="1"/>
  <c r="N4182" i="1"/>
  <c r="L4182" i="1"/>
  <c r="M4182" i="1" s="1"/>
  <c r="P4182" i="1" s="1"/>
  <c r="K4182" i="1"/>
  <c r="AE4181" i="1"/>
  <c r="X4181" i="1"/>
  <c r="Q4181" i="1"/>
  <c r="O4181" i="1"/>
  <c r="N4181" i="1"/>
  <c r="L4181" i="1"/>
  <c r="M4181" i="1" s="1"/>
  <c r="K4181" i="1"/>
  <c r="AE4180" i="1"/>
  <c r="X4180" i="1"/>
  <c r="Q4180" i="1"/>
  <c r="O4180" i="1"/>
  <c r="N4180" i="1"/>
  <c r="L4180" i="1"/>
  <c r="M4180" i="1" s="1"/>
  <c r="P4180" i="1" s="1"/>
  <c r="K4180" i="1"/>
  <c r="AE4179" i="1"/>
  <c r="X4179" i="1"/>
  <c r="Q4179" i="1"/>
  <c r="O4179" i="1"/>
  <c r="N4179" i="1"/>
  <c r="L4179" i="1"/>
  <c r="M4179" i="1" s="1"/>
  <c r="K4179" i="1"/>
  <c r="AE4178" i="1"/>
  <c r="X4178" i="1"/>
  <c r="Q4178" i="1"/>
  <c r="O4178" i="1"/>
  <c r="N4178" i="1"/>
  <c r="L4178" i="1"/>
  <c r="M4178" i="1" s="1"/>
  <c r="P4178" i="1" s="1"/>
  <c r="K4178" i="1"/>
  <c r="AE4177" i="1"/>
  <c r="X4177" i="1"/>
  <c r="Q4177" i="1"/>
  <c r="O4177" i="1"/>
  <c r="N4177" i="1"/>
  <c r="L4177" i="1"/>
  <c r="M4177" i="1" s="1"/>
  <c r="K4177" i="1"/>
  <c r="AE4176" i="1"/>
  <c r="X4176" i="1"/>
  <c r="Q4176" i="1"/>
  <c r="O4176" i="1"/>
  <c r="N4176" i="1"/>
  <c r="L4176" i="1"/>
  <c r="M4176" i="1" s="1"/>
  <c r="P4176" i="1" s="1"/>
  <c r="K4176" i="1"/>
  <c r="AE4175" i="1"/>
  <c r="X4175" i="1"/>
  <c r="Q4175" i="1"/>
  <c r="O4175" i="1"/>
  <c r="N4175" i="1"/>
  <c r="L4175" i="1"/>
  <c r="M4175" i="1" s="1"/>
  <c r="K4175" i="1"/>
  <c r="AE4174" i="1"/>
  <c r="X4174" i="1"/>
  <c r="Q4174" i="1"/>
  <c r="O4174" i="1"/>
  <c r="N4174" i="1"/>
  <c r="L4174" i="1"/>
  <c r="M4174" i="1" s="1"/>
  <c r="P4174" i="1" s="1"/>
  <c r="K4174" i="1"/>
  <c r="AE4173" i="1"/>
  <c r="X4173" i="1"/>
  <c r="Q4173" i="1"/>
  <c r="O4173" i="1"/>
  <c r="N4173" i="1"/>
  <c r="L4173" i="1"/>
  <c r="M4173" i="1" s="1"/>
  <c r="K4173" i="1"/>
  <c r="AE4172" i="1"/>
  <c r="X4172" i="1"/>
  <c r="Q4172" i="1"/>
  <c r="O4172" i="1"/>
  <c r="N4172" i="1"/>
  <c r="L4172" i="1"/>
  <c r="M4172" i="1" s="1"/>
  <c r="P4172" i="1" s="1"/>
  <c r="K4172" i="1"/>
  <c r="AE4171" i="1"/>
  <c r="X4171" i="1"/>
  <c r="Q4171" i="1"/>
  <c r="O4171" i="1"/>
  <c r="N4171" i="1"/>
  <c r="L4171" i="1"/>
  <c r="M4171" i="1" s="1"/>
  <c r="K4171" i="1"/>
  <c r="AE4170" i="1"/>
  <c r="X4170" i="1"/>
  <c r="Q4170" i="1"/>
  <c r="O4170" i="1"/>
  <c r="N4170" i="1"/>
  <c r="L4170" i="1"/>
  <c r="M4170" i="1" s="1"/>
  <c r="P4170" i="1" s="1"/>
  <c r="K4170" i="1"/>
  <c r="AE4169" i="1"/>
  <c r="X4169" i="1"/>
  <c r="Q4169" i="1"/>
  <c r="O4169" i="1"/>
  <c r="N4169" i="1"/>
  <c r="L4169" i="1"/>
  <c r="M4169" i="1" s="1"/>
  <c r="K4169" i="1"/>
  <c r="AE4168" i="1"/>
  <c r="X4168" i="1"/>
  <c r="Q4168" i="1"/>
  <c r="O4168" i="1"/>
  <c r="N4168" i="1"/>
  <c r="L4168" i="1"/>
  <c r="M4168" i="1" s="1"/>
  <c r="P4168" i="1" s="1"/>
  <c r="K4168" i="1"/>
  <c r="AE4167" i="1"/>
  <c r="X4167" i="1"/>
  <c r="Q4167" i="1"/>
  <c r="O4167" i="1"/>
  <c r="N4167" i="1"/>
  <c r="L4167" i="1"/>
  <c r="M4167" i="1" s="1"/>
  <c r="K4167" i="1"/>
  <c r="AE4166" i="1"/>
  <c r="X4166" i="1"/>
  <c r="Q4166" i="1"/>
  <c r="O4166" i="1"/>
  <c r="N4166" i="1"/>
  <c r="L4166" i="1"/>
  <c r="M4166" i="1" s="1"/>
  <c r="P4166" i="1" s="1"/>
  <c r="K4166" i="1"/>
  <c r="AE4165" i="1"/>
  <c r="X4165" i="1"/>
  <c r="Q4165" i="1"/>
  <c r="O4165" i="1"/>
  <c r="N4165" i="1"/>
  <c r="L4165" i="1"/>
  <c r="M4165" i="1" s="1"/>
  <c r="K4165" i="1"/>
  <c r="AE4164" i="1"/>
  <c r="X4164" i="1"/>
  <c r="Q4164" i="1"/>
  <c r="O4164" i="1"/>
  <c r="N4164" i="1"/>
  <c r="L4164" i="1"/>
  <c r="M4164" i="1" s="1"/>
  <c r="P4164" i="1" s="1"/>
  <c r="K4164" i="1"/>
  <c r="AE4163" i="1"/>
  <c r="X4163" i="1"/>
  <c r="Q4163" i="1"/>
  <c r="O4163" i="1"/>
  <c r="N4163" i="1"/>
  <c r="L4163" i="1"/>
  <c r="M4163" i="1" s="1"/>
  <c r="K4163" i="1"/>
  <c r="AE4162" i="1"/>
  <c r="X4162" i="1"/>
  <c r="Q4162" i="1"/>
  <c r="O4162" i="1"/>
  <c r="N4162" i="1"/>
  <c r="L4162" i="1"/>
  <c r="M4162" i="1" s="1"/>
  <c r="P4162" i="1" s="1"/>
  <c r="K4162" i="1"/>
  <c r="AE4161" i="1"/>
  <c r="X4161" i="1"/>
  <c r="Q4161" i="1"/>
  <c r="O4161" i="1"/>
  <c r="N4161" i="1"/>
  <c r="L4161" i="1"/>
  <c r="M4161" i="1" s="1"/>
  <c r="K4161" i="1"/>
  <c r="AE4160" i="1"/>
  <c r="X4160" i="1"/>
  <c r="Q4160" i="1"/>
  <c r="O4160" i="1"/>
  <c r="N4160" i="1"/>
  <c r="L4160" i="1"/>
  <c r="M4160" i="1" s="1"/>
  <c r="P4160" i="1" s="1"/>
  <c r="K4160" i="1"/>
  <c r="AE4159" i="1"/>
  <c r="X4159" i="1"/>
  <c r="Q4159" i="1"/>
  <c r="O4159" i="1"/>
  <c r="N4159" i="1"/>
  <c r="L4159" i="1"/>
  <c r="M4159" i="1" s="1"/>
  <c r="K4159" i="1"/>
  <c r="AE4158" i="1"/>
  <c r="X4158" i="1"/>
  <c r="Q4158" i="1"/>
  <c r="O4158" i="1"/>
  <c r="N4158" i="1"/>
  <c r="L4158" i="1"/>
  <c r="M4158" i="1" s="1"/>
  <c r="P4158" i="1" s="1"/>
  <c r="K4158" i="1"/>
  <c r="AE4157" i="1"/>
  <c r="X4157" i="1"/>
  <c r="Q4157" i="1"/>
  <c r="O4157" i="1"/>
  <c r="N4157" i="1"/>
  <c r="L4157" i="1"/>
  <c r="M4157" i="1" s="1"/>
  <c r="K4157" i="1"/>
  <c r="AE4156" i="1"/>
  <c r="X4156" i="1"/>
  <c r="Q4156" i="1"/>
  <c r="O4156" i="1"/>
  <c r="N4156" i="1"/>
  <c r="L4156" i="1"/>
  <c r="M4156" i="1" s="1"/>
  <c r="P4156" i="1" s="1"/>
  <c r="K4156" i="1"/>
  <c r="AE4155" i="1"/>
  <c r="X4155" i="1"/>
  <c r="Q4155" i="1"/>
  <c r="O4155" i="1"/>
  <c r="N4155" i="1"/>
  <c r="L4155" i="1"/>
  <c r="M4155" i="1" s="1"/>
  <c r="K4155" i="1"/>
  <c r="AE4154" i="1"/>
  <c r="X4154" i="1"/>
  <c r="Q4154" i="1"/>
  <c r="O4154" i="1"/>
  <c r="N4154" i="1"/>
  <c r="L4154" i="1"/>
  <c r="M4154" i="1" s="1"/>
  <c r="P4154" i="1" s="1"/>
  <c r="K4154" i="1"/>
  <c r="AE4153" i="1"/>
  <c r="X4153" i="1"/>
  <c r="Q4153" i="1"/>
  <c r="O4153" i="1"/>
  <c r="N4153" i="1"/>
  <c r="L4153" i="1"/>
  <c r="M4153" i="1" s="1"/>
  <c r="K4153" i="1"/>
  <c r="AE4152" i="1"/>
  <c r="X4152" i="1"/>
  <c r="Q4152" i="1"/>
  <c r="O4152" i="1"/>
  <c r="N4152" i="1"/>
  <c r="L4152" i="1"/>
  <c r="M4152" i="1" s="1"/>
  <c r="P4152" i="1" s="1"/>
  <c r="K4152" i="1"/>
  <c r="AE4151" i="1"/>
  <c r="X4151" i="1"/>
  <c r="Q4151" i="1"/>
  <c r="O4151" i="1"/>
  <c r="N4151" i="1"/>
  <c r="L4151" i="1"/>
  <c r="M4151" i="1" s="1"/>
  <c r="K4151" i="1"/>
  <c r="AE4150" i="1"/>
  <c r="X4150" i="1"/>
  <c r="Q4150" i="1"/>
  <c r="O4150" i="1"/>
  <c r="N4150" i="1"/>
  <c r="L4150" i="1"/>
  <c r="M4150" i="1" s="1"/>
  <c r="P4150" i="1" s="1"/>
  <c r="K4150" i="1"/>
  <c r="AE4149" i="1"/>
  <c r="X4149" i="1"/>
  <c r="Q4149" i="1"/>
  <c r="O4149" i="1"/>
  <c r="N4149" i="1"/>
  <c r="L4149" i="1"/>
  <c r="M4149" i="1" s="1"/>
  <c r="K4149" i="1"/>
  <c r="AE4148" i="1"/>
  <c r="X4148" i="1"/>
  <c r="Q4148" i="1"/>
  <c r="O4148" i="1"/>
  <c r="N4148" i="1"/>
  <c r="L4148" i="1"/>
  <c r="M4148" i="1" s="1"/>
  <c r="P4148" i="1" s="1"/>
  <c r="K4148" i="1"/>
  <c r="AE4147" i="1"/>
  <c r="X4147" i="1"/>
  <c r="Q4147" i="1"/>
  <c r="O4147" i="1"/>
  <c r="N4147" i="1"/>
  <c r="L4147" i="1"/>
  <c r="M4147" i="1" s="1"/>
  <c r="K4147" i="1"/>
  <c r="AE4146" i="1"/>
  <c r="X4146" i="1"/>
  <c r="Q4146" i="1"/>
  <c r="O4146" i="1"/>
  <c r="N4146" i="1"/>
  <c r="L4146" i="1"/>
  <c r="M4146" i="1" s="1"/>
  <c r="P4146" i="1" s="1"/>
  <c r="K4146" i="1"/>
  <c r="AE4145" i="1"/>
  <c r="X4145" i="1"/>
  <c r="Q4145" i="1"/>
  <c r="O4145" i="1"/>
  <c r="N4145" i="1"/>
  <c r="L4145" i="1"/>
  <c r="M4145" i="1" s="1"/>
  <c r="K4145" i="1"/>
  <c r="AE4144" i="1"/>
  <c r="X4144" i="1"/>
  <c r="Q4144" i="1"/>
  <c r="O4144" i="1"/>
  <c r="N4144" i="1"/>
  <c r="L4144" i="1"/>
  <c r="M4144" i="1" s="1"/>
  <c r="P4144" i="1" s="1"/>
  <c r="K4144" i="1"/>
  <c r="AE4143" i="1"/>
  <c r="X4143" i="1"/>
  <c r="Q4143" i="1"/>
  <c r="O4143" i="1"/>
  <c r="N4143" i="1"/>
  <c r="L4143" i="1"/>
  <c r="M4143" i="1" s="1"/>
  <c r="K4143" i="1"/>
  <c r="AE4142" i="1"/>
  <c r="X4142" i="1"/>
  <c r="Q4142" i="1"/>
  <c r="O4142" i="1"/>
  <c r="N4142" i="1"/>
  <c r="L4142" i="1"/>
  <c r="M4142" i="1" s="1"/>
  <c r="P4142" i="1" s="1"/>
  <c r="K4142" i="1"/>
  <c r="AE4141" i="1"/>
  <c r="X4141" i="1"/>
  <c r="Q4141" i="1"/>
  <c r="O4141" i="1"/>
  <c r="N4141" i="1"/>
  <c r="L4141" i="1"/>
  <c r="M4141" i="1" s="1"/>
  <c r="K4141" i="1"/>
  <c r="AE4140" i="1"/>
  <c r="X4140" i="1"/>
  <c r="Q4140" i="1"/>
  <c r="O4140" i="1"/>
  <c r="N4140" i="1"/>
  <c r="L4140" i="1"/>
  <c r="M4140" i="1" s="1"/>
  <c r="P4140" i="1" s="1"/>
  <c r="K4140" i="1"/>
  <c r="AE4139" i="1"/>
  <c r="X4139" i="1"/>
  <c r="Q4139" i="1"/>
  <c r="O4139" i="1"/>
  <c r="N4139" i="1"/>
  <c r="L4139" i="1"/>
  <c r="M4139" i="1" s="1"/>
  <c r="K4139" i="1"/>
  <c r="AE4138" i="1"/>
  <c r="X4138" i="1"/>
  <c r="Q4138" i="1"/>
  <c r="O4138" i="1"/>
  <c r="N4138" i="1"/>
  <c r="L4138" i="1"/>
  <c r="M4138" i="1" s="1"/>
  <c r="P4138" i="1" s="1"/>
  <c r="K4138" i="1"/>
  <c r="AE4137" i="1"/>
  <c r="X4137" i="1"/>
  <c r="Q4137" i="1"/>
  <c r="O4137" i="1"/>
  <c r="N4137" i="1"/>
  <c r="L4137" i="1"/>
  <c r="M4137" i="1" s="1"/>
  <c r="K4137" i="1"/>
  <c r="AE4136" i="1"/>
  <c r="X4136" i="1"/>
  <c r="Q4136" i="1"/>
  <c r="O4136" i="1"/>
  <c r="N4136" i="1"/>
  <c r="L4136" i="1"/>
  <c r="M4136" i="1" s="1"/>
  <c r="P4136" i="1" s="1"/>
  <c r="K4136" i="1"/>
  <c r="AE4135" i="1"/>
  <c r="X4135" i="1"/>
  <c r="Q4135" i="1"/>
  <c r="O4135" i="1"/>
  <c r="N4135" i="1"/>
  <c r="L4135" i="1"/>
  <c r="M4135" i="1" s="1"/>
  <c r="K4135" i="1"/>
  <c r="AE4134" i="1"/>
  <c r="X4134" i="1"/>
  <c r="Q4134" i="1"/>
  <c r="O4134" i="1"/>
  <c r="N4134" i="1"/>
  <c r="L4134" i="1"/>
  <c r="M4134" i="1" s="1"/>
  <c r="P4134" i="1" s="1"/>
  <c r="K4134" i="1"/>
  <c r="AE4133" i="1"/>
  <c r="X4133" i="1"/>
  <c r="Q4133" i="1"/>
  <c r="O4133" i="1"/>
  <c r="N4133" i="1"/>
  <c r="L4133" i="1"/>
  <c r="M4133" i="1" s="1"/>
  <c r="K4133" i="1"/>
  <c r="AE4132" i="1"/>
  <c r="X4132" i="1"/>
  <c r="Q4132" i="1"/>
  <c r="O4132" i="1"/>
  <c r="N4132" i="1"/>
  <c r="L4132" i="1"/>
  <c r="M4132" i="1" s="1"/>
  <c r="P4132" i="1" s="1"/>
  <c r="K4132" i="1"/>
  <c r="AE4131" i="1"/>
  <c r="X4131" i="1"/>
  <c r="Q4131" i="1"/>
  <c r="O4131" i="1"/>
  <c r="N4131" i="1"/>
  <c r="L4131" i="1"/>
  <c r="M4131" i="1" s="1"/>
  <c r="K4131" i="1"/>
  <c r="AE4130" i="1"/>
  <c r="X4130" i="1"/>
  <c r="Q4130" i="1"/>
  <c r="O4130" i="1"/>
  <c r="N4130" i="1"/>
  <c r="L4130" i="1"/>
  <c r="M4130" i="1" s="1"/>
  <c r="P4130" i="1" s="1"/>
  <c r="K4130" i="1"/>
  <c r="AE4129" i="1"/>
  <c r="X4129" i="1"/>
  <c r="Q4129" i="1"/>
  <c r="O4129" i="1"/>
  <c r="N4129" i="1"/>
  <c r="L4129" i="1"/>
  <c r="M4129" i="1" s="1"/>
  <c r="K4129" i="1"/>
  <c r="AE4128" i="1"/>
  <c r="X4128" i="1"/>
  <c r="Q4128" i="1"/>
  <c r="O4128" i="1"/>
  <c r="N4128" i="1"/>
  <c r="L4128" i="1"/>
  <c r="M4128" i="1" s="1"/>
  <c r="P4128" i="1" s="1"/>
  <c r="K4128" i="1"/>
  <c r="AE4127" i="1"/>
  <c r="X4127" i="1"/>
  <c r="Q4127" i="1"/>
  <c r="O4127" i="1"/>
  <c r="N4127" i="1"/>
  <c r="L4127" i="1"/>
  <c r="M4127" i="1" s="1"/>
  <c r="K4127" i="1"/>
  <c r="AE4126" i="1"/>
  <c r="X4126" i="1"/>
  <c r="Q4126" i="1"/>
  <c r="O4126" i="1"/>
  <c r="N4126" i="1"/>
  <c r="L4126" i="1"/>
  <c r="M4126" i="1" s="1"/>
  <c r="P4126" i="1" s="1"/>
  <c r="K4126" i="1"/>
  <c r="AE4125" i="1"/>
  <c r="X4125" i="1"/>
  <c r="Q4125" i="1"/>
  <c r="O4125" i="1"/>
  <c r="N4125" i="1"/>
  <c r="L4125" i="1"/>
  <c r="M4125" i="1" s="1"/>
  <c r="K4125" i="1"/>
  <c r="AE4124" i="1"/>
  <c r="X4124" i="1"/>
  <c r="Q4124" i="1"/>
  <c r="O4124" i="1"/>
  <c r="N4124" i="1"/>
  <c r="L4124" i="1"/>
  <c r="M4124" i="1" s="1"/>
  <c r="P4124" i="1" s="1"/>
  <c r="K4124" i="1"/>
  <c r="AE4123" i="1"/>
  <c r="X4123" i="1"/>
  <c r="Q4123" i="1"/>
  <c r="O4123" i="1"/>
  <c r="N4123" i="1"/>
  <c r="L4123" i="1"/>
  <c r="M4123" i="1" s="1"/>
  <c r="K4123" i="1"/>
  <c r="AE4122" i="1"/>
  <c r="X4122" i="1"/>
  <c r="Q4122" i="1"/>
  <c r="O4122" i="1"/>
  <c r="N4122" i="1"/>
  <c r="L4122" i="1"/>
  <c r="M4122" i="1" s="1"/>
  <c r="P4122" i="1" s="1"/>
  <c r="K4122" i="1"/>
  <c r="AE4121" i="1"/>
  <c r="X4121" i="1"/>
  <c r="Q4121" i="1"/>
  <c r="O4121" i="1"/>
  <c r="N4121" i="1"/>
  <c r="L4121" i="1"/>
  <c r="M4121" i="1" s="1"/>
  <c r="K4121" i="1"/>
  <c r="AE4120" i="1"/>
  <c r="X4120" i="1"/>
  <c r="Q4120" i="1"/>
  <c r="O4120" i="1"/>
  <c r="N4120" i="1"/>
  <c r="L4120" i="1"/>
  <c r="M4120" i="1" s="1"/>
  <c r="K4120" i="1"/>
  <c r="AE4119" i="1"/>
  <c r="X4119" i="1"/>
  <c r="Q4119" i="1"/>
  <c r="O4119" i="1"/>
  <c r="N4119" i="1"/>
  <c r="L4119" i="1"/>
  <c r="M4119" i="1" s="1"/>
  <c r="K4119" i="1"/>
  <c r="AE4118" i="1"/>
  <c r="X4118" i="1"/>
  <c r="Q4118" i="1"/>
  <c r="O4118" i="1"/>
  <c r="N4118" i="1"/>
  <c r="L4118" i="1"/>
  <c r="M4118" i="1" s="1"/>
  <c r="K4118" i="1"/>
  <c r="AE4117" i="1"/>
  <c r="X4117" i="1"/>
  <c r="Q4117" i="1"/>
  <c r="O4117" i="1"/>
  <c r="N4117" i="1"/>
  <c r="T4117" i="1" s="1"/>
  <c r="L4117" i="1"/>
  <c r="M4117" i="1" s="1"/>
  <c r="K4117" i="1"/>
  <c r="AE4116" i="1"/>
  <c r="X4116" i="1"/>
  <c r="Q4116" i="1"/>
  <c r="O4116" i="1"/>
  <c r="N4116" i="1"/>
  <c r="L4116" i="1"/>
  <c r="M4116" i="1" s="1"/>
  <c r="P4116" i="1" s="1"/>
  <c r="K4116" i="1"/>
  <c r="AE4115" i="1"/>
  <c r="X4115" i="1"/>
  <c r="Q4115" i="1"/>
  <c r="O4115" i="1"/>
  <c r="N4115" i="1"/>
  <c r="L4115" i="1"/>
  <c r="M4115" i="1" s="1"/>
  <c r="K4115" i="1"/>
  <c r="AE4114" i="1"/>
  <c r="X4114" i="1"/>
  <c r="Q4114" i="1"/>
  <c r="O4114" i="1"/>
  <c r="N4114" i="1"/>
  <c r="L4114" i="1"/>
  <c r="M4114" i="1" s="1"/>
  <c r="K4114" i="1"/>
  <c r="AE4113" i="1"/>
  <c r="X4113" i="1"/>
  <c r="Q4113" i="1"/>
  <c r="O4113" i="1"/>
  <c r="N4113" i="1"/>
  <c r="T4113" i="1" s="1"/>
  <c r="L4113" i="1"/>
  <c r="M4113" i="1" s="1"/>
  <c r="K4113" i="1"/>
  <c r="AE4112" i="1"/>
  <c r="X4112" i="1"/>
  <c r="Q4112" i="1"/>
  <c r="O4112" i="1"/>
  <c r="N4112" i="1"/>
  <c r="L4112" i="1"/>
  <c r="M4112" i="1" s="1"/>
  <c r="P4112" i="1" s="1"/>
  <c r="K4112" i="1"/>
  <c r="AE4111" i="1"/>
  <c r="X4111" i="1"/>
  <c r="Q4111" i="1"/>
  <c r="O4111" i="1"/>
  <c r="N4111" i="1"/>
  <c r="L4111" i="1"/>
  <c r="M4111" i="1" s="1"/>
  <c r="K4111" i="1"/>
  <c r="AE4110" i="1"/>
  <c r="X4110" i="1"/>
  <c r="Q4110" i="1"/>
  <c r="O4110" i="1"/>
  <c r="N4110" i="1"/>
  <c r="L4110" i="1"/>
  <c r="M4110" i="1" s="1"/>
  <c r="K4110" i="1"/>
  <c r="AE4109" i="1"/>
  <c r="X4109" i="1"/>
  <c r="Q4109" i="1"/>
  <c r="O4109" i="1"/>
  <c r="N4109" i="1"/>
  <c r="T4109" i="1" s="1"/>
  <c r="L4109" i="1"/>
  <c r="M4109" i="1" s="1"/>
  <c r="K4109" i="1"/>
  <c r="AE4108" i="1"/>
  <c r="X4108" i="1"/>
  <c r="Q4108" i="1"/>
  <c r="O4108" i="1"/>
  <c r="N4108" i="1"/>
  <c r="L4108" i="1"/>
  <c r="M4108" i="1" s="1"/>
  <c r="P4108" i="1" s="1"/>
  <c r="K4108" i="1"/>
  <c r="AE4107" i="1"/>
  <c r="X4107" i="1"/>
  <c r="Q4107" i="1"/>
  <c r="O4107" i="1"/>
  <c r="N4107" i="1"/>
  <c r="L4107" i="1"/>
  <c r="M4107" i="1" s="1"/>
  <c r="K4107" i="1"/>
  <c r="AE4106" i="1"/>
  <c r="X4106" i="1"/>
  <c r="Q4106" i="1"/>
  <c r="O4106" i="1"/>
  <c r="N4106" i="1"/>
  <c r="L4106" i="1"/>
  <c r="M4106" i="1" s="1"/>
  <c r="K4106" i="1"/>
  <c r="AE4105" i="1"/>
  <c r="X4105" i="1"/>
  <c r="Q4105" i="1"/>
  <c r="O4105" i="1"/>
  <c r="N4105" i="1"/>
  <c r="T4105" i="1" s="1"/>
  <c r="L4105" i="1"/>
  <c r="M4105" i="1" s="1"/>
  <c r="K4105" i="1"/>
  <c r="AE4104" i="1"/>
  <c r="X4104" i="1"/>
  <c r="Q4104" i="1"/>
  <c r="O4104" i="1"/>
  <c r="N4104" i="1"/>
  <c r="L4104" i="1"/>
  <c r="M4104" i="1" s="1"/>
  <c r="P4104" i="1" s="1"/>
  <c r="K4104" i="1"/>
  <c r="AE4103" i="1"/>
  <c r="X4103" i="1"/>
  <c r="Q4103" i="1"/>
  <c r="O4103" i="1"/>
  <c r="N4103" i="1"/>
  <c r="L4103" i="1"/>
  <c r="M4103" i="1" s="1"/>
  <c r="K4103" i="1"/>
  <c r="AE4102" i="1"/>
  <c r="X4102" i="1"/>
  <c r="Q4102" i="1"/>
  <c r="O4102" i="1"/>
  <c r="N4102" i="1"/>
  <c r="L4102" i="1"/>
  <c r="M4102" i="1" s="1"/>
  <c r="K4102" i="1"/>
  <c r="AE4101" i="1"/>
  <c r="X4101" i="1"/>
  <c r="Q4101" i="1"/>
  <c r="O4101" i="1"/>
  <c r="N4101" i="1"/>
  <c r="T4101" i="1" s="1"/>
  <c r="L4101" i="1"/>
  <c r="M4101" i="1" s="1"/>
  <c r="K4101" i="1"/>
  <c r="AE4100" i="1"/>
  <c r="X4100" i="1"/>
  <c r="Q4100" i="1"/>
  <c r="O4100" i="1"/>
  <c r="N4100" i="1"/>
  <c r="L4100" i="1"/>
  <c r="M4100" i="1" s="1"/>
  <c r="P4100" i="1" s="1"/>
  <c r="K4100" i="1"/>
  <c r="AE4099" i="1"/>
  <c r="X4099" i="1"/>
  <c r="Q4099" i="1"/>
  <c r="O4099" i="1"/>
  <c r="N4099" i="1"/>
  <c r="L4099" i="1"/>
  <c r="M4099" i="1" s="1"/>
  <c r="K4099" i="1"/>
  <c r="AE4098" i="1"/>
  <c r="X4098" i="1"/>
  <c r="Q4098" i="1"/>
  <c r="O4098" i="1"/>
  <c r="N4098" i="1"/>
  <c r="L4098" i="1"/>
  <c r="M4098" i="1" s="1"/>
  <c r="K4098" i="1"/>
  <c r="AE4097" i="1"/>
  <c r="X4097" i="1"/>
  <c r="Q4097" i="1"/>
  <c r="O4097" i="1"/>
  <c r="N4097" i="1"/>
  <c r="T4097" i="1" s="1"/>
  <c r="L4097" i="1"/>
  <c r="M4097" i="1" s="1"/>
  <c r="K4097" i="1"/>
  <c r="AE4096" i="1"/>
  <c r="X4096" i="1"/>
  <c r="Q4096" i="1"/>
  <c r="O4096" i="1"/>
  <c r="N4096" i="1"/>
  <c r="L4096" i="1"/>
  <c r="M4096" i="1" s="1"/>
  <c r="P4096" i="1" s="1"/>
  <c r="K4096" i="1"/>
  <c r="AE4095" i="1"/>
  <c r="X4095" i="1"/>
  <c r="Q4095" i="1"/>
  <c r="O4095" i="1"/>
  <c r="N4095" i="1"/>
  <c r="L4095" i="1"/>
  <c r="M4095" i="1" s="1"/>
  <c r="K4095" i="1"/>
  <c r="AE4094" i="1"/>
  <c r="X4094" i="1"/>
  <c r="Q4094" i="1"/>
  <c r="O4094" i="1"/>
  <c r="N4094" i="1"/>
  <c r="L4094" i="1"/>
  <c r="M4094" i="1" s="1"/>
  <c r="K4094" i="1"/>
  <c r="AE4093" i="1"/>
  <c r="X4093" i="1"/>
  <c r="Q4093" i="1"/>
  <c r="O4093" i="1"/>
  <c r="N4093" i="1"/>
  <c r="T4093" i="1" s="1"/>
  <c r="L4093" i="1"/>
  <c r="M4093" i="1" s="1"/>
  <c r="K4093" i="1"/>
  <c r="AE4092" i="1"/>
  <c r="X4092" i="1"/>
  <c r="Q4092" i="1"/>
  <c r="O4092" i="1"/>
  <c r="N4092" i="1"/>
  <c r="L4092" i="1"/>
  <c r="M4092" i="1" s="1"/>
  <c r="P4092" i="1" s="1"/>
  <c r="K4092" i="1"/>
  <c r="AE4091" i="1"/>
  <c r="X4091" i="1"/>
  <c r="Q4091" i="1"/>
  <c r="O4091" i="1"/>
  <c r="N4091" i="1"/>
  <c r="L4091" i="1"/>
  <c r="M4091" i="1" s="1"/>
  <c r="K4091" i="1"/>
  <c r="AE4090" i="1"/>
  <c r="X4090" i="1"/>
  <c r="Q4090" i="1"/>
  <c r="O4090" i="1"/>
  <c r="N4090" i="1"/>
  <c r="L4090" i="1"/>
  <c r="M4090" i="1" s="1"/>
  <c r="K4090" i="1"/>
  <c r="AE4089" i="1"/>
  <c r="X4089" i="1"/>
  <c r="Q4089" i="1"/>
  <c r="O4089" i="1"/>
  <c r="N4089" i="1"/>
  <c r="T4089" i="1" s="1"/>
  <c r="L4089" i="1"/>
  <c r="M4089" i="1" s="1"/>
  <c r="K4089" i="1"/>
  <c r="AE4088" i="1"/>
  <c r="X4088" i="1"/>
  <c r="Q4088" i="1"/>
  <c r="O4088" i="1"/>
  <c r="N4088" i="1"/>
  <c r="L4088" i="1"/>
  <c r="M4088" i="1" s="1"/>
  <c r="P4088" i="1" s="1"/>
  <c r="K4088" i="1"/>
  <c r="AE4087" i="1"/>
  <c r="X4087" i="1"/>
  <c r="Q4087" i="1"/>
  <c r="O4087" i="1"/>
  <c r="N4087" i="1"/>
  <c r="L4087" i="1"/>
  <c r="M4087" i="1" s="1"/>
  <c r="K4087" i="1"/>
  <c r="AE4086" i="1"/>
  <c r="X4086" i="1"/>
  <c r="Q4086" i="1"/>
  <c r="O4086" i="1"/>
  <c r="N4086" i="1"/>
  <c r="L4086" i="1"/>
  <c r="M4086" i="1" s="1"/>
  <c r="K4086" i="1"/>
  <c r="AE4085" i="1"/>
  <c r="X4085" i="1"/>
  <c r="Q4085" i="1"/>
  <c r="O4085" i="1"/>
  <c r="N4085" i="1"/>
  <c r="T4085" i="1" s="1"/>
  <c r="L4085" i="1"/>
  <c r="M4085" i="1" s="1"/>
  <c r="K4085" i="1"/>
  <c r="AE4084" i="1"/>
  <c r="X4084" i="1"/>
  <c r="Q4084" i="1"/>
  <c r="O4084" i="1"/>
  <c r="N4084" i="1"/>
  <c r="L4084" i="1"/>
  <c r="M4084" i="1" s="1"/>
  <c r="P4084" i="1" s="1"/>
  <c r="K4084" i="1"/>
  <c r="AE4083" i="1"/>
  <c r="X4083" i="1"/>
  <c r="Q4083" i="1"/>
  <c r="O4083" i="1"/>
  <c r="N4083" i="1"/>
  <c r="L4083" i="1"/>
  <c r="M4083" i="1" s="1"/>
  <c r="K4083" i="1"/>
  <c r="AE4082" i="1"/>
  <c r="X4082" i="1"/>
  <c r="Q4082" i="1"/>
  <c r="O4082" i="1"/>
  <c r="N4082" i="1"/>
  <c r="L4082" i="1"/>
  <c r="M4082" i="1" s="1"/>
  <c r="K4082" i="1"/>
  <c r="AE4081" i="1"/>
  <c r="X4081" i="1"/>
  <c r="Q4081" i="1"/>
  <c r="O4081" i="1"/>
  <c r="N4081" i="1"/>
  <c r="T4081" i="1" s="1"/>
  <c r="L4081" i="1"/>
  <c r="M4081" i="1" s="1"/>
  <c r="K4081" i="1"/>
  <c r="AE4080" i="1"/>
  <c r="X4080" i="1"/>
  <c r="Q4080" i="1"/>
  <c r="O4080" i="1"/>
  <c r="N4080" i="1"/>
  <c r="L4080" i="1"/>
  <c r="M4080" i="1" s="1"/>
  <c r="P4080" i="1" s="1"/>
  <c r="K4080" i="1"/>
  <c r="AE4079" i="1"/>
  <c r="X4079" i="1"/>
  <c r="Q4079" i="1"/>
  <c r="O4079" i="1"/>
  <c r="N4079" i="1"/>
  <c r="L4079" i="1"/>
  <c r="M4079" i="1" s="1"/>
  <c r="K4079" i="1"/>
  <c r="AE4078" i="1"/>
  <c r="X4078" i="1"/>
  <c r="Q4078" i="1"/>
  <c r="O4078" i="1"/>
  <c r="N4078" i="1"/>
  <c r="L4078" i="1"/>
  <c r="M4078" i="1" s="1"/>
  <c r="K4078" i="1"/>
  <c r="AE4077" i="1"/>
  <c r="X4077" i="1"/>
  <c r="Q4077" i="1"/>
  <c r="O4077" i="1"/>
  <c r="N4077" i="1"/>
  <c r="T4077" i="1" s="1"/>
  <c r="L4077" i="1"/>
  <c r="M4077" i="1" s="1"/>
  <c r="K4077" i="1"/>
  <c r="AE4076" i="1"/>
  <c r="X4076" i="1"/>
  <c r="Q4076" i="1"/>
  <c r="O4076" i="1"/>
  <c r="N4076" i="1"/>
  <c r="L4076" i="1"/>
  <c r="M4076" i="1" s="1"/>
  <c r="P4076" i="1" s="1"/>
  <c r="K4076" i="1"/>
  <c r="AE4075" i="1"/>
  <c r="X4075" i="1"/>
  <c r="Q4075" i="1"/>
  <c r="O4075" i="1"/>
  <c r="N4075" i="1"/>
  <c r="L4075" i="1"/>
  <c r="M4075" i="1" s="1"/>
  <c r="K4075" i="1"/>
  <c r="AE4074" i="1"/>
  <c r="X4074" i="1"/>
  <c r="Q4074" i="1"/>
  <c r="O4074" i="1"/>
  <c r="N4074" i="1"/>
  <c r="L4074" i="1"/>
  <c r="M4074" i="1" s="1"/>
  <c r="K4074" i="1"/>
  <c r="AE4073" i="1"/>
  <c r="X4073" i="1"/>
  <c r="Q4073" i="1"/>
  <c r="O4073" i="1"/>
  <c r="N4073" i="1"/>
  <c r="T4073" i="1" s="1"/>
  <c r="L4073" i="1"/>
  <c r="M4073" i="1" s="1"/>
  <c r="K4073" i="1"/>
  <c r="AE4072" i="1"/>
  <c r="X4072" i="1"/>
  <c r="Q4072" i="1"/>
  <c r="O4072" i="1"/>
  <c r="N4072" i="1"/>
  <c r="L4072" i="1"/>
  <c r="M4072" i="1" s="1"/>
  <c r="P4072" i="1" s="1"/>
  <c r="K4072" i="1"/>
  <c r="AE4071" i="1"/>
  <c r="X4071" i="1"/>
  <c r="Q4071" i="1"/>
  <c r="O4071" i="1"/>
  <c r="N4071" i="1"/>
  <c r="L4071" i="1"/>
  <c r="M4071" i="1" s="1"/>
  <c r="K4071" i="1"/>
  <c r="AE4070" i="1"/>
  <c r="X4070" i="1"/>
  <c r="Q4070" i="1"/>
  <c r="O4070" i="1"/>
  <c r="N4070" i="1"/>
  <c r="L4070" i="1"/>
  <c r="M4070" i="1" s="1"/>
  <c r="K4070" i="1"/>
  <c r="AE4069" i="1"/>
  <c r="X4069" i="1"/>
  <c r="Q4069" i="1"/>
  <c r="O4069" i="1"/>
  <c r="N4069" i="1"/>
  <c r="T4069" i="1" s="1"/>
  <c r="L4069" i="1"/>
  <c r="M4069" i="1" s="1"/>
  <c r="K4069" i="1"/>
  <c r="AE4068" i="1"/>
  <c r="X4068" i="1"/>
  <c r="Q4068" i="1"/>
  <c r="O4068" i="1"/>
  <c r="N4068" i="1"/>
  <c r="L4068" i="1"/>
  <c r="M4068" i="1" s="1"/>
  <c r="P4068" i="1" s="1"/>
  <c r="K4068" i="1"/>
  <c r="AE4067" i="1"/>
  <c r="X4067" i="1"/>
  <c r="Q4067" i="1"/>
  <c r="O4067" i="1"/>
  <c r="N4067" i="1"/>
  <c r="L4067" i="1"/>
  <c r="M4067" i="1" s="1"/>
  <c r="K4067" i="1"/>
  <c r="AE4066" i="1"/>
  <c r="X4066" i="1"/>
  <c r="Q4066" i="1"/>
  <c r="O4066" i="1"/>
  <c r="N4066" i="1"/>
  <c r="L4066" i="1"/>
  <c r="M4066" i="1" s="1"/>
  <c r="K4066" i="1"/>
  <c r="AE4065" i="1"/>
  <c r="X4065" i="1"/>
  <c r="Q4065" i="1"/>
  <c r="O4065" i="1"/>
  <c r="N4065" i="1"/>
  <c r="T4065" i="1" s="1"/>
  <c r="L4065" i="1"/>
  <c r="M4065" i="1" s="1"/>
  <c r="K4065" i="1"/>
  <c r="AE4064" i="1"/>
  <c r="X4064" i="1"/>
  <c r="Q4064" i="1"/>
  <c r="O4064" i="1"/>
  <c r="N4064" i="1"/>
  <c r="L4064" i="1"/>
  <c r="M4064" i="1" s="1"/>
  <c r="P4064" i="1" s="1"/>
  <c r="K4064" i="1"/>
  <c r="AE4063" i="1"/>
  <c r="X4063" i="1"/>
  <c r="Q4063" i="1"/>
  <c r="O4063" i="1"/>
  <c r="N4063" i="1"/>
  <c r="L4063" i="1"/>
  <c r="M4063" i="1" s="1"/>
  <c r="K4063" i="1"/>
  <c r="AE4062" i="1"/>
  <c r="X4062" i="1"/>
  <c r="Q4062" i="1"/>
  <c r="O4062" i="1"/>
  <c r="N4062" i="1"/>
  <c r="L4062" i="1"/>
  <c r="M4062" i="1" s="1"/>
  <c r="K4062" i="1"/>
  <c r="AE4061" i="1"/>
  <c r="X4061" i="1"/>
  <c r="Q4061" i="1"/>
  <c r="O4061" i="1"/>
  <c r="N4061" i="1"/>
  <c r="T4061" i="1" s="1"/>
  <c r="L4061" i="1"/>
  <c r="M4061" i="1" s="1"/>
  <c r="K4061" i="1"/>
  <c r="AE4060" i="1"/>
  <c r="X4060" i="1"/>
  <c r="Q4060" i="1"/>
  <c r="O4060" i="1"/>
  <c r="N4060" i="1"/>
  <c r="L4060" i="1"/>
  <c r="M4060" i="1" s="1"/>
  <c r="P4060" i="1" s="1"/>
  <c r="K4060" i="1"/>
  <c r="AE4059" i="1"/>
  <c r="X4059" i="1"/>
  <c r="Q4059" i="1"/>
  <c r="O4059" i="1"/>
  <c r="N4059" i="1"/>
  <c r="L4059" i="1"/>
  <c r="M4059" i="1" s="1"/>
  <c r="K4059" i="1"/>
  <c r="AE4058" i="1"/>
  <c r="X4058" i="1"/>
  <c r="Q4058" i="1"/>
  <c r="O4058" i="1"/>
  <c r="N4058" i="1"/>
  <c r="L4058" i="1"/>
  <c r="M4058" i="1" s="1"/>
  <c r="K4058" i="1"/>
  <c r="AE4057" i="1"/>
  <c r="X4057" i="1"/>
  <c r="Q4057" i="1"/>
  <c r="O4057" i="1"/>
  <c r="N4057" i="1"/>
  <c r="T4057" i="1" s="1"/>
  <c r="L4057" i="1"/>
  <c r="M4057" i="1" s="1"/>
  <c r="K4057" i="1"/>
  <c r="AE4056" i="1"/>
  <c r="X4056" i="1"/>
  <c r="Q4056" i="1"/>
  <c r="O4056" i="1"/>
  <c r="N4056" i="1"/>
  <c r="L4056" i="1"/>
  <c r="M4056" i="1" s="1"/>
  <c r="P4056" i="1" s="1"/>
  <c r="K4056" i="1"/>
  <c r="AE4055" i="1"/>
  <c r="X4055" i="1"/>
  <c r="Q4055" i="1"/>
  <c r="O4055" i="1"/>
  <c r="N4055" i="1"/>
  <c r="L4055" i="1"/>
  <c r="M4055" i="1" s="1"/>
  <c r="K4055" i="1"/>
  <c r="AE4054" i="1"/>
  <c r="X4054" i="1"/>
  <c r="Q4054" i="1"/>
  <c r="O4054" i="1"/>
  <c r="N4054" i="1"/>
  <c r="L4054" i="1"/>
  <c r="M4054" i="1" s="1"/>
  <c r="K4054" i="1"/>
  <c r="AE4053" i="1"/>
  <c r="X4053" i="1"/>
  <c r="Q4053" i="1"/>
  <c r="O4053" i="1"/>
  <c r="N4053" i="1"/>
  <c r="T4053" i="1" s="1"/>
  <c r="L4053" i="1"/>
  <c r="M4053" i="1" s="1"/>
  <c r="K4053" i="1"/>
  <c r="AE4052" i="1"/>
  <c r="X4052" i="1"/>
  <c r="Q4052" i="1"/>
  <c r="O4052" i="1"/>
  <c r="N4052" i="1"/>
  <c r="L4052" i="1"/>
  <c r="M4052" i="1" s="1"/>
  <c r="P4052" i="1" s="1"/>
  <c r="K4052" i="1"/>
  <c r="AE4051" i="1"/>
  <c r="X4051" i="1"/>
  <c r="Q4051" i="1"/>
  <c r="O4051" i="1"/>
  <c r="N4051" i="1"/>
  <c r="L4051" i="1"/>
  <c r="M4051" i="1" s="1"/>
  <c r="K4051" i="1"/>
  <c r="AE4050" i="1"/>
  <c r="X4050" i="1"/>
  <c r="Q4050" i="1"/>
  <c r="O4050" i="1"/>
  <c r="N4050" i="1"/>
  <c r="L4050" i="1"/>
  <c r="M4050" i="1" s="1"/>
  <c r="K4050" i="1"/>
  <c r="AE4049" i="1"/>
  <c r="X4049" i="1"/>
  <c r="Q4049" i="1"/>
  <c r="O4049" i="1"/>
  <c r="N4049" i="1"/>
  <c r="T4049" i="1" s="1"/>
  <c r="L4049" i="1"/>
  <c r="M4049" i="1" s="1"/>
  <c r="K4049" i="1"/>
  <c r="AE4048" i="1"/>
  <c r="X4048" i="1"/>
  <c r="Q4048" i="1"/>
  <c r="O4048" i="1"/>
  <c r="N4048" i="1"/>
  <c r="L4048" i="1"/>
  <c r="M4048" i="1" s="1"/>
  <c r="P4048" i="1" s="1"/>
  <c r="K4048" i="1"/>
  <c r="AE4047" i="1"/>
  <c r="X4047" i="1"/>
  <c r="Q4047" i="1"/>
  <c r="O4047" i="1"/>
  <c r="N4047" i="1"/>
  <c r="L4047" i="1"/>
  <c r="M4047" i="1" s="1"/>
  <c r="K4047" i="1"/>
  <c r="AE4046" i="1"/>
  <c r="X4046" i="1"/>
  <c r="Q4046" i="1"/>
  <c r="O4046" i="1"/>
  <c r="N4046" i="1"/>
  <c r="L4046" i="1"/>
  <c r="M4046" i="1" s="1"/>
  <c r="K4046" i="1"/>
  <c r="AE4045" i="1"/>
  <c r="X4045" i="1"/>
  <c r="Q4045" i="1"/>
  <c r="O4045" i="1"/>
  <c r="N4045" i="1"/>
  <c r="T4045" i="1" s="1"/>
  <c r="L4045" i="1"/>
  <c r="M4045" i="1" s="1"/>
  <c r="K4045" i="1"/>
  <c r="AE4044" i="1"/>
  <c r="X4044" i="1"/>
  <c r="Q4044" i="1"/>
  <c r="O4044" i="1"/>
  <c r="N4044" i="1"/>
  <c r="L4044" i="1"/>
  <c r="M4044" i="1" s="1"/>
  <c r="P4044" i="1" s="1"/>
  <c r="K4044" i="1"/>
  <c r="AE4043" i="1"/>
  <c r="X4043" i="1"/>
  <c r="Q4043" i="1"/>
  <c r="O4043" i="1"/>
  <c r="N4043" i="1"/>
  <c r="L4043" i="1"/>
  <c r="M4043" i="1" s="1"/>
  <c r="K4043" i="1"/>
  <c r="AE4042" i="1"/>
  <c r="X4042" i="1"/>
  <c r="Q4042" i="1"/>
  <c r="O4042" i="1"/>
  <c r="N4042" i="1"/>
  <c r="L4042" i="1"/>
  <c r="M4042" i="1" s="1"/>
  <c r="K4042" i="1"/>
  <c r="AE4041" i="1"/>
  <c r="X4041" i="1"/>
  <c r="Q4041" i="1"/>
  <c r="O4041" i="1"/>
  <c r="N4041" i="1"/>
  <c r="T4041" i="1" s="1"/>
  <c r="L4041" i="1"/>
  <c r="M4041" i="1" s="1"/>
  <c r="K4041" i="1"/>
  <c r="AE4040" i="1"/>
  <c r="X4040" i="1"/>
  <c r="Q4040" i="1"/>
  <c r="O4040" i="1"/>
  <c r="N4040" i="1"/>
  <c r="L4040" i="1"/>
  <c r="M4040" i="1" s="1"/>
  <c r="P4040" i="1" s="1"/>
  <c r="K4040" i="1"/>
  <c r="AE4039" i="1"/>
  <c r="X4039" i="1"/>
  <c r="Q4039" i="1"/>
  <c r="O4039" i="1"/>
  <c r="N4039" i="1"/>
  <c r="L4039" i="1"/>
  <c r="M4039" i="1" s="1"/>
  <c r="K4039" i="1"/>
  <c r="AE4038" i="1"/>
  <c r="X4038" i="1"/>
  <c r="Q4038" i="1"/>
  <c r="O4038" i="1"/>
  <c r="N4038" i="1"/>
  <c r="L4038" i="1"/>
  <c r="M4038" i="1" s="1"/>
  <c r="K4038" i="1"/>
  <c r="AE4037" i="1"/>
  <c r="X4037" i="1"/>
  <c r="Q4037" i="1"/>
  <c r="O4037" i="1"/>
  <c r="N4037" i="1"/>
  <c r="T4037" i="1" s="1"/>
  <c r="L4037" i="1"/>
  <c r="M4037" i="1" s="1"/>
  <c r="K4037" i="1"/>
  <c r="AE4036" i="1"/>
  <c r="X4036" i="1"/>
  <c r="Q4036" i="1"/>
  <c r="O4036" i="1"/>
  <c r="N4036" i="1"/>
  <c r="L4036" i="1"/>
  <c r="M4036" i="1" s="1"/>
  <c r="P4036" i="1" s="1"/>
  <c r="K4036" i="1"/>
  <c r="AE4035" i="1"/>
  <c r="X4035" i="1"/>
  <c r="Q4035" i="1"/>
  <c r="O4035" i="1"/>
  <c r="N4035" i="1"/>
  <c r="L4035" i="1"/>
  <c r="M4035" i="1" s="1"/>
  <c r="K4035" i="1"/>
  <c r="AE4034" i="1"/>
  <c r="X4034" i="1"/>
  <c r="Q4034" i="1"/>
  <c r="O4034" i="1"/>
  <c r="N4034" i="1"/>
  <c r="L4034" i="1"/>
  <c r="M4034" i="1" s="1"/>
  <c r="K4034" i="1"/>
  <c r="AE4033" i="1"/>
  <c r="X4033" i="1"/>
  <c r="Q4033" i="1"/>
  <c r="O4033" i="1"/>
  <c r="N4033" i="1"/>
  <c r="T4033" i="1" s="1"/>
  <c r="L4033" i="1"/>
  <c r="M4033" i="1" s="1"/>
  <c r="K4033" i="1"/>
  <c r="AE4032" i="1"/>
  <c r="X4032" i="1"/>
  <c r="Q4032" i="1"/>
  <c r="O4032" i="1"/>
  <c r="N4032" i="1"/>
  <c r="L4032" i="1"/>
  <c r="M4032" i="1" s="1"/>
  <c r="P4032" i="1" s="1"/>
  <c r="K4032" i="1"/>
  <c r="AE4031" i="1"/>
  <c r="X4031" i="1"/>
  <c r="Q4031" i="1"/>
  <c r="O4031" i="1"/>
  <c r="N4031" i="1"/>
  <c r="L4031" i="1"/>
  <c r="M4031" i="1" s="1"/>
  <c r="K4031" i="1"/>
  <c r="AE4030" i="1"/>
  <c r="X4030" i="1"/>
  <c r="Q4030" i="1"/>
  <c r="O4030" i="1"/>
  <c r="N4030" i="1"/>
  <c r="L4030" i="1"/>
  <c r="M4030" i="1" s="1"/>
  <c r="K4030" i="1"/>
  <c r="AE4029" i="1"/>
  <c r="X4029" i="1"/>
  <c r="Q4029" i="1"/>
  <c r="O4029" i="1"/>
  <c r="N4029" i="1"/>
  <c r="T4029" i="1" s="1"/>
  <c r="L4029" i="1"/>
  <c r="M4029" i="1" s="1"/>
  <c r="K4029" i="1"/>
  <c r="AE4028" i="1"/>
  <c r="X4028" i="1"/>
  <c r="Q4028" i="1"/>
  <c r="O4028" i="1"/>
  <c r="N4028" i="1"/>
  <c r="L4028" i="1"/>
  <c r="M4028" i="1" s="1"/>
  <c r="P4028" i="1" s="1"/>
  <c r="K4028" i="1"/>
  <c r="AE4027" i="1"/>
  <c r="X4027" i="1"/>
  <c r="Q4027" i="1"/>
  <c r="O4027" i="1"/>
  <c r="N4027" i="1"/>
  <c r="L4027" i="1"/>
  <c r="M4027" i="1" s="1"/>
  <c r="K4027" i="1"/>
  <c r="AE4026" i="1"/>
  <c r="X4026" i="1"/>
  <c r="Q4026" i="1"/>
  <c r="O4026" i="1"/>
  <c r="N4026" i="1"/>
  <c r="L4026" i="1"/>
  <c r="M4026" i="1" s="1"/>
  <c r="K4026" i="1"/>
  <c r="AE4025" i="1"/>
  <c r="X4025" i="1"/>
  <c r="Q4025" i="1"/>
  <c r="O4025" i="1"/>
  <c r="N4025" i="1"/>
  <c r="T4025" i="1" s="1"/>
  <c r="L4025" i="1"/>
  <c r="M4025" i="1" s="1"/>
  <c r="K4025" i="1"/>
  <c r="AE4024" i="1"/>
  <c r="X4024" i="1"/>
  <c r="Q4024" i="1"/>
  <c r="O4024" i="1"/>
  <c r="N4024" i="1"/>
  <c r="L4024" i="1"/>
  <c r="M4024" i="1" s="1"/>
  <c r="P4024" i="1" s="1"/>
  <c r="K4024" i="1"/>
  <c r="AE4023" i="1"/>
  <c r="X4023" i="1"/>
  <c r="Q4023" i="1"/>
  <c r="O4023" i="1"/>
  <c r="N4023" i="1"/>
  <c r="L4023" i="1"/>
  <c r="M4023" i="1" s="1"/>
  <c r="K4023" i="1"/>
  <c r="AE4022" i="1"/>
  <c r="X4022" i="1"/>
  <c r="Q4022" i="1"/>
  <c r="O4022" i="1"/>
  <c r="N4022" i="1"/>
  <c r="L4022" i="1"/>
  <c r="M4022" i="1" s="1"/>
  <c r="K4022" i="1"/>
  <c r="AE4021" i="1"/>
  <c r="X4021" i="1"/>
  <c r="Q4021" i="1"/>
  <c r="O4021" i="1"/>
  <c r="N4021" i="1"/>
  <c r="T4021" i="1" s="1"/>
  <c r="L4021" i="1"/>
  <c r="M4021" i="1" s="1"/>
  <c r="K4021" i="1"/>
  <c r="AE4020" i="1"/>
  <c r="X4020" i="1"/>
  <c r="Q4020" i="1"/>
  <c r="O4020" i="1"/>
  <c r="N4020" i="1"/>
  <c r="L4020" i="1"/>
  <c r="M4020" i="1" s="1"/>
  <c r="P4020" i="1" s="1"/>
  <c r="K4020" i="1"/>
  <c r="AE4019" i="1"/>
  <c r="X4019" i="1"/>
  <c r="Q4019" i="1"/>
  <c r="O4019" i="1"/>
  <c r="N4019" i="1"/>
  <c r="L4019" i="1"/>
  <c r="M4019" i="1" s="1"/>
  <c r="K4019" i="1"/>
  <c r="AE4018" i="1"/>
  <c r="X4018" i="1"/>
  <c r="Q4018" i="1"/>
  <c r="O4018" i="1"/>
  <c r="N4018" i="1"/>
  <c r="L4018" i="1"/>
  <c r="M4018" i="1" s="1"/>
  <c r="K4018" i="1"/>
  <c r="AE4017" i="1"/>
  <c r="X4017" i="1"/>
  <c r="Q4017" i="1"/>
  <c r="O4017" i="1"/>
  <c r="N4017" i="1"/>
  <c r="T4017" i="1" s="1"/>
  <c r="L4017" i="1"/>
  <c r="M4017" i="1" s="1"/>
  <c r="K4017" i="1"/>
  <c r="AE4016" i="1"/>
  <c r="X4016" i="1"/>
  <c r="Q4016" i="1"/>
  <c r="O4016" i="1"/>
  <c r="N4016" i="1"/>
  <c r="L4016" i="1"/>
  <c r="M4016" i="1" s="1"/>
  <c r="P4016" i="1" s="1"/>
  <c r="K4016" i="1"/>
  <c r="AE4015" i="1"/>
  <c r="X4015" i="1"/>
  <c r="Q4015" i="1"/>
  <c r="O4015" i="1"/>
  <c r="N4015" i="1"/>
  <c r="L4015" i="1"/>
  <c r="M4015" i="1" s="1"/>
  <c r="K4015" i="1"/>
  <c r="AE4014" i="1"/>
  <c r="X4014" i="1"/>
  <c r="Q4014" i="1"/>
  <c r="O4014" i="1"/>
  <c r="N4014" i="1"/>
  <c r="L4014" i="1"/>
  <c r="M4014" i="1" s="1"/>
  <c r="K4014" i="1"/>
  <c r="AE4013" i="1"/>
  <c r="X4013" i="1"/>
  <c r="Q4013" i="1"/>
  <c r="O4013" i="1"/>
  <c r="N4013" i="1"/>
  <c r="T4013" i="1" s="1"/>
  <c r="L4013" i="1"/>
  <c r="M4013" i="1" s="1"/>
  <c r="K4013" i="1"/>
  <c r="AE4012" i="1"/>
  <c r="X4012" i="1"/>
  <c r="Q4012" i="1"/>
  <c r="O4012" i="1"/>
  <c r="N4012" i="1"/>
  <c r="L4012" i="1"/>
  <c r="M4012" i="1" s="1"/>
  <c r="P4012" i="1" s="1"/>
  <c r="K4012" i="1"/>
  <c r="AE4011" i="1"/>
  <c r="X4011" i="1"/>
  <c r="Q4011" i="1"/>
  <c r="O4011" i="1"/>
  <c r="N4011" i="1"/>
  <c r="L4011" i="1"/>
  <c r="M4011" i="1" s="1"/>
  <c r="K4011" i="1"/>
  <c r="AE4010" i="1"/>
  <c r="X4010" i="1"/>
  <c r="Q4010" i="1"/>
  <c r="O4010" i="1"/>
  <c r="N4010" i="1"/>
  <c r="L4010" i="1"/>
  <c r="M4010" i="1" s="1"/>
  <c r="K4010" i="1"/>
  <c r="AE4009" i="1"/>
  <c r="X4009" i="1"/>
  <c r="Q4009" i="1"/>
  <c r="O4009" i="1"/>
  <c r="N4009" i="1"/>
  <c r="T4009" i="1" s="1"/>
  <c r="L4009" i="1"/>
  <c r="M4009" i="1" s="1"/>
  <c r="K4009" i="1"/>
  <c r="AE4008" i="1"/>
  <c r="X4008" i="1"/>
  <c r="Q4008" i="1"/>
  <c r="O4008" i="1"/>
  <c r="N4008" i="1"/>
  <c r="L4008" i="1"/>
  <c r="M4008" i="1" s="1"/>
  <c r="P4008" i="1" s="1"/>
  <c r="K4008" i="1"/>
  <c r="AE4007" i="1"/>
  <c r="X4007" i="1"/>
  <c r="Q4007" i="1"/>
  <c r="O4007" i="1"/>
  <c r="N4007" i="1"/>
  <c r="L4007" i="1"/>
  <c r="M4007" i="1" s="1"/>
  <c r="K4007" i="1"/>
  <c r="AE4006" i="1"/>
  <c r="X4006" i="1"/>
  <c r="Q4006" i="1"/>
  <c r="O4006" i="1"/>
  <c r="N4006" i="1"/>
  <c r="L4006" i="1"/>
  <c r="M4006" i="1" s="1"/>
  <c r="K4006" i="1"/>
  <c r="AE4005" i="1"/>
  <c r="X4005" i="1"/>
  <c r="Q4005" i="1"/>
  <c r="O4005" i="1"/>
  <c r="N4005" i="1"/>
  <c r="T4005" i="1" s="1"/>
  <c r="L4005" i="1"/>
  <c r="M4005" i="1" s="1"/>
  <c r="K4005" i="1"/>
  <c r="AE4004" i="1"/>
  <c r="X4004" i="1"/>
  <c r="Q4004" i="1"/>
  <c r="O4004" i="1"/>
  <c r="N4004" i="1"/>
  <c r="L4004" i="1"/>
  <c r="M4004" i="1" s="1"/>
  <c r="P4004" i="1" s="1"/>
  <c r="K4004" i="1"/>
  <c r="AE4003" i="1"/>
  <c r="X4003" i="1"/>
  <c r="Q4003" i="1"/>
  <c r="O4003" i="1"/>
  <c r="N4003" i="1"/>
  <c r="L4003" i="1"/>
  <c r="M4003" i="1" s="1"/>
  <c r="K4003" i="1"/>
  <c r="AE4002" i="1"/>
  <c r="X4002" i="1"/>
  <c r="Q4002" i="1"/>
  <c r="O4002" i="1"/>
  <c r="N4002" i="1"/>
  <c r="L4002" i="1"/>
  <c r="M4002" i="1" s="1"/>
  <c r="K4002" i="1"/>
  <c r="AE4001" i="1"/>
  <c r="X4001" i="1"/>
  <c r="Q4001" i="1"/>
  <c r="O4001" i="1"/>
  <c r="N4001" i="1"/>
  <c r="T4001" i="1" s="1"/>
  <c r="L4001" i="1"/>
  <c r="M4001" i="1" s="1"/>
  <c r="K4001" i="1"/>
  <c r="AE4000" i="1"/>
  <c r="X4000" i="1"/>
  <c r="Q4000" i="1"/>
  <c r="O4000" i="1"/>
  <c r="N4000" i="1"/>
  <c r="L4000" i="1"/>
  <c r="M4000" i="1" s="1"/>
  <c r="P4000" i="1" s="1"/>
  <c r="K4000" i="1"/>
  <c r="AE3999" i="1"/>
  <c r="X3999" i="1"/>
  <c r="Q3999" i="1"/>
  <c r="O3999" i="1"/>
  <c r="N3999" i="1"/>
  <c r="L3999" i="1"/>
  <c r="M3999" i="1" s="1"/>
  <c r="K3999" i="1"/>
  <c r="AE3998" i="1"/>
  <c r="X3998" i="1"/>
  <c r="Q3998" i="1"/>
  <c r="O3998" i="1"/>
  <c r="N3998" i="1"/>
  <c r="L3998" i="1"/>
  <c r="M3998" i="1" s="1"/>
  <c r="K3998" i="1"/>
  <c r="AE3997" i="1"/>
  <c r="X3997" i="1"/>
  <c r="Q3997" i="1"/>
  <c r="O3997" i="1"/>
  <c r="N3997" i="1"/>
  <c r="T3997" i="1" s="1"/>
  <c r="L3997" i="1"/>
  <c r="M3997" i="1" s="1"/>
  <c r="K3997" i="1"/>
  <c r="AE3996" i="1"/>
  <c r="X3996" i="1"/>
  <c r="Q3996" i="1"/>
  <c r="O3996" i="1"/>
  <c r="N3996" i="1"/>
  <c r="L3996" i="1"/>
  <c r="M3996" i="1" s="1"/>
  <c r="P3996" i="1" s="1"/>
  <c r="K3996" i="1"/>
  <c r="AE3995" i="1"/>
  <c r="X3995" i="1"/>
  <c r="Q3995" i="1"/>
  <c r="O3995" i="1"/>
  <c r="N3995" i="1"/>
  <c r="L3995" i="1"/>
  <c r="M3995" i="1" s="1"/>
  <c r="K3995" i="1"/>
  <c r="AE3994" i="1"/>
  <c r="X3994" i="1"/>
  <c r="Q3994" i="1"/>
  <c r="O3994" i="1"/>
  <c r="N3994" i="1"/>
  <c r="L3994" i="1"/>
  <c r="M3994" i="1" s="1"/>
  <c r="K3994" i="1"/>
  <c r="AE3993" i="1"/>
  <c r="X3993" i="1"/>
  <c r="Q3993" i="1"/>
  <c r="O3993" i="1"/>
  <c r="N3993" i="1"/>
  <c r="T3993" i="1" s="1"/>
  <c r="L3993" i="1"/>
  <c r="M3993" i="1" s="1"/>
  <c r="K3993" i="1"/>
  <c r="AE3992" i="1"/>
  <c r="X3992" i="1"/>
  <c r="Q3992" i="1"/>
  <c r="O3992" i="1"/>
  <c r="N3992" i="1"/>
  <c r="L3992" i="1"/>
  <c r="M3992" i="1" s="1"/>
  <c r="P3992" i="1" s="1"/>
  <c r="K3992" i="1"/>
  <c r="AE3991" i="1"/>
  <c r="X3991" i="1"/>
  <c r="Q3991" i="1"/>
  <c r="O3991" i="1"/>
  <c r="N3991" i="1"/>
  <c r="L3991" i="1"/>
  <c r="M3991" i="1" s="1"/>
  <c r="K3991" i="1"/>
  <c r="AE3990" i="1"/>
  <c r="X3990" i="1"/>
  <c r="Q3990" i="1"/>
  <c r="O3990" i="1"/>
  <c r="N3990" i="1"/>
  <c r="L3990" i="1"/>
  <c r="M3990" i="1" s="1"/>
  <c r="K3990" i="1"/>
  <c r="AE3989" i="1"/>
  <c r="X3989" i="1"/>
  <c r="Q3989" i="1"/>
  <c r="O3989" i="1"/>
  <c r="N3989" i="1"/>
  <c r="T3989" i="1" s="1"/>
  <c r="L3989" i="1"/>
  <c r="M3989" i="1" s="1"/>
  <c r="K3989" i="1"/>
  <c r="AE3988" i="1"/>
  <c r="X3988" i="1"/>
  <c r="Q3988" i="1"/>
  <c r="O3988" i="1"/>
  <c r="N3988" i="1"/>
  <c r="L3988" i="1"/>
  <c r="M3988" i="1" s="1"/>
  <c r="P3988" i="1" s="1"/>
  <c r="K3988" i="1"/>
  <c r="AE3987" i="1"/>
  <c r="X3987" i="1"/>
  <c r="Q3987" i="1"/>
  <c r="O3987" i="1"/>
  <c r="N3987" i="1"/>
  <c r="L3987" i="1"/>
  <c r="M3987" i="1" s="1"/>
  <c r="K3987" i="1"/>
  <c r="AE3986" i="1"/>
  <c r="X3986" i="1"/>
  <c r="Q3986" i="1"/>
  <c r="O3986" i="1"/>
  <c r="N3986" i="1"/>
  <c r="L3986" i="1"/>
  <c r="M3986" i="1" s="1"/>
  <c r="K3986" i="1"/>
  <c r="AE3985" i="1"/>
  <c r="X3985" i="1"/>
  <c r="Q3985" i="1"/>
  <c r="O3985" i="1"/>
  <c r="N3985" i="1"/>
  <c r="T3985" i="1" s="1"/>
  <c r="L3985" i="1"/>
  <c r="M3985" i="1" s="1"/>
  <c r="K3985" i="1"/>
  <c r="AE3984" i="1"/>
  <c r="X3984" i="1"/>
  <c r="Q3984" i="1"/>
  <c r="O3984" i="1"/>
  <c r="N3984" i="1"/>
  <c r="L3984" i="1"/>
  <c r="M3984" i="1" s="1"/>
  <c r="P3984" i="1" s="1"/>
  <c r="K3984" i="1"/>
  <c r="AE3983" i="1"/>
  <c r="X3983" i="1"/>
  <c r="Q3983" i="1"/>
  <c r="O3983" i="1"/>
  <c r="N3983" i="1"/>
  <c r="L3983" i="1"/>
  <c r="M3983" i="1" s="1"/>
  <c r="K3983" i="1"/>
  <c r="AE3982" i="1"/>
  <c r="X3982" i="1"/>
  <c r="Q3982" i="1"/>
  <c r="O3982" i="1"/>
  <c r="N3982" i="1"/>
  <c r="L3982" i="1"/>
  <c r="M3982" i="1" s="1"/>
  <c r="K3982" i="1"/>
  <c r="AE3981" i="1"/>
  <c r="X3981" i="1"/>
  <c r="Q3981" i="1"/>
  <c r="O3981" i="1"/>
  <c r="N3981" i="1"/>
  <c r="T3981" i="1" s="1"/>
  <c r="L3981" i="1"/>
  <c r="M3981" i="1" s="1"/>
  <c r="K3981" i="1"/>
  <c r="AE3980" i="1"/>
  <c r="X3980" i="1"/>
  <c r="Q3980" i="1"/>
  <c r="O3980" i="1"/>
  <c r="N3980" i="1"/>
  <c r="L3980" i="1"/>
  <c r="M3980" i="1" s="1"/>
  <c r="P3980" i="1" s="1"/>
  <c r="K3980" i="1"/>
  <c r="AE3979" i="1"/>
  <c r="X3979" i="1"/>
  <c r="Q3979" i="1"/>
  <c r="O3979" i="1"/>
  <c r="N3979" i="1"/>
  <c r="L3979" i="1"/>
  <c r="M3979" i="1" s="1"/>
  <c r="K3979" i="1"/>
  <c r="AE3978" i="1"/>
  <c r="X3978" i="1"/>
  <c r="Q3978" i="1"/>
  <c r="O3978" i="1"/>
  <c r="N3978" i="1"/>
  <c r="L3978" i="1"/>
  <c r="M3978" i="1" s="1"/>
  <c r="K3978" i="1"/>
  <c r="AE3977" i="1"/>
  <c r="X3977" i="1"/>
  <c r="Q3977" i="1"/>
  <c r="O3977" i="1"/>
  <c r="N3977" i="1"/>
  <c r="T3977" i="1" s="1"/>
  <c r="L3977" i="1"/>
  <c r="M3977" i="1" s="1"/>
  <c r="K3977" i="1"/>
  <c r="AE3976" i="1"/>
  <c r="X3976" i="1"/>
  <c r="Q3976" i="1"/>
  <c r="O3976" i="1"/>
  <c r="N3976" i="1"/>
  <c r="L3976" i="1"/>
  <c r="M3976" i="1" s="1"/>
  <c r="P3976" i="1" s="1"/>
  <c r="K3976" i="1"/>
  <c r="AE3975" i="1"/>
  <c r="X3975" i="1"/>
  <c r="Q3975" i="1"/>
  <c r="O3975" i="1"/>
  <c r="N3975" i="1"/>
  <c r="L3975" i="1"/>
  <c r="M3975" i="1" s="1"/>
  <c r="K3975" i="1"/>
  <c r="AE3974" i="1"/>
  <c r="X3974" i="1"/>
  <c r="Q3974" i="1"/>
  <c r="O3974" i="1"/>
  <c r="N3974" i="1"/>
  <c r="L3974" i="1"/>
  <c r="M3974" i="1" s="1"/>
  <c r="K3974" i="1"/>
  <c r="AE3973" i="1"/>
  <c r="X3973" i="1"/>
  <c r="Q3973" i="1"/>
  <c r="O3973" i="1"/>
  <c r="N3973" i="1"/>
  <c r="T3973" i="1" s="1"/>
  <c r="L3973" i="1"/>
  <c r="M3973" i="1" s="1"/>
  <c r="K3973" i="1"/>
  <c r="AE3972" i="1"/>
  <c r="X3972" i="1"/>
  <c r="Q3972" i="1"/>
  <c r="O3972" i="1"/>
  <c r="N3972" i="1"/>
  <c r="L3972" i="1"/>
  <c r="M3972" i="1" s="1"/>
  <c r="P3972" i="1" s="1"/>
  <c r="K3972" i="1"/>
  <c r="AE3971" i="1"/>
  <c r="X3971" i="1"/>
  <c r="Q3971" i="1"/>
  <c r="O3971" i="1"/>
  <c r="N3971" i="1"/>
  <c r="L3971" i="1"/>
  <c r="M3971" i="1" s="1"/>
  <c r="K3971" i="1"/>
  <c r="AE3970" i="1"/>
  <c r="X3970" i="1"/>
  <c r="Q3970" i="1"/>
  <c r="O3970" i="1"/>
  <c r="N3970" i="1"/>
  <c r="L3970" i="1"/>
  <c r="M3970" i="1" s="1"/>
  <c r="K3970" i="1"/>
  <c r="AE3969" i="1"/>
  <c r="X3969" i="1"/>
  <c r="Q3969" i="1"/>
  <c r="O3969" i="1"/>
  <c r="N3969" i="1"/>
  <c r="T3969" i="1" s="1"/>
  <c r="L3969" i="1"/>
  <c r="M3969" i="1" s="1"/>
  <c r="K3969" i="1"/>
  <c r="AE3968" i="1"/>
  <c r="X3968" i="1"/>
  <c r="Q3968" i="1"/>
  <c r="O3968" i="1"/>
  <c r="N3968" i="1"/>
  <c r="L3968" i="1"/>
  <c r="M3968" i="1" s="1"/>
  <c r="P3968" i="1" s="1"/>
  <c r="K3968" i="1"/>
  <c r="AE3967" i="1"/>
  <c r="X3967" i="1"/>
  <c r="Q3967" i="1"/>
  <c r="O3967" i="1"/>
  <c r="N3967" i="1"/>
  <c r="L3967" i="1"/>
  <c r="M3967" i="1" s="1"/>
  <c r="K3967" i="1"/>
  <c r="AE3966" i="1"/>
  <c r="X3966" i="1"/>
  <c r="Q3966" i="1"/>
  <c r="O3966" i="1"/>
  <c r="N3966" i="1"/>
  <c r="L3966" i="1"/>
  <c r="M3966" i="1" s="1"/>
  <c r="K3966" i="1"/>
  <c r="AE3965" i="1"/>
  <c r="X3965" i="1"/>
  <c r="Q3965" i="1"/>
  <c r="O3965" i="1"/>
  <c r="N3965" i="1"/>
  <c r="T3965" i="1" s="1"/>
  <c r="L3965" i="1"/>
  <c r="M3965" i="1" s="1"/>
  <c r="K3965" i="1"/>
  <c r="AE3964" i="1"/>
  <c r="X3964" i="1"/>
  <c r="Q3964" i="1"/>
  <c r="O3964" i="1"/>
  <c r="N3964" i="1"/>
  <c r="L3964" i="1"/>
  <c r="M3964" i="1" s="1"/>
  <c r="P3964" i="1" s="1"/>
  <c r="K3964" i="1"/>
  <c r="AE3963" i="1"/>
  <c r="X3963" i="1"/>
  <c r="Q3963" i="1"/>
  <c r="O3963" i="1"/>
  <c r="N3963" i="1"/>
  <c r="L3963" i="1"/>
  <c r="M3963" i="1" s="1"/>
  <c r="K3963" i="1"/>
  <c r="AE3962" i="1"/>
  <c r="X3962" i="1"/>
  <c r="Q3962" i="1"/>
  <c r="O3962" i="1"/>
  <c r="N3962" i="1"/>
  <c r="L3962" i="1"/>
  <c r="M3962" i="1" s="1"/>
  <c r="K3962" i="1"/>
  <c r="AE3961" i="1"/>
  <c r="X3961" i="1"/>
  <c r="Q3961" i="1"/>
  <c r="O3961" i="1"/>
  <c r="N3961" i="1"/>
  <c r="T3961" i="1" s="1"/>
  <c r="L3961" i="1"/>
  <c r="M3961" i="1" s="1"/>
  <c r="K3961" i="1"/>
  <c r="AE3960" i="1"/>
  <c r="X3960" i="1"/>
  <c r="Q3960" i="1"/>
  <c r="O3960" i="1"/>
  <c r="N3960" i="1"/>
  <c r="L3960" i="1"/>
  <c r="M3960" i="1" s="1"/>
  <c r="P3960" i="1" s="1"/>
  <c r="K3960" i="1"/>
  <c r="AE3959" i="1"/>
  <c r="X3959" i="1"/>
  <c r="Q3959" i="1"/>
  <c r="O3959" i="1"/>
  <c r="N3959" i="1"/>
  <c r="L3959" i="1"/>
  <c r="M3959" i="1" s="1"/>
  <c r="K3959" i="1"/>
  <c r="AE3958" i="1"/>
  <c r="X3958" i="1"/>
  <c r="Q3958" i="1"/>
  <c r="O3958" i="1"/>
  <c r="N3958" i="1"/>
  <c r="L3958" i="1"/>
  <c r="M3958" i="1" s="1"/>
  <c r="K3958" i="1"/>
  <c r="AE3957" i="1"/>
  <c r="X3957" i="1"/>
  <c r="Q3957" i="1"/>
  <c r="O3957" i="1"/>
  <c r="N3957" i="1"/>
  <c r="T3957" i="1" s="1"/>
  <c r="L3957" i="1"/>
  <c r="M3957" i="1" s="1"/>
  <c r="K3957" i="1"/>
  <c r="AE3956" i="1"/>
  <c r="X3956" i="1"/>
  <c r="Q3956" i="1"/>
  <c r="O3956" i="1"/>
  <c r="N3956" i="1"/>
  <c r="L3956" i="1"/>
  <c r="M3956" i="1" s="1"/>
  <c r="P3956" i="1" s="1"/>
  <c r="K3956" i="1"/>
  <c r="AE3955" i="1"/>
  <c r="X3955" i="1"/>
  <c r="Q3955" i="1"/>
  <c r="O3955" i="1"/>
  <c r="N3955" i="1"/>
  <c r="L3955" i="1"/>
  <c r="M3955" i="1" s="1"/>
  <c r="K3955" i="1"/>
  <c r="AE3954" i="1"/>
  <c r="X3954" i="1"/>
  <c r="Q3954" i="1"/>
  <c r="O3954" i="1"/>
  <c r="N3954" i="1"/>
  <c r="L3954" i="1"/>
  <c r="M3954" i="1" s="1"/>
  <c r="K3954" i="1"/>
  <c r="AE3953" i="1"/>
  <c r="X3953" i="1"/>
  <c r="Q3953" i="1"/>
  <c r="O3953" i="1"/>
  <c r="N3953" i="1"/>
  <c r="T3953" i="1" s="1"/>
  <c r="L3953" i="1"/>
  <c r="M3953" i="1" s="1"/>
  <c r="K3953" i="1"/>
  <c r="AE3952" i="1"/>
  <c r="X3952" i="1"/>
  <c r="Q3952" i="1"/>
  <c r="O3952" i="1"/>
  <c r="N3952" i="1"/>
  <c r="L3952" i="1"/>
  <c r="M3952" i="1" s="1"/>
  <c r="P3952" i="1" s="1"/>
  <c r="K3952" i="1"/>
  <c r="AE3951" i="1"/>
  <c r="X3951" i="1"/>
  <c r="Q3951" i="1"/>
  <c r="O3951" i="1"/>
  <c r="N3951" i="1"/>
  <c r="L3951" i="1"/>
  <c r="M3951" i="1" s="1"/>
  <c r="K3951" i="1"/>
  <c r="AE3950" i="1"/>
  <c r="X3950" i="1"/>
  <c r="Q3950" i="1"/>
  <c r="O3950" i="1"/>
  <c r="N3950" i="1"/>
  <c r="L3950" i="1"/>
  <c r="M3950" i="1" s="1"/>
  <c r="K3950" i="1"/>
  <c r="AE3949" i="1"/>
  <c r="X3949" i="1"/>
  <c r="Q3949" i="1"/>
  <c r="O3949" i="1"/>
  <c r="N3949" i="1"/>
  <c r="T3949" i="1" s="1"/>
  <c r="L3949" i="1"/>
  <c r="M3949" i="1" s="1"/>
  <c r="K3949" i="1"/>
  <c r="AE3948" i="1"/>
  <c r="X3948" i="1"/>
  <c r="Q3948" i="1"/>
  <c r="O3948" i="1"/>
  <c r="N3948" i="1"/>
  <c r="L3948" i="1"/>
  <c r="M3948" i="1" s="1"/>
  <c r="P3948" i="1" s="1"/>
  <c r="K3948" i="1"/>
  <c r="AE3947" i="1"/>
  <c r="X3947" i="1"/>
  <c r="Q3947" i="1"/>
  <c r="O3947" i="1"/>
  <c r="N3947" i="1"/>
  <c r="L3947" i="1"/>
  <c r="M3947" i="1" s="1"/>
  <c r="K3947" i="1"/>
  <c r="AE3946" i="1"/>
  <c r="X3946" i="1"/>
  <c r="Q3946" i="1"/>
  <c r="O3946" i="1"/>
  <c r="N3946" i="1"/>
  <c r="L3946" i="1"/>
  <c r="M3946" i="1" s="1"/>
  <c r="K3946" i="1"/>
  <c r="AE3945" i="1"/>
  <c r="X3945" i="1"/>
  <c r="Q3945" i="1"/>
  <c r="O3945" i="1"/>
  <c r="N3945" i="1"/>
  <c r="T3945" i="1" s="1"/>
  <c r="L3945" i="1"/>
  <c r="M3945" i="1" s="1"/>
  <c r="K3945" i="1"/>
  <c r="AE3944" i="1"/>
  <c r="X3944" i="1"/>
  <c r="Q3944" i="1"/>
  <c r="O3944" i="1"/>
  <c r="N3944" i="1"/>
  <c r="L3944" i="1"/>
  <c r="M3944" i="1" s="1"/>
  <c r="P3944" i="1" s="1"/>
  <c r="K3944" i="1"/>
  <c r="AE3943" i="1"/>
  <c r="X3943" i="1"/>
  <c r="Q3943" i="1"/>
  <c r="O3943" i="1"/>
  <c r="N3943" i="1"/>
  <c r="L3943" i="1"/>
  <c r="M3943" i="1" s="1"/>
  <c r="K3943" i="1"/>
  <c r="AE3942" i="1"/>
  <c r="X3942" i="1"/>
  <c r="Q3942" i="1"/>
  <c r="O3942" i="1"/>
  <c r="N3942" i="1"/>
  <c r="L3942" i="1"/>
  <c r="M3942" i="1" s="1"/>
  <c r="K3942" i="1"/>
  <c r="AE3941" i="1"/>
  <c r="X3941" i="1"/>
  <c r="Q3941" i="1"/>
  <c r="O3941" i="1"/>
  <c r="N3941" i="1"/>
  <c r="T3941" i="1" s="1"/>
  <c r="L3941" i="1"/>
  <c r="M3941" i="1" s="1"/>
  <c r="K3941" i="1"/>
  <c r="AE3940" i="1"/>
  <c r="X3940" i="1"/>
  <c r="Q3940" i="1"/>
  <c r="O3940" i="1"/>
  <c r="N3940" i="1"/>
  <c r="L3940" i="1"/>
  <c r="M3940" i="1" s="1"/>
  <c r="P3940" i="1" s="1"/>
  <c r="K3940" i="1"/>
  <c r="AE3939" i="1"/>
  <c r="X3939" i="1"/>
  <c r="Q3939" i="1"/>
  <c r="O3939" i="1"/>
  <c r="N3939" i="1"/>
  <c r="L3939" i="1"/>
  <c r="M3939" i="1" s="1"/>
  <c r="K3939" i="1"/>
  <c r="AE3938" i="1"/>
  <c r="X3938" i="1"/>
  <c r="Q3938" i="1"/>
  <c r="O3938" i="1"/>
  <c r="N3938" i="1"/>
  <c r="L3938" i="1"/>
  <c r="M3938" i="1" s="1"/>
  <c r="K3938" i="1"/>
  <c r="AE3937" i="1"/>
  <c r="X3937" i="1"/>
  <c r="Q3937" i="1"/>
  <c r="O3937" i="1"/>
  <c r="N3937" i="1"/>
  <c r="T3937" i="1" s="1"/>
  <c r="L3937" i="1"/>
  <c r="M3937" i="1" s="1"/>
  <c r="K3937" i="1"/>
  <c r="AE3936" i="1"/>
  <c r="X3936" i="1"/>
  <c r="Q3936" i="1"/>
  <c r="O3936" i="1"/>
  <c r="N3936" i="1"/>
  <c r="L3936" i="1"/>
  <c r="M3936" i="1" s="1"/>
  <c r="P3936" i="1" s="1"/>
  <c r="K3936" i="1"/>
  <c r="AE3935" i="1"/>
  <c r="X3935" i="1"/>
  <c r="Q3935" i="1"/>
  <c r="O3935" i="1"/>
  <c r="N3935" i="1"/>
  <c r="L3935" i="1"/>
  <c r="M3935" i="1" s="1"/>
  <c r="K3935" i="1"/>
  <c r="AE3934" i="1"/>
  <c r="X3934" i="1"/>
  <c r="Q3934" i="1"/>
  <c r="O3934" i="1"/>
  <c r="N3934" i="1"/>
  <c r="L3934" i="1"/>
  <c r="M3934" i="1" s="1"/>
  <c r="K3934" i="1"/>
  <c r="AE3933" i="1"/>
  <c r="X3933" i="1"/>
  <c r="Q3933" i="1"/>
  <c r="O3933" i="1"/>
  <c r="N3933" i="1"/>
  <c r="T3933" i="1" s="1"/>
  <c r="L3933" i="1"/>
  <c r="M3933" i="1" s="1"/>
  <c r="K3933" i="1"/>
  <c r="AE3932" i="1"/>
  <c r="X3932" i="1"/>
  <c r="Q3932" i="1"/>
  <c r="O3932" i="1"/>
  <c r="N3932" i="1"/>
  <c r="L3932" i="1"/>
  <c r="M3932" i="1" s="1"/>
  <c r="P3932" i="1" s="1"/>
  <c r="K3932" i="1"/>
  <c r="AE3931" i="1"/>
  <c r="X3931" i="1"/>
  <c r="Q3931" i="1"/>
  <c r="O3931" i="1"/>
  <c r="N3931" i="1"/>
  <c r="L3931" i="1"/>
  <c r="M3931" i="1" s="1"/>
  <c r="K3931" i="1"/>
  <c r="AE3930" i="1"/>
  <c r="X3930" i="1"/>
  <c r="Q3930" i="1"/>
  <c r="O3930" i="1"/>
  <c r="N3930" i="1"/>
  <c r="L3930" i="1"/>
  <c r="M3930" i="1" s="1"/>
  <c r="K3930" i="1"/>
  <c r="AE3929" i="1"/>
  <c r="X3929" i="1"/>
  <c r="Q3929" i="1"/>
  <c r="O3929" i="1"/>
  <c r="N3929" i="1"/>
  <c r="T3929" i="1" s="1"/>
  <c r="L3929" i="1"/>
  <c r="M3929" i="1" s="1"/>
  <c r="K3929" i="1"/>
  <c r="AE3928" i="1"/>
  <c r="X3928" i="1"/>
  <c r="Q3928" i="1"/>
  <c r="O3928" i="1"/>
  <c r="N3928" i="1"/>
  <c r="L3928" i="1"/>
  <c r="M3928" i="1" s="1"/>
  <c r="P3928" i="1" s="1"/>
  <c r="K3928" i="1"/>
  <c r="AE3927" i="1"/>
  <c r="X3927" i="1"/>
  <c r="Q3927" i="1"/>
  <c r="O3927" i="1"/>
  <c r="N3927" i="1"/>
  <c r="L3927" i="1"/>
  <c r="M3927" i="1" s="1"/>
  <c r="K3927" i="1"/>
  <c r="AE3926" i="1"/>
  <c r="X3926" i="1"/>
  <c r="Q3926" i="1"/>
  <c r="O3926" i="1"/>
  <c r="N3926" i="1"/>
  <c r="L3926" i="1"/>
  <c r="M3926" i="1" s="1"/>
  <c r="K3926" i="1"/>
  <c r="AE3925" i="1"/>
  <c r="X3925" i="1"/>
  <c r="Q3925" i="1"/>
  <c r="O3925" i="1"/>
  <c r="N3925" i="1"/>
  <c r="T3925" i="1" s="1"/>
  <c r="L3925" i="1"/>
  <c r="M3925" i="1" s="1"/>
  <c r="K3925" i="1"/>
  <c r="AE3924" i="1"/>
  <c r="X3924" i="1"/>
  <c r="Q3924" i="1"/>
  <c r="O3924" i="1"/>
  <c r="N3924" i="1"/>
  <c r="L3924" i="1"/>
  <c r="M3924" i="1" s="1"/>
  <c r="P3924" i="1" s="1"/>
  <c r="K3924" i="1"/>
  <c r="AE3923" i="1"/>
  <c r="X3923" i="1"/>
  <c r="Q3923" i="1"/>
  <c r="O3923" i="1"/>
  <c r="N3923" i="1"/>
  <c r="L3923" i="1"/>
  <c r="M3923" i="1" s="1"/>
  <c r="K3923" i="1"/>
  <c r="AE3922" i="1"/>
  <c r="X3922" i="1"/>
  <c r="Q3922" i="1"/>
  <c r="O3922" i="1"/>
  <c r="N3922" i="1"/>
  <c r="L3922" i="1"/>
  <c r="M3922" i="1" s="1"/>
  <c r="K3922" i="1"/>
  <c r="AE3921" i="1"/>
  <c r="X3921" i="1"/>
  <c r="Q3921" i="1"/>
  <c r="O3921" i="1"/>
  <c r="N3921" i="1"/>
  <c r="T3921" i="1" s="1"/>
  <c r="L3921" i="1"/>
  <c r="M3921" i="1" s="1"/>
  <c r="K3921" i="1"/>
  <c r="AE3920" i="1"/>
  <c r="X3920" i="1"/>
  <c r="Q3920" i="1"/>
  <c r="O3920" i="1"/>
  <c r="N3920" i="1"/>
  <c r="L3920" i="1"/>
  <c r="M3920" i="1" s="1"/>
  <c r="P3920" i="1" s="1"/>
  <c r="K3920" i="1"/>
  <c r="AE3919" i="1"/>
  <c r="X3919" i="1"/>
  <c r="Q3919" i="1"/>
  <c r="O3919" i="1"/>
  <c r="N3919" i="1"/>
  <c r="L3919" i="1"/>
  <c r="M3919" i="1" s="1"/>
  <c r="K3919" i="1"/>
  <c r="AE3918" i="1"/>
  <c r="X3918" i="1"/>
  <c r="Q3918" i="1"/>
  <c r="O3918" i="1"/>
  <c r="N3918" i="1"/>
  <c r="L3918" i="1"/>
  <c r="M3918" i="1" s="1"/>
  <c r="K3918" i="1"/>
  <c r="AE3917" i="1"/>
  <c r="X3917" i="1"/>
  <c r="Q3917" i="1"/>
  <c r="O3917" i="1"/>
  <c r="N3917" i="1"/>
  <c r="T3917" i="1" s="1"/>
  <c r="L3917" i="1"/>
  <c r="M3917" i="1" s="1"/>
  <c r="K3917" i="1"/>
  <c r="AE3916" i="1"/>
  <c r="X3916" i="1"/>
  <c r="Q3916" i="1"/>
  <c r="O3916" i="1"/>
  <c r="N3916" i="1"/>
  <c r="L3916" i="1"/>
  <c r="M3916" i="1" s="1"/>
  <c r="P3916" i="1" s="1"/>
  <c r="K3916" i="1"/>
  <c r="AE3915" i="1"/>
  <c r="X3915" i="1"/>
  <c r="Q3915" i="1"/>
  <c r="O3915" i="1"/>
  <c r="N3915" i="1"/>
  <c r="L3915" i="1"/>
  <c r="M3915" i="1" s="1"/>
  <c r="K3915" i="1"/>
  <c r="AE3914" i="1"/>
  <c r="X3914" i="1"/>
  <c r="Q3914" i="1"/>
  <c r="O3914" i="1"/>
  <c r="N3914" i="1"/>
  <c r="L3914" i="1"/>
  <c r="M3914" i="1" s="1"/>
  <c r="K3914" i="1"/>
  <c r="AE3913" i="1"/>
  <c r="X3913" i="1"/>
  <c r="Q3913" i="1"/>
  <c r="O3913" i="1"/>
  <c r="N3913" i="1"/>
  <c r="T3913" i="1" s="1"/>
  <c r="L3913" i="1"/>
  <c r="M3913" i="1" s="1"/>
  <c r="K3913" i="1"/>
  <c r="AE3912" i="1"/>
  <c r="X3912" i="1"/>
  <c r="Q3912" i="1"/>
  <c r="O3912" i="1"/>
  <c r="N3912" i="1"/>
  <c r="L3912" i="1"/>
  <c r="M3912" i="1" s="1"/>
  <c r="P3912" i="1" s="1"/>
  <c r="K3912" i="1"/>
  <c r="AE3911" i="1"/>
  <c r="X3911" i="1"/>
  <c r="Q3911" i="1"/>
  <c r="O3911" i="1"/>
  <c r="N3911" i="1"/>
  <c r="L3911" i="1"/>
  <c r="M3911" i="1" s="1"/>
  <c r="K3911" i="1"/>
  <c r="AE3910" i="1"/>
  <c r="X3910" i="1"/>
  <c r="Q3910" i="1"/>
  <c r="O3910" i="1"/>
  <c r="N3910" i="1"/>
  <c r="L3910" i="1"/>
  <c r="M3910" i="1" s="1"/>
  <c r="K3910" i="1"/>
  <c r="AE3909" i="1"/>
  <c r="X3909" i="1"/>
  <c r="Q3909" i="1"/>
  <c r="O3909" i="1"/>
  <c r="N3909" i="1"/>
  <c r="T3909" i="1" s="1"/>
  <c r="L3909" i="1"/>
  <c r="M3909" i="1" s="1"/>
  <c r="K3909" i="1"/>
  <c r="AE3908" i="1"/>
  <c r="X3908" i="1"/>
  <c r="Q3908" i="1"/>
  <c r="O3908" i="1"/>
  <c r="N3908" i="1"/>
  <c r="L3908" i="1"/>
  <c r="M3908" i="1" s="1"/>
  <c r="P3908" i="1" s="1"/>
  <c r="K3908" i="1"/>
  <c r="AE3907" i="1"/>
  <c r="X3907" i="1"/>
  <c r="Q3907" i="1"/>
  <c r="O3907" i="1"/>
  <c r="N3907" i="1"/>
  <c r="L3907" i="1"/>
  <c r="M3907" i="1" s="1"/>
  <c r="K3907" i="1"/>
  <c r="AE3906" i="1"/>
  <c r="X3906" i="1"/>
  <c r="Q3906" i="1"/>
  <c r="O3906" i="1"/>
  <c r="N3906" i="1"/>
  <c r="L3906" i="1"/>
  <c r="M3906" i="1" s="1"/>
  <c r="K3906" i="1"/>
  <c r="AE3905" i="1"/>
  <c r="X3905" i="1"/>
  <c r="Q3905" i="1"/>
  <c r="O3905" i="1"/>
  <c r="N3905" i="1"/>
  <c r="T3905" i="1" s="1"/>
  <c r="L3905" i="1"/>
  <c r="M3905" i="1" s="1"/>
  <c r="K3905" i="1"/>
  <c r="AE3904" i="1"/>
  <c r="X3904" i="1"/>
  <c r="Q3904" i="1"/>
  <c r="O3904" i="1"/>
  <c r="N3904" i="1"/>
  <c r="L3904" i="1"/>
  <c r="M3904" i="1" s="1"/>
  <c r="P3904" i="1" s="1"/>
  <c r="K3904" i="1"/>
  <c r="AE3903" i="1"/>
  <c r="X3903" i="1"/>
  <c r="Q3903" i="1"/>
  <c r="O3903" i="1"/>
  <c r="N3903" i="1"/>
  <c r="L3903" i="1"/>
  <c r="M3903" i="1" s="1"/>
  <c r="K3903" i="1"/>
  <c r="AE3902" i="1"/>
  <c r="X3902" i="1"/>
  <c r="Q3902" i="1"/>
  <c r="O3902" i="1"/>
  <c r="N3902" i="1"/>
  <c r="L3902" i="1"/>
  <c r="M3902" i="1" s="1"/>
  <c r="K3902" i="1"/>
  <c r="AE3901" i="1"/>
  <c r="X3901" i="1"/>
  <c r="Q3901" i="1"/>
  <c r="O3901" i="1"/>
  <c r="N3901" i="1"/>
  <c r="T3901" i="1" s="1"/>
  <c r="L3901" i="1"/>
  <c r="M3901" i="1" s="1"/>
  <c r="K3901" i="1"/>
  <c r="AE3900" i="1"/>
  <c r="X3900" i="1"/>
  <c r="Q3900" i="1"/>
  <c r="O3900" i="1"/>
  <c r="N3900" i="1"/>
  <c r="L3900" i="1"/>
  <c r="M3900" i="1" s="1"/>
  <c r="P3900" i="1" s="1"/>
  <c r="K3900" i="1"/>
  <c r="AE3899" i="1"/>
  <c r="X3899" i="1"/>
  <c r="Q3899" i="1"/>
  <c r="O3899" i="1"/>
  <c r="N3899" i="1"/>
  <c r="L3899" i="1"/>
  <c r="M3899" i="1" s="1"/>
  <c r="K3899" i="1"/>
  <c r="AE3898" i="1"/>
  <c r="X3898" i="1"/>
  <c r="Q3898" i="1"/>
  <c r="O3898" i="1"/>
  <c r="N3898" i="1"/>
  <c r="L3898" i="1"/>
  <c r="M3898" i="1" s="1"/>
  <c r="K3898" i="1"/>
  <c r="AE3897" i="1"/>
  <c r="X3897" i="1"/>
  <c r="Q3897" i="1"/>
  <c r="O3897" i="1"/>
  <c r="N3897" i="1"/>
  <c r="T3897" i="1" s="1"/>
  <c r="L3897" i="1"/>
  <c r="M3897" i="1" s="1"/>
  <c r="K3897" i="1"/>
  <c r="AE3896" i="1"/>
  <c r="X3896" i="1"/>
  <c r="Q3896" i="1"/>
  <c r="O3896" i="1"/>
  <c r="N3896" i="1"/>
  <c r="L3896" i="1"/>
  <c r="M3896" i="1" s="1"/>
  <c r="P3896" i="1" s="1"/>
  <c r="K3896" i="1"/>
  <c r="AE3895" i="1"/>
  <c r="X3895" i="1"/>
  <c r="Q3895" i="1"/>
  <c r="O3895" i="1"/>
  <c r="N3895" i="1"/>
  <c r="L3895" i="1"/>
  <c r="M3895" i="1" s="1"/>
  <c r="K3895" i="1"/>
  <c r="AE3894" i="1"/>
  <c r="X3894" i="1"/>
  <c r="Q3894" i="1"/>
  <c r="O3894" i="1"/>
  <c r="N3894" i="1"/>
  <c r="L3894" i="1"/>
  <c r="M3894" i="1" s="1"/>
  <c r="K3894" i="1"/>
  <c r="AE3893" i="1"/>
  <c r="X3893" i="1"/>
  <c r="Q3893" i="1"/>
  <c r="O3893" i="1"/>
  <c r="N3893" i="1"/>
  <c r="T3893" i="1" s="1"/>
  <c r="L3893" i="1"/>
  <c r="M3893" i="1" s="1"/>
  <c r="K3893" i="1"/>
  <c r="AE3892" i="1"/>
  <c r="X3892" i="1"/>
  <c r="Q3892" i="1"/>
  <c r="O3892" i="1"/>
  <c r="N3892" i="1"/>
  <c r="L3892" i="1"/>
  <c r="M3892" i="1" s="1"/>
  <c r="P3892" i="1" s="1"/>
  <c r="K3892" i="1"/>
  <c r="AE3891" i="1"/>
  <c r="X3891" i="1"/>
  <c r="Q3891" i="1"/>
  <c r="O3891" i="1"/>
  <c r="N3891" i="1"/>
  <c r="L3891" i="1"/>
  <c r="M3891" i="1" s="1"/>
  <c r="K3891" i="1"/>
  <c r="AE3890" i="1"/>
  <c r="X3890" i="1"/>
  <c r="Q3890" i="1"/>
  <c r="O3890" i="1"/>
  <c r="N3890" i="1"/>
  <c r="L3890" i="1"/>
  <c r="M3890" i="1" s="1"/>
  <c r="K3890" i="1"/>
  <c r="AE3889" i="1"/>
  <c r="X3889" i="1"/>
  <c r="Q3889" i="1"/>
  <c r="O3889" i="1"/>
  <c r="N3889" i="1"/>
  <c r="T3889" i="1" s="1"/>
  <c r="L3889" i="1"/>
  <c r="M3889" i="1" s="1"/>
  <c r="K3889" i="1"/>
  <c r="AE3888" i="1"/>
  <c r="X3888" i="1"/>
  <c r="Q3888" i="1"/>
  <c r="O3888" i="1"/>
  <c r="N3888" i="1"/>
  <c r="L3888" i="1"/>
  <c r="M3888" i="1" s="1"/>
  <c r="P3888" i="1" s="1"/>
  <c r="K3888" i="1"/>
  <c r="AE3887" i="1"/>
  <c r="X3887" i="1"/>
  <c r="Q3887" i="1"/>
  <c r="O3887" i="1"/>
  <c r="N3887" i="1"/>
  <c r="L3887" i="1"/>
  <c r="M3887" i="1" s="1"/>
  <c r="K3887" i="1"/>
  <c r="AE3886" i="1"/>
  <c r="X3886" i="1"/>
  <c r="Q3886" i="1"/>
  <c r="O3886" i="1"/>
  <c r="N3886" i="1"/>
  <c r="L3886" i="1"/>
  <c r="M3886" i="1" s="1"/>
  <c r="K3886" i="1"/>
  <c r="AE3885" i="1"/>
  <c r="X3885" i="1"/>
  <c r="Q3885" i="1"/>
  <c r="O3885" i="1"/>
  <c r="N3885" i="1"/>
  <c r="T3885" i="1" s="1"/>
  <c r="L3885" i="1"/>
  <c r="M3885" i="1" s="1"/>
  <c r="K3885" i="1"/>
  <c r="AE3884" i="1"/>
  <c r="X3884" i="1"/>
  <c r="Q3884" i="1"/>
  <c r="O3884" i="1"/>
  <c r="N3884" i="1"/>
  <c r="L3884" i="1"/>
  <c r="M3884" i="1" s="1"/>
  <c r="P3884" i="1" s="1"/>
  <c r="K3884" i="1"/>
  <c r="AE3883" i="1"/>
  <c r="X3883" i="1"/>
  <c r="Q3883" i="1"/>
  <c r="O3883" i="1"/>
  <c r="N3883" i="1"/>
  <c r="L3883" i="1"/>
  <c r="M3883" i="1" s="1"/>
  <c r="K3883" i="1"/>
  <c r="AE3882" i="1"/>
  <c r="X3882" i="1"/>
  <c r="Q3882" i="1"/>
  <c r="O3882" i="1"/>
  <c r="N3882" i="1"/>
  <c r="L3882" i="1"/>
  <c r="M3882" i="1" s="1"/>
  <c r="K3882" i="1"/>
  <c r="AE3881" i="1"/>
  <c r="X3881" i="1"/>
  <c r="Q3881" i="1"/>
  <c r="O3881" i="1"/>
  <c r="N3881" i="1"/>
  <c r="T3881" i="1" s="1"/>
  <c r="L3881" i="1"/>
  <c r="M3881" i="1" s="1"/>
  <c r="K3881" i="1"/>
  <c r="AE3880" i="1"/>
  <c r="X3880" i="1"/>
  <c r="Q3880" i="1"/>
  <c r="O3880" i="1"/>
  <c r="N3880" i="1"/>
  <c r="L3880" i="1"/>
  <c r="M3880" i="1" s="1"/>
  <c r="P3880" i="1" s="1"/>
  <c r="K3880" i="1"/>
  <c r="AE3879" i="1"/>
  <c r="X3879" i="1"/>
  <c r="Q3879" i="1"/>
  <c r="O3879" i="1"/>
  <c r="N3879" i="1"/>
  <c r="L3879" i="1"/>
  <c r="M3879" i="1" s="1"/>
  <c r="K3879" i="1"/>
  <c r="AE3878" i="1"/>
  <c r="X3878" i="1"/>
  <c r="Q3878" i="1"/>
  <c r="O3878" i="1"/>
  <c r="N3878" i="1"/>
  <c r="M3878" i="1"/>
  <c r="K3878" i="1"/>
  <c r="AE3877" i="1"/>
  <c r="X3877" i="1"/>
  <c r="Q3877" i="1"/>
  <c r="O3877" i="1"/>
  <c r="N3877" i="1"/>
  <c r="L3877" i="1"/>
  <c r="M3877" i="1" s="1"/>
  <c r="K3877" i="1"/>
  <c r="AE3876" i="1"/>
  <c r="X3876" i="1"/>
  <c r="Q3876" i="1"/>
  <c r="O3876" i="1"/>
  <c r="N3876" i="1"/>
  <c r="L3876" i="1"/>
  <c r="M3876" i="1" s="1"/>
  <c r="P3876" i="1" s="1"/>
  <c r="K3876" i="1"/>
  <c r="AE3875" i="1"/>
  <c r="X3875" i="1"/>
  <c r="Q3875" i="1"/>
  <c r="O3875" i="1"/>
  <c r="N3875" i="1"/>
  <c r="L3875" i="1"/>
  <c r="M3875" i="1" s="1"/>
  <c r="K3875" i="1"/>
  <c r="AE3874" i="1"/>
  <c r="X3874" i="1"/>
  <c r="Q3874" i="1"/>
  <c r="O3874" i="1"/>
  <c r="N3874" i="1"/>
  <c r="L3874" i="1"/>
  <c r="M3874" i="1" s="1"/>
  <c r="P3874" i="1" s="1"/>
  <c r="K3874" i="1"/>
  <c r="AE3873" i="1"/>
  <c r="X3873" i="1"/>
  <c r="Q3873" i="1"/>
  <c r="O3873" i="1"/>
  <c r="N3873" i="1"/>
  <c r="L3873" i="1"/>
  <c r="M3873" i="1" s="1"/>
  <c r="K3873" i="1"/>
  <c r="AE3872" i="1"/>
  <c r="X3872" i="1"/>
  <c r="Q3872" i="1"/>
  <c r="O3872" i="1"/>
  <c r="N3872" i="1"/>
  <c r="L3872" i="1"/>
  <c r="M3872" i="1" s="1"/>
  <c r="P3872" i="1" s="1"/>
  <c r="K3872" i="1"/>
  <c r="AE3871" i="1"/>
  <c r="X3871" i="1"/>
  <c r="Q3871" i="1"/>
  <c r="O3871" i="1"/>
  <c r="N3871" i="1"/>
  <c r="L3871" i="1"/>
  <c r="M3871" i="1" s="1"/>
  <c r="K3871" i="1"/>
  <c r="AE3870" i="1"/>
  <c r="X3870" i="1"/>
  <c r="Q3870" i="1"/>
  <c r="O3870" i="1"/>
  <c r="N3870" i="1"/>
  <c r="L3870" i="1"/>
  <c r="M3870" i="1" s="1"/>
  <c r="P3870" i="1" s="1"/>
  <c r="K3870" i="1"/>
  <c r="AE3869" i="1"/>
  <c r="X3869" i="1"/>
  <c r="Q3869" i="1"/>
  <c r="O3869" i="1"/>
  <c r="N3869" i="1"/>
  <c r="L3869" i="1"/>
  <c r="M3869" i="1" s="1"/>
  <c r="K3869" i="1"/>
  <c r="AE3868" i="1"/>
  <c r="X3868" i="1"/>
  <c r="Q3868" i="1"/>
  <c r="O3868" i="1"/>
  <c r="N3868" i="1"/>
  <c r="L3868" i="1"/>
  <c r="M3868" i="1" s="1"/>
  <c r="P3868" i="1" s="1"/>
  <c r="K3868" i="1"/>
  <c r="AE3867" i="1"/>
  <c r="X3867" i="1"/>
  <c r="Q3867" i="1"/>
  <c r="O3867" i="1"/>
  <c r="N3867" i="1"/>
  <c r="L3867" i="1"/>
  <c r="M3867" i="1" s="1"/>
  <c r="K3867" i="1"/>
  <c r="AE3866" i="1"/>
  <c r="X3866" i="1"/>
  <c r="Q3866" i="1"/>
  <c r="O3866" i="1"/>
  <c r="N3866" i="1"/>
  <c r="L3866" i="1"/>
  <c r="M3866" i="1" s="1"/>
  <c r="P3866" i="1" s="1"/>
  <c r="K3866" i="1"/>
  <c r="AE3865" i="1"/>
  <c r="X3865" i="1"/>
  <c r="Q3865" i="1"/>
  <c r="O3865" i="1"/>
  <c r="N3865" i="1"/>
  <c r="L3865" i="1"/>
  <c r="M3865" i="1" s="1"/>
  <c r="K3865" i="1"/>
  <c r="AE3864" i="1"/>
  <c r="X3864" i="1"/>
  <c r="Q3864" i="1"/>
  <c r="O3864" i="1"/>
  <c r="N3864" i="1"/>
  <c r="L3864" i="1"/>
  <c r="M3864" i="1" s="1"/>
  <c r="P3864" i="1" s="1"/>
  <c r="K3864" i="1"/>
  <c r="AE3863" i="1"/>
  <c r="X3863" i="1"/>
  <c r="Q3863" i="1"/>
  <c r="O3863" i="1"/>
  <c r="N3863" i="1"/>
  <c r="L3863" i="1"/>
  <c r="M3863" i="1" s="1"/>
  <c r="K3863" i="1"/>
  <c r="AE3862" i="1"/>
  <c r="X3862" i="1"/>
  <c r="Q3862" i="1"/>
  <c r="O3862" i="1"/>
  <c r="N3862" i="1"/>
  <c r="L3862" i="1"/>
  <c r="M3862" i="1" s="1"/>
  <c r="P3862" i="1" s="1"/>
  <c r="K3862" i="1"/>
  <c r="AE3861" i="1"/>
  <c r="X3861" i="1"/>
  <c r="Q3861" i="1"/>
  <c r="O3861" i="1"/>
  <c r="N3861" i="1"/>
  <c r="L3861" i="1"/>
  <c r="M3861" i="1" s="1"/>
  <c r="K3861" i="1"/>
  <c r="AE3860" i="1"/>
  <c r="X3860" i="1"/>
  <c r="Q3860" i="1"/>
  <c r="O3860" i="1"/>
  <c r="N3860" i="1"/>
  <c r="L3860" i="1"/>
  <c r="M3860" i="1" s="1"/>
  <c r="P3860" i="1" s="1"/>
  <c r="K3860" i="1"/>
  <c r="AE3859" i="1"/>
  <c r="X3859" i="1"/>
  <c r="Q3859" i="1"/>
  <c r="O3859" i="1"/>
  <c r="N3859" i="1"/>
  <c r="L3859" i="1"/>
  <c r="M3859" i="1" s="1"/>
  <c r="K3859" i="1"/>
  <c r="AE3858" i="1"/>
  <c r="X3858" i="1"/>
  <c r="Q3858" i="1"/>
  <c r="O3858" i="1"/>
  <c r="N3858" i="1"/>
  <c r="L3858" i="1"/>
  <c r="M3858" i="1" s="1"/>
  <c r="P3858" i="1" s="1"/>
  <c r="K3858" i="1"/>
  <c r="AE3857" i="1"/>
  <c r="X3857" i="1"/>
  <c r="Q3857" i="1"/>
  <c r="O3857" i="1"/>
  <c r="N3857" i="1"/>
  <c r="L3857" i="1"/>
  <c r="M3857" i="1" s="1"/>
  <c r="K3857" i="1"/>
  <c r="AE3856" i="1"/>
  <c r="X3856" i="1"/>
  <c r="Q3856" i="1"/>
  <c r="O3856" i="1"/>
  <c r="N3856" i="1"/>
  <c r="L3856" i="1"/>
  <c r="M3856" i="1" s="1"/>
  <c r="P3856" i="1" s="1"/>
  <c r="K3856" i="1"/>
  <c r="AE3855" i="1"/>
  <c r="X3855" i="1"/>
  <c r="Q3855" i="1"/>
  <c r="O3855" i="1"/>
  <c r="N3855" i="1"/>
  <c r="L3855" i="1"/>
  <c r="M3855" i="1" s="1"/>
  <c r="K3855" i="1"/>
  <c r="AE3854" i="1"/>
  <c r="X3854" i="1"/>
  <c r="Q3854" i="1"/>
  <c r="O3854" i="1"/>
  <c r="N3854" i="1"/>
  <c r="L3854" i="1"/>
  <c r="M3854" i="1" s="1"/>
  <c r="P3854" i="1" s="1"/>
  <c r="K3854" i="1"/>
  <c r="AE3853" i="1"/>
  <c r="X3853" i="1"/>
  <c r="Q3853" i="1"/>
  <c r="O3853" i="1"/>
  <c r="N3853" i="1"/>
  <c r="L3853" i="1"/>
  <c r="M3853" i="1" s="1"/>
  <c r="K3853" i="1"/>
  <c r="AE3852" i="1"/>
  <c r="X3852" i="1"/>
  <c r="Q3852" i="1"/>
  <c r="O3852" i="1"/>
  <c r="N3852" i="1"/>
  <c r="L3852" i="1"/>
  <c r="M3852" i="1" s="1"/>
  <c r="P3852" i="1" s="1"/>
  <c r="K3852" i="1"/>
  <c r="AE3851" i="1"/>
  <c r="X3851" i="1"/>
  <c r="Q3851" i="1"/>
  <c r="O3851" i="1"/>
  <c r="N3851" i="1"/>
  <c r="L3851" i="1"/>
  <c r="M3851" i="1" s="1"/>
  <c r="K3851" i="1"/>
  <c r="AE3850" i="1"/>
  <c r="X3850" i="1"/>
  <c r="Q3850" i="1"/>
  <c r="O3850" i="1"/>
  <c r="N3850" i="1"/>
  <c r="L3850" i="1"/>
  <c r="M3850" i="1" s="1"/>
  <c r="P3850" i="1" s="1"/>
  <c r="K3850" i="1"/>
  <c r="AE3849" i="1"/>
  <c r="X3849" i="1"/>
  <c r="Q3849" i="1"/>
  <c r="O3849" i="1"/>
  <c r="N3849" i="1"/>
  <c r="L3849" i="1"/>
  <c r="M3849" i="1" s="1"/>
  <c r="K3849" i="1"/>
  <c r="AE3848" i="1"/>
  <c r="X3848" i="1"/>
  <c r="Q3848" i="1"/>
  <c r="O3848" i="1"/>
  <c r="N3848" i="1"/>
  <c r="L3848" i="1"/>
  <c r="M3848" i="1" s="1"/>
  <c r="P3848" i="1" s="1"/>
  <c r="K3848" i="1"/>
  <c r="AE3847" i="1"/>
  <c r="X3847" i="1"/>
  <c r="Q3847" i="1"/>
  <c r="O3847" i="1"/>
  <c r="N3847" i="1"/>
  <c r="L3847" i="1"/>
  <c r="M3847" i="1" s="1"/>
  <c r="K3847" i="1"/>
  <c r="AE3846" i="1"/>
  <c r="X3846" i="1"/>
  <c r="Q3846" i="1"/>
  <c r="O3846" i="1"/>
  <c r="N3846" i="1"/>
  <c r="L3846" i="1"/>
  <c r="M3846" i="1" s="1"/>
  <c r="P3846" i="1" s="1"/>
  <c r="K3846" i="1"/>
  <c r="AE3845" i="1"/>
  <c r="X3845" i="1"/>
  <c r="Q3845" i="1"/>
  <c r="O3845" i="1"/>
  <c r="N3845" i="1"/>
  <c r="L3845" i="1"/>
  <c r="M3845" i="1" s="1"/>
  <c r="K3845" i="1"/>
  <c r="AE3844" i="1"/>
  <c r="X3844" i="1"/>
  <c r="Q3844" i="1"/>
  <c r="O3844" i="1"/>
  <c r="N3844" i="1"/>
  <c r="L3844" i="1"/>
  <c r="M3844" i="1" s="1"/>
  <c r="P3844" i="1" s="1"/>
  <c r="K3844" i="1"/>
  <c r="AE3843" i="1"/>
  <c r="X3843" i="1"/>
  <c r="Q3843" i="1"/>
  <c r="O3843" i="1"/>
  <c r="N3843" i="1"/>
  <c r="L3843" i="1"/>
  <c r="M3843" i="1" s="1"/>
  <c r="K3843" i="1"/>
  <c r="AE3842" i="1"/>
  <c r="X3842" i="1"/>
  <c r="Q3842" i="1"/>
  <c r="O3842" i="1"/>
  <c r="N3842" i="1"/>
  <c r="L3842" i="1"/>
  <c r="M3842" i="1" s="1"/>
  <c r="P3842" i="1" s="1"/>
  <c r="K3842" i="1"/>
  <c r="AE3841" i="1"/>
  <c r="X3841" i="1"/>
  <c r="Q3841" i="1"/>
  <c r="O3841" i="1"/>
  <c r="N3841" i="1"/>
  <c r="L3841" i="1"/>
  <c r="M3841" i="1" s="1"/>
  <c r="K3841" i="1"/>
  <c r="AE3840" i="1"/>
  <c r="X3840" i="1"/>
  <c r="Q3840" i="1"/>
  <c r="O3840" i="1"/>
  <c r="N3840" i="1"/>
  <c r="L3840" i="1"/>
  <c r="M3840" i="1" s="1"/>
  <c r="P3840" i="1" s="1"/>
  <c r="K3840" i="1"/>
  <c r="AE3839" i="1"/>
  <c r="X3839" i="1"/>
  <c r="Q3839" i="1"/>
  <c r="O3839" i="1"/>
  <c r="N3839" i="1"/>
  <c r="L3839" i="1"/>
  <c r="M3839" i="1" s="1"/>
  <c r="K3839" i="1"/>
  <c r="AE3838" i="1"/>
  <c r="X3838" i="1"/>
  <c r="Q3838" i="1"/>
  <c r="O3838" i="1"/>
  <c r="N3838" i="1"/>
  <c r="L3838" i="1"/>
  <c r="M3838" i="1" s="1"/>
  <c r="P3838" i="1" s="1"/>
  <c r="K3838" i="1"/>
  <c r="AE3837" i="1"/>
  <c r="X3837" i="1"/>
  <c r="Q3837" i="1"/>
  <c r="O3837" i="1"/>
  <c r="N3837" i="1"/>
  <c r="L3837" i="1"/>
  <c r="M3837" i="1" s="1"/>
  <c r="K3837" i="1"/>
  <c r="AE3836" i="1"/>
  <c r="X3836" i="1"/>
  <c r="Q3836" i="1"/>
  <c r="O3836" i="1"/>
  <c r="N3836" i="1"/>
  <c r="L3836" i="1"/>
  <c r="M3836" i="1" s="1"/>
  <c r="P3836" i="1" s="1"/>
  <c r="K3836" i="1"/>
  <c r="AE3835" i="1"/>
  <c r="X3835" i="1"/>
  <c r="Q3835" i="1"/>
  <c r="O3835" i="1"/>
  <c r="N3835" i="1"/>
  <c r="L3835" i="1"/>
  <c r="M3835" i="1" s="1"/>
  <c r="K3835" i="1"/>
  <c r="AE3834" i="1"/>
  <c r="X3834" i="1"/>
  <c r="Q3834" i="1"/>
  <c r="O3834" i="1"/>
  <c r="N3834" i="1"/>
  <c r="L3834" i="1"/>
  <c r="M3834" i="1" s="1"/>
  <c r="P3834" i="1" s="1"/>
  <c r="K3834" i="1"/>
  <c r="AE3833" i="1"/>
  <c r="X3833" i="1"/>
  <c r="Q3833" i="1"/>
  <c r="O3833" i="1"/>
  <c r="N3833" i="1"/>
  <c r="L3833" i="1"/>
  <c r="M3833" i="1" s="1"/>
  <c r="K3833" i="1"/>
  <c r="AE3832" i="1"/>
  <c r="X3832" i="1"/>
  <c r="Q3832" i="1"/>
  <c r="O3832" i="1"/>
  <c r="N3832" i="1"/>
  <c r="L3832" i="1"/>
  <c r="M3832" i="1" s="1"/>
  <c r="P3832" i="1" s="1"/>
  <c r="K3832" i="1"/>
  <c r="AE3831" i="1"/>
  <c r="X3831" i="1"/>
  <c r="Q3831" i="1"/>
  <c r="O3831" i="1"/>
  <c r="N3831" i="1"/>
  <c r="L3831" i="1"/>
  <c r="M3831" i="1" s="1"/>
  <c r="K3831" i="1"/>
  <c r="AE3830" i="1"/>
  <c r="X3830" i="1"/>
  <c r="Q3830" i="1"/>
  <c r="O3830" i="1"/>
  <c r="N3830" i="1"/>
  <c r="L3830" i="1"/>
  <c r="M3830" i="1" s="1"/>
  <c r="P3830" i="1" s="1"/>
  <c r="K3830" i="1"/>
  <c r="AE3829" i="1"/>
  <c r="X3829" i="1"/>
  <c r="Q3829" i="1"/>
  <c r="O3829" i="1"/>
  <c r="N3829" i="1"/>
  <c r="L3829" i="1"/>
  <c r="M3829" i="1" s="1"/>
  <c r="K3829" i="1"/>
  <c r="AE3828" i="1"/>
  <c r="X3828" i="1"/>
  <c r="Q3828" i="1"/>
  <c r="O3828" i="1"/>
  <c r="N3828" i="1"/>
  <c r="L3828" i="1"/>
  <c r="M3828" i="1" s="1"/>
  <c r="P3828" i="1" s="1"/>
  <c r="K3828" i="1"/>
  <c r="AE3827" i="1"/>
  <c r="X3827" i="1"/>
  <c r="Q3827" i="1"/>
  <c r="O3827" i="1"/>
  <c r="N3827" i="1"/>
  <c r="L3827" i="1"/>
  <c r="M3827" i="1" s="1"/>
  <c r="K3827" i="1"/>
  <c r="AE3826" i="1"/>
  <c r="X3826" i="1"/>
  <c r="Q3826" i="1"/>
  <c r="O3826" i="1"/>
  <c r="N3826" i="1"/>
  <c r="L3826" i="1"/>
  <c r="M3826" i="1" s="1"/>
  <c r="P3826" i="1" s="1"/>
  <c r="K3826" i="1"/>
  <c r="AE3825" i="1"/>
  <c r="X3825" i="1"/>
  <c r="Q3825" i="1"/>
  <c r="O3825" i="1"/>
  <c r="N3825" i="1"/>
  <c r="L3825" i="1"/>
  <c r="M3825" i="1" s="1"/>
  <c r="K3825" i="1"/>
  <c r="AE3824" i="1"/>
  <c r="X3824" i="1"/>
  <c r="Q3824" i="1"/>
  <c r="O3824" i="1"/>
  <c r="N3824" i="1"/>
  <c r="L3824" i="1"/>
  <c r="M3824" i="1" s="1"/>
  <c r="P3824" i="1" s="1"/>
  <c r="K3824" i="1"/>
  <c r="AE3823" i="1"/>
  <c r="X3823" i="1"/>
  <c r="Q3823" i="1"/>
  <c r="O3823" i="1"/>
  <c r="N3823" i="1"/>
  <c r="L3823" i="1"/>
  <c r="M3823" i="1" s="1"/>
  <c r="K3823" i="1"/>
  <c r="AE3822" i="1"/>
  <c r="X3822" i="1"/>
  <c r="Q3822" i="1"/>
  <c r="O3822" i="1"/>
  <c r="N3822" i="1"/>
  <c r="L3822" i="1"/>
  <c r="M3822" i="1" s="1"/>
  <c r="P3822" i="1" s="1"/>
  <c r="K3822" i="1"/>
  <c r="AE3821" i="1"/>
  <c r="X3821" i="1"/>
  <c r="Q3821" i="1"/>
  <c r="O3821" i="1"/>
  <c r="N3821" i="1"/>
  <c r="L3821" i="1"/>
  <c r="M3821" i="1" s="1"/>
  <c r="K3821" i="1"/>
  <c r="AE3820" i="1"/>
  <c r="X3820" i="1"/>
  <c r="Q3820" i="1"/>
  <c r="O3820" i="1"/>
  <c r="N3820" i="1"/>
  <c r="L3820" i="1"/>
  <c r="M3820" i="1" s="1"/>
  <c r="P3820" i="1" s="1"/>
  <c r="K3820" i="1"/>
  <c r="AE3819" i="1"/>
  <c r="X3819" i="1"/>
  <c r="Q3819" i="1"/>
  <c r="O3819" i="1"/>
  <c r="N3819" i="1"/>
  <c r="L3819" i="1"/>
  <c r="M3819" i="1" s="1"/>
  <c r="K3819" i="1"/>
  <c r="AE3818" i="1"/>
  <c r="X3818" i="1"/>
  <c r="Q3818" i="1"/>
  <c r="O3818" i="1"/>
  <c r="N3818" i="1"/>
  <c r="L3818" i="1"/>
  <c r="M3818" i="1" s="1"/>
  <c r="P3818" i="1" s="1"/>
  <c r="K3818" i="1"/>
  <c r="AE3817" i="1"/>
  <c r="X3817" i="1"/>
  <c r="Q3817" i="1"/>
  <c r="O3817" i="1"/>
  <c r="N3817" i="1"/>
  <c r="L3817" i="1"/>
  <c r="M3817" i="1" s="1"/>
  <c r="K3817" i="1"/>
  <c r="AE3816" i="1"/>
  <c r="X3816" i="1"/>
  <c r="Q3816" i="1"/>
  <c r="O3816" i="1"/>
  <c r="N3816" i="1"/>
  <c r="L3816" i="1"/>
  <c r="M3816" i="1" s="1"/>
  <c r="P3816" i="1" s="1"/>
  <c r="K3816" i="1"/>
  <c r="AE3815" i="1"/>
  <c r="X3815" i="1"/>
  <c r="Q3815" i="1"/>
  <c r="O3815" i="1"/>
  <c r="N3815" i="1"/>
  <c r="L3815" i="1"/>
  <c r="M3815" i="1" s="1"/>
  <c r="K3815" i="1"/>
  <c r="AE3814" i="1"/>
  <c r="X3814" i="1"/>
  <c r="Q3814" i="1"/>
  <c r="O3814" i="1"/>
  <c r="N3814" i="1"/>
  <c r="L3814" i="1"/>
  <c r="M3814" i="1" s="1"/>
  <c r="P3814" i="1" s="1"/>
  <c r="K3814" i="1"/>
  <c r="AE3813" i="1"/>
  <c r="X3813" i="1"/>
  <c r="Q3813" i="1"/>
  <c r="O3813" i="1"/>
  <c r="N3813" i="1"/>
  <c r="L3813" i="1"/>
  <c r="M3813" i="1" s="1"/>
  <c r="K3813" i="1"/>
  <c r="AE3812" i="1"/>
  <c r="X3812" i="1"/>
  <c r="Q3812" i="1"/>
  <c r="O3812" i="1"/>
  <c r="N3812" i="1"/>
  <c r="L3812" i="1"/>
  <c r="M3812" i="1" s="1"/>
  <c r="P3812" i="1" s="1"/>
  <c r="K3812" i="1"/>
  <c r="AE3811" i="1"/>
  <c r="X3811" i="1"/>
  <c r="Q3811" i="1"/>
  <c r="O3811" i="1"/>
  <c r="N3811" i="1"/>
  <c r="L3811" i="1"/>
  <c r="M3811" i="1" s="1"/>
  <c r="K3811" i="1"/>
  <c r="AE3810" i="1"/>
  <c r="X3810" i="1"/>
  <c r="Q3810" i="1"/>
  <c r="O3810" i="1"/>
  <c r="N3810" i="1"/>
  <c r="L3810" i="1"/>
  <c r="M3810" i="1" s="1"/>
  <c r="P3810" i="1" s="1"/>
  <c r="K3810" i="1"/>
  <c r="AE3809" i="1"/>
  <c r="X3809" i="1"/>
  <c r="Q3809" i="1"/>
  <c r="O3809" i="1"/>
  <c r="N3809" i="1"/>
  <c r="L3809" i="1"/>
  <c r="M3809" i="1" s="1"/>
  <c r="K3809" i="1"/>
  <c r="AE3808" i="1"/>
  <c r="X3808" i="1"/>
  <c r="Q3808" i="1"/>
  <c r="O3808" i="1"/>
  <c r="N3808" i="1"/>
  <c r="L3808" i="1"/>
  <c r="M3808" i="1" s="1"/>
  <c r="P3808" i="1" s="1"/>
  <c r="K3808" i="1"/>
  <c r="AE3807" i="1"/>
  <c r="X3807" i="1"/>
  <c r="Q3807" i="1"/>
  <c r="O3807" i="1"/>
  <c r="N3807" i="1"/>
  <c r="L3807" i="1"/>
  <c r="M3807" i="1" s="1"/>
  <c r="K3807" i="1"/>
  <c r="AE3806" i="1"/>
  <c r="X3806" i="1"/>
  <c r="Q3806" i="1"/>
  <c r="O3806" i="1"/>
  <c r="N3806" i="1"/>
  <c r="L3806" i="1"/>
  <c r="M3806" i="1" s="1"/>
  <c r="P3806" i="1" s="1"/>
  <c r="K3806" i="1"/>
  <c r="AE3805" i="1"/>
  <c r="X3805" i="1"/>
  <c r="Q3805" i="1"/>
  <c r="O3805" i="1"/>
  <c r="N3805" i="1"/>
  <c r="L3805" i="1"/>
  <c r="M3805" i="1" s="1"/>
  <c r="K3805" i="1"/>
  <c r="AE3804" i="1"/>
  <c r="X3804" i="1"/>
  <c r="Q3804" i="1"/>
  <c r="O3804" i="1"/>
  <c r="N3804" i="1"/>
  <c r="L3804" i="1"/>
  <c r="M3804" i="1" s="1"/>
  <c r="P3804" i="1" s="1"/>
  <c r="K3804" i="1"/>
  <c r="AE3803" i="1"/>
  <c r="X3803" i="1"/>
  <c r="Q3803" i="1"/>
  <c r="O3803" i="1"/>
  <c r="N3803" i="1"/>
  <c r="L3803" i="1"/>
  <c r="M3803" i="1" s="1"/>
  <c r="K3803" i="1"/>
  <c r="AE3802" i="1"/>
  <c r="X3802" i="1"/>
  <c r="Q3802" i="1"/>
  <c r="O3802" i="1"/>
  <c r="N3802" i="1"/>
  <c r="L3802" i="1"/>
  <c r="M3802" i="1" s="1"/>
  <c r="P3802" i="1" s="1"/>
  <c r="K3802" i="1"/>
  <c r="AE3801" i="1"/>
  <c r="X3801" i="1"/>
  <c r="Q3801" i="1"/>
  <c r="O3801" i="1"/>
  <c r="N3801" i="1"/>
  <c r="L3801" i="1"/>
  <c r="M3801" i="1" s="1"/>
  <c r="K3801" i="1"/>
  <c r="AE3800" i="1"/>
  <c r="X3800" i="1"/>
  <c r="Q3800" i="1"/>
  <c r="O3800" i="1"/>
  <c r="N3800" i="1"/>
  <c r="L3800" i="1"/>
  <c r="M3800" i="1" s="1"/>
  <c r="P3800" i="1" s="1"/>
  <c r="K3800" i="1"/>
  <c r="AE3799" i="1"/>
  <c r="X3799" i="1"/>
  <c r="Q3799" i="1"/>
  <c r="O3799" i="1"/>
  <c r="N3799" i="1"/>
  <c r="L3799" i="1"/>
  <c r="M3799" i="1" s="1"/>
  <c r="K3799" i="1"/>
  <c r="AE3798" i="1"/>
  <c r="X3798" i="1"/>
  <c r="Q3798" i="1"/>
  <c r="O3798" i="1"/>
  <c r="N3798" i="1"/>
  <c r="L3798" i="1"/>
  <c r="M3798" i="1" s="1"/>
  <c r="P3798" i="1" s="1"/>
  <c r="K3798" i="1"/>
  <c r="AE3797" i="1"/>
  <c r="X3797" i="1"/>
  <c r="Q3797" i="1"/>
  <c r="O3797" i="1"/>
  <c r="N3797" i="1"/>
  <c r="L3797" i="1"/>
  <c r="M3797" i="1" s="1"/>
  <c r="K3797" i="1"/>
  <c r="AE3796" i="1"/>
  <c r="X3796" i="1"/>
  <c r="Q3796" i="1"/>
  <c r="O3796" i="1"/>
  <c r="N3796" i="1"/>
  <c r="L3796" i="1"/>
  <c r="M3796" i="1" s="1"/>
  <c r="P3796" i="1" s="1"/>
  <c r="K3796" i="1"/>
  <c r="AE3795" i="1"/>
  <c r="X3795" i="1"/>
  <c r="Q3795" i="1"/>
  <c r="O3795" i="1"/>
  <c r="N3795" i="1"/>
  <c r="L3795" i="1"/>
  <c r="M3795" i="1" s="1"/>
  <c r="K3795" i="1"/>
  <c r="AE3794" i="1"/>
  <c r="X3794" i="1"/>
  <c r="Q3794" i="1"/>
  <c r="O3794" i="1"/>
  <c r="N3794" i="1"/>
  <c r="L3794" i="1"/>
  <c r="M3794" i="1" s="1"/>
  <c r="P3794" i="1" s="1"/>
  <c r="K3794" i="1"/>
  <c r="AE3793" i="1"/>
  <c r="X3793" i="1"/>
  <c r="Q3793" i="1"/>
  <c r="O3793" i="1"/>
  <c r="N3793" i="1"/>
  <c r="L3793" i="1"/>
  <c r="M3793" i="1" s="1"/>
  <c r="K3793" i="1"/>
  <c r="AE3792" i="1"/>
  <c r="X3792" i="1"/>
  <c r="Q3792" i="1"/>
  <c r="O3792" i="1"/>
  <c r="N3792" i="1"/>
  <c r="L3792" i="1"/>
  <c r="M3792" i="1" s="1"/>
  <c r="P3792" i="1" s="1"/>
  <c r="K3792" i="1"/>
  <c r="AE3791" i="1"/>
  <c r="X3791" i="1"/>
  <c r="Q3791" i="1"/>
  <c r="O3791" i="1"/>
  <c r="N3791" i="1"/>
  <c r="L3791" i="1"/>
  <c r="M3791" i="1" s="1"/>
  <c r="K3791" i="1"/>
  <c r="AE3790" i="1"/>
  <c r="X3790" i="1"/>
  <c r="Q3790" i="1"/>
  <c r="O3790" i="1"/>
  <c r="N3790" i="1"/>
  <c r="L3790" i="1"/>
  <c r="M3790" i="1" s="1"/>
  <c r="P3790" i="1" s="1"/>
  <c r="K3790" i="1"/>
  <c r="AE3789" i="1"/>
  <c r="X3789" i="1"/>
  <c r="Q3789" i="1"/>
  <c r="O3789" i="1"/>
  <c r="N3789" i="1"/>
  <c r="L3789" i="1"/>
  <c r="M3789" i="1" s="1"/>
  <c r="K3789" i="1"/>
  <c r="AE3788" i="1"/>
  <c r="X3788" i="1"/>
  <c r="Q3788" i="1"/>
  <c r="O3788" i="1"/>
  <c r="N3788" i="1"/>
  <c r="L3788" i="1"/>
  <c r="M3788" i="1" s="1"/>
  <c r="P3788" i="1" s="1"/>
  <c r="K3788" i="1"/>
  <c r="AE3787" i="1"/>
  <c r="X3787" i="1"/>
  <c r="Q3787" i="1"/>
  <c r="O3787" i="1"/>
  <c r="N3787" i="1"/>
  <c r="L3787" i="1"/>
  <c r="M3787" i="1" s="1"/>
  <c r="K3787" i="1"/>
  <c r="AE3786" i="1"/>
  <c r="X3786" i="1"/>
  <c r="Q3786" i="1"/>
  <c r="O3786" i="1"/>
  <c r="N3786" i="1"/>
  <c r="L3786" i="1"/>
  <c r="M3786" i="1" s="1"/>
  <c r="P3786" i="1" s="1"/>
  <c r="K3786" i="1"/>
  <c r="AE3785" i="1"/>
  <c r="X3785" i="1"/>
  <c r="Q3785" i="1"/>
  <c r="O3785" i="1"/>
  <c r="N3785" i="1"/>
  <c r="L3785" i="1"/>
  <c r="M3785" i="1" s="1"/>
  <c r="K3785" i="1"/>
  <c r="AE3784" i="1"/>
  <c r="X3784" i="1"/>
  <c r="Q3784" i="1"/>
  <c r="O3784" i="1"/>
  <c r="N3784" i="1"/>
  <c r="L3784" i="1"/>
  <c r="M3784" i="1" s="1"/>
  <c r="P3784" i="1" s="1"/>
  <c r="K3784" i="1"/>
  <c r="AE3783" i="1"/>
  <c r="X3783" i="1"/>
  <c r="Q3783" i="1"/>
  <c r="O3783" i="1"/>
  <c r="N3783" i="1"/>
  <c r="L3783" i="1"/>
  <c r="M3783" i="1" s="1"/>
  <c r="K3783" i="1"/>
  <c r="AE3782" i="1"/>
  <c r="X3782" i="1"/>
  <c r="Q3782" i="1"/>
  <c r="O3782" i="1"/>
  <c r="N3782" i="1"/>
  <c r="L3782" i="1"/>
  <c r="M3782" i="1" s="1"/>
  <c r="P3782" i="1" s="1"/>
  <c r="K3782" i="1"/>
  <c r="AE3781" i="1"/>
  <c r="X3781" i="1"/>
  <c r="Q3781" i="1"/>
  <c r="O3781" i="1"/>
  <c r="N3781" i="1"/>
  <c r="L3781" i="1"/>
  <c r="M3781" i="1" s="1"/>
  <c r="K3781" i="1"/>
  <c r="AE3780" i="1"/>
  <c r="X3780" i="1"/>
  <c r="Q3780" i="1"/>
  <c r="O3780" i="1"/>
  <c r="N3780" i="1"/>
  <c r="L3780" i="1"/>
  <c r="M3780" i="1" s="1"/>
  <c r="P3780" i="1" s="1"/>
  <c r="K3780" i="1"/>
  <c r="AE3779" i="1"/>
  <c r="X3779" i="1"/>
  <c r="Q3779" i="1"/>
  <c r="O3779" i="1"/>
  <c r="N3779" i="1"/>
  <c r="L3779" i="1"/>
  <c r="M3779" i="1" s="1"/>
  <c r="K3779" i="1"/>
  <c r="AE3778" i="1"/>
  <c r="X3778" i="1"/>
  <c r="Q3778" i="1"/>
  <c r="O3778" i="1"/>
  <c r="N3778" i="1"/>
  <c r="L3778" i="1"/>
  <c r="M3778" i="1" s="1"/>
  <c r="P3778" i="1" s="1"/>
  <c r="K3778" i="1"/>
  <c r="AE3777" i="1"/>
  <c r="X3777" i="1"/>
  <c r="Q3777" i="1"/>
  <c r="O3777" i="1"/>
  <c r="N3777" i="1"/>
  <c r="L3777" i="1"/>
  <c r="M3777" i="1" s="1"/>
  <c r="K3777" i="1"/>
  <c r="AE3776" i="1"/>
  <c r="X3776" i="1"/>
  <c r="Q3776" i="1"/>
  <c r="O3776" i="1"/>
  <c r="N3776" i="1"/>
  <c r="L3776" i="1"/>
  <c r="M3776" i="1" s="1"/>
  <c r="P3776" i="1" s="1"/>
  <c r="K3776" i="1"/>
  <c r="AE3775" i="1"/>
  <c r="X3775" i="1"/>
  <c r="Q3775" i="1"/>
  <c r="O3775" i="1"/>
  <c r="N3775" i="1"/>
  <c r="L3775" i="1"/>
  <c r="M3775" i="1" s="1"/>
  <c r="K3775" i="1"/>
  <c r="AE3774" i="1"/>
  <c r="X3774" i="1"/>
  <c r="Q3774" i="1"/>
  <c r="O3774" i="1"/>
  <c r="N3774" i="1"/>
  <c r="L3774" i="1"/>
  <c r="M3774" i="1" s="1"/>
  <c r="P3774" i="1" s="1"/>
  <c r="K3774" i="1"/>
  <c r="AE3773" i="1"/>
  <c r="X3773" i="1"/>
  <c r="Q3773" i="1"/>
  <c r="O3773" i="1"/>
  <c r="N3773" i="1"/>
  <c r="L3773" i="1"/>
  <c r="M3773" i="1" s="1"/>
  <c r="K3773" i="1"/>
  <c r="AE3772" i="1"/>
  <c r="X3772" i="1"/>
  <c r="Q3772" i="1"/>
  <c r="O3772" i="1"/>
  <c r="N3772" i="1"/>
  <c r="L3772" i="1"/>
  <c r="M3772" i="1" s="1"/>
  <c r="P3772" i="1" s="1"/>
  <c r="K3772" i="1"/>
  <c r="AE3771" i="1"/>
  <c r="X3771" i="1"/>
  <c r="Q3771" i="1"/>
  <c r="O3771" i="1"/>
  <c r="N3771" i="1"/>
  <c r="L3771" i="1"/>
  <c r="M3771" i="1" s="1"/>
  <c r="K3771" i="1"/>
  <c r="AE3770" i="1"/>
  <c r="X3770" i="1"/>
  <c r="Q3770" i="1"/>
  <c r="O3770" i="1"/>
  <c r="N3770" i="1"/>
  <c r="L3770" i="1"/>
  <c r="M3770" i="1" s="1"/>
  <c r="P3770" i="1" s="1"/>
  <c r="K3770" i="1"/>
  <c r="AE3769" i="1"/>
  <c r="X3769" i="1"/>
  <c r="Q3769" i="1"/>
  <c r="O3769" i="1"/>
  <c r="N3769" i="1"/>
  <c r="L3769" i="1"/>
  <c r="M3769" i="1" s="1"/>
  <c r="K3769" i="1"/>
  <c r="AE3768" i="1"/>
  <c r="X3768" i="1"/>
  <c r="Q3768" i="1"/>
  <c r="O3768" i="1"/>
  <c r="N3768" i="1"/>
  <c r="L3768" i="1"/>
  <c r="M3768" i="1" s="1"/>
  <c r="P3768" i="1" s="1"/>
  <c r="K3768" i="1"/>
  <c r="AE3767" i="1"/>
  <c r="X3767" i="1"/>
  <c r="Q3767" i="1"/>
  <c r="O3767" i="1"/>
  <c r="N3767" i="1"/>
  <c r="L3767" i="1"/>
  <c r="M3767" i="1" s="1"/>
  <c r="K3767" i="1"/>
  <c r="AE3766" i="1"/>
  <c r="X3766" i="1"/>
  <c r="Q3766" i="1"/>
  <c r="O3766" i="1"/>
  <c r="N3766" i="1"/>
  <c r="L3766" i="1"/>
  <c r="M3766" i="1" s="1"/>
  <c r="P3766" i="1" s="1"/>
  <c r="K3766" i="1"/>
  <c r="AE3765" i="1"/>
  <c r="X3765" i="1"/>
  <c r="Q3765" i="1"/>
  <c r="O3765" i="1"/>
  <c r="N3765" i="1"/>
  <c r="L3765" i="1"/>
  <c r="M3765" i="1" s="1"/>
  <c r="K3765" i="1"/>
  <c r="AE3764" i="1"/>
  <c r="X3764" i="1"/>
  <c r="Q3764" i="1"/>
  <c r="O3764" i="1"/>
  <c r="N3764" i="1"/>
  <c r="L3764" i="1"/>
  <c r="M3764" i="1" s="1"/>
  <c r="P3764" i="1" s="1"/>
  <c r="K3764" i="1"/>
  <c r="AE3763" i="1"/>
  <c r="X3763" i="1"/>
  <c r="Q3763" i="1"/>
  <c r="O3763" i="1"/>
  <c r="N3763" i="1"/>
  <c r="L3763" i="1"/>
  <c r="M3763" i="1" s="1"/>
  <c r="K3763" i="1"/>
  <c r="AE3762" i="1"/>
  <c r="X3762" i="1"/>
  <c r="Q3762" i="1"/>
  <c r="O3762" i="1"/>
  <c r="N3762" i="1"/>
  <c r="L3762" i="1"/>
  <c r="M3762" i="1" s="1"/>
  <c r="K3762" i="1"/>
  <c r="AE3761" i="1"/>
  <c r="X3761" i="1"/>
  <c r="Q3761" i="1"/>
  <c r="O3761" i="1"/>
  <c r="N3761" i="1"/>
  <c r="L3761" i="1"/>
  <c r="M3761" i="1" s="1"/>
  <c r="K3761" i="1"/>
  <c r="AE3760" i="1"/>
  <c r="X3760" i="1"/>
  <c r="Q3760" i="1"/>
  <c r="O3760" i="1"/>
  <c r="N3760" i="1"/>
  <c r="L3760" i="1"/>
  <c r="M3760" i="1" s="1"/>
  <c r="K3760" i="1"/>
  <c r="AE3759" i="1"/>
  <c r="X3759" i="1"/>
  <c r="Q3759" i="1"/>
  <c r="O3759" i="1"/>
  <c r="N3759" i="1"/>
  <c r="L3759" i="1"/>
  <c r="M3759" i="1" s="1"/>
  <c r="K3759" i="1"/>
  <c r="AE3758" i="1"/>
  <c r="X3758" i="1"/>
  <c r="Q3758" i="1"/>
  <c r="O3758" i="1"/>
  <c r="N3758" i="1"/>
  <c r="L3758" i="1"/>
  <c r="M3758" i="1" s="1"/>
  <c r="K3758" i="1"/>
  <c r="AE3757" i="1"/>
  <c r="X3757" i="1"/>
  <c r="Q3757" i="1"/>
  <c r="O3757" i="1"/>
  <c r="N3757" i="1"/>
  <c r="L3757" i="1"/>
  <c r="M3757" i="1" s="1"/>
  <c r="K3757" i="1"/>
  <c r="AE3756" i="1"/>
  <c r="X3756" i="1"/>
  <c r="Q3756" i="1"/>
  <c r="O3756" i="1"/>
  <c r="N3756" i="1"/>
  <c r="L3756" i="1"/>
  <c r="M3756" i="1" s="1"/>
  <c r="K3756" i="1"/>
  <c r="AE3755" i="1"/>
  <c r="X3755" i="1"/>
  <c r="Q3755" i="1"/>
  <c r="O3755" i="1"/>
  <c r="N3755" i="1"/>
  <c r="L3755" i="1"/>
  <c r="M3755" i="1" s="1"/>
  <c r="K3755" i="1"/>
  <c r="AE3754" i="1"/>
  <c r="X3754" i="1"/>
  <c r="Q3754" i="1"/>
  <c r="O3754" i="1"/>
  <c r="N3754" i="1"/>
  <c r="L3754" i="1"/>
  <c r="M3754" i="1" s="1"/>
  <c r="K3754" i="1"/>
  <c r="AE3753" i="1"/>
  <c r="X3753" i="1"/>
  <c r="Q3753" i="1"/>
  <c r="O3753" i="1"/>
  <c r="N3753" i="1"/>
  <c r="L3753" i="1"/>
  <c r="M3753" i="1" s="1"/>
  <c r="K3753" i="1"/>
  <c r="AE3752" i="1"/>
  <c r="X3752" i="1"/>
  <c r="Q3752" i="1"/>
  <c r="O3752" i="1"/>
  <c r="N3752" i="1"/>
  <c r="L3752" i="1"/>
  <c r="M3752" i="1" s="1"/>
  <c r="K3752" i="1"/>
  <c r="AE3751" i="1"/>
  <c r="X3751" i="1"/>
  <c r="Q3751" i="1"/>
  <c r="O3751" i="1"/>
  <c r="N3751" i="1"/>
  <c r="L3751" i="1"/>
  <c r="M3751" i="1" s="1"/>
  <c r="K3751" i="1"/>
  <c r="AE3750" i="1"/>
  <c r="X3750" i="1"/>
  <c r="Q3750" i="1"/>
  <c r="O3750" i="1"/>
  <c r="N3750" i="1"/>
  <c r="L3750" i="1"/>
  <c r="M3750" i="1" s="1"/>
  <c r="K3750" i="1"/>
  <c r="AE3749" i="1"/>
  <c r="X3749" i="1"/>
  <c r="Q3749" i="1"/>
  <c r="O3749" i="1"/>
  <c r="N3749" i="1"/>
  <c r="L3749" i="1"/>
  <c r="M3749" i="1" s="1"/>
  <c r="K3749" i="1"/>
  <c r="AE3748" i="1"/>
  <c r="X3748" i="1"/>
  <c r="Q3748" i="1"/>
  <c r="O3748" i="1"/>
  <c r="N3748" i="1"/>
  <c r="L3748" i="1"/>
  <c r="M3748" i="1" s="1"/>
  <c r="K3748" i="1"/>
  <c r="AE3747" i="1"/>
  <c r="X3747" i="1"/>
  <c r="Q3747" i="1"/>
  <c r="O3747" i="1"/>
  <c r="N3747" i="1"/>
  <c r="L3747" i="1"/>
  <c r="M3747" i="1" s="1"/>
  <c r="K3747" i="1"/>
  <c r="AE3746" i="1"/>
  <c r="X3746" i="1"/>
  <c r="Q3746" i="1"/>
  <c r="O3746" i="1"/>
  <c r="N3746" i="1"/>
  <c r="L3746" i="1"/>
  <c r="M3746" i="1" s="1"/>
  <c r="K3746" i="1"/>
  <c r="AE3745" i="1"/>
  <c r="X3745" i="1"/>
  <c r="Q3745" i="1"/>
  <c r="O3745" i="1"/>
  <c r="N3745" i="1"/>
  <c r="L3745" i="1"/>
  <c r="M3745" i="1" s="1"/>
  <c r="K3745" i="1"/>
  <c r="AE3744" i="1"/>
  <c r="X3744" i="1"/>
  <c r="Q3744" i="1"/>
  <c r="O3744" i="1"/>
  <c r="N3744" i="1"/>
  <c r="L3744" i="1"/>
  <c r="M3744" i="1" s="1"/>
  <c r="K3744" i="1"/>
  <c r="AE3743" i="1"/>
  <c r="X3743" i="1"/>
  <c r="Q3743" i="1"/>
  <c r="O3743" i="1"/>
  <c r="N3743" i="1"/>
  <c r="L3743" i="1"/>
  <c r="M3743" i="1" s="1"/>
  <c r="K3743" i="1"/>
  <c r="AE3742" i="1"/>
  <c r="X3742" i="1"/>
  <c r="Q3742" i="1"/>
  <c r="O3742" i="1"/>
  <c r="N3742" i="1"/>
  <c r="L3742" i="1"/>
  <c r="M3742" i="1" s="1"/>
  <c r="K3742" i="1"/>
  <c r="AE3741" i="1"/>
  <c r="X3741" i="1"/>
  <c r="Q3741" i="1"/>
  <c r="O3741" i="1"/>
  <c r="N3741" i="1"/>
  <c r="L3741" i="1"/>
  <c r="M3741" i="1" s="1"/>
  <c r="K3741" i="1"/>
  <c r="AE3740" i="1"/>
  <c r="X3740" i="1"/>
  <c r="Q3740" i="1"/>
  <c r="O3740" i="1"/>
  <c r="N3740" i="1"/>
  <c r="L3740" i="1"/>
  <c r="M3740" i="1" s="1"/>
  <c r="K3740" i="1"/>
  <c r="AE3739" i="1"/>
  <c r="X3739" i="1"/>
  <c r="Q3739" i="1"/>
  <c r="O3739" i="1"/>
  <c r="N3739" i="1"/>
  <c r="L3739" i="1"/>
  <c r="M3739" i="1" s="1"/>
  <c r="K3739" i="1"/>
  <c r="AE3738" i="1"/>
  <c r="X3738" i="1"/>
  <c r="Q3738" i="1"/>
  <c r="O3738" i="1"/>
  <c r="N3738" i="1"/>
  <c r="M3738" i="1"/>
  <c r="L3738" i="1"/>
  <c r="K3738" i="1"/>
  <c r="AE3737" i="1"/>
  <c r="X3737" i="1"/>
  <c r="Q3737" i="1"/>
  <c r="O3737" i="1"/>
  <c r="N3737" i="1"/>
  <c r="M3737" i="1"/>
  <c r="L3737" i="1"/>
  <c r="K3737" i="1"/>
  <c r="AE3736" i="1"/>
  <c r="X3736" i="1"/>
  <c r="Q3736" i="1"/>
  <c r="O3736" i="1"/>
  <c r="N3736" i="1"/>
  <c r="M3736" i="1"/>
  <c r="L3736" i="1"/>
  <c r="K3736" i="1"/>
  <c r="AE3735" i="1"/>
  <c r="X3735" i="1"/>
  <c r="Q3735" i="1"/>
  <c r="O3735" i="1"/>
  <c r="N3735" i="1"/>
  <c r="M3735" i="1"/>
  <c r="L3735" i="1"/>
  <c r="K3735" i="1"/>
  <c r="AE3734" i="1"/>
  <c r="X3734" i="1"/>
  <c r="Q3734" i="1"/>
  <c r="O3734" i="1"/>
  <c r="N3734" i="1"/>
  <c r="M3734" i="1"/>
  <c r="L3734" i="1"/>
  <c r="K3734" i="1"/>
  <c r="AE3733" i="1"/>
  <c r="X3733" i="1"/>
  <c r="Q3733" i="1"/>
  <c r="O3733" i="1"/>
  <c r="N3733" i="1"/>
  <c r="M3733" i="1"/>
  <c r="L3733" i="1"/>
  <c r="K3733" i="1"/>
  <c r="AE3732" i="1"/>
  <c r="X3732" i="1"/>
  <c r="Q3732" i="1"/>
  <c r="O3732" i="1"/>
  <c r="N3732" i="1"/>
  <c r="M3732" i="1"/>
  <c r="L3732" i="1"/>
  <c r="K3732" i="1"/>
  <c r="AE3731" i="1"/>
  <c r="X3731" i="1"/>
  <c r="Q3731" i="1"/>
  <c r="O3731" i="1"/>
  <c r="N3731" i="1"/>
  <c r="M3731" i="1"/>
  <c r="L3731" i="1"/>
  <c r="K3731" i="1"/>
  <c r="AE3730" i="1"/>
  <c r="X3730" i="1"/>
  <c r="Q3730" i="1"/>
  <c r="O3730" i="1"/>
  <c r="N3730" i="1"/>
  <c r="M3730" i="1"/>
  <c r="L3730" i="1"/>
  <c r="K3730" i="1"/>
  <c r="AE3729" i="1"/>
  <c r="X3729" i="1"/>
  <c r="Q3729" i="1"/>
  <c r="O3729" i="1"/>
  <c r="N3729" i="1"/>
  <c r="M3729" i="1"/>
  <c r="L3729" i="1"/>
  <c r="K3729" i="1"/>
  <c r="AE3728" i="1"/>
  <c r="X3728" i="1"/>
  <c r="Q3728" i="1"/>
  <c r="O3728" i="1"/>
  <c r="N3728" i="1"/>
  <c r="M3728" i="1"/>
  <c r="L3728" i="1"/>
  <c r="K3728" i="1"/>
  <c r="AE3727" i="1"/>
  <c r="X3727" i="1"/>
  <c r="Q3727" i="1"/>
  <c r="O3727" i="1"/>
  <c r="N3727" i="1"/>
  <c r="M3727" i="1"/>
  <c r="L3727" i="1"/>
  <c r="K3727" i="1"/>
  <c r="AE3726" i="1"/>
  <c r="X3726" i="1"/>
  <c r="Q3726" i="1"/>
  <c r="O3726" i="1"/>
  <c r="N3726" i="1"/>
  <c r="M3726" i="1"/>
  <c r="L3726" i="1"/>
  <c r="K3726" i="1"/>
  <c r="AE3725" i="1"/>
  <c r="X3725" i="1"/>
  <c r="Q3725" i="1"/>
  <c r="O3725" i="1"/>
  <c r="N3725" i="1"/>
  <c r="M3725" i="1"/>
  <c r="L3725" i="1"/>
  <c r="K3725" i="1"/>
  <c r="AE3724" i="1"/>
  <c r="X3724" i="1"/>
  <c r="Q3724" i="1"/>
  <c r="O3724" i="1"/>
  <c r="N3724" i="1"/>
  <c r="M3724" i="1"/>
  <c r="L3724" i="1"/>
  <c r="K3724" i="1"/>
  <c r="AE3723" i="1"/>
  <c r="X3723" i="1"/>
  <c r="Q3723" i="1"/>
  <c r="O3723" i="1"/>
  <c r="N3723" i="1"/>
  <c r="M3723" i="1"/>
  <c r="L3723" i="1"/>
  <c r="K3723" i="1"/>
  <c r="AE3722" i="1"/>
  <c r="X3722" i="1"/>
  <c r="Q3722" i="1"/>
  <c r="O3722" i="1"/>
  <c r="N3722" i="1"/>
  <c r="M3722" i="1"/>
  <c r="L3722" i="1"/>
  <c r="K3722" i="1"/>
  <c r="AE3721" i="1"/>
  <c r="X3721" i="1"/>
  <c r="Q3721" i="1"/>
  <c r="O3721" i="1"/>
  <c r="N3721" i="1"/>
  <c r="M3721" i="1"/>
  <c r="L3721" i="1"/>
  <c r="K3721" i="1"/>
  <c r="AE3720" i="1"/>
  <c r="X3720" i="1"/>
  <c r="Q3720" i="1"/>
  <c r="O3720" i="1"/>
  <c r="N3720" i="1"/>
  <c r="M3720" i="1"/>
  <c r="L3720" i="1"/>
  <c r="K3720" i="1"/>
  <c r="AE3719" i="1"/>
  <c r="X3719" i="1"/>
  <c r="Q3719" i="1"/>
  <c r="O3719" i="1"/>
  <c r="N3719" i="1"/>
  <c r="M3719" i="1"/>
  <c r="L3719" i="1"/>
  <c r="K3719" i="1"/>
  <c r="AE3718" i="1"/>
  <c r="X3718" i="1"/>
  <c r="Q3718" i="1"/>
  <c r="O3718" i="1"/>
  <c r="N3718" i="1"/>
  <c r="M3718" i="1"/>
  <c r="L3718" i="1"/>
  <c r="K3718" i="1"/>
  <c r="AE3717" i="1"/>
  <c r="X3717" i="1"/>
  <c r="Q3717" i="1"/>
  <c r="O3717" i="1"/>
  <c r="N3717" i="1"/>
  <c r="M3717" i="1"/>
  <c r="L3717" i="1"/>
  <c r="K3717" i="1"/>
  <c r="AE3716" i="1"/>
  <c r="X3716" i="1"/>
  <c r="Q3716" i="1"/>
  <c r="O3716" i="1"/>
  <c r="N3716" i="1"/>
  <c r="M3716" i="1"/>
  <c r="L3716" i="1"/>
  <c r="K3716" i="1"/>
  <c r="AE3715" i="1"/>
  <c r="X3715" i="1"/>
  <c r="Q3715" i="1"/>
  <c r="O3715" i="1"/>
  <c r="N3715" i="1"/>
  <c r="M3715" i="1"/>
  <c r="L3715" i="1"/>
  <c r="K3715" i="1"/>
  <c r="AE3714" i="1"/>
  <c r="X3714" i="1"/>
  <c r="Q3714" i="1"/>
  <c r="O3714" i="1"/>
  <c r="N3714" i="1"/>
  <c r="M3714" i="1"/>
  <c r="L3714" i="1"/>
  <c r="K3714" i="1"/>
  <c r="AE3713" i="1"/>
  <c r="X3713" i="1"/>
  <c r="Q3713" i="1"/>
  <c r="O3713" i="1"/>
  <c r="N3713" i="1"/>
  <c r="M3713" i="1"/>
  <c r="L3713" i="1"/>
  <c r="K3713" i="1"/>
  <c r="AE3712" i="1"/>
  <c r="X3712" i="1"/>
  <c r="Q3712" i="1"/>
  <c r="O3712" i="1"/>
  <c r="N3712" i="1"/>
  <c r="M3712" i="1"/>
  <c r="L3712" i="1"/>
  <c r="K3712" i="1"/>
  <c r="AE3711" i="1"/>
  <c r="X3711" i="1"/>
  <c r="Q3711" i="1"/>
  <c r="O3711" i="1"/>
  <c r="N3711" i="1"/>
  <c r="M3711" i="1"/>
  <c r="L3711" i="1"/>
  <c r="K3711" i="1"/>
  <c r="AE3710" i="1"/>
  <c r="X3710" i="1"/>
  <c r="Q3710" i="1"/>
  <c r="O3710" i="1"/>
  <c r="N3710" i="1"/>
  <c r="M3710" i="1"/>
  <c r="L3710" i="1"/>
  <c r="K3710" i="1"/>
  <c r="AE3709" i="1"/>
  <c r="X3709" i="1"/>
  <c r="Q3709" i="1"/>
  <c r="O3709" i="1"/>
  <c r="N3709" i="1"/>
  <c r="M3709" i="1"/>
  <c r="L3709" i="1"/>
  <c r="K3709" i="1"/>
  <c r="AE3708" i="1"/>
  <c r="X3708" i="1"/>
  <c r="Q3708" i="1"/>
  <c r="O3708" i="1"/>
  <c r="N3708" i="1"/>
  <c r="M3708" i="1"/>
  <c r="L3708" i="1"/>
  <c r="K3708" i="1"/>
  <c r="AE3707" i="1"/>
  <c r="X3707" i="1"/>
  <c r="Q3707" i="1"/>
  <c r="O3707" i="1"/>
  <c r="N3707" i="1"/>
  <c r="M3707" i="1"/>
  <c r="L3707" i="1"/>
  <c r="K3707" i="1"/>
  <c r="AE3706" i="1"/>
  <c r="X3706" i="1"/>
  <c r="Q3706" i="1"/>
  <c r="O3706" i="1"/>
  <c r="N3706" i="1"/>
  <c r="M3706" i="1"/>
  <c r="L3706" i="1"/>
  <c r="K3706" i="1"/>
  <c r="AE3705" i="1"/>
  <c r="X3705" i="1"/>
  <c r="Q3705" i="1"/>
  <c r="O3705" i="1"/>
  <c r="N3705" i="1"/>
  <c r="M3705" i="1"/>
  <c r="L3705" i="1"/>
  <c r="K3705" i="1"/>
  <c r="AE3704" i="1"/>
  <c r="X3704" i="1"/>
  <c r="Q3704" i="1"/>
  <c r="O3704" i="1"/>
  <c r="N3704" i="1"/>
  <c r="M3704" i="1"/>
  <c r="L3704" i="1"/>
  <c r="K3704" i="1"/>
  <c r="AE3703" i="1"/>
  <c r="X3703" i="1"/>
  <c r="Q3703" i="1"/>
  <c r="O3703" i="1"/>
  <c r="N3703" i="1"/>
  <c r="M3703" i="1"/>
  <c r="L3703" i="1"/>
  <c r="K3703" i="1"/>
  <c r="AE3702" i="1"/>
  <c r="X3702" i="1"/>
  <c r="Q3702" i="1"/>
  <c r="O3702" i="1"/>
  <c r="N3702" i="1"/>
  <c r="M3702" i="1"/>
  <c r="L3702" i="1"/>
  <c r="K3702" i="1"/>
  <c r="AE3701" i="1"/>
  <c r="X3701" i="1"/>
  <c r="Q3701" i="1"/>
  <c r="O3701" i="1"/>
  <c r="N3701" i="1"/>
  <c r="M3701" i="1"/>
  <c r="L3701" i="1"/>
  <c r="K3701" i="1"/>
  <c r="AE3700" i="1"/>
  <c r="X3700" i="1"/>
  <c r="Q3700" i="1"/>
  <c r="O3700" i="1"/>
  <c r="N3700" i="1"/>
  <c r="M3700" i="1"/>
  <c r="L3700" i="1"/>
  <c r="K3700" i="1"/>
  <c r="AE3699" i="1"/>
  <c r="X3699" i="1"/>
  <c r="Q3699" i="1"/>
  <c r="O3699" i="1"/>
  <c r="N3699" i="1"/>
  <c r="M3699" i="1"/>
  <c r="L3699" i="1"/>
  <c r="K3699" i="1"/>
  <c r="AE3698" i="1"/>
  <c r="X3698" i="1"/>
  <c r="Q3698" i="1"/>
  <c r="O3698" i="1"/>
  <c r="N3698" i="1"/>
  <c r="M3698" i="1"/>
  <c r="L3698" i="1"/>
  <c r="K3698" i="1"/>
  <c r="AE3697" i="1"/>
  <c r="X3697" i="1"/>
  <c r="Q3697" i="1"/>
  <c r="O3697" i="1"/>
  <c r="N3697" i="1"/>
  <c r="M3697" i="1"/>
  <c r="L3697" i="1"/>
  <c r="K3697" i="1"/>
  <c r="AE3696" i="1"/>
  <c r="X3696" i="1"/>
  <c r="Q3696" i="1"/>
  <c r="O3696" i="1"/>
  <c r="N3696" i="1"/>
  <c r="M3696" i="1"/>
  <c r="L3696" i="1"/>
  <c r="K3696" i="1"/>
  <c r="AE3695" i="1"/>
  <c r="X3695" i="1"/>
  <c r="Q3695" i="1"/>
  <c r="O3695" i="1"/>
  <c r="N3695" i="1"/>
  <c r="M3695" i="1"/>
  <c r="L3695" i="1"/>
  <c r="K3695" i="1"/>
  <c r="AE3694" i="1"/>
  <c r="X3694" i="1"/>
  <c r="Q3694" i="1"/>
  <c r="O3694" i="1"/>
  <c r="N3694" i="1"/>
  <c r="M3694" i="1"/>
  <c r="L3694" i="1"/>
  <c r="K3694" i="1"/>
  <c r="AE3693" i="1"/>
  <c r="X3693" i="1"/>
  <c r="Q3693" i="1"/>
  <c r="O3693" i="1"/>
  <c r="N3693" i="1"/>
  <c r="M3693" i="1"/>
  <c r="L3693" i="1"/>
  <c r="K3693" i="1"/>
  <c r="AE3692" i="1"/>
  <c r="X3692" i="1"/>
  <c r="Q3692" i="1"/>
  <c r="O3692" i="1"/>
  <c r="N3692" i="1"/>
  <c r="M3692" i="1"/>
  <c r="L3692" i="1"/>
  <c r="K3692" i="1"/>
  <c r="AE3691" i="1"/>
  <c r="X3691" i="1"/>
  <c r="Q3691" i="1"/>
  <c r="O3691" i="1"/>
  <c r="N3691" i="1"/>
  <c r="M3691" i="1"/>
  <c r="L3691" i="1"/>
  <c r="K3691" i="1"/>
  <c r="AE3690" i="1"/>
  <c r="X3690" i="1"/>
  <c r="Q3690" i="1"/>
  <c r="O3690" i="1"/>
  <c r="N3690" i="1"/>
  <c r="M3690" i="1"/>
  <c r="L3690" i="1"/>
  <c r="K3690" i="1"/>
  <c r="AE3689" i="1"/>
  <c r="X3689" i="1"/>
  <c r="Q3689" i="1"/>
  <c r="O3689" i="1"/>
  <c r="N3689" i="1"/>
  <c r="M3689" i="1"/>
  <c r="L3689" i="1"/>
  <c r="K3689" i="1"/>
  <c r="AE3688" i="1"/>
  <c r="X3688" i="1"/>
  <c r="Q3688" i="1"/>
  <c r="O3688" i="1"/>
  <c r="N3688" i="1"/>
  <c r="M3688" i="1"/>
  <c r="L3688" i="1"/>
  <c r="K3688" i="1"/>
  <c r="AE3687" i="1"/>
  <c r="X3687" i="1"/>
  <c r="Q3687" i="1"/>
  <c r="O3687" i="1"/>
  <c r="N3687" i="1"/>
  <c r="M3687" i="1"/>
  <c r="L3687" i="1"/>
  <c r="K3687" i="1"/>
  <c r="AE3686" i="1"/>
  <c r="X3686" i="1"/>
  <c r="Q3686" i="1"/>
  <c r="O3686" i="1"/>
  <c r="N3686" i="1"/>
  <c r="M3686" i="1"/>
  <c r="L3686" i="1"/>
  <c r="K3686" i="1"/>
  <c r="AE3685" i="1"/>
  <c r="X3685" i="1"/>
  <c r="Q3685" i="1"/>
  <c r="O3685" i="1"/>
  <c r="N3685" i="1"/>
  <c r="M3685" i="1"/>
  <c r="L3685" i="1"/>
  <c r="K3685" i="1"/>
  <c r="AE3684" i="1"/>
  <c r="X3684" i="1"/>
  <c r="Q3684" i="1"/>
  <c r="O3684" i="1"/>
  <c r="N3684" i="1"/>
  <c r="M3684" i="1"/>
  <c r="L3684" i="1"/>
  <c r="K3684" i="1"/>
  <c r="AE3683" i="1"/>
  <c r="X3683" i="1"/>
  <c r="Q3683" i="1"/>
  <c r="O3683" i="1"/>
  <c r="N3683" i="1"/>
  <c r="M3683" i="1"/>
  <c r="L3683" i="1"/>
  <c r="K3683" i="1"/>
  <c r="AE3682" i="1"/>
  <c r="X3682" i="1"/>
  <c r="Q3682" i="1"/>
  <c r="O3682" i="1"/>
  <c r="N3682" i="1"/>
  <c r="M3682" i="1"/>
  <c r="L3682" i="1"/>
  <c r="K3682" i="1"/>
  <c r="AE3681" i="1"/>
  <c r="X3681" i="1"/>
  <c r="Q3681" i="1"/>
  <c r="O3681" i="1"/>
  <c r="N3681" i="1"/>
  <c r="M3681" i="1"/>
  <c r="L3681" i="1"/>
  <c r="K3681" i="1"/>
  <c r="AE3680" i="1"/>
  <c r="X3680" i="1"/>
  <c r="Q3680" i="1"/>
  <c r="O3680" i="1"/>
  <c r="N3680" i="1"/>
  <c r="M3680" i="1"/>
  <c r="L3680" i="1"/>
  <c r="K3680" i="1"/>
  <c r="AE3679" i="1"/>
  <c r="X3679" i="1"/>
  <c r="Q3679" i="1"/>
  <c r="O3679" i="1"/>
  <c r="N3679" i="1"/>
  <c r="M3679" i="1"/>
  <c r="L3679" i="1"/>
  <c r="K3679" i="1"/>
  <c r="AE3678" i="1"/>
  <c r="X3678" i="1"/>
  <c r="Q3678" i="1"/>
  <c r="O3678" i="1"/>
  <c r="N3678" i="1"/>
  <c r="M3678" i="1"/>
  <c r="L3678" i="1"/>
  <c r="K3678" i="1"/>
  <c r="AE3677" i="1"/>
  <c r="X3677" i="1"/>
  <c r="Q3677" i="1"/>
  <c r="O3677" i="1"/>
  <c r="N3677" i="1"/>
  <c r="M3677" i="1"/>
  <c r="L3677" i="1"/>
  <c r="K3677" i="1"/>
  <c r="AE3676" i="1"/>
  <c r="X3676" i="1"/>
  <c r="Q3676" i="1"/>
  <c r="O3676" i="1"/>
  <c r="N3676" i="1"/>
  <c r="M3676" i="1"/>
  <c r="L3676" i="1"/>
  <c r="K3676" i="1"/>
  <c r="AE3675" i="1"/>
  <c r="X3675" i="1"/>
  <c r="Q3675" i="1"/>
  <c r="O3675" i="1"/>
  <c r="N3675" i="1"/>
  <c r="M3675" i="1"/>
  <c r="L3675" i="1"/>
  <c r="K3675" i="1"/>
  <c r="AE3674" i="1"/>
  <c r="X3674" i="1"/>
  <c r="Q3674" i="1"/>
  <c r="O3674" i="1"/>
  <c r="N3674" i="1"/>
  <c r="M3674" i="1"/>
  <c r="L3674" i="1"/>
  <c r="K3674" i="1"/>
  <c r="AE3673" i="1"/>
  <c r="X3673" i="1"/>
  <c r="Q3673" i="1"/>
  <c r="O3673" i="1"/>
  <c r="N3673" i="1"/>
  <c r="M3673" i="1"/>
  <c r="L3673" i="1"/>
  <c r="K3673" i="1"/>
  <c r="AE3672" i="1"/>
  <c r="X3672" i="1"/>
  <c r="Q3672" i="1"/>
  <c r="O3672" i="1"/>
  <c r="N3672" i="1"/>
  <c r="M3672" i="1"/>
  <c r="L3672" i="1"/>
  <c r="K3672" i="1"/>
  <c r="AE3671" i="1"/>
  <c r="X3671" i="1"/>
  <c r="Q3671" i="1"/>
  <c r="O3671" i="1"/>
  <c r="N3671" i="1"/>
  <c r="M3671" i="1"/>
  <c r="L3671" i="1"/>
  <c r="K3671" i="1"/>
  <c r="AE3670" i="1"/>
  <c r="X3670" i="1"/>
  <c r="Q3670" i="1"/>
  <c r="O3670" i="1"/>
  <c r="N3670" i="1"/>
  <c r="M3670" i="1"/>
  <c r="L3670" i="1"/>
  <c r="K3670" i="1"/>
  <c r="AE3669" i="1"/>
  <c r="X3669" i="1"/>
  <c r="Q3669" i="1"/>
  <c r="O3669" i="1"/>
  <c r="N3669" i="1"/>
  <c r="M3669" i="1"/>
  <c r="L3669" i="1"/>
  <c r="K3669" i="1"/>
  <c r="AE3668" i="1"/>
  <c r="X3668" i="1"/>
  <c r="Q3668" i="1"/>
  <c r="O3668" i="1"/>
  <c r="N3668" i="1"/>
  <c r="M3668" i="1"/>
  <c r="L3668" i="1"/>
  <c r="K3668" i="1"/>
  <c r="AE3667" i="1"/>
  <c r="X3667" i="1"/>
  <c r="Q3667" i="1"/>
  <c r="O3667" i="1"/>
  <c r="N3667" i="1"/>
  <c r="M3667" i="1"/>
  <c r="L3667" i="1"/>
  <c r="K3667" i="1"/>
  <c r="AE3666" i="1"/>
  <c r="X3666" i="1"/>
  <c r="Q3666" i="1"/>
  <c r="O3666" i="1"/>
  <c r="N3666" i="1"/>
  <c r="M3666" i="1"/>
  <c r="L3666" i="1"/>
  <c r="K3666" i="1"/>
  <c r="AE3665" i="1"/>
  <c r="X3665" i="1"/>
  <c r="Q3665" i="1"/>
  <c r="O3665" i="1"/>
  <c r="N3665" i="1"/>
  <c r="M3665" i="1"/>
  <c r="L3665" i="1"/>
  <c r="K3665" i="1"/>
  <c r="AE3664" i="1"/>
  <c r="X3664" i="1"/>
  <c r="Q3664" i="1"/>
  <c r="O3664" i="1"/>
  <c r="N3664" i="1"/>
  <c r="M3664" i="1"/>
  <c r="L3664" i="1"/>
  <c r="K3664" i="1"/>
  <c r="AE3663" i="1"/>
  <c r="X3663" i="1"/>
  <c r="Q3663" i="1"/>
  <c r="O3663" i="1"/>
  <c r="N3663" i="1"/>
  <c r="M3663" i="1"/>
  <c r="L3663" i="1"/>
  <c r="K3663" i="1"/>
  <c r="AE3662" i="1"/>
  <c r="X3662" i="1"/>
  <c r="Q3662" i="1"/>
  <c r="O3662" i="1"/>
  <c r="N3662" i="1"/>
  <c r="M3662" i="1"/>
  <c r="L3662" i="1"/>
  <c r="K3662" i="1"/>
  <c r="AE3661" i="1"/>
  <c r="X3661" i="1"/>
  <c r="Q3661" i="1"/>
  <c r="O3661" i="1"/>
  <c r="N3661" i="1"/>
  <c r="M3661" i="1"/>
  <c r="L3661" i="1"/>
  <c r="K3661" i="1"/>
  <c r="AE3660" i="1"/>
  <c r="X3660" i="1"/>
  <c r="Q3660" i="1"/>
  <c r="O3660" i="1"/>
  <c r="N3660" i="1"/>
  <c r="M3660" i="1"/>
  <c r="L3660" i="1"/>
  <c r="K3660" i="1"/>
  <c r="AE3659" i="1"/>
  <c r="X3659" i="1"/>
  <c r="Q3659" i="1"/>
  <c r="O3659" i="1"/>
  <c r="N3659" i="1"/>
  <c r="M3659" i="1"/>
  <c r="L3659" i="1"/>
  <c r="K3659" i="1"/>
  <c r="AE3658" i="1"/>
  <c r="X3658" i="1"/>
  <c r="Q3658" i="1"/>
  <c r="O3658" i="1"/>
  <c r="N3658" i="1"/>
  <c r="M3658" i="1"/>
  <c r="L3658" i="1"/>
  <c r="K3658" i="1"/>
  <c r="AE3657" i="1"/>
  <c r="X3657" i="1"/>
  <c r="Q3657" i="1"/>
  <c r="O3657" i="1"/>
  <c r="N3657" i="1"/>
  <c r="M3657" i="1"/>
  <c r="L3657" i="1"/>
  <c r="K3657" i="1"/>
  <c r="AE3656" i="1"/>
  <c r="X3656" i="1"/>
  <c r="Q3656" i="1"/>
  <c r="O3656" i="1"/>
  <c r="N3656" i="1"/>
  <c r="M3656" i="1"/>
  <c r="L3656" i="1"/>
  <c r="K3656" i="1"/>
  <c r="AE3655" i="1"/>
  <c r="X3655" i="1"/>
  <c r="Q3655" i="1"/>
  <c r="O3655" i="1"/>
  <c r="N3655" i="1"/>
  <c r="M3655" i="1"/>
  <c r="L3655" i="1"/>
  <c r="K3655" i="1"/>
  <c r="AE3654" i="1"/>
  <c r="X3654" i="1"/>
  <c r="Q3654" i="1"/>
  <c r="O3654" i="1"/>
  <c r="N3654" i="1"/>
  <c r="M3654" i="1"/>
  <c r="L3654" i="1"/>
  <c r="K3654" i="1"/>
  <c r="AE3653" i="1"/>
  <c r="X3653" i="1"/>
  <c r="Q3653" i="1"/>
  <c r="O3653" i="1"/>
  <c r="N3653" i="1"/>
  <c r="M3653" i="1"/>
  <c r="L3653" i="1"/>
  <c r="K3653" i="1"/>
  <c r="AE3652" i="1"/>
  <c r="X3652" i="1"/>
  <c r="Q3652" i="1"/>
  <c r="O3652" i="1"/>
  <c r="N3652" i="1"/>
  <c r="M3652" i="1"/>
  <c r="L3652" i="1"/>
  <c r="K3652" i="1"/>
  <c r="AE3651" i="1"/>
  <c r="X3651" i="1"/>
  <c r="Q3651" i="1"/>
  <c r="O3651" i="1"/>
  <c r="N3651" i="1"/>
  <c r="M3651" i="1"/>
  <c r="L3651" i="1"/>
  <c r="K3651" i="1"/>
  <c r="AE3650" i="1"/>
  <c r="X3650" i="1"/>
  <c r="Q3650" i="1"/>
  <c r="O3650" i="1"/>
  <c r="N3650" i="1"/>
  <c r="M3650" i="1"/>
  <c r="L3650" i="1"/>
  <c r="K3650" i="1"/>
  <c r="AE3649" i="1"/>
  <c r="X3649" i="1"/>
  <c r="Q3649" i="1"/>
  <c r="O3649" i="1"/>
  <c r="N3649" i="1"/>
  <c r="M3649" i="1"/>
  <c r="L3649" i="1"/>
  <c r="K3649" i="1"/>
  <c r="AE3648" i="1"/>
  <c r="X3648" i="1"/>
  <c r="Q3648" i="1"/>
  <c r="O3648" i="1"/>
  <c r="N3648" i="1"/>
  <c r="M3648" i="1"/>
  <c r="L3648" i="1"/>
  <c r="K3648" i="1"/>
  <c r="AE3647" i="1"/>
  <c r="X3647" i="1"/>
  <c r="Q3647" i="1"/>
  <c r="O3647" i="1"/>
  <c r="N3647" i="1"/>
  <c r="M3647" i="1"/>
  <c r="L3647" i="1"/>
  <c r="K3647" i="1"/>
  <c r="AE3646" i="1"/>
  <c r="X3646" i="1"/>
  <c r="Q3646" i="1"/>
  <c r="O3646" i="1"/>
  <c r="N3646" i="1"/>
  <c r="M3646" i="1"/>
  <c r="L3646" i="1"/>
  <c r="K3646" i="1"/>
  <c r="AE3645" i="1"/>
  <c r="X3645" i="1"/>
  <c r="Q3645" i="1"/>
  <c r="O3645" i="1"/>
  <c r="N3645" i="1"/>
  <c r="M3645" i="1"/>
  <c r="L3645" i="1"/>
  <c r="K3645" i="1"/>
  <c r="AE3644" i="1"/>
  <c r="X3644" i="1"/>
  <c r="Q3644" i="1"/>
  <c r="O3644" i="1"/>
  <c r="N3644" i="1"/>
  <c r="M3644" i="1"/>
  <c r="L3644" i="1"/>
  <c r="K3644" i="1"/>
  <c r="AE3643" i="1"/>
  <c r="X3643" i="1"/>
  <c r="Q3643" i="1"/>
  <c r="O3643" i="1"/>
  <c r="N3643" i="1"/>
  <c r="M3643" i="1"/>
  <c r="L3643" i="1"/>
  <c r="K3643" i="1"/>
  <c r="AE3642" i="1"/>
  <c r="X3642" i="1"/>
  <c r="Q3642" i="1"/>
  <c r="O3642" i="1"/>
  <c r="N3642" i="1"/>
  <c r="M3642" i="1"/>
  <c r="L3642" i="1"/>
  <c r="K3642" i="1"/>
  <c r="AE3641" i="1"/>
  <c r="X3641" i="1"/>
  <c r="Q3641" i="1"/>
  <c r="O3641" i="1"/>
  <c r="N3641" i="1"/>
  <c r="M3641" i="1"/>
  <c r="L3641" i="1"/>
  <c r="K3641" i="1"/>
  <c r="AE3640" i="1"/>
  <c r="X3640" i="1"/>
  <c r="Q3640" i="1"/>
  <c r="O3640" i="1"/>
  <c r="N3640" i="1"/>
  <c r="M3640" i="1"/>
  <c r="L3640" i="1"/>
  <c r="K3640" i="1"/>
  <c r="AE3639" i="1"/>
  <c r="X3639" i="1"/>
  <c r="Q3639" i="1"/>
  <c r="O3639" i="1"/>
  <c r="N3639" i="1"/>
  <c r="M3639" i="1"/>
  <c r="L3639" i="1"/>
  <c r="K3639" i="1"/>
  <c r="AE3638" i="1"/>
  <c r="X3638" i="1"/>
  <c r="Q3638" i="1"/>
  <c r="O3638" i="1"/>
  <c r="N3638" i="1"/>
  <c r="M3638" i="1"/>
  <c r="L3638" i="1"/>
  <c r="K3638" i="1"/>
  <c r="AE3637" i="1"/>
  <c r="X3637" i="1"/>
  <c r="Q3637" i="1"/>
  <c r="O3637" i="1"/>
  <c r="N3637" i="1"/>
  <c r="M3637" i="1"/>
  <c r="L3637" i="1"/>
  <c r="K3637" i="1"/>
  <c r="AE3636" i="1"/>
  <c r="X3636" i="1"/>
  <c r="Q3636" i="1"/>
  <c r="O3636" i="1"/>
  <c r="N3636" i="1"/>
  <c r="M3636" i="1"/>
  <c r="L3636" i="1"/>
  <c r="K3636" i="1"/>
  <c r="AE3635" i="1"/>
  <c r="X3635" i="1"/>
  <c r="Q3635" i="1"/>
  <c r="O3635" i="1"/>
  <c r="N3635" i="1"/>
  <c r="M3635" i="1"/>
  <c r="L3635" i="1"/>
  <c r="K3635" i="1"/>
  <c r="AE3634" i="1"/>
  <c r="X3634" i="1"/>
  <c r="Q3634" i="1"/>
  <c r="O3634" i="1"/>
  <c r="N3634" i="1"/>
  <c r="M3634" i="1"/>
  <c r="L3634" i="1"/>
  <c r="K3634" i="1"/>
  <c r="AE3633" i="1"/>
  <c r="X3633" i="1"/>
  <c r="Q3633" i="1"/>
  <c r="O3633" i="1"/>
  <c r="N3633" i="1"/>
  <c r="M3633" i="1"/>
  <c r="L3633" i="1"/>
  <c r="K3633" i="1"/>
  <c r="AE3632" i="1"/>
  <c r="X3632" i="1"/>
  <c r="Q3632" i="1"/>
  <c r="O3632" i="1"/>
  <c r="N3632" i="1"/>
  <c r="M3632" i="1"/>
  <c r="L3632" i="1"/>
  <c r="K3632" i="1"/>
  <c r="AE3631" i="1"/>
  <c r="X3631" i="1"/>
  <c r="Q3631" i="1"/>
  <c r="O3631" i="1"/>
  <c r="N3631" i="1"/>
  <c r="M3631" i="1"/>
  <c r="L3631" i="1"/>
  <c r="K3631" i="1"/>
  <c r="AE3630" i="1"/>
  <c r="X3630" i="1"/>
  <c r="Q3630" i="1"/>
  <c r="O3630" i="1"/>
  <c r="N3630" i="1"/>
  <c r="M3630" i="1"/>
  <c r="L3630" i="1"/>
  <c r="K3630" i="1"/>
  <c r="AE3629" i="1"/>
  <c r="X3629" i="1"/>
  <c r="Q3629" i="1"/>
  <c r="O3629" i="1"/>
  <c r="N3629" i="1"/>
  <c r="M3629" i="1"/>
  <c r="L3629" i="1"/>
  <c r="K3629" i="1"/>
  <c r="AE3628" i="1"/>
  <c r="X3628" i="1"/>
  <c r="Q3628" i="1"/>
  <c r="O3628" i="1"/>
  <c r="N3628" i="1"/>
  <c r="M3628" i="1"/>
  <c r="L3628" i="1"/>
  <c r="K3628" i="1"/>
  <c r="AE3627" i="1"/>
  <c r="X3627" i="1"/>
  <c r="Q3627" i="1"/>
  <c r="O3627" i="1"/>
  <c r="N3627" i="1"/>
  <c r="M3627" i="1"/>
  <c r="L3627" i="1"/>
  <c r="K3627" i="1"/>
  <c r="AE3626" i="1"/>
  <c r="X3626" i="1"/>
  <c r="Q3626" i="1"/>
  <c r="O3626" i="1"/>
  <c r="N3626" i="1"/>
  <c r="M3626" i="1"/>
  <c r="L3626" i="1"/>
  <c r="K3626" i="1"/>
  <c r="AE3625" i="1"/>
  <c r="X3625" i="1"/>
  <c r="Q3625" i="1"/>
  <c r="O3625" i="1"/>
  <c r="N3625" i="1"/>
  <c r="M3625" i="1"/>
  <c r="L3625" i="1"/>
  <c r="K3625" i="1"/>
  <c r="AE3624" i="1"/>
  <c r="X3624" i="1"/>
  <c r="Q3624" i="1"/>
  <c r="O3624" i="1"/>
  <c r="N3624" i="1"/>
  <c r="M3624" i="1"/>
  <c r="L3624" i="1"/>
  <c r="K3624" i="1"/>
  <c r="AE3623" i="1"/>
  <c r="X3623" i="1"/>
  <c r="Q3623" i="1"/>
  <c r="O3623" i="1"/>
  <c r="N3623" i="1"/>
  <c r="M3623" i="1"/>
  <c r="L3623" i="1"/>
  <c r="K3623" i="1"/>
  <c r="AE3622" i="1"/>
  <c r="X3622" i="1"/>
  <c r="Q3622" i="1"/>
  <c r="S3622" i="1" s="1"/>
  <c r="O3622" i="1"/>
  <c r="T3622" i="1" s="1"/>
  <c r="L3622" i="1"/>
  <c r="M3622" i="1" s="1"/>
  <c r="P3622" i="1" s="1"/>
  <c r="K3622" i="1"/>
  <c r="AE3621" i="1"/>
  <c r="X3621" i="1"/>
  <c r="Q3621" i="1"/>
  <c r="O3621" i="1"/>
  <c r="N3621" i="1"/>
  <c r="L3621" i="1"/>
  <c r="M3621" i="1" s="1"/>
  <c r="K3621" i="1"/>
  <c r="AE3620" i="1"/>
  <c r="X3620" i="1"/>
  <c r="Q3620" i="1"/>
  <c r="O3620" i="1"/>
  <c r="N3620" i="1"/>
  <c r="L3620" i="1"/>
  <c r="M3620" i="1" s="1"/>
  <c r="K3620" i="1"/>
  <c r="AE3619" i="1"/>
  <c r="X3619" i="1"/>
  <c r="Q3619" i="1"/>
  <c r="O3619" i="1"/>
  <c r="N3619" i="1"/>
  <c r="L3619" i="1"/>
  <c r="M3619" i="1" s="1"/>
  <c r="K3619" i="1"/>
  <c r="AE3618" i="1"/>
  <c r="X3618" i="1"/>
  <c r="Q3618" i="1"/>
  <c r="O3618" i="1"/>
  <c r="N3618" i="1"/>
  <c r="L3618" i="1"/>
  <c r="M3618" i="1" s="1"/>
  <c r="K3618" i="1"/>
  <c r="AE3617" i="1"/>
  <c r="X3617" i="1"/>
  <c r="Q3617" i="1"/>
  <c r="O3617" i="1"/>
  <c r="N3617" i="1"/>
  <c r="L3617" i="1"/>
  <c r="M3617" i="1" s="1"/>
  <c r="K3617" i="1"/>
  <c r="AE3616" i="1"/>
  <c r="X3616" i="1"/>
  <c r="Q3616" i="1"/>
  <c r="O3616" i="1"/>
  <c r="N3616" i="1"/>
  <c r="L3616" i="1"/>
  <c r="M3616" i="1" s="1"/>
  <c r="K3616" i="1"/>
  <c r="AE3615" i="1"/>
  <c r="X3615" i="1"/>
  <c r="Q3615" i="1"/>
  <c r="O3615" i="1"/>
  <c r="N3615" i="1"/>
  <c r="L3615" i="1"/>
  <c r="M3615" i="1" s="1"/>
  <c r="K3615" i="1"/>
  <c r="AE3614" i="1"/>
  <c r="X3614" i="1"/>
  <c r="Q3614" i="1"/>
  <c r="O3614" i="1"/>
  <c r="N3614" i="1"/>
  <c r="T3614" i="1" s="1"/>
  <c r="L3614" i="1"/>
  <c r="M3614" i="1" s="1"/>
  <c r="K3614" i="1"/>
  <c r="AE3613" i="1"/>
  <c r="X3613" i="1"/>
  <c r="Q3613" i="1"/>
  <c r="O3613" i="1"/>
  <c r="N3613" i="1"/>
  <c r="L3613" i="1"/>
  <c r="M3613" i="1" s="1"/>
  <c r="P3613" i="1" s="1"/>
  <c r="K3613" i="1"/>
  <c r="AE3612" i="1"/>
  <c r="X3612" i="1"/>
  <c r="Q3612" i="1"/>
  <c r="O3612" i="1"/>
  <c r="N3612" i="1"/>
  <c r="L3612" i="1"/>
  <c r="M3612" i="1" s="1"/>
  <c r="K3612" i="1"/>
  <c r="AE3611" i="1"/>
  <c r="X3611" i="1"/>
  <c r="Q3611" i="1"/>
  <c r="O3611" i="1"/>
  <c r="N3611" i="1"/>
  <c r="L3611" i="1"/>
  <c r="M3611" i="1" s="1"/>
  <c r="K3611" i="1"/>
  <c r="AE3610" i="1"/>
  <c r="X3610" i="1"/>
  <c r="Q3610" i="1"/>
  <c r="O3610" i="1"/>
  <c r="N3610" i="1"/>
  <c r="T3610" i="1" s="1"/>
  <c r="L3610" i="1"/>
  <c r="M3610" i="1" s="1"/>
  <c r="K3610" i="1"/>
  <c r="AE3609" i="1"/>
  <c r="X3609" i="1"/>
  <c r="Q3609" i="1"/>
  <c r="O3609" i="1"/>
  <c r="N3609" i="1"/>
  <c r="L3609" i="1"/>
  <c r="M3609" i="1" s="1"/>
  <c r="P3609" i="1" s="1"/>
  <c r="K3609" i="1"/>
  <c r="AE3608" i="1"/>
  <c r="X3608" i="1"/>
  <c r="Q3608" i="1"/>
  <c r="O3608" i="1"/>
  <c r="N3608" i="1"/>
  <c r="L3608" i="1"/>
  <c r="M3608" i="1" s="1"/>
  <c r="K3608" i="1"/>
  <c r="AE3607" i="1"/>
  <c r="X3607" i="1"/>
  <c r="Q3607" i="1"/>
  <c r="O3607" i="1"/>
  <c r="N3607" i="1"/>
  <c r="L3607" i="1"/>
  <c r="M3607" i="1" s="1"/>
  <c r="K3607" i="1"/>
  <c r="AE3606" i="1"/>
  <c r="X3606" i="1"/>
  <c r="Q3606" i="1"/>
  <c r="O3606" i="1"/>
  <c r="N3606" i="1"/>
  <c r="T3606" i="1" s="1"/>
  <c r="L3606" i="1"/>
  <c r="M3606" i="1" s="1"/>
  <c r="K3606" i="1"/>
  <c r="AE3605" i="1"/>
  <c r="X3605" i="1"/>
  <c r="Q3605" i="1"/>
  <c r="O3605" i="1"/>
  <c r="N3605" i="1"/>
  <c r="L3605" i="1"/>
  <c r="M3605" i="1" s="1"/>
  <c r="P3605" i="1" s="1"/>
  <c r="K3605" i="1"/>
  <c r="AE3604" i="1"/>
  <c r="X3604" i="1"/>
  <c r="Q3604" i="1"/>
  <c r="O3604" i="1"/>
  <c r="N3604" i="1"/>
  <c r="L3604" i="1"/>
  <c r="M3604" i="1" s="1"/>
  <c r="K3604" i="1"/>
  <c r="AE3603" i="1"/>
  <c r="X3603" i="1"/>
  <c r="Q3603" i="1"/>
  <c r="O3603" i="1"/>
  <c r="N3603" i="1"/>
  <c r="L3603" i="1"/>
  <c r="M3603" i="1" s="1"/>
  <c r="K3603" i="1"/>
  <c r="AE3602" i="1"/>
  <c r="X3602" i="1"/>
  <c r="Q3602" i="1"/>
  <c r="O3602" i="1"/>
  <c r="N3602" i="1"/>
  <c r="T3602" i="1" s="1"/>
  <c r="L3602" i="1"/>
  <c r="M3602" i="1" s="1"/>
  <c r="K3602" i="1"/>
  <c r="AE3601" i="1"/>
  <c r="X3601" i="1"/>
  <c r="Q3601" i="1"/>
  <c r="O3601" i="1"/>
  <c r="N3601" i="1"/>
  <c r="L3601" i="1"/>
  <c r="M3601" i="1" s="1"/>
  <c r="P3601" i="1" s="1"/>
  <c r="K3601" i="1"/>
  <c r="AE3600" i="1"/>
  <c r="X3600" i="1"/>
  <c r="Q3600" i="1"/>
  <c r="O3600" i="1"/>
  <c r="N3600" i="1"/>
  <c r="L3600" i="1"/>
  <c r="M3600" i="1" s="1"/>
  <c r="K3600" i="1"/>
  <c r="AE3599" i="1"/>
  <c r="X3599" i="1"/>
  <c r="Q3599" i="1"/>
  <c r="O3599" i="1"/>
  <c r="N3599" i="1"/>
  <c r="L3599" i="1"/>
  <c r="M3599" i="1" s="1"/>
  <c r="K3599" i="1"/>
  <c r="AE3598" i="1"/>
  <c r="X3598" i="1"/>
  <c r="Q3598" i="1"/>
  <c r="O3598" i="1"/>
  <c r="N3598" i="1"/>
  <c r="T3598" i="1" s="1"/>
  <c r="L3598" i="1"/>
  <c r="M3598" i="1" s="1"/>
  <c r="K3598" i="1"/>
  <c r="AE3597" i="1"/>
  <c r="X3597" i="1"/>
  <c r="Q3597" i="1"/>
  <c r="O3597" i="1"/>
  <c r="N3597" i="1"/>
  <c r="L3597" i="1"/>
  <c r="M3597" i="1" s="1"/>
  <c r="P3597" i="1" s="1"/>
  <c r="K3597" i="1"/>
  <c r="AE3596" i="1"/>
  <c r="X3596" i="1"/>
  <c r="Q3596" i="1"/>
  <c r="O3596" i="1"/>
  <c r="N3596" i="1"/>
  <c r="L3596" i="1"/>
  <c r="M3596" i="1" s="1"/>
  <c r="K3596" i="1"/>
  <c r="AE3595" i="1"/>
  <c r="X3595" i="1"/>
  <c r="Q3595" i="1"/>
  <c r="O3595" i="1"/>
  <c r="N3595" i="1"/>
  <c r="L3595" i="1"/>
  <c r="M3595" i="1" s="1"/>
  <c r="K3595" i="1"/>
  <c r="AE3594" i="1"/>
  <c r="X3594" i="1"/>
  <c r="Q3594" i="1"/>
  <c r="O3594" i="1"/>
  <c r="N3594" i="1"/>
  <c r="T3594" i="1" s="1"/>
  <c r="L3594" i="1"/>
  <c r="M3594" i="1" s="1"/>
  <c r="K3594" i="1"/>
  <c r="AE3593" i="1"/>
  <c r="X3593" i="1"/>
  <c r="Q3593" i="1"/>
  <c r="O3593" i="1"/>
  <c r="N3593" i="1"/>
  <c r="L3593" i="1"/>
  <c r="M3593" i="1" s="1"/>
  <c r="P3593" i="1" s="1"/>
  <c r="K3593" i="1"/>
  <c r="AE3592" i="1"/>
  <c r="X3592" i="1"/>
  <c r="Q3592" i="1"/>
  <c r="O3592" i="1"/>
  <c r="N3592" i="1"/>
  <c r="L3592" i="1"/>
  <c r="M3592" i="1" s="1"/>
  <c r="K3592" i="1"/>
  <c r="AE3591" i="1"/>
  <c r="X3591" i="1"/>
  <c r="Q3591" i="1"/>
  <c r="O3591" i="1"/>
  <c r="N3591" i="1"/>
  <c r="L3591" i="1"/>
  <c r="M3591" i="1" s="1"/>
  <c r="K3591" i="1"/>
  <c r="AE3590" i="1"/>
  <c r="X3590" i="1"/>
  <c r="Q3590" i="1"/>
  <c r="O3590" i="1"/>
  <c r="N3590" i="1"/>
  <c r="T3590" i="1" s="1"/>
  <c r="L3590" i="1"/>
  <c r="M3590" i="1" s="1"/>
  <c r="K3590" i="1"/>
  <c r="AE3589" i="1"/>
  <c r="X3589" i="1"/>
  <c r="Q3589" i="1"/>
  <c r="O3589" i="1"/>
  <c r="N3589" i="1"/>
  <c r="L3589" i="1"/>
  <c r="M3589" i="1" s="1"/>
  <c r="P3589" i="1" s="1"/>
  <c r="K3589" i="1"/>
  <c r="AE3588" i="1"/>
  <c r="X3588" i="1"/>
  <c r="Q3588" i="1"/>
  <c r="O3588" i="1"/>
  <c r="N3588" i="1"/>
  <c r="L3588" i="1"/>
  <c r="M3588" i="1" s="1"/>
  <c r="K3588" i="1"/>
  <c r="AE3587" i="1"/>
  <c r="X3587" i="1"/>
  <c r="Q3587" i="1"/>
  <c r="O3587" i="1"/>
  <c r="N3587" i="1"/>
  <c r="L3587" i="1"/>
  <c r="M3587" i="1" s="1"/>
  <c r="K3587" i="1"/>
  <c r="AE3586" i="1"/>
  <c r="X3586" i="1"/>
  <c r="Q3586" i="1"/>
  <c r="O3586" i="1"/>
  <c r="N3586" i="1"/>
  <c r="T3586" i="1" s="1"/>
  <c r="L3586" i="1"/>
  <c r="M3586" i="1" s="1"/>
  <c r="K3586" i="1"/>
  <c r="AE3585" i="1"/>
  <c r="X3585" i="1"/>
  <c r="Q3585" i="1"/>
  <c r="O3585" i="1"/>
  <c r="N3585" i="1"/>
  <c r="L3585" i="1"/>
  <c r="M3585" i="1" s="1"/>
  <c r="P3585" i="1" s="1"/>
  <c r="K3585" i="1"/>
  <c r="AE3584" i="1"/>
  <c r="X3584" i="1"/>
  <c r="Q3584" i="1"/>
  <c r="O3584" i="1"/>
  <c r="N3584" i="1"/>
  <c r="L3584" i="1"/>
  <c r="M3584" i="1" s="1"/>
  <c r="K3584" i="1"/>
  <c r="AE3583" i="1"/>
  <c r="X3583" i="1"/>
  <c r="Q3583" i="1"/>
  <c r="O3583" i="1"/>
  <c r="N3583" i="1"/>
  <c r="L3583" i="1"/>
  <c r="M3583" i="1" s="1"/>
  <c r="K3583" i="1"/>
  <c r="AE3582" i="1"/>
  <c r="X3582" i="1"/>
  <c r="Q3582" i="1"/>
  <c r="O3582" i="1"/>
  <c r="N3582" i="1"/>
  <c r="T3582" i="1" s="1"/>
  <c r="L3582" i="1"/>
  <c r="M3582" i="1" s="1"/>
  <c r="K3582" i="1"/>
  <c r="AE3581" i="1"/>
  <c r="X3581" i="1"/>
  <c r="Q3581" i="1"/>
  <c r="O3581" i="1"/>
  <c r="N3581" i="1"/>
  <c r="L3581" i="1"/>
  <c r="M3581" i="1" s="1"/>
  <c r="P3581" i="1" s="1"/>
  <c r="K3581" i="1"/>
  <c r="AE3580" i="1"/>
  <c r="X3580" i="1"/>
  <c r="Q3580" i="1"/>
  <c r="O3580" i="1"/>
  <c r="N3580" i="1"/>
  <c r="L3580" i="1"/>
  <c r="M3580" i="1" s="1"/>
  <c r="K3580" i="1"/>
  <c r="AE3579" i="1"/>
  <c r="X3579" i="1"/>
  <c r="Q3579" i="1"/>
  <c r="O3579" i="1"/>
  <c r="N3579" i="1"/>
  <c r="L3579" i="1"/>
  <c r="M3579" i="1" s="1"/>
  <c r="K3579" i="1"/>
  <c r="AE3578" i="1"/>
  <c r="X3578" i="1"/>
  <c r="Q3578" i="1"/>
  <c r="O3578" i="1"/>
  <c r="N3578" i="1"/>
  <c r="T3578" i="1" s="1"/>
  <c r="L3578" i="1"/>
  <c r="M3578" i="1" s="1"/>
  <c r="K3578" i="1"/>
  <c r="AE3577" i="1"/>
  <c r="X3577" i="1"/>
  <c r="Q3577" i="1"/>
  <c r="O3577" i="1"/>
  <c r="N3577" i="1"/>
  <c r="L3577" i="1"/>
  <c r="M3577" i="1" s="1"/>
  <c r="P3577" i="1" s="1"/>
  <c r="K3577" i="1"/>
  <c r="AE3576" i="1"/>
  <c r="X3576" i="1"/>
  <c r="Q3576" i="1"/>
  <c r="O3576" i="1"/>
  <c r="N3576" i="1"/>
  <c r="L3576" i="1"/>
  <c r="M3576" i="1" s="1"/>
  <c r="K3576" i="1"/>
  <c r="AE3575" i="1"/>
  <c r="X3575" i="1"/>
  <c r="Q3575" i="1"/>
  <c r="O3575" i="1"/>
  <c r="N3575" i="1"/>
  <c r="L3575" i="1"/>
  <c r="M3575" i="1" s="1"/>
  <c r="K3575" i="1"/>
  <c r="AE3574" i="1"/>
  <c r="X3574" i="1"/>
  <c r="Q3574" i="1"/>
  <c r="O3574" i="1"/>
  <c r="N3574" i="1"/>
  <c r="T3574" i="1" s="1"/>
  <c r="L3574" i="1"/>
  <c r="M3574" i="1" s="1"/>
  <c r="K3574" i="1"/>
  <c r="AE3573" i="1"/>
  <c r="X3573" i="1"/>
  <c r="Q3573" i="1"/>
  <c r="O3573" i="1"/>
  <c r="N3573" i="1"/>
  <c r="L3573" i="1"/>
  <c r="M3573" i="1" s="1"/>
  <c r="P3573" i="1" s="1"/>
  <c r="K3573" i="1"/>
  <c r="AE3572" i="1"/>
  <c r="X3572" i="1"/>
  <c r="Q3572" i="1"/>
  <c r="O3572" i="1"/>
  <c r="N3572" i="1"/>
  <c r="L3572" i="1"/>
  <c r="M3572" i="1" s="1"/>
  <c r="K3572" i="1"/>
  <c r="AE3571" i="1"/>
  <c r="X3571" i="1"/>
  <c r="Q3571" i="1"/>
  <c r="O3571" i="1"/>
  <c r="N3571" i="1"/>
  <c r="L3571" i="1"/>
  <c r="M3571" i="1" s="1"/>
  <c r="K3571" i="1"/>
  <c r="AE3570" i="1"/>
  <c r="X3570" i="1"/>
  <c r="Q3570" i="1"/>
  <c r="O3570" i="1"/>
  <c r="N3570" i="1"/>
  <c r="T3570" i="1" s="1"/>
  <c r="L3570" i="1"/>
  <c r="M3570" i="1" s="1"/>
  <c r="K3570" i="1"/>
  <c r="AE3569" i="1"/>
  <c r="X3569" i="1"/>
  <c r="Q3569" i="1"/>
  <c r="O3569" i="1"/>
  <c r="N3569" i="1"/>
  <c r="L3569" i="1"/>
  <c r="M3569" i="1" s="1"/>
  <c r="P3569" i="1" s="1"/>
  <c r="K3569" i="1"/>
  <c r="AE3568" i="1"/>
  <c r="X3568" i="1"/>
  <c r="Q3568" i="1"/>
  <c r="O3568" i="1"/>
  <c r="N3568" i="1"/>
  <c r="L3568" i="1"/>
  <c r="M3568" i="1" s="1"/>
  <c r="K3568" i="1"/>
  <c r="AE3567" i="1"/>
  <c r="X3567" i="1"/>
  <c r="Q3567" i="1"/>
  <c r="O3567" i="1"/>
  <c r="N3567" i="1"/>
  <c r="L3567" i="1"/>
  <c r="M3567" i="1" s="1"/>
  <c r="K3567" i="1"/>
  <c r="AE3566" i="1"/>
  <c r="X3566" i="1"/>
  <c r="Q3566" i="1"/>
  <c r="O3566" i="1"/>
  <c r="N3566" i="1"/>
  <c r="T3566" i="1" s="1"/>
  <c r="L3566" i="1"/>
  <c r="M3566" i="1" s="1"/>
  <c r="K3566" i="1"/>
  <c r="AE3565" i="1"/>
  <c r="X3565" i="1"/>
  <c r="Q3565" i="1"/>
  <c r="O3565" i="1"/>
  <c r="N3565" i="1"/>
  <c r="L3565" i="1"/>
  <c r="M3565" i="1" s="1"/>
  <c r="P3565" i="1" s="1"/>
  <c r="K3565" i="1"/>
  <c r="AE3564" i="1"/>
  <c r="X3564" i="1"/>
  <c r="Q3564" i="1"/>
  <c r="O3564" i="1"/>
  <c r="N3564" i="1"/>
  <c r="L3564" i="1"/>
  <c r="M3564" i="1" s="1"/>
  <c r="K3564" i="1"/>
  <c r="AE3563" i="1"/>
  <c r="X3563" i="1"/>
  <c r="Q3563" i="1"/>
  <c r="O3563" i="1"/>
  <c r="N3563" i="1"/>
  <c r="L3563" i="1"/>
  <c r="M3563" i="1" s="1"/>
  <c r="K3563" i="1"/>
  <c r="AE3562" i="1"/>
  <c r="X3562" i="1"/>
  <c r="Q3562" i="1"/>
  <c r="O3562" i="1"/>
  <c r="N3562" i="1"/>
  <c r="T3562" i="1" s="1"/>
  <c r="L3562" i="1"/>
  <c r="M3562" i="1" s="1"/>
  <c r="K3562" i="1"/>
  <c r="AE3561" i="1"/>
  <c r="X3561" i="1"/>
  <c r="Q3561" i="1"/>
  <c r="O3561" i="1"/>
  <c r="N3561" i="1"/>
  <c r="L3561" i="1"/>
  <c r="M3561" i="1" s="1"/>
  <c r="P3561" i="1" s="1"/>
  <c r="K3561" i="1"/>
  <c r="AE3560" i="1"/>
  <c r="X3560" i="1"/>
  <c r="Q3560" i="1"/>
  <c r="O3560" i="1"/>
  <c r="N3560" i="1"/>
  <c r="L3560" i="1"/>
  <c r="M3560" i="1" s="1"/>
  <c r="K3560" i="1"/>
  <c r="AE3559" i="1"/>
  <c r="X3559" i="1"/>
  <c r="Q3559" i="1"/>
  <c r="O3559" i="1"/>
  <c r="N3559" i="1"/>
  <c r="L3559" i="1"/>
  <c r="M3559" i="1" s="1"/>
  <c r="K3559" i="1"/>
  <c r="AE3558" i="1"/>
  <c r="X3558" i="1"/>
  <c r="Q3558" i="1"/>
  <c r="O3558" i="1"/>
  <c r="N3558" i="1"/>
  <c r="T3558" i="1" s="1"/>
  <c r="L3558" i="1"/>
  <c r="M3558" i="1" s="1"/>
  <c r="K3558" i="1"/>
  <c r="AE3557" i="1"/>
  <c r="X3557" i="1"/>
  <c r="Q3557" i="1"/>
  <c r="O3557" i="1"/>
  <c r="N3557" i="1"/>
  <c r="L3557" i="1"/>
  <c r="M3557" i="1" s="1"/>
  <c r="P3557" i="1" s="1"/>
  <c r="K3557" i="1"/>
  <c r="AE3556" i="1"/>
  <c r="X3556" i="1"/>
  <c r="Q3556" i="1"/>
  <c r="O3556" i="1"/>
  <c r="N3556" i="1"/>
  <c r="L3556" i="1"/>
  <c r="M3556" i="1" s="1"/>
  <c r="K3556" i="1"/>
  <c r="AE3555" i="1"/>
  <c r="X3555" i="1"/>
  <c r="Q3555" i="1"/>
  <c r="O3555" i="1"/>
  <c r="N3555" i="1"/>
  <c r="L3555" i="1"/>
  <c r="M3555" i="1" s="1"/>
  <c r="K3555" i="1"/>
  <c r="AE3554" i="1"/>
  <c r="X3554" i="1"/>
  <c r="Q3554" i="1"/>
  <c r="O3554" i="1"/>
  <c r="N3554" i="1"/>
  <c r="T3554" i="1" s="1"/>
  <c r="L3554" i="1"/>
  <c r="M3554" i="1" s="1"/>
  <c r="K3554" i="1"/>
  <c r="AE3553" i="1"/>
  <c r="X3553" i="1"/>
  <c r="Q3553" i="1"/>
  <c r="O3553" i="1"/>
  <c r="N3553" i="1"/>
  <c r="L3553" i="1"/>
  <c r="M3553" i="1" s="1"/>
  <c r="P3553" i="1" s="1"/>
  <c r="K3553" i="1"/>
  <c r="AE3552" i="1"/>
  <c r="X3552" i="1"/>
  <c r="Q3552" i="1"/>
  <c r="O3552" i="1"/>
  <c r="N3552" i="1"/>
  <c r="L3552" i="1"/>
  <c r="M3552" i="1" s="1"/>
  <c r="K3552" i="1"/>
  <c r="AE3551" i="1"/>
  <c r="X3551" i="1"/>
  <c r="Q3551" i="1"/>
  <c r="O3551" i="1"/>
  <c r="N3551" i="1"/>
  <c r="L3551" i="1"/>
  <c r="M3551" i="1" s="1"/>
  <c r="K3551" i="1"/>
  <c r="AE3550" i="1"/>
  <c r="X3550" i="1"/>
  <c r="Q3550" i="1"/>
  <c r="O3550" i="1"/>
  <c r="N3550" i="1"/>
  <c r="T3550" i="1" s="1"/>
  <c r="L3550" i="1"/>
  <c r="M3550" i="1" s="1"/>
  <c r="K3550" i="1"/>
  <c r="AE3549" i="1"/>
  <c r="X3549" i="1"/>
  <c r="Q3549" i="1"/>
  <c r="O3549" i="1"/>
  <c r="N3549" i="1"/>
  <c r="L3549" i="1"/>
  <c r="M3549" i="1" s="1"/>
  <c r="P3549" i="1" s="1"/>
  <c r="K3549" i="1"/>
  <c r="AE3548" i="1"/>
  <c r="X3548" i="1"/>
  <c r="Q3548" i="1"/>
  <c r="O3548" i="1"/>
  <c r="N3548" i="1"/>
  <c r="L3548" i="1"/>
  <c r="M3548" i="1" s="1"/>
  <c r="K3548" i="1"/>
  <c r="AE3547" i="1"/>
  <c r="X3547" i="1"/>
  <c r="Q3547" i="1"/>
  <c r="O3547" i="1"/>
  <c r="N3547" i="1"/>
  <c r="L3547" i="1"/>
  <c r="M3547" i="1" s="1"/>
  <c r="K3547" i="1"/>
  <c r="AE3546" i="1"/>
  <c r="X3546" i="1"/>
  <c r="Q3546" i="1"/>
  <c r="O3546" i="1"/>
  <c r="N3546" i="1"/>
  <c r="T3546" i="1" s="1"/>
  <c r="L3546" i="1"/>
  <c r="M3546" i="1" s="1"/>
  <c r="K3546" i="1"/>
  <c r="AE3545" i="1"/>
  <c r="X3545" i="1"/>
  <c r="Q3545" i="1"/>
  <c r="O3545" i="1"/>
  <c r="N3545" i="1"/>
  <c r="L3545" i="1"/>
  <c r="M3545" i="1" s="1"/>
  <c r="P3545" i="1" s="1"/>
  <c r="K3545" i="1"/>
  <c r="AE3544" i="1"/>
  <c r="X3544" i="1"/>
  <c r="Q3544" i="1"/>
  <c r="O3544" i="1"/>
  <c r="N3544" i="1"/>
  <c r="L3544" i="1"/>
  <c r="M3544" i="1" s="1"/>
  <c r="K3544" i="1"/>
  <c r="AE3543" i="1"/>
  <c r="X3543" i="1"/>
  <c r="Q3543" i="1"/>
  <c r="O3543" i="1"/>
  <c r="N3543" i="1"/>
  <c r="L3543" i="1"/>
  <c r="M3543" i="1" s="1"/>
  <c r="K3543" i="1"/>
  <c r="AE3542" i="1"/>
  <c r="X3542" i="1"/>
  <c r="Q3542" i="1"/>
  <c r="O3542" i="1"/>
  <c r="N3542" i="1"/>
  <c r="T3542" i="1" s="1"/>
  <c r="L3542" i="1"/>
  <c r="M3542" i="1" s="1"/>
  <c r="K3542" i="1"/>
  <c r="AE3541" i="1"/>
  <c r="X3541" i="1"/>
  <c r="Q3541" i="1"/>
  <c r="O3541" i="1"/>
  <c r="N3541" i="1"/>
  <c r="L3541" i="1"/>
  <c r="M3541" i="1" s="1"/>
  <c r="P3541" i="1" s="1"/>
  <c r="K3541" i="1"/>
  <c r="AE3540" i="1"/>
  <c r="X3540" i="1"/>
  <c r="Q3540" i="1"/>
  <c r="O3540" i="1"/>
  <c r="N3540" i="1"/>
  <c r="L3540" i="1"/>
  <c r="M3540" i="1" s="1"/>
  <c r="K3540" i="1"/>
  <c r="AE3539" i="1"/>
  <c r="X3539" i="1"/>
  <c r="Q3539" i="1"/>
  <c r="O3539" i="1"/>
  <c r="N3539" i="1"/>
  <c r="L3539" i="1"/>
  <c r="M3539" i="1" s="1"/>
  <c r="K3539" i="1"/>
  <c r="AE3538" i="1"/>
  <c r="X3538" i="1"/>
  <c r="Q3538" i="1"/>
  <c r="O3538" i="1"/>
  <c r="N3538" i="1"/>
  <c r="T3538" i="1" s="1"/>
  <c r="L3538" i="1"/>
  <c r="M3538" i="1" s="1"/>
  <c r="K3538" i="1"/>
  <c r="AE3537" i="1"/>
  <c r="X3537" i="1"/>
  <c r="Q3537" i="1"/>
  <c r="O3537" i="1"/>
  <c r="N3537" i="1"/>
  <c r="L3537" i="1"/>
  <c r="M3537" i="1" s="1"/>
  <c r="P3537" i="1" s="1"/>
  <c r="K3537" i="1"/>
  <c r="AE3536" i="1"/>
  <c r="X3536" i="1"/>
  <c r="Q3536" i="1"/>
  <c r="O3536" i="1"/>
  <c r="N3536" i="1"/>
  <c r="L3536" i="1"/>
  <c r="M3536" i="1" s="1"/>
  <c r="K3536" i="1"/>
  <c r="AE3535" i="1"/>
  <c r="X3535" i="1"/>
  <c r="Q3535" i="1"/>
  <c r="O3535" i="1"/>
  <c r="N3535" i="1"/>
  <c r="L3535" i="1"/>
  <c r="M3535" i="1" s="1"/>
  <c r="K3535" i="1"/>
  <c r="AE3534" i="1"/>
  <c r="X3534" i="1"/>
  <c r="Q3534" i="1"/>
  <c r="O3534" i="1"/>
  <c r="N3534" i="1"/>
  <c r="T3534" i="1" s="1"/>
  <c r="L3534" i="1"/>
  <c r="M3534" i="1" s="1"/>
  <c r="K3534" i="1"/>
  <c r="AE3533" i="1"/>
  <c r="X3533" i="1"/>
  <c r="Q3533" i="1"/>
  <c r="O3533" i="1"/>
  <c r="N3533" i="1"/>
  <c r="L3533" i="1"/>
  <c r="M3533" i="1" s="1"/>
  <c r="P3533" i="1" s="1"/>
  <c r="K3533" i="1"/>
  <c r="AE3532" i="1"/>
  <c r="X3532" i="1"/>
  <c r="Q3532" i="1"/>
  <c r="O3532" i="1"/>
  <c r="N3532" i="1"/>
  <c r="L3532" i="1"/>
  <c r="M3532" i="1" s="1"/>
  <c r="K3532" i="1"/>
  <c r="AE3531" i="1"/>
  <c r="X3531" i="1"/>
  <c r="Q3531" i="1"/>
  <c r="O3531" i="1"/>
  <c r="N3531" i="1"/>
  <c r="L3531" i="1"/>
  <c r="M3531" i="1" s="1"/>
  <c r="K3531" i="1"/>
  <c r="AE3530" i="1"/>
  <c r="X3530" i="1"/>
  <c r="Q3530" i="1"/>
  <c r="O3530" i="1"/>
  <c r="N3530" i="1"/>
  <c r="T3530" i="1" s="1"/>
  <c r="L3530" i="1"/>
  <c r="M3530" i="1" s="1"/>
  <c r="K3530" i="1"/>
  <c r="AE3529" i="1"/>
  <c r="X3529" i="1"/>
  <c r="Q3529" i="1"/>
  <c r="O3529" i="1"/>
  <c r="N3529" i="1"/>
  <c r="L3529" i="1"/>
  <c r="M3529" i="1" s="1"/>
  <c r="P3529" i="1" s="1"/>
  <c r="K3529" i="1"/>
  <c r="AE3528" i="1"/>
  <c r="X3528" i="1"/>
  <c r="Q3528" i="1"/>
  <c r="O3528" i="1"/>
  <c r="N3528" i="1"/>
  <c r="L3528" i="1"/>
  <c r="M3528" i="1" s="1"/>
  <c r="K3528" i="1"/>
  <c r="AE3527" i="1"/>
  <c r="X3527" i="1"/>
  <c r="Q3527" i="1"/>
  <c r="O3527" i="1"/>
  <c r="N3527" i="1"/>
  <c r="L3527" i="1"/>
  <c r="M3527" i="1" s="1"/>
  <c r="K3527" i="1"/>
  <c r="AE3526" i="1"/>
  <c r="X3526" i="1"/>
  <c r="Q3526" i="1"/>
  <c r="O3526" i="1"/>
  <c r="N3526" i="1"/>
  <c r="T3526" i="1" s="1"/>
  <c r="L3526" i="1"/>
  <c r="M3526" i="1" s="1"/>
  <c r="K3526" i="1"/>
  <c r="AE3525" i="1"/>
  <c r="X3525" i="1"/>
  <c r="Q3525" i="1"/>
  <c r="O3525" i="1"/>
  <c r="N3525" i="1"/>
  <c r="L3525" i="1"/>
  <c r="M3525" i="1" s="1"/>
  <c r="P3525" i="1" s="1"/>
  <c r="K3525" i="1"/>
  <c r="AE3524" i="1"/>
  <c r="X3524" i="1"/>
  <c r="Q3524" i="1"/>
  <c r="O3524" i="1"/>
  <c r="N3524" i="1"/>
  <c r="L3524" i="1"/>
  <c r="M3524" i="1" s="1"/>
  <c r="K3524" i="1"/>
  <c r="AE3523" i="1"/>
  <c r="X3523" i="1"/>
  <c r="Q3523" i="1"/>
  <c r="O3523" i="1"/>
  <c r="N3523" i="1"/>
  <c r="L3523" i="1"/>
  <c r="M3523" i="1" s="1"/>
  <c r="K3523" i="1"/>
  <c r="AE3522" i="1"/>
  <c r="X3522" i="1"/>
  <c r="Q3522" i="1"/>
  <c r="O3522" i="1"/>
  <c r="N3522" i="1"/>
  <c r="T3522" i="1" s="1"/>
  <c r="L3522" i="1"/>
  <c r="M3522" i="1" s="1"/>
  <c r="K3522" i="1"/>
  <c r="AE3521" i="1"/>
  <c r="X3521" i="1"/>
  <c r="Q3521" i="1"/>
  <c r="O3521" i="1"/>
  <c r="N3521" i="1"/>
  <c r="L3521" i="1"/>
  <c r="M3521" i="1" s="1"/>
  <c r="P3521" i="1" s="1"/>
  <c r="K3521" i="1"/>
  <c r="AE3520" i="1"/>
  <c r="X3520" i="1"/>
  <c r="Q3520" i="1"/>
  <c r="O3520" i="1"/>
  <c r="N3520" i="1"/>
  <c r="L3520" i="1"/>
  <c r="M3520" i="1" s="1"/>
  <c r="K3520" i="1"/>
  <c r="AE3519" i="1"/>
  <c r="X3519" i="1"/>
  <c r="Q3519" i="1"/>
  <c r="O3519" i="1"/>
  <c r="N3519" i="1"/>
  <c r="L3519" i="1"/>
  <c r="M3519" i="1" s="1"/>
  <c r="K3519" i="1"/>
  <c r="AE3518" i="1"/>
  <c r="X3518" i="1"/>
  <c r="Q3518" i="1"/>
  <c r="O3518" i="1"/>
  <c r="N3518" i="1"/>
  <c r="T3518" i="1" s="1"/>
  <c r="L3518" i="1"/>
  <c r="M3518" i="1" s="1"/>
  <c r="K3518" i="1"/>
  <c r="AE3517" i="1"/>
  <c r="X3517" i="1"/>
  <c r="Q3517" i="1"/>
  <c r="O3517" i="1"/>
  <c r="N3517" i="1"/>
  <c r="L3517" i="1"/>
  <c r="M3517" i="1" s="1"/>
  <c r="P3517" i="1" s="1"/>
  <c r="K3517" i="1"/>
  <c r="AE3516" i="1"/>
  <c r="X3516" i="1"/>
  <c r="Q3516" i="1"/>
  <c r="O3516" i="1"/>
  <c r="N3516" i="1"/>
  <c r="L3516" i="1"/>
  <c r="M3516" i="1" s="1"/>
  <c r="K3516" i="1"/>
  <c r="AE3515" i="1"/>
  <c r="X3515" i="1"/>
  <c r="Q3515" i="1"/>
  <c r="O3515" i="1"/>
  <c r="N3515" i="1"/>
  <c r="L3515" i="1"/>
  <c r="M3515" i="1" s="1"/>
  <c r="K3515" i="1"/>
  <c r="AE3514" i="1"/>
  <c r="X3514" i="1"/>
  <c r="Q3514" i="1"/>
  <c r="O3514" i="1"/>
  <c r="N3514" i="1"/>
  <c r="T3514" i="1" s="1"/>
  <c r="L3514" i="1"/>
  <c r="M3514" i="1" s="1"/>
  <c r="K3514" i="1"/>
  <c r="AE3513" i="1"/>
  <c r="X3513" i="1"/>
  <c r="Q3513" i="1"/>
  <c r="O3513" i="1"/>
  <c r="N3513" i="1"/>
  <c r="L3513" i="1"/>
  <c r="M3513" i="1" s="1"/>
  <c r="K3513" i="1"/>
  <c r="AE3512" i="1"/>
  <c r="X3512" i="1"/>
  <c r="Q3512" i="1"/>
  <c r="O3512" i="1"/>
  <c r="N3512" i="1"/>
  <c r="L3512" i="1"/>
  <c r="M3512" i="1" s="1"/>
  <c r="K3512" i="1"/>
  <c r="AE3511" i="1"/>
  <c r="X3511" i="1"/>
  <c r="Q3511" i="1"/>
  <c r="O3511" i="1"/>
  <c r="N3511" i="1"/>
  <c r="L3511" i="1"/>
  <c r="M3511" i="1" s="1"/>
  <c r="K3511" i="1"/>
  <c r="AE3510" i="1"/>
  <c r="X3510" i="1"/>
  <c r="Q3510" i="1"/>
  <c r="O3510" i="1"/>
  <c r="N3510" i="1"/>
  <c r="T3510" i="1" s="1"/>
  <c r="L3510" i="1"/>
  <c r="M3510" i="1" s="1"/>
  <c r="K3510" i="1"/>
  <c r="AE3509" i="1"/>
  <c r="X3509" i="1"/>
  <c r="Q3509" i="1"/>
  <c r="O3509" i="1"/>
  <c r="N3509" i="1"/>
  <c r="L3509" i="1"/>
  <c r="M3509" i="1" s="1"/>
  <c r="K3509" i="1"/>
  <c r="AE3508" i="1"/>
  <c r="X3508" i="1"/>
  <c r="Q3508" i="1"/>
  <c r="O3508" i="1"/>
  <c r="N3508" i="1"/>
  <c r="L3508" i="1"/>
  <c r="M3508" i="1" s="1"/>
  <c r="K3508" i="1"/>
  <c r="AE3507" i="1"/>
  <c r="X3507" i="1"/>
  <c r="Q3507" i="1"/>
  <c r="O3507" i="1"/>
  <c r="N3507" i="1"/>
  <c r="L3507" i="1"/>
  <c r="M3507" i="1" s="1"/>
  <c r="K3507" i="1"/>
  <c r="AE3506" i="1"/>
  <c r="X3506" i="1"/>
  <c r="Q3506" i="1"/>
  <c r="O3506" i="1"/>
  <c r="N3506" i="1"/>
  <c r="T3506" i="1" s="1"/>
  <c r="L3506" i="1"/>
  <c r="M3506" i="1" s="1"/>
  <c r="K3506" i="1"/>
  <c r="AE3505" i="1"/>
  <c r="X3505" i="1"/>
  <c r="Q3505" i="1"/>
  <c r="O3505" i="1"/>
  <c r="N3505" i="1"/>
  <c r="L3505" i="1"/>
  <c r="M3505" i="1" s="1"/>
  <c r="K3505" i="1"/>
  <c r="AE3504" i="1"/>
  <c r="X3504" i="1"/>
  <c r="Q3504" i="1"/>
  <c r="O3504" i="1"/>
  <c r="N3504" i="1"/>
  <c r="L3504" i="1"/>
  <c r="M3504" i="1" s="1"/>
  <c r="K3504" i="1"/>
  <c r="AE3503" i="1"/>
  <c r="X3503" i="1"/>
  <c r="Q3503" i="1"/>
  <c r="O3503" i="1"/>
  <c r="N3503" i="1"/>
  <c r="L3503" i="1"/>
  <c r="M3503" i="1" s="1"/>
  <c r="K3503" i="1"/>
  <c r="AE3502" i="1"/>
  <c r="X3502" i="1"/>
  <c r="Q3502" i="1"/>
  <c r="O3502" i="1"/>
  <c r="N3502" i="1"/>
  <c r="L3502" i="1"/>
  <c r="M3502" i="1" s="1"/>
  <c r="K3502" i="1"/>
  <c r="AE3501" i="1"/>
  <c r="X3501" i="1"/>
  <c r="Q3501" i="1"/>
  <c r="O3501" i="1"/>
  <c r="N3501" i="1"/>
  <c r="L3501" i="1"/>
  <c r="M3501" i="1" s="1"/>
  <c r="K3501" i="1"/>
  <c r="AE3500" i="1"/>
  <c r="X3500" i="1"/>
  <c r="Q3500" i="1"/>
  <c r="O3500" i="1"/>
  <c r="N3500" i="1"/>
  <c r="L3500" i="1"/>
  <c r="M3500" i="1" s="1"/>
  <c r="K3500" i="1"/>
  <c r="AE3499" i="1"/>
  <c r="X3499" i="1"/>
  <c r="Q3499" i="1"/>
  <c r="O3499" i="1"/>
  <c r="N3499" i="1"/>
  <c r="L3499" i="1"/>
  <c r="M3499" i="1" s="1"/>
  <c r="K3499" i="1"/>
  <c r="AE3498" i="1"/>
  <c r="X3498" i="1"/>
  <c r="Q3498" i="1"/>
  <c r="O3498" i="1"/>
  <c r="N3498" i="1"/>
  <c r="L3498" i="1"/>
  <c r="M3498" i="1" s="1"/>
  <c r="K3498" i="1"/>
  <c r="AE3497" i="1"/>
  <c r="X3497" i="1"/>
  <c r="Q3497" i="1"/>
  <c r="O3497" i="1"/>
  <c r="N3497" i="1"/>
  <c r="L3497" i="1"/>
  <c r="M3497" i="1" s="1"/>
  <c r="P3497" i="1" s="1"/>
  <c r="K3497" i="1"/>
  <c r="AE3496" i="1"/>
  <c r="X3496" i="1"/>
  <c r="Q3496" i="1"/>
  <c r="O3496" i="1"/>
  <c r="N3496" i="1"/>
  <c r="L3496" i="1"/>
  <c r="M3496" i="1" s="1"/>
  <c r="K3496" i="1"/>
  <c r="AE3495" i="1"/>
  <c r="X3495" i="1"/>
  <c r="Q3495" i="1"/>
  <c r="O3495" i="1"/>
  <c r="T3495" i="1" s="1"/>
  <c r="N3495" i="1"/>
  <c r="L3495" i="1"/>
  <c r="M3495" i="1" s="1"/>
  <c r="P3495" i="1" s="1"/>
  <c r="K3495" i="1"/>
  <c r="AE3494" i="1"/>
  <c r="X3494" i="1"/>
  <c r="Q3494" i="1"/>
  <c r="O3494" i="1"/>
  <c r="N3494" i="1"/>
  <c r="L3494" i="1"/>
  <c r="M3494" i="1" s="1"/>
  <c r="K3494" i="1"/>
  <c r="AE3493" i="1"/>
  <c r="X3493" i="1"/>
  <c r="Q3493" i="1"/>
  <c r="O3493" i="1"/>
  <c r="T3493" i="1" s="1"/>
  <c r="N3493" i="1"/>
  <c r="L3493" i="1"/>
  <c r="M3493" i="1" s="1"/>
  <c r="P3493" i="1" s="1"/>
  <c r="K3493" i="1"/>
  <c r="AE3492" i="1"/>
  <c r="X3492" i="1"/>
  <c r="Q3492" i="1"/>
  <c r="O3492" i="1"/>
  <c r="N3492" i="1"/>
  <c r="L3492" i="1"/>
  <c r="M3492" i="1" s="1"/>
  <c r="K3492" i="1"/>
  <c r="AE3491" i="1"/>
  <c r="X3491" i="1"/>
  <c r="Q3491" i="1"/>
  <c r="O3491" i="1"/>
  <c r="T3491" i="1" s="1"/>
  <c r="N3491" i="1"/>
  <c r="L3491" i="1"/>
  <c r="M3491" i="1" s="1"/>
  <c r="P3491" i="1" s="1"/>
  <c r="K3491" i="1"/>
  <c r="AE3490" i="1"/>
  <c r="X3490" i="1"/>
  <c r="Q3490" i="1"/>
  <c r="O3490" i="1"/>
  <c r="N3490" i="1"/>
  <c r="L3490" i="1"/>
  <c r="M3490" i="1" s="1"/>
  <c r="K3490" i="1"/>
  <c r="AE3489" i="1"/>
  <c r="X3489" i="1"/>
  <c r="Q3489" i="1"/>
  <c r="O3489" i="1"/>
  <c r="T3489" i="1" s="1"/>
  <c r="N3489" i="1"/>
  <c r="L3489" i="1"/>
  <c r="M3489" i="1" s="1"/>
  <c r="P3489" i="1" s="1"/>
  <c r="K3489" i="1"/>
  <c r="AE3488" i="1"/>
  <c r="X3488" i="1"/>
  <c r="Q3488" i="1"/>
  <c r="O3488" i="1"/>
  <c r="N3488" i="1"/>
  <c r="L3488" i="1"/>
  <c r="M3488" i="1" s="1"/>
  <c r="K3488" i="1"/>
  <c r="AE3487" i="1"/>
  <c r="X3487" i="1"/>
  <c r="Q3487" i="1"/>
  <c r="O3487" i="1"/>
  <c r="T3487" i="1" s="1"/>
  <c r="N3487" i="1"/>
  <c r="L3487" i="1"/>
  <c r="M3487" i="1" s="1"/>
  <c r="P3487" i="1" s="1"/>
  <c r="K3487" i="1"/>
  <c r="AE3486" i="1"/>
  <c r="X3486" i="1"/>
  <c r="Q3486" i="1"/>
  <c r="O3486" i="1"/>
  <c r="N3486" i="1"/>
  <c r="L3486" i="1"/>
  <c r="M3486" i="1" s="1"/>
  <c r="K3486" i="1"/>
  <c r="AE3485" i="1"/>
  <c r="X3485" i="1"/>
  <c r="Q3485" i="1"/>
  <c r="O3485" i="1"/>
  <c r="T3485" i="1" s="1"/>
  <c r="N3485" i="1"/>
  <c r="L3485" i="1"/>
  <c r="M3485" i="1" s="1"/>
  <c r="P3485" i="1" s="1"/>
  <c r="K3485" i="1"/>
  <c r="AE3484" i="1"/>
  <c r="X3484" i="1"/>
  <c r="Q3484" i="1"/>
  <c r="O3484" i="1"/>
  <c r="N3484" i="1"/>
  <c r="L3484" i="1"/>
  <c r="M3484" i="1" s="1"/>
  <c r="K3484" i="1"/>
  <c r="AE3483" i="1"/>
  <c r="X3483" i="1"/>
  <c r="Q3483" i="1"/>
  <c r="O3483" i="1"/>
  <c r="T3483" i="1" s="1"/>
  <c r="N3483" i="1"/>
  <c r="L3483" i="1"/>
  <c r="M3483" i="1" s="1"/>
  <c r="P3483" i="1" s="1"/>
  <c r="K3483" i="1"/>
  <c r="AE3482" i="1"/>
  <c r="X3482" i="1"/>
  <c r="Q3482" i="1"/>
  <c r="O3482" i="1"/>
  <c r="N3482" i="1"/>
  <c r="L3482" i="1"/>
  <c r="M3482" i="1" s="1"/>
  <c r="K3482" i="1"/>
  <c r="AE3481" i="1"/>
  <c r="X3481" i="1"/>
  <c r="Q3481" i="1"/>
  <c r="O3481" i="1"/>
  <c r="T3481" i="1" s="1"/>
  <c r="N3481" i="1"/>
  <c r="L3481" i="1"/>
  <c r="M3481" i="1" s="1"/>
  <c r="P3481" i="1" s="1"/>
  <c r="K3481" i="1"/>
  <c r="AE3480" i="1"/>
  <c r="X3480" i="1"/>
  <c r="Q3480" i="1"/>
  <c r="O3480" i="1"/>
  <c r="N3480" i="1"/>
  <c r="L3480" i="1"/>
  <c r="M3480" i="1" s="1"/>
  <c r="K3480" i="1"/>
  <c r="AE3479" i="1"/>
  <c r="X3479" i="1"/>
  <c r="Q3479" i="1"/>
  <c r="O3479" i="1"/>
  <c r="T3479" i="1" s="1"/>
  <c r="N3479" i="1"/>
  <c r="L3479" i="1"/>
  <c r="M3479" i="1" s="1"/>
  <c r="P3479" i="1" s="1"/>
  <c r="K3479" i="1"/>
  <c r="AE3478" i="1"/>
  <c r="X3478" i="1"/>
  <c r="Q3478" i="1"/>
  <c r="O3478" i="1"/>
  <c r="N3478" i="1"/>
  <c r="L3478" i="1"/>
  <c r="M3478" i="1" s="1"/>
  <c r="K3478" i="1"/>
  <c r="AE3477" i="1"/>
  <c r="X3477" i="1"/>
  <c r="Q3477" i="1"/>
  <c r="O3477" i="1"/>
  <c r="T3477" i="1" s="1"/>
  <c r="N3477" i="1"/>
  <c r="L3477" i="1"/>
  <c r="M3477" i="1" s="1"/>
  <c r="P3477" i="1" s="1"/>
  <c r="K3477" i="1"/>
  <c r="AE3476" i="1"/>
  <c r="X3476" i="1"/>
  <c r="Q3476" i="1"/>
  <c r="O3476" i="1"/>
  <c r="N3476" i="1"/>
  <c r="L3476" i="1"/>
  <c r="M3476" i="1" s="1"/>
  <c r="K3476" i="1"/>
  <c r="AE3475" i="1"/>
  <c r="X3475" i="1"/>
  <c r="Q3475" i="1"/>
  <c r="O3475" i="1"/>
  <c r="T3475" i="1" s="1"/>
  <c r="N3475" i="1"/>
  <c r="L3475" i="1"/>
  <c r="M3475" i="1" s="1"/>
  <c r="P3475" i="1" s="1"/>
  <c r="K3475" i="1"/>
  <c r="AE3474" i="1"/>
  <c r="X3474" i="1"/>
  <c r="Q3474" i="1"/>
  <c r="O3474" i="1"/>
  <c r="N3474" i="1"/>
  <c r="L3474" i="1"/>
  <c r="M3474" i="1" s="1"/>
  <c r="K3474" i="1"/>
  <c r="AE3473" i="1"/>
  <c r="X3473" i="1"/>
  <c r="Q3473" i="1"/>
  <c r="O3473" i="1"/>
  <c r="T3473" i="1" s="1"/>
  <c r="N3473" i="1"/>
  <c r="L3473" i="1"/>
  <c r="M3473" i="1" s="1"/>
  <c r="P3473" i="1" s="1"/>
  <c r="K3473" i="1"/>
  <c r="AE3472" i="1"/>
  <c r="X3472" i="1"/>
  <c r="Q3472" i="1"/>
  <c r="O3472" i="1"/>
  <c r="N3472" i="1"/>
  <c r="L3472" i="1"/>
  <c r="M3472" i="1" s="1"/>
  <c r="K3472" i="1"/>
  <c r="AE3471" i="1"/>
  <c r="X3471" i="1"/>
  <c r="Q3471" i="1"/>
  <c r="S3471" i="1" s="1"/>
  <c r="O3471" i="1"/>
  <c r="L3471" i="1"/>
  <c r="M3471" i="1" s="1"/>
  <c r="P3471" i="1" s="1"/>
  <c r="K3471" i="1"/>
  <c r="AE3470" i="1"/>
  <c r="X3470" i="1"/>
  <c r="Q3470" i="1"/>
  <c r="O3470" i="1"/>
  <c r="N3470" i="1"/>
  <c r="S3470" i="1" s="1"/>
  <c r="L3470" i="1"/>
  <c r="M3470" i="1" s="1"/>
  <c r="K3470" i="1"/>
  <c r="AE3469" i="1"/>
  <c r="X3469" i="1"/>
  <c r="Q3469" i="1"/>
  <c r="O3469" i="1"/>
  <c r="N3469" i="1"/>
  <c r="L3469" i="1"/>
  <c r="M3469" i="1" s="1"/>
  <c r="K3469" i="1"/>
  <c r="AE3468" i="1"/>
  <c r="X3468" i="1"/>
  <c r="Q3468" i="1"/>
  <c r="O3468" i="1"/>
  <c r="N3468" i="1"/>
  <c r="S3468" i="1" s="1"/>
  <c r="M3468" i="1"/>
  <c r="L3468" i="1"/>
  <c r="K3468" i="1"/>
  <c r="AE3467" i="1"/>
  <c r="X3467" i="1"/>
  <c r="Q3467" i="1"/>
  <c r="O3467" i="1"/>
  <c r="N3467" i="1"/>
  <c r="M3467" i="1"/>
  <c r="L3467" i="1"/>
  <c r="K3467" i="1"/>
  <c r="AE3466" i="1"/>
  <c r="X3466" i="1"/>
  <c r="Q3466" i="1"/>
  <c r="O3466" i="1"/>
  <c r="N3466" i="1"/>
  <c r="S3466" i="1" s="1"/>
  <c r="L3466" i="1"/>
  <c r="M3466" i="1" s="1"/>
  <c r="K3466" i="1"/>
  <c r="AE3465" i="1"/>
  <c r="X3465" i="1"/>
  <c r="Q3465" i="1"/>
  <c r="O3465" i="1"/>
  <c r="N3465" i="1"/>
  <c r="L3465" i="1"/>
  <c r="M3465" i="1" s="1"/>
  <c r="K3465" i="1"/>
  <c r="AE3464" i="1"/>
  <c r="X3464" i="1"/>
  <c r="Q3464" i="1"/>
  <c r="O3464" i="1"/>
  <c r="N3464" i="1"/>
  <c r="S3464" i="1" s="1"/>
  <c r="L3464" i="1"/>
  <c r="M3464" i="1" s="1"/>
  <c r="P3464" i="1" s="1"/>
  <c r="K3464" i="1"/>
  <c r="AE3463" i="1"/>
  <c r="X3463" i="1"/>
  <c r="Q3463" i="1"/>
  <c r="O3463" i="1"/>
  <c r="N3463" i="1"/>
  <c r="L3463" i="1"/>
  <c r="M3463" i="1" s="1"/>
  <c r="K3463" i="1"/>
  <c r="AE3462" i="1"/>
  <c r="X3462" i="1"/>
  <c r="Q3462" i="1"/>
  <c r="O3462" i="1"/>
  <c r="N3462" i="1"/>
  <c r="L3462" i="1"/>
  <c r="M3462" i="1" s="1"/>
  <c r="K3462" i="1"/>
  <c r="AE3461" i="1"/>
  <c r="X3461" i="1"/>
  <c r="Q3461" i="1"/>
  <c r="O3461" i="1"/>
  <c r="N3461" i="1"/>
  <c r="L3461" i="1"/>
  <c r="M3461" i="1" s="1"/>
  <c r="P3461" i="1" s="1"/>
  <c r="K3461" i="1"/>
  <c r="AE3460" i="1"/>
  <c r="X3460" i="1"/>
  <c r="Q3460" i="1"/>
  <c r="O3460" i="1"/>
  <c r="N3460" i="1"/>
  <c r="L3460" i="1"/>
  <c r="M3460" i="1" s="1"/>
  <c r="K3460" i="1"/>
  <c r="AE3459" i="1"/>
  <c r="X3459" i="1"/>
  <c r="Q3459" i="1"/>
  <c r="S3459" i="1" s="1"/>
  <c r="O3459" i="1"/>
  <c r="N3459" i="1"/>
  <c r="L3459" i="1"/>
  <c r="M3459" i="1" s="1"/>
  <c r="P3459" i="1" s="1"/>
  <c r="K3459" i="1"/>
  <c r="AE3458" i="1"/>
  <c r="X3458" i="1"/>
  <c r="Q3458" i="1"/>
  <c r="O3458" i="1"/>
  <c r="N3458" i="1"/>
  <c r="L3458" i="1"/>
  <c r="M3458" i="1" s="1"/>
  <c r="K3458" i="1"/>
  <c r="AE3457" i="1"/>
  <c r="X3457" i="1"/>
  <c r="Q3457" i="1"/>
  <c r="O3457" i="1"/>
  <c r="N3457" i="1"/>
  <c r="L3457" i="1"/>
  <c r="M3457" i="1" s="1"/>
  <c r="K3457" i="1"/>
  <c r="AE3456" i="1"/>
  <c r="X3456" i="1"/>
  <c r="Q3456" i="1"/>
  <c r="O3456" i="1"/>
  <c r="N3456" i="1"/>
  <c r="S3456" i="1" s="1"/>
  <c r="L3456" i="1"/>
  <c r="M3456" i="1" s="1"/>
  <c r="K3456" i="1"/>
  <c r="AE3455" i="1"/>
  <c r="X3455" i="1"/>
  <c r="Q3455" i="1"/>
  <c r="O3455" i="1"/>
  <c r="N3455" i="1"/>
  <c r="L3455" i="1"/>
  <c r="M3455" i="1" s="1"/>
  <c r="P3455" i="1" s="1"/>
  <c r="K3455" i="1"/>
  <c r="AE3454" i="1"/>
  <c r="X3454" i="1"/>
  <c r="Q3454" i="1"/>
  <c r="O3454" i="1"/>
  <c r="N3454" i="1"/>
  <c r="S3454" i="1" s="1"/>
  <c r="L3454" i="1"/>
  <c r="M3454" i="1" s="1"/>
  <c r="K3454" i="1"/>
  <c r="AE3453" i="1"/>
  <c r="X3453" i="1"/>
  <c r="Q3453" i="1"/>
  <c r="O3453" i="1"/>
  <c r="N3453" i="1"/>
  <c r="L3453" i="1"/>
  <c r="M3453" i="1" s="1"/>
  <c r="K3453" i="1"/>
  <c r="AE3452" i="1"/>
  <c r="X3452" i="1"/>
  <c r="S3452" i="1"/>
  <c r="Q3452" i="1"/>
  <c r="O3452" i="1"/>
  <c r="N3452" i="1"/>
  <c r="M3452" i="1"/>
  <c r="P3452" i="1" s="1"/>
  <c r="L3452" i="1"/>
  <c r="K3452" i="1"/>
  <c r="AE3451" i="1"/>
  <c r="X3451" i="1"/>
  <c r="Q3451" i="1"/>
  <c r="O3451" i="1"/>
  <c r="N3451" i="1"/>
  <c r="M3451" i="1"/>
  <c r="P3451" i="1" s="1"/>
  <c r="L3451" i="1"/>
  <c r="K3451" i="1"/>
  <c r="AE3450" i="1"/>
  <c r="X3450" i="1"/>
  <c r="Q3450" i="1"/>
  <c r="O3450" i="1"/>
  <c r="N3450" i="1"/>
  <c r="S3450" i="1" s="1"/>
  <c r="L3450" i="1"/>
  <c r="M3450" i="1" s="1"/>
  <c r="P3450" i="1" s="1"/>
  <c r="K3450" i="1"/>
  <c r="AE3449" i="1"/>
  <c r="X3449" i="1"/>
  <c r="Q3449" i="1"/>
  <c r="O3449" i="1"/>
  <c r="N3449" i="1"/>
  <c r="L3449" i="1"/>
  <c r="M3449" i="1" s="1"/>
  <c r="K3449" i="1"/>
  <c r="AE3448" i="1"/>
  <c r="X3448" i="1"/>
  <c r="Q3448" i="1"/>
  <c r="S3448" i="1" s="1"/>
  <c r="O3448" i="1"/>
  <c r="N3448" i="1"/>
  <c r="L3448" i="1"/>
  <c r="M3448" i="1" s="1"/>
  <c r="P3448" i="1" s="1"/>
  <c r="K3448" i="1"/>
  <c r="AE3447" i="1"/>
  <c r="X3447" i="1"/>
  <c r="Q3447" i="1"/>
  <c r="O3447" i="1"/>
  <c r="N3447" i="1"/>
  <c r="L3447" i="1"/>
  <c r="M3447" i="1" s="1"/>
  <c r="K3447" i="1"/>
  <c r="AE3446" i="1"/>
  <c r="X3446" i="1"/>
  <c r="Q3446" i="1"/>
  <c r="O3446" i="1"/>
  <c r="N3446" i="1"/>
  <c r="L3446" i="1"/>
  <c r="M3446" i="1" s="1"/>
  <c r="P3446" i="1" s="1"/>
  <c r="K3446" i="1"/>
  <c r="AE3445" i="1"/>
  <c r="X3445" i="1"/>
  <c r="Q3445" i="1"/>
  <c r="O3445" i="1"/>
  <c r="N3445" i="1"/>
  <c r="L3445" i="1"/>
  <c r="M3445" i="1" s="1"/>
  <c r="K3445" i="1"/>
  <c r="AE3444" i="1"/>
  <c r="X3444" i="1"/>
  <c r="Q3444" i="1"/>
  <c r="S3444" i="1" s="1"/>
  <c r="O3444" i="1"/>
  <c r="N3444" i="1"/>
  <c r="L3444" i="1"/>
  <c r="M3444" i="1" s="1"/>
  <c r="P3444" i="1" s="1"/>
  <c r="K3444" i="1"/>
  <c r="AE3443" i="1"/>
  <c r="X3443" i="1"/>
  <c r="Q3443" i="1"/>
  <c r="S3443" i="1" s="1"/>
  <c r="O3443" i="1"/>
  <c r="N3443" i="1"/>
  <c r="L3443" i="1"/>
  <c r="M3443" i="1" s="1"/>
  <c r="K3443" i="1"/>
  <c r="AE3442" i="1"/>
  <c r="X3442" i="1"/>
  <c r="Q3442" i="1"/>
  <c r="O3442" i="1"/>
  <c r="N3442" i="1"/>
  <c r="L3442" i="1"/>
  <c r="M3442" i="1" s="1"/>
  <c r="K3442" i="1"/>
  <c r="AE3441" i="1"/>
  <c r="X3441" i="1"/>
  <c r="Q3441" i="1"/>
  <c r="O3441" i="1"/>
  <c r="N3441" i="1"/>
  <c r="L3441" i="1"/>
  <c r="M3441" i="1" s="1"/>
  <c r="K3441" i="1"/>
  <c r="AE3440" i="1"/>
  <c r="X3440" i="1"/>
  <c r="Q3440" i="1"/>
  <c r="O3440" i="1"/>
  <c r="N3440" i="1"/>
  <c r="L3440" i="1"/>
  <c r="M3440" i="1" s="1"/>
  <c r="K3440" i="1"/>
  <c r="AE3439" i="1"/>
  <c r="X3439" i="1"/>
  <c r="Q3439" i="1"/>
  <c r="O3439" i="1"/>
  <c r="N3439" i="1"/>
  <c r="L3439" i="1"/>
  <c r="M3439" i="1" s="1"/>
  <c r="K3439" i="1"/>
  <c r="AE3438" i="1"/>
  <c r="X3438" i="1"/>
  <c r="Q3438" i="1"/>
  <c r="O3438" i="1"/>
  <c r="N3438" i="1"/>
  <c r="S3438" i="1" s="1"/>
  <c r="L3438" i="1"/>
  <c r="M3438" i="1" s="1"/>
  <c r="K3438" i="1"/>
  <c r="AE3437" i="1"/>
  <c r="X3437" i="1"/>
  <c r="Q3437" i="1"/>
  <c r="O3437" i="1"/>
  <c r="N3437" i="1"/>
  <c r="L3437" i="1"/>
  <c r="M3437" i="1" s="1"/>
  <c r="K3437" i="1"/>
  <c r="AE3436" i="1"/>
  <c r="X3436" i="1"/>
  <c r="Q3436" i="1"/>
  <c r="O3436" i="1"/>
  <c r="N3436" i="1"/>
  <c r="M3436" i="1"/>
  <c r="L3436" i="1"/>
  <c r="K3436" i="1"/>
  <c r="AE3435" i="1"/>
  <c r="X3435" i="1"/>
  <c r="Q3435" i="1"/>
  <c r="O3435" i="1"/>
  <c r="N3435" i="1"/>
  <c r="M3435" i="1"/>
  <c r="L3435" i="1"/>
  <c r="K3435" i="1"/>
  <c r="AE3434" i="1"/>
  <c r="X3434" i="1"/>
  <c r="Q3434" i="1"/>
  <c r="O3434" i="1"/>
  <c r="N3434" i="1"/>
  <c r="S3434" i="1" s="1"/>
  <c r="L3434" i="1"/>
  <c r="M3434" i="1" s="1"/>
  <c r="K3434" i="1"/>
  <c r="AE3433" i="1"/>
  <c r="X3433" i="1"/>
  <c r="Q3433" i="1"/>
  <c r="O3433" i="1"/>
  <c r="N3433" i="1"/>
  <c r="L3433" i="1"/>
  <c r="M3433" i="1" s="1"/>
  <c r="K3433" i="1"/>
  <c r="AE3432" i="1"/>
  <c r="X3432" i="1"/>
  <c r="Q3432" i="1"/>
  <c r="O3432" i="1"/>
  <c r="N3432" i="1"/>
  <c r="S3432" i="1" s="1"/>
  <c r="L3432" i="1"/>
  <c r="M3432" i="1" s="1"/>
  <c r="K3432" i="1"/>
  <c r="AE3431" i="1"/>
  <c r="X3431" i="1"/>
  <c r="Q3431" i="1"/>
  <c r="O3431" i="1"/>
  <c r="N3431" i="1"/>
  <c r="L3431" i="1"/>
  <c r="M3431" i="1" s="1"/>
  <c r="P3431" i="1" s="1"/>
  <c r="K3431" i="1"/>
  <c r="AE3430" i="1"/>
  <c r="X3430" i="1"/>
  <c r="Q3430" i="1"/>
  <c r="O3430" i="1"/>
  <c r="N3430" i="1"/>
  <c r="L3430" i="1"/>
  <c r="M3430" i="1" s="1"/>
  <c r="K3430" i="1"/>
  <c r="AE3429" i="1"/>
  <c r="X3429" i="1"/>
  <c r="Q3429" i="1"/>
  <c r="O3429" i="1"/>
  <c r="N3429" i="1"/>
  <c r="L3429" i="1"/>
  <c r="M3429" i="1" s="1"/>
  <c r="P3429" i="1" s="1"/>
  <c r="K3429" i="1"/>
  <c r="AE3428" i="1"/>
  <c r="X3428" i="1"/>
  <c r="Q3428" i="1"/>
  <c r="O3428" i="1"/>
  <c r="N3428" i="1"/>
  <c r="L3428" i="1"/>
  <c r="M3428" i="1" s="1"/>
  <c r="K3428" i="1"/>
  <c r="AE3427" i="1"/>
  <c r="X3427" i="1"/>
  <c r="Q3427" i="1"/>
  <c r="S3427" i="1" s="1"/>
  <c r="O3427" i="1"/>
  <c r="N3427" i="1"/>
  <c r="L3427" i="1"/>
  <c r="M3427" i="1" s="1"/>
  <c r="P3427" i="1" s="1"/>
  <c r="K3427" i="1"/>
  <c r="AE3426" i="1"/>
  <c r="X3426" i="1"/>
  <c r="Q3426" i="1"/>
  <c r="O3426" i="1"/>
  <c r="N3426" i="1"/>
  <c r="L3426" i="1"/>
  <c r="M3426" i="1" s="1"/>
  <c r="K3426" i="1"/>
  <c r="AE3425" i="1"/>
  <c r="X3425" i="1"/>
  <c r="Q3425" i="1"/>
  <c r="O3425" i="1"/>
  <c r="N3425" i="1"/>
  <c r="L3425" i="1"/>
  <c r="M3425" i="1" s="1"/>
  <c r="K3425" i="1"/>
  <c r="AE3424" i="1"/>
  <c r="X3424" i="1"/>
  <c r="Q3424" i="1"/>
  <c r="O3424" i="1"/>
  <c r="N3424" i="1"/>
  <c r="S3424" i="1" s="1"/>
  <c r="L3424" i="1"/>
  <c r="M3424" i="1" s="1"/>
  <c r="K3424" i="1"/>
  <c r="AE3423" i="1"/>
  <c r="X3423" i="1"/>
  <c r="Q3423" i="1"/>
  <c r="O3423" i="1"/>
  <c r="N3423" i="1"/>
  <c r="L3423" i="1"/>
  <c r="M3423" i="1" s="1"/>
  <c r="K3423" i="1"/>
  <c r="AE3422" i="1"/>
  <c r="X3422" i="1"/>
  <c r="Q3422" i="1"/>
  <c r="O3422" i="1"/>
  <c r="N3422" i="1"/>
  <c r="L3422" i="1"/>
  <c r="M3422" i="1" s="1"/>
  <c r="K3422" i="1"/>
  <c r="AE3421" i="1"/>
  <c r="X3421" i="1"/>
  <c r="Q3421" i="1"/>
  <c r="O3421" i="1"/>
  <c r="N3421" i="1"/>
  <c r="L3421" i="1"/>
  <c r="M3421" i="1" s="1"/>
  <c r="K3421" i="1"/>
  <c r="AE3420" i="1"/>
  <c r="X3420" i="1"/>
  <c r="Q3420" i="1"/>
  <c r="O3420" i="1"/>
  <c r="N3420" i="1"/>
  <c r="S3420" i="1" s="1"/>
  <c r="M3420" i="1"/>
  <c r="L3420" i="1"/>
  <c r="K3420" i="1"/>
  <c r="AE3419" i="1"/>
  <c r="X3419" i="1"/>
  <c r="Q3419" i="1"/>
  <c r="O3419" i="1"/>
  <c r="N3419" i="1"/>
  <c r="M3419" i="1"/>
  <c r="L3419" i="1"/>
  <c r="K3419" i="1"/>
  <c r="AE3418" i="1"/>
  <c r="X3418" i="1"/>
  <c r="Q3418" i="1"/>
  <c r="O3418" i="1"/>
  <c r="N3418" i="1"/>
  <c r="S3418" i="1" s="1"/>
  <c r="L3418" i="1"/>
  <c r="M3418" i="1" s="1"/>
  <c r="K3418" i="1"/>
  <c r="AE3417" i="1"/>
  <c r="X3417" i="1"/>
  <c r="Q3417" i="1"/>
  <c r="O3417" i="1"/>
  <c r="N3417" i="1"/>
  <c r="L3417" i="1"/>
  <c r="M3417" i="1" s="1"/>
  <c r="K3417" i="1"/>
  <c r="AE3416" i="1"/>
  <c r="X3416" i="1"/>
  <c r="Q3416" i="1"/>
  <c r="O3416" i="1"/>
  <c r="N3416" i="1"/>
  <c r="L3416" i="1"/>
  <c r="M3416" i="1" s="1"/>
  <c r="K3416" i="1"/>
  <c r="AE3415" i="1"/>
  <c r="X3415" i="1"/>
  <c r="Q3415" i="1"/>
  <c r="O3415" i="1"/>
  <c r="N3415" i="1"/>
  <c r="L3415" i="1"/>
  <c r="M3415" i="1" s="1"/>
  <c r="P3415" i="1" s="1"/>
  <c r="K3415" i="1"/>
  <c r="AE3414" i="1"/>
  <c r="X3414" i="1"/>
  <c r="Q3414" i="1"/>
  <c r="O3414" i="1"/>
  <c r="N3414" i="1"/>
  <c r="L3414" i="1"/>
  <c r="M3414" i="1" s="1"/>
  <c r="K3414" i="1"/>
  <c r="AE3413" i="1"/>
  <c r="X3413" i="1"/>
  <c r="Q3413" i="1"/>
  <c r="O3413" i="1"/>
  <c r="N3413" i="1"/>
  <c r="L3413" i="1"/>
  <c r="M3413" i="1" s="1"/>
  <c r="P3413" i="1" s="1"/>
  <c r="K3413" i="1"/>
  <c r="AE3412" i="1"/>
  <c r="X3412" i="1"/>
  <c r="Q3412" i="1"/>
  <c r="O3412" i="1"/>
  <c r="N3412" i="1"/>
  <c r="L3412" i="1"/>
  <c r="M3412" i="1" s="1"/>
  <c r="K3412" i="1"/>
  <c r="AE3411" i="1"/>
  <c r="X3411" i="1"/>
  <c r="Q3411" i="1"/>
  <c r="O3411" i="1"/>
  <c r="N3411" i="1"/>
  <c r="L3411" i="1"/>
  <c r="M3411" i="1" s="1"/>
  <c r="P3411" i="1" s="1"/>
  <c r="K3411" i="1"/>
  <c r="AE3410" i="1"/>
  <c r="X3410" i="1"/>
  <c r="Q3410" i="1"/>
  <c r="O3410" i="1"/>
  <c r="N3410" i="1"/>
  <c r="L3410" i="1"/>
  <c r="M3410" i="1" s="1"/>
  <c r="K3410" i="1"/>
  <c r="AE3409" i="1"/>
  <c r="X3409" i="1"/>
  <c r="Q3409" i="1"/>
  <c r="O3409" i="1"/>
  <c r="N3409" i="1"/>
  <c r="L3409" i="1"/>
  <c r="M3409" i="1" s="1"/>
  <c r="K3409" i="1"/>
  <c r="AE3408" i="1"/>
  <c r="X3408" i="1"/>
  <c r="Q3408" i="1"/>
  <c r="O3408" i="1"/>
  <c r="N3408" i="1"/>
  <c r="L3408" i="1"/>
  <c r="M3408" i="1" s="1"/>
  <c r="K3408" i="1"/>
  <c r="AE3407" i="1"/>
  <c r="X3407" i="1"/>
  <c r="Q3407" i="1"/>
  <c r="O3407" i="1"/>
  <c r="N3407" i="1"/>
  <c r="L3407" i="1"/>
  <c r="M3407" i="1" s="1"/>
  <c r="K3407" i="1"/>
  <c r="AE3406" i="1"/>
  <c r="X3406" i="1"/>
  <c r="Q3406" i="1"/>
  <c r="O3406" i="1"/>
  <c r="N3406" i="1"/>
  <c r="S3406" i="1" s="1"/>
  <c r="L3406" i="1"/>
  <c r="M3406" i="1" s="1"/>
  <c r="K3406" i="1"/>
  <c r="AE3405" i="1"/>
  <c r="X3405" i="1"/>
  <c r="Q3405" i="1"/>
  <c r="O3405" i="1"/>
  <c r="N3405" i="1"/>
  <c r="L3405" i="1"/>
  <c r="M3405" i="1" s="1"/>
  <c r="K3405" i="1"/>
  <c r="AE3404" i="1"/>
  <c r="X3404" i="1"/>
  <c r="Q3404" i="1"/>
  <c r="O3404" i="1"/>
  <c r="N3404" i="1"/>
  <c r="L3404" i="1"/>
  <c r="M3404" i="1" s="1"/>
  <c r="K3404" i="1"/>
  <c r="AE3403" i="1"/>
  <c r="X3403" i="1"/>
  <c r="Q3403" i="1"/>
  <c r="O3403" i="1"/>
  <c r="N3403" i="1"/>
  <c r="L3403" i="1"/>
  <c r="M3403" i="1" s="1"/>
  <c r="K3403" i="1"/>
  <c r="AE3402" i="1"/>
  <c r="X3402" i="1"/>
  <c r="Q3402" i="1"/>
  <c r="O3402" i="1"/>
  <c r="N3402" i="1"/>
  <c r="S3402" i="1" s="1"/>
  <c r="L3402" i="1"/>
  <c r="M3402" i="1" s="1"/>
  <c r="K3402" i="1"/>
  <c r="AE3401" i="1"/>
  <c r="X3401" i="1"/>
  <c r="Q3401" i="1"/>
  <c r="O3401" i="1"/>
  <c r="N3401" i="1"/>
  <c r="L3401" i="1"/>
  <c r="M3401" i="1" s="1"/>
  <c r="P3401" i="1" s="1"/>
  <c r="K3401" i="1"/>
  <c r="AE3400" i="1"/>
  <c r="X3400" i="1"/>
  <c r="S3400" i="1"/>
  <c r="Q3400" i="1"/>
  <c r="O3400" i="1"/>
  <c r="N3400" i="1"/>
  <c r="M3400" i="1"/>
  <c r="P3400" i="1" s="1"/>
  <c r="L3400" i="1"/>
  <c r="K3400" i="1"/>
  <c r="AE3399" i="1"/>
  <c r="X3399" i="1"/>
  <c r="Q3399" i="1"/>
  <c r="O3399" i="1"/>
  <c r="N3399" i="1"/>
  <c r="M3399" i="1"/>
  <c r="P3399" i="1" s="1"/>
  <c r="L3399" i="1"/>
  <c r="K3399" i="1"/>
  <c r="AE3398" i="1"/>
  <c r="X3398" i="1"/>
  <c r="Q3398" i="1"/>
  <c r="O3398" i="1"/>
  <c r="N3398" i="1"/>
  <c r="L3398" i="1"/>
  <c r="M3398" i="1" s="1"/>
  <c r="P3398" i="1" s="1"/>
  <c r="K3398" i="1"/>
  <c r="AE3397" i="1"/>
  <c r="X3397" i="1"/>
  <c r="Q3397" i="1"/>
  <c r="S3397" i="1" s="1"/>
  <c r="O3397" i="1"/>
  <c r="N3397" i="1"/>
  <c r="L3397" i="1"/>
  <c r="M3397" i="1" s="1"/>
  <c r="K3397" i="1"/>
  <c r="AE3396" i="1"/>
  <c r="X3396" i="1"/>
  <c r="Q3396" i="1"/>
  <c r="O3396" i="1"/>
  <c r="N3396" i="1"/>
  <c r="S3396" i="1" s="1"/>
  <c r="L3396" i="1"/>
  <c r="M3396" i="1" s="1"/>
  <c r="P3396" i="1" s="1"/>
  <c r="K3396" i="1"/>
  <c r="AE3395" i="1"/>
  <c r="X3395" i="1"/>
  <c r="Q3395" i="1"/>
  <c r="O3395" i="1"/>
  <c r="N3395" i="1"/>
  <c r="L3395" i="1"/>
  <c r="M3395" i="1" s="1"/>
  <c r="K3395" i="1"/>
  <c r="AE3394" i="1"/>
  <c r="X3394" i="1"/>
  <c r="Q3394" i="1"/>
  <c r="O3394" i="1"/>
  <c r="N3394" i="1"/>
  <c r="L3394" i="1"/>
  <c r="M3394" i="1" s="1"/>
  <c r="K3394" i="1"/>
  <c r="AE3393" i="1"/>
  <c r="X3393" i="1"/>
  <c r="Q3393" i="1"/>
  <c r="O3393" i="1"/>
  <c r="N3393" i="1"/>
  <c r="L3393" i="1"/>
  <c r="M3393" i="1" s="1"/>
  <c r="K3393" i="1"/>
  <c r="AE3392" i="1"/>
  <c r="X3392" i="1"/>
  <c r="Q3392" i="1"/>
  <c r="O3392" i="1"/>
  <c r="N3392" i="1"/>
  <c r="S3392" i="1" s="1"/>
  <c r="M3392" i="1"/>
  <c r="L3392" i="1"/>
  <c r="K3392" i="1"/>
  <c r="AE3391" i="1"/>
  <c r="X3391" i="1"/>
  <c r="Q3391" i="1"/>
  <c r="O3391" i="1"/>
  <c r="N3391" i="1"/>
  <c r="M3391" i="1"/>
  <c r="L3391" i="1"/>
  <c r="K3391" i="1"/>
  <c r="AE3390" i="1"/>
  <c r="X3390" i="1"/>
  <c r="Q3390" i="1"/>
  <c r="O3390" i="1"/>
  <c r="N3390" i="1"/>
  <c r="S3390" i="1" s="1"/>
  <c r="L3390" i="1"/>
  <c r="M3390" i="1" s="1"/>
  <c r="K3390" i="1"/>
  <c r="AE3389" i="1"/>
  <c r="X3389" i="1"/>
  <c r="Q3389" i="1"/>
  <c r="O3389" i="1"/>
  <c r="N3389" i="1"/>
  <c r="L3389" i="1"/>
  <c r="M3389" i="1" s="1"/>
  <c r="K3389" i="1"/>
  <c r="AE3388" i="1"/>
  <c r="X3388" i="1"/>
  <c r="Q3388" i="1"/>
  <c r="O3388" i="1"/>
  <c r="N3388" i="1"/>
  <c r="S3388" i="1" s="1"/>
  <c r="M3388" i="1"/>
  <c r="L3388" i="1"/>
  <c r="K3388" i="1"/>
  <c r="AE3387" i="1"/>
  <c r="X3387" i="1"/>
  <c r="Q3387" i="1"/>
  <c r="O3387" i="1"/>
  <c r="N3387" i="1"/>
  <c r="M3387" i="1"/>
  <c r="L3387" i="1"/>
  <c r="K3387" i="1"/>
  <c r="AE3386" i="1"/>
  <c r="X3386" i="1"/>
  <c r="Q3386" i="1"/>
  <c r="O3386" i="1"/>
  <c r="N3386" i="1"/>
  <c r="S3386" i="1" s="1"/>
  <c r="L3386" i="1"/>
  <c r="M3386" i="1" s="1"/>
  <c r="K3386" i="1"/>
  <c r="AE3385" i="1"/>
  <c r="X3385" i="1"/>
  <c r="Q3385" i="1"/>
  <c r="S3385" i="1" s="1"/>
  <c r="O3385" i="1"/>
  <c r="N3385" i="1"/>
  <c r="L3385" i="1"/>
  <c r="M3385" i="1" s="1"/>
  <c r="K3385" i="1"/>
  <c r="AE3384" i="1"/>
  <c r="X3384" i="1"/>
  <c r="Q3384" i="1"/>
  <c r="O3384" i="1"/>
  <c r="N3384" i="1"/>
  <c r="L3384" i="1"/>
  <c r="M3384" i="1" s="1"/>
  <c r="K3384" i="1"/>
  <c r="AE3383" i="1"/>
  <c r="X3383" i="1"/>
  <c r="Q3383" i="1"/>
  <c r="O3383" i="1"/>
  <c r="N3383" i="1"/>
  <c r="L3383" i="1"/>
  <c r="M3383" i="1" s="1"/>
  <c r="K3383" i="1"/>
  <c r="AE3382" i="1"/>
  <c r="X3382" i="1"/>
  <c r="Q3382" i="1"/>
  <c r="O3382" i="1"/>
  <c r="N3382" i="1"/>
  <c r="L3382" i="1"/>
  <c r="M3382" i="1" s="1"/>
  <c r="K3382" i="1"/>
  <c r="AE3381" i="1"/>
  <c r="X3381" i="1"/>
  <c r="Q3381" i="1"/>
  <c r="O3381" i="1"/>
  <c r="N3381" i="1"/>
  <c r="L3381" i="1"/>
  <c r="M3381" i="1" s="1"/>
  <c r="P3381" i="1" s="1"/>
  <c r="K3381" i="1"/>
  <c r="AE3380" i="1"/>
  <c r="X3380" i="1"/>
  <c r="Q3380" i="1"/>
  <c r="O3380" i="1"/>
  <c r="N3380" i="1"/>
  <c r="L3380" i="1"/>
  <c r="M3380" i="1" s="1"/>
  <c r="K3380" i="1"/>
  <c r="AE3379" i="1"/>
  <c r="X3379" i="1"/>
  <c r="Q3379" i="1"/>
  <c r="S3379" i="1" s="1"/>
  <c r="O3379" i="1"/>
  <c r="N3379" i="1"/>
  <c r="L3379" i="1"/>
  <c r="M3379" i="1" s="1"/>
  <c r="P3379" i="1" s="1"/>
  <c r="K3379" i="1"/>
  <c r="AE3378" i="1"/>
  <c r="X3378" i="1"/>
  <c r="Q3378" i="1"/>
  <c r="O3378" i="1"/>
  <c r="N3378" i="1"/>
  <c r="L3378" i="1"/>
  <c r="M3378" i="1" s="1"/>
  <c r="K3378" i="1"/>
  <c r="AE3377" i="1"/>
  <c r="X3377" i="1"/>
  <c r="Q3377" i="1"/>
  <c r="O3377" i="1"/>
  <c r="N3377" i="1"/>
  <c r="L3377" i="1"/>
  <c r="M3377" i="1" s="1"/>
  <c r="K3377" i="1"/>
  <c r="AE3376" i="1"/>
  <c r="X3376" i="1"/>
  <c r="Q3376" i="1"/>
  <c r="O3376" i="1"/>
  <c r="N3376" i="1"/>
  <c r="L3376" i="1"/>
  <c r="M3376" i="1" s="1"/>
  <c r="K3376" i="1"/>
  <c r="AE3375" i="1"/>
  <c r="X3375" i="1"/>
  <c r="Q3375" i="1"/>
  <c r="O3375" i="1"/>
  <c r="N3375" i="1"/>
  <c r="L3375" i="1"/>
  <c r="M3375" i="1" s="1"/>
  <c r="K3375" i="1"/>
  <c r="AE3374" i="1"/>
  <c r="X3374" i="1"/>
  <c r="Q3374" i="1"/>
  <c r="O3374" i="1"/>
  <c r="N3374" i="1"/>
  <c r="L3374" i="1"/>
  <c r="M3374" i="1" s="1"/>
  <c r="K3374" i="1"/>
  <c r="AE3373" i="1"/>
  <c r="X3373" i="1"/>
  <c r="Q3373" i="1"/>
  <c r="O3373" i="1"/>
  <c r="N3373" i="1"/>
  <c r="L3373" i="1"/>
  <c r="M3373" i="1" s="1"/>
  <c r="K3373" i="1"/>
  <c r="AE3372" i="1"/>
  <c r="X3372" i="1"/>
  <c r="Q3372" i="1"/>
  <c r="O3372" i="1"/>
  <c r="N3372" i="1"/>
  <c r="S3372" i="1" s="1"/>
  <c r="L3372" i="1"/>
  <c r="M3372" i="1" s="1"/>
  <c r="K3372" i="1"/>
  <c r="AE3371" i="1"/>
  <c r="X3371" i="1"/>
  <c r="Q3371" i="1"/>
  <c r="O3371" i="1"/>
  <c r="N3371" i="1"/>
  <c r="L3371" i="1"/>
  <c r="M3371" i="1" s="1"/>
  <c r="K3371" i="1"/>
  <c r="AE3370" i="1"/>
  <c r="X3370" i="1"/>
  <c r="Q3370" i="1"/>
  <c r="O3370" i="1"/>
  <c r="N3370" i="1"/>
  <c r="L3370" i="1"/>
  <c r="M3370" i="1" s="1"/>
  <c r="K3370" i="1"/>
  <c r="AE3369" i="1"/>
  <c r="X3369" i="1"/>
  <c r="Q3369" i="1"/>
  <c r="O3369" i="1"/>
  <c r="N3369" i="1"/>
  <c r="L3369" i="1"/>
  <c r="M3369" i="1" s="1"/>
  <c r="K3369" i="1"/>
  <c r="AE3368" i="1"/>
  <c r="X3368" i="1"/>
  <c r="Q3368" i="1"/>
  <c r="O3368" i="1"/>
  <c r="N3368" i="1"/>
  <c r="S3368" i="1" s="1"/>
  <c r="L3368" i="1"/>
  <c r="M3368" i="1" s="1"/>
  <c r="K3368" i="1"/>
  <c r="AE3367" i="1"/>
  <c r="X3367" i="1"/>
  <c r="Q3367" i="1"/>
  <c r="O3367" i="1"/>
  <c r="N3367" i="1"/>
  <c r="L3367" i="1"/>
  <c r="M3367" i="1" s="1"/>
  <c r="K3367" i="1"/>
  <c r="AE3366" i="1"/>
  <c r="X3366" i="1"/>
  <c r="Q3366" i="1"/>
  <c r="O3366" i="1"/>
  <c r="N3366" i="1"/>
  <c r="L3366" i="1"/>
  <c r="M3366" i="1" s="1"/>
  <c r="K3366" i="1"/>
  <c r="AE3365" i="1"/>
  <c r="X3365" i="1"/>
  <c r="Q3365" i="1"/>
  <c r="O3365" i="1"/>
  <c r="N3365" i="1"/>
  <c r="L3365" i="1"/>
  <c r="M3365" i="1" s="1"/>
  <c r="K3365" i="1"/>
  <c r="AE3364" i="1"/>
  <c r="X3364" i="1"/>
  <c r="Q3364" i="1"/>
  <c r="O3364" i="1"/>
  <c r="N3364" i="1"/>
  <c r="S3364" i="1" s="1"/>
  <c r="L3364" i="1"/>
  <c r="M3364" i="1" s="1"/>
  <c r="P3364" i="1" s="1"/>
  <c r="K3364" i="1"/>
  <c r="AE3363" i="1"/>
  <c r="X3363" i="1"/>
  <c r="Q3363" i="1"/>
  <c r="S3363" i="1" s="1"/>
  <c r="O3363" i="1"/>
  <c r="N3363" i="1"/>
  <c r="L3363" i="1"/>
  <c r="M3363" i="1" s="1"/>
  <c r="P3363" i="1" s="1"/>
  <c r="K3363" i="1"/>
  <c r="AE3362" i="1"/>
  <c r="X3362" i="1"/>
  <c r="Q3362" i="1"/>
  <c r="O3362" i="1"/>
  <c r="N3362" i="1"/>
  <c r="L3362" i="1"/>
  <c r="M3362" i="1" s="1"/>
  <c r="K3362" i="1"/>
  <c r="AE3361" i="1"/>
  <c r="X3361" i="1"/>
  <c r="Q3361" i="1"/>
  <c r="O3361" i="1"/>
  <c r="N3361" i="1"/>
  <c r="L3361" i="1"/>
  <c r="M3361" i="1" s="1"/>
  <c r="K3361" i="1"/>
  <c r="AE3360" i="1"/>
  <c r="X3360" i="1"/>
  <c r="Q3360" i="1"/>
  <c r="O3360" i="1"/>
  <c r="N3360" i="1"/>
  <c r="S3360" i="1" s="1"/>
  <c r="L3360" i="1"/>
  <c r="M3360" i="1" s="1"/>
  <c r="K3360" i="1"/>
  <c r="AE3359" i="1"/>
  <c r="X3359" i="1"/>
  <c r="Q3359" i="1"/>
  <c r="O3359" i="1"/>
  <c r="N3359" i="1"/>
  <c r="L3359" i="1"/>
  <c r="M3359" i="1" s="1"/>
  <c r="P3359" i="1" s="1"/>
  <c r="K3359" i="1"/>
  <c r="AE3358" i="1"/>
  <c r="X3358" i="1"/>
  <c r="Q3358" i="1"/>
  <c r="O3358" i="1"/>
  <c r="N3358" i="1"/>
  <c r="L3358" i="1"/>
  <c r="M3358" i="1" s="1"/>
  <c r="K3358" i="1"/>
  <c r="AE3357" i="1"/>
  <c r="X3357" i="1"/>
  <c r="Q3357" i="1"/>
  <c r="O3357" i="1"/>
  <c r="N3357" i="1"/>
  <c r="L3357" i="1"/>
  <c r="M3357" i="1" s="1"/>
  <c r="K3357" i="1"/>
  <c r="AE3356" i="1"/>
  <c r="X3356" i="1"/>
  <c r="Q3356" i="1"/>
  <c r="O3356" i="1"/>
  <c r="N3356" i="1"/>
  <c r="L3356" i="1"/>
  <c r="M3356" i="1" s="1"/>
  <c r="K3356" i="1"/>
  <c r="AE3355" i="1"/>
  <c r="X3355" i="1"/>
  <c r="Q3355" i="1"/>
  <c r="S3355" i="1" s="1"/>
  <c r="O3355" i="1"/>
  <c r="N3355" i="1"/>
  <c r="L3355" i="1"/>
  <c r="M3355" i="1" s="1"/>
  <c r="P3355" i="1" s="1"/>
  <c r="K3355" i="1"/>
  <c r="AE3354" i="1"/>
  <c r="X3354" i="1"/>
  <c r="S3354" i="1"/>
  <c r="Q3354" i="1"/>
  <c r="O3354" i="1"/>
  <c r="N3354" i="1"/>
  <c r="M3354" i="1"/>
  <c r="P3354" i="1" s="1"/>
  <c r="L3354" i="1"/>
  <c r="K3354" i="1"/>
  <c r="AE3353" i="1"/>
  <c r="X3353" i="1"/>
  <c r="Q3353" i="1"/>
  <c r="S3353" i="1" s="1"/>
  <c r="O3353" i="1"/>
  <c r="N3353" i="1"/>
  <c r="M3353" i="1"/>
  <c r="P3353" i="1" s="1"/>
  <c r="L3353" i="1"/>
  <c r="K3353" i="1"/>
  <c r="AE3352" i="1"/>
  <c r="X3352" i="1"/>
  <c r="Q3352" i="1"/>
  <c r="O3352" i="1"/>
  <c r="N3352" i="1"/>
  <c r="M3352" i="1"/>
  <c r="L3352" i="1"/>
  <c r="K3352" i="1"/>
  <c r="AE3351" i="1"/>
  <c r="X3351" i="1"/>
  <c r="Q3351" i="1"/>
  <c r="O3351" i="1"/>
  <c r="N3351" i="1"/>
  <c r="M3351" i="1"/>
  <c r="L3351" i="1"/>
  <c r="K3351" i="1"/>
  <c r="AE3350" i="1"/>
  <c r="X3350" i="1"/>
  <c r="Q3350" i="1"/>
  <c r="O3350" i="1"/>
  <c r="N3350" i="1"/>
  <c r="L3350" i="1"/>
  <c r="M3350" i="1" s="1"/>
  <c r="K3350" i="1"/>
  <c r="AE3349" i="1"/>
  <c r="X3349" i="1"/>
  <c r="Q3349" i="1"/>
  <c r="S3349" i="1" s="1"/>
  <c r="O3349" i="1"/>
  <c r="N3349" i="1"/>
  <c r="L3349" i="1"/>
  <c r="M3349" i="1" s="1"/>
  <c r="K3349" i="1"/>
  <c r="AE3348" i="1"/>
  <c r="X3348" i="1"/>
  <c r="Q3348" i="1"/>
  <c r="O3348" i="1"/>
  <c r="N3348" i="1"/>
  <c r="L3348" i="1"/>
  <c r="M3348" i="1" s="1"/>
  <c r="P3348" i="1" s="1"/>
  <c r="K3348" i="1"/>
  <c r="AE3347" i="1"/>
  <c r="X3347" i="1"/>
  <c r="Q3347" i="1"/>
  <c r="O3347" i="1"/>
  <c r="N3347" i="1"/>
  <c r="L3347" i="1"/>
  <c r="M3347" i="1" s="1"/>
  <c r="K3347" i="1"/>
  <c r="AE3346" i="1"/>
  <c r="X3346" i="1"/>
  <c r="Q3346" i="1"/>
  <c r="O3346" i="1"/>
  <c r="N3346" i="1"/>
  <c r="L3346" i="1"/>
  <c r="M3346" i="1" s="1"/>
  <c r="K3346" i="1"/>
  <c r="AE3345" i="1"/>
  <c r="X3345" i="1"/>
  <c r="Q3345" i="1"/>
  <c r="O3345" i="1"/>
  <c r="N3345" i="1"/>
  <c r="L3345" i="1"/>
  <c r="M3345" i="1" s="1"/>
  <c r="K3345" i="1"/>
  <c r="AE3344" i="1"/>
  <c r="X3344" i="1"/>
  <c r="Q3344" i="1"/>
  <c r="O3344" i="1"/>
  <c r="N3344" i="1"/>
  <c r="L3344" i="1"/>
  <c r="M3344" i="1" s="1"/>
  <c r="K3344" i="1"/>
  <c r="AE3343" i="1"/>
  <c r="X3343" i="1"/>
  <c r="Q3343" i="1"/>
  <c r="O3343" i="1"/>
  <c r="N3343" i="1"/>
  <c r="L3343" i="1"/>
  <c r="M3343" i="1" s="1"/>
  <c r="K3343" i="1"/>
  <c r="AE3342" i="1"/>
  <c r="X3342" i="1"/>
  <c r="Q3342" i="1"/>
  <c r="O3342" i="1"/>
  <c r="N3342" i="1"/>
  <c r="L3342" i="1"/>
  <c r="M3342" i="1" s="1"/>
  <c r="K3342" i="1"/>
  <c r="AE3341" i="1"/>
  <c r="X3341" i="1"/>
  <c r="Q3341" i="1"/>
  <c r="O3341" i="1"/>
  <c r="N3341" i="1"/>
  <c r="L3341" i="1"/>
  <c r="M3341" i="1" s="1"/>
  <c r="K3341" i="1"/>
  <c r="AE3340" i="1"/>
  <c r="X3340" i="1"/>
  <c r="Q3340" i="1"/>
  <c r="O3340" i="1"/>
  <c r="N3340" i="1"/>
  <c r="S3340" i="1" s="1"/>
  <c r="M3340" i="1"/>
  <c r="L3340" i="1"/>
  <c r="K3340" i="1"/>
  <c r="AE3339" i="1"/>
  <c r="X3339" i="1"/>
  <c r="Q3339" i="1"/>
  <c r="O3339" i="1"/>
  <c r="N3339" i="1"/>
  <c r="M3339" i="1"/>
  <c r="L3339" i="1"/>
  <c r="K3339" i="1"/>
  <c r="AE3338" i="1"/>
  <c r="X3338" i="1"/>
  <c r="Q3338" i="1"/>
  <c r="O3338" i="1"/>
  <c r="N3338" i="1"/>
  <c r="S3338" i="1" s="1"/>
  <c r="L3338" i="1"/>
  <c r="M3338" i="1" s="1"/>
  <c r="K3338" i="1"/>
  <c r="AE3337" i="1"/>
  <c r="X3337" i="1"/>
  <c r="Q3337" i="1"/>
  <c r="O3337" i="1"/>
  <c r="N3337" i="1"/>
  <c r="L3337" i="1"/>
  <c r="M3337" i="1" s="1"/>
  <c r="K3337" i="1"/>
  <c r="AE3336" i="1"/>
  <c r="X3336" i="1"/>
  <c r="Q3336" i="1"/>
  <c r="O3336" i="1"/>
  <c r="N3336" i="1"/>
  <c r="M3336" i="1"/>
  <c r="L3336" i="1"/>
  <c r="K3336" i="1"/>
  <c r="AE3335" i="1"/>
  <c r="X3335" i="1"/>
  <c r="Q3335" i="1"/>
  <c r="O3335" i="1"/>
  <c r="N3335" i="1"/>
  <c r="M3335" i="1"/>
  <c r="L3335" i="1"/>
  <c r="K3335" i="1"/>
  <c r="AE3334" i="1"/>
  <c r="X3334" i="1"/>
  <c r="Q3334" i="1"/>
  <c r="O3334" i="1"/>
  <c r="N3334" i="1"/>
  <c r="L3334" i="1"/>
  <c r="M3334" i="1" s="1"/>
  <c r="K3334" i="1"/>
  <c r="AE3333" i="1"/>
  <c r="X3333" i="1"/>
  <c r="Q3333" i="1"/>
  <c r="O3333" i="1"/>
  <c r="N3333" i="1"/>
  <c r="L3333" i="1"/>
  <c r="M3333" i="1" s="1"/>
  <c r="K3333" i="1"/>
  <c r="AE3332" i="1"/>
  <c r="X3332" i="1"/>
  <c r="Q3332" i="1"/>
  <c r="O3332" i="1"/>
  <c r="N3332" i="1"/>
  <c r="L3332" i="1"/>
  <c r="M3332" i="1" s="1"/>
  <c r="K3332" i="1"/>
  <c r="AE3331" i="1"/>
  <c r="X3331" i="1"/>
  <c r="Q3331" i="1"/>
  <c r="O3331" i="1"/>
  <c r="N3331" i="1"/>
  <c r="L3331" i="1"/>
  <c r="M3331" i="1" s="1"/>
  <c r="K3331" i="1"/>
  <c r="AE3330" i="1"/>
  <c r="X3330" i="1"/>
  <c r="Q3330" i="1"/>
  <c r="O3330" i="1"/>
  <c r="N3330" i="1"/>
  <c r="L3330" i="1"/>
  <c r="M3330" i="1" s="1"/>
  <c r="K3330" i="1"/>
  <c r="AE3329" i="1"/>
  <c r="X3329" i="1"/>
  <c r="Q3329" i="1"/>
  <c r="O3329" i="1"/>
  <c r="N3329" i="1"/>
  <c r="L3329" i="1"/>
  <c r="M3329" i="1" s="1"/>
  <c r="K3329" i="1"/>
  <c r="AE3328" i="1"/>
  <c r="X3328" i="1"/>
  <c r="Q3328" i="1"/>
  <c r="O3328" i="1"/>
  <c r="N3328" i="1"/>
  <c r="L3328" i="1"/>
  <c r="M3328" i="1" s="1"/>
  <c r="K3328" i="1"/>
  <c r="AE3327" i="1"/>
  <c r="X3327" i="1"/>
  <c r="Q3327" i="1"/>
  <c r="O3327" i="1"/>
  <c r="N3327" i="1"/>
  <c r="L3327" i="1"/>
  <c r="M3327" i="1" s="1"/>
  <c r="K3327" i="1"/>
  <c r="AE3326" i="1"/>
  <c r="X3326" i="1"/>
  <c r="Q3326" i="1"/>
  <c r="O3326" i="1"/>
  <c r="N3326" i="1"/>
  <c r="L3326" i="1"/>
  <c r="M3326" i="1" s="1"/>
  <c r="K3326" i="1"/>
  <c r="AE3325" i="1"/>
  <c r="X3325" i="1"/>
  <c r="Q3325" i="1"/>
  <c r="O3325" i="1"/>
  <c r="N3325" i="1"/>
  <c r="L3325" i="1"/>
  <c r="M3325" i="1" s="1"/>
  <c r="K3325" i="1"/>
  <c r="AE3324" i="1"/>
  <c r="X3324" i="1"/>
  <c r="Q3324" i="1"/>
  <c r="O3324" i="1"/>
  <c r="N3324" i="1"/>
  <c r="L3324" i="1"/>
  <c r="M3324" i="1" s="1"/>
  <c r="K3324" i="1"/>
  <c r="AE3323" i="1"/>
  <c r="X3323" i="1"/>
  <c r="Q3323" i="1"/>
  <c r="O3323" i="1"/>
  <c r="N3323" i="1"/>
  <c r="L3323" i="1"/>
  <c r="M3323" i="1" s="1"/>
  <c r="K3323" i="1"/>
  <c r="AE3322" i="1"/>
  <c r="X3322" i="1"/>
  <c r="Q3322" i="1"/>
  <c r="O3322" i="1"/>
  <c r="N3322" i="1"/>
  <c r="L3322" i="1"/>
  <c r="M3322" i="1" s="1"/>
  <c r="K3322" i="1"/>
  <c r="AE3321" i="1"/>
  <c r="X3321" i="1"/>
  <c r="Q3321" i="1"/>
  <c r="O3321" i="1"/>
  <c r="N3321" i="1"/>
  <c r="L3321" i="1"/>
  <c r="M3321" i="1" s="1"/>
  <c r="K3321" i="1"/>
  <c r="AE3320" i="1"/>
  <c r="X3320" i="1"/>
  <c r="Q3320" i="1"/>
  <c r="O3320" i="1"/>
  <c r="N3320" i="1"/>
  <c r="L3320" i="1"/>
  <c r="M3320" i="1" s="1"/>
  <c r="K3320" i="1"/>
  <c r="AE3319" i="1"/>
  <c r="X3319" i="1"/>
  <c r="Q3319" i="1"/>
  <c r="O3319" i="1"/>
  <c r="N3319" i="1"/>
  <c r="L3319" i="1"/>
  <c r="M3319" i="1" s="1"/>
  <c r="K3319" i="1"/>
  <c r="AE3318" i="1"/>
  <c r="X3318" i="1"/>
  <c r="Q3318" i="1"/>
  <c r="O3318" i="1"/>
  <c r="N3318" i="1"/>
  <c r="L3318" i="1"/>
  <c r="M3318" i="1" s="1"/>
  <c r="K3318" i="1"/>
  <c r="AE3317" i="1"/>
  <c r="X3317" i="1"/>
  <c r="Q3317" i="1"/>
  <c r="O3317" i="1"/>
  <c r="N3317" i="1"/>
  <c r="L3317" i="1"/>
  <c r="M3317" i="1" s="1"/>
  <c r="K3317" i="1"/>
  <c r="AE3316" i="1"/>
  <c r="X3316" i="1"/>
  <c r="Q3316" i="1"/>
  <c r="O3316" i="1"/>
  <c r="N3316" i="1"/>
  <c r="S3316" i="1" s="1"/>
  <c r="L3316" i="1"/>
  <c r="M3316" i="1" s="1"/>
  <c r="K3316" i="1"/>
  <c r="AE3315" i="1"/>
  <c r="X3315" i="1"/>
  <c r="Q3315" i="1"/>
  <c r="O3315" i="1"/>
  <c r="N3315" i="1"/>
  <c r="L3315" i="1"/>
  <c r="M3315" i="1" s="1"/>
  <c r="K3315" i="1"/>
  <c r="AE3314" i="1"/>
  <c r="X3314" i="1"/>
  <c r="Q3314" i="1"/>
  <c r="O3314" i="1"/>
  <c r="N3314" i="1"/>
  <c r="S3314" i="1" s="1"/>
  <c r="L3314" i="1"/>
  <c r="M3314" i="1" s="1"/>
  <c r="K3314" i="1"/>
  <c r="AE3313" i="1"/>
  <c r="X3313" i="1"/>
  <c r="Q3313" i="1"/>
  <c r="O3313" i="1"/>
  <c r="N3313" i="1"/>
  <c r="L3313" i="1"/>
  <c r="M3313" i="1" s="1"/>
  <c r="K3313" i="1"/>
  <c r="AE3312" i="1"/>
  <c r="X3312" i="1"/>
  <c r="Q3312" i="1"/>
  <c r="O3312" i="1"/>
  <c r="N3312" i="1"/>
  <c r="S3312" i="1" s="1"/>
  <c r="L3312" i="1"/>
  <c r="M3312" i="1" s="1"/>
  <c r="K3312" i="1"/>
  <c r="AE3311" i="1"/>
  <c r="X3311" i="1"/>
  <c r="Q3311" i="1"/>
  <c r="O3311" i="1"/>
  <c r="N3311" i="1"/>
  <c r="L3311" i="1"/>
  <c r="M3311" i="1" s="1"/>
  <c r="K3311" i="1"/>
  <c r="AE3310" i="1"/>
  <c r="X3310" i="1"/>
  <c r="Q3310" i="1"/>
  <c r="O3310" i="1"/>
  <c r="N3310" i="1"/>
  <c r="S3310" i="1" s="1"/>
  <c r="L3310" i="1"/>
  <c r="M3310" i="1" s="1"/>
  <c r="K3310" i="1"/>
  <c r="AE3309" i="1"/>
  <c r="X3309" i="1"/>
  <c r="Q3309" i="1"/>
  <c r="O3309" i="1"/>
  <c r="N3309" i="1"/>
  <c r="L3309" i="1"/>
  <c r="M3309" i="1" s="1"/>
  <c r="K3309" i="1"/>
  <c r="AE3308" i="1"/>
  <c r="X3308" i="1"/>
  <c r="S3308" i="1"/>
  <c r="Q3308" i="1"/>
  <c r="O3308" i="1"/>
  <c r="N3308" i="1"/>
  <c r="M3308" i="1"/>
  <c r="P3308" i="1" s="1"/>
  <c r="L3308" i="1"/>
  <c r="K3308" i="1"/>
  <c r="AE3307" i="1"/>
  <c r="X3307" i="1"/>
  <c r="Q3307" i="1"/>
  <c r="S3307" i="1" s="1"/>
  <c r="O3307" i="1"/>
  <c r="N3307" i="1"/>
  <c r="M3307" i="1"/>
  <c r="P3307" i="1" s="1"/>
  <c r="L3307" i="1"/>
  <c r="K3307" i="1"/>
  <c r="AE3306" i="1"/>
  <c r="X3306" i="1"/>
  <c r="Q3306" i="1"/>
  <c r="O3306" i="1"/>
  <c r="N3306" i="1"/>
  <c r="L3306" i="1"/>
  <c r="M3306" i="1" s="1"/>
  <c r="P3306" i="1" s="1"/>
  <c r="K3306" i="1"/>
  <c r="AE3305" i="1"/>
  <c r="X3305" i="1"/>
  <c r="Q3305" i="1"/>
  <c r="O3305" i="1"/>
  <c r="N3305" i="1"/>
  <c r="L3305" i="1"/>
  <c r="M3305" i="1" s="1"/>
  <c r="K3305" i="1"/>
  <c r="AE3304" i="1"/>
  <c r="X3304" i="1"/>
  <c r="Q3304" i="1"/>
  <c r="O3304" i="1"/>
  <c r="N3304" i="1"/>
  <c r="L3304" i="1"/>
  <c r="M3304" i="1" s="1"/>
  <c r="P3304" i="1" s="1"/>
  <c r="K3304" i="1"/>
  <c r="AE3303" i="1"/>
  <c r="X3303" i="1"/>
  <c r="Q3303" i="1"/>
  <c r="O3303" i="1"/>
  <c r="N3303" i="1"/>
  <c r="L3303" i="1"/>
  <c r="M3303" i="1" s="1"/>
  <c r="K3303" i="1"/>
  <c r="AE3302" i="1"/>
  <c r="X3302" i="1"/>
  <c r="Q3302" i="1"/>
  <c r="O3302" i="1"/>
  <c r="N3302" i="1"/>
  <c r="L3302" i="1"/>
  <c r="M3302" i="1" s="1"/>
  <c r="K3302" i="1"/>
  <c r="AE3301" i="1"/>
  <c r="X3301" i="1"/>
  <c r="Q3301" i="1"/>
  <c r="O3301" i="1"/>
  <c r="N3301" i="1"/>
  <c r="L3301" i="1"/>
  <c r="M3301" i="1" s="1"/>
  <c r="K3301" i="1"/>
  <c r="AE3300" i="1"/>
  <c r="X3300" i="1"/>
  <c r="Q3300" i="1"/>
  <c r="O3300" i="1"/>
  <c r="N3300" i="1"/>
  <c r="S3300" i="1" s="1"/>
  <c r="L3300" i="1"/>
  <c r="M3300" i="1" s="1"/>
  <c r="K3300" i="1"/>
  <c r="AE3299" i="1"/>
  <c r="X3299" i="1"/>
  <c r="Q3299" i="1"/>
  <c r="O3299" i="1"/>
  <c r="N3299" i="1"/>
  <c r="L3299" i="1"/>
  <c r="M3299" i="1" s="1"/>
  <c r="K3299" i="1"/>
  <c r="AE3298" i="1"/>
  <c r="X3298" i="1"/>
  <c r="Q3298" i="1"/>
  <c r="O3298" i="1"/>
  <c r="N3298" i="1"/>
  <c r="L3298" i="1"/>
  <c r="M3298" i="1" s="1"/>
  <c r="K3298" i="1"/>
  <c r="AE3297" i="1"/>
  <c r="X3297" i="1"/>
  <c r="Q3297" i="1"/>
  <c r="O3297" i="1"/>
  <c r="N3297" i="1"/>
  <c r="L3297" i="1"/>
  <c r="M3297" i="1" s="1"/>
  <c r="K3297" i="1"/>
  <c r="AE3296" i="1"/>
  <c r="X3296" i="1"/>
  <c r="Q3296" i="1"/>
  <c r="O3296" i="1"/>
  <c r="N3296" i="1"/>
  <c r="S3296" i="1" s="1"/>
  <c r="M3296" i="1"/>
  <c r="L3296" i="1"/>
  <c r="K3296" i="1"/>
  <c r="AE3295" i="1"/>
  <c r="X3295" i="1"/>
  <c r="Q3295" i="1"/>
  <c r="O3295" i="1"/>
  <c r="N3295" i="1"/>
  <c r="M3295" i="1"/>
  <c r="L3295" i="1"/>
  <c r="K3295" i="1"/>
  <c r="AE3294" i="1"/>
  <c r="X3294" i="1"/>
  <c r="Q3294" i="1"/>
  <c r="O3294" i="1"/>
  <c r="N3294" i="1"/>
  <c r="L3294" i="1"/>
  <c r="M3294" i="1" s="1"/>
  <c r="K3294" i="1"/>
  <c r="AE3293" i="1"/>
  <c r="X3293" i="1"/>
  <c r="Q3293" i="1"/>
  <c r="O3293" i="1"/>
  <c r="N3293" i="1"/>
  <c r="L3293" i="1"/>
  <c r="M3293" i="1" s="1"/>
  <c r="K3293" i="1"/>
  <c r="AE3292" i="1"/>
  <c r="X3292" i="1"/>
  <c r="Q3292" i="1"/>
  <c r="S3292" i="1" s="1"/>
  <c r="O3292" i="1"/>
  <c r="N3292" i="1"/>
  <c r="L3292" i="1"/>
  <c r="M3292" i="1" s="1"/>
  <c r="P3292" i="1" s="1"/>
  <c r="K3292" i="1"/>
  <c r="AE3291" i="1"/>
  <c r="X3291" i="1"/>
  <c r="Q3291" i="1"/>
  <c r="O3291" i="1"/>
  <c r="N3291" i="1"/>
  <c r="L3291" i="1"/>
  <c r="M3291" i="1" s="1"/>
  <c r="K3291" i="1"/>
  <c r="AE3290" i="1"/>
  <c r="X3290" i="1"/>
  <c r="Q3290" i="1"/>
  <c r="O3290" i="1"/>
  <c r="N3290" i="1"/>
  <c r="S3290" i="1" s="1"/>
  <c r="L3290" i="1"/>
  <c r="M3290" i="1" s="1"/>
  <c r="K3290" i="1"/>
  <c r="AE3289" i="1"/>
  <c r="X3289" i="1"/>
  <c r="Q3289" i="1"/>
  <c r="O3289" i="1"/>
  <c r="N3289" i="1"/>
  <c r="L3289" i="1"/>
  <c r="M3289" i="1" s="1"/>
  <c r="K3289" i="1"/>
  <c r="AE3288" i="1"/>
  <c r="X3288" i="1"/>
  <c r="Q3288" i="1"/>
  <c r="O3288" i="1"/>
  <c r="N3288" i="1"/>
  <c r="L3288" i="1"/>
  <c r="M3288" i="1" s="1"/>
  <c r="K3288" i="1"/>
  <c r="AE3287" i="1"/>
  <c r="X3287" i="1"/>
  <c r="Q3287" i="1"/>
  <c r="O3287" i="1"/>
  <c r="N3287" i="1"/>
  <c r="L3287" i="1"/>
  <c r="M3287" i="1" s="1"/>
  <c r="K3287" i="1"/>
  <c r="AE3286" i="1"/>
  <c r="X3286" i="1"/>
  <c r="Q3286" i="1"/>
  <c r="O3286" i="1"/>
  <c r="N3286" i="1"/>
  <c r="S3286" i="1" s="1"/>
  <c r="L3286" i="1"/>
  <c r="M3286" i="1" s="1"/>
  <c r="K3286" i="1"/>
  <c r="AE3285" i="1"/>
  <c r="X3285" i="1"/>
  <c r="Q3285" i="1"/>
  <c r="O3285" i="1"/>
  <c r="N3285" i="1"/>
  <c r="L3285" i="1"/>
  <c r="M3285" i="1" s="1"/>
  <c r="K3285" i="1"/>
  <c r="AE3284" i="1"/>
  <c r="X3284" i="1"/>
  <c r="Q3284" i="1"/>
  <c r="O3284" i="1"/>
  <c r="N3284" i="1"/>
  <c r="M3284" i="1"/>
  <c r="L3284" i="1"/>
  <c r="K3284" i="1"/>
  <c r="AE3283" i="1"/>
  <c r="X3283" i="1"/>
  <c r="Q3283" i="1"/>
  <c r="O3283" i="1"/>
  <c r="N3283" i="1"/>
  <c r="M3283" i="1"/>
  <c r="L3283" i="1"/>
  <c r="K3283" i="1"/>
  <c r="AE3282" i="1"/>
  <c r="X3282" i="1"/>
  <c r="Q3282" i="1"/>
  <c r="O3282" i="1"/>
  <c r="N3282" i="1"/>
  <c r="M3282" i="1"/>
  <c r="L3282" i="1"/>
  <c r="K3282" i="1"/>
  <c r="AE3281" i="1"/>
  <c r="X3281" i="1"/>
  <c r="Q3281" i="1"/>
  <c r="O3281" i="1"/>
  <c r="N3281" i="1"/>
  <c r="M3281" i="1"/>
  <c r="L3281" i="1"/>
  <c r="K3281" i="1"/>
  <c r="AE3280" i="1"/>
  <c r="X3280" i="1"/>
  <c r="Q3280" i="1"/>
  <c r="O3280" i="1"/>
  <c r="N3280" i="1"/>
  <c r="S3280" i="1" s="1"/>
  <c r="M3280" i="1"/>
  <c r="L3280" i="1"/>
  <c r="K3280" i="1"/>
  <c r="AE3279" i="1"/>
  <c r="X3279" i="1"/>
  <c r="Q3279" i="1"/>
  <c r="O3279" i="1"/>
  <c r="N3279" i="1"/>
  <c r="M3279" i="1"/>
  <c r="L3279" i="1"/>
  <c r="K3279" i="1"/>
  <c r="AE3278" i="1"/>
  <c r="X3278" i="1"/>
  <c r="Q3278" i="1"/>
  <c r="O3278" i="1"/>
  <c r="N3278" i="1"/>
  <c r="S3278" i="1" s="1"/>
  <c r="L3278" i="1"/>
  <c r="M3278" i="1" s="1"/>
  <c r="K3278" i="1"/>
  <c r="AE3277" i="1"/>
  <c r="X3277" i="1"/>
  <c r="Q3277" i="1"/>
  <c r="O3277" i="1"/>
  <c r="N3277" i="1"/>
  <c r="L3277" i="1"/>
  <c r="M3277" i="1" s="1"/>
  <c r="K3277" i="1"/>
  <c r="AE3276" i="1"/>
  <c r="X3276" i="1"/>
  <c r="Q3276" i="1"/>
  <c r="O3276" i="1"/>
  <c r="N3276" i="1"/>
  <c r="S3276" i="1" s="1"/>
  <c r="L3276" i="1"/>
  <c r="M3276" i="1" s="1"/>
  <c r="P3276" i="1" s="1"/>
  <c r="K3276" i="1"/>
  <c r="AE3275" i="1"/>
  <c r="X3275" i="1"/>
  <c r="Q3275" i="1"/>
  <c r="S3275" i="1" s="1"/>
  <c r="O3275" i="1"/>
  <c r="N3275" i="1"/>
  <c r="L3275" i="1"/>
  <c r="M3275" i="1" s="1"/>
  <c r="P3275" i="1" s="1"/>
  <c r="K3275" i="1"/>
  <c r="AE3274" i="1"/>
  <c r="X3274" i="1"/>
  <c r="Q3274" i="1"/>
  <c r="O3274" i="1"/>
  <c r="N3274" i="1"/>
  <c r="L3274" i="1"/>
  <c r="M3274" i="1" s="1"/>
  <c r="K3274" i="1"/>
  <c r="AE3273" i="1"/>
  <c r="X3273" i="1"/>
  <c r="Q3273" i="1"/>
  <c r="O3273" i="1"/>
  <c r="N3273" i="1"/>
  <c r="L3273" i="1"/>
  <c r="M3273" i="1" s="1"/>
  <c r="P3273" i="1" s="1"/>
  <c r="K3273" i="1"/>
  <c r="AE3272" i="1"/>
  <c r="X3272" i="1"/>
  <c r="Q3272" i="1"/>
  <c r="O3272" i="1"/>
  <c r="N3272" i="1"/>
  <c r="L3272" i="1"/>
  <c r="M3272" i="1" s="1"/>
  <c r="K3272" i="1"/>
  <c r="AE3271" i="1"/>
  <c r="X3271" i="1"/>
  <c r="Q3271" i="1"/>
  <c r="O3271" i="1"/>
  <c r="N3271" i="1"/>
  <c r="L3271" i="1"/>
  <c r="M3271" i="1" s="1"/>
  <c r="K3271" i="1"/>
  <c r="AE3270" i="1"/>
  <c r="X3270" i="1"/>
  <c r="Q3270" i="1"/>
  <c r="O3270" i="1"/>
  <c r="N3270" i="1"/>
  <c r="L3270" i="1"/>
  <c r="M3270" i="1" s="1"/>
  <c r="K3270" i="1"/>
  <c r="AE3269" i="1"/>
  <c r="X3269" i="1"/>
  <c r="Q3269" i="1"/>
  <c r="O3269" i="1"/>
  <c r="N3269" i="1"/>
  <c r="L3269" i="1"/>
  <c r="M3269" i="1" s="1"/>
  <c r="K3269" i="1"/>
  <c r="AE3268" i="1"/>
  <c r="X3268" i="1"/>
  <c r="Q3268" i="1"/>
  <c r="O3268" i="1"/>
  <c r="N3268" i="1"/>
  <c r="S3268" i="1" s="1"/>
  <c r="L3268" i="1"/>
  <c r="M3268" i="1" s="1"/>
  <c r="K3268" i="1"/>
  <c r="AE3267" i="1"/>
  <c r="X3267" i="1"/>
  <c r="Q3267" i="1"/>
  <c r="O3267" i="1"/>
  <c r="N3267" i="1"/>
  <c r="L3267" i="1"/>
  <c r="M3267" i="1" s="1"/>
  <c r="K3267" i="1"/>
  <c r="AE3266" i="1"/>
  <c r="X3266" i="1"/>
  <c r="Q3266" i="1"/>
  <c r="O3266" i="1"/>
  <c r="N3266" i="1"/>
  <c r="L3266" i="1"/>
  <c r="M3266" i="1" s="1"/>
  <c r="K3266" i="1"/>
  <c r="AE3265" i="1"/>
  <c r="X3265" i="1"/>
  <c r="Q3265" i="1"/>
  <c r="O3265" i="1"/>
  <c r="N3265" i="1"/>
  <c r="L3265" i="1"/>
  <c r="M3265" i="1" s="1"/>
  <c r="P3265" i="1" s="1"/>
  <c r="K3265" i="1"/>
  <c r="AE3264" i="1"/>
  <c r="X3264" i="1"/>
  <c r="S3264" i="1"/>
  <c r="Q3264" i="1"/>
  <c r="O3264" i="1"/>
  <c r="N3264" i="1"/>
  <c r="M3264" i="1"/>
  <c r="P3264" i="1" s="1"/>
  <c r="L3264" i="1"/>
  <c r="K3264" i="1"/>
  <c r="AE3263" i="1"/>
  <c r="X3263" i="1"/>
  <c r="Q3263" i="1"/>
  <c r="O3263" i="1"/>
  <c r="N3263" i="1"/>
  <c r="M3263" i="1"/>
  <c r="P3263" i="1" s="1"/>
  <c r="L3263" i="1"/>
  <c r="K3263" i="1"/>
  <c r="AE3262" i="1"/>
  <c r="X3262" i="1"/>
  <c r="Q3262" i="1"/>
  <c r="O3262" i="1"/>
  <c r="N3262" i="1"/>
  <c r="L3262" i="1"/>
  <c r="M3262" i="1" s="1"/>
  <c r="P3262" i="1" s="1"/>
  <c r="K3262" i="1"/>
  <c r="AE3261" i="1"/>
  <c r="X3261" i="1"/>
  <c r="Q3261" i="1"/>
  <c r="O3261" i="1"/>
  <c r="N3261" i="1"/>
  <c r="L3261" i="1"/>
  <c r="M3261" i="1" s="1"/>
  <c r="K3261" i="1"/>
  <c r="AE3260" i="1"/>
  <c r="X3260" i="1"/>
  <c r="Q3260" i="1"/>
  <c r="S3260" i="1" s="1"/>
  <c r="O3260" i="1"/>
  <c r="N3260" i="1"/>
  <c r="L3260" i="1"/>
  <c r="M3260" i="1" s="1"/>
  <c r="P3260" i="1" s="1"/>
  <c r="K3260" i="1"/>
  <c r="AE3259" i="1"/>
  <c r="X3259" i="1"/>
  <c r="Q3259" i="1"/>
  <c r="O3259" i="1"/>
  <c r="N3259" i="1"/>
  <c r="L3259" i="1"/>
  <c r="M3259" i="1" s="1"/>
  <c r="K3259" i="1"/>
  <c r="AE3258" i="1"/>
  <c r="X3258" i="1"/>
  <c r="Q3258" i="1"/>
  <c r="O3258" i="1"/>
  <c r="N3258" i="1"/>
  <c r="S3258" i="1" s="1"/>
  <c r="L3258" i="1"/>
  <c r="M3258" i="1" s="1"/>
  <c r="P3258" i="1" s="1"/>
  <c r="K3258" i="1"/>
  <c r="AE3257" i="1"/>
  <c r="X3257" i="1"/>
  <c r="Q3257" i="1"/>
  <c r="O3257" i="1"/>
  <c r="N3257" i="1"/>
  <c r="L3257" i="1"/>
  <c r="M3257" i="1" s="1"/>
  <c r="K3257" i="1"/>
  <c r="AE3256" i="1"/>
  <c r="X3256" i="1"/>
  <c r="Q3256" i="1"/>
  <c r="O3256" i="1"/>
  <c r="N3256" i="1"/>
  <c r="L3256" i="1"/>
  <c r="M3256" i="1" s="1"/>
  <c r="K3256" i="1"/>
  <c r="AE3255" i="1"/>
  <c r="X3255" i="1"/>
  <c r="Q3255" i="1"/>
  <c r="O3255" i="1"/>
  <c r="N3255" i="1"/>
  <c r="L3255" i="1"/>
  <c r="M3255" i="1" s="1"/>
  <c r="K3255" i="1"/>
  <c r="AE3254" i="1"/>
  <c r="X3254" i="1"/>
  <c r="Q3254" i="1"/>
  <c r="O3254" i="1"/>
  <c r="N3254" i="1"/>
  <c r="S3254" i="1" s="1"/>
  <c r="L3254" i="1"/>
  <c r="M3254" i="1" s="1"/>
  <c r="K3254" i="1"/>
  <c r="AE3253" i="1"/>
  <c r="X3253" i="1"/>
  <c r="Q3253" i="1"/>
  <c r="O3253" i="1"/>
  <c r="N3253" i="1"/>
  <c r="L3253" i="1"/>
  <c r="M3253" i="1" s="1"/>
  <c r="K3253" i="1"/>
  <c r="AE3252" i="1"/>
  <c r="X3252" i="1"/>
  <c r="Q3252" i="1"/>
  <c r="O3252" i="1"/>
  <c r="N3252" i="1"/>
  <c r="M3252" i="1"/>
  <c r="L3252" i="1"/>
  <c r="K3252" i="1"/>
  <c r="AE3251" i="1"/>
  <c r="X3251" i="1"/>
  <c r="Q3251" i="1"/>
  <c r="O3251" i="1"/>
  <c r="N3251" i="1"/>
  <c r="M3251" i="1"/>
  <c r="L3251" i="1"/>
  <c r="K3251" i="1"/>
  <c r="AE3250" i="1"/>
  <c r="X3250" i="1"/>
  <c r="Q3250" i="1"/>
  <c r="O3250" i="1"/>
  <c r="N3250" i="1"/>
  <c r="M3250" i="1"/>
  <c r="L3250" i="1"/>
  <c r="K3250" i="1"/>
  <c r="AE3249" i="1"/>
  <c r="X3249" i="1"/>
  <c r="Q3249" i="1"/>
  <c r="O3249" i="1"/>
  <c r="N3249" i="1"/>
  <c r="M3249" i="1"/>
  <c r="L3249" i="1"/>
  <c r="K3249" i="1"/>
  <c r="AE3248" i="1"/>
  <c r="X3248" i="1"/>
  <c r="Q3248" i="1"/>
  <c r="O3248" i="1"/>
  <c r="N3248" i="1"/>
  <c r="S3248" i="1" s="1"/>
  <c r="M3248" i="1"/>
  <c r="L3248" i="1"/>
  <c r="K3248" i="1"/>
  <c r="AE3247" i="1"/>
  <c r="X3247" i="1"/>
  <c r="Q3247" i="1"/>
  <c r="O3247" i="1"/>
  <c r="N3247" i="1"/>
  <c r="M3247" i="1"/>
  <c r="L3247" i="1"/>
  <c r="K3247" i="1"/>
  <c r="AE3246" i="1"/>
  <c r="X3246" i="1"/>
  <c r="Q3246" i="1"/>
  <c r="O3246" i="1"/>
  <c r="N3246" i="1"/>
  <c r="S3246" i="1" s="1"/>
  <c r="L3246" i="1"/>
  <c r="M3246" i="1" s="1"/>
  <c r="K3246" i="1"/>
  <c r="AE3245" i="1"/>
  <c r="X3245" i="1"/>
  <c r="Q3245" i="1"/>
  <c r="O3245" i="1"/>
  <c r="N3245" i="1"/>
  <c r="L3245" i="1"/>
  <c r="M3245" i="1" s="1"/>
  <c r="K3245" i="1"/>
  <c r="AE3244" i="1"/>
  <c r="X3244" i="1"/>
  <c r="Q3244" i="1"/>
  <c r="O3244" i="1"/>
  <c r="N3244" i="1"/>
  <c r="L3244" i="1"/>
  <c r="M3244" i="1" s="1"/>
  <c r="P3244" i="1" s="1"/>
  <c r="K3244" i="1"/>
  <c r="AE3243" i="1"/>
  <c r="X3243" i="1"/>
  <c r="Q3243" i="1"/>
  <c r="S3243" i="1" s="1"/>
  <c r="O3243" i="1"/>
  <c r="N3243" i="1"/>
  <c r="L3243" i="1"/>
  <c r="M3243" i="1" s="1"/>
  <c r="P3243" i="1" s="1"/>
  <c r="K3243" i="1"/>
  <c r="AE3242" i="1"/>
  <c r="X3242" i="1"/>
  <c r="Q3242" i="1"/>
  <c r="O3242" i="1"/>
  <c r="N3242" i="1"/>
  <c r="L3242" i="1"/>
  <c r="M3242" i="1" s="1"/>
  <c r="K3242" i="1"/>
  <c r="AE3241" i="1"/>
  <c r="X3241" i="1"/>
  <c r="Q3241" i="1"/>
  <c r="O3241" i="1"/>
  <c r="N3241" i="1"/>
  <c r="L3241" i="1"/>
  <c r="M3241" i="1" s="1"/>
  <c r="P3241" i="1" s="1"/>
  <c r="K3241" i="1"/>
  <c r="AE3240" i="1"/>
  <c r="X3240" i="1"/>
  <c r="Q3240" i="1"/>
  <c r="O3240" i="1"/>
  <c r="N3240" i="1"/>
  <c r="L3240" i="1"/>
  <c r="M3240" i="1" s="1"/>
  <c r="K3240" i="1"/>
  <c r="AE3239" i="1"/>
  <c r="X3239" i="1"/>
  <c r="Q3239" i="1"/>
  <c r="O3239" i="1"/>
  <c r="N3239" i="1"/>
  <c r="L3239" i="1"/>
  <c r="M3239" i="1" s="1"/>
  <c r="K3239" i="1"/>
  <c r="AE3238" i="1"/>
  <c r="X3238" i="1"/>
  <c r="Q3238" i="1"/>
  <c r="O3238" i="1"/>
  <c r="N3238" i="1"/>
  <c r="L3238" i="1"/>
  <c r="M3238" i="1" s="1"/>
  <c r="K3238" i="1"/>
  <c r="AE3237" i="1"/>
  <c r="X3237" i="1"/>
  <c r="Q3237" i="1"/>
  <c r="O3237" i="1"/>
  <c r="N3237" i="1"/>
  <c r="L3237" i="1"/>
  <c r="M3237" i="1" s="1"/>
  <c r="K3237" i="1"/>
  <c r="AE3236" i="1"/>
  <c r="X3236" i="1"/>
  <c r="Q3236" i="1"/>
  <c r="O3236" i="1"/>
  <c r="N3236" i="1"/>
  <c r="S3236" i="1" s="1"/>
  <c r="L3236" i="1"/>
  <c r="M3236" i="1" s="1"/>
  <c r="K3236" i="1"/>
  <c r="AE3235" i="1"/>
  <c r="X3235" i="1"/>
  <c r="Q3235" i="1"/>
  <c r="O3235" i="1"/>
  <c r="N3235" i="1"/>
  <c r="L3235" i="1"/>
  <c r="M3235" i="1" s="1"/>
  <c r="K3235" i="1"/>
  <c r="AE3234" i="1"/>
  <c r="X3234" i="1"/>
  <c r="Q3234" i="1"/>
  <c r="O3234" i="1"/>
  <c r="N3234" i="1"/>
  <c r="L3234" i="1"/>
  <c r="M3234" i="1" s="1"/>
  <c r="K3234" i="1"/>
  <c r="AE3233" i="1"/>
  <c r="X3233" i="1"/>
  <c r="Q3233" i="1"/>
  <c r="O3233" i="1"/>
  <c r="N3233" i="1"/>
  <c r="L3233" i="1"/>
  <c r="M3233" i="1" s="1"/>
  <c r="P3233" i="1" s="1"/>
  <c r="K3233" i="1"/>
  <c r="AE3232" i="1"/>
  <c r="X3232" i="1"/>
  <c r="S3232" i="1"/>
  <c r="Q3232" i="1"/>
  <c r="O3232" i="1"/>
  <c r="N3232" i="1"/>
  <c r="M3232" i="1"/>
  <c r="P3232" i="1" s="1"/>
  <c r="L3232" i="1"/>
  <c r="K3232" i="1"/>
  <c r="AE3231" i="1"/>
  <c r="X3231" i="1"/>
  <c r="Q3231" i="1"/>
  <c r="O3231" i="1"/>
  <c r="N3231" i="1"/>
  <c r="M3231" i="1"/>
  <c r="P3231" i="1" s="1"/>
  <c r="L3231" i="1"/>
  <c r="K3231" i="1"/>
  <c r="AE3230" i="1"/>
  <c r="X3230" i="1"/>
  <c r="Q3230" i="1"/>
  <c r="O3230" i="1"/>
  <c r="N3230" i="1"/>
  <c r="L3230" i="1"/>
  <c r="M3230" i="1" s="1"/>
  <c r="P3230" i="1" s="1"/>
  <c r="K3230" i="1"/>
  <c r="AE3229" i="1"/>
  <c r="X3229" i="1"/>
  <c r="Q3229" i="1"/>
  <c r="O3229" i="1"/>
  <c r="N3229" i="1"/>
  <c r="L3229" i="1"/>
  <c r="M3229" i="1" s="1"/>
  <c r="K3229" i="1"/>
  <c r="AE3228" i="1"/>
  <c r="X3228" i="1"/>
  <c r="Q3228" i="1"/>
  <c r="O3228" i="1"/>
  <c r="N3228" i="1"/>
  <c r="L3228" i="1"/>
  <c r="M3228" i="1" s="1"/>
  <c r="K3228" i="1"/>
  <c r="AE3227" i="1"/>
  <c r="X3227" i="1"/>
  <c r="Q3227" i="1"/>
  <c r="O3227" i="1"/>
  <c r="N3227" i="1"/>
  <c r="L3227" i="1"/>
  <c r="M3227" i="1" s="1"/>
  <c r="K3227" i="1"/>
  <c r="AE3226" i="1"/>
  <c r="X3226" i="1"/>
  <c r="Q3226" i="1"/>
  <c r="O3226" i="1"/>
  <c r="N3226" i="1"/>
  <c r="S3226" i="1" s="1"/>
  <c r="M3226" i="1"/>
  <c r="L3226" i="1"/>
  <c r="K3226" i="1"/>
  <c r="AE3225" i="1"/>
  <c r="X3225" i="1"/>
  <c r="Q3225" i="1"/>
  <c r="O3225" i="1"/>
  <c r="N3225" i="1"/>
  <c r="M3225" i="1"/>
  <c r="L3225" i="1"/>
  <c r="K3225" i="1"/>
  <c r="AE3224" i="1"/>
  <c r="X3224" i="1"/>
  <c r="Q3224" i="1"/>
  <c r="O3224" i="1"/>
  <c r="N3224" i="1"/>
  <c r="S3224" i="1" s="1"/>
  <c r="M3224" i="1"/>
  <c r="L3224" i="1"/>
  <c r="K3224" i="1"/>
  <c r="AE3223" i="1"/>
  <c r="X3223" i="1"/>
  <c r="Q3223" i="1"/>
  <c r="O3223" i="1"/>
  <c r="N3223" i="1"/>
  <c r="M3223" i="1"/>
  <c r="L3223" i="1"/>
  <c r="K3223" i="1"/>
  <c r="AE3222" i="1"/>
  <c r="X3222" i="1"/>
  <c r="Q3222" i="1"/>
  <c r="O3222" i="1"/>
  <c r="N3222" i="1"/>
  <c r="S3222" i="1" s="1"/>
  <c r="L3222" i="1"/>
  <c r="M3222" i="1" s="1"/>
  <c r="K3222" i="1"/>
  <c r="AE3221" i="1"/>
  <c r="X3221" i="1"/>
  <c r="Q3221" i="1"/>
  <c r="O3221" i="1"/>
  <c r="N3221" i="1"/>
  <c r="L3221" i="1"/>
  <c r="M3221" i="1" s="1"/>
  <c r="K3221" i="1"/>
  <c r="AE3220" i="1"/>
  <c r="X3220" i="1"/>
  <c r="Q3220" i="1"/>
  <c r="O3220" i="1"/>
  <c r="N3220" i="1"/>
  <c r="S3220" i="1" s="1"/>
  <c r="L3220" i="1"/>
  <c r="M3220" i="1" s="1"/>
  <c r="K3220" i="1"/>
  <c r="AE3219" i="1"/>
  <c r="X3219" i="1"/>
  <c r="Q3219" i="1"/>
  <c r="O3219" i="1"/>
  <c r="N3219" i="1"/>
  <c r="L3219" i="1"/>
  <c r="M3219" i="1" s="1"/>
  <c r="K3219" i="1"/>
  <c r="AE3218" i="1"/>
  <c r="X3218" i="1"/>
  <c r="Q3218" i="1"/>
  <c r="O3218" i="1"/>
  <c r="N3218" i="1"/>
  <c r="L3218" i="1"/>
  <c r="M3218" i="1" s="1"/>
  <c r="K3218" i="1"/>
  <c r="AE3217" i="1"/>
  <c r="X3217" i="1"/>
  <c r="Q3217" i="1"/>
  <c r="O3217" i="1"/>
  <c r="N3217" i="1"/>
  <c r="L3217" i="1"/>
  <c r="M3217" i="1" s="1"/>
  <c r="K3217" i="1"/>
  <c r="AE3216" i="1"/>
  <c r="X3216" i="1"/>
  <c r="Q3216" i="1"/>
  <c r="O3216" i="1"/>
  <c r="N3216" i="1"/>
  <c r="L3216" i="1"/>
  <c r="M3216" i="1" s="1"/>
  <c r="K3216" i="1"/>
  <c r="AE3215" i="1"/>
  <c r="X3215" i="1"/>
  <c r="Q3215" i="1"/>
  <c r="O3215" i="1"/>
  <c r="N3215" i="1"/>
  <c r="L3215" i="1"/>
  <c r="M3215" i="1" s="1"/>
  <c r="K3215" i="1"/>
  <c r="AE3214" i="1"/>
  <c r="X3214" i="1"/>
  <c r="Q3214" i="1"/>
  <c r="O3214" i="1"/>
  <c r="N3214" i="1"/>
  <c r="L3214" i="1"/>
  <c r="M3214" i="1" s="1"/>
  <c r="K3214" i="1"/>
  <c r="AE3213" i="1"/>
  <c r="X3213" i="1"/>
  <c r="Q3213" i="1"/>
  <c r="O3213" i="1"/>
  <c r="N3213" i="1"/>
  <c r="L3213" i="1"/>
  <c r="M3213" i="1" s="1"/>
  <c r="K3213" i="1"/>
  <c r="AE3212" i="1"/>
  <c r="X3212" i="1"/>
  <c r="Q3212" i="1"/>
  <c r="S3212" i="1" s="1"/>
  <c r="O3212" i="1"/>
  <c r="N3212" i="1"/>
  <c r="L3212" i="1"/>
  <c r="M3212" i="1" s="1"/>
  <c r="K3212" i="1"/>
  <c r="AE3211" i="1"/>
  <c r="X3211" i="1"/>
  <c r="Q3211" i="1"/>
  <c r="S3211" i="1" s="1"/>
  <c r="O3211" i="1"/>
  <c r="N3211" i="1"/>
  <c r="L3211" i="1"/>
  <c r="M3211" i="1" s="1"/>
  <c r="P3211" i="1" s="1"/>
  <c r="K3211" i="1"/>
  <c r="AE3210" i="1"/>
  <c r="X3210" i="1"/>
  <c r="Q3210" i="1"/>
  <c r="O3210" i="1"/>
  <c r="N3210" i="1"/>
  <c r="L3210" i="1"/>
  <c r="M3210" i="1" s="1"/>
  <c r="K3210" i="1"/>
  <c r="AE3209" i="1"/>
  <c r="X3209" i="1"/>
  <c r="Q3209" i="1"/>
  <c r="O3209" i="1"/>
  <c r="N3209" i="1"/>
  <c r="L3209" i="1"/>
  <c r="M3209" i="1" s="1"/>
  <c r="K3209" i="1"/>
  <c r="AE3208" i="1"/>
  <c r="X3208" i="1"/>
  <c r="Q3208" i="1"/>
  <c r="O3208" i="1"/>
  <c r="N3208" i="1"/>
  <c r="L3208" i="1"/>
  <c r="M3208" i="1" s="1"/>
  <c r="K3208" i="1"/>
  <c r="AE3207" i="1"/>
  <c r="X3207" i="1"/>
  <c r="Q3207" i="1"/>
  <c r="O3207" i="1"/>
  <c r="N3207" i="1"/>
  <c r="L3207" i="1"/>
  <c r="M3207" i="1" s="1"/>
  <c r="K3207" i="1"/>
  <c r="AE3206" i="1"/>
  <c r="X3206" i="1"/>
  <c r="Q3206" i="1"/>
  <c r="O3206" i="1"/>
  <c r="N3206" i="1"/>
  <c r="L3206" i="1"/>
  <c r="M3206" i="1" s="1"/>
  <c r="K3206" i="1"/>
  <c r="AE3205" i="1"/>
  <c r="X3205" i="1"/>
  <c r="Q3205" i="1"/>
  <c r="O3205" i="1"/>
  <c r="N3205" i="1"/>
  <c r="L3205" i="1"/>
  <c r="M3205" i="1" s="1"/>
  <c r="K3205" i="1"/>
  <c r="AE3204" i="1"/>
  <c r="X3204" i="1"/>
  <c r="S3204" i="1"/>
  <c r="Q3204" i="1"/>
  <c r="O3204" i="1"/>
  <c r="N3204" i="1"/>
  <c r="M3204" i="1"/>
  <c r="P3204" i="1" s="1"/>
  <c r="L3204" i="1"/>
  <c r="K3204" i="1"/>
  <c r="AE3203" i="1"/>
  <c r="X3203" i="1"/>
  <c r="Q3203" i="1"/>
  <c r="O3203" i="1"/>
  <c r="N3203" i="1"/>
  <c r="L3203" i="1"/>
  <c r="M3203" i="1" s="1"/>
  <c r="P3203" i="1" s="1"/>
  <c r="K3203" i="1"/>
  <c r="AE3202" i="1"/>
  <c r="X3202" i="1"/>
  <c r="Q3202" i="1"/>
  <c r="O3202" i="1"/>
  <c r="N3202" i="1"/>
  <c r="L3202" i="1"/>
  <c r="M3202" i="1" s="1"/>
  <c r="K3202" i="1"/>
  <c r="AE3201" i="1"/>
  <c r="X3201" i="1"/>
  <c r="Q3201" i="1"/>
  <c r="S3201" i="1" s="1"/>
  <c r="O3201" i="1"/>
  <c r="N3201" i="1"/>
  <c r="L3201" i="1"/>
  <c r="M3201" i="1" s="1"/>
  <c r="P3201" i="1" s="1"/>
  <c r="K3201" i="1"/>
  <c r="AE3200" i="1"/>
  <c r="X3200" i="1"/>
  <c r="Q3200" i="1"/>
  <c r="O3200" i="1"/>
  <c r="N3200" i="1"/>
  <c r="L3200" i="1"/>
  <c r="M3200" i="1" s="1"/>
  <c r="K3200" i="1"/>
  <c r="AE3199" i="1"/>
  <c r="X3199" i="1"/>
  <c r="Q3199" i="1"/>
  <c r="O3199" i="1"/>
  <c r="N3199" i="1"/>
  <c r="L3199" i="1"/>
  <c r="M3199" i="1" s="1"/>
  <c r="P3199" i="1" s="1"/>
  <c r="K3199" i="1"/>
  <c r="AE3198" i="1"/>
  <c r="X3198" i="1"/>
  <c r="Q3198" i="1"/>
  <c r="O3198" i="1"/>
  <c r="N3198" i="1"/>
  <c r="L3198" i="1"/>
  <c r="M3198" i="1" s="1"/>
  <c r="K3198" i="1"/>
  <c r="AE3197" i="1"/>
  <c r="X3197" i="1"/>
  <c r="Q3197" i="1"/>
  <c r="O3197" i="1"/>
  <c r="N3197" i="1"/>
  <c r="L3197" i="1"/>
  <c r="M3197" i="1" s="1"/>
  <c r="K3197" i="1"/>
  <c r="AE3196" i="1"/>
  <c r="X3196" i="1"/>
  <c r="Q3196" i="1"/>
  <c r="O3196" i="1"/>
  <c r="N3196" i="1"/>
  <c r="L3196" i="1"/>
  <c r="M3196" i="1" s="1"/>
  <c r="K3196" i="1"/>
  <c r="AE3195" i="1"/>
  <c r="X3195" i="1"/>
  <c r="Q3195" i="1"/>
  <c r="O3195" i="1"/>
  <c r="N3195" i="1"/>
  <c r="L3195" i="1"/>
  <c r="M3195" i="1" s="1"/>
  <c r="P3195" i="1" s="1"/>
  <c r="K3195" i="1"/>
  <c r="AE3194" i="1"/>
  <c r="X3194" i="1"/>
  <c r="S3194" i="1"/>
  <c r="Q3194" i="1"/>
  <c r="O3194" i="1"/>
  <c r="N3194" i="1"/>
  <c r="M3194" i="1"/>
  <c r="P3194" i="1" s="1"/>
  <c r="L3194" i="1"/>
  <c r="K3194" i="1"/>
  <c r="AE3193" i="1"/>
  <c r="X3193" i="1"/>
  <c r="Q3193" i="1"/>
  <c r="O3193" i="1"/>
  <c r="N3193" i="1"/>
  <c r="M3193" i="1"/>
  <c r="P3193" i="1" s="1"/>
  <c r="L3193" i="1"/>
  <c r="K3193" i="1"/>
  <c r="AE3192" i="1"/>
  <c r="X3192" i="1"/>
  <c r="Q3192" i="1"/>
  <c r="O3192" i="1"/>
  <c r="N3192" i="1"/>
  <c r="M3192" i="1"/>
  <c r="L3192" i="1"/>
  <c r="K3192" i="1"/>
  <c r="AE3191" i="1"/>
  <c r="X3191" i="1"/>
  <c r="Q3191" i="1"/>
  <c r="O3191" i="1"/>
  <c r="N3191" i="1"/>
  <c r="M3191" i="1"/>
  <c r="L3191" i="1"/>
  <c r="K3191" i="1"/>
  <c r="AE3190" i="1"/>
  <c r="X3190" i="1"/>
  <c r="Q3190" i="1"/>
  <c r="O3190" i="1"/>
  <c r="N3190" i="1"/>
  <c r="L3190" i="1"/>
  <c r="M3190" i="1" s="1"/>
  <c r="K3190" i="1"/>
  <c r="AE3189" i="1"/>
  <c r="X3189" i="1"/>
  <c r="Q3189" i="1"/>
  <c r="S3189" i="1" s="1"/>
  <c r="O3189" i="1"/>
  <c r="N3189" i="1"/>
  <c r="L3189" i="1"/>
  <c r="M3189" i="1" s="1"/>
  <c r="K3189" i="1"/>
  <c r="AE3188" i="1"/>
  <c r="X3188" i="1"/>
  <c r="Q3188" i="1"/>
  <c r="S3188" i="1" s="1"/>
  <c r="O3188" i="1"/>
  <c r="N3188" i="1"/>
  <c r="L3188" i="1"/>
  <c r="M3188" i="1" s="1"/>
  <c r="P3188" i="1" s="1"/>
  <c r="K3188" i="1"/>
  <c r="AE3187" i="1"/>
  <c r="X3187" i="1"/>
  <c r="Q3187" i="1"/>
  <c r="O3187" i="1"/>
  <c r="N3187" i="1"/>
  <c r="L3187" i="1"/>
  <c r="M3187" i="1" s="1"/>
  <c r="K3187" i="1"/>
  <c r="AE3186" i="1"/>
  <c r="X3186" i="1"/>
  <c r="Q3186" i="1"/>
  <c r="O3186" i="1"/>
  <c r="N3186" i="1"/>
  <c r="L3186" i="1"/>
  <c r="M3186" i="1" s="1"/>
  <c r="K3186" i="1"/>
  <c r="AE3185" i="1"/>
  <c r="X3185" i="1"/>
  <c r="Q3185" i="1"/>
  <c r="O3185" i="1"/>
  <c r="N3185" i="1"/>
  <c r="L3185" i="1"/>
  <c r="M3185" i="1" s="1"/>
  <c r="K3185" i="1"/>
  <c r="AE3184" i="1"/>
  <c r="X3184" i="1"/>
  <c r="Q3184" i="1"/>
  <c r="O3184" i="1"/>
  <c r="N3184" i="1"/>
  <c r="L3184" i="1"/>
  <c r="M3184" i="1" s="1"/>
  <c r="K3184" i="1"/>
  <c r="AE3183" i="1"/>
  <c r="X3183" i="1"/>
  <c r="Q3183" i="1"/>
  <c r="O3183" i="1"/>
  <c r="N3183" i="1"/>
  <c r="L3183" i="1"/>
  <c r="M3183" i="1" s="1"/>
  <c r="K3183" i="1"/>
  <c r="AE3182" i="1"/>
  <c r="X3182" i="1"/>
  <c r="Q3182" i="1"/>
  <c r="O3182" i="1"/>
  <c r="N3182" i="1"/>
  <c r="L3182" i="1"/>
  <c r="M3182" i="1" s="1"/>
  <c r="K3182" i="1"/>
  <c r="AE3181" i="1"/>
  <c r="X3181" i="1"/>
  <c r="Q3181" i="1"/>
  <c r="O3181" i="1"/>
  <c r="N3181" i="1"/>
  <c r="L3181" i="1"/>
  <c r="M3181" i="1" s="1"/>
  <c r="K3181" i="1"/>
  <c r="AE3180" i="1"/>
  <c r="X3180" i="1"/>
  <c r="Q3180" i="1"/>
  <c r="O3180" i="1"/>
  <c r="N3180" i="1"/>
  <c r="M3180" i="1"/>
  <c r="L3180" i="1"/>
  <c r="K3180" i="1"/>
  <c r="AE3179" i="1"/>
  <c r="X3179" i="1"/>
  <c r="Q3179" i="1"/>
  <c r="O3179" i="1"/>
  <c r="N3179" i="1"/>
  <c r="M3179" i="1"/>
  <c r="L3179" i="1"/>
  <c r="K3179" i="1"/>
  <c r="AE3178" i="1"/>
  <c r="X3178" i="1"/>
  <c r="Q3178" i="1"/>
  <c r="O3178" i="1"/>
  <c r="N3178" i="1"/>
  <c r="S3178" i="1" s="1"/>
  <c r="L3178" i="1"/>
  <c r="M3178" i="1" s="1"/>
  <c r="K3178" i="1"/>
  <c r="AE3177" i="1"/>
  <c r="X3177" i="1"/>
  <c r="Q3177" i="1"/>
  <c r="O3177" i="1"/>
  <c r="N3177" i="1"/>
  <c r="L3177" i="1"/>
  <c r="M3177" i="1" s="1"/>
  <c r="K3177" i="1"/>
  <c r="AE3176" i="1"/>
  <c r="X3176" i="1"/>
  <c r="Q3176" i="1"/>
  <c r="O3176" i="1"/>
  <c r="N3176" i="1"/>
  <c r="S3176" i="1" s="1"/>
  <c r="M3176" i="1"/>
  <c r="L3176" i="1"/>
  <c r="K3176" i="1"/>
  <c r="AE3175" i="1"/>
  <c r="X3175" i="1"/>
  <c r="Q3175" i="1"/>
  <c r="O3175" i="1"/>
  <c r="N3175" i="1"/>
  <c r="M3175" i="1"/>
  <c r="L3175" i="1"/>
  <c r="K3175" i="1"/>
  <c r="AE3174" i="1"/>
  <c r="X3174" i="1"/>
  <c r="Q3174" i="1"/>
  <c r="O3174" i="1"/>
  <c r="N3174" i="1"/>
  <c r="L3174" i="1"/>
  <c r="M3174" i="1" s="1"/>
  <c r="K3174" i="1"/>
  <c r="AE3173" i="1"/>
  <c r="X3173" i="1"/>
  <c r="Q3173" i="1"/>
  <c r="O3173" i="1"/>
  <c r="N3173" i="1"/>
  <c r="L3173" i="1"/>
  <c r="M3173" i="1" s="1"/>
  <c r="K3173" i="1"/>
  <c r="AE3172" i="1"/>
  <c r="X3172" i="1"/>
  <c r="Q3172" i="1"/>
  <c r="O3172" i="1"/>
  <c r="N3172" i="1"/>
  <c r="S3172" i="1" s="1"/>
  <c r="L3172" i="1"/>
  <c r="M3172" i="1" s="1"/>
  <c r="P3172" i="1" s="1"/>
  <c r="K3172" i="1"/>
  <c r="AE3171" i="1"/>
  <c r="X3171" i="1"/>
  <c r="Q3171" i="1"/>
  <c r="S3171" i="1" s="1"/>
  <c r="O3171" i="1"/>
  <c r="N3171" i="1"/>
  <c r="L3171" i="1"/>
  <c r="M3171" i="1" s="1"/>
  <c r="K3171" i="1"/>
  <c r="AE3170" i="1"/>
  <c r="X3170" i="1"/>
  <c r="Q3170" i="1"/>
  <c r="O3170" i="1"/>
  <c r="N3170" i="1"/>
  <c r="L3170" i="1"/>
  <c r="M3170" i="1" s="1"/>
  <c r="P3170" i="1" s="1"/>
  <c r="K3170" i="1"/>
  <c r="AE3169" i="1"/>
  <c r="X3169" i="1"/>
  <c r="Q3169" i="1"/>
  <c r="O3169" i="1"/>
  <c r="N3169" i="1"/>
  <c r="L3169" i="1"/>
  <c r="M3169" i="1" s="1"/>
  <c r="K3169" i="1"/>
  <c r="AE3168" i="1"/>
  <c r="X3168" i="1"/>
  <c r="Q3168" i="1"/>
  <c r="O3168" i="1"/>
  <c r="N3168" i="1"/>
  <c r="S3168" i="1" s="1"/>
  <c r="L3168" i="1"/>
  <c r="M3168" i="1" s="1"/>
  <c r="K3168" i="1"/>
  <c r="AE3167" i="1"/>
  <c r="X3167" i="1"/>
  <c r="Q3167" i="1"/>
  <c r="O3167" i="1"/>
  <c r="N3167" i="1"/>
  <c r="L3167" i="1"/>
  <c r="M3167" i="1" s="1"/>
  <c r="K3167" i="1"/>
  <c r="AE3166" i="1"/>
  <c r="X3166" i="1"/>
  <c r="Q3166" i="1"/>
  <c r="O3166" i="1"/>
  <c r="N3166" i="1"/>
  <c r="L3166" i="1"/>
  <c r="M3166" i="1" s="1"/>
  <c r="K3166" i="1"/>
  <c r="AE3165" i="1"/>
  <c r="X3165" i="1"/>
  <c r="Q3165" i="1"/>
  <c r="O3165" i="1"/>
  <c r="N3165" i="1"/>
  <c r="L3165" i="1"/>
  <c r="M3165" i="1" s="1"/>
  <c r="K3165" i="1"/>
  <c r="AE3164" i="1"/>
  <c r="X3164" i="1"/>
  <c r="Q3164" i="1"/>
  <c r="O3164" i="1"/>
  <c r="N3164" i="1"/>
  <c r="L3164" i="1"/>
  <c r="M3164" i="1" s="1"/>
  <c r="P3164" i="1" s="1"/>
  <c r="K3164" i="1"/>
  <c r="AE3163" i="1"/>
  <c r="X3163" i="1"/>
  <c r="Q3163" i="1"/>
  <c r="S3163" i="1" s="1"/>
  <c r="O3163" i="1"/>
  <c r="N3163" i="1"/>
  <c r="L3163" i="1"/>
  <c r="M3163" i="1" s="1"/>
  <c r="K3163" i="1"/>
  <c r="AE3162" i="1"/>
  <c r="X3162" i="1"/>
  <c r="Q3162" i="1"/>
  <c r="O3162" i="1"/>
  <c r="N3162" i="1"/>
  <c r="L3162" i="1"/>
  <c r="M3162" i="1" s="1"/>
  <c r="P3162" i="1" s="1"/>
  <c r="K3162" i="1"/>
  <c r="AE3161" i="1"/>
  <c r="X3161" i="1"/>
  <c r="Q3161" i="1"/>
  <c r="O3161" i="1"/>
  <c r="N3161" i="1"/>
  <c r="L3161" i="1"/>
  <c r="M3161" i="1" s="1"/>
  <c r="K3161" i="1"/>
  <c r="AE3160" i="1"/>
  <c r="X3160" i="1"/>
  <c r="Q3160" i="1"/>
  <c r="O3160" i="1"/>
  <c r="N3160" i="1"/>
  <c r="L3160" i="1"/>
  <c r="M3160" i="1" s="1"/>
  <c r="K3160" i="1"/>
  <c r="AE3159" i="1"/>
  <c r="X3159" i="1"/>
  <c r="Q3159" i="1"/>
  <c r="O3159" i="1"/>
  <c r="N3159" i="1"/>
  <c r="L3159" i="1"/>
  <c r="M3159" i="1" s="1"/>
  <c r="K3159" i="1"/>
  <c r="AE3158" i="1"/>
  <c r="X3158" i="1"/>
  <c r="Q3158" i="1"/>
  <c r="O3158" i="1"/>
  <c r="N3158" i="1"/>
  <c r="L3158" i="1"/>
  <c r="M3158" i="1" s="1"/>
  <c r="K3158" i="1"/>
  <c r="AE3157" i="1"/>
  <c r="X3157" i="1"/>
  <c r="Q3157" i="1"/>
  <c r="O3157" i="1"/>
  <c r="N3157" i="1"/>
  <c r="L3157" i="1"/>
  <c r="M3157" i="1" s="1"/>
  <c r="K3157" i="1"/>
  <c r="AE3156" i="1"/>
  <c r="X3156" i="1"/>
  <c r="Q3156" i="1"/>
  <c r="O3156" i="1"/>
  <c r="N3156" i="1"/>
  <c r="S3156" i="1" s="1"/>
  <c r="M3156" i="1"/>
  <c r="L3156" i="1"/>
  <c r="K3156" i="1"/>
  <c r="AE3155" i="1"/>
  <c r="X3155" i="1"/>
  <c r="Q3155" i="1"/>
  <c r="O3155" i="1"/>
  <c r="N3155" i="1"/>
  <c r="M3155" i="1"/>
  <c r="L3155" i="1"/>
  <c r="K3155" i="1"/>
  <c r="AE3154" i="1"/>
  <c r="X3154" i="1"/>
  <c r="Q3154" i="1"/>
  <c r="O3154" i="1"/>
  <c r="N3154" i="1"/>
  <c r="S3154" i="1" s="1"/>
  <c r="M3154" i="1"/>
  <c r="L3154" i="1"/>
  <c r="K3154" i="1"/>
  <c r="AE3153" i="1"/>
  <c r="X3153" i="1"/>
  <c r="Q3153" i="1"/>
  <c r="O3153" i="1"/>
  <c r="N3153" i="1"/>
  <c r="M3153" i="1"/>
  <c r="L3153" i="1"/>
  <c r="K3153" i="1"/>
  <c r="AE3152" i="1"/>
  <c r="X3152" i="1"/>
  <c r="Q3152" i="1"/>
  <c r="O3152" i="1"/>
  <c r="N3152" i="1"/>
  <c r="P3152" i="1" s="1"/>
  <c r="L3152" i="1"/>
  <c r="K3152" i="1"/>
  <c r="AE3151" i="1"/>
  <c r="X3151" i="1"/>
  <c r="Q3151" i="1"/>
  <c r="O3151" i="1"/>
  <c r="N3151" i="1"/>
  <c r="L3151" i="1"/>
  <c r="M3151" i="1" s="1"/>
  <c r="K3151" i="1"/>
  <c r="AE3150" i="1"/>
  <c r="X3150" i="1"/>
  <c r="Q3150" i="1"/>
  <c r="O3150" i="1"/>
  <c r="T3150" i="1" s="1"/>
  <c r="N3150" i="1"/>
  <c r="L3150" i="1"/>
  <c r="M3150" i="1" s="1"/>
  <c r="K3150" i="1"/>
  <c r="AE3149" i="1"/>
  <c r="X3149" i="1"/>
  <c r="Q3149" i="1"/>
  <c r="O3149" i="1"/>
  <c r="N3149" i="1"/>
  <c r="L3149" i="1"/>
  <c r="M3149" i="1" s="1"/>
  <c r="K3149" i="1"/>
  <c r="AE3148" i="1"/>
  <c r="X3148" i="1"/>
  <c r="Q3148" i="1"/>
  <c r="O3148" i="1"/>
  <c r="N3148" i="1"/>
  <c r="S3148" i="1" s="1"/>
  <c r="L3148" i="1"/>
  <c r="M3148" i="1" s="1"/>
  <c r="K3148" i="1"/>
  <c r="AE3147" i="1"/>
  <c r="X3147" i="1"/>
  <c r="Q3147" i="1"/>
  <c r="O3147" i="1"/>
  <c r="N3147" i="1"/>
  <c r="L3147" i="1"/>
  <c r="M3147" i="1" s="1"/>
  <c r="K3147" i="1"/>
  <c r="AE3146" i="1"/>
  <c r="X3146" i="1"/>
  <c r="Q3146" i="1"/>
  <c r="O3146" i="1"/>
  <c r="T3146" i="1" s="1"/>
  <c r="N3146" i="1"/>
  <c r="L3146" i="1"/>
  <c r="M3146" i="1" s="1"/>
  <c r="K3146" i="1"/>
  <c r="AE3145" i="1"/>
  <c r="X3145" i="1"/>
  <c r="Q3145" i="1"/>
  <c r="O3145" i="1"/>
  <c r="N3145" i="1"/>
  <c r="L3145" i="1"/>
  <c r="M3145" i="1" s="1"/>
  <c r="K3145" i="1"/>
  <c r="AE3144" i="1"/>
  <c r="X3144" i="1"/>
  <c r="Q3144" i="1"/>
  <c r="O3144" i="1"/>
  <c r="N3144" i="1"/>
  <c r="S3144" i="1" s="1"/>
  <c r="L3144" i="1"/>
  <c r="M3144" i="1" s="1"/>
  <c r="K3144" i="1"/>
  <c r="AE3143" i="1"/>
  <c r="X3143" i="1"/>
  <c r="Q3143" i="1"/>
  <c r="O3143" i="1"/>
  <c r="N3143" i="1"/>
  <c r="L3143" i="1"/>
  <c r="M3143" i="1" s="1"/>
  <c r="K3143" i="1"/>
  <c r="AE3142" i="1"/>
  <c r="X3142" i="1"/>
  <c r="Q3142" i="1"/>
  <c r="O3142" i="1"/>
  <c r="T3142" i="1" s="1"/>
  <c r="N3142" i="1"/>
  <c r="L3142" i="1"/>
  <c r="M3142" i="1" s="1"/>
  <c r="K3142" i="1"/>
  <c r="AE3141" i="1"/>
  <c r="X3141" i="1"/>
  <c r="Q3141" i="1"/>
  <c r="O3141" i="1"/>
  <c r="N3141" i="1"/>
  <c r="L3141" i="1"/>
  <c r="M3141" i="1" s="1"/>
  <c r="K3141" i="1"/>
  <c r="AE3140" i="1"/>
  <c r="X3140" i="1"/>
  <c r="Q3140" i="1"/>
  <c r="O3140" i="1"/>
  <c r="N3140" i="1"/>
  <c r="S3140" i="1" s="1"/>
  <c r="L3140" i="1"/>
  <c r="M3140" i="1" s="1"/>
  <c r="K3140" i="1"/>
  <c r="AE3139" i="1"/>
  <c r="X3139" i="1"/>
  <c r="Q3139" i="1"/>
  <c r="O3139" i="1"/>
  <c r="N3139" i="1"/>
  <c r="L3139" i="1"/>
  <c r="M3139" i="1" s="1"/>
  <c r="K3139" i="1"/>
  <c r="AE3138" i="1"/>
  <c r="X3138" i="1"/>
  <c r="Q3138" i="1"/>
  <c r="O3138" i="1"/>
  <c r="T3138" i="1" s="1"/>
  <c r="N3138" i="1"/>
  <c r="L3138" i="1"/>
  <c r="M3138" i="1" s="1"/>
  <c r="K3138" i="1"/>
  <c r="AE3137" i="1"/>
  <c r="X3137" i="1"/>
  <c r="Q3137" i="1"/>
  <c r="O3137" i="1"/>
  <c r="N3137" i="1"/>
  <c r="L3137" i="1"/>
  <c r="M3137" i="1" s="1"/>
  <c r="K3137" i="1"/>
  <c r="AE3136" i="1"/>
  <c r="X3136" i="1"/>
  <c r="Q3136" i="1"/>
  <c r="O3136" i="1"/>
  <c r="N3136" i="1"/>
  <c r="S3136" i="1" s="1"/>
  <c r="L3136" i="1"/>
  <c r="M3136" i="1" s="1"/>
  <c r="K3136" i="1"/>
  <c r="AE3135" i="1"/>
  <c r="X3135" i="1"/>
  <c r="Q3135" i="1"/>
  <c r="O3135" i="1"/>
  <c r="N3135" i="1"/>
  <c r="L3135" i="1"/>
  <c r="M3135" i="1" s="1"/>
  <c r="K3135" i="1"/>
  <c r="AE3134" i="1"/>
  <c r="X3134" i="1"/>
  <c r="Q3134" i="1"/>
  <c r="O3134" i="1"/>
  <c r="N3134" i="1"/>
  <c r="L3134" i="1"/>
  <c r="M3134" i="1" s="1"/>
  <c r="K3134" i="1"/>
  <c r="AE3133" i="1"/>
  <c r="X3133" i="1"/>
  <c r="Q3133" i="1"/>
  <c r="O3133" i="1"/>
  <c r="N3133" i="1"/>
  <c r="L3133" i="1"/>
  <c r="M3133" i="1" s="1"/>
  <c r="K3133" i="1"/>
  <c r="AE3132" i="1"/>
  <c r="X3132" i="1"/>
  <c r="Q3132" i="1"/>
  <c r="O3132" i="1"/>
  <c r="N3132" i="1"/>
  <c r="S3132" i="1" s="1"/>
  <c r="L3132" i="1"/>
  <c r="M3132" i="1" s="1"/>
  <c r="K3132" i="1"/>
  <c r="AE3131" i="1"/>
  <c r="X3131" i="1"/>
  <c r="Q3131" i="1"/>
  <c r="O3131" i="1"/>
  <c r="N3131" i="1"/>
  <c r="L3131" i="1"/>
  <c r="M3131" i="1" s="1"/>
  <c r="K3131" i="1"/>
  <c r="AE3130" i="1"/>
  <c r="X3130" i="1"/>
  <c r="Q3130" i="1"/>
  <c r="O3130" i="1"/>
  <c r="N3130" i="1"/>
  <c r="L3130" i="1"/>
  <c r="M3130" i="1" s="1"/>
  <c r="K3130" i="1"/>
  <c r="AE3129" i="1"/>
  <c r="X3129" i="1"/>
  <c r="Q3129" i="1"/>
  <c r="O3129" i="1"/>
  <c r="N3129" i="1"/>
  <c r="L3129" i="1"/>
  <c r="M3129" i="1" s="1"/>
  <c r="K3129" i="1"/>
  <c r="AE3128" i="1"/>
  <c r="X3128" i="1"/>
  <c r="Q3128" i="1"/>
  <c r="O3128" i="1"/>
  <c r="N3128" i="1"/>
  <c r="S3128" i="1" s="1"/>
  <c r="L3128" i="1"/>
  <c r="M3128" i="1" s="1"/>
  <c r="K3128" i="1"/>
  <c r="AE3127" i="1"/>
  <c r="X3127" i="1"/>
  <c r="Q3127" i="1"/>
  <c r="O3127" i="1"/>
  <c r="N3127" i="1"/>
  <c r="L3127" i="1"/>
  <c r="M3127" i="1" s="1"/>
  <c r="K3127" i="1"/>
  <c r="AE3126" i="1"/>
  <c r="X3126" i="1"/>
  <c r="Q3126" i="1"/>
  <c r="O3126" i="1"/>
  <c r="N3126" i="1"/>
  <c r="L3126" i="1"/>
  <c r="M3126" i="1" s="1"/>
  <c r="K3126" i="1"/>
  <c r="AE3125" i="1"/>
  <c r="X3125" i="1"/>
  <c r="Q3125" i="1"/>
  <c r="O3125" i="1"/>
  <c r="N3125" i="1"/>
  <c r="L3125" i="1"/>
  <c r="M3125" i="1" s="1"/>
  <c r="K3125" i="1"/>
  <c r="AE3124" i="1"/>
  <c r="X3124" i="1"/>
  <c r="Q3124" i="1"/>
  <c r="O3124" i="1"/>
  <c r="N3124" i="1"/>
  <c r="S3124" i="1" s="1"/>
  <c r="L3124" i="1"/>
  <c r="M3124" i="1" s="1"/>
  <c r="K3124" i="1"/>
  <c r="AE3123" i="1"/>
  <c r="X3123" i="1"/>
  <c r="Q3123" i="1"/>
  <c r="O3123" i="1"/>
  <c r="N3123" i="1"/>
  <c r="L3123" i="1"/>
  <c r="M3123" i="1" s="1"/>
  <c r="K3123" i="1"/>
  <c r="AE3122" i="1"/>
  <c r="X3122" i="1"/>
  <c r="Q3122" i="1"/>
  <c r="O3122" i="1"/>
  <c r="N3122" i="1"/>
  <c r="L3122" i="1"/>
  <c r="M3122" i="1" s="1"/>
  <c r="K3122" i="1"/>
  <c r="AE3121" i="1"/>
  <c r="X3121" i="1"/>
  <c r="Q3121" i="1"/>
  <c r="O3121" i="1"/>
  <c r="N3121" i="1"/>
  <c r="L3121" i="1"/>
  <c r="M3121" i="1" s="1"/>
  <c r="K3121" i="1"/>
  <c r="AE3120" i="1"/>
  <c r="X3120" i="1"/>
  <c r="Q3120" i="1"/>
  <c r="O3120" i="1"/>
  <c r="N3120" i="1"/>
  <c r="S3120" i="1" s="1"/>
  <c r="L3120" i="1"/>
  <c r="M3120" i="1" s="1"/>
  <c r="K3120" i="1"/>
  <c r="AE3119" i="1"/>
  <c r="X3119" i="1"/>
  <c r="Q3119" i="1"/>
  <c r="O3119" i="1"/>
  <c r="N3119" i="1"/>
  <c r="L3119" i="1"/>
  <c r="M3119" i="1" s="1"/>
  <c r="K3119" i="1"/>
  <c r="AE3118" i="1"/>
  <c r="X3118" i="1"/>
  <c r="Q3118" i="1"/>
  <c r="O3118" i="1"/>
  <c r="N3118" i="1"/>
  <c r="L3118" i="1"/>
  <c r="M3118" i="1" s="1"/>
  <c r="K3118" i="1"/>
  <c r="AE3117" i="1"/>
  <c r="X3117" i="1"/>
  <c r="Q3117" i="1"/>
  <c r="O3117" i="1"/>
  <c r="N3117" i="1"/>
  <c r="L3117" i="1"/>
  <c r="M3117" i="1" s="1"/>
  <c r="K3117" i="1"/>
  <c r="AE3116" i="1"/>
  <c r="X3116" i="1"/>
  <c r="Q3116" i="1"/>
  <c r="O3116" i="1"/>
  <c r="N3116" i="1"/>
  <c r="S3116" i="1" s="1"/>
  <c r="L3116" i="1"/>
  <c r="M3116" i="1" s="1"/>
  <c r="K3116" i="1"/>
  <c r="AE3115" i="1"/>
  <c r="X3115" i="1"/>
  <c r="Q3115" i="1"/>
  <c r="O3115" i="1"/>
  <c r="N3115" i="1"/>
  <c r="L3115" i="1"/>
  <c r="M3115" i="1" s="1"/>
  <c r="K3115" i="1"/>
  <c r="AE3114" i="1"/>
  <c r="X3114" i="1"/>
  <c r="Q3114" i="1"/>
  <c r="O3114" i="1"/>
  <c r="N3114" i="1"/>
  <c r="L3114" i="1"/>
  <c r="M3114" i="1" s="1"/>
  <c r="K3114" i="1"/>
  <c r="AE3113" i="1"/>
  <c r="X3113" i="1"/>
  <c r="Q3113" i="1"/>
  <c r="O3113" i="1"/>
  <c r="N3113" i="1"/>
  <c r="L3113" i="1"/>
  <c r="M3113" i="1" s="1"/>
  <c r="K3113" i="1"/>
  <c r="AE3112" i="1"/>
  <c r="X3112" i="1"/>
  <c r="Q3112" i="1"/>
  <c r="O3112" i="1"/>
  <c r="N3112" i="1"/>
  <c r="S3112" i="1" s="1"/>
  <c r="L3112" i="1"/>
  <c r="M3112" i="1" s="1"/>
  <c r="K3112" i="1"/>
  <c r="AE3111" i="1"/>
  <c r="X3111" i="1"/>
  <c r="Q3111" i="1"/>
  <c r="O3111" i="1"/>
  <c r="N3111" i="1"/>
  <c r="L3111" i="1"/>
  <c r="M3111" i="1" s="1"/>
  <c r="K3111" i="1"/>
  <c r="AE3110" i="1"/>
  <c r="X3110" i="1"/>
  <c r="Q3110" i="1"/>
  <c r="O3110" i="1"/>
  <c r="N3110" i="1"/>
  <c r="L3110" i="1"/>
  <c r="M3110" i="1" s="1"/>
  <c r="K3110" i="1"/>
  <c r="AE3109" i="1"/>
  <c r="X3109" i="1"/>
  <c r="Q3109" i="1"/>
  <c r="O3109" i="1"/>
  <c r="N3109" i="1"/>
  <c r="L3109" i="1"/>
  <c r="M3109" i="1" s="1"/>
  <c r="K3109" i="1"/>
  <c r="AE3108" i="1"/>
  <c r="X3108" i="1"/>
  <c r="Q3108" i="1"/>
  <c r="O3108" i="1"/>
  <c r="N3108" i="1"/>
  <c r="S3108" i="1" s="1"/>
  <c r="L3108" i="1"/>
  <c r="M3108" i="1" s="1"/>
  <c r="K3108" i="1"/>
  <c r="AE3107" i="1"/>
  <c r="X3107" i="1"/>
  <c r="Q3107" i="1"/>
  <c r="O3107" i="1"/>
  <c r="N3107" i="1"/>
  <c r="L3107" i="1"/>
  <c r="M3107" i="1" s="1"/>
  <c r="K3107" i="1"/>
  <c r="AE3106" i="1"/>
  <c r="X3106" i="1"/>
  <c r="Q3106" i="1"/>
  <c r="O3106" i="1"/>
  <c r="N3106" i="1"/>
  <c r="L3106" i="1"/>
  <c r="M3106" i="1" s="1"/>
  <c r="K3106" i="1"/>
  <c r="AE3105" i="1"/>
  <c r="X3105" i="1"/>
  <c r="Q3105" i="1"/>
  <c r="O3105" i="1"/>
  <c r="N3105" i="1"/>
  <c r="L3105" i="1"/>
  <c r="M3105" i="1" s="1"/>
  <c r="K3105" i="1"/>
  <c r="AE3104" i="1"/>
  <c r="X3104" i="1"/>
  <c r="Q3104" i="1"/>
  <c r="O3104" i="1"/>
  <c r="N3104" i="1"/>
  <c r="S3104" i="1" s="1"/>
  <c r="L3104" i="1"/>
  <c r="M3104" i="1" s="1"/>
  <c r="K3104" i="1"/>
  <c r="AE3103" i="1"/>
  <c r="X3103" i="1"/>
  <c r="Q3103" i="1"/>
  <c r="O3103" i="1"/>
  <c r="N3103" i="1"/>
  <c r="L3103" i="1"/>
  <c r="M3103" i="1" s="1"/>
  <c r="K3103" i="1"/>
  <c r="AE3102" i="1"/>
  <c r="X3102" i="1"/>
  <c r="Q3102" i="1"/>
  <c r="O3102" i="1"/>
  <c r="N3102" i="1"/>
  <c r="L3102" i="1"/>
  <c r="M3102" i="1" s="1"/>
  <c r="K3102" i="1"/>
  <c r="AE3101" i="1"/>
  <c r="X3101" i="1"/>
  <c r="Q3101" i="1"/>
  <c r="O3101" i="1"/>
  <c r="N3101" i="1"/>
  <c r="S3101" i="1" s="1"/>
  <c r="L3101" i="1"/>
  <c r="M3101" i="1" s="1"/>
  <c r="K3101" i="1"/>
  <c r="AE3100" i="1"/>
  <c r="X3100" i="1"/>
  <c r="Q3100" i="1"/>
  <c r="O3100" i="1"/>
  <c r="N3100" i="1"/>
  <c r="S3100" i="1" s="1"/>
  <c r="L3100" i="1"/>
  <c r="M3100" i="1" s="1"/>
  <c r="K3100" i="1"/>
  <c r="AE3099" i="1"/>
  <c r="X3099" i="1"/>
  <c r="Q3099" i="1"/>
  <c r="O3099" i="1"/>
  <c r="N3099" i="1"/>
  <c r="L3099" i="1"/>
  <c r="M3099" i="1" s="1"/>
  <c r="K3099" i="1"/>
  <c r="AE3098" i="1"/>
  <c r="X3098" i="1"/>
  <c r="Q3098" i="1"/>
  <c r="O3098" i="1"/>
  <c r="T3098" i="1" s="1"/>
  <c r="N3098" i="1"/>
  <c r="L3098" i="1"/>
  <c r="M3098" i="1" s="1"/>
  <c r="K3098" i="1"/>
  <c r="AE3097" i="1"/>
  <c r="X3097" i="1"/>
  <c r="Q3097" i="1"/>
  <c r="O3097" i="1"/>
  <c r="N3097" i="1"/>
  <c r="S3097" i="1" s="1"/>
  <c r="L3097" i="1"/>
  <c r="M3097" i="1" s="1"/>
  <c r="K3097" i="1"/>
  <c r="AE3096" i="1"/>
  <c r="X3096" i="1"/>
  <c r="Q3096" i="1"/>
  <c r="O3096" i="1"/>
  <c r="N3096" i="1"/>
  <c r="S3096" i="1" s="1"/>
  <c r="L3096" i="1"/>
  <c r="M3096" i="1" s="1"/>
  <c r="K3096" i="1"/>
  <c r="AE3095" i="1"/>
  <c r="X3095" i="1"/>
  <c r="Q3095" i="1"/>
  <c r="O3095" i="1"/>
  <c r="N3095" i="1"/>
  <c r="L3095" i="1"/>
  <c r="M3095" i="1" s="1"/>
  <c r="K3095" i="1"/>
  <c r="AE3094" i="1"/>
  <c r="X3094" i="1"/>
  <c r="Q3094" i="1"/>
  <c r="O3094" i="1"/>
  <c r="T3094" i="1" s="1"/>
  <c r="N3094" i="1"/>
  <c r="L3094" i="1"/>
  <c r="M3094" i="1" s="1"/>
  <c r="K3094" i="1"/>
  <c r="AE3093" i="1"/>
  <c r="X3093" i="1"/>
  <c r="Q3093" i="1"/>
  <c r="O3093" i="1"/>
  <c r="N3093" i="1"/>
  <c r="S3093" i="1" s="1"/>
  <c r="L3093" i="1"/>
  <c r="M3093" i="1" s="1"/>
  <c r="K3093" i="1"/>
  <c r="AE3092" i="1"/>
  <c r="X3092" i="1"/>
  <c r="Q3092" i="1"/>
  <c r="O3092" i="1"/>
  <c r="N3092" i="1"/>
  <c r="S3092" i="1" s="1"/>
  <c r="L3092" i="1"/>
  <c r="M3092" i="1" s="1"/>
  <c r="K3092" i="1"/>
  <c r="AE3091" i="1"/>
  <c r="X3091" i="1"/>
  <c r="Q3091" i="1"/>
  <c r="O3091" i="1"/>
  <c r="N3091" i="1"/>
  <c r="L3091" i="1"/>
  <c r="M3091" i="1" s="1"/>
  <c r="K3091" i="1"/>
  <c r="AE3090" i="1"/>
  <c r="X3090" i="1"/>
  <c r="Q3090" i="1"/>
  <c r="O3090" i="1"/>
  <c r="T3090" i="1" s="1"/>
  <c r="N3090" i="1"/>
  <c r="L3090" i="1"/>
  <c r="M3090" i="1" s="1"/>
  <c r="K3090" i="1"/>
  <c r="AE3089" i="1"/>
  <c r="X3089" i="1"/>
  <c r="Q3089" i="1"/>
  <c r="O3089" i="1"/>
  <c r="N3089" i="1"/>
  <c r="S3089" i="1" s="1"/>
  <c r="L3089" i="1"/>
  <c r="M3089" i="1" s="1"/>
  <c r="K3089" i="1"/>
  <c r="AE3088" i="1"/>
  <c r="X3088" i="1"/>
  <c r="Q3088" i="1"/>
  <c r="O3088" i="1"/>
  <c r="N3088" i="1"/>
  <c r="S3088" i="1" s="1"/>
  <c r="L3088" i="1"/>
  <c r="M3088" i="1" s="1"/>
  <c r="K3088" i="1"/>
  <c r="AE3087" i="1"/>
  <c r="X3087" i="1"/>
  <c r="Q3087" i="1"/>
  <c r="O3087" i="1"/>
  <c r="N3087" i="1"/>
  <c r="L3087" i="1"/>
  <c r="M3087" i="1" s="1"/>
  <c r="K3087" i="1"/>
  <c r="AE3086" i="1"/>
  <c r="X3086" i="1"/>
  <c r="Q3086" i="1"/>
  <c r="O3086" i="1"/>
  <c r="T3086" i="1" s="1"/>
  <c r="N3086" i="1"/>
  <c r="L3086" i="1"/>
  <c r="M3086" i="1" s="1"/>
  <c r="K3086" i="1"/>
  <c r="AE3085" i="1"/>
  <c r="X3085" i="1"/>
  <c r="Q3085" i="1"/>
  <c r="O3085" i="1"/>
  <c r="N3085" i="1"/>
  <c r="S3085" i="1" s="1"/>
  <c r="L3085" i="1"/>
  <c r="M3085" i="1" s="1"/>
  <c r="K3085" i="1"/>
  <c r="AE3084" i="1"/>
  <c r="X3084" i="1"/>
  <c r="Q3084" i="1"/>
  <c r="O3084" i="1"/>
  <c r="N3084" i="1"/>
  <c r="S3084" i="1" s="1"/>
  <c r="L3084" i="1"/>
  <c r="M3084" i="1" s="1"/>
  <c r="K3084" i="1"/>
  <c r="AE3083" i="1"/>
  <c r="X3083" i="1"/>
  <c r="Q3083" i="1"/>
  <c r="O3083" i="1"/>
  <c r="N3083" i="1"/>
  <c r="L3083" i="1"/>
  <c r="M3083" i="1" s="1"/>
  <c r="K3083" i="1"/>
  <c r="AE3082" i="1"/>
  <c r="X3082" i="1"/>
  <c r="Q3082" i="1"/>
  <c r="O3082" i="1"/>
  <c r="T3082" i="1" s="1"/>
  <c r="N3082" i="1"/>
  <c r="L3082" i="1"/>
  <c r="M3082" i="1" s="1"/>
  <c r="K3082" i="1"/>
  <c r="AE3081" i="1"/>
  <c r="X3081" i="1"/>
  <c r="Q3081" i="1"/>
  <c r="O3081" i="1"/>
  <c r="N3081" i="1"/>
  <c r="S3081" i="1" s="1"/>
  <c r="L3081" i="1"/>
  <c r="M3081" i="1" s="1"/>
  <c r="K3081" i="1"/>
  <c r="AE3080" i="1"/>
  <c r="X3080" i="1"/>
  <c r="Q3080" i="1"/>
  <c r="O3080" i="1"/>
  <c r="N3080" i="1"/>
  <c r="S3080" i="1" s="1"/>
  <c r="L3080" i="1"/>
  <c r="M3080" i="1" s="1"/>
  <c r="K3080" i="1"/>
  <c r="AE3079" i="1"/>
  <c r="X3079" i="1"/>
  <c r="Q3079" i="1"/>
  <c r="O3079" i="1"/>
  <c r="N3079" i="1"/>
  <c r="L3079" i="1"/>
  <c r="M3079" i="1" s="1"/>
  <c r="K3079" i="1"/>
  <c r="AE3078" i="1"/>
  <c r="X3078" i="1"/>
  <c r="Q3078" i="1"/>
  <c r="O3078" i="1"/>
  <c r="T3078" i="1" s="1"/>
  <c r="N3078" i="1"/>
  <c r="L3078" i="1"/>
  <c r="M3078" i="1" s="1"/>
  <c r="K3078" i="1"/>
  <c r="AE3077" i="1"/>
  <c r="X3077" i="1"/>
  <c r="Q3077" i="1"/>
  <c r="O3077" i="1"/>
  <c r="N3077" i="1"/>
  <c r="S3077" i="1" s="1"/>
  <c r="L3077" i="1"/>
  <c r="M3077" i="1" s="1"/>
  <c r="K3077" i="1"/>
  <c r="AE3076" i="1"/>
  <c r="X3076" i="1"/>
  <c r="Q3076" i="1"/>
  <c r="O3076" i="1"/>
  <c r="N3076" i="1"/>
  <c r="S3076" i="1" s="1"/>
  <c r="L3076" i="1"/>
  <c r="M3076" i="1" s="1"/>
  <c r="K3076" i="1"/>
  <c r="AE3075" i="1"/>
  <c r="X3075" i="1"/>
  <c r="Q3075" i="1"/>
  <c r="O3075" i="1"/>
  <c r="N3075" i="1"/>
  <c r="L3075" i="1"/>
  <c r="M3075" i="1" s="1"/>
  <c r="K3075" i="1"/>
  <c r="AE3074" i="1"/>
  <c r="X3074" i="1"/>
  <c r="Q3074" i="1"/>
  <c r="O3074" i="1"/>
  <c r="T3074" i="1" s="1"/>
  <c r="N3074" i="1"/>
  <c r="L3074" i="1"/>
  <c r="M3074" i="1" s="1"/>
  <c r="K3074" i="1"/>
  <c r="AE3073" i="1"/>
  <c r="X3073" i="1"/>
  <c r="Q3073" i="1"/>
  <c r="O3073" i="1"/>
  <c r="N3073" i="1"/>
  <c r="S3073" i="1" s="1"/>
  <c r="L3073" i="1"/>
  <c r="M3073" i="1" s="1"/>
  <c r="K3073" i="1"/>
  <c r="AE3072" i="1"/>
  <c r="X3072" i="1"/>
  <c r="Q3072" i="1"/>
  <c r="O3072" i="1"/>
  <c r="N3072" i="1"/>
  <c r="S3072" i="1" s="1"/>
  <c r="L3072" i="1"/>
  <c r="M3072" i="1" s="1"/>
  <c r="K3072" i="1"/>
  <c r="AE3071" i="1"/>
  <c r="X3071" i="1"/>
  <c r="Q3071" i="1"/>
  <c r="O3071" i="1"/>
  <c r="N3071" i="1"/>
  <c r="L3071" i="1"/>
  <c r="M3071" i="1" s="1"/>
  <c r="K3071" i="1"/>
  <c r="AE3070" i="1"/>
  <c r="X3070" i="1"/>
  <c r="Q3070" i="1"/>
  <c r="O3070" i="1"/>
  <c r="T3070" i="1" s="1"/>
  <c r="N3070" i="1"/>
  <c r="L3070" i="1"/>
  <c r="M3070" i="1" s="1"/>
  <c r="K3070" i="1"/>
  <c r="AE3069" i="1"/>
  <c r="X3069" i="1"/>
  <c r="Q3069" i="1"/>
  <c r="O3069" i="1"/>
  <c r="N3069" i="1"/>
  <c r="S3069" i="1" s="1"/>
  <c r="L3069" i="1"/>
  <c r="M3069" i="1" s="1"/>
  <c r="K3069" i="1"/>
  <c r="AE3068" i="1"/>
  <c r="X3068" i="1"/>
  <c r="Q3068" i="1"/>
  <c r="O3068" i="1"/>
  <c r="N3068" i="1"/>
  <c r="S3068" i="1" s="1"/>
  <c r="L3068" i="1"/>
  <c r="M3068" i="1" s="1"/>
  <c r="K3068" i="1"/>
  <c r="AE3067" i="1"/>
  <c r="X3067" i="1"/>
  <c r="Q3067" i="1"/>
  <c r="O3067" i="1"/>
  <c r="N3067" i="1"/>
  <c r="L3067" i="1"/>
  <c r="M3067" i="1" s="1"/>
  <c r="K3067" i="1"/>
  <c r="AE3066" i="1"/>
  <c r="X3066" i="1"/>
  <c r="Q3066" i="1"/>
  <c r="O3066" i="1"/>
  <c r="T3066" i="1" s="1"/>
  <c r="N3066" i="1"/>
  <c r="L3066" i="1"/>
  <c r="M3066" i="1" s="1"/>
  <c r="K3066" i="1"/>
  <c r="AE3065" i="1"/>
  <c r="X3065" i="1"/>
  <c r="Q3065" i="1"/>
  <c r="O3065" i="1"/>
  <c r="N3065" i="1"/>
  <c r="S3065" i="1" s="1"/>
  <c r="L3065" i="1"/>
  <c r="M3065" i="1" s="1"/>
  <c r="K3065" i="1"/>
  <c r="AE3064" i="1"/>
  <c r="X3064" i="1"/>
  <c r="Q3064" i="1"/>
  <c r="O3064" i="1"/>
  <c r="N3064" i="1"/>
  <c r="S3064" i="1" s="1"/>
  <c r="L3064" i="1"/>
  <c r="M3064" i="1" s="1"/>
  <c r="K3064" i="1"/>
  <c r="AE3063" i="1"/>
  <c r="X3063" i="1"/>
  <c r="Q3063" i="1"/>
  <c r="O3063" i="1"/>
  <c r="N3063" i="1"/>
  <c r="L3063" i="1"/>
  <c r="M3063" i="1" s="1"/>
  <c r="K3063" i="1"/>
  <c r="AE3062" i="1"/>
  <c r="X3062" i="1"/>
  <c r="Q3062" i="1"/>
  <c r="O3062" i="1"/>
  <c r="T3062" i="1" s="1"/>
  <c r="N3062" i="1"/>
  <c r="L3062" i="1"/>
  <c r="M3062" i="1" s="1"/>
  <c r="K3062" i="1"/>
  <c r="AE3061" i="1"/>
  <c r="X3061" i="1"/>
  <c r="Q3061" i="1"/>
  <c r="O3061" i="1"/>
  <c r="N3061" i="1"/>
  <c r="S3061" i="1" s="1"/>
  <c r="L3061" i="1"/>
  <c r="M3061" i="1" s="1"/>
  <c r="K3061" i="1"/>
  <c r="AE3060" i="1"/>
  <c r="X3060" i="1"/>
  <c r="Q3060" i="1"/>
  <c r="O3060" i="1"/>
  <c r="N3060" i="1"/>
  <c r="S3060" i="1" s="1"/>
  <c r="L3060" i="1"/>
  <c r="M3060" i="1" s="1"/>
  <c r="K3060" i="1"/>
  <c r="AE3059" i="1"/>
  <c r="X3059" i="1"/>
  <c r="Q3059" i="1"/>
  <c r="O3059" i="1"/>
  <c r="N3059" i="1"/>
  <c r="L3059" i="1"/>
  <c r="M3059" i="1" s="1"/>
  <c r="K3059" i="1"/>
  <c r="AE3058" i="1"/>
  <c r="X3058" i="1"/>
  <c r="Q3058" i="1"/>
  <c r="O3058" i="1"/>
  <c r="T3058" i="1" s="1"/>
  <c r="N3058" i="1"/>
  <c r="L3058" i="1"/>
  <c r="M3058" i="1" s="1"/>
  <c r="K3058" i="1"/>
  <c r="AE3057" i="1"/>
  <c r="X3057" i="1"/>
  <c r="Q3057" i="1"/>
  <c r="O3057" i="1"/>
  <c r="N3057" i="1"/>
  <c r="S3057" i="1" s="1"/>
  <c r="L3057" i="1"/>
  <c r="M3057" i="1" s="1"/>
  <c r="K3057" i="1"/>
  <c r="AE3056" i="1"/>
  <c r="X3056" i="1"/>
  <c r="Q3056" i="1"/>
  <c r="O3056" i="1"/>
  <c r="N3056" i="1"/>
  <c r="S3056" i="1" s="1"/>
  <c r="L3056" i="1"/>
  <c r="M3056" i="1" s="1"/>
  <c r="K3056" i="1"/>
  <c r="AE3055" i="1"/>
  <c r="X3055" i="1"/>
  <c r="Q3055" i="1"/>
  <c r="O3055" i="1"/>
  <c r="N3055" i="1"/>
  <c r="L3055" i="1"/>
  <c r="M3055" i="1" s="1"/>
  <c r="K3055" i="1"/>
  <c r="AE3054" i="1"/>
  <c r="X3054" i="1"/>
  <c r="Q3054" i="1"/>
  <c r="O3054" i="1"/>
  <c r="T3054" i="1" s="1"/>
  <c r="N3054" i="1"/>
  <c r="L3054" i="1"/>
  <c r="M3054" i="1" s="1"/>
  <c r="K3054" i="1"/>
  <c r="AE3053" i="1"/>
  <c r="X3053" i="1"/>
  <c r="Q3053" i="1"/>
  <c r="O3053" i="1"/>
  <c r="N3053" i="1"/>
  <c r="S3053" i="1" s="1"/>
  <c r="L3053" i="1"/>
  <c r="M3053" i="1" s="1"/>
  <c r="K3053" i="1"/>
  <c r="AE3052" i="1"/>
  <c r="X3052" i="1"/>
  <c r="Q3052" i="1"/>
  <c r="O3052" i="1"/>
  <c r="N3052" i="1"/>
  <c r="S3052" i="1" s="1"/>
  <c r="L3052" i="1"/>
  <c r="M3052" i="1" s="1"/>
  <c r="K3052" i="1"/>
  <c r="AE3051" i="1"/>
  <c r="X3051" i="1"/>
  <c r="Q3051" i="1"/>
  <c r="O3051" i="1"/>
  <c r="N3051" i="1"/>
  <c r="L3051" i="1"/>
  <c r="M3051" i="1" s="1"/>
  <c r="K3051" i="1"/>
  <c r="AE3050" i="1"/>
  <c r="X3050" i="1"/>
  <c r="Q3050" i="1"/>
  <c r="O3050" i="1"/>
  <c r="T3050" i="1" s="1"/>
  <c r="N3050" i="1"/>
  <c r="L3050" i="1"/>
  <c r="M3050" i="1" s="1"/>
  <c r="K3050" i="1"/>
  <c r="AE3049" i="1"/>
  <c r="X3049" i="1"/>
  <c r="Q3049" i="1"/>
  <c r="O3049" i="1"/>
  <c r="N3049" i="1"/>
  <c r="S3049" i="1" s="1"/>
  <c r="L3049" i="1"/>
  <c r="M3049" i="1" s="1"/>
  <c r="K3049" i="1"/>
  <c r="AE3048" i="1"/>
  <c r="X3048" i="1"/>
  <c r="Q3048" i="1"/>
  <c r="O3048" i="1"/>
  <c r="N3048" i="1"/>
  <c r="M3048" i="1"/>
  <c r="L3048" i="1"/>
  <c r="K3048" i="1"/>
  <c r="AE3047" i="1"/>
  <c r="X3047" i="1"/>
  <c r="Q3047" i="1"/>
  <c r="O3047" i="1"/>
  <c r="N3047" i="1"/>
  <c r="M3047" i="1"/>
  <c r="L3047" i="1"/>
  <c r="K3047" i="1"/>
  <c r="AE3046" i="1"/>
  <c r="X3046" i="1"/>
  <c r="Q3046" i="1"/>
  <c r="O3046" i="1"/>
  <c r="N3046" i="1"/>
  <c r="M3046" i="1"/>
  <c r="L3046" i="1"/>
  <c r="K3046" i="1"/>
  <c r="AE3045" i="1"/>
  <c r="X3045" i="1"/>
  <c r="Q3045" i="1"/>
  <c r="O3045" i="1"/>
  <c r="N3045" i="1"/>
  <c r="M3045" i="1"/>
  <c r="L3045" i="1"/>
  <c r="K3045" i="1"/>
  <c r="AE3044" i="1"/>
  <c r="X3044" i="1"/>
  <c r="Q3044" i="1"/>
  <c r="O3044" i="1"/>
  <c r="N3044" i="1"/>
  <c r="M3044" i="1"/>
  <c r="L3044" i="1"/>
  <c r="K3044" i="1"/>
  <c r="AE3043" i="1"/>
  <c r="X3043" i="1"/>
  <c r="Q3043" i="1"/>
  <c r="O3043" i="1"/>
  <c r="N3043" i="1"/>
  <c r="M3043" i="1"/>
  <c r="L3043" i="1"/>
  <c r="K3043" i="1"/>
  <c r="AE3042" i="1"/>
  <c r="X3042" i="1"/>
  <c r="Q3042" i="1"/>
  <c r="O3042" i="1"/>
  <c r="N3042" i="1"/>
  <c r="M3042" i="1"/>
  <c r="L3042" i="1"/>
  <c r="K3042" i="1"/>
  <c r="AE3041" i="1"/>
  <c r="X3041" i="1"/>
  <c r="Q3041" i="1"/>
  <c r="O3041" i="1"/>
  <c r="N3041" i="1"/>
  <c r="M3041" i="1"/>
  <c r="L3041" i="1"/>
  <c r="K3041" i="1"/>
  <c r="AE3040" i="1"/>
  <c r="X3040" i="1"/>
  <c r="Q3040" i="1"/>
  <c r="O3040" i="1"/>
  <c r="N3040" i="1"/>
  <c r="M3040" i="1"/>
  <c r="L3040" i="1"/>
  <c r="K3040" i="1"/>
  <c r="AE3039" i="1"/>
  <c r="X3039" i="1"/>
  <c r="Q3039" i="1"/>
  <c r="O3039" i="1"/>
  <c r="N3039" i="1"/>
  <c r="M3039" i="1"/>
  <c r="L3039" i="1"/>
  <c r="K3039" i="1"/>
  <c r="AE3038" i="1"/>
  <c r="X3038" i="1"/>
  <c r="Q3038" i="1"/>
  <c r="O3038" i="1"/>
  <c r="N3038" i="1"/>
  <c r="M3038" i="1"/>
  <c r="L3038" i="1"/>
  <c r="K3038" i="1"/>
  <c r="AE3037" i="1"/>
  <c r="X3037" i="1"/>
  <c r="Q3037" i="1"/>
  <c r="O3037" i="1"/>
  <c r="N3037" i="1"/>
  <c r="M3037" i="1"/>
  <c r="L3037" i="1"/>
  <c r="K3037" i="1"/>
  <c r="AE3036" i="1"/>
  <c r="X3036" i="1"/>
  <c r="Q3036" i="1"/>
  <c r="O3036" i="1"/>
  <c r="N3036" i="1"/>
  <c r="M3036" i="1"/>
  <c r="L3036" i="1"/>
  <c r="K3036" i="1"/>
  <c r="AE3035" i="1"/>
  <c r="X3035" i="1"/>
  <c r="Q3035" i="1"/>
  <c r="O3035" i="1"/>
  <c r="N3035" i="1"/>
  <c r="M3035" i="1"/>
  <c r="L3035" i="1"/>
  <c r="K3035" i="1"/>
  <c r="AE3034" i="1"/>
  <c r="X3034" i="1"/>
  <c r="Q3034" i="1"/>
  <c r="O3034" i="1"/>
  <c r="N3034" i="1"/>
  <c r="M3034" i="1"/>
  <c r="L3034" i="1"/>
  <c r="K3034" i="1"/>
  <c r="AE3033" i="1"/>
  <c r="X3033" i="1"/>
  <c r="Q3033" i="1"/>
  <c r="O3033" i="1"/>
  <c r="N3033" i="1"/>
  <c r="M3033" i="1"/>
  <c r="L3033" i="1"/>
  <c r="K3033" i="1"/>
  <c r="AE3032" i="1"/>
  <c r="X3032" i="1"/>
  <c r="Q3032" i="1"/>
  <c r="O3032" i="1"/>
  <c r="N3032" i="1"/>
  <c r="M3032" i="1"/>
  <c r="L3032" i="1"/>
  <c r="K3032" i="1"/>
  <c r="AE3031" i="1"/>
  <c r="X3031" i="1"/>
  <c r="Q3031" i="1"/>
  <c r="O3031" i="1"/>
  <c r="N3031" i="1"/>
  <c r="M3031" i="1"/>
  <c r="L3031" i="1"/>
  <c r="K3031" i="1"/>
  <c r="AE3030" i="1"/>
  <c r="X3030" i="1"/>
  <c r="Q3030" i="1"/>
  <c r="O3030" i="1"/>
  <c r="N3030" i="1"/>
  <c r="M3030" i="1"/>
  <c r="L3030" i="1"/>
  <c r="K3030" i="1"/>
  <c r="AE3029" i="1"/>
  <c r="X3029" i="1"/>
  <c r="Q3029" i="1"/>
  <c r="O3029" i="1"/>
  <c r="N3029" i="1"/>
  <c r="M3029" i="1"/>
  <c r="L3029" i="1"/>
  <c r="K3029" i="1"/>
  <c r="AE3028" i="1"/>
  <c r="X3028" i="1"/>
  <c r="Q3028" i="1"/>
  <c r="O3028" i="1"/>
  <c r="N3028" i="1"/>
  <c r="M3028" i="1"/>
  <c r="L3028" i="1"/>
  <c r="K3028" i="1"/>
  <c r="AE3027" i="1"/>
  <c r="X3027" i="1"/>
  <c r="Q3027" i="1"/>
  <c r="O3027" i="1"/>
  <c r="N3027" i="1"/>
  <c r="M3027" i="1"/>
  <c r="L3027" i="1"/>
  <c r="K3027" i="1"/>
  <c r="AE3026" i="1"/>
  <c r="X3026" i="1"/>
  <c r="Q3026" i="1"/>
  <c r="O3026" i="1"/>
  <c r="N3026" i="1"/>
  <c r="M3026" i="1"/>
  <c r="L3026" i="1"/>
  <c r="K3026" i="1"/>
  <c r="AE3025" i="1"/>
  <c r="X3025" i="1"/>
  <c r="Q3025" i="1"/>
  <c r="O3025" i="1"/>
  <c r="N3025" i="1"/>
  <c r="M3025" i="1"/>
  <c r="L3025" i="1"/>
  <c r="K3025" i="1"/>
  <c r="AE3024" i="1"/>
  <c r="X3024" i="1"/>
  <c r="Q3024" i="1"/>
  <c r="O3024" i="1"/>
  <c r="N3024" i="1"/>
  <c r="M3024" i="1"/>
  <c r="L3024" i="1"/>
  <c r="K3024" i="1"/>
  <c r="AE3023" i="1"/>
  <c r="X3023" i="1"/>
  <c r="Q3023" i="1"/>
  <c r="O3023" i="1"/>
  <c r="N3023" i="1"/>
  <c r="M3023" i="1"/>
  <c r="L3023" i="1"/>
  <c r="K3023" i="1"/>
  <c r="AE3022" i="1"/>
  <c r="X3022" i="1"/>
  <c r="Q3022" i="1"/>
  <c r="O3022" i="1"/>
  <c r="N3022" i="1"/>
  <c r="M3022" i="1"/>
  <c r="L3022" i="1"/>
  <c r="K3022" i="1"/>
  <c r="AE3021" i="1"/>
  <c r="X3021" i="1"/>
  <c r="Q3021" i="1"/>
  <c r="O3021" i="1"/>
  <c r="N3021" i="1"/>
  <c r="M3021" i="1"/>
  <c r="L3021" i="1"/>
  <c r="K3021" i="1"/>
  <c r="AE3020" i="1"/>
  <c r="X3020" i="1"/>
  <c r="Q3020" i="1"/>
  <c r="O3020" i="1"/>
  <c r="N3020" i="1"/>
  <c r="M3020" i="1"/>
  <c r="L3020" i="1"/>
  <c r="K3020" i="1"/>
  <c r="AE3019" i="1"/>
  <c r="X3019" i="1"/>
  <c r="Q3019" i="1"/>
  <c r="O3019" i="1"/>
  <c r="N3019" i="1"/>
  <c r="M3019" i="1"/>
  <c r="L3019" i="1"/>
  <c r="K3019" i="1"/>
  <c r="AE3018" i="1"/>
  <c r="X3018" i="1"/>
  <c r="Q3018" i="1"/>
  <c r="O3018" i="1"/>
  <c r="N3018" i="1"/>
  <c r="M3018" i="1"/>
  <c r="L3018" i="1"/>
  <c r="K3018" i="1"/>
  <c r="AE3017" i="1"/>
  <c r="X3017" i="1"/>
  <c r="Q3017" i="1"/>
  <c r="O3017" i="1"/>
  <c r="N3017" i="1"/>
  <c r="M3017" i="1"/>
  <c r="L3017" i="1"/>
  <c r="K3017" i="1"/>
  <c r="AE3016" i="1"/>
  <c r="X3016" i="1"/>
  <c r="Q3016" i="1"/>
  <c r="O3016" i="1"/>
  <c r="N3016" i="1"/>
  <c r="M3016" i="1"/>
  <c r="L3016" i="1"/>
  <c r="K3016" i="1"/>
  <c r="AE3015" i="1"/>
  <c r="X3015" i="1"/>
  <c r="Q3015" i="1"/>
  <c r="O3015" i="1"/>
  <c r="N3015" i="1"/>
  <c r="M3015" i="1"/>
  <c r="L3015" i="1"/>
  <c r="K3015" i="1"/>
  <c r="AE3014" i="1"/>
  <c r="X3014" i="1"/>
  <c r="Q3014" i="1"/>
  <c r="O3014" i="1"/>
  <c r="N3014" i="1"/>
  <c r="M3014" i="1"/>
  <c r="L3014" i="1"/>
  <c r="K3014" i="1"/>
  <c r="AE3013" i="1"/>
  <c r="X3013" i="1"/>
  <c r="Q3013" i="1"/>
  <c r="O3013" i="1"/>
  <c r="N3013" i="1"/>
  <c r="M3013" i="1"/>
  <c r="L3013" i="1"/>
  <c r="K3013" i="1"/>
  <c r="AE3012" i="1"/>
  <c r="X3012" i="1"/>
  <c r="Q3012" i="1"/>
  <c r="O3012" i="1"/>
  <c r="N3012" i="1"/>
  <c r="M3012" i="1"/>
  <c r="L3012" i="1"/>
  <c r="K3012" i="1"/>
  <c r="AE3011" i="1"/>
  <c r="X3011" i="1"/>
  <c r="Q3011" i="1"/>
  <c r="O3011" i="1"/>
  <c r="N3011" i="1"/>
  <c r="M3011" i="1"/>
  <c r="L3011" i="1"/>
  <c r="K3011" i="1"/>
  <c r="AE3010" i="1"/>
  <c r="X3010" i="1"/>
  <c r="Q3010" i="1"/>
  <c r="O3010" i="1"/>
  <c r="N3010" i="1"/>
  <c r="M3010" i="1"/>
  <c r="L3010" i="1"/>
  <c r="K3010" i="1"/>
  <c r="AE3009" i="1"/>
  <c r="X3009" i="1"/>
  <c r="Q3009" i="1"/>
  <c r="O3009" i="1"/>
  <c r="N3009" i="1"/>
  <c r="M3009" i="1"/>
  <c r="L3009" i="1"/>
  <c r="K3009" i="1"/>
  <c r="AE3008" i="1"/>
  <c r="X3008" i="1"/>
  <c r="Q3008" i="1"/>
  <c r="O3008" i="1"/>
  <c r="N3008" i="1"/>
  <c r="M3008" i="1"/>
  <c r="L3008" i="1"/>
  <c r="K3008" i="1"/>
  <c r="AE3007" i="1"/>
  <c r="X3007" i="1"/>
  <c r="Q3007" i="1"/>
  <c r="O3007" i="1"/>
  <c r="N3007" i="1"/>
  <c r="M3007" i="1"/>
  <c r="L3007" i="1"/>
  <c r="K3007" i="1"/>
  <c r="AE3006" i="1"/>
  <c r="X3006" i="1"/>
  <c r="Q3006" i="1"/>
  <c r="O3006" i="1"/>
  <c r="N3006" i="1"/>
  <c r="M3006" i="1"/>
  <c r="L3006" i="1"/>
  <c r="K3006" i="1"/>
  <c r="AE3005" i="1"/>
  <c r="X3005" i="1"/>
  <c r="Q3005" i="1"/>
  <c r="O3005" i="1"/>
  <c r="N3005" i="1"/>
  <c r="M3005" i="1"/>
  <c r="L3005" i="1"/>
  <c r="K3005" i="1"/>
  <c r="AE3004" i="1"/>
  <c r="X3004" i="1"/>
  <c r="Q3004" i="1"/>
  <c r="O3004" i="1"/>
  <c r="N3004" i="1"/>
  <c r="M3004" i="1"/>
  <c r="L3004" i="1"/>
  <c r="K3004" i="1"/>
  <c r="AE3003" i="1"/>
  <c r="X3003" i="1"/>
  <c r="Q3003" i="1"/>
  <c r="O3003" i="1"/>
  <c r="N3003" i="1"/>
  <c r="M3003" i="1"/>
  <c r="L3003" i="1"/>
  <c r="K3003" i="1"/>
  <c r="AE3002" i="1"/>
  <c r="X3002" i="1"/>
  <c r="Q3002" i="1"/>
  <c r="O3002" i="1"/>
  <c r="N3002" i="1"/>
  <c r="M3002" i="1"/>
  <c r="L3002" i="1"/>
  <c r="K3002" i="1"/>
  <c r="AE3001" i="1"/>
  <c r="X3001" i="1"/>
  <c r="Q3001" i="1"/>
  <c r="O3001" i="1"/>
  <c r="N3001" i="1"/>
  <c r="M3001" i="1"/>
  <c r="L3001" i="1"/>
  <c r="K3001" i="1"/>
  <c r="AE3000" i="1"/>
  <c r="X3000" i="1"/>
  <c r="Q3000" i="1"/>
  <c r="O3000" i="1"/>
  <c r="N3000" i="1"/>
  <c r="M3000" i="1"/>
  <c r="L3000" i="1"/>
  <c r="K3000" i="1"/>
  <c r="AE2999" i="1"/>
  <c r="X2999" i="1"/>
  <c r="Q2999" i="1"/>
  <c r="O2999" i="1"/>
  <c r="N2999" i="1"/>
  <c r="M2999" i="1"/>
  <c r="L2999" i="1"/>
  <c r="K2999" i="1"/>
  <c r="AE2998" i="1"/>
  <c r="X2998" i="1"/>
  <c r="Q2998" i="1"/>
  <c r="O2998" i="1"/>
  <c r="N2998" i="1"/>
  <c r="M2998" i="1"/>
  <c r="L2998" i="1"/>
  <c r="K2998" i="1"/>
  <c r="AE2997" i="1"/>
  <c r="X2997" i="1"/>
  <c r="Q2997" i="1"/>
  <c r="O2997" i="1"/>
  <c r="N2997" i="1"/>
  <c r="M2997" i="1"/>
  <c r="L2997" i="1"/>
  <c r="K2997" i="1"/>
  <c r="AE2996" i="1"/>
  <c r="X2996" i="1"/>
  <c r="Q2996" i="1"/>
  <c r="O2996" i="1"/>
  <c r="N2996" i="1"/>
  <c r="M2996" i="1"/>
  <c r="L2996" i="1"/>
  <c r="K2996" i="1"/>
  <c r="AE2995" i="1"/>
  <c r="X2995" i="1"/>
  <c r="Q2995" i="1"/>
  <c r="O2995" i="1"/>
  <c r="N2995" i="1"/>
  <c r="M2995" i="1"/>
  <c r="L2995" i="1"/>
  <c r="K2995" i="1"/>
  <c r="AE2994" i="1"/>
  <c r="X2994" i="1"/>
  <c r="Q2994" i="1"/>
  <c r="O2994" i="1"/>
  <c r="N2994" i="1"/>
  <c r="M2994" i="1"/>
  <c r="L2994" i="1"/>
  <c r="K2994" i="1"/>
  <c r="AE2993" i="1"/>
  <c r="X2993" i="1"/>
  <c r="Q2993" i="1"/>
  <c r="O2993" i="1"/>
  <c r="N2993" i="1"/>
  <c r="L2993" i="1"/>
  <c r="M2993" i="1" s="1"/>
  <c r="K2993" i="1"/>
  <c r="AE2992" i="1"/>
  <c r="X2992" i="1"/>
  <c r="Q2992" i="1"/>
  <c r="O2992" i="1"/>
  <c r="N2992" i="1"/>
  <c r="L2992" i="1"/>
  <c r="M2992" i="1" s="1"/>
  <c r="K2992" i="1"/>
  <c r="AE2991" i="1"/>
  <c r="X2991" i="1"/>
  <c r="Q2991" i="1"/>
  <c r="O2991" i="1"/>
  <c r="N2991" i="1"/>
  <c r="L2991" i="1"/>
  <c r="M2991" i="1" s="1"/>
  <c r="K2991" i="1"/>
  <c r="AE2990" i="1"/>
  <c r="X2990" i="1"/>
  <c r="Q2990" i="1"/>
  <c r="O2990" i="1"/>
  <c r="N2990" i="1"/>
  <c r="L2990" i="1"/>
  <c r="M2990" i="1" s="1"/>
  <c r="K2990" i="1"/>
  <c r="AE2989" i="1"/>
  <c r="X2989" i="1"/>
  <c r="Q2989" i="1"/>
  <c r="O2989" i="1"/>
  <c r="N2989" i="1"/>
  <c r="L2989" i="1"/>
  <c r="M2989" i="1" s="1"/>
  <c r="K2989" i="1"/>
  <c r="AE2988" i="1"/>
  <c r="X2988" i="1"/>
  <c r="Q2988" i="1"/>
  <c r="O2988" i="1"/>
  <c r="N2988" i="1"/>
  <c r="L2988" i="1"/>
  <c r="M2988" i="1" s="1"/>
  <c r="K2988" i="1"/>
  <c r="AE2987" i="1"/>
  <c r="X2987" i="1"/>
  <c r="Q2987" i="1"/>
  <c r="O2987" i="1"/>
  <c r="N2987" i="1"/>
  <c r="L2987" i="1"/>
  <c r="M2987" i="1" s="1"/>
  <c r="K2987" i="1"/>
  <c r="AE2986" i="1"/>
  <c r="X2986" i="1"/>
  <c r="Q2986" i="1"/>
  <c r="O2986" i="1"/>
  <c r="N2986" i="1"/>
  <c r="L2986" i="1"/>
  <c r="M2986" i="1" s="1"/>
  <c r="K2986" i="1"/>
  <c r="AE2985" i="1"/>
  <c r="X2985" i="1"/>
  <c r="Q2985" i="1"/>
  <c r="O2985" i="1"/>
  <c r="N2985" i="1"/>
  <c r="L2985" i="1"/>
  <c r="M2985" i="1" s="1"/>
  <c r="K2985" i="1"/>
  <c r="AE2984" i="1"/>
  <c r="X2984" i="1"/>
  <c r="Q2984" i="1"/>
  <c r="O2984" i="1"/>
  <c r="N2984" i="1"/>
  <c r="L2984" i="1"/>
  <c r="M2984" i="1" s="1"/>
  <c r="K2984" i="1"/>
  <c r="AE2983" i="1"/>
  <c r="X2983" i="1"/>
  <c r="Q2983" i="1"/>
  <c r="O2983" i="1"/>
  <c r="N2983" i="1"/>
  <c r="L2983" i="1"/>
  <c r="M2983" i="1" s="1"/>
  <c r="K2983" i="1"/>
  <c r="AE2982" i="1"/>
  <c r="X2982" i="1"/>
  <c r="Q2982" i="1"/>
  <c r="O2982" i="1"/>
  <c r="N2982" i="1"/>
  <c r="L2982" i="1"/>
  <c r="M2982" i="1" s="1"/>
  <c r="K2982" i="1"/>
  <c r="AE2981" i="1"/>
  <c r="X2981" i="1"/>
  <c r="Q2981" i="1"/>
  <c r="O2981" i="1"/>
  <c r="N2981" i="1"/>
  <c r="L2981" i="1"/>
  <c r="M2981" i="1" s="1"/>
  <c r="K2981" i="1"/>
  <c r="AE2980" i="1"/>
  <c r="X2980" i="1"/>
  <c r="Q2980" i="1"/>
  <c r="O2980" i="1"/>
  <c r="N2980" i="1"/>
  <c r="L2980" i="1"/>
  <c r="M2980" i="1" s="1"/>
  <c r="K2980" i="1"/>
  <c r="AE2979" i="1"/>
  <c r="X2979" i="1"/>
  <c r="Q2979" i="1"/>
  <c r="O2979" i="1"/>
  <c r="N2979" i="1"/>
  <c r="L2979" i="1"/>
  <c r="M2979" i="1" s="1"/>
  <c r="K2979" i="1"/>
  <c r="AE2978" i="1"/>
  <c r="X2978" i="1"/>
  <c r="Q2978" i="1"/>
  <c r="O2978" i="1"/>
  <c r="N2978" i="1"/>
  <c r="L2978" i="1"/>
  <c r="M2978" i="1" s="1"/>
  <c r="K2978" i="1"/>
  <c r="AE2977" i="1"/>
  <c r="X2977" i="1"/>
  <c r="Q2977" i="1"/>
  <c r="O2977" i="1"/>
  <c r="N2977" i="1"/>
  <c r="L2977" i="1"/>
  <c r="M2977" i="1" s="1"/>
  <c r="K2977" i="1"/>
  <c r="AE2976" i="1"/>
  <c r="X2976" i="1"/>
  <c r="Q2976" i="1"/>
  <c r="O2976" i="1"/>
  <c r="N2976" i="1"/>
  <c r="L2976" i="1"/>
  <c r="M2976" i="1" s="1"/>
  <c r="K2976" i="1"/>
  <c r="AE2975" i="1"/>
  <c r="X2975" i="1"/>
  <c r="Q2975" i="1"/>
  <c r="O2975" i="1"/>
  <c r="N2975" i="1"/>
  <c r="L2975" i="1"/>
  <c r="M2975" i="1" s="1"/>
  <c r="K2975" i="1"/>
  <c r="AE2974" i="1"/>
  <c r="X2974" i="1"/>
  <c r="Q2974" i="1"/>
  <c r="O2974" i="1"/>
  <c r="N2974" i="1"/>
  <c r="L2974" i="1"/>
  <c r="M2974" i="1" s="1"/>
  <c r="K2974" i="1"/>
  <c r="AE2973" i="1"/>
  <c r="X2973" i="1"/>
  <c r="Q2973" i="1"/>
  <c r="O2973" i="1"/>
  <c r="N2973" i="1"/>
  <c r="L2973" i="1"/>
  <c r="M2973" i="1" s="1"/>
  <c r="K2973" i="1"/>
  <c r="AE2972" i="1"/>
  <c r="X2972" i="1"/>
  <c r="Q2972" i="1"/>
  <c r="O2972" i="1"/>
  <c r="N2972" i="1"/>
  <c r="L2972" i="1"/>
  <c r="M2972" i="1" s="1"/>
  <c r="K2972" i="1"/>
  <c r="AE2971" i="1"/>
  <c r="X2971" i="1"/>
  <c r="Q2971" i="1"/>
  <c r="O2971" i="1"/>
  <c r="N2971" i="1"/>
  <c r="L2971" i="1"/>
  <c r="M2971" i="1" s="1"/>
  <c r="K2971" i="1"/>
  <c r="AE2970" i="1"/>
  <c r="X2970" i="1"/>
  <c r="Q2970" i="1"/>
  <c r="O2970" i="1"/>
  <c r="N2970" i="1"/>
  <c r="L2970" i="1"/>
  <c r="M2970" i="1" s="1"/>
  <c r="K2970" i="1"/>
  <c r="AE2969" i="1"/>
  <c r="X2969" i="1"/>
  <c r="Q2969" i="1"/>
  <c r="O2969" i="1"/>
  <c r="N2969" i="1"/>
  <c r="L2969" i="1"/>
  <c r="M2969" i="1" s="1"/>
  <c r="K2969" i="1"/>
  <c r="AE2968" i="1"/>
  <c r="X2968" i="1"/>
  <c r="Q2968" i="1"/>
  <c r="O2968" i="1"/>
  <c r="N2968" i="1"/>
  <c r="L2968" i="1"/>
  <c r="M2968" i="1" s="1"/>
  <c r="K2968" i="1"/>
  <c r="AE2967" i="1"/>
  <c r="X2967" i="1"/>
  <c r="Q2967" i="1"/>
  <c r="O2967" i="1"/>
  <c r="N2967" i="1"/>
  <c r="L2967" i="1"/>
  <c r="M2967" i="1" s="1"/>
  <c r="K2967" i="1"/>
  <c r="AE2966" i="1"/>
  <c r="X2966" i="1"/>
  <c r="Q2966" i="1"/>
  <c r="O2966" i="1"/>
  <c r="N2966" i="1"/>
  <c r="L2966" i="1"/>
  <c r="M2966" i="1" s="1"/>
  <c r="K2966" i="1"/>
  <c r="AE2965" i="1"/>
  <c r="X2965" i="1"/>
  <c r="Q2965" i="1"/>
  <c r="O2965" i="1"/>
  <c r="N2965" i="1"/>
  <c r="L2965" i="1"/>
  <c r="M2965" i="1" s="1"/>
  <c r="K2965" i="1"/>
  <c r="AE2964" i="1"/>
  <c r="X2964" i="1"/>
  <c r="Q2964" i="1"/>
  <c r="O2964" i="1"/>
  <c r="N2964" i="1"/>
  <c r="L2964" i="1"/>
  <c r="M2964" i="1" s="1"/>
  <c r="K2964" i="1"/>
  <c r="AE2963" i="1"/>
  <c r="X2963" i="1"/>
  <c r="Q2963" i="1"/>
  <c r="O2963" i="1"/>
  <c r="N2963" i="1"/>
  <c r="L2963" i="1"/>
  <c r="M2963" i="1" s="1"/>
  <c r="K2963" i="1"/>
  <c r="AE2962" i="1"/>
  <c r="X2962" i="1"/>
  <c r="Q2962" i="1"/>
  <c r="O2962" i="1"/>
  <c r="N2962" i="1"/>
  <c r="L2962" i="1"/>
  <c r="M2962" i="1" s="1"/>
  <c r="K2962" i="1"/>
  <c r="AE2961" i="1"/>
  <c r="X2961" i="1"/>
  <c r="Q2961" i="1"/>
  <c r="O2961" i="1"/>
  <c r="N2961" i="1"/>
  <c r="L2961" i="1"/>
  <c r="M2961" i="1" s="1"/>
  <c r="K2961" i="1"/>
  <c r="AE2960" i="1"/>
  <c r="X2960" i="1"/>
  <c r="Q2960" i="1"/>
  <c r="O2960" i="1"/>
  <c r="N2960" i="1"/>
  <c r="L2960" i="1"/>
  <c r="M2960" i="1" s="1"/>
  <c r="K2960" i="1"/>
  <c r="AE2959" i="1"/>
  <c r="X2959" i="1"/>
  <c r="Q2959" i="1"/>
  <c r="O2959" i="1"/>
  <c r="N2959" i="1"/>
  <c r="L2959" i="1"/>
  <c r="M2959" i="1" s="1"/>
  <c r="K2959" i="1"/>
  <c r="AE2958" i="1"/>
  <c r="X2958" i="1"/>
  <c r="Q2958" i="1"/>
  <c r="O2958" i="1"/>
  <c r="N2958" i="1"/>
  <c r="L2958" i="1"/>
  <c r="M2958" i="1" s="1"/>
  <c r="K2958" i="1"/>
  <c r="AE2957" i="1"/>
  <c r="X2957" i="1"/>
  <c r="Q2957" i="1"/>
  <c r="O2957" i="1"/>
  <c r="N2957" i="1"/>
  <c r="L2957" i="1"/>
  <c r="M2957" i="1" s="1"/>
  <c r="K2957" i="1"/>
  <c r="AE2956" i="1"/>
  <c r="X2956" i="1"/>
  <c r="Q2956" i="1"/>
  <c r="O2956" i="1"/>
  <c r="N2956" i="1"/>
  <c r="L2956" i="1"/>
  <c r="M2956" i="1" s="1"/>
  <c r="K2956" i="1"/>
  <c r="AE2955" i="1"/>
  <c r="X2955" i="1"/>
  <c r="Q2955" i="1"/>
  <c r="O2955" i="1"/>
  <c r="N2955" i="1"/>
  <c r="L2955" i="1"/>
  <c r="M2955" i="1" s="1"/>
  <c r="K2955" i="1"/>
  <c r="AE2954" i="1"/>
  <c r="X2954" i="1"/>
  <c r="Q2954" i="1"/>
  <c r="O2954" i="1"/>
  <c r="N2954" i="1"/>
  <c r="L2954" i="1"/>
  <c r="M2954" i="1" s="1"/>
  <c r="K2954" i="1"/>
  <c r="AE2953" i="1"/>
  <c r="X2953" i="1"/>
  <c r="Q2953" i="1"/>
  <c r="O2953" i="1"/>
  <c r="N2953" i="1"/>
  <c r="L2953" i="1"/>
  <c r="M2953" i="1" s="1"/>
  <c r="K2953" i="1"/>
  <c r="AE2952" i="1"/>
  <c r="X2952" i="1"/>
  <c r="Q2952" i="1"/>
  <c r="O2952" i="1"/>
  <c r="N2952" i="1"/>
  <c r="L2952" i="1"/>
  <c r="M2952" i="1" s="1"/>
  <c r="K2952" i="1"/>
  <c r="AE2951" i="1"/>
  <c r="X2951" i="1"/>
  <c r="Q2951" i="1"/>
  <c r="O2951" i="1"/>
  <c r="N2951" i="1"/>
  <c r="L2951" i="1"/>
  <c r="M2951" i="1" s="1"/>
  <c r="K2951" i="1"/>
  <c r="AE2950" i="1"/>
  <c r="X2950" i="1"/>
  <c r="Q2950" i="1"/>
  <c r="O2950" i="1"/>
  <c r="N2950" i="1"/>
  <c r="L2950" i="1"/>
  <c r="M2950" i="1" s="1"/>
  <c r="K2950" i="1"/>
  <c r="AE2949" i="1"/>
  <c r="X2949" i="1"/>
  <c r="Q2949" i="1"/>
  <c r="O2949" i="1"/>
  <c r="N2949" i="1"/>
  <c r="L2949" i="1"/>
  <c r="M2949" i="1" s="1"/>
  <c r="K2949" i="1"/>
  <c r="AE2948" i="1"/>
  <c r="X2948" i="1"/>
  <c r="Q2948" i="1"/>
  <c r="O2948" i="1"/>
  <c r="N2948" i="1"/>
  <c r="L2948" i="1"/>
  <c r="M2948" i="1" s="1"/>
  <c r="K2948" i="1"/>
  <c r="AE2947" i="1"/>
  <c r="X2947" i="1"/>
  <c r="Q2947" i="1"/>
  <c r="O2947" i="1"/>
  <c r="N2947" i="1"/>
  <c r="L2947" i="1"/>
  <c r="M2947" i="1" s="1"/>
  <c r="K2947" i="1"/>
  <c r="AE2946" i="1"/>
  <c r="X2946" i="1"/>
  <c r="Q2946" i="1"/>
  <c r="O2946" i="1"/>
  <c r="N2946" i="1"/>
  <c r="L2946" i="1"/>
  <c r="M2946" i="1" s="1"/>
  <c r="K2946" i="1"/>
  <c r="AE2945" i="1"/>
  <c r="X2945" i="1"/>
  <c r="Q2945" i="1"/>
  <c r="O2945" i="1"/>
  <c r="N2945" i="1"/>
  <c r="L2945" i="1"/>
  <c r="M2945" i="1" s="1"/>
  <c r="K2945" i="1"/>
  <c r="AE2944" i="1"/>
  <c r="X2944" i="1"/>
  <c r="Q2944" i="1"/>
  <c r="O2944" i="1"/>
  <c r="N2944" i="1"/>
  <c r="L2944" i="1"/>
  <c r="M2944" i="1" s="1"/>
  <c r="K2944" i="1"/>
  <c r="AE2943" i="1"/>
  <c r="X2943" i="1"/>
  <c r="Q2943" i="1"/>
  <c r="O2943" i="1"/>
  <c r="N2943" i="1"/>
  <c r="L2943" i="1"/>
  <c r="M2943" i="1" s="1"/>
  <c r="K2943" i="1"/>
  <c r="AE2942" i="1"/>
  <c r="X2942" i="1"/>
  <c r="Q2942" i="1"/>
  <c r="O2942" i="1"/>
  <c r="N2942" i="1"/>
  <c r="L2942" i="1"/>
  <c r="M2942" i="1" s="1"/>
  <c r="K2942" i="1"/>
  <c r="AE2941" i="1"/>
  <c r="X2941" i="1"/>
  <c r="Q2941" i="1"/>
  <c r="O2941" i="1"/>
  <c r="N2941" i="1"/>
  <c r="L2941" i="1"/>
  <c r="M2941" i="1" s="1"/>
  <c r="K2941" i="1"/>
  <c r="AE2940" i="1"/>
  <c r="X2940" i="1"/>
  <c r="Q2940" i="1"/>
  <c r="O2940" i="1"/>
  <c r="N2940" i="1"/>
  <c r="L2940" i="1"/>
  <c r="M2940" i="1" s="1"/>
  <c r="K2940" i="1"/>
  <c r="AE2939" i="1"/>
  <c r="X2939" i="1"/>
  <c r="Q2939" i="1"/>
  <c r="O2939" i="1"/>
  <c r="N2939" i="1"/>
  <c r="L2939" i="1"/>
  <c r="M2939" i="1" s="1"/>
  <c r="K2939" i="1"/>
  <c r="AE2938" i="1"/>
  <c r="X2938" i="1"/>
  <c r="Q2938" i="1"/>
  <c r="O2938" i="1"/>
  <c r="N2938" i="1"/>
  <c r="L2938" i="1"/>
  <c r="M2938" i="1" s="1"/>
  <c r="K2938" i="1"/>
  <c r="AE2937" i="1"/>
  <c r="X2937" i="1"/>
  <c r="Q2937" i="1"/>
  <c r="O2937" i="1"/>
  <c r="N2937" i="1"/>
  <c r="L2937" i="1"/>
  <c r="M2937" i="1" s="1"/>
  <c r="K2937" i="1"/>
  <c r="AE2936" i="1"/>
  <c r="X2936" i="1"/>
  <c r="Q2936" i="1"/>
  <c r="O2936" i="1"/>
  <c r="N2936" i="1"/>
  <c r="L2936" i="1"/>
  <c r="M2936" i="1" s="1"/>
  <c r="K2936" i="1"/>
  <c r="AE2935" i="1"/>
  <c r="X2935" i="1"/>
  <c r="Q2935" i="1"/>
  <c r="O2935" i="1"/>
  <c r="N2935" i="1"/>
  <c r="L2935" i="1"/>
  <c r="M2935" i="1" s="1"/>
  <c r="K2935" i="1"/>
  <c r="AE2934" i="1"/>
  <c r="X2934" i="1"/>
  <c r="Q2934" i="1"/>
  <c r="O2934" i="1"/>
  <c r="N2934" i="1"/>
  <c r="L2934" i="1"/>
  <c r="M2934" i="1" s="1"/>
  <c r="K2934" i="1"/>
  <c r="AE2933" i="1"/>
  <c r="X2933" i="1"/>
  <c r="Q2933" i="1"/>
  <c r="O2933" i="1"/>
  <c r="N2933" i="1"/>
  <c r="L2933" i="1"/>
  <c r="M2933" i="1" s="1"/>
  <c r="K2933" i="1"/>
  <c r="AE2932" i="1"/>
  <c r="X2932" i="1"/>
  <c r="Q2932" i="1"/>
  <c r="O2932" i="1"/>
  <c r="N2932" i="1"/>
  <c r="L2932" i="1"/>
  <c r="M2932" i="1" s="1"/>
  <c r="K2932" i="1"/>
  <c r="AE2931" i="1"/>
  <c r="X2931" i="1"/>
  <c r="Q2931" i="1"/>
  <c r="O2931" i="1"/>
  <c r="N2931" i="1"/>
  <c r="L2931" i="1"/>
  <c r="M2931" i="1" s="1"/>
  <c r="K2931" i="1"/>
  <c r="AE2930" i="1"/>
  <c r="X2930" i="1"/>
  <c r="Q2930" i="1"/>
  <c r="O2930" i="1"/>
  <c r="N2930" i="1"/>
  <c r="L2930" i="1"/>
  <c r="M2930" i="1" s="1"/>
  <c r="K2930" i="1"/>
  <c r="AE2929" i="1"/>
  <c r="X2929" i="1"/>
  <c r="Q2929" i="1"/>
  <c r="O2929" i="1"/>
  <c r="N2929" i="1"/>
  <c r="L2929" i="1"/>
  <c r="M2929" i="1" s="1"/>
  <c r="K2929" i="1"/>
  <c r="AE2928" i="1"/>
  <c r="X2928" i="1"/>
  <c r="Q2928" i="1"/>
  <c r="O2928" i="1"/>
  <c r="N2928" i="1"/>
  <c r="L2928" i="1"/>
  <c r="M2928" i="1" s="1"/>
  <c r="K2928" i="1"/>
  <c r="AE2927" i="1"/>
  <c r="X2927" i="1"/>
  <c r="Q2927" i="1"/>
  <c r="O2927" i="1"/>
  <c r="N2927" i="1"/>
  <c r="L2927" i="1"/>
  <c r="M2927" i="1" s="1"/>
  <c r="K2927" i="1"/>
  <c r="AE2926" i="1"/>
  <c r="X2926" i="1"/>
  <c r="Q2926" i="1"/>
  <c r="O2926" i="1"/>
  <c r="N2926" i="1"/>
  <c r="L2926" i="1"/>
  <c r="M2926" i="1" s="1"/>
  <c r="K2926" i="1"/>
  <c r="AE2925" i="1"/>
  <c r="X2925" i="1"/>
  <c r="Q2925" i="1"/>
  <c r="O2925" i="1"/>
  <c r="N2925" i="1"/>
  <c r="L2925" i="1"/>
  <c r="M2925" i="1" s="1"/>
  <c r="K2925" i="1"/>
  <c r="AE2924" i="1"/>
  <c r="X2924" i="1"/>
  <c r="Q2924" i="1"/>
  <c r="O2924" i="1"/>
  <c r="N2924" i="1"/>
  <c r="L2924" i="1"/>
  <c r="M2924" i="1" s="1"/>
  <c r="K2924" i="1"/>
  <c r="AE2923" i="1"/>
  <c r="X2923" i="1"/>
  <c r="Q2923" i="1"/>
  <c r="O2923" i="1"/>
  <c r="N2923" i="1"/>
  <c r="L2923" i="1"/>
  <c r="M2923" i="1" s="1"/>
  <c r="K2923" i="1"/>
  <c r="AE2922" i="1"/>
  <c r="X2922" i="1"/>
  <c r="Q2922" i="1"/>
  <c r="O2922" i="1"/>
  <c r="N2922" i="1"/>
  <c r="L2922" i="1"/>
  <c r="M2922" i="1" s="1"/>
  <c r="K2922" i="1"/>
  <c r="AE2921" i="1"/>
  <c r="X2921" i="1"/>
  <c r="Q2921" i="1"/>
  <c r="O2921" i="1"/>
  <c r="N2921" i="1"/>
  <c r="L2921" i="1"/>
  <c r="M2921" i="1" s="1"/>
  <c r="K2921" i="1"/>
  <c r="AE2920" i="1"/>
  <c r="X2920" i="1"/>
  <c r="Q2920" i="1"/>
  <c r="O2920" i="1"/>
  <c r="N2920" i="1"/>
  <c r="L2920" i="1"/>
  <c r="M2920" i="1" s="1"/>
  <c r="P2920" i="1" s="1"/>
  <c r="K2920" i="1"/>
  <c r="AE2919" i="1"/>
  <c r="X2919" i="1"/>
  <c r="Q2919" i="1"/>
  <c r="O2919" i="1"/>
  <c r="N2919" i="1"/>
  <c r="L2919" i="1"/>
  <c r="M2919" i="1" s="1"/>
  <c r="P2919" i="1" s="1"/>
  <c r="K2919" i="1"/>
  <c r="AE2918" i="1"/>
  <c r="X2918" i="1"/>
  <c r="Q2918" i="1"/>
  <c r="O2918" i="1"/>
  <c r="N2918" i="1"/>
  <c r="L2918" i="1"/>
  <c r="M2918" i="1" s="1"/>
  <c r="K2918" i="1"/>
  <c r="AE2917" i="1"/>
  <c r="X2917" i="1"/>
  <c r="Q2917" i="1"/>
  <c r="O2917" i="1"/>
  <c r="N2917" i="1"/>
  <c r="L2917" i="1"/>
  <c r="M2917" i="1" s="1"/>
  <c r="K2917" i="1"/>
  <c r="AE2916" i="1"/>
  <c r="X2916" i="1"/>
  <c r="Q2916" i="1"/>
  <c r="O2916" i="1"/>
  <c r="N2916" i="1"/>
  <c r="L2916" i="1"/>
  <c r="M2916" i="1" s="1"/>
  <c r="P2916" i="1" s="1"/>
  <c r="K2916" i="1"/>
  <c r="AE2915" i="1"/>
  <c r="X2915" i="1"/>
  <c r="Q2915" i="1"/>
  <c r="O2915" i="1"/>
  <c r="N2915" i="1"/>
  <c r="L2915" i="1"/>
  <c r="M2915" i="1" s="1"/>
  <c r="P2915" i="1" s="1"/>
  <c r="K2915" i="1"/>
  <c r="AE2914" i="1"/>
  <c r="X2914" i="1"/>
  <c r="Q2914" i="1"/>
  <c r="O2914" i="1"/>
  <c r="N2914" i="1"/>
  <c r="L2914" i="1"/>
  <c r="M2914" i="1" s="1"/>
  <c r="K2914" i="1"/>
  <c r="AE2913" i="1"/>
  <c r="X2913" i="1"/>
  <c r="Q2913" i="1"/>
  <c r="O2913" i="1"/>
  <c r="N2913" i="1"/>
  <c r="L2913" i="1"/>
  <c r="M2913" i="1" s="1"/>
  <c r="K2913" i="1"/>
  <c r="AE2912" i="1"/>
  <c r="X2912" i="1"/>
  <c r="Q2912" i="1"/>
  <c r="O2912" i="1"/>
  <c r="N2912" i="1"/>
  <c r="L2912" i="1"/>
  <c r="M2912" i="1" s="1"/>
  <c r="P2912" i="1" s="1"/>
  <c r="K2912" i="1"/>
  <c r="AE2911" i="1"/>
  <c r="X2911" i="1"/>
  <c r="Q2911" i="1"/>
  <c r="O2911" i="1"/>
  <c r="N2911" i="1"/>
  <c r="L2911" i="1"/>
  <c r="M2911" i="1" s="1"/>
  <c r="P2911" i="1" s="1"/>
  <c r="K2911" i="1"/>
  <c r="AE2910" i="1"/>
  <c r="X2910" i="1"/>
  <c r="Q2910" i="1"/>
  <c r="O2910" i="1"/>
  <c r="N2910" i="1"/>
  <c r="L2910" i="1"/>
  <c r="M2910" i="1" s="1"/>
  <c r="K2910" i="1"/>
  <c r="AE2909" i="1"/>
  <c r="X2909" i="1"/>
  <c r="Q2909" i="1"/>
  <c r="O2909" i="1"/>
  <c r="N2909" i="1"/>
  <c r="L2909" i="1"/>
  <c r="M2909" i="1" s="1"/>
  <c r="K2909" i="1"/>
  <c r="AE2908" i="1"/>
  <c r="X2908" i="1"/>
  <c r="Q2908" i="1"/>
  <c r="O2908" i="1"/>
  <c r="N2908" i="1"/>
  <c r="L2908" i="1"/>
  <c r="M2908" i="1" s="1"/>
  <c r="P2908" i="1" s="1"/>
  <c r="K2908" i="1"/>
  <c r="AE2907" i="1"/>
  <c r="X2907" i="1"/>
  <c r="Q2907" i="1"/>
  <c r="O2907" i="1"/>
  <c r="N2907" i="1"/>
  <c r="L2907" i="1"/>
  <c r="M2907" i="1" s="1"/>
  <c r="P2907" i="1" s="1"/>
  <c r="K2907" i="1"/>
  <c r="AE2906" i="1"/>
  <c r="X2906" i="1"/>
  <c r="Q2906" i="1"/>
  <c r="O2906" i="1"/>
  <c r="N2906" i="1"/>
  <c r="L2906" i="1"/>
  <c r="M2906" i="1" s="1"/>
  <c r="K2906" i="1"/>
  <c r="AE2905" i="1"/>
  <c r="X2905" i="1"/>
  <c r="Q2905" i="1"/>
  <c r="O2905" i="1"/>
  <c r="N2905" i="1"/>
  <c r="L2905" i="1"/>
  <c r="M2905" i="1" s="1"/>
  <c r="K2905" i="1"/>
  <c r="AE2904" i="1"/>
  <c r="X2904" i="1"/>
  <c r="Q2904" i="1"/>
  <c r="O2904" i="1"/>
  <c r="N2904" i="1"/>
  <c r="L2904" i="1"/>
  <c r="M2904" i="1" s="1"/>
  <c r="P2904" i="1" s="1"/>
  <c r="K2904" i="1"/>
  <c r="AE2903" i="1"/>
  <c r="X2903" i="1"/>
  <c r="Q2903" i="1"/>
  <c r="O2903" i="1"/>
  <c r="N2903" i="1"/>
  <c r="L2903" i="1"/>
  <c r="M2903" i="1" s="1"/>
  <c r="P2903" i="1" s="1"/>
  <c r="K2903" i="1"/>
  <c r="AE2902" i="1"/>
  <c r="X2902" i="1"/>
  <c r="Q2902" i="1"/>
  <c r="O2902" i="1"/>
  <c r="N2902" i="1"/>
  <c r="L2902" i="1"/>
  <c r="M2902" i="1" s="1"/>
  <c r="K2902" i="1"/>
  <c r="AE2901" i="1"/>
  <c r="X2901" i="1"/>
  <c r="Q2901" i="1"/>
  <c r="O2901" i="1"/>
  <c r="N2901" i="1"/>
  <c r="L2901" i="1"/>
  <c r="M2901" i="1" s="1"/>
  <c r="K2901" i="1"/>
  <c r="AE2900" i="1"/>
  <c r="X2900" i="1"/>
  <c r="Q2900" i="1"/>
  <c r="O2900" i="1"/>
  <c r="N2900" i="1"/>
  <c r="L2900" i="1"/>
  <c r="M2900" i="1" s="1"/>
  <c r="P2900" i="1" s="1"/>
  <c r="K2900" i="1"/>
  <c r="AE2899" i="1"/>
  <c r="X2899" i="1"/>
  <c r="Q2899" i="1"/>
  <c r="O2899" i="1"/>
  <c r="N2899" i="1"/>
  <c r="L2899" i="1"/>
  <c r="M2899" i="1" s="1"/>
  <c r="P2899" i="1" s="1"/>
  <c r="K2899" i="1"/>
  <c r="AE2898" i="1"/>
  <c r="X2898" i="1"/>
  <c r="Q2898" i="1"/>
  <c r="O2898" i="1"/>
  <c r="N2898" i="1"/>
  <c r="L2898" i="1"/>
  <c r="M2898" i="1" s="1"/>
  <c r="K2898" i="1"/>
  <c r="AE2897" i="1"/>
  <c r="X2897" i="1"/>
  <c r="Q2897" i="1"/>
  <c r="O2897" i="1"/>
  <c r="N2897" i="1"/>
  <c r="L2897" i="1"/>
  <c r="M2897" i="1" s="1"/>
  <c r="K2897" i="1"/>
  <c r="AE2896" i="1"/>
  <c r="X2896" i="1"/>
  <c r="Q2896" i="1"/>
  <c r="O2896" i="1"/>
  <c r="N2896" i="1"/>
  <c r="L2896" i="1"/>
  <c r="M2896" i="1" s="1"/>
  <c r="P2896" i="1" s="1"/>
  <c r="K2896" i="1"/>
  <c r="AE2895" i="1"/>
  <c r="X2895" i="1"/>
  <c r="Q2895" i="1"/>
  <c r="O2895" i="1"/>
  <c r="N2895" i="1"/>
  <c r="L2895" i="1"/>
  <c r="M2895" i="1" s="1"/>
  <c r="P2895" i="1" s="1"/>
  <c r="K2895" i="1"/>
  <c r="AE2894" i="1"/>
  <c r="X2894" i="1"/>
  <c r="Q2894" i="1"/>
  <c r="O2894" i="1"/>
  <c r="N2894" i="1"/>
  <c r="L2894" i="1"/>
  <c r="M2894" i="1" s="1"/>
  <c r="K2894" i="1"/>
  <c r="AE2893" i="1"/>
  <c r="X2893" i="1"/>
  <c r="Q2893" i="1"/>
  <c r="O2893" i="1"/>
  <c r="N2893" i="1"/>
  <c r="L2893" i="1"/>
  <c r="M2893" i="1" s="1"/>
  <c r="K2893" i="1"/>
  <c r="AE2892" i="1"/>
  <c r="X2892" i="1"/>
  <c r="Q2892" i="1"/>
  <c r="O2892" i="1"/>
  <c r="N2892" i="1"/>
  <c r="L2892" i="1"/>
  <c r="M2892" i="1" s="1"/>
  <c r="P2892" i="1" s="1"/>
  <c r="K2892" i="1"/>
  <c r="AE2891" i="1"/>
  <c r="X2891" i="1"/>
  <c r="Q2891" i="1"/>
  <c r="O2891" i="1"/>
  <c r="N2891" i="1"/>
  <c r="L2891" i="1"/>
  <c r="M2891" i="1" s="1"/>
  <c r="P2891" i="1" s="1"/>
  <c r="K2891" i="1"/>
  <c r="AE2890" i="1"/>
  <c r="X2890" i="1"/>
  <c r="Q2890" i="1"/>
  <c r="O2890" i="1"/>
  <c r="N2890" i="1"/>
  <c r="L2890" i="1"/>
  <c r="M2890" i="1" s="1"/>
  <c r="K2890" i="1"/>
  <c r="AE2889" i="1"/>
  <c r="X2889" i="1"/>
  <c r="Q2889" i="1"/>
  <c r="O2889" i="1"/>
  <c r="N2889" i="1"/>
  <c r="L2889" i="1"/>
  <c r="M2889" i="1" s="1"/>
  <c r="K2889" i="1"/>
  <c r="AE2888" i="1"/>
  <c r="X2888" i="1"/>
  <c r="Q2888" i="1"/>
  <c r="O2888" i="1"/>
  <c r="N2888" i="1"/>
  <c r="L2888" i="1"/>
  <c r="M2888" i="1" s="1"/>
  <c r="P2888" i="1" s="1"/>
  <c r="K2888" i="1"/>
  <c r="AE2887" i="1"/>
  <c r="X2887" i="1"/>
  <c r="Q2887" i="1"/>
  <c r="O2887" i="1"/>
  <c r="N2887" i="1"/>
  <c r="L2887" i="1"/>
  <c r="M2887" i="1" s="1"/>
  <c r="K2887" i="1"/>
  <c r="AE2886" i="1"/>
  <c r="X2886" i="1"/>
  <c r="Q2886" i="1"/>
  <c r="O2886" i="1"/>
  <c r="N2886" i="1"/>
  <c r="L2886" i="1"/>
  <c r="M2886" i="1" s="1"/>
  <c r="K2886" i="1"/>
  <c r="AE2885" i="1"/>
  <c r="X2885" i="1"/>
  <c r="Q2885" i="1"/>
  <c r="O2885" i="1"/>
  <c r="N2885" i="1"/>
  <c r="L2885" i="1"/>
  <c r="M2885" i="1" s="1"/>
  <c r="K2885" i="1"/>
  <c r="AE2884" i="1"/>
  <c r="X2884" i="1"/>
  <c r="Q2884" i="1"/>
  <c r="O2884" i="1"/>
  <c r="N2884" i="1"/>
  <c r="L2884" i="1"/>
  <c r="M2884" i="1" s="1"/>
  <c r="K2884" i="1"/>
  <c r="AE2883" i="1"/>
  <c r="X2883" i="1"/>
  <c r="Q2883" i="1"/>
  <c r="O2883" i="1"/>
  <c r="N2883" i="1"/>
  <c r="L2883" i="1"/>
  <c r="M2883" i="1" s="1"/>
  <c r="K2883" i="1"/>
  <c r="AE2882" i="1"/>
  <c r="X2882" i="1"/>
  <c r="Q2882" i="1"/>
  <c r="O2882" i="1"/>
  <c r="N2882" i="1"/>
  <c r="L2882" i="1"/>
  <c r="M2882" i="1" s="1"/>
  <c r="K2882" i="1"/>
  <c r="AE2881" i="1"/>
  <c r="X2881" i="1"/>
  <c r="Q2881" i="1"/>
  <c r="O2881" i="1"/>
  <c r="N2881" i="1"/>
  <c r="L2881" i="1"/>
  <c r="M2881" i="1" s="1"/>
  <c r="K2881" i="1"/>
  <c r="AE2880" i="1"/>
  <c r="X2880" i="1"/>
  <c r="Q2880" i="1"/>
  <c r="O2880" i="1"/>
  <c r="N2880" i="1"/>
  <c r="L2880" i="1"/>
  <c r="M2880" i="1" s="1"/>
  <c r="K2880" i="1"/>
  <c r="AE2879" i="1"/>
  <c r="X2879" i="1"/>
  <c r="Q2879" i="1"/>
  <c r="O2879" i="1"/>
  <c r="N2879" i="1"/>
  <c r="L2879" i="1"/>
  <c r="M2879" i="1" s="1"/>
  <c r="K2879" i="1"/>
  <c r="AE2878" i="1"/>
  <c r="X2878" i="1"/>
  <c r="Q2878" i="1"/>
  <c r="O2878" i="1"/>
  <c r="N2878" i="1"/>
  <c r="L2878" i="1"/>
  <c r="M2878" i="1" s="1"/>
  <c r="K2878" i="1"/>
  <c r="AE2877" i="1"/>
  <c r="X2877" i="1"/>
  <c r="Q2877" i="1"/>
  <c r="O2877" i="1"/>
  <c r="N2877" i="1"/>
  <c r="L2877" i="1"/>
  <c r="M2877" i="1" s="1"/>
  <c r="K2877" i="1"/>
  <c r="AE2876" i="1"/>
  <c r="X2876" i="1"/>
  <c r="Q2876" i="1"/>
  <c r="O2876" i="1"/>
  <c r="N2876" i="1"/>
  <c r="L2876" i="1"/>
  <c r="M2876" i="1" s="1"/>
  <c r="K2876" i="1"/>
  <c r="AE2875" i="1"/>
  <c r="X2875" i="1"/>
  <c r="Q2875" i="1"/>
  <c r="O2875" i="1"/>
  <c r="N2875" i="1"/>
  <c r="L2875" i="1"/>
  <c r="M2875" i="1" s="1"/>
  <c r="K2875" i="1"/>
  <c r="AE2874" i="1"/>
  <c r="X2874" i="1"/>
  <c r="Q2874" i="1"/>
  <c r="O2874" i="1"/>
  <c r="N2874" i="1"/>
  <c r="L2874" i="1"/>
  <c r="M2874" i="1" s="1"/>
  <c r="K2874" i="1"/>
  <c r="AE2873" i="1"/>
  <c r="X2873" i="1"/>
  <c r="Q2873" i="1"/>
  <c r="O2873" i="1"/>
  <c r="N2873" i="1"/>
  <c r="L2873" i="1"/>
  <c r="M2873" i="1" s="1"/>
  <c r="K2873" i="1"/>
  <c r="AE2872" i="1"/>
  <c r="X2872" i="1"/>
  <c r="Q2872" i="1"/>
  <c r="O2872" i="1"/>
  <c r="N2872" i="1"/>
  <c r="L2872" i="1"/>
  <c r="M2872" i="1" s="1"/>
  <c r="K2872" i="1"/>
  <c r="AE2871" i="1"/>
  <c r="X2871" i="1"/>
  <c r="Q2871" i="1"/>
  <c r="O2871" i="1"/>
  <c r="N2871" i="1"/>
  <c r="L2871" i="1"/>
  <c r="M2871" i="1" s="1"/>
  <c r="K2871" i="1"/>
  <c r="AE2870" i="1"/>
  <c r="X2870" i="1"/>
  <c r="Q2870" i="1"/>
  <c r="O2870" i="1"/>
  <c r="N2870" i="1"/>
  <c r="L2870" i="1"/>
  <c r="M2870" i="1" s="1"/>
  <c r="K2870" i="1"/>
  <c r="AE2869" i="1"/>
  <c r="X2869" i="1"/>
  <c r="Q2869" i="1"/>
  <c r="O2869" i="1"/>
  <c r="N2869" i="1"/>
  <c r="L2869" i="1"/>
  <c r="M2869" i="1" s="1"/>
  <c r="K2869" i="1"/>
  <c r="AE2868" i="1"/>
  <c r="X2868" i="1"/>
  <c r="Q2868" i="1"/>
  <c r="O2868" i="1"/>
  <c r="N2868" i="1"/>
  <c r="L2868" i="1"/>
  <c r="M2868" i="1" s="1"/>
  <c r="K2868" i="1"/>
  <c r="AE2867" i="1"/>
  <c r="X2867" i="1"/>
  <c r="Q2867" i="1"/>
  <c r="O2867" i="1"/>
  <c r="N2867" i="1"/>
  <c r="L2867" i="1"/>
  <c r="M2867" i="1" s="1"/>
  <c r="K2867" i="1"/>
  <c r="AE2866" i="1"/>
  <c r="X2866" i="1"/>
  <c r="Q2866" i="1"/>
  <c r="O2866" i="1"/>
  <c r="N2866" i="1"/>
  <c r="L2866" i="1"/>
  <c r="M2866" i="1" s="1"/>
  <c r="K2866" i="1"/>
  <c r="AE2865" i="1"/>
  <c r="X2865" i="1"/>
  <c r="Q2865" i="1"/>
  <c r="O2865" i="1"/>
  <c r="N2865" i="1"/>
  <c r="L2865" i="1"/>
  <c r="M2865" i="1" s="1"/>
  <c r="K2865" i="1"/>
  <c r="AE2864" i="1"/>
  <c r="X2864" i="1"/>
  <c r="Q2864" i="1"/>
  <c r="O2864" i="1"/>
  <c r="N2864" i="1"/>
  <c r="L2864" i="1"/>
  <c r="M2864" i="1" s="1"/>
  <c r="K2864" i="1"/>
  <c r="AE2863" i="1"/>
  <c r="X2863" i="1"/>
  <c r="Q2863" i="1"/>
  <c r="O2863" i="1"/>
  <c r="N2863" i="1"/>
  <c r="L2863" i="1"/>
  <c r="M2863" i="1" s="1"/>
  <c r="K2863" i="1"/>
  <c r="AE2862" i="1"/>
  <c r="X2862" i="1"/>
  <c r="Q2862" i="1"/>
  <c r="O2862" i="1"/>
  <c r="N2862" i="1"/>
  <c r="L2862" i="1"/>
  <c r="M2862" i="1" s="1"/>
  <c r="K2862" i="1"/>
  <c r="AE2861" i="1"/>
  <c r="X2861" i="1"/>
  <c r="Q2861" i="1"/>
  <c r="O2861" i="1"/>
  <c r="N2861" i="1"/>
  <c r="L2861" i="1"/>
  <c r="M2861" i="1" s="1"/>
  <c r="K2861" i="1"/>
  <c r="AE2860" i="1"/>
  <c r="X2860" i="1"/>
  <c r="Q2860" i="1"/>
  <c r="O2860" i="1"/>
  <c r="N2860" i="1"/>
  <c r="L2860" i="1"/>
  <c r="M2860" i="1" s="1"/>
  <c r="K2860" i="1"/>
  <c r="AE2859" i="1"/>
  <c r="X2859" i="1"/>
  <c r="Q2859" i="1"/>
  <c r="O2859" i="1"/>
  <c r="N2859" i="1"/>
  <c r="L2859" i="1"/>
  <c r="M2859" i="1" s="1"/>
  <c r="K2859" i="1"/>
  <c r="AE2858" i="1"/>
  <c r="X2858" i="1"/>
  <c r="Q2858" i="1"/>
  <c r="O2858" i="1"/>
  <c r="N2858" i="1"/>
  <c r="L2858" i="1"/>
  <c r="M2858" i="1" s="1"/>
  <c r="K2858" i="1"/>
  <c r="AE2857" i="1"/>
  <c r="X2857" i="1"/>
  <c r="Q2857" i="1"/>
  <c r="O2857" i="1"/>
  <c r="N2857" i="1"/>
  <c r="L2857" i="1"/>
  <c r="M2857" i="1" s="1"/>
  <c r="K2857" i="1"/>
  <c r="AE2856" i="1"/>
  <c r="X2856" i="1"/>
  <c r="Q2856" i="1"/>
  <c r="O2856" i="1"/>
  <c r="N2856" i="1"/>
  <c r="L2856" i="1"/>
  <c r="M2856" i="1" s="1"/>
  <c r="K2856" i="1"/>
  <c r="AE2855" i="1"/>
  <c r="X2855" i="1"/>
  <c r="Q2855" i="1"/>
  <c r="O2855" i="1"/>
  <c r="N2855" i="1"/>
  <c r="L2855" i="1"/>
  <c r="M2855" i="1" s="1"/>
  <c r="K2855" i="1"/>
  <c r="AE2854" i="1"/>
  <c r="X2854" i="1"/>
  <c r="Q2854" i="1"/>
  <c r="O2854" i="1"/>
  <c r="N2854" i="1"/>
  <c r="L2854" i="1"/>
  <c r="M2854" i="1" s="1"/>
  <c r="K2854" i="1"/>
  <c r="AE2853" i="1"/>
  <c r="X2853" i="1"/>
  <c r="Q2853" i="1"/>
  <c r="O2853" i="1"/>
  <c r="N2853" i="1"/>
  <c r="L2853" i="1"/>
  <c r="M2853" i="1" s="1"/>
  <c r="K2853" i="1"/>
  <c r="AE2852" i="1"/>
  <c r="X2852" i="1"/>
  <c r="Q2852" i="1"/>
  <c r="O2852" i="1"/>
  <c r="N2852" i="1"/>
  <c r="L2852" i="1"/>
  <c r="M2852" i="1" s="1"/>
  <c r="K2852" i="1"/>
  <c r="AE2851" i="1"/>
  <c r="X2851" i="1"/>
  <c r="Q2851" i="1"/>
  <c r="O2851" i="1"/>
  <c r="N2851" i="1"/>
  <c r="L2851" i="1"/>
  <c r="M2851" i="1" s="1"/>
  <c r="K2851" i="1"/>
  <c r="AE2850" i="1"/>
  <c r="X2850" i="1"/>
  <c r="Q2850" i="1"/>
  <c r="O2850" i="1"/>
  <c r="N2850" i="1"/>
  <c r="L2850" i="1"/>
  <c r="M2850" i="1" s="1"/>
  <c r="K2850" i="1"/>
  <c r="AE2849" i="1"/>
  <c r="X2849" i="1"/>
  <c r="Q2849" i="1"/>
  <c r="O2849" i="1"/>
  <c r="N2849" i="1"/>
  <c r="L2849" i="1"/>
  <c r="M2849" i="1" s="1"/>
  <c r="K2849" i="1"/>
  <c r="AE2848" i="1"/>
  <c r="X2848" i="1"/>
  <c r="Q2848" i="1"/>
  <c r="O2848" i="1"/>
  <c r="N2848" i="1"/>
  <c r="L2848" i="1"/>
  <c r="M2848" i="1" s="1"/>
  <c r="K2848" i="1"/>
  <c r="AE2847" i="1"/>
  <c r="X2847" i="1"/>
  <c r="Q2847" i="1"/>
  <c r="O2847" i="1"/>
  <c r="N2847" i="1"/>
  <c r="L2847" i="1"/>
  <c r="M2847" i="1" s="1"/>
  <c r="K2847" i="1"/>
  <c r="AE2846" i="1"/>
  <c r="X2846" i="1"/>
  <c r="Q2846" i="1"/>
  <c r="O2846" i="1"/>
  <c r="N2846" i="1"/>
  <c r="L2846" i="1"/>
  <c r="M2846" i="1" s="1"/>
  <c r="K2846" i="1"/>
  <c r="AE2845" i="1"/>
  <c r="X2845" i="1"/>
  <c r="Q2845" i="1"/>
  <c r="O2845" i="1"/>
  <c r="N2845" i="1"/>
  <c r="L2845" i="1"/>
  <c r="M2845" i="1" s="1"/>
  <c r="K2845" i="1"/>
  <c r="AE2844" i="1"/>
  <c r="X2844" i="1"/>
  <c r="Q2844" i="1"/>
  <c r="O2844" i="1"/>
  <c r="N2844" i="1"/>
  <c r="L2844" i="1"/>
  <c r="M2844" i="1" s="1"/>
  <c r="K2844" i="1"/>
  <c r="AE2843" i="1"/>
  <c r="X2843" i="1"/>
  <c r="Q2843" i="1"/>
  <c r="O2843" i="1"/>
  <c r="N2843" i="1"/>
  <c r="L2843" i="1"/>
  <c r="M2843" i="1" s="1"/>
  <c r="K2843" i="1"/>
  <c r="AE2842" i="1"/>
  <c r="X2842" i="1"/>
  <c r="Q2842" i="1"/>
  <c r="O2842" i="1"/>
  <c r="N2842" i="1"/>
  <c r="L2842" i="1"/>
  <c r="M2842" i="1" s="1"/>
  <c r="K2842" i="1"/>
  <c r="AE2841" i="1"/>
  <c r="X2841" i="1"/>
  <c r="Q2841" i="1"/>
  <c r="O2841" i="1"/>
  <c r="N2841" i="1"/>
  <c r="L2841" i="1"/>
  <c r="M2841" i="1" s="1"/>
  <c r="K2841" i="1"/>
  <c r="AE2840" i="1"/>
  <c r="X2840" i="1"/>
  <c r="Q2840" i="1"/>
  <c r="O2840" i="1"/>
  <c r="N2840" i="1"/>
  <c r="L2840" i="1"/>
  <c r="M2840" i="1" s="1"/>
  <c r="K2840" i="1"/>
  <c r="AE2839" i="1"/>
  <c r="X2839" i="1"/>
  <c r="Q2839" i="1"/>
  <c r="O2839" i="1"/>
  <c r="N2839" i="1"/>
  <c r="L2839" i="1"/>
  <c r="M2839" i="1" s="1"/>
  <c r="K2839" i="1"/>
  <c r="AE2838" i="1"/>
  <c r="X2838" i="1"/>
  <c r="Q2838" i="1"/>
  <c r="O2838" i="1"/>
  <c r="N2838" i="1"/>
  <c r="L2838" i="1"/>
  <c r="M2838" i="1" s="1"/>
  <c r="K2838" i="1"/>
  <c r="AE2837" i="1"/>
  <c r="X2837" i="1"/>
  <c r="Q2837" i="1"/>
  <c r="O2837" i="1"/>
  <c r="N2837" i="1"/>
  <c r="L2837" i="1"/>
  <c r="M2837" i="1" s="1"/>
  <c r="K2837" i="1"/>
  <c r="AE2836" i="1"/>
  <c r="X2836" i="1"/>
  <c r="T2836" i="1"/>
  <c r="Q2836" i="1"/>
  <c r="M2836" i="1"/>
  <c r="P2836" i="1" s="1"/>
  <c r="K2836" i="1"/>
  <c r="AE2835" i="1"/>
  <c r="X2835" i="1"/>
  <c r="Q2835" i="1"/>
  <c r="O2835" i="1"/>
  <c r="N2835" i="1"/>
  <c r="L2835" i="1"/>
  <c r="M2835" i="1" s="1"/>
  <c r="K2835" i="1"/>
  <c r="AE2834" i="1"/>
  <c r="X2834" i="1"/>
  <c r="Q2834" i="1"/>
  <c r="O2834" i="1"/>
  <c r="N2834" i="1"/>
  <c r="L2834" i="1"/>
  <c r="M2834" i="1" s="1"/>
  <c r="K2834" i="1"/>
  <c r="AE2833" i="1"/>
  <c r="X2833" i="1"/>
  <c r="Q2833" i="1"/>
  <c r="S2833" i="1" s="1"/>
  <c r="O2833" i="1"/>
  <c r="T2833" i="1" s="1"/>
  <c r="L2833" i="1"/>
  <c r="M2833" i="1" s="1"/>
  <c r="P2833" i="1" s="1"/>
  <c r="K2833" i="1"/>
  <c r="AE2832" i="1"/>
  <c r="X2832" i="1"/>
  <c r="T2832" i="1"/>
  <c r="Q2832" i="1"/>
  <c r="S2832" i="1" s="1"/>
  <c r="M2832" i="1"/>
  <c r="P2832" i="1" s="1"/>
  <c r="K2832" i="1"/>
  <c r="AE2831" i="1"/>
  <c r="X2831" i="1"/>
  <c r="T2831" i="1"/>
  <c r="Q2831" i="1"/>
  <c r="S2831" i="1" s="1"/>
  <c r="M2831" i="1"/>
  <c r="P2831" i="1" s="1"/>
  <c r="K2831" i="1"/>
  <c r="AE2830" i="1"/>
  <c r="X2830" i="1"/>
  <c r="T2830" i="1"/>
  <c r="Q2830" i="1"/>
  <c r="M2830" i="1"/>
  <c r="P2830" i="1" s="1"/>
  <c r="K2830" i="1"/>
  <c r="AE2829" i="1"/>
  <c r="X2829" i="1"/>
  <c r="T2829" i="1"/>
  <c r="Q2829" i="1"/>
  <c r="S2829" i="1" s="1"/>
  <c r="M2829" i="1"/>
  <c r="P2829" i="1" s="1"/>
  <c r="K2829" i="1"/>
  <c r="AE2828" i="1"/>
  <c r="X2828" i="1"/>
  <c r="T2828" i="1"/>
  <c r="Q2828" i="1"/>
  <c r="M2828" i="1"/>
  <c r="P2828" i="1" s="1"/>
  <c r="K2828" i="1"/>
  <c r="AE2827" i="1"/>
  <c r="X2827" i="1"/>
  <c r="T2827" i="1"/>
  <c r="Q2827" i="1"/>
  <c r="S2827" i="1" s="1"/>
  <c r="M2827" i="1"/>
  <c r="P2827" i="1" s="1"/>
  <c r="K2827" i="1"/>
  <c r="AE2826" i="1"/>
  <c r="X2826" i="1"/>
  <c r="T2826" i="1"/>
  <c r="Q2826" i="1"/>
  <c r="M2826" i="1"/>
  <c r="P2826" i="1" s="1"/>
  <c r="K2826" i="1"/>
  <c r="AE2825" i="1"/>
  <c r="X2825" i="1"/>
  <c r="T2825" i="1"/>
  <c r="Q2825" i="1"/>
  <c r="S2825" i="1" s="1"/>
  <c r="M2825" i="1"/>
  <c r="P2825" i="1" s="1"/>
  <c r="K2825" i="1"/>
  <c r="AE2824" i="1"/>
  <c r="X2824" i="1"/>
  <c r="Q2824" i="1"/>
  <c r="O2824" i="1"/>
  <c r="N2824" i="1"/>
  <c r="L2824" i="1"/>
  <c r="M2824" i="1" s="1"/>
  <c r="K2824" i="1"/>
  <c r="AE2823" i="1"/>
  <c r="X2823" i="1"/>
  <c r="Q2823" i="1"/>
  <c r="O2823" i="1"/>
  <c r="N2823" i="1"/>
  <c r="L2823" i="1"/>
  <c r="M2823" i="1" s="1"/>
  <c r="K2823" i="1"/>
  <c r="AE2822" i="1"/>
  <c r="X2822" i="1"/>
  <c r="Q2822" i="1"/>
  <c r="O2822" i="1"/>
  <c r="N2822" i="1"/>
  <c r="L2822" i="1"/>
  <c r="M2822" i="1" s="1"/>
  <c r="K2822" i="1"/>
  <c r="AE2821" i="1"/>
  <c r="X2821" i="1"/>
  <c r="Q2821" i="1"/>
  <c r="O2821" i="1"/>
  <c r="N2821" i="1"/>
  <c r="L2821" i="1"/>
  <c r="M2821" i="1" s="1"/>
  <c r="K2821" i="1"/>
  <c r="AE2820" i="1"/>
  <c r="X2820" i="1"/>
  <c r="Q2820" i="1"/>
  <c r="O2820" i="1"/>
  <c r="N2820" i="1"/>
  <c r="L2820" i="1"/>
  <c r="M2820" i="1" s="1"/>
  <c r="K2820" i="1"/>
  <c r="AE2819" i="1"/>
  <c r="X2819" i="1"/>
  <c r="Q2819" i="1"/>
  <c r="O2819" i="1"/>
  <c r="N2819" i="1"/>
  <c r="L2819" i="1"/>
  <c r="M2819" i="1" s="1"/>
  <c r="K2819" i="1"/>
  <c r="AE2818" i="1"/>
  <c r="X2818" i="1"/>
  <c r="Q2818" i="1"/>
  <c r="O2818" i="1"/>
  <c r="N2818" i="1"/>
  <c r="L2818" i="1"/>
  <c r="M2818" i="1" s="1"/>
  <c r="K2818" i="1"/>
  <c r="AE2817" i="1"/>
  <c r="X2817" i="1"/>
  <c r="Q2817" i="1"/>
  <c r="O2817" i="1"/>
  <c r="N2817" i="1"/>
  <c r="L2817" i="1"/>
  <c r="M2817" i="1" s="1"/>
  <c r="K2817" i="1"/>
  <c r="AE2816" i="1"/>
  <c r="X2816" i="1"/>
  <c r="Q2816" i="1"/>
  <c r="O2816" i="1"/>
  <c r="N2816" i="1"/>
  <c r="L2816" i="1"/>
  <c r="M2816" i="1" s="1"/>
  <c r="K2816" i="1"/>
  <c r="AE2815" i="1"/>
  <c r="X2815" i="1"/>
  <c r="Q2815" i="1"/>
  <c r="O2815" i="1"/>
  <c r="N2815" i="1"/>
  <c r="L2815" i="1"/>
  <c r="M2815" i="1" s="1"/>
  <c r="K2815" i="1"/>
  <c r="AE2814" i="1"/>
  <c r="X2814" i="1"/>
  <c r="Q2814" i="1"/>
  <c r="O2814" i="1"/>
  <c r="N2814" i="1"/>
  <c r="L2814" i="1"/>
  <c r="M2814" i="1" s="1"/>
  <c r="K2814" i="1"/>
  <c r="AE2813" i="1"/>
  <c r="X2813" i="1"/>
  <c r="Q2813" i="1"/>
  <c r="S2813" i="1" s="1"/>
  <c r="O2813" i="1"/>
  <c r="L2813" i="1"/>
  <c r="M2813" i="1" s="1"/>
  <c r="P2813" i="1" s="1"/>
  <c r="K2813" i="1"/>
  <c r="AE2812" i="1"/>
  <c r="X2812" i="1"/>
  <c r="T2812" i="1"/>
  <c r="Q2812" i="1"/>
  <c r="S2812" i="1" s="1"/>
  <c r="M2812" i="1"/>
  <c r="P2812" i="1" s="1"/>
  <c r="K2812" i="1"/>
  <c r="AE2811" i="1"/>
  <c r="X2811" i="1"/>
  <c r="T2811" i="1"/>
  <c r="R2811" i="1"/>
  <c r="Q2811" i="1"/>
  <c r="S2811" i="1" s="1"/>
  <c r="M2811" i="1"/>
  <c r="P2811" i="1" s="1"/>
  <c r="K2811" i="1"/>
  <c r="AE2810" i="1"/>
  <c r="X2810" i="1"/>
  <c r="Q2810" i="1"/>
  <c r="O2810" i="1"/>
  <c r="N2810" i="1"/>
  <c r="L2810" i="1"/>
  <c r="M2810" i="1" s="1"/>
  <c r="K2810" i="1"/>
  <c r="AE2809" i="1"/>
  <c r="X2809" i="1"/>
  <c r="Q2809" i="1"/>
  <c r="O2809" i="1"/>
  <c r="N2809" i="1"/>
  <c r="L2809" i="1"/>
  <c r="M2809" i="1" s="1"/>
  <c r="K2809" i="1"/>
  <c r="AE2808" i="1"/>
  <c r="X2808" i="1"/>
  <c r="Q2808" i="1"/>
  <c r="O2808" i="1"/>
  <c r="N2808" i="1"/>
  <c r="L2808" i="1"/>
  <c r="M2808" i="1" s="1"/>
  <c r="K2808" i="1"/>
  <c r="AE2807" i="1"/>
  <c r="X2807" i="1"/>
  <c r="T2807" i="1"/>
  <c r="R2807" i="1"/>
  <c r="Q2807" i="1"/>
  <c r="S2807" i="1" s="1"/>
  <c r="M2807" i="1"/>
  <c r="P2807" i="1" s="1"/>
  <c r="K2807" i="1"/>
  <c r="AE2806" i="1"/>
  <c r="X2806" i="1"/>
  <c r="Q2806" i="1"/>
  <c r="O2806" i="1"/>
  <c r="N2806" i="1"/>
  <c r="L2806" i="1"/>
  <c r="M2806" i="1" s="1"/>
  <c r="K2806" i="1"/>
  <c r="AE2805" i="1"/>
  <c r="X2805" i="1"/>
  <c r="T2805" i="1"/>
  <c r="R2805" i="1"/>
  <c r="Q2805" i="1"/>
  <c r="S2805" i="1" s="1"/>
  <c r="M2805" i="1"/>
  <c r="P2805" i="1" s="1"/>
  <c r="K2805" i="1"/>
  <c r="AE2804" i="1"/>
  <c r="X2804" i="1"/>
  <c r="Q2804" i="1"/>
  <c r="O2804" i="1"/>
  <c r="N2804" i="1"/>
  <c r="L2804" i="1"/>
  <c r="M2804" i="1" s="1"/>
  <c r="K2804" i="1"/>
  <c r="AE2803" i="1"/>
  <c r="X2803" i="1"/>
  <c r="Q2803" i="1"/>
  <c r="O2803" i="1"/>
  <c r="N2803" i="1"/>
  <c r="L2803" i="1"/>
  <c r="M2803" i="1" s="1"/>
  <c r="K2803" i="1"/>
  <c r="AE2802" i="1"/>
  <c r="X2802" i="1"/>
  <c r="Q2802" i="1"/>
  <c r="O2802" i="1"/>
  <c r="N2802" i="1"/>
  <c r="L2802" i="1"/>
  <c r="M2802" i="1" s="1"/>
  <c r="K2802" i="1"/>
  <c r="AE2801" i="1"/>
  <c r="X2801" i="1"/>
  <c r="T2801" i="1"/>
  <c r="Q2801" i="1"/>
  <c r="S2801" i="1" s="1"/>
  <c r="M2801" i="1"/>
  <c r="P2801" i="1" s="1"/>
  <c r="K2801" i="1"/>
  <c r="AE2800" i="1"/>
  <c r="X2800" i="1"/>
  <c r="T2800" i="1"/>
  <c r="Q2800" i="1"/>
  <c r="M2800" i="1"/>
  <c r="P2800" i="1" s="1"/>
  <c r="K2800" i="1"/>
  <c r="AE2799" i="1"/>
  <c r="X2799" i="1"/>
  <c r="Q2799" i="1"/>
  <c r="O2799" i="1"/>
  <c r="N2799" i="1"/>
  <c r="L2799" i="1"/>
  <c r="M2799" i="1" s="1"/>
  <c r="K2799" i="1"/>
  <c r="AE2798" i="1"/>
  <c r="X2798" i="1"/>
  <c r="Q2798" i="1"/>
  <c r="O2798" i="1"/>
  <c r="N2798" i="1"/>
  <c r="L2798" i="1"/>
  <c r="M2798" i="1" s="1"/>
  <c r="K2798" i="1"/>
  <c r="AE2797" i="1"/>
  <c r="X2797" i="1"/>
  <c r="Q2797" i="1"/>
  <c r="O2797" i="1"/>
  <c r="N2797" i="1"/>
  <c r="L2797" i="1"/>
  <c r="M2797" i="1" s="1"/>
  <c r="K2797" i="1"/>
  <c r="AE2796" i="1"/>
  <c r="X2796" i="1"/>
  <c r="Q2796" i="1"/>
  <c r="O2796" i="1"/>
  <c r="N2796" i="1"/>
  <c r="L2796" i="1"/>
  <c r="M2796" i="1" s="1"/>
  <c r="K2796" i="1"/>
  <c r="AE2795" i="1"/>
  <c r="X2795" i="1"/>
  <c r="Q2795" i="1"/>
  <c r="O2795" i="1"/>
  <c r="N2795" i="1"/>
  <c r="L2795" i="1"/>
  <c r="M2795" i="1" s="1"/>
  <c r="K2795" i="1"/>
  <c r="AE2794" i="1"/>
  <c r="X2794" i="1"/>
  <c r="Q2794" i="1"/>
  <c r="O2794" i="1"/>
  <c r="N2794" i="1"/>
  <c r="L2794" i="1"/>
  <c r="M2794" i="1" s="1"/>
  <c r="K2794" i="1"/>
  <c r="AE2793" i="1"/>
  <c r="X2793" i="1"/>
  <c r="Q2793" i="1"/>
  <c r="O2793" i="1"/>
  <c r="N2793" i="1"/>
  <c r="L2793" i="1"/>
  <c r="M2793" i="1" s="1"/>
  <c r="K2793" i="1"/>
  <c r="AE2792" i="1"/>
  <c r="X2792" i="1"/>
  <c r="Q2792" i="1"/>
  <c r="O2792" i="1"/>
  <c r="N2792" i="1"/>
  <c r="L2792" i="1"/>
  <c r="M2792" i="1" s="1"/>
  <c r="K2792" i="1"/>
  <c r="AE2791" i="1"/>
  <c r="X2791" i="1"/>
  <c r="Q2791" i="1"/>
  <c r="O2791" i="1"/>
  <c r="N2791" i="1"/>
  <c r="L2791" i="1"/>
  <c r="M2791" i="1" s="1"/>
  <c r="K2791" i="1"/>
  <c r="AE2790" i="1"/>
  <c r="X2790" i="1"/>
  <c r="Q2790" i="1"/>
  <c r="O2790" i="1"/>
  <c r="N2790" i="1"/>
  <c r="L2790" i="1"/>
  <c r="M2790" i="1" s="1"/>
  <c r="K2790" i="1"/>
  <c r="AE2789" i="1"/>
  <c r="X2789" i="1"/>
  <c r="Q2789" i="1"/>
  <c r="O2789" i="1"/>
  <c r="N2789" i="1"/>
  <c r="L2789" i="1"/>
  <c r="M2789" i="1" s="1"/>
  <c r="K2789" i="1"/>
  <c r="AE2788" i="1"/>
  <c r="X2788" i="1"/>
  <c r="T2788" i="1"/>
  <c r="R2788" i="1"/>
  <c r="Q2788" i="1"/>
  <c r="S2788" i="1" s="1"/>
  <c r="M2788" i="1"/>
  <c r="P2788" i="1" s="1"/>
  <c r="K2788" i="1"/>
  <c r="AE2787" i="1"/>
  <c r="X2787" i="1"/>
  <c r="T2787" i="1"/>
  <c r="R2787" i="1"/>
  <c r="Q2787" i="1"/>
  <c r="S2787" i="1" s="1"/>
  <c r="M2787" i="1"/>
  <c r="P2787" i="1" s="1"/>
  <c r="K2787" i="1"/>
  <c r="AE2786" i="1"/>
  <c r="X2786" i="1"/>
  <c r="T2786" i="1"/>
  <c r="Q2786" i="1"/>
  <c r="S2786" i="1" s="1"/>
  <c r="M2786" i="1"/>
  <c r="P2786" i="1" s="1"/>
  <c r="K2786" i="1"/>
  <c r="AE2785" i="1"/>
  <c r="X2785" i="1"/>
  <c r="T2785" i="1"/>
  <c r="R2785" i="1"/>
  <c r="Q2785" i="1"/>
  <c r="S2785" i="1" s="1"/>
  <c r="M2785" i="1"/>
  <c r="P2785" i="1" s="1"/>
  <c r="K2785" i="1"/>
  <c r="AE2784" i="1"/>
  <c r="X2784" i="1"/>
  <c r="Q2784" i="1"/>
  <c r="O2784" i="1"/>
  <c r="N2784" i="1"/>
  <c r="L2784" i="1"/>
  <c r="M2784" i="1" s="1"/>
  <c r="K2784" i="1"/>
  <c r="AE2783" i="1"/>
  <c r="X2783" i="1"/>
  <c r="Q2783" i="1"/>
  <c r="O2783" i="1"/>
  <c r="N2783" i="1"/>
  <c r="L2783" i="1"/>
  <c r="M2783" i="1" s="1"/>
  <c r="P2783" i="1" s="1"/>
  <c r="K2783" i="1"/>
  <c r="AE2782" i="1"/>
  <c r="X2782" i="1"/>
  <c r="Q2782" i="1"/>
  <c r="O2782" i="1"/>
  <c r="N2782" i="1"/>
  <c r="L2782" i="1"/>
  <c r="M2782" i="1" s="1"/>
  <c r="K2782" i="1"/>
  <c r="AE2781" i="1"/>
  <c r="X2781" i="1"/>
  <c r="T2781" i="1"/>
  <c r="Q2781" i="1"/>
  <c r="S2781" i="1" s="1"/>
  <c r="M2781" i="1"/>
  <c r="P2781" i="1" s="1"/>
  <c r="K2781" i="1"/>
  <c r="AE2780" i="1"/>
  <c r="X2780" i="1"/>
  <c r="Q2780" i="1"/>
  <c r="O2780" i="1"/>
  <c r="N2780" i="1"/>
  <c r="L2780" i="1"/>
  <c r="M2780" i="1" s="1"/>
  <c r="K2780" i="1"/>
  <c r="AE2779" i="1"/>
  <c r="X2779" i="1"/>
  <c r="Q2779" i="1"/>
  <c r="O2779" i="1"/>
  <c r="N2779" i="1"/>
  <c r="L2779" i="1"/>
  <c r="M2779" i="1" s="1"/>
  <c r="K2779" i="1"/>
  <c r="AE2778" i="1"/>
  <c r="X2778" i="1"/>
  <c r="Q2778" i="1"/>
  <c r="O2778" i="1"/>
  <c r="N2778" i="1"/>
  <c r="L2778" i="1"/>
  <c r="M2778" i="1" s="1"/>
  <c r="K2778" i="1"/>
  <c r="AE2777" i="1"/>
  <c r="X2777" i="1"/>
  <c r="Q2777" i="1"/>
  <c r="O2777" i="1"/>
  <c r="N2777" i="1"/>
  <c r="L2777" i="1"/>
  <c r="M2777" i="1" s="1"/>
  <c r="K2777" i="1"/>
  <c r="AE2776" i="1"/>
  <c r="X2776" i="1"/>
  <c r="Q2776" i="1"/>
  <c r="O2776" i="1"/>
  <c r="N2776" i="1"/>
  <c r="L2776" i="1"/>
  <c r="M2776" i="1" s="1"/>
  <c r="K2776" i="1"/>
  <c r="AE2775" i="1"/>
  <c r="X2775" i="1"/>
  <c r="T2775" i="1"/>
  <c r="R2775" i="1"/>
  <c r="Q2775" i="1"/>
  <c r="S2775" i="1" s="1"/>
  <c r="M2775" i="1"/>
  <c r="P2775" i="1" s="1"/>
  <c r="K2775" i="1"/>
  <c r="AE2774" i="1"/>
  <c r="X2774" i="1"/>
  <c r="Q2774" i="1"/>
  <c r="O2774" i="1"/>
  <c r="N2774" i="1"/>
  <c r="L2774" i="1"/>
  <c r="M2774" i="1" s="1"/>
  <c r="K2774" i="1"/>
  <c r="AE2773" i="1"/>
  <c r="X2773" i="1"/>
  <c r="Q2773" i="1"/>
  <c r="O2773" i="1"/>
  <c r="N2773" i="1"/>
  <c r="L2773" i="1"/>
  <c r="M2773" i="1" s="1"/>
  <c r="K2773" i="1"/>
  <c r="AE2772" i="1"/>
  <c r="X2772" i="1"/>
  <c r="Q2772" i="1"/>
  <c r="O2772" i="1"/>
  <c r="N2772" i="1"/>
  <c r="L2772" i="1"/>
  <c r="M2772" i="1" s="1"/>
  <c r="K2772" i="1"/>
  <c r="AE2771" i="1"/>
  <c r="X2771" i="1"/>
  <c r="Q2771" i="1"/>
  <c r="O2771" i="1"/>
  <c r="N2771" i="1"/>
  <c r="L2771" i="1"/>
  <c r="M2771" i="1" s="1"/>
  <c r="K2771" i="1"/>
  <c r="AE2770" i="1"/>
  <c r="X2770" i="1"/>
  <c r="T2770" i="1"/>
  <c r="Q2770" i="1"/>
  <c r="S2770" i="1" s="1"/>
  <c r="M2770" i="1"/>
  <c r="P2770" i="1" s="1"/>
  <c r="K2770" i="1"/>
  <c r="AE2769" i="1"/>
  <c r="X2769" i="1"/>
  <c r="T2769" i="1"/>
  <c r="Q2769" i="1"/>
  <c r="S2769" i="1" s="1"/>
  <c r="M2769" i="1"/>
  <c r="P2769" i="1" s="1"/>
  <c r="K2769" i="1"/>
  <c r="AE2768" i="1"/>
  <c r="X2768" i="1"/>
  <c r="T2768" i="1"/>
  <c r="Q2768" i="1"/>
  <c r="S2768" i="1" s="1"/>
  <c r="M2768" i="1"/>
  <c r="P2768" i="1" s="1"/>
  <c r="K2768" i="1"/>
  <c r="AE2767" i="1"/>
  <c r="X2767" i="1"/>
  <c r="Q2767" i="1"/>
  <c r="O2767" i="1"/>
  <c r="N2767" i="1"/>
  <c r="L2767" i="1"/>
  <c r="M2767" i="1" s="1"/>
  <c r="K2767" i="1"/>
  <c r="AE2766" i="1"/>
  <c r="X2766" i="1"/>
  <c r="Q2766" i="1"/>
  <c r="O2766" i="1"/>
  <c r="N2766" i="1"/>
  <c r="L2766" i="1"/>
  <c r="M2766" i="1" s="1"/>
  <c r="K2766" i="1"/>
  <c r="AE2765" i="1"/>
  <c r="X2765" i="1"/>
  <c r="Q2765" i="1"/>
  <c r="O2765" i="1"/>
  <c r="N2765" i="1"/>
  <c r="L2765" i="1"/>
  <c r="M2765" i="1" s="1"/>
  <c r="K2765" i="1"/>
  <c r="AE2764" i="1"/>
  <c r="X2764" i="1"/>
  <c r="Q2764" i="1"/>
  <c r="O2764" i="1"/>
  <c r="N2764" i="1"/>
  <c r="L2764" i="1"/>
  <c r="M2764" i="1" s="1"/>
  <c r="K2764" i="1"/>
  <c r="AE2763" i="1"/>
  <c r="X2763" i="1"/>
  <c r="Q2763" i="1"/>
  <c r="O2763" i="1"/>
  <c r="N2763" i="1"/>
  <c r="L2763" i="1"/>
  <c r="M2763" i="1" s="1"/>
  <c r="K2763" i="1"/>
  <c r="AE2762" i="1"/>
  <c r="X2762" i="1"/>
  <c r="Q2762" i="1"/>
  <c r="O2762" i="1"/>
  <c r="N2762" i="1"/>
  <c r="L2762" i="1"/>
  <c r="M2762" i="1" s="1"/>
  <c r="K2762" i="1"/>
  <c r="AE2761" i="1"/>
  <c r="X2761" i="1"/>
  <c r="Q2761" i="1"/>
  <c r="O2761" i="1"/>
  <c r="N2761" i="1"/>
  <c r="L2761" i="1"/>
  <c r="M2761" i="1" s="1"/>
  <c r="K2761" i="1"/>
  <c r="AE2760" i="1"/>
  <c r="X2760" i="1"/>
  <c r="Q2760" i="1"/>
  <c r="O2760" i="1"/>
  <c r="N2760" i="1"/>
  <c r="L2760" i="1"/>
  <c r="M2760" i="1" s="1"/>
  <c r="K2760" i="1"/>
  <c r="AE2759" i="1"/>
  <c r="X2759" i="1"/>
  <c r="Q2759" i="1"/>
  <c r="O2759" i="1"/>
  <c r="N2759" i="1"/>
  <c r="L2759" i="1"/>
  <c r="M2759" i="1" s="1"/>
  <c r="K2759" i="1"/>
  <c r="AE2758" i="1"/>
  <c r="X2758" i="1"/>
  <c r="Q2758" i="1"/>
  <c r="O2758" i="1"/>
  <c r="N2758" i="1"/>
  <c r="L2758" i="1"/>
  <c r="M2758" i="1" s="1"/>
  <c r="K2758" i="1"/>
  <c r="AE2757" i="1"/>
  <c r="X2757" i="1"/>
  <c r="Q2757" i="1"/>
  <c r="O2757" i="1"/>
  <c r="N2757" i="1"/>
  <c r="L2757" i="1"/>
  <c r="M2757" i="1" s="1"/>
  <c r="K2757" i="1"/>
  <c r="AE2756" i="1"/>
  <c r="X2756" i="1"/>
  <c r="Q2756" i="1"/>
  <c r="O2756" i="1"/>
  <c r="N2756" i="1"/>
  <c r="L2756" i="1"/>
  <c r="M2756" i="1" s="1"/>
  <c r="K2756" i="1"/>
  <c r="AE2755" i="1"/>
  <c r="X2755" i="1"/>
  <c r="Q2755" i="1"/>
  <c r="O2755" i="1"/>
  <c r="N2755" i="1"/>
  <c r="L2755" i="1"/>
  <c r="M2755" i="1" s="1"/>
  <c r="K2755" i="1"/>
  <c r="AE2754" i="1"/>
  <c r="X2754" i="1"/>
  <c r="Q2754" i="1"/>
  <c r="O2754" i="1"/>
  <c r="N2754" i="1"/>
  <c r="L2754" i="1"/>
  <c r="M2754" i="1" s="1"/>
  <c r="K2754" i="1"/>
  <c r="AE2753" i="1"/>
  <c r="X2753" i="1"/>
  <c r="Q2753" i="1"/>
  <c r="O2753" i="1"/>
  <c r="N2753" i="1"/>
  <c r="L2753" i="1"/>
  <c r="M2753" i="1" s="1"/>
  <c r="K2753" i="1"/>
  <c r="AE2752" i="1"/>
  <c r="X2752" i="1"/>
  <c r="Q2752" i="1"/>
  <c r="O2752" i="1"/>
  <c r="N2752" i="1"/>
  <c r="L2752" i="1"/>
  <c r="M2752" i="1" s="1"/>
  <c r="K2752" i="1"/>
  <c r="AE2751" i="1"/>
  <c r="X2751" i="1"/>
  <c r="T2751" i="1"/>
  <c r="Q2751" i="1"/>
  <c r="M2751" i="1"/>
  <c r="P2751" i="1" s="1"/>
  <c r="K2751" i="1"/>
  <c r="AE2750" i="1"/>
  <c r="X2750" i="1"/>
  <c r="Q2750" i="1"/>
  <c r="O2750" i="1"/>
  <c r="N2750" i="1"/>
  <c r="L2750" i="1"/>
  <c r="M2750" i="1" s="1"/>
  <c r="K2750" i="1"/>
  <c r="AE2749" i="1"/>
  <c r="X2749" i="1"/>
  <c r="T2749" i="1"/>
  <c r="R2749" i="1"/>
  <c r="Q2749" i="1"/>
  <c r="S2749" i="1" s="1"/>
  <c r="M2749" i="1"/>
  <c r="P2749" i="1" s="1"/>
  <c r="K2749" i="1"/>
  <c r="AE2748" i="1"/>
  <c r="X2748" i="1"/>
  <c r="Q2748" i="1"/>
  <c r="O2748" i="1"/>
  <c r="N2748" i="1"/>
  <c r="L2748" i="1"/>
  <c r="M2748" i="1" s="1"/>
  <c r="K2748" i="1"/>
  <c r="AE2747" i="1"/>
  <c r="X2747" i="1"/>
  <c r="Q2747" i="1"/>
  <c r="O2747" i="1"/>
  <c r="N2747" i="1"/>
  <c r="L2747" i="1"/>
  <c r="M2747" i="1" s="1"/>
  <c r="K2747" i="1"/>
  <c r="AE2746" i="1"/>
  <c r="X2746" i="1"/>
  <c r="T2746" i="1"/>
  <c r="R2746" i="1"/>
  <c r="Q2746" i="1"/>
  <c r="S2746" i="1" s="1"/>
  <c r="M2746" i="1"/>
  <c r="P2746" i="1" s="1"/>
  <c r="K2746" i="1"/>
  <c r="AE2745" i="1"/>
  <c r="X2745" i="1"/>
  <c r="Q2745" i="1"/>
  <c r="O2745" i="1"/>
  <c r="N2745" i="1"/>
  <c r="L2745" i="1"/>
  <c r="M2745" i="1" s="1"/>
  <c r="K2745" i="1"/>
  <c r="AE2744" i="1"/>
  <c r="X2744" i="1"/>
  <c r="Q2744" i="1"/>
  <c r="O2744" i="1"/>
  <c r="N2744" i="1"/>
  <c r="L2744" i="1"/>
  <c r="M2744" i="1" s="1"/>
  <c r="K2744" i="1"/>
  <c r="AE2743" i="1"/>
  <c r="X2743" i="1"/>
  <c r="Q2743" i="1"/>
  <c r="O2743" i="1"/>
  <c r="N2743" i="1"/>
  <c r="L2743" i="1"/>
  <c r="M2743" i="1" s="1"/>
  <c r="K2743" i="1"/>
  <c r="AE2742" i="1"/>
  <c r="X2742" i="1"/>
  <c r="T2742" i="1"/>
  <c r="R2742" i="1"/>
  <c r="Q2742" i="1"/>
  <c r="S2742" i="1" s="1"/>
  <c r="M2742" i="1"/>
  <c r="P2742" i="1" s="1"/>
  <c r="K2742" i="1"/>
  <c r="AE2741" i="1"/>
  <c r="X2741" i="1"/>
  <c r="Q2741" i="1"/>
  <c r="O2741" i="1"/>
  <c r="N2741" i="1"/>
  <c r="L2741" i="1"/>
  <c r="M2741" i="1" s="1"/>
  <c r="K2741" i="1"/>
  <c r="AE2740" i="1"/>
  <c r="X2740" i="1"/>
  <c r="T2740" i="1"/>
  <c r="R2740" i="1"/>
  <c r="Q2740" i="1"/>
  <c r="S2740" i="1" s="1"/>
  <c r="M2740" i="1"/>
  <c r="P2740" i="1" s="1"/>
  <c r="K2740" i="1"/>
  <c r="AE2739" i="1"/>
  <c r="X2739" i="1"/>
  <c r="Q2739" i="1"/>
  <c r="O2739" i="1"/>
  <c r="N2739" i="1"/>
  <c r="L2739" i="1"/>
  <c r="M2739" i="1" s="1"/>
  <c r="K2739" i="1"/>
  <c r="AE2738" i="1"/>
  <c r="X2738" i="1"/>
  <c r="T2738" i="1"/>
  <c r="R2738" i="1"/>
  <c r="Q2738" i="1"/>
  <c r="S2738" i="1" s="1"/>
  <c r="M2738" i="1"/>
  <c r="P2738" i="1" s="1"/>
  <c r="K2738" i="1"/>
  <c r="AE2737" i="1"/>
  <c r="X2737" i="1"/>
  <c r="T2737" i="1"/>
  <c r="Q2737" i="1"/>
  <c r="S2737" i="1" s="1"/>
  <c r="M2737" i="1"/>
  <c r="P2737" i="1" s="1"/>
  <c r="K2737" i="1"/>
  <c r="AE2736" i="1"/>
  <c r="X2736" i="1"/>
  <c r="T2736" i="1"/>
  <c r="Q2736" i="1"/>
  <c r="S2736" i="1" s="1"/>
  <c r="M2736" i="1"/>
  <c r="P2736" i="1" s="1"/>
  <c r="K2736" i="1"/>
  <c r="AE2735" i="1"/>
  <c r="X2735" i="1"/>
  <c r="T2735" i="1"/>
  <c r="Q2735" i="1"/>
  <c r="M2735" i="1"/>
  <c r="P2735" i="1" s="1"/>
  <c r="K2735" i="1"/>
  <c r="AE2734" i="1"/>
  <c r="X2734" i="1"/>
  <c r="T2734" i="1"/>
  <c r="R2734" i="1"/>
  <c r="Q2734" i="1"/>
  <c r="S2734" i="1" s="1"/>
  <c r="M2734" i="1"/>
  <c r="P2734" i="1" s="1"/>
  <c r="K2734" i="1"/>
  <c r="AE2733" i="1"/>
  <c r="X2733" i="1"/>
  <c r="T2733" i="1"/>
  <c r="R2733" i="1"/>
  <c r="Q2733" i="1"/>
  <c r="S2733" i="1" s="1"/>
  <c r="M2733" i="1"/>
  <c r="P2733" i="1" s="1"/>
  <c r="K2733" i="1"/>
  <c r="AE2732" i="1"/>
  <c r="X2732" i="1"/>
  <c r="Q2732" i="1"/>
  <c r="O2732" i="1"/>
  <c r="N2732" i="1"/>
  <c r="L2732" i="1"/>
  <c r="M2732" i="1" s="1"/>
  <c r="K2732" i="1"/>
  <c r="AE2731" i="1"/>
  <c r="X2731" i="1"/>
  <c r="Q2731" i="1"/>
  <c r="O2731" i="1"/>
  <c r="N2731" i="1"/>
  <c r="L2731" i="1"/>
  <c r="M2731" i="1" s="1"/>
  <c r="P2731" i="1" s="1"/>
  <c r="K2731" i="1"/>
  <c r="AE2730" i="1"/>
  <c r="X2730" i="1"/>
  <c r="Q2730" i="1"/>
  <c r="O2730" i="1"/>
  <c r="N2730" i="1"/>
  <c r="L2730" i="1"/>
  <c r="M2730" i="1" s="1"/>
  <c r="K2730" i="1"/>
  <c r="AE2729" i="1"/>
  <c r="X2729" i="1"/>
  <c r="Q2729" i="1"/>
  <c r="O2729" i="1"/>
  <c r="N2729" i="1"/>
  <c r="L2729" i="1"/>
  <c r="M2729" i="1" s="1"/>
  <c r="K2729" i="1"/>
  <c r="AE2728" i="1"/>
  <c r="X2728" i="1"/>
  <c r="Q2728" i="1"/>
  <c r="O2728" i="1"/>
  <c r="N2728" i="1"/>
  <c r="L2728" i="1"/>
  <c r="M2728" i="1" s="1"/>
  <c r="K2728" i="1"/>
  <c r="AE2727" i="1"/>
  <c r="X2727" i="1"/>
  <c r="T2727" i="1"/>
  <c r="R2727" i="1"/>
  <c r="Q2727" i="1"/>
  <c r="S2727" i="1" s="1"/>
  <c r="M2727" i="1"/>
  <c r="P2727" i="1" s="1"/>
  <c r="K2727" i="1"/>
  <c r="AE2726" i="1"/>
  <c r="X2726" i="1"/>
  <c r="Q2726" i="1"/>
  <c r="O2726" i="1"/>
  <c r="N2726" i="1"/>
  <c r="L2726" i="1"/>
  <c r="M2726" i="1" s="1"/>
  <c r="K2726" i="1"/>
  <c r="AE2725" i="1"/>
  <c r="X2725" i="1"/>
  <c r="Q2725" i="1"/>
  <c r="O2725" i="1"/>
  <c r="N2725" i="1"/>
  <c r="L2725" i="1"/>
  <c r="M2725" i="1" s="1"/>
  <c r="K2725" i="1"/>
  <c r="AE2724" i="1"/>
  <c r="X2724" i="1"/>
  <c r="Q2724" i="1"/>
  <c r="O2724" i="1"/>
  <c r="N2724" i="1"/>
  <c r="L2724" i="1"/>
  <c r="M2724" i="1" s="1"/>
  <c r="K2724" i="1"/>
  <c r="AE2723" i="1"/>
  <c r="X2723" i="1"/>
  <c r="Q2723" i="1"/>
  <c r="O2723" i="1"/>
  <c r="N2723" i="1"/>
  <c r="L2723" i="1"/>
  <c r="M2723" i="1" s="1"/>
  <c r="K2723" i="1"/>
  <c r="AE2722" i="1"/>
  <c r="X2722" i="1"/>
  <c r="Q2722" i="1"/>
  <c r="O2722" i="1"/>
  <c r="N2722" i="1"/>
  <c r="L2722" i="1"/>
  <c r="M2722" i="1" s="1"/>
  <c r="K2722" i="1"/>
  <c r="AE2721" i="1"/>
  <c r="X2721" i="1"/>
  <c r="Q2721" i="1"/>
  <c r="O2721" i="1"/>
  <c r="N2721" i="1"/>
  <c r="L2721" i="1"/>
  <c r="M2721" i="1" s="1"/>
  <c r="K2721" i="1"/>
  <c r="AE2720" i="1"/>
  <c r="X2720" i="1"/>
  <c r="T2720" i="1"/>
  <c r="Q2720" i="1"/>
  <c r="M2720" i="1"/>
  <c r="P2720" i="1" s="1"/>
  <c r="K2720" i="1"/>
  <c r="AE2719" i="1"/>
  <c r="X2719" i="1"/>
  <c r="Q2719" i="1"/>
  <c r="O2719" i="1"/>
  <c r="N2719" i="1"/>
  <c r="L2719" i="1"/>
  <c r="M2719" i="1" s="1"/>
  <c r="K2719" i="1"/>
  <c r="AE2718" i="1"/>
  <c r="X2718" i="1"/>
  <c r="Q2718" i="1"/>
  <c r="O2718" i="1"/>
  <c r="N2718" i="1"/>
  <c r="L2718" i="1"/>
  <c r="M2718" i="1" s="1"/>
  <c r="K2718" i="1"/>
  <c r="AE2717" i="1"/>
  <c r="X2717" i="1"/>
  <c r="Q2717" i="1"/>
  <c r="O2717" i="1"/>
  <c r="N2717" i="1"/>
  <c r="L2717" i="1"/>
  <c r="M2717" i="1" s="1"/>
  <c r="K2717" i="1"/>
  <c r="AE2716" i="1"/>
  <c r="X2716" i="1"/>
  <c r="Q2716" i="1"/>
  <c r="O2716" i="1"/>
  <c r="N2716" i="1"/>
  <c r="L2716" i="1"/>
  <c r="M2716" i="1" s="1"/>
  <c r="K2716" i="1"/>
  <c r="AE2715" i="1"/>
  <c r="X2715" i="1"/>
  <c r="Q2715" i="1"/>
  <c r="O2715" i="1"/>
  <c r="N2715" i="1"/>
  <c r="L2715" i="1"/>
  <c r="M2715" i="1" s="1"/>
  <c r="K2715" i="1"/>
  <c r="AE2714" i="1"/>
  <c r="X2714" i="1"/>
  <c r="Q2714" i="1"/>
  <c r="O2714" i="1"/>
  <c r="N2714" i="1"/>
  <c r="L2714" i="1"/>
  <c r="M2714" i="1" s="1"/>
  <c r="K2714" i="1"/>
  <c r="AE2713" i="1"/>
  <c r="X2713" i="1"/>
  <c r="Q2713" i="1"/>
  <c r="O2713" i="1"/>
  <c r="N2713" i="1"/>
  <c r="L2713" i="1"/>
  <c r="M2713" i="1" s="1"/>
  <c r="K2713" i="1"/>
  <c r="AE2712" i="1"/>
  <c r="X2712" i="1"/>
  <c r="T2712" i="1"/>
  <c r="R2712" i="1"/>
  <c r="Q2712" i="1"/>
  <c r="S2712" i="1" s="1"/>
  <c r="M2712" i="1"/>
  <c r="P2712" i="1" s="1"/>
  <c r="K2712" i="1"/>
  <c r="AE2711" i="1"/>
  <c r="X2711" i="1"/>
  <c r="T2711" i="1"/>
  <c r="R2711" i="1"/>
  <c r="Q2711" i="1"/>
  <c r="S2711" i="1" s="1"/>
  <c r="M2711" i="1"/>
  <c r="P2711" i="1" s="1"/>
  <c r="K2711" i="1"/>
  <c r="AE2710" i="1"/>
  <c r="X2710" i="1"/>
  <c r="Q2710" i="1"/>
  <c r="O2710" i="1"/>
  <c r="N2710" i="1"/>
  <c r="L2710" i="1"/>
  <c r="M2710" i="1" s="1"/>
  <c r="K2710" i="1"/>
  <c r="AE2709" i="1"/>
  <c r="X2709" i="1"/>
  <c r="Q2709" i="1"/>
  <c r="O2709" i="1"/>
  <c r="N2709" i="1"/>
  <c r="L2709" i="1"/>
  <c r="M2709" i="1" s="1"/>
  <c r="K2709" i="1"/>
  <c r="AE2708" i="1"/>
  <c r="X2708" i="1"/>
  <c r="Q2708" i="1"/>
  <c r="O2708" i="1"/>
  <c r="N2708" i="1"/>
  <c r="L2708" i="1"/>
  <c r="M2708" i="1" s="1"/>
  <c r="K2708" i="1"/>
  <c r="AE2707" i="1"/>
  <c r="X2707" i="1"/>
  <c r="T2707" i="1"/>
  <c r="Q2707" i="1"/>
  <c r="S2707" i="1" s="1"/>
  <c r="M2707" i="1"/>
  <c r="P2707" i="1" s="1"/>
  <c r="K2707" i="1"/>
  <c r="AE2706" i="1"/>
  <c r="X2706" i="1"/>
  <c r="Q2706" i="1"/>
  <c r="O2706" i="1"/>
  <c r="N2706" i="1"/>
  <c r="L2706" i="1"/>
  <c r="M2706" i="1" s="1"/>
  <c r="K2706" i="1"/>
  <c r="AE2705" i="1"/>
  <c r="X2705" i="1"/>
  <c r="Q2705" i="1"/>
  <c r="O2705" i="1"/>
  <c r="N2705" i="1"/>
  <c r="L2705" i="1"/>
  <c r="M2705" i="1" s="1"/>
  <c r="K2705" i="1"/>
  <c r="AE2704" i="1"/>
  <c r="X2704" i="1"/>
  <c r="Q2704" i="1"/>
  <c r="O2704" i="1"/>
  <c r="N2704" i="1"/>
  <c r="T2704" i="1" s="1"/>
  <c r="L2704" i="1"/>
  <c r="M2704" i="1" s="1"/>
  <c r="K2704" i="1"/>
  <c r="AE2703" i="1"/>
  <c r="X2703" i="1"/>
  <c r="Q2703" i="1"/>
  <c r="O2703" i="1"/>
  <c r="N2703" i="1"/>
  <c r="L2703" i="1"/>
  <c r="M2703" i="1" s="1"/>
  <c r="P2703" i="1" s="1"/>
  <c r="K2703" i="1"/>
  <c r="AE2702" i="1"/>
  <c r="X2702" i="1"/>
  <c r="Q2702" i="1"/>
  <c r="O2702" i="1"/>
  <c r="N2702" i="1"/>
  <c r="L2702" i="1"/>
  <c r="M2702" i="1" s="1"/>
  <c r="K2702" i="1"/>
  <c r="AE2701" i="1"/>
  <c r="X2701" i="1"/>
  <c r="Q2701" i="1"/>
  <c r="O2701" i="1"/>
  <c r="N2701" i="1"/>
  <c r="L2701" i="1"/>
  <c r="M2701" i="1" s="1"/>
  <c r="K2701" i="1"/>
  <c r="AE2700" i="1"/>
  <c r="X2700" i="1"/>
  <c r="Q2700" i="1"/>
  <c r="O2700" i="1"/>
  <c r="N2700" i="1"/>
  <c r="T2700" i="1" s="1"/>
  <c r="L2700" i="1"/>
  <c r="M2700" i="1" s="1"/>
  <c r="K2700" i="1"/>
  <c r="AE2699" i="1"/>
  <c r="X2699" i="1"/>
  <c r="Q2699" i="1"/>
  <c r="O2699" i="1"/>
  <c r="N2699" i="1"/>
  <c r="L2699" i="1"/>
  <c r="M2699" i="1" s="1"/>
  <c r="P2699" i="1" s="1"/>
  <c r="K2699" i="1"/>
  <c r="AE2698" i="1"/>
  <c r="X2698" i="1"/>
  <c r="Q2698" i="1"/>
  <c r="O2698" i="1"/>
  <c r="N2698" i="1"/>
  <c r="L2698" i="1"/>
  <c r="M2698" i="1" s="1"/>
  <c r="K2698" i="1"/>
  <c r="AE2697" i="1"/>
  <c r="X2697" i="1"/>
  <c r="Q2697" i="1"/>
  <c r="O2697" i="1"/>
  <c r="N2697" i="1"/>
  <c r="L2697" i="1"/>
  <c r="M2697" i="1" s="1"/>
  <c r="K2697" i="1"/>
  <c r="AE2696" i="1"/>
  <c r="X2696" i="1"/>
  <c r="Q2696" i="1"/>
  <c r="O2696" i="1"/>
  <c r="N2696" i="1"/>
  <c r="T2696" i="1" s="1"/>
  <c r="L2696" i="1"/>
  <c r="M2696" i="1" s="1"/>
  <c r="K2696" i="1"/>
  <c r="AE2695" i="1"/>
  <c r="X2695" i="1"/>
  <c r="Q2695" i="1"/>
  <c r="O2695" i="1"/>
  <c r="N2695" i="1"/>
  <c r="L2695" i="1"/>
  <c r="M2695" i="1" s="1"/>
  <c r="P2695" i="1" s="1"/>
  <c r="K2695" i="1"/>
  <c r="AE2694" i="1"/>
  <c r="X2694" i="1"/>
  <c r="Q2694" i="1"/>
  <c r="O2694" i="1"/>
  <c r="N2694" i="1"/>
  <c r="L2694" i="1"/>
  <c r="M2694" i="1" s="1"/>
  <c r="K2694" i="1"/>
  <c r="AE2693" i="1"/>
  <c r="X2693" i="1"/>
  <c r="Q2693" i="1"/>
  <c r="O2693" i="1"/>
  <c r="N2693" i="1"/>
  <c r="L2693" i="1"/>
  <c r="M2693" i="1" s="1"/>
  <c r="K2693" i="1"/>
  <c r="AE2692" i="1"/>
  <c r="X2692" i="1"/>
  <c r="Q2692" i="1"/>
  <c r="O2692" i="1"/>
  <c r="N2692" i="1"/>
  <c r="T2692" i="1" s="1"/>
  <c r="L2692" i="1"/>
  <c r="M2692" i="1" s="1"/>
  <c r="K2692" i="1"/>
  <c r="AE2691" i="1"/>
  <c r="X2691" i="1"/>
  <c r="Q2691" i="1"/>
  <c r="O2691" i="1"/>
  <c r="N2691" i="1"/>
  <c r="L2691" i="1"/>
  <c r="M2691" i="1" s="1"/>
  <c r="P2691" i="1" s="1"/>
  <c r="K2691" i="1"/>
  <c r="AE2690" i="1"/>
  <c r="X2690" i="1"/>
  <c r="Q2690" i="1"/>
  <c r="O2690" i="1"/>
  <c r="N2690" i="1"/>
  <c r="L2690" i="1"/>
  <c r="M2690" i="1" s="1"/>
  <c r="K2690" i="1"/>
  <c r="AE2689" i="1"/>
  <c r="X2689" i="1"/>
  <c r="Q2689" i="1"/>
  <c r="O2689" i="1"/>
  <c r="N2689" i="1"/>
  <c r="L2689" i="1"/>
  <c r="M2689" i="1" s="1"/>
  <c r="K2689" i="1"/>
  <c r="AE2688" i="1"/>
  <c r="X2688" i="1"/>
  <c r="Q2688" i="1"/>
  <c r="O2688" i="1"/>
  <c r="N2688" i="1"/>
  <c r="T2688" i="1" s="1"/>
  <c r="L2688" i="1"/>
  <c r="M2688" i="1" s="1"/>
  <c r="K2688" i="1"/>
  <c r="AE2687" i="1"/>
  <c r="X2687" i="1"/>
  <c r="T2687" i="1"/>
  <c r="Q2687" i="1"/>
  <c r="S2687" i="1" s="1"/>
  <c r="M2687" i="1"/>
  <c r="P2687" i="1" s="1"/>
  <c r="K2687" i="1"/>
  <c r="AE2686" i="1"/>
  <c r="X2686" i="1"/>
  <c r="T2686" i="1"/>
  <c r="R2686" i="1"/>
  <c r="Q2686" i="1"/>
  <c r="S2686" i="1" s="1"/>
  <c r="M2686" i="1"/>
  <c r="P2686" i="1" s="1"/>
  <c r="K2686" i="1"/>
  <c r="AE2685" i="1"/>
  <c r="X2685" i="1"/>
  <c r="T2685" i="1"/>
  <c r="R2685" i="1"/>
  <c r="Q2685" i="1"/>
  <c r="S2685" i="1" s="1"/>
  <c r="M2685" i="1"/>
  <c r="P2685" i="1" s="1"/>
  <c r="K2685" i="1"/>
  <c r="AE2684" i="1"/>
  <c r="X2684" i="1"/>
  <c r="Q2684" i="1"/>
  <c r="O2684" i="1"/>
  <c r="N2684" i="1"/>
  <c r="L2684" i="1"/>
  <c r="M2684" i="1" s="1"/>
  <c r="K2684" i="1"/>
  <c r="AE2683" i="1"/>
  <c r="X2683" i="1"/>
  <c r="Q2683" i="1"/>
  <c r="O2683" i="1"/>
  <c r="N2683" i="1"/>
  <c r="L2683" i="1"/>
  <c r="M2683" i="1" s="1"/>
  <c r="K2683" i="1"/>
  <c r="AE2682" i="1"/>
  <c r="X2682" i="1"/>
  <c r="Q2682" i="1"/>
  <c r="O2682" i="1"/>
  <c r="T2682" i="1" s="1"/>
  <c r="N2682" i="1"/>
  <c r="L2682" i="1"/>
  <c r="M2682" i="1" s="1"/>
  <c r="K2682" i="1"/>
  <c r="AE2681" i="1"/>
  <c r="X2681" i="1"/>
  <c r="Q2681" i="1"/>
  <c r="O2681" i="1"/>
  <c r="N2681" i="1"/>
  <c r="L2681" i="1"/>
  <c r="M2681" i="1" s="1"/>
  <c r="K2681" i="1"/>
  <c r="AE2680" i="1"/>
  <c r="X2680" i="1"/>
  <c r="Q2680" i="1"/>
  <c r="O2680" i="1"/>
  <c r="N2680" i="1"/>
  <c r="L2680" i="1"/>
  <c r="M2680" i="1" s="1"/>
  <c r="K2680" i="1"/>
  <c r="AE2679" i="1"/>
  <c r="X2679" i="1"/>
  <c r="Q2679" i="1"/>
  <c r="O2679" i="1"/>
  <c r="N2679" i="1"/>
  <c r="L2679" i="1"/>
  <c r="M2679" i="1" s="1"/>
  <c r="K2679" i="1"/>
  <c r="AE2678" i="1"/>
  <c r="X2678" i="1"/>
  <c r="Q2678" i="1"/>
  <c r="O2678" i="1"/>
  <c r="T2678" i="1" s="1"/>
  <c r="N2678" i="1"/>
  <c r="L2678" i="1"/>
  <c r="M2678" i="1" s="1"/>
  <c r="K2678" i="1"/>
  <c r="AE2677" i="1"/>
  <c r="X2677" i="1"/>
  <c r="Q2677" i="1"/>
  <c r="O2677" i="1"/>
  <c r="N2677" i="1"/>
  <c r="L2677" i="1"/>
  <c r="M2677" i="1" s="1"/>
  <c r="K2677" i="1"/>
  <c r="AE2676" i="1"/>
  <c r="X2676" i="1"/>
  <c r="Q2676" i="1"/>
  <c r="O2676" i="1"/>
  <c r="N2676" i="1"/>
  <c r="L2676" i="1"/>
  <c r="M2676" i="1" s="1"/>
  <c r="K2676" i="1"/>
  <c r="AE2675" i="1"/>
  <c r="X2675" i="1"/>
  <c r="Q2675" i="1"/>
  <c r="O2675" i="1"/>
  <c r="N2675" i="1"/>
  <c r="L2675" i="1"/>
  <c r="M2675" i="1" s="1"/>
  <c r="K2675" i="1"/>
  <c r="AE2674" i="1"/>
  <c r="X2674" i="1"/>
  <c r="T2674" i="1"/>
  <c r="R2674" i="1"/>
  <c r="Q2674" i="1"/>
  <c r="S2674" i="1" s="1"/>
  <c r="M2674" i="1"/>
  <c r="P2674" i="1" s="1"/>
  <c r="K2674" i="1"/>
  <c r="AE2673" i="1"/>
  <c r="X2673" i="1"/>
  <c r="T2673" i="1"/>
  <c r="Q2673" i="1"/>
  <c r="P2673" i="1"/>
  <c r="M2673" i="1"/>
  <c r="K2673" i="1"/>
  <c r="AE2672" i="1"/>
  <c r="X2672" i="1"/>
  <c r="T2672" i="1"/>
  <c r="R2672" i="1"/>
  <c r="Q2672" i="1"/>
  <c r="S2672" i="1" s="1"/>
  <c r="M2672" i="1"/>
  <c r="P2672" i="1" s="1"/>
  <c r="K2672" i="1"/>
  <c r="AE2671" i="1"/>
  <c r="X2671" i="1"/>
  <c r="Q2671" i="1"/>
  <c r="O2671" i="1"/>
  <c r="N2671" i="1"/>
  <c r="T2671" i="1" s="1"/>
  <c r="L2671" i="1"/>
  <c r="M2671" i="1" s="1"/>
  <c r="K2671" i="1"/>
  <c r="AE2670" i="1"/>
  <c r="X2670" i="1"/>
  <c r="Q2670" i="1"/>
  <c r="O2670" i="1"/>
  <c r="N2670" i="1"/>
  <c r="L2670" i="1"/>
  <c r="M2670" i="1" s="1"/>
  <c r="P2670" i="1" s="1"/>
  <c r="K2670" i="1"/>
  <c r="AE2669" i="1"/>
  <c r="X2669" i="1"/>
  <c r="Q2669" i="1"/>
  <c r="O2669" i="1"/>
  <c r="N2669" i="1"/>
  <c r="L2669" i="1"/>
  <c r="M2669" i="1" s="1"/>
  <c r="K2669" i="1"/>
  <c r="AE2668" i="1"/>
  <c r="X2668" i="1"/>
  <c r="T2668" i="1"/>
  <c r="R2668" i="1"/>
  <c r="Q2668" i="1"/>
  <c r="S2668" i="1" s="1"/>
  <c r="P2668" i="1"/>
  <c r="M2668" i="1"/>
  <c r="K2668" i="1"/>
  <c r="AE2667" i="1"/>
  <c r="X2667" i="1"/>
  <c r="Q2667" i="1"/>
  <c r="O2667" i="1"/>
  <c r="N2667" i="1"/>
  <c r="M2667" i="1"/>
  <c r="L2667" i="1"/>
  <c r="K2667" i="1"/>
  <c r="AE2666" i="1"/>
  <c r="X2666" i="1"/>
  <c r="Q2666" i="1"/>
  <c r="O2666" i="1"/>
  <c r="N2666" i="1"/>
  <c r="M2666" i="1"/>
  <c r="L2666" i="1"/>
  <c r="K2666" i="1"/>
  <c r="AE2665" i="1"/>
  <c r="X2665" i="1"/>
  <c r="Q2665" i="1"/>
  <c r="O2665" i="1"/>
  <c r="N2665" i="1"/>
  <c r="M2665" i="1"/>
  <c r="L2665" i="1"/>
  <c r="K2665" i="1"/>
  <c r="AE2664" i="1"/>
  <c r="X2664" i="1"/>
  <c r="Q2664" i="1"/>
  <c r="O2664" i="1"/>
  <c r="N2664" i="1"/>
  <c r="M2664" i="1"/>
  <c r="L2664" i="1"/>
  <c r="K2664" i="1"/>
  <c r="AE2663" i="1"/>
  <c r="X2663" i="1"/>
  <c r="T2663" i="1"/>
  <c r="R2663" i="1"/>
  <c r="Q2663" i="1"/>
  <c r="S2663" i="1" s="1"/>
  <c r="M2663" i="1"/>
  <c r="P2663" i="1" s="1"/>
  <c r="K2663" i="1"/>
  <c r="AE2662" i="1"/>
  <c r="X2662" i="1"/>
  <c r="Q2662" i="1"/>
  <c r="O2662" i="1"/>
  <c r="N2662" i="1"/>
  <c r="T2662" i="1" s="1"/>
  <c r="L2662" i="1"/>
  <c r="M2662" i="1" s="1"/>
  <c r="K2662" i="1"/>
  <c r="AE2661" i="1"/>
  <c r="X2661" i="1"/>
  <c r="Q2661" i="1"/>
  <c r="O2661" i="1"/>
  <c r="N2661" i="1"/>
  <c r="L2661" i="1"/>
  <c r="M2661" i="1" s="1"/>
  <c r="P2661" i="1" s="1"/>
  <c r="K2661" i="1"/>
  <c r="AE2660" i="1"/>
  <c r="X2660" i="1"/>
  <c r="Q2660" i="1"/>
  <c r="O2660" i="1"/>
  <c r="N2660" i="1"/>
  <c r="L2660" i="1"/>
  <c r="M2660" i="1" s="1"/>
  <c r="K2660" i="1"/>
  <c r="AE2659" i="1"/>
  <c r="X2659" i="1"/>
  <c r="Q2659" i="1"/>
  <c r="O2659" i="1"/>
  <c r="N2659" i="1"/>
  <c r="L2659" i="1"/>
  <c r="M2659" i="1" s="1"/>
  <c r="K2659" i="1"/>
  <c r="AE2658" i="1"/>
  <c r="X2658" i="1"/>
  <c r="Q2658" i="1"/>
  <c r="O2658" i="1"/>
  <c r="N2658" i="1"/>
  <c r="T2658" i="1" s="1"/>
  <c r="L2658" i="1"/>
  <c r="M2658" i="1" s="1"/>
  <c r="K2658" i="1"/>
  <c r="AE2657" i="1"/>
  <c r="X2657" i="1"/>
  <c r="Q2657" i="1"/>
  <c r="O2657" i="1"/>
  <c r="N2657" i="1"/>
  <c r="L2657" i="1"/>
  <c r="M2657" i="1" s="1"/>
  <c r="P2657" i="1" s="1"/>
  <c r="K2657" i="1"/>
  <c r="AE2656" i="1"/>
  <c r="X2656" i="1"/>
  <c r="T2656" i="1"/>
  <c r="Q2656" i="1"/>
  <c r="M2656" i="1"/>
  <c r="P2656" i="1" s="1"/>
  <c r="K2656" i="1"/>
  <c r="AE2655" i="1"/>
  <c r="X2655" i="1"/>
  <c r="Q2655" i="1"/>
  <c r="O2655" i="1"/>
  <c r="N2655" i="1"/>
  <c r="L2655" i="1"/>
  <c r="M2655" i="1" s="1"/>
  <c r="K2655" i="1"/>
  <c r="AE2654" i="1"/>
  <c r="X2654" i="1"/>
  <c r="Q2654" i="1"/>
  <c r="O2654" i="1"/>
  <c r="T2654" i="1" s="1"/>
  <c r="N2654" i="1"/>
  <c r="L2654" i="1"/>
  <c r="M2654" i="1" s="1"/>
  <c r="P2654" i="1" s="1"/>
  <c r="K2654" i="1"/>
  <c r="AE2653" i="1"/>
  <c r="X2653" i="1"/>
  <c r="T2653" i="1"/>
  <c r="R2653" i="1"/>
  <c r="Q2653" i="1"/>
  <c r="S2653" i="1" s="1"/>
  <c r="M2653" i="1"/>
  <c r="P2653" i="1" s="1"/>
  <c r="K2653" i="1"/>
  <c r="AE2652" i="1"/>
  <c r="X2652" i="1"/>
  <c r="Q2652" i="1"/>
  <c r="O2652" i="1"/>
  <c r="N2652" i="1"/>
  <c r="L2652" i="1"/>
  <c r="M2652" i="1" s="1"/>
  <c r="K2652" i="1"/>
  <c r="AE2651" i="1"/>
  <c r="X2651" i="1"/>
  <c r="Q2651" i="1"/>
  <c r="O2651" i="1"/>
  <c r="N2651" i="1"/>
  <c r="T2651" i="1" s="1"/>
  <c r="L2651" i="1"/>
  <c r="M2651" i="1" s="1"/>
  <c r="K2651" i="1"/>
  <c r="AE2650" i="1"/>
  <c r="X2650" i="1"/>
  <c r="Q2650" i="1"/>
  <c r="O2650" i="1"/>
  <c r="N2650" i="1"/>
  <c r="L2650" i="1"/>
  <c r="M2650" i="1" s="1"/>
  <c r="P2650" i="1" s="1"/>
  <c r="K2650" i="1"/>
  <c r="AE2649" i="1"/>
  <c r="X2649" i="1"/>
  <c r="Q2649" i="1"/>
  <c r="O2649" i="1"/>
  <c r="N2649" i="1"/>
  <c r="L2649" i="1"/>
  <c r="M2649" i="1" s="1"/>
  <c r="K2649" i="1"/>
  <c r="AE2648" i="1"/>
  <c r="X2648" i="1"/>
  <c r="Q2648" i="1"/>
  <c r="O2648" i="1"/>
  <c r="N2648" i="1"/>
  <c r="L2648" i="1"/>
  <c r="M2648" i="1" s="1"/>
  <c r="K2648" i="1"/>
  <c r="AE2647" i="1"/>
  <c r="X2647" i="1"/>
  <c r="Q2647" i="1"/>
  <c r="O2647" i="1"/>
  <c r="N2647" i="1"/>
  <c r="T2647" i="1" s="1"/>
  <c r="L2647" i="1"/>
  <c r="M2647" i="1" s="1"/>
  <c r="K2647" i="1"/>
  <c r="AE2646" i="1"/>
  <c r="X2646" i="1"/>
  <c r="Q2646" i="1"/>
  <c r="O2646" i="1"/>
  <c r="N2646" i="1"/>
  <c r="L2646" i="1"/>
  <c r="M2646" i="1" s="1"/>
  <c r="P2646" i="1" s="1"/>
  <c r="K2646" i="1"/>
  <c r="AE2645" i="1"/>
  <c r="X2645" i="1"/>
  <c r="T2645" i="1"/>
  <c r="Q2645" i="1"/>
  <c r="S2645" i="1" s="1"/>
  <c r="M2645" i="1"/>
  <c r="P2645" i="1" s="1"/>
  <c r="K2645" i="1"/>
  <c r="AE2644" i="1"/>
  <c r="X2644" i="1"/>
  <c r="Q2644" i="1"/>
  <c r="O2644" i="1"/>
  <c r="N2644" i="1"/>
  <c r="L2644" i="1"/>
  <c r="M2644" i="1" s="1"/>
  <c r="K2644" i="1"/>
  <c r="AE2643" i="1"/>
  <c r="X2643" i="1"/>
  <c r="Q2643" i="1"/>
  <c r="O2643" i="1"/>
  <c r="N2643" i="1"/>
  <c r="L2643" i="1"/>
  <c r="M2643" i="1" s="1"/>
  <c r="K2643" i="1"/>
  <c r="AE2642" i="1"/>
  <c r="X2642" i="1"/>
  <c r="Q2642" i="1"/>
  <c r="O2642" i="1"/>
  <c r="T2642" i="1" s="1"/>
  <c r="N2642" i="1"/>
  <c r="L2642" i="1"/>
  <c r="M2642" i="1" s="1"/>
  <c r="P2642" i="1" s="1"/>
  <c r="K2642" i="1"/>
  <c r="AE2641" i="1"/>
  <c r="X2641" i="1"/>
  <c r="T2641" i="1"/>
  <c r="R2641" i="1"/>
  <c r="Q2641" i="1"/>
  <c r="S2641" i="1" s="1"/>
  <c r="M2641" i="1"/>
  <c r="P2641" i="1" s="1"/>
  <c r="K2641" i="1"/>
  <c r="AE2640" i="1"/>
  <c r="X2640" i="1"/>
  <c r="Q2640" i="1"/>
  <c r="O2640" i="1"/>
  <c r="N2640" i="1"/>
  <c r="L2640" i="1"/>
  <c r="M2640" i="1" s="1"/>
  <c r="K2640" i="1"/>
  <c r="AE2639" i="1"/>
  <c r="X2639" i="1"/>
  <c r="Q2639" i="1"/>
  <c r="O2639" i="1"/>
  <c r="N2639" i="1"/>
  <c r="T2639" i="1" s="1"/>
  <c r="L2639" i="1"/>
  <c r="M2639" i="1" s="1"/>
  <c r="K2639" i="1"/>
  <c r="AE2638" i="1"/>
  <c r="X2638" i="1"/>
  <c r="Q2638" i="1"/>
  <c r="O2638" i="1"/>
  <c r="N2638" i="1"/>
  <c r="L2638" i="1"/>
  <c r="M2638" i="1" s="1"/>
  <c r="P2638" i="1" s="1"/>
  <c r="K2638" i="1"/>
  <c r="AE2637" i="1"/>
  <c r="X2637" i="1"/>
  <c r="Q2637" i="1"/>
  <c r="O2637" i="1"/>
  <c r="N2637" i="1"/>
  <c r="L2637" i="1"/>
  <c r="M2637" i="1" s="1"/>
  <c r="K2637" i="1"/>
  <c r="AE2636" i="1"/>
  <c r="X2636" i="1"/>
  <c r="Q2636" i="1"/>
  <c r="O2636" i="1"/>
  <c r="N2636" i="1"/>
  <c r="L2636" i="1"/>
  <c r="M2636" i="1" s="1"/>
  <c r="K2636" i="1"/>
  <c r="AE2635" i="1"/>
  <c r="X2635" i="1"/>
  <c r="Q2635" i="1"/>
  <c r="O2635" i="1"/>
  <c r="N2635" i="1"/>
  <c r="T2635" i="1" s="1"/>
  <c r="L2635" i="1"/>
  <c r="M2635" i="1" s="1"/>
  <c r="K2635" i="1"/>
  <c r="AE2634" i="1"/>
  <c r="X2634" i="1"/>
  <c r="Q2634" i="1"/>
  <c r="O2634" i="1"/>
  <c r="N2634" i="1"/>
  <c r="L2634" i="1"/>
  <c r="M2634" i="1" s="1"/>
  <c r="P2634" i="1" s="1"/>
  <c r="K2634" i="1"/>
  <c r="AE2633" i="1"/>
  <c r="X2633" i="1"/>
  <c r="Q2633" i="1"/>
  <c r="O2633" i="1"/>
  <c r="N2633" i="1"/>
  <c r="L2633" i="1"/>
  <c r="M2633" i="1" s="1"/>
  <c r="K2633" i="1"/>
  <c r="AE2632" i="1"/>
  <c r="X2632" i="1"/>
  <c r="Q2632" i="1"/>
  <c r="O2632" i="1"/>
  <c r="N2632" i="1"/>
  <c r="L2632" i="1"/>
  <c r="M2632" i="1" s="1"/>
  <c r="K2632" i="1"/>
  <c r="AE2631" i="1"/>
  <c r="X2631" i="1"/>
  <c r="Q2631" i="1"/>
  <c r="O2631" i="1"/>
  <c r="N2631" i="1"/>
  <c r="T2631" i="1" s="1"/>
  <c r="L2631" i="1"/>
  <c r="M2631" i="1" s="1"/>
  <c r="K2631" i="1"/>
  <c r="AE2630" i="1"/>
  <c r="X2630" i="1"/>
  <c r="Q2630" i="1"/>
  <c r="O2630" i="1"/>
  <c r="N2630" i="1"/>
  <c r="L2630" i="1"/>
  <c r="M2630" i="1" s="1"/>
  <c r="P2630" i="1" s="1"/>
  <c r="K2630" i="1"/>
  <c r="AE2629" i="1"/>
  <c r="X2629" i="1"/>
  <c r="Q2629" i="1"/>
  <c r="O2629" i="1"/>
  <c r="N2629" i="1"/>
  <c r="L2629" i="1"/>
  <c r="M2629" i="1" s="1"/>
  <c r="K2629" i="1"/>
  <c r="AE2628" i="1"/>
  <c r="X2628" i="1"/>
  <c r="Q2628" i="1"/>
  <c r="O2628" i="1"/>
  <c r="N2628" i="1"/>
  <c r="L2628" i="1"/>
  <c r="M2628" i="1" s="1"/>
  <c r="K2628" i="1"/>
  <c r="AE2627" i="1"/>
  <c r="X2627" i="1"/>
  <c r="Q2627" i="1"/>
  <c r="O2627" i="1"/>
  <c r="N2627" i="1"/>
  <c r="T2627" i="1" s="1"/>
  <c r="L2627" i="1"/>
  <c r="M2627" i="1" s="1"/>
  <c r="K2627" i="1"/>
  <c r="AE2626" i="1"/>
  <c r="X2626" i="1"/>
  <c r="Q2626" i="1"/>
  <c r="O2626" i="1"/>
  <c r="N2626" i="1"/>
  <c r="L2626" i="1"/>
  <c r="M2626" i="1" s="1"/>
  <c r="P2626" i="1" s="1"/>
  <c r="K2626" i="1"/>
  <c r="AE2625" i="1"/>
  <c r="X2625" i="1"/>
  <c r="Q2625" i="1"/>
  <c r="O2625" i="1"/>
  <c r="N2625" i="1"/>
  <c r="L2625" i="1"/>
  <c r="M2625" i="1" s="1"/>
  <c r="K2625" i="1"/>
  <c r="AE2624" i="1"/>
  <c r="X2624" i="1"/>
  <c r="Q2624" i="1"/>
  <c r="O2624" i="1"/>
  <c r="N2624" i="1"/>
  <c r="L2624" i="1"/>
  <c r="M2624" i="1" s="1"/>
  <c r="K2624" i="1"/>
  <c r="AE2623" i="1"/>
  <c r="X2623" i="1"/>
  <c r="Q2623" i="1"/>
  <c r="O2623" i="1"/>
  <c r="N2623" i="1"/>
  <c r="T2623" i="1" s="1"/>
  <c r="L2623" i="1"/>
  <c r="M2623" i="1" s="1"/>
  <c r="K2623" i="1"/>
  <c r="AE2622" i="1"/>
  <c r="X2622" i="1"/>
  <c r="Q2622" i="1"/>
  <c r="O2622" i="1"/>
  <c r="N2622" i="1"/>
  <c r="L2622" i="1"/>
  <c r="M2622" i="1" s="1"/>
  <c r="P2622" i="1" s="1"/>
  <c r="K2622" i="1"/>
  <c r="AE2621" i="1"/>
  <c r="X2621" i="1"/>
  <c r="Q2621" i="1"/>
  <c r="O2621" i="1"/>
  <c r="N2621" i="1"/>
  <c r="L2621" i="1"/>
  <c r="M2621" i="1" s="1"/>
  <c r="K2621" i="1"/>
  <c r="AE2620" i="1"/>
  <c r="X2620" i="1"/>
  <c r="Q2620" i="1"/>
  <c r="O2620" i="1"/>
  <c r="N2620" i="1"/>
  <c r="L2620" i="1"/>
  <c r="M2620" i="1" s="1"/>
  <c r="K2620" i="1"/>
  <c r="AE2619" i="1"/>
  <c r="X2619" i="1"/>
  <c r="Q2619" i="1"/>
  <c r="O2619" i="1"/>
  <c r="N2619" i="1"/>
  <c r="T2619" i="1" s="1"/>
  <c r="L2619" i="1"/>
  <c r="M2619" i="1" s="1"/>
  <c r="K2619" i="1"/>
  <c r="AE2618" i="1"/>
  <c r="X2618" i="1"/>
  <c r="Q2618" i="1"/>
  <c r="O2618" i="1"/>
  <c r="N2618" i="1"/>
  <c r="L2618" i="1"/>
  <c r="M2618" i="1" s="1"/>
  <c r="P2618" i="1" s="1"/>
  <c r="K2618" i="1"/>
  <c r="AE2617" i="1"/>
  <c r="X2617" i="1"/>
  <c r="T2617" i="1"/>
  <c r="R2617" i="1"/>
  <c r="Q2617" i="1"/>
  <c r="S2617" i="1" s="1"/>
  <c r="M2617" i="1"/>
  <c r="P2617" i="1" s="1"/>
  <c r="K2617" i="1"/>
  <c r="AE2616" i="1"/>
  <c r="X2616" i="1"/>
  <c r="Q2616" i="1"/>
  <c r="O2616" i="1"/>
  <c r="N2616" i="1"/>
  <c r="L2616" i="1"/>
  <c r="M2616" i="1" s="1"/>
  <c r="K2616" i="1"/>
  <c r="AE2615" i="1"/>
  <c r="X2615" i="1"/>
  <c r="Q2615" i="1"/>
  <c r="O2615" i="1"/>
  <c r="N2615" i="1"/>
  <c r="L2615" i="1"/>
  <c r="M2615" i="1" s="1"/>
  <c r="K2615" i="1"/>
  <c r="AE2614" i="1"/>
  <c r="X2614" i="1"/>
  <c r="Q2614" i="1"/>
  <c r="O2614" i="1"/>
  <c r="T2614" i="1" s="1"/>
  <c r="N2614" i="1"/>
  <c r="L2614" i="1"/>
  <c r="M2614" i="1" s="1"/>
  <c r="P2614" i="1" s="1"/>
  <c r="K2614" i="1"/>
  <c r="AE2613" i="1"/>
  <c r="X2613" i="1"/>
  <c r="Q2613" i="1"/>
  <c r="O2613" i="1"/>
  <c r="N2613" i="1"/>
  <c r="L2613" i="1"/>
  <c r="M2613" i="1" s="1"/>
  <c r="K2613" i="1"/>
  <c r="AE2612" i="1"/>
  <c r="X2612" i="1"/>
  <c r="Q2612" i="1"/>
  <c r="O2612" i="1"/>
  <c r="N2612" i="1"/>
  <c r="L2612" i="1"/>
  <c r="M2612" i="1" s="1"/>
  <c r="K2612" i="1"/>
  <c r="AE2611" i="1"/>
  <c r="X2611" i="1"/>
  <c r="T2611" i="1"/>
  <c r="R2611" i="1"/>
  <c r="Q2611" i="1"/>
  <c r="S2611" i="1" s="1"/>
  <c r="M2611" i="1"/>
  <c r="P2611" i="1" s="1"/>
  <c r="K2611" i="1"/>
  <c r="AE2610" i="1"/>
  <c r="X2610" i="1"/>
  <c r="Q2610" i="1"/>
  <c r="O2610" i="1"/>
  <c r="N2610" i="1"/>
  <c r="L2610" i="1"/>
  <c r="M2610" i="1" s="1"/>
  <c r="P2610" i="1" s="1"/>
  <c r="K2610" i="1"/>
  <c r="AE2609" i="1"/>
  <c r="X2609" i="1"/>
  <c r="Q2609" i="1"/>
  <c r="O2609" i="1"/>
  <c r="N2609" i="1"/>
  <c r="L2609" i="1"/>
  <c r="M2609" i="1" s="1"/>
  <c r="K2609" i="1"/>
  <c r="AE2608" i="1"/>
  <c r="X2608" i="1"/>
  <c r="T2608" i="1"/>
  <c r="R2608" i="1"/>
  <c r="Q2608" i="1"/>
  <c r="S2608" i="1" s="1"/>
  <c r="M2608" i="1"/>
  <c r="P2608" i="1" s="1"/>
  <c r="K2608" i="1"/>
  <c r="AE2607" i="1"/>
  <c r="X2607" i="1"/>
  <c r="Q2607" i="1"/>
  <c r="O2607" i="1"/>
  <c r="N2607" i="1"/>
  <c r="L2607" i="1"/>
  <c r="M2607" i="1" s="1"/>
  <c r="K2607" i="1"/>
  <c r="AE2606" i="1"/>
  <c r="X2606" i="1"/>
  <c r="Q2606" i="1"/>
  <c r="O2606" i="1"/>
  <c r="T2606" i="1" s="1"/>
  <c r="N2606" i="1"/>
  <c r="L2606" i="1"/>
  <c r="M2606" i="1" s="1"/>
  <c r="P2606" i="1" s="1"/>
  <c r="K2606" i="1"/>
  <c r="AE2605" i="1"/>
  <c r="X2605" i="1"/>
  <c r="Q2605" i="1"/>
  <c r="O2605" i="1"/>
  <c r="N2605" i="1"/>
  <c r="L2605" i="1"/>
  <c r="M2605" i="1" s="1"/>
  <c r="K2605" i="1"/>
  <c r="AE2604" i="1"/>
  <c r="X2604" i="1"/>
  <c r="Q2604" i="1"/>
  <c r="O2604" i="1"/>
  <c r="N2604" i="1"/>
  <c r="L2604" i="1"/>
  <c r="M2604" i="1" s="1"/>
  <c r="K2604" i="1"/>
  <c r="AE2603" i="1"/>
  <c r="X2603" i="1"/>
  <c r="Q2603" i="1"/>
  <c r="O2603" i="1"/>
  <c r="N2603" i="1"/>
  <c r="L2603" i="1"/>
  <c r="M2603" i="1" s="1"/>
  <c r="K2603" i="1"/>
  <c r="AE2602" i="1"/>
  <c r="X2602" i="1"/>
  <c r="Q2602" i="1"/>
  <c r="O2602" i="1"/>
  <c r="T2602" i="1" s="1"/>
  <c r="N2602" i="1"/>
  <c r="L2602" i="1"/>
  <c r="M2602" i="1" s="1"/>
  <c r="P2602" i="1" s="1"/>
  <c r="K2602" i="1"/>
  <c r="AE2601" i="1"/>
  <c r="X2601" i="1"/>
  <c r="Q2601" i="1"/>
  <c r="O2601" i="1"/>
  <c r="N2601" i="1"/>
  <c r="L2601" i="1"/>
  <c r="M2601" i="1" s="1"/>
  <c r="K2601" i="1"/>
  <c r="AE2600" i="1"/>
  <c r="X2600" i="1"/>
  <c r="Q2600" i="1"/>
  <c r="O2600" i="1"/>
  <c r="N2600" i="1"/>
  <c r="L2600" i="1"/>
  <c r="M2600" i="1" s="1"/>
  <c r="K2600" i="1"/>
  <c r="AE2599" i="1"/>
  <c r="X2599" i="1"/>
  <c r="Q2599" i="1"/>
  <c r="O2599" i="1"/>
  <c r="N2599" i="1"/>
  <c r="L2599" i="1"/>
  <c r="M2599" i="1" s="1"/>
  <c r="K2599" i="1"/>
  <c r="AE2598" i="1"/>
  <c r="X2598" i="1"/>
  <c r="Q2598" i="1"/>
  <c r="O2598" i="1"/>
  <c r="T2598" i="1" s="1"/>
  <c r="N2598" i="1"/>
  <c r="L2598" i="1"/>
  <c r="M2598" i="1" s="1"/>
  <c r="P2598" i="1" s="1"/>
  <c r="K2598" i="1"/>
  <c r="AE2597" i="1"/>
  <c r="X2597" i="1"/>
  <c r="Q2597" i="1"/>
  <c r="O2597" i="1"/>
  <c r="N2597" i="1"/>
  <c r="L2597" i="1"/>
  <c r="M2597" i="1" s="1"/>
  <c r="K2597" i="1"/>
  <c r="AE2596" i="1"/>
  <c r="X2596" i="1"/>
  <c r="Q2596" i="1"/>
  <c r="O2596" i="1"/>
  <c r="N2596" i="1"/>
  <c r="L2596" i="1"/>
  <c r="M2596" i="1" s="1"/>
  <c r="K2596" i="1"/>
  <c r="AE2595" i="1"/>
  <c r="X2595" i="1"/>
  <c r="Q2595" i="1"/>
  <c r="O2595" i="1"/>
  <c r="N2595" i="1"/>
  <c r="L2595" i="1"/>
  <c r="M2595" i="1" s="1"/>
  <c r="K2595" i="1"/>
  <c r="AE2594" i="1"/>
  <c r="X2594" i="1"/>
  <c r="Q2594" i="1"/>
  <c r="O2594" i="1"/>
  <c r="T2594" i="1" s="1"/>
  <c r="N2594" i="1"/>
  <c r="L2594" i="1"/>
  <c r="M2594" i="1" s="1"/>
  <c r="P2594" i="1" s="1"/>
  <c r="K2594" i="1"/>
  <c r="AE2593" i="1"/>
  <c r="X2593" i="1"/>
  <c r="Q2593" i="1"/>
  <c r="O2593" i="1"/>
  <c r="N2593" i="1"/>
  <c r="L2593" i="1"/>
  <c r="M2593" i="1" s="1"/>
  <c r="K2593" i="1"/>
  <c r="AE2592" i="1"/>
  <c r="X2592" i="1"/>
  <c r="Q2592" i="1"/>
  <c r="O2592" i="1"/>
  <c r="N2592" i="1"/>
  <c r="L2592" i="1"/>
  <c r="M2592" i="1" s="1"/>
  <c r="K2592" i="1"/>
  <c r="AE2591" i="1"/>
  <c r="X2591" i="1"/>
  <c r="Q2591" i="1"/>
  <c r="O2591" i="1"/>
  <c r="N2591" i="1"/>
  <c r="L2591" i="1"/>
  <c r="M2591" i="1" s="1"/>
  <c r="K2591" i="1"/>
  <c r="AE2590" i="1"/>
  <c r="X2590" i="1"/>
  <c r="Q2590" i="1"/>
  <c r="O2590" i="1"/>
  <c r="T2590" i="1" s="1"/>
  <c r="N2590" i="1"/>
  <c r="L2590" i="1"/>
  <c r="M2590" i="1" s="1"/>
  <c r="P2590" i="1" s="1"/>
  <c r="K2590" i="1"/>
  <c r="AE2589" i="1"/>
  <c r="X2589" i="1"/>
  <c r="Q2589" i="1"/>
  <c r="S2589" i="1" s="1"/>
  <c r="O2589" i="1"/>
  <c r="N2589" i="1"/>
  <c r="L2589" i="1"/>
  <c r="M2589" i="1" s="1"/>
  <c r="K2589" i="1"/>
  <c r="AE2588" i="1"/>
  <c r="X2588" i="1"/>
  <c r="Q2588" i="1"/>
  <c r="O2588" i="1"/>
  <c r="N2588" i="1"/>
  <c r="L2588" i="1"/>
  <c r="M2588" i="1" s="1"/>
  <c r="K2588" i="1"/>
  <c r="AE2587" i="1"/>
  <c r="X2587" i="1"/>
  <c r="Q2587" i="1"/>
  <c r="O2587" i="1"/>
  <c r="N2587" i="1"/>
  <c r="L2587" i="1"/>
  <c r="M2587" i="1" s="1"/>
  <c r="K2587" i="1"/>
  <c r="AE2586" i="1"/>
  <c r="X2586" i="1"/>
  <c r="T2586" i="1"/>
  <c r="R2586" i="1"/>
  <c r="Q2586" i="1"/>
  <c r="S2586" i="1" s="1"/>
  <c r="M2586" i="1"/>
  <c r="P2586" i="1" s="1"/>
  <c r="K2586" i="1"/>
  <c r="AE2585" i="1"/>
  <c r="X2585" i="1"/>
  <c r="Q2585" i="1"/>
  <c r="O2585" i="1"/>
  <c r="N2585" i="1"/>
  <c r="L2585" i="1"/>
  <c r="M2585" i="1" s="1"/>
  <c r="K2585" i="1"/>
  <c r="AE2584" i="1"/>
  <c r="X2584" i="1"/>
  <c r="Q2584" i="1"/>
  <c r="O2584" i="1"/>
  <c r="N2584" i="1"/>
  <c r="L2584" i="1"/>
  <c r="M2584" i="1" s="1"/>
  <c r="K2584" i="1"/>
  <c r="AE2583" i="1"/>
  <c r="X2583" i="1"/>
  <c r="Q2583" i="1"/>
  <c r="O2583" i="1"/>
  <c r="N2583" i="1"/>
  <c r="T2583" i="1" s="1"/>
  <c r="L2583" i="1"/>
  <c r="M2583" i="1" s="1"/>
  <c r="K2583" i="1"/>
  <c r="AE2582" i="1"/>
  <c r="X2582" i="1"/>
  <c r="Q2582" i="1"/>
  <c r="O2582" i="1"/>
  <c r="N2582" i="1"/>
  <c r="L2582" i="1"/>
  <c r="M2582" i="1" s="1"/>
  <c r="P2582" i="1" s="1"/>
  <c r="K2582" i="1"/>
  <c r="AE2581" i="1"/>
  <c r="X2581" i="1"/>
  <c r="Q2581" i="1"/>
  <c r="O2581" i="1"/>
  <c r="N2581" i="1"/>
  <c r="L2581" i="1"/>
  <c r="M2581" i="1" s="1"/>
  <c r="K2581" i="1"/>
  <c r="AE2580" i="1"/>
  <c r="X2580" i="1"/>
  <c r="Q2580" i="1"/>
  <c r="O2580" i="1"/>
  <c r="N2580" i="1"/>
  <c r="L2580" i="1"/>
  <c r="M2580" i="1" s="1"/>
  <c r="K2580" i="1"/>
  <c r="AE2579" i="1"/>
  <c r="X2579" i="1"/>
  <c r="Q2579" i="1"/>
  <c r="O2579" i="1"/>
  <c r="N2579" i="1"/>
  <c r="T2579" i="1" s="1"/>
  <c r="L2579" i="1"/>
  <c r="M2579" i="1" s="1"/>
  <c r="K2579" i="1"/>
  <c r="AE2578" i="1"/>
  <c r="X2578" i="1"/>
  <c r="Q2578" i="1"/>
  <c r="O2578" i="1"/>
  <c r="N2578" i="1"/>
  <c r="L2578" i="1"/>
  <c r="M2578" i="1" s="1"/>
  <c r="P2578" i="1" s="1"/>
  <c r="K2578" i="1"/>
  <c r="AE2577" i="1"/>
  <c r="X2577" i="1"/>
  <c r="Q2577" i="1"/>
  <c r="O2577" i="1"/>
  <c r="N2577" i="1"/>
  <c r="L2577" i="1"/>
  <c r="M2577" i="1" s="1"/>
  <c r="AE2576" i="1"/>
  <c r="X2576" i="1"/>
  <c r="Q2576" i="1"/>
  <c r="O2576" i="1"/>
  <c r="N2576" i="1"/>
  <c r="L2576" i="1"/>
  <c r="M2576" i="1" s="1"/>
  <c r="P2576" i="1" s="1"/>
  <c r="K2576" i="1"/>
  <c r="AE2575" i="1"/>
  <c r="X2575" i="1"/>
  <c r="Q2575" i="1"/>
  <c r="O2575" i="1"/>
  <c r="N2575" i="1"/>
  <c r="L2575" i="1"/>
  <c r="M2575" i="1" s="1"/>
  <c r="P2575" i="1" s="1"/>
  <c r="K2575" i="1"/>
  <c r="AE2574" i="1"/>
  <c r="X2574" i="1"/>
  <c r="Q2574" i="1"/>
  <c r="O2574" i="1"/>
  <c r="N2574" i="1"/>
  <c r="L2574" i="1"/>
  <c r="M2574" i="1" s="1"/>
  <c r="K2574" i="1"/>
  <c r="AE2573" i="1"/>
  <c r="X2573" i="1"/>
  <c r="Q2573" i="1"/>
  <c r="O2573" i="1"/>
  <c r="N2573" i="1"/>
  <c r="L2573" i="1"/>
  <c r="M2573" i="1" s="1"/>
  <c r="K2573" i="1"/>
  <c r="AE2572" i="1"/>
  <c r="X2572" i="1"/>
  <c r="Q2572" i="1"/>
  <c r="O2572" i="1"/>
  <c r="N2572" i="1"/>
  <c r="L2572" i="1"/>
  <c r="M2572" i="1" s="1"/>
  <c r="P2572" i="1" s="1"/>
  <c r="K2572" i="1"/>
  <c r="AE2571" i="1"/>
  <c r="X2571" i="1"/>
  <c r="T2571" i="1"/>
  <c r="R2571" i="1"/>
  <c r="Q2571" i="1"/>
  <c r="S2571" i="1" s="1"/>
  <c r="M2571" i="1"/>
  <c r="P2571" i="1" s="1"/>
  <c r="K2571" i="1"/>
  <c r="AE2570" i="1"/>
  <c r="X2570" i="1"/>
  <c r="Q2570" i="1"/>
  <c r="O2570" i="1"/>
  <c r="N2570" i="1"/>
  <c r="L2570" i="1"/>
  <c r="M2570" i="1" s="1"/>
  <c r="P2570" i="1" s="1"/>
  <c r="K2570" i="1"/>
  <c r="AE2569" i="1"/>
  <c r="X2569" i="1"/>
  <c r="Q2569" i="1"/>
  <c r="O2569" i="1"/>
  <c r="N2569" i="1"/>
  <c r="L2569" i="1"/>
  <c r="M2569" i="1" s="1"/>
  <c r="K2569" i="1"/>
  <c r="AE2568" i="1"/>
  <c r="X2568" i="1"/>
  <c r="Q2568" i="1"/>
  <c r="O2568" i="1"/>
  <c r="N2568" i="1"/>
  <c r="L2568" i="1"/>
  <c r="M2568" i="1" s="1"/>
  <c r="K2568" i="1"/>
  <c r="AE2567" i="1"/>
  <c r="X2567" i="1"/>
  <c r="Q2567" i="1"/>
  <c r="O2567" i="1"/>
  <c r="N2567" i="1"/>
  <c r="T2567" i="1" s="1"/>
  <c r="L2567" i="1"/>
  <c r="M2567" i="1" s="1"/>
  <c r="K2567" i="1"/>
  <c r="AE2566" i="1"/>
  <c r="X2566" i="1"/>
  <c r="Q2566" i="1"/>
  <c r="O2566" i="1"/>
  <c r="N2566" i="1"/>
  <c r="L2566" i="1"/>
  <c r="M2566" i="1" s="1"/>
  <c r="P2566" i="1" s="1"/>
  <c r="K2566" i="1"/>
  <c r="AE2565" i="1"/>
  <c r="X2565" i="1"/>
  <c r="Q2565" i="1"/>
  <c r="O2565" i="1"/>
  <c r="N2565" i="1"/>
  <c r="L2565" i="1"/>
  <c r="M2565" i="1" s="1"/>
  <c r="K2565" i="1"/>
  <c r="AE2564" i="1"/>
  <c r="X2564" i="1"/>
  <c r="Q2564" i="1"/>
  <c r="O2564" i="1"/>
  <c r="N2564" i="1"/>
  <c r="L2564" i="1"/>
  <c r="M2564" i="1" s="1"/>
  <c r="K2564" i="1"/>
  <c r="AE2563" i="1"/>
  <c r="X2563" i="1"/>
  <c r="Q2563" i="1"/>
  <c r="O2563" i="1"/>
  <c r="N2563" i="1"/>
  <c r="T2563" i="1" s="1"/>
  <c r="L2563" i="1"/>
  <c r="M2563" i="1" s="1"/>
  <c r="K2563" i="1"/>
  <c r="AE2562" i="1"/>
  <c r="X2562" i="1"/>
  <c r="Q2562" i="1"/>
  <c r="O2562" i="1"/>
  <c r="N2562" i="1"/>
  <c r="L2562" i="1"/>
  <c r="M2562" i="1" s="1"/>
  <c r="P2562" i="1" s="1"/>
  <c r="K2562" i="1"/>
  <c r="AE2561" i="1"/>
  <c r="X2561" i="1"/>
  <c r="Q2561" i="1"/>
  <c r="O2561" i="1"/>
  <c r="N2561" i="1"/>
  <c r="L2561" i="1"/>
  <c r="M2561" i="1" s="1"/>
  <c r="K2561" i="1"/>
  <c r="AE2560" i="1"/>
  <c r="X2560" i="1"/>
  <c r="Q2560" i="1"/>
  <c r="O2560" i="1"/>
  <c r="N2560" i="1"/>
  <c r="L2560" i="1"/>
  <c r="M2560" i="1" s="1"/>
  <c r="K2560" i="1"/>
  <c r="AE2559" i="1"/>
  <c r="X2559" i="1"/>
  <c r="Q2559" i="1"/>
  <c r="O2559" i="1"/>
  <c r="N2559" i="1"/>
  <c r="T2559" i="1" s="1"/>
  <c r="L2559" i="1"/>
  <c r="M2559" i="1" s="1"/>
  <c r="K2559" i="1"/>
  <c r="AE2558" i="1"/>
  <c r="X2558" i="1"/>
  <c r="Q2558" i="1"/>
  <c r="O2558" i="1"/>
  <c r="N2558" i="1"/>
  <c r="L2558" i="1"/>
  <c r="M2558" i="1" s="1"/>
  <c r="P2558" i="1" s="1"/>
  <c r="K2558" i="1"/>
  <c r="AE2557" i="1"/>
  <c r="X2557" i="1"/>
  <c r="T2557" i="1"/>
  <c r="R2557" i="1"/>
  <c r="Q2557" i="1"/>
  <c r="S2557" i="1" s="1"/>
  <c r="M2557" i="1"/>
  <c r="P2557" i="1" s="1"/>
  <c r="K2557" i="1"/>
  <c r="AE2556" i="1"/>
  <c r="X2556" i="1"/>
  <c r="Q2556" i="1"/>
  <c r="O2556" i="1"/>
  <c r="N2556" i="1"/>
  <c r="L2556" i="1"/>
  <c r="M2556" i="1" s="1"/>
  <c r="K2556" i="1"/>
  <c r="AE2555" i="1"/>
  <c r="X2555" i="1"/>
  <c r="Q2555" i="1"/>
  <c r="O2555" i="1"/>
  <c r="N2555" i="1"/>
  <c r="L2555" i="1"/>
  <c r="M2555" i="1" s="1"/>
  <c r="K2555" i="1"/>
  <c r="AE2554" i="1"/>
  <c r="X2554" i="1"/>
  <c r="Q2554" i="1"/>
  <c r="O2554" i="1"/>
  <c r="N2554" i="1"/>
  <c r="L2554" i="1"/>
  <c r="M2554" i="1" s="1"/>
  <c r="P2554" i="1" s="1"/>
  <c r="K2554" i="1"/>
  <c r="AE2553" i="1"/>
  <c r="X2553" i="1"/>
  <c r="T2553" i="1"/>
  <c r="R2553" i="1"/>
  <c r="Q2553" i="1"/>
  <c r="S2553" i="1" s="1"/>
  <c r="M2553" i="1"/>
  <c r="P2553" i="1" s="1"/>
  <c r="K2553" i="1"/>
  <c r="AE2552" i="1"/>
  <c r="X2552" i="1"/>
  <c r="Q2552" i="1"/>
  <c r="O2552" i="1"/>
  <c r="N2552" i="1"/>
  <c r="L2552" i="1"/>
  <c r="M2552" i="1" s="1"/>
  <c r="K2552" i="1"/>
  <c r="AE2551" i="1"/>
  <c r="X2551" i="1"/>
  <c r="Q2551" i="1"/>
  <c r="O2551" i="1"/>
  <c r="N2551" i="1"/>
  <c r="T2551" i="1" s="1"/>
  <c r="L2551" i="1"/>
  <c r="M2551" i="1" s="1"/>
  <c r="K2551" i="1"/>
  <c r="AE2550" i="1"/>
  <c r="X2550" i="1"/>
  <c r="Q2550" i="1"/>
  <c r="O2550" i="1"/>
  <c r="N2550" i="1"/>
  <c r="L2550" i="1"/>
  <c r="M2550" i="1" s="1"/>
  <c r="P2550" i="1" s="1"/>
  <c r="K2550" i="1"/>
  <c r="AE2549" i="1"/>
  <c r="X2549" i="1"/>
  <c r="Q2549" i="1"/>
  <c r="O2549" i="1"/>
  <c r="N2549" i="1"/>
  <c r="L2549" i="1"/>
  <c r="M2549" i="1" s="1"/>
  <c r="K2549" i="1"/>
  <c r="AE2548" i="1"/>
  <c r="X2548" i="1"/>
  <c r="Q2548" i="1"/>
  <c r="O2548" i="1"/>
  <c r="N2548" i="1"/>
  <c r="L2548" i="1"/>
  <c r="M2548" i="1" s="1"/>
  <c r="K2548" i="1"/>
  <c r="AE2547" i="1"/>
  <c r="X2547" i="1"/>
  <c r="Q2547" i="1"/>
  <c r="O2547" i="1"/>
  <c r="N2547" i="1"/>
  <c r="T2547" i="1" s="1"/>
  <c r="L2547" i="1"/>
  <c r="M2547" i="1" s="1"/>
  <c r="K2547" i="1"/>
  <c r="AE2546" i="1"/>
  <c r="X2546" i="1"/>
  <c r="Q2546" i="1"/>
  <c r="O2546" i="1"/>
  <c r="N2546" i="1"/>
  <c r="L2546" i="1"/>
  <c r="M2546" i="1" s="1"/>
  <c r="P2546" i="1" s="1"/>
  <c r="K2546" i="1"/>
  <c r="AE2545" i="1"/>
  <c r="X2545" i="1"/>
  <c r="Q2545" i="1"/>
  <c r="O2545" i="1"/>
  <c r="N2545" i="1"/>
  <c r="L2545" i="1"/>
  <c r="M2545" i="1" s="1"/>
  <c r="K2545" i="1"/>
  <c r="AE2544" i="1"/>
  <c r="X2544" i="1"/>
  <c r="Q2544" i="1"/>
  <c r="O2544" i="1"/>
  <c r="N2544" i="1"/>
  <c r="L2544" i="1"/>
  <c r="M2544" i="1" s="1"/>
  <c r="K2544" i="1"/>
  <c r="AE2543" i="1"/>
  <c r="X2543" i="1"/>
  <c r="Q2543" i="1"/>
  <c r="O2543" i="1"/>
  <c r="N2543" i="1"/>
  <c r="T2543" i="1" s="1"/>
  <c r="L2543" i="1"/>
  <c r="M2543" i="1" s="1"/>
  <c r="K2543" i="1"/>
  <c r="AE2542" i="1"/>
  <c r="X2542" i="1"/>
  <c r="Q2542" i="1"/>
  <c r="O2542" i="1"/>
  <c r="N2542" i="1"/>
  <c r="L2542" i="1"/>
  <c r="M2542" i="1" s="1"/>
  <c r="P2542" i="1" s="1"/>
  <c r="K2542" i="1"/>
  <c r="AE2541" i="1"/>
  <c r="X2541" i="1"/>
  <c r="Q2541" i="1"/>
  <c r="O2541" i="1"/>
  <c r="N2541" i="1"/>
  <c r="L2541" i="1"/>
  <c r="M2541" i="1" s="1"/>
  <c r="K2541" i="1"/>
  <c r="AE2540" i="1"/>
  <c r="X2540" i="1"/>
  <c r="Q2540" i="1"/>
  <c r="O2540" i="1"/>
  <c r="N2540" i="1"/>
  <c r="L2540" i="1"/>
  <c r="M2540" i="1" s="1"/>
  <c r="K2540" i="1"/>
  <c r="AE2539" i="1"/>
  <c r="X2539" i="1"/>
  <c r="Q2539" i="1"/>
  <c r="O2539" i="1"/>
  <c r="N2539" i="1"/>
  <c r="T2539" i="1" s="1"/>
  <c r="L2539" i="1"/>
  <c r="M2539" i="1" s="1"/>
  <c r="K2539" i="1"/>
  <c r="AE2538" i="1"/>
  <c r="X2538" i="1"/>
  <c r="Q2538" i="1"/>
  <c r="O2538" i="1"/>
  <c r="N2538" i="1"/>
  <c r="L2538" i="1"/>
  <c r="M2538" i="1" s="1"/>
  <c r="P2538" i="1" s="1"/>
  <c r="K2538" i="1"/>
  <c r="AE2537" i="1"/>
  <c r="X2537" i="1"/>
  <c r="Q2537" i="1"/>
  <c r="O2537" i="1"/>
  <c r="N2537" i="1"/>
  <c r="L2537" i="1"/>
  <c r="M2537" i="1" s="1"/>
  <c r="K2537" i="1"/>
  <c r="AE2536" i="1"/>
  <c r="X2536" i="1"/>
  <c r="Q2536" i="1"/>
  <c r="O2536" i="1"/>
  <c r="N2536" i="1"/>
  <c r="L2536" i="1"/>
  <c r="M2536" i="1" s="1"/>
  <c r="K2536" i="1"/>
  <c r="AE2535" i="1"/>
  <c r="X2535" i="1"/>
  <c r="Q2535" i="1"/>
  <c r="O2535" i="1"/>
  <c r="N2535" i="1"/>
  <c r="T2535" i="1" s="1"/>
  <c r="L2535" i="1"/>
  <c r="M2535" i="1" s="1"/>
  <c r="K2535" i="1"/>
  <c r="AE2534" i="1"/>
  <c r="X2534" i="1"/>
  <c r="Q2534" i="1"/>
  <c r="O2534" i="1"/>
  <c r="N2534" i="1"/>
  <c r="L2534" i="1"/>
  <c r="M2534" i="1" s="1"/>
  <c r="P2534" i="1" s="1"/>
  <c r="K2534" i="1"/>
  <c r="AE2533" i="1"/>
  <c r="X2533" i="1"/>
  <c r="Q2533" i="1"/>
  <c r="O2533" i="1"/>
  <c r="N2533" i="1"/>
  <c r="L2533" i="1"/>
  <c r="M2533" i="1" s="1"/>
  <c r="K2533" i="1"/>
  <c r="AE2532" i="1"/>
  <c r="X2532" i="1"/>
  <c r="Q2532" i="1"/>
  <c r="O2532" i="1"/>
  <c r="N2532" i="1"/>
  <c r="L2532" i="1"/>
  <c r="M2532" i="1" s="1"/>
  <c r="K2532" i="1"/>
  <c r="AE2531" i="1"/>
  <c r="X2531" i="1"/>
  <c r="Q2531" i="1"/>
  <c r="O2531" i="1"/>
  <c r="N2531" i="1"/>
  <c r="T2531" i="1" s="1"/>
  <c r="L2531" i="1"/>
  <c r="M2531" i="1" s="1"/>
  <c r="K2531" i="1"/>
  <c r="AE2530" i="1"/>
  <c r="X2530" i="1"/>
  <c r="Q2530" i="1"/>
  <c r="O2530" i="1"/>
  <c r="N2530" i="1"/>
  <c r="L2530" i="1"/>
  <c r="M2530" i="1" s="1"/>
  <c r="P2530" i="1" s="1"/>
  <c r="K2530" i="1"/>
  <c r="AE2529" i="1"/>
  <c r="X2529" i="1"/>
  <c r="T2529" i="1"/>
  <c r="R2529" i="1"/>
  <c r="Q2529" i="1"/>
  <c r="S2529" i="1" s="1"/>
  <c r="M2529" i="1"/>
  <c r="P2529" i="1" s="1"/>
  <c r="K2529" i="1"/>
  <c r="AE2528" i="1"/>
  <c r="X2528" i="1"/>
  <c r="Q2528" i="1"/>
  <c r="O2528" i="1"/>
  <c r="N2528" i="1"/>
  <c r="L2528" i="1"/>
  <c r="M2528" i="1" s="1"/>
  <c r="K2528" i="1"/>
  <c r="AE2527" i="1"/>
  <c r="X2527" i="1"/>
  <c r="Q2527" i="1"/>
  <c r="O2527" i="1"/>
  <c r="N2527" i="1"/>
  <c r="L2527" i="1"/>
  <c r="M2527" i="1" s="1"/>
  <c r="K2527" i="1"/>
  <c r="AE2526" i="1"/>
  <c r="X2526" i="1"/>
  <c r="Q2526" i="1"/>
  <c r="O2526" i="1"/>
  <c r="N2526" i="1"/>
  <c r="L2526" i="1"/>
  <c r="M2526" i="1" s="1"/>
  <c r="P2526" i="1" s="1"/>
  <c r="K2526" i="1"/>
  <c r="AE2525" i="1"/>
  <c r="X2525" i="1"/>
  <c r="Q2525" i="1"/>
  <c r="O2525" i="1"/>
  <c r="N2525" i="1"/>
  <c r="L2525" i="1"/>
  <c r="M2525" i="1" s="1"/>
  <c r="K2525" i="1"/>
  <c r="AE2524" i="1"/>
  <c r="X2524" i="1"/>
  <c r="Q2524" i="1"/>
  <c r="O2524" i="1"/>
  <c r="N2524" i="1"/>
  <c r="L2524" i="1"/>
  <c r="M2524" i="1" s="1"/>
  <c r="K2524" i="1"/>
  <c r="AE2523" i="1"/>
  <c r="X2523" i="1"/>
  <c r="Q2523" i="1"/>
  <c r="O2523" i="1"/>
  <c r="N2523" i="1"/>
  <c r="L2523" i="1"/>
  <c r="M2523" i="1" s="1"/>
  <c r="K2523" i="1"/>
  <c r="AE2522" i="1"/>
  <c r="X2522" i="1"/>
  <c r="Q2522" i="1"/>
  <c r="O2522" i="1"/>
  <c r="N2522" i="1"/>
  <c r="L2522" i="1"/>
  <c r="M2522" i="1" s="1"/>
  <c r="P2522" i="1" s="1"/>
  <c r="K2522" i="1"/>
  <c r="AE2521" i="1"/>
  <c r="X2521" i="1"/>
  <c r="Q2521" i="1"/>
  <c r="O2521" i="1"/>
  <c r="N2521" i="1"/>
  <c r="L2521" i="1"/>
  <c r="M2521" i="1" s="1"/>
  <c r="K2521" i="1"/>
  <c r="AE2520" i="1"/>
  <c r="X2520" i="1"/>
  <c r="Q2520" i="1"/>
  <c r="O2520" i="1"/>
  <c r="N2520" i="1"/>
  <c r="L2520" i="1"/>
  <c r="M2520" i="1" s="1"/>
  <c r="K2520" i="1"/>
  <c r="AE2519" i="1"/>
  <c r="X2519" i="1"/>
  <c r="Q2519" i="1"/>
  <c r="O2519" i="1"/>
  <c r="N2519" i="1"/>
  <c r="L2519" i="1"/>
  <c r="M2519" i="1" s="1"/>
  <c r="K2519" i="1"/>
  <c r="AE2518" i="1"/>
  <c r="X2518" i="1"/>
  <c r="Q2518" i="1"/>
  <c r="O2518" i="1"/>
  <c r="N2518" i="1"/>
  <c r="L2518" i="1"/>
  <c r="M2518" i="1" s="1"/>
  <c r="P2518" i="1" s="1"/>
  <c r="K2518" i="1"/>
  <c r="AE2517" i="1"/>
  <c r="X2517" i="1"/>
  <c r="Q2517" i="1"/>
  <c r="O2517" i="1"/>
  <c r="N2517" i="1"/>
  <c r="L2517" i="1"/>
  <c r="M2517" i="1" s="1"/>
  <c r="K2517" i="1"/>
  <c r="AE2516" i="1"/>
  <c r="X2516" i="1"/>
  <c r="Q2516" i="1"/>
  <c r="O2516" i="1"/>
  <c r="N2516" i="1"/>
  <c r="L2516" i="1"/>
  <c r="M2516" i="1" s="1"/>
  <c r="K2516" i="1"/>
  <c r="AE2515" i="1"/>
  <c r="X2515" i="1"/>
  <c r="Q2515" i="1"/>
  <c r="O2515" i="1"/>
  <c r="N2515" i="1"/>
  <c r="L2515" i="1"/>
  <c r="M2515" i="1" s="1"/>
  <c r="K2515" i="1"/>
  <c r="AE2514" i="1"/>
  <c r="X2514" i="1"/>
  <c r="Q2514" i="1"/>
  <c r="O2514" i="1"/>
  <c r="N2514" i="1"/>
  <c r="L2514" i="1"/>
  <c r="M2514" i="1" s="1"/>
  <c r="P2514" i="1" s="1"/>
  <c r="K2514" i="1"/>
  <c r="AE2513" i="1"/>
  <c r="X2513" i="1"/>
  <c r="Q2513" i="1"/>
  <c r="O2513" i="1"/>
  <c r="N2513" i="1"/>
  <c r="L2513" i="1"/>
  <c r="M2513" i="1" s="1"/>
  <c r="K2513" i="1"/>
  <c r="AE2512" i="1"/>
  <c r="X2512" i="1"/>
  <c r="Q2512" i="1"/>
  <c r="O2512" i="1"/>
  <c r="N2512" i="1"/>
  <c r="L2512" i="1"/>
  <c r="M2512" i="1" s="1"/>
  <c r="K2512" i="1"/>
  <c r="AE2511" i="1"/>
  <c r="X2511" i="1"/>
  <c r="Q2511" i="1"/>
  <c r="O2511" i="1"/>
  <c r="N2511" i="1"/>
  <c r="L2511" i="1"/>
  <c r="M2511" i="1" s="1"/>
  <c r="K2511" i="1"/>
  <c r="AE2510" i="1"/>
  <c r="X2510" i="1"/>
  <c r="Q2510" i="1"/>
  <c r="O2510" i="1"/>
  <c r="N2510" i="1"/>
  <c r="L2510" i="1"/>
  <c r="M2510" i="1" s="1"/>
  <c r="P2510" i="1" s="1"/>
  <c r="K2510" i="1"/>
  <c r="AE2509" i="1"/>
  <c r="X2509" i="1"/>
  <c r="Q2509" i="1"/>
  <c r="O2509" i="1"/>
  <c r="N2509" i="1"/>
  <c r="L2509" i="1"/>
  <c r="M2509" i="1" s="1"/>
  <c r="K2509" i="1"/>
  <c r="AE2508" i="1"/>
  <c r="X2508" i="1"/>
  <c r="Q2508" i="1"/>
  <c r="O2508" i="1"/>
  <c r="N2508" i="1"/>
  <c r="L2508" i="1"/>
  <c r="M2508" i="1" s="1"/>
  <c r="K2508" i="1"/>
  <c r="AE2507" i="1"/>
  <c r="X2507" i="1"/>
  <c r="Q2507" i="1"/>
  <c r="O2507" i="1"/>
  <c r="N2507" i="1"/>
  <c r="L2507" i="1"/>
  <c r="M2507" i="1" s="1"/>
  <c r="K2507" i="1"/>
  <c r="AE2506" i="1"/>
  <c r="X2506" i="1"/>
  <c r="Q2506" i="1"/>
  <c r="O2506" i="1"/>
  <c r="N2506" i="1"/>
  <c r="L2506" i="1"/>
  <c r="M2506" i="1" s="1"/>
  <c r="P2506" i="1" s="1"/>
  <c r="K2506" i="1"/>
  <c r="AE2505" i="1"/>
  <c r="X2505" i="1"/>
  <c r="Q2505" i="1"/>
  <c r="O2505" i="1"/>
  <c r="N2505" i="1"/>
  <c r="L2505" i="1"/>
  <c r="M2505" i="1" s="1"/>
  <c r="K2505" i="1"/>
  <c r="AE2504" i="1"/>
  <c r="X2504" i="1"/>
  <c r="Q2504" i="1"/>
  <c r="O2504" i="1"/>
  <c r="N2504" i="1"/>
  <c r="L2504" i="1"/>
  <c r="M2504" i="1" s="1"/>
  <c r="K2504" i="1"/>
  <c r="AE2503" i="1"/>
  <c r="X2503" i="1"/>
  <c r="Q2503" i="1"/>
  <c r="O2503" i="1"/>
  <c r="N2503" i="1"/>
  <c r="L2503" i="1"/>
  <c r="M2503" i="1" s="1"/>
  <c r="K2503" i="1"/>
  <c r="AE2502" i="1"/>
  <c r="X2502" i="1"/>
  <c r="Q2502" i="1"/>
  <c r="O2502" i="1"/>
  <c r="N2502" i="1"/>
  <c r="L2502" i="1"/>
  <c r="M2502" i="1" s="1"/>
  <c r="P2502" i="1" s="1"/>
  <c r="K2502" i="1"/>
  <c r="AE2501" i="1"/>
  <c r="X2501" i="1"/>
  <c r="Q2501" i="1"/>
  <c r="O2501" i="1"/>
  <c r="N2501" i="1"/>
  <c r="L2501" i="1"/>
  <c r="M2501" i="1" s="1"/>
  <c r="K2501" i="1"/>
  <c r="AE2500" i="1"/>
  <c r="X2500" i="1"/>
  <c r="Q2500" i="1"/>
  <c r="O2500" i="1"/>
  <c r="N2500" i="1"/>
  <c r="L2500" i="1"/>
  <c r="M2500" i="1" s="1"/>
  <c r="K2500" i="1"/>
  <c r="AE2499" i="1"/>
  <c r="X2499" i="1"/>
  <c r="Q2499" i="1"/>
  <c r="O2499" i="1"/>
  <c r="N2499" i="1"/>
  <c r="L2499" i="1"/>
  <c r="M2499" i="1" s="1"/>
  <c r="K2499" i="1"/>
  <c r="AE2498" i="1"/>
  <c r="X2498" i="1"/>
  <c r="Q2498" i="1"/>
  <c r="O2498" i="1"/>
  <c r="N2498" i="1"/>
  <c r="L2498" i="1"/>
  <c r="M2498" i="1" s="1"/>
  <c r="K2498" i="1"/>
  <c r="AE2497" i="1"/>
  <c r="X2497" i="1"/>
  <c r="Q2497" i="1"/>
  <c r="O2497" i="1"/>
  <c r="N2497" i="1"/>
  <c r="L2497" i="1"/>
  <c r="M2497" i="1" s="1"/>
  <c r="K2497" i="1"/>
  <c r="AE2496" i="1"/>
  <c r="X2496" i="1"/>
  <c r="Q2496" i="1"/>
  <c r="O2496" i="1"/>
  <c r="N2496" i="1"/>
  <c r="L2496" i="1"/>
  <c r="M2496" i="1" s="1"/>
  <c r="K2496" i="1"/>
  <c r="AE2495" i="1"/>
  <c r="X2495" i="1"/>
  <c r="Q2495" i="1"/>
  <c r="O2495" i="1"/>
  <c r="N2495" i="1"/>
  <c r="L2495" i="1"/>
  <c r="M2495" i="1" s="1"/>
  <c r="K2495" i="1"/>
  <c r="AE2494" i="1"/>
  <c r="X2494" i="1"/>
  <c r="Q2494" i="1"/>
  <c r="O2494" i="1"/>
  <c r="N2494" i="1"/>
  <c r="L2494" i="1"/>
  <c r="M2494" i="1" s="1"/>
  <c r="K2494" i="1"/>
  <c r="AE2493" i="1"/>
  <c r="X2493" i="1"/>
  <c r="Q2493" i="1"/>
  <c r="O2493" i="1"/>
  <c r="N2493" i="1"/>
  <c r="L2493" i="1"/>
  <c r="M2493" i="1" s="1"/>
  <c r="K2493" i="1"/>
  <c r="AE2492" i="1"/>
  <c r="X2492" i="1"/>
  <c r="Q2492" i="1"/>
  <c r="O2492" i="1"/>
  <c r="N2492" i="1"/>
  <c r="L2492" i="1"/>
  <c r="M2492" i="1" s="1"/>
  <c r="K2492" i="1"/>
  <c r="AE2491" i="1"/>
  <c r="X2491" i="1"/>
  <c r="Q2491" i="1"/>
  <c r="O2491" i="1"/>
  <c r="N2491" i="1"/>
  <c r="L2491" i="1"/>
  <c r="M2491" i="1" s="1"/>
  <c r="K2491" i="1"/>
  <c r="AE2490" i="1"/>
  <c r="X2490" i="1"/>
  <c r="Q2490" i="1"/>
  <c r="O2490" i="1"/>
  <c r="N2490" i="1"/>
  <c r="L2490" i="1"/>
  <c r="M2490" i="1" s="1"/>
  <c r="K2490" i="1"/>
  <c r="AE2489" i="1"/>
  <c r="X2489" i="1"/>
  <c r="Q2489" i="1"/>
  <c r="O2489" i="1"/>
  <c r="N2489" i="1"/>
  <c r="L2489" i="1"/>
  <c r="M2489" i="1" s="1"/>
  <c r="K2489" i="1"/>
  <c r="AE2488" i="1"/>
  <c r="X2488" i="1"/>
  <c r="Q2488" i="1"/>
  <c r="O2488" i="1"/>
  <c r="N2488" i="1"/>
  <c r="L2488" i="1"/>
  <c r="M2488" i="1" s="1"/>
  <c r="K2488" i="1"/>
  <c r="AE2487" i="1"/>
  <c r="X2487" i="1"/>
  <c r="Q2487" i="1"/>
  <c r="O2487" i="1"/>
  <c r="N2487" i="1"/>
  <c r="L2487" i="1"/>
  <c r="M2487" i="1" s="1"/>
  <c r="K2487" i="1"/>
  <c r="AE2486" i="1"/>
  <c r="X2486" i="1"/>
  <c r="Q2486" i="1"/>
  <c r="O2486" i="1"/>
  <c r="N2486" i="1"/>
  <c r="L2486" i="1"/>
  <c r="M2486" i="1" s="1"/>
  <c r="K2486" i="1"/>
  <c r="AE2485" i="1"/>
  <c r="X2485" i="1"/>
  <c r="Q2485" i="1"/>
  <c r="O2485" i="1"/>
  <c r="N2485" i="1"/>
  <c r="L2485" i="1"/>
  <c r="M2485" i="1" s="1"/>
  <c r="K2485" i="1"/>
  <c r="AE2484" i="1"/>
  <c r="X2484" i="1"/>
  <c r="Q2484" i="1"/>
  <c r="O2484" i="1"/>
  <c r="N2484" i="1"/>
  <c r="L2484" i="1"/>
  <c r="M2484" i="1" s="1"/>
  <c r="K2484" i="1"/>
  <c r="AE2483" i="1"/>
  <c r="X2483" i="1"/>
  <c r="Q2483" i="1"/>
  <c r="O2483" i="1"/>
  <c r="N2483" i="1"/>
  <c r="L2483" i="1"/>
  <c r="M2483" i="1" s="1"/>
  <c r="K2483" i="1"/>
  <c r="AE2482" i="1"/>
  <c r="X2482" i="1"/>
  <c r="T2482" i="1"/>
  <c r="R2482" i="1"/>
  <c r="Q2482" i="1"/>
  <c r="S2482" i="1" s="1"/>
  <c r="M2482" i="1"/>
  <c r="P2482" i="1" s="1"/>
  <c r="K2482" i="1"/>
  <c r="AE2481" i="1"/>
  <c r="X2481" i="1"/>
  <c r="Q2481" i="1"/>
  <c r="O2481" i="1"/>
  <c r="N2481" i="1"/>
  <c r="L2481" i="1"/>
  <c r="M2481" i="1" s="1"/>
  <c r="K2481" i="1"/>
  <c r="AE2480" i="1"/>
  <c r="X2480" i="1"/>
  <c r="T2480" i="1"/>
  <c r="R2480" i="1"/>
  <c r="Q2480" i="1"/>
  <c r="S2480" i="1" s="1"/>
  <c r="M2480" i="1"/>
  <c r="P2480" i="1" s="1"/>
  <c r="K2480" i="1"/>
  <c r="AE2479" i="1"/>
  <c r="X2479" i="1"/>
  <c r="T2479" i="1"/>
  <c r="R2479" i="1"/>
  <c r="Q2479" i="1"/>
  <c r="S2479" i="1" s="1"/>
  <c r="M2479" i="1"/>
  <c r="P2479" i="1" s="1"/>
  <c r="K2479" i="1"/>
  <c r="AE2478" i="1"/>
  <c r="X2478" i="1"/>
  <c r="Q2478" i="1"/>
  <c r="O2478" i="1"/>
  <c r="N2478" i="1"/>
  <c r="L2478" i="1"/>
  <c r="M2478" i="1" s="1"/>
  <c r="P2478" i="1" s="1"/>
  <c r="K2478" i="1"/>
  <c r="AE2477" i="1"/>
  <c r="X2477" i="1"/>
  <c r="T2477" i="1"/>
  <c r="R2477" i="1"/>
  <c r="Q2477" i="1"/>
  <c r="S2477" i="1" s="1"/>
  <c r="M2477" i="1"/>
  <c r="P2477" i="1" s="1"/>
  <c r="K2477" i="1"/>
  <c r="AE2476" i="1"/>
  <c r="X2476" i="1"/>
  <c r="Q2476" i="1"/>
  <c r="O2476" i="1"/>
  <c r="T2476" i="1" s="1"/>
  <c r="N2476" i="1"/>
  <c r="L2476" i="1"/>
  <c r="M2476" i="1" s="1"/>
  <c r="K2476" i="1"/>
  <c r="AE2475" i="1"/>
  <c r="X2475" i="1"/>
  <c r="Q2475" i="1"/>
  <c r="O2475" i="1"/>
  <c r="N2475" i="1"/>
  <c r="L2475" i="1"/>
  <c r="M2475" i="1" s="1"/>
  <c r="K2475" i="1"/>
  <c r="AE2474" i="1"/>
  <c r="X2474" i="1"/>
  <c r="Q2474" i="1"/>
  <c r="O2474" i="1"/>
  <c r="N2474" i="1"/>
  <c r="L2474" i="1"/>
  <c r="M2474" i="1" s="1"/>
  <c r="P2474" i="1" s="1"/>
  <c r="K2474" i="1"/>
  <c r="AE2473" i="1"/>
  <c r="X2473" i="1"/>
  <c r="Q2473" i="1"/>
  <c r="O2473" i="1"/>
  <c r="N2473" i="1"/>
  <c r="L2473" i="1"/>
  <c r="M2473" i="1" s="1"/>
  <c r="K2473" i="1"/>
  <c r="AE2472" i="1"/>
  <c r="X2472" i="1"/>
  <c r="Q2472" i="1"/>
  <c r="O2472" i="1"/>
  <c r="T2472" i="1" s="1"/>
  <c r="N2472" i="1"/>
  <c r="L2472" i="1"/>
  <c r="M2472" i="1" s="1"/>
  <c r="K2472" i="1"/>
  <c r="AE2471" i="1"/>
  <c r="X2471" i="1"/>
  <c r="Q2471" i="1"/>
  <c r="O2471" i="1"/>
  <c r="N2471" i="1"/>
  <c r="T2471" i="1" s="1"/>
  <c r="L2471" i="1"/>
  <c r="M2471" i="1" s="1"/>
  <c r="K2471" i="1"/>
  <c r="AE2470" i="1"/>
  <c r="X2470" i="1"/>
  <c r="Q2470" i="1"/>
  <c r="O2470" i="1"/>
  <c r="N2470" i="1"/>
  <c r="L2470" i="1"/>
  <c r="M2470" i="1" s="1"/>
  <c r="P2470" i="1" s="1"/>
  <c r="K2470" i="1"/>
  <c r="AE2469" i="1"/>
  <c r="X2469" i="1"/>
  <c r="Q2469" i="1"/>
  <c r="O2469" i="1"/>
  <c r="N2469" i="1"/>
  <c r="L2469" i="1"/>
  <c r="M2469" i="1" s="1"/>
  <c r="K2469" i="1"/>
  <c r="AE2468" i="1"/>
  <c r="X2468" i="1"/>
  <c r="Q2468" i="1"/>
  <c r="O2468" i="1"/>
  <c r="N2468" i="1"/>
  <c r="L2468" i="1"/>
  <c r="M2468" i="1" s="1"/>
  <c r="K2468" i="1"/>
  <c r="AE2467" i="1"/>
  <c r="X2467" i="1"/>
  <c r="Q2467" i="1"/>
  <c r="O2467" i="1"/>
  <c r="N2467" i="1"/>
  <c r="T2467" i="1" s="1"/>
  <c r="L2467" i="1"/>
  <c r="M2467" i="1" s="1"/>
  <c r="K2467" i="1"/>
  <c r="AE2466" i="1"/>
  <c r="X2466" i="1"/>
  <c r="Q2466" i="1"/>
  <c r="O2466" i="1"/>
  <c r="N2466" i="1"/>
  <c r="L2466" i="1"/>
  <c r="M2466" i="1" s="1"/>
  <c r="P2466" i="1" s="1"/>
  <c r="K2466" i="1"/>
  <c r="AE2465" i="1"/>
  <c r="X2465" i="1"/>
  <c r="Q2465" i="1"/>
  <c r="O2465" i="1"/>
  <c r="N2465" i="1"/>
  <c r="L2465" i="1"/>
  <c r="M2465" i="1" s="1"/>
  <c r="K2465" i="1"/>
  <c r="AE2464" i="1"/>
  <c r="X2464" i="1"/>
  <c r="Q2464" i="1"/>
  <c r="O2464" i="1"/>
  <c r="N2464" i="1"/>
  <c r="L2464" i="1"/>
  <c r="M2464" i="1" s="1"/>
  <c r="K2464" i="1"/>
  <c r="AE2463" i="1"/>
  <c r="X2463" i="1"/>
  <c r="Q2463" i="1"/>
  <c r="O2463" i="1"/>
  <c r="N2463" i="1"/>
  <c r="T2463" i="1" s="1"/>
  <c r="L2463" i="1"/>
  <c r="M2463" i="1" s="1"/>
  <c r="K2463" i="1"/>
  <c r="AE2462" i="1"/>
  <c r="X2462" i="1"/>
  <c r="T2462" i="1"/>
  <c r="Q2462" i="1"/>
  <c r="S2462" i="1" s="1"/>
  <c r="M2462" i="1"/>
  <c r="P2462" i="1" s="1"/>
  <c r="K2462" i="1"/>
  <c r="AE2461" i="1"/>
  <c r="X2461" i="1"/>
  <c r="Q2461" i="1"/>
  <c r="S2461" i="1" s="1"/>
  <c r="O2461" i="1"/>
  <c r="N2461" i="1"/>
  <c r="L2461" i="1"/>
  <c r="M2461" i="1" s="1"/>
  <c r="K2461" i="1"/>
  <c r="AE2460" i="1"/>
  <c r="X2460" i="1"/>
  <c r="Q2460" i="1"/>
  <c r="O2460" i="1"/>
  <c r="N2460" i="1"/>
  <c r="L2460" i="1"/>
  <c r="M2460" i="1" s="1"/>
  <c r="K2460" i="1"/>
  <c r="AE2459" i="1"/>
  <c r="X2459" i="1"/>
  <c r="Q2459" i="1"/>
  <c r="O2459" i="1"/>
  <c r="N2459" i="1"/>
  <c r="L2459" i="1"/>
  <c r="M2459" i="1" s="1"/>
  <c r="P2459" i="1" s="1"/>
  <c r="K2459" i="1"/>
  <c r="AE2458" i="1"/>
  <c r="X2458" i="1"/>
  <c r="Q2458" i="1"/>
  <c r="S2458" i="1" s="1"/>
  <c r="O2458" i="1"/>
  <c r="N2458" i="1"/>
  <c r="L2458" i="1"/>
  <c r="M2458" i="1" s="1"/>
  <c r="K2458" i="1"/>
  <c r="AE2457" i="1"/>
  <c r="X2457" i="1"/>
  <c r="Q2457" i="1"/>
  <c r="S2457" i="1" s="1"/>
  <c r="O2457" i="1"/>
  <c r="N2457" i="1"/>
  <c r="L2457" i="1"/>
  <c r="M2457" i="1" s="1"/>
  <c r="K2457" i="1"/>
  <c r="AE2456" i="1"/>
  <c r="X2456" i="1"/>
  <c r="Q2456" i="1"/>
  <c r="O2456" i="1"/>
  <c r="N2456" i="1"/>
  <c r="L2456" i="1"/>
  <c r="M2456" i="1" s="1"/>
  <c r="K2456" i="1"/>
  <c r="AE2455" i="1"/>
  <c r="X2455" i="1"/>
  <c r="Q2455" i="1"/>
  <c r="O2455" i="1"/>
  <c r="N2455" i="1"/>
  <c r="L2455" i="1"/>
  <c r="M2455" i="1" s="1"/>
  <c r="P2455" i="1" s="1"/>
  <c r="K2455" i="1"/>
  <c r="AE2454" i="1"/>
  <c r="X2454" i="1"/>
  <c r="Q2454" i="1"/>
  <c r="S2454" i="1" s="1"/>
  <c r="O2454" i="1"/>
  <c r="N2454" i="1"/>
  <c r="L2454" i="1"/>
  <c r="M2454" i="1" s="1"/>
  <c r="K2454" i="1"/>
  <c r="AE2453" i="1"/>
  <c r="X2453" i="1"/>
  <c r="Q2453" i="1"/>
  <c r="S2453" i="1" s="1"/>
  <c r="O2453" i="1"/>
  <c r="N2453" i="1"/>
  <c r="L2453" i="1"/>
  <c r="M2453" i="1" s="1"/>
  <c r="K2453" i="1"/>
  <c r="AE2452" i="1"/>
  <c r="X2452" i="1"/>
  <c r="Q2452" i="1"/>
  <c r="O2452" i="1"/>
  <c r="N2452" i="1"/>
  <c r="L2452" i="1"/>
  <c r="M2452" i="1" s="1"/>
  <c r="K2452" i="1"/>
  <c r="AE2451" i="1"/>
  <c r="X2451" i="1"/>
  <c r="Q2451" i="1"/>
  <c r="O2451" i="1"/>
  <c r="N2451" i="1"/>
  <c r="L2451" i="1"/>
  <c r="M2451" i="1" s="1"/>
  <c r="P2451" i="1" s="1"/>
  <c r="K2451" i="1"/>
  <c r="AE2450" i="1"/>
  <c r="X2450" i="1"/>
  <c r="Q2450" i="1"/>
  <c r="S2450" i="1" s="1"/>
  <c r="O2450" i="1"/>
  <c r="N2450" i="1"/>
  <c r="L2450" i="1"/>
  <c r="M2450" i="1" s="1"/>
  <c r="K2450" i="1"/>
  <c r="AE2449" i="1"/>
  <c r="X2449" i="1"/>
  <c r="Q2449" i="1"/>
  <c r="S2449" i="1" s="1"/>
  <c r="O2449" i="1"/>
  <c r="N2449" i="1"/>
  <c r="L2449" i="1"/>
  <c r="M2449" i="1" s="1"/>
  <c r="K2449" i="1"/>
  <c r="AE2448" i="1"/>
  <c r="X2448" i="1"/>
  <c r="Q2448" i="1"/>
  <c r="O2448" i="1"/>
  <c r="N2448" i="1"/>
  <c r="L2448" i="1"/>
  <c r="M2448" i="1" s="1"/>
  <c r="K2448" i="1"/>
  <c r="AE2447" i="1"/>
  <c r="X2447" i="1"/>
  <c r="T2447" i="1"/>
  <c r="Q2447" i="1"/>
  <c r="S2447" i="1" s="1"/>
  <c r="M2447" i="1"/>
  <c r="P2447" i="1" s="1"/>
  <c r="K2447" i="1"/>
  <c r="AE2446" i="1"/>
  <c r="X2446" i="1"/>
  <c r="Q2446" i="1"/>
  <c r="O2446" i="1"/>
  <c r="N2446" i="1"/>
  <c r="L2446" i="1"/>
  <c r="M2446" i="1" s="1"/>
  <c r="K2446" i="1"/>
  <c r="AE2445" i="1"/>
  <c r="X2445" i="1"/>
  <c r="Q2445" i="1"/>
  <c r="O2445" i="1"/>
  <c r="N2445" i="1"/>
  <c r="L2445" i="1"/>
  <c r="M2445" i="1" s="1"/>
  <c r="K2445" i="1"/>
  <c r="AE2444" i="1"/>
  <c r="X2444" i="1"/>
  <c r="Q2444" i="1"/>
  <c r="O2444" i="1"/>
  <c r="N2444" i="1"/>
  <c r="L2444" i="1"/>
  <c r="M2444" i="1" s="1"/>
  <c r="K2444" i="1"/>
  <c r="AE2443" i="1"/>
  <c r="X2443" i="1"/>
  <c r="Q2443" i="1"/>
  <c r="O2443" i="1"/>
  <c r="N2443" i="1"/>
  <c r="L2443" i="1"/>
  <c r="M2443" i="1" s="1"/>
  <c r="K2443" i="1"/>
  <c r="AE2442" i="1"/>
  <c r="X2442" i="1"/>
  <c r="Q2442" i="1"/>
  <c r="O2442" i="1"/>
  <c r="N2442" i="1"/>
  <c r="L2442" i="1"/>
  <c r="M2442" i="1" s="1"/>
  <c r="K2442" i="1"/>
  <c r="AE2441" i="1"/>
  <c r="X2441" i="1"/>
  <c r="Q2441" i="1"/>
  <c r="O2441" i="1"/>
  <c r="N2441" i="1"/>
  <c r="L2441" i="1"/>
  <c r="M2441" i="1" s="1"/>
  <c r="K2441" i="1"/>
  <c r="AE2440" i="1"/>
  <c r="X2440" i="1"/>
  <c r="Q2440" i="1"/>
  <c r="O2440" i="1"/>
  <c r="N2440" i="1"/>
  <c r="L2440" i="1"/>
  <c r="M2440" i="1" s="1"/>
  <c r="K2440" i="1"/>
  <c r="AE2439" i="1"/>
  <c r="X2439" i="1"/>
  <c r="Q2439" i="1"/>
  <c r="O2439" i="1"/>
  <c r="N2439" i="1"/>
  <c r="L2439" i="1"/>
  <c r="M2439" i="1" s="1"/>
  <c r="K2439" i="1"/>
  <c r="AE2438" i="1"/>
  <c r="X2438" i="1"/>
  <c r="Q2438" i="1"/>
  <c r="O2438" i="1"/>
  <c r="N2438" i="1"/>
  <c r="L2438" i="1"/>
  <c r="M2438" i="1" s="1"/>
  <c r="K2438" i="1"/>
  <c r="AE2437" i="1"/>
  <c r="X2437" i="1"/>
  <c r="Q2437" i="1"/>
  <c r="O2437" i="1"/>
  <c r="N2437" i="1"/>
  <c r="L2437" i="1"/>
  <c r="M2437" i="1" s="1"/>
  <c r="K2437" i="1"/>
  <c r="AE2436" i="1"/>
  <c r="X2436" i="1"/>
  <c r="T2436" i="1"/>
  <c r="Q2436" i="1"/>
  <c r="M2436" i="1"/>
  <c r="P2436" i="1" s="1"/>
  <c r="K2436" i="1"/>
  <c r="AE2435" i="1"/>
  <c r="X2435" i="1"/>
  <c r="Q2435" i="1"/>
  <c r="O2435" i="1"/>
  <c r="N2435" i="1"/>
  <c r="L2435" i="1"/>
  <c r="M2435" i="1" s="1"/>
  <c r="K2435" i="1"/>
  <c r="AE2434" i="1"/>
  <c r="X2434" i="1"/>
  <c r="T2434" i="1"/>
  <c r="R2434" i="1"/>
  <c r="Q2434" i="1"/>
  <c r="S2434" i="1" s="1"/>
  <c r="M2434" i="1"/>
  <c r="P2434" i="1" s="1"/>
  <c r="K2434" i="1"/>
  <c r="AE2433" i="1"/>
  <c r="X2433" i="1"/>
  <c r="Q2433" i="1"/>
  <c r="O2433" i="1"/>
  <c r="N2433" i="1"/>
  <c r="L2433" i="1"/>
  <c r="M2433" i="1" s="1"/>
  <c r="K2433" i="1"/>
  <c r="AE2432" i="1"/>
  <c r="X2432" i="1"/>
  <c r="Q2432" i="1"/>
  <c r="O2432" i="1"/>
  <c r="N2432" i="1"/>
  <c r="L2432" i="1"/>
  <c r="M2432" i="1" s="1"/>
  <c r="K2432" i="1"/>
  <c r="AE2431" i="1"/>
  <c r="X2431" i="1"/>
  <c r="Q2431" i="1"/>
  <c r="O2431" i="1"/>
  <c r="N2431" i="1"/>
  <c r="L2431" i="1"/>
  <c r="M2431" i="1" s="1"/>
  <c r="K2431" i="1"/>
  <c r="AE2430" i="1"/>
  <c r="X2430" i="1"/>
  <c r="Q2430" i="1"/>
  <c r="O2430" i="1"/>
  <c r="N2430" i="1"/>
  <c r="T2430" i="1" s="1"/>
  <c r="L2430" i="1"/>
  <c r="M2430" i="1" s="1"/>
  <c r="K2430" i="1"/>
  <c r="AE2429" i="1"/>
  <c r="X2429" i="1"/>
  <c r="Q2429" i="1"/>
  <c r="O2429" i="1"/>
  <c r="N2429" i="1"/>
  <c r="L2429" i="1"/>
  <c r="M2429" i="1" s="1"/>
  <c r="P2429" i="1" s="1"/>
  <c r="K2429" i="1"/>
  <c r="AE2428" i="1"/>
  <c r="X2428" i="1"/>
  <c r="Q2428" i="1"/>
  <c r="O2428" i="1"/>
  <c r="N2428" i="1"/>
  <c r="L2428" i="1"/>
  <c r="M2428" i="1" s="1"/>
  <c r="K2428" i="1"/>
  <c r="AE2427" i="1"/>
  <c r="X2427" i="1"/>
  <c r="Q2427" i="1"/>
  <c r="O2427" i="1"/>
  <c r="N2427" i="1"/>
  <c r="L2427" i="1"/>
  <c r="M2427" i="1" s="1"/>
  <c r="K2427" i="1"/>
  <c r="AE2426" i="1"/>
  <c r="X2426" i="1"/>
  <c r="Q2426" i="1"/>
  <c r="O2426" i="1"/>
  <c r="N2426" i="1"/>
  <c r="T2426" i="1" s="1"/>
  <c r="L2426" i="1"/>
  <c r="M2426" i="1" s="1"/>
  <c r="K2426" i="1"/>
  <c r="AE2425" i="1"/>
  <c r="X2425" i="1"/>
  <c r="Q2425" i="1"/>
  <c r="O2425" i="1"/>
  <c r="N2425" i="1"/>
  <c r="L2425" i="1"/>
  <c r="M2425" i="1" s="1"/>
  <c r="P2425" i="1" s="1"/>
  <c r="K2425" i="1"/>
  <c r="AE2424" i="1"/>
  <c r="X2424" i="1"/>
  <c r="Q2424" i="1"/>
  <c r="O2424" i="1"/>
  <c r="N2424" i="1"/>
  <c r="L2424" i="1"/>
  <c r="M2424" i="1" s="1"/>
  <c r="K2424" i="1"/>
  <c r="AE2423" i="1"/>
  <c r="X2423" i="1"/>
  <c r="T2423" i="1"/>
  <c r="R2423" i="1"/>
  <c r="Q2423" i="1"/>
  <c r="S2423" i="1" s="1"/>
  <c r="P2423" i="1"/>
  <c r="M2423" i="1"/>
  <c r="K2423" i="1"/>
  <c r="AE2422" i="1"/>
  <c r="X2422" i="1"/>
  <c r="Q2422" i="1"/>
  <c r="O2422" i="1"/>
  <c r="N2422" i="1"/>
  <c r="M2422" i="1"/>
  <c r="L2422" i="1"/>
  <c r="K2422" i="1"/>
  <c r="AE2421" i="1"/>
  <c r="X2421" i="1"/>
  <c r="Q2421" i="1"/>
  <c r="O2421" i="1"/>
  <c r="N2421" i="1"/>
  <c r="M2421" i="1"/>
  <c r="L2421" i="1"/>
  <c r="K2421" i="1"/>
  <c r="AE2420" i="1"/>
  <c r="X2420" i="1"/>
  <c r="Q2420" i="1"/>
  <c r="O2420" i="1"/>
  <c r="N2420" i="1"/>
  <c r="M2420" i="1"/>
  <c r="L2420" i="1"/>
  <c r="K2420" i="1"/>
  <c r="AE2419" i="1"/>
  <c r="X2419" i="1"/>
  <c r="Q2419" i="1"/>
  <c r="O2419" i="1"/>
  <c r="N2419" i="1"/>
  <c r="M2419" i="1"/>
  <c r="L2419" i="1"/>
  <c r="K2419" i="1"/>
  <c r="AE2418" i="1"/>
  <c r="X2418" i="1"/>
  <c r="Q2418" i="1"/>
  <c r="O2418" i="1"/>
  <c r="N2418" i="1"/>
  <c r="M2418" i="1"/>
  <c r="L2418" i="1"/>
  <c r="K2418" i="1"/>
  <c r="AE2417" i="1"/>
  <c r="X2417" i="1"/>
  <c r="Q2417" i="1"/>
  <c r="O2417" i="1"/>
  <c r="N2417" i="1"/>
  <c r="M2417" i="1"/>
  <c r="L2417" i="1"/>
  <c r="K2417" i="1"/>
  <c r="AE2416" i="1"/>
  <c r="X2416" i="1"/>
  <c r="Q2416" i="1"/>
  <c r="O2416" i="1"/>
  <c r="N2416" i="1"/>
  <c r="M2416" i="1"/>
  <c r="L2416" i="1"/>
  <c r="K2416" i="1"/>
  <c r="AE2415" i="1"/>
  <c r="X2415" i="1"/>
  <c r="Q2415" i="1"/>
  <c r="O2415" i="1"/>
  <c r="N2415" i="1"/>
  <c r="M2415" i="1"/>
  <c r="L2415" i="1"/>
  <c r="K2415" i="1"/>
  <c r="AE2414" i="1"/>
  <c r="X2414" i="1"/>
  <c r="Q2414" i="1"/>
  <c r="O2414" i="1"/>
  <c r="N2414" i="1"/>
  <c r="M2414" i="1"/>
  <c r="L2414" i="1"/>
  <c r="K2414" i="1"/>
  <c r="AE2413" i="1"/>
  <c r="X2413" i="1"/>
  <c r="Q2413" i="1"/>
  <c r="O2413" i="1"/>
  <c r="N2413" i="1"/>
  <c r="M2413" i="1"/>
  <c r="L2413" i="1"/>
  <c r="K2413" i="1"/>
  <c r="AE2412" i="1"/>
  <c r="X2412" i="1"/>
  <c r="Q2412" i="1"/>
  <c r="O2412" i="1"/>
  <c r="N2412" i="1"/>
  <c r="M2412" i="1"/>
  <c r="L2412" i="1"/>
  <c r="K2412" i="1"/>
  <c r="AE2411" i="1"/>
  <c r="X2411" i="1"/>
  <c r="Q2411" i="1"/>
  <c r="O2411" i="1"/>
  <c r="N2411" i="1"/>
  <c r="M2411" i="1"/>
  <c r="L2411" i="1"/>
  <c r="K2411" i="1"/>
  <c r="AE2410" i="1"/>
  <c r="X2410" i="1"/>
  <c r="Q2410" i="1"/>
  <c r="O2410" i="1"/>
  <c r="N2410" i="1"/>
  <c r="M2410" i="1"/>
  <c r="L2410" i="1"/>
  <c r="K2410" i="1"/>
  <c r="AE2409" i="1"/>
  <c r="X2409" i="1"/>
  <c r="Q2409" i="1"/>
  <c r="O2409" i="1"/>
  <c r="N2409" i="1"/>
  <c r="M2409" i="1"/>
  <c r="L2409" i="1"/>
  <c r="K2409" i="1"/>
  <c r="AE2408" i="1"/>
  <c r="X2408" i="1"/>
  <c r="Q2408" i="1"/>
  <c r="O2408" i="1"/>
  <c r="N2408" i="1"/>
  <c r="M2408" i="1"/>
  <c r="L2408" i="1"/>
  <c r="K2408" i="1"/>
  <c r="AE2407" i="1"/>
  <c r="X2407" i="1"/>
  <c r="Q2407" i="1"/>
  <c r="O2407" i="1"/>
  <c r="N2407" i="1"/>
  <c r="L2407" i="1"/>
  <c r="M2407" i="1" s="1"/>
  <c r="P2407" i="1" s="1"/>
  <c r="K2407" i="1"/>
  <c r="AE2406" i="1"/>
  <c r="X2406" i="1"/>
  <c r="Q2406" i="1"/>
  <c r="O2406" i="1"/>
  <c r="N2406" i="1"/>
  <c r="L2406" i="1"/>
  <c r="M2406" i="1" s="1"/>
  <c r="K2406" i="1"/>
  <c r="AE2405" i="1"/>
  <c r="X2405" i="1"/>
  <c r="Q2405" i="1"/>
  <c r="O2405" i="1"/>
  <c r="T2405" i="1" s="1"/>
  <c r="N2405" i="1"/>
  <c r="L2405" i="1"/>
  <c r="M2405" i="1" s="1"/>
  <c r="P2405" i="1" s="1"/>
  <c r="K2405" i="1"/>
  <c r="AE2404" i="1"/>
  <c r="X2404" i="1"/>
  <c r="Q2404" i="1"/>
  <c r="O2404" i="1"/>
  <c r="N2404" i="1"/>
  <c r="L2404" i="1"/>
  <c r="M2404" i="1" s="1"/>
  <c r="K2404" i="1"/>
  <c r="AE2403" i="1"/>
  <c r="X2403" i="1"/>
  <c r="Q2403" i="1"/>
  <c r="O2403" i="1"/>
  <c r="N2403" i="1"/>
  <c r="L2403" i="1"/>
  <c r="M2403" i="1" s="1"/>
  <c r="P2403" i="1" s="1"/>
  <c r="K2403" i="1"/>
  <c r="AE2402" i="1"/>
  <c r="X2402" i="1"/>
  <c r="Q2402" i="1"/>
  <c r="O2402" i="1"/>
  <c r="N2402" i="1"/>
  <c r="L2402" i="1"/>
  <c r="M2402" i="1" s="1"/>
  <c r="K2402" i="1"/>
  <c r="AE2401" i="1"/>
  <c r="X2401" i="1"/>
  <c r="T2401" i="1"/>
  <c r="R2401" i="1"/>
  <c r="Q2401" i="1"/>
  <c r="S2401" i="1" s="1"/>
  <c r="M2401" i="1"/>
  <c r="P2401" i="1" s="1"/>
  <c r="K2401" i="1"/>
  <c r="AE2400" i="1"/>
  <c r="X2400" i="1"/>
  <c r="Q2400" i="1"/>
  <c r="O2400" i="1"/>
  <c r="N2400" i="1"/>
  <c r="L2400" i="1"/>
  <c r="M2400" i="1" s="1"/>
  <c r="K2400" i="1"/>
  <c r="AE2399" i="1"/>
  <c r="X2399" i="1"/>
  <c r="Q2399" i="1"/>
  <c r="O2399" i="1"/>
  <c r="N2399" i="1"/>
  <c r="L2399" i="1"/>
  <c r="M2399" i="1" s="1"/>
  <c r="K2399" i="1"/>
  <c r="AE2398" i="1"/>
  <c r="X2398" i="1"/>
  <c r="Q2398" i="1"/>
  <c r="O2398" i="1"/>
  <c r="N2398" i="1"/>
  <c r="L2398" i="1"/>
  <c r="M2398" i="1" s="1"/>
  <c r="K2398" i="1"/>
  <c r="AE2397" i="1"/>
  <c r="X2397" i="1"/>
  <c r="Q2397" i="1"/>
  <c r="O2397" i="1"/>
  <c r="N2397" i="1"/>
  <c r="L2397" i="1"/>
  <c r="M2397" i="1" s="1"/>
  <c r="K2397" i="1"/>
  <c r="AE2396" i="1"/>
  <c r="X2396" i="1"/>
  <c r="Q2396" i="1"/>
  <c r="O2396" i="1"/>
  <c r="N2396" i="1"/>
  <c r="L2396" i="1"/>
  <c r="M2396" i="1" s="1"/>
  <c r="K2396" i="1"/>
  <c r="AE2395" i="1"/>
  <c r="X2395" i="1"/>
  <c r="Q2395" i="1"/>
  <c r="O2395" i="1"/>
  <c r="N2395" i="1"/>
  <c r="L2395" i="1"/>
  <c r="M2395" i="1" s="1"/>
  <c r="K2395" i="1"/>
  <c r="AE2394" i="1"/>
  <c r="X2394" i="1"/>
  <c r="Q2394" i="1"/>
  <c r="O2394" i="1"/>
  <c r="N2394" i="1"/>
  <c r="L2394" i="1"/>
  <c r="M2394" i="1" s="1"/>
  <c r="K2394" i="1"/>
  <c r="AE2393" i="1"/>
  <c r="X2393" i="1"/>
  <c r="Q2393" i="1"/>
  <c r="O2393" i="1"/>
  <c r="N2393" i="1"/>
  <c r="L2393" i="1"/>
  <c r="M2393" i="1" s="1"/>
  <c r="K2393" i="1"/>
  <c r="AE2392" i="1"/>
  <c r="X2392" i="1"/>
  <c r="Q2392" i="1"/>
  <c r="O2392" i="1"/>
  <c r="N2392" i="1"/>
  <c r="L2392" i="1"/>
  <c r="M2392" i="1" s="1"/>
  <c r="K2392" i="1"/>
  <c r="AE2391" i="1"/>
  <c r="X2391" i="1"/>
  <c r="Q2391" i="1"/>
  <c r="O2391" i="1"/>
  <c r="N2391" i="1"/>
  <c r="L2391" i="1"/>
  <c r="M2391" i="1" s="1"/>
  <c r="K2391" i="1"/>
  <c r="AE2390" i="1"/>
  <c r="X2390" i="1"/>
  <c r="Q2390" i="1"/>
  <c r="O2390" i="1"/>
  <c r="N2390" i="1"/>
  <c r="L2390" i="1"/>
  <c r="M2390" i="1" s="1"/>
  <c r="K2390" i="1"/>
  <c r="AE2389" i="1"/>
  <c r="X2389" i="1"/>
  <c r="Q2389" i="1"/>
  <c r="O2389" i="1"/>
  <c r="N2389" i="1"/>
  <c r="L2389" i="1"/>
  <c r="M2389" i="1" s="1"/>
  <c r="K2389" i="1"/>
  <c r="AE2388" i="1"/>
  <c r="X2388" i="1"/>
  <c r="Q2388" i="1"/>
  <c r="O2388" i="1"/>
  <c r="N2388" i="1"/>
  <c r="L2388" i="1"/>
  <c r="M2388" i="1" s="1"/>
  <c r="K2388" i="1"/>
  <c r="AE2387" i="1"/>
  <c r="X2387" i="1"/>
  <c r="Q2387" i="1"/>
  <c r="O2387" i="1"/>
  <c r="N2387" i="1"/>
  <c r="L2387" i="1"/>
  <c r="M2387" i="1" s="1"/>
  <c r="K2387" i="1"/>
  <c r="AE2386" i="1"/>
  <c r="X2386" i="1"/>
  <c r="Q2386" i="1"/>
  <c r="O2386" i="1"/>
  <c r="N2386" i="1"/>
  <c r="L2386" i="1"/>
  <c r="M2386" i="1" s="1"/>
  <c r="K2386" i="1"/>
  <c r="AE2385" i="1"/>
  <c r="X2385" i="1"/>
  <c r="T2385" i="1"/>
  <c r="R2385" i="1"/>
  <c r="Q2385" i="1"/>
  <c r="S2385" i="1" s="1"/>
  <c r="M2385" i="1"/>
  <c r="P2385" i="1" s="1"/>
  <c r="K2385" i="1"/>
  <c r="AE2384" i="1"/>
  <c r="X2384" i="1"/>
  <c r="Q2384" i="1"/>
  <c r="O2384" i="1"/>
  <c r="N2384" i="1"/>
  <c r="L2384" i="1"/>
  <c r="M2384" i="1" s="1"/>
  <c r="K2384" i="1"/>
  <c r="AE2383" i="1"/>
  <c r="X2383" i="1"/>
  <c r="Q2383" i="1"/>
  <c r="O2383" i="1"/>
  <c r="N2383" i="1"/>
  <c r="L2383" i="1"/>
  <c r="M2383" i="1" s="1"/>
  <c r="P2383" i="1" s="1"/>
  <c r="K2383" i="1"/>
  <c r="AE2382" i="1"/>
  <c r="X2382" i="1"/>
  <c r="Q2382" i="1"/>
  <c r="O2382" i="1"/>
  <c r="N2382" i="1"/>
  <c r="L2382" i="1"/>
  <c r="M2382" i="1" s="1"/>
  <c r="K2382" i="1"/>
  <c r="AE2381" i="1"/>
  <c r="X2381" i="1"/>
  <c r="Q2381" i="1"/>
  <c r="O2381" i="1"/>
  <c r="T2381" i="1" s="1"/>
  <c r="N2381" i="1"/>
  <c r="L2381" i="1"/>
  <c r="M2381" i="1" s="1"/>
  <c r="P2381" i="1" s="1"/>
  <c r="K2381" i="1"/>
  <c r="AE2380" i="1"/>
  <c r="X2380" i="1"/>
  <c r="Q2380" i="1"/>
  <c r="O2380" i="1"/>
  <c r="N2380" i="1"/>
  <c r="L2380" i="1"/>
  <c r="M2380" i="1" s="1"/>
  <c r="K2380" i="1"/>
  <c r="AE2379" i="1"/>
  <c r="X2379" i="1"/>
  <c r="Q2379" i="1"/>
  <c r="O2379" i="1"/>
  <c r="N2379" i="1"/>
  <c r="L2379" i="1"/>
  <c r="M2379" i="1" s="1"/>
  <c r="P2379" i="1" s="1"/>
  <c r="K2379" i="1"/>
  <c r="AE2378" i="1"/>
  <c r="X2378" i="1"/>
  <c r="Q2378" i="1"/>
  <c r="O2378" i="1"/>
  <c r="N2378" i="1"/>
  <c r="L2378" i="1"/>
  <c r="M2378" i="1" s="1"/>
  <c r="K2378" i="1"/>
  <c r="AE2377" i="1"/>
  <c r="X2377" i="1"/>
  <c r="Q2377" i="1"/>
  <c r="O2377" i="1"/>
  <c r="T2377" i="1" s="1"/>
  <c r="N2377" i="1"/>
  <c r="L2377" i="1"/>
  <c r="M2377" i="1" s="1"/>
  <c r="P2377" i="1" s="1"/>
  <c r="K2377" i="1"/>
  <c r="AE2376" i="1"/>
  <c r="X2376" i="1"/>
  <c r="Q2376" i="1"/>
  <c r="O2376" i="1"/>
  <c r="N2376" i="1"/>
  <c r="L2376" i="1"/>
  <c r="M2376" i="1" s="1"/>
  <c r="K2376" i="1"/>
  <c r="AE2375" i="1"/>
  <c r="X2375" i="1"/>
  <c r="Q2375" i="1"/>
  <c r="O2375" i="1"/>
  <c r="N2375" i="1"/>
  <c r="L2375" i="1"/>
  <c r="M2375" i="1" s="1"/>
  <c r="P2375" i="1" s="1"/>
  <c r="K2375" i="1"/>
  <c r="AE2374" i="1"/>
  <c r="X2374" i="1"/>
  <c r="Q2374" i="1"/>
  <c r="O2374" i="1"/>
  <c r="N2374" i="1"/>
  <c r="L2374" i="1"/>
  <c r="M2374" i="1" s="1"/>
  <c r="K2374" i="1"/>
  <c r="AE2373" i="1"/>
  <c r="X2373" i="1"/>
  <c r="Q2373" i="1"/>
  <c r="O2373" i="1"/>
  <c r="T2373" i="1" s="1"/>
  <c r="N2373" i="1"/>
  <c r="L2373" i="1"/>
  <c r="M2373" i="1" s="1"/>
  <c r="P2373" i="1" s="1"/>
  <c r="K2373" i="1"/>
  <c r="AE2372" i="1"/>
  <c r="X2372" i="1"/>
  <c r="Q2372" i="1"/>
  <c r="O2372" i="1"/>
  <c r="N2372" i="1"/>
  <c r="L2372" i="1"/>
  <c r="M2372" i="1" s="1"/>
  <c r="K2372" i="1"/>
  <c r="AE2371" i="1"/>
  <c r="X2371" i="1"/>
  <c r="Q2371" i="1"/>
  <c r="O2371" i="1"/>
  <c r="N2371" i="1"/>
  <c r="L2371" i="1"/>
  <c r="M2371" i="1" s="1"/>
  <c r="P2371" i="1" s="1"/>
  <c r="K2371" i="1"/>
  <c r="AE2370" i="1"/>
  <c r="X2370" i="1"/>
  <c r="Q2370" i="1"/>
  <c r="O2370" i="1"/>
  <c r="N2370" i="1"/>
  <c r="L2370" i="1"/>
  <c r="M2370" i="1" s="1"/>
  <c r="K2370" i="1"/>
  <c r="AE2369" i="1"/>
  <c r="X2369" i="1"/>
  <c r="T2369" i="1"/>
  <c r="R2369" i="1"/>
  <c r="Q2369" i="1"/>
  <c r="S2369" i="1" s="1"/>
  <c r="M2369" i="1"/>
  <c r="P2369" i="1" s="1"/>
  <c r="K2369" i="1"/>
  <c r="AE2368" i="1"/>
  <c r="X2368" i="1"/>
  <c r="Q2368" i="1"/>
  <c r="O2368" i="1"/>
  <c r="N2368" i="1"/>
  <c r="L2368" i="1"/>
  <c r="M2368" i="1" s="1"/>
  <c r="K2368" i="1"/>
  <c r="AE2367" i="1"/>
  <c r="X2367" i="1"/>
  <c r="Q2367" i="1"/>
  <c r="O2367" i="1"/>
  <c r="N2367" i="1"/>
  <c r="L2367" i="1"/>
  <c r="M2367" i="1" s="1"/>
  <c r="K2367" i="1"/>
  <c r="AE2366" i="1"/>
  <c r="X2366" i="1"/>
  <c r="Q2366" i="1"/>
  <c r="O2366" i="1"/>
  <c r="N2366" i="1"/>
  <c r="L2366" i="1"/>
  <c r="M2366" i="1" s="1"/>
  <c r="K2366" i="1"/>
  <c r="AE2365" i="1"/>
  <c r="X2365" i="1"/>
  <c r="Q2365" i="1"/>
  <c r="O2365" i="1"/>
  <c r="N2365" i="1"/>
  <c r="L2365" i="1"/>
  <c r="M2365" i="1" s="1"/>
  <c r="K2365" i="1"/>
  <c r="AE2364" i="1"/>
  <c r="X2364" i="1"/>
  <c r="Q2364" i="1"/>
  <c r="O2364" i="1"/>
  <c r="N2364" i="1"/>
  <c r="L2364" i="1"/>
  <c r="M2364" i="1" s="1"/>
  <c r="K2364" i="1"/>
  <c r="AE2363" i="1"/>
  <c r="X2363" i="1"/>
  <c r="Q2363" i="1"/>
  <c r="O2363" i="1"/>
  <c r="N2363" i="1"/>
  <c r="L2363" i="1"/>
  <c r="M2363" i="1" s="1"/>
  <c r="K2363" i="1"/>
  <c r="AE2362" i="1"/>
  <c r="X2362" i="1"/>
  <c r="Q2362" i="1"/>
  <c r="O2362" i="1"/>
  <c r="N2362" i="1"/>
  <c r="L2362" i="1"/>
  <c r="M2362" i="1" s="1"/>
  <c r="K2362" i="1"/>
  <c r="AE2361" i="1"/>
  <c r="X2361" i="1"/>
  <c r="Q2361" i="1"/>
  <c r="O2361" i="1"/>
  <c r="N2361" i="1"/>
  <c r="L2361" i="1"/>
  <c r="M2361" i="1" s="1"/>
  <c r="K2361" i="1"/>
  <c r="AE2360" i="1"/>
  <c r="X2360" i="1"/>
  <c r="Q2360" i="1"/>
  <c r="O2360" i="1"/>
  <c r="N2360" i="1"/>
  <c r="L2360" i="1"/>
  <c r="M2360" i="1" s="1"/>
  <c r="K2360" i="1"/>
  <c r="AE2359" i="1"/>
  <c r="X2359" i="1"/>
  <c r="Q2359" i="1"/>
  <c r="O2359" i="1"/>
  <c r="N2359" i="1"/>
  <c r="L2359" i="1"/>
  <c r="M2359" i="1" s="1"/>
  <c r="K2359" i="1"/>
  <c r="AE2358" i="1"/>
  <c r="X2358" i="1"/>
  <c r="Q2358" i="1"/>
  <c r="O2358" i="1"/>
  <c r="N2358" i="1"/>
  <c r="L2358" i="1"/>
  <c r="M2358" i="1" s="1"/>
  <c r="K2358" i="1"/>
  <c r="AE2357" i="1"/>
  <c r="X2357" i="1"/>
  <c r="Q2357" i="1"/>
  <c r="O2357" i="1"/>
  <c r="N2357" i="1"/>
  <c r="L2357" i="1"/>
  <c r="M2357" i="1" s="1"/>
  <c r="K2357" i="1"/>
  <c r="AE2356" i="1"/>
  <c r="X2356" i="1"/>
  <c r="Q2356" i="1"/>
  <c r="O2356" i="1"/>
  <c r="N2356" i="1"/>
  <c r="L2356" i="1"/>
  <c r="M2356" i="1" s="1"/>
  <c r="K2356" i="1"/>
  <c r="AE2355" i="1"/>
  <c r="X2355" i="1"/>
  <c r="Q2355" i="1"/>
  <c r="O2355" i="1"/>
  <c r="N2355" i="1"/>
  <c r="L2355" i="1"/>
  <c r="M2355" i="1" s="1"/>
  <c r="K2355" i="1"/>
  <c r="AE2354" i="1"/>
  <c r="X2354" i="1"/>
  <c r="Q2354" i="1"/>
  <c r="O2354" i="1"/>
  <c r="N2354" i="1"/>
  <c r="L2354" i="1"/>
  <c r="M2354" i="1" s="1"/>
  <c r="K2354" i="1"/>
  <c r="AE2353" i="1"/>
  <c r="X2353" i="1"/>
  <c r="Q2353" i="1"/>
  <c r="O2353" i="1"/>
  <c r="N2353" i="1"/>
  <c r="L2353" i="1"/>
  <c r="M2353" i="1" s="1"/>
  <c r="K2353" i="1"/>
  <c r="AE2352" i="1"/>
  <c r="X2352" i="1"/>
  <c r="Q2352" i="1"/>
  <c r="O2352" i="1"/>
  <c r="N2352" i="1"/>
  <c r="L2352" i="1"/>
  <c r="M2352" i="1" s="1"/>
  <c r="K2352" i="1"/>
  <c r="AE2351" i="1"/>
  <c r="X2351" i="1"/>
  <c r="Q2351" i="1"/>
  <c r="O2351" i="1"/>
  <c r="N2351" i="1"/>
  <c r="L2351" i="1"/>
  <c r="M2351" i="1" s="1"/>
  <c r="K2351" i="1"/>
  <c r="AE2350" i="1"/>
  <c r="X2350" i="1"/>
  <c r="Q2350" i="1"/>
  <c r="O2350" i="1"/>
  <c r="N2350" i="1"/>
  <c r="L2350" i="1"/>
  <c r="M2350" i="1" s="1"/>
  <c r="K2350" i="1"/>
  <c r="AE2349" i="1"/>
  <c r="X2349" i="1"/>
  <c r="Q2349" i="1"/>
  <c r="O2349" i="1"/>
  <c r="N2349" i="1"/>
  <c r="L2349" i="1"/>
  <c r="M2349" i="1" s="1"/>
  <c r="K2349" i="1"/>
  <c r="AE2348" i="1"/>
  <c r="X2348" i="1"/>
  <c r="Q2348" i="1"/>
  <c r="O2348" i="1"/>
  <c r="N2348" i="1"/>
  <c r="L2348" i="1"/>
  <c r="M2348" i="1" s="1"/>
  <c r="K2348" i="1"/>
  <c r="AE2347" i="1"/>
  <c r="X2347" i="1"/>
  <c r="Q2347" i="1"/>
  <c r="O2347" i="1"/>
  <c r="N2347" i="1"/>
  <c r="L2347" i="1"/>
  <c r="M2347" i="1" s="1"/>
  <c r="K2347" i="1"/>
  <c r="AE2346" i="1"/>
  <c r="X2346" i="1"/>
  <c r="Q2346" i="1"/>
  <c r="O2346" i="1"/>
  <c r="N2346" i="1"/>
  <c r="L2346" i="1"/>
  <c r="M2346" i="1" s="1"/>
  <c r="K2346" i="1"/>
  <c r="AE2345" i="1"/>
  <c r="X2345" i="1"/>
  <c r="Q2345" i="1"/>
  <c r="O2345" i="1"/>
  <c r="N2345" i="1"/>
  <c r="L2345" i="1"/>
  <c r="M2345" i="1" s="1"/>
  <c r="K2345" i="1"/>
  <c r="AE2344" i="1"/>
  <c r="X2344" i="1"/>
  <c r="Q2344" i="1"/>
  <c r="O2344" i="1"/>
  <c r="N2344" i="1"/>
  <c r="L2344" i="1"/>
  <c r="M2344" i="1" s="1"/>
  <c r="K2344" i="1"/>
  <c r="AE2343" i="1"/>
  <c r="X2343" i="1"/>
  <c r="Q2343" i="1"/>
  <c r="O2343" i="1"/>
  <c r="N2343" i="1"/>
  <c r="L2343" i="1"/>
  <c r="M2343" i="1" s="1"/>
  <c r="K2343" i="1"/>
  <c r="AE2342" i="1"/>
  <c r="X2342" i="1"/>
  <c r="Q2342" i="1"/>
  <c r="O2342" i="1"/>
  <c r="N2342" i="1"/>
  <c r="L2342" i="1"/>
  <c r="M2342" i="1" s="1"/>
  <c r="K2342" i="1"/>
  <c r="AE2341" i="1"/>
  <c r="X2341" i="1"/>
  <c r="Q2341" i="1"/>
  <c r="O2341" i="1"/>
  <c r="N2341" i="1"/>
  <c r="L2341" i="1"/>
  <c r="M2341" i="1" s="1"/>
  <c r="K2341" i="1"/>
  <c r="AE2340" i="1"/>
  <c r="X2340" i="1"/>
  <c r="Q2340" i="1"/>
  <c r="O2340" i="1"/>
  <c r="N2340" i="1"/>
  <c r="L2340" i="1"/>
  <c r="M2340" i="1" s="1"/>
  <c r="K2340" i="1"/>
  <c r="AE2339" i="1"/>
  <c r="X2339" i="1"/>
  <c r="Q2339" i="1"/>
  <c r="O2339" i="1"/>
  <c r="N2339" i="1"/>
  <c r="L2339" i="1"/>
  <c r="M2339" i="1" s="1"/>
  <c r="K2339" i="1"/>
  <c r="AE2338" i="1"/>
  <c r="X2338" i="1"/>
  <c r="Q2338" i="1"/>
  <c r="O2338" i="1"/>
  <c r="N2338" i="1"/>
  <c r="L2338" i="1"/>
  <c r="M2338" i="1" s="1"/>
  <c r="K2338" i="1"/>
  <c r="AE2337" i="1"/>
  <c r="X2337" i="1"/>
  <c r="Q2337" i="1"/>
  <c r="O2337" i="1"/>
  <c r="N2337" i="1"/>
  <c r="L2337" i="1"/>
  <c r="M2337" i="1" s="1"/>
  <c r="K2337" i="1"/>
  <c r="AE2336" i="1"/>
  <c r="X2336" i="1"/>
  <c r="T2336" i="1"/>
  <c r="Q2336" i="1"/>
  <c r="M2336" i="1"/>
  <c r="P2336" i="1" s="1"/>
  <c r="K2336" i="1"/>
  <c r="AE2335" i="1"/>
  <c r="X2335" i="1"/>
  <c r="Q2335" i="1"/>
  <c r="O2335" i="1"/>
  <c r="N2335" i="1"/>
  <c r="L2335" i="1"/>
  <c r="M2335" i="1" s="1"/>
  <c r="K2335" i="1"/>
  <c r="AE2334" i="1"/>
  <c r="X2334" i="1"/>
  <c r="T2334" i="1"/>
  <c r="R2334" i="1"/>
  <c r="Q2334" i="1"/>
  <c r="S2334" i="1" s="1"/>
  <c r="M2334" i="1"/>
  <c r="P2334" i="1" s="1"/>
  <c r="K2334" i="1"/>
  <c r="AE2333" i="1"/>
  <c r="X2333" i="1"/>
  <c r="Q2333" i="1"/>
  <c r="O2333" i="1"/>
  <c r="N2333" i="1"/>
  <c r="T2333" i="1" s="1"/>
  <c r="L2333" i="1"/>
  <c r="M2333" i="1" s="1"/>
  <c r="K2333" i="1"/>
  <c r="AE2332" i="1"/>
  <c r="X2332" i="1"/>
  <c r="Q2332" i="1"/>
  <c r="O2332" i="1"/>
  <c r="N2332" i="1"/>
  <c r="L2332" i="1"/>
  <c r="M2332" i="1" s="1"/>
  <c r="P2332" i="1" s="1"/>
  <c r="K2332" i="1"/>
  <c r="AE2331" i="1"/>
  <c r="X2331" i="1"/>
  <c r="T2331" i="1"/>
  <c r="R2331" i="1"/>
  <c r="Q2331" i="1"/>
  <c r="S2331" i="1" s="1"/>
  <c r="M2331" i="1"/>
  <c r="P2331" i="1" s="1"/>
  <c r="K2331" i="1"/>
  <c r="AE2330" i="1"/>
  <c r="X2330" i="1"/>
  <c r="Q2330" i="1"/>
  <c r="O2330" i="1"/>
  <c r="N2330" i="1"/>
  <c r="L2330" i="1"/>
  <c r="M2330" i="1" s="1"/>
  <c r="K2330" i="1"/>
  <c r="AE2329" i="1"/>
  <c r="X2329" i="1"/>
  <c r="Q2329" i="1"/>
  <c r="O2329" i="1"/>
  <c r="N2329" i="1"/>
  <c r="L2329" i="1"/>
  <c r="M2329" i="1" s="1"/>
  <c r="K2329" i="1"/>
  <c r="AE2328" i="1"/>
  <c r="X2328" i="1"/>
  <c r="Q2328" i="1"/>
  <c r="S2328" i="1" s="1"/>
  <c r="O2328" i="1"/>
  <c r="N2328" i="1"/>
  <c r="L2328" i="1"/>
  <c r="M2328" i="1" s="1"/>
  <c r="P2328" i="1" s="1"/>
  <c r="K2328" i="1"/>
  <c r="AE2327" i="1"/>
  <c r="X2327" i="1"/>
  <c r="Q2327" i="1"/>
  <c r="O2327" i="1"/>
  <c r="N2327" i="1"/>
  <c r="L2327" i="1"/>
  <c r="M2327" i="1" s="1"/>
  <c r="K2327" i="1"/>
  <c r="AE2326" i="1"/>
  <c r="X2326" i="1"/>
  <c r="Q2326" i="1"/>
  <c r="O2326" i="1"/>
  <c r="N2326" i="1"/>
  <c r="L2326" i="1"/>
  <c r="M2326" i="1" s="1"/>
  <c r="K2326" i="1"/>
  <c r="AE2325" i="1"/>
  <c r="X2325" i="1"/>
  <c r="Q2325" i="1"/>
  <c r="O2325" i="1"/>
  <c r="N2325" i="1"/>
  <c r="L2325" i="1"/>
  <c r="M2325" i="1" s="1"/>
  <c r="K2325" i="1"/>
  <c r="AE2324" i="1"/>
  <c r="X2324" i="1"/>
  <c r="Q2324" i="1"/>
  <c r="S2324" i="1" s="1"/>
  <c r="O2324" i="1"/>
  <c r="N2324" i="1"/>
  <c r="L2324" i="1"/>
  <c r="M2324" i="1" s="1"/>
  <c r="P2324" i="1" s="1"/>
  <c r="K2324" i="1"/>
  <c r="AE2323" i="1"/>
  <c r="X2323" i="1"/>
  <c r="Q2323" i="1"/>
  <c r="O2323" i="1"/>
  <c r="N2323" i="1"/>
  <c r="L2323" i="1"/>
  <c r="M2323" i="1" s="1"/>
  <c r="K2323" i="1"/>
  <c r="AE2322" i="1"/>
  <c r="X2322" i="1"/>
  <c r="Q2322" i="1"/>
  <c r="O2322" i="1"/>
  <c r="N2322" i="1"/>
  <c r="L2322" i="1"/>
  <c r="M2322" i="1" s="1"/>
  <c r="K2322" i="1"/>
  <c r="AE2321" i="1"/>
  <c r="X2321" i="1"/>
  <c r="Q2321" i="1"/>
  <c r="O2321" i="1"/>
  <c r="N2321" i="1"/>
  <c r="L2321" i="1"/>
  <c r="M2321" i="1" s="1"/>
  <c r="K2321" i="1"/>
  <c r="AE2320" i="1"/>
  <c r="X2320" i="1"/>
  <c r="Q2320" i="1"/>
  <c r="S2320" i="1" s="1"/>
  <c r="O2320" i="1"/>
  <c r="N2320" i="1"/>
  <c r="L2320" i="1"/>
  <c r="M2320" i="1" s="1"/>
  <c r="P2320" i="1" s="1"/>
  <c r="K2320" i="1"/>
  <c r="AE2319" i="1"/>
  <c r="X2319" i="1"/>
  <c r="Q2319" i="1"/>
  <c r="O2319" i="1"/>
  <c r="N2319" i="1"/>
  <c r="L2319" i="1"/>
  <c r="M2319" i="1" s="1"/>
  <c r="K2319" i="1"/>
  <c r="AE2318" i="1"/>
  <c r="X2318" i="1"/>
  <c r="Q2318" i="1"/>
  <c r="O2318" i="1"/>
  <c r="N2318" i="1"/>
  <c r="L2318" i="1"/>
  <c r="M2318" i="1" s="1"/>
  <c r="K2318" i="1"/>
  <c r="AE2317" i="1"/>
  <c r="X2317" i="1"/>
  <c r="Q2317" i="1"/>
  <c r="O2317" i="1"/>
  <c r="N2317" i="1"/>
  <c r="L2317" i="1"/>
  <c r="M2317" i="1" s="1"/>
  <c r="K2317" i="1"/>
  <c r="AE2316" i="1"/>
  <c r="X2316" i="1"/>
  <c r="T2316" i="1"/>
  <c r="R2316" i="1"/>
  <c r="Q2316" i="1"/>
  <c r="S2316" i="1" s="1"/>
  <c r="M2316" i="1"/>
  <c r="P2316" i="1" s="1"/>
  <c r="K2316" i="1"/>
  <c r="AE2315" i="1"/>
  <c r="X2315" i="1"/>
  <c r="Q2315" i="1"/>
  <c r="O2315" i="1"/>
  <c r="N2315" i="1"/>
  <c r="L2315" i="1"/>
  <c r="M2315" i="1" s="1"/>
  <c r="K2315" i="1"/>
  <c r="AE2314" i="1"/>
  <c r="X2314" i="1"/>
  <c r="T2314" i="1"/>
  <c r="R2314" i="1"/>
  <c r="Q2314" i="1"/>
  <c r="S2314" i="1" s="1"/>
  <c r="M2314" i="1"/>
  <c r="P2314" i="1" s="1"/>
  <c r="K2314" i="1"/>
  <c r="AE2313" i="1"/>
  <c r="X2313" i="1"/>
  <c r="Q2313" i="1"/>
  <c r="O2313" i="1"/>
  <c r="N2313" i="1"/>
  <c r="L2313" i="1"/>
  <c r="M2313" i="1" s="1"/>
  <c r="K2313" i="1"/>
  <c r="AE2312" i="1"/>
  <c r="X2312" i="1"/>
  <c r="Q2312" i="1"/>
  <c r="O2312" i="1"/>
  <c r="N2312" i="1"/>
  <c r="L2312" i="1"/>
  <c r="M2312" i="1" s="1"/>
  <c r="K2312" i="1"/>
  <c r="AE2311" i="1"/>
  <c r="X2311" i="1"/>
  <c r="Q2311" i="1"/>
  <c r="O2311" i="1"/>
  <c r="N2311" i="1"/>
  <c r="L2311" i="1"/>
  <c r="M2311" i="1" s="1"/>
  <c r="K2311" i="1"/>
  <c r="AE2310" i="1"/>
  <c r="X2310" i="1"/>
  <c r="T2310" i="1"/>
  <c r="R2310" i="1"/>
  <c r="Q2310" i="1"/>
  <c r="S2310" i="1" s="1"/>
  <c r="M2310" i="1"/>
  <c r="P2310" i="1" s="1"/>
  <c r="K2310" i="1"/>
  <c r="AE2309" i="1"/>
  <c r="X2309" i="1"/>
  <c r="Q2309" i="1"/>
  <c r="O2309" i="1"/>
  <c r="N2309" i="1"/>
  <c r="L2309" i="1"/>
  <c r="M2309" i="1" s="1"/>
  <c r="K2309" i="1"/>
  <c r="AE2308" i="1"/>
  <c r="X2308" i="1"/>
  <c r="Q2308" i="1"/>
  <c r="O2308" i="1"/>
  <c r="N2308" i="1"/>
  <c r="L2308" i="1"/>
  <c r="M2308" i="1" s="1"/>
  <c r="K2308" i="1"/>
  <c r="AE2307" i="1"/>
  <c r="X2307" i="1"/>
  <c r="Q2307" i="1"/>
  <c r="O2307" i="1"/>
  <c r="N2307" i="1"/>
  <c r="L2307" i="1"/>
  <c r="M2307" i="1" s="1"/>
  <c r="K2307" i="1"/>
  <c r="AE2306" i="1"/>
  <c r="X2306" i="1"/>
  <c r="Q2306" i="1"/>
  <c r="O2306" i="1"/>
  <c r="N2306" i="1"/>
  <c r="L2306" i="1"/>
  <c r="M2306" i="1" s="1"/>
  <c r="K2306" i="1"/>
  <c r="AE2305" i="1"/>
  <c r="X2305" i="1"/>
  <c r="Q2305" i="1"/>
  <c r="O2305" i="1"/>
  <c r="N2305" i="1"/>
  <c r="L2305" i="1"/>
  <c r="M2305" i="1" s="1"/>
  <c r="K2305" i="1"/>
  <c r="AE2304" i="1"/>
  <c r="X2304" i="1"/>
  <c r="Q2304" i="1"/>
  <c r="O2304" i="1"/>
  <c r="N2304" i="1"/>
  <c r="L2304" i="1"/>
  <c r="M2304" i="1" s="1"/>
  <c r="K2304" i="1"/>
  <c r="AE2303" i="1"/>
  <c r="X2303" i="1"/>
  <c r="Q2303" i="1"/>
  <c r="O2303" i="1"/>
  <c r="N2303" i="1"/>
  <c r="L2303" i="1"/>
  <c r="M2303" i="1" s="1"/>
  <c r="K2303" i="1"/>
  <c r="AE2302" i="1"/>
  <c r="X2302" i="1"/>
  <c r="Q2302" i="1"/>
  <c r="O2302" i="1"/>
  <c r="N2302" i="1"/>
  <c r="L2302" i="1"/>
  <c r="M2302" i="1" s="1"/>
  <c r="K2302" i="1"/>
  <c r="AE2301" i="1"/>
  <c r="X2301" i="1"/>
  <c r="T2301" i="1"/>
  <c r="R2301" i="1"/>
  <c r="Q2301" i="1"/>
  <c r="S2301" i="1" s="1"/>
  <c r="M2301" i="1"/>
  <c r="P2301" i="1" s="1"/>
  <c r="K2301" i="1"/>
  <c r="AE2300" i="1"/>
  <c r="X2300" i="1"/>
  <c r="Q2300" i="1"/>
  <c r="O2300" i="1"/>
  <c r="N2300" i="1"/>
  <c r="L2300" i="1"/>
  <c r="M2300" i="1" s="1"/>
  <c r="P2300" i="1" s="1"/>
  <c r="K2300" i="1"/>
  <c r="AE2299" i="1"/>
  <c r="X2299" i="1"/>
  <c r="Q2299" i="1"/>
  <c r="O2299" i="1"/>
  <c r="N2299" i="1"/>
  <c r="L2299" i="1"/>
  <c r="M2299" i="1" s="1"/>
  <c r="P2299" i="1" s="1"/>
  <c r="K2299" i="1"/>
  <c r="AE2298" i="1"/>
  <c r="X2298" i="1"/>
  <c r="Q2298" i="1"/>
  <c r="O2298" i="1"/>
  <c r="N2298" i="1"/>
  <c r="L2298" i="1"/>
  <c r="M2298" i="1" s="1"/>
  <c r="P2298" i="1" s="1"/>
  <c r="K2298" i="1"/>
  <c r="AE2297" i="1"/>
  <c r="X2297" i="1"/>
  <c r="Q2297" i="1"/>
  <c r="S2297" i="1" s="1"/>
  <c r="O2297" i="1"/>
  <c r="T2297" i="1" s="1"/>
  <c r="L2297" i="1"/>
  <c r="M2297" i="1" s="1"/>
  <c r="P2297" i="1" s="1"/>
  <c r="K2297" i="1"/>
  <c r="AE2296" i="1"/>
  <c r="X2296" i="1"/>
  <c r="Q2296" i="1"/>
  <c r="O2296" i="1"/>
  <c r="N2296" i="1"/>
  <c r="L2296" i="1"/>
  <c r="M2296" i="1" s="1"/>
  <c r="K2296" i="1"/>
  <c r="AE2295" i="1"/>
  <c r="X2295" i="1"/>
  <c r="Q2295" i="1"/>
  <c r="O2295" i="1"/>
  <c r="N2295" i="1"/>
  <c r="L2295" i="1"/>
  <c r="M2295" i="1" s="1"/>
  <c r="K2295" i="1"/>
  <c r="AE2294" i="1"/>
  <c r="X2294" i="1"/>
  <c r="Q2294" i="1"/>
  <c r="O2294" i="1"/>
  <c r="N2294" i="1"/>
  <c r="L2294" i="1"/>
  <c r="M2294" i="1" s="1"/>
  <c r="K2294" i="1"/>
  <c r="AE2293" i="1"/>
  <c r="X2293" i="1"/>
  <c r="Q2293" i="1"/>
  <c r="O2293" i="1"/>
  <c r="N2293" i="1"/>
  <c r="L2293" i="1"/>
  <c r="M2293" i="1" s="1"/>
  <c r="K2293" i="1"/>
  <c r="AE2292" i="1"/>
  <c r="X2292" i="1"/>
  <c r="Q2292" i="1"/>
  <c r="O2292" i="1"/>
  <c r="N2292" i="1"/>
  <c r="L2292" i="1"/>
  <c r="M2292" i="1" s="1"/>
  <c r="K2292" i="1"/>
  <c r="AE2291" i="1"/>
  <c r="X2291" i="1"/>
  <c r="Q2291" i="1"/>
  <c r="O2291" i="1"/>
  <c r="N2291" i="1"/>
  <c r="L2291" i="1"/>
  <c r="M2291" i="1" s="1"/>
  <c r="K2291" i="1"/>
  <c r="AE2290" i="1"/>
  <c r="X2290" i="1"/>
  <c r="Q2290" i="1"/>
  <c r="O2290" i="1"/>
  <c r="N2290" i="1"/>
  <c r="L2290" i="1"/>
  <c r="M2290" i="1" s="1"/>
  <c r="K2290" i="1"/>
  <c r="AE2289" i="1"/>
  <c r="X2289" i="1"/>
  <c r="Q2289" i="1"/>
  <c r="O2289" i="1"/>
  <c r="N2289" i="1"/>
  <c r="L2289" i="1"/>
  <c r="M2289" i="1" s="1"/>
  <c r="K2289" i="1"/>
  <c r="AE2288" i="1"/>
  <c r="X2288" i="1"/>
  <c r="Q2288" i="1"/>
  <c r="O2288" i="1"/>
  <c r="N2288" i="1"/>
  <c r="L2288" i="1"/>
  <c r="M2288" i="1" s="1"/>
  <c r="K2288" i="1"/>
  <c r="AE2287" i="1"/>
  <c r="X2287" i="1"/>
  <c r="Q2287" i="1"/>
  <c r="O2287" i="1"/>
  <c r="N2287" i="1"/>
  <c r="L2287" i="1"/>
  <c r="M2287" i="1" s="1"/>
  <c r="K2287" i="1"/>
  <c r="AE2286" i="1"/>
  <c r="X2286" i="1"/>
  <c r="Q2286" i="1"/>
  <c r="O2286" i="1"/>
  <c r="N2286" i="1"/>
  <c r="L2286" i="1"/>
  <c r="M2286" i="1" s="1"/>
  <c r="K2286" i="1"/>
  <c r="AE2285" i="1"/>
  <c r="X2285" i="1"/>
  <c r="Q2285" i="1"/>
  <c r="O2285" i="1"/>
  <c r="N2285" i="1"/>
  <c r="L2285" i="1"/>
  <c r="M2285" i="1" s="1"/>
  <c r="K2285" i="1"/>
  <c r="AE2284" i="1"/>
  <c r="X2284" i="1"/>
  <c r="Q2284" i="1"/>
  <c r="O2284" i="1"/>
  <c r="N2284" i="1"/>
  <c r="L2284" i="1"/>
  <c r="M2284" i="1" s="1"/>
  <c r="K2284" i="1"/>
  <c r="AE2283" i="1"/>
  <c r="X2283" i="1"/>
  <c r="Q2283" i="1"/>
  <c r="O2283" i="1"/>
  <c r="N2283" i="1"/>
  <c r="L2283" i="1"/>
  <c r="M2283" i="1" s="1"/>
  <c r="K2283" i="1"/>
  <c r="AE2282" i="1"/>
  <c r="X2282" i="1"/>
  <c r="Q2282" i="1"/>
  <c r="O2282" i="1"/>
  <c r="N2282" i="1"/>
  <c r="L2282" i="1"/>
  <c r="M2282" i="1" s="1"/>
  <c r="K2282" i="1"/>
  <c r="AE2281" i="1"/>
  <c r="X2281" i="1"/>
  <c r="Q2281" i="1"/>
  <c r="O2281" i="1"/>
  <c r="N2281" i="1"/>
  <c r="L2281" i="1"/>
  <c r="M2281" i="1" s="1"/>
  <c r="K2281" i="1"/>
  <c r="AE2280" i="1"/>
  <c r="X2280" i="1"/>
  <c r="Q2280" i="1"/>
  <c r="O2280" i="1"/>
  <c r="N2280" i="1"/>
  <c r="L2280" i="1"/>
  <c r="M2280" i="1" s="1"/>
  <c r="K2280" i="1"/>
  <c r="AE2279" i="1"/>
  <c r="X2279" i="1"/>
  <c r="Q2279" i="1"/>
  <c r="O2279" i="1"/>
  <c r="N2279" i="1"/>
  <c r="L2279" i="1"/>
  <c r="M2279" i="1" s="1"/>
  <c r="K2279" i="1"/>
  <c r="AE2278" i="1"/>
  <c r="X2278" i="1"/>
  <c r="Q2278" i="1"/>
  <c r="O2278" i="1"/>
  <c r="N2278" i="1"/>
  <c r="L2278" i="1"/>
  <c r="M2278" i="1" s="1"/>
  <c r="K2278" i="1"/>
  <c r="AE2277" i="1"/>
  <c r="X2277" i="1"/>
  <c r="Q2277" i="1"/>
  <c r="O2277" i="1"/>
  <c r="N2277" i="1"/>
  <c r="L2277" i="1"/>
  <c r="M2277" i="1" s="1"/>
  <c r="K2277" i="1"/>
  <c r="AE2276" i="1"/>
  <c r="X2276" i="1"/>
  <c r="Q2276" i="1"/>
  <c r="O2276" i="1"/>
  <c r="N2276" i="1"/>
  <c r="L2276" i="1"/>
  <c r="M2276" i="1" s="1"/>
  <c r="K2276" i="1"/>
  <c r="AE2275" i="1"/>
  <c r="X2275" i="1"/>
  <c r="Q2275" i="1"/>
  <c r="O2275" i="1"/>
  <c r="N2275" i="1"/>
  <c r="L2275" i="1"/>
  <c r="M2275" i="1" s="1"/>
  <c r="K2275" i="1"/>
  <c r="AE2274" i="1"/>
  <c r="X2274" i="1"/>
  <c r="Q2274" i="1"/>
  <c r="O2274" i="1"/>
  <c r="N2274" i="1"/>
  <c r="L2274" i="1"/>
  <c r="M2274" i="1" s="1"/>
  <c r="K2274" i="1"/>
  <c r="AE2273" i="1"/>
  <c r="X2273" i="1"/>
  <c r="Q2273" i="1"/>
  <c r="O2273" i="1"/>
  <c r="N2273" i="1"/>
  <c r="L2273" i="1"/>
  <c r="M2273" i="1" s="1"/>
  <c r="K2273" i="1"/>
  <c r="AE2272" i="1"/>
  <c r="X2272" i="1"/>
  <c r="Q2272" i="1"/>
  <c r="O2272" i="1"/>
  <c r="N2272" i="1"/>
  <c r="L2272" i="1"/>
  <c r="M2272" i="1" s="1"/>
  <c r="K2272" i="1"/>
  <c r="AE2271" i="1"/>
  <c r="X2271" i="1"/>
  <c r="Q2271" i="1"/>
  <c r="O2271" i="1"/>
  <c r="N2271" i="1"/>
  <c r="L2271" i="1"/>
  <c r="M2271" i="1" s="1"/>
  <c r="K2271" i="1"/>
  <c r="AE2270" i="1"/>
  <c r="X2270" i="1"/>
  <c r="Q2270" i="1"/>
  <c r="O2270" i="1"/>
  <c r="N2270" i="1"/>
  <c r="L2270" i="1"/>
  <c r="M2270" i="1" s="1"/>
  <c r="K2270" i="1"/>
  <c r="AE2269" i="1"/>
  <c r="X2269" i="1"/>
  <c r="Q2269" i="1"/>
  <c r="O2269" i="1"/>
  <c r="N2269" i="1"/>
  <c r="L2269" i="1"/>
  <c r="M2269" i="1" s="1"/>
  <c r="K2269" i="1"/>
  <c r="AE2268" i="1"/>
  <c r="X2268" i="1"/>
  <c r="Q2268" i="1"/>
  <c r="O2268" i="1"/>
  <c r="N2268" i="1"/>
  <c r="L2268" i="1"/>
  <c r="M2268" i="1" s="1"/>
  <c r="K2268" i="1"/>
  <c r="AE2267" i="1"/>
  <c r="X2267" i="1"/>
  <c r="Q2267" i="1"/>
  <c r="O2267" i="1"/>
  <c r="N2267" i="1"/>
  <c r="L2267" i="1"/>
  <c r="M2267" i="1" s="1"/>
  <c r="K2267" i="1"/>
  <c r="AE2266" i="1"/>
  <c r="X2266" i="1"/>
  <c r="Q2266" i="1"/>
  <c r="O2266" i="1"/>
  <c r="N2266" i="1"/>
  <c r="L2266" i="1"/>
  <c r="M2266" i="1" s="1"/>
  <c r="K2266" i="1"/>
  <c r="AE2265" i="1"/>
  <c r="X2265" i="1"/>
  <c r="Q2265" i="1"/>
  <c r="O2265" i="1"/>
  <c r="N2265" i="1"/>
  <c r="L2265" i="1"/>
  <c r="M2265" i="1" s="1"/>
  <c r="K2265" i="1"/>
  <c r="AE2264" i="1"/>
  <c r="X2264" i="1"/>
  <c r="Q2264" i="1"/>
  <c r="O2264" i="1"/>
  <c r="N2264" i="1"/>
  <c r="L2264" i="1"/>
  <c r="M2264" i="1" s="1"/>
  <c r="K2264" i="1"/>
  <c r="AE2263" i="1"/>
  <c r="X2263" i="1"/>
  <c r="Q2263" i="1"/>
  <c r="O2263" i="1"/>
  <c r="N2263" i="1"/>
  <c r="L2263" i="1"/>
  <c r="M2263" i="1" s="1"/>
  <c r="K2263" i="1"/>
  <c r="AE2262" i="1"/>
  <c r="X2262" i="1"/>
  <c r="Q2262" i="1"/>
  <c r="O2262" i="1"/>
  <c r="N2262" i="1"/>
  <c r="L2262" i="1"/>
  <c r="M2262" i="1" s="1"/>
  <c r="K2262" i="1"/>
  <c r="AE2261" i="1"/>
  <c r="X2261" i="1"/>
  <c r="Q2261" i="1"/>
  <c r="O2261" i="1"/>
  <c r="N2261" i="1"/>
  <c r="L2261" i="1"/>
  <c r="M2261" i="1" s="1"/>
  <c r="K2261" i="1"/>
  <c r="AE2260" i="1"/>
  <c r="X2260" i="1"/>
  <c r="T2260" i="1"/>
  <c r="R2260" i="1"/>
  <c r="Q2260" i="1"/>
  <c r="S2260" i="1" s="1"/>
  <c r="M2260" i="1"/>
  <c r="P2260" i="1" s="1"/>
  <c r="K2260" i="1"/>
  <c r="AE2259" i="1"/>
  <c r="X2259" i="1"/>
  <c r="Q2259" i="1"/>
  <c r="O2259" i="1"/>
  <c r="T2259" i="1" s="1"/>
  <c r="N2259" i="1"/>
  <c r="L2259" i="1"/>
  <c r="M2259" i="1" s="1"/>
  <c r="K2259" i="1"/>
  <c r="AE2258" i="1"/>
  <c r="X2258" i="1"/>
  <c r="Q2258" i="1"/>
  <c r="O2258" i="1"/>
  <c r="N2258" i="1"/>
  <c r="L2258" i="1"/>
  <c r="M2258" i="1" s="1"/>
  <c r="K2258" i="1"/>
  <c r="AE2257" i="1"/>
  <c r="X2257" i="1"/>
  <c r="Q2257" i="1"/>
  <c r="O2257" i="1"/>
  <c r="T2257" i="1" s="1"/>
  <c r="N2257" i="1"/>
  <c r="L2257" i="1"/>
  <c r="M2257" i="1" s="1"/>
  <c r="K2257" i="1"/>
  <c r="AE2256" i="1"/>
  <c r="X2256" i="1"/>
  <c r="Q2256" i="1"/>
  <c r="O2256" i="1"/>
  <c r="N2256" i="1"/>
  <c r="L2256" i="1"/>
  <c r="M2256" i="1" s="1"/>
  <c r="K2256" i="1"/>
  <c r="AE2255" i="1"/>
  <c r="X2255" i="1"/>
  <c r="Q2255" i="1"/>
  <c r="O2255" i="1"/>
  <c r="T2255" i="1" s="1"/>
  <c r="N2255" i="1"/>
  <c r="L2255" i="1"/>
  <c r="M2255" i="1" s="1"/>
  <c r="K2255" i="1"/>
  <c r="AE2254" i="1"/>
  <c r="X2254" i="1"/>
  <c r="Q2254" i="1"/>
  <c r="O2254" i="1"/>
  <c r="N2254" i="1"/>
  <c r="L2254" i="1"/>
  <c r="M2254" i="1" s="1"/>
  <c r="K2254" i="1"/>
  <c r="AE2253" i="1"/>
  <c r="X2253" i="1"/>
  <c r="Q2253" i="1"/>
  <c r="O2253" i="1"/>
  <c r="T2253" i="1" s="1"/>
  <c r="N2253" i="1"/>
  <c r="L2253" i="1"/>
  <c r="M2253" i="1" s="1"/>
  <c r="K2253" i="1"/>
  <c r="AE2252" i="1"/>
  <c r="X2252" i="1"/>
  <c r="Q2252" i="1"/>
  <c r="O2252" i="1"/>
  <c r="N2252" i="1"/>
  <c r="L2252" i="1"/>
  <c r="M2252" i="1" s="1"/>
  <c r="K2252" i="1"/>
  <c r="AE2251" i="1"/>
  <c r="X2251" i="1"/>
  <c r="Q2251" i="1"/>
  <c r="O2251" i="1"/>
  <c r="T2251" i="1" s="1"/>
  <c r="N2251" i="1"/>
  <c r="L2251" i="1"/>
  <c r="M2251" i="1" s="1"/>
  <c r="K2251" i="1"/>
  <c r="AE2250" i="1"/>
  <c r="X2250" i="1"/>
  <c r="Q2250" i="1"/>
  <c r="O2250" i="1"/>
  <c r="N2250" i="1"/>
  <c r="L2250" i="1"/>
  <c r="M2250" i="1" s="1"/>
  <c r="K2250" i="1"/>
  <c r="AE2249" i="1"/>
  <c r="X2249" i="1"/>
  <c r="Q2249" i="1"/>
  <c r="O2249" i="1"/>
  <c r="T2249" i="1" s="1"/>
  <c r="N2249" i="1"/>
  <c r="L2249" i="1"/>
  <c r="M2249" i="1" s="1"/>
  <c r="K2249" i="1"/>
  <c r="AE2248" i="1"/>
  <c r="X2248" i="1"/>
  <c r="Q2248" i="1"/>
  <c r="O2248" i="1"/>
  <c r="N2248" i="1"/>
  <c r="L2248" i="1"/>
  <c r="M2248" i="1" s="1"/>
  <c r="K2248" i="1"/>
  <c r="AE2247" i="1"/>
  <c r="X2247" i="1"/>
  <c r="Q2247" i="1"/>
  <c r="O2247" i="1"/>
  <c r="T2247" i="1" s="1"/>
  <c r="N2247" i="1"/>
  <c r="L2247" i="1"/>
  <c r="M2247" i="1" s="1"/>
  <c r="K2247" i="1"/>
  <c r="AE2246" i="1"/>
  <c r="X2246" i="1"/>
  <c r="Q2246" i="1"/>
  <c r="O2246" i="1"/>
  <c r="N2246" i="1"/>
  <c r="L2246" i="1"/>
  <c r="M2246" i="1" s="1"/>
  <c r="K2246" i="1"/>
  <c r="AE2245" i="1"/>
  <c r="X2245" i="1"/>
  <c r="Q2245" i="1"/>
  <c r="O2245" i="1"/>
  <c r="T2245" i="1" s="1"/>
  <c r="N2245" i="1"/>
  <c r="L2245" i="1"/>
  <c r="M2245" i="1" s="1"/>
  <c r="K2245" i="1"/>
  <c r="AE2244" i="1"/>
  <c r="X2244" i="1"/>
  <c r="Q2244" i="1"/>
  <c r="O2244" i="1"/>
  <c r="N2244" i="1"/>
  <c r="L2244" i="1"/>
  <c r="M2244" i="1" s="1"/>
  <c r="K2244" i="1"/>
  <c r="AE2243" i="1"/>
  <c r="X2243" i="1"/>
  <c r="T2243" i="1"/>
  <c r="R2243" i="1"/>
  <c r="Q2243" i="1"/>
  <c r="S2243" i="1" s="1"/>
  <c r="M2243" i="1"/>
  <c r="P2243" i="1" s="1"/>
  <c r="K2243" i="1"/>
  <c r="AE2242" i="1"/>
  <c r="X2242" i="1"/>
  <c r="Q2242" i="1"/>
  <c r="O2242" i="1"/>
  <c r="N2242" i="1"/>
  <c r="T2242" i="1" s="1"/>
  <c r="L2242" i="1"/>
  <c r="M2242" i="1" s="1"/>
  <c r="K2242" i="1"/>
  <c r="AE2241" i="1"/>
  <c r="X2241" i="1"/>
  <c r="Q2241" i="1"/>
  <c r="O2241" i="1"/>
  <c r="N2241" i="1"/>
  <c r="L2241" i="1"/>
  <c r="M2241" i="1" s="1"/>
  <c r="P2241" i="1" s="1"/>
  <c r="K2241" i="1"/>
  <c r="AE2240" i="1"/>
  <c r="X2240" i="1"/>
  <c r="T2240" i="1"/>
  <c r="R2240" i="1"/>
  <c r="Q2240" i="1"/>
  <c r="S2240" i="1" s="1"/>
  <c r="M2240" i="1"/>
  <c r="P2240" i="1" s="1"/>
  <c r="K2240" i="1"/>
  <c r="AE2239" i="1"/>
  <c r="X2239" i="1"/>
  <c r="Q2239" i="1"/>
  <c r="O2239" i="1"/>
  <c r="T2239" i="1" s="1"/>
  <c r="N2239" i="1"/>
  <c r="L2239" i="1"/>
  <c r="M2239" i="1" s="1"/>
  <c r="K2239" i="1"/>
  <c r="AE2238" i="1"/>
  <c r="X2238" i="1"/>
  <c r="Q2238" i="1"/>
  <c r="O2238" i="1"/>
  <c r="N2238" i="1"/>
  <c r="L2238" i="1"/>
  <c r="M2238" i="1" s="1"/>
  <c r="K2238" i="1"/>
  <c r="AE2237" i="1"/>
  <c r="X2237" i="1"/>
  <c r="T2237" i="1"/>
  <c r="R2237" i="1"/>
  <c r="Q2237" i="1"/>
  <c r="S2237" i="1" s="1"/>
  <c r="M2237" i="1"/>
  <c r="P2237" i="1" s="1"/>
  <c r="K2237" i="1"/>
  <c r="AE2236" i="1"/>
  <c r="X2236" i="1"/>
  <c r="T2236" i="1"/>
  <c r="R2236" i="1"/>
  <c r="Q2236" i="1"/>
  <c r="S2236" i="1" s="1"/>
  <c r="M2236" i="1"/>
  <c r="P2236" i="1" s="1"/>
  <c r="K2236" i="1"/>
  <c r="AE2235" i="1"/>
  <c r="X2235" i="1"/>
  <c r="Q2235" i="1"/>
  <c r="O2235" i="1"/>
  <c r="T2235" i="1" s="1"/>
  <c r="N2235" i="1"/>
  <c r="L2235" i="1"/>
  <c r="M2235" i="1" s="1"/>
  <c r="K2235" i="1"/>
  <c r="AE2234" i="1"/>
  <c r="X2234" i="1"/>
  <c r="Q2234" i="1"/>
  <c r="O2234" i="1"/>
  <c r="N2234" i="1"/>
  <c r="L2234" i="1"/>
  <c r="M2234" i="1" s="1"/>
  <c r="K2234" i="1"/>
  <c r="AE2233" i="1"/>
  <c r="X2233" i="1"/>
  <c r="Q2233" i="1"/>
  <c r="O2233" i="1"/>
  <c r="T2233" i="1" s="1"/>
  <c r="N2233" i="1"/>
  <c r="L2233" i="1"/>
  <c r="M2233" i="1" s="1"/>
  <c r="K2233" i="1"/>
  <c r="AE2232" i="1"/>
  <c r="X2232" i="1"/>
  <c r="Q2232" i="1"/>
  <c r="O2232" i="1"/>
  <c r="N2232" i="1"/>
  <c r="L2232" i="1"/>
  <c r="M2232" i="1" s="1"/>
  <c r="K2232" i="1"/>
  <c r="AE2231" i="1"/>
  <c r="X2231" i="1"/>
  <c r="Q2231" i="1"/>
  <c r="O2231" i="1"/>
  <c r="T2231" i="1" s="1"/>
  <c r="N2231" i="1"/>
  <c r="L2231" i="1"/>
  <c r="M2231" i="1" s="1"/>
  <c r="K2231" i="1"/>
  <c r="AE2230" i="1"/>
  <c r="X2230" i="1"/>
  <c r="Q2230" i="1"/>
  <c r="O2230" i="1"/>
  <c r="N2230" i="1"/>
  <c r="L2230" i="1"/>
  <c r="M2230" i="1" s="1"/>
  <c r="K2230" i="1"/>
  <c r="AE2229" i="1"/>
  <c r="X2229" i="1"/>
  <c r="Q2229" i="1"/>
  <c r="O2229" i="1"/>
  <c r="T2229" i="1" s="1"/>
  <c r="N2229" i="1"/>
  <c r="L2229" i="1"/>
  <c r="M2229" i="1" s="1"/>
  <c r="K2229" i="1"/>
  <c r="AE2228" i="1"/>
  <c r="X2228" i="1"/>
  <c r="Q2228" i="1"/>
  <c r="O2228" i="1"/>
  <c r="N2228" i="1"/>
  <c r="L2228" i="1"/>
  <c r="M2228" i="1" s="1"/>
  <c r="K2228" i="1"/>
  <c r="AE2227" i="1"/>
  <c r="X2227" i="1"/>
  <c r="Q2227" i="1"/>
  <c r="O2227" i="1"/>
  <c r="T2227" i="1" s="1"/>
  <c r="N2227" i="1"/>
  <c r="L2227" i="1"/>
  <c r="M2227" i="1" s="1"/>
  <c r="K2227" i="1"/>
  <c r="AE2226" i="1"/>
  <c r="X2226" i="1"/>
  <c r="Q2226" i="1"/>
  <c r="O2226" i="1"/>
  <c r="N2226" i="1"/>
  <c r="L2226" i="1"/>
  <c r="M2226" i="1" s="1"/>
  <c r="K2226" i="1"/>
  <c r="AE2225" i="1"/>
  <c r="X2225" i="1"/>
  <c r="Q2225" i="1"/>
  <c r="O2225" i="1"/>
  <c r="T2225" i="1" s="1"/>
  <c r="N2225" i="1"/>
  <c r="L2225" i="1"/>
  <c r="M2225" i="1" s="1"/>
  <c r="K2225" i="1"/>
  <c r="AE2224" i="1"/>
  <c r="X2224" i="1"/>
  <c r="Q2224" i="1"/>
  <c r="O2224" i="1"/>
  <c r="N2224" i="1"/>
  <c r="L2224" i="1"/>
  <c r="M2224" i="1" s="1"/>
  <c r="K2224" i="1"/>
  <c r="AE2223" i="1"/>
  <c r="X2223" i="1"/>
  <c r="Q2223" i="1"/>
  <c r="O2223" i="1"/>
  <c r="T2223" i="1" s="1"/>
  <c r="N2223" i="1"/>
  <c r="L2223" i="1"/>
  <c r="M2223" i="1" s="1"/>
  <c r="K2223" i="1"/>
  <c r="AE2222" i="1"/>
  <c r="X2222" i="1"/>
  <c r="Q2222" i="1"/>
  <c r="O2222" i="1"/>
  <c r="N2222" i="1"/>
  <c r="L2222" i="1"/>
  <c r="M2222" i="1" s="1"/>
  <c r="K2222" i="1"/>
  <c r="AE2221" i="1"/>
  <c r="X2221" i="1"/>
  <c r="Q2221" i="1"/>
  <c r="O2221" i="1"/>
  <c r="T2221" i="1" s="1"/>
  <c r="N2221" i="1"/>
  <c r="L2221" i="1"/>
  <c r="M2221" i="1" s="1"/>
  <c r="K2221" i="1"/>
  <c r="AE2220" i="1"/>
  <c r="X2220" i="1"/>
  <c r="Q2220" i="1"/>
  <c r="O2220" i="1"/>
  <c r="N2220" i="1"/>
  <c r="L2220" i="1"/>
  <c r="M2220" i="1" s="1"/>
  <c r="K2220" i="1"/>
  <c r="AE2219" i="1"/>
  <c r="X2219" i="1"/>
  <c r="Q2219" i="1"/>
  <c r="O2219" i="1"/>
  <c r="T2219" i="1" s="1"/>
  <c r="N2219" i="1"/>
  <c r="L2219" i="1"/>
  <c r="M2219" i="1" s="1"/>
  <c r="K2219" i="1"/>
  <c r="AE2218" i="1"/>
  <c r="X2218" i="1"/>
  <c r="Q2218" i="1"/>
  <c r="O2218" i="1"/>
  <c r="N2218" i="1"/>
  <c r="L2218" i="1"/>
  <c r="M2218" i="1" s="1"/>
  <c r="K2218" i="1"/>
  <c r="AE2217" i="1"/>
  <c r="X2217" i="1"/>
  <c r="Q2217" i="1"/>
  <c r="O2217" i="1"/>
  <c r="T2217" i="1" s="1"/>
  <c r="N2217" i="1"/>
  <c r="L2217" i="1"/>
  <c r="M2217" i="1" s="1"/>
  <c r="K2217" i="1"/>
  <c r="AE2216" i="1"/>
  <c r="X2216" i="1"/>
  <c r="Q2216" i="1"/>
  <c r="O2216" i="1"/>
  <c r="N2216" i="1"/>
  <c r="L2216" i="1"/>
  <c r="M2216" i="1" s="1"/>
  <c r="K2216" i="1"/>
  <c r="AE2215" i="1"/>
  <c r="X2215" i="1"/>
  <c r="Q2215" i="1"/>
  <c r="O2215" i="1"/>
  <c r="T2215" i="1" s="1"/>
  <c r="N2215" i="1"/>
  <c r="L2215" i="1"/>
  <c r="M2215" i="1" s="1"/>
  <c r="K2215" i="1"/>
  <c r="AE2214" i="1"/>
  <c r="X2214" i="1"/>
  <c r="Q2214" i="1"/>
  <c r="O2214" i="1"/>
  <c r="N2214" i="1"/>
  <c r="L2214" i="1"/>
  <c r="M2214" i="1" s="1"/>
  <c r="K2214" i="1"/>
  <c r="AE2213" i="1"/>
  <c r="X2213" i="1"/>
  <c r="Q2213" i="1"/>
  <c r="O2213" i="1"/>
  <c r="T2213" i="1" s="1"/>
  <c r="N2213" i="1"/>
  <c r="L2213" i="1"/>
  <c r="M2213" i="1" s="1"/>
  <c r="K2213" i="1"/>
  <c r="AE2212" i="1"/>
  <c r="X2212" i="1"/>
  <c r="Q2212" i="1"/>
  <c r="O2212" i="1"/>
  <c r="N2212" i="1"/>
  <c r="L2212" i="1"/>
  <c r="M2212" i="1" s="1"/>
  <c r="K2212" i="1"/>
  <c r="AE2211" i="1"/>
  <c r="X2211" i="1"/>
  <c r="Q2211" i="1"/>
  <c r="O2211" i="1"/>
  <c r="T2211" i="1" s="1"/>
  <c r="N2211" i="1"/>
  <c r="L2211" i="1"/>
  <c r="M2211" i="1" s="1"/>
  <c r="K2211" i="1"/>
  <c r="AE2210" i="1"/>
  <c r="X2210" i="1"/>
  <c r="Q2210" i="1"/>
  <c r="O2210" i="1"/>
  <c r="N2210" i="1"/>
  <c r="L2210" i="1"/>
  <c r="M2210" i="1" s="1"/>
  <c r="K2210" i="1"/>
  <c r="AE2209" i="1"/>
  <c r="X2209" i="1"/>
  <c r="Q2209" i="1"/>
  <c r="O2209" i="1"/>
  <c r="T2209" i="1" s="1"/>
  <c r="N2209" i="1"/>
  <c r="L2209" i="1"/>
  <c r="M2209" i="1" s="1"/>
  <c r="K2209" i="1"/>
  <c r="AE2208" i="1"/>
  <c r="X2208" i="1"/>
  <c r="Q2208" i="1"/>
  <c r="O2208" i="1"/>
  <c r="N2208" i="1"/>
  <c r="L2208" i="1"/>
  <c r="M2208" i="1" s="1"/>
  <c r="K2208" i="1"/>
  <c r="AE2207" i="1"/>
  <c r="X2207" i="1"/>
  <c r="Q2207" i="1"/>
  <c r="O2207" i="1"/>
  <c r="T2207" i="1" s="1"/>
  <c r="N2207" i="1"/>
  <c r="L2207" i="1"/>
  <c r="M2207" i="1" s="1"/>
  <c r="K2207" i="1"/>
  <c r="AE2206" i="1"/>
  <c r="X2206" i="1"/>
  <c r="Q2206" i="1"/>
  <c r="O2206" i="1"/>
  <c r="N2206" i="1"/>
  <c r="L2206" i="1"/>
  <c r="M2206" i="1" s="1"/>
  <c r="K2206" i="1"/>
  <c r="AE2205" i="1"/>
  <c r="X2205" i="1"/>
  <c r="Q2205" i="1"/>
  <c r="O2205" i="1"/>
  <c r="T2205" i="1" s="1"/>
  <c r="N2205" i="1"/>
  <c r="L2205" i="1"/>
  <c r="M2205" i="1" s="1"/>
  <c r="K2205" i="1"/>
  <c r="AE2204" i="1"/>
  <c r="X2204" i="1"/>
  <c r="Q2204" i="1"/>
  <c r="O2204" i="1"/>
  <c r="N2204" i="1"/>
  <c r="L2204" i="1"/>
  <c r="M2204" i="1" s="1"/>
  <c r="K2204" i="1"/>
  <c r="AE2203" i="1"/>
  <c r="X2203" i="1"/>
  <c r="Q2203" i="1"/>
  <c r="O2203" i="1"/>
  <c r="T2203" i="1" s="1"/>
  <c r="N2203" i="1"/>
  <c r="L2203" i="1"/>
  <c r="M2203" i="1" s="1"/>
  <c r="K2203" i="1"/>
  <c r="AE2202" i="1"/>
  <c r="X2202" i="1"/>
  <c r="Q2202" i="1"/>
  <c r="O2202" i="1"/>
  <c r="N2202" i="1"/>
  <c r="L2202" i="1"/>
  <c r="M2202" i="1" s="1"/>
  <c r="K2202" i="1"/>
  <c r="AE2201" i="1"/>
  <c r="X2201" i="1"/>
  <c r="Q2201" i="1"/>
  <c r="O2201" i="1"/>
  <c r="T2201" i="1" s="1"/>
  <c r="N2201" i="1"/>
  <c r="L2201" i="1"/>
  <c r="M2201" i="1" s="1"/>
  <c r="K2201" i="1"/>
  <c r="AE2200" i="1"/>
  <c r="X2200" i="1"/>
  <c r="Q2200" i="1"/>
  <c r="O2200" i="1"/>
  <c r="N2200" i="1"/>
  <c r="L2200" i="1"/>
  <c r="M2200" i="1" s="1"/>
  <c r="K2200" i="1"/>
  <c r="AE2199" i="1"/>
  <c r="X2199" i="1"/>
  <c r="Q2199" i="1"/>
  <c r="O2199" i="1"/>
  <c r="T2199" i="1" s="1"/>
  <c r="N2199" i="1"/>
  <c r="L2199" i="1"/>
  <c r="M2199" i="1" s="1"/>
  <c r="K2199" i="1"/>
  <c r="AE2198" i="1"/>
  <c r="X2198" i="1"/>
  <c r="Q2198" i="1"/>
  <c r="O2198" i="1"/>
  <c r="N2198" i="1"/>
  <c r="L2198" i="1"/>
  <c r="M2198" i="1" s="1"/>
  <c r="K2198" i="1"/>
  <c r="AE2197" i="1"/>
  <c r="X2197" i="1"/>
  <c r="Q2197" i="1"/>
  <c r="O2197" i="1"/>
  <c r="T2197" i="1" s="1"/>
  <c r="N2197" i="1"/>
  <c r="L2197" i="1"/>
  <c r="M2197" i="1" s="1"/>
  <c r="K2197" i="1"/>
  <c r="AE2196" i="1"/>
  <c r="X2196" i="1"/>
  <c r="Q2196" i="1"/>
  <c r="O2196" i="1"/>
  <c r="N2196" i="1"/>
  <c r="L2196" i="1"/>
  <c r="M2196" i="1" s="1"/>
  <c r="K2196" i="1"/>
  <c r="AE2195" i="1"/>
  <c r="X2195" i="1"/>
  <c r="Q2195" i="1"/>
  <c r="O2195" i="1"/>
  <c r="T2195" i="1" s="1"/>
  <c r="N2195" i="1"/>
  <c r="L2195" i="1"/>
  <c r="M2195" i="1" s="1"/>
  <c r="K2195" i="1"/>
  <c r="AE2194" i="1"/>
  <c r="X2194" i="1"/>
  <c r="Q2194" i="1"/>
  <c r="O2194" i="1"/>
  <c r="N2194" i="1"/>
  <c r="L2194" i="1"/>
  <c r="M2194" i="1" s="1"/>
  <c r="K2194" i="1"/>
  <c r="AE2193" i="1"/>
  <c r="X2193" i="1"/>
  <c r="Q2193" i="1"/>
  <c r="O2193" i="1"/>
  <c r="T2193" i="1" s="1"/>
  <c r="N2193" i="1"/>
  <c r="L2193" i="1"/>
  <c r="M2193" i="1" s="1"/>
  <c r="K2193" i="1"/>
  <c r="AE2192" i="1"/>
  <c r="X2192" i="1"/>
  <c r="T2192" i="1"/>
  <c r="R2192" i="1"/>
  <c r="Q2192" i="1"/>
  <c r="S2192" i="1" s="1"/>
  <c r="M2192" i="1"/>
  <c r="P2192" i="1" s="1"/>
  <c r="K2192" i="1"/>
  <c r="AE2191" i="1"/>
  <c r="X2191" i="1"/>
  <c r="Q2191" i="1"/>
  <c r="O2191" i="1"/>
  <c r="N2191" i="1"/>
  <c r="L2191" i="1"/>
  <c r="M2191" i="1" s="1"/>
  <c r="K2191" i="1"/>
  <c r="AE2190" i="1"/>
  <c r="X2190" i="1"/>
  <c r="Q2190" i="1"/>
  <c r="O2190" i="1"/>
  <c r="N2190" i="1"/>
  <c r="L2190" i="1"/>
  <c r="M2190" i="1" s="1"/>
  <c r="K2190" i="1"/>
  <c r="AE2189" i="1"/>
  <c r="X2189" i="1"/>
  <c r="Q2189" i="1"/>
  <c r="O2189" i="1"/>
  <c r="N2189" i="1"/>
  <c r="L2189" i="1"/>
  <c r="M2189" i="1" s="1"/>
  <c r="K2189" i="1"/>
  <c r="AE2188" i="1"/>
  <c r="X2188" i="1"/>
  <c r="Q2188" i="1"/>
  <c r="O2188" i="1"/>
  <c r="N2188" i="1"/>
  <c r="L2188" i="1"/>
  <c r="M2188" i="1" s="1"/>
  <c r="K2188" i="1"/>
  <c r="AE2187" i="1"/>
  <c r="X2187" i="1"/>
  <c r="Q2187" i="1"/>
  <c r="O2187" i="1"/>
  <c r="N2187" i="1"/>
  <c r="L2187" i="1"/>
  <c r="M2187" i="1" s="1"/>
  <c r="K2187" i="1"/>
  <c r="AE2186" i="1"/>
  <c r="X2186" i="1"/>
  <c r="Q2186" i="1"/>
  <c r="O2186" i="1"/>
  <c r="N2186" i="1"/>
  <c r="L2186" i="1"/>
  <c r="M2186" i="1" s="1"/>
  <c r="K2186" i="1"/>
  <c r="AE2185" i="1"/>
  <c r="X2185" i="1"/>
  <c r="Q2185" i="1"/>
  <c r="O2185" i="1"/>
  <c r="N2185" i="1"/>
  <c r="L2185" i="1"/>
  <c r="M2185" i="1" s="1"/>
  <c r="K2185" i="1"/>
  <c r="AE2184" i="1"/>
  <c r="X2184" i="1"/>
  <c r="T2184" i="1"/>
  <c r="R2184" i="1"/>
  <c r="Q2184" i="1"/>
  <c r="S2184" i="1" s="1"/>
  <c r="M2184" i="1"/>
  <c r="P2184" i="1" s="1"/>
  <c r="K2184" i="1"/>
  <c r="AE2183" i="1"/>
  <c r="X2183" i="1"/>
  <c r="T2183" i="1"/>
  <c r="R2183" i="1"/>
  <c r="Q2183" i="1"/>
  <c r="S2183" i="1" s="1"/>
  <c r="M2183" i="1"/>
  <c r="P2183" i="1" s="1"/>
  <c r="K2183" i="1"/>
  <c r="AE2182" i="1"/>
  <c r="X2182" i="1"/>
  <c r="T2182" i="1"/>
  <c r="R2182" i="1"/>
  <c r="Q2182" i="1"/>
  <c r="S2182" i="1" s="1"/>
  <c r="M2182" i="1"/>
  <c r="P2182" i="1" s="1"/>
  <c r="K2182" i="1"/>
  <c r="AE2181" i="1"/>
  <c r="X2181" i="1"/>
  <c r="T2181" i="1"/>
  <c r="R2181" i="1"/>
  <c r="Q2181" i="1"/>
  <c r="S2181" i="1" s="1"/>
  <c r="M2181" i="1"/>
  <c r="P2181" i="1" s="1"/>
  <c r="K2181" i="1"/>
  <c r="AE2180" i="1"/>
  <c r="X2180" i="1"/>
  <c r="T2180" i="1"/>
  <c r="R2180" i="1"/>
  <c r="Q2180" i="1"/>
  <c r="S2180" i="1" s="1"/>
  <c r="P2180" i="1"/>
  <c r="M2180" i="1"/>
  <c r="K2180" i="1"/>
  <c r="AE2179" i="1"/>
  <c r="X2179" i="1"/>
  <c r="T2179" i="1"/>
  <c r="Q2179" i="1"/>
  <c r="S2179" i="1" s="1"/>
  <c r="M2179" i="1"/>
  <c r="P2179" i="1" s="1"/>
  <c r="K2179" i="1"/>
  <c r="AE2178" i="1"/>
  <c r="X2178" i="1"/>
  <c r="Q2178" i="1"/>
  <c r="O2178" i="1"/>
  <c r="N2178" i="1"/>
  <c r="L2178" i="1"/>
  <c r="M2178" i="1" s="1"/>
  <c r="K2178" i="1"/>
  <c r="AE2177" i="1"/>
  <c r="X2177" i="1"/>
  <c r="Q2177" i="1"/>
  <c r="O2177" i="1"/>
  <c r="N2177" i="1"/>
  <c r="L2177" i="1"/>
  <c r="M2177" i="1" s="1"/>
  <c r="K2177" i="1"/>
  <c r="AE2176" i="1"/>
  <c r="X2176" i="1"/>
  <c r="T2176" i="1"/>
  <c r="R2176" i="1"/>
  <c r="Q2176" i="1"/>
  <c r="S2176" i="1" s="1"/>
  <c r="P2176" i="1"/>
  <c r="M2176" i="1"/>
  <c r="K2176" i="1"/>
  <c r="AE2175" i="1"/>
  <c r="X2175" i="1"/>
  <c r="Q2175" i="1"/>
  <c r="O2175" i="1"/>
  <c r="N2175" i="1"/>
  <c r="M2175" i="1"/>
  <c r="L2175" i="1"/>
  <c r="K2175" i="1"/>
  <c r="AE2174" i="1"/>
  <c r="X2174" i="1"/>
  <c r="Q2174" i="1"/>
  <c r="O2174" i="1"/>
  <c r="N2174" i="1"/>
  <c r="M2174" i="1"/>
  <c r="L2174" i="1"/>
  <c r="K2174" i="1"/>
  <c r="AE2173" i="1"/>
  <c r="X2173" i="1"/>
  <c r="Q2173" i="1"/>
  <c r="O2173" i="1"/>
  <c r="N2173" i="1"/>
  <c r="M2173" i="1"/>
  <c r="L2173" i="1"/>
  <c r="K2173" i="1"/>
  <c r="AE2172" i="1"/>
  <c r="X2172" i="1"/>
  <c r="Q2172" i="1"/>
  <c r="O2172" i="1"/>
  <c r="N2172" i="1"/>
  <c r="M2172" i="1"/>
  <c r="L2172" i="1"/>
  <c r="K2172" i="1"/>
  <c r="AE2171" i="1"/>
  <c r="X2171" i="1"/>
  <c r="T2171" i="1"/>
  <c r="R2171" i="1"/>
  <c r="Q2171" i="1"/>
  <c r="S2171" i="1" s="1"/>
  <c r="M2171" i="1"/>
  <c r="P2171" i="1" s="1"/>
  <c r="K2171" i="1"/>
  <c r="AE2170" i="1"/>
  <c r="X2170" i="1"/>
  <c r="Q2170" i="1"/>
  <c r="O2170" i="1"/>
  <c r="N2170" i="1"/>
  <c r="L2170" i="1"/>
  <c r="M2170" i="1" s="1"/>
  <c r="K2170" i="1"/>
  <c r="AE2169" i="1"/>
  <c r="X2169" i="1"/>
  <c r="Q2169" i="1"/>
  <c r="O2169" i="1"/>
  <c r="N2169" i="1"/>
  <c r="L2169" i="1"/>
  <c r="M2169" i="1" s="1"/>
  <c r="K2169" i="1"/>
  <c r="AE2168" i="1"/>
  <c r="X2168" i="1"/>
  <c r="Q2168" i="1"/>
  <c r="O2168" i="1"/>
  <c r="N2168" i="1"/>
  <c r="L2168" i="1"/>
  <c r="M2168" i="1" s="1"/>
  <c r="K2168" i="1"/>
  <c r="AE2167" i="1"/>
  <c r="X2167" i="1"/>
  <c r="Q2167" i="1"/>
  <c r="O2167" i="1"/>
  <c r="N2167" i="1"/>
  <c r="L2167" i="1"/>
  <c r="M2167" i="1" s="1"/>
  <c r="K2167" i="1"/>
  <c r="AE2166" i="1"/>
  <c r="X2166" i="1"/>
  <c r="Q2166" i="1"/>
  <c r="O2166" i="1"/>
  <c r="N2166" i="1"/>
  <c r="L2166" i="1"/>
  <c r="M2166" i="1" s="1"/>
  <c r="K2166" i="1"/>
  <c r="AE2165" i="1"/>
  <c r="X2165" i="1"/>
  <c r="Q2165" i="1"/>
  <c r="O2165" i="1"/>
  <c r="N2165" i="1"/>
  <c r="L2165" i="1"/>
  <c r="M2165" i="1" s="1"/>
  <c r="K2165" i="1"/>
  <c r="AE2164" i="1"/>
  <c r="X2164" i="1"/>
  <c r="Q2164" i="1"/>
  <c r="O2164" i="1"/>
  <c r="N2164" i="1"/>
  <c r="L2164" i="1"/>
  <c r="M2164" i="1" s="1"/>
  <c r="K2164" i="1"/>
  <c r="AE2163" i="1"/>
  <c r="X2163" i="1"/>
  <c r="Q2163" i="1"/>
  <c r="O2163" i="1"/>
  <c r="N2163" i="1"/>
  <c r="L2163" i="1"/>
  <c r="M2163" i="1" s="1"/>
  <c r="K2163" i="1"/>
  <c r="AE2162" i="1"/>
  <c r="X2162" i="1"/>
  <c r="Q2162" i="1"/>
  <c r="O2162" i="1"/>
  <c r="N2162" i="1"/>
  <c r="L2162" i="1"/>
  <c r="M2162" i="1" s="1"/>
  <c r="K2162" i="1"/>
  <c r="AE2161" i="1"/>
  <c r="X2161" i="1"/>
  <c r="Q2161" i="1"/>
  <c r="O2161" i="1"/>
  <c r="N2161" i="1"/>
  <c r="L2161" i="1"/>
  <c r="M2161" i="1" s="1"/>
  <c r="K2161" i="1"/>
  <c r="AE2160" i="1"/>
  <c r="X2160" i="1"/>
  <c r="Q2160" i="1"/>
  <c r="O2160" i="1"/>
  <c r="N2160" i="1"/>
  <c r="L2160" i="1"/>
  <c r="M2160" i="1" s="1"/>
  <c r="K2160" i="1"/>
  <c r="AE2159" i="1"/>
  <c r="X2159" i="1"/>
  <c r="Q2159" i="1"/>
  <c r="O2159" i="1"/>
  <c r="N2159" i="1"/>
  <c r="L2159" i="1"/>
  <c r="M2159" i="1" s="1"/>
  <c r="K2159" i="1"/>
  <c r="AE2158" i="1"/>
  <c r="X2158" i="1"/>
  <c r="Q2158" i="1"/>
  <c r="O2158" i="1"/>
  <c r="N2158" i="1"/>
  <c r="L2158" i="1"/>
  <c r="M2158" i="1" s="1"/>
  <c r="K2158" i="1"/>
  <c r="AE2157" i="1"/>
  <c r="X2157" i="1"/>
  <c r="Q2157" i="1"/>
  <c r="O2157" i="1"/>
  <c r="N2157" i="1"/>
  <c r="L2157" i="1"/>
  <c r="M2157" i="1" s="1"/>
  <c r="K2157" i="1"/>
  <c r="AE2156" i="1"/>
  <c r="X2156" i="1"/>
  <c r="Q2156" i="1"/>
  <c r="O2156" i="1"/>
  <c r="N2156" i="1"/>
  <c r="L2156" i="1"/>
  <c r="M2156" i="1" s="1"/>
  <c r="K2156" i="1"/>
  <c r="AE2155" i="1"/>
  <c r="X2155" i="1"/>
  <c r="Q2155" i="1"/>
  <c r="O2155" i="1"/>
  <c r="N2155" i="1"/>
  <c r="L2155" i="1"/>
  <c r="M2155" i="1" s="1"/>
  <c r="K2155" i="1"/>
  <c r="AE2154" i="1"/>
  <c r="X2154" i="1"/>
  <c r="Q2154" i="1"/>
  <c r="O2154" i="1"/>
  <c r="N2154" i="1"/>
  <c r="L2154" i="1"/>
  <c r="M2154" i="1" s="1"/>
  <c r="K2154" i="1"/>
  <c r="AE2153" i="1"/>
  <c r="X2153" i="1"/>
  <c r="Q2153" i="1"/>
  <c r="O2153" i="1"/>
  <c r="N2153" i="1"/>
  <c r="L2153" i="1"/>
  <c r="M2153" i="1" s="1"/>
  <c r="K2153" i="1"/>
  <c r="AE2152" i="1"/>
  <c r="X2152" i="1"/>
  <c r="Q2152" i="1"/>
  <c r="O2152" i="1"/>
  <c r="N2152" i="1"/>
  <c r="L2152" i="1"/>
  <c r="M2152" i="1" s="1"/>
  <c r="K2152" i="1"/>
  <c r="AE2151" i="1"/>
  <c r="X2151" i="1"/>
  <c r="Q2151" i="1"/>
  <c r="O2151" i="1"/>
  <c r="N2151" i="1"/>
  <c r="L2151" i="1"/>
  <c r="M2151" i="1" s="1"/>
  <c r="K2151" i="1"/>
  <c r="AE2150" i="1"/>
  <c r="X2150" i="1"/>
  <c r="Q2150" i="1"/>
  <c r="O2150" i="1"/>
  <c r="N2150" i="1"/>
  <c r="L2150" i="1"/>
  <c r="M2150" i="1" s="1"/>
  <c r="K2150" i="1"/>
  <c r="AE2149" i="1"/>
  <c r="X2149" i="1"/>
  <c r="Q2149" i="1"/>
  <c r="O2149" i="1"/>
  <c r="N2149" i="1"/>
  <c r="L2149" i="1"/>
  <c r="M2149" i="1" s="1"/>
  <c r="K2149" i="1"/>
  <c r="AE2148" i="1"/>
  <c r="X2148" i="1"/>
  <c r="Q2148" i="1"/>
  <c r="O2148" i="1"/>
  <c r="N2148" i="1"/>
  <c r="L2148" i="1"/>
  <c r="M2148" i="1" s="1"/>
  <c r="K2148" i="1"/>
  <c r="AE2147" i="1"/>
  <c r="X2147" i="1"/>
  <c r="Q2147" i="1"/>
  <c r="O2147" i="1"/>
  <c r="N2147" i="1"/>
  <c r="L2147" i="1"/>
  <c r="M2147" i="1" s="1"/>
  <c r="K2147" i="1"/>
  <c r="AE2146" i="1"/>
  <c r="X2146" i="1"/>
  <c r="Q2146" i="1"/>
  <c r="O2146" i="1"/>
  <c r="N2146" i="1"/>
  <c r="L2146" i="1"/>
  <c r="M2146" i="1" s="1"/>
  <c r="K2146" i="1"/>
  <c r="AE2145" i="1"/>
  <c r="X2145" i="1"/>
  <c r="Q2145" i="1"/>
  <c r="O2145" i="1"/>
  <c r="N2145" i="1"/>
  <c r="L2145" i="1"/>
  <c r="M2145" i="1" s="1"/>
  <c r="K2145" i="1"/>
  <c r="AE2144" i="1"/>
  <c r="X2144" i="1"/>
  <c r="Q2144" i="1"/>
  <c r="O2144" i="1"/>
  <c r="N2144" i="1"/>
  <c r="L2144" i="1"/>
  <c r="M2144" i="1" s="1"/>
  <c r="K2144" i="1"/>
  <c r="AE2143" i="1"/>
  <c r="X2143" i="1"/>
  <c r="Q2143" i="1"/>
  <c r="O2143" i="1"/>
  <c r="N2143" i="1"/>
  <c r="L2143" i="1"/>
  <c r="M2143" i="1" s="1"/>
  <c r="K2143" i="1"/>
  <c r="AE2142" i="1"/>
  <c r="X2142" i="1"/>
  <c r="Q2142" i="1"/>
  <c r="O2142" i="1"/>
  <c r="N2142" i="1"/>
  <c r="L2142" i="1"/>
  <c r="M2142" i="1" s="1"/>
  <c r="K2142" i="1"/>
  <c r="AE2141" i="1"/>
  <c r="X2141" i="1"/>
  <c r="Q2141" i="1"/>
  <c r="O2141" i="1"/>
  <c r="N2141" i="1"/>
  <c r="L2141" i="1"/>
  <c r="M2141" i="1" s="1"/>
  <c r="K2141" i="1"/>
  <c r="AE2140" i="1"/>
  <c r="X2140" i="1"/>
  <c r="Q2140" i="1"/>
  <c r="O2140" i="1"/>
  <c r="N2140" i="1"/>
  <c r="L2140" i="1"/>
  <c r="M2140" i="1" s="1"/>
  <c r="K2140" i="1"/>
  <c r="AE2139" i="1"/>
  <c r="X2139" i="1"/>
  <c r="Q2139" i="1"/>
  <c r="O2139" i="1"/>
  <c r="N2139" i="1"/>
  <c r="L2139" i="1"/>
  <c r="M2139" i="1" s="1"/>
  <c r="K2139" i="1"/>
  <c r="AE2138" i="1"/>
  <c r="X2138" i="1"/>
  <c r="Q2138" i="1"/>
  <c r="O2138" i="1"/>
  <c r="N2138" i="1"/>
  <c r="L2138" i="1"/>
  <c r="M2138" i="1" s="1"/>
  <c r="K2138" i="1"/>
  <c r="AE2137" i="1"/>
  <c r="X2137" i="1"/>
  <c r="Q2137" i="1"/>
  <c r="O2137" i="1"/>
  <c r="N2137" i="1"/>
  <c r="L2137" i="1"/>
  <c r="M2137" i="1" s="1"/>
  <c r="K2137" i="1"/>
  <c r="AE2136" i="1"/>
  <c r="X2136" i="1"/>
  <c r="Q2136" i="1"/>
  <c r="O2136" i="1"/>
  <c r="N2136" i="1"/>
  <c r="L2136" i="1"/>
  <c r="M2136" i="1" s="1"/>
  <c r="K2136" i="1"/>
  <c r="AE2135" i="1"/>
  <c r="X2135" i="1"/>
  <c r="Q2135" i="1"/>
  <c r="O2135" i="1"/>
  <c r="N2135" i="1"/>
  <c r="L2135" i="1"/>
  <c r="M2135" i="1" s="1"/>
  <c r="K2135" i="1"/>
  <c r="AE2134" i="1"/>
  <c r="X2134" i="1"/>
  <c r="Q2134" i="1"/>
  <c r="O2134" i="1"/>
  <c r="N2134" i="1"/>
  <c r="L2134" i="1"/>
  <c r="M2134" i="1" s="1"/>
  <c r="K2134" i="1"/>
  <c r="AE2133" i="1"/>
  <c r="X2133" i="1"/>
  <c r="Q2133" i="1"/>
  <c r="O2133" i="1"/>
  <c r="N2133" i="1"/>
  <c r="L2133" i="1"/>
  <c r="M2133" i="1" s="1"/>
  <c r="K2133" i="1"/>
  <c r="AE2132" i="1"/>
  <c r="X2132" i="1"/>
  <c r="Q2132" i="1"/>
  <c r="O2132" i="1"/>
  <c r="N2132" i="1"/>
  <c r="L2132" i="1"/>
  <c r="M2132" i="1" s="1"/>
  <c r="K2132" i="1"/>
  <c r="AE2131" i="1"/>
  <c r="X2131" i="1"/>
  <c r="Q2131" i="1"/>
  <c r="O2131" i="1"/>
  <c r="N2131" i="1"/>
  <c r="L2131" i="1"/>
  <c r="M2131" i="1" s="1"/>
  <c r="K2131" i="1"/>
  <c r="AE2130" i="1"/>
  <c r="X2130" i="1"/>
  <c r="Q2130" i="1"/>
  <c r="O2130" i="1"/>
  <c r="N2130" i="1"/>
  <c r="L2130" i="1"/>
  <c r="M2130" i="1" s="1"/>
  <c r="K2130" i="1"/>
  <c r="AE2129" i="1"/>
  <c r="X2129" i="1"/>
  <c r="Q2129" i="1"/>
  <c r="O2129" i="1"/>
  <c r="N2129" i="1"/>
  <c r="L2129" i="1"/>
  <c r="M2129" i="1" s="1"/>
  <c r="K2129" i="1"/>
  <c r="AE2128" i="1"/>
  <c r="X2128" i="1"/>
  <c r="Q2128" i="1"/>
  <c r="O2128" i="1"/>
  <c r="N2128" i="1"/>
  <c r="L2128" i="1"/>
  <c r="M2128" i="1" s="1"/>
  <c r="K2128" i="1"/>
  <c r="AE2127" i="1"/>
  <c r="X2127" i="1"/>
  <c r="Q2127" i="1"/>
  <c r="O2127" i="1"/>
  <c r="N2127" i="1"/>
  <c r="L2127" i="1"/>
  <c r="M2127" i="1" s="1"/>
  <c r="K2127" i="1"/>
  <c r="AE2126" i="1"/>
  <c r="X2126" i="1"/>
  <c r="Q2126" i="1"/>
  <c r="O2126" i="1"/>
  <c r="N2126" i="1"/>
  <c r="L2126" i="1"/>
  <c r="M2126" i="1" s="1"/>
  <c r="K2126" i="1"/>
  <c r="AE2125" i="1"/>
  <c r="X2125" i="1"/>
  <c r="Q2125" i="1"/>
  <c r="O2125" i="1"/>
  <c r="N2125" i="1"/>
  <c r="L2125" i="1"/>
  <c r="M2125" i="1" s="1"/>
  <c r="K2125" i="1"/>
  <c r="AE2124" i="1"/>
  <c r="X2124" i="1"/>
  <c r="Q2124" i="1"/>
  <c r="O2124" i="1"/>
  <c r="N2124" i="1"/>
  <c r="L2124" i="1"/>
  <c r="M2124" i="1" s="1"/>
  <c r="K2124" i="1"/>
  <c r="AE2123" i="1"/>
  <c r="X2123" i="1"/>
  <c r="Q2123" i="1"/>
  <c r="O2123" i="1"/>
  <c r="N2123" i="1"/>
  <c r="L2123" i="1"/>
  <c r="M2123" i="1" s="1"/>
  <c r="K2123" i="1"/>
  <c r="AE2122" i="1"/>
  <c r="X2122" i="1"/>
  <c r="Q2122" i="1"/>
  <c r="O2122" i="1"/>
  <c r="N2122" i="1"/>
  <c r="L2122" i="1"/>
  <c r="M2122" i="1" s="1"/>
  <c r="K2122" i="1"/>
  <c r="AE2121" i="1"/>
  <c r="X2121" i="1"/>
  <c r="Q2121" i="1"/>
  <c r="O2121" i="1"/>
  <c r="N2121" i="1"/>
  <c r="L2121" i="1"/>
  <c r="M2121" i="1" s="1"/>
  <c r="K2121" i="1"/>
  <c r="AE2120" i="1"/>
  <c r="X2120" i="1"/>
  <c r="Q2120" i="1"/>
  <c r="O2120" i="1"/>
  <c r="N2120" i="1"/>
  <c r="L2120" i="1"/>
  <c r="M2120" i="1" s="1"/>
  <c r="K2120" i="1"/>
  <c r="AE2119" i="1"/>
  <c r="X2119" i="1"/>
  <c r="Q2119" i="1"/>
  <c r="O2119" i="1"/>
  <c r="N2119" i="1"/>
  <c r="L2119" i="1"/>
  <c r="M2119" i="1" s="1"/>
  <c r="K2119" i="1"/>
  <c r="AE2118" i="1"/>
  <c r="X2118" i="1"/>
  <c r="Q2118" i="1"/>
  <c r="O2118" i="1"/>
  <c r="N2118" i="1"/>
  <c r="L2118" i="1"/>
  <c r="M2118" i="1" s="1"/>
  <c r="K2118" i="1"/>
  <c r="AE2117" i="1"/>
  <c r="X2117" i="1"/>
  <c r="Q2117" i="1"/>
  <c r="O2117" i="1"/>
  <c r="N2117" i="1"/>
  <c r="L2117" i="1"/>
  <c r="M2117" i="1" s="1"/>
  <c r="K2117" i="1"/>
  <c r="AE2116" i="1"/>
  <c r="X2116" i="1"/>
  <c r="Q2116" i="1"/>
  <c r="O2116" i="1"/>
  <c r="N2116" i="1"/>
  <c r="L2116" i="1"/>
  <c r="M2116" i="1" s="1"/>
  <c r="K2116" i="1"/>
  <c r="AE2115" i="1"/>
  <c r="X2115" i="1"/>
  <c r="Q2115" i="1"/>
  <c r="O2115" i="1"/>
  <c r="N2115" i="1"/>
  <c r="L2115" i="1"/>
  <c r="M2115" i="1" s="1"/>
  <c r="K2115" i="1"/>
  <c r="AE2114" i="1"/>
  <c r="X2114" i="1"/>
  <c r="Q2114" i="1"/>
  <c r="O2114" i="1"/>
  <c r="N2114" i="1"/>
  <c r="L2114" i="1"/>
  <c r="M2114" i="1" s="1"/>
  <c r="K2114" i="1"/>
  <c r="AE2113" i="1"/>
  <c r="X2113" i="1"/>
  <c r="Q2113" i="1"/>
  <c r="O2113" i="1"/>
  <c r="N2113" i="1"/>
  <c r="L2113" i="1"/>
  <c r="M2113" i="1" s="1"/>
  <c r="K2113" i="1"/>
  <c r="AE2112" i="1"/>
  <c r="X2112" i="1"/>
  <c r="Q2112" i="1"/>
  <c r="O2112" i="1"/>
  <c r="N2112" i="1"/>
  <c r="L2112" i="1"/>
  <c r="M2112" i="1" s="1"/>
  <c r="K2112" i="1"/>
  <c r="AE2111" i="1"/>
  <c r="X2111" i="1"/>
  <c r="Q2111" i="1"/>
  <c r="O2111" i="1"/>
  <c r="N2111" i="1"/>
  <c r="L2111" i="1"/>
  <c r="M2111" i="1" s="1"/>
  <c r="K2111" i="1"/>
  <c r="AE2110" i="1"/>
  <c r="X2110" i="1"/>
  <c r="Q2110" i="1"/>
  <c r="O2110" i="1"/>
  <c r="N2110" i="1"/>
  <c r="L2110" i="1"/>
  <c r="M2110" i="1" s="1"/>
  <c r="K2110" i="1"/>
  <c r="AE2109" i="1"/>
  <c r="X2109" i="1"/>
  <c r="Q2109" i="1"/>
  <c r="O2109" i="1"/>
  <c r="N2109" i="1"/>
  <c r="L2109" i="1"/>
  <c r="M2109" i="1" s="1"/>
  <c r="K2109" i="1"/>
  <c r="AE2108" i="1"/>
  <c r="X2108" i="1"/>
  <c r="Q2108" i="1"/>
  <c r="O2108" i="1"/>
  <c r="N2108" i="1"/>
  <c r="L2108" i="1"/>
  <c r="M2108" i="1" s="1"/>
  <c r="K2108" i="1"/>
  <c r="AE2107" i="1"/>
  <c r="X2107" i="1"/>
  <c r="Q2107" i="1"/>
  <c r="O2107" i="1"/>
  <c r="N2107" i="1"/>
  <c r="L2107" i="1"/>
  <c r="M2107" i="1" s="1"/>
  <c r="K2107" i="1"/>
  <c r="AE2106" i="1"/>
  <c r="X2106" i="1"/>
  <c r="Q2106" i="1"/>
  <c r="O2106" i="1"/>
  <c r="N2106" i="1"/>
  <c r="L2106" i="1"/>
  <c r="M2106" i="1" s="1"/>
  <c r="K2106" i="1"/>
  <c r="AE2105" i="1"/>
  <c r="X2105" i="1"/>
  <c r="Q2105" i="1"/>
  <c r="O2105" i="1"/>
  <c r="N2105" i="1"/>
  <c r="L2105" i="1"/>
  <c r="M2105" i="1" s="1"/>
  <c r="K2105" i="1"/>
  <c r="AE2104" i="1"/>
  <c r="X2104" i="1"/>
  <c r="Q2104" i="1"/>
  <c r="O2104" i="1"/>
  <c r="N2104" i="1"/>
  <c r="L2104" i="1"/>
  <c r="M2104" i="1" s="1"/>
  <c r="K2104" i="1"/>
  <c r="AE2103" i="1"/>
  <c r="X2103" i="1"/>
  <c r="Q2103" i="1"/>
  <c r="O2103" i="1"/>
  <c r="N2103" i="1"/>
  <c r="L2103" i="1"/>
  <c r="M2103" i="1" s="1"/>
  <c r="K2103" i="1"/>
  <c r="AE2102" i="1"/>
  <c r="X2102" i="1"/>
  <c r="Q2102" i="1"/>
  <c r="O2102" i="1"/>
  <c r="N2102" i="1"/>
  <c r="L2102" i="1"/>
  <c r="M2102" i="1" s="1"/>
  <c r="K2102" i="1"/>
  <c r="AE2101" i="1"/>
  <c r="X2101" i="1"/>
  <c r="Q2101" i="1"/>
  <c r="O2101" i="1"/>
  <c r="N2101" i="1"/>
  <c r="L2101" i="1"/>
  <c r="M2101" i="1" s="1"/>
  <c r="K2101" i="1"/>
  <c r="AE2100" i="1"/>
  <c r="X2100" i="1"/>
  <c r="Q2100" i="1"/>
  <c r="O2100" i="1"/>
  <c r="N2100" i="1"/>
  <c r="L2100" i="1"/>
  <c r="M2100" i="1" s="1"/>
  <c r="K2100" i="1"/>
  <c r="AE2099" i="1"/>
  <c r="X2099" i="1"/>
  <c r="Q2099" i="1"/>
  <c r="O2099" i="1"/>
  <c r="N2099" i="1"/>
  <c r="L2099" i="1"/>
  <c r="M2099" i="1" s="1"/>
  <c r="K2099" i="1"/>
  <c r="AE2098" i="1"/>
  <c r="X2098" i="1"/>
  <c r="Q2098" i="1"/>
  <c r="O2098" i="1"/>
  <c r="N2098" i="1"/>
  <c r="L2098" i="1"/>
  <c r="M2098" i="1" s="1"/>
  <c r="K2098" i="1"/>
  <c r="AE2097" i="1"/>
  <c r="X2097" i="1"/>
  <c r="Q2097" i="1"/>
  <c r="O2097" i="1"/>
  <c r="N2097" i="1"/>
  <c r="L2097" i="1"/>
  <c r="M2097" i="1" s="1"/>
  <c r="K2097" i="1"/>
  <c r="AE2096" i="1"/>
  <c r="X2096" i="1"/>
  <c r="Q2096" i="1"/>
  <c r="O2096" i="1"/>
  <c r="N2096" i="1"/>
  <c r="L2096" i="1"/>
  <c r="M2096" i="1" s="1"/>
  <c r="K2096" i="1"/>
  <c r="AE2095" i="1"/>
  <c r="X2095" i="1"/>
  <c r="Q2095" i="1"/>
  <c r="O2095" i="1"/>
  <c r="N2095" i="1"/>
  <c r="L2095" i="1"/>
  <c r="M2095" i="1" s="1"/>
  <c r="K2095" i="1"/>
  <c r="AE2094" i="1"/>
  <c r="X2094" i="1"/>
  <c r="Q2094" i="1"/>
  <c r="O2094" i="1"/>
  <c r="N2094" i="1"/>
  <c r="L2094" i="1"/>
  <c r="M2094" i="1" s="1"/>
  <c r="K2094" i="1"/>
  <c r="AE2093" i="1"/>
  <c r="X2093" i="1"/>
  <c r="Q2093" i="1"/>
  <c r="O2093" i="1"/>
  <c r="N2093" i="1"/>
  <c r="L2093" i="1"/>
  <c r="M2093" i="1" s="1"/>
  <c r="K2093" i="1"/>
  <c r="AE2092" i="1"/>
  <c r="X2092" i="1"/>
  <c r="Q2092" i="1"/>
  <c r="O2092" i="1"/>
  <c r="N2092" i="1"/>
  <c r="L2092" i="1"/>
  <c r="M2092" i="1" s="1"/>
  <c r="K2092" i="1"/>
  <c r="AE2091" i="1"/>
  <c r="X2091" i="1"/>
  <c r="Q2091" i="1"/>
  <c r="O2091" i="1"/>
  <c r="N2091" i="1"/>
  <c r="L2091" i="1"/>
  <c r="M2091" i="1" s="1"/>
  <c r="K2091" i="1"/>
  <c r="AE2090" i="1"/>
  <c r="X2090" i="1"/>
  <c r="Q2090" i="1"/>
  <c r="O2090" i="1"/>
  <c r="N2090" i="1"/>
  <c r="L2090" i="1"/>
  <c r="M2090" i="1" s="1"/>
  <c r="K2090" i="1"/>
  <c r="AE2089" i="1"/>
  <c r="X2089" i="1"/>
  <c r="Q2089" i="1"/>
  <c r="O2089" i="1"/>
  <c r="N2089" i="1"/>
  <c r="L2089" i="1"/>
  <c r="M2089" i="1" s="1"/>
  <c r="K2089" i="1"/>
  <c r="AE2088" i="1"/>
  <c r="X2088" i="1"/>
  <c r="Q2088" i="1"/>
  <c r="O2088" i="1"/>
  <c r="N2088" i="1"/>
  <c r="L2088" i="1"/>
  <c r="M2088" i="1" s="1"/>
  <c r="K2088" i="1"/>
  <c r="AE2087" i="1"/>
  <c r="X2087" i="1"/>
  <c r="Q2087" i="1"/>
  <c r="O2087" i="1"/>
  <c r="N2087" i="1"/>
  <c r="L2087" i="1"/>
  <c r="M2087" i="1" s="1"/>
  <c r="K2087" i="1"/>
  <c r="AE2086" i="1"/>
  <c r="X2086" i="1"/>
  <c r="Q2086" i="1"/>
  <c r="O2086" i="1"/>
  <c r="N2086" i="1"/>
  <c r="L2086" i="1"/>
  <c r="M2086" i="1" s="1"/>
  <c r="K2086" i="1"/>
  <c r="AE2085" i="1"/>
  <c r="X2085" i="1"/>
  <c r="Q2085" i="1"/>
  <c r="O2085" i="1"/>
  <c r="N2085" i="1"/>
  <c r="L2085" i="1"/>
  <c r="M2085" i="1" s="1"/>
  <c r="K2085" i="1"/>
  <c r="AE2084" i="1"/>
  <c r="X2084" i="1"/>
  <c r="Q2084" i="1"/>
  <c r="O2084" i="1"/>
  <c r="N2084" i="1"/>
  <c r="L2084" i="1"/>
  <c r="M2084" i="1" s="1"/>
  <c r="K2084" i="1"/>
  <c r="AE2083" i="1"/>
  <c r="X2083" i="1"/>
  <c r="Q2083" i="1"/>
  <c r="O2083" i="1"/>
  <c r="N2083" i="1"/>
  <c r="L2083" i="1"/>
  <c r="M2083" i="1" s="1"/>
  <c r="K2083" i="1"/>
  <c r="AE2082" i="1"/>
  <c r="X2082" i="1"/>
  <c r="Q2082" i="1"/>
  <c r="O2082" i="1"/>
  <c r="N2082" i="1"/>
  <c r="L2082" i="1"/>
  <c r="M2082" i="1" s="1"/>
  <c r="K2082" i="1"/>
  <c r="AE2081" i="1"/>
  <c r="X2081" i="1"/>
  <c r="T2081" i="1"/>
  <c r="R2081" i="1"/>
  <c r="Q2081" i="1"/>
  <c r="S2081" i="1" s="1"/>
  <c r="M2081" i="1"/>
  <c r="P2081" i="1" s="1"/>
  <c r="K2081" i="1"/>
  <c r="AE2080" i="1"/>
  <c r="X2080" i="1"/>
  <c r="Q2080" i="1"/>
  <c r="O2080" i="1"/>
  <c r="N2080" i="1"/>
  <c r="L2080" i="1"/>
  <c r="M2080" i="1" s="1"/>
  <c r="K2080" i="1"/>
  <c r="AE2079" i="1"/>
  <c r="X2079" i="1"/>
  <c r="Q2079" i="1"/>
  <c r="O2079" i="1"/>
  <c r="N2079" i="1"/>
  <c r="L2079" i="1"/>
  <c r="M2079" i="1" s="1"/>
  <c r="AE2078" i="1"/>
  <c r="X2078" i="1"/>
  <c r="Q2078" i="1"/>
  <c r="O2078" i="1"/>
  <c r="N2078" i="1"/>
  <c r="L2078" i="1"/>
  <c r="M2078" i="1" s="1"/>
  <c r="K2078" i="1"/>
  <c r="AE2077" i="1"/>
  <c r="X2077" i="1"/>
  <c r="Q2077" i="1"/>
  <c r="O2077" i="1"/>
  <c r="N2077" i="1"/>
  <c r="L2077" i="1"/>
  <c r="M2077" i="1" s="1"/>
  <c r="K2077" i="1"/>
  <c r="AE2076" i="1"/>
  <c r="X2076" i="1"/>
  <c r="Q2076" i="1"/>
  <c r="O2076" i="1"/>
  <c r="N2076" i="1"/>
  <c r="L2076" i="1"/>
  <c r="M2076" i="1" s="1"/>
  <c r="K2076" i="1"/>
  <c r="AE2075" i="1"/>
  <c r="X2075" i="1"/>
  <c r="T2075" i="1"/>
  <c r="R2075" i="1"/>
  <c r="Q2075" i="1"/>
  <c r="S2075" i="1" s="1"/>
  <c r="M2075" i="1"/>
  <c r="P2075" i="1" s="1"/>
  <c r="K2075" i="1"/>
  <c r="AE2074" i="1"/>
  <c r="X2074" i="1"/>
  <c r="Q2074" i="1"/>
  <c r="O2074" i="1"/>
  <c r="T2074" i="1" s="1"/>
  <c r="N2074" i="1"/>
  <c r="L2074" i="1"/>
  <c r="M2074" i="1" s="1"/>
  <c r="K2074" i="1"/>
  <c r="AE2073" i="1"/>
  <c r="X2073" i="1"/>
  <c r="Q2073" i="1"/>
  <c r="O2073" i="1"/>
  <c r="N2073" i="1"/>
  <c r="L2073" i="1"/>
  <c r="M2073" i="1" s="1"/>
  <c r="K2073" i="1"/>
  <c r="AE2072" i="1"/>
  <c r="X2072" i="1"/>
  <c r="Q2072" i="1"/>
  <c r="O2072" i="1"/>
  <c r="N2072" i="1"/>
  <c r="L2072" i="1"/>
  <c r="M2072" i="1" s="1"/>
  <c r="K2072" i="1"/>
  <c r="AE2071" i="1"/>
  <c r="X2071" i="1"/>
  <c r="Q2071" i="1"/>
  <c r="O2071" i="1"/>
  <c r="N2071" i="1"/>
  <c r="L2071" i="1"/>
  <c r="M2071" i="1" s="1"/>
  <c r="K2071" i="1"/>
  <c r="AE2070" i="1"/>
  <c r="X2070" i="1"/>
  <c r="Q2070" i="1"/>
  <c r="O2070" i="1"/>
  <c r="T2070" i="1" s="1"/>
  <c r="N2070" i="1"/>
  <c r="L2070" i="1"/>
  <c r="M2070" i="1" s="1"/>
  <c r="K2070" i="1"/>
  <c r="AE2069" i="1"/>
  <c r="X2069" i="1"/>
  <c r="Q2069" i="1"/>
  <c r="O2069" i="1"/>
  <c r="N2069" i="1"/>
  <c r="L2069" i="1"/>
  <c r="M2069" i="1" s="1"/>
  <c r="K2069" i="1"/>
  <c r="AE2068" i="1"/>
  <c r="X2068" i="1"/>
  <c r="Q2068" i="1"/>
  <c r="O2068" i="1"/>
  <c r="N2068" i="1"/>
  <c r="L2068" i="1"/>
  <c r="M2068" i="1" s="1"/>
  <c r="K2068" i="1"/>
  <c r="AE2067" i="1"/>
  <c r="X2067" i="1"/>
  <c r="Q2067" i="1"/>
  <c r="O2067" i="1"/>
  <c r="N2067" i="1"/>
  <c r="L2067" i="1"/>
  <c r="M2067" i="1" s="1"/>
  <c r="K2067" i="1"/>
  <c r="AE2066" i="1"/>
  <c r="X2066" i="1"/>
  <c r="Q2066" i="1"/>
  <c r="O2066" i="1"/>
  <c r="T2066" i="1" s="1"/>
  <c r="N2066" i="1"/>
  <c r="L2066" i="1"/>
  <c r="M2066" i="1" s="1"/>
  <c r="K2066" i="1"/>
  <c r="AE2065" i="1"/>
  <c r="X2065" i="1"/>
  <c r="Q2065" i="1"/>
  <c r="O2065" i="1"/>
  <c r="N2065" i="1"/>
  <c r="L2065" i="1"/>
  <c r="M2065" i="1" s="1"/>
  <c r="K2065" i="1"/>
  <c r="AE2064" i="1"/>
  <c r="X2064" i="1"/>
  <c r="Q2064" i="1"/>
  <c r="O2064" i="1"/>
  <c r="N2064" i="1"/>
  <c r="L2064" i="1"/>
  <c r="M2064" i="1" s="1"/>
  <c r="K2064" i="1"/>
  <c r="AE2063" i="1"/>
  <c r="X2063" i="1"/>
  <c r="T2063" i="1"/>
  <c r="R2063" i="1"/>
  <c r="Q2063" i="1"/>
  <c r="S2063" i="1" s="1"/>
  <c r="M2063" i="1"/>
  <c r="P2063" i="1" s="1"/>
  <c r="K2063" i="1"/>
  <c r="AE2062" i="1"/>
  <c r="X2062" i="1"/>
  <c r="Q2062" i="1"/>
  <c r="O2062" i="1"/>
  <c r="N2062" i="1"/>
  <c r="L2062" i="1"/>
  <c r="M2062" i="1" s="1"/>
  <c r="K2062" i="1"/>
  <c r="AE2061" i="1"/>
  <c r="X2061" i="1"/>
  <c r="Q2061" i="1"/>
  <c r="O2061" i="1"/>
  <c r="N2061" i="1"/>
  <c r="L2061" i="1"/>
  <c r="M2061" i="1" s="1"/>
  <c r="K2061" i="1"/>
  <c r="AE2060" i="1"/>
  <c r="X2060" i="1"/>
  <c r="Q2060" i="1"/>
  <c r="O2060" i="1"/>
  <c r="N2060" i="1"/>
  <c r="L2060" i="1"/>
  <c r="M2060" i="1" s="1"/>
  <c r="K2060" i="1"/>
  <c r="AE2059" i="1"/>
  <c r="X2059" i="1"/>
  <c r="T2059" i="1"/>
  <c r="R2059" i="1"/>
  <c r="Q2059" i="1"/>
  <c r="S2059" i="1" s="1"/>
  <c r="M2059" i="1"/>
  <c r="P2059" i="1" s="1"/>
  <c r="K2059" i="1"/>
  <c r="AE2058" i="1"/>
  <c r="X2058" i="1"/>
  <c r="Q2058" i="1"/>
  <c r="O2058" i="1"/>
  <c r="T2058" i="1" s="1"/>
  <c r="N2058" i="1"/>
  <c r="L2058" i="1"/>
  <c r="M2058" i="1" s="1"/>
  <c r="K2058" i="1"/>
  <c r="AE2057" i="1"/>
  <c r="X2057" i="1"/>
  <c r="Q2057" i="1"/>
  <c r="O2057" i="1"/>
  <c r="N2057" i="1"/>
  <c r="L2057" i="1"/>
  <c r="M2057" i="1" s="1"/>
  <c r="K2057" i="1"/>
  <c r="AE2056" i="1"/>
  <c r="X2056" i="1"/>
  <c r="Q2056" i="1"/>
  <c r="O2056" i="1"/>
  <c r="N2056" i="1"/>
  <c r="L2056" i="1"/>
  <c r="M2056" i="1" s="1"/>
  <c r="K2056" i="1"/>
  <c r="AE2055" i="1"/>
  <c r="X2055" i="1"/>
  <c r="T2055" i="1"/>
  <c r="R2055" i="1"/>
  <c r="Q2055" i="1"/>
  <c r="S2055" i="1" s="1"/>
  <c r="M2055" i="1"/>
  <c r="P2055" i="1" s="1"/>
  <c r="K2055" i="1"/>
  <c r="AE2054" i="1"/>
  <c r="X2054" i="1"/>
  <c r="Q2054" i="1"/>
  <c r="O2054" i="1"/>
  <c r="N2054" i="1"/>
  <c r="L2054" i="1"/>
  <c r="M2054" i="1" s="1"/>
  <c r="K2054" i="1"/>
  <c r="AE2053" i="1"/>
  <c r="X2053" i="1"/>
  <c r="Q2053" i="1"/>
  <c r="O2053" i="1"/>
  <c r="N2053" i="1"/>
  <c r="L2053" i="1"/>
  <c r="M2053" i="1" s="1"/>
  <c r="K2053" i="1"/>
  <c r="AE2052" i="1"/>
  <c r="X2052" i="1"/>
  <c r="Q2052" i="1"/>
  <c r="O2052" i="1"/>
  <c r="N2052" i="1"/>
  <c r="L2052" i="1"/>
  <c r="M2052" i="1" s="1"/>
  <c r="K2052" i="1"/>
  <c r="AE2051" i="1"/>
  <c r="X2051" i="1"/>
  <c r="Q2051" i="1"/>
  <c r="O2051" i="1"/>
  <c r="N2051" i="1"/>
  <c r="L2051" i="1"/>
  <c r="M2051" i="1" s="1"/>
  <c r="K2051" i="1"/>
  <c r="AE2050" i="1"/>
  <c r="X2050" i="1"/>
  <c r="Q2050" i="1"/>
  <c r="O2050" i="1"/>
  <c r="N2050" i="1"/>
  <c r="L2050" i="1"/>
  <c r="M2050" i="1" s="1"/>
  <c r="K2050" i="1"/>
  <c r="AE2049" i="1"/>
  <c r="X2049" i="1"/>
  <c r="Q2049" i="1"/>
  <c r="O2049" i="1"/>
  <c r="N2049" i="1"/>
  <c r="L2049" i="1"/>
  <c r="M2049" i="1" s="1"/>
  <c r="K2049" i="1"/>
  <c r="AE2048" i="1"/>
  <c r="X2048" i="1"/>
  <c r="Q2048" i="1"/>
  <c r="O2048" i="1"/>
  <c r="N2048" i="1"/>
  <c r="L2048" i="1"/>
  <c r="M2048" i="1" s="1"/>
  <c r="K2048" i="1"/>
  <c r="AE2047" i="1"/>
  <c r="X2047" i="1"/>
  <c r="Q2047" i="1"/>
  <c r="O2047" i="1"/>
  <c r="N2047" i="1"/>
  <c r="L2047" i="1"/>
  <c r="M2047" i="1" s="1"/>
  <c r="K2047" i="1"/>
  <c r="AE2046" i="1"/>
  <c r="X2046" i="1"/>
  <c r="Q2046" i="1"/>
  <c r="O2046" i="1"/>
  <c r="N2046" i="1"/>
  <c r="L2046" i="1"/>
  <c r="M2046" i="1" s="1"/>
  <c r="K2046" i="1"/>
  <c r="AE2045" i="1"/>
  <c r="X2045" i="1"/>
  <c r="Q2045" i="1"/>
  <c r="O2045" i="1"/>
  <c r="N2045" i="1"/>
  <c r="L2045" i="1"/>
  <c r="M2045" i="1" s="1"/>
  <c r="K2045" i="1"/>
  <c r="AE2044" i="1"/>
  <c r="X2044" i="1"/>
  <c r="Q2044" i="1"/>
  <c r="O2044" i="1"/>
  <c r="N2044" i="1"/>
  <c r="L2044" i="1"/>
  <c r="M2044" i="1" s="1"/>
  <c r="K2044" i="1"/>
  <c r="AE2043" i="1"/>
  <c r="X2043" i="1"/>
  <c r="Q2043" i="1"/>
  <c r="O2043" i="1"/>
  <c r="N2043" i="1"/>
  <c r="L2043" i="1"/>
  <c r="M2043" i="1" s="1"/>
  <c r="K2043" i="1"/>
  <c r="AE2042" i="1"/>
  <c r="X2042" i="1"/>
  <c r="Q2042" i="1"/>
  <c r="O2042" i="1"/>
  <c r="N2042" i="1"/>
  <c r="L2042" i="1"/>
  <c r="M2042" i="1" s="1"/>
  <c r="K2042" i="1"/>
  <c r="AE2041" i="1"/>
  <c r="X2041" i="1"/>
  <c r="Q2041" i="1"/>
  <c r="O2041" i="1"/>
  <c r="N2041" i="1"/>
  <c r="L2041" i="1"/>
  <c r="M2041" i="1" s="1"/>
  <c r="K2041" i="1"/>
  <c r="AE2040" i="1"/>
  <c r="X2040" i="1"/>
  <c r="Q2040" i="1"/>
  <c r="O2040" i="1"/>
  <c r="N2040" i="1"/>
  <c r="L2040" i="1"/>
  <c r="M2040" i="1" s="1"/>
  <c r="K2040" i="1"/>
  <c r="AE2039" i="1"/>
  <c r="X2039" i="1"/>
  <c r="Q2039" i="1"/>
  <c r="O2039" i="1"/>
  <c r="N2039" i="1"/>
  <c r="L2039" i="1"/>
  <c r="M2039" i="1" s="1"/>
  <c r="K2039" i="1"/>
  <c r="AE2038" i="1"/>
  <c r="X2038" i="1"/>
  <c r="Q2038" i="1"/>
  <c r="O2038" i="1"/>
  <c r="N2038" i="1"/>
  <c r="L2038" i="1"/>
  <c r="M2038" i="1" s="1"/>
  <c r="K2038" i="1"/>
  <c r="AE2037" i="1"/>
  <c r="X2037" i="1"/>
  <c r="Q2037" i="1"/>
  <c r="O2037" i="1"/>
  <c r="N2037" i="1"/>
  <c r="L2037" i="1"/>
  <c r="M2037" i="1" s="1"/>
  <c r="K2037" i="1"/>
  <c r="AE2036" i="1"/>
  <c r="X2036" i="1"/>
  <c r="Q2036" i="1"/>
  <c r="O2036" i="1"/>
  <c r="N2036" i="1"/>
  <c r="L2036" i="1"/>
  <c r="M2036" i="1" s="1"/>
  <c r="K2036" i="1"/>
  <c r="AE2035" i="1"/>
  <c r="X2035" i="1"/>
  <c r="Q2035" i="1"/>
  <c r="O2035" i="1"/>
  <c r="N2035" i="1"/>
  <c r="L2035" i="1"/>
  <c r="M2035" i="1" s="1"/>
  <c r="K2035" i="1"/>
  <c r="AE2034" i="1"/>
  <c r="X2034" i="1"/>
  <c r="Q2034" i="1"/>
  <c r="O2034" i="1"/>
  <c r="N2034" i="1"/>
  <c r="L2034" i="1"/>
  <c r="M2034" i="1" s="1"/>
  <c r="K2034" i="1"/>
  <c r="AE2033" i="1"/>
  <c r="X2033" i="1"/>
  <c r="Q2033" i="1"/>
  <c r="O2033" i="1"/>
  <c r="N2033" i="1"/>
  <c r="L2033" i="1"/>
  <c r="M2033" i="1" s="1"/>
  <c r="K2033" i="1"/>
  <c r="AE2032" i="1"/>
  <c r="X2032" i="1"/>
  <c r="Q2032" i="1"/>
  <c r="O2032" i="1"/>
  <c r="N2032" i="1"/>
  <c r="L2032" i="1"/>
  <c r="M2032" i="1" s="1"/>
  <c r="K2032" i="1"/>
  <c r="AE2031" i="1"/>
  <c r="X2031" i="1"/>
  <c r="Q2031" i="1"/>
  <c r="O2031" i="1"/>
  <c r="N2031" i="1"/>
  <c r="L2031" i="1"/>
  <c r="M2031" i="1" s="1"/>
  <c r="K2031" i="1"/>
  <c r="AE2030" i="1"/>
  <c r="X2030" i="1"/>
  <c r="Q2030" i="1"/>
  <c r="O2030" i="1"/>
  <c r="N2030" i="1"/>
  <c r="L2030" i="1"/>
  <c r="M2030" i="1" s="1"/>
  <c r="K2030" i="1"/>
  <c r="AE2029" i="1"/>
  <c r="X2029" i="1"/>
  <c r="T2029" i="1"/>
  <c r="R2029" i="1"/>
  <c r="Q2029" i="1"/>
  <c r="S2029" i="1" s="1"/>
  <c r="M2029" i="1"/>
  <c r="P2029" i="1" s="1"/>
  <c r="K2029" i="1"/>
  <c r="AE2028" i="1"/>
  <c r="X2028" i="1"/>
  <c r="Q2028" i="1"/>
  <c r="O2028" i="1"/>
  <c r="N2028" i="1"/>
  <c r="L2028" i="1"/>
  <c r="M2028" i="1" s="1"/>
  <c r="K2028" i="1"/>
  <c r="AE2027" i="1"/>
  <c r="X2027" i="1"/>
  <c r="Q2027" i="1"/>
  <c r="O2027" i="1"/>
  <c r="N2027" i="1"/>
  <c r="L2027" i="1"/>
  <c r="M2027" i="1" s="1"/>
  <c r="K2027" i="1"/>
  <c r="AE2026" i="1"/>
  <c r="X2026" i="1"/>
  <c r="Q2026" i="1"/>
  <c r="O2026" i="1"/>
  <c r="N2026" i="1"/>
  <c r="L2026" i="1"/>
  <c r="M2026" i="1" s="1"/>
  <c r="K2026" i="1"/>
  <c r="AE2025" i="1"/>
  <c r="X2025" i="1"/>
  <c r="Q2025" i="1"/>
  <c r="O2025" i="1"/>
  <c r="N2025" i="1"/>
  <c r="L2025" i="1"/>
  <c r="M2025" i="1" s="1"/>
  <c r="K2025" i="1"/>
  <c r="AE2024" i="1"/>
  <c r="X2024" i="1"/>
  <c r="Q2024" i="1"/>
  <c r="O2024" i="1"/>
  <c r="N2024" i="1"/>
  <c r="L2024" i="1"/>
  <c r="M2024" i="1" s="1"/>
  <c r="K2024" i="1"/>
  <c r="AE2023" i="1"/>
  <c r="X2023" i="1"/>
  <c r="Q2023" i="1"/>
  <c r="O2023" i="1"/>
  <c r="N2023" i="1"/>
  <c r="L2023" i="1"/>
  <c r="M2023" i="1" s="1"/>
  <c r="K2023" i="1"/>
  <c r="AE2022" i="1"/>
  <c r="X2022" i="1"/>
  <c r="Q2022" i="1"/>
  <c r="O2022" i="1"/>
  <c r="N2022" i="1"/>
  <c r="L2022" i="1"/>
  <c r="M2022" i="1" s="1"/>
  <c r="K2022" i="1"/>
  <c r="AE2021" i="1"/>
  <c r="X2021" i="1"/>
  <c r="Q2021" i="1"/>
  <c r="O2021" i="1"/>
  <c r="N2021" i="1"/>
  <c r="L2021" i="1"/>
  <c r="M2021" i="1" s="1"/>
  <c r="K2021" i="1"/>
  <c r="AE2020" i="1"/>
  <c r="X2020" i="1"/>
  <c r="Q2020" i="1"/>
  <c r="O2020" i="1"/>
  <c r="N2020" i="1"/>
  <c r="L2020" i="1"/>
  <c r="M2020" i="1" s="1"/>
  <c r="K2020" i="1"/>
  <c r="AE2019" i="1"/>
  <c r="X2019" i="1"/>
  <c r="Q2019" i="1"/>
  <c r="O2019" i="1"/>
  <c r="N2019" i="1"/>
  <c r="L2019" i="1"/>
  <c r="M2019" i="1" s="1"/>
  <c r="K2019" i="1"/>
  <c r="AE2018" i="1"/>
  <c r="X2018" i="1"/>
  <c r="Q2018" i="1"/>
  <c r="O2018" i="1"/>
  <c r="N2018" i="1"/>
  <c r="L2018" i="1"/>
  <c r="M2018" i="1" s="1"/>
  <c r="K2018" i="1"/>
  <c r="AE2017" i="1"/>
  <c r="X2017" i="1"/>
  <c r="Q2017" i="1"/>
  <c r="O2017" i="1"/>
  <c r="N2017" i="1"/>
  <c r="L2017" i="1"/>
  <c r="M2017" i="1" s="1"/>
  <c r="K2017" i="1"/>
  <c r="AE2016" i="1"/>
  <c r="X2016" i="1"/>
  <c r="Q2016" i="1"/>
  <c r="O2016" i="1"/>
  <c r="N2016" i="1"/>
  <c r="L2016" i="1"/>
  <c r="M2016" i="1" s="1"/>
  <c r="K2016" i="1"/>
  <c r="AE2015" i="1"/>
  <c r="X2015" i="1"/>
  <c r="Q2015" i="1"/>
  <c r="O2015" i="1"/>
  <c r="N2015" i="1"/>
  <c r="L2015" i="1"/>
  <c r="M2015" i="1" s="1"/>
  <c r="K2015" i="1"/>
  <c r="AE2014" i="1"/>
  <c r="X2014" i="1"/>
  <c r="Q2014" i="1"/>
  <c r="O2014" i="1"/>
  <c r="N2014" i="1"/>
  <c r="L2014" i="1"/>
  <c r="M2014" i="1" s="1"/>
  <c r="K2014" i="1"/>
  <c r="AE2013" i="1"/>
  <c r="X2013" i="1"/>
  <c r="Q2013" i="1"/>
  <c r="O2013" i="1"/>
  <c r="N2013" i="1"/>
  <c r="L2013" i="1"/>
  <c r="M2013" i="1" s="1"/>
  <c r="K2013" i="1"/>
  <c r="AE2012" i="1"/>
  <c r="X2012" i="1"/>
  <c r="Q2012" i="1"/>
  <c r="O2012" i="1"/>
  <c r="N2012" i="1"/>
  <c r="L2012" i="1"/>
  <c r="M2012" i="1" s="1"/>
  <c r="K2012" i="1"/>
  <c r="AE2011" i="1"/>
  <c r="X2011" i="1"/>
  <c r="Q2011" i="1"/>
  <c r="O2011" i="1"/>
  <c r="N2011" i="1"/>
  <c r="L2011" i="1"/>
  <c r="M2011" i="1" s="1"/>
  <c r="K2011" i="1"/>
  <c r="AE2010" i="1"/>
  <c r="X2010" i="1"/>
  <c r="Q2010" i="1"/>
  <c r="O2010" i="1"/>
  <c r="N2010" i="1"/>
  <c r="L2010" i="1"/>
  <c r="M2010" i="1" s="1"/>
  <c r="K2010" i="1"/>
  <c r="AE2009" i="1"/>
  <c r="X2009" i="1"/>
  <c r="Q2009" i="1"/>
  <c r="O2009" i="1"/>
  <c r="N2009" i="1"/>
  <c r="L2009" i="1"/>
  <c r="M2009" i="1" s="1"/>
  <c r="K2009" i="1"/>
  <c r="AE2008" i="1"/>
  <c r="X2008" i="1"/>
  <c r="Q2008" i="1"/>
  <c r="O2008" i="1"/>
  <c r="N2008" i="1"/>
  <c r="L2008" i="1"/>
  <c r="M2008" i="1" s="1"/>
  <c r="K2008" i="1"/>
  <c r="AE2007" i="1"/>
  <c r="X2007" i="1"/>
  <c r="Q2007" i="1"/>
  <c r="O2007" i="1"/>
  <c r="N2007" i="1"/>
  <c r="L2007" i="1"/>
  <c r="M2007" i="1" s="1"/>
  <c r="K2007" i="1"/>
  <c r="AE2006" i="1"/>
  <c r="X2006" i="1"/>
  <c r="Q2006" i="1"/>
  <c r="O2006" i="1"/>
  <c r="N2006" i="1"/>
  <c r="L2006" i="1"/>
  <c r="M2006" i="1" s="1"/>
  <c r="K2006" i="1"/>
  <c r="AE2005" i="1"/>
  <c r="X2005" i="1"/>
  <c r="Q2005" i="1"/>
  <c r="O2005" i="1"/>
  <c r="N2005" i="1"/>
  <c r="L2005" i="1"/>
  <c r="M2005" i="1" s="1"/>
  <c r="P2005" i="1" s="1"/>
  <c r="K2005" i="1"/>
  <c r="AE2004" i="1"/>
  <c r="X2004" i="1"/>
  <c r="Q2004" i="1"/>
  <c r="O2004" i="1"/>
  <c r="N2004" i="1"/>
  <c r="L2004" i="1"/>
  <c r="M2004" i="1" s="1"/>
  <c r="K2004" i="1"/>
  <c r="AE2003" i="1"/>
  <c r="X2003" i="1"/>
  <c r="Q2003" i="1"/>
  <c r="O2003" i="1"/>
  <c r="N2003" i="1"/>
  <c r="L2003" i="1"/>
  <c r="M2003" i="1" s="1"/>
  <c r="P2003" i="1" s="1"/>
  <c r="K2003" i="1"/>
  <c r="AE2002" i="1"/>
  <c r="X2002" i="1"/>
  <c r="Q2002" i="1"/>
  <c r="O2002" i="1"/>
  <c r="N2002" i="1"/>
  <c r="L2002" i="1"/>
  <c r="M2002" i="1" s="1"/>
  <c r="K2002" i="1"/>
  <c r="AE2001" i="1"/>
  <c r="X2001" i="1"/>
  <c r="Q2001" i="1"/>
  <c r="O2001" i="1"/>
  <c r="N2001" i="1"/>
  <c r="L2001" i="1"/>
  <c r="M2001" i="1" s="1"/>
  <c r="P2001" i="1" s="1"/>
  <c r="K2001" i="1"/>
  <c r="AE2000" i="1"/>
  <c r="X2000" i="1"/>
  <c r="Q2000" i="1"/>
  <c r="O2000" i="1"/>
  <c r="N2000" i="1"/>
  <c r="L2000" i="1"/>
  <c r="M2000" i="1" s="1"/>
  <c r="K2000" i="1"/>
  <c r="AE1999" i="1"/>
  <c r="X1999" i="1"/>
  <c r="Q1999" i="1"/>
  <c r="O1999" i="1"/>
  <c r="N1999" i="1"/>
  <c r="L1999" i="1"/>
  <c r="M1999" i="1" s="1"/>
  <c r="P1999" i="1" s="1"/>
  <c r="K1999" i="1"/>
  <c r="AE1998" i="1"/>
  <c r="X1998" i="1"/>
  <c r="Q1998" i="1"/>
  <c r="O1998" i="1"/>
  <c r="N1998" i="1"/>
  <c r="L1998" i="1"/>
  <c r="M1998" i="1" s="1"/>
  <c r="K1998" i="1"/>
  <c r="AE1997" i="1"/>
  <c r="X1997" i="1"/>
  <c r="Q1997" i="1"/>
  <c r="O1997" i="1"/>
  <c r="N1997" i="1"/>
  <c r="L1997" i="1"/>
  <c r="M1997" i="1" s="1"/>
  <c r="P1997" i="1" s="1"/>
  <c r="K1997" i="1"/>
  <c r="AE1996" i="1"/>
  <c r="X1996" i="1"/>
  <c r="Q1996" i="1"/>
  <c r="O1996" i="1"/>
  <c r="N1996" i="1"/>
  <c r="L1996" i="1"/>
  <c r="M1996" i="1" s="1"/>
  <c r="K1996" i="1"/>
  <c r="AE1995" i="1"/>
  <c r="X1995" i="1"/>
  <c r="Q1995" i="1"/>
  <c r="O1995" i="1"/>
  <c r="N1995" i="1"/>
  <c r="L1995" i="1"/>
  <c r="M1995" i="1" s="1"/>
  <c r="P1995" i="1" s="1"/>
  <c r="K1995" i="1"/>
  <c r="AE1994" i="1"/>
  <c r="X1994" i="1"/>
  <c r="Q1994" i="1"/>
  <c r="O1994" i="1"/>
  <c r="N1994" i="1"/>
  <c r="L1994" i="1"/>
  <c r="M1994" i="1" s="1"/>
  <c r="K1994" i="1"/>
  <c r="AE1993" i="1"/>
  <c r="X1993" i="1"/>
  <c r="Q1993" i="1"/>
  <c r="O1993" i="1"/>
  <c r="N1993" i="1"/>
  <c r="L1993" i="1"/>
  <c r="M1993" i="1" s="1"/>
  <c r="P1993" i="1" s="1"/>
  <c r="K1993" i="1"/>
  <c r="AE1992" i="1"/>
  <c r="X1992" i="1"/>
  <c r="Q1992" i="1"/>
  <c r="O1992" i="1"/>
  <c r="N1992" i="1"/>
  <c r="L1992" i="1"/>
  <c r="M1992" i="1" s="1"/>
  <c r="K1992" i="1"/>
  <c r="AE1991" i="1"/>
  <c r="X1991" i="1"/>
  <c r="Q1991" i="1"/>
  <c r="O1991" i="1"/>
  <c r="N1991" i="1"/>
  <c r="L1991" i="1"/>
  <c r="M1991" i="1" s="1"/>
  <c r="P1991" i="1" s="1"/>
  <c r="K1991" i="1"/>
  <c r="AE1990" i="1"/>
  <c r="X1990" i="1"/>
  <c r="Q1990" i="1"/>
  <c r="O1990" i="1"/>
  <c r="N1990" i="1"/>
  <c r="L1990" i="1"/>
  <c r="M1990" i="1" s="1"/>
  <c r="K1990" i="1"/>
  <c r="AE1989" i="1"/>
  <c r="X1989" i="1"/>
  <c r="Q1989" i="1"/>
  <c r="O1989" i="1"/>
  <c r="N1989" i="1"/>
  <c r="L1989" i="1"/>
  <c r="M1989" i="1" s="1"/>
  <c r="P1989" i="1" s="1"/>
  <c r="K1989" i="1"/>
  <c r="AE1988" i="1"/>
  <c r="X1988" i="1"/>
  <c r="Q1988" i="1"/>
  <c r="O1988" i="1"/>
  <c r="N1988" i="1"/>
  <c r="L1988" i="1"/>
  <c r="M1988" i="1" s="1"/>
  <c r="K1988" i="1"/>
  <c r="AE1987" i="1"/>
  <c r="X1987" i="1"/>
  <c r="Q1987" i="1"/>
  <c r="O1987" i="1"/>
  <c r="N1987" i="1"/>
  <c r="L1987" i="1"/>
  <c r="M1987" i="1" s="1"/>
  <c r="P1987" i="1" s="1"/>
  <c r="K1987" i="1"/>
  <c r="AE1986" i="1"/>
  <c r="X1986" i="1"/>
  <c r="Q1986" i="1"/>
  <c r="O1986" i="1"/>
  <c r="N1986" i="1"/>
  <c r="L1986" i="1"/>
  <c r="M1986" i="1" s="1"/>
  <c r="K1986" i="1"/>
  <c r="AE1985" i="1"/>
  <c r="X1985" i="1"/>
  <c r="Q1985" i="1"/>
  <c r="O1985" i="1"/>
  <c r="T1985" i="1" s="1"/>
  <c r="N1985" i="1"/>
  <c r="L1985" i="1"/>
  <c r="M1985" i="1" s="1"/>
  <c r="P1985" i="1" s="1"/>
  <c r="K1985" i="1"/>
  <c r="AE1984" i="1"/>
  <c r="X1984" i="1"/>
  <c r="Q1984" i="1"/>
  <c r="O1984" i="1"/>
  <c r="N1984" i="1"/>
  <c r="L1984" i="1"/>
  <c r="M1984" i="1" s="1"/>
  <c r="K1984" i="1"/>
  <c r="AE1983" i="1"/>
  <c r="X1983" i="1"/>
  <c r="Q1983" i="1"/>
  <c r="O1983" i="1"/>
  <c r="T1983" i="1" s="1"/>
  <c r="N1983" i="1"/>
  <c r="L1983" i="1"/>
  <c r="M1983" i="1" s="1"/>
  <c r="P1983" i="1" s="1"/>
  <c r="K1983" i="1"/>
  <c r="AE1982" i="1"/>
  <c r="X1982" i="1"/>
  <c r="Q1982" i="1"/>
  <c r="O1982" i="1"/>
  <c r="N1982" i="1"/>
  <c r="L1982" i="1"/>
  <c r="M1982" i="1" s="1"/>
  <c r="K1982" i="1"/>
  <c r="AE1981" i="1"/>
  <c r="X1981" i="1"/>
  <c r="Q1981" i="1"/>
  <c r="O1981" i="1"/>
  <c r="T1981" i="1" s="1"/>
  <c r="N1981" i="1"/>
  <c r="L1981" i="1"/>
  <c r="M1981" i="1" s="1"/>
  <c r="P1981" i="1" s="1"/>
  <c r="K1981" i="1"/>
  <c r="AE1980" i="1"/>
  <c r="X1980" i="1"/>
  <c r="Q1980" i="1"/>
  <c r="O1980" i="1"/>
  <c r="N1980" i="1"/>
  <c r="L1980" i="1"/>
  <c r="M1980" i="1" s="1"/>
  <c r="K1980" i="1"/>
  <c r="AE1979" i="1"/>
  <c r="X1979" i="1"/>
  <c r="Q1979" i="1"/>
  <c r="O1979" i="1"/>
  <c r="T1979" i="1" s="1"/>
  <c r="N1979" i="1"/>
  <c r="L1979" i="1"/>
  <c r="M1979" i="1" s="1"/>
  <c r="P1979" i="1" s="1"/>
  <c r="K1979" i="1"/>
  <c r="AE1978" i="1"/>
  <c r="X1978" i="1"/>
  <c r="Q1978" i="1"/>
  <c r="O1978" i="1"/>
  <c r="N1978" i="1"/>
  <c r="L1978" i="1"/>
  <c r="M1978" i="1" s="1"/>
  <c r="K1978" i="1"/>
  <c r="AE1977" i="1"/>
  <c r="X1977" i="1"/>
  <c r="Q1977" i="1"/>
  <c r="O1977" i="1"/>
  <c r="T1977" i="1" s="1"/>
  <c r="N1977" i="1"/>
  <c r="L1977" i="1"/>
  <c r="M1977" i="1" s="1"/>
  <c r="P1977" i="1" s="1"/>
  <c r="K1977" i="1"/>
  <c r="AE1976" i="1"/>
  <c r="X1976" i="1"/>
  <c r="Q1976" i="1"/>
  <c r="O1976" i="1"/>
  <c r="N1976" i="1"/>
  <c r="L1976" i="1"/>
  <c r="M1976" i="1" s="1"/>
  <c r="K1976" i="1"/>
  <c r="AE1975" i="1"/>
  <c r="X1975" i="1"/>
  <c r="Q1975" i="1"/>
  <c r="O1975" i="1"/>
  <c r="T1975" i="1" s="1"/>
  <c r="N1975" i="1"/>
  <c r="L1975" i="1"/>
  <c r="M1975" i="1" s="1"/>
  <c r="P1975" i="1" s="1"/>
  <c r="K1975" i="1"/>
  <c r="AE1974" i="1"/>
  <c r="X1974" i="1"/>
  <c r="Q1974" i="1"/>
  <c r="O1974" i="1"/>
  <c r="N1974" i="1"/>
  <c r="L1974" i="1"/>
  <c r="M1974" i="1" s="1"/>
  <c r="K1974" i="1"/>
  <c r="AE1973" i="1"/>
  <c r="X1973" i="1"/>
  <c r="Q1973" i="1"/>
  <c r="O1973" i="1"/>
  <c r="T1973" i="1" s="1"/>
  <c r="N1973" i="1"/>
  <c r="L1973" i="1"/>
  <c r="M1973" i="1" s="1"/>
  <c r="P1973" i="1" s="1"/>
  <c r="K1973" i="1"/>
  <c r="AE1972" i="1"/>
  <c r="X1972" i="1"/>
  <c r="Q1972" i="1"/>
  <c r="O1972" i="1"/>
  <c r="N1972" i="1"/>
  <c r="L1972" i="1"/>
  <c r="M1972" i="1" s="1"/>
  <c r="K1972" i="1"/>
  <c r="AE1971" i="1"/>
  <c r="X1971" i="1"/>
  <c r="Q1971" i="1"/>
  <c r="O1971" i="1"/>
  <c r="T1971" i="1" s="1"/>
  <c r="N1971" i="1"/>
  <c r="L1971" i="1"/>
  <c r="M1971" i="1" s="1"/>
  <c r="P1971" i="1" s="1"/>
  <c r="K1971" i="1"/>
  <c r="AE1970" i="1"/>
  <c r="X1970" i="1"/>
  <c r="Q1970" i="1"/>
  <c r="O1970" i="1"/>
  <c r="N1970" i="1"/>
  <c r="L1970" i="1"/>
  <c r="M1970" i="1" s="1"/>
  <c r="K1970" i="1"/>
  <c r="AE1969" i="1"/>
  <c r="X1969" i="1"/>
  <c r="Q1969" i="1"/>
  <c r="O1969" i="1"/>
  <c r="N1969" i="1"/>
  <c r="L1969" i="1"/>
  <c r="M1969" i="1" s="1"/>
  <c r="P1969" i="1" s="1"/>
  <c r="K1969" i="1"/>
  <c r="AE1968" i="1"/>
  <c r="X1968" i="1"/>
  <c r="Q1968" i="1"/>
  <c r="O1968" i="1"/>
  <c r="N1968" i="1"/>
  <c r="L1968" i="1"/>
  <c r="M1968" i="1" s="1"/>
  <c r="K1968" i="1"/>
  <c r="AE1967" i="1"/>
  <c r="X1967" i="1"/>
  <c r="Q1967" i="1"/>
  <c r="O1967" i="1"/>
  <c r="N1967" i="1"/>
  <c r="L1967" i="1"/>
  <c r="M1967" i="1" s="1"/>
  <c r="K1967" i="1"/>
  <c r="AE1966" i="1"/>
  <c r="X1966" i="1"/>
  <c r="Q1966" i="1"/>
  <c r="O1966" i="1"/>
  <c r="N1966" i="1"/>
  <c r="L1966" i="1"/>
  <c r="M1966" i="1" s="1"/>
  <c r="K1966" i="1"/>
  <c r="AE1965" i="1"/>
  <c r="X1965" i="1"/>
  <c r="Q1965" i="1"/>
  <c r="O1965" i="1"/>
  <c r="N1965" i="1"/>
  <c r="L1965" i="1"/>
  <c r="M1965" i="1" s="1"/>
  <c r="K1965" i="1"/>
  <c r="AE1964" i="1"/>
  <c r="X1964" i="1"/>
  <c r="Q1964" i="1"/>
  <c r="O1964" i="1"/>
  <c r="N1964" i="1"/>
  <c r="L1964" i="1"/>
  <c r="M1964" i="1" s="1"/>
  <c r="K1964" i="1"/>
  <c r="AE1963" i="1"/>
  <c r="X1963" i="1"/>
  <c r="Q1963" i="1"/>
  <c r="O1963" i="1"/>
  <c r="N1963" i="1"/>
  <c r="L1963" i="1"/>
  <c r="M1963" i="1" s="1"/>
  <c r="K1963" i="1"/>
  <c r="AE1962" i="1"/>
  <c r="X1962" i="1"/>
  <c r="Q1962" i="1"/>
  <c r="O1962" i="1"/>
  <c r="N1962" i="1"/>
  <c r="L1962" i="1"/>
  <c r="M1962" i="1" s="1"/>
  <c r="K1962" i="1"/>
  <c r="AE1961" i="1"/>
  <c r="X1961" i="1"/>
  <c r="Q1961" i="1"/>
  <c r="O1961" i="1"/>
  <c r="N1961" i="1"/>
  <c r="L1961" i="1"/>
  <c r="M1961" i="1" s="1"/>
  <c r="K1961" i="1"/>
  <c r="AE1960" i="1"/>
  <c r="X1960" i="1"/>
  <c r="Q1960" i="1"/>
  <c r="O1960" i="1"/>
  <c r="N1960" i="1"/>
  <c r="L1960" i="1"/>
  <c r="M1960" i="1" s="1"/>
  <c r="K1960" i="1"/>
  <c r="AE1959" i="1"/>
  <c r="X1959" i="1"/>
  <c r="Q1959" i="1"/>
  <c r="O1959" i="1"/>
  <c r="N1959" i="1"/>
  <c r="L1959" i="1"/>
  <c r="M1959" i="1" s="1"/>
  <c r="K1959" i="1"/>
  <c r="AE1958" i="1"/>
  <c r="X1958" i="1"/>
  <c r="Q1958" i="1"/>
  <c r="O1958" i="1"/>
  <c r="N1958" i="1"/>
  <c r="S1958" i="1" s="1"/>
  <c r="L1958" i="1"/>
  <c r="M1958" i="1" s="1"/>
  <c r="K1958" i="1"/>
  <c r="AE1957" i="1"/>
  <c r="X1957" i="1"/>
  <c r="Q1957" i="1"/>
  <c r="O1957" i="1"/>
  <c r="N1957" i="1"/>
  <c r="L1957" i="1"/>
  <c r="M1957" i="1" s="1"/>
  <c r="K1957" i="1"/>
  <c r="AE1956" i="1"/>
  <c r="X1956" i="1"/>
  <c r="Q1956" i="1"/>
  <c r="S1956" i="1" s="1"/>
  <c r="O1956" i="1"/>
  <c r="N1956" i="1"/>
  <c r="L1956" i="1"/>
  <c r="M1956" i="1" s="1"/>
  <c r="K1956" i="1"/>
  <c r="AE1955" i="1"/>
  <c r="X1955" i="1"/>
  <c r="Q1955" i="1"/>
  <c r="O1955" i="1"/>
  <c r="N1955" i="1"/>
  <c r="L1955" i="1"/>
  <c r="M1955" i="1" s="1"/>
  <c r="P1955" i="1" s="1"/>
  <c r="K1955" i="1"/>
  <c r="AE1954" i="1"/>
  <c r="X1954" i="1"/>
  <c r="Q1954" i="1"/>
  <c r="O1954" i="1"/>
  <c r="N1954" i="1"/>
  <c r="L1954" i="1"/>
  <c r="M1954" i="1" s="1"/>
  <c r="K1954" i="1"/>
  <c r="AE1953" i="1"/>
  <c r="X1953" i="1"/>
  <c r="Q1953" i="1"/>
  <c r="S1953" i="1" s="1"/>
  <c r="O1953" i="1"/>
  <c r="N1953" i="1"/>
  <c r="L1953" i="1"/>
  <c r="M1953" i="1" s="1"/>
  <c r="P1953" i="1" s="1"/>
  <c r="K1953" i="1"/>
  <c r="AE1952" i="1"/>
  <c r="X1952" i="1"/>
  <c r="Q1952" i="1"/>
  <c r="O1952" i="1"/>
  <c r="N1952" i="1"/>
  <c r="L1952" i="1"/>
  <c r="M1952" i="1" s="1"/>
  <c r="K1952" i="1"/>
  <c r="AE1951" i="1"/>
  <c r="X1951" i="1"/>
  <c r="Q1951" i="1"/>
  <c r="O1951" i="1"/>
  <c r="N1951" i="1"/>
  <c r="L1951" i="1"/>
  <c r="M1951" i="1" s="1"/>
  <c r="K1951" i="1"/>
  <c r="AE1950" i="1"/>
  <c r="X1950" i="1"/>
  <c r="Q1950" i="1"/>
  <c r="O1950" i="1"/>
  <c r="N1950" i="1"/>
  <c r="L1950" i="1"/>
  <c r="M1950" i="1" s="1"/>
  <c r="K1950" i="1"/>
  <c r="AE1949" i="1"/>
  <c r="X1949" i="1"/>
  <c r="Q1949" i="1"/>
  <c r="O1949" i="1"/>
  <c r="N1949" i="1"/>
  <c r="L1949" i="1"/>
  <c r="M1949" i="1" s="1"/>
  <c r="K1949" i="1"/>
  <c r="AE1948" i="1"/>
  <c r="X1948" i="1"/>
  <c r="Q1948" i="1"/>
  <c r="O1948" i="1"/>
  <c r="N1948" i="1"/>
  <c r="L1948" i="1"/>
  <c r="M1948" i="1" s="1"/>
  <c r="K1948" i="1"/>
  <c r="AE1947" i="1"/>
  <c r="X1947" i="1"/>
  <c r="Q1947" i="1"/>
  <c r="O1947" i="1"/>
  <c r="N1947" i="1"/>
  <c r="L1947" i="1"/>
  <c r="M1947" i="1" s="1"/>
  <c r="P1947" i="1" s="1"/>
  <c r="K1947" i="1"/>
  <c r="AE1946" i="1"/>
  <c r="X1946" i="1"/>
  <c r="S1946" i="1"/>
  <c r="Q1946" i="1"/>
  <c r="O1946" i="1"/>
  <c r="N1946" i="1"/>
  <c r="M1946" i="1"/>
  <c r="P1946" i="1" s="1"/>
  <c r="L1946" i="1"/>
  <c r="K1946" i="1"/>
  <c r="AE1945" i="1"/>
  <c r="X1945" i="1"/>
  <c r="Q1945" i="1"/>
  <c r="O1945" i="1"/>
  <c r="N1945" i="1"/>
  <c r="M1945" i="1"/>
  <c r="P1945" i="1" s="1"/>
  <c r="L1945" i="1"/>
  <c r="K1945" i="1"/>
  <c r="AE1944" i="1"/>
  <c r="X1944" i="1"/>
  <c r="Q1944" i="1"/>
  <c r="O1944" i="1"/>
  <c r="N1944" i="1"/>
  <c r="M1944" i="1"/>
  <c r="L1944" i="1"/>
  <c r="K1944" i="1"/>
  <c r="AE1943" i="1"/>
  <c r="X1943" i="1"/>
  <c r="Q1943" i="1"/>
  <c r="O1943" i="1"/>
  <c r="N1943" i="1"/>
  <c r="M1943" i="1"/>
  <c r="L1943" i="1"/>
  <c r="K1943" i="1"/>
  <c r="AE1942" i="1"/>
  <c r="X1942" i="1"/>
  <c r="Q1942" i="1"/>
  <c r="O1942" i="1"/>
  <c r="N1942" i="1"/>
  <c r="L1942" i="1"/>
  <c r="M1942" i="1" s="1"/>
  <c r="P1942" i="1" s="1"/>
  <c r="K1942" i="1"/>
  <c r="AE1941" i="1"/>
  <c r="X1941" i="1"/>
  <c r="Q1941" i="1"/>
  <c r="O1941" i="1"/>
  <c r="N1941" i="1"/>
  <c r="L1941" i="1"/>
  <c r="M1941" i="1" s="1"/>
  <c r="K1941" i="1"/>
  <c r="AE1940" i="1"/>
  <c r="X1940" i="1"/>
  <c r="Q1940" i="1"/>
  <c r="O1940" i="1"/>
  <c r="N1940" i="1"/>
  <c r="L1940" i="1"/>
  <c r="M1940" i="1" s="1"/>
  <c r="K1940" i="1"/>
  <c r="AE1939" i="1"/>
  <c r="X1939" i="1"/>
  <c r="Q1939" i="1"/>
  <c r="O1939" i="1"/>
  <c r="N1939" i="1"/>
  <c r="L1939" i="1"/>
  <c r="M1939" i="1" s="1"/>
  <c r="K1939" i="1"/>
  <c r="AE1938" i="1"/>
  <c r="X1938" i="1"/>
  <c r="Q1938" i="1"/>
  <c r="O1938" i="1"/>
  <c r="N1938" i="1"/>
  <c r="S1938" i="1" s="1"/>
  <c r="M1938" i="1"/>
  <c r="L1938" i="1"/>
  <c r="K1938" i="1"/>
  <c r="AE1937" i="1"/>
  <c r="X1937" i="1"/>
  <c r="Q1937" i="1"/>
  <c r="O1937" i="1"/>
  <c r="N1937" i="1"/>
  <c r="M1937" i="1"/>
  <c r="L1937" i="1"/>
  <c r="K1937" i="1"/>
  <c r="AE1936" i="1"/>
  <c r="X1936" i="1"/>
  <c r="Q1936" i="1"/>
  <c r="O1936" i="1"/>
  <c r="N1936" i="1"/>
  <c r="S1936" i="1" s="1"/>
  <c r="M1936" i="1"/>
  <c r="L1936" i="1"/>
  <c r="K1936" i="1"/>
  <c r="AE1935" i="1"/>
  <c r="X1935" i="1"/>
  <c r="Q1935" i="1"/>
  <c r="O1935" i="1"/>
  <c r="N1935" i="1"/>
  <c r="M1935" i="1"/>
  <c r="L1935" i="1"/>
  <c r="K1935" i="1"/>
  <c r="AE1934" i="1"/>
  <c r="X1934" i="1"/>
  <c r="T1934" i="1"/>
  <c r="R1934" i="1"/>
  <c r="Q1934" i="1"/>
  <c r="S1934" i="1" s="1"/>
  <c r="M1934" i="1"/>
  <c r="P1934" i="1" s="1"/>
  <c r="K1934" i="1"/>
  <c r="AE1933" i="1"/>
  <c r="X1933" i="1"/>
  <c r="Q1933" i="1"/>
  <c r="O1933" i="1"/>
  <c r="N1933" i="1"/>
  <c r="L1933" i="1"/>
  <c r="M1933" i="1" s="1"/>
  <c r="K1933" i="1"/>
  <c r="AE1932" i="1"/>
  <c r="X1932" i="1"/>
  <c r="Q1932" i="1"/>
  <c r="O1932" i="1"/>
  <c r="N1932" i="1"/>
  <c r="L1932" i="1"/>
  <c r="M1932" i="1" s="1"/>
  <c r="K1932" i="1"/>
  <c r="AE1931" i="1"/>
  <c r="X1931" i="1"/>
  <c r="Q1931" i="1"/>
  <c r="O1931" i="1"/>
  <c r="N1931" i="1"/>
  <c r="L1931" i="1"/>
  <c r="M1931" i="1" s="1"/>
  <c r="K1931" i="1"/>
  <c r="AE1930" i="1"/>
  <c r="X1930" i="1"/>
  <c r="Q1930" i="1"/>
  <c r="O1930" i="1"/>
  <c r="N1930" i="1"/>
  <c r="L1930" i="1"/>
  <c r="M1930" i="1" s="1"/>
  <c r="K1930" i="1"/>
  <c r="AE1929" i="1"/>
  <c r="X1929" i="1"/>
  <c r="Q1929" i="1"/>
  <c r="O1929" i="1"/>
  <c r="N1929" i="1"/>
  <c r="L1929" i="1"/>
  <c r="M1929" i="1" s="1"/>
  <c r="K1929" i="1"/>
  <c r="AE1928" i="1"/>
  <c r="X1928" i="1"/>
  <c r="Q1928" i="1"/>
  <c r="O1928" i="1"/>
  <c r="N1928" i="1"/>
  <c r="L1928" i="1"/>
  <c r="M1928" i="1" s="1"/>
  <c r="K1928" i="1"/>
  <c r="AE1927" i="1"/>
  <c r="X1927" i="1"/>
  <c r="Q1927" i="1"/>
  <c r="O1927" i="1"/>
  <c r="N1927" i="1"/>
  <c r="L1927" i="1"/>
  <c r="M1927" i="1" s="1"/>
  <c r="K1927" i="1"/>
  <c r="AE1926" i="1"/>
  <c r="X1926" i="1"/>
  <c r="Q1926" i="1"/>
  <c r="O1926" i="1"/>
  <c r="N1926" i="1"/>
  <c r="L1926" i="1"/>
  <c r="M1926" i="1" s="1"/>
  <c r="K1926" i="1"/>
  <c r="AE1925" i="1"/>
  <c r="X1925" i="1"/>
  <c r="Q1925" i="1"/>
  <c r="O1925" i="1"/>
  <c r="N1925" i="1"/>
  <c r="L1925" i="1"/>
  <c r="M1925" i="1" s="1"/>
  <c r="K1925" i="1"/>
  <c r="AE1924" i="1"/>
  <c r="X1924" i="1"/>
  <c r="Q1924" i="1"/>
  <c r="O1924" i="1"/>
  <c r="N1924" i="1"/>
  <c r="L1924" i="1"/>
  <c r="M1924" i="1" s="1"/>
  <c r="K1924" i="1"/>
  <c r="AE1923" i="1"/>
  <c r="X1923" i="1"/>
  <c r="Q1923" i="1"/>
  <c r="O1923" i="1"/>
  <c r="N1923" i="1"/>
  <c r="L1923" i="1"/>
  <c r="M1923" i="1" s="1"/>
  <c r="K1923" i="1"/>
  <c r="AE1922" i="1"/>
  <c r="X1922" i="1"/>
  <c r="Q1922" i="1"/>
  <c r="O1922" i="1"/>
  <c r="N1922" i="1"/>
  <c r="L1922" i="1"/>
  <c r="M1922" i="1" s="1"/>
  <c r="K1922" i="1"/>
  <c r="AE1921" i="1"/>
  <c r="X1921" i="1"/>
  <c r="Q1921" i="1"/>
  <c r="O1921" i="1"/>
  <c r="N1921" i="1"/>
  <c r="L1921" i="1"/>
  <c r="M1921" i="1" s="1"/>
  <c r="K1921" i="1"/>
  <c r="AE1920" i="1"/>
  <c r="X1920" i="1"/>
  <c r="Q1920" i="1"/>
  <c r="O1920" i="1"/>
  <c r="N1920" i="1"/>
  <c r="L1920" i="1"/>
  <c r="M1920" i="1" s="1"/>
  <c r="K1920" i="1"/>
  <c r="AE1919" i="1"/>
  <c r="X1919" i="1"/>
  <c r="Q1919" i="1"/>
  <c r="O1919" i="1"/>
  <c r="N1919" i="1"/>
  <c r="L1919" i="1"/>
  <c r="M1919" i="1" s="1"/>
  <c r="K1919" i="1"/>
  <c r="AE1918" i="1"/>
  <c r="X1918" i="1"/>
  <c r="Q1918" i="1"/>
  <c r="O1918" i="1"/>
  <c r="N1918" i="1"/>
  <c r="L1918" i="1"/>
  <c r="M1918" i="1" s="1"/>
  <c r="K1918" i="1"/>
  <c r="AE1917" i="1"/>
  <c r="X1917" i="1"/>
  <c r="Q1917" i="1"/>
  <c r="O1917" i="1"/>
  <c r="N1917" i="1"/>
  <c r="L1917" i="1"/>
  <c r="M1917" i="1" s="1"/>
  <c r="K1917" i="1"/>
  <c r="AE1916" i="1"/>
  <c r="X1916" i="1"/>
  <c r="Q1916" i="1"/>
  <c r="O1916" i="1"/>
  <c r="N1916" i="1"/>
  <c r="L1916" i="1"/>
  <c r="M1916" i="1" s="1"/>
  <c r="K1916" i="1"/>
  <c r="AE1915" i="1"/>
  <c r="X1915" i="1"/>
  <c r="Q1915" i="1"/>
  <c r="O1915" i="1"/>
  <c r="N1915" i="1"/>
  <c r="L1915" i="1"/>
  <c r="M1915" i="1" s="1"/>
  <c r="K1915" i="1"/>
  <c r="AE1914" i="1"/>
  <c r="X1914" i="1"/>
  <c r="Q1914" i="1"/>
  <c r="O1914" i="1"/>
  <c r="N1914" i="1"/>
  <c r="L1914" i="1"/>
  <c r="M1914" i="1" s="1"/>
  <c r="K1914" i="1"/>
  <c r="AE1913" i="1"/>
  <c r="X1913" i="1"/>
  <c r="Q1913" i="1"/>
  <c r="O1913" i="1"/>
  <c r="N1913" i="1"/>
  <c r="L1913" i="1"/>
  <c r="M1913" i="1" s="1"/>
  <c r="K1913" i="1"/>
  <c r="AE1912" i="1"/>
  <c r="X1912" i="1"/>
  <c r="Q1912" i="1"/>
  <c r="O1912" i="1"/>
  <c r="N1912" i="1"/>
  <c r="L1912" i="1"/>
  <c r="M1912" i="1" s="1"/>
  <c r="K1912" i="1"/>
  <c r="AE1911" i="1"/>
  <c r="X1911" i="1"/>
  <c r="T1911" i="1"/>
  <c r="R1911" i="1"/>
  <c r="Q1911" i="1"/>
  <c r="S1911" i="1" s="1"/>
  <c r="M1911" i="1"/>
  <c r="P1911" i="1" s="1"/>
  <c r="K1911" i="1"/>
  <c r="AE1910" i="1"/>
  <c r="X1910" i="1"/>
  <c r="Q1910" i="1"/>
  <c r="O1910" i="1"/>
  <c r="N1910" i="1"/>
  <c r="S1910" i="1" s="1"/>
  <c r="L1910" i="1"/>
  <c r="M1910" i="1" s="1"/>
  <c r="K1910" i="1"/>
  <c r="AE1909" i="1"/>
  <c r="X1909" i="1"/>
  <c r="Q1909" i="1"/>
  <c r="O1909" i="1"/>
  <c r="N1909" i="1"/>
  <c r="L1909" i="1"/>
  <c r="M1909" i="1" s="1"/>
  <c r="K1909" i="1"/>
  <c r="AE1908" i="1"/>
  <c r="X1908" i="1"/>
  <c r="Q1908" i="1"/>
  <c r="O1908" i="1"/>
  <c r="N1908" i="1"/>
  <c r="L1908" i="1"/>
  <c r="M1908" i="1" s="1"/>
  <c r="K1908" i="1"/>
  <c r="AE1907" i="1"/>
  <c r="X1907" i="1"/>
  <c r="Q1907" i="1"/>
  <c r="O1907" i="1"/>
  <c r="N1907" i="1"/>
  <c r="L1907" i="1"/>
  <c r="M1907" i="1" s="1"/>
  <c r="K1907" i="1"/>
  <c r="AE1906" i="1"/>
  <c r="X1906" i="1"/>
  <c r="Q1906" i="1"/>
  <c r="O1906" i="1"/>
  <c r="N1906" i="1"/>
  <c r="L1906" i="1"/>
  <c r="M1906" i="1" s="1"/>
  <c r="P1906" i="1" s="1"/>
  <c r="K1906" i="1"/>
  <c r="AE1905" i="1"/>
  <c r="X1905" i="1"/>
  <c r="Q1905" i="1"/>
  <c r="O1905" i="1"/>
  <c r="N1905" i="1"/>
  <c r="L1905" i="1"/>
  <c r="M1905" i="1" s="1"/>
  <c r="K1905" i="1"/>
  <c r="AE1904" i="1"/>
  <c r="X1904" i="1"/>
  <c r="Q1904" i="1"/>
  <c r="S1904" i="1" s="1"/>
  <c r="O1904" i="1"/>
  <c r="N1904" i="1"/>
  <c r="L1904" i="1"/>
  <c r="M1904" i="1" s="1"/>
  <c r="P1904" i="1" s="1"/>
  <c r="K1904" i="1"/>
  <c r="AE1903" i="1"/>
  <c r="X1903" i="1"/>
  <c r="Q1903" i="1"/>
  <c r="S1903" i="1" s="1"/>
  <c r="O1903" i="1"/>
  <c r="N1903" i="1"/>
  <c r="L1903" i="1"/>
  <c r="M1903" i="1" s="1"/>
  <c r="K1903" i="1"/>
  <c r="AE1902" i="1"/>
  <c r="X1902" i="1"/>
  <c r="Q1902" i="1"/>
  <c r="O1902" i="1"/>
  <c r="N1902" i="1"/>
  <c r="L1902" i="1"/>
  <c r="M1902" i="1" s="1"/>
  <c r="P1902" i="1" s="1"/>
  <c r="K1902" i="1"/>
  <c r="AE1901" i="1"/>
  <c r="X1901" i="1"/>
  <c r="Q1901" i="1"/>
  <c r="O1901" i="1"/>
  <c r="N1901" i="1"/>
  <c r="L1901" i="1"/>
  <c r="M1901" i="1" s="1"/>
  <c r="K1901" i="1"/>
  <c r="AE1900" i="1"/>
  <c r="X1900" i="1"/>
  <c r="Q1900" i="1"/>
  <c r="S1900" i="1" s="1"/>
  <c r="O1900" i="1"/>
  <c r="N1900" i="1"/>
  <c r="L1900" i="1"/>
  <c r="M1900" i="1" s="1"/>
  <c r="P1900" i="1" s="1"/>
  <c r="K1900" i="1"/>
  <c r="AE1899" i="1"/>
  <c r="X1899" i="1"/>
  <c r="Q1899" i="1"/>
  <c r="S1899" i="1" s="1"/>
  <c r="O1899" i="1"/>
  <c r="N1899" i="1"/>
  <c r="L1899" i="1"/>
  <c r="M1899" i="1" s="1"/>
  <c r="K1899" i="1"/>
  <c r="AE1898" i="1"/>
  <c r="X1898" i="1"/>
  <c r="T1898" i="1"/>
  <c r="R1898" i="1"/>
  <c r="Q1898" i="1"/>
  <c r="S1898" i="1" s="1"/>
  <c r="M1898" i="1"/>
  <c r="P1898" i="1" s="1"/>
  <c r="K1898" i="1"/>
  <c r="AE1897" i="1"/>
  <c r="X1897" i="1"/>
  <c r="Q1897" i="1"/>
  <c r="O1897" i="1"/>
  <c r="N1897" i="1"/>
  <c r="L1897" i="1"/>
  <c r="M1897" i="1" s="1"/>
  <c r="K1897" i="1"/>
  <c r="AE1896" i="1"/>
  <c r="X1896" i="1"/>
  <c r="Q1896" i="1"/>
  <c r="O1896" i="1"/>
  <c r="N1896" i="1"/>
  <c r="L1896" i="1"/>
  <c r="M1896" i="1" s="1"/>
  <c r="K1896" i="1"/>
  <c r="AE1895" i="1"/>
  <c r="X1895" i="1"/>
  <c r="Q1895" i="1"/>
  <c r="O1895" i="1"/>
  <c r="N1895" i="1"/>
  <c r="L1895" i="1"/>
  <c r="M1895" i="1" s="1"/>
  <c r="K1895" i="1"/>
  <c r="AE1894" i="1"/>
  <c r="X1894" i="1"/>
  <c r="Q1894" i="1"/>
  <c r="O1894" i="1"/>
  <c r="N1894" i="1"/>
  <c r="L1894" i="1"/>
  <c r="M1894" i="1" s="1"/>
  <c r="P1894" i="1" s="1"/>
  <c r="K1894" i="1"/>
  <c r="AE1893" i="1"/>
  <c r="X1893" i="1"/>
  <c r="Q1893" i="1"/>
  <c r="O1893" i="1"/>
  <c r="N1893" i="1"/>
  <c r="L1893" i="1"/>
  <c r="M1893" i="1" s="1"/>
  <c r="K1893" i="1"/>
  <c r="AE1892" i="1"/>
  <c r="X1892" i="1"/>
  <c r="Q1892" i="1"/>
  <c r="O1892" i="1"/>
  <c r="N1892" i="1"/>
  <c r="L1892" i="1"/>
  <c r="M1892" i="1" s="1"/>
  <c r="K1892" i="1"/>
  <c r="AE1891" i="1"/>
  <c r="X1891" i="1"/>
  <c r="Q1891" i="1"/>
  <c r="O1891" i="1"/>
  <c r="N1891" i="1"/>
  <c r="L1891" i="1"/>
  <c r="M1891" i="1" s="1"/>
  <c r="K1891" i="1"/>
  <c r="AE1890" i="1"/>
  <c r="X1890" i="1"/>
  <c r="Q1890" i="1"/>
  <c r="O1890" i="1"/>
  <c r="N1890" i="1"/>
  <c r="L1890" i="1"/>
  <c r="M1890" i="1" s="1"/>
  <c r="P1890" i="1" s="1"/>
  <c r="K1890" i="1"/>
  <c r="AE1889" i="1"/>
  <c r="X1889" i="1"/>
  <c r="Q1889" i="1"/>
  <c r="O1889" i="1"/>
  <c r="N1889" i="1"/>
  <c r="L1889" i="1"/>
  <c r="M1889" i="1" s="1"/>
  <c r="K1889" i="1"/>
  <c r="AE1888" i="1"/>
  <c r="X1888" i="1"/>
  <c r="Q1888" i="1"/>
  <c r="O1888" i="1"/>
  <c r="N1888" i="1"/>
  <c r="L1888" i="1"/>
  <c r="M1888" i="1" s="1"/>
  <c r="K1888" i="1"/>
  <c r="AE1887" i="1"/>
  <c r="X1887" i="1"/>
  <c r="Q1887" i="1"/>
  <c r="O1887" i="1"/>
  <c r="N1887" i="1"/>
  <c r="L1887" i="1"/>
  <c r="M1887" i="1" s="1"/>
  <c r="K1887" i="1"/>
  <c r="AE1886" i="1"/>
  <c r="X1886" i="1"/>
  <c r="Q1886" i="1"/>
  <c r="O1886" i="1"/>
  <c r="N1886" i="1"/>
  <c r="L1886" i="1"/>
  <c r="M1886" i="1" s="1"/>
  <c r="P1886" i="1" s="1"/>
  <c r="K1886" i="1"/>
  <c r="AE1885" i="1"/>
  <c r="X1885" i="1"/>
  <c r="Q1885" i="1"/>
  <c r="O1885" i="1"/>
  <c r="N1885" i="1"/>
  <c r="L1885" i="1"/>
  <c r="M1885" i="1" s="1"/>
  <c r="K1885" i="1"/>
  <c r="AE1884" i="1"/>
  <c r="X1884" i="1"/>
  <c r="Q1884" i="1"/>
  <c r="O1884" i="1"/>
  <c r="N1884" i="1"/>
  <c r="L1884" i="1"/>
  <c r="M1884" i="1" s="1"/>
  <c r="K1884" i="1"/>
  <c r="AE1883" i="1"/>
  <c r="X1883" i="1"/>
  <c r="Q1883" i="1"/>
  <c r="O1883" i="1"/>
  <c r="N1883" i="1"/>
  <c r="L1883" i="1"/>
  <c r="M1883" i="1" s="1"/>
  <c r="K1883" i="1"/>
  <c r="AE1882" i="1"/>
  <c r="X1882" i="1"/>
  <c r="Q1882" i="1"/>
  <c r="O1882" i="1"/>
  <c r="N1882" i="1"/>
  <c r="L1882" i="1"/>
  <c r="M1882" i="1" s="1"/>
  <c r="P1882" i="1" s="1"/>
  <c r="K1882" i="1"/>
  <c r="AE1881" i="1"/>
  <c r="X1881" i="1"/>
  <c r="Q1881" i="1"/>
  <c r="O1881" i="1"/>
  <c r="N1881" i="1"/>
  <c r="L1881" i="1"/>
  <c r="M1881" i="1" s="1"/>
  <c r="K1881" i="1"/>
  <c r="AE1880" i="1"/>
  <c r="X1880" i="1"/>
  <c r="Q1880" i="1"/>
  <c r="O1880" i="1"/>
  <c r="N1880" i="1"/>
  <c r="L1880" i="1"/>
  <c r="M1880" i="1" s="1"/>
  <c r="K1880" i="1"/>
  <c r="AE1879" i="1"/>
  <c r="X1879" i="1"/>
  <c r="Q1879" i="1"/>
  <c r="O1879" i="1"/>
  <c r="N1879" i="1"/>
  <c r="L1879" i="1"/>
  <c r="M1879" i="1" s="1"/>
  <c r="K1879" i="1"/>
  <c r="AE1878" i="1"/>
  <c r="X1878" i="1"/>
  <c r="Q1878" i="1"/>
  <c r="O1878" i="1"/>
  <c r="N1878" i="1"/>
  <c r="L1878" i="1"/>
  <c r="M1878" i="1" s="1"/>
  <c r="P1878" i="1" s="1"/>
  <c r="K1878" i="1"/>
  <c r="AE1877" i="1"/>
  <c r="X1877" i="1"/>
  <c r="Q1877" i="1"/>
  <c r="O1877" i="1"/>
  <c r="N1877" i="1"/>
  <c r="L1877" i="1"/>
  <c r="M1877" i="1" s="1"/>
  <c r="K1877" i="1"/>
  <c r="AE1876" i="1"/>
  <c r="X1876" i="1"/>
  <c r="Q1876" i="1"/>
  <c r="O1876" i="1"/>
  <c r="N1876" i="1"/>
  <c r="L1876" i="1"/>
  <c r="M1876" i="1" s="1"/>
  <c r="K1876" i="1"/>
  <c r="AE1875" i="1"/>
  <c r="X1875" i="1"/>
  <c r="Q1875" i="1"/>
  <c r="O1875" i="1"/>
  <c r="N1875" i="1"/>
  <c r="L1875" i="1"/>
  <c r="M1875" i="1" s="1"/>
  <c r="K1875" i="1"/>
  <c r="AE1874" i="1"/>
  <c r="X1874" i="1"/>
  <c r="Q1874" i="1"/>
  <c r="O1874" i="1"/>
  <c r="N1874" i="1"/>
  <c r="L1874" i="1"/>
  <c r="M1874" i="1" s="1"/>
  <c r="P1874" i="1" s="1"/>
  <c r="K1874" i="1"/>
  <c r="AE1873" i="1"/>
  <c r="X1873" i="1"/>
  <c r="Q1873" i="1"/>
  <c r="O1873" i="1"/>
  <c r="N1873" i="1"/>
  <c r="L1873" i="1"/>
  <c r="M1873" i="1" s="1"/>
  <c r="K1873" i="1"/>
  <c r="AE1872" i="1"/>
  <c r="X1872" i="1"/>
  <c r="Q1872" i="1"/>
  <c r="O1872" i="1"/>
  <c r="N1872" i="1"/>
  <c r="L1872" i="1"/>
  <c r="M1872" i="1" s="1"/>
  <c r="K1872" i="1"/>
  <c r="AE1871" i="1"/>
  <c r="X1871" i="1"/>
  <c r="Q1871" i="1"/>
  <c r="O1871" i="1"/>
  <c r="N1871" i="1"/>
  <c r="L1871" i="1"/>
  <c r="M1871" i="1" s="1"/>
  <c r="K1871" i="1"/>
  <c r="AE1870" i="1"/>
  <c r="X1870" i="1"/>
  <c r="Q1870" i="1"/>
  <c r="O1870" i="1"/>
  <c r="N1870" i="1"/>
  <c r="L1870" i="1"/>
  <c r="M1870" i="1" s="1"/>
  <c r="P1870" i="1" s="1"/>
  <c r="K1870" i="1"/>
  <c r="AE1869" i="1"/>
  <c r="X1869" i="1"/>
  <c r="Q1869" i="1"/>
  <c r="O1869" i="1"/>
  <c r="N1869" i="1"/>
  <c r="L1869" i="1"/>
  <c r="M1869" i="1" s="1"/>
  <c r="K1869" i="1"/>
  <c r="AE1868" i="1"/>
  <c r="X1868" i="1"/>
  <c r="Q1868" i="1"/>
  <c r="O1868" i="1"/>
  <c r="N1868" i="1"/>
  <c r="L1868" i="1"/>
  <c r="M1868" i="1" s="1"/>
  <c r="K1868" i="1"/>
  <c r="AE1867" i="1"/>
  <c r="X1867" i="1"/>
  <c r="Q1867" i="1"/>
  <c r="O1867" i="1"/>
  <c r="N1867" i="1"/>
  <c r="L1867" i="1"/>
  <c r="M1867" i="1" s="1"/>
  <c r="K1867" i="1"/>
  <c r="AE1866" i="1"/>
  <c r="X1866" i="1"/>
  <c r="Q1866" i="1"/>
  <c r="O1866" i="1"/>
  <c r="N1866" i="1"/>
  <c r="L1866" i="1"/>
  <c r="M1866" i="1" s="1"/>
  <c r="P1866" i="1" s="1"/>
  <c r="K1866" i="1"/>
  <c r="AE1865" i="1"/>
  <c r="X1865" i="1"/>
  <c r="Q1865" i="1"/>
  <c r="O1865" i="1"/>
  <c r="N1865" i="1"/>
  <c r="L1865" i="1"/>
  <c r="M1865" i="1" s="1"/>
  <c r="K1865" i="1"/>
  <c r="AE1864" i="1"/>
  <c r="X1864" i="1"/>
  <c r="Q1864" i="1"/>
  <c r="O1864" i="1"/>
  <c r="N1864" i="1"/>
  <c r="L1864" i="1"/>
  <c r="M1864" i="1" s="1"/>
  <c r="K1864" i="1"/>
  <c r="AE1863" i="1"/>
  <c r="X1863" i="1"/>
  <c r="Q1863" i="1"/>
  <c r="O1863" i="1"/>
  <c r="N1863" i="1"/>
  <c r="L1863" i="1"/>
  <c r="M1863" i="1" s="1"/>
  <c r="K1863" i="1"/>
  <c r="AE1862" i="1"/>
  <c r="X1862" i="1"/>
  <c r="Q1862" i="1"/>
  <c r="O1862" i="1"/>
  <c r="N1862" i="1"/>
  <c r="L1862" i="1"/>
  <c r="M1862" i="1" s="1"/>
  <c r="P1862" i="1" s="1"/>
  <c r="K1862" i="1"/>
  <c r="AE1861" i="1"/>
  <c r="X1861" i="1"/>
  <c r="Q1861" i="1"/>
  <c r="O1861" i="1"/>
  <c r="N1861" i="1"/>
  <c r="L1861" i="1"/>
  <c r="M1861" i="1" s="1"/>
  <c r="K1861" i="1"/>
  <c r="AE1860" i="1"/>
  <c r="X1860" i="1"/>
  <c r="Q1860" i="1"/>
  <c r="O1860" i="1"/>
  <c r="N1860" i="1"/>
  <c r="L1860" i="1"/>
  <c r="M1860" i="1" s="1"/>
  <c r="K1860" i="1"/>
  <c r="AE1859" i="1"/>
  <c r="X1859" i="1"/>
  <c r="Q1859" i="1"/>
  <c r="O1859" i="1"/>
  <c r="N1859" i="1"/>
  <c r="L1859" i="1"/>
  <c r="M1859" i="1" s="1"/>
  <c r="K1859" i="1"/>
  <c r="AE1858" i="1"/>
  <c r="X1858" i="1"/>
  <c r="Q1858" i="1"/>
  <c r="O1858" i="1"/>
  <c r="N1858" i="1"/>
  <c r="L1858" i="1"/>
  <c r="M1858" i="1" s="1"/>
  <c r="P1858" i="1" s="1"/>
  <c r="K1858" i="1"/>
  <c r="AE1857" i="1"/>
  <c r="X1857" i="1"/>
  <c r="Q1857" i="1"/>
  <c r="O1857" i="1"/>
  <c r="N1857" i="1"/>
  <c r="L1857" i="1"/>
  <c r="M1857" i="1" s="1"/>
  <c r="K1857" i="1"/>
  <c r="AE1856" i="1"/>
  <c r="X1856" i="1"/>
  <c r="Q1856" i="1"/>
  <c r="O1856" i="1"/>
  <c r="N1856" i="1"/>
  <c r="L1856" i="1"/>
  <c r="M1856" i="1" s="1"/>
  <c r="K1856" i="1"/>
  <c r="AE1855" i="1"/>
  <c r="X1855" i="1"/>
  <c r="Q1855" i="1"/>
  <c r="O1855" i="1"/>
  <c r="N1855" i="1"/>
  <c r="L1855" i="1"/>
  <c r="M1855" i="1" s="1"/>
  <c r="K1855" i="1"/>
  <c r="AE1854" i="1"/>
  <c r="X1854" i="1"/>
  <c r="Q1854" i="1"/>
  <c r="O1854" i="1"/>
  <c r="N1854" i="1"/>
  <c r="L1854" i="1"/>
  <c r="M1854" i="1" s="1"/>
  <c r="P1854" i="1" s="1"/>
  <c r="K1854" i="1"/>
  <c r="AE1853" i="1"/>
  <c r="X1853" i="1"/>
  <c r="Q1853" i="1"/>
  <c r="O1853" i="1"/>
  <c r="N1853" i="1"/>
  <c r="L1853" i="1"/>
  <c r="M1853" i="1" s="1"/>
  <c r="K1853" i="1"/>
  <c r="AE1852" i="1"/>
  <c r="X1852" i="1"/>
  <c r="Q1852" i="1"/>
  <c r="O1852" i="1"/>
  <c r="N1852" i="1"/>
  <c r="L1852" i="1"/>
  <c r="M1852" i="1" s="1"/>
  <c r="K1852" i="1"/>
  <c r="AE1851" i="1"/>
  <c r="X1851" i="1"/>
  <c r="Q1851" i="1"/>
  <c r="O1851" i="1"/>
  <c r="N1851" i="1"/>
  <c r="L1851" i="1"/>
  <c r="M1851" i="1" s="1"/>
  <c r="K1851" i="1"/>
  <c r="AE1850" i="1"/>
  <c r="X1850" i="1"/>
  <c r="Q1850" i="1"/>
  <c r="O1850" i="1"/>
  <c r="N1850" i="1"/>
  <c r="L1850" i="1"/>
  <c r="M1850" i="1" s="1"/>
  <c r="P1850" i="1" s="1"/>
  <c r="K1850" i="1"/>
  <c r="AE1849" i="1"/>
  <c r="X1849" i="1"/>
  <c r="Q1849" i="1"/>
  <c r="O1849" i="1"/>
  <c r="N1849" i="1"/>
  <c r="L1849" i="1"/>
  <c r="M1849" i="1" s="1"/>
  <c r="K1849" i="1"/>
  <c r="AE1848" i="1"/>
  <c r="X1848" i="1"/>
  <c r="Q1848" i="1"/>
  <c r="O1848" i="1"/>
  <c r="N1848" i="1"/>
  <c r="L1848" i="1"/>
  <c r="M1848" i="1" s="1"/>
  <c r="K1848" i="1"/>
  <c r="AE1847" i="1"/>
  <c r="X1847" i="1"/>
  <c r="Q1847" i="1"/>
  <c r="O1847" i="1"/>
  <c r="N1847" i="1"/>
  <c r="L1847" i="1"/>
  <c r="M1847" i="1" s="1"/>
  <c r="K1847" i="1"/>
  <c r="AE1846" i="1"/>
  <c r="X1846" i="1"/>
  <c r="Q1846" i="1"/>
  <c r="O1846" i="1"/>
  <c r="N1846" i="1"/>
  <c r="L1846" i="1"/>
  <c r="M1846" i="1" s="1"/>
  <c r="P1846" i="1" s="1"/>
  <c r="K1846" i="1"/>
  <c r="AE1845" i="1"/>
  <c r="X1845" i="1"/>
  <c r="Q1845" i="1"/>
  <c r="O1845" i="1"/>
  <c r="N1845" i="1"/>
  <c r="L1845" i="1"/>
  <c r="M1845" i="1" s="1"/>
  <c r="K1845" i="1"/>
  <c r="AE1844" i="1"/>
  <c r="X1844" i="1"/>
  <c r="Q1844" i="1"/>
  <c r="O1844" i="1"/>
  <c r="N1844" i="1"/>
  <c r="L1844" i="1"/>
  <c r="M1844" i="1" s="1"/>
  <c r="K1844" i="1"/>
  <c r="AE1843" i="1"/>
  <c r="X1843" i="1"/>
  <c r="Q1843" i="1"/>
  <c r="O1843" i="1"/>
  <c r="N1843" i="1"/>
  <c r="L1843" i="1"/>
  <c r="M1843" i="1" s="1"/>
  <c r="K1843" i="1"/>
  <c r="AE1842" i="1"/>
  <c r="X1842" i="1"/>
  <c r="Q1842" i="1"/>
  <c r="O1842" i="1"/>
  <c r="N1842" i="1"/>
  <c r="L1842" i="1"/>
  <c r="M1842" i="1" s="1"/>
  <c r="P1842" i="1" s="1"/>
  <c r="K1842" i="1"/>
  <c r="AE1841" i="1"/>
  <c r="X1841" i="1"/>
  <c r="Q1841" i="1"/>
  <c r="O1841" i="1"/>
  <c r="N1841" i="1"/>
  <c r="L1841" i="1"/>
  <c r="M1841" i="1" s="1"/>
  <c r="K1841" i="1"/>
  <c r="AE1840" i="1"/>
  <c r="X1840" i="1"/>
  <c r="Q1840" i="1"/>
  <c r="O1840" i="1"/>
  <c r="N1840" i="1"/>
  <c r="L1840" i="1"/>
  <c r="M1840" i="1" s="1"/>
  <c r="K1840" i="1"/>
  <c r="AE1839" i="1"/>
  <c r="X1839" i="1"/>
  <c r="Q1839" i="1"/>
  <c r="O1839" i="1"/>
  <c r="N1839" i="1"/>
  <c r="L1839" i="1"/>
  <c r="M1839" i="1" s="1"/>
  <c r="K1839" i="1"/>
  <c r="AE1838" i="1"/>
  <c r="X1838" i="1"/>
  <c r="Q1838" i="1"/>
  <c r="O1838" i="1"/>
  <c r="N1838" i="1"/>
  <c r="L1838" i="1"/>
  <c r="M1838" i="1" s="1"/>
  <c r="P1838" i="1" s="1"/>
  <c r="K1838" i="1"/>
  <c r="AE1837" i="1"/>
  <c r="X1837" i="1"/>
  <c r="Q1837" i="1"/>
  <c r="O1837" i="1"/>
  <c r="N1837" i="1"/>
  <c r="L1837" i="1"/>
  <c r="M1837" i="1" s="1"/>
  <c r="K1837" i="1"/>
  <c r="AE1836" i="1"/>
  <c r="X1836" i="1"/>
  <c r="Q1836" i="1"/>
  <c r="O1836" i="1"/>
  <c r="N1836" i="1"/>
  <c r="L1836" i="1"/>
  <c r="M1836" i="1" s="1"/>
  <c r="K1836" i="1"/>
  <c r="AE1835" i="1"/>
  <c r="X1835" i="1"/>
  <c r="Q1835" i="1"/>
  <c r="O1835" i="1"/>
  <c r="N1835" i="1"/>
  <c r="L1835" i="1"/>
  <c r="M1835" i="1" s="1"/>
  <c r="K1835" i="1"/>
  <c r="AE1834" i="1"/>
  <c r="X1834" i="1"/>
  <c r="Q1834" i="1"/>
  <c r="O1834" i="1"/>
  <c r="N1834" i="1"/>
  <c r="L1834" i="1"/>
  <c r="M1834" i="1" s="1"/>
  <c r="P1834" i="1" s="1"/>
  <c r="K1834" i="1"/>
  <c r="AE1833" i="1"/>
  <c r="X1833" i="1"/>
  <c r="Q1833" i="1"/>
  <c r="O1833" i="1"/>
  <c r="N1833" i="1"/>
  <c r="L1833" i="1"/>
  <c r="M1833" i="1" s="1"/>
  <c r="K1833" i="1"/>
  <c r="AE1832" i="1"/>
  <c r="X1832" i="1"/>
  <c r="Q1832" i="1"/>
  <c r="O1832" i="1"/>
  <c r="N1832" i="1"/>
  <c r="L1832" i="1"/>
  <c r="M1832" i="1" s="1"/>
  <c r="K1832" i="1"/>
  <c r="AE1831" i="1"/>
  <c r="X1831" i="1"/>
  <c r="Q1831" i="1"/>
  <c r="O1831" i="1"/>
  <c r="N1831" i="1"/>
  <c r="L1831" i="1"/>
  <c r="M1831" i="1" s="1"/>
  <c r="K1831" i="1"/>
  <c r="AE1830" i="1"/>
  <c r="X1830" i="1"/>
  <c r="Q1830" i="1"/>
  <c r="O1830" i="1"/>
  <c r="N1830" i="1"/>
  <c r="L1830" i="1"/>
  <c r="M1830" i="1" s="1"/>
  <c r="P1830" i="1" s="1"/>
  <c r="K1830" i="1"/>
  <c r="AE1829" i="1"/>
  <c r="X1829" i="1"/>
  <c r="Q1829" i="1"/>
  <c r="O1829" i="1"/>
  <c r="N1829" i="1"/>
  <c r="L1829" i="1"/>
  <c r="M1829" i="1" s="1"/>
  <c r="K1829" i="1"/>
  <c r="AE1828" i="1"/>
  <c r="X1828" i="1"/>
  <c r="Q1828" i="1"/>
  <c r="O1828" i="1"/>
  <c r="N1828" i="1"/>
  <c r="L1828" i="1"/>
  <c r="M1828" i="1" s="1"/>
  <c r="K1828" i="1"/>
  <c r="AE1827" i="1"/>
  <c r="X1827" i="1"/>
  <c r="Q1827" i="1"/>
  <c r="O1827" i="1"/>
  <c r="N1827" i="1"/>
  <c r="L1827" i="1"/>
  <c r="M1827" i="1" s="1"/>
  <c r="K1827" i="1"/>
  <c r="AE1826" i="1"/>
  <c r="X1826" i="1"/>
  <c r="Q1826" i="1"/>
  <c r="O1826" i="1"/>
  <c r="N1826" i="1"/>
  <c r="L1826" i="1"/>
  <c r="M1826" i="1" s="1"/>
  <c r="P1826" i="1" s="1"/>
  <c r="K1826" i="1"/>
  <c r="AE1825" i="1"/>
  <c r="X1825" i="1"/>
  <c r="Q1825" i="1"/>
  <c r="O1825" i="1"/>
  <c r="N1825" i="1"/>
  <c r="L1825" i="1"/>
  <c r="M1825" i="1" s="1"/>
  <c r="K1825" i="1"/>
  <c r="AE1824" i="1"/>
  <c r="X1824" i="1"/>
  <c r="Q1824" i="1"/>
  <c r="O1824" i="1"/>
  <c r="N1824" i="1"/>
  <c r="L1824" i="1"/>
  <c r="M1824" i="1" s="1"/>
  <c r="K1824" i="1"/>
  <c r="AE1823" i="1"/>
  <c r="X1823" i="1"/>
  <c r="Q1823" i="1"/>
  <c r="O1823" i="1"/>
  <c r="N1823" i="1"/>
  <c r="L1823" i="1"/>
  <c r="M1823" i="1" s="1"/>
  <c r="K1823" i="1"/>
  <c r="AE1822" i="1"/>
  <c r="X1822" i="1"/>
  <c r="Q1822" i="1"/>
  <c r="O1822" i="1"/>
  <c r="N1822" i="1"/>
  <c r="L1822" i="1"/>
  <c r="M1822" i="1" s="1"/>
  <c r="P1822" i="1" s="1"/>
  <c r="K1822" i="1"/>
  <c r="AE1821" i="1"/>
  <c r="X1821" i="1"/>
  <c r="Q1821" i="1"/>
  <c r="O1821" i="1"/>
  <c r="N1821" i="1"/>
  <c r="L1821" i="1"/>
  <c r="M1821" i="1" s="1"/>
  <c r="K1821" i="1"/>
  <c r="AE1820" i="1"/>
  <c r="X1820" i="1"/>
  <c r="Q1820" i="1"/>
  <c r="O1820" i="1"/>
  <c r="N1820" i="1"/>
  <c r="L1820" i="1"/>
  <c r="M1820" i="1" s="1"/>
  <c r="K1820" i="1"/>
  <c r="AE1819" i="1"/>
  <c r="X1819" i="1"/>
  <c r="Q1819" i="1"/>
  <c r="O1819" i="1"/>
  <c r="N1819" i="1"/>
  <c r="L1819" i="1"/>
  <c r="M1819" i="1" s="1"/>
  <c r="K1819" i="1"/>
  <c r="AE1818" i="1"/>
  <c r="X1818" i="1"/>
  <c r="Q1818" i="1"/>
  <c r="O1818" i="1"/>
  <c r="N1818" i="1"/>
  <c r="L1818" i="1"/>
  <c r="M1818" i="1" s="1"/>
  <c r="P1818" i="1" s="1"/>
  <c r="K1818" i="1"/>
  <c r="AE1817" i="1"/>
  <c r="X1817" i="1"/>
  <c r="T1817" i="1"/>
  <c r="R1817" i="1"/>
  <c r="Q1817" i="1"/>
  <c r="S1817" i="1" s="1"/>
  <c r="M1817" i="1"/>
  <c r="P1817" i="1" s="1"/>
  <c r="K1817" i="1"/>
  <c r="AE1816" i="1"/>
  <c r="X1816" i="1"/>
  <c r="Q1816" i="1"/>
  <c r="O1816" i="1"/>
  <c r="N1816" i="1"/>
  <c r="L1816" i="1"/>
  <c r="M1816" i="1" s="1"/>
  <c r="K1816" i="1"/>
  <c r="AE1815" i="1"/>
  <c r="X1815" i="1"/>
  <c r="Q1815" i="1"/>
  <c r="S1815" i="1" s="1"/>
  <c r="O1815" i="1"/>
  <c r="N1815" i="1"/>
  <c r="L1815" i="1"/>
  <c r="M1815" i="1" s="1"/>
  <c r="K1815" i="1"/>
  <c r="AE1814" i="1"/>
  <c r="X1814" i="1"/>
  <c r="Q1814" i="1"/>
  <c r="O1814" i="1"/>
  <c r="T1814" i="1" s="1"/>
  <c r="N1814" i="1"/>
  <c r="L1814" i="1"/>
  <c r="M1814" i="1" s="1"/>
  <c r="P1814" i="1" s="1"/>
  <c r="K1814" i="1"/>
  <c r="AE1813" i="1"/>
  <c r="X1813" i="1"/>
  <c r="Q1813" i="1"/>
  <c r="O1813" i="1"/>
  <c r="N1813" i="1"/>
  <c r="L1813" i="1"/>
  <c r="M1813" i="1" s="1"/>
  <c r="K1813" i="1"/>
  <c r="AE1812" i="1"/>
  <c r="X1812" i="1"/>
  <c r="Q1812" i="1"/>
  <c r="O1812" i="1"/>
  <c r="N1812" i="1"/>
  <c r="L1812" i="1"/>
  <c r="M1812" i="1" s="1"/>
  <c r="K1812" i="1"/>
  <c r="AE1811" i="1"/>
  <c r="X1811" i="1"/>
  <c r="Q1811" i="1"/>
  <c r="S1811" i="1" s="1"/>
  <c r="O1811" i="1"/>
  <c r="N1811" i="1"/>
  <c r="L1811" i="1"/>
  <c r="M1811" i="1" s="1"/>
  <c r="K1811" i="1"/>
  <c r="AE1810" i="1"/>
  <c r="X1810" i="1"/>
  <c r="Q1810" i="1"/>
  <c r="O1810" i="1"/>
  <c r="T1810" i="1" s="1"/>
  <c r="N1810" i="1"/>
  <c r="L1810" i="1"/>
  <c r="M1810" i="1" s="1"/>
  <c r="P1810" i="1" s="1"/>
  <c r="K1810" i="1"/>
  <c r="AE1809" i="1"/>
  <c r="X1809" i="1"/>
  <c r="Q1809" i="1"/>
  <c r="O1809" i="1"/>
  <c r="N1809" i="1"/>
  <c r="L1809" i="1"/>
  <c r="M1809" i="1" s="1"/>
  <c r="K1809" i="1"/>
  <c r="AE1808" i="1"/>
  <c r="X1808" i="1"/>
  <c r="Q1808" i="1"/>
  <c r="O1808" i="1"/>
  <c r="N1808" i="1"/>
  <c r="L1808" i="1"/>
  <c r="M1808" i="1" s="1"/>
  <c r="K1808" i="1"/>
  <c r="AE1807" i="1"/>
  <c r="X1807" i="1"/>
  <c r="Q1807" i="1"/>
  <c r="S1807" i="1" s="1"/>
  <c r="O1807" i="1"/>
  <c r="N1807" i="1"/>
  <c r="L1807" i="1"/>
  <c r="M1807" i="1" s="1"/>
  <c r="K1807" i="1"/>
  <c r="AE1806" i="1"/>
  <c r="X1806" i="1"/>
  <c r="Q1806" i="1"/>
  <c r="O1806" i="1"/>
  <c r="T1806" i="1" s="1"/>
  <c r="N1806" i="1"/>
  <c r="L1806" i="1"/>
  <c r="M1806" i="1" s="1"/>
  <c r="P1806" i="1" s="1"/>
  <c r="AE1805" i="1"/>
  <c r="X1805" i="1"/>
  <c r="Q1805" i="1"/>
  <c r="O1805" i="1"/>
  <c r="N1805" i="1"/>
  <c r="L1805" i="1"/>
  <c r="M1805" i="1" s="1"/>
  <c r="K1805" i="1"/>
  <c r="AE1804" i="1"/>
  <c r="X1804" i="1"/>
  <c r="Q1804" i="1"/>
  <c r="O1804" i="1"/>
  <c r="N1804" i="1"/>
  <c r="L1804" i="1"/>
  <c r="M1804" i="1" s="1"/>
  <c r="K1804" i="1"/>
  <c r="AE1803" i="1"/>
  <c r="X1803" i="1"/>
  <c r="Q1803" i="1"/>
  <c r="O1803" i="1"/>
  <c r="N1803" i="1"/>
  <c r="L1803" i="1"/>
  <c r="M1803" i="1" s="1"/>
  <c r="P1803" i="1" s="1"/>
  <c r="K1803" i="1"/>
  <c r="AE1802" i="1"/>
  <c r="X1802" i="1"/>
  <c r="Q1802" i="1"/>
  <c r="O1802" i="1"/>
  <c r="N1802" i="1"/>
  <c r="L1802" i="1"/>
  <c r="M1802" i="1" s="1"/>
  <c r="K1802" i="1"/>
  <c r="AE1801" i="1"/>
  <c r="X1801" i="1"/>
  <c r="Q1801" i="1"/>
  <c r="O1801" i="1"/>
  <c r="N1801" i="1"/>
  <c r="L1801" i="1"/>
  <c r="M1801" i="1" s="1"/>
  <c r="K1801" i="1"/>
  <c r="AE1800" i="1"/>
  <c r="X1800" i="1"/>
  <c r="Q1800" i="1"/>
  <c r="O1800" i="1"/>
  <c r="N1800" i="1"/>
  <c r="L1800" i="1"/>
  <c r="M1800" i="1" s="1"/>
  <c r="K1800" i="1"/>
  <c r="AE1799" i="1"/>
  <c r="X1799" i="1"/>
  <c r="T1799" i="1"/>
  <c r="R1799" i="1"/>
  <c r="Q1799" i="1"/>
  <c r="S1799" i="1" s="1"/>
  <c r="M1799" i="1"/>
  <c r="P1799" i="1" s="1"/>
  <c r="K1799" i="1"/>
  <c r="AE1798" i="1"/>
  <c r="X1798" i="1"/>
  <c r="Q1798" i="1"/>
  <c r="O1798" i="1"/>
  <c r="N1798" i="1"/>
  <c r="L1798" i="1"/>
  <c r="M1798" i="1" s="1"/>
  <c r="K1798" i="1"/>
  <c r="AE1797" i="1"/>
  <c r="X1797" i="1"/>
  <c r="Q1797" i="1"/>
  <c r="S1797" i="1" s="1"/>
  <c r="O1797" i="1"/>
  <c r="T1797" i="1" s="1"/>
  <c r="N1797" i="1"/>
  <c r="L1797" i="1"/>
  <c r="M1797" i="1" s="1"/>
  <c r="P1797" i="1" s="1"/>
  <c r="K1797" i="1"/>
  <c r="AE1796" i="1"/>
  <c r="X1796" i="1"/>
  <c r="Q1796" i="1"/>
  <c r="S1796" i="1" s="1"/>
  <c r="O1796" i="1"/>
  <c r="N1796" i="1"/>
  <c r="L1796" i="1"/>
  <c r="M1796" i="1" s="1"/>
  <c r="K1796" i="1"/>
  <c r="AE1795" i="1"/>
  <c r="X1795" i="1"/>
  <c r="Q1795" i="1"/>
  <c r="O1795" i="1"/>
  <c r="T1795" i="1" s="1"/>
  <c r="N1795" i="1"/>
  <c r="L1795" i="1"/>
  <c r="M1795" i="1" s="1"/>
  <c r="P1795" i="1" s="1"/>
  <c r="K1795" i="1"/>
  <c r="AE1794" i="1"/>
  <c r="X1794" i="1"/>
  <c r="Q1794" i="1"/>
  <c r="O1794" i="1"/>
  <c r="N1794" i="1"/>
  <c r="L1794" i="1"/>
  <c r="M1794" i="1" s="1"/>
  <c r="K1794" i="1"/>
  <c r="AE1793" i="1"/>
  <c r="X1793" i="1"/>
  <c r="Q1793" i="1"/>
  <c r="S1793" i="1" s="1"/>
  <c r="O1793" i="1"/>
  <c r="T1793" i="1" s="1"/>
  <c r="N1793" i="1"/>
  <c r="L1793" i="1"/>
  <c r="M1793" i="1" s="1"/>
  <c r="P1793" i="1" s="1"/>
  <c r="K1793" i="1"/>
  <c r="AE1792" i="1"/>
  <c r="X1792" i="1"/>
  <c r="Q1792" i="1"/>
  <c r="S1792" i="1" s="1"/>
  <c r="O1792" i="1"/>
  <c r="N1792" i="1"/>
  <c r="L1792" i="1"/>
  <c r="M1792" i="1" s="1"/>
  <c r="K1792" i="1"/>
  <c r="AE1791" i="1"/>
  <c r="X1791" i="1"/>
  <c r="Q1791" i="1"/>
  <c r="O1791" i="1"/>
  <c r="T1791" i="1" s="1"/>
  <c r="N1791" i="1"/>
  <c r="L1791" i="1"/>
  <c r="M1791" i="1" s="1"/>
  <c r="P1791" i="1" s="1"/>
  <c r="K1791" i="1"/>
  <c r="AE1790" i="1"/>
  <c r="X1790" i="1"/>
  <c r="Q1790" i="1"/>
  <c r="O1790" i="1"/>
  <c r="N1790" i="1"/>
  <c r="L1790" i="1"/>
  <c r="M1790" i="1" s="1"/>
  <c r="K1790" i="1"/>
  <c r="AE1789" i="1"/>
  <c r="X1789" i="1"/>
  <c r="Q1789" i="1"/>
  <c r="S1789" i="1" s="1"/>
  <c r="O1789" i="1"/>
  <c r="T1789" i="1" s="1"/>
  <c r="N1789" i="1"/>
  <c r="L1789" i="1"/>
  <c r="M1789" i="1" s="1"/>
  <c r="P1789" i="1" s="1"/>
  <c r="K1789" i="1"/>
  <c r="AE1788" i="1"/>
  <c r="X1788" i="1"/>
  <c r="Q1788" i="1"/>
  <c r="S1788" i="1" s="1"/>
  <c r="O1788" i="1"/>
  <c r="N1788" i="1"/>
  <c r="L1788" i="1"/>
  <c r="M1788" i="1" s="1"/>
  <c r="K1788" i="1"/>
  <c r="AE1787" i="1"/>
  <c r="X1787" i="1"/>
  <c r="Q1787" i="1"/>
  <c r="O1787" i="1"/>
  <c r="T1787" i="1" s="1"/>
  <c r="N1787" i="1"/>
  <c r="L1787" i="1"/>
  <c r="M1787" i="1" s="1"/>
  <c r="P1787" i="1" s="1"/>
  <c r="K1787" i="1"/>
  <c r="AE1786" i="1"/>
  <c r="X1786" i="1"/>
  <c r="Q1786" i="1"/>
  <c r="O1786" i="1"/>
  <c r="N1786" i="1"/>
  <c r="L1786" i="1"/>
  <c r="M1786" i="1" s="1"/>
  <c r="K1786" i="1"/>
  <c r="AE1785" i="1"/>
  <c r="X1785" i="1"/>
  <c r="Q1785" i="1"/>
  <c r="O1785" i="1"/>
  <c r="T1785" i="1" s="1"/>
  <c r="N1785" i="1"/>
  <c r="L1785" i="1"/>
  <c r="M1785" i="1" s="1"/>
  <c r="K1785" i="1"/>
  <c r="AE1784" i="1"/>
  <c r="X1784" i="1"/>
  <c r="Q1784" i="1"/>
  <c r="O1784" i="1"/>
  <c r="N1784" i="1"/>
  <c r="L1784" i="1"/>
  <c r="M1784" i="1" s="1"/>
  <c r="K1784" i="1"/>
  <c r="AE1783" i="1"/>
  <c r="X1783" i="1"/>
  <c r="Q1783" i="1"/>
  <c r="O1783" i="1"/>
  <c r="N1783" i="1"/>
  <c r="L1783" i="1"/>
  <c r="M1783" i="1" s="1"/>
  <c r="P1783" i="1" s="1"/>
  <c r="K1783" i="1"/>
  <c r="AE1782" i="1"/>
  <c r="X1782" i="1"/>
  <c r="Q1782" i="1"/>
  <c r="O1782" i="1"/>
  <c r="N1782" i="1"/>
  <c r="L1782" i="1"/>
  <c r="M1782" i="1" s="1"/>
  <c r="K1782" i="1"/>
  <c r="AE1781" i="1"/>
  <c r="X1781" i="1"/>
  <c r="Q1781" i="1"/>
  <c r="O1781" i="1"/>
  <c r="T1781" i="1" s="1"/>
  <c r="N1781" i="1"/>
  <c r="L1781" i="1"/>
  <c r="M1781" i="1" s="1"/>
  <c r="K1781" i="1"/>
  <c r="AE1780" i="1"/>
  <c r="X1780" i="1"/>
  <c r="Q1780" i="1"/>
  <c r="O1780" i="1"/>
  <c r="N1780" i="1"/>
  <c r="L1780" i="1"/>
  <c r="M1780" i="1" s="1"/>
  <c r="K1780" i="1"/>
  <c r="AE1779" i="1"/>
  <c r="X1779" i="1"/>
  <c r="Q1779" i="1"/>
  <c r="O1779" i="1"/>
  <c r="N1779" i="1"/>
  <c r="L1779" i="1"/>
  <c r="M1779" i="1" s="1"/>
  <c r="P1779" i="1" s="1"/>
  <c r="K1779" i="1"/>
  <c r="AE1778" i="1"/>
  <c r="X1778" i="1"/>
  <c r="Q1778" i="1"/>
  <c r="O1778" i="1"/>
  <c r="N1778" i="1"/>
  <c r="L1778" i="1"/>
  <c r="M1778" i="1" s="1"/>
  <c r="K1778" i="1"/>
  <c r="AE1777" i="1"/>
  <c r="X1777" i="1"/>
  <c r="Q1777" i="1"/>
  <c r="O1777" i="1"/>
  <c r="T1777" i="1" s="1"/>
  <c r="N1777" i="1"/>
  <c r="L1777" i="1"/>
  <c r="M1777" i="1" s="1"/>
  <c r="K1777" i="1"/>
  <c r="AE1776" i="1"/>
  <c r="X1776" i="1"/>
  <c r="Q1776" i="1"/>
  <c r="O1776" i="1"/>
  <c r="N1776" i="1"/>
  <c r="L1776" i="1"/>
  <c r="M1776" i="1" s="1"/>
  <c r="K1776" i="1"/>
  <c r="AE1775" i="1"/>
  <c r="X1775" i="1"/>
  <c r="Q1775" i="1"/>
  <c r="O1775" i="1"/>
  <c r="N1775" i="1"/>
  <c r="L1775" i="1"/>
  <c r="M1775" i="1" s="1"/>
  <c r="P1775" i="1" s="1"/>
  <c r="K1775" i="1"/>
  <c r="AE1774" i="1"/>
  <c r="X1774" i="1"/>
  <c r="Q1774" i="1"/>
  <c r="O1774" i="1"/>
  <c r="N1774" i="1"/>
  <c r="L1774" i="1"/>
  <c r="M1774" i="1" s="1"/>
  <c r="K1774" i="1"/>
  <c r="AE1773" i="1"/>
  <c r="X1773" i="1"/>
  <c r="Q1773" i="1"/>
  <c r="O1773" i="1"/>
  <c r="T1773" i="1" s="1"/>
  <c r="N1773" i="1"/>
  <c r="L1773" i="1"/>
  <c r="M1773" i="1" s="1"/>
  <c r="K1773" i="1"/>
  <c r="AE1772" i="1"/>
  <c r="X1772" i="1"/>
  <c r="Q1772" i="1"/>
  <c r="O1772" i="1"/>
  <c r="N1772" i="1"/>
  <c r="L1772" i="1"/>
  <c r="M1772" i="1" s="1"/>
  <c r="K1772" i="1"/>
  <c r="AE1771" i="1"/>
  <c r="X1771" i="1"/>
  <c r="Q1771" i="1"/>
  <c r="O1771" i="1"/>
  <c r="N1771" i="1"/>
  <c r="L1771" i="1"/>
  <c r="M1771" i="1" s="1"/>
  <c r="P1771" i="1" s="1"/>
  <c r="K1771" i="1"/>
  <c r="AE1770" i="1"/>
  <c r="X1770" i="1"/>
  <c r="Q1770" i="1"/>
  <c r="O1770" i="1"/>
  <c r="N1770" i="1"/>
  <c r="L1770" i="1"/>
  <c r="M1770" i="1" s="1"/>
  <c r="K1770" i="1"/>
  <c r="AE1769" i="1"/>
  <c r="X1769" i="1"/>
  <c r="Q1769" i="1"/>
  <c r="O1769" i="1"/>
  <c r="T1769" i="1" s="1"/>
  <c r="N1769" i="1"/>
  <c r="L1769" i="1"/>
  <c r="M1769" i="1" s="1"/>
  <c r="K1769" i="1"/>
  <c r="AE1768" i="1"/>
  <c r="X1768" i="1"/>
  <c r="Q1768" i="1"/>
  <c r="O1768" i="1"/>
  <c r="N1768" i="1"/>
  <c r="L1768" i="1"/>
  <c r="M1768" i="1" s="1"/>
  <c r="K1768" i="1"/>
  <c r="AE1767" i="1"/>
  <c r="X1767" i="1"/>
  <c r="Q1767" i="1"/>
  <c r="O1767" i="1"/>
  <c r="N1767" i="1"/>
  <c r="L1767" i="1"/>
  <c r="M1767" i="1" s="1"/>
  <c r="P1767" i="1" s="1"/>
  <c r="K1767" i="1"/>
  <c r="AE1766" i="1"/>
  <c r="X1766" i="1"/>
  <c r="Q1766" i="1"/>
  <c r="O1766" i="1"/>
  <c r="N1766" i="1"/>
  <c r="L1766" i="1"/>
  <c r="M1766" i="1" s="1"/>
  <c r="K1766" i="1"/>
  <c r="AE1765" i="1"/>
  <c r="X1765" i="1"/>
  <c r="Q1765" i="1"/>
  <c r="O1765" i="1"/>
  <c r="T1765" i="1" s="1"/>
  <c r="N1765" i="1"/>
  <c r="L1765" i="1"/>
  <c r="M1765" i="1" s="1"/>
  <c r="K1765" i="1"/>
  <c r="AE1764" i="1"/>
  <c r="X1764" i="1"/>
  <c r="Q1764" i="1"/>
  <c r="O1764" i="1"/>
  <c r="N1764" i="1"/>
  <c r="L1764" i="1"/>
  <c r="M1764" i="1" s="1"/>
  <c r="K1764" i="1"/>
  <c r="AE1763" i="1"/>
  <c r="X1763" i="1"/>
  <c r="Q1763" i="1"/>
  <c r="O1763" i="1"/>
  <c r="N1763" i="1"/>
  <c r="L1763" i="1"/>
  <c r="M1763" i="1" s="1"/>
  <c r="P1763" i="1" s="1"/>
  <c r="K1763" i="1"/>
  <c r="AE1762" i="1"/>
  <c r="X1762" i="1"/>
  <c r="Q1762" i="1"/>
  <c r="O1762" i="1"/>
  <c r="N1762" i="1"/>
  <c r="L1762" i="1"/>
  <c r="M1762" i="1" s="1"/>
  <c r="K1762" i="1"/>
  <c r="AE1761" i="1"/>
  <c r="X1761" i="1"/>
  <c r="Q1761" i="1"/>
  <c r="O1761" i="1"/>
  <c r="T1761" i="1" s="1"/>
  <c r="N1761" i="1"/>
  <c r="L1761" i="1"/>
  <c r="M1761" i="1" s="1"/>
  <c r="K1761" i="1"/>
  <c r="AE1760" i="1"/>
  <c r="X1760" i="1"/>
  <c r="Q1760" i="1"/>
  <c r="O1760" i="1"/>
  <c r="N1760" i="1"/>
  <c r="L1760" i="1"/>
  <c r="M1760" i="1" s="1"/>
  <c r="K1760" i="1"/>
  <c r="AE1759" i="1"/>
  <c r="X1759" i="1"/>
  <c r="Q1759" i="1"/>
  <c r="O1759" i="1"/>
  <c r="N1759" i="1"/>
  <c r="L1759" i="1"/>
  <c r="M1759" i="1" s="1"/>
  <c r="P1759" i="1" s="1"/>
  <c r="K1759" i="1"/>
  <c r="AE1758" i="1"/>
  <c r="X1758" i="1"/>
  <c r="Q1758" i="1"/>
  <c r="O1758" i="1"/>
  <c r="N1758" i="1"/>
  <c r="L1758" i="1"/>
  <c r="M1758" i="1" s="1"/>
  <c r="K1758" i="1"/>
  <c r="AE1757" i="1"/>
  <c r="X1757" i="1"/>
  <c r="Q1757" i="1"/>
  <c r="O1757" i="1"/>
  <c r="T1757" i="1" s="1"/>
  <c r="N1757" i="1"/>
  <c r="L1757" i="1"/>
  <c r="M1757" i="1" s="1"/>
  <c r="K1757" i="1"/>
  <c r="AE1756" i="1"/>
  <c r="X1756" i="1"/>
  <c r="Q1756" i="1"/>
  <c r="O1756" i="1"/>
  <c r="N1756" i="1"/>
  <c r="L1756" i="1"/>
  <c r="M1756" i="1" s="1"/>
  <c r="K1756" i="1"/>
  <c r="AE1755" i="1"/>
  <c r="X1755" i="1"/>
  <c r="Q1755" i="1"/>
  <c r="O1755" i="1"/>
  <c r="N1755" i="1"/>
  <c r="L1755" i="1"/>
  <c r="M1755" i="1" s="1"/>
  <c r="P1755" i="1" s="1"/>
  <c r="K1755" i="1"/>
  <c r="AE1754" i="1"/>
  <c r="X1754" i="1"/>
  <c r="Q1754" i="1"/>
  <c r="O1754" i="1"/>
  <c r="N1754" i="1"/>
  <c r="L1754" i="1"/>
  <c r="M1754" i="1" s="1"/>
  <c r="K1754" i="1"/>
  <c r="AE1753" i="1"/>
  <c r="X1753" i="1"/>
  <c r="Q1753" i="1"/>
  <c r="O1753" i="1"/>
  <c r="T1753" i="1" s="1"/>
  <c r="N1753" i="1"/>
  <c r="L1753" i="1"/>
  <c r="M1753" i="1" s="1"/>
  <c r="K1753" i="1"/>
  <c r="AE1752" i="1"/>
  <c r="X1752" i="1"/>
  <c r="Q1752" i="1"/>
  <c r="O1752" i="1"/>
  <c r="N1752" i="1"/>
  <c r="L1752" i="1"/>
  <c r="M1752" i="1" s="1"/>
  <c r="K1752" i="1"/>
  <c r="AE1751" i="1"/>
  <c r="X1751" i="1"/>
  <c r="Q1751" i="1"/>
  <c r="O1751" i="1"/>
  <c r="N1751" i="1"/>
  <c r="L1751" i="1"/>
  <c r="M1751" i="1" s="1"/>
  <c r="P1751" i="1" s="1"/>
  <c r="K1751" i="1"/>
  <c r="AE1750" i="1"/>
  <c r="X1750" i="1"/>
  <c r="Q1750" i="1"/>
  <c r="O1750" i="1"/>
  <c r="N1750" i="1"/>
  <c r="L1750" i="1"/>
  <c r="M1750" i="1" s="1"/>
  <c r="K1750" i="1"/>
  <c r="AE1749" i="1"/>
  <c r="X1749" i="1"/>
  <c r="Q1749" i="1"/>
  <c r="O1749" i="1"/>
  <c r="T1749" i="1" s="1"/>
  <c r="N1749" i="1"/>
  <c r="L1749" i="1"/>
  <c r="M1749" i="1" s="1"/>
  <c r="K1749" i="1"/>
  <c r="AE1748" i="1"/>
  <c r="X1748" i="1"/>
  <c r="Q1748" i="1"/>
  <c r="O1748" i="1"/>
  <c r="N1748" i="1"/>
  <c r="L1748" i="1"/>
  <c r="M1748" i="1" s="1"/>
  <c r="K1748" i="1"/>
  <c r="AE1747" i="1"/>
  <c r="X1747" i="1"/>
  <c r="Q1747" i="1"/>
  <c r="O1747" i="1"/>
  <c r="N1747" i="1"/>
  <c r="L1747" i="1"/>
  <c r="M1747" i="1" s="1"/>
  <c r="P1747" i="1" s="1"/>
  <c r="K1747" i="1"/>
  <c r="AE1746" i="1"/>
  <c r="X1746" i="1"/>
  <c r="Q1746" i="1"/>
  <c r="O1746" i="1"/>
  <c r="N1746" i="1"/>
  <c r="L1746" i="1"/>
  <c r="M1746" i="1" s="1"/>
  <c r="K1746" i="1"/>
  <c r="AE1745" i="1"/>
  <c r="X1745" i="1"/>
  <c r="Q1745" i="1"/>
  <c r="O1745" i="1"/>
  <c r="T1745" i="1" s="1"/>
  <c r="N1745" i="1"/>
  <c r="L1745" i="1"/>
  <c r="M1745" i="1" s="1"/>
  <c r="K1745" i="1"/>
  <c r="AE1744" i="1"/>
  <c r="X1744" i="1"/>
  <c r="Q1744" i="1"/>
  <c r="O1744" i="1"/>
  <c r="N1744" i="1"/>
  <c r="L1744" i="1"/>
  <c r="M1744" i="1" s="1"/>
  <c r="K1744" i="1"/>
  <c r="AE1743" i="1"/>
  <c r="X1743" i="1"/>
  <c r="Q1743" i="1"/>
  <c r="O1743" i="1"/>
  <c r="N1743" i="1"/>
  <c r="L1743" i="1"/>
  <c r="M1743" i="1" s="1"/>
  <c r="P1743" i="1" s="1"/>
  <c r="K1743" i="1"/>
  <c r="AE1742" i="1"/>
  <c r="X1742" i="1"/>
  <c r="Q1742" i="1"/>
  <c r="O1742" i="1"/>
  <c r="N1742" i="1"/>
  <c r="L1742" i="1"/>
  <c r="M1742" i="1" s="1"/>
  <c r="K1742" i="1"/>
  <c r="AE1741" i="1"/>
  <c r="X1741" i="1"/>
  <c r="Q1741" i="1"/>
  <c r="O1741" i="1"/>
  <c r="T1741" i="1" s="1"/>
  <c r="N1741" i="1"/>
  <c r="L1741" i="1"/>
  <c r="M1741" i="1" s="1"/>
  <c r="K1741" i="1"/>
  <c r="AE1740" i="1"/>
  <c r="X1740" i="1"/>
  <c r="Q1740" i="1"/>
  <c r="O1740" i="1"/>
  <c r="N1740" i="1"/>
  <c r="L1740" i="1"/>
  <c r="M1740" i="1" s="1"/>
  <c r="K1740" i="1"/>
  <c r="AE1739" i="1"/>
  <c r="X1739" i="1"/>
  <c r="Q1739" i="1"/>
  <c r="O1739" i="1"/>
  <c r="N1739" i="1"/>
  <c r="L1739" i="1"/>
  <c r="M1739" i="1" s="1"/>
  <c r="P1739" i="1" s="1"/>
  <c r="K1739" i="1"/>
  <c r="AE1738" i="1"/>
  <c r="X1738" i="1"/>
  <c r="Q1738" i="1"/>
  <c r="O1738" i="1"/>
  <c r="N1738" i="1"/>
  <c r="L1738" i="1"/>
  <c r="M1738" i="1" s="1"/>
  <c r="K1738" i="1"/>
  <c r="AE1737" i="1"/>
  <c r="X1737" i="1"/>
  <c r="Q1737" i="1"/>
  <c r="S1737" i="1" s="1"/>
  <c r="O1737" i="1"/>
  <c r="T1737" i="1" s="1"/>
  <c r="N1737" i="1"/>
  <c r="L1737" i="1"/>
  <c r="M1737" i="1" s="1"/>
  <c r="P1737" i="1" s="1"/>
  <c r="K1737" i="1"/>
  <c r="AE1736" i="1"/>
  <c r="X1736" i="1"/>
  <c r="Q1736" i="1"/>
  <c r="S1736" i="1" s="1"/>
  <c r="O1736" i="1"/>
  <c r="N1736" i="1"/>
  <c r="L1736" i="1"/>
  <c r="M1736" i="1" s="1"/>
  <c r="K1736" i="1"/>
  <c r="AE1735" i="1"/>
  <c r="X1735" i="1"/>
  <c r="Q1735" i="1"/>
  <c r="O1735" i="1"/>
  <c r="T1735" i="1" s="1"/>
  <c r="N1735" i="1"/>
  <c r="L1735" i="1"/>
  <c r="M1735" i="1" s="1"/>
  <c r="P1735" i="1" s="1"/>
  <c r="K1735" i="1"/>
  <c r="AE1734" i="1"/>
  <c r="X1734" i="1"/>
  <c r="Q1734" i="1"/>
  <c r="O1734" i="1"/>
  <c r="N1734" i="1"/>
  <c r="L1734" i="1"/>
  <c r="M1734" i="1" s="1"/>
  <c r="K1734" i="1"/>
  <c r="AE1733" i="1"/>
  <c r="X1733" i="1"/>
  <c r="Q1733" i="1"/>
  <c r="S1733" i="1" s="1"/>
  <c r="O1733" i="1"/>
  <c r="T1733" i="1" s="1"/>
  <c r="N1733" i="1"/>
  <c r="L1733" i="1"/>
  <c r="M1733" i="1" s="1"/>
  <c r="P1733" i="1" s="1"/>
  <c r="K1733" i="1"/>
  <c r="AE1732" i="1"/>
  <c r="X1732" i="1"/>
  <c r="Q1732" i="1"/>
  <c r="S1732" i="1" s="1"/>
  <c r="O1732" i="1"/>
  <c r="N1732" i="1"/>
  <c r="L1732" i="1"/>
  <c r="M1732" i="1" s="1"/>
  <c r="K1732" i="1"/>
  <c r="AE1731" i="1"/>
  <c r="X1731" i="1"/>
  <c r="Q1731" i="1"/>
  <c r="O1731" i="1"/>
  <c r="T1731" i="1" s="1"/>
  <c r="N1731" i="1"/>
  <c r="L1731" i="1"/>
  <c r="M1731" i="1" s="1"/>
  <c r="P1731" i="1" s="1"/>
  <c r="K1731" i="1"/>
  <c r="AE1730" i="1"/>
  <c r="X1730" i="1"/>
  <c r="Q1730" i="1"/>
  <c r="O1730" i="1"/>
  <c r="N1730" i="1"/>
  <c r="L1730" i="1"/>
  <c r="M1730" i="1" s="1"/>
  <c r="K1730" i="1"/>
  <c r="AE1729" i="1"/>
  <c r="X1729" i="1"/>
  <c r="Q1729" i="1"/>
  <c r="S1729" i="1" s="1"/>
  <c r="O1729" i="1"/>
  <c r="T1729" i="1" s="1"/>
  <c r="N1729" i="1"/>
  <c r="L1729" i="1"/>
  <c r="M1729" i="1" s="1"/>
  <c r="P1729" i="1" s="1"/>
  <c r="K1729" i="1"/>
  <c r="AE1728" i="1"/>
  <c r="X1728" i="1"/>
  <c r="Q1728" i="1"/>
  <c r="S1728" i="1" s="1"/>
  <c r="O1728" i="1"/>
  <c r="N1728" i="1"/>
  <c r="L1728" i="1"/>
  <c r="M1728" i="1" s="1"/>
  <c r="K1728" i="1"/>
  <c r="AE1727" i="1"/>
  <c r="X1727" i="1"/>
  <c r="Q1727" i="1"/>
  <c r="O1727" i="1"/>
  <c r="T1727" i="1" s="1"/>
  <c r="N1727" i="1"/>
  <c r="L1727" i="1"/>
  <c r="M1727" i="1" s="1"/>
  <c r="P1727" i="1" s="1"/>
  <c r="K1727" i="1"/>
  <c r="AE1726" i="1"/>
  <c r="X1726" i="1"/>
  <c r="Q1726" i="1"/>
  <c r="O1726" i="1"/>
  <c r="N1726" i="1"/>
  <c r="L1726" i="1"/>
  <c r="M1726" i="1" s="1"/>
  <c r="K1726" i="1"/>
  <c r="AE1725" i="1"/>
  <c r="X1725" i="1"/>
  <c r="Q1725" i="1"/>
  <c r="S1725" i="1" s="1"/>
  <c r="O1725" i="1"/>
  <c r="T1725" i="1" s="1"/>
  <c r="N1725" i="1"/>
  <c r="L1725" i="1"/>
  <c r="M1725" i="1" s="1"/>
  <c r="P1725" i="1" s="1"/>
  <c r="K1725" i="1"/>
  <c r="AE1724" i="1"/>
  <c r="X1724" i="1"/>
  <c r="Q1724" i="1"/>
  <c r="S1724" i="1" s="1"/>
  <c r="O1724" i="1"/>
  <c r="N1724" i="1"/>
  <c r="L1724" i="1"/>
  <c r="M1724" i="1" s="1"/>
  <c r="K1724" i="1"/>
  <c r="AE1723" i="1"/>
  <c r="X1723" i="1"/>
  <c r="Q1723" i="1"/>
  <c r="O1723" i="1"/>
  <c r="T1723" i="1" s="1"/>
  <c r="N1723" i="1"/>
  <c r="L1723" i="1"/>
  <c r="M1723" i="1" s="1"/>
  <c r="P1723" i="1" s="1"/>
  <c r="K1723" i="1"/>
  <c r="AE1722" i="1"/>
  <c r="X1722" i="1"/>
  <c r="Q1722" i="1"/>
  <c r="O1722" i="1"/>
  <c r="N1722" i="1"/>
  <c r="L1722" i="1"/>
  <c r="M1722" i="1" s="1"/>
  <c r="K1722" i="1"/>
  <c r="AE1721" i="1"/>
  <c r="X1721" i="1"/>
  <c r="Q1721" i="1"/>
  <c r="S1721" i="1" s="1"/>
  <c r="O1721" i="1"/>
  <c r="T1721" i="1" s="1"/>
  <c r="N1721" i="1"/>
  <c r="L1721" i="1"/>
  <c r="M1721" i="1" s="1"/>
  <c r="P1721" i="1" s="1"/>
  <c r="K1721" i="1"/>
  <c r="AE1720" i="1"/>
  <c r="X1720" i="1"/>
  <c r="Q1720" i="1"/>
  <c r="S1720" i="1" s="1"/>
  <c r="O1720" i="1"/>
  <c r="N1720" i="1"/>
  <c r="L1720" i="1"/>
  <c r="M1720" i="1" s="1"/>
  <c r="K1720" i="1"/>
  <c r="AE1719" i="1"/>
  <c r="X1719" i="1"/>
  <c r="Q1719" i="1"/>
  <c r="O1719" i="1"/>
  <c r="T1719" i="1" s="1"/>
  <c r="N1719" i="1"/>
  <c r="L1719" i="1"/>
  <c r="M1719" i="1" s="1"/>
  <c r="P1719" i="1" s="1"/>
  <c r="K1719" i="1"/>
  <c r="AE1718" i="1"/>
  <c r="X1718" i="1"/>
  <c r="Q1718" i="1"/>
  <c r="O1718" i="1"/>
  <c r="N1718" i="1"/>
  <c r="L1718" i="1"/>
  <c r="M1718" i="1" s="1"/>
  <c r="K1718" i="1"/>
  <c r="AE1717" i="1"/>
  <c r="X1717" i="1"/>
  <c r="Q1717" i="1"/>
  <c r="S1717" i="1" s="1"/>
  <c r="O1717" i="1"/>
  <c r="T1717" i="1" s="1"/>
  <c r="N1717" i="1"/>
  <c r="L1717" i="1"/>
  <c r="M1717" i="1" s="1"/>
  <c r="P1717" i="1" s="1"/>
  <c r="K1717" i="1"/>
  <c r="AE1716" i="1"/>
  <c r="X1716" i="1"/>
  <c r="Q1716" i="1"/>
  <c r="S1716" i="1" s="1"/>
  <c r="O1716" i="1"/>
  <c r="N1716" i="1"/>
  <c r="L1716" i="1"/>
  <c r="M1716" i="1" s="1"/>
  <c r="K1716" i="1"/>
  <c r="AE1715" i="1"/>
  <c r="X1715" i="1"/>
  <c r="Q1715" i="1"/>
  <c r="O1715" i="1"/>
  <c r="T1715" i="1" s="1"/>
  <c r="N1715" i="1"/>
  <c r="L1715" i="1"/>
  <c r="M1715" i="1" s="1"/>
  <c r="P1715" i="1" s="1"/>
  <c r="K1715" i="1"/>
  <c r="AE1714" i="1"/>
  <c r="X1714" i="1"/>
  <c r="Q1714" i="1"/>
  <c r="O1714" i="1"/>
  <c r="N1714" i="1"/>
  <c r="L1714" i="1"/>
  <c r="M1714" i="1" s="1"/>
  <c r="K1714" i="1"/>
  <c r="AE1713" i="1"/>
  <c r="X1713" i="1"/>
  <c r="Q1713" i="1"/>
  <c r="S1713" i="1" s="1"/>
  <c r="O1713" i="1"/>
  <c r="T1713" i="1" s="1"/>
  <c r="N1713" i="1"/>
  <c r="L1713" i="1"/>
  <c r="M1713" i="1" s="1"/>
  <c r="P1713" i="1" s="1"/>
  <c r="K1713" i="1"/>
  <c r="AE1712" i="1"/>
  <c r="X1712" i="1"/>
  <c r="Q1712" i="1"/>
  <c r="S1712" i="1" s="1"/>
  <c r="O1712" i="1"/>
  <c r="N1712" i="1"/>
  <c r="L1712" i="1"/>
  <c r="M1712" i="1" s="1"/>
  <c r="K1712" i="1"/>
  <c r="AE1711" i="1"/>
  <c r="X1711" i="1"/>
  <c r="Q1711" i="1"/>
  <c r="O1711" i="1"/>
  <c r="T1711" i="1" s="1"/>
  <c r="N1711" i="1"/>
  <c r="L1711" i="1"/>
  <c r="M1711" i="1" s="1"/>
  <c r="P1711" i="1" s="1"/>
  <c r="K1711" i="1"/>
  <c r="AE1710" i="1"/>
  <c r="X1710" i="1"/>
  <c r="Q1710" i="1"/>
  <c r="O1710" i="1"/>
  <c r="N1710" i="1"/>
  <c r="L1710" i="1"/>
  <c r="M1710" i="1" s="1"/>
  <c r="K1710" i="1"/>
  <c r="AE1709" i="1"/>
  <c r="X1709" i="1"/>
  <c r="Q1709" i="1"/>
  <c r="S1709" i="1" s="1"/>
  <c r="O1709" i="1"/>
  <c r="T1709" i="1" s="1"/>
  <c r="N1709" i="1"/>
  <c r="L1709" i="1"/>
  <c r="M1709" i="1" s="1"/>
  <c r="P1709" i="1" s="1"/>
  <c r="K1709" i="1"/>
  <c r="AE1708" i="1"/>
  <c r="X1708" i="1"/>
  <c r="Q1708" i="1"/>
  <c r="S1708" i="1" s="1"/>
  <c r="O1708" i="1"/>
  <c r="N1708" i="1"/>
  <c r="L1708" i="1"/>
  <c r="M1708" i="1" s="1"/>
  <c r="K1708" i="1"/>
  <c r="AE1707" i="1"/>
  <c r="X1707" i="1"/>
  <c r="Q1707" i="1"/>
  <c r="O1707" i="1"/>
  <c r="T1707" i="1" s="1"/>
  <c r="N1707" i="1"/>
  <c r="L1707" i="1"/>
  <c r="M1707" i="1" s="1"/>
  <c r="P1707" i="1" s="1"/>
  <c r="K1707" i="1"/>
  <c r="AE1706" i="1"/>
  <c r="X1706" i="1"/>
  <c r="Q1706" i="1"/>
  <c r="O1706" i="1"/>
  <c r="N1706" i="1"/>
  <c r="L1706" i="1"/>
  <c r="M1706" i="1" s="1"/>
  <c r="K1706" i="1"/>
  <c r="AE1705" i="1"/>
  <c r="X1705" i="1"/>
  <c r="Q1705" i="1"/>
  <c r="S1705" i="1" s="1"/>
  <c r="O1705" i="1"/>
  <c r="T1705" i="1" s="1"/>
  <c r="N1705" i="1"/>
  <c r="L1705" i="1"/>
  <c r="M1705" i="1" s="1"/>
  <c r="P1705" i="1" s="1"/>
  <c r="K1705" i="1"/>
  <c r="AE1704" i="1"/>
  <c r="X1704" i="1"/>
  <c r="Q1704" i="1"/>
  <c r="S1704" i="1" s="1"/>
  <c r="O1704" i="1"/>
  <c r="N1704" i="1"/>
  <c r="L1704" i="1"/>
  <c r="M1704" i="1" s="1"/>
  <c r="K1704" i="1"/>
  <c r="AE1703" i="1"/>
  <c r="X1703" i="1"/>
  <c r="Q1703" i="1"/>
  <c r="O1703" i="1"/>
  <c r="T1703" i="1" s="1"/>
  <c r="N1703" i="1"/>
  <c r="L1703" i="1"/>
  <c r="M1703" i="1" s="1"/>
  <c r="P1703" i="1" s="1"/>
  <c r="K1703" i="1"/>
  <c r="AE1702" i="1"/>
  <c r="X1702" i="1"/>
  <c r="Q1702" i="1"/>
  <c r="O1702" i="1"/>
  <c r="N1702" i="1"/>
  <c r="L1702" i="1"/>
  <c r="M1702" i="1" s="1"/>
  <c r="K1702" i="1"/>
  <c r="AE1701" i="1"/>
  <c r="X1701" i="1"/>
  <c r="T1701" i="1"/>
  <c r="R1701" i="1"/>
  <c r="Q1701" i="1"/>
  <c r="S1701" i="1" s="1"/>
  <c r="M1701" i="1"/>
  <c r="P1701" i="1" s="1"/>
  <c r="K1701" i="1"/>
  <c r="AE1700" i="1"/>
  <c r="X1700" i="1"/>
  <c r="Q1700" i="1"/>
  <c r="O1700" i="1"/>
  <c r="N1700" i="1"/>
  <c r="L1700" i="1"/>
  <c r="M1700" i="1" s="1"/>
  <c r="K1700" i="1"/>
  <c r="AE1699" i="1"/>
  <c r="X1699" i="1"/>
  <c r="Q1699" i="1"/>
  <c r="O1699" i="1"/>
  <c r="N1699" i="1"/>
  <c r="S1699" i="1" s="1"/>
  <c r="L1699" i="1"/>
  <c r="M1699" i="1" s="1"/>
  <c r="K1699" i="1"/>
  <c r="AE1698" i="1"/>
  <c r="X1698" i="1"/>
  <c r="Q1698" i="1"/>
  <c r="O1698" i="1"/>
  <c r="N1698" i="1"/>
  <c r="L1698" i="1"/>
  <c r="M1698" i="1" s="1"/>
  <c r="K1698" i="1"/>
  <c r="AE1697" i="1"/>
  <c r="X1697" i="1"/>
  <c r="Q1697" i="1"/>
  <c r="O1697" i="1"/>
  <c r="N1697" i="1"/>
  <c r="L1697" i="1"/>
  <c r="M1697" i="1" s="1"/>
  <c r="K1697" i="1"/>
  <c r="AE1696" i="1"/>
  <c r="X1696" i="1"/>
  <c r="Q1696" i="1"/>
  <c r="O1696" i="1"/>
  <c r="N1696" i="1"/>
  <c r="L1696" i="1"/>
  <c r="M1696" i="1" s="1"/>
  <c r="K1696" i="1"/>
  <c r="AE1695" i="1"/>
  <c r="X1695" i="1"/>
  <c r="Q1695" i="1"/>
  <c r="O1695" i="1"/>
  <c r="N1695" i="1"/>
  <c r="S1695" i="1" s="1"/>
  <c r="L1695" i="1"/>
  <c r="M1695" i="1" s="1"/>
  <c r="K1695" i="1"/>
  <c r="AE1694" i="1"/>
  <c r="X1694" i="1"/>
  <c r="Q1694" i="1"/>
  <c r="O1694" i="1"/>
  <c r="N1694" i="1"/>
  <c r="L1694" i="1"/>
  <c r="M1694" i="1" s="1"/>
  <c r="K1694" i="1"/>
  <c r="AE1693" i="1"/>
  <c r="X1693" i="1"/>
  <c r="Q1693" i="1"/>
  <c r="O1693" i="1"/>
  <c r="N1693" i="1"/>
  <c r="L1693" i="1"/>
  <c r="M1693" i="1" s="1"/>
  <c r="K1693" i="1"/>
  <c r="AE1692" i="1"/>
  <c r="X1692" i="1"/>
  <c r="Q1692" i="1"/>
  <c r="O1692" i="1"/>
  <c r="N1692" i="1"/>
  <c r="L1692" i="1"/>
  <c r="M1692" i="1" s="1"/>
  <c r="K1692" i="1"/>
  <c r="AE1691" i="1"/>
  <c r="X1691" i="1"/>
  <c r="Q1691" i="1"/>
  <c r="O1691" i="1"/>
  <c r="N1691" i="1"/>
  <c r="S1691" i="1" s="1"/>
  <c r="L1691" i="1"/>
  <c r="M1691" i="1" s="1"/>
  <c r="K1691" i="1"/>
  <c r="AE1690" i="1"/>
  <c r="X1690" i="1"/>
  <c r="Q1690" i="1"/>
  <c r="O1690" i="1"/>
  <c r="N1690" i="1"/>
  <c r="L1690" i="1"/>
  <c r="M1690" i="1" s="1"/>
  <c r="K1690" i="1"/>
  <c r="AE1689" i="1"/>
  <c r="X1689" i="1"/>
  <c r="Q1689" i="1"/>
  <c r="O1689" i="1"/>
  <c r="N1689" i="1"/>
  <c r="L1689" i="1"/>
  <c r="M1689" i="1" s="1"/>
  <c r="K1689" i="1"/>
  <c r="AE1688" i="1"/>
  <c r="X1688" i="1"/>
  <c r="Q1688" i="1"/>
  <c r="O1688" i="1"/>
  <c r="N1688" i="1"/>
  <c r="L1688" i="1"/>
  <c r="M1688" i="1" s="1"/>
  <c r="K1688" i="1"/>
  <c r="AE1687" i="1"/>
  <c r="X1687" i="1"/>
  <c r="Q1687" i="1"/>
  <c r="O1687" i="1"/>
  <c r="N1687" i="1"/>
  <c r="S1687" i="1" s="1"/>
  <c r="L1687" i="1"/>
  <c r="M1687" i="1" s="1"/>
  <c r="K1687" i="1"/>
  <c r="AE1686" i="1"/>
  <c r="X1686" i="1"/>
  <c r="Q1686" i="1"/>
  <c r="O1686" i="1"/>
  <c r="N1686" i="1"/>
  <c r="L1686" i="1"/>
  <c r="M1686" i="1" s="1"/>
  <c r="K1686" i="1"/>
  <c r="AE1685" i="1"/>
  <c r="X1685" i="1"/>
  <c r="Q1685" i="1"/>
  <c r="O1685" i="1"/>
  <c r="N1685" i="1"/>
  <c r="L1685" i="1"/>
  <c r="M1685" i="1" s="1"/>
  <c r="K1685" i="1"/>
  <c r="AE1684" i="1"/>
  <c r="X1684" i="1"/>
  <c r="Q1684" i="1"/>
  <c r="O1684" i="1"/>
  <c r="N1684" i="1"/>
  <c r="L1684" i="1"/>
  <c r="M1684" i="1" s="1"/>
  <c r="K1684" i="1"/>
  <c r="AE1683" i="1"/>
  <c r="X1683" i="1"/>
  <c r="Q1683" i="1"/>
  <c r="O1683" i="1"/>
  <c r="N1683" i="1"/>
  <c r="S1683" i="1" s="1"/>
  <c r="L1683" i="1"/>
  <c r="M1683" i="1" s="1"/>
  <c r="K1683" i="1"/>
  <c r="AE1682" i="1"/>
  <c r="X1682" i="1"/>
  <c r="Q1682" i="1"/>
  <c r="O1682" i="1"/>
  <c r="N1682" i="1"/>
  <c r="L1682" i="1"/>
  <c r="M1682" i="1" s="1"/>
  <c r="K1682" i="1"/>
  <c r="AE1681" i="1"/>
  <c r="X1681" i="1"/>
  <c r="Q1681" i="1"/>
  <c r="O1681" i="1"/>
  <c r="N1681" i="1"/>
  <c r="L1681" i="1"/>
  <c r="M1681" i="1" s="1"/>
  <c r="K1681" i="1"/>
  <c r="AE1680" i="1"/>
  <c r="X1680" i="1"/>
  <c r="Q1680" i="1"/>
  <c r="O1680" i="1"/>
  <c r="N1680" i="1"/>
  <c r="L1680" i="1"/>
  <c r="M1680" i="1" s="1"/>
  <c r="K1680" i="1"/>
  <c r="AE1679" i="1"/>
  <c r="X1679" i="1"/>
  <c r="Q1679" i="1"/>
  <c r="O1679" i="1"/>
  <c r="N1679" i="1"/>
  <c r="S1679" i="1" s="1"/>
  <c r="L1679" i="1"/>
  <c r="M1679" i="1" s="1"/>
  <c r="K1679" i="1"/>
  <c r="AE1678" i="1"/>
  <c r="X1678" i="1"/>
  <c r="Q1678" i="1"/>
  <c r="O1678" i="1"/>
  <c r="N1678" i="1"/>
  <c r="L1678" i="1"/>
  <c r="M1678" i="1" s="1"/>
  <c r="K1678" i="1"/>
  <c r="AE1677" i="1"/>
  <c r="X1677" i="1"/>
  <c r="Q1677" i="1"/>
  <c r="O1677" i="1"/>
  <c r="N1677" i="1"/>
  <c r="L1677" i="1"/>
  <c r="M1677" i="1" s="1"/>
  <c r="K1677" i="1"/>
  <c r="AE1676" i="1"/>
  <c r="X1676" i="1"/>
  <c r="Q1676" i="1"/>
  <c r="O1676" i="1"/>
  <c r="N1676" i="1"/>
  <c r="L1676" i="1"/>
  <c r="M1676" i="1" s="1"/>
  <c r="K1676" i="1"/>
  <c r="AE1675" i="1"/>
  <c r="X1675" i="1"/>
  <c r="Q1675" i="1"/>
  <c r="O1675" i="1"/>
  <c r="N1675" i="1"/>
  <c r="S1675" i="1" s="1"/>
  <c r="L1675" i="1"/>
  <c r="M1675" i="1" s="1"/>
  <c r="K1675" i="1"/>
  <c r="AE1674" i="1"/>
  <c r="X1674" i="1"/>
  <c r="Q1674" i="1"/>
  <c r="O1674" i="1"/>
  <c r="N1674" i="1"/>
  <c r="L1674" i="1"/>
  <c r="M1674" i="1" s="1"/>
  <c r="K1674" i="1"/>
  <c r="AE1673" i="1"/>
  <c r="X1673" i="1"/>
  <c r="Q1673" i="1"/>
  <c r="O1673" i="1"/>
  <c r="N1673" i="1"/>
  <c r="L1673" i="1"/>
  <c r="M1673" i="1" s="1"/>
  <c r="K1673" i="1"/>
  <c r="AE1672" i="1"/>
  <c r="X1672" i="1"/>
  <c r="Q1672" i="1"/>
  <c r="O1672" i="1"/>
  <c r="N1672" i="1"/>
  <c r="L1672" i="1"/>
  <c r="M1672" i="1" s="1"/>
  <c r="K1672" i="1"/>
  <c r="AE1671" i="1"/>
  <c r="X1671" i="1"/>
  <c r="Q1671" i="1"/>
  <c r="O1671" i="1"/>
  <c r="N1671" i="1"/>
  <c r="S1671" i="1" s="1"/>
  <c r="L1671" i="1"/>
  <c r="M1671" i="1" s="1"/>
  <c r="K1671" i="1"/>
  <c r="AE1670" i="1"/>
  <c r="X1670" i="1"/>
  <c r="Q1670" i="1"/>
  <c r="O1670" i="1"/>
  <c r="N1670" i="1"/>
  <c r="L1670" i="1"/>
  <c r="M1670" i="1" s="1"/>
  <c r="K1670" i="1"/>
  <c r="AE1669" i="1"/>
  <c r="X1669" i="1"/>
  <c r="Q1669" i="1"/>
  <c r="O1669" i="1"/>
  <c r="N1669" i="1"/>
  <c r="L1669" i="1"/>
  <c r="M1669" i="1" s="1"/>
  <c r="K1669" i="1"/>
  <c r="AE1668" i="1"/>
  <c r="X1668" i="1"/>
  <c r="Q1668" i="1"/>
  <c r="O1668" i="1"/>
  <c r="N1668" i="1"/>
  <c r="L1668" i="1"/>
  <c r="M1668" i="1" s="1"/>
  <c r="K1668" i="1"/>
  <c r="AE1667" i="1"/>
  <c r="X1667" i="1"/>
  <c r="Q1667" i="1"/>
  <c r="O1667" i="1"/>
  <c r="N1667" i="1"/>
  <c r="S1667" i="1" s="1"/>
  <c r="L1667" i="1"/>
  <c r="M1667" i="1" s="1"/>
  <c r="K1667" i="1"/>
  <c r="AE1666" i="1"/>
  <c r="X1666" i="1"/>
  <c r="Q1666" i="1"/>
  <c r="O1666" i="1"/>
  <c r="N1666" i="1"/>
  <c r="L1666" i="1"/>
  <c r="M1666" i="1" s="1"/>
  <c r="K1666" i="1"/>
  <c r="AE1665" i="1"/>
  <c r="X1665" i="1"/>
  <c r="Q1665" i="1"/>
  <c r="O1665" i="1"/>
  <c r="N1665" i="1"/>
  <c r="L1665" i="1"/>
  <c r="M1665" i="1" s="1"/>
  <c r="K1665" i="1"/>
  <c r="AE1664" i="1"/>
  <c r="X1664" i="1"/>
  <c r="Q1664" i="1"/>
  <c r="O1664" i="1"/>
  <c r="N1664" i="1"/>
  <c r="L1664" i="1"/>
  <c r="M1664" i="1" s="1"/>
  <c r="K1664" i="1"/>
  <c r="AE1663" i="1"/>
  <c r="X1663" i="1"/>
  <c r="Q1663" i="1"/>
  <c r="O1663" i="1"/>
  <c r="N1663" i="1"/>
  <c r="S1663" i="1" s="1"/>
  <c r="L1663" i="1"/>
  <c r="M1663" i="1" s="1"/>
  <c r="K1663" i="1"/>
  <c r="AE1662" i="1"/>
  <c r="X1662" i="1"/>
  <c r="Q1662" i="1"/>
  <c r="O1662" i="1"/>
  <c r="N1662" i="1"/>
  <c r="L1662" i="1"/>
  <c r="M1662" i="1" s="1"/>
  <c r="K1662" i="1"/>
  <c r="AE1661" i="1"/>
  <c r="X1661" i="1"/>
  <c r="Q1661" i="1"/>
  <c r="O1661" i="1"/>
  <c r="N1661" i="1"/>
  <c r="L1661" i="1"/>
  <c r="M1661" i="1" s="1"/>
  <c r="K1661" i="1"/>
  <c r="AE1660" i="1"/>
  <c r="X1660" i="1"/>
  <c r="Q1660" i="1"/>
  <c r="O1660" i="1"/>
  <c r="N1660" i="1"/>
  <c r="L1660" i="1"/>
  <c r="M1660" i="1" s="1"/>
  <c r="K1660" i="1"/>
  <c r="AE1659" i="1"/>
  <c r="X1659" i="1"/>
  <c r="Q1659" i="1"/>
  <c r="O1659" i="1"/>
  <c r="N1659" i="1"/>
  <c r="S1659" i="1" s="1"/>
  <c r="L1659" i="1"/>
  <c r="M1659" i="1" s="1"/>
  <c r="K1659" i="1"/>
  <c r="AE1658" i="1"/>
  <c r="X1658" i="1"/>
  <c r="Q1658" i="1"/>
  <c r="O1658" i="1"/>
  <c r="N1658" i="1"/>
  <c r="L1658" i="1"/>
  <c r="M1658" i="1" s="1"/>
  <c r="K1658" i="1"/>
  <c r="AE1657" i="1"/>
  <c r="X1657" i="1"/>
  <c r="Q1657" i="1"/>
  <c r="O1657" i="1"/>
  <c r="N1657" i="1"/>
  <c r="L1657" i="1"/>
  <c r="M1657" i="1" s="1"/>
  <c r="K1657" i="1"/>
  <c r="AE1656" i="1"/>
  <c r="X1656" i="1"/>
  <c r="Q1656" i="1"/>
  <c r="O1656" i="1"/>
  <c r="N1656" i="1"/>
  <c r="L1656" i="1"/>
  <c r="M1656" i="1" s="1"/>
  <c r="K1656" i="1"/>
  <c r="AE1655" i="1"/>
  <c r="X1655" i="1"/>
  <c r="Q1655" i="1"/>
  <c r="O1655" i="1"/>
  <c r="N1655" i="1"/>
  <c r="S1655" i="1" s="1"/>
  <c r="L1655" i="1"/>
  <c r="M1655" i="1" s="1"/>
  <c r="K1655" i="1"/>
  <c r="AE1654" i="1"/>
  <c r="X1654" i="1"/>
  <c r="Q1654" i="1"/>
  <c r="O1654" i="1"/>
  <c r="N1654" i="1"/>
  <c r="L1654" i="1"/>
  <c r="M1654" i="1" s="1"/>
  <c r="K1654" i="1"/>
  <c r="AE1653" i="1"/>
  <c r="X1653" i="1"/>
  <c r="Q1653" i="1"/>
  <c r="O1653" i="1"/>
  <c r="N1653" i="1"/>
  <c r="L1653" i="1"/>
  <c r="M1653" i="1" s="1"/>
  <c r="K1653" i="1"/>
  <c r="AE1652" i="1"/>
  <c r="X1652" i="1"/>
  <c r="Q1652" i="1"/>
  <c r="O1652" i="1"/>
  <c r="N1652" i="1"/>
  <c r="L1652" i="1"/>
  <c r="M1652" i="1" s="1"/>
  <c r="K1652" i="1"/>
  <c r="AE1651" i="1"/>
  <c r="X1651" i="1"/>
  <c r="Q1651" i="1"/>
  <c r="O1651" i="1"/>
  <c r="N1651" i="1"/>
  <c r="S1651" i="1" s="1"/>
  <c r="L1651" i="1"/>
  <c r="M1651" i="1" s="1"/>
  <c r="K1651" i="1"/>
  <c r="AE1650" i="1"/>
  <c r="X1650" i="1"/>
  <c r="Q1650" i="1"/>
  <c r="O1650" i="1"/>
  <c r="N1650" i="1"/>
  <c r="L1650" i="1"/>
  <c r="M1650" i="1" s="1"/>
  <c r="K1650" i="1"/>
  <c r="AE1649" i="1"/>
  <c r="X1649" i="1"/>
  <c r="Q1649" i="1"/>
  <c r="O1649" i="1"/>
  <c r="N1649" i="1"/>
  <c r="L1649" i="1"/>
  <c r="M1649" i="1" s="1"/>
  <c r="K1649" i="1"/>
  <c r="AE1648" i="1"/>
  <c r="X1648" i="1"/>
  <c r="Q1648" i="1"/>
  <c r="O1648" i="1"/>
  <c r="N1648" i="1"/>
  <c r="L1648" i="1"/>
  <c r="M1648" i="1" s="1"/>
  <c r="K1648" i="1"/>
  <c r="AE1647" i="1"/>
  <c r="X1647" i="1"/>
  <c r="Q1647" i="1"/>
  <c r="O1647" i="1"/>
  <c r="N1647" i="1"/>
  <c r="S1647" i="1" s="1"/>
  <c r="L1647" i="1"/>
  <c r="M1647" i="1" s="1"/>
  <c r="K1647" i="1"/>
  <c r="AE1646" i="1"/>
  <c r="X1646" i="1"/>
  <c r="Q1646" i="1"/>
  <c r="O1646" i="1"/>
  <c r="N1646" i="1"/>
  <c r="L1646" i="1"/>
  <c r="M1646" i="1" s="1"/>
  <c r="K1646" i="1"/>
  <c r="AE1645" i="1"/>
  <c r="X1645" i="1"/>
  <c r="Q1645" i="1"/>
  <c r="O1645" i="1"/>
  <c r="N1645" i="1"/>
  <c r="L1645" i="1"/>
  <c r="M1645" i="1" s="1"/>
  <c r="K1645" i="1"/>
  <c r="AE1644" i="1"/>
  <c r="X1644" i="1"/>
  <c r="Q1644" i="1"/>
  <c r="O1644" i="1"/>
  <c r="N1644" i="1"/>
  <c r="L1644" i="1"/>
  <c r="M1644" i="1" s="1"/>
  <c r="K1644" i="1"/>
  <c r="AE1643" i="1"/>
  <c r="X1643" i="1"/>
  <c r="Q1643" i="1"/>
  <c r="O1643" i="1"/>
  <c r="N1643" i="1"/>
  <c r="S1643" i="1" s="1"/>
  <c r="L1643" i="1"/>
  <c r="M1643" i="1" s="1"/>
  <c r="K1643" i="1"/>
  <c r="AE1642" i="1"/>
  <c r="X1642" i="1"/>
  <c r="Q1642" i="1"/>
  <c r="O1642" i="1"/>
  <c r="N1642" i="1"/>
  <c r="L1642" i="1"/>
  <c r="M1642" i="1" s="1"/>
  <c r="K1642" i="1"/>
  <c r="AE1641" i="1"/>
  <c r="X1641" i="1"/>
  <c r="T1641" i="1"/>
  <c r="R1641" i="1"/>
  <c r="Q1641" i="1"/>
  <c r="S1641" i="1" s="1"/>
  <c r="M1641" i="1"/>
  <c r="P1641" i="1" s="1"/>
  <c r="K1641" i="1"/>
  <c r="AE1640" i="1"/>
  <c r="X1640" i="1"/>
  <c r="Q1640" i="1"/>
  <c r="S1640" i="1" s="1"/>
  <c r="O1640" i="1"/>
  <c r="N1640" i="1"/>
  <c r="L1640" i="1"/>
  <c r="M1640" i="1" s="1"/>
  <c r="K1640" i="1"/>
  <c r="AE1639" i="1"/>
  <c r="X1639" i="1"/>
  <c r="Q1639" i="1"/>
  <c r="O1639" i="1"/>
  <c r="N1639" i="1"/>
  <c r="L1639" i="1"/>
  <c r="M1639" i="1" s="1"/>
  <c r="P1639" i="1" s="1"/>
  <c r="K1639" i="1"/>
  <c r="AE1638" i="1"/>
  <c r="X1638" i="1"/>
  <c r="Q1638" i="1"/>
  <c r="O1638" i="1"/>
  <c r="N1638" i="1"/>
  <c r="L1638" i="1"/>
  <c r="M1638" i="1" s="1"/>
  <c r="K1638" i="1"/>
  <c r="AE1637" i="1"/>
  <c r="X1637" i="1"/>
  <c r="Q1637" i="1"/>
  <c r="S1637" i="1" s="1"/>
  <c r="O1637" i="1"/>
  <c r="N1637" i="1"/>
  <c r="L1637" i="1"/>
  <c r="M1637" i="1" s="1"/>
  <c r="P1637" i="1" s="1"/>
  <c r="K1637" i="1"/>
  <c r="AE1636" i="1"/>
  <c r="X1636" i="1"/>
  <c r="Q1636" i="1"/>
  <c r="S1636" i="1" s="1"/>
  <c r="O1636" i="1"/>
  <c r="N1636" i="1"/>
  <c r="L1636" i="1"/>
  <c r="M1636" i="1" s="1"/>
  <c r="K1636" i="1"/>
  <c r="AE1635" i="1"/>
  <c r="X1635" i="1"/>
  <c r="Q1635" i="1"/>
  <c r="O1635" i="1"/>
  <c r="N1635" i="1"/>
  <c r="L1635" i="1"/>
  <c r="M1635" i="1" s="1"/>
  <c r="P1635" i="1" s="1"/>
  <c r="K1635" i="1"/>
  <c r="AE1634" i="1"/>
  <c r="X1634" i="1"/>
  <c r="Q1634" i="1"/>
  <c r="O1634" i="1"/>
  <c r="N1634" i="1"/>
  <c r="L1634" i="1"/>
  <c r="M1634" i="1" s="1"/>
  <c r="K1634" i="1"/>
  <c r="AE1633" i="1"/>
  <c r="X1633" i="1"/>
  <c r="Q1633" i="1"/>
  <c r="S1633" i="1" s="1"/>
  <c r="O1633" i="1"/>
  <c r="N1633" i="1"/>
  <c r="L1633" i="1"/>
  <c r="M1633" i="1" s="1"/>
  <c r="P1633" i="1" s="1"/>
  <c r="K1633" i="1"/>
  <c r="AE1632" i="1"/>
  <c r="X1632" i="1"/>
  <c r="Q1632" i="1"/>
  <c r="S1632" i="1" s="1"/>
  <c r="O1632" i="1"/>
  <c r="N1632" i="1"/>
  <c r="L1632" i="1"/>
  <c r="M1632" i="1" s="1"/>
  <c r="K1632" i="1"/>
  <c r="AE1631" i="1"/>
  <c r="X1631" i="1"/>
  <c r="Q1631" i="1"/>
  <c r="O1631" i="1"/>
  <c r="N1631" i="1"/>
  <c r="L1631" i="1"/>
  <c r="M1631" i="1" s="1"/>
  <c r="P1631" i="1" s="1"/>
  <c r="K1631" i="1"/>
  <c r="AE1630" i="1"/>
  <c r="X1630" i="1"/>
  <c r="Q1630" i="1"/>
  <c r="O1630" i="1"/>
  <c r="N1630" i="1"/>
  <c r="L1630" i="1"/>
  <c r="M1630" i="1" s="1"/>
  <c r="K1630" i="1"/>
  <c r="AE1629" i="1"/>
  <c r="X1629" i="1"/>
  <c r="Q1629" i="1"/>
  <c r="S1629" i="1" s="1"/>
  <c r="O1629" i="1"/>
  <c r="N1629" i="1"/>
  <c r="L1629" i="1"/>
  <c r="M1629" i="1" s="1"/>
  <c r="P1629" i="1" s="1"/>
  <c r="K1629" i="1"/>
  <c r="AE1628" i="1"/>
  <c r="X1628" i="1"/>
  <c r="T1628" i="1"/>
  <c r="R1628" i="1"/>
  <c r="Q1628" i="1"/>
  <c r="S1628" i="1" s="1"/>
  <c r="M1628" i="1"/>
  <c r="P1628" i="1" s="1"/>
  <c r="K1628" i="1"/>
  <c r="AE1627" i="1"/>
  <c r="X1627" i="1"/>
  <c r="Q1627" i="1"/>
  <c r="O1627" i="1"/>
  <c r="N1627" i="1"/>
  <c r="L1627" i="1"/>
  <c r="M1627" i="1" s="1"/>
  <c r="K1627" i="1"/>
  <c r="AE1626" i="1"/>
  <c r="X1626" i="1"/>
  <c r="Q1626" i="1"/>
  <c r="O1626" i="1"/>
  <c r="N1626" i="1"/>
  <c r="S1626" i="1" s="1"/>
  <c r="L1626" i="1"/>
  <c r="M1626" i="1" s="1"/>
  <c r="K1626" i="1"/>
  <c r="AE1625" i="1"/>
  <c r="X1625" i="1"/>
  <c r="Q1625" i="1"/>
  <c r="O1625" i="1"/>
  <c r="N1625" i="1"/>
  <c r="L1625" i="1"/>
  <c r="M1625" i="1" s="1"/>
  <c r="K1625" i="1"/>
  <c r="AE1624" i="1"/>
  <c r="X1624" i="1"/>
  <c r="Q1624" i="1"/>
  <c r="O1624" i="1"/>
  <c r="N1624" i="1"/>
  <c r="L1624" i="1"/>
  <c r="M1624" i="1" s="1"/>
  <c r="K1624" i="1"/>
  <c r="AE1623" i="1"/>
  <c r="X1623" i="1"/>
  <c r="Q1623" i="1"/>
  <c r="O1623" i="1"/>
  <c r="N1623" i="1"/>
  <c r="L1623" i="1"/>
  <c r="M1623" i="1" s="1"/>
  <c r="K1623" i="1"/>
  <c r="AE1622" i="1"/>
  <c r="X1622" i="1"/>
  <c r="Q1622" i="1"/>
  <c r="O1622" i="1"/>
  <c r="N1622" i="1"/>
  <c r="S1622" i="1" s="1"/>
  <c r="L1622" i="1"/>
  <c r="M1622" i="1" s="1"/>
  <c r="K1622" i="1"/>
  <c r="AE1621" i="1"/>
  <c r="X1621" i="1"/>
  <c r="Q1621" i="1"/>
  <c r="O1621" i="1"/>
  <c r="N1621" i="1"/>
  <c r="L1621" i="1"/>
  <c r="M1621" i="1" s="1"/>
  <c r="K1621" i="1"/>
  <c r="AE1620" i="1"/>
  <c r="X1620" i="1"/>
  <c r="Q1620" i="1"/>
  <c r="O1620" i="1"/>
  <c r="N1620" i="1"/>
  <c r="L1620" i="1"/>
  <c r="M1620" i="1" s="1"/>
  <c r="K1620" i="1"/>
  <c r="AE1619" i="1"/>
  <c r="X1619" i="1"/>
  <c r="Q1619" i="1"/>
  <c r="O1619" i="1"/>
  <c r="N1619" i="1"/>
  <c r="L1619" i="1"/>
  <c r="M1619" i="1" s="1"/>
  <c r="K1619" i="1"/>
  <c r="AE1618" i="1"/>
  <c r="X1618" i="1"/>
  <c r="Q1618" i="1"/>
  <c r="O1618" i="1"/>
  <c r="N1618" i="1"/>
  <c r="S1618" i="1" s="1"/>
  <c r="L1618" i="1"/>
  <c r="M1618" i="1" s="1"/>
  <c r="K1618" i="1"/>
  <c r="AE1617" i="1"/>
  <c r="X1617" i="1"/>
  <c r="Q1617" i="1"/>
  <c r="O1617" i="1"/>
  <c r="N1617" i="1"/>
  <c r="L1617" i="1"/>
  <c r="M1617" i="1" s="1"/>
  <c r="K1617" i="1"/>
  <c r="AE1616" i="1"/>
  <c r="X1616" i="1"/>
  <c r="Q1616" i="1"/>
  <c r="O1616" i="1"/>
  <c r="N1616" i="1"/>
  <c r="L1616" i="1"/>
  <c r="M1616" i="1" s="1"/>
  <c r="K1616" i="1"/>
  <c r="AE1615" i="1"/>
  <c r="X1615" i="1"/>
  <c r="Q1615" i="1"/>
  <c r="O1615" i="1"/>
  <c r="N1615" i="1"/>
  <c r="L1615" i="1"/>
  <c r="M1615" i="1" s="1"/>
  <c r="K1615" i="1"/>
  <c r="AE1614" i="1"/>
  <c r="X1614" i="1"/>
  <c r="Q1614" i="1"/>
  <c r="O1614" i="1"/>
  <c r="N1614" i="1"/>
  <c r="S1614" i="1" s="1"/>
  <c r="L1614" i="1"/>
  <c r="M1614" i="1" s="1"/>
  <c r="K1614" i="1"/>
  <c r="AE1613" i="1"/>
  <c r="X1613" i="1"/>
  <c r="Q1613" i="1"/>
  <c r="O1613" i="1"/>
  <c r="N1613" i="1"/>
  <c r="L1613" i="1"/>
  <c r="M1613" i="1" s="1"/>
  <c r="K1613" i="1"/>
  <c r="AE1612" i="1"/>
  <c r="X1612" i="1"/>
  <c r="Q1612" i="1"/>
  <c r="O1612" i="1"/>
  <c r="N1612" i="1"/>
  <c r="L1612" i="1"/>
  <c r="M1612" i="1" s="1"/>
  <c r="K1612" i="1"/>
  <c r="AE1611" i="1"/>
  <c r="X1611" i="1"/>
  <c r="Q1611" i="1"/>
  <c r="O1611" i="1"/>
  <c r="N1611" i="1"/>
  <c r="L1611" i="1"/>
  <c r="M1611" i="1" s="1"/>
  <c r="K1611" i="1"/>
  <c r="AE1610" i="1"/>
  <c r="X1610" i="1"/>
  <c r="Q1610" i="1"/>
  <c r="O1610" i="1"/>
  <c r="N1610" i="1"/>
  <c r="S1610" i="1" s="1"/>
  <c r="L1610" i="1"/>
  <c r="M1610" i="1" s="1"/>
  <c r="K1610" i="1"/>
  <c r="AE1609" i="1"/>
  <c r="X1609" i="1"/>
  <c r="Q1609" i="1"/>
  <c r="O1609" i="1"/>
  <c r="N1609" i="1"/>
  <c r="L1609" i="1"/>
  <c r="M1609" i="1" s="1"/>
  <c r="K1609" i="1"/>
  <c r="AE1608" i="1"/>
  <c r="X1608" i="1"/>
  <c r="Q1608" i="1"/>
  <c r="O1608" i="1"/>
  <c r="N1608" i="1"/>
  <c r="L1608" i="1"/>
  <c r="M1608" i="1" s="1"/>
  <c r="K1608" i="1"/>
  <c r="AE1607" i="1"/>
  <c r="X1607" i="1"/>
  <c r="Q1607" i="1"/>
  <c r="O1607" i="1"/>
  <c r="N1607" i="1"/>
  <c r="L1607" i="1"/>
  <c r="M1607" i="1" s="1"/>
  <c r="K1607" i="1"/>
  <c r="AE1606" i="1"/>
  <c r="X1606" i="1"/>
  <c r="Q1606" i="1"/>
  <c r="O1606" i="1"/>
  <c r="N1606" i="1"/>
  <c r="S1606" i="1" s="1"/>
  <c r="L1606" i="1"/>
  <c r="M1606" i="1" s="1"/>
  <c r="K1606" i="1"/>
  <c r="AE1605" i="1"/>
  <c r="X1605" i="1"/>
  <c r="Q1605" i="1"/>
  <c r="O1605" i="1"/>
  <c r="N1605" i="1"/>
  <c r="L1605" i="1"/>
  <c r="M1605" i="1" s="1"/>
  <c r="K1605" i="1"/>
  <c r="AE1604" i="1"/>
  <c r="X1604" i="1"/>
  <c r="Q1604" i="1"/>
  <c r="O1604" i="1"/>
  <c r="N1604" i="1"/>
  <c r="L1604" i="1"/>
  <c r="M1604" i="1" s="1"/>
  <c r="K1604" i="1"/>
  <c r="AE1603" i="1"/>
  <c r="X1603" i="1"/>
  <c r="Q1603" i="1"/>
  <c r="O1603" i="1"/>
  <c r="N1603" i="1"/>
  <c r="L1603" i="1"/>
  <c r="M1603" i="1" s="1"/>
  <c r="K1603" i="1"/>
  <c r="AE1602" i="1"/>
  <c r="X1602" i="1"/>
  <c r="Q1602" i="1"/>
  <c r="O1602" i="1"/>
  <c r="N1602" i="1"/>
  <c r="S1602" i="1" s="1"/>
  <c r="L1602" i="1"/>
  <c r="M1602" i="1" s="1"/>
  <c r="K1602" i="1"/>
  <c r="AE1601" i="1"/>
  <c r="X1601" i="1"/>
  <c r="Q1601" i="1"/>
  <c r="O1601" i="1"/>
  <c r="N1601" i="1"/>
  <c r="L1601" i="1"/>
  <c r="M1601" i="1" s="1"/>
  <c r="K1601" i="1"/>
  <c r="AE1600" i="1"/>
  <c r="X1600" i="1"/>
  <c r="Q1600" i="1"/>
  <c r="O1600" i="1"/>
  <c r="N1600" i="1"/>
  <c r="L1600" i="1"/>
  <c r="M1600" i="1" s="1"/>
  <c r="K1600" i="1"/>
  <c r="AE1599" i="1"/>
  <c r="X1599" i="1"/>
  <c r="Q1599" i="1"/>
  <c r="O1599" i="1"/>
  <c r="N1599" i="1"/>
  <c r="L1599" i="1"/>
  <c r="M1599" i="1" s="1"/>
  <c r="K1599" i="1"/>
  <c r="AE1598" i="1"/>
  <c r="X1598" i="1"/>
  <c r="Q1598" i="1"/>
  <c r="O1598" i="1"/>
  <c r="N1598" i="1"/>
  <c r="S1598" i="1" s="1"/>
  <c r="L1598" i="1"/>
  <c r="M1598" i="1" s="1"/>
  <c r="K1598" i="1"/>
  <c r="AE1597" i="1"/>
  <c r="X1597" i="1"/>
  <c r="Q1597" i="1"/>
  <c r="O1597" i="1"/>
  <c r="N1597" i="1"/>
  <c r="L1597" i="1"/>
  <c r="M1597" i="1" s="1"/>
  <c r="K1597" i="1"/>
  <c r="AE1596" i="1"/>
  <c r="X1596" i="1"/>
  <c r="Q1596" i="1"/>
  <c r="O1596" i="1"/>
  <c r="N1596" i="1"/>
  <c r="L1596" i="1"/>
  <c r="M1596" i="1" s="1"/>
  <c r="K1596" i="1"/>
  <c r="AE1595" i="1"/>
  <c r="X1595" i="1"/>
  <c r="Q1595" i="1"/>
  <c r="O1595" i="1"/>
  <c r="N1595" i="1"/>
  <c r="L1595" i="1"/>
  <c r="M1595" i="1" s="1"/>
  <c r="K1595" i="1"/>
  <c r="AE1594" i="1"/>
  <c r="X1594" i="1"/>
  <c r="T1594" i="1"/>
  <c r="Q1594" i="1"/>
  <c r="M1594" i="1"/>
  <c r="P1594" i="1" s="1"/>
  <c r="K1594" i="1"/>
  <c r="AE1593" i="1"/>
  <c r="X1593" i="1"/>
  <c r="Q1593" i="1"/>
  <c r="O1593" i="1"/>
  <c r="N1593" i="1"/>
  <c r="L1593" i="1"/>
  <c r="M1593" i="1" s="1"/>
  <c r="K1593" i="1"/>
  <c r="AE1592" i="1"/>
  <c r="X1592" i="1"/>
  <c r="Q1592" i="1"/>
  <c r="O1592" i="1"/>
  <c r="T1592" i="1" s="1"/>
  <c r="N1592" i="1"/>
  <c r="L1592" i="1"/>
  <c r="M1592" i="1" s="1"/>
  <c r="K1592" i="1"/>
  <c r="AE1591" i="1"/>
  <c r="X1591" i="1"/>
  <c r="Q1591" i="1"/>
  <c r="O1591" i="1"/>
  <c r="N1591" i="1"/>
  <c r="L1591" i="1"/>
  <c r="M1591" i="1" s="1"/>
  <c r="K1591" i="1"/>
  <c r="AE1590" i="1"/>
  <c r="X1590" i="1"/>
  <c r="Q1590" i="1"/>
  <c r="O1590" i="1"/>
  <c r="N1590" i="1"/>
  <c r="L1590" i="1"/>
  <c r="M1590" i="1" s="1"/>
  <c r="K1590" i="1"/>
  <c r="AE1589" i="1"/>
  <c r="X1589" i="1"/>
  <c r="Q1589" i="1"/>
  <c r="O1589" i="1"/>
  <c r="N1589" i="1"/>
  <c r="L1589" i="1"/>
  <c r="M1589" i="1" s="1"/>
  <c r="K1589" i="1"/>
  <c r="AE1588" i="1"/>
  <c r="X1588" i="1"/>
  <c r="Q1588" i="1"/>
  <c r="O1588" i="1"/>
  <c r="T1588" i="1" s="1"/>
  <c r="N1588" i="1"/>
  <c r="L1588" i="1"/>
  <c r="M1588" i="1" s="1"/>
  <c r="K1588" i="1"/>
  <c r="AE1587" i="1"/>
  <c r="X1587" i="1"/>
  <c r="Q1587" i="1"/>
  <c r="O1587" i="1"/>
  <c r="N1587" i="1"/>
  <c r="L1587" i="1"/>
  <c r="M1587" i="1" s="1"/>
  <c r="K1587" i="1"/>
  <c r="AE1586" i="1"/>
  <c r="X1586" i="1"/>
  <c r="Q1586" i="1"/>
  <c r="O1586" i="1"/>
  <c r="N1586" i="1"/>
  <c r="L1586" i="1"/>
  <c r="M1586" i="1" s="1"/>
  <c r="K1586" i="1"/>
  <c r="AE1585" i="1"/>
  <c r="X1585" i="1"/>
  <c r="Q1585" i="1"/>
  <c r="O1585" i="1"/>
  <c r="N1585" i="1"/>
  <c r="L1585" i="1"/>
  <c r="M1585" i="1" s="1"/>
  <c r="K1585" i="1"/>
  <c r="AE1584" i="1"/>
  <c r="X1584" i="1"/>
  <c r="Q1584" i="1"/>
  <c r="O1584" i="1"/>
  <c r="T1584" i="1" s="1"/>
  <c r="N1584" i="1"/>
  <c r="L1584" i="1"/>
  <c r="M1584" i="1" s="1"/>
  <c r="K1584" i="1"/>
  <c r="AE1583" i="1"/>
  <c r="X1583" i="1"/>
  <c r="Q1583" i="1"/>
  <c r="O1583" i="1"/>
  <c r="N1583" i="1"/>
  <c r="L1583" i="1"/>
  <c r="M1583" i="1" s="1"/>
  <c r="K1583" i="1"/>
  <c r="AE1582" i="1"/>
  <c r="X1582" i="1"/>
  <c r="Q1582" i="1"/>
  <c r="O1582" i="1"/>
  <c r="N1582" i="1"/>
  <c r="L1582" i="1"/>
  <c r="M1582" i="1" s="1"/>
  <c r="K1582" i="1"/>
  <c r="AE1581" i="1"/>
  <c r="X1581" i="1"/>
  <c r="Q1581" i="1"/>
  <c r="O1581" i="1"/>
  <c r="N1581" i="1"/>
  <c r="L1581" i="1"/>
  <c r="M1581" i="1" s="1"/>
  <c r="K1581" i="1"/>
  <c r="AE1580" i="1"/>
  <c r="X1580" i="1"/>
  <c r="Q1580" i="1"/>
  <c r="O1580" i="1"/>
  <c r="T1580" i="1" s="1"/>
  <c r="N1580" i="1"/>
  <c r="L1580" i="1"/>
  <c r="M1580" i="1" s="1"/>
  <c r="K1580" i="1"/>
  <c r="AE1579" i="1"/>
  <c r="X1579" i="1"/>
  <c r="Q1579" i="1"/>
  <c r="O1579" i="1"/>
  <c r="N1579" i="1"/>
  <c r="L1579" i="1"/>
  <c r="M1579" i="1" s="1"/>
  <c r="K1579" i="1"/>
  <c r="AE1578" i="1"/>
  <c r="X1578" i="1"/>
  <c r="Q1578" i="1"/>
  <c r="O1578" i="1"/>
  <c r="N1578" i="1"/>
  <c r="L1578" i="1"/>
  <c r="M1578" i="1" s="1"/>
  <c r="K1578" i="1"/>
  <c r="AE1577" i="1"/>
  <c r="X1577" i="1"/>
  <c r="Q1577" i="1"/>
  <c r="O1577" i="1"/>
  <c r="N1577" i="1"/>
  <c r="L1577" i="1"/>
  <c r="M1577" i="1" s="1"/>
  <c r="K1577" i="1"/>
  <c r="AE1576" i="1"/>
  <c r="X1576" i="1"/>
  <c r="Q1576" i="1"/>
  <c r="O1576" i="1"/>
  <c r="T1576" i="1" s="1"/>
  <c r="N1576" i="1"/>
  <c r="L1576" i="1"/>
  <c r="M1576" i="1" s="1"/>
  <c r="K1576" i="1"/>
  <c r="AE1575" i="1"/>
  <c r="X1575" i="1"/>
  <c r="Q1575" i="1"/>
  <c r="O1575" i="1"/>
  <c r="N1575" i="1"/>
  <c r="L1575" i="1"/>
  <c r="M1575" i="1" s="1"/>
  <c r="K1575" i="1"/>
  <c r="AE1574" i="1"/>
  <c r="X1574" i="1"/>
  <c r="Q1574" i="1"/>
  <c r="O1574" i="1"/>
  <c r="N1574" i="1"/>
  <c r="L1574" i="1"/>
  <c r="M1574" i="1" s="1"/>
  <c r="K1574" i="1"/>
  <c r="AE1573" i="1"/>
  <c r="X1573" i="1"/>
  <c r="Q1573" i="1"/>
  <c r="O1573" i="1"/>
  <c r="N1573" i="1"/>
  <c r="L1573" i="1"/>
  <c r="M1573" i="1" s="1"/>
  <c r="K1573" i="1"/>
  <c r="AE1572" i="1"/>
  <c r="X1572" i="1"/>
  <c r="Q1572" i="1"/>
  <c r="O1572" i="1"/>
  <c r="T1572" i="1" s="1"/>
  <c r="N1572" i="1"/>
  <c r="L1572" i="1"/>
  <c r="M1572" i="1" s="1"/>
  <c r="K1572" i="1"/>
  <c r="AE1571" i="1"/>
  <c r="X1571" i="1"/>
  <c r="Q1571" i="1"/>
  <c r="O1571" i="1"/>
  <c r="N1571" i="1"/>
  <c r="L1571" i="1"/>
  <c r="M1571" i="1" s="1"/>
  <c r="K1571" i="1"/>
  <c r="AE1570" i="1"/>
  <c r="X1570" i="1"/>
  <c r="Q1570" i="1"/>
  <c r="O1570" i="1"/>
  <c r="N1570" i="1"/>
  <c r="L1570" i="1"/>
  <c r="M1570" i="1" s="1"/>
  <c r="K1570" i="1"/>
  <c r="AE1569" i="1"/>
  <c r="X1569" i="1"/>
  <c r="Q1569" i="1"/>
  <c r="O1569" i="1"/>
  <c r="N1569" i="1"/>
  <c r="L1569" i="1"/>
  <c r="M1569" i="1" s="1"/>
  <c r="K1569" i="1"/>
  <c r="AE1568" i="1"/>
  <c r="X1568" i="1"/>
  <c r="Q1568" i="1"/>
  <c r="O1568" i="1"/>
  <c r="T1568" i="1" s="1"/>
  <c r="N1568" i="1"/>
  <c r="L1568" i="1"/>
  <c r="M1568" i="1" s="1"/>
  <c r="K1568" i="1"/>
  <c r="AE1567" i="1"/>
  <c r="X1567" i="1"/>
  <c r="Q1567" i="1"/>
  <c r="O1567" i="1"/>
  <c r="N1567" i="1"/>
  <c r="L1567" i="1"/>
  <c r="M1567" i="1" s="1"/>
  <c r="K1567" i="1"/>
  <c r="AE1566" i="1"/>
  <c r="X1566" i="1"/>
  <c r="Q1566" i="1"/>
  <c r="O1566" i="1"/>
  <c r="N1566" i="1"/>
  <c r="L1566" i="1"/>
  <c r="M1566" i="1" s="1"/>
  <c r="K1566" i="1"/>
  <c r="AE1565" i="1"/>
  <c r="X1565" i="1"/>
  <c r="Q1565" i="1"/>
  <c r="O1565" i="1"/>
  <c r="N1565" i="1"/>
  <c r="L1565" i="1"/>
  <c r="M1565" i="1" s="1"/>
  <c r="K1565" i="1"/>
  <c r="AE1564" i="1"/>
  <c r="X1564" i="1"/>
  <c r="Q1564" i="1"/>
  <c r="O1564" i="1"/>
  <c r="T1564" i="1" s="1"/>
  <c r="N1564" i="1"/>
  <c r="L1564" i="1"/>
  <c r="M1564" i="1" s="1"/>
  <c r="K1564" i="1"/>
  <c r="AE1563" i="1"/>
  <c r="X1563" i="1"/>
  <c r="Q1563" i="1"/>
  <c r="O1563" i="1"/>
  <c r="N1563" i="1"/>
  <c r="L1563" i="1"/>
  <c r="M1563" i="1" s="1"/>
  <c r="K1563" i="1"/>
  <c r="AE1562" i="1"/>
  <c r="X1562" i="1"/>
  <c r="Q1562" i="1"/>
  <c r="O1562" i="1"/>
  <c r="N1562" i="1"/>
  <c r="L1562" i="1"/>
  <c r="M1562" i="1" s="1"/>
  <c r="K1562" i="1"/>
  <c r="AE1561" i="1"/>
  <c r="X1561" i="1"/>
  <c r="Q1561" i="1"/>
  <c r="O1561" i="1"/>
  <c r="N1561" i="1"/>
  <c r="L1561" i="1"/>
  <c r="M1561" i="1" s="1"/>
  <c r="K1561" i="1"/>
  <c r="AE1560" i="1"/>
  <c r="X1560" i="1"/>
  <c r="Q1560" i="1"/>
  <c r="O1560" i="1"/>
  <c r="T1560" i="1" s="1"/>
  <c r="N1560" i="1"/>
  <c r="L1560" i="1"/>
  <c r="M1560" i="1" s="1"/>
  <c r="K1560" i="1"/>
  <c r="AE1559" i="1"/>
  <c r="X1559" i="1"/>
  <c r="Q1559" i="1"/>
  <c r="O1559" i="1"/>
  <c r="N1559" i="1"/>
  <c r="L1559" i="1"/>
  <c r="M1559" i="1" s="1"/>
  <c r="K1559" i="1"/>
  <c r="AE1558" i="1"/>
  <c r="X1558" i="1"/>
  <c r="Q1558" i="1"/>
  <c r="O1558" i="1"/>
  <c r="N1558" i="1"/>
  <c r="L1558" i="1"/>
  <c r="M1558" i="1" s="1"/>
  <c r="K1558" i="1"/>
  <c r="AE1557" i="1"/>
  <c r="X1557" i="1"/>
  <c r="Q1557" i="1"/>
  <c r="O1557" i="1"/>
  <c r="N1557" i="1"/>
  <c r="L1557" i="1"/>
  <c r="M1557" i="1" s="1"/>
  <c r="K1557" i="1"/>
  <c r="AE1556" i="1"/>
  <c r="X1556" i="1"/>
  <c r="Q1556" i="1"/>
  <c r="O1556" i="1"/>
  <c r="T1556" i="1" s="1"/>
  <c r="N1556" i="1"/>
  <c r="L1556" i="1"/>
  <c r="M1556" i="1" s="1"/>
  <c r="K1556" i="1"/>
  <c r="AE1555" i="1"/>
  <c r="X1555" i="1"/>
  <c r="Q1555" i="1"/>
  <c r="O1555" i="1"/>
  <c r="N1555" i="1"/>
  <c r="L1555" i="1"/>
  <c r="M1555" i="1" s="1"/>
  <c r="K1555" i="1"/>
  <c r="AE1554" i="1"/>
  <c r="X1554" i="1"/>
  <c r="Q1554" i="1"/>
  <c r="O1554" i="1"/>
  <c r="N1554" i="1"/>
  <c r="L1554" i="1"/>
  <c r="M1554" i="1" s="1"/>
  <c r="K1554" i="1"/>
  <c r="AE1553" i="1"/>
  <c r="X1553" i="1"/>
  <c r="Q1553" i="1"/>
  <c r="O1553" i="1"/>
  <c r="N1553" i="1"/>
  <c r="L1553" i="1"/>
  <c r="M1553" i="1" s="1"/>
  <c r="K1553" i="1"/>
  <c r="AE1552" i="1"/>
  <c r="X1552" i="1"/>
  <c r="Q1552" i="1"/>
  <c r="O1552" i="1"/>
  <c r="T1552" i="1" s="1"/>
  <c r="N1552" i="1"/>
  <c r="L1552" i="1"/>
  <c r="M1552" i="1" s="1"/>
  <c r="K1552" i="1"/>
  <c r="AE1551" i="1"/>
  <c r="X1551" i="1"/>
  <c r="Q1551" i="1"/>
  <c r="O1551" i="1"/>
  <c r="N1551" i="1"/>
  <c r="L1551" i="1"/>
  <c r="M1551" i="1" s="1"/>
  <c r="K1551" i="1"/>
  <c r="AE1550" i="1"/>
  <c r="X1550" i="1"/>
  <c r="Q1550" i="1"/>
  <c r="O1550" i="1"/>
  <c r="N1550" i="1"/>
  <c r="L1550" i="1"/>
  <c r="M1550" i="1" s="1"/>
  <c r="K1550" i="1"/>
  <c r="AE1549" i="1"/>
  <c r="X1549" i="1"/>
  <c r="Q1549" i="1"/>
  <c r="O1549" i="1"/>
  <c r="N1549" i="1"/>
  <c r="L1549" i="1"/>
  <c r="M1549" i="1" s="1"/>
  <c r="K1549" i="1"/>
  <c r="AE1548" i="1"/>
  <c r="X1548" i="1"/>
  <c r="Q1548" i="1"/>
  <c r="O1548" i="1"/>
  <c r="T1548" i="1" s="1"/>
  <c r="N1548" i="1"/>
  <c r="L1548" i="1"/>
  <c r="M1548" i="1" s="1"/>
  <c r="K1548" i="1"/>
  <c r="AE1547" i="1"/>
  <c r="X1547" i="1"/>
  <c r="Q1547" i="1"/>
  <c r="O1547" i="1"/>
  <c r="N1547" i="1"/>
  <c r="L1547" i="1"/>
  <c r="M1547" i="1" s="1"/>
  <c r="K1547" i="1"/>
  <c r="AE1546" i="1"/>
  <c r="X1546" i="1"/>
  <c r="Q1546" i="1"/>
  <c r="O1546" i="1"/>
  <c r="N1546" i="1"/>
  <c r="L1546" i="1"/>
  <c r="M1546" i="1" s="1"/>
  <c r="K1546" i="1"/>
  <c r="AE1545" i="1"/>
  <c r="X1545" i="1"/>
  <c r="Q1545" i="1"/>
  <c r="O1545" i="1"/>
  <c r="N1545" i="1"/>
  <c r="L1545" i="1"/>
  <c r="M1545" i="1" s="1"/>
  <c r="K1545" i="1"/>
  <c r="AE1544" i="1"/>
  <c r="X1544" i="1"/>
  <c r="Q1544" i="1"/>
  <c r="O1544" i="1"/>
  <c r="T1544" i="1" s="1"/>
  <c r="N1544" i="1"/>
  <c r="L1544" i="1"/>
  <c r="M1544" i="1" s="1"/>
  <c r="K1544" i="1"/>
  <c r="AE1543" i="1"/>
  <c r="X1543" i="1"/>
  <c r="Q1543" i="1"/>
  <c r="O1543" i="1"/>
  <c r="N1543" i="1"/>
  <c r="L1543" i="1"/>
  <c r="M1543" i="1" s="1"/>
  <c r="K1543" i="1"/>
  <c r="AE1542" i="1"/>
  <c r="X1542" i="1"/>
  <c r="Q1542" i="1"/>
  <c r="O1542" i="1"/>
  <c r="N1542" i="1"/>
  <c r="L1542" i="1"/>
  <c r="M1542" i="1" s="1"/>
  <c r="K1542" i="1"/>
  <c r="AE1541" i="1"/>
  <c r="X1541" i="1"/>
  <c r="T1541" i="1"/>
  <c r="Q1541" i="1"/>
  <c r="R1541" i="1" s="1"/>
  <c r="M1541" i="1"/>
  <c r="P1541" i="1" s="1"/>
  <c r="K1541" i="1"/>
  <c r="AE1540" i="1"/>
  <c r="Q1540" i="1"/>
  <c r="O1540" i="1"/>
  <c r="N1540" i="1"/>
  <c r="L1540" i="1"/>
  <c r="M1540" i="1" s="1"/>
  <c r="K1540" i="1"/>
  <c r="AE1539" i="1"/>
  <c r="X1539" i="1"/>
  <c r="Q1539" i="1"/>
  <c r="O1539" i="1"/>
  <c r="N1539" i="1"/>
  <c r="L1539" i="1"/>
  <c r="M1539" i="1" s="1"/>
  <c r="K1539" i="1"/>
  <c r="AE1538" i="1"/>
  <c r="X1538" i="1"/>
  <c r="Q1538" i="1"/>
  <c r="O1538" i="1"/>
  <c r="N1538" i="1"/>
  <c r="L1538" i="1"/>
  <c r="M1538" i="1" s="1"/>
  <c r="K1538" i="1"/>
  <c r="AE1537" i="1"/>
  <c r="X1537" i="1"/>
  <c r="Q1537" i="1"/>
  <c r="O1537" i="1"/>
  <c r="N1537" i="1"/>
  <c r="L1537" i="1"/>
  <c r="M1537" i="1" s="1"/>
  <c r="K1537" i="1"/>
  <c r="AE1536" i="1"/>
  <c r="X1536" i="1"/>
  <c r="T1536" i="1"/>
  <c r="R1536" i="1"/>
  <c r="Q1536" i="1"/>
  <c r="S1536" i="1" s="1"/>
  <c r="M1536" i="1"/>
  <c r="P1536" i="1" s="1"/>
  <c r="K1536" i="1"/>
  <c r="AE1535" i="1"/>
  <c r="X1535" i="1"/>
  <c r="Q1535" i="1"/>
  <c r="S1535" i="1" s="1"/>
  <c r="O1535" i="1"/>
  <c r="N1535" i="1"/>
  <c r="L1535" i="1"/>
  <c r="M1535" i="1" s="1"/>
  <c r="K1535" i="1"/>
  <c r="AE1534" i="1"/>
  <c r="X1534" i="1"/>
  <c r="Q1534" i="1"/>
  <c r="O1534" i="1"/>
  <c r="T1534" i="1" s="1"/>
  <c r="N1534" i="1"/>
  <c r="L1534" i="1"/>
  <c r="M1534" i="1" s="1"/>
  <c r="K1534" i="1"/>
  <c r="AE1533" i="1"/>
  <c r="X1533" i="1"/>
  <c r="Q1533" i="1"/>
  <c r="O1533" i="1"/>
  <c r="N1533" i="1"/>
  <c r="L1533" i="1"/>
  <c r="M1533" i="1" s="1"/>
  <c r="K1533" i="1"/>
  <c r="AE1532" i="1"/>
  <c r="X1532" i="1"/>
  <c r="Q1532" i="1"/>
  <c r="O1532" i="1"/>
  <c r="N1532" i="1"/>
  <c r="L1532" i="1"/>
  <c r="M1532" i="1" s="1"/>
  <c r="K1532" i="1"/>
  <c r="AE1531" i="1"/>
  <c r="X1531" i="1"/>
  <c r="Q1531" i="1"/>
  <c r="S1531" i="1" s="1"/>
  <c r="O1531" i="1"/>
  <c r="N1531" i="1"/>
  <c r="L1531" i="1"/>
  <c r="M1531" i="1" s="1"/>
  <c r="K1531" i="1"/>
  <c r="AE1530" i="1"/>
  <c r="X1530" i="1"/>
  <c r="Q1530" i="1"/>
  <c r="O1530" i="1"/>
  <c r="T1530" i="1" s="1"/>
  <c r="N1530" i="1"/>
  <c r="L1530" i="1"/>
  <c r="M1530" i="1" s="1"/>
  <c r="K1530" i="1"/>
  <c r="AE1529" i="1"/>
  <c r="X1529" i="1"/>
  <c r="Q1529" i="1"/>
  <c r="O1529" i="1"/>
  <c r="N1529" i="1"/>
  <c r="L1529" i="1"/>
  <c r="M1529" i="1" s="1"/>
  <c r="K1529" i="1"/>
  <c r="AE1528" i="1"/>
  <c r="X1528" i="1"/>
  <c r="Q1528" i="1"/>
  <c r="O1528" i="1"/>
  <c r="N1528" i="1"/>
  <c r="L1528" i="1"/>
  <c r="M1528" i="1" s="1"/>
  <c r="K1528" i="1"/>
  <c r="AE1527" i="1"/>
  <c r="X1527" i="1"/>
  <c r="Q1527" i="1"/>
  <c r="S1527" i="1" s="1"/>
  <c r="O1527" i="1"/>
  <c r="N1527" i="1"/>
  <c r="L1527" i="1"/>
  <c r="M1527" i="1" s="1"/>
  <c r="K1527" i="1"/>
  <c r="AE1526" i="1"/>
  <c r="X1526" i="1"/>
  <c r="Q1526" i="1"/>
  <c r="O1526" i="1"/>
  <c r="T1526" i="1" s="1"/>
  <c r="N1526" i="1"/>
  <c r="L1526" i="1"/>
  <c r="M1526" i="1" s="1"/>
  <c r="K1526" i="1"/>
  <c r="AE1525" i="1"/>
  <c r="X1525" i="1"/>
  <c r="Q1525" i="1"/>
  <c r="O1525" i="1"/>
  <c r="N1525" i="1"/>
  <c r="L1525" i="1"/>
  <c r="M1525" i="1" s="1"/>
  <c r="K1525" i="1"/>
  <c r="AE1524" i="1"/>
  <c r="X1524" i="1"/>
  <c r="Q1524" i="1"/>
  <c r="O1524" i="1"/>
  <c r="N1524" i="1"/>
  <c r="L1524" i="1"/>
  <c r="M1524" i="1" s="1"/>
  <c r="K1524" i="1"/>
  <c r="AE1523" i="1"/>
  <c r="X1523" i="1"/>
  <c r="Q1523" i="1"/>
  <c r="S1523" i="1" s="1"/>
  <c r="O1523" i="1"/>
  <c r="N1523" i="1"/>
  <c r="L1523" i="1"/>
  <c r="M1523" i="1" s="1"/>
  <c r="K1523" i="1"/>
  <c r="AE1522" i="1"/>
  <c r="X1522" i="1"/>
  <c r="Q1522" i="1"/>
  <c r="O1522" i="1"/>
  <c r="T1522" i="1" s="1"/>
  <c r="N1522" i="1"/>
  <c r="L1522" i="1"/>
  <c r="M1522" i="1" s="1"/>
  <c r="K1522" i="1"/>
  <c r="AE1521" i="1"/>
  <c r="X1521" i="1"/>
  <c r="Q1521" i="1"/>
  <c r="O1521" i="1"/>
  <c r="N1521" i="1"/>
  <c r="L1521" i="1"/>
  <c r="M1521" i="1" s="1"/>
  <c r="K1521" i="1"/>
  <c r="AE1520" i="1"/>
  <c r="X1520" i="1"/>
  <c r="Q1520" i="1"/>
  <c r="O1520" i="1"/>
  <c r="N1520" i="1"/>
  <c r="L1520" i="1"/>
  <c r="M1520" i="1" s="1"/>
  <c r="K1520" i="1"/>
  <c r="AE1519" i="1"/>
  <c r="X1519" i="1"/>
  <c r="Q1519" i="1"/>
  <c r="S1519" i="1" s="1"/>
  <c r="O1519" i="1"/>
  <c r="N1519" i="1"/>
  <c r="L1519" i="1"/>
  <c r="M1519" i="1" s="1"/>
  <c r="K1519" i="1"/>
  <c r="AE1518" i="1"/>
  <c r="X1518" i="1"/>
  <c r="Q1518" i="1"/>
  <c r="O1518" i="1"/>
  <c r="T1518" i="1" s="1"/>
  <c r="N1518" i="1"/>
  <c r="L1518" i="1"/>
  <c r="M1518" i="1" s="1"/>
  <c r="K1518" i="1"/>
  <c r="AE1517" i="1"/>
  <c r="X1517" i="1"/>
  <c r="Q1517" i="1"/>
  <c r="O1517" i="1"/>
  <c r="N1517" i="1"/>
  <c r="L1517" i="1"/>
  <c r="M1517" i="1" s="1"/>
  <c r="K1517" i="1"/>
  <c r="AE1516" i="1"/>
  <c r="X1516" i="1"/>
  <c r="Q1516" i="1"/>
  <c r="O1516" i="1"/>
  <c r="N1516" i="1"/>
  <c r="L1516" i="1"/>
  <c r="M1516" i="1" s="1"/>
  <c r="K1516" i="1"/>
  <c r="AE1515" i="1"/>
  <c r="X1515" i="1"/>
  <c r="Q1515" i="1"/>
  <c r="S1515" i="1" s="1"/>
  <c r="O1515" i="1"/>
  <c r="N1515" i="1"/>
  <c r="L1515" i="1"/>
  <c r="M1515" i="1" s="1"/>
  <c r="K1515" i="1"/>
  <c r="AE1514" i="1"/>
  <c r="X1514" i="1"/>
  <c r="Q1514" i="1"/>
  <c r="O1514" i="1"/>
  <c r="T1514" i="1" s="1"/>
  <c r="N1514" i="1"/>
  <c r="L1514" i="1"/>
  <c r="M1514" i="1" s="1"/>
  <c r="K1514" i="1"/>
  <c r="AE1513" i="1"/>
  <c r="X1513" i="1"/>
  <c r="Q1513" i="1"/>
  <c r="O1513" i="1"/>
  <c r="N1513" i="1"/>
  <c r="L1513" i="1"/>
  <c r="M1513" i="1" s="1"/>
  <c r="K1513" i="1"/>
  <c r="AE1512" i="1"/>
  <c r="X1512" i="1"/>
  <c r="Q1512" i="1"/>
  <c r="O1512" i="1"/>
  <c r="N1512" i="1"/>
  <c r="L1512" i="1"/>
  <c r="M1512" i="1" s="1"/>
  <c r="K1512" i="1"/>
  <c r="AE1511" i="1"/>
  <c r="X1511" i="1"/>
  <c r="Q1511" i="1"/>
  <c r="S1511" i="1" s="1"/>
  <c r="O1511" i="1"/>
  <c r="N1511" i="1"/>
  <c r="L1511" i="1"/>
  <c r="M1511" i="1" s="1"/>
  <c r="K1511" i="1"/>
  <c r="AE1510" i="1"/>
  <c r="X1510" i="1"/>
  <c r="Q1510" i="1"/>
  <c r="O1510" i="1"/>
  <c r="T1510" i="1" s="1"/>
  <c r="N1510" i="1"/>
  <c r="L1510" i="1"/>
  <c r="M1510" i="1" s="1"/>
  <c r="K1510" i="1"/>
  <c r="AE1509" i="1"/>
  <c r="X1509" i="1"/>
  <c r="Q1509" i="1"/>
  <c r="O1509" i="1"/>
  <c r="N1509" i="1"/>
  <c r="L1509" i="1"/>
  <c r="M1509" i="1" s="1"/>
  <c r="K1509" i="1"/>
  <c r="AE1508" i="1"/>
  <c r="X1508" i="1"/>
  <c r="Q1508" i="1"/>
  <c r="O1508" i="1"/>
  <c r="N1508" i="1"/>
  <c r="L1508" i="1"/>
  <c r="M1508" i="1" s="1"/>
  <c r="K1508" i="1"/>
  <c r="AE1507" i="1"/>
  <c r="X1507" i="1"/>
  <c r="Q1507" i="1"/>
  <c r="S1507" i="1" s="1"/>
  <c r="O1507" i="1"/>
  <c r="N1507" i="1"/>
  <c r="L1507" i="1"/>
  <c r="M1507" i="1" s="1"/>
  <c r="K1507" i="1"/>
  <c r="AE1506" i="1"/>
  <c r="X1506" i="1"/>
  <c r="Q1506" i="1"/>
  <c r="O1506" i="1"/>
  <c r="T1506" i="1" s="1"/>
  <c r="N1506" i="1"/>
  <c r="L1506" i="1"/>
  <c r="M1506" i="1" s="1"/>
  <c r="K1506" i="1"/>
  <c r="AE1505" i="1"/>
  <c r="X1505" i="1"/>
  <c r="Q1505" i="1"/>
  <c r="O1505" i="1"/>
  <c r="N1505" i="1"/>
  <c r="L1505" i="1"/>
  <c r="M1505" i="1" s="1"/>
  <c r="K1505" i="1"/>
  <c r="AE1504" i="1"/>
  <c r="X1504" i="1"/>
  <c r="Q1504" i="1"/>
  <c r="O1504" i="1"/>
  <c r="N1504" i="1"/>
  <c r="L1504" i="1"/>
  <c r="M1504" i="1" s="1"/>
  <c r="K1504" i="1"/>
  <c r="AE1503" i="1"/>
  <c r="X1503" i="1"/>
  <c r="Q1503" i="1"/>
  <c r="S1503" i="1" s="1"/>
  <c r="O1503" i="1"/>
  <c r="N1503" i="1"/>
  <c r="L1503" i="1"/>
  <c r="M1503" i="1" s="1"/>
  <c r="K1503" i="1"/>
  <c r="AE1502" i="1"/>
  <c r="X1502" i="1"/>
  <c r="Q1502" i="1"/>
  <c r="O1502" i="1"/>
  <c r="T1502" i="1" s="1"/>
  <c r="N1502" i="1"/>
  <c r="L1502" i="1"/>
  <c r="M1502" i="1" s="1"/>
  <c r="K1502" i="1"/>
  <c r="AE1501" i="1"/>
  <c r="X1501" i="1"/>
  <c r="Q1501" i="1"/>
  <c r="N1501" i="1"/>
  <c r="T1501" i="1" s="1"/>
  <c r="L1501" i="1"/>
  <c r="M1501" i="1" s="1"/>
  <c r="K1501" i="1"/>
  <c r="AE1500" i="1"/>
  <c r="X1500" i="1"/>
  <c r="Q1500" i="1"/>
  <c r="O1500" i="1"/>
  <c r="N1500" i="1"/>
  <c r="L1500" i="1"/>
  <c r="M1500" i="1" s="1"/>
  <c r="K1500" i="1"/>
  <c r="AE1499" i="1"/>
  <c r="X1499" i="1"/>
  <c r="Q1499" i="1"/>
  <c r="O1499" i="1"/>
  <c r="N1499" i="1"/>
  <c r="L1499" i="1"/>
  <c r="M1499" i="1" s="1"/>
  <c r="K1499" i="1"/>
  <c r="AE1498" i="1"/>
  <c r="X1498" i="1"/>
  <c r="T1498" i="1"/>
  <c r="R1498" i="1"/>
  <c r="Q1498" i="1"/>
  <c r="S1498" i="1" s="1"/>
  <c r="M1498" i="1"/>
  <c r="P1498" i="1" s="1"/>
  <c r="K1498" i="1"/>
  <c r="AE1497" i="1"/>
  <c r="X1497" i="1"/>
  <c r="Q1497" i="1"/>
  <c r="O1497" i="1"/>
  <c r="N1497" i="1"/>
  <c r="L1497" i="1"/>
  <c r="M1497" i="1" s="1"/>
  <c r="K1497" i="1"/>
  <c r="AE1496" i="1"/>
  <c r="X1496" i="1"/>
  <c r="Q1496" i="1"/>
  <c r="S1496" i="1" s="1"/>
  <c r="O1496" i="1"/>
  <c r="N1496" i="1"/>
  <c r="L1496" i="1"/>
  <c r="M1496" i="1" s="1"/>
  <c r="K1496" i="1"/>
  <c r="AE1495" i="1"/>
  <c r="X1495" i="1"/>
  <c r="Q1495" i="1"/>
  <c r="O1495" i="1"/>
  <c r="T1495" i="1" s="1"/>
  <c r="N1495" i="1"/>
  <c r="L1495" i="1"/>
  <c r="M1495" i="1" s="1"/>
  <c r="K1495" i="1"/>
  <c r="AE1494" i="1"/>
  <c r="X1494" i="1"/>
  <c r="Q1494" i="1"/>
  <c r="O1494" i="1"/>
  <c r="N1494" i="1"/>
  <c r="L1494" i="1"/>
  <c r="M1494" i="1" s="1"/>
  <c r="K1494" i="1"/>
  <c r="AE1493" i="1"/>
  <c r="X1493" i="1"/>
  <c r="Q1493" i="1"/>
  <c r="O1493" i="1"/>
  <c r="N1493" i="1"/>
  <c r="L1493" i="1"/>
  <c r="M1493" i="1" s="1"/>
  <c r="K1493" i="1"/>
  <c r="AE1492" i="1"/>
  <c r="X1492" i="1"/>
  <c r="Q1492" i="1"/>
  <c r="S1492" i="1" s="1"/>
  <c r="O1492" i="1"/>
  <c r="N1492" i="1"/>
  <c r="L1492" i="1"/>
  <c r="M1492" i="1" s="1"/>
  <c r="K1492" i="1"/>
  <c r="AE1491" i="1"/>
  <c r="X1491" i="1"/>
  <c r="Q1491" i="1"/>
  <c r="O1491" i="1"/>
  <c r="T1491" i="1" s="1"/>
  <c r="N1491" i="1"/>
  <c r="L1491" i="1"/>
  <c r="M1491" i="1" s="1"/>
  <c r="K1491" i="1"/>
  <c r="AE1490" i="1"/>
  <c r="X1490" i="1"/>
  <c r="Q1490" i="1"/>
  <c r="O1490" i="1"/>
  <c r="N1490" i="1"/>
  <c r="L1490" i="1"/>
  <c r="M1490" i="1" s="1"/>
  <c r="K1490" i="1"/>
  <c r="AE1489" i="1"/>
  <c r="X1489" i="1"/>
  <c r="Q1489" i="1"/>
  <c r="O1489" i="1"/>
  <c r="N1489" i="1"/>
  <c r="L1489" i="1"/>
  <c r="M1489" i="1" s="1"/>
  <c r="K1489" i="1"/>
  <c r="AE1488" i="1"/>
  <c r="X1488" i="1"/>
  <c r="T1488" i="1"/>
  <c r="R1488" i="1"/>
  <c r="Q1488" i="1"/>
  <c r="S1488" i="1" s="1"/>
  <c r="M1488" i="1"/>
  <c r="P1488" i="1" s="1"/>
  <c r="K1488" i="1"/>
  <c r="AE1487" i="1"/>
  <c r="X1487" i="1"/>
  <c r="Q1487" i="1"/>
  <c r="O1487" i="1"/>
  <c r="N1487" i="1"/>
  <c r="L1487" i="1"/>
  <c r="M1487" i="1" s="1"/>
  <c r="K1487" i="1"/>
  <c r="AE1486" i="1"/>
  <c r="X1486" i="1"/>
  <c r="Q1486" i="1"/>
  <c r="O1486" i="1"/>
  <c r="N1486" i="1"/>
  <c r="S1486" i="1" s="1"/>
  <c r="L1486" i="1"/>
  <c r="M1486" i="1" s="1"/>
  <c r="K1486" i="1"/>
  <c r="AE1485" i="1"/>
  <c r="X1485" i="1"/>
  <c r="Q1485" i="1"/>
  <c r="O1485" i="1"/>
  <c r="N1485" i="1"/>
  <c r="L1485" i="1"/>
  <c r="M1485" i="1" s="1"/>
  <c r="K1485" i="1"/>
  <c r="AE1484" i="1"/>
  <c r="X1484" i="1"/>
  <c r="Q1484" i="1"/>
  <c r="O1484" i="1"/>
  <c r="N1484" i="1"/>
  <c r="L1484" i="1"/>
  <c r="M1484" i="1" s="1"/>
  <c r="K1484" i="1"/>
  <c r="AE1483" i="1"/>
  <c r="X1483" i="1"/>
  <c r="Q1483" i="1"/>
  <c r="O1483" i="1"/>
  <c r="N1483" i="1"/>
  <c r="L1483" i="1"/>
  <c r="M1483" i="1" s="1"/>
  <c r="K1483" i="1"/>
  <c r="AE1482" i="1"/>
  <c r="X1482" i="1"/>
  <c r="Q1482" i="1"/>
  <c r="O1482" i="1"/>
  <c r="N1482" i="1"/>
  <c r="S1482" i="1" s="1"/>
  <c r="L1482" i="1"/>
  <c r="M1482" i="1" s="1"/>
  <c r="K1482" i="1"/>
  <c r="AE1481" i="1"/>
  <c r="X1481" i="1"/>
  <c r="Q1481" i="1"/>
  <c r="O1481" i="1"/>
  <c r="N1481" i="1"/>
  <c r="L1481" i="1"/>
  <c r="M1481" i="1" s="1"/>
  <c r="K1481" i="1"/>
  <c r="AE1480" i="1"/>
  <c r="X1480" i="1"/>
  <c r="Q1480" i="1"/>
  <c r="O1480" i="1"/>
  <c r="N1480" i="1"/>
  <c r="L1480" i="1"/>
  <c r="M1480" i="1" s="1"/>
  <c r="K1480" i="1"/>
  <c r="AE1479" i="1"/>
  <c r="X1479" i="1"/>
  <c r="Q1479" i="1"/>
  <c r="O1479" i="1"/>
  <c r="N1479" i="1"/>
  <c r="L1479" i="1"/>
  <c r="M1479" i="1" s="1"/>
  <c r="K1479" i="1"/>
  <c r="AE1478" i="1"/>
  <c r="X1478" i="1"/>
  <c r="Q1478" i="1"/>
  <c r="O1478" i="1"/>
  <c r="N1478" i="1"/>
  <c r="S1478" i="1" s="1"/>
  <c r="L1478" i="1"/>
  <c r="M1478" i="1" s="1"/>
  <c r="K1478" i="1"/>
  <c r="AE1477" i="1"/>
  <c r="X1477" i="1"/>
  <c r="Q1477" i="1"/>
  <c r="O1477" i="1"/>
  <c r="N1477" i="1"/>
  <c r="L1477" i="1"/>
  <c r="M1477" i="1" s="1"/>
  <c r="K1477" i="1"/>
  <c r="AE1476" i="1"/>
  <c r="X1476" i="1"/>
  <c r="Q1476" i="1"/>
  <c r="O1476" i="1"/>
  <c r="N1476" i="1"/>
  <c r="L1476" i="1"/>
  <c r="M1476" i="1" s="1"/>
  <c r="K1476" i="1"/>
  <c r="AE1475" i="1"/>
  <c r="X1475" i="1"/>
  <c r="Q1475" i="1"/>
  <c r="O1475" i="1"/>
  <c r="N1475" i="1"/>
  <c r="L1475" i="1"/>
  <c r="M1475" i="1" s="1"/>
  <c r="K1475" i="1"/>
  <c r="AE1474" i="1"/>
  <c r="X1474" i="1"/>
  <c r="Q1474" i="1"/>
  <c r="O1474" i="1"/>
  <c r="N1474" i="1"/>
  <c r="S1474" i="1" s="1"/>
  <c r="L1474" i="1"/>
  <c r="M1474" i="1" s="1"/>
  <c r="K1474" i="1"/>
  <c r="AE1473" i="1"/>
  <c r="X1473" i="1"/>
  <c r="Q1473" i="1"/>
  <c r="O1473" i="1"/>
  <c r="N1473" i="1"/>
  <c r="L1473" i="1"/>
  <c r="M1473" i="1" s="1"/>
  <c r="K1473" i="1"/>
  <c r="AE1472" i="1"/>
  <c r="X1472" i="1"/>
  <c r="Q1472" i="1"/>
  <c r="O1472" i="1"/>
  <c r="N1472" i="1"/>
  <c r="L1472" i="1"/>
  <c r="M1472" i="1" s="1"/>
  <c r="K1472" i="1"/>
  <c r="AE1471" i="1"/>
  <c r="X1471" i="1"/>
  <c r="Q1471" i="1"/>
  <c r="O1471" i="1"/>
  <c r="N1471" i="1"/>
  <c r="L1471" i="1"/>
  <c r="M1471" i="1" s="1"/>
  <c r="K1471" i="1"/>
  <c r="AE1470" i="1"/>
  <c r="X1470" i="1"/>
  <c r="Q1470" i="1"/>
  <c r="O1470" i="1"/>
  <c r="N1470" i="1"/>
  <c r="S1470" i="1" s="1"/>
  <c r="L1470" i="1"/>
  <c r="M1470" i="1" s="1"/>
  <c r="K1470" i="1"/>
  <c r="AE1469" i="1"/>
  <c r="X1469" i="1"/>
  <c r="Q1469" i="1"/>
  <c r="O1469" i="1"/>
  <c r="N1469" i="1"/>
  <c r="L1469" i="1"/>
  <c r="M1469" i="1" s="1"/>
  <c r="K1469" i="1"/>
  <c r="AE1468" i="1"/>
  <c r="X1468" i="1"/>
  <c r="Q1468" i="1"/>
  <c r="O1468" i="1"/>
  <c r="N1468" i="1"/>
  <c r="L1468" i="1"/>
  <c r="M1468" i="1" s="1"/>
  <c r="K1468" i="1"/>
  <c r="AE1467" i="1"/>
  <c r="X1467" i="1"/>
  <c r="Q1467" i="1"/>
  <c r="O1467" i="1"/>
  <c r="N1467" i="1"/>
  <c r="L1467" i="1"/>
  <c r="M1467" i="1" s="1"/>
  <c r="K1467" i="1"/>
  <c r="AE1466" i="1"/>
  <c r="X1466" i="1"/>
  <c r="Q1466" i="1"/>
  <c r="O1466" i="1"/>
  <c r="N1466" i="1"/>
  <c r="S1466" i="1" s="1"/>
  <c r="L1466" i="1"/>
  <c r="M1466" i="1" s="1"/>
  <c r="K1466" i="1"/>
  <c r="AE1465" i="1"/>
  <c r="X1465" i="1"/>
  <c r="Q1465" i="1"/>
  <c r="O1465" i="1"/>
  <c r="N1465" i="1"/>
  <c r="L1465" i="1"/>
  <c r="M1465" i="1" s="1"/>
  <c r="K1465" i="1"/>
  <c r="AE1464" i="1"/>
  <c r="X1464" i="1"/>
  <c r="Q1464" i="1"/>
  <c r="O1464" i="1"/>
  <c r="N1464" i="1"/>
  <c r="L1464" i="1"/>
  <c r="M1464" i="1" s="1"/>
  <c r="K1464" i="1"/>
  <c r="AE1463" i="1"/>
  <c r="X1463" i="1"/>
  <c r="Q1463" i="1"/>
  <c r="O1463" i="1"/>
  <c r="N1463" i="1"/>
  <c r="L1463" i="1"/>
  <c r="M1463" i="1" s="1"/>
  <c r="K1463" i="1"/>
  <c r="AE1462" i="1"/>
  <c r="X1462" i="1"/>
  <c r="Q1462" i="1"/>
  <c r="O1462" i="1"/>
  <c r="N1462" i="1"/>
  <c r="S1462" i="1" s="1"/>
  <c r="L1462" i="1"/>
  <c r="M1462" i="1" s="1"/>
  <c r="K1462" i="1"/>
  <c r="AE1461" i="1"/>
  <c r="X1461" i="1"/>
  <c r="Q1461" i="1"/>
  <c r="O1461" i="1"/>
  <c r="N1461" i="1"/>
  <c r="L1461" i="1"/>
  <c r="M1461" i="1" s="1"/>
  <c r="K1461" i="1"/>
  <c r="AE1460" i="1"/>
  <c r="X1460" i="1"/>
  <c r="Q1460" i="1"/>
  <c r="O1460" i="1"/>
  <c r="N1460" i="1"/>
  <c r="L1460" i="1"/>
  <c r="M1460" i="1" s="1"/>
  <c r="K1460" i="1"/>
  <c r="AE1459" i="1"/>
  <c r="X1459" i="1"/>
  <c r="Q1459" i="1"/>
  <c r="O1459" i="1"/>
  <c r="N1459" i="1"/>
  <c r="L1459" i="1"/>
  <c r="M1459" i="1" s="1"/>
  <c r="K1459" i="1"/>
  <c r="AE1458" i="1"/>
  <c r="X1458" i="1"/>
  <c r="Q1458" i="1"/>
  <c r="O1458" i="1"/>
  <c r="N1458" i="1"/>
  <c r="S1458" i="1" s="1"/>
  <c r="L1458" i="1"/>
  <c r="M1458" i="1" s="1"/>
  <c r="K1458" i="1"/>
  <c r="AE1457" i="1"/>
  <c r="X1457" i="1"/>
  <c r="Q1457" i="1"/>
  <c r="O1457" i="1"/>
  <c r="N1457" i="1"/>
  <c r="L1457" i="1"/>
  <c r="M1457" i="1" s="1"/>
  <c r="K1457" i="1"/>
  <c r="AE1456" i="1"/>
  <c r="X1456" i="1"/>
  <c r="Q1456" i="1"/>
  <c r="O1456" i="1"/>
  <c r="N1456" i="1"/>
  <c r="L1456" i="1"/>
  <c r="M1456" i="1" s="1"/>
  <c r="K1456" i="1"/>
  <c r="AE1455" i="1"/>
  <c r="X1455" i="1"/>
  <c r="Q1455" i="1"/>
  <c r="O1455" i="1"/>
  <c r="N1455" i="1"/>
  <c r="L1455" i="1"/>
  <c r="M1455" i="1" s="1"/>
  <c r="K1455" i="1"/>
  <c r="AE1454" i="1"/>
  <c r="X1454" i="1"/>
  <c r="Q1454" i="1"/>
  <c r="O1454" i="1"/>
  <c r="N1454" i="1"/>
  <c r="S1454" i="1" s="1"/>
  <c r="L1454" i="1"/>
  <c r="M1454" i="1" s="1"/>
  <c r="K1454" i="1"/>
  <c r="AE1453" i="1"/>
  <c r="X1453" i="1"/>
  <c r="Q1453" i="1"/>
  <c r="O1453" i="1"/>
  <c r="N1453" i="1"/>
  <c r="L1453" i="1"/>
  <c r="M1453" i="1" s="1"/>
  <c r="K1453" i="1"/>
  <c r="AE1452" i="1"/>
  <c r="X1452" i="1"/>
  <c r="Q1452" i="1"/>
  <c r="O1452" i="1"/>
  <c r="N1452" i="1"/>
  <c r="L1452" i="1"/>
  <c r="M1452" i="1" s="1"/>
  <c r="K1452" i="1"/>
  <c r="AE1451" i="1"/>
  <c r="X1451" i="1"/>
  <c r="Q1451" i="1"/>
  <c r="O1451" i="1"/>
  <c r="N1451" i="1"/>
  <c r="L1451" i="1"/>
  <c r="M1451" i="1" s="1"/>
  <c r="K1451" i="1"/>
  <c r="AE1450" i="1"/>
  <c r="X1450" i="1"/>
  <c r="Q1450" i="1"/>
  <c r="O1450" i="1"/>
  <c r="N1450" i="1"/>
  <c r="S1450" i="1" s="1"/>
  <c r="L1450" i="1"/>
  <c r="M1450" i="1" s="1"/>
  <c r="K1450" i="1"/>
  <c r="AE1449" i="1"/>
  <c r="X1449" i="1"/>
  <c r="Q1449" i="1"/>
  <c r="O1449" i="1"/>
  <c r="N1449" i="1"/>
  <c r="L1449" i="1"/>
  <c r="M1449" i="1" s="1"/>
  <c r="K1449" i="1"/>
  <c r="AE1448" i="1"/>
  <c r="X1448" i="1"/>
  <c r="Q1448" i="1"/>
  <c r="O1448" i="1"/>
  <c r="N1448" i="1"/>
  <c r="L1448" i="1"/>
  <c r="M1448" i="1" s="1"/>
  <c r="K1448" i="1"/>
  <c r="AE1447" i="1"/>
  <c r="X1447" i="1"/>
  <c r="Q1447" i="1"/>
  <c r="O1447" i="1"/>
  <c r="N1447" i="1"/>
  <c r="L1447" i="1"/>
  <c r="M1447" i="1" s="1"/>
  <c r="K1447" i="1"/>
  <c r="AE1446" i="1"/>
  <c r="X1446" i="1"/>
  <c r="Q1446" i="1"/>
  <c r="O1446" i="1"/>
  <c r="N1446" i="1"/>
  <c r="S1446" i="1" s="1"/>
  <c r="L1446" i="1"/>
  <c r="M1446" i="1" s="1"/>
  <c r="K1446" i="1"/>
  <c r="AE1445" i="1"/>
  <c r="X1445" i="1"/>
  <c r="Q1445" i="1"/>
  <c r="O1445" i="1"/>
  <c r="N1445" i="1"/>
  <c r="L1445" i="1"/>
  <c r="M1445" i="1" s="1"/>
  <c r="K1445" i="1"/>
  <c r="AE1444" i="1"/>
  <c r="X1444" i="1"/>
  <c r="Q1444" i="1"/>
  <c r="O1444" i="1"/>
  <c r="N1444" i="1"/>
  <c r="L1444" i="1"/>
  <c r="M1444" i="1" s="1"/>
  <c r="K1444" i="1"/>
  <c r="AE1443" i="1"/>
  <c r="X1443" i="1"/>
  <c r="Q1443" i="1"/>
  <c r="O1443" i="1"/>
  <c r="N1443" i="1"/>
  <c r="L1443" i="1"/>
  <c r="M1443" i="1" s="1"/>
  <c r="K1443" i="1"/>
  <c r="AE1442" i="1"/>
  <c r="X1442" i="1"/>
  <c r="Q1442" i="1"/>
  <c r="O1442" i="1"/>
  <c r="N1442" i="1"/>
  <c r="S1442" i="1" s="1"/>
  <c r="L1442" i="1"/>
  <c r="M1442" i="1" s="1"/>
  <c r="K1442" i="1"/>
  <c r="AE1441" i="1"/>
  <c r="X1441" i="1"/>
  <c r="Q1441" i="1"/>
  <c r="O1441" i="1"/>
  <c r="N1441" i="1"/>
  <c r="L1441" i="1"/>
  <c r="M1441" i="1" s="1"/>
  <c r="K1441" i="1"/>
  <c r="AE1440" i="1"/>
  <c r="X1440" i="1"/>
  <c r="Q1440" i="1"/>
  <c r="O1440" i="1"/>
  <c r="N1440" i="1"/>
  <c r="L1440" i="1"/>
  <c r="M1440" i="1" s="1"/>
  <c r="K1440" i="1"/>
  <c r="AE1439" i="1"/>
  <c r="X1439" i="1"/>
  <c r="Q1439" i="1"/>
  <c r="O1439" i="1"/>
  <c r="N1439" i="1"/>
  <c r="L1439" i="1"/>
  <c r="M1439" i="1" s="1"/>
  <c r="K1439" i="1"/>
  <c r="AE1438" i="1"/>
  <c r="X1438" i="1"/>
  <c r="Q1438" i="1"/>
  <c r="O1438" i="1"/>
  <c r="N1438" i="1"/>
  <c r="S1438" i="1" s="1"/>
  <c r="L1438" i="1"/>
  <c r="M1438" i="1" s="1"/>
  <c r="K1438" i="1"/>
  <c r="AE1437" i="1"/>
  <c r="X1437" i="1"/>
  <c r="Q1437" i="1"/>
  <c r="O1437" i="1"/>
  <c r="N1437" i="1"/>
  <c r="L1437" i="1"/>
  <c r="M1437" i="1" s="1"/>
  <c r="K1437" i="1"/>
  <c r="AE1436" i="1"/>
  <c r="X1436" i="1"/>
  <c r="Q1436" i="1"/>
  <c r="O1436" i="1"/>
  <c r="N1436" i="1"/>
  <c r="L1436" i="1"/>
  <c r="M1436" i="1" s="1"/>
  <c r="K1436" i="1"/>
  <c r="AE1435" i="1"/>
  <c r="X1435" i="1"/>
  <c r="Q1435" i="1"/>
  <c r="O1435" i="1"/>
  <c r="N1435" i="1"/>
  <c r="L1435" i="1"/>
  <c r="M1435" i="1" s="1"/>
  <c r="K1435" i="1"/>
  <c r="AE1434" i="1"/>
  <c r="X1434" i="1"/>
  <c r="Q1434" i="1"/>
  <c r="O1434" i="1"/>
  <c r="N1434" i="1"/>
  <c r="S1434" i="1" s="1"/>
  <c r="L1434" i="1"/>
  <c r="M1434" i="1" s="1"/>
  <c r="K1434" i="1"/>
  <c r="AE1433" i="1"/>
  <c r="X1433" i="1"/>
  <c r="Q1433" i="1"/>
  <c r="O1433" i="1"/>
  <c r="N1433" i="1"/>
  <c r="L1433" i="1"/>
  <c r="M1433" i="1" s="1"/>
  <c r="K1433" i="1"/>
  <c r="AE1432" i="1"/>
  <c r="X1432" i="1"/>
  <c r="Q1432" i="1"/>
  <c r="O1432" i="1"/>
  <c r="N1432" i="1"/>
  <c r="L1432" i="1"/>
  <c r="M1432" i="1" s="1"/>
  <c r="K1432" i="1"/>
  <c r="AE1431" i="1"/>
  <c r="X1431" i="1"/>
  <c r="Q1431" i="1"/>
  <c r="O1431" i="1"/>
  <c r="N1431" i="1"/>
  <c r="L1431" i="1"/>
  <c r="M1431" i="1" s="1"/>
  <c r="K1431" i="1"/>
  <c r="AE1430" i="1"/>
  <c r="X1430" i="1"/>
  <c r="Q1430" i="1"/>
  <c r="O1430" i="1"/>
  <c r="N1430" i="1"/>
  <c r="S1430" i="1" s="1"/>
  <c r="L1430" i="1"/>
  <c r="M1430" i="1" s="1"/>
  <c r="K1430" i="1"/>
  <c r="AE1429" i="1"/>
  <c r="X1429" i="1"/>
  <c r="Q1429" i="1"/>
  <c r="O1429" i="1"/>
  <c r="N1429" i="1"/>
  <c r="L1429" i="1"/>
  <c r="M1429" i="1" s="1"/>
  <c r="K1429" i="1"/>
  <c r="AE1428" i="1"/>
  <c r="X1428" i="1"/>
  <c r="Q1428" i="1"/>
  <c r="O1428" i="1"/>
  <c r="N1428" i="1"/>
  <c r="L1428" i="1"/>
  <c r="M1428" i="1" s="1"/>
  <c r="K1428" i="1"/>
  <c r="AE1427" i="1"/>
  <c r="X1427" i="1"/>
  <c r="Q1427" i="1"/>
  <c r="O1427" i="1"/>
  <c r="N1427" i="1"/>
  <c r="L1427" i="1"/>
  <c r="M1427" i="1" s="1"/>
  <c r="K1427" i="1"/>
  <c r="AE1426" i="1"/>
  <c r="X1426" i="1"/>
  <c r="T1426" i="1"/>
  <c r="R1426" i="1"/>
  <c r="Q1426" i="1"/>
  <c r="S1426" i="1" s="1"/>
  <c r="M1426" i="1"/>
  <c r="P1426" i="1" s="1"/>
  <c r="K1426" i="1"/>
  <c r="AE1425" i="1"/>
  <c r="X1425" i="1"/>
  <c r="T1425" i="1"/>
  <c r="R1425" i="1"/>
  <c r="Q1425" i="1"/>
  <c r="S1425" i="1" s="1"/>
  <c r="M1425" i="1"/>
  <c r="P1425" i="1" s="1"/>
  <c r="K1425" i="1"/>
  <c r="AE1424" i="1"/>
  <c r="X1424" i="1"/>
  <c r="Q1424" i="1"/>
  <c r="O1424" i="1"/>
  <c r="N1424" i="1"/>
  <c r="L1424" i="1"/>
  <c r="M1424" i="1" s="1"/>
  <c r="K1424" i="1"/>
  <c r="AE1423" i="1"/>
  <c r="X1423" i="1"/>
  <c r="Q1423" i="1"/>
  <c r="O1423" i="1"/>
  <c r="N1423" i="1"/>
  <c r="L1423" i="1"/>
  <c r="M1423" i="1" s="1"/>
  <c r="K1423" i="1"/>
  <c r="AE1422" i="1"/>
  <c r="X1422" i="1"/>
  <c r="Q1422" i="1"/>
  <c r="O1422" i="1"/>
  <c r="N1422" i="1"/>
  <c r="L1422" i="1"/>
  <c r="M1422" i="1" s="1"/>
  <c r="K1422" i="1"/>
  <c r="AE1421" i="1"/>
  <c r="X1421" i="1"/>
  <c r="Q1421" i="1"/>
  <c r="O1421" i="1"/>
  <c r="N1421" i="1"/>
  <c r="S1421" i="1" s="1"/>
  <c r="L1421" i="1"/>
  <c r="M1421" i="1" s="1"/>
  <c r="K1421" i="1"/>
  <c r="AE1420" i="1"/>
  <c r="X1420" i="1"/>
  <c r="Q1420" i="1"/>
  <c r="O1420" i="1"/>
  <c r="N1420" i="1"/>
  <c r="L1420" i="1"/>
  <c r="M1420" i="1" s="1"/>
  <c r="K1420" i="1"/>
  <c r="AE1419" i="1"/>
  <c r="X1419" i="1"/>
  <c r="Q1419" i="1"/>
  <c r="O1419" i="1"/>
  <c r="N1419" i="1"/>
  <c r="L1419" i="1"/>
  <c r="M1419" i="1" s="1"/>
  <c r="K1419" i="1"/>
  <c r="AE1418" i="1"/>
  <c r="X1418" i="1"/>
  <c r="Q1418" i="1"/>
  <c r="O1418" i="1"/>
  <c r="N1418" i="1"/>
  <c r="L1418" i="1"/>
  <c r="M1418" i="1" s="1"/>
  <c r="K1418" i="1"/>
  <c r="AE1417" i="1"/>
  <c r="X1417" i="1"/>
  <c r="Q1417" i="1"/>
  <c r="O1417" i="1"/>
  <c r="N1417" i="1"/>
  <c r="S1417" i="1" s="1"/>
  <c r="L1417" i="1"/>
  <c r="M1417" i="1" s="1"/>
  <c r="K1417" i="1"/>
  <c r="AE1416" i="1"/>
  <c r="X1416" i="1"/>
  <c r="Q1416" i="1"/>
  <c r="O1416" i="1"/>
  <c r="N1416" i="1"/>
  <c r="L1416" i="1"/>
  <c r="M1416" i="1" s="1"/>
  <c r="K1416" i="1"/>
  <c r="AE1415" i="1"/>
  <c r="X1415" i="1"/>
  <c r="Q1415" i="1"/>
  <c r="O1415" i="1"/>
  <c r="N1415" i="1"/>
  <c r="L1415" i="1"/>
  <c r="M1415" i="1" s="1"/>
  <c r="K1415" i="1"/>
  <c r="AE1414" i="1"/>
  <c r="X1414" i="1"/>
  <c r="Q1414" i="1"/>
  <c r="O1414" i="1"/>
  <c r="N1414" i="1"/>
  <c r="L1414" i="1"/>
  <c r="M1414" i="1" s="1"/>
  <c r="K1414" i="1"/>
  <c r="AE1413" i="1"/>
  <c r="X1413" i="1"/>
  <c r="Q1413" i="1"/>
  <c r="O1413" i="1"/>
  <c r="N1413" i="1"/>
  <c r="S1413" i="1" s="1"/>
  <c r="L1413" i="1"/>
  <c r="M1413" i="1" s="1"/>
  <c r="K1413" i="1"/>
  <c r="AE1412" i="1"/>
  <c r="X1412" i="1"/>
  <c r="Q1412" i="1"/>
  <c r="O1412" i="1"/>
  <c r="N1412" i="1"/>
  <c r="L1412" i="1"/>
  <c r="M1412" i="1" s="1"/>
  <c r="K1412" i="1"/>
  <c r="AE1411" i="1"/>
  <c r="X1411" i="1"/>
  <c r="Q1411" i="1"/>
  <c r="O1411" i="1"/>
  <c r="N1411" i="1"/>
  <c r="L1411" i="1"/>
  <c r="M1411" i="1" s="1"/>
  <c r="K1411" i="1"/>
  <c r="AE1410" i="1"/>
  <c r="X1410" i="1"/>
  <c r="Q1410" i="1"/>
  <c r="O1410" i="1"/>
  <c r="N1410" i="1"/>
  <c r="L1410" i="1"/>
  <c r="M1410" i="1" s="1"/>
  <c r="K1410" i="1"/>
  <c r="AE1409" i="1"/>
  <c r="X1409" i="1"/>
  <c r="Q1409" i="1"/>
  <c r="O1409" i="1"/>
  <c r="N1409" i="1"/>
  <c r="S1409" i="1" s="1"/>
  <c r="L1409" i="1"/>
  <c r="M1409" i="1" s="1"/>
  <c r="K1409" i="1"/>
  <c r="AE1408" i="1"/>
  <c r="X1408" i="1"/>
  <c r="Q1408" i="1"/>
  <c r="O1408" i="1"/>
  <c r="N1408" i="1"/>
  <c r="L1408" i="1"/>
  <c r="M1408" i="1" s="1"/>
  <c r="K1408" i="1"/>
  <c r="AE1407" i="1"/>
  <c r="X1407" i="1"/>
  <c r="Q1407" i="1"/>
  <c r="O1407" i="1"/>
  <c r="N1407" i="1"/>
  <c r="L1407" i="1"/>
  <c r="M1407" i="1" s="1"/>
  <c r="K1407" i="1"/>
  <c r="AE1406" i="1"/>
  <c r="X1406" i="1"/>
  <c r="Q1406" i="1"/>
  <c r="O1406" i="1"/>
  <c r="N1406" i="1"/>
  <c r="L1406" i="1"/>
  <c r="M1406" i="1" s="1"/>
  <c r="K1406" i="1"/>
  <c r="AE1405" i="1"/>
  <c r="X1405" i="1"/>
  <c r="Q1405" i="1"/>
  <c r="O1405" i="1"/>
  <c r="N1405" i="1"/>
  <c r="S1405" i="1" s="1"/>
  <c r="L1405" i="1"/>
  <c r="M1405" i="1" s="1"/>
  <c r="K1405" i="1"/>
  <c r="AE1404" i="1"/>
  <c r="X1404" i="1"/>
  <c r="Q1404" i="1"/>
  <c r="O1404" i="1"/>
  <c r="N1404" i="1"/>
  <c r="L1404" i="1"/>
  <c r="M1404" i="1" s="1"/>
  <c r="K1404" i="1"/>
  <c r="AE1403" i="1"/>
  <c r="X1403" i="1"/>
  <c r="Q1403" i="1"/>
  <c r="O1403" i="1"/>
  <c r="N1403" i="1"/>
  <c r="L1403" i="1"/>
  <c r="M1403" i="1" s="1"/>
  <c r="K1403" i="1"/>
  <c r="AE1402" i="1"/>
  <c r="X1402" i="1"/>
  <c r="Q1402" i="1"/>
  <c r="O1402" i="1"/>
  <c r="N1402" i="1"/>
  <c r="L1402" i="1"/>
  <c r="M1402" i="1" s="1"/>
  <c r="K1402" i="1"/>
  <c r="AE1401" i="1"/>
  <c r="X1401" i="1"/>
  <c r="Q1401" i="1"/>
  <c r="O1401" i="1"/>
  <c r="N1401" i="1"/>
  <c r="S1401" i="1" s="1"/>
  <c r="L1401" i="1"/>
  <c r="M1401" i="1" s="1"/>
  <c r="K1401" i="1"/>
  <c r="AE1400" i="1"/>
  <c r="X1400" i="1"/>
  <c r="Q1400" i="1"/>
  <c r="O1400" i="1"/>
  <c r="N1400" i="1"/>
  <c r="L1400" i="1"/>
  <c r="M1400" i="1" s="1"/>
  <c r="K1400" i="1"/>
  <c r="AE1399" i="1"/>
  <c r="X1399" i="1"/>
  <c r="Q1399" i="1"/>
  <c r="O1399" i="1"/>
  <c r="N1399" i="1"/>
  <c r="L1399" i="1"/>
  <c r="M1399" i="1" s="1"/>
  <c r="K1399" i="1"/>
  <c r="AE1398" i="1"/>
  <c r="X1398" i="1"/>
  <c r="Q1398" i="1"/>
  <c r="O1398" i="1"/>
  <c r="N1398" i="1"/>
  <c r="L1398" i="1"/>
  <c r="M1398" i="1" s="1"/>
  <c r="K1398" i="1"/>
  <c r="AE1397" i="1"/>
  <c r="X1397" i="1"/>
  <c r="Q1397" i="1"/>
  <c r="O1397" i="1"/>
  <c r="N1397" i="1"/>
  <c r="S1397" i="1" s="1"/>
  <c r="L1397" i="1"/>
  <c r="M1397" i="1" s="1"/>
  <c r="K1397" i="1"/>
  <c r="AE1396" i="1"/>
  <c r="X1396" i="1"/>
  <c r="Q1396" i="1"/>
  <c r="O1396" i="1"/>
  <c r="N1396" i="1"/>
  <c r="L1396" i="1"/>
  <c r="M1396" i="1" s="1"/>
  <c r="K1396" i="1"/>
  <c r="AE1395" i="1"/>
  <c r="X1395" i="1"/>
  <c r="Q1395" i="1"/>
  <c r="O1395" i="1"/>
  <c r="N1395" i="1"/>
  <c r="L1395" i="1"/>
  <c r="M1395" i="1" s="1"/>
  <c r="K1395" i="1"/>
  <c r="AE1394" i="1"/>
  <c r="X1394" i="1"/>
  <c r="Q1394" i="1"/>
  <c r="O1394" i="1"/>
  <c r="N1394" i="1"/>
  <c r="L1394" i="1"/>
  <c r="M1394" i="1" s="1"/>
  <c r="K1394" i="1"/>
  <c r="AE1393" i="1"/>
  <c r="X1393" i="1"/>
  <c r="Q1393" i="1"/>
  <c r="O1393" i="1"/>
  <c r="N1393" i="1"/>
  <c r="S1393" i="1" s="1"/>
  <c r="L1393" i="1"/>
  <c r="M1393" i="1" s="1"/>
  <c r="K1393" i="1"/>
  <c r="AE1392" i="1"/>
  <c r="X1392" i="1"/>
  <c r="Q1392" i="1"/>
  <c r="O1392" i="1"/>
  <c r="N1392" i="1"/>
  <c r="L1392" i="1"/>
  <c r="M1392" i="1" s="1"/>
  <c r="K1392" i="1"/>
  <c r="AE1391" i="1"/>
  <c r="X1391" i="1"/>
  <c r="Q1391" i="1"/>
  <c r="O1391" i="1"/>
  <c r="N1391" i="1"/>
  <c r="L1391" i="1"/>
  <c r="M1391" i="1" s="1"/>
  <c r="K1391" i="1"/>
  <c r="AE1390" i="1"/>
  <c r="X1390" i="1"/>
  <c r="Q1390" i="1"/>
  <c r="O1390" i="1"/>
  <c r="N1390" i="1"/>
  <c r="L1390" i="1"/>
  <c r="M1390" i="1" s="1"/>
  <c r="K1390" i="1"/>
  <c r="AE1389" i="1"/>
  <c r="X1389" i="1"/>
  <c r="Q1389" i="1"/>
  <c r="O1389" i="1"/>
  <c r="N1389" i="1"/>
  <c r="S1389" i="1" s="1"/>
  <c r="L1389" i="1"/>
  <c r="M1389" i="1" s="1"/>
  <c r="K1389" i="1"/>
  <c r="AE1388" i="1"/>
  <c r="X1388" i="1"/>
  <c r="Q1388" i="1"/>
  <c r="O1388" i="1"/>
  <c r="N1388" i="1"/>
  <c r="L1388" i="1"/>
  <c r="M1388" i="1" s="1"/>
  <c r="K1388" i="1"/>
  <c r="AE1387" i="1"/>
  <c r="X1387" i="1"/>
  <c r="Q1387" i="1"/>
  <c r="O1387" i="1"/>
  <c r="N1387" i="1"/>
  <c r="L1387" i="1"/>
  <c r="M1387" i="1" s="1"/>
  <c r="K1387" i="1"/>
  <c r="AE1386" i="1"/>
  <c r="X1386" i="1"/>
  <c r="Q1386" i="1"/>
  <c r="O1386" i="1"/>
  <c r="N1386" i="1"/>
  <c r="L1386" i="1"/>
  <c r="M1386" i="1" s="1"/>
  <c r="K1386" i="1"/>
  <c r="AE1385" i="1"/>
  <c r="X1385" i="1"/>
  <c r="Q1385" i="1"/>
  <c r="O1385" i="1"/>
  <c r="N1385" i="1"/>
  <c r="S1385" i="1" s="1"/>
  <c r="L1385" i="1"/>
  <c r="M1385" i="1" s="1"/>
  <c r="K1385" i="1"/>
  <c r="AE1384" i="1"/>
  <c r="X1384" i="1"/>
  <c r="Q1384" i="1"/>
  <c r="O1384" i="1"/>
  <c r="N1384" i="1"/>
  <c r="L1384" i="1"/>
  <c r="M1384" i="1" s="1"/>
  <c r="K1384" i="1"/>
  <c r="AE1383" i="1"/>
  <c r="X1383" i="1"/>
  <c r="Q1383" i="1"/>
  <c r="O1383" i="1"/>
  <c r="N1383" i="1"/>
  <c r="L1383" i="1"/>
  <c r="M1383" i="1" s="1"/>
  <c r="K1383" i="1"/>
  <c r="AE1382" i="1"/>
  <c r="X1382" i="1"/>
  <c r="Q1382" i="1"/>
  <c r="O1382" i="1"/>
  <c r="N1382" i="1"/>
  <c r="L1382" i="1"/>
  <c r="M1382" i="1" s="1"/>
  <c r="K1382" i="1"/>
  <c r="AE1381" i="1"/>
  <c r="X1381" i="1"/>
  <c r="Q1381" i="1"/>
  <c r="O1381" i="1"/>
  <c r="N1381" i="1"/>
  <c r="S1381" i="1" s="1"/>
  <c r="L1381" i="1"/>
  <c r="M1381" i="1" s="1"/>
  <c r="K1381" i="1"/>
  <c r="AE1380" i="1"/>
  <c r="X1380" i="1"/>
  <c r="Q1380" i="1"/>
  <c r="O1380" i="1"/>
  <c r="N1380" i="1"/>
  <c r="L1380" i="1"/>
  <c r="M1380" i="1" s="1"/>
  <c r="K1380" i="1"/>
  <c r="AE1379" i="1"/>
  <c r="X1379" i="1"/>
  <c r="Q1379" i="1"/>
  <c r="O1379" i="1"/>
  <c r="N1379" i="1"/>
  <c r="L1379" i="1"/>
  <c r="M1379" i="1" s="1"/>
  <c r="K1379" i="1"/>
  <c r="AE1378" i="1"/>
  <c r="X1378" i="1"/>
  <c r="Q1378" i="1"/>
  <c r="O1378" i="1"/>
  <c r="N1378" i="1"/>
  <c r="L1378" i="1"/>
  <c r="M1378" i="1" s="1"/>
  <c r="K1378" i="1"/>
  <c r="AE1377" i="1"/>
  <c r="X1377" i="1"/>
  <c r="Q1377" i="1"/>
  <c r="S1377" i="1" s="1"/>
  <c r="O1377" i="1"/>
  <c r="T1377" i="1" s="1"/>
  <c r="M1377" i="1"/>
  <c r="P1377" i="1" s="1"/>
  <c r="L1377" i="1"/>
  <c r="K1377" i="1"/>
  <c r="AE1376" i="1"/>
  <c r="X1376" i="1"/>
  <c r="Q1376" i="1"/>
  <c r="O1376" i="1"/>
  <c r="N1376" i="1"/>
  <c r="M1376" i="1"/>
  <c r="L1376" i="1"/>
  <c r="K1376" i="1"/>
  <c r="AE1375" i="1"/>
  <c r="X1375" i="1"/>
  <c r="Q1375" i="1"/>
  <c r="O1375" i="1"/>
  <c r="N1375" i="1"/>
  <c r="M1375" i="1"/>
  <c r="L1375" i="1"/>
  <c r="K1375" i="1"/>
  <c r="AE1374" i="1"/>
  <c r="X1374" i="1"/>
  <c r="Q1374" i="1"/>
  <c r="O1374" i="1"/>
  <c r="N1374" i="1"/>
  <c r="M1374" i="1"/>
  <c r="L1374" i="1"/>
  <c r="K1374" i="1"/>
  <c r="AE1373" i="1"/>
  <c r="X1373" i="1"/>
  <c r="Q1373" i="1"/>
  <c r="O1373" i="1"/>
  <c r="N1373" i="1"/>
  <c r="M1373" i="1"/>
  <c r="L1373" i="1"/>
  <c r="K1373" i="1"/>
  <c r="AE1372" i="1"/>
  <c r="X1372" i="1"/>
  <c r="Q1372" i="1"/>
  <c r="O1372" i="1"/>
  <c r="N1372" i="1"/>
  <c r="M1372" i="1"/>
  <c r="L1372" i="1"/>
  <c r="K1372" i="1"/>
  <c r="AE1371" i="1"/>
  <c r="X1371" i="1"/>
  <c r="Q1371" i="1"/>
  <c r="O1371" i="1"/>
  <c r="N1371" i="1"/>
  <c r="M1371" i="1"/>
  <c r="L1371" i="1"/>
  <c r="K1371" i="1"/>
  <c r="AE1370" i="1"/>
  <c r="X1370" i="1"/>
  <c r="T1370" i="1"/>
  <c r="R1370" i="1"/>
  <c r="Q1370" i="1"/>
  <c r="S1370" i="1" s="1"/>
  <c r="M1370" i="1"/>
  <c r="P1370" i="1" s="1"/>
  <c r="K1370" i="1"/>
  <c r="AE1369" i="1"/>
  <c r="X1369" i="1"/>
  <c r="Q1369" i="1"/>
  <c r="O1369" i="1"/>
  <c r="N1369" i="1"/>
  <c r="L1369" i="1"/>
  <c r="M1369" i="1" s="1"/>
  <c r="K1369" i="1"/>
  <c r="AE1368" i="1"/>
  <c r="X1368" i="1"/>
  <c r="Q1368" i="1"/>
  <c r="O1368" i="1"/>
  <c r="N1368" i="1"/>
  <c r="L1368" i="1"/>
  <c r="M1368" i="1" s="1"/>
  <c r="K1368" i="1"/>
  <c r="AE1367" i="1"/>
  <c r="X1367" i="1"/>
  <c r="Q1367" i="1"/>
  <c r="O1367" i="1"/>
  <c r="N1367" i="1"/>
  <c r="L1367" i="1"/>
  <c r="M1367" i="1" s="1"/>
  <c r="K1367" i="1"/>
  <c r="AE1366" i="1"/>
  <c r="X1366" i="1"/>
  <c r="Q1366" i="1"/>
  <c r="O1366" i="1"/>
  <c r="N1366" i="1"/>
  <c r="L1366" i="1"/>
  <c r="M1366" i="1" s="1"/>
  <c r="K1366" i="1"/>
  <c r="AE1365" i="1"/>
  <c r="X1365" i="1"/>
  <c r="Q1365" i="1"/>
  <c r="O1365" i="1"/>
  <c r="N1365" i="1"/>
  <c r="L1365" i="1"/>
  <c r="M1365" i="1" s="1"/>
  <c r="K1365" i="1"/>
  <c r="AE1364" i="1"/>
  <c r="X1364" i="1"/>
  <c r="Q1364" i="1"/>
  <c r="O1364" i="1"/>
  <c r="N1364" i="1"/>
  <c r="L1364" i="1"/>
  <c r="M1364" i="1" s="1"/>
  <c r="K1364" i="1"/>
  <c r="AE1363" i="1"/>
  <c r="X1363" i="1"/>
  <c r="Q1363" i="1"/>
  <c r="O1363" i="1"/>
  <c r="N1363" i="1"/>
  <c r="L1363" i="1"/>
  <c r="M1363" i="1" s="1"/>
  <c r="K1363" i="1"/>
  <c r="AE1362" i="1"/>
  <c r="X1362" i="1"/>
  <c r="Q1362" i="1"/>
  <c r="O1362" i="1"/>
  <c r="N1362" i="1"/>
  <c r="L1362" i="1"/>
  <c r="M1362" i="1" s="1"/>
  <c r="K1362" i="1"/>
  <c r="AE1361" i="1"/>
  <c r="X1361" i="1"/>
  <c r="Q1361" i="1"/>
  <c r="O1361" i="1"/>
  <c r="N1361" i="1"/>
  <c r="L1361" i="1"/>
  <c r="M1361" i="1" s="1"/>
  <c r="K1361" i="1"/>
  <c r="AE1360" i="1"/>
  <c r="X1360" i="1"/>
  <c r="Q1360" i="1"/>
  <c r="O1360" i="1"/>
  <c r="N1360" i="1"/>
  <c r="L1360" i="1"/>
  <c r="M1360" i="1" s="1"/>
  <c r="K1360" i="1"/>
  <c r="AE1359" i="1"/>
  <c r="X1359" i="1"/>
  <c r="Q1359" i="1"/>
  <c r="O1359" i="1"/>
  <c r="N1359" i="1"/>
  <c r="L1359" i="1"/>
  <c r="M1359" i="1" s="1"/>
  <c r="K1359" i="1"/>
  <c r="AE1358" i="1"/>
  <c r="X1358" i="1"/>
  <c r="Q1358" i="1"/>
  <c r="O1358" i="1"/>
  <c r="N1358" i="1"/>
  <c r="L1358" i="1"/>
  <c r="M1358" i="1" s="1"/>
  <c r="K1358" i="1"/>
  <c r="AE1357" i="1"/>
  <c r="X1357" i="1"/>
  <c r="Q1357" i="1"/>
  <c r="O1357" i="1"/>
  <c r="N1357" i="1"/>
  <c r="L1357" i="1"/>
  <c r="M1357" i="1" s="1"/>
  <c r="K1357" i="1"/>
  <c r="AE1356" i="1"/>
  <c r="X1356" i="1"/>
  <c r="Q1356" i="1"/>
  <c r="O1356" i="1"/>
  <c r="N1356" i="1"/>
  <c r="L1356" i="1"/>
  <c r="M1356" i="1" s="1"/>
  <c r="K1356" i="1"/>
  <c r="AE1355" i="1"/>
  <c r="X1355" i="1"/>
  <c r="Q1355" i="1"/>
  <c r="O1355" i="1"/>
  <c r="N1355" i="1"/>
  <c r="L1355" i="1"/>
  <c r="M1355" i="1" s="1"/>
  <c r="K1355" i="1"/>
  <c r="AE1354" i="1"/>
  <c r="X1354" i="1"/>
  <c r="Q1354" i="1"/>
  <c r="O1354" i="1"/>
  <c r="N1354" i="1"/>
  <c r="L1354" i="1"/>
  <c r="M1354" i="1" s="1"/>
  <c r="K1354" i="1"/>
  <c r="AE1353" i="1"/>
  <c r="X1353" i="1"/>
  <c r="Q1353" i="1"/>
  <c r="O1353" i="1"/>
  <c r="N1353" i="1"/>
  <c r="L1353" i="1"/>
  <c r="M1353" i="1" s="1"/>
  <c r="K1353" i="1"/>
  <c r="AE1352" i="1"/>
  <c r="X1352" i="1"/>
  <c r="Q1352" i="1"/>
  <c r="O1352" i="1"/>
  <c r="N1352" i="1"/>
  <c r="L1352" i="1"/>
  <c r="M1352" i="1" s="1"/>
  <c r="K1352" i="1"/>
  <c r="AE1351" i="1"/>
  <c r="X1351" i="1"/>
  <c r="Q1351" i="1"/>
  <c r="O1351" i="1"/>
  <c r="N1351" i="1"/>
  <c r="L1351" i="1"/>
  <c r="M1351" i="1" s="1"/>
  <c r="K1351" i="1"/>
  <c r="AE1350" i="1"/>
  <c r="X1350" i="1"/>
  <c r="Q1350" i="1"/>
  <c r="O1350" i="1"/>
  <c r="N1350" i="1"/>
  <c r="L1350" i="1"/>
  <c r="M1350" i="1" s="1"/>
  <c r="K1350" i="1"/>
  <c r="AE1349" i="1"/>
  <c r="X1349" i="1"/>
  <c r="Q1349" i="1"/>
  <c r="O1349" i="1"/>
  <c r="N1349" i="1"/>
  <c r="L1349" i="1"/>
  <c r="M1349" i="1" s="1"/>
  <c r="K1349" i="1"/>
  <c r="AE1348" i="1"/>
  <c r="X1348" i="1"/>
  <c r="Q1348" i="1"/>
  <c r="O1348" i="1"/>
  <c r="N1348" i="1"/>
  <c r="L1348" i="1"/>
  <c r="M1348" i="1" s="1"/>
  <c r="K1348" i="1"/>
  <c r="AE1347" i="1"/>
  <c r="X1347" i="1"/>
  <c r="Q1347" i="1"/>
  <c r="O1347" i="1"/>
  <c r="N1347" i="1"/>
  <c r="L1347" i="1"/>
  <c r="M1347" i="1" s="1"/>
  <c r="K1347" i="1"/>
  <c r="AE1346" i="1"/>
  <c r="X1346" i="1"/>
  <c r="Q1346" i="1"/>
  <c r="O1346" i="1"/>
  <c r="N1346" i="1"/>
  <c r="L1346" i="1"/>
  <c r="M1346" i="1" s="1"/>
  <c r="K1346" i="1"/>
  <c r="AE1345" i="1"/>
  <c r="X1345" i="1"/>
  <c r="Q1345" i="1"/>
  <c r="O1345" i="1"/>
  <c r="N1345" i="1"/>
  <c r="L1345" i="1"/>
  <c r="M1345" i="1" s="1"/>
  <c r="K1345" i="1"/>
  <c r="AE1344" i="1"/>
  <c r="X1344" i="1"/>
  <c r="Q1344" i="1"/>
  <c r="O1344" i="1"/>
  <c r="N1344" i="1"/>
  <c r="L1344" i="1"/>
  <c r="M1344" i="1" s="1"/>
  <c r="K1344" i="1"/>
  <c r="AE1343" i="1"/>
  <c r="X1343" i="1"/>
  <c r="Q1343" i="1"/>
  <c r="O1343" i="1"/>
  <c r="N1343" i="1"/>
  <c r="L1343" i="1"/>
  <c r="M1343" i="1" s="1"/>
  <c r="K1343" i="1"/>
  <c r="AE1342" i="1"/>
  <c r="X1342" i="1"/>
  <c r="Q1342" i="1"/>
  <c r="O1342" i="1"/>
  <c r="N1342" i="1"/>
  <c r="L1342" i="1"/>
  <c r="M1342" i="1" s="1"/>
  <c r="K1342" i="1"/>
  <c r="AE1341" i="1"/>
  <c r="X1341" i="1"/>
  <c r="Q1341" i="1"/>
  <c r="O1341" i="1"/>
  <c r="N1341" i="1"/>
  <c r="L1341" i="1"/>
  <c r="M1341" i="1" s="1"/>
  <c r="K1341" i="1"/>
  <c r="AE1340" i="1"/>
  <c r="X1340" i="1"/>
  <c r="Q1340" i="1"/>
  <c r="O1340" i="1"/>
  <c r="N1340" i="1"/>
  <c r="L1340" i="1"/>
  <c r="M1340" i="1" s="1"/>
  <c r="K1340" i="1"/>
  <c r="AE1339" i="1"/>
  <c r="X1339" i="1"/>
  <c r="Q1339" i="1"/>
  <c r="O1339" i="1"/>
  <c r="N1339" i="1"/>
  <c r="L1339" i="1"/>
  <c r="M1339" i="1" s="1"/>
  <c r="K1339" i="1"/>
  <c r="AE1338" i="1"/>
  <c r="X1338" i="1"/>
  <c r="Q1338" i="1"/>
  <c r="O1338" i="1"/>
  <c r="N1338" i="1"/>
  <c r="L1338" i="1"/>
  <c r="M1338" i="1" s="1"/>
  <c r="K1338" i="1"/>
  <c r="AE1337" i="1"/>
  <c r="X1337" i="1"/>
  <c r="Q1337" i="1"/>
  <c r="O1337" i="1"/>
  <c r="N1337" i="1"/>
  <c r="L1337" i="1"/>
  <c r="M1337" i="1" s="1"/>
  <c r="K1337" i="1"/>
  <c r="AE1336" i="1"/>
  <c r="X1336" i="1"/>
  <c r="Q1336" i="1"/>
  <c r="O1336" i="1"/>
  <c r="N1336" i="1"/>
  <c r="L1336" i="1"/>
  <c r="M1336" i="1" s="1"/>
  <c r="K1336" i="1"/>
  <c r="AE1335" i="1"/>
  <c r="X1335" i="1"/>
  <c r="Q1335" i="1"/>
  <c r="O1335" i="1"/>
  <c r="N1335" i="1"/>
  <c r="L1335" i="1"/>
  <c r="M1335" i="1" s="1"/>
  <c r="K1335" i="1"/>
  <c r="AE1334" i="1"/>
  <c r="X1334" i="1"/>
  <c r="Q1334" i="1"/>
  <c r="O1334" i="1"/>
  <c r="N1334" i="1"/>
  <c r="L1334" i="1"/>
  <c r="M1334" i="1" s="1"/>
  <c r="K1334" i="1"/>
  <c r="AE1333" i="1"/>
  <c r="X1333" i="1"/>
  <c r="Q1333" i="1"/>
  <c r="O1333" i="1"/>
  <c r="N1333" i="1"/>
  <c r="L1333" i="1"/>
  <c r="M1333" i="1" s="1"/>
  <c r="K1333" i="1"/>
  <c r="AE1332" i="1"/>
  <c r="X1332" i="1"/>
  <c r="Q1332" i="1"/>
  <c r="O1332" i="1"/>
  <c r="N1332" i="1"/>
  <c r="L1332" i="1"/>
  <c r="M1332" i="1" s="1"/>
  <c r="K1332" i="1"/>
  <c r="AE1331" i="1"/>
  <c r="X1331" i="1"/>
  <c r="Q1331" i="1"/>
  <c r="O1331" i="1"/>
  <c r="N1331" i="1"/>
  <c r="L1331" i="1"/>
  <c r="M1331" i="1" s="1"/>
  <c r="K1331" i="1"/>
  <c r="AE1330" i="1"/>
  <c r="X1330" i="1"/>
  <c r="Q1330" i="1"/>
  <c r="O1330" i="1"/>
  <c r="N1330" i="1"/>
  <c r="L1330" i="1"/>
  <c r="M1330" i="1" s="1"/>
  <c r="K1330" i="1"/>
  <c r="AE1329" i="1"/>
  <c r="X1329" i="1"/>
  <c r="Q1329" i="1"/>
  <c r="O1329" i="1"/>
  <c r="N1329" i="1"/>
  <c r="L1329" i="1"/>
  <c r="M1329" i="1" s="1"/>
  <c r="K1329" i="1"/>
  <c r="AE1328" i="1"/>
  <c r="X1328" i="1"/>
  <c r="Q1328" i="1"/>
  <c r="O1328" i="1"/>
  <c r="N1328" i="1"/>
  <c r="L1328" i="1"/>
  <c r="M1328" i="1" s="1"/>
  <c r="K1328" i="1"/>
  <c r="AE1327" i="1"/>
  <c r="X1327" i="1"/>
  <c r="Q1327" i="1"/>
  <c r="O1327" i="1"/>
  <c r="N1327" i="1"/>
  <c r="L1327" i="1"/>
  <c r="M1327" i="1" s="1"/>
  <c r="K1327" i="1"/>
  <c r="AE1326" i="1"/>
  <c r="X1326" i="1"/>
  <c r="Q1326" i="1"/>
  <c r="O1326" i="1"/>
  <c r="N1326" i="1"/>
  <c r="L1326" i="1"/>
  <c r="M1326" i="1" s="1"/>
  <c r="K1326" i="1"/>
  <c r="AE1325" i="1"/>
  <c r="X1325" i="1"/>
  <c r="Q1325" i="1"/>
  <c r="O1325" i="1"/>
  <c r="N1325" i="1"/>
  <c r="L1325" i="1"/>
  <c r="M1325" i="1" s="1"/>
  <c r="K1325" i="1"/>
  <c r="AE1324" i="1"/>
  <c r="X1324" i="1"/>
  <c r="Q1324" i="1"/>
  <c r="O1324" i="1"/>
  <c r="N1324" i="1"/>
  <c r="L1324" i="1"/>
  <c r="M1324" i="1" s="1"/>
  <c r="K1324" i="1"/>
  <c r="AE1323" i="1"/>
  <c r="X1323" i="1"/>
  <c r="Q1323" i="1"/>
  <c r="O1323" i="1"/>
  <c r="N1323" i="1"/>
  <c r="L1323" i="1"/>
  <c r="M1323" i="1" s="1"/>
  <c r="K1323" i="1"/>
  <c r="AE1322" i="1"/>
  <c r="X1322" i="1"/>
  <c r="Q1322" i="1"/>
  <c r="O1322" i="1"/>
  <c r="N1322" i="1"/>
  <c r="L1322" i="1"/>
  <c r="M1322" i="1" s="1"/>
  <c r="K1322" i="1"/>
  <c r="AE1321" i="1"/>
  <c r="X1321" i="1"/>
  <c r="Q1321" i="1"/>
  <c r="O1321" i="1"/>
  <c r="N1321" i="1"/>
  <c r="L1321" i="1"/>
  <c r="M1321" i="1" s="1"/>
  <c r="K1321" i="1"/>
  <c r="AE1320" i="1"/>
  <c r="X1320" i="1"/>
  <c r="Q1320" i="1"/>
  <c r="O1320" i="1"/>
  <c r="N1320" i="1"/>
  <c r="L1320" i="1"/>
  <c r="M1320" i="1" s="1"/>
  <c r="P1320" i="1" s="1"/>
  <c r="K1320" i="1"/>
  <c r="AE1319" i="1"/>
  <c r="X1319" i="1"/>
  <c r="Q1319" i="1"/>
  <c r="O1319" i="1"/>
  <c r="N1319" i="1"/>
  <c r="L1319" i="1"/>
  <c r="M1319" i="1" s="1"/>
  <c r="K1319" i="1"/>
  <c r="AE1318" i="1"/>
  <c r="X1318" i="1"/>
  <c r="Q1318" i="1"/>
  <c r="O1318" i="1"/>
  <c r="N1318" i="1"/>
  <c r="L1318" i="1"/>
  <c r="M1318" i="1" s="1"/>
  <c r="K1318" i="1"/>
  <c r="AE1317" i="1"/>
  <c r="X1317" i="1"/>
  <c r="Q1317" i="1"/>
  <c r="O1317" i="1"/>
  <c r="N1317" i="1"/>
  <c r="L1317" i="1"/>
  <c r="M1317" i="1" s="1"/>
  <c r="K1317" i="1"/>
  <c r="AE1316" i="1"/>
  <c r="X1316" i="1"/>
  <c r="Q1316" i="1"/>
  <c r="O1316" i="1"/>
  <c r="N1316" i="1"/>
  <c r="L1316" i="1"/>
  <c r="M1316" i="1" s="1"/>
  <c r="P1316" i="1" s="1"/>
  <c r="K1316" i="1"/>
  <c r="AE1315" i="1"/>
  <c r="X1315" i="1"/>
  <c r="Q1315" i="1"/>
  <c r="O1315" i="1"/>
  <c r="N1315" i="1"/>
  <c r="L1315" i="1"/>
  <c r="M1315" i="1" s="1"/>
  <c r="K1315" i="1"/>
  <c r="AE1314" i="1"/>
  <c r="X1314" i="1"/>
  <c r="Q1314" i="1"/>
  <c r="O1314" i="1"/>
  <c r="N1314" i="1"/>
  <c r="L1314" i="1"/>
  <c r="M1314" i="1" s="1"/>
  <c r="K1314" i="1"/>
  <c r="AE1313" i="1"/>
  <c r="X1313" i="1"/>
  <c r="Q1313" i="1"/>
  <c r="O1313" i="1"/>
  <c r="N1313" i="1"/>
  <c r="L1313" i="1"/>
  <c r="M1313" i="1" s="1"/>
  <c r="K1313" i="1"/>
  <c r="AE1312" i="1"/>
  <c r="X1312" i="1"/>
  <c r="Q1312" i="1"/>
  <c r="O1312" i="1"/>
  <c r="N1312" i="1"/>
  <c r="L1312" i="1"/>
  <c r="M1312" i="1" s="1"/>
  <c r="P1312" i="1" s="1"/>
  <c r="K1312" i="1"/>
  <c r="AE1311" i="1"/>
  <c r="X1311" i="1"/>
  <c r="Q1311" i="1"/>
  <c r="O1311" i="1"/>
  <c r="N1311" i="1"/>
  <c r="L1311" i="1"/>
  <c r="M1311" i="1" s="1"/>
  <c r="K1311" i="1"/>
  <c r="AE1310" i="1"/>
  <c r="X1310" i="1"/>
  <c r="Q1310" i="1"/>
  <c r="O1310" i="1"/>
  <c r="N1310" i="1"/>
  <c r="L1310" i="1"/>
  <c r="M1310" i="1" s="1"/>
  <c r="K1310" i="1"/>
  <c r="AE1309" i="1"/>
  <c r="X1309" i="1"/>
  <c r="Q1309" i="1"/>
  <c r="O1309" i="1"/>
  <c r="N1309" i="1"/>
  <c r="L1309" i="1"/>
  <c r="M1309" i="1" s="1"/>
  <c r="K1309" i="1"/>
  <c r="AE1308" i="1"/>
  <c r="X1308" i="1"/>
  <c r="Q1308" i="1"/>
  <c r="O1308" i="1"/>
  <c r="N1308" i="1"/>
  <c r="L1308" i="1"/>
  <c r="M1308" i="1" s="1"/>
  <c r="P1308" i="1" s="1"/>
  <c r="K1308" i="1"/>
  <c r="AE1307" i="1"/>
  <c r="X1307" i="1"/>
  <c r="Q1307" i="1"/>
  <c r="O1307" i="1"/>
  <c r="N1307" i="1"/>
  <c r="L1307" i="1"/>
  <c r="M1307" i="1" s="1"/>
  <c r="K1307" i="1"/>
  <c r="AE1306" i="1"/>
  <c r="X1306" i="1"/>
  <c r="Q1306" i="1"/>
  <c r="O1306" i="1"/>
  <c r="N1306" i="1"/>
  <c r="L1306" i="1"/>
  <c r="M1306" i="1" s="1"/>
  <c r="K1306" i="1"/>
  <c r="AE1305" i="1"/>
  <c r="X1305" i="1"/>
  <c r="Q1305" i="1"/>
  <c r="O1305" i="1"/>
  <c r="N1305" i="1"/>
  <c r="L1305" i="1"/>
  <c r="M1305" i="1" s="1"/>
  <c r="K1305" i="1"/>
  <c r="AE1304" i="1"/>
  <c r="X1304" i="1"/>
  <c r="Q1304" i="1"/>
  <c r="O1304" i="1"/>
  <c r="N1304" i="1"/>
  <c r="L1304" i="1"/>
  <c r="M1304" i="1" s="1"/>
  <c r="P1304" i="1" s="1"/>
  <c r="K1304" i="1"/>
  <c r="AE1303" i="1"/>
  <c r="X1303" i="1"/>
  <c r="Q1303" i="1"/>
  <c r="O1303" i="1"/>
  <c r="N1303" i="1"/>
  <c r="L1303" i="1"/>
  <c r="M1303" i="1" s="1"/>
  <c r="K1303" i="1"/>
  <c r="AE1302" i="1"/>
  <c r="X1302" i="1"/>
  <c r="Q1302" i="1"/>
  <c r="O1302" i="1"/>
  <c r="N1302" i="1"/>
  <c r="L1302" i="1"/>
  <c r="M1302" i="1" s="1"/>
  <c r="K1302" i="1"/>
  <c r="AE1301" i="1"/>
  <c r="X1301" i="1"/>
  <c r="Q1301" i="1"/>
  <c r="O1301" i="1"/>
  <c r="N1301" i="1"/>
  <c r="L1301" i="1"/>
  <c r="M1301" i="1" s="1"/>
  <c r="K1301" i="1"/>
  <c r="AE1300" i="1"/>
  <c r="X1300" i="1"/>
  <c r="Q1300" i="1"/>
  <c r="O1300" i="1"/>
  <c r="N1300" i="1"/>
  <c r="L1300" i="1"/>
  <c r="M1300" i="1" s="1"/>
  <c r="P1300" i="1" s="1"/>
  <c r="K1300" i="1"/>
  <c r="AE1299" i="1"/>
  <c r="X1299" i="1"/>
  <c r="Q1299" i="1"/>
  <c r="O1299" i="1"/>
  <c r="N1299" i="1"/>
  <c r="L1299" i="1"/>
  <c r="M1299" i="1" s="1"/>
  <c r="K1299" i="1"/>
  <c r="AE1298" i="1"/>
  <c r="X1298" i="1"/>
  <c r="Q1298" i="1"/>
  <c r="O1298" i="1"/>
  <c r="N1298" i="1"/>
  <c r="L1298" i="1"/>
  <c r="M1298" i="1" s="1"/>
  <c r="K1298" i="1"/>
  <c r="AE1297" i="1"/>
  <c r="X1297" i="1"/>
  <c r="Q1297" i="1"/>
  <c r="O1297" i="1"/>
  <c r="N1297" i="1"/>
  <c r="L1297" i="1"/>
  <c r="M1297" i="1" s="1"/>
  <c r="K1297" i="1"/>
  <c r="AE1296" i="1"/>
  <c r="X1296" i="1"/>
  <c r="Q1296" i="1"/>
  <c r="O1296" i="1"/>
  <c r="N1296" i="1"/>
  <c r="L1296" i="1"/>
  <c r="M1296" i="1" s="1"/>
  <c r="P1296" i="1" s="1"/>
  <c r="K1296" i="1"/>
  <c r="AE1295" i="1"/>
  <c r="X1295" i="1"/>
  <c r="Q1295" i="1"/>
  <c r="O1295" i="1"/>
  <c r="N1295" i="1"/>
  <c r="L1295" i="1"/>
  <c r="M1295" i="1" s="1"/>
  <c r="K1295" i="1"/>
  <c r="AE1294" i="1"/>
  <c r="X1294" i="1"/>
  <c r="Q1294" i="1"/>
  <c r="O1294" i="1"/>
  <c r="N1294" i="1"/>
  <c r="L1294" i="1"/>
  <c r="M1294" i="1" s="1"/>
  <c r="K1294" i="1"/>
  <c r="AE1293" i="1"/>
  <c r="X1293" i="1"/>
  <c r="Q1293" i="1"/>
  <c r="O1293" i="1"/>
  <c r="N1293" i="1"/>
  <c r="L1293" i="1"/>
  <c r="M1293" i="1" s="1"/>
  <c r="K1293" i="1"/>
  <c r="AE1292" i="1"/>
  <c r="X1292" i="1"/>
  <c r="Q1292" i="1"/>
  <c r="O1292" i="1"/>
  <c r="N1292" i="1"/>
  <c r="L1292" i="1"/>
  <c r="M1292" i="1" s="1"/>
  <c r="P1292" i="1" s="1"/>
  <c r="K1292" i="1"/>
  <c r="AE1291" i="1"/>
  <c r="X1291" i="1"/>
  <c r="Q1291" i="1"/>
  <c r="O1291" i="1"/>
  <c r="N1291" i="1"/>
  <c r="L1291" i="1"/>
  <c r="M1291" i="1" s="1"/>
  <c r="K1291" i="1"/>
  <c r="AE1290" i="1"/>
  <c r="X1290" i="1"/>
  <c r="Q1290" i="1"/>
  <c r="O1290" i="1"/>
  <c r="N1290" i="1"/>
  <c r="L1290" i="1"/>
  <c r="M1290" i="1" s="1"/>
  <c r="K1290" i="1"/>
  <c r="AE1289" i="1"/>
  <c r="X1289" i="1"/>
  <c r="Q1289" i="1"/>
  <c r="O1289" i="1"/>
  <c r="N1289" i="1"/>
  <c r="L1289" i="1"/>
  <c r="M1289" i="1" s="1"/>
  <c r="K1289" i="1"/>
  <c r="AE1288" i="1"/>
  <c r="X1288" i="1"/>
  <c r="Q1288" i="1"/>
  <c r="O1288" i="1"/>
  <c r="N1288" i="1"/>
  <c r="L1288" i="1"/>
  <c r="M1288" i="1" s="1"/>
  <c r="P1288" i="1" s="1"/>
  <c r="K1288" i="1"/>
  <c r="AE1287" i="1"/>
  <c r="X1287" i="1"/>
  <c r="Q1287" i="1"/>
  <c r="O1287" i="1"/>
  <c r="N1287" i="1"/>
  <c r="L1287" i="1"/>
  <c r="M1287" i="1" s="1"/>
  <c r="K1287" i="1"/>
  <c r="AE1286" i="1"/>
  <c r="X1286" i="1"/>
  <c r="Q1286" i="1"/>
  <c r="O1286" i="1"/>
  <c r="N1286" i="1"/>
  <c r="L1286" i="1"/>
  <c r="M1286" i="1" s="1"/>
  <c r="K1286" i="1"/>
  <c r="AE1285" i="1"/>
  <c r="X1285" i="1"/>
  <c r="Q1285" i="1"/>
  <c r="O1285" i="1"/>
  <c r="N1285" i="1"/>
  <c r="L1285" i="1"/>
  <c r="M1285" i="1" s="1"/>
  <c r="K1285" i="1"/>
  <c r="AE1284" i="1"/>
  <c r="X1284" i="1"/>
  <c r="Q1284" i="1"/>
  <c r="O1284" i="1"/>
  <c r="N1284" i="1"/>
  <c r="L1284" i="1"/>
  <c r="M1284" i="1" s="1"/>
  <c r="P1284" i="1" s="1"/>
  <c r="K1284" i="1"/>
  <c r="AE1283" i="1"/>
  <c r="X1283" i="1"/>
  <c r="Q1283" i="1"/>
  <c r="O1283" i="1"/>
  <c r="N1283" i="1"/>
  <c r="L1283" i="1"/>
  <c r="M1283" i="1" s="1"/>
  <c r="K1283" i="1"/>
  <c r="AE1282" i="1"/>
  <c r="X1282" i="1"/>
  <c r="Q1282" i="1"/>
  <c r="O1282" i="1"/>
  <c r="N1282" i="1"/>
  <c r="L1282" i="1"/>
  <c r="M1282" i="1" s="1"/>
  <c r="K1282" i="1"/>
  <c r="AE1281" i="1"/>
  <c r="X1281" i="1"/>
  <c r="Q1281" i="1"/>
  <c r="O1281" i="1"/>
  <c r="N1281" i="1"/>
  <c r="L1281" i="1"/>
  <c r="M1281" i="1" s="1"/>
  <c r="K1281" i="1"/>
  <c r="AE1280" i="1"/>
  <c r="X1280" i="1"/>
  <c r="Q1280" i="1"/>
  <c r="O1280" i="1"/>
  <c r="N1280" i="1"/>
  <c r="L1280" i="1"/>
  <c r="M1280" i="1" s="1"/>
  <c r="P1280" i="1" s="1"/>
  <c r="K1280" i="1"/>
  <c r="AE1279" i="1"/>
  <c r="X1279" i="1"/>
  <c r="Q1279" i="1"/>
  <c r="O1279" i="1"/>
  <c r="N1279" i="1"/>
  <c r="L1279" i="1"/>
  <c r="M1279" i="1" s="1"/>
  <c r="K1279" i="1"/>
  <c r="AE1278" i="1"/>
  <c r="X1278" i="1"/>
  <c r="Q1278" i="1"/>
  <c r="O1278" i="1"/>
  <c r="N1278" i="1"/>
  <c r="L1278" i="1"/>
  <c r="M1278" i="1" s="1"/>
  <c r="K1278" i="1"/>
  <c r="AE1277" i="1"/>
  <c r="X1277" i="1"/>
  <c r="Q1277" i="1"/>
  <c r="O1277" i="1"/>
  <c r="N1277" i="1"/>
  <c r="L1277" i="1"/>
  <c r="M1277" i="1" s="1"/>
  <c r="K1277" i="1"/>
  <c r="AE1276" i="1"/>
  <c r="X1276" i="1"/>
  <c r="Q1276" i="1"/>
  <c r="O1276" i="1"/>
  <c r="N1276" i="1"/>
  <c r="L1276" i="1"/>
  <c r="M1276" i="1" s="1"/>
  <c r="P1276" i="1" s="1"/>
  <c r="K1276" i="1"/>
  <c r="AE1275" i="1"/>
  <c r="X1275" i="1"/>
  <c r="Q1275" i="1"/>
  <c r="O1275" i="1"/>
  <c r="N1275" i="1"/>
  <c r="L1275" i="1"/>
  <c r="M1275" i="1" s="1"/>
  <c r="K1275" i="1"/>
  <c r="AE1274" i="1"/>
  <c r="X1274" i="1"/>
  <c r="Q1274" i="1"/>
  <c r="O1274" i="1"/>
  <c r="N1274" i="1"/>
  <c r="L1274" i="1"/>
  <c r="M1274" i="1" s="1"/>
  <c r="K1274" i="1"/>
  <c r="AE1273" i="1"/>
  <c r="X1273" i="1"/>
  <c r="Q1273" i="1"/>
  <c r="O1273" i="1"/>
  <c r="N1273" i="1"/>
  <c r="L1273" i="1"/>
  <c r="M1273" i="1" s="1"/>
  <c r="K1273" i="1"/>
  <c r="AE1272" i="1"/>
  <c r="X1272" i="1"/>
  <c r="Q1272" i="1"/>
  <c r="O1272" i="1"/>
  <c r="N1272" i="1"/>
  <c r="L1272" i="1"/>
  <c r="M1272" i="1" s="1"/>
  <c r="P1272" i="1" s="1"/>
  <c r="K1272" i="1"/>
  <c r="AE1271" i="1"/>
  <c r="X1271" i="1"/>
  <c r="Q1271" i="1"/>
  <c r="O1271" i="1"/>
  <c r="N1271" i="1"/>
  <c r="L1271" i="1"/>
  <c r="M1271" i="1" s="1"/>
  <c r="K1271" i="1"/>
  <c r="AE1270" i="1"/>
  <c r="X1270" i="1"/>
  <c r="Q1270" i="1"/>
  <c r="O1270" i="1"/>
  <c r="N1270" i="1"/>
  <c r="L1270" i="1"/>
  <c r="M1270" i="1" s="1"/>
  <c r="K1270" i="1"/>
  <c r="AE1269" i="1"/>
  <c r="X1269" i="1"/>
  <c r="Q1269" i="1"/>
  <c r="O1269" i="1"/>
  <c r="N1269" i="1"/>
  <c r="L1269" i="1"/>
  <c r="M1269" i="1" s="1"/>
  <c r="K1269" i="1"/>
  <c r="AE1268" i="1"/>
  <c r="X1268" i="1"/>
  <c r="Q1268" i="1"/>
  <c r="O1268" i="1"/>
  <c r="N1268" i="1"/>
  <c r="L1268" i="1"/>
  <c r="M1268" i="1" s="1"/>
  <c r="P1268" i="1" s="1"/>
  <c r="K1268" i="1"/>
  <c r="AE1267" i="1"/>
  <c r="X1267" i="1"/>
  <c r="Q1267" i="1"/>
  <c r="O1267" i="1"/>
  <c r="N1267" i="1"/>
  <c r="L1267" i="1"/>
  <c r="M1267" i="1" s="1"/>
  <c r="K1267" i="1"/>
  <c r="AE1266" i="1"/>
  <c r="X1266" i="1"/>
  <c r="Q1266" i="1"/>
  <c r="O1266" i="1"/>
  <c r="N1266" i="1"/>
  <c r="L1266" i="1"/>
  <c r="M1266" i="1" s="1"/>
  <c r="K1266" i="1"/>
  <c r="AE1265" i="1"/>
  <c r="X1265" i="1"/>
  <c r="Q1265" i="1"/>
  <c r="O1265" i="1"/>
  <c r="N1265" i="1"/>
  <c r="L1265" i="1"/>
  <c r="M1265" i="1" s="1"/>
  <c r="K1265" i="1"/>
  <c r="AE1264" i="1"/>
  <c r="X1264" i="1"/>
  <c r="Q1264" i="1"/>
  <c r="O1264" i="1"/>
  <c r="N1264" i="1"/>
  <c r="L1264" i="1"/>
  <c r="M1264" i="1" s="1"/>
  <c r="P1264" i="1" s="1"/>
  <c r="K1264" i="1"/>
  <c r="AE1263" i="1"/>
  <c r="X1263" i="1"/>
  <c r="Q1263" i="1"/>
  <c r="O1263" i="1"/>
  <c r="N1263" i="1"/>
  <c r="L1263" i="1"/>
  <c r="M1263" i="1" s="1"/>
  <c r="K1263" i="1"/>
  <c r="AE1262" i="1"/>
  <c r="X1262" i="1"/>
  <c r="Q1262" i="1"/>
  <c r="O1262" i="1"/>
  <c r="N1262" i="1"/>
  <c r="L1262" i="1"/>
  <c r="M1262" i="1" s="1"/>
  <c r="K1262" i="1"/>
  <c r="AE1261" i="1"/>
  <c r="X1261" i="1"/>
  <c r="Q1261" i="1"/>
  <c r="O1261" i="1"/>
  <c r="N1261" i="1"/>
  <c r="L1261" i="1"/>
  <c r="M1261" i="1" s="1"/>
  <c r="K1261" i="1"/>
  <c r="AE1260" i="1"/>
  <c r="X1260" i="1"/>
  <c r="Q1260" i="1"/>
  <c r="O1260" i="1"/>
  <c r="N1260" i="1"/>
  <c r="L1260" i="1"/>
  <c r="M1260" i="1" s="1"/>
  <c r="P1260" i="1" s="1"/>
  <c r="K1260" i="1"/>
  <c r="AE1259" i="1"/>
  <c r="X1259" i="1"/>
  <c r="Q1259" i="1"/>
  <c r="O1259" i="1"/>
  <c r="N1259" i="1"/>
  <c r="L1259" i="1"/>
  <c r="M1259" i="1" s="1"/>
  <c r="K1259" i="1"/>
  <c r="AE1258" i="1"/>
  <c r="X1258" i="1"/>
  <c r="Q1258" i="1"/>
  <c r="O1258" i="1"/>
  <c r="N1258" i="1"/>
  <c r="L1258" i="1"/>
  <c r="M1258" i="1" s="1"/>
  <c r="K1258" i="1"/>
  <c r="AE1257" i="1"/>
  <c r="X1257" i="1"/>
  <c r="Q1257" i="1"/>
  <c r="O1257" i="1"/>
  <c r="N1257" i="1"/>
  <c r="L1257" i="1"/>
  <c r="M1257" i="1" s="1"/>
  <c r="K1257" i="1"/>
  <c r="AE1256" i="1"/>
  <c r="X1256" i="1"/>
  <c r="T1256" i="1"/>
  <c r="R1256" i="1"/>
  <c r="Q1256" i="1"/>
  <c r="S1256" i="1" s="1"/>
  <c r="M1256" i="1"/>
  <c r="P1256" i="1" s="1"/>
  <c r="K1256" i="1"/>
  <c r="AE1255" i="1"/>
  <c r="X1255" i="1"/>
  <c r="Q1255" i="1"/>
  <c r="O1255" i="1"/>
  <c r="N1255" i="1"/>
  <c r="L1255" i="1"/>
  <c r="M1255" i="1" s="1"/>
  <c r="K1255" i="1"/>
  <c r="AE1254" i="1"/>
  <c r="X1254" i="1"/>
  <c r="Q1254" i="1"/>
  <c r="S1254" i="1" s="1"/>
  <c r="O1254" i="1"/>
  <c r="N1254" i="1"/>
  <c r="L1254" i="1"/>
  <c r="M1254" i="1" s="1"/>
  <c r="P1254" i="1" s="1"/>
  <c r="K1254" i="1"/>
  <c r="AE1253" i="1"/>
  <c r="X1253" i="1"/>
  <c r="Q1253" i="1"/>
  <c r="S1253" i="1" s="1"/>
  <c r="O1253" i="1"/>
  <c r="N1253" i="1"/>
  <c r="L1253" i="1"/>
  <c r="M1253" i="1" s="1"/>
  <c r="K1253" i="1"/>
  <c r="AE1252" i="1"/>
  <c r="X1252" i="1"/>
  <c r="Q1252" i="1"/>
  <c r="O1252" i="1"/>
  <c r="T1252" i="1" s="1"/>
  <c r="N1252" i="1"/>
  <c r="L1252" i="1"/>
  <c r="M1252" i="1" s="1"/>
  <c r="P1252" i="1" s="1"/>
  <c r="K1252" i="1"/>
  <c r="AE1251" i="1"/>
  <c r="X1251" i="1"/>
  <c r="Q1251" i="1"/>
  <c r="O1251" i="1"/>
  <c r="N1251" i="1"/>
  <c r="L1251" i="1"/>
  <c r="M1251" i="1" s="1"/>
  <c r="K1251" i="1"/>
  <c r="AE1250" i="1"/>
  <c r="X1250" i="1"/>
  <c r="Q1250" i="1"/>
  <c r="S1250" i="1" s="1"/>
  <c r="O1250" i="1"/>
  <c r="T1250" i="1" s="1"/>
  <c r="N1250" i="1"/>
  <c r="L1250" i="1"/>
  <c r="M1250" i="1" s="1"/>
  <c r="P1250" i="1" s="1"/>
  <c r="K1250" i="1"/>
  <c r="AE1249" i="1"/>
  <c r="X1249" i="1"/>
  <c r="Q1249" i="1"/>
  <c r="S1249" i="1" s="1"/>
  <c r="O1249" i="1"/>
  <c r="N1249" i="1"/>
  <c r="L1249" i="1"/>
  <c r="M1249" i="1" s="1"/>
  <c r="K1249" i="1"/>
  <c r="AE1248" i="1"/>
  <c r="X1248" i="1"/>
  <c r="Q1248" i="1"/>
  <c r="O1248" i="1"/>
  <c r="T1248" i="1" s="1"/>
  <c r="N1248" i="1"/>
  <c r="L1248" i="1"/>
  <c r="M1248" i="1" s="1"/>
  <c r="P1248" i="1" s="1"/>
  <c r="K1248" i="1"/>
  <c r="AE1247" i="1"/>
  <c r="X1247" i="1"/>
  <c r="Q1247" i="1"/>
  <c r="O1247" i="1"/>
  <c r="N1247" i="1"/>
  <c r="L1247" i="1"/>
  <c r="M1247" i="1" s="1"/>
  <c r="K1247" i="1"/>
  <c r="AE1246" i="1"/>
  <c r="X1246" i="1"/>
  <c r="Q1246" i="1"/>
  <c r="S1246" i="1" s="1"/>
  <c r="O1246" i="1"/>
  <c r="T1246" i="1" s="1"/>
  <c r="N1246" i="1"/>
  <c r="L1246" i="1"/>
  <c r="M1246" i="1" s="1"/>
  <c r="P1246" i="1" s="1"/>
  <c r="K1246" i="1"/>
  <c r="AE1245" i="1"/>
  <c r="X1245" i="1"/>
  <c r="Q1245" i="1"/>
  <c r="S1245" i="1" s="1"/>
  <c r="O1245" i="1"/>
  <c r="N1245" i="1"/>
  <c r="L1245" i="1"/>
  <c r="M1245" i="1" s="1"/>
  <c r="K1245" i="1"/>
  <c r="AE1244" i="1"/>
  <c r="X1244" i="1"/>
  <c r="Q1244" i="1"/>
  <c r="O1244" i="1"/>
  <c r="T1244" i="1" s="1"/>
  <c r="N1244" i="1"/>
  <c r="L1244" i="1"/>
  <c r="M1244" i="1" s="1"/>
  <c r="P1244" i="1" s="1"/>
  <c r="K1244" i="1"/>
  <c r="AE1243" i="1"/>
  <c r="X1243" i="1"/>
  <c r="Q1243" i="1"/>
  <c r="O1243" i="1"/>
  <c r="N1243" i="1"/>
  <c r="L1243" i="1"/>
  <c r="M1243" i="1" s="1"/>
  <c r="K1243" i="1"/>
  <c r="AE1242" i="1"/>
  <c r="X1242" i="1"/>
  <c r="Q1242" i="1"/>
  <c r="S1242" i="1" s="1"/>
  <c r="O1242" i="1"/>
  <c r="T1242" i="1" s="1"/>
  <c r="N1242" i="1"/>
  <c r="L1242" i="1"/>
  <c r="M1242" i="1" s="1"/>
  <c r="P1242" i="1" s="1"/>
  <c r="K1242" i="1"/>
  <c r="AE1241" i="1"/>
  <c r="X1241" i="1"/>
  <c r="Q1241" i="1"/>
  <c r="S1241" i="1" s="1"/>
  <c r="O1241" i="1"/>
  <c r="N1241" i="1"/>
  <c r="L1241" i="1"/>
  <c r="M1241" i="1" s="1"/>
  <c r="K1241" i="1"/>
  <c r="AE1240" i="1"/>
  <c r="X1240" i="1"/>
  <c r="Q1240" i="1"/>
  <c r="O1240" i="1"/>
  <c r="T1240" i="1" s="1"/>
  <c r="N1240" i="1"/>
  <c r="L1240" i="1"/>
  <c r="M1240" i="1" s="1"/>
  <c r="P1240" i="1" s="1"/>
  <c r="K1240" i="1"/>
  <c r="AE1239" i="1"/>
  <c r="X1239" i="1"/>
  <c r="Q1239" i="1"/>
  <c r="O1239" i="1"/>
  <c r="N1239" i="1"/>
  <c r="L1239" i="1"/>
  <c r="M1239" i="1" s="1"/>
  <c r="K1239" i="1"/>
  <c r="AE1238" i="1"/>
  <c r="X1238" i="1"/>
  <c r="Q1238" i="1"/>
  <c r="S1238" i="1" s="1"/>
  <c r="O1238" i="1"/>
  <c r="T1238" i="1" s="1"/>
  <c r="N1238" i="1"/>
  <c r="L1238" i="1"/>
  <c r="M1238" i="1" s="1"/>
  <c r="P1238" i="1" s="1"/>
  <c r="K1238" i="1"/>
  <c r="AE1237" i="1"/>
  <c r="X1237" i="1"/>
  <c r="Q1237" i="1"/>
  <c r="S1237" i="1" s="1"/>
  <c r="O1237" i="1"/>
  <c r="N1237" i="1"/>
  <c r="L1237" i="1"/>
  <c r="M1237" i="1" s="1"/>
  <c r="K1237" i="1"/>
  <c r="AE1236" i="1"/>
  <c r="X1236" i="1"/>
  <c r="Q1236" i="1"/>
  <c r="O1236" i="1"/>
  <c r="T1236" i="1" s="1"/>
  <c r="N1236" i="1"/>
  <c r="L1236" i="1"/>
  <c r="M1236" i="1" s="1"/>
  <c r="P1236" i="1" s="1"/>
  <c r="K1236" i="1"/>
  <c r="AE1235" i="1"/>
  <c r="X1235" i="1"/>
  <c r="Q1235" i="1"/>
  <c r="O1235" i="1"/>
  <c r="N1235" i="1"/>
  <c r="L1235" i="1"/>
  <c r="M1235" i="1" s="1"/>
  <c r="K1235" i="1"/>
  <c r="AE1234" i="1"/>
  <c r="X1234" i="1"/>
  <c r="Q1234" i="1"/>
  <c r="S1234" i="1" s="1"/>
  <c r="O1234" i="1"/>
  <c r="T1234" i="1" s="1"/>
  <c r="N1234" i="1"/>
  <c r="L1234" i="1"/>
  <c r="M1234" i="1" s="1"/>
  <c r="P1234" i="1" s="1"/>
  <c r="K1234" i="1"/>
  <c r="AE1233" i="1"/>
  <c r="X1233" i="1"/>
  <c r="T1233" i="1"/>
  <c r="R1233" i="1"/>
  <c r="Q1233" i="1"/>
  <c r="S1233" i="1" s="1"/>
  <c r="M1233" i="1"/>
  <c r="P1233" i="1" s="1"/>
  <c r="K1233" i="1"/>
  <c r="AE1232" i="1"/>
  <c r="X1232" i="1"/>
  <c r="Q1232" i="1"/>
  <c r="O1232" i="1"/>
  <c r="N1232" i="1"/>
  <c r="L1232" i="1"/>
  <c r="M1232" i="1" s="1"/>
  <c r="K1232" i="1"/>
  <c r="AE1231" i="1"/>
  <c r="X1231" i="1"/>
  <c r="Q1231" i="1"/>
  <c r="O1231" i="1"/>
  <c r="N1231" i="1"/>
  <c r="S1231" i="1" s="1"/>
  <c r="L1231" i="1"/>
  <c r="M1231" i="1" s="1"/>
  <c r="K1231" i="1"/>
  <c r="AE1230" i="1"/>
  <c r="X1230" i="1"/>
  <c r="Q1230" i="1"/>
  <c r="O1230" i="1"/>
  <c r="N1230" i="1"/>
  <c r="L1230" i="1"/>
  <c r="M1230" i="1" s="1"/>
  <c r="K1230" i="1"/>
  <c r="AE1229" i="1"/>
  <c r="X1229" i="1"/>
  <c r="T1229" i="1"/>
  <c r="R1229" i="1"/>
  <c r="Q1229" i="1"/>
  <c r="S1229" i="1" s="1"/>
  <c r="M1229" i="1"/>
  <c r="P1229" i="1" s="1"/>
  <c r="K1229" i="1"/>
  <c r="AE1228" i="1"/>
  <c r="X1228" i="1"/>
  <c r="Q1228" i="1"/>
  <c r="O1228" i="1"/>
  <c r="T1228" i="1" s="1"/>
  <c r="N1228" i="1"/>
  <c r="L1228" i="1"/>
  <c r="M1228" i="1" s="1"/>
  <c r="P1228" i="1" s="1"/>
  <c r="K1228" i="1"/>
  <c r="AE1227" i="1"/>
  <c r="X1227" i="1"/>
  <c r="Q1227" i="1"/>
  <c r="O1227" i="1"/>
  <c r="N1227" i="1"/>
  <c r="L1227" i="1"/>
  <c r="M1227" i="1" s="1"/>
  <c r="K1227" i="1"/>
  <c r="AE1226" i="1"/>
  <c r="X1226" i="1"/>
  <c r="Q1226" i="1"/>
  <c r="S1226" i="1" s="1"/>
  <c r="O1226" i="1"/>
  <c r="T1226" i="1" s="1"/>
  <c r="N1226" i="1"/>
  <c r="L1226" i="1"/>
  <c r="M1226" i="1" s="1"/>
  <c r="P1226" i="1" s="1"/>
  <c r="K1226" i="1"/>
  <c r="AE1225" i="1"/>
  <c r="X1225" i="1"/>
  <c r="Q1225" i="1"/>
  <c r="S1225" i="1" s="1"/>
  <c r="O1225" i="1"/>
  <c r="N1225" i="1"/>
  <c r="L1225" i="1"/>
  <c r="M1225" i="1" s="1"/>
  <c r="K1225" i="1"/>
  <c r="AE1224" i="1"/>
  <c r="X1224" i="1"/>
  <c r="Q1224" i="1"/>
  <c r="O1224" i="1"/>
  <c r="T1224" i="1" s="1"/>
  <c r="N1224" i="1"/>
  <c r="L1224" i="1"/>
  <c r="M1224" i="1" s="1"/>
  <c r="P1224" i="1" s="1"/>
  <c r="K1224" i="1"/>
  <c r="AE1223" i="1"/>
  <c r="X1223" i="1"/>
  <c r="Q1223" i="1"/>
  <c r="O1223" i="1"/>
  <c r="N1223" i="1"/>
  <c r="L1223" i="1"/>
  <c r="M1223" i="1" s="1"/>
  <c r="K1223" i="1"/>
  <c r="AE1222" i="1"/>
  <c r="X1222" i="1"/>
  <c r="Q1222" i="1"/>
  <c r="S1222" i="1" s="1"/>
  <c r="O1222" i="1"/>
  <c r="T1222" i="1" s="1"/>
  <c r="N1222" i="1"/>
  <c r="L1222" i="1"/>
  <c r="M1222" i="1" s="1"/>
  <c r="P1222" i="1" s="1"/>
  <c r="K1222" i="1"/>
  <c r="AE1221" i="1"/>
  <c r="X1221" i="1"/>
  <c r="Q1221" i="1"/>
  <c r="S1221" i="1" s="1"/>
  <c r="O1221" i="1"/>
  <c r="N1221" i="1"/>
  <c r="L1221" i="1"/>
  <c r="M1221" i="1" s="1"/>
  <c r="K1221" i="1"/>
  <c r="AE1220" i="1"/>
  <c r="X1220" i="1"/>
  <c r="Q1220" i="1"/>
  <c r="O1220" i="1"/>
  <c r="T1220" i="1" s="1"/>
  <c r="N1220" i="1"/>
  <c r="L1220" i="1"/>
  <c r="M1220" i="1" s="1"/>
  <c r="P1220" i="1" s="1"/>
  <c r="K1220" i="1"/>
  <c r="AE1219" i="1"/>
  <c r="X1219" i="1"/>
  <c r="Q1219" i="1"/>
  <c r="O1219" i="1"/>
  <c r="N1219" i="1"/>
  <c r="L1219" i="1"/>
  <c r="M1219" i="1" s="1"/>
  <c r="K1219" i="1"/>
  <c r="AE1218" i="1"/>
  <c r="X1218" i="1"/>
  <c r="Q1218" i="1"/>
  <c r="S1218" i="1" s="1"/>
  <c r="O1218" i="1"/>
  <c r="T1218" i="1" s="1"/>
  <c r="N1218" i="1"/>
  <c r="L1218" i="1"/>
  <c r="M1218" i="1" s="1"/>
  <c r="P1218" i="1" s="1"/>
  <c r="K1218" i="1"/>
  <c r="AE1217" i="1"/>
  <c r="X1217" i="1"/>
  <c r="Q1217" i="1"/>
  <c r="S1217" i="1" s="1"/>
  <c r="O1217" i="1"/>
  <c r="N1217" i="1"/>
  <c r="L1217" i="1"/>
  <c r="M1217" i="1" s="1"/>
  <c r="K1217" i="1"/>
  <c r="AE1216" i="1"/>
  <c r="X1216" i="1"/>
  <c r="Q1216" i="1"/>
  <c r="O1216" i="1"/>
  <c r="T1216" i="1" s="1"/>
  <c r="N1216" i="1"/>
  <c r="L1216" i="1"/>
  <c r="M1216" i="1" s="1"/>
  <c r="P1216" i="1" s="1"/>
  <c r="K1216" i="1"/>
  <c r="AE1215" i="1"/>
  <c r="X1215" i="1"/>
  <c r="T1215" i="1"/>
  <c r="R1215" i="1"/>
  <c r="Q1215" i="1"/>
  <c r="S1215" i="1" s="1"/>
  <c r="M1215" i="1"/>
  <c r="P1215" i="1" s="1"/>
  <c r="K1215" i="1"/>
  <c r="AE1214" i="1"/>
  <c r="X1214" i="1"/>
  <c r="Q1214" i="1"/>
  <c r="O1214" i="1"/>
  <c r="N1214" i="1"/>
  <c r="L1214" i="1"/>
  <c r="M1214" i="1" s="1"/>
  <c r="K1214" i="1"/>
  <c r="AE1213" i="1"/>
  <c r="X1213" i="1"/>
  <c r="Q1213" i="1"/>
  <c r="O1213" i="1"/>
  <c r="N1213" i="1"/>
  <c r="L1213" i="1"/>
  <c r="M1213" i="1" s="1"/>
  <c r="K1213" i="1"/>
  <c r="AE1212" i="1"/>
  <c r="X1212" i="1"/>
  <c r="Q1212" i="1"/>
  <c r="O1212" i="1"/>
  <c r="N1212" i="1"/>
  <c r="L1212" i="1"/>
  <c r="M1212" i="1" s="1"/>
  <c r="K1212" i="1"/>
  <c r="AE1211" i="1"/>
  <c r="X1211" i="1"/>
  <c r="Q1211" i="1"/>
  <c r="O1211" i="1"/>
  <c r="N1211" i="1"/>
  <c r="L1211" i="1"/>
  <c r="M1211" i="1" s="1"/>
  <c r="K1211" i="1"/>
  <c r="AE1210" i="1"/>
  <c r="X1210" i="1"/>
  <c r="Q1210" i="1"/>
  <c r="O1210" i="1"/>
  <c r="N1210" i="1"/>
  <c r="L1210" i="1"/>
  <c r="M1210" i="1" s="1"/>
  <c r="K1210" i="1"/>
  <c r="AE1209" i="1"/>
  <c r="X1209" i="1"/>
  <c r="Q1209" i="1"/>
  <c r="O1209" i="1"/>
  <c r="N1209" i="1"/>
  <c r="L1209" i="1"/>
  <c r="M1209" i="1" s="1"/>
  <c r="K1209" i="1"/>
  <c r="AE1208" i="1"/>
  <c r="X1208" i="1"/>
  <c r="Q1208" i="1"/>
  <c r="O1208" i="1"/>
  <c r="N1208" i="1"/>
  <c r="L1208" i="1"/>
  <c r="M1208" i="1" s="1"/>
  <c r="K1208" i="1"/>
  <c r="AE1207" i="1"/>
  <c r="X1207" i="1"/>
  <c r="Q1207" i="1"/>
  <c r="O1207" i="1"/>
  <c r="N1207" i="1"/>
  <c r="L1207" i="1"/>
  <c r="M1207" i="1" s="1"/>
  <c r="K1207" i="1"/>
  <c r="AE1206" i="1"/>
  <c r="X1206" i="1"/>
  <c r="Q1206" i="1"/>
  <c r="O1206" i="1"/>
  <c r="N1206" i="1"/>
  <c r="L1206" i="1"/>
  <c r="M1206" i="1" s="1"/>
  <c r="K1206" i="1"/>
  <c r="AE1205" i="1"/>
  <c r="X1205" i="1"/>
  <c r="Q1205" i="1"/>
  <c r="O1205" i="1"/>
  <c r="N1205" i="1"/>
  <c r="L1205" i="1"/>
  <c r="M1205" i="1" s="1"/>
  <c r="K1205" i="1"/>
  <c r="AE1204" i="1"/>
  <c r="X1204" i="1"/>
  <c r="Q1204" i="1"/>
  <c r="O1204" i="1"/>
  <c r="N1204" i="1"/>
  <c r="L1204" i="1"/>
  <c r="M1204" i="1" s="1"/>
  <c r="K1204" i="1"/>
  <c r="AE1203" i="1"/>
  <c r="X1203" i="1"/>
  <c r="Q1203" i="1"/>
  <c r="O1203" i="1"/>
  <c r="N1203" i="1"/>
  <c r="L1203" i="1"/>
  <c r="M1203" i="1" s="1"/>
  <c r="K1203" i="1"/>
  <c r="AE1202" i="1"/>
  <c r="X1202" i="1"/>
  <c r="Q1202" i="1"/>
  <c r="O1202" i="1"/>
  <c r="N1202" i="1"/>
  <c r="L1202" i="1"/>
  <c r="M1202" i="1" s="1"/>
  <c r="K1202" i="1"/>
  <c r="AE1201" i="1"/>
  <c r="X1201" i="1"/>
  <c r="T1201" i="1"/>
  <c r="R1201" i="1"/>
  <c r="Q1201" i="1"/>
  <c r="S1201" i="1" s="1"/>
  <c r="M1201" i="1"/>
  <c r="P1201" i="1" s="1"/>
  <c r="K1201" i="1"/>
  <c r="AE1200" i="1"/>
  <c r="X1200" i="1"/>
  <c r="Q1200" i="1"/>
  <c r="O1200" i="1"/>
  <c r="N1200" i="1"/>
  <c r="L1200" i="1"/>
  <c r="M1200" i="1" s="1"/>
  <c r="K1200" i="1"/>
  <c r="AE1199" i="1"/>
  <c r="X1199" i="1"/>
  <c r="Q1199" i="1"/>
  <c r="O1199" i="1"/>
  <c r="N1199" i="1"/>
  <c r="L1199" i="1"/>
  <c r="M1199" i="1" s="1"/>
  <c r="K1199" i="1"/>
  <c r="AE1198" i="1"/>
  <c r="X1198" i="1"/>
  <c r="Q1198" i="1"/>
  <c r="O1198" i="1"/>
  <c r="N1198" i="1"/>
  <c r="L1198" i="1"/>
  <c r="M1198" i="1" s="1"/>
  <c r="K1198" i="1"/>
  <c r="AE1197" i="1"/>
  <c r="X1197" i="1"/>
  <c r="Q1197" i="1"/>
  <c r="O1197" i="1"/>
  <c r="N1197" i="1"/>
  <c r="L1197" i="1"/>
  <c r="M1197" i="1" s="1"/>
  <c r="K1197" i="1"/>
  <c r="AE1196" i="1"/>
  <c r="X1196" i="1"/>
  <c r="Q1196" i="1"/>
  <c r="O1196" i="1"/>
  <c r="N1196" i="1"/>
  <c r="L1196" i="1"/>
  <c r="M1196" i="1" s="1"/>
  <c r="K1196" i="1"/>
  <c r="AE1195" i="1"/>
  <c r="X1195" i="1"/>
  <c r="Q1195" i="1"/>
  <c r="O1195" i="1"/>
  <c r="N1195" i="1"/>
  <c r="L1195" i="1"/>
  <c r="M1195" i="1" s="1"/>
  <c r="K1195" i="1"/>
  <c r="AE1194" i="1"/>
  <c r="X1194" i="1"/>
  <c r="Q1194" i="1"/>
  <c r="O1194" i="1"/>
  <c r="N1194" i="1"/>
  <c r="L1194" i="1"/>
  <c r="M1194" i="1" s="1"/>
  <c r="K1194" i="1"/>
  <c r="AE1193" i="1"/>
  <c r="X1193" i="1"/>
  <c r="Q1193" i="1"/>
  <c r="O1193" i="1"/>
  <c r="N1193" i="1"/>
  <c r="L1193" i="1"/>
  <c r="M1193" i="1" s="1"/>
  <c r="K1193" i="1"/>
  <c r="AE1192" i="1"/>
  <c r="X1192" i="1"/>
  <c r="Q1192" i="1"/>
  <c r="O1192" i="1"/>
  <c r="N1192" i="1"/>
  <c r="L1192" i="1"/>
  <c r="M1192" i="1" s="1"/>
  <c r="K1192" i="1"/>
  <c r="AE1191" i="1"/>
  <c r="X1191" i="1"/>
  <c r="Q1191" i="1"/>
  <c r="O1191" i="1"/>
  <c r="N1191" i="1"/>
  <c r="L1191" i="1"/>
  <c r="M1191" i="1" s="1"/>
  <c r="K1191" i="1"/>
  <c r="AE1190" i="1"/>
  <c r="X1190" i="1"/>
  <c r="Q1190" i="1"/>
  <c r="O1190" i="1"/>
  <c r="N1190" i="1"/>
  <c r="L1190" i="1"/>
  <c r="M1190" i="1" s="1"/>
  <c r="K1190" i="1"/>
  <c r="AE1189" i="1"/>
  <c r="X1189" i="1"/>
  <c r="T1189" i="1"/>
  <c r="R1189" i="1"/>
  <c r="Q1189" i="1"/>
  <c r="S1189" i="1" s="1"/>
  <c r="M1189" i="1"/>
  <c r="P1189" i="1" s="1"/>
  <c r="K1189" i="1"/>
  <c r="AE1188" i="1"/>
  <c r="X1188" i="1"/>
  <c r="Q1188" i="1"/>
  <c r="O1188" i="1"/>
  <c r="N1188" i="1"/>
  <c r="L1188" i="1"/>
  <c r="M1188" i="1" s="1"/>
  <c r="K1188" i="1"/>
  <c r="AE1187" i="1"/>
  <c r="X1187" i="1"/>
  <c r="Q1187" i="1"/>
  <c r="O1187" i="1"/>
  <c r="N1187" i="1"/>
  <c r="L1187" i="1"/>
  <c r="M1187" i="1" s="1"/>
  <c r="K1187" i="1"/>
  <c r="AE1186" i="1"/>
  <c r="X1186" i="1"/>
  <c r="Q1186" i="1"/>
  <c r="O1186" i="1"/>
  <c r="N1186" i="1"/>
  <c r="L1186" i="1"/>
  <c r="M1186" i="1" s="1"/>
  <c r="K1186" i="1"/>
  <c r="AE1185" i="1"/>
  <c r="X1185" i="1"/>
  <c r="Q1185" i="1"/>
  <c r="O1185" i="1"/>
  <c r="N1185" i="1"/>
  <c r="L1185" i="1"/>
  <c r="M1185" i="1" s="1"/>
  <c r="K1185" i="1"/>
  <c r="AE1184" i="1"/>
  <c r="X1184" i="1"/>
  <c r="Q1184" i="1"/>
  <c r="O1184" i="1"/>
  <c r="N1184" i="1"/>
  <c r="L1184" i="1"/>
  <c r="M1184" i="1" s="1"/>
  <c r="K1184" i="1"/>
  <c r="AE1183" i="1"/>
  <c r="X1183" i="1"/>
  <c r="Q1183" i="1"/>
  <c r="O1183" i="1"/>
  <c r="N1183" i="1"/>
  <c r="L1183" i="1"/>
  <c r="M1183" i="1" s="1"/>
  <c r="K1183" i="1"/>
  <c r="AE1182" i="1"/>
  <c r="X1182" i="1"/>
  <c r="Q1182" i="1"/>
  <c r="O1182" i="1"/>
  <c r="N1182" i="1"/>
  <c r="L1182" i="1"/>
  <c r="M1182" i="1" s="1"/>
  <c r="K1182" i="1"/>
  <c r="AE1181" i="1"/>
  <c r="X1181" i="1"/>
  <c r="Q1181" i="1"/>
  <c r="O1181" i="1"/>
  <c r="N1181" i="1"/>
  <c r="L1181" i="1"/>
  <c r="M1181" i="1" s="1"/>
  <c r="K1181" i="1"/>
  <c r="AE1180" i="1"/>
  <c r="X1180" i="1"/>
  <c r="Q1180" i="1"/>
  <c r="O1180" i="1"/>
  <c r="N1180" i="1"/>
  <c r="L1180" i="1"/>
  <c r="M1180" i="1" s="1"/>
  <c r="K1180" i="1"/>
  <c r="AE1179" i="1"/>
  <c r="X1179" i="1"/>
  <c r="Q1179" i="1"/>
  <c r="O1179" i="1"/>
  <c r="N1179" i="1"/>
  <c r="L1179" i="1"/>
  <c r="M1179" i="1" s="1"/>
  <c r="K1179" i="1"/>
  <c r="AE1178" i="1"/>
  <c r="X1178" i="1"/>
  <c r="T1178" i="1"/>
  <c r="R1178" i="1"/>
  <c r="Q1178" i="1"/>
  <c r="S1178" i="1" s="1"/>
  <c r="M1178" i="1"/>
  <c r="P1178" i="1" s="1"/>
  <c r="K1178" i="1"/>
  <c r="AE1177" i="1"/>
  <c r="X1177" i="1"/>
  <c r="Q1177" i="1"/>
  <c r="O1177" i="1"/>
  <c r="T1177" i="1" s="1"/>
  <c r="N1177" i="1"/>
  <c r="L1177" i="1"/>
  <c r="M1177" i="1" s="1"/>
  <c r="P1177" i="1" s="1"/>
  <c r="K1177" i="1"/>
  <c r="AE1176" i="1"/>
  <c r="X1176" i="1"/>
  <c r="T1176" i="1"/>
  <c r="R1176" i="1"/>
  <c r="Q1176" i="1"/>
  <c r="S1176" i="1" s="1"/>
  <c r="M1176" i="1"/>
  <c r="P1176" i="1" s="1"/>
  <c r="K1176" i="1"/>
  <c r="AE1175" i="1"/>
  <c r="X1175" i="1"/>
  <c r="Q1175" i="1"/>
  <c r="O1175" i="1"/>
  <c r="N1175" i="1"/>
  <c r="L1175" i="1"/>
  <c r="M1175" i="1" s="1"/>
  <c r="K1175" i="1"/>
  <c r="AE1174" i="1"/>
  <c r="X1174" i="1"/>
  <c r="Q1174" i="1"/>
  <c r="O1174" i="1"/>
  <c r="N1174" i="1"/>
  <c r="L1174" i="1"/>
  <c r="M1174" i="1" s="1"/>
  <c r="K1174" i="1"/>
  <c r="AE1173" i="1"/>
  <c r="X1173" i="1"/>
  <c r="Q1173" i="1"/>
  <c r="O1173" i="1"/>
  <c r="N1173" i="1"/>
  <c r="L1173" i="1"/>
  <c r="M1173" i="1" s="1"/>
  <c r="P1173" i="1" s="1"/>
  <c r="K1173" i="1"/>
  <c r="AE1172" i="1"/>
  <c r="X1172" i="1"/>
  <c r="Q1172" i="1"/>
  <c r="O1172" i="1"/>
  <c r="N1172" i="1"/>
  <c r="L1172" i="1"/>
  <c r="M1172" i="1" s="1"/>
  <c r="K1172" i="1"/>
  <c r="AE1171" i="1"/>
  <c r="X1171" i="1"/>
  <c r="Q1171" i="1"/>
  <c r="O1171" i="1"/>
  <c r="N1171" i="1"/>
  <c r="L1171" i="1"/>
  <c r="M1171" i="1" s="1"/>
  <c r="K1171" i="1"/>
  <c r="AE1170" i="1"/>
  <c r="X1170" i="1"/>
  <c r="Q1170" i="1"/>
  <c r="O1170" i="1"/>
  <c r="N1170" i="1"/>
  <c r="L1170" i="1"/>
  <c r="M1170" i="1" s="1"/>
  <c r="K1170" i="1"/>
  <c r="AE1169" i="1"/>
  <c r="X1169" i="1"/>
  <c r="T1169" i="1"/>
  <c r="Q1169" i="1"/>
  <c r="S1169" i="1" s="1"/>
  <c r="M1169" i="1"/>
  <c r="P1169" i="1" s="1"/>
  <c r="K1169" i="1"/>
  <c r="AE1168" i="1"/>
  <c r="X1168" i="1"/>
  <c r="Q1168" i="1"/>
  <c r="S1168" i="1" s="1"/>
  <c r="O1168" i="1"/>
  <c r="N1168" i="1"/>
  <c r="L1168" i="1"/>
  <c r="M1168" i="1" s="1"/>
  <c r="P1168" i="1" s="1"/>
  <c r="K1168" i="1"/>
  <c r="AE1167" i="1"/>
  <c r="X1167" i="1"/>
  <c r="Q1167" i="1"/>
  <c r="S1167" i="1" s="1"/>
  <c r="O1167" i="1"/>
  <c r="N1167" i="1"/>
  <c r="L1167" i="1"/>
  <c r="M1167" i="1" s="1"/>
  <c r="K1167" i="1"/>
  <c r="AE1166" i="1"/>
  <c r="X1166" i="1"/>
  <c r="Q1166" i="1"/>
  <c r="O1166" i="1"/>
  <c r="N1166" i="1"/>
  <c r="L1166" i="1"/>
  <c r="M1166" i="1" s="1"/>
  <c r="P1166" i="1" s="1"/>
  <c r="K1166" i="1"/>
  <c r="AE1165" i="1"/>
  <c r="X1165" i="1"/>
  <c r="Q1165" i="1"/>
  <c r="O1165" i="1"/>
  <c r="N1165" i="1"/>
  <c r="L1165" i="1"/>
  <c r="M1165" i="1" s="1"/>
  <c r="K1165" i="1"/>
  <c r="AE1164" i="1"/>
  <c r="X1164" i="1"/>
  <c r="Q1164" i="1"/>
  <c r="S1164" i="1" s="1"/>
  <c r="O1164" i="1"/>
  <c r="N1164" i="1"/>
  <c r="L1164" i="1"/>
  <c r="M1164" i="1" s="1"/>
  <c r="P1164" i="1" s="1"/>
  <c r="K1164" i="1"/>
  <c r="AE1163" i="1"/>
  <c r="X1163" i="1"/>
  <c r="Q1163" i="1"/>
  <c r="S1163" i="1" s="1"/>
  <c r="O1163" i="1"/>
  <c r="N1163" i="1"/>
  <c r="L1163" i="1"/>
  <c r="M1163" i="1" s="1"/>
  <c r="K1163" i="1"/>
  <c r="AE1162" i="1"/>
  <c r="X1162" i="1"/>
  <c r="Q1162" i="1"/>
  <c r="O1162" i="1"/>
  <c r="N1162" i="1"/>
  <c r="L1162" i="1"/>
  <c r="M1162" i="1" s="1"/>
  <c r="P1162" i="1" s="1"/>
  <c r="K1162" i="1"/>
  <c r="AE1161" i="1"/>
  <c r="X1161" i="1"/>
  <c r="Q1161" i="1"/>
  <c r="O1161" i="1"/>
  <c r="N1161" i="1"/>
  <c r="L1161" i="1"/>
  <c r="M1161" i="1" s="1"/>
  <c r="K1161" i="1"/>
  <c r="AE1160" i="1"/>
  <c r="X1160" i="1"/>
  <c r="Q1160" i="1"/>
  <c r="S1160" i="1" s="1"/>
  <c r="O1160" i="1"/>
  <c r="N1160" i="1"/>
  <c r="L1160" i="1"/>
  <c r="M1160" i="1" s="1"/>
  <c r="P1160" i="1" s="1"/>
  <c r="K1160" i="1"/>
  <c r="AE1159" i="1"/>
  <c r="X1159" i="1"/>
  <c r="Q1159" i="1"/>
  <c r="S1159" i="1" s="1"/>
  <c r="O1159" i="1"/>
  <c r="N1159" i="1"/>
  <c r="L1159" i="1"/>
  <c r="M1159" i="1" s="1"/>
  <c r="K1159" i="1"/>
  <c r="AE1158" i="1"/>
  <c r="X1158" i="1"/>
  <c r="Q1158" i="1"/>
  <c r="O1158" i="1"/>
  <c r="N1158" i="1"/>
  <c r="L1158" i="1"/>
  <c r="M1158" i="1" s="1"/>
  <c r="P1158" i="1" s="1"/>
  <c r="K1158" i="1"/>
  <c r="AE1157" i="1"/>
  <c r="X1157" i="1"/>
  <c r="Q1157" i="1"/>
  <c r="O1157" i="1"/>
  <c r="N1157" i="1"/>
  <c r="L1157" i="1"/>
  <c r="M1157" i="1" s="1"/>
  <c r="K1157" i="1"/>
  <c r="AE1156" i="1"/>
  <c r="X1156" i="1"/>
  <c r="Q1156" i="1"/>
  <c r="S1156" i="1" s="1"/>
  <c r="O1156" i="1"/>
  <c r="N1156" i="1"/>
  <c r="L1156" i="1"/>
  <c r="M1156" i="1" s="1"/>
  <c r="P1156" i="1" s="1"/>
  <c r="K1156" i="1"/>
  <c r="AE1155" i="1"/>
  <c r="X1155" i="1"/>
  <c r="Q1155" i="1"/>
  <c r="S1155" i="1" s="1"/>
  <c r="O1155" i="1"/>
  <c r="N1155" i="1"/>
  <c r="L1155" i="1"/>
  <c r="M1155" i="1" s="1"/>
  <c r="K1155" i="1"/>
  <c r="AE1154" i="1"/>
  <c r="X1154" i="1"/>
  <c r="Q1154" i="1"/>
  <c r="O1154" i="1"/>
  <c r="N1154" i="1"/>
  <c r="L1154" i="1"/>
  <c r="M1154" i="1" s="1"/>
  <c r="P1154" i="1" s="1"/>
  <c r="K1154" i="1"/>
  <c r="AE1153" i="1"/>
  <c r="X1153" i="1"/>
  <c r="Q1153" i="1"/>
  <c r="O1153" i="1"/>
  <c r="N1153" i="1"/>
  <c r="L1153" i="1"/>
  <c r="M1153" i="1" s="1"/>
  <c r="K1153" i="1"/>
  <c r="AE1152" i="1"/>
  <c r="X1152" i="1"/>
  <c r="Q1152" i="1"/>
  <c r="S1152" i="1" s="1"/>
  <c r="O1152" i="1"/>
  <c r="N1152" i="1"/>
  <c r="L1152" i="1"/>
  <c r="M1152" i="1" s="1"/>
  <c r="P1152" i="1" s="1"/>
  <c r="K1152" i="1"/>
  <c r="AE1151" i="1"/>
  <c r="X1151" i="1"/>
  <c r="Q1151" i="1"/>
  <c r="S1151" i="1" s="1"/>
  <c r="O1151" i="1"/>
  <c r="N1151" i="1"/>
  <c r="L1151" i="1"/>
  <c r="M1151" i="1" s="1"/>
  <c r="K1151" i="1"/>
  <c r="AE1150" i="1"/>
  <c r="X1150" i="1"/>
  <c r="Q1150" i="1"/>
  <c r="O1150" i="1"/>
  <c r="N1150" i="1"/>
  <c r="L1150" i="1"/>
  <c r="M1150" i="1" s="1"/>
  <c r="P1150" i="1" s="1"/>
  <c r="K1150" i="1"/>
  <c r="AE1149" i="1"/>
  <c r="X1149" i="1"/>
  <c r="Q1149" i="1"/>
  <c r="O1149" i="1"/>
  <c r="N1149" i="1"/>
  <c r="L1149" i="1"/>
  <c r="M1149" i="1" s="1"/>
  <c r="K1149" i="1"/>
  <c r="AE1148" i="1"/>
  <c r="X1148" i="1"/>
  <c r="Q1148" i="1"/>
  <c r="S1148" i="1" s="1"/>
  <c r="O1148" i="1"/>
  <c r="N1148" i="1"/>
  <c r="L1148" i="1"/>
  <c r="M1148" i="1" s="1"/>
  <c r="P1148" i="1" s="1"/>
  <c r="K1148" i="1"/>
  <c r="AE1147" i="1"/>
  <c r="X1147" i="1"/>
  <c r="Q1147" i="1"/>
  <c r="S1147" i="1" s="1"/>
  <c r="O1147" i="1"/>
  <c r="N1147" i="1"/>
  <c r="L1147" i="1"/>
  <c r="M1147" i="1" s="1"/>
  <c r="K1147" i="1"/>
  <c r="AE1146" i="1"/>
  <c r="X1146" i="1"/>
  <c r="Q1146" i="1"/>
  <c r="O1146" i="1"/>
  <c r="N1146" i="1"/>
  <c r="L1146" i="1"/>
  <c r="M1146" i="1" s="1"/>
  <c r="P1146" i="1" s="1"/>
  <c r="K1146" i="1"/>
  <c r="AE1145" i="1"/>
  <c r="X1145" i="1"/>
  <c r="Q1145" i="1"/>
  <c r="O1145" i="1"/>
  <c r="N1145" i="1"/>
  <c r="L1145" i="1"/>
  <c r="M1145" i="1" s="1"/>
  <c r="K1145" i="1"/>
  <c r="AE1144" i="1"/>
  <c r="X1144" i="1"/>
  <c r="Q1144" i="1"/>
  <c r="S1144" i="1" s="1"/>
  <c r="O1144" i="1"/>
  <c r="T1144" i="1" s="1"/>
  <c r="N1144" i="1"/>
  <c r="L1144" i="1"/>
  <c r="M1144" i="1" s="1"/>
  <c r="P1144" i="1" s="1"/>
  <c r="K1144" i="1"/>
  <c r="AE1143" i="1"/>
  <c r="X1143" i="1"/>
  <c r="Q1143" i="1"/>
  <c r="S1143" i="1" s="1"/>
  <c r="O1143" i="1"/>
  <c r="N1143" i="1"/>
  <c r="L1143" i="1"/>
  <c r="M1143" i="1" s="1"/>
  <c r="K1143" i="1"/>
  <c r="AE1142" i="1"/>
  <c r="X1142" i="1"/>
  <c r="Q1142" i="1"/>
  <c r="O1142" i="1"/>
  <c r="T1142" i="1" s="1"/>
  <c r="N1142" i="1"/>
  <c r="L1142" i="1"/>
  <c r="M1142" i="1" s="1"/>
  <c r="P1142" i="1" s="1"/>
  <c r="K1142" i="1"/>
  <c r="AE1141" i="1"/>
  <c r="X1141" i="1"/>
  <c r="Q1141" i="1"/>
  <c r="O1141" i="1"/>
  <c r="N1141" i="1"/>
  <c r="L1141" i="1"/>
  <c r="M1141" i="1" s="1"/>
  <c r="K1141" i="1"/>
  <c r="AE1140" i="1"/>
  <c r="X1140" i="1"/>
  <c r="Q1140" i="1"/>
  <c r="S1140" i="1" s="1"/>
  <c r="O1140" i="1"/>
  <c r="T1140" i="1" s="1"/>
  <c r="N1140" i="1"/>
  <c r="L1140" i="1"/>
  <c r="M1140" i="1" s="1"/>
  <c r="P1140" i="1" s="1"/>
  <c r="K1140" i="1"/>
  <c r="AE1139" i="1"/>
  <c r="X1139" i="1"/>
  <c r="Q1139" i="1"/>
  <c r="S1139" i="1" s="1"/>
  <c r="O1139" i="1"/>
  <c r="N1139" i="1"/>
  <c r="L1139" i="1"/>
  <c r="M1139" i="1" s="1"/>
  <c r="K1139" i="1"/>
  <c r="AE1138" i="1"/>
  <c r="X1138" i="1"/>
  <c r="Q1138" i="1"/>
  <c r="O1138" i="1"/>
  <c r="T1138" i="1" s="1"/>
  <c r="N1138" i="1"/>
  <c r="L1138" i="1"/>
  <c r="M1138" i="1" s="1"/>
  <c r="P1138" i="1" s="1"/>
  <c r="K1138" i="1"/>
  <c r="AE1137" i="1"/>
  <c r="X1137" i="1"/>
  <c r="Q1137" i="1"/>
  <c r="O1137" i="1"/>
  <c r="N1137" i="1"/>
  <c r="L1137" i="1"/>
  <c r="M1137" i="1" s="1"/>
  <c r="K1137" i="1"/>
  <c r="AE1136" i="1"/>
  <c r="X1136" i="1"/>
  <c r="Q1136" i="1"/>
  <c r="S1136" i="1" s="1"/>
  <c r="O1136" i="1"/>
  <c r="T1136" i="1" s="1"/>
  <c r="N1136" i="1"/>
  <c r="L1136" i="1"/>
  <c r="M1136" i="1" s="1"/>
  <c r="P1136" i="1" s="1"/>
  <c r="K1136" i="1"/>
  <c r="AE1135" i="1"/>
  <c r="X1135" i="1"/>
  <c r="Q1135" i="1"/>
  <c r="S1135" i="1" s="1"/>
  <c r="O1135" i="1"/>
  <c r="N1135" i="1"/>
  <c r="L1135" i="1"/>
  <c r="M1135" i="1" s="1"/>
  <c r="K1135" i="1"/>
  <c r="AE1134" i="1"/>
  <c r="X1134" i="1"/>
  <c r="Q1134" i="1"/>
  <c r="O1134" i="1"/>
  <c r="T1134" i="1" s="1"/>
  <c r="N1134" i="1"/>
  <c r="L1134" i="1"/>
  <c r="M1134" i="1" s="1"/>
  <c r="P1134" i="1" s="1"/>
  <c r="K1134" i="1"/>
  <c r="AE1133" i="1"/>
  <c r="X1133" i="1"/>
  <c r="Q1133" i="1"/>
  <c r="O1133" i="1"/>
  <c r="N1133" i="1"/>
  <c r="L1133" i="1"/>
  <c r="M1133" i="1" s="1"/>
  <c r="K1133" i="1"/>
  <c r="AE1132" i="1"/>
  <c r="X1132" i="1"/>
  <c r="Q1132" i="1"/>
  <c r="S1132" i="1" s="1"/>
  <c r="O1132" i="1"/>
  <c r="T1132" i="1" s="1"/>
  <c r="N1132" i="1"/>
  <c r="L1132" i="1"/>
  <c r="M1132" i="1" s="1"/>
  <c r="P1132" i="1" s="1"/>
  <c r="K1132" i="1"/>
  <c r="AE1131" i="1"/>
  <c r="X1131" i="1"/>
  <c r="Q1131" i="1"/>
  <c r="S1131" i="1" s="1"/>
  <c r="O1131" i="1"/>
  <c r="N1131" i="1"/>
  <c r="L1131" i="1"/>
  <c r="M1131" i="1" s="1"/>
  <c r="K1131" i="1"/>
  <c r="AE1130" i="1"/>
  <c r="X1130" i="1"/>
  <c r="Q1130" i="1"/>
  <c r="O1130" i="1"/>
  <c r="N1130" i="1"/>
  <c r="L1130" i="1"/>
  <c r="M1130" i="1" s="1"/>
  <c r="K1130" i="1"/>
  <c r="AE1129" i="1"/>
  <c r="X1129" i="1"/>
  <c r="Q1129" i="1"/>
  <c r="O1129" i="1"/>
  <c r="N1129" i="1"/>
  <c r="L1129" i="1"/>
  <c r="M1129" i="1" s="1"/>
  <c r="P1129" i="1" s="1"/>
  <c r="K1129" i="1"/>
  <c r="AE1128" i="1"/>
  <c r="X1128" i="1"/>
  <c r="Q1128" i="1"/>
  <c r="S1128" i="1" s="1"/>
  <c r="O1128" i="1"/>
  <c r="T1128" i="1" s="1"/>
  <c r="N1128" i="1"/>
  <c r="L1128" i="1"/>
  <c r="M1128" i="1" s="1"/>
  <c r="P1128" i="1" s="1"/>
  <c r="K1128" i="1"/>
  <c r="AE1127" i="1"/>
  <c r="X1127" i="1"/>
  <c r="Q1127" i="1"/>
  <c r="S1127" i="1" s="1"/>
  <c r="O1127" i="1"/>
  <c r="T1127" i="1" s="1"/>
  <c r="N1127" i="1"/>
  <c r="L1127" i="1"/>
  <c r="M1127" i="1" s="1"/>
  <c r="K1127" i="1"/>
  <c r="AE1126" i="1"/>
  <c r="X1126" i="1"/>
  <c r="Q1126" i="1"/>
  <c r="O1126" i="1"/>
  <c r="N1126" i="1"/>
  <c r="L1126" i="1"/>
  <c r="M1126" i="1" s="1"/>
  <c r="K1126" i="1"/>
  <c r="AE1125" i="1"/>
  <c r="X1125" i="1"/>
  <c r="Q1125" i="1"/>
  <c r="O1125" i="1"/>
  <c r="N1125" i="1"/>
  <c r="L1125" i="1"/>
  <c r="M1125" i="1" s="1"/>
  <c r="P1125" i="1" s="1"/>
  <c r="K1125" i="1"/>
  <c r="AE1124" i="1"/>
  <c r="X1124" i="1"/>
  <c r="Q1124" i="1"/>
  <c r="S1124" i="1" s="1"/>
  <c r="O1124" i="1"/>
  <c r="T1124" i="1" s="1"/>
  <c r="N1124" i="1"/>
  <c r="L1124" i="1"/>
  <c r="M1124" i="1" s="1"/>
  <c r="P1124" i="1" s="1"/>
  <c r="K1124" i="1"/>
  <c r="AE1123" i="1"/>
  <c r="X1123" i="1"/>
  <c r="Q1123" i="1"/>
  <c r="S1123" i="1" s="1"/>
  <c r="O1123" i="1"/>
  <c r="T1123" i="1" s="1"/>
  <c r="N1123" i="1"/>
  <c r="L1123" i="1"/>
  <c r="M1123" i="1" s="1"/>
  <c r="K1123" i="1"/>
  <c r="AE1122" i="1"/>
  <c r="X1122" i="1"/>
  <c r="Q1122" i="1"/>
  <c r="O1122" i="1"/>
  <c r="N1122" i="1"/>
  <c r="L1122" i="1"/>
  <c r="M1122" i="1" s="1"/>
  <c r="K1122" i="1"/>
  <c r="AE1121" i="1"/>
  <c r="X1121" i="1"/>
  <c r="Q1121" i="1"/>
  <c r="O1121" i="1"/>
  <c r="N1121" i="1"/>
  <c r="L1121" i="1"/>
  <c r="M1121" i="1" s="1"/>
  <c r="P1121" i="1" s="1"/>
  <c r="K1121" i="1"/>
  <c r="AE1120" i="1"/>
  <c r="X1120" i="1"/>
  <c r="Q1120" i="1"/>
  <c r="S1120" i="1" s="1"/>
  <c r="O1120" i="1"/>
  <c r="T1120" i="1" s="1"/>
  <c r="N1120" i="1"/>
  <c r="L1120" i="1"/>
  <c r="M1120" i="1" s="1"/>
  <c r="P1120" i="1" s="1"/>
  <c r="K1120" i="1"/>
  <c r="AE1119" i="1"/>
  <c r="X1119" i="1"/>
  <c r="Q1119" i="1"/>
  <c r="S1119" i="1" s="1"/>
  <c r="O1119" i="1"/>
  <c r="T1119" i="1" s="1"/>
  <c r="N1119" i="1"/>
  <c r="L1119" i="1"/>
  <c r="M1119" i="1" s="1"/>
  <c r="K1119" i="1"/>
  <c r="AE1118" i="1"/>
  <c r="X1118" i="1"/>
  <c r="Q1118" i="1"/>
  <c r="O1118" i="1"/>
  <c r="N1118" i="1"/>
  <c r="L1118" i="1"/>
  <c r="M1118" i="1" s="1"/>
  <c r="K1118" i="1"/>
  <c r="AE1117" i="1"/>
  <c r="X1117" i="1"/>
  <c r="Q1117" i="1"/>
  <c r="O1117" i="1"/>
  <c r="N1117" i="1"/>
  <c r="L1117" i="1"/>
  <c r="M1117" i="1" s="1"/>
  <c r="P1117" i="1" s="1"/>
  <c r="K1117" i="1"/>
  <c r="AE1116" i="1"/>
  <c r="X1116" i="1"/>
  <c r="Q1116" i="1"/>
  <c r="S1116" i="1" s="1"/>
  <c r="O1116" i="1"/>
  <c r="T1116" i="1" s="1"/>
  <c r="N1116" i="1"/>
  <c r="L1116" i="1"/>
  <c r="M1116" i="1" s="1"/>
  <c r="P1116" i="1" s="1"/>
  <c r="K1116" i="1"/>
  <c r="AE1115" i="1"/>
  <c r="X1115" i="1"/>
  <c r="Q1115" i="1"/>
  <c r="S1115" i="1" s="1"/>
  <c r="O1115" i="1"/>
  <c r="T1115" i="1" s="1"/>
  <c r="N1115" i="1"/>
  <c r="L1115" i="1"/>
  <c r="M1115" i="1" s="1"/>
  <c r="K1115" i="1"/>
  <c r="AE1114" i="1"/>
  <c r="X1114" i="1"/>
  <c r="Q1114" i="1"/>
  <c r="O1114" i="1"/>
  <c r="N1114" i="1"/>
  <c r="L1114" i="1"/>
  <c r="M1114" i="1" s="1"/>
  <c r="K1114" i="1"/>
  <c r="AE1113" i="1"/>
  <c r="X1113" i="1"/>
  <c r="Q1113" i="1"/>
  <c r="O1113" i="1"/>
  <c r="N1113" i="1"/>
  <c r="L1113" i="1"/>
  <c r="M1113" i="1" s="1"/>
  <c r="P1113" i="1" s="1"/>
  <c r="K1113" i="1"/>
  <c r="AE1112" i="1"/>
  <c r="X1112" i="1"/>
  <c r="Q1112" i="1"/>
  <c r="S1112" i="1" s="1"/>
  <c r="O1112" i="1"/>
  <c r="T1112" i="1" s="1"/>
  <c r="N1112" i="1"/>
  <c r="L1112" i="1"/>
  <c r="M1112" i="1" s="1"/>
  <c r="P1112" i="1" s="1"/>
  <c r="K1112" i="1"/>
  <c r="AE1111" i="1"/>
  <c r="X1111" i="1"/>
  <c r="Q1111" i="1"/>
  <c r="S1111" i="1" s="1"/>
  <c r="O1111" i="1"/>
  <c r="T1111" i="1" s="1"/>
  <c r="N1111" i="1"/>
  <c r="L1111" i="1"/>
  <c r="M1111" i="1" s="1"/>
  <c r="K1111" i="1"/>
  <c r="AE1110" i="1"/>
  <c r="X1110" i="1"/>
  <c r="Q1110" i="1"/>
  <c r="O1110" i="1"/>
  <c r="N1110" i="1"/>
  <c r="L1110" i="1"/>
  <c r="M1110" i="1" s="1"/>
  <c r="K1110" i="1"/>
  <c r="AE1109" i="1"/>
  <c r="X1109" i="1"/>
  <c r="T1109" i="1"/>
  <c r="R1109" i="1"/>
  <c r="Q1109" i="1"/>
  <c r="S1109" i="1" s="1"/>
  <c r="M1109" i="1"/>
  <c r="P1109" i="1" s="1"/>
  <c r="K1109" i="1"/>
  <c r="AE1108" i="1"/>
  <c r="X1108" i="1"/>
  <c r="Q1108" i="1"/>
  <c r="O1108" i="1"/>
  <c r="N1108" i="1"/>
  <c r="L1108" i="1"/>
  <c r="M1108" i="1" s="1"/>
  <c r="K1108" i="1"/>
  <c r="AE1107" i="1"/>
  <c r="X1107" i="1"/>
  <c r="Q1107" i="1"/>
  <c r="O1107" i="1"/>
  <c r="N1107" i="1"/>
  <c r="L1107" i="1"/>
  <c r="M1107" i="1" s="1"/>
  <c r="K1107" i="1"/>
  <c r="AE1106" i="1"/>
  <c r="X1106" i="1"/>
  <c r="Q1106" i="1"/>
  <c r="O1106" i="1"/>
  <c r="N1106" i="1"/>
  <c r="L1106" i="1"/>
  <c r="M1106" i="1" s="1"/>
  <c r="K1106" i="1"/>
  <c r="AE1105" i="1"/>
  <c r="X1105" i="1"/>
  <c r="Q1105" i="1"/>
  <c r="O1105" i="1"/>
  <c r="N1105" i="1"/>
  <c r="L1105" i="1"/>
  <c r="M1105" i="1" s="1"/>
  <c r="K1105" i="1"/>
  <c r="AE1104" i="1"/>
  <c r="X1104" i="1"/>
  <c r="Q1104" i="1"/>
  <c r="O1104" i="1"/>
  <c r="N1104" i="1"/>
  <c r="L1104" i="1"/>
  <c r="M1104" i="1" s="1"/>
  <c r="K1104" i="1"/>
  <c r="AE1103" i="1"/>
  <c r="X1103" i="1"/>
  <c r="Q1103" i="1"/>
  <c r="O1103" i="1"/>
  <c r="N1103" i="1"/>
  <c r="L1103" i="1"/>
  <c r="M1103" i="1" s="1"/>
  <c r="K1103" i="1"/>
  <c r="AE1102" i="1"/>
  <c r="X1102" i="1"/>
  <c r="Q1102" i="1"/>
  <c r="O1102" i="1"/>
  <c r="N1102" i="1"/>
  <c r="L1102" i="1"/>
  <c r="M1102" i="1" s="1"/>
  <c r="K1102" i="1"/>
  <c r="AE1101" i="1"/>
  <c r="X1101" i="1"/>
  <c r="Q1101" i="1"/>
  <c r="O1101" i="1"/>
  <c r="N1101" i="1"/>
  <c r="L1101" i="1"/>
  <c r="M1101" i="1" s="1"/>
  <c r="K1101" i="1"/>
  <c r="AE1100" i="1"/>
  <c r="X1100" i="1"/>
  <c r="Q1100" i="1"/>
  <c r="O1100" i="1"/>
  <c r="N1100" i="1"/>
  <c r="L1100" i="1"/>
  <c r="M1100" i="1" s="1"/>
  <c r="K1100" i="1"/>
  <c r="AE1099" i="1"/>
  <c r="X1099" i="1"/>
  <c r="Q1099" i="1"/>
  <c r="O1099" i="1"/>
  <c r="N1099" i="1"/>
  <c r="L1099" i="1"/>
  <c r="M1099" i="1" s="1"/>
  <c r="K1099" i="1"/>
  <c r="AE1098" i="1"/>
  <c r="X1098" i="1"/>
  <c r="Q1098" i="1"/>
  <c r="O1098" i="1"/>
  <c r="N1098" i="1"/>
  <c r="L1098" i="1"/>
  <c r="M1098" i="1" s="1"/>
  <c r="K1098" i="1"/>
  <c r="AE1097" i="1"/>
  <c r="X1097" i="1"/>
  <c r="T1097" i="1"/>
  <c r="R1097" i="1"/>
  <c r="Q1097" i="1"/>
  <c r="S1097" i="1" s="1"/>
  <c r="M1097" i="1"/>
  <c r="P1097" i="1" s="1"/>
  <c r="K1097" i="1"/>
  <c r="AE1096" i="1"/>
  <c r="X1096" i="1"/>
  <c r="Q1096" i="1"/>
  <c r="S1096" i="1" s="1"/>
  <c r="O1096" i="1"/>
  <c r="T1096" i="1" s="1"/>
  <c r="N1096" i="1"/>
  <c r="L1096" i="1"/>
  <c r="M1096" i="1" s="1"/>
  <c r="P1096" i="1" s="1"/>
  <c r="K1096" i="1"/>
  <c r="AE1095" i="1"/>
  <c r="X1095" i="1"/>
  <c r="Q1095" i="1"/>
  <c r="S1095" i="1" s="1"/>
  <c r="O1095" i="1"/>
  <c r="T1095" i="1" s="1"/>
  <c r="N1095" i="1"/>
  <c r="L1095" i="1"/>
  <c r="M1095" i="1" s="1"/>
  <c r="K1095" i="1"/>
  <c r="AE1094" i="1"/>
  <c r="X1094" i="1"/>
  <c r="Q1094" i="1"/>
  <c r="O1094" i="1"/>
  <c r="N1094" i="1"/>
  <c r="L1094" i="1"/>
  <c r="M1094" i="1" s="1"/>
  <c r="K1094" i="1"/>
  <c r="AE1093" i="1"/>
  <c r="X1093" i="1"/>
  <c r="Q1093" i="1"/>
  <c r="O1093" i="1"/>
  <c r="N1093" i="1"/>
  <c r="L1093" i="1"/>
  <c r="M1093" i="1" s="1"/>
  <c r="P1093" i="1" s="1"/>
  <c r="K1093" i="1"/>
  <c r="AE1092" i="1"/>
  <c r="X1092" i="1"/>
  <c r="Q1092" i="1"/>
  <c r="S1092" i="1" s="1"/>
  <c r="O1092" i="1"/>
  <c r="T1092" i="1" s="1"/>
  <c r="N1092" i="1"/>
  <c r="L1092" i="1"/>
  <c r="M1092" i="1" s="1"/>
  <c r="P1092" i="1" s="1"/>
  <c r="K1092" i="1"/>
  <c r="AE1091" i="1"/>
  <c r="X1091" i="1"/>
  <c r="Q1091" i="1"/>
  <c r="S1091" i="1" s="1"/>
  <c r="O1091" i="1"/>
  <c r="T1091" i="1" s="1"/>
  <c r="N1091" i="1"/>
  <c r="L1091" i="1"/>
  <c r="M1091" i="1" s="1"/>
  <c r="K1091" i="1"/>
  <c r="AE1090" i="1"/>
  <c r="X1090" i="1"/>
  <c r="Q1090" i="1"/>
  <c r="O1090" i="1"/>
  <c r="N1090" i="1"/>
  <c r="L1090" i="1"/>
  <c r="M1090" i="1" s="1"/>
  <c r="K1090" i="1"/>
  <c r="AE1089" i="1"/>
  <c r="X1089" i="1"/>
  <c r="Q1089" i="1"/>
  <c r="O1089" i="1"/>
  <c r="N1089" i="1"/>
  <c r="L1089" i="1"/>
  <c r="M1089" i="1" s="1"/>
  <c r="P1089" i="1" s="1"/>
  <c r="K1089" i="1"/>
  <c r="AE1088" i="1"/>
  <c r="X1088" i="1"/>
  <c r="Q1088" i="1"/>
  <c r="S1088" i="1" s="1"/>
  <c r="O1088" i="1"/>
  <c r="T1088" i="1" s="1"/>
  <c r="N1088" i="1"/>
  <c r="L1088" i="1"/>
  <c r="M1088" i="1" s="1"/>
  <c r="P1088" i="1" s="1"/>
  <c r="K1088" i="1"/>
  <c r="AE1087" i="1"/>
  <c r="X1087" i="1"/>
  <c r="Q1087" i="1"/>
  <c r="S1087" i="1" s="1"/>
  <c r="O1087" i="1"/>
  <c r="T1087" i="1" s="1"/>
  <c r="N1087" i="1"/>
  <c r="L1087" i="1"/>
  <c r="M1087" i="1" s="1"/>
  <c r="K1087" i="1"/>
  <c r="AE1086" i="1"/>
  <c r="X1086" i="1"/>
  <c r="Q1086" i="1"/>
  <c r="O1086" i="1"/>
  <c r="N1086" i="1"/>
  <c r="L1086" i="1"/>
  <c r="M1086" i="1" s="1"/>
  <c r="K1086" i="1"/>
  <c r="AE1085" i="1"/>
  <c r="X1085" i="1"/>
  <c r="Q1085" i="1"/>
  <c r="O1085" i="1"/>
  <c r="N1085" i="1"/>
  <c r="L1085" i="1"/>
  <c r="M1085" i="1" s="1"/>
  <c r="P1085" i="1" s="1"/>
  <c r="K1085" i="1"/>
  <c r="AE1084" i="1"/>
  <c r="X1084" i="1"/>
  <c r="Q1084" i="1"/>
  <c r="S1084" i="1" s="1"/>
  <c r="O1084" i="1"/>
  <c r="T1084" i="1" s="1"/>
  <c r="N1084" i="1"/>
  <c r="L1084" i="1"/>
  <c r="M1084" i="1" s="1"/>
  <c r="P1084" i="1" s="1"/>
  <c r="K1084" i="1"/>
  <c r="AE1083" i="1"/>
  <c r="X1083" i="1"/>
  <c r="Q1083" i="1"/>
  <c r="S1083" i="1" s="1"/>
  <c r="O1083" i="1"/>
  <c r="T1083" i="1" s="1"/>
  <c r="N1083" i="1"/>
  <c r="L1083" i="1"/>
  <c r="M1083" i="1" s="1"/>
  <c r="K1083" i="1"/>
  <c r="AE1082" i="1"/>
  <c r="X1082" i="1"/>
  <c r="Q1082" i="1"/>
  <c r="O1082" i="1"/>
  <c r="N1082" i="1"/>
  <c r="L1082" i="1"/>
  <c r="M1082" i="1" s="1"/>
  <c r="K1082" i="1"/>
  <c r="AE1081" i="1"/>
  <c r="X1081" i="1"/>
  <c r="Q1081" i="1"/>
  <c r="O1081" i="1"/>
  <c r="N1081" i="1"/>
  <c r="L1081" i="1"/>
  <c r="M1081" i="1" s="1"/>
  <c r="P1081" i="1" s="1"/>
  <c r="K1081" i="1"/>
  <c r="AE1080" i="1"/>
  <c r="X1080" i="1"/>
  <c r="Q1080" i="1"/>
  <c r="S1080" i="1" s="1"/>
  <c r="O1080" i="1"/>
  <c r="T1080" i="1" s="1"/>
  <c r="N1080" i="1"/>
  <c r="L1080" i="1"/>
  <c r="M1080" i="1" s="1"/>
  <c r="P1080" i="1" s="1"/>
  <c r="K1080" i="1"/>
  <c r="AE1079" i="1"/>
  <c r="X1079" i="1"/>
  <c r="Q1079" i="1"/>
  <c r="S1079" i="1" s="1"/>
  <c r="O1079" i="1"/>
  <c r="T1079" i="1" s="1"/>
  <c r="N1079" i="1"/>
  <c r="L1079" i="1"/>
  <c r="M1079" i="1" s="1"/>
  <c r="K1079" i="1"/>
  <c r="AE1078" i="1"/>
  <c r="X1078" i="1"/>
  <c r="Q1078" i="1"/>
  <c r="O1078" i="1"/>
  <c r="N1078" i="1"/>
  <c r="L1078" i="1"/>
  <c r="M1078" i="1" s="1"/>
  <c r="K1078" i="1"/>
  <c r="AE1077" i="1"/>
  <c r="X1077" i="1"/>
  <c r="Q1077" i="1"/>
  <c r="O1077" i="1"/>
  <c r="N1077" i="1"/>
  <c r="L1077" i="1"/>
  <c r="M1077" i="1" s="1"/>
  <c r="P1077" i="1" s="1"/>
  <c r="K1077" i="1"/>
  <c r="AE1076" i="1"/>
  <c r="X1076" i="1"/>
  <c r="Q1076" i="1"/>
  <c r="S1076" i="1" s="1"/>
  <c r="O1076" i="1"/>
  <c r="T1076" i="1" s="1"/>
  <c r="N1076" i="1"/>
  <c r="L1076" i="1"/>
  <c r="M1076" i="1" s="1"/>
  <c r="P1076" i="1" s="1"/>
  <c r="K1076" i="1"/>
  <c r="AE1075" i="1"/>
  <c r="X1075" i="1"/>
  <c r="Q1075" i="1"/>
  <c r="S1075" i="1" s="1"/>
  <c r="O1075" i="1"/>
  <c r="T1075" i="1" s="1"/>
  <c r="N1075" i="1"/>
  <c r="L1075" i="1"/>
  <c r="M1075" i="1" s="1"/>
  <c r="K1075" i="1"/>
  <c r="AE1074" i="1"/>
  <c r="X1074" i="1"/>
  <c r="Q1074" i="1"/>
  <c r="O1074" i="1"/>
  <c r="N1074" i="1"/>
  <c r="L1074" i="1"/>
  <c r="M1074" i="1" s="1"/>
  <c r="K1074" i="1"/>
  <c r="AE1073" i="1"/>
  <c r="X1073" i="1"/>
  <c r="Q1073" i="1"/>
  <c r="O1073" i="1"/>
  <c r="N1073" i="1"/>
  <c r="L1073" i="1"/>
  <c r="M1073" i="1" s="1"/>
  <c r="P1073" i="1" s="1"/>
  <c r="K1073" i="1"/>
  <c r="AE1072" i="1"/>
  <c r="X1072" i="1"/>
  <c r="Q1072" i="1"/>
  <c r="S1072" i="1" s="1"/>
  <c r="O1072" i="1"/>
  <c r="T1072" i="1" s="1"/>
  <c r="N1072" i="1"/>
  <c r="L1072" i="1"/>
  <c r="M1072" i="1" s="1"/>
  <c r="P1072" i="1" s="1"/>
  <c r="K1072" i="1"/>
  <c r="AE1071" i="1"/>
  <c r="X1071" i="1"/>
  <c r="Q1071" i="1"/>
  <c r="S1071" i="1" s="1"/>
  <c r="O1071" i="1"/>
  <c r="T1071" i="1" s="1"/>
  <c r="N1071" i="1"/>
  <c r="L1071" i="1"/>
  <c r="M1071" i="1" s="1"/>
  <c r="K1071" i="1"/>
  <c r="AE1070" i="1"/>
  <c r="X1070" i="1"/>
  <c r="T1070" i="1"/>
  <c r="R1070" i="1"/>
  <c r="Q1070" i="1"/>
  <c r="S1070" i="1" s="1"/>
  <c r="M1070" i="1"/>
  <c r="P1070" i="1" s="1"/>
  <c r="K1070" i="1"/>
  <c r="AE1069" i="1"/>
  <c r="X1069" i="1"/>
  <c r="Q1069" i="1"/>
  <c r="O1069" i="1"/>
  <c r="N1069" i="1"/>
  <c r="L1069" i="1"/>
  <c r="M1069" i="1" s="1"/>
  <c r="K1069" i="1"/>
  <c r="AE1068" i="1"/>
  <c r="X1068" i="1"/>
  <c r="Q1068" i="1"/>
  <c r="O1068" i="1"/>
  <c r="N1068" i="1"/>
  <c r="L1068" i="1"/>
  <c r="M1068" i="1" s="1"/>
  <c r="K1068" i="1"/>
  <c r="AE1067" i="1"/>
  <c r="X1067" i="1"/>
  <c r="Q1067" i="1"/>
  <c r="O1067" i="1"/>
  <c r="N1067" i="1"/>
  <c r="L1067" i="1"/>
  <c r="M1067" i="1" s="1"/>
  <c r="K1067" i="1"/>
  <c r="AE1066" i="1"/>
  <c r="X1066" i="1"/>
  <c r="Q1066" i="1"/>
  <c r="O1066" i="1"/>
  <c r="N1066" i="1"/>
  <c r="L1066" i="1"/>
  <c r="M1066" i="1" s="1"/>
  <c r="K1066" i="1"/>
  <c r="AE1065" i="1"/>
  <c r="X1065" i="1"/>
  <c r="Q1065" i="1"/>
  <c r="O1065" i="1"/>
  <c r="N1065" i="1"/>
  <c r="L1065" i="1"/>
  <c r="M1065" i="1" s="1"/>
  <c r="K1065" i="1"/>
  <c r="AE1064" i="1"/>
  <c r="X1064" i="1"/>
  <c r="Q1064" i="1"/>
  <c r="O1064" i="1"/>
  <c r="N1064" i="1"/>
  <c r="L1064" i="1"/>
  <c r="M1064" i="1" s="1"/>
  <c r="K1064" i="1"/>
  <c r="AE1063" i="1"/>
  <c r="X1063" i="1"/>
  <c r="Q1063" i="1"/>
  <c r="O1063" i="1"/>
  <c r="N1063" i="1"/>
  <c r="L1063" i="1"/>
  <c r="M1063" i="1" s="1"/>
  <c r="K1063" i="1"/>
  <c r="AE1062" i="1"/>
  <c r="X1062" i="1"/>
  <c r="Q1062" i="1"/>
  <c r="O1062" i="1"/>
  <c r="N1062" i="1"/>
  <c r="L1062" i="1"/>
  <c r="M1062" i="1" s="1"/>
  <c r="K1062" i="1"/>
  <c r="AE1061" i="1"/>
  <c r="X1061" i="1"/>
  <c r="Q1061" i="1"/>
  <c r="O1061" i="1"/>
  <c r="N1061" i="1"/>
  <c r="L1061" i="1"/>
  <c r="M1061" i="1" s="1"/>
  <c r="K1061" i="1"/>
  <c r="AE1060" i="1"/>
  <c r="X1060" i="1"/>
  <c r="Q1060" i="1"/>
  <c r="O1060" i="1"/>
  <c r="N1060" i="1"/>
  <c r="L1060" i="1"/>
  <c r="M1060" i="1" s="1"/>
  <c r="K1060" i="1"/>
  <c r="AE1059" i="1"/>
  <c r="X1059" i="1"/>
  <c r="Q1059" i="1"/>
  <c r="O1059" i="1"/>
  <c r="N1059" i="1"/>
  <c r="L1059" i="1"/>
  <c r="M1059" i="1" s="1"/>
  <c r="K1059" i="1"/>
  <c r="AE1058" i="1"/>
  <c r="X1058" i="1"/>
  <c r="Q1058" i="1"/>
  <c r="O1058" i="1"/>
  <c r="N1058" i="1"/>
  <c r="L1058" i="1"/>
  <c r="M1058" i="1" s="1"/>
  <c r="K1058" i="1"/>
  <c r="AE1057" i="1"/>
  <c r="X1057" i="1"/>
  <c r="Q1057" i="1"/>
  <c r="O1057" i="1"/>
  <c r="N1057" i="1"/>
  <c r="L1057" i="1"/>
  <c r="M1057" i="1" s="1"/>
  <c r="K1057" i="1"/>
  <c r="AE1056" i="1"/>
  <c r="X1056" i="1"/>
  <c r="Q1056" i="1"/>
  <c r="O1056" i="1"/>
  <c r="N1056" i="1"/>
  <c r="L1056" i="1"/>
  <c r="M1056" i="1" s="1"/>
  <c r="K1056" i="1"/>
  <c r="AE1055" i="1"/>
  <c r="X1055" i="1"/>
  <c r="Q1055" i="1"/>
  <c r="O1055" i="1"/>
  <c r="N1055" i="1"/>
  <c r="L1055" i="1"/>
  <c r="M1055" i="1" s="1"/>
  <c r="K1055" i="1"/>
  <c r="AE1054" i="1"/>
  <c r="X1054" i="1"/>
  <c r="Q1054" i="1"/>
  <c r="O1054" i="1"/>
  <c r="N1054" i="1"/>
  <c r="L1054" i="1"/>
  <c r="M1054" i="1" s="1"/>
  <c r="K1054" i="1"/>
  <c r="AE1053" i="1"/>
  <c r="X1053" i="1"/>
  <c r="Q1053" i="1"/>
  <c r="O1053" i="1"/>
  <c r="N1053" i="1"/>
  <c r="L1053" i="1"/>
  <c r="M1053" i="1" s="1"/>
  <c r="K1053" i="1"/>
  <c r="AE1052" i="1"/>
  <c r="X1052" i="1"/>
  <c r="Q1052" i="1"/>
  <c r="O1052" i="1"/>
  <c r="N1052" i="1"/>
  <c r="L1052" i="1"/>
  <c r="M1052" i="1" s="1"/>
  <c r="K1052" i="1"/>
  <c r="AE1051" i="1"/>
  <c r="X1051" i="1"/>
  <c r="Q1051" i="1"/>
  <c r="O1051" i="1"/>
  <c r="N1051" i="1"/>
  <c r="L1051" i="1"/>
  <c r="M1051" i="1" s="1"/>
  <c r="K1051" i="1"/>
  <c r="AE1050" i="1"/>
  <c r="X1050" i="1"/>
  <c r="Q1050" i="1"/>
  <c r="O1050" i="1"/>
  <c r="N1050" i="1"/>
  <c r="L1050" i="1"/>
  <c r="M1050" i="1" s="1"/>
  <c r="K1050" i="1"/>
  <c r="AE1049" i="1"/>
  <c r="X1049" i="1"/>
  <c r="Q1049" i="1"/>
  <c r="O1049" i="1"/>
  <c r="N1049" i="1"/>
  <c r="L1049" i="1"/>
  <c r="M1049" i="1" s="1"/>
  <c r="K1049" i="1"/>
  <c r="AE1048" i="1"/>
  <c r="X1048" i="1"/>
  <c r="Q1048" i="1"/>
  <c r="O1048" i="1"/>
  <c r="N1048" i="1"/>
  <c r="L1048" i="1"/>
  <c r="M1048" i="1" s="1"/>
  <c r="K1048" i="1"/>
  <c r="AE1047" i="1"/>
  <c r="X1047" i="1"/>
  <c r="Q1047" i="1"/>
  <c r="O1047" i="1"/>
  <c r="N1047" i="1"/>
  <c r="L1047" i="1"/>
  <c r="M1047" i="1" s="1"/>
  <c r="K1047" i="1"/>
  <c r="AE1046" i="1"/>
  <c r="X1046" i="1"/>
  <c r="Q1046" i="1"/>
  <c r="O1046" i="1"/>
  <c r="N1046" i="1"/>
  <c r="L1046" i="1"/>
  <c r="M1046" i="1" s="1"/>
  <c r="K1046" i="1"/>
  <c r="AE1045" i="1"/>
  <c r="X1045" i="1"/>
  <c r="Q1045" i="1"/>
  <c r="O1045" i="1"/>
  <c r="N1045" i="1"/>
  <c r="L1045" i="1"/>
  <c r="M1045" i="1" s="1"/>
  <c r="K1045" i="1"/>
  <c r="AE1044" i="1"/>
  <c r="X1044" i="1"/>
  <c r="Q1044" i="1"/>
  <c r="O1044" i="1"/>
  <c r="N1044" i="1"/>
  <c r="L1044" i="1"/>
  <c r="M1044" i="1" s="1"/>
  <c r="K1044" i="1"/>
  <c r="AE1043" i="1"/>
  <c r="X1043" i="1"/>
  <c r="Q1043" i="1"/>
  <c r="O1043" i="1"/>
  <c r="N1043" i="1"/>
  <c r="L1043" i="1"/>
  <c r="M1043" i="1" s="1"/>
  <c r="K1043" i="1"/>
  <c r="AE1042" i="1"/>
  <c r="X1042" i="1"/>
  <c r="Q1042" i="1"/>
  <c r="O1042" i="1"/>
  <c r="N1042" i="1"/>
  <c r="L1042" i="1"/>
  <c r="M1042" i="1" s="1"/>
  <c r="K1042" i="1"/>
  <c r="AE1041" i="1"/>
  <c r="X1041" i="1"/>
  <c r="Q1041" i="1"/>
  <c r="O1041" i="1"/>
  <c r="N1041" i="1"/>
  <c r="L1041" i="1"/>
  <c r="M1041" i="1" s="1"/>
  <c r="K1041" i="1"/>
  <c r="AE1040" i="1"/>
  <c r="X1040" i="1"/>
  <c r="Q1040" i="1"/>
  <c r="O1040" i="1"/>
  <c r="N1040" i="1"/>
  <c r="L1040" i="1"/>
  <c r="M1040" i="1" s="1"/>
  <c r="K1040" i="1"/>
  <c r="AE1039" i="1"/>
  <c r="X1039" i="1"/>
  <c r="Q1039" i="1"/>
  <c r="O1039" i="1"/>
  <c r="N1039" i="1"/>
  <c r="L1039" i="1"/>
  <c r="M1039" i="1" s="1"/>
  <c r="K1039" i="1"/>
  <c r="AE1038" i="1"/>
  <c r="X1038" i="1"/>
  <c r="Q1038" i="1"/>
  <c r="O1038" i="1"/>
  <c r="N1038" i="1"/>
  <c r="L1038" i="1"/>
  <c r="M1038" i="1" s="1"/>
  <c r="K1038" i="1"/>
  <c r="AE1037" i="1"/>
  <c r="X1037" i="1"/>
  <c r="Q1037" i="1"/>
  <c r="O1037" i="1"/>
  <c r="N1037" i="1"/>
  <c r="L1037" i="1"/>
  <c r="M1037" i="1" s="1"/>
  <c r="K1037" i="1"/>
  <c r="AE1036" i="1"/>
  <c r="X1036" i="1"/>
  <c r="Q1036" i="1"/>
  <c r="O1036" i="1"/>
  <c r="N1036" i="1"/>
  <c r="L1036" i="1"/>
  <c r="M1036" i="1" s="1"/>
  <c r="K1036" i="1"/>
  <c r="AE1035" i="1"/>
  <c r="X1035" i="1"/>
  <c r="Q1035" i="1"/>
  <c r="O1035" i="1"/>
  <c r="N1035" i="1"/>
  <c r="L1035" i="1"/>
  <c r="M1035" i="1" s="1"/>
  <c r="K1035" i="1"/>
  <c r="AE1034" i="1"/>
  <c r="X1034" i="1"/>
  <c r="Q1034" i="1"/>
  <c r="O1034" i="1"/>
  <c r="N1034" i="1"/>
  <c r="L1034" i="1"/>
  <c r="M1034" i="1" s="1"/>
  <c r="K1034" i="1"/>
  <c r="AE1033" i="1"/>
  <c r="X1033" i="1"/>
  <c r="Q1033" i="1"/>
  <c r="O1033" i="1"/>
  <c r="N1033" i="1"/>
  <c r="L1033" i="1"/>
  <c r="M1033" i="1" s="1"/>
  <c r="K1033" i="1"/>
  <c r="AE1032" i="1"/>
  <c r="X1032" i="1"/>
  <c r="Q1032" i="1"/>
  <c r="O1032" i="1"/>
  <c r="N1032" i="1"/>
  <c r="L1032" i="1"/>
  <c r="M1032" i="1" s="1"/>
  <c r="K1032" i="1"/>
  <c r="AE1031" i="1"/>
  <c r="X1031" i="1"/>
  <c r="Q1031" i="1"/>
  <c r="O1031" i="1"/>
  <c r="N1031" i="1"/>
  <c r="L1031" i="1"/>
  <c r="M1031" i="1" s="1"/>
  <c r="K1031" i="1"/>
  <c r="AE1030" i="1"/>
  <c r="X1030" i="1"/>
  <c r="Q1030" i="1"/>
  <c r="O1030" i="1"/>
  <c r="N1030" i="1"/>
  <c r="L1030" i="1"/>
  <c r="M1030" i="1" s="1"/>
  <c r="K1030" i="1"/>
  <c r="AE1029" i="1"/>
  <c r="X1029" i="1"/>
  <c r="Q1029" i="1"/>
  <c r="O1029" i="1"/>
  <c r="N1029" i="1"/>
  <c r="L1029" i="1"/>
  <c r="M1029" i="1" s="1"/>
  <c r="K1029" i="1"/>
  <c r="AE1028" i="1"/>
  <c r="X1028" i="1"/>
  <c r="Q1028" i="1"/>
  <c r="O1028" i="1"/>
  <c r="N1028" i="1"/>
  <c r="L1028" i="1"/>
  <c r="M1028" i="1" s="1"/>
  <c r="K1028" i="1"/>
  <c r="AE1027" i="1"/>
  <c r="X1027" i="1"/>
  <c r="Q1027" i="1"/>
  <c r="O1027" i="1"/>
  <c r="N1027" i="1"/>
  <c r="L1027" i="1"/>
  <c r="M1027" i="1" s="1"/>
  <c r="K1027" i="1"/>
  <c r="AE1026" i="1"/>
  <c r="X1026" i="1"/>
  <c r="Q1026" i="1"/>
  <c r="O1026" i="1"/>
  <c r="N1026" i="1"/>
  <c r="L1026" i="1"/>
  <c r="M1026" i="1" s="1"/>
  <c r="K1026" i="1"/>
  <c r="AE1025" i="1"/>
  <c r="X1025" i="1"/>
  <c r="Q1025" i="1"/>
  <c r="O1025" i="1"/>
  <c r="N1025" i="1"/>
  <c r="L1025" i="1"/>
  <c r="M1025" i="1" s="1"/>
  <c r="K1025" i="1"/>
  <c r="AE1024" i="1"/>
  <c r="X1024" i="1"/>
  <c r="Q1024" i="1"/>
  <c r="O1024" i="1"/>
  <c r="N1024" i="1"/>
  <c r="L1024" i="1"/>
  <c r="M1024" i="1" s="1"/>
  <c r="K1024" i="1"/>
  <c r="AE1023" i="1"/>
  <c r="X1023" i="1"/>
  <c r="Q1023" i="1"/>
  <c r="O1023" i="1"/>
  <c r="N1023" i="1"/>
  <c r="L1023" i="1"/>
  <c r="M1023" i="1" s="1"/>
  <c r="K1023" i="1"/>
  <c r="AE1022" i="1"/>
  <c r="X1022" i="1"/>
  <c r="Q1022" i="1"/>
  <c r="O1022" i="1"/>
  <c r="N1022" i="1"/>
  <c r="L1022" i="1"/>
  <c r="M1022" i="1" s="1"/>
  <c r="K1022" i="1"/>
  <c r="AE1021" i="1"/>
  <c r="X1021" i="1"/>
  <c r="Q1021" i="1"/>
  <c r="O1021" i="1"/>
  <c r="N1021" i="1"/>
  <c r="L1021" i="1"/>
  <c r="M1021" i="1" s="1"/>
  <c r="K1021" i="1"/>
  <c r="AE1020" i="1"/>
  <c r="X1020" i="1"/>
  <c r="Q1020" i="1"/>
  <c r="O1020" i="1"/>
  <c r="N1020" i="1"/>
  <c r="L1020" i="1"/>
  <c r="M1020" i="1" s="1"/>
  <c r="K1020" i="1"/>
  <c r="AE1019" i="1"/>
  <c r="X1019" i="1"/>
  <c r="Q1019" i="1"/>
  <c r="O1019" i="1"/>
  <c r="N1019" i="1"/>
  <c r="L1019" i="1"/>
  <c r="M1019" i="1" s="1"/>
  <c r="K1019" i="1"/>
  <c r="AE1018" i="1"/>
  <c r="X1018" i="1"/>
  <c r="Q1018" i="1"/>
  <c r="O1018" i="1"/>
  <c r="N1018" i="1"/>
  <c r="L1018" i="1"/>
  <c r="M1018" i="1" s="1"/>
  <c r="K1018" i="1"/>
  <c r="AE1017" i="1"/>
  <c r="X1017" i="1"/>
  <c r="Q1017" i="1"/>
  <c r="O1017" i="1"/>
  <c r="N1017" i="1"/>
  <c r="L1017" i="1"/>
  <c r="M1017" i="1" s="1"/>
  <c r="K1017" i="1"/>
  <c r="AE1016" i="1"/>
  <c r="X1016" i="1"/>
  <c r="Q1016" i="1"/>
  <c r="O1016" i="1"/>
  <c r="N1016" i="1"/>
  <c r="L1016" i="1"/>
  <c r="M1016" i="1" s="1"/>
  <c r="K1016" i="1"/>
  <c r="AE1015" i="1"/>
  <c r="X1015" i="1"/>
  <c r="Q1015" i="1"/>
  <c r="O1015" i="1"/>
  <c r="N1015" i="1"/>
  <c r="L1015" i="1"/>
  <c r="M1015" i="1" s="1"/>
  <c r="K1015" i="1"/>
  <c r="AE1014" i="1"/>
  <c r="X1014" i="1"/>
  <c r="Q1014" i="1"/>
  <c r="O1014" i="1"/>
  <c r="N1014" i="1"/>
  <c r="L1014" i="1"/>
  <c r="M1014" i="1" s="1"/>
  <c r="K1014" i="1"/>
  <c r="AE1013" i="1"/>
  <c r="X1013" i="1"/>
  <c r="Q1013" i="1"/>
  <c r="O1013" i="1"/>
  <c r="N1013" i="1"/>
  <c r="L1013" i="1"/>
  <c r="M1013" i="1" s="1"/>
  <c r="K1013" i="1"/>
  <c r="AE1012" i="1"/>
  <c r="X1012" i="1"/>
  <c r="Q1012" i="1"/>
  <c r="O1012" i="1"/>
  <c r="N1012" i="1"/>
  <c r="L1012" i="1"/>
  <c r="M1012" i="1" s="1"/>
  <c r="K1012" i="1"/>
  <c r="AE1011" i="1"/>
  <c r="X1011" i="1"/>
  <c r="Q1011" i="1"/>
  <c r="O1011" i="1"/>
  <c r="N1011" i="1"/>
  <c r="L1011" i="1"/>
  <c r="M1011" i="1" s="1"/>
  <c r="K1011" i="1"/>
  <c r="AE1010" i="1"/>
  <c r="X1010" i="1"/>
  <c r="Q1010" i="1"/>
  <c r="O1010" i="1"/>
  <c r="N1010" i="1"/>
  <c r="L1010" i="1"/>
  <c r="M1010" i="1" s="1"/>
  <c r="K1010" i="1"/>
  <c r="AE1009" i="1"/>
  <c r="X1009" i="1"/>
  <c r="Q1009" i="1"/>
  <c r="O1009" i="1"/>
  <c r="N1009" i="1"/>
  <c r="L1009" i="1"/>
  <c r="M1009" i="1" s="1"/>
  <c r="K1009" i="1"/>
  <c r="AE1008" i="1"/>
  <c r="X1008" i="1"/>
  <c r="Q1008" i="1"/>
  <c r="O1008" i="1"/>
  <c r="N1008" i="1"/>
  <c r="L1008" i="1"/>
  <c r="M1008" i="1" s="1"/>
  <c r="K1008" i="1"/>
  <c r="AE1007" i="1"/>
  <c r="X1007" i="1"/>
  <c r="T1007" i="1"/>
  <c r="R1007" i="1"/>
  <c r="Q1007" i="1"/>
  <c r="S1007" i="1" s="1"/>
  <c r="M1007" i="1"/>
  <c r="P1007" i="1" s="1"/>
  <c r="K1007" i="1"/>
  <c r="AE1006" i="1"/>
  <c r="X1006" i="1"/>
  <c r="Q1006" i="1"/>
  <c r="O1006" i="1"/>
  <c r="N1006" i="1"/>
  <c r="L1006" i="1"/>
  <c r="M1006" i="1" s="1"/>
  <c r="K1006" i="1"/>
  <c r="AE1005" i="1"/>
  <c r="X1005" i="1"/>
  <c r="Q1005" i="1"/>
  <c r="O1005" i="1"/>
  <c r="N1005" i="1"/>
  <c r="L1005" i="1"/>
  <c r="M1005" i="1" s="1"/>
  <c r="K1005" i="1"/>
  <c r="AE1004" i="1"/>
  <c r="X1004" i="1"/>
  <c r="Q1004" i="1"/>
  <c r="O1004" i="1"/>
  <c r="N1004" i="1"/>
  <c r="L1004" i="1"/>
  <c r="M1004" i="1" s="1"/>
  <c r="K1004" i="1"/>
  <c r="AE1003" i="1"/>
  <c r="X1003" i="1"/>
  <c r="Q1003" i="1"/>
  <c r="O1003" i="1"/>
  <c r="N1003" i="1"/>
  <c r="L1003" i="1"/>
  <c r="M1003" i="1" s="1"/>
  <c r="K1003" i="1"/>
  <c r="AE1002" i="1"/>
  <c r="X1002" i="1"/>
  <c r="Q1002" i="1"/>
  <c r="O1002" i="1"/>
  <c r="N1002" i="1"/>
  <c r="L1002" i="1"/>
  <c r="M1002" i="1" s="1"/>
  <c r="K1002" i="1"/>
  <c r="AE1001" i="1"/>
  <c r="X1001" i="1"/>
  <c r="Q1001" i="1"/>
  <c r="O1001" i="1"/>
  <c r="N1001" i="1"/>
  <c r="L1001" i="1"/>
  <c r="M1001" i="1" s="1"/>
  <c r="K1001" i="1"/>
  <c r="AE1000" i="1"/>
  <c r="X1000" i="1"/>
  <c r="Q1000" i="1"/>
  <c r="O1000" i="1"/>
  <c r="N1000" i="1"/>
  <c r="L1000" i="1"/>
  <c r="M1000" i="1" s="1"/>
  <c r="K1000" i="1"/>
  <c r="AE999" i="1"/>
  <c r="X999" i="1"/>
  <c r="Q999" i="1"/>
  <c r="O999" i="1"/>
  <c r="N999" i="1"/>
  <c r="L999" i="1"/>
  <c r="M999" i="1" s="1"/>
  <c r="K999" i="1"/>
  <c r="AE998" i="1"/>
  <c r="X998" i="1"/>
  <c r="Q998" i="1"/>
  <c r="O998" i="1"/>
  <c r="N998" i="1"/>
  <c r="L998" i="1"/>
  <c r="M998" i="1" s="1"/>
  <c r="K998" i="1"/>
  <c r="AE997" i="1"/>
  <c r="X997" i="1"/>
  <c r="Q997" i="1"/>
  <c r="O997" i="1"/>
  <c r="N997" i="1"/>
  <c r="L997" i="1"/>
  <c r="M997" i="1" s="1"/>
  <c r="K997" i="1"/>
  <c r="AE996" i="1"/>
  <c r="X996" i="1"/>
  <c r="Q996" i="1"/>
  <c r="O996" i="1"/>
  <c r="N996" i="1"/>
  <c r="L996" i="1"/>
  <c r="M996" i="1" s="1"/>
  <c r="K996" i="1"/>
  <c r="AE995" i="1"/>
  <c r="X995" i="1"/>
  <c r="T995" i="1"/>
  <c r="R995" i="1"/>
  <c r="Q995" i="1"/>
  <c r="S995" i="1" s="1"/>
  <c r="M995" i="1"/>
  <c r="P995" i="1" s="1"/>
  <c r="K995" i="1"/>
  <c r="AE994" i="1"/>
  <c r="X994" i="1"/>
  <c r="Q994" i="1"/>
  <c r="O994" i="1"/>
  <c r="N994" i="1"/>
  <c r="L994" i="1"/>
  <c r="M994" i="1" s="1"/>
  <c r="K994" i="1"/>
  <c r="AE993" i="1"/>
  <c r="X993" i="1"/>
  <c r="Q993" i="1"/>
  <c r="O993" i="1"/>
  <c r="N993" i="1"/>
  <c r="L993" i="1"/>
  <c r="M993" i="1" s="1"/>
  <c r="K993" i="1"/>
  <c r="AE992" i="1"/>
  <c r="X992" i="1"/>
  <c r="Q992" i="1"/>
  <c r="O992" i="1"/>
  <c r="N992" i="1"/>
  <c r="L992" i="1"/>
  <c r="M992" i="1" s="1"/>
  <c r="K992" i="1"/>
  <c r="AE991" i="1"/>
  <c r="X991" i="1"/>
  <c r="Q991" i="1"/>
  <c r="O991" i="1"/>
  <c r="N991" i="1"/>
  <c r="L991" i="1"/>
  <c r="M991" i="1" s="1"/>
  <c r="K991" i="1"/>
  <c r="AE990" i="1"/>
  <c r="X990" i="1"/>
  <c r="Q990" i="1"/>
  <c r="O990" i="1"/>
  <c r="N990" i="1"/>
  <c r="L990" i="1"/>
  <c r="M990" i="1" s="1"/>
  <c r="K990" i="1"/>
  <c r="AE989" i="1"/>
  <c r="X989" i="1"/>
  <c r="Q989" i="1"/>
  <c r="O989" i="1"/>
  <c r="N989" i="1"/>
  <c r="L989" i="1"/>
  <c r="M989" i="1" s="1"/>
  <c r="K989" i="1"/>
  <c r="AE988" i="1"/>
  <c r="X988" i="1"/>
  <c r="Q988" i="1"/>
  <c r="O988" i="1"/>
  <c r="N988" i="1"/>
  <c r="L988" i="1"/>
  <c r="M988" i="1" s="1"/>
  <c r="K988" i="1"/>
  <c r="AE987" i="1"/>
  <c r="X987" i="1"/>
  <c r="Q987" i="1"/>
  <c r="O987" i="1"/>
  <c r="N987" i="1"/>
  <c r="L987" i="1"/>
  <c r="M987" i="1" s="1"/>
  <c r="K987" i="1"/>
  <c r="AE986" i="1"/>
  <c r="X986" i="1"/>
  <c r="Q986" i="1"/>
  <c r="O986" i="1"/>
  <c r="N986" i="1"/>
  <c r="L986" i="1"/>
  <c r="M986" i="1" s="1"/>
  <c r="K986" i="1"/>
  <c r="AE985" i="1"/>
  <c r="X985" i="1"/>
  <c r="Q985" i="1"/>
  <c r="O985" i="1"/>
  <c r="N985" i="1"/>
  <c r="L985" i="1"/>
  <c r="M985" i="1" s="1"/>
  <c r="K985" i="1"/>
  <c r="AE984" i="1"/>
  <c r="X984" i="1"/>
  <c r="Q984" i="1"/>
  <c r="O984" i="1"/>
  <c r="N984" i="1"/>
  <c r="L984" i="1"/>
  <c r="M984" i="1" s="1"/>
  <c r="K984" i="1"/>
  <c r="AE983" i="1"/>
  <c r="X983" i="1"/>
  <c r="T983" i="1"/>
  <c r="R983" i="1"/>
  <c r="Q983" i="1"/>
  <c r="S983" i="1" s="1"/>
  <c r="M983" i="1"/>
  <c r="P983" i="1" s="1"/>
  <c r="K983" i="1"/>
  <c r="AE982" i="1"/>
  <c r="X982" i="1"/>
  <c r="Q982" i="1"/>
  <c r="O982" i="1"/>
  <c r="N982" i="1"/>
  <c r="L982" i="1"/>
  <c r="M982" i="1" s="1"/>
  <c r="K982" i="1"/>
  <c r="AE981" i="1"/>
  <c r="X981" i="1"/>
  <c r="Q981" i="1"/>
  <c r="O981" i="1"/>
  <c r="N981" i="1"/>
  <c r="L981" i="1"/>
  <c r="M981" i="1" s="1"/>
  <c r="K981" i="1"/>
  <c r="AE980" i="1"/>
  <c r="X980" i="1"/>
  <c r="Q980" i="1"/>
  <c r="O980" i="1"/>
  <c r="N980" i="1"/>
  <c r="L980" i="1"/>
  <c r="M980" i="1" s="1"/>
  <c r="K980" i="1"/>
  <c r="AE979" i="1"/>
  <c r="X979" i="1"/>
  <c r="Q979" i="1"/>
  <c r="O979" i="1"/>
  <c r="N979" i="1"/>
  <c r="L979" i="1"/>
  <c r="M979" i="1" s="1"/>
  <c r="K979" i="1"/>
  <c r="AE978" i="1"/>
  <c r="X978" i="1"/>
  <c r="Q978" i="1"/>
  <c r="O978" i="1"/>
  <c r="N978" i="1"/>
  <c r="L978" i="1"/>
  <c r="M978" i="1" s="1"/>
  <c r="K978" i="1"/>
  <c r="AE977" i="1"/>
  <c r="X977" i="1"/>
  <c r="Q977" i="1"/>
  <c r="O977" i="1"/>
  <c r="N977" i="1"/>
  <c r="L977" i="1"/>
  <c r="M977" i="1" s="1"/>
  <c r="K977" i="1"/>
  <c r="AE976" i="1"/>
  <c r="X976" i="1"/>
  <c r="Q976" i="1"/>
  <c r="O976" i="1"/>
  <c r="N976" i="1"/>
  <c r="L976" i="1"/>
  <c r="M976" i="1" s="1"/>
  <c r="K976" i="1"/>
  <c r="AE975" i="1"/>
  <c r="X975" i="1"/>
  <c r="Q975" i="1"/>
  <c r="O975" i="1"/>
  <c r="N975" i="1"/>
  <c r="L975" i="1"/>
  <c r="M975" i="1" s="1"/>
  <c r="K975" i="1"/>
  <c r="AE974" i="1"/>
  <c r="X974" i="1"/>
  <c r="Q974" i="1"/>
  <c r="O974" i="1"/>
  <c r="N974" i="1"/>
  <c r="L974" i="1"/>
  <c r="M974" i="1" s="1"/>
  <c r="K974" i="1"/>
  <c r="AE973" i="1"/>
  <c r="X973" i="1"/>
  <c r="Q973" i="1"/>
  <c r="O973" i="1"/>
  <c r="N973" i="1"/>
  <c r="L973" i="1"/>
  <c r="M973" i="1" s="1"/>
  <c r="K973" i="1"/>
  <c r="AE972" i="1"/>
  <c r="X972" i="1"/>
  <c r="Q972" i="1"/>
  <c r="O972" i="1"/>
  <c r="N972" i="1"/>
  <c r="L972" i="1"/>
  <c r="M972" i="1" s="1"/>
  <c r="K972" i="1"/>
  <c r="AE971" i="1"/>
  <c r="X971" i="1"/>
  <c r="Q971" i="1"/>
  <c r="O971" i="1"/>
  <c r="N971" i="1"/>
  <c r="L971" i="1"/>
  <c r="M971" i="1" s="1"/>
  <c r="K971" i="1"/>
  <c r="AE970" i="1"/>
  <c r="X970" i="1"/>
  <c r="Q970" i="1"/>
  <c r="O970" i="1"/>
  <c r="N970" i="1"/>
  <c r="L970" i="1"/>
  <c r="M970" i="1" s="1"/>
  <c r="K970" i="1"/>
  <c r="AE969" i="1"/>
  <c r="X969" i="1"/>
  <c r="Q969" i="1"/>
  <c r="O969" i="1"/>
  <c r="N969" i="1"/>
  <c r="L969" i="1"/>
  <c r="M969" i="1" s="1"/>
  <c r="K969" i="1"/>
  <c r="AE968" i="1"/>
  <c r="X968" i="1"/>
  <c r="Q968" i="1"/>
  <c r="O968" i="1"/>
  <c r="N968" i="1"/>
  <c r="L968" i="1"/>
  <c r="M968" i="1" s="1"/>
  <c r="K968" i="1"/>
  <c r="AE967" i="1"/>
  <c r="X967" i="1"/>
  <c r="Q967" i="1"/>
  <c r="O967" i="1"/>
  <c r="N967" i="1"/>
  <c r="L967" i="1"/>
  <c r="M967" i="1" s="1"/>
  <c r="K967" i="1"/>
  <c r="AE966" i="1"/>
  <c r="X966" i="1"/>
  <c r="Q966" i="1"/>
  <c r="O966" i="1"/>
  <c r="N966" i="1"/>
  <c r="L966" i="1"/>
  <c r="M966" i="1" s="1"/>
  <c r="K966" i="1"/>
  <c r="AE965" i="1"/>
  <c r="X965" i="1"/>
  <c r="Q965" i="1"/>
  <c r="O965" i="1"/>
  <c r="N965" i="1"/>
  <c r="L965" i="1"/>
  <c r="M965" i="1" s="1"/>
  <c r="K965" i="1"/>
  <c r="AE964" i="1"/>
  <c r="X964" i="1"/>
  <c r="Q964" i="1"/>
  <c r="O964" i="1"/>
  <c r="N964" i="1"/>
  <c r="L964" i="1"/>
  <c r="M964" i="1" s="1"/>
  <c r="K964" i="1"/>
  <c r="AE963" i="1"/>
  <c r="X963" i="1"/>
  <c r="Q963" i="1"/>
  <c r="O963" i="1"/>
  <c r="N963" i="1"/>
  <c r="L963" i="1"/>
  <c r="M963" i="1" s="1"/>
  <c r="K963" i="1"/>
  <c r="AE962" i="1"/>
  <c r="X962" i="1"/>
  <c r="Q962" i="1"/>
  <c r="O962" i="1"/>
  <c r="N962" i="1"/>
  <c r="L962" i="1"/>
  <c r="M962" i="1" s="1"/>
  <c r="K962" i="1"/>
  <c r="AE961" i="1"/>
  <c r="X961" i="1"/>
  <c r="Q961" i="1"/>
  <c r="O961" i="1"/>
  <c r="N961" i="1"/>
  <c r="L961" i="1"/>
  <c r="M961" i="1" s="1"/>
  <c r="K961" i="1"/>
  <c r="AE960" i="1"/>
  <c r="X960" i="1"/>
  <c r="Q960" i="1"/>
  <c r="O960" i="1"/>
  <c r="N960" i="1"/>
  <c r="L960" i="1"/>
  <c r="M960" i="1" s="1"/>
  <c r="K960" i="1"/>
  <c r="AE959" i="1"/>
  <c r="X959" i="1"/>
  <c r="Q959" i="1"/>
  <c r="O959" i="1"/>
  <c r="N959" i="1"/>
  <c r="L959" i="1"/>
  <c r="M959" i="1" s="1"/>
  <c r="K959" i="1"/>
  <c r="AE958" i="1"/>
  <c r="X958" i="1"/>
  <c r="Q958" i="1"/>
  <c r="O958" i="1"/>
  <c r="N958" i="1"/>
  <c r="L958" i="1"/>
  <c r="M958" i="1" s="1"/>
  <c r="K958" i="1"/>
  <c r="AE957" i="1"/>
  <c r="X957" i="1"/>
  <c r="Q957" i="1"/>
  <c r="O957" i="1"/>
  <c r="N957" i="1"/>
  <c r="L957" i="1"/>
  <c r="M957" i="1" s="1"/>
  <c r="K957" i="1"/>
  <c r="AE956" i="1"/>
  <c r="X956" i="1"/>
  <c r="Q956" i="1"/>
  <c r="O956" i="1"/>
  <c r="N956" i="1"/>
  <c r="L956" i="1"/>
  <c r="M956" i="1" s="1"/>
  <c r="K956" i="1"/>
  <c r="AE955" i="1"/>
  <c r="X955" i="1"/>
  <c r="Q955" i="1"/>
  <c r="O955" i="1"/>
  <c r="N955" i="1"/>
  <c r="L955" i="1"/>
  <c r="M955" i="1" s="1"/>
  <c r="K955" i="1"/>
  <c r="AE954" i="1"/>
  <c r="X954" i="1"/>
  <c r="Q954" i="1"/>
  <c r="O954" i="1"/>
  <c r="N954" i="1"/>
  <c r="L954" i="1"/>
  <c r="M954" i="1" s="1"/>
  <c r="K954" i="1"/>
  <c r="AE953" i="1"/>
  <c r="X953" i="1"/>
  <c r="Q953" i="1"/>
  <c r="O953" i="1"/>
  <c r="N953" i="1"/>
  <c r="L953" i="1"/>
  <c r="M953" i="1" s="1"/>
  <c r="K953" i="1"/>
  <c r="AE952" i="1"/>
  <c r="X952" i="1"/>
  <c r="Q952" i="1"/>
  <c r="O952" i="1"/>
  <c r="N952" i="1"/>
  <c r="L952" i="1"/>
  <c r="M952" i="1" s="1"/>
  <c r="K952" i="1"/>
  <c r="AE951" i="1"/>
  <c r="X951" i="1"/>
  <c r="Q951" i="1"/>
  <c r="O951" i="1"/>
  <c r="N951" i="1"/>
  <c r="L951" i="1"/>
  <c r="M951" i="1" s="1"/>
  <c r="K951" i="1"/>
  <c r="AE950" i="1"/>
  <c r="X950" i="1"/>
  <c r="Q950" i="1"/>
  <c r="O950" i="1"/>
  <c r="N950" i="1"/>
  <c r="L950" i="1"/>
  <c r="M950" i="1" s="1"/>
  <c r="K950" i="1"/>
  <c r="AE949" i="1"/>
  <c r="X949" i="1"/>
  <c r="Q949" i="1"/>
  <c r="O949" i="1"/>
  <c r="N949" i="1"/>
  <c r="L949" i="1"/>
  <c r="M949" i="1" s="1"/>
  <c r="K949" i="1"/>
  <c r="AE948" i="1"/>
  <c r="X948" i="1"/>
  <c r="Q948" i="1"/>
  <c r="O948" i="1"/>
  <c r="N948" i="1"/>
  <c r="L948" i="1"/>
  <c r="M948" i="1" s="1"/>
  <c r="K948" i="1"/>
  <c r="AE947" i="1"/>
  <c r="X947" i="1"/>
  <c r="Q947" i="1"/>
  <c r="O947" i="1"/>
  <c r="N947" i="1"/>
  <c r="L947" i="1"/>
  <c r="M947" i="1" s="1"/>
  <c r="K947" i="1"/>
  <c r="AE946" i="1"/>
  <c r="X946" i="1"/>
  <c r="Q946" i="1"/>
  <c r="O946" i="1"/>
  <c r="N946" i="1"/>
  <c r="L946" i="1"/>
  <c r="M946" i="1" s="1"/>
  <c r="K946" i="1"/>
  <c r="AE945" i="1"/>
  <c r="X945" i="1"/>
  <c r="Q945" i="1"/>
  <c r="O945" i="1"/>
  <c r="N945" i="1"/>
  <c r="L945" i="1"/>
  <c r="M945" i="1" s="1"/>
  <c r="K945" i="1"/>
  <c r="AE944" i="1"/>
  <c r="X944" i="1"/>
  <c r="Q944" i="1"/>
  <c r="O944" i="1"/>
  <c r="N944" i="1"/>
  <c r="L944" i="1"/>
  <c r="M944" i="1" s="1"/>
  <c r="K944" i="1"/>
  <c r="AE943" i="1"/>
  <c r="X943" i="1"/>
  <c r="Q943" i="1"/>
  <c r="O943" i="1"/>
  <c r="N943" i="1"/>
  <c r="L943" i="1"/>
  <c r="M943" i="1" s="1"/>
  <c r="K943" i="1"/>
  <c r="AE942" i="1"/>
  <c r="X942" i="1"/>
  <c r="Q942" i="1"/>
  <c r="O942" i="1"/>
  <c r="N942" i="1"/>
  <c r="L942" i="1"/>
  <c r="M942" i="1" s="1"/>
  <c r="K942" i="1"/>
  <c r="AE941" i="1"/>
  <c r="X941" i="1"/>
  <c r="Q941" i="1"/>
  <c r="O941" i="1"/>
  <c r="N941" i="1"/>
  <c r="L941" i="1"/>
  <c r="M941" i="1" s="1"/>
  <c r="K941" i="1"/>
  <c r="AE940" i="1"/>
  <c r="X940" i="1"/>
  <c r="Q940" i="1"/>
  <c r="O940" i="1"/>
  <c r="N940" i="1"/>
  <c r="L940" i="1"/>
  <c r="M940" i="1" s="1"/>
  <c r="K940" i="1"/>
  <c r="AE939" i="1"/>
  <c r="X939" i="1"/>
  <c r="Q939" i="1"/>
  <c r="O939" i="1"/>
  <c r="N939" i="1"/>
  <c r="L939" i="1"/>
  <c r="M939" i="1" s="1"/>
  <c r="K939" i="1"/>
  <c r="AE938" i="1"/>
  <c r="X938" i="1"/>
  <c r="Q938" i="1"/>
  <c r="O938" i="1"/>
  <c r="N938" i="1"/>
  <c r="L938" i="1"/>
  <c r="M938" i="1" s="1"/>
  <c r="K938" i="1"/>
  <c r="AE937" i="1"/>
  <c r="X937" i="1"/>
  <c r="Q937" i="1"/>
  <c r="O937" i="1"/>
  <c r="N937" i="1"/>
  <c r="L937" i="1"/>
  <c r="M937" i="1" s="1"/>
  <c r="K937" i="1"/>
  <c r="AE936" i="1"/>
  <c r="X936" i="1"/>
  <c r="Q936" i="1"/>
  <c r="O936" i="1"/>
  <c r="N936" i="1"/>
  <c r="L936" i="1"/>
  <c r="M936" i="1" s="1"/>
  <c r="K936" i="1"/>
  <c r="AE935" i="1"/>
  <c r="X935" i="1"/>
  <c r="Q935" i="1"/>
  <c r="O935" i="1"/>
  <c r="N935" i="1"/>
  <c r="L935" i="1"/>
  <c r="M935" i="1" s="1"/>
  <c r="K935" i="1"/>
  <c r="AE934" i="1"/>
  <c r="X934" i="1"/>
  <c r="Q934" i="1"/>
  <c r="O934" i="1"/>
  <c r="N934" i="1"/>
  <c r="L934" i="1"/>
  <c r="M934" i="1" s="1"/>
  <c r="K934" i="1"/>
  <c r="AE933" i="1"/>
  <c r="X933" i="1"/>
  <c r="Q933" i="1"/>
  <c r="O933" i="1"/>
  <c r="N933" i="1"/>
  <c r="M933" i="1"/>
  <c r="L933" i="1"/>
  <c r="K933" i="1"/>
  <c r="AE932" i="1"/>
  <c r="X932" i="1"/>
  <c r="Q932" i="1"/>
  <c r="O932" i="1"/>
  <c r="N932" i="1"/>
  <c r="M932" i="1"/>
  <c r="L932" i="1"/>
  <c r="K932" i="1"/>
  <c r="AE931" i="1"/>
  <c r="X931" i="1"/>
  <c r="Q931" i="1"/>
  <c r="O931" i="1"/>
  <c r="N931" i="1"/>
  <c r="M931" i="1"/>
  <c r="L931" i="1"/>
  <c r="K931" i="1"/>
  <c r="AE930" i="1"/>
  <c r="X930" i="1"/>
  <c r="Q930" i="1"/>
  <c r="O930" i="1"/>
  <c r="N930" i="1"/>
  <c r="M930" i="1"/>
  <c r="L930" i="1"/>
  <c r="K930" i="1"/>
  <c r="AE929" i="1"/>
  <c r="X929" i="1"/>
  <c r="Q929" i="1"/>
  <c r="O929" i="1"/>
  <c r="N929" i="1"/>
  <c r="M929" i="1"/>
  <c r="L929" i="1"/>
  <c r="K929" i="1"/>
  <c r="AE928" i="1"/>
  <c r="X928" i="1"/>
  <c r="Q928" i="1"/>
  <c r="O928" i="1"/>
  <c r="N928" i="1"/>
  <c r="M928" i="1"/>
  <c r="L928" i="1"/>
  <c r="K928" i="1"/>
  <c r="AE927" i="1"/>
  <c r="X927" i="1"/>
  <c r="Q927" i="1"/>
  <c r="O927" i="1"/>
  <c r="N927" i="1"/>
  <c r="M927" i="1"/>
  <c r="L927" i="1"/>
  <c r="K927" i="1"/>
  <c r="AE926" i="1"/>
  <c r="X926" i="1"/>
  <c r="Q926" i="1"/>
  <c r="O926" i="1"/>
  <c r="N926" i="1"/>
  <c r="M926" i="1"/>
  <c r="L926" i="1"/>
  <c r="K926" i="1"/>
  <c r="AE925" i="1"/>
  <c r="X925" i="1"/>
  <c r="Q925" i="1"/>
  <c r="O925" i="1"/>
  <c r="N925" i="1"/>
  <c r="M925" i="1"/>
  <c r="L925" i="1"/>
  <c r="K925" i="1"/>
  <c r="AE924" i="1"/>
  <c r="X924" i="1"/>
  <c r="Q924" i="1"/>
  <c r="O924" i="1"/>
  <c r="N924" i="1"/>
  <c r="M924" i="1"/>
  <c r="L924" i="1"/>
  <c r="K924" i="1"/>
  <c r="AE923" i="1"/>
  <c r="X923" i="1"/>
  <c r="Q923" i="1"/>
  <c r="O923" i="1"/>
  <c r="N923" i="1"/>
  <c r="M923" i="1"/>
  <c r="L923" i="1"/>
  <c r="K923" i="1"/>
  <c r="AE922" i="1"/>
  <c r="X922" i="1"/>
  <c r="Q922" i="1"/>
  <c r="O922" i="1"/>
  <c r="N922" i="1"/>
  <c r="M922" i="1"/>
  <c r="L922" i="1"/>
  <c r="K922" i="1"/>
  <c r="AE921" i="1"/>
  <c r="X921" i="1"/>
  <c r="Q921" i="1"/>
  <c r="O921" i="1"/>
  <c r="N921" i="1"/>
  <c r="M921" i="1"/>
  <c r="L921" i="1"/>
  <c r="K921" i="1"/>
  <c r="AE920" i="1"/>
  <c r="X920" i="1"/>
  <c r="Q920" i="1"/>
  <c r="O920" i="1"/>
  <c r="N920" i="1"/>
  <c r="M920" i="1"/>
  <c r="L920" i="1"/>
  <c r="K920" i="1"/>
  <c r="AE919" i="1"/>
  <c r="X919" i="1"/>
  <c r="Q919" i="1"/>
  <c r="O919" i="1"/>
  <c r="N919" i="1"/>
  <c r="M919" i="1"/>
  <c r="L919" i="1"/>
  <c r="K919" i="1"/>
  <c r="AE918" i="1"/>
  <c r="X918" i="1"/>
  <c r="Q918" i="1"/>
  <c r="O918" i="1"/>
  <c r="N918" i="1"/>
  <c r="M918" i="1"/>
  <c r="L918" i="1"/>
  <c r="K918" i="1"/>
  <c r="AE917" i="1"/>
  <c r="X917" i="1"/>
  <c r="Q917" i="1"/>
  <c r="O917" i="1"/>
  <c r="N917" i="1"/>
  <c r="M917" i="1"/>
  <c r="L917" i="1"/>
  <c r="K917" i="1"/>
  <c r="AE916" i="1"/>
  <c r="X916" i="1"/>
  <c r="Q916" i="1"/>
  <c r="O916" i="1"/>
  <c r="N916" i="1"/>
  <c r="M916" i="1"/>
  <c r="L916" i="1"/>
  <c r="K916" i="1"/>
  <c r="AE915" i="1"/>
  <c r="X915" i="1"/>
  <c r="Q915" i="1"/>
  <c r="O915" i="1"/>
  <c r="N915" i="1"/>
  <c r="M915" i="1"/>
  <c r="L915" i="1"/>
  <c r="K915" i="1"/>
  <c r="AE914" i="1"/>
  <c r="X914" i="1"/>
  <c r="Q914" i="1"/>
  <c r="O914" i="1"/>
  <c r="N914" i="1"/>
  <c r="M914" i="1"/>
  <c r="L914" i="1"/>
  <c r="K914" i="1"/>
  <c r="AE913" i="1"/>
  <c r="X913" i="1"/>
  <c r="Q913" i="1"/>
  <c r="O913" i="1"/>
  <c r="N913" i="1"/>
  <c r="M913" i="1"/>
  <c r="L913" i="1"/>
  <c r="K913" i="1"/>
  <c r="AE912" i="1"/>
  <c r="X912" i="1"/>
  <c r="Q912" i="1"/>
  <c r="O912" i="1"/>
  <c r="N912" i="1"/>
  <c r="M912" i="1"/>
  <c r="L912" i="1"/>
  <c r="K912" i="1"/>
  <c r="AE911" i="1"/>
  <c r="X911" i="1"/>
  <c r="Q911" i="1"/>
  <c r="O911" i="1"/>
  <c r="N911" i="1"/>
  <c r="M911" i="1"/>
  <c r="L911" i="1"/>
  <c r="K911" i="1"/>
  <c r="AE910" i="1"/>
  <c r="X910" i="1"/>
  <c r="Q910" i="1"/>
  <c r="O910" i="1"/>
  <c r="N910" i="1"/>
  <c r="M910" i="1"/>
  <c r="L910" i="1"/>
  <c r="K910" i="1"/>
  <c r="AE909" i="1"/>
  <c r="X909" i="1"/>
  <c r="Q909" i="1"/>
  <c r="O909" i="1"/>
  <c r="N909" i="1"/>
  <c r="M909" i="1"/>
  <c r="L909" i="1"/>
  <c r="K909" i="1"/>
  <c r="AE908" i="1"/>
  <c r="X908" i="1"/>
  <c r="Q908" i="1"/>
  <c r="O908" i="1"/>
  <c r="N908" i="1"/>
  <c r="M908" i="1"/>
  <c r="L908" i="1"/>
  <c r="K908" i="1"/>
  <c r="AE907" i="1"/>
  <c r="X907" i="1"/>
  <c r="Q907" i="1"/>
  <c r="O907" i="1"/>
  <c r="N907" i="1"/>
  <c r="M907" i="1"/>
  <c r="L907" i="1"/>
  <c r="K907" i="1"/>
  <c r="AE906" i="1"/>
  <c r="X906" i="1"/>
  <c r="Q906" i="1"/>
  <c r="O906" i="1"/>
  <c r="N906" i="1"/>
  <c r="M906" i="1"/>
  <c r="L906" i="1"/>
  <c r="K906" i="1"/>
  <c r="AE905" i="1"/>
  <c r="X905" i="1"/>
  <c r="Q905" i="1"/>
  <c r="O905" i="1"/>
  <c r="N905" i="1"/>
  <c r="M905" i="1"/>
  <c r="L905" i="1"/>
  <c r="K905" i="1"/>
  <c r="AE904" i="1"/>
  <c r="X904" i="1"/>
  <c r="Q904" i="1"/>
  <c r="O904" i="1"/>
  <c r="N904" i="1"/>
  <c r="M904" i="1"/>
  <c r="L904" i="1"/>
  <c r="K904" i="1"/>
  <c r="AE903" i="1"/>
  <c r="X903" i="1"/>
  <c r="Q903" i="1"/>
  <c r="O903" i="1"/>
  <c r="N903" i="1"/>
  <c r="M903" i="1"/>
  <c r="L903" i="1"/>
  <c r="K903" i="1"/>
  <c r="AE902" i="1"/>
  <c r="X902" i="1"/>
  <c r="T902" i="1"/>
  <c r="R902" i="1"/>
  <c r="Q902" i="1"/>
  <c r="S902" i="1" s="1"/>
  <c r="M902" i="1"/>
  <c r="P902" i="1" s="1"/>
  <c r="K902" i="1"/>
  <c r="AE901" i="1"/>
  <c r="X901" i="1"/>
  <c r="Q901" i="1"/>
  <c r="O901" i="1"/>
  <c r="N901" i="1"/>
  <c r="L901" i="1"/>
  <c r="M901" i="1" s="1"/>
  <c r="K901" i="1"/>
  <c r="AE900" i="1"/>
  <c r="X900" i="1"/>
  <c r="Q900" i="1"/>
  <c r="O900" i="1"/>
  <c r="N900" i="1"/>
  <c r="L900" i="1"/>
  <c r="M900" i="1" s="1"/>
  <c r="K900" i="1"/>
  <c r="AE899" i="1"/>
  <c r="X899" i="1"/>
  <c r="Q899" i="1"/>
  <c r="O899" i="1"/>
  <c r="N899" i="1"/>
  <c r="S899" i="1" s="1"/>
  <c r="L899" i="1"/>
  <c r="M899" i="1" s="1"/>
  <c r="K899" i="1"/>
  <c r="AE898" i="1"/>
  <c r="X898" i="1"/>
  <c r="Q898" i="1"/>
  <c r="O898" i="1"/>
  <c r="N898" i="1"/>
  <c r="L898" i="1"/>
  <c r="M898" i="1" s="1"/>
  <c r="K898" i="1"/>
  <c r="AE897" i="1"/>
  <c r="X897" i="1"/>
  <c r="Q897" i="1"/>
  <c r="O897" i="1"/>
  <c r="N897" i="1"/>
  <c r="L897" i="1"/>
  <c r="M897" i="1" s="1"/>
  <c r="K897" i="1"/>
  <c r="AE896" i="1"/>
  <c r="X896" i="1"/>
  <c r="Q896" i="1"/>
  <c r="O896" i="1"/>
  <c r="N896" i="1"/>
  <c r="L896" i="1"/>
  <c r="M896" i="1" s="1"/>
  <c r="K896" i="1"/>
  <c r="AE895" i="1"/>
  <c r="X895" i="1"/>
  <c r="Q895" i="1"/>
  <c r="O895" i="1"/>
  <c r="N895" i="1"/>
  <c r="S895" i="1" s="1"/>
  <c r="L895" i="1"/>
  <c r="M895" i="1" s="1"/>
  <c r="K895" i="1"/>
  <c r="AE894" i="1"/>
  <c r="X894" i="1"/>
  <c r="Q894" i="1"/>
  <c r="O894" i="1"/>
  <c r="N894" i="1"/>
  <c r="L894" i="1"/>
  <c r="M894" i="1" s="1"/>
  <c r="K894" i="1"/>
  <c r="AE893" i="1"/>
  <c r="X893" i="1"/>
  <c r="Q893" i="1"/>
  <c r="O893" i="1"/>
  <c r="N893" i="1"/>
  <c r="L893" i="1"/>
  <c r="M893" i="1" s="1"/>
  <c r="K893" i="1"/>
  <c r="AE892" i="1"/>
  <c r="X892" i="1"/>
  <c r="Q892" i="1"/>
  <c r="O892" i="1"/>
  <c r="N892" i="1"/>
  <c r="L892" i="1"/>
  <c r="M892" i="1" s="1"/>
  <c r="K892" i="1"/>
  <c r="AE891" i="1"/>
  <c r="X891" i="1"/>
  <c r="Q891" i="1"/>
  <c r="O891" i="1"/>
  <c r="N891" i="1"/>
  <c r="S891" i="1" s="1"/>
  <c r="L891" i="1"/>
  <c r="M891" i="1" s="1"/>
  <c r="K891" i="1"/>
  <c r="AE890" i="1"/>
  <c r="X890" i="1"/>
  <c r="Q890" i="1"/>
  <c r="O890" i="1"/>
  <c r="N890" i="1"/>
  <c r="L890" i="1"/>
  <c r="M890" i="1" s="1"/>
  <c r="K890" i="1"/>
  <c r="AE889" i="1"/>
  <c r="X889" i="1"/>
  <c r="Q889" i="1"/>
  <c r="O889" i="1"/>
  <c r="N889" i="1"/>
  <c r="L889" i="1"/>
  <c r="M889" i="1" s="1"/>
  <c r="K889" i="1"/>
  <c r="AE888" i="1"/>
  <c r="X888" i="1"/>
  <c r="Q888" i="1"/>
  <c r="O888" i="1"/>
  <c r="N888" i="1"/>
  <c r="L888" i="1"/>
  <c r="M888" i="1" s="1"/>
  <c r="K888" i="1"/>
  <c r="AE887" i="1"/>
  <c r="X887" i="1"/>
  <c r="Q887" i="1"/>
  <c r="O887" i="1"/>
  <c r="N887" i="1"/>
  <c r="S887" i="1" s="1"/>
  <c r="L887" i="1"/>
  <c r="M887" i="1" s="1"/>
  <c r="K887" i="1"/>
  <c r="AE886" i="1"/>
  <c r="X886" i="1"/>
  <c r="Q886" i="1"/>
  <c r="O886" i="1"/>
  <c r="N886" i="1"/>
  <c r="L886" i="1"/>
  <c r="M886" i="1" s="1"/>
  <c r="K886" i="1"/>
  <c r="AE885" i="1"/>
  <c r="X885" i="1"/>
  <c r="Q885" i="1"/>
  <c r="O885" i="1"/>
  <c r="N885" i="1"/>
  <c r="L885" i="1"/>
  <c r="M885" i="1" s="1"/>
  <c r="K885" i="1"/>
  <c r="AE884" i="1"/>
  <c r="X884" i="1"/>
  <c r="Q884" i="1"/>
  <c r="O884" i="1"/>
  <c r="N884" i="1"/>
  <c r="L884" i="1"/>
  <c r="M884" i="1" s="1"/>
  <c r="K884" i="1"/>
  <c r="AE883" i="1"/>
  <c r="X883" i="1"/>
  <c r="Q883" i="1"/>
  <c r="O883" i="1"/>
  <c r="N883" i="1"/>
  <c r="S883" i="1" s="1"/>
  <c r="L883" i="1"/>
  <c r="M883" i="1" s="1"/>
  <c r="K883" i="1"/>
  <c r="AE882" i="1"/>
  <c r="X882" i="1"/>
  <c r="Q882" i="1"/>
  <c r="O882" i="1"/>
  <c r="N882" i="1"/>
  <c r="L882" i="1"/>
  <c r="M882" i="1" s="1"/>
  <c r="K882" i="1"/>
  <c r="AE881" i="1"/>
  <c r="X881" i="1"/>
  <c r="Q881" i="1"/>
  <c r="O881" i="1"/>
  <c r="N881" i="1"/>
  <c r="L881" i="1"/>
  <c r="M881" i="1" s="1"/>
  <c r="K881" i="1"/>
  <c r="AE880" i="1"/>
  <c r="X880" i="1"/>
  <c r="Q880" i="1"/>
  <c r="O880" i="1"/>
  <c r="N880" i="1"/>
  <c r="L880" i="1"/>
  <c r="M880" i="1" s="1"/>
  <c r="K880" i="1"/>
  <c r="AE879" i="1"/>
  <c r="X879" i="1"/>
  <c r="Q879" i="1"/>
  <c r="O879" i="1"/>
  <c r="N879" i="1"/>
  <c r="S879" i="1" s="1"/>
  <c r="L879" i="1"/>
  <c r="M879" i="1" s="1"/>
  <c r="K879" i="1"/>
  <c r="AE878" i="1"/>
  <c r="X878" i="1"/>
  <c r="Q878" i="1"/>
  <c r="O878" i="1"/>
  <c r="N878" i="1"/>
  <c r="L878" i="1"/>
  <c r="M878" i="1" s="1"/>
  <c r="K878" i="1"/>
  <c r="AE877" i="1"/>
  <c r="X877" i="1"/>
  <c r="Q877" i="1"/>
  <c r="O877" i="1"/>
  <c r="N877" i="1"/>
  <c r="L877" i="1"/>
  <c r="M877" i="1" s="1"/>
  <c r="K877" i="1"/>
  <c r="AE876" i="1"/>
  <c r="X876" i="1"/>
  <c r="Q876" i="1"/>
  <c r="O876" i="1"/>
  <c r="N876" i="1"/>
  <c r="L876" i="1"/>
  <c r="M876" i="1" s="1"/>
  <c r="K876" i="1"/>
  <c r="AE875" i="1"/>
  <c r="X875" i="1"/>
  <c r="Q875" i="1"/>
  <c r="O875" i="1"/>
  <c r="N875" i="1"/>
  <c r="S875" i="1" s="1"/>
  <c r="L875" i="1"/>
  <c r="M875" i="1" s="1"/>
  <c r="K875" i="1"/>
  <c r="AE874" i="1"/>
  <c r="X874" i="1"/>
  <c r="Q874" i="1"/>
  <c r="O874" i="1"/>
  <c r="N874" i="1"/>
  <c r="L874" i="1"/>
  <c r="M874" i="1" s="1"/>
  <c r="K874" i="1"/>
  <c r="AE873" i="1"/>
  <c r="X873" i="1"/>
  <c r="Q873" i="1"/>
  <c r="O873" i="1"/>
  <c r="N873" i="1"/>
  <c r="L873" i="1"/>
  <c r="M873" i="1" s="1"/>
  <c r="K873" i="1"/>
  <c r="AE872" i="1"/>
  <c r="X872" i="1"/>
  <c r="Q872" i="1"/>
  <c r="O872" i="1"/>
  <c r="N872" i="1"/>
  <c r="L872" i="1"/>
  <c r="M872" i="1" s="1"/>
  <c r="K872" i="1"/>
  <c r="AE871" i="1"/>
  <c r="X871" i="1"/>
  <c r="Q871" i="1"/>
  <c r="O871" i="1"/>
  <c r="N871" i="1"/>
  <c r="S871" i="1" s="1"/>
  <c r="L871" i="1"/>
  <c r="M871" i="1" s="1"/>
  <c r="K871" i="1"/>
  <c r="AE870" i="1"/>
  <c r="X870" i="1"/>
  <c r="Q870" i="1"/>
  <c r="O870" i="1"/>
  <c r="N870" i="1"/>
  <c r="L870" i="1"/>
  <c r="M870" i="1" s="1"/>
  <c r="K870" i="1"/>
  <c r="AE869" i="1"/>
  <c r="X869" i="1"/>
  <c r="Q869" i="1"/>
  <c r="O869" i="1"/>
  <c r="N869" i="1"/>
  <c r="L869" i="1"/>
  <c r="M869" i="1" s="1"/>
  <c r="K869" i="1"/>
  <c r="AE868" i="1"/>
  <c r="X868" i="1"/>
  <c r="Q868" i="1"/>
  <c r="O868" i="1"/>
  <c r="N868" i="1"/>
  <c r="L868" i="1"/>
  <c r="M868" i="1" s="1"/>
  <c r="K868" i="1"/>
  <c r="AE867" i="1"/>
  <c r="X867" i="1"/>
  <c r="Q867" i="1"/>
  <c r="O867" i="1"/>
  <c r="N867" i="1"/>
  <c r="S867" i="1" s="1"/>
  <c r="L867" i="1"/>
  <c r="M867" i="1" s="1"/>
  <c r="K867" i="1"/>
  <c r="AE866" i="1"/>
  <c r="X866" i="1"/>
  <c r="Q866" i="1"/>
  <c r="O866" i="1"/>
  <c r="N866" i="1"/>
  <c r="L866" i="1"/>
  <c r="M866" i="1" s="1"/>
  <c r="K866" i="1"/>
  <c r="AE865" i="1"/>
  <c r="X865" i="1"/>
  <c r="Q865" i="1"/>
  <c r="O865" i="1"/>
  <c r="N865" i="1"/>
  <c r="L865" i="1"/>
  <c r="M865" i="1" s="1"/>
  <c r="K865" i="1"/>
  <c r="AE864" i="1"/>
  <c r="X864" i="1"/>
  <c r="Q864" i="1"/>
  <c r="O864" i="1"/>
  <c r="N864" i="1"/>
  <c r="L864" i="1"/>
  <c r="M864" i="1" s="1"/>
  <c r="K864" i="1"/>
  <c r="AE863" i="1"/>
  <c r="X863" i="1"/>
  <c r="Q863" i="1"/>
  <c r="O863" i="1"/>
  <c r="N863" i="1"/>
  <c r="S863" i="1" s="1"/>
  <c r="L863" i="1"/>
  <c r="M863" i="1" s="1"/>
  <c r="K863" i="1"/>
  <c r="AE862" i="1"/>
  <c r="X862" i="1"/>
  <c r="Q862" i="1"/>
  <c r="O862" i="1"/>
  <c r="N862" i="1"/>
  <c r="L862" i="1"/>
  <c r="M862" i="1" s="1"/>
  <c r="K862" i="1"/>
  <c r="AE861" i="1"/>
  <c r="X861" i="1"/>
  <c r="Q861" i="1"/>
  <c r="O861" i="1"/>
  <c r="N861" i="1"/>
  <c r="L861" i="1"/>
  <c r="M861" i="1" s="1"/>
  <c r="K861" i="1"/>
  <c r="AE860" i="1"/>
  <c r="X860" i="1"/>
  <c r="Q860" i="1"/>
  <c r="O860" i="1"/>
  <c r="N860" i="1"/>
  <c r="L860" i="1"/>
  <c r="M860" i="1" s="1"/>
  <c r="K860" i="1"/>
  <c r="AE859" i="1"/>
  <c r="X859" i="1"/>
  <c r="Q859" i="1"/>
  <c r="O859" i="1"/>
  <c r="N859" i="1"/>
  <c r="S859" i="1" s="1"/>
  <c r="L859" i="1"/>
  <c r="M859" i="1" s="1"/>
  <c r="K859" i="1"/>
  <c r="AE858" i="1"/>
  <c r="X858" i="1"/>
  <c r="Q858" i="1"/>
  <c r="O858" i="1"/>
  <c r="N858" i="1"/>
  <c r="L858" i="1"/>
  <c r="M858" i="1" s="1"/>
  <c r="K858" i="1"/>
  <c r="AE857" i="1"/>
  <c r="X857" i="1"/>
  <c r="Q857" i="1"/>
  <c r="O857" i="1"/>
  <c r="N857" i="1"/>
  <c r="L857" i="1"/>
  <c r="M857" i="1" s="1"/>
  <c r="K857" i="1"/>
  <c r="AE856" i="1"/>
  <c r="X856" i="1"/>
  <c r="Q856" i="1"/>
  <c r="O856" i="1"/>
  <c r="N856" i="1"/>
  <c r="L856" i="1"/>
  <c r="M856" i="1" s="1"/>
  <c r="K856" i="1"/>
  <c r="AE855" i="1"/>
  <c r="X855" i="1"/>
  <c r="Q855" i="1"/>
  <c r="O855" i="1"/>
  <c r="N855" i="1"/>
  <c r="S855" i="1" s="1"/>
  <c r="L855" i="1"/>
  <c r="M855" i="1" s="1"/>
  <c r="K855" i="1"/>
  <c r="AE854" i="1"/>
  <c r="X854" i="1"/>
  <c r="Q854" i="1"/>
  <c r="O854" i="1"/>
  <c r="N854" i="1"/>
  <c r="L854" i="1"/>
  <c r="M854" i="1" s="1"/>
  <c r="K854" i="1"/>
  <c r="AE853" i="1"/>
  <c r="X853" i="1"/>
  <c r="Q853" i="1"/>
  <c r="O853" i="1"/>
  <c r="N853" i="1"/>
  <c r="L853" i="1"/>
  <c r="M853" i="1" s="1"/>
  <c r="K853" i="1"/>
  <c r="AE852" i="1"/>
  <c r="X852" i="1"/>
  <c r="Q852" i="1"/>
  <c r="O852" i="1"/>
  <c r="N852" i="1"/>
  <c r="L852" i="1"/>
  <c r="M852" i="1" s="1"/>
  <c r="K852" i="1"/>
  <c r="AE851" i="1"/>
  <c r="X851" i="1"/>
  <c r="Q851" i="1"/>
  <c r="O851" i="1"/>
  <c r="N851" i="1"/>
  <c r="S851" i="1" s="1"/>
  <c r="L851" i="1"/>
  <c r="M851" i="1" s="1"/>
  <c r="K851" i="1"/>
  <c r="AE850" i="1"/>
  <c r="X850" i="1"/>
  <c r="Q850" i="1"/>
  <c r="O850" i="1"/>
  <c r="N850" i="1"/>
  <c r="L850" i="1"/>
  <c r="M850" i="1" s="1"/>
  <c r="K850" i="1"/>
  <c r="AE849" i="1"/>
  <c r="X849" i="1"/>
  <c r="Q849" i="1"/>
  <c r="O849" i="1"/>
  <c r="N849" i="1"/>
  <c r="L849" i="1"/>
  <c r="M849" i="1" s="1"/>
  <c r="K849" i="1"/>
  <c r="AE848" i="1"/>
  <c r="X848" i="1"/>
  <c r="Q848" i="1"/>
  <c r="O848" i="1"/>
  <c r="N848" i="1"/>
  <c r="L848" i="1"/>
  <c r="M848" i="1" s="1"/>
  <c r="K848" i="1"/>
  <c r="AE847" i="1"/>
  <c r="X847" i="1"/>
  <c r="Q847" i="1"/>
  <c r="O847" i="1"/>
  <c r="N847" i="1"/>
  <c r="S847" i="1" s="1"/>
  <c r="L847" i="1"/>
  <c r="M847" i="1" s="1"/>
  <c r="K847" i="1"/>
  <c r="AE846" i="1"/>
  <c r="X846" i="1"/>
  <c r="Q846" i="1"/>
  <c r="O846" i="1"/>
  <c r="N846" i="1"/>
  <c r="L846" i="1"/>
  <c r="M846" i="1" s="1"/>
  <c r="K846" i="1"/>
  <c r="AE845" i="1"/>
  <c r="X845" i="1"/>
  <c r="Q845" i="1"/>
  <c r="O845" i="1"/>
  <c r="N845" i="1"/>
  <c r="L845" i="1"/>
  <c r="M845" i="1" s="1"/>
  <c r="K845" i="1"/>
  <c r="AE844" i="1"/>
  <c r="X844" i="1"/>
  <c r="Q844" i="1"/>
  <c r="O844" i="1"/>
  <c r="N844" i="1"/>
  <c r="L844" i="1"/>
  <c r="M844" i="1" s="1"/>
  <c r="K844" i="1"/>
  <c r="AE843" i="1"/>
  <c r="X843" i="1"/>
  <c r="Q843" i="1"/>
  <c r="O843" i="1"/>
  <c r="N843" i="1"/>
  <c r="S843" i="1" s="1"/>
  <c r="L843" i="1"/>
  <c r="M843" i="1" s="1"/>
  <c r="K843" i="1"/>
  <c r="AE842" i="1"/>
  <c r="X842" i="1"/>
  <c r="Q842" i="1"/>
  <c r="O842" i="1"/>
  <c r="N842" i="1"/>
  <c r="L842" i="1"/>
  <c r="M842" i="1" s="1"/>
  <c r="K842" i="1"/>
  <c r="AE841" i="1"/>
  <c r="X841" i="1"/>
  <c r="Q841" i="1"/>
  <c r="O841" i="1"/>
  <c r="N841" i="1"/>
  <c r="L841" i="1"/>
  <c r="M841" i="1" s="1"/>
  <c r="K841" i="1"/>
  <c r="AE840" i="1"/>
  <c r="X840" i="1"/>
  <c r="Q840" i="1"/>
  <c r="O840" i="1"/>
  <c r="N840" i="1"/>
  <c r="L840" i="1"/>
  <c r="M840" i="1" s="1"/>
  <c r="K840" i="1"/>
  <c r="AE839" i="1"/>
  <c r="X839" i="1"/>
  <c r="Q839" i="1"/>
  <c r="O839" i="1"/>
  <c r="N839" i="1"/>
  <c r="S839" i="1" s="1"/>
  <c r="L839" i="1"/>
  <c r="M839" i="1" s="1"/>
  <c r="K839" i="1"/>
  <c r="AE838" i="1"/>
  <c r="X838" i="1"/>
  <c r="Q838" i="1"/>
  <c r="O838" i="1"/>
  <c r="N838" i="1"/>
  <c r="L838" i="1"/>
  <c r="M838" i="1" s="1"/>
  <c r="K838" i="1"/>
  <c r="AE837" i="1"/>
  <c r="X837" i="1"/>
  <c r="Q837" i="1"/>
  <c r="O837" i="1"/>
  <c r="N837" i="1"/>
  <c r="L837" i="1"/>
  <c r="M837" i="1" s="1"/>
  <c r="K837" i="1"/>
  <c r="AE836" i="1"/>
  <c r="X836" i="1"/>
  <c r="Q836" i="1"/>
  <c r="O836" i="1"/>
  <c r="N836" i="1"/>
  <c r="L836" i="1"/>
  <c r="M836" i="1" s="1"/>
  <c r="K836" i="1"/>
  <c r="AE835" i="1"/>
  <c r="X835" i="1"/>
  <c r="Q835" i="1"/>
  <c r="O835" i="1"/>
  <c r="N835" i="1"/>
  <c r="S835" i="1" s="1"/>
  <c r="L835" i="1"/>
  <c r="M835" i="1" s="1"/>
  <c r="K835" i="1"/>
  <c r="AE834" i="1"/>
  <c r="X834" i="1"/>
  <c r="Q834" i="1"/>
  <c r="O834" i="1"/>
  <c r="N834" i="1"/>
  <c r="L834" i="1"/>
  <c r="M834" i="1" s="1"/>
  <c r="K834" i="1"/>
  <c r="AE833" i="1"/>
  <c r="X833" i="1"/>
  <c r="Q833" i="1"/>
  <c r="O833" i="1"/>
  <c r="N833" i="1"/>
  <c r="L833" i="1"/>
  <c r="M833" i="1" s="1"/>
  <c r="K833" i="1"/>
  <c r="AE832" i="1"/>
  <c r="X832" i="1"/>
  <c r="Q832" i="1"/>
  <c r="O832" i="1"/>
  <c r="N832" i="1"/>
  <c r="L832" i="1"/>
  <c r="M832" i="1" s="1"/>
  <c r="K832" i="1"/>
  <c r="AE831" i="1"/>
  <c r="X831" i="1"/>
  <c r="Q831" i="1"/>
  <c r="O831" i="1"/>
  <c r="N831" i="1"/>
  <c r="S831" i="1" s="1"/>
  <c r="L831" i="1"/>
  <c r="M831" i="1" s="1"/>
  <c r="K831" i="1"/>
  <c r="AE830" i="1"/>
  <c r="X830" i="1"/>
  <c r="Q830" i="1"/>
  <c r="O830" i="1"/>
  <c r="N830" i="1"/>
  <c r="L830" i="1"/>
  <c r="M830" i="1" s="1"/>
  <c r="K830" i="1"/>
  <c r="AE829" i="1"/>
  <c r="X829" i="1"/>
  <c r="Q829" i="1"/>
  <c r="O829" i="1"/>
  <c r="N829" i="1"/>
  <c r="L829" i="1"/>
  <c r="M829" i="1" s="1"/>
  <c r="K829" i="1"/>
  <c r="AE828" i="1"/>
  <c r="X828" i="1"/>
  <c r="Q828" i="1"/>
  <c r="O828" i="1"/>
  <c r="N828" i="1"/>
  <c r="L828" i="1"/>
  <c r="M828" i="1" s="1"/>
  <c r="K828" i="1"/>
  <c r="AE827" i="1"/>
  <c r="X827" i="1"/>
  <c r="Q827" i="1"/>
  <c r="O827" i="1"/>
  <c r="N827" i="1"/>
  <c r="S827" i="1" s="1"/>
  <c r="L827" i="1"/>
  <c r="M827" i="1" s="1"/>
  <c r="K827" i="1"/>
  <c r="AE826" i="1"/>
  <c r="X826" i="1"/>
  <c r="Q826" i="1"/>
  <c r="O826" i="1"/>
  <c r="N826" i="1"/>
  <c r="L826" i="1"/>
  <c r="M826" i="1" s="1"/>
  <c r="K826" i="1"/>
  <c r="AE825" i="1"/>
  <c r="X825" i="1"/>
  <c r="Q825" i="1"/>
  <c r="O825" i="1"/>
  <c r="N825" i="1"/>
  <c r="L825" i="1"/>
  <c r="M825" i="1" s="1"/>
  <c r="K825" i="1"/>
  <c r="AE824" i="1"/>
  <c r="X824" i="1"/>
  <c r="Q824" i="1"/>
  <c r="O824" i="1"/>
  <c r="N824" i="1"/>
  <c r="L824" i="1"/>
  <c r="M824" i="1" s="1"/>
  <c r="K824" i="1"/>
  <c r="AE823" i="1"/>
  <c r="X823" i="1"/>
  <c r="Q823" i="1"/>
  <c r="O823" i="1"/>
  <c r="N823" i="1"/>
  <c r="S823" i="1" s="1"/>
  <c r="L823" i="1"/>
  <c r="M823" i="1" s="1"/>
  <c r="K823" i="1"/>
  <c r="AE822" i="1"/>
  <c r="X822" i="1"/>
  <c r="Q822" i="1"/>
  <c r="O822" i="1"/>
  <c r="N822" i="1"/>
  <c r="L822" i="1"/>
  <c r="M822" i="1" s="1"/>
  <c r="K822" i="1"/>
  <c r="AE821" i="1"/>
  <c r="X821" i="1"/>
  <c r="Q821" i="1"/>
  <c r="O821" i="1"/>
  <c r="N821" i="1"/>
  <c r="L821" i="1"/>
  <c r="M821" i="1" s="1"/>
  <c r="K821" i="1"/>
  <c r="AE820" i="1"/>
  <c r="X820" i="1"/>
  <c r="Q820" i="1"/>
  <c r="O820" i="1"/>
  <c r="N820" i="1"/>
  <c r="L820" i="1"/>
  <c r="M820" i="1" s="1"/>
  <c r="K820" i="1"/>
  <c r="AE819" i="1"/>
  <c r="X819" i="1"/>
  <c r="Q819" i="1"/>
  <c r="O819" i="1"/>
  <c r="N819" i="1"/>
  <c r="S819" i="1" s="1"/>
  <c r="L819" i="1"/>
  <c r="M819" i="1" s="1"/>
  <c r="K819" i="1"/>
  <c r="AE818" i="1"/>
  <c r="X818" i="1"/>
  <c r="Q818" i="1"/>
  <c r="O818" i="1"/>
  <c r="N818" i="1"/>
  <c r="L818" i="1"/>
  <c r="M818" i="1" s="1"/>
  <c r="K818" i="1"/>
  <c r="AE817" i="1"/>
  <c r="X817" i="1"/>
  <c r="Q817" i="1"/>
  <c r="O817" i="1"/>
  <c r="N817" i="1"/>
  <c r="L817" i="1"/>
  <c r="M817" i="1" s="1"/>
  <c r="K817" i="1"/>
  <c r="AE816" i="1"/>
  <c r="X816" i="1"/>
  <c r="Q816" i="1"/>
  <c r="O816" i="1"/>
  <c r="N816" i="1"/>
  <c r="L816" i="1"/>
  <c r="M816" i="1" s="1"/>
  <c r="K816" i="1"/>
  <c r="AE815" i="1"/>
  <c r="X815" i="1"/>
  <c r="Q815" i="1"/>
  <c r="O815" i="1"/>
  <c r="N815" i="1"/>
  <c r="S815" i="1" s="1"/>
  <c r="L815" i="1"/>
  <c r="M815" i="1" s="1"/>
  <c r="K815" i="1"/>
  <c r="AE814" i="1"/>
  <c r="X814" i="1"/>
  <c r="Q814" i="1"/>
  <c r="O814" i="1"/>
  <c r="N814" i="1"/>
  <c r="L814" i="1"/>
  <c r="M814" i="1" s="1"/>
  <c r="K814" i="1"/>
  <c r="AE813" i="1"/>
  <c r="X813" i="1"/>
  <c r="Q813" i="1"/>
  <c r="O813" i="1"/>
  <c r="N813" i="1"/>
  <c r="L813" i="1"/>
  <c r="M813" i="1" s="1"/>
  <c r="K813" i="1"/>
  <c r="AE812" i="1"/>
  <c r="X812" i="1"/>
  <c r="R812" i="1"/>
  <c r="Q812" i="1"/>
  <c r="S812" i="1" s="1"/>
  <c r="O812" i="1"/>
  <c r="T812" i="1" s="1"/>
  <c r="L812" i="1"/>
  <c r="M812" i="1" s="1"/>
  <c r="P812" i="1" s="1"/>
  <c r="K812" i="1"/>
  <c r="AE811" i="1"/>
  <c r="X811" i="1"/>
  <c r="Q811" i="1"/>
  <c r="O811" i="1"/>
  <c r="T811" i="1" s="1"/>
  <c r="N811" i="1"/>
  <c r="L811" i="1"/>
  <c r="M811" i="1" s="1"/>
  <c r="K811" i="1"/>
  <c r="AE810" i="1"/>
  <c r="X810" i="1"/>
  <c r="Q810" i="1"/>
  <c r="O810" i="1"/>
  <c r="N810" i="1"/>
  <c r="L810" i="1"/>
  <c r="M810" i="1" s="1"/>
  <c r="K810" i="1"/>
  <c r="AE809" i="1"/>
  <c r="X809" i="1"/>
  <c r="Q809" i="1"/>
  <c r="S809" i="1" s="1"/>
  <c r="O809" i="1"/>
  <c r="N809" i="1"/>
  <c r="L809" i="1"/>
  <c r="M809" i="1" s="1"/>
  <c r="P809" i="1" s="1"/>
  <c r="K809" i="1"/>
  <c r="AE808" i="1"/>
  <c r="X808" i="1"/>
  <c r="Q808" i="1"/>
  <c r="S808" i="1" s="1"/>
  <c r="O808" i="1"/>
  <c r="T808" i="1" s="1"/>
  <c r="N808" i="1"/>
  <c r="L808" i="1"/>
  <c r="M808" i="1" s="1"/>
  <c r="P808" i="1" s="1"/>
  <c r="K808" i="1"/>
  <c r="AE807" i="1"/>
  <c r="X807" i="1"/>
  <c r="Q807" i="1"/>
  <c r="O807" i="1"/>
  <c r="T807" i="1" s="1"/>
  <c r="N807" i="1"/>
  <c r="L807" i="1"/>
  <c r="M807" i="1" s="1"/>
  <c r="K807" i="1"/>
  <c r="AE806" i="1"/>
  <c r="X806" i="1"/>
  <c r="Q806" i="1"/>
  <c r="O806" i="1"/>
  <c r="N806" i="1"/>
  <c r="L806" i="1"/>
  <c r="M806" i="1" s="1"/>
  <c r="K806" i="1"/>
  <c r="AE805" i="1"/>
  <c r="X805" i="1"/>
  <c r="Q805" i="1"/>
  <c r="S805" i="1" s="1"/>
  <c r="O805" i="1"/>
  <c r="N805" i="1"/>
  <c r="L805" i="1"/>
  <c r="M805" i="1" s="1"/>
  <c r="P805" i="1" s="1"/>
  <c r="K805" i="1"/>
  <c r="AE804" i="1"/>
  <c r="X804" i="1"/>
  <c r="Q804" i="1"/>
  <c r="S804" i="1" s="1"/>
  <c r="O804" i="1"/>
  <c r="T804" i="1" s="1"/>
  <c r="N804" i="1"/>
  <c r="L804" i="1"/>
  <c r="M804" i="1" s="1"/>
  <c r="P804" i="1" s="1"/>
  <c r="K804" i="1"/>
  <c r="AE803" i="1"/>
  <c r="X803" i="1"/>
  <c r="Q803" i="1"/>
  <c r="O803" i="1"/>
  <c r="T803" i="1" s="1"/>
  <c r="N803" i="1"/>
  <c r="L803" i="1"/>
  <c r="M803" i="1" s="1"/>
  <c r="K803" i="1"/>
  <c r="AE802" i="1"/>
  <c r="X802" i="1"/>
  <c r="Q802" i="1"/>
  <c r="O802" i="1"/>
  <c r="N802" i="1"/>
  <c r="L802" i="1"/>
  <c r="M802" i="1" s="1"/>
  <c r="K802" i="1"/>
  <c r="AE801" i="1"/>
  <c r="X801" i="1"/>
  <c r="Q801" i="1"/>
  <c r="S801" i="1" s="1"/>
  <c r="O801" i="1"/>
  <c r="N801" i="1"/>
  <c r="L801" i="1"/>
  <c r="M801" i="1" s="1"/>
  <c r="P801" i="1" s="1"/>
  <c r="K801" i="1"/>
  <c r="AE800" i="1"/>
  <c r="X800" i="1"/>
  <c r="Q800" i="1"/>
  <c r="S800" i="1" s="1"/>
  <c r="O800" i="1"/>
  <c r="T800" i="1" s="1"/>
  <c r="N800" i="1"/>
  <c r="L800" i="1"/>
  <c r="M800" i="1" s="1"/>
  <c r="P800" i="1" s="1"/>
  <c r="K800" i="1"/>
  <c r="AE799" i="1"/>
  <c r="X799" i="1"/>
  <c r="Q799" i="1"/>
  <c r="O799" i="1"/>
  <c r="T799" i="1" s="1"/>
  <c r="N799" i="1"/>
  <c r="L799" i="1"/>
  <c r="M799" i="1" s="1"/>
  <c r="K799" i="1"/>
  <c r="AE798" i="1"/>
  <c r="X798" i="1"/>
  <c r="Q798" i="1"/>
  <c r="O798" i="1"/>
  <c r="N798" i="1"/>
  <c r="L798" i="1"/>
  <c r="M798" i="1" s="1"/>
  <c r="K798" i="1"/>
  <c r="AE797" i="1"/>
  <c r="X797" i="1"/>
  <c r="Q797" i="1"/>
  <c r="S797" i="1" s="1"/>
  <c r="O797" i="1"/>
  <c r="N797" i="1"/>
  <c r="L797" i="1"/>
  <c r="M797" i="1" s="1"/>
  <c r="P797" i="1" s="1"/>
  <c r="K797" i="1"/>
  <c r="AE796" i="1"/>
  <c r="X796" i="1"/>
  <c r="Q796" i="1"/>
  <c r="S796" i="1" s="1"/>
  <c r="O796" i="1"/>
  <c r="T796" i="1" s="1"/>
  <c r="N796" i="1"/>
  <c r="L796" i="1"/>
  <c r="M796" i="1" s="1"/>
  <c r="P796" i="1" s="1"/>
  <c r="K796" i="1"/>
  <c r="AE795" i="1"/>
  <c r="X795" i="1"/>
  <c r="Q795" i="1"/>
  <c r="O795" i="1"/>
  <c r="T795" i="1" s="1"/>
  <c r="N795" i="1"/>
  <c r="L795" i="1"/>
  <c r="M795" i="1" s="1"/>
  <c r="K795" i="1"/>
  <c r="AE794" i="1"/>
  <c r="X794" i="1"/>
  <c r="Q794" i="1"/>
  <c r="O794" i="1"/>
  <c r="N794" i="1"/>
  <c r="L794" i="1"/>
  <c r="M794" i="1" s="1"/>
  <c r="K794" i="1"/>
  <c r="AE793" i="1"/>
  <c r="X793" i="1"/>
  <c r="Q793" i="1"/>
  <c r="S793" i="1" s="1"/>
  <c r="O793" i="1"/>
  <c r="N793" i="1"/>
  <c r="L793" i="1"/>
  <c r="M793" i="1" s="1"/>
  <c r="P793" i="1" s="1"/>
  <c r="K793" i="1"/>
  <c r="AE792" i="1"/>
  <c r="X792" i="1"/>
  <c r="Q792" i="1"/>
  <c r="S792" i="1" s="1"/>
  <c r="O792" i="1"/>
  <c r="T792" i="1" s="1"/>
  <c r="N792" i="1"/>
  <c r="L792" i="1"/>
  <c r="M792" i="1" s="1"/>
  <c r="P792" i="1" s="1"/>
  <c r="K792" i="1"/>
  <c r="AE791" i="1"/>
  <c r="X791" i="1"/>
  <c r="Q791" i="1"/>
  <c r="O791" i="1"/>
  <c r="T791" i="1" s="1"/>
  <c r="N791" i="1"/>
  <c r="L791" i="1"/>
  <c r="M791" i="1" s="1"/>
  <c r="K791" i="1"/>
  <c r="AE790" i="1"/>
  <c r="X790" i="1"/>
  <c r="Q790" i="1"/>
  <c r="O790" i="1"/>
  <c r="N790" i="1"/>
  <c r="L790" i="1"/>
  <c r="M790" i="1" s="1"/>
  <c r="K790" i="1"/>
  <c r="AE789" i="1"/>
  <c r="X789" i="1"/>
  <c r="Q789" i="1"/>
  <c r="S789" i="1" s="1"/>
  <c r="O789" i="1"/>
  <c r="N789" i="1"/>
  <c r="L789" i="1"/>
  <c r="M789" i="1" s="1"/>
  <c r="P789" i="1" s="1"/>
  <c r="K789" i="1"/>
  <c r="AE788" i="1"/>
  <c r="X788" i="1"/>
  <c r="Q788" i="1"/>
  <c r="S788" i="1" s="1"/>
  <c r="O788" i="1"/>
  <c r="T788" i="1" s="1"/>
  <c r="N788" i="1"/>
  <c r="L788" i="1"/>
  <c r="M788" i="1" s="1"/>
  <c r="P788" i="1" s="1"/>
  <c r="K788" i="1"/>
  <c r="AE787" i="1"/>
  <c r="X787" i="1"/>
  <c r="Q787" i="1"/>
  <c r="O787" i="1"/>
  <c r="T787" i="1" s="1"/>
  <c r="N787" i="1"/>
  <c r="L787" i="1"/>
  <c r="M787" i="1" s="1"/>
  <c r="K787" i="1"/>
  <c r="AE786" i="1"/>
  <c r="X786" i="1"/>
  <c r="Q786" i="1"/>
  <c r="O786" i="1"/>
  <c r="N786" i="1"/>
  <c r="L786" i="1"/>
  <c r="M786" i="1" s="1"/>
  <c r="K786" i="1"/>
  <c r="AE785" i="1"/>
  <c r="X785" i="1"/>
  <c r="Q785" i="1"/>
  <c r="S785" i="1" s="1"/>
  <c r="O785" i="1"/>
  <c r="N785" i="1"/>
  <c r="L785" i="1"/>
  <c r="M785" i="1" s="1"/>
  <c r="P785" i="1" s="1"/>
  <c r="K785" i="1"/>
  <c r="AE784" i="1"/>
  <c r="X784" i="1"/>
  <c r="Q784" i="1"/>
  <c r="S784" i="1" s="1"/>
  <c r="O784" i="1"/>
  <c r="T784" i="1" s="1"/>
  <c r="N784" i="1"/>
  <c r="L784" i="1"/>
  <c r="M784" i="1" s="1"/>
  <c r="P784" i="1" s="1"/>
  <c r="K784" i="1"/>
  <c r="AE783" i="1"/>
  <c r="X783" i="1"/>
  <c r="Q783" i="1"/>
  <c r="O783" i="1"/>
  <c r="T783" i="1" s="1"/>
  <c r="N783" i="1"/>
  <c r="L783" i="1"/>
  <c r="M783" i="1" s="1"/>
  <c r="K783" i="1"/>
  <c r="AE782" i="1"/>
  <c r="X782" i="1"/>
  <c r="Q782" i="1"/>
  <c r="O782" i="1"/>
  <c r="N782" i="1"/>
  <c r="L782" i="1"/>
  <c r="M782" i="1" s="1"/>
  <c r="K782" i="1"/>
  <c r="AE781" i="1"/>
  <c r="X781" i="1"/>
  <c r="Q781" i="1"/>
  <c r="S781" i="1" s="1"/>
  <c r="O781" i="1"/>
  <c r="N781" i="1"/>
  <c r="L781" i="1"/>
  <c r="M781" i="1" s="1"/>
  <c r="P781" i="1" s="1"/>
  <c r="K781" i="1"/>
  <c r="AE780" i="1"/>
  <c r="X780" i="1"/>
  <c r="Q780" i="1"/>
  <c r="S780" i="1" s="1"/>
  <c r="O780" i="1"/>
  <c r="T780" i="1" s="1"/>
  <c r="N780" i="1"/>
  <c r="L780" i="1"/>
  <c r="M780" i="1" s="1"/>
  <c r="P780" i="1" s="1"/>
  <c r="K780" i="1"/>
  <c r="AE779" i="1"/>
  <c r="X779" i="1"/>
  <c r="Q779" i="1"/>
  <c r="O779" i="1"/>
  <c r="T779" i="1" s="1"/>
  <c r="N779" i="1"/>
  <c r="L779" i="1"/>
  <c r="M779" i="1" s="1"/>
  <c r="K779" i="1"/>
  <c r="AE778" i="1"/>
  <c r="X778" i="1"/>
  <c r="Q778" i="1"/>
  <c r="O778" i="1"/>
  <c r="N778" i="1"/>
  <c r="L778" i="1"/>
  <c r="M778" i="1" s="1"/>
  <c r="K778" i="1"/>
  <c r="AE777" i="1"/>
  <c r="X777" i="1"/>
  <c r="Q777" i="1"/>
  <c r="S777" i="1" s="1"/>
  <c r="O777" i="1"/>
  <c r="N777" i="1"/>
  <c r="L777" i="1"/>
  <c r="M777" i="1" s="1"/>
  <c r="P777" i="1" s="1"/>
  <c r="K777" i="1"/>
  <c r="AE776" i="1"/>
  <c r="X776" i="1"/>
  <c r="Q776" i="1"/>
  <c r="S776" i="1" s="1"/>
  <c r="O776" i="1"/>
  <c r="T776" i="1" s="1"/>
  <c r="N776" i="1"/>
  <c r="L776" i="1"/>
  <c r="M776" i="1" s="1"/>
  <c r="P776" i="1" s="1"/>
  <c r="K776" i="1"/>
  <c r="AE775" i="1"/>
  <c r="X775" i="1"/>
  <c r="Q775" i="1"/>
  <c r="O775" i="1"/>
  <c r="T775" i="1" s="1"/>
  <c r="N775" i="1"/>
  <c r="L775" i="1"/>
  <c r="M775" i="1" s="1"/>
  <c r="K775" i="1"/>
  <c r="AE774" i="1"/>
  <c r="X774" i="1"/>
  <c r="Q774" i="1"/>
  <c r="O774" i="1"/>
  <c r="N774" i="1"/>
  <c r="L774" i="1"/>
  <c r="M774" i="1" s="1"/>
  <c r="K774" i="1"/>
  <c r="AE773" i="1"/>
  <c r="X773" i="1"/>
  <c r="Q773" i="1"/>
  <c r="S773" i="1" s="1"/>
  <c r="O773" i="1"/>
  <c r="N773" i="1"/>
  <c r="L773" i="1"/>
  <c r="M773" i="1" s="1"/>
  <c r="P773" i="1" s="1"/>
  <c r="K773" i="1"/>
  <c r="AE772" i="1"/>
  <c r="X772" i="1"/>
  <c r="Q772" i="1"/>
  <c r="S772" i="1" s="1"/>
  <c r="O772" i="1"/>
  <c r="T772" i="1" s="1"/>
  <c r="N772" i="1"/>
  <c r="L772" i="1"/>
  <c r="M772" i="1" s="1"/>
  <c r="P772" i="1" s="1"/>
  <c r="K772" i="1"/>
  <c r="AE771" i="1"/>
  <c r="X771" i="1"/>
  <c r="Q771" i="1"/>
  <c r="O771" i="1"/>
  <c r="T771" i="1" s="1"/>
  <c r="N771" i="1"/>
  <c r="L771" i="1"/>
  <c r="M771" i="1" s="1"/>
  <c r="K771" i="1"/>
  <c r="AE770" i="1"/>
  <c r="X770" i="1"/>
  <c r="Q770" i="1"/>
  <c r="O770" i="1"/>
  <c r="N770" i="1"/>
  <c r="L770" i="1"/>
  <c r="M770" i="1" s="1"/>
  <c r="K770" i="1"/>
  <c r="AE769" i="1"/>
  <c r="X769" i="1"/>
  <c r="Q769" i="1"/>
  <c r="S769" i="1" s="1"/>
  <c r="O769" i="1"/>
  <c r="N769" i="1"/>
  <c r="L769" i="1"/>
  <c r="M769" i="1" s="1"/>
  <c r="P769" i="1" s="1"/>
  <c r="K769" i="1"/>
  <c r="AE768" i="1"/>
  <c r="X768" i="1"/>
  <c r="Q768" i="1"/>
  <c r="S768" i="1" s="1"/>
  <c r="O768" i="1"/>
  <c r="T768" i="1" s="1"/>
  <c r="N768" i="1"/>
  <c r="L768" i="1"/>
  <c r="M768" i="1" s="1"/>
  <c r="P768" i="1" s="1"/>
  <c r="K768" i="1"/>
  <c r="AE767" i="1"/>
  <c r="X767" i="1"/>
  <c r="Q767" i="1"/>
  <c r="O767" i="1"/>
  <c r="T767" i="1" s="1"/>
  <c r="N767" i="1"/>
  <c r="L767" i="1"/>
  <c r="M767" i="1" s="1"/>
  <c r="K767" i="1"/>
  <c r="AE766" i="1"/>
  <c r="X766" i="1"/>
  <c r="Q766" i="1"/>
  <c r="O766" i="1"/>
  <c r="N766" i="1"/>
  <c r="L766" i="1"/>
  <c r="M766" i="1" s="1"/>
  <c r="K766" i="1"/>
  <c r="AE765" i="1"/>
  <c r="X765" i="1"/>
  <c r="Q765" i="1"/>
  <c r="S765" i="1" s="1"/>
  <c r="O765" i="1"/>
  <c r="N765" i="1"/>
  <c r="L765" i="1"/>
  <c r="M765" i="1" s="1"/>
  <c r="P765" i="1" s="1"/>
  <c r="K765" i="1"/>
  <c r="AE764" i="1"/>
  <c r="X764" i="1"/>
  <c r="Q764" i="1"/>
  <c r="S764" i="1" s="1"/>
  <c r="O764" i="1"/>
  <c r="T764" i="1" s="1"/>
  <c r="N764" i="1"/>
  <c r="L764" i="1"/>
  <c r="M764" i="1" s="1"/>
  <c r="P764" i="1" s="1"/>
  <c r="K764" i="1"/>
  <c r="AE763" i="1"/>
  <c r="X763" i="1"/>
  <c r="Q763" i="1"/>
  <c r="O763" i="1"/>
  <c r="T763" i="1" s="1"/>
  <c r="N763" i="1"/>
  <c r="L763" i="1"/>
  <c r="M763" i="1" s="1"/>
  <c r="K763" i="1"/>
  <c r="AE762" i="1"/>
  <c r="X762" i="1"/>
  <c r="Q762" i="1"/>
  <c r="O762" i="1"/>
  <c r="N762" i="1"/>
  <c r="L762" i="1"/>
  <c r="M762" i="1" s="1"/>
  <c r="K762" i="1"/>
  <c r="AE761" i="1"/>
  <c r="X761" i="1"/>
  <c r="Q761" i="1"/>
  <c r="S761" i="1" s="1"/>
  <c r="O761" i="1"/>
  <c r="N761" i="1"/>
  <c r="L761" i="1"/>
  <c r="M761" i="1" s="1"/>
  <c r="P761" i="1" s="1"/>
  <c r="K761" i="1"/>
  <c r="AE760" i="1"/>
  <c r="X760" i="1"/>
  <c r="Q760" i="1"/>
  <c r="S760" i="1" s="1"/>
  <c r="O760" i="1"/>
  <c r="T760" i="1" s="1"/>
  <c r="N760" i="1"/>
  <c r="L760" i="1"/>
  <c r="M760" i="1" s="1"/>
  <c r="P760" i="1" s="1"/>
  <c r="K760" i="1"/>
  <c r="AE759" i="1"/>
  <c r="X759" i="1"/>
  <c r="Q759" i="1"/>
  <c r="O759" i="1"/>
  <c r="T759" i="1" s="1"/>
  <c r="N759" i="1"/>
  <c r="L759" i="1"/>
  <c r="M759" i="1" s="1"/>
  <c r="K759" i="1"/>
  <c r="AE758" i="1"/>
  <c r="X758" i="1"/>
  <c r="Q758" i="1"/>
  <c r="O758" i="1"/>
  <c r="N758" i="1"/>
  <c r="L758" i="1"/>
  <c r="M758" i="1" s="1"/>
  <c r="K758" i="1"/>
  <c r="AE757" i="1"/>
  <c r="X757" i="1"/>
  <c r="Q757" i="1"/>
  <c r="S757" i="1" s="1"/>
  <c r="O757" i="1"/>
  <c r="N757" i="1"/>
  <c r="L757" i="1"/>
  <c r="M757" i="1" s="1"/>
  <c r="P757" i="1" s="1"/>
  <c r="K757" i="1"/>
  <c r="AE756" i="1"/>
  <c r="X756" i="1"/>
  <c r="Q756" i="1"/>
  <c r="S756" i="1" s="1"/>
  <c r="O756" i="1"/>
  <c r="T756" i="1" s="1"/>
  <c r="N756" i="1"/>
  <c r="L756" i="1"/>
  <c r="M756" i="1" s="1"/>
  <c r="P756" i="1" s="1"/>
  <c r="K756" i="1"/>
  <c r="AE755" i="1"/>
  <c r="X755" i="1"/>
  <c r="Q755" i="1"/>
  <c r="O755" i="1"/>
  <c r="N755" i="1"/>
  <c r="L755" i="1"/>
  <c r="M755" i="1" s="1"/>
  <c r="K755" i="1"/>
  <c r="AE754" i="1"/>
  <c r="X754" i="1"/>
  <c r="Q754" i="1"/>
  <c r="O754" i="1"/>
  <c r="N754" i="1"/>
  <c r="L754" i="1"/>
  <c r="M754" i="1" s="1"/>
  <c r="K754" i="1"/>
  <c r="AE753" i="1"/>
  <c r="X753" i="1"/>
  <c r="Q753" i="1"/>
  <c r="S753" i="1" s="1"/>
  <c r="O753" i="1"/>
  <c r="N753" i="1"/>
  <c r="L753" i="1"/>
  <c r="M753" i="1" s="1"/>
  <c r="P753" i="1" s="1"/>
  <c r="K753" i="1"/>
  <c r="AE752" i="1"/>
  <c r="X752" i="1"/>
  <c r="Q752" i="1"/>
  <c r="S752" i="1" s="1"/>
  <c r="O752" i="1"/>
  <c r="T752" i="1" s="1"/>
  <c r="N752" i="1"/>
  <c r="L752" i="1"/>
  <c r="M752" i="1" s="1"/>
  <c r="P752" i="1" s="1"/>
  <c r="K752" i="1"/>
  <c r="AE751" i="1"/>
  <c r="X751" i="1"/>
  <c r="Q751" i="1"/>
  <c r="O751" i="1"/>
  <c r="N751" i="1"/>
  <c r="L751" i="1"/>
  <c r="M751" i="1" s="1"/>
  <c r="K751" i="1"/>
  <c r="AE750" i="1"/>
  <c r="X750" i="1"/>
  <c r="Q750" i="1"/>
  <c r="O750" i="1"/>
  <c r="N750" i="1"/>
  <c r="L750" i="1"/>
  <c r="M750" i="1" s="1"/>
  <c r="K750" i="1"/>
  <c r="AE749" i="1"/>
  <c r="X749" i="1"/>
  <c r="Q749" i="1"/>
  <c r="S749" i="1" s="1"/>
  <c r="O749" i="1"/>
  <c r="N749" i="1"/>
  <c r="L749" i="1"/>
  <c r="M749" i="1" s="1"/>
  <c r="P749" i="1" s="1"/>
  <c r="K749" i="1"/>
  <c r="AE748" i="1"/>
  <c r="X748" i="1"/>
  <c r="Q748" i="1"/>
  <c r="S748" i="1" s="1"/>
  <c r="O748" i="1"/>
  <c r="T748" i="1" s="1"/>
  <c r="N748" i="1"/>
  <c r="L748" i="1"/>
  <c r="M748" i="1" s="1"/>
  <c r="P748" i="1" s="1"/>
  <c r="K748" i="1"/>
  <c r="AE747" i="1"/>
  <c r="X747" i="1"/>
  <c r="Q747" i="1"/>
  <c r="O747" i="1"/>
  <c r="T747" i="1" s="1"/>
  <c r="N747" i="1"/>
  <c r="L747" i="1"/>
  <c r="M747" i="1" s="1"/>
  <c r="K747" i="1"/>
  <c r="AE746" i="1"/>
  <c r="X746" i="1"/>
  <c r="Q746" i="1"/>
  <c r="O746" i="1"/>
  <c r="N746" i="1"/>
  <c r="L746" i="1"/>
  <c r="M746" i="1" s="1"/>
  <c r="K746" i="1"/>
  <c r="AE745" i="1"/>
  <c r="X745" i="1"/>
  <c r="Q745" i="1"/>
  <c r="S745" i="1" s="1"/>
  <c r="O745" i="1"/>
  <c r="N745" i="1"/>
  <c r="L745" i="1"/>
  <c r="M745" i="1" s="1"/>
  <c r="P745" i="1" s="1"/>
  <c r="K745" i="1"/>
  <c r="AE744" i="1"/>
  <c r="X744" i="1"/>
  <c r="Q744" i="1"/>
  <c r="S744" i="1" s="1"/>
  <c r="O744" i="1"/>
  <c r="T744" i="1" s="1"/>
  <c r="N744" i="1"/>
  <c r="L744" i="1"/>
  <c r="M744" i="1" s="1"/>
  <c r="P744" i="1" s="1"/>
  <c r="K744" i="1"/>
  <c r="AE743" i="1"/>
  <c r="X743" i="1"/>
  <c r="Q743" i="1"/>
  <c r="O743" i="1"/>
  <c r="N743" i="1"/>
  <c r="L743" i="1"/>
  <c r="M743" i="1" s="1"/>
  <c r="K743" i="1"/>
  <c r="AE742" i="1"/>
  <c r="X742" i="1"/>
  <c r="Q742" i="1"/>
  <c r="O742" i="1"/>
  <c r="N742" i="1"/>
  <c r="L742" i="1"/>
  <c r="M742" i="1" s="1"/>
  <c r="K742" i="1"/>
  <c r="AE741" i="1"/>
  <c r="X741" i="1"/>
  <c r="Q741" i="1"/>
  <c r="S741" i="1" s="1"/>
  <c r="O741" i="1"/>
  <c r="N741" i="1"/>
  <c r="L741" i="1"/>
  <c r="M741" i="1" s="1"/>
  <c r="P741" i="1" s="1"/>
  <c r="K741" i="1"/>
  <c r="AE740" i="1"/>
  <c r="X740" i="1"/>
  <c r="Q740" i="1"/>
  <c r="S740" i="1" s="1"/>
  <c r="O740" i="1"/>
  <c r="T740" i="1" s="1"/>
  <c r="N740" i="1"/>
  <c r="L740" i="1"/>
  <c r="M740" i="1" s="1"/>
  <c r="P740" i="1" s="1"/>
  <c r="K740" i="1"/>
  <c r="AE739" i="1"/>
  <c r="X739" i="1"/>
  <c r="Q739" i="1"/>
  <c r="O739" i="1"/>
  <c r="N739" i="1"/>
  <c r="L739" i="1"/>
  <c r="M739" i="1" s="1"/>
  <c r="K739" i="1"/>
  <c r="AE738" i="1"/>
  <c r="X738" i="1"/>
  <c r="Q738" i="1"/>
  <c r="O738" i="1"/>
  <c r="N738" i="1"/>
  <c r="L738" i="1"/>
  <c r="M738" i="1" s="1"/>
  <c r="K738" i="1"/>
  <c r="AE737" i="1"/>
  <c r="X737" i="1"/>
  <c r="Q737" i="1"/>
  <c r="S737" i="1" s="1"/>
  <c r="O737" i="1"/>
  <c r="N737" i="1"/>
  <c r="L737" i="1"/>
  <c r="M737" i="1" s="1"/>
  <c r="P737" i="1" s="1"/>
  <c r="K737" i="1"/>
  <c r="AE736" i="1"/>
  <c r="X736" i="1"/>
  <c r="Q736" i="1"/>
  <c r="S736" i="1" s="1"/>
  <c r="O736" i="1"/>
  <c r="T736" i="1" s="1"/>
  <c r="N736" i="1"/>
  <c r="L736" i="1"/>
  <c r="M736" i="1" s="1"/>
  <c r="K736" i="1"/>
  <c r="AE735" i="1"/>
  <c r="X735" i="1"/>
  <c r="Q735" i="1"/>
  <c r="O735" i="1"/>
  <c r="N735" i="1"/>
  <c r="L735" i="1"/>
  <c r="M735" i="1" s="1"/>
  <c r="K735" i="1"/>
  <c r="AE734" i="1"/>
  <c r="X734" i="1"/>
  <c r="Q734" i="1"/>
  <c r="O734" i="1"/>
  <c r="N734" i="1"/>
  <c r="L734" i="1"/>
  <c r="M734" i="1" s="1"/>
  <c r="K734" i="1"/>
  <c r="AE733" i="1"/>
  <c r="X733" i="1"/>
  <c r="Q733" i="1"/>
  <c r="S733" i="1" s="1"/>
  <c r="O733" i="1"/>
  <c r="N733" i="1"/>
  <c r="L733" i="1"/>
  <c r="M733" i="1" s="1"/>
  <c r="P733" i="1" s="1"/>
  <c r="K733" i="1"/>
  <c r="AE732" i="1"/>
  <c r="X732" i="1"/>
  <c r="Q732" i="1"/>
  <c r="S732" i="1" s="1"/>
  <c r="O732" i="1"/>
  <c r="T732" i="1" s="1"/>
  <c r="N732" i="1"/>
  <c r="L732" i="1"/>
  <c r="M732" i="1" s="1"/>
  <c r="K732" i="1"/>
  <c r="AE731" i="1"/>
  <c r="X731" i="1"/>
  <c r="Q731" i="1"/>
  <c r="O731" i="1"/>
  <c r="N731" i="1"/>
  <c r="L731" i="1"/>
  <c r="M731" i="1" s="1"/>
  <c r="K731" i="1"/>
  <c r="AE730" i="1"/>
  <c r="X730" i="1"/>
  <c r="Q730" i="1"/>
  <c r="O730" i="1"/>
  <c r="N730" i="1"/>
  <c r="L730" i="1"/>
  <c r="M730" i="1" s="1"/>
  <c r="K730" i="1"/>
  <c r="AE729" i="1"/>
  <c r="X729" i="1"/>
  <c r="Q729" i="1"/>
  <c r="S729" i="1" s="1"/>
  <c r="O729" i="1"/>
  <c r="T729" i="1" s="1"/>
  <c r="N729" i="1"/>
  <c r="L729" i="1"/>
  <c r="M729" i="1" s="1"/>
  <c r="P729" i="1" s="1"/>
  <c r="K729" i="1"/>
  <c r="AE728" i="1"/>
  <c r="X728" i="1"/>
  <c r="Q728" i="1"/>
  <c r="S728" i="1" s="1"/>
  <c r="O728" i="1"/>
  <c r="T728" i="1" s="1"/>
  <c r="N728" i="1"/>
  <c r="L728" i="1"/>
  <c r="M728" i="1" s="1"/>
  <c r="K728" i="1"/>
  <c r="AE727" i="1"/>
  <c r="X727" i="1"/>
  <c r="Q727" i="1"/>
  <c r="O727" i="1"/>
  <c r="N727" i="1"/>
  <c r="L727" i="1"/>
  <c r="M727" i="1" s="1"/>
  <c r="K727" i="1"/>
  <c r="AE726" i="1"/>
  <c r="X726" i="1"/>
  <c r="Q726" i="1"/>
  <c r="O726" i="1"/>
  <c r="N726" i="1"/>
  <c r="L726" i="1"/>
  <c r="M726" i="1" s="1"/>
  <c r="K726" i="1"/>
  <c r="AE725" i="1"/>
  <c r="X725" i="1"/>
  <c r="Q725" i="1"/>
  <c r="S725" i="1" s="1"/>
  <c r="O725" i="1"/>
  <c r="T725" i="1" s="1"/>
  <c r="N725" i="1"/>
  <c r="L725" i="1"/>
  <c r="M725" i="1" s="1"/>
  <c r="P725" i="1" s="1"/>
  <c r="K725" i="1"/>
  <c r="AE724" i="1"/>
  <c r="X724" i="1"/>
  <c r="Q724" i="1"/>
  <c r="S724" i="1" s="1"/>
  <c r="O724" i="1"/>
  <c r="T724" i="1" s="1"/>
  <c r="N724" i="1"/>
  <c r="L724" i="1"/>
  <c r="M724" i="1" s="1"/>
  <c r="K724" i="1"/>
  <c r="AE723" i="1"/>
  <c r="X723" i="1"/>
  <c r="Q723" i="1"/>
  <c r="O723" i="1"/>
  <c r="N723" i="1"/>
  <c r="L723" i="1"/>
  <c r="M723" i="1" s="1"/>
  <c r="K723" i="1"/>
  <c r="AE722" i="1"/>
  <c r="X722" i="1"/>
  <c r="Q722" i="1"/>
  <c r="O722" i="1"/>
  <c r="N722" i="1"/>
  <c r="L722" i="1"/>
  <c r="M722" i="1" s="1"/>
  <c r="K722" i="1"/>
  <c r="AE721" i="1"/>
  <c r="X721" i="1"/>
  <c r="Q721" i="1"/>
  <c r="S721" i="1" s="1"/>
  <c r="O721" i="1"/>
  <c r="N721" i="1"/>
  <c r="L721" i="1"/>
  <c r="M721" i="1" s="1"/>
  <c r="P721" i="1" s="1"/>
  <c r="K721" i="1"/>
  <c r="AE720" i="1"/>
  <c r="X720" i="1"/>
  <c r="T720" i="1"/>
  <c r="Q720" i="1"/>
  <c r="R720" i="1" s="1"/>
  <c r="M720" i="1"/>
  <c r="P720" i="1" s="1"/>
  <c r="K720" i="1"/>
  <c r="AE719" i="1"/>
  <c r="X719" i="1"/>
  <c r="Q719" i="1"/>
  <c r="O719" i="1"/>
  <c r="N719" i="1"/>
  <c r="S719" i="1" s="1"/>
  <c r="L719" i="1"/>
  <c r="M719" i="1" s="1"/>
  <c r="K719" i="1"/>
  <c r="AE718" i="1"/>
  <c r="X718" i="1"/>
  <c r="Q718" i="1"/>
  <c r="O718" i="1"/>
  <c r="N718" i="1"/>
  <c r="L718" i="1"/>
  <c r="M718" i="1" s="1"/>
  <c r="K718" i="1"/>
  <c r="AE717" i="1"/>
  <c r="X717" i="1"/>
  <c r="Q717" i="1"/>
  <c r="O717" i="1"/>
  <c r="N717" i="1"/>
  <c r="L717" i="1"/>
  <c r="M717" i="1" s="1"/>
  <c r="K717" i="1"/>
  <c r="AE716" i="1"/>
  <c r="X716" i="1"/>
  <c r="Q716" i="1"/>
  <c r="O716" i="1"/>
  <c r="N716" i="1"/>
  <c r="L716" i="1"/>
  <c r="M716" i="1" s="1"/>
  <c r="K716" i="1"/>
  <c r="AE715" i="1"/>
  <c r="X715" i="1"/>
  <c r="Q715" i="1"/>
  <c r="O715" i="1"/>
  <c r="N715" i="1"/>
  <c r="S715" i="1" s="1"/>
  <c r="L715" i="1"/>
  <c r="M715" i="1" s="1"/>
  <c r="K715" i="1"/>
  <c r="AE714" i="1"/>
  <c r="X714" i="1"/>
  <c r="Q714" i="1"/>
  <c r="O714" i="1"/>
  <c r="N714" i="1"/>
  <c r="L714" i="1"/>
  <c r="M714" i="1" s="1"/>
  <c r="K714" i="1"/>
  <c r="AE713" i="1"/>
  <c r="X713" i="1"/>
  <c r="Q713" i="1"/>
  <c r="O713" i="1"/>
  <c r="N713" i="1"/>
  <c r="L713" i="1"/>
  <c r="M713" i="1" s="1"/>
  <c r="K713" i="1"/>
  <c r="AE712" i="1"/>
  <c r="X712" i="1"/>
  <c r="Q712" i="1"/>
  <c r="O712" i="1"/>
  <c r="N712" i="1"/>
  <c r="L712" i="1"/>
  <c r="M712" i="1" s="1"/>
  <c r="K712" i="1"/>
  <c r="AE711" i="1"/>
  <c r="X711" i="1"/>
  <c r="Q711" i="1"/>
  <c r="O711" i="1"/>
  <c r="N711" i="1"/>
  <c r="S711" i="1" s="1"/>
  <c r="L711" i="1"/>
  <c r="M711" i="1" s="1"/>
  <c r="K711" i="1"/>
  <c r="AE710" i="1"/>
  <c r="X710" i="1"/>
  <c r="Q710" i="1"/>
  <c r="O710" i="1"/>
  <c r="N710" i="1"/>
  <c r="L710" i="1"/>
  <c r="M710" i="1" s="1"/>
  <c r="K710" i="1"/>
  <c r="AE709" i="1"/>
  <c r="X709" i="1"/>
  <c r="Q709" i="1"/>
  <c r="O709" i="1"/>
  <c r="N709" i="1"/>
  <c r="L709" i="1"/>
  <c r="M709" i="1" s="1"/>
  <c r="K709" i="1"/>
  <c r="AE708" i="1"/>
  <c r="X708" i="1"/>
  <c r="Q708" i="1"/>
  <c r="O708" i="1"/>
  <c r="N708" i="1"/>
  <c r="L708" i="1"/>
  <c r="M708" i="1" s="1"/>
  <c r="K708" i="1"/>
  <c r="AE707" i="1"/>
  <c r="X707" i="1"/>
  <c r="Q707" i="1"/>
  <c r="O707" i="1"/>
  <c r="N707" i="1"/>
  <c r="S707" i="1" s="1"/>
  <c r="L707" i="1"/>
  <c r="M707" i="1" s="1"/>
  <c r="K707" i="1"/>
  <c r="AE706" i="1"/>
  <c r="X706" i="1"/>
  <c r="Q706" i="1"/>
  <c r="O706" i="1"/>
  <c r="N706" i="1"/>
  <c r="L706" i="1"/>
  <c r="M706" i="1" s="1"/>
  <c r="K706" i="1"/>
  <c r="AE705" i="1"/>
  <c r="X705" i="1"/>
  <c r="Q705" i="1"/>
  <c r="O705" i="1"/>
  <c r="N705" i="1"/>
  <c r="L705" i="1"/>
  <c r="M705" i="1" s="1"/>
  <c r="K705" i="1"/>
  <c r="AE704" i="1"/>
  <c r="X704" i="1"/>
  <c r="Q704" i="1"/>
  <c r="O704" i="1"/>
  <c r="N704" i="1"/>
  <c r="L704" i="1"/>
  <c r="M704" i="1" s="1"/>
  <c r="K704" i="1"/>
  <c r="AE703" i="1"/>
  <c r="X703" i="1"/>
  <c r="Q703" i="1"/>
  <c r="O703" i="1"/>
  <c r="N703" i="1"/>
  <c r="S703" i="1" s="1"/>
  <c r="L703" i="1"/>
  <c r="M703" i="1" s="1"/>
  <c r="K703" i="1"/>
  <c r="AE702" i="1"/>
  <c r="X702" i="1"/>
  <c r="T702" i="1"/>
  <c r="Q702" i="1"/>
  <c r="S702" i="1" s="1"/>
  <c r="M702" i="1"/>
  <c r="P702" i="1" s="1"/>
  <c r="K702" i="1"/>
  <c r="AE701" i="1"/>
  <c r="X701" i="1"/>
  <c r="Q701" i="1"/>
  <c r="O701" i="1"/>
  <c r="N701" i="1"/>
  <c r="L701" i="1"/>
  <c r="M701" i="1" s="1"/>
  <c r="K701" i="1"/>
  <c r="AE700" i="1"/>
  <c r="X700" i="1"/>
  <c r="Q700" i="1"/>
  <c r="O700" i="1"/>
  <c r="N700" i="1"/>
  <c r="L700" i="1"/>
  <c r="M700" i="1" s="1"/>
  <c r="K700" i="1"/>
  <c r="AE699" i="1"/>
  <c r="X699" i="1"/>
  <c r="Q699" i="1"/>
  <c r="O699" i="1"/>
  <c r="N699" i="1"/>
  <c r="L699" i="1"/>
  <c r="M699" i="1" s="1"/>
  <c r="P699" i="1" s="1"/>
  <c r="K699" i="1"/>
  <c r="AE698" i="1"/>
  <c r="X698" i="1"/>
  <c r="Q698" i="1"/>
  <c r="O698" i="1"/>
  <c r="N698" i="1"/>
  <c r="L698" i="1"/>
  <c r="M698" i="1" s="1"/>
  <c r="K698" i="1"/>
  <c r="AE697" i="1"/>
  <c r="X697" i="1"/>
  <c r="Q697" i="1"/>
  <c r="O697" i="1"/>
  <c r="N697" i="1"/>
  <c r="L697" i="1"/>
  <c r="M697" i="1" s="1"/>
  <c r="K697" i="1"/>
  <c r="AE696" i="1"/>
  <c r="X696" i="1"/>
  <c r="Q696" i="1"/>
  <c r="O696" i="1"/>
  <c r="N696" i="1"/>
  <c r="L696" i="1"/>
  <c r="M696" i="1" s="1"/>
  <c r="K696" i="1"/>
  <c r="AE695" i="1"/>
  <c r="X695" i="1"/>
  <c r="Q695" i="1"/>
  <c r="O695" i="1"/>
  <c r="N695" i="1"/>
  <c r="L695" i="1"/>
  <c r="M695" i="1" s="1"/>
  <c r="P695" i="1" s="1"/>
  <c r="K695" i="1"/>
  <c r="AE694" i="1"/>
  <c r="X694" i="1"/>
  <c r="Q694" i="1"/>
  <c r="O694" i="1"/>
  <c r="N694" i="1"/>
  <c r="L694" i="1"/>
  <c r="M694" i="1" s="1"/>
  <c r="K694" i="1"/>
  <c r="AE693" i="1"/>
  <c r="X693" i="1"/>
  <c r="Q693" i="1"/>
  <c r="O693" i="1"/>
  <c r="N693" i="1"/>
  <c r="L693" i="1"/>
  <c r="M693" i="1" s="1"/>
  <c r="K693" i="1"/>
  <c r="AE692" i="1"/>
  <c r="X692" i="1"/>
  <c r="Q692" i="1"/>
  <c r="O692" i="1"/>
  <c r="N692" i="1"/>
  <c r="L692" i="1"/>
  <c r="M692" i="1" s="1"/>
  <c r="K692" i="1"/>
  <c r="AE691" i="1"/>
  <c r="X691" i="1"/>
  <c r="Q691" i="1"/>
  <c r="O691" i="1"/>
  <c r="N691" i="1"/>
  <c r="L691" i="1"/>
  <c r="M691" i="1" s="1"/>
  <c r="P691" i="1" s="1"/>
  <c r="K691" i="1"/>
  <c r="AE690" i="1"/>
  <c r="X690" i="1"/>
  <c r="Q690" i="1"/>
  <c r="O690" i="1"/>
  <c r="N690" i="1"/>
  <c r="L690" i="1"/>
  <c r="M690" i="1" s="1"/>
  <c r="K690" i="1"/>
  <c r="AE689" i="1"/>
  <c r="X689" i="1"/>
  <c r="Q689" i="1"/>
  <c r="O689" i="1"/>
  <c r="N689" i="1"/>
  <c r="L689" i="1"/>
  <c r="M689" i="1" s="1"/>
  <c r="K689" i="1"/>
  <c r="AE688" i="1"/>
  <c r="X688" i="1"/>
  <c r="Q688" i="1"/>
  <c r="O688" i="1"/>
  <c r="N688" i="1"/>
  <c r="L688" i="1"/>
  <c r="M688" i="1" s="1"/>
  <c r="K688" i="1"/>
  <c r="AE687" i="1"/>
  <c r="X687" i="1"/>
  <c r="Q687" i="1"/>
  <c r="O687" i="1"/>
  <c r="N687" i="1"/>
  <c r="L687" i="1"/>
  <c r="M687" i="1" s="1"/>
  <c r="P687" i="1" s="1"/>
  <c r="K687" i="1"/>
  <c r="AE686" i="1"/>
  <c r="X686" i="1"/>
  <c r="Q686" i="1"/>
  <c r="O686" i="1"/>
  <c r="N686" i="1"/>
  <c r="L686" i="1"/>
  <c r="M686" i="1" s="1"/>
  <c r="K686" i="1"/>
  <c r="AE685" i="1"/>
  <c r="X685" i="1"/>
  <c r="Q685" i="1"/>
  <c r="O685" i="1"/>
  <c r="N685" i="1"/>
  <c r="L685" i="1"/>
  <c r="M685" i="1" s="1"/>
  <c r="K685" i="1"/>
  <c r="AE684" i="1"/>
  <c r="X684" i="1"/>
  <c r="Q684" i="1"/>
  <c r="O684" i="1"/>
  <c r="N684" i="1"/>
  <c r="L684" i="1"/>
  <c r="M684" i="1" s="1"/>
  <c r="K684" i="1"/>
  <c r="AE683" i="1"/>
  <c r="X683" i="1"/>
  <c r="Q683" i="1"/>
  <c r="O683" i="1"/>
  <c r="N683" i="1"/>
  <c r="L683" i="1"/>
  <c r="M683" i="1" s="1"/>
  <c r="P683" i="1" s="1"/>
  <c r="K683" i="1"/>
  <c r="AE682" i="1"/>
  <c r="X682" i="1"/>
  <c r="Q682" i="1"/>
  <c r="O682" i="1"/>
  <c r="N682" i="1"/>
  <c r="L682" i="1"/>
  <c r="M682" i="1" s="1"/>
  <c r="K682" i="1"/>
  <c r="AE681" i="1"/>
  <c r="X681" i="1"/>
  <c r="Q681" i="1"/>
  <c r="O681" i="1"/>
  <c r="N681" i="1"/>
  <c r="L681" i="1"/>
  <c r="M681" i="1" s="1"/>
  <c r="K681" i="1"/>
  <c r="AE680" i="1"/>
  <c r="X680" i="1"/>
  <c r="Q680" i="1"/>
  <c r="O680" i="1"/>
  <c r="N680" i="1"/>
  <c r="L680" i="1"/>
  <c r="M680" i="1" s="1"/>
  <c r="K680" i="1"/>
  <c r="AE679" i="1"/>
  <c r="X679" i="1"/>
  <c r="Q679" i="1"/>
  <c r="O679" i="1"/>
  <c r="N679" i="1"/>
  <c r="L679" i="1"/>
  <c r="M679" i="1" s="1"/>
  <c r="P679" i="1" s="1"/>
  <c r="K679" i="1"/>
  <c r="AE678" i="1"/>
  <c r="X678" i="1"/>
  <c r="Q678" i="1"/>
  <c r="O678" i="1"/>
  <c r="N678" i="1"/>
  <c r="L678" i="1"/>
  <c r="M678" i="1" s="1"/>
  <c r="K678" i="1"/>
  <c r="AE677" i="1"/>
  <c r="X677" i="1"/>
  <c r="Q677" i="1"/>
  <c r="O677" i="1"/>
  <c r="N677" i="1"/>
  <c r="L677" i="1"/>
  <c r="M677" i="1" s="1"/>
  <c r="K677" i="1"/>
  <c r="AE676" i="1"/>
  <c r="X676" i="1"/>
  <c r="Q676" i="1"/>
  <c r="O676" i="1"/>
  <c r="N676" i="1"/>
  <c r="L676" i="1"/>
  <c r="M676" i="1" s="1"/>
  <c r="K676" i="1"/>
  <c r="AE675" i="1"/>
  <c r="X675" i="1"/>
  <c r="Q675" i="1"/>
  <c r="O675" i="1"/>
  <c r="N675" i="1"/>
  <c r="L675" i="1"/>
  <c r="M675" i="1" s="1"/>
  <c r="P675" i="1" s="1"/>
  <c r="K675" i="1"/>
  <c r="AE674" i="1"/>
  <c r="X674" i="1"/>
  <c r="Q674" i="1"/>
  <c r="O674" i="1"/>
  <c r="N674" i="1"/>
  <c r="L674" i="1"/>
  <c r="M674" i="1" s="1"/>
  <c r="K674" i="1"/>
  <c r="AE673" i="1"/>
  <c r="X673" i="1"/>
  <c r="Q673" i="1"/>
  <c r="O673" i="1"/>
  <c r="N673" i="1"/>
  <c r="L673" i="1"/>
  <c r="M673" i="1" s="1"/>
  <c r="K673" i="1"/>
  <c r="AE672" i="1"/>
  <c r="X672" i="1"/>
  <c r="Q672" i="1"/>
  <c r="O672" i="1"/>
  <c r="N672" i="1"/>
  <c r="L672" i="1"/>
  <c r="M672" i="1" s="1"/>
  <c r="K672" i="1"/>
  <c r="AE671" i="1"/>
  <c r="X671" i="1"/>
  <c r="Q671" i="1"/>
  <c r="O671" i="1"/>
  <c r="N671" i="1"/>
  <c r="L671" i="1"/>
  <c r="M671" i="1" s="1"/>
  <c r="P671" i="1" s="1"/>
  <c r="K671" i="1"/>
  <c r="AE670" i="1"/>
  <c r="X670" i="1"/>
  <c r="Q670" i="1"/>
  <c r="O670" i="1"/>
  <c r="N670" i="1"/>
  <c r="L670" i="1"/>
  <c r="M670" i="1" s="1"/>
  <c r="K670" i="1"/>
  <c r="AE669" i="1"/>
  <c r="X669" i="1"/>
  <c r="Q669" i="1"/>
  <c r="O669" i="1"/>
  <c r="N669" i="1"/>
  <c r="L669" i="1"/>
  <c r="M669" i="1" s="1"/>
  <c r="K669" i="1"/>
  <c r="AE668" i="1"/>
  <c r="X668" i="1"/>
  <c r="Q668" i="1"/>
  <c r="O668" i="1"/>
  <c r="N668" i="1"/>
  <c r="L668" i="1"/>
  <c r="M668" i="1" s="1"/>
  <c r="K668" i="1"/>
  <c r="AE667" i="1"/>
  <c r="X667" i="1"/>
  <c r="Q667" i="1"/>
  <c r="O667" i="1"/>
  <c r="N667" i="1"/>
  <c r="L667" i="1"/>
  <c r="M667" i="1" s="1"/>
  <c r="P667" i="1" s="1"/>
  <c r="K667" i="1"/>
  <c r="AE666" i="1"/>
  <c r="X666" i="1"/>
  <c r="Q666" i="1"/>
  <c r="O666" i="1"/>
  <c r="N666" i="1"/>
  <c r="L666" i="1"/>
  <c r="M666" i="1" s="1"/>
  <c r="K666" i="1"/>
  <c r="AE665" i="1"/>
  <c r="X665" i="1"/>
  <c r="Q665" i="1"/>
  <c r="O665" i="1"/>
  <c r="N665" i="1"/>
  <c r="L665" i="1"/>
  <c r="M665" i="1" s="1"/>
  <c r="K665" i="1"/>
  <c r="AE664" i="1"/>
  <c r="X664" i="1"/>
  <c r="Q664" i="1"/>
  <c r="O664" i="1"/>
  <c r="N664" i="1"/>
  <c r="L664" i="1"/>
  <c r="M664" i="1" s="1"/>
  <c r="K664" i="1"/>
  <c r="AE663" i="1"/>
  <c r="X663" i="1"/>
  <c r="Q663" i="1"/>
  <c r="O663" i="1"/>
  <c r="N663" i="1"/>
  <c r="L663" i="1"/>
  <c r="M663" i="1" s="1"/>
  <c r="P663" i="1" s="1"/>
  <c r="K663" i="1"/>
  <c r="AE662" i="1"/>
  <c r="X662" i="1"/>
  <c r="Q662" i="1"/>
  <c r="O662" i="1"/>
  <c r="N662" i="1"/>
  <c r="L662" i="1"/>
  <c r="M662" i="1" s="1"/>
  <c r="K662" i="1"/>
  <c r="AE661" i="1"/>
  <c r="X661" i="1"/>
  <c r="Q661" i="1"/>
  <c r="O661" i="1"/>
  <c r="N661" i="1"/>
  <c r="L661" i="1"/>
  <c r="M661" i="1" s="1"/>
  <c r="K661" i="1"/>
  <c r="AE660" i="1"/>
  <c r="X660" i="1"/>
  <c r="Q660" i="1"/>
  <c r="O660" i="1"/>
  <c r="N660" i="1"/>
  <c r="L660" i="1"/>
  <c r="M660" i="1" s="1"/>
  <c r="K660" i="1"/>
  <c r="AE659" i="1"/>
  <c r="X659" i="1"/>
  <c r="Q659" i="1"/>
  <c r="O659" i="1"/>
  <c r="N659" i="1"/>
  <c r="L659" i="1"/>
  <c r="M659" i="1" s="1"/>
  <c r="P659" i="1" s="1"/>
  <c r="K659" i="1"/>
  <c r="AE658" i="1"/>
  <c r="X658" i="1"/>
  <c r="Q658" i="1"/>
  <c r="O658" i="1"/>
  <c r="N658" i="1"/>
  <c r="L658" i="1"/>
  <c r="M658" i="1" s="1"/>
  <c r="K658" i="1"/>
  <c r="AE657" i="1"/>
  <c r="X657" i="1"/>
  <c r="Q657" i="1"/>
  <c r="O657" i="1"/>
  <c r="N657" i="1"/>
  <c r="L657" i="1"/>
  <c r="M657" i="1" s="1"/>
  <c r="K657" i="1"/>
  <c r="AE656" i="1"/>
  <c r="X656" i="1"/>
  <c r="Q656" i="1"/>
  <c r="O656" i="1"/>
  <c r="N656" i="1"/>
  <c r="L656" i="1"/>
  <c r="M656" i="1" s="1"/>
  <c r="K656" i="1"/>
  <c r="AE655" i="1"/>
  <c r="X655" i="1"/>
  <c r="Q655" i="1"/>
  <c r="O655" i="1"/>
  <c r="N655" i="1"/>
  <c r="L655" i="1"/>
  <c r="M655" i="1" s="1"/>
  <c r="P655" i="1" s="1"/>
  <c r="K655" i="1"/>
  <c r="AE654" i="1"/>
  <c r="X654" i="1"/>
  <c r="Q654" i="1"/>
  <c r="O654" i="1"/>
  <c r="N654" i="1"/>
  <c r="L654" i="1"/>
  <c r="M654" i="1" s="1"/>
  <c r="K654" i="1"/>
  <c r="AE653" i="1"/>
  <c r="X653" i="1"/>
  <c r="Q653" i="1"/>
  <c r="O653" i="1"/>
  <c r="N653" i="1"/>
  <c r="L653" i="1"/>
  <c r="M653" i="1" s="1"/>
  <c r="K653" i="1"/>
  <c r="AE652" i="1"/>
  <c r="X652" i="1"/>
  <c r="Q652" i="1"/>
  <c r="O652" i="1"/>
  <c r="N652" i="1"/>
  <c r="L652" i="1"/>
  <c r="M652" i="1" s="1"/>
  <c r="K652" i="1"/>
  <c r="AE651" i="1"/>
  <c r="X651" i="1"/>
  <c r="Q651" i="1"/>
  <c r="O651" i="1"/>
  <c r="N651" i="1"/>
  <c r="L651" i="1"/>
  <c r="M651" i="1" s="1"/>
  <c r="P651" i="1" s="1"/>
  <c r="K651" i="1"/>
  <c r="AE650" i="1"/>
  <c r="X650" i="1"/>
  <c r="Q650" i="1"/>
  <c r="O650" i="1"/>
  <c r="N650" i="1"/>
  <c r="L650" i="1"/>
  <c r="M650" i="1" s="1"/>
  <c r="K650" i="1"/>
  <c r="AE649" i="1"/>
  <c r="X649" i="1"/>
  <c r="Q649" i="1"/>
  <c r="O649" i="1"/>
  <c r="N649" i="1"/>
  <c r="L649" i="1"/>
  <c r="M649" i="1" s="1"/>
  <c r="K649" i="1"/>
  <c r="AE648" i="1"/>
  <c r="X648" i="1"/>
  <c r="Q648" i="1"/>
  <c r="O648" i="1"/>
  <c r="N648" i="1"/>
  <c r="L648" i="1"/>
  <c r="M648" i="1" s="1"/>
  <c r="K648" i="1"/>
  <c r="AE647" i="1"/>
  <c r="X647" i="1"/>
  <c r="T647" i="1"/>
  <c r="R647" i="1"/>
  <c r="Q647" i="1"/>
  <c r="S647" i="1" s="1"/>
  <c r="M647" i="1"/>
  <c r="P647" i="1" s="1"/>
  <c r="K647" i="1"/>
  <c r="AE646" i="1"/>
  <c r="X646" i="1"/>
  <c r="Q646" i="1"/>
  <c r="O646" i="1"/>
  <c r="N646" i="1"/>
  <c r="L646" i="1"/>
  <c r="M646" i="1" s="1"/>
  <c r="K646" i="1"/>
  <c r="AE645" i="1"/>
  <c r="X645" i="1"/>
  <c r="Q645" i="1"/>
  <c r="O645" i="1"/>
  <c r="N645" i="1"/>
  <c r="L645" i="1"/>
  <c r="M645" i="1" s="1"/>
  <c r="K645" i="1"/>
  <c r="AE644" i="1"/>
  <c r="X644" i="1"/>
  <c r="Q644" i="1"/>
  <c r="O644" i="1"/>
  <c r="N644" i="1"/>
  <c r="S644" i="1" s="1"/>
  <c r="L644" i="1"/>
  <c r="M644" i="1" s="1"/>
  <c r="K644" i="1"/>
  <c r="AE643" i="1"/>
  <c r="X643" i="1"/>
  <c r="Q643" i="1"/>
  <c r="O643" i="1"/>
  <c r="N643" i="1"/>
  <c r="L643" i="1"/>
  <c r="M643" i="1" s="1"/>
  <c r="K643" i="1"/>
  <c r="AE642" i="1"/>
  <c r="X642" i="1"/>
  <c r="Q642" i="1"/>
  <c r="O642" i="1"/>
  <c r="N642" i="1"/>
  <c r="L642" i="1"/>
  <c r="M642" i="1" s="1"/>
  <c r="K642" i="1"/>
  <c r="AE641" i="1"/>
  <c r="X641" i="1"/>
  <c r="Q641" i="1"/>
  <c r="O641" i="1"/>
  <c r="N641" i="1"/>
  <c r="L641" i="1"/>
  <c r="M641" i="1" s="1"/>
  <c r="K641" i="1"/>
  <c r="AE640" i="1"/>
  <c r="X640" i="1"/>
  <c r="Q640" i="1"/>
  <c r="O640" i="1"/>
  <c r="N640" i="1"/>
  <c r="S640" i="1" s="1"/>
  <c r="L640" i="1"/>
  <c r="M640" i="1" s="1"/>
  <c r="K640" i="1"/>
  <c r="AE639" i="1"/>
  <c r="X639" i="1"/>
  <c r="Q639" i="1"/>
  <c r="O639" i="1"/>
  <c r="N639" i="1"/>
  <c r="L639" i="1"/>
  <c r="M639" i="1" s="1"/>
  <c r="K639" i="1"/>
  <c r="AE638" i="1"/>
  <c r="X638" i="1"/>
  <c r="Q638" i="1"/>
  <c r="O638" i="1"/>
  <c r="N638" i="1"/>
  <c r="L638" i="1"/>
  <c r="M638" i="1" s="1"/>
  <c r="K638" i="1"/>
  <c r="AE637" i="1"/>
  <c r="X637" i="1"/>
  <c r="Q637" i="1"/>
  <c r="O637" i="1"/>
  <c r="N637" i="1"/>
  <c r="L637" i="1"/>
  <c r="M637" i="1" s="1"/>
  <c r="K637" i="1"/>
  <c r="AE636" i="1"/>
  <c r="X636" i="1"/>
  <c r="Q636" i="1"/>
  <c r="O636" i="1"/>
  <c r="N636" i="1"/>
  <c r="S636" i="1" s="1"/>
  <c r="L636" i="1"/>
  <c r="M636" i="1" s="1"/>
  <c r="K636" i="1"/>
  <c r="AE635" i="1"/>
  <c r="X635" i="1"/>
  <c r="Q635" i="1"/>
  <c r="O635" i="1"/>
  <c r="N635" i="1"/>
  <c r="L635" i="1"/>
  <c r="M635" i="1" s="1"/>
  <c r="K635" i="1"/>
  <c r="AE634" i="1"/>
  <c r="X634" i="1"/>
  <c r="Q634" i="1"/>
  <c r="O634" i="1"/>
  <c r="N634" i="1"/>
  <c r="L634" i="1"/>
  <c r="M634" i="1" s="1"/>
  <c r="K634" i="1"/>
  <c r="AE633" i="1"/>
  <c r="X633" i="1"/>
  <c r="Q633" i="1"/>
  <c r="O633" i="1"/>
  <c r="N633" i="1"/>
  <c r="L633" i="1"/>
  <c r="M633" i="1" s="1"/>
  <c r="K633" i="1"/>
  <c r="AE632" i="1"/>
  <c r="X632" i="1"/>
  <c r="Q632" i="1"/>
  <c r="O632" i="1"/>
  <c r="N632" i="1"/>
  <c r="S632" i="1" s="1"/>
  <c r="L632" i="1"/>
  <c r="M632" i="1" s="1"/>
  <c r="K632" i="1"/>
  <c r="AE631" i="1"/>
  <c r="X631" i="1"/>
  <c r="Q631" i="1"/>
  <c r="O631" i="1"/>
  <c r="N631" i="1"/>
  <c r="L631" i="1"/>
  <c r="M631" i="1" s="1"/>
  <c r="K631" i="1"/>
  <c r="AE630" i="1"/>
  <c r="X630" i="1"/>
  <c r="Q630" i="1"/>
  <c r="O630" i="1"/>
  <c r="N630" i="1"/>
  <c r="L630" i="1"/>
  <c r="M630" i="1" s="1"/>
  <c r="K630" i="1"/>
  <c r="AE629" i="1"/>
  <c r="X629" i="1"/>
  <c r="Q629" i="1"/>
  <c r="O629" i="1"/>
  <c r="N629" i="1"/>
  <c r="L629" i="1"/>
  <c r="M629" i="1" s="1"/>
  <c r="K629" i="1"/>
  <c r="AE628" i="1"/>
  <c r="X628" i="1"/>
  <c r="Q628" i="1"/>
  <c r="O628" i="1"/>
  <c r="N628" i="1"/>
  <c r="S628" i="1" s="1"/>
  <c r="L628" i="1"/>
  <c r="M628" i="1" s="1"/>
  <c r="K628" i="1"/>
  <c r="AE627" i="1"/>
  <c r="X627" i="1"/>
  <c r="Q627" i="1"/>
  <c r="O627" i="1"/>
  <c r="N627" i="1"/>
  <c r="L627" i="1"/>
  <c r="M627" i="1" s="1"/>
  <c r="K627" i="1"/>
  <c r="AE626" i="1"/>
  <c r="X626" i="1"/>
  <c r="Q626" i="1"/>
  <c r="O626" i="1"/>
  <c r="N626" i="1"/>
  <c r="L626" i="1"/>
  <c r="M626" i="1" s="1"/>
  <c r="K626" i="1"/>
  <c r="AE625" i="1"/>
  <c r="X625" i="1"/>
  <c r="Q625" i="1"/>
  <c r="O625" i="1"/>
  <c r="N625" i="1"/>
  <c r="L625" i="1"/>
  <c r="M625" i="1" s="1"/>
  <c r="K625" i="1"/>
  <c r="AE624" i="1"/>
  <c r="X624" i="1"/>
  <c r="Q624" i="1"/>
  <c r="O624" i="1"/>
  <c r="N624" i="1"/>
  <c r="S624" i="1" s="1"/>
  <c r="L624" i="1"/>
  <c r="M624" i="1" s="1"/>
  <c r="K624" i="1"/>
  <c r="AE623" i="1"/>
  <c r="X623" i="1"/>
  <c r="Q623" i="1"/>
  <c r="O623" i="1"/>
  <c r="N623" i="1"/>
  <c r="L623" i="1"/>
  <c r="M623" i="1" s="1"/>
  <c r="K623" i="1"/>
  <c r="AE622" i="1"/>
  <c r="X622" i="1"/>
  <c r="Q622" i="1"/>
  <c r="O622" i="1"/>
  <c r="N622" i="1"/>
  <c r="L622" i="1"/>
  <c r="M622" i="1" s="1"/>
  <c r="K622" i="1"/>
  <c r="AE621" i="1"/>
  <c r="X621" i="1"/>
  <c r="Q621" i="1"/>
  <c r="O621" i="1"/>
  <c r="N621" i="1"/>
  <c r="L621" i="1"/>
  <c r="M621" i="1" s="1"/>
  <c r="K621" i="1"/>
  <c r="AE620" i="1"/>
  <c r="X620" i="1"/>
  <c r="Q620" i="1"/>
  <c r="O620" i="1"/>
  <c r="N620" i="1"/>
  <c r="S620" i="1" s="1"/>
  <c r="L620" i="1"/>
  <c r="M620" i="1" s="1"/>
  <c r="K620" i="1"/>
  <c r="AE619" i="1"/>
  <c r="X619" i="1"/>
  <c r="Q619" i="1"/>
  <c r="O619" i="1"/>
  <c r="N619" i="1"/>
  <c r="L619" i="1"/>
  <c r="M619" i="1" s="1"/>
  <c r="K619" i="1"/>
  <c r="AE618" i="1"/>
  <c r="X618" i="1"/>
  <c r="Q618" i="1"/>
  <c r="O618" i="1"/>
  <c r="N618" i="1"/>
  <c r="L618" i="1"/>
  <c r="M618" i="1" s="1"/>
  <c r="K618" i="1"/>
  <c r="AE617" i="1"/>
  <c r="X617" i="1"/>
  <c r="Q617" i="1"/>
  <c r="O617" i="1"/>
  <c r="N617" i="1"/>
  <c r="L617" i="1"/>
  <c r="M617" i="1" s="1"/>
  <c r="K617" i="1"/>
  <c r="AE616" i="1"/>
  <c r="X616" i="1"/>
  <c r="Q616" i="1"/>
  <c r="O616" i="1"/>
  <c r="N616" i="1"/>
  <c r="S616" i="1" s="1"/>
  <c r="L616" i="1"/>
  <c r="M616" i="1" s="1"/>
  <c r="K616" i="1"/>
  <c r="AE615" i="1"/>
  <c r="X615" i="1"/>
  <c r="Q615" i="1"/>
  <c r="O615" i="1"/>
  <c r="N615" i="1"/>
  <c r="L615" i="1"/>
  <c r="M615" i="1" s="1"/>
  <c r="K615" i="1"/>
  <c r="AE614" i="1"/>
  <c r="X614" i="1"/>
  <c r="Q614" i="1"/>
  <c r="O614" i="1"/>
  <c r="N614" i="1"/>
  <c r="L614" i="1"/>
  <c r="M614" i="1" s="1"/>
  <c r="K614" i="1"/>
  <c r="AE613" i="1"/>
  <c r="X613" i="1"/>
  <c r="Q613" i="1"/>
  <c r="O613" i="1"/>
  <c r="N613" i="1"/>
  <c r="L613" i="1"/>
  <c r="M613" i="1" s="1"/>
  <c r="K613" i="1"/>
  <c r="AE612" i="1"/>
  <c r="X612" i="1"/>
  <c r="Q612" i="1"/>
  <c r="O612" i="1"/>
  <c r="N612" i="1"/>
  <c r="S612" i="1" s="1"/>
  <c r="L612" i="1"/>
  <c r="M612" i="1" s="1"/>
  <c r="K612" i="1"/>
  <c r="AE611" i="1"/>
  <c r="X611" i="1"/>
  <c r="Q611" i="1"/>
  <c r="O611" i="1"/>
  <c r="N611" i="1"/>
  <c r="L611" i="1"/>
  <c r="M611" i="1" s="1"/>
  <c r="K611" i="1"/>
  <c r="AE610" i="1"/>
  <c r="X610" i="1"/>
  <c r="Q610" i="1"/>
  <c r="O610" i="1"/>
  <c r="N610" i="1"/>
  <c r="L610" i="1"/>
  <c r="M610" i="1" s="1"/>
  <c r="K610" i="1"/>
  <c r="AE609" i="1"/>
  <c r="X609" i="1"/>
  <c r="Q609" i="1"/>
  <c r="O609" i="1"/>
  <c r="N609" i="1"/>
  <c r="L609" i="1"/>
  <c r="M609" i="1" s="1"/>
  <c r="K609" i="1"/>
  <c r="AE608" i="1"/>
  <c r="X608" i="1"/>
  <c r="Q608" i="1"/>
  <c r="O608" i="1"/>
  <c r="N608" i="1"/>
  <c r="S608" i="1" s="1"/>
  <c r="L608" i="1"/>
  <c r="M608" i="1" s="1"/>
  <c r="K608" i="1"/>
  <c r="AE607" i="1"/>
  <c r="X607" i="1"/>
  <c r="Q607" i="1"/>
  <c r="O607" i="1"/>
  <c r="N607" i="1"/>
  <c r="L607" i="1"/>
  <c r="M607" i="1" s="1"/>
  <c r="K607" i="1"/>
  <c r="AE606" i="1"/>
  <c r="X606" i="1"/>
  <c r="Q606" i="1"/>
  <c r="O606" i="1"/>
  <c r="N606" i="1"/>
  <c r="L606" i="1"/>
  <c r="M606" i="1" s="1"/>
  <c r="K606" i="1"/>
  <c r="AE605" i="1"/>
  <c r="X605" i="1"/>
  <c r="Q605" i="1"/>
  <c r="O605" i="1"/>
  <c r="N605" i="1"/>
  <c r="L605" i="1"/>
  <c r="M605" i="1" s="1"/>
  <c r="K605" i="1"/>
  <c r="AE604" i="1"/>
  <c r="X604" i="1"/>
  <c r="Q604" i="1"/>
  <c r="O604" i="1"/>
  <c r="N604" i="1"/>
  <c r="S604" i="1" s="1"/>
  <c r="L604" i="1"/>
  <c r="M604" i="1" s="1"/>
  <c r="K604" i="1"/>
  <c r="AE603" i="1"/>
  <c r="X603" i="1"/>
  <c r="Q603" i="1"/>
  <c r="O603" i="1"/>
  <c r="N603" i="1"/>
  <c r="L603" i="1"/>
  <c r="M603" i="1" s="1"/>
  <c r="K603" i="1"/>
  <c r="AE602" i="1"/>
  <c r="X602" i="1"/>
  <c r="T602" i="1"/>
  <c r="R602" i="1"/>
  <c r="Q602" i="1"/>
  <c r="S602" i="1" s="1"/>
  <c r="M602" i="1"/>
  <c r="P602" i="1" s="1"/>
  <c r="K602" i="1"/>
  <c r="AE601" i="1"/>
  <c r="X601" i="1"/>
  <c r="Q601" i="1"/>
  <c r="O601" i="1"/>
  <c r="T601" i="1" s="1"/>
  <c r="N601" i="1"/>
  <c r="L601" i="1"/>
  <c r="M601" i="1" s="1"/>
  <c r="K601" i="1"/>
  <c r="AE600" i="1"/>
  <c r="X600" i="1"/>
  <c r="Q600" i="1"/>
  <c r="O600" i="1"/>
  <c r="N600" i="1"/>
  <c r="L600" i="1"/>
  <c r="M600" i="1" s="1"/>
  <c r="K600" i="1"/>
  <c r="AE599" i="1"/>
  <c r="X599" i="1"/>
  <c r="Q599" i="1"/>
  <c r="S599" i="1" s="1"/>
  <c r="O599" i="1"/>
  <c r="N599" i="1"/>
  <c r="L599" i="1"/>
  <c r="M599" i="1" s="1"/>
  <c r="P599" i="1" s="1"/>
  <c r="K599" i="1"/>
  <c r="AE598" i="1"/>
  <c r="X598" i="1"/>
  <c r="T598" i="1"/>
  <c r="R598" i="1"/>
  <c r="Q598" i="1"/>
  <c r="S598" i="1" s="1"/>
  <c r="M598" i="1"/>
  <c r="P598" i="1" s="1"/>
  <c r="K598" i="1"/>
  <c r="AE597" i="1"/>
  <c r="X597" i="1"/>
  <c r="Q597" i="1"/>
  <c r="O597" i="1"/>
  <c r="N597" i="1"/>
  <c r="L597" i="1"/>
  <c r="M597" i="1" s="1"/>
  <c r="K597" i="1"/>
  <c r="AE596" i="1"/>
  <c r="X596" i="1"/>
  <c r="Q596" i="1"/>
  <c r="O596" i="1"/>
  <c r="N596" i="1"/>
  <c r="S596" i="1" s="1"/>
  <c r="L596" i="1"/>
  <c r="M596" i="1" s="1"/>
  <c r="K596" i="1"/>
  <c r="AE595" i="1"/>
  <c r="X595" i="1"/>
  <c r="Q595" i="1"/>
  <c r="O595" i="1"/>
  <c r="N595" i="1"/>
  <c r="L595" i="1"/>
  <c r="M595" i="1" s="1"/>
  <c r="K595" i="1"/>
  <c r="AE594" i="1"/>
  <c r="X594" i="1"/>
  <c r="Q594" i="1"/>
  <c r="O594" i="1"/>
  <c r="N594" i="1"/>
  <c r="L594" i="1"/>
  <c r="M594" i="1" s="1"/>
  <c r="K594" i="1"/>
  <c r="AE593" i="1"/>
  <c r="X593" i="1"/>
  <c r="Q593" i="1"/>
  <c r="O593" i="1"/>
  <c r="N593" i="1"/>
  <c r="L593" i="1"/>
  <c r="M593" i="1" s="1"/>
  <c r="K593" i="1"/>
  <c r="AE592" i="1"/>
  <c r="X592" i="1"/>
  <c r="Q592" i="1"/>
  <c r="O592" i="1"/>
  <c r="N592" i="1"/>
  <c r="S592" i="1" s="1"/>
  <c r="L592" i="1"/>
  <c r="M592" i="1" s="1"/>
  <c r="K592" i="1"/>
  <c r="AE591" i="1"/>
  <c r="X591" i="1"/>
  <c r="Q591" i="1"/>
  <c r="O591" i="1"/>
  <c r="N591" i="1"/>
  <c r="L591" i="1"/>
  <c r="M591" i="1" s="1"/>
  <c r="K591" i="1"/>
  <c r="AE590" i="1"/>
  <c r="X590" i="1"/>
  <c r="Q590" i="1"/>
  <c r="O590" i="1"/>
  <c r="N590" i="1"/>
  <c r="L590" i="1"/>
  <c r="M590" i="1" s="1"/>
  <c r="K590" i="1"/>
  <c r="AE589" i="1"/>
  <c r="X589" i="1"/>
  <c r="Q589" i="1"/>
  <c r="O589" i="1"/>
  <c r="N589" i="1"/>
  <c r="L589" i="1"/>
  <c r="M589" i="1" s="1"/>
  <c r="K589" i="1"/>
  <c r="AE588" i="1"/>
  <c r="X588" i="1"/>
  <c r="Q588" i="1"/>
  <c r="O588" i="1"/>
  <c r="N588" i="1"/>
  <c r="S588" i="1" s="1"/>
  <c r="L588" i="1"/>
  <c r="M588" i="1" s="1"/>
  <c r="K588" i="1"/>
  <c r="AE587" i="1"/>
  <c r="X587" i="1"/>
  <c r="Q587" i="1"/>
  <c r="O587" i="1"/>
  <c r="N587" i="1"/>
  <c r="L587" i="1"/>
  <c r="M587" i="1" s="1"/>
  <c r="K587" i="1"/>
  <c r="AE586" i="1"/>
  <c r="X586" i="1"/>
  <c r="Q586" i="1"/>
  <c r="O586" i="1"/>
  <c r="N586" i="1"/>
  <c r="L586" i="1"/>
  <c r="M586" i="1" s="1"/>
  <c r="K586" i="1"/>
  <c r="AE585" i="1"/>
  <c r="X585" i="1"/>
  <c r="Q585" i="1"/>
  <c r="O585" i="1"/>
  <c r="N585" i="1"/>
  <c r="L585" i="1"/>
  <c r="M585" i="1" s="1"/>
  <c r="K585" i="1"/>
  <c r="AE584" i="1"/>
  <c r="X584" i="1"/>
  <c r="Q584" i="1"/>
  <c r="O584" i="1"/>
  <c r="N584" i="1"/>
  <c r="S584" i="1" s="1"/>
  <c r="L584" i="1"/>
  <c r="M584" i="1" s="1"/>
  <c r="K584" i="1"/>
  <c r="AE583" i="1"/>
  <c r="X583" i="1"/>
  <c r="Q583" i="1"/>
  <c r="O583" i="1"/>
  <c r="N583" i="1"/>
  <c r="L583" i="1"/>
  <c r="M583" i="1" s="1"/>
  <c r="K583" i="1"/>
  <c r="AE582" i="1"/>
  <c r="X582" i="1"/>
  <c r="Q582" i="1"/>
  <c r="O582" i="1"/>
  <c r="N582" i="1"/>
  <c r="L582" i="1"/>
  <c r="M582" i="1" s="1"/>
  <c r="K582" i="1"/>
  <c r="AE581" i="1"/>
  <c r="X581" i="1"/>
  <c r="Q581" i="1"/>
  <c r="O581" i="1"/>
  <c r="N581" i="1"/>
  <c r="L581" i="1"/>
  <c r="M581" i="1" s="1"/>
  <c r="K581" i="1"/>
  <c r="AE580" i="1"/>
  <c r="X580" i="1"/>
  <c r="Q580" i="1"/>
  <c r="O580" i="1"/>
  <c r="N580" i="1"/>
  <c r="S580" i="1" s="1"/>
  <c r="L580" i="1"/>
  <c r="M580" i="1" s="1"/>
  <c r="K580" i="1"/>
  <c r="AE579" i="1"/>
  <c r="X579" i="1"/>
  <c r="Q579" i="1"/>
  <c r="O579" i="1"/>
  <c r="N579" i="1"/>
  <c r="L579" i="1"/>
  <c r="M579" i="1" s="1"/>
  <c r="K579" i="1"/>
  <c r="AE578" i="1"/>
  <c r="X578" i="1"/>
  <c r="Q578" i="1"/>
  <c r="O578" i="1"/>
  <c r="N578" i="1"/>
  <c r="L578" i="1"/>
  <c r="M578" i="1" s="1"/>
  <c r="K578" i="1"/>
  <c r="AE577" i="1"/>
  <c r="X577" i="1"/>
  <c r="Q577" i="1"/>
  <c r="O577" i="1"/>
  <c r="N577" i="1"/>
  <c r="L577" i="1"/>
  <c r="M577" i="1" s="1"/>
  <c r="K577" i="1"/>
  <c r="AE576" i="1"/>
  <c r="X576" i="1"/>
  <c r="Q576" i="1"/>
  <c r="O576" i="1"/>
  <c r="N576" i="1"/>
  <c r="S576" i="1" s="1"/>
  <c r="L576" i="1"/>
  <c r="M576" i="1" s="1"/>
  <c r="K576" i="1"/>
  <c r="AE575" i="1"/>
  <c r="X575" i="1"/>
  <c r="Q575" i="1"/>
  <c r="O575" i="1"/>
  <c r="N575" i="1"/>
  <c r="L575" i="1"/>
  <c r="M575" i="1" s="1"/>
  <c r="K575" i="1"/>
  <c r="AE574" i="1"/>
  <c r="X574" i="1"/>
  <c r="Q574" i="1"/>
  <c r="O574" i="1"/>
  <c r="N574" i="1"/>
  <c r="L574" i="1"/>
  <c r="M574" i="1" s="1"/>
  <c r="K574" i="1"/>
  <c r="AE573" i="1"/>
  <c r="X573" i="1"/>
  <c r="Q573" i="1"/>
  <c r="O573" i="1"/>
  <c r="N573" i="1"/>
  <c r="L573" i="1"/>
  <c r="M573" i="1" s="1"/>
  <c r="K573" i="1"/>
  <c r="AE572" i="1"/>
  <c r="X572" i="1"/>
  <c r="Q572" i="1"/>
  <c r="O572" i="1"/>
  <c r="N572" i="1"/>
  <c r="S572" i="1" s="1"/>
  <c r="L572" i="1"/>
  <c r="M572" i="1" s="1"/>
  <c r="K572" i="1"/>
  <c r="AE571" i="1"/>
  <c r="X571" i="1"/>
  <c r="Q571" i="1"/>
  <c r="O571" i="1"/>
  <c r="N571" i="1"/>
  <c r="L571" i="1"/>
  <c r="M571" i="1" s="1"/>
  <c r="K571" i="1"/>
  <c r="AE570" i="1"/>
  <c r="X570" i="1"/>
  <c r="Q570" i="1"/>
  <c r="O570" i="1"/>
  <c r="N570" i="1"/>
  <c r="L570" i="1"/>
  <c r="M570" i="1" s="1"/>
  <c r="K570" i="1"/>
  <c r="AE569" i="1"/>
  <c r="X569" i="1"/>
  <c r="Q569" i="1"/>
  <c r="O569" i="1"/>
  <c r="N569" i="1"/>
  <c r="L569" i="1"/>
  <c r="M569" i="1" s="1"/>
  <c r="K569" i="1"/>
  <c r="AE568" i="1"/>
  <c r="X568" i="1"/>
  <c r="Q568" i="1"/>
  <c r="O568" i="1"/>
  <c r="N568" i="1"/>
  <c r="S568" i="1" s="1"/>
  <c r="L568" i="1"/>
  <c r="M568" i="1" s="1"/>
  <c r="K568" i="1"/>
  <c r="AE567" i="1"/>
  <c r="X567" i="1"/>
  <c r="Q567" i="1"/>
  <c r="O567" i="1"/>
  <c r="N567" i="1"/>
  <c r="L567" i="1"/>
  <c r="M567" i="1" s="1"/>
  <c r="K567" i="1"/>
  <c r="AE566" i="1"/>
  <c r="X566" i="1"/>
  <c r="Q566" i="1"/>
  <c r="O566" i="1"/>
  <c r="N566" i="1"/>
  <c r="L566" i="1"/>
  <c r="M566" i="1" s="1"/>
  <c r="K566" i="1"/>
  <c r="AE565" i="1"/>
  <c r="X565" i="1"/>
  <c r="Q565" i="1"/>
  <c r="O565" i="1"/>
  <c r="N565" i="1"/>
  <c r="L565" i="1"/>
  <c r="M565" i="1" s="1"/>
  <c r="K565" i="1"/>
  <c r="AE564" i="1"/>
  <c r="X564" i="1"/>
  <c r="Q564" i="1"/>
  <c r="O564" i="1"/>
  <c r="N564" i="1"/>
  <c r="S564" i="1" s="1"/>
  <c r="L564" i="1"/>
  <c r="M564" i="1" s="1"/>
  <c r="K564" i="1"/>
  <c r="AE563" i="1"/>
  <c r="X563" i="1"/>
  <c r="Q563" i="1"/>
  <c r="O563" i="1"/>
  <c r="N563" i="1"/>
  <c r="L563" i="1"/>
  <c r="M563" i="1" s="1"/>
  <c r="K563" i="1"/>
  <c r="AE562" i="1"/>
  <c r="X562" i="1"/>
  <c r="Q562" i="1"/>
  <c r="O562" i="1"/>
  <c r="N562" i="1"/>
  <c r="L562" i="1"/>
  <c r="M562" i="1" s="1"/>
  <c r="K562" i="1"/>
  <c r="AE561" i="1"/>
  <c r="X561" i="1"/>
  <c r="Q561" i="1"/>
  <c r="O561" i="1"/>
  <c r="N561" i="1"/>
  <c r="L561" i="1"/>
  <c r="M561" i="1" s="1"/>
  <c r="K561" i="1"/>
  <c r="AE560" i="1"/>
  <c r="X560" i="1"/>
  <c r="Q560" i="1"/>
  <c r="O560" i="1"/>
  <c r="N560" i="1"/>
  <c r="S560" i="1" s="1"/>
  <c r="L560" i="1"/>
  <c r="M560" i="1" s="1"/>
  <c r="K560" i="1"/>
  <c r="AE559" i="1"/>
  <c r="X559" i="1"/>
  <c r="Q559" i="1"/>
  <c r="O559" i="1"/>
  <c r="N559" i="1"/>
  <c r="L559" i="1"/>
  <c r="M559" i="1" s="1"/>
  <c r="K559" i="1"/>
  <c r="AE558" i="1"/>
  <c r="X558" i="1"/>
  <c r="Q558" i="1"/>
  <c r="O558" i="1"/>
  <c r="N558" i="1"/>
  <c r="L558" i="1"/>
  <c r="M558" i="1" s="1"/>
  <c r="K558" i="1"/>
  <c r="AE557" i="1"/>
  <c r="X557" i="1"/>
  <c r="Q557" i="1"/>
  <c r="O557" i="1"/>
  <c r="N557" i="1"/>
  <c r="L557" i="1"/>
  <c r="M557" i="1" s="1"/>
  <c r="K557" i="1"/>
  <c r="AE556" i="1"/>
  <c r="X556" i="1"/>
  <c r="Q556" i="1"/>
  <c r="O556" i="1"/>
  <c r="N556" i="1"/>
  <c r="S556" i="1" s="1"/>
  <c r="L556" i="1"/>
  <c r="M556" i="1" s="1"/>
  <c r="K556" i="1"/>
  <c r="AE555" i="1"/>
  <c r="X555" i="1"/>
  <c r="Q555" i="1"/>
  <c r="O555" i="1"/>
  <c r="N555" i="1"/>
  <c r="L555" i="1"/>
  <c r="M555" i="1" s="1"/>
  <c r="K555" i="1"/>
  <c r="AE554" i="1"/>
  <c r="X554" i="1"/>
  <c r="Q554" i="1"/>
  <c r="O554" i="1"/>
  <c r="N554" i="1"/>
  <c r="L554" i="1"/>
  <c r="M554" i="1" s="1"/>
  <c r="K554" i="1"/>
  <c r="AE553" i="1"/>
  <c r="X553" i="1"/>
  <c r="Q553" i="1"/>
  <c r="O553" i="1"/>
  <c r="N553" i="1"/>
  <c r="L553" i="1"/>
  <c r="M553" i="1" s="1"/>
  <c r="K553" i="1"/>
  <c r="AE552" i="1"/>
  <c r="X552" i="1"/>
  <c r="Q552" i="1"/>
  <c r="O552" i="1"/>
  <c r="N552" i="1"/>
  <c r="S552" i="1" s="1"/>
  <c r="L552" i="1"/>
  <c r="M552" i="1" s="1"/>
  <c r="K552" i="1"/>
  <c r="AE551" i="1"/>
  <c r="X551" i="1"/>
  <c r="Q551" i="1"/>
  <c r="O551" i="1"/>
  <c r="N551" i="1"/>
  <c r="L551" i="1"/>
  <c r="M551" i="1" s="1"/>
  <c r="K551" i="1"/>
  <c r="AE550" i="1"/>
  <c r="X550" i="1"/>
  <c r="Q550" i="1"/>
  <c r="O550" i="1"/>
  <c r="N550" i="1"/>
  <c r="L550" i="1"/>
  <c r="M550" i="1" s="1"/>
  <c r="K550" i="1"/>
  <c r="AE549" i="1"/>
  <c r="X549" i="1"/>
  <c r="Q549" i="1"/>
  <c r="O549" i="1"/>
  <c r="N549" i="1"/>
  <c r="L549" i="1"/>
  <c r="M549" i="1" s="1"/>
  <c r="K549" i="1"/>
  <c r="AE548" i="1"/>
  <c r="X548" i="1"/>
  <c r="Q548" i="1"/>
  <c r="O548" i="1"/>
  <c r="N548" i="1"/>
  <c r="S548" i="1" s="1"/>
  <c r="L548" i="1"/>
  <c r="M548" i="1" s="1"/>
  <c r="K548" i="1"/>
  <c r="AE547" i="1"/>
  <c r="X547" i="1"/>
  <c r="Q547" i="1"/>
  <c r="O547" i="1"/>
  <c r="N547" i="1"/>
  <c r="L547" i="1"/>
  <c r="M547" i="1" s="1"/>
  <c r="K547" i="1"/>
  <c r="AE546" i="1"/>
  <c r="X546" i="1"/>
  <c r="Q546" i="1"/>
  <c r="O546" i="1"/>
  <c r="N546" i="1"/>
  <c r="L546" i="1"/>
  <c r="M546" i="1" s="1"/>
  <c r="K546" i="1"/>
  <c r="AE545" i="1"/>
  <c r="X545" i="1"/>
  <c r="Q545" i="1"/>
  <c r="O545" i="1"/>
  <c r="N545" i="1"/>
  <c r="L545" i="1"/>
  <c r="M545" i="1" s="1"/>
  <c r="K545" i="1"/>
  <c r="AE544" i="1"/>
  <c r="X544" i="1"/>
  <c r="Q544" i="1"/>
  <c r="O544" i="1"/>
  <c r="N544" i="1"/>
  <c r="S544" i="1" s="1"/>
  <c r="L544" i="1"/>
  <c r="M544" i="1" s="1"/>
  <c r="K544" i="1"/>
  <c r="AE543" i="1"/>
  <c r="X543" i="1"/>
  <c r="Q543" i="1"/>
  <c r="O543" i="1"/>
  <c r="N543" i="1"/>
  <c r="L543" i="1"/>
  <c r="M543" i="1" s="1"/>
  <c r="K543" i="1"/>
  <c r="AE542" i="1"/>
  <c r="X542" i="1"/>
  <c r="Q542" i="1"/>
  <c r="O542" i="1"/>
  <c r="N542" i="1"/>
  <c r="L542" i="1"/>
  <c r="M542" i="1" s="1"/>
  <c r="K542" i="1"/>
  <c r="AE541" i="1"/>
  <c r="X541" i="1"/>
  <c r="Q541" i="1"/>
  <c r="O541" i="1"/>
  <c r="N541" i="1"/>
  <c r="L541" i="1"/>
  <c r="M541" i="1" s="1"/>
  <c r="K541" i="1"/>
  <c r="AE540" i="1"/>
  <c r="X540" i="1"/>
  <c r="Q540" i="1"/>
  <c r="O540" i="1"/>
  <c r="N540" i="1"/>
  <c r="S540" i="1" s="1"/>
  <c r="L540" i="1"/>
  <c r="M540" i="1" s="1"/>
  <c r="K540" i="1"/>
  <c r="AE539" i="1"/>
  <c r="X539" i="1"/>
  <c r="Q539" i="1"/>
  <c r="O539" i="1"/>
  <c r="N539" i="1"/>
  <c r="L539" i="1"/>
  <c r="M539" i="1" s="1"/>
  <c r="K539" i="1"/>
  <c r="AE538" i="1"/>
  <c r="X538" i="1"/>
  <c r="Q538" i="1"/>
  <c r="O538" i="1"/>
  <c r="N538" i="1"/>
  <c r="L538" i="1"/>
  <c r="M538" i="1" s="1"/>
  <c r="K538" i="1"/>
  <c r="AE537" i="1"/>
  <c r="X537" i="1"/>
  <c r="Q537" i="1"/>
  <c r="O537" i="1"/>
  <c r="N537" i="1"/>
  <c r="L537" i="1"/>
  <c r="M537" i="1" s="1"/>
  <c r="K537" i="1"/>
  <c r="AE536" i="1"/>
  <c r="X536" i="1"/>
  <c r="Q536" i="1"/>
  <c r="O536" i="1"/>
  <c r="N536" i="1"/>
  <c r="S536" i="1" s="1"/>
  <c r="L536" i="1"/>
  <c r="M536" i="1" s="1"/>
  <c r="K536" i="1"/>
  <c r="AE535" i="1"/>
  <c r="X535" i="1"/>
  <c r="Q535" i="1"/>
  <c r="O535" i="1"/>
  <c r="N535" i="1"/>
  <c r="L535" i="1"/>
  <c r="M535" i="1" s="1"/>
  <c r="K535" i="1"/>
  <c r="AE534" i="1"/>
  <c r="X534" i="1"/>
  <c r="Q534" i="1"/>
  <c r="O534" i="1"/>
  <c r="N534" i="1"/>
  <c r="L534" i="1"/>
  <c r="M534" i="1" s="1"/>
  <c r="K534" i="1"/>
  <c r="AE533" i="1"/>
  <c r="X533" i="1"/>
  <c r="Q533" i="1"/>
  <c r="O533" i="1"/>
  <c r="N533" i="1"/>
  <c r="L533" i="1"/>
  <c r="M533" i="1" s="1"/>
  <c r="K533" i="1"/>
  <c r="AE532" i="1"/>
  <c r="X532" i="1"/>
  <c r="T532" i="1"/>
  <c r="Q532" i="1"/>
  <c r="P532" i="1"/>
  <c r="M532" i="1"/>
  <c r="K532" i="1"/>
  <c r="AE531" i="1"/>
  <c r="X531" i="1"/>
  <c r="Q531" i="1"/>
  <c r="O531" i="1"/>
  <c r="N531" i="1"/>
  <c r="M531" i="1"/>
  <c r="P531" i="1" s="1"/>
  <c r="L531" i="1"/>
  <c r="K531" i="1"/>
  <c r="AE530" i="1"/>
  <c r="X530" i="1"/>
  <c r="Q530" i="1"/>
  <c r="O530" i="1"/>
  <c r="N530" i="1"/>
  <c r="M530" i="1"/>
  <c r="P530" i="1" s="1"/>
  <c r="L530" i="1"/>
  <c r="K530" i="1"/>
  <c r="AE529" i="1"/>
  <c r="X529" i="1"/>
  <c r="Q529" i="1"/>
  <c r="O529" i="1"/>
  <c r="N529" i="1"/>
  <c r="M529" i="1"/>
  <c r="P529" i="1" s="1"/>
  <c r="L529" i="1"/>
  <c r="K529" i="1"/>
  <c r="AE528" i="1"/>
  <c r="X528" i="1"/>
  <c r="Q528" i="1"/>
  <c r="O528" i="1"/>
  <c r="N528" i="1"/>
  <c r="M528" i="1"/>
  <c r="P528" i="1" s="1"/>
  <c r="L528" i="1"/>
  <c r="K528" i="1"/>
  <c r="AE527" i="1"/>
  <c r="X527" i="1"/>
  <c r="Q527" i="1"/>
  <c r="O527" i="1"/>
  <c r="N527" i="1"/>
  <c r="M527" i="1"/>
  <c r="P527" i="1" s="1"/>
  <c r="L527" i="1"/>
  <c r="K527" i="1"/>
  <c r="AE526" i="1"/>
  <c r="X526" i="1"/>
  <c r="Q526" i="1"/>
  <c r="O526" i="1"/>
  <c r="N526" i="1"/>
  <c r="L526" i="1"/>
  <c r="M526" i="1" s="1"/>
  <c r="P526" i="1" s="1"/>
  <c r="K526" i="1"/>
  <c r="AE525" i="1"/>
  <c r="X525" i="1"/>
  <c r="Q525" i="1"/>
  <c r="O525" i="1"/>
  <c r="N525" i="1"/>
  <c r="L525" i="1"/>
  <c r="M525" i="1" s="1"/>
  <c r="P525" i="1" s="1"/>
  <c r="K525" i="1"/>
  <c r="AE524" i="1"/>
  <c r="X524" i="1"/>
  <c r="Q524" i="1"/>
  <c r="O524" i="1"/>
  <c r="N524" i="1"/>
  <c r="L524" i="1"/>
  <c r="M524" i="1" s="1"/>
  <c r="P524" i="1" s="1"/>
  <c r="K524" i="1"/>
  <c r="AE523" i="1"/>
  <c r="X523" i="1"/>
  <c r="Q523" i="1"/>
  <c r="O523" i="1"/>
  <c r="N523" i="1"/>
  <c r="L523" i="1"/>
  <c r="M523" i="1" s="1"/>
  <c r="P523" i="1" s="1"/>
  <c r="K523" i="1"/>
  <c r="AE522" i="1"/>
  <c r="X522" i="1"/>
  <c r="Q522" i="1"/>
  <c r="O522" i="1"/>
  <c r="N522" i="1"/>
  <c r="L522" i="1"/>
  <c r="M522" i="1" s="1"/>
  <c r="P522" i="1" s="1"/>
  <c r="K522" i="1"/>
  <c r="AE521" i="1"/>
  <c r="X521" i="1"/>
  <c r="Q521" i="1"/>
  <c r="O521" i="1"/>
  <c r="N521" i="1"/>
  <c r="L521" i="1"/>
  <c r="M521" i="1" s="1"/>
  <c r="P521" i="1" s="1"/>
  <c r="K521" i="1"/>
  <c r="AE520" i="1"/>
  <c r="X520" i="1"/>
  <c r="Q520" i="1"/>
  <c r="O520" i="1"/>
  <c r="N520" i="1"/>
  <c r="L520" i="1"/>
  <c r="M520" i="1" s="1"/>
  <c r="P520" i="1" s="1"/>
  <c r="K520" i="1"/>
  <c r="AE519" i="1"/>
  <c r="X519" i="1"/>
  <c r="Q519" i="1"/>
  <c r="O519" i="1"/>
  <c r="N519" i="1"/>
  <c r="L519" i="1"/>
  <c r="M519" i="1" s="1"/>
  <c r="P519" i="1" s="1"/>
  <c r="K519" i="1"/>
  <c r="AE518" i="1"/>
  <c r="X518" i="1"/>
  <c r="Q518" i="1"/>
  <c r="O518" i="1"/>
  <c r="N518" i="1"/>
  <c r="L518" i="1"/>
  <c r="M518" i="1" s="1"/>
  <c r="P518" i="1" s="1"/>
  <c r="K518" i="1"/>
  <c r="AE517" i="1"/>
  <c r="X517" i="1"/>
  <c r="Q517" i="1"/>
  <c r="O517" i="1"/>
  <c r="N517" i="1"/>
  <c r="L517" i="1"/>
  <c r="M517" i="1" s="1"/>
  <c r="P517" i="1" s="1"/>
  <c r="K517" i="1"/>
  <c r="AE516" i="1"/>
  <c r="X516" i="1"/>
  <c r="Q516" i="1"/>
  <c r="O516" i="1"/>
  <c r="N516" i="1"/>
  <c r="L516" i="1"/>
  <c r="M516" i="1" s="1"/>
  <c r="P516" i="1" s="1"/>
  <c r="K516" i="1"/>
  <c r="AE515" i="1"/>
  <c r="X515" i="1"/>
  <c r="Q515" i="1"/>
  <c r="O515" i="1"/>
  <c r="N515" i="1"/>
  <c r="L515" i="1"/>
  <c r="M515" i="1" s="1"/>
  <c r="P515" i="1" s="1"/>
  <c r="K515" i="1"/>
  <c r="AE514" i="1"/>
  <c r="X514" i="1"/>
  <c r="T514" i="1"/>
  <c r="R514" i="1"/>
  <c r="Q514" i="1"/>
  <c r="S514" i="1" s="1"/>
  <c r="M514" i="1"/>
  <c r="P514" i="1" s="1"/>
  <c r="K514" i="1"/>
  <c r="AE513" i="1"/>
  <c r="X513" i="1"/>
  <c r="Q513" i="1"/>
  <c r="O513" i="1"/>
  <c r="N513" i="1"/>
  <c r="L513" i="1"/>
  <c r="M513" i="1" s="1"/>
  <c r="K513" i="1"/>
  <c r="AE512" i="1"/>
  <c r="X512" i="1"/>
  <c r="Q512" i="1"/>
  <c r="O512" i="1"/>
  <c r="N512" i="1"/>
  <c r="L512" i="1"/>
  <c r="M512" i="1" s="1"/>
  <c r="K512" i="1"/>
  <c r="AE511" i="1"/>
  <c r="X511" i="1"/>
  <c r="Q511" i="1"/>
  <c r="O511" i="1"/>
  <c r="N511" i="1"/>
  <c r="L511" i="1"/>
  <c r="M511" i="1" s="1"/>
  <c r="K511" i="1"/>
  <c r="AE510" i="1"/>
  <c r="X510" i="1"/>
  <c r="Q510" i="1"/>
  <c r="O510" i="1"/>
  <c r="N510" i="1"/>
  <c r="L510" i="1"/>
  <c r="M510" i="1" s="1"/>
  <c r="P510" i="1" s="1"/>
  <c r="K510" i="1"/>
  <c r="AE509" i="1"/>
  <c r="X509" i="1"/>
  <c r="Q509" i="1"/>
  <c r="O509" i="1"/>
  <c r="N509" i="1"/>
  <c r="L509" i="1"/>
  <c r="M509" i="1" s="1"/>
  <c r="K509" i="1"/>
  <c r="AE508" i="1"/>
  <c r="X508" i="1"/>
  <c r="Q508" i="1"/>
  <c r="O508" i="1"/>
  <c r="N508" i="1"/>
  <c r="L508" i="1"/>
  <c r="M508" i="1" s="1"/>
  <c r="K508" i="1"/>
  <c r="AE507" i="1"/>
  <c r="X507" i="1"/>
  <c r="Q507" i="1"/>
  <c r="O507" i="1"/>
  <c r="N507" i="1"/>
  <c r="L507" i="1"/>
  <c r="M507" i="1" s="1"/>
  <c r="K507" i="1"/>
  <c r="AE506" i="1"/>
  <c r="X506" i="1"/>
  <c r="Q506" i="1"/>
  <c r="O506" i="1"/>
  <c r="N506" i="1"/>
  <c r="L506" i="1"/>
  <c r="M506" i="1" s="1"/>
  <c r="P506" i="1" s="1"/>
  <c r="K506" i="1"/>
  <c r="AE505" i="1"/>
  <c r="X505" i="1"/>
  <c r="Q505" i="1"/>
  <c r="O505" i="1"/>
  <c r="N505" i="1"/>
  <c r="L505" i="1"/>
  <c r="M505" i="1" s="1"/>
  <c r="K505" i="1"/>
  <c r="AE504" i="1"/>
  <c r="X504" i="1"/>
  <c r="Q504" i="1"/>
  <c r="O504" i="1"/>
  <c r="N504" i="1"/>
  <c r="L504" i="1"/>
  <c r="M504" i="1" s="1"/>
  <c r="K504" i="1"/>
  <c r="AE503" i="1"/>
  <c r="X503" i="1"/>
  <c r="Q503" i="1"/>
  <c r="O503" i="1"/>
  <c r="N503" i="1"/>
  <c r="L503" i="1"/>
  <c r="M503" i="1" s="1"/>
  <c r="K503" i="1"/>
  <c r="AE502" i="1"/>
  <c r="X502" i="1"/>
  <c r="Q502" i="1"/>
  <c r="O502" i="1"/>
  <c r="N502" i="1"/>
  <c r="L502" i="1"/>
  <c r="M502" i="1" s="1"/>
  <c r="P502" i="1" s="1"/>
  <c r="K502" i="1"/>
  <c r="AE501" i="1"/>
  <c r="X501" i="1"/>
  <c r="Q501" i="1"/>
  <c r="O501" i="1"/>
  <c r="N501" i="1"/>
  <c r="L501" i="1"/>
  <c r="M501" i="1" s="1"/>
  <c r="K501" i="1"/>
  <c r="AE500" i="1"/>
  <c r="X500" i="1"/>
  <c r="Q500" i="1"/>
  <c r="O500" i="1"/>
  <c r="N500" i="1"/>
  <c r="L500" i="1"/>
  <c r="M500" i="1" s="1"/>
  <c r="K500" i="1"/>
  <c r="AE499" i="1"/>
  <c r="X499" i="1"/>
  <c r="Q499" i="1"/>
  <c r="O499" i="1"/>
  <c r="N499" i="1"/>
  <c r="L499" i="1"/>
  <c r="M499" i="1" s="1"/>
  <c r="K499" i="1"/>
  <c r="AE498" i="1"/>
  <c r="X498" i="1"/>
  <c r="Q498" i="1"/>
  <c r="O498" i="1"/>
  <c r="N498" i="1"/>
  <c r="L498" i="1"/>
  <c r="M498" i="1" s="1"/>
  <c r="P498" i="1" s="1"/>
  <c r="K498" i="1"/>
  <c r="AE497" i="1"/>
  <c r="X497" i="1"/>
  <c r="Q497" i="1"/>
  <c r="O497" i="1"/>
  <c r="N497" i="1"/>
  <c r="L497" i="1"/>
  <c r="M497" i="1" s="1"/>
  <c r="K497" i="1"/>
  <c r="AE496" i="1"/>
  <c r="X496" i="1"/>
  <c r="Q496" i="1"/>
  <c r="O496" i="1"/>
  <c r="N496" i="1"/>
  <c r="L496" i="1"/>
  <c r="M496" i="1" s="1"/>
  <c r="K496" i="1"/>
  <c r="AE495" i="1"/>
  <c r="X495" i="1"/>
  <c r="Q495" i="1"/>
  <c r="O495" i="1"/>
  <c r="N495" i="1"/>
  <c r="L495" i="1"/>
  <c r="M495" i="1" s="1"/>
  <c r="K495" i="1"/>
  <c r="AE494" i="1"/>
  <c r="X494" i="1"/>
  <c r="Q494" i="1"/>
  <c r="O494" i="1"/>
  <c r="N494" i="1"/>
  <c r="L494" i="1"/>
  <c r="M494" i="1" s="1"/>
  <c r="P494" i="1" s="1"/>
  <c r="K494" i="1"/>
  <c r="AE493" i="1"/>
  <c r="X493" i="1"/>
  <c r="Q493" i="1"/>
  <c r="O493" i="1"/>
  <c r="N493" i="1"/>
  <c r="L493" i="1"/>
  <c r="M493" i="1" s="1"/>
  <c r="K493" i="1"/>
  <c r="AE492" i="1"/>
  <c r="X492" i="1"/>
  <c r="Q492" i="1"/>
  <c r="O492" i="1"/>
  <c r="N492" i="1"/>
  <c r="L492" i="1"/>
  <c r="M492" i="1" s="1"/>
  <c r="K492" i="1"/>
  <c r="AE491" i="1"/>
  <c r="X491" i="1"/>
  <c r="Q491" i="1"/>
  <c r="O491" i="1"/>
  <c r="N491" i="1"/>
  <c r="L491" i="1"/>
  <c r="M491" i="1" s="1"/>
  <c r="K491" i="1"/>
  <c r="AE490" i="1"/>
  <c r="X490" i="1"/>
  <c r="Q490" i="1"/>
  <c r="O490" i="1"/>
  <c r="N490" i="1"/>
  <c r="L490" i="1"/>
  <c r="M490" i="1" s="1"/>
  <c r="P490" i="1" s="1"/>
  <c r="K490" i="1"/>
  <c r="AE489" i="1"/>
  <c r="X489" i="1"/>
  <c r="Q489" i="1"/>
  <c r="O489" i="1"/>
  <c r="N489" i="1"/>
  <c r="L489" i="1"/>
  <c r="M489" i="1" s="1"/>
  <c r="K489" i="1"/>
  <c r="AE488" i="1"/>
  <c r="X488" i="1"/>
  <c r="Q488" i="1"/>
  <c r="O488" i="1"/>
  <c r="N488" i="1"/>
  <c r="L488" i="1"/>
  <c r="M488" i="1" s="1"/>
  <c r="K488" i="1"/>
  <c r="AE487" i="1"/>
  <c r="X487" i="1"/>
  <c r="Q487" i="1"/>
  <c r="O487" i="1"/>
  <c r="N487" i="1"/>
  <c r="L487" i="1"/>
  <c r="M487" i="1" s="1"/>
  <c r="K487" i="1"/>
  <c r="AE486" i="1"/>
  <c r="X486" i="1"/>
  <c r="Q486" i="1"/>
  <c r="O486" i="1"/>
  <c r="N486" i="1"/>
  <c r="L486" i="1"/>
  <c r="M486" i="1" s="1"/>
  <c r="P486" i="1" s="1"/>
  <c r="K486" i="1"/>
  <c r="AE485" i="1"/>
  <c r="X485" i="1"/>
  <c r="Q485" i="1"/>
  <c r="O485" i="1"/>
  <c r="N485" i="1"/>
  <c r="L485" i="1"/>
  <c r="M485" i="1" s="1"/>
  <c r="K485" i="1"/>
  <c r="AE484" i="1"/>
  <c r="X484" i="1"/>
  <c r="Q484" i="1"/>
  <c r="O484" i="1"/>
  <c r="N484" i="1"/>
  <c r="L484" i="1"/>
  <c r="M484" i="1" s="1"/>
  <c r="K484" i="1"/>
  <c r="AE483" i="1"/>
  <c r="X483" i="1"/>
  <c r="Q483" i="1"/>
  <c r="O483" i="1"/>
  <c r="N483" i="1"/>
  <c r="L483" i="1"/>
  <c r="M483" i="1" s="1"/>
  <c r="K483" i="1"/>
  <c r="AE482" i="1"/>
  <c r="X482" i="1"/>
  <c r="Q482" i="1"/>
  <c r="O482" i="1"/>
  <c r="N482" i="1"/>
  <c r="L482" i="1"/>
  <c r="M482" i="1" s="1"/>
  <c r="P482" i="1" s="1"/>
  <c r="K482" i="1"/>
  <c r="AE481" i="1"/>
  <c r="X481" i="1"/>
  <c r="Q481" i="1"/>
  <c r="O481" i="1"/>
  <c r="N481" i="1"/>
  <c r="L481" i="1"/>
  <c r="M481" i="1" s="1"/>
  <c r="K481" i="1"/>
  <c r="AE480" i="1"/>
  <c r="X480" i="1"/>
  <c r="Q480" i="1"/>
  <c r="O480" i="1"/>
  <c r="N480" i="1"/>
  <c r="L480" i="1"/>
  <c r="M480" i="1" s="1"/>
  <c r="K480" i="1"/>
  <c r="AE479" i="1"/>
  <c r="X479" i="1"/>
  <c r="Q479" i="1"/>
  <c r="O479" i="1"/>
  <c r="N479" i="1"/>
  <c r="L479" i="1"/>
  <c r="M479" i="1" s="1"/>
  <c r="K479" i="1"/>
  <c r="AE478" i="1"/>
  <c r="X478" i="1"/>
  <c r="Q478" i="1"/>
  <c r="O478" i="1"/>
  <c r="N478" i="1"/>
  <c r="L478" i="1"/>
  <c r="M478" i="1" s="1"/>
  <c r="P478" i="1" s="1"/>
  <c r="K478" i="1"/>
  <c r="AE477" i="1"/>
  <c r="X477" i="1"/>
  <c r="Q477" i="1"/>
  <c r="O477" i="1"/>
  <c r="N477" i="1"/>
  <c r="L477" i="1"/>
  <c r="M477" i="1" s="1"/>
  <c r="K477" i="1"/>
  <c r="AE476" i="1"/>
  <c r="X476" i="1"/>
  <c r="Q476" i="1"/>
  <c r="O476" i="1"/>
  <c r="N476" i="1"/>
  <c r="L476" i="1"/>
  <c r="M476" i="1" s="1"/>
  <c r="K476" i="1"/>
  <c r="AE475" i="1"/>
  <c r="X475" i="1"/>
  <c r="Q475" i="1"/>
  <c r="O475" i="1"/>
  <c r="N475" i="1"/>
  <c r="L475" i="1"/>
  <c r="M475" i="1" s="1"/>
  <c r="K475" i="1"/>
  <c r="AE474" i="1"/>
  <c r="X474" i="1"/>
  <c r="Q474" i="1"/>
  <c r="O474" i="1"/>
  <c r="N474" i="1"/>
  <c r="L474" i="1"/>
  <c r="M474" i="1" s="1"/>
  <c r="P474" i="1" s="1"/>
  <c r="K474" i="1"/>
  <c r="AE473" i="1"/>
  <c r="X473" i="1"/>
  <c r="Q473" i="1"/>
  <c r="O473" i="1"/>
  <c r="N473" i="1"/>
  <c r="L473" i="1"/>
  <c r="M473" i="1" s="1"/>
  <c r="K473" i="1"/>
  <c r="AE472" i="1"/>
  <c r="X472" i="1"/>
  <c r="Q472" i="1"/>
  <c r="O472" i="1"/>
  <c r="N472" i="1"/>
  <c r="L472" i="1"/>
  <c r="M472" i="1" s="1"/>
  <c r="K472" i="1"/>
  <c r="AE471" i="1"/>
  <c r="X471" i="1"/>
  <c r="Q471" i="1"/>
  <c r="O471" i="1"/>
  <c r="N471" i="1"/>
  <c r="L471" i="1"/>
  <c r="M471" i="1" s="1"/>
  <c r="K471" i="1"/>
  <c r="AE470" i="1"/>
  <c r="X470" i="1"/>
  <c r="T470" i="1"/>
  <c r="R470" i="1"/>
  <c r="Q470" i="1"/>
  <c r="S470" i="1" s="1"/>
  <c r="M470" i="1"/>
  <c r="P470" i="1" s="1"/>
  <c r="K470" i="1"/>
  <c r="AE469" i="1"/>
  <c r="X469" i="1"/>
  <c r="Q469" i="1"/>
  <c r="O469" i="1"/>
  <c r="N469" i="1"/>
  <c r="L469" i="1"/>
  <c r="M469" i="1" s="1"/>
  <c r="P469" i="1" s="1"/>
  <c r="K469" i="1"/>
  <c r="AE468" i="1"/>
  <c r="X468" i="1"/>
  <c r="T468" i="1"/>
  <c r="R468" i="1"/>
  <c r="Q468" i="1"/>
  <c r="S468" i="1" s="1"/>
  <c r="M468" i="1"/>
  <c r="P468" i="1" s="1"/>
  <c r="K468" i="1"/>
  <c r="AE467" i="1"/>
  <c r="X467" i="1"/>
  <c r="Q467" i="1"/>
  <c r="O467" i="1"/>
  <c r="N467" i="1"/>
  <c r="L467" i="1"/>
  <c r="M467" i="1" s="1"/>
  <c r="K467" i="1"/>
  <c r="AE466" i="1"/>
  <c r="X466" i="1"/>
  <c r="Q466" i="1"/>
  <c r="O466" i="1"/>
  <c r="N466" i="1"/>
  <c r="L466" i="1"/>
  <c r="M466" i="1" s="1"/>
  <c r="K466" i="1"/>
  <c r="AE465" i="1"/>
  <c r="X465" i="1"/>
  <c r="Q465" i="1"/>
  <c r="O465" i="1"/>
  <c r="N465" i="1"/>
  <c r="L465" i="1"/>
  <c r="M465" i="1" s="1"/>
  <c r="K465" i="1"/>
  <c r="AE464" i="1"/>
  <c r="X464" i="1"/>
  <c r="Q464" i="1"/>
  <c r="O464" i="1"/>
  <c r="N464" i="1"/>
  <c r="L464" i="1"/>
  <c r="M464" i="1" s="1"/>
  <c r="P464" i="1" s="1"/>
  <c r="K464" i="1"/>
  <c r="AE463" i="1"/>
  <c r="X463" i="1"/>
  <c r="Q463" i="1"/>
  <c r="O463" i="1"/>
  <c r="N463" i="1"/>
  <c r="L463" i="1"/>
  <c r="M463" i="1" s="1"/>
  <c r="K463" i="1"/>
  <c r="AE462" i="1"/>
  <c r="X462" i="1"/>
  <c r="Q462" i="1"/>
  <c r="O462" i="1"/>
  <c r="N462" i="1"/>
  <c r="L462" i="1"/>
  <c r="M462" i="1" s="1"/>
  <c r="K462" i="1"/>
  <c r="AE461" i="1"/>
  <c r="X461" i="1"/>
  <c r="Q461" i="1"/>
  <c r="O461" i="1"/>
  <c r="N461" i="1"/>
  <c r="L461" i="1"/>
  <c r="M461" i="1" s="1"/>
  <c r="K461" i="1"/>
  <c r="AE460" i="1"/>
  <c r="X460" i="1"/>
  <c r="Q460" i="1"/>
  <c r="O460" i="1"/>
  <c r="N460" i="1"/>
  <c r="L460" i="1"/>
  <c r="M460" i="1" s="1"/>
  <c r="P460" i="1" s="1"/>
  <c r="K460" i="1"/>
  <c r="AE459" i="1"/>
  <c r="X459" i="1"/>
  <c r="Q459" i="1"/>
  <c r="O459" i="1"/>
  <c r="N459" i="1"/>
  <c r="L459" i="1"/>
  <c r="M459" i="1" s="1"/>
  <c r="K459" i="1"/>
  <c r="AE458" i="1"/>
  <c r="X458" i="1"/>
  <c r="Q458" i="1"/>
  <c r="O458" i="1"/>
  <c r="N458" i="1"/>
  <c r="L458" i="1"/>
  <c r="M458" i="1" s="1"/>
  <c r="K458" i="1"/>
  <c r="AE457" i="1"/>
  <c r="X457" i="1"/>
  <c r="Q457" i="1"/>
  <c r="O457" i="1"/>
  <c r="N457" i="1"/>
  <c r="L457" i="1"/>
  <c r="M457" i="1" s="1"/>
  <c r="K457" i="1"/>
  <c r="AE456" i="1"/>
  <c r="X456" i="1"/>
  <c r="Q456" i="1"/>
  <c r="O456" i="1"/>
  <c r="N456" i="1"/>
  <c r="L456" i="1"/>
  <c r="M456" i="1" s="1"/>
  <c r="P456" i="1" s="1"/>
  <c r="K456" i="1"/>
  <c r="AE455" i="1"/>
  <c r="X455" i="1"/>
  <c r="Q455" i="1"/>
  <c r="O455" i="1"/>
  <c r="N455" i="1"/>
  <c r="L455" i="1"/>
  <c r="M455" i="1" s="1"/>
  <c r="K455" i="1"/>
  <c r="AE454" i="1"/>
  <c r="X454" i="1"/>
  <c r="Q454" i="1"/>
  <c r="O454" i="1"/>
  <c r="N454" i="1"/>
  <c r="L454" i="1"/>
  <c r="M454" i="1" s="1"/>
  <c r="K454" i="1"/>
  <c r="AE453" i="1"/>
  <c r="X453" i="1"/>
  <c r="Q453" i="1"/>
  <c r="O453" i="1"/>
  <c r="N453" i="1"/>
  <c r="L453" i="1"/>
  <c r="M453" i="1" s="1"/>
  <c r="K453" i="1"/>
  <c r="AE452" i="1"/>
  <c r="X452" i="1"/>
  <c r="Q452" i="1"/>
  <c r="O452" i="1"/>
  <c r="N452" i="1"/>
  <c r="L452" i="1"/>
  <c r="M452" i="1" s="1"/>
  <c r="P452" i="1" s="1"/>
  <c r="K452" i="1"/>
  <c r="AE451" i="1"/>
  <c r="X451" i="1"/>
  <c r="Q451" i="1"/>
  <c r="O451" i="1"/>
  <c r="N451" i="1"/>
  <c r="L451" i="1"/>
  <c r="M451" i="1" s="1"/>
  <c r="K451" i="1"/>
  <c r="AE450" i="1"/>
  <c r="X450" i="1"/>
  <c r="Q450" i="1"/>
  <c r="O450" i="1"/>
  <c r="N450" i="1"/>
  <c r="L450" i="1"/>
  <c r="M450" i="1" s="1"/>
  <c r="K450" i="1"/>
  <c r="AE449" i="1"/>
  <c r="X449" i="1"/>
  <c r="Q449" i="1"/>
  <c r="O449" i="1"/>
  <c r="N449" i="1"/>
  <c r="L449" i="1"/>
  <c r="M449" i="1" s="1"/>
  <c r="K449" i="1"/>
  <c r="AE448" i="1"/>
  <c r="X448" i="1"/>
  <c r="Q448" i="1"/>
  <c r="O448" i="1"/>
  <c r="N448" i="1"/>
  <c r="L448" i="1"/>
  <c r="M448" i="1" s="1"/>
  <c r="P448" i="1" s="1"/>
  <c r="K448" i="1"/>
  <c r="AE447" i="1"/>
  <c r="X447" i="1"/>
  <c r="Q447" i="1"/>
  <c r="O447" i="1"/>
  <c r="N447" i="1"/>
  <c r="L447" i="1"/>
  <c r="M447" i="1" s="1"/>
  <c r="K447" i="1"/>
  <c r="AE446" i="1"/>
  <c r="X446" i="1"/>
  <c r="Q446" i="1"/>
  <c r="O446" i="1"/>
  <c r="N446" i="1"/>
  <c r="L446" i="1"/>
  <c r="M446" i="1" s="1"/>
  <c r="K446" i="1"/>
  <c r="AE445" i="1"/>
  <c r="X445" i="1"/>
  <c r="Q445" i="1"/>
  <c r="O445" i="1"/>
  <c r="N445" i="1"/>
  <c r="L445" i="1"/>
  <c r="M445" i="1" s="1"/>
  <c r="K445" i="1"/>
  <c r="AE444" i="1"/>
  <c r="X444" i="1"/>
  <c r="Q444" i="1"/>
  <c r="O444" i="1"/>
  <c r="N444" i="1"/>
  <c r="L444" i="1"/>
  <c r="M444" i="1" s="1"/>
  <c r="P444" i="1" s="1"/>
  <c r="K444" i="1"/>
  <c r="AE443" i="1"/>
  <c r="X443" i="1"/>
  <c r="Q443" i="1"/>
  <c r="O443" i="1"/>
  <c r="N443" i="1"/>
  <c r="L443" i="1"/>
  <c r="M443" i="1" s="1"/>
  <c r="K443" i="1"/>
  <c r="AE442" i="1"/>
  <c r="X442" i="1"/>
  <c r="Q442" i="1"/>
  <c r="O442" i="1"/>
  <c r="N442" i="1"/>
  <c r="L442" i="1"/>
  <c r="M442" i="1" s="1"/>
  <c r="K442" i="1"/>
  <c r="AE441" i="1"/>
  <c r="X441" i="1"/>
  <c r="Q441" i="1"/>
  <c r="O441" i="1"/>
  <c r="N441" i="1"/>
  <c r="L441" i="1"/>
  <c r="M441" i="1" s="1"/>
  <c r="K441" i="1"/>
  <c r="AE440" i="1"/>
  <c r="X440" i="1"/>
  <c r="Q440" i="1"/>
  <c r="O440" i="1"/>
  <c r="N440" i="1"/>
  <c r="L440" i="1"/>
  <c r="M440" i="1" s="1"/>
  <c r="P440" i="1" s="1"/>
  <c r="K440" i="1"/>
  <c r="AE439" i="1"/>
  <c r="X439" i="1"/>
  <c r="Q439" i="1"/>
  <c r="O439" i="1"/>
  <c r="N439" i="1"/>
  <c r="L439" i="1"/>
  <c r="M439" i="1" s="1"/>
  <c r="K439" i="1"/>
  <c r="AE438" i="1"/>
  <c r="X438" i="1"/>
  <c r="Q438" i="1"/>
  <c r="O438" i="1"/>
  <c r="N438" i="1"/>
  <c r="L438" i="1"/>
  <c r="M438" i="1" s="1"/>
  <c r="K438" i="1"/>
  <c r="AE437" i="1"/>
  <c r="X437" i="1"/>
  <c r="Q437" i="1"/>
  <c r="O437" i="1"/>
  <c r="N437" i="1"/>
  <c r="L437" i="1"/>
  <c r="M437" i="1" s="1"/>
  <c r="K437" i="1"/>
  <c r="AE436" i="1"/>
  <c r="X436" i="1"/>
  <c r="Q436" i="1"/>
  <c r="O436" i="1"/>
  <c r="N436" i="1"/>
  <c r="L436" i="1"/>
  <c r="M436" i="1" s="1"/>
  <c r="P436" i="1" s="1"/>
  <c r="K436" i="1"/>
  <c r="AE435" i="1"/>
  <c r="X435" i="1"/>
  <c r="Q435" i="1"/>
  <c r="O435" i="1"/>
  <c r="N435" i="1"/>
  <c r="L435" i="1"/>
  <c r="M435" i="1" s="1"/>
  <c r="K435" i="1"/>
  <c r="AE434" i="1"/>
  <c r="X434" i="1"/>
  <c r="Q434" i="1"/>
  <c r="O434" i="1"/>
  <c r="N434" i="1"/>
  <c r="L434" i="1"/>
  <c r="M434" i="1" s="1"/>
  <c r="K434" i="1"/>
  <c r="AE433" i="1"/>
  <c r="X433" i="1"/>
  <c r="Q433" i="1"/>
  <c r="O433" i="1"/>
  <c r="N433" i="1"/>
  <c r="L433" i="1"/>
  <c r="M433" i="1" s="1"/>
  <c r="K433" i="1"/>
  <c r="AE432" i="1"/>
  <c r="X432" i="1"/>
  <c r="Q432" i="1"/>
  <c r="O432" i="1"/>
  <c r="N432" i="1"/>
  <c r="L432" i="1"/>
  <c r="M432" i="1" s="1"/>
  <c r="P432" i="1" s="1"/>
  <c r="K432" i="1"/>
  <c r="AE431" i="1"/>
  <c r="X431" i="1"/>
  <c r="Q431" i="1"/>
  <c r="O431" i="1"/>
  <c r="N431" i="1"/>
  <c r="L431" i="1"/>
  <c r="M431" i="1" s="1"/>
  <c r="K431" i="1"/>
  <c r="AE430" i="1"/>
  <c r="X430" i="1"/>
  <c r="Q430" i="1"/>
  <c r="O430" i="1"/>
  <c r="N430" i="1"/>
  <c r="L430" i="1"/>
  <c r="M430" i="1" s="1"/>
  <c r="K430" i="1"/>
  <c r="AE429" i="1"/>
  <c r="X429" i="1"/>
  <c r="Q429" i="1"/>
  <c r="O429" i="1"/>
  <c r="N429" i="1"/>
  <c r="L429" i="1"/>
  <c r="M429" i="1" s="1"/>
  <c r="K429" i="1"/>
  <c r="AE428" i="1"/>
  <c r="X428" i="1"/>
  <c r="Q428" i="1"/>
  <c r="O428" i="1"/>
  <c r="N428" i="1"/>
  <c r="L428" i="1"/>
  <c r="M428" i="1" s="1"/>
  <c r="P428" i="1" s="1"/>
  <c r="K428" i="1"/>
  <c r="AE427" i="1"/>
  <c r="X427" i="1"/>
  <c r="Q427" i="1"/>
  <c r="O427" i="1"/>
  <c r="N427" i="1"/>
  <c r="L427" i="1"/>
  <c r="M427" i="1" s="1"/>
  <c r="K427" i="1"/>
  <c r="AE426" i="1"/>
  <c r="X426" i="1"/>
  <c r="Q426" i="1"/>
  <c r="O426" i="1"/>
  <c r="N426" i="1"/>
  <c r="L426" i="1"/>
  <c r="M426" i="1" s="1"/>
  <c r="K426" i="1"/>
  <c r="AE425" i="1"/>
  <c r="X425" i="1"/>
  <c r="Q425" i="1"/>
  <c r="O425" i="1"/>
  <c r="N425" i="1"/>
  <c r="L425" i="1"/>
  <c r="M425" i="1" s="1"/>
  <c r="K425" i="1"/>
  <c r="AE424" i="1"/>
  <c r="X424" i="1"/>
  <c r="Q424" i="1"/>
  <c r="O424" i="1"/>
  <c r="N424" i="1"/>
  <c r="L424" i="1"/>
  <c r="M424" i="1" s="1"/>
  <c r="P424" i="1" s="1"/>
  <c r="K424" i="1"/>
  <c r="AE423" i="1"/>
  <c r="X423" i="1"/>
  <c r="Q423" i="1"/>
  <c r="O423" i="1"/>
  <c r="N423" i="1"/>
  <c r="L423" i="1"/>
  <c r="M423" i="1" s="1"/>
  <c r="K423" i="1"/>
  <c r="AE422" i="1"/>
  <c r="X422" i="1"/>
  <c r="Q422" i="1"/>
  <c r="O422" i="1"/>
  <c r="N422" i="1"/>
  <c r="L422" i="1"/>
  <c r="M422" i="1" s="1"/>
  <c r="K422" i="1"/>
  <c r="AE421" i="1"/>
  <c r="X421" i="1"/>
  <c r="Q421" i="1"/>
  <c r="O421" i="1"/>
  <c r="N421" i="1"/>
  <c r="L421" i="1"/>
  <c r="M421" i="1" s="1"/>
  <c r="K421" i="1"/>
  <c r="AE420" i="1"/>
  <c r="X420" i="1"/>
  <c r="Q420" i="1"/>
  <c r="O420" i="1"/>
  <c r="N420" i="1"/>
  <c r="L420" i="1"/>
  <c r="M420" i="1" s="1"/>
  <c r="P420" i="1" s="1"/>
  <c r="K420" i="1"/>
  <c r="AE419" i="1"/>
  <c r="X419" i="1"/>
  <c r="Q419" i="1"/>
  <c r="O419" i="1"/>
  <c r="N419" i="1"/>
  <c r="L419" i="1"/>
  <c r="M419" i="1" s="1"/>
  <c r="K419" i="1"/>
  <c r="AE418" i="1"/>
  <c r="X418" i="1"/>
  <c r="Q418" i="1"/>
  <c r="O418" i="1"/>
  <c r="N418" i="1"/>
  <c r="L418" i="1"/>
  <c r="M418" i="1" s="1"/>
  <c r="K418" i="1"/>
  <c r="AE417" i="1"/>
  <c r="X417" i="1"/>
  <c r="Q417" i="1"/>
  <c r="O417" i="1"/>
  <c r="N417" i="1"/>
  <c r="L417" i="1"/>
  <c r="M417" i="1" s="1"/>
  <c r="K417" i="1"/>
  <c r="AE416" i="1"/>
  <c r="X416" i="1"/>
  <c r="Q416" i="1"/>
  <c r="O416" i="1"/>
  <c r="N416" i="1"/>
  <c r="L416" i="1"/>
  <c r="M416" i="1" s="1"/>
  <c r="P416" i="1" s="1"/>
  <c r="K416" i="1"/>
  <c r="AE415" i="1"/>
  <c r="X415" i="1"/>
  <c r="Q415" i="1"/>
  <c r="O415" i="1"/>
  <c r="N415" i="1"/>
  <c r="L415" i="1"/>
  <c r="M415" i="1" s="1"/>
  <c r="K415" i="1"/>
  <c r="AE414" i="1"/>
  <c r="X414" i="1"/>
  <c r="Q414" i="1"/>
  <c r="O414" i="1"/>
  <c r="N414" i="1"/>
  <c r="L414" i="1"/>
  <c r="M414" i="1" s="1"/>
  <c r="K414" i="1"/>
  <c r="AE413" i="1"/>
  <c r="X413" i="1"/>
  <c r="Q413" i="1"/>
  <c r="O413" i="1"/>
  <c r="N413" i="1"/>
  <c r="L413" i="1"/>
  <c r="M413" i="1" s="1"/>
  <c r="K413" i="1"/>
  <c r="AE412" i="1"/>
  <c r="X412" i="1"/>
  <c r="Q412" i="1"/>
  <c r="O412" i="1"/>
  <c r="N412" i="1"/>
  <c r="L412" i="1"/>
  <c r="M412" i="1" s="1"/>
  <c r="P412" i="1" s="1"/>
  <c r="K412" i="1"/>
  <c r="AE411" i="1"/>
  <c r="X411" i="1"/>
  <c r="Q411" i="1"/>
  <c r="O411" i="1"/>
  <c r="N411" i="1"/>
  <c r="L411" i="1"/>
  <c r="M411" i="1" s="1"/>
  <c r="K411" i="1"/>
  <c r="AE410" i="1"/>
  <c r="X410" i="1"/>
  <c r="Q410" i="1"/>
  <c r="O410" i="1"/>
  <c r="N410" i="1"/>
  <c r="L410" i="1"/>
  <c r="M410" i="1" s="1"/>
  <c r="K410" i="1"/>
  <c r="AE409" i="1"/>
  <c r="X409" i="1"/>
  <c r="Q409" i="1"/>
  <c r="O409" i="1"/>
  <c r="N409" i="1"/>
  <c r="L409" i="1"/>
  <c r="M409" i="1" s="1"/>
  <c r="K409" i="1"/>
  <c r="AE408" i="1"/>
  <c r="X408" i="1"/>
  <c r="Q408" i="1"/>
  <c r="O408" i="1"/>
  <c r="N408" i="1"/>
  <c r="L408" i="1"/>
  <c r="M408" i="1" s="1"/>
  <c r="P408" i="1" s="1"/>
  <c r="K408" i="1"/>
  <c r="AE407" i="1"/>
  <c r="X407" i="1"/>
  <c r="Q407" i="1"/>
  <c r="O407" i="1"/>
  <c r="N407" i="1"/>
  <c r="L407" i="1"/>
  <c r="M407" i="1" s="1"/>
  <c r="K407" i="1"/>
  <c r="AE406" i="1"/>
  <c r="X406" i="1"/>
  <c r="Q406" i="1"/>
  <c r="O406" i="1"/>
  <c r="N406" i="1"/>
  <c r="L406" i="1"/>
  <c r="M406" i="1" s="1"/>
  <c r="K406" i="1"/>
  <c r="AE405" i="1"/>
  <c r="X405" i="1"/>
  <c r="Q405" i="1"/>
  <c r="O405" i="1"/>
  <c r="N405" i="1"/>
  <c r="L405" i="1"/>
  <c r="M405" i="1" s="1"/>
  <c r="K405" i="1"/>
  <c r="AE404" i="1"/>
  <c r="X404" i="1"/>
  <c r="Q404" i="1"/>
  <c r="O404" i="1"/>
  <c r="N404" i="1"/>
  <c r="L404" i="1"/>
  <c r="M404" i="1" s="1"/>
  <c r="P404" i="1" s="1"/>
  <c r="K404" i="1"/>
  <c r="AE403" i="1"/>
  <c r="X403" i="1"/>
  <c r="Q403" i="1"/>
  <c r="O403" i="1"/>
  <c r="N403" i="1"/>
  <c r="L403" i="1"/>
  <c r="M403" i="1" s="1"/>
  <c r="K403" i="1"/>
  <c r="AE402" i="1"/>
  <c r="X402" i="1"/>
  <c r="Q402" i="1"/>
  <c r="O402" i="1"/>
  <c r="N402" i="1"/>
  <c r="L402" i="1"/>
  <c r="M402" i="1" s="1"/>
  <c r="K402" i="1"/>
  <c r="AE401" i="1"/>
  <c r="X401" i="1"/>
  <c r="Q401" i="1"/>
  <c r="O401" i="1"/>
  <c r="N401" i="1"/>
  <c r="L401" i="1"/>
  <c r="M401" i="1" s="1"/>
  <c r="K401" i="1"/>
  <c r="AE400" i="1"/>
  <c r="X400" i="1"/>
  <c r="Q400" i="1"/>
  <c r="O400" i="1"/>
  <c r="N400" i="1"/>
  <c r="L400" i="1"/>
  <c r="M400" i="1" s="1"/>
  <c r="P400" i="1" s="1"/>
  <c r="K400" i="1"/>
  <c r="AE399" i="1"/>
  <c r="X399" i="1"/>
  <c r="Q399" i="1"/>
  <c r="O399" i="1"/>
  <c r="N399" i="1"/>
  <c r="L399" i="1"/>
  <c r="M399" i="1" s="1"/>
  <c r="K399" i="1"/>
  <c r="AE398" i="1"/>
  <c r="X398" i="1"/>
  <c r="Q398" i="1"/>
  <c r="O398" i="1"/>
  <c r="N398" i="1"/>
  <c r="L398" i="1"/>
  <c r="M398" i="1" s="1"/>
  <c r="K398" i="1"/>
  <c r="AE397" i="1"/>
  <c r="X397" i="1"/>
  <c r="Q397" i="1"/>
  <c r="O397" i="1"/>
  <c r="N397" i="1"/>
  <c r="L397" i="1"/>
  <c r="M397" i="1" s="1"/>
  <c r="K397" i="1"/>
  <c r="AE396" i="1"/>
  <c r="X396" i="1"/>
  <c r="Q396" i="1"/>
  <c r="O396" i="1"/>
  <c r="N396" i="1"/>
  <c r="L396" i="1"/>
  <c r="M396" i="1" s="1"/>
  <c r="P396" i="1" s="1"/>
  <c r="K396" i="1"/>
  <c r="AE395" i="1"/>
  <c r="X395" i="1"/>
  <c r="Q395" i="1"/>
  <c r="O395" i="1"/>
  <c r="N395" i="1"/>
  <c r="L395" i="1"/>
  <c r="M395" i="1" s="1"/>
  <c r="K395" i="1"/>
  <c r="AE394" i="1"/>
  <c r="X394" i="1"/>
  <c r="Q394" i="1"/>
  <c r="O394" i="1"/>
  <c r="N394" i="1"/>
  <c r="L394" i="1"/>
  <c r="M394" i="1" s="1"/>
  <c r="K394" i="1"/>
  <c r="AE393" i="1"/>
  <c r="X393" i="1"/>
  <c r="Q393" i="1"/>
  <c r="O393" i="1"/>
  <c r="N393" i="1"/>
  <c r="L393" i="1"/>
  <c r="M393" i="1" s="1"/>
  <c r="K393" i="1"/>
  <c r="AE392" i="1"/>
  <c r="X392" i="1"/>
  <c r="Q392" i="1"/>
  <c r="O392" i="1"/>
  <c r="N392" i="1"/>
  <c r="L392" i="1"/>
  <c r="M392" i="1" s="1"/>
  <c r="P392" i="1" s="1"/>
  <c r="K392" i="1"/>
  <c r="AE391" i="1"/>
  <c r="X391" i="1"/>
  <c r="Q391" i="1"/>
  <c r="O391" i="1"/>
  <c r="N391" i="1"/>
  <c r="L391" i="1"/>
  <c r="M391" i="1" s="1"/>
  <c r="K391" i="1"/>
  <c r="AE390" i="1"/>
  <c r="X390" i="1"/>
  <c r="Q390" i="1"/>
  <c r="O390" i="1"/>
  <c r="N390" i="1"/>
  <c r="L390" i="1"/>
  <c r="M390" i="1" s="1"/>
  <c r="K390" i="1"/>
  <c r="AE389" i="1"/>
  <c r="X389" i="1"/>
  <c r="Q389" i="1"/>
  <c r="O389" i="1"/>
  <c r="N389" i="1"/>
  <c r="L389" i="1"/>
  <c r="M389" i="1" s="1"/>
  <c r="K389" i="1"/>
  <c r="AE388" i="1"/>
  <c r="X388" i="1"/>
  <c r="Q388" i="1"/>
  <c r="O388" i="1"/>
  <c r="N388" i="1"/>
  <c r="L388" i="1"/>
  <c r="M388" i="1" s="1"/>
  <c r="P388" i="1" s="1"/>
  <c r="K388" i="1"/>
  <c r="AE387" i="1"/>
  <c r="X387" i="1"/>
  <c r="Q387" i="1"/>
  <c r="O387" i="1"/>
  <c r="N387" i="1"/>
  <c r="L387" i="1"/>
  <c r="M387" i="1" s="1"/>
  <c r="K387" i="1"/>
  <c r="AE386" i="1"/>
  <c r="X386" i="1"/>
  <c r="Q386" i="1"/>
  <c r="O386" i="1"/>
  <c r="N386" i="1"/>
  <c r="L386" i="1"/>
  <c r="M386" i="1" s="1"/>
  <c r="K386" i="1"/>
  <c r="AE385" i="1"/>
  <c r="X385" i="1"/>
  <c r="Q385" i="1"/>
  <c r="O385" i="1"/>
  <c r="N385" i="1"/>
  <c r="L385" i="1"/>
  <c r="M385" i="1" s="1"/>
  <c r="K385" i="1"/>
  <c r="AE384" i="1"/>
  <c r="X384" i="1"/>
  <c r="Q384" i="1"/>
  <c r="O384" i="1"/>
  <c r="N384" i="1"/>
  <c r="L384" i="1"/>
  <c r="M384" i="1" s="1"/>
  <c r="P384" i="1" s="1"/>
  <c r="K384" i="1"/>
  <c r="AE383" i="1"/>
  <c r="X383" i="1"/>
  <c r="Q383" i="1"/>
  <c r="O383" i="1"/>
  <c r="N383" i="1"/>
  <c r="L383" i="1"/>
  <c r="M383" i="1" s="1"/>
  <c r="K383" i="1"/>
  <c r="AE382" i="1"/>
  <c r="X382" i="1"/>
  <c r="Q382" i="1"/>
  <c r="O382" i="1"/>
  <c r="N382" i="1"/>
  <c r="L382" i="1"/>
  <c r="M382" i="1" s="1"/>
  <c r="K382" i="1"/>
  <c r="AE381" i="1"/>
  <c r="X381" i="1"/>
  <c r="Q381" i="1"/>
  <c r="O381" i="1"/>
  <c r="N381" i="1"/>
  <c r="L381" i="1"/>
  <c r="M381" i="1" s="1"/>
  <c r="K381" i="1"/>
  <c r="AE380" i="1"/>
  <c r="X380" i="1"/>
  <c r="Q380" i="1"/>
  <c r="O380" i="1"/>
  <c r="N380" i="1"/>
  <c r="L380" i="1"/>
  <c r="M380" i="1" s="1"/>
  <c r="P380" i="1" s="1"/>
  <c r="K380" i="1"/>
  <c r="AE379" i="1"/>
  <c r="X379" i="1"/>
  <c r="Q379" i="1"/>
  <c r="O379" i="1"/>
  <c r="N379" i="1"/>
  <c r="L379" i="1"/>
  <c r="M379" i="1" s="1"/>
  <c r="K379" i="1"/>
  <c r="AE378" i="1"/>
  <c r="X378" i="1"/>
  <c r="Q378" i="1"/>
  <c r="O378" i="1"/>
  <c r="N378" i="1"/>
  <c r="L378" i="1"/>
  <c r="M378" i="1" s="1"/>
  <c r="K378" i="1"/>
  <c r="AE377" i="1"/>
  <c r="X377" i="1"/>
  <c r="Q377" i="1"/>
  <c r="O377" i="1"/>
  <c r="N377" i="1"/>
  <c r="L377" i="1"/>
  <c r="M377" i="1" s="1"/>
  <c r="K377" i="1"/>
  <c r="AE376" i="1"/>
  <c r="X376" i="1"/>
  <c r="Q376" i="1"/>
  <c r="O376" i="1"/>
  <c r="N376" i="1"/>
  <c r="L376" i="1"/>
  <c r="M376" i="1" s="1"/>
  <c r="P376" i="1" s="1"/>
  <c r="K376" i="1"/>
  <c r="AE375" i="1"/>
  <c r="X375" i="1"/>
  <c r="Q375" i="1"/>
  <c r="O375" i="1"/>
  <c r="N375" i="1"/>
  <c r="L375" i="1"/>
  <c r="M375" i="1" s="1"/>
  <c r="K375" i="1"/>
  <c r="AE374" i="1"/>
  <c r="X374" i="1"/>
  <c r="Q374" i="1"/>
  <c r="O374" i="1"/>
  <c r="N374" i="1"/>
  <c r="L374" i="1"/>
  <c r="M374" i="1" s="1"/>
  <c r="K374" i="1"/>
  <c r="AE373" i="1"/>
  <c r="X373" i="1"/>
  <c r="Q373" i="1"/>
  <c r="O373" i="1"/>
  <c r="N373" i="1"/>
  <c r="L373" i="1"/>
  <c r="M373" i="1" s="1"/>
  <c r="K373" i="1"/>
  <c r="AE372" i="1"/>
  <c r="X372" i="1"/>
  <c r="Q372" i="1"/>
  <c r="O372" i="1"/>
  <c r="N372" i="1"/>
  <c r="L372" i="1"/>
  <c r="M372" i="1" s="1"/>
  <c r="P372" i="1" s="1"/>
  <c r="K372" i="1"/>
  <c r="AE371" i="1"/>
  <c r="X371" i="1"/>
  <c r="Q371" i="1"/>
  <c r="O371" i="1"/>
  <c r="N371" i="1"/>
  <c r="L371" i="1"/>
  <c r="M371" i="1" s="1"/>
  <c r="K371" i="1"/>
  <c r="AE370" i="1"/>
  <c r="X370" i="1"/>
  <c r="Q370" i="1"/>
  <c r="O370" i="1"/>
  <c r="N370" i="1"/>
  <c r="L370" i="1"/>
  <c r="M370" i="1" s="1"/>
  <c r="K370" i="1"/>
  <c r="AE369" i="1"/>
  <c r="X369" i="1"/>
  <c r="Q369" i="1"/>
  <c r="O369" i="1"/>
  <c r="N369" i="1"/>
  <c r="L369" i="1"/>
  <c r="M369" i="1" s="1"/>
  <c r="K369" i="1"/>
  <c r="AE368" i="1"/>
  <c r="X368" i="1"/>
  <c r="Q368" i="1"/>
  <c r="O368" i="1"/>
  <c r="N368" i="1"/>
  <c r="L368" i="1"/>
  <c r="M368" i="1" s="1"/>
  <c r="P368" i="1" s="1"/>
  <c r="K368" i="1"/>
  <c r="AE367" i="1"/>
  <c r="X367" i="1"/>
  <c r="Q367" i="1"/>
  <c r="O367" i="1"/>
  <c r="N367" i="1"/>
  <c r="L367" i="1"/>
  <c r="M367" i="1" s="1"/>
  <c r="K367" i="1"/>
  <c r="AE366" i="1"/>
  <c r="X366" i="1"/>
  <c r="Q366" i="1"/>
  <c r="O366" i="1"/>
  <c r="N366" i="1"/>
  <c r="L366" i="1"/>
  <c r="M366" i="1" s="1"/>
  <c r="K366" i="1"/>
  <c r="AE365" i="1"/>
  <c r="X365" i="1"/>
  <c r="Q365" i="1"/>
  <c r="O365" i="1"/>
  <c r="N365" i="1"/>
  <c r="L365" i="1"/>
  <c r="M365" i="1" s="1"/>
  <c r="K365" i="1"/>
  <c r="AE364" i="1"/>
  <c r="X364" i="1"/>
  <c r="Q364" i="1"/>
  <c r="O364" i="1"/>
  <c r="N364" i="1"/>
  <c r="L364" i="1"/>
  <c r="M364" i="1" s="1"/>
  <c r="P364" i="1" s="1"/>
  <c r="K364" i="1"/>
  <c r="AE363" i="1"/>
  <c r="X363" i="1"/>
  <c r="Q363" i="1"/>
  <c r="O363" i="1"/>
  <c r="N363" i="1"/>
  <c r="L363" i="1"/>
  <c r="M363" i="1" s="1"/>
  <c r="K363" i="1"/>
  <c r="AE362" i="1"/>
  <c r="X362" i="1"/>
  <c r="Q362" i="1"/>
  <c r="O362" i="1"/>
  <c r="N362" i="1"/>
  <c r="L362" i="1"/>
  <c r="M362" i="1" s="1"/>
  <c r="K362" i="1"/>
  <c r="AE361" i="1"/>
  <c r="X361" i="1"/>
  <c r="Q361" i="1"/>
  <c r="O361" i="1"/>
  <c r="N361" i="1"/>
  <c r="L361" i="1"/>
  <c r="M361" i="1" s="1"/>
  <c r="K361" i="1"/>
  <c r="AE360" i="1"/>
  <c r="X360" i="1"/>
  <c r="Q360" i="1"/>
  <c r="O360" i="1"/>
  <c r="N360" i="1"/>
  <c r="L360" i="1"/>
  <c r="M360" i="1" s="1"/>
  <c r="P360" i="1" s="1"/>
  <c r="K360" i="1"/>
  <c r="AE359" i="1"/>
  <c r="X359" i="1"/>
  <c r="Q359" i="1"/>
  <c r="O359" i="1"/>
  <c r="N359" i="1"/>
  <c r="L359" i="1"/>
  <c r="M359" i="1" s="1"/>
  <c r="K359" i="1"/>
  <c r="AE358" i="1"/>
  <c r="X358" i="1"/>
  <c r="Q358" i="1"/>
  <c r="O358" i="1"/>
  <c r="N358" i="1"/>
  <c r="L358" i="1"/>
  <c r="M358" i="1" s="1"/>
  <c r="K358" i="1"/>
  <c r="AE357" i="1"/>
  <c r="X357" i="1"/>
  <c r="Q357" i="1"/>
  <c r="O357" i="1"/>
  <c r="N357" i="1"/>
  <c r="L357" i="1"/>
  <c r="M357" i="1" s="1"/>
  <c r="K357" i="1"/>
  <c r="AE356" i="1"/>
  <c r="X356" i="1"/>
  <c r="Q356" i="1"/>
  <c r="O356" i="1"/>
  <c r="N356" i="1"/>
  <c r="L356" i="1"/>
  <c r="M356" i="1" s="1"/>
  <c r="P356" i="1" s="1"/>
  <c r="K356" i="1"/>
  <c r="AE355" i="1"/>
  <c r="X355" i="1"/>
  <c r="Q355" i="1"/>
  <c r="O355" i="1"/>
  <c r="N355" i="1"/>
  <c r="L355" i="1"/>
  <c r="M355" i="1" s="1"/>
  <c r="K355" i="1"/>
  <c r="AE354" i="1"/>
  <c r="X354" i="1"/>
  <c r="Q354" i="1"/>
  <c r="O354" i="1"/>
  <c r="N354" i="1"/>
  <c r="L354" i="1"/>
  <c r="M354" i="1" s="1"/>
  <c r="K354" i="1"/>
  <c r="AE353" i="1"/>
  <c r="X353" i="1"/>
  <c r="Q353" i="1"/>
  <c r="O353" i="1"/>
  <c r="N353" i="1"/>
  <c r="L353" i="1"/>
  <c r="M353" i="1" s="1"/>
  <c r="K353" i="1"/>
  <c r="AE352" i="1"/>
  <c r="X352" i="1"/>
  <c r="Q352" i="1"/>
  <c r="O352" i="1"/>
  <c r="N352" i="1"/>
  <c r="L352" i="1"/>
  <c r="M352" i="1" s="1"/>
  <c r="P352" i="1" s="1"/>
  <c r="K352" i="1"/>
  <c r="AE351" i="1"/>
  <c r="X351" i="1"/>
  <c r="Q351" i="1"/>
  <c r="O351" i="1"/>
  <c r="N351" i="1"/>
  <c r="L351" i="1"/>
  <c r="M351" i="1" s="1"/>
  <c r="K351" i="1"/>
  <c r="AE350" i="1"/>
  <c r="X350" i="1"/>
  <c r="Q350" i="1"/>
  <c r="O350" i="1"/>
  <c r="N350" i="1"/>
  <c r="L350" i="1"/>
  <c r="M350" i="1" s="1"/>
  <c r="K350" i="1"/>
  <c r="AE349" i="1"/>
  <c r="X349" i="1"/>
  <c r="Q349" i="1"/>
  <c r="O349" i="1"/>
  <c r="N349" i="1"/>
  <c r="L349" i="1"/>
  <c r="M349" i="1" s="1"/>
  <c r="K349" i="1"/>
  <c r="AE348" i="1"/>
  <c r="X348" i="1"/>
  <c r="Q348" i="1"/>
  <c r="O348" i="1"/>
  <c r="N348" i="1"/>
  <c r="L348" i="1"/>
  <c r="M348" i="1" s="1"/>
  <c r="P348" i="1" s="1"/>
  <c r="K348" i="1"/>
  <c r="AE347" i="1"/>
  <c r="X347" i="1"/>
  <c r="Q347" i="1"/>
  <c r="O347" i="1"/>
  <c r="N347" i="1"/>
  <c r="L347" i="1"/>
  <c r="M347" i="1" s="1"/>
  <c r="K347" i="1"/>
  <c r="AE346" i="1"/>
  <c r="X346" i="1"/>
  <c r="Q346" i="1"/>
  <c r="O346" i="1"/>
  <c r="N346" i="1"/>
  <c r="L346" i="1"/>
  <c r="M346" i="1" s="1"/>
  <c r="K346" i="1"/>
  <c r="AE345" i="1"/>
  <c r="X345" i="1"/>
  <c r="Q345" i="1"/>
  <c r="O345" i="1"/>
  <c r="N345" i="1"/>
  <c r="L345" i="1"/>
  <c r="M345" i="1" s="1"/>
  <c r="K345" i="1"/>
  <c r="AE344" i="1"/>
  <c r="X344" i="1"/>
  <c r="Q344" i="1"/>
  <c r="O344" i="1"/>
  <c r="N344" i="1"/>
  <c r="L344" i="1"/>
  <c r="M344" i="1" s="1"/>
  <c r="P344" i="1" s="1"/>
  <c r="K344" i="1"/>
  <c r="AE343" i="1"/>
  <c r="X343" i="1"/>
  <c r="Q343" i="1"/>
  <c r="O343" i="1"/>
  <c r="N343" i="1"/>
  <c r="L343" i="1"/>
  <c r="M343" i="1" s="1"/>
  <c r="K343" i="1"/>
  <c r="AE342" i="1"/>
  <c r="X342" i="1"/>
  <c r="Q342" i="1"/>
  <c r="O342" i="1"/>
  <c r="N342" i="1"/>
  <c r="L342" i="1"/>
  <c r="M342" i="1" s="1"/>
  <c r="K342" i="1"/>
  <c r="AE341" i="1"/>
  <c r="X341" i="1"/>
  <c r="Q341" i="1"/>
  <c r="O341" i="1"/>
  <c r="N341" i="1"/>
  <c r="L341" i="1"/>
  <c r="M341" i="1" s="1"/>
  <c r="K341" i="1"/>
  <c r="AE340" i="1"/>
  <c r="X340" i="1"/>
  <c r="Q340" i="1"/>
  <c r="O340" i="1"/>
  <c r="N340" i="1"/>
  <c r="L340" i="1"/>
  <c r="M340" i="1" s="1"/>
  <c r="P340" i="1" s="1"/>
  <c r="K340" i="1"/>
  <c r="AE339" i="1"/>
  <c r="X339" i="1"/>
  <c r="Q339" i="1"/>
  <c r="O339" i="1"/>
  <c r="N339" i="1"/>
  <c r="L339" i="1"/>
  <c r="M339" i="1" s="1"/>
  <c r="K339" i="1"/>
  <c r="AE338" i="1"/>
  <c r="X338" i="1"/>
  <c r="Q338" i="1"/>
  <c r="O338" i="1"/>
  <c r="N338" i="1"/>
  <c r="L338" i="1"/>
  <c r="M338" i="1" s="1"/>
  <c r="K338" i="1"/>
  <c r="AE337" i="1"/>
  <c r="X337" i="1"/>
  <c r="Q337" i="1"/>
  <c r="O337" i="1"/>
  <c r="N337" i="1"/>
  <c r="L337" i="1"/>
  <c r="M337" i="1" s="1"/>
  <c r="K337" i="1"/>
  <c r="AE336" i="1"/>
  <c r="X336" i="1"/>
  <c r="Q336" i="1"/>
  <c r="O336" i="1"/>
  <c r="N336" i="1"/>
  <c r="L336" i="1"/>
  <c r="M336" i="1" s="1"/>
  <c r="P336" i="1" s="1"/>
  <c r="K336" i="1"/>
  <c r="AE335" i="1"/>
  <c r="X335" i="1"/>
  <c r="Q335" i="1"/>
  <c r="O335" i="1"/>
  <c r="N335" i="1"/>
  <c r="L335" i="1"/>
  <c r="M335" i="1" s="1"/>
  <c r="K335" i="1"/>
  <c r="AE334" i="1"/>
  <c r="X334" i="1"/>
  <c r="Q334" i="1"/>
  <c r="O334" i="1"/>
  <c r="N334" i="1"/>
  <c r="L334" i="1"/>
  <c r="M334" i="1" s="1"/>
  <c r="K334" i="1"/>
  <c r="AE333" i="1"/>
  <c r="X333" i="1"/>
  <c r="Q333" i="1"/>
  <c r="O333" i="1"/>
  <c r="N333" i="1"/>
  <c r="L333" i="1"/>
  <c r="M333" i="1" s="1"/>
  <c r="K333" i="1"/>
  <c r="AE332" i="1"/>
  <c r="X332" i="1"/>
  <c r="Q332" i="1"/>
  <c r="O332" i="1"/>
  <c r="N332" i="1"/>
  <c r="L332" i="1"/>
  <c r="M332" i="1" s="1"/>
  <c r="P332" i="1" s="1"/>
  <c r="K332" i="1"/>
  <c r="AE331" i="1"/>
  <c r="X331" i="1"/>
  <c r="Q331" i="1"/>
  <c r="O331" i="1"/>
  <c r="N331" i="1"/>
  <c r="L331" i="1"/>
  <c r="M331" i="1" s="1"/>
  <c r="K331" i="1"/>
  <c r="AE330" i="1"/>
  <c r="X330" i="1"/>
  <c r="Q330" i="1"/>
  <c r="O330" i="1"/>
  <c r="N330" i="1"/>
  <c r="L330" i="1"/>
  <c r="M330" i="1" s="1"/>
  <c r="K330" i="1"/>
  <c r="AE329" i="1"/>
  <c r="X329" i="1"/>
  <c r="Q329" i="1"/>
  <c r="O329" i="1"/>
  <c r="N329" i="1"/>
  <c r="L329" i="1"/>
  <c r="M329" i="1" s="1"/>
  <c r="K329" i="1"/>
  <c r="AE328" i="1"/>
  <c r="X328" i="1"/>
  <c r="Q328" i="1"/>
  <c r="O328" i="1"/>
  <c r="N328" i="1"/>
  <c r="L328" i="1"/>
  <c r="M328" i="1" s="1"/>
  <c r="P328" i="1" s="1"/>
  <c r="K328" i="1"/>
  <c r="AE327" i="1"/>
  <c r="X327" i="1"/>
  <c r="Q327" i="1"/>
  <c r="O327" i="1"/>
  <c r="N327" i="1"/>
  <c r="L327" i="1"/>
  <c r="M327" i="1" s="1"/>
  <c r="K327" i="1"/>
  <c r="AE326" i="1"/>
  <c r="X326" i="1"/>
  <c r="Q326" i="1"/>
  <c r="O326" i="1"/>
  <c r="N326" i="1"/>
  <c r="L326" i="1"/>
  <c r="M326" i="1" s="1"/>
  <c r="K326" i="1"/>
  <c r="AE325" i="1"/>
  <c r="X325" i="1"/>
  <c r="Q325" i="1"/>
  <c r="O325" i="1"/>
  <c r="N325" i="1"/>
  <c r="L325" i="1"/>
  <c r="M325" i="1" s="1"/>
  <c r="K325" i="1"/>
  <c r="AE324" i="1"/>
  <c r="X324" i="1"/>
  <c r="Q324" i="1"/>
  <c r="O324" i="1"/>
  <c r="N324" i="1"/>
  <c r="L324" i="1"/>
  <c r="M324" i="1" s="1"/>
  <c r="P324" i="1" s="1"/>
  <c r="K324" i="1"/>
  <c r="AE323" i="1"/>
  <c r="X323" i="1"/>
  <c r="Q323" i="1"/>
  <c r="O323" i="1"/>
  <c r="N323" i="1"/>
  <c r="L323" i="1"/>
  <c r="M323" i="1" s="1"/>
  <c r="K323" i="1"/>
  <c r="AE322" i="1"/>
  <c r="X322" i="1"/>
  <c r="Q322" i="1"/>
  <c r="O322" i="1"/>
  <c r="N322" i="1"/>
  <c r="L322" i="1"/>
  <c r="M322" i="1" s="1"/>
  <c r="K322" i="1"/>
  <c r="AE321" i="1"/>
  <c r="X321" i="1"/>
  <c r="Q321" i="1"/>
  <c r="O321" i="1"/>
  <c r="N321" i="1"/>
  <c r="L321" i="1"/>
  <c r="M321" i="1" s="1"/>
  <c r="K321" i="1"/>
  <c r="AE320" i="1"/>
  <c r="X320" i="1"/>
  <c r="Q320" i="1"/>
  <c r="O320" i="1"/>
  <c r="N320" i="1"/>
  <c r="L320" i="1"/>
  <c r="M320" i="1" s="1"/>
  <c r="K320" i="1"/>
  <c r="AE319" i="1"/>
  <c r="X319" i="1"/>
  <c r="T319" i="1"/>
  <c r="R319" i="1"/>
  <c r="Q319" i="1"/>
  <c r="S319" i="1" s="1"/>
  <c r="M319" i="1"/>
  <c r="P319" i="1" s="1"/>
  <c r="K319" i="1"/>
  <c r="AE318" i="1"/>
  <c r="X318" i="1"/>
  <c r="Q318" i="1"/>
  <c r="O318" i="1"/>
  <c r="N318" i="1"/>
  <c r="S318" i="1" s="1"/>
  <c r="L318" i="1"/>
  <c r="M318" i="1" s="1"/>
  <c r="K318" i="1"/>
  <c r="AE317" i="1"/>
  <c r="X317" i="1"/>
  <c r="Q317" i="1"/>
  <c r="O317" i="1"/>
  <c r="N317" i="1"/>
  <c r="L317" i="1"/>
  <c r="M317" i="1" s="1"/>
  <c r="P317" i="1" s="1"/>
  <c r="K317" i="1"/>
  <c r="AE316" i="1"/>
  <c r="X316" i="1"/>
  <c r="Q316" i="1"/>
  <c r="O316" i="1"/>
  <c r="N316" i="1"/>
  <c r="L316" i="1"/>
  <c r="M316" i="1" s="1"/>
  <c r="P316" i="1" s="1"/>
  <c r="K316" i="1"/>
  <c r="AE315" i="1"/>
  <c r="X315" i="1"/>
  <c r="Q315" i="1"/>
  <c r="O315" i="1"/>
  <c r="N315" i="1"/>
  <c r="L315" i="1"/>
  <c r="M315" i="1" s="1"/>
  <c r="K315" i="1"/>
  <c r="AE314" i="1"/>
  <c r="X314" i="1"/>
  <c r="Q314" i="1"/>
  <c r="O314" i="1"/>
  <c r="N314" i="1"/>
  <c r="L314" i="1"/>
  <c r="M314" i="1" s="1"/>
  <c r="K314" i="1"/>
  <c r="AE313" i="1"/>
  <c r="X313" i="1"/>
  <c r="Q313" i="1"/>
  <c r="O313" i="1"/>
  <c r="N313" i="1"/>
  <c r="L313" i="1"/>
  <c r="M313" i="1" s="1"/>
  <c r="K313" i="1"/>
  <c r="AE312" i="1"/>
  <c r="X312" i="1"/>
  <c r="Q312" i="1"/>
  <c r="O312" i="1"/>
  <c r="N312" i="1"/>
  <c r="L312" i="1"/>
  <c r="M312" i="1" s="1"/>
  <c r="K312" i="1"/>
  <c r="AE311" i="1"/>
  <c r="X311" i="1"/>
  <c r="Q311" i="1"/>
  <c r="O311" i="1"/>
  <c r="N311" i="1"/>
  <c r="L311" i="1"/>
  <c r="M311" i="1" s="1"/>
  <c r="K311" i="1"/>
  <c r="AE310" i="1"/>
  <c r="X310" i="1"/>
  <c r="Q310" i="1"/>
  <c r="O310" i="1"/>
  <c r="N310" i="1"/>
  <c r="L310" i="1"/>
  <c r="M310" i="1" s="1"/>
  <c r="K310" i="1"/>
  <c r="AE309" i="1"/>
  <c r="X309" i="1"/>
  <c r="Q309" i="1"/>
  <c r="O309" i="1"/>
  <c r="N309" i="1"/>
  <c r="L309" i="1"/>
  <c r="M309" i="1" s="1"/>
  <c r="K309" i="1"/>
  <c r="AE308" i="1"/>
  <c r="X308" i="1"/>
  <c r="T308" i="1"/>
  <c r="R308" i="1"/>
  <c r="Q308" i="1"/>
  <c r="S308" i="1" s="1"/>
  <c r="M308" i="1"/>
  <c r="P308" i="1" s="1"/>
  <c r="K308" i="1"/>
  <c r="AE307" i="1"/>
  <c r="X307" i="1"/>
  <c r="T307" i="1"/>
  <c r="R307" i="1"/>
  <c r="Q307" i="1"/>
  <c r="S307" i="1" s="1"/>
  <c r="M307" i="1"/>
  <c r="P307" i="1" s="1"/>
  <c r="K307" i="1"/>
  <c r="AE306" i="1"/>
  <c r="X306" i="1"/>
  <c r="Q306" i="1"/>
  <c r="S306" i="1" s="1"/>
  <c r="O306" i="1"/>
  <c r="N306" i="1"/>
  <c r="L306" i="1"/>
  <c r="M306" i="1" s="1"/>
  <c r="K306" i="1"/>
  <c r="AE305" i="1"/>
  <c r="X305" i="1"/>
  <c r="Q305" i="1"/>
  <c r="O305" i="1"/>
  <c r="N305" i="1"/>
  <c r="L305" i="1"/>
  <c r="M305" i="1" s="1"/>
  <c r="K305" i="1"/>
  <c r="AE304" i="1"/>
  <c r="X304" i="1"/>
  <c r="Q304" i="1"/>
  <c r="O304" i="1"/>
  <c r="N304" i="1"/>
  <c r="L304" i="1"/>
  <c r="M304" i="1" s="1"/>
  <c r="K304" i="1"/>
  <c r="AE303" i="1"/>
  <c r="X303" i="1"/>
  <c r="Q303" i="1"/>
  <c r="S303" i="1" s="1"/>
  <c r="O303" i="1"/>
  <c r="N303" i="1"/>
  <c r="L303" i="1"/>
  <c r="M303" i="1" s="1"/>
  <c r="P303" i="1" s="1"/>
  <c r="K303" i="1"/>
  <c r="AE302" i="1"/>
  <c r="X302" i="1"/>
  <c r="Q302" i="1"/>
  <c r="O302" i="1"/>
  <c r="N302" i="1"/>
  <c r="L302" i="1"/>
  <c r="M302" i="1" s="1"/>
  <c r="K302" i="1"/>
  <c r="AE301" i="1"/>
  <c r="X301" i="1"/>
  <c r="T301" i="1"/>
  <c r="R301" i="1"/>
  <c r="Q301" i="1"/>
  <c r="S301" i="1" s="1"/>
  <c r="M301" i="1"/>
  <c r="P301" i="1" s="1"/>
  <c r="K301" i="1"/>
  <c r="AE300" i="1"/>
  <c r="X300" i="1"/>
  <c r="Q300" i="1"/>
  <c r="O300" i="1"/>
  <c r="N300" i="1"/>
  <c r="L300" i="1"/>
  <c r="M300" i="1" s="1"/>
  <c r="K300" i="1"/>
  <c r="AE299" i="1"/>
  <c r="X299" i="1"/>
  <c r="Q299" i="1"/>
  <c r="O299" i="1"/>
  <c r="N299" i="1"/>
  <c r="L299" i="1"/>
  <c r="M299" i="1" s="1"/>
  <c r="K299" i="1"/>
  <c r="AE298" i="1"/>
  <c r="X298" i="1"/>
  <c r="Q298" i="1"/>
  <c r="O298" i="1"/>
  <c r="N298" i="1"/>
  <c r="L298" i="1"/>
  <c r="M298" i="1" s="1"/>
  <c r="K298" i="1"/>
  <c r="AE297" i="1"/>
  <c r="X297" i="1"/>
  <c r="Q297" i="1"/>
  <c r="O297" i="1"/>
  <c r="N297" i="1"/>
  <c r="S297" i="1" s="1"/>
  <c r="L297" i="1"/>
  <c r="M297" i="1" s="1"/>
  <c r="K297" i="1"/>
  <c r="AE296" i="1"/>
  <c r="X296" i="1"/>
  <c r="Q296" i="1"/>
  <c r="O296" i="1"/>
  <c r="N296" i="1"/>
  <c r="S296" i="1" s="1"/>
  <c r="L296" i="1"/>
  <c r="M296" i="1" s="1"/>
  <c r="K296" i="1"/>
  <c r="AE295" i="1"/>
  <c r="X295" i="1"/>
  <c r="Q295" i="1"/>
  <c r="O295" i="1"/>
  <c r="N295" i="1"/>
  <c r="L295" i="1"/>
  <c r="M295" i="1" s="1"/>
  <c r="K295" i="1"/>
  <c r="AE294" i="1"/>
  <c r="X294" i="1"/>
  <c r="Q294" i="1"/>
  <c r="O294" i="1"/>
  <c r="N294" i="1"/>
  <c r="L294" i="1"/>
  <c r="M294" i="1" s="1"/>
  <c r="K294" i="1"/>
  <c r="AE293" i="1"/>
  <c r="X293" i="1"/>
  <c r="Q293" i="1"/>
  <c r="O293" i="1"/>
  <c r="N293" i="1"/>
  <c r="S293" i="1" s="1"/>
  <c r="L293" i="1"/>
  <c r="M293" i="1" s="1"/>
  <c r="K293" i="1"/>
  <c r="AE292" i="1"/>
  <c r="X292" i="1"/>
  <c r="Q292" i="1"/>
  <c r="O292" i="1"/>
  <c r="N292" i="1"/>
  <c r="S292" i="1" s="1"/>
  <c r="L292" i="1"/>
  <c r="M292" i="1" s="1"/>
  <c r="K292" i="1"/>
  <c r="AE291" i="1"/>
  <c r="X291" i="1"/>
  <c r="Q291" i="1"/>
  <c r="O291" i="1"/>
  <c r="N291" i="1"/>
  <c r="L291" i="1"/>
  <c r="M291" i="1" s="1"/>
  <c r="K291" i="1"/>
  <c r="AE290" i="1"/>
  <c r="X290" i="1"/>
  <c r="Q290" i="1"/>
  <c r="O290" i="1"/>
  <c r="N290" i="1"/>
  <c r="L290" i="1"/>
  <c r="M290" i="1" s="1"/>
  <c r="K290" i="1"/>
  <c r="AE289" i="1"/>
  <c r="X289" i="1"/>
  <c r="Q289" i="1"/>
  <c r="O289" i="1"/>
  <c r="N289" i="1"/>
  <c r="S289" i="1" s="1"/>
  <c r="L289" i="1"/>
  <c r="M289" i="1" s="1"/>
  <c r="K289" i="1"/>
  <c r="AE288" i="1"/>
  <c r="X288" i="1"/>
  <c r="Q288" i="1"/>
  <c r="O288" i="1"/>
  <c r="N288" i="1"/>
  <c r="S288" i="1" s="1"/>
  <c r="L288" i="1"/>
  <c r="M288" i="1" s="1"/>
  <c r="K288" i="1"/>
  <c r="AE287" i="1"/>
  <c r="X287" i="1"/>
  <c r="Q287" i="1"/>
  <c r="O287" i="1"/>
  <c r="N287" i="1"/>
  <c r="L287" i="1"/>
  <c r="M287" i="1" s="1"/>
  <c r="K287" i="1"/>
  <c r="AE286" i="1"/>
  <c r="X286" i="1"/>
  <c r="Q286" i="1"/>
  <c r="O286" i="1"/>
  <c r="N286" i="1"/>
  <c r="L286" i="1"/>
  <c r="M286" i="1" s="1"/>
  <c r="K286" i="1"/>
  <c r="AE285" i="1"/>
  <c r="X285" i="1"/>
  <c r="Q285" i="1"/>
  <c r="O285" i="1"/>
  <c r="N285" i="1"/>
  <c r="S285" i="1" s="1"/>
  <c r="L285" i="1"/>
  <c r="M285" i="1" s="1"/>
  <c r="K285" i="1"/>
  <c r="AE284" i="1"/>
  <c r="X284" i="1"/>
  <c r="Q284" i="1"/>
  <c r="O284" i="1"/>
  <c r="N284" i="1"/>
  <c r="S284" i="1" s="1"/>
  <c r="L284" i="1"/>
  <c r="M284" i="1" s="1"/>
  <c r="K284" i="1"/>
  <c r="AE283" i="1"/>
  <c r="X283" i="1"/>
  <c r="Q283" i="1"/>
  <c r="O283" i="1"/>
  <c r="N283" i="1"/>
  <c r="L283" i="1"/>
  <c r="M283" i="1" s="1"/>
  <c r="K283" i="1"/>
  <c r="AE282" i="1"/>
  <c r="X282" i="1"/>
  <c r="Q282" i="1"/>
  <c r="O282" i="1"/>
  <c r="N282" i="1"/>
  <c r="L282" i="1"/>
  <c r="M282" i="1" s="1"/>
  <c r="K282" i="1"/>
  <c r="AE281" i="1"/>
  <c r="X281" i="1"/>
  <c r="Q281" i="1"/>
  <c r="O281" i="1"/>
  <c r="N281" i="1"/>
  <c r="S281" i="1" s="1"/>
  <c r="L281" i="1"/>
  <c r="M281" i="1" s="1"/>
  <c r="K281" i="1"/>
  <c r="AE280" i="1"/>
  <c r="X280" i="1"/>
  <c r="Q280" i="1"/>
  <c r="O280" i="1"/>
  <c r="N280" i="1"/>
  <c r="S280" i="1" s="1"/>
  <c r="L280" i="1"/>
  <c r="M280" i="1" s="1"/>
  <c r="K280" i="1"/>
  <c r="AE279" i="1"/>
  <c r="X279" i="1"/>
  <c r="Q279" i="1"/>
  <c r="O279" i="1"/>
  <c r="N279" i="1"/>
  <c r="L279" i="1"/>
  <c r="M279" i="1" s="1"/>
  <c r="K279" i="1"/>
  <c r="AE278" i="1"/>
  <c r="X278" i="1"/>
  <c r="Q278" i="1"/>
  <c r="O278" i="1"/>
  <c r="N278" i="1"/>
  <c r="L278" i="1"/>
  <c r="M278" i="1" s="1"/>
  <c r="K278" i="1"/>
  <c r="AE277" i="1"/>
  <c r="X277" i="1"/>
  <c r="Q277" i="1"/>
  <c r="O277" i="1"/>
  <c r="N277" i="1"/>
  <c r="S277" i="1" s="1"/>
  <c r="L277" i="1"/>
  <c r="M277" i="1" s="1"/>
  <c r="K277" i="1"/>
  <c r="AE276" i="1"/>
  <c r="X276" i="1"/>
  <c r="Q276" i="1"/>
  <c r="O276" i="1"/>
  <c r="N276" i="1"/>
  <c r="S276" i="1" s="1"/>
  <c r="L276" i="1"/>
  <c r="M276" i="1" s="1"/>
  <c r="K276" i="1"/>
  <c r="AE275" i="1"/>
  <c r="X275" i="1"/>
  <c r="Q275" i="1"/>
  <c r="O275" i="1"/>
  <c r="N275" i="1"/>
  <c r="L275" i="1"/>
  <c r="M275" i="1" s="1"/>
  <c r="K275" i="1"/>
  <c r="AE274" i="1"/>
  <c r="X274" i="1"/>
  <c r="Q274" i="1"/>
  <c r="O274" i="1"/>
  <c r="N274" i="1"/>
  <c r="L274" i="1"/>
  <c r="M274" i="1" s="1"/>
  <c r="K274" i="1"/>
  <c r="AE273" i="1"/>
  <c r="X273" i="1"/>
  <c r="Q273" i="1"/>
  <c r="O273" i="1"/>
  <c r="N273" i="1"/>
  <c r="S273" i="1" s="1"/>
  <c r="L273" i="1"/>
  <c r="M273" i="1" s="1"/>
  <c r="K273" i="1"/>
  <c r="AE272" i="1"/>
  <c r="X272" i="1"/>
  <c r="Q272" i="1"/>
  <c r="O272" i="1"/>
  <c r="N272" i="1"/>
  <c r="S272" i="1" s="1"/>
  <c r="L272" i="1"/>
  <c r="M272" i="1" s="1"/>
  <c r="K272" i="1"/>
  <c r="AE271" i="1"/>
  <c r="X271" i="1"/>
  <c r="Q271" i="1"/>
  <c r="O271" i="1"/>
  <c r="N271" i="1"/>
  <c r="L271" i="1"/>
  <c r="M271" i="1" s="1"/>
  <c r="K271" i="1"/>
  <c r="AE270" i="1"/>
  <c r="X270" i="1"/>
  <c r="Q270" i="1"/>
  <c r="O270" i="1"/>
  <c r="N270" i="1"/>
  <c r="L270" i="1"/>
  <c r="M270" i="1" s="1"/>
  <c r="K270" i="1"/>
  <c r="AE269" i="1"/>
  <c r="X269" i="1"/>
  <c r="Q269" i="1"/>
  <c r="O269" i="1"/>
  <c r="N269" i="1"/>
  <c r="S269" i="1" s="1"/>
  <c r="L269" i="1"/>
  <c r="M269" i="1" s="1"/>
  <c r="K269" i="1"/>
  <c r="AE268" i="1"/>
  <c r="X268" i="1"/>
  <c r="Q268" i="1"/>
  <c r="O268" i="1"/>
  <c r="N268" i="1"/>
  <c r="S268" i="1" s="1"/>
  <c r="L268" i="1"/>
  <c r="M268" i="1" s="1"/>
  <c r="K268" i="1"/>
  <c r="AE267" i="1"/>
  <c r="X267" i="1"/>
  <c r="Q267" i="1"/>
  <c r="O267" i="1"/>
  <c r="N267" i="1"/>
  <c r="L267" i="1"/>
  <c r="M267" i="1" s="1"/>
  <c r="K267" i="1"/>
  <c r="AE266" i="1"/>
  <c r="X266" i="1"/>
  <c r="Q266" i="1"/>
  <c r="O266" i="1"/>
  <c r="N266" i="1"/>
  <c r="L266" i="1"/>
  <c r="M266" i="1" s="1"/>
  <c r="K266" i="1"/>
  <c r="AE265" i="1"/>
  <c r="X265" i="1"/>
  <c r="Q265" i="1"/>
  <c r="O265" i="1"/>
  <c r="N265" i="1"/>
  <c r="S265" i="1" s="1"/>
  <c r="L265" i="1"/>
  <c r="M265" i="1" s="1"/>
  <c r="K265" i="1"/>
  <c r="AE264" i="1"/>
  <c r="X264" i="1"/>
  <c r="Q264" i="1"/>
  <c r="O264" i="1"/>
  <c r="N264" i="1"/>
  <c r="S264" i="1" s="1"/>
  <c r="L264" i="1"/>
  <c r="M264" i="1" s="1"/>
  <c r="K264" i="1"/>
  <c r="AE263" i="1"/>
  <c r="X263" i="1"/>
  <c r="Q263" i="1"/>
  <c r="O263" i="1"/>
  <c r="N263" i="1"/>
  <c r="L263" i="1"/>
  <c r="M263" i="1" s="1"/>
  <c r="K263" i="1"/>
  <c r="AE262" i="1"/>
  <c r="X262" i="1"/>
  <c r="Q262" i="1"/>
  <c r="O262" i="1"/>
  <c r="N262" i="1"/>
  <c r="L262" i="1"/>
  <c r="M262" i="1" s="1"/>
  <c r="K262" i="1"/>
  <c r="AE261" i="1"/>
  <c r="X261" i="1"/>
  <c r="Q261" i="1"/>
  <c r="O261" i="1"/>
  <c r="N261" i="1"/>
  <c r="S261" i="1" s="1"/>
  <c r="L261" i="1"/>
  <c r="M261" i="1" s="1"/>
  <c r="K261" i="1"/>
  <c r="AE260" i="1"/>
  <c r="X260" i="1"/>
  <c r="Q260" i="1"/>
  <c r="O260" i="1"/>
  <c r="N260" i="1"/>
  <c r="S260" i="1" s="1"/>
  <c r="L260" i="1"/>
  <c r="M260" i="1" s="1"/>
  <c r="K260" i="1"/>
  <c r="AE259" i="1"/>
  <c r="X259" i="1"/>
  <c r="Q259" i="1"/>
  <c r="O259" i="1"/>
  <c r="N259" i="1"/>
  <c r="L259" i="1"/>
  <c r="M259" i="1" s="1"/>
  <c r="K259" i="1"/>
  <c r="AE258" i="1"/>
  <c r="X258" i="1"/>
  <c r="Q258" i="1"/>
  <c r="O258" i="1"/>
  <c r="N258" i="1"/>
  <c r="L258" i="1"/>
  <c r="M258" i="1" s="1"/>
  <c r="K258" i="1"/>
  <c r="AE257" i="1"/>
  <c r="X257" i="1"/>
  <c r="Q257" i="1"/>
  <c r="O257" i="1"/>
  <c r="N257" i="1"/>
  <c r="S257" i="1" s="1"/>
  <c r="L257" i="1"/>
  <c r="M257" i="1" s="1"/>
  <c r="K257" i="1"/>
  <c r="AE256" i="1"/>
  <c r="X256" i="1"/>
  <c r="Q256" i="1"/>
  <c r="O256" i="1"/>
  <c r="N256" i="1"/>
  <c r="S256" i="1" s="1"/>
  <c r="L256" i="1"/>
  <c r="M256" i="1" s="1"/>
  <c r="K256" i="1"/>
  <c r="AE255" i="1"/>
  <c r="X255" i="1"/>
  <c r="Q255" i="1"/>
  <c r="O255" i="1"/>
  <c r="N255" i="1"/>
  <c r="L255" i="1"/>
  <c r="M255" i="1" s="1"/>
  <c r="K255" i="1"/>
  <c r="AE254" i="1"/>
  <c r="X254" i="1"/>
  <c r="Q254" i="1"/>
  <c r="O254" i="1"/>
  <c r="N254" i="1"/>
  <c r="L254" i="1"/>
  <c r="M254" i="1" s="1"/>
  <c r="K254" i="1"/>
  <c r="AE253" i="1"/>
  <c r="X253" i="1"/>
  <c r="Q253" i="1"/>
  <c r="O253" i="1"/>
  <c r="N253" i="1"/>
  <c r="S253" i="1" s="1"/>
  <c r="L253" i="1"/>
  <c r="M253" i="1" s="1"/>
  <c r="K253" i="1"/>
  <c r="AE252" i="1"/>
  <c r="X252" i="1"/>
  <c r="Q252" i="1"/>
  <c r="O252" i="1"/>
  <c r="N252" i="1"/>
  <c r="S252" i="1" s="1"/>
  <c r="L252" i="1"/>
  <c r="M252" i="1" s="1"/>
  <c r="K252" i="1"/>
  <c r="AE251" i="1"/>
  <c r="X251" i="1"/>
  <c r="Q251" i="1"/>
  <c r="O251" i="1"/>
  <c r="N251" i="1"/>
  <c r="L251" i="1"/>
  <c r="M251" i="1" s="1"/>
  <c r="K251" i="1"/>
  <c r="AE250" i="1"/>
  <c r="X250" i="1"/>
  <c r="Q250" i="1"/>
  <c r="O250" i="1"/>
  <c r="N250" i="1"/>
  <c r="L250" i="1"/>
  <c r="M250" i="1" s="1"/>
  <c r="K250" i="1"/>
  <c r="AE249" i="1"/>
  <c r="X249" i="1"/>
  <c r="Q249" i="1"/>
  <c r="O249" i="1"/>
  <c r="N249" i="1"/>
  <c r="S249" i="1" s="1"/>
  <c r="L249" i="1"/>
  <c r="M249" i="1" s="1"/>
  <c r="K249" i="1"/>
  <c r="AE248" i="1"/>
  <c r="X248" i="1"/>
  <c r="Q248" i="1"/>
  <c r="O248" i="1"/>
  <c r="N248" i="1"/>
  <c r="S248" i="1" s="1"/>
  <c r="L248" i="1"/>
  <c r="M248" i="1" s="1"/>
  <c r="K248" i="1"/>
  <c r="AE247" i="1"/>
  <c r="X247" i="1"/>
  <c r="Q247" i="1"/>
  <c r="O247" i="1"/>
  <c r="N247" i="1"/>
  <c r="L247" i="1"/>
  <c r="M247" i="1" s="1"/>
  <c r="K247" i="1"/>
  <c r="AE246" i="1"/>
  <c r="X246" i="1"/>
  <c r="Q246" i="1"/>
  <c r="O246" i="1"/>
  <c r="N246" i="1"/>
  <c r="L246" i="1"/>
  <c r="M246" i="1" s="1"/>
  <c r="K246" i="1"/>
  <c r="AE245" i="1"/>
  <c r="X245" i="1"/>
  <c r="Q245" i="1"/>
  <c r="O245" i="1"/>
  <c r="N245" i="1"/>
  <c r="S245" i="1" s="1"/>
  <c r="L245" i="1"/>
  <c r="M245" i="1" s="1"/>
  <c r="K245" i="1"/>
  <c r="AE244" i="1"/>
  <c r="X244" i="1"/>
  <c r="Q244" i="1"/>
  <c r="O244" i="1"/>
  <c r="N244" i="1"/>
  <c r="S244" i="1" s="1"/>
  <c r="L244" i="1"/>
  <c r="M244" i="1" s="1"/>
  <c r="K244" i="1"/>
  <c r="AE243" i="1"/>
  <c r="X243" i="1"/>
  <c r="Q243" i="1"/>
  <c r="O243" i="1"/>
  <c r="N243" i="1"/>
  <c r="L243" i="1"/>
  <c r="M243" i="1" s="1"/>
  <c r="K243" i="1"/>
  <c r="AE242" i="1"/>
  <c r="X242" i="1"/>
  <c r="Q242" i="1"/>
  <c r="O242" i="1"/>
  <c r="N242" i="1"/>
  <c r="L242" i="1"/>
  <c r="M242" i="1" s="1"/>
  <c r="K242" i="1"/>
  <c r="AE241" i="1"/>
  <c r="X241" i="1"/>
  <c r="Q241" i="1"/>
  <c r="O241" i="1"/>
  <c r="N241" i="1"/>
  <c r="S241" i="1" s="1"/>
  <c r="L241" i="1"/>
  <c r="M241" i="1" s="1"/>
  <c r="K241" i="1"/>
  <c r="AE240" i="1"/>
  <c r="X240" i="1"/>
  <c r="Q240" i="1"/>
  <c r="O240" i="1"/>
  <c r="N240" i="1"/>
  <c r="S240" i="1" s="1"/>
  <c r="L240" i="1"/>
  <c r="M240" i="1" s="1"/>
  <c r="K240" i="1"/>
  <c r="AE239" i="1"/>
  <c r="X239" i="1"/>
  <c r="Q239" i="1"/>
  <c r="O239" i="1"/>
  <c r="N239" i="1"/>
  <c r="L239" i="1"/>
  <c r="M239" i="1" s="1"/>
  <c r="K239" i="1"/>
  <c r="AE238" i="1"/>
  <c r="X238" i="1"/>
  <c r="Q238" i="1"/>
  <c r="O238" i="1"/>
  <c r="N238" i="1"/>
  <c r="L238" i="1"/>
  <c r="M238" i="1" s="1"/>
  <c r="K238" i="1"/>
  <c r="AE237" i="1"/>
  <c r="X237" i="1"/>
  <c r="Q237" i="1"/>
  <c r="O237" i="1"/>
  <c r="N237" i="1"/>
  <c r="S237" i="1" s="1"/>
  <c r="L237" i="1"/>
  <c r="M237" i="1" s="1"/>
  <c r="K237" i="1"/>
  <c r="AE236" i="1"/>
  <c r="X236" i="1"/>
  <c r="Q236" i="1"/>
  <c r="O236" i="1"/>
  <c r="N236" i="1"/>
  <c r="S236" i="1" s="1"/>
  <c r="L236" i="1"/>
  <c r="M236" i="1" s="1"/>
  <c r="K236" i="1"/>
  <c r="AE235" i="1"/>
  <c r="X235" i="1"/>
  <c r="Q235" i="1"/>
  <c r="O235" i="1"/>
  <c r="N235" i="1"/>
  <c r="L235" i="1"/>
  <c r="M235" i="1" s="1"/>
  <c r="K235" i="1"/>
  <c r="AE234" i="1"/>
  <c r="X234" i="1"/>
  <c r="Q234" i="1"/>
  <c r="O234" i="1"/>
  <c r="T234" i="1" s="1"/>
  <c r="N234" i="1"/>
  <c r="L234" i="1"/>
  <c r="M234" i="1" s="1"/>
  <c r="K234" i="1"/>
  <c r="AE233" i="1"/>
  <c r="X233" i="1"/>
  <c r="Q233" i="1"/>
  <c r="O233" i="1"/>
  <c r="N233" i="1"/>
  <c r="S233" i="1" s="1"/>
  <c r="L233" i="1"/>
  <c r="M233" i="1" s="1"/>
  <c r="K233" i="1"/>
  <c r="AE232" i="1"/>
  <c r="X232" i="1"/>
  <c r="Q232" i="1"/>
  <c r="O232" i="1"/>
  <c r="N232" i="1"/>
  <c r="S232" i="1" s="1"/>
  <c r="L232" i="1"/>
  <c r="M232" i="1" s="1"/>
  <c r="K232" i="1"/>
  <c r="AE231" i="1"/>
  <c r="X231" i="1"/>
  <c r="Q231" i="1"/>
  <c r="O231" i="1"/>
  <c r="N231" i="1"/>
  <c r="L231" i="1"/>
  <c r="M231" i="1" s="1"/>
  <c r="K231" i="1"/>
  <c r="AE230" i="1"/>
  <c r="X230" i="1"/>
  <c r="Q230" i="1"/>
  <c r="O230" i="1"/>
  <c r="T230" i="1" s="1"/>
  <c r="N230" i="1"/>
  <c r="L230" i="1"/>
  <c r="M230" i="1" s="1"/>
  <c r="K230" i="1"/>
  <c r="AE229" i="1"/>
  <c r="X229" i="1"/>
  <c r="Q229" i="1"/>
  <c r="O229" i="1"/>
  <c r="N229" i="1"/>
  <c r="S229" i="1" s="1"/>
  <c r="L229" i="1"/>
  <c r="M229" i="1" s="1"/>
  <c r="K229" i="1"/>
  <c r="AE228" i="1"/>
  <c r="X228" i="1"/>
  <c r="Q228" i="1"/>
  <c r="O228" i="1"/>
  <c r="N228" i="1"/>
  <c r="S228" i="1" s="1"/>
  <c r="L228" i="1"/>
  <c r="M228" i="1" s="1"/>
  <c r="K228" i="1"/>
  <c r="AE227" i="1"/>
  <c r="X227" i="1"/>
  <c r="Q227" i="1"/>
  <c r="O227" i="1"/>
  <c r="N227" i="1"/>
  <c r="L227" i="1"/>
  <c r="M227" i="1" s="1"/>
  <c r="K227" i="1"/>
  <c r="AE226" i="1"/>
  <c r="X226" i="1"/>
  <c r="Q226" i="1"/>
  <c r="O226" i="1"/>
  <c r="T226" i="1" s="1"/>
  <c r="N226" i="1"/>
  <c r="L226" i="1"/>
  <c r="M226" i="1" s="1"/>
  <c r="K226" i="1"/>
  <c r="AE225" i="1"/>
  <c r="X225" i="1"/>
  <c r="Q225" i="1"/>
  <c r="O225" i="1"/>
  <c r="N225" i="1"/>
  <c r="S225" i="1" s="1"/>
  <c r="L225" i="1"/>
  <c r="M225" i="1" s="1"/>
  <c r="K225" i="1"/>
  <c r="AE224" i="1"/>
  <c r="X224" i="1"/>
  <c r="Q224" i="1"/>
  <c r="O224" i="1"/>
  <c r="N224" i="1"/>
  <c r="S224" i="1" s="1"/>
  <c r="L224" i="1"/>
  <c r="M224" i="1" s="1"/>
  <c r="K224" i="1"/>
  <c r="AE223" i="1"/>
  <c r="X223" i="1"/>
  <c r="Q223" i="1"/>
  <c r="O223" i="1"/>
  <c r="N223" i="1"/>
  <c r="L223" i="1"/>
  <c r="M223" i="1" s="1"/>
  <c r="K223" i="1"/>
  <c r="AE222" i="1"/>
  <c r="X222" i="1"/>
  <c r="Q222" i="1"/>
  <c r="O222" i="1"/>
  <c r="T222" i="1" s="1"/>
  <c r="N222" i="1"/>
  <c r="L222" i="1"/>
  <c r="M222" i="1" s="1"/>
  <c r="K222" i="1"/>
  <c r="AE221" i="1"/>
  <c r="X221" i="1"/>
  <c r="Q221" i="1"/>
  <c r="O221" i="1"/>
  <c r="N221" i="1"/>
  <c r="S221" i="1" s="1"/>
  <c r="L221" i="1"/>
  <c r="M221" i="1" s="1"/>
  <c r="K221" i="1"/>
  <c r="AE220" i="1"/>
  <c r="X220" i="1"/>
  <c r="Q220" i="1"/>
  <c r="O220" i="1"/>
  <c r="N220" i="1"/>
  <c r="S220" i="1" s="1"/>
  <c r="L220" i="1"/>
  <c r="M220" i="1" s="1"/>
  <c r="K220" i="1"/>
  <c r="AE219" i="1"/>
  <c r="X219" i="1"/>
  <c r="Q219" i="1"/>
  <c r="O219" i="1"/>
  <c r="N219" i="1"/>
  <c r="L219" i="1"/>
  <c r="M219" i="1" s="1"/>
  <c r="K219" i="1"/>
  <c r="AE218" i="1"/>
  <c r="X218" i="1"/>
  <c r="Q218" i="1"/>
  <c r="O218" i="1"/>
  <c r="T218" i="1" s="1"/>
  <c r="N218" i="1"/>
  <c r="L218" i="1"/>
  <c r="M218" i="1" s="1"/>
  <c r="K218" i="1"/>
  <c r="AE217" i="1"/>
  <c r="X217" i="1"/>
  <c r="Q217" i="1"/>
  <c r="O217" i="1"/>
  <c r="N217" i="1"/>
  <c r="S217" i="1" s="1"/>
  <c r="L217" i="1"/>
  <c r="M217" i="1" s="1"/>
  <c r="K217" i="1"/>
  <c r="AE216" i="1"/>
  <c r="X216" i="1"/>
  <c r="Q216" i="1"/>
  <c r="O216" i="1"/>
  <c r="N216" i="1"/>
  <c r="S216" i="1" s="1"/>
  <c r="L216" i="1"/>
  <c r="M216" i="1" s="1"/>
  <c r="K216" i="1"/>
  <c r="AE215" i="1"/>
  <c r="X215" i="1"/>
  <c r="Q215" i="1"/>
  <c r="O215" i="1"/>
  <c r="N215" i="1"/>
  <c r="L215" i="1"/>
  <c r="M215" i="1" s="1"/>
  <c r="K215" i="1"/>
  <c r="AE214" i="1"/>
  <c r="X214" i="1"/>
  <c r="Q214" i="1"/>
  <c r="O214" i="1"/>
  <c r="T214" i="1" s="1"/>
  <c r="N214" i="1"/>
  <c r="L214" i="1"/>
  <c r="M214" i="1" s="1"/>
  <c r="K214" i="1"/>
  <c r="AE213" i="1"/>
  <c r="X213" i="1"/>
  <c r="Q213" i="1"/>
  <c r="O213" i="1"/>
  <c r="N213" i="1"/>
  <c r="S213" i="1" s="1"/>
  <c r="L213" i="1"/>
  <c r="M213" i="1" s="1"/>
  <c r="K213" i="1"/>
  <c r="AE212" i="1"/>
  <c r="X212" i="1"/>
  <c r="Q212" i="1"/>
  <c r="O212" i="1"/>
  <c r="N212" i="1"/>
  <c r="S212" i="1" s="1"/>
  <c r="L212" i="1"/>
  <c r="M212" i="1" s="1"/>
  <c r="K212" i="1"/>
  <c r="AE211" i="1"/>
  <c r="X211" i="1"/>
  <c r="Q211" i="1"/>
  <c r="O211" i="1"/>
  <c r="N211" i="1"/>
  <c r="L211" i="1"/>
  <c r="M211" i="1" s="1"/>
  <c r="K211" i="1"/>
  <c r="AE210" i="1"/>
  <c r="X210" i="1"/>
  <c r="Q210" i="1"/>
  <c r="O210" i="1"/>
  <c r="T210" i="1" s="1"/>
  <c r="N210" i="1"/>
  <c r="L210" i="1"/>
  <c r="M210" i="1" s="1"/>
  <c r="K210" i="1"/>
  <c r="AE209" i="1"/>
  <c r="X209" i="1"/>
  <c r="Q209" i="1"/>
  <c r="O209" i="1"/>
  <c r="N209" i="1"/>
  <c r="S209" i="1" s="1"/>
  <c r="L209" i="1"/>
  <c r="M209" i="1" s="1"/>
  <c r="K209" i="1"/>
  <c r="AE208" i="1"/>
  <c r="X208" i="1"/>
  <c r="Q208" i="1"/>
  <c r="O208" i="1"/>
  <c r="N208" i="1"/>
  <c r="S208" i="1" s="1"/>
  <c r="L208" i="1"/>
  <c r="M208" i="1" s="1"/>
  <c r="K208" i="1"/>
  <c r="AE207" i="1"/>
  <c r="X207" i="1"/>
  <c r="Q207" i="1"/>
  <c r="O207" i="1"/>
  <c r="N207" i="1"/>
  <c r="L207" i="1"/>
  <c r="M207" i="1" s="1"/>
  <c r="K207" i="1"/>
  <c r="AE206" i="1"/>
  <c r="X206" i="1"/>
  <c r="Q206" i="1"/>
  <c r="O206" i="1"/>
  <c r="T206" i="1" s="1"/>
  <c r="N206" i="1"/>
  <c r="L206" i="1"/>
  <c r="M206" i="1" s="1"/>
  <c r="K206" i="1"/>
  <c r="AE205" i="1"/>
  <c r="X205" i="1"/>
  <c r="Q205" i="1"/>
  <c r="O205" i="1"/>
  <c r="N205" i="1"/>
  <c r="S205" i="1" s="1"/>
  <c r="L205" i="1"/>
  <c r="M205" i="1" s="1"/>
  <c r="K205" i="1"/>
  <c r="AE204" i="1"/>
  <c r="X204" i="1"/>
  <c r="Q204" i="1"/>
  <c r="O204" i="1"/>
  <c r="N204" i="1"/>
  <c r="S204" i="1" s="1"/>
  <c r="L204" i="1"/>
  <c r="M204" i="1" s="1"/>
  <c r="K204" i="1"/>
  <c r="AE203" i="1"/>
  <c r="X203" i="1"/>
  <c r="Q203" i="1"/>
  <c r="O203" i="1"/>
  <c r="N203" i="1"/>
  <c r="L203" i="1"/>
  <c r="M203" i="1" s="1"/>
  <c r="K203" i="1"/>
  <c r="AE202" i="1"/>
  <c r="X202" i="1"/>
  <c r="Q202" i="1"/>
  <c r="O202" i="1"/>
  <c r="T202" i="1" s="1"/>
  <c r="N202" i="1"/>
  <c r="L202" i="1"/>
  <c r="M202" i="1" s="1"/>
  <c r="K202" i="1"/>
  <c r="AE201" i="1"/>
  <c r="X201" i="1"/>
  <c r="Q201" i="1"/>
  <c r="O201" i="1"/>
  <c r="N201" i="1"/>
  <c r="S201" i="1" s="1"/>
  <c r="L201" i="1"/>
  <c r="M201" i="1" s="1"/>
  <c r="K201" i="1"/>
  <c r="AE200" i="1"/>
  <c r="X200" i="1"/>
  <c r="Q200" i="1"/>
  <c r="O200" i="1"/>
  <c r="N200" i="1"/>
  <c r="S200" i="1" s="1"/>
  <c r="L200" i="1"/>
  <c r="M200" i="1" s="1"/>
  <c r="K200" i="1"/>
  <c r="AE199" i="1"/>
  <c r="X199" i="1"/>
  <c r="Q199" i="1"/>
  <c r="O199" i="1"/>
  <c r="N199" i="1"/>
  <c r="L199" i="1"/>
  <c r="M199" i="1" s="1"/>
  <c r="K199" i="1"/>
  <c r="AE198" i="1"/>
  <c r="X198" i="1"/>
  <c r="Q198" i="1"/>
  <c r="O198" i="1"/>
  <c r="T198" i="1" s="1"/>
  <c r="N198" i="1"/>
  <c r="L198" i="1"/>
  <c r="M198" i="1" s="1"/>
  <c r="K198" i="1"/>
  <c r="AE197" i="1"/>
  <c r="X197" i="1"/>
  <c r="Q197" i="1"/>
  <c r="O197" i="1"/>
  <c r="N197" i="1"/>
  <c r="S197" i="1" s="1"/>
  <c r="L197" i="1"/>
  <c r="M197" i="1" s="1"/>
  <c r="K197" i="1"/>
  <c r="AE196" i="1"/>
  <c r="X196" i="1"/>
  <c r="Q196" i="1"/>
  <c r="O196" i="1"/>
  <c r="N196" i="1"/>
  <c r="S196" i="1" s="1"/>
  <c r="L196" i="1"/>
  <c r="M196" i="1" s="1"/>
  <c r="K196" i="1"/>
  <c r="AE195" i="1"/>
  <c r="X195" i="1"/>
  <c r="Q195" i="1"/>
  <c r="O195" i="1"/>
  <c r="N195" i="1"/>
  <c r="L195" i="1"/>
  <c r="M195" i="1" s="1"/>
  <c r="K195" i="1"/>
  <c r="AE194" i="1"/>
  <c r="X194" i="1"/>
  <c r="Q194" i="1"/>
  <c r="O194" i="1"/>
  <c r="T194" i="1" s="1"/>
  <c r="N194" i="1"/>
  <c r="L194" i="1"/>
  <c r="M194" i="1" s="1"/>
  <c r="K194" i="1"/>
  <c r="AE193" i="1"/>
  <c r="X193" i="1"/>
  <c r="Q193" i="1"/>
  <c r="O193" i="1"/>
  <c r="N193" i="1"/>
  <c r="S193" i="1" s="1"/>
  <c r="L193" i="1"/>
  <c r="M193" i="1" s="1"/>
  <c r="K193" i="1"/>
  <c r="AE192" i="1"/>
  <c r="X192" i="1"/>
  <c r="Q192" i="1"/>
  <c r="O192" i="1"/>
  <c r="N192" i="1"/>
  <c r="S192" i="1" s="1"/>
  <c r="L192" i="1"/>
  <c r="M192" i="1" s="1"/>
  <c r="K192" i="1"/>
  <c r="AE191" i="1"/>
  <c r="X191" i="1"/>
  <c r="Q191" i="1"/>
  <c r="O191" i="1"/>
  <c r="N191" i="1"/>
  <c r="L191" i="1"/>
  <c r="M191" i="1" s="1"/>
  <c r="K191" i="1"/>
  <c r="AE190" i="1"/>
  <c r="X190" i="1"/>
  <c r="Q190" i="1"/>
  <c r="O190" i="1"/>
  <c r="T190" i="1" s="1"/>
  <c r="N190" i="1"/>
  <c r="L190" i="1"/>
  <c r="M190" i="1" s="1"/>
  <c r="K190" i="1"/>
  <c r="AE189" i="1"/>
  <c r="X189" i="1"/>
  <c r="Q189" i="1"/>
  <c r="O189" i="1"/>
  <c r="N189" i="1"/>
  <c r="S189" i="1" s="1"/>
  <c r="L189" i="1"/>
  <c r="M189" i="1" s="1"/>
  <c r="K189" i="1"/>
  <c r="AE188" i="1"/>
  <c r="X188" i="1"/>
  <c r="Q188" i="1"/>
  <c r="O188" i="1"/>
  <c r="N188" i="1"/>
  <c r="S188" i="1" s="1"/>
  <c r="L188" i="1"/>
  <c r="M188" i="1" s="1"/>
  <c r="K188" i="1"/>
  <c r="AE187" i="1"/>
  <c r="X187" i="1"/>
  <c r="Q187" i="1"/>
  <c r="O187" i="1"/>
  <c r="N187" i="1"/>
  <c r="L187" i="1"/>
  <c r="M187" i="1" s="1"/>
  <c r="K187" i="1"/>
  <c r="AE186" i="1"/>
  <c r="X186" i="1"/>
  <c r="Q186" i="1"/>
  <c r="O186" i="1"/>
  <c r="T186" i="1" s="1"/>
  <c r="N186" i="1"/>
  <c r="L186" i="1"/>
  <c r="M186" i="1" s="1"/>
  <c r="K186" i="1"/>
  <c r="AE185" i="1"/>
  <c r="X185" i="1"/>
  <c r="Q185" i="1"/>
  <c r="O185" i="1"/>
  <c r="N185" i="1"/>
  <c r="S185" i="1" s="1"/>
  <c r="L185" i="1"/>
  <c r="M185" i="1" s="1"/>
  <c r="K185" i="1"/>
  <c r="AE184" i="1"/>
  <c r="X184" i="1"/>
  <c r="Q184" i="1"/>
  <c r="O184" i="1"/>
  <c r="N184" i="1"/>
  <c r="S184" i="1" s="1"/>
  <c r="L184" i="1"/>
  <c r="M184" i="1" s="1"/>
  <c r="K184" i="1"/>
  <c r="AE183" i="1"/>
  <c r="X183" i="1"/>
  <c r="Q183" i="1"/>
  <c r="O183" i="1"/>
  <c r="N183" i="1"/>
  <c r="L183" i="1"/>
  <c r="M183" i="1" s="1"/>
  <c r="P183" i="1" s="1"/>
  <c r="K183" i="1"/>
  <c r="AE182" i="1"/>
  <c r="X182" i="1"/>
  <c r="Q182" i="1"/>
  <c r="O182" i="1"/>
  <c r="N182" i="1"/>
  <c r="L182" i="1"/>
  <c r="M182" i="1" s="1"/>
  <c r="P182" i="1" s="1"/>
  <c r="K182" i="1"/>
  <c r="AE181" i="1"/>
  <c r="X181" i="1"/>
  <c r="Q181" i="1"/>
  <c r="O181" i="1"/>
  <c r="N181" i="1"/>
  <c r="L181" i="1"/>
  <c r="M181" i="1" s="1"/>
  <c r="P181" i="1" s="1"/>
  <c r="K181" i="1"/>
  <c r="AE180" i="1"/>
  <c r="X180" i="1"/>
  <c r="Q180" i="1"/>
  <c r="O180" i="1"/>
  <c r="N180" i="1"/>
  <c r="L180" i="1"/>
  <c r="M180" i="1" s="1"/>
  <c r="P180" i="1" s="1"/>
  <c r="K180" i="1"/>
  <c r="AE179" i="1"/>
  <c r="X179" i="1"/>
  <c r="Q179" i="1"/>
  <c r="O179" i="1"/>
  <c r="N179" i="1"/>
  <c r="L179" i="1"/>
  <c r="M179" i="1" s="1"/>
  <c r="P179" i="1" s="1"/>
  <c r="K179" i="1"/>
  <c r="AE178" i="1"/>
  <c r="X178" i="1"/>
  <c r="Q178" i="1"/>
  <c r="O178" i="1"/>
  <c r="N178" i="1"/>
  <c r="L178" i="1"/>
  <c r="M178" i="1" s="1"/>
  <c r="P178" i="1" s="1"/>
  <c r="K178" i="1"/>
  <c r="AE177" i="1"/>
  <c r="X177" i="1"/>
  <c r="Q177" i="1"/>
  <c r="O177" i="1"/>
  <c r="N177" i="1"/>
  <c r="L177" i="1"/>
  <c r="M177" i="1" s="1"/>
  <c r="P177" i="1" s="1"/>
  <c r="K177" i="1"/>
  <c r="AE176" i="1"/>
  <c r="X176" i="1"/>
  <c r="Q176" i="1"/>
  <c r="O176" i="1"/>
  <c r="N176" i="1"/>
  <c r="L176" i="1"/>
  <c r="M176" i="1" s="1"/>
  <c r="P176" i="1" s="1"/>
  <c r="K176" i="1"/>
  <c r="AE175" i="1"/>
  <c r="X175" i="1"/>
  <c r="Q175" i="1"/>
  <c r="O175" i="1"/>
  <c r="N175" i="1"/>
  <c r="L175" i="1"/>
  <c r="M175" i="1" s="1"/>
  <c r="P175" i="1" s="1"/>
  <c r="K175" i="1"/>
  <c r="AE174" i="1"/>
  <c r="X174" i="1"/>
  <c r="Q174" i="1"/>
  <c r="O174" i="1"/>
  <c r="N174" i="1"/>
  <c r="L174" i="1"/>
  <c r="M174" i="1" s="1"/>
  <c r="P174" i="1" s="1"/>
  <c r="K174" i="1"/>
  <c r="AE173" i="1"/>
  <c r="X173" i="1"/>
  <c r="Q173" i="1"/>
  <c r="O173" i="1"/>
  <c r="N173" i="1"/>
  <c r="L173" i="1"/>
  <c r="M173" i="1" s="1"/>
  <c r="P173" i="1" s="1"/>
  <c r="K173" i="1"/>
  <c r="AE172" i="1"/>
  <c r="X172" i="1"/>
  <c r="Q172" i="1"/>
  <c r="O172" i="1"/>
  <c r="N172" i="1"/>
  <c r="L172" i="1"/>
  <c r="M172" i="1" s="1"/>
  <c r="P172" i="1" s="1"/>
  <c r="K172" i="1"/>
  <c r="AE171" i="1"/>
  <c r="X171" i="1"/>
  <c r="Q171" i="1"/>
  <c r="O171" i="1"/>
  <c r="N171" i="1"/>
  <c r="L171" i="1"/>
  <c r="M171" i="1" s="1"/>
  <c r="P171" i="1" s="1"/>
  <c r="K171" i="1"/>
  <c r="AE170" i="1"/>
  <c r="X170" i="1"/>
  <c r="Q170" i="1"/>
  <c r="O170" i="1"/>
  <c r="N170" i="1"/>
  <c r="L170" i="1"/>
  <c r="M170" i="1" s="1"/>
  <c r="P170" i="1" s="1"/>
  <c r="K170" i="1"/>
  <c r="AE169" i="1"/>
  <c r="X169" i="1"/>
  <c r="Q169" i="1"/>
  <c r="O169" i="1"/>
  <c r="N169" i="1"/>
  <c r="L169" i="1"/>
  <c r="M169" i="1" s="1"/>
  <c r="P169" i="1" s="1"/>
  <c r="K169" i="1"/>
  <c r="AE168" i="1"/>
  <c r="X168" i="1"/>
  <c r="Q168" i="1"/>
  <c r="O168" i="1"/>
  <c r="N168" i="1"/>
  <c r="L168" i="1"/>
  <c r="M168" i="1" s="1"/>
  <c r="P168" i="1" s="1"/>
  <c r="K168" i="1"/>
  <c r="AE167" i="1"/>
  <c r="X167" i="1"/>
  <c r="Q167" i="1"/>
  <c r="O167" i="1"/>
  <c r="N167" i="1"/>
  <c r="L167" i="1"/>
  <c r="M167" i="1" s="1"/>
  <c r="P167" i="1" s="1"/>
  <c r="K167" i="1"/>
  <c r="AE166" i="1"/>
  <c r="X166" i="1"/>
  <c r="Q166" i="1"/>
  <c r="O166" i="1"/>
  <c r="N166" i="1"/>
  <c r="L166" i="1"/>
  <c r="M166" i="1" s="1"/>
  <c r="P166" i="1" s="1"/>
  <c r="K166" i="1"/>
  <c r="AE165" i="1"/>
  <c r="X165" i="1"/>
  <c r="Q165" i="1"/>
  <c r="O165" i="1"/>
  <c r="N165" i="1"/>
  <c r="L165" i="1"/>
  <c r="M165" i="1" s="1"/>
  <c r="P165" i="1" s="1"/>
  <c r="K165" i="1"/>
  <c r="AE164" i="1"/>
  <c r="X164" i="1"/>
  <c r="Q164" i="1"/>
  <c r="O164" i="1"/>
  <c r="N164" i="1"/>
  <c r="L164" i="1"/>
  <c r="M164" i="1" s="1"/>
  <c r="P164" i="1" s="1"/>
  <c r="K164" i="1"/>
  <c r="AE163" i="1"/>
  <c r="X163" i="1"/>
  <c r="Q163" i="1"/>
  <c r="O163" i="1"/>
  <c r="N163" i="1"/>
  <c r="L163" i="1"/>
  <c r="M163" i="1" s="1"/>
  <c r="P163" i="1" s="1"/>
  <c r="K163" i="1"/>
  <c r="AE162" i="1"/>
  <c r="X162" i="1"/>
  <c r="Q162" i="1"/>
  <c r="O162" i="1"/>
  <c r="N162" i="1"/>
  <c r="L162" i="1"/>
  <c r="M162" i="1" s="1"/>
  <c r="P162" i="1" s="1"/>
  <c r="K162" i="1"/>
  <c r="AE161" i="1"/>
  <c r="X161" i="1"/>
  <c r="Q161" i="1"/>
  <c r="O161" i="1"/>
  <c r="N161" i="1"/>
  <c r="L161" i="1"/>
  <c r="M161" i="1" s="1"/>
  <c r="P161" i="1" s="1"/>
  <c r="K161" i="1"/>
  <c r="AE160" i="1"/>
  <c r="X160" i="1"/>
  <c r="Q160" i="1"/>
  <c r="O160" i="1"/>
  <c r="N160" i="1"/>
  <c r="L160" i="1"/>
  <c r="M160" i="1" s="1"/>
  <c r="P160" i="1" s="1"/>
  <c r="K160" i="1"/>
  <c r="AE159" i="1"/>
  <c r="X159" i="1"/>
  <c r="Q159" i="1"/>
  <c r="O159" i="1"/>
  <c r="N159" i="1"/>
  <c r="L159" i="1"/>
  <c r="M159" i="1" s="1"/>
  <c r="P159" i="1" s="1"/>
  <c r="K159" i="1"/>
  <c r="AE158" i="1"/>
  <c r="X158" i="1"/>
  <c r="Q158" i="1"/>
  <c r="O158" i="1"/>
  <c r="N158" i="1"/>
  <c r="L158" i="1"/>
  <c r="M158" i="1" s="1"/>
  <c r="P158" i="1" s="1"/>
  <c r="K158" i="1"/>
  <c r="AE157" i="1"/>
  <c r="X157" i="1"/>
  <c r="Q157" i="1"/>
  <c r="O157" i="1"/>
  <c r="N157" i="1"/>
  <c r="L157" i="1"/>
  <c r="M157" i="1" s="1"/>
  <c r="P157" i="1" s="1"/>
  <c r="K157" i="1"/>
  <c r="AE156" i="1"/>
  <c r="X156" i="1"/>
  <c r="Q156" i="1"/>
  <c r="O156" i="1"/>
  <c r="N156" i="1"/>
  <c r="L156" i="1"/>
  <c r="M156" i="1" s="1"/>
  <c r="P156" i="1" s="1"/>
  <c r="K156" i="1"/>
  <c r="AE155" i="1"/>
  <c r="X155" i="1"/>
  <c r="Q155" i="1"/>
  <c r="O155" i="1"/>
  <c r="N155" i="1"/>
  <c r="L155" i="1"/>
  <c r="M155" i="1" s="1"/>
  <c r="P155" i="1" s="1"/>
  <c r="K155" i="1"/>
  <c r="AE154" i="1"/>
  <c r="X154" i="1"/>
  <c r="Q154" i="1"/>
  <c r="O154" i="1"/>
  <c r="N154" i="1"/>
  <c r="L154" i="1"/>
  <c r="M154" i="1" s="1"/>
  <c r="P154" i="1" s="1"/>
  <c r="K154" i="1"/>
  <c r="AE153" i="1"/>
  <c r="X153" i="1"/>
  <c r="Q153" i="1"/>
  <c r="O153" i="1"/>
  <c r="N153" i="1"/>
  <c r="L153" i="1"/>
  <c r="M153" i="1" s="1"/>
  <c r="P153" i="1" s="1"/>
  <c r="K153" i="1"/>
  <c r="AE152" i="1"/>
  <c r="X152" i="1"/>
  <c r="Q152" i="1"/>
  <c r="O152" i="1"/>
  <c r="N152" i="1"/>
  <c r="L152" i="1"/>
  <c r="M152" i="1" s="1"/>
  <c r="P152" i="1" s="1"/>
  <c r="K152" i="1"/>
  <c r="AE151" i="1"/>
  <c r="X151" i="1"/>
  <c r="Q151" i="1"/>
  <c r="O151" i="1"/>
  <c r="N151" i="1"/>
  <c r="L151" i="1"/>
  <c r="M151" i="1" s="1"/>
  <c r="P151" i="1" s="1"/>
  <c r="K151" i="1"/>
  <c r="AE150" i="1"/>
  <c r="X150" i="1"/>
  <c r="Q150" i="1"/>
  <c r="O150" i="1"/>
  <c r="N150" i="1"/>
  <c r="L150" i="1"/>
  <c r="M150" i="1" s="1"/>
  <c r="P150" i="1" s="1"/>
  <c r="K150" i="1"/>
  <c r="AE149" i="1"/>
  <c r="X149" i="1"/>
  <c r="Q149" i="1"/>
  <c r="O149" i="1"/>
  <c r="N149" i="1"/>
  <c r="L149" i="1"/>
  <c r="M149" i="1" s="1"/>
  <c r="P149" i="1" s="1"/>
  <c r="K149" i="1"/>
  <c r="AE148" i="1"/>
  <c r="X148" i="1"/>
  <c r="Q148" i="1"/>
  <c r="O148" i="1"/>
  <c r="N148" i="1"/>
  <c r="L148" i="1"/>
  <c r="M148" i="1" s="1"/>
  <c r="P148" i="1" s="1"/>
  <c r="K148" i="1"/>
  <c r="AE147" i="1"/>
  <c r="X147" i="1"/>
  <c r="Q147" i="1"/>
  <c r="O147" i="1"/>
  <c r="N147" i="1"/>
  <c r="L147" i="1"/>
  <c r="M147" i="1" s="1"/>
  <c r="P147" i="1" s="1"/>
  <c r="K147" i="1"/>
  <c r="AE146" i="1"/>
  <c r="X146" i="1"/>
  <c r="Q146" i="1"/>
  <c r="O146" i="1"/>
  <c r="N146" i="1"/>
  <c r="L146" i="1"/>
  <c r="M146" i="1" s="1"/>
  <c r="P146" i="1" s="1"/>
  <c r="K146" i="1"/>
  <c r="AE145" i="1"/>
  <c r="X145" i="1"/>
  <c r="Q145" i="1"/>
  <c r="O145" i="1"/>
  <c r="N145" i="1"/>
  <c r="L145" i="1"/>
  <c r="M145" i="1" s="1"/>
  <c r="P145" i="1" s="1"/>
  <c r="K145" i="1"/>
  <c r="AE144" i="1"/>
  <c r="X144" i="1"/>
  <c r="Q144" i="1"/>
  <c r="O144" i="1"/>
  <c r="N144" i="1"/>
  <c r="L144" i="1"/>
  <c r="M144" i="1" s="1"/>
  <c r="P144" i="1" s="1"/>
  <c r="K144" i="1"/>
  <c r="AE143" i="1"/>
  <c r="X143" i="1"/>
  <c r="Q143" i="1"/>
  <c r="O143" i="1"/>
  <c r="N143" i="1"/>
  <c r="L143" i="1"/>
  <c r="M143" i="1" s="1"/>
  <c r="P143" i="1" s="1"/>
  <c r="K143" i="1"/>
  <c r="AE142" i="1"/>
  <c r="X142" i="1"/>
  <c r="Q142" i="1"/>
  <c r="O142" i="1"/>
  <c r="N142" i="1"/>
  <c r="L142" i="1"/>
  <c r="M142" i="1" s="1"/>
  <c r="P142" i="1" s="1"/>
  <c r="K142" i="1"/>
  <c r="AE141" i="1"/>
  <c r="X141" i="1"/>
  <c r="Q141" i="1"/>
  <c r="O141" i="1"/>
  <c r="N141" i="1"/>
  <c r="L141" i="1"/>
  <c r="M141" i="1" s="1"/>
  <c r="P141" i="1" s="1"/>
  <c r="K141" i="1"/>
  <c r="AE140" i="1"/>
  <c r="X140" i="1"/>
  <c r="Q140" i="1"/>
  <c r="O140" i="1"/>
  <c r="N140" i="1"/>
  <c r="L140" i="1"/>
  <c r="M140" i="1" s="1"/>
  <c r="P140" i="1" s="1"/>
  <c r="K140" i="1"/>
  <c r="AE139" i="1"/>
  <c r="X139" i="1"/>
  <c r="Q139" i="1"/>
  <c r="O139" i="1"/>
  <c r="N139" i="1"/>
  <c r="L139" i="1"/>
  <c r="M139" i="1" s="1"/>
  <c r="P139" i="1" s="1"/>
  <c r="K139" i="1"/>
  <c r="AE138" i="1"/>
  <c r="X138" i="1"/>
  <c r="Q138" i="1"/>
  <c r="O138" i="1"/>
  <c r="N138" i="1"/>
  <c r="L138" i="1"/>
  <c r="M138" i="1" s="1"/>
  <c r="P138" i="1" s="1"/>
  <c r="K138" i="1"/>
  <c r="AE137" i="1"/>
  <c r="X137" i="1"/>
  <c r="Q137" i="1"/>
  <c r="O137" i="1"/>
  <c r="N137" i="1"/>
  <c r="L137" i="1"/>
  <c r="M137" i="1" s="1"/>
  <c r="P137" i="1" s="1"/>
  <c r="K137" i="1"/>
  <c r="AE136" i="1"/>
  <c r="X136" i="1"/>
  <c r="Q136" i="1"/>
  <c r="O136" i="1"/>
  <c r="N136" i="1"/>
  <c r="L136" i="1"/>
  <c r="M136" i="1" s="1"/>
  <c r="P136" i="1" s="1"/>
  <c r="K136" i="1"/>
  <c r="AE135" i="1"/>
  <c r="X135" i="1"/>
  <c r="Q135" i="1"/>
  <c r="O135" i="1"/>
  <c r="N135" i="1"/>
  <c r="L135" i="1"/>
  <c r="M135" i="1" s="1"/>
  <c r="P135" i="1" s="1"/>
  <c r="K135" i="1"/>
  <c r="AE134" i="1"/>
  <c r="X134" i="1"/>
  <c r="Q134" i="1"/>
  <c r="O134" i="1"/>
  <c r="N134" i="1"/>
  <c r="L134" i="1"/>
  <c r="M134" i="1" s="1"/>
  <c r="P134" i="1" s="1"/>
  <c r="K134" i="1"/>
  <c r="AE133" i="1"/>
  <c r="X133" i="1"/>
  <c r="Q133" i="1"/>
  <c r="O133" i="1"/>
  <c r="N133" i="1"/>
  <c r="L133" i="1"/>
  <c r="M133" i="1" s="1"/>
  <c r="P133" i="1" s="1"/>
  <c r="K133" i="1"/>
  <c r="AE132" i="1"/>
  <c r="X132" i="1"/>
  <c r="Q132" i="1"/>
  <c r="O132" i="1"/>
  <c r="N132" i="1"/>
  <c r="L132" i="1"/>
  <c r="M132" i="1" s="1"/>
  <c r="P132" i="1" s="1"/>
  <c r="K132" i="1"/>
  <c r="AE131" i="1"/>
  <c r="X131" i="1"/>
  <c r="Q131" i="1"/>
  <c r="O131" i="1"/>
  <c r="N131" i="1"/>
  <c r="L131" i="1"/>
  <c r="M131" i="1" s="1"/>
  <c r="P131" i="1" s="1"/>
  <c r="K131" i="1"/>
  <c r="AE130" i="1"/>
  <c r="X130" i="1"/>
  <c r="Q130" i="1"/>
  <c r="O130" i="1"/>
  <c r="N130" i="1"/>
  <c r="L130" i="1"/>
  <c r="M130" i="1" s="1"/>
  <c r="P130" i="1" s="1"/>
  <c r="K130" i="1"/>
  <c r="AE129" i="1"/>
  <c r="X129" i="1"/>
  <c r="Q129" i="1"/>
  <c r="O129" i="1"/>
  <c r="N129" i="1"/>
  <c r="L129" i="1"/>
  <c r="M129" i="1" s="1"/>
  <c r="P129" i="1" s="1"/>
  <c r="K129" i="1"/>
  <c r="AE128" i="1"/>
  <c r="X128" i="1"/>
  <c r="Q128" i="1"/>
  <c r="O128" i="1"/>
  <c r="N128" i="1"/>
  <c r="L128" i="1"/>
  <c r="M128" i="1" s="1"/>
  <c r="P128" i="1" s="1"/>
  <c r="K128" i="1"/>
  <c r="AE127" i="1"/>
  <c r="X127" i="1"/>
  <c r="Q127" i="1"/>
  <c r="O127" i="1"/>
  <c r="N127" i="1"/>
  <c r="L127" i="1"/>
  <c r="M127" i="1" s="1"/>
  <c r="P127" i="1" s="1"/>
  <c r="K127" i="1"/>
  <c r="AE126" i="1"/>
  <c r="X126" i="1"/>
  <c r="Q126" i="1"/>
  <c r="O126" i="1"/>
  <c r="N126" i="1"/>
  <c r="L126" i="1"/>
  <c r="M126" i="1" s="1"/>
  <c r="P126" i="1" s="1"/>
  <c r="K126" i="1"/>
  <c r="AE125" i="1"/>
  <c r="X125" i="1"/>
  <c r="Q125" i="1"/>
  <c r="O125" i="1"/>
  <c r="N125" i="1"/>
  <c r="L125" i="1"/>
  <c r="M125" i="1" s="1"/>
  <c r="P125" i="1" s="1"/>
  <c r="K125" i="1"/>
  <c r="AE124" i="1"/>
  <c r="X124" i="1"/>
  <c r="Q124" i="1"/>
  <c r="O124" i="1"/>
  <c r="N124" i="1"/>
  <c r="L124" i="1"/>
  <c r="M124" i="1" s="1"/>
  <c r="P124" i="1" s="1"/>
  <c r="K124" i="1"/>
  <c r="AE123" i="1"/>
  <c r="X123" i="1"/>
  <c r="Q123" i="1"/>
  <c r="O123" i="1"/>
  <c r="N123" i="1"/>
  <c r="L123" i="1"/>
  <c r="M123" i="1" s="1"/>
  <c r="P123" i="1" s="1"/>
  <c r="K123" i="1"/>
  <c r="AE122" i="1"/>
  <c r="X122" i="1"/>
  <c r="Q122" i="1"/>
  <c r="O122" i="1"/>
  <c r="N122" i="1"/>
  <c r="L122" i="1"/>
  <c r="M122" i="1" s="1"/>
  <c r="P122" i="1" s="1"/>
  <c r="K122" i="1"/>
  <c r="AE121" i="1"/>
  <c r="X121" i="1"/>
  <c r="Q121" i="1"/>
  <c r="O121" i="1"/>
  <c r="N121" i="1"/>
  <c r="L121" i="1"/>
  <c r="M121" i="1" s="1"/>
  <c r="P121" i="1" s="1"/>
  <c r="K121" i="1"/>
  <c r="AE120" i="1"/>
  <c r="X120" i="1"/>
  <c r="Q120" i="1"/>
  <c r="O120" i="1"/>
  <c r="N120" i="1"/>
  <c r="L120" i="1"/>
  <c r="M120" i="1" s="1"/>
  <c r="P120" i="1" s="1"/>
  <c r="K120" i="1"/>
  <c r="AE119" i="1"/>
  <c r="X119" i="1"/>
  <c r="Q119" i="1"/>
  <c r="O119" i="1"/>
  <c r="N119" i="1"/>
  <c r="L119" i="1"/>
  <c r="M119" i="1" s="1"/>
  <c r="P119" i="1" s="1"/>
  <c r="K119" i="1"/>
  <c r="AE118" i="1"/>
  <c r="X118" i="1"/>
  <c r="Q118" i="1"/>
  <c r="O118" i="1"/>
  <c r="N118" i="1"/>
  <c r="L118" i="1"/>
  <c r="M118" i="1" s="1"/>
  <c r="P118" i="1" s="1"/>
  <c r="K118" i="1"/>
  <c r="AE117" i="1"/>
  <c r="X117" i="1"/>
  <c r="Q117" i="1"/>
  <c r="O117" i="1"/>
  <c r="N117" i="1"/>
  <c r="L117" i="1"/>
  <c r="M117" i="1" s="1"/>
  <c r="P117" i="1" s="1"/>
  <c r="K117" i="1"/>
  <c r="AE116" i="1"/>
  <c r="X116" i="1"/>
  <c r="Q116" i="1"/>
  <c r="O116" i="1"/>
  <c r="N116" i="1"/>
  <c r="L116" i="1"/>
  <c r="M116" i="1" s="1"/>
  <c r="P116" i="1" s="1"/>
  <c r="K116" i="1"/>
  <c r="AE115" i="1"/>
  <c r="X115" i="1"/>
  <c r="Q115" i="1"/>
  <c r="O115" i="1"/>
  <c r="N115" i="1"/>
  <c r="L115" i="1"/>
  <c r="M115" i="1" s="1"/>
  <c r="P115" i="1" s="1"/>
  <c r="K115" i="1"/>
  <c r="AE114" i="1"/>
  <c r="X114" i="1"/>
  <c r="Q114" i="1"/>
  <c r="O114" i="1"/>
  <c r="N114" i="1"/>
  <c r="L114" i="1"/>
  <c r="M114" i="1" s="1"/>
  <c r="P114" i="1" s="1"/>
  <c r="K114" i="1"/>
  <c r="AE113" i="1"/>
  <c r="X113" i="1"/>
  <c r="Q113" i="1"/>
  <c r="O113" i="1"/>
  <c r="N113" i="1"/>
  <c r="L113" i="1"/>
  <c r="M113" i="1" s="1"/>
  <c r="P113" i="1" s="1"/>
  <c r="K113" i="1"/>
  <c r="AE112" i="1"/>
  <c r="X112" i="1"/>
  <c r="Q112" i="1"/>
  <c r="O112" i="1"/>
  <c r="N112" i="1"/>
  <c r="L112" i="1"/>
  <c r="M112" i="1" s="1"/>
  <c r="P112" i="1" s="1"/>
  <c r="K112" i="1"/>
  <c r="AE111" i="1"/>
  <c r="X111" i="1"/>
  <c r="Q111" i="1"/>
  <c r="O111" i="1"/>
  <c r="N111" i="1"/>
  <c r="L111" i="1"/>
  <c r="M111" i="1" s="1"/>
  <c r="P111" i="1" s="1"/>
  <c r="K111" i="1"/>
  <c r="AE110" i="1"/>
  <c r="X110" i="1"/>
  <c r="Q110" i="1"/>
  <c r="O110" i="1"/>
  <c r="N110" i="1"/>
  <c r="L110" i="1"/>
  <c r="M110" i="1" s="1"/>
  <c r="P110" i="1" s="1"/>
  <c r="K110" i="1"/>
  <c r="AE109" i="1"/>
  <c r="X109" i="1"/>
  <c r="Q109" i="1"/>
  <c r="O109" i="1"/>
  <c r="N109" i="1"/>
  <c r="L109" i="1"/>
  <c r="M109" i="1" s="1"/>
  <c r="P109" i="1" s="1"/>
  <c r="K109" i="1"/>
  <c r="AE108" i="1"/>
  <c r="X108" i="1"/>
  <c r="Q108" i="1"/>
  <c r="O108" i="1"/>
  <c r="N108" i="1"/>
  <c r="L108" i="1"/>
  <c r="M108" i="1" s="1"/>
  <c r="P108" i="1" s="1"/>
  <c r="K108" i="1"/>
  <c r="AE107" i="1"/>
  <c r="X107" i="1"/>
  <c r="Q107" i="1"/>
  <c r="O107" i="1"/>
  <c r="N107" i="1"/>
  <c r="L107" i="1"/>
  <c r="M107" i="1" s="1"/>
  <c r="P107" i="1" s="1"/>
  <c r="K107" i="1"/>
  <c r="AE106" i="1"/>
  <c r="X106" i="1"/>
  <c r="Q106" i="1"/>
  <c r="O106" i="1"/>
  <c r="N106" i="1"/>
  <c r="L106" i="1"/>
  <c r="M106" i="1" s="1"/>
  <c r="P106" i="1" s="1"/>
  <c r="K106" i="1"/>
  <c r="AE105" i="1"/>
  <c r="X105" i="1"/>
  <c r="Q105" i="1"/>
  <c r="O105" i="1"/>
  <c r="N105" i="1"/>
  <c r="L105" i="1"/>
  <c r="M105" i="1" s="1"/>
  <c r="P105" i="1" s="1"/>
  <c r="K105" i="1"/>
  <c r="AE104" i="1"/>
  <c r="X104" i="1"/>
  <c r="Q104" i="1"/>
  <c r="O104" i="1"/>
  <c r="N104" i="1"/>
  <c r="L104" i="1"/>
  <c r="M104" i="1" s="1"/>
  <c r="P104" i="1" s="1"/>
  <c r="K104" i="1"/>
  <c r="AE103" i="1"/>
  <c r="X103" i="1"/>
  <c r="Q103" i="1"/>
  <c r="O103" i="1"/>
  <c r="N103" i="1"/>
  <c r="L103" i="1"/>
  <c r="M103" i="1" s="1"/>
  <c r="P103" i="1" s="1"/>
  <c r="K103" i="1"/>
  <c r="AE102" i="1"/>
  <c r="X102" i="1"/>
  <c r="Q102" i="1"/>
  <c r="O102" i="1"/>
  <c r="N102" i="1"/>
  <c r="L102" i="1"/>
  <c r="M102" i="1" s="1"/>
  <c r="P102" i="1" s="1"/>
  <c r="K102" i="1"/>
  <c r="AE101" i="1"/>
  <c r="X101" i="1"/>
  <c r="Q101" i="1"/>
  <c r="O101" i="1"/>
  <c r="N101" i="1"/>
  <c r="L101" i="1"/>
  <c r="M101" i="1" s="1"/>
  <c r="P101" i="1" s="1"/>
  <c r="K101" i="1"/>
  <c r="AE100" i="1"/>
  <c r="X100" i="1"/>
  <c r="Q100" i="1"/>
  <c r="O100" i="1"/>
  <c r="N100" i="1"/>
  <c r="L100" i="1"/>
  <c r="M100" i="1" s="1"/>
  <c r="P100" i="1" s="1"/>
  <c r="K100" i="1"/>
  <c r="AE99" i="1"/>
  <c r="X99" i="1"/>
  <c r="Q99" i="1"/>
  <c r="O99" i="1"/>
  <c r="N99" i="1"/>
  <c r="L99" i="1"/>
  <c r="M99" i="1" s="1"/>
  <c r="P99" i="1" s="1"/>
  <c r="K99" i="1"/>
  <c r="AE98" i="1"/>
  <c r="X98" i="1"/>
  <c r="Q98" i="1"/>
  <c r="O98" i="1"/>
  <c r="N98" i="1"/>
  <c r="L98" i="1"/>
  <c r="M98" i="1" s="1"/>
  <c r="P98" i="1" s="1"/>
  <c r="K98" i="1"/>
  <c r="AE97" i="1"/>
  <c r="X97" i="1"/>
  <c r="Q97" i="1"/>
  <c r="O97" i="1"/>
  <c r="N97" i="1"/>
  <c r="L97" i="1"/>
  <c r="M97" i="1" s="1"/>
  <c r="P97" i="1" s="1"/>
  <c r="K97" i="1"/>
  <c r="AE96" i="1"/>
  <c r="X96" i="1"/>
  <c r="Q96" i="1"/>
  <c r="O96" i="1"/>
  <c r="N96" i="1"/>
  <c r="L96" i="1"/>
  <c r="M96" i="1" s="1"/>
  <c r="P96" i="1" s="1"/>
  <c r="K96" i="1"/>
  <c r="AE95" i="1"/>
  <c r="X95" i="1"/>
  <c r="Q95" i="1"/>
  <c r="O95" i="1"/>
  <c r="N95" i="1"/>
  <c r="L95" i="1"/>
  <c r="M95" i="1" s="1"/>
  <c r="P95" i="1" s="1"/>
  <c r="K95" i="1"/>
  <c r="AE94" i="1"/>
  <c r="X94" i="1"/>
  <c r="Q94" i="1"/>
  <c r="O94" i="1"/>
  <c r="N94" i="1"/>
  <c r="L94" i="1"/>
  <c r="M94" i="1" s="1"/>
  <c r="P94" i="1" s="1"/>
  <c r="K94" i="1"/>
  <c r="AE93" i="1"/>
  <c r="X93" i="1"/>
  <c r="Q93" i="1"/>
  <c r="O93" i="1"/>
  <c r="N93" i="1"/>
  <c r="L93" i="1"/>
  <c r="M93" i="1" s="1"/>
  <c r="P93" i="1" s="1"/>
  <c r="K93" i="1"/>
  <c r="AE92" i="1"/>
  <c r="X92" i="1"/>
  <c r="Q92" i="1"/>
  <c r="O92" i="1"/>
  <c r="N92" i="1"/>
  <c r="L92" i="1"/>
  <c r="M92" i="1" s="1"/>
  <c r="P92" i="1" s="1"/>
  <c r="K92" i="1"/>
  <c r="AE91" i="1"/>
  <c r="X91" i="1"/>
  <c r="Q91" i="1"/>
  <c r="O91" i="1"/>
  <c r="N91" i="1"/>
  <c r="L91" i="1"/>
  <c r="M91" i="1" s="1"/>
  <c r="P91" i="1" s="1"/>
  <c r="K91" i="1"/>
  <c r="AE90" i="1"/>
  <c r="X90" i="1"/>
  <c r="Q90" i="1"/>
  <c r="O90" i="1"/>
  <c r="N90" i="1"/>
  <c r="L90" i="1"/>
  <c r="M90" i="1" s="1"/>
  <c r="P90" i="1" s="1"/>
  <c r="K90" i="1"/>
  <c r="AE89" i="1"/>
  <c r="X89" i="1"/>
  <c r="Q89" i="1"/>
  <c r="O89" i="1"/>
  <c r="N89" i="1"/>
  <c r="L89" i="1"/>
  <c r="M89" i="1" s="1"/>
  <c r="P89" i="1" s="1"/>
  <c r="K89" i="1"/>
  <c r="AE88" i="1"/>
  <c r="X88" i="1"/>
  <c r="Q88" i="1"/>
  <c r="O88" i="1"/>
  <c r="N88" i="1"/>
  <c r="L88" i="1"/>
  <c r="M88" i="1" s="1"/>
  <c r="P88" i="1" s="1"/>
  <c r="K88" i="1"/>
  <c r="AE87" i="1"/>
  <c r="X87" i="1"/>
  <c r="Q87" i="1"/>
  <c r="O87" i="1"/>
  <c r="N87" i="1"/>
  <c r="L87" i="1"/>
  <c r="M87" i="1" s="1"/>
  <c r="P87" i="1" s="1"/>
  <c r="K87" i="1"/>
  <c r="AE86" i="1"/>
  <c r="X86" i="1"/>
  <c r="Q86" i="1"/>
  <c r="O86" i="1"/>
  <c r="N86" i="1"/>
  <c r="L86" i="1"/>
  <c r="M86" i="1" s="1"/>
  <c r="P86" i="1" s="1"/>
  <c r="K86" i="1"/>
  <c r="AE85" i="1"/>
  <c r="X85" i="1"/>
  <c r="Q85" i="1"/>
  <c r="O85" i="1"/>
  <c r="N85" i="1"/>
  <c r="L85" i="1"/>
  <c r="M85" i="1" s="1"/>
  <c r="P85" i="1" s="1"/>
  <c r="K85" i="1"/>
  <c r="AE84" i="1"/>
  <c r="X84" i="1"/>
  <c r="Q84" i="1"/>
  <c r="O84" i="1"/>
  <c r="N84" i="1"/>
  <c r="L84" i="1"/>
  <c r="M84" i="1" s="1"/>
  <c r="P84" i="1" s="1"/>
  <c r="K84" i="1"/>
  <c r="AE83" i="1"/>
  <c r="X83" i="1"/>
  <c r="Q83" i="1"/>
  <c r="O83" i="1"/>
  <c r="N83" i="1"/>
  <c r="L83" i="1"/>
  <c r="M83" i="1" s="1"/>
  <c r="P83" i="1" s="1"/>
  <c r="K83" i="1"/>
  <c r="AE82" i="1"/>
  <c r="X82" i="1"/>
  <c r="Q82" i="1"/>
  <c r="O82" i="1"/>
  <c r="N82" i="1"/>
  <c r="L82" i="1"/>
  <c r="M82" i="1" s="1"/>
  <c r="P82" i="1" s="1"/>
  <c r="K82" i="1"/>
  <c r="AE81" i="1"/>
  <c r="X81" i="1"/>
  <c r="Q81" i="1"/>
  <c r="O81" i="1"/>
  <c r="N81" i="1"/>
  <c r="L81" i="1"/>
  <c r="M81" i="1" s="1"/>
  <c r="P81" i="1" s="1"/>
  <c r="K81" i="1"/>
  <c r="AE80" i="1"/>
  <c r="X80" i="1"/>
  <c r="Q80" i="1"/>
  <c r="O80" i="1"/>
  <c r="N80" i="1"/>
  <c r="L80" i="1"/>
  <c r="M80" i="1" s="1"/>
  <c r="P80" i="1" s="1"/>
  <c r="K80" i="1"/>
  <c r="AE79" i="1"/>
  <c r="X79" i="1"/>
  <c r="Q79" i="1"/>
  <c r="O79" i="1"/>
  <c r="N79" i="1"/>
  <c r="L79" i="1"/>
  <c r="M79" i="1" s="1"/>
  <c r="P79" i="1" s="1"/>
  <c r="K79" i="1"/>
  <c r="AE78" i="1"/>
  <c r="X78" i="1"/>
  <c r="Q78" i="1"/>
  <c r="O78" i="1"/>
  <c r="N78" i="1"/>
  <c r="L78" i="1"/>
  <c r="M78" i="1" s="1"/>
  <c r="P78" i="1" s="1"/>
  <c r="K78" i="1"/>
  <c r="AE77" i="1"/>
  <c r="X77" i="1"/>
  <c r="Q77" i="1"/>
  <c r="O77" i="1"/>
  <c r="N77" i="1"/>
  <c r="L77" i="1"/>
  <c r="M77" i="1" s="1"/>
  <c r="P77" i="1" s="1"/>
  <c r="K77" i="1"/>
  <c r="AE76" i="1"/>
  <c r="X76" i="1"/>
  <c r="Q76" i="1"/>
  <c r="O76" i="1"/>
  <c r="N76" i="1"/>
  <c r="L76" i="1"/>
  <c r="M76" i="1" s="1"/>
  <c r="P76" i="1" s="1"/>
  <c r="K76" i="1"/>
  <c r="AE75" i="1"/>
  <c r="X75" i="1"/>
  <c r="Q75" i="1"/>
  <c r="O75" i="1"/>
  <c r="N75" i="1"/>
  <c r="L75" i="1"/>
  <c r="M75" i="1" s="1"/>
  <c r="P75" i="1" s="1"/>
  <c r="K75" i="1"/>
  <c r="AE74" i="1"/>
  <c r="X74" i="1"/>
  <c r="Q74" i="1"/>
  <c r="O74" i="1"/>
  <c r="N74" i="1"/>
  <c r="L74" i="1"/>
  <c r="M74" i="1" s="1"/>
  <c r="P74" i="1" s="1"/>
  <c r="K74" i="1"/>
  <c r="AE73" i="1"/>
  <c r="X73" i="1"/>
  <c r="Q73" i="1"/>
  <c r="O73" i="1"/>
  <c r="N73" i="1"/>
  <c r="L73" i="1"/>
  <c r="M73" i="1" s="1"/>
  <c r="P73" i="1" s="1"/>
  <c r="K73" i="1"/>
  <c r="AE72" i="1"/>
  <c r="X72" i="1"/>
  <c r="Q72" i="1"/>
  <c r="O72" i="1"/>
  <c r="N72" i="1"/>
  <c r="L72" i="1"/>
  <c r="M72" i="1" s="1"/>
  <c r="P72" i="1" s="1"/>
  <c r="K72" i="1"/>
  <c r="AE71" i="1"/>
  <c r="X71" i="1"/>
  <c r="Q71" i="1"/>
  <c r="O71" i="1"/>
  <c r="N71" i="1"/>
  <c r="L71" i="1"/>
  <c r="M71" i="1" s="1"/>
  <c r="P71" i="1" s="1"/>
  <c r="K71" i="1"/>
  <c r="AE70" i="1"/>
  <c r="X70" i="1"/>
  <c r="Q70" i="1"/>
  <c r="O70" i="1"/>
  <c r="N70" i="1"/>
  <c r="L70" i="1"/>
  <c r="M70" i="1" s="1"/>
  <c r="P70" i="1" s="1"/>
  <c r="K70" i="1"/>
  <c r="AE69" i="1"/>
  <c r="X69" i="1"/>
  <c r="Q69" i="1"/>
  <c r="O69" i="1"/>
  <c r="N69" i="1"/>
  <c r="L69" i="1"/>
  <c r="M69" i="1" s="1"/>
  <c r="P69" i="1" s="1"/>
  <c r="K69" i="1"/>
  <c r="AE68" i="1"/>
  <c r="X68" i="1"/>
  <c r="Q68" i="1"/>
  <c r="O68" i="1"/>
  <c r="N68" i="1"/>
  <c r="L68" i="1"/>
  <c r="M68" i="1" s="1"/>
  <c r="P68" i="1" s="1"/>
  <c r="K68" i="1"/>
  <c r="AE67" i="1"/>
  <c r="X67" i="1"/>
  <c r="Q67" i="1"/>
  <c r="O67" i="1"/>
  <c r="N67" i="1"/>
  <c r="L67" i="1"/>
  <c r="M67" i="1" s="1"/>
  <c r="P67" i="1" s="1"/>
  <c r="K67" i="1"/>
  <c r="AE66" i="1"/>
  <c r="X66" i="1"/>
  <c r="Q66" i="1"/>
  <c r="O66" i="1"/>
  <c r="N66" i="1"/>
  <c r="L66" i="1"/>
  <c r="M66" i="1" s="1"/>
  <c r="P66" i="1" s="1"/>
  <c r="K66" i="1"/>
  <c r="AE65" i="1"/>
  <c r="X65" i="1"/>
  <c r="Q65" i="1"/>
  <c r="O65" i="1"/>
  <c r="N65" i="1"/>
  <c r="L65" i="1"/>
  <c r="M65" i="1" s="1"/>
  <c r="P65" i="1" s="1"/>
  <c r="K65" i="1"/>
  <c r="AE64" i="1"/>
  <c r="X64" i="1"/>
  <c r="Q64" i="1"/>
  <c r="O64" i="1"/>
  <c r="N64" i="1"/>
  <c r="L64" i="1"/>
  <c r="M64" i="1" s="1"/>
  <c r="P64" i="1" s="1"/>
  <c r="K64" i="1"/>
  <c r="AE63" i="1"/>
  <c r="X63" i="1"/>
  <c r="Q63" i="1"/>
  <c r="O63" i="1"/>
  <c r="N63" i="1"/>
  <c r="L63" i="1"/>
  <c r="M63" i="1" s="1"/>
  <c r="P63" i="1" s="1"/>
  <c r="K63" i="1"/>
  <c r="AE62" i="1"/>
  <c r="X62" i="1"/>
  <c r="Q62" i="1"/>
  <c r="O62" i="1"/>
  <c r="N62" i="1"/>
  <c r="L62" i="1"/>
  <c r="M62" i="1" s="1"/>
  <c r="P62" i="1" s="1"/>
  <c r="K62" i="1"/>
  <c r="AE61" i="1"/>
  <c r="X61" i="1"/>
  <c r="Q61" i="1"/>
  <c r="O61" i="1"/>
  <c r="N61" i="1"/>
  <c r="L61" i="1"/>
  <c r="M61" i="1" s="1"/>
  <c r="P61" i="1" s="1"/>
  <c r="K61" i="1"/>
  <c r="AE60" i="1"/>
  <c r="X60" i="1"/>
  <c r="Q60" i="1"/>
  <c r="O60" i="1"/>
  <c r="N60" i="1"/>
  <c r="L60" i="1"/>
  <c r="M60" i="1" s="1"/>
  <c r="P60" i="1" s="1"/>
  <c r="K60" i="1"/>
  <c r="AE59" i="1"/>
  <c r="X59" i="1"/>
  <c r="Q59" i="1"/>
  <c r="O59" i="1"/>
  <c r="N59" i="1"/>
  <c r="L59" i="1"/>
  <c r="M59" i="1" s="1"/>
  <c r="P59" i="1" s="1"/>
  <c r="K59" i="1"/>
  <c r="AE58" i="1"/>
  <c r="X58" i="1"/>
  <c r="Q58" i="1"/>
  <c r="O58" i="1"/>
  <c r="N58" i="1"/>
  <c r="L58" i="1"/>
  <c r="M58" i="1" s="1"/>
  <c r="P58" i="1" s="1"/>
  <c r="K58" i="1"/>
  <c r="AE57" i="1"/>
  <c r="X57" i="1"/>
  <c r="Q57" i="1"/>
  <c r="O57" i="1"/>
  <c r="N57" i="1"/>
  <c r="L57" i="1"/>
  <c r="M57" i="1" s="1"/>
  <c r="K57" i="1"/>
  <c r="AE56" i="1"/>
  <c r="X56" i="1"/>
  <c r="Q56" i="1"/>
  <c r="O56" i="1"/>
  <c r="N56" i="1"/>
  <c r="L56" i="1"/>
  <c r="M56" i="1" s="1"/>
  <c r="K56" i="1"/>
  <c r="AE55" i="1"/>
  <c r="X55" i="1"/>
  <c r="Q55" i="1"/>
  <c r="O55" i="1"/>
  <c r="N55" i="1"/>
  <c r="L55" i="1"/>
  <c r="M55" i="1" s="1"/>
  <c r="K55" i="1"/>
  <c r="AE54" i="1"/>
  <c r="X54" i="1"/>
  <c r="Q54" i="1"/>
  <c r="O54" i="1"/>
  <c r="N54" i="1"/>
  <c r="L54" i="1"/>
  <c r="M54" i="1" s="1"/>
  <c r="K54" i="1"/>
  <c r="AE53" i="1"/>
  <c r="X53" i="1"/>
  <c r="Q53" i="1"/>
  <c r="O53" i="1"/>
  <c r="N53" i="1"/>
  <c r="L53" i="1"/>
  <c r="M53" i="1" s="1"/>
  <c r="K53" i="1"/>
  <c r="AE52" i="1"/>
  <c r="X52" i="1"/>
  <c r="Q52" i="1"/>
  <c r="O52" i="1"/>
  <c r="N52" i="1"/>
  <c r="L52" i="1"/>
  <c r="M52" i="1" s="1"/>
  <c r="K52" i="1"/>
  <c r="AE51" i="1"/>
  <c r="X51" i="1"/>
  <c r="Q51" i="1"/>
  <c r="O51" i="1"/>
  <c r="N51" i="1"/>
  <c r="L51" i="1"/>
  <c r="M51" i="1" s="1"/>
  <c r="K51" i="1"/>
  <c r="AE50" i="1"/>
  <c r="X50" i="1"/>
  <c r="Q50" i="1"/>
  <c r="O50" i="1"/>
  <c r="N50" i="1"/>
  <c r="L50" i="1"/>
  <c r="M50" i="1" s="1"/>
  <c r="K50" i="1"/>
  <c r="AE49" i="1"/>
  <c r="X49" i="1"/>
  <c r="Q49" i="1"/>
  <c r="O49" i="1"/>
  <c r="N49" i="1"/>
  <c r="L49" i="1"/>
  <c r="M49" i="1" s="1"/>
  <c r="K49" i="1"/>
  <c r="AE48" i="1"/>
  <c r="X48" i="1"/>
  <c r="Q48" i="1"/>
  <c r="O48" i="1"/>
  <c r="N48" i="1"/>
  <c r="L48" i="1"/>
  <c r="M48" i="1" s="1"/>
  <c r="K48" i="1"/>
  <c r="AE47" i="1"/>
  <c r="X47" i="1"/>
  <c r="Q47" i="1"/>
  <c r="O47" i="1"/>
  <c r="N47" i="1"/>
  <c r="L47" i="1"/>
  <c r="M47" i="1" s="1"/>
  <c r="K47" i="1"/>
  <c r="AE46" i="1"/>
  <c r="X46" i="1"/>
  <c r="Q46" i="1"/>
  <c r="O46" i="1"/>
  <c r="N46" i="1"/>
  <c r="L46" i="1"/>
  <c r="M46" i="1" s="1"/>
  <c r="K46" i="1"/>
  <c r="AE45" i="1"/>
  <c r="X45" i="1"/>
  <c r="Q45" i="1"/>
  <c r="O45" i="1"/>
  <c r="N45" i="1"/>
  <c r="L45" i="1"/>
  <c r="M45" i="1" s="1"/>
  <c r="K45" i="1"/>
  <c r="AE44" i="1"/>
  <c r="X44" i="1"/>
  <c r="Q44" i="1"/>
  <c r="O44" i="1"/>
  <c r="N44" i="1"/>
  <c r="L44" i="1"/>
  <c r="M44" i="1" s="1"/>
  <c r="K44" i="1"/>
  <c r="AE43" i="1"/>
  <c r="X43" i="1"/>
  <c r="Q43" i="1"/>
  <c r="O43" i="1"/>
  <c r="N43" i="1"/>
  <c r="L43" i="1"/>
  <c r="M43" i="1" s="1"/>
  <c r="K43" i="1"/>
  <c r="AE42" i="1"/>
  <c r="X42" i="1"/>
  <c r="Q42" i="1"/>
  <c r="O42" i="1"/>
  <c r="N42" i="1"/>
  <c r="L42" i="1"/>
  <c r="M42" i="1" s="1"/>
  <c r="K42" i="1"/>
  <c r="AE41" i="1"/>
  <c r="X41" i="1"/>
  <c r="Q41" i="1"/>
  <c r="O41" i="1"/>
  <c r="N41" i="1"/>
  <c r="L41" i="1"/>
  <c r="M41" i="1" s="1"/>
  <c r="K41" i="1"/>
  <c r="AE40" i="1"/>
  <c r="X40" i="1"/>
  <c r="Q40" i="1"/>
  <c r="O40" i="1"/>
  <c r="N40" i="1"/>
  <c r="L40" i="1"/>
  <c r="M40" i="1" s="1"/>
  <c r="K40" i="1"/>
  <c r="AE39" i="1"/>
  <c r="X39" i="1"/>
  <c r="Q39" i="1"/>
  <c r="O39" i="1"/>
  <c r="N39" i="1"/>
  <c r="L39" i="1"/>
  <c r="M39" i="1" s="1"/>
  <c r="K39" i="1"/>
  <c r="AE38" i="1"/>
  <c r="X38" i="1"/>
  <c r="Q38" i="1"/>
  <c r="O38" i="1"/>
  <c r="N38" i="1"/>
  <c r="L38" i="1"/>
  <c r="M38" i="1" s="1"/>
  <c r="K38" i="1"/>
  <c r="AE37" i="1"/>
  <c r="X37" i="1"/>
  <c r="Q37" i="1"/>
  <c r="O37" i="1"/>
  <c r="N37" i="1"/>
  <c r="L37" i="1"/>
  <c r="M37" i="1" s="1"/>
  <c r="K37" i="1"/>
  <c r="AE36" i="1"/>
  <c r="X36" i="1"/>
  <c r="Q36" i="1"/>
  <c r="O36" i="1"/>
  <c r="N36" i="1"/>
  <c r="L36" i="1"/>
  <c r="M36" i="1" s="1"/>
  <c r="K36" i="1"/>
  <c r="AE35" i="1"/>
  <c r="X35" i="1"/>
  <c r="Q35" i="1"/>
  <c r="O35" i="1"/>
  <c r="N35" i="1"/>
  <c r="L35" i="1"/>
  <c r="M35" i="1" s="1"/>
  <c r="K35" i="1"/>
  <c r="AE34" i="1"/>
  <c r="X34" i="1"/>
  <c r="Q34" i="1"/>
  <c r="O34" i="1"/>
  <c r="N34" i="1"/>
  <c r="L34" i="1"/>
  <c r="M34" i="1" s="1"/>
  <c r="K34" i="1"/>
  <c r="AE33" i="1"/>
  <c r="X33" i="1"/>
  <c r="Q33" i="1"/>
  <c r="O33" i="1"/>
  <c r="N33" i="1"/>
  <c r="L33" i="1"/>
  <c r="M33" i="1" s="1"/>
  <c r="K33" i="1"/>
  <c r="AE32" i="1"/>
  <c r="X32" i="1"/>
  <c r="Q32" i="1"/>
  <c r="O32" i="1"/>
  <c r="N32" i="1"/>
  <c r="L32" i="1"/>
  <c r="M32" i="1" s="1"/>
  <c r="K32" i="1"/>
  <c r="AE31" i="1"/>
  <c r="X31" i="1"/>
  <c r="Q31" i="1"/>
  <c r="O31" i="1"/>
  <c r="N31" i="1"/>
  <c r="L31" i="1"/>
  <c r="M31" i="1" s="1"/>
  <c r="K31" i="1"/>
  <c r="AE30" i="1"/>
  <c r="X30" i="1"/>
  <c r="Q30" i="1"/>
  <c r="O30" i="1"/>
  <c r="N30" i="1"/>
  <c r="L30" i="1"/>
  <c r="M30" i="1" s="1"/>
  <c r="K30" i="1"/>
  <c r="AE29" i="1"/>
  <c r="X29" i="1"/>
  <c r="Q29" i="1"/>
  <c r="O29" i="1"/>
  <c r="N29" i="1"/>
  <c r="L29" i="1"/>
  <c r="M29" i="1" s="1"/>
  <c r="K29" i="1"/>
  <c r="AE28" i="1"/>
  <c r="X28" i="1"/>
  <c r="Q28" i="1"/>
  <c r="O28" i="1"/>
  <c r="N28" i="1"/>
  <c r="L28" i="1"/>
  <c r="M28" i="1" s="1"/>
  <c r="K28" i="1"/>
  <c r="AE27" i="1"/>
  <c r="X27" i="1"/>
  <c r="Q27" i="1"/>
  <c r="O27" i="1"/>
  <c r="N27" i="1"/>
  <c r="L27" i="1"/>
  <c r="M27" i="1" s="1"/>
  <c r="K27" i="1"/>
  <c r="AE26" i="1"/>
  <c r="X26" i="1"/>
  <c r="Q26" i="1"/>
  <c r="O26" i="1"/>
  <c r="N26" i="1"/>
  <c r="L26" i="1"/>
  <c r="M26" i="1" s="1"/>
  <c r="K26" i="1"/>
  <c r="AE25" i="1"/>
  <c r="X25" i="1"/>
  <c r="Q25" i="1"/>
  <c r="O25" i="1"/>
  <c r="N25" i="1"/>
  <c r="L25" i="1"/>
  <c r="M25" i="1" s="1"/>
  <c r="K25" i="1"/>
  <c r="AE24" i="1"/>
  <c r="X24" i="1"/>
  <c r="Q24" i="1"/>
  <c r="O24" i="1"/>
  <c r="N24" i="1"/>
  <c r="L24" i="1"/>
  <c r="M24" i="1" s="1"/>
  <c r="K24" i="1"/>
  <c r="AE23" i="1"/>
  <c r="X23" i="1"/>
  <c r="Q23" i="1"/>
  <c r="O23" i="1"/>
  <c r="N23" i="1"/>
  <c r="L23" i="1"/>
  <c r="M23" i="1" s="1"/>
  <c r="K23" i="1"/>
  <c r="AE22" i="1"/>
  <c r="X22" i="1"/>
  <c r="Q22" i="1"/>
  <c r="O22" i="1"/>
  <c r="N22" i="1"/>
  <c r="L22" i="1"/>
  <c r="M22" i="1" s="1"/>
  <c r="K22" i="1"/>
  <c r="AE21" i="1"/>
  <c r="X21" i="1"/>
  <c r="Q21" i="1"/>
  <c r="O21" i="1"/>
  <c r="N21" i="1"/>
  <c r="L21" i="1"/>
  <c r="M21" i="1" s="1"/>
  <c r="K21" i="1"/>
  <c r="AE20" i="1"/>
  <c r="X20" i="1"/>
  <c r="Q20" i="1"/>
  <c r="O20" i="1"/>
  <c r="N20" i="1"/>
  <c r="L20" i="1"/>
  <c r="M20" i="1" s="1"/>
  <c r="K20" i="1"/>
  <c r="AE19" i="1"/>
  <c r="X19" i="1"/>
  <c r="Q19" i="1"/>
  <c r="O19" i="1"/>
  <c r="N19" i="1"/>
  <c r="L19" i="1"/>
  <c r="M19" i="1" s="1"/>
  <c r="K19" i="1"/>
  <c r="AE18" i="1"/>
  <c r="X18" i="1"/>
  <c r="Q18" i="1"/>
  <c r="O18" i="1"/>
  <c r="N18" i="1"/>
  <c r="L18" i="1"/>
  <c r="M18" i="1" s="1"/>
  <c r="K18" i="1"/>
  <c r="AE17" i="1"/>
  <c r="X17" i="1"/>
  <c r="Q17" i="1"/>
  <c r="O17" i="1"/>
  <c r="N17" i="1"/>
  <c r="L17" i="1"/>
  <c r="M17" i="1" s="1"/>
  <c r="K17" i="1"/>
  <c r="AE16" i="1"/>
  <c r="X16" i="1"/>
  <c r="Q16" i="1"/>
  <c r="O16" i="1"/>
  <c r="N16" i="1"/>
  <c r="L16" i="1"/>
  <c r="M16" i="1" s="1"/>
  <c r="K16" i="1"/>
  <c r="AE15" i="1"/>
  <c r="X15" i="1"/>
  <c r="Q15" i="1"/>
  <c r="O15" i="1"/>
  <c r="N15" i="1"/>
  <c r="L15" i="1"/>
  <c r="M15" i="1" s="1"/>
  <c r="K15" i="1"/>
  <c r="AE14" i="1"/>
  <c r="X14" i="1"/>
  <c r="Q14" i="1"/>
  <c r="O14" i="1"/>
  <c r="N14" i="1"/>
  <c r="L14" i="1"/>
  <c r="M14" i="1" s="1"/>
  <c r="K14" i="1"/>
  <c r="AE13" i="1"/>
  <c r="X13" i="1"/>
  <c r="Q13" i="1"/>
  <c r="O13" i="1"/>
  <c r="N13" i="1"/>
  <c r="L13" i="1"/>
  <c r="M13" i="1" s="1"/>
  <c r="K13" i="1"/>
  <c r="AE12" i="1"/>
  <c r="X12" i="1"/>
  <c r="Q12" i="1"/>
  <c r="O12" i="1"/>
  <c r="N12" i="1"/>
  <c r="L12" i="1"/>
  <c r="M12" i="1" s="1"/>
  <c r="K12" i="1"/>
  <c r="AE11" i="1"/>
  <c r="X11" i="1"/>
  <c r="Q11" i="1"/>
  <c r="O11" i="1"/>
  <c r="N11" i="1"/>
  <c r="L11" i="1"/>
  <c r="M11" i="1" s="1"/>
  <c r="K11" i="1"/>
  <c r="AE10" i="1"/>
  <c r="X10" i="1"/>
  <c r="Q10" i="1"/>
  <c r="O10" i="1"/>
  <c r="N10" i="1"/>
  <c r="L10" i="1"/>
  <c r="M10" i="1" s="1"/>
  <c r="K10" i="1"/>
  <c r="AE9" i="1"/>
  <c r="X9" i="1"/>
  <c r="Q9" i="1"/>
  <c r="O9" i="1"/>
  <c r="N9" i="1"/>
  <c r="L9" i="1"/>
  <c r="M9" i="1" s="1"/>
  <c r="K9" i="1"/>
  <c r="AE8" i="1"/>
  <c r="X8" i="1"/>
  <c r="Q8" i="1"/>
  <c r="O8" i="1"/>
  <c r="N8" i="1"/>
  <c r="L8" i="1"/>
  <c r="M8" i="1" s="1"/>
  <c r="K8" i="1"/>
  <c r="AE7" i="1"/>
  <c r="X7" i="1"/>
  <c r="Q7" i="1"/>
  <c r="O7" i="1"/>
  <c r="N7" i="1"/>
  <c r="L7" i="1"/>
  <c r="M7" i="1" s="1"/>
  <c r="K7" i="1"/>
  <c r="AE6" i="1"/>
  <c r="X6" i="1"/>
  <c r="Q6" i="1"/>
  <c r="O6" i="1"/>
  <c r="N6" i="1"/>
  <c r="L6" i="1"/>
  <c r="M6" i="1" s="1"/>
  <c r="K6" i="1"/>
  <c r="AE5" i="1"/>
  <c r="X5" i="1"/>
  <c r="Q5" i="1"/>
  <c r="O5" i="1"/>
  <c r="N5" i="1"/>
  <c r="L5" i="1"/>
  <c r="M5" i="1" s="1"/>
  <c r="K5" i="1"/>
  <c r="AE4" i="1"/>
  <c r="X4" i="1"/>
  <c r="Q4" i="1"/>
  <c r="O4" i="1"/>
  <c r="N4" i="1"/>
  <c r="L4" i="1"/>
  <c r="M4" i="1" s="1"/>
  <c r="K4" i="1"/>
  <c r="AE3" i="1"/>
  <c r="X3" i="1"/>
  <c r="Q3" i="1"/>
  <c r="O3" i="1"/>
  <c r="N3" i="1"/>
  <c r="L3" i="1"/>
  <c r="M3" i="1" s="1"/>
  <c r="K3" i="1"/>
  <c r="AE2" i="1"/>
  <c r="X2" i="1"/>
  <c r="Q2" i="1"/>
  <c r="O2" i="1"/>
  <c r="N2" i="1"/>
  <c r="L2" i="1"/>
  <c r="K2" i="1"/>
  <c r="S305" i="1" l="1"/>
  <c r="P306" i="1"/>
  <c r="P320" i="1"/>
  <c r="T723" i="1"/>
  <c r="T727" i="1"/>
  <c r="T731" i="1"/>
  <c r="T735" i="1"/>
  <c r="T739" i="1"/>
  <c r="T743" i="1"/>
  <c r="T751" i="1"/>
  <c r="T755" i="1"/>
  <c r="T1074" i="1"/>
  <c r="T1078" i="1"/>
  <c r="T1082" i="1"/>
  <c r="T1086" i="1"/>
  <c r="T1090" i="1"/>
  <c r="T1094" i="1"/>
  <c r="T1110" i="1"/>
  <c r="T1114" i="1"/>
  <c r="T1118" i="1"/>
  <c r="T1122" i="1"/>
  <c r="T1126" i="1"/>
  <c r="T1130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S304" i="1"/>
  <c r="P305" i="1"/>
  <c r="S310" i="1"/>
  <c r="S312" i="1"/>
  <c r="P315" i="1"/>
  <c r="T722" i="1"/>
  <c r="S723" i="1"/>
  <c r="P724" i="1"/>
  <c r="T726" i="1"/>
  <c r="S727" i="1"/>
  <c r="P728" i="1"/>
  <c r="T730" i="1"/>
  <c r="S731" i="1"/>
  <c r="P732" i="1"/>
  <c r="T734" i="1"/>
  <c r="S735" i="1"/>
  <c r="P736" i="1"/>
  <c r="T738" i="1"/>
  <c r="S739" i="1"/>
  <c r="T742" i="1"/>
  <c r="S743" i="1"/>
  <c r="T746" i="1"/>
  <c r="S747" i="1"/>
  <c r="T750" i="1"/>
  <c r="S751" i="1"/>
  <c r="T754" i="1"/>
  <c r="S755" i="1"/>
  <c r="T758" i="1"/>
  <c r="S759" i="1"/>
  <c r="T762" i="1"/>
  <c r="S763" i="1"/>
  <c r="T766" i="1"/>
  <c r="S767" i="1"/>
  <c r="T770" i="1"/>
  <c r="S771" i="1"/>
  <c r="T774" i="1"/>
  <c r="S775" i="1"/>
  <c r="T778" i="1"/>
  <c r="S779" i="1"/>
  <c r="T782" i="1"/>
  <c r="S783" i="1"/>
  <c r="T786" i="1"/>
  <c r="S787" i="1"/>
  <c r="T790" i="1"/>
  <c r="S791" i="1"/>
  <c r="T794" i="1"/>
  <c r="S795" i="1"/>
  <c r="T798" i="1"/>
  <c r="S799" i="1"/>
  <c r="T802" i="1"/>
  <c r="S803" i="1"/>
  <c r="T806" i="1"/>
  <c r="S807" i="1"/>
  <c r="T810" i="1"/>
  <c r="S811" i="1"/>
  <c r="P304" i="1"/>
  <c r="P318" i="1"/>
  <c r="T599" i="1"/>
  <c r="T721" i="1"/>
  <c r="S722" i="1"/>
  <c r="P723" i="1"/>
  <c r="S726" i="1"/>
  <c r="P727" i="1"/>
  <c r="S730" i="1"/>
  <c r="P731" i="1"/>
  <c r="T733" i="1"/>
  <c r="S734" i="1"/>
  <c r="P735" i="1"/>
  <c r="T737" i="1"/>
  <c r="S738" i="1"/>
  <c r="P739" i="1"/>
  <c r="T741" i="1"/>
  <c r="S742" i="1"/>
  <c r="P743" i="1"/>
  <c r="T745" i="1"/>
  <c r="S746" i="1"/>
  <c r="P747" i="1"/>
  <c r="T749" i="1"/>
  <c r="S750" i="1"/>
  <c r="P751" i="1"/>
  <c r="T753" i="1"/>
  <c r="S754" i="1"/>
  <c r="P755" i="1"/>
  <c r="T757" i="1"/>
  <c r="S758" i="1"/>
  <c r="P759" i="1"/>
  <c r="T761" i="1"/>
  <c r="S762" i="1"/>
  <c r="P763" i="1"/>
  <c r="T765" i="1"/>
  <c r="S766" i="1"/>
  <c r="P767" i="1"/>
  <c r="T769" i="1"/>
  <c r="S770" i="1"/>
  <c r="P771" i="1"/>
  <c r="T773" i="1"/>
  <c r="S774" i="1"/>
  <c r="P775" i="1"/>
  <c r="T777" i="1"/>
  <c r="S778" i="1"/>
  <c r="P779" i="1"/>
  <c r="T781" i="1"/>
  <c r="S782" i="1"/>
  <c r="P783" i="1"/>
  <c r="T785" i="1"/>
  <c r="S786" i="1"/>
  <c r="P787" i="1"/>
  <c r="T789" i="1"/>
  <c r="S790" i="1"/>
  <c r="P791" i="1"/>
  <c r="T793" i="1"/>
  <c r="S794" i="1"/>
  <c r="P795" i="1"/>
  <c r="T797" i="1"/>
  <c r="S798" i="1"/>
  <c r="P799" i="1"/>
  <c r="T801" i="1"/>
  <c r="S802" i="1"/>
  <c r="P803" i="1"/>
  <c r="T805" i="1"/>
  <c r="S806" i="1"/>
  <c r="P807" i="1"/>
  <c r="T809" i="1"/>
  <c r="S810" i="1"/>
  <c r="P811" i="1"/>
  <c r="S1073" i="1"/>
  <c r="P1074" i="1"/>
  <c r="S1077" i="1"/>
  <c r="P1078" i="1"/>
  <c r="S1081" i="1"/>
  <c r="P1082" i="1"/>
  <c r="S1085" i="1"/>
  <c r="P1086" i="1"/>
  <c r="S1089" i="1"/>
  <c r="P1090" i="1"/>
  <c r="S1093" i="1"/>
  <c r="P1094" i="1"/>
  <c r="S1099" i="1"/>
  <c r="S1103" i="1"/>
  <c r="S1107" i="1"/>
  <c r="P1110" i="1"/>
  <c r="S1113" i="1"/>
  <c r="P1114" i="1"/>
  <c r="S1117" i="1"/>
  <c r="P1118" i="1"/>
  <c r="S1121" i="1"/>
  <c r="P1122" i="1"/>
  <c r="S1125" i="1"/>
  <c r="P1126" i="1"/>
  <c r="S1129" i="1"/>
  <c r="P1130" i="1"/>
  <c r="S1133" i="1"/>
  <c r="S1137" i="1"/>
  <c r="S1141" i="1"/>
  <c r="S1145" i="1"/>
  <c r="S1149" i="1"/>
  <c r="S1153" i="1"/>
  <c r="S1157" i="1"/>
  <c r="S1161" i="1"/>
  <c r="S1165" i="1"/>
  <c r="S1170" i="1"/>
  <c r="S1174" i="1"/>
  <c r="P5" i="1"/>
  <c r="S6" i="1"/>
  <c r="P9" i="1"/>
  <c r="S10" i="1"/>
  <c r="P13" i="1"/>
  <c r="S14" i="1"/>
  <c r="P17" i="1"/>
  <c r="S18" i="1"/>
  <c r="P21" i="1"/>
  <c r="S22" i="1"/>
  <c r="P25" i="1"/>
  <c r="S26" i="1"/>
  <c r="P29" i="1"/>
  <c r="S30" i="1"/>
  <c r="P33" i="1"/>
  <c r="S34" i="1"/>
  <c r="P37" i="1"/>
  <c r="S38" i="1"/>
  <c r="P41" i="1"/>
  <c r="S42" i="1"/>
  <c r="P45" i="1"/>
  <c r="S46" i="1"/>
  <c r="P49" i="1"/>
  <c r="S50" i="1"/>
  <c r="P53" i="1"/>
  <c r="S54" i="1"/>
  <c r="P57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S1205" i="1"/>
  <c r="S1209" i="1"/>
  <c r="S1213" i="1"/>
  <c r="S1219" i="1"/>
  <c r="S1223" i="1"/>
  <c r="S1227" i="1"/>
  <c r="S1235" i="1"/>
  <c r="S1239" i="1"/>
  <c r="S1243" i="1"/>
  <c r="S1247" i="1"/>
  <c r="S1251" i="1"/>
  <c r="S1255" i="1"/>
  <c r="S2828" i="1"/>
  <c r="R2828" i="1"/>
  <c r="S984" i="1"/>
  <c r="S988" i="1"/>
  <c r="S992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P1071" i="1"/>
  <c r="T1073" i="1"/>
  <c r="S1074" i="1"/>
  <c r="P1075" i="1"/>
  <c r="T1077" i="1"/>
  <c r="S1078" i="1"/>
  <c r="P1079" i="1"/>
  <c r="T1081" i="1"/>
  <c r="S1082" i="1"/>
  <c r="P1083" i="1"/>
  <c r="T1085" i="1"/>
  <c r="S1086" i="1"/>
  <c r="P1087" i="1"/>
  <c r="T1089" i="1"/>
  <c r="S1090" i="1"/>
  <c r="P1091" i="1"/>
  <c r="T1093" i="1"/>
  <c r="S1094" i="1"/>
  <c r="P1095" i="1"/>
  <c r="S1110" i="1"/>
  <c r="P1111" i="1"/>
  <c r="T1113" i="1"/>
  <c r="S1114" i="1"/>
  <c r="P1115" i="1"/>
  <c r="T1117" i="1"/>
  <c r="S1118" i="1"/>
  <c r="P1119" i="1"/>
  <c r="T1121" i="1"/>
  <c r="S1122" i="1"/>
  <c r="P1123" i="1"/>
  <c r="T1125" i="1"/>
  <c r="S1126" i="1"/>
  <c r="P1127" i="1"/>
  <c r="T1129" i="1"/>
  <c r="S1130" i="1"/>
  <c r="P1131" i="1"/>
  <c r="T1133" i="1"/>
  <c r="S1134" i="1"/>
  <c r="P1135" i="1"/>
  <c r="T1137" i="1"/>
  <c r="S1138" i="1"/>
  <c r="P1139" i="1"/>
  <c r="T1141" i="1"/>
  <c r="S1142" i="1"/>
  <c r="P1143" i="1"/>
  <c r="S1146" i="1"/>
  <c r="P1147" i="1"/>
  <c r="S1150" i="1"/>
  <c r="P1151" i="1"/>
  <c r="S1154" i="1"/>
  <c r="P1155" i="1"/>
  <c r="S1158" i="1"/>
  <c r="P1159" i="1"/>
  <c r="S1162" i="1"/>
  <c r="P1163" i="1"/>
  <c r="S1166" i="1"/>
  <c r="P1167" i="1"/>
  <c r="S1171" i="1"/>
  <c r="S1175" i="1"/>
  <c r="S1177" i="1"/>
  <c r="T1192" i="1"/>
  <c r="S1216" i="1"/>
  <c r="P1217" i="1"/>
  <c r="T1219" i="1"/>
  <c r="S1220" i="1"/>
  <c r="P1221" i="1"/>
  <c r="T1223" i="1"/>
  <c r="S1224" i="1"/>
  <c r="P1225" i="1"/>
  <c r="T1227" i="1"/>
  <c r="S1228" i="1"/>
  <c r="T1235" i="1"/>
  <c r="S1236" i="1"/>
  <c r="P1237" i="1"/>
  <c r="T1239" i="1"/>
  <c r="S1240" i="1"/>
  <c r="P1241" i="1"/>
  <c r="T1243" i="1"/>
  <c r="S1244" i="1"/>
  <c r="P1245" i="1"/>
  <c r="T1247" i="1"/>
  <c r="S1248" i="1"/>
  <c r="P1249" i="1"/>
  <c r="T1251" i="1"/>
  <c r="S1252" i="1"/>
  <c r="P1253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T1490" i="1"/>
  <c r="S1491" i="1"/>
  <c r="P1492" i="1"/>
  <c r="T1494" i="1"/>
  <c r="S1495" i="1"/>
  <c r="P1496" i="1"/>
  <c r="S1502" i="1"/>
  <c r="P1503" i="1"/>
  <c r="T1505" i="1"/>
  <c r="S1506" i="1"/>
  <c r="P1507" i="1"/>
  <c r="T1509" i="1"/>
  <c r="S1510" i="1"/>
  <c r="P1511" i="1"/>
  <c r="T1513" i="1"/>
  <c r="S1514" i="1"/>
  <c r="P1515" i="1"/>
  <c r="T1517" i="1"/>
  <c r="S1518" i="1"/>
  <c r="P1519" i="1"/>
  <c r="T1521" i="1"/>
  <c r="S1522" i="1"/>
  <c r="P1523" i="1"/>
  <c r="T1525" i="1"/>
  <c r="S1526" i="1"/>
  <c r="P1527" i="1"/>
  <c r="T1529" i="1"/>
  <c r="S1530" i="1"/>
  <c r="P1531" i="1"/>
  <c r="T1533" i="1"/>
  <c r="S1534" i="1"/>
  <c r="P1535" i="1"/>
  <c r="T1543" i="1"/>
  <c r="P1545" i="1"/>
  <c r="T1547" i="1"/>
  <c r="P1549" i="1"/>
  <c r="T1551" i="1"/>
  <c r="P1553" i="1"/>
  <c r="T1555" i="1"/>
  <c r="P1557" i="1"/>
  <c r="T1559" i="1"/>
  <c r="P1561" i="1"/>
  <c r="T1563" i="1"/>
  <c r="P1565" i="1"/>
  <c r="T1567" i="1"/>
  <c r="P1569" i="1"/>
  <c r="T1571" i="1"/>
  <c r="P1573" i="1"/>
  <c r="T1575" i="1"/>
  <c r="P1577" i="1"/>
  <c r="T1579" i="1"/>
  <c r="P1581" i="1"/>
  <c r="T1583" i="1"/>
  <c r="P1585" i="1"/>
  <c r="T1587" i="1"/>
  <c r="P1589" i="1"/>
  <c r="T1591" i="1"/>
  <c r="P1593" i="1"/>
  <c r="S1631" i="1"/>
  <c r="P1632" i="1"/>
  <c r="S1635" i="1"/>
  <c r="P1636" i="1"/>
  <c r="S1639" i="1"/>
  <c r="P1640" i="1"/>
  <c r="T1702" i="1"/>
  <c r="S1703" i="1"/>
  <c r="P1704" i="1"/>
  <c r="T1706" i="1"/>
  <c r="S1707" i="1"/>
  <c r="P1708" i="1"/>
  <c r="T1710" i="1"/>
  <c r="S1711" i="1"/>
  <c r="P1712" i="1"/>
  <c r="T1714" i="1"/>
  <c r="S1715" i="1"/>
  <c r="P1716" i="1"/>
  <c r="T1718" i="1"/>
  <c r="S1719" i="1"/>
  <c r="P1720" i="1"/>
  <c r="T1722" i="1"/>
  <c r="S1723" i="1"/>
  <c r="P1724" i="1"/>
  <c r="T1726" i="1"/>
  <c r="S1727" i="1"/>
  <c r="P1728" i="1"/>
  <c r="T1730" i="1"/>
  <c r="S1731" i="1"/>
  <c r="P1732" i="1"/>
  <c r="T1734" i="1"/>
  <c r="S1735" i="1"/>
  <c r="P1736" i="1"/>
  <c r="T1738" i="1"/>
  <c r="S1739" i="1"/>
  <c r="T1742" i="1"/>
  <c r="S1743" i="1"/>
  <c r="T1746" i="1"/>
  <c r="S1747" i="1"/>
  <c r="T1750" i="1"/>
  <c r="S1751" i="1"/>
  <c r="T1754" i="1"/>
  <c r="S1755" i="1"/>
  <c r="T1758" i="1"/>
  <c r="S1759" i="1"/>
  <c r="T1762" i="1"/>
  <c r="S1763" i="1"/>
  <c r="T1766" i="1"/>
  <c r="S1767" i="1"/>
  <c r="T1770" i="1"/>
  <c r="S1771" i="1"/>
  <c r="T1774" i="1"/>
  <c r="S1775" i="1"/>
  <c r="T1778" i="1"/>
  <c r="S1779" i="1"/>
  <c r="T1782" i="1"/>
  <c r="S1783" i="1"/>
  <c r="T1786" i="1"/>
  <c r="S1787" i="1"/>
  <c r="P1788" i="1"/>
  <c r="T1790" i="1"/>
  <c r="S1791" i="1"/>
  <c r="P1792" i="1"/>
  <c r="T1794" i="1"/>
  <c r="S1795" i="1"/>
  <c r="P1796" i="1"/>
  <c r="T1798" i="1"/>
  <c r="S1801" i="1"/>
  <c r="S1805" i="1"/>
  <c r="S1806" i="1"/>
  <c r="P1807" i="1"/>
  <c r="T1809" i="1"/>
  <c r="S1810" i="1"/>
  <c r="P1811" i="1"/>
  <c r="T1813" i="1"/>
  <c r="S1814" i="1"/>
  <c r="P1815" i="1"/>
  <c r="S1820" i="1"/>
  <c r="S1824" i="1"/>
  <c r="S1828" i="1"/>
  <c r="P2782" i="1"/>
  <c r="S1630" i="1"/>
  <c r="S1634" i="1"/>
  <c r="S163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901" i="1"/>
  <c r="S1905" i="1"/>
  <c r="S1954" i="1"/>
  <c r="S1968" i="1"/>
  <c r="P2574" i="1"/>
  <c r="P2890" i="1"/>
  <c r="P2894" i="1"/>
  <c r="P2898" i="1"/>
  <c r="P2902" i="1"/>
  <c r="P2906" i="1"/>
  <c r="P2910" i="1"/>
  <c r="P2914" i="1"/>
  <c r="P2918" i="1"/>
  <c r="P3220" i="1"/>
  <c r="S3244" i="1"/>
  <c r="S3332" i="1"/>
  <c r="T1131" i="1"/>
  <c r="P1133" i="1"/>
  <c r="T1135" i="1"/>
  <c r="P1137" i="1"/>
  <c r="T1139" i="1"/>
  <c r="P1141" i="1"/>
  <c r="T1143" i="1"/>
  <c r="P1145" i="1"/>
  <c r="P1149" i="1"/>
  <c r="P1153" i="1"/>
  <c r="P1157" i="1"/>
  <c r="P1161" i="1"/>
  <c r="P1165" i="1"/>
  <c r="T1217" i="1"/>
  <c r="P1219" i="1"/>
  <c r="T1221" i="1"/>
  <c r="P1223" i="1"/>
  <c r="T1225" i="1"/>
  <c r="P1227" i="1"/>
  <c r="P1235" i="1"/>
  <c r="T1237" i="1"/>
  <c r="P1239" i="1"/>
  <c r="T1241" i="1"/>
  <c r="P1243" i="1"/>
  <c r="T1245" i="1"/>
  <c r="P1247" i="1"/>
  <c r="T1249" i="1"/>
  <c r="P1251" i="1"/>
  <c r="T1253" i="1"/>
  <c r="P1255" i="1"/>
  <c r="T1492" i="1"/>
  <c r="T1496" i="1"/>
  <c r="T1503" i="1"/>
  <c r="T1507" i="1"/>
  <c r="T1511" i="1"/>
  <c r="T1515" i="1"/>
  <c r="T1519" i="1"/>
  <c r="T1523" i="1"/>
  <c r="T1527" i="1"/>
  <c r="T1531" i="1"/>
  <c r="T1535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P1630" i="1"/>
  <c r="P1634" i="1"/>
  <c r="P1638" i="1"/>
  <c r="P1702" i="1"/>
  <c r="T1704" i="1"/>
  <c r="P1706" i="1"/>
  <c r="T1708" i="1"/>
  <c r="P1710" i="1"/>
  <c r="T1712" i="1"/>
  <c r="P1714" i="1"/>
  <c r="T1716" i="1"/>
  <c r="P1718" i="1"/>
  <c r="T1720" i="1"/>
  <c r="P1722" i="1"/>
  <c r="T1724" i="1"/>
  <c r="P1726" i="1"/>
  <c r="T1728" i="1"/>
  <c r="P1730" i="1"/>
  <c r="T1732" i="1"/>
  <c r="P1734" i="1"/>
  <c r="T1736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T1788" i="1"/>
  <c r="P1790" i="1"/>
  <c r="T1792" i="1"/>
  <c r="P1794" i="1"/>
  <c r="T1796" i="1"/>
  <c r="P1798" i="1"/>
  <c r="P1901" i="1"/>
  <c r="P1905" i="1"/>
  <c r="P2573" i="1"/>
  <c r="P2732" i="1"/>
  <c r="P2784" i="1"/>
  <c r="S2800" i="1"/>
  <c r="R2800" i="1"/>
  <c r="P2889" i="1"/>
  <c r="P2893" i="1"/>
  <c r="P2897" i="1"/>
  <c r="P2901" i="1"/>
  <c r="P2905" i="1"/>
  <c r="P2909" i="1"/>
  <c r="P2913" i="1"/>
  <c r="P2917" i="1"/>
  <c r="P2921" i="1"/>
  <c r="P3219" i="1"/>
  <c r="P1941" i="1"/>
  <c r="P1950" i="1"/>
  <c r="P1954" i="1"/>
  <c r="P1970" i="1"/>
  <c r="T1972" i="1"/>
  <c r="P1974" i="1"/>
  <c r="T1976" i="1"/>
  <c r="P1978" i="1"/>
  <c r="T1980" i="1"/>
  <c r="P1982" i="1"/>
  <c r="T1984" i="1"/>
  <c r="P1986" i="1"/>
  <c r="P1990" i="1"/>
  <c r="P1994" i="1"/>
  <c r="P1998" i="1"/>
  <c r="P2002" i="1"/>
  <c r="P2006" i="1"/>
  <c r="T2067" i="1"/>
  <c r="T2071" i="1"/>
  <c r="T2196" i="1"/>
  <c r="T2200" i="1"/>
  <c r="T2204" i="1"/>
  <c r="T2208" i="1"/>
  <c r="T2212" i="1"/>
  <c r="T2216" i="1"/>
  <c r="T2220" i="1"/>
  <c r="T2224" i="1"/>
  <c r="T2228" i="1"/>
  <c r="T2232" i="1"/>
  <c r="T2244" i="1"/>
  <c r="T2248" i="1"/>
  <c r="T2252" i="1"/>
  <c r="T2256" i="1"/>
  <c r="P2262" i="1"/>
  <c r="T2263" i="1"/>
  <c r="P2266" i="1"/>
  <c r="T2267" i="1"/>
  <c r="P2270" i="1"/>
  <c r="T2271" i="1"/>
  <c r="P2274" i="1"/>
  <c r="T2275" i="1"/>
  <c r="P2278" i="1"/>
  <c r="T2279" i="1"/>
  <c r="P2282" i="1"/>
  <c r="T2283" i="1"/>
  <c r="P2286" i="1"/>
  <c r="T2287" i="1"/>
  <c r="P2290" i="1"/>
  <c r="T2291" i="1"/>
  <c r="P2294" i="1"/>
  <c r="T2295" i="1"/>
  <c r="T2302" i="1"/>
  <c r="P2305" i="1"/>
  <c r="T2306" i="1"/>
  <c r="P2309" i="1"/>
  <c r="P2317" i="1"/>
  <c r="T2319" i="1"/>
  <c r="P2321" i="1"/>
  <c r="T2323" i="1"/>
  <c r="P2325" i="1"/>
  <c r="T2327" i="1"/>
  <c r="P2329" i="1"/>
  <c r="P2439" i="1"/>
  <c r="T2440" i="1"/>
  <c r="P2443" i="1"/>
  <c r="T2444" i="1"/>
  <c r="P2450" i="1"/>
  <c r="P2454" i="1"/>
  <c r="P2458" i="1"/>
  <c r="P2465" i="1"/>
  <c r="T2466" i="1"/>
  <c r="P2469" i="1"/>
  <c r="T2470" i="1"/>
  <c r="T2741" i="1"/>
  <c r="P2748" i="1"/>
  <c r="P2790" i="1"/>
  <c r="T2792" i="1"/>
  <c r="P2794" i="1"/>
  <c r="T2796" i="1"/>
  <c r="P2798" i="1"/>
  <c r="P2809" i="1"/>
  <c r="P2816" i="1"/>
  <c r="T2817" i="1"/>
  <c r="P2820" i="1"/>
  <c r="T2821" i="1"/>
  <c r="P2824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S3162" i="1"/>
  <c r="P3163" i="1"/>
  <c r="P3167" i="1"/>
  <c r="P3171" i="1"/>
  <c r="P3189" i="1"/>
  <c r="P3198" i="1"/>
  <c r="P3202" i="1"/>
  <c r="P3212" i="1"/>
  <c r="S3233" i="1"/>
  <c r="P3242" i="1"/>
  <c r="S3250" i="1"/>
  <c r="S3252" i="1"/>
  <c r="S3256" i="1"/>
  <c r="P3274" i="1"/>
  <c r="S3282" i="1"/>
  <c r="S3284" i="1"/>
  <c r="S3288" i="1"/>
  <c r="S3298" i="1"/>
  <c r="S3304" i="1"/>
  <c r="P3305" i="1"/>
  <c r="S3325" i="1"/>
  <c r="S3331" i="1"/>
  <c r="P3332" i="1"/>
  <c r="S3336" i="1"/>
  <c r="S3361" i="1"/>
  <c r="P3362" i="1"/>
  <c r="S3370" i="1"/>
  <c r="S3380" i="1"/>
  <c r="P3385" i="1"/>
  <c r="P3416" i="1"/>
  <c r="S3433" i="1"/>
  <c r="P3463" i="1"/>
  <c r="S2319" i="1"/>
  <c r="S2323" i="1"/>
  <c r="S2327" i="1"/>
  <c r="S2370" i="1"/>
  <c r="S2374" i="1"/>
  <c r="S2378" i="1"/>
  <c r="S2382" i="1"/>
  <c r="S2402" i="1"/>
  <c r="S2406" i="1"/>
  <c r="S2782" i="1"/>
  <c r="S2783" i="1"/>
  <c r="S2784" i="1"/>
  <c r="S2792" i="1"/>
  <c r="S2796" i="1"/>
  <c r="S3103" i="1"/>
  <c r="S3107" i="1"/>
  <c r="S3111" i="1"/>
  <c r="S3115" i="1"/>
  <c r="S3119" i="1"/>
  <c r="S3123" i="1"/>
  <c r="S3127" i="1"/>
  <c r="S3131" i="1"/>
  <c r="S3135" i="1"/>
  <c r="S3139" i="1"/>
  <c r="S3143" i="1"/>
  <c r="S3147" i="1"/>
  <c r="S3151" i="1"/>
  <c r="S3161" i="1"/>
  <c r="S3187" i="1"/>
  <c r="S3200" i="1"/>
  <c r="S3208" i="1"/>
  <c r="S3219" i="1"/>
  <c r="S3221" i="1"/>
  <c r="S3229" i="1"/>
  <c r="S3234" i="1"/>
  <c r="S3240" i="1"/>
  <c r="S3261" i="1"/>
  <c r="S3266" i="1"/>
  <c r="S3272" i="1"/>
  <c r="S3293" i="1"/>
  <c r="S3318" i="1"/>
  <c r="S3320" i="1"/>
  <c r="S3322" i="1"/>
  <c r="S3324" i="1"/>
  <c r="S3328" i="1"/>
  <c r="S3347" i="1"/>
  <c r="S3395" i="1"/>
  <c r="S3404" i="1"/>
  <c r="S3408" i="1"/>
  <c r="S3412" i="1"/>
  <c r="S3416" i="1"/>
  <c r="S3428" i="1"/>
  <c r="S3465" i="1"/>
  <c r="S4121" i="1"/>
  <c r="S4125" i="1"/>
  <c r="S4129" i="1"/>
  <c r="S4133" i="1"/>
  <c r="S4137" i="1"/>
  <c r="S4141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P1899" i="1"/>
  <c r="S1902" i="1"/>
  <c r="P1903" i="1"/>
  <c r="S1906" i="1"/>
  <c r="S1908" i="1"/>
  <c r="S1945" i="1"/>
  <c r="S1947" i="1"/>
  <c r="S1955" i="1"/>
  <c r="P1956" i="1"/>
  <c r="P1972" i="1"/>
  <c r="T1974" i="1"/>
  <c r="P1976" i="1"/>
  <c r="T1978" i="1"/>
  <c r="P1980" i="1"/>
  <c r="T1982" i="1"/>
  <c r="P1984" i="1"/>
  <c r="P1988" i="1"/>
  <c r="P1992" i="1"/>
  <c r="P1996" i="1"/>
  <c r="P2000" i="1"/>
  <c r="P2004" i="1"/>
  <c r="T2057" i="1"/>
  <c r="T2065" i="1"/>
  <c r="P2067" i="1"/>
  <c r="T2069" i="1"/>
  <c r="P2071" i="1"/>
  <c r="T2073" i="1"/>
  <c r="T2080" i="1"/>
  <c r="P2082" i="1"/>
  <c r="T2194" i="1"/>
  <c r="T2198" i="1"/>
  <c r="T2202" i="1"/>
  <c r="T2206" i="1"/>
  <c r="T2210" i="1"/>
  <c r="T2214" i="1"/>
  <c r="T2218" i="1"/>
  <c r="T2222" i="1"/>
  <c r="T2226" i="1"/>
  <c r="T2230" i="1"/>
  <c r="T2234" i="1"/>
  <c r="S2239" i="1"/>
  <c r="T2246" i="1"/>
  <c r="T2250" i="1"/>
  <c r="T2254" i="1"/>
  <c r="T2258" i="1"/>
  <c r="P2319" i="1"/>
  <c r="P2323" i="1"/>
  <c r="P2327" i="1"/>
  <c r="P2338" i="1"/>
  <c r="T2339" i="1"/>
  <c r="P2342" i="1"/>
  <c r="T2343" i="1"/>
  <c r="P2346" i="1"/>
  <c r="T2347" i="1"/>
  <c r="P2350" i="1"/>
  <c r="T2351" i="1"/>
  <c r="P2354" i="1"/>
  <c r="T2355" i="1"/>
  <c r="P2358" i="1"/>
  <c r="T2359" i="1"/>
  <c r="P2362" i="1"/>
  <c r="T2363" i="1"/>
  <c r="P2366" i="1"/>
  <c r="T2367" i="1"/>
  <c r="P2370" i="1"/>
  <c r="S2373" i="1"/>
  <c r="P2374" i="1"/>
  <c r="S2377" i="1"/>
  <c r="P2378" i="1"/>
  <c r="S2381" i="1"/>
  <c r="P2382" i="1"/>
  <c r="P2386" i="1"/>
  <c r="T2387" i="1"/>
  <c r="P2390" i="1"/>
  <c r="T2391" i="1"/>
  <c r="P2394" i="1"/>
  <c r="T2395" i="1"/>
  <c r="P2398" i="1"/>
  <c r="T2399" i="1"/>
  <c r="P2402" i="1"/>
  <c r="S2405" i="1"/>
  <c r="P2406" i="1"/>
  <c r="P2483" i="1"/>
  <c r="T2485" i="1"/>
  <c r="P2487" i="1"/>
  <c r="T2489" i="1"/>
  <c r="P2491" i="1"/>
  <c r="T2493" i="1"/>
  <c r="P2495" i="1"/>
  <c r="T2497" i="1"/>
  <c r="P2499" i="1"/>
  <c r="T2501" i="1"/>
  <c r="P2503" i="1"/>
  <c r="T2505" i="1"/>
  <c r="P2507" i="1"/>
  <c r="T2509" i="1"/>
  <c r="P2511" i="1"/>
  <c r="T2513" i="1"/>
  <c r="P2515" i="1"/>
  <c r="T2517" i="1"/>
  <c r="P2519" i="1"/>
  <c r="T2521" i="1"/>
  <c r="P2523" i="1"/>
  <c r="T2525" i="1"/>
  <c r="P2527" i="1"/>
  <c r="P2531" i="1"/>
  <c r="T2532" i="1"/>
  <c r="P2535" i="1"/>
  <c r="T2536" i="1"/>
  <c r="P2539" i="1"/>
  <c r="T2540" i="1"/>
  <c r="P2543" i="1"/>
  <c r="T2544" i="1"/>
  <c r="P2547" i="1"/>
  <c r="T2548" i="1"/>
  <c r="P2551" i="1"/>
  <c r="T2552" i="1"/>
  <c r="P2555" i="1"/>
  <c r="P2559" i="1"/>
  <c r="T2560" i="1"/>
  <c r="P2563" i="1"/>
  <c r="T2564" i="1"/>
  <c r="P2567" i="1"/>
  <c r="T2568" i="1"/>
  <c r="P2579" i="1"/>
  <c r="T2580" i="1"/>
  <c r="P2583" i="1"/>
  <c r="T2584" i="1"/>
  <c r="P2587" i="1"/>
  <c r="T2589" i="1"/>
  <c r="S2590" i="1"/>
  <c r="P2591" i="1"/>
  <c r="T2593" i="1"/>
  <c r="S2594" i="1"/>
  <c r="P2595" i="1"/>
  <c r="T2597" i="1"/>
  <c r="S2598" i="1"/>
  <c r="P2599" i="1"/>
  <c r="T2601" i="1"/>
  <c r="S2602" i="1"/>
  <c r="P2603" i="1"/>
  <c r="T2605" i="1"/>
  <c r="S2606" i="1"/>
  <c r="P2607" i="1"/>
  <c r="T2613" i="1"/>
  <c r="P2615" i="1"/>
  <c r="P2619" i="1"/>
  <c r="T2620" i="1"/>
  <c r="P2623" i="1"/>
  <c r="T2624" i="1"/>
  <c r="P2627" i="1"/>
  <c r="T2628" i="1"/>
  <c r="P2631" i="1"/>
  <c r="T2632" i="1"/>
  <c r="P2635" i="1"/>
  <c r="T2636" i="1"/>
  <c r="P2639" i="1"/>
  <c r="T2640" i="1"/>
  <c r="P2643" i="1"/>
  <c r="R2645" i="1"/>
  <c r="P2647" i="1"/>
  <c r="T2648" i="1"/>
  <c r="P2651" i="1"/>
  <c r="T2652" i="1"/>
  <c r="P2655" i="1"/>
  <c r="P2658" i="1"/>
  <c r="T2659" i="1"/>
  <c r="P2662" i="1"/>
  <c r="P2671" i="1"/>
  <c r="T2744" i="1"/>
  <c r="P2750" i="1"/>
  <c r="P2753" i="1"/>
  <c r="T2754" i="1"/>
  <c r="P2757" i="1"/>
  <c r="T2758" i="1"/>
  <c r="P2761" i="1"/>
  <c r="T2762" i="1"/>
  <c r="P2765" i="1"/>
  <c r="T2766" i="1"/>
  <c r="P2778" i="1"/>
  <c r="T2779" i="1"/>
  <c r="T2790" i="1"/>
  <c r="S2791" i="1"/>
  <c r="P2792" i="1"/>
  <c r="T2794" i="1"/>
  <c r="S2795" i="1"/>
  <c r="P2796" i="1"/>
  <c r="T2798" i="1"/>
  <c r="S2799" i="1"/>
  <c r="T2809" i="1"/>
  <c r="S2810" i="1"/>
  <c r="R2832" i="1"/>
  <c r="P2839" i="1"/>
  <c r="T2840" i="1"/>
  <c r="P2843" i="1"/>
  <c r="T2844" i="1"/>
  <c r="P2847" i="1"/>
  <c r="T2848" i="1"/>
  <c r="P2851" i="1"/>
  <c r="T2852" i="1"/>
  <c r="P2855" i="1"/>
  <c r="T2856" i="1"/>
  <c r="P2859" i="1"/>
  <c r="T2860" i="1"/>
  <c r="P2863" i="1"/>
  <c r="T2864" i="1"/>
  <c r="P2867" i="1"/>
  <c r="T2868" i="1"/>
  <c r="P2871" i="1"/>
  <c r="T2872" i="1"/>
  <c r="P2875" i="1"/>
  <c r="T2876" i="1"/>
  <c r="P2879" i="1"/>
  <c r="T2880" i="1"/>
  <c r="P2883" i="1"/>
  <c r="T2884" i="1"/>
  <c r="P2887" i="1"/>
  <c r="S2923" i="1"/>
  <c r="P2926" i="1"/>
  <c r="S2927" i="1"/>
  <c r="P2930" i="1"/>
  <c r="S2931" i="1"/>
  <c r="P2934" i="1"/>
  <c r="S2935" i="1"/>
  <c r="P2938" i="1"/>
  <c r="S2939" i="1"/>
  <c r="P2942" i="1"/>
  <c r="S2943" i="1"/>
  <c r="P2946" i="1"/>
  <c r="S2947" i="1"/>
  <c r="P2950" i="1"/>
  <c r="S2951" i="1"/>
  <c r="P2954" i="1"/>
  <c r="S2955" i="1"/>
  <c r="P2958" i="1"/>
  <c r="S2959" i="1"/>
  <c r="P3161" i="1"/>
  <c r="S3164" i="1"/>
  <c r="S3180" i="1"/>
  <c r="P3187" i="1"/>
  <c r="S3193" i="1"/>
  <c r="S3195" i="1"/>
  <c r="P3200" i="1"/>
  <c r="P3210" i="1"/>
  <c r="P3221" i="1"/>
  <c r="P3236" i="1"/>
  <c r="P3240" i="1"/>
  <c r="P3272" i="1"/>
  <c r="P3347" i="1"/>
  <c r="P3360" i="1"/>
  <c r="S3417" i="1"/>
  <c r="P3432" i="1"/>
  <c r="S3449" i="1"/>
  <c r="S3460" i="1"/>
  <c r="P3380" i="1"/>
  <c r="P3395" i="1"/>
  <c r="S3401" i="1"/>
  <c r="P3414" i="1"/>
  <c r="P3417" i="1"/>
  <c r="P3428" i="1"/>
  <c r="P3445" i="1"/>
  <c r="P3449" i="1"/>
  <c r="P3460" i="1"/>
  <c r="P3472" i="1"/>
  <c r="T3474" i="1"/>
  <c r="P3476" i="1"/>
  <c r="T3478" i="1"/>
  <c r="P3480" i="1"/>
  <c r="T3482" i="1"/>
  <c r="P3484" i="1"/>
  <c r="T3486" i="1"/>
  <c r="P3488" i="1"/>
  <c r="T3490" i="1"/>
  <c r="P3492" i="1"/>
  <c r="T3494" i="1"/>
  <c r="P3496" i="1"/>
  <c r="P3767" i="1"/>
  <c r="P3771" i="1"/>
  <c r="P3775" i="1"/>
  <c r="P3779" i="1"/>
  <c r="P3783" i="1"/>
  <c r="P3787" i="1"/>
  <c r="P3791" i="1"/>
  <c r="P3795" i="1"/>
  <c r="P3799" i="1"/>
  <c r="P3803" i="1"/>
  <c r="P3807" i="1"/>
  <c r="P3811" i="1"/>
  <c r="P3815" i="1"/>
  <c r="P3819" i="1"/>
  <c r="P3823" i="1"/>
  <c r="P3827" i="1"/>
  <c r="P3831" i="1"/>
  <c r="P3835" i="1"/>
  <c r="P3839" i="1"/>
  <c r="P3843" i="1"/>
  <c r="P3847" i="1"/>
  <c r="P3851" i="1"/>
  <c r="P3855" i="1"/>
  <c r="P3859" i="1"/>
  <c r="P3863" i="1"/>
  <c r="P3867" i="1"/>
  <c r="P3871" i="1"/>
  <c r="P3875" i="1"/>
  <c r="S4145" i="1"/>
  <c r="S4149" i="1"/>
  <c r="S4153" i="1"/>
  <c r="S4157" i="1"/>
  <c r="S4161" i="1"/>
  <c r="S4165" i="1"/>
  <c r="S4169" i="1"/>
  <c r="S4173" i="1"/>
  <c r="S4177" i="1"/>
  <c r="S4181" i="1"/>
  <c r="S4185" i="1"/>
  <c r="S4189" i="1"/>
  <c r="S4193" i="1"/>
  <c r="S4197" i="1"/>
  <c r="S4201" i="1"/>
  <c r="S4205" i="1"/>
  <c r="S4209" i="1"/>
  <c r="S4213" i="1"/>
  <c r="S4217" i="1"/>
  <c r="S4221" i="1"/>
  <c r="S4225" i="1"/>
  <c r="S4229" i="1"/>
  <c r="S4233" i="1"/>
  <c r="S4237" i="1"/>
  <c r="S4241" i="1"/>
  <c r="S4245" i="1"/>
  <c r="S4249" i="1"/>
  <c r="S4253" i="1"/>
  <c r="S4257" i="1"/>
  <c r="S4261" i="1"/>
  <c r="S4265" i="1"/>
  <c r="S4269" i="1"/>
  <c r="S4273" i="1"/>
  <c r="S4277" i="1"/>
  <c r="S4281" i="1"/>
  <c r="S4285" i="1"/>
  <c r="S4289" i="1"/>
  <c r="S4293" i="1"/>
  <c r="S4297" i="1"/>
  <c r="S4301" i="1"/>
  <c r="S4305" i="1"/>
  <c r="S4309" i="1"/>
  <c r="S4313" i="1"/>
  <c r="S4317" i="1"/>
  <c r="S4321" i="1"/>
  <c r="S4325" i="1"/>
  <c r="S4329" i="1"/>
  <c r="S4333" i="1"/>
  <c r="S4337" i="1"/>
  <c r="S4341" i="1"/>
  <c r="S4345" i="1"/>
  <c r="S4349" i="1"/>
  <c r="S4353" i="1"/>
  <c r="S4511" i="1"/>
  <c r="S4515" i="1"/>
  <c r="S4519" i="1"/>
  <c r="S4523" i="1"/>
  <c r="S4527" i="1"/>
  <c r="S4531" i="1"/>
  <c r="S4535" i="1"/>
  <c r="S4539" i="1"/>
  <c r="S4543" i="1"/>
  <c r="S4547" i="1"/>
  <c r="S4551" i="1"/>
  <c r="S4555" i="1"/>
  <c r="S4559" i="1"/>
  <c r="S4563" i="1"/>
  <c r="S4567" i="1"/>
  <c r="S4571" i="1"/>
  <c r="S4575" i="1"/>
  <c r="S4579" i="1"/>
  <c r="S4583" i="1"/>
  <c r="S4587" i="1"/>
  <c r="S4591" i="1"/>
  <c r="S4595" i="1"/>
  <c r="S4599" i="1"/>
  <c r="S4603" i="1"/>
  <c r="S4607" i="1"/>
  <c r="S4611" i="1"/>
  <c r="S4615" i="1"/>
  <c r="S4619" i="1"/>
  <c r="S4623" i="1"/>
  <c r="S4627" i="1"/>
  <c r="S4631" i="1"/>
  <c r="S4635" i="1"/>
  <c r="S3381" i="1"/>
  <c r="P3397" i="1"/>
  <c r="S3411" i="1"/>
  <c r="P3412" i="1"/>
  <c r="S3422" i="1"/>
  <c r="P3430" i="1"/>
  <c r="P3433" i="1"/>
  <c r="S3436" i="1"/>
  <c r="P3439" i="1"/>
  <c r="S3440" i="1"/>
  <c r="P3443" i="1"/>
  <c r="P3447" i="1"/>
  <c r="P3458" i="1"/>
  <c r="P3462" i="1"/>
  <c r="P3465" i="1"/>
  <c r="T3472" i="1"/>
  <c r="P3474" i="1"/>
  <c r="T3476" i="1"/>
  <c r="P3478" i="1"/>
  <c r="T3480" i="1"/>
  <c r="P3482" i="1"/>
  <c r="T3484" i="1"/>
  <c r="P3486" i="1"/>
  <c r="T3488" i="1"/>
  <c r="P3490" i="1"/>
  <c r="T3492" i="1"/>
  <c r="P3494" i="1"/>
  <c r="T3496" i="1"/>
  <c r="T3507" i="1"/>
  <c r="T3511" i="1"/>
  <c r="P3741" i="1"/>
  <c r="P3745" i="1"/>
  <c r="P3749" i="1"/>
  <c r="P3753" i="1"/>
  <c r="P3757" i="1"/>
  <c r="P3761" i="1"/>
  <c r="P3765" i="1"/>
  <c r="P3769" i="1"/>
  <c r="P3773" i="1"/>
  <c r="P3777" i="1"/>
  <c r="P3781" i="1"/>
  <c r="P3785" i="1"/>
  <c r="P3789" i="1"/>
  <c r="P3793" i="1"/>
  <c r="P3797" i="1"/>
  <c r="P3801" i="1"/>
  <c r="P3805" i="1"/>
  <c r="P3809" i="1"/>
  <c r="P3813" i="1"/>
  <c r="P3817" i="1"/>
  <c r="P3821" i="1"/>
  <c r="P3825" i="1"/>
  <c r="P3829" i="1"/>
  <c r="P3833" i="1"/>
  <c r="P3837" i="1"/>
  <c r="P3841" i="1"/>
  <c r="P3845" i="1"/>
  <c r="P3849" i="1"/>
  <c r="P3853" i="1"/>
  <c r="P3857" i="1"/>
  <c r="P3861" i="1"/>
  <c r="P3865" i="1"/>
  <c r="P3869" i="1"/>
  <c r="P3873" i="1"/>
  <c r="P3877" i="1"/>
  <c r="T3878" i="1"/>
  <c r="P3881" i="1"/>
  <c r="T3882" i="1"/>
  <c r="P3885" i="1"/>
  <c r="T3886" i="1"/>
  <c r="P3889" i="1"/>
  <c r="T3890" i="1"/>
  <c r="P3893" i="1"/>
  <c r="T3894" i="1"/>
  <c r="P3897" i="1"/>
  <c r="T3898" i="1"/>
  <c r="P3901" i="1"/>
  <c r="T3902" i="1"/>
  <c r="P3905" i="1"/>
  <c r="T3906" i="1"/>
  <c r="P3909" i="1"/>
  <c r="T3910" i="1"/>
  <c r="P3913" i="1"/>
  <c r="T3914" i="1"/>
  <c r="P3917" i="1"/>
  <c r="T3918" i="1"/>
  <c r="P3921" i="1"/>
  <c r="T3922" i="1"/>
  <c r="P3925" i="1"/>
  <c r="T3926" i="1"/>
  <c r="P3929" i="1"/>
  <c r="T3930" i="1"/>
  <c r="P3933" i="1"/>
  <c r="T3934" i="1"/>
  <c r="P3937" i="1"/>
  <c r="T3938" i="1"/>
  <c r="P3941" i="1"/>
  <c r="T3942" i="1"/>
  <c r="P3945" i="1"/>
  <c r="T3946" i="1"/>
  <c r="P3949" i="1"/>
  <c r="T3950" i="1"/>
  <c r="P3953" i="1"/>
  <c r="T3954" i="1"/>
  <c r="P3957" i="1"/>
  <c r="T3958" i="1"/>
  <c r="P3961" i="1"/>
  <c r="T3962" i="1"/>
  <c r="P3965" i="1"/>
  <c r="T3966" i="1"/>
  <c r="P3969" i="1"/>
  <c r="T3970" i="1"/>
  <c r="P3973" i="1"/>
  <c r="T3974" i="1"/>
  <c r="P3977" i="1"/>
  <c r="T3978" i="1"/>
  <c r="P3981" i="1"/>
  <c r="T3982" i="1"/>
  <c r="P3985" i="1"/>
  <c r="T3986" i="1"/>
  <c r="P3989" i="1"/>
  <c r="T3990" i="1"/>
  <c r="P3993" i="1"/>
  <c r="T3994" i="1"/>
  <c r="P3997" i="1"/>
  <c r="T3998" i="1"/>
  <c r="P4001" i="1"/>
  <c r="T4002" i="1"/>
  <c r="P4005" i="1"/>
  <c r="T4006" i="1"/>
  <c r="P4009" i="1"/>
  <c r="T4010" i="1"/>
  <c r="P4013" i="1"/>
  <c r="T4014" i="1"/>
  <c r="P4017" i="1"/>
  <c r="T4018" i="1"/>
  <c r="P4021" i="1"/>
  <c r="T4022" i="1"/>
  <c r="P4025" i="1"/>
  <c r="T4026" i="1"/>
  <c r="P4029" i="1"/>
  <c r="T4030" i="1"/>
  <c r="P4033" i="1"/>
  <c r="T4034" i="1"/>
  <c r="P4037" i="1"/>
  <c r="T4038" i="1"/>
  <c r="P4041" i="1"/>
  <c r="T4042" i="1"/>
  <c r="P4045" i="1"/>
  <c r="T4046" i="1"/>
  <c r="P4049" i="1"/>
  <c r="T4050" i="1"/>
  <c r="P4053" i="1"/>
  <c r="T4054" i="1"/>
  <c r="P4057" i="1"/>
  <c r="T4058" i="1"/>
  <c r="P4061" i="1"/>
  <c r="T4062" i="1"/>
  <c r="P4065" i="1"/>
  <c r="T4066" i="1"/>
  <c r="P4069" i="1"/>
  <c r="T4070" i="1"/>
  <c r="P4073" i="1"/>
  <c r="T4074" i="1"/>
  <c r="P4077" i="1"/>
  <c r="T4078" i="1"/>
  <c r="P4081" i="1"/>
  <c r="T4082" i="1"/>
  <c r="P4085" i="1"/>
  <c r="T4086" i="1"/>
  <c r="P4089" i="1"/>
  <c r="T4090" i="1"/>
  <c r="P4093" i="1"/>
  <c r="T4094" i="1"/>
  <c r="P4097" i="1"/>
  <c r="T4098" i="1"/>
  <c r="P4101" i="1"/>
  <c r="T4102" i="1"/>
  <c r="P4105" i="1"/>
  <c r="T4106" i="1"/>
  <c r="P4109" i="1"/>
  <c r="T4110" i="1"/>
  <c r="P4113" i="1"/>
  <c r="T4114" i="1"/>
  <c r="P4117" i="1"/>
  <c r="T4118" i="1"/>
  <c r="P4121" i="1"/>
  <c r="S4124" i="1"/>
  <c r="P4125" i="1"/>
  <c r="S4128" i="1"/>
  <c r="P4129" i="1"/>
  <c r="S4132" i="1"/>
  <c r="P4133" i="1"/>
  <c r="S4136" i="1"/>
  <c r="P4137" i="1"/>
  <c r="S4140" i="1"/>
  <c r="P4141" i="1"/>
  <c r="S4144" i="1"/>
  <c r="P4145" i="1"/>
  <c r="S4148" i="1"/>
  <c r="P4149" i="1"/>
  <c r="S4152" i="1"/>
  <c r="P4153" i="1"/>
  <c r="S4156" i="1"/>
  <c r="P4157" i="1"/>
  <c r="S4160" i="1"/>
  <c r="P4161" i="1"/>
  <c r="S4164" i="1"/>
  <c r="P4165" i="1"/>
  <c r="S4168" i="1"/>
  <c r="P4169" i="1"/>
  <c r="S4172" i="1"/>
  <c r="P4173" i="1"/>
  <c r="S4176" i="1"/>
  <c r="P4177" i="1"/>
  <c r="S4180" i="1"/>
  <c r="P4181" i="1"/>
  <c r="S4184" i="1"/>
  <c r="P4185" i="1"/>
  <c r="S4188" i="1"/>
  <c r="P4189" i="1"/>
  <c r="S4192" i="1"/>
  <c r="P4193" i="1"/>
  <c r="S4196" i="1"/>
  <c r="P4197" i="1"/>
  <c r="S4200" i="1"/>
  <c r="P4201" i="1"/>
  <c r="S4204" i="1"/>
  <c r="P4205" i="1"/>
  <c r="S4208" i="1"/>
  <c r="P4209" i="1"/>
  <c r="S4212" i="1"/>
  <c r="P4213" i="1"/>
  <c r="S4216" i="1"/>
  <c r="P4217" i="1"/>
  <c r="S4220" i="1"/>
  <c r="P4221" i="1"/>
  <c r="S4224" i="1"/>
  <c r="P4225" i="1"/>
  <c r="S4228" i="1"/>
  <c r="P4229" i="1"/>
  <c r="S4232" i="1"/>
  <c r="P4379" i="1"/>
  <c r="P4679" i="1"/>
  <c r="T4680" i="1"/>
  <c r="P4683" i="1"/>
  <c r="T4684" i="1"/>
  <c r="P4687" i="1"/>
  <c r="T4688" i="1"/>
  <c r="P4691" i="1"/>
  <c r="T4692" i="1"/>
  <c r="P4695" i="1"/>
  <c r="T4696" i="1"/>
  <c r="P4699" i="1"/>
  <c r="T4700" i="1"/>
  <c r="P4703" i="1"/>
  <c r="T4704" i="1"/>
  <c r="P4707" i="1"/>
  <c r="T4708" i="1"/>
  <c r="P4711" i="1"/>
  <c r="T4712" i="1"/>
  <c r="P4715" i="1"/>
  <c r="T4716" i="1"/>
  <c r="P4719" i="1"/>
  <c r="T4720" i="1"/>
  <c r="P4723" i="1"/>
  <c r="T4724" i="1"/>
  <c r="P4727" i="1"/>
  <c r="T4728" i="1"/>
  <c r="P4731" i="1"/>
  <c r="T4732" i="1"/>
  <c r="P4735" i="1"/>
  <c r="T4736" i="1"/>
  <c r="P4739" i="1"/>
  <c r="T4740" i="1"/>
  <c r="P4743" i="1"/>
  <c r="T4744" i="1"/>
  <c r="P4747" i="1"/>
  <c r="T4748" i="1"/>
  <c r="P4751" i="1"/>
  <c r="T4752" i="1"/>
  <c r="P4755" i="1"/>
  <c r="T4756" i="1"/>
  <c r="P4759" i="1"/>
  <c r="T4760" i="1"/>
  <c r="P4763" i="1"/>
  <c r="T4764" i="1"/>
  <c r="P4767" i="1"/>
  <c r="T4768" i="1"/>
  <c r="P4771" i="1"/>
  <c r="T4772" i="1"/>
  <c r="P4775" i="1"/>
  <c r="T4776" i="1"/>
  <c r="P4233" i="1"/>
  <c r="S4236" i="1"/>
  <c r="P4237" i="1"/>
  <c r="S4240" i="1"/>
  <c r="P4241" i="1"/>
  <c r="S4244" i="1"/>
  <c r="P4245" i="1"/>
  <c r="S4248" i="1"/>
  <c r="P4249" i="1"/>
  <c r="S4252" i="1"/>
  <c r="P4253" i="1"/>
  <c r="S4256" i="1"/>
  <c r="P4257" i="1"/>
  <c r="S4260" i="1"/>
  <c r="P4261" i="1"/>
  <c r="S4264" i="1"/>
  <c r="P4265" i="1"/>
  <c r="S4268" i="1"/>
  <c r="P4269" i="1"/>
  <c r="S4272" i="1"/>
  <c r="P4273" i="1"/>
  <c r="S4276" i="1"/>
  <c r="P4277" i="1"/>
  <c r="S4280" i="1"/>
  <c r="P4281" i="1"/>
  <c r="S4284" i="1"/>
  <c r="P4285" i="1"/>
  <c r="S4288" i="1"/>
  <c r="P4289" i="1"/>
  <c r="S4292" i="1"/>
  <c r="P4293" i="1"/>
  <c r="S4296" i="1"/>
  <c r="P4297" i="1"/>
  <c r="S4300" i="1"/>
  <c r="P4301" i="1"/>
  <c r="S4304" i="1"/>
  <c r="P4305" i="1"/>
  <c r="S4308" i="1"/>
  <c r="P4309" i="1"/>
  <c r="S4312" i="1"/>
  <c r="P4313" i="1"/>
  <c r="S4316" i="1"/>
  <c r="P4317" i="1"/>
  <c r="S4320" i="1"/>
  <c r="P4321" i="1"/>
  <c r="S4324" i="1"/>
  <c r="P4325" i="1"/>
  <c r="S4328" i="1"/>
  <c r="P4329" i="1"/>
  <c r="S4332" i="1"/>
  <c r="P4333" i="1"/>
  <c r="S4336" i="1"/>
  <c r="P4337" i="1"/>
  <c r="S4340" i="1"/>
  <c r="P4341" i="1"/>
  <c r="S4344" i="1"/>
  <c r="P4345" i="1"/>
  <c r="S4348" i="1"/>
  <c r="P4349" i="1"/>
  <c r="S4352" i="1"/>
  <c r="P4353" i="1"/>
  <c r="P4357" i="1"/>
  <c r="P4361" i="1"/>
  <c r="P4365" i="1"/>
  <c r="P4369" i="1"/>
  <c r="P4373" i="1"/>
  <c r="P4377" i="1"/>
  <c r="P4381" i="1"/>
  <c r="S4386" i="1"/>
  <c r="S4390" i="1"/>
  <c r="S4394" i="1"/>
  <c r="S4398" i="1"/>
  <c r="S4402" i="1"/>
  <c r="S4406" i="1"/>
  <c r="S4410" i="1"/>
  <c r="S4414" i="1"/>
  <c r="S4418" i="1"/>
  <c r="S4422" i="1"/>
  <c r="S4426" i="1"/>
  <c r="S4430" i="1"/>
  <c r="S4434" i="1"/>
  <c r="S4438" i="1"/>
  <c r="S4442" i="1"/>
  <c r="S4446" i="1"/>
  <c r="S4450" i="1"/>
  <c r="S4454" i="1"/>
  <c r="S4458" i="1"/>
  <c r="S4462" i="1"/>
  <c r="S4466" i="1"/>
  <c r="S4470" i="1"/>
  <c r="S4474" i="1"/>
  <c r="S4478" i="1"/>
  <c r="S4482" i="1"/>
  <c r="S4486" i="1"/>
  <c r="S4490" i="1"/>
  <c r="S4494" i="1"/>
  <c r="S4498" i="1"/>
  <c r="S4502" i="1"/>
  <c r="S4506" i="1"/>
  <c r="S4510" i="1"/>
  <c r="S4514" i="1"/>
  <c r="S4518" i="1"/>
  <c r="S4522" i="1"/>
  <c r="S4526" i="1"/>
  <c r="S4530" i="1"/>
  <c r="S4534" i="1"/>
  <c r="S4538" i="1"/>
  <c r="S4542" i="1"/>
  <c r="S4546" i="1"/>
  <c r="S4550" i="1"/>
  <c r="S4554" i="1"/>
  <c r="S4558" i="1"/>
  <c r="S4562" i="1"/>
  <c r="T4563" i="1"/>
  <c r="S4566" i="1"/>
  <c r="T4567" i="1"/>
  <c r="S4570" i="1"/>
  <c r="T4571" i="1"/>
  <c r="S4574" i="1"/>
  <c r="T4575" i="1"/>
  <c r="S4578" i="1"/>
  <c r="T4579" i="1"/>
  <c r="S4582" i="1"/>
  <c r="T4583" i="1"/>
  <c r="S4586" i="1"/>
  <c r="T4587" i="1"/>
  <c r="S4590" i="1"/>
  <c r="T4591" i="1"/>
  <c r="S4594" i="1"/>
  <c r="T4595" i="1"/>
  <c r="S4598" i="1"/>
  <c r="T4599" i="1"/>
  <c r="S4602" i="1"/>
  <c r="T4603" i="1"/>
  <c r="S4606" i="1"/>
  <c r="T4607" i="1"/>
  <c r="S4610" i="1"/>
  <c r="T4611" i="1"/>
  <c r="S4614" i="1"/>
  <c r="T4615" i="1"/>
  <c r="S4618" i="1"/>
  <c r="T4619" i="1"/>
  <c r="S4622" i="1"/>
  <c r="T4623" i="1"/>
  <c r="S4626" i="1"/>
  <c r="T4627" i="1"/>
  <c r="S4630" i="1"/>
  <c r="T4631" i="1"/>
  <c r="S4634" i="1"/>
  <c r="T4635" i="1"/>
  <c r="S4638" i="1"/>
  <c r="T4639" i="1"/>
  <c r="S4642" i="1"/>
  <c r="T4643" i="1"/>
  <c r="S4646" i="1"/>
  <c r="T4647" i="1"/>
  <c r="S4650" i="1"/>
  <c r="T4651" i="1"/>
  <c r="S4654" i="1"/>
  <c r="T4655" i="1"/>
  <c r="S4658" i="1"/>
  <c r="T4659" i="1"/>
  <c r="S4662" i="1"/>
  <c r="T4663" i="1"/>
  <c r="S4666" i="1"/>
  <c r="T4667" i="1"/>
  <c r="S4670" i="1"/>
  <c r="T4671" i="1"/>
  <c r="S4674" i="1"/>
  <c r="T4675" i="1"/>
  <c r="P5155" i="1"/>
  <c r="T5156" i="1"/>
  <c r="P5159" i="1"/>
  <c r="T5160" i="1"/>
  <c r="P5163" i="1"/>
  <c r="T5164" i="1"/>
  <c r="P5167" i="1"/>
  <c r="T5168" i="1"/>
  <c r="P5171" i="1"/>
  <c r="T5172" i="1"/>
  <c r="P5175" i="1"/>
  <c r="T5176" i="1"/>
  <c r="P5179" i="1"/>
  <c r="T5180" i="1"/>
  <c r="P5183" i="1"/>
  <c r="T5184" i="1"/>
  <c r="P5187" i="1"/>
  <c r="T5188" i="1"/>
  <c r="P5191" i="1"/>
  <c r="T5192" i="1"/>
  <c r="P5195" i="1"/>
  <c r="T5196" i="1"/>
  <c r="P5199" i="1"/>
  <c r="T5200" i="1"/>
  <c r="P5203" i="1"/>
  <c r="T5204" i="1"/>
  <c r="P5207" i="1"/>
  <c r="T5208" i="1"/>
  <c r="P5211" i="1"/>
  <c r="T5212" i="1"/>
  <c r="P5215" i="1"/>
  <c r="T5216" i="1"/>
  <c r="P5219" i="1"/>
  <c r="T5220" i="1"/>
  <c r="P5223" i="1"/>
  <c r="T5224" i="1"/>
  <c r="P5227" i="1"/>
  <c r="T5228" i="1"/>
  <c r="P5231" i="1"/>
  <c r="T5232" i="1"/>
  <c r="P5235" i="1"/>
  <c r="T5236" i="1"/>
  <c r="P5239" i="1"/>
  <c r="T5240" i="1"/>
  <c r="P5243" i="1"/>
  <c r="T5244" i="1"/>
  <c r="P5247" i="1"/>
  <c r="T5248" i="1"/>
  <c r="P5251" i="1"/>
  <c r="T5252" i="1"/>
  <c r="P5255" i="1"/>
  <c r="T5256" i="1"/>
  <c r="P5259" i="1"/>
  <c r="T5260" i="1"/>
  <c r="P5263" i="1"/>
  <c r="T5264" i="1"/>
  <c r="P5267" i="1"/>
  <c r="T5268" i="1"/>
  <c r="P5271" i="1"/>
  <c r="T5272" i="1"/>
  <c r="P5275" i="1"/>
  <c r="T5276" i="1"/>
  <c r="P5279" i="1"/>
  <c r="T5280" i="1"/>
  <c r="P5283" i="1"/>
  <c r="T5284" i="1"/>
  <c r="P5287" i="1"/>
  <c r="T5288" i="1"/>
  <c r="P5291" i="1"/>
  <c r="T5292" i="1"/>
  <c r="P5295" i="1"/>
  <c r="T5296" i="1"/>
  <c r="P5299" i="1"/>
  <c r="T5300" i="1"/>
  <c r="P5303" i="1"/>
  <c r="T5304" i="1"/>
  <c r="P5307" i="1"/>
  <c r="T5308" i="1"/>
  <c r="P5311" i="1"/>
  <c r="T5312" i="1"/>
  <c r="P5315" i="1"/>
  <c r="T5316" i="1"/>
  <c r="P5319" i="1"/>
  <c r="T5320" i="1"/>
  <c r="P5323" i="1"/>
  <c r="T5324" i="1"/>
  <c r="P5327" i="1"/>
  <c r="T5328" i="1"/>
  <c r="P5331" i="1"/>
  <c r="T5332" i="1"/>
  <c r="P5335" i="1"/>
  <c r="P5339" i="1"/>
  <c r="P5642" i="1"/>
  <c r="P5646" i="1"/>
  <c r="P5650" i="1"/>
  <c r="P5654" i="1"/>
  <c r="P5658" i="1"/>
  <c r="P5662" i="1"/>
  <c r="P5670" i="1"/>
  <c r="P5674" i="1"/>
  <c r="P5678" i="1"/>
  <c r="P5682" i="1"/>
  <c r="P5686" i="1"/>
  <c r="P5690" i="1"/>
  <c r="P5694" i="1"/>
  <c r="P5698" i="1"/>
  <c r="P5702" i="1"/>
  <c r="P5706" i="1"/>
  <c r="P5710" i="1"/>
  <c r="P5718" i="1"/>
  <c r="P5722" i="1"/>
  <c r="P5726" i="1"/>
  <c r="P5730" i="1"/>
  <c r="P5734" i="1"/>
  <c r="P5738" i="1"/>
  <c r="P5742" i="1"/>
  <c r="P5746" i="1"/>
  <c r="P5750" i="1"/>
  <c r="P5754" i="1"/>
  <c r="P5758" i="1"/>
  <c r="P5762" i="1"/>
  <c r="P5766" i="1"/>
  <c r="P5770" i="1"/>
  <c r="T5900" i="1"/>
  <c r="T5904" i="1"/>
  <c r="T5908" i="1"/>
  <c r="T5912" i="1"/>
  <c r="T5916" i="1"/>
  <c r="T5920" i="1"/>
  <c r="T5924" i="1"/>
  <c r="T5928" i="1"/>
  <c r="T5932" i="1"/>
  <c r="T5936" i="1"/>
  <c r="T5940" i="1"/>
  <c r="T5944" i="1"/>
  <c r="T5948" i="1"/>
  <c r="T5952" i="1"/>
  <c r="T5956" i="1"/>
  <c r="T5960" i="1"/>
  <c r="T5964" i="1"/>
  <c r="T5968" i="1"/>
  <c r="T5972" i="1"/>
  <c r="T5976" i="1"/>
  <c r="T5980" i="1"/>
  <c r="T5984" i="1"/>
  <c r="T5988" i="1"/>
  <c r="T5992" i="1"/>
  <c r="T5995" i="1"/>
  <c r="T5999" i="1"/>
  <c r="T6003" i="1"/>
  <c r="T6007" i="1"/>
  <c r="T6011" i="1"/>
  <c r="T6015" i="1"/>
  <c r="T6019" i="1"/>
  <c r="T6023" i="1"/>
  <c r="T6027" i="1"/>
  <c r="T6031" i="1"/>
  <c r="T6035" i="1"/>
  <c r="T6039" i="1"/>
  <c r="T6043" i="1"/>
  <c r="T6048" i="1"/>
  <c r="T6052" i="1"/>
  <c r="S6316" i="1"/>
  <c r="P6317" i="1"/>
  <c r="P6322" i="1"/>
  <c r="S6323" i="1"/>
  <c r="P6326" i="1"/>
  <c r="S6327" i="1"/>
  <c r="P6330" i="1"/>
  <c r="S6331" i="1"/>
  <c r="P6334" i="1"/>
  <c r="S6335" i="1"/>
  <c r="P6338" i="1"/>
  <c r="S6339" i="1"/>
  <c r="P6342" i="1"/>
  <c r="S6343" i="1"/>
  <c r="P6346" i="1"/>
  <c r="S6347" i="1"/>
  <c r="P6350" i="1"/>
  <c r="S6351" i="1"/>
  <c r="P6354" i="1"/>
  <c r="S6355" i="1"/>
  <c r="T6356" i="1"/>
  <c r="S6359" i="1"/>
  <c r="T6360" i="1"/>
  <c r="S6363" i="1"/>
  <c r="T6364" i="1"/>
  <c r="S6367" i="1"/>
  <c r="T6368" i="1"/>
  <c r="S6371" i="1"/>
  <c r="T6372" i="1"/>
  <c r="S6375" i="1"/>
  <c r="T6376" i="1"/>
  <c r="S6379" i="1"/>
  <c r="T6380" i="1"/>
  <c r="S6383" i="1"/>
  <c r="T6384" i="1"/>
  <c r="S6387" i="1"/>
  <c r="T6388" i="1"/>
  <c r="S6391" i="1"/>
  <c r="T6392" i="1"/>
  <c r="T6395" i="1"/>
  <c r="P6398" i="1"/>
  <c r="T6399" i="1"/>
  <c r="P6402" i="1"/>
  <c r="T6403" i="1"/>
  <c r="P6406" i="1"/>
  <c r="T6407" i="1"/>
  <c r="S6409" i="1"/>
  <c r="P6410" i="1"/>
  <c r="S6413" i="1"/>
  <c r="P6414" i="1"/>
  <c r="S6417" i="1"/>
  <c r="P6418" i="1"/>
  <c r="S6421" i="1"/>
  <c r="P6422" i="1"/>
  <c r="S6425" i="1"/>
  <c r="P6426" i="1"/>
  <c r="S6429" i="1"/>
  <c r="P6430" i="1"/>
  <c r="S6433" i="1"/>
  <c r="P6434" i="1"/>
  <c r="S6437" i="1"/>
  <c r="P6438" i="1"/>
  <c r="S6441" i="1"/>
  <c r="P6442" i="1"/>
  <c r="S6445" i="1"/>
  <c r="P6446" i="1"/>
  <c r="S6449" i="1"/>
  <c r="P6450" i="1"/>
  <c r="S6453" i="1"/>
  <c r="P6454" i="1"/>
  <c r="S6457" i="1"/>
  <c r="S6461" i="1"/>
  <c r="S6465" i="1"/>
  <c r="R6469" i="1"/>
  <c r="T6567" i="1"/>
  <c r="T6571" i="1"/>
  <c r="T6575" i="1"/>
  <c r="T6579" i="1"/>
  <c r="S5038" i="1"/>
  <c r="S5042" i="1"/>
  <c r="S5046" i="1"/>
  <c r="S5050" i="1"/>
  <c r="S5054" i="1"/>
  <c r="S5058" i="1"/>
  <c r="S5062" i="1"/>
  <c r="S5066" i="1"/>
  <c r="S5070" i="1"/>
  <c r="S5074" i="1"/>
  <c r="S5078" i="1"/>
  <c r="S5082" i="1"/>
  <c r="S5086" i="1"/>
  <c r="S5090" i="1"/>
  <c r="S5094" i="1"/>
  <c r="S5098" i="1"/>
  <c r="S5102" i="1"/>
  <c r="S5106" i="1"/>
  <c r="S5110" i="1"/>
  <c r="S5114" i="1"/>
  <c r="S5118" i="1"/>
  <c r="S5122" i="1"/>
  <c r="S5126" i="1"/>
  <c r="S5130" i="1"/>
  <c r="S5134" i="1"/>
  <c r="S5138" i="1"/>
  <c r="S5142" i="1"/>
  <c r="S5146" i="1"/>
  <c r="S5150" i="1"/>
  <c r="S6310" i="1"/>
  <c r="S6314" i="1"/>
  <c r="S6319" i="1"/>
  <c r="S6322" i="1"/>
  <c r="S6326" i="1"/>
  <c r="S6330" i="1"/>
  <c r="S6334" i="1"/>
  <c r="S6338" i="1"/>
  <c r="S6342" i="1"/>
  <c r="S6346" i="1"/>
  <c r="S6350" i="1"/>
  <c r="S6354" i="1"/>
  <c r="S6358" i="1"/>
  <c r="S6362" i="1"/>
  <c r="S6366" i="1"/>
  <c r="S6370" i="1"/>
  <c r="S6374" i="1"/>
  <c r="S6378" i="1"/>
  <c r="S6382" i="1"/>
  <c r="S6386" i="1"/>
  <c r="S6390" i="1"/>
  <c r="S6394" i="1"/>
  <c r="S6412" i="1"/>
  <c r="S6416" i="1"/>
  <c r="S6420" i="1"/>
  <c r="S6424" i="1"/>
  <c r="S6428" i="1"/>
  <c r="S6432" i="1"/>
  <c r="S6436" i="1"/>
  <c r="S6440" i="1"/>
  <c r="S6444" i="1"/>
  <c r="S6448" i="1"/>
  <c r="S6452" i="1"/>
  <c r="P4779" i="1"/>
  <c r="T4780" i="1"/>
  <c r="P4783" i="1"/>
  <c r="T4784" i="1"/>
  <c r="P4787" i="1"/>
  <c r="T4788" i="1"/>
  <c r="P4791" i="1"/>
  <c r="T4792" i="1"/>
  <c r="P4795" i="1"/>
  <c r="T4796" i="1"/>
  <c r="P4799" i="1"/>
  <c r="T4800" i="1"/>
  <c r="P4803" i="1"/>
  <c r="T4804" i="1"/>
  <c r="P4807" i="1"/>
  <c r="T4808" i="1"/>
  <c r="P4811" i="1"/>
  <c r="T4812" i="1"/>
  <c r="P4815" i="1"/>
  <c r="T4816" i="1"/>
  <c r="P4819" i="1"/>
  <c r="T4820" i="1"/>
  <c r="P4823" i="1"/>
  <c r="T4824" i="1"/>
  <c r="P4827" i="1"/>
  <c r="T4828" i="1"/>
  <c r="P4831" i="1"/>
  <c r="T4832" i="1"/>
  <c r="P4835" i="1"/>
  <c r="T4836" i="1"/>
  <c r="P4839" i="1"/>
  <c r="T4840" i="1"/>
  <c r="P4843" i="1"/>
  <c r="T4844" i="1"/>
  <c r="P4847" i="1"/>
  <c r="T4848" i="1"/>
  <c r="P4851" i="1"/>
  <c r="T4852" i="1"/>
  <c r="P4855" i="1"/>
  <c r="T4856" i="1"/>
  <c r="P4859" i="1"/>
  <c r="T4860" i="1"/>
  <c r="P4863" i="1"/>
  <c r="T4864" i="1"/>
  <c r="P4867" i="1"/>
  <c r="T4868" i="1"/>
  <c r="P4871" i="1"/>
  <c r="T4872" i="1"/>
  <c r="P4875" i="1"/>
  <c r="T4876" i="1"/>
  <c r="P4879" i="1"/>
  <c r="T4880" i="1"/>
  <c r="P4883" i="1"/>
  <c r="P5337" i="1"/>
  <c r="T5993" i="1"/>
  <c r="T5997" i="1"/>
  <c r="T6001" i="1"/>
  <c r="T6005" i="1"/>
  <c r="T6009" i="1"/>
  <c r="T6013" i="1"/>
  <c r="T6017" i="1"/>
  <c r="T6021" i="1"/>
  <c r="T6025" i="1"/>
  <c r="T6029" i="1"/>
  <c r="T6033" i="1"/>
  <c r="T6037" i="1"/>
  <c r="T6041" i="1"/>
  <c r="T6045" i="1"/>
  <c r="T6050" i="1"/>
  <c r="P6100" i="1"/>
  <c r="P6104" i="1"/>
  <c r="P6108" i="1"/>
  <c r="P6120" i="1"/>
  <c r="P6124" i="1"/>
  <c r="P6293" i="1"/>
  <c r="T6295" i="1"/>
  <c r="P6297" i="1"/>
  <c r="T6299" i="1"/>
  <c r="P6301" i="1"/>
  <c r="T6303" i="1"/>
  <c r="P6305" i="1"/>
  <c r="T6565" i="1"/>
  <c r="T6569" i="1"/>
  <c r="T6573" i="1"/>
  <c r="T6577" i="1"/>
  <c r="S6456" i="1"/>
  <c r="P6457" i="1"/>
  <c r="S6460" i="1"/>
  <c r="P6461" i="1"/>
  <c r="S6464" i="1"/>
  <c r="P6465" i="1"/>
  <c r="S6468" i="1"/>
  <c r="P6470" i="1"/>
  <c r="T6471" i="1"/>
  <c r="P6474" i="1"/>
  <c r="T6475" i="1"/>
  <c r="P6478" i="1"/>
  <c r="T6479" i="1"/>
  <c r="P6482" i="1"/>
  <c r="T6483" i="1"/>
  <c r="P6486" i="1"/>
  <c r="T6487" i="1"/>
  <c r="P6490" i="1"/>
  <c r="T6491" i="1"/>
  <c r="P6494" i="1"/>
  <c r="T6495" i="1"/>
  <c r="P6498" i="1"/>
  <c r="T6499" i="1"/>
  <c r="P6502" i="1"/>
  <c r="T6503" i="1"/>
  <c r="P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30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S6582" i="1"/>
  <c r="P6585" i="1"/>
  <c r="S6586" i="1"/>
  <c r="P6589" i="1"/>
  <c r="S6590" i="1"/>
  <c r="P6593" i="1"/>
  <c r="S6594" i="1"/>
  <c r="P6597" i="1"/>
  <c r="S6598" i="1"/>
  <c r="P6601" i="1"/>
  <c r="S6602" i="1"/>
  <c r="P6605" i="1"/>
  <c r="S6606" i="1"/>
  <c r="P6609" i="1"/>
  <c r="S6610" i="1"/>
  <c r="P6613" i="1"/>
  <c r="S6614" i="1"/>
  <c r="P6617" i="1"/>
  <c r="S6618" i="1"/>
  <c r="P6621" i="1"/>
  <c r="S6622" i="1"/>
  <c r="P6625" i="1"/>
  <c r="S6626" i="1"/>
  <c r="P6629" i="1"/>
  <c r="S6630" i="1"/>
  <c r="P6633" i="1"/>
  <c r="S6634" i="1"/>
  <c r="P6637" i="1"/>
  <c r="S6638" i="1"/>
  <c r="P6641" i="1"/>
  <c r="S6642" i="1"/>
  <c r="P6645" i="1"/>
  <c r="S6646" i="1"/>
  <c r="P6649" i="1"/>
  <c r="S6650" i="1"/>
  <c r="P6653" i="1"/>
  <c r="S6654" i="1"/>
  <c r="P6657" i="1"/>
  <c r="S6658" i="1"/>
  <c r="P6661" i="1"/>
  <c r="S6662" i="1"/>
  <c r="P6665" i="1"/>
  <c r="S6666" i="1"/>
  <c r="P6669" i="1"/>
  <c r="S6670" i="1"/>
  <c r="P6673" i="1"/>
  <c r="S6674" i="1"/>
  <c r="P6677" i="1"/>
  <c r="S6678" i="1"/>
  <c r="P6681" i="1"/>
  <c r="S6682" i="1"/>
  <c r="P6685" i="1"/>
  <c r="S6686" i="1"/>
  <c r="P6689" i="1"/>
  <c r="S6690" i="1"/>
  <c r="P6693" i="1"/>
  <c r="S6694" i="1"/>
  <c r="P6697" i="1"/>
  <c r="S6698" i="1"/>
  <c r="P6701" i="1"/>
  <c r="S6702" i="1"/>
  <c r="P6705" i="1"/>
  <c r="S6706" i="1"/>
  <c r="P6709" i="1"/>
  <c r="S6710" i="1"/>
  <c r="P6713" i="1"/>
  <c r="S6714" i="1"/>
  <c r="P6717" i="1"/>
  <c r="S6718" i="1"/>
  <c r="P6721" i="1"/>
  <c r="S6722" i="1"/>
  <c r="P6725" i="1"/>
  <c r="S6726" i="1"/>
  <c r="P6729" i="1"/>
  <c r="S6730" i="1"/>
  <c r="P6733" i="1"/>
  <c r="S6734" i="1"/>
  <c r="P6737" i="1"/>
  <c r="S6738" i="1"/>
  <c r="P6741" i="1"/>
  <c r="S6742" i="1"/>
  <c r="P6745" i="1"/>
  <c r="S6746" i="1"/>
  <c r="S6747" i="1"/>
  <c r="S6748" i="1"/>
  <c r="S6749" i="1"/>
  <c r="S6750" i="1"/>
  <c r="S6751" i="1"/>
  <c r="S6752" i="1"/>
  <c r="T6533" i="1"/>
  <c r="T6537" i="1"/>
  <c r="T6541" i="1"/>
  <c r="T6545" i="1"/>
  <c r="T6549" i="1"/>
  <c r="T6553" i="1"/>
  <c r="T6557" i="1"/>
  <c r="T6561" i="1"/>
  <c r="T6792" i="1"/>
  <c r="S6753" i="1"/>
  <c r="S6754" i="1"/>
  <c r="S6755" i="1"/>
  <c r="S6756" i="1"/>
  <c r="S6757" i="1"/>
  <c r="S6758" i="1"/>
  <c r="S6759" i="1"/>
  <c r="S6760" i="1"/>
  <c r="S6761" i="1"/>
  <c r="P6764" i="1"/>
  <c r="T6765" i="1"/>
  <c r="P6768" i="1"/>
  <c r="T6769" i="1"/>
  <c r="P6772" i="1"/>
  <c r="T6773" i="1"/>
  <c r="P6776" i="1"/>
  <c r="T6777" i="1"/>
  <c r="P6780" i="1"/>
  <c r="T6781" i="1"/>
  <c r="P6784" i="1"/>
  <c r="T6785" i="1"/>
  <c r="P6788" i="1"/>
  <c r="T6789" i="1"/>
  <c r="P6792" i="1"/>
  <c r="S6793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41" i="1"/>
  <c r="S6845" i="1"/>
  <c r="S6849" i="1"/>
  <c r="S6853" i="1"/>
  <c r="S6857" i="1"/>
  <c r="P6860" i="1"/>
  <c r="S6861" i="1"/>
  <c r="P6864" i="1"/>
  <c r="S6865" i="1"/>
  <c r="P6868" i="1"/>
  <c r="S6869" i="1"/>
  <c r="P6872" i="1"/>
  <c r="S6873" i="1"/>
  <c r="P6876" i="1"/>
  <c r="S6877" i="1"/>
  <c r="P6880" i="1"/>
  <c r="S6881" i="1"/>
  <c r="P6884" i="1"/>
  <c r="S6885" i="1"/>
  <c r="P6888" i="1"/>
  <c r="S6889" i="1"/>
  <c r="P6892" i="1"/>
  <c r="S6893" i="1"/>
  <c r="P6896" i="1"/>
  <c r="S6897" i="1"/>
  <c r="P6900" i="1"/>
  <c r="S6901" i="1"/>
  <c r="P6904" i="1"/>
  <c r="S6905" i="1"/>
  <c r="P6908" i="1"/>
  <c r="S6909" i="1"/>
  <c r="P6912" i="1"/>
  <c r="S6913" i="1"/>
  <c r="P6916" i="1"/>
  <c r="S6917" i="1"/>
  <c r="P6920" i="1"/>
  <c r="S6921" i="1"/>
  <c r="P6924" i="1"/>
  <c r="S6925" i="1"/>
  <c r="P6928" i="1"/>
  <c r="S6929" i="1"/>
  <c r="P6932" i="1"/>
  <c r="P6936" i="1"/>
  <c r="P6940" i="1"/>
  <c r="T6840" i="1"/>
  <c r="T6844" i="1"/>
  <c r="T6848" i="1"/>
  <c r="T6852" i="1"/>
  <c r="T6856" i="1"/>
  <c r="P4" i="1"/>
  <c r="S5" i="1"/>
  <c r="P8" i="1"/>
  <c r="S9" i="1"/>
  <c r="P12" i="1"/>
  <c r="S13" i="1"/>
  <c r="P16" i="1"/>
  <c r="S17" i="1"/>
  <c r="P20" i="1"/>
  <c r="S21" i="1"/>
  <c r="P24" i="1"/>
  <c r="S25" i="1"/>
  <c r="P28" i="1"/>
  <c r="S29" i="1"/>
  <c r="P32" i="1"/>
  <c r="S33" i="1"/>
  <c r="P36" i="1"/>
  <c r="S37" i="1"/>
  <c r="P40" i="1"/>
  <c r="S41" i="1"/>
  <c r="P44" i="1"/>
  <c r="S45" i="1"/>
  <c r="P48" i="1"/>
  <c r="S49" i="1"/>
  <c r="P52" i="1"/>
  <c r="S53" i="1"/>
  <c r="P56" i="1"/>
  <c r="S57" i="1"/>
  <c r="T184" i="1"/>
  <c r="S187" i="1"/>
  <c r="T188" i="1"/>
  <c r="S191" i="1"/>
  <c r="T192" i="1"/>
  <c r="S195" i="1"/>
  <c r="T196" i="1"/>
  <c r="S199" i="1"/>
  <c r="T200" i="1"/>
  <c r="S203" i="1"/>
  <c r="T204" i="1"/>
  <c r="S207" i="1"/>
  <c r="T208" i="1"/>
  <c r="S211" i="1"/>
  <c r="T212" i="1"/>
  <c r="S215" i="1"/>
  <c r="T216" i="1"/>
  <c r="S219" i="1"/>
  <c r="T220" i="1"/>
  <c r="S223" i="1"/>
  <c r="T224" i="1"/>
  <c r="S227" i="1"/>
  <c r="T228" i="1"/>
  <c r="S231" i="1"/>
  <c r="T232" i="1"/>
  <c r="S235" i="1"/>
  <c r="T236" i="1"/>
  <c r="S239" i="1"/>
  <c r="S243" i="1"/>
  <c r="S247" i="1"/>
  <c r="S251" i="1"/>
  <c r="S255" i="1"/>
  <c r="S259" i="1"/>
  <c r="S263" i="1"/>
  <c r="S267" i="1"/>
  <c r="S271" i="1"/>
  <c r="S275" i="1"/>
  <c r="S279" i="1"/>
  <c r="S283" i="1"/>
  <c r="S287" i="1"/>
  <c r="S291" i="1"/>
  <c r="S295" i="1"/>
  <c r="P298" i="1"/>
  <c r="P302" i="1"/>
  <c r="S311" i="1"/>
  <c r="S313" i="1"/>
  <c r="P314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74" i="1"/>
  <c r="S478" i="1"/>
  <c r="S482" i="1"/>
  <c r="S486" i="1"/>
  <c r="S490" i="1"/>
  <c r="S494" i="1"/>
  <c r="S498" i="1"/>
  <c r="S502" i="1"/>
  <c r="S506" i="1"/>
  <c r="S510" i="1"/>
  <c r="S532" i="1"/>
  <c r="R532" i="1"/>
  <c r="T600" i="1"/>
  <c r="S601" i="1"/>
  <c r="P3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P310" i="1"/>
  <c r="P311" i="1"/>
  <c r="P312" i="1"/>
  <c r="P313" i="1"/>
  <c r="S314" i="1"/>
  <c r="P322" i="1"/>
  <c r="S323" i="1"/>
  <c r="P326" i="1"/>
  <c r="S327" i="1"/>
  <c r="P330" i="1"/>
  <c r="S331" i="1"/>
  <c r="P334" i="1"/>
  <c r="S335" i="1"/>
  <c r="P338" i="1"/>
  <c r="S339" i="1"/>
  <c r="P342" i="1"/>
  <c r="S343" i="1"/>
  <c r="P346" i="1"/>
  <c r="S347" i="1"/>
  <c r="P350" i="1"/>
  <c r="S351" i="1"/>
  <c r="P354" i="1"/>
  <c r="S355" i="1"/>
  <c r="P358" i="1"/>
  <c r="S359" i="1"/>
  <c r="P362" i="1"/>
  <c r="S363" i="1"/>
  <c r="P366" i="1"/>
  <c r="S367" i="1"/>
  <c r="P370" i="1"/>
  <c r="S371" i="1"/>
  <c r="P374" i="1"/>
  <c r="S375" i="1"/>
  <c r="P378" i="1"/>
  <c r="S379" i="1"/>
  <c r="P382" i="1"/>
  <c r="S383" i="1"/>
  <c r="P386" i="1"/>
  <c r="S387" i="1"/>
  <c r="P390" i="1"/>
  <c r="S391" i="1"/>
  <c r="P394" i="1"/>
  <c r="S395" i="1"/>
  <c r="P398" i="1"/>
  <c r="S399" i="1"/>
  <c r="P402" i="1"/>
  <c r="S403" i="1"/>
  <c r="P406" i="1"/>
  <c r="S407" i="1"/>
  <c r="P410" i="1"/>
  <c r="S411" i="1"/>
  <c r="P414" i="1"/>
  <c r="S415" i="1"/>
  <c r="P418" i="1"/>
  <c r="S419" i="1"/>
  <c r="P422" i="1"/>
  <c r="S423" i="1"/>
  <c r="P426" i="1"/>
  <c r="S427" i="1"/>
  <c r="P430" i="1"/>
  <c r="S431" i="1"/>
  <c r="P434" i="1"/>
  <c r="S435" i="1"/>
  <c r="P438" i="1"/>
  <c r="S439" i="1"/>
  <c r="P442" i="1"/>
  <c r="S443" i="1"/>
  <c r="P446" i="1"/>
  <c r="S447" i="1"/>
  <c r="S600" i="1"/>
  <c r="P601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N6945" i="1"/>
  <c r="P309" i="1"/>
  <c r="P536" i="1"/>
  <c r="P540" i="1"/>
  <c r="P544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604" i="1"/>
  <c r="P608" i="1"/>
  <c r="P612" i="1"/>
  <c r="P616" i="1"/>
  <c r="P620" i="1"/>
  <c r="P624" i="1"/>
  <c r="P628" i="1"/>
  <c r="P632" i="1"/>
  <c r="P636" i="1"/>
  <c r="P640" i="1"/>
  <c r="P644" i="1"/>
  <c r="P648" i="1"/>
  <c r="P652" i="1"/>
  <c r="P656" i="1"/>
  <c r="P660" i="1"/>
  <c r="P664" i="1"/>
  <c r="P668" i="1"/>
  <c r="P672" i="1"/>
  <c r="P676" i="1"/>
  <c r="P680" i="1"/>
  <c r="P684" i="1"/>
  <c r="P688" i="1"/>
  <c r="P692" i="1"/>
  <c r="P696" i="1"/>
  <c r="P700" i="1"/>
  <c r="P703" i="1"/>
  <c r="P707" i="1"/>
  <c r="P711" i="1"/>
  <c r="P715" i="1"/>
  <c r="P719" i="1"/>
  <c r="S1594" i="1"/>
  <c r="R1594" i="1"/>
  <c r="P450" i="1"/>
  <c r="S451" i="1"/>
  <c r="P454" i="1"/>
  <c r="S455" i="1"/>
  <c r="P458" i="1"/>
  <c r="S459" i="1"/>
  <c r="P462" i="1"/>
  <c r="S463" i="1"/>
  <c r="P466" i="1"/>
  <c r="S467" i="1"/>
  <c r="T469" i="1"/>
  <c r="P472" i="1"/>
  <c r="S473" i="1"/>
  <c r="P476" i="1"/>
  <c r="S477" i="1"/>
  <c r="P480" i="1"/>
  <c r="S481" i="1"/>
  <c r="P484" i="1"/>
  <c r="S485" i="1"/>
  <c r="P488" i="1"/>
  <c r="S489" i="1"/>
  <c r="P492" i="1"/>
  <c r="S493" i="1"/>
  <c r="P496" i="1"/>
  <c r="S497" i="1"/>
  <c r="P500" i="1"/>
  <c r="S501" i="1"/>
  <c r="P504" i="1"/>
  <c r="S505" i="1"/>
  <c r="P508" i="1"/>
  <c r="S509" i="1"/>
  <c r="P512" i="1"/>
  <c r="S513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P534" i="1"/>
  <c r="S535" i="1"/>
  <c r="P538" i="1"/>
  <c r="S539" i="1"/>
  <c r="P542" i="1"/>
  <c r="S543" i="1"/>
  <c r="P546" i="1"/>
  <c r="S547" i="1"/>
  <c r="P550" i="1"/>
  <c r="S551" i="1"/>
  <c r="P554" i="1"/>
  <c r="S555" i="1"/>
  <c r="P558" i="1"/>
  <c r="S559" i="1"/>
  <c r="P562" i="1"/>
  <c r="S563" i="1"/>
  <c r="P566" i="1"/>
  <c r="S567" i="1"/>
  <c r="P570" i="1"/>
  <c r="S571" i="1"/>
  <c r="P574" i="1"/>
  <c r="S575" i="1"/>
  <c r="P578" i="1"/>
  <c r="S579" i="1"/>
  <c r="P582" i="1"/>
  <c r="S583" i="1"/>
  <c r="P586" i="1"/>
  <c r="S587" i="1"/>
  <c r="P590" i="1"/>
  <c r="S591" i="1"/>
  <c r="P594" i="1"/>
  <c r="S595" i="1"/>
  <c r="S603" i="1"/>
  <c r="P606" i="1"/>
  <c r="S607" i="1"/>
  <c r="P610" i="1"/>
  <c r="S611" i="1"/>
  <c r="P614" i="1"/>
  <c r="S615" i="1"/>
  <c r="P618" i="1"/>
  <c r="S619" i="1"/>
  <c r="P622" i="1"/>
  <c r="S623" i="1"/>
  <c r="P626" i="1"/>
  <c r="S627" i="1"/>
  <c r="P630" i="1"/>
  <c r="S631" i="1"/>
  <c r="P634" i="1"/>
  <c r="S635" i="1"/>
  <c r="P638" i="1"/>
  <c r="S639" i="1"/>
  <c r="P642" i="1"/>
  <c r="S643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5" i="1"/>
  <c r="S706" i="1"/>
  <c r="P709" i="1"/>
  <c r="S710" i="1"/>
  <c r="P713" i="1"/>
  <c r="S714" i="1"/>
  <c r="P717" i="1"/>
  <c r="S718" i="1"/>
  <c r="P813" i="1"/>
  <c r="S814" i="1"/>
  <c r="P817" i="1"/>
  <c r="S818" i="1"/>
  <c r="P821" i="1"/>
  <c r="S822" i="1"/>
  <c r="P825" i="1"/>
  <c r="S826" i="1"/>
  <c r="P829" i="1"/>
  <c r="S830" i="1"/>
  <c r="P833" i="1"/>
  <c r="S834" i="1"/>
  <c r="P837" i="1"/>
  <c r="S838" i="1"/>
  <c r="P841" i="1"/>
  <c r="S842" i="1"/>
  <c r="P845" i="1"/>
  <c r="S846" i="1"/>
  <c r="P849" i="1"/>
  <c r="S850" i="1"/>
  <c r="P853" i="1"/>
  <c r="S854" i="1"/>
  <c r="P857" i="1"/>
  <c r="S858" i="1"/>
  <c r="P861" i="1"/>
  <c r="S862" i="1"/>
  <c r="P865" i="1"/>
  <c r="S866" i="1"/>
  <c r="P869" i="1"/>
  <c r="S870" i="1"/>
  <c r="P873" i="1"/>
  <c r="S874" i="1"/>
  <c r="P877" i="1"/>
  <c r="S878" i="1"/>
  <c r="P881" i="1"/>
  <c r="S882" i="1"/>
  <c r="P885" i="1"/>
  <c r="S886" i="1"/>
  <c r="P889" i="1"/>
  <c r="S890" i="1"/>
  <c r="P893" i="1"/>
  <c r="S894" i="1"/>
  <c r="P897" i="1"/>
  <c r="S898" i="1"/>
  <c r="P901" i="1"/>
  <c r="P986" i="1"/>
  <c r="S987" i="1"/>
  <c r="P990" i="1"/>
  <c r="S991" i="1"/>
  <c r="P994" i="1"/>
  <c r="P1010" i="1"/>
  <c r="S1011" i="1"/>
  <c r="P1014" i="1"/>
  <c r="S1015" i="1"/>
  <c r="P1018" i="1"/>
  <c r="S1019" i="1"/>
  <c r="P1022" i="1"/>
  <c r="S1023" i="1"/>
  <c r="P1026" i="1"/>
  <c r="S1027" i="1"/>
  <c r="P1030" i="1"/>
  <c r="S1031" i="1"/>
  <c r="P1034" i="1"/>
  <c r="S1035" i="1"/>
  <c r="P1038" i="1"/>
  <c r="S1039" i="1"/>
  <c r="P1042" i="1"/>
  <c r="S1043" i="1"/>
  <c r="P1046" i="1"/>
  <c r="S1047" i="1"/>
  <c r="P1050" i="1"/>
  <c r="S1051" i="1"/>
  <c r="P1054" i="1"/>
  <c r="S1055" i="1"/>
  <c r="P1058" i="1"/>
  <c r="S1059" i="1"/>
  <c r="P1062" i="1"/>
  <c r="S1063" i="1"/>
  <c r="P1066" i="1"/>
  <c r="S1067" i="1"/>
  <c r="S1098" i="1"/>
  <c r="P1101" i="1"/>
  <c r="S1102" i="1"/>
  <c r="P1105" i="1"/>
  <c r="S1106" i="1"/>
  <c r="P1172" i="1"/>
  <c r="P1180" i="1"/>
  <c r="S1181" i="1"/>
  <c r="P1184" i="1"/>
  <c r="S1185" i="1"/>
  <c r="P1188" i="1"/>
  <c r="T1190" i="1"/>
  <c r="P1192" i="1"/>
  <c r="T1194" i="1"/>
  <c r="T1195" i="1"/>
  <c r="T1196" i="1"/>
  <c r="T1197" i="1"/>
  <c r="T1198" i="1"/>
  <c r="T1199" i="1"/>
  <c r="T1200" i="1"/>
  <c r="P1203" i="1"/>
  <c r="S1204" i="1"/>
  <c r="P1207" i="1"/>
  <c r="S1208" i="1"/>
  <c r="P1211" i="1"/>
  <c r="S1212" i="1"/>
  <c r="S1230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P1324" i="1"/>
  <c r="S1325" i="1"/>
  <c r="P1328" i="1"/>
  <c r="S1329" i="1"/>
  <c r="P1332" i="1"/>
  <c r="S1333" i="1"/>
  <c r="P1336" i="1"/>
  <c r="S1337" i="1"/>
  <c r="P1340" i="1"/>
  <c r="S1341" i="1"/>
  <c r="P1344" i="1"/>
  <c r="S1345" i="1"/>
  <c r="P1348" i="1"/>
  <c r="S1349" i="1"/>
  <c r="P1352" i="1"/>
  <c r="S1353" i="1"/>
  <c r="P1356" i="1"/>
  <c r="S1357" i="1"/>
  <c r="P1360" i="1"/>
  <c r="S1361" i="1"/>
  <c r="P1364" i="1"/>
  <c r="S1365" i="1"/>
  <c r="P1368" i="1"/>
  <c r="S1369" i="1"/>
  <c r="T1371" i="1"/>
  <c r="T1372" i="1"/>
  <c r="T1373" i="1"/>
  <c r="T1374" i="1"/>
  <c r="T1375" i="1"/>
  <c r="T1376" i="1"/>
  <c r="T1489" i="1"/>
  <c r="S1490" i="1"/>
  <c r="P1491" i="1"/>
  <c r="T1493" i="1"/>
  <c r="S1494" i="1"/>
  <c r="P1495" i="1"/>
  <c r="T1497" i="1"/>
  <c r="P1499" i="1"/>
  <c r="S1500" i="1"/>
  <c r="P1502" i="1"/>
  <c r="T1504" i="1"/>
  <c r="S1505" i="1"/>
  <c r="P1506" i="1"/>
  <c r="T1508" i="1"/>
  <c r="S1509" i="1"/>
  <c r="P1510" i="1"/>
  <c r="T1512" i="1"/>
  <c r="S1513" i="1"/>
  <c r="P1514" i="1"/>
  <c r="T1516" i="1"/>
  <c r="S1517" i="1"/>
  <c r="P1518" i="1"/>
  <c r="T1520" i="1"/>
  <c r="S1521" i="1"/>
  <c r="P1522" i="1"/>
  <c r="T1524" i="1"/>
  <c r="S1525" i="1"/>
  <c r="P1526" i="1"/>
  <c r="T1528" i="1"/>
  <c r="S1529" i="1"/>
  <c r="P1530" i="1"/>
  <c r="T1532" i="1"/>
  <c r="S1533" i="1"/>
  <c r="P1534" i="1"/>
  <c r="S1539" i="1"/>
  <c r="T1542" i="1"/>
  <c r="P1544" i="1"/>
  <c r="T1546" i="1"/>
  <c r="P1548" i="1"/>
  <c r="T1550" i="1"/>
  <c r="P1552" i="1"/>
  <c r="T1554" i="1"/>
  <c r="P1556" i="1"/>
  <c r="T1558" i="1"/>
  <c r="P1560" i="1"/>
  <c r="T1562" i="1"/>
  <c r="P1564" i="1"/>
  <c r="T1566" i="1"/>
  <c r="P1568" i="1"/>
  <c r="T1570" i="1"/>
  <c r="P1572" i="1"/>
  <c r="T1574" i="1"/>
  <c r="P1576" i="1"/>
  <c r="T1578" i="1"/>
  <c r="P1580" i="1"/>
  <c r="T1582" i="1"/>
  <c r="P1584" i="1"/>
  <c r="T1586" i="1"/>
  <c r="P1588" i="1"/>
  <c r="T1590" i="1"/>
  <c r="P1592" i="1"/>
  <c r="P1596" i="1"/>
  <c r="S1597" i="1"/>
  <c r="P1600" i="1"/>
  <c r="S1601" i="1"/>
  <c r="P1604" i="1"/>
  <c r="S1605" i="1"/>
  <c r="P1608" i="1"/>
  <c r="S1609" i="1"/>
  <c r="P1612" i="1"/>
  <c r="S1613" i="1"/>
  <c r="P1616" i="1"/>
  <c r="S1617" i="1"/>
  <c r="P1620" i="1"/>
  <c r="S1621" i="1"/>
  <c r="P1624" i="1"/>
  <c r="S1625" i="1"/>
  <c r="S1642" i="1"/>
  <c r="P1645" i="1"/>
  <c r="S1646" i="1"/>
  <c r="P1649" i="1"/>
  <c r="S1650" i="1"/>
  <c r="P1653" i="1"/>
  <c r="S1654" i="1"/>
  <c r="P1657" i="1"/>
  <c r="S1658" i="1"/>
  <c r="P1661" i="1"/>
  <c r="S1662" i="1"/>
  <c r="P1665" i="1"/>
  <c r="S1666" i="1"/>
  <c r="P1669" i="1"/>
  <c r="S1670" i="1"/>
  <c r="P1673" i="1"/>
  <c r="S1674" i="1"/>
  <c r="P1677" i="1"/>
  <c r="S1678" i="1"/>
  <c r="P1681" i="1"/>
  <c r="S1682" i="1"/>
  <c r="P1685" i="1"/>
  <c r="S1686" i="1"/>
  <c r="P1689" i="1"/>
  <c r="S1690" i="1"/>
  <c r="P1693" i="1"/>
  <c r="S1694" i="1"/>
  <c r="P1697" i="1"/>
  <c r="S1698" i="1"/>
  <c r="T1740" i="1"/>
  <c r="S1741" i="1"/>
  <c r="T1744" i="1"/>
  <c r="S1745" i="1"/>
  <c r="T1748" i="1"/>
  <c r="S1749" i="1"/>
  <c r="T1752" i="1"/>
  <c r="S1753" i="1"/>
  <c r="T1756" i="1"/>
  <c r="S1757" i="1"/>
  <c r="T1760" i="1"/>
  <c r="S1761" i="1"/>
  <c r="T1764" i="1"/>
  <c r="S1765" i="1"/>
  <c r="T1768" i="1"/>
  <c r="S1769" i="1"/>
  <c r="T1772" i="1"/>
  <c r="S1773" i="1"/>
  <c r="T1776" i="1"/>
  <c r="S1777" i="1"/>
  <c r="T1780" i="1"/>
  <c r="S1781" i="1"/>
  <c r="T1784" i="1"/>
  <c r="S1785" i="1"/>
  <c r="P701" i="1"/>
  <c r="P985" i="1"/>
  <c r="P989" i="1"/>
  <c r="P993" i="1"/>
  <c r="P1179" i="1"/>
  <c r="S1180" i="1"/>
  <c r="P1183" i="1"/>
  <c r="S1184" i="1"/>
  <c r="P1187" i="1"/>
  <c r="S1188" i="1"/>
  <c r="P1283" i="1"/>
  <c r="P1307" i="1"/>
  <c r="P1315" i="1"/>
  <c r="P1319" i="1"/>
  <c r="P1323" i="1"/>
  <c r="P1327" i="1"/>
  <c r="P1331" i="1"/>
  <c r="P1335" i="1"/>
  <c r="P1339" i="1"/>
  <c r="P1359" i="1"/>
  <c r="P1363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7" i="1"/>
  <c r="S1431" i="1"/>
  <c r="S1435" i="1"/>
  <c r="S1439" i="1"/>
  <c r="S1443" i="1"/>
  <c r="S1447" i="1"/>
  <c r="S1451" i="1"/>
  <c r="S1455" i="1"/>
  <c r="S1459" i="1"/>
  <c r="S1463" i="1"/>
  <c r="S1467" i="1"/>
  <c r="S1471" i="1"/>
  <c r="S1475" i="1"/>
  <c r="S1479" i="1"/>
  <c r="S1483" i="1"/>
  <c r="S1487" i="1"/>
  <c r="S1489" i="1"/>
  <c r="P1490" i="1"/>
  <c r="S1493" i="1"/>
  <c r="P1494" i="1"/>
  <c r="S1497" i="1"/>
  <c r="S1504" i="1"/>
  <c r="P1505" i="1"/>
  <c r="S1508" i="1"/>
  <c r="P1509" i="1"/>
  <c r="S1512" i="1"/>
  <c r="P1513" i="1"/>
  <c r="S1516" i="1"/>
  <c r="P1517" i="1"/>
  <c r="S1520" i="1"/>
  <c r="P1521" i="1"/>
  <c r="S1524" i="1"/>
  <c r="P1525" i="1"/>
  <c r="S1528" i="1"/>
  <c r="P1529" i="1"/>
  <c r="S1532" i="1"/>
  <c r="P1533" i="1"/>
  <c r="P1537" i="1"/>
  <c r="S1538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44" i="1"/>
  <c r="P1656" i="1"/>
  <c r="P1660" i="1"/>
  <c r="P1664" i="1"/>
  <c r="P1668" i="1"/>
  <c r="T1739" i="1"/>
  <c r="S1740" i="1"/>
  <c r="P1741" i="1"/>
  <c r="T1743" i="1"/>
  <c r="S1744" i="1"/>
  <c r="P1745" i="1"/>
  <c r="T1747" i="1"/>
  <c r="S1748" i="1"/>
  <c r="P1749" i="1"/>
  <c r="T1751" i="1"/>
  <c r="S1752" i="1"/>
  <c r="P1753" i="1"/>
  <c r="T1755" i="1"/>
  <c r="S1756" i="1"/>
  <c r="P1757" i="1"/>
  <c r="T1759" i="1"/>
  <c r="S1760" i="1"/>
  <c r="P1761" i="1"/>
  <c r="T1763" i="1"/>
  <c r="S1764" i="1"/>
  <c r="P1765" i="1"/>
  <c r="T1767" i="1"/>
  <c r="S1768" i="1"/>
  <c r="P1769" i="1"/>
  <c r="T1771" i="1"/>
  <c r="S1772" i="1"/>
  <c r="P1773" i="1"/>
  <c r="T1775" i="1"/>
  <c r="S1776" i="1"/>
  <c r="P1777" i="1"/>
  <c r="T1779" i="1"/>
  <c r="S1780" i="1"/>
  <c r="P1781" i="1"/>
  <c r="T1783" i="1"/>
  <c r="S1784" i="1"/>
  <c r="P1785" i="1"/>
  <c r="P1808" i="1"/>
  <c r="P1812" i="1"/>
  <c r="P1816" i="1"/>
  <c r="P1170" i="1"/>
  <c r="P1174" i="1"/>
  <c r="P1182" i="1"/>
  <c r="P1186" i="1"/>
  <c r="P1190" i="1"/>
  <c r="P1194" i="1"/>
  <c r="P1380" i="1"/>
  <c r="P1384" i="1"/>
  <c r="P1388" i="1"/>
  <c r="P1392" i="1"/>
  <c r="P1396" i="1"/>
  <c r="P1400" i="1"/>
  <c r="P1404" i="1"/>
  <c r="P1408" i="1"/>
  <c r="P1412" i="1"/>
  <c r="P1416" i="1"/>
  <c r="P1420" i="1"/>
  <c r="P1424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4" i="1"/>
  <c r="P1508" i="1"/>
  <c r="P1512" i="1"/>
  <c r="P1516" i="1"/>
  <c r="P1520" i="1"/>
  <c r="P1524" i="1"/>
  <c r="P1528" i="1"/>
  <c r="P1532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S2336" i="1"/>
  <c r="R2336" i="1"/>
  <c r="S1800" i="1"/>
  <c r="S1804" i="1"/>
  <c r="T1808" i="1"/>
  <c r="S1809" i="1"/>
  <c r="T1812" i="1"/>
  <c r="S1813" i="1"/>
  <c r="T1816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940" i="1"/>
  <c r="S1942" i="1"/>
  <c r="S1944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T2056" i="1"/>
  <c r="P2058" i="1"/>
  <c r="T2064" i="1"/>
  <c r="P2066" i="1"/>
  <c r="T2068" i="1"/>
  <c r="P2070" i="1"/>
  <c r="T2072" i="1"/>
  <c r="P2074" i="1"/>
  <c r="T2079" i="1"/>
  <c r="T2172" i="1"/>
  <c r="T2173" i="1"/>
  <c r="T2174" i="1"/>
  <c r="T2175" i="1"/>
  <c r="T2238" i="1"/>
  <c r="T2318" i="1"/>
  <c r="T2322" i="1"/>
  <c r="T2326" i="1"/>
  <c r="T2330" i="1"/>
  <c r="T2335" i="1"/>
  <c r="T2372" i="1"/>
  <c r="T2376" i="1"/>
  <c r="T2380" i="1"/>
  <c r="T2384" i="1"/>
  <c r="T2404" i="1"/>
  <c r="T2588" i="1"/>
  <c r="T2592" i="1"/>
  <c r="S2593" i="1"/>
  <c r="T2596" i="1"/>
  <c r="S2597" i="1"/>
  <c r="T2600" i="1"/>
  <c r="S2601" i="1"/>
  <c r="T2604" i="1"/>
  <c r="S2605" i="1"/>
  <c r="T2676" i="1"/>
  <c r="T2680" i="1"/>
  <c r="T2684" i="1"/>
  <c r="S2728" i="1"/>
  <c r="S2729" i="1"/>
  <c r="S2730" i="1"/>
  <c r="S2731" i="1"/>
  <c r="S2732" i="1"/>
  <c r="P2741" i="1"/>
  <c r="T2743" i="1"/>
  <c r="P2745" i="1"/>
  <c r="P2754" i="1"/>
  <c r="T2755" i="1"/>
  <c r="P2758" i="1"/>
  <c r="T2759" i="1"/>
  <c r="P2762" i="1"/>
  <c r="T2763" i="1"/>
  <c r="P2766" i="1"/>
  <c r="T2767" i="1"/>
  <c r="P2777" i="1"/>
  <c r="T2778" i="1"/>
  <c r="T2789" i="1"/>
  <c r="S2790" i="1"/>
  <c r="P2791" i="1"/>
  <c r="T2793" i="1"/>
  <c r="S2794" i="1"/>
  <c r="P2795" i="1"/>
  <c r="T2797" i="1"/>
  <c r="S2798" i="1"/>
  <c r="P2799" i="1"/>
  <c r="T2808" i="1"/>
  <c r="S2809" i="1"/>
  <c r="P2810" i="1"/>
  <c r="T2814" i="1"/>
  <c r="P2817" i="1"/>
  <c r="T2818" i="1"/>
  <c r="P2821" i="1"/>
  <c r="T2822" i="1"/>
  <c r="S3051" i="1"/>
  <c r="T3052" i="1"/>
  <c r="S3055" i="1"/>
  <c r="T3056" i="1"/>
  <c r="S3059" i="1"/>
  <c r="T3060" i="1"/>
  <c r="S3063" i="1"/>
  <c r="T3064" i="1"/>
  <c r="S3067" i="1"/>
  <c r="T3068" i="1"/>
  <c r="S3071" i="1"/>
  <c r="T3072" i="1"/>
  <c r="S3075" i="1"/>
  <c r="T3076" i="1"/>
  <c r="S3079" i="1"/>
  <c r="T3080" i="1"/>
  <c r="S3083" i="1"/>
  <c r="T3084" i="1"/>
  <c r="S3087" i="1"/>
  <c r="T3088" i="1"/>
  <c r="S3091" i="1"/>
  <c r="T3092" i="1"/>
  <c r="S3095" i="1"/>
  <c r="T3096" i="1"/>
  <c r="S3099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P3208" i="1"/>
  <c r="P3251" i="1"/>
  <c r="P3252" i="1"/>
  <c r="P3253" i="1"/>
  <c r="P3257" i="1"/>
  <c r="P3268" i="1"/>
  <c r="P3290" i="1"/>
  <c r="P3294" i="1"/>
  <c r="P3295" i="1"/>
  <c r="P3296" i="1"/>
  <c r="P3297" i="1"/>
  <c r="P3423" i="1"/>
  <c r="P3456" i="1"/>
  <c r="R3471" i="1"/>
  <c r="T3471" i="1"/>
  <c r="T1807" i="1"/>
  <c r="S1808" i="1"/>
  <c r="P1809" i="1"/>
  <c r="T1811" i="1"/>
  <c r="S1812" i="1"/>
  <c r="P1813" i="1"/>
  <c r="T1815" i="1"/>
  <c r="S1816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8" i="1"/>
  <c r="S1937" i="1"/>
  <c r="S1939" i="1"/>
  <c r="P1940" i="1"/>
  <c r="S1948" i="1"/>
  <c r="P1949" i="1"/>
  <c r="S1950" i="1"/>
  <c r="S1952" i="1"/>
  <c r="P1958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T2030" i="1"/>
  <c r="P2033" i="1"/>
  <c r="T2034" i="1"/>
  <c r="P2037" i="1"/>
  <c r="T2038" i="1"/>
  <c r="P2041" i="1"/>
  <c r="T2042" i="1"/>
  <c r="P2045" i="1"/>
  <c r="T2046" i="1"/>
  <c r="P2049" i="1"/>
  <c r="T2050" i="1"/>
  <c r="P2053" i="1"/>
  <c r="T2054" i="1"/>
  <c r="P2057" i="1"/>
  <c r="P2061" i="1"/>
  <c r="T2062" i="1"/>
  <c r="P2065" i="1"/>
  <c r="P2069" i="1"/>
  <c r="P2073" i="1"/>
  <c r="P2077" i="1"/>
  <c r="T2078" i="1"/>
  <c r="P2080" i="1"/>
  <c r="S2172" i="1"/>
  <c r="S2173" i="1"/>
  <c r="S2174" i="1"/>
  <c r="S2175" i="1"/>
  <c r="S2238" i="1"/>
  <c r="P2239" i="1"/>
  <c r="T2298" i="1"/>
  <c r="T2299" i="1"/>
  <c r="T2300" i="1"/>
  <c r="T2317" i="1"/>
  <c r="S2318" i="1"/>
  <c r="T2321" i="1"/>
  <c r="S2322" i="1"/>
  <c r="T2325" i="1"/>
  <c r="S2326" i="1"/>
  <c r="T2329" i="1"/>
  <c r="S2330" i="1"/>
  <c r="T2371" i="1"/>
  <c r="S2372" i="1"/>
  <c r="T2375" i="1"/>
  <c r="S2376" i="1"/>
  <c r="T2379" i="1"/>
  <c r="S2380" i="1"/>
  <c r="T2383" i="1"/>
  <c r="S2384" i="1"/>
  <c r="T2403" i="1"/>
  <c r="S2404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P2433" i="1"/>
  <c r="S2448" i="1"/>
  <c r="P2449" i="1"/>
  <c r="S2452" i="1"/>
  <c r="P2453" i="1"/>
  <c r="S2456" i="1"/>
  <c r="P2457" i="1"/>
  <c r="S2460" i="1"/>
  <c r="P2461" i="1"/>
  <c r="T2474" i="1"/>
  <c r="T2587" i="1"/>
  <c r="S2588" i="1"/>
  <c r="P2589" i="1"/>
  <c r="T2591" i="1"/>
  <c r="S2592" i="1"/>
  <c r="P2593" i="1"/>
  <c r="T2595" i="1"/>
  <c r="S2596" i="1"/>
  <c r="P2597" i="1"/>
  <c r="T2599" i="1"/>
  <c r="S2600" i="1"/>
  <c r="P2601" i="1"/>
  <c r="T2603" i="1"/>
  <c r="S2604" i="1"/>
  <c r="P2605" i="1"/>
  <c r="T2607" i="1"/>
  <c r="P2609" i="1"/>
  <c r="T2610" i="1"/>
  <c r="T2675" i="1"/>
  <c r="T2679" i="1"/>
  <c r="T2683" i="1"/>
  <c r="R2687" i="1"/>
  <c r="S2708" i="1"/>
  <c r="S2709" i="1"/>
  <c r="S2710" i="1"/>
  <c r="P2723" i="1"/>
  <c r="T2724" i="1"/>
  <c r="P2728" i="1"/>
  <c r="P2729" i="1"/>
  <c r="P2730" i="1"/>
  <c r="S2739" i="1"/>
  <c r="S2789" i="1"/>
  <c r="S2793" i="1"/>
  <c r="S2797" i="1"/>
  <c r="S2808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58" i="1"/>
  <c r="S3050" i="1"/>
  <c r="T3051" i="1"/>
  <c r="S3054" i="1"/>
  <c r="T3055" i="1"/>
  <c r="S3058" i="1"/>
  <c r="T3059" i="1"/>
  <c r="S3062" i="1"/>
  <c r="T3063" i="1"/>
  <c r="S3066" i="1"/>
  <c r="T3067" i="1"/>
  <c r="S3070" i="1"/>
  <c r="T3071" i="1"/>
  <c r="S3074" i="1"/>
  <c r="T3075" i="1"/>
  <c r="S3078" i="1"/>
  <c r="T3079" i="1"/>
  <c r="S3082" i="1"/>
  <c r="T3083" i="1"/>
  <c r="S3086" i="1"/>
  <c r="T3087" i="1"/>
  <c r="S3090" i="1"/>
  <c r="T3091" i="1"/>
  <c r="S3094" i="1"/>
  <c r="T3095" i="1"/>
  <c r="S3098" i="1"/>
  <c r="T3099" i="1"/>
  <c r="S3102" i="1"/>
  <c r="T3103" i="1"/>
  <c r="P3225" i="1"/>
  <c r="P3226" i="1"/>
  <c r="P3227" i="1"/>
  <c r="P3234" i="1"/>
  <c r="P3267" i="1"/>
  <c r="P3283" i="1"/>
  <c r="P3284" i="1"/>
  <c r="P3285" i="1"/>
  <c r="P3289" i="1"/>
  <c r="P3300" i="1"/>
  <c r="P3326" i="1"/>
  <c r="P3327" i="1"/>
  <c r="P3328" i="1"/>
  <c r="P3329" i="1"/>
  <c r="P3335" i="1"/>
  <c r="P3336" i="1"/>
  <c r="P3337" i="1"/>
  <c r="S3348" i="1"/>
  <c r="P3356" i="1"/>
  <c r="P3434" i="1"/>
  <c r="P3435" i="1"/>
  <c r="P3436" i="1"/>
  <c r="P3466" i="1"/>
  <c r="P3467" i="1"/>
  <c r="P3468" i="1"/>
  <c r="P1907" i="1"/>
  <c r="P1937" i="1"/>
  <c r="P1938" i="1"/>
  <c r="P1939" i="1"/>
  <c r="P1948" i="1"/>
  <c r="P1957" i="1"/>
  <c r="P2032" i="1"/>
  <c r="T2033" i="1"/>
  <c r="P2036" i="1"/>
  <c r="T2037" i="1"/>
  <c r="P2040" i="1"/>
  <c r="T2041" i="1"/>
  <c r="P2044" i="1"/>
  <c r="T2045" i="1"/>
  <c r="P2048" i="1"/>
  <c r="T2049" i="1"/>
  <c r="P2052" i="1"/>
  <c r="T2053" i="1"/>
  <c r="P2056" i="1"/>
  <c r="P2060" i="1"/>
  <c r="T2061" i="1"/>
  <c r="P2064" i="1"/>
  <c r="P2068" i="1"/>
  <c r="P2072" i="1"/>
  <c r="P2076" i="1"/>
  <c r="T2077" i="1"/>
  <c r="P2079" i="1"/>
  <c r="P2083" i="1"/>
  <c r="T2084" i="1"/>
  <c r="P2087" i="1"/>
  <c r="T2088" i="1"/>
  <c r="P2091" i="1"/>
  <c r="T2092" i="1"/>
  <c r="P2095" i="1"/>
  <c r="T2096" i="1"/>
  <c r="P2099" i="1"/>
  <c r="T2100" i="1"/>
  <c r="P2103" i="1"/>
  <c r="T2104" i="1"/>
  <c r="P2107" i="1"/>
  <c r="T2108" i="1"/>
  <c r="P2111" i="1"/>
  <c r="T2112" i="1"/>
  <c r="P2115" i="1"/>
  <c r="T2116" i="1"/>
  <c r="P2119" i="1"/>
  <c r="T2120" i="1"/>
  <c r="P2123" i="1"/>
  <c r="T2124" i="1"/>
  <c r="P2127" i="1"/>
  <c r="T2128" i="1"/>
  <c r="P2131" i="1"/>
  <c r="T2132" i="1"/>
  <c r="P2135" i="1"/>
  <c r="T2136" i="1"/>
  <c r="P2139" i="1"/>
  <c r="T2140" i="1"/>
  <c r="P2143" i="1"/>
  <c r="T2144" i="1"/>
  <c r="P2147" i="1"/>
  <c r="T2148" i="1"/>
  <c r="P2151" i="1"/>
  <c r="T2152" i="1"/>
  <c r="P2155" i="1"/>
  <c r="T2156" i="1"/>
  <c r="P2159" i="1"/>
  <c r="T2160" i="1"/>
  <c r="P2163" i="1"/>
  <c r="T2164" i="1"/>
  <c r="P2167" i="1"/>
  <c r="T2168" i="1"/>
  <c r="P2172" i="1"/>
  <c r="P2173" i="1"/>
  <c r="P2174" i="1"/>
  <c r="P2175" i="1"/>
  <c r="T2177" i="1"/>
  <c r="P2186" i="1"/>
  <c r="T2187" i="1"/>
  <c r="P2190" i="1"/>
  <c r="T2191" i="1"/>
  <c r="P2238" i="1"/>
  <c r="S2298" i="1"/>
  <c r="S2299" i="1"/>
  <c r="S2300" i="1"/>
  <c r="S2317" i="1"/>
  <c r="P2318" i="1"/>
  <c r="T2320" i="1"/>
  <c r="S2321" i="1"/>
  <c r="P2322" i="1"/>
  <c r="T2324" i="1"/>
  <c r="S2325" i="1"/>
  <c r="P2326" i="1"/>
  <c r="T2328" i="1"/>
  <c r="S2329" i="1"/>
  <c r="P2330" i="1"/>
  <c r="T2370" i="1"/>
  <c r="S2371" i="1"/>
  <c r="P2372" i="1"/>
  <c r="T2374" i="1"/>
  <c r="S2375" i="1"/>
  <c r="P2376" i="1"/>
  <c r="T2378" i="1"/>
  <c r="S2379" i="1"/>
  <c r="P2380" i="1"/>
  <c r="T2382" i="1"/>
  <c r="S2383" i="1"/>
  <c r="P2384" i="1"/>
  <c r="T2402" i="1"/>
  <c r="S2403" i="1"/>
  <c r="P2404" i="1"/>
  <c r="T2406" i="1"/>
  <c r="P2437" i="1"/>
  <c r="T2438" i="1"/>
  <c r="P2441" i="1"/>
  <c r="T2442" i="1"/>
  <c r="P2445" i="1"/>
  <c r="T2446" i="1"/>
  <c r="P2448" i="1"/>
  <c r="S2451" i="1"/>
  <c r="P2452" i="1"/>
  <c r="S2455" i="1"/>
  <c r="P2456" i="1"/>
  <c r="S2459" i="1"/>
  <c r="P2460" i="1"/>
  <c r="S2472" i="1"/>
  <c r="T2473" i="1"/>
  <c r="T2481" i="1"/>
  <c r="T2486" i="1"/>
  <c r="T2490" i="1"/>
  <c r="T2494" i="1"/>
  <c r="T2498" i="1"/>
  <c r="T2502" i="1"/>
  <c r="T2506" i="1"/>
  <c r="T2510" i="1"/>
  <c r="T2514" i="1"/>
  <c r="T2518" i="1"/>
  <c r="T2522" i="1"/>
  <c r="T2526" i="1"/>
  <c r="T2554" i="1"/>
  <c r="S2572" i="1"/>
  <c r="S2573" i="1"/>
  <c r="S2574" i="1"/>
  <c r="S2575" i="1"/>
  <c r="S2576" i="1"/>
  <c r="S2587" i="1"/>
  <c r="P2588" i="1"/>
  <c r="S2591" i="1"/>
  <c r="P2592" i="1"/>
  <c r="S2595" i="1"/>
  <c r="P2596" i="1"/>
  <c r="S2599" i="1"/>
  <c r="P2600" i="1"/>
  <c r="S2603" i="1"/>
  <c r="P2604" i="1"/>
  <c r="S2607" i="1"/>
  <c r="T2609" i="1"/>
  <c r="P2659" i="1"/>
  <c r="T2660" i="1"/>
  <c r="P2664" i="1"/>
  <c r="P2665" i="1"/>
  <c r="P2666" i="1"/>
  <c r="P2667" i="1"/>
  <c r="T2669" i="1"/>
  <c r="P2676" i="1"/>
  <c r="P2680" i="1"/>
  <c r="P2684" i="1"/>
  <c r="P2688" i="1"/>
  <c r="T2689" i="1"/>
  <c r="P2692" i="1"/>
  <c r="T2693" i="1"/>
  <c r="P2696" i="1"/>
  <c r="T2697" i="1"/>
  <c r="P2700" i="1"/>
  <c r="T2701" i="1"/>
  <c r="P2704" i="1"/>
  <c r="T2705" i="1"/>
  <c r="P2708" i="1"/>
  <c r="P2709" i="1"/>
  <c r="P2710" i="1"/>
  <c r="P2722" i="1"/>
  <c r="T2723" i="1"/>
  <c r="P2726" i="1"/>
  <c r="R2737" i="1"/>
  <c r="P2739" i="1"/>
  <c r="T2745" i="1"/>
  <c r="P2747" i="1"/>
  <c r="T2748" i="1"/>
  <c r="R2769" i="1"/>
  <c r="P2789" i="1"/>
  <c r="T2791" i="1"/>
  <c r="P2793" i="1"/>
  <c r="T2795" i="1"/>
  <c r="P2797" i="1"/>
  <c r="T2799" i="1"/>
  <c r="P2808" i="1"/>
  <c r="T2810" i="1"/>
  <c r="T2886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4" i="1"/>
  <c r="S2928" i="1"/>
  <c r="S2932" i="1"/>
  <c r="S2936" i="1"/>
  <c r="S2940" i="1"/>
  <c r="S2944" i="1"/>
  <c r="S2948" i="1"/>
  <c r="S2952" i="1"/>
  <c r="S2956" i="1"/>
  <c r="P3168" i="1"/>
  <c r="P3176" i="1"/>
  <c r="P3177" i="1"/>
  <c r="P3196" i="1"/>
  <c r="P3299" i="1"/>
  <c r="P3315" i="1"/>
  <c r="P3316" i="1"/>
  <c r="P3317" i="1"/>
  <c r="P3368" i="1"/>
  <c r="P3369" i="1"/>
  <c r="P3387" i="1"/>
  <c r="P3388" i="1"/>
  <c r="P3402" i="1"/>
  <c r="P3403" i="1"/>
  <c r="P3404" i="1"/>
  <c r="P3418" i="1"/>
  <c r="P3419" i="1"/>
  <c r="P3420" i="1"/>
  <c r="P3440" i="1"/>
  <c r="S3106" i="1"/>
  <c r="T3107" i="1"/>
  <c r="S3110" i="1"/>
  <c r="T3111" i="1"/>
  <c r="S3114" i="1"/>
  <c r="T3115" i="1"/>
  <c r="S3118" i="1"/>
  <c r="T3119" i="1"/>
  <c r="S3122" i="1"/>
  <c r="T3123" i="1"/>
  <c r="S3126" i="1"/>
  <c r="T3127" i="1"/>
  <c r="S3130" i="1"/>
  <c r="T3131" i="1"/>
  <c r="S3134" i="1"/>
  <c r="T3135" i="1"/>
  <c r="S3138" i="1"/>
  <c r="T3139" i="1"/>
  <c r="S3142" i="1"/>
  <c r="T3143" i="1"/>
  <c r="S3146" i="1"/>
  <c r="T3147" i="1"/>
  <c r="S3150" i="1"/>
  <c r="T3151" i="1"/>
  <c r="S3155" i="1"/>
  <c r="S3157" i="1"/>
  <c r="S3169" i="1"/>
  <c r="S3179" i="1"/>
  <c r="S3190" i="1"/>
  <c r="S3192" i="1"/>
  <c r="S3197" i="1"/>
  <c r="S3202" i="1"/>
  <c r="S3214" i="1"/>
  <c r="S3216" i="1"/>
  <c r="S3218" i="1"/>
  <c r="S3228" i="1"/>
  <c r="S3235" i="1"/>
  <c r="S3242" i="1"/>
  <c r="S3257" i="1"/>
  <c r="S3259" i="1"/>
  <c r="S3267" i="1"/>
  <c r="S3274" i="1"/>
  <c r="S3289" i="1"/>
  <c r="S3291" i="1"/>
  <c r="S3299" i="1"/>
  <c r="S3306" i="1"/>
  <c r="S3321" i="1"/>
  <c r="S3323" i="1"/>
  <c r="P3324" i="1"/>
  <c r="S3330" i="1"/>
  <c r="P3331" i="1"/>
  <c r="S3339" i="1"/>
  <c r="P3349" i="1"/>
  <c r="S3350" i="1"/>
  <c r="S3352" i="1"/>
  <c r="S3357" i="1"/>
  <c r="P3358" i="1"/>
  <c r="P3361" i="1"/>
  <c r="S3362" i="1"/>
  <c r="S3371" i="1"/>
  <c r="S3382" i="1"/>
  <c r="S3384" i="1"/>
  <c r="P3394" i="1"/>
  <c r="S3409" i="1"/>
  <c r="P3410" i="1"/>
  <c r="S3414" i="1"/>
  <c r="S3425" i="1"/>
  <c r="P3426" i="1"/>
  <c r="S3430" i="1"/>
  <c r="S3441" i="1"/>
  <c r="P3442" i="1"/>
  <c r="S3446" i="1"/>
  <c r="S3457" i="1"/>
  <c r="S3462" i="1"/>
  <c r="S3498" i="1"/>
  <c r="S3502" i="1"/>
  <c r="P3617" i="1"/>
  <c r="T3618" i="1"/>
  <c r="P3621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P3740" i="1"/>
  <c r="P3744" i="1"/>
  <c r="P3748" i="1"/>
  <c r="P3752" i="1"/>
  <c r="P3756" i="1"/>
  <c r="P3760" i="1"/>
  <c r="T3102" i="1"/>
  <c r="S3105" i="1"/>
  <c r="T3106" i="1"/>
  <c r="S3109" i="1"/>
  <c r="T3110" i="1"/>
  <c r="S3113" i="1"/>
  <c r="T3114" i="1"/>
  <c r="S3117" i="1"/>
  <c r="T3118" i="1"/>
  <c r="S3121" i="1"/>
  <c r="T3122" i="1"/>
  <c r="S3125" i="1"/>
  <c r="T3126" i="1"/>
  <c r="S3129" i="1"/>
  <c r="T3130" i="1"/>
  <c r="S3133" i="1"/>
  <c r="T3134" i="1"/>
  <c r="S3137" i="1"/>
  <c r="S3141" i="1"/>
  <c r="S3145" i="1"/>
  <c r="S3149" i="1"/>
  <c r="P3155" i="1"/>
  <c r="P3156" i="1"/>
  <c r="P3157" i="1"/>
  <c r="S3158" i="1"/>
  <c r="S3160" i="1"/>
  <c r="S3165" i="1"/>
  <c r="P3166" i="1"/>
  <c r="P3169" i="1"/>
  <c r="P3178" i="1"/>
  <c r="P3179" i="1"/>
  <c r="P3180" i="1"/>
  <c r="S3182" i="1"/>
  <c r="S3184" i="1"/>
  <c r="S3186" i="1"/>
  <c r="S3196" i="1"/>
  <c r="S3203" i="1"/>
  <c r="P3209" i="1"/>
  <c r="S3210" i="1"/>
  <c r="S3225" i="1"/>
  <c r="S3227" i="1"/>
  <c r="P3228" i="1"/>
  <c r="P3235" i="1"/>
  <c r="S3251" i="1"/>
  <c r="S3253" i="1"/>
  <c r="P3259" i="1"/>
  <c r="S3265" i="1"/>
  <c r="P3266" i="1"/>
  <c r="S3283" i="1"/>
  <c r="S3285" i="1"/>
  <c r="P3291" i="1"/>
  <c r="S3297" i="1"/>
  <c r="P3298" i="1"/>
  <c r="S3315" i="1"/>
  <c r="S3317" i="1"/>
  <c r="P3321" i="1"/>
  <c r="P3322" i="1"/>
  <c r="P3323" i="1"/>
  <c r="S3329" i="1"/>
  <c r="P3330" i="1"/>
  <c r="P3338" i="1"/>
  <c r="P3339" i="1"/>
  <c r="P3340" i="1"/>
  <c r="S3342" i="1"/>
  <c r="S3344" i="1"/>
  <c r="S3346" i="1"/>
  <c r="S3356" i="1"/>
  <c r="P3370" i="1"/>
  <c r="P3371" i="1"/>
  <c r="P3372" i="1"/>
  <c r="S3374" i="1"/>
  <c r="S3376" i="1"/>
  <c r="S3378" i="1"/>
  <c r="S3387" i="1"/>
  <c r="P3391" i="1"/>
  <c r="P3392" i="1"/>
  <c r="S3403" i="1"/>
  <c r="P3407" i="1"/>
  <c r="P3408" i="1"/>
  <c r="P3409" i="1"/>
  <c r="S3419" i="1"/>
  <c r="P3424" i="1"/>
  <c r="P3425" i="1"/>
  <c r="S3435" i="1"/>
  <c r="P3441" i="1"/>
  <c r="S3451" i="1"/>
  <c r="P3457" i="1"/>
  <c r="S3467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501" i="1"/>
  <c r="T3505" i="1"/>
  <c r="T3509" i="1"/>
  <c r="T3513" i="1"/>
  <c r="P3739" i="1"/>
  <c r="P3743" i="1"/>
  <c r="P3747" i="1"/>
  <c r="P3751" i="1"/>
  <c r="P3755" i="1"/>
  <c r="P3759" i="1"/>
  <c r="P3763" i="1"/>
  <c r="P4359" i="1"/>
  <c r="P4363" i="1"/>
  <c r="P4367" i="1"/>
  <c r="P4371" i="1"/>
  <c r="P4375" i="1"/>
  <c r="P3503" i="1"/>
  <c r="T3504" i="1"/>
  <c r="T3508" i="1"/>
  <c r="T3512" i="1"/>
  <c r="P3515" i="1"/>
  <c r="T3516" i="1"/>
  <c r="P3519" i="1"/>
  <c r="T3520" i="1"/>
  <c r="P3523" i="1"/>
  <c r="T3524" i="1"/>
  <c r="P3527" i="1"/>
  <c r="T3528" i="1"/>
  <c r="P3531" i="1"/>
  <c r="T3532" i="1"/>
  <c r="P3535" i="1"/>
  <c r="T3536" i="1"/>
  <c r="P3539" i="1"/>
  <c r="T3540" i="1"/>
  <c r="P3543" i="1"/>
  <c r="T3544" i="1"/>
  <c r="P3547" i="1"/>
  <c r="T3548" i="1"/>
  <c r="P3551" i="1"/>
  <c r="T3552" i="1"/>
  <c r="P3555" i="1"/>
  <c r="T3556" i="1"/>
  <c r="P3559" i="1"/>
  <c r="T3560" i="1"/>
  <c r="P3563" i="1"/>
  <c r="T3564" i="1"/>
  <c r="P3567" i="1"/>
  <c r="T3568" i="1"/>
  <c r="P3571" i="1"/>
  <c r="T3572" i="1"/>
  <c r="P3575" i="1"/>
  <c r="T3576" i="1"/>
  <c r="P3579" i="1"/>
  <c r="T3580" i="1"/>
  <c r="P3583" i="1"/>
  <c r="T3584" i="1"/>
  <c r="P3587" i="1"/>
  <c r="T3588" i="1"/>
  <c r="P3591" i="1"/>
  <c r="T3592" i="1"/>
  <c r="P3595" i="1"/>
  <c r="T3596" i="1"/>
  <c r="P3599" i="1"/>
  <c r="T3600" i="1"/>
  <c r="P3603" i="1"/>
  <c r="T3604" i="1"/>
  <c r="P3607" i="1"/>
  <c r="T3608" i="1"/>
  <c r="P3611" i="1"/>
  <c r="T3612" i="1"/>
  <c r="P3615" i="1"/>
  <c r="T3616" i="1"/>
  <c r="P3619" i="1"/>
  <c r="T3620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42" i="1"/>
  <c r="P3746" i="1"/>
  <c r="P3750" i="1"/>
  <c r="P3754" i="1"/>
  <c r="P3758" i="1"/>
  <c r="P3762" i="1"/>
  <c r="P4358" i="1"/>
  <c r="P4362" i="1"/>
  <c r="P4366" i="1"/>
  <c r="P4370" i="1"/>
  <c r="P4374" i="1"/>
  <c r="P4378" i="1"/>
  <c r="P4382" i="1"/>
  <c r="T4386" i="1"/>
  <c r="T4390" i="1"/>
  <c r="T4394" i="1"/>
  <c r="T4398" i="1"/>
  <c r="T4402" i="1"/>
  <c r="T4406" i="1"/>
  <c r="T4410" i="1"/>
  <c r="T4414" i="1"/>
  <c r="T4418" i="1"/>
  <c r="T4422" i="1"/>
  <c r="T4426" i="1"/>
  <c r="T4430" i="1"/>
  <c r="T4434" i="1"/>
  <c r="T4438" i="1"/>
  <c r="T4442" i="1"/>
  <c r="T4446" i="1"/>
  <c r="T4450" i="1"/>
  <c r="T4454" i="1"/>
  <c r="T4458" i="1"/>
  <c r="T4462" i="1"/>
  <c r="T4466" i="1"/>
  <c r="T4470" i="1"/>
  <c r="T4474" i="1"/>
  <c r="T4478" i="1"/>
  <c r="T4482" i="1"/>
  <c r="T4486" i="1"/>
  <c r="T4490" i="1"/>
  <c r="T4494" i="1"/>
  <c r="T4498" i="1"/>
  <c r="T4502" i="1"/>
  <c r="T4506" i="1"/>
  <c r="S4123" i="1"/>
  <c r="S4127" i="1"/>
  <c r="S4131" i="1"/>
  <c r="S4135" i="1"/>
  <c r="S4139" i="1"/>
  <c r="S4143" i="1"/>
  <c r="S4147" i="1"/>
  <c r="S4151" i="1"/>
  <c r="S4155" i="1"/>
  <c r="S4159" i="1"/>
  <c r="S4163" i="1"/>
  <c r="S4167" i="1"/>
  <c r="S4171" i="1"/>
  <c r="S4175" i="1"/>
  <c r="S4179" i="1"/>
  <c r="S4183" i="1"/>
  <c r="S4187" i="1"/>
  <c r="S4191" i="1"/>
  <c r="S4195" i="1"/>
  <c r="S4199" i="1"/>
  <c r="S4203" i="1"/>
  <c r="S4207" i="1"/>
  <c r="S4211" i="1"/>
  <c r="S4215" i="1"/>
  <c r="S4219" i="1"/>
  <c r="S4223" i="1"/>
  <c r="S4227" i="1"/>
  <c r="S4231" i="1"/>
  <c r="S4235" i="1"/>
  <c r="S4239" i="1"/>
  <c r="S4243" i="1"/>
  <c r="S4247" i="1"/>
  <c r="S4251" i="1"/>
  <c r="S4255" i="1"/>
  <c r="S4259" i="1"/>
  <c r="S4263" i="1"/>
  <c r="S4267" i="1"/>
  <c r="S4271" i="1"/>
  <c r="S4275" i="1"/>
  <c r="S4279" i="1"/>
  <c r="S4283" i="1"/>
  <c r="S4287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S4351" i="1"/>
  <c r="S4355" i="1"/>
  <c r="S4384" i="1"/>
  <c r="S4388" i="1"/>
  <c r="S4392" i="1"/>
  <c r="S4396" i="1"/>
  <c r="S4400" i="1"/>
  <c r="S4404" i="1"/>
  <c r="S4408" i="1"/>
  <c r="S4412" i="1"/>
  <c r="S4416" i="1"/>
  <c r="S4420" i="1"/>
  <c r="S4424" i="1"/>
  <c r="S4428" i="1"/>
  <c r="S4432" i="1"/>
  <c r="S4436" i="1"/>
  <c r="S4440" i="1"/>
  <c r="S4444" i="1"/>
  <c r="S4448" i="1"/>
  <c r="S4452" i="1"/>
  <c r="S4456" i="1"/>
  <c r="S4460" i="1"/>
  <c r="S4464" i="1"/>
  <c r="S4468" i="1"/>
  <c r="S4472" i="1"/>
  <c r="S4476" i="1"/>
  <c r="S4480" i="1"/>
  <c r="S4484" i="1"/>
  <c r="S4488" i="1"/>
  <c r="S4492" i="1"/>
  <c r="S4496" i="1"/>
  <c r="S4500" i="1"/>
  <c r="S4504" i="1"/>
  <c r="S4508" i="1"/>
  <c r="S4512" i="1"/>
  <c r="S4516" i="1"/>
  <c r="S4520" i="1"/>
  <c r="S4524" i="1"/>
  <c r="S4528" i="1"/>
  <c r="S4532" i="1"/>
  <c r="S4536" i="1"/>
  <c r="S4540" i="1"/>
  <c r="S4544" i="1"/>
  <c r="S4548" i="1"/>
  <c r="S4552" i="1"/>
  <c r="S4556" i="1"/>
  <c r="S4560" i="1"/>
  <c r="S4564" i="1"/>
  <c r="S4568" i="1"/>
  <c r="S4572" i="1"/>
  <c r="S4576" i="1"/>
  <c r="S4580" i="1"/>
  <c r="S4584" i="1"/>
  <c r="S4588" i="1"/>
  <c r="S4592" i="1"/>
  <c r="S4596" i="1"/>
  <c r="S4600" i="1"/>
  <c r="S4604" i="1"/>
  <c r="S4608" i="1"/>
  <c r="S4612" i="1"/>
  <c r="S4616" i="1"/>
  <c r="S4620" i="1"/>
  <c r="S4624" i="1"/>
  <c r="S4628" i="1"/>
  <c r="S4632" i="1"/>
  <c r="S4636" i="1"/>
  <c r="S4640" i="1"/>
  <c r="S4644" i="1"/>
  <c r="S4648" i="1"/>
  <c r="S4652" i="1"/>
  <c r="S4656" i="1"/>
  <c r="S4660" i="1"/>
  <c r="S4664" i="1"/>
  <c r="S4668" i="1"/>
  <c r="S4672" i="1"/>
  <c r="S4676" i="1"/>
  <c r="T4884" i="1"/>
  <c r="R4884" i="1"/>
  <c r="T3668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P3879" i="1"/>
  <c r="T3880" i="1"/>
  <c r="P3883" i="1"/>
  <c r="T3884" i="1"/>
  <c r="P3887" i="1"/>
  <c r="T3888" i="1"/>
  <c r="P3891" i="1"/>
  <c r="T3892" i="1"/>
  <c r="P3895" i="1"/>
  <c r="T3896" i="1"/>
  <c r="P3899" i="1"/>
  <c r="T3900" i="1"/>
  <c r="P3903" i="1"/>
  <c r="T3904" i="1"/>
  <c r="P3907" i="1"/>
  <c r="T3908" i="1"/>
  <c r="P3911" i="1"/>
  <c r="T3912" i="1"/>
  <c r="P3915" i="1"/>
  <c r="T3916" i="1"/>
  <c r="P3919" i="1"/>
  <c r="T3920" i="1"/>
  <c r="P3923" i="1"/>
  <c r="T3924" i="1"/>
  <c r="P3927" i="1"/>
  <c r="T3928" i="1"/>
  <c r="P3931" i="1"/>
  <c r="T3932" i="1"/>
  <c r="P3935" i="1"/>
  <c r="T3936" i="1"/>
  <c r="P3939" i="1"/>
  <c r="T3940" i="1"/>
  <c r="P3943" i="1"/>
  <c r="T3944" i="1"/>
  <c r="P3947" i="1"/>
  <c r="T3948" i="1"/>
  <c r="P3951" i="1"/>
  <c r="T3952" i="1"/>
  <c r="P3955" i="1"/>
  <c r="T3956" i="1"/>
  <c r="P3959" i="1"/>
  <c r="T3960" i="1"/>
  <c r="P3963" i="1"/>
  <c r="T3964" i="1"/>
  <c r="P3967" i="1"/>
  <c r="T3968" i="1"/>
  <c r="P3971" i="1"/>
  <c r="T3972" i="1"/>
  <c r="P3975" i="1"/>
  <c r="T3976" i="1"/>
  <c r="P3979" i="1"/>
  <c r="T3980" i="1"/>
  <c r="P3983" i="1"/>
  <c r="T3984" i="1"/>
  <c r="P3987" i="1"/>
  <c r="T3988" i="1"/>
  <c r="P3991" i="1"/>
  <c r="T3992" i="1"/>
  <c r="P3995" i="1"/>
  <c r="T3996" i="1"/>
  <c r="P3999" i="1"/>
  <c r="T4000" i="1"/>
  <c r="P4003" i="1"/>
  <c r="T4004" i="1"/>
  <c r="P4007" i="1"/>
  <c r="T4008" i="1"/>
  <c r="P4011" i="1"/>
  <c r="T4012" i="1"/>
  <c r="P4015" i="1"/>
  <c r="T4016" i="1"/>
  <c r="P4019" i="1"/>
  <c r="T4020" i="1"/>
  <c r="P4023" i="1"/>
  <c r="T4024" i="1"/>
  <c r="P4027" i="1"/>
  <c r="T4028" i="1"/>
  <c r="P4031" i="1"/>
  <c r="T4032" i="1"/>
  <c r="P4035" i="1"/>
  <c r="T4036" i="1"/>
  <c r="P4039" i="1"/>
  <c r="T4040" i="1"/>
  <c r="P4043" i="1"/>
  <c r="T4044" i="1"/>
  <c r="P4047" i="1"/>
  <c r="T4048" i="1"/>
  <c r="P4051" i="1"/>
  <c r="T4052" i="1"/>
  <c r="P4055" i="1"/>
  <c r="T4056" i="1"/>
  <c r="P4059" i="1"/>
  <c r="T4060" i="1"/>
  <c r="P4063" i="1"/>
  <c r="T4064" i="1"/>
  <c r="P4067" i="1"/>
  <c r="T4068" i="1"/>
  <c r="P4071" i="1"/>
  <c r="T4072" i="1"/>
  <c r="P4075" i="1"/>
  <c r="T4076" i="1"/>
  <c r="P4079" i="1"/>
  <c r="T4080" i="1"/>
  <c r="P4083" i="1"/>
  <c r="T4084" i="1"/>
  <c r="P4087" i="1"/>
  <c r="T4088" i="1"/>
  <c r="P4091" i="1"/>
  <c r="T4092" i="1"/>
  <c r="P4095" i="1"/>
  <c r="T4096" i="1"/>
  <c r="P4099" i="1"/>
  <c r="T4100" i="1"/>
  <c r="P4103" i="1"/>
  <c r="T4104" i="1"/>
  <c r="P4107" i="1"/>
  <c r="T4108" i="1"/>
  <c r="P4111" i="1"/>
  <c r="T4112" i="1"/>
  <c r="P4115" i="1"/>
  <c r="T4116" i="1"/>
  <c r="P4119" i="1"/>
  <c r="S4122" i="1"/>
  <c r="P4123" i="1"/>
  <c r="S4126" i="1"/>
  <c r="P4127" i="1"/>
  <c r="S4130" i="1"/>
  <c r="P4131" i="1"/>
  <c r="S4134" i="1"/>
  <c r="P4135" i="1"/>
  <c r="S4138" i="1"/>
  <c r="P4139" i="1"/>
  <c r="S4142" i="1"/>
  <c r="P4143" i="1"/>
  <c r="S4146" i="1"/>
  <c r="P4147" i="1"/>
  <c r="S4150" i="1"/>
  <c r="P4151" i="1"/>
  <c r="S4154" i="1"/>
  <c r="P4155" i="1"/>
  <c r="S4158" i="1"/>
  <c r="P4159" i="1"/>
  <c r="S4162" i="1"/>
  <c r="P4163" i="1"/>
  <c r="S4166" i="1"/>
  <c r="P4167" i="1"/>
  <c r="S4170" i="1"/>
  <c r="P4171" i="1"/>
  <c r="S4174" i="1"/>
  <c r="P4175" i="1"/>
  <c r="S4178" i="1"/>
  <c r="P4179" i="1"/>
  <c r="S4182" i="1"/>
  <c r="P4183" i="1"/>
  <c r="S4186" i="1"/>
  <c r="P4187" i="1"/>
  <c r="S4190" i="1"/>
  <c r="P4191" i="1"/>
  <c r="S4194" i="1"/>
  <c r="P4195" i="1"/>
  <c r="S4198" i="1"/>
  <c r="P4199" i="1"/>
  <c r="S4202" i="1"/>
  <c r="P4203" i="1"/>
  <c r="S4206" i="1"/>
  <c r="P4207" i="1"/>
  <c r="S4210" i="1"/>
  <c r="P4211" i="1"/>
  <c r="S4214" i="1"/>
  <c r="P4215" i="1"/>
  <c r="S4218" i="1"/>
  <c r="P4219" i="1"/>
  <c r="S4222" i="1"/>
  <c r="P4223" i="1"/>
  <c r="S4226" i="1"/>
  <c r="P4227" i="1"/>
  <c r="S4230" i="1"/>
  <c r="P4231" i="1"/>
  <c r="S4234" i="1"/>
  <c r="P4235" i="1"/>
  <c r="S4238" i="1"/>
  <c r="P4239" i="1"/>
  <c r="S4242" i="1"/>
  <c r="P4243" i="1"/>
  <c r="S4246" i="1"/>
  <c r="P4247" i="1"/>
  <c r="S4250" i="1"/>
  <c r="P4251" i="1"/>
  <c r="S4254" i="1"/>
  <c r="P4255" i="1"/>
  <c r="S4258" i="1"/>
  <c r="P4259" i="1"/>
  <c r="S4262" i="1"/>
  <c r="P4263" i="1"/>
  <c r="S4266" i="1"/>
  <c r="P4267" i="1"/>
  <c r="S4270" i="1"/>
  <c r="P4271" i="1"/>
  <c r="S4274" i="1"/>
  <c r="P4275" i="1"/>
  <c r="S4278" i="1"/>
  <c r="P4279" i="1"/>
  <c r="S4282" i="1"/>
  <c r="P4283" i="1"/>
  <c r="S4286" i="1"/>
  <c r="P4287" i="1"/>
  <c r="S4290" i="1"/>
  <c r="P4291" i="1"/>
  <c r="S4294" i="1"/>
  <c r="P4295" i="1"/>
  <c r="S4298" i="1"/>
  <c r="P4299" i="1"/>
  <c r="S4302" i="1"/>
  <c r="P4303" i="1"/>
  <c r="S4306" i="1"/>
  <c r="P4307" i="1"/>
  <c r="S4310" i="1"/>
  <c r="P4311" i="1"/>
  <c r="S4314" i="1"/>
  <c r="P4315" i="1"/>
  <c r="S4318" i="1"/>
  <c r="P4319" i="1"/>
  <c r="S4322" i="1"/>
  <c r="P4323" i="1"/>
  <c r="S4326" i="1"/>
  <c r="P4327" i="1"/>
  <c r="S4330" i="1"/>
  <c r="P4331" i="1"/>
  <c r="S4334" i="1"/>
  <c r="P4335" i="1"/>
  <c r="S4338" i="1"/>
  <c r="P4339" i="1"/>
  <c r="S4342" i="1"/>
  <c r="P4343" i="1"/>
  <c r="S4346" i="1"/>
  <c r="P4347" i="1"/>
  <c r="S4350" i="1"/>
  <c r="P4351" i="1"/>
  <c r="S4354" i="1"/>
  <c r="P4355" i="1"/>
  <c r="S4383" i="1"/>
  <c r="T4384" i="1"/>
  <c r="S4387" i="1"/>
  <c r="T4388" i="1"/>
  <c r="S4391" i="1"/>
  <c r="T4392" i="1"/>
  <c r="S4395" i="1"/>
  <c r="T4396" i="1"/>
  <c r="S4399" i="1"/>
  <c r="T4400" i="1"/>
  <c r="S4403" i="1"/>
  <c r="T4404" i="1"/>
  <c r="S4407" i="1"/>
  <c r="T4408" i="1"/>
  <c r="S4411" i="1"/>
  <c r="T4412" i="1"/>
  <c r="S4415" i="1"/>
  <c r="T4416" i="1"/>
  <c r="S4419" i="1"/>
  <c r="T4420" i="1"/>
  <c r="S4423" i="1"/>
  <c r="T4424" i="1"/>
  <c r="S4427" i="1"/>
  <c r="T4428" i="1"/>
  <c r="S4431" i="1"/>
  <c r="T4432" i="1"/>
  <c r="S4435" i="1"/>
  <c r="T4436" i="1"/>
  <c r="S4439" i="1"/>
  <c r="T4440" i="1"/>
  <c r="S4443" i="1"/>
  <c r="T4444" i="1"/>
  <c r="S4447" i="1"/>
  <c r="T4448" i="1"/>
  <c r="S4451" i="1"/>
  <c r="T4452" i="1"/>
  <c r="S4455" i="1"/>
  <c r="T4456" i="1"/>
  <c r="S4459" i="1"/>
  <c r="T4460" i="1"/>
  <c r="S4463" i="1"/>
  <c r="T4464" i="1"/>
  <c r="S4467" i="1"/>
  <c r="T4468" i="1"/>
  <c r="S4471" i="1"/>
  <c r="T4472" i="1"/>
  <c r="S4475" i="1"/>
  <c r="T4476" i="1"/>
  <c r="S4479" i="1"/>
  <c r="T4480" i="1"/>
  <c r="S4483" i="1"/>
  <c r="T4484" i="1"/>
  <c r="S4487" i="1"/>
  <c r="T4488" i="1"/>
  <c r="S4491" i="1"/>
  <c r="T4492" i="1"/>
  <c r="S4495" i="1"/>
  <c r="T4496" i="1"/>
  <c r="S4499" i="1"/>
  <c r="T4500" i="1"/>
  <c r="S4503" i="1"/>
  <c r="T4504" i="1"/>
  <c r="S4507" i="1"/>
  <c r="T4508" i="1"/>
  <c r="T4512" i="1"/>
  <c r="T4516" i="1"/>
  <c r="T4520" i="1"/>
  <c r="T4524" i="1"/>
  <c r="T4528" i="1"/>
  <c r="T4532" i="1"/>
  <c r="T4536" i="1"/>
  <c r="T4540" i="1"/>
  <c r="T4544" i="1"/>
  <c r="T4548" i="1"/>
  <c r="T4552" i="1"/>
  <c r="T4556" i="1"/>
  <c r="T4560" i="1"/>
  <c r="T5036" i="1"/>
  <c r="P5038" i="1"/>
  <c r="T5040" i="1"/>
  <c r="P5042" i="1"/>
  <c r="T5044" i="1"/>
  <c r="P5046" i="1"/>
  <c r="T5048" i="1"/>
  <c r="P5050" i="1"/>
  <c r="T5052" i="1"/>
  <c r="P5054" i="1"/>
  <c r="T5056" i="1"/>
  <c r="P5058" i="1"/>
  <c r="T5060" i="1"/>
  <c r="P5062" i="1"/>
  <c r="T5064" i="1"/>
  <c r="P5066" i="1"/>
  <c r="T5068" i="1"/>
  <c r="P5070" i="1"/>
  <c r="T5072" i="1"/>
  <c r="P5074" i="1"/>
  <c r="T5076" i="1"/>
  <c r="P5078" i="1"/>
  <c r="T5080" i="1"/>
  <c r="P5082" i="1"/>
  <c r="T5084" i="1"/>
  <c r="P5086" i="1"/>
  <c r="T5088" i="1"/>
  <c r="P5090" i="1"/>
  <c r="T5092" i="1"/>
  <c r="P5094" i="1"/>
  <c r="T5096" i="1"/>
  <c r="P5098" i="1"/>
  <c r="T5100" i="1"/>
  <c r="P5102" i="1"/>
  <c r="T5104" i="1"/>
  <c r="P5106" i="1"/>
  <c r="T5108" i="1"/>
  <c r="P5110" i="1"/>
  <c r="T5112" i="1"/>
  <c r="P5114" i="1"/>
  <c r="T5116" i="1"/>
  <c r="P5118" i="1"/>
  <c r="T5120" i="1"/>
  <c r="P5122" i="1"/>
  <c r="T5124" i="1"/>
  <c r="P5126" i="1"/>
  <c r="T5128" i="1"/>
  <c r="P5130" i="1"/>
  <c r="T5132" i="1"/>
  <c r="P5134" i="1"/>
  <c r="T5136" i="1"/>
  <c r="P5138" i="1"/>
  <c r="T5140" i="1"/>
  <c r="P5142" i="1"/>
  <c r="T5144" i="1"/>
  <c r="P5146" i="1"/>
  <c r="T5148" i="1"/>
  <c r="P5150" i="1"/>
  <c r="T5152" i="1"/>
  <c r="T5155" i="1"/>
  <c r="P5158" i="1"/>
  <c r="T5159" i="1"/>
  <c r="T5163" i="1"/>
  <c r="P5166" i="1"/>
  <c r="T5167" i="1"/>
  <c r="P5170" i="1"/>
  <c r="T5171" i="1"/>
  <c r="P5174" i="1"/>
  <c r="T5175" i="1"/>
  <c r="P5178" i="1"/>
  <c r="T5179" i="1"/>
  <c r="P5182" i="1"/>
  <c r="T5183" i="1"/>
  <c r="P5186" i="1"/>
  <c r="T5187" i="1"/>
  <c r="P5190" i="1"/>
  <c r="T5191" i="1"/>
  <c r="P5194" i="1"/>
  <c r="T5195" i="1"/>
  <c r="P5198" i="1"/>
  <c r="T5199" i="1"/>
  <c r="P5202" i="1"/>
  <c r="T5203" i="1"/>
  <c r="P5206" i="1"/>
  <c r="T5207" i="1"/>
  <c r="P5210" i="1"/>
  <c r="T5211" i="1"/>
  <c r="P5214" i="1"/>
  <c r="T5215" i="1"/>
  <c r="P5218" i="1"/>
  <c r="T5219" i="1"/>
  <c r="P5222" i="1"/>
  <c r="T5223" i="1"/>
  <c r="P5226" i="1"/>
  <c r="T5227" i="1"/>
  <c r="P5230" i="1"/>
  <c r="T5231" i="1"/>
  <c r="P5234" i="1"/>
  <c r="T5235" i="1"/>
  <c r="P5238" i="1"/>
  <c r="T5239" i="1"/>
  <c r="P5242" i="1"/>
  <c r="T5243" i="1"/>
  <c r="P5246" i="1"/>
  <c r="T5247" i="1"/>
  <c r="P5250" i="1"/>
  <c r="T5251" i="1"/>
  <c r="P5254" i="1"/>
  <c r="T5255" i="1"/>
  <c r="P5258" i="1"/>
  <c r="T5259" i="1"/>
  <c r="P5262" i="1"/>
  <c r="T5263" i="1"/>
  <c r="P5266" i="1"/>
  <c r="T5267" i="1"/>
  <c r="P5270" i="1"/>
  <c r="T5271" i="1"/>
  <c r="P5274" i="1"/>
  <c r="T5275" i="1"/>
  <c r="T5279" i="1"/>
  <c r="P5282" i="1"/>
  <c r="T5283" i="1"/>
  <c r="T5287" i="1"/>
  <c r="T5291" i="1"/>
  <c r="T5295" i="1"/>
  <c r="T5299" i="1"/>
  <c r="P5302" i="1"/>
  <c r="T5303" i="1"/>
  <c r="P5306" i="1"/>
  <c r="T5307" i="1"/>
  <c r="P5310" i="1"/>
  <c r="T5311" i="1"/>
  <c r="P5314" i="1"/>
  <c r="T5315" i="1"/>
  <c r="P5318" i="1"/>
  <c r="T5319" i="1"/>
  <c r="P5322" i="1"/>
  <c r="T5323" i="1"/>
  <c r="P5326" i="1"/>
  <c r="T5327" i="1"/>
  <c r="P5330" i="1"/>
  <c r="T5331" i="1"/>
  <c r="P5338" i="1"/>
  <c r="T5899" i="1"/>
  <c r="T5903" i="1"/>
  <c r="T5907" i="1"/>
  <c r="T5911" i="1"/>
  <c r="T5915" i="1"/>
  <c r="T5919" i="1"/>
  <c r="T5923" i="1"/>
  <c r="T5927" i="1"/>
  <c r="T5931" i="1"/>
  <c r="T5935" i="1"/>
  <c r="T5939" i="1"/>
  <c r="T5943" i="1"/>
  <c r="T5947" i="1"/>
  <c r="T5951" i="1"/>
  <c r="T5955" i="1"/>
  <c r="T5959" i="1"/>
  <c r="S5036" i="1"/>
  <c r="S5040" i="1"/>
  <c r="S5044" i="1"/>
  <c r="S5048" i="1"/>
  <c r="S5052" i="1"/>
  <c r="S5056" i="1"/>
  <c r="S5060" i="1"/>
  <c r="S5064" i="1"/>
  <c r="S5068" i="1"/>
  <c r="S5072" i="1"/>
  <c r="S5076" i="1"/>
  <c r="S5080" i="1"/>
  <c r="S5084" i="1"/>
  <c r="S5088" i="1"/>
  <c r="S5092" i="1"/>
  <c r="S5096" i="1"/>
  <c r="S5100" i="1"/>
  <c r="S5104" i="1"/>
  <c r="S5108" i="1"/>
  <c r="S5112" i="1"/>
  <c r="S5116" i="1"/>
  <c r="S5120" i="1"/>
  <c r="S5124" i="1"/>
  <c r="S5128" i="1"/>
  <c r="S5132" i="1"/>
  <c r="S5136" i="1"/>
  <c r="S5140" i="1"/>
  <c r="S5144" i="1"/>
  <c r="S5148" i="1"/>
  <c r="S5152" i="1"/>
  <c r="T5898" i="1"/>
  <c r="T5902" i="1"/>
  <c r="T5906" i="1"/>
  <c r="T5910" i="1"/>
  <c r="T5914" i="1"/>
  <c r="T5918" i="1"/>
  <c r="T5922" i="1"/>
  <c r="T5926" i="1"/>
  <c r="T5930" i="1"/>
  <c r="T5934" i="1"/>
  <c r="T5938" i="1"/>
  <c r="T5942" i="1"/>
  <c r="T5946" i="1"/>
  <c r="T5950" i="1"/>
  <c r="T5954" i="1"/>
  <c r="T5958" i="1"/>
  <c r="T5962" i="1"/>
  <c r="T4510" i="1"/>
  <c r="S4513" i="1"/>
  <c r="T4514" i="1"/>
  <c r="S4517" i="1"/>
  <c r="T4518" i="1"/>
  <c r="S4521" i="1"/>
  <c r="T4522" i="1"/>
  <c r="S4525" i="1"/>
  <c r="T4526" i="1"/>
  <c r="S4529" i="1"/>
  <c r="T4530" i="1"/>
  <c r="S4533" i="1"/>
  <c r="T4534" i="1"/>
  <c r="S4537" i="1"/>
  <c r="T4538" i="1"/>
  <c r="S4541" i="1"/>
  <c r="T4542" i="1"/>
  <c r="S4545" i="1"/>
  <c r="T4546" i="1"/>
  <c r="S4549" i="1"/>
  <c r="T4550" i="1"/>
  <c r="S4553" i="1"/>
  <c r="T4554" i="1"/>
  <c r="S4557" i="1"/>
  <c r="T4558" i="1"/>
  <c r="S4561" i="1"/>
  <c r="T4562" i="1"/>
  <c r="S4565" i="1"/>
  <c r="T4566" i="1"/>
  <c r="S4569" i="1"/>
  <c r="T4570" i="1"/>
  <c r="S4573" i="1"/>
  <c r="T4574" i="1"/>
  <c r="S4577" i="1"/>
  <c r="T4578" i="1"/>
  <c r="S4581" i="1"/>
  <c r="T4582" i="1"/>
  <c r="S4585" i="1"/>
  <c r="T4586" i="1"/>
  <c r="S4589" i="1"/>
  <c r="T4590" i="1"/>
  <c r="S4593" i="1"/>
  <c r="T4594" i="1"/>
  <c r="S4597" i="1"/>
  <c r="T4598" i="1"/>
  <c r="S4601" i="1"/>
  <c r="T4602" i="1"/>
  <c r="S4605" i="1"/>
  <c r="T4606" i="1"/>
  <c r="S4609" i="1"/>
  <c r="T4610" i="1"/>
  <c r="S4613" i="1"/>
  <c r="T4614" i="1"/>
  <c r="S4617" i="1"/>
  <c r="T4618" i="1"/>
  <c r="S4621" i="1"/>
  <c r="T4622" i="1"/>
  <c r="S4625" i="1"/>
  <c r="T4626" i="1"/>
  <c r="S4629" i="1"/>
  <c r="T4630" i="1"/>
  <c r="S4633" i="1"/>
  <c r="T4634" i="1"/>
  <c r="S4637" i="1"/>
  <c r="T4638" i="1"/>
  <c r="S4641" i="1"/>
  <c r="T4642" i="1"/>
  <c r="S4645" i="1"/>
  <c r="T4646" i="1"/>
  <c r="S4649" i="1"/>
  <c r="T4650" i="1"/>
  <c r="S4653" i="1"/>
  <c r="T4654" i="1"/>
  <c r="S4657" i="1"/>
  <c r="T4658" i="1"/>
  <c r="S4661" i="1"/>
  <c r="T4662" i="1"/>
  <c r="S4665" i="1"/>
  <c r="T4666" i="1"/>
  <c r="S4669" i="1"/>
  <c r="T4670" i="1"/>
  <c r="S4673" i="1"/>
  <c r="T4674" i="1"/>
  <c r="S4677" i="1"/>
  <c r="P4680" i="1"/>
  <c r="T4681" i="1"/>
  <c r="P4684" i="1"/>
  <c r="T4685" i="1"/>
  <c r="P4688" i="1"/>
  <c r="T4689" i="1"/>
  <c r="P4692" i="1"/>
  <c r="T4693" i="1"/>
  <c r="P4696" i="1"/>
  <c r="T4697" i="1"/>
  <c r="P4700" i="1"/>
  <c r="T4701" i="1"/>
  <c r="P4704" i="1"/>
  <c r="T4705" i="1"/>
  <c r="P4708" i="1"/>
  <c r="T4709" i="1"/>
  <c r="P4712" i="1"/>
  <c r="T4713" i="1"/>
  <c r="P4716" i="1"/>
  <c r="T4717" i="1"/>
  <c r="P4720" i="1"/>
  <c r="T4721" i="1"/>
  <c r="P4724" i="1"/>
  <c r="T4725" i="1"/>
  <c r="P4728" i="1"/>
  <c r="T4729" i="1"/>
  <c r="P4732" i="1"/>
  <c r="T4733" i="1"/>
  <c r="P4736" i="1"/>
  <c r="T4737" i="1"/>
  <c r="P4740" i="1"/>
  <c r="T4741" i="1"/>
  <c r="P4744" i="1"/>
  <c r="T4745" i="1"/>
  <c r="P4748" i="1"/>
  <c r="T4749" i="1"/>
  <c r="P4752" i="1"/>
  <c r="T4753" i="1"/>
  <c r="P4756" i="1"/>
  <c r="T4757" i="1"/>
  <c r="P4760" i="1"/>
  <c r="T4761" i="1"/>
  <c r="P4764" i="1"/>
  <c r="T4765" i="1"/>
  <c r="P4768" i="1"/>
  <c r="T4769" i="1"/>
  <c r="P4772" i="1"/>
  <c r="T4773" i="1"/>
  <c r="P4776" i="1"/>
  <c r="T4777" i="1"/>
  <c r="P4780" i="1"/>
  <c r="T4781" i="1"/>
  <c r="P4784" i="1"/>
  <c r="T4785" i="1"/>
  <c r="P4788" i="1"/>
  <c r="T4789" i="1"/>
  <c r="P4792" i="1"/>
  <c r="T4793" i="1"/>
  <c r="P4796" i="1"/>
  <c r="T4797" i="1"/>
  <c r="P4800" i="1"/>
  <c r="T4801" i="1"/>
  <c r="P4804" i="1"/>
  <c r="T4805" i="1"/>
  <c r="P4808" i="1"/>
  <c r="T4809" i="1"/>
  <c r="P4812" i="1"/>
  <c r="T4813" i="1"/>
  <c r="P4816" i="1"/>
  <c r="T4817" i="1"/>
  <c r="P4820" i="1"/>
  <c r="T4821" i="1"/>
  <c r="P4824" i="1"/>
  <c r="T4825" i="1"/>
  <c r="P4828" i="1"/>
  <c r="T4829" i="1"/>
  <c r="P4832" i="1"/>
  <c r="T4833" i="1"/>
  <c r="P4836" i="1"/>
  <c r="T4837" i="1"/>
  <c r="P4840" i="1"/>
  <c r="T4841" i="1"/>
  <c r="P4844" i="1"/>
  <c r="T4845" i="1"/>
  <c r="P4848" i="1"/>
  <c r="T4849" i="1"/>
  <c r="P4852" i="1"/>
  <c r="T4853" i="1"/>
  <c r="P4856" i="1"/>
  <c r="T4857" i="1"/>
  <c r="P4860" i="1"/>
  <c r="T4861" i="1"/>
  <c r="P4864" i="1"/>
  <c r="T4865" i="1"/>
  <c r="P4868" i="1"/>
  <c r="T4869" i="1"/>
  <c r="P4872" i="1"/>
  <c r="T4873" i="1"/>
  <c r="P4876" i="1"/>
  <c r="T4877" i="1"/>
  <c r="P4880" i="1"/>
  <c r="T4881" i="1"/>
  <c r="P4885" i="1"/>
  <c r="T4886" i="1"/>
  <c r="P4889" i="1"/>
  <c r="T4890" i="1"/>
  <c r="P4893" i="1"/>
  <c r="T4894" i="1"/>
  <c r="P4897" i="1"/>
  <c r="T4898" i="1"/>
  <c r="P4901" i="1"/>
  <c r="T4902" i="1"/>
  <c r="P4905" i="1"/>
  <c r="T4906" i="1"/>
  <c r="P4909" i="1"/>
  <c r="T4910" i="1"/>
  <c r="P4913" i="1"/>
  <c r="T4914" i="1"/>
  <c r="P4917" i="1"/>
  <c r="T4918" i="1"/>
  <c r="P4921" i="1"/>
  <c r="T4922" i="1"/>
  <c r="P4925" i="1"/>
  <c r="T4926" i="1"/>
  <c r="P4929" i="1"/>
  <c r="T4930" i="1"/>
  <c r="P4933" i="1"/>
  <c r="T4934" i="1"/>
  <c r="P4937" i="1"/>
  <c r="T4938" i="1"/>
  <c r="P4941" i="1"/>
  <c r="T4942" i="1"/>
  <c r="P4945" i="1"/>
  <c r="T4946" i="1"/>
  <c r="P4949" i="1"/>
  <c r="T4950" i="1"/>
  <c r="P4953" i="1"/>
  <c r="T4954" i="1"/>
  <c r="P4957" i="1"/>
  <c r="T4958" i="1"/>
  <c r="P4961" i="1"/>
  <c r="T4962" i="1"/>
  <c r="P4965" i="1"/>
  <c r="T4966" i="1"/>
  <c r="P4969" i="1"/>
  <c r="T4970" i="1"/>
  <c r="P4973" i="1"/>
  <c r="T4974" i="1"/>
  <c r="P4977" i="1"/>
  <c r="T4978" i="1"/>
  <c r="P4981" i="1"/>
  <c r="T4982" i="1"/>
  <c r="P4985" i="1"/>
  <c r="T4986" i="1"/>
  <c r="P4989" i="1"/>
  <c r="T4990" i="1"/>
  <c r="P4993" i="1"/>
  <c r="T4994" i="1"/>
  <c r="P4997" i="1"/>
  <c r="T4998" i="1"/>
  <c r="P5001" i="1"/>
  <c r="T5002" i="1"/>
  <c r="P5005" i="1"/>
  <c r="T5006" i="1"/>
  <c r="P5009" i="1"/>
  <c r="T5010" i="1"/>
  <c r="P5013" i="1"/>
  <c r="T5014" i="1"/>
  <c r="P5017" i="1"/>
  <c r="T5018" i="1"/>
  <c r="P5021" i="1"/>
  <c r="T5022" i="1"/>
  <c r="P5025" i="1"/>
  <c r="T5026" i="1"/>
  <c r="P5029" i="1"/>
  <c r="T5030" i="1"/>
  <c r="P5033" i="1"/>
  <c r="T5034" i="1"/>
  <c r="P5036" i="1"/>
  <c r="T5038" i="1"/>
  <c r="S5039" i="1"/>
  <c r="P5040" i="1"/>
  <c r="T5042" i="1"/>
  <c r="S5043" i="1"/>
  <c r="P5044" i="1"/>
  <c r="T5046" i="1"/>
  <c r="S5047" i="1"/>
  <c r="P5048" i="1"/>
  <c r="T5050" i="1"/>
  <c r="S5051" i="1"/>
  <c r="P5052" i="1"/>
  <c r="T5054" i="1"/>
  <c r="S5055" i="1"/>
  <c r="P5056" i="1"/>
  <c r="T5058" i="1"/>
  <c r="S5059" i="1"/>
  <c r="P5060" i="1"/>
  <c r="T5062" i="1"/>
  <c r="S5063" i="1"/>
  <c r="P5064" i="1"/>
  <c r="T5066" i="1"/>
  <c r="S5067" i="1"/>
  <c r="P5068" i="1"/>
  <c r="T5070" i="1"/>
  <c r="S5071" i="1"/>
  <c r="P5072" i="1"/>
  <c r="T5074" i="1"/>
  <c r="S5075" i="1"/>
  <c r="P5076" i="1"/>
  <c r="T5078" i="1"/>
  <c r="S5079" i="1"/>
  <c r="P5080" i="1"/>
  <c r="T5082" i="1"/>
  <c r="S5083" i="1"/>
  <c r="P5084" i="1"/>
  <c r="T5086" i="1"/>
  <c r="S5087" i="1"/>
  <c r="P5088" i="1"/>
  <c r="T5090" i="1"/>
  <c r="S5091" i="1"/>
  <c r="P5092" i="1"/>
  <c r="T5094" i="1"/>
  <c r="S5095" i="1"/>
  <c r="P5096" i="1"/>
  <c r="T5098" i="1"/>
  <c r="S5099" i="1"/>
  <c r="P5100" i="1"/>
  <c r="T5102" i="1"/>
  <c r="S5103" i="1"/>
  <c r="P5104" i="1"/>
  <c r="T5106" i="1"/>
  <c r="S5107" i="1"/>
  <c r="P5108" i="1"/>
  <c r="T5110" i="1"/>
  <c r="S5111" i="1"/>
  <c r="P5112" i="1"/>
  <c r="T5114" i="1"/>
  <c r="S5115" i="1"/>
  <c r="P5116" i="1"/>
  <c r="T5118" i="1"/>
  <c r="S5119" i="1"/>
  <c r="P5120" i="1"/>
  <c r="T5122" i="1"/>
  <c r="S5123" i="1"/>
  <c r="P5124" i="1"/>
  <c r="T5126" i="1"/>
  <c r="S5127" i="1"/>
  <c r="P5128" i="1"/>
  <c r="T5130" i="1"/>
  <c r="S5131" i="1"/>
  <c r="P5132" i="1"/>
  <c r="T5134" i="1"/>
  <c r="S5135" i="1"/>
  <c r="P5136" i="1"/>
  <c r="T5138" i="1"/>
  <c r="S5139" i="1"/>
  <c r="P5140" i="1"/>
  <c r="T5142" i="1"/>
  <c r="S5143" i="1"/>
  <c r="P5144" i="1"/>
  <c r="T5146" i="1"/>
  <c r="S5147" i="1"/>
  <c r="P5148" i="1"/>
  <c r="T5150" i="1"/>
  <c r="S5151" i="1"/>
  <c r="P5152" i="1"/>
  <c r="R5154" i="1"/>
  <c r="P5156" i="1"/>
  <c r="T5157" i="1"/>
  <c r="P5160" i="1"/>
  <c r="T5161" i="1"/>
  <c r="P5164" i="1"/>
  <c r="T5165" i="1"/>
  <c r="P5168" i="1"/>
  <c r="T5169" i="1"/>
  <c r="P5172" i="1"/>
  <c r="T5173" i="1"/>
  <c r="P5176" i="1"/>
  <c r="T5177" i="1"/>
  <c r="P5180" i="1"/>
  <c r="T5181" i="1"/>
  <c r="P5184" i="1"/>
  <c r="T5185" i="1"/>
  <c r="P5188" i="1"/>
  <c r="T5189" i="1"/>
  <c r="P5192" i="1"/>
  <c r="T5193" i="1"/>
  <c r="P5196" i="1"/>
  <c r="T5197" i="1"/>
  <c r="P5200" i="1"/>
  <c r="T5201" i="1"/>
  <c r="P5204" i="1"/>
  <c r="T5205" i="1"/>
  <c r="P5208" i="1"/>
  <c r="T5209" i="1"/>
  <c r="P5212" i="1"/>
  <c r="T5213" i="1"/>
  <c r="P5216" i="1"/>
  <c r="T5217" i="1"/>
  <c r="P5220" i="1"/>
  <c r="T5221" i="1"/>
  <c r="P5224" i="1"/>
  <c r="T5225" i="1"/>
  <c r="P5228" i="1"/>
  <c r="T5229" i="1"/>
  <c r="P5232" i="1"/>
  <c r="T5233" i="1"/>
  <c r="P5236" i="1"/>
  <c r="T5237" i="1"/>
  <c r="P5240" i="1"/>
  <c r="T5241" i="1"/>
  <c r="P5244" i="1"/>
  <c r="T5245" i="1"/>
  <c r="P5248" i="1"/>
  <c r="T5249" i="1"/>
  <c r="P5252" i="1"/>
  <c r="T5253" i="1"/>
  <c r="P5256" i="1"/>
  <c r="T5257" i="1"/>
  <c r="P5260" i="1"/>
  <c r="T5261" i="1"/>
  <c r="P5264" i="1"/>
  <c r="T5265" i="1"/>
  <c r="P5268" i="1"/>
  <c r="T5269" i="1"/>
  <c r="P5272" i="1"/>
  <c r="T5273" i="1"/>
  <c r="P5276" i="1"/>
  <c r="T5277" i="1"/>
  <c r="P5280" i="1"/>
  <c r="T5281" i="1"/>
  <c r="P5284" i="1"/>
  <c r="T5285" i="1"/>
  <c r="P5288" i="1"/>
  <c r="T5289" i="1"/>
  <c r="P5292" i="1"/>
  <c r="T5293" i="1"/>
  <c r="P5296" i="1"/>
  <c r="T5297" i="1"/>
  <c r="P5300" i="1"/>
  <c r="T5301" i="1"/>
  <c r="P5304" i="1"/>
  <c r="T5305" i="1"/>
  <c r="P5308" i="1"/>
  <c r="T5309" i="1"/>
  <c r="P5312" i="1"/>
  <c r="T5313" i="1"/>
  <c r="P5316" i="1"/>
  <c r="T5317" i="1"/>
  <c r="P5320" i="1"/>
  <c r="T5321" i="1"/>
  <c r="P5324" i="1"/>
  <c r="T5325" i="1"/>
  <c r="P5328" i="1"/>
  <c r="T5329" i="1"/>
  <c r="P5332" i="1"/>
  <c r="T5897" i="1"/>
  <c r="T5901" i="1"/>
  <c r="T5905" i="1"/>
  <c r="T5909" i="1"/>
  <c r="T5913" i="1"/>
  <c r="T5917" i="1"/>
  <c r="T5921" i="1"/>
  <c r="T5925" i="1"/>
  <c r="T5929" i="1"/>
  <c r="T5933" i="1"/>
  <c r="T5937" i="1"/>
  <c r="T5941" i="1"/>
  <c r="T5945" i="1"/>
  <c r="T5949" i="1"/>
  <c r="T5953" i="1"/>
  <c r="T5957" i="1"/>
  <c r="T5961" i="1"/>
  <c r="T5963" i="1"/>
  <c r="T5967" i="1"/>
  <c r="T5971" i="1"/>
  <c r="T5975" i="1"/>
  <c r="T5979" i="1"/>
  <c r="T5983" i="1"/>
  <c r="T5987" i="1"/>
  <c r="T5991" i="1"/>
  <c r="S5639" i="1"/>
  <c r="S5643" i="1"/>
  <c r="S5647" i="1"/>
  <c r="S5651" i="1"/>
  <c r="S5655" i="1"/>
  <c r="S5659" i="1"/>
  <c r="S5663" i="1"/>
  <c r="P5666" i="1"/>
  <c r="S5667" i="1"/>
  <c r="S5671" i="1"/>
  <c r="S5675" i="1"/>
  <c r="S5679" i="1"/>
  <c r="S5683" i="1"/>
  <c r="S5687" i="1"/>
  <c r="S5691" i="1"/>
  <c r="S5695" i="1"/>
  <c r="S5699" i="1"/>
  <c r="S5703" i="1"/>
  <c r="S5707" i="1"/>
  <c r="S5711" i="1"/>
  <c r="P5714" i="1"/>
  <c r="S5715" i="1"/>
  <c r="S5719" i="1"/>
  <c r="S5723" i="1"/>
  <c r="S5727" i="1"/>
  <c r="S5731" i="1"/>
  <c r="S5735" i="1"/>
  <c r="S5739" i="1"/>
  <c r="S5743" i="1"/>
  <c r="S5747" i="1"/>
  <c r="S5751" i="1"/>
  <c r="S5755" i="1"/>
  <c r="S5759" i="1"/>
  <c r="S5763" i="1"/>
  <c r="S5767" i="1"/>
  <c r="S5771" i="1"/>
  <c r="P5774" i="1"/>
  <c r="S5775" i="1"/>
  <c r="P5778" i="1"/>
  <c r="S5779" i="1"/>
  <c r="P5782" i="1"/>
  <c r="S5783" i="1"/>
  <c r="P5786" i="1"/>
  <c r="S5787" i="1"/>
  <c r="P5790" i="1"/>
  <c r="S5791" i="1"/>
  <c r="P5794" i="1"/>
  <c r="S5795" i="1"/>
  <c r="P5798" i="1"/>
  <c r="S5799" i="1"/>
  <c r="P5802" i="1"/>
  <c r="S5803" i="1"/>
  <c r="P5806" i="1"/>
  <c r="S5807" i="1"/>
  <c r="P5810" i="1"/>
  <c r="S5811" i="1"/>
  <c r="P5814" i="1"/>
  <c r="S5815" i="1"/>
  <c r="P5818" i="1"/>
  <c r="S5819" i="1"/>
  <c r="P5822" i="1"/>
  <c r="S5823" i="1"/>
  <c r="P5826" i="1"/>
  <c r="S5827" i="1"/>
  <c r="P5830" i="1"/>
  <c r="S5831" i="1"/>
  <c r="P5834" i="1"/>
  <c r="S5835" i="1"/>
  <c r="P5838" i="1"/>
  <c r="S5839" i="1"/>
  <c r="P5842" i="1"/>
  <c r="S5843" i="1"/>
  <c r="P5846" i="1"/>
  <c r="S5847" i="1"/>
  <c r="P5850" i="1"/>
  <c r="S5851" i="1"/>
  <c r="P5854" i="1"/>
  <c r="S5855" i="1"/>
  <c r="P5858" i="1"/>
  <c r="S5859" i="1"/>
  <c r="P5862" i="1"/>
  <c r="S5863" i="1"/>
  <c r="P5866" i="1"/>
  <c r="S5867" i="1"/>
  <c r="P5870" i="1"/>
  <c r="S5871" i="1"/>
  <c r="P5874" i="1"/>
  <c r="S5875" i="1"/>
  <c r="P5878" i="1"/>
  <c r="S5879" i="1"/>
  <c r="P5882" i="1"/>
  <c r="S5883" i="1"/>
  <c r="P5886" i="1"/>
  <c r="S5887" i="1"/>
  <c r="P5890" i="1"/>
  <c r="S5891" i="1"/>
  <c r="P5894" i="1"/>
  <c r="S5895" i="1"/>
  <c r="T5966" i="1"/>
  <c r="T5970" i="1"/>
  <c r="T5974" i="1"/>
  <c r="T5978" i="1"/>
  <c r="T5982" i="1"/>
  <c r="T5986" i="1"/>
  <c r="T5990" i="1"/>
  <c r="P5641" i="1"/>
  <c r="S5642" i="1"/>
  <c r="P5645" i="1"/>
  <c r="S5646" i="1"/>
  <c r="P5649" i="1"/>
  <c r="S5650" i="1"/>
  <c r="P5653" i="1"/>
  <c r="S5654" i="1"/>
  <c r="P5657" i="1"/>
  <c r="S5658" i="1"/>
  <c r="P5661" i="1"/>
  <c r="S5662" i="1"/>
  <c r="P5665" i="1"/>
  <c r="S5666" i="1"/>
  <c r="P5669" i="1"/>
  <c r="S5670" i="1"/>
  <c r="P5673" i="1"/>
  <c r="S5674" i="1"/>
  <c r="P5677" i="1"/>
  <c r="S5678" i="1"/>
  <c r="P5681" i="1"/>
  <c r="S5682" i="1"/>
  <c r="P5685" i="1"/>
  <c r="S5686" i="1"/>
  <c r="P5689" i="1"/>
  <c r="S5690" i="1"/>
  <c r="P5693" i="1"/>
  <c r="S5694" i="1"/>
  <c r="P5697" i="1"/>
  <c r="S5698" i="1"/>
  <c r="P5701" i="1"/>
  <c r="S5702" i="1"/>
  <c r="P5705" i="1"/>
  <c r="S5706" i="1"/>
  <c r="P5709" i="1"/>
  <c r="S5710" i="1"/>
  <c r="P5713" i="1"/>
  <c r="S5714" i="1"/>
  <c r="P5717" i="1"/>
  <c r="S5718" i="1"/>
  <c r="P5721" i="1"/>
  <c r="S5722" i="1"/>
  <c r="P5725" i="1"/>
  <c r="S5726" i="1"/>
  <c r="P5729" i="1"/>
  <c r="S5730" i="1"/>
  <c r="P5733" i="1"/>
  <c r="S5734" i="1"/>
  <c r="P5737" i="1"/>
  <c r="S5738" i="1"/>
  <c r="P5741" i="1"/>
  <c r="S5742" i="1"/>
  <c r="P5745" i="1"/>
  <c r="S5746" i="1"/>
  <c r="P5749" i="1"/>
  <c r="S5750" i="1"/>
  <c r="P5753" i="1"/>
  <c r="S5754" i="1"/>
  <c r="P5757" i="1"/>
  <c r="S5758" i="1"/>
  <c r="P5761" i="1"/>
  <c r="S5762" i="1"/>
  <c r="P5765" i="1"/>
  <c r="S5766" i="1"/>
  <c r="P5769" i="1"/>
  <c r="S5770" i="1"/>
  <c r="P5773" i="1"/>
  <c r="S5774" i="1"/>
  <c r="P5777" i="1"/>
  <c r="S5778" i="1"/>
  <c r="P5781" i="1"/>
  <c r="S5782" i="1"/>
  <c r="P5785" i="1"/>
  <c r="S5786" i="1"/>
  <c r="P5789" i="1"/>
  <c r="S5790" i="1"/>
  <c r="P5793" i="1"/>
  <c r="S5794" i="1"/>
  <c r="P5797" i="1"/>
  <c r="S5798" i="1"/>
  <c r="P5801" i="1"/>
  <c r="S5802" i="1"/>
  <c r="P5805" i="1"/>
  <c r="S5806" i="1"/>
  <c r="P5809" i="1"/>
  <c r="S5810" i="1"/>
  <c r="P5813" i="1"/>
  <c r="S5814" i="1"/>
  <c r="P5817" i="1"/>
  <c r="S5818" i="1"/>
  <c r="P5821" i="1"/>
  <c r="S5822" i="1"/>
  <c r="P5825" i="1"/>
  <c r="S5826" i="1"/>
  <c r="P5829" i="1"/>
  <c r="S5830" i="1"/>
  <c r="P5833" i="1"/>
  <c r="S5834" i="1"/>
  <c r="P5837" i="1"/>
  <c r="S5838" i="1"/>
  <c r="P5841" i="1"/>
  <c r="S5842" i="1"/>
  <c r="P5845" i="1"/>
  <c r="S5846" i="1"/>
  <c r="P5849" i="1"/>
  <c r="S5850" i="1"/>
  <c r="P5853" i="1"/>
  <c r="S5854" i="1"/>
  <c r="P5857" i="1"/>
  <c r="S5858" i="1"/>
  <c r="P5861" i="1"/>
  <c r="S5862" i="1"/>
  <c r="P5865" i="1"/>
  <c r="S5866" i="1"/>
  <c r="P5869" i="1"/>
  <c r="S5870" i="1"/>
  <c r="P5873" i="1"/>
  <c r="S5874" i="1"/>
  <c r="P5877" i="1"/>
  <c r="S5878" i="1"/>
  <c r="P5881" i="1"/>
  <c r="S5882" i="1"/>
  <c r="P5885" i="1"/>
  <c r="S5886" i="1"/>
  <c r="P5889" i="1"/>
  <c r="S5890" i="1"/>
  <c r="P5893" i="1"/>
  <c r="S5894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T5965" i="1"/>
  <c r="T5969" i="1"/>
  <c r="T5973" i="1"/>
  <c r="T5977" i="1"/>
  <c r="T5981" i="1"/>
  <c r="T5985" i="1"/>
  <c r="T5989" i="1"/>
  <c r="T6047" i="1"/>
  <c r="T6051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T6049" i="1"/>
  <c r="P6048" i="1"/>
  <c r="P6049" i="1"/>
  <c r="P6050" i="1"/>
  <c r="P6051" i="1"/>
  <c r="P6052" i="1"/>
  <c r="P6053" i="1"/>
  <c r="S6054" i="1"/>
  <c r="P6057" i="1"/>
  <c r="S6058" i="1"/>
  <c r="P6061" i="1"/>
  <c r="S6062" i="1"/>
  <c r="P6065" i="1"/>
  <c r="S6066" i="1"/>
  <c r="P6069" i="1"/>
  <c r="S6070" i="1"/>
  <c r="P6073" i="1"/>
  <c r="S6074" i="1"/>
  <c r="P6077" i="1"/>
  <c r="S6078" i="1"/>
  <c r="P6081" i="1"/>
  <c r="S6082" i="1"/>
  <c r="P6085" i="1"/>
  <c r="S6086" i="1"/>
  <c r="P6089" i="1"/>
  <c r="S6090" i="1"/>
  <c r="P6093" i="1"/>
  <c r="S6094" i="1"/>
  <c r="P6097" i="1"/>
  <c r="S6098" i="1"/>
  <c r="P6101" i="1"/>
  <c r="S6102" i="1"/>
  <c r="P6105" i="1"/>
  <c r="S6106" i="1"/>
  <c r="P6109" i="1"/>
  <c r="S6110" i="1"/>
  <c r="P6113" i="1"/>
  <c r="S6114" i="1"/>
  <c r="P6117" i="1"/>
  <c r="S6118" i="1"/>
  <c r="P6121" i="1"/>
  <c r="S6122" i="1"/>
  <c r="P6125" i="1"/>
  <c r="S6126" i="1"/>
  <c r="P6129" i="1"/>
  <c r="S6130" i="1"/>
  <c r="P6133" i="1"/>
  <c r="S6134" i="1"/>
  <c r="P6137" i="1"/>
  <c r="S6138" i="1"/>
  <c r="P6141" i="1"/>
  <c r="S6142" i="1"/>
  <c r="P6145" i="1"/>
  <c r="S6146" i="1"/>
  <c r="P6149" i="1"/>
  <c r="S6150" i="1"/>
  <c r="P6153" i="1"/>
  <c r="S6154" i="1"/>
  <c r="P6157" i="1"/>
  <c r="S6158" i="1"/>
  <c r="P6161" i="1"/>
  <c r="S6162" i="1"/>
  <c r="P6165" i="1"/>
  <c r="S6166" i="1"/>
  <c r="P6169" i="1"/>
  <c r="S6170" i="1"/>
  <c r="P6173" i="1"/>
  <c r="S6174" i="1"/>
  <c r="P6177" i="1"/>
  <c r="S6178" i="1"/>
  <c r="P6181" i="1"/>
  <c r="S6182" i="1"/>
  <c r="P6185" i="1"/>
  <c r="S6186" i="1"/>
  <c r="P6189" i="1"/>
  <c r="S6190" i="1"/>
  <c r="P6193" i="1"/>
  <c r="S6194" i="1"/>
  <c r="P6197" i="1"/>
  <c r="S6198" i="1"/>
  <c r="T6306" i="1"/>
  <c r="R6306" i="1"/>
  <c r="T6294" i="1"/>
  <c r="T6298" i="1"/>
  <c r="T6302" i="1"/>
  <c r="T6531" i="1"/>
  <c r="T6535" i="1"/>
  <c r="T6539" i="1"/>
  <c r="T6543" i="1"/>
  <c r="T6547" i="1"/>
  <c r="T6551" i="1"/>
  <c r="T6555" i="1"/>
  <c r="T6559" i="1"/>
  <c r="T6563" i="1"/>
  <c r="P6054" i="1"/>
  <c r="S6055" i="1"/>
  <c r="P6058" i="1"/>
  <c r="S6059" i="1"/>
  <c r="P6062" i="1"/>
  <c r="S6063" i="1"/>
  <c r="P6066" i="1"/>
  <c r="S6067" i="1"/>
  <c r="P6070" i="1"/>
  <c r="S6071" i="1"/>
  <c r="P6074" i="1"/>
  <c r="S6075" i="1"/>
  <c r="P6078" i="1"/>
  <c r="S6079" i="1"/>
  <c r="P6082" i="1"/>
  <c r="S6083" i="1"/>
  <c r="P6086" i="1"/>
  <c r="S6087" i="1"/>
  <c r="P6090" i="1"/>
  <c r="S6091" i="1"/>
  <c r="P6094" i="1"/>
  <c r="S6095" i="1"/>
  <c r="P6098" i="1"/>
  <c r="S6099" i="1"/>
  <c r="P6102" i="1"/>
  <c r="S6103" i="1"/>
  <c r="P6106" i="1"/>
  <c r="S6107" i="1"/>
  <c r="P6110" i="1"/>
  <c r="S6111" i="1"/>
  <c r="P6114" i="1"/>
  <c r="S6115" i="1"/>
  <c r="P6118" i="1"/>
  <c r="S6119" i="1"/>
  <c r="P6122" i="1"/>
  <c r="S6123" i="1"/>
  <c r="P6126" i="1"/>
  <c r="S6127" i="1"/>
  <c r="P6130" i="1"/>
  <c r="S6131" i="1"/>
  <c r="P6134" i="1"/>
  <c r="S6135" i="1"/>
  <c r="P6138" i="1"/>
  <c r="S6139" i="1"/>
  <c r="P6142" i="1"/>
  <c r="S6143" i="1"/>
  <c r="P6146" i="1"/>
  <c r="S6147" i="1"/>
  <c r="P6150" i="1"/>
  <c r="S6151" i="1"/>
  <c r="P6154" i="1"/>
  <c r="S6155" i="1"/>
  <c r="P6158" i="1"/>
  <c r="S6159" i="1"/>
  <c r="P6162" i="1"/>
  <c r="S6163" i="1"/>
  <c r="P6166" i="1"/>
  <c r="S6167" i="1"/>
  <c r="P6170" i="1"/>
  <c r="S6171" i="1"/>
  <c r="P6174" i="1"/>
  <c r="S6175" i="1"/>
  <c r="P6178" i="1"/>
  <c r="S6179" i="1"/>
  <c r="P6182" i="1"/>
  <c r="S6183" i="1"/>
  <c r="P6186" i="1"/>
  <c r="S6187" i="1"/>
  <c r="P6190" i="1"/>
  <c r="S6191" i="1"/>
  <c r="P6194" i="1"/>
  <c r="S6195" i="1"/>
  <c r="P6198" i="1"/>
  <c r="S6199" i="1"/>
  <c r="P6202" i="1"/>
  <c r="S6203" i="1"/>
  <c r="P6206" i="1"/>
  <c r="S6207" i="1"/>
  <c r="P6210" i="1"/>
  <c r="S6211" i="1"/>
  <c r="P6214" i="1"/>
  <c r="S6215" i="1"/>
  <c r="P6218" i="1"/>
  <c r="S6219" i="1"/>
  <c r="P6222" i="1"/>
  <c r="S6223" i="1"/>
  <c r="P6226" i="1"/>
  <c r="S6227" i="1"/>
  <c r="P6230" i="1"/>
  <c r="S6231" i="1"/>
  <c r="P6234" i="1"/>
  <c r="S6235" i="1"/>
  <c r="P6238" i="1"/>
  <c r="S6239" i="1"/>
  <c r="P6242" i="1"/>
  <c r="S6243" i="1"/>
  <c r="P6246" i="1"/>
  <c r="S6247" i="1"/>
  <c r="P6250" i="1"/>
  <c r="S6251" i="1"/>
  <c r="P6254" i="1"/>
  <c r="S6255" i="1"/>
  <c r="P6258" i="1"/>
  <c r="S6259" i="1"/>
  <c r="P6262" i="1"/>
  <c r="S6263" i="1"/>
  <c r="T6293" i="1"/>
  <c r="S6294" i="1"/>
  <c r="P6295" i="1"/>
  <c r="T6297" i="1"/>
  <c r="S6298" i="1"/>
  <c r="P6299" i="1"/>
  <c r="T6301" i="1"/>
  <c r="S6302" i="1"/>
  <c r="P6303" i="1"/>
  <c r="T6305" i="1"/>
  <c r="P6308" i="1"/>
  <c r="S6309" i="1"/>
  <c r="P6312" i="1"/>
  <c r="S6313" i="1"/>
  <c r="P6201" i="1"/>
  <c r="S6202" i="1"/>
  <c r="P6205" i="1"/>
  <c r="S6206" i="1"/>
  <c r="P6209" i="1"/>
  <c r="S6210" i="1"/>
  <c r="P6213" i="1"/>
  <c r="S6214" i="1"/>
  <c r="P6217" i="1"/>
  <c r="S6218" i="1"/>
  <c r="P6221" i="1"/>
  <c r="S6222" i="1"/>
  <c r="P6225" i="1"/>
  <c r="S6226" i="1"/>
  <c r="P6229" i="1"/>
  <c r="S6230" i="1"/>
  <c r="P6233" i="1"/>
  <c r="S6234" i="1"/>
  <c r="P6237" i="1"/>
  <c r="S6238" i="1"/>
  <c r="P6241" i="1"/>
  <c r="S6242" i="1"/>
  <c r="P6245" i="1"/>
  <c r="S6246" i="1"/>
  <c r="P6249" i="1"/>
  <c r="S6250" i="1"/>
  <c r="P6253" i="1"/>
  <c r="S6254" i="1"/>
  <c r="P6257" i="1"/>
  <c r="S6258" i="1"/>
  <c r="P6261" i="1"/>
  <c r="S6262" i="1"/>
  <c r="P6265" i="1"/>
  <c r="S6293" i="1"/>
  <c r="P6294" i="1"/>
  <c r="S6297" i="1"/>
  <c r="P6298" i="1"/>
  <c r="S6301" i="1"/>
  <c r="P6302" i="1"/>
  <c r="S6305" i="1"/>
  <c r="P6306" i="1"/>
  <c r="P6307" i="1"/>
  <c r="P6311" i="1"/>
  <c r="P6315" i="1"/>
  <c r="S6317" i="1"/>
  <c r="P6318" i="1"/>
  <c r="S6364" i="1"/>
  <c r="S6368" i="1"/>
  <c r="S6372" i="1"/>
  <c r="S6376" i="1"/>
  <c r="S6380" i="1"/>
  <c r="S6384" i="1"/>
  <c r="S6388" i="1"/>
  <c r="S6392" i="1"/>
  <c r="S6410" i="1"/>
  <c r="P6411" i="1"/>
  <c r="S6414" i="1"/>
  <c r="P6415" i="1"/>
  <c r="S6418" i="1"/>
  <c r="P6419" i="1"/>
  <c r="S6422" i="1"/>
  <c r="P6423" i="1"/>
  <c r="S6426" i="1"/>
  <c r="P6427" i="1"/>
  <c r="S6430" i="1"/>
  <c r="P6431" i="1"/>
  <c r="S6434" i="1"/>
  <c r="P6435" i="1"/>
  <c r="S6438" i="1"/>
  <c r="P6439" i="1"/>
  <c r="S6442" i="1"/>
  <c r="P6443" i="1"/>
  <c r="S6446" i="1"/>
  <c r="P6447" i="1"/>
  <c r="S6450" i="1"/>
  <c r="P6451" i="1"/>
  <c r="S6454" i="1"/>
  <c r="P6455" i="1"/>
  <c r="S6458" i="1"/>
  <c r="P6459" i="1"/>
  <c r="S6462" i="1"/>
  <c r="P6463" i="1"/>
  <c r="S6466" i="1"/>
  <c r="P6467" i="1"/>
  <c r="P6944" i="1"/>
  <c r="S6318" i="1"/>
  <c r="P6319" i="1"/>
  <c r="S6320" i="1"/>
  <c r="P6324" i="1"/>
  <c r="P6328" i="1"/>
  <c r="P6332" i="1"/>
  <c r="P6336" i="1"/>
  <c r="P6340" i="1"/>
  <c r="P6344" i="1"/>
  <c r="P6348" i="1"/>
  <c r="P6352" i="1"/>
  <c r="S6361" i="1"/>
  <c r="S6365" i="1"/>
  <c r="S6369" i="1"/>
  <c r="S6373" i="1"/>
  <c r="S6377" i="1"/>
  <c r="S6381" i="1"/>
  <c r="S6385" i="1"/>
  <c r="S6389" i="1"/>
  <c r="S6393" i="1"/>
  <c r="P6396" i="1"/>
  <c r="T6397" i="1"/>
  <c r="P6400" i="1"/>
  <c r="T6401" i="1"/>
  <c r="P6404" i="1"/>
  <c r="T6405" i="1"/>
  <c r="P6408" i="1"/>
  <c r="S6411" i="1"/>
  <c r="P6412" i="1"/>
  <c r="S6415" i="1"/>
  <c r="P6416" i="1"/>
  <c r="S6419" i="1"/>
  <c r="P6420" i="1"/>
  <c r="S6423" i="1"/>
  <c r="P6424" i="1"/>
  <c r="S6427" i="1"/>
  <c r="P6428" i="1"/>
  <c r="S6431" i="1"/>
  <c r="P6432" i="1"/>
  <c r="S6435" i="1"/>
  <c r="P6436" i="1"/>
  <c r="S6439" i="1"/>
  <c r="P6440" i="1"/>
  <c r="S6443" i="1"/>
  <c r="P6444" i="1"/>
  <c r="S6447" i="1"/>
  <c r="P6448" i="1"/>
  <c r="S6451" i="1"/>
  <c r="P6452" i="1"/>
  <c r="S6455" i="1"/>
  <c r="P6456" i="1"/>
  <c r="S6459" i="1"/>
  <c r="P6460" i="1"/>
  <c r="S6463" i="1"/>
  <c r="P6464" i="1"/>
  <c r="S6467" i="1"/>
  <c r="P6468" i="1"/>
  <c r="T6470" i="1"/>
  <c r="P6473" i="1"/>
  <c r="T6474" i="1"/>
  <c r="P6477" i="1"/>
  <c r="T6478" i="1"/>
  <c r="P6481" i="1"/>
  <c r="T6482" i="1"/>
  <c r="P6485" i="1"/>
  <c r="T6486" i="1"/>
  <c r="P6489" i="1"/>
  <c r="T6490" i="1"/>
  <c r="P6493" i="1"/>
  <c r="T6494" i="1"/>
  <c r="P6497" i="1"/>
  <c r="T6498" i="1"/>
  <c r="P6501" i="1"/>
  <c r="T6502" i="1"/>
  <c r="P6505" i="1"/>
  <c r="T6506" i="1"/>
  <c r="T6534" i="1"/>
  <c r="T6538" i="1"/>
  <c r="T6542" i="1"/>
  <c r="T6546" i="1"/>
  <c r="T6550" i="1"/>
  <c r="T6554" i="1"/>
  <c r="T6558" i="1"/>
  <c r="T6562" i="1"/>
  <c r="S6932" i="1"/>
  <c r="S2826" i="1"/>
  <c r="R2826" i="1"/>
  <c r="S2836" i="1"/>
  <c r="R2836" i="1"/>
  <c r="S1913" i="1"/>
  <c r="T1913" i="1"/>
  <c r="S1925" i="1"/>
  <c r="T1925" i="1"/>
  <c r="S300" i="1"/>
  <c r="S315" i="1"/>
  <c r="S316" i="1"/>
  <c r="S317" i="1"/>
  <c r="P321" i="1"/>
  <c r="S322" i="1"/>
  <c r="P325" i="1"/>
  <c r="S326" i="1"/>
  <c r="P329" i="1"/>
  <c r="S330" i="1"/>
  <c r="P333" i="1"/>
  <c r="S334" i="1"/>
  <c r="P337" i="1"/>
  <c r="S338" i="1"/>
  <c r="P341" i="1"/>
  <c r="S342" i="1"/>
  <c r="P345" i="1"/>
  <c r="S346" i="1"/>
  <c r="P349" i="1"/>
  <c r="S350" i="1"/>
  <c r="P353" i="1"/>
  <c r="S354" i="1"/>
  <c r="P357" i="1"/>
  <c r="S358" i="1"/>
  <c r="P361" i="1"/>
  <c r="S362" i="1"/>
  <c r="P365" i="1"/>
  <c r="S366" i="1"/>
  <c r="P369" i="1"/>
  <c r="S370" i="1"/>
  <c r="P373" i="1"/>
  <c r="S374" i="1"/>
  <c r="P377" i="1"/>
  <c r="S378" i="1"/>
  <c r="P381" i="1"/>
  <c r="S382" i="1"/>
  <c r="P385" i="1"/>
  <c r="S386" i="1"/>
  <c r="P389" i="1"/>
  <c r="S390" i="1"/>
  <c r="P393" i="1"/>
  <c r="S394" i="1"/>
  <c r="P397" i="1"/>
  <c r="S398" i="1"/>
  <c r="P401" i="1"/>
  <c r="S402" i="1"/>
  <c r="P405" i="1"/>
  <c r="S406" i="1"/>
  <c r="P409" i="1"/>
  <c r="S410" i="1"/>
  <c r="P413" i="1"/>
  <c r="S414" i="1"/>
  <c r="P417" i="1"/>
  <c r="S418" i="1"/>
  <c r="P421" i="1"/>
  <c r="S422" i="1"/>
  <c r="P425" i="1"/>
  <c r="S426" i="1"/>
  <c r="P429" i="1"/>
  <c r="S430" i="1"/>
  <c r="P433" i="1"/>
  <c r="S434" i="1"/>
  <c r="P437" i="1"/>
  <c r="S438" i="1"/>
  <c r="P441" i="1"/>
  <c r="S442" i="1"/>
  <c r="P445" i="1"/>
  <c r="S446" i="1"/>
  <c r="P449" i="1"/>
  <c r="S450" i="1"/>
  <c r="P453" i="1"/>
  <c r="S454" i="1"/>
  <c r="P457" i="1"/>
  <c r="S458" i="1"/>
  <c r="P461" i="1"/>
  <c r="S462" i="1"/>
  <c r="P465" i="1"/>
  <c r="S466" i="1"/>
  <c r="S469" i="1"/>
  <c r="P471" i="1"/>
  <c r="S472" i="1"/>
  <c r="P475" i="1"/>
  <c r="S476" i="1"/>
  <c r="P479" i="1"/>
  <c r="S480" i="1"/>
  <c r="P483" i="1"/>
  <c r="S484" i="1"/>
  <c r="P487" i="1"/>
  <c r="S488" i="1"/>
  <c r="P491" i="1"/>
  <c r="S492" i="1"/>
  <c r="P495" i="1"/>
  <c r="S496" i="1"/>
  <c r="P499" i="1"/>
  <c r="S500" i="1"/>
  <c r="P503" i="1"/>
  <c r="S504" i="1"/>
  <c r="P507" i="1"/>
  <c r="S508" i="1"/>
  <c r="P511" i="1"/>
  <c r="S512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P533" i="1"/>
  <c r="S534" i="1"/>
  <c r="P537" i="1"/>
  <c r="S538" i="1"/>
  <c r="P541" i="1"/>
  <c r="S542" i="1"/>
  <c r="P545" i="1"/>
  <c r="S546" i="1"/>
  <c r="P549" i="1"/>
  <c r="S550" i="1"/>
  <c r="P553" i="1"/>
  <c r="S554" i="1"/>
  <c r="P557" i="1"/>
  <c r="S558" i="1"/>
  <c r="P561" i="1"/>
  <c r="S562" i="1"/>
  <c r="P565" i="1"/>
  <c r="S566" i="1"/>
  <c r="P569" i="1"/>
  <c r="S570" i="1"/>
  <c r="P573" i="1"/>
  <c r="S574" i="1"/>
  <c r="P577" i="1"/>
  <c r="S578" i="1"/>
  <c r="P581" i="1"/>
  <c r="S582" i="1"/>
  <c r="P585" i="1"/>
  <c r="S586" i="1"/>
  <c r="P589" i="1"/>
  <c r="S590" i="1"/>
  <c r="P593" i="1"/>
  <c r="S594" i="1"/>
  <c r="P597" i="1"/>
  <c r="P605" i="1"/>
  <c r="S606" i="1"/>
  <c r="P609" i="1"/>
  <c r="S610" i="1"/>
  <c r="P613" i="1"/>
  <c r="S614" i="1"/>
  <c r="P617" i="1"/>
  <c r="S618" i="1"/>
  <c r="P621" i="1"/>
  <c r="S622" i="1"/>
  <c r="P625" i="1"/>
  <c r="S626" i="1"/>
  <c r="P629" i="1"/>
  <c r="S630" i="1"/>
  <c r="P633" i="1"/>
  <c r="S634" i="1"/>
  <c r="P637" i="1"/>
  <c r="S638" i="1"/>
  <c r="P641" i="1"/>
  <c r="S642" i="1"/>
  <c r="P645" i="1"/>
  <c r="S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R702" i="1"/>
  <c r="P704" i="1"/>
  <c r="S705" i="1"/>
  <c r="P708" i="1"/>
  <c r="S709" i="1"/>
  <c r="P712" i="1"/>
  <c r="S713" i="1"/>
  <c r="P716" i="1"/>
  <c r="S717" i="1"/>
  <c r="S813" i="1"/>
  <c r="P816" i="1"/>
  <c r="S817" i="1"/>
  <c r="P820" i="1"/>
  <c r="S821" i="1"/>
  <c r="P824" i="1"/>
  <c r="S825" i="1"/>
  <c r="P828" i="1"/>
  <c r="S829" i="1"/>
  <c r="P832" i="1"/>
  <c r="S833" i="1"/>
  <c r="P836" i="1"/>
  <c r="S837" i="1"/>
  <c r="P840" i="1"/>
  <c r="S841" i="1"/>
  <c r="P844" i="1"/>
  <c r="S845" i="1"/>
  <c r="P848" i="1"/>
  <c r="S849" i="1"/>
  <c r="P852" i="1"/>
  <c r="S853" i="1"/>
  <c r="P856" i="1"/>
  <c r="S857" i="1"/>
  <c r="P860" i="1"/>
  <c r="S861" i="1"/>
  <c r="P864" i="1"/>
  <c r="S865" i="1"/>
  <c r="P868" i="1"/>
  <c r="S869" i="1"/>
  <c r="P872" i="1"/>
  <c r="S873" i="1"/>
  <c r="P876" i="1"/>
  <c r="S877" i="1"/>
  <c r="P880" i="1"/>
  <c r="S881" i="1"/>
  <c r="P884" i="1"/>
  <c r="S885" i="1"/>
  <c r="P888" i="1"/>
  <c r="S889" i="1"/>
  <c r="P892" i="1"/>
  <c r="S893" i="1"/>
  <c r="P896" i="1"/>
  <c r="S897" i="1"/>
  <c r="P900" i="1"/>
  <c r="S901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P1191" i="1"/>
  <c r="T1193" i="1"/>
  <c r="S1912" i="1"/>
  <c r="T1912" i="1"/>
  <c r="S1916" i="1"/>
  <c r="T1916" i="1"/>
  <c r="S1920" i="1"/>
  <c r="T1920" i="1"/>
  <c r="S1924" i="1"/>
  <c r="T1924" i="1"/>
  <c r="S1928" i="1"/>
  <c r="T1928" i="1"/>
  <c r="S1932" i="1"/>
  <c r="T1932" i="1"/>
  <c r="S1917" i="1"/>
  <c r="T1917" i="1"/>
  <c r="S1929" i="1"/>
  <c r="T1929" i="1"/>
  <c r="S8" i="1"/>
  <c r="S16" i="1"/>
  <c r="S20" i="1"/>
  <c r="S28" i="1"/>
  <c r="S32" i="1"/>
  <c r="S36" i="1"/>
  <c r="S40" i="1"/>
  <c r="S44" i="1"/>
  <c r="S48" i="1"/>
  <c r="S52" i="1"/>
  <c r="S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S299" i="1"/>
  <c r="S309" i="1"/>
  <c r="S321" i="1"/>
  <c r="S325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71" i="1"/>
  <c r="S475" i="1"/>
  <c r="S479" i="1"/>
  <c r="S483" i="1"/>
  <c r="S487" i="1"/>
  <c r="S491" i="1"/>
  <c r="S495" i="1"/>
  <c r="S499" i="1"/>
  <c r="S503" i="1"/>
  <c r="S507" i="1"/>
  <c r="S511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5" i="1"/>
  <c r="S609" i="1"/>
  <c r="S613" i="1"/>
  <c r="S617" i="1"/>
  <c r="S621" i="1"/>
  <c r="S625" i="1"/>
  <c r="S629" i="1"/>
  <c r="S633" i="1"/>
  <c r="S637" i="1"/>
  <c r="S641" i="1"/>
  <c r="S645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4" i="1"/>
  <c r="S708" i="1"/>
  <c r="S712" i="1"/>
  <c r="S716" i="1"/>
  <c r="P815" i="1"/>
  <c r="S816" i="1"/>
  <c r="P819" i="1"/>
  <c r="S820" i="1"/>
  <c r="P823" i="1"/>
  <c r="S824" i="1"/>
  <c r="P827" i="1"/>
  <c r="S828" i="1"/>
  <c r="P831" i="1"/>
  <c r="S832" i="1"/>
  <c r="P835" i="1"/>
  <c r="S836" i="1"/>
  <c r="P839" i="1"/>
  <c r="S840" i="1"/>
  <c r="P843" i="1"/>
  <c r="S844" i="1"/>
  <c r="P847" i="1"/>
  <c r="S848" i="1"/>
  <c r="P851" i="1"/>
  <c r="S852" i="1"/>
  <c r="P855" i="1"/>
  <c r="S856" i="1"/>
  <c r="P859" i="1"/>
  <c r="S860" i="1"/>
  <c r="P863" i="1"/>
  <c r="S864" i="1"/>
  <c r="P867" i="1"/>
  <c r="S868" i="1"/>
  <c r="P871" i="1"/>
  <c r="S872" i="1"/>
  <c r="P875" i="1"/>
  <c r="S876" i="1"/>
  <c r="P879" i="1"/>
  <c r="S880" i="1"/>
  <c r="P883" i="1"/>
  <c r="S884" i="1"/>
  <c r="P887" i="1"/>
  <c r="S888" i="1"/>
  <c r="P891" i="1"/>
  <c r="S892" i="1"/>
  <c r="P895" i="1"/>
  <c r="S896" i="1"/>
  <c r="P899" i="1"/>
  <c r="S900" i="1"/>
  <c r="S903" i="1"/>
  <c r="S904" i="1"/>
  <c r="S905" i="1"/>
  <c r="S906" i="1"/>
  <c r="S907" i="1"/>
  <c r="S908" i="1"/>
  <c r="S909" i="1"/>
  <c r="S910" i="1"/>
  <c r="S1915" i="1"/>
  <c r="T1915" i="1"/>
  <c r="S1919" i="1"/>
  <c r="T1919" i="1"/>
  <c r="S1923" i="1"/>
  <c r="T1923" i="1"/>
  <c r="S1927" i="1"/>
  <c r="T1927" i="1"/>
  <c r="S1931" i="1"/>
  <c r="T1931" i="1"/>
  <c r="S2720" i="1"/>
  <c r="R2720" i="1"/>
  <c r="S1921" i="1"/>
  <c r="T1921" i="1"/>
  <c r="S1933" i="1"/>
  <c r="T1933" i="1"/>
  <c r="S4" i="1"/>
  <c r="S12" i="1"/>
  <c r="S24" i="1"/>
  <c r="L6945" i="1"/>
  <c r="S3" i="1"/>
  <c r="P6" i="1"/>
  <c r="S7" i="1"/>
  <c r="P10" i="1"/>
  <c r="S11" i="1"/>
  <c r="P14" i="1"/>
  <c r="S15" i="1"/>
  <c r="P18" i="1"/>
  <c r="S19" i="1"/>
  <c r="P22" i="1"/>
  <c r="S23" i="1"/>
  <c r="P26" i="1"/>
  <c r="S27" i="1"/>
  <c r="P30" i="1"/>
  <c r="S31" i="1"/>
  <c r="P34" i="1"/>
  <c r="S35" i="1"/>
  <c r="P38" i="1"/>
  <c r="S39" i="1"/>
  <c r="P42" i="1"/>
  <c r="S43" i="1"/>
  <c r="P46" i="1"/>
  <c r="S47" i="1"/>
  <c r="P50" i="1"/>
  <c r="S51" i="1"/>
  <c r="P54" i="1"/>
  <c r="S55" i="1"/>
  <c r="T56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T238" i="1"/>
  <c r="P239" i="1"/>
  <c r="T239" i="1"/>
  <c r="P240" i="1"/>
  <c r="T240" i="1"/>
  <c r="P241" i="1"/>
  <c r="T241" i="1"/>
  <c r="P242" i="1"/>
  <c r="T242" i="1"/>
  <c r="P243" i="1"/>
  <c r="T243" i="1"/>
  <c r="P244" i="1"/>
  <c r="T244" i="1"/>
  <c r="P245" i="1"/>
  <c r="T245" i="1"/>
  <c r="P246" i="1"/>
  <c r="T246" i="1"/>
  <c r="P247" i="1"/>
  <c r="T247" i="1"/>
  <c r="P248" i="1"/>
  <c r="T248" i="1"/>
  <c r="P249" i="1"/>
  <c r="T249" i="1"/>
  <c r="P250" i="1"/>
  <c r="T250" i="1"/>
  <c r="P251" i="1"/>
  <c r="T251" i="1"/>
  <c r="P252" i="1"/>
  <c r="T252" i="1"/>
  <c r="P253" i="1"/>
  <c r="T253" i="1"/>
  <c r="P254" i="1"/>
  <c r="T254" i="1"/>
  <c r="P255" i="1"/>
  <c r="T255" i="1"/>
  <c r="P256" i="1"/>
  <c r="T256" i="1"/>
  <c r="P257" i="1"/>
  <c r="T257" i="1"/>
  <c r="P258" i="1"/>
  <c r="T258" i="1"/>
  <c r="P259" i="1"/>
  <c r="T259" i="1"/>
  <c r="P260" i="1"/>
  <c r="T260" i="1"/>
  <c r="P261" i="1"/>
  <c r="T261" i="1"/>
  <c r="P262" i="1"/>
  <c r="T262" i="1"/>
  <c r="P263" i="1"/>
  <c r="T263" i="1"/>
  <c r="P264" i="1"/>
  <c r="T264" i="1"/>
  <c r="P265" i="1"/>
  <c r="T265" i="1"/>
  <c r="P266" i="1"/>
  <c r="T266" i="1"/>
  <c r="P267" i="1"/>
  <c r="T267" i="1"/>
  <c r="P268" i="1"/>
  <c r="T268" i="1"/>
  <c r="P269" i="1"/>
  <c r="T269" i="1"/>
  <c r="P270" i="1"/>
  <c r="T270" i="1"/>
  <c r="P271" i="1"/>
  <c r="T271" i="1"/>
  <c r="P272" i="1"/>
  <c r="T272" i="1"/>
  <c r="P273" i="1"/>
  <c r="T273" i="1"/>
  <c r="P274" i="1"/>
  <c r="T274" i="1"/>
  <c r="P275" i="1"/>
  <c r="T275" i="1"/>
  <c r="P276" i="1"/>
  <c r="T276" i="1"/>
  <c r="P277" i="1"/>
  <c r="T277" i="1"/>
  <c r="P278" i="1"/>
  <c r="T278" i="1"/>
  <c r="P279" i="1"/>
  <c r="T279" i="1"/>
  <c r="P280" i="1"/>
  <c r="T280" i="1"/>
  <c r="P281" i="1"/>
  <c r="T281" i="1"/>
  <c r="P282" i="1"/>
  <c r="T282" i="1"/>
  <c r="P283" i="1"/>
  <c r="T283" i="1"/>
  <c r="P284" i="1"/>
  <c r="T284" i="1"/>
  <c r="P285" i="1"/>
  <c r="T285" i="1"/>
  <c r="P286" i="1"/>
  <c r="T286" i="1"/>
  <c r="P287" i="1"/>
  <c r="T287" i="1"/>
  <c r="P288" i="1"/>
  <c r="T288" i="1"/>
  <c r="P289" i="1"/>
  <c r="T289" i="1"/>
  <c r="P290" i="1"/>
  <c r="T290" i="1"/>
  <c r="P291" i="1"/>
  <c r="T291" i="1"/>
  <c r="P292" i="1"/>
  <c r="T292" i="1"/>
  <c r="P293" i="1"/>
  <c r="T293" i="1"/>
  <c r="P294" i="1"/>
  <c r="T294" i="1"/>
  <c r="P295" i="1"/>
  <c r="T295" i="1"/>
  <c r="P296" i="1"/>
  <c r="T296" i="1"/>
  <c r="P297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19" i="1"/>
  <c r="P423" i="1"/>
  <c r="P427" i="1"/>
  <c r="P431" i="1"/>
  <c r="P435" i="1"/>
  <c r="P439" i="1"/>
  <c r="P443" i="1"/>
  <c r="P447" i="1"/>
  <c r="P451" i="1"/>
  <c r="P455" i="1"/>
  <c r="P459" i="1"/>
  <c r="P463" i="1"/>
  <c r="P467" i="1"/>
  <c r="P473" i="1"/>
  <c r="P477" i="1"/>
  <c r="P481" i="1"/>
  <c r="P485" i="1"/>
  <c r="P489" i="1"/>
  <c r="P493" i="1"/>
  <c r="P497" i="1"/>
  <c r="P501" i="1"/>
  <c r="P505" i="1"/>
  <c r="P509" i="1"/>
  <c r="P513" i="1"/>
  <c r="P535" i="1"/>
  <c r="P539" i="1"/>
  <c r="P543" i="1"/>
  <c r="P547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603" i="1"/>
  <c r="P607" i="1"/>
  <c r="P611" i="1"/>
  <c r="P615" i="1"/>
  <c r="P619" i="1"/>
  <c r="P623" i="1"/>
  <c r="P627" i="1"/>
  <c r="P631" i="1"/>
  <c r="P635" i="1"/>
  <c r="P639" i="1"/>
  <c r="P643" i="1"/>
  <c r="P706" i="1"/>
  <c r="P710" i="1"/>
  <c r="P714" i="1"/>
  <c r="P718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7" i="1"/>
  <c r="P991" i="1"/>
  <c r="P996" i="1"/>
  <c r="P997" i="1"/>
  <c r="P998" i="1"/>
  <c r="P999" i="1"/>
  <c r="P1000" i="1"/>
  <c r="P1001" i="1"/>
  <c r="P1002" i="1"/>
  <c r="P1003" i="1"/>
  <c r="P1004" i="1"/>
  <c r="P1005" i="1"/>
  <c r="P1006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98" i="1"/>
  <c r="P1102" i="1"/>
  <c r="P1106" i="1"/>
  <c r="T1191" i="1"/>
  <c r="P1193" i="1"/>
  <c r="P1204" i="1"/>
  <c r="P1208" i="1"/>
  <c r="P1212" i="1"/>
  <c r="P1230" i="1"/>
  <c r="S1914" i="1"/>
  <c r="T1914" i="1"/>
  <c r="S1918" i="1"/>
  <c r="T1918" i="1"/>
  <c r="S1922" i="1"/>
  <c r="T1922" i="1"/>
  <c r="S1926" i="1"/>
  <c r="T1926" i="1"/>
  <c r="S1930" i="1"/>
  <c r="T1930" i="1"/>
  <c r="S2656" i="1"/>
  <c r="R2656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S986" i="1"/>
  <c r="S990" i="1"/>
  <c r="S994" i="1"/>
  <c r="T996" i="1"/>
  <c r="T997" i="1"/>
  <c r="T998" i="1"/>
  <c r="T999" i="1"/>
  <c r="T1000" i="1"/>
  <c r="T1001" i="1"/>
  <c r="T1002" i="1"/>
  <c r="T1003" i="1"/>
  <c r="T1004" i="1"/>
  <c r="T1005" i="1"/>
  <c r="T1006" i="1"/>
  <c r="P1009" i="1"/>
  <c r="S1010" i="1"/>
  <c r="P1013" i="1"/>
  <c r="S1014" i="1"/>
  <c r="P1017" i="1"/>
  <c r="S1018" i="1"/>
  <c r="P1021" i="1"/>
  <c r="S1022" i="1"/>
  <c r="P1025" i="1"/>
  <c r="S1026" i="1"/>
  <c r="P1029" i="1"/>
  <c r="S1030" i="1"/>
  <c r="P1033" i="1"/>
  <c r="S1034" i="1"/>
  <c r="P1037" i="1"/>
  <c r="S1038" i="1"/>
  <c r="P1041" i="1"/>
  <c r="S1042" i="1"/>
  <c r="P1045" i="1"/>
  <c r="S1046" i="1"/>
  <c r="P1049" i="1"/>
  <c r="S1050" i="1"/>
  <c r="P1053" i="1"/>
  <c r="S1054" i="1"/>
  <c r="P1057" i="1"/>
  <c r="S1058" i="1"/>
  <c r="P1061" i="1"/>
  <c r="S1062" i="1"/>
  <c r="P1065" i="1"/>
  <c r="S1066" i="1"/>
  <c r="P1069" i="1"/>
  <c r="P1100" i="1"/>
  <c r="S1101" i="1"/>
  <c r="P1104" i="1"/>
  <c r="S1105" i="1"/>
  <c r="P1108" i="1"/>
  <c r="S1173" i="1"/>
  <c r="S1179" i="1"/>
  <c r="S1183" i="1"/>
  <c r="S1187" i="1"/>
  <c r="S1190" i="1"/>
  <c r="S1191" i="1"/>
  <c r="S1192" i="1"/>
  <c r="S1193" i="1"/>
  <c r="S1194" i="1"/>
  <c r="S1195" i="1"/>
  <c r="S1196" i="1"/>
  <c r="S1197" i="1"/>
  <c r="S1198" i="1"/>
  <c r="S1199" i="1"/>
  <c r="S1200" i="1"/>
  <c r="P1202" i="1"/>
  <c r="S1203" i="1"/>
  <c r="P1206" i="1"/>
  <c r="S1207" i="1"/>
  <c r="P1210" i="1"/>
  <c r="S1211" i="1"/>
  <c r="P1214" i="1"/>
  <c r="P1232" i="1"/>
  <c r="P1259" i="1"/>
  <c r="S1260" i="1"/>
  <c r="P1263" i="1"/>
  <c r="S1264" i="1"/>
  <c r="P1267" i="1"/>
  <c r="S1268" i="1"/>
  <c r="P1271" i="1"/>
  <c r="S1272" i="1"/>
  <c r="P1275" i="1"/>
  <c r="S1276" i="1"/>
  <c r="P1279" i="1"/>
  <c r="S1280" i="1"/>
  <c r="S1284" i="1"/>
  <c r="P1287" i="1"/>
  <c r="S1288" i="1"/>
  <c r="P1291" i="1"/>
  <c r="S1292" i="1"/>
  <c r="P1295" i="1"/>
  <c r="S1296" i="1"/>
  <c r="P1299" i="1"/>
  <c r="S1300" i="1"/>
  <c r="P1303" i="1"/>
  <c r="S1304" i="1"/>
  <c r="S1308" i="1"/>
  <c r="P1311" i="1"/>
  <c r="S1312" i="1"/>
  <c r="S1316" i="1"/>
  <c r="S1320" i="1"/>
  <c r="S1324" i="1"/>
  <c r="S1328" i="1"/>
  <c r="S1332" i="1"/>
  <c r="S1336" i="1"/>
  <c r="S1340" i="1"/>
  <c r="P1343" i="1"/>
  <c r="S1344" i="1"/>
  <c r="P1347" i="1"/>
  <c r="S1348" i="1"/>
  <c r="P1351" i="1"/>
  <c r="S1352" i="1"/>
  <c r="P1355" i="1"/>
  <c r="S1356" i="1"/>
  <c r="S1360" i="1"/>
  <c r="S1364" i="1"/>
  <c r="P1367" i="1"/>
  <c r="S1368" i="1"/>
  <c r="S1371" i="1"/>
  <c r="S1372" i="1"/>
  <c r="S1373" i="1"/>
  <c r="S1374" i="1"/>
  <c r="S1375" i="1"/>
  <c r="S1376" i="1"/>
  <c r="R1377" i="1"/>
  <c r="P1379" i="1"/>
  <c r="S1380" i="1"/>
  <c r="P1383" i="1"/>
  <c r="S1384" i="1"/>
  <c r="P1387" i="1"/>
  <c r="S1388" i="1"/>
  <c r="P1391" i="1"/>
  <c r="S1392" i="1"/>
  <c r="P1395" i="1"/>
  <c r="S1396" i="1"/>
  <c r="P1399" i="1"/>
  <c r="S1400" i="1"/>
  <c r="P1403" i="1"/>
  <c r="S1404" i="1"/>
  <c r="P1407" i="1"/>
  <c r="S1408" i="1"/>
  <c r="P1411" i="1"/>
  <c r="S1412" i="1"/>
  <c r="P1415" i="1"/>
  <c r="S1416" i="1"/>
  <c r="P1419" i="1"/>
  <c r="S1420" i="1"/>
  <c r="P1423" i="1"/>
  <c r="S1424" i="1"/>
  <c r="P1428" i="1"/>
  <c r="S1429" i="1"/>
  <c r="P1432" i="1"/>
  <c r="S1433" i="1"/>
  <c r="P1436" i="1"/>
  <c r="S1437" i="1"/>
  <c r="P1440" i="1"/>
  <c r="S1441" i="1"/>
  <c r="P1444" i="1"/>
  <c r="S1445" i="1"/>
  <c r="P1448" i="1"/>
  <c r="S1449" i="1"/>
  <c r="P1452" i="1"/>
  <c r="S1453" i="1"/>
  <c r="P1456" i="1"/>
  <c r="S1457" i="1"/>
  <c r="P1460" i="1"/>
  <c r="S1461" i="1"/>
  <c r="P1464" i="1"/>
  <c r="S1465" i="1"/>
  <c r="P1468" i="1"/>
  <c r="S1469" i="1"/>
  <c r="P1472" i="1"/>
  <c r="S1473" i="1"/>
  <c r="P1476" i="1"/>
  <c r="S1477" i="1"/>
  <c r="P1480" i="1"/>
  <c r="S1481" i="1"/>
  <c r="P1484" i="1"/>
  <c r="S1485" i="1"/>
  <c r="S1499" i="1"/>
  <c r="S1537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6" i="1"/>
  <c r="S1600" i="1"/>
  <c r="S1604" i="1"/>
  <c r="S1608" i="1"/>
  <c r="S1612" i="1"/>
  <c r="S1616" i="1"/>
  <c r="S1620" i="1"/>
  <c r="S1624" i="1"/>
  <c r="S1645" i="1"/>
  <c r="P1648" i="1"/>
  <c r="S1649" i="1"/>
  <c r="P1652" i="1"/>
  <c r="S1653" i="1"/>
  <c r="S1657" i="1"/>
  <c r="S1661" i="1"/>
  <c r="S1665" i="1"/>
  <c r="S1669" i="1"/>
  <c r="P1672" i="1"/>
  <c r="S1673" i="1"/>
  <c r="P1676" i="1"/>
  <c r="S1677" i="1"/>
  <c r="P1680" i="1"/>
  <c r="S1681" i="1"/>
  <c r="P1684" i="1"/>
  <c r="S1685" i="1"/>
  <c r="P1688" i="1"/>
  <c r="S1689" i="1"/>
  <c r="P1692" i="1"/>
  <c r="S1693" i="1"/>
  <c r="P1696" i="1"/>
  <c r="S1697" i="1"/>
  <c r="P1700" i="1"/>
  <c r="P1802" i="1"/>
  <c r="S1803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907" i="1"/>
  <c r="S1941" i="1"/>
  <c r="S1949" i="1"/>
  <c r="S1957" i="1"/>
  <c r="S2056" i="1"/>
  <c r="S2057" i="1"/>
  <c r="S2058" i="1"/>
  <c r="S2064" i="1"/>
  <c r="S2065" i="1"/>
  <c r="S2066" i="1"/>
  <c r="S2067" i="1"/>
  <c r="S2068" i="1"/>
  <c r="S2069" i="1"/>
  <c r="S2070" i="1"/>
  <c r="S2071" i="1"/>
  <c r="S2072" i="1"/>
  <c r="S2073" i="1"/>
  <c r="S2074" i="1"/>
  <c r="S2079" i="1"/>
  <c r="S2080" i="1"/>
  <c r="T2083" i="1"/>
  <c r="P2086" i="1"/>
  <c r="T2087" i="1"/>
  <c r="P2090" i="1"/>
  <c r="T2091" i="1"/>
  <c r="P2094" i="1"/>
  <c r="T2095" i="1"/>
  <c r="P2098" i="1"/>
  <c r="T2099" i="1"/>
  <c r="P2102" i="1"/>
  <c r="T2103" i="1"/>
  <c r="P2106" i="1"/>
  <c r="T2107" i="1"/>
  <c r="P2110" i="1"/>
  <c r="T2111" i="1"/>
  <c r="P2114" i="1"/>
  <c r="T2115" i="1"/>
  <c r="P2118" i="1"/>
  <c r="T2119" i="1"/>
  <c r="P2122" i="1"/>
  <c r="T2123" i="1"/>
  <c r="P2126" i="1"/>
  <c r="T2127" i="1"/>
  <c r="P2130" i="1"/>
  <c r="T2131" i="1"/>
  <c r="P2134" i="1"/>
  <c r="T2135" i="1"/>
  <c r="P2138" i="1"/>
  <c r="T2139" i="1"/>
  <c r="P2142" i="1"/>
  <c r="T2143" i="1"/>
  <c r="P2146" i="1"/>
  <c r="T2147" i="1"/>
  <c r="P2150" i="1"/>
  <c r="T2151" i="1"/>
  <c r="P2154" i="1"/>
  <c r="T2155" i="1"/>
  <c r="P2158" i="1"/>
  <c r="T2159" i="1"/>
  <c r="P2162" i="1"/>
  <c r="T2163" i="1"/>
  <c r="P2166" i="1"/>
  <c r="T2167" i="1"/>
  <c r="P2170" i="1"/>
  <c r="P2185" i="1"/>
  <c r="T2186" i="1"/>
  <c r="P2189" i="1"/>
  <c r="T2190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T2241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P2261" i="1"/>
  <c r="T2262" i="1"/>
  <c r="P2265" i="1"/>
  <c r="T2266" i="1"/>
  <c r="P2269" i="1"/>
  <c r="T2270" i="1"/>
  <c r="P2273" i="1"/>
  <c r="T2274" i="1"/>
  <c r="P2277" i="1"/>
  <c r="T2278" i="1"/>
  <c r="P2281" i="1"/>
  <c r="T2282" i="1"/>
  <c r="P2285" i="1"/>
  <c r="T2286" i="1"/>
  <c r="P2289" i="1"/>
  <c r="T2290" i="1"/>
  <c r="P2293" i="1"/>
  <c r="T2294" i="1"/>
  <c r="P2304" i="1"/>
  <c r="T2305" i="1"/>
  <c r="P2308" i="1"/>
  <c r="T2309" i="1"/>
  <c r="T2311" i="1"/>
  <c r="T2312" i="1"/>
  <c r="T2313" i="1"/>
  <c r="T2332" i="1"/>
  <c r="S2335" i="1"/>
  <c r="P2337" i="1"/>
  <c r="T2338" i="1"/>
  <c r="P2341" i="1"/>
  <c r="T2342" i="1"/>
  <c r="P2345" i="1"/>
  <c r="T2346" i="1"/>
  <c r="P2349" i="1"/>
  <c r="T2350" i="1"/>
  <c r="P2353" i="1"/>
  <c r="T2354" i="1"/>
  <c r="P2357" i="1"/>
  <c r="T2358" i="1"/>
  <c r="P2361" i="1"/>
  <c r="T2362" i="1"/>
  <c r="P2365" i="1"/>
  <c r="T2366" i="1"/>
  <c r="T2386" i="1"/>
  <c r="P2389" i="1"/>
  <c r="T2390" i="1"/>
  <c r="P2393" i="1"/>
  <c r="T2394" i="1"/>
  <c r="P2397" i="1"/>
  <c r="T2398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T2424" i="1"/>
  <c r="P2427" i="1"/>
  <c r="T2428" i="1"/>
  <c r="P2431" i="1"/>
  <c r="T2432" i="1"/>
  <c r="S2435" i="1"/>
  <c r="T2437" i="1"/>
  <c r="P2440" i="1"/>
  <c r="T2441" i="1"/>
  <c r="P2444" i="1"/>
  <c r="T2445" i="1"/>
  <c r="P2473" i="1"/>
  <c r="T2475" i="1"/>
  <c r="T2484" i="1"/>
  <c r="P2486" i="1"/>
  <c r="T2488" i="1"/>
  <c r="P2490" i="1"/>
  <c r="T2492" i="1"/>
  <c r="P2494" i="1"/>
  <c r="T2496" i="1"/>
  <c r="P2498" i="1"/>
  <c r="T2500" i="1"/>
  <c r="T2504" i="1"/>
  <c r="T2508" i="1"/>
  <c r="T2512" i="1"/>
  <c r="T2516" i="1"/>
  <c r="T2520" i="1"/>
  <c r="T2524" i="1"/>
  <c r="T2528" i="1"/>
  <c r="T2556" i="1"/>
  <c r="T2612" i="1"/>
  <c r="T2616" i="1"/>
  <c r="T2644" i="1"/>
  <c r="S2673" i="1"/>
  <c r="R2673" i="1"/>
  <c r="P2675" i="1"/>
  <c r="T2677" i="1"/>
  <c r="P2679" i="1"/>
  <c r="T2681" i="1"/>
  <c r="P2683" i="1"/>
  <c r="P2744" i="1"/>
  <c r="S2751" i="1"/>
  <c r="R2751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P984" i="1"/>
  <c r="S985" i="1"/>
  <c r="P988" i="1"/>
  <c r="S989" i="1"/>
  <c r="P992" i="1"/>
  <c r="S993" i="1"/>
  <c r="S996" i="1"/>
  <c r="S997" i="1"/>
  <c r="S998" i="1"/>
  <c r="S999" i="1"/>
  <c r="S1000" i="1"/>
  <c r="S1001" i="1"/>
  <c r="S1002" i="1"/>
  <c r="S1003" i="1"/>
  <c r="S1004" i="1"/>
  <c r="S1005" i="1"/>
  <c r="S1006" i="1"/>
  <c r="P1008" i="1"/>
  <c r="S1009" i="1"/>
  <c r="P1012" i="1"/>
  <c r="S1013" i="1"/>
  <c r="P1016" i="1"/>
  <c r="S1017" i="1"/>
  <c r="P1020" i="1"/>
  <c r="S1021" i="1"/>
  <c r="P1024" i="1"/>
  <c r="S1025" i="1"/>
  <c r="P1028" i="1"/>
  <c r="S1029" i="1"/>
  <c r="P1032" i="1"/>
  <c r="S1033" i="1"/>
  <c r="P1036" i="1"/>
  <c r="S1037" i="1"/>
  <c r="P1040" i="1"/>
  <c r="S1041" i="1"/>
  <c r="P1044" i="1"/>
  <c r="S1045" i="1"/>
  <c r="P1048" i="1"/>
  <c r="S1049" i="1"/>
  <c r="P1052" i="1"/>
  <c r="S1053" i="1"/>
  <c r="P1056" i="1"/>
  <c r="S1057" i="1"/>
  <c r="P1060" i="1"/>
  <c r="S1061" i="1"/>
  <c r="P1064" i="1"/>
  <c r="S1065" i="1"/>
  <c r="P1068" i="1"/>
  <c r="S1069" i="1"/>
  <c r="P1099" i="1"/>
  <c r="S1100" i="1"/>
  <c r="P1103" i="1"/>
  <c r="S1104" i="1"/>
  <c r="P1107" i="1"/>
  <c r="S1108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R1169" i="1"/>
  <c r="P1171" i="1"/>
  <c r="S1172" i="1"/>
  <c r="P1175" i="1"/>
  <c r="P1181" i="1"/>
  <c r="S1182" i="1"/>
  <c r="P1185" i="1"/>
  <c r="S1186" i="1"/>
  <c r="P1195" i="1"/>
  <c r="P1196" i="1"/>
  <c r="P1197" i="1"/>
  <c r="P1198" i="1"/>
  <c r="P1199" i="1"/>
  <c r="P1200" i="1"/>
  <c r="S1202" i="1"/>
  <c r="P1205" i="1"/>
  <c r="S1206" i="1"/>
  <c r="P1209" i="1"/>
  <c r="S1210" i="1"/>
  <c r="P1213" i="1"/>
  <c r="S1214" i="1"/>
  <c r="P1231" i="1"/>
  <c r="S1232" i="1"/>
  <c r="T1254" i="1"/>
  <c r="T1255" i="1"/>
  <c r="P1258" i="1"/>
  <c r="S1259" i="1"/>
  <c r="P1262" i="1"/>
  <c r="S1263" i="1"/>
  <c r="P1266" i="1"/>
  <c r="S1267" i="1"/>
  <c r="P1270" i="1"/>
  <c r="S1271" i="1"/>
  <c r="P1274" i="1"/>
  <c r="S1275" i="1"/>
  <c r="P1278" i="1"/>
  <c r="S1279" i="1"/>
  <c r="P1282" i="1"/>
  <c r="S1283" i="1"/>
  <c r="P1286" i="1"/>
  <c r="S1287" i="1"/>
  <c r="P1290" i="1"/>
  <c r="S1291" i="1"/>
  <c r="P1294" i="1"/>
  <c r="S1295" i="1"/>
  <c r="P1298" i="1"/>
  <c r="S1299" i="1"/>
  <c r="P1302" i="1"/>
  <c r="S1303" i="1"/>
  <c r="P1306" i="1"/>
  <c r="S1307" i="1"/>
  <c r="P1310" i="1"/>
  <c r="S1311" i="1"/>
  <c r="P1314" i="1"/>
  <c r="S1315" i="1"/>
  <c r="P1318" i="1"/>
  <c r="S1319" i="1"/>
  <c r="P1322" i="1"/>
  <c r="S1323" i="1"/>
  <c r="P1326" i="1"/>
  <c r="S1327" i="1"/>
  <c r="P1330" i="1"/>
  <c r="S1331" i="1"/>
  <c r="P1334" i="1"/>
  <c r="S1335" i="1"/>
  <c r="P1338" i="1"/>
  <c r="S1339" i="1"/>
  <c r="P1342" i="1"/>
  <c r="S1343" i="1"/>
  <c r="P1346" i="1"/>
  <c r="S1347" i="1"/>
  <c r="P1350" i="1"/>
  <c r="S1351" i="1"/>
  <c r="P1354" i="1"/>
  <c r="S1355" i="1"/>
  <c r="P1358" i="1"/>
  <c r="S1359" i="1"/>
  <c r="P1362" i="1"/>
  <c r="S1363" i="1"/>
  <c r="P1366" i="1"/>
  <c r="S1367" i="1"/>
  <c r="P1371" i="1"/>
  <c r="P1372" i="1"/>
  <c r="P1373" i="1"/>
  <c r="P1374" i="1"/>
  <c r="P1375" i="1"/>
  <c r="P1376" i="1"/>
  <c r="P1378" i="1"/>
  <c r="S1379" i="1"/>
  <c r="P1382" i="1"/>
  <c r="S1383" i="1"/>
  <c r="P1386" i="1"/>
  <c r="S1387" i="1"/>
  <c r="P1390" i="1"/>
  <c r="S1391" i="1"/>
  <c r="P1394" i="1"/>
  <c r="S1395" i="1"/>
  <c r="P1398" i="1"/>
  <c r="S1399" i="1"/>
  <c r="P1402" i="1"/>
  <c r="S1403" i="1"/>
  <c r="P1406" i="1"/>
  <c r="S1407" i="1"/>
  <c r="P1410" i="1"/>
  <c r="S1411" i="1"/>
  <c r="P1414" i="1"/>
  <c r="S1415" i="1"/>
  <c r="P1418" i="1"/>
  <c r="S1419" i="1"/>
  <c r="P1422" i="1"/>
  <c r="S1423" i="1"/>
  <c r="P1427" i="1"/>
  <c r="S1428" i="1"/>
  <c r="P1431" i="1"/>
  <c r="S1432" i="1"/>
  <c r="P1435" i="1"/>
  <c r="S1436" i="1"/>
  <c r="P1439" i="1"/>
  <c r="S1440" i="1"/>
  <c r="P1443" i="1"/>
  <c r="S1444" i="1"/>
  <c r="P1447" i="1"/>
  <c r="S1448" i="1"/>
  <c r="P1451" i="1"/>
  <c r="S1452" i="1"/>
  <c r="P1455" i="1"/>
  <c r="S1456" i="1"/>
  <c r="P1459" i="1"/>
  <c r="S1460" i="1"/>
  <c r="P1463" i="1"/>
  <c r="S1464" i="1"/>
  <c r="P1467" i="1"/>
  <c r="S1468" i="1"/>
  <c r="P1471" i="1"/>
  <c r="S1472" i="1"/>
  <c r="P1475" i="1"/>
  <c r="S1476" i="1"/>
  <c r="P1479" i="1"/>
  <c r="S1480" i="1"/>
  <c r="P1483" i="1"/>
  <c r="S1484" i="1"/>
  <c r="P1487" i="1"/>
  <c r="P1501" i="1"/>
  <c r="P1539" i="1"/>
  <c r="S1540" i="1"/>
  <c r="S1595" i="1"/>
  <c r="P1598" i="1"/>
  <c r="S1599" i="1"/>
  <c r="P1602" i="1"/>
  <c r="S1603" i="1"/>
  <c r="P1606" i="1"/>
  <c r="S1607" i="1"/>
  <c r="P1610" i="1"/>
  <c r="S1611" i="1"/>
  <c r="P1614" i="1"/>
  <c r="S1615" i="1"/>
  <c r="P1618" i="1"/>
  <c r="S1619" i="1"/>
  <c r="P1622" i="1"/>
  <c r="S1623" i="1"/>
  <c r="P1626" i="1"/>
  <c r="S1627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P1643" i="1"/>
  <c r="S1644" i="1"/>
  <c r="P1647" i="1"/>
  <c r="S1648" i="1"/>
  <c r="P1651" i="1"/>
  <c r="S1652" i="1"/>
  <c r="P1655" i="1"/>
  <c r="S1656" i="1"/>
  <c r="P1659" i="1"/>
  <c r="S1660" i="1"/>
  <c r="P1663" i="1"/>
  <c r="S1664" i="1"/>
  <c r="P1667" i="1"/>
  <c r="S1668" i="1"/>
  <c r="P1671" i="1"/>
  <c r="S1672" i="1"/>
  <c r="P1675" i="1"/>
  <c r="S1676" i="1"/>
  <c r="P1679" i="1"/>
  <c r="S1680" i="1"/>
  <c r="P1683" i="1"/>
  <c r="S1684" i="1"/>
  <c r="P1687" i="1"/>
  <c r="S1688" i="1"/>
  <c r="P1691" i="1"/>
  <c r="S1692" i="1"/>
  <c r="P1695" i="1"/>
  <c r="S1696" i="1"/>
  <c r="P1699" i="1"/>
  <c r="S1700" i="1"/>
  <c r="P1801" i="1"/>
  <c r="S1802" i="1"/>
  <c r="P1805" i="1"/>
  <c r="P1820" i="1"/>
  <c r="S1821" i="1"/>
  <c r="P1824" i="1"/>
  <c r="S1825" i="1"/>
  <c r="P1828" i="1"/>
  <c r="S1829" i="1"/>
  <c r="P1832" i="1"/>
  <c r="S1833" i="1"/>
  <c r="P1836" i="1"/>
  <c r="S1837" i="1"/>
  <c r="P1840" i="1"/>
  <c r="S1841" i="1"/>
  <c r="P1844" i="1"/>
  <c r="S1845" i="1"/>
  <c r="P1848" i="1"/>
  <c r="S1849" i="1"/>
  <c r="P1852" i="1"/>
  <c r="S1853" i="1"/>
  <c r="P1856" i="1"/>
  <c r="S1857" i="1"/>
  <c r="P1860" i="1"/>
  <c r="S1861" i="1"/>
  <c r="P1864" i="1"/>
  <c r="S1865" i="1"/>
  <c r="P1868" i="1"/>
  <c r="S1869" i="1"/>
  <c r="P1872" i="1"/>
  <c r="S1873" i="1"/>
  <c r="P1876" i="1"/>
  <c r="S1877" i="1"/>
  <c r="P1880" i="1"/>
  <c r="S1881" i="1"/>
  <c r="P1884" i="1"/>
  <c r="S1885" i="1"/>
  <c r="P1888" i="1"/>
  <c r="S1889" i="1"/>
  <c r="P1892" i="1"/>
  <c r="S1893" i="1"/>
  <c r="P1896" i="1"/>
  <c r="S1897" i="1"/>
  <c r="T1899" i="1"/>
  <c r="T1900" i="1"/>
  <c r="T1901" i="1"/>
  <c r="T1902" i="1"/>
  <c r="T1903" i="1"/>
  <c r="S1909" i="1"/>
  <c r="S1935" i="1"/>
  <c r="S1943" i="1"/>
  <c r="S1951" i="1"/>
  <c r="S1959" i="1"/>
  <c r="S1960" i="1"/>
  <c r="S1961" i="1"/>
  <c r="S1962" i="1"/>
  <c r="S1963" i="1"/>
  <c r="S1964" i="1"/>
  <c r="S1965" i="1"/>
  <c r="S1966" i="1"/>
  <c r="S1967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P2031" i="1"/>
  <c r="T2032" i="1"/>
  <c r="P2035" i="1"/>
  <c r="T2036" i="1"/>
  <c r="P2039" i="1"/>
  <c r="T2040" i="1"/>
  <c r="P2043" i="1"/>
  <c r="T2044" i="1"/>
  <c r="P2047" i="1"/>
  <c r="T2048" i="1"/>
  <c r="P2051" i="1"/>
  <c r="T2052" i="1"/>
  <c r="T2060" i="1"/>
  <c r="T2076" i="1"/>
  <c r="T2082" i="1"/>
  <c r="P2085" i="1"/>
  <c r="T2086" i="1"/>
  <c r="P2089" i="1"/>
  <c r="T2090" i="1"/>
  <c r="P2093" i="1"/>
  <c r="T2094" i="1"/>
  <c r="P2097" i="1"/>
  <c r="T2098" i="1"/>
  <c r="P2101" i="1"/>
  <c r="T2102" i="1"/>
  <c r="P2105" i="1"/>
  <c r="T2106" i="1"/>
  <c r="P2109" i="1"/>
  <c r="T2110" i="1"/>
  <c r="P2113" i="1"/>
  <c r="T2114" i="1"/>
  <c r="P2117" i="1"/>
  <c r="T2118" i="1"/>
  <c r="P2121" i="1"/>
  <c r="T2122" i="1"/>
  <c r="P2125" i="1"/>
  <c r="T2126" i="1"/>
  <c r="P2129" i="1"/>
  <c r="T2130" i="1"/>
  <c r="P2133" i="1"/>
  <c r="T2134" i="1"/>
  <c r="P2137" i="1"/>
  <c r="T2138" i="1"/>
  <c r="P2141" i="1"/>
  <c r="T2142" i="1"/>
  <c r="P2145" i="1"/>
  <c r="T2146" i="1"/>
  <c r="P2149" i="1"/>
  <c r="T2150" i="1"/>
  <c r="P2153" i="1"/>
  <c r="T2154" i="1"/>
  <c r="P2157" i="1"/>
  <c r="T2158" i="1"/>
  <c r="P2161" i="1"/>
  <c r="T2162" i="1"/>
  <c r="P2165" i="1"/>
  <c r="T2166" i="1"/>
  <c r="P2169" i="1"/>
  <c r="T2170" i="1"/>
  <c r="P2178" i="1"/>
  <c r="T2185" i="1"/>
  <c r="P2188" i="1"/>
  <c r="T2189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T2261" i="1"/>
  <c r="P2264" i="1"/>
  <c r="T2265" i="1"/>
  <c r="P2268" i="1"/>
  <c r="T2269" i="1"/>
  <c r="P2272" i="1"/>
  <c r="T2273" i="1"/>
  <c r="P2276" i="1"/>
  <c r="T2277" i="1"/>
  <c r="P2280" i="1"/>
  <c r="T2281" i="1"/>
  <c r="P2284" i="1"/>
  <c r="T2285" i="1"/>
  <c r="P2288" i="1"/>
  <c r="T2289" i="1"/>
  <c r="P2292" i="1"/>
  <c r="T2293" i="1"/>
  <c r="P2296" i="1"/>
  <c r="P2303" i="1"/>
  <c r="T2304" i="1"/>
  <c r="P2307" i="1"/>
  <c r="T2308" i="1"/>
  <c r="S2311" i="1"/>
  <c r="S2312" i="1"/>
  <c r="S2313" i="1"/>
  <c r="P2315" i="1"/>
  <c r="P2335" i="1"/>
  <c r="T2337" i="1"/>
  <c r="P2340" i="1"/>
  <c r="T2341" i="1"/>
  <c r="P2344" i="1"/>
  <c r="T2345" i="1"/>
  <c r="P2348" i="1"/>
  <c r="T2349" i="1"/>
  <c r="P2352" i="1"/>
  <c r="T2353" i="1"/>
  <c r="P2356" i="1"/>
  <c r="T2357" i="1"/>
  <c r="P2360" i="1"/>
  <c r="T2361" i="1"/>
  <c r="P2364" i="1"/>
  <c r="T2365" i="1"/>
  <c r="P2368" i="1"/>
  <c r="P2388" i="1"/>
  <c r="T2389" i="1"/>
  <c r="P2392" i="1"/>
  <c r="T2393" i="1"/>
  <c r="P2396" i="1"/>
  <c r="T2397" i="1"/>
  <c r="P2400" i="1"/>
  <c r="P2426" i="1"/>
  <c r="T2427" i="1"/>
  <c r="P2430" i="1"/>
  <c r="T2431" i="1"/>
  <c r="P2435" i="1"/>
  <c r="P2476" i="1"/>
  <c r="P2481" i="1"/>
  <c r="T2483" i="1"/>
  <c r="P2485" i="1"/>
  <c r="T2487" i="1"/>
  <c r="P2489" i="1"/>
  <c r="T2491" i="1"/>
  <c r="P2493" i="1"/>
  <c r="T2495" i="1"/>
  <c r="P2497" i="1"/>
  <c r="T2499" i="1"/>
  <c r="P2501" i="1"/>
  <c r="T2503" i="1"/>
  <c r="P2505" i="1"/>
  <c r="T2507" i="1"/>
  <c r="P2509" i="1"/>
  <c r="T2511" i="1"/>
  <c r="P2513" i="1"/>
  <c r="T2515" i="1"/>
  <c r="P2517" i="1"/>
  <c r="T2519" i="1"/>
  <c r="P2521" i="1"/>
  <c r="T2523" i="1"/>
  <c r="P2525" i="1"/>
  <c r="T2527" i="1"/>
  <c r="T2555" i="1"/>
  <c r="P2613" i="1"/>
  <c r="T2615" i="1"/>
  <c r="T2643" i="1"/>
  <c r="T2655" i="1"/>
  <c r="P2678" i="1"/>
  <c r="P2682" i="1"/>
  <c r="T2721" i="1"/>
  <c r="P2724" i="1"/>
  <c r="T2725" i="1"/>
  <c r="P2743" i="1"/>
  <c r="T2813" i="1"/>
  <c r="R2813" i="1"/>
  <c r="S2830" i="1"/>
  <c r="R2830" i="1"/>
  <c r="S3170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7" i="1"/>
  <c r="P1361" i="1"/>
  <c r="P1365" i="1"/>
  <c r="P1369" i="1"/>
  <c r="P1381" i="1"/>
  <c r="P1385" i="1"/>
  <c r="P1389" i="1"/>
  <c r="P1393" i="1"/>
  <c r="P1397" i="1"/>
  <c r="P1401" i="1"/>
  <c r="P1405" i="1"/>
  <c r="P1409" i="1"/>
  <c r="P1413" i="1"/>
  <c r="P1417" i="1"/>
  <c r="P1421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500" i="1"/>
  <c r="P1538" i="1"/>
  <c r="P1597" i="1"/>
  <c r="P1601" i="1"/>
  <c r="P1605" i="1"/>
  <c r="P1609" i="1"/>
  <c r="P1613" i="1"/>
  <c r="P1617" i="1"/>
  <c r="P1621" i="1"/>
  <c r="P1625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800" i="1"/>
  <c r="P1804" i="1"/>
  <c r="P1819" i="1"/>
  <c r="P1823" i="1"/>
  <c r="P1827" i="1"/>
  <c r="P1831" i="1"/>
  <c r="P1835" i="1"/>
  <c r="P1839" i="1"/>
  <c r="P1843" i="1"/>
  <c r="P1847" i="1"/>
  <c r="P1851" i="1"/>
  <c r="P1855" i="1"/>
  <c r="P1859" i="1"/>
  <c r="P1863" i="1"/>
  <c r="P1867" i="1"/>
  <c r="P1871" i="1"/>
  <c r="P1875" i="1"/>
  <c r="P1879" i="1"/>
  <c r="P1883" i="1"/>
  <c r="P1887" i="1"/>
  <c r="P1891" i="1"/>
  <c r="P1895" i="1"/>
  <c r="P1909" i="1"/>
  <c r="P191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5" i="1"/>
  <c r="P1936" i="1"/>
  <c r="P1943" i="1"/>
  <c r="P1944" i="1"/>
  <c r="P1951" i="1"/>
  <c r="P1952" i="1"/>
  <c r="P1959" i="1"/>
  <c r="P1960" i="1"/>
  <c r="P1961" i="1"/>
  <c r="P1962" i="1"/>
  <c r="P1963" i="1"/>
  <c r="P1964" i="1"/>
  <c r="P1965" i="1"/>
  <c r="P1966" i="1"/>
  <c r="P1967" i="1"/>
  <c r="P1968" i="1"/>
  <c r="P2030" i="1"/>
  <c r="T2031" i="1"/>
  <c r="P2034" i="1"/>
  <c r="T2035" i="1"/>
  <c r="P2038" i="1"/>
  <c r="T2039" i="1"/>
  <c r="P2042" i="1"/>
  <c r="T2043" i="1"/>
  <c r="P2046" i="1"/>
  <c r="T2047" i="1"/>
  <c r="P2050" i="1"/>
  <c r="T2051" i="1"/>
  <c r="P2054" i="1"/>
  <c r="P2062" i="1"/>
  <c r="P2078" i="1"/>
  <c r="P2084" i="1"/>
  <c r="T2085" i="1"/>
  <c r="P2088" i="1"/>
  <c r="T2089" i="1"/>
  <c r="P2092" i="1"/>
  <c r="T2093" i="1"/>
  <c r="P2096" i="1"/>
  <c r="T2097" i="1"/>
  <c r="P2100" i="1"/>
  <c r="T2101" i="1"/>
  <c r="P2104" i="1"/>
  <c r="T2105" i="1"/>
  <c r="P2108" i="1"/>
  <c r="T2109" i="1"/>
  <c r="P2112" i="1"/>
  <c r="T2113" i="1"/>
  <c r="P2116" i="1"/>
  <c r="T2117" i="1"/>
  <c r="P2120" i="1"/>
  <c r="T2121" i="1"/>
  <c r="P2124" i="1"/>
  <c r="T2125" i="1"/>
  <c r="P2128" i="1"/>
  <c r="T2129" i="1"/>
  <c r="P2132" i="1"/>
  <c r="T2133" i="1"/>
  <c r="P2136" i="1"/>
  <c r="T2137" i="1"/>
  <c r="P2140" i="1"/>
  <c r="T2141" i="1"/>
  <c r="P2144" i="1"/>
  <c r="T2145" i="1"/>
  <c r="P2148" i="1"/>
  <c r="T2149" i="1"/>
  <c r="P2152" i="1"/>
  <c r="T2153" i="1"/>
  <c r="P2156" i="1"/>
  <c r="T2157" i="1"/>
  <c r="P2160" i="1"/>
  <c r="T2161" i="1"/>
  <c r="P2164" i="1"/>
  <c r="T2165" i="1"/>
  <c r="P2168" i="1"/>
  <c r="T2169" i="1"/>
  <c r="P2177" i="1"/>
  <c r="T2178" i="1"/>
  <c r="P2187" i="1"/>
  <c r="T2188" i="1"/>
  <c r="P2191" i="1"/>
  <c r="P2242" i="1"/>
  <c r="P2263" i="1"/>
  <c r="T2264" i="1"/>
  <c r="P2267" i="1"/>
  <c r="T2268" i="1"/>
  <c r="P2271" i="1"/>
  <c r="T2272" i="1"/>
  <c r="P2275" i="1"/>
  <c r="T2276" i="1"/>
  <c r="P2279" i="1"/>
  <c r="T2280" i="1"/>
  <c r="P2283" i="1"/>
  <c r="T2284" i="1"/>
  <c r="P2287" i="1"/>
  <c r="T2288" i="1"/>
  <c r="P2291" i="1"/>
  <c r="T2292" i="1"/>
  <c r="P2295" i="1"/>
  <c r="T2296" i="1"/>
  <c r="P2302" i="1"/>
  <c r="T2303" i="1"/>
  <c r="P2306" i="1"/>
  <c r="T2307" i="1"/>
  <c r="P2311" i="1"/>
  <c r="P2312" i="1"/>
  <c r="P2313" i="1"/>
  <c r="T2315" i="1"/>
  <c r="P2333" i="1"/>
  <c r="P2339" i="1"/>
  <c r="T2340" i="1"/>
  <c r="P2343" i="1"/>
  <c r="T2344" i="1"/>
  <c r="P2347" i="1"/>
  <c r="T2348" i="1"/>
  <c r="P2351" i="1"/>
  <c r="T2352" i="1"/>
  <c r="P2355" i="1"/>
  <c r="T2356" i="1"/>
  <c r="P2359" i="1"/>
  <c r="T2360" i="1"/>
  <c r="P2363" i="1"/>
  <c r="T2364" i="1"/>
  <c r="P2367" i="1"/>
  <c r="T2368" i="1"/>
  <c r="P2387" i="1"/>
  <c r="T2388" i="1"/>
  <c r="P2391" i="1"/>
  <c r="T2392" i="1"/>
  <c r="P2395" i="1"/>
  <c r="T2396" i="1"/>
  <c r="P2399" i="1"/>
  <c r="T2400" i="1"/>
  <c r="S2436" i="1"/>
  <c r="R2436" i="1"/>
  <c r="P2463" i="1"/>
  <c r="T2464" i="1"/>
  <c r="P2467" i="1"/>
  <c r="T2468" i="1"/>
  <c r="P2471" i="1"/>
  <c r="P2475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T2533" i="1"/>
  <c r="P2536" i="1"/>
  <c r="T2537" i="1"/>
  <c r="P2540" i="1"/>
  <c r="T2541" i="1"/>
  <c r="P2544" i="1"/>
  <c r="T2545" i="1"/>
  <c r="P2548" i="1"/>
  <c r="T2549" i="1"/>
  <c r="P2552" i="1"/>
  <c r="P2556" i="1"/>
  <c r="P2560" i="1"/>
  <c r="T2561" i="1"/>
  <c r="P2564" i="1"/>
  <c r="T2565" i="1"/>
  <c r="P2568" i="1"/>
  <c r="T2569" i="1"/>
  <c r="T2577" i="1"/>
  <c r="P2580" i="1"/>
  <c r="T2581" i="1"/>
  <c r="P2584" i="1"/>
  <c r="T2585" i="1"/>
  <c r="P2612" i="1"/>
  <c r="P2616" i="1"/>
  <c r="P2620" i="1"/>
  <c r="T2621" i="1"/>
  <c r="P2624" i="1"/>
  <c r="T2625" i="1"/>
  <c r="P2628" i="1"/>
  <c r="T2629" i="1"/>
  <c r="P2632" i="1"/>
  <c r="T2633" i="1"/>
  <c r="P2636" i="1"/>
  <c r="T2637" i="1"/>
  <c r="P2640" i="1"/>
  <c r="P2644" i="1"/>
  <c r="P2648" i="1"/>
  <c r="T2649" i="1"/>
  <c r="P2652" i="1"/>
  <c r="P2677" i="1"/>
  <c r="P2681" i="1"/>
  <c r="P2689" i="1"/>
  <c r="T2690" i="1"/>
  <c r="P2693" i="1"/>
  <c r="T2694" i="1"/>
  <c r="P2697" i="1"/>
  <c r="T2698" i="1"/>
  <c r="P2701" i="1"/>
  <c r="T2702" i="1"/>
  <c r="P2705" i="1"/>
  <c r="T2706" i="1"/>
  <c r="P2713" i="1"/>
  <c r="P2714" i="1"/>
  <c r="P2715" i="1"/>
  <c r="P2716" i="1"/>
  <c r="P2717" i="1"/>
  <c r="P2718" i="1"/>
  <c r="P2719" i="1"/>
  <c r="S2735" i="1"/>
  <c r="R2735" i="1"/>
  <c r="T2752" i="1"/>
  <c r="P2755" i="1"/>
  <c r="T2756" i="1"/>
  <c r="P2759" i="1"/>
  <c r="T2760" i="1"/>
  <c r="P2763" i="1"/>
  <c r="T2764" i="1"/>
  <c r="S2473" i="1"/>
  <c r="S2474" i="1"/>
  <c r="S2475" i="1"/>
  <c r="S2476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54" i="1"/>
  <c r="S2555" i="1"/>
  <c r="S2556" i="1"/>
  <c r="S2612" i="1"/>
  <c r="S2613" i="1"/>
  <c r="S2614" i="1"/>
  <c r="S2615" i="1"/>
  <c r="S2616" i="1"/>
  <c r="S2642" i="1"/>
  <c r="S2643" i="1"/>
  <c r="S2644" i="1"/>
  <c r="S2654" i="1"/>
  <c r="S2655" i="1"/>
  <c r="T2664" i="1"/>
  <c r="T2665" i="1"/>
  <c r="T2666" i="1"/>
  <c r="T2667" i="1"/>
  <c r="S2675" i="1"/>
  <c r="S2676" i="1"/>
  <c r="S2677" i="1"/>
  <c r="S2678" i="1"/>
  <c r="S2679" i="1"/>
  <c r="S2680" i="1"/>
  <c r="S2681" i="1"/>
  <c r="S2682" i="1"/>
  <c r="S2683" i="1"/>
  <c r="S2684" i="1"/>
  <c r="T2713" i="1"/>
  <c r="T2714" i="1"/>
  <c r="T2715" i="1"/>
  <c r="T2716" i="1"/>
  <c r="T2717" i="1"/>
  <c r="T2718" i="1"/>
  <c r="T2719" i="1"/>
  <c r="S2743" i="1"/>
  <c r="S2744" i="1"/>
  <c r="S2745" i="1"/>
  <c r="T2750" i="1"/>
  <c r="T2771" i="1"/>
  <c r="T2772" i="1"/>
  <c r="T2773" i="1"/>
  <c r="T2774" i="1"/>
  <c r="T2802" i="1"/>
  <c r="T2803" i="1"/>
  <c r="T2804" i="1"/>
  <c r="T2834" i="1"/>
  <c r="T2835" i="1"/>
  <c r="P2838" i="1"/>
  <c r="T2839" i="1"/>
  <c r="P2842" i="1"/>
  <c r="T2843" i="1"/>
  <c r="P2846" i="1"/>
  <c r="T2847" i="1"/>
  <c r="P2850" i="1"/>
  <c r="T2851" i="1"/>
  <c r="P2854" i="1"/>
  <c r="T2855" i="1"/>
  <c r="P2858" i="1"/>
  <c r="T2859" i="1"/>
  <c r="P2862" i="1"/>
  <c r="T2863" i="1"/>
  <c r="P2866" i="1"/>
  <c r="T2867" i="1"/>
  <c r="P2870" i="1"/>
  <c r="T2871" i="1"/>
  <c r="P2874" i="1"/>
  <c r="T2875" i="1"/>
  <c r="P2878" i="1"/>
  <c r="T2879" i="1"/>
  <c r="P2882" i="1"/>
  <c r="T2883" i="1"/>
  <c r="P2886" i="1"/>
  <c r="S2887" i="1"/>
  <c r="S2922" i="1"/>
  <c r="P2925" i="1"/>
  <c r="S2926" i="1"/>
  <c r="P2929" i="1"/>
  <c r="S2930" i="1"/>
  <c r="P2933" i="1"/>
  <c r="S2934" i="1"/>
  <c r="P2937" i="1"/>
  <c r="S2938" i="1"/>
  <c r="P2941" i="1"/>
  <c r="S2942" i="1"/>
  <c r="P2945" i="1"/>
  <c r="S2946" i="1"/>
  <c r="P2949" i="1"/>
  <c r="S2950" i="1"/>
  <c r="P2953" i="1"/>
  <c r="S2954" i="1"/>
  <c r="P2957" i="1"/>
  <c r="S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P3165" i="1"/>
  <c r="S3166" i="1"/>
  <c r="S3173" i="1"/>
  <c r="P3174" i="1"/>
  <c r="P3175" i="1"/>
  <c r="S3177" i="1"/>
  <c r="P3197" i="1"/>
  <c r="S3198" i="1"/>
  <c r="S3205" i="1"/>
  <c r="P3206" i="1"/>
  <c r="P3207" i="1"/>
  <c r="S3209" i="1"/>
  <c r="P3229" i="1"/>
  <c r="S3230" i="1"/>
  <c r="S3237" i="1"/>
  <c r="P3238" i="1"/>
  <c r="P3239" i="1"/>
  <c r="S3241" i="1"/>
  <c r="P3261" i="1"/>
  <c r="S3262" i="1"/>
  <c r="S3269" i="1"/>
  <c r="P3270" i="1"/>
  <c r="P3271" i="1"/>
  <c r="S3273" i="1"/>
  <c r="P3293" i="1"/>
  <c r="S3294" i="1"/>
  <c r="S3301" i="1"/>
  <c r="P3302" i="1"/>
  <c r="P3303" i="1"/>
  <c r="S3305" i="1"/>
  <c r="P3325" i="1"/>
  <c r="S3326" i="1"/>
  <c r="S3333" i="1"/>
  <c r="P3334" i="1"/>
  <c r="S3337" i="1"/>
  <c r="P3357" i="1"/>
  <c r="S3358" i="1"/>
  <c r="S3365" i="1"/>
  <c r="P3366" i="1"/>
  <c r="P3367" i="1"/>
  <c r="S3369" i="1"/>
  <c r="S3393" i="1"/>
  <c r="S3398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P2424" i="1"/>
  <c r="T2425" i="1"/>
  <c r="P2428" i="1"/>
  <c r="T2429" i="1"/>
  <c r="P2432" i="1"/>
  <c r="T2433" i="1"/>
  <c r="T2435" i="1"/>
  <c r="P2438" i="1"/>
  <c r="T2439" i="1"/>
  <c r="P2442" i="1"/>
  <c r="T2443" i="1"/>
  <c r="P2446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R2462" i="1"/>
  <c r="P2464" i="1"/>
  <c r="T2465" i="1"/>
  <c r="P2468" i="1"/>
  <c r="T2469" i="1"/>
  <c r="T2478" i="1"/>
  <c r="T2530" i="1"/>
  <c r="P2533" i="1"/>
  <c r="T2534" i="1"/>
  <c r="P2537" i="1"/>
  <c r="T2538" i="1"/>
  <c r="P2541" i="1"/>
  <c r="T2542" i="1"/>
  <c r="P2545" i="1"/>
  <c r="T2546" i="1"/>
  <c r="P2549" i="1"/>
  <c r="T2550" i="1"/>
  <c r="T2558" i="1"/>
  <c r="P2561" i="1"/>
  <c r="T2562" i="1"/>
  <c r="P2565" i="1"/>
  <c r="T2566" i="1"/>
  <c r="P2569" i="1"/>
  <c r="T2570" i="1"/>
  <c r="T2572" i="1"/>
  <c r="T2573" i="1"/>
  <c r="T2574" i="1"/>
  <c r="T2575" i="1"/>
  <c r="T2576" i="1"/>
  <c r="P2577" i="1"/>
  <c r="T2578" i="1"/>
  <c r="P2581" i="1"/>
  <c r="T2582" i="1"/>
  <c r="P2585" i="1"/>
  <c r="T2618" i="1"/>
  <c r="P2621" i="1"/>
  <c r="T2622" i="1"/>
  <c r="P2625" i="1"/>
  <c r="T2626" i="1"/>
  <c r="P2629" i="1"/>
  <c r="T2630" i="1"/>
  <c r="P2633" i="1"/>
  <c r="T2634" i="1"/>
  <c r="P2637" i="1"/>
  <c r="T2638" i="1"/>
  <c r="T2646" i="1"/>
  <c r="P2649" i="1"/>
  <c r="T2650" i="1"/>
  <c r="T2657" i="1"/>
  <c r="P2660" i="1"/>
  <c r="T2661" i="1"/>
  <c r="S2664" i="1"/>
  <c r="S2665" i="1"/>
  <c r="S2666" i="1"/>
  <c r="S2667" i="1"/>
  <c r="P2669" i="1"/>
  <c r="T2670" i="1"/>
  <c r="P2690" i="1"/>
  <c r="T2691" i="1"/>
  <c r="P2694" i="1"/>
  <c r="T2695" i="1"/>
  <c r="P2698" i="1"/>
  <c r="T2699" i="1"/>
  <c r="P2702" i="1"/>
  <c r="T2703" i="1"/>
  <c r="P2706" i="1"/>
  <c r="T2708" i="1"/>
  <c r="T2709" i="1"/>
  <c r="T2710" i="1"/>
  <c r="S2713" i="1"/>
  <c r="S2714" i="1"/>
  <c r="S2715" i="1"/>
  <c r="S2716" i="1"/>
  <c r="S2717" i="1"/>
  <c r="S2718" i="1"/>
  <c r="S2719" i="1"/>
  <c r="P2721" i="1"/>
  <c r="T2722" i="1"/>
  <c r="P2725" i="1"/>
  <c r="T2726" i="1"/>
  <c r="T2728" i="1"/>
  <c r="T2729" i="1"/>
  <c r="T2730" i="1"/>
  <c r="T2731" i="1"/>
  <c r="T2732" i="1"/>
  <c r="T2739" i="1"/>
  <c r="T2747" i="1"/>
  <c r="S2750" i="1"/>
  <c r="P2752" i="1"/>
  <c r="T2753" i="1"/>
  <c r="P2756" i="1"/>
  <c r="T2757" i="1"/>
  <c r="P2760" i="1"/>
  <c r="T2761" i="1"/>
  <c r="P2764" i="1"/>
  <c r="T2765" i="1"/>
  <c r="S2771" i="1"/>
  <c r="S2772" i="1"/>
  <c r="S2773" i="1"/>
  <c r="S2774" i="1"/>
  <c r="P2776" i="1"/>
  <c r="T2777" i="1"/>
  <c r="P2780" i="1"/>
  <c r="T2782" i="1"/>
  <c r="T2783" i="1"/>
  <c r="T2784" i="1"/>
  <c r="S2802" i="1"/>
  <c r="S2803" i="1"/>
  <c r="S2804" i="1"/>
  <c r="P2806" i="1"/>
  <c r="P2815" i="1"/>
  <c r="T2816" i="1"/>
  <c r="P2819" i="1"/>
  <c r="T2820" i="1"/>
  <c r="P2823" i="1"/>
  <c r="T2824" i="1"/>
  <c r="S2834" i="1"/>
  <c r="S2835" i="1"/>
  <c r="P2837" i="1"/>
  <c r="T2838" i="1"/>
  <c r="P2841" i="1"/>
  <c r="T2842" i="1"/>
  <c r="P2845" i="1"/>
  <c r="T2846" i="1"/>
  <c r="P2849" i="1"/>
  <c r="T2850" i="1"/>
  <c r="P2853" i="1"/>
  <c r="T2854" i="1"/>
  <c r="P2857" i="1"/>
  <c r="T2858" i="1"/>
  <c r="P2861" i="1"/>
  <c r="T2862" i="1"/>
  <c r="P2865" i="1"/>
  <c r="T2866" i="1"/>
  <c r="P2869" i="1"/>
  <c r="T2870" i="1"/>
  <c r="P2873" i="1"/>
  <c r="T2874" i="1"/>
  <c r="P2877" i="1"/>
  <c r="T2878" i="1"/>
  <c r="P2881" i="1"/>
  <c r="T2882" i="1"/>
  <c r="P2885" i="1"/>
  <c r="S2886" i="1"/>
  <c r="P2924" i="1"/>
  <c r="S2925" i="1"/>
  <c r="P2928" i="1"/>
  <c r="S2929" i="1"/>
  <c r="P2932" i="1"/>
  <c r="S2933" i="1"/>
  <c r="P2936" i="1"/>
  <c r="S2937" i="1"/>
  <c r="P2940" i="1"/>
  <c r="S2941" i="1"/>
  <c r="P2944" i="1"/>
  <c r="S2945" i="1"/>
  <c r="P2948" i="1"/>
  <c r="S2949" i="1"/>
  <c r="P2952" i="1"/>
  <c r="S2953" i="1"/>
  <c r="P2956" i="1"/>
  <c r="S2957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S3152" i="1"/>
  <c r="S3153" i="1"/>
  <c r="P3173" i="1"/>
  <c r="S3174" i="1"/>
  <c r="S3181" i="1"/>
  <c r="P3182" i="1"/>
  <c r="P3183" i="1"/>
  <c r="P3184" i="1"/>
  <c r="S3185" i="1"/>
  <c r="P3205" i="1"/>
  <c r="S3206" i="1"/>
  <c r="S3213" i="1"/>
  <c r="P3214" i="1"/>
  <c r="P3215" i="1"/>
  <c r="P3216" i="1"/>
  <c r="S3217" i="1"/>
  <c r="P3237" i="1"/>
  <c r="S3238" i="1"/>
  <c r="S3245" i="1"/>
  <c r="P3246" i="1"/>
  <c r="P3247" i="1"/>
  <c r="P3248" i="1"/>
  <c r="S3249" i="1"/>
  <c r="P3269" i="1"/>
  <c r="S3270" i="1"/>
  <c r="S3277" i="1"/>
  <c r="P3278" i="1"/>
  <c r="P3279" i="1"/>
  <c r="P3280" i="1"/>
  <c r="S3281" i="1"/>
  <c r="P3301" i="1"/>
  <c r="S3302" i="1"/>
  <c r="S3309" i="1"/>
  <c r="P3310" i="1"/>
  <c r="P3311" i="1"/>
  <c r="P3312" i="1"/>
  <c r="S3313" i="1"/>
  <c r="P3333" i="1"/>
  <c r="S3334" i="1"/>
  <c r="S3341" i="1"/>
  <c r="P3342" i="1"/>
  <c r="P3343" i="1"/>
  <c r="P3344" i="1"/>
  <c r="S3345" i="1"/>
  <c r="P3365" i="1"/>
  <c r="S3366" i="1"/>
  <c r="S3373" i="1"/>
  <c r="P3374" i="1"/>
  <c r="P3375" i="1"/>
  <c r="P3376" i="1"/>
  <c r="S3377" i="1"/>
  <c r="S3389" i="1"/>
  <c r="P3390" i="1"/>
  <c r="P3393" i="1"/>
  <c r="S3394" i="1"/>
  <c r="P3406" i="1"/>
  <c r="S3410" i="1"/>
  <c r="P3422" i="1"/>
  <c r="S3426" i="1"/>
  <c r="P3438" i="1"/>
  <c r="S3442" i="1"/>
  <c r="P3454" i="1"/>
  <c r="S3458" i="1"/>
  <c r="P3470" i="1"/>
  <c r="P2767" i="1"/>
  <c r="P2771" i="1"/>
  <c r="P2772" i="1"/>
  <c r="P2773" i="1"/>
  <c r="P2774" i="1"/>
  <c r="T2776" i="1"/>
  <c r="P2779" i="1"/>
  <c r="T2780" i="1"/>
  <c r="P2802" i="1"/>
  <c r="P2803" i="1"/>
  <c r="P2804" i="1"/>
  <c r="T2806" i="1"/>
  <c r="P2814" i="1"/>
  <c r="T2815" i="1"/>
  <c r="P2818" i="1"/>
  <c r="T2819" i="1"/>
  <c r="P2822" i="1"/>
  <c r="T2823" i="1"/>
  <c r="P2834" i="1"/>
  <c r="P2835" i="1"/>
  <c r="T2837" i="1"/>
  <c r="P2840" i="1"/>
  <c r="T2841" i="1"/>
  <c r="P2844" i="1"/>
  <c r="T2845" i="1"/>
  <c r="P2848" i="1"/>
  <c r="T2849" i="1"/>
  <c r="P2852" i="1"/>
  <c r="T2853" i="1"/>
  <c r="P2856" i="1"/>
  <c r="T2857" i="1"/>
  <c r="P2860" i="1"/>
  <c r="T2861" i="1"/>
  <c r="P2864" i="1"/>
  <c r="T2865" i="1"/>
  <c r="P2868" i="1"/>
  <c r="T2869" i="1"/>
  <c r="P2872" i="1"/>
  <c r="T2873" i="1"/>
  <c r="P2876" i="1"/>
  <c r="T2877" i="1"/>
  <c r="P2880" i="1"/>
  <c r="T2881" i="1"/>
  <c r="P2884" i="1"/>
  <c r="T2885" i="1"/>
  <c r="P2923" i="1"/>
  <c r="P2927" i="1"/>
  <c r="P2931" i="1"/>
  <c r="P2935" i="1"/>
  <c r="P2939" i="1"/>
  <c r="P2943" i="1"/>
  <c r="P2947" i="1"/>
  <c r="P2951" i="1"/>
  <c r="P2955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153" i="1"/>
  <c r="P3154" i="1"/>
  <c r="P3158" i="1"/>
  <c r="P3159" i="1"/>
  <c r="P3160" i="1"/>
  <c r="P3181" i="1"/>
  <c r="P3185" i="1"/>
  <c r="P3186" i="1"/>
  <c r="P3190" i="1"/>
  <c r="P3191" i="1"/>
  <c r="P3192" i="1"/>
  <c r="P3213" i="1"/>
  <c r="P3217" i="1"/>
  <c r="P3218" i="1"/>
  <c r="P3222" i="1"/>
  <c r="P3223" i="1"/>
  <c r="P3224" i="1"/>
  <c r="P3245" i="1"/>
  <c r="P3249" i="1"/>
  <c r="P3250" i="1"/>
  <c r="P3254" i="1"/>
  <c r="P3255" i="1"/>
  <c r="P3256" i="1"/>
  <c r="P3277" i="1"/>
  <c r="P3281" i="1"/>
  <c r="P3282" i="1"/>
  <c r="P3286" i="1"/>
  <c r="P3287" i="1"/>
  <c r="P3288" i="1"/>
  <c r="P3309" i="1"/>
  <c r="P3313" i="1"/>
  <c r="P3314" i="1"/>
  <c r="P3318" i="1"/>
  <c r="P3319" i="1"/>
  <c r="P3320" i="1"/>
  <c r="P3341" i="1"/>
  <c r="P3345" i="1"/>
  <c r="P3346" i="1"/>
  <c r="P3350" i="1"/>
  <c r="P3351" i="1"/>
  <c r="P3352" i="1"/>
  <c r="P3373" i="1"/>
  <c r="P3377" i="1"/>
  <c r="P3378" i="1"/>
  <c r="P3382" i="1"/>
  <c r="P3383" i="1"/>
  <c r="P3384" i="1"/>
  <c r="P3386" i="1"/>
  <c r="P3389" i="1"/>
  <c r="P3405" i="1"/>
  <c r="P3421" i="1"/>
  <c r="P3437" i="1"/>
  <c r="P3453" i="1"/>
  <c r="P3469" i="1"/>
  <c r="P3504" i="1"/>
  <c r="P3505" i="1"/>
  <c r="P3506" i="1"/>
  <c r="P3507" i="1"/>
  <c r="P3508" i="1"/>
  <c r="P3509" i="1"/>
  <c r="P3510" i="1"/>
  <c r="P3511" i="1"/>
  <c r="P3512" i="1"/>
  <c r="P3513" i="1"/>
  <c r="P3514" i="1"/>
  <c r="T3515" i="1"/>
  <c r="P3518" i="1"/>
  <c r="T3519" i="1"/>
  <c r="P3522" i="1"/>
  <c r="T3523" i="1"/>
  <c r="P3526" i="1"/>
  <c r="T3527" i="1"/>
  <c r="P3530" i="1"/>
  <c r="T3531" i="1"/>
  <c r="P3534" i="1"/>
  <c r="T3535" i="1"/>
  <c r="P3538" i="1"/>
  <c r="T3539" i="1"/>
  <c r="P3542" i="1"/>
  <c r="T3543" i="1"/>
  <c r="P3546" i="1"/>
  <c r="T3547" i="1"/>
  <c r="P3550" i="1"/>
  <c r="T3551" i="1"/>
  <c r="P3554" i="1"/>
  <c r="T3555" i="1"/>
  <c r="P3558" i="1"/>
  <c r="T3559" i="1"/>
  <c r="P3562" i="1"/>
  <c r="T3563" i="1"/>
  <c r="P3566" i="1"/>
  <c r="T3567" i="1"/>
  <c r="P3570" i="1"/>
  <c r="T3571" i="1"/>
  <c r="P3574" i="1"/>
  <c r="T3575" i="1"/>
  <c r="P3578" i="1"/>
  <c r="T3579" i="1"/>
  <c r="P3582" i="1"/>
  <c r="T3583" i="1"/>
  <c r="P3586" i="1"/>
  <c r="T3587" i="1"/>
  <c r="P3590" i="1"/>
  <c r="T3591" i="1"/>
  <c r="P3594" i="1"/>
  <c r="T3595" i="1"/>
  <c r="P3598" i="1"/>
  <c r="T3599" i="1"/>
  <c r="P3602" i="1"/>
  <c r="T3603" i="1"/>
  <c r="P3606" i="1"/>
  <c r="T3607" i="1"/>
  <c r="P3610" i="1"/>
  <c r="T3611" i="1"/>
  <c r="P3614" i="1"/>
  <c r="T3615" i="1"/>
  <c r="P3618" i="1"/>
  <c r="T3619" i="1"/>
  <c r="S3405" i="1"/>
  <c r="S3413" i="1"/>
  <c r="S3421" i="1"/>
  <c r="S3429" i="1"/>
  <c r="S3437" i="1"/>
  <c r="S3445" i="1"/>
  <c r="S3453" i="1"/>
  <c r="S3461" i="1"/>
  <c r="S3469" i="1"/>
  <c r="S3500" i="1"/>
  <c r="S3504" i="1"/>
  <c r="S3505" i="1"/>
  <c r="S3506" i="1"/>
  <c r="S3507" i="1"/>
  <c r="S3508" i="1"/>
  <c r="S3509" i="1"/>
  <c r="S3510" i="1"/>
  <c r="S3511" i="1"/>
  <c r="S3512" i="1"/>
  <c r="S3513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S41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S3159" i="1"/>
  <c r="S3167" i="1"/>
  <c r="S3175" i="1"/>
  <c r="S3183" i="1"/>
  <c r="S3191" i="1"/>
  <c r="S3199" i="1"/>
  <c r="S3207" i="1"/>
  <c r="S3215" i="1"/>
  <c r="S3223" i="1"/>
  <c r="S3231" i="1"/>
  <c r="S3239" i="1"/>
  <c r="S3247" i="1"/>
  <c r="S3255" i="1"/>
  <c r="S3263" i="1"/>
  <c r="S3271" i="1"/>
  <c r="S3279" i="1"/>
  <c r="S3287" i="1"/>
  <c r="S3295" i="1"/>
  <c r="S3303" i="1"/>
  <c r="S3311" i="1"/>
  <c r="S3319" i="1"/>
  <c r="S3327" i="1"/>
  <c r="S3335" i="1"/>
  <c r="S3343" i="1"/>
  <c r="S3351" i="1"/>
  <c r="S3359" i="1"/>
  <c r="S3367" i="1"/>
  <c r="S3375" i="1"/>
  <c r="S3383" i="1"/>
  <c r="S3391" i="1"/>
  <c r="S3399" i="1"/>
  <c r="S3407" i="1"/>
  <c r="S3415" i="1"/>
  <c r="S3423" i="1"/>
  <c r="S3431" i="1"/>
  <c r="S3439" i="1"/>
  <c r="S3447" i="1"/>
  <c r="S3455" i="1"/>
  <c r="S3463" i="1"/>
  <c r="S3499" i="1"/>
  <c r="S3503" i="1"/>
  <c r="P3516" i="1"/>
  <c r="T3517" i="1"/>
  <c r="P3520" i="1"/>
  <c r="T3521" i="1"/>
  <c r="P3524" i="1"/>
  <c r="T3525" i="1"/>
  <c r="P3528" i="1"/>
  <c r="T3529" i="1"/>
  <c r="P3532" i="1"/>
  <c r="T3533" i="1"/>
  <c r="P3536" i="1"/>
  <c r="T3537" i="1"/>
  <c r="P3540" i="1"/>
  <c r="T3541" i="1"/>
  <c r="P3544" i="1"/>
  <c r="T3545" i="1"/>
  <c r="P3548" i="1"/>
  <c r="T3549" i="1"/>
  <c r="P3552" i="1"/>
  <c r="T3553" i="1"/>
  <c r="P3556" i="1"/>
  <c r="T3557" i="1"/>
  <c r="P3560" i="1"/>
  <c r="T3561" i="1"/>
  <c r="P3564" i="1"/>
  <c r="T3565" i="1"/>
  <c r="P3568" i="1"/>
  <c r="T3569" i="1"/>
  <c r="P3572" i="1"/>
  <c r="T3573" i="1"/>
  <c r="P3576" i="1"/>
  <c r="T3577" i="1"/>
  <c r="P3580" i="1"/>
  <c r="T3581" i="1"/>
  <c r="P3584" i="1"/>
  <c r="T3585" i="1"/>
  <c r="P3588" i="1"/>
  <c r="T3589" i="1"/>
  <c r="P3592" i="1"/>
  <c r="T3593" i="1"/>
  <c r="P3596" i="1"/>
  <c r="T3597" i="1"/>
  <c r="P3600" i="1"/>
  <c r="T3601" i="1"/>
  <c r="P3604" i="1"/>
  <c r="T3605" i="1"/>
  <c r="P3608" i="1"/>
  <c r="T3609" i="1"/>
  <c r="P3612" i="1"/>
  <c r="T3613" i="1"/>
  <c r="P3616" i="1"/>
  <c r="T3617" i="1"/>
  <c r="P3620" i="1"/>
  <c r="T3621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T3879" i="1"/>
  <c r="P3882" i="1"/>
  <c r="T3883" i="1"/>
  <c r="P3886" i="1"/>
  <c r="T3887" i="1"/>
  <c r="P3890" i="1"/>
  <c r="T3891" i="1"/>
  <c r="P3894" i="1"/>
  <c r="T3895" i="1"/>
  <c r="P3898" i="1"/>
  <c r="T3899" i="1"/>
  <c r="P3902" i="1"/>
  <c r="T3903" i="1"/>
  <c r="P3906" i="1"/>
  <c r="T3907" i="1"/>
  <c r="P3910" i="1"/>
  <c r="T3911" i="1"/>
  <c r="P3914" i="1"/>
  <c r="T3915" i="1"/>
  <c r="P3918" i="1"/>
  <c r="T3919" i="1"/>
  <c r="P3922" i="1"/>
  <c r="T3923" i="1"/>
  <c r="P3926" i="1"/>
  <c r="T3927" i="1"/>
  <c r="P3930" i="1"/>
  <c r="T3931" i="1"/>
  <c r="P3934" i="1"/>
  <c r="T3935" i="1"/>
  <c r="P3938" i="1"/>
  <c r="T3939" i="1"/>
  <c r="P3942" i="1"/>
  <c r="T3943" i="1"/>
  <c r="P3946" i="1"/>
  <c r="T3947" i="1"/>
  <c r="P3950" i="1"/>
  <c r="T3951" i="1"/>
  <c r="P3954" i="1"/>
  <c r="T3955" i="1"/>
  <c r="P3958" i="1"/>
  <c r="T3959" i="1"/>
  <c r="P3962" i="1"/>
  <c r="T3963" i="1"/>
  <c r="P3966" i="1"/>
  <c r="T3967" i="1"/>
  <c r="P3970" i="1"/>
  <c r="T3971" i="1"/>
  <c r="P3974" i="1"/>
  <c r="T3975" i="1"/>
  <c r="P3978" i="1"/>
  <c r="T3979" i="1"/>
  <c r="P3982" i="1"/>
  <c r="T3983" i="1"/>
  <c r="P3986" i="1"/>
  <c r="T3987" i="1"/>
  <c r="P3990" i="1"/>
  <c r="T3991" i="1"/>
  <c r="P3994" i="1"/>
  <c r="T3995" i="1"/>
  <c r="P3998" i="1"/>
  <c r="T3999" i="1"/>
  <c r="P4002" i="1"/>
  <c r="T4003" i="1"/>
  <c r="P4006" i="1"/>
  <c r="T4007" i="1"/>
  <c r="P4010" i="1"/>
  <c r="T4011" i="1"/>
  <c r="P4014" i="1"/>
  <c r="T4015" i="1"/>
  <c r="P4018" i="1"/>
  <c r="T4019" i="1"/>
  <c r="P4022" i="1"/>
  <c r="T4023" i="1"/>
  <c r="P4026" i="1"/>
  <c r="T4027" i="1"/>
  <c r="P4030" i="1"/>
  <c r="T4031" i="1"/>
  <c r="P4034" i="1"/>
  <c r="T4035" i="1"/>
  <c r="P4038" i="1"/>
  <c r="T4039" i="1"/>
  <c r="P4042" i="1"/>
  <c r="T4043" i="1"/>
  <c r="P4046" i="1"/>
  <c r="T4047" i="1"/>
  <c r="P4050" i="1"/>
  <c r="T4051" i="1"/>
  <c r="P4054" i="1"/>
  <c r="T4055" i="1"/>
  <c r="P4058" i="1"/>
  <c r="T4059" i="1"/>
  <c r="P4062" i="1"/>
  <c r="T4063" i="1"/>
  <c r="P4066" i="1"/>
  <c r="T4067" i="1"/>
  <c r="P4070" i="1"/>
  <c r="T4071" i="1"/>
  <c r="P4074" i="1"/>
  <c r="T4075" i="1"/>
  <c r="P4078" i="1"/>
  <c r="T4079" i="1"/>
  <c r="P4082" i="1"/>
  <c r="T4083" i="1"/>
  <c r="P4086" i="1"/>
  <c r="T4087" i="1"/>
  <c r="P4090" i="1"/>
  <c r="T4091" i="1"/>
  <c r="P4094" i="1"/>
  <c r="T4095" i="1"/>
  <c r="P4098" i="1"/>
  <c r="T4099" i="1"/>
  <c r="P4102" i="1"/>
  <c r="T4103" i="1"/>
  <c r="P4106" i="1"/>
  <c r="T4107" i="1"/>
  <c r="P4110" i="1"/>
  <c r="T4111" i="1"/>
  <c r="P4114" i="1"/>
  <c r="T4115" i="1"/>
  <c r="P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T4385" i="1"/>
  <c r="T4389" i="1"/>
  <c r="T4393" i="1"/>
  <c r="T4397" i="1"/>
  <c r="T4401" i="1"/>
  <c r="T4405" i="1"/>
  <c r="T4409" i="1"/>
  <c r="T4413" i="1"/>
  <c r="T4417" i="1"/>
  <c r="T4421" i="1"/>
  <c r="T4425" i="1"/>
  <c r="T4429" i="1"/>
  <c r="T4433" i="1"/>
  <c r="T4437" i="1"/>
  <c r="T4441" i="1"/>
  <c r="T4445" i="1"/>
  <c r="T4449" i="1"/>
  <c r="T4453" i="1"/>
  <c r="T4457" i="1"/>
  <c r="T4461" i="1"/>
  <c r="T4465" i="1"/>
  <c r="T4469" i="1"/>
  <c r="T4473" i="1"/>
  <c r="T4477" i="1"/>
  <c r="T4481" i="1"/>
  <c r="T4485" i="1"/>
  <c r="T4489" i="1"/>
  <c r="T4493" i="1"/>
  <c r="T4497" i="1"/>
  <c r="T4501" i="1"/>
  <c r="T4505" i="1"/>
  <c r="T4509" i="1"/>
  <c r="T4513" i="1"/>
  <c r="T4517" i="1"/>
  <c r="T4521" i="1"/>
  <c r="T4525" i="1"/>
  <c r="T4529" i="1"/>
  <c r="T4533" i="1"/>
  <c r="T4537" i="1"/>
  <c r="T4541" i="1"/>
  <c r="T4545" i="1"/>
  <c r="T4549" i="1"/>
  <c r="T4553" i="1"/>
  <c r="T4557" i="1"/>
  <c r="T4561" i="1"/>
  <c r="T4565" i="1"/>
  <c r="T4569" i="1"/>
  <c r="T4573" i="1"/>
  <c r="T4577" i="1"/>
  <c r="T4581" i="1"/>
  <c r="T4585" i="1"/>
  <c r="T4589" i="1"/>
  <c r="T4593" i="1"/>
  <c r="T4597" i="1"/>
  <c r="T4601" i="1"/>
  <c r="T4605" i="1"/>
  <c r="T4609" i="1"/>
  <c r="T4613" i="1"/>
  <c r="T4617" i="1"/>
  <c r="T4564" i="1"/>
  <c r="T4568" i="1"/>
  <c r="T4572" i="1"/>
  <c r="T4576" i="1"/>
  <c r="T4580" i="1"/>
  <c r="T4584" i="1"/>
  <c r="T4588" i="1"/>
  <c r="T4592" i="1"/>
  <c r="T4596" i="1"/>
  <c r="T4600" i="1"/>
  <c r="T4604" i="1"/>
  <c r="T4608" i="1"/>
  <c r="T4612" i="1"/>
  <c r="T4616" i="1"/>
  <c r="T4620" i="1"/>
  <c r="T4383" i="1"/>
  <c r="T4387" i="1"/>
  <c r="T4391" i="1"/>
  <c r="T4395" i="1"/>
  <c r="T4399" i="1"/>
  <c r="T4403" i="1"/>
  <c r="T4407" i="1"/>
  <c r="T4411" i="1"/>
  <c r="T4415" i="1"/>
  <c r="T4419" i="1"/>
  <c r="T4423" i="1"/>
  <c r="T4427" i="1"/>
  <c r="T4431" i="1"/>
  <c r="T4435" i="1"/>
  <c r="T4439" i="1"/>
  <c r="T4443" i="1"/>
  <c r="T4447" i="1"/>
  <c r="T4451" i="1"/>
  <c r="T4455" i="1"/>
  <c r="T4459" i="1"/>
  <c r="T4463" i="1"/>
  <c r="T4467" i="1"/>
  <c r="T4471" i="1"/>
  <c r="T4475" i="1"/>
  <c r="T4479" i="1"/>
  <c r="T4483" i="1"/>
  <c r="T4487" i="1"/>
  <c r="T4491" i="1"/>
  <c r="T4495" i="1"/>
  <c r="T4499" i="1"/>
  <c r="T4503" i="1"/>
  <c r="T4507" i="1"/>
  <c r="T4511" i="1"/>
  <c r="T4515" i="1"/>
  <c r="T4519" i="1"/>
  <c r="T4523" i="1"/>
  <c r="T4527" i="1"/>
  <c r="T4531" i="1"/>
  <c r="T4535" i="1"/>
  <c r="T4539" i="1"/>
  <c r="T4543" i="1"/>
  <c r="T4547" i="1"/>
  <c r="T4551" i="1"/>
  <c r="T4555" i="1"/>
  <c r="T4559" i="1"/>
  <c r="T4225" i="1"/>
  <c r="T4226" i="1"/>
  <c r="T4227" i="1"/>
  <c r="T4621" i="1"/>
  <c r="T4625" i="1"/>
  <c r="T4629" i="1"/>
  <c r="T4633" i="1"/>
  <c r="T4637" i="1"/>
  <c r="T4641" i="1"/>
  <c r="T4645" i="1"/>
  <c r="T4649" i="1"/>
  <c r="T4653" i="1"/>
  <c r="T4657" i="1"/>
  <c r="T4661" i="1"/>
  <c r="T4665" i="1"/>
  <c r="T4669" i="1"/>
  <c r="T4673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624" i="1"/>
  <c r="T4628" i="1"/>
  <c r="T4632" i="1"/>
  <c r="T4636" i="1"/>
  <c r="T4640" i="1"/>
  <c r="T4644" i="1"/>
  <c r="T4648" i="1"/>
  <c r="T4652" i="1"/>
  <c r="T4656" i="1"/>
  <c r="T4660" i="1"/>
  <c r="T4664" i="1"/>
  <c r="T4668" i="1"/>
  <c r="T4672" i="1"/>
  <c r="T4676" i="1"/>
  <c r="P5334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5336" i="1"/>
  <c r="P5340" i="1"/>
  <c r="R5638" i="1"/>
  <c r="T5638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P4678" i="1"/>
  <c r="T4679" i="1"/>
  <c r="P4682" i="1"/>
  <c r="T4683" i="1"/>
  <c r="P4686" i="1"/>
  <c r="T4687" i="1"/>
  <c r="P4690" i="1"/>
  <c r="T4691" i="1"/>
  <c r="P4694" i="1"/>
  <c r="T4695" i="1"/>
  <c r="P4698" i="1"/>
  <c r="T4699" i="1"/>
  <c r="P4702" i="1"/>
  <c r="T4703" i="1"/>
  <c r="P4706" i="1"/>
  <c r="T4707" i="1"/>
  <c r="P4710" i="1"/>
  <c r="T4711" i="1"/>
  <c r="P4714" i="1"/>
  <c r="T4715" i="1"/>
  <c r="P4718" i="1"/>
  <c r="T4719" i="1"/>
  <c r="P4722" i="1"/>
  <c r="T4723" i="1"/>
  <c r="P4726" i="1"/>
  <c r="T4727" i="1"/>
  <c r="P4730" i="1"/>
  <c r="T4731" i="1"/>
  <c r="P4734" i="1"/>
  <c r="T4735" i="1"/>
  <c r="P4738" i="1"/>
  <c r="T4739" i="1"/>
  <c r="P4742" i="1"/>
  <c r="T4743" i="1"/>
  <c r="P4746" i="1"/>
  <c r="T4747" i="1"/>
  <c r="P4750" i="1"/>
  <c r="T4751" i="1"/>
  <c r="P4754" i="1"/>
  <c r="T4755" i="1"/>
  <c r="P4758" i="1"/>
  <c r="T4759" i="1"/>
  <c r="P4762" i="1"/>
  <c r="T4763" i="1"/>
  <c r="P4766" i="1"/>
  <c r="T4767" i="1"/>
  <c r="P4770" i="1"/>
  <c r="T4771" i="1"/>
  <c r="P4774" i="1"/>
  <c r="T4775" i="1"/>
  <c r="P4778" i="1"/>
  <c r="T4779" i="1"/>
  <c r="P4782" i="1"/>
  <c r="T4783" i="1"/>
  <c r="P4786" i="1"/>
  <c r="T4787" i="1"/>
  <c r="P4790" i="1"/>
  <c r="T4791" i="1"/>
  <c r="P4794" i="1"/>
  <c r="T4795" i="1"/>
  <c r="P4798" i="1"/>
  <c r="T4799" i="1"/>
  <c r="P4802" i="1"/>
  <c r="T4803" i="1"/>
  <c r="P4806" i="1"/>
  <c r="T4807" i="1"/>
  <c r="P4810" i="1"/>
  <c r="T4811" i="1"/>
  <c r="P4814" i="1"/>
  <c r="T4815" i="1"/>
  <c r="P4818" i="1"/>
  <c r="T4819" i="1"/>
  <c r="P4822" i="1"/>
  <c r="T4823" i="1"/>
  <c r="P4826" i="1"/>
  <c r="T4827" i="1"/>
  <c r="P4830" i="1"/>
  <c r="T4831" i="1"/>
  <c r="P4834" i="1"/>
  <c r="T4835" i="1"/>
  <c r="P4838" i="1"/>
  <c r="T4839" i="1"/>
  <c r="P4842" i="1"/>
  <c r="T4843" i="1"/>
  <c r="P4846" i="1"/>
  <c r="T4847" i="1"/>
  <c r="P4850" i="1"/>
  <c r="T4851" i="1"/>
  <c r="P4854" i="1"/>
  <c r="T4855" i="1"/>
  <c r="P4858" i="1"/>
  <c r="T4859" i="1"/>
  <c r="P4862" i="1"/>
  <c r="T4863" i="1"/>
  <c r="P4866" i="1"/>
  <c r="T4867" i="1"/>
  <c r="P4870" i="1"/>
  <c r="T4871" i="1"/>
  <c r="P4874" i="1"/>
  <c r="T4875" i="1"/>
  <c r="P4878" i="1"/>
  <c r="T4879" i="1"/>
  <c r="P4882" i="1"/>
  <c r="T4883" i="1"/>
  <c r="T4885" i="1"/>
  <c r="P4888" i="1"/>
  <c r="T4889" i="1"/>
  <c r="P4892" i="1"/>
  <c r="T4893" i="1"/>
  <c r="P4896" i="1"/>
  <c r="T4897" i="1"/>
  <c r="P4900" i="1"/>
  <c r="T4901" i="1"/>
  <c r="P4904" i="1"/>
  <c r="T4905" i="1"/>
  <c r="P4908" i="1"/>
  <c r="T4909" i="1"/>
  <c r="P4912" i="1"/>
  <c r="T4913" i="1"/>
  <c r="P4916" i="1"/>
  <c r="T4917" i="1"/>
  <c r="P4920" i="1"/>
  <c r="T4921" i="1"/>
  <c r="P4924" i="1"/>
  <c r="T4925" i="1"/>
  <c r="P4928" i="1"/>
  <c r="T4929" i="1"/>
  <c r="P4932" i="1"/>
  <c r="T4933" i="1"/>
  <c r="P4936" i="1"/>
  <c r="T4937" i="1"/>
  <c r="P4940" i="1"/>
  <c r="T4941" i="1"/>
  <c r="P4944" i="1"/>
  <c r="T4945" i="1"/>
  <c r="P4948" i="1"/>
  <c r="T4949" i="1"/>
  <c r="P4952" i="1"/>
  <c r="T4953" i="1"/>
  <c r="P4956" i="1"/>
  <c r="T4957" i="1"/>
  <c r="P4960" i="1"/>
  <c r="T4961" i="1"/>
  <c r="P4964" i="1"/>
  <c r="T4965" i="1"/>
  <c r="P4968" i="1"/>
  <c r="T4969" i="1"/>
  <c r="P4972" i="1"/>
  <c r="T4973" i="1"/>
  <c r="P4976" i="1"/>
  <c r="T4977" i="1"/>
  <c r="P4980" i="1"/>
  <c r="T4981" i="1"/>
  <c r="P4984" i="1"/>
  <c r="T4985" i="1"/>
  <c r="P4988" i="1"/>
  <c r="T4989" i="1"/>
  <c r="P4992" i="1"/>
  <c r="T4993" i="1"/>
  <c r="P4996" i="1"/>
  <c r="T4997" i="1"/>
  <c r="P5000" i="1"/>
  <c r="T5001" i="1"/>
  <c r="P5004" i="1"/>
  <c r="T5005" i="1"/>
  <c r="P5008" i="1"/>
  <c r="T5009" i="1"/>
  <c r="P5012" i="1"/>
  <c r="T5013" i="1"/>
  <c r="P5016" i="1"/>
  <c r="T5017" i="1"/>
  <c r="P5020" i="1"/>
  <c r="T5021" i="1"/>
  <c r="P5024" i="1"/>
  <c r="T5025" i="1"/>
  <c r="P5028" i="1"/>
  <c r="T5029" i="1"/>
  <c r="P5032" i="1"/>
  <c r="T5033" i="1"/>
  <c r="P5162" i="1"/>
  <c r="P5278" i="1"/>
  <c r="P5286" i="1"/>
  <c r="P5290" i="1"/>
  <c r="P5294" i="1"/>
  <c r="P5298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T4678" i="1"/>
  <c r="P4681" i="1"/>
  <c r="T4682" i="1"/>
  <c r="P4685" i="1"/>
  <c r="T4686" i="1"/>
  <c r="P4689" i="1"/>
  <c r="T4690" i="1"/>
  <c r="P4693" i="1"/>
  <c r="T4694" i="1"/>
  <c r="P4697" i="1"/>
  <c r="T4698" i="1"/>
  <c r="P4701" i="1"/>
  <c r="T4702" i="1"/>
  <c r="P4705" i="1"/>
  <c r="T4706" i="1"/>
  <c r="P4709" i="1"/>
  <c r="T4710" i="1"/>
  <c r="P4713" i="1"/>
  <c r="T4714" i="1"/>
  <c r="P4717" i="1"/>
  <c r="T4718" i="1"/>
  <c r="P4721" i="1"/>
  <c r="T4722" i="1"/>
  <c r="P4725" i="1"/>
  <c r="T4726" i="1"/>
  <c r="P4729" i="1"/>
  <c r="T4730" i="1"/>
  <c r="P4733" i="1"/>
  <c r="T4734" i="1"/>
  <c r="P4737" i="1"/>
  <c r="T4738" i="1"/>
  <c r="P4741" i="1"/>
  <c r="T4742" i="1"/>
  <c r="P4745" i="1"/>
  <c r="T4746" i="1"/>
  <c r="P4749" i="1"/>
  <c r="T4750" i="1"/>
  <c r="P4753" i="1"/>
  <c r="T4754" i="1"/>
  <c r="P4757" i="1"/>
  <c r="T4758" i="1"/>
  <c r="P4761" i="1"/>
  <c r="T4762" i="1"/>
  <c r="P4765" i="1"/>
  <c r="T4766" i="1"/>
  <c r="P4769" i="1"/>
  <c r="T4770" i="1"/>
  <c r="P4773" i="1"/>
  <c r="T4774" i="1"/>
  <c r="P4777" i="1"/>
  <c r="T4778" i="1"/>
  <c r="P4781" i="1"/>
  <c r="T4782" i="1"/>
  <c r="P4785" i="1"/>
  <c r="T4786" i="1"/>
  <c r="P4789" i="1"/>
  <c r="T4790" i="1"/>
  <c r="P4793" i="1"/>
  <c r="T4794" i="1"/>
  <c r="P4797" i="1"/>
  <c r="T4798" i="1"/>
  <c r="P4801" i="1"/>
  <c r="T4802" i="1"/>
  <c r="P4805" i="1"/>
  <c r="T4806" i="1"/>
  <c r="P4809" i="1"/>
  <c r="T4810" i="1"/>
  <c r="P4813" i="1"/>
  <c r="T4814" i="1"/>
  <c r="P4817" i="1"/>
  <c r="T4818" i="1"/>
  <c r="P4821" i="1"/>
  <c r="T4822" i="1"/>
  <c r="P4825" i="1"/>
  <c r="T4826" i="1"/>
  <c r="P4829" i="1"/>
  <c r="T4830" i="1"/>
  <c r="P4833" i="1"/>
  <c r="T4834" i="1"/>
  <c r="P4837" i="1"/>
  <c r="T4838" i="1"/>
  <c r="P4841" i="1"/>
  <c r="T4842" i="1"/>
  <c r="P4845" i="1"/>
  <c r="T4846" i="1"/>
  <c r="P4849" i="1"/>
  <c r="T4850" i="1"/>
  <c r="P4853" i="1"/>
  <c r="T4854" i="1"/>
  <c r="P4857" i="1"/>
  <c r="T4858" i="1"/>
  <c r="P4861" i="1"/>
  <c r="T4862" i="1"/>
  <c r="P4865" i="1"/>
  <c r="T4866" i="1"/>
  <c r="P4869" i="1"/>
  <c r="T4870" i="1"/>
  <c r="P4873" i="1"/>
  <c r="T4874" i="1"/>
  <c r="P4877" i="1"/>
  <c r="T4878" i="1"/>
  <c r="P4881" i="1"/>
  <c r="T4882" i="1"/>
  <c r="P4887" i="1"/>
  <c r="T4888" i="1"/>
  <c r="P4891" i="1"/>
  <c r="T4892" i="1"/>
  <c r="P4895" i="1"/>
  <c r="T4896" i="1"/>
  <c r="P4899" i="1"/>
  <c r="T4900" i="1"/>
  <c r="P4903" i="1"/>
  <c r="T4904" i="1"/>
  <c r="P4907" i="1"/>
  <c r="T4908" i="1"/>
  <c r="P4911" i="1"/>
  <c r="T4912" i="1"/>
  <c r="P4915" i="1"/>
  <c r="T4916" i="1"/>
  <c r="P4919" i="1"/>
  <c r="T4920" i="1"/>
  <c r="P4923" i="1"/>
  <c r="T4924" i="1"/>
  <c r="P4927" i="1"/>
  <c r="T4928" i="1"/>
  <c r="P4931" i="1"/>
  <c r="T4932" i="1"/>
  <c r="P4935" i="1"/>
  <c r="T4936" i="1"/>
  <c r="P4939" i="1"/>
  <c r="T4940" i="1"/>
  <c r="P4943" i="1"/>
  <c r="T4944" i="1"/>
  <c r="P4947" i="1"/>
  <c r="T4948" i="1"/>
  <c r="P4951" i="1"/>
  <c r="T4952" i="1"/>
  <c r="P4955" i="1"/>
  <c r="T4956" i="1"/>
  <c r="P4959" i="1"/>
  <c r="T4960" i="1"/>
  <c r="P4963" i="1"/>
  <c r="T4964" i="1"/>
  <c r="P4967" i="1"/>
  <c r="T4968" i="1"/>
  <c r="P4971" i="1"/>
  <c r="T4972" i="1"/>
  <c r="P4975" i="1"/>
  <c r="T4976" i="1"/>
  <c r="P4979" i="1"/>
  <c r="T4980" i="1"/>
  <c r="P4983" i="1"/>
  <c r="T4984" i="1"/>
  <c r="P4987" i="1"/>
  <c r="T4988" i="1"/>
  <c r="P4991" i="1"/>
  <c r="T4992" i="1"/>
  <c r="P4995" i="1"/>
  <c r="T4996" i="1"/>
  <c r="P4999" i="1"/>
  <c r="T5000" i="1"/>
  <c r="P5003" i="1"/>
  <c r="T5004" i="1"/>
  <c r="P5007" i="1"/>
  <c r="T5008" i="1"/>
  <c r="P5011" i="1"/>
  <c r="T5012" i="1"/>
  <c r="P5015" i="1"/>
  <c r="T5016" i="1"/>
  <c r="P5019" i="1"/>
  <c r="T5020" i="1"/>
  <c r="P5023" i="1"/>
  <c r="T5024" i="1"/>
  <c r="P5027" i="1"/>
  <c r="T5028" i="1"/>
  <c r="P5031" i="1"/>
  <c r="T5032" i="1"/>
  <c r="P5157" i="1"/>
  <c r="T5158" i="1"/>
  <c r="P5161" i="1"/>
  <c r="T5162" i="1"/>
  <c r="P5165" i="1"/>
  <c r="T5166" i="1"/>
  <c r="P5169" i="1"/>
  <c r="T5170" i="1"/>
  <c r="P5173" i="1"/>
  <c r="T5174" i="1"/>
  <c r="P5177" i="1"/>
  <c r="T5178" i="1"/>
  <c r="P5181" i="1"/>
  <c r="T5182" i="1"/>
  <c r="P5185" i="1"/>
  <c r="T5186" i="1"/>
  <c r="P5189" i="1"/>
  <c r="T5190" i="1"/>
  <c r="P5193" i="1"/>
  <c r="T5194" i="1"/>
  <c r="P5197" i="1"/>
  <c r="T5198" i="1"/>
  <c r="P5201" i="1"/>
  <c r="T5202" i="1"/>
  <c r="P5205" i="1"/>
  <c r="T5206" i="1"/>
  <c r="P5209" i="1"/>
  <c r="T5210" i="1"/>
  <c r="P5213" i="1"/>
  <c r="T5214" i="1"/>
  <c r="P5217" i="1"/>
  <c r="T5218" i="1"/>
  <c r="P5221" i="1"/>
  <c r="T5222" i="1"/>
  <c r="P5225" i="1"/>
  <c r="T5226" i="1"/>
  <c r="P5229" i="1"/>
  <c r="T5230" i="1"/>
  <c r="P5233" i="1"/>
  <c r="T5234" i="1"/>
  <c r="P5237" i="1"/>
  <c r="T5238" i="1"/>
  <c r="P5241" i="1"/>
  <c r="T5242" i="1"/>
  <c r="P5245" i="1"/>
  <c r="T5246" i="1"/>
  <c r="P5249" i="1"/>
  <c r="T5250" i="1"/>
  <c r="P5253" i="1"/>
  <c r="T5254" i="1"/>
  <c r="P5257" i="1"/>
  <c r="T5258" i="1"/>
  <c r="P5261" i="1"/>
  <c r="T5262" i="1"/>
  <c r="P5265" i="1"/>
  <c r="T5266" i="1"/>
  <c r="P5269" i="1"/>
  <c r="T5270" i="1"/>
  <c r="P5273" i="1"/>
  <c r="T5274" i="1"/>
  <c r="P5277" i="1"/>
  <c r="T5278" i="1"/>
  <c r="P5281" i="1"/>
  <c r="T5282" i="1"/>
  <c r="P5285" i="1"/>
  <c r="T5286" i="1"/>
  <c r="P5289" i="1"/>
  <c r="T5290" i="1"/>
  <c r="P5293" i="1"/>
  <c r="T5294" i="1"/>
  <c r="P5297" i="1"/>
  <c r="T5298" i="1"/>
  <c r="P5301" i="1"/>
  <c r="T5302" i="1"/>
  <c r="P5305" i="1"/>
  <c r="T5306" i="1"/>
  <c r="P5309" i="1"/>
  <c r="T5310" i="1"/>
  <c r="P5313" i="1"/>
  <c r="T5314" i="1"/>
  <c r="P5317" i="1"/>
  <c r="T5318" i="1"/>
  <c r="P5321" i="1"/>
  <c r="T5322" i="1"/>
  <c r="P5325" i="1"/>
  <c r="T5326" i="1"/>
  <c r="P5329" i="1"/>
  <c r="T5330" i="1"/>
  <c r="P5333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S5393" i="1"/>
  <c r="S5394" i="1"/>
  <c r="S5395" i="1"/>
  <c r="S5396" i="1"/>
  <c r="S5397" i="1"/>
  <c r="S5398" i="1"/>
  <c r="S5399" i="1"/>
  <c r="S5400" i="1"/>
  <c r="P5639" i="1"/>
  <c r="S5640" i="1"/>
  <c r="P5643" i="1"/>
  <c r="S5644" i="1"/>
  <c r="P5647" i="1"/>
  <c r="S5648" i="1"/>
  <c r="P5651" i="1"/>
  <c r="S5652" i="1"/>
  <c r="P5655" i="1"/>
  <c r="S5656" i="1"/>
  <c r="P5659" i="1"/>
  <c r="S5660" i="1"/>
  <c r="P5663" i="1"/>
  <c r="S5664" i="1"/>
  <c r="P5667" i="1"/>
  <c r="S5668" i="1"/>
  <c r="P5671" i="1"/>
  <c r="S5672" i="1"/>
  <c r="P5675" i="1"/>
  <c r="S5676" i="1"/>
  <c r="P5679" i="1"/>
  <c r="S5680" i="1"/>
  <c r="P5683" i="1"/>
  <c r="S5684" i="1"/>
  <c r="P5687" i="1"/>
  <c r="S5688" i="1"/>
  <c r="P5691" i="1"/>
  <c r="S5692" i="1"/>
  <c r="P5695" i="1"/>
  <c r="S5696" i="1"/>
  <c r="P5699" i="1"/>
  <c r="S5700" i="1"/>
  <c r="P5703" i="1"/>
  <c r="S5704" i="1"/>
  <c r="P5707" i="1"/>
  <c r="S5708" i="1"/>
  <c r="P5711" i="1"/>
  <c r="S5712" i="1"/>
  <c r="P5715" i="1"/>
  <c r="S5716" i="1"/>
  <c r="P5719" i="1"/>
  <c r="S5720" i="1"/>
  <c r="P5723" i="1"/>
  <c r="S5724" i="1"/>
  <c r="P5727" i="1"/>
  <c r="S5728" i="1"/>
  <c r="P5731" i="1"/>
  <c r="S5732" i="1"/>
  <c r="P5735" i="1"/>
  <c r="S5736" i="1"/>
  <c r="P5739" i="1"/>
  <c r="S5740" i="1"/>
  <c r="P5743" i="1"/>
  <c r="S5744" i="1"/>
  <c r="P5747" i="1"/>
  <c r="S5748" i="1"/>
  <c r="P5751" i="1"/>
  <c r="S5752" i="1"/>
  <c r="P5755" i="1"/>
  <c r="S5756" i="1"/>
  <c r="P5759" i="1"/>
  <c r="S5760" i="1"/>
  <c r="P5763" i="1"/>
  <c r="S5764" i="1"/>
  <c r="P5767" i="1"/>
  <c r="S5768" i="1"/>
  <c r="P5771" i="1"/>
  <c r="S5772" i="1"/>
  <c r="P5775" i="1"/>
  <c r="S5776" i="1"/>
  <c r="P5779" i="1"/>
  <c r="S5780" i="1"/>
  <c r="P5783" i="1"/>
  <c r="S5784" i="1"/>
  <c r="P5787" i="1"/>
  <c r="S5788" i="1"/>
  <c r="P5791" i="1"/>
  <c r="S5792" i="1"/>
  <c r="P5795" i="1"/>
  <c r="S5796" i="1"/>
  <c r="P5799" i="1"/>
  <c r="S5800" i="1"/>
  <c r="P5803" i="1"/>
  <c r="S5804" i="1"/>
  <c r="P5807" i="1"/>
  <c r="S5808" i="1"/>
  <c r="P5811" i="1"/>
  <c r="S5812" i="1"/>
  <c r="P5815" i="1"/>
  <c r="S5816" i="1"/>
  <c r="P5819" i="1"/>
  <c r="S5820" i="1"/>
  <c r="P5823" i="1"/>
  <c r="S5824" i="1"/>
  <c r="P5827" i="1"/>
  <c r="S5828" i="1"/>
  <c r="P5831" i="1"/>
  <c r="S5832" i="1"/>
  <c r="P5835" i="1"/>
  <c r="S5836" i="1"/>
  <c r="P5839" i="1"/>
  <c r="S5840" i="1"/>
  <c r="P5843" i="1"/>
  <c r="S5844" i="1"/>
  <c r="P5847" i="1"/>
  <c r="S5848" i="1"/>
  <c r="P5851" i="1"/>
  <c r="S5852" i="1"/>
  <c r="P5855" i="1"/>
  <c r="S5856" i="1"/>
  <c r="P5859" i="1"/>
  <c r="S5860" i="1"/>
  <c r="P5863" i="1"/>
  <c r="S5864" i="1"/>
  <c r="P5867" i="1"/>
  <c r="S5868" i="1"/>
  <c r="P5871" i="1"/>
  <c r="S5872" i="1"/>
  <c r="P5875" i="1"/>
  <c r="S5876" i="1"/>
  <c r="P5879" i="1"/>
  <c r="S5880" i="1"/>
  <c r="P5883" i="1"/>
  <c r="S5884" i="1"/>
  <c r="P5887" i="1"/>
  <c r="S5888" i="1"/>
  <c r="P5891" i="1"/>
  <c r="S5892" i="1"/>
  <c r="P5895" i="1"/>
  <c r="S5896" i="1"/>
  <c r="T6274" i="1"/>
  <c r="R6274" i="1"/>
  <c r="T6355" i="1"/>
  <c r="T6359" i="1"/>
  <c r="T6363" i="1"/>
  <c r="T6367" i="1"/>
  <c r="T6371" i="1"/>
  <c r="T6375" i="1"/>
  <c r="T6379" i="1"/>
  <c r="T6383" i="1"/>
  <c r="T6387" i="1"/>
  <c r="T6391" i="1"/>
  <c r="T6267" i="1"/>
  <c r="T6268" i="1"/>
  <c r="T6269" i="1"/>
  <c r="T6270" i="1"/>
  <c r="T6271" i="1"/>
  <c r="T6272" i="1"/>
  <c r="T6273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P5640" i="1"/>
  <c r="S5641" i="1"/>
  <c r="P5644" i="1"/>
  <c r="S5645" i="1"/>
  <c r="P5648" i="1"/>
  <c r="S5649" i="1"/>
  <c r="P5652" i="1"/>
  <c r="S5653" i="1"/>
  <c r="P5656" i="1"/>
  <c r="S5657" i="1"/>
  <c r="P5660" i="1"/>
  <c r="S5661" i="1"/>
  <c r="P5664" i="1"/>
  <c r="S5665" i="1"/>
  <c r="P5668" i="1"/>
  <c r="S5669" i="1"/>
  <c r="P5672" i="1"/>
  <c r="S5673" i="1"/>
  <c r="P5676" i="1"/>
  <c r="S5677" i="1"/>
  <c r="P5680" i="1"/>
  <c r="S5681" i="1"/>
  <c r="P5684" i="1"/>
  <c r="S5685" i="1"/>
  <c r="P5688" i="1"/>
  <c r="S5689" i="1"/>
  <c r="P5692" i="1"/>
  <c r="S5693" i="1"/>
  <c r="P5696" i="1"/>
  <c r="S5697" i="1"/>
  <c r="P5700" i="1"/>
  <c r="S5701" i="1"/>
  <c r="P5704" i="1"/>
  <c r="S5705" i="1"/>
  <c r="P5708" i="1"/>
  <c r="S5709" i="1"/>
  <c r="P5712" i="1"/>
  <c r="S5713" i="1"/>
  <c r="P5716" i="1"/>
  <c r="S5717" i="1"/>
  <c r="P5720" i="1"/>
  <c r="S5721" i="1"/>
  <c r="P5724" i="1"/>
  <c r="S5725" i="1"/>
  <c r="P5728" i="1"/>
  <c r="S5729" i="1"/>
  <c r="P5732" i="1"/>
  <c r="S5733" i="1"/>
  <c r="P5736" i="1"/>
  <c r="S5737" i="1"/>
  <c r="P5740" i="1"/>
  <c r="S5741" i="1"/>
  <c r="P5744" i="1"/>
  <c r="S5745" i="1"/>
  <c r="P5748" i="1"/>
  <c r="S5749" i="1"/>
  <c r="P5752" i="1"/>
  <c r="S5753" i="1"/>
  <c r="P5756" i="1"/>
  <c r="S5757" i="1"/>
  <c r="P5760" i="1"/>
  <c r="S5761" i="1"/>
  <c r="P5764" i="1"/>
  <c r="S5765" i="1"/>
  <c r="P5768" i="1"/>
  <c r="S5769" i="1"/>
  <c r="P5772" i="1"/>
  <c r="S5773" i="1"/>
  <c r="P5776" i="1"/>
  <c r="S5777" i="1"/>
  <c r="P5780" i="1"/>
  <c r="S5781" i="1"/>
  <c r="P5784" i="1"/>
  <c r="S5785" i="1"/>
  <c r="P5788" i="1"/>
  <c r="S5789" i="1"/>
  <c r="P5792" i="1"/>
  <c r="S5793" i="1"/>
  <c r="P5796" i="1"/>
  <c r="S5797" i="1"/>
  <c r="P5800" i="1"/>
  <c r="S5801" i="1"/>
  <c r="P5804" i="1"/>
  <c r="S5805" i="1"/>
  <c r="P5808" i="1"/>
  <c r="S5809" i="1"/>
  <c r="P5812" i="1"/>
  <c r="S5813" i="1"/>
  <c r="P5816" i="1"/>
  <c r="S5817" i="1"/>
  <c r="P5820" i="1"/>
  <c r="S5821" i="1"/>
  <c r="P5824" i="1"/>
  <c r="S5825" i="1"/>
  <c r="P5828" i="1"/>
  <c r="S5829" i="1"/>
  <c r="P5832" i="1"/>
  <c r="S5833" i="1"/>
  <c r="P5836" i="1"/>
  <c r="P6278" i="1"/>
  <c r="P6282" i="1"/>
  <c r="P6286" i="1"/>
  <c r="P6290" i="1"/>
  <c r="T6527" i="1"/>
  <c r="T6838" i="1"/>
  <c r="T6842" i="1"/>
  <c r="T6846" i="1"/>
  <c r="T6850" i="1"/>
  <c r="T6854" i="1"/>
  <c r="T6858" i="1"/>
  <c r="S5837" i="1"/>
  <c r="P5840" i="1"/>
  <c r="S5841" i="1"/>
  <c r="P5844" i="1"/>
  <c r="S5845" i="1"/>
  <c r="P5848" i="1"/>
  <c r="S5849" i="1"/>
  <c r="P5852" i="1"/>
  <c r="S5853" i="1"/>
  <c r="P5856" i="1"/>
  <c r="S5857" i="1"/>
  <c r="P5860" i="1"/>
  <c r="S5861" i="1"/>
  <c r="P5864" i="1"/>
  <c r="S5865" i="1"/>
  <c r="P5868" i="1"/>
  <c r="S5869" i="1"/>
  <c r="P5872" i="1"/>
  <c r="S5873" i="1"/>
  <c r="P5876" i="1"/>
  <c r="S5877" i="1"/>
  <c r="P5880" i="1"/>
  <c r="S5881" i="1"/>
  <c r="P5884" i="1"/>
  <c r="S5885" i="1"/>
  <c r="P5888" i="1"/>
  <c r="S5889" i="1"/>
  <c r="P5892" i="1"/>
  <c r="S5893" i="1"/>
  <c r="P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P6056" i="1"/>
  <c r="S6057" i="1"/>
  <c r="P6060" i="1"/>
  <c r="S6061" i="1"/>
  <c r="P6064" i="1"/>
  <c r="S6065" i="1"/>
  <c r="P6068" i="1"/>
  <c r="S6069" i="1"/>
  <c r="P6072" i="1"/>
  <c r="S6073" i="1"/>
  <c r="P6076" i="1"/>
  <c r="S6077" i="1"/>
  <c r="P6080" i="1"/>
  <c r="S6081" i="1"/>
  <c r="P6084" i="1"/>
  <c r="S6085" i="1"/>
  <c r="P6088" i="1"/>
  <c r="S6089" i="1"/>
  <c r="P6092" i="1"/>
  <c r="S6093" i="1"/>
  <c r="P6096" i="1"/>
  <c r="S6097" i="1"/>
  <c r="S6101" i="1"/>
  <c r="S6105" i="1"/>
  <c r="S6109" i="1"/>
  <c r="P6112" i="1"/>
  <c r="S6113" i="1"/>
  <c r="P6116" i="1"/>
  <c r="S6117" i="1"/>
  <c r="S6121" i="1"/>
  <c r="S6125" i="1"/>
  <c r="P6128" i="1"/>
  <c r="S6129" i="1"/>
  <c r="P6132" i="1"/>
  <c r="S6133" i="1"/>
  <c r="P6136" i="1"/>
  <c r="S6137" i="1"/>
  <c r="P6140" i="1"/>
  <c r="S6141" i="1"/>
  <c r="P6144" i="1"/>
  <c r="S6145" i="1"/>
  <c r="P6148" i="1"/>
  <c r="S6149" i="1"/>
  <c r="P6152" i="1"/>
  <c r="S6153" i="1"/>
  <c r="P6156" i="1"/>
  <c r="S6157" i="1"/>
  <c r="P6160" i="1"/>
  <c r="S6161" i="1"/>
  <c r="P6164" i="1"/>
  <c r="S6165" i="1"/>
  <c r="P6168" i="1"/>
  <c r="S6169" i="1"/>
  <c r="P6172" i="1"/>
  <c r="S6173" i="1"/>
  <c r="P6176" i="1"/>
  <c r="S6177" i="1"/>
  <c r="P6180" i="1"/>
  <c r="S6181" i="1"/>
  <c r="P6184" i="1"/>
  <c r="S6185" i="1"/>
  <c r="P6188" i="1"/>
  <c r="S6189" i="1"/>
  <c r="P6192" i="1"/>
  <c r="S6193" i="1"/>
  <c r="P6196" i="1"/>
  <c r="S6197" i="1"/>
  <c r="P6200" i="1"/>
  <c r="S6201" i="1"/>
  <c r="P6204" i="1"/>
  <c r="S6205" i="1"/>
  <c r="P6208" i="1"/>
  <c r="S6209" i="1"/>
  <c r="P6212" i="1"/>
  <c r="S6213" i="1"/>
  <c r="P6216" i="1"/>
  <c r="S6217" i="1"/>
  <c r="P6220" i="1"/>
  <c r="S6221" i="1"/>
  <c r="P6224" i="1"/>
  <c r="S6225" i="1"/>
  <c r="P6228" i="1"/>
  <c r="S6229" i="1"/>
  <c r="P6232" i="1"/>
  <c r="S6233" i="1"/>
  <c r="P6236" i="1"/>
  <c r="S6237" i="1"/>
  <c r="P6240" i="1"/>
  <c r="S6241" i="1"/>
  <c r="P6244" i="1"/>
  <c r="S6245" i="1"/>
  <c r="P6248" i="1"/>
  <c r="S6249" i="1"/>
  <c r="P6252" i="1"/>
  <c r="S6253" i="1"/>
  <c r="P6256" i="1"/>
  <c r="S6257" i="1"/>
  <c r="P6260" i="1"/>
  <c r="S6261" i="1"/>
  <c r="P6264" i="1"/>
  <c r="S6265" i="1"/>
  <c r="S6267" i="1"/>
  <c r="S6268" i="1"/>
  <c r="S6269" i="1"/>
  <c r="S6270" i="1"/>
  <c r="S6271" i="1"/>
  <c r="S6272" i="1"/>
  <c r="S6273" i="1"/>
  <c r="P6276" i="1"/>
  <c r="S6277" i="1"/>
  <c r="P6280" i="1"/>
  <c r="S6281" i="1"/>
  <c r="P6284" i="1"/>
  <c r="S6285" i="1"/>
  <c r="P6288" i="1"/>
  <c r="S6289" i="1"/>
  <c r="S6308" i="1"/>
  <c r="S6312" i="1"/>
  <c r="S6321" i="1"/>
  <c r="S6325" i="1"/>
  <c r="S6329" i="1"/>
  <c r="S6333" i="1"/>
  <c r="S6337" i="1"/>
  <c r="S6341" i="1"/>
  <c r="S6345" i="1"/>
  <c r="S6349" i="1"/>
  <c r="S6353" i="1"/>
  <c r="S6357" i="1"/>
  <c r="T6358" i="1"/>
  <c r="T6362" i="1"/>
  <c r="T6366" i="1"/>
  <c r="T6370" i="1"/>
  <c r="T6374" i="1"/>
  <c r="T6378" i="1"/>
  <c r="T6382" i="1"/>
  <c r="T6386" i="1"/>
  <c r="T6390" i="1"/>
  <c r="T6394" i="1"/>
  <c r="P6055" i="1"/>
  <c r="S6056" i="1"/>
  <c r="P6059" i="1"/>
  <c r="S6060" i="1"/>
  <c r="P6063" i="1"/>
  <c r="S6064" i="1"/>
  <c r="P6067" i="1"/>
  <c r="S6068" i="1"/>
  <c r="P6071" i="1"/>
  <c r="S6072" i="1"/>
  <c r="P6075" i="1"/>
  <c r="S6076" i="1"/>
  <c r="P6079" i="1"/>
  <c r="S6080" i="1"/>
  <c r="P6083" i="1"/>
  <c r="S6084" i="1"/>
  <c r="P6087" i="1"/>
  <c r="S6088" i="1"/>
  <c r="P6091" i="1"/>
  <c r="S6092" i="1"/>
  <c r="P6095" i="1"/>
  <c r="S6096" i="1"/>
  <c r="P6099" i="1"/>
  <c r="S6100" i="1"/>
  <c r="P6103" i="1"/>
  <c r="S6104" i="1"/>
  <c r="P6107" i="1"/>
  <c r="S6108" i="1"/>
  <c r="P6111" i="1"/>
  <c r="S6112" i="1"/>
  <c r="P6115" i="1"/>
  <c r="S6116" i="1"/>
  <c r="P6119" i="1"/>
  <c r="S6120" i="1"/>
  <c r="P6123" i="1"/>
  <c r="S6124" i="1"/>
  <c r="P6127" i="1"/>
  <c r="S6128" i="1"/>
  <c r="P6131" i="1"/>
  <c r="S6132" i="1"/>
  <c r="P6135" i="1"/>
  <c r="S6136" i="1"/>
  <c r="P6139" i="1"/>
  <c r="S6140" i="1"/>
  <c r="P6143" i="1"/>
  <c r="S6144" i="1"/>
  <c r="P6147" i="1"/>
  <c r="S6148" i="1"/>
  <c r="P6151" i="1"/>
  <c r="S6152" i="1"/>
  <c r="P6155" i="1"/>
  <c r="S6156" i="1"/>
  <c r="P6159" i="1"/>
  <c r="S6160" i="1"/>
  <c r="P6163" i="1"/>
  <c r="S6164" i="1"/>
  <c r="P6167" i="1"/>
  <c r="S6168" i="1"/>
  <c r="P6171" i="1"/>
  <c r="S6172" i="1"/>
  <c r="P6175" i="1"/>
  <c r="S6176" i="1"/>
  <c r="P6179" i="1"/>
  <c r="S6180" i="1"/>
  <c r="P6183" i="1"/>
  <c r="S6184" i="1"/>
  <c r="P6187" i="1"/>
  <c r="S6188" i="1"/>
  <c r="P6191" i="1"/>
  <c r="S6192" i="1"/>
  <c r="P6195" i="1"/>
  <c r="S6196" i="1"/>
  <c r="P6199" i="1"/>
  <c r="S6200" i="1"/>
  <c r="P6203" i="1"/>
  <c r="S6204" i="1"/>
  <c r="P6207" i="1"/>
  <c r="S6208" i="1"/>
  <c r="P6211" i="1"/>
  <c r="S6212" i="1"/>
  <c r="P6215" i="1"/>
  <c r="S6216" i="1"/>
  <c r="P6219" i="1"/>
  <c r="S6220" i="1"/>
  <c r="P6223" i="1"/>
  <c r="S6224" i="1"/>
  <c r="P6227" i="1"/>
  <c r="S6228" i="1"/>
  <c r="P6231" i="1"/>
  <c r="S6232" i="1"/>
  <c r="P6235" i="1"/>
  <c r="S6236" i="1"/>
  <c r="P6239" i="1"/>
  <c r="S6240" i="1"/>
  <c r="P6243" i="1"/>
  <c r="S6244" i="1"/>
  <c r="P6247" i="1"/>
  <c r="S6248" i="1"/>
  <c r="P6251" i="1"/>
  <c r="S6252" i="1"/>
  <c r="P6255" i="1"/>
  <c r="S6256" i="1"/>
  <c r="P6259" i="1"/>
  <c r="S6260" i="1"/>
  <c r="P6263" i="1"/>
  <c r="S6264" i="1"/>
  <c r="P6267" i="1"/>
  <c r="P6268" i="1"/>
  <c r="P6269" i="1"/>
  <c r="P6270" i="1"/>
  <c r="P6271" i="1"/>
  <c r="P6272" i="1"/>
  <c r="P6273" i="1"/>
  <c r="P6275" i="1"/>
  <c r="S6276" i="1"/>
  <c r="P6279" i="1"/>
  <c r="S6280" i="1"/>
  <c r="P6283" i="1"/>
  <c r="S6284" i="1"/>
  <c r="P6287" i="1"/>
  <c r="S6288" i="1"/>
  <c r="P6291" i="1"/>
  <c r="S6306" i="1"/>
  <c r="S6307" i="1"/>
  <c r="P6310" i="1"/>
  <c r="S6311" i="1"/>
  <c r="P6314" i="1"/>
  <c r="T6316" i="1"/>
  <c r="T6317" i="1"/>
  <c r="T6318" i="1"/>
  <c r="T6319" i="1"/>
  <c r="P6323" i="1"/>
  <c r="S6324" i="1"/>
  <c r="P6327" i="1"/>
  <c r="S6328" i="1"/>
  <c r="P6331" i="1"/>
  <c r="S6332" i="1"/>
  <c r="P6335" i="1"/>
  <c r="S6336" i="1"/>
  <c r="P6339" i="1"/>
  <c r="S6340" i="1"/>
  <c r="P6343" i="1"/>
  <c r="S6344" i="1"/>
  <c r="P6347" i="1"/>
  <c r="S6348" i="1"/>
  <c r="S6356" i="1"/>
  <c r="T6357" i="1"/>
  <c r="S6360" i="1"/>
  <c r="T6361" i="1"/>
  <c r="T6365" i="1"/>
  <c r="T6369" i="1"/>
  <c r="T6373" i="1"/>
  <c r="T6377" i="1"/>
  <c r="T6381" i="1"/>
  <c r="T6385" i="1"/>
  <c r="T6389" i="1"/>
  <c r="T6393" i="1"/>
  <c r="T6526" i="1"/>
  <c r="S6529" i="1"/>
  <c r="T6530" i="1"/>
  <c r="P6351" i="1"/>
  <c r="S6352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T6396" i="1"/>
  <c r="P6399" i="1"/>
  <c r="T6400" i="1"/>
  <c r="P6403" i="1"/>
  <c r="T6404" i="1"/>
  <c r="P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P6472" i="1"/>
  <c r="T6473" i="1"/>
  <c r="P6476" i="1"/>
  <c r="T6477" i="1"/>
  <c r="P6480" i="1"/>
  <c r="T6481" i="1"/>
  <c r="P6484" i="1"/>
  <c r="T6485" i="1"/>
  <c r="P6488" i="1"/>
  <c r="T6489" i="1"/>
  <c r="P6492" i="1"/>
  <c r="T6493" i="1"/>
  <c r="P6496" i="1"/>
  <c r="T6497" i="1"/>
  <c r="P6500" i="1"/>
  <c r="T6501" i="1"/>
  <c r="P6504" i="1"/>
  <c r="T6505" i="1"/>
  <c r="S6528" i="1"/>
  <c r="T6529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P6584" i="1"/>
  <c r="S6585" i="1"/>
  <c r="P6588" i="1"/>
  <c r="S6589" i="1"/>
  <c r="P6592" i="1"/>
  <c r="S6593" i="1"/>
  <c r="P6596" i="1"/>
  <c r="S6597" i="1"/>
  <c r="P6600" i="1"/>
  <c r="S6601" i="1"/>
  <c r="P6604" i="1"/>
  <c r="S6605" i="1"/>
  <c r="P6608" i="1"/>
  <c r="S6609" i="1"/>
  <c r="P6612" i="1"/>
  <c r="S6613" i="1"/>
  <c r="P6616" i="1"/>
  <c r="S6617" i="1"/>
  <c r="P6620" i="1"/>
  <c r="S6621" i="1"/>
  <c r="P6624" i="1"/>
  <c r="S6625" i="1"/>
  <c r="P6628" i="1"/>
  <c r="S6629" i="1"/>
  <c r="P6632" i="1"/>
  <c r="S6633" i="1"/>
  <c r="P6636" i="1"/>
  <c r="S6637" i="1"/>
  <c r="P6640" i="1"/>
  <c r="S6641" i="1"/>
  <c r="P6644" i="1"/>
  <c r="S6645" i="1"/>
  <c r="P6648" i="1"/>
  <c r="S6649" i="1"/>
  <c r="P6652" i="1"/>
  <c r="S6653" i="1"/>
  <c r="P6656" i="1"/>
  <c r="S6657" i="1"/>
  <c r="P6660" i="1"/>
  <c r="S6661" i="1"/>
  <c r="P6664" i="1"/>
  <c r="S6665" i="1"/>
  <c r="P6668" i="1"/>
  <c r="S6669" i="1"/>
  <c r="P6672" i="1"/>
  <c r="S6673" i="1"/>
  <c r="P6676" i="1"/>
  <c r="S6677" i="1"/>
  <c r="P6680" i="1"/>
  <c r="S6681" i="1"/>
  <c r="P6684" i="1"/>
  <c r="S6685" i="1"/>
  <c r="P6688" i="1"/>
  <c r="S6689" i="1"/>
  <c r="P6692" i="1"/>
  <c r="S6693" i="1"/>
  <c r="P6696" i="1"/>
  <c r="S6697" i="1"/>
  <c r="P6700" i="1"/>
  <c r="S6701" i="1"/>
  <c r="P6704" i="1"/>
  <c r="S6705" i="1"/>
  <c r="P6708" i="1"/>
  <c r="S6709" i="1"/>
  <c r="P6712" i="1"/>
  <c r="S6713" i="1"/>
  <c r="P6716" i="1"/>
  <c r="S6717" i="1"/>
  <c r="P6720" i="1"/>
  <c r="S6721" i="1"/>
  <c r="P6724" i="1"/>
  <c r="S6725" i="1"/>
  <c r="P6728" i="1"/>
  <c r="S6729" i="1"/>
  <c r="P6732" i="1"/>
  <c r="S6733" i="1"/>
  <c r="P6736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P6583" i="1"/>
  <c r="S6584" i="1"/>
  <c r="P6587" i="1"/>
  <c r="S6588" i="1"/>
  <c r="P6591" i="1"/>
  <c r="S6592" i="1"/>
  <c r="P6595" i="1"/>
  <c r="S6596" i="1"/>
  <c r="P6599" i="1"/>
  <c r="S6600" i="1"/>
  <c r="P6603" i="1"/>
  <c r="S6604" i="1"/>
  <c r="P6607" i="1"/>
  <c r="S6608" i="1"/>
  <c r="P6611" i="1"/>
  <c r="S6612" i="1"/>
  <c r="P6615" i="1"/>
  <c r="S6616" i="1"/>
  <c r="P6619" i="1"/>
  <c r="S6620" i="1"/>
  <c r="P6623" i="1"/>
  <c r="S6624" i="1"/>
  <c r="P6627" i="1"/>
  <c r="S6628" i="1"/>
  <c r="P6631" i="1"/>
  <c r="S6632" i="1"/>
  <c r="P6635" i="1"/>
  <c r="S6636" i="1"/>
  <c r="P6639" i="1"/>
  <c r="S6640" i="1"/>
  <c r="P6643" i="1"/>
  <c r="S6644" i="1"/>
  <c r="P6647" i="1"/>
  <c r="S6648" i="1"/>
  <c r="P6651" i="1"/>
  <c r="S6652" i="1"/>
  <c r="P6655" i="1"/>
  <c r="S6656" i="1"/>
  <c r="P6659" i="1"/>
  <c r="S6660" i="1"/>
  <c r="P6663" i="1"/>
  <c r="S6664" i="1"/>
  <c r="P6667" i="1"/>
  <c r="S6668" i="1"/>
  <c r="P6671" i="1"/>
  <c r="S6672" i="1"/>
  <c r="P6675" i="1"/>
  <c r="S6676" i="1"/>
  <c r="P6679" i="1"/>
  <c r="S6680" i="1"/>
  <c r="P6683" i="1"/>
  <c r="S6684" i="1"/>
  <c r="P6687" i="1"/>
  <c r="S6688" i="1"/>
  <c r="P6691" i="1"/>
  <c r="S6692" i="1"/>
  <c r="P6695" i="1"/>
  <c r="S6696" i="1"/>
  <c r="P6699" i="1"/>
  <c r="S6700" i="1"/>
  <c r="P6703" i="1"/>
  <c r="S6704" i="1"/>
  <c r="P6707" i="1"/>
  <c r="S6708" i="1"/>
  <c r="P6711" i="1"/>
  <c r="S6712" i="1"/>
  <c r="P6715" i="1"/>
  <c r="S6716" i="1"/>
  <c r="P6719" i="1"/>
  <c r="S6720" i="1"/>
  <c r="P6723" i="1"/>
  <c r="S6724" i="1"/>
  <c r="P6727" i="1"/>
  <c r="S6728" i="1"/>
  <c r="P6731" i="1"/>
  <c r="S6732" i="1"/>
  <c r="P6735" i="1"/>
  <c r="S6736" i="1"/>
  <c r="P6739" i="1"/>
  <c r="S6740" i="1"/>
  <c r="P6743" i="1"/>
  <c r="S6744" i="1"/>
  <c r="P6762" i="1"/>
  <c r="S6737" i="1"/>
  <c r="P6740" i="1"/>
  <c r="S6741" i="1"/>
  <c r="P6744" i="1"/>
  <c r="S6745" i="1"/>
  <c r="P6763" i="1"/>
  <c r="T6764" i="1"/>
  <c r="P6767" i="1"/>
  <c r="T6768" i="1"/>
  <c r="P6771" i="1"/>
  <c r="T6772" i="1"/>
  <c r="P6775" i="1"/>
  <c r="T6776" i="1"/>
  <c r="P6779" i="1"/>
  <c r="T6780" i="1"/>
  <c r="P6783" i="1"/>
  <c r="T6784" i="1"/>
  <c r="P6787" i="1"/>
  <c r="T6788" i="1"/>
  <c r="P6791" i="1"/>
  <c r="S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37" i="1"/>
  <c r="S6840" i="1"/>
  <c r="T6841" i="1"/>
  <c r="S6844" i="1"/>
  <c r="T6845" i="1"/>
  <c r="S6848" i="1"/>
  <c r="T6849" i="1"/>
  <c r="S6852" i="1"/>
  <c r="T6853" i="1"/>
  <c r="S6856" i="1"/>
  <c r="T6857" i="1"/>
  <c r="T6763" i="1"/>
  <c r="P6766" i="1"/>
  <c r="T6767" i="1"/>
  <c r="P6770" i="1"/>
  <c r="T6771" i="1"/>
  <c r="P6774" i="1"/>
  <c r="T6775" i="1"/>
  <c r="P6778" i="1"/>
  <c r="T6779" i="1"/>
  <c r="P6782" i="1"/>
  <c r="T6783" i="1"/>
  <c r="P6786" i="1"/>
  <c r="T6787" i="1"/>
  <c r="P6790" i="1"/>
  <c r="T6791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39" i="1"/>
  <c r="S6843" i="1"/>
  <c r="S6847" i="1"/>
  <c r="S6851" i="1"/>
  <c r="S6855" i="1"/>
  <c r="S6859" i="1"/>
  <c r="P6862" i="1"/>
  <c r="S6863" i="1"/>
  <c r="P6866" i="1"/>
  <c r="S6867" i="1"/>
  <c r="P6870" i="1"/>
  <c r="S6871" i="1"/>
  <c r="P6874" i="1"/>
  <c r="S6875" i="1"/>
  <c r="P6878" i="1"/>
  <c r="S6879" i="1"/>
  <c r="P6882" i="1"/>
  <c r="S6883" i="1"/>
  <c r="P6886" i="1"/>
  <c r="S6887" i="1"/>
  <c r="P6890" i="1"/>
  <c r="S6891" i="1"/>
  <c r="P6894" i="1"/>
  <c r="S6895" i="1"/>
  <c r="P6898" i="1"/>
  <c r="S6899" i="1"/>
  <c r="P6902" i="1"/>
  <c r="S6903" i="1"/>
  <c r="P6906" i="1"/>
  <c r="S6907" i="1"/>
  <c r="P6910" i="1"/>
  <c r="S6911" i="1"/>
  <c r="P6914" i="1"/>
  <c r="S6915" i="1"/>
  <c r="P6918" i="1"/>
  <c r="S6919" i="1"/>
  <c r="P6922" i="1"/>
  <c r="S6923" i="1"/>
  <c r="P6926" i="1"/>
  <c r="S6927" i="1"/>
  <c r="P6930" i="1"/>
  <c r="S6931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3" i="1"/>
  <c r="S6864" i="1"/>
  <c r="P6867" i="1"/>
  <c r="S6868" i="1"/>
  <c r="P6871" i="1"/>
  <c r="S6872" i="1"/>
  <c r="P6875" i="1"/>
  <c r="S6876" i="1"/>
  <c r="P6879" i="1"/>
  <c r="S6880" i="1"/>
  <c r="P6883" i="1"/>
  <c r="S6884" i="1"/>
  <c r="P6887" i="1"/>
  <c r="S6888" i="1"/>
  <c r="P6891" i="1"/>
  <c r="S6892" i="1"/>
  <c r="P6895" i="1"/>
  <c r="S6896" i="1"/>
  <c r="P6899" i="1"/>
  <c r="S6900" i="1"/>
  <c r="P6903" i="1"/>
  <c r="S6904" i="1"/>
  <c r="P6907" i="1"/>
  <c r="S6908" i="1"/>
  <c r="P6911" i="1"/>
  <c r="S6912" i="1"/>
  <c r="P6915" i="1"/>
  <c r="S6916" i="1"/>
  <c r="P6919" i="1"/>
  <c r="S6920" i="1"/>
  <c r="P6923" i="1"/>
  <c r="S6924" i="1"/>
  <c r="P6927" i="1"/>
  <c r="S6928" i="1"/>
  <c r="P6931" i="1"/>
  <c r="P6935" i="1"/>
  <c r="S6936" i="1"/>
  <c r="P6939" i="1"/>
  <c r="S6940" i="1"/>
  <c r="P6943" i="1"/>
  <c r="S6944" i="1"/>
  <c r="P6934" i="1"/>
  <c r="P6938" i="1"/>
  <c r="S6939" i="1"/>
  <c r="P6942" i="1"/>
  <c r="T302" i="1"/>
  <c r="R302" i="1"/>
  <c r="T304" i="1"/>
  <c r="R304" i="1"/>
  <c r="T306" i="1"/>
  <c r="R306" i="1"/>
  <c r="T310" i="1"/>
  <c r="R310" i="1"/>
  <c r="T312" i="1"/>
  <c r="R312" i="1"/>
  <c r="T314" i="1"/>
  <c r="R314" i="1"/>
  <c r="T316" i="1"/>
  <c r="R316" i="1"/>
  <c r="T318" i="1"/>
  <c r="R318" i="1"/>
  <c r="R2" i="1"/>
  <c r="T2" i="1"/>
  <c r="R3" i="1"/>
  <c r="T3" i="1"/>
  <c r="R4" i="1"/>
  <c r="T4" i="1"/>
  <c r="R5" i="1"/>
  <c r="T5" i="1"/>
  <c r="R6" i="1"/>
  <c r="T6" i="1"/>
  <c r="R7" i="1"/>
  <c r="T7" i="1"/>
  <c r="R8" i="1"/>
  <c r="T8" i="1"/>
  <c r="R9" i="1"/>
  <c r="T9" i="1"/>
  <c r="R10" i="1"/>
  <c r="T10" i="1"/>
  <c r="R11" i="1"/>
  <c r="T11" i="1"/>
  <c r="R12" i="1"/>
  <c r="T12" i="1"/>
  <c r="R13" i="1"/>
  <c r="T13" i="1"/>
  <c r="R14" i="1"/>
  <c r="T14" i="1"/>
  <c r="R15" i="1"/>
  <c r="T15" i="1"/>
  <c r="R16" i="1"/>
  <c r="T16" i="1"/>
  <c r="R17" i="1"/>
  <c r="T17" i="1"/>
  <c r="R18" i="1"/>
  <c r="T18" i="1"/>
  <c r="R19" i="1"/>
  <c r="T19" i="1"/>
  <c r="R20" i="1"/>
  <c r="T20" i="1"/>
  <c r="R21" i="1"/>
  <c r="T21" i="1"/>
  <c r="R22" i="1"/>
  <c r="T22" i="1"/>
  <c r="R23" i="1"/>
  <c r="T23" i="1"/>
  <c r="R24" i="1"/>
  <c r="T24" i="1"/>
  <c r="R25" i="1"/>
  <c r="T25" i="1"/>
  <c r="R26" i="1"/>
  <c r="T26" i="1"/>
  <c r="R27" i="1"/>
  <c r="T27" i="1"/>
  <c r="R28" i="1"/>
  <c r="T28" i="1"/>
  <c r="R29" i="1"/>
  <c r="T29" i="1"/>
  <c r="R30" i="1"/>
  <c r="T30" i="1"/>
  <c r="R31" i="1"/>
  <c r="T31" i="1"/>
  <c r="R32" i="1"/>
  <c r="T32" i="1"/>
  <c r="R33" i="1"/>
  <c r="T33" i="1"/>
  <c r="R34" i="1"/>
  <c r="T34" i="1"/>
  <c r="R35" i="1"/>
  <c r="T35" i="1"/>
  <c r="R36" i="1"/>
  <c r="T36" i="1"/>
  <c r="R37" i="1"/>
  <c r="T37" i="1"/>
  <c r="R38" i="1"/>
  <c r="T38" i="1"/>
  <c r="R39" i="1"/>
  <c r="T39" i="1"/>
  <c r="R40" i="1"/>
  <c r="T40" i="1"/>
  <c r="R41" i="1"/>
  <c r="T41" i="1"/>
  <c r="R42" i="1"/>
  <c r="T42" i="1"/>
  <c r="R43" i="1"/>
  <c r="T43" i="1"/>
  <c r="R44" i="1"/>
  <c r="T44" i="1"/>
  <c r="R45" i="1"/>
  <c r="T45" i="1"/>
  <c r="R46" i="1"/>
  <c r="T46" i="1"/>
  <c r="R47" i="1"/>
  <c r="T47" i="1"/>
  <c r="R48" i="1"/>
  <c r="T48" i="1"/>
  <c r="R49" i="1"/>
  <c r="T49" i="1"/>
  <c r="R50" i="1"/>
  <c r="T50" i="1"/>
  <c r="R51" i="1"/>
  <c r="T51" i="1"/>
  <c r="R52" i="1"/>
  <c r="T52" i="1"/>
  <c r="R53" i="1"/>
  <c r="T53" i="1"/>
  <c r="R54" i="1"/>
  <c r="T54" i="1"/>
  <c r="R55" i="1"/>
  <c r="T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S183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P299" i="1"/>
  <c r="R299" i="1"/>
  <c r="P300" i="1"/>
  <c r="R300" i="1"/>
  <c r="T303" i="1"/>
  <c r="R303" i="1"/>
  <c r="T305" i="1"/>
  <c r="R305" i="1"/>
  <c r="T309" i="1"/>
  <c r="R309" i="1"/>
  <c r="T311" i="1"/>
  <c r="R311" i="1"/>
  <c r="T313" i="1"/>
  <c r="R313" i="1"/>
  <c r="T315" i="1"/>
  <c r="R315" i="1"/>
  <c r="T317" i="1"/>
  <c r="R317" i="1"/>
  <c r="M2" i="1"/>
  <c r="S2" i="1"/>
  <c r="T297" i="1"/>
  <c r="T298" i="1"/>
  <c r="T299" i="1"/>
  <c r="T300" i="1"/>
  <c r="T1904" i="1"/>
  <c r="R1904" i="1"/>
  <c r="T1906" i="1"/>
  <c r="R1906" i="1"/>
  <c r="T1908" i="1"/>
  <c r="R1908" i="1"/>
  <c r="T1910" i="1"/>
  <c r="R1910" i="1"/>
  <c r="T1936" i="1"/>
  <c r="R1936" i="1"/>
  <c r="T1938" i="1"/>
  <c r="R1938" i="1"/>
  <c r="T1940" i="1"/>
  <c r="R1940" i="1"/>
  <c r="T1942" i="1"/>
  <c r="R1942" i="1"/>
  <c r="T1944" i="1"/>
  <c r="R1944" i="1"/>
  <c r="T1946" i="1"/>
  <c r="R1946" i="1"/>
  <c r="T1948" i="1"/>
  <c r="R1948" i="1"/>
  <c r="T1950" i="1"/>
  <c r="R1950" i="1"/>
  <c r="T1952" i="1"/>
  <c r="R1952" i="1"/>
  <c r="T1954" i="1"/>
  <c r="R1954" i="1"/>
  <c r="T1956" i="1"/>
  <c r="R1956" i="1"/>
  <c r="T1958" i="1"/>
  <c r="R1958" i="1"/>
  <c r="T1960" i="1"/>
  <c r="R1960" i="1"/>
  <c r="T1962" i="1"/>
  <c r="R1962" i="1"/>
  <c r="T1964" i="1"/>
  <c r="R1964" i="1"/>
  <c r="T1966" i="1"/>
  <c r="R1966" i="1"/>
  <c r="T1968" i="1"/>
  <c r="R1968" i="1"/>
  <c r="T1970" i="1"/>
  <c r="R1970" i="1"/>
  <c r="R320" i="1"/>
  <c r="T320" i="1"/>
  <c r="R321" i="1"/>
  <c r="T321" i="1"/>
  <c r="R322" i="1"/>
  <c r="T322" i="1"/>
  <c r="R323" i="1"/>
  <c r="T323" i="1"/>
  <c r="R324" i="1"/>
  <c r="T324" i="1"/>
  <c r="R325" i="1"/>
  <c r="T325" i="1"/>
  <c r="R326" i="1"/>
  <c r="T326" i="1"/>
  <c r="R327" i="1"/>
  <c r="T327" i="1"/>
  <c r="R328" i="1"/>
  <c r="T328" i="1"/>
  <c r="R329" i="1"/>
  <c r="T329" i="1"/>
  <c r="R330" i="1"/>
  <c r="T330" i="1"/>
  <c r="R331" i="1"/>
  <c r="T331" i="1"/>
  <c r="R332" i="1"/>
  <c r="T332" i="1"/>
  <c r="R333" i="1"/>
  <c r="T333" i="1"/>
  <c r="R334" i="1"/>
  <c r="T334" i="1"/>
  <c r="R335" i="1"/>
  <c r="T335" i="1"/>
  <c r="R336" i="1"/>
  <c r="T336" i="1"/>
  <c r="R337" i="1"/>
  <c r="T337" i="1"/>
  <c r="R338" i="1"/>
  <c r="T338" i="1"/>
  <c r="R339" i="1"/>
  <c r="T339" i="1"/>
  <c r="R340" i="1"/>
  <c r="T340" i="1"/>
  <c r="R341" i="1"/>
  <c r="T341" i="1"/>
  <c r="R342" i="1"/>
  <c r="T342" i="1"/>
  <c r="R343" i="1"/>
  <c r="T343" i="1"/>
  <c r="R344" i="1"/>
  <c r="T344" i="1"/>
  <c r="R345" i="1"/>
  <c r="T345" i="1"/>
  <c r="R346" i="1"/>
  <c r="T346" i="1"/>
  <c r="R347" i="1"/>
  <c r="T347" i="1"/>
  <c r="R348" i="1"/>
  <c r="T348" i="1"/>
  <c r="R349" i="1"/>
  <c r="T349" i="1"/>
  <c r="R350" i="1"/>
  <c r="T350" i="1"/>
  <c r="R351" i="1"/>
  <c r="T351" i="1"/>
  <c r="R352" i="1"/>
  <c r="T352" i="1"/>
  <c r="R353" i="1"/>
  <c r="T353" i="1"/>
  <c r="R354" i="1"/>
  <c r="T354" i="1"/>
  <c r="R355" i="1"/>
  <c r="T355" i="1"/>
  <c r="R356" i="1"/>
  <c r="T356" i="1"/>
  <c r="R357" i="1"/>
  <c r="T357" i="1"/>
  <c r="R358" i="1"/>
  <c r="T358" i="1"/>
  <c r="R359" i="1"/>
  <c r="T359" i="1"/>
  <c r="R360" i="1"/>
  <c r="T360" i="1"/>
  <c r="R361" i="1"/>
  <c r="T361" i="1"/>
  <c r="R362" i="1"/>
  <c r="T362" i="1"/>
  <c r="R363" i="1"/>
  <c r="T363" i="1"/>
  <c r="R364" i="1"/>
  <c r="T364" i="1"/>
  <c r="R365" i="1"/>
  <c r="T365" i="1"/>
  <c r="R366" i="1"/>
  <c r="T366" i="1"/>
  <c r="R367" i="1"/>
  <c r="T367" i="1"/>
  <c r="R368" i="1"/>
  <c r="T368" i="1"/>
  <c r="R369" i="1"/>
  <c r="T369" i="1"/>
  <c r="R370" i="1"/>
  <c r="T370" i="1"/>
  <c r="R371" i="1"/>
  <c r="T371" i="1"/>
  <c r="R372" i="1"/>
  <c r="T372" i="1"/>
  <c r="R373" i="1"/>
  <c r="T373" i="1"/>
  <c r="R374" i="1"/>
  <c r="T374" i="1"/>
  <c r="R375" i="1"/>
  <c r="T375" i="1"/>
  <c r="R376" i="1"/>
  <c r="T376" i="1"/>
  <c r="R377" i="1"/>
  <c r="T377" i="1"/>
  <c r="R378" i="1"/>
  <c r="T378" i="1"/>
  <c r="R379" i="1"/>
  <c r="T379" i="1"/>
  <c r="R380" i="1"/>
  <c r="T380" i="1"/>
  <c r="R381" i="1"/>
  <c r="T381" i="1"/>
  <c r="R382" i="1"/>
  <c r="T382" i="1"/>
  <c r="R383" i="1"/>
  <c r="T383" i="1"/>
  <c r="R384" i="1"/>
  <c r="T384" i="1"/>
  <c r="R385" i="1"/>
  <c r="T385" i="1"/>
  <c r="R386" i="1"/>
  <c r="T386" i="1"/>
  <c r="R387" i="1"/>
  <c r="T387" i="1"/>
  <c r="R388" i="1"/>
  <c r="T388" i="1"/>
  <c r="R389" i="1"/>
  <c r="T389" i="1"/>
  <c r="R390" i="1"/>
  <c r="T390" i="1"/>
  <c r="R391" i="1"/>
  <c r="T391" i="1"/>
  <c r="R392" i="1"/>
  <c r="T392" i="1"/>
  <c r="R393" i="1"/>
  <c r="T393" i="1"/>
  <c r="R394" i="1"/>
  <c r="T394" i="1"/>
  <c r="R395" i="1"/>
  <c r="T395" i="1"/>
  <c r="R396" i="1"/>
  <c r="T396" i="1"/>
  <c r="R397" i="1"/>
  <c r="T397" i="1"/>
  <c r="R398" i="1"/>
  <c r="T398" i="1"/>
  <c r="R399" i="1"/>
  <c r="T399" i="1"/>
  <c r="R400" i="1"/>
  <c r="T400" i="1"/>
  <c r="R401" i="1"/>
  <c r="T401" i="1"/>
  <c r="R402" i="1"/>
  <c r="T402" i="1"/>
  <c r="R403" i="1"/>
  <c r="T403" i="1"/>
  <c r="R404" i="1"/>
  <c r="T404" i="1"/>
  <c r="R405" i="1"/>
  <c r="T405" i="1"/>
  <c r="R406" i="1"/>
  <c r="T406" i="1"/>
  <c r="R407" i="1"/>
  <c r="T407" i="1"/>
  <c r="R408" i="1"/>
  <c r="T408" i="1"/>
  <c r="R409" i="1"/>
  <c r="T409" i="1"/>
  <c r="R410" i="1"/>
  <c r="T410" i="1"/>
  <c r="R411" i="1"/>
  <c r="T411" i="1"/>
  <c r="R412" i="1"/>
  <c r="T412" i="1"/>
  <c r="R413" i="1"/>
  <c r="T413" i="1"/>
  <c r="R414" i="1"/>
  <c r="T414" i="1"/>
  <c r="R415" i="1"/>
  <c r="T415" i="1"/>
  <c r="R416" i="1"/>
  <c r="T416" i="1"/>
  <c r="R417" i="1"/>
  <c r="T417" i="1"/>
  <c r="R418" i="1"/>
  <c r="T418" i="1"/>
  <c r="R419" i="1"/>
  <c r="T419" i="1"/>
  <c r="R420" i="1"/>
  <c r="T420" i="1"/>
  <c r="R421" i="1"/>
  <c r="T421" i="1"/>
  <c r="R422" i="1"/>
  <c r="T422" i="1"/>
  <c r="R423" i="1"/>
  <c r="T423" i="1"/>
  <c r="R424" i="1"/>
  <c r="T424" i="1"/>
  <c r="R425" i="1"/>
  <c r="T425" i="1"/>
  <c r="R426" i="1"/>
  <c r="T426" i="1"/>
  <c r="R427" i="1"/>
  <c r="T427" i="1"/>
  <c r="R428" i="1"/>
  <c r="T428" i="1"/>
  <c r="R429" i="1"/>
  <c r="T429" i="1"/>
  <c r="R430" i="1"/>
  <c r="T430" i="1"/>
  <c r="R431" i="1"/>
  <c r="T431" i="1"/>
  <c r="R432" i="1"/>
  <c r="T432" i="1"/>
  <c r="R433" i="1"/>
  <c r="T433" i="1"/>
  <c r="R434" i="1"/>
  <c r="T434" i="1"/>
  <c r="R435" i="1"/>
  <c r="T435" i="1"/>
  <c r="R436" i="1"/>
  <c r="T436" i="1"/>
  <c r="R437" i="1"/>
  <c r="T437" i="1"/>
  <c r="R438" i="1"/>
  <c r="T438" i="1"/>
  <c r="R439" i="1"/>
  <c r="T439" i="1"/>
  <c r="R440" i="1"/>
  <c r="T440" i="1"/>
  <c r="R441" i="1"/>
  <c r="T441" i="1"/>
  <c r="R442" i="1"/>
  <c r="T442" i="1"/>
  <c r="R443" i="1"/>
  <c r="T443" i="1"/>
  <c r="R444" i="1"/>
  <c r="T444" i="1"/>
  <c r="R445" i="1"/>
  <c r="T445" i="1"/>
  <c r="R446" i="1"/>
  <c r="T446" i="1"/>
  <c r="R447" i="1"/>
  <c r="T447" i="1"/>
  <c r="R448" i="1"/>
  <c r="T448" i="1"/>
  <c r="R449" i="1"/>
  <c r="T449" i="1"/>
  <c r="R450" i="1"/>
  <c r="T450" i="1"/>
  <c r="R451" i="1"/>
  <c r="T451" i="1"/>
  <c r="R452" i="1"/>
  <c r="T452" i="1"/>
  <c r="R453" i="1"/>
  <c r="T453" i="1"/>
  <c r="R454" i="1"/>
  <c r="T454" i="1"/>
  <c r="R455" i="1"/>
  <c r="T455" i="1"/>
  <c r="R456" i="1"/>
  <c r="T456" i="1"/>
  <c r="R457" i="1"/>
  <c r="T457" i="1"/>
  <c r="R458" i="1"/>
  <c r="T458" i="1"/>
  <c r="R459" i="1"/>
  <c r="T459" i="1"/>
  <c r="R460" i="1"/>
  <c r="T460" i="1"/>
  <c r="R461" i="1"/>
  <c r="T461" i="1"/>
  <c r="R462" i="1"/>
  <c r="T462" i="1"/>
  <c r="R463" i="1"/>
  <c r="T463" i="1"/>
  <c r="R464" i="1"/>
  <c r="T464" i="1"/>
  <c r="R465" i="1"/>
  <c r="T465" i="1"/>
  <c r="R466" i="1"/>
  <c r="T466" i="1"/>
  <c r="R467" i="1"/>
  <c r="T467" i="1"/>
  <c r="R471" i="1"/>
  <c r="T471" i="1"/>
  <c r="R472" i="1"/>
  <c r="T472" i="1"/>
  <c r="R473" i="1"/>
  <c r="T473" i="1"/>
  <c r="R474" i="1"/>
  <c r="T474" i="1"/>
  <c r="R475" i="1"/>
  <c r="T475" i="1"/>
  <c r="R476" i="1"/>
  <c r="T476" i="1"/>
  <c r="R477" i="1"/>
  <c r="T477" i="1"/>
  <c r="R478" i="1"/>
  <c r="T478" i="1"/>
  <c r="R479" i="1"/>
  <c r="T479" i="1"/>
  <c r="R480" i="1"/>
  <c r="T480" i="1"/>
  <c r="R481" i="1"/>
  <c r="T481" i="1"/>
  <c r="R482" i="1"/>
  <c r="T482" i="1"/>
  <c r="R483" i="1"/>
  <c r="T483" i="1"/>
  <c r="R484" i="1"/>
  <c r="T484" i="1"/>
  <c r="R485" i="1"/>
  <c r="T485" i="1"/>
  <c r="R486" i="1"/>
  <c r="T486" i="1"/>
  <c r="R487" i="1"/>
  <c r="T487" i="1"/>
  <c r="R488" i="1"/>
  <c r="T488" i="1"/>
  <c r="R489" i="1"/>
  <c r="T489" i="1"/>
  <c r="R490" i="1"/>
  <c r="T490" i="1"/>
  <c r="R491" i="1"/>
  <c r="T491" i="1"/>
  <c r="R492" i="1"/>
  <c r="T492" i="1"/>
  <c r="R493" i="1"/>
  <c r="T493" i="1"/>
  <c r="R494" i="1"/>
  <c r="T494" i="1"/>
  <c r="R495" i="1"/>
  <c r="T495" i="1"/>
  <c r="R496" i="1"/>
  <c r="T496" i="1"/>
  <c r="R497" i="1"/>
  <c r="T497" i="1"/>
  <c r="R498" i="1"/>
  <c r="T498" i="1"/>
  <c r="R499" i="1"/>
  <c r="T499" i="1"/>
  <c r="R500" i="1"/>
  <c r="T500" i="1"/>
  <c r="R501" i="1"/>
  <c r="T501" i="1"/>
  <c r="R502" i="1"/>
  <c r="T502" i="1"/>
  <c r="R503" i="1"/>
  <c r="T503" i="1"/>
  <c r="R504" i="1"/>
  <c r="T504" i="1"/>
  <c r="R505" i="1"/>
  <c r="T505" i="1"/>
  <c r="R506" i="1"/>
  <c r="T506" i="1"/>
  <c r="R507" i="1"/>
  <c r="T507" i="1"/>
  <c r="R508" i="1"/>
  <c r="T508" i="1"/>
  <c r="R509" i="1"/>
  <c r="T509" i="1"/>
  <c r="R510" i="1"/>
  <c r="T510" i="1"/>
  <c r="R511" i="1"/>
  <c r="T511" i="1"/>
  <c r="R512" i="1"/>
  <c r="T512" i="1"/>
  <c r="R513" i="1"/>
  <c r="T513" i="1"/>
  <c r="R533" i="1"/>
  <c r="T533" i="1"/>
  <c r="R534" i="1"/>
  <c r="T534" i="1"/>
  <c r="R535" i="1"/>
  <c r="T535" i="1"/>
  <c r="R536" i="1"/>
  <c r="T536" i="1"/>
  <c r="R537" i="1"/>
  <c r="T537" i="1"/>
  <c r="R538" i="1"/>
  <c r="T538" i="1"/>
  <c r="R539" i="1"/>
  <c r="T539" i="1"/>
  <c r="R540" i="1"/>
  <c r="T540" i="1"/>
  <c r="R541" i="1"/>
  <c r="T541" i="1"/>
  <c r="R542" i="1"/>
  <c r="T542" i="1"/>
  <c r="R543" i="1"/>
  <c r="T543" i="1"/>
  <c r="R544" i="1"/>
  <c r="T544" i="1"/>
  <c r="R545" i="1"/>
  <c r="T545" i="1"/>
  <c r="R546" i="1"/>
  <c r="T546" i="1"/>
  <c r="R547" i="1"/>
  <c r="T547" i="1"/>
  <c r="R548" i="1"/>
  <c r="T548" i="1"/>
  <c r="R549" i="1"/>
  <c r="T549" i="1"/>
  <c r="R550" i="1"/>
  <c r="T550" i="1"/>
  <c r="R551" i="1"/>
  <c r="T551" i="1"/>
  <c r="R552" i="1"/>
  <c r="T552" i="1"/>
  <c r="R553" i="1"/>
  <c r="T553" i="1"/>
  <c r="R554" i="1"/>
  <c r="T554" i="1"/>
  <c r="R555" i="1"/>
  <c r="T555" i="1"/>
  <c r="R556" i="1"/>
  <c r="T556" i="1"/>
  <c r="R557" i="1"/>
  <c r="T557" i="1"/>
  <c r="R558" i="1"/>
  <c r="T558" i="1"/>
  <c r="R559" i="1"/>
  <c r="T559" i="1"/>
  <c r="R560" i="1"/>
  <c r="T560" i="1"/>
  <c r="R561" i="1"/>
  <c r="T561" i="1"/>
  <c r="R562" i="1"/>
  <c r="T562" i="1"/>
  <c r="R563" i="1"/>
  <c r="T563" i="1"/>
  <c r="R564" i="1"/>
  <c r="T564" i="1"/>
  <c r="R565" i="1"/>
  <c r="T565" i="1"/>
  <c r="R566" i="1"/>
  <c r="T566" i="1"/>
  <c r="R567" i="1"/>
  <c r="T567" i="1"/>
  <c r="R568" i="1"/>
  <c r="T568" i="1"/>
  <c r="R569" i="1"/>
  <c r="T569" i="1"/>
  <c r="R570" i="1"/>
  <c r="T570" i="1"/>
  <c r="R571" i="1"/>
  <c r="T571" i="1"/>
  <c r="R572" i="1"/>
  <c r="T572" i="1"/>
  <c r="R573" i="1"/>
  <c r="T573" i="1"/>
  <c r="R574" i="1"/>
  <c r="T574" i="1"/>
  <c r="R575" i="1"/>
  <c r="T575" i="1"/>
  <c r="R576" i="1"/>
  <c r="T576" i="1"/>
  <c r="R577" i="1"/>
  <c r="T577" i="1"/>
  <c r="R578" i="1"/>
  <c r="T578" i="1"/>
  <c r="R579" i="1"/>
  <c r="T579" i="1"/>
  <c r="R580" i="1"/>
  <c r="T580" i="1"/>
  <c r="R581" i="1"/>
  <c r="T581" i="1"/>
  <c r="R582" i="1"/>
  <c r="T582" i="1"/>
  <c r="R583" i="1"/>
  <c r="T583" i="1"/>
  <c r="R584" i="1"/>
  <c r="T584" i="1"/>
  <c r="R585" i="1"/>
  <c r="T585" i="1"/>
  <c r="R586" i="1"/>
  <c r="T586" i="1"/>
  <c r="R587" i="1"/>
  <c r="T587" i="1"/>
  <c r="R588" i="1"/>
  <c r="T588" i="1"/>
  <c r="R589" i="1"/>
  <c r="T589" i="1"/>
  <c r="R590" i="1"/>
  <c r="T590" i="1"/>
  <c r="R591" i="1"/>
  <c r="T591" i="1"/>
  <c r="R592" i="1"/>
  <c r="T592" i="1"/>
  <c r="R593" i="1"/>
  <c r="T593" i="1"/>
  <c r="R594" i="1"/>
  <c r="T594" i="1"/>
  <c r="R595" i="1"/>
  <c r="T595" i="1"/>
  <c r="R596" i="1"/>
  <c r="T596" i="1"/>
  <c r="R597" i="1"/>
  <c r="T597" i="1"/>
  <c r="R603" i="1"/>
  <c r="T603" i="1"/>
  <c r="R604" i="1"/>
  <c r="T604" i="1"/>
  <c r="R605" i="1"/>
  <c r="T605" i="1"/>
  <c r="R606" i="1"/>
  <c r="T606" i="1"/>
  <c r="R607" i="1"/>
  <c r="T607" i="1"/>
  <c r="R608" i="1"/>
  <c r="T608" i="1"/>
  <c r="R609" i="1"/>
  <c r="T609" i="1"/>
  <c r="R610" i="1"/>
  <c r="T610" i="1"/>
  <c r="R611" i="1"/>
  <c r="T611" i="1"/>
  <c r="R612" i="1"/>
  <c r="T612" i="1"/>
  <c r="R613" i="1"/>
  <c r="T613" i="1"/>
  <c r="R614" i="1"/>
  <c r="T614" i="1"/>
  <c r="R615" i="1"/>
  <c r="T615" i="1"/>
  <c r="R616" i="1"/>
  <c r="T616" i="1"/>
  <c r="R617" i="1"/>
  <c r="T617" i="1"/>
  <c r="R618" i="1"/>
  <c r="T618" i="1"/>
  <c r="R619" i="1"/>
  <c r="T619" i="1"/>
  <c r="R620" i="1"/>
  <c r="T620" i="1"/>
  <c r="R621" i="1"/>
  <c r="T621" i="1"/>
  <c r="R622" i="1"/>
  <c r="T622" i="1"/>
  <c r="R623" i="1"/>
  <c r="T623" i="1"/>
  <c r="R624" i="1"/>
  <c r="T624" i="1"/>
  <c r="R625" i="1"/>
  <c r="T625" i="1"/>
  <c r="R626" i="1"/>
  <c r="T626" i="1"/>
  <c r="R627" i="1"/>
  <c r="T627" i="1"/>
  <c r="R628" i="1"/>
  <c r="T628" i="1"/>
  <c r="R629" i="1"/>
  <c r="T629" i="1"/>
  <c r="R630" i="1"/>
  <c r="T630" i="1"/>
  <c r="R631" i="1"/>
  <c r="T631" i="1"/>
  <c r="R632" i="1"/>
  <c r="T632" i="1"/>
  <c r="R633" i="1"/>
  <c r="T633" i="1"/>
  <c r="R634" i="1"/>
  <c r="T634" i="1"/>
  <c r="R635" i="1"/>
  <c r="T635" i="1"/>
  <c r="R636" i="1"/>
  <c r="T636" i="1"/>
  <c r="R637" i="1"/>
  <c r="T637" i="1"/>
  <c r="R638" i="1"/>
  <c r="T638" i="1"/>
  <c r="R639" i="1"/>
  <c r="T639" i="1"/>
  <c r="R640" i="1"/>
  <c r="T640" i="1"/>
  <c r="R641" i="1"/>
  <c r="T641" i="1"/>
  <c r="R642" i="1"/>
  <c r="T642" i="1"/>
  <c r="R643" i="1"/>
  <c r="T643" i="1"/>
  <c r="R644" i="1"/>
  <c r="T644" i="1"/>
  <c r="R645" i="1"/>
  <c r="T645" i="1"/>
  <c r="R646" i="1"/>
  <c r="T646" i="1"/>
  <c r="R703" i="1"/>
  <c r="T703" i="1"/>
  <c r="R704" i="1"/>
  <c r="T704" i="1"/>
  <c r="R705" i="1"/>
  <c r="T705" i="1"/>
  <c r="R706" i="1"/>
  <c r="T706" i="1"/>
  <c r="R707" i="1"/>
  <c r="T707" i="1"/>
  <c r="R708" i="1"/>
  <c r="T708" i="1"/>
  <c r="R709" i="1"/>
  <c r="T709" i="1"/>
  <c r="R710" i="1"/>
  <c r="T710" i="1"/>
  <c r="R711" i="1"/>
  <c r="T711" i="1"/>
  <c r="R712" i="1"/>
  <c r="T712" i="1"/>
  <c r="R713" i="1"/>
  <c r="T713" i="1"/>
  <c r="R714" i="1"/>
  <c r="T714" i="1"/>
  <c r="R715" i="1"/>
  <c r="T715" i="1"/>
  <c r="R716" i="1"/>
  <c r="T716" i="1"/>
  <c r="R717" i="1"/>
  <c r="T717" i="1"/>
  <c r="R718" i="1"/>
  <c r="T718" i="1"/>
  <c r="R719" i="1"/>
  <c r="T719" i="1"/>
  <c r="S720" i="1"/>
  <c r="R813" i="1"/>
  <c r="T813" i="1"/>
  <c r="R814" i="1"/>
  <c r="T814" i="1"/>
  <c r="R815" i="1"/>
  <c r="T815" i="1"/>
  <c r="R816" i="1"/>
  <c r="T816" i="1"/>
  <c r="R817" i="1"/>
  <c r="T817" i="1"/>
  <c r="R818" i="1"/>
  <c r="T818" i="1"/>
  <c r="R819" i="1"/>
  <c r="T819" i="1"/>
  <c r="R820" i="1"/>
  <c r="T820" i="1"/>
  <c r="R821" i="1"/>
  <c r="T821" i="1"/>
  <c r="R822" i="1"/>
  <c r="T822" i="1"/>
  <c r="R823" i="1"/>
  <c r="T823" i="1"/>
  <c r="R824" i="1"/>
  <c r="T824" i="1"/>
  <c r="R825" i="1"/>
  <c r="T825" i="1"/>
  <c r="R826" i="1"/>
  <c r="T826" i="1"/>
  <c r="R827" i="1"/>
  <c r="T827" i="1"/>
  <c r="R828" i="1"/>
  <c r="T828" i="1"/>
  <c r="R829" i="1"/>
  <c r="T829" i="1"/>
  <c r="R830" i="1"/>
  <c r="T830" i="1"/>
  <c r="R831" i="1"/>
  <c r="T831" i="1"/>
  <c r="R832" i="1"/>
  <c r="T832" i="1"/>
  <c r="R833" i="1"/>
  <c r="T833" i="1"/>
  <c r="R834" i="1"/>
  <c r="T834" i="1"/>
  <c r="R835" i="1"/>
  <c r="T835" i="1"/>
  <c r="R836" i="1"/>
  <c r="T836" i="1"/>
  <c r="R837" i="1"/>
  <c r="T837" i="1"/>
  <c r="R838" i="1"/>
  <c r="T838" i="1"/>
  <c r="R839" i="1"/>
  <c r="T839" i="1"/>
  <c r="R840" i="1"/>
  <c r="T840" i="1"/>
  <c r="R841" i="1"/>
  <c r="T841" i="1"/>
  <c r="R842" i="1"/>
  <c r="T842" i="1"/>
  <c r="R843" i="1"/>
  <c r="T843" i="1"/>
  <c r="R844" i="1"/>
  <c r="T844" i="1"/>
  <c r="R845" i="1"/>
  <c r="T845" i="1"/>
  <c r="R846" i="1"/>
  <c r="T846" i="1"/>
  <c r="R847" i="1"/>
  <c r="T847" i="1"/>
  <c r="R848" i="1"/>
  <c r="T848" i="1"/>
  <c r="R849" i="1"/>
  <c r="T849" i="1"/>
  <c r="R850" i="1"/>
  <c r="T850" i="1"/>
  <c r="R851" i="1"/>
  <c r="T851" i="1"/>
  <c r="R852" i="1"/>
  <c r="T852" i="1"/>
  <c r="R853" i="1"/>
  <c r="T853" i="1"/>
  <c r="R854" i="1"/>
  <c r="T854" i="1"/>
  <c r="R855" i="1"/>
  <c r="T855" i="1"/>
  <c r="R856" i="1"/>
  <c r="T856" i="1"/>
  <c r="R857" i="1"/>
  <c r="T857" i="1"/>
  <c r="R858" i="1"/>
  <c r="T858" i="1"/>
  <c r="R859" i="1"/>
  <c r="T859" i="1"/>
  <c r="R860" i="1"/>
  <c r="T860" i="1"/>
  <c r="R861" i="1"/>
  <c r="T861" i="1"/>
  <c r="R862" i="1"/>
  <c r="T862" i="1"/>
  <c r="R863" i="1"/>
  <c r="T863" i="1"/>
  <c r="R864" i="1"/>
  <c r="T864" i="1"/>
  <c r="R865" i="1"/>
  <c r="T865" i="1"/>
  <c r="R866" i="1"/>
  <c r="T866" i="1"/>
  <c r="R867" i="1"/>
  <c r="T867" i="1"/>
  <c r="R868" i="1"/>
  <c r="T868" i="1"/>
  <c r="R869" i="1"/>
  <c r="T869" i="1"/>
  <c r="R870" i="1"/>
  <c r="T870" i="1"/>
  <c r="R871" i="1"/>
  <c r="T871" i="1"/>
  <c r="R872" i="1"/>
  <c r="T872" i="1"/>
  <c r="R873" i="1"/>
  <c r="T873" i="1"/>
  <c r="R874" i="1"/>
  <c r="T874" i="1"/>
  <c r="R875" i="1"/>
  <c r="T875" i="1"/>
  <c r="R876" i="1"/>
  <c r="T876" i="1"/>
  <c r="R877" i="1"/>
  <c r="T877" i="1"/>
  <c r="R878" i="1"/>
  <c r="T878" i="1"/>
  <c r="R879" i="1"/>
  <c r="T879" i="1"/>
  <c r="R880" i="1"/>
  <c r="T880" i="1"/>
  <c r="R881" i="1"/>
  <c r="T881" i="1"/>
  <c r="R882" i="1"/>
  <c r="T882" i="1"/>
  <c r="R883" i="1"/>
  <c r="T883" i="1"/>
  <c r="R884" i="1"/>
  <c r="T884" i="1"/>
  <c r="R885" i="1"/>
  <c r="T885" i="1"/>
  <c r="R886" i="1"/>
  <c r="T886" i="1"/>
  <c r="R887" i="1"/>
  <c r="T887" i="1"/>
  <c r="R888" i="1"/>
  <c r="T888" i="1"/>
  <c r="R889" i="1"/>
  <c r="T889" i="1"/>
  <c r="R890" i="1"/>
  <c r="T890" i="1"/>
  <c r="R891" i="1"/>
  <c r="T891" i="1"/>
  <c r="R892" i="1"/>
  <c r="T892" i="1"/>
  <c r="R893" i="1"/>
  <c r="T893" i="1"/>
  <c r="R894" i="1"/>
  <c r="T894" i="1"/>
  <c r="R895" i="1"/>
  <c r="T895" i="1"/>
  <c r="R896" i="1"/>
  <c r="T896" i="1"/>
  <c r="R897" i="1"/>
  <c r="T897" i="1"/>
  <c r="R898" i="1"/>
  <c r="T898" i="1"/>
  <c r="R899" i="1"/>
  <c r="T899" i="1"/>
  <c r="R900" i="1"/>
  <c r="T900" i="1"/>
  <c r="R901" i="1"/>
  <c r="T901" i="1"/>
  <c r="R984" i="1"/>
  <c r="T984" i="1"/>
  <c r="R985" i="1"/>
  <c r="T985" i="1"/>
  <c r="R986" i="1"/>
  <c r="T986" i="1"/>
  <c r="R987" i="1"/>
  <c r="T987" i="1"/>
  <c r="R988" i="1"/>
  <c r="T988" i="1"/>
  <c r="R989" i="1"/>
  <c r="T989" i="1"/>
  <c r="R990" i="1"/>
  <c r="T990" i="1"/>
  <c r="R991" i="1"/>
  <c r="T991" i="1"/>
  <c r="R992" i="1"/>
  <c r="T992" i="1"/>
  <c r="R993" i="1"/>
  <c r="T993" i="1"/>
  <c r="R994" i="1"/>
  <c r="T994" i="1"/>
  <c r="R1008" i="1"/>
  <c r="T1008" i="1"/>
  <c r="R1009" i="1"/>
  <c r="T1009" i="1"/>
  <c r="R1010" i="1"/>
  <c r="T1010" i="1"/>
  <c r="R1011" i="1"/>
  <c r="T1011" i="1"/>
  <c r="R1012" i="1"/>
  <c r="T1012" i="1"/>
  <c r="R1013" i="1"/>
  <c r="T1013" i="1"/>
  <c r="R1014" i="1"/>
  <c r="T1014" i="1"/>
  <c r="R1015" i="1"/>
  <c r="T1015" i="1"/>
  <c r="R1016" i="1"/>
  <c r="T1016" i="1"/>
  <c r="R1017" i="1"/>
  <c r="T1017" i="1"/>
  <c r="R1018" i="1"/>
  <c r="T1018" i="1"/>
  <c r="R1019" i="1"/>
  <c r="T1019" i="1"/>
  <c r="R1020" i="1"/>
  <c r="T1020" i="1"/>
  <c r="R1021" i="1"/>
  <c r="T1021" i="1"/>
  <c r="R1022" i="1"/>
  <c r="T1022" i="1"/>
  <c r="R1023" i="1"/>
  <c r="T1023" i="1"/>
  <c r="R1024" i="1"/>
  <c r="T1024" i="1"/>
  <c r="R1025" i="1"/>
  <c r="T1025" i="1"/>
  <c r="R1026" i="1"/>
  <c r="T1026" i="1"/>
  <c r="R1027" i="1"/>
  <c r="T1027" i="1"/>
  <c r="R1028" i="1"/>
  <c r="T1028" i="1"/>
  <c r="R1029" i="1"/>
  <c r="T1029" i="1"/>
  <c r="R1030" i="1"/>
  <c r="T1030" i="1"/>
  <c r="R1031" i="1"/>
  <c r="T1031" i="1"/>
  <c r="R1032" i="1"/>
  <c r="T1032" i="1"/>
  <c r="R1033" i="1"/>
  <c r="T1033" i="1"/>
  <c r="R1034" i="1"/>
  <c r="T1034" i="1"/>
  <c r="R1035" i="1"/>
  <c r="T1035" i="1"/>
  <c r="R1036" i="1"/>
  <c r="T1036" i="1"/>
  <c r="R1037" i="1"/>
  <c r="T1037" i="1"/>
  <c r="R1038" i="1"/>
  <c r="T1038" i="1"/>
  <c r="R1039" i="1"/>
  <c r="T1039" i="1"/>
  <c r="R1040" i="1"/>
  <c r="T1040" i="1"/>
  <c r="R1041" i="1"/>
  <c r="T1041" i="1"/>
  <c r="R1042" i="1"/>
  <c r="T1042" i="1"/>
  <c r="R1043" i="1"/>
  <c r="T1043" i="1"/>
  <c r="R1044" i="1"/>
  <c r="T1044" i="1"/>
  <c r="R1045" i="1"/>
  <c r="T1045" i="1"/>
  <c r="R1046" i="1"/>
  <c r="T1046" i="1"/>
  <c r="R1047" i="1"/>
  <c r="T1047" i="1"/>
  <c r="R1048" i="1"/>
  <c r="T1048" i="1"/>
  <c r="R1049" i="1"/>
  <c r="T1049" i="1"/>
  <c r="R1050" i="1"/>
  <c r="T1050" i="1"/>
  <c r="R1051" i="1"/>
  <c r="T1051" i="1"/>
  <c r="R1052" i="1"/>
  <c r="T1052" i="1"/>
  <c r="R1053" i="1"/>
  <c r="T1053" i="1"/>
  <c r="R1054" i="1"/>
  <c r="T1054" i="1"/>
  <c r="R1055" i="1"/>
  <c r="T1055" i="1"/>
  <c r="R1056" i="1"/>
  <c r="T1056" i="1"/>
  <c r="R1057" i="1"/>
  <c r="T1057" i="1"/>
  <c r="R1058" i="1"/>
  <c r="T1058" i="1"/>
  <c r="R1059" i="1"/>
  <c r="T1059" i="1"/>
  <c r="R1060" i="1"/>
  <c r="T1060" i="1"/>
  <c r="R1061" i="1"/>
  <c r="T1061" i="1"/>
  <c r="R1062" i="1"/>
  <c r="T1062" i="1"/>
  <c r="R1063" i="1"/>
  <c r="T1063" i="1"/>
  <c r="R1064" i="1"/>
  <c r="T1064" i="1"/>
  <c r="R1065" i="1"/>
  <c r="T1065" i="1"/>
  <c r="R1066" i="1"/>
  <c r="T1066" i="1"/>
  <c r="R1067" i="1"/>
  <c r="T1067" i="1"/>
  <c r="R1068" i="1"/>
  <c r="T1068" i="1"/>
  <c r="R1069" i="1"/>
  <c r="T1069" i="1"/>
  <c r="R1098" i="1"/>
  <c r="T1098" i="1"/>
  <c r="R1099" i="1"/>
  <c r="T1099" i="1"/>
  <c r="R1100" i="1"/>
  <c r="T1100" i="1"/>
  <c r="R1101" i="1"/>
  <c r="T1101" i="1"/>
  <c r="R1102" i="1"/>
  <c r="T1102" i="1"/>
  <c r="R1103" i="1"/>
  <c r="T1103" i="1"/>
  <c r="R1104" i="1"/>
  <c r="T1104" i="1"/>
  <c r="R1105" i="1"/>
  <c r="T1105" i="1"/>
  <c r="R1106" i="1"/>
  <c r="T1106" i="1"/>
  <c r="R1107" i="1"/>
  <c r="T1107" i="1"/>
  <c r="R1108" i="1"/>
  <c r="T1108" i="1"/>
  <c r="R1170" i="1"/>
  <c r="T1170" i="1"/>
  <c r="R1171" i="1"/>
  <c r="T1171" i="1"/>
  <c r="R1172" i="1"/>
  <c r="T1172" i="1"/>
  <c r="R1173" i="1"/>
  <c r="T1173" i="1"/>
  <c r="R1174" i="1"/>
  <c r="T1174" i="1"/>
  <c r="R1175" i="1"/>
  <c r="T1175" i="1"/>
  <c r="R1179" i="1"/>
  <c r="T1179" i="1"/>
  <c r="R1180" i="1"/>
  <c r="T1180" i="1"/>
  <c r="R1181" i="1"/>
  <c r="T1181" i="1"/>
  <c r="R1182" i="1"/>
  <c r="T1182" i="1"/>
  <c r="R1183" i="1"/>
  <c r="T1183" i="1"/>
  <c r="R1184" i="1"/>
  <c r="T1184" i="1"/>
  <c r="R1185" i="1"/>
  <c r="T1185" i="1"/>
  <c r="R1186" i="1"/>
  <c r="T1186" i="1"/>
  <c r="R1187" i="1"/>
  <c r="T1187" i="1"/>
  <c r="R1188" i="1"/>
  <c r="T1188" i="1"/>
  <c r="R1202" i="1"/>
  <c r="T1202" i="1"/>
  <c r="R1203" i="1"/>
  <c r="T1203" i="1"/>
  <c r="R1204" i="1"/>
  <c r="T1204" i="1"/>
  <c r="R1205" i="1"/>
  <c r="T1205" i="1"/>
  <c r="R1206" i="1"/>
  <c r="T1206" i="1"/>
  <c r="R1207" i="1"/>
  <c r="T1207" i="1"/>
  <c r="R1208" i="1"/>
  <c r="T1208" i="1"/>
  <c r="R1209" i="1"/>
  <c r="T1209" i="1"/>
  <c r="R1210" i="1"/>
  <c r="T1210" i="1"/>
  <c r="R1211" i="1"/>
  <c r="T1211" i="1"/>
  <c r="R1212" i="1"/>
  <c r="T1212" i="1"/>
  <c r="R1213" i="1"/>
  <c r="T1213" i="1"/>
  <c r="R1214" i="1"/>
  <c r="T1214" i="1"/>
  <c r="R1230" i="1"/>
  <c r="T1230" i="1"/>
  <c r="R1231" i="1"/>
  <c r="T1231" i="1"/>
  <c r="R1232" i="1"/>
  <c r="T1232" i="1"/>
  <c r="R1257" i="1"/>
  <c r="T1257" i="1"/>
  <c r="R1258" i="1"/>
  <c r="T1258" i="1"/>
  <c r="R1259" i="1"/>
  <c r="T1259" i="1"/>
  <c r="R1260" i="1"/>
  <c r="T1260" i="1"/>
  <c r="R1261" i="1"/>
  <c r="T1261" i="1"/>
  <c r="R1262" i="1"/>
  <c r="T1262" i="1"/>
  <c r="R1263" i="1"/>
  <c r="T1263" i="1"/>
  <c r="R1264" i="1"/>
  <c r="T1264" i="1"/>
  <c r="R1265" i="1"/>
  <c r="T1265" i="1"/>
  <c r="R1266" i="1"/>
  <c r="T1266" i="1"/>
  <c r="R1267" i="1"/>
  <c r="T1267" i="1"/>
  <c r="R1268" i="1"/>
  <c r="T1268" i="1"/>
  <c r="R1269" i="1"/>
  <c r="T1269" i="1"/>
  <c r="R1270" i="1"/>
  <c r="T1270" i="1"/>
  <c r="R1271" i="1"/>
  <c r="T1271" i="1"/>
  <c r="R1272" i="1"/>
  <c r="T1272" i="1"/>
  <c r="R1273" i="1"/>
  <c r="T1273" i="1"/>
  <c r="R1274" i="1"/>
  <c r="T1274" i="1"/>
  <c r="R1275" i="1"/>
  <c r="T1275" i="1"/>
  <c r="R1276" i="1"/>
  <c r="T1276" i="1"/>
  <c r="R1277" i="1"/>
  <c r="T1277" i="1"/>
  <c r="R1278" i="1"/>
  <c r="T1278" i="1"/>
  <c r="R1279" i="1"/>
  <c r="T1279" i="1"/>
  <c r="R1280" i="1"/>
  <c r="T1280" i="1"/>
  <c r="R1281" i="1"/>
  <c r="T1281" i="1"/>
  <c r="R1282" i="1"/>
  <c r="T1282" i="1"/>
  <c r="R1283" i="1"/>
  <c r="T1283" i="1"/>
  <c r="R1284" i="1"/>
  <c r="T1284" i="1"/>
  <c r="R1285" i="1"/>
  <c r="T1285" i="1"/>
  <c r="R1286" i="1"/>
  <c r="T1286" i="1"/>
  <c r="R1287" i="1"/>
  <c r="T1287" i="1"/>
  <c r="R1288" i="1"/>
  <c r="T1288" i="1"/>
  <c r="R1289" i="1"/>
  <c r="T1289" i="1"/>
  <c r="R1290" i="1"/>
  <c r="T1290" i="1"/>
  <c r="R1291" i="1"/>
  <c r="T1291" i="1"/>
  <c r="R1292" i="1"/>
  <c r="T1292" i="1"/>
  <c r="R1293" i="1"/>
  <c r="T1293" i="1"/>
  <c r="R1294" i="1"/>
  <c r="T1294" i="1"/>
  <c r="R1295" i="1"/>
  <c r="T1295" i="1"/>
  <c r="R1296" i="1"/>
  <c r="T1296" i="1"/>
  <c r="R1297" i="1"/>
  <c r="T1297" i="1"/>
  <c r="R1298" i="1"/>
  <c r="T1298" i="1"/>
  <c r="R1299" i="1"/>
  <c r="T1299" i="1"/>
  <c r="R1300" i="1"/>
  <c r="T1300" i="1"/>
  <c r="R1301" i="1"/>
  <c r="T1301" i="1"/>
  <c r="R1302" i="1"/>
  <c r="T1302" i="1"/>
  <c r="R1303" i="1"/>
  <c r="T1303" i="1"/>
  <c r="R1304" i="1"/>
  <c r="T1304" i="1"/>
  <c r="R1305" i="1"/>
  <c r="T1305" i="1"/>
  <c r="R1306" i="1"/>
  <c r="T1306" i="1"/>
  <c r="R1307" i="1"/>
  <c r="T1307" i="1"/>
  <c r="R1308" i="1"/>
  <c r="T1308" i="1"/>
  <c r="R1309" i="1"/>
  <c r="T1309" i="1"/>
  <c r="R1310" i="1"/>
  <c r="T1310" i="1"/>
  <c r="R1311" i="1"/>
  <c r="T1311" i="1"/>
  <c r="R1312" i="1"/>
  <c r="T1312" i="1"/>
  <c r="R1313" i="1"/>
  <c r="T1313" i="1"/>
  <c r="R1314" i="1"/>
  <c r="T1314" i="1"/>
  <c r="R1315" i="1"/>
  <c r="T1315" i="1"/>
  <c r="R1316" i="1"/>
  <c r="T1316" i="1"/>
  <c r="R1317" i="1"/>
  <c r="T1317" i="1"/>
  <c r="R1318" i="1"/>
  <c r="T1318" i="1"/>
  <c r="R1319" i="1"/>
  <c r="T1319" i="1"/>
  <c r="R1320" i="1"/>
  <c r="T1320" i="1"/>
  <c r="R1321" i="1"/>
  <c r="T1321" i="1"/>
  <c r="R1322" i="1"/>
  <c r="T1322" i="1"/>
  <c r="R1323" i="1"/>
  <c r="T1323" i="1"/>
  <c r="R1324" i="1"/>
  <c r="T1324" i="1"/>
  <c r="R1325" i="1"/>
  <c r="T1325" i="1"/>
  <c r="R1326" i="1"/>
  <c r="T1326" i="1"/>
  <c r="R1327" i="1"/>
  <c r="T1327" i="1"/>
  <c r="R1328" i="1"/>
  <c r="T1328" i="1"/>
  <c r="R1329" i="1"/>
  <c r="T1329" i="1"/>
  <c r="R1330" i="1"/>
  <c r="T1330" i="1"/>
  <c r="R1331" i="1"/>
  <c r="T1331" i="1"/>
  <c r="R1332" i="1"/>
  <c r="T1332" i="1"/>
  <c r="R1333" i="1"/>
  <c r="T1333" i="1"/>
  <c r="R1334" i="1"/>
  <c r="T1334" i="1"/>
  <c r="R1335" i="1"/>
  <c r="T1335" i="1"/>
  <c r="R1336" i="1"/>
  <c r="T1336" i="1"/>
  <c r="R1337" i="1"/>
  <c r="T1337" i="1"/>
  <c r="R1338" i="1"/>
  <c r="T1338" i="1"/>
  <c r="R1339" i="1"/>
  <c r="T1339" i="1"/>
  <c r="R1340" i="1"/>
  <c r="T1340" i="1"/>
  <c r="R1341" i="1"/>
  <c r="T1341" i="1"/>
  <c r="R1342" i="1"/>
  <c r="T1342" i="1"/>
  <c r="R1343" i="1"/>
  <c r="T1343" i="1"/>
  <c r="R1344" i="1"/>
  <c r="T1344" i="1"/>
  <c r="R1345" i="1"/>
  <c r="T1345" i="1"/>
  <c r="R1346" i="1"/>
  <c r="T1346" i="1"/>
  <c r="R1347" i="1"/>
  <c r="T1347" i="1"/>
  <c r="R1348" i="1"/>
  <c r="T1348" i="1"/>
  <c r="R1349" i="1"/>
  <c r="T1349" i="1"/>
  <c r="R1350" i="1"/>
  <c r="T1350" i="1"/>
  <c r="R1351" i="1"/>
  <c r="T1351" i="1"/>
  <c r="R1352" i="1"/>
  <c r="T1352" i="1"/>
  <c r="R1353" i="1"/>
  <c r="T1353" i="1"/>
  <c r="R1354" i="1"/>
  <c r="T1354" i="1"/>
  <c r="R1355" i="1"/>
  <c r="T1355" i="1"/>
  <c r="R1356" i="1"/>
  <c r="T1356" i="1"/>
  <c r="R1357" i="1"/>
  <c r="T1357" i="1"/>
  <c r="R1358" i="1"/>
  <c r="T1358" i="1"/>
  <c r="R1359" i="1"/>
  <c r="T1359" i="1"/>
  <c r="R1360" i="1"/>
  <c r="T1360" i="1"/>
  <c r="R1361" i="1"/>
  <c r="T1361" i="1"/>
  <c r="R1362" i="1"/>
  <c r="T1362" i="1"/>
  <c r="R1363" i="1"/>
  <c r="T1363" i="1"/>
  <c r="R1364" i="1"/>
  <c r="T1364" i="1"/>
  <c r="R1365" i="1"/>
  <c r="T1365" i="1"/>
  <c r="R1366" i="1"/>
  <c r="T1366" i="1"/>
  <c r="R1367" i="1"/>
  <c r="T1367" i="1"/>
  <c r="R1368" i="1"/>
  <c r="T1368" i="1"/>
  <c r="R1369" i="1"/>
  <c r="T1369" i="1"/>
  <c r="R1378" i="1"/>
  <c r="T1378" i="1"/>
  <c r="R1379" i="1"/>
  <c r="T1379" i="1"/>
  <c r="R1380" i="1"/>
  <c r="T1380" i="1"/>
  <c r="R1381" i="1"/>
  <c r="T1381" i="1"/>
  <c r="R1382" i="1"/>
  <c r="T1382" i="1"/>
  <c r="R1383" i="1"/>
  <c r="T1383" i="1"/>
  <c r="R1384" i="1"/>
  <c r="T1384" i="1"/>
  <c r="R1385" i="1"/>
  <c r="T1385" i="1"/>
  <c r="R1386" i="1"/>
  <c r="T1386" i="1"/>
  <c r="R1387" i="1"/>
  <c r="T1387" i="1"/>
  <c r="R1388" i="1"/>
  <c r="T1388" i="1"/>
  <c r="R1389" i="1"/>
  <c r="T1389" i="1"/>
  <c r="R1390" i="1"/>
  <c r="T1390" i="1"/>
  <c r="R1391" i="1"/>
  <c r="T1391" i="1"/>
  <c r="R1392" i="1"/>
  <c r="T1392" i="1"/>
  <c r="R1393" i="1"/>
  <c r="T1393" i="1"/>
  <c r="R1394" i="1"/>
  <c r="T1394" i="1"/>
  <c r="R1395" i="1"/>
  <c r="T1395" i="1"/>
  <c r="R1396" i="1"/>
  <c r="T1396" i="1"/>
  <c r="R1397" i="1"/>
  <c r="T1397" i="1"/>
  <c r="R1398" i="1"/>
  <c r="T1398" i="1"/>
  <c r="R1399" i="1"/>
  <c r="T1399" i="1"/>
  <c r="R1400" i="1"/>
  <c r="T1400" i="1"/>
  <c r="R1401" i="1"/>
  <c r="T1401" i="1"/>
  <c r="R1402" i="1"/>
  <c r="T1402" i="1"/>
  <c r="R1403" i="1"/>
  <c r="T1403" i="1"/>
  <c r="R1404" i="1"/>
  <c r="T1404" i="1"/>
  <c r="R1405" i="1"/>
  <c r="T1405" i="1"/>
  <c r="R1406" i="1"/>
  <c r="T1406" i="1"/>
  <c r="R1407" i="1"/>
  <c r="T1407" i="1"/>
  <c r="R1408" i="1"/>
  <c r="T1408" i="1"/>
  <c r="R1409" i="1"/>
  <c r="T1409" i="1"/>
  <c r="R1410" i="1"/>
  <c r="T1410" i="1"/>
  <c r="R1411" i="1"/>
  <c r="T1411" i="1"/>
  <c r="R1412" i="1"/>
  <c r="T1412" i="1"/>
  <c r="R1413" i="1"/>
  <c r="T1413" i="1"/>
  <c r="R1414" i="1"/>
  <c r="T1414" i="1"/>
  <c r="R1415" i="1"/>
  <c r="T1415" i="1"/>
  <c r="R1416" i="1"/>
  <c r="T1416" i="1"/>
  <c r="R1417" i="1"/>
  <c r="T1417" i="1"/>
  <c r="R1418" i="1"/>
  <c r="T1418" i="1"/>
  <c r="R1419" i="1"/>
  <c r="T1419" i="1"/>
  <c r="R1420" i="1"/>
  <c r="T1420" i="1"/>
  <c r="R1421" i="1"/>
  <c r="T1421" i="1"/>
  <c r="R1422" i="1"/>
  <c r="T1422" i="1"/>
  <c r="R1423" i="1"/>
  <c r="T1423" i="1"/>
  <c r="R1424" i="1"/>
  <c r="T1424" i="1"/>
  <c r="R1427" i="1"/>
  <c r="T1427" i="1"/>
  <c r="R1428" i="1"/>
  <c r="T1428" i="1"/>
  <c r="R1429" i="1"/>
  <c r="T1429" i="1"/>
  <c r="R1430" i="1"/>
  <c r="T1430" i="1"/>
  <c r="R1431" i="1"/>
  <c r="T1431" i="1"/>
  <c r="R1432" i="1"/>
  <c r="T1432" i="1"/>
  <c r="R1433" i="1"/>
  <c r="T1433" i="1"/>
  <c r="R1434" i="1"/>
  <c r="T1434" i="1"/>
  <c r="R1435" i="1"/>
  <c r="T1435" i="1"/>
  <c r="R1436" i="1"/>
  <c r="T1436" i="1"/>
  <c r="R1437" i="1"/>
  <c r="T1437" i="1"/>
  <c r="R1438" i="1"/>
  <c r="T1438" i="1"/>
  <c r="R1439" i="1"/>
  <c r="T1439" i="1"/>
  <c r="R1440" i="1"/>
  <c r="T1440" i="1"/>
  <c r="R1441" i="1"/>
  <c r="T1441" i="1"/>
  <c r="R1442" i="1"/>
  <c r="T1442" i="1"/>
  <c r="R1443" i="1"/>
  <c r="T1443" i="1"/>
  <c r="R1444" i="1"/>
  <c r="T1444" i="1"/>
  <c r="R1445" i="1"/>
  <c r="T1445" i="1"/>
  <c r="R1446" i="1"/>
  <c r="T1446" i="1"/>
  <c r="R1447" i="1"/>
  <c r="T1447" i="1"/>
  <c r="R1448" i="1"/>
  <c r="T1448" i="1"/>
  <c r="R1449" i="1"/>
  <c r="T1449" i="1"/>
  <c r="R1450" i="1"/>
  <c r="T1450" i="1"/>
  <c r="R1451" i="1"/>
  <c r="T1451" i="1"/>
  <c r="R1452" i="1"/>
  <c r="T1452" i="1"/>
  <c r="R1453" i="1"/>
  <c r="T1453" i="1"/>
  <c r="R1454" i="1"/>
  <c r="T1454" i="1"/>
  <c r="R1455" i="1"/>
  <c r="T1455" i="1"/>
  <c r="R1456" i="1"/>
  <c r="T1456" i="1"/>
  <c r="R1457" i="1"/>
  <c r="T1457" i="1"/>
  <c r="R1458" i="1"/>
  <c r="T1458" i="1"/>
  <c r="R1459" i="1"/>
  <c r="T1459" i="1"/>
  <c r="R1460" i="1"/>
  <c r="T1460" i="1"/>
  <c r="R1461" i="1"/>
  <c r="T1461" i="1"/>
  <c r="R1462" i="1"/>
  <c r="T1462" i="1"/>
  <c r="R1463" i="1"/>
  <c r="T1463" i="1"/>
  <c r="R1464" i="1"/>
  <c r="T1464" i="1"/>
  <c r="R1465" i="1"/>
  <c r="T1465" i="1"/>
  <c r="R1466" i="1"/>
  <c r="T1466" i="1"/>
  <c r="R1467" i="1"/>
  <c r="T1467" i="1"/>
  <c r="R1468" i="1"/>
  <c r="T1468" i="1"/>
  <c r="R1469" i="1"/>
  <c r="T1469" i="1"/>
  <c r="R1470" i="1"/>
  <c r="T1470" i="1"/>
  <c r="R1471" i="1"/>
  <c r="T1471" i="1"/>
  <c r="R1472" i="1"/>
  <c r="T1472" i="1"/>
  <c r="R1473" i="1"/>
  <c r="T1473" i="1"/>
  <c r="R1474" i="1"/>
  <c r="T1474" i="1"/>
  <c r="R1475" i="1"/>
  <c r="T1475" i="1"/>
  <c r="R1476" i="1"/>
  <c r="T1476" i="1"/>
  <c r="R1477" i="1"/>
  <c r="T1477" i="1"/>
  <c r="R1478" i="1"/>
  <c r="T1478" i="1"/>
  <c r="R1479" i="1"/>
  <c r="T1479" i="1"/>
  <c r="R1480" i="1"/>
  <c r="T1480" i="1"/>
  <c r="R1481" i="1"/>
  <c r="T1481" i="1"/>
  <c r="R1482" i="1"/>
  <c r="T1482" i="1"/>
  <c r="R1483" i="1"/>
  <c r="T1483" i="1"/>
  <c r="R1484" i="1"/>
  <c r="T1484" i="1"/>
  <c r="R1485" i="1"/>
  <c r="T1485" i="1"/>
  <c r="R1486" i="1"/>
  <c r="T1486" i="1"/>
  <c r="R1487" i="1"/>
  <c r="T1487" i="1"/>
  <c r="R1499" i="1"/>
  <c r="T1499" i="1"/>
  <c r="R1500" i="1"/>
  <c r="T1500" i="1"/>
  <c r="S1501" i="1"/>
  <c r="R1537" i="1"/>
  <c r="T1537" i="1"/>
  <c r="R1538" i="1"/>
  <c r="T1538" i="1"/>
  <c r="R1539" i="1"/>
  <c r="T1539" i="1"/>
  <c r="S1541" i="1"/>
  <c r="R1595" i="1"/>
  <c r="T1595" i="1"/>
  <c r="R1596" i="1"/>
  <c r="T1596" i="1"/>
  <c r="R1597" i="1"/>
  <c r="T1597" i="1"/>
  <c r="R1598" i="1"/>
  <c r="T1598" i="1"/>
  <c r="R1599" i="1"/>
  <c r="T1599" i="1"/>
  <c r="R1600" i="1"/>
  <c r="T1600" i="1"/>
  <c r="R1601" i="1"/>
  <c r="T1601" i="1"/>
  <c r="R1602" i="1"/>
  <c r="T1602" i="1"/>
  <c r="R1603" i="1"/>
  <c r="T1603" i="1"/>
  <c r="R1604" i="1"/>
  <c r="T1604" i="1"/>
  <c r="R1605" i="1"/>
  <c r="T1605" i="1"/>
  <c r="R1606" i="1"/>
  <c r="T1606" i="1"/>
  <c r="R1607" i="1"/>
  <c r="T1607" i="1"/>
  <c r="R1608" i="1"/>
  <c r="T1608" i="1"/>
  <c r="R1609" i="1"/>
  <c r="T1609" i="1"/>
  <c r="R1610" i="1"/>
  <c r="T1610" i="1"/>
  <c r="R1611" i="1"/>
  <c r="T1611" i="1"/>
  <c r="R1612" i="1"/>
  <c r="T1612" i="1"/>
  <c r="R1613" i="1"/>
  <c r="T1613" i="1"/>
  <c r="R1614" i="1"/>
  <c r="T1614" i="1"/>
  <c r="R1615" i="1"/>
  <c r="T1615" i="1"/>
  <c r="R1616" i="1"/>
  <c r="T1616" i="1"/>
  <c r="R1617" i="1"/>
  <c r="T1617" i="1"/>
  <c r="R1618" i="1"/>
  <c r="T1618" i="1"/>
  <c r="R1619" i="1"/>
  <c r="T1619" i="1"/>
  <c r="R1620" i="1"/>
  <c r="T1620" i="1"/>
  <c r="R1621" i="1"/>
  <c r="T1621" i="1"/>
  <c r="R1622" i="1"/>
  <c r="T1622" i="1"/>
  <c r="R1623" i="1"/>
  <c r="T1623" i="1"/>
  <c r="R1624" i="1"/>
  <c r="T1624" i="1"/>
  <c r="R1625" i="1"/>
  <c r="T1625" i="1"/>
  <c r="R1626" i="1"/>
  <c r="T1626" i="1"/>
  <c r="R1627" i="1"/>
  <c r="T1627" i="1"/>
  <c r="R1642" i="1"/>
  <c r="T1642" i="1"/>
  <c r="R1643" i="1"/>
  <c r="T1643" i="1"/>
  <c r="R1644" i="1"/>
  <c r="T1644" i="1"/>
  <c r="R1645" i="1"/>
  <c r="T1645" i="1"/>
  <c r="R1646" i="1"/>
  <c r="T1646" i="1"/>
  <c r="R1647" i="1"/>
  <c r="T1647" i="1"/>
  <c r="R1648" i="1"/>
  <c r="T1648" i="1"/>
  <c r="R1649" i="1"/>
  <c r="T1649" i="1"/>
  <c r="R1650" i="1"/>
  <c r="T1650" i="1"/>
  <c r="R1651" i="1"/>
  <c r="T1651" i="1"/>
  <c r="R1652" i="1"/>
  <c r="T1652" i="1"/>
  <c r="R1653" i="1"/>
  <c r="T1653" i="1"/>
  <c r="R1654" i="1"/>
  <c r="T1654" i="1"/>
  <c r="R1655" i="1"/>
  <c r="T1655" i="1"/>
  <c r="R1656" i="1"/>
  <c r="T1656" i="1"/>
  <c r="R1657" i="1"/>
  <c r="T1657" i="1"/>
  <c r="R1658" i="1"/>
  <c r="T1658" i="1"/>
  <c r="R1659" i="1"/>
  <c r="T1659" i="1"/>
  <c r="R1660" i="1"/>
  <c r="T1660" i="1"/>
  <c r="R1661" i="1"/>
  <c r="T1661" i="1"/>
  <c r="R1662" i="1"/>
  <c r="T1662" i="1"/>
  <c r="R1663" i="1"/>
  <c r="T1663" i="1"/>
  <c r="R1664" i="1"/>
  <c r="T1664" i="1"/>
  <c r="R1665" i="1"/>
  <c r="T1665" i="1"/>
  <c r="R1666" i="1"/>
  <c r="T1666" i="1"/>
  <c r="R1667" i="1"/>
  <c r="T1667" i="1"/>
  <c r="R1668" i="1"/>
  <c r="T1668" i="1"/>
  <c r="R1669" i="1"/>
  <c r="T1669" i="1"/>
  <c r="R1670" i="1"/>
  <c r="T1670" i="1"/>
  <c r="R1671" i="1"/>
  <c r="T1671" i="1"/>
  <c r="R1672" i="1"/>
  <c r="T1672" i="1"/>
  <c r="R1673" i="1"/>
  <c r="T1673" i="1"/>
  <c r="R1674" i="1"/>
  <c r="T1674" i="1"/>
  <c r="R1675" i="1"/>
  <c r="T1675" i="1"/>
  <c r="R1676" i="1"/>
  <c r="T1676" i="1"/>
  <c r="R1677" i="1"/>
  <c r="T1677" i="1"/>
  <c r="R1678" i="1"/>
  <c r="T1678" i="1"/>
  <c r="R1679" i="1"/>
  <c r="T1679" i="1"/>
  <c r="R1680" i="1"/>
  <c r="T1680" i="1"/>
  <c r="R1681" i="1"/>
  <c r="T1681" i="1"/>
  <c r="R1682" i="1"/>
  <c r="T1682" i="1"/>
  <c r="R1683" i="1"/>
  <c r="T1683" i="1"/>
  <c r="R1684" i="1"/>
  <c r="T1684" i="1"/>
  <c r="R1685" i="1"/>
  <c r="T1685" i="1"/>
  <c r="R1686" i="1"/>
  <c r="T1686" i="1"/>
  <c r="R1687" i="1"/>
  <c r="T1687" i="1"/>
  <c r="R1688" i="1"/>
  <c r="T1688" i="1"/>
  <c r="R1689" i="1"/>
  <c r="T1689" i="1"/>
  <c r="R1690" i="1"/>
  <c r="T1690" i="1"/>
  <c r="R1691" i="1"/>
  <c r="T1691" i="1"/>
  <c r="R1692" i="1"/>
  <c r="T1692" i="1"/>
  <c r="R1693" i="1"/>
  <c r="T1693" i="1"/>
  <c r="R1694" i="1"/>
  <c r="T1694" i="1"/>
  <c r="R1695" i="1"/>
  <c r="T1695" i="1"/>
  <c r="R1696" i="1"/>
  <c r="T1696" i="1"/>
  <c r="R1697" i="1"/>
  <c r="T1697" i="1"/>
  <c r="R1698" i="1"/>
  <c r="T1698" i="1"/>
  <c r="R1699" i="1"/>
  <c r="T1699" i="1"/>
  <c r="R1700" i="1"/>
  <c r="T1700" i="1"/>
  <c r="R1800" i="1"/>
  <c r="T1800" i="1"/>
  <c r="R1801" i="1"/>
  <c r="T1801" i="1"/>
  <c r="R1802" i="1"/>
  <c r="T1802" i="1"/>
  <c r="R1803" i="1"/>
  <c r="T1803" i="1"/>
  <c r="R1804" i="1"/>
  <c r="T1804" i="1"/>
  <c r="R1805" i="1"/>
  <c r="T1805" i="1"/>
  <c r="R1818" i="1"/>
  <c r="T1818" i="1"/>
  <c r="R1819" i="1"/>
  <c r="T1819" i="1"/>
  <c r="R1820" i="1"/>
  <c r="T1820" i="1"/>
  <c r="R1821" i="1"/>
  <c r="T1821" i="1"/>
  <c r="R1822" i="1"/>
  <c r="T1822" i="1"/>
  <c r="R1823" i="1"/>
  <c r="T1823" i="1"/>
  <c r="R1824" i="1"/>
  <c r="T1824" i="1"/>
  <c r="R1825" i="1"/>
  <c r="T1825" i="1"/>
  <c r="R1826" i="1"/>
  <c r="T1826" i="1"/>
  <c r="R1827" i="1"/>
  <c r="T1827" i="1"/>
  <c r="R1828" i="1"/>
  <c r="T1828" i="1"/>
  <c r="R1829" i="1"/>
  <c r="T1829" i="1"/>
  <c r="R1830" i="1"/>
  <c r="T1830" i="1"/>
  <c r="R1831" i="1"/>
  <c r="T1831" i="1"/>
  <c r="R1832" i="1"/>
  <c r="T1832" i="1"/>
  <c r="R1833" i="1"/>
  <c r="T1833" i="1"/>
  <c r="R1834" i="1"/>
  <c r="T1834" i="1"/>
  <c r="R1835" i="1"/>
  <c r="T1835" i="1"/>
  <c r="R1836" i="1"/>
  <c r="T1836" i="1"/>
  <c r="R1837" i="1"/>
  <c r="T1837" i="1"/>
  <c r="R1838" i="1"/>
  <c r="T1838" i="1"/>
  <c r="R1839" i="1"/>
  <c r="T1839" i="1"/>
  <c r="R1840" i="1"/>
  <c r="T1840" i="1"/>
  <c r="R1841" i="1"/>
  <c r="T1841" i="1"/>
  <c r="R1842" i="1"/>
  <c r="T1842" i="1"/>
  <c r="R1843" i="1"/>
  <c r="T1843" i="1"/>
  <c r="R1844" i="1"/>
  <c r="T1844" i="1"/>
  <c r="R1845" i="1"/>
  <c r="T1845" i="1"/>
  <c r="R1846" i="1"/>
  <c r="T1846" i="1"/>
  <c r="R1847" i="1"/>
  <c r="T1847" i="1"/>
  <c r="R1848" i="1"/>
  <c r="T1848" i="1"/>
  <c r="R1849" i="1"/>
  <c r="T1849" i="1"/>
  <c r="R1850" i="1"/>
  <c r="T1850" i="1"/>
  <c r="R1851" i="1"/>
  <c r="T1851" i="1"/>
  <c r="R1852" i="1"/>
  <c r="T1852" i="1"/>
  <c r="R1853" i="1"/>
  <c r="T1853" i="1"/>
  <c r="R1854" i="1"/>
  <c r="T1854" i="1"/>
  <c r="R1855" i="1"/>
  <c r="T1855" i="1"/>
  <c r="R1856" i="1"/>
  <c r="T1856" i="1"/>
  <c r="R1857" i="1"/>
  <c r="T1857" i="1"/>
  <c r="R1858" i="1"/>
  <c r="T1858" i="1"/>
  <c r="R1859" i="1"/>
  <c r="T1859" i="1"/>
  <c r="R1860" i="1"/>
  <c r="T1860" i="1"/>
  <c r="R1861" i="1"/>
  <c r="T1861" i="1"/>
  <c r="R1862" i="1"/>
  <c r="T1862" i="1"/>
  <c r="R1863" i="1"/>
  <c r="T1863" i="1"/>
  <c r="R1864" i="1"/>
  <c r="T1864" i="1"/>
  <c r="R1865" i="1"/>
  <c r="T1865" i="1"/>
  <c r="R1866" i="1"/>
  <c r="T1866" i="1"/>
  <c r="R1867" i="1"/>
  <c r="T1867" i="1"/>
  <c r="R1868" i="1"/>
  <c r="T1868" i="1"/>
  <c r="R1869" i="1"/>
  <c r="T1869" i="1"/>
  <c r="R1870" i="1"/>
  <c r="T1870" i="1"/>
  <c r="R1871" i="1"/>
  <c r="T1871" i="1"/>
  <c r="R1872" i="1"/>
  <c r="T1872" i="1"/>
  <c r="R1873" i="1"/>
  <c r="T1873" i="1"/>
  <c r="R1874" i="1"/>
  <c r="T1874" i="1"/>
  <c r="R1875" i="1"/>
  <c r="T1875" i="1"/>
  <c r="R1876" i="1"/>
  <c r="T1876" i="1"/>
  <c r="R1877" i="1"/>
  <c r="T1877" i="1"/>
  <c r="R1878" i="1"/>
  <c r="T1878" i="1"/>
  <c r="R1879" i="1"/>
  <c r="T1879" i="1"/>
  <c r="R1880" i="1"/>
  <c r="T1880" i="1"/>
  <c r="R1881" i="1"/>
  <c r="T1881" i="1"/>
  <c r="R1882" i="1"/>
  <c r="T1882" i="1"/>
  <c r="R1883" i="1"/>
  <c r="T1883" i="1"/>
  <c r="R1884" i="1"/>
  <c r="T1884" i="1"/>
  <c r="R1885" i="1"/>
  <c r="T1885" i="1"/>
  <c r="R1886" i="1"/>
  <c r="T1886" i="1"/>
  <c r="R1887" i="1"/>
  <c r="T1887" i="1"/>
  <c r="R1888" i="1"/>
  <c r="T1888" i="1"/>
  <c r="R1889" i="1"/>
  <c r="T1889" i="1"/>
  <c r="R1890" i="1"/>
  <c r="T1890" i="1"/>
  <c r="R1891" i="1"/>
  <c r="T1891" i="1"/>
  <c r="R1892" i="1"/>
  <c r="T1892" i="1"/>
  <c r="R1893" i="1"/>
  <c r="T1893" i="1"/>
  <c r="R1894" i="1"/>
  <c r="T1894" i="1"/>
  <c r="R1895" i="1"/>
  <c r="T1895" i="1"/>
  <c r="R1896" i="1"/>
  <c r="T1896" i="1"/>
  <c r="R1897" i="1"/>
  <c r="T1897" i="1"/>
  <c r="T1905" i="1"/>
  <c r="R1905" i="1"/>
  <c r="T1907" i="1"/>
  <c r="R1907" i="1"/>
  <c r="T1909" i="1"/>
  <c r="R1909" i="1"/>
  <c r="T1935" i="1"/>
  <c r="R1935" i="1"/>
  <c r="T1937" i="1"/>
  <c r="R1937" i="1"/>
  <c r="T1939" i="1"/>
  <c r="R1939" i="1"/>
  <c r="T1941" i="1"/>
  <c r="R1941" i="1"/>
  <c r="T1943" i="1"/>
  <c r="R1943" i="1"/>
  <c r="T1945" i="1"/>
  <c r="R1945" i="1"/>
  <c r="T1947" i="1"/>
  <c r="R1947" i="1"/>
  <c r="T1949" i="1"/>
  <c r="R1949" i="1"/>
  <c r="T1951" i="1"/>
  <c r="R1951" i="1"/>
  <c r="T1953" i="1"/>
  <c r="R1953" i="1"/>
  <c r="T1955" i="1"/>
  <c r="R1955" i="1"/>
  <c r="T1957" i="1"/>
  <c r="R1957" i="1"/>
  <c r="T1959" i="1"/>
  <c r="R1959" i="1"/>
  <c r="T1961" i="1"/>
  <c r="R1961" i="1"/>
  <c r="T1963" i="1"/>
  <c r="R1963" i="1"/>
  <c r="T1965" i="1"/>
  <c r="R1965" i="1"/>
  <c r="T1967" i="1"/>
  <c r="R1967" i="1"/>
  <c r="T1969" i="1"/>
  <c r="R1969" i="1"/>
  <c r="R469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99" i="1"/>
  <c r="R600" i="1"/>
  <c r="R601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96" i="1"/>
  <c r="R997" i="1"/>
  <c r="R998" i="1"/>
  <c r="R999" i="1"/>
  <c r="R1000" i="1"/>
  <c r="R1001" i="1"/>
  <c r="R1002" i="1"/>
  <c r="R1003" i="1"/>
  <c r="R1004" i="1"/>
  <c r="R1005" i="1"/>
  <c r="R1006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77" i="1"/>
  <c r="R1190" i="1"/>
  <c r="R1191" i="1"/>
  <c r="R1192" i="1"/>
  <c r="R1193" i="1"/>
  <c r="R1194" i="1"/>
  <c r="R1195" i="1"/>
  <c r="R1196" i="1"/>
  <c r="R1197" i="1"/>
  <c r="R1198" i="1"/>
  <c r="R1199" i="1"/>
  <c r="R1200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371" i="1"/>
  <c r="R1372" i="1"/>
  <c r="R1373" i="1"/>
  <c r="R1374" i="1"/>
  <c r="R1375" i="1"/>
  <c r="R1376" i="1"/>
  <c r="R1489" i="1"/>
  <c r="R1490" i="1"/>
  <c r="R1491" i="1"/>
  <c r="R1492" i="1"/>
  <c r="R1493" i="1"/>
  <c r="R1494" i="1"/>
  <c r="R1495" i="1"/>
  <c r="R1496" i="1"/>
  <c r="R1497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806" i="1"/>
  <c r="R1807" i="1"/>
  <c r="R1808" i="1"/>
  <c r="R1809" i="1"/>
  <c r="R1810" i="1"/>
  <c r="R1811" i="1"/>
  <c r="R1812" i="1"/>
  <c r="R1813" i="1"/>
  <c r="R1814" i="1"/>
  <c r="R1815" i="1"/>
  <c r="R1816" i="1"/>
  <c r="R1899" i="1"/>
  <c r="R1900" i="1"/>
  <c r="R1901" i="1"/>
  <c r="R1902" i="1"/>
  <c r="R1903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T3153" i="1"/>
  <c r="R3153" i="1"/>
  <c r="T3155" i="1"/>
  <c r="R3155" i="1"/>
  <c r="T3157" i="1"/>
  <c r="R3157" i="1"/>
  <c r="T3159" i="1"/>
  <c r="R3159" i="1"/>
  <c r="T3161" i="1"/>
  <c r="R3161" i="1"/>
  <c r="T3163" i="1"/>
  <c r="R3163" i="1"/>
  <c r="T3165" i="1"/>
  <c r="R3165" i="1"/>
  <c r="T3167" i="1"/>
  <c r="R3167" i="1"/>
  <c r="T3169" i="1"/>
  <c r="R3169" i="1"/>
  <c r="T3171" i="1"/>
  <c r="R3171" i="1"/>
  <c r="T3173" i="1"/>
  <c r="R3173" i="1"/>
  <c r="T3175" i="1"/>
  <c r="R3175" i="1"/>
  <c r="T3177" i="1"/>
  <c r="R3177" i="1"/>
  <c r="T3179" i="1"/>
  <c r="R3179" i="1"/>
  <c r="T3181" i="1"/>
  <c r="R3181" i="1"/>
  <c r="T3183" i="1"/>
  <c r="R3183" i="1"/>
  <c r="T3185" i="1"/>
  <c r="R3185" i="1"/>
  <c r="T3187" i="1"/>
  <c r="R3187" i="1"/>
  <c r="T3189" i="1"/>
  <c r="R3189" i="1"/>
  <c r="T3191" i="1"/>
  <c r="R3191" i="1"/>
  <c r="T3193" i="1"/>
  <c r="R3193" i="1"/>
  <c r="T3195" i="1"/>
  <c r="R3195" i="1"/>
  <c r="T3197" i="1"/>
  <c r="R3197" i="1"/>
  <c r="T3199" i="1"/>
  <c r="R3199" i="1"/>
  <c r="T3201" i="1"/>
  <c r="R3201" i="1"/>
  <c r="T3203" i="1"/>
  <c r="R3203" i="1"/>
  <c r="T3205" i="1"/>
  <c r="R3205" i="1"/>
  <c r="T3207" i="1"/>
  <c r="R3207" i="1"/>
  <c r="T3209" i="1"/>
  <c r="R3209" i="1"/>
  <c r="T3211" i="1"/>
  <c r="R3211" i="1"/>
  <c r="T3213" i="1"/>
  <c r="R3213" i="1"/>
  <c r="T3215" i="1"/>
  <c r="R3215" i="1"/>
  <c r="T3217" i="1"/>
  <c r="R3217" i="1"/>
  <c r="T3219" i="1"/>
  <c r="R3219" i="1"/>
  <c r="T3221" i="1"/>
  <c r="R3221" i="1"/>
  <c r="T3223" i="1"/>
  <c r="R3223" i="1"/>
  <c r="T3225" i="1"/>
  <c r="R3225" i="1"/>
  <c r="T3227" i="1"/>
  <c r="R3227" i="1"/>
  <c r="T3229" i="1"/>
  <c r="R3229" i="1"/>
  <c r="T3231" i="1"/>
  <c r="R3231" i="1"/>
  <c r="T3233" i="1"/>
  <c r="R3233" i="1"/>
  <c r="T3235" i="1"/>
  <c r="R3235" i="1"/>
  <c r="T3237" i="1"/>
  <c r="R3237" i="1"/>
  <c r="T3239" i="1"/>
  <c r="R3239" i="1"/>
  <c r="T3241" i="1"/>
  <c r="R3241" i="1"/>
  <c r="T3243" i="1"/>
  <c r="R3243" i="1"/>
  <c r="T3245" i="1"/>
  <c r="R3245" i="1"/>
  <c r="T3247" i="1"/>
  <c r="R3247" i="1"/>
  <c r="T3249" i="1"/>
  <c r="R3249" i="1"/>
  <c r="T3251" i="1"/>
  <c r="R3251" i="1"/>
  <c r="T3253" i="1"/>
  <c r="R3253" i="1"/>
  <c r="T3255" i="1"/>
  <c r="R3255" i="1"/>
  <c r="T3257" i="1"/>
  <c r="R3257" i="1"/>
  <c r="T3259" i="1"/>
  <c r="R3259" i="1"/>
  <c r="T3261" i="1"/>
  <c r="R3261" i="1"/>
  <c r="T3263" i="1"/>
  <c r="R3263" i="1"/>
  <c r="T3265" i="1"/>
  <c r="R3265" i="1"/>
  <c r="T3267" i="1"/>
  <c r="R3267" i="1"/>
  <c r="T3269" i="1"/>
  <c r="R3269" i="1"/>
  <c r="T3271" i="1"/>
  <c r="R3271" i="1"/>
  <c r="T3273" i="1"/>
  <c r="R3273" i="1"/>
  <c r="T3275" i="1"/>
  <c r="R3275" i="1"/>
  <c r="T3277" i="1"/>
  <c r="R3277" i="1"/>
  <c r="T3279" i="1"/>
  <c r="R3279" i="1"/>
  <c r="T3281" i="1"/>
  <c r="R3281" i="1"/>
  <c r="T3283" i="1"/>
  <c r="R3283" i="1"/>
  <c r="T3285" i="1"/>
  <c r="R3285" i="1"/>
  <c r="T3287" i="1"/>
  <c r="R3287" i="1"/>
  <c r="T3289" i="1"/>
  <c r="R3289" i="1"/>
  <c r="T3291" i="1"/>
  <c r="R3291" i="1"/>
  <c r="T3293" i="1"/>
  <c r="R3293" i="1"/>
  <c r="T3295" i="1"/>
  <c r="R3295" i="1"/>
  <c r="T3297" i="1"/>
  <c r="R3297" i="1"/>
  <c r="T3299" i="1"/>
  <c r="R3299" i="1"/>
  <c r="T3301" i="1"/>
  <c r="R3301" i="1"/>
  <c r="T3303" i="1"/>
  <c r="R3303" i="1"/>
  <c r="T3305" i="1"/>
  <c r="R3305" i="1"/>
  <c r="T3307" i="1"/>
  <c r="R3307" i="1"/>
  <c r="T3309" i="1"/>
  <c r="R3309" i="1"/>
  <c r="T3311" i="1"/>
  <c r="R3311" i="1"/>
  <c r="T3313" i="1"/>
  <c r="R3313" i="1"/>
  <c r="T3315" i="1"/>
  <c r="R3315" i="1"/>
  <c r="T3317" i="1"/>
  <c r="R3317" i="1"/>
  <c r="T3319" i="1"/>
  <c r="R3319" i="1"/>
  <c r="T3321" i="1"/>
  <c r="R3321" i="1"/>
  <c r="T3323" i="1"/>
  <c r="R3323" i="1"/>
  <c r="T3325" i="1"/>
  <c r="R3325" i="1"/>
  <c r="T3327" i="1"/>
  <c r="R3327" i="1"/>
  <c r="T3329" i="1"/>
  <c r="R3329" i="1"/>
  <c r="T3331" i="1"/>
  <c r="R3331" i="1"/>
  <c r="T3333" i="1"/>
  <c r="R3333" i="1"/>
  <c r="T3335" i="1"/>
  <c r="R3335" i="1"/>
  <c r="T3337" i="1"/>
  <c r="R3337" i="1"/>
  <c r="T3339" i="1"/>
  <c r="R3339" i="1"/>
  <c r="T3341" i="1"/>
  <c r="R3341" i="1"/>
  <c r="T3343" i="1"/>
  <c r="R3343" i="1"/>
  <c r="T3345" i="1"/>
  <c r="R3345" i="1"/>
  <c r="T3347" i="1"/>
  <c r="R3347" i="1"/>
  <c r="T3349" i="1"/>
  <c r="R3349" i="1"/>
  <c r="T3351" i="1"/>
  <c r="R3351" i="1"/>
  <c r="T3353" i="1"/>
  <c r="R3353" i="1"/>
  <c r="T3355" i="1"/>
  <c r="R3355" i="1"/>
  <c r="T3357" i="1"/>
  <c r="R3357" i="1"/>
  <c r="T3359" i="1"/>
  <c r="R3359" i="1"/>
  <c r="T3361" i="1"/>
  <c r="R3361" i="1"/>
  <c r="T3363" i="1"/>
  <c r="R3363" i="1"/>
  <c r="T3365" i="1"/>
  <c r="R3365" i="1"/>
  <c r="T3367" i="1"/>
  <c r="R3367" i="1"/>
  <c r="T3369" i="1"/>
  <c r="R3369" i="1"/>
  <c r="T3371" i="1"/>
  <c r="R3371" i="1"/>
  <c r="T3373" i="1"/>
  <c r="R3373" i="1"/>
  <c r="T3375" i="1"/>
  <c r="R3375" i="1"/>
  <c r="T3377" i="1"/>
  <c r="R3377" i="1"/>
  <c r="T3379" i="1"/>
  <c r="R3379" i="1"/>
  <c r="T3381" i="1"/>
  <c r="R3381" i="1"/>
  <c r="T3383" i="1"/>
  <c r="R3383" i="1"/>
  <c r="T3385" i="1"/>
  <c r="R3385" i="1"/>
  <c r="T3387" i="1"/>
  <c r="R3387" i="1"/>
  <c r="T3389" i="1"/>
  <c r="R3389" i="1"/>
  <c r="T3391" i="1"/>
  <c r="R3391" i="1"/>
  <c r="T3393" i="1"/>
  <c r="R3393" i="1"/>
  <c r="T3395" i="1"/>
  <c r="R3395" i="1"/>
  <c r="T3397" i="1"/>
  <c r="R3397" i="1"/>
  <c r="T3399" i="1"/>
  <c r="R3399" i="1"/>
  <c r="T3401" i="1"/>
  <c r="R3401" i="1"/>
  <c r="T3403" i="1"/>
  <c r="R3403" i="1"/>
  <c r="T3405" i="1"/>
  <c r="R3405" i="1"/>
  <c r="T3407" i="1"/>
  <c r="R3407" i="1"/>
  <c r="T3409" i="1"/>
  <c r="R3409" i="1"/>
  <c r="T3411" i="1"/>
  <c r="R3411" i="1"/>
  <c r="T3413" i="1"/>
  <c r="R3413" i="1"/>
  <c r="T3415" i="1"/>
  <c r="R3415" i="1"/>
  <c r="T3417" i="1"/>
  <c r="R3417" i="1"/>
  <c r="T3419" i="1"/>
  <c r="R3419" i="1"/>
  <c r="T3421" i="1"/>
  <c r="R3421" i="1"/>
  <c r="T3423" i="1"/>
  <c r="R3423" i="1"/>
  <c r="T3425" i="1"/>
  <c r="R3425" i="1"/>
  <c r="T3427" i="1"/>
  <c r="R3427" i="1"/>
  <c r="T3429" i="1"/>
  <c r="R3429" i="1"/>
  <c r="T3431" i="1"/>
  <c r="R3431" i="1"/>
  <c r="T3433" i="1"/>
  <c r="R3433" i="1"/>
  <c r="T3435" i="1"/>
  <c r="R3435" i="1"/>
  <c r="T3437" i="1"/>
  <c r="R3437" i="1"/>
  <c r="T3439" i="1"/>
  <c r="R3439" i="1"/>
  <c r="T3441" i="1"/>
  <c r="R3441" i="1"/>
  <c r="T3443" i="1"/>
  <c r="R3443" i="1"/>
  <c r="T3445" i="1"/>
  <c r="R3445" i="1"/>
  <c r="T3447" i="1"/>
  <c r="R3447" i="1"/>
  <c r="T3449" i="1"/>
  <c r="R3449" i="1"/>
  <c r="T3451" i="1"/>
  <c r="R3451" i="1"/>
  <c r="T3453" i="1"/>
  <c r="R3453" i="1"/>
  <c r="T3455" i="1"/>
  <c r="R3455" i="1"/>
  <c r="T3457" i="1"/>
  <c r="R3457" i="1"/>
  <c r="T3459" i="1"/>
  <c r="R3459" i="1"/>
  <c r="T3461" i="1"/>
  <c r="R3461" i="1"/>
  <c r="T3463" i="1"/>
  <c r="R3463" i="1"/>
  <c r="T3465" i="1"/>
  <c r="R3465" i="1"/>
  <c r="T3467" i="1"/>
  <c r="R3467" i="1"/>
  <c r="T3469" i="1"/>
  <c r="R3469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R2056" i="1"/>
  <c r="R2057" i="1"/>
  <c r="R2058" i="1"/>
  <c r="S2060" i="1"/>
  <c r="S2061" i="1"/>
  <c r="S2062" i="1"/>
  <c r="R2064" i="1"/>
  <c r="R2065" i="1"/>
  <c r="R2066" i="1"/>
  <c r="R2067" i="1"/>
  <c r="R2068" i="1"/>
  <c r="R2069" i="1"/>
  <c r="R2070" i="1"/>
  <c r="R2071" i="1"/>
  <c r="R2072" i="1"/>
  <c r="R2073" i="1"/>
  <c r="R2074" i="1"/>
  <c r="S2076" i="1"/>
  <c r="S2077" i="1"/>
  <c r="S2078" i="1"/>
  <c r="R2079" i="1"/>
  <c r="R2080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R2172" i="1"/>
  <c r="R2173" i="1"/>
  <c r="R2174" i="1"/>
  <c r="R2175" i="1"/>
  <c r="S2177" i="1"/>
  <c r="S2178" i="1"/>
  <c r="R2179" i="1"/>
  <c r="S2185" i="1"/>
  <c r="S2186" i="1"/>
  <c r="S2187" i="1"/>
  <c r="S2188" i="1"/>
  <c r="S2189" i="1"/>
  <c r="S2190" i="1"/>
  <c r="S2191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8" i="1"/>
  <c r="R2239" i="1"/>
  <c r="S2241" i="1"/>
  <c r="S2242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R2297" i="1"/>
  <c r="R2298" i="1"/>
  <c r="R2299" i="1"/>
  <c r="R2300" i="1"/>
  <c r="S2302" i="1"/>
  <c r="S2303" i="1"/>
  <c r="S2304" i="1"/>
  <c r="S2305" i="1"/>
  <c r="S2306" i="1"/>
  <c r="S2307" i="1"/>
  <c r="S2308" i="1"/>
  <c r="S2309" i="1"/>
  <c r="R2311" i="1"/>
  <c r="R2312" i="1"/>
  <c r="R2313" i="1"/>
  <c r="S2315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S2332" i="1"/>
  <c r="S2333" i="1"/>
  <c r="R2335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S2424" i="1"/>
  <c r="S2425" i="1"/>
  <c r="S2426" i="1"/>
  <c r="S2427" i="1"/>
  <c r="S2428" i="1"/>
  <c r="S2429" i="1"/>
  <c r="S2430" i="1"/>
  <c r="S2431" i="1"/>
  <c r="S2432" i="1"/>
  <c r="S2433" i="1"/>
  <c r="R2435" i="1"/>
  <c r="S2437" i="1"/>
  <c r="S2438" i="1"/>
  <c r="S2439" i="1"/>
  <c r="S2440" i="1"/>
  <c r="S2441" i="1"/>
  <c r="S2442" i="1"/>
  <c r="S2443" i="1"/>
  <c r="S2444" i="1"/>
  <c r="S2445" i="1"/>
  <c r="S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S2463" i="1"/>
  <c r="S2464" i="1"/>
  <c r="S2465" i="1"/>
  <c r="S2466" i="1"/>
  <c r="S2467" i="1"/>
  <c r="S2468" i="1"/>
  <c r="S2469" i="1"/>
  <c r="S2470" i="1"/>
  <c r="S2471" i="1"/>
  <c r="R2472" i="1"/>
  <c r="R2473" i="1"/>
  <c r="R2474" i="1"/>
  <c r="R2475" i="1"/>
  <c r="R2476" i="1"/>
  <c r="S2478" i="1"/>
  <c r="S2481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R2554" i="1"/>
  <c r="R2555" i="1"/>
  <c r="R2556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R2572" i="1"/>
  <c r="R2573" i="1"/>
  <c r="R2574" i="1"/>
  <c r="R2575" i="1"/>
  <c r="R2576" i="1"/>
  <c r="S2577" i="1"/>
  <c r="S2578" i="1"/>
  <c r="S2579" i="1"/>
  <c r="S2580" i="1"/>
  <c r="S2581" i="1"/>
  <c r="S2582" i="1"/>
  <c r="S2583" i="1"/>
  <c r="S2584" i="1"/>
  <c r="S2585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S2609" i="1"/>
  <c r="S2610" i="1"/>
  <c r="R2612" i="1"/>
  <c r="R2613" i="1"/>
  <c r="R2614" i="1"/>
  <c r="R2615" i="1"/>
  <c r="R2616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R2642" i="1"/>
  <c r="R2643" i="1"/>
  <c r="R2644" i="1"/>
  <c r="S2646" i="1"/>
  <c r="S2647" i="1"/>
  <c r="S2648" i="1"/>
  <c r="S2649" i="1"/>
  <c r="S2650" i="1"/>
  <c r="S2651" i="1"/>
  <c r="S2652" i="1"/>
  <c r="R2654" i="1"/>
  <c r="R2655" i="1"/>
  <c r="S2657" i="1"/>
  <c r="S2658" i="1"/>
  <c r="S2659" i="1"/>
  <c r="S2660" i="1"/>
  <c r="S2661" i="1"/>
  <c r="S2662" i="1"/>
  <c r="R2664" i="1"/>
  <c r="R2665" i="1"/>
  <c r="R2666" i="1"/>
  <c r="R2667" i="1"/>
  <c r="S2669" i="1"/>
  <c r="S2670" i="1"/>
  <c r="S2671" i="1"/>
  <c r="R2675" i="1"/>
  <c r="R2676" i="1"/>
  <c r="R2677" i="1"/>
  <c r="R2678" i="1"/>
  <c r="R2679" i="1"/>
  <c r="R2680" i="1"/>
  <c r="R2681" i="1"/>
  <c r="R2682" i="1"/>
  <c r="R2683" i="1"/>
  <c r="R2684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R2707" i="1"/>
  <c r="R2708" i="1"/>
  <c r="R2709" i="1"/>
  <c r="R2710" i="1"/>
  <c r="R2713" i="1"/>
  <c r="R2714" i="1"/>
  <c r="R2715" i="1"/>
  <c r="R2716" i="1"/>
  <c r="R2717" i="1"/>
  <c r="R2718" i="1"/>
  <c r="R2719" i="1"/>
  <c r="S2721" i="1"/>
  <c r="S2722" i="1"/>
  <c r="S2723" i="1"/>
  <c r="S2724" i="1"/>
  <c r="S2725" i="1"/>
  <c r="S2726" i="1"/>
  <c r="R2728" i="1"/>
  <c r="R2729" i="1"/>
  <c r="R2730" i="1"/>
  <c r="R2731" i="1"/>
  <c r="R2732" i="1"/>
  <c r="R2736" i="1"/>
  <c r="R2739" i="1"/>
  <c r="S2741" i="1"/>
  <c r="R2743" i="1"/>
  <c r="R2744" i="1"/>
  <c r="R2745" i="1"/>
  <c r="S2747" i="1"/>
  <c r="S2748" i="1"/>
  <c r="R2750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R2768" i="1"/>
  <c r="R2770" i="1"/>
  <c r="R2771" i="1"/>
  <c r="R2772" i="1"/>
  <c r="R2773" i="1"/>
  <c r="R2774" i="1"/>
  <c r="S2776" i="1"/>
  <c r="S2777" i="1"/>
  <c r="S2778" i="1"/>
  <c r="S2779" i="1"/>
  <c r="S2780" i="1"/>
  <c r="R2781" i="1"/>
  <c r="R2782" i="1"/>
  <c r="R2783" i="1"/>
  <c r="R2784" i="1"/>
  <c r="R2786" i="1"/>
  <c r="R2789" i="1"/>
  <c r="R2790" i="1"/>
  <c r="R2791" i="1"/>
  <c r="R2792" i="1"/>
  <c r="R2793" i="1"/>
  <c r="R2794" i="1"/>
  <c r="R2795" i="1"/>
  <c r="R2796" i="1"/>
  <c r="R2797" i="1"/>
  <c r="R2798" i="1"/>
  <c r="R2799" i="1"/>
  <c r="R2801" i="1"/>
  <c r="R2802" i="1"/>
  <c r="R2803" i="1"/>
  <c r="R2804" i="1"/>
  <c r="S2806" i="1"/>
  <c r="R2808" i="1"/>
  <c r="R2809" i="1"/>
  <c r="R2810" i="1"/>
  <c r="R2812" i="1"/>
  <c r="S2814" i="1"/>
  <c r="S2815" i="1"/>
  <c r="S2816" i="1"/>
  <c r="S2817" i="1"/>
  <c r="S2818" i="1"/>
  <c r="S2819" i="1"/>
  <c r="S2820" i="1"/>
  <c r="S2821" i="1"/>
  <c r="S2822" i="1"/>
  <c r="S2823" i="1"/>
  <c r="S2824" i="1"/>
  <c r="R2825" i="1"/>
  <c r="R2827" i="1"/>
  <c r="R2829" i="1"/>
  <c r="R2831" i="1"/>
  <c r="R2833" i="1"/>
  <c r="R2834" i="1"/>
  <c r="R2835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R2922" i="1"/>
  <c r="R2923" i="1"/>
  <c r="T2923" i="1"/>
  <c r="R2924" i="1"/>
  <c r="T2924" i="1"/>
  <c r="R2925" i="1"/>
  <c r="T2925" i="1"/>
  <c r="R2926" i="1"/>
  <c r="T2926" i="1"/>
  <c r="R2927" i="1"/>
  <c r="T2927" i="1"/>
  <c r="R2928" i="1"/>
  <c r="T2928" i="1"/>
  <c r="R2929" i="1"/>
  <c r="T2929" i="1"/>
  <c r="R2930" i="1"/>
  <c r="T2930" i="1"/>
  <c r="R2931" i="1"/>
  <c r="T2931" i="1"/>
  <c r="R2932" i="1"/>
  <c r="T2932" i="1"/>
  <c r="R2933" i="1"/>
  <c r="T2933" i="1"/>
  <c r="R2934" i="1"/>
  <c r="T2934" i="1"/>
  <c r="R2935" i="1"/>
  <c r="T2935" i="1"/>
  <c r="R2936" i="1"/>
  <c r="T2936" i="1"/>
  <c r="R2937" i="1"/>
  <c r="T2937" i="1"/>
  <c r="R2938" i="1"/>
  <c r="T2938" i="1"/>
  <c r="R2939" i="1"/>
  <c r="T2939" i="1"/>
  <c r="R2940" i="1"/>
  <c r="T2940" i="1"/>
  <c r="R2941" i="1"/>
  <c r="T2941" i="1"/>
  <c r="R2942" i="1"/>
  <c r="T2942" i="1"/>
  <c r="R2943" i="1"/>
  <c r="T2943" i="1"/>
  <c r="R2944" i="1"/>
  <c r="T2944" i="1"/>
  <c r="R2945" i="1"/>
  <c r="T2945" i="1"/>
  <c r="R2946" i="1"/>
  <c r="T2946" i="1"/>
  <c r="R2947" i="1"/>
  <c r="T2947" i="1"/>
  <c r="R2948" i="1"/>
  <c r="T2948" i="1"/>
  <c r="R2949" i="1"/>
  <c r="T2949" i="1"/>
  <c r="R2950" i="1"/>
  <c r="T2950" i="1"/>
  <c r="R2951" i="1"/>
  <c r="T2951" i="1"/>
  <c r="R2952" i="1"/>
  <c r="T2952" i="1"/>
  <c r="R2953" i="1"/>
  <c r="T2953" i="1"/>
  <c r="R2954" i="1"/>
  <c r="T2954" i="1"/>
  <c r="R2955" i="1"/>
  <c r="T2955" i="1"/>
  <c r="R2956" i="1"/>
  <c r="T2956" i="1"/>
  <c r="R2957" i="1"/>
  <c r="T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S3048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P3498" i="1"/>
  <c r="R3498" i="1"/>
  <c r="P3499" i="1"/>
  <c r="R3499" i="1"/>
  <c r="P3500" i="1"/>
  <c r="R3500" i="1"/>
  <c r="P3501" i="1"/>
  <c r="R3501" i="1"/>
  <c r="P3502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T3152" i="1"/>
  <c r="R3152" i="1"/>
  <c r="T3154" i="1"/>
  <c r="R3154" i="1"/>
  <c r="T3156" i="1"/>
  <c r="R3156" i="1"/>
  <c r="T3158" i="1"/>
  <c r="R3158" i="1"/>
  <c r="T3160" i="1"/>
  <c r="R3160" i="1"/>
  <c r="T3162" i="1"/>
  <c r="R3162" i="1"/>
  <c r="T3164" i="1"/>
  <c r="R3164" i="1"/>
  <c r="T3166" i="1"/>
  <c r="R3166" i="1"/>
  <c r="T3168" i="1"/>
  <c r="R3168" i="1"/>
  <c r="T3170" i="1"/>
  <c r="R3170" i="1"/>
  <c r="T3172" i="1"/>
  <c r="R3172" i="1"/>
  <c r="T3174" i="1"/>
  <c r="R3174" i="1"/>
  <c r="T3176" i="1"/>
  <c r="R3176" i="1"/>
  <c r="T3178" i="1"/>
  <c r="R3178" i="1"/>
  <c r="T3180" i="1"/>
  <c r="R3180" i="1"/>
  <c r="T3182" i="1"/>
  <c r="R3182" i="1"/>
  <c r="T3184" i="1"/>
  <c r="R3184" i="1"/>
  <c r="T3186" i="1"/>
  <c r="R3186" i="1"/>
  <c r="T3188" i="1"/>
  <c r="R3188" i="1"/>
  <c r="T3190" i="1"/>
  <c r="R3190" i="1"/>
  <c r="T3192" i="1"/>
  <c r="R3192" i="1"/>
  <c r="T3194" i="1"/>
  <c r="R3194" i="1"/>
  <c r="T3196" i="1"/>
  <c r="R3196" i="1"/>
  <c r="T3198" i="1"/>
  <c r="R3198" i="1"/>
  <c r="T3200" i="1"/>
  <c r="R3200" i="1"/>
  <c r="T3202" i="1"/>
  <c r="R3202" i="1"/>
  <c r="T3204" i="1"/>
  <c r="R3204" i="1"/>
  <c r="T3206" i="1"/>
  <c r="R3206" i="1"/>
  <c r="T3208" i="1"/>
  <c r="R3208" i="1"/>
  <c r="T3210" i="1"/>
  <c r="R3210" i="1"/>
  <c r="T3212" i="1"/>
  <c r="R3212" i="1"/>
  <c r="T3214" i="1"/>
  <c r="R3214" i="1"/>
  <c r="T3216" i="1"/>
  <c r="R3216" i="1"/>
  <c r="T3218" i="1"/>
  <c r="R3218" i="1"/>
  <c r="T3220" i="1"/>
  <c r="R3220" i="1"/>
  <c r="T3222" i="1"/>
  <c r="R3222" i="1"/>
  <c r="T3224" i="1"/>
  <c r="R3224" i="1"/>
  <c r="T3226" i="1"/>
  <c r="R3226" i="1"/>
  <c r="T3228" i="1"/>
  <c r="R3228" i="1"/>
  <c r="T3230" i="1"/>
  <c r="R3230" i="1"/>
  <c r="T3232" i="1"/>
  <c r="R3232" i="1"/>
  <c r="T3234" i="1"/>
  <c r="R3234" i="1"/>
  <c r="T3236" i="1"/>
  <c r="R3236" i="1"/>
  <c r="T3238" i="1"/>
  <c r="R3238" i="1"/>
  <c r="T3240" i="1"/>
  <c r="R3240" i="1"/>
  <c r="T3242" i="1"/>
  <c r="R3242" i="1"/>
  <c r="T3244" i="1"/>
  <c r="R3244" i="1"/>
  <c r="T3246" i="1"/>
  <c r="R3246" i="1"/>
  <c r="T3248" i="1"/>
  <c r="R3248" i="1"/>
  <c r="T3250" i="1"/>
  <c r="R3250" i="1"/>
  <c r="T3252" i="1"/>
  <c r="R3252" i="1"/>
  <c r="T3254" i="1"/>
  <c r="R3254" i="1"/>
  <c r="T3256" i="1"/>
  <c r="R3256" i="1"/>
  <c r="T3258" i="1"/>
  <c r="R3258" i="1"/>
  <c r="T3260" i="1"/>
  <c r="R3260" i="1"/>
  <c r="T3262" i="1"/>
  <c r="R3262" i="1"/>
  <c r="T3264" i="1"/>
  <c r="R3264" i="1"/>
  <c r="T3266" i="1"/>
  <c r="R3266" i="1"/>
  <c r="T3268" i="1"/>
  <c r="R3268" i="1"/>
  <c r="T3270" i="1"/>
  <c r="R3270" i="1"/>
  <c r="T3272" i="1"/>
  <c r="R3272" i="1"/>
  <c r="T3274" i="1"/>
  <c r="R3274" i="1"/>
  <c r="T3276" i="1"/>
  <c r="R3276" i="1"/>
  <c r="T3278" i="1"/>
  <c r="R3278" i="1"/>
  <c r="T3280" i="1"/>
  <c r="R3280" i="1"/>
  <c r="T3282" i="1"/>
  <c r="R3282" i="1"/>
  <c r="T3284" i="1"/>
  <c r="R3284" i="1"/>
  <c r="T3286" i="1"/>
  <c r="R3286" i="1"/>
  <c r="T3288" i="1"/>
  <c r="R3288" i="1"/>
  <c r="T3290" i="1"/>
  <c r="R3290" i="1"/>
  <c r="T3292" i="1"/>
  <c r="R3292" i="1"/>
  <c r="T3294" i="1"/>
  <c r="R3294" i="1"/>
  <c r="T3296" i="1"/>
  <c r="R3296" i="1"/>
  <c r="T3298" i="1"/>
  <c r="R3298" i="1"/>
  <c r="T3300" i="1"/>
  <c r="R3300" i="1"/>
  <c r="T3302" i="1"/>
  <c r="R3302" i="1"/>
  <c r="T3304" i="1"/>
  <c r="R3304" i="1"/>
  <c r="T3306" i="1"/>
  <c r="R3306" i="1"/>
  <c r="T3308" i="1"/>
  <c r="R3308" i="1"/>
  <c r="T3310" i="1"/>
  <c r="R3310" i="1"/>
  <c r="T3312" i="1"/>
  <c r="R3312" i="1"/>
  <c r="T3314" i="1"/>
  <c r="R3314" i="1"/>
  <c r="T3316" i="1"/>
  <c r="R3316" i="1"/>
  <c r="T3318" i="1"/>
  <c r="R3318" i="1"/>
  <c r="T3320" i="1"/>
  <c r="R3320" i="1"/>
  <c r="T3322" i="1"/>
  <c r="R3322" i="1"/>
  <c r="T3324" i="1"/>
  <c r="R3324" i="1"/>
  <c r="T3326" i="1"/>
  <c r="R3326" i="1"/>
  <c r="T3328" i="1"/>
  <c r="R3328" i="1"/>
  <c r="T3330" i="1"/>
  <c r="R3330" i="1"/>
  <c r="T3332" i="1"/>
  <c r="R3332" i="1"/>
  <c r="T3334" i="1"/>
  <c r="R3334" i="1"/>
  <c r="T3336" i="1"/>
  <c r="R3336" i="1"/>
  <c r="T3338" i="1"/>
  <c r="R3338" i="1"/>
  <c r="T3340" i="1"/>
  <c r="R3340" i="1"/>
  <c r="T3342" i="1"/>
  <c r="R3342" i="1"/>
  <c r="T3344" i="1"/>
  <c r="R3344" i="1"/>
  <c r="T3346" i="1"/>
  <c r="R3346" i="1"/>
  <c r="T3348" i="1"/>
  <c r="R3348" i="1"/>
  <c r="T3350" i="1"/>
  <c r="R3350" i="1"/>
  <c r="T3352" i="1"/>
  <c r="R3352" i="1"/>
  <c r="T3354" i="1"/>
  <c r="R3354" i="1"/>
  <c r="T3356" i="1"/>
  <c r="R3356" i="1"/>
  <c r="T3358" i="1"/>
  <c r="R3358" i="1"/>
  <c r="T3360" i="1"/>
  <c r="R3360" i="1"/>
  <c r="T3362" i="1"/>
  <c r="R3362" i="1"/>
  <c r="T3364" i="1"/>
  <c r="R3364" i="1"/>
  <c r="T3366" i="1"/>
  <c r="R3366" i="1"/>
  <c r="T3368" i="1"/>
  <c r="R3368" i="1"/>
  <c r="T3370" i="1"/>
  <c r="R3370" i="1"/>
  <c r="T3372" i="1"/>
  <c r="R3372" i="1"/>
  <c r="T3374" i="1"/>
  <c r="R3374" i="1"/>
  <c r="T3376" i="1"/>
  <c r="R3376" i="1"/>
  <c r="T3378" i="1"/>
  <c r="R3378" i="1"/>
  <c r="T3380" i="1"/>
  <c r="R3380" i="1"/>
  <c r="T3382" i="1"/>
  <c r="R3382" i="1"/>
  <c r="T3384" i="1"/>
  <c r="R3384" i="1"/>
  <c r="T3386" i="1"/>
  <c r="R3386" i="1"/>
  <c r="T3388" i="1"/>
  <c r="R3388" i="1"/>
  <c r="T3390" i="1"/>
  <c r="R3390" i="1"/>
  <c r="T3392" i="1"/>
  <c r="R3392" i="1"/>
  <c r="T3394" i="1"/>
  <c r="R3394" i="1"/>
  <c r="T3396" i="1"/>
  <c r="R3396" i="1"/>
  <c r="T3398" i="1"/>
  <c r="R3398" i="1"/>
  <c r="T3400" i="1"/>
  <c r="R3400" i="1"/>
  <c r="T3402" i="1"/>
  <c r="R3402" i="1"/>
  <c r="T3404" i="1"/>
  <c r="R3404" i="1"/>
  <c r="T3406" i="1"/>
  <c r="R3406" i="1"/>
  <c r="T3408" i="1"/>
  <c r="R3408" i="1"/>
  <c r="T3410" i="1"/>
  <c r="R3410" i="1"/>
  <c r="T3412" i="1"/>
  <c r="R3412" i="1"/>
  <c r="T3414" i="1"/>
  <c r="R3414" i="1"/>
  <c r="T3416" i="1"/>
  <c r="R3416" i="1"/>
  <c r="T3418" i="1"/>
  <c r="R3418" i="1"/>
  <c r="T3420" i="1"/>
  <c r="R3420" i="1"/>
  <c r="T3422" i="1"/>
  <c r="R3422" i="1"/>
  <c r="T3424" i="1"/>
  <c r="R3424" i="1"/>
  <c r="T3426" i="1"/>
  <c r="R3426" i="1"/>
  <c r="T3428" i="1"/>
  <c r="R3428" i="1"/>
  <c r="T3430" i="1"/>
  <c r="R3430" i="1"/>
  <c r="T3432" i="1"/>
  <c r="R3432" i="1"/>
  <c r="T3434" i="1"/>
  <c r="R3434" i="1"/>
  <c r="T3436" i="1"/>
  <c r="R3436" i="1"/>
  <c r="T3438" i="1"/>
  <c r="R3438" i="1"/>
  <c r="T3440" i="1"/>
  <c r="R3440" i="1"/>
  <c r="T3442" i="1"/>
  <c r="R3442" i="1"/>
  <c r="T3444" i="1"/>
  <c r="R3444" i="1"/>
  <c r="T3446" i="1"/>
  <c r="R3446" i="1"/>
  <c r="T3448" i="1"/>
  <c r="R3448" i="1"/>
  <c r="T3450" i="1"/>
  <c r="R3450" i="1"/>
  <c r="T3452" i="1"/>
  <c r="R3452" i="1"/>
  <c r="T3454" i="1"/>
  <c r="R3454" i="1"/>
  <c r="T3456" i="1"/>
  <c r="R3456" i="1"/>
  <c r="T3458" i="1"/>
  <c r="R3458" i="1"/>
  <c r="T3460" i="1"/>
  <c r="R3460" i="1"/>
  <c r="T3462" i="1"/>
  <c r="R3462" i="1"/>
  <c r="T3464" i="1"/>
  <c r="R3464" i="1"/>
  <c r="T3466" i="1"/>
  <c r="R3466" i="1"/>
  <c r="T3468" i="1"/>
  <c r="R3468" i="1"/>
  <c r="T3470" i="1"/>
  <c r="R3470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60" i="1"/>
  <c r="R2061" i="1"/>
  <c r="R2062" i="1"/>
  <c r="R2076" i="1"/>
  <c r="R2077" i="1"/>
  <c r="R2078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7" i="1"/>
  <c r="R2178" i="1"/>
  <c r="R2185" i="1"/>
  <c r="R2186" i="1"/>
  <c r="R2187" i="1"/>
  <c r="R2188" i="1"/>
  <c r="R2189" i="1"/>
  <c r="R2190" i="1"/>
  <c r="R2191" i="1"/>
  <c r="R2241" i="1"/>
  <c r="R2242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302" i="1"/>
  <c r="R2303" i="1"/>
  <c r="R2304" i="1"/>
  <c r="R2305" i="1"/>
  <c r="R2306" i="1"/>
  <c r="R2307" i="1"/>
  <c r="R2308" i="1"/>
  <c r="R2309" i="1"/>
  <c r="R2315" i="1"/>
  <c r="R2332" i="1"/>
  <c r="R2333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24" i="1"/>
  <c r="R2425" i="1"/>
  <c r="R2426" i="1"/>
  <c r="R2427" i="1"/>
  <c r="R2428" i="1"/>
  <c r="R2429" i="1"/>
  <c r="R2430" i="1"/>
  <c r="R2431" i="1"/>
  <c r="R2432" i="1"/>
  <c r="R2433" i="1"/>
  <c r="R2437" i="1"/>
  <c r="R2438" i="1"/>
  <c r="R2439" i="1"/>
  <c r="R2440" i="1"/>
  <c r="R2441" i="1"/>
  <c r="R2442" i="1"/>
  <c r="R2443" i="1"/>
  <c r="R2444" i="1"/>
  <c r="R2445" i="1"/>
  <c r="R2446" i="1"/>
  <c r="R2463" i="1"/>
  <c r="R2464" i="1"/>
  <c r="R2465" i="1"/>
  <c r="R2466" i="1"/>
  <c r="R2467" i="1"/>
  <c r="R2468" i="1"/>
  <c r="R2469" i="1"/>
  <c r="R2470" i="1"/>
  <c r="R2471" i="1"/>
  <c r="R2478" i="1"/>
  <c r="R2481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7" i="1"/>
  <c r="R2578" i="1"/>
  <c r="R2579" i="1"/>
  <c r="R2580" i="1"/>
  <c r="R2581" i="1"/>
  <c r="R2582" i="1"/>
  <c r="R2583" i="1"/>
  <c r="R2584" i="1"/>
  <c r="R2585" i="1"/>
  <c r="R2609" i="1"/>
  <c r="R2610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6" i="1"/>
  <c r="R2647" i="1"/>
  <c r="R2648" i="1"/>
  <c r="R2649" i="1"/>
  <c r="R2650" i="1"/>
  <c r="R2651" i="1"/>
  <c r="R2652" i="1"/>
  <c r="R2657" i="1"/>
  <c r="R2658" i="1"/>
  <c r="R2659" i="1"/>
  <c r="R2660" i="1"/>
  <c r="R2661" i="1"/>
  <c r="R2662" i="1"/>
  <c r="R2669" i="1"/>
  <c r="R2670" i="1"/>
  <c r="R2671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21" i="1"/>
  <c r="R2722" i="1"/>
  <c r="R2723" i="1"/>
  <c r="R2724" i="1"/>
  <c r="R2725" i="1"/>
  <c r="R2726" i="1"/>
  <c r="R2741" i="1"/>
  <c r="R2747" i="1"/>
  <c r="R2748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76" i="1"/>
  <c r="R2777" i="1"/>
  <c r="R2778" i="1"/>
  <c r="R2779" i="1"/>
  <c r="R2780" i="1"/>
  <c r="R2806" i="1"/>
  <c r="R2814" i="1"/>
  <c r="R2815" i="1"/>
  <c r="R2816" i="1"/>
  <c r="R2817" i="1"/>
  <c r="R2818" i="1"/>
  <c r="R2819" i="1"/>
  <c r="R2820" i="1"/>
  <c r="R2821" i="1"/>
  <c r="R2822" i="1"/>
  <c r="R2823" i="1"/>
  <c r="R2824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T3497" i="1"/>
  <c r="T3498" i="1"/>
  <c r="T3499" i="1"/>
  <c r="T3500" i="1"/>
  <c r="T3501" i="1"/>
  <c r="T3502" i="1"/>
  <c r="T350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S4382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P3878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T4677" i="1"/>
  <c r="T5333" i="1"/>
  <c r="R5333" i="1"/>
  <c r="T5335" i="1"/>
  <c r="R5335" i="1"/>
  <c r="T5337" i="1"/>
  <c r="R5337" i="1"/>
  <c r="T5339" i="1"/>
  <c r="R5339" i="1"/>
  <c r="T5341" i="1"/>
  <c r="R5341" i="1"/>
  <c r="T5343" i="1"/>
  <c r="R5343" i="1"/>
  <c r="T5345" i="1"/>
  <c r="R5345" i="1"/>
  <c r="T5347" i="1"/>
  <c r="R5347" i="1"/>
  <c r="T5349" i="1"/>
  <c r="R5349" i="1"/>
  <c r="T5351" i="1"/>
  <c r="R5351" i="1"/>
  <c r="T5353" i="1"/>
  <c r="R5353" i="1"/>
  <c r="T5355" i="1"/>
  <c r="R5355" i="1"/>
  <c r="T5357" i="1"/>
  <c r="R5357" i="1"/>
  <c r="T5359" i="1"/>
  <c r="R5359" i="1"/>
  <c r="T5361" i="1"/>
  <c r="R5361" i="1"/>
  <c r="T5363" i="1"/>
  <c r="R5363" i="1"/>
  <c r="T5365" i="1"/>
  <c r="R5365" i="1"/>
  <c r="T5367" i="1"/>
  <c r="R5367" i="1"/>
  <c r="T5369" i="1"/>
  <c r="R5369" i="1"/>
  <c r="T5371" i="1"/>
  <c r="R5371" i="1"/>
  <c r="T5373" i="1"/>
  <c r="R5373" i="1"/>
  <c r="T5375" i="1"/>
  <c r="R5375" i="1"/>
  <c r="T5377" i="1"/>
  <c r="R5377" i="1"/>
  <c r="T5379" i="1"/>
  <c r="R5379" i="1"/>
  <c r="T5381" i="1"/>
  <c r="R5381" i="1"/>
  <c r="T5383" i="1"/>
  <c r="R5383" i="1"/>
  <c r="T5385" i="1"/>
  <c r="R5385" i="1"/>
  <c r="T5387" i="1"/>
  <c r="R5387" i="1"/>
  <c r="T5389" i="1"/>
  <c r="R5389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T5334" i="1"/>
  <c r="R5334" i="1"/>
  <c r="T5336" i="1"/>
  <c r="R5336" i="1"/>
  <c r="T5338" i="1"/>
  <c r="R5338" i="1"/>
  <c r="T5340" i="1"/>
  <c r="R5340" i="1"/>
  <c r="T5342" i="1"/>
  <c r="R5342" i="1"/>
  <c r="T5344" i="1"/>
  <c r="R5344" i="1"/>
  <c r="T5346" i="1"/>
  <c r="R5346" i="1"/>
  <c r="T5348" i="1"/>
  <c r="R5348" i="1"/>
  <c r="T5350" i="1"/>
  <c r="R5350" i="1"/>
  <c r="T5352" i="1"/>
  <c r="R5352" i="1"/>
  <c r="T5354" i="1"/>
  <c r="R5354" i="1"/>
  <c r="T5356" i="1"/>
  <c r="R5356" i="1"/>
  <c r="T5358" i="1"/>
  <c r="R5358" i="1"/>
  <c r="T5360" i="1"/>
  <c r="R5360" i="1"/>
  <c r="T5362" i="1"/>
  <c r="R5362" i="1"/>
  <c r="T5364" i="1"/>
  <c r="R5364" i="1"/>
  <c r="T5366" i="1"/>
  <c r="R5366" i="1"/>
  <c r="T5368" i="1"/>
  <c r="R5368" i="1"/>
  <c r="T5370" i="1"/>
  <c r="R5370" i="1"/>
  <c r="T5372" i="1"/>
  <c r="R5372" i="1"/>
  <c r="T5374" i="1"/>
  <c r="R5374" i="1"/>
  <c r="T5376" i="1"/>
  <c r="R5376" i="1"/>
  <c r="T5378" i="1"/>
  <c r="R5378" i="1"/>
  <c r="T5380" i="1"/>
  <c r="R5380" i="1"/>
  <c r="T5382" i="1"/>
  <c r="R5382" i="1"/>
  <c r="T5384" i="1"/>
  <c r="R5384" i="1"/>
  <c r="T5386" i="1"/>
  <c r="R5386" i="1"/>
  <c r="T5388" i="1"/>
  <c r="R5388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639" i="1"/>
  <c r="T5639" i="1"/>
  <c r="R5640" i="1"/>
  <c r="T5640" i="1"/>
  <c r="R5641" i="1"/>
  <c r="T5641" i="1"/>
  <c r="R5642" i="1"/>
  <c r="T5642" i="1"/>
  <c r="R5643" i="1"/>
  <c r="T5643" i="1"/>
  <c r="R5644" i="1"/>
  <c r="T5644" i="1"/>
  <c r="R5645" i="1"/>
  <c r="T5645" i="1"/>
  <c r="R5646" i="1"/>
  <c r="T5646" i="1"/>
  <c r="R5647" i="1"/>
  <c r="T5647" i="1"/>
  <c r="R5648" i="1"/>
  <c r="T5648" i="1"/>
  <c r="R5649" i="1"/>
  <c r="T5649" i="1"/>
  <c r="R5650" i="1"/>
  <c r="T5650" i="1"/>
  <c r="R5651" i="1"/>
  <c r="T5651" i="1"/>
  <c r="R5652" i="1"/>
  <c r="T5652" i="1"/>
  <c r="R5653" i="1"/>
  <c r="T5653" i="1"/>
  <c r="R5654" i="1"/>
  <c r="T5654" i="1"/>
  <c r="R5655" i="1"/>
  <c r="T5655" i="1"/>
  <c r="R5656" i="1"/>
  <c r="T5656" i="1"/>
  <c r="R5657" i="1"/>
  <c r="T5657" i="1"/>
  <c r="R5658" i="1"/>
  <c r="T5658" i="1"/>
  <c r="R5659" i="1"/>
  <c r="T5659" i="1"/>
  <c r="R5660" i="1"/>
  <c r="T5660" i="1"/>
  <c r="R5661" i="1"/>
  <c r="T5661" i="1"/>
  <c r="R5662" i="1"/>
  <c r="T5662" i="1"/>
  <c r="R5663" i="1"/>
  <c r="T5663" i="1"/>
  <c r="R5664" i="1"/>
  <c r="T5664" i="1"/>
  <c r="R5665" i="1"/>
  <c r="T5665" i="1"/>
  <c r="R5666" i="1"/>
  <c r="T5666" i="1"/>
  <c r="R5667" i="1"/>
  <c r="T5667" i="1"/>
  <c r="R5668" i="1"/>
  <c r="T5668" i="1"/>
  <c r="R5669" i="1"/>
  <c r="T5669" i="1"/>
  <c r="R5670" i="1"/>
  <c r="T5670" i="1"/>
  <c r="R5671" i="1"/>
  <c r="T5671" i="1"/>
  <c r="R5672" i="1"/>
  <c r="T5672" i="1"/>
  <c r="R5673" i="1"/>
  <c r="T5673" i="1"/>
  <c r="R5674" i="1"/>
  <c r="T5674" i="1"/>
  <c r="R5675" i="1"/>
  <c r="T5675" i="1"/>
  <c r="R5676" i="1"/>
  <c r="T5676" i="1"/>
  <c r="R5677" i="1"/>
  <c r="T5677" i="1"/>
  <c r="R5678" i="1"/>
  <c r="T5678" i="1"/>
  <c r="R5679" i="1"/>
  <c r="T5679" i="1"/>
  <c r="R5680" i="1"/>
  <c r="T5680" i="1"/>
  <c r="R5681" i="1"/>
  <c r="T5681" i="1"/>
  <c r="R5682" i="1"/>
  <c r="T5682" i="1"/>
  <c r="R5683" i="1"/>
  <c r="T5683" i="1"/>
  <c r="R5684" i="1"/>
  <c r="T5684" i="1"/>
  <c r="R5685" i="1"/>
  <c r="T5685" i="1"/>
  <c r="R5686" i="1"/>
  <c r="T5686" i="1"/>
  <c r="R5687" i="1"/>
  <c r="T5687" i="1"/>
  <c r="R5688" i="1"/>
  <c r="T5688" i="1"/>
  <c r="R5689" i="1"/>
  <c r="T5689" i="1"/>
  <c r="R5690" i="1"/>
  <c r="T5690" i="1"/>
  <c r="R5691" i="1"/>
  <c r="T5691" i="1"/>
  <c r="R5692" i="1"/>
  <c r="T5692" i="1"/>
  <c r="R5693" i="1"/>
  <c r="T5693" i="1"/>
  <c r="R5694" i="1"/>
  <c r="T5694" i="1"/>
  <c r="R5695" i="1"/>
  <c r="T5695" i="1"/>
  <c r="R5696" i="1"/>
  <c r="T5696" i="1"/>
  <c r="R5697" i="1"/>
  <c r="T5697" i="1"/>
  <c r="R5698" i="1"/>
  <c r="T5698" i="1"/>
  <c r="R5699" i="1"/>
  <c r="T5699" i="1"/>
  <c r="R5700" i="1"/>
  <c r="T5700" i="1"/>
  <c r="R5701" i="1"/>
  <c r="T5701" i="1"/>
  <c r="R5702" i="1"/>
  <c r="T5702" i="1"/>
  <c r="R5703" i="1"/>
  <c r="T5703" i="1"/>
  <c r="R5704" i="1"/>
  <c r="T5704" i="1"/>
  <c r="R5705" i="1"/>
  <c r="T5705" i="1"/>
  <c r="R5706" i="1"/>
  <c r="T5706" i="1"/>
  <c r="R5707" i="1"/>
  <c r="T5707" i="1"/>
  <c r="R5708" i="1"/>
  <c r="T5708" i="1"/>
  <c r="R5709" i="1"/>
  <c r="T5709" i="1"/>
  <c r="R5710" i="1"/>
  <c r="T5710" i="1"/>
  <c r="R5711" i="1"/>
  <c r="T5711" i="1"/>
  <c r="R5712" i="1"/>
  <c r="T5712" i="1"/>
  <c r="R5713" i="1"/>
  <c r="T5713" i="1"/>
  <c r="R5714" i="1"/>
  <c r="T5714" i="1"/>
  <c r="R5715" i="1"/>
  <c r="T5715" i="1"/>
  <c r="R5716" i="1"/>
  <c r="T5716" i="1"/>
  <c r="R5717" i="1"/>
  <c r="T5717" i="1"/>
  <c r="R5718" i="1"/>
  <c r="T5718" i="1"/>
  <c r="R5719" i="1"/>
  <c r="T5719" i="1"/>
  <c r="R5720" i="1"/>
  <c r="T5720" i="1"/>
  <c r="R5721" i="1"/>
  <c r="T5721" i="1"/>
  <c r="R5722" i="1"/>
  <c r="T5722" i="1"/>
  <c r="R5723" i="1"/>
  <c r="T5723" i="1"/>
  <c r="R5724" i="1"/>
  <c r="T5724" i="1"/>
  <c r="R5725" i="1"/>
  <c r="T5725" i="1"/>
  <c r="R5726" i="1"/>
  <c r="T5726" i="1"/>
  <c r="R5727" i="1"/>
  <c r="T5727" i="1"/>
  <c r="R5728" i="1"/>
  <c r="T5728" i="1"/>
  <c r="R5729" i="1"/>
  <c r="T5729" i="1"/>
  <c r="R5730" i="1"/>
  <c r="T5730" i="1"/>
  <c r="R5731" i="1"/>
  <c r="T5731" i="1"/>
  <c r="R5732" i="1"/>
  <c r="T5732" i="1"/>
  <c r="R5733" i="1"/>
  <c r="T5733" i="1"/>
  <c r="R5734" i="1"/>
  <c r="T5734" i="1"/>
  <c r="R5735" i="1"/>
  <c r="T5735" i="1"/>
  <c r="R5736" i="1"/>
  <c r="T5736" i="1"/>
  <c r="R5737" i="1"/>
  <c r="T5737" i="1"/>
  <c r="R5738" i="1"/>
  <c r="T5738" i="1"/>
  <c r="R5739" i="1"/>
  <c r="T5739" i="1"/>
  <c r="R5740" i="1"/>
  <c r="T5740" i="1"/>
  <c r="R5741" i="1"/>
  <c r="T5741" i="1"/>
  <c r="R5742" i="1"/>
  <c r="T5742" i="1"/>
  <c r="R5743" i="1"/>
  <c r="T5743" i="1"/>
  <c r="R5744" i="1"/>
  <c r="T5744" i="1"/>
  <c r="R5745" i="1"/>
  <c r="T5745" i="1"/>
  <c r="R5746" i="1"/>
  <c r="T5746" i="1"/>
  <c r="R5747" i="1"/>
  <c r="T5747" i="1"/>
  <c r="R5748" i="1"/>
  <c r="T5748" i="1"/>
  <c r="R5749" i="1"/>
  <c r="T5749" i="1"/>
  <c r="R5750" i="1"/>
  <c r="T5750" i="1"/>
  <c r="R5751" i="1"/>
  <c r="T5751" i="1"/>
  <c r="R5752" i="1"/>
  <c r="T5752" i="1"/>
  <c r="R5753" i="1"/>
  <c r="T5753" i="1"/>
  <c r="R5754" i="1"/>
  <c r="T5754" i="1"/>
  <c r="R5755" i="1"/>
  <c r="T5755" i="1"/>
  <c r="R5756" i="1"/>
  <c r="T5756" i="1"/>
  <c r="R5757" i="1"/>
  <c r="T5757" i="1"/>
  <c r="R5758" i="1"/>
  <c r="T5758" i="1"/>
  <c r="R5759" i="1"/>
  <c r="T5759" i="1"/>
  <c r="R5760" i="1"/>
  <c r="T5760" i="1"/>
  <c r="R5761" i="1"/>
  <c r="T5761" i="1"/>
  <c r="R5762" i="1"/>
  <c r="T5762" i="1"/>
  <c r="R5763" i="1"/>
  <c r="T5763" i="1"/>
  <c r="R5764" i="1"/>
  <c r="T5764" i="1"/>
  <c r="R5765" i="1"/>
  <c r="T5765" i="1"/>
  <c r="R5766" i="1"/>
  <c r="T5766" i="1"/>
  <c r="R5767" i="1"/>
  <c r="T5767" i="1"/>
  <c r="R5768" i="1"/>
  <c r="T5768" i="1"/>
  <c r="R5769" i="1"/>
  <c r="T5769" i="1"/>
  <c r="R5770" i="1"/>
  <c r="T5770" i="1"/>
  <c r="R5771" i="1"/>
  <c r="T5771" i="1"/>
  <c r="R5772" i="1"/>
  <c r="T5772" i="1"/>
  <c r="R5773" i="1"/>
  <c r="T5773" i="1"/>
  <c r="R5774" i="1"/>
  <c r="T5774" i="1"/>
  <c r="R5775" i="1"/>
  <c r="T5775" i="1"/>
  <c r="R5776" i="1"/>
  <c r="T5776" i="1"/>
  <c r="R5777" i="1"/>
  <c r="T5777" i="1"/>
  <c r="R5778" i="1"/>
  <c r="T5778" i="1"/>
  <c r="R5779" i="1"/>
  <c r="T5779" i="1"/>
  <c r="R5780" i="1"/>
  <c r="T5780" i="1"/>
  <c r="R5781" i="1"/>
  <c r="T5781" i="1"/>
  <c r="R5782" i="1"/>
  <c r="T5782" i="1"/>
  <c r="R5783" i="1"/>
  <c r="T5783" i="1"/>
  <c r="R5784" i="1"/>
  <c r="T5784" i="1"/>
  <c r="R5785" i="1"/>
  <c r="T5785" i="1"/>
  <c r="R5786" i="1"/>
  <c r="T5786" i="1"/>
  <c r="R5787" i="1"/>
  <c r="T5787" i="1"/>
  <c r="R5788" i="1"/>
  <c r="T5788" i="1"/>
  <c r="R5789" i="1"/>
  <c r="T5789" i="1"/>
  <c r="R5790" i="1"/>
  <c r="T5790" i="1"/>
  <c r="R5791" i="1"/>
  <c r="T5791" i="1"/>
  <c r="R5792" i="1"/>
  <c r="T5792" i="1"/>
  <c r="R5793" i="1"/>
  <c r="T5793" i="1"/>
  <c r="R5794" i="1"/>
  <c r="T5794" i="1"/>
  <c r="R5795" i="1"/>
  <c r="T5795" i="1"/>
  <c r="R5796" i="1"/>
  <c r="T5796" i="1"/>
  <c r="R5797" i="1"/>
  <c r="T5797" i="1"/>
  <c r="R5798" i="1"/>
  <c r="T5798" i="1"/>
  <c r="R5799" i="1"/>
  <c r="T5799" i="1"/>
  <c r="R5800" i="1"/>
  <c r="T5800" i="1"/>
  <c r="R5801" i="1"/>
  <c r="T5801" i="1"/>
  <c r="R5802" i="1"/>
  <c r="T5802" i="1"/>
  <c r="R5803" i="1"/>
  <c r="T5803" i="1"/>
  <c r="R5804" i="1"/>
  <c r="T5804" i="1"/>
  <c r="R5805" i="1"/>
  <c r="T5805" i="1"/>
  <c r="R5806" i="1"/>
  <c r="T5806" i="1"/>
  <c r="R5807" i="1"/>
  <c r="T5807" i="1"/>
  <c r="R5808" i="1"/>
  <c r="T5808" i="1"/>
  <c r="R5809" i="1"/>
  <c r="T5809" i="1"/>
  <c r="R5810" i="1"/>
  <c r="T5810" i="1"/>
  <c r="R5811" i="1"/>
  <c r="T5811" i="1"/>
  <c r="R5812" i="1"/>
  <c r="T5812" i="1"/>
  <c r="R5813" i="1"/>
  <c r="T5813" i="1"/>
  <c r="R5814" i="1"/>
  <c r="T5814" i="1"/>
  <c r="R5815" i="1"/>
  <c r="T5815" i="1"/>
  <c r="R5816" i="1"/>
  <c r="T5816" i="1"/>
  <c r="R5817" i="1"/>
  <c r="T5817" i="1"/>
  <c r="R5818" i="1"/>
  <c r="T5818" i="1"/>
  <c r="R5819" i="1"/>
  <c r="T5819" i="1"/>
  <c r="R5820" i="1"/>
  <c r="T5820" i="1"/>
  <c r="R5821" i="1"/>
  <c r="T5821" i="1"/>
  <c r="R5822" i="1"/>
  <c r="T5822" i="1"/>
  <c r="R5823" i="1"/>
  <c r="T5823" i="1"/>
  <c r="R5824" i="1"/>
  <c r="T5824" i="1"/>
  <c r="R5825" i="1"/>
  <c r="T5825" i="1"/>
  <c r="R5826" i="1"/>
  <c r="T5826" i="1"/>
  <c r="R5827" i="1"/>
  <c r="T5827" i="1"/>
  <c r="R5828" i="1"/>
  <c r="T5828" i="1"/>
  <c r="R5829" i="1"/>
  <c r="T5829" i="1"/>
  <c r="R5830" i="1"/>
  <c r="T5830" i="1"/>
  <c r="R5831" i="1"/>
  <c r="T5831" i="1"/>
  <c r="R5832" i="1"/>
  <c r="T5832" i="1"/>
  <c r="R5833" i="1"/>
  <c r="T5833" i="1"/>
  <c r="R5834" i="1"/>
  <c r="T5834" i="1"/>
  <c r="R5835" i="1"/>
  <c r="T5835" i="1"/>
  <c r="R5836" i="1"/>
  <c r="T5836" i="1"/>
  <c r="R5837" i="1"/>
  <c r="T5837" i="1"/>
  <c r="R5838" i="1"/>
  <c r="T5838" i="1"/>
  <c r="R5839" i="1"/>
  <c r="T5839" i="1"/>
  <c r="R5840" i="1"/>
  <c r="T5840" i="1"/>
  <c r="R5841" i="1"/>
  <c r="T5841" i="1"/>
  <c r="R5842" i="1"/>
  <c r="T5842" i="1"/>
  <c r="R5843" i="1"/>
  <c r="T5843" i="1"/>
  <c r="R5844" i="1"/>
  <c r="T5844" i="1"/>
  <c r="R5845" i="1"/>
  <c r="T5845" i="1"/>
  <c r="R5846" i="1"/>
  <c r="T5846" i="1"/>
  <c r="R5847" i="1"/>
  <c r="T5847" i="1"/>
  <c r="R5848" i="1"/>
  <c r="T5848" i="1"/>
  <c r="R5849" i="1"/>
  <c r="T5849" i="1"/>
  <c r="R5850" i="1"/>
  <c r="T5850" i="1"/>
  <c r="R5851" i="1"/>
  <c r="T5851" i="1"/>
  <c r="R5852" i="1"/>
  <c r="T5852" i="1"/>
  <c r="R5853" i="1"/>
  <c r="T5853" i="1"/>
  <c r="R5854" i="1"/>
  <c r="T5854" i="1"/>
  <c r="R5855" i="1"/>
  <c r="T5855" i="1"/>
  <c r="R5856" i="1"/>
  <c r="T5856" i="1"/>
  <c r="R5857" i="1"/>
  <c r="T5857" i="1"/>
  <c r="R5858" i="1"/>
  <c r="T5858" i="1"/>
  <c r="R5859" i="1"/>
  <c r="T5859" i="1"/>
  <c r="R5860" i="1"/>
  <c r="T5860" i="1"/>
  <c r="R5861" i="1"/>
  <c r="T5861" i="1"/>
  <c r="R5862" i="1"/>
  <c r="T5862" i="1"/>
  <c r="R5863" i="1"/>
  <c r="T5863" i="1"/>
  <c r="R5864" i="1"/>
  <c r="T5864" i="1"/>
  <c r="R5865" i="1"/>
  <c r="T5865" i="1"/>
  <c r="R5866" i="1"/>
  <c r="T5866" i="1"/>
  <c r="R5867" i="1"/>
  <c r="T5867" i="1"/>
  <c r="R5868" i="1"/>
  <c r="T5868" i="1"/>
  <c r="R5869" i="1"/>
  <c r="T5869" i="1"/>
  <c r="R5870" i="1"/>
  <c r="T5870" i="1"/>
  <c r="R5871" i="1"/>
  <c r="T5871" i="1"/>
  <c r="R5872" i="1"/>
  <c r="T5872" i="1"/>
  <c r="R5873" i="1"/>
  <c r="T5873" i="1"/>
  <c r="R5874" i="1"/>
  <c r="T5874" i="1"/>
  <c r="R5875" i="1"/>
  <c r="T5875" i="1"/>
  <c r="R5876" i="1"/>
  <c r="T5876" i="1"/>
  <c r="R5877" i="1"/>
  <c r="T5877" i="1"/>
  <c r="R5878" i="1"/>
  <c r="T5878" i="1"/>
  <c r="R5879" i="1"/>
  <c r="T5879" i="1"/>
  <c r="R5880" i="1"/>
  <c r="T5880" i="1"/>
  <c r="R5881" i="1"/>
  <c r="T5881" i="1"/>
  <c r="R5882" i="1"/>
  <c r="T5882" i="1"/>
  <c r="R5883" i="1"/>
  <c r="T5883" i="1"/>
  <c r="R5884" i="1"/>
  <c r="T5884" i="1"/>
  <c r="R5885" i="1"/>
  <c r="T5885" i="1"/>
  <c r="R5886" i="1"/>
  <c r="T5886" i="1"/>
  <c r="R5887" i="1"/>
  <c r="T5887" i="1"/>
  <c r="R5888" i="1"/>
  <c r="T5888" i="1"/>
  <c r="R5889" i="1"/>
  <c r="T5889" i="1"/>
  <c r="R5890" i="1"/>
  <c r="T5890" i="1"/>
  <c r="R5891" i="1"/>
  <c r="T5891" i="1"/>
  <c r="R5892" i="1"/>
  <c r="T5892" i="1"/>
  <c r="R5893" i="1"/>
  <c r="T5893" i="1"/>
  <c r="R5894" i="1"/>
  <c r="T5894" i="1"/>
  <c r="R5895" i="1"/>
  <c r="T5895" i="1"/>
  <c r="R5896" i="1"/>
  <c r="T5896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T6053" i="1"/>
  <c r="R6054" i="1"/>
  <c r="T6054" i="1"/>
  <c r="R6055" i="1"/>
  <c r="T6055" i="1"/>
  <c r="R6056" i="1"/>
  <c r="T6056" i="1"/>
  <c r="R6057" i="1"/>
  <c r="T6057" i="1"/>
  <c r="R6058" i="1"/>
  <c r="T6058" i="1"/>
  <c r="R6059" i="1"/>
  <c r="T6059" i="1"/>
  <c r="R6060" i="1"/>
  <c r="T6060" i="1"/>
  <c r="R6061" i="1"/>
  <c r="T6061" i="1"/>
  <c r="R6062" i="1"/>
  <c r="T6062" i="1"/>
  <c r="R6063" i="1"/>
  <c r="T6063" i="1"/>
  <c r="R6064" i="1"/>
  <c r="T6064" i="1"/>
  <c r="R6065" i="1"/>
  <c r="T6065" i="1"/>
  <c r="R6066" i="1"/>
  <c r="T6066" i="1"/>
  <c r="R6067" i="1"/>
  <c r="T6067" i="1"/>
  <c r="R6068" i="1"/>
  <c r="T6068" i="1"/>
  <c r="R6069" i="1"/>
  <c r="T6069" i="1"/>
  <c r="R6070" i="1"/>
  <c r="T6070" i="1"/>
  <c r="R6071" i="1"/>
  <c r="T6071" i="1"/>
  <c r="R6072" i="1"/>
  <c r="T6072" i="1"/>
  <c r="R6073" i="1"/>
  <c r="T6073" i="1"/>
  <c r="R6074" i="1"/>
  <c r="T6074" i="1"/>
  <c r="R6075" i="1"/>
  <c r="T6075" i="1"/>
  <c r="R6076" i="1"/>
  <c r="T6076" i="1"/>
  <c r="R6077" i="1"/>
  <c r="T6077" i="1"/>
  <c r="R6078" i="1"/>
  <c r="T6078" i="1"/>
  <c r="R6079" i="1"/>
  <c r="T6079" i="1"/>
  <c r="R6080" i="1"/>
  <c r="T6080" i="1"/>
  <c r="R6081" i="1"/>
  <c r="T6081" i="1"/>
  <c r="R6082" i="1"/>
  <c r="T6082" i="1"/>
  <c r="R6083" i="1"/>
  <c r="T6083" i="1"/>
  <c r="R6084" i="1"/>
  <c r="T6084" i="1"/>
  <c r="R6085" i="1"/>
  <c r="T6085" i="1"/>
  <c r="R6086" i="1"/>
  <c r="T6086" i="1"/>
  <c r="R6087" i="1"/>
  <c r="T6087" i="1"/>
  <c r="R6088" i="1"/>
  <c r="T6088" i="1"/>
  <c r="R6089" i="1"/>
  <c r="T6089" i="1"/>
  <c r="R6090" i="1"/>
  <c r="T6090" i="1"/>
  <c r="R6091" i="1"/>
  <c r="T6091" i="1"/>
  <c r="R6092" i="1"/>
  <c r="T6092" i="1"/>
  <c r="R6093" i="1"/>
  <c r="T6093" i="1"/>
  <c r="R6094" i="1"/>
  <c r="T6094" i="1"/>
  <c r="R6095" i="1"/>
  <c r="T6095" i="1"/>
  <c r="R6096" i="1"/>
  <c r="T6096" i="1"/>
  <c r="R6097" i="1"/>
  <c r="T6097" i="1"/>
  <c r="R6098" i="1"/>
  <c r="T6098" i="1"/>
  <c r="R6099" i="1"/>
  <c r="T6099" i="1"/>
  <c r="R6100" i="1"/>
  <c r="T6100" i="1"/>
  <c r="R6101" i="1"/>
  <c r="T6101" i="1"/>
  <c r="R6102" i="1"/>
  <c r="T6102" i="1"/>
  <c r="R6103" i="1"/>
  <c r="T6103" i="1"/>
  <c r="R6104" i="1"/>
  <c r="T6104" i="1"/>
  <c r="R6105" i="1"/>
  <c r="T6105" i="1"/>
  <c r="R6106" i="1"/>
  <c r="T6106" i="1"/>
  <c r="R6107" i="1"/>
  <c r="T6107" i="1"/>
  <c r="R6108" i="1"/>
  <c r="T6108" i="1"/>
  <c r="R6109" i="1"/>
  <c r="T6109" i="1"/>
  <c r="R6110" i="1"/>
  <c r="T6110" i="1"/>
  <c r="R6111" i="1"/>
  <c r="T6111" i="1"/>
  <c r="R6112" i="1"/>
  <c r="T6112" i="1"/>
  <c r="R6113" i="1"/>
  <c r="T6113" i="1"/>
  <c r="R6114" i="1"/>
  <c r="T6114" i="1"/>
  <c r="R6115" i="1"/>
  <c r="T6115" i="1"/>
  <c r="R6116" i="1"/>
  <c r="T6116" i="1"/>
  <c r="R6117" i="1"/>
  <c r="T6117" i="1"/>
  <c r="R6118" i="1"/>
  <c r="T6118" i="1"/>
  <c r="R6119" i="1"/>
  <c r="T6119" i="1"/>
  <c r="R6120" i="1"/>
  <c r="T6120" i="1"/>
  <c r="R6121" i="1"/>
  <c r="T6121" i="1"/>
  <c r="R6122" i="1"/>
  <c r="T6122" i="1"/>
  <c r="R6123" i="1"/>
  <c r="T6123" i="1"/>
  <c r="R6124" i="1"/>
  <c r="T6124" i="1"/>
  <c r="R6125" i="1"/>
  <c r="T6125" i="1"/>
  <c r="R6126" i="1"/>
  <c r="T6126" i="1"/>
  <c r="R6127" i="1"/>
  <c r="T6127" i="1"/>
  <c r="R6128" i="1"/>
  <c r="T6128" i="1"/>
  <c r="R6129" i="1"/>
  <c r="T6129" i="1"/>
  <c r="R6130" i="1"/>
  <c r="T6130" i="1"/>
  <c r="R6131" i="1"/>
  <c r="T6131" i="1"/>
  <c r="R6132" i="1"/>
  <c r="T6132" i="1"/>
  <c r="R6133" i="1"/>
  <c r="T6133" i="1"/>
  <c r="R6134" i="1"/>
  <c r="T6134" i="1"/>
  <c r="R6135" i="1"/>
  <c r="T6135" i="1"/>
  <c r="R6136" i="1"/>
  <c r="T6136" i="1"/>
  <c r="R6137" i="1"/>
  <c r="T6137" i="1"/>
  <c r="R6138" i="1"/>
  <c r="T6138" i="1"/>
  <c r="R6139" i="1"/>
  <c r="T6139" i="1"/>
  <c r="R6140" i="1"/>
  <c r="T6140" i="1"/>
  <c r="R6141" i="1"/>
  <c r="T6141" i="1"/>
  <c r="R6142" i="1"/>
  <c r="T6142" i="1"/>
  <c r="R6143" i="1"/>
  <c r="T6143" i="1"/>
  <c r="R6144" i="1"/>
  <c r="T6144" i="1"/>
  <c r="R6145" i="1"/>
  <c r="T6145" i="1"/>
  <c r="R6146" i="1"/>
  <c r="T6146" i="1"/>
  <c r="R6147" i="1"/>
  <c r="T6147" i="1"/>
  <c r="R6148" i="1"/>
  <c r="T6148" i="1"/>
  <c r="R6149" i="1"/>
  <c r="T6149" i="1"/>
  <c r="R6150" i="1"/>
  <c r="T6150" i="1"/>
  <c r="R6151" i="1"/>
  <c r="T6151" i="1"/>
  <c r="R6152" i="1"/>
  <c r="T6152" i="1"/>
  <c r="R6153" i="1"/>
  <c r="T6153" i="1"/>
  <c r="R6154" i="1"/>
  <c r="T6154" i="1"/>
  <c r="R6155" i="1"/>
  <c r="T6155" i="1"/>
  <c r="R6156" i="1"/>
  <c r="T6156" i="1"/>
  <c r="R6157" i="1"/>
  <c r="T6157" i="1"/>
  <c r="R6158" i="1"/>
  <c r="T6158" i="1"/>
  <c r="R6159" i="1"/>
  <c r="T6159" i="1"/>
  <c r="R6160" i="1"/>
  <c r="T6160" i="1"/>
  <c r="R6161" i="1"/>
  <c r="T6161" i="1"/>
  <c r="R6162" i="1"/>
  <c r="T6162" i="1"/>
  <c r="R6163" i="1"/>
  <c r="T6163" i="1"/>
  <c r="R6164" i="1"/>
  <c r="T6164" i="1"/>
  <c r="R6165" i="1"/>
  <c r="T6165" i="1"/>
  <c r="R6166" i="1"/>
  <c r="T6166" i="1"/>
  <c r="R6167" i="1"/>
  <c r="T6167" i="1"/>
  <c r="R6168" i="1"/>
  <c r="T6168" i="1"/>
  <c r="R6169" i="1"/>
  <c r="T6169" i="1"/>
  <c r="R6170" i="1"/>
  <c r="T6170" i="1"/>
  <c r="R6171" i="1"/>
  <c r="T6171" i="1"/>
  <c r="R6172" i="1"/>
  <c r="T6172" i="1"/>
  <c r="R6173" i="1"/>
  <c r="T6173" i="1"/>
  <c r="R6174" i="1"/>
  <c r="T6174" i="1"/>
  <c r="R6175" i="1"/>
  <c r="T6175" i="1"/>
  <c r="R6176" i="1"/>
  <c r="T6176" i="1"/>
  <c r="R6177" i="1"/>
  <c r="T6177" i="1"/>
  <c r="R6178" i="1"/>
  <c r="T6178" i="1"/>
  <c r="R6179" i="1"/>
  <c r="T6179" i="1"/>
  <c r="R6180" i="1"/>
  <c r="T6180" i="1"/>
  <c r="R6181" i="1"/>
  <c r="T6181" i="1"/>
  <c r="R6182" i="1"/>
  <c r="T6182" i="1"/>
  <c r="R6183" i="1"/>
  <c r="T6183" i="1"/>
  <c r="R6184" i="1"/>
  <c r="T6184" i="1"/>
  <c r="R6185" i="1"/>
  <c r="T6185" i="1"/>
  <c r="R6186" i="1"/>
  <c r="T6186" i="1"/>
  <c r="R6187" i="1"/>
  <c r="T6187" i="1"/>
  <c r="R6188" i="1"/>
  <c r="T6188" i="1"/>
  <c r="R6189" i="1"/>
  <c r="T6189" i="1"/>
  <c r="R6190" i="1"/>
  <c r="T6190" i="1"/>
  <c r="R6191" i="1"/>
  <c r="T6191" i="1"/>
  <c r="R6192" i="1"/>
  <c r="T6192" i="1"/>
  <c r="R6193" i="1"/>
  <c r="T6193" i="1"/>
  <c r="R6194" i="1"/>
  <c r="T6194" i="1"/>
  <c r="R6195" i="1"/>
  <c r="T6195" i="1"/>
  <c r="R6196" i="1"/>
  <c r="T6196" i="1"/>
  <c r="R6197" i="1"/>
  <c r="T6197" i="1"/>
  <c r="R6198" i="1"/>
  <c r="T6198" i="1"/>
  <c r="R6199" i="1"/>
  <c r="T6199" i="1"/>
  <c r="R6200" i="1"/>
  <c r="T6200" i="1"/>
  <c r="R6201" i="1"/>
  <c r="T6201" i="1"/>
  <c r="R6202" i="1"/>
  <c r="T6202" i="1"/>
  <c r="R6203" i="1"/>
  <c r="T6203" i="1"/>
  <c r="R6204" i="1"/>
  <c r="T6204" i="1"/>
  <c r="R6205" i="1"/>
  <c r="T6205" i="1"/>
  <c r="R6206" i="1"/>
  <c r="T6206" i="1"/>
  <c r="R6207" i="1"/>
  <c r="T6207" i="1"/>
  <c r="R6208" i="1"/>
  <c r="T6208" i="1"/>
  <c r="R6209" i="1"/>
  <c r="T6209" i="1"/>
  <c r="R6210" i="1"/>
  <c r="T6210" i="1"/>
  <c r="R6211" i="1"/>
  <c r="T6211" i="1"/>
  <c r="R6212" i="1"/>
  <c r="T6212" i="1"/>
  <c r="R6213" i="1"/>
  <c r="T6213" i="1"/>
  <c r="R6214" i="1"/>
  <c r="T6214" i="1"/>
  <c r="R6215" i="1"/>
  <c r="T6215" i="1"/>
  <c r="R6216" i="1"/>
  <c r="T6216" i="1"/>
  <c r="R6217" i="1"/>
  <c r="T6217" i="1"/>
  <c r="R6218" i="1"/>
  <c r="T6218" i="1"/>
  <c r="R6219" i="1"/>
  <c r="T6219" i="1"/>
  <c r="R6220" i="1"/>
  <c r="T6220" i="1"/>
  <c r="R6221" i="1"/>
  <c r="T6221" i="1"/>
  <c r="R6222" i="1"/>
  <c r="T6222" i="1"/>
  <c r="R6223" i="1"/>
  <c r="T6223" i="1"/>
  <c r="R6224" i="1"/>
  <c r="T6224" i="1"/>
  <c r="R6225" i="1"/>
  <c r="T6225" i="1"/>
  <c r="R6226" i="1"/>
  <c r="T6226" i="1"/>
  <c r="R6227" i="1"/>
  <c r="T6227" i="1"/>
  <c r="R6228" i="1"/>
  <c r="T6228" i="1"/>
  <c r="R6229" i="1"/>
  <c r="T6229" i="1"/>
  <c r="R6230" i="1"/>
  <c r="T6230" i="1"/>
  <c r="R6231" i="1"/>
  <c r="T6231" i="1"/>
  <c r="R6232" i="1"/>
  <c r="T6232" i="1"/>
  <c r="R6233" i="1"/>
  <c r="T6233" i="1"/>
  <c r="R6234" i="1"/>
  <c r="T6234" i="1"/>
  <c r="R6235" i="1"/>
  <c r="T6235" i="1"/>
  <c r="R6236" i="1"/>
  <c r="T6236" i="1"/>
  <c r="R6237" i="1"/>
  <c r="T6237" i="1"/>
  <c r="R6238" i="1"/>
  <c r="T6238" i="1"/>
  <c r="R6239" i="1"/>
  <c r="T6239" i="1"/>
  <c r="R6240" i="1"/>
  <c r="T6240" i="1"/>
  <c r="R6241" i="1"/>
  <c r="T6241" i="1"/>
  <c r="R6242" i="1"/>
  <c r="T6242" i="1"/>
  <c r="R6243" i="1"/>
  <c r="T6243" i="1"/>
  <c r="R6244" i="1"/>
  <c r="T6244" i="1"/>
  <c r="R6245" i="1"/>
  <c r="T6245" i="1"/>
  <c r="R6246" i="1"/>
  <c r="T6246" i="1"/>
  <c r="R6247" i="1"/>
  <c r="T6247" i="1"/>
  <c r="R6248" i="1"/>
  <c r="T6248" i="1"/>
  <c r="R6249" i="1"/>
  <c r="T6249" i="1"/>
  <c r="R6250" i="1"/>
  <c r="T6250" i="1"/>
  <c r="R6251" i="1"/>
  <c r="T6251" i="1"/>
  <c r="R6252" i="1"/>
  <c r="T6252" i="1"/>
  <c r="R6253" i="1"/>
  <c r="T6253" i="1"/>
  <c r="R6254" i="1"/>
  <c r="T6254" i="1"/>
  <c r="R6255" i="1"/>
  <c r="T6255" i="1"/>
  <c r="R6256" i="1"/>
  <c r="T6256" i="1"/>
  <c r="R6257" i="1"/>
  <c r="T6257" i="1"/>
  <c r="R6258" i="1"/>
  <c r="T6258" i="1"/>
  <c r="R6259" i="1"/>
  <c r="T6259" i="1"/>
  <c r="R6260" i="1"/>
  <c r="T6260" i="1"/>
  <c r="R6261" i="1"/>
  <c r="T6261" i="1"/>
  <c r="R6262" i="1"/>
  <c r="T6262" i="1"/>
  <c r="R6263" i="1"/>
  <c r="T6263" i="1"/>
  <c r="R6264" i="1"/>
  <c r="T6264" i="1"/>
  <c r="R6265" i="1"/>
  <c r="T6265" i="1"/>
  <c r="R6275" i="1"/>
  <c r="T6275" i="1"/>
  <c r="R6276" i="1"/>
  <c r="T6276" i="1"/>
  <c r="R6277" i="1"/>
  <c r="T6277" i="1"/>
  <c r="R6278" i="1"/>
  <c r="T6278" i="1"/>
  <c r="R6279" i="1"/>
  <c r="T6279" i="1"/>
  <c r="R6280" i="1"/>
  <c r="T6280" i="1"/>
  <c r="R6281" i="1"/>
  <c r="T6281" i="1"/>
  <c r="R6282" i="1"/>
  <c r="T6282" i="1"/>
  <c r="R6283" i="1"/>
  <c r="T6283" i="1"/>
  <c r="R6284" i="1"/>
  <c r="T6284" i="1"/>
  <c r="R6285" i="1"/>
  <c r="T6285" i="1"/>
  <c r="R6286" i="1"/>
  <c r="T6286" i="1"/>
  <c r="R6287" i="1"/>
  <c r="T6287" i="1"/>
  <c r="R6288" i="1"/>
  <c r="T6288" i="1"/>
  <c r="R6289" i="1"/>
  <c r="T6289" i="1"/>
  <c r="R6290" i="1"/>
  <c r="T6290" i="1"/>
  <c r="S6291" i="1"/>
  <c r="R6307" i="1"/>
  <c r="T6307" i="1"/>
  <c r="R6308" i="1"/>
  <c r="T6308" i="1"/>
  <c r="R6309" i="1"/>
  <c r="T6309" i="1"/>
  <c r="R6310" i="1"/>
  <c r="T6310" i="1"/>
  <c r="R6311" i="1"/>
  <c r="T6311" i="1"/>
  <c r="R6312" i="1"/>
  <c r="T6312" i="1"/>
  <c r="R6313" i="1"/>
  <c r="T6313" i="1"/>
  <c r="R6314" i="1"/>
  <c r="T6314" i="1"/>
  <c r="S6315" i="1"/>
  <c r="R6321" i="1"/>
  <c r="T6321" i="1"/>
  <c r="R6322" i="1"/>
  <c r="T6322" i="1"/>
  <c r="R6323" i="1"/>
  <c r="T6323" i="1"/>
  <c r="R6324" i="1"/>
  <c r="T6324" i="1"/>
  <c r="R6325" i="1"/>
  <c r="T6325" i="1"/>
  <c r="R6326" i="1"/>
  <c r="T6326" i="1"/>
  <c r="R6327" i="1"/>
  <c r="T6327" i="1"/>
  <c r="R6328" i="1"/>
  <c r="T6328" i="1"/>
  <c r="R6329" i="1"/>
  <c r="T6329" i="1"/>
  <c r="R6330" i="1"/>
  <c r="T6330" i="1"/>
  <c r="R6331" i="1"/>
  <c r="T6331" i="1"/>
  <c r="R6332" i="1"/>
  <c r="T6332" i="1"/>
  <c r="R6333" i="1"/>
  <c r="T6333" i="1"/>
  <c r="R6334" i="1"/>
  <c r="T6334" i="1"/>
  <c r="R6335" i="1"/>
  <c r="T6335" i="1"/>
  <c r="R6336" i="1"/>
  <c r="T6336" i="1"/>
  <c r="R6337" i="1"/>
  <c r="T6337" i="1"/>
  <c r="R6338" i="1"/>
  <c r="T6338" i="1"/>
  <c r="R6339" i="1"/>
  <c r="T6339" i="1"/>
  <c r="R6340" i="1"/>
  <c r="T6340" i="1"/>
  <c r="R6341" i="1"/>
  <c r="T6341" i="1"/>
  <c r="R6342" i="1"/>
  <c r="T6342" i="1"/>
  <c r="R6343" i="1"/>
  <c r="T6343" i="1"/>
  <c r="R6344" i="1"/>
  <c r="T6344" i="1"/>
  <c r="R6345" i="1"/>
  <c r="T6345" i="1"/>
  <c r="R6346" i="1"/>
  <c r="T6346" i="1"/>
  <c r="R6347" i="1"/>
  <c r="T6347" i="1"/>
  <c r="R6348" i="1"/>
  <c r="T6348" i="1"/>
  <c r="R6349" i="1"/>
  <c r="T6349" i="1"/>
  <c r="R6350" i="1"/>
  <c r="T6350" i="1"/>
  <c r="R6351" i="1"/>
  <c r="T6351" i="1"/>
  <c r="R6352" i="1"/>
  <c r="T6352" i="1"/>
  <c r="R6353" i="1"/>
  <c r="T6353" i="1"/>
  <c r="R6354" i="1"/>
  <c r="T6354" i="1"/>
  <c r="R6266" i="1"/>
  <c r="R6267" i="1"/>
  <c r="R6268" i="1"/>
  <c r="R6269" i="1"/>
  <c r="R6270" i="1"/>
  <c r="R6271" i="1"/>
  <c r="R6272" i="1"/>
  <c r="R6273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15" i="1"/>
  <c r="R6316" i="1"/>
  <c r="R6317" i="1"/>
  <c r="R6318" i="1"/>
  <c r="R6319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T6581" i="1"/>
  <c r="R6582" i="1"/>
  <c r="T6582" i="1"/>
  <c r="R6583" i="1"/>
  <c r="T6583" i="1"/>
  <c r="R6584" i="1"/>
  <c r="T6584" i="1"/>
  <c r="R6585" i="1"/>
  <c r="T6585" i="1"/>
  <c r="R6586" i="1"/>
  <c r="T6586" i="1"/>
  <c r="R6587" i="1"/>
  <c r="T6587" i="1"/>
  <c r="R6588" i="1"/>
  <c r="T6588" i="1"/>
  <c r="R6589" i="1"/>
  <c r="T6589" i="1"/>
  <c r="R6590" i="1"/>
  <c r="T6590" i="1"/>
  <c r="R6591" i="1"/>
  <c r="T6591" i="1"/>
  <c r="R6592" i="1"/>
  <c r="T6592" i="1"/>
  <c r="R6593" i="1"/>
  <c r="T6593" i="1"/>
  <c r="R6594" i="1"/>
  <c r="T6594" i="1"/>
  <c r="R6595" i="1"/>
  <c r="T6595" i="1"/>
  <c r="R6596" i="1"/>
  <c r="T6596" i="1"/>
  <c r="R6597" i="1"/>
  <c r="T6597" i="1"/>
  <c r="R6598" i="1"/>
  <c r="T6598" i="1"/>
  <c r="R6599" i="1"/>
  <c r="T6599" i="1"/>
  <c r="R6600" i="1"/>
  <c r="T6600" i="1"/>
  <c r="R6601" i="1"/>
  <c r="T6601" i="1"/>
  <c r="R6602" i="1"/>
  <c r="T6602" i="1"/>
  <c r="R6603" i="1"/>
  <c r="T6603" i="1"/>
  <c r="R6604" i="1"/>
  <c r="T6604" i="1"/>
  <c r="R6605" i="1"/>
  <c r="T6605" i="1"/>
  <c r="R6606" i="1"/>
  <c r="T6606" i="1"/>
  <c r="R6607" i="1"/>
  <c r="T6607" i="1"/>
  <c r="R6608" i="1"/>
  <c r="T6608" i="1"/>
  <c r="R6609" i="1"/>
  <c r="T6609" i="1"/>
  <c r="R6610" i="1"/>
  <c r="T6610" i="1"/>
  <c r="R6611" i="1"/>
  <c r="T6611" i="1"/>
  <c r="R6612" i="1"/>
  <c r="T6612" i="1"/>
  <c r="R6613" i="1"/>
  <c r="T6613" i="1"/>
  <c r="R6614" i="1"/>
  <c r="T6614" i="1"/>
  <c r="R6615" i="1"/>
  <c r="T6615" i="1"/>
  <c r="R6616" i="1"/>
  <c r="T6616" i="1"/>
  <c r="R6617" i="1"/>
  <c r="T6617" i="1"/>
  <c r="R6618" i="1"/>
  <c r="T6618" i="1"/>
  <c r="R6619" i="1"/>
  <c r="T6619" i="1"/>
  <c r="R6620" i="1"/>
  <c r="T6620" i="1"/>
  <c r="R6621" i="1"/>
  <c r="T6621" i="1"/>
  <c r="R6622" i="1"/>
  <c r="T6622" i="1"/>
  <c r="R6623" i="1"/>
  <c r="T6623" i="1"/>
  <c r="R6624" i="1"/>
  <c r="T6624" i="1"/>
  <c r="R6625" i="1"/>
  <c r="T6625" i="1"/>
  <c r="R6626" i="1"/>
  <c r="T6626" i="1"/>
  <c r="R6627" i="1"/>
  <c r="T6627" i="1"/>
  <c r="R6628" i="1"/>
  <c r="T6628" i="1"/>
  <c r="R6629" i="1"/>
  <c r="T6629" i="1"/>
  <c r="R6630" i="1"/>
  <c r="T6630" i="1"/>
  <c r="R6631" i="1"/>
  <c r="T6631" i="1"/>
  <c r="R6632" i="1"/>
  <c r="T6632" i="1"/>
  <c r="R6633" i="1"/>
  <c r="T6633" i="1"/>
  <c r="R6634" i="1"/>
  <c r="T6634" i="1"/>
  <c r="R6635" i="1"/>
  <c r="T6635" i="1"/>
  <c r="R6636" i="1"/>
  <c r="T6636" i="1"/>
  <c r="R6637" i="1"/>
  <c r="T6637" i="1"/>
  <c r="R6638" i="1"/>
  <c r="T6638" i="1"/>
  <c r="R6639" i="1"/>
  <c r="T6639" i="1"/>
  <c r="R6640" i="1"/>
  <c r="T6640" i="1"/>
  <c r="R6641" i="1"/>
  <c r="T6641" i="1"/>
  <c r="R6642" i="1"/>
  <c r="T6642" i="1"/>
  <c r="R6643" i="1"/>
  <c r="T6643" i="1"/>
  <c r="R6644" i="1"/>
  <c r="T6644" i="1"/>
  <c r="R6645" i="1"/>
  <c r="T6645" i="1"/>
  <c r="R6646" i="1"/>
  <c r="T6646" i="1"/>
  <c r="R6647" i="1"/>
  <c r="T6647" i="1"/>
  <c r="R6648" i="1"/>
  <c r="T6648" i="1"/>
  <c r="R6649" i="1"/>
  <c r="T6649" i="1"/>
  <c r="R6650" i="1"/>
  <c r="T6650" i="1"/>
  <c r="R6651" i="1"/>
  <c r="T6651" i="1"/>
  <c r="R6652" i="1"/>
  <c r="T6652" i="1"/>
  <c r="R6653" i="1"/>
  <c r="T6653" i="1"/>
  <c r="R6654" i="1"/>
  <c r="T6654" i="1"/>
  <c r="R6655" i="1"/>
  <c r="T6655" i="1"/>
  <c r="R6656" i="1"/>
  <c r="T6656" i="1"/>
  <c r="R6657" i="1"/>
  <c r="T6657" i="1"/>
  <c r="R6658" i="1"/>
  <c r="T6658" i="1"/>
  <c r="R6659" i="1"/>
  <c r="T6659" i="1"/>
  <c r="R6660" i="1"/>
  <c r="T6660" i="1"/>
  <c r="R6661" i="1"/>
  <c r="T6661" i="1"/>
  <c r="R6662" i="1"/>
  <c r="T6662" i="1"/>
  <c r="R6663" i="1"/>
  <c r="T6663" i="1"/>
  <c r="R6664" i="1"/>
  <c r="T6664" i="1"/>
  <c r="R6665" i="1"/>
  <c r="T6665" i="1"/>
  <c r="R6666" i="1"/>
  <c r="T6666" i="1"/>
  <c r="R6667" i="1"/>
  <c r="T6667" i="1"/>
  <c r="R6668" i="1"/>
  <c r="T6668" i="1"/>
  <c r="R6669" i="1"/>
  <c r="T6669" i="1"/>
  <c r="R6670" i="1"/>
  <c r="T6670" i="1"/>
  <c r="R6671" i="1"/>
  <c r="T6671" i="1"/>
  <c r="R6672" i="1"/>
  <c r="T6672" i="1"/>
  <c r="R6673" i="1"/>
  <c r="T6673" i="1"/>
  <c r="R6674" i="1"/>
  <c r="T6674" i="1"/>
  <c r="R6675" i="1"/>
  <c r="T6675" i="1"/>
  <c r="R6676" i="1"/>
  <c r="T6676" i="1"/>
  <c r="R6677" i="1"/>
  <c r="T6677" i="1"/>
  <c r="R6678" i="1"/>
  <c r="T6678" i="1"/>
  <c r="R6679" i="1"/>
  <c r="T6679" i="1"/>
  <c r="R6680" i="1"/>
  <c r="T6680" i="1"/>
  <c r="R6681" i="1"/>
  <c r="T6681" i="1"/>
  <c r="R6682" i="1"/>
  <c r="T6682" i="1"/>
  <c r="R6683" i="1"/>
  <c r="T6683" i="1"/>
  <c r="R6684" i="1"/>
  <c r="T6684" i="1"/>
  <c r="R6685" i="1"/>
  <c r="T6685" i="1"/>
  <c r="R6686" i="1"/>
  <c r="T6686" i="1"/>
  <c r="R6687" i="1"/>
  <c r="T6687" i="1"/>
  <c r="R6688" i="1"/>
  <c r="T6688" i="1"/>
  <c r="R6689" i="1"/>
  <c r="T6689" i="1"/>
  <c r="R6690" i="1"/>
  <c r="T6690" i="1"/>
  <c r="R6691" i="1"/>
  <c r="T6691" i="1"/>
  <c r="R6692" i="1"/>
  <c r="T6692" i="1"/>
  <c r="R6693" i="1"/>
  <c r="T6693" i="1"/>
  <c r="R6694" i="1"/>
  <c r="T6694" i="1"/>
  <c r="R6695" i="1"/>
  <c r="T6695" i="1"/>
  <c r="R6696" i="1"/>
  <c r="T6696" i="1"/>
  <c r="R6697" i="1"/>
  <c r="T6697" i="1"/>
  <c r="R6698" i="1"/>
  <c r="T6698" i="1"/>
  <c r="R6699" i="1"/>
  <c r="T6699" i="1"/>
  <c r="R6700" i="1"/>
  <c r="T6700" i="1"/>
  <c r="R6701" i="1"/>
  <c r="T6701" i="1"/>
  <c r="R6702" i="1"/>
  <c r="T6702" i="1"/>
  <c r="R6703" i="1"/>
  <c r="T6703" i="1"/>
  <c r="R6704" i="1"/>
  <c r="T6704" i="1"/>
  <c r="R6705" i="1"/>
  <c r="T6705" i="1"/>
  <c r="R6706" i="1"/>
  <c r="T6706" i="1"/>
  <c r="R6707" i="1"/>
  <c r="T6707" i="1"/>
  <c r="R6708" i="1"/>
  <c r="T6708" i="1"/>
  <c r="R6709" i="1"/>
  <c r="T6709" i="1"/>
  <c r="R6710" i="1"/>
  <c r="T6710" i="1"/>
  <c r="R6711" i="1"/>
  <c r="T6711" i="1"/>
  <c r="R6712" i="1"/>
  <c r="T6712" i="1"/>
  <c r="R6713" i="1"/>
  <c r="T6713" i="1"/>
  <c r="R6714" i="1"/>
  <c r="T6714" i="1"/>
  <c r="R6715" i="1"/>
  <c r="T6715" i="1"/>
  <c r="R6716" i="1"/>
  <c r="T6716" i="1"/>
  <c r="R6717" i="1"/>
  <c r="T6717" i="1"/>
  <c r="R6718" i="1"/>
  <c r="T6718" i="1"/>
  <c r="R6719" i="1"/>
  <c r="T6719" i="1"/>
  <c r="R6720" i="1"/>
  <c r="T6720" i="1"/>
  <c r="R6721" i="1"/>
  <c r="T6721" i="1"/>
  <c r="R6722" i="1"/>
  <c r="T6722" i="1"/>
  <c r="R6723" i="1"/>
  <c r="T6723" i="1"/>
  <c r="R6724" i="1"/>
  <c r="T6724" i="1"/>
  <c r="R6725" i="1"/>
  <c r="T6725" i="1"/>
  <c r="R6726" i="1"/>
  <c r="T6726" i="1"/>
  <c r="R6727" i="1"/>
  <c r="T6727" i="1"/>
  <c r="R6728" i="1"/>
  <c r="T6728" i="1"/>
  <c r="R6729" i="1"/>
  <c r="T6729" i="1"/>
  <c r="R6730" i="1"/>
  <c r="T6730" i="1"/>
  <c r="R6731" i="1"/>
  <c r="T6731" i="1"/>
  <c r="R6732" i="1"/>
  <c r="T6732" i="1"/>
  <c r="R6733" i="1"/>
  <c r="T6733" i="1"/>
  <c r="R6734" i="1"/>
  <c r="T6734" i="1"/>
  <c r="R6735" i="1"/>
  <c r="T6735" i="1"/>
  <c r="R6736" i="1"/>
  <c r="T6736" i="1"/>
  <c r="R6737" i="1"/>
  <c r="T6737" i="1"/>
  <c r="R6738" i="1"/>
  <c r="T6738" i="1"/>
  <c r="R6739" i="1"/>
  <c r="T6739" i="1"/>
  <c r="R6740" i="1"/>
  <c r="T6740" i="1"/>
  <c r="R6741" i="1"/>
  <c r="T6741" i="1"/>
  <c r="R6742" i="1"/>
  <c r="T6742" i="1"/>
  <c r="R6743" i="1"/>
  <c r="T6743" i="1"/>
  <c r="R6744" i="1"/>
  <c r="T6744" i="1"/>
  <c r="R6745" i="1"/>
  <c r="T6745" i="1"/>
  <c r="T6761" i="1"/>
  <c r="T6762" i="1"/>
  <c r="S6762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T6859" i="1"/>
  <c r="S6860" i="1"/>
  <c r="T6860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T6861" i="1"/>
  <c r="R6862" i="1"/>
  <c r="T6862" i="1"/>
  <c r="R6863" i="1"/>
  <c r="T6863" i="1"/>
  <c r="R6864" i="1"/>
  <c r="T6864" i="1"/>
  <c r="R6865" i="1"/>
  <c r="T6865" i="1"/>
  <c r="R6866" i="1"/>
  <c r="T6866" i="1"/>
  <c r="R6867" i="1"/>
  <c r="T6867" i="1"/>
  <c r="R6868" i="1"/>
  <c r="T6868" i="1"/>
  <c r="R6869" i="1"/>
  <c r="T6869" i="1"/>
  <c r="R6870" i="1"/>
  <c r="T6870" i="1"/>
  <c r="R6871" i="1"/>
  <c r="T6871" i="1"/>
  <c r="R6872" i="1"/>
  <c r="T6872" i="1"/>
  <c r="R6873" i="1"/>
  <c r="T6873" i="1"/>
  <c r="R6874" i="1"/>
  <c r="T6874" i="1"/>
  <c r="R6875" i="1"/>
  <c r="T6875" i="1"/>
  <c r="R6876" i="1"/>
  <c r="T6876" i="1"/>
  <c r="R6877" i="1"/>
  <c r="T6877" i="1"/>
  <c r="R6878" i="1"/>
  <c r="T6878" i="1"/>
  <c r="R6879" i="1"/>
  <c r="T6879" i="1"/>
  <c r="R6880" i="1"/>
  <c r="T6880" i="1"/>
  <c r="R6881" i="1"/>
  <c r="T6881" i="1"/>
  <c r="R6882" i="1"/>
  <c r="T6882" i="1"/>
  <c r="R6883" i="1"/>
  <c r="T6883" i="1"/>
  <c r="R6884" i="1"/>
  <c r="T6884" i="1"/>
  <c r="R6885" i="1"/>
  <c r="T6885" i="1"/>
  <c r="R6886" i="1"/>
  <c r="T6886" i="1"/>
  <c r="R6887" i="1"/>
  <c r="T6887" i="1"/>
  <c r="R6888" i="1"/>
  <c r="T6888" i="1"/>
  <c r="R6889" i="1"/>
  <c r="T6889" i="1"/>
  <c r="R6890" i="1"/>
  <c r="T6890" i="1"/>
  <c r="R6891" i="1"/>
  <c r="T6891" i="1"/>
  <c r="R6892" i="1"/>
  <c r="T6892" i="1"/>
  <c r="R6893" i="1"/>
  <c r="T6893" i="1"/>
  <c r="R6894" i="1"/>
  <c r="T6894" i="1"/>
  <c r="R6895" i="1"/>
  <c r="T6895" i="1"/>
  <c r="R6896" i="1"/>
  <c r="T6896" i="1"/>
  <c r="R6897" i="1"/>
  <c r="T6897" i="1"/>
  <c r="R6898" i="1"/>
  <c r="T6898" i="1"/>
  <c r="R6899" i="1"/>
  <c r="T6899" i="1"/>
  <c r="R6900" i="1"/>
  <c r="T6900" i="1"/>
  <c r="R6901" i="1"/>
  <c r="T6901" i="1"/>
  <c r="R6902" i="1"/>
  <c r="T6902" i="1"/>
  <c r="R6903" i="1"/>
  <c r="T6903" i="1"/>
  <c r="R6904" i="1"/>
  <c r="T6904" i="1"/>
  <c r="R6905" i="1"/>
  <c r="T6905" i="1"/>
  <c r="R6906" i="1"/>
  <c r="T6906" i="1"/>
  <c r="R6907" i="1"/>
  <c r="T6907" i="1"/>
  <c r="R6908" i="1"/>
  <c r="T6908" i="1"/>
  <c r="R6909" i="1"/>
  <c r="T6909" i="1"/>
  <c r="R6910" i="1"/>
  <c r="T6910" i="1"/>
  <c r="R6911" i="1"/>
  <c r="T6911" i="1"/>
  <c r="R6912" i="1"/>
  <c r="T6912" i="1"/>
  <c r="R6913" i="1"/>
  <c r="T6913" i="1"/>
  <c r="R6914" i="1"/>
  <c r="T6914" i="1"/>
  <c r="R6915" i="1"/>
  <c r="T6915" i="1"/>
  <c r="R6916" i="1"/>
  <c r="T6916" i="1"/>
  <c r="R6917" i="1"/>
  <c r="T6917" i="1"/>
  <c r="R6918" i="1"/>
  <c r="T6918" i="1"/>
  <c r="R6919" i="1"/>
  <c r="T6919" i="1"/>
  <c r="R6920" i="1"/>
  <c r="T6920" i="1"/>
  <c r="R6921" i="1"/>
  <c r="T6921" i="1"/>
  <c r="R6922" i="1"/>
  <c r="T6922" i="1"/>
  <c r="R6923" i="1"/>
  <c r="T6923" i="1"/>
  <c r="R6924" i="1"/>
  <c r="T6924" i="1"/>
  <c r="R6925" i="1"/>
  <c r="T6925" i="1"/>
  <c r="R6926" i="1"/>
  <c r="T6926" i="1"/>
  <c r="R6927" i="1"/>
  <c r="T6927" i="1"/>
  <c r="R6928" i="1"/>
  <c r="T6928" i="1"/>
  <c r="R6929" i="1"/>
  <c r="T6929" i="1"/>
  <c r="R6930" i="1"/>
  <c r="T6930" i="1"/>
  <c r="R6931" i="1"/>
  <c r="T6931" i="1"/>
  <c r="R6932" i="1"/>
  <c r="T6932" i="1"/>
  <c r="R6933" i="1"/>
  <c r="T6933" i="1"/>
  <c r="R6934" i="1"/>
  <c r="T6934" i="1"/>
  <c r="R6935" i="1"/>
  <c r="T6935" i="1"/>
  <c r="R6936" i="1"/>
  <c r="T6936" i="1"/>
  <c r="R6937" i="1"/>
  <c r="T6937" i="1"/>
  <c r="R6938" i="1"/>
  <c r="T6938" i="1"/>
  <c r="R6939" i="1"/>
  <c r="T6939" i="1"/>
  <c r="R6940" i="1"/>
  <c r="T6940" i="1"/>
  <c r="R6941" i="1"/>
  <c r="T6941" i="1"/>
  <c r="R6942" i="1"/>
  <c r="T6942" i="1"/>
  <c r="R6943" i="1"/>
  <c r="T6943" i="1"/>
  <c r="R6944" i="1"/>
  <c r="T6944" i="1"/>
  <c r="M6945" i="1" l="1"/>
  <c r="P2" i="1"/>
  <c r="R6945" i="1"/>
  <c r="S6945" i="1"/>
  <c r="T6945" i="1"/>
  <c r="P694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41771" type="6" refreshedVersion="3" background="1" saveData="1">
    <textPr firstRow="2" sourceFile="C:\Users\Administrator\Desktop\94177.TXT" delimited="0">
      <textFields count="5">
        <textField/>
        <textField position="7"/>
        <textField position="26"/>
        <textField position="38"/>
        <textField position="45"/>
      </textFields>
    </textPr>
  </connection>
</connections>
</file>

<file path=xl/sharedStrings.xml><?xml version="1.0" encoding="utf-8"?>
<sst xmlns="http://schemas.openxmlformats.org/spreadsheetml/2006/main" count="44801" uniqueCount="16716">
  <si>
    <t>S.No.|</t>
  </si>
  <si>
    <t>DRI-ID</t>
  </si>
  <si>
    <t>Place</t>
  </si>
  <si>
    <t>APP No.</t>
  </si>
  <si>
    <t>Company</t>
  </si>
  <si>
    <t>Membership Type</t>
  </si>
  <si>
    <t>| APP D</t>
  </si>
  <si>
    <t>Year Of Purchase</t>
  </si>
  <si>
    <t>AMC</t>
  </si>
  <si>
    <t>GSV</t>
  </si>
  <si>
    <t>CSV</t>
  </si>
  <si>
    <t>Deposit</t>
  </si>
  <si>
    <t>Status</t>
  </si>
  <si>
    <t>Outstanding</t>
  </si>
  <si>
    <t>Year Till Now</t>
  </si>
  <si>
    <t xml:space="preserve">Current Value </t>
  </si>
  <si>
    <t>After Deducting License Fees</t>
  </si>
  <si>
    <t>20% After Deducting consideration</t>
  </si>
  <si>
    <t>Surrender Value</t>
  </si>
  <si>
    <t>(Profit)/Loss On Adjustment</t>
  </si>
  <si>
    <t>Excess Pay Over Current Value</t>
  </si>
  <si>
    <t>04019 A00 04000963</t>
  </si>
  <si>
    <t>Tirupati</t>
  </si>
  <si>
    <t>BN950023</t>
  </si>
  <si>
    <t>DRIPL</t>
  </si>
  <si>
    <t>LNC</t>
  </si>
  <si>
    <t>30/12/</t>
  </si>
  <si>
    <t>J.S.KAMATH</t>
  </si>
  <si>
    <t>04078 A00 03003102</t>
  </si>
  <si>
    <t>DE950081</t>
  </si>
  <si>
    <t>26/12/</t>
  </si>
  <si>
    <t>SANJEEV SAWHNEY</t>
  </si>
  <si>
    <t>04050 E00 01001825</t>
  </si>
  <si>
    <t>BH950015</t>
  </si>
  <si>
    <t>20/12/</t>
  </si>
  <si>
    <t>AMIT SHUKLA</t>
  </si>
  <si>
    <t>04116 E00 04000964</t>
  </si>
  <si>
    <t>HY950003</t>
  </si>
  <si>
    <t>09/12/</t>
  </si>
  <si>
    <t>SOMA ADS</t>
  </si>
  <si>
    <t>04032 E00 02001888</t>
  </si>
  <si>
    <t>JM950002</t>
  </si>
  <si>
    <t>R.CHANDRA SHEKHAR</t>
  </si>
  <si>
    <t>04073 A00 03003104</t>
  </si>
  <si>
    <t>DE950043</t>
  </si>
  <si>
    <t>SURAJ PRAKASH GUPTA</t>
  </si>
  <si>
    <t>04115 E00 03003105</t>
  </si>
  <si>
    <t>DE950040</t>
  </si>
  <si>
    <t>PAWAN KUMAR KAPIL</t>
  </si>
  <si>
    <t>04063 A00 03003106</t>
  </si>
  <si>
    <t>DE950037</t>
  </si>
  <si>
    <t>15/12/</t>
  </si>
  <si>
    <t>B.R. SHARMA</t>
  </si>
  <si>
    <t>04072 A00 03003107</t>
  </si>
  <si>
    <t>DE950036</t>
  </si>
  <si>
    <t>22/12/</t>
  </si>
  <si>
    <t>MANOJ BANSAL</t>
  </si>
  <si>
    <t>04017 A00 03003108</t>
  </si>
  <si>
    <t>DE950034</t>
  </si>
  <si>
    <t>18/12/</t>
  </si>
  <si>
    <t>UMA SHANKAR GUPTA</t>
  </si>
  <si>
    <t>04115 E00 03003112</t>
  </si>
  <si>
    <t>DE950019</t>
  </si>
  <si>
    <t>VIKAS JAIN</t>
  </si>
  <si>
    <t>04114 E00 03003115</t>
  </si>
  <si>
    <t>DE950010</t>
  </si>
  <si>
    <t>16/12/</t>
  </si>
  <si>
    <t>KRISHAN KANT</t>
  </si>
  <si>
    <t>04114 E00 03003116</t>
  </si>
  <si>
    <t>DE950009</t>
  </si>
  <si>
    <t>28/12/</t>
  </si>
  <si>
    <t>NAVDEEP CHHABRA</t>
  </si>
  <si>
    <t>04032 A00 03003117</t>
  </si>
  <si>
    <t>DE950008</t>
  </si>
  <si>
    <t>23/12/</t>
  </si>
  <si>
    <t>SANJAY KAPOOR</t>
  </si>
  <si>
    <t>04055 B00 03003120</t>
  </si>
  <si>
    <t>DE950049</t>
  </si>
  <si>
    <t>08/12/</t>
  </si>
  <si>
    <t>VASDEV LALWANI</t>
  </si>
  <si>
    <t>04115 E00 03003121</t>
  </si>
  <si>
    <t>DE950048</t>
  </si>
  <si>
    <t>HEM CHAND GUPTA</t>
  </si>
  <si>
    <t>04072 A00 03003122</t>
  </si>
  <si>
    <t>DE950047</t>
  </si>
  <si>
    <t>OPINDER SINGH MARWAHA</t>
  </si>
  <si>
    <t>04063 A00 03003123</t>
  </si>
  <si>
    <t>DE950046</t>
  </si>
  <si>
    <t>SUDARSHAN SINGH MODKAR</t>
  </si>
  <si>
    <t>04063 A00 03003124</t>
  </si>
  <si>
    <t>DE950102</t>
  </si>
  <si>
    <t>04109 A00 03003125</t>
  </si>
  <si>
    <t>DE950039</t>
  </si>
  <si>
    <t>NARINDER KUMAR ELAWADHI</t>
  </si>
  <si>
    <t>04116 E00 03003126</t>
  </si>
  <si>
    <t>DE950042</t>
  </si>
  <si>
    <t>06/12/</t>
  </si>
  <si>
    <t>DEVENDER GARG DR</t>
  </si>
  <si>
    <t>04110 E00 03003127</t>
  </si>
  <si>
    <t>DE950044</t>
  </si>
  <si>
    <t>31/12/</t>
  </si>
  <si>
    <t>RAKESH KHURANA</t>
  </si>
  <si>
    <t>04111 E00 03003128</t>
  </si>
  <si>
    <t>DE950027</t>
  </si>
  <si>
    <t>JAIDEEP MATHUR</t>
  </si>
  <si>
    <t>04100 E00 03003129</t>
  </si>
  <si>
    <t>DE950015</t>
  </si>
  <si>
    <t>04048 E00 03003130</t>
  </si>
  <si>
    <t>DE950014</t>
  </si>
  <si>
    <t>CHANDER MOHAN KAPOOR</t>
  </si>
  <si>
    <t>04111 E00 03003131</t>
  </si>
  <si>
    <t>DE950005</t>
  </si>
  <si>
    <t>13/12/</t>
  </si>
  <si>
    <t>AJIT KUMAR CHAKRABORTY</t>
  </si>
  <si>
    <t>04110 E00 03003132</t>
  </si>
  <si>
    <t>DE950001</t>
  </si>
  <si>
    <t>11/12/</t>
  </si>
  <si>
    <t>KULDEEP SINGH PUNN</t>
  </si>
  <si>
    <t>04066 A00 03003133</t>
  </si>
  <si>
    <t>DE950013</t>
  </si>
  <si>
    <t>12/12/</t>
  </si>
  <si>
    <t>EASTERN INTERNATIONAL</t>
  </si>
  <si>
    <t>04091 E00 02001890</t>
  </si>
  <si>
    <t>GU950014</t>
  </si>
  <si>
    <t>MUSTAFA ALI AHMED</t>
  </si>
  <si>
    <t>0403 E00 02001891</t>
  </si>
  <si>
    <t>GU950013</t>
  </si>
  <si>
    <t>WALIUR RAHMAN</t>
  </si>
  <si>
    <t>04109 E00 02001893</t>
  </si>
  <si>
    <t>GU950021</t>
  </si>
  <si>
    <t>BHABANANDA SHARMA</t>
  </si>
  <si>
    <t>04052 E00 01001827</t>
  </si>
  <si>
    <t>BH950018</t>
  </si>
  <si>
    <t>MAHENDRA SINGH CHOHAN</t>
  </si>
  <si>
    <t>04114 E00 01001828</t>
  </si>
  <si>
    <t>BH950017</t>
  </si>
  <si>
    <t>RITA AGARWAL</t>
  </si>
  <si>
    <t>04118 E00 01001829</t>
  </si>
  <si>
    <t>BH950006</t>
  </si>
  <si>
    <t>03/01/</t>
  </si>
  <si>
    <t>SOMSHEKHAR VELURY</t>
  </si>
  <si>
    <t>04107 A00 01001831</t>
  </si>
  <si>
    <t>BH960009</t>
  </si>
  <si>
    <t>17/01/</t>
  </si>
  <si>
    <t>KANCHAN ASRANI</t>
  </si>
  <si>
    <t>04021 B00 03003135</t>
  </si>
  <si>
    <t>DE950006</t>
  </si>
  <si>
    <t>19/12/</t>
  </si>
  <si>
    <t>KAMAL KRISHAN TREHAN</t>
  </si>
  <si>
    <t>04050 B00 03003136</t>
  </si>
  <si>
    <t>DE950018</t>
  </si>
  <si>
    <t>HEM COOL AIR CONDITIONING PVT LTD</t>
  </si>
  <si>
    <t>04114 E00 03003137</t>
  </si>
  <si>
    <t>DE950055</t>
  </si>
  <si>
    <t>SAURABH NIGAM</t>
  </si>
  <si>
    <t>04118 E00 03003138</t>
  </si>
  <si>
    <t>DE950057</t>
  </si>
  <si>
    <t>29/12/</t>
  </si>
  <si>
    <t>SUBHASH MAKHIJA</t>
  </si>
  <si>
    <t>04114 E00 03003139</t>
  </si>
  <si>
    <t>DE950060</t>
  </si>
  <si>
    <t>04/01/</t>
  </si>
  <si>
    <t>AVTAR SINGH</t>
  </si>
  <si>
    <t>0401 E00 03003140</t>
  </si>
  <si>
    <t>DE950063</t>
  </si>
  <si>
    <t>PAWAN GOYAL</t>
  </si>
  <si>
    <t>04114 E00 03003141</t>
  </si>
  <si>
    <t>DE950064</t>
  </si>
  <si>
    <t>PREM KHARBANDA</t>
  </si>
  <si>
    <t>04082 A00 03003142</t>
  </si>
  <si>
    <t>DE950065</t>
  </si>
  <si>
    <t>VIJAY KUMAR GUPTA</t>
  </si>
  <si>
    <t>04112 E00 03003144</t>
  </si>
  <si>
    <t>DE950067</t>
  </si>
  <si>
    <t>VINOD TANEJA</t>
  </si>
  <si>
    <t>04110 E00 03003146</t>
  </si>
  <si>
    <t>DE950069</t>
  </si>
  <si>
    <t>SUCHITER SHARMA</t>
  </si>
  <si>
    <t>04112 E00 03003148</t>
  </si>
  <si>
    <t>DE950072</t>
  </si>
  <si>
    <t>GULATI WATCH CO</t>
  </si>
  <si>
    <t>04082 B00 03003149</t>
  </si>
  <si>
    <t>DE950073</t>
  </si>
  <si>
    <t>RAJEEV ARORA</t>
  </si>
  <si>
    <t>04111 E00 03003150</t>
  </si>
  <si>
    <t>DE950074</t>
  </si>
  <si>
    <t>SURESH RAGHAVAN</t>
  </si>
  <si>
    <t>04111 E00 03003151</t>
  </si>
  <si>
    <t>DE950075</t>
  </si>
  <si>
    <t>04082 A00 03003154</t>
  </si>
  <si>
    <t>DE950085</t>
  </si>
  <si>
    <t>AMIT JAIN                               _x000C_</t>
  </si>
  <si>
    <t>04110 E00 03003155</t>
  </si>
  <si>
    <t>DE950091</t>
  </si>
  <si>
    <t>RAJ KUMAR KWATRA</t>
  </si>
  <si>
    <t>04070 A00 03003156</t>
  </si>
  <si>
    <t>DE950092</t>
  </si>
  <si>
    <t>07/12/</t>
  </si>
  <si>
    <t>SUDHIR KUMAR AGGARWAL</t>
  </si>
  <si>
    <t>04118 E00 03003157</t>
  </si>
  <si>
    <t>DE950094</t>
  </si>
  <si>
    <t>VIJAY KAKKAR</t>
  </si>
  <si>
    <t>04061 A00 03003159</t>
  </si>
  <si>
    <t>DE950097</t>
  </si>
  <si>
    <t>V.K.AGGARWAL</t>
  </si>
  <si>
    <t>04078 A00 03003160</t>
  </si>
  <si>
    <t>DE950098</t>
  </si>
  <si>
    <t>B.R.INDUSTRIES LTD</t>
  </si>
  <si>
    <t>04073 A00 03003161</t>
  </si>
  <si>
    <t>DE950103</t>
  </si>
  <si>
    <t>RANDHIR SHARMA</t>
  </si>
  <si>
    <t>04114 E00 03003163</t>
  </si>
  <si>
    <t>DE950095</t>
  </si>
  <si>
    <t>AMRIK SINGH</t>
  </si>
  <si>
    <t>04110 E00 03003164</t>
  </si>
  <si>
    <t>DE950086</t>
  </si>
  <si>
    <t>NAMITA MARWAH</t>
  </si>
  <si>
    <t>04115 E00 03003165</t>
  </si>
  <si>
    <t>DE950021</t>
  </si>
  <si>
    <t>SHOBHA BALI</t>
  </si>
  <si>
    <t>04106 A00 03003166</t>
  </si>
  <si>
    <t>LD950008</t>
  </si>
  <si>
    <t>10/12/</t>
  </si>
  <si>
    <t>PARMJIT SINGH BAL</t>
  </si>
  <si>
    <t>04115 E00 03003167</t>
  </si>
  <si>
    <t>LD950005</t>
  </si>
  <si>
    <t>JOGENDRA SINGH</t>
  </si>
  <si>
    <t>04078 A00 03003168</t>
  </si>
  <si>
    <t>DE950050</t>
  </si>
  <si>
    <t>VIJAY CHADHA</t>
  </si>
  <si>
    <t>04078 A00 03003170</t>
  </si>
  <si>
    <t>DE950071</t>
  </si>
  <si>
    <t>25/12/</t>
  </si>
  <si>
    <t>NAMRATA CHADHA</t>
  </si>
  <si>
    <t>04106 E00 03003171</t>
  </si>
  <si>
    <t>DE950031</t>
  </si>
  <si>
    <t>SURYA PRINT MAC INDUSTRIES</t>
  </si>
  <si>
    <t>04063 A00 03003172</t>
  </si>
  <si>
    <t>DE950061</t>
  </si>
  <si>
    <t>KAMAL GUPTA</t>
  </si>
  <si>
    <t>0408 A00 03003174</t>
  </si>
  <si>
    <t>JP950010</t>
  </si>
  <si>
    <t>BADRI LAL MALAV</t>
  </si>
  <si>
    <t>0401 E00 03003177</t>
  </si>
  <si>
    <t>JP950007</t>
  </si>
  <si>
    <t>RAJENDRA SINGH</t>
  </si>
  <si>
    <t>04068 A00 03003179</t>
  </si>
  <si>
    <t>JP950018</t>
  </si>
  <si>
    <t>RAMESH BHANDARI</t>
  </si>
  <si>
    <t>04068 A00 03003181</t>
  </si>
  <si>
    <t>JP950014</t>
  </si>
  <si>
    <t>RAJENDRA BHANSALI</t>
  </si>
  <si>
    <t>0401 E00 03003182</t>
  </si>
  <si>
    <t>JP950015</t>
  </si>
  <si>
    <t>C M DHOOT</t>
  </si>
  <si>
    <t>0401 E00 03003183</t>
  </si>
  <si>
    <t>JP950016</t>
  </si>
  <si>
    <t>SURESH TIWARI</t>
  </si>
  <si>
    <t>04114 E00 03003185</t>
  </si>
  <si>
    <t>LU950001</t>
  </si>
  <si>
    <t>SARDAR GURUBUX SINGH</t>
  </si>
  <si>
    <t>04108 E00 03003188</t>
  </si>
  <si>
    <t>KN950011</t>
  </si>
  <si>
    <t>MAHENDRA KUMAR JAIN</t>
  </si>
  <si>
    <t>04109 E00 03003189</t>
  </si>
  <si>
    <t>DE960014</t>
  </si>
  <si>
    <t>06/01/</t>
  </si>
  <si>
    <t>A.K. KHANNA</t>
  </si>
  <si>
    <t>04092 E00 03003192</t>
  </si>
  <si>
    <t>AL950005</t>
  </si>
  <si>
    <t>JAWAHAR LAL ZUTSHI</t>
  </si>
  <si>
    <t>04066 E00 03003193</t>
  </si>
  <si>
    <t>AL950003</t>
  </si>
  <si>
    <t>TANUJA SAHI</t>
  </si>
  <si>
    <t>04063 A00 01001832</t>
  </si>
  <si>
    <t>BO950047</t>
  </si>
  <si>
    <t>GOPAL S THACKER</t>
  </si>
  <si>
    <t>04063 A00 01001833</t>
  </si>
  <si>
    <t>BO950048</t>
  </si>
  <si>
    <t>JYOTI G THACKER</t>
  </si>
  <si>
    <t>04040 E00 01001834</t>
  </si>
  <si>
    <t>BO950049</t>
  </si>
  <si>
    <t>BHOOPENDRA V SHAH</t>
  </si>
  <si>
    <t>04109 E00 01001835</t>
  </si>
  <si>
    <t>BO950042</t>
  </si>
  <si>
    <t>17/12/</t>
  </si>
  <si>
    <t>ASHOK DESAI</t>
  </si>
  <si>
    <t>04032 A00 01001836</t>
  </si>
  <si>
    <t>BO950043</t>
  </si>
  <si>
    <t>CHANDRAKANT VAYA</t>
  </si>
  <si>
    <t>04119 E00 01001837</t>
  </si>
  <si>
    <t>BO950036</t>
  </si>
  <si>
    <t>RAHUL SUBHASH GAVAND</t>
  </si>
  <si>
    <t>04122 A00 01001838</t>
  </si>
  <si>
    <t>BO950037</t>
  </si>
  <si>
    <t>K A RAVINDRA NATHAN</t>
  </si>
  <si>
    <t>04031 A00 01001839</t>
  </si>
  <si>
    <t>BO950034</t>
  </si>
  <si>
    <t>JAYANT V GALA</t>
  </si>
  <si>
    <t>04031 A00 01001840</t>
  </si>
  <si>
    <t>BO950022</t>
  </si>
  <si>
    <t>MEHUL J GALA</t>
  </si>
  <si>
    <t>04011 E00 01001841</t>
  </si>
  <si>
    <t>BO950023</t>
  </si>
  <si>
    <t>RAJESH AMICHAND JAIN</t>
  </si>
  <si>
    <t>04037 A00 01001842</t>
  </si>
  <si>
    <t>BO950024</t>
  </si>
  <si>
    <t>27/12/</t>
  </si>
  <si>
    <t>VIJAY R SHAH</t>
  </si>
  <si>
    <t>04053 E00 01001843</t>
  </si>
  <si>
    <t>BO950026</t>
  </si>
  <si>
    <t>SAVITA A DEOLE</t>
  </si>
  <si>
    <t>04076 A00 03003197</t>
  </si>
  <si>
    <t>DE950099</t>
  </si>
  <si>
    <t>RAJIV GOEL</t>
  </si>
  <si>
    <t>04114 E00 03003198</t>
  </si>
  <si>
    <t>DE950083</t>
  </si>
  <si>
    <t>AMIT MITTAL</t>
  </si>
  <si>
    <t>04032 A00 01001845</t>
  </si>
  <si>
    <t>BO950009</t>
  </si>
  <si>
    <t>V RAMASWAMY</t>
  </si>
  <si>
    <t>04031 A00 01001846</t>
  </si>
  <si>
    <t>BO950013</t>
  </si>
  <si>
    <t>NITIN R GORADIA</t>
  </si>
  <si>
    <t>0403 E00 01001847</t>
  </si>
  <si>
    <t>BO950019</t>
  </si>
  <si>
    <t>KANAIYALAL M THAKER</t>
  </si>
  <si>
    <t>04037 A00 01001848</t>
  </si>
  <si>
    <t>BO950012</t>
  </si>
  <si>
    <t>DEVENDRA N SHAH</t>
  </si>
  <si>
    <t>04040 E00 01001849</t>
  </si>
  <si>
    <t>BO950016</t>
  </si>
  <si>
    <t>SURESH GOVINDRAO NARSAPUR</t>
  </si>
  <si>
    <t>04027 A00 01001850</t>
  </si>
  <si>
    <t>BO950020</t>
  </si>
  <si>
    <t>KANCHAN SHIVDASANI</t>
  </si>
  <si>
    <t>04044 A00 03003199</t>
  </si>
  <si>
    <t>DE950104</t>
  </si>
  <si>
    <t>ARVIND KUMAR AGGARWAL</t>
  </si>
  <si>
    <t>04054 E00 01001852</t>
  </si>
  <si>
    <t>BO950011</t>
  </si>
  <si>
    <t>ANIL S.PATIL</t>
  </si>
  <si>
    <t>04042 E00 01001853</t>
  </si>
  <si>
    <t>BO950027</t>
  </si>
  <si>
    <t>SALECHA SHASHI BABULAL</t>
  </si>
  <si>
    <t>04089 E00 01001854</t>
  </si>
  <si>
    <t>BO950025</t>
  </si>
  <si>
    <t>PRAKASH DATTATREY GAIKWAD               _x000C_</t>
  </si>
  <si>
    <t>04019 A00 01001855</t>
  </si>
  <si>
    <t>BO950030</t>
  </si>
  <si>
    <t>MANJUBEN DILIP</t>
  </si>
  <si>
    <t>04102 A00 01001856</t>
  </si>
  <si>
    <t>BO950039</t>
  </si>
  <si>
    <t>ASHOK M KOLI</t>
  </si>
  <si>
    <t>0407 A00 01001858</t>
  </si>
  <si>
    <t>BO950044</t>
  </si>
  <si>
    <t>BADRESHKUMAR VITHAL DAS THALESHWAR</t>
  </si>
  <si>
    <t>04112 E00 03003201</t>
  </si>
  <si>
    <t>DE950078</t>
  </si>
  <si>
    <t>01/12/</t>
  </si>
  <si>
    <t>CHANDRA PRAKASH AGGARWAL</t>
  </si>
  <si>
    <t>04110 A00 01001859</t>
  </si>
  <si>
    <t>BO950004</t>
  </si>
  <si>
    <t>JAYVIN VORA CONSTRUCTION PVT LTD</t>
  </si>
  <si>
    <t>0405 A00 03003203</t>
  </si>
  <si>
    <t>JP950005</t>
  </si>
  <si>
    <t>21/12/</t>
  </si>
  <si>
    <t>VARUN AGENCIES</t>
  </si>
  <si>
    <t>04035 A00 01001860</t>
  </si>
  <si>
    <t>PU950009</t>
  </si>
  <si>
    <t>M SATYANARAYANA</t>
  </si>
  <si>
    <t>04078 B00 03003204</t>
  </si>
  <si>
    <t>JP950002</t>
  </si>
  <si>
    <t>ASHOK KUMAR JAIN</t>
  </si>
  <si>
    <t>04045 E00 04000965</t>
  </si>
  <si>
    <t>VI950005</t>
  </si>
  <si>
    <t>05/12/</t>
  </si>
  <si>
    <t>INDRANI MISHRA</t>
  </si>
  <si>
    <t>04036 A00 01001861</t>
  </si>
  <si>
    <t>IN950014</t>
  </si>
  <si>
    <t>ANIL MEHTA</t>
  </si>
  <si>
    <t>04035 A00 01001862</t>
  </si>
  <si>
    <t>IN950015</t>
  </si>
  <si>
    <t>04056 E00 01001863</t>
  </si>
  <si>
    <t>IN950017</t>
  </si>
  <si>
    <t>14/12/</t>
  </si>
  <si>
    <t>SURENDRA PATHAK</t>
  </si>
  <si>
    <t>04057 E00 01001864</t>
  </si>
  <si>
    <t>IN950018</t>
  </si>
  <si>
    <t>04082 A00 01001865</t>
  </si>
  <si>
    <t>IN950021</t>
  </si>
  <si>
    <t>M/S SIGMA PAPERS PVT. LTD.</t>
  </si>
  <si>
    <t>04083 A00 01001866</t>
  </si>
  <si>
    <t>IN950004</t>
  </si>
  <si>
    <t>SIGMA PAPERS PVT LTD</t>
  </si>
  <si>
    <t>04058 E00 01001867</t>
  </si>
  <si>
    <t>BH950008</t>
  </si>
  <si>
    <t>URJA SALES</t>
  </si>
  <si>
    <t>04030 E00 01001868</t>
  </si>
  <si>
    <t>BH950013</t>
  </si>
  <si>
    <t>ANITA TANDON</t>
  </si>
  <si>
    <t>04029 E00 01001869</t>
  </si>
  <si>
    <t>BH950014</t>
  </si>
  <si>
    <t>04029 E00 01001870</t>
  </si>
  <si>
    <t>BH950019</t>
  </si>
  <si>
    <t>ALOK SHARMA</t>
  </si>
  <si>
    <t>04030 E00 01001871</t>
  </si>
  <si>
    <t>BH950020</t>
  </si>
  <si>
    <t>02/12/</t>
  </si>
  <si>
    <t>ABHAYA SWARUP</t>
  </si>
  <si>
    <t>04110 A00 01001872</t>
  </si>
  <si>
    <t>BO950003</t>
  </si>
  <si>
    <t>KAD SYSTEMS</t>
  </si>
  <si>
    <t>04013 A00 01001873</t>
  </si>
  <si>
    <t>BH950021</t>
  </si>
  <si>
    <t>MOHAN KUMAR LILA</t>
  </si>
  <si>
    <t>04088 E00 01001874</t>
  </si>
  <si>
    <t>BH950022</t>
  </si>
  <si>
    <t>S.C.JAIN</t>
  </si>
  <si>
    <t>04114 E00 01001876</t>
  </si>
  <si>
    <t>NG950004</t>
  </si>
  <si>
    <t>RAJESH PETKAR</t>
  </si>
  <si>
    <t>04049 E00 01001877</t>
  </si>
  <si>
    <t>PU950011</t>
  </si>
  <si>
    <t>REENA S.MEHTA</t>
  </si>
  <si>
    <t>04077 A00 01001878</t>
  </si>
  <si>
    <t>RA950007</t>
  </si>
  <si>
    <t>AJAY JAIN</t>
  </si>
  <si>
    <t>04096 E00 01001879</t>
  </si>
  <si>
    <t>RA950004</t>
  </si>
  <si>
    <t>DIPANJALI MOURYAVE</t>
  </si>
  <si>
    <t>04022 E00 01001880</t>
  </si>
  <si>
    <t>RA950001</t>
  </si>
  <si>
    <t>PAL CHHABRA</t>
  </si>
  <si>
    <t>0404 A00 01001882</t>
  </si>
  <si>
    <t>NG950001</t>
  </si>
  <si>
    <t>ASHUTOSH PRABHAKAR JOSHI</t>
  </si>
  <si>
    <t>04042 E00 01001883</t>
  </si>
  <si>
    <t>BH950012</t>
  </si>
  <si>
    <t>K N SREEKANTIAH</t>
  </si>
  <si>
    <t>04041 E00 01001884</t>
  </si>
  <si>
    <t>BH950011</t>
  </si>
  <si>
    <t>04120 E00 01001885</t>
  </si>
  <si>
    <t>IN950010</t>
  </si>
  <si>
    <t>NIPA LITIN SHAH</t>
  </si>
  <si>
    <t>04043 A00 01001887</t>
  </si>
  <si>
    <t>IN950001</t>
  </si>
  <si>
    <t>SONAL N SANGHVI</t>
  </si>
  <si>
    <t>04064 A00 01001888</t>
  </si>
  <si>
    <t>BO950021</t>
  </si>
  <si>
    <t>LAL S SHIVDASANI</t>
  </si>
  <si>
    <t>04092 E00 04000967</t>
  </si>
  <si>
    <t>VI950007</t>
  </si>
  <si>
    <t>INDUPURU VIJAY</t>
  </si>
  <si>
    <t>04098 E00 04000968</t>
  </si>
  <si>
    <t>VI950004</t>
  </si>
  <si>
    <t>AMBADIPUDI KONDAIAH</t>
  </si>
  <si>
    <t>04107 E00 04000969</t>
  </si>
  <si>
    <t>VI950001</t>
  </si>
  <si>
    <t>BARATAM HARI SARVOTHAMA RAO</t>
  </si>
  <si>
    <t>04073 A00 04000970</t>
  </si>
  <si>
    <t>HY950011</t>
  </si>
  <si>
    <t>RAJENDER PAL SINGH SABHARWAL</t>
  </si>
  <si>
    <t>04111 E00 04000971</t>
  </si>
  <si>
    <t>HY950008</t>
  </si>
  <si>
    <t>05/01/</t>
  </si>
  <si>
    <t>SRI SAI ENTERPRISES</t>
  </si>
  <si>
    <t>04111 E00 04000972</t>
  </si>
  <si>
    <t>HY950006</t>
  </si>
  <si>
    <t>KOMANDURI SRINIVAS CHARYULU</t>
  </si>
  <si>
    <t>04111 E00 04000973</t>
  </si>
  <si>
    <t>HY950004</t>
  </si>
  <si>
    <t>SAIFEE NAZMUDDIN ABUWALA</t>
  </si>
  <si>
    <t>04040 E00 04000974</t>
  </si>
  <si>
    <t>BN950028</t>
  </si>
  <si>
    <t>B.VENKATESH</t>
  </si>
  <si>
    <t>04050 E00 04000976</t>
  </si>
  <si>
    <t>BN950026</t>
  </si>
  <si>
    <t>JAYASREE PARTHASARATHY</t>
  </si>
  <si>
    <t>04027 E00 04000977</t>
  </si>
  <si>
    <t>BN950025</t>
  </si>
  <si>
    <t>K.M.JAGDEEP</t>
  </si>
  <si>
    <t>04037 E00 04000978</t>
  </si>
  <si>
    <t>BN950022</t>
  </si>
  <si>
    <t>SANJAY AGARWAL</t>
  </si>
  <si>
    <t>04024 E00 04000979</t>
  </si>
  <si>
    <t>BN950021</t>
  </si>
  <si>
    <t>MAHAVEER CHAND LUNKAD</t>
  </si>
  <si>
    <t>04047 E00 04000980</t>
  </si>
  <si>
    <t>BN950020</t>
  </si>
  <si>
    <t>M.SRINIVASA</t>
  </si>
  <si>
    <t>04047 E00 04000981</t>
  </si>
  <si>
    <t>BN950019</t>
  </si>
  <si>
    <t>B.M.GURUPRASAD</t>
  </si>
  <si>
    <t>04058 E00 04000982</t>
  </si>
  <si>
    <t>BN950018</t>
  </si>
  <si>
    <t>RAFIQ HUSSAIN</t>
  </si>
  <si>
    <t>04047 E00 04000983</t>
  </si>
  <si>
    <t>BN950017</t>
  </si>
  <si>
    <t>C.A.RAMESH                              _x000C_</t>
  </si>
  <si>
    <t>04047 E00 04000984</t>
  </si>
  <si>
    <t>BN950016</t>
  </si>
  <si>
    <t>SUBHAS CHANDRA N.SHETTY</t>
  </si>
  <si>
    <t>04047 E00 04000985</t>
  </si>
  <si>
    <t>BN950015</t>
  </si>
  <si>
    <t>N.MANJULA BYRAPPA</t>
  </si>
  <si>
    <t>04047 E00 04000986</t>
  </si>
  <si>
    <t>BN950014</t>
  </si>
  <si>
    <t>K.RAVI NARAYAN PRAKASH</t>
  </si>
  <si>
    <t>04073 A00 04000987</t>
  </si>
  <si>
    <t>BN950012</t>
  </si>
  <si>
    <t>HEMRAJ SAMSUKHA</t>
  </si>
  <si>
    <t>04116 E00 04000988</t>
  </si>
  <si>
    <t>BN950011</t>
  </si>
  <si>
    <t>N.G.GOPALA GOWDA</t>
  </si>
  <si>
    <t>04029 E00 04000989</t>
  </si>
  <si>
    <t>BN950008</t>
  </si>
  <si>
    <t>JITESH JAIN</t>
  </si>
  <si>
    <t>04019 A00 04000990</t>
  </si>
  <si>
    <t>BN950007</t>
  </si>
  <si>
    <t>RAVINDRA SHRI PAL KAPALE</t>
  </si>
  <si>
    <t>04032 A00 04000991</t>
  </si>
  <si>
    <t>BN950006</t>
  </si>
  <si>
    <t>TESSY JOSEPH</t>
  </si>
  <si>
    <t>04019 E00 04000992</t>
  </si>
  <si>
    <t>BN950004</t>
  </si>
  <si>
    <t>B.B.RAO</t>
  </si>
  <si>
    <t>04033 A00 04000993</t>
  </si>
  <si>
    <t>BN950003</t>
  </si>
  <si>
    <t>LEENA JOY</t>
  </si>
  <si>
    <t>04091 E00 04000994</t>
  </si>
  <si>
    <t>CO950006</t>
  </si>
  <si>
    <t>C.SAJI DAVID</t>
  </si>
  <si>
    <t>04035 E00 04000995</t>
  </si>
  <si>
    <t>CO950005</t>
  </si>
  <si>
    <t>P.RAJAGOPAL</t>
  </si>
  <si>
    <t>04091 E00 04000996</t>
  </si>
  <si>
    <t>CO950004</t>
  </si>
  <si>
    <t>V.NATARAJAN</t>
  </si>
  <si>
    <t>04091 E00 04000997</t>
  </si>
  <si>
    <t>CO950002</t>
  </si>
  <si>
    <t>S.GANESAN</t>
  </si>
  <si>
    <t>04013 A00 04000999</t>
  </si>
  <si>
    <t>MA950003</t>
  </si>
  <si>
    <t>OPAL FABDYES PVT.LTD.</t>
  </si>
  <si>
    <t>04055 E00 02001894</t>
  </si>
  <si>
    <t>CA950024</t>
  </si>
  <si>
    <t>04/12/</t>
  </si>
  <si>
    <t>BINEET AGARWAL</t>
  </si>
  <si>
    <t>04055 E00 02001895</t>
  </si>
  <si>
    <t>CA950023</t>
  </si>
  <si>
    <t>ISHWAR LAL AGARWAL</t>
  </si>
  <si>
    <t>04092 E00 02001896</t>
  </si>
  <si>
    <t>CA950021</t>
  </si>
  <si>
    <t>PERMINDER PAL SINGH</t>
  </si>
  <si>
    <t>04047 E00 03003205</t>
  </si>
  <si>
    <t>AL950004</t>
  </si>
  <si>
    <t>CHANDRA MOULI SRIVASTAVA</t>
  </si>
  <si>
    <t>04046 E00 03003206</t>
  </si>
  <si>
    <t>AL950002</t>
  </si>
  <si>
    <t>MADHU SRIVASTAVA</t>
  </si>
  <si>
    <t>04100 E00 03003210</t>
  </si>
  <si>
    <t>LU950002</t>
  </si>
  <si>
    <t>SURENDER SINGH</t>
  </si>
  <si>
    <t>04111 E00 03003211</t>
  </si>
  <si>
    <t>DE950058</t>
  </si>
  <si>
    <t>G L GUPTA</t>
  </si>
  <si>
    <t>04082 A00 03003212</t>
  </si>
  <si>
    <t>DE950053</t>
  </si>
  <si>
    <t>SURENDRA NATH SHARMA</t>
  </si>
  <si>
    <t>04012 E00 03003213</t>
  </si>
  <si>
    <t>JO950003</t>
  </si>
  <si>
    <t>PRATOSH GEHLOT</t>
  </si>
  <si>
    <t>04031 E00 02001897</t>
  </si>
  <si>
    <t>GU950011</t>
  </si>
  <si>
    <t>RANJAN KUMAR DEKA</t>
  </si>
  <si>
    <t>04105 E00 02001899</t>
  </si>
  <si>
    <t>GU950017</t>
  </si>
  <si>
    <t>KHODEGA BEGUM</t>
  </si>
  <si>
    <t>04104 E00 02001900</t>
  </si>
  <si>
    <t>GU950018</t>
  </si>
  <si>
    <t>ANIL BORKATAKY</t>
  </si>
  <si>
    <t>0402 E00 02001901</t>
  </si>
  <si>
    <t>GU950019</t>
  </si>
  <si>
    <t>PRONOB KUMAR SAIKIA</t>
  </si>
  <si>
    <t>04095 E00 02001902</t>
  </si>
  <si>
    <t>GU950020</t>
  </si>
  <si>
    <t>MADHURI SINGH</t>
  </si>
  <si>
    <t>04034 E00 02001903</t>
  </si>
  <si>
    <t>GU950022</t>
  </si>
  <si>
    <t>RANJIT KUMAR SHOME</t>
  </si>
  <si>
    <t>04095 E00 02001905</t>
  </si>
  <si>
    <t>GU950025</t>
  </si>
  <si>
    <t>HEMEN KUMAR DUTTA</t>
  </si>
  <si>
    <t>04010 E00 02001906</t>
  </si>
  <si>
    <t>GU950027</t>
  </si>
  <si>
    <t>ZEENAT ARA AHMED</t>
  </si>
  <si>
    <t>04091 E00 02001907</t>
  </si>
  <si>
    <t>GU950029</t>
  </si>
  <si>
    <t>PURABI KALITA</t>
  </si>
  <si>
    <t>04089 E00 02001908</t>
  </si>
  <si>
    <t>CA950001</t>
  </si>
  <si>
    <t>MADHUSUDAN SAHA</t>
  </si>
  <si>
    <t>04093 E00 02001909</t>
  </si>
  <si>
    <t>CA950009</t>
  </si>
  <si>
    <t>ASHIS KUMAR DUTTA</t>
  </si>
  <si>
    <t>04074 E00 02001913</t>
  </si>
  <si>
    <t>CA950026</t>
  </si>
  <si>
    <t>KETAN SHAH</t>
  </si>
  <si>
    <t>04081 E00 02001914</t>
  </si>
  <si>
    <t>CA950027</t>
  </si>
  <si>
    <t>NILANJAN BARAT</t>
  </si>
  <si>
    <t>04044 E00 02001915</t>
  </si>
  <si>
    <t>CA950031</t>
  </si>
  <si>
    <t>BIMAL SINGH KARNAWAT</t>
  </si>
  <si>
    <t>04044 E00 02001916</t>
  </si>
  <si>
    <t>CA950032</t>
  </si>
  <si>
    <t>04081 E00 02001917</t>
  </si>
  <si>
    <t>CA950061</t>
  </si>
  <si>
    <t>PINAKI NARAYAN DAS</t>
  </si>
  <si>
    <t>04110 E00 02001918</t>
  </si>
  <si>
    <t>CA950060</t>
  </si>
  <si>
    <t>TAPAN KUMAR SAHA</t>
  </si>
  <si>
    <t>04044 E00 02001919</t>
  </si>
  <si>
    <t>CA950059</t>
  </si>
  <si>
    <t>VED PRAKASH WADHWA</t>
  </si>
  <si>
    <t>0406 E00 02001921</t>
  </si>
  <si>
    <t>CA950048</t>
  </si>
  <si>
    <t>CHITTA RANJAN CHAKRABORTY</t>
  </si>
  <si>
    <t>04098 E00 02001922</t>
  </si>
  <si>
    <t>CA950047</t>
  </si>
  <si>
    <t>MAHESH KUMAR AGARWAL</t>
  </si>
  <si>
    <t>04083 A00 02001925</t>
  </si>
  <si>
    <t>CA950043</t>
  </si>
  <si>
    <t>SHYAM SUNDER AGRAWAL</t>
  </si>
  <si>
    <t>04093 E00 02001926</t>
  </si>
  <si>
    <t>CA950039</t>
  </si>
  <si>
    <t>MANOJ PATEL</t>
  </si>
  <si>
    <t>04040 E00 02001927</t>
  </si>
  <si>
    <t>CA950038</t>
  </si>
  <si>
    <t>ASHOK KUMAR KACHOLIA</t>
  </si>
  <si>
    <t>04079 E00 02001928</t>
  </si>
  <si>
    <t>CA950037</t>
  </si>
  <si>
    <t>JOYDEV ROYCHOUDHURY</t>
  </si>
  <si>
    <t>04091 E00 02001930</t>
  </si>
  <si>
    <t>CA950035</t>
  </si>
  <si>
    <t>ASHOK MALPANI</t>
  </si>
  <si>
    <t>04010 E00 02001932</t>
  </si>
  <si>
    <t>PT950003</t>
  </si>
  <si>
    <t>MANORANJAN SINGH                        _x000C_</t>
  </si>
  <si>
    <t>0401 E00 02001933</t>
  </si>
  <si>
    <t>GU950001</t>
  </si>
  <si>
    <t>KALPANA SAIKIA</t>
  </si>
  <si>
    <t>04106 E00 02001934</t>
  </si>
  <si>
    <t>GU950004</t>
  </si>
  <si>
    <t>LILY AHMED</t>
  </si>
  <si>
    <t>04119 E00 02001935</t>
  </si>
  <si>
    <t>GU950005</t>
  </si>
  <si>
    <t>MADHUMITA DHAR</t>
  </si>
  <si>
    <t>04055 E00 02001936</t>
  </si>
  <si>
    <t>CA950006</t>
  </si>
  <si>
    <t>SURESH WADHWA</t>
  </si>
  <si>
    <t>04095 E00 02001938</t>
  </si>
  <si>
    <t>CA950040</t>
  </si>
  <si>
    <t>ASIT SARKAR</t>
  </si>
  <si>
    <t>04096 E00 02001939</t>
  </si>
  <si>
    <t>CA950041</t>
  </si>
  <si>
    <t>RAJESH GUPTA</t>
  </si>
  <si>
    <t>04085 E00 02001940</t>
  </si>
  <si>
    <t>CA950050</t>
  </si>
  <si>
    <t>E JEYAGOPU</t>
  </si>
  <si>
    <t>04112 E00 03003214</t>
  </si>
  <si>
    <t>JP950019</t>
  </si>
  <si>
    <t>DEEPAK BAID</t>
  </si>
  <si>
    <t>04086 A00 03003215</t>
  </si>
  <si>
    <t>DE950076</t>
  </si>
  <si>
    <t>VIRENDRA BATRA</t>
  </si>
  <si>
    <t>04061 A00 03003217</t>
  </si>
  <si>
    <t>KN950009</t>
  </si>
  <si>
    <t>SITA RAM GOENKA</t>
  </si>
  <si>
    <t>0402 E00 02001898</t>
  </si>
  <si>
    <t>GU950016</t>
  </si>
  <si>
    <t>KESHABA NANDA GOSWAMI</t>
  </si>
  <si>
    <t>04093 E00 02001941</t>
  </si>
  <si>
    <t>CA950010</t>
  </si>
  <si>
    <t>04111 E00 04001002</t>
  </si>
  <si>
    <t>HY950012</t>
  </si>
  <si>
    <t>MANSUR H FAKKAD</t>
  </si>
  <si>
    <t>04095 E00 02001942</t>
  </si>
  <si>
    <t>CA950016</t>
  </si>
  <si>
    <t>MANOJ KUMER MEMANI</t>
  </si>
  <si>
    <t>04091 E00 02001943</t>
  </si>
  <si>
    <t>CA950019</t>
  </si>
  <si>
    <t>PRADIP KUMAR ROY</t>
  </si>
  <si>
    <t>04111 E00 04001003</t>
  </si>
  <si>
    <t>HY950005</t>
  </si>
  <si>
    <t>P.S.RANGANATH</t>
  </si>
  <si>
    <t>04047 B00 03003218</t>
  </si>
  <si>
    <t>DE950093</t>
  </si>
  <si>
    <t>ANIL KAPOOR</t>
  </si>
  <si>
    <t>04079 A00 01001892</t>
  </si>
  <si>
    <t>IN950011</t>
  </si>
  <si>
    <t>RAO &amp; COMPANY</t>
  </si>
  <si>
    <t>04075 E00 02001944</t>
  </si>
  <si>
    <t>CA950055</t>
  </si>
  <si>
    <t>PREM KHANDELWAL</t>
  </si>
  <si>
    <t>04025 A00 04001004</t>
  </si>
  <si>
    <t>HY950001</t>
  </si>
  <si>
    <t>PULLARAJU</t>
  </si>
  <si>
    <t>04114 E00 02001945</t>
  </si>
  <si>
    <t>CA950004</t>
  </si>
  <si>
    <t>SHANTANU BOSE</t>
  </si>
  <si>
    <t>04098 E00 02001946</t>
  </si>
  <si>
    <t>CA950003</t>
  </si>
  <si>
    <t>SUCHARITA DAS</t>
  </si>
  <si>
    <t>04113 E00 02001947</t>
  </si>
  <si>
    <t>CA950045</t>
  </si>
  <si>
    <t>RAMESH KUMAR TAMAKHUWALA</t>
  </si>
  <si>
    <t>04011 B00 01001893</t>
  </si>
  <si>
    <t>PU950007</t>
  </si>
  <si>
    <t>PARESH MOHAN RAJADHYAKSHA</t>
  </si>
  <si>
    <t>04024 B00 03003219</t>
  </si>
  <si>
    <t>JP950012</t>
  </si>
  <si>
    <t>DEEPAK MEHTA</t>
  </si>
  <si>
    <t>04112 E00 03003220</t>
  </si>
  <si>
    <t>LU960001</t>
  </si>
  <si>
    <t>19/01/</t>
  </si>
  <si>
    <t>SUNITA AGARWAL</t>
  </si>
  <si>
    <t>0408 A00 03003221</t>
  </si>
  <si>
    <t>VA960001</t>
  </si>
  <si>
    <t>08/01/</t>
  </si>
  <si>
    <t>GAUTAM MUKHERJEE</t>
  </si>
  <si>
    <t>04111 B00 03003222</t>
  </si>
  <si>
    <t>LU960008</t>
  </si>
  <si>
    <t>31/01/</t>
  </si>
  <si>
    <t>GIRISH CHANDRA</t>
  </si>
  <si>
    <t>04111 E00 03003224</t>
  </si>
  <si>
    <t>DE960031</t>
  </si>
  <si>
    <t>30/01/</t>
  </si>
  <si>
    <t>B.P.SINGH</t>
  </si>
  <si>
    <t>04031 A00 03003225</t>
  </si>
  <si>
    <t>DE960029</t>
  </si>
  <si>
    <t>RAJ KUMAR JUNEJA</t>
  </si>
  <si>
    <t>04108 E00 03003227</t>
  </si>
  <si>
    <t>DE960032</t>
  </si>
  <si>
    <t>16/01/</t>
  </si>
  <si>
    <t>ANJALI BHOJWANI</t>
  </si>
  <si>
    <t>04105 E00 03003228</t>
  </si>
  <si>
    <t>DE960001</t>
  </si>
  <si>
    <t>GETAMBER ANAND</t>
  </si>
  <si>
    <t>04105 E00 03003229</t>
  </si>
  <si>
    <t>DE960002</t>
  </si>
  <si>
    <t>ASHWANI TALWAR</t>
  </si>
  <si>
    <t>04073 A00 03003232</t>
  </si>
  <si>
    <t>DE960005</t>
  </si>
  <si>
    <t>25/01/</t>
  </si>
  <si>
    <t>SANJAY VARSHNEYA</t>
  </si>
  <si>
    <t>04109 E00 03003234</t>
  </si>
  <si>
    <t>DE960012</t>
  </si>
  <si>
    <t>NIKHIL KAPOOR</t>
  </si>
  <si>
    <t>04105 E00 03003235</t>
  </si>
  <si>
    <t>DE960022</t>
  </si>
  <si>
    <t>12/01/</t>
  </si>
  <si>
    <t>KAMAL ARORA</t>
  </si>
  <si>
    <t>04083 A00 03003236</t>
  </si>
  <si>
    <t>DE960024</t>
  </si>
  <si>
    <t>NEETU AHUJA</t>
  </si>
  <si>
    <t>04055 E00 03003237</t>
  </si>
  <si>
    <t>DE960026</t>
  </si>
  <si>
    <t>SURESH GUPTA</t>
  </si>
  <si>
    <t>04027 A00 04001006</t>
  </si>
  <si>
    <t>BN960013</t>
  </si>
  <si>
    <t>D.SHOBA REDDY</t>
  </si>
  <si>
    <t>04050 E00 04001007</t>
  </si>
  <si>
    <t>BN960012</t>
  </si>
  <si>
    <t>D V SIVAPRASAD REDDY</t>
  </si>
  <si>
    <t>04065 E00 04001008</t>
  </si>
  <si>
    <t>BN960011</t>
  </si>
  <si>
    <t>K.RANGANATH ADIGA</t>
  </si>
  <si>
    <t>04065 E00 04001009</t>
  </si>
  <si>
    <t>BN960007</t>
  </si>
  <si>
    <t>K.S.GANESH</t>
  </si>
  <si>
    <t>0409 A00 04001010</t>
  </si>
  <si>
    <t>BN960006</t>
  </si>
  <si>
    <t>DEEPAK KHERA</t>
  </si>
  <si>
    <t>04079 E00 04001011</t>
  </si>
  <si>
    <t>BN960005</t>
  </si>
  <si>
    <t>K.S.RAGHAYENDRA NAIK</t>
  </si>
  <si>
    <t>04050 E00 04001012</t>
  </si>
  <si>
    <t>BN960004</t>
  </si>
  <si>
    <t>27/01/</t>
  </si>
  <si>
    <t>B CHANDRASEKAR</t>
  </si>
  <si>
    <t>04079 E00 04001014</t>
  </si>
  <si>
    <t>BN960023</t>
  </si>
  <si>
    <t>GOUTHAM CHOPRA</t>
  </si>
  <si>
    <t>0409 A00 04001015</t>
  </si>
  <si>
    <t>BN960021</t>
  </si>
  <si>
    <t>VISHAL KAPOOR</t>
  </si>
  <si>
    <t>0405 E00 03003238</t>
  </si>
  <si>
    <t>UD960003</t>
  </si>
  <si>
    <t>MADHU MUKESH SHARMA</t>
  </si>
  <si>
    <t>0405 E00 03003240</t>
  </si>
  <si>
    <t>JP960011</t>
  </si>
  <si>
    <t>DHEERAJ GUPTA</t>
  </si>
  <si>
    <t>04069 A00 03003241</t>
  </si>
  <si>
    <t>JP960008</t>
  </si>
  <si>
    <t>RAM GOPAL PUROHIT                       _x000C_</t>
  </si>
  <si>
    <t>0405 E00 03003242</t>
  </si>
  <si>
    <t>JP960009</t>
  </si>
  <si>
    <t>PRAN BHAMBHANI</t>
  </si>
  <si>
    <t>04027 A00 03003245</t>
  </si>
  <si>
    <t>KN960008</t>
  </si>
  <si>
    <t>PRADEEP MEHROTRA</t>
  </si>
  <si>
    <t>04020 A00 03003246</t>
  </si>
  <si>
    <t>KN960004</t>
  </si>
  <si>
    <t>PRAKASH CHANDRA GUPTA</t>
  </si>
  <si>
    <t>04061 A00 03003247</t>
  </si>
  <si>
    <t>CH960005</t>
  </si>
  <si>
    <t>10/01/</t>
  </si>
  <si>
    <t>RAJINDER HANDA</t>
  </si>
  <si>
    <t>04069 A00 01001894</t>
  </si>
  <si>
    <t>IN950013</t>
  </si>
  <si>
    <t>DEVENDRA RAO</t>
  </si>
  <si>
    <t>04048 B00 04001016</t>
  </si>
  <si>
    <t>VI950003</t>
  </si>
  <si>
    <t>A JEGADEESWARI</t>
  </si>
  <si>
    <t>04113 A00 03003248</t>
  </si>
  <si>
    <t>JP960001</t>
  </si>
  <si>
    <t>02/01/</t>
  </si>
  <si>
    <t>NIKITA SAXENA</t>
  </si>
  <si>
    <t>04044 E00 04001017</t>
  </si>
  <si>
    <t>MA960003</t>
  </si>
  <si>
    <t>C.K. SHAFI</t>
  </si>
  <si>
    <t>04046 E00 04001018</t>
  </si>
  <si>
    <t>VI960006</t>
  </si>
  <si>
    <t>MEENAKSHI MAHAJAN</t>
  </si>
  <si>
    <t>04041 E00 04001019</t>
  </si>
  <si>
    <t>MA960004</t>
  </si>
  <si>
    <t>P.R. ARUNACHALAM</t>
  </si>
  <si>
    <t>04075 E00 04001020</t>
  </si>
  <si>
    <t>MA960002</t>
  </si>
  <si>
    <t>D.SESHA SAI</t>
  </si>
  <si>
    <t>04083 A00 04001021</t>
  </si>
  <si>
    <t>MA960005</t>
  </si>
  <si>
    <t>V.C. RAMANATHAN</t>
  </si>
  <si>
    <t>04099 E00 04001022</t>
  </si>
  <si>
    <t>VI960002</t>
  </si>
  <si>
    <t>18/01/</t>
  </si>
  <si>
    <t>GHALI NARAYANA RAO</t>
  </si>
  <si>
    <t>04098 E00 04001023</t>
  </si>
  <si>
    <t>VI960003</t>
  </si>
  <si>
    <t>IPPILI THAVITAYYA</t>
  </si>
  <si>
    <t>0406 A00 04001024</t>
  </si>
  <si>
    <t>HY960003</t>
  </si>
  <si>
    <t>24/01/</t>
  </si>
  <si>
    <t>AMARAVADIHARI KISHAN RAO</t>
  </si>
  <si>
    <t>04064 A00 04001025</t>
  </si>
  <si>
    <t>HY960002</t>
  </si>
  <si>
    <t>01/01/</t>
  </si>
  <si>
    <t>SRI RAMA ENGINEERING COMPANY</t>
  </si>
  <si>
    <t>04114 E00 04001026</t>
  </si>
  <si>
    <t>VI960001</t>
  </si>
  <si>
    <t>PARAMJEET KAUR DHALIWAL</t>
  </si>
  <si>
    <t>04111 E00 04001027</t>
  </si>
  <si>
    <t>HY960006</t>
  </si>
  <si>
    <t>REDDY SUDHIR</t>
  </si>
  <si>
    <t>04027 A00 02001950</t>
  </si>
  <si>
    <t>CA960007</t>
  </si>
  <si>
    <t>SHYAM SUNDAR SAHA</t>
  </si>
  <si>
    <t>04091 E00 02001951</t>
  </si>
  <si>
    <t>CA960006</t>
  </si>
  <si>
    <t>ANIMA SAHA</t>
  </si>
  <si>
    <t>04095 E00 02001952</t>
  </si>
  <si>
    <t>CA960005</t>
  </si>
  <si>
    <t>ARUN KUMAR BAGRI</t>
  </si>
  <si>
    <t>04093 E00 02001953</t>
  </si>
  <si>
    <t>CA960004</t>
  </si>
  <si>
    <t>MR. GOVIND LAL DAGA</t>
  </si>
  <si>
    <t>04093 E00 02001954</t>
  </si>
  <si>
    <t>CA960003</t>
  </si>
  <si>
    <t>SANJAY KANODIA</t>
  </si>
  <si>
    <t>04110 E00 02001955</t>
  </si>
  <si>
    <t>CA960002</t>
  </si>
  <si>
    <t>MR. RAJIV GUPTA</t>
  </si>
  <si>
    <t>04110 E00 02001956</t>
  </si>
  <si>
    <t>CA960001</t>
  </si>
  <si>
    <t>MR. NARESH BANSAL</t>
  </si>
  <si>
    <t>04051 E00 02001957</t>
  </si>
  <si>
    <t>BB960003</t>
  </si>
  <si>
    <t>GOPAL KRISHNA DASH</t>
  </si>
  <si>
    <t>04027 A00 02001958</t>
  </si>
  <si>
    <t>CA960014</t>
  </si>
  <si>
    <t>20/01/</t>
  </si>
  <si>
    <t>SANJIB KUMAR BHATTACHARYYA</t>
  </si>
  <si>
    <t>04091 E00 02001959</t>
  </si>
  <si>
    <t>CA960017</t>
  </si>
  <si>
    <t>DEEPCHAND JAISWAL</t>
  </si>
  <si>
    <t>04064 E00 02001960</t>
  </si>
  <si>
    <t>CA960018</t>
  </si>
  <si>
    <t>RAJ KUMAR AGARWAL</t>
  </si>
  <si>
    <t>04055 E00 02001961</t>
  </si>
  <si>
    <t>CA960020</t>
  </si>
  <si>
    <t>15/01/</t>
  </si>
  <si>
    <t>SANJAY SINGHI</t>
  </si>
  <si>
    <t>04106 E00 02001962</t>
  </si>
  <si>
    <t>CA960021</t>
  </si>
  <si>
    <t>J.K GOYAL</t>
  </si>
  <si>
    <t>04092 E00 02001963</t>
  </si>
  <si>
    <t>CA960023</t>
  </si>
  <si>
    <t>MR. TEJ KANWAR SINGH</t>
  </si>
  <si>
    <t>04087 E00 02001964</t>
  </si>
  <si>
    <t>CA960027</t>
  </si>
  <si>
    <t>SHEIKH JANU</t>
  </si>
  <si>
    <t>04100 E00 02001965</t>
  </si>
  <si>
    <t>CA960028</t>
  </si>
  <si>
    <t>AMITAVA BANERJEE</t>
  </si>
  <si>
    <t>04092 E00 02001966</t>
  </si>
  <si>
    <t>CA960029</t>
  </si>
  <si>
    <t>FEEDATIVES DISTRIBUTORS AGENCY</t>
  </si>
  <si>
    <t>04019 A00 02001967</t>
  </si>
  <si>
    <t>BB960001</t>
  </si>
  <si>
    <t>DAWAT RESTAURANT</t>
  </si>
  <si>
    <t>04098 E00 02001968</t>
  </si>
  <si>
    <t>CA960012</t>
  </si>
  <si>
    <t>MOHAMMED KHURSHID KHAN</t>
  </si>
  <si>
    <t>04090 E00 02001969</t>
  </si>
  <si>
    <t>CA960013</t>
  </si>
  <si>
    <t>SAMIR KUMAR DAS</t>
  </si>
  <si>
    <t>04055 E00 02001970</t>
  </si>
  <si>
    <t>CA960035</t>
  </si>
  <si>
    <t>PAWAN KUMAR AGARWAL</t>
  </si>
  <si>
    <t>04067 E00 02001971</t>
  </si>
  <si>
    <t>CA960041</t>
  </si>
  <si>
    <t>ANUP PRASAD</t>
  </si>
  <si>
    <t>04112 E00 01001932</t>
  </si>
  <si>
    <t>BO950001</t>
  </si>
  <si>
    <t>04065 A00 01001933</t>
  </si>
  <si>
    <t>BO950002</t>
  </si>
  <si>
    <t>BADANI KHOZEMA JAFFER</t>
  </si>
  <si>
    <t>04051 E00 01001934</t>
  </si>
  <si>
    <t>BO950007</t>
  </si>
  <si>
    <t>DEEPAK VITHAL BOBADE</t>
  </si>
  <si>
    <t>04103 E00 01002011</t>
  </si>
  <si>
    <t>BO950010</t>
  </si>
  <si>
    <t>MRINAL K SALI</t>
  </si>
  <si>
    <t>04082 E00 01001926</t>
  </si>
  <si>
    <t>BO950017</t>
  </si>
  <si>
    <t>VIVEK VINAYAK JOSHI</t>
  </si>
  <si>
    <t>04044 E00 01001935</t>
  </si>
  <si>
    <t>BO950038</t>
  </si>
  <si>
    <t>RAVI PANDIT</t>
  </si>
  <si>
    <t>04117 E00 01001924</t>
  </si>
  <si>
    <t>BO950045</t>
  </si>
  <si>
    <t>GOPAL CHANDRAKANT PAWAR</t>
  </si>
  <si>
    <t>04021 A00 01002030</t>
  </si>
  <si>
    <t>BO950046</t>
  </si>
  <si>
    <t>04039 A00 01001931</t>
  </si>
  <si>
    <t>NG950002</t>
  </si>
  <si>
    <t>DEEPAK VITTHALRAO GUNDAWAR</t>
  </si>
  <si>
    <t>04043 A00</t>
  </si>
  <si>
    <t>PU950006</t>
  </si>
  <si>
    <t xml:space="preserve">SIDAGOUDA T BIRADAR     </t>
  </si>
  <si>
    <t>04045 E00 01001964</t>
  </si>
  <si>
    <t>PU950017</t>
  </si>
  <si>
    <t>MANINDER SINGH NANDA</t>
  </si>
  <si>
    <t>04094 E00 02002013</t>
  </si>
  <si>
    <t>CA950002</t>
  </si>
  <si>
    <t>ANAND BAJAJ</t>
  </si>
  <si>
    <t>0408 B00 03003380</t>
  </si>
  <si>
    <t>DE950032</t>
  </si>
  <si>
    <t>ARVINDER KAUR</t>
  </si>
  <si>
    <t>04014 E00 03003265</t>
  </si>
  <si>
    <t>JO950002</t>
  </si>
  <si>
    <t>MAHESH DHANKANI</t>
  </si>
  <si>
    <t>04051 B00 03003260</t>
  </si>
  <si>
    <t>JP950011</t>
  </si>
  <si>
    <t>RAMESH KHURANA</t>
  </si>
  <si>
    <t>04117 E00</t>
  </si>
  <si>
    <t>DE950084</t>
  </si>
  <si>
    <t>NARESH BANSAL</t>
  </si>
  <si>
    <t>04112 E00</t>
  </si>
  <si>
    <t>DE950105</t>
  </si>
  <si>
    <t>SAQIB ISALAM</t>
  </si>
  <si>
    <t>04064 A00 03003256</t>
  </si>
  <si>
    <t>KN950010</t>
  </si>
  <si>
    <t>PARESH MAHAPATRA</t>
  </si>
  <si>
    <t>04020 A00 02001997</t>
  </si>
  <si>
    <t>JM950003</t>
  </si>
  <si>
    <t>DEEPAK KUMAR LOYALKA</t>
  </si>
  <si>
    <t>0402 E00 02002055</t>
  </si>
  <si>
    <t>JM950004</t>
  </si>
  <si>
    <t>J.K.RAO</t>
  </si>
  <si>
    <t>04044 E00 02002425</t>
  </si>
  <si>
    <t>JM950007</t>
  </si>
  <si>
    <t>G.V.N.P.RAJU</t>
  </si>
  <si>
    <t>04012 E00 02002009</t>
  </si>
  <si>
    <t>JM950011</t>
  </si>
  <si>
    <t>PRASHANT MAURYA</t>
  </si>
  <si>
    <t>04111 E00 02002010</t>
  </si>
  <si>
    <t>JM950014</t>
  </si>
  <si>
    <t>ATANU KUMAR GUPTA</t>
  </si>
  <si>
    <t>04117 E00 02002011</t>
  </si>
  <si>
    <t>JM950015</t>
  </si>
  <si>
    <t>RAKHEE TRIPATHI</t>
  </si>
  <si>
    <t>04029 A00 02002066</t>
  </si>
  <si>
    <t>GU950007</t>
  </si>
  <si>
    <t>LATPONG CHANGMI</t>
  </si>
  <si>
    <t>04110 E00 02002005</t>
  </si>
  <si>
    <t>GU950026</t>
  </si>
  <si>
    <t>DIPAK KUMAR BHUYAN</t>
  </si>
  <si>
    <t>04105 E00 02002004</t>
  </si>
  <si>
    <t>GU950028</t>
  </si>
  <si>
    <t>VINAY SHARMA</t>
  </si>
  <si>
    <t>04064 E00</t>
  </si>
  <si>
    <t>PT950001</t>
  </si>
  <si>
    <t>DULAL PADA DHAR</t>
  </si>
  <si>
    <t>0402 E00 02001999</t>
  </si>
  <si>
    <t>PT950002</t>
  </si>
  <si>
    <t>SURESH PRASAD SINGH</t>
  </si>
  <si>
    <t>04055 E00 02002012</t>
  </si>
  <si>
    <t>CA950005</t>
  </si>
  <si>
    <t>NAYEEM AKHTER</t>
  </si>
  <si>
    <t>04095 E00 02002000</t>
  </si>
  <si>
    <t>CA950012</t>
  </si>
  <si>
    <t>SWAPAN KUMAR DEY</t>
  </si>
  <si>
    <t>04091 E00 02001976</t>
  </si>
  <si>
    <t>CA950013</t>
  </si>
  <si>
    <t>JOYOTI SHUKLA</t>
  </si>
  <si>
    <t>04048 E00 02002016</t>
  </si>
  <si>
    <t>CA950017</t>
  </si>
  <si>
    <t>J.N.GUPTA</t>
  </si>
  <si>
    <t>04046 E00 02002014</t>
  </si>
  <si>
    <t>CA950020</t>
  </si>
  <si>
    <t>CAPT DHARNENDRA TIWARY</t>
  </si>
  <si>
    <t>04094 E00 02001996</t>
  </si>
  <si>
    <t>CA950046</t>
  </si>
  <si>
    <t>MAHADEV AGARWAL</t>
  </si>
  <si>
    <t>04086 E00 02001986</t>
  </si>
  <si>
    <t>CA950051</t>
  </si>
  <si>
    <t>RAN VIJAY SINGH</t>
  </si>
  <si>
    <t>04111 E00 02001987</t>
  </si>
  <si>
    <t>CA950052</t>
  </si>
  <si>
    <t>PRADEEP AGARWALA</t>
  </si>
  <si>
    <t>04114 E00 02001988</t>
  </si>
  <si>
    <t>CA950053</t>
  </si>
  <si>
    <t>MITHU SARKAR</t>
  </si>
  <si>
    <t>04110 E00 02001989</t>
  </si>
  <si>
    <t>CA950054</t>
  </si>
  <si>
    <t>BIJOY KUMAR SHARMA</t>
  </si>
  <si>
    <t>04110 E00 02002002</t>
  </si>
  <si>
    <t>CA950057</t>
  </si>
  <si>
    <t>SURESH PODDAR</t>
  </si>
  <si>
    <t>04110 E00 02001990</t>
  </si>
  <si>
    <t>CA950058</t>
  </si>
  <si>
    <t>PRABIR CHAKRABARTI</t>
  </si>
  <si>
    <t>04029 A00 02001998</t>
  </si>
  <si>
    <t>CA950062</t>
  </si>
  <si>
    <t>MANMOHAN KEJDIWAL</t>
  </si>
  <si>
    <t>04066 A00 04001030</t>
  </si>
  <si>
    <t>MA950002</t>
  </si>
  <si>
    <t>P.SAMBA MOORTHY</t>
  </si>
  <si>
    <t>04019 A00 04001034</t>
  </si>
  <si>
    <t>BN950001</t>
  </si>
  <si>
    <t>SHIVAJI KESHAV</t>
  </si>
  <si>
    <t>04042 E00 04001029</t>
  </si>
  <si>
    <t>HY950002</t>
  </si>
  <si>
    <t>MANDAVILLI RATNA RAO</t>
  </si>
  <si>
    <t>04113 B00 04001037</t>
  </si>
  <si>
    <t>HY950009</t>
  </si>
  <si>
    <t>GEETA A.RAJANI</t>
  </si>
  <si>
    <t>04095 A00 04001038</t>
  </si>
  <si>
    <t>HY950010</t>
  </si>
  <si>
    <t>ELATI GOUTHAM REDDY</t>
  </si>
  <si>
    <t>04110 E00 02002001</t>
  </si>
  <si>
    <t>CA950022</t>
  </si>
  <si>
    <t>NANDA KISHORE AGARWAL</t>
  </si>
  <si>
    <t>04029 E00 02002015</t>
  </si>
  <si>
    <t>CA950028</t>
  </si>
  <si>
    <t>PRADIP KUMAR KEJRIWAL</t>
  </si>
  <si>
    <t>04110 E00 02002025</t>
  </si>
  <si>
    <t>CA950029</t>
  </si>
  <si>
    <t>ANIL KHEMKA</t>
  </si>
  <si>
    <t>04110 E00 02002006</t>
  </si>
  <si>
    <t>CA950030</t>
  </si>
  <si>
    <t>04093 E00 02002007</t>
  </si>
  <si>
    <t>CA950034</t>
  </si>
  <si>
    <t>SWAPAN PURI</t>
  </si>
  <si>
    <t>04060 E00 01001925</t>
  </si>
  <si>
    <t>BO950050</t>
  </si>
  <si>
    <t>NARESH KANTILAL SHAH</t>
  </si>
  <si>
    <t>04030 E00 01001920</t>
  </si>
  <si>
    <t>BO950041</t>
  </si>
  <si>
    <t>YOGESH B.SHAH</t>
  </si>
  <si>
    <t>04105 E00 01001919</t>
  </si>
  <si>
    <t>BO950033</t>
  </si>
  <si>
    <t>RAMESH SUPADU BAWASKAR</t>
  </si>
  <si>
    <t>04080 E00 01001921</t>
  </si>
  <si>
    <t>BO950032</t>
  </si>
  <si>
    <t>BAPU PADMAKAR DANDEKAR</t>
  </si>
  <si>
    <t>0409 A00 01001923</t>
  </si>
  <si>
    <t>BO950031</t>
  </si>
  <si>
    <t>BHARTI SANJAY RATHORE</t>
  </si>
  <si>
    <t>04100 E00 01001922</t>
  </si>
  <si>
    <t>BO950018</t>
  </si>
  <si>
    <t>MANORANJAN PAIN</t>
  </si>
  <si>
    <t>04034 B00 01001981</t>
  </si>
  <si>
    <t>BO950015</t>
  </si>
  <si>
    <t>CHHAYA R MALPEKAR</t>
  </si>
  <si>
    <t>04039 B00 01002837</t>
  </si>
  <si>
    <t>BO950014</t>
  </si>
  <si>
    <t>RAJAN D.MALPEKAR                        _x000C_</t>
  </si>
  <si>
    <t>04048 E00 01001943</t>
  </si>
  <si>
    <t>BO950005</t>
  </si>
  <si>
    <t>04038 E00 01001963</t>
  </si>
  <si>
    <t>PU950014</t>
  </si>
  <si>
    <t>MAHESH KAGALI</t>
  </si>
  <si>
    <t>04021 E00 01002635</t>
  </si>
  <si>
    <t>PU950013</t>
  </si>
  <si>
    <t>JAYASHRI JAYACHAND INGALE</t>
  </si>
  <si>
    <t>04029 A00 01001965</t>
  </si>
  <si>
    <t>AN950001</t>
  </si>
  <si>
    <t>BHUPINDER SINGH</t>
  </si>
  <si>
    <t>04113 E00 01001984</t>
  </si>
  <si>
    <t>PU950008</t>
  </si>
  <si>
    <t>RINKU S.MEHTA</t>
  </si>
  <si>
    <t>04057 A00 01001982</t>
  </si>
  <si>
    <t>BH950010</t>
  </si>
  <si>
    <t>SALIL KAUSHIK</t>
  </si>
  <si>
    <t>04087 A00 01001944</t>
  </si>
  <si>
    <t>BH950003</t>
  </si>
  <si>
    <t>ZIAUDDIN SHAH</t>
  </si>
  <si>
    <t>04022 E00 01002093</t>
  </si>
  <si>
    <t>BH950002</t>
  </si>
  <si>
    <t>DHIRENDRA TOMAR</t>
  </si>
  <si>
    <t>04013 E00 01002092</t>
  </si>
  <si>
    <t>BH950001</t>
  </si>
  <si>
    <t>JASBIR SINGH GABA</t>
  </si>
  <si>
    <t>04065 B00 03003291</t>
  </si>
  <si>
    <t>DE950035</t>
  </si>
  <si>
    <t>VIRENDER RAHEJA</t>
  </si>
  <si>
    <t>04084 A00 01001983</t>
  </si>
  <si>
    <t>PU950010</t>
  </si>
  <si>
    <t>SUN FIBRES</t>
  </si>
  <si>
    <t>04097 E00 01002162</t>
  </si>
  <si>
    <t>BO950008</t>
  </si>
  <si>
    <t>ROHINI MOTIWALA</t>
  </si>
  <si>
    <t>04100 E00 04001031</t>
  </si>
  <si>
    <t>HY950007</t>
  </si>
  <si>
    <t>SACHIDANANDA PATNAIK</t>
  </si>
  <si>
    <t>04016 A00 04001078</t>
  </si>
  <si>
    <t>BN950002</t>
  </si>
  <si>
    <t>DHARAMSI HIRJI CHAUHAN</t>
  </si>
  <si>
    <t>04086 A00 04001028</t>
  </si>
  <si>
    <t>MA950001</t>
  </si>
  <si>
    <t>SASWATHI KUMAR</t>
  </si>
  <si>
    <t>04020 A00 01001975</t>
  </si>
  <si>
    <t>IN960005</t>
  </si>
  <si>
    <t>TARLOCHAN SINGH</t>
  </si>
  <si>
    <t>04048 E00 01001974</t>
  </si>
  <si>
    <t>IN960002</t>
  </si>
  <si>
    <t>VIPUL JAIN</t>
  </si>
  <si>
    <t>04112 E00 01001908</t>
  </si>
  <si>
    <t>IN960012</t>
  </si>
  <si>
    <t>ARVIND GODBOLE</t>
  </si>
  <si>
    <t>04104 A00 01001907</t>
  </si>
  <si>
    <t>NG960003</t>
  </si>
  <si>
    <t>VIJAY KUMAR LAXMANRAO KULKARNI</t>
  </si>
  <si>
    <t>04033 A00 01001904</t>
  </si>
  <si>
    <t>NG960004</t>
  </si>
  <si>
    <t>SHASHIKANT HARISH CHAND GUPTA</t>
  </si>
  <si>
    <t>04046 A00 01001928</t>
  </si>
  <si>
    <t>BH960001</t>
  </si>
  <si>
    <t>RAJNISH KUMAR SANGHI</t>
  </si>
  <si>
    <t>04011 E00 01001905</t>
  </si>
  <si>
    <t>BH960002</t>
  </si>
  <si>
    <t>ANITA KOTHARI</t>
  </si>
  <si>
    <t>04054 E00 01002032</t>
  </si>
  <si>
    <t>BH960004</t>
  </si>
  <si>
    <t>VANDANA TIWARI</t>
  </si>
  <si>
    <t>04036 A00 01002013</t>
  </si>
  <si>
    <t>BH960005</t>
  </si>
  <si>
    <t>BHARGAVA B.L.</t>
  </si>
  <si>
    <t>04085 E00 01001906</t>
  </si>
  <si>
    <t>BH960006</t>
  </si>
  <si>
    <t>14/01/</t>
  </si>
  <si>
    <t>SHESH RAO YADAV</t>
  </si>
  <si>
    <t>04111 E00 01001939</t>
  </si>
  <si>
    <t>BH960007</t>
  </si>
  <si>
    <t>MANISH MOWAR</t>
  </si>
  <si>
    <t>04086 E00 01001903</t>
  </si>
  <si>
    <t>BH960008</t>
  </si>
  <si>
    <t>JINENDRA KUMAR JAIN</t>
  </si>
  <si>
    <t>04017 E00 01002031</t>
  </si>
  <si>
    <t>BH960010</t>
  </si>
  <si>
    <t>M/S. UNIQUE BUILDERS</t>
  </si>
  <si>
    <t>04022 A00 01001918</t>
  </si>
  <si>
    <t>PU960001</t>
  </si>
  <si>
    <t>23/01/</t>
  </si>
  <si>
    <t>THAKUR SAVADEKAR &amp; CO LTD</t>
  </si>
  <si>
    <t>04022 A00 01001917</t>
  </si>
  <si>
    <t>PU960003</t>
  </si>
  <si>
    <t>SARIKA MAHENDRA RATHI</t>
  </si>
  <si>
    <t>04051 E00 01001914</t>
  </si>
  <si>
    <t>PU960004</t>
  </si>
  <si>
    <t>RAVI DHANKAWADE</t>
  </si>
  <si>
    <t>04022 A00 01001915</t>
  </si>
  <si>
    <t>PU960005</t>
  </si>
  <si>
    <t>DATTATRAY ANANT DESHPANDE</t>
  </si>
  <si>
    <t>04022 A00 01001909</t>
  </si>
  <si>
    <t>PU960007</t>
  </si>
  <si>
    <t>MEDHA DAYANAHD THAKUR</t>
  </si>
  <si>
    <t>04103 E00 01002009</t>
  </si>
  <si>
    <t>PU960009</t>
  </si>
  <si>
    <t>JADHAV SHILANATH EKANATH</t>
  </si>
  <si>
    <t>04051 E00 01001913</t>
  </si>
  <si>
    <t>PU960010</t>
  </si>
  <si>
    <t>PAN SYSTEMS</t>
  </si>
  <si>
    <t>04032 A00 01001895</t>
  </si>
  <si>
    <t>PU960012</t>
  </si>
  <si>
    <t>AJIT KAMAL BHANDAREKAR</t>
  </si>
  <si>
    <t>04045 E00 01002070</t>
  </si>
  <si>
    <t>PU960013</t>
  </si>
  <si>
    <t>KHEMCHAND G JOSHI</t>
  </si>
  <si>
    <t>04058 E00 04001032</t>
  </si>
  <si>
    <t>BN960001</t>
  </si>
  <si>
    <t>DURGA PRASHAD BINDAL</t>
  </si>
  <si>
    <t>0403 A00 04001106</t>
  </si>
  <si>
    <t>BN960003</t>
  </si>
  <si>
    <t>KHT AGENCIES PVT LTD</t>
  </si>
  <si>
    <t>04079 E00 04001035</t>
  </si>
  <si>
    <t>BN960010</t>
  </si>
  <si>
    <t>INDRAGANTY VENKATESWARA SARMA</t>
  </si>
  <si>
    <t>04012 E00 04001072</t>
  </si>
  <si>
    <t>BN960014</t>
  </si>
  <si>
    <t>MANU MURTHY B V</t>
  </si>
  <si>
    <t>04109 E00 02002294</t>
  </si>
  <si>
    <t>JM960008</t>
  </si>
  <si>
    <t>MD.SHAMIM ANSARI</t>
  </si>
  <si>
    <t>04045 E00 02001975</t>
  </si>
  <si>
    <t>JM960007</t>
  </si>
  <si>
    <t>MUKHTAR AHMAD</t>
  </si>
  <si>
    <t>04021 A00 02002017</t>
  </si>
  <si>
    <t>JM960006</t>
  </si>
  <si>
    <t>SOBHAN BHANU BASU</t>
  </si>
  <si>
    <t>04022 A00 02001994</t>
  </si>
  <si>
    <t>JM960005</t>
  </si>
  <si>
    <t>SAJJAN KUMAR NAREDI</t>
  </si>
  <si>
    <t>04088 E00 02001978</t>
  </si>
  <si>
    <t>CA960008</t>
  </si>
  <si>
    <t>MANOJ SHAW</t>
  </si>
  <si>
    <t>04088 E00 02001991</t>
  </si>
  <si>
    <t>CA960009</t>
  </si>
  <si>
    <t>04108 E00 02002018</t>
  </si>
  <si>
    <t>CA960010</t>
  </si>
  <si>
    <t>PURANMAL AGARWAL</t>
  </si>
  <si>
    <t>04077 E00 02001977</t>
  </si>
  <si>
    <t>CA960022</t>
  </si>
  <si>
    <t>BIMAL KUMAR SUREKA</t>
  </si>
  <si>
    <t>04113 E00 03003270</t>
  </si>
  <si>
    <t>DE960006</t>
  </si>
  <si>
    <t>O.P.NAGPAL                              _x000C_</t>
  </si>
  <si>
    <t>04028 A00 03003269</t>
  </si>
  <si>
    <t>DE960009</t>
  </si>
  <si>
    <t>SUBODH KUMAR</t>
  </si>
  <si>
    <t>04109 E00 03003308</t>
  </si>
  <si>
    <t>DE960010</t>
  </si>
  <si>
    <t>RAMESH CHANDER BAHL</t>
  </si>
  <si>
    <t>04050 B00 03004428</t>
  </si>
  <si>
    <t>LU950003</t>
  </si>
  <si>
    <t>RAJESH PAHWA</t>
  </si>
  <si>
    <t>04074 E00 02002029</t>
  </si>
  <si>
    <t>CA950033</t>
  </si>
  <si>
    <t>VPT SECURITIES PRIVATE LTD.</t>
  </si>
  <si>
    <t>04088 E00 02001979</t>
  </si>
  <si>
    <t>CA960031</t>
  </si>
  <si>
    <t>AJAY KUMAR KHEMKA</t>
  </si>
  <si>
    <t>04113 E00 03003341</t>
  </si>
  <si>
    <t>DE960020</t>
  </si>
  <si>
    <t>29/01/</t>
  </si>
  <si>
    <t>RAKESH GOYAL</t>
  </si>
  <si>
    <t>04051 E00 03003275</t>
  </si>
  <si>
    <t>DE960021</t>
  </si>
  <si>
    <t>RAVI KAPOOR</t>
  </si>
  <si>
    <t>04088 E00 02001980</t>
  </si>
  <si>
    <t>CA960032</t>
  </si>
  <si>
    <t>VINOD KUMAR JHA</t>
  </si>
  <si>
    <t>04079 A00 03003268</t>
  </si>
  <si>
    <t>DE960023</t>
  </si>
  <si>
    <t>SUNITA SHIVDASANI</t>
  </si>
  <si>
    <t>04113 E00 03003296</t>
  </si>
  <si>
    <t>DE960025</t>
  </si>
  <si>
    <t>RAJIV CHAWLA</t>
  </si>
  <si>
    <t>04088 E00 02002019</t>
  </si>
  <si>
    <t>CA960033</t>
  </si>
  <si>
    <t>BAJRANGBALI NI H. &amp; ALLOYSTEEL PVT. LTD.</t>
  </si>
  <si>
    <t>04033 A00 03003267</t>
  </si>
  <si>
    <t>DE960028</t>
  </si>
  <si>
    <t>HARVINDER SINGH SACHAR</t>
  </si>
  <si>
    <t>04088 E00 02002020</t>
  </si>
  <si>
    <t>CA960034</t>
  </si>
  <si>
    <t>04092 E00 02001981</t>
  </si>
  <si>
    <t>CA960036</t>
  </si>
  <si>
    <t>CHANDRA KUMAR JALAN</t>
  </si>
  <si>
    <t>04091 E00 02001982</t>
  </si>
  <si>
    <t>CA960037</t>
  </si>
  <si>
    <t>SP MALIK &amp; CO. PVT. LTD.</t>
  </si>
  <si>
    <t>04093 E00 02002071</t>
  </si>
  <si>
    <t>CA960038</t>
  </si>
  <si>
    <t>05/02/</t>
  </si>
  <si>
    <t>SUNIL KUMAR JHUNJHUNWALA</t>
  </si>
  <si>
    <t>04102 E00 02001995</t>
  </si>
  <si>
    <t>CA960040</t>
  </si>
  <si>
    <t>22/01/</t>
  </si>
  <si>
    <t>ASHOK KUMAR PAREEK</t>
  </si>
  <si>
    <t>04050 E00 04001053</t>
  </si>
  <si>
    <t>BN960020</t>
  </si>
  <si>
    <t>M/S. ALAROMA</t>
  </si>
  <si>
    <t>04055 E00 02002027</t>
  </si>
  <si>
    <t>CA960042</t>
  </si>
  <si>
    <t>SIBASISH DUTTA</t>
  </si>
  <si>
    <t>04010 E00 02002072</t>
  </si>
  <si>
    <t>CA960043</t>
  </si>
  <si>
    <t>06/02/</t>
  </si>
  <si>
    <t>VIKASH SHAH</t>
  </si>
  <si>
    <t>04095 E00 02001983</t>
  </si>
  <si>
    <t>CA960044</t>
  </si>
  <si>
    <t>DEBI PROSAD BASU</t>
  </si>
  <si>
    <t>04094 E00 02002026</t>
  </si>
  <si>
    <t>CA960045</t>
  </si>
  <si>
    <t>DR. PRABIR GANGULY</t>
  </si>
  <si>
    <t>04079 A00 02001985</t>
  </si>
  <si>
    <t>CA960046</t>
  </si>
  <si>
    <t>RAKESH KR. MITTAL</t>
  </si>
  <si>
    <t>04080 E00 02001984</t>
  </si>
  <si>
    <t>CA960047</t>
  </si>
  <si>
    <t>SURESH DAS</t>
  </si>
  <si>
    <t>04036 A00 01001972</t>
  </si>
  <si>
    <t>BO960042</t>
  </si>
  <si>
    <t>KAILASH P JHUNJHUNWALA</t>
  </si>
  <si>
    <t>04111 E00 04001033</t>
  </si>
  <si>
    <t>HY960001</t>
  </si>
  <si>
    <t>SAMEER CHAUDHARY</t>
  </si>
  <si>
    <t>04069 A00 03003263</t>
  </si>
  <si>
    <t>JP960005</t>
  </si>
  <si>
    <t>ASHOK DAYA</t>
  </si>
  <si>
    <t>0405 E00 03003266</t>
  </si>
  <si>
    <t>JP960010</t>
  </si>
  <si>
    <t>MURLIDHAR CHOITHANI</t>
  </si>
  <si>
    <t>04019 A00 03003253</t>
  </si>
  <si>
    <t>JO960001</t>
  </si>
  <si>
    <t>NIRMALJIT KAUR</t>
  </si>
  <si>
    <t>04024 B00 03003262</t>
  </si>
  <si>
    <t>JO960002</t>
  </si>
  <si>
    <t>BIHARI MANIHAR</t>
  </si>
  <si>
    <t>0402 E00 03003271</t>
  </si>
  <si>
    <t>KN960003</t>
  </si>
  <si>
    <t>SEEMA AGARWAL</t>
  </si>
  <si>
    <t>04086 A00 03003254</t>
  </si>
  <si>
    <t>KN960006</t>
  </si>
  <si>
    <t>RAGHVENDRA GARG</t>
  </si>
  <si>
    <t>04112 E00 03003297</t>
  </si>
  <si>
    <t>DE960033</t>
  </si>
  <si>
    <t>SUMIT GUPTA</t>
  </si>
  <si>
    <t>04026 A00 01001949</t>
  </si>
  <si>
    <t>BO960041</t>
  </si>
  <si>
    <t>VINAY JHUNJHUNWALA</t>
  </si>
  <si>
    <t>0408 A00 01001948</t>
  </si>
  <si>
    <t>BO960037</t>
  </si>
  <si>
    <t>MEGHANA R.PURI</t>
  </si>
  <si>
    <t>04031 E00 01001947</t>
  </si>
  <si>
    <t>BO960034</t>
  </si>
  <si>
    <t>NITIN GOVARDHANDAS THAKKER</t>
  </si>
  <si>
    <t>04051 E00 01001946</t>
  </si>
  <si>
    <t>BO960033</t>
  </si>
  <si>
    <t>YATIN GAJANAN TAKLE</t>
  </si>
  <si>
    <t>04026 A00 01001945</t>
  </si>
  <si>
    <t>BO960029</t>
  </si>
  <si>
    <t>RAHUL JORMAL SHAH</t>
  </si>
  <si>
    <t>04062 A00 01001967</t>
  </si>
  <si>
    <t>BO960024</t>
  </si>
  <si>
    <t>RAVI RUPCHAND</t>
  </si>
  <si>
    <t>04028 A00 01001957</t>
  </si>
  <si>
    <t>BO960023</t>
  </si>
  <si>
    <t>SUNIL WADHWANI</t>
  </si>
  <si>
    <t>04028 A00 01001956</t>
  </si>
  <si>
    <t>BO960021</t>
  </si>
  <si>
    <t>KAMLESH SUDAN</t>
  </si>
  <si>
    <t>04080 A00 01001968</t>
  </si>
  <si>
    <t>BO960017</t>
  </si>
  <si>
    <t>RAMESH NAMDEO BORADE</t>
  </si>
  <si>
    <t>04040 E00 01001970</t>
  </si>
  <si>
    <t>BO960015</t>
  </si>
  <si>
    <t>DINESH NAGINBHAI RUPASARI</t>
  </si>
  <si>
    <t>04066 E00 01001954</t>
  </si>
  <si>
    <t>BO960014</t>
  </si>
  <si>
    <t>TRILOK HARENDRA MISTRY</t>
  </si>
  <si>
    <t>04050 E00 01001969</t>
  </si>
  <si>
    <t>BO960016</t>
  </si>
  <si>
    <t>04074 A00 01001952</t>
  </si>
  <si>
    <t>BO960012</t>
  </si>
  <si>
    <t>04033 A00 01001951</t>
  </si>
  <si>
    <t>BO960011</t>
  </si>
  <si>
    <t>ATUL P. SHAH</t>
  </si>
  <si>
    <t>04074 A00 01001953</t>
  </si>
  <si>
    <t>BO960013</t>
  </si>
  <si>
    <t>04061 E00 01001950</t>
  </si>
  <si>
    <t>BO960010</t>
  </si>
  <si>
    <t>PRAKASH RAGHUNATH PHATAK</t>
  </si>
  <si>
    <t>04039 A00 01001962</t>
  </si>
  <si>
    <t>BO960009</t>
  </si>
  <si>
    <t>MUKESH R. MAROLIA                       _x000C_</t>
  </si>
  <si>
    <t>04021 A00 01001961</t>
  </si>
  <si>
    <t>BO960008</t>
  </si>
  <si>
    <t>PANKAJ S. DODHIA</t>
  </si>
  <si>
    <t>0407 A00 01001960</t>
  </si>
  <si>
    <t>BO960007</t>
  </si>
  <si>
    <t>BAKUL N. DESAI</t>
  </si>
  <si>
    <t>04013 A00 01001927</t>
  </si>
  <si>
    <t>BO960006</t>
  </si>
  <si>
    <t>SURESH LILCHAND SANGHVI</t>
  </si>
  <si>
    <t>04088 E00 01001901</t>
  </si>
  <si>
    <t>BO960005</t>
  </si>
  <si>
    <t>RAMESH RAMRAO DEOLE</t>
  </si>
  <si>
    <t>04080 E00 01001902</t>
  </si>
  <si>
    <t>BO960004</t>
  </si>
  <si>
    <t>DILIP TUKARAM NAIK</t>
  </si>
  <si>
    <t>04020 A00 01001959</t>
  </si>
  <si>
    <t>BO960003</t>
  </si>
  <si>
    <t>11/01/</t>
  </si>
  <si>
    <t>SHABBIR AKBARALI MANASAWALA</t>
  </si>
  <si>
    <t>04081 E00 01001971</t>
  </si>
  <si>
    <t>BO960002</t>
  </si>
  <si>
    <t>HEMANT MANOHAR TAKLE</t>
  </si>
  <si>
    <t>04047 E00 01001958</t>
  </si>
  <si>
    <t>BO960001</t>
  </si>
  <si>
    <t>VIDYASAGAR V. OKE</t>
  </si>
  <si>
    <t>04028 A00 01001900</t>
  </si>
  <si>
    <t>RA960010</t>
  </si>
  <si>
    <t>SITARAM DIDWANIA</t>
  </si>
  <si>
    <t>04055 B00 01002169</t>
  </si>
  <si>
    <t>RA960009</t>
  </si>
  <si>
    <t>NARAYANDAS DAGA</t>
  </si>
  <si>
    <t>04034 B00 01001929</t>
  </si>
  <si>
    <t>RA960008</t>
  </si>
  <si>
    <t>VIMAL KUMAR AGRAWAL</t>
  </si>
  <si>
    <t>04115 E00 01002037</t>
  </si>
  <si>
    <t>RA960007</t>
  </si>
  <si>
    <t>THOMAS SAMUEL</t>
  </si>
  <si>
    <t>04027 A00 01001898</t>
  </si>
  <si>
    <t>RA960006</t>
  </si>
  <si>
    <t>KHAN NURSING HOME</t>
  </si>
  <si>
    <t>04027 A00 01001897</t>
  </si>
  <si>
    <t>RA960005</t>
  </si>
  <si>
    <t>KAMAL JAIN</t>
  </si>
  <si>
    <t>04054 E00 01001896</t>
  </si>
  <si>
    <t>RA960004</t>
  </si>
  <si>
    <t>ASIM PAL</t>
  </si>
  <si>
    <t>04020 A00 01001911</t>
  </si>
  <si>
    <t>RA960003</t>
  </si>
  <si>
    <t>AJAY KUMAR BUDHIA</t>
  </si>
  <si>
    <t>04053 E00</t>
  </si>
  <si>
    <t>PT960003</t>
  </si>
  <si>
    <t>VEENA SINGH</t>
  </si>
  <si>
    <t>04027 A00 01002835</t>
  </si>
  <si>
    <t>RA960002</t>
  </si>
  <si>
    <t>UJJWALA BAGHEL</t>
  </si>
  <si>
    <t>04052 E00</t>
  </si>
  <si>
    <t>PT960002</t>
  </si>
  <si>
    <t>ARVIND KUMAR SINGH</t>
  </si>
  <si>
    <t>04093 E00 02001973</t>
  </si>
  <si>
    <t>GU960003</t>
  </si>
  <si>
    <t>RAZIV KUMAR BORA</t>
  </si>
  <si>
    <t>04033 A00 01001941</t>
  </si>
  <si>
    <t>RA960014</t>
  </si>
  <si>
    <t>SHAMALENDUBIKAS JATINORALAL PARIAL</t>
  </si>
  <si>
    <t>0402 E00 02001992</t>
  </si>
  <si>
    <t>GU960004</t>
  </si>
  <si>
    <t>ASHOKE BAGCHI</t>
  </si>
  <si>
    <t>04084 E00 02001974</t>
  </si>
  <si>
    <t>GU960005</t>
  </si>
  <si>
    <t>TENZING NORBU</t>
  </si>
  <si>
    <t>0401 E00 02002156</t>
  </si>
  <si>
    <t>GU960006</t>
  </si>
  <si>
    <t>PURBANCHAL PHARMACEUTICALS PVT. LTD.</t>
  </si>
  <si>
    <t>04116 E00 02001972</t>
  </si>
  <si>
    <t>GU960007</t>
  </si>
  <si>
    <t>PRANAB NATH</t>
  </si>
  <si>
    <t>04076 A00 01001942</t>
  </si>
  <si>
    <t>RA960016</t>
  </si>
  <si>
    <t>KALYANI ANAND SANGAMMERKAR</t>
  </si>
  <si>
    <t>04112 E00 02002003</t>
  </si>
  <si>
    <t>GU960008</t>
  </si>
  <si>
    <t>NORTH EAST STATE TRADING PVT. LTD.</t>
  </si>
  <si>
    <t>04055 E00 01002035</t>
  </si>
  <si>
    <t>RA960017</t>
  </si>
  <si>
    <t>M/S. CLASSIC PAINTS &amp; CHEMICALS</t>
  </si>
  <si>
    <t>04093 E00 02001993</t>
  </si>
  <si>
    <t>GU960011</t>
  </si>
  <si>
    <t>BICHITRA DAS</t>
  </si>
  <si>
    <t>04020 A00 01002120</t>
  </si>
  <si>
    <t>BO960022</t>
  </si>
  <si>
    <t>FATEMA ROSHAN HATHIYARI</t>
  </si>
  <si>
    <t>04060 A00 01002121</t>
  </si>
  <si>
    <t>BO960025</t>
  </si>
  <si>
    <t>04076 E00 01001937</t>
  </si>
  <si>
    <t>BO960026</t>
  </si>
  <si>
    <t>MAHESH MOHAN DONGRE</t>
  </si>
  <si>
    <t>04026 A00 01001938</t>
  </si>
  <si>
    <t>BO960028</t>
  </si>
  <si>
    <t>ZULFIKAR SHAIKH</t>
  </si>
  <si>
    <t>04025 E00 01001973</t>
  </si>
  <si>
    <t>BO960031</t>
  </si>
  <si>
    <t>ANAND G. BIRHADE</t>
  </si>
  <si>
    <t>04030 E00 01002028</t>
  </si>
  <si>
    <t>BO960032</t>
  </si>
  <si>
    <t>INDRAJEET KRISHNA NIKAM</t>
  </si>
  <si>
    <t>04071 E00 01002027</t>
  </si>
  <si>
    <t>BO960035</t>
  </si>
  <si>
    <t>KANTI KISAN KOLI</t>
  </si>
  <si>
    <t>04021 A00 01002010</t>
  </si>
  <si>
    <t>BO960036</t>
  </si>
  <si>
    <t>13/01/</t>
  </si>
  <si>
    <t>PRADEEP V. SHAH</t>
  </si>
  <si>
    <t>04052 E00 01002036</t>
  </si>
  <si>
    <t>IN960001</t>
  </si>
  <si>
    <t>DALJEET KAUR</t>
  </si>
  <si>
    <t>04063 B00 01001980</t>
  </si>
  <si>
    <t>AH960001</t>
  </si>
  <si>
    <t>SUBODH SAHAY</t>
  </si>
  <si>
    <t>04048 E00 04001040</t>
  </si>
  <si>
    <t>MA960001</t>
  </si>
  <si>
    <t>D. KAWAR LAL JAIN</t>
  </si>
  <si>
    <t>04111 E00 04001041</t>
  </si>
  <si>
    <t>HY960004</t>
  </si>
  <si>
    <t>D SHESHAGIRI RAO</t>
  </si>
  <si>
    <t>04107 E00 04001047</t>
  </si>
  <si>
    <t>VI960004</t>
  </si>
  <si>
    <t>KOLLA SIVA BHASKARA KANAKA RAJU</t>
  </si>
  <si>
    <t>04031 E00 04001054</t>
  </si>
  <si>
    <t>VI960005</t>
  </si>
  <si>
    <t>M/S. LUNAAR PLASTICS</t>
  </si>
  <si>
    <t>04091 E00 04001036</t>
  </si>
  <si>
    <t>VI960007</t>
  </si>
  <si>
    <t>BONTHALA RAJENDRA PRASAD</t>
  </si>
  <si>
    <t>04090 E00 04001039</t>
  </si>
  <si>
    <t>VI960008</t>
  </si>
  <si>
    <t>POOSARLA KAMAKSHI</t>
  </si>
  <si>
    <t>0406 A00 03003261</t>
  </si>
  <si>
    <t>CH960008</t>
  </si>
  <si>
    <t>AHUJA HOTELS PVT. LTD.</t>
  </si>
  <si>
    <t>04028 A00 01001912</t>
  </si>
  <si>
    <t>RA960001</t>
  </si>
  <si>
    <t>R.K. CHOURASIA</t>
  </si>
  <si>
    <t>04092 E00 01001899</t>
  </si>
  <si>
    <t>RA960013</t>
  </si>
  <si>
    <t>PAWAN KUMAR TULSYAN</t>
  </si>
  <si>
    <t>0406 E00 01002034</t>
  </si>
  <si>
    <t>BO960030</t>
  </si>
  <si>
    <t>SUNEEL RANADE</t>
  </si>
  <si>
    <t>0401 E00 03003294</t>
  </si>
  <si>
    <t>LU960004</t>
  </si>
  <si>
    <t>VIDYA DHAR SHARMA                       _x000C_</t>
  </si>
  <si>
    <t>04013 A00 01001976</t>
  </si>
  <si>
    <t>PU960011</t>
  </si>
  <si>
    <t>SHEVADE SURESH SAMADEVRAO</t>
  </si>
  <si>
    <t>04045 E00 01002071</t>
  </si>
  <si>
    <t>PU960002</t>
  </si>
  <si>
    <t>KUMAR SWARNLAL NANOLAL</t>
  </si>
  <si>
    <t>04056 A00 04001117</t>
  </si>
  <si>
    <t>BN960031</t>
  </si>
  <si>
    <t>29/02/</t>
  </si>
  <si>
    <t>P.D. JOSEPH</t>
  </si>
  <si>
    <t>04056 A00 04001118</t>
  </si>
  <si>
    <t>BN960032</t>
  </si>
  <si>
    <t>K.C.PHILIP</t>
  </si>
  <si>
    <t>04081 A00 04001119</t>
  </si>
  <si>
    <t>BN960033</t>
  </si>
  <si>
    <t>P.D. SEBASTIAN</t>
  </si>
  <si>
    <t>04037 E00 04001091</t>
  </si>
  <si>
    <t>CO960008</t>
  </si>
  <si>
    <t>14/02/</t>
  </si>
  <si>
    <t>VELAN TEXTILES LTD</t>
  </si>
  <si>
    <t>04045 B00 04001102</t>
  </si>
  <si>
    <t>MA960006</t>
  </si>
  <si>
    <t>28/02/</t>
  </si>
  <si>
    <t>R. SIVAKUMAR</t>
  </si>
  <si>
    <t>04088 A00 04001045</t>
  </si>
  <si>
    <t>HY960009</t>
  </si>
  <si>
    <t>01/02/</t>
  </si>
  <si>
    <t>SINAPNA NARENDRA</t>
  </si>
  <si>
    <t>04106 E00 04001042</t>
  </si>
  <si>
    <t>BN960026</t>
  </si>
  <si>
    <t>27/02/</t>
  </si>
  <si>
    <t>M.K. BANNERJEE</t>
  </si>
  <si>
    <t>04048 E00 01002163</t>
  </si>
  <si>
    <t>BO960058</t>
  </si>
  <si>
    <t>MANMATH SHETTY</t>
  </si>
  <si>
    <t>04112 E00 01002152</t>
  </si>
  <si>
    <t>NG960007</t>
  </si>
  <si>
    <t>ROOF &amp; SERVICES</t>
  </si>
  <si>
    <t>04114 E00 04001044</t>
  </si>
  <si>
    <t>BN960030</t>
  </si>
  <si>
    <t>10/02/</t>
  </si>
  <si>
    <t>GEORGE JOSEPH C.</t>
  </si>
  <si>
    <t>04044 A00 NG960009</t>
  </si>
  <si>
    <t>NG960009</t>
  </si>
  <si>
    <t>RAVINDRA KRISHNA BHONSULE</t>
  </si>
  <si>
    <t>04050 E00 01002022</t>
  </si>
  <si>
    <t>PU960015</t>
  </si>
  <si>
    <t>SMITA SHASHANK RANADE</t>
  </si>
  <si>
    <t>04036 A00 01001994</t>
  </si>
  <si>
    <t>PU960016</t>
  </si>
  <si>
    <t>17/02/</t>
  </si>
  <si>
    <t>MULAY ABHAYKUMAR MURLIDHAR</t>
  </si>
  <si>
    <t>04045 E00 04001052</t>
  </si>
  <si>
    <t>VI960010</t>
  </si>
  <si>
    <t>S.K. NEGI</t>
  </si>
  <si>
    <t>0407 A00 01001985</t>
  </si>
  <si>
    <t>BO960048</t>
  </si>
  <si>
    <t>KIRIT RAMANLAL DHARIA</t>
  </si>
  <si>
    <t>04096 A00 04001464</t>
  </si>
  <si>
    <t>HY960008</t>
  </si>
  <si>
    <t>G. RAJENDRAN NAIR</t>
  </si>
  <si>
    <t>04075 A00 01002018</t>
  </si>
  <si>
    <t>BH960011</t>
  </si>
  <si>
    <t>HARSHA ASRANI</t>
  </si>
  <si>
    <t>04063 A00 01002819</t>
  </si>
  <si>
    <t>RA960023</t>
  </si>
  <si>
    <t>ATUL GUPTA</t>
  </si>
  <si>
    <t>04045 E00 01002002</t>
  </si>
  <si>
    <t>RA960031</t>
  </si>
  <si>
    <t>26/02/</t>
  </si>
  <si>
    <t>GARCHA INDERJEET SINGH</t>
  </si>
  <si>
    <t>04078 E00 01001992</t>
  </si>
  <si>
    <t>RA960032</t>
  </si>
  <si>
    <t>19/02/</t>
  </si>
  <si>
    <t>ARUNESH SINGH GAJBHIYA</t>
  </si>
  <si>
    <t>04052 E00 01002000</t>
  </si>
  <si>
    <t>BH960012</t>
  </si>
  <si>
    <t>SANJAY KUMAR WANKHEDE</t>
  </si>
  <si>
    <t>04120 E00 01002015</t>
  </si>
  <si>
    <t>BH960013</t>
  </si>
  <si>
    <t>20/02/</t>
  </si>
  <si>
    <t>TRIKHA ASHWINI</t>
  </si>
  <si>
    <t>04058 E00 01002001</t>
  </si>
  <si>
    <t>BH960017</t>
  </si>
  <si>
    <t>KULJIT SINGH BEHAL</t>
  </si>
  <si>
    <t>04032 E00 01001993</t>
  </si>
  <si>
    <t>BH960021</t>
  </si>
  <si>
    <t>MANOJ KUMAR BATAVIA</t>
  </si>
  <si>
    <t>04101 A00 01001987</t>
  </si>
  <si>
    <t>NG960006</t>
  </si>
  <si>
    <t>MADAN KAPRE</t>
  </si>
  <si>
    <t>04047 E00 01001998</t>
  </si>
  <si>
    <t>PU960020</t>
  </si>
  <si>
    <t>25/02/</t>
  </si>
  <si>
    <t>DILIP DAYANDEO KASHID</t>
  </si>
  <si>
    <t>0408 A00 01001995</t>
  </si>
  <si>
    <t>PU960023</t>
  </si>
  <si>
    <t>M/S. BALARAM MARKET</t>
  </si>
  <si>
    <t>04072 A00 01001989</t>
  </si>
  <si>
    <t>BO960044</t>
  </si>
  <si>
    <t>JYOTI BADRAKUMAR THALESHWAR</t>
  </si>
  <si>
    <t>04062 A00</t>
  </si>
  <si>
    <t>BO960045</t>
  </si>
  <si>
    <t>PRATIBHA LADHA</t>
  </si>
  <si>
    <t>Regular</t>
  </si>
  <si>
    <t>04034 A00 01001990</t>
  </si>
  <si>
    <t>BO960046</t>
  </si>
  <si>
    <t>SURESH DEORA</t>
  </si>
  <si>
    <t>04013 A00 01001991</t>
  </si>
  <si>
    <t>BO960049</t>
  </si>
  <si>
    <t>RAVINDER M. PURI</t>
  </si>
  <si>
    <t>04030 A00 01002004</t>
  </si>
  <si>
    <t>BO960050</t>
  </si>
  <si>
    <t>DINANATH VEDPRAKASH AGARWAL</t>
  </si>
  <si>
    <t>04103 E00 01002005</t>
  </si>
  <si>
    <t>BO960054</t>
  </si>
  <si>
    <t>12/02/</t>
  </si>
  <si>
    <t>LENIN CYPRIAN J ALVARES</t>
  </si>
  <si>
    <t>04047 E00 04001051</t>
  </si>
  <si>
    <t>VI960009</t>
  </si>
  <si>
    <t>18/02/</t>
  </si>
  <si>
    <t>SANJEEV JAIN</t>
  </si>
  <si>
    <t>04048 E00 01002039</t>
  </si>
  <si>
    <t>PU960029</t>
  </si>
  <si>
    <t>SATISH BHASKAR TAMASKAR</t>
  </si>
  <si>
    <t>04041 E00 01002003</t>
  </si>
  <si>
    <t>RA960027</t>
  </si>
  <si>
    <t>24/02/</t>
  </si>
  <si>
    <t>SANDEEP RALHAN</t>
  </si>
  <si>
    <t>04041 E00 01002021</t>
  </si>
  <si>
    <t>RA960033</t>
  </si>
  <si>
    <t>K.V. NATHANI</t>
  </si>
  <si>
    <t>04040 E00 01002214</t>
  </si>
  <si>
    <t>BO960053</t>
  </si>
  <si>
    <t>T.C. PARASURAM</t>
  </si>
  <si>
    <t>04045 E00 01001986</t>
  </si>
  <si>
    <t>BO960052</t>
  </si>
  <si>
    <t>VINIT M GUPTE</t>
  </si>
  <si>
    <t>04103 E00 01002161</t>
  </si>
  <si>
    <t>BO960051</t>
  </si>
  <si>
    <t>07/02/</t>
  </si>
  <si>
    <t>AMARNATH R. SINGH</t>
  </si>
  <si>
    <t>04086 E00 01002024</t>
  </si>
  <si>
    <t>RA960020</t>
  </si>
  <si>
    <t>K.K. JHA</t>
  </si>
  <si>
    <t>04046 E00 01002019</t>
  </si>
  <si>
    <t>IN960017</t>
  </si>
  <si>
    <t>RAVINDRANATH TRIPATHI</t>
  </si>
  <si>
    <t>04010 E00 01002020</t>
  </si>
  <si>
    <t>BH960022</t>
  </si>
  <si>
    <t>J.P. PANDE</t>
  </si>
  <si>
    <t>04094 E00 01002025</t>
  </si>
  <si>
    <t>IN960016</t>
  </si>
  <si>
    <t>PRADEEP CAPRIHAN</t>
  </si>
  <si>
    <t>04013 A00 02002038</t>
  </si>
  <si>
    <t>CA960074</t>
  </si>
  <si>
    <t>ALOK KUMAR GUPTA</t>
  </si>
  <si>
    <t>04026 E00 02002037</t>
  </si>
  <si>
    <t>CA960072</t>
  </si>
  <si>
    <t>MADAN GOPAL SONI</t>
  </si>
  <si>
    <t>04091 E00 02002076</t>
  </si>
  <si>
    <t>CA960070</t>
  </si>
  <si>
    <t>04029 A00 02002035</t>
  </si>
  <si>
    <t>CA960067</t>
  </si>
  <si>
    <t>SHEELA JAIN                             _x000C_</t>
  </si>
  <si>
    <t>04080 E00 02002036</t>
  </si>
  <si>
    <t>CA960066</t>
  </si>
  <si>
    <t>SHYAMAL BANERJEA</t>
  </si>
  <si>
    <t>04094 E00 02002033</t>
  </si>
  <si>
    <t>CA960063</t>
  </si>
  <si>
    <t>AMAL KUMAR GHOSH</t>
  </si>
  <si>
    <t>04027 A00 02002032</t>
  </si>
  <si>
    <t>CA960061</t>
  </si>
  <si>
    <t>PRADIP KUMAR GHOSH</t>
  </si>
  <si>
    <t>04036 E00 02002031</t>
  </si>
  <si>
    <t>CA960060</t>
  </si>
  <si>
    <t>DINESH KUMAR PATNIA</t>
  </si>
  <si>
    <t>04094 E00 02002039</t>
  </si>
  <si>
    <t>CA960052</t>
  </si>
  <si>
    <t>NAWIN PATEL</t>
  </si>
  <si>
    <t>0406 E00 02002040</t>
  </si>
  <si>
    <t>CA960051</t>
  </si>
  <si>
    <t>TUSHAR KANTI MAJUMDER</t>
  </si>
  <si>
    <t>04113 E00 02002043</t>
  </si>
  <si>
    <t>GU960033</t>
  </si>
  <si>
    <t>RAJ KUMAR DAS</t>
  </si>
  <si>
    <t>04113 E00 02002068</t>
  </si>
  <si>
    <t>GU960032</t>
  </si>
  <si>
    <t>23/02/</t>
  </si>
  <si>
    <t>04121 E00 02002208</t>
  </si>
  <si>
    <t>GU960019</t>
  </si>
  <si>
    <t>22/02/</t>
  </si>
  <si>
    <t>BINITA DEKA</t>
  </si>
  <si>
    <t>04101 E00 02002079</t>
  </si>
  <si>
    <t>GU960016</t>
  </si>
  <si>
    <t>WANGPHA LOWANG</t>
  </si>
  <si>
    <t>04014 E00 02002042</t>
  </si>
  <si>
    <t>GU960023</t>
  </si>
  <si>
    <t>MD. DILWAR HUSSAIN</t>
  </si>
  <si>
    <t>04052 E00 02002209</t>
  </si>
  <si>
    <t>GU960015</t>
  </si>
  <si>
    <t>GUNINDRA NATH GOGOI</t>
  </si>
  <si>
    <t>0405 E00 02002044</t>
  </si>
  <si>
    <t>GU960022</t>
  </si>
  <si>
    <t>01/03/</t>
  </si>
  <si>
    <t>KANAK CHANGMAI</t>
  </si>
  <si>
    <t>0404 E00 02002045</t>
  </si>
  <si>
    <t>GU960021</t>
  </si>
  <si>
    <t>0406 E00 02002194</t>
  </si>
  <si>
    <t>BB960014</t>
  </si>
  <si>
    <t>SOUMYENDU SHANKAR RAY</t>
  </si>
  <si>
    <t>04096 E00 02002041</t>
  </si>
  <si>
    <t>GU960017</t>
  </si>
  <si>
    <t>SAKHANG NGEMU</t>
  </si>
  <si>
    <t>0402 E00 02002195</t>
  </si>
  <si>
    <t>BB960012</t>
  </si>
  <si>
    <t>SAROJ KUMAR SAHOO</t>
  </si>
  <si>
    <t>04064 E00 02002075</t>
  </si>
  <si>
    <t>JM960015</t>
  </si>
  <si>
    <t>RANJAN KUMAR ROY</t>
  </si>
  <si>
    <t>04107 E00 02002295</t>
  </si>
  <si>
    <t>JM960012</t>
  </si>
  <si>
    <t>RANJIT KIRPALANI</t>
  </si>
  <si>
    <t>04035 E00 02002190</t>
  </si>
  <si>
    <t>CA960084</t>
  </si>
  <si>
    <t>RAJ KUMAR SONIKA</t>
  </si>
  <si>
    <t>04107 E00 02002293</t>
  </si>
  <si>
    <t>JM960011</t>
  </si>
  <si>
    <t>MILAN ARORA</t>
  </si>
  <si>
    <t>04097 E00 02002023</t>
  </si>
  <si>
    <t>CA960076</t>
  </si>
  <si>
    <t>SUBORNO BOSE</t>
  </si>
  <si>
    <t>04017 A00 02002206</t>
  </si>
  <si>
    <t>CA960075</t>
  </si>
  <si>
    <t>MANOJ KUMAR GUPTA</t>
  </si>
  <si>
    <t>04029 A00 02002207</t>
  </si>
  <si>
    <t>CA960073</t>
  </si>
  <si>
    <t>NARAYANPUR AGRO PRODUCTS PVT LTD.</t>
  </si>
  <si>
    <t>04107 E00 02002047</t>
  </si>
  <si>
    <t>BB960008</t>
  </si>
  <si>
    <t>PRIYABRAT MISHRA</t>
  </si>
  <si>
    <t>04094 E00 02002053</t>
  </si>
  <si>
    <t>CA960086</t>
  </si>
  <si>
    <t>SHARWAN KUMAR AGARWAL</t>
  </si>
  <si>
    <t>04094 E00 02002022</t>
  </si>
  <si>
    <t>CA960071</t>
  </si>
  <si>
    <t>S.P. MUKHERJEE</t>
  </si>
  <si>
    <t>04022 A00 02002034</t>
  </si>
  <si>
    <t>CA960068</t>
  </si>
  <si>
    <t>RAM RATAN MUNDHRA</t>
  </si>
  <si>
    <t>04055 E00 02002056</t>
  </si>
  <si>
    <t>CA960065</t>
  </si>
  <si>
    <t>04085 E00 02002054</t>
  </si>
  <si>
    <t>CA960064</t>
  </si>
  <si>
    <t>CHAMILY DUTTA</t>
  </si>
  <si>
    <t>04110 A00 02002021</t>
  </si>
  <si>
    <t>CA960062</t>
  </si>
  <si>
    <t>SUBRATA GHOSH</t>
  </si>
  <si>
    <t>04093 E00 02002050</t>
  </si>
  <si>
    <t>CA960081</t>
  </si>
  <si>
    <t>GANPATRAY KAYAN &amp; CO.</t>
  </si>
  <si>
    <t>04045 E00 02002049</t>
  </si>
  <si>
    <t>CA960082</t>
  </si>
  <si>
    <t>AMIT KUMAR SINHA</t>
  </si>
  <si>
    <t>04094 E00 02002051</t>
  </si>
  <si>
    <t>CA960080</t>
  </si>
  <si>
    <t>VIJAY JAISWAL</t>
  </si>
  <si>
    <t>04015 A00 02002024</t>
  </si>
  <si>
    <t>CA960058</t>
  </si>
  <si>
    <t>GOPAL PRASAD BAJORIA</t>
  </si>
  <si>
    <t>04094 E00 02002052</t>
  </si>
  <si>
    <t>CA960078</t>
  </si>
  <si>
    <t>NARAYAN DAS MUNDHRA</t>
  </si>
  <si>
    <t>04114 E00 02002046</t>
  </si>
  <si>
    <t>GU960020</t>
  </si>
  <si>
    <t>GUNIN BASUMATARI</t>
  </si>
  <si>
    <t>04021 E00 02002073</t>
  </si>
  <si>
    <t>CA960087</t>
  </si>
  <si>
    <t>SUNIL JAMAL PURIA</t>
  </si>
  <si>
    <t>04093 E00 02002070</t>
  </si>
  <si>
    <t>CA960053</t>
  </si>
  <si>
    <t>ANITA KHEDIA</t>
  </si>
  <si>
    <t>04035 E00 02002077</t>
  </si>
  <si>
    <t>CA960069</t>
  </si>
  <si>
    <t>KRISHNA KUMAR BHARTIA</t>
  </si>
  <si>
    <t>0404 E00 03003285</t>
  </si>
  <si>
    <t>JO960004</t>
  </si>
  <si>
    <t>PURUSHOOTAM DASS LILA</t>
  </si>
  <si>
    <t>0406 A00 03003281</t>
  </si>
  <si>
    <t>JP960016</t>
  </si>
  <si>
    <t>UPENDRA DAVE</t>
  </si>
  <si>
    <t>0405 E00 03003282</t>
  </si>
  <si>
    <t>JP960015</t>
  </si>
  <si>
    <t>VINOD SINGHAL</t>
  </si>
  <si>
    <t>04023 A00 03003286</t>
  </si>
  <si>
    <t>KN960012</t>
  </si>
  <si>
    <t>V.K. JAIN</t>
  </si>
  <si>
    <t>0405 A00 03003283</t>
  </si>
  <si>
    <t>JP960014</t>
  </si>
  <si>
    <t>RASHMI SHARMA</t>
  </si>
  <si>
    <t>04019 E00 03003320</t>
  </si>
  <si>
    <t>KN960009</t>
  </si>
  <si>
    <t>ARVIND KUMAR SRIVASTAVA</t>
  </si>
  <si>
    <t>04063 A00</t>
  </si>
  <si>
    <t>KN960013</t>
  </si>
  <si>
    <t>SATISH CHANDRA SABIKHI</t>
  </si>
  <si>
    <t>04099 E00 03003302</t>
  </si>
  <si>
    <t>DE960047</t>
  </si>
  <si>
    <t>AMIT BISARYA</t>
  </si>
  <si>
    <t>04099 E00 03003301</t>
  </si>
  <si>
    <t>DE960046</t>
  </si>
  <si>
    <t>JIT LAL KAPOOR</t>
  </si>
  <si>
    <t>04100 E00 03003300</t>
  </si>
  <si>
    <t>DE960045</t>
  </si>
  <si>
    <t>GULSHAN RAI MONGA                       _x000C_</t>
  </si>
  <si>
    <t>04033 A00</t>
  </si>
  <si>
    <t>DE960043</t>
  </si>
  <si>
    <t>SANJAY GIROTRA</t>
  </si>
  <si>
    <t>04050 E00 03003299</t>
  </si>
  <si>
    <t>DE960040</t>
  </si>
  <si>
    <t>UMANG TANEJA</t>
  </si>
  <si>
    <t>04058 E00 02002064</t>
  </si>
  <si>
    <t>GU960025</t>
  </si>
  <si>
    <t>18/03/</t>
  </si>
  <si>
    <t>PAWAN KUMAR BAJORIA</t>
  </si>
  <si>
    <t>04030 A00 03003323</t>
  </si>
  <si>
    <t>DE960038</t>
  </si>
  <si>
    <t>A.K. SHARMA</t>
  </si>
  <si>
    <t>04056 E00 02002065</t>
  </si>
  <si>
    <t>GU960026</t>
  </si>
  <si>
    <t>AJAY KUMAR BAJAJ</t>
  </si>
  <si>
    <t>04111 E00 03003307</t>
  </si>
  <si>
    <t>DE960035</t>
  </si>
  <si>
    <t>11/02/</t>
  </si>
  <si>
    <t>OM PARKASH MAKKER</t>
  </si>
  <si>
    <t>04011 B00 03003306</t>
  </si>
  <si>
    <t>DE960034</t>
  </si>
  <si>
    <t>AVINASH JOLLY</t>
  </si>
  <si>
    <t>04061 E00 02002060</t>
  </si>
  <si>
    <t>GU960027</t>
  </si>
  <si>
    <t>RAM AWATAR PAREEK</t>
  </si>
  <si>
    <t>04066 E00 02002061</t>
  </si>
  <si>
    <t>GU960028</t>
  </si>
  <si>
    <t>NILOY PAUL</t>
  </si>
  <si>
    <t>04053 E00 02002062</t>
  </si>
  <si>
    <t>GU960029</t>
  </si>
  <si>
    <t>DEEPAK TIBREWALA</t>
  </si>
  <si>
    <t>04061 E00 02002063</t>
  </si>
  <si>
    <t>GU960030</t>
  </si>
  <si>
    <t>SUNIL KUMAR BANIK</t>
  </si>
  <si>
    <t>04067 E00 02002058</t>
  </si>
  <si>
    <t>GU960031</t>
  </si>
  <si>
    <t>HULAS TODI</t>
  </si>
  <si>
    <t>04058 E00 02002059</t>
  </si>
  <si>
    <t>GU960034</t>
  </si>
  <si>
    <t>VIJAY KUMAR DEORAH</t>
  </si>
  <si>
    <t>04023 A00 03003288</t>
  </si>
  <si>
    <t>ME960001</t>
  </si>
  <si>
    <t>AJAY KUMAR MAHESHWARI</t>
  </si>
  <si>
    <t>0406 A00 01001978</t>
  </si>
  <si>
    <t>BO960076</t>
  </si>
  <si>
    <t>30/03/</t>
  </si>
  <si>
    <t>NIRMAL BHANDARI</t>
  </si>
  <si>
    <t>0406 A00 01001977</t>
  </si>
  <si>
    <t>BO960075</t>
  </si>
  <si>
    <t>BHUPENDRA KUMAR HUMAD</t>
  </si>
  <si>
    <t>04111 E00 02002117</t>
  </si>
  <si>
    <t>GU960018</t>
  </si>
  <si>
    <t>MRITUNJAY SHUKLA</t>
  </si>
  <si>
    <t>04103 E00 01002046</t>
  </si>
  <si>
    <t>BO960085</t>
  </si>
  <si>
    <t>A. ANANTHARAMAN</t>
  </si>
  <si>
    <t>04104 E00 01002045</t>
  </si>
  <si>
    <t>BO960087</t>
  </si>
  <si>
    <t>26/03/</t>
  </si>
  <si>
    <t>DEEPAK MORESHWAR</t>
  </si>
  <si>
    <t>04100 E00 01002044</t>
  </si>
  <si>
    <t>BO960090</t>
  </si>
  <si>
    <t>10/03/</t>
  </si>
  <si>
    <t>K. HARISH KUMAR</t>
  </si>
  <si>
    <t>04100 E00 01002042</t>
  </si>
  <si>
    <t>BO960095</t>
  </si>
  <si>
    <t>PARAMOUNT MEDICAL SERVICES PVT. LTD.</t>
  </si>
  <si>
    <t>04101 E00 01002043</t>
  </si>
  <si>
    <t>BO960094</t>
  </si>
  <si>
    <t>04106 E00 01002041</t>
  </si>
  <si>
    <t>BO960097</t>
  </si>
  <si>
    <t>S.V. JAHAGIRDAR</t>
  </si>
  <si>
    <t>04107 E00 01002158</t>
  </si>
  <si>
    <t>BO960103</t>
  </si>
  <si>
    <t>CHIMAN SHAH</t>
  </si>
  <si>
    <t>04108 E00 01002065</t>
  </si>
  <si>
    <t>BO960104</t>
  </si>
  <si>
    <t>29/03/</t>
  </si>
  <si>
    <t>RAMESH T. GADA</t>
  </si>
  <si>
    <t>04069 B00 01002137</t>
  </si>
  <si>
    <t>PU960044</t>
  </si>
  <si>
    <t>GULAB ANANDARAO BHILARE</t>
  </si>
  <si>
    <t>04027 B00 01002136</t>
  </si>
  <si>
    <t>PU960041</t>
  </si>
  <si>
    <t>MUKUND PANDHARINATH KADAM</t>
  </si>
  <si>
    <t>04055 E00 01002068</t>
  </si>
  <si>
    <t>PU960037</t>
  </si>
  <si>
    <t>15/03/</t>
  </si>
  <si>
    <t>BORA RAJENDRA PANALAL</t>
  </si>
  <si>
    <t>04071 A00 01002130</t>
  </si>
  <si>
    <t>BO960083</t>
  </si>
  <si>
    <t>20/03/</t>
  </si>
  <si>
    <t>SURESH SHANKAR BHAGAT</t>
  </si>
  <si>
    <t>04059 B00 01002133</t>
  </si>
  <si>
    <t>PU960035</t>
  </si>
  <si>
    <t>R.D. DESHPANDAY &amp; ASSOCIATES</t>
  </si>
  <si>
    <t>04067 A00 01002138</t>
  </si>
  <si>
    <t>NG960016</t>
  </si>
  <si>
    <t>ACHYUT SHIVRAM NATU</t>
  </si>
  <si>
    <t>04060 B00 01002132</t>
  </si>
  <si>
    <t>PU960034</t>
  </si>
  <si>
    <t>04020 E00 01002072</t>
  </si>
  <si>
    <t>RA960041</t>
  </si>
  <si>
    <t>KRISHNA CHATTORAJ</t>
  </si>
  <si>
    <t>04040 E00 01002246</t>
  </si>
  <si>
    <t>IN960032</t>
  </si>
  <si>
    <t>SUSHIL KUMAR PANDEY</t>
  </si>
  <si>
    <t>04076 E00 01002155</t>
  </si>
  <si>
    <t>BO960060</t>
  </si>
  <si>
    <t>24/03/</t>
  </si>
  <si>
    <t>DIVEKAR RAMANAND MARUTI</t>
  </si>
  <si>
    <t>04016 E00 01002156</t>
  </si>
  <si>
    <t>BO960061</t>
  </si>
  <si>
    <t>SURESH GANESHRAO BACHEWAR</t>
  </si>
  <si>
    <t>04098 E00 01002122</t>
  </si>
  <si>
    <t>IN960028</t>
  </si>
  <si>
    <t>PRADEEP GARUD</t>
  </si>
  <si>
    <t>04038 A00 01002125</t>
  </si>
  <si>
    <t>BO960062</t>
  </si>
  <si>
    <t>25/03/</t>
  </si>
  <si>
    <t>SHILPA NAVIN SHAH</t>
  </si>
  <si>
    <t>04061 E00 01002149</t>
  </si>
  <si>
    <t>IN960026</t>
  </si>
  <si>
    <t>RAJESH PARYANI</t>
  </si>
  <si>
    <t>04059 E00 01002788</t>
  </si>
  <si>
    <t>IN960024</t>
  </si>
  <si>
    <t>16/03/</t>
  </si>
  <si>
    <t>ASHUTOSH AWASTHI</t>
  </si>
  <si>
    <t>04121 E00 01002153</t>
  </si>
  <si>
    <t>IN960022</t>
  </si>
  <si>
    <t>RAJESH KUKREJA</t>
  </si>
  <si>
    <t>04040 A00 01002126</t>
  </si>
  <si>
    <t>BO960063</t>
  </si>
  <si>
    <t>RAKSHA BHADRESH BHAYANI</t>
  </si>
  <si>
    <t>04105 A00 01002174</t>
  </si>
  <si>
    <t>NG960015</t>
  </si>
  <si>
    <t>31/03/</t>
  </si>
  <si>
    <t>SANJAY MISHRA</t>
  </si>
  <si>
    <t>04059 A00 01002127</t>
  </si>
  <si>
    <t>BO960065</t>
  </si>
  <si>
    <t>21/03/</t>
  </si>
  <si>
    <t>MULLA ABDUL KHALIQUE</t>
  </si>
  <si>
    <t>04087 A00 01002143</t>
  </si>
  <si>
    <t>NG960014</t>
  </si>
  <si>
    <t>VANDANA VINAY BAKHLE</t>
  </si>
  <si>
    <t>04104 A00</t>
  </si>
  <si>
    <t>BH960025</t>
  </si>
  <si>
    <t>NAMAN AGRAWAL</t>
  </si>
  <si>
    <t>04088 A00 01002144</t>
  </si>
  <si>
    <t>NG960010</t>
  </si>
  <si>
    <t>SURESH VITHALDASJI CHANDAK</t>
  </si>
  <si>
    <t>04112 E00 01002069</t>
  </si>
  <si>
    <t>BH960032</t>
  </si>
  <si>
    <t>AJAY ANAND ENTERPRISE</t>
  </si>
  <si>
    <t>04064 A00 01002834</t>
  </si>
  <si>
    <t>BH960026</t>
  </si>
  <si>
    <t>SUMATI KUMAR JAIN</t>
  </si>
  <si>
    <t>04105 A00 01002145</t>
  </si>
  <si>
    <t>BO960071</t>
  </si>
  <si>
    <t>SHARAYA NARESH LANJEKAR                 _x000C_</t>
  </si>
  <si>
    <t>04067 A00 01002134</t>
  </si>
  <si>
    <t>BO960072</t>
  </si>
  <si>
    <t>CHETAN HIMATBHAI SAMPAT</t>
  </si>
  <si>
    <t>04011 B00 01002131</t>
  </si>
  <si>
    <t>PU960052</t>
  </si>
  <si>
    <t>SHARAD HARI VARTAK</t>
  </si>
  <si>
    <t>04065 A00 01002128</t>
  </si>
  <si>
    <t>BO960077</t>
  </si>
  <si>
    <t>DINESH GUPTA</t>
  </si>
  <si>
    <t>04065 A00 01002129</t>
  </si>
  <si>
    <t>BO960078</t>
  </si>
  <si>
    <t>NUPUR S. JHUNJHUNWALA</t>
  </si>
  <si>
    <t>04100 E00 01002159</t>
  </si>
  <si>
    <t>PU960049</t>
  </si>
  <si>
    <t>MAHESH TEKCHAND DEWANI</t>
  </si>
  <si>
    <t>04016 A00 01002177</t>
  </si>
  <si>
    <t>BO960089</t>
  </si>
  <si>
    <t>M MUZUMDAR</t>
  </si>
  <si>
    <t>04106 E00 01002006</t>
  </si>
  <si>
    <t>BO960081</t>
  </si>
  <si>
    <t>22/03/</t>
  </si>
  <si>
    <t>THAKERSI CHUNILAL TOLIA</t>
  </si>
  <si>
    <t>04067 A00 01002135</t>
  </si>
  <si>
    <t>BO960082</t>
  </si>
  <si>
    <t>ASHWIN GIRIRAJ AGARWAL</t>
  </si>
  <si>
    <t>04105 E00 01002124</t>
  </si>
  <si>
    <t>BO960086</t>
  </si>
  <si>
    <t>DHANANJAY C SHETTY</t>
  </si>
  <si>
    <t>04118 A00 01002146</t>
  </si>
  <si>
    <t>BO960098</t>
  </si>
  <si>
    <t>SUBHASH LAXMAN TRIBHUWAN</t>
  </si>
  <si>
    <t>04091 E00 01002090</t>
  </si>
  <si>
    <t>IN960031</t>
  </si>
  <si>
    <t>VIJAY SAXENA</t>
  </si>
  <si>
    <t>04120 E00 01002066</t>
  </si>
  <si>
    <t>IN960027</t>
  </si>
  <si>
    <t>SANDHYA SINHA</t>
  </si>
  <si>
    <t>04044 E00 01002062</t>
  </si>
  <si>
    <t>NG960019</t>
  </si>
  <si>
    <t>S.S. PALKAR</t>
  </si>
  <si>
    <t>04096 A00 01002170</t>
  </si>
  <si>
    <t>NG960013</t>
  </si>
  <si>
    <t>DINESH MADHAV BAPAT</t>
  </si>
  <si>
    <t>04120 E00 01002180</t>
  </si>
  <si>
    <t>BH960031</t>
  </si>
  <si>
    <t>ABHIJEET MUKERJI</t>
  </si>
  <si>
    <t>04042 E00 01002053</t>
  </si>
  <si>
    <t>BH960030</t>
  </si>
  <si>
    <t>SANJAY KHANNA</t>
  </si>
  <si>
    <t>04118 E00 01002168</t>
  </si>
  <si>
    <t>BH960028</t>
  </si>
  <si>
    <t>SAROD CHANDRA</t>
  </si>
  <si>
    <t>04104 E00 01002052</t>
  </si>
  <si>
    <t>BH960027</t>
  </si>
  <si>
    <t>09/03/</t>
  </si>
  <si>
    <t>SURESH SHRIVASTAVA</t>
  </si>
  <si>
    <t>04100 E00 01002059</t>
  </si>
  <si>
    <t>PU960056</t>
  </si>
  <si>
    <t>ASHISH MOHAN ASAVA</t>
  </si>
  <si>
    <t>04040 A00 01002091</t>
  </si>
  <si>
    <t>PU960054</t>
  </si>
  <si>
    <t>MAHENDRA PALESHA</t>
  </si>
  <si>
    <t>04047 E00 01002058</t>
  </si>
  <si>
    <t>PU960051</t>
  </si>
  <si>
    <t>JOINT VENTURE</t>
  </si>
  <si>
    <t>04100 E00 01002056</t>
  </si>
  <si>
    <t>PU960045</t>
  </si>
  <si>
    <t>SHIVAJI VITTHALRAO DHANKAWADE</t>
  </si>
  <si>
    <t>04118 E00 01002167</t>
  </si>
  <si>
    <t>PU960040</t>
  </si>
  <si>
    <t>DHANKAWADE DATTATRAYA BABANRAO</t>
  </si>
  <si>
    <t>04038 E00 01002055</t>
  </si>
  <si>
    <t>PU960038</t>
  </si>
  <si>
    <t>HARESH MANDHAN</t>
  </si>
  <si>
    <t>04055 E00 01002054</t>
  </si>
  <si>
    <t>PU960036</t>
  </si>
  <si>
    <t>MEHTA VINOD BHANWARLAL</t>
  </si>
  <si>
    <t>04042 E00 04001058</t>
  </si>
  <si>
    <t>MA960010</t>
  </si>
  <si>
    <t>SANJAY RUSTAGI</t>
  </si>
  <si>
    <t>04052 A00 04001238</t>
  </si>
  <si>
    <t>BN960052</t>
  </si>
  <si>
    <t>N PRAVEEN KUMAR</t>
  </si>
  <si>
    <t>0403 A00 04001099</t>
  </si>
  <si>
    <t>MA960009</t>
  </si>
  <si>
    <t>G.N. SHARAD</t>
  </si>
  <si>
    <t>04066 E00 04001081</t>
  </si>
  <si>
    <t>BN960050</t>
  </si>
  <si>
    <t>JAGAN VASAN</t>
  </si>
  <si>
    <t>0402 E00 04001069</t>
  </si>
  <si>
    <t>BN960055</t>
  </si>
  <si>
    <t>MOIZ YOUSUF BHAI SIAMWALA</t>
  </si>
  <si>
    <t>04018 A00 04001080</t>
  </si>
  <si>
    <t>BN960048</t>
  </si>
  <si>
    <t>06/03/</t>
  </si>
  <si>
    <t>GEETHA RAI</t>
  </si>
  <si>
    <t>0402 E00 04001070</t>
  </si>
  <si>
    <t>BN960054</t>
  </si>
  <si>
    <t>MUNIRA M. IZZY</t>
  </si>
  <si>
    <t>04060 E00 04001068</t>
  </si>
  <si>
    <t>BN960047</t>
  </si>
  <si>
    <t>NITIN N. UBHAYAKAR</t>
  </si>
  <si>
    <t>04060 E00 04001067</t>
  </si>
  <si>
    <t>BN960046</t>
  </si>
  <si>
    <t>04041 B00 04001472</t>
  </si>
  <si>
    <t>VI960016</t>
  </si>
  <si>
    <t>K V V SATYANARAYANA</t>
  </si>
  <si>
    <t>04057 E00 04001065</t>
  </si>
  <si>
    <t>BN960044</t>
  </si>
  <si>
    <t>J. LAKHANI</t>
  </si>
  <si>
    <t>04094 E00 04001059</t>
  </si>
  <si>
    <t>VI960012</t>
  </si>
  <si>
    <t>BEENA NOBI</t>
  </si>
  <si>
    <t>04054 E00 04001071</t>
  </si>
  <si>
    <t>BN960043</t>
  </si>
  <si>
    <t>D. VISWANATH</t>
  </si>
  <si>
    <t>04051 E00 04001064</t>
  </si>
  <si>
    <t>BN960042</t>
  </si>
  <si>
    <t>NANDISH RAJ URS N.</t>
  </si>
  <si>
    <t>04044 E00 04001066</t>
  </si>
  <si>
    <t>BN960040</t>
  </si>
  <si>
    <t>K.S. GANESH</t>
  </si>
  <si>
    <t>04041 E00 04001063</t>
  </si>
  <si>
    <t>BN960039</t>
  </si>
  <si>
    <t>28/03/</t>
  </si>
  <si>
    <t>L.D. RAVI</t>
  </si>
  <si>
    <t>04038 E00 04001061</t>
  </si>
  <si>
    <t>BN960038</t>
  </si>
  <si>
    <t>B.S. RAMESH</t>
  </si>
  <si>
    <t>04035 E00 04001062</t>
  </si>
  <si>
    <t>BN960037</t>
  </si>
  <si>
    <t>SUDHIR PAI J.</t>
  </si>
  <si>
    <t>04035 E00 04001055</t>
  </si>
  <si>
    <t>BN960036</t>
  </si>
  <si>
    <t>11/03/</t>
  </si>
  <si>
    <t>RAJU ARORA</t>
  </si>
  <si>
    <t>04045 E00 04001111</t>
  </si>
  <si>
    <t>HY960010</t>
  </si>
  <si>
    <t>VEMPALLI NIRANJAN REDDY</t>
  </si>
  <si>
    <t>04032 E00 04001056</t>
  </si>
  <si>
    <t>BN960035</t>
  </si>
  <si>
    <t>08/03/</t>
  </si>
  <si>
    <t>K. SONASEKARAN</t>
  </si>
  <si>
    <t>04012 A00 04001430</t>
  </si>
  <si>
    <t>HY960011</t>
  </si>
  <si>
    <t>JAYANTH A N</t>
  </si>
  <si>
    <t>04103 E00 04001057</t>
  </si>
  <si>
    <t>BN960034</t>
  </si>
  <si>
    <t>RAJENDRA LODHA</t>
  </si>
  <si>
    <t>04100 E00 01002049</t>
  </si>
  <si>
    <t>BO960070</t>
  </si>
  <si>
    <t>19/03/</t>
  </si>
  <si>
    <t>HASMUKH NARSIBHAI VAYA</t>
  </si>
  <si>
    <t>04103 E00 01002064</t>
  </si>
  <si>
    <t>RA960037</t>
  </si>
  <si>
    <t>RAGHAVENDRA SINGH GUPTA                 _x000C_</t>
  </si>
  <si>
    <t>04095 A00</t>
  </si>
  <si>
    <t>BO960073</t>
  </si>
  <si>
    <t>RAVI KHOSLA</t>
  </si>
  <si>
    <t>04100 E00 01002048</t>
  </si>
  <si>
    <t>BO960074</t>
  </si>
  <si>
    <t>IDEAL PACKAGING</t>
  </si>
  <si>
    <t>0409 E00 04001084</t>
  </si>
  <si>
    <t>VI960022</t>
  </si>
  <si>
    <t>KADIYAM RADHIKA</t>
  </si>
  <si>
    <t>0407 A00 02002057</t>
  </si>
  <si>
    <t>CA960105</t>
  </si>
  <si>
    <t>SOUTHERN ROAD CARRIERS LTD</t>
  </si>
  <si>
    <t>04034 B00 04001096</t>
  </si>
  <si>
    <t>VI960017</t>
  </si>
  <si>
    <t>KORADA JAYALASHIMI</t>
  </si>
  <si>
    <t>04069 E00 01002157</t>
  </si>
  <si>
    <t>BO960102</t>
  </si>
  <si>
    <t>KIRTI SHAH</t>
  </si>
  <si>
    <t>04066 E00 04001083</t>
  </si>
  <si>
    <t>BN960053</t>
  </si>
  <si>
    <t>H.S. SHIVRAJU</t>
  </si>
  <si>
    <t>04113 E00 03003310</t>
  </si>
  <si>
    <t>JP960029</t>
  </si>
  <si>
    <t>NIRMALA DEVKUMAR CHOPRA</t>
  </si>
  <si>
    <t>0401 E00 03003318</t>
  </si>
  <si>
    <t>JP960026</t>
  </si>
  <si>
    <t>JEEVA RAM</t>
  </si>
  <si>
    <t>04098 E00 03003325</t>
  </si>
  <si>
    <t>KN960016</t>
  </si>
  <si>
    <t>ANOOP TIWARI</t>
  </si>
  <si>
    <t>04104 E00 03003311</t>
  </si>
  <si>
    <t>JP960023</t>
  </si>
  <si>
    <t>YOGESH SHUKLA</t>
  </si>
  <si>
    <t>04057 E00 03003312</t>
  </si>
  <si>
    <t>JP960022</t>
  </si>
  <si>
    <t>PRITEE JAIN</t>
  </si>
  <si>
    <t>04081 A00 03003399</t>
  </si>
  <si>
    <t>JP960020</t>
  </si>
  <si>
    <t>RIFCON</t>
  </si>
  <si>
    <t>04122 A00 03003284</t>
  </si>
  <si>
    <t>JP960021</t>
  </si>
  <si>
    <t>04056 A00 03003401</t>
  </si>
  <si>
    <t>JP960019</t>
  </si>
  <si>
    <t>04081 A00 03003400</t>
  </si>
  <si>
    <t>JP960018</t>
  </si>
  <si>
    <t>04113 E00 03003336</t>
  </si>
  <si>
    <t>DE960078</t>
  </si>
  <si>
    <t>SUNIL SETHI</t>
  </si>
  <si>
    <t>04113 E00 03003335</t>
  </si>
  <si>
    <t>DE960076</t>
  </si>
  <si>
    <t>LATA GARG</t>
  </si>
  <si>
    <t>04029 A00</t>
  </si>
  <si>
    <t>DE960074</t>
  </si>
  <si>
    <t>SANJEEV MOSES DAVIDSON</t>
  </si>
  <si>
    <t>04017 A00 03003319</t>
  </si>
  <si>
    <t>DE960073</t>
  </si>
  <si>
    <t>04108 E00 03003334</t>
  </si>
  <si>
    <t>DE960070</t>
  </si>
  <si>
    <t>NAGESH MADHWAL</t>
  </si>
  <si>
    <t>04065 A00 03003333</t>
  </si>
  <si>
    <t>DE960069</t>
  </si>
  <si>
    <t>27/03/</t>
  </si>
  <si>
    <t>J.P SUD</t>
  </si>
  <si>
    <t>04113 E00 03003332</t>
  </si>
  <si>
    <t>DE960068</t>
  </si>
  <si>
    <t>PRADEEP DHINGRA</t>
  </si>
  <si>
    <t>04113 E00 03003371</t>
  </si>
  <si>
    <t>DE960067</t>
  </si>
  <si>
    <t>RAMBIR SINGH GAUR</t>
  </si>
  <si>
    <t>04094 E00 02002193</t>
  </si>
  <si>
    <t>CA960099</t>
  </si>
  <si>
    <t>SANJAY BANERJEE</t>
  </si>
  <si>
    <t>04027 E00 02002092</t>
  </si>
  <si>
    <t>CA960098</t>
  </si>
  <si>
    <t>AMALA CHATTERJEE</t>
  </si>
  <si>
    <t>04085 E00 02002091</t>
  </si>
  <si>
    <t>CA960096</t>
  </si>
  <si>
    <t>TARUN BATRA</t>
  </si>
  <si>
    <t>04084 E00 02002090</t>
  </si>
  <si>
    <t>CA960095</t>
  </si>
  <si>
    <t>04032 E00 02002115</t>
  </si>
  <si>
    <t>CA960150</t>
  </si>
  <si>
    <t>ABIR ROY</t>
  </si>
  <si>
    <t>04087 E00 02002197</t>
  </si>
  <si>
    <t>CA960094</t>
  </si>
  <si>
    <t>KAUSLESH MAHESHWARI</t>
  </si>
  <si>
    <t>04093 E00 02002201</t>
  </si>
  <si>
    <t>CA960149</t>
  </si>
  <si>
    <t>01/04/</t>
  </si>
  <si>
    <t>GAUTAM SETHIA</t>
  </si>
  <si>
    <t>04063 E00 02002160</t>
  </si>
  <si>
    <t>CA960148</t>
  </si>
  <si>
    <t>SHILA SINGHROY</t>
  </si>
  <si>
    <t>0404 E00 02002162</t>
  </si>
  <si>
    <t>GU960062</t>
  </si>
  <si>
    <t>PROSENJIT DUTTA</t>
  </si>
  <si>
    <t>04030 E00 02002163</t>
  </si>
  <si>
    <t>CA960147</t>
  </si>
  <si>
    <t>AMAL DUTTA</t>
  </si>
  <si>
    <t>04027 E00 02002089</t>
  </si>
  <si>
    <t>CA960091</t>
  </si>
  <si>
    <t>PRADIP KUMAR DAS</t>
  </si>
  <si>
    <t>04093 E00 02002114</t>
  </si>
  <si>
    <t>CA960146</t>
  </si>
  <si>
    <t>SUDARSON MOOKHERJEE</t>
  </si>
  <si>
    <t>04093 E00 02002200</t>
  </si>
  <si>
    <t>CA960090</t>
  </si>
  <si>
    <t>DILIP GHOSH</t>
  </si>
  <si>
    <t>04094 E00 02002088</t>
  </si>
  <si>
    <t>CA960088</t>
  </si>
  <si>
    <t>SURANDRA SINGH</t>
  </si>
  <si>
    <t>04048 E00 02002113</t>
  </si>
  <si>
    <t>CA960145</t>
  </si>
  <si>
    <t>SHAMBHU PRASAD SHAW</t>
  </si>
  <si>
    <t>04090 E00 02002164</t>
  </si>
  <si>
    <t>CA960143</t>
  </si>
  <si>
    <t>04040 A00 03003339</t>
  </si>
  <si>
    <t>DE960066</t>
  </si>
  <si>
    <t>SAVITA JAIN</t>
  </si>
  <si>
    <t>04036 E00 02002180</t>
  </si>
  <si>
    <t>CA960142</t>
  </si>
  <si>
    <t>MIHIR LAL CHATTERJEE</t>
  </si>
  <si>
    <t>04010 E00 02002196</t>
  </si>
  <si>
    <t>CA960140</t>
  </si>
  <si>
    <t>RAJA SINGH</t>
  </si>
  <si>
    <t>0408 E00 02002184</t>
  </si>
  <si>
    <t>CA960139</t>
  </si>
  <si>
    <t>PRATAP CHATTERJEE</t>
  </si>
  <si>
    <t>04094 E00 02002116</t>
  </si>
  <si>
    <t>BB960018</t>
  </si>
  <si>
    <t>04096 E00 02002112</t>
  </si>
  <si>
    <t>CA960138</t>
  </si>
  <si>
    <t>SUMIT KUMAR SETT</t>
  </si>
  <si>
    <t>04065 E00 02002085</t>
  </si>
  <si>
    <t>JM960018</t>
  </si>
  <si>
    <t>SAROJ AGARWAL</t>
  </si>
  <si>
    <t>04096 E00 02002111</t>
  </si>
  <si>
    <t>CA960137</t>
  </si>
  <si>
    <t>SOMA SETT</t>
  </si>
  <si>
    <t>04055 E00 02002086</t>
  </si>
  <si>
    <t>JM960017</t>
  </si>
  <si>
    <t>BANA BIHARI SINHA</t>
  </si>
  <si>
    <t>04088 B00 02002165</t>
  </si>
  <si>
    <t>CA960135</t>
  </si>
  <si>
    <t>DEBEN KUMAR BHAGAT                      _x000C_</t>
  </si>
  <si>
    <t>04080 E00 02002185</t>
  </si>
  <si>
    <t>GU960055</t>
  </si>
  <si>
    <t>GINNIE AHMED</t>
  </si>
  <si>
    <t>04031 E00 02002166</t>
  </si>
  <si>
    <t>CA960134</t>
  </si>
  <si>
    <t>BISHNUPADA CHAKRABORTY</t>
  </si>
  <si>
    <t>04058 E00 02002205</t>
  </si>
  <si>
    <t>GU960054</t>
  </si>
  <si>
    <t>ANJAN KUMAR MISRA</t>
  </si>
  <si>
    <t>04095 E00 02002158</t>
  </si>
  <si>
    <t>GU960047</t>
  </si>
  <si>
    <t>RAVI UPADHYAY</t>
  </si>
  <si>
    <t>04064 E00 02002168</t>
  </si>
  <si>
    <t>CA960133</t>
  </si>
  <si>
    <t>04017 E00 02002084</t>
  </si>
  <si>
    <t>GU960043</t>
  </si>
  <si>
    <t>ANUPAM LASKAR</t>
  </si>
  <si>
    <t>04017 E00 02002083</t>
  </si>
  <si>
    <t>GU960042</t>
  </si>
  <si>
    <t>PRITIPAL SINGH PAUL</t>
  </si>
  <si>
    <t>04021 E00 02002110</t>
  </si>
  <si>
    <t>CA960130</t>
  </si>
  <si>
    <t>BEAUTY SAHA</t>
  </si>
  <si>
    <t>0405 E00 02002183</t>
  </si>
  <si>
    <t>GU960041</t>
  </si>
  <si>
    <t>DILIP SARMA</t>
  </si>
  <si>
    <t>04076 E00 02002292</t>
  </si>
  <si>
    <t>CA960129</t>
  </si>
  <si>
    <t>AVIJIT BHATTACHARYA</t>
  </si>
  <si>
    <t>04062 E00 02002179</t>
  </si>
  <si>
    <t>GU960040</t>
  </si>
  <si>
    <t>SURJIT SINGH</t>
  </si>
  <si>
    <t>04092 E00 02002109</t>
  </si>
  <si>
    <t>CA960128</t>
  </si>
  <si>
    <t>AMAL GUPTA</t>
  </si>
  <si>
    <t>04021 E00 02002167</t>
  </si>
  <si>
    <t>CA960127</t>
  </si>
  <si>
    <t>BINOD KR. AGARWAL</t>
  </si>
  <si>
    <t>04021 E00 02002108</t>
  </si>
  <si>
    <t>CA960126</t>
  </si>
  <si>
    <t>DAISY BHATTACHARYYA</t>
  </si>
  <si>
    <t>04035 E00 02002181</t>
  </si>
  <si>
    <t>CA960124</t>
  </si>
  <si>
    <t>PRADEEP KUMAR GUPTA</t>
  </si>
  <si>
    <t>04035 E00 02002182</t>
  </si>
  <si>
    <t>CA960125</t>
  </si>
  <si>
    <t>04100 E00 02002191</t>
  </si>
  <si>
    <t>CA960123</t>
  </si>
  <si>
    <t>ARUN KUMAR KOCHAR</t>
  </si>
  <si>
    <t>04101 E00 02002107</t>
  </si>
  <si>
    <t>CA960122</t>
  </si>
  <si>
    <t>BINOD KUMAR JAIN</t>
  </si>
  <si>
    <t>04101 E00 02002106</t>
  </si>
  <si>
    <t>CA960119</t>
  </si>
  <si>
    <t>RAMPHER SHAH</t>
  </si>
  <si>
    <t>04099 E00 02002104</t>
  </si>
  <si>
    <t>CA960116</t>
  </si>
  <si>
    <t>SUDEEP KUMAR SARAF</t>
  </si>
  <si>
    <t>04084 E00 02002105</t>
  </si>
  <si>
    <t>CA960118</t>
  </si>
  <si>
    <t>PRADIP CHOUDHURY</t>
  </si>
  <si>
    <t>04121 E00 02002198</t>
  </si>
  <si>
    <t>CA960117</t>
  </si>
  <si>
    <t>BIMAL KUMAR KHATORE</t>
  </si>
  <si>
    <t>04033 E00 02002102</t>
  </si>
  <si>
    <t>CA960114</t>
  </si>
  <si>
    <t>VIJAY KUMAR SINHA</t>
  </si>
  <si>
    <t>04091 E00 02002103</t>
  </si>
  <si>
    <t>CA960113</t>
  </si>
  <si>
    <t>BISWAJIT NAG CHAUDHURI</t>
  </si>
  <si>
    <t>04027 E00 02002170</t>
  </si>
  <si>
    <t>CA960112</t>
  </si>
  <si>
    <t>ASHOK NAG</t>
  </si>
  <si>
    <t>04039 E00 02002101</t>
  </si>
  <si>
    <t>CA960111</t>
  </si>
  <si>
    <t>RATAN LAL SHAW</t>
  </si>
  <si>
    <t>04113 E00 03003329</t>
  </si>
  <si>
    <t>DE960058</t>
  </si>
  <si>
    <t>ININDER MOHAN SINGH</t>
  </si>
  <si>
    <t>04038 E00 02002100</t>
  </si>
  <si>
    <t>CA960110</t>
  </si>
  <si>
    <t>04089 E00 02002099</t>
  </si>
  <si>
    <t>CA960109</t>
  </si>
  <si>
    <t>RAMENDRA MOHAN DAS</t>
  </si>
  <si>
    <t>04042 E00 03003364</t>
  </si>
  <si>
    <t>DE960057</t>
  </si>
  <si>
    <t>13/03/</t>
  </si>
  <si>
    <t>BIDYUT KUMAR GANGOPADHYAY</t>
  </si>
  <si>
    <t>04073 A00 02002508</t>
  </si>
  <si>
    <t>CA960107</t>
  </si>
  <si>
    <t>BIRENDRANATH MAZUMBDER</t>
  </si>
  <si>
    <t>04099 E00 03003313</t>
  </si>
  <si>
    <t>DE960056</t>
  </si>
  <si>
    <t>17/03/</t>
  </si>
  <si>
    <t>DEVENDER SINGH</t>
  </si>
  <si>
    <t>04074 E00 02002098</t>
  </si>
  <si>
    <t>CA960108</t>
  </si>
  <si>
    <t>DILIP KUMAR SARKER</t>
  </si>
  <si>
    <t>04090 E00 03003328</t>
  </si>
  <si>
    <t>DE960055</t>
  </si>
  <si>
    <t>12/03/</t>
  </si>
  <si>
    <t>KAILASH JAIN</t>
  </si>
  <si>
    <t>04094 E00 02002199</t>
  </si>
  <si>
    <t>CA960106</t>
  </si>
  <si>
    <t>JAI GOVIND GUPTA</t>
  </si>
  <si>
    <t>04094 E00 02002097</t>
  </si>
  <si>
    <t>CA960104</t>
  </si>
  <si>
    <t>PAWAN KUMAR MALHOTRA</t>
  </si>
  <si>
    <t>04094 E00 02002096</t>
  </si>
  <si>
    <t>CA960103</t>
  </si>
  <si>
    <t>KULDIP SINGH</t>
  </si>
  <si>
    <t>04094 E00 02002095</t>
  </si>
  <si>
    <t>CA960102</t>
  </si>
  <si>
    <t>14/03/</t>
  </si>
  <si>
    <t>SRIKANTA SARKAR</t>
  </si>
  <si>
    <t>04055 E00 03003327</t>
  </si>
  <si>
    <t>DE960052</t>
  </si>
  <si>
    <t>SUDHIR NARANG</t>
  </si>
  <si>
    <t>04091 E00 02002093</t>
  </si>
  <si>
    <t>CA960100</t>
  </si>
  <si>
    <t>TARUN KANTI NANDY</t>
  </si>
  <si>
    <t>04091 E00 02002094</t>
  </si>
  <si>
    <t>CA960101</t>
  </si>
  <si>
    <t>04113 E00 03003326</t>
  </si>
  <si>
    <t>DE960051</t>
  </si>
  <si>
    <t>SALMA KHANUM</t>
  </si>
  <si>
    <t>04106 E00 03003330</t>
  </si>
  <si>
    <t>DE960060</t>
  </si>
  <si>
    <t>NAVEEN JAIN</t>
  </si>
  <si>
    <t>04113 E00 03003314</t>
  </si>
  <si>
    <t>DE960050</t>
  </si>
  <si>
    <t>RAKESH YADAV</t>
  </si>
  <si>
    <t>04026 A00 03003337</t>
  </si>
  <si>
    <t>DE960081</t>
  </si>
  <si>
    <t>J C AGRAWAL</t>
  </si>
  <si>
    <t>04016 B00 03003315</t>
  </si>
  <si>
    <t>DE960049</t>
  </si>
  <si>
    <t>DILIP KUMAR LALWANI</t>
  </si>
  <si>
    <t>04031 A00 03004451</t>
  </si>
  <si>
    <t>DE960082</t>
  </si>
  <si>
    <t>KAVITA GANGWANI</t>
  </si>
  <si>
    <t>04056 E00 03003367</t>
  </si>
  <si>
    <t>LU960014</t>
  </si>
  <si>
    <t>PULI VENKAT RATNAM</t>
  </si>
  <si>
    <t>04017 A00 03003733</t>
  </si>
  <si>
    <t>DE960086</t>
  </si>
  <si>
    <t>HARDEEP SINGH BANGA</t>
  </si>
  <si>
    <t>04099 A00 03003375</t>
  </si>
  <si>
    <t>LU960012</t>
  </si>
  <si>
    <t>RAKESH JALOTA                           _x000C_</t>
  </si>
  <si>
    <t>04016 B00 03003378</t>
  </si>
  <si>
    <t>DE960083</t>
  </si>
  <si>
    <t>SURINDER GROVER</t>
  </si>
  <si>
    <t>04103 E00 03003402</t>
  </si>
  <si>
    <t>DE960077</t>
  </si>
  <si>
    <t>P.N. MONGA</t>
  </si>
  <si>
    <t>04073 A00 03003734</t>
  </si>
  <si>
    <t>DE960064</t>
  </si>
  <si>
    <t>SUBHASU CHAND AGGARWAL</t>
  </si>
  <si>
    <t>04079 A00 03003383</t>
  </si>
  <si>
    <t>DE960062</t>
  </si>
  <si>
    <t>RAJENDRA PAL SINGH GUJRAL</t>
  </si>
  <si>
    <t>04056 E00 02002171</t>
  </si>
  <si>
    <t>GU960035</t>
  </si>
  <si>
    <t>JYOTINDRA DUTTA BARUAH</t>
  </si>
  <si>
    <t>0402 E00 03003374</t>
  </si>
  <si>
    <t>LD960008</t>
  </si>
  <si>
    <t>PAWAN LAHAR</t>
  </si>
  <si>
    <t>04040 E00 03003379</t>
  </si>
  <si>
    <t>AB960004</t>
  </si>
  <si>
    <t>03/04/</t>
  </si>
  <si>
    <t>KANAHYA LAL</t>
  </si>
  <si>
    <t>04044 E00 04001074</t>
  </si>
  <si>
    <t>VI960041</t>
  </si>
  <si>
    <t>30/04/</t>
  </si>
  <si>
    <t>YERRAMILLI APPA RAO</t>
  </si>
  <si>
    <t>0409 E00 04001076</t>
  </si>
  <si>
    <t>VI960031</t>
  </si>
  <si>
    <t>POOSARLA SUNITHA</t>
  </si>
  <si>
    <t>04044 E00 04001120</t>
  </si>
  <si>
    <t>VI960038</t>
  </si>
  <si>
    <t>POOSARLA NAGESWARA RAO</t>
  </si>
  <si>
    <t>04042 E00 04001077</t>
  </si>
  <si>
    <t>MA960013</t>
  </si>
  <si>
    <t>25/04/</t>
  </si>
  <si>
    <t>P. VASANTH KUMAR</t>
  </si>
  <si>
    <t>04109 B00 04001468</t>
  </si>
  <si>
    <t>BN960063</t>
  </si>
  <si>
    <t>HEMANTH KUMAR MEHTA</t>
  </si>
  <si>
    <t>04098 E00 04001093</t>
  </si>
  <si>
    <t>VI960037</t>
  </si>
  <si>
    <t>POOSARLA  SRINIVAS</t>
  </si>
  <si>
    <t>04044 E00 04001092</t>
  </si>
  <si>
    <t>VI960036</t>
  </si>
  <si>
    <t>29/04/</t>
  </si>
  <si>
    <t>DANDU VIJAYA KUMAR</t>
  </si>
  <si>
    <t>04067 A00 04001088</t>
  </si>
  <si>
    <t>VI960033</t>
  </si>
  <si>
    <t>ASI VENKATA VARA NARASIMHA PRASAD REDDY</t>
  </si>
  <si>
    <t>04044 E00 04001128</t>
  </si>
  <si>
    <t>VI960032</t>
  </si>
  <si>
    <t>DAMMUR SUDHAKAR</t>
  </si>
  <si>
    <t>04042 A00 04001105</t>
  </si>
  <si>
    <t>VI960024</t>
  </si>
  <si>
    <t>ASHOK KUMAR GUPTA</t>
  </si>
  <si>
    <t>04034 A00 04001110</t>
  </si>
  <si>
    <t>BN960074</t>
  </si>
  <si>
    <t>18/04/</t>
  </si>
  <si>
    <t>KRISHNA KANT SOMANI</t>
  </si>
  <si>
    <t>04069 E00 04001086</t>
  </si>
  <si>
    <t>BN960072</t>
  </si>
  <si>
    <t>19/04/</t>
  </si>
  <si>
    <t>SRI BHAGWAN DAS</t>
  </si>
  <si>
    <t>04069 A00 04001103</t>
  </si>
  <si>
    <t>BN960070</t>
  </si>
  <si>
    <t>G. RAVINDRA</t>
  </si>
  <si>
    <t>04069 E00 04001095</t>
  </si>
  <si>
    <t>BN960069</t>
  </si>
  <si>
    <t>JAYANAND HIREMATH</t>
  </si>
  <si>
    <t>04059 A00 04001101</t>
  </si>
  <si>
    <t>BN960068</t>
  </si>
  <si>
    <t>O. PRATAP KUMAR</t>
  </si>
  <si>
    <t>04037 E00 04001114</t>
  </si>
  <si>
    <t>BN960067</t>
  </si>
  <si>
    <t>28/04/</t>
  </si>
  <si>
    <t>SHOBHA PRASAD</t>
  </si>
  <si>
    <t>04034 E00 04001085</t>
  </si>
  <si>
    <t>BN960066</t>
  </si>
  <si>
    <t>10/04/</t>
  </si>
  <si>
    <t>HASTIMAL KOTHARI</t>
  </si>
  <si>
    <t>04016 E00 04001089</t>
  </si>
  <si>
    <t>BN960064</t>
  </si>
  <si>
    <t>05/04/</t>
  </si>
  <si>
    <t>ANSHUMAN D. KHAITAN</t>
  </si>
  <si>
    <t>04028 E00 04001113</t>
  </si>
  <si>
    <t>BN960062</t>
  </si>
  <si>
    <t>27/04/</t>
  </si>
  <si>
    <t>SUBHASH DHEKME</t>
  </si>
  <si>
    <t>04028 E00 04001112</t>
  </si>
  <si>
    <t>BN960061</t>
  </si>
  <si>
    <t>SUBASH DHEKNE</t>
  </si>
  <si>
    <t>04034 E00 04001090</t>
  </si>
  <si>
    <t>BN960060</t>
  </si>
  <si>
    <t>SHANTHA MOHAN</t>
  </si>
  <si>
    <t>04011 B00 04001094</t>
  </si>
  <si>
    <t>BN960058</t>
  </si>
  <si>
    <t>23/04/</t>
  </si>
  <si>
    <t>R. SRIRAM</t>
  </si>
  <si>
    <t>04034 E00 04001129</t>
  </si>
  <si>
    <t>BN960059</t>
  </si>
  <si>
    <t>NORATANMAL JAIN</t>
  </si>
  <si>
    <t>04042 A00 04001104</t>
  </si>
  <si>
    <t>BN960075</t>
  </si>
  <si>
    <t>08/04/</t>
  </si>
  <si>
    <t>SAJAN G</t>
  </si>
  <si>
    <t>04040 E00 04001097</t>
  </si>
  <si>
    <t>BN960056</t>
  </si>
  <si>
    <t>20/04/</t>
  </si>
  <si>
    <t>RINA KHAITAN</t>
  </si>
  <si>
    <t>04074 A00 04001100</t>
  </si>
  <si>
    <t>BN960073</t>
  </si>
  <si>
    <t>S.N. RAGHUNATHA</t>
  </si>
  <si>
    <t>04113 E00 04001079</t>
  </si>
  <si>
    <t>MA960014</t>
  </si>
  <si>
    <t>PULIKALLU SOMASEKHARA REDDY</t>
  </si>
  <si>
    <t>04060 E00 02002146</t>
  </si>
  <si>
    <t>CA960180</t>
  </si>
  <si>
    <t>RAJENDRA PRASAD SHAH</t>
  </si>
  <si>
    <t>04056 E00 02002144</t>
  </si>
  <si>
    <t>CA960179</t>
  </si>
  <si>
    <t>SATISH KUMAR AGARWAL</t>
  </si>
  <si>
    <t>04091 E00 02002143</t>
  </si>
  <si>
    <t>CA960177</t>
  </si>
  <si>
    <t>RONEN ROY</t>
  </si>
  <si>
    <t>04094 E00 02002142</t>
  </si>
  <si>
    <t>CA960176</t>
  </si>
  <si>
    <t>KRISHNA PRAKASH GUPTA</t>
  </si>
  <si>
    <t>04091 E00 02002152</t>
  </si>
  <si>
    <t>CA960175</t>
  </si>
  <si>
    <t>SUNITA KUMAR</t>
  </si>
  <si>
    <t>04049 E00 02002141</t>
  </si>
  <si>
    <t>CA960173</t>
  </si>
  <si>
    <t>OLYMPUS CONTROLS</t>
  </si>
  <si>
    <t>04093 E00 02002139</t>
  </si>
  <si>
    <t>CA960171</t>
  </si>
  <si>
    <t>PRATUL KUMAR SEN GUPTA</t>
  </si>
  <si>
    <t>04056 E00 02002138</t>
  </si>
  <si>
    <t>CA960170</t>
  </si>
  <si>
    <t>UNICAR</t>
  </si>
  <si>
    <t>04091 E00 02002137</t>
  </si>
  <si>
    <t>CA960168</t>
  </si>
  <si>
    <t>21/04/</t>
  </si>
  <si>
    <t>MAHENDRA S. GANDHI</t>
  </si>
  <si>
    <t>04070 E00 02002125</t>
  </si>
  <si>
    <t>CA960166</t>
  </si>
  <si>
    <t>BENI GOPAL CHOUDHARY</t>
  </si>
  <si>
    <t>04071 E00 02002124</t>
  </si>
  <si>
    <t>CA960167</t>
  </si>
  <si>
    <t>04056 E00 02002126</t>
  </si>
  <si>
    <t>CA960162</t>
  </si>
  <si>
    <t>15/04/</t>
  </si>
  <si>
    <t>MAHESH AGARWAL</t>
  </si>
  <si>
    <t>04056 E00 02002127</t>
  </si>
  <si>
    <t>CA960161</t>
  </si>
  <si>
    <t>SOHAN LAL AGARWAL</t>
  </si>
  <si>
    <t>04056 E00 02002128</t>
  </si>
  <si>
    <t>CA960160</t>
  </si>
  <si>
    <t>VIJAY SHREE CHORADIA</t>
  </si>
  <si>
    <t>04055 E00 02002129</t>
  </si>
  <si>
    <t>CA960158</t>
  </si>
  <si>
    <t>16/04/</t>
  </si>
  <si>
    <t>KISHORE KUMAR TOSHNIWAL</t>
  </si>
  <si>
    <t>04055 E00 02002202</t>
  </si>
  <si>
    <t>CA960159</t>
  </si>
  <si>
    <t>KISHORE KUMAR TOSHNIWAL                 _x000C_</t>
  </si>
  <si>
    <t>04080 E00 02002130</t>
  </si>
  <si>
    <t>CA960157</t>
  </si>
  <si>
    <t>TARAK NATH GUPTA</t>
  </si>
  <si>
    <t>04049 E00 02002131</t>
  </si>
  <si>
    <t>CA960156</t>
  </si>
  <si>
    <t>12/04/</t>
  </si>
  <si>
    <t>AJAY KUMAR SHAW</t>
  </si>
  <si>
    <t>04067 E00 02002132</t>
  </si>
  <si>
    <t>CA960155</t>
  </si>
  <si>
    <t>MANOJ AGARWAL</t>
  </si>
  <si>
    <t>04093 E00 02002133</t>
  </si>
  <si>
    <t>CA960151</t>
  </si>
  <si>
    <t>06/04/</t>
  </si>
  <si>
    <t>04065 E00 02002148</t>
  </si>
  <si>
    <t>CA960184</t>
  </si>
  <si>
    <t>26/04/</t>
  </si>
  <si>
    <t>JUGAL KISHORE AGARWALA</t>
  </si>
  <si>
    <t>04060 E00 02002147</t>
  </si>
  <si>
    <t>CA960182</t>
  </si>
  <si>
    <t>ABHIJIT MULLICK</t>
  </si>
  <si>
    <t>04056 E00 02002145</t>
  </si>
  <si>
    <t>CA960181</t>
  </si>
  <si>
    <t>RAKESH AGARWAL</t>
  </si>
  <si>
    <t>04046 E00 02002122</t>
  </si>
  <si>
    <t>GU960065</t>
  </si>
  <si>
    <t>SULEKHA DUTTA</t>
  </si>
  <si>
    <t>04049 E00 02002118</t>
  </si>
  <si>
    <t>BB960025</t>
  </si>
  <si>
    <t>04/04/</t>
  </si>
  <si>
    <t>UMESH KUMAR PATHAK</t>
  </si>
  <si>
    <t>04095 E00 02002212</t>
  </si>
  <si>
    <t>CA960185</t>
  </si>
  <si>
    <t>RAKESH DUGAR</t>
  </si>
  <si>
    <t>04090 E00 02002176</t>
  </si>
  <si>
    <t>CA960178</t>
  </si>
  <si>
    <t>04056 E00 02002172</t>
  </si>
  <si>
    <t>CA960174</t>
  </si>
  <si>
    <t>ANWARUL HAQUE</t>
  </si>
  <si>
    <t>04087 E00 02002175</t>
  </si>
  <si>
    <t>CA960163</t>
  </si>
  <si>
    <t>SOBHA CORPORATION</t>
  </si>
  <si>
    <t>04092 E00 02002154</t>
  </si>
  <si>
    <t>CA960152</t>
  </si>
  <si>
    <t>DINESH PRASAD SHARMA</t>
  </si>
  <si>
    <t>04055 E00 02002214</t>
  </si>
  <si>
    <t>GU960064</t>
  </si>
  <si>
    <t>MAHESH KUMAR</t>
  </si>
  <si>
    <t>04051 E00 02002155</t>
  </si>
  <si>
    <t>GU960068</t>
  </si>
  <si>
    <t>MANGILAL JAIN</t>
  </si>
  <si>
    <t>04056 E00 02002203</t>
  </si>
  <si>
    <t>CA960186</t>
  </si>
  <si>
    <t>NIRMAL KUMAR DUGAR</t>
  </si>
  <si>
    <t>04056 E00 02002204</t>
  </si>
  <si>
    <t>CA960187</t>
  </si>
  <si>
    <t>04095 E00 02002120</t>
  </si>
  <si>
    <t>GU960067</t>
  </si>
  <si>
    <t>MUNISH GAGGAR</t>
  </si>
  <si>
    <t>04051 E00 02002121</t>
  </si>
  <si>
    <t>GU960066</t>
  </si>
  <si>
    <t>MIR ABDAT HUSSAIN</t>
  </si>
  <si>
    <t>04060 E00 02002135</t>
  </si>
  <si>
    <t>CA960199</t>
  </si>
  <si>
    <t>MANOJ KEDIA</t>
  </si>
  <si>
    <t>04060 E00 02002150</t>
  </si>
  <si>
    <t>CA960190</t>
  </si>
  <si>
    <t>ASHIM CHATTERJEE</t>
  </si>
  <si>
    <t>04060 E00 02002151</t>
  </si>
  <si>
    <t>CA960189</t>
  </si>
  <si>
    <t>PAWAN KUMAR SINGHANIA</t>
  </si>
  <si>
    <t>04060 E00 02002153</t>
  </si>
  <si>
    <t>CA960188</t>
  </si>
  <si>
    <t>SUSHIL KUMAR SARAWGI</t>
  </si>
  <si>
    <t>04058 E00 02002211</t>
  </si>
  <si>
    <t>CA960198</t>
  </si>
  <si>
    <t>AJAY SHARMA</t>
  </si>
  <si>
    <t>04058 E00 02002174</t>
  </si>
  <si>
    <t>CA960197</t>
  </si>
  <si>
    <t>AMIT PODDAR</t>
  </si>
  <si>
    <t>04058 E00 02002169</t>
  </si>
  <si>
    <t>CA960196</t>
  </si>
  <si>
    <t>ARUN PODDAR</t>
  </si>
  <si>
    <t>04061 E00 02002173</t>
  </si>
  <si>
    <t>CA960195</t>
  </si>
  <si>
    <t>RAJEEV SOGANI</t>
  </si>
  <si>
    <t>04063 E00 02002192</t>
  </si>
  <si>
    <t>CA960194</t>
  </si>
  <si>
    <t>RAJESH SOGANI</t>
  </si>
  <si>
    <t>04060 E00 02002177</t>
  </si>
  <si>
    <t>CA960192</t>
  </si>
  <si>
    <t>BULA SAHA</t>
  </si>
  <si>
    <t>04060 E00 02002178</t>
  </si>
  <si>
    <t>CA960193</t>
  </si>
  <si>
    <t>RAJIB SAHA</t>
  </si>
  <si>
    <t>04060 E00 02002149</t>
  </si>
  <si>
    <t>CA960191</t>
  </si>
  <si>
    <t>04091 E00 02002136</t>
  </si>
  <si>
    <t>CA960169</t>
  </si>
  <si>
    <t>MAHENDRAS. GANDHI</t>
  </si>
  <si>
    <t>04054 E00 01002101</t>
  </si>
  <si>
    <t>BH960042</t>
  </si>
  <si>
    <t>USHA SHUKLA</t>
  </si>
  <si>
    <t>04025 E00 01002104</t>
  </si>
  <si>
    <t>BH960040</t>
  </si>
  <si>
    <t>RAMESH KUMAR SAXENA</t>
  </si>
  <si>
    <t>04061 E00 01002102</t>
  </si>
  <si>
    <t>BH960037</t>
  </si>
  <si>
    <t>ASHUTOSH RASTOGI</t>
  </si>
  <si>
    <t>04047 E00 01002095</t>
  </si>
  <si>
    <t>IN960040</t>
  </si>
  <si>
    <t>SANJAY DESAI</t>
  </si>
  <si>
    <t>04114 B00 01002140</t>
  </si>
  <si>
    <t>PU960062</t>
  </si>
  <si>
    <t>ASHOK OSWAL</t>
  </si>
  <si>
    <t>04078 B00 01002141</t>
  </si>
  <si>
    <t>PU960061</t>
  </si>
  <si>
    <t>JAIRAJ R. AHUJA</t>
  </si>
  <si>
    <t>04050 E00 01002184</t>
  </si>
  <si>
    <t>PU960060</t>
  </si>
  <si>
    <t>SHASHANK VASANT RANADE</t>
  </si>
  <si>
    <t>04113 E00 01002109</t>
  </si>
  <si>
    <t>PU960058</t>
  </si>
  <si>
    <t>SHASHIKANT DATTATRAYA JOSHI</t>
  </si>
  <si>
    <t>04072 B00 01002171</t>
  </si>
  <si>
    <t>PU960057</t>
  </si>
  <si>
    <t>RANJAN MUNSHI</t>
  </si>
  <si>
    <t>04067 A00 01002166</t>
  </si>
  <si>
    <t>NG960028</t>
  </si>
  <si>
    <t>CHANDRA PRAKASH BHAGWANTRAO PAWAR</t>
  </si>
  <si>
    <t>04103 E00 01002096</t>
  </si>
  <si>
    <t>NG960023</t>
  </si>
  <si>
    <t>LALIT PRALHADRAO INGALE</t>
  </si>
  <si>
    <t>04090 A00 01002172</t>
  </si>
  <si>
    <t>BO960136</t>
  </si>
  <si>
    <t>DEEPAK GANPAT</t>
  </si>
  <si>
    <t>04051 A00 01002165</t>
  </si>
  <si>
    <t>BO960137</t>
  </si>
  <si>
    <t>17/04/</t>
  </si>
  <si>
    <t>VIJAY DINKERLAL MEHTA</t>
  </si>
  <si>
    <t>04091 A00 01002173</t>
  </si>
  <si>
    <t>BO960134</t>
  </si>
  <si>
    <t>JAISINGH HADHU SINGH</t>
  </si>
  <si>
    <t>04016 A00 01002176</t>
  </si>
  <si>
    <t>BO960133</t>
  </si>
  <si>
    <t>KISHORE H. MAJITHIA</t>
  </si>
  <si>
    <t>04050 E00 01002106</t>
  </si>
  <si>
    <t>RA960053</t>
  </si>
  <si>
    <t>24/04/</t>
  </si>
  <si>
    <t>S. SWAMINATHAN</t>
  </si>
  <si>
    <t>04092 E00 01002105</t>
  </si>
  <si>
    <t>RA960051</t>
  </si>
  <si>
    <t>B.V. RAJ SHEKHAR                        _x000C_</t>
  </si>
  <si>
    <t>04027 A00</t>
  </si>
  <si>
    <t>RA960048</t>
  </si>
  <si>
    <t>TAVINDERPAL SINGH</t>
  </si>
  <si>
    <t>04048 E00 01002117</t>
  </si>
  <si>
    <t>RA960044</t>
  </si>
  <si>
    <t>HEMA DANI</t>
  </si>
  <si>
    <t>04102 E00 01002108</t>
  </si>
  <si>
    <t>AH960002</t>
  </si>
  <si>
    <t>11/04/</t>
  </si>
  <si>
    <t>NIMESH V. PATEL</t>
  </si>
  <si>
    <t>04089 A00 01002175</t>
  </si>
  <si>
    <t>PU960065</t>
  </si>
  <si>
    <t>KANU RAMJIBHAI CHANDVANIA</t>
  </si>
  <si>
    <t>04121 B00 01002139</t>
  </si>
  <si>
    <t>PU960063</t>
  </si>
  <si>
    <t>SRICHAND K. CHABRIA</t>
  </si>
  <si>
    <t>04044 E00 01002147</t>
  </si>
  <si>
    <t>BO960132</t>
  </si>
  <si>
    <t>KRIPASHANKAR C. MISHRA</t>
  </si>
  <si>
    <t>04081 E00 01002086</t>
  </si>
  <si>
    <t>BH960044</t>
  </si>
  <si>
    <t>JYOTI LAHARI</t>
  </si>
  <si>
    <t>04064 E00 01002085</t>
  </si>
  <si>
    <t>BH960043</t>
  </si>
  <si>
    <t>MANAN KUMAR DEB</t>
  </si>
  <si>
    <t>04107 A00 01002148</t>
  </si>
  <si>
    <t>BH960041</t>
  </si>
  <si>
    <t>NAIN MAHAVIR</t>
  </si>
  <si>
    <t>0402 E00 01002084</t>
  </si>
  <si>
    <t>BH960039</t>
  </si>
  <si>
    <t>AJAY MAHGAONKAR</t>
  </si>
  <si>
    <t>04054 E00 01002083</t>
  </si>
  <si>
    <t>RA960054</t>
  </si>
  <si>
    <t>REKHA GUPTA</t>
  </si>
  <si>
    <t>04102 E00 01002115</t>
  </si>
  <si>
    <t>BO960108</t>
  </si>
  <si>
    <t>SHAMIKA NAND KUMAR BABRE</t>
  </si>
  <si>
    <t>04102 E00 01002116</t>
  </si>
  <si>
    <t>BO960109</t>
  </si>
  <si>
    <t>MONALI PRADEEP BABRE</t>
  </si>
  <si>
    <t>04102 E00 01002077</t>
  </si>
  <si>
    <t>BO960116</t>
  </si>
  <si>
    <t>GAJANAN SHANKER JOSHI</t>
  </si>
  <si>
    <t>04102 E00 01002114</t>
  </si>
  <si>
    <t>BO960117</t>
  </si>
  <si>
    <t>ASHOK MAHADEV HANDE</t>
  </si>
  <si>
    <t>0403 E00 01002243</t>
  </si>
  <si>
    <t>BO960119</t>
  </si>
  <si>
    <t>DHANESH PARSHURAM PATIL</t>
  </si>
  <si>
    <t>04105 E00 01002078</t>
  </si>
  <si>
    <t>BO960121</t>
  </si>
  <si>
    <t>SUNIL HARIBHAV KARANDE</t>
  </si>
  <si>
    <t>04053 E00 01002113</t>
  </si>
  <si>
    <t>BO960122</t>
  </si>
  <si>
    <t>PARAS MEHTA</t>
  </si>
  <si>
    <t>04102 E00 01002074</t>
  </si>
  <si>
    <t>BO960126</t>
  </si>
  <si>
    <t>LATA P. NAKHWA</t>
  </si>
  <si>
    <t>04102 E00 01002075</t>
  </si>
  <si>
    <t>BO960125</t>
  </si>
  <si>
    <t>PRAKASH D. NAKHWA</t>
  </si>
  <si>
    <t>04102 E00 01002076</t>
  </si>
  <si>
    <t>BO960124</t>
  </si>
  <si>
    <t>PREETI P. BABRE</t>
  </si>
  <si>
    <t>04102 E00 01002079</t>
  </si>
  <si>
    <t>BO960128</t>
  </si>
  <si>
    <t>RAJAN SHRIRANG DURVE</t>
  </si>
  <si>
    <t>04042 E00 01002089</t>
  </si>
  <si>
    <t>PU960067</t>
  </si>
  <si>
    <t>M/S. C.K. CONSTRUCTIONS</t>
  </si>
  <si>
    <t>04047 E00 01002094</t>
  </si>
  <si>
    <t>IN960041</t>
  </si>
  <si>
    <t>DAMODAR ASAWA</t>
  </si>
  <si>
    <t>04036 E00 01002151</t>
  </si>
  <si>
    <t>IN960042</t>
  </si>
  <si>
    <t>M/S. PACKERS</t>
  </si>
  <si>
    <t>04102 E00 01002111</t>
  </si>
  <si>
    <t>BO960135</t>
  </si>
  <si>
    <t>HEMANT DURVE</t>
  </si>
  <si>
    <t>04110 E00 01002080</t>
  </si>
  <si>
    <t>BO960131</t>
  </si>
  <si>
    <t>B.S. ANAND</t>
  </si>
  <si>
    <t>04053 E00 01002110</t>
  </si>
  <si>
    <t>BO960138</t>
  </si>
  <si>
    <t>SIENNA MEYERS</t>
  </si>
  <si>
    <t>0408 E00 01002118</t>
  </si>
  <si>
    <t>BO960115</t>
  </si>
  <si>
    <t>ANTONY JOHN COUTINHO</t>
  </si>
  <si>
    <t>04030 A00 01002179</t>
  </si>
  <si>
    <t>BO960118</t>
  </si>
  <si>
    <t>DINESH KISANRAO SHEGOKAR</t>
  </si>
  <si>
    <t>0403 E00 01002119</t>
  </si>
  <si>
    <t>BO960120</t>
  </si>
  <si>
    <t>BHARAT B. GUPTA</t>
  </si>
  <si>
    <t>04055 E00 01002081</t>
  </si>
  <si>
    <t>RA960049</t>
  </si>
  <si>
    <t>RANJEET SINGH SAINI</t>
  </si>
  <si>
    <t>04106 E00 01002636</t>
  </si>
  <si>
    <t>RA960050</t>
  </si>
  <si>
    <t>SHARAD AGARWAL</t>
  </si>
  <si>
    <t>04041 E00 01002082</t>
  </si>
  <si>
    <t>RA960046</t>
  </si>
  <si>
    <t>BISHWA NATH PRASAD</t>
  </si>
  <si>
    <t>04116 E00 03003346</t>
  </si>
  <si>
    <t>LU960023</t>
  </si>
  <si>
    <t>RAKESH KUMAR  GARG</t>
  </si>
  <si>
    <t>04018 A00 03003394</t>
  </si>
  <si>
    <t>KN960027</t>
  </si>
  <si>
    <t>NAVINA CHAND</t>
  </si>
  <si>
    <t>04075 A00 03003388</t>
  </si>
  <si>
    <t>LD960011</t>
  </si>
  <si>
    <t>22/04/</t>
  </si>
  <si>
    <t>JOGESH JINDAL</t>
  </si>
  <si>
    <t>04014 A00 03003387</t>
  </si>
  <si>
    <t>JP960033</t>
  </si>
  <si>
    <t>RAJESH BHANDARI</t>
  </si>
  <si>
    <t>04105 E00 03003358</t>
  </si>
  <si>
    <t>DE960095</t>
  </si>
  <si>
    <t>PRAMOD MATHUR</t>
  </si>
  <si>
    <t>04014 A00 03003386</t>
  </si>
  <si>
    <t>DE960126</t>
  </si>
  <si>
    <t>VINOD  K. JAIN</t>
  </si>
  <si>
    <t>04113 E00 03003352</t>
  </si>
  <si>
    <t>DE960103</t>
  </si>
  <si>
    <t>I.K. KHURANA</t>
  </si>
  <si>
    <t>04103 E00 03003351</t>
  </si>
  <si>
    <t>DE960104</t>
  </si>
  <si>
    <t>SHEO KUMAR SRIVASTAV</t>
  </si>
  <si>
    <t>04104 E00 03003348</t>
  </si>
  <si>
    <t>DE960117</t>
  </si>
  <si>
    <t>B.L. PRUTHI</t>
  </si>
  <si>
    <t>04020 E00 03003347</t>
  </si>
  <si>
    <t>DE960125</t>
  </si>
  <si>
    <t>DINESH BATRA</t>
  </si>
  <si>
    <t>04107 E00 03003355</t>
  </si>
  <si>
    <t>DE960099</t>
  </si>
  <si>
    <t>AMRIK CHAND BADHWAR</t>
  </si>
  <si>
    <t>04080 A00 03003389</t>
  </si>
  <si>
    <t>DE960121</t>
  </si>
  <si>
    <t>KISHAN CHANDA</t>
  </si>
  <si>
    <t>04054 E00 03003353</t>
  </si>
  <si>
    <t>DE960102</t>
  </si>
  <si>
    <t>M/S. PRINT LINKS INTERNATIONAL PVT. LTD.</t>
  </si>
  <si>
    <t>04054 E00 03003403</t>
  </si>
  <si>
    <t>DE960101</t>
  </si>
  <si>
    <t>M/S. MAYUR PAINTS (INDIA) PVT. LTD.</t>
  </si>
  <si>
    <t>04076 A00 03003393</t>
  </si>
  <si>
    <t>DE960122</t>
  </si>
  <si>
    <t>SANJAY MONGA</t>
  </si>
  <si>
    <t>04080 A00 03003390</t>
  </si>
  <si>
    <t>DE960118</t>
  </si>
  <si>
    <t>RAJESH KUMAR                            _x000C_</t>
  </si>
  <si>
    <t>04084 A00 03003392</t>
  </si>
  <si>
    <t>DE960105</t>
  </si>
  <si>
    <t>ABDESH KUMAR</t>
  </si>
  <si>
    <t>04015 A00 03003398</t>
  </si>
  <si>
    <t>DE960120</t>
  </si>
  <si>
    <t>RAJESH MAKIN</t>
  </si>
  <si>
    <t>0402 B00 03003372</t>
  </si>
  <si>
    <t>DE960107</t>
  </si>
  <si>
    <t>UMESH KUMAR AGGARWAL</t>
  </si>
  <si>
    <t>04084 A00 03003391</t>
  </si>
  <si>
    <t>DE960114</t>
  </si>
  <si>
    <t>ANIL JAIN</t>
  </si>
  <si>
    <t>04014 A00 03003385</t>
  </si>
  <si>
    <t>DE960119</t>
  </si>
  <si>
    <t>M/S. MITTAL TRADING CO.</t>
  </si>
  <si>
    <t>04026 A00 03003429</t>
  </si>
  <si>
    <t>DE960127</t>
  </si>
  <si>
    <t>SATISH DHALL</t>
  </si>
  <si>
    <t>0407 B00 04001316</t>
  </si>
  <si>
    <t>VI960044</t>
  </si>
  <si>
    <t>27/05/</t>
  </si>
  <si>
    <t>V. ANURADHA</t>
  </si>
  <si>
    <t>04043 E00 04001265</t>
  </si>
  <si>
    <t>VI960046</t>
  </si>
  <si>
    <t>31/05/</t>
  </si>
  <si>
    <t>CHITTORI SUNEETHA</t>
  </si>
  <si>
    <t>04075 E00 04001149</t>
  </si>
  <si>
    <t>VI960047</t>
  </si>
  <si>
    <t>GAVARA JAGANNADHARAO</t>
  </si>
  <si>
    <t>04053 E00 04001304</t>
  </si>
  <si>
    <t>VI960052</t>
  </si>
  <si>
    <t>CHITTORI SAINATH (T)</t>
  </si>
  <si>
    <t>04023 A00 04001108</t>
  </si>
  <si>
    <t>HY960026</t>
  </si>
  <si>
    <t>VELAGAPUOI SARADA</t>
  </si>
  <si>
    <t>04023 A00 04001109</t>
  </si>
  <si>
    <t>HY960027</t>
  </si>
  <si>
    <t>VELAGAPUDI SARADA</t>
  </si>
  <si>
    <t>04035 A00 04001107</t>
  </si>
  <si>
    <t>VI960051</t>
  </si>
  <si>
    <t>GADDE PADMAJA RANI</t>
  </si>
  <si>
    <t>04040 E00 04001115</t>
  </si>
  <si>
    <t>BN960076</t>
  </si>
  <si>
    <t>13/05/</t>
  </si>
  <si>
    <t>HEPHZIBAH DOSS</t>
  </si>
  <si>
    <t>04093 E00 04001125</t>
  </si>
  <si>
    <t>BN960077</t>
  </si>
  <si>
    <t>30/05/</t>
  </si>
  <si>
    <t>G.S. RAMESH BABU</t>
  </si>
  <si>
    <t>04026 E00 04001126</t>
  </si>
  <si>
    <t>BN960078</t>
  </si>
  <si>
    <t>LAKSHMAN C.S.</t>
  </si>
  <si>
    <t>04094 E00 04001124</t>
  </si>
  <si>
    <t>BN960080</t>
  </si>
  <si>
    <t>REVURI KRISHNA MOORTHY</t>
  </si>
  <si>
    <t>04035 E00 04001123</t>
  </si>
  <si>
    <t>BN960081</t>
  </si>
  <si>
    <t>NATEKAR GIRIDHAR</t>
  </si>
  <si>
    <t>04044 E00 04001121</t>
  </si>
  <si>
    <t>CO960012</t>
  </si>
  <si>
    <t>B. MAHAVEER CHAND</t>
  </si>
  <si>
    <t>04043 E00 04001122</t>
  </si>
  <si>
    <t>MA960019</t>
  </si>
  <si>
    <t>28/05/</t>
  </si>
  <si>
    <t>RAMESH YENUGU</t>
  </si>
  <si>
    <t>04051 E00 04001284</t>
  </si>
  <si>
    <t>MA960020</t>
  </si>
  <si>
    <t>REBALA VENU GOPAL REDDY</t>
  </si>
  <si>
    <t>04044 E00 04001098</t>
  </si>
  <si>
    <t>CO960011</t>
  </si>
  <si>
    <t>M. NARASIMHAN</t>
  </si>
  <si>
    <t>04103 E00 02002247</t>
  </si>
  <si>
    <t>GU960076</t>
  </si>
  <si>
    <t>29/05/</t>
  </si>
  <si>
    <t>PARTHA SARATHI SAIKIA</t>
  </si>
  <si>
    <t>04095 E00 02002283</t>
  </si>
  <si>
    <t>GU960077</t>
  </si>
  <si>
    <t>PRIYANATH DAS</t>
  </si>
  <si>
    <t>04107 E00 02002251</t>
  </si>
  <si>
    <t>GU960086</t>
  </si>
  <si>
    <t>ALFARID SAJJAD AHMED</t>
  </si>
  <si>
    <t>0402 E00 02002252</t>
  </si>
  <si>
    <t>GU960087</t>
  </si>
  <si>
    <t>04096 E00 02002284</t>
  </si>
  <si>
    <t>GU960080</t>
  </si>
  <si>
    <t>AMIY RAJBONGSHI</t>
  </si>
  <si>
    <t>04067 E00 02002248</t>
  </si>
  <si>
    <t>GU960081</t>
  </si>
  <si>
    <t>SURAJIT BORA</t>
  </si>
  <si>
    <t>0402 E00 02002249</t>
  </si>
  <si>
    <t>GU960082</t>
  </si>
  <si>
    <t>05/06/</t>
  </si>
  <si>
    <t>PARESH CHANDRA SHARMA</t>
  </si>
  <si>
    <t>04050 E00 02002241</t>
  </si>
  <si>
    <t>BB960031</t>
  </si>
  <si>
    <t>JYOTSNA MISHRA</t>
  </si>
  <si>
    <t>04107 E00 02002250</t>
  </si>
  <si>
    <t>GU960083</t>
  </si>
  <si>
    <t>04084 E00</t>
  </si>
  <si>
    <t>GU960084</t>
  </si>
  <si>
    <t>03/06/</t>
  </si>
  <si>
    <t>JOBEEN ZARRIN AKHTAR BARUA WAHEED</t>
  </si>
  <si>
    <t>04097 E00 02002246</t>
  </si>
  <si>
    <t>GU960072</t>
  </si>
  <si>
    <t>08/05/</t>
  </si>
  <si>
    <t>VINAY KUMAR DUBEY</t>
  </si>
  <si>
    <t>04112 E00 02002225</t>
  </si>
  <si>
    <t>JM960023</t>
  </si>
  <si>
    <t>20/05/</t>
  </si>
  <si>
    <t>NIRMAL KUMAR SAHU</t>
  </si>
  <si>
    <t>04091 E00 02002215</t>
  </si>
  <si>
    <t>CA960203</t>
  </si>
  <si>
    <t>16/05/</t>
  </si>
  <si>
    <t>DINESH PATEL</t>
  </si>
  <si>
    <t>04091 E00 02002216</t>
  </si>
  <si>
    <t>CA960204</t>
  </si>
  <si>
    <t>ASITENDU DATTA</t>
  </si>
  <si>
    <t>04106 E00 02002239</t>
  </si>
  <si>
    <t>CA960211</t>
  </si>
  <si>
    <t>UTTAM SAHA</t>
  </si>
  <si>
    <t>04091 E00 02002217</t>
  </si>
  <si>
    <t>CA960214</t>
  </si>
  <si>
    <t>SHIKHA CHATTERJEE</t>
  </si>
  <si>
    <t>04058 E00 02002218</t>
  </si>
  <si>
    <t>CA960217</t>
  </si>
  <si>
    <t>SHIVRAJ DOSS</t>
  </si>
  <si>
    <t>04059 E00 02002282</t>
  </si>
  <si>
    <t>GU960073</t>
  </si>
  <si>
    <t>DEVABRATA TALUKDAR</t>
  </si>
  <si>
    <t>04101 E00 02002287</t>
  </si>
  <si>
    <t>GU960074</t>
  </si>
  <si>
    <t>KUSHAL DOWARI</t>
  </si>
  <si>
    <t>04109 E00 02002288</t>
  </si>
  <si>
    <t>GU960075</t>
  </si>
  <si>
    <t>DIPIKA KAKAJI DOWARI</t>
  </si>
  <si>
    <t>04061 E00 02002219</t>
  </si>
  <si>
    <t>CA960227</t>
  </si>
  <si>
    <t>RANJAN KUMAR GIRIA</t>
  </si>
  <si>
    <t>04010 E00</t>
  </si>
  <si>
    <t>CA960232</t>
  </si>
  <si>
    <t>BINOD KUMAR PARASRAMKA</t>
  </si>
  <si>
    <t>04070 E00 02002238</t>
  </si>
  <si>
    <t>CA960233</t>
  </si>
  <si>
    <t>SHANTI LAL SINGHI</t>
  </si>
  <si>
    <t>04097 E00 02002222</t>
  </si>
  <si>
    <t>CA960251</t>
  </si>
  <si>
    <t>06/06/</t>
  </si>
  <si>
    <t>04032 E00 02002232</t>
  </si>
  <si>
    <t>CA960255</t>
  </si>
  <si>
    <t>NARAYAN PRASAD MUNDRA</t>
  </si>
  <si>
    <t>04033 E00 02002233</t>
  </si>
  <si>
    <t>CA960256</t>
  </si>
  <si>
    <t>RAJ KUMAR TOSHNIWAL</t>
  </si>
  <si>
    <t>04032 E00 02002604</t>
  </si>
  <si>
    <t>CA960257</t>
  </si>
  <si>
    <t>07/06/</t>
  </si>
  <si>
    <t>KARAN SETH</t>
  </si>
  <si>
    <t>0403 E00 02002227</t>
  </si>
  <si>
    <t>CA960261</t>
  </si>
  <si>
    <t>DILIP KUMAR SAHA                        _x000C_</t>
  </si>
  <si>
    <t>04121 E00 02002224</t>
  </si>
  <si>
    <t>CA960258</t>
  </si>
  <si>
    <t>10/06/</t>
  </si>
  <si>
    <t>DILIP KUMAR SAHA</t>
  </si>
  <si>
    <t>04109 E00 02002328</t>
  </si>
  <si>
    <t>JM960022</t>
  </si>
  <si>
    <t>SURJEET SINGH</t>
  </si>
  <si>
    <t>04032 E00 02002352</t>
  </si>
  <si>
    <t>JM960024</t>
  </si>
  <si>
    <t>PARAMESWAR MAJHI</t>
  </si>
  <si>
    <t>04026 E00 02002343</t>
  </si>
  <si>
    <t>JM960028</t>
  </si>
  <si>
    <t>CHINTA SREENIVAS RAO</t>
  </si>
  <si>
    <t>04099 E00 02002326</t>
  </si>
  <si>
    <t>JM960032</t>
  </si>
  <si>
    <t>N.K.AGRAWAL</t>
  </si>
  <si>
    <t>04109 E00</t>
  </si>
  <si>
    <t>JM960033</t>
  </si>
  <si>
    <t>NAWAL KISHORE SINGH</t>
  </si>
  <si>
    <t>04113 E00 02002270</t>
  </si>
  <si>
    <t>CA960201</t>
  </si>
  <si>
    <t>09/05/</t>
  </si>
  <si>
    <t>ANAND KUMAR JAIN RAPARIA</t>
  </si>
  <si>
    <t>04113 E00 02002267</t>
  </si>
  <si>
    <t>CA960202</t>
  </si>
  <si>
    <t>SUSHIL CHANDAR AGARWALA</t>
  </si>
  <si>
    <t>04098 E00 02002240</t>
  </si>
  <si>
    <t>CA960207</t>
  </si>
  <si>
    <t>18/05/</t>
  </si>
  <si>
    <t>DEVKI NANDAN GUPTA</t>
  </si>
  <si>
    <t>04098 E00 02002271</t>
  </si>
  <si>
    <t>CA960213</t>
  </si>
  <si>
    <t>GAMBHIR VINOD KUMAR</t>
  </si>
  <si>
    <t>04091 E00 02002272</t>
  </si>
  <si>
    <t>CA960215</t>
  </si>
  <si>
    <t>BISWAJIT CHAKRABORTY</t>
  </si>
  <si>
    <t>04095 E00 02002245</t>
  </si>
  <si>
    <t>CA960216</t>
  </si>
  <si>
    <t>INDRA DEO GUPTA</t>
  </si>
  <si>
    <t>04091 E00 02002273</t>
  </si>
  <si>
    <t>CA960219</t>
  </si>
  <si>
    <t>RAJIB KUMAR GHOSH</t>
  </si>
  <si>
    <t>04063 E00 02002226</t>
  </si>
  <si>
    <t>JM960034</t>
  </si>
  <si>
    <t>RAJIV KUMAR SINGH</t>
  </si>
  <si>
    <t>04074 A00 02002266</t>
  </si>
  <si>
    <t>PT960004</t>
  </si>
  <si>
    <t>NARENDRA JHANJHRI</t>
  </si>
  <si>
    <t>0404 E00 02002285</t>
  </si>
  <si>
    <t>GU960088</t>
  </si>
  <si>
    <t>01/05/</t>
  </si>
  <si>
    <t>MUSFICK ARA TAYAB</t>
  </si>
  <si>
    <t>04010 E00 02002237</t>
  </si>
  <si>
    <t>CA960231</t>
  </si>
  <si>
    <t>SITA RAM AGARWAL</t>
  </si>
  <si>
    <t>04031 E00 02002255</t>
  </si>
  <si>
    <t>CA960236</t>
  </si>
  <si>
    <t>04/06/</t>
  </si>
  <si>
    <t>DINESH KUMAR GOYAL</t>
  </si>
  <si>
    <t>04091 E00 02002274</t>
  </si>
  <si>
    <t>CA960239</t>
  </si>
  <si>
    <t>TUSHAR KANTI H. SHAH</t>
  </si>
  <si>
    <t>04091 E00 02002275</t>
  </si>
  <si>
    <t>CA960238</t>
  </si>
  <si>
    <t>04032 E00 02002254</t>
  </si>
  <si>
    <t>CA960237</t>
  </si>
  <si>
    <t>MAHESH KUMAR GOYAL</t>
  </si>
  <si>
    <t>04093 E00 02002717</t>
  </si>
  <si>
    <t>CA960222</t>
  </si>
  <si>
    <t>01/06/</t>
  </si>
  <si>
    <t>M/S. RATHI INDUSTRIES</t>
  </si>
  <si>
    <t>04040 E00 02002577</t>
  </si>
  <si>
    <t>CA960221</t>
  </si>
  <si>
    <t>GOPAL MAHESWARI</t>
  </si>
  <si>
    <t>04091 E00 02002276</t>
  </si>
  <si>
    <t>CA960241</t>
  </si>
  <si>
    <t>NAND LAL VASANDANI</t>
  </si>
  <si>
    <t>04093 E00 02002277</t>
  </si>
  <si>
    <t>CA960240</t>
  </si>
  <si>
    <t>04044 E00 02002253</t>
  </si>
  <si>
    <t>CA960242</t>
  </si>
  <si>
    <t>JAYOTI CHATTERJEE</t>
  </si>
  <si>
    <t>04032 E00 02002221</t>
  </si>
  <si>
    <t>CA960247</t>
  </si>
  <si>
    <t>SANJIV KUMAR BERIWALA</t>
  </si>
  <si>
    <t>0407 E00 02002286</t>
  </si>
  <si>
    <t>GU960094</t>
  </si>
  <si>
    <t>KRISHNA KUMAR MIMANI</t>
  </si>
  <si>
    <t>04032 E00 02002223</t>
  </si>
  <si>
    <t>CA960260</t>
  </si>
  <si>
    <t>MD. SHAHID</t>
  </si>
  <si>
    <t>04033 E00 02002280</t>
  </si>
  <si>
    <t>CA960262</t>
  </si>
  <si>
    <t>K.ADINARAYAN RAO</t>
  </si>
  <si>
    <t>04103 E00 02002260</t>
  </si>
  <si>
    <t>CA960268</t>
  </si>
  <si>
    <t>13/06/</t>
  </si>
  <si>
    <t>MANOJ MANDHANA</t>
  </si>
  <si>
    <t>04041 E00 02002157</t>
  </si>
  <si>
    <t>JM950016</t>
  </si>
  <si>
    <t>ASHOK SHARMA</t>
  </si>
  <si>
    <t>04053 E00 02002281</t>
  </si>
  <si>
    <t>CA960270</t>
  </si>
  <si>
    <t>17/06/</t>
  </si>
  <si>
    <t>MOHUA DEY SARKAR</t>
  </si>
  <si>
    <t>04032 E00 02002231</t>
  </si>
  <si>
    <t>CA960254</t>
  </si>
  <si>
    <t>OM PRAKASH JHARAR</t>
  </si>
  <si>
    <t>04101 E00 02002279</t>
  </si>
  <si>
    <t>CA960250</t>
  </si>
  <si>
    <t>SAMIR SAHA</t>
  </si>
  <si>
    <t>04032 E00 02002229</t>
  </si>
  <si>
    <t>CA960252</t>
  </si>
  <si>
    <t>GOVIND RAM KOTHARI</t>
  </si>
  <si>
    <t>04091 E00 02002230</t>
  </si>
  <si>
    <t>CA960253</t>
  </si>
  <si>
    <t>KRISHAN KUMAR LADHA</t>
  </si>
  <si>
    <t>04060 E00 02002269</t>
  </si>
  <si>
    <t>CA960249</t>
  </si>
  <si>
    <t>VANDANA AGARWAL</t>
  </si>
  <si>
    <t>04072 E00 02002289</t>
  </si>
  <si>
    <t>GU960090</t>
  </si>
  <si>
    <t>M/S. GARIMA INDUSTRIES (INDIA) LTD.</t>
  </si>
  <si>
    <t>04077 E00 02002290</t>
  </si>
  <si>
    <t>GU960091</t>
  </si>
  <si>
    <t>04082 E00 01002210</t>
  </si>
  <si>
    <t>BH960048</t>
  </si>
  <si>
    <t>ASHISH ELECTRONICS</t>
  </si>
  <si>
    <t>04106 E00 01002201</t>
  </si>
  <si>
    <t>BO960171</t>
  </si>
  <si>
    <t>FARIDA M BAROT</t>
  </si>
  <si>
    <t>04103 E00 01002204</t>
  </si>
  <si>
    <t>BO960181</t>
  </si>
  <si>
    <t>ANIL BADRI PRASAD SHARMA</t>
  </si>
  <si>
    <t>04048 E00 01002208</t>
  </si>
  <si>
    <t>NG960035</t>
  </si>
  <si>
    <t>ANIL DEOKRISHNA LOHIYA</t>
  </si>
  <si>
    <t>04068 E00 01002203</t>
  </si>
  <si>
    <t>BO960179</t>
  </si>
  <si>
    <t>SHAMSHUDDIN MOHIDDIN ABDULLA</t>
  </si>
  <si>
    <t>04109 E00 01002206</t>
  </si>
  <si>
    <t>NG960032</t>
  </si>
  <si>
    <t>MADHUSUDAN S. KURUNDKAR</t>
  </si>
  <si>
    <t>04048 E00 01002205</t>
  </si>
  <si>
    <t>NG960031</t>
  </si>
  <si>
    <t>DHANRAJ SARDA</t>
  </si>
  <si>
    <t>04102 E00 01002216</t>
  </si>
  <si>
    <t>PU960071</t>
  </si>
  <si>
    <t>SATISH DATTATRAYA PARKHI</t>
  </si>
  <si>
    <t>04068 E00 01002202</t>
  </si>
  <si>
    <t>BO960178</t>
  </si>
  <si>
    <t>UMARALI ABDUL MADARSA</t>
  </si>
  <si>
    <t>04107 E00 01002213</t>
  </si>
  <si>
    <t>PU960068</t>
  </si>
  <si>
    <t>SUNIL YESHWANT KULKARNI                 _x000C_</t>
  </si>
  <si>
    <t>04048 E00 01002209</t>
  </si>
  <si>
    <t>NG960036</t>
  </si>
  <si>
    <t>ASHOK HIRALAL SHAHU</t>
  </si>
  <si>
    <t>04048 E00 01002223</t>
  </si>
  <si>
    <t>NG960033</t>
  </si>
  <si>
    <t>SARITA SARDA</t>
  </si>
  <si>
    <t>04041 E00 01002189</t>
  </si>
  <si>
    <t>BO960161</t>
  </si>
  <si>
    <t>SANJAY M CHAVAN</t>
  </si>
  <si>
    <t>04066 E00 01002190</t>
  </si>
  <si>
    <t>BO960158</t>
  </si>
  <si>
    <t>RAHAMATHULLA MOHIDDIN SHAH</t>
  </si>
  <si>
    <t>04066 E00 01002224</t>
  </si>
  <si>
    <t>BO960157</t>
  </si>
  <si>
    <t>17/05/</t>
  </si>
  <si>
    <t>KALASTRI N KRISHNA MURTY</t>
  </si>
  <si>
    <t>04061 E00 01002191</t>
  </si>
  <si>
    <t>BO960155</t>
  </si>
  <si>
    <t>RAVINDRAN S AMBALAM</t>
  </si>
  <si>
    <t>04109 E00 01002230</t>
  </si>
  <si>
    <t>BH960059</t>
  </si>
  <si>
    <t>SHASHANK RASHIRKAR</t>
  </si>
  <si>
    <t>04061 E00 01002499</t>
  </si>
  <si>
    <t>BO960154</t>
  </si>
  <si>
    <t>ASHOK TULSIRAM KALASTRI</t>
  </si>
  <si>
    <t>04104 E00 01002435</t>
  </si>
  <si>
    <t>RA960064</t>
  </si>
  <si>
    <t>DEVASHIS NANDY</t>
  </si>
  <si>
    <t>04038 E00 01002617</t>
  </si>
  <si>
    <t>RA960063</t>
  </si>
  <si>
    <t>NOSHEEN SALEEM</t>
  </si>
  <si>
    <t>04099 E00 01002229</t>
  </si>
  <si>
    <t>IN960061</t>
  </si>
  <si>
    <t>ANIL KUMAR GUPTA</t>
  </si>
  <si>
    <t>04043 E00 01002192</t>
  </si>
  <si>
    <t>BO960153</t>
  </si>
  <si>
    <t>SANJAY K VISARIA</t>
  </si>
  <si>
    <t>04099 E00 01002228</t>
  </si>
  <si>
    <t>IN960060</t>
  </si>
  <si>
    <t>KULWANT SINGH CHHABRA</t>
  </si>
  <si>
    <t>04048 E00 01002708</t>
  </si>
  <si>
    <t>BO960152</t>
  </si>
  <si>
    <t>UDAY GOVIND AJOTIKAR</t>
  </si>
  <si>
    <t>04037 E00 01002241</t>
  </si>
  <si>
    <t>IN960059</t>
  </si>
  <si>
    <t>K. CHANDRA MOHAN NAIR</t>
  </si>
  <si>
    <t>0409 E00 01002242</t>
  </si>
  <si>
    <t>BO960148</t>
  </si>
  <si>
    <t>25/05/</t>
  </si>
  <si>
    <t>SUSHIL BADRIPRASAD SHARMA</t>
  </si>
  <si>
    <t>0403 E00 01002193</t>
  </si>
  <si>
    <t>BO960144</t>
  </si>
  <si>
    <t>MEGHANA VIKAS MHASKAR</t>
  </si>
  <si>
    <t>0403 E00 01002194</t>
  </si>
  <si>
    <t>BO960143</t>
  </si>
  <si>
    <t>VIKAS GOPAL MHASKAR</t>
  </si>
  <si>
    <t>04100 E00</t>
  </si>
  <si>
    <t>IN960052</t>
  </si>
  <si>
    <t>SATPAL SINGH</t>
  </si>
  <si>
    <t>0406 E00 01002244</t>
  </si>
  <si>
    <t>IN960062</t>
  </si>
  <si>
    <t>MUNNA BABU GARG</t>
  </si>
  <si>
    <t>04042 E00 01002187</t>
  </si>
  <si>
    <t>BO960165</t>
  </si>
  <si>
    <t>21/05/</t>
  </si>
  <si>
    <t>DEEPAK PARMAR</t>
  </si>
  <si>
    <t>04102 E00 01002198</t>
  </si>
  <si>
    <t>BO960166</t>
  </si>
  <si>
    <t>DEENA J KOTHARI</t>
  </si>
  <si>
    <t>04088 E00 01002199</t>
  </si>
  <si>
    <t>BO960167</t>
  </si>
  <si>
    <t>HITEN K MEHTA</t>
  </si>
  <si>
    <t>04105 E00 01002238</t>
  </si>
  <si>
    <t>PU960069</t>
  </si>
  <si>
    <t>DILIP MOHANLAL</t>
  </si>
  <si>
    <t>04044 E00 01002220</t>
  </si>
  <si>
    <t>BO960172</t>
  </si>
  <si>
    <t>ASM PAGARKAR</t>
  </si>
  <si>
    <t>04058 E00 01002233</t>
  </si>
  <si>
    <t>RA960058</t>
  </si>
  <si>
    <t>HANS MALA SINGH</t>
  </si>
  <si>
    <t>04066 E00 01002231</t>
  </si>
  <si>
    <t>BO960159</t>
  </si>
  <si>
    <t>NITIN GANPAT PATIL</t>
  </si>
  <si>
    <t>04045 E00 01002219</t>
  </si>
  <si>
    <t>BO960173</t>
  </si>
  <si>
    <t>A.S.M. PAGARKAR</t>
  </si>
  <si>
    <t>04099 E00 01002232</t>
  </si>
  <si>
    <t>BO960150</t>
  </si>
  <si>
    <t>LAHU S. KADAM</t>
  </si>
  <si>
    <t>04049 E00 01002212</t>
  </si>
  <si>
    <t>BH960053</t>
  </si>
  <si>
    <t>TEJENDER PAL SINGH</t>
  </si>
  <si>
    <t>04057 E00 01002211</t>
  </si>
  <si>
    <t>BH960049</t>
  </si>
  <si>
    <t>SUDHIR PATEL</t>
  </si>
  <si>
    <t>04041 E00 01002366</t>
  </si>
  <si>
    <t>BH960052</t>
  </si>
  <si>
    <t>V.K. BORKAR</t>
  </si>
  <si>
    <t>04103 E00 01002245</t>
  </si>
  <si>
    <t>BO960163</t>
  </si>
  <si>
    <t>22/05/</t>
  </si>
  <si>
    <t>APURVA A. SHAH</t>
  </si>
  <si>
    <t>04105 E00 01002239</t>
  </si>
  <si>
    <t>PU960070</t>
  </si>
  <si>
    <t>SRINIWAS MOHANLAL RATHI</t>
  </si>
  <si>
    <t>04120 E00 01002821</t>
  </si>
  <si>
    <t>BO960177</t>
  </si>
  <si>
    <t>PUNEET S. WADHWA</t>
  </si>
  <si>
    <t>04052 E00 01002633</t>
  </si>
  <si>
    <t>BH960050</t>
  </si>
  <si>
    <t>SHRDHA KUMAR</t>
  </si>
  <si>
    <t>0409 E00 01002637</t>
  </si>
  <si>
    <t>BO960147</t>
  </si>
  <si>
    <t>KUMUDINI SUSHIL SHARMA</t>
  </si>
  <si>
    <t>04102 E00 01002215</t>
  </si>
  <si>
    <t>BO960146</t>
  </si>
  <si>
    <t>GYANSINGH RATHORE</t>
  </si>
  <si>
    <t>0403 E00 01002200</t>
  </si>
  <si>
    <t>BO960170</t>
  </si>
  <si>
    <t>CHETAN CHIMANLAL SHAH</t>
  </si>
  <si>
    <t>04057 E00 01002236</t>
  </si>
  <si>
    <t>BH960054</t>
  </si>
  <si>
    <t>VANDANA BANSAL</t>
  </si>
  <si>
    <t>04041 E00 01002217</t>
  </si>
  <si>
    <t>BH960051</t>
  </si>
  <si>
    <t>04042 E00 01002218</t>
  </si>
  <si>
    <t>BH960056</t>
  </si>
  <si>
    <t>04087 E00 01002221</t>
  </si>
  <si>
    <t>BO960183</t>
  </si>
  <si>
    <t>ANJALI S. PAWAR</t>
  </si>
  <si>
    <t>04087 E00 01002222</t>
  </si>
  <si>
    <t>BO960182</t>
  </si>
  <si>
    <t>SHIWAJI DATTATRAY PAWAR</t>
  </si>
  <si>
    <t>04036 A00 01002831</t>
  </si>
  <si>
    <t>BO960174</t>
  </si>
  <si>
    <t>PRANVEER CHAND BHANDARI</t>
  </si>
  <si>
    <t>04102 E00</t>
  </si>
  <si>
    <t>BO960169</t>
  </si>
  <si>
    <t>MANISH MULCHAND GADA</t>
  </si>
  <si>
    <t>04099 E00 01002240</t>
  </si>
  <si>
    <t>BO960149</t>
  </si>
  <si>
    <t>SANJAY DNYANESHWAR DESHMUKH</t>
  </si>
  <si>
    <t>0403 E00 01002234</t>
  </si>
  <si>
    <t>BH960047</t>
  </si>
  <si>
    <t>KIRITI NEMA</t>
  </si>
  <si>
    <t>04055 E00 01002576</t>
  </si>
  <si>
    <t>RA960056</t>
  </si>
  <si>
    <t>KHAGENGRA MANHAR</t>
  </si>
  <si>
    <t>04061 E00 01002614</t>
  </si>
  <si>
    <t>BH960060</t>
  </si>
  <si>
    <t>DILIP BHAI PATEL                        _x000C_</t>
  </si>
  <si>
    <t>04054 E00 03003440</t>
  </si>
  <si>
    <t>JP960037</t>
  </si>
  <si>
    <t>SHASHI PANICKER</t>
  </si>
  <si>
    <t>04085 E00 03004014</t>
  </si>
  <si>
    <t>DE960174</t>
  </si>
  <si>
    <t>11/06/</t>
  </si>
  <si>
    <t>GANESH AIYAR</t>
  </si>
  <si>
    <t>04052 E00 03003405</t>
  </si>
  <si>
    <t>DE960151</t>
  </si>
  <si>
    <t>HARBIN KAUR</t>
  </si>
  <si>
    <t>04119 E00 03003435</t>
  </si>
  <si>
    <t>LU960041</t>
  </si>
  <si>
    <t>SYED EJAZ HUSSAIN KAZMI</t>
  </si>
  <si>
    <t>04105 E00 03003484</t>
  </si>
  <si>
    <t>KN960046</t>
  </si>
  <si>
    <t>INDERJEET SINGH SACHDEVA</t>
  </si>
  <si>
    <t>04059 E00 03003439</t>
  </si>
  <si>
    <t>KN960044</t>
  </si>
  <si>
    <t>ASHOK KUMAR AGARWAL</t>
  </si>
  <si>
    <t>04105 E00 03003485</t>
  </si>
  <si>
    <t>KN960047</t>
  </si>
  <si>
    <t>SRI SHASHI KANT  MISHRA</t>
  </si>
  <si>
    <t>04031 A00</t>
  </si>
  <si>
    <t>JP960041</t>
  </si>
  <si>
    <t>RAJESH MITTAL</t>
  </si>
  <si>
    <t>04063 E00 03003412</t>
  </si>
  <si>
    <t>KN960041</t>
  </si>
  <si>
    <t>SRI SURENDRA PAL SINGH</t>
  </si>
  <si>
    <t>04108 E00 03003437</t>
  </si>
  <si>
    <t>DE960141</t>
  </si>
  <si>
    <t>L.C. JAIN</t>
  </si>
  <si>
    <t>04049 E00 03003431</t>
  </si>
  <si>
    <t>DE960156</t>
  </si>
  <si>
    <t>PASHUPATI NATHJEE TOURS TRAVELS</t>
  </si>
  <si>
    <t>04059 A00 03003434</t>
  </si>
  <si>
    <t>DE960140</t>
  </si>
  <si>
    <t>SURINDER CHANDNA</t>
  </si>
  <si>
    <t>04108 E00 03003767</t>
  </si>
  <si>
    <t>DE960161</t>
  </si>
  <si>
    <t>ANURAG CONSULTANT PVT LTD</t>
  </si>
  <si>
    <t>04049 E00 03003438</t>
  </si>
  <si>
    <t>DE960154</t>
  </si>
  <si>
    <t>ARUN MEHRA</t>
  </si>
  <si>
    <t>04108 E00 03003436</t>
  </si>
  <si>
    <t>DE960163</t>
  </si>
  <si>
    <t>GIRISH KUMAR GUPTA</t>
  </si>
  <si>
    <t>04109 E00 03003443</t>
  </si>
  <si>
    <t>UD960006</t>
  </si>
  <si>
    <t>M/S. MICRO PRODUCT</t>
  </si>
  <si>
    <t>04113 E00 03003420</t>
  </si>
  <si>
    <t>UD960007</t>
  </si>
  <si>
    <t>MICRO PRODUCTS</t>
  </si>
  <si>
    <t>04109 E00 03003447</t>
  </si>
  <si>
    <t>JO960009</t>
  </si>
  <si>
    <t>D.R. BHANSALI</t>
  </si>
  <si>
    <t>04102 E00 03003441</t>
  </si>
  <si>
    <t>DE960131</t>
  </si>
  <si>
    <t>VIJENDER KUMAR GUPTA</t>
  </si>
  <si>
    <t>04109 E00 03003496</t>
  </si>
  <si>
    <t>JO960012</t>
  </si>
  <si>
    <t>14/06/</t>
  </si>
  <si>
    <t>NARPAT SINGH</t>
  </si>
  <si>
    <t>04096 E00 03003430</t>
  </si>
  <si>
    <t>DE960130</t>
  </si>
  <si>
    <t>KISHAN KALANI</t>
  </si>
  <si>
    <t>04049 E00 03003408</t>
  </si>
  <si>
    <t>DE960160</t>
  </si>
  <si>
    <t>04/05/</t>
  </si>
  <si>
    <t>RAVI CHANDRAN</t>
  </si>
  <si>
    <t>04105 E00 03003433</t>
  </si>
  <si>
    <t>DE960132</t>
  </si>
  <si>
    <t>15/05/</t>
  </si>
  <si>
    <t>SAMEER VIP</t>
  </si>
  <si>
    <t>04035 E00 03003406</t>
  </si>
  <si>
    <t>DE960129</t>
  </si>
  <si>
    <t>06/05/</t>
  </si>
  <si>
    <t>04104 E00 03003432</t>
  </si>
  <si>
    <t>DE960166</t>
  </si>
  <si>
    <t>ANIL KUMAR ARORA</t>
  </si>
  <si>
    <t>04112 E00 03003415</t>
  </si>
  <si>
    <t>JP960045</t>
  </si>
  <si>
    <t>MUMTAZ MASIH</t>
  </si>
  <si>
    <t>04112 E00 03003427</t>
  </si>
  <si>
    <t>JP960043</t>
  </si>
  <si>
    <t>NAVEEN THAWANI</t>
  </si>
  <si>
    <t>04109 E00 03003407</t>
  </si>
  <si>
    <t>DE960147</t>
  </si>
  <si>
    <t>PRAHLAD YADAV</t>
  </si>
  <si>
    <t>04106 E00 03003423</t>
  </si>
  <si>
    <t>DE960139</t>
  </si>
  <si>
    <t>ANUJ AGARWAL</t>
  </si>
  <si>
    <t>04111 E00 03003413</t>
  </si>
  <si>
    <t>JP960039</t>
  </si>
  <si>
    <t>DAISY HOTELS PRIVATE LIMITED</t>
  </si>
  <si>
    <t>04074 E00 03003424</t>
  </si>
  <si>
    <t>DE960137</t>
  </si>
  <si>
    <t>NAVNEET SINGH</t>
  </si>
  <si>
    <t>04109 E00 03003425</t>
  </si>
  <si>
    <t>DE960136</t>
  </si>
  <si>
    <t>DINESH MANTRY</t>
  </si>
  <si>
    <t>04071 E00 03003426</t>
  </si>
  <si>
    <t>DE960135</t>
  </si>
  <si>
    <t>SANJEEV CHOUDHARY</t>
  </si>
  <si>
    <t>04113 E00 03003428</t>
  </si>
  <si>
    <t>JP960038</t>
  </si>
  <si>
    <t>NAND KISHORE AKAR</t>
  </si>
  <si>
    <t>04113 E00 03003417</t>
  </si>
  <si>
    <t>JP960047</t>
  </si>
  <si>
    <t>CHANDRA KANTA SHARMA</t>
  </si>
  <si>
    <t>04113 E00 03003418</t>
  </si>
  <si>
    <t>JP960048</t>
  </si>
  <si>
    <t>ASHOK CHOUDHARY</t>
  </si>
  <si>
    <t>04110 E00 03003483</t>
  </si>
  <si>
    <t>LU960035</t>
  </si>
  <si>
    <t>PRAKASH JAISWAL</t>
  </si>
  <si>
    <t>04070 E00 03003486</t>
  </si>
  <si>
    <t>AL960011</t>
  </si>
  <si>
    <t>RAJU JAISWAL</t>
  </si>
  <si>
    <t>04108 E00 03003410</t>
  </si>
  <si>
    <t>DE960172</t>
  </si>
  <si>
    <t>ALOK VATS</t>
  </si>
  <si>
    <t>04101 E00 03003732</t>
  </si>
  <si>
    <t>DE960175</t>
  </si>
  <si>
    <t>RAMESH PANCHAL</t>
  </si>
  <si>
    <t>04099 E00 04001150</t>
  </si>
  <si>
    <t>BN960096</t>
  </si>
  <si>
    <t>27/06/</t>
  </si>
  <si>
    <t>P. VINAY</t>
  </si>
  <si>
    <t>04099 E00 04001133</t>
  </si>
  <si>
    <t>BN960094</t>
  </si>
  <si>
    <t>29/06/</t>
  </si>
  <si>
    <t>VINOD KUMAR</t>
  </si>
  <si>
    <t>04056 E00 04001139</t>
  </si>
  <si>
    <t>BN960093</t>
  </si>
  <si>
    <t>30/06/</t>
  </si>
  <si>
    <t>T S SIDDESWARA</t>
  </si>
  <si>
    <t>04055 E00 04001138</t>
  </si>
  <si>
    <t>BN960092</t>
  </si>
  <si>
    <t>M. RAMACHANDRA</t>
  </si>
  <si>
    <t>04082 E00 04001141</t>
  </si>
  <si>
    <t>VI960080</t>
  </si>
  <si>
    <t>ADDEPALLI MALLIKARJUNA SARMA</t>
  </si>
  <si>
    <t>04083 E00 04001140</t>
  </si>
  <si>
    <t>VI960083</t>
  </si>
  <si>
    <t>ADDEPALLI VIDYAVATHI</t>
  </si>
  <si>
    <t>04053 E00 04001136</t>
  </si>
  <si>
    <t>BN960084</t>
  </si>
  <si>
    <t>B N SHANTH RAJU</t>
  </si>
  <si>
    <t>04059 E00 04001135</t>
  </si>
  <si>
    <t>BN960085</t>
  </si>
  <si>
    <t>B.SHIVAPPA</t>
  </si>
  <si>
    <t>04039 E00 04001320</t>
  </si>
  <si>
    <t>BN960087</t>
  </si>
  <si>
    <t>28/06/</t>
  </si>
  <si>
    <t>S.JAGADEESH</t>
  </si>
  <si>
    <t>0409 E00 04001134</t>
  </si>
  <si>
    <t>BN960091</t>
  </si>
  <si>
    <t>01/07/</t>
  </si>
  <si>
    <t>S.RAGHUNAND                             _x000C_</t>
  </si>
  <si>
    <t>04054 E00 04001137</t>
  </si>
  <si>
    <t>BN960089</t>
  </si>
  <si>
    <t>B.M.MAHESH KUMAR</t>
  </si>
  <si>
    <t>04061 E00 04001373</t>
  </si>
  <si>
    <t>VI960062</t>
  </si>
  <si>
    <t>CHEKURI VIJAYA LAKSHMI</t>
  </si>
  <si>
    <t>04055 E00 04001143</t>
  </si>
  <si>
    <t>VI960067</t>
  </si>
  <si>
    <t>T.SUJAJHA</t>
  </si>
  <si>
    <t>04056 E00 04001144</t>
  </si>
  <si>
    <t>VI960068</t>
  </si>
  <si>
    <t>PENUMALLI DAYAKARA REDDY</t>
  </si>
  <si>
    <t>04105 E00 04001145</t>
  </si>
  <si>
    <t>VI960069</t>
  </si>
  <si>
    <t>SATYAVADA VENKATA SURYANARAYANA PRASADA</t>
  </si>
  <si>
    <t>04056 E00 04001282</t>
  </si>
  <si>
    <t>VI960065</t>
  </si>
  <si>
    <t>PREETI ROY</t>
  </si>
  <si>
    <t>04106 E00 04001281</t>
  </si>
  <si>
    <t>VI960066</t>
  </si>
  <si>
    <t>ANURADHA SEN</t>
  </si>
  <si>
    <t>04105 E00 04001148</t>
  </si>
  <si>
    <t>VI960072</t>
  </si>
  <si>
    <t>JAMPA V.C.R.L. NARAYANAPRABHU</t>
  </si>
  <si>
    <t>04105 E00 04001147</t>
  </si>
  <si>
    <t>VI960073</t>
  </si>
  <si>
    <t>NEELI MARIADAS</t>
  </si>
  <si>
    <t>04065 E00 04001146</t>
  </si>
  <si>
    <t>VI960074</t>
  </si>
  <si>
    <t>GOTTUMUKKALA PANDURANGA RAJU</t>
  </si>
  <si>
    <t>04105 E00 04001205</t>
  </si>
  <si>
    <t>VI960078</t>
  </si>
  <si>
    <t>VENKATA RAMA SARMA JAMMULAMADAKA</t>
  </si>
  <si>
    <t>04066 E00 04001266</t>
  </si>
  <si>
    <t>VI960079</t>
  </si>
  <si>
    <t>DANGETI SRIRAMADURGA PRASAD</t>
  </si>
  <si>
    <t>04087 E00 04001280</t>
  </si>
  <si>
    <t>VI960081</t>
  </si>
  <si>
    <t>DANGETI SURYA KUMARI</t>
  </si>
  <si>
    <t>04106 E00 04001279</t>
  </si>
  <si>
    <t>VI960082</t>
  </si>
  <si>
    <t>MONANGI SRIDEVI</t>
  </si>
  <si>
    <t>04073 E00 04001305</t>
  </si>
  <si>
    <t>VI960059</t>
  </si>
  <si>
    <t>26/06/</t>
  </si>
  <si>
    <t>SAI SUDHA CHINTA</t>
  </si>
  <si>
    <t>04046 E00 04001429</t>
  </si>
  <si>
    <t>VI960060</t>
  </si>
  <si>
    <t>AKKINENI RATNAMAMBA</t>
  </si>
  <si>
    <t>04045 E00 04001467</t>
  </si>
  <si>
    <t>VI960061</t>
  </si>
  <si>
    <t>DASARI SUBBA RAO</t>
  </si>
  <si>
    <t>04105 E00</t>
  </si>
  <si>
    <t>VI960088</t>
  </si>
  <si>
    <t>GRANDHI KAMA RAJU</t>
  </si>
  <si>
    <t>04072 E00 04001306</t>
  </si>
  <si>
    <t>VI960058</t>
  </si>
  <si>
    <t>04107 E00 02002337</t>
  </si>
  <si>
    <t>CA960310</t>
  </si>
  <si>
    <t>20/06/</t>
  </si>
  <si>
    <t>DEBABRATA ROY</t>
  </si>
  <si>
    <t>04094 E00 02002309</t>
  </si>
  <si>
    <t>CA960299</t>
  </si>
  <si>
    <t>SAIBAL KUMAR GHOSH</t>
  </si>
  <si>
    <t>04109 E00 02002340</t>
  </si>
  <si>
    <t>CA960326</t>
  </si>
  <si>
    <t>04065 E00 02002307</t>
  </si>
  <si>
    <t>CA960306</t>
  </si>
  <si>
    <t>25/06/</t>
  </si>
  <si>
    <t>HUSAINI LUCKY</t>
  </si>
  <si>
    <t>04065 E00 02002306</t>
  </si>
  <si>
    <t>CA960305</t>
  </si>
  <si>
    <t>06/07/</t>
  </si>
  <si>
    <t>ALI ASGAR LUCKY</t>
  </si>
  <si>
    <t>04091 E00</t>
  </si>
  <si>
    <t>CA960302</t>
  </si>
  <si>
    <t>04/07/</t>
  </si>
  <si>
    <t>RAJIB CHAKRAVORTY</t>
  </si>
  <si>
    <t>04090 E00 02002327</t>
  </si>
  <si>
    <t>CA960300</t>
  </si>
  <si>
    <t>04101 E00</t>
  </si>
  <si>
    <t>GU960110</t>
  </si>
  <si>
    <t>ANINDYA SWARGOWARI</t>
  </si>
  <si>
    <t>0403 E00 02002315</t>
  </si>
  <si>
    <t>CA960295</t>
  </si>
  <si>
    <t>02/07/</t>
  </si>
  <si>
    <t>DEB SINHA</t>
  </si>
  <si>
    <t>04031 E00 02002317</t>
  </si>
  <si>
    <t>CA960296</t>
  </si>
  <si>
    <t>03/07/</t>
  </si>
  <si>
    <t>ANIL AHUJA</t>
  </si>
  <si>
    <t>04052 E00 02002320</t>
  </si>
  <si>
    <t>GU960105</t>
  </si>
  <si>
    <t>18/06/</t>
  </si>
  <si>
    <t>AMINUR RAHMAN</t>
  </si>
  <si>
    <t>04065 E00 02002335</t>
  </si>
  <si>
    <t>CA960316</t>
  </si>
  <si>
    <t>08/07/</t>
  </si>
  <si>
    <t>LALITA DEWTIA</t>
  </si>
  <si>
    <t>04061 E00 02002319</t>
  </si>
  <si>
    <t>GU960104</t>
  </si>
  <si>
    <t>19/06/</t>
  </si>
  <si>
    <t>MADAN PRASAD GUPTA</t>
  </si>
  <si>
    <t>04065 E00 02002341</t>
  </si>
  <si>
    <t>CA960317</t>
  </si>
  <si>
    <t>RAJ KUMAR DEWTIA</t>
  </si>
  <si>
    <t>04092 E00 02002510</t>
  </si>
  <si>
    <t>CA960318</t>
  </si>
  <si>
    <t>MANOJ KUMAR SENGUPTA</t>
  </si>
  <si>
    <t>04031 E00 02002339</t>
  </si>
  <si>
    <t>CA960313</t>
  </si>
  <si>
    <t>MADAN NIGANIA</t>
  </si>
  <si>
    <t>04119 E00 02002351</t>
  </si>
  <si>
    <t>BB960034</t>
  </si>
  <si>
    <t>RANJAN KUMAR MOHANTY</t>
  </si>
  <si>
    <t>04065 E00 02002304</t>
  </si>
  <si>
    <t>CA960314</t>
  </si>
  <si>
    <t>ASHISH SAHA</t>
  </si>
  <si>
    <t>04112 A00</t>
  </si>
  <si>
    <t>PT960005</t>
  </si>
  <si>
    <t>SANJEEV KHETAN</t>
  </si>
  <si>
    <t>04065 E00 02002296</t>
  </si>
  <si>
    <t>CA960290</t>
  </si>
  <si>
    <t>15/06/</t>
  </si>
  <si>
    <t>ANANDA MUKERJEE</t>
  </si>
  <si>
    <t>04065 E00 02002297</t>
  </si>
  <si>
    <t>CA960291</t>
  </si>
  <si>
    <t>NARENDRA KU SHARMA</t>
  </si>
  <si>
    <t>04031 E00 02002299</t>
  </si>
  <si>
    <t>CA960293</t>
  </si>
  <si>
    <t>GANESH PRASAD VERMA</t>
  </si>
  <si>
    <t>04105 E00 02002310</t>
  </si>
  <si>
    <t>CA960286</t>
  </si>
  <si>
    <t>SOUMEN PODDAR</t>
  </si>
  <si>
    <t>04093 E00 02002301</t>
  </si>
  <si>
    <t>CA960279</t>
  </si>
  <si>
    <t>DILIP KUMAR TRIVEDI</t>
  </si>
  <si>
    <t>04107 E00 02002424</t>
  </si>
  <si>
    <t>CA960282</t>
  </si>
  <si>
    <t>SOMNATH GUPTA</t>
  </si>
  <si>
    <t>04098 E00 02002347</t>
  </si>
  <si>
    <t>GU960100</t>
  </si>
  <si>
    <t>JATINDRA NATH MAHANTA</t>
  </si>
  <si>
    <t>04097 E00 02002322</t>
  </si>
  <si>
    <t>GU960101</t>
  </si>
  <si>
    <t>04051 E00 02002345</t>
  </si>
  <si>
    <t>GU960102</t>
  </si>
  <si>
    <t>TARUN KANTI BHOWMIK</t>
  </si>
  <si>
    <t>04052 E00 02002344</t>
  </si>
  <si>
    <t>GU960103</t>
  </si>
  <si>
    <t>04067 E00 02002353</t>
  </si>
  <si>
    <t>GU960108</t>
  </si>
  <si>
    <t>SUKLA BHATTACHARJEE</t>
  </si>
  <si>
    <t>GU960109</t>
  </si>
  <si>
    <t>SOUMEN GANGULY                          _x000C_</t>
  </si>
  <si>
    <t>04088 E00 02002321</t>
  </si>
  <si>
    <t>GU960106</t>
  </si>
  <si>
    <t>JAYANTA MAZINDER BARUAH</t>
  </si>
  <si>
    <t>04055 E00 02002346</t>
  </si>
  <si>
    <t>GU960112</t>
  </si>
  <si>
    <t>TEJENDRA KUMAR MOITRA</t>
  </si>
  <si>
    <t>04102 E00 02002350</t>
  </si>
  <si>
    <t>CA960298</t>
  </si>
  <si>
    <t>SANJAY OJHA</t>
  </si>
  <si>
    <t>04015 E00 02002630</t>
  </si>
  <si>
    <t>CA960283</t>
  </si>
  <si>
    <t>VIRENDRA KUMAR</t>
  </si>
  <si>
    <t>04101 E00 02002313</t>
  </si>
  <si>
    <t>CA960284</t>
  </si>
  <si>
    <t>MRITUNJAY DEY</t>
  </si>
  <si>
    <t>04031 E00 02002324</t>
  </si>
  <si>
    <t>CA960274</t>
  </si>
  <si>
    <t>BAJRANG VERMA</t>
  </si>
  <si>
    <t>04062 E00 02002323</t>
  </si>
  <si>
    <t>GU960113</t>
  </si>
  <si>
    <t>DEBABRATA DEB</t>
  </si>
  <si>
    <t>0403 E00 02002511</t>
  </si>
  <si>
    <t>JM960035</t>
  </si>
  <si>
    <t>ASHOK KUMAR KEDIA</t>
  </si>
  <si>
    <t>04048 E00 02002534</t>
  </si>
  <si>
    <t>JM960036</t>
  </si>
  <si>
    <t>T.KURMA RAJU</t>
  </si>
  <si>
    <t>04108 E00 02002535</t>
  </si>
  <si>
    <t>JM960039</t>
  </si>
  <si>
    <t>D.N. MALLICK</t>
  </si>
  <si>
    <t>04072 E00 02002332</t>
  </si>
  <si>
    <t>CA960333</t>
  </si>
  <si>
    <t>15/07/</t>
  </si>
  <si>
    <t>MRINAL KANTI BASU</t>
  </si>
  <si>
    <t>04104 E00 02002333</t>
  </si>
  <si>
    <t>CA960332</t>
  </si>
  <si>
    <t>04041 E00 02002552</t>
  </si>
  <si>
    <t>CA960331</t>
  </si>
  <si>
    <t>12/07/</t>
  </si>
  <si>
    <t>JOHN MATTHAI</t>
  </si>
  <si>
    <t>JM960038</t>
  </si>
  <si>
    <t>K.P.DUBEY</t>
  </si>
  <si>
    <t>04079 E00 02002331</t>
  </si>
  <si>
    <t>CA960327</t>
  </si>
  <si>
    <t>SAHANA CHEMICALS PVT. LTD.</t>
  </si>
  <si>
    <t>04065 E00 02002330</t>
  </si>
  <si>
    <t>CA960325</t>
  </si>
  <si>
    <t>09/07/</t>
  </si>
  <si>
    <t>NOBBENDU SAHA</t>
  </si>
  <si>
    <t>04075 E00 01002264</t>
  </si>
  <si>
    <t>BH960065</t>
  </si>
  <si>
    <t>JITENDRA SINGH BHAGHEL</t>
  </si>
  <si>
    <t>0405 E00 01002265</t>
  </si>
  <si>
    <t>BH960064</t>
  </si>
  <si>
    <t>SANDEEP MITTAL</t>
  </si>
  <si>
    <t>04108 E00 01002256</t>
  </si>
  <si>
    <t>PU960079</t>
  </si>
  <si>
    <t>08/06/</t>
  </si>
  <si>
    <t>SUHAS MADHAV KESKAR</t>
  </si>
  <si>
    <t>04044 E00 01002255</t>
  </si>
  <si>
    <t>PU960078</t>
  </si>
  <si>
    <t>09/06/</t>
  </si>
  <si>
    <t>SUNITA JAYANAND POTDAR</t>
  </si>
  <si>
    <t>04065 E00 02002342</t>
  </si>
  <si>
    <t>CA960324</t>
  </si>
  <si>
    <t>BHUTNATH PANCHING WORKS</t>
  </si>
  <si>
    <t>04094 E00 02002336</t>
  </si>
  <si>
    <t>CA960319</t>
  </si>
  <si>
    <t>DILIP KUMAR ROY</t>
  </si>
  <si>
    <t>04089 E00 02002607</t>
  </si>
  <si>
    <t>CA960320</t>
  </si>
  <si>
    <t>ALPANA SEN</t>
  </si>
  <si>
    <t>04122 E00 01002364</t>
  </si>
  <si>
    <t>BH960086</t>
  </si>
  <si>
    <t>12/06/</t>
  </si>
  <si>
    <t>VIRENDRA KUMAR SINGH</t>
  </si>
  <si>
    <t>04079 E00 02002705</t>
  </si>
  <si>
    <t>CA960328</t>
  </si>
  <si>
    <t>11/07/</t>
  </si>
  <si>
    <t>TUHIN KUMAR NANDI</t>
  </si>
  <si>
    <t>04106 E00 01002261</t>
  </si>
  <si>
    <t>BH960081</t>
  </si>
  <si>
    <t>RAMA VAIDYA</t>
  </si>
  <si>
    <t>04079 E00 02002706</t>
  </si>
  <si>
    <t>CA960329</t>
  </si>
  <si>
    <t>ALOK ADHYA</t>
  </si>
  <si>
    <t>JM960037</t>
  </si>
  <si>
    <t>O.V.PRASAD RAO</t>
  </si>
  <si>
    <t>04102 E00 01002258</t>
  </si>
  <si>
    <t>BH960080</t>
  </si>
  <si>
    <t>SHAROENDU KUMAR MISHRA</t>
  </si>
  <si>
    <t>04106 E00 02002308</t>
  </si>
  <si>
    <t>CA960307</t>
  </si>
  <si>
    <t>MD. AKTAR ALI</t>
  </si>
  <si>
    <t>04029 E00 02002603</t>
  </si>
  <si>
    <t>CA960308</t>
  </si>
  <si>
    <t>GAURAV RANKA</t>
  </si>
  <si>
    <t>CA960303</t>
  </si>
  <si>
    <t>ANUP LOHARIWALA</t>
  </si>
  <si>
    <t>04028 E00 01002634</t>
  </si>
  <si>
    <t>BH960061</t>
  </si>
  <si>
    <t>M.P.CHINCHOLKAR</t>
  </si>
  <si>
    <t>04040 E00 01002249</t>
  </si>
  <si>
    <t>RA960065</t>
  </si>
  <si>
    <t>JAGDISH BANSAL</t>
  </si>
  <si>
    <t>04109 E00 01002250</t>
  </si>
  <si>
    <t>RA960067</t>
  </si>
  <si>
    <t>JYOTI SUBHAS SHASTRI</t>
  </si>
  <si>
    <t>04043 E00 01002291</t>
  </si>
  <si>
    <t>RA960069</t>
  </si>
  <si>
    <t>GHANSHYAM CHATWANI</t>
  </si>
  <si>
    <t>04042 E00 01002290</t>
  </si>
  <si>
    <t>RA960068</t>
  </si>
  <si>
    <t>04099 E00 01002248</t>
  </si>
  <si>
    <t>RA960070</t>
  </si>
  <si>
    <t>SANAT KUMAR THAKUR</t>
  </si>
  <si>
    <t>04070 E00 01002287</t>
  </si>
  <si>
    <t>RA960071</t>
  </si>
  <si>
    <t>MUKTA AHUJA</t>
  </si>
  <si>
    <t>04087 E00 01002247</t>
  </si>
  <si>
    <t>RA960072</t>
  </si>
  <si>
    <t>SURESH KUAMR AGARWAL</t>
  </si>
  <si>
    <t>04056 E00 01002429</t>
  </si>
  <si>
    <t>RA960074</t>
  </si>
  <si>
    <t>SANGITA JAIN</t>
  </si>
  <si>
    <t>04107 E00 01002266</t>
  </si>
  <si>
    <t>BO960185</t>
  </si>
  <si>
    <t>LATA KHERA</t>
  </si>
  <si>
    <t>04055 E00 01002430</t>
  </si>
  <si>
    <t>RA960076</t>
  </si>
  <si>
    <t>MUKESH JAIN</t>
  </si>
  <si>
    <t>04043 E00 01002281</t>
  </si>
  <si>
    <t>BO960210</t>
  </si>
  <si>
    <t>TEJINDER SINGH</t>
  </si>
  <si>
    <t>04109 E00 01002252</t>
  </si>
  <si>
    <t>IN960065</t>
  </si>
  <si>
    <t>NARENDRA PATIDAR</t>
  </si>
  <si>
    <t>04043 E00 01002282</t>
  </si>
  <si>
    <t>BO960211</t>
  </si>
  <si>
    <t>NIRUPAMA M. SANGHVI</t>
  </si>
  <si>
    <t>04043 E00 01002283</t>
  </si>
  <si>
    <t>BO960212</t>
  </si>
  <si>
    <t>DEEPAK R. SANGHVI</t>
  </si>
  <si>
    <t>04107 E00 01002267</t>
  </si>
  <si>
    <t>BO960213</t>
  </si>
  <si>
    <t>04041 E00 01002275</t>
  </si>
  <si>
    <t>BO960189</t>
  </si>
  <si>
    <t>DEEPAK CHADRAKANT SALVI</t>
  </si>
  <si>
    <t>04105 E00 01002274</t>
  </si>
  <si>
    <t>BO960190</t>
  </si>
  <si>
    <t>DESAI TAILAP JAGDISH                    _x000C_</t>
  </si>
  <si>
    <t>04106 E00 01002518</t>
  </si>
  <si>
    <t>BO960194</t>
  </si>
  <si>
    <t>SUDHAKAR DATTAATRYA CHIPLUNKAR</t>
  </si>
  <si>
    <t>04041 E00 01002277</t>
  </si>
  <si>
    <t>BO960187</t>
  </si>
  <si>
    <t>BHAVNA KRISHNAKANT MANIAR</t>
  </si>
  <si>
    <t>04106 E00 01002517</t>
  </si>
  <si>
    <t>BO960193</t>
  </si>
  <si>
    <t>NARESH KANTILAL BALDEV</t>
  </si>
  <si>
    <t>04106 E00 01002516</t>
  </si>
  <si>
    <t>BO960192</t>
  </si>
  <si>
    <t>SHARAD RAMCHANDRA THAKUR</t>
  </si>
  <si>
    <t>04043 E00</t>
  </si>
  <si>
    <t>BO960214</t>
  </si>
  <si>
    <t>GURBAYANI MOTI HASHMATRAI</t>
  </si>
  <si>
    <t>04065 E00 02002298</t>
  </si>
  <si>
    <t>CA960292</t>
  </si>
  <si>
    <t>NARAYAN DAS RATHI</t>
  </si>
  <si>
    <t>04091 B00 01002763</t>
  </si>
  <si>
    <t>BO960196</t>
  </si>
  <si>
    <t>MITUL JITENDRA GANDHI</t>
  </si>
  <si>
    <t>04106 E00 01002755</t>
  </si>
  <si>
    <t>BO960197</t>
  </si>
  <si>
    <t>DINESH B BHANUSHALI</t>
  </si>
  <si>
    <t>04038 E00 02002338</t>
  </si>
  <si>
    <t>CA960311</t>
  </si>
  <si>
    <t>TARACHAND DAPTRY</t>
  </si>
  <si>
    <t>04024 E00 01002284</t>
  </si>
  <si>
    <t>BH960069</t>
  </si>
  <si>
    <t>SWATI TIWARI</t>
  </si>
  <si>
    <t>04024 E00 01002285</t>
  </si>
  <si>
    <t>BH960070</t>
  </si>
  <si>
    <t>SAMEER TIWARI</t>
  </si>
  <si>
    <t>04065 E00 02002325</t>
  </si>
  <si>
    <t>CA960277</t>
  </si>
  <si>
    <t>RAVI SHANKAR AGARWAL</t>
  </si>
  <si>
    <t>04065 E00 02002348</t>
  </si>
  <si>
    <t>CA960278</t>
  </si>
  <si>
    <t>RABINDRA KUMAR JAISWAL</t>
  </si>
  <si>
    <t>04105 E00 01002270</t>
  </si>
  <si>
    <t>BO960202</t>
  </si>
  <si>
    <t>PRAKASH B MANDLIK</t>
  </si>
  <si>
    <t>04101 E00 02002614</t>
  </si>
  <si>
    <t>CA960273</t>
  </si>
  <si>
    <t>SHRI LAXMI CHEMICALS INDUSTRIES PVT LTD</t>
  </si>
  <si>
    <t>04024 E00 02002349</t>
  </si>
  <si>
    <t>CA960275</t>
  </si>
  <si>
    <t>21/06/</t>
  </si>
  <si>
    <t>MURARILAL AGARWAL</t>
  </si>
  <si>
    <t>04083 E00 02002623</t>
  </si>
  <si>
    <t>CA960272</t>
  </si>
  <si>
    <t>SRILAXMI CHEMICALS INDUSTRIES (P) LTD</t>
  </si>
  <si>
    <t>04043 E00 01002271</t>
  </si>
  <si>
    <t>BO960203</t>
  </si>
  <si>
    <t>SURESH H DAVE</t>
  </si>
  <si>
    <t>04065 E00 02002314</t>
  </si>
  <si>
    <t>CA960281</t>
  </si>
  <si>
    <t>RAJENDRA PREMRAJKA</t>
  </si>
  <si>
    <t>04059 A00 02002305</t>
  </si>
  <si>
    <t>CA960312</t>
  </si>
  <si>
    <t>ASOAK KUMAR GHOSH</t>
  </si>
  <si>
    <t>0408 E00 01002259</t>
  </si>
  <si>
    <t>BH960068</t>
  </si>
  <si>
    <t>MUGDHA SHRIVASTAVA</t>
  </si>
  <si>
    <t>04020 E00 02002311</t>
  </si>
  <si>
    <t>CA960289</t>
  </si>
  <si>
    <t>AJAY LOHIA</t>
  </si>
  <si>
    <t>04107 E00 01002269</t>
  </si>
  <si>
    <t>BO960205</t>
  </si>
  <si>
    <t>DEO KANTILAL MUKUND</t>
  </si>
  <si>
    <t>04105 E00 01002268</t>
  </si>
  <si>
    <t>BO960207</t>
  </si>
  <si>
    <t>DANI VIJAY ISHWARLAL</t>
  </si>
  <si>
    <t>04102 E00 01002253</t>
  </si>
  <si>
    <t>RA960066</t>
  </si>
  <si>
    <t>SHAILESH VORA</t>
  </si>
  <si>
    <t>04094 E00 02002589</t>
  </si>
  <si>
    <t>CA960301</t>
  </si>
  <si>
    <t>CHANDRA BOSE</t>
  </si>
  <si>
    <t>0404 E00 01002286</t>
  </si>
  <si>
    <t>BH960074</t>
  </si>
  <si>
    <t>RAJESH SAHU</t>
  </si>
  <si>
    <t>04038 E00 01002260</t>
  </si>
  <si>
    <t>BH960071</t>
  </si>
  <si>
    <t>AJAY AGARWAL</t>
  </si>
  <si>
    <t>04102 E00 01002279</t>
  </si>
  <si>
    <t>BO960218</t>
  </si>
  <si>
    <t>RAVINDRA ANANT KHOPKAR</t>
  </si>
  <si>
    <t>04102 E00 01002280</t>
  </si>
  <si>
    <t>BO960219</t>
  </si>
  <si>
    <t>04101 E00 02002329</t>
  </si>
  <si>
    <t>BB960035</t>
  </si>
  <si>
    <t>SAMEER CHAKRAVORTY</t>
  </si>
  <si>
    <t>04027 A00 03004427</t>
  </si>
  <si>
    <t>LU960042</t>
  </si>
  <si>
    <t>S.B. SINGH</t>
  </si>
  <si>
    <t>04051 E00 03003457</t>
  </si>
  <si>
    <t>KN960051</t>
  </si>
  <si>
    <t>ANJU GOENKA</t>
  </si>
  <si>
    <t>04053 E00 03003469</t>
  </si>
  <si>
    <t>KN960056</t>
  </si>
  <si>
    <t>MANISHA GUPTA</t>
  </si>
  <si>
    <t>04107 E00 03003499</t>
  </si>
  <si>
    <t>LD960026</t>
  </si>
  <si>
    <t>GURCHARAN SINGH MANKOO</t>
  </si>
  <si>
    <t>04048 E00 03003505</t>
  </si>
  <si>
    <t>LU960043</t>
  </si>
  <si>
    <t>J.P. SRIVASTAVA</t>
  </si>
  <si>
    <t>04053 E00 03003473</t>
  </si>
  <si>
    <t>LU960046</t>
  </si>
  <si>
    <t>22/06/</t>
  </si>
  <si>
    <t>SURESH KUMAR VERMA</t>
  </si>
  <si>
    <t>04052 E00 03003472</t>
  </si>
  <si>
    <t>LU960048</t>
  </si>
  <si>
    <t>ASHOK KUMAR KEJARIWAL</t>
  </si>
  <si>
    <t>04052 E00 03003506</t>
  </si>
  <si>
    <t>LU960057</t>
  </si>
  <si>
    <t>PADMAVATI MISRA</t>
  </si>
  <si>
    <t>04059 E00 03004346</t>
  </si>
  <si>
    <t>LU960058</t>
  </si>
  <si>
    <t>ARCHANA AGARWAL</t>
  </si>
  <si>
    <t>04113 E00 03003729</t>
  </si>
  <si>
    <t>LD960023</t>
  </si>
  <si>
    <t>SANJEEV KUMAR PANDHI</t>
  </si>
  <si>
    <t>04109 E00 03003464</t>
  </si>
  <si>
    <t>JP960057</t>
  </si>
  <si>
    <t>SUDHIR KUMAR SINGH</t>
  </si>
  <si>
    <t>04109 E00 03003465</t>
  </si>
  <si>
    <t>JP960058</t>
  </si>
  <si>
    <t>RAKESH CHHABRA</t>
  </si>
  <si>
    <t>04107 E00 03003461</t>
  </si>
  <si>
    <t>JP960064</t>
  </si>
  <si>
    <t>0408 E00 03003459</t>
  </si>
  <si>
    <t>JP960066</t>
  </si>
  <si>
    <t>KAPUR AUTO FINANCE</t>
  </si>
  <si>
    <t>04052 E00 03003493</t>
  </si>
  <si>
    <t>JP960068</t>
  </si>
  <si>
    <t>SARASWATI MATHUR</t>
  </si>
  <si>
    <t>04109 E00 03003639</t>
  </si>
  <si>
    <t>JP960069</t>
  </si>
  <si>
    <t>SANJAY BHARGAVA</t>
  </si>
  <si>
    <t>04109 E00 03003640</t>
  </si>
  <si>
    <t>JP960055</t>
  </si>
  <si>
    <t>HEMLATA MEHTA</t>
  </si>
  <si>
    <t>0402 E00 03003458</t>
  </si>
  <si>
    <t>KN960057</t>
  </si>
  <si>
    <t>10/07/</t>
  </si>
  <si>
    <t>04101 E00 03003455</t>
  </si>
  <si>
    <t>DE960180</t>
  </si>
  <si>
    <t>RAKESH KUMAR                            _x000C_</t>
  </si>
  <si>
    <t>04056 E00 03003504</t>
  </si>
  <si>
    <t>DE960179</t>
  </si>
  <si>
    <t>GURCHARAN SINGH</t>
  </si>
  <si>
    <t>04103 E00 03003449</t>
  </si>
  <si>
    <t>DE960201</t>
  </si>
  <si>
    <t>B.K. AGGARWAL</t>
  </si>
  <si>
    <t>04103 E00 03003450</t>
  </si>
  <si>
    <t>DE960202</t>
  </si>
  <si>
    <t>DIWAKER VERMA</t>
  </si>
  <si>
    <t>04102 E00 03003480</t>
  </si>
  <si>
    <t>DE960207</t>
  </si>
  <si>
    <t>AMIT SANGAL</t>
  </si>
  <si>
    <t>04104 E00 03003508</t>
  </si>
  <si>
    <t>DE960205</t>
  </si>
  <si>
    <t>MEENAKSHI KADIAN</t>
  </si>
  <si>
    <t>04101 E00 03003481</t>
  </si>
  <si>
    <t>DE960210</t>
  </si>
  <si>
    <t>SWADESH GUPTA</t>
  </si>
  <si>
    <t>04101 E00 03003796</t>
  </si>
  <si>
    <t>DE960211</t>
  </si>
  <si>
    <t>LEELA S.</t>
  </si>
  <si>
    <t>04108 E00 03003477</t>
  </si>
  <si>
    <t>DE960184</t>
  </si>
  <si>
    <t>KAMAL KISHORE DOULTANI</t>
  </si>
  <si>
    <t>04108 E00 03003454</t>
  </si>
  <si>
    <t>DE960185</t>
  </si>
  <si>
    <t>BHUPINDER KUMAR RISHI</t>
  </si>
  <si>
    <t>04103 E00 03003476</t>
  </si>
  <si>
    <t>DE960220</t>
  </si>
  <si>
    <t>VIKESH UPPAL</t>
  </si>
  <si>
    <t>04103 E00 03003645</t>
  </si>
  <si>
    <t>DE960223</t>
  </si>
  <si>
    <t>17/07/</t>
  </si>
  <si>
    <t>PRAKASH KOCHHAR</t>
  </si>
  <si>
    <t>04049 E00 03004324</t>
  </si>
  <si>
    <t>KN960048</t>
  </si>
  <si>
    <t>ARVIND KUMAR PALIWAL</t>
  </si>
  <si>
    <t>04104 B00 03004043</t>
  </si>
  <si>
    <t>DE960212</t>
  </si>
  <si>
    <t>MANISH JAIN</t>
  </si>
  <si>
    <t>04103 E00 03003475</t>
  </si>
  <si>
    <t>DE960200</t>
  </si>
  <si>
    <t>05/07/</t>
  </si>
  <si>
    <t>S.K. BHARDWAJ</t>
  </si>
  <si>
    <t>04025 B00 03004042</t>
  </si>
  <si>
    <t>DE960213</t>
  </si>
  <si>
    <t>PARMOD KUMAR GOEL</t>
  </si>
  <si>
    <t>04053 E00 03003470</t>
  </si>
  <si>
    <t>KN960049</t>
  </si>
  <si>
    <t>PRAMOD MISHRA</t>
  </si>
  <si>
    <t>04108 E00 03003510</t>
  </si>
  <si>
    <t>DE960216</t>
  </si>
  <si>
    <t>16/07/</t>
  </si>
  <si>
    <t>DILEEP MALANI</t>
  </si>
  <si>
    <t>04108 E00 03003452</t>
  </si>
  <si>
    <t>DE960189</t>
  </si>
  <si>
    <t>SAJJAN KUMAR MALANI</t>
  </si>
  <si>
    <t>04107 E00 03003451</t>
  </si>
  <si>
    <t>DE960193</t>
  </si>
  <si>
    <t>SILVER CORNER INDIA PVT. LTD.</t>
  </si>
  <si>
    <t>04103 E00 03003474</t>
  </si>
  <si>
    <t>DE960196</t>
  </si>
  <si>
    <t>JASPAL SINGH</t>
  </si>
  <si>
    <t>04077 B00 03004040</t>
  </si>
  <si>
    <t>DE960198</t>
  </si>
  <si>
    <t>SURENDRA KUMAR GUPTA</t>
  </si>
  <si>
    <t>04109 E00 03003492</t>
  </si>
  <si>
    <t>JP960071</t>
  </si>
  <si>
    <t>SEEMA JAIN</t>
  </si>
  <si>
    <t>04058 E00 03003916</t>
  </si>
  <si>
    <t>LD960027</t>
  </si>
  <si>
    <t>HARBANS LAL DUA</t>
  </si>
  <si>
    <t>04109 E00 03003462</t>
  </si>
  <si>
    <t>JP960072</t>
  </si>
  <si>
    <t>SANGEETA SHARMA</t>
  </si>
  <si>
    <t>04109 E00 03003467</t>
  </si>
  <si>
    <t>JP960074</t>
  </si>
  <si>
    <t>REENA GOYAL</t>
  </si>
  <si>
    <t>04103 E00 03003482</t>
  </si>
  <si>
    <t>DE960219</t>
  </si>
  <si>
    <t>MANJIT SINGH</t>
  </si>
  <si>
    <t>04107 E00 03003654</t>
  </si>
  <si>
    <t>LD960029</t>
  </si>
  <si>
    <t>BALWINDER SINGH MANKOO</t>
  </si>
  <si>
    <t>04049 E00 03003526</t>
  </si>
  <si>
    <t>KN960058</t>
  </si>
  <si>
    <t>31/07/</t>
  </si>
  <si>
    <t>GOPAL JAISWAL</t>
  </si>
  <si>
    <t>04099 E00 03003565</t>
  </si>
  <si>
    <t>LU960061</t>
  </si>
  <si>
    <t>RANJIT SINGH SHAHI</t>
  </si>
  <si>
    <t>04055 E00 03003583</t>
  </si>
  <si>
    <t>DE960248</t>
  </si>
  <si>
    <t>30/07/</t>
  </si>
  <si>
    <t>PARMOD NAGPAL</t>
  </si>
  <si>
    <t>04102 E00 03003581</t>
  </si>
  <si>
    <t>DE960249</t>
  </si>
  <si>
    <t>NISHA GAIND</t>
  </si>
  <si>
    <t>04072 E00 03003527</t>
  </si>
  <si>
    <t>DE960252</t>
  </si>
  <si>
    <t>RAMESH CHANDRA GUPTA</t>
  </si>
  <si>
    <t>04072 E00 03003528</t>
  </si>
  <si>
    <t>DE960253</t>
  </si>
  <si>
    <t>29/07/</t>
  </si>
  <si>
    <t>RAMESH KUMAR  KHATTER</t>
  </si>
  <si>
    <t>04072 E00 03003587</t>
  </si>
  <si>
    <t>DE960257</t>
  </si>
  <si>
    <t>MAHESH SOOD</t>
  </si>
  <si>
    <t>04102 E00 03003589</t>
  </si>
  <si>
    <t>DE960259</t>
  </si>
  <si>
    <t>SUNITA KHURANA</t>
  </si>
  <si>
    <t>04041 E00 03003730</t>
  </si>
  <si>
    <t>DE960260</t>
  </si>
  <si>
    <t>SHIBOO SUDHIR DESHPANDE</t>
  </si>
  <si>
    <t>04021 E00 03003630</t>
  </si>
  <si>
    <t>DE960239</t>
  </si>
  <si>
    <t>20/07/</t>
  </si>
  <si>
    <t>MAHESH GOEL</t>
  </si>
  <si>
    <t>04094 E00 03003545</t>
  </si>
  <si>
    <t>DE960241</t>
  </si>
  <si>
    <t>25/07/</t>
  </si>
  <si>
    <t>AKASH GANDHI</t>
  </si>
  <si>
    <t>04087 E00 03003546</t>
  </si>
  <si>
    <t>DE960242</t>
  </si>
  <si>
    <t>MANINDER SINGH THAPER</t>
  </si>
  <si>
    <t>04088 E00 03003598</t>
  </si>
  <si>
    <t>DE960243</t>
  </si>
  <si>
    <t>SANT MEET SINGH</t>
  </si>
  <si>
    <t>04104 E00 03003600</t>
  </si>
  <si>
    <t>DE960244</t>
  </si>
  <si>
    <t>RAKESH JAIN</t>
  </si>
  <si>
    <t>04069 E00 03003601</t>
  </si>
  <si>
    <t>DE960245</t>
  </si>
  <si>
    <t>26/07/</t>
  </si>
  <si>
    <t>MAHESH GUPTA</t>
  </si>
  <si>
    <t>04071 E00 03003547</t>
  </si>
  <si>
    <t>DE960225</t>
  </si>
  <si>
    <t>SANJAY MUKIM</t>
  </si>
  <si>
    <t>04104 E00 03003618</t>
  </si>
  <si>
    <t>DE960228</t>
  </si>
  <si>
    <t>19/07/</t>
  </si>
  <si>
    <t>MUNGIPA ELECTRONICS</t>
  </si>
  <si>
    <t>04104 E00 03003620</t>
  </si>
  <si>
    <t>DE960229</t>
  </si>
  <si>
    <t>04108 E00 03003623</t>
  </si>
  <si>
    <t>DE960232</t>
  </si>
  <si>
    <t>24/07/</t>
  </si>
  <si>
    <t>SURENDER PARMANANDKA</t>
  </si>
  <si>
    <t>04107 E00 03003637</t>
  </si>
  <si>
    <t>JP960077</t>
  </si>
  <si>
    <t>PURUSHOTTAM JESWANI</t>
  </si>
  <si>
    <t>04107 E00 03003567</t>
  </si>
  <si>
    <t>JP960076</t>
  </si>
  <si>
    <t>DESH RATNA</t>
  </si>
  <si>
    <t>04107 E00 03003566</t>
  </si>
  <si>
    <t>JP960075</t>
  </si>
  <si>
    <t>DILIP AGARWAL</t>
  </si>
  <si>
    <t>04049 E00 03003638</t>
  </si>
  <si>
    <t>LU960066</t>
  </si>
  <si>
    <t>27/07/</t>
  </si>
  <si>
    <t>RAKESH KHARE                            _x000C_</t>
  </si>
  <si>
    <t>04104 E00 03003624</t>
  </si>
  <si>
    <t>DE960235</t>
  </si>
  <si>
    <t>22/07/</t>
  </si>
  <si>
    <t>S.S.SONI</t>
  </si>
  <si>
    <t>04073 E00 03004055</t>
  </si>
  <si>
    <t>LU960065</t>
  </si>
  <si>
    <t>NUTAN KHARE</t>
  </si>
  <si>
    <t>04107 E00 03003569</t>
  </si>
  <si>
    <t>JP960079</t>
  </si>
  <si>
    <t>ANIL SOLANKI</t>
  </si>
  <si>
    <t>04107 E00 03003570</t>
  </si>
  <si>
    <t>JP960080</t>
  </si>
  <si>
    <t>RAKESH SHARMA</t>
  </si>
  <si>
    <t>04054 E00 03003536</t>
  </si>
  <si>
    <t>LU960073</t>
  </si>
  <si>
    <t>DINESH TANDON</t>
  </si>
  <si>
    <t>04088 E00 03003538</t>
  </si>
  <si>
    <t>LU960074</t>
  </si>
  <si>
    <t>ADITYA MOHAN SINGHAL</t>
  </si>
  <si>
    <t>04048 E00 03003564</t>
  </si>
  <si>
    <t>LU960078</t>
  </si>
  <si>
    <t>ATUL MADAR</t>
  </si>
  <si>
    <t>04053 E00 03003665</t>
  </si>
  <si>
    <t>CH960033</t>
  </si>
  <si>
    <t>04043 E00 03003648</t>
  </si>
  <si>
    <t>LU960068</t>
  </si>
  <si>
    <t>SUNNY SARNA</t>
  </si>
  <si>
    <t>0403 E00 03003540</t>
  </si>
  <si>
    <t>JP960083</t>
  </si>
  <si>
    <t>RAJESH BHARGAVA</t>
  </si>
  <si>
    <t>0403 E00 03003541</t>
  </si>
  <si>
    <t>JP960084</t>
  </si>
  <si>
    <t>DINESH CHOWDHARY</t>
  </si>
  <si>
    <t>04060 E00 02002434</t>
  </si>
  <si>
    <t>CA960347</t>
  </si>
  <si>
    <t>PRAFULLA KUMAR DAS</t>
  </si>
  <si>
    <t>04079 E00 02002360</t>
  </si>
  <si>
    <t>CA960348</t>
  </si>
  <si>
    <t>SIB SEKHAR CHAKRABORTY</t>
  </si>
  <si>
    <t>04079 E00 02002413</t>
  </si>
  <si>
    <t>CA960349</t>
  </si>
  <si>
    <t>RM. PALANIAPPAN</t>
  </si>
  <si>
    <t>04079 E00 02002357</t>
  </si>
  <si>
    <t>CA960350</t>
  </si>
  <si>
    <t>NIMAI  CHANDRA MANNA</t>
  </si>
  <si>
    <t>04079 E00 02002359</t>
  </si>
  <si>
    <t>CA960352</t>
  </si>
  <si>
    <t>MD. YOUNUS</t>
  </si>
  <si>
    <t>04100 E00 02002414</t>
  </si>
  <si>
    <t>CA960334</t>
  </si>
  <si>
    <t>SUBHASIS GUPTA</t>
  </si>
  <si>
    <t>04079 E00 02002358</t>
  </si>
  <si>
    <t>CA960351</t>
  </si>
  <si>
    <t>BABUL SAHA</t>
  </si>
  <si>
    <t>04032 E00</t>
  </si>
  <si>
    <t>VI960089</t>
  </si>
  <si>
    <t>KANTUMUTCHU TATARAO</t>
  </si>
  <si>
    <t>04108 E00 04001244</t>
  </si>
  <si>
    <t>HY960036</t>
  </si>
  <si>
    <t>13/07/</t>
  </si>
  <si>
    <t>RANJEET SINGH BAGGA</t>
  </si>
  <si>
    <t>04108 E00 04001261</t>
  </si>
  <si>
    <t>HY960035</t>
  </si>
  <si>
    <t>SOROOSH FANAIAN</t>
  </si>
  <si>
    <t>0403 E00 03003542</t>
  </si>
  <si>
    <t>JP960085</t>
  </si>
  <si>
    <t>VISHAL BANSAL</t>
  </si>
  <si>
    <t>0403 E00 03003543</t>
  </si>
  <si>
    <t>JP960087</t>
  </si>
  <si>
    <t>SUSHIL AGARWAL</t>
  </si>
  <si>
    <t>04053 E00 03003641</t>
  </si>
  <si>
    <t>LU960069</t>
  </si>
  <si>
    <t>T.K SENTHIL KUMARAN</t>
  </si>
  <si>
    <t>04082 E00 03003534</t>
  </si>
  <si>
    <t>LU960070</t>
  </si>
  <si>
    <t>RAJENDRA KUMAR MAHESHWARI</t>
  </si>
  <si>
    <t>04049 E00 03003549</t>
  </si>
  <si>
    <t>LU960082</t>
  </si>
  <si>
    <t>SANDEEP RAJ</t>
  </si>
  <si>
    <t>04052 E00 03003655</t>
  </si>
  <si>
    <t>LD960034</t>
  </si>
  <si>
    <t>SURJIT SINGH NOTA</t>
  </si>
  <si>
    <t>04076 E00 03003915</t>
  </si>
  <si>
    <t>LD960032</t>
  </si>
  <si>
    <t>VARSHA GUGLANI</t>
  </si>
  <si>
    <t>04059 E00 02002362</t>
  </si>
  <si>
    <t>CA960341</t>
  </si>
  <si>
    <t>VIKASH AGARWAL</t>
  </si>
  <si>
    <t>04055 E00 02002361</t>
  </si>
  <si>
    <t>CA960342</t>
  </si>
  <si>
    <t>BIJAN KUMAR GANGULY</t>
  </si>
  <si>
    <t>04053 E00 02002435</t>
  </si>
  <si>
    <t>CA960345</t>
  </si>
  <si>
    <t>MADHU GUPTA</t>
  </si>
  <si>
    <t>04102 E00 02002364</t>
  </si>
  <si>
    <t>CA960335</t>
  </si>
  <si>
    <t>JASBIR SINGH DHILLON</t>
  </si>
  <si>
    <t>04065 E00 02002411</t>
  </si>
  <si>
    <t>CA960337</t>
  </si>
  <si>
    <t>ASIT KHAN</t>
  </si>
  <si>
    <t>04065 E00 02002415</t>
  </si>
  <si>
    <t>CA960336</t>
  </si>
  <si>
    <t>TARUN KUMAR BANERJEE</t>
  </si>
  <si>
    <t>04090 E00 02002363</t>
  </si>
  <si>
    <t>CA960338</t>
  </si>
  <si>
    <t>NIMAI CHANDRA MANNA</t>
  </si>
  <si>
    <t>04107 E00 03003574</t>
  </si>
  <si>
    <t>JP960104</t>
  </si>
  <si>
    <t>VIJAY AGNIHOTRI</t>
  </si>
  <si>
    <t>04063 E00 02002409</t>
  </si>
  <si>
    <t>CA960392</t>
  </si>
  <si>
    <t>SANJAY DEY</t>
  </si>
  <si>
    <t>04063 E00 02002430</t>
  </si>
  <si>
    <t>CA960393</t>
  </si>
  <si>
    <t>MANOJ KUMAR PASARI</t>
  </si>
  <si>
    <t>04063 E00 02002408</t>
  </si>
  <si>
    <t>CA960394</t>
  </si>
  <si>
    <t>MAHESH KUMAR PASARI</t>
  </si>
  <si>
    <t>04065 E00 02002407</t>
  </si>
  <si>
    <t>CA960395</t>
  </si>
  <si>
    <t>SHANKAR PRASAD GUPTA</t>
  </si>
  <si>
    <t>04063 E00 02002398</t>
  </si>
  <si>
    <t>CA960367</t>
  </si>
  <si>
    <t>ASHOK SHAH</t>
  </si>
  <si>
    <t>04069 E00 02002390</t>
  </si>
  <si>
    <t>CA960369</t>
  </si>
  <si>
    <t>ANIL KUMAR SHAH</t>
  </si>
  <si>
    <t>04063 E00 02002406</t>
  </si>
  <si>
    <t>CA960370</t>
  </si>
  <si>
    <t>SANJIB KUMAR SABU</t>
  </si>
  <si>
    <t>04081 E00 02002405</t>
  </si>
  <si>
    <t>CA960371</t>
  </si>
  <si>
    <t>M.S.JATIA</t>
  </si>
  <si>
    <t>04082 E00 02002404</t>
  </si>
  <si>
    <t>CA960372</t>
  </si>
  <si>
    <t>CHHAYA JATIA</t>
  </si>
  <si>
    <t>04067 E00 02002401</t>
  </si>
  <si>
    <t>CA960374</t>
  </si>
  <si>
    <t>DAMODAR DALMIA</t>
  </si>
  <si>
    <t>04068 E00 02002402</t>
  </si>
  <si>
    <t>CA960373</t>
  </si>
  <si>
    <t>DIPAK DALMIA</t>
  </si>
  <si>
    <t>04103 E00 02002391</t>
  </si>
  <si>
    <t>CA960375</t>
  </si>
  <si>
    <t>0406 E00 02002392</t>
  </si>
  <si>
    <t>CA960376</t>
  </si>
  <si>
    <t>ASHOK KUMAR MANDELIA</t>
  </si>
  <si>
    <t>04049 E00 03003548</t>
  </si>
  <si>
    <t>LU960081</t>
  </si>
  <si>
    <t>MANJU TRIGUNAYAT                        _x000C_</t>
  </si>
  <si>
    <t>04063 E00 02002381</t>
  </si>
  <si>
    <t>CA960388</t>
  </si>
  <si>
    <t>SANTANU PALODHI</t>
  </si>
  <si>
    <t>04026 E00 03003619</t>
  </si>
  <si>
    <t>DE960347</t>
  </si>
  <si>
    <t>MANJU JAIN</t>
  </si>
  <si>
    <t>04081 E00 03003593</t>
  </si>
  <si>
    <t>DE960346</t>
  </si>
  <si>
    <t>PUNEET JAIN</t>
  </si>
  <si>
    <t>04081 E00 03003746</t>
  </si>
  <si>
    <t>DE960344</t>
  </si>
  <si>
    <t>SUBHASH CHAND GUPTA</t>
  </si>
  <si>
    <t>04065 E00 02002380</t>
  </si>
  <si>
    <t>CA960396</t>
  </si>
  <si>
    <t>MANOJ JAIN</t>
  </si>
  <si>
    <t>04067 E00 02002387</t>
  </si>
  <si>
    <t>CA960379</t>
  </si>
  <si>
    <t>ABHISHEK BIDASARIA</t>
  </si>
  <si>
    <t>04067 E00 02002509</t>
  </si>
  <si>
    <t>CA960380</t>
  </si>
  <si>
    <t>ADARSH BIDASARIA</t>
  </si>
  <si>
    <t>04065 E00 02002382</t>
  </si>
  <si>
    <t>CA960381</t>
  </si>
  <si>
    <t>UTPAL DUTTA</t>
  </si>
  <si>
    <t>04067 E00 02002383</t>
  </si>
  <si>
    <t>CA960382</t>
  </si>
  <si>
    <t>TARUN KUMAR KHAMRUI</t>
  </si>
  <si>
    <t>04065 E00 02002365</t>
  </si>
  <si>
    <t>CA960383</t>
  </si>
  <si>
    <t>SHIV KUMAR AGARWAL</t>
  </si>
  <si>
    <t>04063 E00 02002366</t>
  </si>
  <si>
    <t>CA960384</t>
  </si>
  <si>
    <t>JIBAN KUMAR MITRA</t>
  </si>
  <si>
    <t>04104 E00 03003553</t>
  </si>
  <si>
    <t>DE960291</t>
  </si>
  <si>
    <t>G S ARORA</t>
  </si>
  <si>
    <t>04122 E00 02002367</t>
  </si>
  <si>
    <t>CA960385</t>
  </si>
  <si>
    <t>SANGHA MITRA SHAH</t>
  </si>
  <si>
    <t>04025 E00 04001255</t>
  </si>
  <si>
    <t>HY960037</t>
  </si>
  <si>
    <t>BALDEV SINGH</t>
  </si>
  <si>
    <t>04051 E00 03003525</t>
  </si>
  <si>
    <t>KN960064</t>
  </si>
  <si>
    <t>ANAND KUMAR JAISWAL</t>
  </si>
  <si>
    <t>04057 E00 03003523</t>
  </si>
  <si>
    <t>KN960065</t>
  </si>
  <si>
    <t>AVANINDRA TRIPATHI</t>
  </si>
  <si>
    <t>04102 E00 03003522</t>
  </si>
  <si>
    <t>KN960066</t>
  </si>
  <si>
    <t>VIJAY BAHADUR SINGH</t>
  </si>
  <si>
    <t>04066 E00 03003520</t>
  </si>
  <si>
    <t>KN960067</t>
  </si>
  <si>
    <t>ASHISH &amp; ASSOCIATES</t>
  </si>
  <si>
    <t>04056 E00 03003521</t>
  </si>
  <si>
    <t>KN960068</t>
  </si>
  <si>
    <t>KRISHNA MOHAN VARSHNEYA</t>
  </si>
  <si>
    <t>04101 E00 02002533</t>
  </si>
  <si>
    <t>BB960036</t>
  </si>
  <si>
    <t>SHYAMAKANTA RATH</t>
  </si>
  <si>
    <t>04110 E00 02002370</t>
  </si>
  <si>
    <t>GU960146</t>
  </si>
  <si>
    <t>NADIF NAIZ KARIM</t>
  </si>
  <si>
    <t>04075 E00 02002371</t>
  </si>
  <si>
    <t>GU960143</t>
  </si>
  <si>
    <t>KAMAL KUMAR JAIN</t>
  </si>
  <si>
    <t>04090 E00 02002394</t>
  </si>
  <si>
    <t>GU960142</t>
  </si>
  <si>
    <t>ANIL AGARWAL</t>
  </si>
  <si>
    <t>04121 E00</t>
  </si>
  <si>
    <t>GU960141</t>
  </si>
  <si>
    <t>RAVINDRA JAIN</t>
  </si>
  <si>
    <t>GU960140</t>
  </si>
  <si>
    <t>KALPANA JAIN</t>
  </si>
  <si>
    <t>0403 E00 02002432</t>
  </si>
  <si>
    <t>GU960139</t>
  </si>
  <si>
    <t>RAMESWAR LALUNG</t>
  </si>
  <si>
    <t>04107 E00 02002393</t>
  </si>
  <si>
    <t>GU960138</t>
  </si>
  <si>
    <t>APURBA KUMAR BHATTCHARYA</t>
  </si>
  <si>
    <t>04058 E00 02002377</t>
  </si>
  <si>
    <t>GU960116</t>
  </si>
  <si>
    <t>SHAHNAZ AHMED</t>
  </si>
  <si>
    <t>04065 E00 02002378</t>
  </si>
  <si>
    <t>GU960118</t>
  </si>
  <si>
    <t>ISHAN HAZARIKA</t>
  </si>
  <si>
    <t>04081 E00 02002395</t>
  </si>
  <si>
    <t>GU960121</t>
  </si>
  <si>
    <t>PAPORI BORA</t>
  </si>
  <si>
    <t>04106 E00 02002376</t>
  </si>
  <si>
    <t>GU960122</t>
  </si>
  <si>
    <t>SUBRAT HAZARIKA</t>
  </si>
  <si>
    <t>04055 E00 02002396</t>
  </si>
  <si>
    <t>GU960123</t>
  </si>
  <si>
    <t>PADMA DEVI</t>
  </si>
  <si>
    <t>04104 E00 02002375</t>
  </si>
  <si>
    <t>GU960126</t>
  </si>
  <si>
    <t>SADHANA JOGANI</t>
  </si>
  <si>
    <t>04103 E00 02002388</t>
  </si>
  <si>
    <t>GU960127</t>
  </si>
  <si>
    <t>SUDEBI ROY</t>
  </si>
  <si>
    <t>04040 E00 02002374</t>
  </si>
  <si>
    <t>GU960130</t>
  </si>
  <si>
    <t>DEEPAK KAKOTI</t>
  </si>
  <si>
    <t>04047 E00 02002373</t>
  </si>
  <si>
    <t>GU960131</t>
  </si>
  <si>
    <t>0403 E00 02002436</t>
  </si>
  <si>
    <t>GU960132</t>
  </si>
  <si>
    <t>HAREN BARUA</t>
  </si>
  <si>
    <t>04110 E00 02002397</t>
  </si>
  <si>
    <t>GU960133</t>
  </si>
  <si>
    <t>SARASWATI DEVI</t>
  </si>
  <si>
    <t>04102 E00 02002463</t>
  </si>
  <si>
    <t>GU960135</t>
  </si>
  <si>
    <t>02/08/</t>
  </si>
  <si>
    <t>MEENAKSHI SAHA</t>
  </si>
  <si>
    <t>04106 E00 02002465</t>
  </si>
  <si>
    <t>GU960137</t>
  </si>
  <si>
    <t>04105 E00 02002433</t>
  </si>
  <si>
    <t>CA960353</t>
  </si>
  <si>
    <t>18/07/</t>
  </si>
  <si>
    <t>KRISHENDU GORAI</t>
  </si>
  <si>
    <t>04079 E00 02002386</t>
  </si>
  <si>
    <t>CA960356</t>
  </si>
  <si>
    <t>RABINDRA NATH SAHA</t>
  </si>
  <si>
    <t>04079 E00 02002423</t>
  </si>
  <si>
    <t>CA960355</t>
  </si>
  <si>
    <t>04079 E00 02002422</t>
  </si>
  <si>
    <t>CA960354</t>
  </si>
  <si>
    <t>04063 E00 02002412</t>
  </si>
  <si>
    <t>CA960357</t>
  </si>
  <si>
    <t>KANTI LAL KHATER</t>
  </si>
  <si>
    <t>04053 E00 02002356</t>
  </si>
  <si>
    <t>CA960358</t>
  </si>
  <si>
    <t>AMIT MONDAL</t>
  </si>
  <si>
    <t>04063 E00 02002384</t>
  </si>
  <si>
    <t>CA960359</t>
  </si>
  <si>
    <t>ASHOKE KUMAR GHOSH</t>
  </si>
  <si>
    <t>04088 E00 02002416</t>
  </si>
  <si>
    <t>CA960360</t>
  </si>
  <si>
    <t>ANJAN MITRA</t>
  </si>
  <si>
    <t>04067 E00 02002355</t>
  </si>
  <si>
    <t>CA960363</t>
  </si>
  <si>
    <t>RAJIV CHHAPARIA</t>
  </si>
  <si>
    <t>04065 E00 02002417</t>
  </si>
  <si>
    <t>CA960364</t>
  </si>
  <si>
    <t>GIRDHARI LAL KUNDLIA                    _x000C_</t>
  </si>
  <si>
    <t>04099 E00 02002420</t>
  </si>
  <si>
    <t>BB960037</t>
  </si>
  <si>
    <t>DEBI PRASAD MISHRA</t>
  </si>
  <si>
    <t>0403 E00 03003572</t>
  </si>
  <si>
    <t>UD960008</t>
  </si>
  <si>
    <t>VIJAY MAKHIJA</t>
  </si>
  <si>
    <t>04107 E00 03003575</t>
  </si>
  <si>
    <t>JP960105</t>
  </si>
  <si>
    <t>DEV SUMAN</t>
  </si>
  <si>
    <t>04079 E00 02002368</t>
  </si>
  <si>
    <t>CA960397</t>
  </si>
  <si>
    <t>04106 E00 01002330</t>
  </si>
  <si>
    <t>BO960236</t>
  </si>
  <si>
    <t>MOHAMMED IQBAL QURESHI</t>
  </si>
  <si>
    <t>04122 A00 01002790</t>
  </si>
  <si>
    <t>BO960237</t>
  </si>
  <si>
    <t>IQBAL ABBAS BHATKAR</t>
  </si>
  <si>
    <t>04108 E00 01002464</t>
  </si>
  <si>
    <t>BO960249</t>
  </si>
  <si>
    <t>08/08/</t>
  </si>
  <si>
    <t>BHARAT P SHAH</t>
  </si>
  <si>
    <t>04107 E00 01002320</t>
  </si>
  <si>
    <t>BO960242</t>
  </si>
  <si>
    <t>BHALCHANDRA KRISHNA SHINDE</t>
  </si>
  <si>
    <t>04106 E00 01002515</t>
  </si>
  <si>
    <t>BO960250</t>
  </si>
  <si>
    <t>KETAN G GADA</t>
  </si>
  <si>
    <t>04107 E00 01002322</t>
  </si>
  <si>
    <t>BO960244</t>
  </si>
  <si>
    <t>AJAY VIG</t>
  </si>
  <si>
    <t>04108 E00 01002463</t>
  </si>
  <si>
    <t>BO960251</t>
  </si>
  <si>
    <t>01/08/</t>
  </si>
  <si>
    <t>HARIPRASAD AGARWAL</t>
  </si>
  <si>
    <t>04108 E00 04001196</t>
  </si>
  <si>
    <t>VI960121</t>
  </si>
  <si>
    <t>TIPPABHATLA JAYASREE</t>
  </si>
  <si>
    <t>0404 E00 04001469</t>
  </si>
  <si>
    <t>VI960129</t>
  </si>
  <si>
    <t>RAMARATNAM DOKI</t>
  </si>
  <si>
    <t>04105 E00 04001269</t>
  </si>
  <si>
    <t>VI960123</t>
  </si>
  <si>
    <t>SABBE MADHU KUMAR</t>
  </si>
  <si>
    <t>0403 E00 04001190</t>
  </si>
  <si>
    <t>VI960092</t>
  </si>
  <si>
    <t>DR. LOKNANDI VIJAY KUMAR</t>
  </si>
  <si>
    <t>04105 E00 04001268</t>
  </si>
  <si>
    <t>VI960124</t>
  </si>
  <si>
    <t>K.V. SUJATHA</t>
  </si>
  <si>
    <t>04104 E00 04001179</t>
  </si>
  <si>
    <t>VI960125</t>
  </si>
  <si>
    <t>MEESARAPU PREETHUMLUKE</t>
  </si>
  <si>
    <t>04105 E00 04001194</t>
  </si>
  <si>
    <t>VI960131</t>
  </si>
  <si>
    <t>GRANDHI KRISHNA MURTHY</t>
  </si>
  <si>
    <t>04101 E00 04001200</t>
  </si>
  <si>
    <t>VI960094</t>
  </si>
  <si>
    <t>DR. MALLA MOHAN RAO</t>
  </si>
  <si>
    <t>04038 E00 04001167</t>
  </si>
  <si>
    <t>BN960125</t>
  </si>
  <si>
    <t>SHABBIR S.EZZI</t>
  </si>
  <si>
    <t>04053 E00 04001198</t>
  </si>
  <si>
    <t>VI960096</t>
  </si>
  <si>
    <t>KINTHALI SULOCHAWA</t>
  </si>
  <si>
    <t>04107 E00 01002319</t>
  </si>
  <si>
    <t>BO960241</t>
  </si>
  <si>
    <t>PRAVIN RAGHUNATH JADHAV</t>
  </si>
  <si>
    <t>04105 E00 04001206</t>
  </si>
  <si>
    <t>VI960097</t>
  </si>
  <si>
    <t>NAGESH GUMMALLA</t>
  </si>
  <si>
    <t>04084 E00 04001193</t>
  </si>
  <si>
    <t>VI960127</t>
  </si>
  <si>
    <t>CHAMAKURA RAMYA</t>
  </si>
  <si>
    <t>04083 E00 04001192</t>
  </si>
  <si>
    <t>VI960126</t>
  </si>
  <si>
    <t>CHAMAKURA BALASATISH</t>
  </si>
  <si>
    <t>04100 E00 04001189</t>
  </si>
  <si>
    <t>VI960090</t>
  </si>
  <si>
    <t>28/07/</t>
  </si>
  <si>
    <t>RAGINI RATH</t>
  </si>
  <si>
    <t>04048 E00 04001191</t>
  </si>
  <si>
    <t>VI960091</t>
  </si>
  <si>
    <t>CHITAMBER IYER</t>
  </si>
  <si>
    <t>04090 E00 04001171</t>
  </si>
  <si>
    <t>BN960113</t>
  </si>
  <si>
    <t>P.S.SREENIVASAIAH</t>
  </si>
  <si>
    <t>04090 E00 04001164</t>
  </si>
  <si>
    <t>BN960114</t>
  </si>
  <si>
    <t>04020 E00 04001160</t>
  </si>
  <si>
    <t>BN960106</t>
  </si>
  <si>
    <t>G K PANDURANGAIAH</t>
  </si>
  <si>
    <t>04011 E00 04001199</t>
  </si>
  <si>
    <t>BN960107</t>
  </si>
  <si>
    <t>MR. SHANKAR K.</t>
  </si>
  <si>
    <t>04035 E00 04001157</t>
  </si>
  <si>
    <t>BN960104</t>
  </si>
  <si>
    <t>P. RATNAMAIAH SETTY</t>
  </si>
  <si>
    <t>04036 E00 04001159</t>
  </si>
  <si>
    <t>BN960108</t>
  </si>
  <si>
    <t>B K A MURTHY</t>
  </si>
  <si>
    <t>04106 E00 03003557</t>
  </si>
  <si>
    <t>DE960273</t>
  </si>
  <si>
    <t>MINAKSHI BHARDWAJ</t>
  </si>
  <si>
    <t>04054 E00 03003558</t>
  </si>
  <si>
    <t>DE960274</t>
  </si>
  <si>
    <t>SANGEETA BHARDWAJ</t>
  </si>
  <si>
    <t>04088 E00 03003559</t>
  </si>
  <si>
    <t>DE960275</t>
  </si>
  <si>
    <t>SATYA PAUL</t>
  </si>
  <si>
    <t>GU960150</t>
  </si>
  <si>
    <t>AZIZUL BARI CHOWDHURY</t>
  </si>
  <si>
    <t>04087 E00 03003561</t>
  </si>
  <si>
    <t>DE960277</t>
  </si>
  <si>
    <t>MANINDER SINGH</t>
  </si>
  <si>
    <t>04020 E00 04001162</t>
  </si>
  <si>
    <t>BN960110</t>
  </si>
  <si>
    <t>K. G. PRASAD</t>
  </si>
  <si>
    <t>04087 E00 03003562</t>
  </si>
  <si>
    <t>DE960278</t>
  </si>
  <si>
    <t>SURESH KUMAR</t>
  </si>
  <si>
    <t>04109 E00 04001163</t>
  </si>
  <si>
    <t>BN960111</t>
  </si>
  <si>
    <t>RAVINDRA NARASINHA RAO KODOLIKAR</t>
  </si>
  <si>
    <t>0406 E00 04001175</t>
  </si>
  <si>
    <t>BN960097</t>
  </si>
  <si>
    <t>S.A. ASWATH NARAYANA SETTY</t>
  </si>
  <si>
    <t>04109 E00 02002431</t>
  </si>
  <si>
    <t>JM960043</t>
  </si>
  <si>
    <t>NARESH SINGHANIA</t>
  </si>
  <si>
    <t>04104 E00 02002426</t>
  </si>
  <si>
    <t>GU960147</t>
  </si>
  <si>
    <t>AJAY KUMAR JAJODIA</t>
  </si>
  <si>
    <t>04101 E00 02002536</t>
  </si>
  <si>
    <t>GU960125</t>
  </si>
  <si>
    <t>SANJAY KUMAR AGARWAL</t>
  </si>
  <si>
    <t>0405 E00 04001202</t>
  </si>
  <si>
    <t>VI960133</t>
  </si>
  <si>
    <t>23/07/</t>
  </si>
  <si>
    <t>G. VENKATESWARA REDDY</t>
  </si>
  <si>
    <t>04096 E00</t>
  </si>
  <si>
    <t>GU960114</t>
  </si>
  <si>
    <t>DEBJANI GHOSH</t>
  </si>
  <si>
    <t>04036 E00 04001204</t>
  </si>
  <si>
    <t>VI960103</t>
  </si>
  <si>
    <t>YADLAPALLI SANTHI</t>
  </si>
  <si>
    <t>04109 E00 02002427</t>
  </si>
  <si>
    <t>JM960041</t>
  </si>
  <si>
    <t>PANKAJ SINGH</t>
  </si>
  <si>
    <t>04039 E00 04001156</t>
  </si>
  <si>
    <t>BN960118</t>
  </si>
  <si>
    <t>SPARK ENGINEERS                         _x000C_</t>
  </si>
  <si>
    <t>missing</t>
  </si>
  <si>
    <t>04037 E00 04001172</t>
  </si>
  <si>
    <t>BN960099</t>
  </si>
  <si>
    <t>DR. H. SIDDAPPA</t>
  </si>
  <si>
    <t>04098 E00 02002369</t>
  </si>
  <si>
    <t>GU960153</t>
  </si>
  <si>
    <t>ABDUL KHALIQUE BEPARI</t>
  </si>
  <si>
    <t>04099 E00 04001195</t>
  </si>
  <si>
    <t>BN960100</t>
  </si>
  <si>
    <t>KARTHIKEYA REDDY K</t>
  </si>
  <si>
    <t>04109 E00 01002336</t>
  </si>
  <si>
    <t>BH960118</t>
  </si>
  <si>
    <t>PRAFULL KAPOOR</t>
  </si>
  <si>
    <t>04115 E00 04001174</t>
  </si>
  <si>
    <t>BN960102</t>
  </si>
  <si>
    <t>IYYYAPPA MARISWAMY</t>
  </si>
  <si>
    <t>04036 E00 04001187</t>
  </si>
  <si>
    <t>VI960101</t>
  </si>
  <si>
    <t>NALAJALA RAMA CHANDRA RAO</t>
  </si>
  <si>
    <t>04066 E00 04001173</t>
  </si>
  <si>
    <t>BN960101</t>
  </si>
  <si>
    <t>DR. T. GIRISH</t>
  </si>
  <si>
    <t>04043 E00 01002395</t>
  </si>
  <si>
    <t>RA960052</t>
  </si>
  <si>
    <t>DEVENDRA KHATUJA</t>
  </si>
  <si>
    <t>04039 E00 04001155</t>
  </si>
  <si>
    <t>BN960119</t>
  </si>
  <si>
    <t>SPARK ENGINEERS</t>
  </si>
  <si>
    <t>04049 E00 04001188</t>
  </si>
  <si>
    <t>VI960102</t>
  </si>
  <si>
    <t>BAHUNOOTHULA RAMESH KUMAR</t>
  </si>
  <si>
    <t>04041 E00 01002293</t>
  </si>
  <si>
    <t>PU960086</t>
  </si>
  <si>
    <t>SHAILESH CHIMANLAL SHAH</t>
  </si>
  <si>
    <t>04089 E00 01002306</t>
  </si>
  <si>
    <t>PU960085</t>
  </si>
  <si>
    <t>SHIVAJI GENABA RENUSE</t>
  </si>
  <si>
    <t>04083 E00 03003610</t>
  </si>
  <si>
    <t>DE960324</t>
  </si>
  <si>
    <t>NEERAJ GUPTA</t>
  </si>
  <si>
    <t>04084 E00 03003609</t>
  </si>
  <si>
    <t>DE960323</t>
  </si>
  <si>
    <t>SUDARSHAN KUMAR MANCHANDA</t>
  </si>
  <si>
    <t>04088 E00 03003554</t>
  </si>
  <si>
    <t>DE960281</t>
  </si>
  <si>
    <t>HEMANT KUMAR</t>
  </si>
  <si>
    <t>04082 E00 03003611</t>
  </si>
  <si>
    <t>DE960319</t>
  </si>
  <si>
    <t>HARVINDER KUMAR</t>
  </si>
  <si>
    <t>04090 E00 03003740</t>
  </si>
  <si>
    <t>DE960316</t>
  </si>
  <si>
    <t>SAKSHAM FINANCIAL SERVICES PVT. LTD.</t>
  </si>
  <si>
    <t>04090 E00 03003739</t>
  </si>
  <si>
    <t>DE960314</t>
  </si>
  <si>
    <t>04067 E00 02002429</t>
  </si>
  <si>
    <t>CA960398</t>
  </si>
  <si>
    <t>AJAY KUMAR SHAH</t>
  </si>
  <si>
    <t>04063 E00 02002403</t>
  </si>
  <si>
    <t>CA960399</t>
  </si>
  <si>
    <t>SUJAY KUMAR SHAH</t>
  </si>
  <si>
    <t>04054 E00 03003617</t>
  </si>
  <si>
    <t>DE960299</t>
  </si>
  <si>
    <t>GUR DEV CHADHA</t>
  </si>
  <si>
    <t>04102 E00 03003616</t>
  </si>
  <si>
    <t>DE960298</t>
  </si>
  <si>
    <t>ANIL ANGRE</t>
  </si>
  <si>
    <t>04090 E00 04001170</t>
  </si>
  <si>
    <t>BN960115</t>
  </si>
  <si>
    <t>H. NARENDRA KAMATH</t>
  </si>
  <si>
    <t>04105 E00 03003782</t>
  </si>
  <si>
    <t>DE960354</t>
  </si>
  <si>
    <t>RADHIKA DHAWAN</t>
  </si>
  <si>
    <t>04090 E00 04001154</t>
  </si>
  <si>
    <t>BN960117</t>
  </si>
  <si>
    <t>U.PANDARI NATH ACHARYA</t>
  </si>
  <si>
    <t>04046 E00 01002355</t>
  </si>
  <si>
    <t>PU960080</t>
  </si>
  <si>
    <t>NARISHMALU NAIDU</t>
  </si>
  <si>
    <t>04105 E00 03003784</t>
  </si>
  <si>
    <t>DE960355</t>
  </si>
  <si>
    <t>ANAMIKA DHAWAN</t>
  </si>
  <si>
    <t>04104 E00 03003591</t>
  </si>
  <si>
    <t>DE960358</t>
  </si>
  <si>
    <t>PREVILAGE CREDIT &amp; HOLDING LTD.</t>
  </si>
  <si>
    <t>04056 E00 03003668</t>
  </si>
  <si>
    <t>CH960037</t>
  </si>
  <si>
    <t>SANTOSH ANEJA</t>
  </si>
  <si>
    <t>04088 E00 03003738</t>
  </si>
  <si>
    <t>DE960286</t>
  </si>
  <si>
    <t>V.V.P.K.RAO</t>
  </si>
  <si>
    <t>04026 E00 03003586</t>
  </si>
  <si>
    <t>DE960352</t>
  </si>
  <si>
    <t>NARENDER KUMAR SINGH</t>
  </si>
  <si>
    <t>04106 E00 03003971</t>
  </si>
  <si>
    <t>DE960333</t>
  </si>
  <si>
    <t>SANTOSH SIKDAR</t>
  </si>
  <si>
    <t>04104 E00 03003579</t>
  </si>
  <si>
    <t>DE960360</t>
  </si>
  <si>
    <t>HARISH KHANNA</t>
  </si>
  <si>
    <t>04104 E00 03003590</t>
  </si>
  <si>
    <t>DE960356</t>
  </si>
  <si>
    <t>R. K. AGARWAL</t>
  </si>
  <si>
    <t>04086 E00</t>
  </si>
  <si>
    <t>VI960138</t>
  </si>
  <si>
    <t>GAJJALA RAJARAJESWARI</t>
  </si>
  <si>
    <t>04041 E00 04001152</t>
  </si>
  <si>
    <t>MA960027</t>
  </si>
  <si>
    <t>M. SARAVANAN</t>
  </si>
  <si>
    <t>04090 E00 04001169</t>
  </si>
  <si>
    <t>BN960116</t>
  </si>
  <si>
    <t>K.S.KINI</t>
  </si>
  <si>
    <t>04053 A00 04001474</t>
  </si>
  <si>
    <t>VI960098</t>
  </si>
  <si>
    <t>HIMAT KUMAR HIRAWAT</t>
  </si>
  <si>
    <t>04000 A00 04001475</t>
  </si>
  <si>
    <t>VI960113</t>
  </si>
  <si>
    <t>04101 A00 VI960099</t>
  </si>
  <si>
    <t>VI960099</t>
  </si>
  <si>
    <t>VORA CHETAN RAMESH</t>
  </si>
  <si>
    <t>0403 E00 04001186</t>
  </si>
  <si>
    <t>VI960100</t>
  </si>
  <si>
    <t>SILLA RADHA RAMANI</t>
  </si>
  <si>
    <t>04104 E00 03003552</t>
  </si>
  <si>
    <t>DE960290</t>
  </si>
  <si>
    <t>SACHIN WADHWA</t>
  </si>
  <si>
    <t>04062 E00 01002360</t>
  </si>
  <si>
    <t>BH960114</t>
  </si>
  <si>
    <t>MOHAMMAD IRFAN</t>
  </si>
  <si>
    <t>04041 E00 01002748</t>
  </si>
  <si>
    <t>BH960091</t>
  </si>
  <si>
    <t>MUKESH PATNI</t>
  </si>
  <si>
    <t>04078 E00 01002339</t>
  </si>
  <si>
    <t>BH960113</t>
  </si>
  <si>
    <t>BRIJ KISHORE AGARWAL</t>
  </si>
  <si>
    <t>0404 E00 01002351</t>
  </si>
  <si>
    <t>BH960092</t>
  </si>
  <si>
    <t>G.P. MEHRA</t>
  </si>
  <si>
    <t>04041 E00 01002350</t>
  </si>
  <si>
    <t>BH960093</t>
  </si>
  <si>
    <t>ASHOK JOSHI</t>
  </si>
  <si>
    <t>04036 E00 01002344</t>
  </si>
  <si>
    <t>BH960105</t>
  </si>
  <si>
    <t>AJAY NAHTA</t>
  </si>
  <si>
    <t>04036 E00 04001207</t>
  </si>
  <si>
    <t>VI960105</t>
  </si>
  <si>
    <t>GAMPALA UMA RANI</t>
  </si>
  <si>
    <t>04102 E00 03003635</t>
  </si>
  <si>
    <t>LU960077</t>
  </si>
  <si>
    <t>RAJEEV TRIPATHI</t>
  </si>
  <si>
    <t>04108 E00 03004252</t>
  </si>
  <si>
    <t>JL960016</t>
  </si>
  <si>
    <t>SHALINI MIGLANI                         _x000C_</t>
  </si>
  <si>
    <t>04048 E00 01002352</t>
  </si>
  <si>
    <t>BH960090</t>
  </si>
  <si>
    <t>V.K.KHANDELWAL</t>
  </si>
  <si>
    <t>04102 E00 03003643</t>
  </si>
  <si>
    <t>LU960076</t>
  </si>
  <si>
    <t>VIRENDRA KUMAR DUBEY</t>
  </si>
  <si>
    <t>04102 E00 03003642</t>
  </si>
  <si>
    <t>LU960075</t>
  </si>
  <si>
    <t>GHANSHYAM DAS</t>
  </si>
  <si>
    <t>04089 E00 04001176</t>
  </si>
  <si>
    <t>MA960025</t>
  </si>
  <si>
    <t>R. NARAYANAN</t>
  </si>
  <si>
    <t>04046 E00 04001153</t>
  </si>
  <si>
    <t>MA960026</t>
  </si>
  <si>
    <t>T.S.SADASIVAM</t>
  </si>
  <si>
    <t>04041 E00 04001178</t>
  </si>
  <si>
    <t>MA960028</t>
  </si>
  <si>
    <t>G.KULATTUMANIAN</t>
  </si>
  <si>
    <t>04044 E00 01002353</t>
  </si>
  <si>
    <t>BH960089</t>
  </si>
  <si>
    <t>SIDHRAJ BAIDMUTHA</t>
  </si>
  <si>
    <t>04079 E00 01002361</t>
  </si>
  <si>
    <t>IN960084</t>
  </si>
  <si>
    <t>ANIL PATNI</t>
  </si>
  <si>
    <t>04105 E00 03003783</t>
  </si>
  <si>
    <t>DE960361</t>
  </si>
  <si>
    <t>KULJAS RAI DHAWAN</t>
  </si>
  <si>
    <t>04057 E00 01002362</t>
  </si>
  <si>
    <t>IN960085</t>
  </si>
  <si>
    <t>SUDHIR PATNI</t>
  </si>
  <si>
    <t>04109 E00 01002296</t>
  </si>
  <si>
    <t>IN960086</t>
  </si>
  <si>
    <t>CHIRANJILAL GUPTA</t>
  </si>
  <si>
    <t>04080 E00 03003580</t>
  </si>
  <si>
    <t>DE960367</t>
  </si>
  <si>
    <t>S.C.CHOPRA</t>
  </si>
  <si>
    <t>04109 E00 01002297</t>
  </si>
  <si>
    <t>IN960087</t>
  </si>
  <si>
    <t>RAMESH MITTAL</t>
  </si>
  <si>
    <t>04104 E00 03003550</t>
  </si>
  <si>
    <t>DE960288</t>
  </si>
  <si>
    <t>SUBHASH ANAND</t>
  </si>
  <si>
    <t>0409 E00 01002305</t>
  </si>
  <si>
    <t>IN960076</t>
  </si>
  <si>
    <t>NAVNEET CAPITAL MARKET P. LTD.</t>
  </si>
  <si>
    <t>04078 E00 01002304</t>
  </si>
  <si>
    <t>IN960075</t>
  </si>
  <si>
    <t>SUSHIL KHANDELWAL</t>
  </si>
  <si>
    <t>04052 E00 01002519</t>
  </si>
  <si>
    <t>RA960083</t>
  </si>
  <si>
    <t>SANGEETA TIWARI</t>
  </si>
  <si>
    <t>04042 E00 01002403</t>
  </si>
  <si>
    <t>RA960092</t>
  </si>
  <si>
    <t>VIJAY MUCHHAL</t>
  </si>
  <si>
    <t>04060 E00 01002397</t>
  </si>
  <si>
    <t>RA960081</t>
  </si>
  <si>
    <t>DHARAM RAJ BEGANI</t>
  </si>
  <si>
    <t>0404 E00 01002398</t>
  </si>
  <si>
    <t>RA960079</t>
  </si>
  <si>
    <t>M.JOHN PHILIP</t>
  </si>
  <si>
    <t>04060 E00 01002399</t>
  </si>
  <si>
    <t>RA960078</t>
  </si>
  <si>
    <t>JASBIR SINGH BHATIA</t>
  </si>
  <si>
    <t>04043 E00 01002299</t>
  </si>
  <si>
    <t>IN960082</t>
  </si>
  <si>
    <t>RATNA JAISWAL</t>
  </si>
  <si>
    <t>04041 E00 01002300</t>
  </si>
  <si>
    <t>IN960081</t>
  </si>
  <si>
    <t>RAJKUMAR BAJAJ</t>
  </si>
  <si>
    <t>04032 E00 01002301</t>
  </si>
  <si>
    <t>IN960080</t>
  </si>
  <si>
    <t>MANISH P. JAIN</t>
  </si>
  <si>
    <t>04032 E00 01002303</t>
  </si>
  <si>
    <t>IN960079</t>
  </si>
  <si>
    <t>KAILASH AGARWAL</t>
  </si>
  <si>
    <t>04041 E00 01002302</t>
  </si>
  <si>
    <t>IN960078</t>
  </si>
  <si>
    <t>RENU GUPTA</t>
  </si>
  <si>
    <t>04034 E00 01002354</t>
  </si>
  <si>
    <t>IN960077</t>
  </si>
  <si>
    <t>DINESH JAIN</t>
  </si>
  <si>
    <t>04082 E00 03003582</t>
  </si>
  <si>
    <t>DE960368</t>
  </si>
  <si>
    <t>VIJAY ADVANI</t>
  </si>
  <si>
    <t>04105 E00 03003785</t>
  </si>
  <si>
    <t>DE960331</t>
  </si>
  <si>
    <t>KAUSHAL DHAWAN</t>
  </si>
  <si>
    <t>04103 E00 01002324</t>
  </si>
  <si>
    <t>BO960270</t>
  </si>
  <si>
    <t>M/S JOLLY TOURS AND TRAVELS</t>
  </si>
  <si>
    <t>04103 E00 01002433</t>
  </si>
  <si>
    <t>BO960275</t>
  </si>
  <si>
    <t>RASIK DUNGARSHI</t>
  </si>
  <si>
    <t>04106 E00 01002309</t>
  </si>
  <si>
    <t>NG960048</t>
  </si>
  <si>
    <t>DILIP SHANKAR MAGARKAR</t>
  </si>
  <si>
    <t>04076 E00 01002295</t>
  </si>
  <si>
    <t>IN960083</t>
  </si>
  <si>
    <t>SANJAY BANKDA</t>
  </si>
  <si>
    <t>04086 E00 01002410</t>
  </si>
  <si>
    <t>RA960107</t>
  </si>
  <si>
    <t>SHAILESH CHANDEK</t>
  </si>
  <si>
    <t>04103 E00 03003603</t>
  </si>
  <si>
    <t>DE960304</t>
  </si>
  <si>
    <t>MUKESH GOEL</t>
  </si>
  <si>
    <t>04109 E00 01002406</t>
  </si>
  <si>
    <t>RA960100</t>
  </si>
  <si>
    <t>MANJU SHARMA</t>
  </si>
  <si>
    <t>04056 E00 01002408</t>
  </si>
  <si>
    <t>RA960105</t>
  </si>
  <si>
    <t>K.P.PATEL</t>
  </si>
  <si>
    <t>04044 E00 01002407</t>
  </si>
  <si>
    <t>RA960099</t>
  </si>
  <si>
    <t>DINESH AGARWAL</t>
  </si>
  <si>
    <t>04050 E00 01002543</t>
  </si>
  <si>
    <t>RA960098</t>
  </si>
  <si>
    <t>ASHOK KUMAR VEERANI</t>
  </si>
  <si>
    <t>04049 E00 01002793</t>
  </si>
  <si>
    <t>RA960103</t>
  </si>
  <si>
    <t>PRABHAT KUMAR BHATIA</t>
  </si>
  <si>
    <t>04036 E00 01002345</t>
  </si>
  <si>
    <t>BH960104</t>
  </si>
  <si>
    <t>04060 E00 RA960101</t>
  </si>
  <si>
    <t>RA960101</t>
  </si>
  <si>
    <t>ALOK SURANA</t>
  </si>
  <si>
    <t>04028 E00 01002409</t>
  </si>
  <si>
    <t>RA960104</t>
  </si>
  <si>
    <t>SHIV KUMAR TAMER</t>
  </si>
  <si>
    <t>04049 E00 03003824</t>
  </si>
  <si>
    <t>DE960349</t>
  </si>
  <si>
    <t>L.N.SHARMA</t>
  </si>
  <si>
    <t>04048 E00 01002432</t>
  </si>
  <si>
    <t>RA960089</t>
  </si>
  <si>
    <t>S. CHANDWANI</t>
  </si>
  <si>
    <t>0404 E00 04001201</t>
  </si>
  <si>
    <t>VI960112</t>
  </si>
  <si>
    <t>VILLA VENKATESWARI</t>
  </si>
  <si>
    <t>04101 E00 04001197</t>
  </si>
  <si>
    <t>VI960114</t>
  </si>
  <si>
    <t>DANDU STYANARAYANA RAJU</t>
  </si>
  <si>
    <t>04101 E00 04001182</t>
  </si>
  <si>
    <t>VI960111</t>
  </si>
  <si>
    <t>RAMESH MANI PRASAD EVANI</t>
  </si>
  <si>
    <t>04106 E00 04001180</t>
  </si>
  <si>
    <t>VI960119</t>
  </si>
  <si>
    <t>BORA ARUNA</t>
  </si>
  <si>
    <t>04057 E00 04001181</t>
  </si>
  <si>
    <t>VI960120</t>
  </si>
  <si>
    <t>BOINA PRASADA RAO                       _x000C_</t>
  </si>
  <si>
    <t>04029 E00 04001247</t>
  </si>
  <si>
    <t>HY960040</t>
  </si>
  <si>
    <t>MD KAJA MOINUDDIN</t>
  </si>
  <si>
    <t>04103 E00 04001251</t>
  </si>
  <si>
    <t>HY960054</t>
  </si>
  <si>
    <t>MOSALIKANTI KAMESWARA RAO</t>
  </si>
  <si>
    <t>04060 E00 04001263</t>
  </si>
  <si>
    <t>HY960041</t>
  </si>
  <si>
    <t>J.SATISH RAO</t>
  </si>
  <si>
    <t>04020 E00 04001245</t>
  </si>
  <si>
    <t>HY960043</t>
  </si>
  <si>
    <t>PUNEETA SINGH</t>
  </si>
  <si>
    <t>0408 A00 04001431</t>
  </si>
  <si>
    <t>HY960046</t>
  </si>
  <si>
    <t>A.ANNAPURNA</t>
  </si>
  <si>
    <t>04108 E00 04001257</t>
  </si>
  <si>
    <t>HY960047</t>
  </si>
  <si>
    <t>V.THYAGARAJAN</t>
  </si>
  <si>
    <t>04108 E00 04001248</t>
  </si>
  <si>
    <t>HY960048</t>
  </si>
  <si>
    <t>ADLA RAGHUPATHI REDDY</t>
  </si>
  <si>
    <t>04108 E00 04001256</t>
  </si>
  <si>
    <t>HY960049</t>
  </si>
  <si>
    <t>R.BALA KRISHNA</t>
  </si>
  <si>
    <t>04022 E00 01002342</t>
  </si>
  <si>
    <t>BH960109</t>
  </si>
  <si>
    <t>POONAM SHARMA</t>
  </si>
  <si>
    <t>04072 E00 03003612</t>
  </si>
  <si>
    <t>DE960309</t>
  </si>
  <si>
    <t>KISHAN JAKADIA</t>
  </si>
  <si>
    <t>04104 E00 03003606</t>
  </si>
  <si>
    <t>DE960305</t>
  </si>
  <si>
    <t>MADAN LAL BHANDARI</t>
  </si>
  <si>
    <t>04040 E00 01002401</t>
  </si>
  <si>
    <t>RA960087</t>
  </si>
  <si>
    <t>KAMAL KRISHNA BHOWMICH</t>
  </si>
  <si>
    <t>04099 E00 01002405</t>
  </si>
  <si>
    <t>RA960097</t>
  </si>
  <si>
    <t>DHARAMPAL KALASH</t>
  </si>
  <si>
    <t>04053 E00 01002431</t>
  </si>
  <si>
    <t>RA960096</t>
  </si>
  <si>
    <t>SURESH KUMAR KUKREJA</t>
  </si>
  <si>
    <t>04053 E00 01002542</t>
  </si>
  <si>
    <t>RA960095</t>
  </si>
  <si>
    <t>MANOJ KUMAR GANGWANI</t>
  </si>
  <si>
    <t>04053 E00 01002400</t>
  </si>
  <si>
    <t>RA960094</t>
  </si>
  <si>
    <t>SUBODH BAGRECHA</t>
  </si>
  <si>
    <t>04082 E00 01002402</t>
  </si>
  <si>
    <t>RA960093</t>
  </si>
  <si>
    <t>SHEELA VISHWAKARMA</t>
  </si>
  <si>
    <t>04040 E00 01002520</t>
  </si>
  <si>
    <t>RA960091</t>
  </si>
  <si>
    <t>RAJKUMARI TRIPATHI</t>
  </si>
  <si>
    <t>04057 E00 01002404</t>
  </si>
  <si>
    <t>RA960086</t>
  </si>
  <si>
    <t>BIRDI CHAND MUKIM</t>
  </si>
  <si>
    <t>04046 E00 01002541</t>
  </si>
  <si>
    <t>RA960084</t>
  </si>
  <si>
    <t>HEMANT KUMAR DESAI</t>
  </si>
  <si>
    <t>04109 E00 01002317</t>
  </si>
  <si>
    <t>BO960260</t>
  </si>
  <si>
    <t>SANDEEP MUKUND KELKAR</t>
  </si>
  <si>
    <t>04103 E00 01002315</t>
  </si>
  <si>
    <t>BO960256</t>
  </si>
  <si>
    <t>HITIN PREMJI VIKKAM</t>
  </si>
  <si>
    <t>04102 E00 01002325</t>
  </si>
  <si>
    <t>BO960261</t>
  </si>
  <si>
    <t>DILIP ACHYUT DEVASTHALI</t>
  </si>
  <si>
    <t>04105 E00 01002316</t>
  </si>
  <si>
    <t>BO960258</t>
  </si>
  <si>
    <t>ANWARUL HODA</t>
  </si>
  <si>
    <t>04109 E00 01002348</t>
  </si>
  <si>
    <t>BH960098</t>
  </si>
  <si>
    <t>BHASKARARAO R.</t>
  </si>
  <si>
    <t>BH960101</t>
  </si>
  <si>
    <t>AUSAF MASOOD</t>
  </si>
  <si>
    <t>04104 E00 03003599</t>
  </si>
  <si>
    <t>DE960303</t>
  </si>
  <si>
    <t>PREVILEGE CREDIT &amp; HOLDINGS LTD.</t>
  </si>
  <si>
    <t>04108 E00 01002341</t>
  </si>
  <si>
    <t>BH960110</t>
  </si>
  <si>
    <t>04109 E00 01002313</t>
  </si>
  <si>
    <t>NG960053</t>
  </si>
  <si>
    <t>SHEKHAR MADHUKARRAO TONGO</t>
  </si>
  <si>
    <t>04046 E00 01002529</t>
  </si>
  <si>
    <t>RA960090</t>
  </si>
  <si>
    <t>04061 E00 01002753</t>
  </si>
  <si>
    <t>RA960109</t>
  </si>
  <si>
    <t>GURBIR SINGH BHALLA</t>
  </si>
  <si>
    <t>04106 E00 04001315</t>
  </si>
  <si>
    <t>HY960038</t>
  </si>
  <si>
    <t>HEMLATA AGARWAL</t>
  </si>
  <si>
    <t>04075 E00 04001246</t>
  </si>
  <si>
    <t>HY960039</t>
  </si>
  <si>
    <t>VIKAS KUMAR AGARWAL</t>
  </si>
  <si>
    <t>04046 E00 01002521</t>
  </si>
  <si>
    <t>RA960108</t>
  </si>
  <si>
    <t>MAHESH PRASAD AGGARWAL</t>
  </si>
  <si>
    <t>04052 E00 01002419</t>
  </si>
  <si>
    <t>RA960118</t>
  </si>
  <si>
    <t>SUNIL KEDIA</t>
  </si>
  <si>
    <t>04107 E00 01002332</t>
  </si>
  <si>
    <t>BH960124</t>
  </si>
  <si>
    <t>SAAJU ANTHONY</t>
  </si>
  <si>
    <t>04097 E00 01002572</t>
  </si>
  <si>
    <t>RA960117</t>
  </si>
  <si>
    <t>ANIL AGGARWAL</t>
  </si>
  <si>
    <t>0404 E00 01002333</t>
  </si>
  <si>
    <t>BH960123</t>
  </si>
  <si>
    <t>V.K.RAJAN</t>
  </si>
  <si>
    <t>04048 E00</t>
  </si>
  <si>
    <t>RA960116</t>
  </si>
  <si>
    <t>KRISHNA REDDY</t>
  </si>
  <si>
    <t>04101 E00 01002415</t>
  </si>
  <si>
    <t>RA960111</t>
  </si>
  <si>
    <t>0403 E00 01002334</t>
  </si>
  <si>
    <t>BH960122</t>
  </si>
  <si>
    <t>ASHISH MUKHERJEE</t>
  </si>
  <si>
    <t>04109 E00 01002411</t>
  </si>
  <si>
    <t>RA960110</t>
  </si>
  <si>
    <t>GULSHAN RISHI</t>
  </si>
  <si>
    <t>04041 E00 01002792</t>
  </si>
  <si>
    <t>RA960115</t>
  </si>
  <si>
    <t>RAJAY SINGH PARIHAR</t>
  </si>
  <si>
    <t>04050 E00 01002335</t>
  </si>
  <si>
    <t>BH960121</t>
  </si>
  <si>
    <t>NARENDRA AGARWAL</t>
  </si>
  <si>
    <t>04099 E00 01002396</t>
  </si>
  <si>
    <t>RA960082</t>
  </si>
  <si>
    <t>OM PRAKASH GUPTA</t>
  </si>
  <si>
    <t>04103 E00 01002328</t>
  </si>
  <si>
    <t>BO960268</t>
  </si>
  <si>
    <t>CHANDRESH C SHAH</t>
  </si>
  <si>
    <t>04076 E00 01002698</t>
  </si>
  <si>
    <t>BH960094</t>
  </si>
  <si>
    <t>MANOJ SRIVASTAVA</t>
  </si>
  <si>
    <t>04046 E00 01002427</t>
  </si>
  <si>
    <t>RA960127</t>
  </si>
  <si>
    <t>GANESH VISHWAKARMA</t>
  </si>
  <si>
    <t>04040 E00 01002534</t>
  </si>
  <si>
    <t>RA960126</t>
  </si>
  <si>
    <t>SUDHIR SHUKLA</t>
  </si>
  <si>
    <t>0403 E00 03003529</t>
  </si>
  <si>
    <t>DE960353</t>
  </si>
  <si>
    <t>PACKRAFT CONTAINER INDIA PVT. LTD.      _x000C_</t>
  </si>
  <si>
    <t>04042 E00 01002523</t>
  </si>
  <si>
    <t>RA960125</t>
  </si>
  <si>
    <t>Y.C.SHAH</t>
  </si>
  <si>
    <t>04060 E00 01002443</t>
  </si>
  <si>
    <t>IN960088</t>
  </si>
  <si>
    <t>RAJENDRA KUMAR DWIVEDI</t>
  </si>
  <si>
    <t>04069 E00 02002385</t>
  </si>
  <si>
    <t>CA960400</t>
  </si>
  <si>
    <t>RAMESH KUMAR GOYAL</t>
  </si>
  <si>
    <t>04048 E00 01002418</t>
  </si>
  <si>
    <t>RA960120</t>
  </si>
  <si>
    <t>KRISHNA KUMAR GOEL</t>
  </si>
  <si>
    <t>04082 E00 01002794</t>
  </si>
  <si>
    <t>RA960119</t>
  </si>
  <si>
    <t>PARVINDAR SINGH BHATIA</t>
  </si>
  <si>
    <t>0403 E00 02002419</t>
  </si>
  <si>
    <t>BB960041</t>
  </si>
  <si>
    <t>RANJIT JENA</t>
  </si>
  <si>
    <t>04052 E00 02002421</t>
  </si>
  <si>
    <t>BB960040</t>
  </si>
  <si>
    <t>SANJAY KHILANI</t>
  </si>
  <si>
    <t>04080 E00 04001184</t>
  </si>
  <si>
    <t>VI960109</t>
  </si>
  <si>
    <t>LAGADAPATI SUMALATHA</t>
  </si>
  <si>
    <t>04078 E00 04001183</t>
  </si>
  <si>
    <t>VI960108</t>
  </si>
  <si>
    <t>LAGADAPATI SUMALTHA</t>
  </si>
  <si>
    <t>04079 E00 04001185</t>
  </si>
  <si>
    <t>VI960107</t>
  </si>
  <si>
    <t>LAGADAPATI UMAMHASWARA RAO</t>
  </si>
  <si>
    <t>04043 E00 04001168</t>
  </si>
  <si>
    <t>MA960030</t>
  </si>
  <si>
    <t>C SUSHEELA RAO</t>
  </si>
  <si>
    <t>04038 E00 01002331</t>
  </si>
  <si>
    <t>BH960125</t>
  </si>
  <si>
    <t>DINESH KUMAR SRIVASTAVA</t>
  </si>
  <si>
    <t>04053 E00 01002423</t>
  </si>
  <si>
    <t>RA960139</t>
  </si>
  <si>
    <t>KAMLESH BASU</t>
  </si>
  <si>
    <t>04057 E00 01002425</t>
  </si>
  <si>
    <t>RA960132</t>
  </si>
  <si>
    <t>ASHISH KUMAR</t>
  </si>
  <si>
    <t>04089 E00 01002533</t>
  </si>
  <si>
    <t>RA960133</t>
  </si>
  <si>
    <t>RAICHAND JAIN</t>
  </si>
  <si>
    <t>04099 E00 01002420</t>
  </si>
  <si>
    <t>RA960134</t>
  </si>
  <si>
    <t>SAYAM SINGH THAKUR</t>
  </si>
  <si>
    <t>04053 E00 01002421</t>
  </si>
  <si>
    <t>RA960135</t>
  </si>
  <si>
    <t>CHANDAN DAGA</t>
  </si>
  <si>
    <t>04108 E00 03003826</t>
  </si>
  <si>
    <t>DE960350</t>
  </si>
  <si>
    <t>MANOJ K. SINGHAL</t>
  </si>
  <si>
    <t>04104 E00 03003551</t>
  </si>
  <si>
    <t>DE960289</t>
  </si>
  <si>
    <t>NEELA MANOCHA</t>
  </si>
  <si>
    <t>04106 E00 03004349</t>
  </si>
  <si>
    <t>DE960332</t>
  </si>
  <si>
    <t>04046 E00 01002422</t>
  </si>
  <si>
    <t>RA960138</t>
  </si>
  <si>
    <t>SANDEEP NAYAK</t>
  </si>
  <si>
    <t>04040 E00 01002532</t>
  </si>
  <si>
    <t>RA960137</t>
  </si>
  <si>
    <t>DASHRATH  LAL TAMRAKAR</t>
  </si>
  <si>
    <t>04035 E00 04001208</t>
  </si>
  <si>
    <t>VI960106</t>
  </si>
  <si>
    <t>GAMPALA PANDURANGA RAO</t>
  </si>
  <si>
    <t>0402 E00 03003518</t>
  </si>
  <si>
    <t>LD950009</t>
  </si>
  <si>
    <t>NAVITA SHARMA</t>
  </si>
  <si>
    <t>04041 E00 01002514</t>
  </si>
  <si>
    <t>BO960277</t>
  </si>
  <si>
    <t>31/08/</t>
  </si>
  <si>
    <t>RAJESH PITAMBAR THAKKAR</t>
  </si>
  <si>
    <t>04104 E00 01002461</t>
  </si>
  <si>
    <t>BO960284</t>
  </si>
  <si>
    <t>HITEN BIHARILAL SHAH</t>
  </si>
  <si>
    <t>04104 E00 01002456</t>
  </si>
  <si>
    <t>BO960286</t>
  </si>
  <si>
    <t>RAJENDRA RAMCHANDRA ATOLEY</t>
  </si>
  <si>
    <t>04104 E00 01002455</t>
  </si>
  <si>
    <t>BO960287</t>
  </si>
  <si>
    <t>GIRISH SHIVRAM PAWAR</t>
  </si>
  <si>
    <t>04041 E00 01002453</t>
  </si>
  <si>
    <t>BO960288</t>
  </si>
  <si>
    <t>30/08/</t>
  </si>
  <si>
    <t>DINESH SARVAIYA</t>
  </si>
  <si>
    <t>04041 E00 01002452</t>
  </si>
  <si>
    <t>BO960289</t>
  </si>
  <si>
    <t>MUKUND MANIAR</t>
  </si>
  <si>
    <t>04043 E00 01002488</t>
  </si>
  <si>
    <t>BO960290</t>
  </si>
  <si>
    <t>RAVI ANANTHA KRISHNAN</t>
  </si>
  <si>
    <t>04041 E00 01002486</t>
  </si>
  <si>
    <t>BO960291</t>
  </si>
  <si>
    <t>SHAILESH KESHAV BHAVE</t>
  </si>
  <si>
    <t>04040 E00 01002803</t>
  </si>
  <si>
    <t>BO960297</t>
  </si>
  <si>
    <t>23/08/</t>
  </si>
  <si>
    <t>ASLAM RAZAR MALKANI</t>
  </si>
  <si>
    <t>04106 E00 01002485</t>
  </si>
  <si>
    <t>BO960281</t>
  </si>
  <si>
    <t>24/08/</t>
  </si>
  <si>
    <t>PANKAJ S. DESHMUKH</t>
  </si>
  <si>
    <t>04106 E00 01002487</t>
  </si>
  <si>
    <t>BO960282</t>
  </si>
  <si>
    <t>20/08/</t>
  </si>
  <si>
    <t>UDAY CHITAMAN T. AMHANKAR</t>
  </si>
  <si>
    <t>04041 E00 01002460</t>
  </si>
  <si>
    <t>BO960283</t>
  </si>
  <si>
    <t>13/08/</t>
  </si>
  <si>
    <t>SUNIL V. DESHPANDE</t>
  </si>
  <si>
    <t>04049 E00 01002526</t>
  </si>
  <si>
    <t>RA960165</t>
  </si>
  <si>
    <t>PRATEEK AUTOMOBILES</t>
  </si>
  <si>
    <t>0403 E00 01002531</t>
  </si>
  <si>
    <t>RA960162</t>
  </si>
  <si>
    <t>RITESH SALUJA</t>
  </si>
  <si>
    <t>04022 E00 01002377</t>
  </si>
  <si>
    <t>RA960155</t>
  </si>
  <si>
    <t>V.S. MHASKEY</t>
  </si>
  <si>
    <t>04022 E00 01002376</t>
  </si>
  <si>
    <t>RA960154</t>
  </si>
  <si>
    <t>MOHINDER SINGH</t>
  </si>
  <si>
    <t>04102 E00 01002373</t>
  </si>
  <si>
    <t>RA960151</t>
  </si>
  <si>
    <t>MOHIT KHAN</t>
  </si>
  <si>
    <t>04011 E00 01002372</t>
  </si>
  <si>
    <t>RA960150</t>
  </si>
  <si>
    <t>29/08/</t>
  </si>
  <si>
    <t>P.S. SUPE</t>
  </si>
  <si>
    <t>04035 E00 01002390</t>
  </si>
  <si>
    <t>RA960177</t>
  </si>
  <si>
    <t>BASANT AGARWALLA</t>
  </si>
  <si>
    <t>04053 E00 01002389</t>
  </si>
  <si>
    <t>RA960175</t>
  </si>
  <si>
    <t>RAMESH KHANDELWAL</t>
  </si>
  <si>
    <t>04054 E00 01002388</t>
  </si>
  <si>
    <t>RA960174</t>
  </si>
  <si>
    <t>ASHWIN DOSHI</t>
  </si>
  <si>
    <t>04035 E00 01002387</t>
  </si>
  <si>
    <t>RA960173</t>
  </si>
  <si>
    <t>S K AGRAWAL</t>
  </si>
  <si>
    <t>04099 E00 01002385</t>
  </si>
  <si>
    <t>RA960171</t>
  </si>
  <si>
    <t>AMAR KUMAR</t>
  </si>
  <si>
    <t>04049 E00 01002384</t>
  </si>
  <si>
    <t>RA960170</t>
  </si>
  <si>
    <t>22/08/</t>
  </si>
  <si>
    <t>INDU AUTOMOBILES</t>
  </si>
  <si>
    <t>04041 E00</t>
  </si>
  <si>
    <t>PU960096</t>
  </si>
  <si>
    <t>HARESH VASU PHERWAN</t>
  </si>
  <si>
    <t>04025 E00 01002472</t>
  </si>
  <si>
    <t>NG960063</t>
  </si>
  <si>
    <t>DEVENDRA PAREKH                         _x000C_</t>
  </si>
  <si>
    <t>0403 E00 01002530</t>
  </si>
  <si>
    <t>RA960167</t>
  </si>
  <si>
    <t>MAHESH HARIYANI</t>
  </si>
  <si>
    <t>04049 E00 01002547</t>
  </si>
  <si>
    <t>RA960184</t>
  </si>
  <si>
    <t>RAJANI KANT AWASTHI</t>
  </si>
  <si>
    <t>04108 E00 01002489</t>
  </si>
  <si>
    <t>NG960059</t>
  </si>
  <si>
    <t>THE NEW AJINKYA REAL ESTATE</t>
  </si>
  <si>
    <t>04108 E00 01002479</t>
  </si>
  <si>
    <t>NG960058</t>
  </si>
  <si>
    <t>THE NEW AJNIKA REAL ESTATE</t>
  </si>
  <si>
    <t>04043 E00 01002393</t>
  </si>
  <si>
    <t>RA960182</t>
  </si>
  <si>
    <t>C H MUKESH RAO</t>
  </si>
  <si>
    <t>04053 E00 01002391</t>
  </si>
  <si>
    <t>RA960180</t>
  </si>
  <si>
    <t>KISHORE MAKHIJA</t>
  </si>
  <si>
    <t>04079 E00 01002467</t>
  </si>
  <si>
    <t>NG960057</t>
  </si>
  <si>
    <t>19/08/</t>
  </si>
  <si>
    <t>ANIL SOBHRAJ NARANG</t>
  </si>
  <si>
    <t>04038 E00 01002468</t>
  </si>
  <si>
    <t>NG960054</t>
  </si>
  <si>
    <t>SHEKHAR MADHUKA RAO TONGO</t>
  </si>
  <si>
    <t>04090 E00 01002619</t>
  </si>
  <si>
    <t>IN960096</t>
  </si>
  <si>
    <t>SHARAD SHRIVASTAVA</t>
  </si>
  <si>
    <t>04104 E00 01002484</t>
  </si>
  <si>
    <t>IN960093</t>
  </si>
  <si>
    <t>SANDEEP CHATURVEDI</t>
  </si>
  <si>
    <t>04052 E00 01002439</t>
  </si>
  <si>
    <t>BH960148</t>
  </si>
  <si>
    <t>PREMLATA G.</t>
  </si>
  <si>
    <t>04037 B00 01002494</t>
  </si>
  <si>
    <t>PU960087</t>
  </si>
  <si>
    <t>SUMANTAI BABURAO KHANALE</t>
  </si>
  <si>
    <t>04103 E00 01002615</t>
  </si>
  <si>
    <t>IN960092</t>
  </si>
  <si>
    <t>MANISHA AGARWAL</t>
  </si>
  <si>
    <t>04099 E00 01002437</t>
  </si>
  <si>
    <t>IN960091</t>
  </si>
  <si>
    <t>VASUDHA PANDIT</t>
  </si>
  <si>
    <t>04102 E00 01002436</t>
  </si>
  <si>
    <t>IN960090</t>
  </si>
  <si>
    <t>SATISH MANTRI ( H.U.F)</t>
  </si>
  <si>
    <t>04063 E00 01002492</t>
  </si>
  <si>
    <t>BH960146</t>
  </si>
  <si>
    <t>MUKESH JUNEJA</t>
  </si>
  <si>
    <t>04049 E00 01002451</t>
  </si>
  <si>
    <t>BO960295</t>
  </si>
  <si>
    <t>ASHOK SHRI MANTLAL BHANSALI</t>
  </si>
  <si>
    <t>04090 E00 03003749</t>
  </si>
  <si>
    <t>DE960441</t>
  </si>
  <si>
    <t>BALDEV RAJ HANS</t>
  </si>
  <si>
    <t>04030 E00 03003727</t>
  </si>
  <si>
    <t>DE960422</t>
  </si>
  <si>
    <t>A.S. OBEROI</t>
  </si>
  <si>
    <t>04046 E00 03003692</t>
  </si>
  <si>
    <t>DE960419</t>
  </si>
  <si>
    <t>RAJESH VERMA</t>
  </si>
  <si>
    <t>04077 E00 03003691</t>
  </si>
  <si>
    <t>DE960416</t>
  </si>
  <si>
    <t>04077 E00 03003690</t>
  </si>
  <si>
    <t>DE960415</t>
  </si>
  <si>
    <t>SANJEEV SONDHI</t>
  </si>
  <si>
    <t>04043 E00 01002458</t>
  </si>
  <si>
    <t>BH960136</t>
  </si>
  <si>
    <t>RAJESH KUMAR BADKUL</t>
  </si>
  <si>
    <t>04015 E00 01002466</t>
  </si>
  <si>
    <t>BH960135</t>
  </si>
  <si>
    <t>NARESH MANGTANI</t>
  </si>
  <si>
    <t>04084 E00 03003689</t>
  </si>
  <si>
    <t>DE960408</t>
  </si>
  <si>
    <t>ROHTASH TOKAS</t>
  </si>
  <si>
    <t>04048 E00 01002465</t>
  </si>
  <si>
    <t>BH960134</t>
  </si>
  <si>
    <t>25/08/</t>
  </si>
  <si>
    <t>S.K. BHARGAVA</t>
  </si>
  <si>
    <t>04084 E00 03003972</t>
  </si>
  <si>
    <t>DE960407</t>
  </si>
  <si>
    <t>RETU ARORA</t>
  </si>
  <si>
    <t>04048 E00 01002462</t>
  </si>
  <si>
    <t>BH960133</t>
  </si>
  <si>
    <t>HIMANSHU RAI</t>
  </si>
  <si>
    <t>04077 E00 03003736</t>
  </si>
  <si>
    <t>DE960405</t>
  </si>
  <si>
    <t>27/08/</t>
  </si>
  <si>
    <t>VIJAY KUMAR CHOPRA</t>
  </si>
  <si>
    <t>04015 E00 01002537</t>
  </si>
  <si>
    <t>BH960132</t>
  </si>
  <si>
    <t>SUDHANSHU AGARWAL</t>
  </si>
  <si>
    <t>04072 E00 03003938</t>
  </si>
  <si>
    <t>DE960402</t>
  </si>
  <si>
    <t>ATUL VARMA</t>
  </si>
  <si>
    <t>04102 E00 03003769</t>
  </si>
  <si>
    <t>DE960396</t>
  </si>
  <si>
    <t>04102 E00 01002444</t>
  </si>
  <si>
    <t>BH960141</t>
  </si>
  <si>
    <t>ANITA GULATI</t>
  </si>
  <si>
    <t>04099 E00 01002448</t>
  </si>
  <si>
    <t>BH960140</t>
  </si>
  <si>
    <t>R N KHANNA</t>
  </si>
  <si>
    <t>04073 E00 01002495</t>
  </si>
  <si>
    <t>BH960150</t>
  </si>
  <si>
    <t>SHIVKUMAR SAHNI</t>
  </si>
  <si>
    <t>04077 E00 03003697</t>
  </si>
  <si>
    <t>DE960392</t>
  </si>
  <si>
    <t>21/08/</t>
  </si>
  <si>
    <t>KAPIL KHANNA</t>
  </si>
  <si>
    <t>04077 E00 03003698</t>
  </si>
  <si>
    <t>DE960391</t>
  </si>
  <si>
    <t>KAILASH KHANNA</t>
  </si>
  <si>
    <t>04075 E00 03003701</t>
  </si>
  <si>
    <t>DE960382</t>
  </si>
  <si>
    <t>17/08/</t>
  </si>
  <si>
    <t>VIRENDER KUMAR DHINGRA</t>
  </si>
  <si>
    <t>04078 E00 03003703</t>
  </si>
  <si>
    <t>DE960380</t>
  </si>
  <si>
    <t>PIYUSH GUPTA</t>
  </si>
  <si>
    <t>04079 E00 03003704</t>
  </si>
  <si>
    <t>DE960379</t>
  </si>
  <si>
    <t>ARVIND GUPTA</t>
  </si>
  <si>
    <t>04077 E00 03003705</t>
  </si>
  <si>
    <t>DE960378</t>
  </si>
  <si>
    <t>AMIT AGARWAL</t>
  </si>
  <si>
    <t>04078 E00 03003706</t>
  </si>
  <si>
    <t>DE960377</t>
  </si>
  <si>
    <t>JAI BHAGWAN GUPTA</t>
  </si>
  <si>
    <t>04079 E00 03003707</t>
  </si>
  <si>
    <t>DE960376</t>
  </si>
  <si>
    <t>NISHA GUPTA</t>
  </si>
  <si>
    <t>04079 E00 03003708</t>
  </si>
  <si>
    <t>DE960374</t>
  </si>
  <si>
    <t>14/08/</t>
  </si>
  <si>
    <t>RAJESHBALA</t>
  </si>
  <si>
    <t>04077 E00 03003709</t>
  </si>
  <si>
    <t>DE960373</t>
  </si>
  <si>
    <t>RAJ BABU AGARWAL</t>
  </si>
  <si>
    <t>04059 E00 01002469</t>
  </si>
  <si>
    <t>NG960068</t>
  </si>
  <si>
    <t>SUBODH DIXIT</t>
  </si>
  <si>
    <t>04075 E00 03003710</t>
  </si>
  <si>
    <t>DE960372</t>
  </si>
  <si>
    <t>SATYAKI DE</t>
  </si>
  <si>
    <t>0403 E00 03003713</t>
  </si>
  <si>
    <t>JP960109</t>
  </si>
  <si>
    <t>K.K.KEDIA</t>
  </si>
  <si>
    <t>0403 E00 03003714</t>
  </si>
  <si>
    <t>JP960110</t>
  </si>
  <si>
    <t>04089 E00 01002810</t>
  </si>
  <si>
    <t>BO960306</t>
  </si>
  <si>
    <t>PRAMOD SHAH                             _x000C_</t>
  </si>
  <si>
    <t>04077 E00 02002480</t>
  </si>
  <si>
    <t>CA960419</t>
  </si>
  <si>
    <t>MR SUJIT KUMAR BHARTI</t>
  </si>
  <si>
    <t>04065 E00 02002479</t>
  </si>
  <si>
    <t>CA960418</t>
  </si>
  <si>
    <t>MUKUNDA BIHARI ROY</t>
  </si>
  <si>
    <t>04065 E00 02002478</t>
  </si>
  <si>
    <t>CA960417</t>
  </si>
  <si>
    <t>RAMCHANDRA MAHESHRAJKA</t>
  </si>
  <si>
    <t>04065 E00 02002477</t>
  </si>
  <si>
    <t>CA960416</t>
  </si>
  <si>
    <t>PUSPA DEVI AGARWAL</t>
  </si>
  <si>
    <t>04049 E00 01002450</t>
  </si>
  <si>
    <t>BO960301</t>
  </si>
  <si>
    <t>RAJENDRA PRAFUL NANDOLA</t>
  </si>
  <si>
    <t>04067 E00 02002476</t>
  </si>
  <si>
    <t>CA960415</t>
  </si>
  <si>
    <t>SHIVAJEE THAKUR</t>
  </si>
  <si>
    <t>04067 E00 02002475</t>
  </si>
  <si>
    <t>CA960414</t>
  </si>
  <si>
    <t>16/08/</t>
  </si>
  <si>
    <t>BISHWANATH SHAH</t>
  </si>
  <si>
    <t>04049 E00 01002445</t>
  </si>
  <si>
    <t>BO960298</t>
  </si>
  <si>
    <t>BHARAT KANTILAL BHUTA</t>
  </si>
  <si>
    <t>04067 E00 02002468</t>
  </si>
  <si>
    <t>CA960411</t>
  </si>
  <si>
    <t>RAHUL TULSIAN</t>
  </si>
  <si>
    <t>04039 E00 01002802</t>
  </si>
  <si>
    <t>BO960294</t>
  </si>
  <si>
    <t>KAMLESH DOSHI</t>
  </si>
  <si>
    <t>04067 E00 02002469</t>
  </si>
  <si>
    <t>CA960410</t>
  </si>
  <si>
    <t>04067 E00 02002473</t>
  </si>
  <si>
    <t>CA960409</t>
  </si>
  <si>
    <t>JAWAHARLAL AGARWAL</t>
  </si>
  <si>
    <t>04049 E00 01002473</t>
  </si>
  <si>
    <t>BO960293</t>
  </si>
  <si>
    <t>NAYNA BHARATKUMAR SHAH</t>
  </si>
  <si>
    <t>04108 E00 02002472</t>
  </si>
  <si>
    <t>CA960408</t>
  </si>
  <si>
    <t>KAILASH KUMAR NAWAL GARIA</t>
  </si>
  <si>
    <t>04065 E00 02002471</t>
  </si>
  <si>
    <t>CA960407</t>
  </si>
  <si>
    <t>PRASHANT JAISWAL</t>
  </si>
  <si>
    <t>04057 E00 01002370</t>
  </si>
  <si>
    <t>RA960146</t>
  </si>
  <si>
    <t>AJAY MALEWAR</t>
  </si>
  <si>
    <t>04066 E00 02002502</t>
  </si>
  <si>
    <t>CA960435</t>
  </si>
  <si>
    <t>MANOJ BAID</t>
  </si>
  <si>
    <t>04069 E00 02002486</t>
  </si>
  <si>
    <t>CA960428</t>
  </si>
  <si>
    <t>KALPANA AGARWAL</t>
  </si>
  <si>
    <t>04069 E00 02002485</t>
  </si>
  <si>
    <t>CA960427</t>
  </si>
  <si>
    <t>SUBHAS AGARWAL</t>
  </si>
  <si>
    <t>0407 E00 02002490</t>
  </si>
  <si>
    <t>CA960426</t>
  </si>
  <si>
    <t>KISHAN LAL KARNANY</t>
  </si>
  <si>
    <t>04065 E00 02002489</t>
  </si>
  <si>
    <t>CA960425</t>
  </si>
  <si>
    <t>DWARIKA NATH PARIJA</t>
  </si>
  <si>
    <t>04067 E00 02002491</t>
  </si>
  <si>
    <t>CA960434</t>
  </si>
  <si>
    <t>28/08/</t>
  </si>
  <si>
    <t>MAHESH KUMAR MOHTA</t>
  </si>
  <si>
    <t>04067 E00 02002488</t>
  </si>
  <si>
    <t>CA960432</t>
  </si>
  <si>
    <t>26/08/</t>
  </si>
  <si>
    <t>KALIM AKHTER</t>
  </si>
  <si>
    <t>04068 E00 02002487</t>
  </si>
  <si>
    <t>CA960429</t>
  </si>
  <si>
    <t>NARESH KUMAR GUPTA</t>
  </si>
  <si>
    <t>04065 E00 02002484</t>
  </si>
  <si>
    <t>CA960424</t>
  </si>
  <si>
    <t>CHELLAPILLA VARDHAN KUMAR</t>
  </si>
  <si>
    <t>04065 E00 02002481</t>
  </si>
  <si>
    <t>CA960421</t>
  </si>
  <si>
    <t>SANTIPRIYO DAS</t>
  </si>
  <si>
    <t>04065 E00 02002482</t>
  </si>
  <si>
    <t>CA960422</t>
  </si>
  <si>
    <t>04065 E00 02002483</t>
  </si>
  <si>
    <t>CA960423</t>
  </si>
  <si>
    <t>04065 E00 02002499</t>
  </si>
  <si>
    <t>CA960447</t>
  </si>
  <si>
    <t>SYAM PADA DAS</t>
  </si>
  <si>
    <t>04068 E00 02002550</t>
  </si>
  <si>
    <t>CA960446</t>
  </si>
  <si>
    <t>FAHIM AHMED</t>
  </si>
  <si>
    <t>04068 E00 02002498</t>
  </si>
  <si>
    <t>CA960444</t>
  </si>
  <si>
    <t>SANJIV JOHARI</t>
  </si>
  <si>
    <t>04057 E00 01002369</t>
  </si>
  <si>
    <t>RA960145</t>
  </si>
  <si>
    <t>SUDIP CHAUDHURY</t>
  </si>
  <si>
    <t>04084 E00 03004199</t>
  </si>
  <si>
    <t>DE960426</t>
  </si>
  <si>
    <t>KRISHAN TANEJA</t>
  </si>
  <si>
    <t>04106 E00 03003724</t>
  </si>
  <si>
    <t>JP960137</t>
  </si>
  <si>
    <t>PRAMOD PAREEK</t>
  </si>
  <si>
    <t>04046 E00 03003735</t>
  </si>
  <si>
    <t>JP960117</t>
  </si>
  <si>
    <t>ILA SHARMA</t>
  </si>
  <si>
    <t>04106 E00 03003723</t>
  </si>
  <si>
    <t>JP960130</t>
  </si>
  <si>
    <t>LATA NANGIA</t>
  </si>
  <si>
    <t>04015 A00 03004422</t>
  </si>
  <si>
    <t>AL960068</t>
  </si>
  <si>
    <t>SUBHASH CHANDRA GUPTA</t>
  </si>
  <si>
    <t>04102 E00 03003717</t>
  </si>
  <si>
    <t>JP960114</t>
  </si>
  <si>
    <t>SHARAT CHAND GUPTA</t>
  </si>
  <si>
    <t>04052 E00 03003790</t>
  </si>
  <si>
    <t>AL960067</t>
  </si>
  <si>
    <t>DINKAR MANI TRIPATHI</t>
  </si>
  <si>
    <t>04049 E00 03003687</t>
  </si>
  <si>
    <t>KN960074</t>
  </si>
  <si>
    <t>MOHIT MAITHANI</t>
  </si>
  <si>
    <t>04011 E00 03003742</t>
  </si>
  <si>
    <t>KN960069</t>
  </si>
  <si>
    <t>HARBANS KAUR</t>
  </si>
  <si>
    <t>04058 E00 03003686</t>
  </si>
  <si>
    <t>KN960070</t>
  </si>
  <si>
    <t>RAVINDRA KUMAR NIGAM</t>
  </si>
  <si>
    <t>04056 E00 03003787</t>
  </si>
  <si>
    <t>KN960071</t>
  </si>
  <si>
    <t>D.V. SARDESAI</t>
  </si>
  <si>
    <t>04099 E00 03003694</t>
  </si>
  <si>
    <t>DE960423</t>
  </si>
  <si>
    <t>RUP B. GULABANII</t>
  </si>
  <si>
    <t>04053 E00 01002528</t>
  </si>
  <si>
    <t>BH960145</t>
  </si>
  <si>
    <t>RANJAN SHARMA</t>
  </si>
  <si>
    <t>04058 E00 01002512</t>
  </si>
  <si>
    <t>BH960143</t>
  </si>
  <si>
    <t>NEERJA ARORA</t>
  </si>
  <si>
    <t>0409 A00</t>
  </si>
  <si>
    <t>AH960006</t>
  </si>
  <si>
    <t>VINOD D. PATEL</t>
  </si>
  <si>
    <t>04053 E00 01002513</t>
  </si>
  <si>
    <t>BH960127</t>
  </si>
  <si>
    <t>VIVEK KUMAR AGARWAL</t>
  </si>
  <si>
    <t>04054 E00 03003674</t>
  </si>
  <si>
    <t>LU960103</t>
  </si>
  <si>
    <t>04108 E00 03003756</t>
  </si>
  <si>
    <t>LU960095</t>
  </si>
  <si>
    <t>SHAHEEN ALIM                            _x000C_</t>
  </si>
  <si>
    <t>04052 E00 03003755</t>
  </si>
  <si>
    <t>LU960096</t>
  </si>
  <si>
    <t>P.K. KAPOOR</t>
  </si>
  <si>
    <t>04077 E00 03003772</t>
  </si>
  <si>
    <t>DE960463</t>
  </si>
  <si>
    <t>PARVEEN MAGO</t>
  </si>
  <si>
    <t>04054 E00 03003778</t>
  </si>
  <si>
    <t>LU960099</t>
  </si>
  <si>
    <t>ANUPAM AGRAWAL</t>
  </si>
  <si>
    <t>04043 E00 03003677</t>
  </si>
  <si>
    <t>LU960094</t>
  </si>
  <si>
    <t>SEEMA MEHTA</t>
  </si>
  <si>
    <t>04072 E00 03003948</t>
  </si>
  <si>
    <t>DE960460</t>
  </si>
  <si>
    <t>R.K. YADAV</t>
  </si>
  <si>
    <t>04054 E00 03003676</t>
  </si>
  <si>
    <t>LU960093</t>
  </si>
  <si>
    <t>RAKESH TRIPATHI</t>
  </si>
  <si>
    <t>04074 E00 03003647</t>
  </si>
  <si>
    <t>DE960443</t>
  </si>
  <si>
    <t>OM PARKASH HINDUJA</t>
  </si>
  <si>
    <t>04099 E00 02002519</t>
  </si>
  <si>
    <t>JM960046</t>
  </si>
  <si>
    <t>RANI CHOUDHARY</t>
  </si>
  <si>
    <t>04034 E00 02002518</t>
  </si>
  <si>
    <t>JM960047</t>
  </si>
  <si>
    <t>A.S. JAFRY</t>
  </si>
  <si>
    <t>04108 E00 02002529</t>
  </si>
  <si>
    <t>JM960049</t>
  </si>
  <si>
    <t>RATAN PRASAD</t>
  </si>
  <si>
    <t>04034 E00 02002531</t>
  </si>
  <si>
    <t>JM960053</t>
  </si>
  <si>
    <t>DHANESH KUMAR</t>
  </si>
  <si>
    <t>04034 E00 02002532</t>
  </si>
  <si>
    <t>JM960054</t>
  </si>
  <si>
    <t>S.N. BAGCHI</t>
  </si>
  <si>
    <t>04043 E00 02002530</t>
  </si>
  <si>
    <t>JM960056</t>
  </si>
  <si>
    <t>ASHOK WALZAWAR</t>
  </si>
  <si>
    <t>04016 E00 04001224</t>
  </si>
  <si>
    <t>MA960035</t>
  </si>
  <si>
    <t>SINGAM SETTY HANUMANTHA RAO</t>
  </si>
  <si>
    <t>04039 E00</t>
  </si>
  <si>
    <t>BN960156</t>
  </si>
  <si>
    <t>SURESH KUMAR R.</t>
  </si>
  <si>
    <t>04090 E00 04001217</t>
  </si>
  <si>
    <t>BN960151</t>
  </si>
  <si>
    <t>DR. N. RAMESH</t>
  </si>
  <si>
    <t>04031 E00 04001219</t>
  </si>
  <si>
    <t>BN960153</t>
  </si>
  <si>
    <t>KEVAL CHAND</t>
  </si>
  <si>
    <t>04106 E00 03003718</t>
  </si>
  <si>
    <t>JP960115</t>
  </si>
  <si>
    <t>BABITA SHARMA</t>
  </si>
  <si>
    <t>04106 E00 03003719</t>
  </si>
  <si>
    <t>JP960116</t>
  </si>
  <si>
    <t>04077 E00 03003825</t>
  </si>
  <si>
    <t>DE960398</t>
  </si>
  <si>
    <t>SAURABH DUDEJA</t>
  </si>
  <si>
    <t>04077 E00 03003936</t>
  </si>
  <si>
    <t>DE960399</t>
  </si>
  <si>
    <t>KEWAL DUDEJA</t>
  </si>
  <si>
    <t>04077 E00 03003937</t>
  </si>
  <si>
    <t>DE960400</t>
  </si>
  <si>
    <t>SATISH KUMAR</t>
  </si>
  <si>
    <t>04052 E00 03003728</t>
  </si>
  <si>
    <t>AL960069</t>
  </si>
  <si>
    <t>SUNIL KUMAR SHARMA</t>
  </si>
  <si>
    <t>04062 E00 03003679</t>
  </si>
  <si>
    <t>LU960111</t>
  </si>
  <si>
    <t>RAMA SHANKER AWASTHI</t>
  </si>
  <si>
    <t>04087 E00 03003943</t>
  </si>
  <si>
    <t>LU960107</t>
  </si>
  <si>
    <t>SUNIL KHANDELWAL</t>
  </si>
  <si>
    <t>04087 E00 03003750</t>
  </si>
  <si>
    <t>LU960106</t>
  </si>
  <si>
    <t>04043 E00 03003678</t>
  </si>
  <si>
    <t>LU960104</t>
  </si>
  <si>
    <t>Y.D. DUBEY</t>
  </si>
  <si>
    <t>04059 E00 03003745</t>
  </si>
  <si>
    <t>KN960083</t>
  </si>
  <si>
    <t>VINOD KUMAR MATHUR</t>
  </si>
  <si>
    <t>04050 E00 03003715</t>
  </si>
  <si>
    <t>JP960111</t>
  </si>
  <si>
    <t>MOHAN K. SHARMA</t>
  </si>
  <si>
    <t>04050 E00 03003741</t>
  </si>
  <si>
    <t>JP960112</t>
  </si>
  <si>
    <t>RAMESH CHANDRA JAIN</t>
  </si>
  <si>
    <t>0405 E00 03003789</t>
  </si>
  <si>
    <t>JP960139</t>
  </si>
  <si>
    <t>CHITRANJAN SINGH</t>
  </si>
  <si>
    <t>04058 E00 03003765</t>
  </si>
  <si>
    <t>AL960070</t>
  </si>
  <si>
    <t>SHRI SHVI RATAN GOYAL</t>
  </si>
  <si>
    <t>04084 E00 03003760</t>
  </si>
  <si>
    <t>LU960120</t>
  </si>
  <si>
    <t>ASHISH KUMAR AGARWAL</t>
  </si>
  <si>
    <t>04048 E00 03003680</t>
  </si>
  <si>
    <t>LU960122</t>
  </si>
  <si>
    <t>GOPAL KRISHNA AGARWAL</t>
  </si>
  <si>
    <t>04099 E00 02002520</t>
  </si>
  <si>
    <t>BB960047</t>
  </si>
  <si>
    <t>KARAN BUDHRAJA</t>
  </si>
  <si>
    <t>04054 E00 03003779</t>
  </si>
  <si>
    <t>LU960098</t>
  </si>
  <si>
    <t>P.K. GUPTA</t>
  </si>
  <si>
    <t>04064 E00 03003788</t>
  </si>
  <si>
    <t>LU960088</t>
  </si>
  <si>
    <t>S.R. SINGH</t>
  </si>
  <si>
    <t>04048 E00 03003758</t>
  </si>
  <si>
    <t>LU960090</t>
  </si>
  <si>
    <t>MR. RAM JEET CHATURVEDI</t>
  </si>
  <si>
    <t>04074 E00 03003646</t>
  </si>
  <si>
    <t>DE960442</t>
  </si>
  <si>
    <t>VIJAY ANAND</t>
  </si>
  <si>
    <t>04062 E00 03003675</t>
  </si>
  <si>
    <t>LU960092</t>
  </si>
  <si>
    <t>RAM KUMAR SINGH</t>
  </si>
  <si>
    <t>04090 E00 03003748</t>
  </si>
  <si>
    <t>DE960440</t>
  </si>
  <si>
    <t>RAJEEV NARULA</t>
  </si>
  <si>
    <t>04059 E00 03003900</t>
  </si>
  <si>
    <t>DE960456</t>
  </si>
  <si>
    <t>K.G. SHARMA</t>
  </si>
  <si>
    <t>04087 E00 03004176</t>
  </si>
  <si>
    <t>DE960451</t>
  </si>
  <si>
    <t>PROMILA</t>
  </si>
  <si>
    <t>04084 E00 03003946</t>
  </si>
  <si>
    <t>DE960429</t>
  </si>
  <si>
    <t>VIPIN SAWHNEY</t>
  </si>
  <si>
    <t>04087 E00 03003942</t>
  </si>
  <si>
    <t>LU960102</t>
  </si>
  <si>
    <t>USHA AWASTHI</t>
  </si>
  <si>
    <t>04087 E00 03004177</t>
  </si>
  <si>
    <t>DE960446</t>
  </si>
  <si>
    <t>BRIJ MOHAN SHANGARI</t>
  </si>
  <si>
    <t>04087 E00 03003764</t>
  </si>
  <si>
    <t>DE960445</t>
  </si>
  <si>
    <t>GANGA POLYSTER LTD.</t>
  </si>
  <si>
    <t>04077 E00 03003935</t>
  </si>
  <si>
    <t>DE960397</t>
  </si>
  <si>
    <t>PARMOD GUPTA</t>
  </si>
  <si>
    <t>04088 E00 03003693</t>
  </si>
  <si>
    <t>DE960364</t>
  </si>
  <si>
    <t>RAJKUMAR MALIK</t>
  </si>
  <si>
    <t>04074 E00 01002490</t>
  </si>
  <si>
    <t>IN960108</t>
  </si>
  <si>
    <t>KANTIBHAI PATEL                         _x000C_</t>
  </si>
  <si>
    <t>04068 E00 01002702</t>
  </si>
  <si>
    <t>IN960099</t>
  </si>
  <si>
    <t>NIHAL SINGH THAKUR</t>
  </si>
  <si>
    <t>04030 E00 02002522</t>
  </si>
  <si>
    <t>BB960048</t>
  </si>
  <si>
    <t>UMAKANTA DASH</t>
  </si>
  <si>
    <t>04031 E00 04001258</t>
  </si>
  <si>
    <t>HY960074</t>
  </si>
  <si>
    <t>VIJAY KUMAR MALLADI</t>
  </si>
  <si>
    <t>04058 E00 03004230</t>
  </si>
  <si>
    <t>LU960105</t>
  </si>
  <si>
    <t>D.K. SINGH</t>
  </si>
  <si>
    <t>04073 E00 02002503</t>
  </si>
  <si>
    <t>CA960453</t>
  </si>
  <si>
    <t>B.L. PAHUJA</t>
  </si>
  <si>
    <t>04076 E00 02002504</t>
  </si>
  <si>
    <t>CA960454</t>
  </si>
  <si>
    <t>B.L.PAHUJA</t>
  </si>
  <si>
    <t>04074 E00 02002505</t>
  </si>
  <si>
    <t>CA960455</t>
  </si>
  <si>
    <t>04108 E00 04001212</t>
  </si>
  <si>
    <t>BN960132</t>
  </si>
  <si>
    <t>R.PRAKASH</t>
  </si>
  <si>
    <t>04015 E00 04001210</t>
  </si>
  <si>
    <t>BN960131</t>
  </si>
  <si>
    <t>B.M. BHAGYALAXMI</t>
  </si>
  <si>
    <t>04097 E00 04001209</t>
  </si>
  <si>
    <t>BN960130</t>
  </si>
  <si>
    <t>15/08/</t>
  </si>
  <si>
    <t>N.SAMPTH</t>
  </si>
  <si>
    <t>04090 E00 04001470</t>
  </si>
  <si>
    <t>BN960148</t>
  </si>
  <si>
    <t>R. RAVI BHARDWAJ</t>
  </si>
  <si>
    <t>04042 E00 04001218</t>
  </si>
  <si>
    <t>BN960147</t>
  </si>
  <si>
    <t>KALPANA SUBRAMANYA</t>
  </si>
  <si>
    <t>0402 E00 04001216</t>
  </si>
  <si>
    <t>BN960146</t>
  </si>
  <si>
    <t>KUSUMA ANANTHANARAY</t>
  </si>
  <si>
    <t>04106 E00 01002457</t>
  </si>
  <si>
    <t>BH960142</t>
  </si>
  <si>
    <t>MANISH KOHLI</t>
  </si>
  <si>
    <t>04025 E00 04001287</t>
  </si>
  <si>
    <t>BN960145</t>
  </si>
  <si>
    <t>M. SUBRAMANIAN</t>
  </si>
  <si>
    <t>0407 E00 02002496</t>
  </si>
  <si>
    <t>CA960442</t>
  </si>
  <si>
    <t>NAGESH KUMAR AGARWAL</t>
  </si>
  <si>
    <t>04067 E00 02002578</t>
  </si>
  <si>
    <t>CA960441</t>
  </si>
  <si>
    <t>RAJESH KUMAR SINGH</t>
  </si>
  <si>
    <t>04067 E00 02002551</t>
  </si>
  <si>
    <t>CA960440</t>
  </si>
  <si>
    <t>PRITI PANT</t>
  </si>
  <si>
    <t>04065 E00 02002494</t>
  </si>
  <si>
    <t>CA960438</t>
  </si>
  <si>
    <t>DR. SUNANDA BANERJEE</t>
  </si>
  <si>
    <t>04067 E00 02002493</t>
  </si>
  <si>
    <t>CA960437</t>
  </si>
  <si>
    <t>BIRENDRA NATH GHOSH</t>
  </si>
  <si>
    <t>04067 E00 02002492</t>
  </si>
  <si>
    <t>CA960436</t>
  </si>
  <si>
    <t>RAMEN CHATTERJEE</t>
  </si>
  <si>
    <t>04076 E00 04001242</t>
  </si>
  <si>
    <t>BN960139</t>
  </si>
  <si>
    <t>D. N. BALAJI</t>
  </si>
  <si>
    <t>04108 E00 04001211</t>
  </si>
  <si>
    <t>BN960133</t>
  </si>
  <si>
    <t>R. PRAKASH</t>
  </si>
  <si>
    <t>04052 E00 04001214</t>
  </si>
  <si>
    <t>BN960135</t>
  </si>
  <si>
    <t>G N PAPANNA</t>
  </si>
  <si>
    <t>04053 E00 04001213</t>
  </si>
  <si>
    <t>BN960134</t>
  </si>
  <si>
    <t>YUSUF ABDULLA BHAI LAKDAWALA</t>
  </si>
  <si>
    <t>04090 E00 04001271</t>
  </si>
  <si>
    <t>HY960061</t>
  </si>
  <si>
    <t>NARAHARI YAMJALA</t>
  </si>
  <si>
    <t>04061 E00 04001275</t>
  </si>
  <si>
    <t>HY960062</t>
  </si>
  <si>
    <t>VARANASI SUBRAHMANYAM</t>
  </si>
  <si>
    <t>04041 E00 04001259</t>
  </si>
  <si>
    <t>HY960065</t>
  </si>
  <si>
    <t>VANDANA SOMESWARA</t>
  </si>
  <si>
    <t>04011 E00 02002444</t>
  </si>
  <si>
    <t>CA960468</t>
  </si>
  <si>
    <t>SUBARAN KUMAR SARAF</t>
  </si>
  <si>
    <t>04013 E00 04001253</t>
  </si>
  <si>
    <t>HY960067</t>
  </si>
  <si>
    <t>BOYIND NARAYANA MURTY</t>
  </si>
  <si>
    <t>04089 E00 04001250</t>
  </si>
  <si>
    <t>HY960071</t>
  </si>
  <si>
    <t>PADMA SRIKANTH</t>
  </si>
  <si>
    <t>04036 E00 04001249</t>
  </si>
  <si>
    <t>HY960072</t>
  </si>
  <si>
    <t>NEETA TIWARI</t>
  </si>
  <si>
    <t>04080 E00 04001240</t>
  </si>
  <si>
    <t>BN960159</t>
  </si>
  <si>
    <t>VINAY KUMAR</t>
  </si>
  <si>
    <t>04068 E00 02002443</t>
  </si>
  <si>
    <t>CA960463</t>
  </si>
  <si>
    <t>RAMCHANDRA SARKAR</t>
  </si>
  <si>
    <t>04080 E00 04001241</t>
  </si>
  <si>
    <t>BN960158</t>
  </si>
  <si>
    <t>KARITHIKEYA REDDY K.</t>
  </si>
  <si>
    <t>04083 E00 04001237</t>
  </si>
  <si>
    <t>BN960160</t>
  </si>
  <si>
    <t>SANNUTHI MUNISWAMY MANOHAR</t>
  </si>
  <si>
    <t>04067 E00 02002442</t>
  </si>
  <si>
    <t>CA960462</t>
  </si>
  <si>
    <t>MUKESH PROSAD JAISWAL</t>
  </si>
  <si>
    <t>0407 E00 02002441</t>
  </si>
  <si>
    <t>CA960461</t>
  </si>
  <si>
    <t>NILIMA BHATTACHARYA</t>
  </si>
  <si>
    <t>04065 E00 02002439</t>
  </si>
  <si>
    <t>CA960459</t>
  </si>
  <si>
    <t>ANURADHA M AVLANI</t>
  </si>
  <si>
    <t>04062 E00 02002438</t>
  </si>
  <si>
    <t>CA960458</t>
  </si>
  <si>
    <t>SUMIT ROY</t>
  </si>
  <si>
    <t>0407 E00 02002506</t>
  </si>
  <si>
    <t>CA960456</t>
  </si>
  <si>
    <t>RAJENDRA KUMAR PARAKH</t>
  </si>
  <si>
    <t>04085 E00 04001234</t>
  </si>
  <si>
    <t>VI960157</t>
  </si>
  <si>
    <t>NATUKULA SUBBARAO</t>
  </si>
  <si>
    <t>0404 E00 04001267</t>
  </si>
  <si>
    <t>VI960158</t>
  </si>
  <si>
    <t>KONCHANDA SANKARA RAO</t>
  </si>
  <si>
    <t>04067 E00 02002507</t>
  </si>
  <si>
    <t>CA960457</t>
  </si>
  <si>
    <t>DR. RAMESH KUMAR AGARWAL</t>
  </si>
  <si>
    <t>04085 E00 04001286</t>
  </si>
  <si>
    <t>VI960159</t>
  </si>
  <si>
    <t>BHAGAVATULA VENKATARAMANAMMA</t>
  </si>
  <si>
    <t>VI960160</t>
  </si>
  <si>
    <t>SABBE RAM MOHANRAO</t>
  </si>
  <si>
    <t>04043 E00 04001220</t>
  </si>
  <si>
    <t>BN960157</t>
  </si>
  <si>
    <t>OAN BADRUDDIN ERANPURWALA</t>
  </si>
  <si>
    <t>04085 E00 04001228</t>
  </si>
  <si>
    <t>VI960144</t>
  </si>
  <si>
    <t>BHAGAVATULA VENKATA SURYANARAYANA MURTY</t>
  </si>
  <si>
    <t>04067 E00 04001319</t>
  </si>
  <si>
    <t>VI960166</t>
  </si>
  <si>
    <t>VEGESNA SUBRAHMANYASIVAJI RAJU</t>
  </si>
  <si>
    <t>04043 E00 04001236</t>
  </si>
  <si>
    <t>VI960169</t>
  </si>
  <si>
    <t>RANOO MAHANTI                           _x000C_</t>
  </si>
  <si>
    <t>04069 E00 02002513</t>
  </si>
  <si>
    <t>CA960451</t>
  </si>
  <si>
    <t>RAHUL AGARWAL</t>
  </si>
  <si>
    <t>04088 E00 04001221</t>
  </si>
  <si>
    <t>BN960161</t>
  </si>
  <si>
    <t>P. VIDYA REDDY</t>
  </si>
  <si>
    <t>04081 E00 02002515</t>
  </si>
  <si>
    <t>CA960448</t>
  </si>
  <si>
    <t>SAJJAN SARAFF</t>
  </si>
  <si>
    <t>04068 E00 02002500</t>
  </si>
  <si>
    <t>CA960449</t>
  </si>
  <si>
    <t>JOGENDRA BASSI</t>
  </si>
  <si>
    <t>04108 E00 02002610</t>
  </si>
  <si>
    <t>JM960058</t>
  </si>
  <si>
    <t>ANIL KUMAR KABRA</t>
  </si>
  <si>
    <t>04090 E00 02002704</t>
  </si>
  <si>
    <t>GU960197</t>
  </si>
  <si>
    <t>MARNYA ETE</t>
  </si>
  <si>
    <t>04070 E00 02002501</t>
  </si>
  <si>
    <t>CA960450</t>
  </si>
  <si>
    <t>SANJAY JAIN</t>
  </si>
  <si>
    <t>04030 E00 02002523</t>
  </si>
  <si>
    <t>GU960198</t>
  </si>
  <si>
    <t>ASLAM IMADUDDIN AHMED</t>
  </si>
  <si>
    <t>0406 E00</t>
  </si>
  <si>
    <t>GU960201</t>
  </si>
  <si>
    <t>NIBEDITA BRAHMA</t>
  </si>
  <si>
    <t>04050 E00 03003786</t>
  </si>
  <si>
    <t>AB960013</t>
  </si>
  <si>
    <t>RANJIV GROVER</t>
  </si>
  <si>
    <t>04101 E00 02002528</t>
  </si>
  <si>
    <t>GU960189</t>
  </si>
  <si>
    <t>ABHAY KUMAR VERMA</t>
  </si>
  <si>
    <t>0404 E00 04001230</t>
  </si>
  <si>
    <t>VI960147</t>
  </si>
  <si>
    <t>YERUKOLA BHAGYA LAXMI</t>
  </si>
  <si>
    <t>04027 E00 02002517</t>
  </si>
  <si>
    <t>GU960194</t>
  </si>
  <si>
    <t>DEO NATH MISHRA</t>
  </si>
  <si>
    <t>04020 E00 02002702</t>
  </si>
  <si>
    <t>GU960195</t>
  </si>
  <si>
    <t>0403 E00 02002455</t>
  </si>
  <si>
    <t>GU960181</t>
  </si>
  <si>
    <t>BISWAJIT DAS</t>
  </si>
  <si>
    <t>04090 E00 02002458</t>
  </si>
  <si>
    <t>GU960193</t>
  </si>
  <si>
    <t>RAJVEER SINGH TOMAR</t>
  </si>
  <si>
    <t>04068 E00 02002456</t>
  </si>
  <si>
    <t>GU960182</t>
  </si>
  <si>
    <t>AHMED HUSSAIN</t>
  </si>
  <si>
    <t>04069 E00 02002457</t>
  </si>
  <si>
    <t>GU960183</t>
  </si>
  <si>
    <t>04056 E00 01002511</t>
  </si>
  <si>
    <t>BH960154</t>
  </si>
  <si>
    <t>RAJESH TIWARI</t>
  </si>
  <si>
    <t>04038 E00 02002548</t>
  </si>
  <si>
    <t>GU960178</t>
  </si>
  <si>
    <t>DULAL DEBNATH</t>
  </si>
  <si>
    <t>0404 E00 02002653</t>
  </si>
  <si>
    <t>GU960163</t>
  </si>
  <si>
    <t>PALLAB BORKAKOTY</t>
  </si>
  <si>
    <t>04053 E00 01002447</t>
  </si>
  <si>
    <t>BH960153</t>
  </si>
  <si>
    <t>MR. S. T. PASHA</t>
  </si>
  <si>
    <t>04018 E00 02002514</t>
  </si>
  <si>
    <t>GU960191</t>
  </si>
  <si>
    <t>RAKSHIT CHOUDHURY</t>
  </si>
  <si>
    <t>04015 E00 02002449</t>
  </si>
  <si>
    <t>GU960164</t>
  </si>
  <si>
    <t>BHUPEN DEKA</t>
  </si>
  <si>
    <t>04052 E00 01002446</t>
  </si>
  <si>
    <t>BH960152</t>
  </si>
  <si>
    <t>NARENDER SINGH LAIL</t>
  </si>
  <si>
    <t>04090 E00 02002602</t>
  </si>
  <si>
    <t>GU960173</t>
  </si>
  <si>
    <t>SUNAINA ABRAHAM (MINOR)</t>
  </si>
  <si>
    <t>04053 E00 01002496</t>
  </si>
  <si>
    <t>BH960151</t>
  </si>
  <si>
    <t>SHRI JAYPRAKASH TRIPATHI</t>
  </si>
  <si>
    <t>04016 E00 02002527</t>
  </si>
  <si>
    <t>GU960156</t>
  </si>
  <si>
    <t>SHARMILA DEKA</t>
  </si>
  <si>
    <t>04049 E00 01002476</t>
  </si>
  <si>
    <t>BO960314</t>
  </si>
  <si>
    <t>MAHESH VED</t>
  </si>
  <si>
    <t>04088 E00 02002526</t>
  </si>
  <si>
    <t>GU960174</t>
  </si>
  <si>
    <t>DR. PRAMATHESWAR BAROOAH</t>
  </si>
  <si>
    <t>04050 E00 01002459</t>
  </si>
  <si>
    <t>IN960100</t>
  </si>
  <si>
    <t>ANTAR SINGH PATEL</t>
  </si>
  <si>
    <t>04049 E00</t>
  </si>
  <si>
    <t>GU960176</t>
  </si>
  <si>
    <t>JATINDRA KUMAR DAS</t>
  </si>
  <si>
    <t>04048 E00 02002521</t>
  </si>
  <si>
    <t>BB960043</t>
  </si>
  <si>
    <t>H.L. PATEL</t>
  </si>
  <si>
    <t>0403 E00 02002445</t>
  </si>
  <si>
    <t>GU960154</t>
  </si>
  <si>
    <t>ZAKIR AHMED</t>
  </si>
  <si>
    <t>04088 E00 02002590</t>
  </si>
  <si>
    <t>GU960177</t>
  </si>
  <si>
    <t>KABERI SENAPATI</t>
  </si>
  <si>
    <t>0404 E00 04001232</t>
  </si>
  <si>
    <t>VI960152</t>
  </si>
  <si>
    <t>PAMULAPATI PRABHA</t>
  </si>
  <si>
    <t>04090 E00 02002453</t>
  </si>
  <si>
    <t>GU960170</t>
  </si>
  <si>
    <t>LEELU ROY</t>
  </si>
  <si>
    <t>0404 E00 02002549</t>
  </si>
  <si>
    <t>GU960172</t>
  </si>
  <si>
    <t>PRAFULLA CHANDRA SAIKAI</t>
  </si>
  <si>
    <t>04039 E00 01002474</t>
  </si>
  <si>
    <t>PU960104</t>
  </si>
  <si>
    <t>R P POPHALE</t>
  </si>
  <si>
    <t>04085 E00 02002516</t>
  </si>
  <si>
    <t>GU960179</t>
  </si>
  <si>
    <t>HARI PRASAD MAHESHWARI</t>
  </si>
  <si>
    <t>04043 E00 01002475</t>
  </si>
  <si>
    <t>PU960101</t>
  </si>
  <si>
    <t>DILIP R. KATARIYA</t>
  </si>
  <si>
    <t>04015 E00 02002451</t>
  </si>
  <si>
    <t>GU960167</t>
  </si>
  <si>
    <t>ABANI SHARMA</t>
  </si>
  <si>
    <t>04089 E00 02002703</t>
  </si>
  <si>
    <t>GU960155</t>
  </si>
  <si>
    <t>PRAVIN RASIWASIA</t>
  </si>
  <si>
    <t>04090 E00 02002452</t>
  </si>
  <si>
    <t>GU960168</t>
  </si>
  <si>
    <t>REKHA SHARMA</t>
  </si>
  <si>
    <t>04099 E00 03003776</t>
  </si>
  <si>
    <t>LU960121</t>
  </si>
  <si>
    <t>AJIT KUMAR JALAN</t>
  </si>
  <si>
    <t>04090 E00 02002525</t>
  </si>
  <si>
    <t>GU960175</t>
  </si>
  <si>
    <t>BANDANA DAS</t>
  </si>
  <si>
    <t>0403 E00 02002462</t>
  </si>
  <si>
    <t>GU960204</t>
  </si>
  <si>
    <t>PRAFULLA KUMAR BASU MATARY</t>
  </si>
  <si>
    <t>0403 E00 02002461</t>
  </si>
  <si>
    <t>GU960203</t>
  </si>
  <si>
    <t>SUBHRAJYOTI DAS</t>
  </si>
  <si>
    <t>04049 E00 02002447</t>
  </si>
  <si>
    <t>GU960160</t>
  </si>
  <si>
    <t>PRAN ROY</t>
  </si>
  <si>
    <t>0409 E00 02002446</t>
  </si>
  <si>
    <t>GU960158</t>
  </si>
  <si>
    <t>DIBAKAR PURKAYASTHA                     _x000C_</t>
  </si>
  <si>
    <t>04096 E00 02002448</t>
  </si>
  <si>
    <t>GU960161</t>
  </si>
  <si>
    <t>ARUNDHATI BHATTACHARYYA</t>
  </si>
  <si>
    <t>0409 E00 02002450</t>
  </si>
  <si>
    <t>GU960166</t>
  </si>
  <si>
    <t>BUDHESWAR CHUTIA</t>
  </si>
  <si>
    <t>04029 E00 02002512</t>
  </si>
  <si>
    <t>GU960162</t>
  </si>
  <si>
    <t>DR. LALIT BORA</t>
  </si>
  <si>
    <t>04051 E00 03003696</t>
  </si>
  <si>
    <t>DE960473</t>
  </si>
  <si>
    <t>ANMOL RATTAN</t>
  </si>
  <si>
    <t>04104 E00 01002438</t>
  </si>
  <si>
    <t>IN960094</t>
  </si>
  <si>
    <t>04043 E00 01002527</t>
  </si>
  <si>
    <t>IN960101</t>
  </si>
  <si>
    <t>KAMALESH MAHESHWARI</t>
  </si>
  <si>
    <t>04065 E00 02002440</t>
  </si>
  <si>
    <t>CA960460</t>
  </si>
  <si>
    <t>ANURADHA M. AVLANI</t>
  </si>
  <si>
    <t>04077 E00 03003711</t>
  </si>
  <si>
    <t>DE960412</t>
  </si>
  <si>
    <t>AJAY GUPTA</t>
  </si>
  <si>
    <t>04088 E00 03003791</t>
  </si>
  <si>
    <t>DE960474</t>
  </si>
  <si>
    <t>25/09/</t>
  </si>
  <si>
    <t>SURAJ KAPOOR</t>
  </si>
  <si>
    <t>04080 E00 03003947</t>
  </si>
  <si>
    <t>DE960475</t>
  </si>
  <si>
    <t>DEEPAK DHAL</t>
  </si>
  <si>
    <t>0404 E00 03003927</t>
  </si>
  <si>
    <t>LU960125</t>
  </si>
  <si>
    <t>24/09/</t>
  </si>
  <si>
    <t>M BALADEVO KUMAR</t>
  </si>
  <si>
    <t>04087 E00 03003797</t>
  </si>
  <si>
    <t>DE960476</t>
  </si>
  <si>
    <t>30/09/</t>
  </si>
  <si>
    <t>YOGESHWAR PURI</t>
  </si>
  <si>
    <t>04080 E00 03003821</t>
  </si>
  <si>
    <t>DE960477</t>
  </si>
  <si>
    <t>HILAL A. KHAN</t>
  </si>
  <si>
    <t>04080 E00 03003793</t>
  </si>
  <si>
    <t>DE960479</t>
  </si>
  <si>
    <t>UMESH KHER</t>
  </si>
  <si>
    <t>04089 E00 03003792</t>
  </si>
  <si>
    <t>DE960480</t>
  </si>
  <si>
    <t>26/09/</t>
  </si>
  <si>
    <t>JASBIR SINGH</t>
  </si>
  <si>
    <t>04087 E00 03003815</t>
  </si>
  <si>
    <t>DE960485</t>
  </si>
  <si>
    <t>JAYA MADAN</t>
  </si>
  <si>
    <t>04041 E00 01002509</t>
  </si>
  <si>
    <t>NG960072</t>
  </si>
  <si>
    <t>AJAY VITTHALRAO PATKI</t>
  </si>
  <si>
    <t>04025 E00 01002553</t>
  </si>
  <si>
    <t>BH960156</t>
  </si>
  <si>
    <t>ANOOP JAIN</t>
  </si>
  <si>
    <t>0405 E00 01002500</t>
  </si>
  <si>
    <t>PU960107</t>
  </si>
  <si>
    <t>RATNAKAR N PHADTARE</t>
  </si>
  <si>
    <t>0405 E00 01002507</t>
  </si>
  <si>
    <t>BO960320</t>
  </si>
  <si>
    <t>ANIL SAWANT</t>
  </si>
  <si>
    <t>0406 E00 01002505</t>
  </si>
  <si>
    <t>BO960325</t>
  </si>
  <si>
    <t>HARISH CHANDRA RAMCHANDRA DAWARE</t>
  </si>
  <si>
    <t>04010 E00 03004094</t>
  </si>
  <si>
    <t>LU960130</t>
  </si>
  <si>
    <t>PREM NATH TIWARI</t>
  </si>
  <si>
    <t>04024 E00 01002552</t>
  </si>
  <si>
    <t>BH960157</t>
  </si>
  <si>
    <t>04037 E00 01002551</t>
  </si>
  <si>
    <t>BH960158</t>
  </si>
  <si>
    <t>04033 E00 01002503</t>
  </si>
  <si>
    <t>BH960159</t>
  </si>
  <si>
    <t>JASPAL UBEJA</t>
  </si>
  <si>
    <t>0404 E00 01002508</t>
  </si>
  <si>
    <t>BO960316</t>
  </si>
  <si>
    <t>ANIL SHANTARAM KADAM</t>
  </si>
  <si>
    <t>04072 E00 02002545</t>
  </si>
  <si>
    <t>CA960472</t>
  </si>
  <si>
    <t>20/09/</t>
  </si>
  <si>
    <t>NIRA KUMARIA</t>
  </si>
  <si>
    <t>04088 E00 02002546</t>
  </si>
  <si>
    <t>CA960473</t>
  </si>
  <si>
    <t>21/09/</t>
  </si>
  <si>
    <t>SOMNATH GHOSH</t>
  </si>
  <si>
    <t>04087 E00 03003816</t>
  </si>
  <si>
    <t>DE960484</t>
  </si>
  <si>
    <t>29/09/</t>
  </si>
  <si>
    <t>SUNIL CHATURVEDI</t>
  </si>
  <si>
    <t>04036 E00 02002544</t>
  </si>
  <si>
    <t>CA960475</t>
  </si>
  <si>
    <t>ARJUN ADAR</t>
  </si>
  <si>
    <t>04068 E00 02002567</t>
  </si>
  <si>
    <t>CA960478</t>
  </si>
  <si>
    <t>07/10/</t>
  </si>
  <si>
    <t>SUDESH KUMAR AGARWAL</t>
  </si>
  <si>
    <t>04036 E00 02002555</t>
  </si>
  <si>
    <t>CA960477</t>
  </si>
  <si>
    <t>05/10/</t>
  </si>
  <si>
    <t>SANTOSH MODI</t>
  </si>
  <si>
    <t>04019 E00 02002644</t>
  </si>
  <si>
    <t>CA960474</t>
  </si>
  <si>
    <t>01/10/</t>
  </si>
  <si>
    <t>VIJAY KUMAR DAGA</t>
  </si>
  <si>
    <t>04087 E00 02002572</t>
  </si>
  <si>
    <t>CA960482</t>
  </si>
  <si>
    <t>09/10/</t>
  </si>
  <si>
    <t>MANOJ KANODIA</t>
  </si>
  <si>
    <t>04087 E00 03004025</t>
  </si>
  <si>
    <t>DE960486</t>
  </si>
  <si>
    <t>ADIL KHAN</t>
  </si>
  <si>
    <t>04049 E00 02002542</t>
  </si>
  <si>
    <t>BB960049</t>
  </si>
  <si>
    <t>MANASWINI PANDA</t>
  </si>
  <si>
    <t>04067 E00 02002575</t>
  </si>
  <si>
    <t>CA960479</t>
  </si>
  <si>
    <t>SUDEEPTA DAS GUPTA</t>
  </si>
  <si>
    <t>04067 E00 02002554</t>
  </si>
  <si>
    <t>CA960480</t>
  </si>
  <si>
    <t>KAUSHIK DAS GUPTA</t>
  </si>
  <si>
    <t>04050 E00 02002541</t>
  </si>
  <si>
    <t>BB960053</t>
  </si>
  <si>
    <t>J. KAMESWAR PRUSTI</t>
  </si>
  <si>
    <t>04036 E00 02002558</t>
  </si>
  <si>
    <t>GU960151</t>
  </si>
  <si>
    <t>04/10/</t>
  </si>
  <si>
    <t>RANIL KR. BHAGAWATI</t>
  </si>
  <si>
    <t>04019 E00 02002556</t>
  </si>
  <si>
    <t>GU960152</t>
  </si>
  <si>
    <t>PRANITA DAS</t>
  </si>
  <si>
    <t>04066 E00 02002543</t>
  </si>
  <si>
    <t>CA960483</t>
  </si>
  <si>
    <t>17/09/</t>
  </si>
  <si>
    <t>TAPAS KUMAR GHOSH</t>
  </si>
  <si>
    <t>04085 E00 03003951</t>
  </si>
  <si>
    <t>DE960481</t>
  </si>
  <si>
    <t>GULSHAN KUMAR</t>
  </si>
  <si>
    <t>04085 E00 03003940</t>
  </si>
  <si>
    <t>DE960490</t>
  </si>
  <si>
    <t>04042 E00 01002504</t>
  </si>
  <si>
    <t>BH960166</t>
  </si>
  <si>
    <t>KAMAKSHI SINGH</t>
  </si>
  <si>
    <t>04021 E00 01002539</t>
  </si>
  <si>
    <t>RA960187</t>
  </si>
  <si>
    <t>N.R.G.PILLAI</t>
  </si>
  <si>
    <t>04089 E00 03003828</t>
  </si>
  <si>
    <t>JP960145</t>
  </si>
  <si>
    <t>MAHIPAL SINGH BHATI</t>
  </si>
  <si>
    <t>04035 E00 01002554</t>
  </si>
  <si>
    <t>BH960165</t>
  </si>
  <si>
    <t>04102 E00 03003795</t>
  </si>
  <si>
    <t>JP960144</t>
  </si>
  <si>
    <t>KISHORE SINGH</t>
  </si>
  <si>
    <t>04033 E00 01002501</t>
  </si>
  <si>
    <t>BH960164</t>
  </si>
  <si>
    <t>SHELENDRA GUPTA                         _x000C_</t>
  </si>
  <si>
    <t>0406 E00 02002559</t>
  </si>
  <si>
    <t>GU960207</t>
  </si>
  <si>
    <t>03/10/</t>
  </si>
  <si>
    <t>PUTUL KAKOTI</t>
  </si>
  <si>
    <t>04031 E00 02002557</t>
  </si>
  <si>
    <t>GU960208</t>
  </si>
  <si>
    <t>BABUL MOSHAHARY</t>
  </si>
  <si>
    <t>04033 E00 02002539</t>
  </si>
  <si>
    <t>GU960209</t>
  </si>
  <si>
    <t>PRASANNA BORDOLOI</t>
  </si>
  <si>
    <t>04037 E00 02002540</t>
  </si>
  <si>
    <t>GU960211</t>
  </si>
  <si>
    <t>ROBIN DUTTA</t>
  </si>
  <si>
    <t>04036 E00 02002538</t>
  </si>
  <si>
    <t>GU960212</t>
  </si>
  <si>
    <t>ILUEBARUA</t>
  </si>
  <si>
    <t>04085 E00 03003945</t>
  </si>
  <si>
    <t>DE960488</t>
  </si>
  <si>
    <t>PAWAN GIROTRA</t>
  </si>
  <si>
    <t>04085 E00 03003941</t>
  </si>
  <si>
    <t>DE960489</t>
  </si>
  <si>
    <t>04053 E00 01002434</t>
  </si>
  <si>
    <t>IN960107</t>
  </si>
  <si>
    <t>AGROVETE TRADING COMPANY PVT LTD</t>
  </si>
  <si>
    <t>04069 E00 03003839</t>
  </si>
  <si>
    <t>DE960494</t>
  </si>
  <si>
    <t>13/10/</t>
  </si>
  <si>
    <t>ASHOK SURI</t>
  </si>
  <si>
    <t>04069 E00 03003928</t>
  </si>
  <si>
    <t>DE960495</t>
  </si>
  <si>
    <t>P P GUPTA</t>
  </si>
  <si>
    <t>0404 E00 03003838</t>
  </si>
  <si>
    <t>JP960149</t>
  </si>
  <si>
    <t>19/10/</t>
  </si>
  <si>
    <t>MAHENDRA KUMAR GUPTA</t>
  </si>
  <si>
    <t>0403 E00 02002553</t>
  </si>
  <si>
    <t>CA960484</t>
  </si>
  <si>
    <t>18/10/</t>
  </si>
  <si>
    <t>SURENDRA KUMAR SINGH</t>
  </si>
  <si>
    <t>04080 E00 02002566</t>
  </si>
  <si>
    <t>CA960485</t>
  </si>
  <si>
    <t>24/10/</t>
  </si>
  <si>
    <t>K.P.SUDHEESH KUMAR</t>
  </si>
  <si>
    <t>0404 E00 02002564</t>
  </si>
  <si>
    <t>CA960487</t>
  </si>
  <si>
    <t>25/10/</t>
  </si>
  <si>
    <t>GAUTAM JAIN</t>
  </si>
  <si>
    <t>04080 E00 02002561</t>
  </si>
  <si>
    <t>CA960489</t>
  </si>
  <si>
    <t>30/10/</t>
  </si>
  <si>
    <t>ARATI SAHA</t>
  </si>
  <si>
    <t>04080 E00 02002560</t>
  </si>
  <si>
    <t>CA960490</t>
  </si>
  <si>
    <t>04080 E00 03003829</t>
  </si>
  <si>
    <t>LD960058</t>
  </si>
  <si>
    <t>31/10/</t>
  </si>
  <si>
    <t>PRABHUDYAL SINGH</t>
  </si>
  <si>
    <t>0407 E00 03003980</t>
  </si>
  <si>
    <t>LU960138</t>
  </si>
  <si>
    <t>VINOD KUSHWAHA</t>
  </si>
  <si>
    <t>0407 E00 02002573</t>
  </si>
  <si>
    <t>CA960494</t>
  </si>
  <si>
    <t>BHOLA NATH SAHA</t>
  </si>
  <si>
    <t>0404 E00 02002565</t>
  </si>
  <si>
    <t>CA960486</t>
  </si>
  <si>
    <t>15/10/</t>
  </si>
  <si>
    <t>BHARAT BHUSHAN GUPTA</t>
  </si>
  <si>
    <t>04054 E00 03003832</t>
  </si>
  <si>
    <t>JP960150</t>
  </si>
  <si>
    <t>CHANDRA PRAKASH TAKSALI</t>
  </si>
  <si>
    <t>04066 E00 02002563</t>
  </si>
  <si>
    <t>CA960488</t>
  </si>
  <si>
    <t>RAMESH KUMAR MOHTA</t>
  </si>
  <si>
    <t>0406 E00 03003831</t>
  </si>
  <si>
    <t>JP960152</t>
  </si>
  <si>
    <t>SHAKUNTALA</t>
  </si>
  <si>
    <t>04080 E00 02002562</t>
  </si>
  <si>
    <t>CA960491</t>
  </si>
  <si>
    <t>AJAY KUMAR KEJRIWAL</t>
  </si>
  <si>
    <t>0407 E00 02002582</t>
  </si>
  <si>
    <t>CA960495</t>
  </si>
  <si>
    <t>01/11/</t>
  </si>
  <si>
    <t>PRIYARANJAN SAHA</t>
  </si>
  <si>
    <t>0404 E00 02002574</t>
  </si>
  <si>
    <t>CA960497</t>
  </si>
  <si>
    <t>RAJESH AGARWAL</t>
  </si>
  <si>
    <t>04089 E00</t>
  </si>
  <si>
    <t>BN960166</t>
  </si>
  <si>
    <t>17/10/</t>
  </si>
  <si>
    <t>S N NAGESH</t>
  </si>
  <si>
    <t>04039 E00 04001369</t>
  </si>
  <si>
    <t>BN960165</t>
  </si>
  <si>
    <t>S N VEENA</t>
  </si>
  <si>
    <t>0404 E00 03003956</t>
  </si>
  <si>
    <t>LU960143</t>
  </si>
  <si>
    <t>02/11/</t>
  </si>
  <si>
    <t>PRASHANT KUMAR GARG</t>
  </si>
  <si>
    <t>04029 E00 04001277</t>
  </si>
  <si>
    <t>BN960169</t>
  </si>
  <si>
    <t>R VENKATESWARA</t>
  </si>
  <si>
    <t>04048 E00 03003837</t>
  </si>
  <si>
    <t>LU960139</t>
  </si>
  <si>
    <t>27/10/</t>
  </si>
  <si>
    <t>ANITA JAIN</t>
  </si>
  <si>
    <t>0404 E00 03003836</t>
  </si>
  <si>
    <t>LU960144</t>
  </si>
  <si>
    <t>VINOD KUMAR KUSHWAHA</t>
  </si>
  <si>
    <t>0409 E00 03004128</t>
  </si>
  <si>
    <t>LU960146</t>
  </si>
  <si>
    <t>14/10/</t>
  </si>
  <si>
    <t>BRAJESH KUMAR</t>
  </si>
  <si>
    <t>04053 E00 04001276</t>
  </si>
  <si>
    <t>VI960186</t>
  </si>
  <si>
    <t>POTHARAJU VENKATA PADMAVATI</t>
  </si>
  <si>
    <t>04041 E00 01002558</t>
  </si>
  <si>
    <t>NG960074</t>
  </si>
  <si>
    <t>PRAKASH GAJANAN SAHASRABUDHE</t>
  </si>
  <si>
    <t>04056 E00 01002556</t>
  </si>
  <si>
    <t>BH960173</t>
  </si>
  <si>
    <t>J.P.KATAKWAR</t>
  </si>
  <si>
    <t>0404 E00 01002616</t>
  </si>
  <si>
    <t>BH960174</t>
  </si>
  <si>
    <t>SANJAY SAXENA</t>
  </si>
  <si>
    <t>04068 E00 01002561</t>
  </si>
  <si>
    <t>RA960192</t>
  </si>
  <si>
    <t>SURESH KUMAR MURARKA</t>
  </si>
  <si>
    <t>04070 E00 01002567</t>
  </si>
  <si>
    <t>RA960193</t>
  </si>
  <si>
    <t>SURAJRAM BANSAL</t>
  </si>
  <si>
    <t>04067 E00 01002568</t>
  </si>
  <si>
    <t>RA960194</t>
  </si>
  <si>
    <t>SARABJEET SINGH CHHATWAL</t>
  </si>
  <si>
    <t>0404 E00 01002566</t>
  </si>
  <si>
    <t>RA960195</t>
  </si>
  <si>
    <t>M M AGRAWAL</t>
  </si>
  <si>
    <t>04086 E00 01002573</t>
  </si>
  <si>
    <t>RA960196</t>
  </si>
  <si>
    <t>SUDHIR KUMAR AGARWAL</t>
  </si>
  <si>
    <t>04090 E00 01002578</t>
  </si>
  <si>
    <t>RA960197</t>
  </si>
  <si>
    <t>20/10/</t>
  </si>
  <si>
    <t>KIRIT KUMAR YADHER</t>
  </si>
  <si>
    <t>04049 E00 01002631</t>
  </si>
  <si>
    <t>RA960199</t>
  </si>
  <si>
    <t>ANJALI GUPTA</t>
  </si>
  <si>
    <t>04085 E00 01002577</t>
  </si>
  <si>
    <t>RA960203</t>
  </si>
  <si>
    <t>R.S. MISHRA</t>
  </si>
  <si>
    <t>04085 E00 01002579</t>
  </si>
  <si>
    <t>RA960204</t>
  </si>
  <si>
    <t>G.K. NAYAK</t>
  </si>
  <si>
    <t>04085 E00 01002580</t>
  </si>
  <si>
    <t>RA960205</t>
  </si>
  <si>
    <t>HARISH NAYAK</t>
  </si>
  <si>
    <t>0407 E00 01002560</t>
  </si>
  <si>
    <t>BO960339</t>
  </si>
  <si>
    <t>28/10/</t>
  </si>
  <si>
    <t>JANET D'SOUZA</t>
  </si>
  <si>
    <t>04038 E00 01002570</t>
  </si>
  <si>
    <t>BO960341</t>
  </si>
  <si>
    <t>ASHOK KUMAR BAID</t>
  </si>
  <si>
    <t>0409 E00 01002564</t>
  </si>
  <si>
    <t>BO960346</t>
  </si>
  <si>
    <t>NANDKRISHORE SHRIKISAN RATHI            _x000C_</t>
  </si>
  <si>
    <t>0409 E00 01002563</t>
  </si>
  <si>
    <t>BO960347</t>
  </si>
  <si>
    <t>SHATAYU DHIRENDRA MEHTA</t>
  </si>
  <si>
    <t>04010 E00 01002565</t>
  </si>
  <si>
    <t>BO960350</t>
  </si>
  <si>
    <t>SUNIL DATTARAM HALURKAR</t>
  </si>
  <si>
    <t>BO960354</t>
  </si>
  <si>
    <t>SADHU K. SHETTY</t>
  </si>
  <si>
    <t>04043 E00 01002581</t>
  </si>
  <si>
    <t>BO960359</t>
  </si>
  <si>
    <t>23/10/</t>
  </si>
  <si>
    <t>SAMEL RAM YESHWANT</t>
  </si>
  <si>
    <t>0405 E00 01002569</t>
  </si>
  <si>
    <t>BO960355</t>
  </si>
  <si>
    <t>PRADEEP KANTILAL SHAH</t>
  </si>
  <si>
    <t>04070 E00 01002826</t>
  </si>
  <si>
    <t>RA960202</t>
  </si>
  <si>
    <t>REKHA GHOSH</t>
  </si>
  <si>
    <t>04069 E00</t>
  </si>
  <si>
    <t>RA960201</t>
  </si>
  <si>
    <t>C.D. RODRIGUES</t>
  </si>
  <si>
    <t>04089 E00 03003846</t>
  </si>
  <si>
    <t>DE960497</t>
  </si>
  <si>
    <t>K.B.SAXENA</t>
  </si>
  <si>
    <t>04082 E00 03003910</t>
  </si>
  <si>
    <t>DE960501</t>
  </si>
  <si>
    <t>PUSHP LATA KATHURIA</t>
  </si>
  <si>
    <t>04057 E00 03003912</t>
  </si>
  <si>
    <t>DE960518</t>
  </si>
  <si>
    <t>RACHNA KAPOOR</t>
  </si>
  <si>
    <t>04071 E00</t>
  </si>
  <si>
    <t>DE960519</t>
  </si>
  <si>
    <t>RAKESH GIRHOTRA</t>
  </si>
  <si>
    <t>04055 E00 03003843</t>
  </si>
  <si>
    <t>DE960520</t>
  </si>
  <si>
    <t>R.K. KAPOOR</t>
  </si>
  <si>
    <t>04071 E00 03003842</t>
  </si>
  <si>
    <t>DE960521</t>
  </si>
  <si>
    <t>ASHOK KUMAR GARG</t>
  </si>
  <si>
    <t>04089 E00 03003841</t>
  </si>
  <si>
    <t>JP960161</t>
  </si>
  <si>
    <t>MALGO EXPORTS</t>
  </si>
  <si>
    <t>04072 E00 03003929</t>
  </si>
  <si>
    <t>DE960529</t>
  </si>
  <si>
    <t>KALEEM AHMED</t>
  </si>
  <si>
    <t>04073 E00 03003930</t>
  </si>
  <si>
    <t>DE960530</t>
  </si>
  <si>
    <t>DHIRAJ GUWALANI</t>
  </si>
  <si>
    <t>04089 E00 03003840</t>
  </si>
  <si>
    <t>JP960162</t>
  </si>
  <si>
    <t>04073 E00 03003926</t>
  </si>
  <si>
    <t>DE960531</t>
  </si>
  <si>
    <t>GYANESHWAR PARASWAMI</t>
  </si>
  <si>
    <t>04073 E00 03003931</t>
  </si>
  <si>
    <t>DE960532</t>
  </si>
  <si>
    <t>INDER MALHOTRA</t>
  </si>
  <si>
    <t>04067 E00 03004322</t>
  </si>
  <si>
    <t>AL960074</t>
  </si>
  <si>
    <t>SHVI RAJ MEHTA</t>
  </si>
  <si>
    <t>04082 E00 03003911</t>
  </si>
  <si>
    <t>DE960502</t>
  </si>
  <si>
    <t>VED PRAKASH KATHURIA</t>
  </si>
  <si>
    <t>04057 E00 03003845</t>
  </si>
  <si>
    <t>DE960507</t>
  </si>
  <si>
    <t>HARMANJIT S. KOHLI</t>
  </si>
  <si>
    <t>04023 E00</t>
  </si>
  <si>
    <t>KN960087</t>
  </si>
  <si>
    <t>RAGINI JAIN</t>
  </si>
  <si>
    <t>04057 E00 03004196</t>
  </si>
  <si>
    <t>DE960522</t>
  </si>
  <si>
    <t>SHEKHER CHOUDHARY</t>
  </si>
  <si>
    <t>04018 E00 03003907</t>
  </si>
  <si>
    <t>LD960050</t>
  </si>
  <si>
    <t>ANIL GUPTA</t>
  </si>
  <si>
    <t>04069 E00 02002570</t>
  </si>
  <si>
    <t>CA960498</t>
  </si>
  <si>
    <t>BIRENDRA KUMAR SOMANI</t>
  </si>
  <si>
    <t>04080 E00 03003950</t>
  </si>
  <si>
    <t>LD960057</t>
  </si>
  <si>
    <t>PRABHU DAYAL</t>
  </si>
  <si>
    <t>04055 E00 03003918</t>
  </si>
  <si>
    <t>LD960053</t>
  </si>
  <si>
    <t>SANJEEV KUMAR</t>
  </si>
  <si>
    <t>04072 E00</t>
  </si>
  <si>
    <t>GU960224</t>
  </si>
  <si>
    <t>PARIMAL DAS</t>
  </si>
  <si>
    <t>04055 E00 03003919</t>
  </si>
  <si>
    <t>LD960054</t>
  </si>
  <si>
    <t>04030 E00 03003902</t>
  </si>
  <si>
    <t>LD960052</t>
  </si>
  <si>
    <t>SUNIL DEWAN</t>
  </si>
  <si>
    <t>04018 E00 03003906</t>
  </si>
  <si>
    <t>LD960060</t>
  </si>
  <si>
    <t>04032 E00 02002587</t>
  </si>
  <si>
    <t>GU960219</t>
  </si>
  <si>
    <t>08/11/</t>
  </si>
  <si>
    <t>RAJIB KUMAR BARUAH</t>
  </si>
  <si>
    <t>04120 E00 02002569</t>
  </si>
  <si>
    <t>GU960217</t>
  </si>
  <si>
    <t>MIHIR KUMAR BURAGOHAIN</t>
  </si>
  <si>
    <t>04031 E00 02002568</t>
  </si>
  <si>
    <t>GU960220</t>
  </si>
  <si>
    <t>ANGAD KUMAR CHOWDHURY</t>
  </si>
  <si>
    <t>04018 E00 03003908</t>
  </si>
  <si>
    <t>LD960061</t>
  </si>
  <si>
    <t>04018 E00 03003909</t>
  </si>
  <si>
    <t>LD960062</t>
  </si>
  <si>
    <t>04083 E00 02002586</t>
  </si>
  <si>
    <t>CA960501</t>
  </si>
  <si>
    <t>12/11/</t>
  </si>
  <si>
    <t>MS. SONIA NARULA</t>
  </si>
  <si>
    <t>04054 E00 03003801</t>
  </si>
  <si>
    <t>DE960543</t>
  </si>
  <si>
    <t>22/11/</t>
  </si>
  <si>
    <t>DILDAR SINGH DUGGAL</t>
  </si>
  <si>
    <t>04089 E00 03003958</t>
  </si>
  <si>
    <t>DE960540</t>
  </si>
  <si>
    <t>20/11/</t>
  </si>
  <si>
    <t>CHANDER MOHAN BANSAL</t>
  </si>
  <si>
    <t>04073 E00 03003959</t>
  </si>
  <si>
    <t>DE960536</t>
  </si>
  <si>
    <t>07/11/</t>
  </si>
  <si>
    <t>MANOJ GUPTA</t>
  </si>
  <si>
    <t>04057 E00 03003969</t>
  </si>
  <si>
    <t>LD960065</t>
  </si>
  <si>
    <t>SURESH CHANDER AGGARWAL</t>
  </si>
  <si>
    <t>04057 E00 03003949</t>
  </si>
  <si>
    <t>LD960064</t>
  </si>
  <si>
    <t>19/11/</t>
  </si>
  <si>
    <t>HARVINDER PAL SINGH MAKKER</t>
  </si>
  <si>
    <t>04087 E00 02002598</t>
  </si>
  <si>
    <t>CA960515</t>
  </si>
  <si>
    <t>03/12/</t>
  </si>
  <si>
    <t>SANGEETA GOLCHA</t>
  </si>
  <si>
    <t>04087 E00 02002596</t>
  </si>
  <si>
    <t>CA960512</t>
  </si>
  <si>
    <t>RAJENDRA GOLCHA</t>
  </si>
  <si>
    <t>04087 E00 02002591</t>
  </si>
  <si>
    <t>CA960507</t>
  </si>
  <si>
    <t>MR.SHYAMAL KANTI SAHA</t>
  </si>
  <si>
    <t>04048 E00 02002595</t>
  </si>
  <si>
    <t>CA960511</t>
  </si>
  <si>
    <t>KAILASH CHANDRA TANTIA</t>
  </si>
  <si>
    <t>04087 E00 02002592</t>
  </si>
  <si>
    <t>CA960508</t>
  </si>
  <si>
    <t>SHYAMAL KANTI SAHA                      _x000C_</t>
  </si>
  <si>
    <t>04087 E00 02002593</t>
  </si>
  <si>
    <t>CA960509</t>
  </si>
  <si>
    <t>SHYAMAL KANTI SAHA</t>
  </si>
  <si>
    <t>0404 E00 02002658</t>
  </si>
  <si>
    <t>CA960506</t>
  </si>
  <si>
    <t>29/11/</t>
  </si>
  <si>
    <t>MR.ASHOK KUMAR TAMBI</t>
  </si>
  <si>
    <t>04087 E00 02002584</t>
  </si>
  <si>
    <t>CA960503</t>
  </si>
  <si>
    <t>18/11/</t>
  </si>
  <si>
    <t>MR.GOBINDA GHOSH</t>
  </si>
  <si>
    <t>04087 E00 02002581</t>
  </si>
  <si>
    <t>CA960505</t>
  </si>
  <si>
    <t>MR. ANIL KUMAR RIBIAWALA</t>
  </si>
  <si>
    <t>0404 E00 02002583</t>
  </si>
  <si>
    <t>CA960504</t>
  </si>
  <si>
    <t>MS.MEENA KHANDELWAL</t>
  </si>
  <si>
    <t>04087 E00 03004013</t>
  </si>
  <si>
    <t>JP960167</t>
  </si>
  <si>
    <t>RAJENDRA KUMAR LUHADIA</t>
  </si>
  <si>
    <t>04088 E00 03003991</t>
  </si>
  <si>
    <t>LD960070</t>
  </si>
  <si>
    <t>30/11/</t>
  </si>
  <si>
    <t>SARDAR ABNASH SINGH</t>
  </si>
  <si>
    <t>04050 E00 03003965</t>
  </si>
  <si>
    <t>LU960154</t>
  </si>
  <si>
    <t>VIJAY KUMAR KHETAN</t>
  </si>
  <si>
    <t>0404 E00 03003961</t>
  </si>
  <si>
    <t>LU960148</t>
  </si>
  <si>
    <t>15/11/</t>
  </si>
  <si>
    <t>PRADEEP KUMAR</t>
  </si>
  <si>
    <t>04071 E00 03003962</t>
  </si>
  <si>
    <t>LU960149</t>
  </si>
  <si>
    <t>SUBHASH CHANDRA SADH</t>
  </si>
  <si>
    <t>04059 E00 03003963</t>
  </si>
  <si>
    <t>LU960150</t>
  </si>
  <si>
    <t>26/11/</t>
  </si>
  <si>
    <t>HARI MOHAN RASTOGI</t>
  </si>
  <si>
    <t>04077 E00 03003964</t>
  </si>
  <si>
    <t>LU960152</t>
  </si>
  <si>
    <t>PREM PRAKASH AGRAWAL</t>
  </si>
  <si>
    <t>04056 E00 03003957</t>
  </si>
  <si>
    <t>DE960545</t>
  </si>
  <si>
    <t>SUSHIL KUMAR</t>
  </si>
  <si>
    <t>0407 E00 03003970</t>
  </si>
  <si>
    <t>LU960166</t>
  </si>
  <si>
    <t>MR.DILEEP KUMAR SHUKLA</t>
  </si>
  <si>
    <t>0404 E00 03003966</t>
  </si>
  <si>
    <t>LU960167</t>
  </si>
  <si>
    <t>MR.SHYAM KUMAR OMAR</t>
  </si>
  <si>
    <t>04054 E00 03004011</t>
  </si>
  <si>
    <t>JP960176</t>
  </si>
  <si>
    <t>04089 E00 03004035</t>
  </si>
  <si>
    <t>DE960548</t>
  </si>
  <si>
    <t>27/11/</t>
  </si>
  <si>
    <t>OM PRAKASH KHANDELWAL</t>
  </si>
  <si>
    <t>04089 E00 03003967</t>
  </si>
  <si>
    <t>KN960092</t>
  </si>
  <si>
    <t>21/11/</t>
  </si>
  <si>
    <t>VIRENDRA KUMAR SAXENA</t>
  </si>
  <si>
    <t>04089 E00 04001295</t>
  </si>
  <si>
    <t>BN960173</t>
  </si>
  <si>
    <t>28/11/</t>
  </si>
  <si>
    <t>SATINDER KUMAR</t>
  </si>
  <si>
    <t>04039 E00 04001301</t>
  </si>
  <si>
    <t>BN960176</t>
  </si>
  <si>
    <t>JAGDISH KUMAR NANDLAL</t>
  </si>
  <si>
    <t>04089 E00 03003974</t>
  </si>
  <si>
    <t>DE960552</t>
  </si>
  <si>
    <t>SURENDER K GUPTA</t>
  </si>
  <si>
    <t>04048 E00 03003960</t>
  </si>
  <si>
    <t>DE960554</t>
  </si>
  <si>
    <t>R N GUPTA</t>
  </si>
  <si>
    <t>04015 E00 02002609</t>
  </si>
  <si>
    <t>CA960516</t>
  </si>
  <si>
    <t>BHANWAR LAL BIHANI</t>
  </si>
  <si>
    <t>04050 E00 03003984</t>
  </si>
  <si>
    <t>DE960550</t>
  </si>
  <si>
    <t>SIMMY KUNDRA</t>
  </si>
  <si>
    <t>04054 E00 03003977</t>
  </si>
  <si>
    <t>DE960557</t>
  </si>
  <si>
    <t>LACHMAN DAS PIPLANI</t>
  </si>
  <si>
    <t>04054 E00 03003997</t>
  </si>
  <si>
    <t>DE960558</t>
  </si>
  <si>
    <t>ANIL KUMAR BEHL</t>
  </si>
  <si>
    <t>04089 E00 03004194</t>
  </si>
  <si>
    <t>DE960568</t>
  </si>
  <si>
    <t>RAVINDER KUMAR GUPTA</t>
  </si>
  <si>
    <t>0409 E00 02002585</t>
  </si>
  <si>
    <t>GU960180</t>
  </si>
  <si>
    <t>SARITA AGGARWAL</t>
  </si>
  <si>
    <t>04068 E00 03003973</t>
  </si>
  <si>
    <t>DE960577</t>
  </si>
  <si>
    <t>SUNIL KUMAR LOHIA</t>
  </si>
  <si>
    <t>04086 E00 03004041</t>
  </si>
  <si>
    <t>DE960574</t>
  </si>
  <si>
    <t>DARSHAN SACHDEV</t>
  </si>
  <si>
    <t>04012 E00 04001293</t>
  </si>
  <si>
    <t>VI960200</t>
  </si>
  <si>
    <t>CHALAPAKULA SIMHACHALAM</t>
  </si>
  <si>
    <t>04037 E00 04001296</t>
  </si>
  <si>
    <t>MA960047</t>
  </si>
  <si>
    <t>S.MOHANA KRISHNAN</t>
  </si>
  <si>
    <t>04025 E00 04001299</t>
  </si>
  <si>
    <t>VI960195</t>
  </si>
  <si>
    <t>MACHIRAJU VENKATARAMAN</t>
  </si>
  <si>
    <t>04086 E00 03004044</t>
  </si>
  <si>
    <t>DE960571</t>
  </si>
  <si>
    <t>RAMESH KAPOOR</t>
  </si>
  <si>
    <t>04086 E00 03004032</t>
  </si>
  <si>
    <t>DE960572</t>
  </si>
  <si>
    <t>PUNEET GROVER</t>
  </si>
  <si>
    <t>04086 E00 03004031</t>
  </si>
  <si>
    <t>DE960573</t>
  </si>
  <si>
    <t>RANJEET SINGH</t>
  </si>
  <si>
    <t>0406 E00 04001298</t>
  </si>
  <si>
    <t>VI960191</t>
  </si>
  <si>
    <t>DR. KUNA VENKATA RAMANA RAO</t>
  </si>
  <si>
    <t>04054 E00 03004033</t>
  </si>
  <si>
    <t>DE960559</t>
  </si>
  <si>
    <t>SUMITA BEHL</t>
  </si>
  <si>
    <t>0405 E00 04001297</t>
  </si>
  <si>
    <t>VI960190</t>
  </si>
  <si>
    <t>SETTY NARASINGA RAO</t>
  </si>
  <si>
    <t>04015 E00 04001292</t>
  </si>
  <si>
    <t>VI960199</t>
  </si>
  <si>
    <t>CHALAPAKULA SRINIVAS RAO</t>
  </si>
  <si>
    <t>0405 E00 04001349</t>
  </si>
  <si>
    <t>VI960211</t>
  </si>
  <si>
    <t>KONCHADA RUKMANGADHARA RAO ALIASDANDASI</t>
  </si>
  <si>
    <t>04085 E00 04001291</t>
  </si>
  <si>
    <t>VI960212</t>
  </si>
  <si>
    <t>KOMARAGIRI VENKATARAMA LAKSHMI NARAYANA</t>
  </si>
  <si>
    <t>04015 E00 04001290</t>
  </si>
  <si>
    <t>VI960209</t>
  </si>
  <si>
    <t>GANAPATHI RAJU GOVIND RAJU</t>
  </si>
  <si>
    <t>04087 E00 04001294</t>
  </si>
  <si>
    <t>VI960205</t>
  </si>
  <si>
    <t>JAMI SURESH KUMAR</t>
  </si>
  <si>
    <t>04068 E00 04001300</t>
  </si>
  <si>
    <t>VI960204</t>
  </si>
  <si>
    <t>NALLORI V V S MURTHY</t>
  </si>
  <si>
    <t>04096 E00 02002625</t>
  </si>
  <si>
    <t>GU960233</t>
  </si>
  <si>
    <t>RAJIB LOCHAN KALITA</t>
  </si>
  <si>
    <t>04097 E00 02002624</t>
  </si>
  <si>
    <t>GU960236</t>
  </si>
  <si>
    <t>04062 E00 03003978</t>
  </si>
  <si>
    <t>DE960567</t>
  </si>
  <si>
    <t>25/11/</t>
  </si>
  <si>
    <t>RAHUL TANEJA</t>
  </si>
  <si>
    <t>04055 E00 03004129</t>
  </si>
  <si>
    <t>JP960171</t>
  </si>
  <si>
    <t>UDAY BHUSHAN</t>
  </si>
  <si>
    <t>04068 E00 03004000</t>
  </si>
  <si>
    <t>DE960563</t>
  </si>
  <si>
    <t>K K ARORA                               _x000C_</t>
  </si>
  <si>
    <t>04089 E00 03004195</t>
  </si>
  <si>
    <t>DE960556</t>
  </si>
  <si>
    <t>MADHUR JAIN</t>
  </si>
  <si>
    <t>04062 E00 03004191</t>
  </si>
  <si>
    <t>DE960560</t>
  </si>
  <si>
    <t>ROHIT TANEJA</t>
  </si>
  <si>
    <t>04016 E00 03004029</t>
  </si>
  <si>
    <t>DE960508</t>
  </si>
  <si>
    <t>KRISHNA AMLANI</t>
  </si>
  <si>
    <t>04039 E00 01002595</t>
  </si>
  <si>
    <t>BH960189</t>
  </si>
  <si>
    <t>SAROJ JAIN</t>
  </si>
  <si>
    <t>04106 E00 01002692</t>
  </si>
  <si>
    <t>NG960078</t>
  </si>
  <si>
    <t>SWATI PRAMOD PHADKE</t>
  </si>
  <si>
    <t>04028 E00 03003979</t>
  </si>
  <si>
    <t>DE960566</t>
  </si>
  <si>
    <t>NARENDRA KUMAR GUPTA</t>
  </si>
  <si>
    <t>04086 E00 03004093</t>
  </si>
  <si>
    <t>DE960575</t>
  </si>
  <si>
    <t>23/11/</t>
  </si>
  <si>
    <t>NISHI GUPTA</t>
  </si>
  <si>
    <t>04054 E00 03003955</t>
  </si>
  <si>
    <t>DE960576</t>
  </si>
  <si>
    <t>NAVEEN GUPTA</t>
  </si>
  <si>
    <t>04049 E00 03003954</t>
  </si>
  <si>
    <t>LU960151</t>
  </si>
  <si>
    <t>ASHENDRA KUMAR RASTOGI</t>
  </si>
  <si>
    <t>04054 E00 03004052</t>
  </si>
  <si>
    <t>LU960153</t>
  </si>
  <si>
    <t>KUSUM ROY</t>
  </si>
  <si>
    <t>0409 E00 03003953</t>
  </si>
  <si>
    <t>LU960156</t>
  </si>
  <si>
    <t>PREM CHANDRA GUPTA</t>
  </si>
  <si>
    <t>0404 E00 01002582</t>
  </si>
  <si>
    <t>PU960111</t>
  </si>
  <si>
    <t>ANIL GULABRAO PAWAR</t>
  </si>
  <si>
    <t>04054 E00 03003990</t>
  </si>
  <si>
    <t>JP960177</t>
  </si>
  <si>
    <t>VISHESH BHUSHAN</t>
  </si>
  <si>
    <t>04036 E00 02002645</t>
  </si>
  <si>
    <t>GU960237</t>
  </si>
  <si>
    <t>HEM CHANDRA SARMA</t>
  </si>
  <si>
    <t>04039 E00 01002586</t>
  </si>
  <si>
    <t>PU960109</t>
  </si>
  <si>
    <t>BHAVSAHEB K PANGARE</t>
  </si>
  <si>
    <t>04037 E00 01002603</t>
  </si>
  <si>
    <t>NG960080</t>
  </si>
  <si>
    <t>SHYAM BABURAO AHIRKAR</t>
  </si>
  <si>
    <t>04037 E00 01002597</t>
  </si>
  <si>
    <t>NG960081</t>
  </si>
  <si>
    <t>ARUN CHAUDHARY</t>
  </si>
  <si>
    <t>04034 E00 01002602</t>
  </si>
  <si>
    <t>NG960082</t>
  </si>
  <si>
    <t>SURENDRA JAISWAL</t>
  </si>
  <si>
    <t>0406 E00 01002605</t>
  </si>
  <si>
    <t>BO960360</t>
  </si>
  <si>
    <t>HEMANT DUBE</t>
  </si>
  <si>
    <t>04122 E00 01002800</t>
  </si>
  <si>
    <t>BO960358</t>
  </si>
  <si>
    <t>RAMENDRA M. CHOKANI</t>
  </si>
  <si>
    <t>BO960362</t>
  </si>
  <si>
    <t>SAILESH K PATEL</t>
  </si>
  <si>
    <t>0405 E00 01002608</t>
  </si>
  <si>
    <t>BO960366</t>
  </si>
  <si>
    <t>DILEEP RAJARAM MALEGAONKAR</t>
  </si>
  <si>
    <t>0406 E00 01002799</t>
  </si>
  <si>
    <t>BO960367</t>
  </si>
  <si>
    <t>CHANDRAKANT KAVATKAR</t>
  </si>
  <si>
    <t>0406 E00 01002796</t>
  </si>
  <si>
    <t>BO960368</t>
  </si>
  <si>
    <t>BABURAO PANDURANG SONAR</t>
  </si>
  <si>
    <t>0405 E00 01002611</t>
  </si>
  <si>
    <t>BO960376</t>
  </si>
  <si>
    <t>NIRAV PRAKASH SHAH</t>
  </si>
  <si>
    <t>0407 E00</t>
  </si>
  <si>
    <t>BO960378</t>
  </si>
  <si>
    <t>PANKAJ K. RATHORE</t>
  </si>
  <si>
    <t>04011 E00 01002610</t>
  </si>
  <si>
    <t>BO960370</t>
  </si>
  <si>
    <t>RASIK K PATEL</t>
  </si>
  <si>
    <t>04086 E00 03004421</t>
  </si>
  <si>
    <t>AL960081</t>
  </si>
  <si>
    <t>RAJ KUMAR BARANWAL</t>
  </si>
  <si>
    <t>AL960082</t>
  </si>
  <si>
    <t>04088 E00</t>
  </si>
  <si>
    <t>AL960077</t>
  </si>
  <si>
    <t>MAHFOOZ ALAM ANSARI</t>
  </si>
  <si>
    <t>AL960078</t>
  </si>
  <si>
    <t>IFTEKHAR FARHAT ANSARI</t>
  </si>
  <si>
    <t>AL960079</t>
  </si>
  <si>
    <t>04074 E00</t>
  </si>
  <si>
    <t>DE960579</t>
  </si>
  <si>
    <t>DE960580</t>
  </si>
  <si>
    <t>0405 E00 01002606</t>
  </si>
  <si>
    <t>BO960379</t>
  </si>
  <si>
    <t>BINO JOSEPH</t>
  </si>
  <si>
    <t>0405 E00 01002725</t>
  </si>
  <si>
    <t>BO960380</t>
  </si>
  <si>
    <t>S.S. VANITA KHIARA</t>
  </si>
  <si>
    <t>0405 E00 01002607</t>
  </si>
  <si>
    <t>BO960381</t>
  </si>
  <si>
    <t>ULHAS GAIKWAD</t>
  </si>
  <si>
    <t>04054 E00 01002600</t>
  </si>
  <si>
    <t>NG960085</t>
  </si>
  <si>
    <t>ASHWIN MANKESHWAR</t>
  </si>
  <si>
    <t>04016 E00 01002641</t>
  </si>
  <si>
    <t>BH960191</t>
  </si>
  <si>
    <t>S.K.BARSAINYA</t>
  </si>
  <si>
    <t>04052 E00 01002642</t>
  </si>
  <si>
    <t>BH960192</t>
  </si>
  <si>
    <t>S.K. BARSAINYA</t>
  </si>
  <si>
    <t>04067 E00 01002585</t>
  </si>
  <si>
    <t>RA960210</t>
  </si>
  <si>
    <t>MERS THOMAS</t>
  </si>
  <si>
    <t>04057 E00</t>
  </si>
  <si>
    <t>RA960218</t>
  </si>
  <si>
    <t>ABHISHEK KANUNGO</t>
  </si>
  <si>
    <t>04053 E00 01002591</t>
  </si>
  <si>
    <t>RA960206</t>
  </si>
  <si>
    <t>10/11/</t>
  </si>
  <si>
    <t>SHRIKANT BUDHIA</t>
  </si>
  <si>
    <t>04074 E00 01002590</t>
  </si>
  <si>
    <t>RA960207</t>
  </si>
  <si>
    <t>NEETA SAXENA</t>
  </si>
  <si>
    <t>04052 E00 01002589</t>
  </si>
  <si>
    <t>RA960208</t>
  </si>
  <si>
    <t>ASHA ARORA</t>
  </si>
  <si>
    <t>04073 E00 01002588</t>
  </si>
  <si>
    <t>RA960216</t>
  </si>
  <si>
    <t>BAIJNATH DEWANGAN</t>
  </si>
  <si>
    <t>04011 E00 01002584</t>
  </si>
  <si>
    <t>RA960209</t>
  </si>
  <si>
    <t>SHIVADEO UPADHYAYA</t>
  </si>
  <si>
    <t>04024 E00 01002612</t>
  </si>
  <si>
    <t>RA960213</t>
  </si>
  <si>
    <t>SHAJI MATHEW</t>
  </si>
  <si>
    <t>04122 E00 01002592</t>
  </si>
  <si>
    <t>RA960212</t>
  </si>
  <si>
    <t>SATYA PRAKASH</t>
  </si>
  <si>
    <t>04028 E00 03003903</t>
  </si>
  <si>
    <t>DE960595</t>
  </si>
  <si>
    <t>O.P. GAGGAR                             _x000C_</t>
  </si>
  <si>
    <t>04085 E00 03004121</t>
  </si>
  <si>
    <t>LU960161</t>
  </si>
  <si>
    <t>SIRISH KUMAR SHAH</t>
  </si>
  <si>
    <t>04087 E00 03004001</t>
  </si>
  <si>
    <t>JP960172</t>
  </si>
  <si>
    <t>INDRA JAIN</t>
  </si>
  <si>
    <t>0404 E00 03004053</t>
  </si>
  <si>
    <t>LU960168</t>
  </si>
  <si>
    <t>GYAN PRAKASH RAI</t>
  </si>
  <si>
    <t>04017 E00 02002606</t>
  </si>
  <si>
    <t>CA960521</t>
  </si>
  <si>
    <t>ASHOK KUMAR CHAUDHURY</t>
  </si>
  <si>
    <t>04084 E00 03004009</t>
  </si>
  <si>
    <t>LU960164</t>
  </si>
  <si>
    <t>MANASA PANDEY</t>
  </si>
  <si>
    <t>04080 E00 02002600</t>
  </si>
  <si>
    <t>CA960520</t>
  </si>
  <si>
    <t>AMAJIT KUMAR CHANDA</t>
  </si>
  <si>
    <t>04089 E00 03004048</t>
  </si>
  <si>
    <t>DE960601</t>
  </si>
  <si>
    <t>R K GUPTA</t>
  </si>
  <si>
    <t>04080 E00 02002594</t>
  </si>
  <si>
    <t>CA960519</t>
  </si>
  <si>
    <t>UJJAL KANTI CHATTOPADHYAY</t>
  </si>
  <si>
    <t>0405 E00 03004005</t>
  </si>
  <si>
    <t>JP960180</t>
  </si>
  <si>
    <t>DEV KUMAR GODIKA</t>
  </si>
  <si>
    <t>04033 E00 02002599</t>
  </si>
  <si>
    <t>CA960518</t>
  </si>
  <si>
    <t>SANTANU MUKHERJEE</t>
  </si>
  <si>
    <t>04056 E00 03004175</t>
  </si>
  <si>
    <t>DE960588</t>
  </si>
  <si>
    <t>SANDEEP KOCHER</t>
  </si>
  <si>
    <t>0406 E00 03004003</t>
  </si>
  <si>
    <t>JP960178</t>
  </si>
  <si>
    <t>SHRINIWAS SHARMA</t>
  </si>
  <si>
    <t>04055 E00 03004004</t>
  </si>
  <si>
    <t>JP960179</t>
  </si>
  <si>
    <t>GOVIND RATHI</t>
  </si>
  <si>
    <t>0407 E00 03004002</t>
  </si>
  <si>
    <t>JP960174</t>
  </si>
  <si>
    <t>BALBIR SINGH ARORA</t>
  </si>
  <si>
    <t>04082 E00 03003996</t>
  </si>
  <si>
    <t>DE960593</t>
  </si>
  <si>
    <t>BRAHM PRAKASH SINGHAL</t>
  </si>
  <si>
    <t>04082 E00 03004010</t>
  </si>
  <si>
    <t>LU960171</t>
  </si>
  <si>
    <t>ANJNA SRIVASTAVA</t>
  </si>
  <si>
    <t>0408 E00 03004056</t>
  </si>
  <si>
    <t>LU960172</t>
  </si>
  <si>
    <t>SHAKUNTLA KATARYA</t>
  </si>
  <si>
    <t>04070 E00 03003995</t>
  </si>
  <si>
    <t>DE960586</t>
  </si>
  <si>
    <t>VIKRAM SAINI</t>
  </si>
  <si>
    <t>04070 B00 03004027</t>
  </si>
  <si>
    <t>DE960592</t>
  </si>
  <si>
    <t>JAI KRISHAN DUA</t>
  </si>
  <si>
    <t>04086 E00 03004019</t>
  </si>
  <si>
    <t>DE960600</t>
  </si>
  <si>
    <t>INDER PAL SINGH</t>
  </si>
  <si>
    <t>04074 E00 03004018</t>
  </si>
  <si>
    <t>DE960594</t>
  </si>
  <si>
    <t>RAVI BHASIN</t>
  </si>
  <si>
    <t>04054 E00 03004020</t>
  </si>
  <si>
    <t>DE960585</t>
  </si>
  <si>
    <t>RAMESH GARG</t>
  </si>
  <si>
    <t>04083 E00 03004039</t>
  </si>
  <si>
    <t>DE960596</t>
  </si>
  <si>
    <t>RAMESH KUMAR MEHTA</t>
  </si>
  <si>
    <t>04083 E00 03004045</t>
  </si>
  <si>
    <t>DE960597</t>
  </si>
  <si>
    <t>04054 E00 03004024</t>
  </si>
  <si>
    <t>DE960584</t>
  </si>
  <si>
    <t>AVINASH CHANDER SOOD</t>
  </si>
  <si>
    <t>04054 E00 03004023</t>
  </si>
  <si>
    <t>DE960583</t>
  </si>
  <si>
    <t>R P JOSHI</t>
  </si>
  <si>
    <t>04054 E00 03004022</t>
  </si>
  <si>
    <t>DE960582</t>
  </si>
  <si>
    <t>SANDEEP JOSHI</t>
  </si>
  <si>
    <t>04122 E00 03004007</t>
  </si>
  <si>
    <t>JP960182</t>
  </si>
  <si>
    <t>P K RAWAT</t>
  </si>
  <si>
    <t>04085 E00 03004006</t>
  </si>
  <si>
    <t>JP960181</t>
  </si>
  <si>
    <t>RAMESH KUMAR SABOO</t>
  </si>
  <si>
    <t>04086 E00 03004071</t>
  </si>
  <si>
    <t>DE960607</t>
  </si>
  <si>
    <t>AISHA SHAIKH</t>
  </si>
  <si>
    <t>0408 E00 03004046</t>
  </si>
  <si>
    <t>LU960175</t>
  </si>
  <si>
    <t>ASHOK KUMAR BAGCHI</t>
  </si>
  <si>
    <t>04073 E00 03004049</t>
  </si>
  <si>
    <t>DE960602</t>
  </si>
  <si>
    <t>SURINDER KUMAR</t>
  </si>
  <si>
    <t>0409 E00 03004047</t>
  </si>
  <si>
    <t>LU960177</t>
  </si>
  <si>
    <t>04015 E00 04001313</t>
  </si>
  <si>
    <t>VI960230</t>
  </si>
  <si>
    <t>PONDAMALLI RAJAGOPAL SIVA PRASAD</t>
  </si>
  <si>
    <t>04086 E00 03004073</t>
  </si>
  <si>
    <t>DE960609</t>
  </si>
  <si>
    <t>JYOTI SACHDEVA</t>
  </si>
  <si>
    <t>04017 E00</t>
  </si>
  <si>
    <t>BO960402</t>
  </si>
  <si>
    <t>RAJENDRA JADHAV</t>
  </si>
  <si>
    <t>04014 E00</t>
  </si>
  <si>
    <t>BO960399</t>
  </si>
  <si>
    <t>MOBIN CHOWDHARY</t>
  </si>
  <si>
    <t>04086 E00 03004080</t>
  </si>
  <si>
    <t>DE960611</t>
  </si>
  <si>
    <t>MOHIT JASUJA</t>
  </si>
  <si>
    <t>04011 E00 03004021</t>
  </si>
  <si>
    <t>LU960179</t>
  </si>
  <si>
    <t>SUDHA MISHRA</t>
  </si>
  <si>
    <t>04015 E00</t>
  </si>
  <si>
    <t>BO960396</t>
  </si>
  <si>
    <t>KISHORE DHARAMDAS AHUJA</t>
  </si>
  <si>
    <t>04015 E00 01002629</t>
  </si>
  <si>
    <t>BO960395</t>
  </si>
  <si>
    <t>CHETAN JAYSUKHLAL MEHTA</t>
  </si>
  <si>
    <t>04015 E00 01002628</t>
  </si>
  <si>
    <t>BO960394</t>
  </si>
  <si>
    <t>MADHUKAR GENNUJI GAIKWAD</t>
  </si>
  <si>
    <t>04011 E00</t>
  </si>
  <si>
    <t>BO960390</t>
  </si>
  <si>
    <t>SHANKARLAL MULJI GORI</t>
  </si>
  <si>
    <t>04086 E00 03004072</t>
  </si>
  <si>
    <t>DE960608</t>
  </si>
  <si>
    <t>CAPT. AJIT SINGH RANA</t>
  </si>
  <si>
    <t>04011 E00 01002624</t>
  </si>
  <si>
    <t>BO960383</t>
  </si>
  <si>
    <t>DEEPAK KUMAR MAZUMDER</t>
  </si>
  <si>
    <t>04010 E00 01002627</t>
  </si>
  <si>
    <t>BO960403</t>
  </si>
  <si>
    <t>POLYGRAPH PRINTING TECHNOLOGIES LTD</t>
  </si>
  <si>
    <t>04010 E00 01002626</t>
  </si>
  <si>
    <t>BO960404</t>
  </si>
  <si>
    <t>POLYGRAPH PRINTING TECHNOLOGIES LTD.</t>
  </si>
  <si>
    <t>0406 E00 01002625</t>
  </si>
  <si>
    <t>BO960405</t>
  </si>
  <si>
    <t>SANJIV DHAMI</t>
  </si>
  <si>
    <t>04014 E00 01002653</t>
  </si>
  <si>
    <t>BO960407</t>
  </si>
  <si>
    <t>04014 E00 01002654</t>
  </si>
  <si>
    <t>BO960408</t>
  </si>
  <si>
    <t>PRATIBHA LADHA                          _x000C_</t>
  </si>
  <si>
    <t>0405 E00 04001312</t>
  </si>
  <si>
    <t>VI960219</t>
  </si>
  <si>
    <t>AMMULA BALA GANGADHARA RAO</t>
  </si>
  <si>
    <t>04010 E00 04001308</t>
  </si>
  <si>
    <t>VI960218</t>
  </si>
  <si>
    <t>SATISH CHANDRA GHIYA</t>
  </si>
  <si>
    <t>04015 E00 04001310</t>
  </si>
  <si>
    <t>VI960214</t>
  </si>
  <si>
    <t>SAMPATHA RAO KARUNASREE</t>
  </si>
  <si>
    <t>04016 E00 04001309</t>
  </si>
  <si>
    <t>VI960215</t>
  </si>
  <si>
    <t>04066 E00 02002613</t>
  </si>
  <si>
    <t>GU960238</t>
  </si>
  <si>
    <t>PRAMOD KUMAR GANGWAL</t>
  </si>
  <si>
    <t>04020 E00 02002643</t>
  </si>
  <si>
    <t>GU960239</t>
  </si>
  <si>
    <t>LAKWAHCONSTUCTION COMPANY</t>
  </si>
  <si>
    <t>04089 E00 02002612</t>
  </si>
  <si>
    <t>GU960242</t>
  </si>
  <si>
    <t>PRADEEP GOSWAMI</t>
  </si>
  <si>
    <t>04064 E00 02002611</t>
  </si>
  <si>
    <t>GU960241</t>
  </si>
  <si>
    <t>DAS &amp; SARMA CA</t>
  </si>
  <si>
    <t>04033 E00 02002646</t>
  </si>
  <si>
    <t>GU960243</t>
  </si>
  <si>
    <t>ATANU BORAH</t>
  </si>
  <si>
    <t>0408 E00</t>
  </si>
  <si>
    <t>GU960245</t>
  </si>
  <si>
    <t>SIMANTA KUMAR SAIKIA</t>
  </si>
  <si>
    <t>04073 E00 03004050</t>
  </si>
  <si>
    <t>DE960605</t>
  </si>
  <si>
    <t>24/12/</t>
  </si>
  <si>
    <t>04055 E00 03004091</t>
  </si>
  <si>
    <t>JP960185</t>
  </si>
  <si>
    <t>GHANSHYAMDAS AGARWAL</t>
  </si>
  <si>
    <t>04058 E00 03004051</t>
  </si>
  <si>
    <t>JP960186</t>
  </si>
  <si>
    <t>MUKESH MITTAL</t>
  </si>
  <si>
    <t>04074 E00 02002626</t>
  </si>
  <si>
    <t>GU960248</t>
  </si>
  <si>
    <t>JULIE BARUAH</t>
  </si>
  <si>
    <t>04054 E00 03004008</t>
  </si>
  <si>
    <t>JP960187</t>
  </si>
  <si>
    <t>RAM KANWAR KOCHAR</t>
  </si>
  <si>
    <t>04089 E00 01002689</t>
  </si>
  <si>
    <t>RA960220</t>
  </si>
  <si>
    <t>AJAI KAPSE</t>
  </si>
  <si>
    <t>0406 E00 01002743</t>
  </si>
  <si>
    <t>IN960127</t>
  </si>
  <si>
    <t>GAJENDRA SARAF</t>
  </si>
  <si>
    <t>04089 E00 01002658</t>
  </si>
  <si>
    <t>PU960114</t>
  </si>
  <si>
    <t>ASHOK HANSRAJ</t>
  </si>
  <si>
    <t>04011 E00 01002632</t>
  </si>
  <si>
    <t>IN960129</t>
  </si>
  <si>
    <t>BHARAT SINGH CHOUHAN</t>
  </si>
  <si>
    <t>04088 E00 01002621</t>
  </si>
  <si>
    <t>RA960229</t>
  </si>
  <si>
    <t>MUKESH SAKHUJA</t>
  </si>
  <si>
    <t>04080 E00 01002822</t>
  </si>
  <si>
    <t>RA960228</t>
  </si>
  <si>
    <t>VIJAY KUMAR JAISWAL</t>
  </si>
  <si>
    <t>04054 E00 01002622</t>
  </si>
  <si>
    <t>RA960227</t>
  </si>
  <si>
    <t>SHRILAXMI NARAYAN GAUTAM</t>
  </si>
  <si>
    <t>04072 E00 01002620</t>
  </si>
  <si>
    <t>RA960225</t>
  </si>
  <si>
    <t>HARI SHANKAR MADHARIA</t>
  </si>
  <si>
    <t>04082 E00 01002655</t>
  </si>
  <si>
    <t>RA960224</t>
  </si>
  <si>
    <t>R.K. SHRIVASTAVA</t>
  </si>
  <si>
    <t>04075 E00 01002623</t>
  </si>
  <si>
    <t>RA960223</t>
  </si>
  <si>
    <t>JAIMESH CHAWRA</t>
  </si>
  <si>
    <t>04020 E00 02002620</t>
  </si>
  <si>
    <t>CA970001</t>
  </si>
  <si>
    <t>HARI SHANKAR KHANDELWAL</t>
  </si>
  <si>
    <t>04015 E00 02002619</t>
  </si>
  <si>
    <t>CA970002</t>
  </si>
  <si>
    <t>JUGAL KISHOR JAJOO</t>
  </si>
  <si>
    <t>04015 E00 02002629</t>
  </si>
  <si>
    <t>CA970003</t>
  </si>
  <si>
    <t>0407 E00 02002618</t>
  </si>
  <si>
    <t>CA970004</t>
  </si>
  <si>
    <t>PAWAN KUMAR SONTHALIA</t>
  </si>
  <si>
    <t>04060 E00 02002636</t>
  </si>
  <si>
    <t>GU970002</t>
  </si>
  <si>
    <t>SHANTI NARAYAN DEKA</t>
  </si>
  <si>
    <t>0408 E00 02002616</t>
  </si>
  <si>
    <t>CA970006</t>
  </si>
  <si>
    <t>POONAM GOYAL</t>
  </si>
  <si>
    <t>04069 E00 02002617</t>
  </si>
  <si>
    <t>CA970005</t>
  </si>
  <si>
    <t>SURESH KUMAR SINGH</t>
  </si>
  <si>
    <t>04085 E00 03004088</t>
  </si>
  <si>
    <t>DE970016</t>
  </si>
  <si>
    <t>SUNIL BHANSALI</t>
  </si>
  <si>
    <t>04081 E00 03004068</t>
  </si>
  <si>
    <t>DE970004</t>
  </si>
  <si>
    <t>04081 E00 03004065</t>
  </si>
  <si>
    <t>DE970003</t>
  </si>
  <si>
    <t>ANIL KUMAR KHANNA</t>
  </si>
  <si>
    <t>04056 E00 03004066</t>
  </si>
  <si>
    <t>DE970021</t>
  </si>
  <si>
    <t>RAKESH VERMA</t>
  </si>
  <si>
    <t>0406 E00 03004060</t>
  </si>
  <si>
    <t>LU970003</t>
  </si>
  <si>
    <t>VIMLESH KUMAR SINGH</t>
  </si>
  <si>
    <t>04010 E00 03004090</t>
  </si>
  <si>
    <t>LU970009</t>
  </si>
  <si>
    <t>DR VIJAY KUMAR</t>
  </si>
  <si>
    <t>04012 E00 03004092</t>
  </si>
  <si>
    <t>LU970008</t>
  </si>
  <si>
    <t>V.K.GOEL</t>
  </si>
  <si>
    <t>04083 E00 03004086</t>
  </si>
  <si>
    <t>DE970011</t>
  </si>
  <si>
    <t>BEERU CHIT FUND PVT LTD</t>
  </si>
  <si>
    <t>04014 E00 02002641</t>
  </si>
  <si>
    <t>CA970013</t>
  </si>
  <si>
    <t>NISITH KUMAR ROY</t>
  </si>
  <si>
    <t>04014 E00 02002634</t>
  </si>
  <si>
    <t>CA970012</t>
  </si>
  <si>
    <t>BIJOY CHANDRA TIRU</t>
  </si>
  <si>
    <t>04014 E00 02002633</t>
  </si>
  <si>
    <t>CA970010</t>
  </si>
  <si>
    <t>ARABINDA MAJUMDAR</t>
  </si>
  <si>
    <t>04034 E00 03004099</t>
  </si>
  <si>
    <t>LD970003</t>
  </si>
  <si>
    <t>ANAND MITTAL</t>
  </si>
  <si>
    <t>04086 E00 04001334</t>
  </si>
  <si>
    <t>VI970008</t>
  </si>
  <si>
    <t>CHRUKURI VIJAYAKUMARI</t>
  </si>
  <si>
    <t>04055 E00 04001321</t>
  </si>
  <si>
    <t>BN970001</t>
  </si>
  <si>
    <t>VIVEK ATTVAR</t>
  </si>
  <si>
    <t>04089 E00 02002632</t>
  </si>
  <si>
    <t>CA970009</t>
  </si>
  <si>
    <t>ASHOK ROY</t>
  </si>
  <si>
    <t>0406 E00 04001336</t>
  </si>
  <si>
    <t>VI970016</t>
  </si>
  <si>
    <t>PENTAPALLI SATYANARAYANA</t>
  </si>
  <si>
    <t>04085 E00 04001335</t>
  </si>
  <si>
    <t>VI970009</t>
  </si>
  <si>
    <t>CHERUKURI VIJAYAKUMARI</t>
  </si>
  <si>
    <t>04038 E00 04001325</t>
  </si>
  <si>
    <t>VI970013</t>
  </si>
  <si>
    <t>CHERUKU PERRAJU                         _x000C_</t>
  </si>
  <si>
    <t>0409 E00</t>
  </si>
  <si>
    <t>VI970018</t>
  </si>
  <si>
    <t>AZAD ILYASA</t>
  </si>
  <si>
    <t>04089 E00 04001327</t>
  </si>
  <si>
    <t>BN970003</t>
  </si>
  <si>
    <t>R.SEETHARAMIAH</t>
  </si>
  <si>
    <t>04017 E00 04001330</t>
  </si>
  <si>
    <t>VI970001</t>
  </si>
  <si>
    <t>NIRMAL JESUDASAN</t>
  </si>
  <si>
    <t>04044 E00 04001329</t>
  </si>
  <si>
    <t>VI970002</t>
  </si>
  <si>
    <t>MUSTAFA M CALCUTTAWALA</t>
  </si>
  <si>
    <t>0405 E00 04001328</t>
  </si>
  <si>
    <t>VI970004</t>
  </si>
  <si>
    <t>BIJAY KUMAR AGGARWAL</t>
  </si>
  <si>
    <t>04010 E00 04001324</t>
  </si>
  <si>
    <t>VI970006</t>
  </si>
  <si>
    <t>BANAVATU SAMBU NAIK</t>
  </si>
  <si>
    <t>04074 E00 02002637</t>
  </si>
  <si>
    <t>GU970006</t>
  </si>
  <si>
    <t>MANOJ KUMAR JAIN</t>
  </si>
  <si>
    <t>04082 E00 02002638</t>
  </si>
  <si>
    <t>GU970005</t>
  </si>
  <si>
    <t>PARTHA BHATTACHARJEE</t>
  </si>
  <si>
    <t>04058 E00 02002615</t>
  </si>
  <si>
    <t>CA970007</t>
  </si>
  <si>
    <t>PASHUPATI NATH AGARWAL</t>
  </si>
  <si>
    <t>04083 E00</t>
  </si>
  <si>
    <t>LD970004</t>
  </si>
  <si>
    <t>SANJAY GUPTA</t>
  </si>
  <si>
    <t>0404 E00 03004063</t>
  </si>
  <si>
    <t>DE970026</t>
  </si>
  <si>
    <t>SUDHIR GUPTA</t>
  </si>
  <si>
    <t>0407 E00 03004082</t>
  </si>
  <si>
    <t>JP970001</t>
  </si>
  <si>
    <t>DR.B.K.SOOD</t>
  </si>
  <si>
    <t>04055 E00 02002631</t>
  </si>
  <si>
    <t>CA970008</t>
  </si>
  <si>
    <t>ASHARAM LEASING &amp; FINANCE P LTD</t>
  </si>
  <si>
    <t>BO970007</t>
  </si>
  <si>
    <t>BHUPAT D SANGHAVI</t>
  </si>
  <si>
    <t>04018 E00 01002724</t>
  </si>
  <si>
    <t>BO970015</t>
  </si>
  <si>
    <t>VISHNU GOPINATH WANI</t>
  </si>
  <si>
    <t>04012 E00</t>
  </si>
  <si>
    <t>BO970023</t>
  </si>
  <si>
    <t>BHUPENDRA TULSIDAS THAKKAR</t>
  </si>
  <si>
    <t>04039 E00 01002739</t>
  </si>
  <si>
    <t>NG970003</t>
  </si>
  <si>
    <t>28/01/</t>
  </si>
  <si>
    <t>DEEPAK LABDE</t>
  </si>
  <si>
    <t>0407 E00 01002678</t>
  </si>
  <si>
    <t>RA970007</t>
  </si>
  <si>
    <t>PURNIMA MUKASDAR</t>
  </si>
  <si>
    <t>04012 E00 01002666</t>
  </si>
  <si>
    <t>BO970004</t>
  </si>
  <si>
    <t>KRISHNAKUMAR R KOLI</t>
  </si>
  <si>
    <t>04021 E00 01002667</t>
  </si>
  <si>
    <t>BO970009</t>
  </si>
  <si>
    <t>SANDEEP DHIRAJLAL PANCHMIA</t>
  </si>
  <si>
    <t>04013 E00 01002668</t>
  </si>
  <si>
    <t>BO970013</t>
  </si>
  <si>
    <t>NAZAR MOHAMMAD QURESHI</t>
  </si>
  <si>
    <t>04010 E00 01002670</t>
  </si>
  <si>
    <t>BO970020</t>
  </si>
  <si>
    <t>K.P.GOPINATH</t>
  </si>
  <si>
    <t>04010 E00 01002663</t>
  </si>
  <si>
    <t>BO970021</t>
  </si>
  <si>
    <t>DARSHAK KANAIYALAL SHAH</t>
  </si>
  <si>
    <t>04012 E00 01002671</t>
  </si>
  <si>
    <t>BO970011</t>
  </si>
  <si>
    <t>MANKUL INDUSTRIES</t>
  </si>
  <si>
    <t>04015 E00 01002661</t>
  </si>
  <si>
    <t>BO970017</t>
  </si>
  <si>
    <t>ASHWINI PAI</t>
  </si>
  <si>
    <t>04012 E00 01002669</t>
  </si>
  <si>
    <t>BO970019</t>
  </si>
  <si>
    <t>BHOITE DEVELOPERS PVT. LTD</t>
  </si>
  <si>
    <t>04011 E00 01002664</t>
  </si>
  <si>
    <t>BO970024</t>
  </si>
  <si>
    <t>VASANTH POOJARY</t>
  </si>
  <si>
    <t>04089 E00 01002740</t>
  </si>
  <si>
    <t>NG970007</t>
  </si>
  <si>
    <t>DHIRENDRA KAMDAR</t>
  </si>
  <si>
    <t>04076 E00 01002644</t>
  </si>
  <si>
    <t>BH970005</t>
  </si>
  <si>
    <t>RAJ KUMAR JAIN</t>
  </si>
  <si>
    <t>04011 E00 01002665</t>
  </si>
  <si>
    <t>BO970026</t>
  </si>
  <si>
    <t>K.SHANKARAN POTTI</t>
  </si>
  <si>
    <t>04078 E00</t>
  </si>
  <si>
    <t>DE970020</t>
  </si>
  <si>
    <t>VIRENDER KUMAR SALUJA</t>
  </si>
  <si>
    <t>0404 E00 01002650</t>
  </si>
  <si>
    <t>IN970002</t>
  </si>
  <si>
    <t>ANNU AGARWAL</t>
  </si>
  <si>
    <t>04031 E00 01002676</t>
  </si>
  <si>
    <t>NG970005</t>
  </si>
  <si>
    <t>KISHOR GAJANANRAO JORGEWAR</t>
  </si>
  <si>
    <t>04081 E00</t>
  </si>
  <si>
    <t>DE970032</t>
  </si>
  <si>
    <t>04061 E00 02002608</t>
  </si>
  <si>
    <t>CA970015</t>
  </si>
  <si>
    <t>SANJIV NANDANI</t>
  </si>
  <si>
    <t>GU970007</t>
  </si>
  <si>
    <t>KAUSHIK SHARMA</t>
  </si>
  <si>
    <t>04085 E00 02002639</t>
  </si>
  <si>
    <t>GU970008</t>
  </si>
  <si>
    <t>ANUPAM K BARUA</t>
  </si>
  <si>
    <t>04061 E00 03004081</t>
  </si>
  <si>
    <t>JP970006</t>
  </si>
  <si>
    <t>VIROCHAN MEHTA</t>
  </si>
  <si>
    <t>04036 E00 02002622</t>
  </si>
  <si>
    <t>GU970011</t>
  </si>
  <si>
    <t>MAYUR MAHANTA</t>
  </si>
  <si>
    <t>04036 E00 02002640</t>
  </si>
  <si>
    <t>GU970012</t>
  </si>
  <si>
    <t>UKEN PEGU</t>
  </si>
  <si>
    <t>04029 E00 03004089</t>
  </si>
  <si>
    <t>KN970002</t>
  </si>
  <si>
    <t>NEERAJ KUMAR AGARWAL</t>
  </si>
  <si>
    <t>04055 E00 03004061</t>
  </si>
  <si>
    <t>KN970003</t>
  </si>
  <si>
    <t>04055 E00 03004124</t>
  </si>
  <si>
    <t>KN970004</t>
  </si>
  <si>
    <t>MAHESH MISHRA</t>
  </si>
  <si>
    <t>04056 E00 03004179</t>
  </si>
  <si>
    <t>KN970005</t>
  </si>
  <si>
    <t>AFREEN SHAHMIN</t>
  </si>
  <si>
    <t>04074 B00 03004059</t>
  </si>
  <si>
    <t>DE970029</t>
  </si>
  <si>
    <t>SUDHIR DHAMIJA</t>
  </si>
  <si>
    <t>04085 E00 03004102</t>
  </si>
  <si>
    <t>DE970007</t>
  </si>
  <si>
    <t>04/02/</t>
  </si>
  <si>
    <t>J KRISHNAN</t>
  </si>
  <si>
    <t>04080 E00 03004201</t>
  </si>
  <si>
    <t>DE970030</t>
  </si>
  <si>
    <t>ANUJ KAPOOR</t>
  </si>
  <si>
    <t>0406 E00 03004103</t>
  </si>
  <si>
    <t>LU970004</t>
  </si>
  <si>
    <t>03/02/</t>
  </si>
  <si>
    <t>SHAILENDRA AGARWAL</t>
  </si>
  <si>
    <t>0404 E00 03004200</t>
  </si>
  <si>
    <t>DE970024</t>
  </si>
  <si>
    <t>PARAMJEET SINGH                         _x000C_</t>
  </si>
  <si>
    <t>04083 E00 03004087</t>
  </si>
  <si>
    <t>DE970012</t>
  </si>
  <si>
    <t>04055 E00 03004100</t>
  </si>
  <si>
    <t>JP970003</t>
  </si>
  <si>
    <t>GIRISH KUMAR</t>
  </si>
  <si>
    <t>04028 E00 04001331</t>
  </si>
  <si>
    <t>BN960181</t>
  </si>
  <si>
    <t>M.JAYANTI GOYAL</t>
  </si>
  <si>
    <t>04028 E00 04001332</t>
  </si>
  <si>
    <t>BN960182</t>
  </si>
  <si>
    <t>RENU GOYAL</t>
  </si>
  <si>
    <t>0404 E00 03004131</t>
  </si>
  <si>
    <t>DE970042</t>
  </si>
  <si>
    <t>MAHENDRA JAIN</t>
  </si>
  <si>
    <t>04056 E00 03004182</t>
  </si>
  <si>
    <t>DE970043</t>
  </si>
  <si>
    <t>RAKESH KUMAR NARANG</t>
  </si>
  <si>
    <t>04122 E00 03004130</t>
  </si>
  <si>
    <t>DE970041</t>
  </si>
  <si>
    <t>RITESH BANSAL</t>
  </si>
  <si>
    <t>04084 E00 03004181</t>
  </si>
  <si>
    <t>DE970038</t>
  </si>
  <si>
    <t>VINOD K AGGARWAL</t>
  </si>
  <si>
    <t>04071 E00 03004108</t>
  </si>
  <si>
    <t>JP970018</t>
  </si>
  <si>
    <t>D.K. ARORA</t>
  </si>
  <si>
    <t>0409 E00 03004174</t>
  </si>
  <si>
    <t>LU970013</t>
  </si>
  <si>
    <t>S.T.HASAN</t>
  </si>
  <si>
    <t>04077 E00 03004106</t>
  </si>
  <si>
    <t>DE970055</t>
  </si>
  <si>
    <t>HARNEET KAUR</t>
  </si>
  <si>
    <t>04081 E00 03004105</t>
  </si>
  <si>
    <t>DE970057</t>
  </si>
  <si>
    <t>NAWRATAN CHOPRA</t>
  </si>
  <si>
    <t>04025 E00 03004107</t>
  </si>
  <si>
    <t>AL970005</t>
  </si>
  <si>
    <t>NAYEEM AHMED ANSARI</t>
  </si>
  <si>
    <t>04055 E00 03004115</t>
  </si>
  <si>
    <t>CH970011</t>
  </si>
  <si>
    <t>BALJIT KAUR</t>
  </si>
  <si>
    <t>04089 E00 03004276</t>
  </si>
  <si>
    <t>CH970012</t>
  </si>
  <si>
    <t>04056 E00 03004109</t>
  </si>
  <si>
    <t>KN970006</t>
  </si>
  <si>
    <t>SUDHA GUPTA</t>
  </si>
  <si>
    <t>04060 E00 03004110</t>
  </si>
  <si>
    <t>JP970010</t>
  </si>
  <si>
    <t>HARISH MEHTA</t>
  </si>
  <si>
    <t>04061 E00 03004136</t>
  </si>
  <si>
    <t>JP970012</t>
  </si>
  <si>
    <t>SANJAY KOTHARI</t>
  </si>
  <si>
    <t>04071 E00 03004135</t>
  </si>
  <si>
    <t>JP970013</t>
  </si>
  <si>
    <t>PRAMOD DARDA</t>
  </si>
  <si>
    <t>04022 E00</t>
  </si>
  <si>
    <t>DE970051</t>
  </si>
  <si>
    <t>MANINDER PAL SINGH</t>
  </si>
  <si>
    <t>04056 E00 02002671</t>
  </si>
  <si>
    <t>CA970036</t>
  </si>
  <si>
    <t>KUNDAN SIKARIA</t>
  </si>
  <si>
    <t>04048 E00 02002670</t>
  </si>
  <si>
    <t>CA970034</t>
  </si>
  <si>
    <t>SUNIL SHAH</t>
  </si>
  <si>
    <t>04057 E00 04001413</t>
  </si>
  <si>
    <t>VI970019</t>
  </si>
  <si>
    <t>MOHAMMED CALCUTTAWALA</t>
  </si>
  <si>
    <t>04055 E00 02002660</t>
  </si>
  <si>
    <t>CA970020</t>
  </si>
  <si>
    <t>15/02/</t>
  </si>
  <si>
    <t>RAM NATH GUPTA</t>
  </si>
  <si>
    <t>04056 E00 02002649</t>
  </si>
  <si>
    <t>CA970022</t>
  </si>
  <si>
    <t>SANDEEP TOSHNIWAL</t>
  </si>
  <si>
    <t>04084 E00 02002650</t>
  </si>
  <si>
    <t>CA970023</t>
  </si>
  <si>
    <t>21/02/</t>
  </si>
  <si>
    <t>SOMNATH DEY</t>
  </si>
  <si>
    <t>04026 E00 02002661</t>
  </si>
  <si>
    <t>CA970025</t>
  </si>
  <si>
    <t>PRABHAWATI LAL</t>
  </si>
  <si>
    <t>04076 E00 02002662</t>
  </si>
  <si>
    <t>CA970027</t>
  </si>
  <si>
    <t>RAJESH KUMAR JAISWAL</t>
  </si>
  <si>
    <t>04076 E00 02002666</t>
  </si>
  <si>
    <t>CA970032</t>
  </si>
  <si>
    <t>HITENDRA KUMAR DOSHI</t>
  </si>
  <si>
    <t>04076 E00 02002669</t>
  </si>
  <si>
    <t>CA970033</t>
  </si>
  <si>
    <t>JATIN CHANDRAKANT PAREKH</t>
  </si>
  <si>
    <t>04056 E00 02002672</t>
  </si>
  <si>
    <t>CA970035</t>
  </si>
  <si>
    <t>DILIP DUTTA</t>
  </si>
  <si>
    <t>04022 E00 04001346</t>
  </si>
  <si>
    <t>BN970008</t>
  </si>
  <si>
    <t>SIDDESH G.</t>
  </si>
  <si>
    <t>04088 E00 04001342</t>
  </si>
  <si>
    <t>BN970005</t>
  </si>
  <si>
    <t>SUMANTH C.A</t>
  </si>
  <si>
    <t>04010 E00 03004084</t>
  </si>
  <si>
    <t>LU970015</t>
  </si>
  <si>
    <t>HARGOVIND SINGH</t>
  </si>
  <si>
    <t>04089 E00 04001341</t>
  </si>
  <si>
    <t>BN970006</t>
  </si>
  <si>
    <t>VIJAYALAXMI AADINA RAYANAIAH</t>
  </si>
  <si>
    <t>0405 E00</t>
  </si>
  <si>
    <t>DE970063</t>
  </si>
  <si>
    <t>KAPOOR CHAND</t>
  </si>
  <si>
    <t>0405 E00 03004141</t>
  </si>
  <si>
    <t>DE970060</t>
  </si>
  <si>
    <t>B.K. SHOE COMPANY</t>
  </si>
  <si>
    <t>0406 E00 03004352</t>
  </si>
  <si>
    <t>DE970059</t>
  </si>
  <si>
    <t>RAJKUMAR RALHAN</t>
  </si>
  <si>
    <t>0405 E00 03004143</t>
  </si>
  <si>
    <t>DE970058</t>
  </si>
  <si>
    <t>VIKAS MEHRA</t>
  </si>
  <si>
    <t>0405 E00 03004120</t>
  </si>
  <si>
    <t>CH970009</t>
  </si>
  <si>
    <t>INDER KAUR BHASIN</t>
  </si>
  <si>
    <t>0405 E00 03004142</t>
  </si>
  <si>
    <t>DE970064</t>
  </si>
  <si>
    <t>ASHISH MAGAN</t>
  </si>
  <si>
    <t>04056 E00 03004137</t>
  </si>
  <si>
    <t>JP970009</t>
  </si>
  <si>
    <t>A.K. MATHUR</t>
  </si>
  <si>
    <t>0407 E00 03004134</t>
  </si>
  <si>
    <t>LU970012</t>
  </si>
  <si>
    <t>NASTREEN KHAN</t>
  </si>
  <si>
    <t>04023 E00 03004119</t>
  </si>
  <si>
    <t>DE970053</t>
  </si>
  <si>
    <t>G D BHATIA</t>
  </si>
  <si>
    <t>04025 E00 03004111</t>
  </si>
  <si>
    <t>AL970002</t>
  </si>
  <si>
    <t>SHRI MAHABIR SINGH CHAUDHARY</t>
  </si>
  <si>
    <t>04025 E00 03004112</t>
  </si>
  <si>
    <t>AL970004</t>
  </si>
  <si>
    <t>SHRI BIMAL SURANA</t>
  </si>
  <si>
    <t>04087 E00 02002647</t>
  </si>
  <si>
    <t>CA970019</t>
  </si>
  <si>
    <t>DIPAK NANDY</t>
  </si>
  <si>
    <t>04086 E00 02002648</t>
  </si>
  <si>
    <t>CA970018</t>
  </si>
  <si>
    <t>0406 E00 02002659</t>
  </si>
  <si>
    <t>CA970038</t>
  </si>
  <si>
    <t>04021 E00 03004183</t>
  </si>
  <si>
    <t>DE970048</t>
  </si>
  <si>
    <t>MEENA BHATIA                            _x000C_</t>
  </si>
  <si>
    <t>04088 E00 04001347</t>
  </si>
  <si>
    <t>BN970009</t>
  </si>
  <si>
    <t>ARVIND S. GUPTA</t>
  </si>
  <si>
    <t>DE970065</t>
  </si>
  <si>
    <t>0406 E00 03004139</t>
  </si>
  <si>
    <t>DE970062</t>
  </si>
  <si>
    <t>VIKAS PARASWANI</t>
  </si>
  <si>
    <t>04036 E00 04001344</t>
  </si>
  <si>
    <t>BN970011</t>
  </si>
  <si>
    <t>SUSHEEL KUMAR</t>
  </si>
  <si>
    <t>04022 E00 02002668</t>
  </si>
  <si>
    <t>CA970028</t>
  </si>
  <si>
    <t>URJA YDYOG</t>
  </si>
  <si>
    <t>04021 E00 02002667</t>
  </si>
  <si>
    <t>CA970029</t>
  </si>
  <si>
    <t>URJA UDYOG</t>
  </si>
  <si>
    <t>04037 E00 01002703</t>
  </si>
  <si>
    <t>BO970036</t>
  </si>
  <si>
    <t>RAVINDRA PANDHARINATH JOSHI</t>
  </si>
  <si>
    <t>04062 E00 01002738</t>
  </si>
  <si>
    <t>BO970050</t>
  </si>
  <si>
    <t>MORALWAR SHAILENDRA RAVINDRA</t>
  </si>
  <si>
    <t>04084 E00 01002737</t>
  </si>
  <si>
    <t>BO970040</t>
  </si>
  <si>
    <t>VIREN B. SHAH</t>
  </si>
  <si>
    <t>0408 E00 01002705</t>
  </si>
  <si>
    <t>BO970031</t>
  </si>
  <si>
    <t>JASMINE PRABHUPAB KOTHARI</t>
  </si>
  <si>
    <t>04084 E00 01002801</t>
  </si>
  <si>
    <t>BO970032</t>
  </si>
  <si>
    <t>PANKAJ YADAV</t>
  </si>
  <si>
    <t>04080 B00 01002832</t>
  </si>
  <si>
    <t>BO970041</t>
  </si>
  <si>
    <t>RAJENDRA B. PATEL</t>
  </si>
  <si>
    <t>04062 E00 01002711</t>
  </si>
  <si>
    <t>BO970042</t>
  </si>
  <si>
    <t>ANAGHA VASANT JAYAKAR</t>
  </si>
  <si>
    <t>04037 E00 01002710</t>
  </si>
  <si>
    <t>BO970037</t>
  </si>
  <si>
    <t>KADARABAD VASUDEVA RAO</t>
  </si>
  <si>
    <t>04122 E00 02002761</t>
  </si>
  <si>
    <t>CA970037</t>
  </si>
  <si>
    <t>MINERAL &amp; METAL TRANSPORTERS ASSOCIATION</t>
  </si>
  <si>
    <t>0408 E00 01002712</t>
  </si>
  <si>
    <t>BO970039</t>
  </si>
  <si>
    <t>AJAY S. YADAV</t>
  </si>
  <si>
    <t>0408 E00 01002798</t>
  </si>
  <si>
    <t>BO970034</t>
  </si>
  <si>
    <t>RAMESH INDULAL PARIKH</t>
  </si>
  <si>
    <t>04084 E00 02002665</t>
  </si>
  <si>
    <t>CA970030</t>
  </si>
  <si>
    <t>RELIABALE PROPERTIES</t>
  </si>
  <si>
    <t>04022 E00 01002685</t>
  </si>
  <si>
    <t>AH970001</t>
  </si>
  <si>
    <t>VIJAY R. PATEL</t>
  </si>
  <si>
    <t>04084 E00 02002664</t>
  </si>
  <si>
    <t>CA970031</t>
  </si>
  <si>
    <t>RELIABLE PROPERTIES</t>
  </si>
  <si>
    <t>04084 E00 02002663</t>
  </si>
  <si>
    <t>CA970039</t>
  </si>
  <si>
    <t>04022 E00 01002686</t>
  </si>
  <si>
    <t>AH970002</t>
  </si>
  <si>
    <t>VIJAY R PATEL</t>
  </si>
  <si>
    <t>04025 E00 01002694</t>
  </si>
  <si>
    <t>IN970008</t>
  </si>
  <si>
    <t>UPINDER DHAR</t>
  </si>
  <si>
    <t>IN970014</t>
  </si>
  <si>
    <t>SUSHIL SHUKLA</t>
  </si>
  <si>
    <t>04030 E00 01002693</t>
  </si>
  <si>
    <t>IN970010</t>
  </si>
  <si>
    <t>MANJU SATNARAYAN RATHORE</t>
  </si>
  <si>
    <t>04021 E00 01002690</t>
  </si>
  <si>
    <t>RA970019</t>
  </si>
  <si>
    <t>MUKTA SINGH</t>
  </si>
  <si>
    <t>04038 E00 01002706</t>
  </si>
  <si>
    <t>RA970022</t>
  </si>
  <si>
    <t>MAHENDRA KANT SANGANI</t>
  </si>
  <si>
    <t>0405 E00 03004187</t>
  </si>
  <si>
    <t>DE970070</t>
  </si>
  <si>
    <t>BIK BOK ENTERPRISES</t>
  </si>
  <si>
    <t>0405 E00 01002707</t>
  </si>
  <si>
    <t>RA970020</t>
  </si>
  <si>
    <t>RAGHUWAR PRASAD PATWA</t>
  </si>
  <si>
    <t>04024 E00 01002691</t>
  </si>
  <si>
    <t>BH970014</t>
  </si>
  <si>
    <t>04022 E00 01002688</t>
  </si>
  <si>
    <t>AH970004</t>
  </si>
  <si>
    <t>MINESH N. PATEL</t>
  </si>
  <si>
    <t>04022 E00 01002687</t>
  </si>
  <si>
    <t>AH970003</t>
  </si>
  <si>
    <t>MINESH N.PATEL</t>
  </si>
  <si>
    <t>04085 E00 02002769</t>
  </si>
  <si>
    <t>GU970020</t>
  </si>
  <si>
    <t>PROMOD CHANDRA TAMULY</t>
  </si>
  <si>
    <t>04015 E00 02002675</t>
  </si>
  <si>
    <t>GU970022</t>
  </si>
  <si>
    <t>PABAN BARUAH</t>
  </si>
  <si>
    <t>GU970023</t>
  </si>
  <si>
    <t>SUDHIN SARMAH</t>
  </si>
  <si>
    <t>04011 E00 02002764</t>
  </si>
  <si>
    <t>GU970026</t>
  </si>
  <si>
    <t>0404 E00</t>
  </si>
  <si>
    <t>IN970047</t>
  </si>
  <si>
    <t>NAND KISHORE MENGHANI</t>
  </si>
  <si>
    <t>04061 E00 02002656</t>
  </si>
  <si>
    <t>CA970040</t>
  </si>
  <si>
    <t>P.SATYA NARAYAN PATRO</t>
  </si>
  <si>
    <t>04036 B00 04001350</t>
  </si>
  <si>
    <t>HY970003</t>
  </si>
  <si>
    <t>P.K. ANANDA RAO</t>
  </si>
  <si>
    <t>0406 E00 04001368</t>
  </si>
  <si>
    <t>BN970015</t>
  </si>
  <si>
    <t>G.C. NAVAKANTHI</t>
  </si>
  <si>
    <t>04056 E00 02002680</t>
  </si>
  <si>
    <t>CA970045</t>
  </si>
  <si>
    <t>RAVI KUMAR LOHIA</t>
  </si>
  <si>
    <t>04071 E00 02002677</t>
  </si>
  <si>
    <t>CA970042</t>
  </si>
  <si>
    <t>SANJAY P. PATEL</t>
  </si>
  <si>
    <t>04071 E00 02002676</t>
  </si>
  <si>
    <t>CA970041</t>
  </si>
  <si>
    <t>GANESH CHANDRA DEY</t>
  </si>
  <si>
    <t>04062 E00 03004167</t>
  </si>
  <si>
    <t>DE970078</t>
  </si>
  <si>
    <t>CHARAN JIT BHALLA</t>
  </si>
  <si>
    <t>04062 E00 03004160</t>
  </si>
  <si>
    <t>DE970072</t>
  </si>
  <si>
    <t>SANJAY TIKKU</t>
  </si>
  <si>
    <t>04086 E00 03004158</t>
  </si>
  <si>
    <t>DE970071</t>
  </si>
  <si>
    <t>PRATIBHA FINVEST PVT LTD</t>
  </si>
  <si>
    <t>04083 E00 03004153</t>
  </si>
  <si>
    <t>DE970092</t>
  </si>
  <si>
    <t>DE970096</t>
  </si>
  <si>
    <t>RAVINDER BHATIA</t>
  </si>
  <si>
    <t>04083 E00 03004168</t>
  </si>
  <si>
    <t>DE970089</t>
  </si>
  <si>
    <t>H.G. SHARMA</t>
  </si>
  <si>
    <t>04088 E00 03004235</t>
  </si>
  <si>
    <t>LU970022</t>
  </si>
  <si>
    <t>SANJEEV AGARWAL                         _x000C_</t>
  </si>
  <si>
    <t>04059 E00 03004148</t>
  </si>
  <si>
    <t>JP970027</t>
  </si>
  <si>
    <t>SUSHIL SANGHI</t>
  </si>
  <si>
    <t>04084 E00 03004149</t>
  </si>
  <si>
    <t>JP970028</t>
  </si>
  <si>
    <t>NARENDRA  GUPTA</t>
  </si>
  <si>
    <t>04057 E00 03004221</t>
  </si>
  <si>
    <t>JP970023</t>
  </si>
  <si>
    <t>PRAMOD JAIN</t>
  </si>
  <si>
    <t>04081 E00 03004140</t>
  </si>
  <si>
    <t>DE970085</t>
  </si>
  <si>
    <t>VIPAN KUMAR ARORA</t>
  </si>
  <si>
    <t>04057 E00 03004190</t>
  </si>
  <si>
    <t>AL970010</t>
  </si>
  <si>
    <t>NASEEM ALAM ANSARI</t>
  </si>
  <si>
    <t>04066 E00 03004186</t>
  </si>
  <si>
    <t>AL970011</t>
  </si>
  <si>
    <t>SHRI RAJ BABU JAYSWAL</t>
  </si>
  <si>
    <t>04062 E00 03004165</t>
  </si>
  <si>
    <t>DE970075</t>
  </si>
  <si>
    <t>SANJAY TYAGI</t>
  </si>
  <si>
    <t>04070 E00 03004151</t>
  </si>
  <si>
    <t>LU970023</t>
  </si>
  <si>
    <t>P. RAMACHANDRAN KUTTY</t>
  </si>
  <si>
    <t>04087 E00 03004189</t>
  </si>
  <si>
    <t>LU970024</t>
  </si>
  <si>
    <t>SHAILENDRA MOHAN</t>
  </si>
  <si>
    <t>04081 E00 03004157</t>
  </si>
  <si>
    <t>DE970083</t>
  </si>
  <si>
    <t>SHASHI SHARMA</t>
  </si>
  <si>
    <t>04084 E00 03004152</t>
  </si>
  <si>
    <t>DE970086</t>
  </si>
  <si>
    <t>SHAILESH PODDAR</t>
  </si>
  <si>
    <t>04056 E00 03004188</t>
  </si>
  <si>
    <t>JP970025</t>
  </si>
  <si>
    <t>GURUSHARAN SINGH SIDHU</t>
  </si>
  <si>
    <t>JP970022</t>
  </si>
  <si>
    <t>OM PRAKASH GARG</t>
  </si>
  <si>
    <t>04080 E00 03004156</t>
  </si>
  <si>
    <t>DE970081</t>
  </si>
  <si>
    <t>VIPAN MEHANDRU</t>
  </si>
  <si>
    <t>04084 E00 03004147</t>
  </si>
  <si>
    <t>JP970029</t>
  </si>
  <si>
    <t>ALOK SAXENA</t>
  </si>
  <si>
    <t>0405 E00 03004185</t>
  </si>
  <si>
    <t>AL970014</t>
  </si>
  <si>
    <t>SIMNANI CARPETS</t>
  </si>
  <si>
    <t>04081 E00 02002699</t>
  </si>
  <si>
    <t>CA970052</t>
  </si>
  <si>
    <t>SUDIP PRAMANICK</t>
  </si>
  <si>
    <t>04021 E00 02002700</t>
  </si>
  <si>
    <t>CA970053</t>
  </si>
  <si>
    <t>04021 E00 02002701</t>
  </si>
  <si>
    <t>CA970054</t>
  </si>
  <si>
    <t>VIKRAM BANSAL</t>
  </si>
  <si>
    <t>0408 E00 03004173</t>
  </si>
  <si>
    <t>DE970074</t>
  </si>
  <si>
    <t>DINESH AGGARWAL</t>
  </si>
  <si>
    <t>04037 E00 01002716</t>
  </si>
  <si>
    <t>PU970005</t>
  </si>
  <si>
    <t>VASANT BALKRISHNA JOSHI</t>
  </si>
  <si>
    <t>04037 E00 01002714</t>
  </si>
  <si>
    <t>PU970006</t>
  </si>
  <si>
    <t>SUNANDA VASANT JOSHI</t>
  </si>
  <si>
    <t>04010 E00 01002726</t>
  </si>
  <si>
    <t>BO970071</t>
  </si>
  <si>
    <t>VIVEK R BHARTIYA</t>
  </si>
  <si>
    <t>04010 E00 01002732</t>
  </si>
  <si>
    <t>BO970070</t>
  </si>
  <si>
    <t>LOHITAKSHA HOOVYYA SURATKAL</t>
  </si>
  <si>
    <t>0407 E00 01002730</t>
  </si>
  <si>
    <t>BO970069</t>
  </si>
  <si>
    <t>RAMAKANT FAKIRA NAGARE</t>
  </si>
  <si>
    <t>0405 E00 01002762</t>
  </si>
  <si>
    <t>NG970019</t>
  </si>
  <si>
    <t>ASHOK SAWALDAS MUKHI</t>
  </si>
  <si>
    <t>04081 E00 03004208</t>
  </si>
  <si>
    <t>DE970087</t>
  </si>
  <si>
    <t>N.L.VERMA</t>
  </si>
  <si>
    <t>BO970080</t>
  </si>
  <si>
    <t>SAMIT PATWA</t>
  </si>
  <si>
    <t>04088 E00 03004260</t>
  </si>
  <si>
    <t>LU970025</t>
  </si>
  <si>
    <t>DR MANOJ KUMAR AGARWAL</t>
  </si>
  <si>
    <t>BO970077</t>
  </si>
  <si>
    <t>ASHOK V. MUNOT</t>
  </si>
  <si>
    <t>04055 E00</t>
  </si>
  <si>
    <t>AL970007</t>
  </si>
  <si>
    <t>IRSHAD ANSARI</t>
  </si>
  <si>
    <t>04017 E00 01002733</t>
  </si>
  <si>
    <t>BO970075</t>
  </si>
  <si>
    <t>FRANCIS PELAGIO CANDES</t>
  </si>
  <si>
    <t>04066 E00</t>
  </si>
  <si>
    <t>AL970017</t>
  </si>
  <si>
    <t>FARAH TRADING CORPORATION</t>
  </si>
  <si>
    <t>04087 B00 01002754</t>
  </si>
  <si>
    <t>BO970081</t>
  </si>
  <si>
    <t>RITESH K. SANGHVI</t>
  </si>
  <si>
    <t>0408 E00 02002683</t>
  </si>
  <si>
    <t>CA970058</t>
  </si>
  <si>
    <t>NAWRATAN SRADA</t>
  </si>
  <si>
    <t>04078 E00 02002697</t>
  </si>
  <si>
    <t>CA970050</t>
  </si>
  <si>
    <t>SHRI SUKDEB SAHA</t>
  </si>
  <si>
    <t>04062 E00 02002696</t>
  </si>
  <si>
    <t>CA970049</t>
  </si>
  <si>
    <t>PRANAY DAWN</t>
  </si>
  <si>
    <t>04058 E00 02002698</t>
  </si>
  <si>
    <t>CA970051</t>
  </si>
  <si>
    <t>SHARMISTHA NANDY</t>
  </si>
  <si>
    <t>04057 E00 04001415</t>
  </si>
  <si>
    <t>VI970043</t>
  </si>
  <si>
    <t>K.V.K.SATYANARAYANA RAJU</t>
  </si>
  <si>
    <t>0406 E00 02002713</t>
  </si>
  <si>
    <t>GU970037</t>
  </si>
  <si>
    <t>UJJAL MAJUMDAR</t>
  </si>
  <si>
    <t>0408 E00 04001357</t>
  </si>
  <si>
    <t>VI970042</t>
  </si>
  <si>
    <t>SATYAPARAJU GOPALA KRISHNAM RAJU</t>
  </si>
  <si>
    <t>04034 E00 04001358</t>
  </si>
  <si>
    <t>VI970041</t>
  </si>
  <si>
    <t>KIRAN ARORA</t>
  </si>
  <si>
    <t>04056 E00 04001355</t>
  </si>
  <si>
    <t>VI970032</t>
  </si>
  <si>
    <t>VELAMAKANNI PHANIRAJA BHARADWAJ</t>
  </si>
  <si>
    <t>04087 E00 04001351</t>
  </si>
  <si>
    <t>BN970020</t>
  </si>
  <si>
    <t>P.B. BALAKRISHNA</t>
  </si>
  <si>
    <t>04039 E00 04001352</t>
  </si>
  <si>
    <t>BN970019</t>
  </si>
  <si>
    <t>SANJIV SALIAN</t>
  </si>
  <si>
    <t>04035 E00 04001366</t>
  </si>
  <si>
    <t>BN970017</t>
  </si>
  <si>
    <t>T. PRABHAKAR SHETTY</t>
  </si>
  <si>
    <t>0407 E00 01002731</t>
  </si>
  <si>
    <t>BO970066</t>
  </si>
  <si>
    <t>JAYARAM K SHETTY</t>
  </si>
  <si>
    <t>04035 E00 04001367</t>
  </si>
  <si>
    <t>BN970016</t>
  </si>
  <si>
    <t>KM RAJASHEKAR</t>
  </si>
  <si>
    <t>04038 E00 02002694</t>
  </si>
  <si>
    <t>GU970038</t>
  </si>
  <si>
    <t>NAND  KISHOR GUPTA</t>
  </si>
  <si>
    <t>0408 E00 04001360</t>
  </si>
  <si>
    <t>VI970054</t>
  </si>
  <si>
    <t>RUBBER PRODUCTS                         _x000C_</t>
  </si>
  <si>
    <t>04080 E00 02002691</t>
  </si>
  <si>
    <t>GU970040</t>
  </si>
  <si>
    <t>MANDAKINI DUTTA</t>
  </si>
  <si>
    <t>04026 E00 02002682</t>
  </si>
  <si>
    <t>GU970047</t>
  </si>
  <si>
    <t>DIPAK GOGOI</t>
  </si>
  <si>
    <t>04076 E00 02002695</t>
  </si>
  <si>
    <t>CA970048</t>
  </si>
  <si>
    <t>04021 E00 02002686</t>
  </si>
  <si>
    <t>GU970046</t>
  </si>
  <si>
    <t>LAKSHMI PRASAD PANCHANON</t>
  </si>
  <si>
    <t>04060 E00 02002685</t>
  </si>
  <si>
    <t>GU970048</t>
  </si>
  <si>
    <t>SUDHANSHU GOSWAMI</t>
  </si>
  <si>
    <t>04070 E00 02002688</t>
  </si>
  <si>
    <t>GU970044</t>
  </si>
  <si>
    <t>GITA KAKOJI</t>
  </si>
  <si>
    <t>0408 E00 02002689</t>
  </si>
  <si>
    <t>GU970043</t>
  </si>
  <si>
    <t>BIPUL HAZARIKA</t>
  </si>
  <si>
    <t>04025 E00 01002723</t>
  </si>
  <si>
    <t>BH970022</t>
  </si>
  <si>
    <t>RASHM ENTERPRISES</t>
  </si>
  <si>
    <t>04066 E00 02002690</t>
  </si>
  <si>
    <t>GU970042</t>
  </si>
  <si>
    <t>PARESH CHANDRA BORA</t>
  </si>
  <si>
    <t>04081 E00 02002692</t>
  </si>
  <si>
    <t>GU970041</t>
  </si>
  <si>
    <t>ADITYA BARUAH</t>
  </si>
  <si>
    <t>0408 E00 01002811</t>
  </si>
  <si>
    <t>BO970082</t>
  </si>
  <si>
    <t>VISHVAKARNA SUBITHA VASUDEVAN</t>
  </si>
  <si>
    <t>04012 E00 01002715</t>
  </si>
  <si>
    <t>BH970016</t>
  </si>
  <si>
    <t>LAL CHAND TALREJA</t>
  </si>
  <si>
    <t>0407 E00 03004161</t>
  </si>
  <si>
    <t>DE970095</t>
  </si>
  <si>
    <t>JOHNSON ENTERPRISES</t>
  </si>
  <si>
    <t>0407 E00 03004162</t>
  </si>
  <si>
    <t>DE970094</t>
  </si>
  <si>
    <t>JENWINS TRADERS</t>
  </si>
  <si>
    <t>0407 E00 03004163</t>
  </si>
  <si>
    <t>DE970097</t>
  </si>
  <si>
    <t>BRITE FOOTWEAR  COMPANY</t>
  </si>
  <si>
    <t>0407 E00 03004155</t>
  </si>
  <si>
    <t>DE970093</t>
  </si>
  <si>
    <t>BRITE FOOTWEAR COMPANY</t>
  </si>
  <si>
    <t>04060 E00 01002735</t>
  </si>
  <si>
    <t>IN970019</t>
  </si>
  <si>
    <t>NAVEEN SINGH CHOUDHARY</t>
  </si>
  <si>
    <t>0408 E00 02002684</t>
  </si>
  <si>
    <t>CA970059</t>
  </si>
  <si>
    <t>NAWRATAN SARDA</t>
  </si>
  <si>
    <t>04087 E00 01002718</t>
  </si>
  <si>
    <t>RA970028</t>
  </si>
  <si>
    <t>04016 E00 02002681</t>
  </si>
  <si>
    <t>CA970057</t>
  </si>
  <si>
    <t>PRADIP KUMAR BERLIA</t>
  </si>
  <si>
    <t>0404 E00 01002720</t>
  </si>
  <si>
    <t>BH970023</t>
  </si>
  <si>
    <t>HEMANT KUMAR DIWVEDI</t>
  </si>
  <si>
    <t>04083 E00 03004169</t>
  </si>
  <si>
    <t>DE970088</t>
  </si>
  <si>
    <t>04074 E00 01002719</t>
  </si>
  <si>
    <t>RA970030</t>
  </si>
  <si>
    <t>S.DEVENDRA SINGH UBEJA</t>
  </si>
  <si>
    <t>04030 E00 04001356</t>
  </si>
  <si>
    <t>VI970033</t>
  </si>
  <si>
    <t>AYYAGARI BALA TRIPURA SUNDARI</t>
  </si>
  <si>
    <t>0407 E00 03004154</t>
  </si>
  <si>
    <t>DE970101</t>
  </si>
  <si>
    <t>JATIN KOHLI</t>
  </si>
  <si>
    <t>04056 E00 04001354</t>
  </si>
  <si>
    <t>HY970005</t>
  </si>
  <si>
    <t>K. NARENDER</t>
  </si>
  <si>
    <t>0407 E00 01002729</t>
  </si>
  <si>
    <t>BO970079</t>
  </si>
  <si>
    <t>HARVINDER SINGH</t>
  </si>
  <si>
    <t>04080 E00 01002727</t>
  </si>
  <si>
    <t>BO970073</t>
  </si>
  <si>
    <t>JAI KUMAR WADHWANI</t>
  </si>
  <si>
    <t>04076 E00 01002734</t>
  </si>
  <si>
    <t>RA970032</t>
  </si>
  <si>
    <t>JITENDRA SINGH BAGGA</t>
  </si>
  <si>
    <t>04073 E00</t>
  </si>
  <si>
    <t>RA970031</t>
  </si>
  <si>
    <t>DINESH KUMAR SINGH</t>
  </si>
  <si>
    <t>04088 E00 04001363</t>
  </si>
  <si>
    <t>BN970021</t>
  </si>
  <si>
    <t>0409 E00 03004277</t>
  </si>
  <si>
    <t>LU970020</t>
  </si>
  <si>
    <t>AJAY KUMAR SINGH</t>
  </si>
  <si>
    <t>0407 E00 03004192</t>
  </si>
  <si>
    <t>DE970103</t>
  </si>
  <si>
    <t>04088 E00 02002712</t>
  </si>
  <si>
    <t>GU970050</t>
  </si>
  <si>
    <t>02/04/</t>
  </si>
  <si>
    <t>AJENDRA KUMAR MITTAL</t>
  </si>
  <si>
    <t>0407 E00 01002728</t>
  </si>
  <si>
    <t>BO970085</t>
  </si>
  <si>
    <t>BHOJA NARAYAN SHETTY</t>
  </si>
  <si>
    <t>0407 E00 01002759</t>
  </si>
  <si>
    <t>BO970089</t>
  </si>
  <si>
    <t>CHETAN JAKHOTIA</t>
  </si>
  <si>
    <t>04030 E00 01002823</t>
  </si>
  <si>
    <t>BO970087</t>
  </si>
  <si>
    <t>JAYESH CHIMANLAL SONETA</t>
  </si>
  <si>
    <t>04012 E00 01002797</t>
  </si>
  <si>
    <t>BO970088</t>
  </si>
  <si>
    <t>ROBERT LOPEZ</t>
  </si>
  <si>
    <t>04015 E00 01002760</t>
  </si>
  <si>
    <t>BO970092</t>
  </si>
  <si>
    <t>KISHOR AMRUTLAL RATHOD</t>
  </si>
  <si>
    <t>0406 E00 01002745</t>
  </si>
  <si>
    <t>NG970021</t>
  </si>
  <si>
    <t>GAUTAM JAYANTILAL NAGARWALA</t>
  </si>
  <si>
    <t>04060 E00 01002783</t>
  </si>
  <si>
    <t>NG970022</t>
  </si>
  <si>
    <t>MAHANAGAR FISCAL INVESTMENT LTD</t>
  </si>
  <si>
    <t>04019 E00 01002756</t>
  </si>
  <si>
    <t>AH970006</t>
  </si>
  <si>
    <t>INDRAVADAN B DAVE</t>
  </si>
  <si>
    <t>04039 E00 01002746</t>
  </si>
  <si>
    <t>AH970005</t>
  </si>
  <si>
    <t>PRATIK K DESAI</t>
  </si>
  <si>
    <t>04031 E00 04001382</t>
  </si>
  <si>
    <t>HY970009</t>
  </si>
  <si>
    <t>SANRAJ STEEL ROLLING MILLS LTD</t>
  </si>
  <si>
    <t>04036 E00 04001377</t>
  </si>
  <si>
    <t>BN970028</t>
  </si>
  <si>
    <t>SATHYAVATHI I R</t>
  </si>
  <si>
    <t>04035 E00 04001375</t>
  </si>
  <si>
    <t>BN970027</t>
  </si>
  <si>
    <t>SUJATHA NAGARAJU</t>
  </si>
  <si>
    <t>04088 E00 04001380</t>
  </si>
  <si>
    <t>BN970023</t>
  </si>
  <si>
    <t>RAJKUMARI SABOO</t>
  </si>
  <si>
    <t>04088 E00 04001376</t>
  </si>
  <si>
    <t>BN970024</t>
  </si>
  <si>
    <t>ALKA TAPARIA</t>
  </si>
  <si>
    <t>04083 E00 03004213</t>
  </si>
  <si>
    <t>DE970108</t>
  </si>
  <si>
    <t>14/04/</t>
  </si>
  <si>
    <t>VANDANA GUPTA</t>
  </si>
  <si>
    <t>04084 E00 03004212</t>
  </si>
  <si>
    <t>DE970111</t>
  </si>
  <si>
    <t>ARTI MITTAL                             _x000C_</t>
  </si>
  <si>
    <t>04070 E00 03004203</t>
  </si>
  <si>
    <t>DE970105</t>
  </si>
  <si>
    <t>07/04/</t>
  </si>
  <si>
    <t>JITENDRA SACHDEVA</t>
  </si>
  <si>
    <t>0407 E00 03004216</t>
  </si>
  <si>
    <t>DE970112</t>
  </si>
  <si>
    <t>MANESH AGARWAL</t>
  </si>
  <si>
    <t>04084 E00 03004214</t>
  </si>
  <si>
    <t>DE970113</t>
  </si>
  <si>
    <t>VIJAY CHOPRA</t>
  </si>
  <si>
    <t>04087 E00</t>
  </si>
  <si>
    <t>VI970063</t>
  </si>
  <si>
    <t>GANDARAJU  NARAYANA RAJU</t>
  </si>
  <si>
    <t>04057 E00 03004227</t>
  </si>
  <si>
    <t>AL970021</t>
  </si>
  <si>
    <t>RAJESH KUMAR KESARWANI</t>
  </si>
  <si>
    <t>04082 E00 02002719</t>
  </si>
  <si>
    <t>CA970069</t>
  </si>
  <si>
    <t>P K BANERJEE</t>
  </si>
  <si>
    <t>04084 E00 03004218</t>
  </si>
  <si>
    <t>DE970116</t>
  </si>
  <si>
    <t>PRASHANT GUPTA</t>
  </si>
  <si>
    <t>VI970062</t>
  </si>
  <si>
    <t>VELUGULA BRAHARAMBA</t>
  </si>
  <si>
    <t>04072 E00 04001387</t>
  </si>
  <si>
    <t>VI970059</t>
  </si>
  <si>
    <t>TALLURI MALLESWARA RAO</t>
  </si>
  <si>
    <t>04080 E00 03004209</t>
  </si>
  <si>
    <t>DE970115</t>
  </si>
  <si>
    <t>SUKHBIR SINGH</t>
  </si>
  <si>
    <t>04084 E00 03004275</t>
  </si>
  <si>
    <t>KN970013</t>
  </si>
  <si>
    <t>RAJIV KUMAR PORWAL</t>
  </si>
  <si>
    <t>0405 E00 03004210</t>
  </si>
  <si>
    <t>DE970134</t>
  </si>
  <si>
    <t>AJAY VIR SINGH RATHORE</t>
  </si>
  <si>
    <t>04040 E00 03004211</t>
  </si>
  <si>
    <t>DE970133</t>
  </si>
  <si>
    <t>RAMA UPADHYAY</t>
  </si>
  <si>
    <t>0408 E00 04001383</t>
  </si>
  <si>
    <t>VI970064</t>
  </si>
  <si>
    <t>DR MENAKSHI ANANTRAM</t>
  </si>
  <si>
    <t>04037 E00 04001374</t>
  </si>
  <si>
    <t>BN970031</t>
  </si>
  <si>
    <t>NANDA RAMAIAH</t>
  </si>
  <si>
    <t>04083 E00 03004219</t>
  </si>
  <si>
    <t>DE970118</t>
  </si>
  <si>
    <t>VIJAY JOHAR</t>
  </si>
  <si>
    <t>04021 E00 03004354</t>
  </si>
  <si>
    <t>DE970138</t>
  </si>
  <si>
    <t>PRADEEP JAIN</t>
  </si>
  <si>
    <t>04011 E00 04001379</t>
  </si>
  <si>
    <t>BN970029</t>
  </si>
  <si>
    <t>M.R.GIRISH KUMAR</t>
  </si>
  <si>
    <t>04061 E00 03004394</t>
  </si>
  <si>
    <t>AL970018</t>
  </si>
  <si>
    <t>RAVINDRA NATH BHARGAVA</t>
  </si>
  <si>
    <t>04060 E00 03004326</t>
  </si>
  <si>
    <t>LD970007</t>
  </si>
  <si>
    <t>DEEPAK SOOD</t>
  </si>
  <si>
    <t>04022 E00 02002718</t>
  </si>
  <si>
    <t>CA970064</t>
  </si>
  <si>
    <t>DEVENDRA KUMAR SINGHAL</t>
  </si>
  <si>
    <t>04060 E00</t>
  </si>
  <si>
    <t>LD970008</t>
  </si>
  <si>
    <t>KULWINDER SINGH</t>
  </si>
  <si>
    <t>04081 E00 02002722</t>
  </si>
  <si>
    <t>CA970066</t>
  </si>
  <si>
    <t>ANUP KUMAR NANDI MAJUMDAR</t>
  </si>
  <si>
    <t>04016 E00 02002716</t>
  </si>
  <si>
    <t>CA970070</t>
  </si>
  <si>
    <t>KRITI KANTI MAJUMDAR</t>
  </si>
  <si>
    <t>04081 E00 02002759</t>
  </si>
  <si>
    <t>CA970068</t>
  </si>
  <si>
    <t>HARSH VARDHAN</t>
  </si>
  <si>
    <t>04078 E00 03004220</t>
  </si>
  <si>
    <t>DE970126</t>
  </si>
  <si>
    <t>ANUP SHARNA</t>
  </si>
  <si>
    <t>04083 E00 02002720</t>
  </si>
  <si>
    <t>CA970071</t>
  </si>
  <si>
    <t>MONISH ROY</t>
  </si>
  <si>
    <t>04078 E00 02002711</t>
  </si>
  <si>
    <t>CA970063</t>
  </si>
  <si>
    <t>MANOJ KUMAR DAGA</t>
  </si>
  <si>
    <t>No</t>
  </si>
  <si>
    <t>04083 E00 03004233</t>
  </si>
  <si>
    <t>LU970043</t>
  </si>
  <si>
    <t>RAKESH KUMAR KALSY</t>
  </si>
  <si>
    <t>04084 E00 03004315</t>
  </si>
  <si>
    <t>LU970040</t>
  </si>
  <si>
    <t>HARISH CHANDRA ARORA</t>
  </si>
  <si>
    <t>04083 E00 03004231</t>
  </si>
  <si>
    <t>LU970033</t>
  </si>
  <si>
    <t>SURINDER PAL SINGH</t>
  </si>
  <si>
    <t>04082 E00 03004358</t>
  </si>
  <si>
    <t>LU970036</t>
  </si>
  <si>
    <t>SANJEEV ARORA</t>
  </si>
  <si>
    <t>04085 E00 03004232</t>
  </si>
  <si>
    <t>LU970044</t>
  </si>
  <si>
    <t>AIJAZ AHMAD SHAMSI</t>
  </si>
  <si>
    <t>04080 E00 03004359</t>
  </si>
  <si>
    <t>LU970035</t>
  </si>
  <si>
    <t>S.D. YADAV</t>
  </si>
  <si>
    <t>04083 E00 03004234</t>
  </si>
  <si>
    <t>LU970045</t>
  </si>
  <si>
    <t>PEEYUSH VERMA</t>
  </si>
  <si>
    <t>04085 E00 03004207</t>
  </si>
  <si>
    <t>LU970032</t>
  </si>
  <si>
    <t>09/04/</t>
  </si>
  <si>
    <t>PRITI KHARE</t>
  </si>
  <si>
    <t>AL970027</t>
  </si>
  <si>
    <t>07/05/</t>
  </si>
  <si>
    <t>SUDHIR KUMAR GUPTA</t>
  </si>
  <si>
    <t>04057 E00 01002752</t>
  </si>
  <si>
    <t>RA970034</t>
  </si>
  <si>
    <t>PREM CHAND AGRAWAL</t>
  </si>
  <si>
    <t>0406 E00 01002765</t>
  </si>
  <si>
    <t>RA970035</t>
  </si>
  <si>
    <t>INDUSTRIAL BEARING &amp; MILL STORES</t>
  </si>
  <si>
    <t>0406 E00 01002769</t>
  </si>
  <si>
    <t>RA970036</t>
  </si>
  <si>
    <t>AJAYA NAND BAHADUR</t>
  </si>
  <si>
    <t>04033 E00 01002747</t>
  </si>
  <si>
    <t>PU970007</t>
  </si>
  <si>
    <t>ANAND CHINTAMAN GAIKWAD</t>
  </si>
  <si>
    <t>04071 E00 03004204</t>
  </si>
  <si>
    <t>JP970031</t>
  </si>
  <si>
    <t>SUBHAS CHAND JAIN</t>
  </si>
  <si>
    <t>04071 E00 03004205</t>
  </si>
  <si>
    <t>JP970032</t>
  </si>
  <si>
    <t>MAHARWAL OPITICAL CO PVT LTD</t>
  </si>
  <si>
    <t>04060 E00 03004228</t>
  </si>
  <si>
    <t>LD970009</t>
  </si>
  <si>
    <t>NITYA NAND SACHDEVA</t>
  </si>
  <si>
    <t>04083 E00 03004344</t>
  </si>
  <si>
    <t>DE970135</t>
  </si>
  <si>
    <t>DR BHOLA NATH BHARGAVA</t>
  </si>
  <si>
    <t>04023 E00 02002715</t>
  </si>
  <si>
    <t>CA970072</t>
  </si>
  <si>
    <t>PHANINDRA NATH JANA</t>
  </si>
  <si>
    <t>0408 E00 01002764</t>
  </si>
  <si>
    <t>NG970026</t>
  </si>
  <si>
    <t>RAJIV GANESH NASERI</t>
  </si>
  <si>
    <t>04058 E00 02002757</t>
  </si>
  <si>
    <t>CA970074</t>
  </si>
  <si>
    <t>SUBHANKAR GHOSH</t>
  </si>
  <si>
    <t>04064 E00 02002753</t>
  </si>
  <si>
    <t>CA970091</t>
  </si>
  <si>
    <t>KISHORE SAHTANI</t>
  </si>
  <si>
    <t>04076 E00 02002760</t>
  </si>
  <si>
    <t>CA970088</t>
  </si>
  <si>
    <t>14/05/</t>
  </si>
  <si>
    <t>MRINAL KANTI GHSOH                      _x000C_</t>
  </si>
  <si>
    <t>04080 E00 02002746</t>
  </si>
  <si>
    <t>CA970086</t>
  </si>
  <si>
    <t>04021 E00 02002741</t>
  </si>
  <si>
    <t>GU970052</t>
  </si>
  <si>
    <t>05/05/</t>
  </si>
  <si>
    <t>RATNA DEY</t>
  </si>
  <si>
    <t>04085 E00 02002748</t>
  </si>
  <si>
    <t>CA970084</t>
  </si>
  <si>
    <t>SUDHANSU KUMAR DE</t>
  </si>
  <si>
    <t>0408 E00 02002752</t>
  </si>
  <si>
    <t>CA970075</t>
  </si>
  <si>
    <t>DIPAK CHATTERJEE</t>
  </si>
  <si>
    <t>04085 E00 02002747</t>
  </si>
  <si>
    <t>CA970085</t>
  </si>
  <si>
    <t>0409 E00 02002740</t>
  </si>
  <si>
    <t>GU970053</t>
  </si>
  <si>
    <t>RAMANI TANTI</t>
  </si>
  <si>
    <t>04081 E00 02002749</t>
  </si>
  <si>
    <t>CA970081</t>
  </si>
  <si>
    <t>KAUSIK MUKHERJEE</t>
  </si>
  <si>
    <t>04081 E00 02002750</t>
  </si>
  <si>
    <t>CA970080</t>
  </si>
  <si>
    <t>10/05/</t>
  </si>
  <si>
    <t>DEBASHIS GHOSH</t>
  </si>
  <si>
    <t>CA970082</t>
  </si>
  <si>
    <t>19/05/</t>
  </si>
  <si>
    <t>HANUMAN PRASAD GUPTA</t>
  </si>
  <si>
    <t>0408 E00 02002743</t>
  </si>
  <si>
    <t>CA970077</t>
  </si>
  <si>
    <t>SREE RAM MURARKA</t>
  </si>
  <si>
    <t>04080 E00 02002731</t>
  </si>
  <si>
    <t>CA970099</t>
  </si>
  <si>
    <t>SADABRATA BAGCHI</t>
  </si>
  <si>
    <t>CA970083</t>
  </si>
  <si>
    <t>04061 E00 02002745</t>
  </si>
  <si>
    <t>CA970093</t>
  </si>
  <si>
    <t>Y K MALHOTRA</t>
  </si>
  <si>
    <t>04076 E00 02002754</t>
  </si>
  <si>
    <t>CA970089</t>
  </si>
  <si>
    <t>12/05/</t>
  </si>
  <si>
    <t>CHANDRA BALI VERMA</t>
  </si>
  <si>
    <t>0408 E00 04001422</t>
  </si>
  <si>
    <t>VI970074</t>
  </si>
  <si>
    <t>RAJESWARAMA KUNADHA RAJU</t>
  </si>
  <si>
    <t>04021 E00 03004345</t>
  </si>
  <si>
    <t>JP970042</t>
  </si>
  <si>
    <t>KAMLESH NAGAR</t>
  </si>
  <si>
    <t>04018 E00 04001408</t>
  </si>
  <si>
    <t>VI970079</t>
  </si>
  <si>
    <t>V.S. SASTRI</t>
  </si>
  <si>
    <t>CA970095</t>
  </si>
  <si>
    <t>AMIT SHAH</t>
  </si>
  <si>
    <t>0406 E00 02002742</t>
  </si>
  <si>
    <t>GU970061</t>
  </si>
  <si>
    <t>PRADIP SHARMA</t>
  </si>
  <si>
    <t>04072 E00 03004289</t>
  </si>
  <si>
    <t>JP970034</t>
  </si>
  <si>
    <t>SANTOSH JAIN</t>
  </si>
  <si>
    <t>0409 E00 04001391</t>
  </si>
  <si>
    <t>VI970076</t>
  </si>
  <si>
    <t>PRAMOD NAHATA</t>
  </si>
  <si>
    <t>04086 E00 02002725</t>
  </si>
  <si>
    <t>CA970078</t>
  </si>
  <si>
    <t>BASU DEO KARWA</t>
  </si>
  <si>
    <t>0407 E00 02002724</t>
  </si>
  <si>
    <t>GU970059</t>
  </si>
  <si>
    <t>KULDIP BARUA</t>
  </si>
  <si>
    <t>04074 E00 04001390</t>
  </si>
  <si>
    <t>VI970084</t>
  </si>
  <si>
    <t>PADMA CHARAN AICH</t>
  </si>
  <si>
    <t>04028 E00 04001411</t>
  </si>
  <si>
    <t>HY970010</t>
  </si>
  <si>
    <t>GUTTIKONDA SRINIVAS</t>
  </si>
  <si>
    <t>04038 E00 04001388</t>
  </si>
  <si>
    <t>VI970073</t>
  </si>
  <si>
    <t>MULUKUTLA MALIVI</t>
  </si>
  <si>
    <t>04066 E00 03004291</t>
  </si>
  <si>
    <t>AL970029</t>
  </si>
  <si>
    <t>ASHWANI KUMAR BARANWAL</t>
  </si>
  <si>
    <t>04080 E00 03004316</t>
  </si>
  <si>
    <t>LU970055</t>
  </si>
  <si>
    <t>SANDEEP AGARHARI</t>
  </si>
  <si>
    <t>04083 E00 03004292</t>
  </si>
  <si>
    <t>LU970048</t>
  </si>
  <si>
    <t>OM PRAKASH SINGH</t>
  </si>
  <si>
    <t>04062 E00 04001392</t>
  </si>
  <si>
    <t>VI970077</t>
  </si>
  <si>
    <t>CHINTA VENKATESWARA RAO</t>
  </si>
  <si>
    <t>04057 E00 02002730</t>
  </si>
  <si>
    <t>CA970094</t>
  </si>
  <si>
    <t>MANOJ KUMAR SHAH</t>
  </si>
  <si>
    <t>04020 E00 02002733</t>
  </si>
  <si>
    <t>CA970097</t>
  </si>
  <si>
    <t>CHANDAN SENGUPTA</t>
  </si>
  <si>
    <t>04024 E00 02002737</t>
  </si>
  <si>
    <t>CA970101</t>
  </si>
  <si>
    <t>DAMODAR DAS DAGA</t>
  </si>
  <si>
    <t>04031 E00 02002736</t>
  </si>
  <si>
    <t>CA970102</t>
  </si>
  <si>
    <t>0409 E00 02002732</t>
  </si>
  <si>
    <t>CA970098</t>
  </si>
  <si>
    <t>PRADIP KARCHAUDHURI</t>
  </si>
  <si>
    <t>04064 E00 02002734</t>
  </si>
  <si>
    <t>CA970104</t>
  </si>
  <si>
    <t>SANGITA MAHESHWARY</t>
  </si>
  <si>
    <t>04039 E00 04001398</t>
  </si>
  <si>
    <t>BN970036</t>
  </si>
  <si>
    <t>B R RAJKUMAR</t>
  </si>
  <si>
    <t>04038 E00 04001401</t>
  </si>
  <si>
    <t>BN970037</t>
  </si>
  <si>
    <t>B R DEVARAJ</t>
  </si>
  <si>
    <t>04085 E00 03004239</t>
  </si>
  <si>
    <t>DE970165</t>
  </si>
  <si>
    <t>H.K.BANSAL</t>
  </si>
  <si>
    <t>04057 E00 03004272</t>
  </si>
  <si>
    <t>AL970034</t>
  </si>
  <si>
    <t>SANJEEV KUMAR KESARWANI</t>
  </si>
  <si>
    <t>04066 E00 03004364</t>
  </si>
  <si>
    <t>AL970037</t>
  </si>
  <si>
    <t>SRI PREM CHANDRA JAISWAL</t>
  </si>
  <si>
    <t>AL970030</t>
  </si>
  <si>
    <t>ASHWINI KUMAR BARANWAL</t>
  </si>
  <si>
    <t>04057 E00 03004330</t>
  </si>
  <si>
    <t>AL970035</t>
  </si>
  <si>
    <t>SHAH ALAM KHAN</t>
  </si>
  <si>
    <t>04088 E00 02002765</t>
  </si>
  <si>
    <t>GU970064</t>
  </si>
  <si>
    <t>SANJAY KUMAR DEB</t>
  </si>
  <si>
    <t>04057 E00 03004273</t>
  </si>
  <si>
    <t>KN970016</t>
  </si>
  <si>
    <t>DINESH PRATAP</t>
  </si>
  <si>
    <t>04077 E00</t>
  </si>
  <si>
    <t>VI970087</t>
  </si>
  <si>
    <t>VOOLLK B N K VARA PRASAD</t>
  </si>
  <si>
    <t>04037 E00 04001403</t>
  </si>
  <si>
    <t>BN970040</t>
  </si>
  <si>
    <t>K.VENKATESH MURTHY</t>
  </si>
  <si>
    <t>04037 E00 04001404</t>
  </si>
  <si>
    <t>BN970039</t>
  </si>
  <si>
    <t>K ANANTHA RAMU</t>
  </si>
  <si>
    <t>04052 E00 03004269</t>
  </si>
  <si>
    <t>AL970036</t>
  </si>
  <si>
    <t>ZULFIKAR AHMED                          _x000C_</t>
  </si>
  <si>
    <t>04071 E00 03004285</t>
  </si>
  <si>
    <t>JP970036</t>
  </si>
  <si>
    <t>YOGENDER KUMAR GUPTA</t>
  </si>
  <si>
    <t>04086 E00 03004314</t>
  </si>
  <si>
    <t>LU970050</t>
  </si>
  <si>
    <t>26/05/</t>
  </si>
  <si>
    <t>SUDHIR SINGH</t>
  </si>
  <si>
    <t>04085 E00 03004250</t>
  </si>
  <si>
    <t>DE970168</t>
  </si>
  <si>
    <t>V.K. PANCHAL</t>
  </si>
  <si>
    <t>04083 E00 03004242</t>
  </si>
  <si>
    <t>DE970150</t>
  </si>
  <si>
    <t>PANKAJ MALIK</t>
  </si>
  <si>
    <t>04082 E00</t>
  </si>
  <si>
    <t>LU970056</t>
  </si>
  <si>
    <t>ANIL SINGH</t>
  </si>
  <si>
    <t>04078 E00 03004240</t>
  </si>
  <si>
    <t>DE970149</t>
  </si>
  <si>
    <t>24/05/</t>
  </si>
  <si>
    <t>VIVEK CHHABRA</t>
  </si>
  <si>
    <t>04057 E00 03004264</t>
  </si>
  <si>
    <t>DE970142</t>
  </si>
  <si>
    <t>CHOPRA ANIL</t>
  </si>
  <si>
    <t>DE970188</t>
  </si>
  <si>
    <t>MAHINDER AGARWAL</t>
  </si>
  <si>
    <t>04053 E00 03004290</t>
  </si>
  <si>
    <t>AL970031</t>
  </si>
  <si>
    <t>JAI PRAKASH KASERWANI</t>
  </si>
  <si>
    <t>04083 E00 03004259</t>
  </si>
  <si>
    <t>DE970157</t>
  </si>
  <si>
    <t>H K ARORA</t>
  </si>
  <si>
    <t>04083 E00 03004248</t>
  </si>
  <si>
    <t>DE970158</t>
  </si>
  <si>
    <t>AJAY MEHRA</t>
  </si>
  <si>
    <t>04085 E00 03004247</t>
  </si>
  <si>
    <t>DE970162</t>
  </si>
  <si>
    <t>KULDEEP CHHABRA</t>
  </si>
  <si>
    <t>04071 E00 03004237</t>
  </si>
  <si>
    <t>DE970175</t>
  </si>
  <si>
    <t>PREM PRAKASH JOHRI</t>
  </si>
  <si>
    <t>0408 E00 01002772</t>
  </si>
  <si>
    <t>BO970104</t>
  </si>
  <si>
    <t>HIRALAL JETMALAL PARIKH</t>
  </si>
  <si>
    <t>DE970155</t>
  </si>
  <si>
    <t>SUNIL SONI</t>
  </si>
  <si>
    <t>04031 E00 03004378</t>
  </si>
  <si>
    <t>DE970183</t>
  </si>
  <si>
    <t>PRAKASHESH KAUSHAL</t>
  </si>
  <si>
    <t>04031 E00 01002770</t>
  </si>
  <si>
    <t>BO970102</t>
  </si>
  <si>
    <t>JAGDISH N. SAWANT</t>
  </si>
  <si>
    <t>04062 E00 01002773</t>
  </si>
  <si>
    <t>BO970103</t>
  </si>
  <si>
    <t>VIJAY MOORJANI</t>
  </si>
  <si>
    <t>04084 E00 01002782</t>
  </si>
  <si>
    <t>NG970030</t>
  </si>
  <si>
    <t>DHANANJA GOVIND DEODHAR</t>
  </si>
  <si>
    <t>04076 E00</t>
  </si>
  <si>
    <t>BO970105</t>
  </si>
  <si>
    <t>BALASAHEB ANAND RAO DESHMUKH</t>
  </si>
  <si>
    <t>04011 E00 01002779</t>
  </si>
  <si>
    <t>NG970027</t>
  </si>
  <si>
    <t>RAMESH TRIMBAKRAO SHILEDAR</t>
  </si>
  <si>
    <t>04083 E00 03004238</t>
  </si>
  <si>
    <t>DE970161</t>
  </si>
  <si>
    <t>AMIT RAWAL</t>
  </si>
  <si>
    <t>04046 E00 01002789</t>
  </si>
  <si>
    <t>NG970033</t>
  </si>
  <si>
    <t>LAXMI NARAYAN SHARMA</t>
  </si>
  <si>
    <t>BO970099</t>
  </si>
  <si>
    <t>PRASHANT M. POTDAR</t>
  </si>
  <si>
    <t>IN970023</t>
  </si>
  <si>
    <t>SHREE MAHENDRA HARDIA</t>
  </si>
  <si>
    <t>04090 E00</t>
  </si>
  <si>
    <t>IN970021</t>
  </si>
  <si>
    <t>BHUPINDER PAL BHASIN</t>
  </si>
  <si>
    <t>04076 E00 01002774</t>
  </si>
  <si>
    <t>BO970106</t>
  </si>
  <si>
    <t>ROHINI PRAFUL KULKARNI</t>
  </si>
  <si>
    <t>04064 E00 01002791</t>
  </si>
  <si>
    <t>BO970107</t>
  </si>
  <si>
    <t>DILIP L. SHAH</t>
  </si>
  <si>
    <t>04066 E00 01002827</t>
  </si>
  <si>
    <t>RA970042</t>
  </si>
  <si>
    <t>A. GHANI</t>
  </si>
  <si>
    <t>04058 E00 01002775</t>
  </si>
  <si>
    <t>RA970045</t>
  </si>
  <si>
    <t>BRIJ AGARWAL</t>
  </si>
  <si>
    <t>04046 E00 01002771</t>
  </si>
  <si>
    <t>BO970101</t>
  </si>
  <si>
    <t>VIMAL R BHABHRA</t>
  </si>
  <si>
    <t>04058 E00 01002767</t>
  </si>
  <si>
    <t>RA970046</t>
  </si>
  <si>
    <t>ARUN KUMAR MUNDHARA</t>
  </si>
  <si>
    <t>0406 E00 01002768</t>
  </si>
  <si>
    <t>RA970039</t>
  </si>
  <si>
    <t>SUDISH BAJPAI</t>
  </si>
  <si>
    <t>04085 E00 03004293</t>
  </si>
  <si>
    <t>DE970164</t>
  </si>
  <si>
    <t>SATISH KUMAR LALIT</t>
  </si>
  <si>
    <t>04057 E00 03004278</t>
  </si>
  <si>
    <t>AL970024</t>
  </si>
  <si>
    <t>ARVIND NATH BHARGAVA</t>
  </si>
  <si>
    <t>04084 E00 03004365</t>
  </si>
  <si>
    <t>AL970026</t>
  </si>
  <si>
    <t>ADIL MAHMOOD ANSARI</t>
  </si>
  <si>
    <t>BO970117</t>
  </si>
  <si>
    <t>24/06/</t>
  </si>
  <si>
    <t>JAGDISH NATVARLAL JHAVERI</t>
  </si>
  <si>
    <t>04013 E00</t>
  </si>
  <si>
    <t>JP970049</t>
  </si>
  <si>
    <t>GIBS SYSTEMS  &amp; SERVICES P. LTD.</t>
  </si>
  <si>
    <t>JP970048</t>
  </si>
  <si>
    <t>GIBS SYSTEMS &amp; SYSTEMS P. LTD.</t>
  </si>
  <si>
    <t>04077 E00 04001416</t>
  </si>
  <si>
    <t>VI970101</t>
  </si>
  <si>
    <t>ANNE VENKATA LAKSHMANA RAO</t>
  </si>
  <si>
    <t>04084 E00 03004383</t>
  </si>
  <si>
    <t>DE970216</t>
  </si>
  <si>
    <t>DINESH PARASWANI</t>
  </si>
  <si>
    <t>04085 E00 03004401</t>
  </si>
  <si>
    <t>DE970217</t>
  </si>
  <si>
    <t>SANDEEP JAIN</t>
  </si>
  <si>
    <t>04057 E00 03004376</t>
  </si>
  <si>
    <t>DE970218</t>
  </si>
  <si>
    <t>GULLA BHAI MULANI</t>
  </si>
  <si>
    <t>04078 E00 03004262</t>
  </si>
  <si>
    <t>DE970192</t>
  </si>
  <si>
    <t>ARVIND ARORA</t>
  </si>
  <si>
    <t>04074 E00 03004255</t>
  </si>
  <si>
    <t>LU970062</t>
  </si>
  <si>
    <t>VIKRAM NARANG</t>
  </si>
  <si>
    <t>04081 E00 03004312</t>
  </si>
  <si>
    <t>DE970197</t>
  </si>
  <si>
    <t>DHARAM DUTT KASHYAP</t>
  </si>
  <si>
    <t>04081 E00 03004300</t>
  </si>
  <si>
    <t>DE970209</t>
  </si>
  <si>
    <t>K.L. SHARMA</t>
  </si>
  <si>
    <t>04083 E00 03004302</t>
  </si>
  <si>
    <t>DE970206</t>
  </si>
  <si>
    <t>SUSHMA A. KUMAR</t>
  </si>
  <si>
    <t>04081 E00 03004325</t>
  </si>
  <si>
    <t>DE970204</t>
  </si>
  <si>
    <t>PRADEEP KUMAR CHHIBBER</t>
  </si>
  <si>
    <t>04081 E00 03004313</t>
  </si>
  <si>
    <t>DE970203</t>
  </si>
  <si>
    <t>ANIL K. PAUL                            _x000C_</t>
  </si>
  <si>
    <t>04078 E00 03004307</t>
  </si>
  <si>
    <t>DE970196</t>
  </si>
  <si>
    <t>ASHOK MAHESHWARI</t>
  </si>
  <si>
    <t>04067 E00 03004382</t>
  </si>
  <si>
    <t>JP970074</t>
  </si>
  <si>
    <t>MAN SINGH RATHORE</t>
  </si>
  <si>
    <t>04061 E00 03004335</t>
  </si>
  <si>
    <t>JP970066</t>
  </si>
  <si>
    <t>O.P. SAHARAN</t>
  </si>
  <si>
    <t>04078 E00 03004399</t>
  </si>
  <si>
    <t>JP970054</t>
  </si>
  <si>
    <t>23/06/</t>
  </si>
  <si>
    <t>K.K. SHARMA</t>
  </si>
  <si>
    <t>04061 E00 03004369</t>
  </si>
  <si>
    <t>JP970057</t>
  </si>
  <si>
    <t>RAMESH CHANDRA JHA</t>
  </si>
  <si>
    <t>04081 E00 03004368</t>
  </si>
  <si>
    <t>JP970059</t>
  </si>
  <si>
    <t>LIYAKAT ALI</t>
  </si>
  <si>
    <t>04084 E00 01002777</t>
  </si>
  <si>
    <t>NG970035</t>
  </si>
  <si>
    <t>JITENDRA VASANTRAO KULKARNI</t>
  </si>
  <si>
    <t>0406 E00 01002776</t>
  </si>
  <si>
    <t>RA970047</t>
  </si>
  <si>
    <t>NILKANTH MALAVIYA</t>
  </si>
  <si>
    <t>RA970049</t>
  </si>
  <si>
    <t>HARESH MANGLANI</t>
  </si>
  <si>
    <t>04032 E00 04001396</t>
  </si>
  <si>
    <t>BN970047</t>
  </si>
  <si>
    <t>LALITHA SRINIVAS</t>
  </si>
  <si>
    <t>04090 E00 04001394</t>
  </si>
  <si>
    <t>BN970044</t>
  </si>
  <si>
    <t>B.N. RAJA SHEKAR</t>
  </si>
  <si>
    <t>04086 E00 04001395</t>
  </si>
  <si>
    <t>BN970046</t>
  </si>
  <si>
    <t>M.M. SAINIVASA MURTHY</t>
  </si>
  <si>
    <t>04037 E00</t>
  </si>
  <si>
    <t>BN970050</t>
  </si>
  <si>
    <t>B.K. SWAMY</t>
  </si>
  <si>
    <t>04068 E00</t>
  </si>
  <si>
    <t>RA970054</t>
  </si>
  <si>
    <t>SURESH KUMAR JAISINGHANI</t>
  </si>
  <si>
    <t>04074 E00 03004311</t>
  </si>
  <si>
    <t>LU970071</t>
  </si>
  <si>
    <t>GIRIJA SHANKER SRIVASTAVA</t>
  </si>
  <si>
    <t>04073 E00 03004305</t>
  </si>
  <si>
    <t>LU970072</t>
  </si>
  <si>
    <t>SHANKER PRASAD AGARWAL</t>
  </si>
  <si>
    <t>04074 E00 03004301</t>
  </si>
  <si>
    <t>LU970068</t>
  </si>
  <si>
    <t>D.P. SINGH</t>
  </si>
  <si>
    <t>04073 E00 04001420</t>
  </si>
  <si>
    <t>VI970098</t>
  </si>
  <si>
    <t>DAVARASETTY S.S.MURALI MOHAN</t>
  </si>
  <si>
    <t>04122 E00 01002812</t>
  </si>
  <si>
    <t>RA970050</t>
  </si>
  <si>
    <t>VIVEK KUMAR GOLEY</t>
  </si>
  <si>
    <t>04075 E00 03004254</t>
  </si>
  <si>
    <t>LU970066</t>
  </si>
  <si>
    <t>QAMAR SADIQ</t>
  </si>
  <si>
    <t>04071 E00 03004309</t>
  </si>
  <si>
    <t>DE970199</t>
  </si>
  <si>
    <t>TAJENDER PAL SINGH</t>
  </si>
  <si>
    <t>04019 E00</t>
  </si>
  <si>
    <t>RA970051</t>
  </si>
  <si>
    <t>M/S. INDUSTRIAL BEARING &amp; MILL STORES</t>
  </si>
  <si>
    <t>04073 E00 03004280</t>
  </si>
  <si>
    <t>LU970065</t>
  </si>
  <si>
    <t>SHIKHA LAL</t>
  </si>
  <si>
    <t>04025 E00 03004257</t>
  </si>
  <si>
    <t>LU970061</t>
  </si>
  <si>
    <t>SARDA MISHRA</t>
  </si>
  <si>
    <t>04073 E00 03004256</t>
  </si>
  <si>
    <t>LU970060</t>
  </si>
  <si>
    <t>KANCHAN PANDEY</t>
  </si>
  <si>
    <t>04061 E00 03004332</t>
  </si>
  <si>
    <t>JP970062</t>
  </si>
  <si>
    <t>RAJESH KUMAR VIJAY</t>
  </si>
  <si>
    <t>04057 E00 03004379</t>
  </si>
  <si>
    <t>AL970046</t>
  </si>
  <si>
    <t>SHYAM JI VARMA</t>
  </si>
  <si>
    <t>04077 E00 03004356</t>
  </si>
  <si>
    <t>JP970069</t>
  </si>
  <si>
    <t>PRAN NATH</t>
  </si>
  <si>
    <t>04061 E00</t>
  </si>
  <si>
    <t>JP970063</t>
  </si>
  <si>
    <t>DR.SANDHYA VYAS</t>
  </si>
  <si>
    <t>04061 E00 03004377</t>
  </si>
  <si>
    <t>JP970050</t>
  </si>
  <si>
    <t>GAJANAND AGARWAL</t>
  </si>
  <si>
    <t>04061 E00 03004373</t>
  </si>
  <si>
    <t>JP970064</t>
  </si>
  <si>
    <t>VINOD GUPTA</t>
  </si>
  <si>
    <t>04073 E00 02002727</t>
  </si>
  <si>
    <t>CA970115</t>
  </si>
  <si>
    <t>RANJIT SAHA</t>
  </si>
  <si>
    <t>0407 E00 02002762</t>
  </si>
  <si>
    <t>CA970117</t>
  </si>
  <si>
    <t>VISHAL GUPTA</t>
  </si>
  <si>
    <t>04097 E00 02002766</t>
  </si>
  <si>
    <t>CA970112</t>
  </si>
  <si>
    <t>SUPARAS MALL BARMECHA</t>
  </si>
  <si>
    <t>VI970097</t>
  </si>
  <si>
    <t>K. SRI RAMA DEVI</t>
  </si>
  <si>
    <t>VI970102</t>
  </si>
  <si>
    <t>MUNAGA SUBBA RAO</t>
  </si>
  <si>
    <t>04062 E00</t>
  </si>
  <si>
    <t>CA970118</t>
  </si>
  <si>
    <t>SANJIV TIKMANY</t>
  </si>
  <si>
    <t>LU970064</t>
  </si>
  <si>
    <t>HALWASIA PROPERTIES PVT. LTD.</t>
  </si>
  <si>
    <t>CA970108</t>
  </si>
  <si>
    <t>ABDUL MATLEB</t>
  </si>
  <si>
    <t>CA970116</t>
  </si>
  <si>
    <t>SUMAN BAJAJ</t>
  </si>
  <si>
    <t>04037 E00 02002758</t>
  </si>
  <si>
    <t>BB970001</t>
  </si>
  <si>
    <t>RABI NARYAN DAS</t>
  </si>
  <si>
    <t>04085 E00</t>
  </si>
  <si>
    <t>DE970226</t>
  </si>
  <si>
    <t>KULVINDER SINGH</t>
  </si>
  <si>
    <t>04081 E00 03004342</t>
  </si>
  <si>
    <t>DE970223</t>
  </si>
  <si>
    <t>ASHOK SIKKA</t>
  </si>
  <si>
    <t>RA970062</t>
  </si>
  <si>
    <t>R.A. SINGHAL</t>
  </si>
  <si>
    <t>04073 E00 01002807</t>
  </si>
  <si>
    <t>RA970063</t>
  </si>
  <si>
    <t>NITIN SEWALKER</t>
  </si>
  <si>
    <t>04054 E00 01002828</t>
  </si>
  <si>
    <t>RA970059</t>
  </si>
  <si>
    <t>RASAMALLA SHANKARAIAH</t>
  </si>
  <si>
    <t>0409 E00 01002804</t>
  </si>
  <si>
    <t>RA970060</t>
  </si>
  <si>
    <t>PIYUSH KANTI SAPUY</t>
  </si>
  <si>
    <t>RA970061</t>
  </si>
  <si>
    <t>SANJAY DUBEY</t>
  </si>
  <si>
    <t>0408 E00 01002829</t>
  </si>
  <si>
    <t>RA970064</t>
  </si>
  <si>
    <t>RAJESH AGRAWAL</t>
  </si>
  <si>
    <t>04057 E00 03004371</t>
  </si>
  <si>
    <t>DE970228</t>
  </si>
  <si>
    <t>MOHIT JAIN                              _x000C_</t>
  </si>
  <si>
    <t>DE970230</t>
  </si>
  <si>
    <t>DEEPAK SEGHAL</t>
  </si>
  <si>
    <t>04057 E00 03004366</t>
  </si>
  <si>
    <t>DE970229</t>
  </si>
  <si>
    <t>RAJESH KUMAR AGRAWAL</t>
  </si>
  <si>
    <t>DE970233</t>
  </si>
  <si>
    <t>SURESH GANDHI</t>
  </si>
  <si>
    <t>04057 E00 03004397</t>
  </si>
  <si>
    <t>DE970232</t>
  </si>
  <si>
    <t>SUNIL JAIN</t>
  </si>
  <si>
    <t>0408 E00 01002808</t>
  </si>
  <si>
    <t>RA970066</t>
  </si>
  <si>
    <t>LUNIK YADU</t>
  </si>
  <si>
    <t>04020 E00 04001421</t>
  </si>
  <si>
    <t>VI970113</t>
  </si>
  <si>
    <t>MADHU CHAUHAN</t>
  </si>
  <si>
    <t>04068 E00 03004388</t>
  </si>
  <si>
    <t>JP970086</t>
  </si>
  <si>
    <t>VIDYA JAIN</t>
  </si>
  <si>
    <t>04068 E00 03004387</t>
  </si>
  <si>
    <t>JP970085</t>
  </si>
  <si>
    <t>04068 E00 03004393</t>
  </si>
  <si>
    <t>JP970084</t>
  </si>
  <si>
    <t>04068 E00 03004386</t>
  </si>
  <si>
    <t>JP970083</t>
  </si>
  <si>
    <t>04068 E00 03004385</t>
  </si>
  <si>
    <t>JP970082</t>
  </si>
  <si>
    <t>04068 E00 03004392</t>
  </si>
  <si>
    <t>JP970081</t>
  </si>
  <si>
    <t>04068 E00 03004389</t>
  </si>
  <si>
    <t>JP970080</t>
  </si>
  <si>
    <t>04068 E00 03004367</t>
  </si>
  <si>
    <t>JP970079</t>
  </si>
  <si>
    <t>04069 E00 03004343</t>
  </si>
  <si>
    <t>AL970050</t>
  </si>
  <si>
    <t>07/07/</t>
  </si>
  <si>
    <t>SHAMIM ALAM</t>
  </si>
  <si>
    <t>04066 E00 03004337</t>
  </si>
  <si>
    <t>AL970049</t>
  </si>
  <si>
    <t>ASEEM ABDULLAH</t>
  </si>
  <si>
    <t>04060 E00 03004341</t>
  </si>
  <si>
    <t>AL970052</t>
  </si>
  <si>
    <t>SHYAM JI VERMA</t>
  </si>
  <si>
    <t>04063 E00 03004339</t>
  </si>
  <si>
    <t>AL970051</t>
  </si>
  <si>
    <t>NADEEM ALAM</t>
  </si>
  <si>
    <t>04076 E00 03004360</t>
  </si>
  <si>
    <t>LU970074</t>
  </si>
  <si>
    <t>04/08/</t>
  </si>
  <si>
    <t>SATYENDRA TIWARI</t>
  </si>
  <si>
    <t>LU970051</t>
  </si>
  <si>
    <t>AJAY KUMAR GUPTA</t>
  </si>
  <si>
    <t>04083 E00 CA970109</t>
  </si>
  <si>
    <t>CA970109</t>
  </si>
  <si>
    <t>GU970073</t>
  </si>
  <si>
    <t>BUDHIN SARMAH</t>
  </si>
  <si>
    <t>04081 E00 02002768</t>
  </si>
  <si>
    <t>GU970071</t>
  </si>
  <si>
    <t>SASIDHARAN PILLAI G.</t>
  </si>
  <si>
    <t>04090 E00 03004361</t>
  </si>
  <si>
    <t>DE970235</t>
  </si>
  <si>
    <t>PARAMJIT SINGH AHUJA</t>
  </si>
  <si>
    <t>04088 E00 03004362</t>
  </si>
  <si>
    <t>DE970237</t>
  </si>
  <si>
    <t>RENU SINGH</t>
  </si>
  <si>
    <t>04086 E00 01002816</t>
  </si>
  <si>
    <t>NG970040</t>
  </si>
  <si>
    <t>SANJAY CHOPDE</t>
  </si>
  <si>
    <t>RA970068</t>
  </si>
  <si>
    <t>UDAY MADHAV BEDEKAR</t>
  </si>
  <si>
    <t>04088 E00 01002815</t>
  </si>
  <si>
    <t>RA970072</t>
  </si>
  <si>
    <t>VANDANA NEMA</t>
  </si>
  <si>
    <t>04082 E00 03004405</t>
  </si>
  <si>
    <t>DE970245</t>
  </si>
  <si>
    <t>VIJAY KR. AGGARWAL</t>
  </si>
  <si>
    <t>04086 E00 03004404</t>
  </si>
  <si>
    <t>DE970243</t>
  </si>
  <si>
    <t>SATISH PRAKASH KALRA</t>
  </si>
  <si>
    <t>04085 E00 03004406</t>
  </si>
  <si>
    <t>DE970242</t>
  </si>
  <si>
    <t>RAKESH NAGPAL</t>
  </si>
  <si>
    <t>04117 E00 03004407</t>
  </si>
  <si>
    <t>DE970244</t>
  </si>
  <si>
    <t>LALIT MUNDRA</t>
  </si>
  <si>
    <t>RA970073</t>
  </si>
  <si>
    <t>GANGARAM SHARMA</t>
  </si>
  <si>
    <t>04071 E00 04001435</t>
  </si>
  <si>
    <t>VI970124</t>
  </si>
  <si>
    <t>CHAPARALA RAMA KRISHNA</t>
  </si>
  <si>
    <t>04073 E00 04001436</t>
  </si>
  <si>
    <t>VI970125</t>
  </si>
  <si>
    <t>CHAPARALA RAMAKRISHNA</t>
  </si>
  <si>
    <t>04025 E00 04001434</t>
  </si>
  <si>
    <t>VI970127</t>
  </si>
  <si>
    <t>KOKKU SRINIVAS KUMAR</t>
  </si>
  <si>
    <t>04028 E00</t>
  </si>
  <si>
    <t>VI970129</t>
  </si>
  <si>
    <t>AMBAMTI VANI PRASAD</t>
  </si>
  <si>
    <t>04029 E00</t>
  </si>
  <si>
    <t>VI970132</t>
  </si>
  <si>
    <t>ALLU NARASINGA RAO</t>
  </si>
  <si>
    <t>VI970151</t>
  </si>
  <si>
    <t>JONNALAGADDA SAROJINI</t>
  </si>
  <si>
    <t>04016 E00</t>
  </si>
  <si>
    <t>VI970149</t>
  </si>
  <si>
    <t>SANAPALA JEEVAN KUMAR</t>
  </si>
  <si>
    <t>04028 E00 04001432</t>
  </si>
  <si>
    <t>VI970145</t>
  </si>
  <si>
    <t>CHIENDER RAMAKRISHNA RAO</t>
  </si>
  <si>
    <t>04016 E00 04001437</t>
  </si>
  <si>
    <t>VI970138</t>
  </si>
  <si>
    <t>CHAGANTI RAMBABU</t>
  </si>
  <si>
    <t>04026 E00 04001451</t>
  </si>
  <si>
    <t>VI970137</t>
  </si>
  <si>
    <t>CHANGANTI SRINIVASA RAO</t>
  </si>
  <si>
    <t>04085 E00 03004408</t>
  </si>
  <si>
    <t>DE970250</t>
  </si>
  <si>
    <t>22/10/</t>
  </si>
  <si>
    <t>ASHOK KUMAR DUGAR</t>
  </si>
  <si>
    <t>04086 E00 03004410</t>
  </si>
  <si>
    <t>DE970253</t>
  </si>
  <si>
    <t>B.S. JOHRI</t>
  </si>
  <si>
    <t>04122 E00 03004409</t>
  </si>
  <si>
    <t>DE970252</t>
  </si>
  <si>
    <t>GIRIRAJ BAHETY</t>
  </si>
  <si>
    <t>04033 E00 04001453</t>
  </si>
  <si>
    <t>VI970154</t>
  </si>
  <si>
    <t>KALLEPALLI KURMANADH</t>
  </si>
  <si>
    <t>04026 E00 04001446</t>
  </si>
  <si>
    <t>VI970155</t>
  </si>
  <si>
    <t>MARINA KOTESWARA RAO</t>
  </si>
  <si>
    <t>04023 E00 03004414</t>
  </si>
  <si>
    <t>DE970264</t>
  </si>
  <si>
    <t>O. P. KHANUJA</t>
  </si>
  <si>
    <t>0402 E00 03004403</t>
  </si>
  <si>
    <t>DE970254</t>
  </si>
  <si>
    <t>AJAY MAHAJAN                            _x000C_</t>
  </si>
  <si>
    <t>04086 E00 03004412</t>
  </si>
  <si>
    <t>DE970267</t>
  </si>
  <si>
    <t>SONEAL ABROL</t>
  </si>
  <si>
    <t>VI970163</t>
  </si>
  <si>
    <t>PENMETSA SRI KRISHNA PRASAD RAJU</t>
  </si>
  <si>
    <t>04018 E00</t>
  </si>
  <si>
    <t>VI970166</t>
  </si>
  <si>
    <t>KURMINAIDU KUMAR RAJA</t>
  </si>
  <si>
    <t>04010 E00 04001465</t>
  </si>
  <si>
    <t>VI970165</t>
  </si>
  <si>
    <t>POOSARLA SATYANARAYANA</t>
  </si>
  <si>
    <t>04015 E00 04001466</t>
  </si>
  <si>
    <t>VI970164</t>
  </si>
  <si>
    <t>KOLLURU THRINADHA SUBRAMANYA GUPTA</t>
  </si>
  <si>
    <t>04023 E00 04001442</t>
  </si>
  <si>
    <t>VI970160</t>
  </si>
  <si>
    <t>ALAJANGA JAGANNADHA RAO</t>
  </si>
  <si>
    <t>04035 E00</t>
  </si>
  <si>
    <t>DE970256</t>
  </si>
  <si>
    <t>NARESH SOOD</t>
  </si>
  <si>
    <t>04074 E00 04001448</t>
  </si>
  <si>
    <t>VI970158</t>
  </si>
  <si>
    <t>V.B.N.R. VARA PRASAD</t>
  </si>
  <si>
    <t>04070 E00</t>
  </si>
  <si>
    <t>VI970159</t>
  </si>
  <si>
    <t>THAMADA SRINIVAS BABU</t>
  </si>
  <si>
    <t>04021 E00 04001441</t>
  </si>
  <si>
    <t>VI970157</t>
  </si>
  <si>
    <t>VOMMI MADHU SUDHANA RAO</t>
  </si>
  <si>
    <t>04090 E00 03004420</t>
  </si>
  <si>
    <t>DE970255</t>
  </si>
  <si>
    <t>BIPIN PANDEY</t>
  </si>
  <si>
    <t>04022 E00 04001444</t>
  </si>
  <si>
    <t>VI970168</t>
  </si>
  <si>
    <t>MOTURU CHANDRA SEKHAR RAO</t>
  </si>
  <si>
    <t>04080 E00</t>
  </si>
  <si>
    <t>LU970042</t>
  </si>
  <si>
    <t>ANIL KUMAR SINGH</t>
  </si>
  <si>
    <t>VI970181</t>
  </si>
  <si>
    <t>RAJESH KUMAR GUPTA</t>
  </si>
  <si>
    <t>04037 E00 03004413</t>
  </si>
  <si>
    <t>DE970259</t>
  </si>
  <si>
    <t>04032 E00 04001450</t>
  </si>
  <si>
    <t>VI970175</t>
  </si>
  <si>
    <t>MADATTULA GANESH KUMAR</t>
  </si>
  <si>
    <t>04026 E00 04001440</t>
  </si>
  <si>
    <t>VI970178</t>
  </si>
  <si>
    <t>MOTURU PANDURANGA RAO</t>
  </si>
  <si>
    <t>04090 E00 03004415</t>
  </si>
  <si>
    <t>DE970269</t>
  </si>
  <si>
    <t>SEWAR NARANG</t>
  </si>
  <si>
    <t>04021 E00 04001445</t>
  </si>
  <si>
    <t>VI970173</t>
  </si>
  <si>
    <t>PISIPATI SAMBAMURTY</t>
  </si>
  <si>
    <t>04032 E00 04001439</t>
  </si>
  <si>
    <t>VI970171</t>
  </si>
  <si>
    <t>GODAVARI YAZNAVALKYA PRASADA RAO</t>
  </si>
  <si>
    <t>04016 E00 04001447</t>
  </si>
  <si>
    <t>VI970191</t>
  </si>
  <si>
    <t>EBRAHIM AARIF</t>
  </si>
  <si>
    <t>04023 E00 04001454</t>
  </si>
  <si>
    <t>VI980007</t>
  </si>
  <si>
    <t>VADDADI SESHA GIRI</t>
  </si>
  <si>
    <t>04026 E00 04001455</t>
  </si>
  <si>
    <t>VI980008</t>
  </si>
  <si>
    <t>VADDADI SESHAGIRI RAO</t>
  </si>
  <si>
    <t>04017 E00 04001449</t>
  </si>
  <si>
    <t>VI980012</t>
  </si>
  <si>
    <t>ZIA S.MEHDI</t>
  </si>
  <si>
    <t>0409 E00 01002825</t>
  </si>
  <si>
    <t>NG980001</t>
  </si>
  <si>
    <t>DILIP TALEWAR</t>
  </si>
  <si>
    <t>04022 E00 04001457</t>
  </si>
  <si>
    <t>VI970197</t>
  </si>
  <si>
    <t>A H AARIF</t>
  </si>
  <si>
    <t>04025 E00</t>
  </si>
  <si>
    <t>VI970183</t>
  </si>
  <si>
    <t>DEVARAPALLI RAMESH BABU</t>
  </si>
  <si>
    <t>04026 E00</t>
  </si>
  <si>
    <t>VI980013</t>
  </si>
  <si>
    <t>NALLAMILLI CHINA VENKATA REDDY</t>
  </si>
  <si>
    <t>VI980014</t>
  </si>
  <si>
    <t>NALLMILLI CHINA VENKATA REDDY</t>
  </si>
  <si>
    <t>04033 E00</t>
  </si>
  <si>
    <t>VI980015</t>
  </si>
  <si>
    <t>S.R.K.K. SITARAM RAJ BAHADUR</t>
  </si>
  <si>
    <t>VI980016</t>
  </si>
  <si>
    <t>VI980017</t>
  </si>
  <si>
    <t>KOLLIPARA KISHOR KUMAR</t>
  </si>
  <si>
    <t>VI980019</t>
  </si>
  <si>
    <t>04/03/</t>
  </si>
  <si>
    <t>ATLURI VEENA VENKTA PRASAD</t>
  </si>
  <si>
    <t>VI980022</t>
  </si>
  <si>
    <t>DEVARAPALLI RAMESH</t>
  </si>
  <si>
    <t>04025 E00 04001460</t>
  </si>
  <si>
    <t>VI970189</t>
  </si>
  <si>
    <t>YERRAMSETI SUBDAHMANYAM</t>
  </si>
  <si>
    <t>04037 E00 04001459</t>
  </si>
  <si>
    <t>VI970188</t>
  </si>
  <si>
    <t>MARUPUDI BHASKARARAO</t>
  </si>
  <si>
    <t>04022 E00 04001463</t>
  </si>
  <si>
    <t>VI970194</t>
  </si>
  <si>
    <t>ZAINUDDIN H AARIF</t>
  </si>
  <si>
    <t>VI970186</t>
  </si>
  <si>
    <t>B. V. RAMANA</t>
  </si>
  <si>
    <t>04037 E00 04001462</t>
  </si>
  <si>
    <t>VI970193</t>
  </si>
  <si>
    <t>GHANAGAM VENKATARAMANA MURTHY</t>
  </si>
  <si>
    <t>04013 E00 04001461</t>
  </si>
  <si>
    <t>VI970192</t>
  </si>
  <si>
    <t>CHITTURI BRAHMA RAO</t>
  </si>
  <si>
    <t>04063 B00 03004425</t>
  </si>
  <si>
    <t>DE990001</t>
  </si>
  <si>
    <t>L. N. GUPTA</t>
  </si>
  <si>
    <t>04033 E00 03004439</t>
  </si>
  <si>
    <t>DE980013</t>
  </si>
  <si>
    <t>GOVAN ADVERTISING</t>
  </si>
  <si>
    <t>04034 E00 03004440</t>
  </si>
  <si>
    <t>DE980014</t>
  </si>
  <si>
    <t>04035 E00 03004441</t>
  </si>
  <si>
    <t>DE980015</t>
  </si>
  <si>
    <t>04036 E00 03004442</t>
  </si>
  <si>
    <t>DE980016</t>
  </si>
  <si>
    <t>04037 E00 03004443</t>
  </si>
  <si>
    <t>DE980017</t>
  </si>
  <si>
    <t>04038 E00 03004444</t>
  </si>
  <si>
    <t>DE980018</t>
  </si>
  <si>
    <t>04039 E00 03004445</t>
  </si>
  <si>
    <t>DE980019</t>
  </si>
  <si>
    <t>04042 E00 03004446</t>
  </si>
  <si>
    <t>DE980020</t>
  </si>
  <si>
    <t>04044 B00 03004450</t>
  </si>
  <si>
    <t>DE980021</t>
  </si>
  <si>
    <t>GOVAN ADVERTISING                       _x000C_</t>
  </si>
  <si>
    <t>04046 B00 03004447</t>
  </si>
  <si>
    <t>DE980022</t>
  </si>
  <si>
    <t>04049 B00 03004448</t>
  </si>
  <si>
    <t>DE980023</t>
  </si>
  <si>
    <t>04052 B00 03004449</t>
  </si>
  <si>
    <t>DE980024</t>
  </si>
  <si>
    <t>04067 E00 03004534</t>
  </si>
  <si>
    <t>DE050083</t>
  </si>
  <si>
    <t>GEMS COMMERCIAL COMPANY LTD</t>
  </si>
  <si>
    <t>04069 E00 03004535</t>
  </si>
  <si>
    <t>DE050084</t>
  </si>
  <si>
    <t>04061 E00 03004536</t>
  </si>
  <si>
    <t>DE050085</t>
  </si>
  <si>
    <t>CARISSA INVESTMENT PVT LTD</t>
  </si>
  <si>
    <t>04061 E00 03004537</t>
  </si>
  <si>
    <t>DE050086</t>
  </si>
  <si>
    <t>04061 E00 03004538</t>
  </si>
  <si>
    <t>DE050087</t>
  </si>
  <si>
    <t>04061 E00 03004539</t>
  </si>
  <si>
    <t>DE050088</t>
  </si>
  <si>
    <t>04061 E00 03004540</t>
  </si>
  <si>
    <t>DE050089</t>
  </si>
  <si>
    <t>04063 E00 03004541</t>
  </si>
  <si>
    <t>DE050090</t>
  </si>
  <si>
    <t>04063 E00 03004542</t>
  </si>
  <si>
    <t>DE050091</t>
  </si>
  <si>
    <t>04063 E00 03004543</t>
  </si>
  <si>
    <t>DE050092</t>
  </si>
  <si>
    <t>04063 E00 03004544</t>
  </si>
  <si>
    <t>DE050093</t>
  </si>
  <si>
    <t>04065 E00 03004545</t>
  </si>
  <si>
    <t>DE050094</t>
  </si>
  <si>
    <t>04065 E00 03004546</t>
  </si>
  <si>
    <t>DE050095</t>
  </si>
  <si>
    <t>04065 E00 03004547</t>
  </si>
  <si>
    <t>DE050096</t>
  </si>
  <si>
    <t>04067 E00 03004548</t>
  </si>
  <si>
    <t>DE050097</t>
  </si>
  <si>
    <t>04067 E00 03004549</t>
  </si>
  <si>
    <t>DE050098</t>
  </si>
  <si>
    <t>04067 E00 03004550</t>
  </si>
  <si>
    <t>DE050099</t>
  </si>
  <si>
    <t>04067 E00 03004551</t>
  </si>
  <si>
    <t>DE050100</t>
  </si>
  <si>
    <t>04069 E00 03004552</t>
  </si>
  <si>
    <t>DE050101</t>
  </si>
  <si>
    <t>04069 E00 03004553</t>
  </si>
  <si>
    <t>DE050102</t>
  </si>
  <si>
    <t>04069 E00 03004554</t>
  </si>
  <si>
    <t>DE050103</t>
  </si>
  <si>
    <t>04069 E00 03004555</t>
  </si>
  <si>
    <t>DE050104</t>
  </si>
  <si>
    <t>04071 E00 03004556</t>
  </si>
  <si>
    <t>DE050105</t>
  </si>
  <si>
    <t>04071 E00 03004557</t>
  </si>
  <si>
    <t>DE050106</t>
  </si>
  <si>
    <t>04071 E00 03004558</t>
  </si>
  <si>
    <t>DE050107</t>
  </si>
  <si>
    <t>04071 E00 03004559</t>
  </si>
  <si>
    <t>DE050108</t>
  </si>
  <si>
    <t>04073 E00 03004560</t>
  </si>
  <si>
    <t>DE050109</t>
  </si>
  <si>
    <t>04073 E00 03004561</t>
  </si>
  <si>
    <t>DE050110</t>
  </si>
  <si>
    <t>04073 E00 03004562</t>
  </si>
  <si>
    <t>DE050111</t>
  </si>
  <si>
    <t>04073 E00 03004563</t>
  </si>
  <si>
    <t>DE050112</t>
  </si>
  <si>
    <t>04077 E00 03004564</t>
  </si>
  <si>
    <t>DE050113</t>
  </si>
  <si>
    <t>04077 E00 03004565</t>
  </si>
  <si>
    <t>DE050114</t>
  </si>
  <si>
    <t>04077 E00 03004566</t>
  </si>
  <si>
    <t>DE050115</t>
  </si>
  <si>
    <t>04077 E00 03004567</t>
  </si>
  <si>
    <t>DE050116</t>
  </si>
  <si>
    <t>04079 E00 03004568</t>
  </si>
  <si>
    <t>DE050117</t>
  </si>
  <si>
    <t>04079 E00 03004569</t>
  </si>
  <si>
    <t>DE050118</t>
  </si>
  <si>
    <t>04079 E00 03004570</t>
  </si>
  <si>
    <t>DE050119</t>
  </si>
  <si>
    <t>04038 E00 03004719</t>
  </si>
  <si>
    <t>DE050268</t>
  </si>
  <si>
    <t>ALTAR INVESTMENT PVT LTD</t>
  </si>
  <si>
    <t>04088 E00 03004720</t>
  </si>
  <si>
    <t>DE050269</t>
  </si>
  <si>
    <t>04088 E00 03004721</t>
  </si>
  <si>
    <t>DE050270</t>
  </si>
  <si>
    <t>04088 E00 03004722</t>
  </si>
  <si>
    <t>DE050271</t>
  </si>
  <si>
    <t>04088 E00 03004723</t>
  </si>
  <si>
    <t>DE050272</t>
  </si>
  <si>
    <t>04088 E00 03004752</t>
  </si>
  <si>
    <t>DE050273</t>
  </si>
  <si>
    <t>04089 E00 03004724</t>
  </si>
  <si>
    <t>DE050274</t>
  </si>
  <si>
    <t>04089 E00 03004725</t>
  </si>
  <si>
    <t>DE050275</t>
  </si>
  <si>
    <t>04089 E00 03004726</t>
  </si>
  <si>
    <t>DE050276</t>
  </si>
  <si>
    <t>04089 E00 03004727</t>
  </si>
  <si>
    <t>DE050277</t>
  </si>
  <si>
    <t>GEMS COMMERCIAL COMPANY LTD             _x000C_</t>
  </si>
  <si>
    <t>04089 E00 03004728</t>
  </si>
  <si>
    <t>DE050278</t>
  </si>
  <si>
    <t>04082 E00 03004729</t>
  </si>
  <si>
    <t>DE050279</t>
  </si>
  <si>
    <t>MODERATE INVESTT. &amp; COMMERCIALS ENT. LTD</t>
  </si>
  <si>
    <t>04082 E00 03004730</t>
  </si>
  <si>
    <t>DE050280</t>
  </si>
  <si>
    <t>MODERATE INVESTT.&amp; COMMERCIALS ENT. LTD</t>
  </si>
  <si>
    <t>04082 E00 03004731</t>
  </si>
  <si>
    <t>DE050281</t>
  </si>
  <si>
    <t>04082 E00 03004732</t>
  </si>
  <si>
    <t>DE050282</t>
  </si>
  <si>
    <t>04083 E00 03004733</t>
  </si>
  <si>
    <t>DE050283</t>
  </si>
  <si>
    <t>GENERAL EXPORTS CREDITS LTD.</t>
  </si>
  <si>
    <t>04082 E00 03004734</t>
  </si>
  <si>
    <t>DE050284</t>
  </si>
  <si>
    <t>I-LAC INVESTMENTS PVT LTD</t>
  </si>
  <si>
    <t>04082 E00 03004735</t>
  </si>
  <si>
    <t>DE050285</t>
  </si>
  <si>
    <t>04082 E00 03004736</t>
  </si>
  <si>
    <t>DE050286</t>
  </si>
  <si>
    <t>04082 E00 03004737</t>
  </si>
  <si>
    <t>DE050287</t>
  </si>
  <si>
    <t>04082 E00 03004738</t>
  </si>
  <si>
    <t>DE050288</t>
  </si>
  <si>
    <t>04082 E00 03004739</t>
  </si>
  <si>
    <t>DE050289</t>
  </si>
  <si>
    <t>04082 E00 03004740</t>
  </si>
  <si>
    <t>DE050290</t>
  </si>
  <si>
    <t>04082 E00 03004741</t>
  </si>
  <si>
    <t>DE050291</t>
  </si>
  <si>
    <t>04082 E00 03004742</t>
  </si>
  <si>
    <t>DE050292</t>
  </si>
  <si>
    <t>04082 E00 03004743</t>
  </si>
  <si>
    <t>DE050293</t>
  </si>
  <si>
    <t>I-LAC INVESTMENTS PVT LTD.</t>
  </si>
  <si>
    <t>04083 E00 03004744</t>
  </si>
  <si>
    <t>DE050294</t>
  </si>
  <si>
    <t>COMOSUM INVESTMENT PVT LTD</t>
  </si>
  <si>
    <t>04083 E00 03004745</t>
  </si>
  <si>
    <t>DE050295</t>
  </si>
  <si>
    <t>04083 E00 03004746</t>
  </si>
  <si>
    <t>DE050296</t>
  </si>
  <si>
    <t>04083 E00 03004747</t>
  </si>
  <si>
    <t>DE050297</t>
  </si>
  <si>
    <t>04083 E00 03004748</t>
  </si>
  <si>
    <t>DE050298</t>
  </si>
  <si>
    <t>04083 E00 03004749</t>
  </si>
  <si>
    <t>DE050299</t>
  </si>
  <si>
    <t>04083 E00 03004750</t>
  </si>
  <si>
    <t>DE050300</t>
  </si>
  <si>
    <t>04083 E00 03004751</t>
  </si>
  <si>
    <t>DE050301</t>
  </si>
  <si>
    <t>CROSS INVESTMENT PVT LTD</t>
  </si>
  <si>
    <t>04075 E00 03004760</t>
  </si>
  <si>
    <t>DE160001</t>
  </si>
  <si>
    <t>ILAC INVESTMENT PVT. LTD.</t>
  </si>
  <si>
    <t>04075 E00 03004761</t>
  </si>
  <si>
    <t>DE160002</t>
  </si>
  <si>
    <t>04075 E00 03004762</t>
  </si>
  <si>
    <t>DE160003</t>
  </si>
  <si>
    <t>04076 E00 03004763</t>
  </si>
  <si>
    <t>DE160004</t>
  </si>
  <si>
    <t>04076 E00 03004764</t>
  </si>
  <si>
    <t>DE160005</t>
  </si>
  <si>
    <t>04064 E00 03004765</t>
  </si>
  <si>
    <t>DE160006</t>
  </si>
  <si>
    <t>DEAR INVESTMENT PVT. LTD.</t>
  </si>
  <si>
    <t>04064 E00 03004766</t>
  </si>
  <si>
    <t>DE160007</t>
  </si>
  <si>
    <t>04070 E00 03004767</t>
  </si>
  <si>
    <t>DE160008</t>
  </si>
  <si>
    <t>04070 E00 03004768</t>
  </si>
  <si>
    <t>DE160009</t>
  </si>
  <si>
    <t>04034 E00 03004769</t>
  </si>
  <si>
    <t>DE160010</t>
  </si>
  <si>
    <t>DALMIA (BROS) PV. LTD.</t>
  </si>
  <si>
    <t>04034 E00 03004770</t>
  </si>
  <si>
    <t>DE160011</t>
  </si>
  <si>
    <t>DALMIA (BROS) PVT. LTD.</t>
  </si>
  <si>
    <t>04028 E00 03004771</t>
  </si>
  <si>
    <t>DE160012</t>
  </si>
  <si>
    <t>04028 E00 03004772</t>
  </si>
  <si>
    <t>DE160013</t>
  </si>
  <si>
    <t>04023 E00 03004773</t>
  </si>
  <si>
    <t>DE160014</t>
  </si>
  <si>
    <t>04023 E00 03004774</t>
  </si>
  <si>
    <t>DE160015</t>
  </si>
  <si>
    <t>04017 E00 03004775</t>
  </si>
  <si>
    <t>DE160016</t>
  </si>
  <si>
    <t>04017 E00 03004776</t>
  </si>
  <si>
    <t>DE160017</t>
  </si>
  <si>
    <t>04016 E00 03004777</t>
  </si>
  <si>
    <t>DE160018</t>
  </si>
  <si>
    <t>04016 E00 03004778</t>
  </si>
  <si>
    <t>DE160019</t>
  </si>
  <si>
    <t>04078 E00 03004779</t>
  </si>
  <si>
    <t>DE160020</t>
  </si>
  <si>
    <t>04078 E00 03004780</t>
  </si>
  <si>
    <t>DE160021</t>
  </si>
  <si>
    <t>04072 E00 03004781</t>
  </si>
  <si>
    <t>DE160022</t>
  </si>
  <si>
    <t>04072 E00 03004782</t>
  </si>
  <si>
    <t>DE160023</t>
  </si>
  <si>
    <t>04034 E00 03004783</t>
  </si>
  <si>
    <t>DE160024</t>
  </si>
  <si>
    <t>PASHUPATINATH COMMERCIAL PVT. LTD.</t>
  </si>
  <si>
    <t>04034 E00 03004784</t>
  </si>
  <si>
    <t>DE160025</t>
  </si>
  <si>
    <t>04028 E00 03004785</t>
  </si>
  <si>
    <t>DE160026</t>
  </si>
  <si>
    <t>PASHUPATINATH COMMERCIAL PVT. LTD.      _x000C_</t>
  </si>
  <si>
    <t>04028 E00 03004786</t>
  </si>
  <si>
    <t>DE160027</t>
  </si>
  <si>
    <t>04023 E00 03004787</t>
  </si>
  <si>
    <t>DE160028</t>
  </si>
  <si>
    <t>04023 E00 03004788</t>
  </si>
  <si>
    <t>DE160029</t>
  </si>
  <si>
    <t>04017 E00 03004789</t>
  </si>
  <si>
    <t>DE160030</t>
  </si>
  <si>
    <t>04017 E00 03004790</t>
  </si>
  <si>
    <t>DE160031</t>
  </si>
  <si>
    <t>04016 E00 03004791</t>
  </si>
  <si>
    <t>DE160032</t>
  </si>
  <si>
    <t>04078 E00 03004792</t>
  </si>
  <si>
    <t>DE160033</t>
  </si>
  <si>
    <t>04078 E00 03004793</t>
  </si>
  <si>
    <t>DE160034</t>
  </si>
  <si>
    <t>04072 E00 03004794</t>
  </si>
  <si>
    <t>DE160035</t>
  </si>
  <si>
    <t>04072 E00 03004795</t>
  </si>
  <si>
    <t>DE160036</t>
  </si>
  <si>
    <t>04059 E00 03004796</t>
  </si>
  <si>
    <t>DE160037</t>
  </si>
  <si>
    <t>04059 E00 03004797</t>
  </si>
  <si>
    <t>DE160038</t>
  </si>
  <si>
    <t>04105 A00 11068</t>
  </si>
  <si>
    <t>ATUL Y. SANGHVI</t>
  </si>
  <si>
    <t>04083 A00 11071</t>
  </si>
  <si>
    <t>ANNA BULK CARRIER PVT. LTD.</t>
  </si>
  <si>
    <t>04100 B00 11072</t>
  </si>
  <si>
    <t>SARITA S. BUBNA</t>
  </si>
  <si>
    <t>04090 B00 11089</t>
  </si>
  <si>
    <t>NARENDRA J. AGARWAL</t>
  </si>
  <si>
    <t>04042 B00 11095</t>
  </si>
  <si>
    <t>KISHOR M. NAIK</t>
  </si>
  <si>
    <t>04120 E00 11101</t>
  </si>
  <si>
    <t>DHARMENDRA P. MEHTA</t>
  </si>
  <si>
    <t>04041 A00 11128</t>
  </si>
  <si>
    <t>N.V. JOSHI</t>
  </si>
  <si>
    <t>04121 B00 11131</t>
  </si>
  <si>
    <t>PARIKH JAYANT SHASHIKANT</t>
  </si>
  <si>
    <t>04041 A00 11132</t>
  </si>
  <si>
    <t>CLASSIC FASHIONS EXPORTERS</t>
  </si>
  <si>
    <t>04120 A00 11133</t>
  </si>
  <si>
    <t>JAYANTA M SARKAR</t>
  </si>
  <si>
    <t>04042 A00 11139</t>
  </si>
  <si>
    <t>JAYANT V. PARMAR</t>
  </si>
  <si>
    <t>04042 E00 11140</t>
  </si>
  <si>
    <t>RAJENDRA M. PATEL</t>
  </si>
  <si>
    <t>04045 B00 11142</t>
  </si>
  <si>
    <t>CHINTAMANI P. DESAI</t>
  </si>
  <si>
    <t>04120 E00 11144</t>
  </si>
  <si>
    <t>GUNVANT N RAVAL</t>
  </si>
  <si>
    <t>04120 E00 11145</t>
  </si>
  <si>
    <t>PRATIBHA P. MORALWAR</t>
  </si>
  <si>
    <t>04040 E00 11148</t>
  </si>
  <si>
    <t>NILKANTH P. PANDYA</t>
  </si>
  <si>
    <t>0409 B00 11150</t>
  </si>
  <si>
    <t>NANDU V. PINGE</t>
  </si>
  <si>
    <t>04119 B00 11155</t>
  </si>
  <si>
    <t>AUTI NARAYAN BHAU</t>
  </si>
  <si>
    <t>04049 A00 11167</t>
  </si>
  <si>
    <t>BALKISHAN P. ACHTANI</t>
  </si>
  <si>
    <t>04044 B00 11179</t>
  </si>
  <si>
    <t>GREGORY D'SOUZA</t>
  </si>
  <si>
    <t>04091 A00 11183</t>
  </si>
  <si>
    <t>VIPUL VINOD CHITALIA</t>
  </si>
  <si>
    <t>04120 B00 11188</t>
  </si>
  <si>
    <t>VIJAY GHANGREKAR</t>
  </si>
  <si>
    <t>04043 E00 11193</t>
  </si>
  <si>
    <t>K. KARUNAKAR SHETTY</t>
  </si>
  <si>
    <t>04104 E00 11194</t>
  </si>
  <si>
    <t>16/02/</t>
  </si>
  <si>
    <t>NARAYAN C. KRISHNAN</t>
  </si>
  <si>
    <t>04025 E00 11199</t>
  </si>
  <si>
    <t>NIMISH K. THAKKAR</t>
  </si>
  <si>
    <t>04120 E00 11205</t>
  </si>
  <si>
    <t>KINJAWADEKAR UPENDRA SHANKAR</t>
  </si>
  <si>
    <t>04120 E00 11206</t>
  </si>
  <si>
    <t>RAVINDRA SURESH PATEL</t>
  </si>
  <si>
    <t>04120 E00 11208</t>
  </si>
  <si>
    <t>YEWALE VIJAY NARHAR</t>
  </si>
  <si>
    <t>04120 B00 11209</t>
  </si>
  <si>
    <t>KRISHNA KUMAR SUBRAMANIAN</t>
  </si>
  <si>
    <t>04102 B00 11210</t>
  </si>
  <si>
    <t>SURESH S. RAO</t>
  </si>
  <si>
    <t>04120 E00 11212</t>
  </si>
  <si>
    <t>ROHIRA KISHIN</t>
  </si>
  <si>
    <t>04120 B00 11213</t>
  </si>
  <si>
    <t>PAWAN THAPAR</t>
  </si>
  <si>
    <t>04120 E00 11214</t>
  </si>
  <si>
    <t>SATISH MANIKCHAND SHAH</t>
  </si>
  <si>
    <t>04120 E00 11236</t>
  </si>
  <si>
    <t>SUHAS RAMCHANDRA SATHE</t>
  </si>
  <si>
    <t>04120 E00 11244</t>
  </si>
  <si>
    <t>SHREEKANT HERAMB DIKE</t>
  </si>
  <si>
    <t>04035 E00 11245</t>
  </si>
  <si>
    <t>SAKSHAT VIDYADHAR MHATRE</t>
  </si>
  <si>
    <t>04103 E00 11250</t>
  </si>
  <si>
    <t>ROHINI DATTATRAYA BAL</t>
  </si>
  <si>
    <t>04039 E00 11258</t>
  </si>
  <si>
    <t>BHASKAR BALIRAM JADHAV                  _x000C_</t>
  </si>
  <si>
    <t>04119 B00 11259</t>
  </si>
  <si>
    <t>SAJJAN C. MEHTA</t>
  </si>
  <si>
    <t>04121 B00 11274</t>
  </si>
  <si>
    <t>ANUSUYA RAGHURAM RAO</t>
  </si>
  <si>
    <t>04119 A00 11280</t>
  </si>
  <si>
    <t>23/03/</t>
  </si>
  <si>
    <t>DELTA STEEL TRADERS</t>
  </si>
  <si>
    <t>04047 E00 11281</t>
  </si>
  <si>
    <t>ATUL AGARWAL</t>
  </si>
  <si>
    <t>04048 B00 11284</t>
  </si>
  <si>
    <t>SURESH HARI PATIL</t>
  </si>
  <si>
    <t>04118 A00 11292</t>
  </si>
  <si>
    <t>B. NARASIMHAN</t>
  </si>
  <si>
    <t>04119 B00 11293</t>
  </si>
  <si>
    <t>MILIND HAJIRNIS</t>
  </si>
  <si>
    <t>0402 A00 21015</t>
  </si>
  <si>
    <t>JAYA VENKATA SUBBA RAO</t>
  </si>
  <si>
    <t>04095 A00 21020</t>
  </si>
  <si>
    <t>KAUSHIK GHOSH</t>
  </si>
  <si>
    <t>04099 E00 21024</t>
  </si>
  <si>
    <t>DEBASISH BANDYOPADHYAY</t>
  </si>
  <si>
    <t>04098 E00 21031</t>
  </si>
  <si>
    <t>TECHNICIANS GUILD PVT LTD</t>
  </si>
  <si>
    <t>04097 B00 31062</t>
  </si>
  <si>
    <t>17/11/</t>
  </si>
  <si>
    <t>M H BAKHTIANI</t>
  </si>
  <si>
    <t>04095 A00 31074</t>
  </si>
  <si>
    <t>NARENDRA KUMAR SINGH</t>
  </si>
  <si>
    <t>0403 E00 31086</t>
  </si>
  <si>
    <t>VIKAS CHURAMANI</t>
  </si>
  <si>
    <t>04121 A00 31095</t>
  </si>
  <si>
    <t>JALCO FINANCIAL SERVICES (P) LTD.</t>
  </si>
  <si>
    <t>0403 E00 31106</t>
  </si>
  <si>
    <t>KUSUM AGGARWAL</t>
  </si>
  <si>
    <t>04121 E00 31110</t>
  </si>
  <si>
    <t>GOPAL GUPTA</t>
  </si>
  <si>
    <t>04119 A00 31154</t>
  </si>
  <si>
    <t>NEW HIND LUBES &amp; GREASES PVT. LTD.</t>
  </si>
  <si>
    <t>04053 A00 31159</t>
  </si>
  <si>
    <t>SITARAM SHARMA</t>
  </si>
  <si>
    <t>04042 E00 31160</t>
  </si>
  <si>
    <t>KULBUSHAN SARNA</t>
  </si>
  <si>
    <t>04120 E00 31177</t>
  </si>
  <si>
    <t>MADHU KULSHRESHTHA</t>
  </si>
  <si>
    <t>04120 E00 31180</t>
  </si>
  <si>
    <t>JINENDRA BAKLIWAL</t>
  </si>
  <si>
    <t>04047 E00 31184</t>
  </si>
  <si>
    <t>DEEPAK GUPTA</t>
  </si>
  <si>
    <t>04121 B00 31221</t>
  </si>
  <si>
    <t>ASHOK JAIN</t>
  </si>
  <si>
    <t>04092 E00 31249</t>
  </si>
  <si>
    <t>LAXMI NARAIN AGARWAL</t>
  </si>
  <si>
    <t>04121 E00 31267</t>
  </si>
  <si>
    <t>02/03/</t>
  </si>
  <si>
    <t>SUNIL SINGHANIA</t>
  </si>
  <si>
    <t>04093 B00 31271</t>
  </si>
  <si>
    <t>05/03/</t>
  </si>
  <si>
    <t>PFEDA SYNTHETICS PVT. LTD</t>
  </si>
  <si>
    <t>04015 A00 31280</t>
  </si>
  <si>
    <t>NARENDRA K. MITTAL</t>
  </si>
  <si>
    <t>04095 E00 31308</t>
  </si>
  <si>
    <t>OM PRAKASH AGRAWAL</t>
  </si>
  <si>
    <t>04093 B00 31316</t>
  </si>
  <si>
    <t>ANAND LESCUYER POLYMERS LTD.</t>
  </si>
  <si>
    <t>04121 B00 31328</t>
  </si>
  <si>
    <t>HIFZUR RAHMAN</t>
  </si>
  <si>
    <t>04093 B00 31333</t>
  </si>
  <si>
    <t>VIVEK DALELA</t>
  </si>
  <si>
    <t>04121 E00 31350</t>
  </si>
  <si>
    <t>SUSHIL WADHERA</t>
  </si>
  <si>
    <t>04056 A00 31354</t>
  </si>
  <si>
    <t>MOHAN LAL BANSAL</t>
  </si>
  <si>
    <t>04120 E00 31355</t>
  </si>
  <si>
    <t>NAVNEET KAMRA</t>
  </si>
  <si>
    <t>04121 E00 31363</t>
  </si>
  <si>
    <t>GURINDER SINGH</t>
  </si>
  <si>
    <t>04119 E00 31367</t>
  </si>
  <si>
    <t>SANJAY SINHA</t>
  </si>
  <si>
    <t>04101 A00 31370</t>
  </si>
  <si>
    <t>SMRITI SRIVASTAVA</t>
  </si>
  <si>
    <t>04108 E00 31378</t>
  </si>
  <si>
    <t>SAUMYA EXPORTERS</t>
  </si>
  <si>
    <t>0402 B00 31396</t>
  </si>
  <si>
    <t>RAHUL BHARGAVA</t>
  </si>
  <si>
    <t>04092 E00 31406</t>
  </si>
  <si>
    <t>KRISHAN CHANDUKA</t>
  </si>
  <si>
    <t>04121 A00 41029</t>
  </si>
  <si>
    <t>11/11/</t>
  </si>
  <si>
    <t>M MURLIDHAR</t>
  </si>
  <si>
    <t>04120 A00 41030</t>
  </si>
  <si>
    <t>RAMA SUBRAMANIAM</t>
  </si>
  <si>
    <t>04120 A00 41038</t>
  </si>
  <si>
    <t>RAJAN SARATHY</t>
  </si>
  <si>
    <t>04042 B00 41040</t>
  </si>
  <si>
    <t>S. KESAVA IYER</t>
  </si>
  <si>
    <t>04087 E00 41041</t>
  </si>
  <si>
    <t>P.C. SHIVATSAN</t>
  </si>
  <si>
    <t>04120 E00 41043</t>
  </si>
  <si>
    <t>SURENDRA SHENOY NAGAR</t>
  </si>
  <si>
    <t>04120 B00 41046</t>
  </si>
  <si>
    <t>KUMAR R. ARALIKATTI</t>
  </si>
  <si>
    <t>04081 E00 41049</t>
  </si>
  <si>
    <t>SRINIVAS BROTHERS</t>
  </si>
  <si>
    <t>04080 E00 41050</t>
  </si>
  <si>
    <t>SVENPA SYSTEMS                          _x000C_</t>
  </si>
  <si>
    <t>04120 A00 41051</t>
  </si>
  <si>
    <t>GANESH S.V</t>
  </si>
  <si>
    <t>04047 A00 41056</t>
  </si>
  <si>
    <t>KAMALESHBHAI HARNANBHAI PATEL</t>
  </si>
  <si>
    <t>04039 E00 41057</t>
  </si>
  <si>
    <t>26/01/</t>
  </si>
  <si>
    <t>H.N. SRINIVASA REDDY</t>
  </si>
  <si>
    <t>04120 E00 41064</t>
  </si>
  <si>
    <t>RAJEEV MENEZES</t>
  </si>
  <si>
    <t>04119 A00 41066</t>
  </si>
  <si>
    <t>P. ARVIND KUMAR</t>
  </si>
  <si>
    <t>04120 A00 41068</t>
  </si>
  <si>
    <t>04120 B00 41070</t>
  </si>
  <si>
    <t>MARIAM ANNA IPE KOVOOR</t>
  </si>
  <si>
    <t>04120 A00 41071</t>
  </si>
  <si>
    <t>VIMAL MASHRU</t>
  </si>
  <si>
    <t>04077 B00 41073</t>
  </si>
  <si>
    <t>C N NARAYAN REDDY</t>
  </si>
  <si>
    <t>04120 B00 41074</t>
  </si>
  <si>
    <t>R SATISH PRASAD</t>
  </si>
  <si>
    <t>04047 A00 41075</t>
  </si>
  <si>
    <t>09/02/</t>
  </si>
  <si>
    <t>NAMDEV H NAVALE</t>
  </si>
  <si>
    <t>04097 A00 41076</t>
  </si>
  <si>
    <t>T. L. SUBHADRA</t>
  </si>
  <si>
    <t>04120 B00 41077</t>
  </si>
  <si>
    <t>ANIL DATTOPANT KULKARNI</t>
  </si>
  <si>
    <t>04040 E00 41081</t>
  </si>
  <si>
    <t>NAIN MAL</t>
  </si>
  <si>
    <t>04120 E00 41083</t>
  </si>
  <si>
    <t>BABU B. PUTTI</t>
  </si>
  <si>
    <t>04097 A00 41101</t>
  </si>
  <si>
    <t>M. SOMASHEKAR</t>
  </si>
  <si>
    <t>04111 B00 41103</t>
  </si>
  <si>
    <t>S. KAILASH BOHRA</t>
  </si>
  <si>
    <t>04119 B00 41104</t>
  </si>
  <si>
    <t>I.S. PATIL</t>
  </si>
  <si>
    <t>04042 B00 41107</t>
  </si>
  <si>
    <t>BASAVARAJ C. NELAVAGI</t>
  </si>
  <si>
    <t>04120 E00 41108</t>
  </si>
  <si>
    <t>M.J. RAMESH H.U.F</t>
  </si>
  <si>
    <t>04120 E00 41109</t>
  </si>
  <si>
    <t>P.M. NANJAPPA</t>
  </si>
  <si>
    <t>04120 E00 41110</t>
  </si>
  <si>
    <t>M.K. NASHI</t>
  </si>
  <si>
    <t>04120 E00 41111</t>
  </si>
  <si>
    <t>RANJANA RAMCHANDER</t>
  </si>
  <si>
    <t>04120 E00 41112</t>
  </si>
  <si>
    <t>B.T. BURJI</t>
  </si>
  <si>
    <t>04120 E00 41113</t>
  </si>
  <si>
    <t>C.G. PUJAR</t>
  </si>
  <si>
    <t>04119 B00 41114</t>
  </si>
  <si>
    <t>NISHA S. MURGOD</t>
  </si>
  <si>
    <t>04097 B00 41120</t>
  </si>
  <si>
    <t>K.S. PARTHASARATHY</t>
  </si>
  <si>
    <t>04097 B00 41121</t>
  </si>
  <si>
    <t>SANJAY BAJAJ</t>
  </si>
  <si>
    <t>0401 E00 41122</t>
  </si>
  <si>
    <t>PHILLIP DAVID</t>
  </si>
  <si>
    <t>04012 A00 51002</t>
  </si>
  <si>
    <t>S. SUNDERRAMAN</t>
  </si>
  <si>
    <t>0405 B00 51003</t>
  </si>
  <si>
    <t>P.N. EASHWARA MONEY</t>
  </si>
  <si>
    <t>04096 A00 51004</t>
  </si>
  <si>
    <t>R. VENKATESH</t>
  </si>
  <si>
    <t>04096 B00 51005</t>
  </si>
  <si>
    <t>R. THIRUVENKATA SWAMY</t>
  </si>
  <si>
    <t>04097 A00 51006</t>
  </si>
  <si>
    <t>REETHA KUMAR</t>
  </si>
  <si>
    <t>04097 A00 51007</t>
  </si>
  <si>
    <t>J. SUVARNA</t>
  </si>
  <si>
    <t>04066 A00 51008</t>
  </si>
  <si>
    <t>R. VENKATASAMY</t>
  </si>
  <si>
    <t>04120 A00 51009</t>
  </si>
  <si>
    <t>R. NAGALEXMY</t>
  </si>
  <si>
    <t>04045 B00 51010</t>
  </si>
  <si>
    <t>P. JAYABAL</t>
  </si>
  <si>
    <t>04097 B00 51012</t>
  </si>
  <si>
    <t>07/01/</t>
  </si>
  <si>
    <t>R. SUBRAMANIAM</t>
  </si>
  <si>
    <t>04097 A00 51013</t>
  </si>
  <si>
    <t>HARISH KUMAR BHANDARI</t>
  </si>
  <si>
    <t>04122 A00 51014</t>
  </si>
  <si>
    <t>MAHESH KUMAR BANDARI</t>
  </si>
  <si>
    <t>04096 B00 51015</t>
  </si>
  <si>
    <t>M.S GOVINDARAJAN</t>
  </si>
  <si>
    <t>04097 B00 51016</t>
  </si>
  <si>
    <t>T.N GANAPATHY</t>
  </si>
  <si>
    <t>04096 B00 51017</t>
  </si>
  <si>
    <t>R. BALASUBRAMANIAM</t>
  </si>
  <si>
    <t>04043 B00 51018</t>
  </si>
  <si>
    <t>R. RAJARATHINAM</t>
  </si>
  <si>
    <t>0402 B00 51019</t>
  </si>
  <si>
    <t>BHANUMATHY RAJARAM</t>
  </si>
  <si>
    <t>04043 B00 51020</t>
  </si>
  <si>
    <t>S.  NATA NASABAPATHY</t>
  </si>
  <si>
    <t>04119 A00 51022</t>
  </si>
  <si>
    <t>S. RATHINAVELU</t>
  </si>
  <si>
    <t>04096 B00 51023</t>
  </si>
  <si>
    <t>N K USHA DEVI</t>
  </si>
  <si>
    <t>04040 B00 51024</t>
  </si>
  <si>
    <t>J. V. RAGHAVENDRA                       _x000C_</t>
  </si>
  <si>
    <t>04122 A00 51025</t>
  </si>
  <si>
    <t>B SHANMUGAVEL</t>
  </si>
  <si>
    <t>04097 A00 51026</t>
  </si>
  <si>
    <t>13/02/</t>
  </si>
  <si>
    <t>R RAMANI</t>
  </si>
  <si>
    <t>04120 B00 51028</t>
  </si>
  <si>
    <t>H. MOHAMED SHAIK HADHI</t>
  </si>
  <si>
    <t>04119 B00 51029</t>
  </si>
  <si>
    <t>M.A. SYIO MACBOOL</t>
  </si>
  <si>
    <t>04122 B00 51030</t>
  </si>
  <si>
    <t>PATTU SUNDARARAMAN</t>
  </si>
  <si>
    <t>04045 A00 51031</t>
  </si>
  <si>
    <t>R. RAJAKUMARI</t>
  </si>
  <si>
    <t>04120 B00 51034</t>
  </si>
  <si>
    <t>V. CHANDRASEKHAR</t>
  </si>
  <si>
    <t>04035 A00 51035</t>
  </si>
  <si>
    <t>RAJAGOPALAN RAMA RATNAM</t>
  </si>
  <si>
    <t>04046 A00 51037</t>
  </si>
  <si>
    <t>BHUVANA PANCHAPAGESAN</t>
  </si>
  <si>
    <t>04097 A00 51038</t>
  </si>
  <si>
    <t>SRIDHARAN SWAMINATHAN</t>
  </si>
  <si>
    <t>04120 B00 51039</t>
  </si>
  <si>
    <t>M. PADMANABHAN</t>
  </si>
  <si>
    <t>0409 A00 51041</t>
  </si>
  <si>
    <t>08/02/</t>
  </si>
  <si>
    <t>S. RAMESH</t>
  </si>
  <si>
    <t>04043 A00 51047</t>
  </si>
  <si>
    <t>T. AMMA PONNU</t>
  </si>
  <si>
    <t>04049 A00 51048</t>
  </si>
  <si>
    <t>B. SARVAN KUMAR DHANUKA</t>
  </si>
  <si>
    <t>04043 A00 51049</t>
  </si>
  <si>
    <t>T. SUDHAKAR</t>
  </si>
  <si>
    <t>04122 B00 51050</t>
  </si>
  <si>
    <t>C.S. RAVIDHANDRAN</t>
  </si>
  <si>
    <t>04019 E00 51051</t>
  </si>
  <si>
    <t>03/03/</t>
  </si>
  <si>
    <t>T. PALANI</t>
  </si>
  <si>
    <t>04121 A00 51055</t>
  </si>
  <si>
    <t>RAVI SHANKAR R.</t>
  </si>
  <si>
    <t>04056 B00 51056</t>
  </si>
  <si>
    <t>A.K. SRINIVASAN</t>
  </si>
  <si>
    <t>04096 E00 51057</t>
  </si>
  <si>
    <t>G. SARAVANA</t>
  </si>
  <si>
    <t>04122 A06 1456</t>
  </si>
  <si>
    <t>200187 1</t>
  </si>
  <si>
    <t>ADITYA CHAMARIA</t>
  </si>
  <si>
    <t>04119 E00 01000010</t>
  </si>
  <si>
    <t>RAJIV HAMBARDE</t>
  </si>
  <si>
    <t>04119 E00 01000011</t>
  </si>
  <si>
    <t>N. GOPALAN NAIR</t>
  </si>
  <si>
    <t>04121 A00 01000020</t>
  </si>
  <si>
    <t>MANGALA PARMANAND JAISINGH</t>
  </si>
  <si>
    <t>04119 B00 01000022</t>
  </si>
  <si>
    <t>MANOHAR HARIRAM SHROFF</t>
  </si>
  <si>
    <t>04120 A00 01000028</t>
  </si>
  <si>
    <t>SAMIR KILLAWALA</t>
  </si>
  <si>
    <t>04102 B00 01000029</t>
  </si>
  <si>
    <t>JYOTI NARESH GANGOLLI</t>
  </si>
  <si>
    <t>04118 B00 01000030</t>
  </si>
  <si>
    <t>RAJESH M. PALAN</t>
  </si>
  <si>
    <t>04014 E00 01000031</t>
  </si>
  <si>
    <t>SANJEEV S. PETKAR</t>
  </si>
  <si>
    <t>04120 E00 01000044</t>
  </si>
  <si>
    <t>NEERAJ SRIVASTAVA</t>
  </si>
  <si>
    <t>04119 E00 01000045</t>
  </si>
  <si>
    <t>MAHESH BABANI SHIRODKAR</t>
  </si>
  <si>
    <t>04038 A00 01000046</t>
  </si>
  <si>
    <t>ATUL K. SHAH</t>
  </si>
  <si>
    <t>04118 B00 01000047</t>
  </si>
  <si>
    <t>RADHAKRISHNA MUKUND BHAT</t>
  </si>
  <si>
    <t>04115 E00 01000048</t>
  </si>
  <si>
    <t>SHREEKANT KESHAV BHANDARE</t>
  </si>
  <si>
    <t>04118 E00 01000049</t>
  </si>
  <si>
    <t>KISHOR KORANNE</t>
  </si>
  <si>
    <t>04045 B00 01000050</t>
  </si>
  <si>
    <t>LINCEY CHERYAN ZACHARIAH</t>
  </si>
  <si>
    <t>04119 E00 01000059</t>
  </si>
  <si>
    <t>SANJAY CHINTAMAN PATWARDHAN</t>
  </si>
  <si>
    <t>0405 B00 01000061</t>
  </si>
  <si>
    <t>SUMER C. JAIN</t>
  </si>
  <si>
    <t>04121 E00 01000063</t>
  </si>
  <si>
    <t>M.A. THADANI</t>
  </si>
  <si>
    <t>04118 B00 01000067</t>
  </si>
  <si>
    <t>VARSHA J. AHUJA</t>
  </si>
  <si>
    <t>04104 E00 01000070</t>
  </si>
  <si>
    <t>VENKATRAMAN C. KRISHNAN</t>
  </si>
  <si>
    <t>04050 A00 01000071</t>
  </si>
  <si>
    <t>TITAN OVERSEAS</t>
  </si>
  <si>
    <t>04120 E00 01000072</t>
  </si>
  <si>
    <t>SATISH SADASHIV UDARE</t>
  </si>
  <si>
    <t>04121 A00 01000073</t>
  </si>
  <si>
    <t>PRAKASH H. BHATIA</t>
  </si>
  <si>
    <t>04118 B00 01000090</t>
  </si>
  <si>
    <t>VARSHA SUDESH ARORA</t>
  </si>
  <si>
    <t>04121 E00 01000099</t>
  </si>
  <si>
    <t>NITIN D DUBE</t>
  </si>
  <si>
    <t>04118 B00 01000102</t>
  </si>
  <si>
    <t>KIRTIKUMAR MANEKLAL MISTRY</t>
  </si>
  <si>
    <t>04119 E00 01000109</t>
  </si>
  <si>
    <t>RAJESH DATTARAM KODARE</t>
  </si>
  <si>
    <t>04117 B00 01000114</t>
  </si>
  <si>
    <t>JAGDISH GOPAL PAWAR</t>
  </si>
  <si>
    <t>04046 E00 01000115</t>
  </si>
  <si>
    <t>MANOJ SATYENDRA TAMHANE                 _x000C_</t>
  </si>
  <si>
    <t>04117 B00 01000117</t>
  </si>
  <si>
    <t>23/05/</t>
  </si>
  <si>
    <t>JAGDISH PARSRAM ROHRA</t>
  </si>
  <si>
    <t>04039 B00 01000118</t>
  </si>
  <si>
    <t>MOHAN MEHTA</t>
  </si>
  <si>
    <t>04101 B00 01000122</t>
  </si>
  <si>
    <t>S.J. SHAH</t>
  </si>
  <si>
    <t>04120 E00 01000123</t>
  </si>
  <si>
    <t>DR. PRAFULLA A. DALVI</t>
  </si>
  <si>
    <t>04118 B00 01000124</t>
  </si>
  <si>
    <t>NAV KIRAN PACKERS</t>
  </si>
  <si>
    <t>04118 B00 01000125</t>
  </si>
  <si>
    <t>04117 B00 01000129</t>
  </si>
  <si>
    <t>GEETA JOSHI</t>
  </si>
  <si>
    <t>04117 B00 01000134</t>
  </si>
  <si>
    <t>UNNIKRISHNA KAIMAL</t>
  </si>
  <si>
    <t>04046 E00 01000138</t>
  </si>
  <si>
    <t>ANUJA S. KULKARNI</t>
  </si>
  <si>
    <t>04119 E00 01000144</t>
  </si>
  <si>
    <t>DEEPAK SHETTY</t>
  </si>
  <si>
    <t>04046 E00 01000145</t>
  </si>
  <si>
    <t>RAJPUT RANJIT SINGH GOKUL SINGH</t>
  </si>
  <si>
    <t>04049 E00 01000147</t>
  </si>
  <si>
    <t>JAWAHAR ATHMARAM VONTIVILLU</t>
  </si>
  <si>
    <t>04119 E00 01000148</t>
  </si>
  <si>
    <t>KISHOR SHIVANAND VERNEKAR</t>
  </si>
  <si>
    <t>04046 E00 01000155</t>
  </si>
  <si>
    <t>BOMI T. KANDAWALLA</t>
  </si>
  <si>
    <t>04117 B00 01000159</t>
  </si>
  <si>
    <t>ASHA C PUJARY</t>
  </si>
  <si>
    <t>04119 E00 01000160</t>
  </si>
  <si>
    <t>SINOR TEHMURASP DARABSHAW</t>
  </si>
  <si>
    <t>04039 B00 01000172</t>
  </si>
  <si>
    <t>MANGILAL JOGANI</t>
  </si>
  <si>
    <t>04119 E00 01000175</t>
  </si>
  <si>
    <t>03/05/</t>
  </si>
  <si>
    <t>SHIVRAM NADKARNI</t>
  </si>
  <si>
    <t>04040 E00 01000190</t>
  </si>
  <si>
    <t>RAJESH K. SHAH</t>
  </si>
  <si>
    <t>04030 E00 01000196</t>
  </si>
  <si>
    <t>MRINALINI S. PATWARDHAN</t>
  </si>
  <si>
    <t>04117 B00 01000197</t>
  </si>
  <si>
    <t>02/06/</t>
  </si>
  <si>
    <t>DINKAR MARTAND KOUSADIKAR</t>
  </si>
  <si>
    <t>04118 E00 01000198</t>
  </si>
  <si>
    <t>AJAY LAXMIDAS DAWDA</t>
  </si>
  <si>
    <t>04116 B00 01000201</t>
  </si>
  <si>
    <t>CHHAYA ARVIND BHADKAMKAR</t>
  </si>
  <si>
    <t>04116 B00 01000209</t>
  </si>
  <si>
    <t>PAWANKUMAR MISHRIMALJI SANGHVI</t>
  </si>
  <si>
    <t>04101 B00 01000210</t>
  </si>
  <si>
    <t>04116 B00 01000212</t>
  </si>
  <si>
    <t>16/06/</t>
  </si>
  <si>
    <t>SUNIL G. BAJAJ</t>
  </si>
  <si>
    <t>04044 A00 01000224</t>
  </si>
  <si>
    <t>MANOHAR K. LAHORI</t>
  </si>
  <si>
    <t>04044 E00 01000227</t>
  </si>
  <si>
    <t>VIJAY LALCHAND BHANDARI</t>
  </si>
  <si>
    <t>04118 E00 01000249</t>
  </si>
  <si>
    <t>BALKRISHNA P.SHENOY</t>
  </si>
  <si>
    <t>04121 A00 01000256</t>
  </si>
  <si>
    <t>C. D. BHIDE</t>
  </si>
  <si>
    <t>04116 B00 01000258</t>
  </si>
  <si>
    <t>SHABANA USMAN RAJKOTWALA</t>
  </si>
  <si>
    <t>04100 E00 01000268</t>
  </si>
  <si>
    <t>T.V. CHANDRASEKHAR RAO</t>
  </si>
  <si>
    <t>04116 B00 01000269</t>
  </si>
  <si>
    <t>M. NARENDRANATH SHETTY</t>
  </si>
  <si>
    <t>04118 E00 01000270</t>
  </si>
  <si>
    <t>PRASHANT W. ATHALE</t>
  </si>
  <si>
    <t>04118 E00 01000271</t>
  </si>
  <si>
    <t>DILIP K. KOPARDE</t>
  </si>
  <si>
    <t>04121 A00 01000284</t>
  </si>
  <si>
    <t>KALANTRI BROTHERS PVT. LTD.</t>
  </si>
  <si>
    <t>04116 B00 01000288</t>
  </si>
  <si>
    <t>SHASHIKANT C. VYAS</t>
  </si>
  <si>
    <t>04118 E00 01000289</t>
  </si>
  <si>
    <t>VARSHA AJIT OAK</t>
  </si>
  <si>
    <t>04043 B00 01000290</t>
  </si>
  <si>
    <t>KRISHNA KANT N. RAICHURA</t>
  </si>
  <si>
    <t>04015 E00 01000292</t>
  </si>
  <si>
    <t>SHIRALI GHANASHYAM NAGESH</t>
  </si>
  <si>
    <t>04116 B00 01000293</t>
  </si>
  <si>
    <t>SANDEEP GOPAL RAO WYAWAHARE</t>
  </si>
  <si>
    <t>04103 B00 01000295</t>
  </si>
  <si>
    <t>NILESH KARUAT</t>
  </si>
  <si>
    <t>04116 E00 01000296</t>
  </si>
  <si>
    <t>SUNIL S. MAHESHWARI</t>
  </si>
  <si>
    <t>04050 B00 01000297</t>
  </si>
  <si>
    <t>T. UIJAYKUMAR</t>
  </si>
  <si>
    <t>04116 E00 01000298</t>
  </si>
  <si>
    <t>JYOTI S. VYAS</t>
  </si>
  <si>
    <t>04047 B00 01000299</t>
  </si>
  <si>
    <t>NEELIMA P. SHILOTRI</t>
  </si>
  <si>
    <t>04085 B00 01000301</t>
  </si>
  <si>
    <t>KAPSE SITARAM RAGHUNATH</t>
  </si>
  <si>
    <t>04121 E00 01000307</t>
  </si>
  <si>
    <t>CHARANJIT SYAN</t>
  </si>
  <si>
    <t>04120 E00 01000308</t>
  </si>
  <si>
    <t>CHARANJIT SINGH SYAN</t>
  </si>
  <si>
    <t>04103 E00 01000315</t>
  </si>
  <si>
    <t>PRAKASH K. BAFNA                        _x000C_</t>
  </si>
  <si>
    <t>04048 B00 01000328</t>
  </si>
  <si>
    <t>NARENDRA S. SHAH</t>
  </si>
  <si>
    <t>04116 E00 01000330</t>
  </si>
  <si>
    <t>SAPNA CHAUDHARY</t>
  </si>
  <si>
    <t>04121 E00 01000332</t>
  </si>
  <si>
    <t>MUSEEB ANWER RAIS</t>
  </si>
  <si>
    <t>04115 B00 01000343</t>
  </si>
  <si>
    <t>ANWAR LAKDAWALA</t>
  </si>
  <si>
    <t>04100 E00 01000348</t>
  </si>
  <si>
    <t>VINOD WAMAN ANGOLKAR</t>
  </si>
  <si>
    <t>04118 E00 01000349</t>
  </si>
  <si>
    <t>MILIND P. GAITONDE</t>
  </si>
  <si>
    <t>04100 B00 01000350</t>
  </si>
  <si>
    <t>SURESH KENIA</t>
  </si>
  <si>
    <t>04119 E00 01000352</t>
  </si>
  <si>
    <t>SHRIKANT D. JOSHI</t>
  </si>
  <si>
    <t>04119 E00 01000354</t>
  </si>
  <si>
    <t>MANOJ GIRISH WAKDE</t>
  </si>
  <si>
    <t>04121 E00 01000365</t>
  </si>
  <si>
    <t>DATTATRAYA NAYAK</t>
  </si>
  <si>
    <t>04045 E00 01000366</t>
  </si>
  <si>
    <t>REKHA SHANTILAL THAKKER</t>
  </si>
  <si>
    <t>04100 B00 01000371</t>
  </si>
  <si>
    <t>PARUL KENIA</t>
  </si>
  <si>
    <t>04118 E00 01000372</t>
  </si>
  <si>
    <t>MANGESH Y. KASLE</t>
  </si>
  <si>
    <t>04114 B00 01000373</t>
  </si>
  <si>
    <t>A.K. GAWHALE</t>
  </si>
  <si>
    <t>04118 A00 01000377</t>
  </si>
  <si>
    <t>SANJAY KUMAR MODI</t>
  </si>
  <si>
    <t>04110 E00 01000381</t>
  </si>
  <si>
    <t>SHAILAJA M. KALLE</t>
  </si>
  <si>
    <t>04114 B00 01000385</t>
  </si>
  <si>
    <t>DILIP VIMALANAND KOPIKAR</t>
  </si>
  <si>
    <t>04120 E00 01000386</t>
  </si>
  <si>
    <t>Y. S. KULKARNI</t>
  </si>
  <si>
    <t>04044 B00 01000403</t>
  </si>
  <si>
    <t>PUSHPA SINGH</t>
  </si>
  <si>
    <t>04118 A00 01000415</t>
  </si>
  <si>
    <t>MILIND S. MATHURE</t>
  </si>
  <si>
    <t>04113 B00 01000416</t>
  </si>
  <si>
    <t>VIJAY B DHUT</t>
  </si>
  <si>
    <t>04049 A00 01000441</t>
  </si>
  <si>
    <t>CHANDRAKANT ANANT SALUNKHE</t>
  </si>
  <si>
    <t>04118 A00 01000452</t>
  </si>
  <si>
    <t>GAMBHIRMAL RAMANLAL SHAH</t>
  </si>
  <si>
    <t>04100 B00 01000456</t>
  </si>
  <si>
    <t>12/08/</t>
  </si>
  <si>
    <t>RAVI KUMAR GURAZADA</t>
  </si>
  <si>
    <t>04108 B00 01000459</t>
  </si>
  <si>
    <t>18/08/</t>
  </si>
  <si>
    <t>HARISH VASANTRAO AFZULPURKAR</t>
  </si>
  <si>
    <t>04043 B00 01000471</t>
  </si>
  <si>
    <t>TULSIO S. GWALANI</t>
  </si>
  <si>
    <t>04113 B00 01000472</t>
  </si>
  <si>
    <t>ROSHAN MUNYAL</t>
  </si>
  <si>
    <t>04046 B00 01000473</t>
  </si>
  <si>
    <t>ASHOK P. GUPTE</t>
  </si>
  <si>
    <t>04118 E00 01000476</t>
  </si>
  <si>
    <t>MAKARAND P GHARPORE</t>
  </si>
  <si>
    <t>04120 E00 01000503</t>
  </si>
  <si>
    <t>VIJAY LALCHAND SANGHVI</t>
  </si>
  <si>
    <t>04047 E00 01000504</t>
  </si>
  <si>
    <t>PRADEEP KUMAR SANGHVI</t>
  </si>
  <si>
    <t>04120 E00 01000505</t>
  </si>
  <si>
    <t>04107 B00 01000513</t>
  </si>
  <si>
    <t>RAMANLAL P. CHORDIA</t>
  </si>
  <si>
    <t>04117 A00 01000516</t>
  </si>
  <si>
    <t>JAILAL MOHANDAS WADHWANI</t>
  </si>
  <si>
    <t>04112 B00 01000518</t>
  </si>
  <si>
    <t>JUZER E. KARACHIWALA</t>
  </si>
  <si>
    <t>04047 E00 01000521</t>
  </si>
  <si>
    <t>04019 E00 01000529</t>
  </si>
  <si>
    <t>KAMLESH D. MEHTA</t>
  </si>
  <si>
    <t>04019 E00 01000532</t>
  </si>
  <si>
    <t>G. HEMANGINI BHARGAVARAM</t>
  </si>
  <si>
    <t>04112 B00 01000537</t>
  </si>
  <si>
    <t>KOPIKAR NITIN VIMALANAND</t>
  </si>
  <si>
    <t>04117 A00 01000544</t>
  </si>
  <si>
    <t>HAKIM ARSIWALA</t>
  </si>
  <si>
    <t>04020 B00 01000545</t>
  </si>
  <si>
    <t>YOGESH GHANSHYAM SHAH</t>
  </si>
  <si>
    <t>04100 B00 01000547</t>
  </si>
  <si>
    <t>KAMLI CHANDRASHEKHAR R.</t>
  </si>
  <si>
    <t>04119 E00 01000549</t>
  </si>
  <si>
    <t>RAJENDRA SONY</t>
  </si>
  <si>
    <t>04118 A00 01000554</t>
  </si>
  <si>
    <t>GHEVERCHAND BHARMALJI JAIN</t>
  </si>
  <si>
    <t>04042 B00 01000556</t>
  </si>
  <si>
    <t>SABANDASANI PARSO HIRALAL</t>
  </si>
  <si>
    <t>04102 B00 01000558</t>
  </si>
  <si>
    <t>SURESH V. MEHTA</t>
  </si>
  <si>
    <t>04100 A00 01000560</t>
  </si>
  <si>
    <t>BHATE KEDAR PRABHAKAR</t>
  </si>
  <si>
    <t>04116 A00 01000565</t>
  </si>
  <si>
    <t>BABUBHAI SHIVDAS PATEL</t>
  </si>
  <si>
    <t>04121 E00 01000572</t>
  </si>
  <si>
    <t>04/09/</t>
  </si>
  <si>
    <t>SANJAY DHAKE                            _x000C_</t>
  </si>
  <si>
    <t>04075 A00 01000574</t>
  </si>
  <si>
    <t>06/09/</t>
  </si>
  <si>
    <t>KAUSHIK I. PATEL</t>
  </si>
  <si>
    <t>04121 E00 01000575</t>
  </si>
  <si>
    <t>MANISH CHHAGANLAL SACHDEV</t>
  </si>
  <si>
    <t>04042 E00 01000582</t>
  </si>
  <si>
    <t>10/09/</t>
  </si>
  <si>
    <t>ARUN K. MUDDEBIHALKAR</t>
  </si>
  <si>
    <t>04118 E00 01000583</t>
  </si>
  <si>
    <t>15/09/</t>
  </si>
  <si>
    <t>04119 E00 01000584</t>
  </si>
  <si>
    <t>JAGIASI HARESH NARAINDAS</t>
  </si>
  <si>
    <t>04111 B00 01000585</t>
  </si>
  <si>
    <t>19/09/</t>
  </si>
  <si>
    <t>JAWAHAR MULCHAND BALANI</t>
  </si>
  <si>
    <t>04047 E00 01000586</t>
  </si>
  <si>
    <t>PRATIBHA VIKAS GUPTE</t>
  </si>
  <si>
    <t>04121 E00 01000587</t>
  </si>
  <si>
    <t>DINESH YESHWANT SADVILKAR</t>
  </si>
  <si>
    <t>04045 E00 01000588</t>
  </si>
  <si>
    <t>VIJAY SURESH CHILE</t>
  </si>
  <si>
    <t>04118 E00 01000589</t>
  </si>
  <si>
    <t>22/09/</t>
  </si>
  <si>
    <t>AJIT GANESH KARANDIKAR</t>
  </si>
  <si>
    <t>04119 E00 01000590</t>
  </si>
  <si>
    <t>VIKAS MANOHAR GUPTE</t>
  </si>
  <si>
    <t>04047 B00 01000591</t>
  </si>
  <si>
    <t>09/09/</t>
  </si>
  <si>
    <t>SHANTILAL NATHMAL LODHA</t>
  </si>
  <si>
    <t>04103 B00 01000597</t>
  </si>
  <si>
    <t>KISHORE ADWANI</t>
  </si>
  <si>
    <t>04042 E00 01000598</t>
  </si>
  <si>
    <t>PRATIBHA ASHOK YAVALKAR</t>
  </si>
  <si>
    <t>04093 B00 01000601</t>
  </si>
  <si>
    <t>MILIND DURGE</t>
  </si>
  <si>
    <t>04095 B00 01000602</t>
  </si>
  <si>
    <t>MEDHA DURGE</t>
  </si>
  <si>
    <t>0402 E00 01000603</t>
  </si>
  <si>
    <t>23/09/</t>
  </si>
  <si>
    <t>DHANANJAY DINKAR DIVEKAR</t>
  </si>
  <si>
    <t>04102 B00 01000604</t>
  </si>
  <si>
    <t>UMA RAMESH</t>
  </si>
  <si>
    <t>04119 E00 01000605</t>
  </si>
  <si>
    <t>04046 B00 01000606</t>
  </si>
  <si>
    <t>SHARAD CHANDRA AGARWAL</t>
  </si>
  <si>
    <t>04046 B00 01000607</t>
  </si>
  <si>
    <t>PRAKASH G. THAKUR</t>
  </si>
  <si>
    <t>04118 E00 01000611</t>
  </si>
  <si>
    <t>CHHABIRAJ MADHUSUDAN RANE</t>
  </si>
  <si>
    <t>04119 E00 01000612</t>
  </si>
  <si>
    <t>ASHOK MADHAV KHANDEKAR</t>
  </si>
  <si>
    <t>04101 B00 01000616</t>
  </si>
  <si>
    <t>VAIDYA SATISH VASANT</t>
  </si>
  <si>
    <t>04043 B00 01000617</t>
  </si>
  <si>
    <t>05/09/</t>
  </si>
  <si>
    <t>PRIYA PARADKAR</t>
  </si>
  <si>
    <t>04117 E00 01000618</t>
  </si>
  <si>
    <t>KATHARDEKAR G.N.</t>
  </si>
  <si>
    <t>04045 B00 01000619</t>
  </si>
  <si>
    <t>ABHAY SHREENIWAS OKA</t>
  </si>
  <si>
    <t>04102 A00 01000620</t>
  </si>
  <si>
    <t>27/09/</t>
  </si>
  <si>
    <t>APTE CONSULTING ENGINEERS</t>
  </si>
  <si>
    <t>04045 E00 01000621</t>
  </si>
  <si>
    <t>MADHU SHARAD CHANDRA AGARWAL</t>
  </si>
  <si>
    <t>04045 E00 01000624</t>
  </si>
  <si>
    <t>SALVE SUREKHA JAYSING</t>
  </si>
  <si>
    <t>04041 B00 01000635</t>
  </si>
  <si>
    <t>PETALS ENGINEERS PVT.LTD.</t>
  </si>
  <si>
    <t>04041 E00 01000636</t>
  </si>
  <si>
    <t>04100 B00 01000639</t>
  </si>
  <si>
    <t>CHAMPALAL H. MEHTA</t>
  </si>
  <si>
    <t>04102 B00 01000640</t>
  </si>
  <si>
    <t>PRASANNA BHAGWAN ACHARYA</t>
  </si>
  <si>
    <t>04111 B00 01000642</t>
  </si>
  <si>
    <t>28/09/</t>
  </si>
  <si>
    <t>MANOJ JAWAHARLAL MAKHIJANI</t>
  </si>
  <si>
    <t>04041 A00 01000643</t>
  </si>
  <si>
    <t>BAHADURSINH MOHANSINH JADEJA</t>
  </si>
  <si>
    <t>04104 B00 01000644</t>
  </si>
  <si>
    <t>PARESH PUJARA</t>
  </si>
  <si>
    <t>04103 E00 01000651</t>
  </si>
  <si>
    <t>VIDYADHAR NAWAL</t>
  </si>
  <si>
    <t>04045 E00 01000667</t>
  </si>
  <si>
    <t>CHANDARANI LAXMANRAO GHULE</t>
  </si>
  <si>
    <t>04028 B00 01000672</t>
  </si>
  <si>
    <t>HARISH R. MEHTA</t>
  </si>
  <si>
    <t>04035 E00 01000673</t>
  </si>
  <si>
    <t>NEEB PAREKH</t>
  </si>
  <si>
    <t>04099 E00 01000674</t>
  </si>
  <si>
    <t>DEEPAK JAIRAMDAS GANGWANI</t>
  </si>
  <si>
    <t>04045 E00 01000678</t>
  </si>
  <si>
    <t>CHHEDA HIREN H.</t>
  </si>
  <si>
    <t>04119 E00 01000679</t>
  </si>
  <si>
    <t>PRAKASH BALKRISHAN PATANKAR</t>
  </si>
  <si>
    <t>04101 B00 01000682</t>
  </si>
  <si>
    <t>ALARK LAXMAN DESAI</t>
  </si>
  <si>
    <t>04064 E00 01000683</t>
  </si>
  <si>
    <t>ARUN BHAT</t>
  </si>
  <si>
    <t>0402 E00 01000684</t>
  </si>
  <si>
    <t>MAHESH SHARMA</t>
  </si>
  <si>
    <t>04111 B00 01000685</t>
  </si>
  <si>
    <t>RANDHIRSINH SARDARSINH RATHOD</t>
  </si>
  <si>
    <t>04111 B00 01000686</t>
  </si>
  <si>
    <t>KISHORE NARAINDAS AHUJA</t>
  </si>
  <si>
    <t>04039 E00 01000687</t>
  </si>
  <si>
    <t>GUNESH S. PATEL                         _x000C_</t>
  </si>
  <si>
    <t>04104 E00 01000688</t>
  </si>
  <si>
    <t>KIRAN PRABHU</t>
  </si>
  <si>
    <t>04031 E00 01000690</t>
  </si>
  <si>
    <t>ANTHONY D'MELLO</t>
  </si>
  <si>
    <t>04068 B00 01000691</t>
  </si>
  <si>
    <t>ROSHAN SAWALDAS HUNYAL</t>
  </si>
  <si>
    <t>04031 E00 01000692</t>
  </si>
  <si>
    <t>LAXMIKANT PANDURANG RAGJI</t>
  </si>
  <si>
    <t>04069 E00 01000693</t>
  </si>
  <si>
    <t>MANISH B. DOSHI</t>
  </si>
  <si>
    <t>04019 E00 01000696</t>
  </si>
  <si>
    <t>BHUPENDRA VISARIA</t>
  </si>
  <si>
    <t>0401 B00 01000700</t>
  </si>
  <si>
    <t>13/09/</t>
  </si>
  <si>
    <t>MULKANT DAMJI LALAN</t>
  </si>
  <si>
    <t>04099 E00 01000701</t>
  </si>
  <si>
    <t>PRABHU AHUJA</t>
  </si>
  <si>
    <t>04062 E00 01000705</t>
  </si>
  <si>
    <t>NARAYAN P. PATEL</t>
  </si>
  <si>
    <t>04066 E00 01000706</t>
  </si>
  <si>
    <t>DEVENDRA P. OBEROI</t>
  </si>
  <si>
    <t>04114 E00 01000710</t>
  </si>
  <si>
    <t>ANAND KUMAR SAXENA</t>
  </si>
  <si>
    <t>04029 E00 01000714</t>
  </si>
  <si>
    <t>ROSHAN S. MUNYAL</t>
  </si>
  <si>
    <t>04117 E00 01000716</t>
  </si>
  <si>
    <t>VILAS HARIBHAU TAJNE</t>
  </si>
  <si>
    <t>04114 A00 01000718</t>
  </si>
  <si>
    <t>DHIRAJ AGARWAL</t>
  </si>
  <si>
    <t>04118 E00 01000721</t>
  </si>
  <si>
    <t>11/10/</t>
  </si>
  <si>
    <t>SURESH SUBRAMANIAN</t>
  </si>
  <si>
    <t>04119 E00 01000722</t>
  </si>
  <si>
    <t>26/10/</t>
  </si>
  <si>
    <t>S.PRAKASH SRINIVASAN</t>
  </si>
  <si>
    <t>04043 E00 01000729</t>
  </si>
  <si>
    <t>BABU MICHAEL</t>
  </si>
  <si>
    <t>04043 E00 01000731</t>
  </si>
  <si>
    <t>KALYANI KANTE</t>
  </si>
  <si>
    <t>04102 A00 01000732</t>
  </si>
  <si>
    <t>PRATIMA KHARIWALA</t>
  </si>
  <si>
    <t>04047 E00 01000733</t>
  </si>
  <si>
    <t>KIRIT GADHIYA</t>
  </si>
  <si>
    <t>04047 B00 01000734</t>
  </si>
  <si>
    <t>SUJATA WADHWANI</t>
  </si>
  <si>
    <t>04103 B00 01000736</t>
  </si>
  <si>
    <t>ASHOK THARWANI</t>
  </si>
  <si>
    <t>04045 E00 01000737</t>
  </si>
  <si>
    <t>SOUTHERN COUNTIES CORRPORATION PVT.LTD</t>
  </si>
  <si>
    <t>04047 A00 01000738</t>
  </si>
  <si>
    <t>21/10/</t>
  </si>
  <si>
    <t>THAPAR SURENDER KRISHANLAL</t>
  </si>
  <si>
    <t>04119 E00 01000739</t>
  </si>
  <si>
    <t>SURESH M. BATHEJA</t>
  </si>
  <si>
    <t>04045 E00 01000741</t>
  </si>
  <si>
    <t>DONGRE VILAS KUMAR.</t>
  </si>
  <si>
    <t>04042 B00 01000742</t>
  </si>
  <si>
    <t>SURENDRA NARHARR BHASALE</t>
  </si>
  <si>
    <t>04050 E00 01000743</t>
  </si>
  <si>
    <t>VIPUL KISHORE LALKA</t>
  </si>
  <si>
    <t>04047 A00 01000747</t>
  </si>
  <si>
    <t>THAPAR TARESHKUMAR MADANLAL</t>
  </si>
  <si>
    <t>04119 E00 01000749</t>
  </si>
  <si>
    <t>IQBAL SURA</t>
  </si>
  <si>
    <t>04049 E00 01000750</t>
  </si>
  <si>
    <t>SIDDARTH  LAXMAN  BHOSALE</t>
  </si>
  <si>
    <t>04041 E00 01000756</t>
  </si>
  <si>
    <t>29/10/</t>
  </si>
  <si>
    <t>BHATT KAUSHIK CHANDRAKANT</t>
  </si>
  <si>
    <t>04042 E00 01000757</t>
  </si>
  <si>
    <t>K.M. CHERIAN</t>
  </si>
  <si>
    <t>04118 E00 01000758</t>
  </si>
  <si>
    <t>ANIL S. MALIK</t>
  </si>
  <si>
    <t>04119 E00 01000759</t>
  </si>
  <si>
    <t>DONGRE VIDYA VILAS</t>
  </si>
  <si>
    <t>04050 E00 01000760</t>
  </si>
  <si>
    <t>SURENDRA B. SHAH</t>
  </si>
  <si>
    <t>04108 B00 01000761</t>
  </si>
  <si>
    <t>ANNAPOORNA R. KODANCHA</t>
  </si>
  <si>
    <t>04042 B00 01000762</t>
  </si>
  <si>
    <t>PRAMOD SHANKAR KAMBLE</t>
  </si>
  <si>
    <t>04102 A00 01000763</t>
  </si>
  <si>
    <t>UMESH KHARIWALA</t>
  </si>
  <si>
    <t>0401 E00 01000766</t>
  </si>
  <si>
    <t>SUJATA ARVIND BHAVE</t>
  </si>
  <si>
    <t>04119 E00 01000767</t>
  </si>
  <si>
    <t>N. SRINIVASAN</t>
  </si>
  <si>
    <t>04047 A00 01000768</t>
  </si>
  <si>
    <t>THAPAR PREM NATH</t>
  </si>
  <si>
    <t>04041 B00 01000770</t>
  </si>
  <si>
    <t>HARISH R. SHAH</t>
  </si>
  <si>
    <t>04102 E00 01000771</t>
  </si>
  <si>
    <t>CREATIVE MOTORS (PVT) LTD.</t>
  </si>
  <si>
    <t>04103 E00 01000772</t>
  </si>
  <si>
    <t>CREATIVE MOTORS</t>
  </si>
  <si>
    <t>04104 E00 01000773</t>
  </si>
  <si>
    <t>SUBHAS CHANDRA DEY</t>
  </si>
  <si>
    <t>04048 A00 01000777</t>
  </si>
  <si>
    <t>VASUMATI PRINTERS</t>
  </si>
  <si>
    <t>04048 B00 01000795</t>
  </si>
  <si>
    <t>SUNIL MURLIDHAR GAGDANI</t>
  </si>
  <si>
    <t>04049 B00 01000796</t>
  </si>
  <si>
    <t>KESHARLAL SITARAM BHADADE</t>
  </si>
  <si>
    <t>04108 A00 01000797</t>
  </si>
  <si>
    <t>VIVEK VASANTRAO KARDARE                 _x000C_</t>
  </si>
  <si>
    <t>04114 E00 01000803</t>
  </si>
  <si>
    <t>BASANT KUMAR RAJPUT</t>
  </si>
  <si>
    <t>04048 B00 01000804</t>
  </si>
  <si>
    <t>HIDAYATULLA BABUMIYA SHEIKH</t>
  </si>
  <si>
    <t>04108 B00 01000807</t>
  </si>
  <si>
    <t>ILA MAHINDRA KAPADIA</t>
  </si>
  <si>
    <t>04045 E00 01000829</t>
  </si>
  <si>
    <t>06/10/</t>
  </si>
  <si>
    <t>VIJAY SHIRISHKAR</t>
  </si>
  <si>
    <t>04047 E00 01000830</t>
  </si>
  <si>
    <t>SHAILAJA VIJAY SHIRISHKAR</t>
  </si>
  <si>
    <t>04108 B00 01000834</t>
  </si>
  <si>
    <t>SUNIL DIGAMBER BHOSLE</t>
  </si>
  <si>
    <t>04030 A00 01000835</t>
  </si>
  <si>
    <t>IFTEKHAR HUSAIN SAUDAGAR</t>
  </si>
  <si>
    <t>04044 E00 01000836</t>
  </si>
  <si>
    <t>14/11/</t>
  </si>
  <si>
    <t>SHRIKANT D. KADUKAR</t>
  </si>
  <si>
    <t>04116 E00 01000838</t>
  </si>
  <si>
    <t>PADAM CHAND JAIN</t>
  </si>
  <si>
    <t>04116 A00 01000840</t>
  </si>
  <si>
    <t>04116 A00 01000841</t>
  </si>
  <si>
    <t>04118 E00 01000842</t>
  </si>
  <si>
    <t>FIROZE J. MANTRI</t>
  </si>
  <si>
    <t>04118 E00 01000843</t>
  </si>
  <si>
    <t>04043 E00 01000844</t>
  </si>
  <si>
    <t>PRAFUL NARAYAN RANGAISHENVI</t>
  </si>
  <si>
    <t>04120 E00 01000845</t>
  </si>
  <si>
    <t>SAISHREE ENGINEERS</t>
  </si>
  <si>
    <t>04043 E00 01000846</t>
  </si>
  <si>
    <t>RAVINDRA YASHWANT CHITTAL</t>
  </si>
  <si>
    <t>04048 B00 01000847</t>
  </si>
  <si>
    <t>24/11/</t>
  </si>
  <si>
    <t>JAYANTO MUKERJI</t>
  </si>
  <si>
    <t>04108 B00 01000848</t>
  </si>
  <si>
    <t>SHAIKH ALLABAZ MOHAMED</t>
  </si>
  <si>
    <t>04039 B00 01000849</t>
  </si>
  <si>
    <t>SHILPA SUSANTO BEJ</t>
  </si>
  <si>
    <t>04038 B00 01000850</t>
  </si>
  <si>
    <t>04116 A00 01000851</t>
  </si>
  <si>
    <t>ANIL BHASKAR TAMBE</t>
  </si>
  <si>
    <t>04116 A00 01000852</t>
  </si>
  <si>
    <t>04116 A00 01000853</t>
  </si>
  <si>
    <t>ASHWINI A. TAMBE</t>
  </si>
  <si>
    <t>04117 E00 01000855</t>
  </si>
  <si>
    <t>BILAL AHMED BATATAWALA</t>
  </si>
  <si>
    <t>04117 E00 01000857</t>
  </si>
  <si>
    <t>RAKESH SINGH THAKUR</t>
  </si>
  <si>
    <t>04049 B00 01000858</t>
  </si>
  <si>
    <t>04/11/</t>
  </si>
  <si>
    <t>USHA S. SARAOGI</t>
  </si>
  <si>
    <t>04117 E00 01000859</t>
  </si>
  <si>
    <t>04115 E00 01000860</t>
  </si>
  <si>
    <t>DILIP K. VALECHA</t>
  </si>
  <si>
    <t>04118 E00 01000861</t>
  </si>
  <si>
    <t>PLASTRULON PROCESSORS LIMITED</t>
  </si>
  <si>
    <t>04107 B00 01000863</t>
  </si>
  <si>
    <t>AVANISH M. SHAH</t>
  </si>
  <si>
    <t>04117 E00 01000864</t>
  </si>
  <si>
    <t>LAXMIKANT VASANT SAHANI</t>
  </si>
  <si>
    <t>04111 B00 01000865</t>
  </si>
  <si>
    <t>04102 B00 01000866</t>
  </si>
  <si>
    <t>PRASHANT G. BHIDE</t>
  </si>
  <si>
    <t>04049 B00 01000867</t>
  </si>
  <si>
    <t>PRANJALI PRAKASH PRADHAN</t>
  </si>
  <si>
    <t>04116 A00 01000869</t>
  </si>
  <si>
    <t>UMESH RAMANIKLAL KHARIWALA</t>
  </si>
  <si>
    <t>04116 A00 01000870</t>
  </si>
  <si>
    <t>04121 E00 01000871</t>
  </si>
  <si>
    <t>AMAR R. JADHWANI</t>
  </si>
  <si>
    <t>04105 B00 01000872</t>
  </si>
  <si>
    <t>CHANDRAKANT H. MEHTA</t>
  </si>
  <si>
    <t>04049 B00 01000879</t>
  </si>
  <si>
    <t>SUNIL V. MALAVADE</t>
  </si>
  <si>
    <t>04110 B00 01000880</t>
  </si>
  <si>
    <t>MEDHA HARSHAWARDHAN SHENDE</t>
  </si>
  <si>
    <t>04049 B00 01000881</t>
  </si>
  <si>
    <t>A.K. NARAYANAN</t>
  </si>
  <si>
    <t>04045 E00 01000882</t>
  </si>
  <si>
    <t>AMRIT K. BALDOTA</t>
  </si>
  <si>
    <t>04121 E00 01000883</t>
  </si>
  <si>
    <t>AMBEY KUMAR BASANTLAL GUPTA</t>
  </si>
  <si>
    <t>04046 E00 01000884</t>
  </si>
  <si>
    <t>SHRIKANT B. WAGH</t>
  </si>
  <si>
    <t>04106 B00 01000890</t>
  </si>
  <si>
    <t>JAYESH L. LALAN</t>
  </si>
  <si>
    <t>04038 B00 01000892</t>
  </si>
  <si>
    <t>KRISHNA MOHAN G ANGADAS SHAH</t>
  </si>
  <si>
    <t>04036 B00 01000893</t>
  </si>
  <si>
    <t>SUNIL SURI</t>
  </si>
  <si>
    <t>04104 E00 01000894</t>
  </si>
  <si>
    <t>ALKA SHAHPOOR IRANI</t>
  </si>
  <si>
    <t>04102 E00 01000896</t>
  </si>
  <si>
    <t>GOURIKUMAR SITARAM KULKARNI</t>
  </si>
  <si>
    <t>04101 E00 01000897</t>
  </si>
  <si>
    <t>GAURIKUMAR SITARAM KULKARNI             _x000C_</t>
  </si>
  <si>
    <t>04104 E00 01000898</t>
  </si>
  <si>
    <t>GAURIKUMAR SITARAM KULKARNI</t>
  </si>
  <si>
    <t>04103 E00 01000899</t>
  </si>
  <si>
    <t>04050 A00 01000901</t>
  </si>
  <si>
    <t>RAKESH NARESHCHAND JAIN</t>
  </si>
  <si>
    <t>04101 E00 01000904</t>
  </si>
  <si>
    <t>RASHMIKUMAR B VORA</t>
  </si>
  <si>
    <t>04101 E00 01000905</t>
  </si>
  <si>
    <t>KETAN Z MEHTA</t>
  </si>
  <si>
    <t>04101 E00 01000906</t>
  </si>
  <si>
    <t>SUNIL KUMAR B VORA</t>
  </si>
  <si>
    <t>04116 E00 01000910</t>
  </si>
  <si>
    <t>SHRINATH DUBEY</t>
  </si>
  <si>
    <t>04053 B00 01000913</t>
  </si>
  <si>
    <t>PRAFUL N JHAVERI</t>
  </si>
  <si>
    <t>0409 B00 01000915</t>
  </si>
  <si>
    <t>GUNBHARTI &amp; SONS</t>
  </si>
  <si>
    <t>04104 B00 01000916</t>
  </si>
  <si>
    <t>SATISH DULLABHDAS KALYANDAS SHAH</t>
  </si>
  <si>
    <t>04118 E00 01000917</t>
  </si>
  <si>
    <t>AMIT PINGALE</t>
  </si>
  <si>
    <t>0409 B00 01000919</t>
  </si>
  <si>
    <t>ULHAS VASANT VAIDYA</t>
  </si>
  <si>
    <t>04099 A00 01000923</t>
  </si>
  <si>
    <t>RAJENDRA  JIVANLAL KUWADIA</t>
  </si>
  <si>
    <t>04040 B00 01000924</t>
  </si>
  <si>
    <t>ARTHUR LEONARD SALDANA</t>
  </si>
  <si>
    <t>04038 A00 01000925</t>
  </si>
  <si>
    <t>CHANGEDE RAJENDRA HASTIMAL</t>
  </si>
  <si>
    <t>0406 B00 01000927</t>
  </si>
  <si>
    <t>ANWAR MAHMOD SHAIKH</t>
  </si>
  <si>
    <t>04038 E00 01000928</t>
  </si>
  <si>
    <t>KATARIYA ANILKUMAR RAYCHAND</t>
  </si>
  <si>
    <t>04038 E00 01000929</t>
  </si>
  <si>
    <t>ARUNKUMAR MUKANDAS DUGAD</t>
  </si>
  <si>
    <t>04118 E00 01000930</t>
  </si>
  <si>
    <t>RELITECH</t>
  </si>
  <si>
    <t>04039 B00 01000940</t>
  </si>
  <si>
    <t>MEHTA SUBHASH MISHRIMAL</t>
  </si>
  <si>
    <t>04105 B00 01000941</t>
  </si>
  <si>
    <t>VINOD V. SHARMA</t>
  </si>
  <si>
    <t>04112 E00 01000942</t>
  </si>
  <si>
    <t>VIKAS PANNALAL GUPTA</t>
  </si>
  <si>
    <t>04114 E00 01000950</t>
  </si>
  <si>
    <t>RAMESH T. SHAH</t>
  </si>
  <si>
    <t>04115 E00 01000955</t>
  </si>
  <si>
    <t>PATEL SAJID ISMAIL</t>
  </si>
  <si>
    <t>04114 A00 01000957</t>
  </si>
  <si>
    <t>RAMDAS B KAPOOR</t>
  </si>
  <si>
    <t>04103 B00 01000959</t>
  </si>
  <si>
    <t>DHANANJAY RAMESH KALASKAR</t>
  </si>
  <si>
    <t>04114 E00 01000960</t>
  </si>
  <si>
    <t>MAHESH MANILAL MARU</t>
  </si>
  <si>
    <t>04065 B00 01000964</t>
  </si>
  <si>
    <t>JUNOO EAPEN CONSTRUCTION P LTD</t>
  </si>
  <si>
    <t>04117 E00 01000965</t>
  </si>
  <si>
    <t>ASHWIN MEHTA</t>
  </si>
  <si>
    <t>04078 E00 01000966</t>
  </si>
  <si>
    <t>KODMAN SURAJITH SHETTY</t>
  </si>
  <si>
    <t>04100 A00 01000967</t>
  </si>
  <si>
    <t>RAVI BHARGAVA</t>
  </si>
  <si>
    <t>04117 E00 01000969</t>
  </si>
  <si>
    <t>DILIP ANANT REGE</t>
  </si>
  <si>
    <t>04033 B00 01000985</t>
  </si>
  <si>
    <t>NATVARLAL HIRJI BATHIA</t>
  </si>
  <si>
    <t>04033 B00 01000986</t>
  </si>
  <si>
    <t>RANJAN N. BATHIA</t>
  </si>
  <si>
    <t>04042 A00 01000988</t>
  </si>
  <si>
    <t>TAHER HATIM CHINIWALA</t>
  </si>
  <si>
    <t>04022 B00 01000989</t>
  </si>
  <si>
    <t>SHRIRAM VARDAYINI ASSOCIATES</t>
  </si>
  <si>
    <t>04022 B00 01000990</t>
  </si>
  <si>
    <t>SUBHASH MHASKE</t>
  </si>
  <si>
    <t>04064 E00 01000991</t>
  </si>
  <si>
    <t>KESHAVE N SHAH</t>
  </si>
  <si>
    <t>04064 E00 01000992</t>
  </si>
  <si>
    <t>DILIP UMARSHI SHAH</t>
  </si>
  <si>
    <t>04050 A00 01000994</t>
  </si>
  <si>
    <t>UMESH C AINAPUR</t>
  </si>
  <si>
    <t>04041 E00 01000995</t>
  </si>
  <si>
    <t>ASHOK GAIKWAD</t>
  </si>
  <si>
    <t>04041 E00 01000996</t>
  </si>
  <si>
    <t>RAJEEV PRAKASH CHITGOPEKAR</t>
  </si>
  <si>
    <t>04032 B00 01000998</t>
  </si>
  <si>
    <t>HIMANSHU DESAI</t>
  </si>
  <si>
    <t>04102 E00 01000999</t>
  </si>
  <si>
    <t>RAMNIK LAL D.RATHOD</t>
  </si>
  <si>
    <t>04101 E00 01001000</t>
  </si>
  <si>
    <t>LABHUBEN R. RATHOD</t>
  </si>
  <si>
    <t>04067 B00 01001002</t>
  </si>
  <si>
    <t>PRAVIN SHETTY</t>
  </si>
  <si>
    <t>04042 E00 01001004</t>
  </si>
  <si>
    <t>MAURICE LAWRENCE D'SOUZA</t>
  </si>
  <si>
    <t>04031 B00 01001011</t>
  </si>
  <si>
    <t>ROHAN HEMANT GADKARI</t>
  </si>
  <si>
    <t>04051 E00 01001015</t>
  </si>
  <si>
    <t>SUKETU KORADIA</t>
  </si>
  <si>
    <t>04117 E00 01001017</t>
  </si>
  <si>
    <t>SAIFUDDIN E RAILWAYWALA                 _x000C_</t>
  </si>
  <si>
    <t>04084 B00 01001018</t>
  </si>
  <si>
    <t>SONAL HEMANT GADKARI</t>
  </si>
  <si>
    <t>04107 E00 01001019</t>
  </si>
  <si>
    <t>SATISH MUDDANNA SANIL</t>
  </si>
  <si>
    <t>04037 B00 01001020</t>
  </si>
  <si>
    <t>PRAVIN P RAUT</t>
  </si>
  <si>
    <t>04030 B00 01001021</t>
  </si>
  <si>
    <t>RAMAKANT MAHADEV TURDE</t>
  </si>
  <si>
    <t>0403 A00 01001022</t>
  </si>
  <si>
    <t>SATISH K BUDHIRAJA</t>
  </si>
  <si>
    <t>0402 A00 01001023</t>
  </si>
  <si>
    <t>RITA BUDHIRAJA</t>
  </si>
  <si>
    <t>04117 E00 01001024</t>
  </si>
  <si>
    <t>SATYEN TRIVEDI</t>
  </si>
  <si>
    <t>04086 B00 01001025</t>
  </si>
  <si>
    <t>BLANCHE L GONSALVES</t>
  </si>
  <si>
    <t>04084 B00 01001026</t>
  </si>
  <si>
    <t>SANJAY SONU ACHAREKAR</t>
  </si>
  <si>
    <t>04086 B00 01001027</t>
  </si>
  <si>
    <t>LESLIE FRANCIS GONSALVES</t>
  </si>
  <si>
    <t>04100 E00 01001031</t>
  </si>
  <si>
    <t>RAJESH NATWARLAL MEHTA</t>
  </si>
  <si>
    <t>04057 A00 01001036</t>
  </si>
  <si>
    <t>VISHWAS KARKAMKAR</t>
  </si>
  <si>
    <t>04036 B00 01001037</t>
  </si>
  <si>
    <t>ANITA DHANESH GANDHI</t>
  </si>
  <si>
    <t>04104 E00 01001044</t>
  </si>
  <si>
    <t>HANSRAJ KARANSEY</t>
  </si>
  <si>
    <t>04104 E00 01001045</t>
  </si>
  <si>
    <t>SHAH JITENDRA VRAJLAL</t>
  </si>
  <si>
    <t>04066 E00 01001046</t>
  </si>
  <si>
    <t>KAMLESH V. SHAH</t>
  </si>
  <si>
    <t>04066 E00 01001047</t>
  </si>
  <si>
    <t>NARENDRA VRAJLAL SHAH</t>
  </si>
  <si>
    <t>0402 A00 01001054</t>
  </si>
  <si>
    <t>GIRISH GHAISAS</t>
  </si>
  <si>
    <t>04026 A00 01001056</t>
  </si>
  <si>
    <t>SHAM A.SAWARIKAR</t>
  </si>
  <si>
    <t>04100 E00 01001059</t>
  </si>
  <si>
    <t>BHAGWAN RAMCHANDRA MOKASHI</t>
  </si>
  <si>
    <t>04107 E00 01001062</t>
  </si>
  <si>
    <t>VIJAYA TUNGARE</t>
  </si>
  <si>
    <t>04062 B00 01001064</t>
  </si>
  <si>
    <t>BEENA GOYAL</t>
  </si>
  <si>
    <t>04071 B00 01001065</t>
  </si>
  <si>
    <t>S.K.DIXIT</t>
  </si>
  <si>
    <t>0406 B00 01001068</t>
  </si>
  <si>
    <t>SUNEEL H.RANADE</t>
  </si>
  <si>
    <t>04112 A00 01001069</t>
  </si>
  <si>
    <t>CHHAYA F. SOAZ</t>
  </si>
  <si>
    <t>04112 A00 01001070</t>
  </si>
  <si>
    <t>FULSHERI PASCOL SOAZ</t>
  </si>
  <si>
    <t>04101 E00 01001071</t>
  </si>
  <si>
    <t>EKNATH RAO PHALKE</t>
  </si>
  <si>
    <t>04034 B00 01001072</t>
  </si>
  <si>
    <t>KATAKWAR AVINASH G.</t>
  </si>
  <si>
    <t>04109 A00 01001074</t>
  </si>
  <si>
    <t>MANIKANT PADAMSHI SHAH</t>
  </si>
  <si>
    <t>04116 E00 01001076</t>
  </si>
  <si>
    <t>BADRI SHABBIR A</t>
  </si>
  <si>
    <t>04116 E00 01001077</t>
  </si>
  <si>
    <t>BADRI SHABBIR A.</t>
  </si>
  <si>
    <t>04066 E00 01001078</t>
  </si>
  <si>
    <t>HARDIK PATEL</t>
  </si>
  <si>
    <t>04093 E00 01001080</t>
  </si>
  <si>
    <t>KARMARKAR ANAND MADHUKAR</t>
  </si>
  <si>
    <t>04049 A00 01001082</t>
  </si>
  <si>
    <t>KALA JAYAVANT</t>
  </si>
  <si>
    <t>04107 B00 01001084</t>
  </si>
  <si>
    <t>SANJAY H. SHAH</t>
  </si>
  <si>
    <t>04107 B00 01001085</t>
  </si>
  <si>
    <t>HASMUKH FOJMAL JAIN</t>
  </si>
  <si>
    <t>04061 E00 01001086</t>
  </si>
  <si>
    <t>PARASURAM GOPALKRISHNAN IYER</t>
  </si>
  <si>
    <t>04013 B00 01001087</t>
  </si>
  <si>
    <t>MILLAN AGENCIES</t>
  </si>
  <si>
    <t>04052 E00 01001089</t>
  </si>
  <si>
    <t>P.T.PARANJPE</t>
  </si>
  <si>
    <t>04121 E00 01001091</t>
  </si>
  <si>
    <t>GIRISH SHAH</t>
  </si>
  <si>
    <t>04041 A00 01001093</t>
  </si>
  <si>
    <t>SNEHA COMMUNICATION CENTRE</t>
  </si>
  <si>
    <t>04079 A00 01001095</t>
  </si>
  <si>
    <t>DEEPTI KAUSHIK PATEL</t>
  </si>
  <si>
    <t>04073 E00 01001101</t>
  </si>
  <si>
    <t>PAULESH K VOHRA</t>
  </si>
  <si>
    <t>04074 E00 01001102</t>
  </si>
  <si>
    <t>04072 E00 01001103</t>
  </si>
  <si>
    <t>04060 A00 01001104</t>
  </si>
  <si>
    <t>04085 B00 01001107</t>
  </si>
  <si>
    <t>JIGNESH RAMESHBHAI GOLWALA</t>
  </si>
  <si>
    <t>04066 E00 01001108</t>
  </si>
  <si>
    <t>Q H KAPADIA</t>
  </si>
  <si>
    <t>04060 A00 01001109</t>
  </si>
  <si>
    <t>PRAMOD KUMAR CHUGH</t>
  </si>
  <si>
    <t>04105 E00 01001110</t>
  </si>
  <si>
    <t>SANJAY MAHESHWARI                       _x000C_</t>
  </si>
  <si>
    <t>04102 B00 01001114</t>
  </si>
  <si>
    <t>SANJAY BIHANI</t>
  </si>
  <si>
    <t>04037 B00 01001115</t>
  </si>
  <si>
    <t>INDERJEET ANAND</t>
  </si>
  <si>
    <t>04060 A00 01001117</t>
  </si>
  <si>
    <t>MAHESH MANWANI</t>
  </si>
  <si>
    <t>04049 E00 01001118</t>
  </si>
  <si>
    <t>HARI DEV BASSIN</t>
  </si>
  <si>
    <t>04061 B00 01001119</t>
  </si>
  <si>
    <t>MRIDUL SINGH</t>
  </si>
  <si>
    <t>04012 E00 01001120</t>
  </si>
  <si>
    <t>M RANA</t>
  </si>
  <si>
    <t>04075 B00 01001121</t>
  </si>
  <si>
    <t>ANANT GANPAT MURKUTE</t>
  </si>
  <si>
    <t>04070 B00 01001125</t>
  </si>
  <si>
    <t>PRAKASH GIDWANI</t>
  </si>
  <si>
    <t>04052 A00 01001126</t>
  </si>
  <si>
    <t>ASHOK KUMAR SEHGAL</t>
  </si>
  <si>
    <t>04112 A00 01001127</t>
  </si>
  <si>
    <t>HEMANT KHOTAL</t>
  </si>
  <si>
    <t>04041 A00 01001128</t>
  </si>
  <si>
    <t>BHOPINDER SINGH MALHOTRA</t>
  </si>
  <si>
    <t>04085 B00 01001129</t>
  </si>
  <si>
    <t>DHIREN INDRAVADAN SHAH</t>
  </si>
  <si>
    <t>04058 A00 01001130</t>
  </si>
  <si>
    <t>LALIT JAIN</t>
  </si>
  <si>
    <t>04101 E00 01001131</t>
  </si>
  <si>
    <t>TALATI VIJAY</t>
  </si>
  <si>
    <t>04070 B00 01001133</t>
  </si>
  <si>
    <t>REETA CHEMICALS PVT LTD</t>
  </si>
  <si>
    <t>04034 B00 01001135</t>
  </si>
  <si>
    <t>PRAVIMA MANOLKAR</t>
  </si>
  <si>
    <t>04048 E00 01001136</t>
  </si>
  <si>
    <t>PARAS GANDHI</t>
  </si>
  <si>
    <t>04034 A00 01001138</t>
  </si>
  <si>
    <t>SUDHIR KRISHAN SOOD</t>
  </si>
  <si>
    <t>0407 B00 01001139</t>
  </si>
  <si>
    <t>BERYL SECURITIES LTD</t>
  </si>
  <si>
    <t>0401 E00 01001141</t>
  </si>
  <si>
    <t>LAKHMI CHAND DULHANI</t>
  </si>
  <si>
    <t>04023 B00 01001142</t>
  </si>
  <si>
    <t>MANOJ VIJAYKUMAR DAMANIA</t>
  </si>
  <si>
    <t>04044 E00 01001143</t>
  </si>
  <si>
    <t>SHAILESH J SHAH</t>
  </si>
  <si>
    <t>04027 B00 01001144</t>
  </si>
  <si>
    <t>SANDEEP NEMCHAND ZAVERI</t>
  </si>
  <si>
    <t>04033 B00 01001145</t>
  </si>
  <si>
    <t>JUGRAJ RAJMAL JAIN</t>
  </si>
  <si>
    <t>04101 A00 01001146</t>
  </si>
  <si>
    <t>RAJAN VASUDEV DAPKI</t>
  </si>
  <si>
    <t>04062 B00 01001147</t>
  </si>
  <si>
    <t>NILESH B PATEL</t>
  </si>
  <si>
    <t>04014 A00 01001148</t>
  </si>
  <si>
    <t>RAMKRISHNA BABURAO MORE</t>
  </si>
  <si>
    <t>04079 B00 01001150</t>
  </si>
  <si>
    <t>GUNVANT KUMAR THANMAL</t>
  </si>
  <si>
    <t>04079 A00 01001151</t>
  </si>
  <si>
    <t>BHAVIN S DOSHI</t>
  </si>
  <si>
    <t>04079 A00 01001152</t>
  </si>
  <si>
    <t>DINESHBHAI D ITALIYA</t>
  </si>
  <si>
    <t>04079 A00 01001153</t>
  </si>
  <si>
    <t>HARESH R SHAH</t>
  </si>
  <si>
    <t>04080 B00 01001156</t>
  </si>
  <si>
    <t>MONICA D'SOUZA</t>
  </si>
  <si>
    <t>04101 E00 01001157</t>
  </si>
  <si>
    <t>PRADEEP DESAI</t>
  </si>
  <si>
    <t>04079 B00 01001158</t>
  </si>
  <si>
    <t>DIKSHIT C. MODI</t>
  </si>
  <si>
    <t>04047 E00 01001161</t>
  </si>
  <si>
    <t>SUBHASH MISHRA</t>
  </si>
  <si>
    <t>04030 B00 01001162</t>
  </si>
  <si>
    <t>KAVITA DOSI</t>
  </si>
  <si>
    <t>04030 B00 01001163</t>
  </si>
  <si>
    <t>SMITA MEHTA</t>
  </si>
  <si>
    <t>04102 A00 01001164</t>
  </si>
  <si>
    <t>NIMISH JAIN</t>
  </si>
  <si>
    <t>04062 B00 01001165</t>
  </si>
  <si>
    <t>04078 B00 01001166</t>
  </si>
  <si>
    <t>HIREN A KAPADIA</t>
  </si>
  <si>
    <t>0403 B00 01001168</t>
  </si>
  <si>
    <t>RAMAKANT M MANOLKAR</t>
  </si>
  <si>
    <t>04012 B00 01001169</t>
  </si>
  <si>
    <t>ADITYA GOEL</t>
  </si>
  <si>
    <t>04063 B00 01001170</t>
  </si>
  <si>
    <t>BHARAT S JODHAWAT</t>
  </si>
  <si>
    <t>04032 B00 01001171</t>
  </si>
  <si>
    <t>PADMA GANESH JOSHI</t>
  </si>
  <si>
    <t>04113 A00 01001185</t>
  </si>
  <si>
    <t>KABRA DRUGS LTD</t>
  </si>
  <si>
    <t>04084 B00 01001187</t>
  </si>
  <si>
    <t>SUNIL PAREKH</t>
  </si>
  <si>
    <t>04037 B00 01001188</t>
  </si>
  <si>
    <t>DEEPTI GUPTA</t>
  </si>
  <si>
    <t>04119 E00 01001189</t>
  </si>
  <si>
    <t>SARLA GOYAL</t>
  </si>
  <si>
    <t>04063 B00 01001192</t>
  </si>
  <si>
    <t>DEV N SARIN</t>
  </si>
  <si>
    <t>04081 B00 01001193</t>
  </si>
  <si>
    <t>RATAN RAMGOPAL KABRA                    _x000C_</t>
  </si>
  <si>
    <t>04074 B00 01001195</t>
  </si>
  <si>
    <t>PRADEEP JAND</t>
  </si>
  <si>
    <t>04064 B00 01001197</t>
  </si>
  <si>
    <t>T S NAGARAJUNAN</t>
  </si>
  <si>
    <t>04048 E00 01001198</t>
  </si>
  <si>
    <t>SUDHAKAR JAYAPAL CHOUGULE</t>
  </si>
  <si>
    <t>04054 E00 01001199</t>
  </si>
  <si>
    <t>PANNALAL JAIN</t>
  </si>
  <si>
    <t>04089 B00 01001202</t>
  </si>
  <si>
    <t>SUNIL RAMKISAN BIHANI</t>
  </si>
  <si>
    <t>04036 B00 01001203</t>
  </si>
  <si>
    <t>YASHWANT GOVINDRAO GHORPADE</t>
  </si>
  <si>
    <t>04114 E00 01001206</t>
  </si>
  <si>
    <t>DEEPAK R SHAH</t>
  </si>
  <si>
    <t>04114 E00 01001207</t>
  </si>
  <si>
    <t>PRITESH S SHAH</t>
  </si>
  <si>
    <t>04114 E00 01001208</t>
  </si>
  <si>
    <t>PIYUSH DAYALAL MEHTA</t>
  </si>
  <si>
    <t>04100 E00 01001209</t>
  </si>
  <si>
    <t>RAJENDRA GULABRAO MOHITE</t>
  </si>
  <si>
    <t>0405 A00 01001210</t>
  </si>
  <si>
    <t>NARESH CHHOTALAL SHAH</t>
  </si>
  <si>
    <t>04045 E00 01001211</t>
  </si>
  <si>
    <t>PRASANN KUMAR BANDI</t>
  </si>
  <si>
    <t>04056 A00 01001213</t>
  </si>
  <si>
    <t>SHEELA DIXIT</t>
  </si>
  <si>
    <t>04059 E00 01001214</t>
  </si>
  <si>
    <t>AJAY AGRAWAL</t>
  </si>
  <si>
    <t>04043 A00 01001215</t>
  </si>
  <si>
    <t>S.A.B.FINANCIAL SERCICES LTD</t>
  </si>
  <si>
    <t>0403 A00 01001216</t>
  </si>
  <si>
    <t>S A B FINANCIAL SERVICES LTD</t>
  </si>
  <si>
    <t>04045 A00 01001224</t>
  </si>
  <si>
    <t>VINOD K LULLA</t>
  </si>
  <si>
    <t>04017 B00 01001225</t>
  </si>
  <si>
    <t>UNIVERSAL ENGINEERING</t>
  </si>
  <si>
    <t>04012 B00 01001226</t>
  </si>
  <si>
    <t>SITA TILWANI</t>
  </si>
  <si>
    <t>04012 B00 01001227</t>
  </si>
  <si>
    <t>04084 B00 01001228</t>
  </si>
  <si>
    <t>ANUP HARSHADRAI DESAI</t>
  </si>
  <si>
    <t>04026 B00 01001229</t>
  </si>
  <si>
    <t>VILAS M KOTHARI</t>
  </si>
  <si>
    <t>04026 B00 01001230</t>
  </si>
  <si>
    <t>MANGESH PARULEKAR</t>
  </si>
  <si>
    <t>04079 B00 01001232</t>
  </si>
  <si>
    <t>CHANDRESH HIRALAL ALIWALA</t>
  </si>
  <si>
    <t>04107 A00 01001233</t>
  </si>
  <si>
    <t>ASHOK D KANANI</t>
  </si>
  <si>
    <t>04107 A00 01001234</t>
  </si>
  <si>
    <t>DEVENDRA K KIKANI</t>
  </si>
  <si>
    <t>04016 B00 01001235</t>
  </si>
  <si>
    <t>ARUN ALVARES</t>
  </si>
  <si>
    <t>04064 B00 01001236</t>
  </si>
  <si>
    <t>04027 A00 01001237</t>
  </si>
  <si>
    <t>ASHA SINGH</t>
  </si>
  <si>
    <t>04024 B00 01001241</t>
  </si>
  <si>
    <t>ABDUL HUSAIN</t>
  </si>
  <si>
    <t>04094 E00 01001243</t>
  </si>
  <si>
    <t>SHARAD AGNIHOTRI</t>
  </si>
  <si>
    <t>04030 B00 01001244</t>
  </si>
  <si>
    <t>LENIN J ALVARES</t>
  </si>
  <si>
    <t>04036 B00 01001245</t>
  </si>
  <si>
    <t>AUDREY CAROLE CARNEIRO ALPHONSO</t>
  </si>
  <si>
    <t>04036 B00 01001246</t>
  </si>
  <si>
    <t>04030 B00 01001247</t>
  </si>
  <si>
    <t>04042 A00 01001248</t>
  </si>
  <si>
    <t>HARSHAVADAN NATVARLAL JADAWALA</t>
  </si>
  <si>
    <t>04042 A00 01001249</t>
  </si>
  <si>
    <t>ATUL SHAH</t>
  </si>
  <si>
    <t>04028 A00 01001250</t>
  </si>
  <si>
    <t>SANGEETA SETHI</t>
  </si>
  <si>
    <t>04045 E00 01001253</t>
  </si>
  <si>
    <t>HANSAL TRADING CO.</t>
  </si>
  <si>
    <t>0408 E00 01001254</t>
  </si>
  <si>
    <t>04038 A00 01001255</t>
  </si>
  <si>
    <t>DEEPAK LALCHANDANI</t>
  </si>
  <si>
    <t>04023 B00 01001256</t>
  </si>
  <si>
    <t>JAYANT M. GANDHI</t>
  </si>
  <si>
    <t>04032 B00 01001259</t>
  </si>
  <si>
    <t>SANJAY SODANI</t>
  </si>
  <si>
    <t>04012 B00 01001261</t>
  </si>
  <si>
    <t>UROLOGY &amp; EYE CLINIC</t>
  </si>
  <si>
    <t>04013 B00 01001262</t>
  </si>
  <si>
    <t>04035 B00 01001266</t>
  </si>
  <si>
    <t>SULABHA ASTHANA</t>
  </si>
  <si>
    <t>04061 E00 01001267</t>
  </si>
  <si>
    <t>KIRAN KINGER</t>
  </si>
  <si>
    <t>04040 A00 01001269</t>
  </si>
  <si>
    <t>RAM NARAYAN SINGH</t>
  </si>
  <si>
    <t>04113 E00 01001274</t>
  </si>
  <si>
    <t>MANOJ WADHWANI</t>
  </si>
  <si>
    <t>04023 B00 01001276</t>
  </si>
  <si>
    <t>VIJAY CHANGULANI                        _x000C_</t>
  </si>
  <si>
    <t>04066 B00 01001280</t>
  </si>
  <si>
    <t>ZOHER J ARSIWALA</t>
  </si>
  <si>
    <t>04040 A00 01001281</t>
  </si>
  <si>
    <t>04073 A00 01001284</t>
  </si>
  <si>
    <t>JAGDISH SHANBHAG</t>
  </si>
  <si>
    <t>04073 A00 01001285</t>
  </si>
  <si>
    <t>LATIKA J SHANBHAG</t>
  </si>
  <si>
    <t>0402 E00 01001286</t>
  </si>
  <si>
    <t>PRANEET SINGH</t>
  </si>
  <si>
    <t>04010 E00 01001287</t>
  </si>
  <si>
    <t>RANJAN BHARAT SHAH</t>
  </si>
  <si>
    <t>04066 B00 01001288</t>
  </si>
  <si>
    <t>YATISH SADRANI</t>
  </si>
  <si>
    <t>04020 B00 01001289</t>
  </si>
  <si>
    <t>JIGNESH M SHAH</t>
  </si>
  <si>
    <t>04020 B00 01001290</t>
  </si>
  <si>
    <t>21/07/</t>
  </si>
  <si>
    <t>FIROZ SAFRI</t>
  </si>
  <si>
    <t>04090 A00 01001292</t>
  </si>
  <si>
    <t>RAJESH  SEHGAL</t>
  </si>
  <si>
    <t>04091 A00 01001293</t>
  </si>
  <si>
    <t>RAJESH SEHGAL</t>
  </si>
  <si>
    <t>04056 A00 01001294</t>
  </si>
  <si>
    <t>14/07/</t>
  </si>
  <si>
    <t>MAHENDRA SINGH MINHAS</t>
  </si>
  <si>
    <t>04066 B00 01001295</t>
  </si>
  <si>
    <t>AMBRISH SARRAF</t>
  </si>
  <si>
    <t>04069 B00 01001296</t>
  </si>
  <si>
    <t>GURUBAKSH SINGH KALRA</t>
  </si>
  <si>
    <t>04042 E00 01001297</t>
  </si>
  <si>
    <t>RAJEEV MEHTA</t>
  </si>
  <si>
    <t>04057 A00 01001298</t>
  </si>
  <si>
    <t>ABHA DAGA</t>
  </si>
  <si>
    <t>04092 E00 01001299</t>
  </si>
  <si>
    <t>VARGHSE ABRAHAM</t>
  </si>
  <si>
    <t>04102 A00 01001301</t>
  </si>
  <si>
    <t>ARUN S. GOKARN</t>
  </si>
  <si>
    <t>04115 E00 01001303</t>
  </si>
  <si>
    <t>PATHAK  NITIN DATTATRAY</t>
  </si>
  <si>
    <t>04116 E00 01001305</t>
  </si>
  <si>
    <t>DINESH PARASARAMPURIA</t>
  </si>
  <si>
    <t>04088 B00 01001306</t>
  </si>
  <si>
    <t>04013 E00 01001307</t>
  </si>
  <si>
    <t>JAIMATA GLASS HOUSE</t>
  </si>
  <si>
    <t>04083 A00 01001312</t>
  </si>
  <si>
    <t>MINAL BUILDERS PRIVATE LIMITED</t>
  </si>
  <si>
    <t>04039 A00 01001313</t>
  </si>
  <si>
    <t>MADHU PRAKASH BHATIA</t>
  </si>
  <si>
    <t>04019 E00 01001314</t>
  </si>
  <si>
    <t>VIVEK S TRIPATHI</t>
  </si>
  <si>
    <t>04034 B00 01001315</t>
  </si>
  <si>
    <t>MOHAMADI DHABARIA</t>
  </si>
  <si>
    <t>04047 E00 01001316</t>
  </si>
  <si>
    <t>ROOPA SUNIL VAKHARIA</t>
  </si>
  <si>
    <t>04040 E00 01001317</t>
  </si>
  <si>
    <t>ALKEMAL EXPORT ORGANISATION PVT LTD</t>
  </si>
  <si>
    <t>04037 A00 01001318</t>
  </si>
  <si>
    <t>JAGDISH KUMAR SADHWANI</t>
  </si>
  <si>
    <t>04116 E00 01001319</t>
  </si>
  <si>
    <t>AMRITLAL PREMCHANDANI</t>
  </si>
  <si>
    <t>04054 A00 01001322</t>
  </si>
  <si>
    <t>D M JALTARE</t>
  </si>
  <si>
    <t>04044 E00 01001323</t>
  </si>
  <si>
    <t>CENTRE FOR MONITORING INDIAN ECONOMY P L</t>
  </si>
  <si>
    <t>04020 A00 01001325</t>
  </si>
  <si>
    <t>RITA PATEL</t>
  </si>
  <si>
    <t>04083 A00 01001326</t>
  </si>
  <si>
    <t>D K VYAS</t>
  </si>
  <si>
    <t>04083 A00 01001327</t>
  </si>
  <si>
    <t>V P MALVIYA</t>
  </si>
  <si>
    <t>04065 B00 01001328</t>
  </si>
  <si>
    <t>RATAN LAL SONI</t>
  </si>
  <si>
    <t>04089 B00 01001329</t>
  </si>
  <si>
    <t>KWALITY INDUSTRIES (BHOPAL) LTD.</t>
  </si>
  <si>
    <t>04089 B00 01001330</t>
  </si>
  <si>
    <t>PROBAL SEN</t>
  </si>
  <si>
    <t>04095 B00 01001331</t>
  </si>
  <si>
    <t>SURYA PAL SINGH</t>
  </si>
  <si>
    <t>04102 B00 01001332</t>
  </si>
  <si>
    <t>H S DHIR</t>
  </si>
  <si>
    <t>04105 E00 01001333</t>
  </si>
  <si>
    <t>MAHENDRA KUMAR SABHLOK</t>
  </si>
  <si>
    <t>04018 A00 01001334</t>
  </si>
  <si>
    <t>MAGANBHAI DAHYABHAI PATEL</t>
  </si>
  <si>
    <t>04113 E00 01001335</t>
  </si>
  <si>
    <t>JOSHI BALKRISHNA VINAYAK</t>
  </si>
  <si>
    <t>04114 E00 01001337</t>
  </si>
  <si>
    <t>JAYENDRA CHANDRAKANT PANDYA</t>
  </si>
  <si>
    <t>04020 A00 01001338</t>
  </si>
  <si>
    <t>RAMESH PATEL</t>
  </si>
  <si>
    <t>04042 E00 01001339</t>
  </si>
  <si>
    <t>SURESH KUMAR HARICHAND MINOCHA</t>
  </si>
  <si>
    <t>04031 A00 01001344</t>
  </si>
  <si>
    <t>KAMLESH B DOSHI</t>
  </si>
  <si>
    <t>04023 A00 01001345</t>
  </si>
  <si>
    <t>R P IYER</t>
  </si>
  <si>
    <t>04039 A00 01001349</t>
  </si>
  <si>
    <t>PRAFULLA SAMIR KILLAWALA</t>
  </si>
  <si>
    <t>04047 E00 01001352</t>
  </si>
  <si>
    <t>NEETA NEGANDHI                          _x000C_</t>
  </si>
  <si>
    <t>0409 A00 01001363</t>
  </si>
  <si>
    <t>DEENAR VIJAY CHITRE</t>
  </si>
  <si>
    <t>04047 E00 01001364</t>
  </si>
  <si>
    <t>DHANANJAY V DANGAT</t>
  </si>
  <si>
    <t>04043 A00 01001367</t>
  </si>
  <si>
    <t>NAND KISHORE SAHU</t>
  </si>
  <si>
    <t>04041 E00 01001368</t>
  </si>
  <si>
    <t>ARYA ANJANI KUMAR</t>
  </si>
  <si>
    <t>04087 A00 01001370</t>
  </si>
  <si>
    <t>SHREEKANTH MADHAV KHALADKAR</t>
  </si>
  <si>
    <t>04081 B00 01001372</t>
  </si>
  <si>
    <t>JAYAPRAKASH JIRETY</t>
  </si>
  <si>
    <t>04028 B00 01001377</t>
  </si>
  <si>
    <t>KIRTI KANTILAL SHAH</t>
  </si>
  <si>
    <t>04059 E00 01001380</t>
  </si>
  <si>
    <t>GURMUKH SINGH JABBAL</t>
  </si>
  <si>
    <t>04015 E00 01001382</t>
  </si>
  <si>
    <t>SURESH GOLCHHA</t>
  </si>
  <si>
    <t>04028 B00 01001383</t>
  </si>
  <si>
    <t>ANIL SHARMA</t>
  </si>
  <si>
    <t>04040 A00 01001384</t>
  </si>
  <si>
    <t>DEEPEN DRUGS</t>
  </si>
  <si>
    <t>04058 A00 01001385</t>
  </si>
  <si>
    <t>M.R.PAPERS (P) LTD.</t>
  </si>
  <si>
    <t>04089 A00 01001386</t>
  </si>
  <si>
    <t>ASHISH LUNIA</t>
  </si>
  <si>
    <t>04086 A00 01001388</t>
  </si>
  <si>
    <t>RIYAZ KAUSAR</t>
  </si>
  <si>
    <t>04087 A00 01001389</t>
  </si>
  <si>
    <t>04050 E00 01001391</t>
  </si>
  <si>
    <t>PARTHIVI REAL ESTATE</t>
  </si>
  <si>
    <t>04028 B00 01001392</t>
  </si>
  <si>
    <t>PRAVESH ANAND</t>
  </si>
  <si>
    <t>04031 B00 01001393</t>
  </si>
  <si>
    <t>RAJEEV MALHOTRA</t>
  </si>
  <si>
    <t>04024 B00 01001395</t>
  </si>
  <si>
    <t>S K KANDA</t>
  </si>
  <si>
    <t>04024 B00 01001396</t>
  </si>
  <si>
    <t>MOHAN LAL AGRAWAL</t>
  </si>
  <si>
    <t>04022 B00 01001397</t>
  </si>
  <si>
    <t>BHONSLE SURESH NANASAHEB</t>
  </si>
  <si>
    <t>04040 E00 01001400</t>
  </si>
  <si>
    <t>11/08/</t>
  </si>
  <si>
    <t>KANHAIYA SADHWANI</t>
  </si>
  <si>
    <t>04022 B00 01001401</t>
  </si>
  <si>
    <t>RAJIV PALKAR</t>
  </si>
  <si>
    <t>04119 E00 01001402</t>
  </si>
  <si>
    <t>SHRIKANT M. KULKARNI</t>
  </si>
  <si>
    <t>04092 E00 01001403</t>
  </si>
  <si>
    <t>G.K.GAUTAM</t>
  </si>
  <si>
    <t>04038 A00 01001407</t>
  </si>
  <si>
    <t>SUNIL SANGHVI</t>
  </si>
  <si>
    <t>04103 E00 01001408</t>
  </si>
  <si>
    <t>07/08/</t>
  </si>
  <si>
    <t>BHUSHAN SHUKLA</t>
  </si>
  <si>
    <t>0408 A00 01001410</t>
  </si>
  <si>
    <t>UJJWAL SHANKARRAO NAGESHKAR</t>
  </si>
  <si>
    <t>04049 E00 01001411</t>
  </si>
  <si>
    <t>AJAY MINOCHA</t>
  </si>
  <si>
    <t>04055 E00 01001412</t>
  </si>
  <si>
    <t>VAJANTI VERMA</t>
  </si>
  <si>
    <t>04115 E00 01001413</t>
  </si>
  <si>
    <t>AMITABH GHOSH</t>
  </si>
  <si>
    <t>0409 A00 01001415</t>
  </si>
  <si>
    <t>CHITTARANJAN GORAKLINATH ASHTEKAR</t>
  </si>
  <si>
    <t>04010 A00 01001416</t>
  </si>
  <si>
    <t>MADHURI CHITTARANJAN ASHTEKAR</t>
  </si>
  <si>
    <t>04089 E00 01001417</t>
  </si>
  <si>
    <t>AVINASH VISHWANATH KIRLOSKAR</t>
  </si>
  <si>
    <t>04075 A00 01001419</t>
  </si>
  <si>
    <t>PARESH PRITAMLAL MEHTA</t>
  </si>
  <si>
    <t>04089 E00 01001422</t>
  </si>
  <si>
    <t>RANJIT APPASAHEB JADHAV</t>
  </si>
  <si>
    <t>04038 A00 01001423</t>
  </si>
  <si>
    <t>SURESH KHANDERAO NADGONDE</t>
  </si>
  <si>
    <t>04058 A00 01001424</t>
  </si>
  <si>
    <t>A.K.GANJU</t>
  </si>
  <si>
    <t>04042 E00 01001425</t>
  </si>
  <si>
    <t>KRITI CMMUNICATION</t>
  </si>
  <si>
    <t>04057 A00 01001426</t>
  </si>
  <si>
    <t>AJIT JAIN</t>
  </si>
  <si>
    <t>04105 A00 01001427</t>
  </si>
  <si>
    <t>AJAY BISHANDAS PUNJABI</t>
  </si>
  <si>
    <t>04059 A00 01001428</t>
  </si>
  <si>
    <t>04043 E00 01001429</t>
  </si>
  <si>
    <t>VIVEK MURLIDHAR CHIPALKATTI</t>
  </si>
  <si>
    <t>04057 A00 01001437</t>
  </si>
  <si>
    <t>DEEPAK HASIJA</t>
  </si>
  <si>
    <t>04088 A00 01001438</t>
  </si>
  <si>
    <t>NEW BHAGIRATH BODY BUILDERS</t>
  </si>
  <si>
    <t>04043 E00 01001439</t>
  </si>
  <si>
    <t>ASHOK KUMAR GOYAL</t>
  </si>
  <si>
    <t>04096 E00 01001440</t>
  </si>
  <si>
    <t>MEENAKSHI MIDYA</t>
  </si>
  <si>
    <t>04059 E00 01001441</t>
  </si>
  <si>
    <t>AGRO-VET TRADING CO. PVT.LTD.</t>
  </si>
  <si>
    <t>04046 E00 01001443</t>
  </si>
  <si>
    <t>SUKHBEER DHANJAL</t>
  </si>
  <si>
    <t>04112 E00 01001445</t>
  </si>
  <si>
    <t>SHAH JITENDRA VELJI                     _x000C_</t>
  </si>
  <si>
    <t>04112 E00 01001446</t>
  </si>
  <si>
    <t>SHAH JITENDRA VELJI</t>
  </si>
  <si>
    <t>04103 A00 01001447</t>
  </si>
  <si>
    <t>KALPAK INTERIORS</t>
  </si>
  <si>
    <t>04022 B00 01001448</t>
  </si>
  <si>
    <t>04100 A00 01001449</t>
  </si>
  <si>
    <t>NITIN JANE</t>
  </si>
  <si>
    <t>04024 A00 01001450</t>
  </si>
  <si>
    <t>NARENDRA S THAKKAR</t>
  </si>
  <si>
    <t>04024 A00 01001451</t>
  </si>
  <si>
    <t>04112 E00 01001454</t>
  </si>
  <si>
    <t>RAJENDRA KEJRIWAL</t>
  </si>
  <si>
    <t>04092 E00 01001455</t>
  </si>
  <si>
    <t>RAMESH CHHUGANI</t>
  </si>
  <si>
    <t>04013 E00 01001456</t>
  </si>
  <si>
    <t>04013 E00 01001457</t>
  </si>
  <si>
    <t>SUNITA JAIN</t>
  </si>
  <si>
    <t>0408 A00 01001458</t>
  </si>
  <si>
    <t>JAGDISH KUMAR SAHITA</t>
  </si>
  <si>
    <t>04072 A00 01001459</t>
  </si>
  <si>
    <t>CHUG MOHAN PARMANAND</t>
  </si>
  <si>
    <t>04072 A00 01001460</t>
  </si>
  <si>
    <t>UDHAV MEGHRAJ TALREJA</t>
  </si>
  <si>
    <t>04085 A00 01001461</t>
  </si>
  <si>
    <t>CHOPADE  PUNDLIK TUKARAM</t>
  </si>
  <si>
    <t>04058 A00 01001462</t>
  </si>
  <si>
    <t>SUBHASH JIVRAJ JAIN</t>
  </si>
  <si>
    <t>04013 B00 01001463</t>
  </si>
  <si>
    <t>NAINESH PADH</t>
  </si>
  <si>
    <t>04034 A00 01001465</t>
  </si>
  <si>
    <t>A.A.LEWIS</t>
  </si>
  <si>
    <t>04104 A00 01001466</t>
  </si>
  <si>
    <t>ANJANI AMIT MEHTA</t>
  </si>
  <si>
    <t>04038 A00 01001467</t>
  </si>
  <si>
    <t>ABHAY KUMAT</t>
  </si>
  <si>
    <t>04030 A00 01001468</t>
  </si>
  <si>
    <t>BHARAT JAIN</t>
  </si>
  <si>
    <t>04024 A00 01001470</t>
  </si>
  <si>
    <t>RAJESH SHARMA</t>
  </si>
  <si>
    <t>04033 A00 01001472</t>
  </si>
  <si>
    <t>HINDUSTAN INCORPORATE</t>
  </si>
  <si>
    <t>04033 A00 01001473</t>
  </si>
  <si>
    <t>QUICK-ON ENGINEERS</t>
  </si>
  <si>
    <t>04077 A00 01001474</t>
  </si>
  <si>
    <t>AMARDEEP OMPRAKSH WAI</t>
  </si>
  <si>
    <t>04038 A00 01001478</t>
  </si>
  <si>
    <t>DILIPKUMAR M SHAH</t>
  </si>
  <si>
    <t>04040 E00 01001479</t>
  </si>
  <si>
    <t>MANISH SHAH</t>
  </si>
  <si>
    <t>04040 E00 01001486</t>
  </si>
  <si>
    <t>EKNATH CHAVAN</t>
  </si>
  <si>
    <t>04024 A00 01001489</t>
  </si>
  <si>
    <t>SUNIL P BANTHIA</t>
  </si>
  <si>
    <t>04024 A00 01001490</t>
  </si>
  <si>
    <t>BAKUL BHANUSHALI</t>
  </si>
  <si>
    <t>04024 A00 01001491</t>
  </si>
  <si>
    <t>ZAKIR HUSSAIN</t>
  </si>
  <si>
    <t>04024 A00 01001492</t>
  </si>
  <si>
    <t>03/08/</t>
  </si>
  <si>
    <t>SANJAY BAKLIWAL</t>
  </si>
  <si>
    <t>04028 A00 01001494</t>
  </si>
  <si>
    <t>MERCHANT JUZER KASIM</t>
  </si>
  <si>
    <t>04030 E00 01001495</t>
  </si>
  <si>
    <t>SUBHASH SINGH</t>
  </si>
  <si>
    <t>04020 E00 01001496</t>
  </si>
  <si>
    <t>PURNIMA RAMCHANDRAN</t>
  </si>
  <si>
    <t>04100 E00 01001497</t>
  </si>
  <si>
    <t>BABURAO POTE</t>
  </si>
  <si>
    <t>04030 A00 01001498</t>
  </si>
  <si>
    <t>SHABBIR MOHAMMEDALI VEILANI</t>
  </si>
  <si>
    <t>04032 A00 01001499</t>
  </si>
  <si>
    <t>TEJWANT GURUBHACHAN SINGH OSAHAN</t>
  </si>
  <si>
    <t>04026 A00 01001500</t>
  </si>
  <si>
    <t>PATIL RAMESH RATAN</t>
  </si>
  <si>
    <t>04026 A00 01001501</t>
  </si>
  <si>
    <t>NARSINH THAKASINH PATEL</t>
  </si>
  <si>
    <t>04037 E00 01001507</t>
  </si>
  <si>
    <t>MADHOO RAJARAM PANDIT</t>
  </si>
  <si>
    <t>04020 E00 01001508</t>
  </si>
  <si>
    <t>BHERWLAL H JAIN</t>
  </si>
  <si>
    <t>04038 A00 01001509</t>
  </si>
  <si>
    <t>SUSHIL KUMAR JHAWAR</t>
  </si>
  <si>
    <t>0409 E00 01001512</t>
  </si>
  <si>
    <t>DINESH KUMAR GUPTA</t>
  </si>
  <si>
    <t>04107 E00 01001513</t>
  </si>
  <si>
    <t>ATUL SRIVASTAVA</t>
  </si>
  <si>
    <t>04062 E00 01001514</t>
  </si>
  <si>
    <t>ANIL SHRIDHAR NANIWADEKAR</t>
  </si>
  <si>
    <t>04019 B00 01001516</t>
  </si>
  <si>
    <t>NIRANJAN CHANDRAKANT WAICHAL</t>
  </si>
  <si>
    <t>04115 A00 01001518</t>
  </si>
  <si>
    <t>JUNE PAES</t>
  </si>
  <si>
    <t>04090 A00 01001521</t>
  </si>
  <si>
    <t>DILIP DINKAR GHATE</t>
  </si>
  <si>
    <t>04113 B00 01001524</t>
  </si>
  <si>
    <t>GERMAINE PAES</t>
  </si>
  <si>
    <t>04058 B00 01001525</t>
  </si>
  <si>
    <t>09/08/</t>
  </si>
  <si>
    <t>LUKMAN DAWOOD MAKNOJIYA                 _x000C_</t>
  </si>
  <si>
    <t>04065 A00 01001528</t>
  </si>
  <si>
    <t>SUNIL LALWANI</t>
  </si>
  <si>
    <t>04010 E00 01001531</t>
  </si>
  <si>
    <t>12/09/</t>
  </si>
  <si>
    <t>04036 B00 01001532</t>
  </si>
  <si>
    <t>BHALCHANDRA UMAKANT AMBEKAR</t>
  </si>
  <si>
    <t>04110 A00 01001533</t>
  </si>
  <si>
    <t>SIRAJ PARDAWALA</t>
  </si>
  <si>
    <t>04019 B00 01001536</t>
  </si>
  <si>
    <t>S Q SHAFIQUE</t>
  </si>
  <si>
    <t>04018 B00 01001537</t>
  </si>
  <si>
    <t>04033 B00 01001538</t>
  </si>
  <si>
    <t>B K PARIKH</t>
  </si>
  <si>
    <t>04091 E00 01001539</t>
  </si>
  <si>
    <t>AMITABH CHATTERJEE</t>
  </si>
  <si>
    <t>04054 E00 01001541</t>
  </si>
  <si>
    <t>VIVEK TIWARI</t>
  </si>
  <si>
    <t>0401 E00 01001542</t>
  </si>
  <si>
    <t>PRAKASH B GHANEKAR</t>
  </si>
  <si>
    <t>04020 E00 01001545</t>
  </si>
  <si>
    <t>SABERA AZIZ SAFRI</t>
  </si>
  <si>
    <t>04118 E00 01001546</t>
  </si>
  <si>
    <t>ANJUM GUPTA</t>
  </si>
  <si>
    <t>04037 A00 01001547</t>
  </si>
  <si>
    <t>SUDHIR VIDYADHAR DEVDHAR</t>
  </si>
  <si>
    <t>04075 A00 01001548</t>
  </si>
  <si>
    <t>VASUDHA ATUL JOGLEKAR</t>
  </si>
  <si>
    <t>04057 A00 01001549</t>
  </si>
  <si>
    <t>18/09/</t>
  </si>
  <si>
    <t>SURENDRA JAIN</t>
  </si>
  <si>
    <t>04057 A00 01001550</t>
  </si>
  <si>
    <t>SAGHAR CHUGHTAI</t>
  </si>
  <si>
    <t>04031 A00 01001551</t>
  </si>
  <si>
    <t>AMARJIT SINGH MANCHANDA</t>
  </si>
  <si>
    <t>04110 A00 01001552</t>
  </si>
  <si>
    <t>SATYAVRAT MOHAN SABNIS</t>
  </si>
  <si>
    <t>04016 A00 01001553</t>
  </si>
  <si>
    <t>BHIKHAJI FRAMROZE SHROFF</t>
  </si>
  <si>
    <t>04036 A00 01001556</t>
  </si>
  <si>
    <t>RAJEN DOSHI</t>
  </si>
  <si>
    <t>04035 A00 01001557</t>
  </si>
  <si>
    <t>BHARAT DOSHI</t>
  </si>
  <si>
    <t>04025 A00 01001564</t>
  </si>
  <si>
    <t>BAJRANG PRASAD AGRAWAL</t>
  </si>
  <si>
    <t>04100 E00 01001566</t>
  </si>
  <si>
    <t>SMITHA JADHAV</t>
  </si>
  <si>
    <t>04020 E00 01001567</t>
  </si>
  <si>
    <t>SNEHAL SURENDRA SODAGAR</t>
  </si>
  <si>
    <t>04081 A00 01001568</t>
  </si>
  <si>
    <t>JAYAKAR SEENA SHETTY</t>
  </si>
  <si>
    <t>04010 A00 01001569</t>
  </si>
  <si>
    <t>VIJAY KUMAR GAUTAM</t>
  </si>
  <si>
    <t>04010 A00 01001570</t>
  </si>
  <si>
    <t>ZOEB T TAJ</t>
  </si>
  <si>
    <t>04010 A00 01001572</t>
  </si>
  <si>
    <t>HAMZA TAHER</t>
  </si>
  <si>
    <t>04020 E00 01001573</t>
  </si>
  <si>
    <t>MUKUND MANOHAR VAISHAMPAYAN</t>
  </si>
  <si>
    <t>04015 A00 01001575</t>
  </si>
  <si>
    <t>I C SHUKLA</t>
  </si>
  <si>
    <t>0401 B00 01001576</t>
  </si>
  <si>
    <t>HARESH SANGHAVI</t>
  </si>
  <si>
    <t>04034 A00 01001577</t>
  </si>
  <si>
    <t>ABID FAZLEHUSAIN BHANPURAWALA</t>
  </si>
  <si>
    <t>04115 E00 01001578</t>
  </si>
  <si>
    <t>NEWTON GOMES</t>
  </si>
  <si>
    <t>04059 A00 01001579</t>
  </si>
  <si>
    <t>SHIV KUMAR SHARMA</t>
  </si>
  <si>
    <t>04020 E00 01001580</t>
  </si>
  <si>
    <t>ADOLF D'SILVA</t>
  </si>
  <si>
    <t>04031 A00 01001582</t>
  </si>
  <si>
    <t>FIROZ TAHERALI MANASAWALA</t>
  </si>
  <si>
    <t>04115 E00 01001583</t>
  </si>
  <si>
    <t>14/09/</t>
  </si>
  <si>
    <t>AJIT SHREENIWAS OAK</t>
  </si>
  <si>
    <t>04012 A00 01001584</t>
  </si>
  <si>
    <t>JIGNESH SHAH</t>
  </si>
  <si>
    <t>04030 E00 01001585</t>
  </si>
  <si>
    <t>SANDIP CHANDRAVABAN SHAH</t>
  </si>
  <si>
    <t>04030 E00 01001586</t>
  </si>
  <si>
    <t>DEEPAK M VORA</t>
  </si>
  <si>
    <t>04030 E00 01001587</t>
  </si>
  <si>
    <t>PRASANT SURENDRAKUMAR MASHALIA</t>
  </si>
  <si>
    <t>04030 E00 01001588</t>
  </si>
  <si>
    <t>PARESH CHIMANLAL SHAH</t>
  </si>
  <si>
    <t>04030 E00 01001589</t>
  </si>
  <si>
    <t>JINESH DILIPKUMAR SHAH</t>
  </si>
  <si>
    <t>04030 E00 01001590</t>
  </si>
  <si>
    <t>RAJIV UTTAMLAL AJMERA</t>
  </si>
  <si>
    <t>04054 A00 01001591</t>
  </si>
  <si>
    <t>SONAL DILIP SHAH</t>
  </si>
  <si>
    <t>04054 A00 01001592</t>
  </si>
  <si>
    <t>DILIP RATILAL SHAH</t>
  </si>
  <si>
    <t>04025 A00 01001593</t>
  </si>
  <si>
    <t>SAMPAT SINGH KOTHARI</t>
  </si>
  <si>
    <t>0403 A00 01001594</t>
  </si>
  <si>
    <t>VIJAY RAMCHANDRA KULKARNI</t>
  </si>
  <si>
    <t>0406 A00 01001595</t>
  </si>
  <si>
    <t>BHAVIK GUNVANTRAI SHAH</t>
  </si>
  <si>
    <t>04100 A00 01001596</t>
  </si>
  <si>
    <t>A S M PAGARKAR                          _x000C_</t>
  </si>
  <si>
    <t>04064 A00 01001597</t>
  </si>
  <si>
    <t>SUHAS PAI</t>
  </si>
  <si>
    <t>04021 A00 01001598</t>
  </si>
  <si>
    <t>SANDIP J KEDIA</t>
  </si>
  <si>
    <t>04114 E00 01001599</t>
  </si>
  <si>
    <t>07/09/</t>
  </si>
  <si>
    <t>GAJENDRA JAGTAP</t>
  </si>
  <si>
    <t>04061 A00 01001600</t>
  </si>
  <si>
    <t>FIRE NIP TECHNO SERVICES</t>
  </si>
  <si>
    <t>0402 E00 01001601</t>
  </si>
  <si>
    <t>ABHAY VINODRAI SHAH</t>
  </si>
  <si>
    <t>04025 A00 01001602</t>
  </si>
  <si>
    <t>HIMMATBHAI RAVJIBHAI PATEL</t>
  </si>
  <si>
    <t>0406 A00 01001603</t>
  </si>
  <si>
    <t>SAMPAT RAJ ADANIYA</t>
  </si>
  <si>
    <t>04076 A00 01001607</t>
  </si>
  <si>
    <t>HASMUKH RAVJI VEDANT</t>
  </si>
  <si>
    <t>04081 A00 01001608</t>
  </si>
  <si>
    <t>16/09/</t>
  </si>
  <si>
    <t>LINEX (C/O NUMEX BLOCKS)</t>
  </si>
  <si>
    <t>04044 E00 01001611</t>
  </si>
  <si>
    <t>PRADEEP PATIL</t>
  </si>
  <si>
    <t>04095 E00 01001612</t>
  </si>
  <si>
    <t>SHRIFAL MEHTA</t>
  </si>
  <si>
    <t>04099 A00 01001613</t>
  </si>
  <si>
    <t>YOGEN MEHTA</t>
  </si>
  <si>
    <t>04104 E00 01001614</t>
  </si>
  <si>
    <t>MANOJ CHANDULAL SHAH</t>
  </si>
  <si>
    <t>04106 E00 01001615</t>
  </si>
  <si>
    <t>04055 A00 01001616</t>
  </si>
  <si>
    <t>04100 E00 01001622</t>
  </si>
  <si>
    <t>AJIT GANGADHAR MAYEKAR</t>
  </si>
  <si>
    <t>04060 E00 01001623</t>
  </si>
  <si>
    <t>RAJESH PARIYANI</t>
  </si>
  <si>
    <t>04010 E00 01001624</t>
  </si>
  <si>
    <t>04119 E00 01001627</t>
  </si>
  <si>
    <t>ANIL MITTAL</t>
  </si>
  <si>
    <t>04064 E00 01001628</t>
  </si>
  <si>
    <t>RAMNATH S SHANKAR</t>
  </si>
  <si>
    <t>04110 E00 01001629</t>
  </si>
  <si>
    <t>D K SINGH</t>
  </si>
  <si>
    <t>04031 A00 01001631</t>
  </si>
  <si>
    <t>SARLA ISRANI</t>
  </si>
  <si>
    <t>04115 A00 01001632</t>
  </si>
  <si>
    <t>SUNIL MAHESHWARI</t>
  </si>
  <si>
    <t>04032 A00 01001633</t>
  </si>
  <si>
    <t>AJAY M KHATLAWALA</t>
  </si>
  <si>
    <t>04030 A00 01001634</t>
  </si>
  <si>
    <t>DAXA KHATLAWALA</t>
  </si>
  <si>
    <t>04108 A00 01001635</t>
  </si>
  <si>
    <t>LUMEN DESOUZA</t>
  </si>
  <si>
    <t>04108 A00 01001636</t>
  </si>
  <si>
    <t>MARK ANTHONY DE SOUZA</t>
  </si>
  <si>
    <t>04059 A00 01001639</t>
  </si>
  <si>
    <t>DESHPANDE SHRIKANT VISHNU</t>
  </si>
  <si>
    <t>04075 A00 01001640</t>
  </si>
  <si>
    <t>NALINI SUBIR</t>
  </si>
  <si>
    <t>04095 E00 01001642</t>
  </si>
  <si>
    <t>RAKESH DUBEY</t>
  </si>
  <si>
    <t>04040 E00 01001643</t>
  </si>
  <si>
    <t>KAILASH ZALANI</t>
  </si>
  <si>
    <t>04054 E00 01001644</t>
  </si>
  <si>
    <t>BUNTY GOYAL</t>
  </si>
  <si>
    <t>04117 E00 01001647</t>
  </si>
  <si>
    <t>RAJESH BANSRAJ TIWARI</t>
  </si>
  <si>
    <t>04025 A00 01001648</t>
  </si>
  <si>
    <t>SANJAY N. PARIKH</t>
  </si>
  <si>
    <t>04111 E00 01001649</t>
  </si>
  <si>
    <t>SHANTILAL CHHAJED</t>
  </si>
  <si>
    <t>04115 E00 01001651</t>
  </si>
  <si>
    <t>KAWALJEET KAUR BHATIA</t>
  </si>
  <si>
    <t>04036 E00 01001652</t>
  </si>
  <si>
    <t>ALI ASGAR GHEEWALA</t>
  </si>
  <si>
    <t>04070 E00 01001654</t>
  </si>
  <si>
    <t>SMITA BHAND</t>
  </si>
  <si>
    <t>04046 E00 01001657</t>
  </si>
  <si>
    <t>R RAJAGOPALAN</t>
  </si>
  <si>
    <t>04054 E00 01001659</t>
  </si>
  <si>
    <t>SUBHENDU KARANJAI</t>
  </si>
  <si>
    <t>04071 A00 01001660</t>
  </si>
  <si>
    <t>NARENDRAKUMAR R CHAUHAN</t>
  </si>
  <si>
    <t>04070 A00 01001661</t>
  </si>
  <si>
    <t>04069 A00 01001662</t>
  </si>
  <si>
    <t>DINESH CHHABRA</t>
  </si>
  <si>
    <t>0406 B00 01001663</t>
  </si>
  <si>
    <t>GIRISH KANTILAL ANJANIA</t>
  </si>
  <si>
    <t>0407 B00 01001664</t>
  </si>
  <si>
    <t>10/10/</t>
  </si>
  <si>
    <t>NAJMUDDIN AHSANBHAI RANGWALA</t>
  </si>
  <si>
    <t>0409 B00 01001665</t>
  </si>
  <si>
    <t>BIPIN R KARAPURKAR</t>
  </si>
  <si>
    <t>04078 A00 01001666</t>
  </si>
  <si>
    <t>12/10/</t>
  </si>
  <si>
    <t>SHRI BALAJI SALES CORPORATION</t>
  </si>
  <si>
    <t>04034 A00 01001667</t>
  </si>
  <si>
    <t>PRADEEP BHANDARI</t>
  </si>
  <si>
    <t>04035 A00 01001670</t>
  </si>
  <si>
    <t>NILESH M BID</t>
  </si>
  <si>
    <t>04010 E00 01001677</t>
  </si>
  <si>
    <t>ASHVIN P PALKAR                         _x000C_</t>
  </si>
  <si>
    <t>04010 A00 01001678</t>
  </si>
  <si>
    <t>N GANESHAN</t>
  </si>
  <si>
    <t>04010 A00 01001679</t>
  </si>
  <si>
    <t>04011 A00 01001681</t>
  </si>
  <si>
    <t>SHASHIKANT SAKHARAM MARATHE</t>
  </si>
  <si>
    <t>04030 E00 01001685</t>
  </si>
  <si>
    <t>JAYESH A HIRANI</t>
  </si>
  <si>
    <t>0403 E00 01001688</t>
  </si>
  <si>
    <t>PRADEEP BANSAL</t>
  </si>
  <si>
    <t>04108 E00 01001690</t>
  </si>
  <si>
    <t>16/10/</t>
  </si>
  <si>
    <t>RIYAZ AHMED BHATI</t>
  </si>
  <si>
    <t>04010 A00 01001691</t>
  </si>
  <si>
    <t>DEVKI NANDAN CHOITHRAMANI</t>
  </si>
  <si>
    <t>04096 E00 01001693</t>
  </si>
  <si>
    <t>YUVRAJ S SHRIYAN</t>
  </si>
  <si>
    <t>04045 E00 01001695</t>
  </si>
  <si>
    <t>ARUN KHARADE</t>
  </si>
  <si>
    <t>04107 E00 01001696</t>
  </si>
  <si>
    <t>VINAYAK PRABHAKAR KORGAONEAR</t>
  </si>
  <si>
    <t>04032 E00 01001702</t>
  </si>
  <si>
    <t>SUSHIL M KUMAR</t>
  </si>
  <si>
    <t>0402 E00 01001703</t>
  </si>
  <si>
    <t>DALVI HEMANT VIJAY</t>
  </si>
  <si>
    <t>0402 E00 01001704</t>
  </si>
  <si>
    <t>NITIN CHANDRAKANT MORE</t>
  </si>
  <si>
    <t>0402 E00 01001705</t>
  </si>
  <si>
    <t>VIVEK MADHUSUDAN KARUE</t>
  </si>
  <si>
    <t>04052 E00 01001709</t>
  </si>
  <si>
    <t>HEMENDRA SANDHU</t>
  </si>
  <si>
    <t>04010 E00 01001710</t>
  </si>
  <si>
    <t>PRASHANT KARNIK</t>
  </si>
  <si>
    <t>04044 E00 01001711</t>
  </si>
  <si>
    <t>DHANOJ D JADHAV</t>
  </si>
  <si>
    <t>0407 A00 01001713</t>
  </si>
  <si>
    <t>PARASHAR PANDYA</t>
  </si>
  <si>
    <t>04107 A00 01001714</t>
  </si>
  <si>
    <t>NEMICHAND GOYAL</t>
  </si>
  <si>
    <t>0407 A00 01001720</t>
  </si>
  <si>
    <t>SUDHIR SHANKARRAO KOSKE</t>
  </si>
  <si>
    <t>04020 E00 01001722</t>
  </si>
  <si>
    <t>SAIFEE DOHADWALA</t>
  </si>
  <si>
    <t>0409 A00 01001724</t>
  </si>
  <si>
    <t>04030 E00 01001728</t>
  </si>
  <si>
    <t>AMIT KESARI</t>
  </si>
  <si>
    <t>04109 A00 01001729</t>
  </si>
  <si>
    <t>GIRISH PATWARDHAN</t>
  </si>
  <si>
    <t>04011 A00 01001730</t>
  </si>
  <si>
    <t>INDRAMAL BHURMAL JAIN</t>
  </si>
  <si>
    <t>04011 A18 01001731</t>
  </si>
  <si>
    <t>ANIL BIRSINGH BEDI</t>
  </si>
  <si>
    <t>04011 A00 01001732</t>
  </si>
  <si>
    <t>04038 A00 01001733</t>
  </si>
  <si>
    <t>WADHWANI HIRU</t>
  </si>
  <si>
    <t>04011 A00 01001734</t>
  </si>
  <si>
    <t>HITESH N PARIKH</t>
  </si>
  <si>
    <t>04031 E00 01001735</t>
  </si>
  <si>
    <t>GRETA MONTEIRO</t>
  </si>
  <si>
    <t>04030 E00 01001736</t>
  </si>
  <si>
    <t>GAURANG SHAH</t>
  </si>
  <si>
    <t>04035 A00 01001737</t>
  </si>
  <si>
    <t>SHREYAS SHAH</t>
  </si>
  <si>
    <t>04011 A00 01001739</t>
  </si>
  <si>
    <t>RAM NATHANI</t>
  </si>
  <si>
    <t>04012 A00 01001740</t>
  </si>
  <si>
    <t>SHEKHAR PANDURAND KARANGUTKAR</t>
  </si>
  <si>
    <t>04108 E00 01001742</t>
  </si>
  <si>
    <t>RAVI O. GUPTA</t>
  </si>
  <si>
    <t>04104 A00 01001743</t>
  </si>
  <si>
    <t>VIJAY FURIA</t>
  </si>
  <si>
    <t>04066 A00 01001744</t>
  </si>
  <si>
    <t>MOHSIN K BAROT</t>
  </si>
  <si>
    <t>04080 E00 01001745</t>
  </si>
  <si>
    <t>SUDHIR BHATIA</t>
  </si>
  <si>
    <t>04065 A00 01001747</t>
  </si>
  <si>
    <t>PRECISION AUTO INDUSTRIES</t>
  </si>
  <si>
    <t>04114 E00 01001748</t>
  </si>
  <si>
    <t>KAZI SIKANDER J.</t>
  </si>
  <si>
    <t>04041 E00 01001749</t>
  </si>
  <si>
    <t>JEYASINGH ANTONY</t>
  </si>
  <si>
    <t>04014 A00 01001750</t>
  </si>
  <si>
    <t>VIJAY A. PAWAR</t>
  </si>
  <si>
    <t>04096 A00 01001751</t>
  </si>
  <si>
    <t>MEENAKSHI KEKRE</t>
  </si>
  <si>
    <t>04010 E00 01001753</t>
  </si>
  <si>
    <t>SURENDRA KUMAR JAIN</t>
  </si>
  <si>
    <t>04045 E00 01001756</t>
  </si>
  <si>
    <t>KAMLESH SOPARKAR</t>
  </si>
  <si>
    <t>04036 E00 01001761</t>
  </si>
  <si>
    <t>ANISH MAJITHIA</t>
  </si>
  <si>
    <t>04081 B00 01001762</t>
  </si>
  <si>
    <t>RAJINDER KUMAR SUBHLOK</t>
  </si>
  <si>
    <t>04060 A00 01001764</t>
  </si>
  <si>
    <t>PRADUMAN MITTAL</t>
  </si>
  <si>
    <t>04110 A00 01001766</t>
  </si>
  <si>
    <t>INDERPAL SINGH MAKAR</t>
  </si>
  <si>
    <t>04088 B00 01001767</t>
  </si>
  <si>
    <t>PRAMOD RAMESH AGARWAL                   _x000C_</t>
  </si>
  <si>
    <t>04088 B00 01001768</t>
  </si>
  <si>
    <t>ARUN C. BAKSHI</t>
  </si>
  <si>
    <t>04109 A00 01001769</t>
  </si>
  <si>
    <t>DMAX COMPUTERS</t>
  </si>
  <si>
    <t>04035 A00 01001770</t>
  </si>
  <si>
    <t>SUMAN SETHIA</t>
  </si>
  <si>
    <t>04036 A00 01001771</t>
  </si>
  <si>
    <t>SANJAY SETHIA</t>
  </si>
  <si>
    <t>04051 E00 01001773</t>
  </si>
  <si>
    <t>ARUN T PARMAR</t>
  </si>
  <si>
    <t>04045 E00 01001777</t>
  </si>
  <si>
    <t>DILSUKHRAJ KATARIA</t>
  </si>
  <si>
    <t>04012 A00 01001781</t>
  </si>
  <si>
    <t>BHAWNA SHAH</t>
  </si>
  <si>
    <t>04029 A00 01001782</t>
  </si>
  <si>
    <t>HUNED A BAROT</t>
  </si>
  <si>
    <t>04071 A00 01001783</t>
  </si>
  <si>
    <t>N V BANGERA</t>
  </si>
  <si>
    <t>04122 A00 01001784</t>
  </si>
  <si>
    <t>PRAMOD VINAYAK NAMJOSHI</t>
  </si>
  <si>
    <t>04046 E00 01001785</t>
  </si>
  <si>
    <t>ABHIJIT G SAGDEO</t>
  </si>
  <si>
    <t>04098 E00 01001786</t>
  </si>
  <si>
    <t>JAYA CHANDRASHEKHAR GHANEKAR</t>
  </si>
  <si>
    <t>04118 E00 01001787</t>
  </si>
  <si>
    <t>INDU BHUSHAN DAS</t>
  </si>
  <si>
    <t>04068 A00 01001788</t>
  </si>
  <si>
    <t>BHARAT HARAKHCHAND DADIA</t>
  </si>
  <si>
    <t>04017 A00 01001789</t>
  </si>
  <si>
    <t>13/11/</t>
  </si>
  <si>
    <t>BHUPENDRA PATEL</t>
  </si>
  <si>
    <t>04037 A00 01001790</t>
  </si>
  <si>
    <t>16/11/</t>
  </si>
  <si>
    <t>PRASANN P BROKER</t>
  </si>
  <si>
    <t>04049 E00 01001791</t>
  </si>
  <si>
    <t>SANJAY R SHRIVASTAVA</t>
  </si>
  <si>
    <t>04071 A00 01001792</t>
  </si>
  <si>
    <t>JAIRAMDAS POKARDAS DODEJA</t>
  </si>
  <si>
    <t>04066 A00 01001794</t>
  </si>
  <si>
    <t>DURGESH PENDURKAR</t>
  </si>
  <si>
    <t>04012 E00 01001796</t>
  </si>
  <si>
    <t>KAKADE KRISHNA</t>
  </si>
  <si>
    <t>04031 E00 01001797</t>
  </si>
  <si>
    <t>POONAM ARTS</t>
  </si>
  <si>
    <t>0408 A00 01001798</t>
  </si>
  <si>
    <t>VINAYAK TRIMBAK SARKHOT</t>
  </si>
  <si>
    <t>04061 E00 01001799</t>
  </si>
  <si>
    <t>04048 E00 01001800</t>
  </si>
  <si>
    <t>VINAY CHADHA</t>
  </si>
  <si>
    <t>04024 E00 01001801</t>
  </si>
  <si>
    <t>P B SRINIVASAN</t>
  </si>
  <si>
    <t>04068 A00 01001804</t>
  </si>
  <si>
    <t>DHARMESH HARSHAKANT DADIA</t>
  </si>
  <si>
    <t>04068 A00 01001805</t>
  </si>
  <si>
    <t>CHETAN KANTILAL DADIA</t>
  </si>
  <si>
    <t>04102 A00 01001806</t>
  </si>
  <si>
    <t>MEENAXI MOHANLAL PASAD</t>
  </si>
  <si>
    <t>04114 E00 01001807</t>
  </si>
  <si>
    <t>ASHOK AGARWAL</t>
  </si>
  <si>
    <t>04027 E00 01001808</t>
  </si>
  <si>
    <t>ANIL C CHENDWANKAR</t>
  </si>
  <si>
    <t>04061 A00 01001809</t>
  </si>
  <si>
    <t>RAJENDRA SHARMA</t>
  </si>
  <si>
    <t>04071 E00 01001810</t>
  </si>
  <si>
    <t>RAKESH M ARORA</t>
  </si>
  <si>
    <t>04036 A00 01001811</t>
  </si>
  <si>
    <t>PANKAJ P SANGHAVI</t>
  </si>
  <si>
    <t>04013 A00 01001816</t>
  </si>
  <si>
    <t>SEJAL SHAH</t>
  </si>
  <si>
    <t>04085 E00 01001817</t>
  </si>
  <si>
    <t>K M S CHOWHAN</t>
  </si>
  <si>
    <t>04033 E00 01001819</t>
  </si>
  <si>
    <t>TALEKAR PRAKASH ATMARAM</t>
  </si>
  <si>
    <t>04114 E00 01001822</t>
  </si>
  <si>
    <t>MANJUSRI KARAN</t>
  </si>
  <si>
    <t>04062 A00 01001823</t>
  </si>
  <si>
    <t>ARVIND DUA</t>
  </si>
  <si>
    <t>04060 A00 01001824</t>
  </si>
  <si>
    <t>R K PARAKH &amp; CO</t>
  </si>
  <si>
    <t>04095 E00 02000004</t>
  </si>
  <si>
    <t>INDO GERMAN BEARINGS PVT. LTD.</t>
  </si>
  <si>
    <t>04054 A00 02000006</t>
  </si>
  <si>
    <t>RABINDRA NARAIN SINGH</t>
  </si>
  <si>
    <t>04109 B00 02000007</t>
  </si>
  <si>
    <t>AJAY KUMAR</t>
  </si>
  <si>
    <t>04107 A00 02000026</t>
  </si>
  <si>
    <t>RUNGTA BUSINESS PVT.LTD.</t>
  </si>
  <si>
    <t>04023 E00 02000047</t>
  </si>
  <si>
    <t>BABITA AGARWAL</t>
  </si>
  <si>
    <t>04097 A00 02000070</t>
  </si>
  <si>
    <t>S.K. CHAUDHARY</t>
  </si>
  <si>
    <t>04095 A00 02000075</t>
  </si>
  <si>
    <t>SHYAMA AGARWAL</t>
  </si>
  <si>
    <t>04092 E00 02000119</t>
  </si>
  <si>
    <t>PRABALESH SADHUKHAN</t>
  </si>
  <si>
    <t>04095 E00 02000125</t>
  </si>
  <si>
    <t>ALOK KUMAR ADHYA</t>
  </si>
  <si>
    <t>04095 B00 02000128</t>
  </si>
  <si>
    <t>DEBAJIT BEZ BARUA</t>
  </si>
  <si>
    <t>04095 B00 02000129</t>
  </si>
  <si>
    <t>SADIN                                   _x000C_</t>
  </si>
  <si>
    <t>04033 E00 02000140</t>
  </si>
  <si>
    <t>RABINDRA SINGH NAHAR</t>
  </si>
  <si>
    <t>04032 E00 02000141</t>
  </si>
  <si>
    <t>KARTICKEY GOENKA</t>
  </si>
  <si>
    <t>04032 E00 02000142</t>
  </si>
  <si>
    <t>SHEW KUMAR AGARWAL</t>
  </si>
  <si>
    <t>04114 B00 02000157</t>
  </si>
  <si>
    <t>HEMEN THAKUR</t>
  </si>
  <si>
    <t>04032 E00 02000167</t>
  </si>
  <si>
    <t>ASHOK PACHISIA</t>
  </si>
  <si>
    <t>04032 A00 02000171</t>
  </si>
  <si>
    <t>HIRAK SARKAR</t>
  </si>
  <si>
    <t>04031 A00 02000183</t>
  </si>
  <si>
    <t>04094 B00 02000186</t>
  </si>
  <si>
    <t>RAMAUTAR GUPTA</t>
  </si>
  <si>
    <t>04114 B00 02000187</t>
  </si>
  <si>
    <t>SANJAY KUMAR BUBNA</t>
  </si>
  <si>
    <t>04117 A00 02000205</t>
  </si>
  <si>
    <t>10/08/</t>
  </si>
  <si>
    <t>DILIP KUMAR SOMANI</t>
  </si>
  <si>
    <t>04117 A00 02000206</t>
  </si>
  <si>
    <t>ANUP SAIKIA</t>
  </si>
  <si>
    <t>04121 E00 02000207</t>
  </si>
  <si>
    <t>PURUSHOTTAM AGARWAL</t>
  </si>
  <si>
    <t>04119 E00 02000218</t>
  </si>
  <si>
    <t>05/08/</t>
  </si>
  <si>
    <t>SHIBA PRASAD SAHU</t>
  </si>
  <si>
    <t>04091 E00 02000220</t>
  </si>
  <si>
    <t>HIRA LAL DAS</t>
  </si>
  <si>
    <t>04043 E00 02000223</t>
  </si>
  <si>
    <t>KULBIR SINGH HOODA</t>
  </si>
  <si>
    <t>04120 E00 02000224</t>
  </si>
  <si>
    <t>KISHAN KUMAR BINANI</t>
  </si>
  <si>
    <t>04120 E00 02000228</t>
  </si>
  <si>
    <t>ANJAN KUMAR BHAR</t>
  </si>
  <si>
    <t>04098 B00 02000230</t>
  </si>
  <si>
    <t>MEDIABASE COMMUNICATION</t>
  </si>
  <si>
    <t>04095 E00 02000231</t>
  </si>
  <si>
    <t>PURABI LAHKAR</t>
  </si>
  <si>
    <t>0401 E00 02000232</t>
  </si>
  <si>
    <t>N.N. BHUYAN</t>
  </si>
  <si>
    <t>04097 E00 02000241</t>
  </si>
  <si>
    <t>SUPRIO BHATTACHARYAY</t>
  </si>
  <si>
    <t>04096 E00 02000242</t>
  </si>
  <si>
    <t>URMILA SARAOGI</t>
  </si>
  <si>
    <t>04097 E00 02000243</t>
  </si>
  <si>
    <t>K.L. NARAYANA</t>
  </si>
  <si>
    <t>04078 B00 02000244</t>
  </si>
  <si>
    <t>SUVENDU PAUL</t>
  </si>
  <si>
    <t>04099 A00 02000248</t>
  </si>
  <si>
    <t>SURESH DHANUKA</t>
  </si>
  <si>
    <t>04121 E00 02000267</t>
  </si>
  <si>
    <t>SUNDEEP SARAOGI</t>
  </si>
  <si>
    <t>04121 E00 02000271</t>
  </si>
  <si>
    <t>SHREERAM CHEMICALS</t>
  </si>
  <si>
    <t>04090 E00 02000281</t>
  </si>
  <si>
    <t>UTTAM KUMAR SAHA</t>
  </si>
  <si>
    <t>04101 A00 02000286</t>
  </si>
  <si>
    <t>SAMBHU DHANUKA</t>
  </si>
  <si>
    <t>04111 E00 02000293</t>
  </si>
  <si>
    <t>SUNIL KUMAR BAID</t>
  </si>
  <si>
    <t>04119 E00 02000294</t>
  </si>
  <si>
    <t>04111 E00 02000295</t>
  </si>
  <si>
    <t>SABITA MAJUMDER</t>
  </si>
  <si>
    <t>04111 E00 02000296</t>
  </si>
  <si>
    <t>SUHASHINI BAIDYA</t>
  </si>
  <si>
    <t>04111 E00 02000297</t>
  </si>
  <si>
    <t>PRONAB KUMAR DUTTA</t>
  </si>
  <si>
    <t>04111 E00 02000298</t>
  </si>
  <si>
    <t>SHADHANA DUTTA</t>
  </si>
  <si>
    <t>04118 E00 02000299</t>
  </si>
  <si>
    <t>ASHOKE KUMAR DAS</t>
  </si>
  <si>
    <t>04112 B00 02000301</t>
  </si>
  <si>
    <t>ALOKE K. MITRA</t>
  </si>
  <si>
    <t>04018 E00 02000313</t>
  </si>
  <si>
    <t>ANUP KUMAR SARMA</t>
  </si>
  <si>
    <t>04111 A00 02000321</t>
  </si>
  <si>
    <t>B. GOVIND RANDER</t>
  </si>
  <si>
    <t>04111 E00 02000323</t>
  </si>
  <si>
    <t>UMAPRASAD CHOWDHURY</t>
  </si>
  <si>
    <t>04095 E00 02000324</t>
  </si>
  <si>
    <t>SMARAJIT MITRA</t>
  </si>
  <si>
    <t>04031 B00 02000325</t>
  </si>
  <si>
    <t>RAJESH KUMAR BANGUR</t>
  </si>
  <si>
    <t>04095 A00 02000326</t>
  </si>
  <si>
    <t>SANJEEV LAKHANI</t>
  </si>
  <si>
    <t>04095 B00 02000327</t>
  </si>
  <si>
    <t>04095 A00 02000328</t>
  </si>
  <si>
    <t>RAJESH KUMAR SARAFF</t>
  </si>
  <si>
    <t>04110 B00 02000329</t>
  </si>
  <si>
    <t>SUDHIR KUMRA JAIN</t>
  </si>
  <si>
    <t>04118 A00 02000331</t>
  </si>
  <si>
    <t>OMPRAKASH CHOWDHARY</t>
  </si>
  <si>
    <t>04112 E00 02000332</t>
  </si>
  <si>
    <t>PRAKASH LAL</t>
  </si>
  <si>
    <t>04100 E00 02000333</t>
  </si>
  <si>
    <t>RAJENDRA JAISWAL</t>
  </si>
  <si>
    <t>04110 B00 02000334</t>
  </si>
  <si>
    <t>RAKESH KUMAR AGARWAL                    _x000C_</t>
  </si>
  <si>
    <t>04053 A00 02000335</t>
  </si>
  <si>
    <t>KASHI PRASAD BAJAJ</t>
  </si>
  <si>
    <t>04095 A00 02000336</t>
  </si>
  <si>
    <t>GOPA GHOSH</t>
  </si>
  <si>
    <t>04102 A00 02000344</t>
  </si>
  <si>
    <t>RAMEN DEKA</t>
  </si>
  <si>
    <t>0401 B00 02000352</t>
  </si>
  <si>
    <t>NAND LAL BESWAL</t>
  </si>
  <si>
    <t>04110 B00 02000371</t>
  </si>
  <si>
    <t>SAMARENDRA SANKAR ROY</t>
  </si>
  <si>
    <t>04105 A00 02000373</t>
  </si>
  <si>
    <t>SUJATA MUKHERJEE</t>
  </si>
  <si>
    <t>04111 E00 02000382</t>
  </si>
  <si>
    <t>GAYA PRASAD SHAW</t>
  </si>
  <si>
    <t>04039 B00 02000383</t>
  </si>
  <si>
    <t>VINEET JAIN</t>
  </si>
  <si>
    <t>04118 E00 02000385</t>
  </si>
  <si>
    <t>CHAITALI MITRA</t>
  </si>
  <si>
    <t>04112 E00 02000388</t>
  </si>
  <si>
    <t>RAJESH HISARIA</t>
  </si>
  <si>
    <t>04107 B00 02000389</t>
  </si>
  <si>
    <t>MOYAJJEM MONDAL</t>
  </si>
  <si>
    <t>04072 E00 02000391</t>
  </si>
  <si>
    <t>V. CHANDRASEKARAN</t>
  </si>
  <si>
    <t>04094 B00 02000399</t>
  </si>
  <si>
    <t>GURJEET SINGH</t>
  </si>
  <si>
    <t>04063 B00 02000406</t>
  </si>
  <si>
    <t>SYED MEHDI HASAN</t>
  </si>
  <si>
    <t>04012 E00 02000419</t>
  </si>
  <si>
    <t>PRANAB CHANDRA LAHKAR</t>
  </si>
  <si>
    <t>04063 E00 02000420</t>
  </si>
  <si>
    <t>TAJINDER SINGH</t>
  </si>
  <si>
    <t>04086 B00 02000421</t>
  </si>
  <si>
    <t>K.P. INDUSTRIES</t>
  </si>
  <si>
    <t>0401 E00 02000433</t>
  </si>
  <si>
    <t>YOGESH KUMAR MEHTA</t>
  </si>
  <si>
    <t>04117 A00 02000435</t>
  </si>
  <si>
    <t>PARAS NATH AGRAWAL</t>
  </si>
  <si>
    <t>0401 E00 02000436</t>
  </si>
  <si>
    <t>PRAVEEN KHETAWAT</t>
  </si>
  <si>
    <t>04117 A00 02000438</t>
  </si>
  <si>
    <t>04109 B00 02000439</t>
  </si>
  <si>
    <t>SANJAY PODDAR</t>
  </si>
  <si>
    <t>04094 B00 02000444</t>
  </si>
  <si>
    <t>AVANEESH  AGARWAL</t>
  </si>
  <si>
    <t>04041 B00 02000447</t>
  </si>
  <si>
    <t>LAKIREDDY VENKATA RAHANA REDDY</t>
  </si>
  <si>
    <t>04094 E00 02000449</t>
  </si>
  <si>
    <t>SANWAR MAL AGARWAL</t>
  </si>
  <si>
    <t>04121 E00 02000450</t>
  </si>
  <si>
    <t>SANTOSH KUMAR MAHESHWARI</t>
  </si>
  <si>
    <t>0402 A00 02000451</t>
  </si>
  <si>
    <t>SOURYA CONTINENTAL HOTELS PVT.LTD.</t>
  </si>
  <si>
    <t>04049 A00 02000452</t>
  </si>
  <si>
    <t>ASHOK KUMAR LATH</t>
  </si>
  <si>
    <t>04011 A00 02000453</t>
  </si>
  <si>
    <t>RAGHUNANDAN AGARWAL</t>
  </si>
  <si>
    <t>04108 B00 02000455</t>
  </si>
  <si>
    <t>SAMIR R. PATEL</t>
  </si>
  <si>
    <t>04027 E00 02000456</t>
  </si>
  <si>
    <t>MINA MEHTA</t>
  </si>
  <si>
    <t>04095 E00 02000457</t>
  </si>
  <si>
    <t>ADARSH SURANA</t>
  </si>
  <si>
    <t>04095 E00 02000458</t>
  </si>
  <si>
    <t>SURENDRA KUMAR SURANA</t>
  </si>
  <si>
    <t>04030 A00 02000459</t>
  </si>
  <si>
    <t>INDUMATI PAREKH</t>
  </si>
  <si>
    <t>04119 E00 02000460</t>
  </si>
  <si>
    <t>RAJ KISHORE DAS</t>
  </si>
  <si>
    <t>04119 E00 02000461</t>
  </si>
  <si>
    <t>RELIANCE DYES &amp; CHEMICAL CO.</t>
  </si>
  <si>
    <t>04026 B00 02000462</t>
  </si>
  <si>
    <t>BASUDEB BAGCHI</t>
  </si>
  <si>
    <t>0401 B00 02000464</t>
  </si>
  <si>
    <t>RAJENDRA SETHIA</t>
  </si>
  <si>
    <t>0401 B00 02000465</t>
  </si>
  <si>
    <t>SUBH KARAN SIPANI</t>
  </si>
  <si>
    <t>0401 B00 02000466</t>
  </si>
  <si>
    <t>NIRMAL BOTHRA</t>
  </si>
  <si>
    <t>0401 A00 02000467</t>
  </si>
  <si>
    <t>BHARAT KR. BAJAJ</t>
  </si>
  <si>
    <t>04036 E00 02000468</t>
  </si>
  <si>
    <t>MUKESH SHAH</t>
  </si>
  <si>
    <t>04036 A00 02000469</t>
  </si>
  <si>
    <t>BIMAL KUMAR DROLIA</t>
  </si>
  <si>
    <t>0402 B00 02000475</t>
  </si>
  <si>
    <t>ASHA GINODIA</t>
  </si>
  <si>
    <t>0402 B00 02000476</t>
  </si>
  <si>
    <t>NEENA BARUAH</t>
  </si>
  <si>
    <t>0402 B00 02000477</t>
  </si>
  <si>
    <t>BIJOY KUMAR SHAND</t>
  </si>
  <si>
    <t>04063 B00 02000478</t>
  </si>
  <si>
    <t>RANA SAIKIA</t>
  </si>
  <si>
    <t>04014 E00 02000481</t>
  </si>
  <si>
    <t>LALITA PANDEY</t>
  </si>
  <si>
    <t>04021 A00 02000482</t>
  </si>
  <si>
    <t>SHREE RATAN BAHETY</t>
  </si>
  <si>
    <t>04118 E00 02000483</t>
  </si>
  <si>
    <t>PADMASHREE PHULCHAND AGARWAL            _x000C_</t>
  </si>
  <si>
    <t>04014 A00 02000484</t>
  </si>
  <si>
    <t>04013 E00 02000485</t>
  </si>
  <si>
    <t>RANJEET NIHALANI</t>
  </si>
  <si>
    <t>04021 E00 02000486</t>
  </si>
  <si>
    <t>GHYANSHYAM DAS PATWARI</t>
  </si>
  <si>
    <t>04090 B00 02000487</t>
  </si>
  <si>
    <t>MRITUNJOY DEY</t>
  </si>
  <si>
    <t>04062 B00 02000488</t>
  </si>
  <si>
    <t>MOHAMMIDI S. HAMID</t>
  </si>
  <si>
    <t>04043 E00 02000489</t>
  </si>
  <si>
    <t>GANESHMAL MANOT</t>
  </si>
  <si>
    <t>04093 E00 02000490</t>
  </si>
  <si>
    <t>SHYAM KARIWALA</t>
  </si>
  <si>
    <t>04095 E00 02000491</t>
  </si>
  <si>
    <t>JAI PRAKASH AGRAWAL</t>
  </si>
  <si>
    <t>04020 E00 02000493</t>
  </si>
  <si>
    <t>SURAJ KHANNA</t>
  </si>
  <si>
    <t>04062 E00 02000494</t>
  </si>
  <si>
    <t>SUDIP GUPTA</t>
  </si>
  <si>
    <t>04090 A00 02000495</t>
  </si>
  <si>
    <t>JAY KARAN BACHHAWAT</t>
  </si>
  <si>
    <t>04090 A00 02000496</t>
  </si>
  <si>
    <t>SHIV KUMAR MOHTA</t>
  </si>
  <si>
    <t>04092 E00 02000497</t>
  </si>
  <si>
    <t>ASHIM SOM</t>
  </si>
  <si>
    <t>0401 E00 02000504</t>
  </si>
  <si>
    <t>JITENDRIYA DAS</t>
  </si>
  <si>
    <t>04118 E00 02000510</t>
  </si>
  <si>
    <t>PRAKASH ACHARYA</t>
  </si>
  <si>
    <t>04028 A00 02000513</t>
  </si>
  <si>
    <t>SUSHIL KUMAR PATAWARI</t>
  </si>
  <si>
    <t>04119 E00 02000514</t>
  </si>
  <si>
    <t>RAJESH KUMAR JAIN</t>
  </si>
  <si>
    <t>04016 B00 02000528</t>
  </si>
  <si>
    <t>BIJAY KR.BANKA</t>
  </si>
  <si>
    <t>04012 E00 02000529</t>
  </si>
  <si>
    <t>BISWAJIT SINHA ROY</t>
  </si>
  <si>
    <t>04094 E00 02000531</t>
  </si>
  <si>
    <t>KAPIL SETH</t>
  </si>
  <si>
    <t>04089 E00 02000532</t>
  </si>
  <si>
    <t>VIJAY KUMAR DALMIA</t>
  </si>
  <si>
    <t>04046 E00 02000533</t>
  </si>
  <si>
    <t>RAMA BHATIA</t>
  </si>
  <si>
    <t>04117 E00 02000534</t>
  </si>
  <si>
    <t>ANIL KUMAR AGARWAL</t>
  </si>
  <si>
    <t>04012 B00 02000535</t>
  </si>
  <si>
    <t>NORTH CALCUTTA DIESELS</t>
  </si>
  <si>
    <t>04093 E00 02000536</t>
  </si>
  <si>
    <t>PRATIBHA DUDHORIA</t>
  </si>
  <si>
    <t>04119 E00 02000537</t>
  </si>
  <si>
    <t>04119 E00 02000539</t>
  </si>
  <si>
    <t>DEBABRATA MUKHERJEE</t>
  </si>
  <si>
    <t>04092 E00 02000540</t>
  </si>
  <si>
    <t>MURARILAL TODI</t>
  </si>
  <si>
    <t>04094 E00 02000541</t>
  </si>
  <si>
    <t>SATYENDRA MOHAN DAS</t>
  </si>
  <si>
    <t>04111 E00 02000542</t>
  </si>
  <si>
    <t>KRISHNENDU MITRA</t>
  </si>
  <si>
    <t>0408 E00 02000543</t>
  </si>
  <si>
    <t>RAMESH NARAYAN</t>
  </si>
  <si>
    <t>04092 E00 02000544</t>
  </si>
  <si>
    <t>SUDIP SHARMA CHOUDHURY</t>
  </si>
  <si>
    <t>04092 E00 02000545</t>
  </si>
  <si>
    <t>TAPATI DATTA GUPTA</t>
  </si>
  <si>
    <t>04091 A00 02000546</t>
  </si>
  <si>
    <t>AMAL NARAYAN DATTA</t>
  </si>
  <si>
    <t>04096 E00 02000547</t>
  </si>
  <si>
    <t>SUBHOBRATA MUKHERJEE</t>
  </si>
  <si>
    <t>04093 A00 02000548</t>
  </si>
  <si>
    <t>CHANDRA PRAKASH LOHIA</t>
  </si>
  <si>
    <t>04062 A00 02000549</t>
  </si>
  <si>
    <t>MAHENDRA HARISH BROS.</t>
  </si>
  <si>
    <t>04090 E00 02000550</t>
  </si>
  <si>
    <t>VINOD AGARWAL</t>
  </si>
  <si>
    <t>04030 A00 02000551</t>
  </si>
  <si>
    <t>JAGDISH.J.GANDHI</t>
  </si>
  <si>
    <t>04056 B00 02000552</t>
  </si>
  <si>
    <t>RAJEEV ROONGTA</t>
  </si>
  <si>
    <t>04013 B00 02000553</t>
  </si>
  <si>
    <t>DAULAL RATHI</t>
  </si>
  <si>
    <t>04100 B00 02000554</t>
  </si>
  <si>
    <t>DEBASIS MUKHERJEE</t>
  </si>
  <si>
    <t>04092 E00 02000555</t>
  </si>
  <si>
    <t>SHOVAN KUMAR DUTTAGUPTA</t>
  </si>
  <si>
    <t>04010 E00 02000558</t>
  </si>
  <si>
    <t>SUBHASH CHAND SARAOGI</t>
  </si>
  <si>
    <t>04100 E00 02000559</t>
  </si>
  <si>
    <t>GAUTAM GUPTA</t>
  </si>
  <si>
    <t>04017 E00 02000560</t>
  </si>
  <si>
    <t>ANJANI JHA</t>
  </si>
  <si>
    <t>04115 A00 02000561</t>
  </si>
  <si>
    <t>S.G. SUPPLY AGENCY</t>
  </si>
  <si>
    <t>04101 B00 02000562</t>
  </si>
  <si>
    <t>VIJAY KUMAR AGRAWAL</t>
  </si>
  <si>
    <t>04062 E00 02000563</t>
  </si>
  <si>
    <t>SAJAL SEN</t>
  </si>
  <si>
    <t>04091 B00 02000567</t>
  </si>
  <si>
    <t>MIDLAND HOSPITAL &amp; RESEARCH CENTRE(P)LTD_x000C_</t>
  </si>
  <si>
    <t>0403 B00 02000568</t>
  </si>
  <si>
    <t>JAYANTA CHOWDHURY</t>
  </si>
  <si>
    <t>0403 B00 02000569</t>
  </si>
  <si>
    <t>PANCHAMI BARUAH</t>
  </si>
  <si>
    <t>04048 E00 02000575</t>
  </si>
  <si>
    <t>JIBANANANDA RAY</t>
  </si>
  <si>
    <t>04097 E00 02000579</t>
  </si>
  <si>
    <t>KRISHNASWAMI RAJAGOPAL</t>
  </si>
  <si>
    <t>0401 E00 02000584</t>
  </si>
  <si>
    <t>STANDARD FINANCE PVT.LTD.</t>
  </si>
  <si>
    <t>0403 B00 02000587</t>
  </si>
  <si>
    <t>DON AYENGIA</t>
  </si>
  <si>
    <t>04082 B00 02000588</t>
  </si>
  <si>
    <t>MAHENDRA MOHAN BANERJEE</t>
  </si>
  <si>
    <t>0401 E00 02000590</t>
  </si>
  <si>
    <t>M.M.SALES CORPORATION</t>
  </si>
  <si>
    <t>04122 B00 02000591</t>
  </si>
  <si>
    <t>SATYA NARAYAN CHANDAK</t>
  </si>
  <si>
    <t>04017 A00 02000592</t>
  </si>
  <si>
    <t>K.K. MUKHERJEE</t>
  </si>
  <si>
    <t>04118 E00 02000595</t>
  </si>
  <si>
    <t>04112 E00 02000596</t>
  </si>
  <si>
    <t>SUNIL KUMAR SURANA</t>
  </si>
  <si>
    <t>04122 E00 02000597</t>
  </si>
  <si>
    <t>SUBHAS CHANDRA CHOUDHARY</t>
  </si>
  <si>
    <t>04054 E00 02000598</t>
  </si>
  <si>
    <t>SHYAMAL BHATTACHARYA</t>
  </si>
  <si>
    <t>04094 A00 02000599</t>
  </si>
  <si>
    <t>RAJESH SARAIYA</t>
  </si>
  <si>
    <t>04028 A00 02000600</t>
  </si>
  <si>
    <t>KAMAKHYA (INDIA) LTD.</t>
  </si>
  <si>
    <t>04042 E00 02000601</t>
  </si>
  <si>
    <t>KAILASH G.GARG</t>
  </si>
  <si>
    <t>04042 E00 02000602</t>
  </si>
  <si>
    <t>SURESH KUMAR GUPTA</t>
  </si>
  <si>
    <t>04119 E00 02000603</t>
  </si>
  <si>
    <t>GOPAL MARIAL</t>
  </si>
  <si>
    <t>04045 E00 02000607</t>
  </si>
  <si>
    <t>VINEET KUMAR AGRAWAL</t>
  </si>
  <si>
    <t>04119 E00 02000608</t>
  </si>
  <si>
    <t>04119 E00 02000609</t>
  </si>
  <si>
    <t>DECO ENGINEERS PVT.LTD.</t>
  </si>
  <si>
    <t>04105 B00 02000610</t>
  </si>
  <si>
    <t>HARISH KRISHNAJI DESHPANDE</t>
  </si>
  <si>
    <t>04057 B00 02000611</t>
  </si>
  <si>
    <t>SURAVI CHALIHA BORGOHAIN</t>
  </si>
  <si>
    <t>0405 E00 02000613</t>
  </si>
  <si>
    <t>BIBHUDATTA MOHANTY</t>
  </si>
  <si>
    <t>04012 E00 02000625</t>
  </si>
  <si>
    <t>DALMIA OM PRAKASH</t>
  </si>
  <si>
    <t>04012 E00 02000626</t>
  </si>
  <si>
    <t>VIMAL DAGA</t>
  </si>
  <si>
    <t>04118 E00 02000627</t>
  </si>
  <si>
    <t>TAPAS CHATTERJEE</t>
  </si>
  <si>
    <t>04118 E00 02000628</t>
  </si>
  <si>
    <t>04048 A00 02000629</t>
  </si>
  <si>
    <t>04048 A00 02000630</t>
  </si>
  <si>
    <t>ISHWAR PRASAD GOENKA</t>
  </si>
  <si>
    <t>04048 E00 02000632</t>
  </si>
  <si>
    <t>SATYENDRA KUMAR CHOPRA</t>
  </si>
  <si>
    <t>04119 E00 02000633</t>
  </si>
  <si>
    <t>RAJESH KUMAR AGARWAL</t>
  </si>
  <si>
    <t>04027 E00 02000634</t>
  </si>
  <si>
    <t>GOPAL KUMAR MAROO</t>
  </si>
  <si>
    <t>0404 B00 02000635</t>
  </si>
  <si>
    <t>SNEHALATA COLD STORAGE (P) LTD</t>
  </si>
  <si>
    <t>04118 E00 02000636</t>
  </si>
  <si>
    <t>PRAVEEN HITTAL</t>
  </si>
  <si>
    <t>04052 E00 02000637</t>
  </si>
  <si>
    <t>MANMATHA RANJAN ROY</t>
  </si>
  <si>
    <t>04112 E00 02000639</t>
  </si>
  <si>
    <t>RAMESH KUMAR SURANA</t>
  </si>
  <si>
    <t>04051 E00 02000642</t>
  </si>
  <si>
    <t>RUCHI SURANA</t>
  </si>
  <si>
    <t>04045 A00 02000644</t>
  </si>
  <si>
    <t>ANIL KUMAR DEWAN</t>
  </si>
  <si>
    <t>04021 E00 02000646</t>
  </si>
  <si>
    <t>PRAVEEN BOTHRA</t>
  </si>
  <si>
    <t>04045 E00 02000647</t>
  </si>
  <si>
    <t>RAJESH BAGRY</t>
  </si>
  <si>
    <t>04020 E00 02000648</t>
  </si>
  <si>
    <t>BIMAL SINGH PUGALIA</t>
  </si>
  <si>
    <t>04031 E00 02000649</t>
  </si>
  <si>
    <t>TARA CHAND SIPANI</t>
  </si>
  <si>
    <t>04021 A00 02000650</t>
  </si>
  <si>
    <t>BIRAN PRAKASH SULTANIA</t>
  </si>
  <si>
    <t>04018 E00 02000651</t>
  </si>
  <si>
    <t>RAJEEV K.DALMIA</t>
  </si>
  <si>
    <t>04012 A00 02000652</t>
  </si>
  <si>
    <t>ABHA AGARWAL</t>
  </si>
  <si>
    <t>04012 E00 02000664</t>
  </si>
  <si>
    <t>PRAMOD KANODIA</t>
  </si>
  <si>
    <t>0406 E00 02000665</t>
  </si>
  <si>
    <t>SANJAY KUMAR SAHAL</t>
  </si>
  <si>
    <t>04014 A00 02000666</t>
  </si>
  <si>
    <t>SANJAY SAHA                             _x000C_</t>
  </si>
  <si>
    <t>04048 E00 02000667</t>
  </si>
  <si>
    <t>UMESH GUPTA</t>
  </si>
  <si>
    <t>04044 A00 02000669</t>
  </si>
  <si>
    <t>JEETENDRA KUMAR MEHTA</t>
  </si>
  <si>
    <t>04040 B00 02000670</t>
  </si>
  <si>
    <t>RAJ KUMAR JAISWAL</t>
  </si>
  <si>
    <t>04040 B00 02000671</t>
  </si>
  <si>
    <t>PRAMOD AGARWAL</t>
  </si>
  <si>
    <t>04016 A00 02000672</t>
  </si>
  <si>
    <t>BAJAJ PORTFOLIO SERVICES PVT. LTD</t>
  </si>
  <si>
    <t>04113 E00 02000673</t>
  </si>
  <si>
    <t>PRAKASH SURANA</t>
  </si>
  <si>
    <t>04115 A00 02000674</t>
  </si>
  <si>
    <t>RAHIM MORAD</t>
  </si>
  <si>
    <t>0402 A00 02000676</t>
  </si>
  <si>
    <t>04028 E00 02000678</t>
  </si>
  <si>
    <t>DILIP KUMAR BAID</t>
  </si>
  <si>
    <t>0408 B00 02000679</t>
  </si>
  <si>
    <t>ORTEM SECURITIES LTD</t>
  </si>
  <si>
    <t>04052 B00 02000680</t>
  </si>
  <si>
    <t>KAMAL BAGARIA</t>
  </si>
  <si>
    <t>04027 E00 02000681</t>
  </si>
  <si>
    <t>0401 E00 02000683</t>
  </si>
  <si>
    <t>04018 E00 02000684</t>
  </si>
  <si>
    <t>ABDUL HAFIZ</t>
  </si>
  <si>
    <t>04020 E00 02000685</t>
  </si>
  <si>
    <t>MOHMMED SOLAIMAN</t>
  </si>
  <si>
    <t>04022 A00 02000686</t>
  </si>
  <si>
    <t>KAMAL SHARMA</t>
  </si>
  <si>
    <t>04093 E00 02000687</t>
  </si>
  <si>
    <t>SANTOSH CHOWDHURY</t>
  </si>
  <si>
    <t>04022 A00 02000689</t>
  </si>
  <si>
    <t>NATH MAL LOHIA</t>
  </si>
  <si>
    <t>04050 E00 02000690</t>
  </si>
  <si>
    <t>SANJAY KUMAR BAID</t>
  </si>
  <si>
    <t>04020 B00 02000692</t>
  </si>
  <si>
    <t>CHAINRUP CHHAJER</t>
  </si>
  <si>
    <t>04121 E00 02000693</t>
  </si>
  <si>
    <t>RAVI DUJARI</t>
  </si>
  <si>
    <t>0407 E00 02000694</t>
  </si>
  <si>
    <t>SHYAM KUMAR PODDAR</t>
  </si>
  <si>
    <t>04121 E00 02000695</t>
  </si>
  <si>
    <t>AMITAVA GUPTA</t>
  </si>
  <si>
    <t>04046 A00 02000696</t>
  </si>
  <si>
    <t>R.MALOO</t>
  </si>
  <si>
    <t>04031 E00 02000697</t>
  </si>
  <si>
    <t>SANJIV PAREKH</t>
  </si>
  <si>
    <t>04041 A00 02000698</t>
  </si>
  <si>
    <t>RAJIB CHAKRABORTY</t>
  </si>
  <si>
    <t>04060 B00 02000699</t>
  </si>
  <si>
    <t>ANIL TOLASARIA</t>
  </si>
  <si>
    <t>04031 E00 02000700</t>
  </si>
  <si>
    <t>NILESH MEHTA</t>
  </si>
  <si>
    <t>04105 B00 02000701</t>
  </si>
  <si>
    <t>PRASHANT VIJAY</t>
  </si>
  <si>
    <t>04105 E00 02000703</t>
  </si>
  <si>
    <t>SUSHIL KUMAR CHOPRA</t>
  </si>
  <si>
    <t>04080 B00 02000704</t>
  </si>
  <si>
    <t>ALFA FOODSTUFFS PRIVATE LIMITED</t>
  </si>
  <si>
    <t>04075 B00 02000705</t>
  </si>
  <si>
    <t>ARUN KUMAR SAHA</t>
  </si>
  <si>
    <t>04112 A00 02000706</t>
  </si>
  <si>
    <t>DINESH KUMAR SINGHANIA</t>
  </si>
  <si>
    <t>04117 E00 02000707</t>
  </si>
  <si>
    <t>GOUTAM MUKHERJEE</t>
  </si>
  <si>
    <t>04028 E00 02000708</t>
  </si>
  <si>
    <t>NITYANANDA DASS</t>
  </si>
  <si>
    <t>04026 E00 02000709</t>
  </si>
  <si>
    <t>RAJIB DAS</t>
  </si>
  <si>
    <t>04030 E00 02000710</t>
  </si>
  <si>
    <t>INDRANI GHOSH</t>
  </si>
  <si>
    <t>04024 E00 02000711</t>
  </si>
  <si>
    <t>SALIL KUMAR GUPTA</t>
  </si>
  <si>
    <t>04019 E00 02000712</t>
  </si>
  <si>
    <t>PRADIP KUMAR MUKHERJI</t>
  </si>
  <si>
    <t>04117 E00 02000713</t>
  </si>
  <si>
    <t>SURENDRA KUMAR MISHRA</t>
  </si>
  <si>
    <t>04114 E00 02000714</t>
  </si>
  <si>
    <t>DIPIKA RAKSHIT</t>
  </si>
  <si>
    <t>04117 E00 02000715</t>
  </si>
  <si>
    <t>DIPALI DAS</t>
  </si>
  <si>
    <t>04112 E00 02000717</t>
  </si>
  <si>
    <t>RAJENDRA JHA</t>
  </si>
  <si>
    <t>04084 B00 02000718</t>
  </si>
  <si>
    <t>GAJANAND BANKA</t>
  </si>
  <si>
    <t>04110 E00 02000719</t>
  </si>
  <si>
    <t>SHAIKH AFSAR ALI</t>
  </si>
  <si>
    <t>04112 E00 02000720</t>
  </si>
  <si>
    <t>ANUP SENGUPTA</t>
  </si>
  <si>
    <t>04077 E00 02000721</t>
  </si>
  <si>
    <t>DEBASISH LAHIRI</t>
  </si>
  <si>
    <t>04110 E00 02000722</t>
  </si>
  <si>
    <t>BENI MADHAB BHATTACHARYYA</t>
  </si>
  <si>
    <t>04108 E00 02000723</t>
  </si>
  <si>
    <t>TANUJA JHA</t>
  </si>
  <si>
    <t>04122 E00 02000724</t>
  </si>
  <si>
    <t>SOMA BISWAS                             _x000C_</t>
  </si>
  <si>
    <t>04114 E00 02000725</t>
  </si>
  <si>
    <t>ANIRBAN MANDAL</t>
  </si>
  <si>
    <t>04039 B00 02000726</t>
  </si>
  <si>
    <t>VIKASH TIBAREWALA</t>
  </si>
  <si>
    <t>04096 E00 02000727</t>
  </si>
  <si>
    <t>KAILASH CHANDRA BAJAJ</t>
  </si>
  <si>
    <t>04103 E00 02000728</t>
  </si>
  <si>
    <t>SUDHIR VYAS</t>
  </si>
  <si>
    <t>04062 E00 02000729</t>
  </si>
  <si>
    <t>MONIDEEP MAJUMDER</t>
  </si>
  <si>
    <t>04094 E00 02000730</t>
  </si>
  <si>
    <t>SUNIL KUMAR SARAF</t>
  </si>
  <si>
    <t>04112 E00 02000732</t>
  </si>
  <si>
    <t>VISHAL BAGARIA</t>
  </si>
  <si>
    <t>0404 E00 02000733</t>
  </si>
  <si>
    <t>04092 E00 02000734</t>
  </si>
  <si>
    <t>NIRANJAN KUMAR AGARWAL</t>
  </si>
  <si>
    <t>04022 E00 02000735</t>
  </si>
  <si>
    <t>SHIVAJI SEN</t>
  </si>
  <si>
    <t>04122 E00 02000737</t>
  </si>
  <si>
    <t>BAID, FINCTION (P) LTD.</t>
  </si>
  <si>
    <t>04062 E00 02000738</t>
  </si>
  <si>
    <t>SHEKHAR BANTHIA</t>
  </si>
  <si>
    <t>04092 E00 02000739</t>
  </si>
  <si>
    <t>AMRIT PROJECTS (P) LTD.</t>
  </si>
  <si>
    <t>04092 E00 02000741</t>
  </si>
  <si>
    <t>BINOD KUMAR CHORARIA</t>
  </si>
  <si>
    <t>04076 B00 02000744</t>
  </si>
  <si>
    <t>KRISHNA KUMAR LHILA</t>
  </si>
  <si>
    <t>0406 E00 02000746</t>
  </si>
  <si>
    <t>AJIT AGARWALA</t>
  </si>
  <si>
    <t>0401 E00 02000747</t>
  </si>
  <si>
    <t>SHEO KUMAR MODI</t>
  </si>
  <si>
    <t>0401 E00 02000749</t>
  </si>
  <si>
    <t>04100 E00 02000757</t>
  </si>
  <si>
    <t>ARUP JYOTI BORA</t>
  </si>
  <si>
    <t>04118 E00 02000763</t>
  </si>
  <si>
    <t>SHIV DAYAL GUPTA</t>
  </si>
  <si>
    <t>04052 A00 02000767</t>
  </si>
  <si>
    <t>MARAGATHA RAJA</t>
  </si>
  <si>
    <t>04047 E00 02000769</t>
  </si>
  <si>
    <t>21/01/</t>
  </si>
  <si>
    <t>PRAMOD DAS</t>
  </si>
  <si>
    <t>0401 E00 02000775</t>
  </si>
  <si>
    <t>LOV CHANDRA JOSHI RANEE</t>
  </si>
  <si>
    <t>04117 E00 02000778</t>
  </si>
  <si>
    <t>A K JAIN</t>
  </si>
  <si>
    <t>04103 B00 02000779</t>
  </si>
  <si>
    <t>KRISHANA KUMARI PATTNAIK</t>
  </si>
  <si>
    <t>04111 E00 02000781</t>
  </si>
  <si>
    <t>BASUDEV NAYAK</t>
  </si>
  <si>
    <t>04100 E00 02000783</t>
  </si>
  <si>
    <t>HARI KISHAN LOHIA</t>
  </si>
  <si>
    <t>0401 E00 02000784</t>
  </si>
  <si>
    <t>SANDEEP KUMAR SETHIA</t>
  </si>
  <si>
    <t>04080 E00 02000785</t>
  </si>
  <si>
    <t>SANTOSH KUMAR KHANDELWAL</t>
  </si>
  <si>
    <t>04090 E00 02000786</t>
  </si>
  <si>
    <t>SABITA NAYAK</t>
  </si>
  <si>
    <t>0403 E00 02000787</t>
  </si>
  <si>
    <t>ASHWINI KUMAR PODDAR</t>
  </si>
  <si>
    <t>0407 E00 02000788</t>
  </si>
  <si>
    <t>UTPAL ADHICARY</t>
  </si>
  <si>
    <t>04100 E00 02000789</t>
  </si>
  <si>
    <t>UMED KUMAR NAHATA</t>
  </si>
  <si>
    <t>04052 E00 02000790</t>
  </si>
  <si>
    <t>RAJESH KUMAR DUGGAR</t>
  </si>
  <si>
    <t>04054 B00 02000792</t>
  </si>
  <si>
    <t>COSBOARD INDUSTRIES LIMITED</t>
  </si>
  <si>
    <t>04060 E00 02000793</t>
  </si>
  <si>
    <t>SRI INVESTMENTS</t>
  </si>
  <si>
    <t>04011 B00 02000797</t>
  </si>
  <si>
    <t>KRISHNA KUMAR AGRAWAL</t>
  </si>
  <si>
    <t>04118 E00 02000798</t>
  </si>
  <si>
    <t>KARTIKESHWAR SAHU</t>
  </si>
  <si>
    <t>04090 E00 02000799</t>
  </si>
  <si>
    <t>CECILIA MERWAR</t>
  </si>
  <si>
    <t>04080 E00 02000800</t>
  </si>
  <si>
    <t>VINAY KUMAR BALASARIA</t>
  </si>
  <si>
    <t>04011 B00 02000801</t>
  </si>
  <si>
    <t>NITISH DAMJI MANSATA</t>
  </si>
  <si>
    <t>04063 B00 02000802</t>
  </si>
  <si>
    <t>DHARMINDER SINGH MATHAROO</t>
  </si>
  <si>
    <t>0401 E00 02000805</t>
  </si>
  <si>
    <t>LOVELEEN KAUR</t>
  </si>
  <si>
    <t>04099 E00 02000809</t>
  </si>
  <si>
    <t>G.JAGANNADHA RAO</t>
  </si>
  <si>
    <t>04096 E00 02000814</t>
  </si>
  <si>
    <t>SANJAY KUMAR PARAKH</t>
  </si>
  <si>
    <t>04099 A00 02000816</t>
  </si>
  <si>
    <t>RAMA DEVI SONTHALIA</t>
  </si>
  <si>
    <t>04030 E00 02000817</t>
  </si>
  <si>
    <t>JAGDISH PRASAD MISHRA</t>
  </si>
  <si>
    <t>04060 A00 02000818</t>
  </si>
  <si>
    <t>VIMAL SINGH RANKA</t>
  </si>
  <si>
    <t>04015 B00 02000819</t>
  </si>
  <si>
    <t>PRANTOSH SAHA</t>
  </si>
  <si>
    <t>04048 E00 02000824</t>
  </si>
  <si>
    <t>NABAKISHORE DAS                         _x000C_</t>
  </si>
  <si>
    <t>0402 E00 02000829</t>
  </si>
  <si>
    <t>PRADYUT KUMAR CHOUDHURY</t>
  </si>
  <si>
    <t>0406 B00 02000830</t>
  </si>
  <si>
    <t>OM PRAKASH MAHANTA</t>
  </si>
  <si>
    <t>04064 B00 02000831</t>
  </si>
  <si>
    <t>SRI BIPLAB BARUAH</t>
  </si>
  <si>
    <t>04117 E00 02000833</t>
  </si>
  <si>
    <t>CHINMOY KUMAR MAHANTA</t>
  </si>
  <si>
    <t>0407 B00 02000836</t>
  </si>
  <si>
    <t>PRAVIN SHAH</t>
  </si>
  <si>
    <t>04043 A00 02000844</t>
  </si>
  <si>
    <t>KERALA SAMAJAM MODEL SCHOOL</t>
  </si>
  <si>
    <t>04027 B00 02000845</t>
  </si>
  <si>
    <t>PRADEEP KUMAR BEHERA</t>
  </si>
  <si>
    <t>04011 E00 02000853</t>
  </si>
  <si>
    <t>LALIT AGIWAL</t>
  </si>
  <si>
    <t>04018 E00 02000854</t>
  </si>
  <si>
    <t>RAJESH KUMAR KHEMKA</t>
  </si>
  <si>
    <t>04080 B00 02000855</t>
  </si>
  <si>
    <t>SHAYAMA PRASAD MANDAL</t>
  </si>
  <si>
    <t>0408 E00 02000856</t>
  </si>
  <si>
    <t>NAR NARAYAN BAGLA</t>
  </si>
  <si>
    <t>04122 E00 02000857</t>
  </si>
  <si>
    <t>RAVI AGARWAL</t>
  </si>
  <si>
    <t>04088 E00 02000858</t>
  </si>
  <si>
    <t>TARUN BAKHAI</t>
  </si>
  <si>
    <t>0408 E00 02000860</t>
  </si>
  <si>
    <t>SANJAY KR GUPTA</t>
  </si>
  <si>
    <t>04066 B00 02000861</t>
  </si>
  <si>
    <t>MEENA TAMBI</t>
  </si>
  <si>
    <t>04066 B00 02000862</t>
  </si>
  <si>
    <t>PRAKASH REFRIGERATION CO</t>
  </si>
  <si>
    <t>04092 E00 02000863</t>
  </si>
  <si>
    <t>ANGSHUMAN ROY CHOUDHURY</t>
  </si>
  <si>
    <t>0401 E00 02000870</t>
  </si>
  <si>
    <t>PROMOD KUMAR MUNDRA</t>
  </si>
  <si>
    <t>04022 B00 02000871</t>
  </si>
  <si>
    <t>MAGIYA BAI BAGRI</t>
  </si>
  <si>
    <t>04082 E00 02000877</t>
  </si>
  <si>
    <t>ABHA KALA CHANDA</t>
  </si>
  <si>
    <t>04092 E00 02000880</t>
  </si>
  <si>
    <t>GOURE SANKAR DE</t>
  </si>
  <si>
    <t>04040 E00 02000883</t>
  </si>
  <si>
    <t>GALLOP GRANITES LTD.</t>
  </si>
  <si>
    <t>0401 E00 02000884</t>
  </si>
  <si>
    <t>SANGITA BENGANI</t>
  </si>
  <si>
    <t>04051 E00 02000885</t>
  </si>
  <si>
    <t>SANJAY KUMAR CHIRANIYA</t>
  </si>
  <si>
    <t>04111 E00 02000886</t>
  </si>
  <si>
    <t>MILAPCHAND BHTHRA</t>
  </si>
  <si>
    <t>04117 E00 02000887</t>
  </si>
  <si>
    <t>SUBRATA SEN</t>
  </si>
  <si>
    <t>04113 E00 02000888</t>
  </si>
  <si>
    <t>PROBHAS RANJAN DAS</t>
  </si>
  <si>
    <t>04059 B00 02000889</t>
  </si>
  <si>
    <t>MANMOHAN LAL VERMA</t>
  </si>
  <si>
    <t>04012 E00 02000890</t>
  </si>
  <si>
    <t>MOOL CHAND SETHIA</t>
  </si>
  <si>
    <t>0401 E00 02000891</t>
  </si>
  <si>
    <t>AMBIKA PRASAD PODDDAR</t>
  </si>
  <si>
    <t>04080 E00 02000892</t>
  </si>
  <si>
    <t>P R K PILLAY</t>
  </si>
  <si>
    <t>04018 E00 02000896</t>
  </si>
  <si>
    <t>KAILASH PRASAD AGARWAL</t>
  </si>
  <si>
    <t>04018 E00 02000897</t>
  </si>
  <si>
    <t>KAMAL BAID</t>
  </si>
  <si>
    <t>04080 E00 02000899</t>
  </si>
  <si>
    <t>SUBLIME SECURITIES LIMITED</t>
  </si>
  <si>
    <t>04032 E00 02000900</t>
  </si>
  <si>
    <t>NARESH KUMAR AGARWAL</t>
  </si>
  <si>
    <t>04122 B00 02000901</t>
  </si>
  <si>
    <t>SUJIT GANGULI</t>
  </si>
  <si>
    <t>04122 B00 02000902</t>
  </si>
  <si>
    <t>PRADIP KAPOOR</t>
  </si>
  <si>
    <t>04017 E00 02000905</t>
  </si>
  <si>
    <t>M N MITRA</t>
  </si>
  <si>
    <t>04040 E00 02000906</t>
  </si>
  <si>
    <t>SUBRATA RANJAN</t>
  </si>
  <si>
    <t>0401 E00 02000907</t>
  </si>
  <si>
    <t>RANJAN SUREKA</t>
  </si>
  <si>
    <t>04079 B00 02000908</t>
  </si>
  <si>
    <t>JAY KUMAR BOTHRA</t>
  </si>
  <si>
    <t>04040 E00 02000909</t>
  </si>
  <si>
    <t>SANTWANA CHAKRA BORTY</t>
  </si>
  <si>
    <t>04056 B00 02000910</t>
  </si>
  <si>
    <t>SUSHIL KUMAR MOHATA</t>
  </si>
  <si>
    <t>04067 E00 02000911</t>
  </si>
  <si>
    <t>MUKESH MEHTA</t>
  </si>
  <si>
    <t>04067 B00 02000912</t>
  </si>
  <si>
    <t>AMAN KUMAR SANTHALIA</t>
  </si>
  <si>
    <t>04111 A00 02000919</t>
  </si>
  <si>
    <t>CHANDAN KUMAR PASARI</t>
  </si>
  <si>
    <t>04110 E00 02000920</t>
  </si>
  <si>
    <t>R.SHANTILAL ENTERPRISES</t>
  </si>
  <si>
    <t>04012 E00 02000921</t>
  </si>
  <si>
    <t>NALIN H.GANDHI</t>
  </si>
  <si>
    <t>04112 E00 02000922</t>
  </si>
  <si>
    <t>MIRA N. GANDHI</t>
  </si>
  <si>
    <t>04050 E00 02000923</t>
  </si>
  <si>
    <t>SHANKAR MUKERJI                         _x000C_</t>
  </si>
  <si>
    <t>04107 E00 02000924</t>
  </si>
  <si>
    <t>PANKAJ KUMAR LOHIA</t>
  </si>
  <si>
    <t>04048 A00 02000925</t>
  </si>
  <si>
    <t>DUSHYANT C.PATEL</t>
  </si>
  <si>
    <t>04069 B00 02000926</t>
  </si>
  <si>
    <t>SHOMA PUROKASTHYA</t>
  </si>
  <si>
    <t>04112 E00 02000927</t>
  </si>
  <si>
    <t>ANIL KUMAR SHAW</t>
  </si>
  <si>
    <t>04112 E00 02000928</t>
  </si>
  <si>
    <t>ALOK BANDOPADHYA</t>
  </si>
  <si>
    <t>04101 E00 02000929</t>
  </si>
  <si>
    <t>DEBDAS DE</t>
  </si>
  <si>
    <t>04064 B00 02000931</t>
  </si>
  <si>
    <t>SURESH GOYAL</t>
  </si>
  <si>
    <t>0407 B00 02000933</t>
  </si>
  <si>
    <t>KAZIRANGA TEA &amp; GENERAL INDUSTRIES LTD.</t>
  </si>
  <si>
    <t>04081 B00 02000934</t>
  </si>
  <si>
    <t>HIMANSHU BAKSHI</t>
  </si>
  <si>
    <t>04114 E00 02000935</t>
  </si>
  <si>
    <t>SURENDRA JOSHI</t>
  </si>
  <si>
    <t>04019 B00 02000936</t>
  </si>
  <si>
    <t>FAUZIA IQBAL</t>
  </si>
  <si>
    <t>04074 B00 02000937</t>
  </si>
  <si>
    <t>RAJISH TEWARI</t>
  </si>
  <si>
    <t>04078 E00 02000938</t>
  </si>
  <si>
    <t>BINOD KUMAR PODDAR</t>
  </si>
  <si>
    <t>04017 B00 02000943</t>
  </si>
  <si>
    <t>SANJAY BHARUKA</t>
  </si>
  <si>
    <t>04078 E00 02000944</t>
  </si>
  <si>
    <t>AMARNATH SHAW</t>
  </si>
  <si>
    <t>04050 E00 02000945</t>
  </si>
  <si>
    <t>HARSHAD M.SHAH</t>
  </si>
  <si>
    <t>04080 E00 02000946</t>
  </si>
  <si>
    <t>AMAR LUNIA</t>
  </si>
  <si>
    <t>04101 E00 02000947</t>
  </si>
  <si>
    <t>SUPRIYO GHOSH</t>
  </si>
  <si>
    <t>04111 E00 02000949</t>
  </si>
  <si>
    <t>SUBHASH CH. AGARWAL</t>
  </si>
  <si>
    <t>04058 A00 02000950</t>
  </si>
  <si>
    <t>SURESH KUMAR ALMAL</t>
  </si>
  <si>
    <t>04017 E00 02000951</t>
  </si>
  <si>
    <t>PANKAJ KUMAR BENANI</t>
  </si>
  <si>
    <t>04031 E00 02000954</t>
  </si>
  <si>
    <t>ARINDAM CHAKRABORTY</t>
  </si>
  <si>
    <t>04093 E00 02000958</t>
  </si>
  <si>
    <t>K.MOHANAN</t>
  </si>
  <si>
    <t>04095 E00 02000962</t>
  </si>
  <si>
    <t>MADUCHHANDA BISWAL</t>
  </si>
  <si>
    <t>04110 E00 02000967</t>
  </si>
  <si>
    <t>AMARENDRA MANDI</t>
  </si>
  <si>
    <t>04019 E00 02000968</t>
  </si>
  <si>
    <t>ABHIJIT DUTT</t>
  </si>
  <si>
    <t>04087 B00 02000970</t>
  </si>
  <si>
    <t>LALATENDU PATI</t>
  </si>
  <si>
    <t>04031 B00 02000972</t>
  </si>
  <si>
    <t>PRAKASH PATEL</t>
  </si>
  <si>
    <t>04070 B00 02000974</t>
  </si>
  <si>
    <t>RAJAN MALIK</t>
  </si>
  <si>
    <t>04087 B00 02000987</t>
  </si>
  <si>
    <t>P.V.S. SAGAR</t>
  </si>
  <si>
    <t>04094 A00 02000993</t>
  </si>
  <si>
    <t>DEVRAJ DOSS</t>
  </si>
  <si>
    <t>04094 B00 02000996</t>
  </si>
  <si>
    <t>NIRAJ KUMAR KAJARIA</t>
  </si>
  <si>
    <t>04055 E00 02000998</t>
  </si>
  <si>
    <t>CLARITY FINANCIAL SERVICES LTD</t>
  </si>
  <si>
    <t>04055 B00 02000999</t>
  </si>
  <si>
    <t>AARTI BAQAYA</t>
  </si>
  <si>
    <t>04052 E00 02001001</t>
  </si>
  <si>
    <t>ABDUL MALIK</t>
  </si>
  <si>
    <t>04070 B00 02001002</t>
  </si>
  <si>
    <t>02/02/</t>
  </si>
  <si>
    <t>VINOD LAHOTI</t>
  </si>
  <si>
    <t>04029 E00 02001004</t>
  </si>
  <si>
    <t>SUBIR KUMAR DATTA</t>
  </si>
  <si>
    <t>04099 E00 02001005</t>
  </si>
  <si>
    <t>DINESH KUMAR KANDOI</t>
  </si>
  <si>
    <t>04021 A00 02001006</t>
  </si>
  <si>
    <t>ASHA TOSHNIWAL</t>
  </si>
  <si>
    <t>04024 B00 02001007</t>
  </si>
  <si>
    <t>HARISH KUMAR GOEL</t>
  </si>
  <si>
    <t>04099 E00 02001008</t>
  </si>
  <si>
    <t>ATUL HEMANI</t>
  </si>
  <si>
    <t>04070 B00 02001009</t>
  </si>
  <si>
    <t>SARLA GEMS LIMITED</t>
  </si>
  <si>
    <t>04110 E00 02001010</t>
  </si>
  <si>
    <t>UTPAL KAR</t>
  </si>
  <si>
    <t>04024 E00 02001011</t>
  </si>
  <si>
    <t>KUSUM GUPTA</t>
  </si>
  <si>
    <t>04045 E00 02001012</t>
  </si>
  <si>
    <t>PRADEEP SUREKA</t>
  </si>
  <si>
    <t>04024 E00 02001019</t>
  </si>
  <si>
    <t>04040 E00 02001020</t>
  </si>
  <si>
    <t>VIJAYENDRA KUMAR JAIN</t>
  </si>
  <si>
    <t>04059 B00 02001021</t>
  </si>
  <si>
    <t>04040 E00 02001023</t>
  </si>
  <si>
    <t>NILESH MANABHAI CHATWANI</t>
  </si>
  <si>
    <t>04024 E00 02001024</t>
  </si>
  <si>
    <t>ANIL KUMAR GUPTA                        _x000C_</t>
  </si>
  <si>
    <t>04055 B00 02001025</t>
  </si>
  <si>
    <t>ANAND GUPTA</t>
  </si>
  <si>
    <t>04024 E00 02001026</t>
  </si>
  <si>
    <t>MUKESH BANSAL</t>
  </si>
  <si>
    <t>04056 E00 02001030</t>
  </si>
  <si>
    <t>SUMITRA SAHA</t>
  </si>
  <si>
    <t>04099 E00 02001031</t>
  </si>
  <si>
    <t>VINOD MOHTA</t>
  </si>
  <si>
    <t>04025 B00 02001032</t>
  </si>
  <si>
    <t>SUDHIR NEVATIA</t>
  </si>
  <si>
    <t>04036 B00 02001033</t>
  </si>
  <si>
    <t>04048 E00 02001034</t>
  </si>
  <si>
    <t>RAJ KUMAR. JAJODIA</t>
  </si>
  <si>
    <t>04024 E00 02001035</t>
  </si>
  <si>
    <t>MILAN KUMAR MAHATHIA</t>
  </si>
  <si>
    <t>04024 E00 02001036</t>
  </si>
  <si>
    <t>PRATIM CHOWDHURY</t>
  </si>
  <si>
    <t>04025 E00 02001037</t>
  </si>
  <si>
    <t>BHARTI BOSE</t>
  </si>
  <si>
    <t>04050 E00 02001038</t>
  </si>
  <si>
    <t>NAIMISH THAKAR</t>
  </si>
  <si>
    <t>04092 E00 02001040</t>
  </si>
  <si>
    <t>PRAMOD BANTHIA</t>
  </si>
  <si>
    <t>04024 E00 02001041</t>
  </si>
  <si>
    <t>KEDAR NATH PANDEY</t>
  </si>
  <si>
    <t>04033 A00 02001042</t>
  </si>
  <si>
    <t>AJAY MINNI</t>
  </si>
  <si>
    <t>04067 E00 02001043</t>
  </si>
  <si>
    <t>04034 E00 02001047</t>
  </si>
  <si>
    <t>LAKSHMAN CHANDRA OJA</t>
  </si>
  <si>
    <t>04117 E00 02001048</t>
  </si>
  <si>
    <t>PIYASH KANT BHADRA</t>
  </si>
  <si>
    <t>04051 E00 02001049</t>
  </si>
  <si>
    <t>KESHAW PRASAD JAWANPURIA</t>
  </si>
  <si>
    <t>04010 B00 02001054</t>
  </si>
  <si>
    <t>NANDITA DUTTA</t>
  </si>
  <si>
    <t>0409 B00 02001057</t>
  </si>
  <si>
    <t>ASHOK KUMAR JAIN BARJATYA</t>
  </si>
  <si>
    <t>04095 E00 02001062</t>
  </si>
  <si>
    <t>AMIYA KUMAR MAJUMDAR</t>
  </si>
  <si>
    <t>0407 A00 02001063</t>
  </si>
  <si>
    <t>RAM KISHORE NEWATIA</t>
  </si>
  <si>
    <t>04085 B00 02001064</t>
  </si>
  <si>
    <t>0401 E00 02001065</t>
  </si>
  <si>
    <t>ARNAB GHOSH</t>
  </si>
  <si>
    <t>04019 B00 02001066</t>
  </si>
  <si>
    <t>RAJIV KHANDELWAL</t>
  </si>
  <si>
    <t>04063 B00 02001074</t>
  </si>
  <si>
    <t>SHANTI KUMAR JALAN</t>
  </si>
  <si>
    <t>04119 E00 02001076</t>
  </si>
  <si>
    <t>T.V.MANNAR SWAMY</t>
  </si>
  <si>
    <t>04096 E00 02001077</t>
  </si>
  <si>
    <t>SANGEETHA</t>
  </si>
  <si>
    <t>04094 E00 02001078</t>
  </si>
  <si>
    <t>TARUN KUMAR MANDAL</t>
  </si>
  <si>
    <t>04103 A00 02001079</t>
  </si>
  <si>
    <t>NARAYAN PRASAD SUNDAKKA</t>
  </si>
  <si>
    <t>04070 A00 02001080</t>
  </si>
  <si>
    <t>SANJAY KUMAR JAIN</t>
  </si>
  <si>
    <t>04068 E00 02001081</t>
  </si>
  <si>
    <t>ARUN KUMAR RUSTAGI</t>
  </si>
  <si>
    <t>04027 B00 02001082</t>
  </si>
  <si>
    <t>SUBHKARAN LUNIA</t>
  </si>
  <si>
    <t>04069 A00 02001083</t>
  </si>
  <si>
    <t>KAMAL BAJAJ</t>
  </si>
  <si>
    <t>04108 E00 02001085</t>
  </si>
  <si>
    <t>BOWER BAR &amp; RESTAURANT</t>
  </si>
  <si>
    <t>0401 E00 02001086</t>
  </si>
  <si>
    <t>PRADEEP CHOLERA</t>
  </si>
  <si>
    <t>04075 B00 02001087</t>
  </si>
  <si>
    <t>AMAR CHAND MAROTI</t>
  </si>
  <si>
    <t>0401 E00 02001088</t>
  </si>
  <si>
    <t>NARENDRA KUMAR JAIN</t>
  </si>
  <si>
    <t>04095 E00 02001089</t>
  </si>
  <si>
    <t>DILIP KUMAR GHOSH</t>
  </si>
  <si>
    <t>04011 B00 02001090</t>
  </si>
  <si>
    <t>BINAY JHUNJHUNWALA</t>
  </si>
  <si>
    <t>04029 B00 02001091</t>
  </si>
  <si>
    <t>SURESH KUMAR MISHRA</t>
  </si>
  <si>
    <t>04078 B00 02001092</t>
  </si>
  <si>
    <t>RAMESH BOHRA</t>
  </si>
  <si>
    <t>0401 E00 02001093</t>
  </si>
  <si>
    <t>GUL AHUJA</t>
  </si>
  <si>
    <t>04075 B00 02001095</t>
  </si>
  <si>
    <t>KESHAV DAS BINANI</t>
  </si>
  <si>
    <t>04050 B00 02001096</t>
  </si>
  <si>
    <t>RAJESH KUMAR JALAN</t>
  </si>
  <si>
    <t>04078 A00 02001097</t>
  </si>
  <si>
    <t>MOHAN LAL BAJAJ</t>
  </si>
  <si>
    <t>04053 E00 02001103</t>
  </si>
  <si>
    <t>RAGHUNATH BEHURA</t>
  </si>
  <si>
    <t>04066 B00 02001106</t>
  </si>
  <si>
    <t>GUWAHATI ASSOCIATES</t>
  </si>
  <si>
    <t>04114 E00 02001107</t>
  </si>
  <si>
    <t>ASHOK PREM KAPOOR</t>
  </si>
  <si>
    <t>0401 E00 02001109</t>
  </si>
  <si>
    <t>STANDARD ENGINEERS                      _x000C_</t>
  </si>
  <si>
    <t>0401 E00 02001110</t>
  </si>
  <si>
    <t>STANDARD ENGINEERS</t>
  </si>
  <si>
    <t>04071 B00 02001111</t>
  </si>
  <si>
    <t>S.PANDEY</t>
  </si>
  <si>
    <t>04092 E00 02001114</t>
  </si>
  <si>
    <t>ARVINDER SINGH</t>
  </si>
  <si>
    <t>04071 B00 02001115</t>
  </si>
  <si>
    <t>ANJAN KEDDIA</t>
  </si>
  <si>
    <t>04071 B00 02001117</t>
  </si>
  <si>
    <t>SOUMEN CHOUDHURY</t>
  </si>
  <si>
    <t>04071 B00 02001118</t>
  </si>
  <si>
    <t>K.K.AGRAWAL</t>
  </si>
  <si>
    <t>0401 E00 02001119</t>
  </si>
  <si>
    <t>ANUPAMA VAIDYA</t>
  </si>
  <si>
    <t>04059 E00 02001120</t>
  </si>
  <si>
    <t>MAHABIR CHAND JAIN</t>
  </si>
  <si>
    <t>04071 B00 02001121</t>
  </si>
  <si>
    <t>SHANKAR LAL AGRAWAL</t>
  </si>
  <si>
    <t>04034 A00 02001122</t>
  </si>
  <si>
    <t>AMAR NATH KHATRI</t>
  </si>
  <si>
    <t>04059 E00 02001124</t>
  </si>
  <si>
    <t>PIERCY EXIM FINANCE LIMITED</t>
  </si>
  <si>
    <t>0401 E00 02001125</t>
  </si>
  <si>
    <t>BIJAY KUMAR GUPTA</t>
  </si>
  <si>
    <t>04119 E00 02001126</t>
  </si>
  <si>
    <t>VINOD KUMAR DUGAR</t>
  </si>
  <si>
    <t>0401 E00 02001129</t>
  </si>
  <si>
    <t>GOPAL PATEL</t>
  </si>
  <si>
    <t>04070 E00 02001130</t>
  </si>
  <si>
    <t>DILIP KUMAR UMRANIA</t>
  </si>
  <si>
    <t>04070 E00 02001131</t>
  </si>
  <si>
    <t>04047 E00 02001137</t>
  </si>
  <si>
    <t>MANISH WADHWA</t>
  </si>
  <si>
    <t>04094 E00 02001138</t>
  </si>
  <si>
    <t>DIPALI CHOUDHRY</t>
  </si>
  <si>
    <t>0404 B00 02001139</t>
  </si>
  <si>
    <t>JITEN CHANDRA KALITA</t>
  </si>
  <si>
    <t>04064 B00 02001140</t>
  </si>
  <si>
    <t>RAMESH KHATUWALA</t>
  </si>
  <si>
    <t>04070 A00 02001141</t>
  </si>
  <si>
    <t>SUSHIL KUMAR NOPANY</t>
  </si>
  <si>
    <t>04069 E00 02001142</t>
  </si>
  <si>
    <t>MRIDULA GUPTA</t>
  </si>
  <si>
    <t>04064 A00 02001143</t>
  </si>
  <si>
    <t>RAMESH KUMAR JALAN</t>
  </si>
  <si>
    <t>04071 B00 02001144</t>
  </si>
  <si>
    <t>TAURUS INDUSTRIES</t>
  </si>
  <si>
    <t>04070 A00 02001156</t>
  </si>
  <si>
    <t>OM PRAKASH TRIVEDI</t>
  </si>
  <si>
    <t>04059 E00 02001157</t>
  </si>
  <si>
    <t>OM PRAKASH AGARWAL</t>
  </si>
  <si>
    <t>04072 B00 02001158</t>
  </si>
  <si>
    <t>SUSANTA KUMAR MUKHERJEE</t>
  </si>
  <si>
    <t>04081 E00 02001160</t>
  </si>
  <si>
    <t>SANGEETA GUPTA</t>
  </si>
  <si>
    <t>04031 B00 02001162</t>
  </si>
  <si>
    <t>SURESH KUMAR JAIN</t>
  </si>
  <si>
    <t>04082 B00 02001163</t>
  </si>
  <si>
    <t>DASS ENGINEERING WORKS</t>
  </si>
  <si>
    <t>04083 E00 02001164</t>
  </si>
  <si>
    <t>C R SIKDER</t>
  </si>
  <si>
    <t>0401 E00 02001165</t>
  </si>
  <si>
    <t>ABHIJIT CHATTERJEE</t>
  </si>
  <si>
    <t>04081 E00 02001166</t>
  </si>
  <si>
    <t>ASHA RAM KAKRA</t>
  </si>
  <si>
    <t>04060 E00 02001168</t>
  </si>
  <si>
    <t>ARUN KUMAR PUGALIA</t>
  </si>
  <si>
    <t>04060 E00 02001169</t>
  </si>
  <si>
    <t>04015 B00 02001170</t>
  </si>
  <si>
    <t>MD ISRAIL</t>
  </si>
  <si>
    <t>0405 E00 02001171</t>
  </si>
  <si>
    <t>MAHESH SARAF</t>
  </si>
  <si>
    <t>04032 E00 02001172</t>
  </si>
  <si>
    <t>BIMAL BAJORIA</t>
  </si>
  <si>
    <t>04031 E00 02001173</t>
  </si>
  <si>
    <t>SADIQUE ALI</t>
  </si>
  <si>
    <t>04090 B00 02001175</t>
  </si>
  <si>
    <t>DIGANTA KUMAR BARUAH</t>
  </si>
  <si>
    <t>04025 E00 02001176</t>
  </si>
  <si>
    <t>KASHINATH GUPTA</t>
  </si>
  <si>
    <t>0405 E00 02001177</t>
  </si>
  <si>
    <t>CHANDRAKANT GUPTA</t>
  </si>
  <si>
    <t>04015 B00 02001178</t>
  </si>
  <si>
    <t>TULSI ENTERPRISES</t>
  </si>
  <si>
    <t>04066 B00 02001179</t>
  </si>
  <si>
    <t>MAHABIR PRASAD AGARWAL</t>
  </si>
  <si>
    <t>0401 E00 02001180</t>
  </si>
  <si>
    <t>MEDHI RAMANANDA</t>
  </si>
  <si>
    <t>04013 B00 02001181</t>
  </si>
  <si>
    <t>SAJJAN KUMAR AGARWAL</t>
  </si>
  <si>
    <t>04083 B00 02001182</t>
  </si>
  <si>
    <t>SANCHITA DASS</t>
  </si>
  <si>
    <t>04080 E00 02001183</t>
  </si>
  <si>
    <t>AMARJIT SINGH</t>
  </si>
  <si>
    <t>04072 B00 02001184</t>
  </si>
  <si>
    <t>GURU GOPAL SAIN</t>
  </si>
  <si>
    <t>0401 E00 02001185</t>
  </si>
  <si>
    <t>ER PRABIR KAKATI                        _x000C_</t>
  </si>
  <si>
    <t>04061 E00 02001186</t>
  </si>
  <si>
    <t>SABITA AGARWAL</t>
  </si>
  <si>
    <t>04025 B00 02001187</t>
  </si>
  <si>
    <t>SUBHASH CHANDRA AGRAWAL</t>
  </si>
  <si>
    <t>0401 E00 02001188</t>
  </si>
  <si>
    <t>SOMNATH PAUL</t>
  </si>
  <si>
    <t>04112 E00 02001191</t>
  </si>
  <si>
    <t>HARISH KUMAR ASOPA</t>
  </si>
  <si>
    <t>04090 B00 02001193</t>
  </si>
  <si>
    <t>BHARAT PRASAD SHAH</t>
  </si>
  <si>
    <t>04051 E00 02001194</t>
  </si>
  <si>
    <t>SURENDRA KUMAR JAISWAL</t>
  </si>
  <si>
    <t>04112 E00 02001195</t>
  </si>
  <si>
    <t>DAYA SHANKAR AGARWAL</t>
  </si>
  <si>
    <t>04065 B00 02001196</t>
  </si>
  <si>
    <t>KAMAL JHUNJHUNBALA</t>
  </si>
  <si>
    <t>04117 E00 02001197</t>
  </si>
  <si>
    <t>SUDHIR GOHIL</t>
  </si>
  <si>
    <t>04116 E00 02001198</t>
  </si>
  <si>
    <t>SUDHAMA DEBI</t>
  </si>
  <si>
    <t>04090 B00 02001199</t>
  </si>
  <si>
    <t>BHAVESH KOTHARI</t>
  </si>
  <si>
    <t>04095 E00 02001200</t>
  </si>
  <si>
    <t>04051 E00 02001201</t>
  </si>
  <si>
    <t>PRAMOD KUMAR GADIA</t>
  </si>
  <si>
    <t>04058 E00 02001202</t>
  </si>
  <si>
    <t>NILOFAR NAHEED</t>
  </si>
  <si>
    <t>04058 E00 02001203</t>
  </si>
  <si>
    <t>RAJENDRA KUMAR SIROHIA</t>
  </si>
  <si>
    <t>04037 B00 02001204</t>
  </si>
  <si>
    <t>SARVADEVA PAUL MAJUMDAR</t>
  </si>
  <si>
    <t>04082 B00 02001205</t>
  </si>
  <si>
    <t>SUNDEEP MOHTA</t>
  </si>
  <si>
    <t>04021 E00 02001207</t>
  </si>
  <si>
    <t>BIMAL KUMAR JAIN</t>
  </si>
  <si>
    <t>04025 E00 02001208</t>
  </si>
  <si>
    <t>RAJANDRA D THAKAR</t>
  </si>
  <si>
    <t>04081 E00 02001209</t>
  </si>
  <si>
    <t>MANOJ SHETH</t>
  </si>
  <si>
    <t>04029 A00 02001210</t>
  </si>
  <si>
    <t>11/05/</t>
  </si>
  <si>
    <t>PRADIP BAID</t>
  </si>
  <si>
    <t>04076 B00 02001214</t>
  </si>
  <si>
    <t>NARESH KUMAR MITTAL</t>
  </si>
  <si>
    <t>0406 E00 02001215</t>
  </si>
  <si>
    <t>VIJAY GOYAL</t>
  </si>
  <si>
    <t>04051 E00 02001216</t>
  </si>
  <si>
    <t>PARBATI SANKAR HAZRA</t>
  </si>
  <si>
    <t>04072 B00 02001217</t>
  </si>
  <si>
    <t>DINDAYAL SARAFF</t>
  </si>
  <si>
    <t>04072 B00 02001219</t>
  </si>
  <si>
    <t>04060 E00 02001220</t>
  </si>
  <si>
    <t>PARESH RUPARELIA</t>
  </si>
  <si>
    <t>04070 E00 02001221</t>
  </si>
  <si>
    <t>NUTAN DUGAR</t>
  </si>
  <si>
    <t>04029 B00 02001222</t>
  </si>
  <si>
    <t>PRAMOD DUGAR</t>
  </si>
  <si>
    <t>04053 E00 02001223</t>
  </si>
  <si>
    <t>GULAB CHAND KUNDALIA</t>
  </si>
  <si>
    <t>04056 B00 02001224</t>
  </si>
  <si>
    <t>BHARAT KUMAR L VORA</t>
  </si>
  <si>
    <t>0401 E00 02001225</t>
  </si>
  <si>
    <t>PRABIRENDRA NATH RAY</t>
  </si>
  <si>
    <t>0401 E00 02001227</t>
  </si>
  <si>
    <t>04080 E00 02001229</t>
  </si>
  <si>
    <t>VIJAY MODI</t>
  </si>
  <si>
    <t>04019 B00 02001230</t>
  </si>
  <si>
    <t>NITESH A VASA</t>
  </si>
  <si>
    <t>04035 E00 02001231</t>
  </si>
  <si>
    <t>DURGA MUKHERJEE</t>
  </si>
  <si>
    <t>04040 E00 02001232</t>
  </si>
  <si>
    <t>DIPAK DAS</t>
  </si>
  <si>
    <t>04031 E00 02001233</t>
  </si>
  <si>
    <t>LAXMIPAT KUNDALIA</t>
  </si>
  <si>
    <t>04060 E00 02001234</t>
  </si>
  <si>
    <t>KRISHNA KUMAR PASARI</t>
  </si>
  <si>
    <t>04119 E00 02001239</t>
  </si>
  <si>
    <t>PRADEEP KUMAR PATAWARI</t>
  </si>
  <si>
    <t>04050 E00 02001240</t>
  </si>
  <si>
    <t>PUNU SINGHA ROY</t>
  </si>
  <si>
    <t>04112 E00 02001241</t>
  </si>
  <si>
    <t>04051 E00 02001242</t>
  </si>
  <si>
    <t>MOHAMMED MUSLIM</t>
  </si>
  <si>
    <t>04017 B00 02001243</t>
  </si>
  <si>
    <t>SHREE RAJ INTERNATIONAL PVT LTD</t>
  </si>
  <si>
    <t>04119 E00 02001244</t>
  </si>
  <si>
    <t>ASHOK KUMAR SIPANI</t>
  </si>
  <si>
    <t>0401 E00 02001245</t>
  </si>
  <si>
    <t>MANISH FATEHPURIA</t>
  </si>
  <si>
    <t>04096 E00 02001247</t>
  </si>
  <si>
    <t>02/05/</t>
  </si>
  <si>
    <t>BEERAJ BIYANI</t>
  </si>
  <si>
    <t>04092 B00 02001248</t>
  </si>
  <si>
    <t>YOGINDER KUMAR PANDEY</t>
  </si>
  <si>
    <t>04117 E00 02001254</t>
  </si>
  <si>
    <t>PRATIM GOSWAMI</t>
  </si>
  <si>
    <t>04025 B00 02001255</t>
  </si>
  <si>
    <t>SILADITYA SARKAR                        _x000C_</t>
  </si>
  <si>
    <t>04050 E00 02001256</t>
  </si>
  <si>
    <t>RAM GOPAL MIHARIA</t>
  </si>
  <si>
    <t>04050 E00 02001257</t>
  </si>
  <si>
    <t>PRAMOD DAYAL RUNGTA</t>
  </si>
  <si>
    <t>04050 E00 02001258</t>
  </si>
  <si>
    <t>SUDERSHAN BINANI</t>
  </si>
  <si>
    <t>04015 B00 02001259</t>
  </si>
  <si>
    <t>ANUP JAISWAL</t>
  </si>
  <si>
    <t>04017 B00 02001260</t>
  </si>
  <si>
    <t>PAHARIMATA PACKAGING INDUSTRIES</t>
  </si>
  <si>
    <t>04018 B00 02001261</t>
  </si>
  <si>
    <t>SHANKAR LAL AGARWAL</t>
  </si>
  <si>
    <t>0401 E00 02001262</t>
  </si>
  <si>
    <t>QUARTO TRAVEL &amp; CARGO PVT LTD</t>
  </si>
  <si>
    <t>04062 B00 02001265</t>
  </si>
  <si>
    <t>MAHENDRA RAJ MEHTA</t>
  </si>
  <si>
    <t>04122 B00 02001266</t>
  </si>
  <si>
    <t>RATUL CH BARUAH</t>
  </si>
  <si>
    <t>04015 B00 02001276</t>
  </si>
  <si>
    <t>PRAKASH KUMAR DUGAR</t>
  </si>
  <si>
    <t>04065 A00 02001277</t>
  </si>
  <si>
    <t>PARIMAL BHIMANI</t>
  </si>
  <si>
    <t>04078 B00 02001278</t>
  </si>
  <si>
    <t>MOHAN LAL DAGA</t>
  </si>
  <si>
    <t>0408 A00 02001279</t>
  </si>
  <si>
    <t>MUKESH KR CHOPRA</t>
  </si>
  <si>
    <t>04078 E00 02001280</t>
  </si>
  <si>
    <t>SUJOY SIKDER</t>
  </si>
  <si>
    <t>04058 E00 02001281</t>
  </si>
  <si>
    <t>PUNIT KUMAR GUPTA</t>
  </si>
  <si>
    <t>0408 E00 02001282</t>
  </si>
  <si>
    <t>SANJEEV KUMAR GOYAL</t>
  </si>
  <si>
    <t>0408 E00 02001283</t>
  </si>
  <si>
    <t>LAXMINARAYAN RATHI</t>
  </si>
  <si>
    <t>04017 A00 02001284</t>
  </si>
  <si>
    <t>MADAN LAL SHAW</t>
  </si>
  <si>
    <t>04086 A00 02001285</t>
  </si>
  <si>
    <t>04030 B00 02001286</t>
  </si>
  <si>
    <t>PARKERIA RAJENDRA KUMAR</t>
  </si>
  <si>
    <t>0407 E00 02001287</t>
  </si>
  <si>
    <t>SHABBIR CHHUTANI</t>
  </si>
  <si>
    <t>04062 B00 02001289</t>
  </si>
  <si>
    <t>RAMESH KR.GOYAL</t>
  </si>
  <si>
    <t>04088 E00 02001291</t>
  </si>
  <si>
    <t>ANKUR VORA</t>
  </si>
  <si>
    <t>04094 E00 02001292</t>
  </si>
  <si>
    <t>PRABHAKAR SINGH</t>
  </si>
  <si>
    <t>0402 E00 02001293</t>
  </si>
  <si>
    <t>KARTICK CHANDRA DAS</t>
  </si>
  <si>
    <t>04114 E00 02001294</t>
  </si>
  <si>
    <t>04116 E00 02001295</t>
  </si>
  <si>
    <t>MRINAL KANTI BHOWMIK</t>
  </si>
  <si>
    <t>04118 E00 02001296</t>
  </si>
  <si>
    <t>ASHOK GOYAL</t>
  </si>
  <si>
    <t>04118 E00 02001297</t>
  </si>
  <si>
    <t>PRASAN CHAND JAIN</t>
  </si>
  <si>
    <t>04118 E00 02001298</t>
  </si>
  <si>
    <t>GIRIRAJ RATAN KOTHARI</t>
  </si>
  <si>
    <t>04093 E00 02001299</t>
  </si>
  <si>
    <t>RATAN CHANDRA DAS</t>
  </si>
  <si>
    <t>0402 E00 02001300</t>
  </si>
  <si>
    <t>JOYA KHOUND</t>
  </si>
  <si>
    <t>04094 E00 02001308</t>
  </si>
  <si>
    <t>SUBHAJIT CHATTERJEE</t>
  </si>
  <si>
    <t>04094 E00 02001309</t>
  </si>
  <si>
    <t>SREEPARNA CHATTERJEE</t>
  </si>
  <si>
    <t>04082 E00 02001310</t>
  </si>
  <si>
    <t>P K DAS</t>
  </si>
  <si>
    <t>04090 E00 02001311</t>
  </si>
  <si>
    <t>SUNIL KUMAR HAWELIA</t>
  </si>
  <si>
    <t>04093 E00 02001312</t>
  </si>
  <si>
    <t>SUMANTA DAS</t>
  </si>
  <si>
    <t>04046 E00 02001313</t>
  </si>
  <si>
    <t>MANOJ KUMAR SARAF</t>
  </si>
  <si>
    <t>04046 E00 02001314</t>
  </si>
  <si>
    <t>GOPAL JALAN</t>
  </si>
  <si>
    <t>04089 A00 02001315</t>
  </si>
  <si>
    <t>THIRDWAVE DATA SYSTEMS LTD</t>
  </si>
  <si>
    <t>04099 E00 02001316</t>
  </si>
  <si>
    <t>DILIP MUSSADI</t>
  </si>
  <si>
    <t>04091 E00 02001319</t>
  </si>
  <si>
    <t>JAI SINGH DAGA</t>
  </si>
  <si>
    <t>04086 A00 02001321</t>
  </si>
  <si>
    <t>SHARAD SHARMA</t>
  </si>
  <si>
    <t>04085 A00 02001322</t>
  </si>
  <si>
    <t>R.S.AGARWALLA</t>
  </si>
  <si>
    <t>04058 E00 02001323</t>
  </si>
  <si>
    <t>KAILASH CHANDRA DHIR</t>
  </si>
  <si>
    <t>04094 E00 02001324</t>
  </si>
  <si>
    <t>SAURABH BHANSALI</t>
  </si>
  <si>
    <t>04090 E00 02001325</t>
  </si>
  <si>
    <t>RAM ADHAR PRAJAPATI</t>
  </si>
  <si>
    <t>04092 E00 02001326</t>
  </si>
  <si>
    <t>ASHRAF MALIK</t>
  </si>
  <si>
    <t>04090 E00 02001327</t>
  </si>
  <si>
    <t>AJOY KUMAR LAHA</t>
  </si>
  <si>
    <t>04093 E00 02001329</t>
  </si>
  <si>
    <t>ARUP CHAKRABORTY                        _x000C_</t>
  </si>
  <si>
    <t>04100 E00 02001331</t>
  </si>
  <si>
    <t>ARUN KUMAR GHOSH</t>
  </si>
  <si>
    <t>04074 A00 02001332</t>
  </si>
  <si>
    <t>BABU LAL HIRAWAT</t>
  </si>
  <si>
    <t>04096 E00 02001333</t>
  </si>
  <si>
    <t>MANAB RAY CHAUDHURI</t>
  </si>
  <si>
    <t>04016 B00 02001334</t>
  </si>
  <si>
    <t>NARENDRA R.SHETH</t>
  </si>
  <si>
    <t>04019 A00 02001335</t>
  </si>
  <si>
    <t>ASHOK H.MEHTA</t>
  </si>
  <si>
    <t>04091 E00 02001336</t>
  </si>
  <si>
    <t>VIJAY FOMRA</t>
  </si>
  <si>
    <t>04091 E00 02001337</t>
  </si>
  <si>
    <t>ARUN MUNDHRA</t>
  </si>
  <si>
    <t>04091 E00 02001339</t>
  </si>
  <si>
    <t>HANUMAN PRASAD AGARWAL</t>
  </si>
  <si>
    <t>04105 E00 02001340</t>
  </si>
  <si>
    <t>SANDHYA GOSWAMI</t>
  </si>
  <si>
    <t>04065 B00 02001341</t>
  </si>
  <si>
    <t>SUNIL KUMAR AGARWAL</t>
  </si>
  <si>
    <t>0403 A00 02001343</t>
  </si>
  <si>
    <t>KAUSHIK S KOTHARI</t>
  </si>
  <si>
    <t>0402 E00 02001344</t>
  </si>
  <si>
    <t>GOVIND KUMAR AGARWAL</t>
  </si>
  <si>
    <t>0402 E00 02001345</t>
  </si>
  <si>
    <t>RAJ KUMAR MITTAL</t>
  </si>
  <si>
    <t>04092 E00 02001346</t>
  </si>
  <si>
    <t>SUBHASH KUMAR AGARWAL</t>
  </si>
  <si>
    <t>04092 E00 02001347</t>
  </si>
  <si>
    <t>SHIB KUMAR PADIA</t>
  </si>
  <si>
    <t>04091 E00 02001348</t>
  </si>
  <si>
    <t>PRADEEP SARAF</t>
  </si>
  <si>
    <t>0402 E00 02001349</t>
  </si>
  <si>
    <t>DEEPAK MAJITHIA</t>
  </si>
  <si>
    <t>0402 E00 02001350</t>
  </si>
  <si>
    <t>MUKESH MAJITHIA</t>
  </si>
  <si>
    <t>04035 A00 02001351</t>
  </si>
  <si>
    <t>SHANKAR SAREE STORE</t>
  </si>
  <si>
    <t>04047 E00 02001352</t>
  </si>
  <si>
    <t>ADILA AHMED</t>
  </si>
  <si>
    <t>04096 E00 02001353</t>
  </si>
  <si>
    <t>ARUN KUMAR TIBREWAL</t>
  </si>
  <si>
    <t>0401 E00 02001354</t>
  </si>
  <si>
    <t>MOTHER MARY'S RURAL HOSPITAL</t>
  </si>
  <si>
    <t>0401 E00 02001355</t>
  </si>
  <si>
    <t>PINAKI CHATTERJEE</t>
  </si>
  <si>
    <t>04093 E00 02001356</t>
  </si>
  <si>
    <t>SWITZ FOODS (P) LTD.</t>
  </si>
  <si>
    <t>04081 B00 02001358</t>
  </si>
  <si>
    <t>KUMAR PAL A SHAH</t>
  </si>
  <si>
    <t>04080 A00 02001360</t>
  </si>
  <si>
    <t>DHANDHANIA TRADERS PRIVATE LIMITED</t>
  </si>
  <si>
    <t>0401 E00 02001362</t>
  </si>
  <si>
    <t>SURESH KUMAR BIDASARIA</t>
  </si>
  <si>
    <t>04047 E00 02001369</t>
  </si>
  <si>
    <t>MANOHAR SINGH BASSAN</t>
  </si>
  <si>
    <t>04094 E00 02001372</t>
  </si>
  <si>
    <t>SADHANA JAIN</t>
  </si>
  <si>
    <t>04030 E00 02001373</t>
  </si>
  <si>
    <t>ARUN KUMAR MUNDRA</t>
  </si>
  <si>
    <t>04024 B00 02001374</t>
  </si>
  <si>
    <t>RAJ KUMAR BHOTIKA</t>
  </si>
  <si>
    <t>04024 B00 02001375</t>
  </si>
  <si>
    <t>04116 E00 02001377</t>
  </si>
  <si>
    <t>AMIT MUKHERJEE</t>
  </si>
  <si>
    <t>04091 E00 02001379</t>
  </si>
  <si>
    <t>SWAPAN BISWAS</t>
  </si>
  <si>
    <t>04116 E00 02001380</t>
  </si>
  <si>
    <t>GIRISH KUMAR MANTRI</t>
  </si>
  <si>
    <t>04116 E00 02001381</t>
  </si>
  <si>
    <t>H C ANCHALIA</t>
  </si>
  <si>
    <t>04088 E00 02001382</t>
  </si>
  <si>
    <t>04073 B00 02001383</t>
  </si>
  <si>
    <t>KALYAN DEY</t>
  </si>
  <si>
    <t>04019 A00 02001384</t>
  </si>
  <si>
    <t>PAWAN KUMAR DAGA</t>
  </si>
  <si>
    <t>04076 E00 02001385</t>
  </si>
  <si>
    <t>RAHUL CHAURASIA</t>
  </si>
  <si>
    <t>04067 E00 02001386</t>
  </si>
  <si>
    <t>DEEPAK KUKAL</t>
  </si>
  <si>
    <t>04115 E00 02001387</t>
  </si>
  <si>
    <t>VIKRAMJEET MECH</t>
  </si>
  <si>
    <t>04020 E00 02001388</t>
  </si>
  <si>
    <t>RAVI KUMAR SABOO</t>
  </si>
  <si>
    <t>04023 A00 02001389</t>
  </si>
  <si>
    <t>KAMAL KUMAR CHOURADIA</t>
  </si>
  <si>
    <t>04091 E00 02001390</t>
  </si>
  <si>
    <t>NARENDRA KUMAR SINGHI</t>
  </si>
  <si>
    <t>04116 E00 02001391</t>
  </si>
  <si>
    <t>SULEKHA BANERJEE</t>
  </si>
  <si>
    <t>04091 E00 02001392</t>
  </si>
  <si>
    <t>SUNIL KUMAR KAKRANIA</t>
  </si>
  <si>
    <t>04023 A00 02001393</t>
  </si>
  <si>
    <t>HEMANSHU RAJA</t>
  </si>
  <si>
    <t>04016 B00 02001394</t>
  </si>
  <si>
    <t>NARAYAN KUMAR SUREKA</t>
  </si>
  <si>
    <t>0401 E00 02001395</t>
  </si>
  <si>
    <t>PREM BEGWANI                            _x000C_</t>
  </si>
  <si>
    <t>04116 E00 02001396</t>
  </si>
  <si>
    <t>BISWARANJAN BANERJEE</t>
  </si>
  <si>
    <t>04068 B00 02001397</t>
  </si>
  <si>
    <t>SURENDRA AGARWAL</t>
  </si>
  <si>
    <t>04067 B00 02001398</t>
  </si>
  <si>
    <t>RAJ KUMAR KARNANI</t>
  </si>
  <si>
    <t>04037 A00 02001400</t>
  </si>
  <si>
    <t>BACHRAJ DUGAR</t>
  </si>
  <si>
    <t>04068 B00 02001401</t>
  </si>
  <si>
    <t>YOGESH KUMAR MAHAJAN</t>
  </si>
  <si>
    <t>04016 B00 02001402</t>
  </si>
  <si>
    <t>04065 A00 02001403</t>
  </si>
  <si>
    <t>MAHESH P. KOTHARI</t>
  </si>
  <si>
    <t>04104 A00 02001406</t>
  </si>
  <si>
    <t>RAJESH GOHIL</t>
  </si>
  <si>
    <t>04069 B00 02001412</t>
  </si>
  <si>
    <t>BILASH CHAND JAIN</t>
  </si>
  <si>
    <t>04097 E00 02001414</t>
  </si>
  <si>
    <t>VIKASH PACHISIA</t>
  </si>
  <si>
    <t>04081 A00 02001415</t>
  </si>
  <si>
    <t>BAL KISHAN AGARWAL</t>
  </si>
  <si>
    <t>04067 E00 02001416</t>
  </si>
  <si>
    <t>SASHI TODI</t>
  </si>
  <si>
    <t>04093 E00 02001417</t>
  </si>
  <si>
    <t>DULAL CHANDRA CHAKRABORTY</t>
  </si>
  <si>
    <t>04012 A00 02001419</t>
  </si>
  <si>
    <t>04015 A00 02001420</t>
  </si>
  <si>
    <t>MALAYA MUKHERJEE</t>
  </si>
  <si>
    <t>04091 E00 02001421</t>
  </si>
  <si>
    <t>AMITABHA CHATTERJEE</t>
  </si>
  <si>
    <t>04091 E00 02001425</t>
  </si>
  <si>
    <t>KALA HOLDINGS (P) LTD.</t>
  </si>
  <si>
    <t>04086 A00 02001426</t>
  </si>
  <si>
    <t>SANTOSH KUMAR SARAF</t>
  </si>
  <si>
    <t>04058 E00 02001429</t>
  </si>
  <si>
    <t>ALOK JAIN</t>
  </si>
  <si>
    <t>0408 E00 02001430</t>
  </si>
  <si>
    <t>SUNDEEP SHARRAF</t>
  </si>
  <si>
    <t>04050 E00 02001431</t>
  </si>
  <si>
    <t>PARTHA GHOSH</t>
  </si>
  <si>
    <t>04046 E00 02001432</t>
  </si>
  <si>
    <t>ARUN AGARWAL</t>
  </si>
  <si>
    <t>04092 E00 02001433</t>
  </si>
  <si>
    <t>AMLAN GUHARAY</t>
  </si>
  <si>
    <t>04109 E00 02001434</t>
  </si>
  <si>
    <t>DILIP KUMAR ROHATGI</t>
  </si>
  <si>
    <t>04088 E00 02001435</t>
  </si>
  <si>
    <t>SHAMA PARVEEN</t>
  </si>
  <si>
    <t>04116 E00 02001436</t>
  </si>
  <si>
    <t>SURENDRA KUMAR BHUWANIA</t>
  </si>
  <si>
    <t>04054 E00 02001437</t>
  </si>
  <si>
    <t>BRIJ MOHAN DHANUKA</t>
  </si>
  <si>
    <t>04026 E00 02001440</t>
  </si>
  <si>
    <t>G D MULLICK</t>
  </si>
  <si>
    <t>04092 E00 02001441</t>
  </si>
  <si>
    <t>A K PAL</t>
  </si>
  <si>
    <t>04039 E00 02001443</t>
  </si>
  <si>
    <t>T K ANGAMI</t>
  </si>
  <si>
    <t>04097 E00 02001447</t>
  </si>
  <si>
    <t>RAKESH MANTRI</t>
  </si>
  <si>
    <t>04061 E00 02001448</t>
  </si>
  <si>
    <t>PORJANYA BARUA</t>
  </si>
  <si>
    <t>0401 E00 02001449</t>
  </si>
  <si>
    <t>ANNADA PRASAD KANUNGO</t>
  </si>
  <si>
    <t>04092 E00 02001450</t>
  </si>
  <si>
    <t>SUSHIL KUMAR PADIA</t>
  </si>
  <si>
    <t>04096 E00 02001451</t>
  </si>
  <si>
    <t>RAJIV KUMAR JAIN</t>
  </si>
  <si>
    <t>04094 E00 02001452</t>
  </si>
  <si>
    <t>SHRAWAN KUMAR AGARWAL</t>
  </si>
  <si>
    <t>0401 E00 02001457</t>
  </si>
  <si>
    <t>BADRI PRASAD PODDAR</t>
  </si>
  <si>
    <t>04029 B00 02001458</t>
  </si>
  <si>
    <t>04029 B00 02001459</t>
  </si>
  <si>
    <t>B K DROLIA</t>
  </si>
  <si>
    <t>04029 B00 02001460</t>
  </si>
  <si>
    <t>GAUTAM BARIK</t>
  </si>
  <si>
    <t>04029 B00 02001461</t>
  </si>
  <si>
    <t>RAJENDRA PARMANANDKA</t>
  </si>
  <si>
    <t>04032 B00 02001462</t>
  </si>
  <si>
    <t>SUSHIL KUMAR LAKAR</t>
  </si>
  <si>
    <t>04084 E00 02001463</t>
  </si>
  <si>
    <t>DILIP MEHRA</t>
  </si>
  <si>
    <t>04011 E00 02001464</t>
  </si>
  <si>
    <t>ARUN KUMAR JALAN</t>
  </si>
  <si>
    <t>04011 E00 02001465</t>
  </si>
  <si>
    <t>SAROJ JALAN</t>
  </si>
  <si>
    <t>04014 E00 02001466</t>
  </si>
  <si>
    <t>MRIGANK SETHIA</t>
  </si>
  <si>
    <t>04011 E00 02001467</t>
  </si>
  <si>
    <t>SUNIL SADANI</t>
  </si>
  <si>
    <t>04100 B00 02001468</t>
  </si>
  <si>
    <t>MANISHA TASDIQUE</t>
  </si>
  <si>
    <t>04097 B00 02001470</t>
  </si>
  <si>
    <t>HARJEET SINGH</t>
  </si>
  <si>
    <t>0402 E00 02001471</t>
  </si>
  <si>
    <t>BRIJ W MARBANIANG                       _x000C_</t>
  </si>
  <si>
    <t>04023 A00 02001472</t>
  </si>
  <si>
    <t>ANIL KUMAR AGGARWAL</t>
  </si>
  <si>
    <t>04112 E00 02001473</t>
  </si>
  <si>
    <t>MD.SALIMUDDIN</t>
  </si>
  <si>
    <t>04092 E00 02001474</t>
  </si>
  <si>
    <t>INDRA DEO CHOWDHURY</t>
  </si>
  <si>
    <t>04023 A00 02001475</t>
  </si>
  <si>
    <t>BIJAY KUMAR JAIN</t>
  </si>
  <si>
    <t>04016 E00 02001480</t>
  </si>
  <si>
    <t>PAWAN DROLIA</t>
  </si>
  <si>
    <t>04016 E00 02001481</t>
  </si>
  <si>
    <t>04113 E00 02001483</t>
  </si>
  <si>
    <t>EKRAMUL HAQUE</t>
  </si>
  <si>
    <t>04023 E00 02001484</t>
  </si>
  <si>
    <t>DINESH KUMAR JAIN</t>
  </si>
  <si>
    <t>04102 E00 02001485</t>
  </si>
  <si>
    <t>JOY ROY</t>
  </si>
  <si>
    <t>04089 E00 02001486</t>
  </si>
  <si>
    <t>VIMAL JAIN</t>
  </si>
  <si>
    <t>04025 A00 02001487</t>
  </si>
  <si>
    <t>MADHUSUDAN AGARWAL</t>
  </si>
  <si>
    <t>04023 E00 02001488</t>
  </si>
  <si>
    <t>MAHENDRA KUMAR JHUNJHUNWALA</t>
  </si>
  <si>
    <t>04051 E00 02001492</t>
  </si>
  <si>
    <t>SWAPAN CHOWDHURY</t>
  </si>
  <si>
    <t>04120 E00 02001493</t>
  </si>
  <si>
    <t>RAJESH KUMAR DAGA</t>
  </si>
  <si>
    <t>04067 E00 02001494</t>
  </si>
  <si>
    <t>THE LIBERTY MARINE SYNDICATE PVT LTD</t>
  </si>
  <si>
    <t>04023 B00 02001495</t>
  </si>
  <si>
    <t>KISHOR KUMAR SANGHVI</t>
  </si>
  <si>
    <t>04078 E00 02001497</t>
  </si>
  <si>
    <t>INDIRA KAKATI</t>
  </si>
  <si>
    <t>04023 B00 02001498</t>
  </si>
  <si>
    <t>PRADEEP KUMAR JAIN</t>
  </si>
  <si>
    <t>04091 E00 02001499</t>
  </si>
  <si>
    <t>NAVANITA KALITA</t>
  </si>
  <si>
    <t>04116 E00 02001501</t>
  </si>
  <si>
    <t>KAUSHIK BOSE</t>
  </si>
  <si>
    <t>04116 E00 02001502</t>
  </si>
  <si>
    <t>RANJIT ROY</t>
  </si>
  <si>
    <t>04085 A00 02001503</t>
  </si>
  <si>
    <t>MIHIR ROY</t>
  </si>
  <si>
    <t>04021 E00 02001504</t>
  </si>
  <si>
    <t>AMRIT LAL KUHAR</t>
  </si>
  <si>
    <t>04090 E00 02001505</t>
  </si>
  <si>
    <t>RAMESH TAMAKHUWALA</t>
  </si>
  <si>
    <t>04092 E00 02001508</t>
  </si>
  <si>
    <t>RAMESH KUMAR SHROFF</t>
  </si>
  <si>
    <t>04092 E00 02001510</t>
  </si>
  <si>
    <t>GAURAV GOENKA</t>
  </si>
  <si>
    <t>04091 E00 02001512</t>
  </si>
  <si>
    <t>ANIL KUMAR BHANSALI</t>
  </si>
  <si>
    <t>04116 E00 02001513</t>
  </si>
  <si>
    <t>SILA GHOSH</t>
  </si>
  <si>
    <t>04015 A00 02001514</t>
  </si>
  <si>
    <t>KAILASH VYAS</t>
  </si>
  <si>
    <t>04011 E00 02001516</t>
  </si>
  <si>
    <t>SAMIR K SHAH</t>
  </si>
  <si>
    <t>04089 A00 02001518</t>
  </si>
  <si>
    <t>MAHENDRA KR. SETH</t>
  </si>
  <si>
    <t>04091 E00 02001519</t>
  </si>
  <si>
    <t>ARUP GHOSH</t>
  </si>
  <si>
    <t>0402 E00 02001520</t>
  </si>
  <si>
    <t>HIRANYA DUTTA</t>
  </si>
  <si>
    <t>04112 E00 02001521</t>
  </si>
  <si>
    <t>SANJEEB BORA</t>
  </si>
  <si>
    <t>04112 E00 02001522</t>
  </si>
  <si>
    <t>CHANDAN BORA</t>
  </si>
  <si>
    <t>04034 E00 02001523</t>
  </si>
  <si>
    <t>RITENDRA NATH SARMA</t>
  </si>
  <si>
    <t>04105 E00 02001524</t>
  </si>
  <si>
    <t>JAYANTA DEB RAY</t>
  </si>
  <si>
    <t>04048 E00 02001526</t>
  </si>
  <si>
    <t>JAMINI RATH</t>
  </si>
  <si>
    <t>04068 A00 02001527</t>
  </si>
  <si>
    <t>JITENDRA GOENKA</t>
  </si>
  <si>
    <t>04092 E00 02001528</t>
  </si>
  <si>
    <t>DILIP KUMAR BOSE</t>
  </si>
  <si>
    <t>04116 E00 02001530</t>
  </si>
  <si>
    <t>RAVI AGRAHARI</t>
  </si>
  <si>
    <t>04091 E00 02001531</t>
  </si>
  <si>
    <t>PURUSHATTAM PRAKASH GUPTA</t>
  </si>
  <si>
    <t>04092 E00 02001532</t>
  </si>
  <si>
    <t>JAIDEEP BASU ROY</t>
  </si>
  <si>
    <t>04105 A00 02001533</t>
  </si>
  <si>
    <t>SANJEEV AGARWAL</t>
  </si>
  <si>
    <t>04036 A00 02001535</t>
  </si>
  <si>
    <t>SANJAY JHUNJHUNWALA</t>
  </si>
  <si>
    <t>04122 E00 02001536</t>
  </si>
  <si>
    <t>JAGABANDHU MANDAL</t>
  </si>
  <si>
    <t>04035 A00 02001538</t>
  </si>
  <si>
    <t>DHARMENDRA SINGH</t>
  </si>
  <si>
    <t>04092 E00 02001540</t>
  </si>
  <si>
    <t>04093 E00 02001541</t>
  </si>
  <si>
    <t>PRAKASH SAHA</t>
  </si>
  <si>
    <t>04116 E00 02001542</t>
  </si>
  <si>
    <t>PABITRA KUMAR RAY                       _x000C_</t>
  </si>
  <si>
    <t>04101 E00 02001543</t>
  </si>
  <si>
    <t>04101 E00 02001544</t>
  </si>
  <si>
    <t>SURESH KUMAR BANSAL</t>
  </si>
  <si>
    <t>04091 E00 02001545</t>
  </si>
  <si>
    <t>PAWAN KR. SHARMA</t>
  </si>
  <si>
    <t>04027 A00 02001546</t>
  </si>
  <si>
    <t>SURSEN V.SHAH</t>
  </si>
  <si>
    <t>04116 E00 02001547</t>
  </si>
  <si>
    <t>AROTI PAUL</t>
  </si>
  <si>
    <t>04028 E00 02001548</t>
  </si>
  <si>
    <t>RAM BABU AGARWAL</t>
  </si>
  <si>
    <t>04116 E00 02001549</t>
  </si>
  <si>
    <t>DEBABRATA KUNDU</t>
  </si>
  <si>
    <t>04116 E00 02001550</t>
  </si>
  <si>
    <t>PAPIA RAY</t>
  </si>
  <si>
    <t>04026 A00 02001552</t>
  </si>
  <si>
    <t>SANDIP SHARMA</t>
  </si>
  <si>
    <t>04085 A00 02001553</t>
  </si>
  <si>
    <t>MANISH DAGA</t>
  </si>
  <si>
    <t>04116 E00 02001556</t>
  </si>
  <si>
    <t>RAJESH SHYAMSUKHA</t>
  </si>
  <si>
    <t>04075 A00 02001557</t>
  </si>
  <si>
    <t>HANUMAN BAGLA</t>
  </si>
  <si>
    <t>04113 E00 02001558</t>
  </si>
  <si>
    <t>RAMESH KHAITAN</t>
  </si>
  <si>
    <t>04092 E00 02001559</t>
  </si>
  <si>
    <t>ARABINDRA CHAKRABORTY</t>
  </si>
  <si>
    <t>04050 E00 02001560</t>
  </si>
  <si>
    <t>NARENDRA BAJAJ</t>
  </si>
  <si>
    <t>04099 E00 02001561</t>
  </si>
  <si>
    <t>SILA BOSE</t>
  </si>
  <si>
    <t>0402 E00 02001563</t>
  </si>
  <si>
    <t>DEBABRATA SIL</t>
  </si>
  <si>
    <t>04047 E00 02001564</t>
  </si>
  <si>
    <t>04047 E00 02001565</t>
  </si>
  <si>
    <t>A.MAHESHWARI</t>
  </si>
  <si>
    <t>0406 E00 02001566</t>
  </si>
  <si>
    <t>SAMIRAN SAHA</t>
  </si>
  <si>
    <t>04098 E00 02001567</t>
  </si>
  <si>
    <t>RAJENDRA KUMAR MITTAL</t>
  </si>
  <si>
    <t>0406 E00 02001568</t>
  </si>
  <si>
    <t>SARMILA PAUL</t>
  </si>
  <si>
    <t>04094 E00 02001569</t>
  </si>
  <si>
    <t>IRSADUL HUSSAIN</t>
  </si>
  <si>
    <t>04067 E00 02001570</t>
  </si>
  <si>
    <t>SHYAM SUNDAR CHANDAK</t>
  </si>
  <si>
    <t>04093 E00 02001571</t>
  </si>
  <si>
    <t>SAJJAN KUMAR  SULTANIA</t>
  </si>
  <si>
    <t>04065 E00 02001573</t>
  </si>
  <si>
    <t>GOUTAM SAHA</t>
  </si>
  <si>
    <t>04019 E00 02001575</t>
  </si>
  <si>
    <t>ANANT JAIN</t>
  </si>
  <si>
    <t>04067 E00 02001576</t>
  </si>
  <si>
    <t>TIRTHA BANERJEE</t>
  </si>
  <si>
    <t>04091 E00 02001577</t>
  </si>
  <si>
    <t>MANIK GHOSE</t>
  </si>
  <si>
    <t>04091 E00 02001579</t>
  </si>
  <si>
    <t>ALOK KUMAR MANDHANA</t>
  </si>
  <si>
    <t>04016 E00 02001580</t>
  </si>
  <si>
    <t>ABHAY KUMAR CHOPRA</t>
  </si>
  <si>
    <t>04067 E00 02001581</t>
  </si>
  <si>
    <t>04091 E00 02001582</t>
  </si>
  <si>
    <t>P SAHA</t>
  </si>
  <si>
    <t>04116 E00 02001583</t>
  </si>
  <si>
    <t>BRINDA GOENKA</t>
  </si>
  <si>
    <t>04091 E00 02001584</t>
  </si>
  <si>
    <t>SURENDRA LODHA</t>
  </si>
  <si>
    <t>0406 A00 02001585</t>
  </si>
  <si>
    <t>SHYAM SUNDAR NANGALIA</t>
  </si>
  <si>
    <t>04085 A00 02001587</t>
  </si>
  <si>
    <t>SHYAM FINVEST PVT LTD</t>
  </si>
  <si>
    <t>0404 A00 02001588</t>
  </si>
  <si>
    <t>GANPATI PLASTOCHEM INDUSTRIES PVT LTD</t>
  </si>
  <si>
    <t>04103 A00 02001589</t>
  </si>
  <si>
    <t>BIKASH ROY</t>
  </si>
  <si>
    <t>04085 A00 02001590</t>
  </si>
  <si>
    <t>RAM GOPAL SODHANI</t>
  </si>
  <si>
    <t>04022 A00 02001592</t>
  </si>
  <si>
    <t>MAHESH KUMAR NANGALIA</t>
  </si>
  <si>
    <t>04074 A00 02001593</t>
  </si>
  <si>
    <t>PERFECT TUBE CENTRE PVT LTD</t>
  </si>
  <si>
    <t>04085 A00 02001594</t>
  </si>
  <si>
    <t>SUSMITA ROY</t>
  </si>
  <si>
    <t>04029 A00 02001597</t>
  </si>
  <si>
    <t>SAILESH YADAVALLY</t>
  </si>
  <si>
    <t>04065 A00 02001598</t>
  </si>
  <si>
    <t>CHURIWAL COMMERCIAL CO (P) LTD</t>
  </si>
  <si>
    <t>04029 E00 02001599</t>
  </si>
  <si>
    <t>SANWAR MAL KEDIA</t>
  </si>
  <si>
    <t>04022 A00 02001600</t>
  </si>
  <si>
    <t>BIHAR PACKAGING INDUSTRIES</t>
  </si>
  <si>
    <t>04018 B00 02001602</t>
  </si>
  <si>
    <t>ROYAL SILK PALACE</t>
  </si>
  <si>
    <t>04067 E00 02001603</t>
  </si>
  <si>
    <t>SHIV PRAKASH SARAF</t>
  </si>
  <si>
    <t>04021 B00 02001604</t>
  </si>
  <si>
    <t>MATADIN THAKUR                          _x000C_</t>
  </si>
  <si>
    <t>04097 B00 02001605</t>
  </si>
  <si>
    <t>SUMANTRA GUHA</t>
  </si>
  <si>
    <t>04099 B00 02001606</t>
  </si>
  <si>
    <t>NATHMAL SINGHI</t>
  </si>
  <si>
    <t>04021 B00 02001607</t>
  </si>
  <si>
    <t>DEO NANDAN SHARMA</t>
  </si>
  <si>
    <t>04061 E00 02001608</t>
  </si>
  <si>
    <t>11/09/</t>
  </si>
  <si>
    <t>TANVEER ALAM</t>
  </si>
  <si>
    <t>04095 E00 02001609</t>
  </si>
  <si>
    <t>GOPAL GHOSE</t>
  </si>
  <si>
    <t>04056 E00 02001610</t>
  </si>
  <si>
    <t>RABINDRA AGARWAL</t>
  </si>
  <si>
    <t>04028 E00 02001611</t>
  </si>
  <si>
    <t>04116 E00 02001612</t>
  </si>
  <si>
    <t>VIKAS L DESAI</t>
  </si>
  <si>
    <t>04104 E00 02001613</t>
  </si>
  <si>
    <t>A K AGARWAL</t>
  </si>
  <si>
    <t>04112 E00 02001614</t>
  </si>
  <si>
    <t>08/09/</t>
  </si>
  <si>
    <t>VINOD SHAH</t>
  </si>
  <si>
    <t>04099 E00 02001615</t>
  </si>
  <si>
    <t>SHARMILA DEB</t>
  </si>
  <si>
    <t>04109 E00 02001616</t>
  </si>
  <si>
    <t>ABHIJIT SAHA</t>
  </si>
  <si>
    <t>04113 E00 02001617</t>
  </si>
  <si>
    <t>SANJAY SHARMA</t>
  </si>
  <si>
    <t>04078 E00 02001619</t>
  </si>
  <si>
    <t>JANARDAN PARUI</t>
  </si>
  <si>
    <t>04021 A00 02001620</t>
  </si>
  <si>
    <t>PRASUN AGARWAL</t>
  </si>
  <si>
    <t>0406 A00 02001621</t>
  </si>
  <si>
    <t>ANITA SINGH</t>
  </si>
  <si>
    <t>04091 E00 02001622</t>
  </si>
  <si>
    <t>VIJAY M VORA</t>
  </si>
  <si>
    <t>04121 E00 02001623</t>
  </si>
  <si>
    <t>RAMESH KUMAR MAHESHWARI</t>
  </si>
  <si>
    <t>04108 E00 02001624</t>
  </si>
  <si>
    <t>PROLOY CHAKRABORTY</t>
  </si>
  <si>
    <t>04091 E00 02001625</t>
  </si>
  <si>
    <t>SHANTONU GOSWAMI</t>
  </si>
  <si>
    <t>04092 E00 02001626</t>
  </si>
  <si>
    <t>SANCHAY MUKHERJEE</t>
  </si>
  <si>
    <t>04063 E00 02001627</t>
  </si>
  <si>
    <t>SUBRATA CHATTERJEE</t>
  </si>
  <si>
    <t>04063 E00 02001628</t>
  </si>
  <si>
    <t>RAJIV JALAN</t>
  </si>
  <si>
    <t>04095 E00 02001630</t>
  </si>
  <si>
    <t>KULDEEP SINGHI</t>
  </si>
  <si>
    <t>04056 E00 02001631</t>
  </si>
  <si>
    <t>PREMIER TRADING COMPANY</t>
  </si>
  <si>
    <t>04122 E00 02001632</t>
  </si>
  <si>
    <t>BINOD KUMAR SINGHANIA</t>
  </si>
  <si>
    <t>04030 E00 02001633</t>
  </si>
  <si>
    <t>RAM BHALOTIA</t>
  </si>
  <si>
    <t>04042 E00 02001634</t>
  </si>
  <si>
    <t>VIRENDRA A GANDHI</t>
  </si>
  <si>
    <t>04071 E00 02001635</t>
  </si>
  <si>
    <t>BINOD KUMAR AGARWAL</t>
  </si>
  <si>
    <t>04030 E00 02001637</t>
  </si>
  <si>
    <t>HARI OM TAPARIA</t>
  </si>
  <si>
    <t>04100 E00 02001638</t>
  </si>
  <si>
    <t>04082 A00 02001641</t>
  </si>
  <si>
    <t>PAWAN KUMAR JAJODIA</t>
  </si>
  <si>
    <t>04076 A00 02001642</t>
  </si>
  <si>
    <t>SHIV KUMAR LAKHOTIA</t>
  </si>
  <si>
    <t>04069 A00 02001644</t>
  </si>
  <si>
    <t>PRITI VORA</t>
  </si>
  <si>
    <t>04082 A00 02001646</t>
  </si>
  <si>
    <t>USHA DEVI JHALARIA</t>
  </si>
  <si>
    <t>04045 E00 02001649</t>
  </si>
  <si>
    <t>MD SHAHAN SHAH KHAN</t>
  </si>
  <si>
    <t>04019 A00 02001650</t>
  </si>
  <si>
    <t>JASPAL SINGH SANDHU</t>
  </si>
  <si>
    <t>04036 E00 02001651</t>
  </si>
  <si>
    <t>ZAKARIA MOHIUDDIN</t>
  </si>
  <si>
    <t>04023 E00 02001652</t>
  </si>
  <si>
    <t>BIJAY KUMAR BHARTIA</t>
  </si>
  <si>
    <t>04023 E00 02001653</t>
  </si>
  <si>
    <t>ASHOKE DEY</t>
  </si>
  <si>
    <t>04063 E00 02001655</t>
  </si>
  <si>
    <t>04050 E00 02001656</t>
  </si>
  <si>
    <t>PRADEEP KR PANSARI</t>
  </si>
  <si>
    <t>04076 E00 02001657</t>
  </si>
  <si>
    <t>PANKAJ PATEL</t>
  </si>
  <si>
    <t>04076 E00 02001658</t>
  </si>
  <si>
    <t>04036 E00 02001659</t>
  </si>
  <si>
    <t>MANOJ KR AGARWAL</t>
  </si>
  <si>
    <t>04036 E00 02001660</t>
  </si>
  <si>
    <t>CHANDRA PRAKASH JHAJHARIA</t>
  </si>
  <si>
    <t>04061 E00 02001661</t>
  </si>
  <si>
    <t>GAUTAM ACHARYA</t>
  </si>
  <si>
    <t>04065 E00 02001666</t>
  </si>
  <si>
    <t>04065 E00 02001667</t>
  </si>
  <si>
    <t>ASHOK MAHESWARI</t>
  </si>
  <si>
    <t>04065 E00 02001668</t>
  </si>
  <si>
    <t>ASHOK MAHESWARI                         _x000C_</t>
  </si>
  <si>
    <t>04065 E00 02001669</t>
  </si>
  <si>
    <t>04040 E00 02001670</t>
  </si>
  <si>
    <t>BHAVIK N SHAH</t>
  </si>
  <si>
    <t>04054 E00 02001671</t>
  </si>
  <si>
    <t>JINENDRA KUMAR GOLCHHA</t>
  </si>
  <si>
    <t>04032 E00 02001672</t>
  </si>
  <si>
    <t>JITENDRA KUMAR CHOPRA</t>
  </si>
  <si>
    <t>04105 E00 02001673</t>
  </si>
  <si>
    <t>RAMESH KUMAR KANODIA</t>
  </si>
  <si>
    <t>04104 E00 02001674</t>
  </si>
  <si>
    <t>ABHIJIT DUTTA</t>
  </si>
  <si>
    <t>04019 A00 02001675</t>
  </si>
  <si>
    <t>SATINATH BANERJEE</t>
  </si>
  <si>
    <t>04064 A00 02001677</t>
  </si>
  <si>
    <t>RAM AVTAR GUPTA</t>
  </si>
  <si>
    <t>04016 A00 02001678</t>
  </si>
  <si>
    <t>KRISHNA KUMAR BAGREE</t>
  </si>
  <si>
    <t>04080 E00 02001681</t>
  </si>
  <si>
    <t>TARUN MANOT</t>
  </si>
  <si>
    <t>04020 E00 02001683</t>
  </si>
  <si>
    <t>MAHESH KUMAR MAHMIA</t>
  </si>
  <si>
    <t>04063 E00 02001684</t>
  </si>
  <si>
    <t>04083 A00 02001685</t>
  </si>
  <si>
    <t>SOURABH MUKHOPADHAY</t>
  </si>
  <si>
    <t>04120 E00 02001686</t>
  </si>
  <si>
    <t>R N MALHOTRA</t>
  </si>
  <si>
    <t>04032 A00 02001687</t>
  </si>
  <si>
    <t>04032 A00 02001688</t>
  </si>
  <si>
    <t>04068 E00 02001689</t>
  </si>
  <si>
    <t>SANJAY RATHI</t>
  </si>
  <si>
    <t>0401 E00 02001690</t>
  </si>
  <si>
    <t>DENZIL D'SOUZA</t>
  </si>
  <si>
    <t>04088 E00 02001691</t>
  </si>
  <si>
    <t>NARESH KR AGGARWAL</t>
  </si>
  <si>
    <t>04086 E00 02001693</t>
  </si>
  <si>
    <t>ANAND &amp; CO</t>
  </si>
  <si>
    <t>04051 E00 02001694</t>
  </si>
  <si>
    <t>S K SONI</t>
  </si>
  <si>
    <t>04091 E00 02001695</t>
  </si>
  <si>
    <t>SURESH K JHUNJHUNWALLA</t>
  </si>
  <si>
    <t>04025 A00 02001696</t>
  </si>
  <si>
    <t>ASHISH BANSAL</t>
  </si>
  <si>
    <t>04058 A00 02001697</t>
  </si>
  <si>
    <t>CHANDRA KANT HISARIA</t>
  </si>
  <si>
    <t>04079 A00 02001701</t>
  </si>
  <si>
    <t>RAJESH V PUNATAR</t>
  </si>
  <si>
    <t>0402 E00 02001702</t>
  </si>
  <si>
    <t>FARUK AHMED</t>
  </si>
  <si>
    <t>0405 E00 02001703</t>
  </si>
  <si>
    <t>KASHMIR TIMBER TRADERS</t>
  </si>
  <si>
    <t>04070 E00 02001704</t>
  </si>
  <si>
    <t>DILIP SANYAL</t>
  </si>
  <si>
    <t>0408 A00 02001705</t>
  </si>
  <si>
    <t>PRABIN BARUAH</t>
  </si>
  <si>
    <t>04100 E00 02001708</t>
  </si>
  <si>
    <t>ANITA KEDIA</t>
  </si>
  <si>
    <t>04026 A00 02001709</t>
  </si>
  <si>
    <t>BHIKHAM CHAND PUGALIA</t>
  </si>
  <si>
    <t>04061 E00 02001710</t>
  </si>
  <si>
    <t>MRITYUNJOY BANIK</t>
  </si>
  <si>
    <t>04094 E00 02001711</t>
  </si>
  <si>
    <t>JOGINDER SINGH</t>
  </si>
  <si>
    <t>0402 E00 02001712</t>
  </si>
  <si>
    <t>MEENAKSHI BARTHAKUR</t>
  </si>
  <si>
    <t>0404 E00 02001713</t>
  </si>
  <si>
    <t>ANKUSH RANJAN DAS</t>
  </si>
  <si>
    <t>04094 E00 02001714</t>
  </si>
  <si>
    <t>04071 E00 02001715</t>
  </si>
  <si>
    <t>HARSHAD H GOHIL</t>
  </si>
  <si>
    <t>04045 E00 02001716</t>
  </si>
  <si>
    <t>AJAY KUMAR DALMIA</t>
  </si>
  <si>
    <t>04094 E00 02001717</t>
  </si>
  <si>
    <t>DEBABRATA DEY</t>
  </si>
  <si>
    <t>04075 E00 02001718</t>
  </si>
  <si>
    <t>CHANDRA SEKHAR JAJODIA</t>
  </si>
  <si>
    <t>04094 E00 02001719</t>
  </si>
  <si>
    <t>MD ANWARUL HASAN ANSARI</t>
  </si>
  <si>
    <t>04091 E00 02001720</t>
  </si>
  <si>
    <t>MAHESH KR KHEMKA</t>
  </si>
  <si>
    <t>04031 E00 02001721</t>
  </si>
  <si>
    <t>SHABUDDIN MONDAL</t>
  </si>
  <si>
    <t>04029 A00 02001723</t>
  </si>
  <si>
    <t>KISHAN DARUKA</t>
  </si>
  <si>
    <t>04095 E00 02001726</t>
  </si>
  <si>
    <t>DINESH CHANDRA BAROOWA</t>
  </si>
  <si>
    <t>0405 E00 02001728</t>
  </si>
  <si>
    <t>CONTINENTAL TOURS &amp; TRAVELS  (P) LTD.</t>
  </si>
  <si>
    <t>04092 E00 02001729</t>
  </si>
  <si>
    <t>BIJAYA SAIKIA</t>
  </si>
  <si>
    <t>04094 E00 02001731</t>
  </si>
  <si>
    <t>DIPANKAR CHOUDHURY</t>
  </si>
  <si>
    <t>04091 E00 02001732</t>
  </si>
  <si>
    <t>SURESH KUMAR AGARWAL</t>
  </si>
  <si>
    <t>04092 E00 02001734</t>
  </si>
  <si>
    <t>KALPANA CHATTERJEE                      _x000C_</t>
  </si>
  <si>
    <t>04092 E00 02001735</t>
  </si>
  <si>
    <t>SUNIT BANERJEE</t>
  </si>
  <si>
    <t>0402 E00 02001736</t>
  </si>
  <si>
    <t>M P AGARWAL</t>
  </si>
  <si>
    <t>0402 E00 02001737</t>
  </si>
  <si>
    <t>04031 E00 02001738</t>
  </si>
  <si>
    <t>SAILESH AGARWAL</t>
  </si>
  <si>
    <t>0402 E00 02001739</t>
  </si>
  <si>
    <t>MINNALAL CHHAJER</t>
  </si>
  <si>
    <t>0402 E00 02001740</t>
  </si>
  <si>
    <t>ASHUTOSH GUPTA</t>
  </si>
  <si>
    <t>04043 E00 02001741</t>
  </si>
  <si>
    <t>NIRMAL KUMAR SINGHI</t>
  </si>
  <si>
    <t>04080 E00 02001742</t>
  </si>
  <si>
    <t>ALOK SINGAL</t>
  </si>
  <si>
    <t>0402 E00 02001743</t>
  </si>
  <si>
    <t>GOPI KRISHAN ARORA</t>
  </si>
  <si>
    <t>0402 E00 02001744</t>
  </si>
  <si>
    <t>SWAITA ARORA</t>
  </si>
  <si>
    <t>0402 E00 02001745</t>
  </si>
  <si>
    <t>SAVINDER KUMAR ARORA</t>
  </si>
  <si>
    <t>04027 E00 02001746</t>
  </si>
  <si>
    <t>KRISHNA CHANDRA GHOSH</t>
  </si>
  <si>
    <t>04091 E00 02001747</t>
  </si>
  <si>
    <t>SADHAN KUMAR CHANDA</t>
  </si>
  <si>
    <t>04093 E00 02001748</t>
  </si>
  <si>
    <t>JAGANNATH BASAK</t>
  </si>
  <si>
    <t>04114 E00 02001749</t>
  </si>
  <si>
    <t>CHETAN P SHAH</t>
  </si>
  <si>
    <t>04042 E00 02001750</t>
  </si>
  <si>
    <t>HORMICK P MASSAR</t>
  </si>
  <si>
    <t>04091 E00 02001751</t>
  </si>
  <si>
    <t>POMPA KUMAR</t>
  </si>
  <si>
    <t>04093 E00 02001752</t>
  </si>
  <si>
    <t>SIDDHARTH SURANA</t>
  </si>
  <si>
    <t>04034 E00 02001753</t>
  </si>
  <si>
    <t>MADANGOPAL &amp; SONS</t>
  </si>
  <si>
    <t>04061 A00 02001754</t>
  </si>
  <si>
    <t>INDRANIL MUKHERJEE</t>
  </si>
  <si>
    <t>04016 A00 02001756</t>
  </si>
  <si>
    <t>H S PAUL</t>
  </si>
  <si>
    <t>04069 A00 02001757</t>
  </si>
  <si>
    <t>SUJOY DEBNATH</t>
  </si>
  <si>
    <t>0407 A00 02001758</t>
  </si>
  <si>
    <t>ROOMI AVINASH KETKAR</t>
  </si>
  <si>
    <t>04063 A00 02001759</t>
  </si>
  <si>
    <t>PROSUN KUMAR BANERJI</t>
  </si>
  <si>
    <t>04093 E00 02001764</t>
  </si>
  <si>
    <t>BEPIN RUPARELIA</t>
  </si>
  <si>
    <t>04093 E00 02001765</t>
  </si>
  <si>
    <t>ARUN KUMAR TULSYAN</t>
  </si>
  <si>
    <t>04093 E00 02001766</t>
  </si>
  <si>
    <t>04086 E00 02001767</t>
  </si>
  <si>
    <t>LAXMI KANT BHUTRA</t>
  </si>
  <si>
    <t>04090 E00 02001768</t>
  </si>
  <si>
    <t>NITI RANJAN BHATTACHARJEE</t>
  </si>
  <si>
    <t>04092 E00 02001769</t>
  </si>
  <si>
    <t>CHANDRAWATI DEBI</t>
  </si>
  <si>
    <t>04028 E00 02001771</t>
  </si>
  <si>
    <t>KRISHNA SWARUP SHAH</t>
  </si>
  <si>
    <t>04033 E00 02001772</t>
  </si>
  <si>
    <t>GOUTAM PODDAR</t>
  </si>
  <si>
    <t>04058 E00 02001773</t>
  </si>
  <si>
    <t>MD SALIM</t>
  </si>
  <si>
    <t>04058 E00 02001774</t>
  </si>
  <si>
    <t>04040 E00 02001775</t>
  </si>
  <si>
    <t>VIJAY KUMAR PODDAR</t>
  </si>
  <si>
    <t>0402 E00 02001776</t>
  </si>
  <si>
    <t>NARESH J MALANI</t>
  </si>
  <si>
    <t>04068 E00 02001777</t>
  </si>
  <si>
    <t>SURINDER SINGH</t>
  </si>
  <si>
    <t>04093 E00 02001778</t>
  </si>
  <si>
    <t>SUBHAS KUMAR GUPTA</t>
  </si>
  <si>
    <t>04061 A00 02001779</t>
  </si>
  <si>
    <t>RAJSHREE HISARIA</t>
  </si>
  <si>
    <t>04098 E00 02001781</t>
  </si>
  <si>
    <t>08/10/</t>
  </si>
  <si>
    <t>BIPUL DEURI</t>
  </si>
  <si>
    <t>04051 E00 02001783</t>
  </si>
  <si>
    <t>ANUPAM MALHOTRA</t>
  </si>
  <si>
    <t>04086 E00 02001785</t>
  </si>
  <si>
    <t>MESERUDDIN AHMED</t>
  </si>
  <si>
    <t>04082 E00 02001789</t>
  </si>
  <si>
    <t>ANIL KUMAR MANNA</t>
  </si>
  <si>
    <t>04082 E00 02001790</t>
  </si>
  <si>
    <t>04060 E00 02001794</t>
  </si>
  <si>
    <t>BHAGWAN SINGH</t>
  </si>
  <si>
    <t>04035 E00 02001799</t>
  </si>
  <si>
    <t>KISHAN KUMAR DHANANI</t>
  </si>
  <si>
    <t>04029 E00 02001800</t>
  </si>
  <si>
    <t>AMIYA MUKHERJEE</t>
  </si>
  <si>
    <t>04029 E00 02001804</t>
  </si>
  <si>
    <t>SNEHASISH PRADHAN</t>
  </si>
  <si>
    <t>04036 E00 02001806</t>
  </si>
  <si>
    <t>SWETA SUKUL</t>
  </si>
  <si>
    <t>0402 E00 02001808</t>
  </si>
  <si>
    <t>ANAND MAROTHIA                          _x000C_</t>
  </si>
  <si>
    <t>04086 E00 02001809</t>
  </si>
  <si>
    <t>TAPASH KUMAR JOGANI</t>
  </si>
  <si>
    <t>04111 E00 02001810</t>
  </si>
  <si>
    <t>DEBAPRIYA SANYAL</t>
  </si>
  <si>
    <t>04061 E00 02001812</t>
  </si>
  <si>
    <t>SUNDARLAL MALL</t>
  </si>
  <si>
    <t>04098 A00 02001816</t>
  </si>
  <si>
    <t>BIR KUMAR MOOKERJEE</t>
  </si>
  <si>
    <t>04114 A00 02001817</t>
  </si>
  <si>
    <t>04060 A00 02001819</t>
  </si>
  <si>
    <t>G.S.AGARWAL</t>
  </si>
  <si>
    <t>04105 B00 02001820</t>
  </si>
  <si>
    <t>ANAND AGARWAL</t>
  </si>
  <si>
    <t>0401 A00 02001821</t>
  </si>
  <si>
    <t>DEBI PRASAD PATRA</t>
  </si>
  <si>
    <t>0402 E00 02001822</t>
  </si>
  <si>
    <t>BHABATOSH SAHA</t>
  </si>
  <si>
    <t>0402 E00 02001823</t>
  </si>
  <si>
    <t>04095 E00 02001824</t>
  </si>
  <si>
    <t>04011 E00 02001825</t>
  </si>
  <si>
    <t>04108 E00 02001826</t>
  </si>
  <si>
    <t>M.P.AGARWAL</t>
  </si>
  <si>
    <t>04031 E00 02001827</t>
  </si>
  <si>
    <t>BHARAT KEJRIWAL</t>
  </si>
  <si>
    <t>04021 E00 02001829</t>
  </si>
  <si>
    <t>MAHMOOD ALAM</t>
  </si>
  <si>
    <t>04092 E00 02001830</t>
  </si>
  <si>
    <t>SUBHASH AGARWAL</t>
  </si>
  <si>
    <t>04013 A00 02001831</t>
  </si>
  <si>
    <t>SHABBIR SAIFUDDIN AMPANWALA</t>
  </si>
  <si>
    <t>04011 E00 02001832</t>
  </si>
  <si>
    <t>JAY KUMAR SURANA</t>
  </si>
  <si>
    <t>04021 A00 02001834</t>
  </si>
  <si>
    <t>SUSHIL KUMAR KEDIA</t>
  </si>
  <si>
    <t>04055 E00 02001835</t>
  </si>
  <si>
    <t>SHAHID HUSAIN KHAN</t>
  </si>
  <si>
    <t>04093 E00 02001836</t>
  </si>
  <si>
    <t>BHARATHI ASHOK</t>
  </si>
  <si>
    <t>04112 E00 02001837</t>
  </si>
  <si>
    <t>ANJANA SAHA</t>
  </si>
  <si>
    <t>04062 B00 02001839</t>
  </si>
  <si>
    <t>MURARI LAL JATIA</t>
  </si>
  <si>
    <t>04073 B00 02001840</t>
  </si>
  <si>
    <t>BIMAL AGARWAL</t>
  </si>
  <si>
    <t>04074 B00 02001841</t>
  </si>
  <si>
    <t>MANOJ KUMAR GOENKA</t>
  </si>
  <si>
    <t>04075 B00 02001842</t>
  </si>
  <si>
    <t>SATHI MANDAL</t>
  </si>
  <si>
    <t>04094 E00 02001844</t>
  </si>
  <si>
    <t>SUNILES MUKHERJI</t>
  </si>
  <si>
    <t>0401 E00 02001845</t>
  </si>
  <si>
    <t>UTTAM BANIK</t>
  </si>
  <si>
    <t>04114 E00 02001846</t>
  </si>
  <si>
    <t>RAVI AGRAWAL</t>
  </si>
  <si>
    <t>04095 E00 02001847</t>
  </si>
  <si>
    <t>KAMAL AGRAWAL</t>
  </si>
  <si>
    <t>04067 E00 02001848</t>
  </si>
  <si>
    <t>SHAMBHU KUMAR MORE</t>
  </si>
  <si>
    <t>04094 E00 02001849</t>
  </si>
  <si>
    <t>RATNESWAR BHATTACHARJEE</t>
  </si>
  <si>
    <t>04092 E00 02001851</t>
  </si>
  <si>
    <t>SUBHAS SHAH</t>
  </si>
  <si>
    <t>04051 E00 02001852</t>
  </si>
  <si>
    <t>PANKAJ GUPTA</t>
  </si>
  <si>
    <t>04050 E00 02001853</t>
  </si>
  <si>
    <t>PRADIPTA MOHANTY</t>
  </si>
  <si>
    <t>04110 A00 02001854</t>
  </si>
  <si>
    <t>SURESH AGARWAL</t>
  </si>
  <si>
    <t>04095 E00 02001855</t>
  </si>
  <si>
    <t>FERRO CHEM INDIA</t>
  </si>
  <si>
    <t>0407 A00 02001856</t>
  </si>
  <si>
    <t>P N HARIHARAN</t>
  </si>
  <si>
    <t>04019 E00 02001857</t>
  </si>
  <si>
    <t>CHINU DEBNATH</t>
  </si>
  <si>
    <t>04092 E00 02001858</t>
  </si>
  <si>
    <t>PRADIP LAHIRI</t>
  </si>
  <si>
    <t>04084 E00 02001859</t>
  </si>
  <si>
    <t>RAJESH AGARWALA</t>
  </si>
  <si>
    <t>04047 E00 02001860</t>
  </si>
  <si>
    <t>04094 E00 02001861</t>
  </si>
  <si>
    <t>PRABHAT KUMAR BANERJEE</t>
  </si>
  <si>
    <t>04095 E00 02001862</t>
  </si>
  <si>
    <t>04091 E00 02001863</t>
  </si>
  <si>
    <t>S PARAMPREET SINGH BENIPAL</t>
  </si>
  <si>
    <t>04091 E00 02001864</t>
  </si>
  <si>
    <t>KISHAN LAL GOYAL</t>
  </si>
  <si>
    <t>04092 E00 02001865</t>
  </si>
  <si>
    <t>HITESHKUMAR RAMANIKLAL DESAI</t>
  </si>
  <si>
    <t>04065 E00 02001867</t>
  </si>
  <si>
    <t>K P JHUNJHUNWALA</t>
  </si>
  <si>
    <t>04066 A00 02001868</t>
  </si>
  <si>
    <t>RASHBIHARI PARASRAMPURIA</t>
  </si>
  <si>
    <t>04041 E00 02001869</t>
  </si>
  <si>
    <t>SUNIL BHATTACHARYA                      _x000C_</t>
  </si>
  <si>
    <t>04040 E00 02001870</t>
  </si>
  <si>
    <t>SANJUKTA BAGCHI</t>
  </si>
  <si>
    <t>04040 E00 02001871</t>
  </si>
  <si>
    <t>04017 A00 02001872</t>
  </si>
  <si>
    <t>RAM KISHORE KEJRIWAL</t>
  </si>
  <si>
    <t>04113 E00 02001873</t>
  </si>
  <si>
    <t>SURENDER KUMAR GUPTA</t>
  </si>
  <si>
    <t>04050 E00 02001874</t>
  </si>
  <si>
    <t>PASHUPATI NATH SINHA</t>
  </si>
  <si>
    <t>04120 E00 02001875</t>
  </si>
  <si>
    <t>STUDIO SKB</t>
  </si>
  <si>
    <t>04091 E00 02001876</t>
  </si>
  <si>
    <t>GUNAVI RAM DAS</t>
  </si>
  <si>
    <t>0403 E00 02001877</t>
  </si>
  <si>
    <t>ALOKE KUMAR BOTHRA</t>
  </si>
  <si>
    <t>04045 E00 02001879</t>
  </si>
  <si>
    <t>DINESH SOMANI</t>
  </si>
  <si>
    <t>04113 E00 02001880</t>
  </si>
  <si>
    <t>06/11/</t>
  </si>
  <si>
    <t>NALINKANT G SHAH</t>
  </si>
  <si>
    <t>04112 E00 02001881</t>
  </si>
  <si>
    <t>GAUTAM MOOKHERJEE</t>
  </si>
  <si>
    <t>04101 E00 02001882</t>
  </si>
  <si>
    <t>GOPAL KRISHNA SARAF</t>
  </si>
  <si>
    <t>04101 E00 02001883</t>
  </si>
  <si>
    <t>04054 A00 03000018</t>
  </si>
  <si>
    <t>ANURADHA MEHTA</t>
  </si>
  <si>
    <t>04055 A00 03000019</t>
  </si>
  <si>
    <t>04121 B00 03000029</t>
  </si>
  <si>
    <t>MOHD. SHAKEEL SIDDIQUE</t>
  </si>
  <si>
    <t>04119 B00 03000034</t>
  </si>
  <si>
    <t>G. KODAND</t>
  </si>
  <si>
    <t>04115 E00 03000063</t>
  </si>
  <si>
    <t>SHESH KUMAR KESARWANI</t>
  </si>
  <si>
    <t>04056 E00 03000067</t>
  </si>
  <si>
    <t>RAJ KUMAR KESARWANI</t>
  </si>
  <si>
    <t>0401 B00 03000072</t>
  </si>
  <si>
    <t>SHAILENDRA DWIVEDI</t>
  </si>
  <si>
    <t>04117 B00 03000073</t>
  </si>
  <si>
    <t>MUKESH AHUJA</t>
  </si>
  <si>
    <t>04092 A00 03000075</t>
  </si>
  <si>
    <t>KAMAL BALANI</t>
  </si>
  <si>
    <t>04120 E00 03000081</t>
  </si>
  <si>
    <t>GURPREET KAUR AHUJA</t>
  </si>
  <si>
    <t>0402 B00 03000083</t>
  </si>
  <si>
    <t>SNEH PANDEY</t>
  </si>
  <si>
    <t>04121 A00 03000132</t>
  </si>
  <si>
    <t>SANJAY JINDAL</t>
  </si>
  <si>
    <t>04120 E00 03000146</t>
  </si>
  <si>
    <t>M.R. PANWAR</t>
  </si>
  <si>
    <t>04086 E00 03000166</t>
  </si>
  <si>
    <t>MRS. VIJAY KAPOOR</t>
  </si>
  <si>
    <t>04121 B00 03000174</t>
  </si>
  <si>
    <t>S.K. TYAGI</t>
  </si>
  <si>
    <t>04121 B00 03000175</t>
  </si>
  <si>
    <t>PRIYANKA CHADHA</t>
  </si>
  <si>
    <t>04050 B00 03000184</t>
  </si>
  <si>
    <t>NARENDRA MALHOTRA</t>
  </si>
  <si>
    <t>04024 B00 03000186</t>
  </si>
  <si>
    <t>PACIFIC RUBBERS (P) LTD.</t>
  </si>
  <si>
    <t>04118 B00 03000195</t>
  </si>
  <si>
    <t>ARUN KAPOOR</t>
  </si>
  <si>
    <t>04053 E00 03000197</t>
  </si>
  <si>
    <t>POONAM AGARWAL</t>
  </si>
  <si>
    <t>04112 E00 03000198</t>
  </si>
  <si>
    <t>YASH SINHA</t>
  </si>
  <si>
    <t>04121 E00 03000200</t>
  </si>
  <si>
    <t>SANJIV VERMA</t>
  </si>
  <si>
    <t>04118 B00 03000201</t>
  </si>
  <si>
    <t>S.P. WEAVING MILLS (P) LTD.</t>
  </si>
  <si>
    <t>04118 B00 03000203</t>
  </si>
  <si>
    <t>S.P. AGGARWAL</t>
  </si>
  <si>
    <t>04095 B00 03000206</t>
  </si>
  <si>
    <t>N.K. VERMA</t>
  </si>
  <si>
    <t>04117 B00 03000211</t>
  </si>
  <si>
    <t>SANGEETA ACHARYA</t>
  </si>
  <si>
    <t>04120 E00 03000218</t>
  </si>
  <si>
    <t>YOGESH CHANDRA VYAS</t>
  </si>
  <si>
    <t>04119 A00 03000223</t>
  </si>
  <si>
    <t>SURAJ MEDICAL &amp; DIAGNOSTICS PVT.LTD.</t>
  </si>
  <si>
    <t>04097 E00 03000225</t>
  </si>
  <si>
    <t>ANJU KHULLAR</t>
  </si>
  <si>
    <t>04052 E00 03000226</t>
  </si>
  <si>
    <t>P.J. SUNEJA</t>
  </si>
  <si>
    <t>04097 E00 03000232</t>
  </si>
  <si>
    <t>AASHEESH VERMA</t>
  </si>
  <si>
    <t>04050 B00 03000248</t>
  </si>
  <si>
    <t>VINOD KUMAR AGRAWAL</t>
  </si>
  <si>
    <t>04119 B00 03000253</t>
  </si>
  <si>
    <t>RAJIV DUGGAL</t>
  </si>
  <si>
    <t>04051 A00 03000263</t>
  </si>
  <si>
    <t>RAKESH KUMAR TAYAL</t>
  </si>
  <si>
    <t>04121 E00 03000271</t>
  </si>
  <si>
    <t>ABHAY NAYAR</t>
  </si>
  <si>
    <t>04096 E00 03000272</t>
  </si>
  <si>
    <t>TIMIR KANTI MUKHERJEE</t>
  </si>
  <si>
    <t>04121 A00 03000274</t>
  </si>
  <si>
    <t>NISHPAKSH BHARTI                        _x000C_</t>
  </si>
  <si>
    <t>04096 A00 03000284</t>
  </si>
  <si>
    <t>ANIL VIJ</t>
  </si>
  <si>
    <t>04116 B00 03000291</t>
  </si>
  <si>
    <t>NEELU JAIN</t>
  </si>
  <si>
    <t>04097 B00 03000292</t>
  </si>
  <si>
    <t>BHUSHAN LAL</t>
  </si>
  <si>
    <t>04088 B00 03000296</t>
  </si>
  <si>
    <t>ANOOP MINOCHA</t>
  </si>
  <si>
    <t>04112 E00 03000298</t>
  </si>
  <si>
    <t>UNIMODE OVERSEAS LTD.</t>
  </si>
  <si>
    <t>04121 E00 03000305</t>
  </si>
  <si>
    <t>NEERAJ MENDIRATTA</t>
  </si>
  <si>
    <t>0404 B00 03000307</t>
  </si>
  <si>
    <t>SATY GUPTA</t>
  </si>
  <si>
    <t>04116 B00 03000310</t>
  </si>
  <si>
    <t>DEVENDRA KUMAR</t>
  </si>
  <si>
    <t>0401 E00 03000312</t>
  </si>
  <si>
    <t>RAKESH KUMAR SINGH</t>
  </si>
  <si>
    <t>04058 B00 03000319</t>
  </si>
  <si>
    <t>D. UMAPATHY</t>
  </si>
  <si>
    <t>04051 B00 03000322</t>
  </si>
  <si>
    <t>RAKESH TALWAR</t>
  </si>
  <si>
    <t>04116 B00 03000340</t>
  </si>
  <si>
    <t>ANUPAM RAIZADA</t>
  </si>
  <si>
    <t>04051 B00 03000341</t>
  </si>
  <si>
    <t>MAHESHWAR PRASAD SINHA</t>
  </si>
  <si>
    <t>04120 E00 03000344</t>
  </si>
  <si>
    <t>MAYA BISWAS</t>
  </si>
  <si>
    <t>04120 E00 03000347</t>
  </si>
  <si>
    <t>ROHIT VYAS</t>
  </si>
  <si>
    <t>04120 E00 03000349</t>
  </si>
  <si>
    <t>SAMEER KUMAR</t>
  </si>
  <si>
    <t>04095 B00 03000350</t>
  </si>
  <si>
    <t>VIRENDAR MOHAN</t>
  </si>
  <si>
    <t>04120 E00 03000351</t>
  </si>
  <si>
    <t>04095 B00 03000352</t>
  </si>
  <si>
    <t>SUBHASH GULATI</t>
  </si>
  <si>
    <t>04093 B00 03000361</t>
  </si>
  <si>
    <t>NIHAL SINGH JAIN</t>
  </si>
  <si>
    <t>0405 A00 03000396</t>
  </si>
  <si>
    <t>VIVEK SARINE</t>
  </si>
  <si>
    <t>04121 E00 03000397</t>
  </si>
  <si>
    <t>SANGEETA JINDAL</t>
  </si>
  <si>
    <t>04115 B00 03000437</t>
  </si>
  <si>
    <t>NATHU'S SWEETS</t>
  </si>
  <si>
    <t>04119 A00 03000439</t>
  </si>
  <si>
    <t>PRAMOD KUMAR BANSAL</t>
  </si>
  <si>
    <t>04120 E00 03000444</t>
  </si>
  <si>
    <t>AMITABH GUPTA</t>
  </si>
  <si>
    <t>04115 B00 03000445</t>
  </si>
  <si>
    <t>INDERJEET S. WADHWA</t>
  </si>
  <si>
    <t>04115 B00 03000459</t>
  </si>
  <si>
    <t>STERLING ASSOCIATES INC.</t>
  </si>
  <si>
    <t>04115 B00 03000464</t>
  </si>
  <si>
    <t>D.K. VARSHNEY</t>
  </si>
  <si>
    <t>04115 B00 03000465</t>
  </si>
  <si>
    <t>KRISHAN KUMAR SADANI</t>
  </si>
  <si>
    <t>04119 A00 03000468</t>
  </si>
  <si>
    <t>RUPESH MALIK</t>
  </si>
  <si>
    <t>04120 E00 03000469</t>
  </si>
  <si>
    <t>AMARJEET SINGH</t>
  </si>
  <si>
    <t>04120 E00 03000470</t>
  </si>
  <si>
    <t>ANURAG GUPTA</t>
  </si>
  <si>
    <t>04106 B00 03000476</t>
  </si>
  <si>
    <t>G.K. CHANDNA</t>
  </si>
  <si>
    <t>04115 B00 03000478</t>
  </si>
  <si>
    <t>VINITA KOHLI</t>
  </si>
  <si>
    <t>04114 B00 03000487</t>
  </si>
  <si>
    <t>R. SRINIVASAN</t>
  </si>
  <si>
    <t>04092 A00 03000507</t>
  </si>
  <si>
    <t>S.R. AHUJA</t>
  </si>
  <si>
    <t>04119 A00 03000514</t>
  </si>
  <si>
    <t>BALWANT JAIN</t>
  </si>
  <si>
    <t>04061 E00 03000520</t>
  </si>
  <si>
    <t>GURNAM SINGH</t>
  </si>
  <si>
    <t>04120 E00 03000522</t>
  </si>
  <si>
    <t>SATISH BHATIA</t>
  </si>
  <si>
    <t>04114 B00 03000526</t>
  </si>
  <si>
    <t>AMAR KHORANA</t>
  </si>
  <si>
    <t>04096 B00 03000535</t>
  </si>
  <si>
    <t>KARANVEER SINGH</t>
  </si>
  <si>
    <t>04114 B00 03000539</t>
  </si>
  <si>
    <t>TAMANNA KHAN</t>
  </si>
  <si>
    <t>04054 E01 03000541</t>
  </si>
  <si>
    <t>VATSALA SRIVASTAVA</t>
  </si>
  <si>
    <t>04029 B00 03000555</t>
  </si>
  <si>
    <t>R.K. BANSAL</t>
  </si>
  <si>
    <t>04052 B00 03000556</t>
  </si>
  <si>
    <t>C.K. MISHRA</t>
  </si>
  <si>
    <t>04111 B00 03000560</t>
  </si>
  <si>
    <t>ANIL GULATI</t>
  </si>
  <si>
    <t>04112 E00 03000561</t>
  </si>
  <si>
    <t>RAJINDER KUMAR GUPTA</t>
  </si>
  <si>
    <t>04048 B00 03000573</t>
  </si>
  <si>
    <t>SANSKAR GUPTA</t>
  </si>
  <si>
    <t>04053 A00 03000609</t>
  </si>
  <si>
    <t>SATPAL PAPNEJA</t>
  </si>
  <si>
    <t>04113 B00 03000615</t>
  </si>
  <si>
    <t>BALJEET  SINGH RAWAL                    _x000C_</t>
  </si>
  <si>
    <t>04098 B00 03000633</t>
  </si>
  <si>
    <t>COSMO EMPLOYEES GENERAL WELFARE ASSOC.</t>
  </si>
  <si>
    <t>04105 A00 03000647</t>
  </si>
  <si>
    <t>V.P. SAREEN</t>
  </si>
  <si>
    <t>04113 B00 03000650</t>
  </si>
  <si>
    <t>VIPIN OBEROI</t>
  </si>
  <si>
    <t>04097 E00 03000656</t>
  </si>
  <si>
    <t>MOHAN SINGH VIRDI</t>
  </si>
  <si>
    <t>04098 B00 03000657</t>
  </si>
  <si>
    <t>SANDEEP KHULLAR</t>
  </si>
  <si>
    <t>04057 B00 03000669</t>
  </si>
  <si>
    <t>GULAB RAI</t>
  </si>
  <si>
    <t>04104 A00 03000670</t>
  </si>
  <si>
    <t>ARORA RAIO &amp; APPLIANCES</t>
  </si>
  <si>
    <t>04049 B00 03000672</t>
  </si>
  <si>
    <t>SHISHIR</t>
  </si>
  <si>
    <t>0401 B00 03000676</t>
  </si>
  <si>
    <t>SANJEEV KULSHRESHTHA</t>
  </si>
  <si>
    <t>04120 E00 03000677</t>
  </si>
  <si>
    <t>ATIF IRSHAD</t>
  </si>
  <si>
    <t>04112 B00 03000699</t>
  </si>
  <si>
    <t>PRADEEP KUMAR AGARWAL</t>
  </si>
  <si>
    <t>04100 A00 03000702</t>
  </si>
  <si>
    <t>NEERU MEHROTRA CHANDRA</t>
  </si>
  <si>
    <t>04121 E00 03000706</t>
  </si>
  <si>
    <t>J.D. SHUKLA</t>
  </si>
  <si>
    <t>04116 E00 03000719</t>
  </si>
  <si>
    <t>NITIN KAPOOR</t>
  </si>
  <si>
    <t>04098 B00 03000726</t>
  </si>
  <si>
    <t>RABINDER SINGH BINDRA</t>
  </si>
  <si>
    <t>04064 B00 03000741</t>
  </si>
  <si>
    <t>KAILASH CHAND GUPTA</t>
  </si>
  <si>
    <t>04051 B00 03000742</t>
  </si>
  <si>
    <t>KIRAN BHALLA</t>
  </si>
  <si>
    <t>04076 A00 03000750</t>
  </si>
  <si>
    <t>NIRMAL GARG</t>
  </si>
  <si>
    <t>04052 E00 03000760</t>
  </si>
  <si>
    <t>SATISH CHAWLA</t>
  </si>
  <si>
    <t>04056 B00 03000763</t>
  </si>
  <si>
    <t>VIRENDER KALRA</t>
  </si>
  <si>
    <t>04095 E00 03000767</t>
  </si>
  <si>
    <t>SANDEEP VIP</t>
  </si>
  <si>
    <t>0401 B00 03000774</t>
  </si>
  <si>
    <t>RAJ KUMAR CHOPRA</t>
  </si>
  <si>
    <t>04121 E00 03000775</t>
  </si>
  <si>
    <t>BHARAT KUMAR YADAV</t>
  </si>
  <si>
    <t>04111 B00 03000778</t>
  </si>
  <si>
    <t>FOOD PRPCESSING EQUIPMENTS COMPANY</t>
  </si>
  <si>
    <t>04094 B00 03000792</t>
  </si>
  <si>
    <t>I.R. BATRA</t>
  </si>
  <si>
    <t>04121 E00 03000801</t>
  </si>
  <si>
    <t>RAMESH CHANDNA</t>
  </si>
  <si>
    <t>04100 E00 03000802</t>
  </si>
  <si>
    <t>SANJIV SINGH</t>
  </si>
  <si>
    <t>04121 E00 03000806</t>
  </si>
  <si>
    <t>SANJAY AHUJA</t>
  </si>
  <si>
    <t>04018 B00 03000818</t>
  </si>
  <si>
    <t>NEELESH SAHNI</t>
  </si>
  <si>
    <t>04121 E00 03000822</t>
  </si>
  <si>
    <t>NAVEEN CHOPRA</t>
  </si>
  <si>
    <t>04056 B00 03000841</t>
  </si>
  <si>
    <t>GURMEET SINGH BHELA</t>
  </si>
  <si>
    <t>04122 B00 03000843</t>
  </si>
  <si>
    <t>04093 B00 03000849</t>
  </si>
  <si>
    <t>GANGA MEDICAL CENTRE</t>
  </si>
  <si>
    <t>04122 A00 03000852</t>
  </si>
  <si>
    <t>NEERAJ BHARGAWA</t>
  </si>
  <si>
    <t>04014 B00 03000854</t>
  </si>
  <si>
    <t>ANUP KUMAR RASTOGI</t>
  </si>
  <si>
    <t>0408 B00 03000855</t>
  </si>
  <si>
    <t>ANSHU KUMAR RASTOGI</t>
  </si>
  <si>
    <t>04110 B00 03000856</t>
  </si>
  <si>
    <t>NEERAJ RASTOGI</t>
  </si>
  <si>
    <t>04017 B00 03000857</t>
  </si>
  <si>
    <t>PREMCHAND RASTOGI</t>
  </si>
  <si>
    <t>04092 B00 03000858</t>
  </si>
  <si>
    <t>ANIL KUMAR RASTOGI</t>
  </si>
  <si>
    <t>04018 B00 03000859</t>
  </si>
  <si>
    <t>NAVIN KUMAR RASTOGI</t>
  </si>
  <si>
    <t>0401 A00 03000865</t>
  </si>
  <si>
    <t>D.N. SINGH</t>
  </si>
  <si>
    <t>04094 E00 03000869</t>
  </si>
  <si>
    <t>HEMANT BAKSHI</t>
  </si>
  <si>
    <t>0401 A00 03000872</t>
  </si>
  <si>
    <t>ABHAI SINGH</t>
  </si>
  <si>
    <t>04110 B00 03000913</t>
  </si>
  <si>
    <t>SUBHAS GOEL</t>
  </si>
  <si>
    <t>04092 B00 03000915</t>
  </si>
  <si>
    <t>VINAY KUMAR AGARWAL</t>
  </si>
  <si>
    <t>04050 A00 03000918</t>
  </si>
  <si>
    <t>JACOBS H&amp;G PRIVATE LIMITED</t>
  </si>
  <si>
    <t>04096 A00 03000919</t>
  </si>
  <si>
    <t>04117 A00 03000920</t>
  </si>
  <si>
    <t>0401 A00 03000921</t>
  </si>
  <si>
    <t>04060 A00 03000922</t>
  </si>
  <si>
    <t>JACOBS H&amp;G PRIVATE LIMITED              _x000C_</t>
  </si>
  <si>
    <t>04051 A00 03000923</t>
  </si>
  <si>
    <t>VIJENDER VERMA</t>
  </si>
  <si>
    <t>0401 A00 03000924</t>
  </si>
  <si>
    <t>SURINDERNATH DHIR</t>
  </si>
  <si>
    <t>04119 A00 03000926</t>
  </si>
  <si>
    <t>A.K. JAIN</t>
  </si>
  <si>
    <t>04121 E00 03000927</t>
  </si>
  <si>
    <t>RAJIV DUA</t>
  </si>
  <si>
    <t>04047 A00 03000928</t>
  </si>
  <si>
    <t>RENU SHARMA</t>
  </si>
  <si>
    <t>04121 E00 03000929</t>
  </si>
  <si>
    <t>DAVENDRA SINGH</t>
  </si>
  <si>
    <t>04057 A00 03000930</t>
  </si>
  <si>
    <t>ALLOY CAST (P) LTD.</t>
  </si>
  <si>
    <t>04117 A00 03000931</t>
  </si>
  <si>
    <t>JYOTSNA SURI</t>
  </si>
  <si>
    <t>04054 B00 03000932</t>
  </si>
  <si>
    <t>M.D. MENON</t>
  </si>
  <si>
    <t>04121 E00 03000943</t>
  </si>
  <si>
    <t>GURINDER RAJPUT</t>
  </si>
  <si>
    <t>0409 E00 03000945</t>
  </si>
  <si>
    <t>DIMENSION DESIGNERS PVT.LTD.</t>
  </si>
  <si>
    <t>0404 B00 03000948</t>
  </si>
  <si>
    <t>MANOJ KUMAR BHANDARI</t>
  </si>
  <si>
    <t>04115 E00 03000950</t>
  </si>
  <si>
    <t>JASPAL KALRA</t>
  </si>
  <si>
    <t>04109 B00 03000951</t>
  </si>
  <si>
    <t>VAIDYANATHAN SUBRAMANIAM</t>
  </si>
  <si>
    <t>04109 B00 03000952</t>
  </si>
  <si>
    <t>THOMAS K.K.</t>
  </si>
  <si>
    <t>04109 B00 03000981</t>
  </si>
  <si>
    <t>ANIL GROVER</t>
  </si>
  <si>
    <t>04109 B00 03000989</t>
  </si>
  <si>
    <t>GOPAL AGARWAL</t>
  </si>
  <si>
    <t>04045 E00 03000992</t>
  </si>
  <si>
    <t>SHEEL SALES &amp; MARKETING PVT.LTD.</t>
  </si>
  <si>
    <t>04045 E00 03000993</t>
  </si>
  <si>
    <t>SHEEL SONS PVT.LTD.</t>
  </si>
  <si>
    <t>04119 E00 03001003</t>
  </si>
  <si>
    <t>MUKUL SHARMA</t>
  </si>
  <si>
    <t>04118 E00 03001006</t>
  </si>
  <si>
    <t>BHARTI SHARMA</t>
  </si>
  <si>
    <t>04121 E00 03001009</t>
  </si>
  <si>
    <t>ANIL CHANDRA GOEL H.U.F</t>
  </si>
  <si>
    <t>04121 E00 03001010</t>
  </si>
  <si>
    <t>PUJA GOEL</t>
  </si>
  <si>
    <t>04049 B00 03001013</t>
  </si>
  <si>
    <t>RAJ TILAK</t>
  </si>
  <si>
    <t>04043 E00 03001014</t>
  </si>
  <si>
    <t>AJAY TRIVEDI</t>
  </si>
  <si>
    <t>04107 E00 03001023</t>
  </si>
  <si>
    <t>VIKRAM DYAL</t>
  </si>
  <si>
    <t>04108 B00 03001029</t>
  </si>
  <si>
    <t>ASHOK KUMAR SETHI</t>
  </si>
  <si>
    <t>04058 B00 03001030</t>
  </si>
  <si>
    <t>PAWAN BHALLA</t>
  </si>
  <si>
    <t>04050 B00 03001047</t>
  </si>
  <si>
    <t>04116 A00 03001049</t>
  </si>
  <si>
    <t>ALOK SABHARWAL</t>
  </si>
  <si>
    <t>04106 B00 03001050</t>
  </si>
  <si>
    <t>09/11/</t>
  </si>
  <si>
    <t>K.L. KAPOOR</t>
  </si>
  <si>
    <t>04068 E00 03001053</t>
  </si>
  <si>
    <t>MANMOHAN SAWHNEY</t>
  </si>
  <si>
    <t>04051 A00 03001055</t>
  </si>
  <si>
    <t>SANJAY MENDIRATTA</t>
  </si>
  <si>
    <t>04060 E00 03001057</t>
  </si>
  <si>
    <t>GEETHA LESLIE</t>
  </si>
  <si>
    <t>0402 B00 03001058</t>
  </si>
  <si>
    <t>SHAMMI KUMAR KALRA</t>
  </si>
  <si>
    <t>04053 B00 03001059</t>
  </si>
  <si>
    <t>R.S. CHAUHAN</t>
  </si>
  <si>
    <t>0405 B00 03001060</t>
  </si>
  <si>
    <t>SHIVA CHAUHAN</t>
  </si>
  <si>
    <t>04112 E00 03001062</t>
  </si>
  <si>
    <t>SUSHIL KUMAR VERMA</t>
  </si>
  <si>
    <t>04092 E00 03001072</t>
  </si>
  <si>
    <t>SHOBHANA MATHUR</t>
  </si>
  <si>
    <t>04113 B00 03001078</t>
  </si>
  <si>
    <t>SUBHASH CHANDRA</t>
  </si>
  <si>
    <t>04094 E00 03001079</t>
  </si>
  <si>
    <t>SANJAY KUMAR</t>
  </si>
  <si>
    <t>04053 B00 03001080</t>
  </si>
  <si>
    <t>SACHIN GUND</t>
  </si>
  <si>
    <t>04108 B00 03001081</t>
  </si>
  <si>
    <t>DHARAM PAL</t>
  </si>
  <si>
    <t>04101 B00 03001082</t>
  </si>
  <si>
    <t>SAPNA SHARMA</t>
  </si>
  <si>
    <t>04082 A00 03001098</t>
  </si>
  <si>
    <t>HERO STEELS LIMITED.</t>
  </si>
  <si>
    <t>04092 B00 03001109</t>
  </si>
  <si>
    <t>ASHOK KR. BHARADWAJ</t>
  </si>
  <si>
    <t>04106 B00 03001110</t>
  </si>
  <si>
    <t>SANJEEV KUMAR GROVER</t>
  </si>
  <si>
    <t>04121 E00 03001112</t>
  </si>
  <si>
    <t>TARANJIT BAWA</t>
  </si>
  <si>
    <t>04121 E00 03001114</t>
  </si>
  <si>
    <t>SURYA KANT SHARMMA</t>
  </si>
  <si>
    <t>04051 E00 03001132</t>
  </si>
  <si>
    <t>RAVINDER P.S. NAGPAL                    _x000C_</t>
  </si>
  <si>
    <t>0404 B00 03001136</t>
  </si>
  <si>
    <t>HARINDER SINGH GREWAL</t>
  </si>
  <si>
    <t>04121 E00 03001143</t>
  </si>
  <si>
    <t>SHIFALI MITTAL</t>
  </si>
  <si>
    <t>04121 E00 03001150</t>
  </si>
  <si>
    <t>INDCAP FINANCIAL LTD.</t>
  </si>
  <si>
    <t>0405 E00 03001151</t>
  </si>
  <si>
    <t>04094 A00 03001154</t>
  </si>
  <si>
    <t>KANWAL LUTHRA</t>
  </si>
  <si>
    <t>04015 B00 03001156</t>
  </si>
  <si>
    <t>JATINDER PAL SINGH</t>
  </si>
  <si>
    <t>04092 B00 03001165</t>
  </si>
  <si>
    <t>R.K. GUPTA</t>
  </si>
  <si>
    <t>04063 E00 03001171</t>
  </si>
  <si>
    <t>DEEPAK JAISWAL</t>
  </si>
  <si>
    <t>04121 E00 03001173</t>
  </si>
  <si>
    <t>NIRMAL KUMAR AGARWAL</t>
  </si>
  <si>
    <t>04099 B00 03001182</t>
  </si>
  <si>
    <t>BALJINDER SINGH</t>
  </si>
  <si>
    <t>04050 E00 03001193</t>
  </si>
  <si>
    <t>04015 E00 03001194</t>
  </si>
  <si>
    <t>AJAY CHOUDHARY</t>
  </si>
  <si>
    <t>04050 E00 03001195</t>
  </si>
  <si>
    <t>LANCY LOBO</t>
  </si>
  <si>
    <t>04029 E00 03001198</t>
  </si>
  <si>
    <t>KULJIT SINGH</t>
  </si>
  <si>
    <t>04050 E00 03001199</t>
  </si>
  <si>
    <t>RAKESH GARG</t>
  </si>
  <si>
    <t>04029 E00 03001200</t>
  </si>
  <si>
    <t>KAUSHAL JAIN</t>
  </si>
  <si>
    <t>04050 E00 03001201</t>
  </si>
  <si>
    <t>ANIL JATWANI</t>
  </si>
  <si>
    <t>04050 E00 03001205</t>
  </si>
  <si>
    <t>SANJAY BHARTIYA</t>
  </si>
  <si>
    <t>04042 E00 03001206</t>
  </si>
  <si>
    <t>SYED OMAR</t>
  </si>
  <si>
    <t>04117 E00 03001209</t>
  </si>
  <si>
    <t>VIJAY KHANNA</t>
  </si>
  <si>
    <t>04107 B00 03001210</t>
  </si>
  <si>
    <t>P.C. JAIN</t>
  </si>
  <si>
    <t>04031 E00 03001211</t>
  </si>
  <si>
    <t>POONAM JAIN</t>
  </si>
  <si>
    <t>04119 E00 03001212</t>
  </si>
  <si>
    <t>ASHOK GUPTA</t>
  </si>
  <si>
    <t>04118 E00 03001213</t>
  </si>
  <si>
    <t>S.K. KHANNA</t>
  </si>
  <si>
    <t>04118 E00 03001214</t>
  </si>
  <si>
    <t>MANOJ CHORORIA</t>
  </si>
  <si>
    <t>04119 E00 03001215</t>
  </si>
  <si>
    <t>ARUN NANDA</t>
  </si>
  <si>
    <t>04095 E00 03001216</t>
  </si>
  <si>
    <t>DAVINDER SINGH</t>
  </si>
  <si>
    <t>04041 B00 03001218</t>
  </si>
  <si>
    <t>RADHAY MOHAN GUPTA</t>
  </si>
  <si>
    <t>04106 B00 03001221</t>
  </si>
  <si>
    <t>H.G. AGGARWAL</t>
  </si>
  <si>
    <t>04102 B00 03001232</t>
  </si>
  <si>
    <t>VUDPAK &amp; CARDPAK</t>
  </si>
  <si>
    <t>0404 B00 03001233</t>
  </si>
  <si>
    <t>VINAY TEWARI</t>
  </si>
  <si>
    <t>04047 E00 03001234</t>
  </si>
  <si>
    <t>0401 E00 03001235</t>
  </si>
  <si>
    <t>MAHESH CHANDER SHARMA</t>
  </si>
  <si>
    <t>04090 B00 03001237</t>
  </si>
  <si>
    <t>SHARAD JAIN</t>
  </si>
  <si>
    <t>04090 B00 03001238</t>
  </si>
  <si>
    <t>AJAI KUMAR</t>
  </si>
  <si>
    <t>04052 B00 03001239</t>
  </si>
  <si>
    <t>04106 B00 03001244</t>
  </si>
  <si>
    <t>D.K. KAPUR</t>
  </si>
  <si>
    <t>04028 B00 03001247</t>
  </si>
  <si>
    <t>Y.K. GUPTA</t>
  </si>
  <si>
    <t>04119 E00 03001248</t>
  </si>
  <si>
    <t>NUPUR ARORA</t>
  </si>
  <si>
    <t>04052 B00 03001252</t>
  </si>
  <si>
    <t>SHIELA CHANANA</t>
  </si>
  <si>
    <t>04082 B00 03001254</t>
  </si>
  <si>
    <t>MUKESH GUPTA</t>
  </si>
  <si>
    <t>04107 B00 03001255</t>
  </si>
  <si>
    <t>SUBHASH CHAND SHOREWALA</t>
  </si>
  <si>
    <t>04052 B00 03001258</t>
  </si>
  <si>
    <t>04011 A00 03001264</t>
  </si>
  <si>
    <t>PRADEEP SACHDEVA</t>
  </si>
  <si>
    <t>04014 E00 03001265</t>
  </si>
  <si>
    <t>KAMAYANI PATIENTS CARE (INDIA) LTD.</t>
  </si>
  <si>
    <t>0406 B00 03001267</t>
  </si>
  <si>
    <t>KANHAIYA LAL KHANNA</t>
  </si>
  <si>
    <t>04038 B00 03001270</t>
  </si>
  <si>
    <t>UMESH CHANDRA AGARWAL</t>
  </si>
  <si>
    <t>04051 E00 03001273</t>
  </si>
  <si>
    <t>PARDEEP MAHAJAN</t>
  </si>
  <si>
    <t>04051 E00 03001274</t>
  </si>
  <si>
    <t>PARVEEN KUMAR DADU</t>
  </si>
  <si>
    <t>04052 B00 03001275</t>
  </si>
  <si>
    <t>RAJA SYNTHETICS PVT LTD                 _x000C_</t>
  </si>
  <si>
    <t>04051 E00 03001276</t>
  </si>
  <si>
    <t>OPESH KUMAR</t>
  </si>
  <si>
    <t>04051 E00 03001277</t>
  </si>
  <si>
    <t>SUBASH SALUJA</t>
  </si>
  <si>
    <t>04054 B00 03001278</t>
  </si>
  <si>
    <t>C.M. JAIN</t>
  </si>
  <si>
    <t>04051 E00 03001279</t>
  </si>
  <si>
    <t>RAVINDAR PAUL NAYYAR</t>
  </si>
  <si>
    <t>04118 E00 03001283</t>
  </si>
  <si>
    <t>VINOD KUMAR AGARWAL</t>
  </si>
  <si>
    <t>04052 E00 03001284</t>
  </si>
  <si>
    <t>ESKAY MEDICAL SYSTEMS</t>
  </si>
  <si>
    <t>04118 E00 03001286</t>
  </si>
  <si>
    <t>RAMESH KUMAR GARG</t>
  </si>
  <si>
    <t>0404 B00 03001287</t>
  </si>
  <si>
    <t>NAVEEN AGARWAL</t>
  </si>
  <si>
    <t>04118 E00 03001288</t>
  </si>
  <si>
    <t>MUKESH TANDON</t>
  </si>
  <si>
    <t>04023 E00 03001311</t>
  </si>
  <si>
    <t>RAJESH GULATI</t>
  </si>
  <si>
    <t>04043 E00 03001312</t>
  </si>
  <si>
    <t>DEEPAK MIGLANI</t>
  </si>
  <si>
    <t>04105 B00 03001313</t>
  </si>
  <si>
    <t>PAWAN KUMAR KHEMKA</t>
  </si>
  <si>
    <t>04052 B00 03001316</t>
  </si>
  <si>
    <t>RAJEEV SHANKAR CHANANA</t>
  </si>
  <si>
    <t>04062 B00 03001317</t>
  </si>
  <si>
    <t>0406 B00 03001319</t>
  </si>
  <si>
    <t>ANGEL INTERNATIONAL INC.</t>
  </si>
  <si>
    <t>04083 B00 03001320</t>
  </si>
  <si>
    <t>KAY PEE INDUSTRIES</t>
  </si>
  <si>
    <t>04055 B00 03001323</t>
  </si>
  <si>
    <t>ACHLA ALI</t>
  </si>
  <si>
    <t>04113 A00 03001324</t>
  </si>
  <si>
    <t>DECOLINKERS</t>
  </si>
  <si>
    <t>04052 E00 03001326</t>
  </si>
  <si>
    <t>B.M. ARORA</t>
  </si>
  <si>
    <t>04106 B00 03001330</t>
  </si>
  <si>
    <t>RAJIV ARORA</t>
  </si>
  <si>
    <t>04106 B00 03001331</t>
  </si>
  <si>
    <t>NAWAL ARORA</t>
  </si>
  <si>
    <t>04118 E00 03001332</t>
  </si>
  <si>
    <t>SANJEEV KUMAR BANSAL</t>
  </si>
  <si>
    <t>04118 E00 03001333</t>
  </si>
  <si>
    <t>ALOK KUMAR AGARWAL</t>
  </si>
  <si>
    <t>04053 B00 03001346</t>
  </si>
  <si>
    <t>KALPANA MATHUR</t>
  </si>
  <si>
    <t>04122 A00 03001347</t>
  </si>
  <si>
    <t>PUNEET MITTAL</t>
  </si>
  <si>
    <t>04053 B00 03001349</t>
  </si>
  <si>
    <t>ASHOK KUMAR SINGH</t>
  </si>
  <si>
    <t>04115 A00 03001352</t>
  </si>
  <si>
    <t>04106 B00 03001353</t>
  </si>
  <si>
    <t>MUNINDER SINGH DHODY</t>
  </si>
  <si>
    <t>04012 B00 03001354</t>
  </si>
  <si>
    <t>CHATRAPAL SINGH</t>
  </si>
  <si>
    <t>04068 B00 03001355</t>
  </si>
  <si>
    <t>INDERPAL SINGH BATRA</t>
  </si>
  <si>
    <t>04061 B00 03001356</t>
  </si>
  <si>
    <t>SATISH WAMAN PAWAGI</t>
  </si>
  <si>
    <t>04105 B00 03001358</t>
  </si>
  <si>
    <t>SHARD SHARMA</t>
  </si>
  <si>
    <t>04010 B00 03001360</t>
  </si>
  <si>
    <t>NARESH CHHARIA</t>
  </si>
  <si>
    <t>04118 E00 03001363</t>
  </si>
  <si>
    <t>BHUPAL SINGH BISHT</t>
  </si>
  <si>
    <t>04039 E00 03001367</t>
  </si>
  <si>
    <t>MOHANTY DEB KALYAN</t>
  </si>
  <si>
    <t>04118 E00 03001375</t>
  </si>
  <si>
    <t>ANIL VERMA</t>
  </si>
  <si>
    <t>04103 B00 03001397</t>
  </si>
  <si>
    <t>AJAY POPLI</t>
  </si>
  <si>
    <t>04104 B00 03001401</t>
  </si>
  <si>
    <t>NAND KISHORE ARORA</t>
  </si>
  <si>
    <t>04051 E00 03001402</t>
  </si>
  <si>
    <t>N RAJ SEKHAR</t>
  </si>
  <si>
    <t>04119 E00 03001407</t>
  </si>
  <si>
    <t>DR J S KUSHWAHA</t>
  </si>
  <si>
    <t>04014 B00 03001408</t>
  </si>
  <si>
    <t>DR HARSH BHARGAVA</t>
  </si>
  <si>
    <t>04031 E00 03001409</t>
  </si>
  <si>
    <t>A D TALWAR</t>
  </si>
  <si>
    <t>04117 E00 03001412</t>
  </si>
  <si>
    <t>VINESH KUMAR JAIN</t>
  </si>
  <si>
    <t>04117 E00 03001413</t>
  </si>
  <si>
    <t>ASHWANI KUMAR JAIN</t>
  </si>
  <si>
    <t>04104 B00 03001414</t>
  </si>
  <si>
    <t>VINOOD KHURANA</t>
  </si>
  <si>
    <t>04113 A00 03001415</t>
  </si>
  <si>
    <t>04117 E00 03001416</t>
  </si>
  <si>
    <t>SURINDER MADAN</t>
  </si>
  <si>
    <t>04120 E00 03001422</t>
  </si>
  <si>
    <t>ARUN GUPTA</t>
  </si>
  <si>
    <t>04104 B00 03001424</t>
  </si>
  <si>
    <t>RAJNI KANI GUPTA</t>
  </si>
  <si>
    <t>04089 B00 03001429</t>
  </si>
  <si>
    <t>SANJAYA GUPTA                           _x000C_</t>
  </si>
  <si>
    <t>04104 B00 03001430</t>
  </si>
  <si>
    <t>D.K. CHAUHAN</t>
  </si>
  <si>
    <t>04010 B00 03001433</t>
  </si>
  <si>
    <t>CHANDNI SINGH NURSHINGHOME (P)LTD</t>
  </si>
  <si>
    <t>04122 B00 03001439</t>
  </si>
  <si>
    <t>L R WADHWANI</t>
  </si>
  <si>
    <t>04101 E00 03001441</t>
  </si>
  <si>
    <t>SANJIV P. SAWHNEY</t>
  </si>
  <si>
    <t>04056 B00 03001442</t>
  </si>
  <si>
    <t>VIRENDER CHOWDHRY</t>
  </si>
  <si>
    <t>04051 E00 03001458</t>
  </si>
  <si>
    <t>VARINDER MITTAL</t>
  </si>
  <si>
    <t>04068 E00 03001464</t>
  </si>
  <si>
    <t>A.J. ANSARI</t>
  </si>
  <si>
    <t>04028 A00 03001468</t>
  </si>
  <si>
    <t>DINESH AJMERA</t>
  </si>
  <si>
    <t>04054 B00 03001469</t>
  </si>
  <si>
    <t>MADAN LAL MARWAH</t>
  </si>
  <si>
    <t>04114 A00 03001470</t>
  </si>
  <si>
    <t>RAJIV MITTAL</t>
  </si>
  <si>
    <t>04055 B00 03001475</t>
  </si>
  <si>
    <t>ARUN KUMAR SHARMA</t>
  </si>
  <si>
    <t>04047 E00 03001495</t>
  </si>
  <si>
    <t>LEATHER DEALS</t>
  </si>
  <si>
    <t>04087 B00 03001496</t>
  </si>
  <si>
    <t>SANDEEP PAL MANDAL</t>
  </si>
  <si>
    <t>04099 E00 03001497</t>
  </si>
  <si>
    <t>HARDEV SINGH</t>
  </si>
  <si>
    <t>04089 B00 03001512</t>
  </si>
  <si>
    <t>04051 E00 03001513</t>
  </si>
  <si>
    <t>RAJNISH GUPTA</t>
  </si>
  <si>
    <t>04056 B00 03001514</t>
  </si>
  <si>
    <t>DHARAM VIR NANDA</t>
  </si>
  <si>
    <t>04055 B00 03001515</t>
  </si>
  <si>
    <t>ASHWANI GOGNA</t>
  </si>
  <si>
    <t>04052 E00 03001516</t>
  </si>
  <si>
    <t>LOVELESH THAPAR</t>
  </si>
  <si>
    <t>04042 E00 03001518</t>
  </si>
  <si>
    <t>UJJWAL RANJN JHA</t>
  </si>
  <si>
    <t>0401 E00 03001519</t>
  </si>
  <si>
    <t>04055 E00 03001523</t>
  </si>
  <si>
    <t>R K JOSHI</t>
  </si>
  <si>
    <t>04055 E00 03001524</t>
  </si>
  <si>
    <t>MADAN LAL</t>
  </si>
  <si>
    <t>04054 B00 03001525</t>
  </si>
  <si>
    <t>04053 E00 03001529</t>
  </si>
  <si>
    <t>VIJAY MAHAJAN</t>
  </si>
  <si>
    <t>04018 A00 03001532</t>
  </si>
  <si>
    <t>VIJAY KR KHER</t>
  </si>
  <si>
    <t>04020 B00 03001533</t>
  </si>
  <si>
    <t>AJAY KUMAR MEHROTRA</t>
  </si>
  <si>
    <t>04117 E00 03001534</t>
  </si>
  <si>
    <t>09/01/</t>
  </si>
  <si>
    <t>CHINAR PHARMACEUTICALS</t>
  </si>
  <si>
    <t>04010 B00 03001536</t>
  </si>
  <si>
    <t>ASHWANI KUMAR</t>
  </si>
  <si>
    <t>04099 E00 03001537</t>
  </si>
  <si>
    <t>ANIL PRAKASH RANOTRA</t>
  </si>
  <si>
    <t>04117 E00 03001539</t>
  </si>
  <si>
    <t>NEERAJ KUMAR GULATI</t>
  </si>
  <si>
    <t>04010 E00 03001541</t>
  </si>
  <si>
    <t>K S GUJRAL</t>
  </si>
  <si>
    <t>04111 A00 03001543</t>
  </si>
  <si>
    <t>NIRMAL SINGH SAWHNEY</t>
  </si>
  <si>
    <t>04088 B00 03001544</t>
  </si>
  <si>
    <t>SANJEEV HAZRATI</t>
  </si>
  <si>
    <t>04117 E00 03001545</t>
  </si>
  <si>
    <t>A.K.BAJAJ</t>
  </si>
  <si>
    <t>04117 E00 03001546</t>
  </si>
  <si>
    <t>SANJAY KHANDUJA</t>
  </si>
  <si>
    <t>04110 E00 03001547</t>
  </si>
  <si>
    <t>ANIL MAHAJAN</t>
  </si>
  <si>
    <t>04088 B00 03001548</t>
  </si>
  <si>
    <t>ASHISH TEA PVT. LTD.</t>
  </si>
  <si>
    <t>0408 B00 03001551</t>
  </si>
  <si>
    <t>USHA RANI SHIVHARE</t>
  </si>
  <si>
    <t>0408 B00 03001553</t>
  </si>
  <si>
    <t>04017 B00 03001554</t>
  </si>
  <si>
    <t>ANNAPURNA NAGAR</t>
  </si>
  <si>
    <t>0408 B00 03001555</t>
  </si>
  <si>
    <t>SAUBHAGYA ASSOCIATES</t>
  </si>
  <si>
    <t>04109 A00 03001557</t>
  </si>
  <si>
    <t>KUSH PRINTS (PVT) LTD</t>
  </si>
  <si>
    <t>04054 B00 03001560</t>
  </si>
  <si>
    <t>FALCON ELECTRONIC CONDUCTORS (P) LTD</t>
  </si>
  <si>
    <t>04094 A00 03001561</t>
  </si>
  <si>
    <t>DEV KALRA</t>
  </si>
  <si>
    <t>04051 A00 03001562</t>
  </si>
  <si>
    <t>ROLLON PACKAGING PVT LTD</t>
  </si>
  <si>
    <t>04048 A00 03001571</t>
  </si>
  <si>
    <t>RAJIV KUMAR AGRAWAL</t>
  </si>
  <si>
    <t>04058 E00 03001573</t>
  </si>
  <si>
    <t>LALIT BANKA</t>
  </si>
  <si>
    <t>04114 E00 03001574</t>
  </si>
  <si>
    <t>VIJAY KUMAR GOEL</t>
  </si>
  <si>
    <t>04114 E00 03001575</t>
  </si>
  <si>
    <t>RUCHIKA JAIN                            _x000C_</t>
  </si>
  <si>
    <t>04060 B00 03001576</t>
  </si>
  <si>
    <t>SANJEEV GUPTA</t>
  </si>
  <si>
    <t>04099 A00 03001585</t>
  </si>
  <si>
    <t>RAJEEV KUMAR AGRAWAL</t>
  </si>
  <si>
    <t>04052 A00 03001588</t>
  </si>
  <si>
    <t>DEVI DAYAL GARG</t>
  </si>
  <si>
    <t>04094 A00 03001589</t>
  </si>
  <si>
    <t>AJAY JONEJA</t>
  </si>
  <si>
    <t>04057 B00 03001590</t>
  </si>
  <si>
    <t>VIJENDER KUMAR MALIK</t>
  </si>
  <si>
    <t>04094 E00 03001596</t>
  </si>
  <si>
    <t>DEEPAK TREHAN</t>
  </si>
  <si>
    <t>04069 B00 03001597</t>
  </si>
  <si>
    <t>RAIS ANMED</t>
  </si>
  <si>
    <t>04114 E00 03001599</t>
  </si>
  <si>
    <t>JETENRA KR. JAIN</t>
  </si>
  <si>
    <t>04049 E00 03001603</t>
  </si>
  <si>
    <t>HITEK BUSINESS SYSTEM PVT. LTD.</t>
  </si>
  <si>
    <t>0407 B00 03001607</t>
  </si>
  <si>
    <t>GEORGE N S</t>
  </si>
  <si>
    <t>04084 B00 03001617</t>
  </si>
  <si>
    <t>UMA VAID</t>
  </si>
  <si>
    <t>04060 B00 03001619</t>
  </si>
  <si>
    <t>INDIRA RANI</t>
  </si>
  <si>
    <t>0408 B00 03001621</t>
  </si>
  <si>
    <t>ARVIND CHAUDHRY</t>
  </si>
  <si>
    <t>04087 B00 03001622</t>
  </si>
  <si>
    <t>MOHINI P. SINGH</t>
  </si>
  <si>
    <t>04117 E00 03001623</t>
  </si>
  <si>
    <t>AKADEMIA BOOKS INTERNATIONAL</t>
  </si>
  <si>
    <t>04117 E00 03001633</t>
  </si>
  <si>
    <t>DINESH BATHLA</t>
  </si>
  <si>
    <t>04116 E00 03001634</t>
  </si>
  <si>
    <t>AJIT PARSHAD JAIN</t>
  </si>
  <si>
    <t>04060 B00 03001636</t>
  </si>
  <si>
    <t>AMARPAL SINGH</t>
  </si>
  <si>
    <t>04106 A00 03001637</t>
  </si>
  <si>
    <t>INDER MOHAN VIJ</t>
  </si>
  <si>
    <t>04059 E00 03001639</t>
  </si>
  <si>
    <t>HITEK BUSINESS SYSTEMS PVT LTD</t>
  </si>
  <si>
    <t>04087 B00 03001645</t>
  </si>
  <si>
    <t>BRIJ TEXTIES</t>
  </si>
  <si>
    <t>04085 B00 03001647</t>
  </si>
  <si>
    <t>PRADEEP GUPTA</t>
  </si>
  <si>
    <t>04114 E00 03001648</t>
  </si>
  <si>
    <t>MANESH DUGGAL</t>
  </si>
  <si>
    <t>04116 E00 03001649</t>
  </si>
  <si>
    <t>J K NARANG</t>
  </si>
  <si>
    <t>04117 E00 03001650</t>
  </si>
  <si>
    <t>04106 A00 03001653</t>
  </si>
  <si>
    <t>PREETY VAID</t>
  </si>
  <si>
    <t>04058 A00 03001657</t>
  </si>
  <si>
    <t>V K SALES (PVT)LTD</t>
  </si>
  <si>
    <t>04089 A00 03001664</t>
  </si>
  <si>
    <t>JANARDHAN PLYBOARD INDUSTRIES LTD.</t>
  </si>
  <si>
    <t>0404 A00 03001667</t>
  </si>
  <si>
    <t>04118 E00 03001670</t>
  </si>
  <si>
    <t>Y.C.GUPTA</t>
  </si>
  <si>
    <t>04057 B00 03001673</t>
  </si>
  <si>
    <t>R.P. SINGH</t>
  </si>
  <si>
    <t>04115 E00 03001674</t>
  </si>
  <si>
    <t>DEEPIKA ABROL</t>
  </si>
  <si>
    <t>04085 B00 03001675</t>
  </si>
  <si>
    <t>DEEPAK RAJ DINGRA</t>
  </si>
  <si>
    <t>04086 B00 03001691</t>
  </si>
  <si>
    <t>INDERJEET RAWAL</t>
  </si>
  <si>
    <t>04049 A00 03001692</t>
  </si>
  <si>
    <t>UPPAL TRAVELS PVT. LTD.</t>
  </si>
  <si>
    <t>04052 E00 03001693</t>
  </si>
  <si>
    <t>CUTE CYCLES PVT. LTD.</t>
  </si>
  <si>
    <t>04117 E00 03001694</t>
  </si>
  <si>
    <t>ARADHANA AGARWAL</t>
  </si>
  <si>
    <t>04040 E00 03001695</t>
  </si>
  <si>
    <t>PRAKASH NATH JAISWAL</t>
  </si>
  <si>
    <t>04060 B00 03001698</t>
  </si>
  <si>
    <t>YOGESH GUPTA</t>
  </si>
  <si>
    <t>04054 A00 03001699</t>
  </si>
  <si>
    <t>NARESH SEHGAL</t>
  </si>
  <si>
    <t>04058 B00 03001700</t>
  </si>
  <si>
    <t>J &amp; K MOTORS PVT. LTD</t>
  </si>
  <si>
    <t>04080 B00 03001701</t>
  </si>
  <si>
    <t>POONAM SRIVASTAVA</t>
  </si>
  <si>
    <t>04049 A00 03001702</t>
  </si>
  <si>
    <t>SAGGERSONS (INDIA) REGD.</t>
  </si>
  <si>
    <t>04060 B00 03001703</t>
  </si>
  <si>
    <t>RAJENDRA KUAMR HURRIA</t>
  </si>
  <si>
    <t>04114 E00 03001705</t>
  </si>
  <si>
    <t>PREM PRAKASH SHARMA</t>
  </si>
  <si>
    <t>04042 E00 03001707</t>
  </si>
  <si>
    <t>HANSRAJ</t>
  </si>
  <si>
    <t>04025 A00 03001709</t>
  </si>
  <si>
    <t>RAVI SHANKAR</t>
  </si>
  <si>
    <t>04053 A00 03001714</t>
  </si>
  <si>
    <t>D S BAJPAI</t>
  </si>
  <si>
    <t>04025 B00 03001715</t>
  </si>
  <si>
    <t>07/03/</t>
  </si>
  <si>
    <t>AJIT SINGH VOHRA</t>
  </si>
  <si>
    <t>04045 E00 03001716</t>
  </si>
  <si>
    <t>KIRAN KHANNA                            _x000C_</t>
  </si>
  <si>
    <t>04046 E00 03001717</t>
  </si>
  <si>
    <t>VINOD KUMAR KHANNA</t>
  </si>
  <si>
    <t>04058 B00 03001719</t>
  </si>
  <si>
    <t>PAWAN GUPTA</t>
  </si>
  <si>
    <t>04086 B00 03001720</t>
  </si>
  <si>
    <t>RAJDEEP YADAV</t>
  </si>
  <si>
    <t>04058 B00 03001721</t>
  </si>
  <si>
    <t>04083 B00 03001723</t>
  </si>
  <si>
    <t>DEVESH KUMAR SINGH</t>
  </si>
  <si>
    <t>04117 E00 03001724</t>
  </si>
  <si>
    <t>04084 B00 03001725</t>
  </si>
  <si>
    <t>MAHENDRA NATH GOEL</t>
  </si>
  <si>
    <t>04093 A00 03001726</t>
  </si>
  <si>
    <t>SHARAD VAID</t>
  </si>
  <si>
    <t>04083 B00 03001727</t>
  </si>
  <si>
    <t>04083 B00 03001738</t>
  </si>
  <si>
    <t>RANBIR SINGH CHAUHAN</t>
  </si>
  <si>
    <t>04051 A00 03001739</t>
  </si>
  <si>
    <t>RAMESH BHUTANI</t>
  </si>
  <si>
    <t>04025 B00 03001741</t>
  </si>
  <si>
    <t>GAURAV PRASAD</t>
  </si>
  <si>
    <t>04026 B00 03001742</t>
  </si>
  <si>
    <t>HARSHDA JAIN</t>
  </si>
  <si>
    <t>0409 B00 03001743</t>
  </si>
  <si>
    <t>SANJAY MALIK</t>
  </si>
  <si>
    <t>04051 B00 03001744</t>
  </si>
  <si>
    <t>HARISH CHANDRA JAIN</t>
  </si>
  <si>
    <t>04026 B00 03001746</t>
  </si>
  <si>
    <t>SHRIPAL JAIN</t>
  </si>
  <si>
    <t>0406 A00 03001747</t>
  </si>
  <si>
    <t>PAWAN KUMAR GOEL</t>
  </si>
  <si>
    <t>04025 B00 03001748</t>
  </si>
  <si>
    <t>AKHILESH KUMAR GARG</t>
  </si>
  <si>
    <t>0409 B00 03001751</t>
  </si>
  <si>
    <t>RAJESH GOEL</t>
  </si>
  <si>
    <t>04058 B00 03001752</t>
  </si>
  <si>
    <t>I.B.PANDEY</t>
  </si>
  <si>
    <t>04013 B00 03001753</t>
  </si>
  <si>
    <t>SUSHIL KUMAR MITTAL</t>
  </si>
  <si>
    <t>04051 E00 03001754</t>
  </si>
  <si>
    <t>SUDHIR KUMAR KALYAN</t>
  </si>
  <si>
    <t>04050 A00 03001758</t>
  </si>
  <si>
    <t>LALIT KHANNA</t>
  </si>
  <si>
    <t>04058 B00 03001759</t>
  </si>
  <si>
    <t>KARAMJI CHEMICAL INDUSTRIES</t>
  </si>
  <si>
    <t>04050 A00 03001760</t>
  </si>
  <si>
    <t>AMAR BHUTANI</t>
  </si>
  <si>
    <t>04053 A00 03001761</t>
  </si>
  <si>
    <t>04115 E00 03001762</t>
  </si>
  <si>
    <t>MAKARAND DESHPANDE</t>
  </si>
  <si>
    <t>04115 E00 03001763</t>
  </si>
  <si>
    <t>RAMAN MEHTA</t>
  </si>
  <si>
    <t>04059 B00 03001770</t>
  </si>
  <si>
    <t>RENU BATHLA</t>
  </si>
  <si>
    <t>04087 E00 03001779</t>
  </si>
  <si>
    <t>SANDEEP AGARWAL</t>
  </si>
  <si>
    <t>04101 A00 03001780</t>
  </si>
  <si>
    <t>SHARAD MOHATA</t>
  </si>
  <si>
    <t>04117 E00 03001782</t>
  </si>
  <si>
    <t>R RAMNATH</t>
  </si>
  <si>
    <t>0402 A00 03001784</t>
  </si>
  <si>
    <t>VED PRAKASH JAWA</t>
  </si>
  <si>
    <t>04112 E00 03001789</t>
  </si>
  <si>
    <t>K K JAIN</t>
  </si>
  <si>
    <t>0409 B00 03001799</t>
  </si>
  <si>
    <t>B K AGARWAL</t>
  </si>
  <si>
    <t>04053 A00 03001800</t>
  </si>
  <si>
    <t>S SARABJIT SINGH SONI</t>
  </si>
  <si>
    <t>04079 B00 03001802</t>
  </si>
  <si>
    <t>RAJINDER SINGH THIND</t>
  </si>
  <si>
    <t>04028 B00 03001803</t>
  </si>
  <si>
    <t>RAVINDER KUMAR SHARMA</t>
  </si>
  <si>
    <t>04058 E00 03001806</t>
  </si>
  <si>
    <t>SUNANDA DHAR</t>
  </si>
  <si>
    <t>04060 B00 03001813</t>
  </si>
  <si>
    <t>AJAY GOYAL</t>
  </si>
  <si>
    <t>04081 A00 03001815</t>
  </si>
  <si>
    <t>PRAVEK KALP PVT. LTD.</t>
  </si>
  <si>
    <t>04052 E00 03001816</t>
  </si>
  <si>
    <t>FAUZIA JAMIL</t>
  </si>
  <si>
    <t>04060 B00 03001817</t>
  </si>
  <si>
    <t>PRABHAT KUMAR RAI</t>
  </si>
  <si>
    <t>04028 B00 03001818</t>
  </si>
  <si>
    <t>VIKRAM GOENKA</t>
  </si>
  <si>
    <t>04052 A00 03001824</t>
  </si>
  <si>
    <t>AVINASH MEHNDIRATTA</t>
  </si>
  <si>
    <t>04081 B00 03001827</t>
  </si>
  <si>
    <t>ANIL GADODIA</t>
  </si>
  <si>
    <t>04053 A00 03001829</t>
  </si>
  <si>
    <t>VINOD KANSAL</t>
  </si>
  <si>
    <t>04112 E00 03001835</t>
  </si>
  <si>
    <t>VISHAL ARORA</t>
  </si>
  <si>
    <t>04079 E00 03001837</t>
  </si>
  <si>
    <t>SHRUTI VIDYARTHY</t>
  </si>
  <si>
    <t>04076 B00 03001841</t>
  </si>
  <si>
    <t>GULATI FOOTWEAR                         _x000C_</t>
  </si>
  <si>
    <t>04116 E00 03001842</t>
  </si>
  <si>
    <t>SALIL JAIN</t>
  </si>
  <si>
    <t>04061 B00 03001846</t>
  </si>
  <si>
    <t>VINOD KUMAR GUPTA</t>
  </si>
  <si>
    <t>04059 E00 03001849</t>
  </si>
  <si>
    <t>YATENDRA SHARMA</t>
  </si>
  <si>
    <t>04098 E00 03001858</t>
  </si>
  <si>
    <t>04070 B00 03001861</t>
  </si>
  <si>
    <t>PARAMJEET SINGH CHAWLA</t>
  </si>
  <si>
    <t>04070 B00 03001862</t>
  </si>
  <si>
    <t>DEEPAK SACHDEVA</t>
  </si>
  <si>
    <t>04053 E00 03001863</t>
  </si>
  <si>
    <t>PUNEET TANDON</t>
  </si>
  <si>
    <t>04051 E00 03001864</t>
  </si>
  <si>
    <t>RAJINDER S MALHOTRA</t>
  </si>
  <si>
    <t>04050 A00 03001867</t>
  </si>
  <si>
    <t>TARUN KUMAR GOYAL</t>
  </si>
  <si>
    <t>04051 E00 03001868</t>
  </si>
  <si>
    <t>PRITAM SINGH MALHOTRA</t>
  </si>
  <si>
    <t>04117 E00 03001869</t>
  </si>
  <si>
    <t>G.C.GOYAL</t>
  </si>
  <si>
    <t>04010 B00 03001871</t>
  </si>
  <si>
    <t>V.K.CHADHA</t>
  </si>
  <si>
    <t>04050 A00 03001877</t>
  </si>
  <si>
    <t>SHAKTI KUAMR GOYAL</t>
  </si>
  <si>
    <t>04052 A00 03001878</t>
  </si>
  <si>
    <t>VIPUL KUMAR GOYAL</t>
  </si>
  <si>
    <t>04010 B00 03001880</t>
  </si>
  <si>
    <t>JAI PRAKASH GOYAL</t>
  </si>
  <si>
    <t>04061 B00 03001881</t>
  </si>
  <si>
    <t>04083 B00 03001882</t>
  </si>
  <si>
    <t>MAMTA SINGH</t>
  </si>
  <si>
    <t>04058 E00 03001883</t>
  </si>
  <si>
    <t>PRATEEK KHARE</t>
  </si>
  <si>
    <t>04081 A00 03001888</t>
  </si>
  <si>
    <t>04111 E00 03001889</t>
  </si>
  <si>
    <t>NEERAJ KHANDELWAL</t>
  </si>
  <si>
    <t>04102 A00 03001890</t>
  </si>
  <si>
    <t>RADHEY MOHAN</t>
  </si>
  <si>
    <t>04101 A00 03001891</t>
  </si>
  <si>
    <t>04112 E00 03001892</t>
  </si>
  <si>
    <t>13/04/</t>
  </si>
  <si>
    <t>AMALENDU ROY</t>
  </si>
  <si>
    <t>04054 B00 03001893</t>
  </si>
  <si>
    <t>04061 B00 03001895</t>
  </si>
  <si>
    <t>RAM NATH VERMA</t>
  </si>
  <si>
    <t>04058 E00 03001900</t>
  </si>
  <si>
    <t>M.M.BHATIA</t>
  </si>
  <si>
    <t>04078 A00 03001901</t>
  </si>
  <si>
    <t>MANOJ SYAL</t>
  </si>
  <si>
    <t>04078 A00 03001902</t>
  </si>
  <si>
    <t>04061 B00 03001903</t>
  </si>
  <si>
    <t>S.M.ANAND</t>
  </si>
  <si>
    <t>04061 B00 03001904</t>
  </si>
  <si>
    <t>SARFARAZ HUSAIN</t>
  </si>
  <si>
    <t>04092 E00 03001905</t>
  </si>
  <si>
    <t>04036 E00 03001908</t>
  </si>
  <si>
    <t>SANJEEV NARANG</t>
  </si>
  <si>
    <t>04076 B00 03001911</t>
  </si>
  <si>
    <t>PRACHI MEHTA</t>
  </si>
  <si>
    <t>04075 B00 03001912</t>
  </si>
  <si>
    <t>04114 A00 03001913</t>
  </si>
  <si>
    <t>NARENDER KUMAR GUPTA</t>
  </si>
  <si>
    <t>04114 A00 03001914</t>
  </si>
  <si>
    <t>RAHUL GUPTA</t>
  </si>
  <si>
    <t>04114 E00 03001917</t>
  </si>
  <si>
    <t>MUKESH AGGARWAL</t>
  </si>
  <si>
    <t>04091 B00 03001918</t>
  </si>
  <si>
    <t>VIJAY KUKREJA</t>
  </si>
  <si>
    <t>04052 E00 03001921</t>
  </si>
  <si>
    <t>VIJAY PRAKASH GUPTA</t>
  </si>
  <si>
    <t>04056 A00 03001924</t>
  </si>
  <si>
    <t>MAHESH BAHETI</t>
  </si>
  <si>
    <t>04037 B00 03001925</t>
  </si>
  <si>
    <t>ORIENT ROADWAYS (JAIPUR) REGD.</t>
  </si>
  <si>
    <t>04063 A00 03001934</t>
  </si>
  <si>
    <t>NAYAN KUMAR JHAVERI</t>
  </si>
  <si>
    <t>04024 A00 03001935</t>
  </si>
  <si>
    <t>ARUN SONI</t>
  </si>
  <si>
    <t>04091 B00 03001936</t>
  </si>
  <si>
    <t>SATISH KUKREJA</t>
  </si>
  <si>
    <t>04092 A00 03001939</t>
  </si>
  <si>
    <t>VIJAY KUMAR ARORA</t>
  </si>
  <si>
    <t>04056 A00 03001940</t>
  </si>
  <si>
    <t>BIKRAMJIT SINGH BAKSHI</t>
  </si>
  <si>
    <t>04092 A00 03001941</t>
  </si>
  <si>
    <t>AMIT KUMAR</t>
  </si>
  <si>
    <t>04083 B00 03001942</t>
  </si>
  <si>
    <t>VINOD MITTAL</t>
  </si>
  <si>
    <t>04047 B00 03001943</t>
  </si>
  <si>
    <t>ZAREEN ANWAR</t>
  </si>
  <si>
    <t>04047 B00 03001944</t>
  </si>
  <si>
    <t>ALI ANWAR                               _x000C_</t>
  </si>
  <si>
    <t>04063 A00 03001975</t>
  </si>
  <si>
    <t>N L GOYAL</t>
  </si>
  <si>
    <t>04117 E00 03001977</t>
  </si>
  <si>
    <t>BHUPINDER SINGH MATHARU</t>
  </si>
  <si>
    <t>04084 A00 03001978</t>
  </si>
  <si>
    <t>DEVENDRA KUMAR KAPUR</t>
  </si>
  <si>
    <t>04114 E00 03001979</t>
  </si>
  <si>
    <t>R G GUPTA</t>
  </si>
  <si>
    <t>04113 A00 03001982</t>
  </si>
  <si>
    <t>04108 A00 03001983</t>
  </si>
  <si>
    <t>MUKESH MAHAJAN</t>
  </si>
  <si>
    <t>04054 A00 03001984</t>
  </si>
  <si>
    <t>YADVINDER SINGH BENIPAL</t>
  </si>
  <si>
    <t>04081 B00 03001985</t>
  </si>
  <si>
    <t>SATISH GOEL</t>
  </si>
  <si>
    <t>0409 B00 03001987</t>
  </si>
  <si>
    <t>JOGINDRA SINGH KALSI</t>
  </si>
  <si>
    <t>04068 B00 03001988</t>
  </si>
  <si>
    <t>BALVINDRA SINGH KALSI</t>
  </si>
  <si>
    <t>04083 E00 03001989</t>
  </si>
  <si>
    <t>04022 E00 03001991</t>
  </si>
  <si>
    <t>VIJAY SONI</t>
  </si>
  <si>
    <t>04116 E00 03001992</t>
  </si>
  <si>
    <t>MANOJ RASTOGI</t>
  </si>
  <si>
    <t>04114 B00 03001993</t>
  </si>
  <si>
    <t>NAVIN POKHRIYAL</t>
  </si>
  <si>
    <t>04121 E00 03001994</t>
  </si>
  <si>
    <t>YOGESH KUMAR RAGHUWANSHI</t>
  </si>
  <si>
    <t>04056 A00 03001995</t>
  </si>
  <si>
    <t>ALKA MAGO</t>
  </si>
  <si>
    <t>04085 B00 03001996</t>
  </si>
  <si>
    <t>BRAJ PRAKASH AGARWAL</t>
  </si>
  <si>
    <t>04117 E00 03001997</t>
  </si>
  <si>
    <t>SANJEEV AHUJA</t>
  </si>
  <si>
    <t>04075 E00 03001998</t>
  </si>
  <si>
    <t>KAMAL KANT</t>
  </si>
  <si>
    <t>04049 B00 03001999</t>
  </si>
  <si>
    <t>VINOD KUMAR JAIN</t>
  </si>
  <si>
    <t>04119 E00 03002000</t>
  </si>
  <si>
    <t>JAMSHED MEHTA</t>
  </si>
  <si>
    <t>04121 E00 03002004</t>
  </si>
  <si>
    <t>R K S CHAUHAN</t>
  </si>
  <si>
    <t>04092 E00 03002005</t>
  </si>
  <si>
    <t>SANAUL HASAN ZAIDI</t>
  </si>
  <si>
    <t>04065 B00 03002008</t>
  </si>
  <si>
    <t>SURJEET KUMAR</t>
  </si>
  <si>
    <t>04014 B00 03002009</t>
  </si>
  <si>
    <t>DHIRAJ BHOLA</t>
  </si>
  <si>
    <t>04014 B00 03002014</t>
  </si>
  <si>
    <t>JASBIR SINGH ANAND</t>
  </si>
  <si>
    <t>04064 B00 03002015</t>
  </si>
  <si>
    <t>RAJESH KUMAR</t>
  </si>
  <si>
    <t>04028 B00 03002017</t>
  </si>
  <si>
    <t>RAVI KANT SAREEN</t>
  </si>
  <si>
    <t>04051 A00 03002018</t>
  </si>
  <si>
    <t>VIMAL ABBOTT</t>
  </si>
  <si>
    <t>04089 A00 03002019</t>
  </si>
  <si>
    <t>04070 B00 03002020</t>
  </si>
  <si>
    <t>SUBHASH CHAND BANSAL</t>
  </si>
  <si>
    <t>04075 B00 03002021</t>
  </si>
  <si>
    <t>NADIM AHMED</t>
  </si>
  <si>
    <t>04084 A00 03002022</t>
  </si>
  <si>
    <t>RAHUL MITHAL</t>
  </si>
  <si>
    <t>04070 A00 03002023</t>
  </si>
  <si>
    <t>NAVNEET NAYAR</t>
  </si>
  <si>
    <t>04117 E00 03002024</t>
  </si>
  <si>
    <t>JITENDER AGGARWAL</t>
  </si>
  <si>
    <t>04076 B00 03002025</t>
  </si>
  <si>
    <t>VIJAY SEKHRI</t>
  </si>
  <si>
    <t>04056 B00 03002029</t>
  </si>
  <si>
    <t>NITHESH ROHATGI</t>
  </si>
  <si>
    <t>04073 B00 03002030</t>
  </si>
  <si>
    <t>CHANDER MEHRA</t>
  </si>
  <si>
    <t>04010 B00 03002031</t>
  </si>
  <si>
    <t>SUNIL ARORA</t>
  </si>
  <si>
    <t>04056 A00 03002032</t>
  </si>
  <si>
    <t>KAMLESH KUMAR</t>
  </si>
  <si>
    <t>04055 A00 03002033</t>
  </si>
  <si>
    <t>VIJAY K. AGGARWAL</t>
  </si>
  <si>
    <t>04072 B00 03002035</t>
  </si>
  <si>
    <t>DEONIDHI MISHRA</t>
  </si>
  <si>
    <t>04118 E00 03002036</t>
  </si>
  <si>
    <t>ASHOK K GUPTA</t>
  </si>
  <si>
    <t>04059 E00 03002037</t>
  </si>
  <si>
    <t>SURENDER KUMAR MEDIRATTA</t>
  </si>
  <si>
    <t>04073 B00 03002040</t>
  </si>
  <si>
    <t>AJAY TRIPATHI</t>
  </si>
  <si>
    <t>04077 E00 03002041</t>
  </si>
  <si>
    <t>DEEPAK TYAGI</t>
  </si>
  <si>
    <t>04062 B00 03002043</t>
  </si>
  <si>
    <t>KAILASH NATH VIGG</t>
  </si>
  <si>
    <t>04075 E00 03002044</t>
  </si>
  <si>
    <t>PARVEEN GARG</t>
  </si>
  <si>
    <t>04101 B00 03002046</t>
  </si>
  <si>
    <t>ANUPAM K. LAL</t>
  </si>
  <si>
    <t>04121 E00 03002047</t>
  </si>
  <si>
    <t>GUNDEEP SINGH CHANDHOK                  _x000C_</t>
  </si>
  <si>
    <t>04055 A00 03002048</t>
  </si>
  <si>
    <t>RAVINDER KUMAR AGGARWAL</t>
  </si>
  <si>
    <t>04117 E00 03002051</t>
  </si>
  <si>
    <t>ASHISH SINGHAL</t>
  </si>
  <si>
    <t>04077 B00 03002052</t>
  </si>
  <si>
    <t>SMRITI SAWHNEY</t>
  </si>
  <si>
    <t>04082 A00 03002054</t>
  </si>
  <si>
    <t>SURESH CHANDER REKHI</t>
  </si>
  <si>
    <t>04020 A00 03002055</t>
  </si>
  <si>
    <t>KAMALJEET VERMA</t>
  </si>
  <si>
    <t>04083 B00 03002056</t>
  </si>
  <si>
    <t>R.S.ANAND</t>
  </si>
  <si>
    <t>04079 B00 03002057</t>
  </si>
  <si>
    <t>HANSAFLON PLASTO CHEM LTD</t>
  </si>
  <si>
    <t>04079 B00 03002058</t>
  </si>
  <si>
    <t>04076 B00 03002059</t>
  </si>
  <si>
    <t>RAJ KUMAR TAELA</t>
  </si>
  <si>
    <t>04111 E00 03002060</t>
  </si>
  <si>
    <t>KRISHAN LAL ANAND</t>
  </si>
  <si>
    <t>04109 B00 03002061</t>
  </si>
  <si>
    <t>SAHNI SALES CORPORATION (BOMBAY)</t>
  </si>
  <si>
    <t>04114 E00 03002063</t>
  </si>
  <si>
    <t>GAUTAM HEGDE</t>
  </si>
  <si>
    <t>04121 E00 03002064</t>
  </si>
  <si>
    <t>ASHOO MITTAL</t>
  </si>
  <si>
    <t>04061 B00 03002065</t>
  </si>
  <si>
    <t>VIKAS GUPTA</t>
  </si>
  <si>
    <t>04091 A00 03002067</t>
  </si>
  <si>
    <t>PRAVEEN KUMAR JAIN</t>
  </si>
  <si>
    <t>04084 A00 03002068</t>
  </si>
  <si>
    <t>JAIDEEP KUMAR JAIN</t>
  </si>
  <si>
    <t>04111 A00 03002069</t>
  </si>
  <si>
    <t>RAKESH KUMAR ARORA</t>
  </si>
  <si>
    <t>04113 A00 03002070</t>
  </si>
  <si>
    <t>TARUN K AGGARWAL</t>
  </si>
  <si>
    <t>04084 A00 03002071</t>
  </si>
  <si>
    <t>MAMTA JAIN</t>
  </si>
  <si>
    <t>04100 E00 03002072</t>
  </si>
  <si>
    <t>PURNIMA VOHRA</t>
  </si>
  <si>
    <t>04079 B00 03002073</t>
  </si>
  <si>
    <t>SHARWAN KUMAR KUKREJA</t>
  </si>
  <si>
    <t>04079 B00 03002074</t>
  </si>
  <si>
    <t>RAJ KUMAR KUKREJA</t>
  </si>
  <si>
    <t>04076 B00 03002075</t>
  </si>
  <si>
    <t>PUSHPA KAUL</t>
  </si>
  <si>
    <t>04093 A00 03002076</t>
  </si>
  <si>
    <t>VINOD MALHOTRA</t>
  </si>
  <si>
    <t>04077 B00 03002077</t>
  </si>
  <si>
    <t>JASPAL SINGH MADAN</t>
  </si>
  <si>
    <t>04093 A00 03002078</t>
  </si>
  <si>
    <t>VIJAY DHANDOOLA</t>
  </si>
  <si>
    <t>04077 B00 03002079</t>
  </si>
  <si>
    <t>HARISH MALHOTRA</t>
  </si>
  <si>
    <t>04076 B00 03002080</t>
  </si>
  <si>
    <t>S K SRIVASTAVA</t>
  </si>
  <si>
    <t>0401 E00 03002081</t>
  </si>
  <si>
    <t>SANJEEV SOOD</t>
  </si>
  <si>
    <t>04076 B00 03002083</t>
  </si>
  <si>
    <t>MANISH JAISWAL</t>
  </si>
  <si>
    <t>04121 E00 03002084</t>
  </si>
  <si>
    <t>RAJNISH KUMAR</t>
  </si>
  <si>
    <t>04014 A00 03002085</t>
  </si>
  <si>
    <t>ASHWANI GOEL</t>
  </si>
  <si>
    <t>04061 B00 03002086</t>
  </si>
  <si>
    <t>RAJNI KUMAR</t>
  </si>
  <si>
    <t>04063 B00 03002087</t>
  </si>
  <si>
    <t>S JOGINDER SINGH</t>
  </si>
  <si>
    <t>04111 E00 03002091</t>
  </si>
  <si>
    <t>SURINDER PAL BHUTANI</t>
  </si>
  <si>
    <t>0401 E00 03002093</t>
  </si>
  <si>
    <t>T.S.SODHI</t>
  </si>
  <si>
    <t>04110 A00 03002094</t>
  </si>
  <si>
    <t>0403 E00 03002095</t>
  </si>
  <si>
    <t>H.S.SODHI</t>
  </si>
  <si>
    <t>0402 E00 03002096</t>
  </si>
  <si>
    <t>HARJIT SINGH SODHI</t>
  </si>
  <si>
    <t>04104 A00 03002098</t>
  </si>
  <si>
    <t>RAM KRISHAN NAGPAL</t>
  </si>
  <si>
    <t>04118 E00 03002100</t>
  </si>
  <si>
    <t>AJAY SINGHAL</t>
  </si>
  <si>
    <t>04113 E00 03002101</t>
  </si>
  <si>
    <t>D.S. RAWAT</t>
  </si>
  <si>
    <t>04085 A00 03002102</t>
  </si>
  <si>
    <t>04119 E00 03002107</t>
  </si>
  <si>
    <t>R K SHARMA</t>
  </si>
  <si>
    <t>04117 E00 03002114</t>
  </si>
  <si>
    <t>GOBINDA MUKHERJEE</t>
  </si>
  <si>
    <t>04117 E00 03002115</t>
  </si>
  <si>
    <t>VINAY KUMAR GOEL</t>
  </si>
  <si>
    <t>04118 E00 03002116</t>
  </si>
  <si>
    <t>SANDEEP ARORA</t>
  </si>
  <si>
    <t>04116 E00 03002119</t>
  </si>
  <si>
    <t>SIMA MUKHERJEE</t>
  </si>
  <si>
    <t>04110 A00 03002120</t>
  </si>
  <si>
    <t>PRAKASH K SINGHVI</t>
  </si>
  <si>
    <t>04077 B00 03002121</t>
  </si>
  <si>
    <t>SAURABH RASTOGI                         _x000C_</t>
  </si>
  <si>
    <t>04080 B00 03002123</t>
  </si>
  <si>
    <t>SHASHI BHARADWAJ</t>
  </si>
  <si>
    <t>04077 B00 03002124</t>
  </si>
  <si>
    <t>ARUN VASHISHTHA</t>
  </si>
  <si>
    <t>04115 E00 03002125</t>
  </si>
  <si>
    <t>MANJU MOHAN</t>
  </si>
  <si>
    <t>04115 E00 03002126</t>
  </si>
  <si>
    <t>OMVIR CHAUDHRY</t>
  </si>
  <si>
    <t>04111 E00 03002132</t>
  </si>
  <si>
    <t>L K SHARMA</t>
  </si>
  <si>
    <t>04118 E00 03002137</t>
  </si>
  <si>
    <t>ASHA SRIVASTAVA</t>
  </si>
  <si>
    <t>04085 B00 03002139</t>
  </si>
  <si>
    <t>NEENA ARORA</t>
  </si>
  <si>
    <t>04058 E00 03002145</t>
  </si>
  <si>
    <t>KALRA G S</t>
  </si>
  <si>
    <t>04080 A00 03002146</t>
  </si>
  <si>
    <t>PRAKASH GANGWANI</t>
  </si>
  <si>
    <t>04084 A00 03002150</t>
  </si>
  <si>
    <t>SANDEEP KUMAR JAIN</t>
  </si>
  <si>
    <t>04084 A00 03002151</t>
  </si>
  <si>
    <t>SUBHASH SINGHAL</t>
  </si>
  <si>
    <t>04080 A00 03002152</t>
  </si>
  <si>
    <t>KISHAN CHAND AGGARWAL</t>
  </si>
  <si>
    <t>04118 E00 03002153</t>
  </si>
  <si>
    <t>RAJIV LAKSHMANDAS</t>
  </si>
  <si>
    <t>04035 B00 03002154</t>
  </si>
  <si>
    <t>RAMAN GUPTA</t>
  </si>
  <si>
    <t>04101 A00 03002155</t>
  </si>
  <si>
    <t>CHANDRA MALHOTRA</t>
  </si>
  <si>
    <t>04107 A00 03002156</t>
  </si>
  <si>
    <t>S K SARKAR</t>
  </si>
  <si>
    <t>04108 A00 03002157</t>
  </si>
  <si>
    <t>04055 A00 03002158</t>
  </si>
  <si>
    <t>04083 A00 03002160</t>
  </si>
  <si>
    <t>RAINBOW ANODISER</t>
  </si>
  <si>
    <t>04078 B00 03002162</t>
  </si>
  <si>
    <t>PRAKASH NARAIN BHATIA</t>
  </si>
  <si>
    <t>04055 A00 03002163</t>
  </si>
  <si>
    <t>BHARAT SHARMA</t>
  </si>
  <si>
    <t>04085 B00 03002164</t>
  </si>
  <si>
    <t>MOHINI P SINGH</t>
  </si>
  <si>
    <t>04121 E00 03002165</t>
  </si>
  <si>
    <t>S K CHOPRA</t>
  </si>
  <si>
    <t>04011 B00 03002166</t>
  </si>
  <si>
    <t>BHARAT BHUSHAN HANS</t>
  </si>
  <si>
    <t>04070 E00 03002170</t>
  </si>
  <si>
    <t>SWATI GUPTA</t>
  </si>
  <si>
    <t>04117 E00 03002171</t>
  </si>
  <si>
    <t>REASONABLE ADVERTISING (P) LTD</t>
  </si>
  <si>
    <t>04021 B00 03002172</t>
  </si>
  <si>
    <t>FABULI PUROHIT</t>
  </si>
  <si>
    <t>04021 B00 03002181</t>
  </si>
  <si>
    <t>R C ARORA</t>
  </si>
  <si>
    <t>04109 A00 03002182</t>
  </si>
  <si>
    <t>REEMI MASOOD</t>
  </si>
  <si>
    <t>04070 A00 03002187</t>
  </si>
  <si>
    <t>SUNIL KUMAR</t>
  </si>
  <si>
    <t>04078 B00 03002188</t>
  </si>
  <si>
    <t>PARVEEN KUMAR KAPOOR</t>
  </si>
  <si>
    <t>04113 A00 03002195</t>
  </si>
  <si>
    <t>RAM RATAN DHANOPIA</t>
  </si>
  <si>
    <t>04084 B00 03002196</t>
  </si>
  <si>
    <t>ROOPA GUPTA</t>
  </si>
  <si>
    <t>04084 B00 03002197</t>
  </si>
  <si>
    <t>JASBIR SINGH NISCHAL</t>
  </si>
  <si>
    <t>04062 B00 03002198</t>
  </si>
  <si>
    <t>G S SINHA</t>
  </si>
  <si>
    <t>04089 B00 03002199</t>
  </si>
  <si>
    <t>SUDHA DANGE</t>
  </si>
  <si>
    <t>04081 B00 03002201</t>
  </si>
  <si>
    <t>DINESH GAMBHIR</t>
  </si>
  <si>
    <t>04020 B00 03002219</t>
  </si>
  <si>
    <t>ANSHU MISHRA</t>
  </si>
  <si>
    <t>04119 E00 03002222</t>
  </si>
  <si>
    <t>JEEWAN ANAND</t>
  </si>
  <si>
    <t>0405 E00 03002229</t>
  </si>
  <si>
    <t>SHEFALI CHATURVEDI</t>
  </si>
  <si>
    <t>04026 B00 03002231</t>
  </si>
  <si>
    <t>USHA KUMAR</t>
  </si>
  <si>
    <t>04026 B00 03002232</t>
  </si>
  <si>
    <t>RAMESH KUMAR</t>
  </si>
  <si>
    <t>04071 A00 03002233</t>
  </si>
  <si>
    <t>ALOK MADAN</t>
  </si>
  <si>
    <t>04086 B00 03002234</t>
  </si>
  <si>
    <t>MOHD SARWAT NISAR</t>
  </si>
  <si>
    <t>04116 E00 03002235</t>
  </si>
  <si>
    <t>VIJAY KUMAR GEHLANI</t>
  </si>
  <si>
    <t>04089 B00 03002236</t>
  </si>
  <si>
    <t>04072 B00 03002237</t>
  </si>
  <si>
    <t>AJAY BAJAJ</t>
  </si>
  <si>
    <t>04090 A00 03002238</t>
  </si>
  <si>
    <t>04115 E00 03002239</t>
  </si>
  <si>
    <t>04116 E00 03002240</t>
  </si>
  <si>
    <t>S P BAHUGUNA                            _x000C_</t>
  </si>
  <si>
    <t>04083 B00 03002241</t>
  </si>
  <si>
    <t>NARENDRA AHUJA</t>
  </si>
  <si>
    <t>04116 E00 03002243</t>
  </si>
  <si>
    <t>GANGA RAM &amp; SONS</t>
  </si>
  <si>
    <t>04111 A00 03002246</t>
  </si>
  <si>
    <t>O P KWATRA</t>
  </si>
  <si>
    <t>04106 A00 03002249</t>
  </si>
  <si>
    <t>HEMANT GANDHI</t>
  </si>
  <si>
    <t>04106 A00 03002250</t>
  </si>
  <si>
    <t>NISHANT GANDHI</t>
  </si>
  <si>
    <t>04118 E00 03002251</t>
  </si>
  <si>
    <t>VIMAL KUMAR</t>
  </si>
  <si>
    <t>04070 E00 03002252</t>
  </si>
  <si>
    <t>VIJAYA RANI GUPTA</t>
  </si>
  <si>
    <t>04053 E00 03002254</t>
  </si>
  <si>
    <t>ANIL KUMAR</t>
  </si>
  <si>
    <t>04115 E00 03002255</t>
  </si>
  <si>
    <t>GURU DUTT MITTAL</t>
  </si>
  <si>
    <t>04066 B00 03002257</t>
  </si>
  <si>
    <t>MADAN LAL DOGRA</t>
  </si>
  <si>
    <t>04091 A00 03002259</t>
  </si>
  <si>
    <t>NARINDER CHAWLA</t>
  </si>
  <si>
    <t>04018 A00 03002260</t>
  </si>
  <si>
    <t>UMESH JAIN</t>
  </si>
  <si>
    <t>04073 B00 03002261</t>
  </si>
  <si>
    <t>SURJEET NAGPAL</t>
  </si>
  <si>
    <t>0401 E00 03002262</t>
  </si>
  <si>
    <t>ALKA RAWAT</t>
  </si>
  <si>
    <t>04053 A00 03002265</t>
  </si>
  <si>
    <t>RAVINDRA KABRA</t>
  </si>
  <si>
    <t>04118 E00 03002267</t>
  </si>
  <si>
    <t>B B GROVER</t>
  </si>
  <si>
    <t>04111 A00 03002269</t>
  </si>
  <si>
    <t>CAPITAL BUSINESS SYSTEMS (P) LTD.</t>
  </si>
  <si>
    <t>04111 A00 03002270</t>
  </si>
  <si>
    <t>DELHI SECURITY PRINTERS</t>
  </si>
  <si>
    <t>04056 E00 03002272</t>
  </si>
  <si>
    <t>K SABESAN</t>
  </si>
  <si>
    <t>04070 E00 03002274</t>
  </si>
  <si>
    <t>K L SALUJA</t>
  </si>
  <si>
    <t>04083 B00 03002275</t>
  </si>
  <si>
    <t>SANT INDUSTRIES</t>
  </si>
  <si>
    <t>04118 E00 03002277</t>
  </si>
  <si>
    <t>PRATEEK SRIVASTAVA</t>
  </si>
  <si>
    <t>04018 A00 03002278</t>
  </si>
  <si>
    <t>SANTOSH SINGH</t>
  </si>
  <si>
    <t>04075 E00 03002280</t>
  </si>
  <si>
    <t>VICKKY KAPOOR</t>
  </si>
  <si>
    <t>04108 A00 03002282</t>
  </si>
  <si>
    <t>ASHOK KUMAR GOEL</t>
  </si>
  <si>
    <t>04085 A00 03002288</t>
  </si>
  <si>
    <t>ANJANA RATRA</t>
  </si>
  <si>
    <t>04044 A00 03002291</t>
  </si>
  <si>
    <t>SATISH KAKAR</t>
  </si>
  <si>
    <t>04118 E00 03002292</t>
  </si>
  <si>
    <t>ANAND MOHAN</t>
  </si>
  <si>
    <t>04056 A00 03002293</t>
  </si>
  <si>
    <t>ANIL KR GUPTA</t>
  </si>
  <si>
    <t>04053 A00 03002294</t>
  </si>
  <si>
    <t>VANITA KABRA</t>
  </si>
  <si>
    <t>04012 A00 03002302</t>
  </si>
  <si>
    <t>GANESH GUPTA</t>
  </si>
  <si>
    <t>04111 A00 03002304</t>
  </si>
  <si>
    <t>IRFAN AHAMAD</t>
  </si>
  <si>
    <t>04052 A00 03002312</t>
  </si>
  <si>
    <t>YOGESH KOCHHAR</t>
  </si>
  <si>
    <t>04082 B00 03002313</t>
  </si>
  <si>
    <t>AKASH BANSAL</t>
  </si>
  <si>
    <t>04033 B00 03002314</t>
  </si>
  <si>
    <t>AJAY BULLAGAN</t>
  </si>
  <si>
    <t>04056 E00 03002320</t>
  </si>
  <si>
    <t>RICHA RAI</t>
  </si>
  <si>
    <t>04014 A00 03002325</t>
  </si>
  <si>
    <t>ANOOP AGRAWAL</t>
  </si>
  <si>
    <t>04114 E00 03002329</t>
  </si>
  <si>
    <t>GIRISH CHAND SRIVASTAV</t>
  </si>
  <si>
    <t>04014 B00 03002330</t>
  </si>
  <si>
    <t>DEEP KUMAR GARG</t>
  </si>
  <si>
    <t>04069 B00 03002332</t>
  </si>
  <si>
    <t>M.L.PALIWAL</t>
  </si>
  <si>
    <t>04035 B00 03002335</t>
  </si>
  <si>
    <t>NEERU KUMAR GUPTA</t>
  </si>
  <si>
    <t>0401 A00 03002338</t>
  </si>
  <si>
    <t>CHANDRA PRAKASH RASTOGI</t>
  </si>
  <si>
    <t>04018 B00 03002340</t>
  </si>
  <si>
    <t>SANDEEP KUMAR MAHESHWARI</t>
  </si>
  <si>
    <t>04030 B00 03002341</t>
  </si>
  <si>
    <t>SANDIX SYSTEM (P) LTD.</t>
  </si>
  <si>
    <t>04054 A00 03002342</t>
  </si>
  <si>
    <t>ASHOK VERMA</t>
  </si>
  <si>
    <t>04014 E00 03002346</t>
  </si>
  <si>
    <t>RAJPAL KAUR</t>
  </si>
  <si>
    <t>04077 B00 03002348</t>
  </si>
  <si>
    <t>KAMLESH NAGPAL</t>
  </si>
  <si>
    <t>04078 B00 03002349</t>
  </si>
  <si>
    <t>PREM PRAKASH NAGPAL</t>
  </si>
  <si>
    <t>04081 B00 03002351</t>
  </si>
  <si>
    <t>KIRAN SRIVASTAVA</t>
  </si>
  <si>
    <t>04062 A00 03002360</t>
  </si>
  <si>
    <t>SANTOSH KUMAR GUPTA                     _x000C_</t>
  </si>
  <si>
    <t>04062 A00 03002361</t>
  </si>
  <si>
    <t>ANIL YADAV</t>
  </si>
  <si>
    <t>04066 B00 03002362</t>
  </si>
  <si>
    <t>MUKESH RASTOGI</t>
  </si>
  <si>
    <t>04067 B00 03002363</t>
  </si>
  <si>
    <t>04058 E00 03002364</t>
  </si>
  <si>
    <t>SUKHDAYAL GROVER</t>
  </si>
  <si>
    <t>04054 A00 03002371</t>
  </si>
  <si>
    <t>RAJIV JAIN</t>
  </si>
  <si>
    <t>04053 A00 03002372</t>
  </si>
  <si>
    <t>04087 A00 03002373</t>
  </si>
  <si>
    <t>G.S.BHATIA</t>
  </si>
  <si>
    <t>04065 B00 03002375</t>
  </si>
  <si>
    <t>KAMAL THAKWANI</t>
  </si>
  <si>
    <t>04018 A00 03002379</t>
  </si>
  <si>
    <t>J S SETHI</t>
  </si>
  <si>
    <t>04069 B00 03002380</t>
  </si>
  <si>
    <t>LALA RAM SHARMA</t>
  </si>
  <si>
    <t>04074 B00 03002385</t>
  </si>
  <si>
    <t>PRITAM NAGPAL</t>
  </si>
  <si>
    <t>04116 E00 03002388</t>
  </si>
  <si>
    <t>JASWANT SINGH MEEL</t>
  </si>
  <si>
    <t>04018 A00 03002389</t>
  </si>
  <si>
    <t>JITENDER JHALANI</t>
  </si>
  <si>
    <t>04030 B00 03002390</t>
  </si>
  <si>
    <t>SOHAN LAL AGGARWAL</t>
  </si>
  <si>
    <t>04012 B00 03002395</t>
  </si>
  <si>
    <t>RAJEEV GOYAL</t>
  </si>
  <si>
    <t>04074 B00 03002402</t>
  </si>
  <si>
    <t>R K DUA</t>
  </si>
  <si>
    <t>04074 B00 03002403</t>
  </si>
  <si>
    <t>AVDH DISTRIBUTORS</t>
  </si>
  <si>
    <t>04034 B00 03002404</t>
  </si>
  <si>
    <t>04111 E00 03002410</t>
  </si>
  <si>
    <t>JAIN METAL COMPUNENTS (P) LTD.</t>
  </si>
  <si>
    <t>04066 B00 03002412</t>
  </si>
  <si>
    <t>SUREINDER PAUL SINGH</t>
  </si>
  <si>
    <t>0405 B00 03002413</t>
  </si>
  <si>
    <t>ASHISH AUTOMOBILES</t>
  </si>
  <si>
    <t>04115 A00 03002414</t>
  </si>
  <si>
    <t>SAROJ BHANDARI</t>
  </si>
  <si>
    <t>04018 A00 03002415</t>
  </si>
  <si>
    <t>SHYAM SUNDER KHANDELWAL</t>
  </si>
  <si>
    <t>04067 B00 03002416</t>
  </si>
  <si>
    <t>RAJENDRA JAIN</t>
  </si>
  <si>
    <t>04020 B00 03002417</t>
  </si>
  <si>
    <t>AMBARISH VICHITRA</t>
  </si>
  <si>
    <t>04020 B00 03002418</t>
  </si>
  <si>
    <t>A P MUKHERJEE</t>
  </si>
  <si>
    <t>04068 B00 03002419</t>
  </si>
  <si>
    <t>K T SHASHI KUMAR</t>
  </si>
  <si>
    <t>04112 A00 03002420</t>
  </si>
  <si>
    <t>RAJ KUMAR</t>
  </si>
  <si>
    <t>04074 B00 03002421</t>
  </si>
  <si>
    <t>PURSOTAM DASS GUPTA</t>
  </si>
  <si>
    <t>04115 E00 03002422</t>
  </si>
  <si>
    <t>R.K.GOSWAMI</t>
  </si>
  <si>
    <t>04067 B00 03002423</t>
  </si>
  <si>
    <t>MANIK LAL JAIN</t>
  </si>
  <si>
    <t>04062 A00 03002424</t>
  </si>
  <si>
    <t>04051 E00 03002425</t>
  </si>
  <si>
    <t>SUMEET CHECKER</t>
  </si>
  <si>
    <t>04067 B00 03002426</t>
  </si>
  <si>
    <t>C.V.PIPES DISTRIBUTERS</t>
  </si>
  <si>
    <t>04072 A00 03002429</t>
  </si>
  <si>
    <t>M.L.JAIN</t>
  </si>
  <si>
    <t>04068 B00 03002430</t>
  </si>
  <si>
    <t>PARTAP RAI THAPAR</t>
  </si>
  <si>
    <t>04069 B00 03002431</t>
  </si>
  <si>
    <t>KULDIP AHUJA</t>
  </si>
  <si>
    <t>04115 E00 03002433</t>
  </si>
  <si>
    <t>SUDHANSHU GARG</t>
  </si>
  <si>
    <t>04046 E00 03002435</t>
  </si>
  <si>
    <t>RAVI NATH</t>
  </si>
  <si>
    <t>04086 A00 03002436</t>
  </si>
  <si>
    <t>04027 B00 03002444</t>
  </si>
  <si>
    <t>INDIA INFORMEDIA PVT. LTD.</t>
  </si>
  <si>
    <t>04027 B00 03002445</t>
  </si>
  <si>
    <t>04073 B00 03002446</t>
  </si>
  <si>
    <t>S K JAIN</t>
  </si>
  <si>
    <t>04016 B00 03002448</t>
  </si>
  <si>
    <t>SANJAY SINGHEE</t>
  </si>
  <si>
    <t>04018 B00 03002456</t>
  </si>
  <si>
    <t>04018 E00 03002462</t>
  </si>
  <si>
    <t>UMESH KUMAR ARORA</t>
  </si>
  <si>
    <t>0402 E00 03002464</t>
  </si>
  <si>
    <t>DINESH GHELANI</t>
  </si>
  <si>
    <t>04070 A00 03002465</t>
  </si>
  <si>
    <t>JAIBHAGWAN MITTAL</t>
  </si>
  <si>
    <t>04028 E00 03002466</t>
  </si>
  <si>
    <t>HARSH GUPTA</t>
  </si>
  <si>
    <t>04057 A00 03002477</t>
  </si>
  <si>
    <t>AJAY JAIN                               _x000C_</t>
  </si>
  <si>
    <t>04034 B00 03002478</t>
  </si>
  <si>
    <t>RAMESH KUMAR BENGANI</t>
  </si>
  <si>
    <t>04061 B00 03002480</t>
  </si>
  <si>
    <t>04055 B00 03002481</t>
  </si>
  <si>
    <t>PRAKASH KHANDELWAL</t>
  </si>
  <si>
    <t>04070 B00 03002482</t>
  </si>
  <si>
    <t>IRFAN AHMAD</t>
  </si>
  <si>
    <t>0405 B00 03002483</t>
  </si>
  <si>
    <t>JINENDRA BENGANI</t>
  </si>
  <si>
    <t>04031 B00 03002484</t>
  </si>
  <si>
    <t>VIJAY ARORA</t>
  </si>
  <si>
    <t>04031 B00 03002485</t>
  </si>
  <si>
    <t>NEELAM MURARKA</t>
  </si>
  <si>
    <t>04031 B00 03002487</t>
  </si>
  <si>
    <t>H P MURARKA</t>
  </si>
  <si>
    <t>04046 B00 03002488</t>
  </si>
  <si>
    <t>K K MANHOLE AND GRATINGS COMPANY PVT LTD</t>
  </si>
  <si>
    <t>04055 B00 03002489</t>
  </si>
  <si>
    <t>HARJIT SINGH</t>
  </si>
  <si>
    <t>04061 A00 03002490</t>
  </si>
  <si>
    <t>S C JAIN</t>
  </si>
  <si>
    <t>04035 B00 03002491</t>
  </si>
  <si>
    <t>KANWALJEET SINGH SAWHNEY</t>
  </si>
  <si>
    <t>04120 E00 03002493</t>
  </si>
  <si>
    <t>AVINASH RAIZADA</t>
  </si>
  <si>
    <t>0404 A00 03002494</t>
  </si>
  <si>
    <t>SUBHASH CHAND AGARWAL</t>
  </si>
  <si>
    <t>0403 A00 03002495</t>
  </si>
  <si>
    <t>VED PRAKASH CHANDNA</t>
  </si>
  <si>
    <t>04053 E00 03002501</t>
  </si>
  <si>
    <t>NISHITH PANDEY</t>
  </si>
  <si>
    <t>04053 E00 03002502</t>
  </si>
  <si>
    <t>RAJENDRA PARTAP SINGH</t>
  </si>
  <si>
    <t>04053 E00 03002504</t>
  </si>
  <si>
    <t>VANGUARD QUALICHEM</t>
  </si>
  <si>
    <t>04113 E00 03002507</t>
  </si>
  <si>
    <t>PRAVEEN CHAWLA</t>
  </si>
  <si>
    <t>04075 A00 03002508</t>
  </si>
  <si>
    <t>04107 E00 03002509</t>
  </si>
  <si>
    <t>J P MALHOTRA</t>
  </si>
  <si>
    <t>04115 E00 03002510</t>
  </si>
  <si>
    <t>V K HANDA</t>
  </si>
  <si>
    <t>04072 A00 03002512</t>
  </si>
  <si>
    <t>H C AGGARWAL</t>
  </si>
  <si>
    <t>04030 B00 03002513</t>
  </si>
  <si>
    <t>GURBACHAN PAL SINGH</t>
  </si>
  <si>
    <t>04072 A00 03002515</t>
  </si>
  <si>
    <t>ASHOK AGGARWAL</t>
  </si>
  <si>
    <t>04055 A00 03002518</t>
  </si>
  <si>
    <t>S B SHAH</t>
  </si>
  <si>
    <t>04062 A00 03002520</t>
  </si>
  <si>
    <t>H N MALANI</t>
  </si>
  <si>
    <t>04053 E00 03002532</t>
  </si>
  <si>
    <t>RAJINDER GARG</t>
  </si>
  <si>
    <t>04072 A00 03002539</t>
  </si>
  <si>
    <t>DAVENDER GOEL</t>
  </si>
  <si>
    <t>04115 E00 03002541</t>
  </si>
  <si>
    <t>RITU SAWHNEY</t>
  </si>
  <si>
    <t>04090 E00 03002543</t>
  </si>
  <si>
    <t>SUCHARITA ALWADHI</t>
  </si>
  <si>
    <t>04073 B00 03002545</t>
  </si>
  <si>
    <t>MOHD ASLAM KHAN</t>
  </si>
  <si>
    <t>04020 A00 03002551</t>
  </si>
  <si>
    <t>SATYA NARAIN PODDAR</t>
  </si>
  <si>
    <t>04050 A00 03002557</t>
  </si>
  <si>
    <t>MAHENDRA SHAH</t>
  </si>
  <si>
    <t>0403 A00 03002558</t>
  </si>
  <si>
    <t>SUNIL BANSAL</t>
  </si>
  <si>
    <t>04115 E00 03002563</t>
  </si>
  <si>
    <t>AJMAL JAMI</t>
  </si>
  <si>
    <t>04087 A00 03002564</t>
  </si>
  <si>
    <t>GANGA DUTT SHARMA</t>
  </si>
  <si>
    <t>04114 E00 03002566</t>
  </si>
  <si>
    <t>BALBIR SINGH GABA</t>
  </si>
  <si>
    <t>04120 E00 03002579</t>
  </si>
  <si>
    <t>DOLPHIN TRAVELS PVT LTD</t>
  </si>
  <si>
    <t>04027 B00 03002589</t>
  </si>
  <si>
    <t>DHIRAJ KHULLAR</t>
  </si>
  <si>
    <t>04026 B00 03002590</t>
  </si>
  <si>
    <t>PRADEEP AGARWAL</t>
  </si>
  <si>
    <t>04025 B00 03002591</t>
  </si>
  <si>
    <t>SERLESH AGGARWAL</t>
  </si>
  <si>
    <t>04025 B00 03002592</t>
  </si>
  <si>
    <t>BRIJENDRA KUMAR</t>
  </si>
  <si>
    <t>04113 E00 03002597</t>
  </si>
  <si>
    <t>MEWARA THEATRES (P) LTD.</t>
  </si>
  <si>
    <t>04113 E00 03002598</t>
  </si>
  <si>
    <t>MEWARA THEATRE (P) LTD.</t>
  </si>
  <si>
    <t>04088 A00 03002599</t>
  </si>
  <si>
    <t>MUSHTAQUE AHAMAD SAGHIR</t>
  </si>
  <si>
    <t>04105 A00 03002600</t>
  </si>
  <si>
    <t>MANOJ KUMAR NANDA</t>
  </si>
  <si>
    <t>04088 A00 03002601</t>
  </si>
  <si>
    <t>SHAKEEL AHAMAD</t>
  </si>
  <si>
    <t>04115 E00 03002602</t>
  </si>
  <si>
    <t>PRAVESH KUMAR BEDI</t>
  </si>
  <si>
    <t>04022 B00 03002606</t>
  </si>
  <si>
    <t>ANAND SWARUP MAHESHWARI                 _x000C_</t>
  </si>
  <si>
    <t>04110 E00 03002609</t>
  </si>
  <si>
    <t>04110 E00 03002610</t>
  </si>
  <si>
    <t>K.P.SINGH</t>
  </si>
  <si>
    <t>04116 E00 03002611</t>
  </si>
  <si>
    <t>PAWAN KUMAR</t>
  </si>
  <si>
    <t>04022 B00 03002612</t>
  </si>
  <si>
    <t>ANURAG JAIN</t>
  </si>
  <si>
    <t>04080 A00 03002613</t>
  </si>
  <si>
    <t>04013 B00 03002622</t>
  </si>
  <si>
    <t>PRAMOD KU DUGAR</t>
  </si>
  <si>
    <t>04013 B00 03002623</t>
  </si>
  <si>
    <t>POPULAR MOTOR AGENCIES</t>
  </si>
  <si>
    <t>04116 E00 03002624</t>
  </si>
  <si>
    <t>VERNON D'SOUZA</t>
  </si>
  <si>
    <t>04075 E00 03002627</t>
  </si>
  <si>
    <t>G.S.ELECTRONICS</t>
  </si>
  <si>
    <t>04068 A00 03002628</t>
  </si>
  <si>
    <t>DEVENDRA CHORDIYA</t>
  </si>
  <si>
    <t>04080 A00 03002629</t>
  </si>
  <si>
    <t>SUBHASH CHANDER BAWEJA</t>
  </si>
  <si>
    <t>04078 A00 03002631</t>
  </si>
  <si>
    <t>RAJA PURI</t>
  </si>
  <si>
    <t>04105 A00 03002632</t>
  </si>
  <si>
    <t>HARSH ANAND</t>
  </si>
  <si>
    <t>04021 B00 03002635</t>
  </si>
  <si>
    <t>DINESH RAJ BAGGA</t>
  </si>
  <si>
    <t>04023 B00 03002636</t>
  </si>
  <si>
    <t>ARUN TANEJA</t>
  </si>
  <si>
    <t>04015 B00 03002637</t>
  </si>
  <si>
    <t>SACHIN CHUGH</t>
  </si>
  <si>
    <t>04022 B00 03002638</t>
  </si>
  <si>
    <t>A.K.MODI</t>
  </si>
  <si>
    <t>0406 B00 03002640</t>
  </si>
  <si>
    <t>GULFAM SALAHUDDIN</t>
  </si>
  <si>
    <t>04114 E00 03002641</t>
  </si>
  <si>
    <t>SANDEEP PURI</t>
  </si>
  <si>
    <t>04113 E00 03002643</t>
  </si>
  <si>
    <t>DEEPAK MIDHA</t>
  </si>
  <si>
    <t>04085 A00 03002644</t>
  </si>
  <si>
    <t>MANJU BHOJWANI</t>
  </si>
  <si>
    <t>04114 A00 03002646</t>
  </si>
  <si>
    <t>VIVEK BHARDWAJ</t>
  </si>
  <si>
    <t>04113 E00 03002647</t>
  </si>
  <si>
    <t>MUKHTIAR SINGH</t>
  </si>
  <si>
    <t>04114 E00 03002648</t>
  </si>
  <si>
    <t>BHARAT BHUSHAN NARANG</t>
  </si>
  <si>
    <t>04047 E00 03002651</t>
  </si>
  <si>
    <t>K.GUPTA</t>
  </si>
  <si>
    <t>04114 E00 03002653</t>
  </si>
  <si>
    <t>PARVEZ SAYEED MOHAMMAD</t>
  </si>
  <si>
    <t>04050 E00 03002654</t>
  </si>
  <si>
    <t>RAJEEV KUMAR</t>
  </si>
  <si>
    <t>04057 A00 03002656</t>
  </si>
  <si>
    <t>CHANDAK BANERJEE</t>
  </si>
  <si>
    <t>0409 A00 03002657</t>
  </si>
  <si>
    <t>MURLI DHAR KHEMANI</t>
  </si>
  <si>
    <t>04011 A00 03002658</t>
  </si>
  <si>
    <t>ARVIND KUMAR</t>
  </si>
  <si>
    <t>04023 A00 03002660</t>
  </si>
  <si>
    <t>VALLABH PODDAR</t>
  </si>
  <si>
    <t>04045 E00 03002661</t>
  </si>
  <si>
    <t>J.P.SINHA</t>
  </si>
  <si>
    <t>04116 E00 03002662</t>
  </si>
  <si>
    <t>SURYAVANSHI O.P.S.</t>
  </si>
  <si>
    <t>04115 E00 03002664</t>
  </si>
  <si>
    <t>GANAPATI DASGUPTA</t>
  </si>
  <si>
    <t>04069 E00 03002667</t>
  </si>
  <si>
    <t>MAHESH PAWANI</t>
  </si>
  <si>
    <t>04017 B00 03002670</t>
  </si>
  <si>
    <t>SOORAJ SACHDEV</t>
  </si>
  <si>
    <t>04016 E00 03002671</t>
  </si>
  <si>
    <t>RAJ GUPTA</t>
  </si>
  <si>
    <t>04116 E00 03002674</t>
  </si>
  <si>
    <t>BHUBANESH SHARAN BRAHMCHARI</t>
  </si>
  <si>
    <t>04034 A00 03002675</t>
  </si>
  <si>
    <t>04062 A00 03002678</t>
  </si>
  <si>
    <t>DILEEP MEHROTRA</t>
  </si>
  <si>
    <t>04114 E00 03002680</t>
  </si>
  <si>
    <t>ASHOK GOEL</t>
  </si>
  <si>
    <t>04037 E00 03002681</t>
  </si>
  <si>
    <t>ABHA MEHROTRA</t>
  </si>
  <si>
    <t>04114 E00 03002699</t>
  </si>
  <si>
    <t>RAKESH RAJANI</t>
  </si>
  <si>
    <t>04114 E00 03002700</t>
  </si>
  <si>
    <t>HANISH SETHI</t>
  </si>
  <si>
    <t>04094 E00 03002701</t>
  </si>
  <si>
    <t>PRAMOD KR AGRAWAL</t>
  </si>
  <si>
    <t>04121 E00 03002702</t>
  </si>
  <si>
    <t>KAVITA WATWANI</t>
  </si>
  <si>
    <t>0402 E00 03002703</t>
  </si>
  <si>
    <t>AMEETA AGARWAL</t>
  </si>
  <si>
    <t>04017 B00 03002706</t>
  </si>
  <si>
    <t>GURDEEP SINGH MATHARU</t>
  </si>
  <si>
    <t>04074 A00 03002707</t>
  </si>
  <si>
    <t>YOGESH NIGAM</t>
  </si>
  <si>
    <t>0404 A00 03002708</t>
  </si>
  <si>
    <t>S K SAMANTA &amp; CO PVT LTD                _x000C_</t>
  </si>
  <si>
    <t>0404 A00 03002709</t>
  </si>
  <si>
    <t>S K SAMANTA &amp; CO PVT LTD</t>
  </si>
  <si>
    <t>0409 A00 03002710</t>
  </si>
  <si>
    <t>DEV RAJ BAWEJA</t>
  </si>
  <si>
    <t>04074 A00 03002711</t>
  </si>
  <si>
    <t>DINESH NIGAM</t>
  </si>
  <si>
    <t>04074 A00 03002712</t>
  </si>
  <si>
    <t>RUPA D SHETH</t>
  </si>
  <si>
    <t>04110 E00 03002714</t>
  </si>
  <si>
    <t>MINIPAL SINGH</t>
  </si>
  <si>
    <t>04015 B00 03002715</t>
  </si>
  <si>
    <t>ADARSH AGGARWAL</t>
  </si>
  <si>
    <t>04058 B00 03002716</t>
  </si>
  <si>
    <t>PURNIMA SINGH</t>
  </si>
  <si>
    <t>04111 A00 03002718</t>
  </si>
  <si>
    <t>N D MAHESHWARI</t>
  </si>
  <si>
    <t>04074 B00 03002739</t>
  </si>
  <si>
    <t>KAMLESH KEDIA</t>
  </si>
  <si>
    <t>04025 B00 03002740</t>
  </si>
  <si>
    <t>R K CHANDOKE</t>
  </si>
  <si>
    <t>04021 B00 03002741</t>
  </si>
  <si>
    <t>ANUPAM BANSAL</t>
  </si>
  <si>
    <t>04060 B00 03002742</t>
  </si>
  <si>
    <t>KARAN J S JASUJA</t>
  </si>
  <si>
    <t>04023 B00 03002744</t>
  </si>
  <si>
    <t>SANJAY RASTOGI</t>
  </si>
  <si>
    <t>04082 A00 03002745</t>
  </si>
  <si>
    <t>01/09/</t>
  </si>
  <si>
    <t>RAM MOHAN GARG</t>
  </si>
  <si>
    <t>04110 E00 03002746</t>
  </si>
  <si>
    <t>O P MUKHI</t>
  </si>
  <si>
    <t>04110 E00 03002747</t>
  </si>
  <si>
    <t>S PRATAP MAL</t>
  </si>
  <si>
    <t>04059 A00 03002748</t>
  </si>
  <si>
    <t>GANIK TECHNOLOGIES</t>
  </si>
  <si>
    <t>04107 E00 03002749</t>
  </si>
  <si>
    <t>04076 A00 03002751</t>
  </si>
  <si>
    <t>K M VIRMANI</t>
  </si>
  <si>
    <t>04114 E00 03002752</t>
  </si>
  <si>
    <t>VINEET GUPTA</t>
  </si>
  <si>
    <t>04114 E00 03002753</t>
  </si>
  <si>
    <t>SUSHILA GUPTA</t>
  </si>
  <si>
    <t>04077 A00 03002754</t>
  </si>
  <si>
    <t>KANWAL MALHOTRA</t>
  </si>
  <si>
    <t>04091 A00 03002755</t>
  </si>
  <si>
    <t>PAWNESH GUPTA</t>
  </si>
  <si>
    <t>04075 A00 03002756</t>
  </si>
  <si>
    <t>04019 B00 03002758</t>
  </si>
  <si>
    <t>SHEKHER CHOUDHRY</t>
  </si>
  <si>
    <t>04021 B00 03002763</t>
  </si>
  <si>
    <t>RAVNEET CHOWDHURY</t>
  </si>
  <si>
    <t>04116 E00 03002764</t>
  </si>
  <si>
    <t>SANJAY KAPUR</t>
  </si>
  <si>
    <t>04104 E00 03002766</t>
  </si>
  <si>
    <t>S DEEPAK</t>
  </si>
  <si>
    <t>04105 E00 03002768</t>
  </si>
  <si>
    <t>JITENDRA PANDE</t>
  </si>
  <si>
    <t>0401 E00 03002770</t>
  </si>
  <si>
    <t>PRAVEEN SARUPARIA</t>
  </si>
  <si>
    <t>04064 A00 03002773</t>
  </si>
  <si>
    <t>SANJAY PARAKH</t>
  </si>
  <si>
    <t>04065 A00 03002774</t>
  </si>
  <si>
    <t>VIJAY KUMAR SARAIYA</t>
  </si>
  <si>
    <t>04110 E00 03002775</t>
  </si>
  <si>
    <t>SANGEETA TALWAR</t>
  </si>
  <si>
    <t>0402 E00 03002777</t>
  </si>
  <si>
    <t>HARISH K SHARMA</t>
  </si>
  <si>
    <t>04069 A00 03002778</t>
  </si>
  <si>
    <t>ANIL KUMAR SINGHAL (H U F)</t>
  </si>
  <si>
    <t>04075 A00 03002779</t>
  </si>
  <si>
    <t>NAVALKISHORE JHA</t>
  </si>
  <si>
    <t>04069 A00 03002781</t>
  </si>
  <si>
    <t>RAJENDRA SINGH NEHRA</t>
  </si>
  <si>
    <t>04109 A00 03002782</t>
  </si>
  <si>
    <t>P TECH ENGINEERS</t>
  </si>
  <si>
    <t>04017 B00 03002783</t>
  </si>
  <si>
    <t>PRAMOD KUMAR GUPTA</t>
  </si>
  <si>
    <t>04076 A00 03002784</t>
  </si>
  <si>
    <t>BRIJ MITTAL</t>
  </si>
  <si>
    <t>04064 A00 03002789</t>
  </si>
  <si>
    <t>INTEGRATED ESTATES &amp; PORTFOLIO P LTD</t>
  </si>
  <si>
    <t>04064 A00 03002794</t>
  </si>
  <si>
    <t>H K GARG</t>
  </si>
  <si>
    <t>04063 B00 03002796</t>
  </si>
  <si>
    <t>ATUL KUMAR AGGARWAL</t>
  </si>
  <si>
    <t>04110 E00 03002798</t>
  </si>
  <si>
    <t>04110 E00 03002799</t>
  </si>
  <si>
    <t>HARI KISHAN GUPTA</t>
  </si>
  <si>
    <t>04115 E00 03002800</t>
  </si>
  <si>
    <t>K K JOHARI</t>
  </si>
  <si>
    <t>04015 A00 03002801</t>
  </si>
  <si>
    <t>VIJAY GUPTA</t>
  </si>
  <si>
    <t>04076 A00 03002802</t>
  </si>
  <si>
    <t>04077 A00 03002804</t>
  </si>
  <si>
    <t>PUSHPA TAYAL                            _x000C_</t>
  </si>
  <si>
    <t>0402 E00 03002805</t>
  </si>
  <si>
    <t>GUPTA MADAN LAL</t>
  </si>
  <si>
    <t>04077 A00 03002806</t>
  </si>
  <si>
    <t>NEERAJ SAXENA</t>
  </si>
  <si>
    <t>04115 E00 03002807</t>
  </si>
  <si>
    <t>04077 A00 03002809</t>
  </si>
  <si>
    <t>PAWAN KUMAR JAIN</t>
  </si>
  <si>
    <t>04024 A00 03002812</t>
  </si>
  <si>
    <t>SUNIL TALWAR</t>
  </si>
  <si>
    <t>04116 E00 03002813</t>
  </si>
  <si>
    <t>SANDEEP SOLANKI</t>
  </si>
  <si>
    <t>0409 A00 03002814</t>
  </si>
  <si>
    <t>SUBASH CHAND AGGARWAL</t>
  </si>
  <si>
    <t>04017 B00 03002816</t>
  </si>
  <si>
    <t>SEKHAR SUR</t>
  </si>
  <si>
    <t>04068 B00 03002817</t>
  </si>
  <si>
    <t>A K SRIVASTAVA</t>
  </si>
  <si>
    <t>04025 A00 03002819</t>
  </si>
  <si>
    <t>ANAND KISHORE PUROHIT</t>
  </si>
  <si>
    <t>04077 A00 03002821</t>
  </si>
  <si>
    <t>04077 A00 03002822</t>
  </si>
  <si>
    <t>04114 E00 03002824</t>
  </si>
  <si>
    <t>PSA POLYMERS LTD</t>
  </si>
  <si>
    <t>04064 B00 03002826</t>
  </si>
  <si>
    <t>RAJENDRA PRASAD SHARMA</t>
  </si>
  <si>
    <t>04020 B00 03002828</t>
  </si>
  <si>
    <t>JAGDISH BAJAJ</t>
  </si>
  <si>
    <t>04115 E00 03002832</t>
  </si>
  <si>
    <t>OPUS TECHNOLOGIES PVT LTD</t>
  </si>
  <si>
    <t>0404 A00 03002835</t>
  </si>
  <si>
    <t>04055 A00 03002836</t>
  </si>
  <si>
    <t>NEELAM</t>
  </si>
  <si>
    <t>0404 A00 03002837</t>
  </si>
  <si>
    <t>04016 A00 03002838</t>
  </si>
  <si>
    <t>ANNIE BESANT SCHOOL</t>
  </si>
  <si>
    <t>04112 E00 03002841</t>
  </si>
  <si>
    <t>HARSH JAIN</t>
  </si>
  <si>
    <t>04110 E00 03002842</t>
  </si>
  <si>
    <t>ASHUTOSH SHARMA</t>
  </si>
  <si>
    <t>04113 B00 03002868</t>
  </si>
  <si>
    <t>DEEPAK DUGGAL</t>
  </si>
  <si>
    <t>04110 E00 03002870</t>
  </si>
  <si>
    <t>T J SRIDHARAN</t>
  </si>
  <si>
    <t>04010 A00 03002875</t>
  </si>
  <si>
    <t>AVINASH KUMAR SHARMA</t>
  </si>
  <si>
    <t>04117 E00 03002876</t>
  </si>
  <si>
    <t>AGARWAL PRABHAT KUMAR</t>
  </si>
  <si>
    <t>04016 A00 03002878</t>
  </si>
  <si>
    <t>AMJAD HABIB</t>
  </si>
  <si>
    <t>04091 A00 03002879</t>
  </si>
  <si>
    <t>04113 E00 03002884</t>
  </si>
  <si>
    <t>PRABHJIT SINGH SONI</t>
  </si>
  <si>
    <t>04077 B00 03002885</t>
  </si>
  <si>
    <t>SUBHASH SACHDEVA</t>
  </si>
  <si>
    <t>04105 E00 03002886</t>
  </si>
  <si>
    <t>MUKHTAR H SHAIKH</t>
  </si>
  <si>
    <t>04115 E00 03002887</t>
  </si>
  <si>
    <t>SUNIL VASHIST</t>
  </si>
  <si>
    <t>04118 E00 03002888</t>
  </si>
  <si>
    <t>RAVI S TITTE</t>
  </si>
  <si>
    <t>04109 E00 03002889</t>
  </si>
  <si>
    <t>RAMESH C GUPTA</t>
  </si>
  <si>
    <t>04022 E00 03002890</t>
  </si>
  <si>
    <t>P N SEWAK</t>
  </si>
  <si>
    <t>04115 E00 03002891</t>
  </si>
  <si>
    <t>NAMRATA MISHRA</t>
  </si>
  <si>
    <t>04116 E00 03002892</t>
  </si>
  <si>
    <t>GUNJAN SUSHIL</t>
  </si>
  <si>
    <t>04115 E00 03002893</t>
  </si>
  <si>
    <t>MANOJ VERMA</t>
  </si>
  <si>
    <t>04018 A00 03002897</t>
  </si>
  <si>
    <t>RAJEEV KHATTER</t>
  </si>
  <si>
    <t>0405 A00 03002899</t>
  </si>
  <si>
    <t>04117 E00 03002900</t>
  </si>
  <si>
    <t>VIBHA SHUKLA</t>
  </si>
  <si>
    <t>04118 E00 03002902</t>
  </si>
  <si>
    <t>ADIL B KATRAK</t>
  </si>
  <si>
    <t>04105 E00 03002904</t>
  </si>
  <si>
    <t>J K DEY</t>
  </si>
  <si>
    <t>04110 E00 03002905</t>
  </si>
  <si>
    <t>04067 A00 03002906</t>
  </si>
  <si>
    <t>DIWAKER BHARGAVA</t>
  </si>
  <si>
    <t>04110 E00 03002907</t>
  </si>
  <si>
    <t>SANDEEP MADAN</t>
  </si>
  <si>
    <t>04105 E00 03002908</t>
  </si>
  <si>
    <t>S.K.DARYAN</t>
  </si>
  <si>
    <t>04113 E00 03002910</t>
  </si>
  <si>
    <t>04113 E00 03002911</t>
  </si>
  <si>
    <t>PRADEEP SAREEN</t>
  </si>
  <si>
    <t>04105 E00 03002913</t>
  </si>
  <si>
    <t>R VENKATARAMAN                          _x000C_</t>
  </si>
  <si>
    <t>04119 E00 03002914</t>
  </si>
  <si>
    <t>VEENA KOHLI</t>
  </si>
  <si>
    <t>04115 E00 03002915</t>
  </si>
  <si>
    <t>C M CHADDA</t>
  </si>
  <si>
    <t>04115 E00 03002917</t>
  </si>
  <si>
    <t>SATISH BAKSHI</t>
  </si>
  <si>
    <t>04110 E00 03002918</t>
  </si>
  <si>
    <t>04115 E00 03002919</t>
  </si>
  <si>
    <t>RAJIV MUKHI</t>
  </si>
  <si>
    <t>04113 E00 03002920</t>
  </si>
  <si>
    <t>V K KAPOOR</t>
  </si>
  <si>
    <t>04112 E00 03002921</t>
  </si>
  <si>
    <t>PARAMJEET SINGH</t>
  </si>
  <si>
    <t>04114 E00 03002922</t>
  </si>
  <si>
    <t>RAVINDER KUMAR DUGGAL</t>
  </si>
  <si>
    <t>04111 A00 03002926</t>
  </si>
  <si>
    <t>VINOD VASHISHT</t>
  </si>
  <si>
    <t>04109 A00 03002927</t>
  </si>
  <si>
    <t>ANIL SARIN</t>
  </si>
  <si>
    <t>04112 E00 03002929</t>
  </si>
  <si>
    <t>SHARAD KANAGAT</t>
  </si>
  <si>
    <t>04114 E00 03002930</t>
  </si>
  <si>
    <t>DEEPAK KHANDELWAL</t>
  </si>
  <si>
    <t>04066 A00 03002931</t>
  </si>
  <si>
    <t>MANVI GARG</t>
  </si>
  <si>
    <t>04107 E00 03002935</t>
  </si>
  <si>
    <t>S N MURTHY</t>
  </si>
  <si>
    <t>04115 E00 03002937</t>
  </si>
  <si>
    <t>ROHIT SACHDEVA</t>
  </si>
  <si>
    <t>04108 E00 03002938</t>
  </si>
  <si>
    <t>RITA LOBO</t>
  </si>
  <si>
    <t>04117 E00 03002940</t>
  </si>
  <si>
    <t>VEER SINGH CHOUDHARY</t>
  </si>
  <si>
    <t>04066 A00 03002941</t>
  </si>
  <si>
    <t>NARAIN YADAV</t>
  </si>
  <si>
    <t>04114 E00 03002942</t>
  </si>
  <si>
    <t>04101 E00 03002943</t>
  </si>
  <si>
    <t>JITENDER AHUJA</t>
  </si>
  <si>
    <t>04119 E00 03002947</t>
  </si>
  <si>
    <t>SANJAI JAUHRI</t>
  </si>
  <si>
    <t>04117 E00 03002948</t>
  </si>
  <si>
    <t>ASHWINI BANSAL</t>
  </si>
  <si>
    <t>04117 E00 03002951</t>
  </si>
  <si>
    <t>B M BATRA</t>
  </si>
  <si>
    <t>0407 A00 03002952</t>
  </si>
  <si>
    <t>PIYUSH SHARMA</t>
  </si>
  <si>
    <t>04058 A00 03002954</t>
  </si>
  <si>
    <t>MANDEEP SINGH SETHI</t>
  </si>
  <si>
    <t>04100 A00 03002955</t>
  </si>
  <si>
    <t>ANAND SWEETS AND RESTAURANT</t>
  </si>
  <si>
    <t>04066 A00 03002962</t>
  </si>
  <si>
    <t>SUDHAKAR BHARGAVA</t>
  </si>
  <si>
    <t>04059 E00 03002964</t>
  </si>
  <si>
    <t>SANJAY PATHAK</t>
  </si>
  <si>
    <t>04117 E00 03002967</t>
  </si>
  <si>
    <t>VIRENDRA SINGH</t>
  </si>
  <si>
    <t>0407 A00 03002969</t>
  </si>
  <si>
    <t>SHUSHIL GIRDHAR</t>
  </si>
  <si>
    <t>04061 A00 03002970</t>
  </si>
  <si>
    <t>MEENAKSHI BHARGAVA</t>
  </si>
  <si>
    <t>04108 E00 03002972</t>
  </si>
  <si>
    <t>JEEWAN GANDHI</t>
  </si>
  <si>
    <t>04106 E00 03002975</t>
  </si>
  <si>
    <t>ANURAG KALANI</t>
  </si>
  <si>
    <t>04067 A00 03002976</t>
  </si>
  <si>
    <t>ASHOK SANCHETY</t>
  </si>
  <si>
    <t>04073 A00 03002978</t>
  </si>
  <si>
    <t>SURESH JAIN</t>
  </si>
  <si>
    <t>0402 E00 03002979</t>
  </si>
  <si>
    <t>AMIT BHARGAVA</t>
  </si>
  <si>
    <t>04026 E00 03002980</t>
  </si>
  <si>
    <t>RAJ BHUSHAN AGGARWAL</t>
  </si>
  <si>
    <t>04058 A00 03002981</t>
  </si>
  <si>
    <t>RIPDAMAN SINGH</t>
  </si>
  <si>
    <t>04110 E00 03002984</t>
  </si>
  <si>
    <t>04115 E00 03002995</t>
  </si>
  <si>
    <t>KAVITA DOGRA</t>
  </si>
  <si>
    <t>04114 E00 03002996</t>
  </si>
  <si>
    <t>RAVI DOGRA</t>
  </si>
  <si>
    <t>04076 B00 03002997</t>
  </si>
  <si>
    <t>04059 B00 03002998</t>
  </si>
  <si>
    <t>RAM NARAYAN ARORA</t>
  </si>
  <si>
    <t>04041 B00 03003000</t>
  </si>
  <si>
    <t>GURMEET SINGH SAINI</t>
  </si>
  <si>
    <t>04038 B00 03003001</t>
  </si>
  <si>
    <t>G P GARG</t>
  </si>
  <si>
    <t>04067 B00 03003004</t>
  </si>
  <si>
    <t>ARUN KUMAR BHAGAT</t>
  </si>
  <si>
    <t>04062 A00 03003005</t>
  </si>
  <si>
    <t>MANEESHA S.SIKRORIA</t>
  </si>
  <si>
    <t>04113 E00 03003006</t>
  </si>
  <si>
    <t>LALIT TIWARI</t>
  </si>
  <si>
    <t>04080 A00 03003007</t>
  </si>
  <si>
    <t>VIPIN WADHWA</t>
  </si>
  <si>
    <t>04107 A00 03003008</t>
  </si>
  <si>
    <t>ALKESH MAOLHOTRA                        _x000C_</t>
  </si>
  <si>
    <t>04047 A00 03003015</t>
  </si>
  <si>
    <t>RAJESH KUMAR BATHAM</t>
  </si>
  <si>
    <t>04019 B00 03003016</t>
  </si>
  <si>
    <t>SANDEEP SHAH</t>
  </si>
  <si>
    <t>04057 B00 03003017</t>
  </si>
  <si>
    <t>IDRISH S LODHGER</t>
  </si>
  <si>
    <t>04010 B00 03003018</t>
  </si>
  <si>
    <t>SHABBIR HUSSAIN</t>
  </si>
  <si>
    <t>04011 B00 03003019</t>
  </si>
  <si>
    <t>MUKESH TALWAR</t>
  </si>
  <si>
    <t>04112 E00 03003020</t>
  </si>
  <si>
    <t>HARMOHAN SINGH OBEROI</t>
  </si>
  <si>
    <t>04113 E00 03003021</t>
  </si>
  <si>
    <t>DEVESH KR SINGH</t>
  </si>
  <si>
    <t>04067 A00 03003023</t>
  </si>
  <si>
    <t>VIBHA SINGH</t>
  </si>
  <si>
    <t>04066 A00 03003026</t>
  </si>
  <si>
    <t>04071 A00 03003028</t>
  </si>
  <si>
    <t>V K CHAUDHARY</t>
  </si>
  <si>
    <t>04079 A00 03003029</t>
  </si>
  <si>
    <t>04067 A00 03003033</t>
  </si>
  <si>
    <t>RAJINDER ARORA</t>
  </si>
  <si>
    <t>04115 E00 03003035</t>
  </si>
  <si>
    <t>ARTI MEHRA</t>
  </si>
  <si>
    <t>04112 E00 03003037</t>
  </si>
  <si>
    <t>SANJEEV VASHISHT</t>
  </si>
  <si>
    <t>04101 E00 03003038</t>
  </si>
  <si>
    <t>DHARAM PAL CHEHAL</t>
  </si>
  <si>
    <t>04078 A00 03003039</t>
  </si>
  <si>
    <t>MANJINDER SINGH BHARAJ</t>
  </si>
  <si>
    <t>04070 A00 03003040</t>
  </si>
  <si>
    <t>04115 E00 03003041</t>
  </si>
  <si>
    <t>GAGAN TAGORE</t>
  </si>
  <si>
    <t>04070 A00 03003042</t>
  </si>
  <si>
    <t>SUNIL KR GUPTA</t>
  </si>
  <si>
    <t>04112 E00 03003044</t>
  </si>
  <si>
    <t>DR. ASHISH SABHARWAL</t>
  </si>
  <si>
    <t>04062 A00 03003045</t>
  </si>
  <si>
    <t>MANEESHA S. SIKRORIA</t>
  </si>
  <si>
    <t>04114 E00 03003046</t>
  </si>
  <si>
    <t>A K BHARTI</t>
  </si>
  <si>
    <t>04027 A00 03003048</t>
  </si>
  <si>
    <t>KAILASH CHANDRA SAHAI</t>
  </si>
  <si>
    <t>04067 A00 03003049</t>
  </si>
  <si>
    <t>GAUTAM LOOMBA</t>
  </si>
  <si>
    <t>04112 E00 03003050</t>
  </si>
  <si>
    <t>SATISH ARORA</t>
  </si>
  <si>
    <t>04116 E00 03003051</t>
  </si>
  <si>
    <t>RAKESH SAWHNEY</t>
  </si>
  <si>
    <t>04114 E00 03003052</t>
  </si>
  <si>
    <t>RAJNISH SHARMA</t>
  </si>
  <si>
    <t>04114 E00 03003053</t>
  </si>
  <si>
    <t>SHIBAN BAKSHI</t>
  </si>
  <si>
    <t>04110 E00 03003054</t>
  </si>
  <si>
    <t>IQBAL AHMAD KHAN</t>
  </si>
  <si>
    <t>04071 A00 03003055</t>
  </si>
  <si>
    <t>MEDHA JOSHI</t>
  </si>
  <si>
    <t>04106 A00 03003056</t>
  </si>
  <si>
    <t>G L GOEL</t>
  </si>
  <si>
    <t>04101 E00 03003057</t>
  </si>
  <si>
    <t>HARMOHINDER SINGH BHUTANI</t>
  </si>
  <si>
    <t>04115 E00 03003058</t>
  </si>
  <si>
    <t>SURENDER GUPTA</t>
  </si>
  <si>
    <t>04082 E00 03003060</t>
  </si>
  <si>
    <t>KULDEEP GOGIA</t>
  </si>
  <si>
    <t>04012 A00 03003061</t>
  </si>
  <si>
    <t>NIRMAL KARANPURIA</t>
  </si>
  <si>
    <t>04116 E00 03003062</t>
  </si>
  <si>
    <t>DEEPAK DIWAN</t>
  </si>
  <si>
    <t>04014 E00 03003064</t>
  </si>
  <si>
    <t>SHYAM SUNDER DAGA</t>
  </si>
  <si>
    <t>04115 E00 03003065</t>
  </si>
  <si>
    <t>04115 E00 03003066</t>
  </si>
  <si>
    <t>SUMIT JAIN</t>
  </si>
  <si>
    <t>04068 A00 03003069</t>
  </si>
  <si>
    <t>04112 E00 03003070</t>
  </si>
  <si>
    <t>RAMESH SHARMA</t>
  </si>
  <si>
    <t>04114 E00 03003072</t>
  </si>
  <si>
    <t>DEVENDER GUPTA</t>
  </si>
  <si>
    <t>04116 E00 03003073</t>
  </si>
  <si>
    <t>04114 E00 03003074</t>
  </si>
  <si>
    <t>DAYA KISHAN SHARMA</t>
  </si>
  <si>
    <t>04114 E00 03003075</t>
  </si>
  <si>
    <t>RAJAN AHUJA</t>
  </si>
  <si>
    <t>04071 A00 03003076</t>
  </si>
  <si>
    <t>AJAY BANSAL</t>
  </si>
  <si>
    <t>04114 E00 03003077</t>
  </si>
  <si>
    <t>J P SINGH</t>
  </si>
  <si>
    <t>04082 A00 03003078</t>
  </si>
  <si>
    <t>B D ARYA</t>
  </si>
  <si>
    <t>04071 A00 03003079</t>
  </si>
  <si>
    <t>04083 E00 03003080</t>
  </si>
  <si>
    <t>RAHUL GARG                              _x000C_</t>
  </si>
  <si>
    <t>04114 E00 03003082</t>
  </si>
  <si>
    <t>ASHWANI JAIN</t>
  </si>
  <si>
    <t>04029 A00 03003084</t>
  </si>
  <si>
    <t>SUNIL MALHOTRA</t>
  </si>
  <si>
    <t>04030 E00 03003086</t>
  </si>
  <si>
    <t>VIPIN JAIN</t>
  </si>
  <si>
    <t>04013 B00 03003087</t>
  </si>
  <si>
    <t>SUNIL KAPOOR</t>
  </si>
  <si>
    <t>04075 B00 03003088</t>
  </si>
  <si>
    <t>SURINDER KUMAR CHOPRA</t>
  </si>
  <si>
    <t>04059 B00 03003089</t>
  </si>
  <si>
    <t>K K THOMAS</t>
  </si>
  <si>
    <t>04101 E00 03003090</t>
  </si>
  <si>
    <t>SAHIB SINGH BHAYANA</t>
  </si>
  <si>
    <t>04019 B00 03003093</t>
  </si>
  <si>
    <t>JAYANTI GUPTA</t>
  </si>
  <si>
    <t>04072 E00 03003094</t>
  </si>
  <si>
    <t>ALKA JAIN</t>
  </si>
  <si>
    <t>0405 B00 03003097</t>
  </si>
  <si>
    <t>MANOJ KUMAR NARULA</t>
  </si>
  <si>
    <t>04086 A00 03003098</t>
  </si>
  <si>
    <t>04045 B00 04000010</t>
  </si>
  <si>
    <t>SURESH BASAVANNEPPA KUNNUR</t>
  </si>
  <si>
    <t>04119 B00 04000011</t>
  </si>
  <si>
    <t>JAI KUMAR K.S.M</t>
  </si>
  <si>
    <t>04120 A00 04000012</t>
  </si>
  <si>
    <t>SURESH KUMAR S. JAIN</t>
  </si>
  <si>
    <t>04047 A00 04000013</t>
  </si>
  <si>
    <t>KIRAN R. MAHINDRAKAR</t>
  </si>
  <si>
    <t>04121 E00 04000014</t>
  </si>
  <si>
    <t>VIJAYKUMAR G. SOMANNAVAR</t>
  </si>
  <si>
    <t>04121 B00 04000016</t>
  </si>
  <si>
    <t>AJAY C. PUJAR</t>
  </si>
  <si>
    <t>04121 B00 04000017</t>
  </si>
  <si>
    <t>AJIT DATTOPANT KULKARNI</t>
  </si>
  <si>
    <t>04112 B00 04000019</t>
  </si>
  <si>
    <t>N. PRASANNA KUMAR</t>
  </si>
  <si>
    <t>04112 E00 04000020</t>
  </si>
  <si>
    <t>C.N. RAVI KIRAN</t>
  </si>
  <si>
    <t>04119 E00 04000029</t>
  </si>
  <si>
    <t>JYOTHI GIRIDHAR</t>
  </si>
  <si>
    <t>04097 A00 04000030</t>
  </si>
  <si>
    <t>D.V RAGHUNATH</t>
  </si>
  <si>
    <t>04096 E00 04000033</t>
  </si>
  <si>
    <t>MAURILE P. DE REBELLO</t>
  </si>
  <si>
    <t>04090 A00 04000034</t>
  </si>
  <si>
    <t>HUKMI CHAND M. MUNOTH H.U.F</t>
  </si>
  <si>
    <t>04097 E00 04000035</t>
  </si>
  <si>
    <t>M. P. D. REBELLO</t>
  </si>
  <si>
    <t>04097 E00 04000036</t>
  </si>
  <si>
    <t>VIKRAM P. SUDARSAN</t>
  </si>
  <si>
    <t>04117 B00 04000044</t>
  </si>
  <si>
    <t>NIVEDITA VIVEK KULKARNI</t>
  </si>
  <si>
    <t>04117 B00 04000045</t>
  </si>
  <si>
    <t>ASMITA VIPPIN KULKARNI</t>
  </si>
  <si>
    <t>04041 B00 04000066</t>
  </si>
  <si>
    <t>B. K. RAMESH</t>
  </si>
  <si>
    <t>04099 B00 04000067</t>
  </si>
  <si>
    <t>S. SUKHAN</t>
  </si>
  <si>
    <t>04042 B00 04000071</t>
  </si>
  <si>
    <t>RAVIRAJ M. KURBET</t>
  </si>
  <si>
    <t>04099 B00 04000076</t>
  </si>
  <si>
    <t>T.ASWATH NARAYAN RAO</t>
  </si>
  <si>
    <t>04034 A00 04000080</t>
  </si>
  <si>
    <t>M. MAIHPAL JAIN</t>
  </si>
  <si>
    <t>04098 B00 04000082</t>
  </si>
  <si>
    <t>GOHEL CONSULTANTS AND ENGINEERS P.LTD.</t>
  </si>
  <si>
    <t>04098 A00 04000083</t>
  </si>
  <si>
    <t>T.V.MURALIDHAR PADAKI</t>
  </si>
  <si>
    <t>04099 A00 04000084</t>
  </si>
  <si>
    <t>H.R.SANJAY</t>
  </si>
  <si>
    <t>04100 A00 04000085</t>
  </si>
  <si>
    <t>H.V. SAPTAGIRI RAJ</t>
  </si>
  <si>
    <t>04098 A00 04000086</t>
  </si>
  <si>
    <t>VANITHA R. GUPTA</t>
  </si>
  <si>
    <t>04098 A00 04000087</t>
  </si>
  <si>
    <t>K.R. VENKATESH</t>
  </si>
  <si>
    <t>04099 B00 04000088</t>
  </si>
  <si>
    <t>A. PURUSHOTHAMA  RAO</t>
  </si>
  <si>
    <t>04098 B00 04000089</t>
  </si>
  <si>
    <t>K.A.PRASSANNA KUMAR</t>
  </si>
  <si>
    <t>04100 A00 04000090</t>
  </si>
  <si>
    <t>K.A. PRASSANNA KUMAR</t>
  </si>
  <si>
    <t>04099 B00 04000091</t>
  </si>
  <si>
    <t>K.A.VIVEK</t>
  </si>
  <si>
    <t>04097 B00 04000092</t>
  </si>
  <si>
    <t>M.N. RAJAGOPAL</t>
  </si>
  <si>
    <t>04099 E00 04000093</t>
  </si>
  <si>
    <t>NIRESHWALIA KESHAVA</t>
  </si>
  <si>
    <t>04099 A00 04000098</t>
  </si>
  <si>
    <t>B N RAMESH</t>
  </si>
  <si>
    <t>04120 E00 04000099</t>
  </si>
  <si>
    <t>V R NATH</t>
  </si>
  <si>
    <t>04039 A00 04000100</t>
  </si>
  <si>
    <t>L V CLASSIK DEVELOPERS (P) LTD.</t>
  </si>
  <si>
    <t>04039 A00 04000102</t>
  </si>
  <si>
    <t>04098 A00 04000105</t>
  </si>
  <si>
    <t>RAJA POWER PRESS                        _x000C_</t>
  </si>
  <si>
    <t>04016 A00 04000106</t>
  </si>
  <si>
    <t>S,D, SATISH</t>
  </si>
  <si>
    <t>04098 E00 04000112</t>
  </si>
  <si>
    <t>M.C. VANAMALA</t>
  </si>
  <si>
    <t>04099 E00 04000113</t>
  </si>
  <si>
    <t>M.C. PRADEEP</t>
  </si>
  <si>
    <t>04115 B00 04000114</t>
  </si>
  <si>
    <t>PRAKASH MIRJI</t>
  </si>
  <si>
    <t>04115 B00 04000120</t>
  </si>
  <si>
    <t>PRAKASH V. PATIL</t>
  </si>
  <si>
    <t>04115 B00 04000121</t>
  </si>
  <si>
    <t>JYOTI RAMESH BHATIA</t>
  </si>
  <si>
    <t>04120 E00 04000126</t>
  </si>
  <si>
    <t>SHASHI M. UPPIN</t>
  </si>
  <si>
    <t>04051 E00 04000129</t>
  </si>
  <si>
    <t>LALIT MALANI</t>
  </si>
  <si>
    <t>04098 E00 04000130</t>
  </si>
  <si>
    <t>UMASHANKER BHARATI</t>
  </si>
  <si>
    <t>04044 E00 04000131</t>
  </si>
  <si>
    <t>V. SHAILAJA</t>
  </si>
  <si>
    <t>04051 A00 04000132</t>
  </si>
  <si>
    <t>POOJA MARKETING SERVICES</t>
  </si>
  <si>
    <t>04120 E00 04000133</t>
  </si>
  <si>
    <t>ASHIK BELLIAPPA</t>
  </si>
  <si>
    <t>04092 B00 04000134</t>
  </si>
  <si>
    <t>CHITRA POORNIMA G.</t>
  </si>
  <si>
    <t>04044 A00 04000135</t>
  </si>
  <si>
    <t>KONDA SRINIVAS</t>
  </si>
  <si>
    <t>04120 E00 04000136</t>
  </si>
  <si>
    <t>K.A. BELLIAPPA</t>
  </si>
  <si>
    <t>04041 E00 04000149</t>
  </si>
  <si>
    <t>S.M. KIRAN SHANKAR</t>
  </si>
  <si>
    <t>04041 A00 04000150</t>
  </si>
  <si>
    <t>A. STEPHEN</t>
  </si>
  <si>
    <t>0401 A00 04000151</t>
  </si>
  <si>
    <t>L.V. CLASSIK DEVELOPER (P) LTD.</t>
  </si>
  <si>
    <t>04101 B00 04000153</t>
  </si>
  <si>
    <t>JAIMALA</t>
  </si>
  <si>
    <t>04113 B00 04000158</t>
  </si>
  <si>
    <t>RANGANATH  N.NAYAK</t>
  </si>
  <si>
    <t>04120 E00 04000159</t>
  </si>
  <si>
    <t>ANTO COECHO</t>
  </si>
  <si>
    <t>04120 E00 04000164</t>
  </si>
  <si>
    <t>SHRIVALLABH PANNALAL UPADHYE</t>
  </si>
  <si>
    <t>04120 E00 04000174</t>
  </si>
  <si>
    <t>S.N. PRADEEP MURTHY</t>
  </si>
  <si>
    <t>04118 A00 04000179</t>
  </si>
  <si>
    <t>MAMATHA RAVI</t>
  </si>
  <si>
    <t>04120 E00 04000180</t>
  </si>
  <si>
    <t>KRISHNAMACHARI</t>
  </si>
  <si>
    <t>04096 E00 04000189</t>
  </si>
  <si>
    <t>SOUNDARANAYAKI</t>
  </si>
  <si>
    <t>04095 B00 04000190</t>
  </si>
  <si>
    <t>MADHAVI SRIKANT</t>
  </si>
  <si>
    <t>04074 E00 04000194</t>
  </si>
  <si>
    <t>A. RAVISANKAR</t>
  </si>
  <si>
    <t>04096 A00 04000195</t>
  </si>
  <si>
    <t>R. NANDA KUMAR</t>
  </si>
  <si>
    <t>04113 E00 04000211</t>
  </si>
  <si>
    <t>TRIUMVIRATE ENGINEERS &amp; TOOLING ASS PLTD</t>
  </si>
  <si>
    <t>04112 B00 04000224</t>
  </si>
  <si>
    <t>MEGA TROMECH SYSTEMS PVT.LTD.</t>
  </si>
  <si>
    <t>04112 B00 04000228</t>
  </si>
  <si>
    <t>BHUPINDER S. SALUJA</t>
  </si>
  <si>
    <t>04076 A00 04000241</t>
  </si>
  <si>
    <t>DEEPA PANELS</t>
  </si>
  <si>
    <t>04095 B00 04000245</t>
  </si>
  <si>
    <t>S.R. MOHAN KUMAR</t>
  </si>
  <si>
    <t>04098 B00 04000247</t>
  </si>
  <si>
    <t>KABADI RADHAKRISHNA</t>
  </si>
  <si>
    <t>04121 E00 04000249</t>
  </si>
  <si>
    <t>P K SUDARSHANA AITHAL</t>
  </si>
  <si>
    <t>04121 E00 04000250</t>
  </si>
  <si>
    <t>RAMESH B K</t>
  </si>
  <si>
    <t>04115 E00 04000253</t>
  </si>
  <si>
    <t>MEGA TROMECH SYSTEMS PVT LTD.</t>
  </si>
  <si>
    <t>04119 E00 04000254</t>
  </si>
  <si>
    <t>MEGA TOMECH SYSTEMS PVE LTD.</t>
  </si>
  <si>
    <t>04116 E00 04000255</t>
  </si>
  <si>
    <t>04117 E00 04000256</t>
  </si>
  <si>
    <t>04118 E00 04000257</t>
  </si>
  <si>
    <t>04095 E00 04000259</t>
  </si>
  <si>
    <t>V. ASHOK TALLAM</t>
  </si>
  <si>
    <t>04095 E00 04000260</t>
  </si>
  <si>
    <t>04117 E00 04000261</t>
  </si>
  <si>
    <t>MALOLA ENGINEERING COMPANY</t>
  </si>
  <si>
    <t>04030 E00 04000266</t>
  </si>
  <si>
    <t>SUMANT KHANNA</t>
  </si>
  <si>
    <t>04117 A00 04000270</t>
  </si>
  <si>
    <t>MANOHARLAL NAGPAL</t>
  </si>
  <si>
    <t>04121 E00 04000273</t>
  </si>
  <si>
    <t>K.C. GUPTA</t>
  </si>
  <si>
    <t>04104 B00 04000294</t>
  </si>
  <si>
    <t>S.K. AGARWAL</t>
  </si>
  <si>
    <t>04119 E00 04000296</t>
  </si>
  <si>
    <t>A.V.ANANTH RAM                          _x000C_</t>
  </si>
  <si>
    <t>04092 A00 04000304</t>
  </si>
  <si>
    <t>C.V. MAHALINGAM</t>
  </si>
  <si>
    <t>04087 A00 04000306</t>
  </si>
  <si>
    <t>M.R. NAGENDRA</t>
  </si>
  <si>
    <t>04094 B00 04000307</t>
  </si>
  <si>
    <t>D.N. NARASIMHAN</t>
  </si>
  <si>
    <t>04044 E00 04000309</t>
  </si>
  <si>
    <t>G.T. CHANDRASHEKHARAPPA</t>
  </si>
  <si>
    <t>04042 E00 04000310</t>
  </si>
  <si>
    <t>MAHATENSH SHIVLINGAPPA UDANSHETTY</t>
  </si>
  <si>
    <t>04058 E00 04000311</t>
  </si>
  <si>
    <t>ARUN ISHWARAPPA NAGAMOTI</t>
  </si>
  <si>
    <t>04052 E00 04000312</t>
  </si>
  <si>
    <t>SOMSHEKAR BABURAO KAMANURI</t>
  </si>
  <si>
    <t>04093 A00 04000313</t>
  </si>
  <si>
    <t>ASHOK BATHLA</t>
  </si>
  <si>
    <t>04105 E00 04000314</t>
  </si>
  <si>
    <t>S. MANJUNATH</t>
  </si>
  <si>
    <t>04094 E00 04000315</t>
  </si>
  <si>
    <t>T. VENKANNA CHETTY</t>
  </si>
  <si>
    <t>04057 E00 04000316</t>
  </si>
  <si>
    <t>V.R. PRASANNA VENKATESH</t>
  </si>
  <si>
    <t>04095 E00 04000325</t>
  </si>
  <si>
    <t>ATMARAM B.</t>
  </si>
  <si>
    <t>04097 E00 04000326</t>
  </si>
  <si>
    <t>RAJASHAKHER SHANTAPPA BELLUNKE</t>
  </si>
  <si>
    <t>04097 E00 04000327</t>
  </si>
  <si>
    <t>SHRIKANT R. PATIL</t>
  </si>
  <si>
    <t>04097 E00 04000328</t>
  </si>
  <si>
    <t>ANIL RAMACHANDRA KUSUGAL</t>
  </si>
  <si>
    <t>04097 E00 04000329</t>
  </si>
  <si>
    <t>ABHINANDAN CHINTMANRAO VANDAKUDRI</t>
  </si>
  <si>
    <t>04097 E00 04000331</t>
  </si>
  <si>
    <t>GANAPATI B. KAMTE</t>
  </si>
  <si>
    <t>04097 E00 04000337</t>
  </si>
  <si>
    <t>LEENA CHAUDHURI</t>
  </si>
  <si>
    <t>04096 E00 04000338</t>
  </si>
  <si>
    <t>04098 E00 04000339</t>
  </si>
  <si>
    <t>HARIETTE D'SOUZA</t>
  </si>
  <si>
    <t>04097 E00 04000340</t>
  </si>
  <si>
    <t>04121 E00 04000341</t>
  </si>
  <si>
    <t>NAMITA UDAY AJARI</t>
  </si>
  <si>
    <t>04097 E00 04000342</t>
  </si>
  <si>
    <t>ALKA MOHAN B. MUNGARWADI</t>
  </si>
  <si>
    <t>04098 E00 04000343</t>
  </si>
  <si>
    <t>NEETA A. PATIL</t>
  </si>
  <si>
    <t>04098 E00 04000344</t>
  </si>
  <si>
    <t>TULSA Y. GAUDAR</t>
  </si>
  <si>
    <t>04121 E00 04000345</t>
  </si>
  <si>
    <t>MEENA SURESH PATIL</t>
  </si>
  <si>
    <t>04096 A00 04000346</t>
  </si>
  <si>
    <t>M.T. SRINIVAS</t>
  </si>
  <si>
    <t>04121 E00 04000347</t>
  </si>
  <si>
    <t>SURESH N.</t>
  </si>
  <si>
    <t>04096 E00 04000350</t>
  </si>
  <si>
    <t>SHANTAPPA TAVANAPPA BENNADI</t>
  </si>
  <si>
    <t>04098 E00 04000351</t>
  </si>
  <si>
    <t>MOHAN P. METRI</t>
  </si>
  <si>
    <t>04096 E00 04000353</t>
  </si>
  <si>
    <t>PANDAPPA VENKAPPA VASANAD</t>
  </si>
  <si>
    <t>04098 E00 04000354</t>
  </si>
  <si>
    <t>RAJENDRA PARIS PATIL</t>
  </si>
  <si>
    <t>04097 E00 04000355</t>
  </si>
  <si>
    <t>PRAKASH N. BADIGER</t>
  </si>
  <si>
    <t>04098 E00 04000356</t>
  </si>
  <si>
    <t>SIDDAPPA DUNDAPPA PARASHETTI</t>
  </si>
  <si>
    <t>04095 E00 04000357</t>
  </si>
  <si>
    <t>VENKAPPA RAMAPPA ANNIGERI</t>
  </si>
  <si>
    <t>04098 E00 04000358</t>
  </si>
  <si>
    <t>KALLAYYA PANCHAKSHARAYVA GHANTI</t>
  </si>
  <si>
    <t>04097 E00 04000359</t>
  </si>
  <si>
    <t>S.K. HIREMATH</t>
  </si>
  <si>
    <t>04097 E00 04000361</t>
  </si>
  <si>
    <t>RUDRAGOUDA A. RABBANAGOUDAR</t>
  </si>
  <si>
    <t>04098 E00 04000362</t>
  </si>
  <si>
    <t>SHREEKANTH SHESHAPPA PANCHAGAVI</t>
  </si>
  <si>
    <t>04096 E00 04000363</t>
  </si>
  <si>
    <t>SHIVARAYAGOUDA C. PATIL</t>
  </si>
  <si>
    <t>04091 B00 04000364</t>
  </si>
  <si>
    <t>SACHIDANANDA C MUTT</t>
  </si>
  <si>
    <t>04121 E00 04000367</t>
  </si>
  <si>
    <t>M.S. RADHAKRISHNAN</t>
  </si>
  <si>
    <t>04097 E00 04000371</t>
  </si>
  <si>
    <t>B.R. BALIGA</t>
  </si>
  <si>
    <t>04097 E00 04000372</t>
  </si>
  <si>
    <t>E.S. KANNAN</t>
  </si>
  <si>
    <t>04095 E00 04000373</t>
  </si>
  <si>
    <t>M.L. KHANNAA</t>
  </si>
  <si>
    <t>04096 E00 04000376</t>
  </si>
  <si>
    <t>V.NALANDA</t>
  </si>
  <si>
    <t>04098 E00 04000379</t>
  </si>
  <si>
    <t>VIMAL B. AHUJA</t>
  </si>
  <si>
    <t>04098 E00 04000381</t>
  </si>
  <si>
    <t>B.R. SHANKAR NARAYAN</t>
  </si>
  <si>
    <t>04042 E00 04000382</t>
  </si>
  <si>
    <t>K. KESHAVULU</t>
  </si>
  <si>
    <t>04046 A00 04000383</t>
  </si>
  <si>
    <t>A. GANESHAN                             _x000C_</t>
  </si>
  <si>
    <t>04119 E00 04000384</t>
  </si>
  <si>
    <t>R. SRINIVASA REDDY</t>
  </si>
  <si>
    <t>04119 E00 04000385</t>
  </si>
  <si>
    <t>A.S. VENKATESH REDDY</t>
  </si>
  <si>
    <t>04097 E00 04000386</t>
  </si>
  <si>
    <t>D.M. CHANDRA SHEKAR</t>
  </si>
  <si>
    <t>04097 E00 04000387</t>
  </si>
  <si>
    <t>V. MARKANDEYA</t>
  </si>
  <si>
    <t>04099 B00 04000388</t>
  </si>
  <si>
    <t>T. MANIVANNEN</t>
  </si>
  <si>
    <t>04092 A00 04000389</t>
  </si>
  <si>
    <t>B.D. PRABHU SHANKAR</t>
  </si>
  <si>
    <t>04093 A00 04000390</t>
  </si>
  <si>
    <t>B.D. BASAVANNA</t>
  </si>
  <si>
    <t>04096 E00 04000391</t>
  </si>
  <si>
    <t>K. SUNDARAM</t>
  </si>
  <si>
    <t>04092 B00 04000392</t>
  </si>
  <si>
    <t>M.N. KARTHIK</t>
  </si>
  <si>
    <t>04096 E00 04000393</t>
  </si>
  <si>
    <t>04094 A00 04000394</t>
  </si>
  <si>
    <t>H.A. HEMALATHA</t>
  </si>
  <si>
    <t>04096 E00 04000395</t>
  </si>
  <si>
    <t>0403 E00 04000396</t>
  </si>
  <si>
    <t>RAJU JAMBURAO ROKHADE</t>
  </si>
  <si>
    <t>04091 B00 04000397</t>
  </si>
  <si>
    <t>PAPPANNA GUPTHA</t>
  </si>
  <si>
    <t>04099 A00 04000398</t>
  </si>
  <si>
    <t>VIJAYA S. CHATRA</t>
  </si>
  <si>
    <t>04098 A00 04000399</t>
  </si>
  <si>
    <t>0403 E00 04000400</t>
  </si>
  <si>
    <t>SHIVANANDA RVDRAYYA SANKANAVAR</t>
  </si>
  <si>
    <t>04098 E00 04000401</t>
  </si>
  <si>
    <t>D. RAJANNA</t>
  </si>
  <si>
    <t>04097 E00 04000402</t>
  </si>
  <si>
    <t>04093 A00 04000403</t>
  </si>
  <si>
    <t>G. RAJENDRA PRASAD</t>
  </si>
  <si>
    <t>04097 E00 04000404</t>
  </si>
  <si>
    <t>GURURAJA RAO</t>
  </si>
  <si>
    <t>04095 B00 04000405</t>
  </si>
  <si>
    <t>S.V. HARI KUMAR</t>
  </si>
  <si>
    <t>04092 A00 04000411</t>
  </si>
  <si>
    <t>B.S. MALLIKARJUN</t>
  </si>
  <si>
    <t>04093 A00 04000412</t>
  </si>
  <si>
    <t>0403 E00 04000413</t>
  </si>
  <si>
    <t>MAHESH M. HOOLI</t>
  </si>
  <si>
    <t>0403 E00 04000415</t>
  </si>
  <si>
    <t>BASAVARAJ C. GULLA</t>
  </si>
  <si>
    <t>0403 B00 04000416</t>
  </si>
  <si>
    <t>GHEVER CHAND R. OSWAL</t>
  </si>
  <si>
    <t>04091 B00 04000419</t>
  </si>
  <si>
    <t>A.R. ANUSUYA</t>
  </si>
  <si>
    <t>0403 E00 04000420</t>
  </si>
  <si>
    <t>RASHMI SURESH MASTE</t>
  </si>
  <si>
    <t>04033 B00 04000423</t>
  </si>
  <si>
    <t>SATISH D. SHAH</t>
  </si>
  <si>
    <t>0403 E00 04000426</t>
  </si>
  <si>
    <t>SHRIDHAR DATTATRAY DIXIT</t>
  </si>
  <si>
    <t>04042 B00 04000427</t>
  </si>
  <si>
    <t>B.V. SRINIVAS</t>
  </si>
  <si>
    <t>04042 E00 04000432</t>
  </si>
  <si>
    <t>R.P. MURTY</t>
  </si>
  <si>
    <t>04092 E00 04000437</t>
  </si>
  <si>
    <t>SHUBHA CHANDRA SHEKAR</t>
  </si>
  <si>
    <t>04093 E00 04000438</t>
  </si>
  <si>
    <t>B.CHANDRA SHEKAR</t>
  </si>
  <si>
    <t>04092 A00 04000439</t>
  </si>
  <si>
    <t>MENAKA KIRAN</t>
  </si>
  <si>
    <t>04092 E00 04000440</t>
  </si>
  <si>
    <t>B.SHIVAPRASAD</t>
  </si>
  <si>
    <t>04093 E00 04000441</t>
  </si>
  <si>
    <t>04094 E00 04000442</t>
  </si>
  <si>
    <t>H.K. KUMAR</t>
  </si>
  <si>
    <t>04049 E00 04000443</t>
  </si>
  <si>
    <t>SWATHI MACHINE TOOLS</t>
  </si>
  <si>
    <t>04045 E00 04000445</t>
  </si>
  <si>
    <t>R.SRINIVASAN</t>
  </si>
  <si>
    <t>04040 A00 04000450</t>
  </si>
  <si>
    <t>C P PUSHPANANDAN</t>
  </si>
  <si>
    <t>04040 A00 04000451</t>
  </si>
  <si>
    <t>K B JUBIE</t>
  </si>
  <si>
    <t>04118 E00 04000452</t>
  </si>
  <si>
    <t>K.V. KRISHNA</t>
  </si>
  <si>
    <t>04117 E00 04000453</t>
  </si>
  <si>
    <t>JYOTHI MACHINE TOOLS</t>
  </si>
  <si>
    <t>04098 A00 04000454</t>
  </si>
  <si>
    <t>K.NANDA GOPI NATH</t>
  </si>
  <si>
    <t>04091 B00 04000456</t>
  </si>
  <si>
    <t>MADHAVI HARISH</t>
  </si>
  <si>
    <t>04099 E00 04000461</t>
  </si>
  <si>
    <t>S.PRAKASH RAJU</t>
  </si>
  <si>
    <t>04046 A00 04000462</t>
  </si>
  <si>
    <t>M FAZAL AHMED</t>
  </si>
  <si>
    <t>04090 B00 04000463</t>
  </si>
  <si>
    <t>K.S. CHETAN                             _x000C_</t>
  </si>
  <si>
    <t>04093 E00 04000464</t>
  </si>
  <si>
    <t>KISHORE LOOMBAJI PATEL</t>
  </si>
  <si>
    <t>04115 E00 04000483</t>
  </si>
  <si>
    <t>V A KOTHIWALE</t>
  </si>
  <si>
    <t>04042 E00 04000484</t>
  </si>
  <si>
    <t>SURENDRA MANOHAAR WAGHAMARE</t>
  </si>
  <si>
    <t>04116 E00 04000486</t>
  </si>
  <si>
    <t>ANNAPPA RAMAPPA HUNDEKAR</t>
  </si>
  <si>
    <t>04116 E00 04000489</t>
  </si>
  <si>
    <t>BASAVARAJ G BHUTI</t>
  </si>
  <si>
    <t>04115 E00 04000491</t>
  </si>
  <si>
    <t>CHANDRAKANT S KOTHIWALE</t>
  </si>
  <si>
    <t>04115 E00 04000494</t>
  </si>
  <si>
    <t>LATA NAGAPPA KHOT</t>
  </si>
  <si>
    <t>04115 E00 04000495</t>
  </si>
  <si>
    <t>CHANDRAKANT B KURBETTI</t>
  </si>
  <si>
    <t>04118 E00 04000496</t>
  </si>
  <si>
    <t>V D BELAVAL</t>
  </si>
  <si>
    <t>04093 A00 04000497</t>
  </si>
  <si>
    <t>B B PALAKSHA</t>
  </si>
  <si>
    <t>04094 A00 04000498</t>
  </si>
  <si>
    <t>04105 B00 04000499</t>
  </si>
  <si>
    <t>SANDHYA S.MUTALIKPATIL</t>
  </si>
  <si>
    <t>04040 B00 04000500</t>
  </si>
  <si>
    <t>K.S. NAGARAJ</t>
  </si>
  <si>
    <t>04114 A00 04000508</t>
  </si>
  <si>
    <t>SUBASH VASUDEO SHIRGAONKAR</t>
  </si>
  <si>
    <t>04115 E00 04000509</t>
  </si>
  <si>
    <t>SANJAY BASAVANNEPPA MUTNAL</t>
  </si>
  <si>
    <t>04094 E00 04000514</t>
  </si>
  <si>
    <t>VINOD ALIAS RAJU METRANI</t>
  </si>
  <si>
    <t>04096 E00 04000515</t>
  </si>
  <si>
    <t>0402 A00 04000516</t>
  </si>
  <si>
    <t>M SUKESH</t>
  </si>
  <si>
    <t>04099 E00 04000517</t>
  </si>
  <si>
    <t>DEVIDAS KUDALKAR</t>
  </si>
  <si>
    <t>04096 E00 04000518</t>
  </si>
  <si>
    <t>V VEERENDRA</t>
  </si>
  <si>
    <t>04098 E00 04000522</t>
  </si>
  <si>
    <t>COMBINED COURIERS (KAR)PVT LTD</t>
  </si>
  <si>
    <t>04092 E00 04000523</t>
  </si>
  <si>
    <t>V.BALASUBRAHMANYAM</t>
  </si>
  <si>
    <t>04093 E00 04000524</t>
  </si>
  <si>
    <t>HARISH KUMAR CHOWHAN</t>
  </si>
  <si>
    <t>04096 E00 04000525</t>
  </si>
  <si>
    <t>RAM MOHAN K</t>
  </si>
  <si>
    <t>04098 E00 04000526</t>
  </si>
  <si>
    <t>PANKAJ KUMAR V BATHIJA</t>
  </si>
  <si>
    <t>04088 B00 04000528</t>
  </si>
  <si>
    <t>C K SUDEV</t>
  </si>
  <si>
    <t>04093 A00 04000531</t>
  </si>
  <si>
    <t>ASHA SHASHIDHAR</t>
  </si>
  <si>
    <t>04100 E00 04000532</t>
  </si>
  <si>
    <t>K R RANGANATH</t>
  </si>
  <si>
    <t>04114 E00 04000535</t>
  </si>
  <si>
    <t>SHADA M. HERINATH</t>
  </si>
  <si>
    <t>04038 B00 04000541</t>
  </si>
  <si>
    <t>KSHEMA ORTHOPAEDIC HOSPITALS P LTD</t>
  </si>
  <si>
    <t>04096 E00 04000545</t>
  </si>
  <si>
    <t>Y R NARASIMHA MURTHY</t>
  </si>
  <si>
    <t>04039 E00 04000548</t>
  </si>
  <si>
    <t>R M DESAI</t>
  </si>
  <si>
    <t>04032 E00 04000551</t>
  </si>
  <si>
    <t>JAYSHREE NILKHANT MAHAJAN</t>
  </si>
  <si>
    <t>04038 E00 04000552</t>
  </si>
  <si>
    <t>L RANGASWAMY</t>
  </si>
  <si>
    <t>04122 E00 04000555</t>
  </si>
  <si>
    <t>RAZIYA M. NADAF</t>
  </si>
  <si>
    <t>04108 E00 04000556</t>
  </si>
  <si>
    <t>SAINATH S.PATIL</t>
  </si>
  <si>
    <t>04109 E00 04000559</t>
  </si>
  <si>
    <t>SUNIL BABURAJ PATIL</t>
  </si>
  <si>
    <t>04109 E00 04000560</t>
  </si>
  <si>
    <t>PRAKASH D. LIGADE</t>
  </si>
  <si>
    <t>04109 E00 04000561</t>
  </si>
  <si>
    <t>MAHESH SHRIKANTH KORE</t>
  </si>
  <si>
    <t>04114 E00 04000562</t>
  </si>
  <si>
    <t>VIKRAM RAJARAM DESAI</t>
  </si>
  <si>
    <t>04100 E00 04000564</t>
  </si>
  <si>
    <t>M.R.NATRAJA</t>
  </si>
  <si>
    <t>04115 E00 04000565</t>
  </si>
  <si>
    <t>PARVATI ASHOK MOOGI</t>
  </si>
  <si>
    <t>04115 E00 04000566</t>
  </si>
  <si>
    <t>SHANKARANANDA H.G.</t>
  </si>
  <si>
    <t>04115 E00 04000567</t>
  </si>
  <si>
    <t>RAMCHANDRA M. DUDGIKAR</t>
  </si>
  <si>
    <t>04100 E00 04000570</t>
  </si>
  <si>
    <t>V.S.SRINIVAS</t>
  </si>
  <si>
    <t>04094 E00 04000571</t>
  </si>
  <si>
    <t>C.N.MOHAN KUMAR</t>
  </si>
  <si>
    <t>04034 B00 04000577</t>
  </si>
  <si>
    <t>VINOD G.KULKARNI</t>
  </si>
  <si>
    <t>04057 B00 04000584</t>
  </si>
  <si>
    <t>A R JAYAMMA</t>
  </si>
  <si>
    <t>04115 E00 04000585</t>
  </si>
  <si>
    <t>SAROJANI R KARDI</t>
  </si>
  <si>
    <t>04115 E00 04000586</t>
  </si>
  <si>
    <t>SUJATA P KONNUR                         _x000C_</t>
  </si>
  <si>
    <t>04115 E00 04000587</t>
  </si>
  <si>
    <t>MOHAN APPAJI CHIGARE</t>
  </si>
  <si>
    <t>04115 E00 04000588</t>
  </si>
  <si>
    <t>K G NAGARAJ</t>
  </si>
  <si>
    <t>04098 E00 04000590</t>
  </si>
  <si>
    <t>J UTTAM CHAND RATADIA</t>
  </si>
  <si>
    <t>04099 E00 04000591</t>
  </si>
  <si>
    <t>M P SHAJ</t>
  </si>
  <si>
    <t>04049 A00 04000592</t>
  </si>
  <si>
    <t>KRISHNA GHOSH</t>
  </si>
  <si>
    <t>04039 B00 04000593</t>
  </si>
  <si>
    <t>M V RAMANA MURTY</t>
  </si>
  <si>
    <t>04098 E00 04000594</t>
  </si>
  <si>
    <t>DUGAR'S</t>
  </si>
  <si>
    <t>04100 E00 04000595</t>
  </si>
  <si>
    <t>M C RENUKESH</t>
  </si>
  <si>
    <t>04100 E00 04000597</t>
  </si>
  <si>
    <t>V HARISH KUMAR</t>
  </si>
  <si>
    <t>04098 E00 04000599</t>
  </si>
  <si>
    <t>SANJOY SAMANTA</t>
  </si>
  <si>
    <t>04098 E00 04000600</t>
  </si>
  <si>
    <t>04087 B00 04000601</t>
  </si>
  <si>
    <t>LALITA M HATTARKI</t>
  </si>
  <si>
    <t>04099 A00 04000602</t>
  </si>
  <si>
    <t>P R SRINIVAS</t>
  </si>
  <si>
    <t>04098 E00 04000610</t>
  </si>
  <si>
    <t>SURESH E PADINGTON</t>
  </si>
  <si>
    <t>04098 E00 04000612</t>
  </si>
  <si>
    <t>P.SUBBA RAO</t>
  </si>
  <si>
    <t>04075 E00 04000615</t>
  </si>
  <si>
    <t>M.BHASKAR MUTHU KISHAN</t>
  </si>
  <si>
    <t>04045 E00 04000618</t>
  </si>
  <si>
    <t>S.NAGESH</t>
  </si>
  <si>
    <t>04094 A00 04000624</t>
  </si>
  <si>
    <t>B.L.JAIDHAR</t>
  </si>
  <si>
    <t>04086 B00 04000625</t>
  </si>
  <si>
    <t>HARISH KUMAR P.</t>
  </si>
  <si>
    <t>04098 E00 04000630</t>
  </si>
  <si>
    <t>SUESH E.PADIWGTON</t>
  </si>
  <si>
    <t>04019 E00 04000633</t>
  </si>
  <si>
    <t>AMAR PRAKASH</t>
  </si>
  <si>
    <t>04098 E00 04000634</t>
  </si>
  <si>
    <t>04097 E00 04000635</t>
  </si>
  <si>
    <t>SURAJ PRAKASH</t>
  </si>
  <si>
    <t>04100 E00 04000639</t>
  </si>
  <si>
    <t>LION K.N.PRAKASH</t>
  </si>
  <si>
    <t>04098 E00 04000656</t>
  </si>
  <si>
    <t>ASIM BANERJEE</t>
  </si>
  <si>
    <t>04091 A00 04000658</t>
  </si>
  <si>
    <t>N K PRADEEP</t>
  </si>
  <si>
    <t>04091 A00 04000661</t>
  </si>
  <si>
    <t>N M JAYADEV</t>
  </si>
  <si>
    <t>04116 E00 04000662</t>
  </si>
  <si>
    <t>S SIVASAMI</t>
  </si>
  <si>
    <t>0401 E00 04000667</t>
  </si>
  <si>
    <t>G SRINIVASAN</t>
  </si>
  <si>
    <t>04098 E00 04000670</t>
  </si>
  <si>
    <t>04024 B00 04000672</t>
  </si>
  <si>
    <t>RAMA RAJU</t>
  </si>
  <si>
    <t>04047 E00 04000675</t>
  </si>
  <si>
    <t>K.SUBRAAMANI</t>
  </si>
  <si>
    <t>04045 E00 04000676</t>
  </si>
  <si>
    <t>H.S.ELECTRIAL &amp; ENGINEERING CO.</t>
  </si>
  <si>
    <t>04092 E00 04000678</t>
  </si>
  <si>
    <t>BETA LACT LABORATORIES LIMITED</t>
  </si>
  <si>
    <t>04086 B00 04000682</t>
  </si>
  <si>
    <t>VENKATESWARA AUTO CORPORATION</t>
  </si>
  <si>
    <t>04101 A00 04000683</t>
  </si>
  <si>
    <t>VADDI SUDHAKARA REDDY</t>
  </si>
  <si>
    <t>04085 B00 04000687</t>
  </si>
  <si>
    <t>RCS TSCHNOLOGY</t>
  </si>
  <si>
    <t>04027 B00 04000690</t>
  </si>
  <si>
    <t>GVS SREE RAMARAO</t>
  </si>
  <si>
    <t>04042 A00 04000691</t>
  </si>
  <si>
    <t>PENMETSA SURYA MANGAPATHI RAJU</t>
  </si>
  <si>
    <t>04092 E00 04000692</t>
  </si>
  <si>
    <t>SANGEETA KHEMKA</t>
  </si>
  <si>
    <t>04012 B00 04000693</t>
  </si>
  <si>
    <t>R.RAMESH</t>
  </si>
  <si>
    <t>04048 E00 04000694</t>
  </si>
  <si>
    <t>MUDUMBAI SIRISH KUMAR</t>
  </si>
  <si>
    <t>04041 A00 04000695</t>
  </si>
  <si>
    <t>SURYANARAYANA GANDH AKUNURI</t>
  </si>
  <si>
    <t>04100 A00 04000705</t>
  </si>
  <si>
    <t>TAMILNADU HEAT TREATMENT &amp; FETTING(P)LTD</t>
  </si>
  <si>
    <t>04100 E00 04000706</t>
  </si>
  <si>
    <t>R.B.RAYKAR</t>
  </si>
  <si>
    <t>Missing Document</t>
  </si>
  <si>
    <t>04103 A00 04000707</t>
  </si>
  <si>
    <t>DOSHI BROS.</t>
  </si>
  <si>
    <t>04095 E00 04000709</t>
  </si>
  <si>
    <t>HEMA</t>
  </si>
  <si>
    <t>04098 E00 04000712</t>
  </si>
  <si>
    <t>04095 A00 04000714</t>
  </si>
  <si>
    <t>ONYX COMPONENTS &amp; SYSTEMS PVT LTD</t>
  </si>
  <si>
    <t>04094 B00 04000715</t>
  </si>
  <si>
    <t>RAJKUMAR JAIN                           _x000C_</t>
  </si>
  <si>
    <t>04112 A00 04000718</t>
  </si>
  <si>
    <t>DIVISION OF CARDIOLOGY MEDICITY HOSPITAL</t>
  </si>
  <si>
    <t>04080 B00 04000719</t>
  </si>
  <si>
    <t>A VENKATESHWAR RAO</t>
  </si>
  <si>
    <t>04088 A00 04000720</t>
  </si>
  <si>
    <t>ONYX COMPONENTS &amp; SYSTEMS (P) LTD</t>
  </si>
  <si>
    <t>04051 A00 04000721</t>
  </si>
  <si>
    <t>PENMETSA SUBBA RAJU</t>
  </si>
  <si>
    <t>04077 E00 04000722</t>
  </si>
  <si>
    <t>KARANATH VENKATRAO RAGHUNATH</t>
  </si>
  <si>
    <t>04119 E00 04000723</t>
  </si>
  <si>
    <t>GORAKANTI SIVAIAH</t>
  </si>
  <si>
    <t>04098 E00 04000724</t>
  </si>
  <si>
    <t>SURANENI VISWESWARA RAO</t>
  </si>
  <si>
    <t>0403 B00 04000725</t>
  </si>
  <si>
    <t>VADDIPARTI BHASKAR</t>
  </si>
  <si>
    <t>04033 A00 04000726</t>
  </si>
  <si>
    <t>BACHINA SRINIVAS</t>
  </si>
  <si>
    <t>04104 A00 04000727</t>
  </si>
  <si>
    <t>B C JAIN</t>
  </si>
  <si>
    <t>0402 E00 04000728</t>
  </si>
  <si>
    <t>SAGAR ENTERPRISES</t>
  </si>
  <si>
    <t>04113 A00 04000729</t>
  </si>
  <si>
    <t>PRASAD &amp; COMPANY (PROJECT WORKS) LTD</t>
  </si>
  <si>
    <t>04034 A00 04000730</t>
  </si>
  <si>
    <t>04065 B00 04000731</t>
  </si>
  <si>
    <t>SHAILENDRA KUMAR MITTAL</t>
  </si>
  <si>
    <t>04064 B00 04000732</t>
  </si>
  <si>
    <t>PUSHPALA VIJAY KUMAR</t>
  </si>
  <si>
    <t>04033 B00 04000733</t>
  </si>
  <si>
    <t>GANNABATHULA SATYA PREMA</t>
  </si>
  <si>
    <t>04090 A00 04000734</t>
  </si>
  <si>
    <t>TEKUMALLA VENKATA LAKSHMI NARASIMHAM</t>
  </si>
  <si>
    <t>04074 B00 04000735</t>
  </si>
  <si>
    <t>HASA RAM RAMNANI</t>
  </si>
  <si>
    <t>04109 E00 04000736</t>
  </si>
  <si>
    <t>TAKEWING COMMUNICATION</t>
  </si>
  <si>
    <t>04014 E00 04000737</t>
  </si>
  <si>
    <t>MALLELA CHANDRA SEKHAR</t>
  </si>
  <si>
    <t>04045 E00 04000738</t>
  </si>
  <si>
    <t>VEENAM JAGANNADHA RAO</t>
  </si>
  <si>
    <t>04038 B00 04000739</t>
  </si>
  <si>
    <t>KURADA NAGAMANI</t>
  </si>
  <si>
    <t>0402 E00 04000740</t>
  </si>
  <si>
    <t>V JAYARAMAN</t>
  </si>
  <si>
    <t>04071 A00 04000743</t>
  </si>
  <si>
    <t>DEEPAK BHANUSHALI</t>
  </si>
  <si>
    <t>04089 A00 04000744</t>
  </si>
  <si>
    <t>R RAVI</t>
  </si>
  <si>
    <t>0404 B00 04000745</t>
  </si>
  <si>
    <t>04046 E00 04000746</t>
  </si>
  <si>
    <t>MAHALAKSHMI R</t>
  </si>
  <si>
    <t>04088 B00 04000754</t>
  </si>
  <si>
    <t>S ANJANADRI</t>
  </si>
  <si>
    <t>04082 B00 04000755</t>
  </si>
  <si>
    <t>GADIPATI HARI BABU</t>
  </si>
  <si>
    <t>04082 B00 04000756</t>
  </si>
  <si>
    <t>PAPOLU SATYANARAYANA PRASAD</t>
  </si>
  <si>
    <t>04029 B00 04000757</t>
  </si>
  <si>
    <t>ANYAPU VIJAYA LAKSHMI</t>
  </si>
  <si>
    <t>04035 B00 04000758</t>
  </si>
  <si>
    <t>YALAMAN CHILI YENKATESWAR RAO</t>
  </si>
  <si>
    <t>04031 B00 04000759</t>
  </si>
  <si>
    <t>P GOPALA RAO</t>
  </si>
  <si>
    <t>04080 A00 04000760</t>
  </si>
  <si>
    <t>G.RAMESH</t>
  </si>
  <si>
    <t>04034 E00 04000761</t>
  </si>
  <si>
    <t>COLLOORU VENKATA RATNAM</t>
  </si>
  <si>
    <t>04035 B00 04000762</t>
  </si>
  <si>
    <t>CHALASANI PANDU RANGA RAO</t>
  </si>
  <si>
    <t>04031 E00 04000763</t>
  </si>
  <si>
    <t>COLLOORU JAGGARAO SONS &amp; COMPANY</t>
  </si>
  <si>
    <t>04100 E00 04000764</t>
  </si>
  <si>
    <t>NANJUNDA GUPTA</t>
  </si>
  <si>
    <t>04082 E00 04000765</t>
  </si>
  <si>
    <t>SACHIN SHARAD KUMAR DOSHI</t>
  </si>
  <si>
    <t>04010 E00 04000767</t>
  </si>
  <si>
    <t>MAGANT VENKATA SREENIVAS</t>
  </si>
  <si>
    <t>04073 B00 04000768</t>
  </si>
  <si>
    <t>MULLAPUDI RAGHUNATH</t>
  </si>
  <si>
    <t>04073 B00 04000769</t>
  </si>
  <si>
    <t>VIJAY KUMAR KOTHA</t>
  </si>
  <si>
    <t>04081 E00 04000770</t>
  </si>
  <si>
    <t>DULALA DHANARAJ</t>
  </si>
  <si>
    <t>04049 E00 04000771</t>
  </si>
  <si>
    <t>MUMMIDIVARAPU APPA RAO</t>
  </si>
  <si>
    <t>04051 E00 04000772</t>
  </si>
  <si>
    <t>MUMMIDIVARAPU RAVI SHANKAR</t>
  </si>
  <si>
    <t>04044 E00 04000773</t>
  </si>
  <si>
    <t>BADAM SUDHA RANI</t>
  </si>
  <si>
    <t>0401 E00 04000774</t>
  </si>
  <si>
    <t>MOHD JEHANGIR</t>
  </si>
  <si>
    <t>04100 E00 04000775</t>
  </si>
  <si>
    <t>S PRADEEP KUMAR</t>
  </si>
  <si>
    <t>04035 B00 04000776</t>
  </si>
  <si>
    <t>PARUCHURI JANARDHANA RAO</t>
  </si>
  <si>
    <t>04100 E00 04000777</t>
  </si>
  <si>
    <t>J KRISHNA KISHORE                       _x000C_</t>
  </si>
  <si>
    <t>04040 E00 04000778</t>
  </si>
  <si>
    <t>C VENKATESH</t>
  </si>
  <si>
    <t>04012 B00 04000779</t>
  </si>
  <si>
    <t>N PRABU RAM KUMAR</t>
  </si>
  <si>
    <t>0405 A00 04000780</t>
  </si>
  <si>
    <t>THIRU B VASUDEVA REDDY</t>
  </si>
  <si>
    <t>04034 B00 04000781</t>
  </si>
  <si>
    <t>MAGANTI SUBRAHMANYAM CHOUDARY</t>
  </si>
  <si>
    <t>04017 A00 04000783</t>
  </si>
  <si>
    <t>ANIL K MAHTANI</t>
  </si>
  <si>
    <t>04108 A00 04000784</t>
  </si>
  <si>
    <t>B SHANKER RAO</t>
  </si>
  <si>
    <t>04106 A00 04000785</t>
  </si>
  <si>
    <t>ASHOK SHAMLAL CHABRIA</t>
  </si>
  <si>
    <t>04067 B00 04000786</t>
  </si>
  <si>
    <t>A VIJAYA KUMAR</t>
  </si>
  <si>
    <t>04043 E00 04000787</t>
  </si>
  <si>
    <t>MUNUGOTI RAVINDRANATH</t>
  </si>
  <si>
    <t>04047 E00 04000788</t>
  </si>
  <si>
    <t>A.REHMAN</t>
  </si>
  <si>
    <t>04106 A00 04000789</t>
  </si>
  <si>
    <t>VEERESH YAMA</t>
  </si>
  <si>
    <t>04076 E00 04000790</t>
  </si>
  <si>
    <t>D.L.SRINIVASAN</t>
  </si>
  <si>
    <t>04033 B00 04000791</t>
  </si>
  <si>
    <t>RADHA RANI P</t>
  </si>
  <si>
    <t>04033 B00 04000792</t>
  </si>
  <si>
    <t>PENTA PADMAVATHI</t>
  </si>
  <si>
    <t>04068 B00 04000793</t>
  </si>
  <si>
    <t>G.VENU GOPAL</t>
  </si>
  <si>
    <t>04067 B00 04000795</t>
  </si>
  <si>
    <t>ABDUL MAJID R. LAKHANI</t>
  </si>
  <si>
    <t>04068 B00 04000796</t>
  </si>
  <si>
    <t>MANSUR VAIDYA</t>
  </si>
  <si>
    <t>04069 B00 04000799</t>
  </si>
  <si>
    <t>KALLAM CHINNA RAMI REDDY</t>
  </si>
  <si>
    <t>04111 E00 04000800</t>
  </si>
  <si>
    <t>P G KRISHNA MURTHY</t>
  </si>
  <si>
    <t>04089 A00 04000802</t>
  </si>
  <si>
    <t>ARASHANAPALLI AMARENDER</t>
  </si>
  <si>
    <t>04067 E00 04000803</t>
  </si>
  <si>
    <t>PRAKASH DOSHI</t>
  </si>
  <si>
    <t>04039 A00 04000804</t>
  </si>
  <si>
    <t>ARATI ENGINEERING (P) LTD.</t>
  </si>
  <si>
    <t>04069 B00 04000805</t>
  </si>
  <si>
    <t>KOMMIREDDI SRINIVAS</t>
  </si>
  <si>
    <t>04086 A00 04000806</t>
  </si>
  <si>
    <t>CHILUKURI VENKATA NARASIMHA DIKSHITULU</t>
  </si>
  <si>
    <t>04045 E00 04000807</t>
  </si>
  <si>
    <t>YELLAPRAGADA UMA SHANKAR</t>
  </si>
  <si>
    <t>04048 E00 04000808</t>
  </si>
  <si>
    <t>DARA JAGANNADHA RAO</t>
  </si>
  <si>
    <t>04058 A00 04000809</t>
  </si>
  <si>
    <t>KULAPAKA SARADA</t>
  </si>
  <si>
    <t>04037 A00 04000810</t>
  </si>
  <si>
    <t>KAVITA AGENCIES</t>
  </si>
  <si>
    <t>04087 A00 04000812</t>
  </si>
  <si>
    <t>NOWPADA MEENAKSHI</t>
  </si>
  <si>
    <t>04037 A00 04000814</t>
  </si>
  <si>
    <t>GOLUGURI VENKAT RAMAN</t>
  </si>
  <si>
    <t>04104 A00 04000815</t>
  </si>
  <si>
    <t>KAMAKSHI ROAD CARRIER PVT LTD</t>
  </si>
  <si>
    <t>04096 E00 04000816</t>
  </si>
  <si>
    <t>MATHI GRACEMMA</t>
  </si>
  <si>
    <t>04091 E00 04000817</t>
  </si>
  <si>
    <t>VEGI SHASHI KALA</t>
  </si>
  <si>
    <t>04097 E00 04000818</t>
  </si>
  <si>
    <t>S.VINCENT ABRAHAM</t>
  </si>
  <si>
    <t>04081 A00 04000821</t>
  </si>
  <si>
    <t>JAYA YAMA</t>
  </si>
  <si>
    <t>04116 E00 04000822</t>
  </si>
  <si>
    <t>04084 A00 04000824</t>
  </si>
  <si>
    <t>S.K. SHANKAR</t>
  </si>
  <si>
    <t>04039 A00 04000827</t>
  </si>
  <si>
    <t>S ARUMUGAM</t>
  </si>
  <si>
    <t>04072 A00 04000828</t>
  </si>
  <si>
    <t>JAYANTILAL CHOPRA</t>
  </si>
  <si>
    <t>04031 A00 04000829</t>
  </si>
  <si>
    <t>GANDI RAJARAO</t>
  </si>
  <si>
    <t>04108 A00 04000830</t>
  </si>
  <si>
    <t>MASTER COMMUNICATION SYSTEMS</t>
  </si>
  <si>
    <t>04096 E00 04000834</t>
  </si>
  <si>
    <t>SANJAY GOYAL</t>
  </si>
  <si>
    <t>04099 E00 04000836</t>
  </si>
  <si>
    <t>SHARAD J. TOPKAR</t>
  </si>
  <si>
    <t>04098 E00 04000837</t>
  </si>
  <si>
    <t>MADIREDDY VENKATA RAMANA MURTHY</t>
  </si>
  <si>
    <t>04110 E00 04000838</t>
  </si>
  <si>
    <t>BHAIRAPPA KALLAPPA CHOUGULE</t>
  </si>
  <si>
    <t>04086 E00 04000839</t>
  </si>
  <si>
    <t>ASHOK VINAYAK DIWAN</t>
  </si>
  <si>
    <t>04110 E00 04000840</t>
  </si>
  <si>
    <t>MALAPPA G KALLATTI</t>
  </si>
  <si>
    <t>0402 E00 04000842</t>
  </si>
  <si>
    <t>RAMNATH SANTU ANGOLKAR</t>
  </si>
  <si>
    <t>04051 E00 04000844</t>
  </si>
  <si>
    <t>GAUTAM M KALBURGI</t>
  </si>
  <si>
    <t>04047 E00 04000845</t>
  </si>
  <si>
    <t>S.K.MARUTHI                             _x000C_</t>
  </si>
  <si>
    <t>04087 B00 04000848</t>
  </si>
  <si>
    <t>KALAGARLA KALI VENKATA TRINADHA RAMA K</t>
  </si>
  <si>
    <t>04058 B00 04000850</t>
  </si>
  <si>
    <t>RAGHAVAN GOPALA KRISHNAN NAIR</t>
  </si>
  <si>
    <t>04071 B00 04000851</t>
  </si>
  <si>
    <t>SORNAPUDI MADHUSUDHANA RAO</t>
  </si>
  <si>
    <t>04075 B00 04000852</t>
  </si>
  <si>
    <t>04045 A00 04000854</t>
  </si>
  <si>
    <t>DILEEP R CHITNIS</t>
  </si>
  <si>
    <t>04104 B00 04000855</t>
  </si>
  <si>
    <t>SUBHASH ANAND RAO NIYOGI</t>
  </si>
  <si>
    <t>04013 B00 04000857</t>
  </si>
  <si>
    <t>N.SREEPATHI RAO</t>
  </si>
  <si>
    <t>04116 E00 04000859</t>
  </si>
  <si>
    <t>BADDEPURAM SRINIVAS</t>
  </si>
  <si>
    <t>04112 E00 04000860</t>
  </si>
  <si>
    <t>A.NARSIMHA REDDY</t>
  </si>
  <si>
    <t>04029 E00 04000865</t>
  </si>
  <si>
    <t>NAVEEN NARULA</t>
  </si>
  <si>
    <t>04083 E00 04000866</t>
  </si>
  <si>
    <t>PRATIBHA PATIL</t>
  </si>
  <si>
    <t>04094 E00 04000867</t>
  </si>
  <si>
    <t>B.VENKAT RAMA RAO</t>
  </si>
  <si>
    <t>04089 A00 04000868</t>
  </si>
  <si>
    <t>KULDEEP SINGH</t>
  </si>
  <si>
    <t>04101 E00 04000869</t>
  </si>
  <si>
    <t>KALAPPARAMNATH MOHAN DAS MENON</t>
  </si>
  <si>
    <t>04089 A00 04000870</t>
  </si>
  <si>
    <t>ASHVIN GOLECHHA</t>
  </si>
  <si>
    <t>04115 A00 04000872</t>
  </si>
  <si>
    <t>P.RAMA CHANDRA RAJU</t>
  </si>
  <si>
    <t>04111 E00 04000873</t>
  </si>
  <si>
    <t>P.G.MOHAN KUMAR</t>
  </si>
  <si>
    <t>0401 E00 04000874</t>
  </si>
  <si>
    <t>RAJENDRA PRASAD K.E.V.</t>
  </si>
  <si>
    <t>04081 A00 04000875</t>
  </si>
  <si>
    <t>K.SAMBA SIVA RAJU</t>
  </si>
  <si>
    <t>04045 E00 04000877</t>
  </si>
  <si>
    <t>B.RAMAMOORTHI RAO</t>
  </si>
  <si>
    <t>04039 E00 04000878</t>
  </si>
  <si>
    <t>SHASHI KUMAR V NAIR</t>
  </si>
  <si>
    <t>04103 A00 04000880</t>
  </si>
  <si>
    <t>SHIV KUMAR SINGH</t>
  </si>
  <si>
    <t>04103 A00 04000881</t>
  </si>
  <si>
    <t>DHARMENDER SHARMA</t>
  </si>
  <si>
    <t>04103 A00 04000882</t>
  </si>
  <si>
    <t>S R CHIT FUNDS PVT LTD</t>
  </si>
  <si>
    <t>04101 E00 04000883</t>
  </si>
  <si>
    <t>KOTRIKE VENKATA KRISANAIAH SETTY</t>
  </si>
  <si>
    <t>0404 A00 04000885</t>
  </si>
  <si>
    <t>M A G SWAMINATHAN</t>
  </si>
  <si>
    <t>04087 A00 04000887</t>
  </si>
  <si>
    <t>M.SARAVANAN</t>
  </si>
  <si>
    <t>04053 B00 04000888</t>
  </si>
  <si>
    <t>RAVINDRA KUMAR SAHOO</t>
  </si>
  <si>
    <t>04052 B00 04000889</t>
  </si>
  <si>
    <t>VASAVI LAKSHMI</t>
  </si>
  <si>
    <t>04054 A00 04000890</t>
  </si>
  <si>
    <t>B ASHOK KUMAR</t>
  </si>
  <si>
    <t>04045 E00 04000891</t>
  </si>
  <si>
    <t>P ANAND KUMAR</t>
  </si>
  <si>
    <t>04014 B00 04000892</t>
  </si>
  <si>
    <t>VENKATESWARA FINANCE CORPORATION</t>
  </si>
  <si>
    <t>04014 B00 04000893</t>
  </si>
  <si>
    <t>BHAGAWAN MEDICALS</t>
  </si>
  <si>
    <t>04018 B00 04000894</t>
  </si>
  <si>
    <t>PRAVEEN KAPOOR</t>
  </si>
  <si>
    <t>04087 A00 04000896</t>
  </si>
  <si>
    <t>KOTA VIJAYA LAKSHMI</t>
  </si>
  <si>
    <t>04094 E00 04000900</t>
  </si>
  <si>
    <t>M K GOWTHAMCHAND</t>
  </si>
  <si>
    <t>04040 E00 04000901</t>
  </si>
  <si>
    <t>K S MAHADEVAPPA</t>
  </si>
  <si>
    <t>04036 E00 04000903</t>
  </si>
  <si>
    <t>SANJAY ANNASAHEB ADAKE</t>
  </si>
  <si>
    <t>04029 E00 04000904</t>
  </si>
  <si>
    <t>ASHOK INSULATIONS</t>
  </si>
  <si>
    <t>04044 E00 04000907</t>
  </si>
  <si>
    <t>C VENKATESWAR RAO</t>
  </si>
  <si>
    <t>04088 E00 04000908</t>
  </si>
  <si>
    <t>D H MANOHAR</t>
  </si>
  <si>
    <t>04042 E00 04000909</t>
  </si>
  <si>
    <t>RAMESH SOMANY</t>
  </si>
  <si>
    <t>04093 E00 04000911</t>
  </si>
  <si>
    <t>ANUBHAVA PRINTERS</t>
  </si>
  <si>
    <t>0403 E00 04000912</t>
  </si>
  <si>
    <t>K PRAKASH</t>
  </si>
  <si>
    <t>04111 E00 04000914</t>
  </si>
  <si>
    <t>ADUPA YADAVA RAO</t>
  </si>
  <si>
    <t>04111 E00 04000915</t>
  </si>
  <si>
    <t>VODALA PRABHAKAR</t>
  </si>
  <si>
    <t>04043 E00 04000918</t>
  </si>
  <si>
    <t>M KUMARAVEL</t>
  </si>
  <si>
    <t>04059 A00 04000920</t>
  </si>
  <si>
    <t>K.V. RAJASEKHAR</t>
  </si>
  <si>
    <t>04037 A00 04000921</t>
  </si>
  <si>
    <t>N B KRISHAMOORTHY</t>
  </si>
  <si>
    <t>04112 E00 04000922</t>
  </si>
  <si>
    <t>S K RAGHAVENDRA RAO                     _x000C_</t>
  </si>
  <si>
    <t>04042 A00 04000923</t>
  </si>
  <si>
    <t>M GOVINDARAJAN</t>
  </si>
  <si>
    <t>04039 A00 04000924</t>
  </si>
  <si>
    <t>PHOTOWALA</t>
  </si>
  <si>
    <t>04038 A00 04000925</t>
  </si>
  <si>
    <t>NARAYANA BALA KRISHNAMOORTHY</t>
  </si>
  <si>
    <t>04109 E00 04000926</t>
  </si>
  <si>
    <t>VIJAY K SHETTY</t>
  </si>
  <si>
    <t>04050 E00 04000927</t>
  </si>
  <si>
    <t>ALURU RAGHU RAJENDRA PRASAD</t>
  </si>
  <si>
    <t>04042 E00 04000928</t>
  </si>
  <si>
    <t>ARUN SOLOMON</t>
  </si>
  <si>
    <t>04116 E00 04000929</t>
  </si>
  <si>
    <t>NARESH KUMAR RACHAKONDA</t>
  </si>
  <si>
    <t>04040 E00 04000930</t>
  </si>
  <si>
    <t>STARTECH PERIPHERALS</t>
  </si>
  <si>
    <t>04051 E00 04000932</t>
  </si>
  <si>
    <t>S.G.BABU</t>
  </si>
  <si>
    <t>04037 A00 04000933</t>
  </si>
  <si>
    <t>NOBLE AUTOMOTIVE PRIVATE LIMITED</t>
  </si>
  <si>
    <t>04012 E00 04000934</t>
  </si>
  <si>
    <t>K MURALI</t>
  </si>
  <si>
    <t>04117 E00 04000935</t>
  </si>
  <si>
    <t>SAMBHAJI D PATIL</t>
  </si>
  <si>
    <t>04077 A00 04000936</t>
  </si>
  <si>
    <t>KRISHNA S PATIL</t>
  </si>
  <si>
    <t>04017 A00 04000938</t>
  </si>
  <si>
    <t>VIJAY SHRIKANT KORANE</t>
  </si>
  <si>
    <t>0402 E00 04000940</t>
  </si>
  <si>
    <t>SAGAR MAKARAND BASHTE</t>
  </si>
  <si>
    <t>04036 A00 04000941</t>
  </si>
  <si>
    <t>VILAS CHANDULAL PAREKH</t>
  </si>
  <si>
    <t>04068 A00 04000944</t>
  </si>
  <si>
    <t>H KRISHNA KUMAR</t>
  </si>
  <si>
    <t>04025 A00 04000946</t>
  </si>
  <si>
    <t>STAR VISION COMMUNICATIONS</t>
  </si>
  <si>
    <t>04015 E00 04000948</t>
  </si>
  <si>
    <t>K P NAYAR</t>
  </si>
  <si>
    <t>04106 E00 04000951</t>
  </si>
  <si>
    <t>B V KESHAVA MURTHY</t>
  </si>
  <si>
    <t>0405 E00 04000953</t>
  </si>
  <si>
    <t>P S SAXENA</t>
  </si>
  <si>
    <t>04019 E00 04000955</t>
  </si>
  <si>
    <t>SHRIRAM S. VANJARE</t>
  </si>
  <si>
    <t>0401 E00 04000957</t>
  </si>
  <si>
    <t>C A SHARIF</t>
  </si>
  <si>
    <t>04013 A00 04000959</t>
  </si>
  <si>
    <t>RAVINDRA D SAMANT</t>
  </si>
  <si>
    <t>04114 E00 04000962</t>
  </si>
  <si>
    <t>HANUMANTH RAO KOTAMRAJU</t>
  </si>
  <si>
    <t>04096 B00 05000002</t>
  </si>
  <si>
    <t>S. HEMALATHA</t>
  </si>
  <si>
    <t>04120 E00 05000003</t>
  </si>
  <si>
    <t>S. RAMACHANDRA RAO</t>
  </si>
  <si>
    <t>04097 A00 05000009</t>
  </si>
  <si>
    <t>S. JAYARAMAN</t>
  </si>
  <si>
    <t>04049 B00 05000010</t>
  </si>
  <si>
    <t>INDUSTRIAL CONTROLS &amp; DRIVES(INDIA)P.LTD</t>
  </si>
  <si>
    <t>04081 B00 05000017</t>
  </si>
  <si>
    <t>UDAY PRABHA FINANACE (P) LTD,</t>
  </si>
  <si>
    <t>04050 B00 05000021</t>
  </si>
  <si>
    <t>VIJAY KUMAR</t>
  </si>
  <si>
    <t>04120 E00 05000023</t>
  </si>
  <si>
    <t>G. BALAJI CHOUDARY</t>
  </si>
  <si>
    <t>04043 A00 05000024</t>
  </si>
  <si>
    <t>THOMAS PHILIP</t>
  </si>
  <si>
    <t>04041 B00 05000031</t>
  </si>
  <si>
    <t>S. PALANIAPPAN</t>
  </si>
  <si>
    <t>04045 E00 05000032</t>
  </si>
  <si>
    <t>M.I. HAMEED MUSTAQ</t>
  </si>
  <si>
    <t>04121 A00 05000033</t>
  </si>
  <si>
    <t>INDU BHOOTRA</t>
  </si>
  <si>
    <t>0405 A00 05000034</t>
  </si>
  <si>
    <t>I.G. BHOOTRA</t>
  </si>
  <si>
    <t>04045 E00 05000036</t>
  </si>
  <si>
    <t>GNANAMMAL DEVASIRVATHAM EDUC.&amp;CHARTTRUST</t>
  </si>
  <si>
    <t>04120 A00 05000039</t>
  </si>
  <si>
    <t>T.K. SADANANDHAN</t>
  </si>
  <si>
    <t>0401 E00 05000041</t>
  </si>
  <si>
    <t>M.U. HARI</t>
  </si>
  <si>
    <t>04047 B00 05000042</t>
  </si>
  <si>
    <t>N. VENKATARAMANA</t>
  </si>
  <si>
    <t>0405 A00 05000044</t>
  </si>
  <si>
    <t>M. RAMESH KUMAR</t>
  </si>
  <si>
    <t>04122 B00 05000045</t>
  </si>
  <si>
    <t>J.RAM KUMAR</t>
  </si>
  <si>
    <t>0405 E00 05000048</t>
  </si>
  <si>
    <t>HEMRAJ SAKHLECHA</t>
  </si>
  <si>
    <t>04043 B00 05000050</t>
  </si>
  <si>
    <t>K. VISWANATHAN</t>
  </si>
  <si>
    <t>04011 B00 05000051</t>
  </si>
  <si>
    <t>NALLAM V</t>
  </si>
  <si>
    <t>04045 A00 05000052</t>
  </si>
  <si>
    <t>K. VADIVAMBAL</t>
  </si>
  <si>
    <t>04045 B00 05000053</t>
  </si>
  <si>
    <t>V.KRISHNAMOORTHY</t>
  </si>
  <si>
    <t>04045 A00 05000054</t>
  </si>
  <si>
    <t>A. THIYAGARAJAN</t>
  </si>
  <si>
    <t>04045 B00 05000057</t>
  </si>
  <si>
    <t>C.K. SAMPATH KUMAR                      _x000C_</t>
  </si>
  <si>
    <t>04048 B00 05000058</t>
  </si>
  <si>
    <t>D. SRINIVASAN</t>
  </si>
  <si>
    <t>04045 B00 05000059</t>
  </si>
  <si>
    <t>G. SANKER</t>
  </si>
  <si>
    <t>04121 E00 05000060</t>
  </si>
  <si>
    <t>LAKSHMI MURALIDHARAN</t>
  </si>
  <si>
    <t>04119 A00 05000061</t>
  </si>
  <si>
    <t>T.KUMAR.G.THANDAPANI</t>
  </si>
  <si>
    <t>04086 E00 05000064</t>
  </si>
  <si>
    <t>K.K. ANURADHA</t>
  </si>
  <si>
    <t>04047 A00 05000066</t>
  </si>
  <si>
    <t>C. LAKSHMANAY</t>
  </si>
  <si>
    <t>04121 E00 05000072</t>
  </si>
  <si>
    <t>DIVYESH B. KAMDAR</t>
  </si>
  <si>
    <t>04048 E00 05000073</t>
  </si>
  <si>
    <t>L. RAJASEKAR</t>
  </si>
  <si>
    <t>0405 B00 05000079</t>
  </si>
  <si>
    <t>A. ABHISHEK</t>
  </si>
  <si>
    <t>04046 B00 05000080</t>
  </si>
  <si>
    <t>DILIP KUMAR SARAF</t>
  </si>
  <si>
    <t>04038 B00 05000081</t>
  </si>
  <si>
    <t>06/08/</t>
  </si>
  <si>
    <t>BHOJRAJ KARAMCHAND CHHABRIA</t>
  </si>
  <si>
    <t>04119 E00 05000083</t>
  </si>
  <si>
    <t>J.A. SIMON</t>
  </si>
  <si>
    <t>04044 B00 05000084</t>
  </si>
  <si>
    <t>K.S. KRISHNAN</t>
  </si>
  <si>
    <t>04048 E00 05000087</t>
  </si>
  <si>
    <t>K. CHIDAMBARAM</t>
  </si>
  <si>
    <t>04110 B00 05000088</t>
  </si>
  <si>
    <t>N. LALITHA</t>
  </si>
  <si>
    <t>04072 E00 05000089</t>
  </si>
  <si>
    <t>K.KRISHNA KUMAR</t>
  </si>
  <si>
    <t>04118 A00 05000092</t>
  </si>
  <si>
    <t>AYESHA BANU</t>
  </si>
  <si>
    <t>0403 B00 05000093</t>
  </si>
  <si>
    <t>B. RAJESWARI</t>
  </si>
  <si>
    <t>04044 B00 05000094</t>
  </si>
  <si>
    <t>MUTHUSEKHAR</t>
  </si>
  <si>
    <t>04044 B00 05000095</t>
  </si>
  <si>
    <t>P. SIVARAJ</t>
  </si>
  <si>
    <t>04043 B00 05000096</t>
  </si>
  <si>
    <t>T.J. BABU</t>
  </si>
  <si>
    <t>0405 B00 05000097</t>
  </si>
  <si>
    <t>S. SANDHYA</t>
  </si>
  <si>
    <t>04041 E00 05000102</t>
  </si>
  <si>
    <t>S. MURALIDARAN</t>
  </si>
  <si>
    <t>04046 B00 05000103</t>
  </si>
  <si>
    <t>MAHALAKSHMI SHANKAR</t>
  </si>
  <si>
    <t>04044 B00 05000104</t>
  </si>
  <si>
    <t>B. KALAI ARASAN</t>
  </si>
  <si>
    <t>04044 A00 05000105</t>
  </si>
  <si>
    <t>M. LALITHA</t>
  </si>
  <si>
    <t>04110 B00 05000106</t>
  </si>
  <si>
    <t>K. RAJENDRAN</t>
  </si>
  <si>
    <t>04096 E00 05000107</t>
  </si>
  <si>
    <t>RADHA SUNDAR</t>
  </si>
  <si>
    <t>04096 E00 05000108</t>
  </si>
  <si>
    <t>N. SUNDAR</t>
  </si>
  <si>
    <t>04042 E00 05000109</t>
  </si>
  <si>
    <t>S. MURALIDHARAN M</t>
  </si>
  <si>
    <t>04118 A00 05000110</t>
  </si>
  <si>
    <t>DAAMODER</t>
  </si>
  <si>
    <t>04090 E00 05000112</t>
  </si>
  <si>
    <t>T.R. SUNDARESWARAN</t>
  </si>
  <si>
    <t>04113 B00 05000113</t>
  </si>
  <si>
    <t>H. AMARLAL</t>
  </si>
  <si>
    <t>04090 E00 05000114</t>
  </si>
  <si>
    <t>V. SUBRAMANIAN</t>
  </si>
  <si>
    <t>04090 B00 05000120</t>
  </si>
  <si>
    <t>V. NARAYANASWAMI</t>
  </si>
  <si>
    <t>04116 E00 05000121</t>
  </si>
  <si>
    <t>S. RAMANATHAN</t>
  </si>
  <si>
    <t>04116 E00 05000122</t>
  </si>
  <si>
    <t>N. SHOBA</t>
  </si>
  <si>
    <t>04110 B00 05000124</t>
  </si>
  <si>
    <t>ALKAHAF TOOLS ENTERPRISES</t>
  </si>
  <si>
    <t>04112 B00 05000125</t>
  </si>
  <si>
    <t>INDIRA RAJAGOPALAN</t>
  </si>
  <si>
    <t>04080 B00 05000126</t>
  </si>
  <si>
    <t>04044 B00 05000127</t>
  </si>
  <si>
    <t>MALLIKA SUKUMAR</t>
  </si>
  <si>
    <t>0405 A00 05000128</t>
  </si>
  <si>
    <t>J. RATHINAM</t>
  </si>
  <si>
    <t>0405 A00 05000129</t>
  </si>
  <si>
    <t>G. BALASARASWATHY</t>
  </si>
  <si>
    <t>0405 A00 05000130</t>
  </si>
  <si>
    <t>G. ARUMUGAM</t>
  </si>
  <si>
    <t>04044 A00 05000132</t>
  </si>
  <si>
    <t>B. ALI AKBAR</t>
  </si>
  <si>
    <t>04038 B00 05000133</t>
  </si>
  <si>
    <t>REENA PAUL</t>
  </si>
  <si>
    <t>04111 B00 05000134</t>
  </si>
  <si>
    <t>A. VADIVEL</t>
  </si>
  <si>
    <t>04040 E00 05000136</t>
  </si>
  <si>
    <t>POCHAREDDY SUBBARAMA REDDY</t>
  </si>
  <si>
    <t>04043 E00 05000142</t>
  </si>
  <si>
    <t>ASHA GALADA</t>
  </si>
  <si>
    <t>04119 E00 05000143</t>
  </si>
  <si>
    <t>SARFUNISA                               _x000C_</t>
  </si>
  <si>
    <t>04047 A00 05000145</t>
  </si>
  <si>
    <t>R.D. ACHUTHAN</t>
  </si>
  <si>
    <t>04045 A00 05000146</t>
  </si>
  <si>
    <t>M.S. MANI</t>
  </si>
  <si>
    <t>04047 B00 05000147</t>
  </si>
  <si>
    <t>INDIRA RADHA KRISHNAN</t>
  </si>
  <si>
    <t>04047 E00 05000148</t>
  </si>
  <si>
    <t>R. VENKATARAMAN</t>
  </si>
  <si>
    <t>04045 E00 05000150</t>
  </si>
  <si>
    <t>G. NATARAJAN</t>
  </si>
  <si>
    <t>04016 B00 05000151</t>
  </si>
  <si>
    <t>NASSER KILIYAMANNIL</t>
  </si>
  <si>
    <t>04116 E00 05000153</t>
  </si>
  <si>
    <t>VINU NAIR R.</t>
  </si>
  <si>
    <t>04115 E00 05000154</t>
  </si>
  <si>
    <t>VINU R. NAIR</t>
  </si>
  <si>
    <t>04046 B00 05000156</t>
  </si>
  <si>
    <t>K.S. RAJA</t>
  </si>
  <si>
    <t>04045 E00 05000157</t>
  </si>
  <si>
    <t>SHAMVEEL AHMED</t>
  </si>
  <si>
    <t>0406 E00 05000158</t>
  </si>
  <si>
    <t>04116 E00 05000159</t>
  </si>
  <si>
    <t>RIZWAN URRAHMAN</t>
  </si>
  <si>
    <t>04044 E00 05000160</t>
  </si>
  <si>
    <t>NARESH KUMAR</t>
  </si>
  <si>
    <t>04044 E00 05000161</t>
  </si>
  <si>
    <t>BEENA JABBAR</t>
  </si>
  <si>
    <t>04044 B00 05000162</t>
  </si>
  <si>
    <t>P. VASUDEVAN</t>
  </si>
  <si>
    <t>04087 E00 05000163</t>
  </si>
  <si>
    <t>L. GUNASEKARAN</t>
  </si>
  <si>
    <t>04046 B00 05000164</t>
  </si>
  <si>
    <t>MANJULA DINAKER</t>
  </si>
  <si>
    <t>04015 A00 05000166</t>
  </si>
  <si>
    <t>PRASAD P.S.R.K.</t>
  </si>
  <si>
    <t>04018 B00 05000168</t>
  </si>
  <si>
    <t>S. RAJAGOPALAN</t>
  </si>
  <si>
    <t>04044 E00 05000169</t>
  </si>
  <si>
    <t>P.NIRESH</t>
  </si>
  <si>
    <t>04043 E00 05000170</t>
  </si>
  <si>
    <t>P. SRIDHAR</t>
  </si>
  <si>
    <t>04094 E00 05000171</t>
  </si>
  <si>
    <t>M. HARI HARAN</t>
  </si>
  <si>
    <t>04040 B00 05000174</t>
  </si>
  <si>
    <t>A. THIRUGNANA SAMBANTHAM</t>
  </si>
  <si>
    <t>04111 E00 05000175</t>
  </si>
  <si>
    <t>SUDERSAN ROBERT</t>
  </si>
  <si>
    <t>0407 E00 05000176</t>
  </si>
  <si>
    <t>N.A. ABUTHAHIR</t>
  </si>
  <si>
    <t>04060 A00 05000187</t>
  </si>
  <si>
    <t>K. PRADEEP</t>
  </si>
  <si>
    <t>04046 E00 05000188</t>
  </si>
  <si>
    <t>V.G. NATARAJAN</t>
  </si>
  <si>
    <t>04047 E00 05000189</t>
  </si>
  <si>
    <t>N. SIVA SHANKAR</t>
  </si>
  <si>
    <t>04096 A00 05000192</t>
  </si>
  <si>
    <t>M. RAJASEKHARAN</t>
  </si>
  <si>
    <t>04043 A00 05000193</t>
  </si>
  <si>
    <t>AJIT KUMAR</t>
  </si>
  <si>
    <t>04043 E00 05000194</t>
  </si>
  <si>
    <t>GEORGE DARNELL FERNANDEZ</t>
  </si>
  <si>
    <t>04010 B00 05000197</t>
  </si>
  <si>
    <t>J. SEETHARAMAN</t>
  </si>
  <si>
    <t>04041 A00 05000198</t>
  </si>
  <si>
    <t>V.R. RAGHUNATHAN</t>
  </si>
  <si>
    <t>04045 A00 05000200</t>
  </si>
  <si>
    <t>V.K.K. RAMAKRISHNAN</t>
  </si>
  <si>
    <t>04010 B00 05000202</t>
  </si>
  <si>
    <t>J. SATYAMURTHI</t>
  </si>
  <si>
    <t>04046 A00 05000207</t>
  </si>
  <si>
    <t>N. PRABAKARAN</t>
  </si>
  <si>
    <t>04043 B00 05000208</t>
  </si>
  <si>
    <t>V. CHANDRA SEKARAN</t>
  </si>
  <si>
    <t>0405 B00 05000210</t>
  </si>
  <si>
    <t>DIPESH  BETALA</t>
  </si>
  <si>
    <t>04043 B00 05000213</t>
  </si>
  <si>
    <t>V. SRIVATSAN</t>
  </si>
  <si>
    <t>04047 B00 05000214</t>
  </si>
  <si>
    <t>JAYAM &amp; CO.</t>
  </si>
  <si>
    <t>04046 A00 05000224</t>
  </si>
  <si>
    <t>M.S. KRISHNAN</t>
  </si>
  <si>
    <t>04092 A00 05000225</t>
  </si>
  <si>
    <t>R.KULASEKARAN</t>
  </si>
  <si>
    <t>04046 A00 05000226</t>
  </si>
  <si>
    <t>S.NATARAJAN</t>
  </si>
  <si>
    <t>04044 E00 05000227</t>
  </si>
  <si>
    <t>SARASU BABU</t>
  </si>
  <si>
    <t>04046 E00 05000229</t>
  </si>
  <si>
    <t>S.A. ABDUL AZEEZ</t>
  </si>
  <si>
    <t>04045 E00 05000231</t>
  </si>
  <si>
    <t>VIPIN VASUDEV</t>
  </si>
  <si>
    <t>04046 E00 05000232</t>
  </si>
  <si>
    <t>MEERA GOPAL</t>
  </si>
  <si>
    <t>04046 A00 05000233</t>
  </si>
  <si>
    <t>PADMAJA GIREESH</t>
  </si>
  <si>
    <t>04094 B00 05000234</t>
  </si>
  <si>
    <t>S. RAJAPPA</t>
  </si>
  <si>
    <t>04045 E00 05000235</t>
  </si>
  <si>
    <t>S.AROKIASAMY                            _x000C_</t>
  </si>
  <si>
    <t>04046 E00 05000236</t>
  </si>
  <si>
    <t>S. AROKIASAMY</t>
  </si>
  <si>
    <t>04045 A00 05000241</t>
  </si>
  <si>
    <t>AGENTS ALUMINIUM COMPANY (P) LIMITED</t>
  </si>
  <si>
    <t>04098 B00 05000242</t>
  </si>
  <si>
    <t>VIJAYLAKSHMI IYENGAR</t>
  </si>
  <si>
    <t>04041 B00 05000243</t>
  </si>
  <si>
    <t>SHAILESH MODI</t>
  </si>
  <si>
    <t>04121 E00 05000244</t>
  </si>
  <si>
    <t>K. SAKTHIVEL</t>
  </si>
  <si>
    <t>04043 E00 05000246</t>
  </si>
  <si>
    <t>DINESH KUMAR P.MANI</t>
  </si>
  <si>
    <t>04042 E00 05000251</t>
  </si>
  <si>
    <t>G. PRITHEVI RAJ</t>
  </si>
  <si>
    <t>04121 E00 05000253</t>
  </si>
  <si>
    <t>RM YEGAPPAN</t>
  </si>
  <si>
    <t>04040 E00 05000262</t>
  </si>
  <si>
    <t>V PRATHIMA</t>
  </si>
  <si>
    <t>04047 E00 05000266</t>
  </si>
  <si>
    <t>R. PRAKASH KOCHAR</t>
  </si>
  <si>
    <t>04046 E00 05000267</t>
  </si>
  <si>
    <t>RAMESH CHORDIA</t>
  </si>
  <si>
    <t>04045 E00 05000268</t>
  </si>
  <si>
    <t>UGAM RAJ CHORDIA</t>
  </si>
  <si>
    <t>04046 E00 05000269</t>
  </si>
  <si>
    <t>B. MANOHARAN</t>
  </si>
  <si>
    <t>04091 B00 05000274</t>
  </si>
  <si>
    <t>S. KASTHURI BAI</t>
  </si>
  <si>
    <t>04023 B00 05000276</t>
  </si>
  <si>
    <t>SAMSUNDAR</t>
  </si>
  <si>
    <t>04048 A00 05000280</t>
  </si>
  <si>
    <t>A.PURUSHOTHAMAN</t>
  </si>
  <si>
    <t>04030 E00 05000281</t>
  </si>
  <si>
    <t>T. LINGAM</t>
  </si>
  <si>
    <t>04116 A00 05000282</t>
  </si>
  <si>
    <t>T. SRINIVAS</t>
  </si>
  <si>
    <t>04091 B00 05000283</t>
  </si>
  <si>
    <t>K L JAGAN MOHAN</t>
  </si>
  <si>
    <t>04046 E00 05000284</t>
  </si>
  <si>
    <t>A MURALI</t>
  </si>
  <si>
    <t>0403 B00 05000286</t>
  </si>
  <si>
    <t>JEMITTON FERNANDO</t>
  </si>
  <si>
    <t>04045 E00 05000292</t>
  </si>
  <si>
    <t>R.K. SHANTHI</t>
  </si>
  <si>
    <t>04048 A00 05000293</t>
  </si>
  <si>
    <t>K.A. THIRUMURUGAN</t>
  </si>
  <si>
    <t>04045 E00 05000298</t>
  </si>
  <si>
    <t>M SURIYANARAYANAN</t>
  </si>
  <si>
    <t>04045 E00 05000299</t>
  </si>
  <si>
    <t>A M ABDUL KHADER</t>
  </si>
  <si>
    <t>04045 E00 05000300</t>
  </si>
  <si>
    <t>S RAMESH JAIN</t>
  </si>
  <si>
    <t>04047 E00 05000302</t>
  </si>
  <si>
    <t>J.TARA</t>
  </si>
  <si>
    <t>04046 E00 05000303</t>
  </si>
  <si>
    <t>DHRAMCHAND SANCHETI</t>
  </si>
  <si>
    <t>0402 A00 05000312</t>
  </si>
  <si>
    <t>A.S. SUBRAMANIYAN</t>
  </si>
  <si>
    <t>04044 E00 05000315</t>
  </si>
  <si>
    <t>BALAKRIHSNA PILLAI M.V.</t>
  </si>
  <si>
    <t>04045 E00 05000316</t>
  </si>
  <si>
    <t>K.S. BADHUSHA</t>
  </si>
  <si>
    <t>04095 E00 05000319</t>
  </si>
  <si>
    <t>M.MURALI BABU</t>
  </si>
  <si>
    <t>0405 E00 05000321</t>
  </si>
  <si>
    <t>ANAND M JAIN</t>
  </si>
  <si>
    <t>04040 E00 05000322</t>
  </si>
  <si>
    <t>A.S. GANESON</t>
  </si>
  <si>
    <t>0409 B00 05000325</t>
  </si>
  <si>
    <t>A KUMARESAN</t>
  </si>
  <si>
    <t>04044 E00 05000327</t>
  </si>
  <si>
    <t>RAJAN N</t>
  </si>
  <si>
    <t>04021 B00 05000328</t>
  </si>
  <si>
    <t>SUNITA KEDIA</t>
  </si>
  <si>
    <t>04045 E00 05000330</t>
  </si>
  <si>
    <t>M. RAMESH</t>
  </si>
  <si>
    <t>04109 E00 05000332</t>
  </si>
  <si>
    <t>VADAKATTU SAMBA SIVA RAO</t>
  </si>
  <si>
    <t>04098 A00 05000333</t>
  </si>
  <si>
    <t>R.SUBBALAKSHMI</t>
  </si>
  <si>
    <t>04054 B00 05000334</t>
  </si>
  <si>
    <t>S. RADHAKRISHNAN</t>
  </si>
  <si>
    <t>04089 B00 05000336</t>
  </si>
  <si>
    <t>P. SIVA</t>
  </si>
  <si>
    <t>04054 B00 05000337</t>
  </si>
  <si>
    <t>KUMAR ELECTRICALS SERVICE</t>
  </si>
  <si>
    <t>04118 E00 05000338</t>
  </si>
  <si>
    <t>P. VASUDEVAKI</t>
  </si>
  <si>
    <t>04105 B00 05000339</t>
  </si>
  <si>
    <t>UDITA GARG</t>
  </si>
  <si>
    <t>0401 E00 05000382</t>
  </si>
  <si>
    <t>N RAMACHANDRAN</t>
  </si>
  <si>
    <t>04122 A00 05000383</t>
  </si>
  <si>
    <t>N.VENKATESAN</t>
  </si>
  <si>
    <t>04038 B00 05000385</t>
  </si>
  <si>
    <t>P.S.LAKSHMANAMOORTHY</t>
  </si>
  <si>
    <t>04068 A00 05000388</t>
  </si>
  <si>
    <t>R. BALUCHAMY</t>
  </si>
  <si>
    <t>04089 B00 05000391</t>
  </si>
  <si>
    <t>S.KANNAN                                _x000C_</t>
  </si>
  <si>
    <t>04038 B00 05000396</t>
  </si>
  <si>
    <t>N VISWANATHAN</t>
  </si>
  <si>
    <t>04088 A00 05000400</t>
  </si>
  <si>
    <t>M.DEVARAJAN</t>
  </si>
  <si>
    <t>04032 A00 05000403</t>
  </si>
  <si>
    <t>R DAMODARAN</t>
  </si>
  <si>
    <t>04044 E00 05000405</t>
  </si>
  <si>
    <t>JABEEN MANSOOR</t>
  </si>
  <si>
    <t>04088 A00 05000406</t>
  </si>
  <si>
    <t>N RAGHAV REDDY</t>
  </si>
  <si>
    <t>04031 A00 05000407</t>
  </si>
  <si>
    <t>04086 B00 05000426</t>
  </si>
  <si>
    <t>T.D.PONRAJ</t>
  </si>
  <si>
    <t>04051 E00 05000430</t>
  </si>
  <si>
    <t>DIPEN TURAKHIA</t>
  </si>
  <si>
    <t>04090 A00 06000009</t>
  </si>
  <si>
    <t>MADHUSUDAN SURYAWALA</t>
  </si>
  <si>
    <t>04100 A00 06000015</t>
  </si>
  <si>
    <t>RAMESHBHAI P. PATEL</t>
  </si>
  <si>
    <t>04094 B00 07000019</t>
  </si>
  <si>
    <t>VINOD PANDEY</t>
  </si>
  <si>
    <t>04119 E00 07000022</t>
  </si>
  <si>
    <t>SANJAY MARWAH</t>
  </si>
  <si>
    <t>04120 E00 07000025</t>
  </si>
  <si>
    <t>SANDHYA HOLKAR</t>
  </si>
  <si>
    <t>04092 B00 07000027</t>
  </si>
  <si>
    <t>PAWAN JAY MODI</t>
  </si>
  <si>
    <t>04091 E00 07000036</t>
  </si>
  <si>
    <t>BHARAT GUPTA</t>
  </si>
  <si>
    <t>0408 E00 07000038</t>
  </si>
  <si>
    <t>MOHAN KUNTE</t>
  </si>
  <si>
    <t>04098 E00 07000054</t>
  </si>
  <si>
    <t>ABHA KULIN</t>
  </si>
  <si>
    <t>0401 E00 07000057</t>
  </si>
  <si>
    <t>PRABUDDHA PRATIK MAITRA</t>
  </si>
  <si>
    <t>04051 E00 07000058</t>
  </si>
  <si>
    <t>VINOD GANGWANI</t>
  </si>
  <si>
    <t>04096 E00 07000063</t>
  </si>
  <si>
    <t>GOYAL SHARE SERVICES LTD.</t>
  </si>
  <si>
    <t>04105 B00 07000066</t>
  </si>
  <si>
    <t>SANJAY SHRIVASTAVA</t>
  </si>
  <si>
    <t>04121 E00 07000067</t>
  </si>
  <si>
    <t>APOORVA TIWARI</t>
  </si>
  <si>
    <t>04050 B00 07000068</t>
  </si>
  <si>
    <t>DILIP KUMAR BHATEWARA</t>
  </si>
  <si>
    <t>04115 A00 07000074</t>
  </si>
  <si>
    <t>HIRA INDUSTRIES LTD.</t>
  </si>
  <si>
    <t>04115 E00 07000075</t>
  </si>
  <si>
    <t>DEEPAK KUMAR KHARE</t>
  </si>
  <si>
    <t>04115 A00 07000077</t>
  </si>
  <si>
    <t>BAJRANG LAL AGRAWAL</t>
  </si>
  <si>
    <t>04052 E00 07000078</t>
  </si>
  <si>
    <t>SHAILENDRA JOSHI</t>
  </si>
  <si>
    <t>04054 E00 07000081</t>
  </si>
  <si>
    <t>AJAY MEHTA</t>
  </si>
  <si>
    <t>04050 B00 07000082</t>
  </si>
  <si>
    <t>ANVITA SHUKLA</t>
  </si>
  <si>
    <t>04115 A00 07000086</t>
  </si>
  <si>
    <t>B.R. CHOPDA ENTERPRISES</t>
  </si>
  <si>
    <t>0402 B00 07000087</t>
  </si>
  <si>
    <t>VANDANA BAKHLE</t>
  </si>
  <si>
    <t>04099 B00 07000091</t>
  </si>
  <si>
    <t>JAY KOTHARI</t>
  </si>
  <si>
    <t>04075 E00 07000093</t>
  </si>
  <si>
    <t>VIVEK SHUKLA</t>
  </si>
  <si>
    <t>04108 B00 07000094</t>
  </si>
  <si>
    <t>CHANDRAVEER SINGH</t>
  </si>
  <si>
    <t>04103 A00 07000096</t>
  </si>
  <si>
    <t>BASANT P. MAKHIJA</t>
  </si>
  <si>
    <t>04093 B00 07000101</t>
  </si>
  <si>
    <t>YOGENDRA PRAKASH SINGHAL</t>
  </si>
  <si>
    <t>04072 E00 07000102</t>
  </si>
  <si>
    <t>NARESH SONI</t>
  </si>
  <si>
    <t>04099 B00 07000104</t>
  </si>
  <si>
    <t>ANOOP MEHROTRA</t>
  </si>
  <si>
    <t>04041 B00 07000105</t>
  </si>
  <si>
    <t>MEENAKSHI JAIN</t>
  </si>
  <si>
    <t>04090 A00 07000112</t>
  </si>
  <si>
    <t>KISHAN DUA</t>
  </si>
  <si>
    <t>04108 B00 07000118</t>
  </si>
  <si>
    <t>NARENDRA PATEL</t>
  </si>
  <si>
    <t>04121 E00 07000127</t>
  </si>
  <si>
    <t>VIJAY KUMAR TARE</t>
  </si>
  <si>
    <t>04115 E00 07000128</t>
  </si>
  <si>
    <t>AJAY KUMAR CHHABRA</t>
  </si>
  <si>
    <t>04103 B00 07000131</t>
  </si>
  <si>
    <t>SNEHA CHAUBAL</t>
  </si>
  <si>
    <t>04041 E00 07000132</t>
  </si>
  <si>
    <t>NITASHA INVESTMENT PVT LTD</t>
  </si>
  <si>
    <t>04041 E00 07000133</t>
  </si>
  <si>
    <t>NITASHA INVESTMENT PVT.LTD.</t>
  </si>
  <si>
    <t>04051 B00 07000137</t>
  </si>
  <si>
    <t>SUNDER SEWANI</t>
  </si>
  <si>
    <t>04051 B00 07000138</t>
  </si>
  <si>
    <t>PRATAP SEWANI</t>
  </si>
  <si>
    <t>04051 B00 07000139</t>
  </si>
  <si>
    <t>SHRAWAN SEWANI</t>
  </si>
  <si>
    <t>04051 B00 07000140</t>
  </si>
  <si>
    <t>SHANKAR SEWANI                          _x000C_</t>
  </si>
  <si>
    <t>04015 B00 07000143</t>
  </si>
  <si>
    <t>YOGESH KHARB</t>
  </si>
  <si>
    <t>04041 E00 07000145</t>
  </si>
  <si>
    <t>CHANDRAKANT DESAI</t>
  </si>
  <si>
    <t>04018 E00 07000149</t>
  </si>
  <si>
    <t>H.SAIFUDDIN MALUBHAI WALA</t>
  </si>
  <si>
    <t>0406 B00 07000151</t>
  </si>
  <si>
    <t>ANURAG BANSAL</t>
  </si>
  <si>
    <t>04043 E00 07000152</t>
  </si>
  <si>
    <t>RAMESH LAL THAWANI</t>
  </si>
  <si>
    <t>04071 B00 07000154</t>
  </si>
  <si>
    <t>A.S. CHITALE</t>
  </si>
  <si>
    <t>04107 B00 07000161</t>
  </si>
  <si>
    <t>GUPTA SALES &amp; SERVICES</t>
  </si>
  <si>
    <t>04055 A00 07000163</t>
  </si>
  <si>
    <t>PRAKASH POHUMAL BHARANI</t>
  </si>
  <si>
    <t>04107 B00 07000164</t>
  </si>
  <si>
    <t>SANDEEP SATISH SANGAI</t>
  </si>
  <si>
    <t>04107 B00 07000165</t>
  </si>
  <si>
    <t>PLASTIC SURGE INDUSTRIES</t>
  </si>
  <si>
    <t>04051 E00 07000167</t>
  </si>
  <si>
    <t>MANOJ SHUKLA</t>
  </si>
  <si>
    <t>04024 A00 07000168</t>
  </si>
  <si>
    <t>SUNIL LAHOTI</t>
  </si>
  <si>
    <t>04052 E00 07000171</t>
  </si>
  <si>
    <t>ASHUTOSH SHUKLA</t>
  </si>
  <si>
    <t>04106 B00 07000175</t>
  </si>
  <si>
    <t>VINOD ARORA</t>
  </si>
  <si>
    <t>0406 B00 07000177</t>
  </si>
  <si>
    <t>DEVENDRA ELECTRICALS</t>
  </si>
  <si>
    <t>04019 B00 07000180</t>
  </si>
  <si>
    <t>SHABBIR HUSAIN</t>
  </si>
  <si>
    <t>04055 B00 07000185</t>
  </si>
  <si>
    <t>KISHORE SITLANI</t>
  </si>
  <si>
    <t>04103 A00 07000190</t>
  </si>
  <si>
    <t>04036 B00 07000195</t>
  </si>
  <si>
    <t>VIJAYA LAXMI SUR</t>
  </si>
  <si>
    <t>04043 A00 07000196</t>
  </si>
  <si>
    <t>MEENA P MALPANI</t>
  </si>
  <si>
    <t>04089 E00 07000197</t>
  </si>
  <si>
    <t>J.M.SARDA</t>
  </si>
  <si>
    <t>04097 E00 07000199</t>
  </si>
  <si>
    <t>MANISH BADJATYA</t>
  </si>
  <si>
    <t>04080 B00 07000204</t>
  </si>
  <si>
    <t>RAAJVIR PRAKASH</t>
  </si>
  <si>
    <t>0403 A00 07000205</t>
  </si>
  <si>
    <t>NANDA BHARASKAR</t>
  </si>
  <si>
    <t>04059 B00 07000206</t>
  </si>
  <si>
    <t>RAMESH BINYANI</t>
  </si>
  <si>
    <t>04117 E00 07000209</t>
  </si>
  <si>
    <t>GAJENDRA SARAB</t>
  </si>
  <si>
    <t>04117 E00 07000211</t>
  </si>
  <si>
    <t>ASHISH MITAL</t>
  </si>
  <si>
    <t>04032 B00 07000214</t>
  </si>
  <si>
    <t>N.C.CHOPRA</t>
  </si>
  <si>
    <t>04051 E00 07000218</t>
  </si>
  <si>
    <t>R.N.PAPER AND BOARD LTD.</t>
  </si>
  <si>
    <t>04032 B00 07000219</t>
  </si>
  <si>
    <t>SANDEEP M. DEO</t>
  </si>
  <si>
    <t>04054 B00 07000223</t>
  </si>
  <si>
    <t>PRAKASH ARORA</t>
  </si>
  <si>
    <t>04042 E00 07000227</t>
  </si>
  <si>
    <t>M.M.ADTANI</t>
  </si>
  <si>
    <t>04061 A00 07000228</t>
  </si>
  <si>
    <t>UNIQUE ROLLING MILLS LTD</t>
  </si>
  <si>
    <t>0407 B00 07000231</t>
  </si>
  <si>
    <t>KARAN INDUSTRIES LTD</t>
  </si>
  <si>
    <t>0407 B00 07000232</t>
  </si>
  <si>
    <t>04013 A00 07000236</t>
  </si>
  <si>
    <t>KISHORE SEWANI</t>
  </si>
  <si>
    <t>0403 A00 07000238</t>
  </si>
  <si>
    <t>RAJESH GANGWANI</t>
  </si>
  <si>
    <t>04087 B00 07000239</t>
  </si>
  <si>
    <t>NIDHI JUNEJA</t>
  </si>
  <si>
    <t>0404 A00 07000240</t>
  </si>
  <si>
    <t>VIJAY SHARMA</t>
  </si>
  <si>
    <t>0407 B00 07000241</t>
  </si>
  <si>
    <t>VINOD  KINGRANI</t>
  </si>
  <si>
    <t>04088 A00 07000243</t>
  </si>
  <si>
    <t>RAKESH KINGRANI</t>
  </si>
  <si>
    <t>04104 E00 07000251</t>
  </si>
  <si>
    <t>RAJESH BANSAL</t>
  </si>
  <si>
    <t>04015 E00 07000252</t>
  </si>
  <si>
    <t>RAJU BHALL</t>
  </si>
  <si>
    <t>04031 E00 07000253</t>
  </si>
  <si>
    <t>ALOK SAYENA</t>
  </si>
  <si>
    <t>04106 A00 07000254</t>
  </si>
  <si>
    <t>JAYENDRA BUMB</t>
  </si>
  <si>
    <t>0408 B00 07000258</t>
  </si>
  <si>
    <t>NIRMALA DEVI DEMBLA</t>
  </si>
  <si>
    <t>04016 B00 07000261</t>
  </si>
  <si>
    <t>R.K.PRADHAN</t>
  </si>
  <si>
    <t>04033 A00 07000262</t>
  </si>
  <si>
    <t>SUNIL KANJANI</t>
  </si>
  <si>
    <t>0407 B00 07000263</t>
  </si>
  <si>
    <t>DEEPAK GOVIL</t>
  </si>
  <si>
    <t>04043 E00 07000266</t>
  </si>
  <si>
    <t>SHABBIR SHAKIR                          _x000C_</t>
  </si>
  <si>
    <t>04097 E00 07000267</t>
  </si>
  <si>
    <t>JASRAJ JAIN</t>
  </si>
  <si>
    <t>04097 E00 07000276</t>
  </si>
  <si>
    <t>AMITAVA MISRA</t>
  </si>
  <si>
    <t>04059 E00 07000277</t>
  </si>
  <si>
    <t>R GOSWAMI</t>
  </si>
  <si>
    <t>04050 E00 07000282</t>
  </si>
  <si>
    <t>04041 E00 07000283</t>
  </si>
  <si>
    <t>RAMESH BHAGTANI</t>
  </si>
  <si>
    <t>0408 B00 07000285</t>
  </si>
  <si>
    <t>P K WADHWANI</t>
  </si>
  <si>
    <t>04095 E00 07000286</t>
  </si>
  <si>
    <t>HARISH KUMAR KHANNA</t>
  </si>
  <si>
    <t>04070 B00 07000291</t>
  </si>
  <si>
    <t>MANISH GUPTA</t>
  </si>
  <si>
    <t>04086 B00 07000293</t>
  </si>
  <si>
    <t>SANJEEV PARIKH</t>
  </si>
  <si>
    <t>04059 A00 07000294</t>
  </si>
  <si>
    <t>SATISH KUMAR MODI</t>
  </si>
  <si>
    <t>04021 B00 07000295</t>
  </si>
  <si>
    <t>HALDIRAM FOODS INTERNATIONAL LTD</t>
  </si>
  <si>
    <t>04059 B00 07000300</t>
  </si>
  <si>
    <t>RAVI K. RATHOD</t>
  </si>
  <si>
    <t>0408 B00 07000301</t>
  </si>
  <si>
    <t>NAMRATA JAIN</t>
  </si>
  <si>
    <t>04059 B00 07000302</t>
  </si>
  <si>
    <t>MAHESH KUMAR CHIMNANI</t>
  </si>
  <si>
    <t>04117 E00 07000303</t>
  </si>
  <si>
    <t>S.K. TANWANI</t>
  </si>
  <si>
    <t>04059 B00 07000305</t>
  </si>
  <si>
    <t>KOMAL SINGH L. RATHOD</t>
  </si>
  <si>
    <t>04108 A00 07000309</t>
  </si>
  <si>
    <t>PRABHA CHOUDHARY</t>
  </si>
  <si>
    <t>04107 E00 07000312</t>
  </si>
  <si>
    <t>SUDHIR KUMAR MEGHRAJANI</t>
  </si>
  <si>
    <t>04112 A00 07000314</t>
  </si>
  <si>
    <t>NAVIN JAIN</t>
  </si>
  <si>
    <t>04113 A00 07000315</t>
  </si>
  <si>
    <t>PRADEEP KASLIWAL</t>
  </si>
  <si>
    <t>04072 B00 07000316</t>
  </si>
  <si>
    <t>E.V.RAJAN</t>
  </si>
  <si>
    <t>04047 E00 07000317</t>
  </si>
  <si>
    <t>RAHUL CHITALANGIA</t>
  </si>
  <si>
    <t>0401 A00 08000002</t>
  </si>
  <si>
    <t>HARISH KUMAR MEHTA</t>
  </si>
  <si>
    <t>04045 B00 08000003</t>
  </si>
  <si>
    <t>SHASHIKALA AMARAM</t>
  </si>
  <si>
    <t>04122 B00 08000004</t>
  </si>
  <si>
    <t>K.V. VENKATARAMAN</t>
  </si>
  <si>
    <t>04097 B00 08000012</t>
  </si>
  <si>
    <t>K,B, ANKI REDDY</t>
  </si>
  <si>
    <t>04096 B00 08000013</t>
  </si>
  <si>
    <t>GUDIMETLA KAMARAJU</t>
  </si>
  <si>
    <t>04120 E00 08000016</t>
  </si>
  <si>
    <t>VANDANA ENGINEERING CO.PVT.LTD.</t>
  </si>
  <si>
    <t>04096 B00 08000017</t>
  </si>
  <si>
    <t>BALAKRISHNA Y</t>
  </si>
  <si>
    <t>04098 B00 08000020</t>
  </si>
  <si>
    <t>SUDHAKAR KASHINATH PHADKE</t>
  </si>
  <si>
    <t>04096 E00 08000021</t>
  </si>
  <si>
    <t>JEEREDDY VENKATA SUBBAREDDY</t>
  </si>
  <si>
    <t>04112 B00 08000023</t>
  </si>
  <si>
    <t>04096 E00 08000025</t>
  </si>
  <si>
    <t>VINOD KAPOOR</t>
  </si>
  <si>
    <t>04048 A00 08000027</t>
  </si>
  <si>
    <t>MD.ASHFAQ AHMED</t>
  </si>
  <si>
    <t>04114 B00 08000028</t>
  </si>
  <si>
    <t>C.D. SKARIA</t>
  </si>
  <si>
    <t>04098 A00 08000029</t>
  </si>
  <si>
    <t>A.AJAY JAIN</t>
  </si>
  <si>
    <t>04036 B00 08000030</t>
  </si>
  <si>
    <t>NALIN M. KAPADIA</t>
  </si>
  <si>
    <t>04096 B00 08000031</t>
  </si>
  <si>
    <t>M. HARANATH BABU</t>
  </si>
  <si>
    <t>04112 A00 08000033</t>
  </si>
  <si>
    <t>AMRAOMAL KOTHARI</t>
  </si>
  <si>
    <t>04097 E00 08000034</t>
  </si>
  <si>
    <t>K. CHIDAMBARA RAO</t>
  </si>
  <si>
    <t>04049 A00 08000035</t>
  </si>
  <si>
    <t>Y. SREEDHAR</t>
  </si>
  <si>
    <t>04047 B00 08000036</t>
  </si>
  <si>
    <t>KASI COMBINES AND ENGINEERING PVT.LTD.</t>
  </si>
  <si>
    <t>04101 A00 08000037</t>
  </si>
  <si>
    <t>SPUTNIK ELECTRICALS &amp; ENGINEERING COM.</t>
  </si>
  <si>
    <t>04044 B00 08000038</t>
  </si>
  <si>
    <t>VASUNDHARA KASARANENI</t>
  </si>
  <si>
    <t>04046 B00 08000039</t>
  </si>
  <si>
    <t>NAGARAJ IYENGAR</t>
  </si>
  <si>
    <t>04096 B00 08000040</t>
  </si>
  <si>
    <t>NAMALA VENKATA NARASIMA RAO</t>
  </si>
  <si>
    <t>04041 B00 08000041</t>
  </si>
  <si>
    <t>MANOJ KUMAR DUGAR</t>
  </si>
  <si>
    <t>04045 E00 08000045</t>
  </si>
  <si>
    <t>VANKAYALA LAKSHMI NARASIMHA MURTHY</t>
  </si>
  <si>
    <t>04094 A00 08000049</t>
  </si>
  <si>
    <t>ANITHA ASHOK</t>
  </si>
  <si>
    <t>04046 B00 08000051</t>
  </si>
  <si>
    <t>ROMESH KUMAR DUGGAL                     _x000C_</t>
  </si>
  <si>
    <t>04044 B00 08000052</t>
  </si>
  <si>
    <t>KONDOORU SHIVALINGAIAH</t>
  </si>
  <si>
    <t>04091 E00 08000053</t>
  </si>
  <si>
    <t>MUKHTIAR SINGH LAIL</t>
  </si>
  <si>
    <t>04044 E00 08000054</t>
  </si>
  <si>
    <t>A.E. RANI</t>
  </si>
  <si>
    <t>04117 A00 08000055</t>
  </si>
  <si>
    <t>T. AGRAVAS</t>
  </si>
  <si>
    <t>04095 E00 08000056</t>
  </si>
  <si>
    <t>02/09/</t>
  </si>
  <si>
    <t>SUBHASH RAO</t>
  </si>
  <si>
    <t>04099 B00 08000057</t>
  </si>
  <si>
    <t>JAIKISHAN TILOKANI</t>
  </si>
  <si>
    <t>04042 A00 08000061</t>
  </si>
  <si>
    <t>J. NAGENDRA REDDY</t>
  </si>
  <si>
    <t>04042 E00 08000062</t>
  </si>
  <si>
    <t>S.RAM MOHAN REDDY</t>
  </si>
  <si>
    <t>04119 E00 08000063</t>
  </si>
  <si>
    <t>SATISH MARKANDEY</t>
  </si>
  <si>
    <t>04098 A00 08000064</t>
  </si>
  <si>
    <t>RIDERS STOP</t>
  </si>
  <si>
    <t>0407 E00 08000065</t>
  </si>
  <si>
    <t>LOKESH JAIN</t>
  </si>
  <si>
    <t>0401 A00 08000066</t>
  </si>
  <si>
    <t>AGARWAL AGENCIES</t>
  </si>
  <si>
    <t>04109 B00 08000067</t>
  </si>
  <si>
    <t>MOSALIKANTI CHANDRA SEKHARA RAO</t>
  </si>
  <si>
    <t>0402 B00 08000068</t>
  </si>
  <si>
    <t>G. SAMRBASIVA RAO</t>
  </si>
  <si>
    <t>04109 B00 08000070</t>
  </si>
  <si>
    <t>02/10/</t>
  </si>
  <si>
    <t>MOHAMMED FUAD MIRZA</t>
  </si>
  <si>
    <t>04098 B00 08000071</t>
  </si>
  <si>
    <t>B. RAJESH REDDY</t>
  </si>
  <si>
    <t>04047 E00 08000072</t>
  </si>
  <si>
    <t>VENKATA RAMIREDDY P.</t>
  </si>
  <si>
    <t>04042 B00 08000073</t>
  </si>
  <si>
    <t>K. RAMAKRISHNA RAO</t>
  </si>
  <si>
    <t>04101 B00 08000078</t>
  </si>
  <si>
    <t>CHETNA B. SHAH</t>
  </si>
  <si>
    <t>04101 B00 08000079</t>
  </si>
  <si>
    <t>HEMANT K. SHAH</t>
  </si>
  <si>
    <t>04092 A00 08000080</t>
  </si>
  <si>
    <t>RAVI KUMAR</t>
  </si>
  <si>
    <t>04094 A00 08000081</t>
  </si>
  <si>
    <t>VEERAVALLI VARADAIAH</t>
  </si>
  <si>
    <t>04042 B00 08000082</t>
  </si>
  <si>
    <t>MAHALAXMI MARKETING ENTERPRISES</t>
  </si>
  <si>
    <t>04029 E00 08000084</t>
  </si>
  <si>
    <t>BAYAKATI BHASKAR</t>
  </si>
  <si>
    <t>0401 B00 08000086</t>
  </si>
  <si>
    <t>VANKA SRINIVAS CHANDRA SEKHAR</t>
  </si>
  <si>
    <t>04048 B00 08000088</t>
  </si>
  <si>
    <t>P.CHANDRA SHEKER REDDY</t>
  </si>
  <si>
    <t>04121 E00 08000089</t>
  </si>
  <si>
    <t>PRATIMA PRINT AND PACKS</t>
  </si>
  <si>
    <t>04050 B00 08000090</t>
  </si>
  <si>
    <t>GADDE VENKATESWARA RAO</t>
  </si>
  <si>
    <t>04040 B00 08000091</t>
  </si>
  <si>
    <t>K. PRABHAKAR RAO</t>
  </si>
  <si>
    <t>04049 B00 08000092</t>
  </si>
  <si>
    <t>G. SATYANARAYANA</t>
  </si>
  <si>
    <t>04093 B00 08000093</t>
  </si>
  <si>
    <t>J.D. PAUL</t>
  </si>
  <si>
    <t>04092 B00 08000094</t>
  </si>
  <si>
    <t>K. BHASKER REDDY</t>
  </si>
  <si>
    <t>04053 B00 08000097</t>
  </si>
  <si>
    <t>C. SURESH</t>
  </si>
  <si>
    <t>04043 A00 08000099</t>
  </si>
  <si>
    <t>THOTA RAMADEVI</t>
  </si>
  <si>
    <t>04088 B00 08000100</t>
  </si>
  <si>
    <t>KANNAM SADANANDAM</t>
  </si>
  <si>
    <t>04045 E00 08000106</t>
  </si>
  <si>
    <t>VIJAY WAGHRAY</t>
  </si>
  <si>
    <t>04040 B00 08000108</t>
  </si>
  <si>
    <t>EDPUGANTI ANJANEYULU</t>
  </si>
  <si>
    <t>04092 B00 08000111</t>
  </si>
  <si>
    <t>ANNAPURNA GARG</t>
  </si>
  <si>
    <t>04045 A00 08000112</t>
  </si>
  <si>
    <t>SALMAN MUNEEM</t>
  </si>
  <si>
    <t>04045 E00 08000113</t>
  </si>
  <si>
    <t>CHOWDARY PRASAD</t>
  </si>
  <si>
    <t>0404 E00 08000114</t>
  </si>
  <si>
    <t>JAMPALA VIJAY KUMAR</t>
  </si>
  <si>
    <t>0404 E00 08000115</t>
  </si>
  <si>
    <t>T RAMA BRAHMAM</t>
  </si>
  <si>
    <t>04048 E00 08000116</t>
  </si>
  <si>
    <t>C V L SHESHARATHNAM</t>
  </si>
  <si>
    <t>04051 B00 08000118</t>
  </si>
  <si>
    <t>GONGALA VENKATA UARANA LAXMI NARASIMHAM</t>
  </si>
  <si>
    <t>04057 B00 08000119</t>
  </si>
  <si>
    <t>VITTA SURENDRA BABU</t>
  </si>
  <si>
    <t>04040 B00 08000120</t>
  </si>
  <si>
    <t>D PRABHAKAR CHETTY</t>
  </si>
  <si>
    <t>04040 B00 08000121</t>
  </si>
  <si>
    <t>MADAN MOHAN DARAK</t>
  </si>
  <si>
    <t>04052 B00 08000122</t>
  </si>
  <si>
    <t>KALA JYOTI PORCESS PVT.LTD.</t>
  </si>
  <si>
    <t>04047 E00 08000123</t>
  </si>
  <si>
    <t>SURESH K TYAGI</t>
  </si>
  <si>
    <t>04037 B00 08000124</t>
  </si>
  <si>
    <t>PIONEER FARMS LTD.                      _x000C_</t>
  </si>
  <si>
    <t>04049 A00 08000125</t>
  </si>
  <si>
    <t>SATRASALA RAJARAO</t>
  </si>
  <si>
    <t>0403 B00 08000126</t>
  </si>
  <si>
    <t>WATER-CHEM LABORATORIES</t>
  </si>
  <si>
    <t>04042 A00 08000127</t>
  </si>
  <si>
    <t>PARASH SURANA</t>
  </si>
  <si>
    <t>04044 A00 08000128</t>
  </si>
  <si>
    <t>K.S. REDDY</t>
  </si>
  <si>
    <t>04093 E00 08000129</t>
  </si>
  <si>
    <t>YOGESH RALLI</t>
  </si>
  <si>
    <t>04012 B00 08000130</t>
  </si>
  <si>
    <t>S. CHANDRA REDDY</t>
  </si>
  <si>
    <t>04115 E00 08000131</t>
  </si>
  <si>
    <t>RANVEER SINGH</t>
  </si>
  <si>
    <t>0402 A00 08000132</t>
  </si>
  <si>
    <t>PRATAP G.</t>
  </si>
  <si>
    <t>0404 B00 08000135</t>
  </si>
  <si>
    <t>SUNIL AMARLAL HINDUJA</t>
  </si>
  <si>
    <t>04010 A00 08000137</t>
  </si>
  <si>
    <t>SAMBANDA MURTHY JANARDHAN</t>
  </si>
  <si>
    <t>04035 B00 08000139</t>
  </si>
  <si>
    <t>MAHENDAR CHAND BHANDARI</t>
  </si>
  <si>
    <t>04035 B00 08000140</t>
  </si>
  <si>
    <t>KAMAL CHAND BHANDARI</t>
  </si>
  <si>
    <t>04044 A00 08000141</t>
  </si>
  <si>
    <t>A SHOBHAN BABU</t>
  </si>
  <si>
    <t>04036 B00 08000142</t>
  </si>
  <si>
    <t>NILESH KUMAR JAIN</t>
  </si>
  <si>
    <t>04033 B00 08000143</t>
  </si>
  <si>
    <t>MANOHAR MULCHAND KHEMANI</t>
  </si>
  <si>
    <t>04032 B00 08000144</t>
  </si>
  <si>
    <t>M.SATHYANARAYAN</t>
  </si>
  <si>
    <t>04047 E00 08000145</t>
  </si>
  <si>
    <t>D.N.SHRIDHAR</t>
  </si>
  <si>
    <t>04032 B00 08000146</t>
  </si>
  <si>
    <t>G.R. VENUGOPAL CHARY</t>
  </si>
  <si>
    <t>04051 E00 08000147</t>
  </si>
  <si>
    <t>G. RAM BABU</t>
  </si>
  <si>
    <t>04050 A00 08000148</t>
  </si>
  <si>
    <t>Y. RAMA RAO</t>
  </si>
  <si>
    <t>04014 B00 08000149</t>
  </si>
  <si>
    <t>PRABHAKAR M.</t>
  </si>
  <si>
    <t>04045 E00 08000151</t>
  </si>
  <si>
    <t>T.R.RAMESH</t>
  </si>
  <si>
    <t>04036 E00 08000153</t>
  </si>
  <si>
    <t>04099 E00 08000154</t>
  </si>
  <si>
    <t>M BHUVANESWARI</t>
  </si>
  <si>
    <t>04037 B00 08000156</t>
  </si>
  <si>
    <t>SURESH KOTHARI</t>
  </si>
  <si>
    <t>04048 A00 08000157</t>
  </si>
  <si>
    <t>04040 A00 08000162</t>
  </si>
  <si>
    <t>P RAMA RAJU</t>
  </si>
  <si>
    <t>04049 E00 08000163</t>
  </si>
  <si>
    <t>04040 A00 08000164</t>
  </si>
  <si>
    <t>OPTICAL PALACE</t>
  </si>
  <si>
    <t>04035 B00 08000165</t>
  </si>
  <si>
    <t>BIJAY FINANCE &amp; INVESTMENT PVT.LTD.</t>
  </si>
  <si>
    <t>04014 B00 08000168</t>
  </si>
  <si>
    <t>P.ARUNA</t>
  </si>
  <si>
    <t>04032 B00 08000169</t>
  </si>
  <si>
    <t>MAHAVIR PRASHAD</t>
  </si>
  <si>
    <t>04014 B00 08000170</t>
  </si>
  <si>
    <t>P.SADANAND REDDY</t>
  </si>
  <si>
    <t>0405 E00 08000172</t>
  </si>
  <si>
    <t>ADUSUMALLI TILAK CHANDRAPAL</t>
  </si>
  <si>
    <t>04043 E00 08000178</t>
  </si>
  <si>
    <t>PRAMUK STAMPINGS PVT LTD</t>
  </si>
  <si>
    <t>04051 A00 08000180</t>
  </si>
  <si>
    <t>S LAVANYA</t>
  </si>
  <si>
    <t>04102 A00 08000181</t>
  </si>
  <si>
    <t>SARDAR DHARNITH SINGH</t>
  </si>
  <si>
    <t>04039 A00 08000182</t>
  </si>
  <si>
    <t>RAMESH ERANTI</t>
  </si>
  <si>
    <t>04101 A00 08000184</t>
  </si>
  <si>
    <t>SARDAR BIMAL SINGH</t>
  </si>
  <si>
    <t>04100 B00 13000013</t>
  </si>
  <si>
    <t>MAHENDRA K. BADER</t>
  </si>
  <si>
    <t>04095 A00 13000014</t>
  </si>
  <si>
    <t>JETH MAL BOOB</t>
  </si>
  <si>
    <t>04102 E00 13000018</t>
  </si>
  <si>
    <t>MANISH SAND</t>
  </si>
  <si>
    <t>0404 B00 13000019</t>
  </si>
  <si>
    <t>MANMOHAN PUROHIT</t>
  </si>
  <si>
    <t>04093 B00 13000024</t>
  </si>
  <si>
    <t>DINESH SHARMA</t>
  </si>
  <si>
    <t>04053 B00 13000041</t>
  </si>
  <si>
    <t>AMAN GUPTA</t>
  </si>
  <si>
    <t>04064 E00 13000044</t>
  </si>
  <si>
    <t>NAWAL KISHORE DAGA</t>
  </si>
  <si>
    <t>04045 E00 13000045</t>
  </si>
  <si>
    <t>AJAY ROONGTA</t>
  </si>
  <si>
    <t>04045 E00 13000046</t>
  </si>
  <si>
    <t>L C DHOKA</t>
  </si>
  <si>
    <t>04053 B00 13000049</t>
  </si>
  <si>
    <t>NAZAK AGHWANI</t>
  </si>
  <si>
    <t>04052 A00 13000051</t>
  </si>
  <si>
    <t>MAHESH SOGANI                           _x000C_</t>
  </si>
  <si>
    <t>04020 B00 13000053</t>
  </si>
  <si>
    <t>ANIL MATHUR</t>
  </si>
  <si>
    <t>04013 E00 13000054</t>
  </si>
  <si>
    <t>MUKESH RAWAT</t>
  </si>
  <si>
    <t>04055 A00 13000062</t>
  </si>
  <si>
    <t>SASTYANARAIN CHAUHAN</t>
  </si>
  <si>
    <t>04105 A00 13000066</t>
  </si>
  <si>
    <t>SANDIP BHANDARI</t>
  </si>
  <si>
    <t>04033 E00 13000070</t>
  </si>
  <si>
    <t>TURNOMATICS FINANCE &amp; INVESTMENT</t>
  </si>
  <si>
    <t>04014 A00 13000071</t>
  </si>
  <si>
    <t>AMIT GUPTA</t>
  </si>
  <si>
    <t>04077 A00 13000077</t>
  </si>
  <si>
    <t>SHRINIWAS MUNDHRA</t>
  </si>
  <si>
    <t>04113 A00 14000004</t>
  </si>
  <si>
    <t>ASHOK N. BAPAT</t>
  </si>
  <si>
    <t>04114 A00 14000005</t>
  </si>
  <si>
    <t>ALPANA BAPAT</t>
  </si>
  <si>
    <t>0406 B00 14000006</t>
  </si>
  <si>
    <t>DATTA SURAJMAL SONAWANE</t>
  </si>
  <si>
    <t>04102 B00 14000007</t>
  </si>
  <si>
    <t>KISHORE G. SHEKARKAR</t>
  </si>
  <si>
    <t>04117 E00 14000011</t>
  </si>
  <si>
    <t>VILAS L. MANIK</t>
  </si>
  <si>
    <t>04112 A00 14000012</t>
  </si>
  <si>
    <t>SHARAD G. TEREDESAI</t>
  </si>
  <si>
    <t>04044 A00 14000013</t>
  </si>
  <si>
    <t>PADMINI KRISHNASWAMY IYENGAR</t>
  </si>
  <si>
    <t>04044 E00 14000014</t>
  </si>
  <si>
    <t>S. SANKAR NARAYAN</t>
  </si>
  <si>
    <t>04044 E00 14000015</t>
  </si>
  <si>
    <t>K.R. SURYANARAYANAN</t>
  </si>
  <si>
    <t>04103 B00 14000017</t>
  </si>
  <si>
    <t>PATWARDHAN ABHAY MUKUND</t>
  </si>
  <si>
    <t>04103 B00 14000018</t>
  </si>
  <si>
    <t>MEDINI N. PADHYE</t>
  </si>
  <si>
    <t>04112 A00 14000019</t>
  </si>
  <si>
    <t>TAWDE FLAMESAFE PVT. LTD.</t>
  </si>
  <si>
    <t>04117 E00 14000020</t>
  </si>
  <si>
    <t>UMA SHANKAR NAGARMAL</t>
  </si>
  <si>
    <t>04103 B00 14000021</t>
  </si>
  <si>
    <t>MUKUND S. BAPAT</t>
  </si>
  <si>
    <t>04102 E00 14000022</t>
  </si>
  <si>
    <t>MILIND B. CHITALE</t>
  </si>
  <si>
    <t>04048 A00 14000023</t>
  </si>
  <si>
    <t>SURESH KANAKIA</t>
  </si>
  <si>
    <t>04046 E00 14000024</t>
  </si>
  <si>
    <t>RAVI AIYAR</t>
  </si>
  <si>
    <t>04039 B00 14000025</t>
  </si>
  <si>
    <t>BALRAM MOHANDAS ADVANI</t>
  </si>
  <si>
    <t>04039 B00 14000026</t>
  </si>
  <si>
    <t>ASHOK DHOBLE</t>
  </si>
  <si>
    <t>04046 E00 14000027</t>
  </si>
  <si>
    <t>LALJI RAMJI TANNA</t>
  </si>
  <si>
    <t>04046 A00 14000028</t>
  </si>
  <si>
    <t>MALA KRISHNAN</t>
  </si>
  <si>
    <t>04102 E00 14000029</t>
  </si>
  <si>
    <t>KIRAN DATTATREY GAIKWAD</t>
  </si>
  <si>
    <t>04102 A00 14000030</t>
  </si>
  <si>
    <t>ANJALI INDURKAR</t>
  </si>
  <si>
    <t>04058 B00 14000031</t>
  </si>
  <si>
    <t>PRADEEP ACHARYA</t>
  </si>
  <si>
    <t>04041 E00 14000041</t>
  </si>
  <si>
    <t>SHASHANK SATHAYE</t>
  </si>
  <si>
    <t>04112 E00 14000043</t>
  </si>
  <si>
    <t>BANDISH DHIRAJLAL AMBANI</t>
  </si>
  <si>
    <t>04042 E00 14000046</t>
  </si>
  <si>
    <t>SADHANA DATTATRAYA WAVHAL</t>
  </si>
  <si>
    <t>04087 B00 14000047</t>
  </si>
  <si>
    <t>REKHA PRAVIN BADLE</t>
  </si>
  <si>
    <t>04057 B00 14000048</t>
  </si>
  <si>
    <t>GODBOLE ALAKA C</t>
  </si>
  <si>
    <t>04057 B00 14000049</t>
  </si>
  <si>
    <t>ASHOK BAFNA</t>
  </si>
  <si>
    <t>04057 B00 14000050</t>
  </si>
  <si>
    <t>DINESH H SHAH</t>
  </si>
  <si>
    <t>04044 E00 14000051</t>
  </si>
  <si>
    <t>SHRIDHAR S PARAB</t>
  </si>
  <si>
    <t>04117 E00 14000052</t>
  </si>
  <si>
    <t>RAMESH BALKRISHANA KHANOLKAR</t>
  </si>
  <si>
    <t>04043 B00 14000054</t>
  </si>
  <si>
    <t>BHAGVAT URMILA LAXMAN</t>
  </si>
  <si>
    <t>04026 B00 14000061</t>
  </si>
  <si>
    <t>HARISH SIRUMAL LOHANA</t>
  </si>
  <si>
    <t>04117 E00 14000062</t>
  </si>
  <si>
    <t>SUBHASH BHATIA</t>
  </si>
  <si>
    <t>04108 A00 14000063</t>
  </si>
  <si>
    <t>MADHU A. AHUJA</t>
  </si>
  <si>
    <t>04037 B00 14000065</t>
  </si>
  <si>
    <t>D.P.SACHDEV</t>
  </si>
  <si>
    <t>04044 E00 14000066</t>
  </si>
  <si>
    <t>MUKUNDAN RAGHAVAN</t>
  </si>
  <si>
    <t>04041 A00 14000068</t>
  </si>
  <si>
    <t>SUHAS G. PUROHIT</t>
  </si>
  <si>
    <t>04084 B00 14000069</t>
  </si>
  <si>
    <t>NAMDEV SHAJUMAL</t>
  </si>
  <si>
    <t>Total</t>
  </si>
  <si>
    <t>CUSTOMER NAME</t>
  </si>
  <si>
    <t xml:space="preserve"> Remarks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</si>
</sst>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left"/>
    </xf>
    <xf numFmtId="164" fontId="0" fillId="0" borderId="0" xfId="1" applyFont="1" applyFill="1"/>
    <xf numFmtId="165" fontId="0" fillId="0" borderId="0" xfId="1" applyNumberFormat="1" applyFont="1" applyFill="1"/>
    <xf numFmtId="0" fontId="0" fillId="0" borderId="0" xfId="0" applyAlignment="1">
      <alignment wrapText="1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/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left" vertical="center" wrapText="1"/>
    </xf>
    <xf numFmtId="164" fontId="2" fillId="0" borderId="3" xfId="1" applyFont="1" applyFill="1" applyBorder="1" applyAlignment="1">
      <alignment vertical="center"/>
    </xf>
    <xf numFmtId="164" fontId="2" fillId="0" borderId="3" xfId="1" applyFont="1" applyFill="1" applyBorder="1" applyAlignment="1">
      <alignment vertical="center" wrapText="1"/>
    </xf>
    <xf numFmtId="165" fontId="2" fillId="0" borderId="3" xfId="1" applyNumberFormat="1" applyFont="1" applyFill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7" xfId="0" applyFont="1" applyBorder="1"/>
    <xf numFmtId="0" fontId="0" fillId="0" borderId="7" xfId="0" applyBorder="1" applyAlignment="1">
      <alignment horizontal="left"/>
    </xf>
    <xf numFmtId="1" fontId="0" fillId="0" borderId="7" xfId="1" applyNumberFormat="1" applyFont="1" applyFill="1" applyBorder="1" applyAlignment="1">
      <alignment horizontal="center"/>
    </xf>
    <xf numFmtId="164" fontId="0" fillId="0" borderId="7" xfId="1" applyFont="1" applyFill="1" applyBorder="1"/>
    <xf numFmtId="165" fontId="0" fillId="0" borderId="8" xfId="0" applyNumberFormat="1" applyBorder="1"/>
    <xf numFmtId="165" fontId="0" fillId="0" borderId="8" xfId="1" applyNumberFormat="1" applyFont="1" applyFill="1" applyBorder="1"/>
    <xf numFmtId="164" fontId="0" fillId="0" borderId="7" xfId="1" applyFont="1" applyFill="1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8" xfId="0" applyBorder="1" applyAlignment="1">
      <alignment horizontal="left"/>
    </xf>
    <xf numFmtId="0" fontId="2" fillId="0" borderId="9" xfId="0" applyFont="1" applyBorder="1"/>
    <xf numFmtId="0" fontId="2" fillId="0" borderId="10" xfId="0" applyFont="1" applyBorder="1"/>
    <xf numFmtId="0" fontId="2" fillId="0" borderId="8" xfId="0" applyFont="1" applyBorder="1"/>
    <xf numFmtId="0" fontId="2" fillId="0" borderId="8" xfId="0" applyFont="1" applyBorder="1" applyAlignment="1">
      <alignment horizontal="left"/>
    </xf>
    <xf numFmtId="1" fontId="2" fillId="0" borderId="7" xfId="1" applyNumberFormat="1" applyFont="1" applyFill="1" applyBorder="1" applyAlignment="1">
      <alignment horizontal="center"/>
    </xf>
    <xf numFmtId="164" fontId="2" fillId="0" borderId="7" xfId="1" applyFont="1" applyFill="1" applyBorder="1"/>
    <xf numFmtId="165" fontId="2" fillId="0" borderId="8" xfId="0" applyNumberFormat="1" applyFont="1" applyBorder="1"/>
    <xf numFmtId="165" fontId="2" fillId="0" borderId="8" xfId="1" applyNumberFormat="1" applyFont="1" applyFill="1" applyBorder="1"/>
    <xf numFmtId="164" fontId="2" fillId="0" borderId="7" xfId="1" applyFont="1" applyFill="1" applyBorder="1" applyAlignment="1">
      <alignment wrapText="1"/>
    </xf>
    <xf numFmtId="0" fontId="2" fillId="0" borderId="0" xfId="0" applyFont="1"/>
    <xf numFmtId="164" fontId="0" fillId="0" borderId="7" xfId="1" applyFont="1" applyFill="1" applyBorder="1" applyAlignment="1">
      <alignment horizontal="center"/>
    </xf>
    <xf numFmtId="165" fontId="0" fillId="0" borderId="7" xfId="1" applyNumberFormat="1" applyFont="1" applyFill="1" applyBorder="1"/>
    <xf numFmtId="0" fontId="0" fillId="0" borderId="8" xfId="0" applyBorder="1" applyAlignment="1">
      <alignment horizontal="right"/>
    </xf>
    <xf numFmtId="165" fontId="0" fillId="0" borderId="7" xfId="1" applyNumberFormat="1" applyFont="1" applyFill="1" applyBorder="1" applyAlignment="1"/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left"/>
    </xf>
    <xf numFmtId="164" fontId="0" fillId="0" borderId="3" xfId="1" applyFont="1" applyFill="1" applyBorder="1"/>
    <xf numFmtId="165" fontId="0" fillId="0" borderId="3" xfId="1" applyNumberFormat="1" applyFont="1" applyFill="1" applyBorder="1"/>
    <xf numFmtId="0" fontId="0" fillId="0" borderId="4" xfId="0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%20Files\DRIPL%20%20Time%20Share%20Member%20Reconcilition\Dalmia%20Group%20Timeshare\DRI%20Timeshare\DRI-Tirupati%20Total%20Timeshare%20Members%2006.06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rupati Member's Detail 29.04."/>
      <sheetName val="Tirupati Member's Detail"/>
      <sheetName val="Total Member Tirupati"/>
      <sheetName val="Total Member Tirupati( Regular)"/>
      <sheetName val="Total Member Tirupati( Outstand"/>
      <sheetName val="Total Member Tirupati(Cl &amp; Forf"/>
      <sheetName val="Total Member Tirupati( Cancelle"/>
      <sheetName val="Total Member Tirupati( Missing"/>
      <sheetName val="Total Member Tirupati( No AMC"/>
      <sheetName val="Total Member Tirupati( AMC Paid"/>
      <sheetName val="Total Member Tirupati( Pic Not"/>
      <sheetName val="Sheet1"/>
      <sheetName val="Sheet2"/>
      <sheetName val="Sheet3"/>
    </sheetNames>
    <sheetDataSet>
      <sheetData sheetId="0"/>
      <sheetData sheetId="1">
        <row r="2">
          <cell r="D2" t="str">
            <v>200187 1</v>
          </cell>
          <cell r="E2" t="str">
            <v>Aditya Chamaria</v>
          </cell>
          <cell r="F2" t="str">
            <v>25.05.1988</v>
          </cell>
          <cell r="G2">
            <v>32000</v>
          </cell>
          <cell r="H2">
            <v>32000</v>
          </cell>
          <cell r="I2">
            <v>0</v>
          </cell>
          <cell r="J2" t="str">
            <v>I.R.M</v>
          </cell>
          <cell r="K2" t="str">
            <v>No</v>
          </cell>
          <cell r="L2" t="str">
            <v>transferred from Pahalgam to TPT, As POD last communication 07</v>
          </cell>
        </row>
        <row r="3">
          <cell r="D3">
            <v>11068</v>
          </cell>
          <cell r="E3" t="str">
            <v>Atul V Sanghvi</v>
          </cell>
          <cell r="F3" t="str">
            <v>12.11.1993</v>
          </cell>
          <cell r="G3">
            <v>32000</v>
          </cell>
          <cell r="H3">
            <v>19200</v>
          </cell>
          <cell r="I3">
            <v>12800</v>
          </cell>
          <cell r="J3" t="str">
            <v>Outstanding</v>
          </cell>
          <cell r="K3" t="str">
            <v>No</v>
          </cell>
          <cell r="L3" t="str">
            <v>last communication 01, total 2 membership (11068:- TPT, 3570:- Goa), Outstanding Rs 12800/-</v>
          </cell>
        </row>
        <row r="4">
          <cell r="D4">
            <v>11071</v>
          </cell>
          <cell r="E4" t="str">
            <v>Anna Bulk Carrier</v>
          </cell>
          <cell r="F4" t="str">
            <v>18.11.1993</v>
          </cell>
          <cell r="G4">
            <v>32000</v>
          </cell>
          <cell r="H4">
            <v>32000</v>
          </cell>
          <cell r="I4">
            <v>0</v>
          </cell>
          <cell r="J4" t="str">
            <v>I.R.M</v>
          </cell>
          <cell r="K4" t="str">
            <v>No</v>
          </cell>
          <cell r="L4" t="str">
            <v>last communication 97</v>
          </cell>
        </row>
        <row r="5">
          <cell r="D5">
            <v>11072</v>
          </cell>
          <cell r="E5" t="str">
            <v>Sarita S Bubna</v>
          </cell>
          <cell r="F5" t="str">
            <v>18.11.1993</v>
          </cell>
          <cell r="G5">
            <v>27000</v>
          </cell>
          <cell r="H5">
            <v>27000</v>
          </cell>
          <cell r="I5">
            <v>0</v>
          </cell>
          <cell r="J5" t="str">
            <v>R.M</v>
          </cell>
          <cell r="K5">
            <v>2010</v>
          </cell>
          <cell r="L5" t="str">
            <v>send performa invoice in 2012</v>
          </cell>
        </row>
        <row r="6">
          <cell r="D6">
            <v>11089</v>
          </cell>
          <cell r="E6" t="str">
            <v>Narendra J Agarwal</v>
          </cell>
          <cell r="F6" t="str">
            <v>30.11.1993</v>
          </cell>
          <cell r="G6">
            <v>27000</v>
          </cell>
          <cell r="H6">
            <v>27000</v>
          </cell>
          <cell r="I6">
            <v>0</v>
          </cell>
          <cell r="J6" t="str">
            <v>I.R.M</v>
          </cell>
          <cell r="K6" t="str">
            <v>No</v>
          </cell>
          <cell r="L6" t="str">
            <v>last communication 95</v>
          </cell>
        </row>
        <row r="7">
          <cell r="D7">
            <v>11095</v>
          </cell>
          <cell r="E7" t="str">
            <v>Kishore K Naik</v>
          </cell>
          <cell r="F7" t="str">
            <v>01.01.1994</v>
          </cell>
          <cell r="G7">
            <v>27000</v>
          </cell>
          <cell r="H7">
            <v>27000</v>
          </cell>
          <cell r="I7">
            <v>0</v>
          </cell>
          <cell r="J7" t="str">
            <v>I.R.M</v>
          </cell>
          <cell r="K7" t="str">
            <v>No</v>
          </cell>
          <cell r="L7" t="str">
            <v>last communication 00</v>
          </cell>
        </row>
        <row r="8">
          <cell r="D8">
            <v>11101</v>
          </cell>
          <cell r="E8" t="str">
            <v>Dharamendra P Mehta</v>
          </cell>
          <cell r="F8" t="str">
            <v>01.01.1994</v>
          </cell>
          <cell r="G8">
            <v>22000</v>
          </cell>
          <cell r="H8">
            <v>13200</v>
          </cell>
          <cell r="I8">
            <v>8800</v>
          </cell>
          <cell r="J8" t="str">
            <v>Outstanding</v>
          </cell>
          <cell r="K8" t="str">
            <v>No</v>
          </cell>
          <cell r="L8" t="str">
            <v>Last Communication Till 1997 (Outstanding Rs 8800/-)</v>
          </cell>
        </row>
        <row r="9">
          <cell r="D9">
            <v>11128</v>
          </cell>
          <cell r="E9" t="str">
            <v>N.V Joshi</v>
          </cell>
          <cell r="F9" t="str">
            <v>30.12.1993</v>
          </cell>
          <cell r="G9">
            <v>32000</v>
          </cell>
          <cell r="H9">
            <v>32000</v>
          </cell>
          <cell r="I9">
            <v>0</v>
          </cell>
          <cell r="J9" t="str">
            <v>R.M</v>
          </cell>
          <cell r="K9">
            <v>2007</v>
          </cell>
          <cell r="L9" t="str">
            <v>last conversation 2009 for Amc dues</v>
          </cell>
        </row>
        <row r="10">
          <cell r="D10">
            <v>11131</v>
          </cell>
          <cell r="E10" t="str">
            <v>Parikh Jayant Shahshi Kant</v>
          </cell>
          <cell r="F10" t="str">
            <v>30.12.1993</v>
          </cell>
          <cell r="G10">
            <v>27000</v>
          </cell>
          <cell r="H10">
            <v>25650</v>
          </cell>
          <cell r="I10">
            <v>0</v>
          </cell>
          <cell r="J10" t="str">
            <v>I.R.M</v>
          </cell>
          <cell r="K10" t="str">
            <v>No</v>
          </cell>
          <cell r="L10" t="str">
            <v>last communication 04</v>
          </cell>
        </row>
        <row r="11">
          <cell r="D11">
            <v>11132</v>
          </cell>
          <cell r="E11" t="str">
            <v>Classic Fashions Exporters</v>
          </cell>
          <cell r="F11" t="str">
            <v>30.12.1993</v>
          </cell>
          <cell r="G11">
            <v>32000</v>
          </cell>
          <cell r="H11">
            <v>30400</v>
          </cell>
          <cell r="I11">
            <v>0</v>
          </cell>
          <cell r="J11" t="str">
            <v>I.R.M</v>
          </cell>
          <cell r="K11" t="str">
            <v>No</v>
          </cell>
          <cell r="L11" t="str">
            <v>last communication 00</v>
          </cell>
        </row>
        <row r="12">
          <cell r="D12">
            <v>11133</v>
          </cell>
          <cell r="E12" t="str">
            <v>Jaynata M Sarkar</v>
          </cell>
          <cell r="F12" t="str">
            <v>31.12.1993</v>
          </cell>
          <cell r="G12">
            <v>32000</v>
          </cell>
          <cell r="H12">
            <v>32900</v>
          </cell>
          <cell r="I12">
            <v>0</v>
          </cell>
          <cell r="J12" t="str">
            <v>I.R.M</v>
          </cell>
          <cell r="K12" t="str">
            <v>No</v>
          </cell>
          <cell r="L12" t="str">
            <v xml:space="preserve">transferred from Manmatha Nath Sarkar to Jayanta, 
last communication 97 </v>
          </cell>
        </row>
        <row r="13">
          <cell r="D13">
            <v>11139</v>
          </cell>
          <cell r="E13" t="str">
            <v>Jayant V Parmar</v>
          </cell>
          <cell r="F13" t="str">
            <v>01.01.1994</v>
          </cell>
          <cell r="G13">
            <v>32000</v>
          </cell>
          <cell r="H13">
            <v>32000</v>
          </cell>
          <cell r="I13">
            <v>0</v>
          </cell>
          <cell r="J13" t="str">
            <v>I.R.M</v>
          </cell>
          <cell r="K13" t="str">
            <v>No</v>
          </cell>
          <cell r="L13" t="str">
            <v>last communication 96</v>
          </cell>
        </row>
        <row r="14">
          <cell r="D14">
            <v>11140</v>
          </cell>
          <cell r="E14" t="str">
            <v>Rajendra M Patel</v>
          </cell>
          <cell r="F14" t="str">
            <v>31.12.1993</v>
          </cell>
          <cell r="G14">
            <v>22000</v>
          </cell>
          <cell r="H14">
            <v>20900</v>
          </cell>
          <cell r="I14">
            <v>0</v>
          </cell>
          <cell r="J14" t="str">
            <v>I.R.M</v>
          </cell>
          <cell r="K14" t="str">
            <v>No</v>
          </cell>
          <cell r="L14" t="str">
            <v>last communication 99</v>
          </cell>
        </row>
        <row r="15">
          <cell r="D15">
            <v>11142</v>
          </cell>
          <cell r="E15" t="str">
            <v>Chintamani P Desai</v>
          </cell>
          <cell r="F15" t="str">
            <v>31.12.1993</v>
          </cell>
          <cell r="G15">
            <v>27000</v>
          </cell>
          <cell r="H15">
            <v>18900</v>
          </cell>
          <cell r="I15">
            <v>8100</v>
          </cell>
          <cell r="J15" t="str">
            <v>Outstanding</v>
          </cell>
          <cell r="K15" t="str">
            <v>No</v>
          </cell>
          <cell r="L15" t="str">
            <v>last communication 97 (Outstanding Rs 8100/-)</v>
          </cell>
        </row>
        <row r="16">
          <cell r="D16">
            <v>11144</v>
          </cell>
          <cell r="E16" t="str">
            <v>Gunvant N Raval</v>
          </cell>
          <cell r="F16" t="str">
            <v>04.01.1994</v>
          </cell>
          <cell r="G16">
            <v>22000</v>
          </cell>
          <cell r="H16">
            <v>15400</v>
          </cell>
          <cell r="I16">
            <v>6600</v>
          </cell>
          <cell r="J16" t="str">
            <v>Outstanding</v>
          </cell>
          <cell r="K16" t="str">
            <v>No</v>
          </cell>
          <cell r="L16" t="str">
            <v>last communication 94 (Outstanding Rs 6600/-)</v>
          </cell>
        </row>
        <row r="17">
          <cell r="D17">
            <v>11145</v>
          </cell>
          <cell r="E17" t="str">
            <v>Pratibha P Moralwar</v>
          </cell>
          <cell r="F17" t="str">
            <v>05.01.1994</v>
          </cell>
          <cell r="G17">
            <v>22000</v>
          </cell>
          <cell r="H17">
            <v>22000</v>
          </cell>
          <cell r="I17">
            <v>0</v>
          </cell>
          <cell r="J17" t="str">
            <v>I.R.M</v>
          </cell>
          <cell r="K17" t="str">
            <v>No</v>
          </cell>
          <cell r="L17" t="str">
            <v>last communication 08</v>
          </cell>
        </row>
        <row r="18">
          <cell r="D18">
            <v>11148</v>
          </cell>
          <cell r="E18" t="str">
            <v>Nilkanth P Pandya</v>
          </cell>
          <cell r="F18" t="str">
            <v>05.01.1994</v>
          </cell>
          <cell r="G18">
            <v>22000</v>
          </cell>
          <cell r="H18">
            <v>22000</v>
          </cell>
          <cell r="I18">
            <v>0</v>
          </cell>
          <cell r="J18" t="str">
            <v>I.R.M</v>
          </cell>
          <cell r="K18" t="str">
            <v>No</v>
          </cell>
          <cell r="L18" t="str">
            <v>last communication 08</v>
          </cell>
        </row>
        <row r="19">
          <cell r="D19">
            <v>11150</v>
          </cell>
          <cell r="E19" t="str">
            <v>Nandu V Pinge</v>
          </cell>
          <cell r="F19" t="str">
            <v>11.01.1994</v>
          </cell>
          <cell r="G19">
            <v>27000</v>
          </cell>
          <cell r="H19">
            <v>27000</v>
          </cell>
          <cell r="I19">
            <v>0</v>
          </cell>
          <cell r="J19" t="str">
            <v>I.R.M</v>
          </cell>
          <cell r="K19" t="str">
            <v>No</v>
          </cell>
          <cell r="L19" t="str">
            <v>Reply to his telephonic conversation on 2014</v>
          </cell>
        </row>
        <row r="20">
          <cell r="D20">
            <v>11155</v>
          </cell>
          <cell r="E20" t="str">
            <v>Auti Narayan Bhavi</v>
          </cell>
          <cell r="F20" t="str">
            <v>18.01.1994</v>
          </cell>
          <cell r="G20">
            <v>25650</v>
          </cell>
          <cell r="H20">
            <v>25650</v>
          </cell>
          <cell r="I20">
            <v>0</v>
          </cell>
          <cell r="J20" t="str">
            <v>I.R.M</v>
          </cell>
          <cell r="K20" t="str">
            <v>No</v>
          </cell>
          <cell r="L20" t="str">
            <v>last communication 01</v>
          </cell>
        </row>
        <row r="21">
          <cell r="D21">
            <v>11167</v>
          </cell>
          <cell r="E21" t="str">
            <v>Bala Kishan P Achtani</v>
          </cell>
          <cell r="F21" t="str">
            <v>28.01.1994</v>
          </cell>
          <cell r="G21">
            <v>32000</v>
          </cell>
          <cell r="H21">
            <v>32000</v>
          </cell>
          <cell r="I21">
            <v>0</v>
          </cell>
          <cell r="J21" t="str">
            <v>R.M</v>
          </cell>
          <cell r="K21">
            <v>2010</v>
          </cell>
          <cell r="L21" t="str">
            <v>send performa invoice in 2012</v>
          </cell>
        </row>
        <row r="22">
          <cell r="D22">
            <v>11179</v>
          </cell>
          <cell r="E22" t="str">
            <v>Gregory D Souza</v>
          </cell>
          <cell r="F22" t="str">
            <v>31.01.1994</v>
          </cell>
          <cell r="G22">
            <v>27000</v>
          </cell>
          <cell r="H22">
            <v>22950</v>
          </cell>
          <cell r="I22">
            <v>4050</v>
          </cell>
          <cell r="J22" t="str">
            <v>Outstanding</v>
          </cell>
          <cell r="K22" t="str">
            <v>No</v>
          </cell>
          <cell r="L22" t="str">
            <v>last communication 95 (Outstanding Rs 4050/-)</v>
          </cell>
        </row>
        <row r="23">
          <cell r="D23">
            <v>11183</v>
          </cell>
          <cell r="E23" t="str">
            <v>Vipul Vinod Chitalia</v>
          </cell>
          <cell r="F23" t="str">
            <v>31.01.1994</v>
          </cell>
          <cell r="G23">
            <v>32000</v>
          </cell>
          <cell r="H23">
            <v>32000</v>
          </cell>
          <cell r="I23">
            <v>0</v>
          </cell>
          <cell r="J23" t="str">
            <v>I.R.M</v>
          </cell>
          <cell r="K23" t="str">
            <v>No</v>
          </cell>
          <cell r="L23" t="str">
            <v>last communication 03</v>
          </cell>
        </row>
        <row r="24">
          <cell r="D24">
            <v>11188</v>
          </cell>
          <cell r="E24" t="str">
            <v>Vijay Ghangrekar</v>
          </cell>
          <cell r="F24" t="str">
            <v>11.02.1994</v>
          </cell>
          <cell r="G24">
            <v>27000</v>
          </cell>
          <cell r="H24">
            <v>27000</v>
          </cell>
          <cell r="I24">
            <v>0</v>
          </cell>
          <cell r="J24" t="str">
            <v>I.R.M</v>
          </cell>
          <cell r="K24" t="str">
            <v>No</v>
          </cell>
          <cell r="L24" t="str">
            <v>no communication till date</v>
          </cell>
        </row>
        <row r="25">
          <cell r="D25">
            <v>11193</v>
          </cell>
          <cell r="E25" t="str">
            <v>K. Karunkar Shetty</v>
          </cell>
          <cell r="F25" t="str">
            <v>12.02.1994</v>
          </cell>
          <cell r="G25">
            <v>22000</v>
          </cell>
          <cell r="H25">
            <v>22000</v>
          </cell>
          <cell r="I25">
            <v>0</v>
          </cell>
          <cell r="J25" t="str">
            <v>I.R.M</v>
          </cell>
          <cell r="K25" t="str">
            <v>No</v>
          </cell>
          <cell r="L25" t="str">
            <v>no communication till date</v>
          </cell>
        </row>
        <row r="26">
          <cell r="D26">
            <v>11194</v>
          </cell>
          <cell r="E26" t="str">
            <v>Narayan C Krishnan</v>
          </cell>
          <cell r="F26" t="str">
            <v>16.02.1994</v>
          </cell>
          <cell r="G26">
            <v>22000</v>
          </cell>
          <cell r="H26">
            <v>22000</v>
          </cell>
          <cell r="I26">
            <v>0</v>
          </cell>
          <cell r="J26" t="str">
            <v>I.R.M</v>
          </cell>
          <cell r="K26" t="str">
            <v>No</v>
          </cell>
          <cell r="L26" t="str">
            <v xml:space="preserve">last communication 01,total 2 membership (11194,01000070:- TPT) </v>
          </cell>
        </row>
        <row r="27">
          <cell r="D27">
            <v>11199</v>
          </cell>
          <cell r="E27" t="str">
            <v>Nimesh K Thakkar</v>
          </cell>
          <cell r="F27" t="str">
            <v>21.02.1994</v>
          </cell>
          <cell r="G27">
            <v>22000</v>
          </cell>
          <cell r="H27">
            <v>20900</v>
          </cell>
          <cell r="I27">
            <v>0</v>
          </cell>
          <cell r="J27" t="str">
            <v>I.R.M</v>
          </cell>
          <cell r="K27" t="str">
            <v>No</v>
          </cell>
          <cell r="L27" t="str">
            <v>last communication 01</v>
          </cell>
        </row>
        <row r="28">
          <cell r="D28">
            <v>11205</v>
          </cell>
          <cell r="E28" t="str">
            <v>Kinjawadar U Shankar</v>
          </cell>
          <cell r="F28" t="str">
            <v>21.02.1994</v>
          </cell>
          <cell r="G28">
            <v>22000</v>
          </cell>
          <cell r="H28">
            <v>22000</v>
          </cell>
          <cell r="I28">
            <v>0</v>
          </cell>
          <cell r="J28" t="str">
            <v>I.R.M</v>
          </cell>
          <cell r="K28" t="str">
            <v>No</v>
          </cell>
          <cell r="L28" t="str">
            <v>last communication 96</v>
          </cell>
        </row>
        <row r="29">
          <cell r="D29">
            <v>11206</v>
          </cell>
          <cell r="E29" t="str">
            <v>Ravindra Suresh Patel</v>
          </cell>
          <cell r="F29" t="str">
            <v>22.02.1994</v>
          </cell>
          <cell r="G29">
            <v>22000</v>
          </cell>
          <cell r="H29">
            <v>5500</v>
          </cell>
          <cell r="I29">
            <v>16500</v>
          </cell>
          <cell r="J29" t="str">
            <v>Outstanding</v>
          </cell>
          <cell r="K29" t="str">
            <v>No</v>
          </cell>
          <cell r="L29" t="str">
            <v>last communication 95 (outstanding Rs 16500/-)</v>
          </cell>
        </row>
        <row r="30">
          <cell r="D30">
            <v>11208</v>
          </cell>
          <cell r="E30" t="str">
            <v>Yewale Vijay Narhar</v>
          </cell>
          <cell r="F30" t="str">
            <v>22.02.1994</v>
          </cell>
          <cell r="G30">
            <v>22000</v>
          </cell>
          <cell r="H30">
            <v>22000</v>
          </cell>
          <cell r="I30">
            <v>0</v>
          </cell>
          <cell r="J30" t="str">
            <v>I.R.M</v>
          </cell>
          <cell r="K30" t="str">
            <v>No</v>
          </cell>
          <cell r="L30" t="str">
            <v>last communication 03</v>
          </cell>
        </row>
        <row r="31">
          <cell r="D31">
            <v>11209</v>
          </cell>
          <cell r="E31" t="str">
            <v>Krishna Kumar Subramanium</v>
          </cell>
          <cell r="F31" t="str">
            <v>23.02.1994</v>
          </cell>
          <cell r="G31">
            <v>27000</v>
          </cell>
          <cell r="H31">
            <v>27000</v>
          </cell>
          <cell r="I31">
            <v>0</v>
          </cell>
          <cell r="J31" t="str">
            <v>I.R.M</v>
          </cell>
          <cell r="K31" t="str">
            <v>No</v>
          </cell>
          <cell r="L31" t="str">
            <v>last communication 03</v>
          </cell>
        </row>
        <row r="32">
          <cell r="D32">
            <v>11210</v>
          </cell>
          <cell r="E32" t="str">
            <v>Suresh S Rao</v>
          </cell>
          <cell r="F32" t="str">
            <v>23.02.1994</v>
          </cell>
          <cell r="G32">
            <v>27000</v>
          </cell>
          <cell r="H32">
            <v>27000</v>
          </cell>
          <cell r="I32">
            <v>0</v>
          </cell>
          <cell r="J32" t="str">
            <v>R.M</v>
          </cell>
          <cell r="K32">
            <v>2012</v>
          </cell>
          <cell r="L32" t="str">
            <v>Last communication 12</v>
          </cell>
        </row>
        <row r="33">
          <cell r="D33">
            <v>11212</v>
          </cell>
          <cell r="E33" t="str">
            <v>Rohira Kishin</v>
          </cell>
          <cell r="F33" t="str">
            <v>23.02.1994</v>
          </cell>
          <cell r="G33">
            <v>22000</v>
          </cell>
          <cell r="H33">
            <v>22000</v>
          </cell>
          <cell r="I33">
            <v>0</v>
          </cell>
          <cell r="J33" t="str">
            <v>I.R.M</v>
          </cell>
          <cell r="K33" t="str">
            <v>No</v>
          </cell>
          <cell r="L33" t="str">
            <v>no communication till date</v>
          </cell>
        </row>
        <row r="34">
          <cell r="D34">
            <v>11213</v>
          </cell>
          <cell r="E34" t="str">
            <v>Pawan Thapar</v>
          </cell>
          <cell r="F34" t="str">
            <v>23.02.1994</v>
          </cell>
          <cell r="G34">
            <v>27000</v>
          </cell>
          <cell r="H34">
            <v>27000</v>
          </cell>
          <cell r="I34">
            <v>0</v>
          </cell>
          <cell r="J34" t="str">
            <v>I.R.M</v>
          </cell>
          <cell r="K34" t="str">
            <v>No</v>
          </cell>
          <cell r="L34" t="str">
            <v>no communication till date</v>
          </cell>
        </row>
        <row r="35">
          <cell r="D35">
            <v>11214</v>
          </cell>
          <cell r="E35" t="str">
            <v>Satish Manikchand</v>
          </cell>
          <cell r="F35" t="str">
            <v>24.02.1994</v>
          </cell>
          <cell r="G35">
            <v>22000</v>
          </cell>
          <cell r="H35">
            <v>22000</v>
          </cell>
          <cell r="I35">
            <v>0</v>
          </cell>
          <cell r="J35" t="str">
            <v>I.R.M</v>
          </cell>
          <cell r="K35" t="str">
            <v>No</v>
          </cell>
          <cell r="L35" t="str">
            <v>last communication 98</v>
          </cell>
        </row>
        <row r="36">
          <cell r="D36">
            <v>11236</v>
          </cell>
          <cell r="E36" t="str">
            <v>Suhas Ramchandra Sathe</v>
          </cell>
          <cell r="F36" t="str">
            <v>01.03.1994</v>
          </cell>
          <cell r="G36">
            <v>22000</v>
          </cell>
          <cell r="H36">
            <v>8800</v>
          </cell>
          <cell r="I36">
            <v>13200</v>
          </cell>
          <cell r="J36" t="str">
            <v>Outstanding</v>
          </cell>
          <cell r="K36" t="str">
            <v>No</v>
          </cell>
          <cell r="L36" t="str">
            <v>last communication 07 (Outstanding Rs 13200/-)</v>
          </cell>
        </row>
        <row r="37">
          <cell r="D37">
            <v>11244</v>
          </cell>
          <cell r="E37" t="str">
            <v>Shreekant Hevamb Dike</v>
          </cell>
          <cell r="F37" t="str">
            <v>11.03.1994</v>
          </cell>
          <cell r="G37">
            <v>22000</v>
          </cell>
          <cell r="H37">
            <v>22000</v>
          </cell>
          <cell r="I37">
            <v>0</v>
          </cell>
          <cell r="J37" t="str">
            <v>I.R.M</v>
          </cell>
          <cell r="K37" t="str">
            <v>No</v>
          </cell>
          <cell r="L37" t="str">
            <v>As Pod last communication 07</v>
          </cell>
        </row>
        <row r="38">
          <cell r="D38">
            <v>11245</v>
          </cell>
          <cell r="E38" t="str">
            <v>Shakshat Vidyadhar Mhatre</v>
          </cell>
          <cell r="F38" t="str">
            <v>09.03.1994</v>
          </cell>
          <cell r="G38">
            <v>22000</v>
          </cell>
          <cell r="H38">
            <v>22000</v>
          </cell>
          <cell r="I38">
            <v>0</v>
          </cell>
          <cell r="J38" t="str">
            <v>I.R.M</v>
          </cell>
          <cell r="K38" t="str">
            <v>No</v>
          </cell>
          <cell r="L38" t="str">
            <v>transferred from Goa to TPT, two membership ( 11245 &amp; 01001359 :- TPT), last communication 07..agrmt frmt app</v>
          </cell>
        </row>
        <row r="39">
          <cell r="D39">
            <v>11250</v>
          </cell>
          <cell r="E39" t="str">
            <v>Rohini Dattatraya Bal</v>
          </cell>
          <cell r="F39" t="str">
            <v>15.03.1994</v>
          </cell>
          <cell r="G39">
            <v>22000</v>
          </cell>
          <cell r="H39">
            <v>20900</v>
          </cell>
          <cell r="I39">
            <v>0</v>
          </cell>
          <cell r="J39" t="str">
            <v>I.R.M</v>
          </cell>
          <cell r="K39">
            <v>2009</v>
          </cell>
          <cell r="L39" t="str">
            <v>send last surrndr optin in 2021</v>
          </cell>
        </row>
        <row r="40">
          <cell r="D40">
            <v>11258</v>
          </cell>
          <cell r="E40" t="str">
            <v>Bhaskar Balram Jadav</v>
          </cell>
          <cell r="F40" t="str">
            <v>20.03.1994</v>
          </cell>
          <cell r="G40">
            <v>22000</v>
          </cell>
          <cell r="H40">
            <v>15400</v>
          </cell>
          <cell r="I40">
            <v>6600</v>
          </cell>
          <cell r="J40" t="str">
            <v>Outstanding</v>
          </cell>
          <cell r="K40" t="str">
            <v>No</v>
          </cell>
          <cell r="L40" t="str">
            <v>Reminder sent 07 (Outstanding Rs 6600/-)</v>
          </cell>
        </row>
        <row r="41">
          <cell r="D41">
            <v>11259</v>
          </cell>
          <cell r="E41" t="str">
            <v>Sajjan C Mehta</v>
          </cell>
          <cell r="F41" t="str">
            <v>21.03.1994</v>
          </cell>
          <cell r="G41">
            <v>27000</v>
          </cell>
          <cell r="H41">
            <v>6750</v>
          </cell>
          <cell r="I41">
            <v>20250</v>
          </cell>
          <cell r="J41" t="str">
            <v>Outstanding</v>
          </cell>
          <cell r="K41" t="str">
            <v>No</v>
          </cell>
          <cell r="L41" t="str">
            <v>no communication till date (Outstanding Rs 20250/-)</v>
          </cell>
        </row>
        <row r="42">
          <cell r="D42">
            <v>11274</v>
          </cell>
          <cell r="E42" t="str">
            <v>Anusuya Raghu Ram Rao</v>
          </cell>
          <cell r="F42" t="str">
            <v>29.03.1994</v>
          </cell>
          <cell r="G42">
            <v>27000</v>
          </cell>
          <cell r="H42">
            <v>27000</v>
          </cell>
          <cell r="I42">
            <v>0</v>
          </cell>
          <cell r="J42" t="str">
            <v>I.R.M</v>
          </cell>
          <cell r="K42">
            <v>2008</v>
          </cell>
          <cell r="L42" t="str">
            <v xml:space="preserve">Last communication 08
</v>
          </cell>
        </row>
        <row r="43">
          <cell r="D43">
            <v>11280</v>
          </cell>
          <cell r="E43" t="str">
            <v>Delta Steel Traders</v>
          </cell>
          <cell r="F43" t="str">
            <v>23.03.1994</v>
          </cell>
          <cell r="G43">
            <v>32000</v>
          </cell>
          <cell r="H43">
            <v>32000</v>
          </cell>
          <cell r="I43">
            <v>0</v>
          </cell>
          <cell r="J43" t="str">
            <v>I.R.M</v>
          </cell>
          <cell r="K43" t="str">
            <v>No</v>
          </cell>
          <cell r="L43" t="str">
            <v>last communication 06, total 2 membership :- 11183 &amp; 11280 (TPT)</v>
          </cell>
        </row>
        <row r="44">
          <cell r="D44">
            <v>11281</v>
          </cell>
          <cell r="E44" t="str">
            <v>Atul Agarwal</v>
          </cell>
          <cell r="F44" t="str">
            <v>26.03.1994</v>
          </cell>
          <cell r="G44">
            <v>22000</v>
          </cell>
          <cell r="H44">
            <v>22000</v>
          </cell>
          <cell r="I44">
            <v>0</v>
          </cell>
          <cell r="J44" t="str">
            <v>I.R.M</v>
          </cell>
          <cell r="K44" t="str">
            <v>No</v>
          </cell>
          <cell r="L44" t="str">
            <v>last communication 06</v>
          </cell>
        </row>
        <row r="45">
          <cell r="D45">
            <v>11284</v>
          </cell>
          <cell r="E45" t="str">
            <v>Suresh Hari Patil</v>
          </cell>
          <cell r="F45" t="str">
            <v>27.03.1994</v>
          </cell>
          <cell r="G45">
            <v>27000</v>
          </cell>
          <cell r="H45">
            <v>27000</v>
          </cell>
          <cell r="I45">
            <v>0</v>
          </cell>
          <cell r="J45" t="str">
            <v>I.R.M</v>
          </cell>
          <cell r="K45" t="str">
            <v>No</v>
          </cell>
          <cell r="L45" t="str">
            <v>As Pod last communication 07</v>
          </cell>
        </row>
        <row r="46">
          <cell r="D46">
            <v>11285</v>
          </cell>
          <cell r="E46" t="str">
            <v>Upinder Kumar</v>
          </cell>
          <cell r="F46" t="str">
            <v>31.03.1994</v>
          </cell>
          <cell r="G46">
            <v>32000</v>
          </cell>
          <cell r="H46" t="str">
            <v>Nil</v>
          </cell>
          <cell r="I46" t="str">
            <v>Missing</v>
          </cell>
          <cell r="J46" t="str">
            <v>Cancelled</v>
          </cell>
          <cell r="K46">
            <v>0</v>
          </cell>
          <cell r="L46" t="str">
            <v>Cancelled</v>
          </cell>
        </row>
        <row r="47">
          <cell r="D47">
            <v>11292</v>
          </cell>
          <cell r="E47" t="str">
            <v>B. Narasimhan</v>
          </cell>
          <cell r="F47" t="str">
            <v>31.03.1994</v>
          </cell>
          <cell r="G47">
            <v>32000</v>
          </cell>
          <cell r="H47">
            <v>32000</v>
          </cell>
          <cell r="I47">
            <v>0</v>
          </cell>
          <cell r="J47" t="str">
            <v>I.R.M</v>
          </cell>
          <cell r="K47" t="str">
            <v>No</v>
          </cell>
          <cell r="L47" t="str">
            <v>last communication 96</v>
          </cell>
        </row>
        <row r="48">
          <cell r="D48">
            <v>11293</v>
          </cell>
          <cell r="E48" t="str">
            <v>Milind Hajirmis</v>
          </cell>
          <cell r="F48" t="str">
            <v>30.03.1994</v>
          </cell>
          <cell r="G48">
            <v>27000</v>
          </cell>
          <cell r="H48">
            <v>27000</v>
          </cell>
          <cell r="I48">
            <v>0</v>
          </cell>
          <cell r="J48" t="str">
            <v>R.M</v>
          </cell>
          <cell r="K48">
            <v>2008</v>
          </cell>
          <cell r="L48" t="str">
            <v>send performa invoice in 2011</v>
          </cell>
        </row>
        <row r="49">
          <cell r="D49">
            <v>21015</v>
          </cell>
          <cell r="E49" t="str">
            <v>Jaya Venkata Subha Rao</v>
          </cell>
          <cell r="F49" t="str">
            <v>19.11.1993</v>
          </cell>
          <cell r="G49">
            <v>32000</v>
          </cell>
          <cell r="H49">
            <v>32000</v>
          </cell>
          <cell r="I49">
            <v>0</v>
          </cell>
          <cell r="J49" t="str">
            <v>I.R.M</v>
          </cell>
          <cell r="K49" t="str">
            <v>No</v>
          </cell>
          <cell r="L49" t="str">
            <v>last communication 99</v>
          </cell>
        </row>
        <row r="50">
          <cell r="D50">
            <v>21020</v>
          </cell>
          <cell r="E50" t="str">
            <v>Kaushik Gosh</v>
          </cell>
          <cell r="F50" t="str">
            <v>13.12.1993</v>
          </cell>
          <cell r="G50">
            <v>32000</v>
          </cell>
          <cell r="H50">
            <v>30400</v>
          </cell>
          <cell r="I50">
            <v>0</v>
          </cell>
          <cell r="J50" t="str">
            <v>I.R.M</v>
          </cell>
          <cell r="K50" t="str">
            <v>No</v>
          </cell>
          <cell r="L50" t="str">
            <v>total 2 membership :- 21020:- TPT &amp; 21019:- Goa</v>
          </cell>
        </row>
        <row r="51">
          <cell r="D51">
            <v>21024</v>
          </cell>
          <cell r="E51" t="str">
            <v>Debashish Banaya Padhyay</v>
          </cell>
          <cell r="F51" t="str">
            <v>16.01.1994</v>
          </cell>
          <cell r="G51">
            <v>22000</v>
          </cell>
          <cell r="H51">
            <v>22000</v>
          </cell>
          <cell r="I51">
            <v>0</v>
          </cell>
          <cell r="J51" t="str">
            <v>I.R.M</v>
          </cell>
          <cell r="K51" t="str">
            <v>No</v>
          </cell>
          <cell r="L51" t="str">
            <v xml:space="preserve"> last communication 01</v>
          </cell>
        </row>
        <row r="52">
          <cell r="D52">
            <v>21031</v>
          </cell>
          <cell r="E52" t="str">
            <v>Techcians Guild Pvt Ltd</v>
          </cell>
          <cell r="F52" t="str">
            <v>21.02.1994</v>
          </cell>
          <cell r="G52">
            <v>22000</v>
          </cell>
          <cell r="H52">
            <v>22000</v>
          </cell>
          <cell r="I52">
            <v>0</v>
          </cell>
          <cell r="J52" t="str">
            <v>I.R.M</v>
          </cell>
          <cell r="K52" t="str">
            <v>No</v>
          </cell>
          <cell r="L52" t="str">
            <v>last communication 10</v>
          </cell>
        </row>
        <row r="53">
          <cell r="D53">
            <v>31062</v>
          </cell>
          <cell r="E53" t="str">
            <v>M.H Bhaktiani</v>
          </cell>
          <cell r="F53" t="str">
            <v>17.11.1993</v>
          </cell>
          <cell r="G53">
            <v>27000</v>
          </cell>
          <cell r="H53">
            <v>27000</v>
          </cell>
          <cell r="I53">
            <v>0</v>
          </cell>
          <cell r="J53" t="str">
            <v>I.R.M</v>
          </cell>
          <cell r="K53" t="str">
            <v>No</v>
          </cell>
          <cell r="L53" t="str">
            <v>Letter not sent, last communication 05</v>
          </cell>
        </row>
        <row r="54">
          <cell r="D54">
            <v>31071</v>
          </cell>
          <cell r="E54" t="str">
            <v>O.P Kapur</v>
          </cell>
          <cell r="F54" t="str">
            <v>30.11.1993</v>
          </cell>
          <cell r="G54">
            <v>22000</v>
          </cell>
          <cell r="H54" t="str">
            <v>Nil</v>
          </cell>
          <cell r="I54">
            <v>0</v>
          </cell>
          <cell r="J54" t="str">
            <v>Cancelled</v>
          </cell>
          <cell r="K54">
            <v>0</v>
          </cell>
          <cell r="L54" t="str">
            <v>Cancelled</v>
          </cell>
        </row>
        <row r="55">
          <cell r="D55">
            <v>31074</v>
          </cell>
          <cell r="E55" t="str">
            <v>Narendra Kumar Singh</v>
          </cell>
          <cell r="F55" t="str">
            <v>26.11.1993</v>
          </cell>
          <cell r="G55">
            <v>32000</v>
          </cell>
          <cell r="H55">
            <v>30400</v>
          </cell>
          <cell r="I55">
            <v>0</v>
          </cell>
          <cell r="J55" t="str">
            <v>I.R.M</v>
          </cell>
          <cell r="K55" t="str">
            <v>No</v>
          </cell>
          <cell r="L55" t="str">
            <v>last communication 11</v>
          </cell>
        </row>
        <row r="56">
          <cell r="D56">
            <v>31086</v>
          </cell>
          <cell r="E56" t="str">
            <v>Vikas Churmani</v>
          </cell>
          <cell r="F56" t="str">
            <v>16.12.1993</v>
          </cell>
          <cell r="G56">
            <v>22000</v>
          </cell>
          <cell r="H56">
            <v>22000</v>
          </cell>
          <cell r="I56">
            <v>0</v>
          </cell>
          <cell r="J56" t="str">
            <v>I.R.M</v>
          </cell>
          <cell r="K56" t="str">
            <v>No</v>
          </cell>
          <cell r="L56" t="str">
            <v>last communication 07</v>
          </cell>
        </row>
        <row r="57">
          <cell r="D57">
            <v>31095</v>
          </cell>
          <cell r="E57" t="str">
            <v>Jalco Finanacial Services (P) Ltd</v>
          </cell>
          <cell r="F57" t="str">
            <v>17.12.1993</v>
          </cell>
          <cell r="G57">
            <v>32000</v>
          </cell>
          <cell r="H57">
            <v>32000</v>
          </cell>
          <cell r="I57">
            <v>0</v>
          </cell>
          <cell r="J57" t="str">
            <v>R.M</v>
          </cell>
          <cell r="K57">
            <v>2010</v>
          </cell>
          <cell r="L57" t="str">
            <v>last communication 11</v>
          </cell>
        </row>
        <row r="58">
          <cell r="D58">
            <v>31106</v>
          </cell>
          <cell r="E58" t="str">
            <v>Kusum Aggarwal</v>
          </cell>
          <cell r="F58" t="str">
            <v>20.12.1993</v>
          </cell>
          <cell r="G58">
            <v>22000</v>
          </cell>
          <cell r="H58">
            <v>22000</v>
          </cell>
          <cell r="I58">
            <v>0</v>
          </cell>
          <cell r="J58" t="str">
            <v>I.R.M</v>
          </cell>
          <cell r="K58" t="str">
            <v>No</v>
          </cell>
          <cell r="L58" t="str">
            <v>last communication 05</v>
          </cell>
        </row>
        <row r="59">
          <cell r="D59">
            <v>31110</v>
          </cell>
          <cell r="E59" t="str">
            <v>Gopal Gupta</v>
          </cell>
          <cell r="F59" t="str">
            <v>27.12.1993</v>
          </cell>
          <cell r="G59">
            <v>22000</v>
          </cell>
          <cell r="H59">
            <v>20900</v>
          </cell>
          <cell r="I59">
            <v>0</v>
          </cell>
          <cell r="J59" t="str">
            <v>I.R.M</v>
          </cell>
          <cell r="K59" t="str">
            <v>No</v>
          </cell>
          <cell r="L59" t="str">
            <v xml:space="preserve"> last communication 94</v>
          </cell>
        </row>
        <row r="60">
          <cell r="D60">
            <v>31127</v>
          </cell>
          <cell r="E60" t="str">
            <v>Dharmendra Kumar Sikka</v>
          </cell>
          <cell r="F60" t="str">
            <v>30.12.1993</v>
          </cell>
          <cell r="G60">
            <v>22000</v>
          </cell>
          <cell r="H60" t="str">
            <v>nil</v>
          </cell>
          <cell r="I60">
            <v>0</v>
          </cell>
          <cell r="J60" t="str">
            <v>Cancelled</v>
          </cell>
          <cell r="K60">
            <v>0</v>
          </cell>
          <cell r="L60" t="str">
            <v>Cancelled</v>
          </cell>
        </row>
        <row r="61">
          <cell r="D61">
            <v>31135</v>
          </cell>
          <cell r="E61" t="str">
            <v>Rahul Bhargava</v>
          </cell>
          <cell r="F61" t="str">
            <v>01.01.1994</v>
          </cell>
          <cell r="G61">
            <v>16200</v>
          </cell>
          <cell r="H61" t="str">
            <v>nil</v>
          </cell>
          <cell r="I61">
            <v>0</v>
          </cell>
          <cell r="J61" t="str">
            <v>Cancelled</v>
          </cell>
          <cell r="K61">
            <v>0</v>
          </cell>
          <cell r="L61" t="str">
            <v>Cancelled</v>
          </cell>
        </row>
        <row r="62">
          <cell r="D62">
            <v>31154</v>
          </cell>
          <cell r="E62" t="str">
            <v>New Hind Lubes &amp; Greases Pvt Ltd</v>
          </cell>
          <cell r="F62" t="str">
            <v>14.01.1994</v>
          </cell>
          <cell r="G62">
            <v>32000</v>
          </cell>
          <cell r="H62">
            <v>32000</v>
          </cell>
          <cell r="I62">
            <v>0</v>
          </cell>
          <cell r="J62" t="str">
            <v>I.R.M</v>
          </cell>
          <cell r="K62" t="str">
            <v>No</v>
          </cell>
          <cell r="L62" t="str">
            <v>transferred from Hindustan Auto Co. to New Hind Lubes &amp; Greases Pvt Ltd, reminder sent 09</v>
          </cell>
        </row>
        <row r="63">
          <cell r="D63">
            <v>31159</v>
          </cell>
          <cell r="E63" t="str">
            <v>Sitaram Sharma</v>
          </cell>
          <cell r="F63" t="str">
            <v>15.01.1994</v>
          </cell>
          <cell r="G63">
            <v>32000</v>
          </cell>
          <cell r="H63">
            <v>32000</v>
          </cell>
          <cell r="I63">
            <v>0</v>
          </cell>
          <cell r="J63" t="str">
            <v>I.R.M</v>
          </cell>
          <cell r="K63" t="str">
            <v>No</v>
          </cell>
          <cell r="L63" t="str">
            <v>As Pod  last communication 07, transferred from Harish Chander Chwala to Sitaram Sharma</v>
          </cell>
        </row>
        <row r="64">
          <cell r="D64">
            <v>31160</v>
          </cell>
          <cell r="E64" t="str">
            <v>Kulbhushan Sarna</v>
          </cell>
          <cell r="F64" t="str">
            <v>19.01.1994</v>
          </cell>
          <cell r="G64">
            <v>22000</v>
          </cell>
          <cell r="H64">
            <v>12100</v>
          </cell>
          <cell r="I64">
            <v>9900</v>
          </cell>
          <cell r="J64" t="str">
            <v>Outstanding</v>
          </cell>
          <cell r="K64" t="str">
            <v>No</v>
          </cell>
          <cell r="L64" t="str">
            <v>no communication till date (Outstanding Rs 9900/-)</v>
          </cell>
        </row>
        <row r="65">
          <cell r="D65">
            <v>31177</v>
          </cell>
          <cell r="E65" t="str">
            <v>Madhu Kulshrestha</v>
          </cell>
          <cell r="F65" t="str">
            <v>23.01.1994</v>
          </cell>
          <cell r="G65">
            <v>22000</v>
          </cell>
          <cell r="H65">
            <v>22000</v>
          </cell>
          <cell r="I65">
            <v>0</v>
          </cell>
          <cell r="J65" t="str">
            <v>I.R.M</v>
          </cell>
          <cell r="K65" t="str">
            <v>No</v>
          </cell>
          <cell r="L65" t="str">
            <v>As Pod last communication 07, transferred from Desh Deepak to Madhu Kulshrestha</v>
          </cell>
        </row>
        <row r="66">
          <cell r="D66">
            <v>31180</v>
          </cell>
          <cell r="E66" t="str">
            <v>Jinendra Bakliwal</v>
          </cell>
          <cell r="F66" t="str">
            <v>25.01.1994</v>
          </cell>
          <cell r="G66">
            <v>22000</v>
          </cell>
          <cell r="H66">
            <v>20900</v>
          </cell>
          <cell r="I66">
            <v>0</v>
          </cell>
          <cell r="J66" t="str">
            <v>I.R.M</v>
          </cell>
          <cell r="K66" t="str">
            <v>No</v>
          </cell>
          <cell r="L66" t="str">
            <v>last communication 12</v>
          </cell>
        </row>
        <row r="67">
          <cell r="D67">
            <v>31184</v>
          </cell>
          <cell r="E67" t="str">
            <v>Deepak Gupta</v>
          </cell>
          <cell r="F67" t="str">
            <v>28.01.1994</v>
          </cell>
          <cell r="G67">
            <v>22000</v>
          </cell>
          <cell r="H67">
            <v>20900</v>
          </cell>
          <cell r="I67">
            <v>0</v>
          </cell>
          <cell r="J67" t="str">
            <v>I.R.M</v>
          </cell>
          <cell r="K67" t="str">
            <v>No</v>
          </cell>
          <cell r="L67" t="str">
            <v>last communication 94</v>
          </cell>
        </row>
        <row r="68">
          <cell r="D68">
            <v>31221</v>
          </cell>
          <cell r="E68" t="str">
            <v>Ashok Jain</v>
          </cell>
          <cell r="F68" t="str">
            <v>16.02.1994</v>
          </cell>
          <cell r="G68">
            <v>27000</v>
          </cell>
          <cell r="H68">
            <v>25650</v>
          </cell>
          <cell r="I68">
            <v>0</v>
          </cell>
          <cell r="J68" t="str">
            <v>R.M</v>
          </cell>
          <cell r="K68">
            <v>2008</v>
          </cell>
          <cell r="L68" t="str">
            <v>not send reminder last commu..2009</v>
          </cell>
        </row>
        <row r="69">
          <cell r="D69">
            <v>31249</v>
          </cell>
          <cell r="E69" t="str">
            <v>Laxmi Narayan Agarwal</v>
          </cell>
          <cell r="F69" t="str">
            <v>25.02.1994</v>
          </cell>
          <cell r="G69">
            <v>22000</v>
          </cell>
          <cell r="H69">
            <v>22000</v>
          </cell>
          <cell r="I69">
            <v>0</v>
          </cell>
          <cell r="J69" t="str">
            <v>I.R.M</v>
          </cell>
          <cell r="K69" t="str">
            <v>No</v>
          </cell>
          <cell r="L69" t="str">
            <v>As Pod last comm 2007</v>
          </cell>
        </row>
        <row r="70">
          <cell r="D70">
            <v>31251</v>
          </cell>
          <cell r="E70" t="str">
            <v>Anil Sharma</v>
          </cell>
          <cell r="F70" t="str">
            <v>25.02.1994</v>
          </cell>
          <cell r="G70">
            <v>25650</v>
          </cell>
          <cell r="H70" t="str">
            <v>Nil</v>
          </cell>
          <cell r="I70">
            <v>0</v>
          </cell>
          <cell r="J70" t="str">
            <v>Cancelled</v>
          </cell>
          <cell r="K70">
            <v>0</v>
          </cell>
          <cell r="L70" t="str">
            <v>Cancelled</v>
          </cell>
        </row>
        <row r="71">
          <cell r="D71">
            <v>31252</v>
          </cell>
          <cell r="E71" t="str">
            <v>R.K Srivastava</v>
          </cell>
          <cell r="F71" t="str">
            <v>25.02.1994</v>
          </cell>
          <cell r="G71">
            <v>25000</v>
          </cell>
          <cell r="H71" t="str">
            <v>Nil</v>
          </cell>
          <cell r="I71">
            <v>0</v>
          </cell>
          <cell r="J71" t="str">
            <v>Cancelled</v>
          </cell>
          <cell r="K71">
            <v>0</v>
          </cell>
          <cell r="L71" t="str">
            <v>Cancelled</v>
          </cell>
        </row>
        <row r="72">
          <cell r="D72">
            <v>31267</v>
          </cell>
          <cell r="E72" t="str">
            <v>Sunil Singhania</v>
          </cell>
          <cell r="F72" t="str">
            <v>02.03.1994</v>
          </cell>
          <cell r="G72">
            <v>22000</v>
          </cell>
          <cell r="H72">
            <v>20900</v>
          </cell>
          <cell r="I72">
            <v>0</v>
          </cell>
          <cell r="J72" t="str">
            <v>I.R.M</v>
          </cell>
          <cell r="K72" t="str">
            <v>No</v>
          </cell>
          <cell r="L72" t="str">
            <v>last communication 03</v>
          </cell>
        </row>
        <row r="73">
          <cell r="D73">
            <v>31271</v>
          </cell>
          <cell r="E73" t="str">
            <v>Peeda Synthethics Pvt Ltd</v>
          </cell>
          <cell r="F73" t="str">
            <v>05.03.1994</v>
          </cell>
          <cell r="G73">
            <v>25650</v>
          </cell>
          <cell r="H73">
            <v>25650</v>
          </cell>
          <cell r="I73">
            <v>0</v>
          </cell>
          <cell r="J73" t="str">
            <v>I.R.M</v>
          </cell>
          <cell r="K73" t="str">
            <v>No</v>
          </cell>
          <cell r="L73" t="str">
            <v>last communication 07</v>
          </cell>
        </row>
        <row r="74">
          <cell r="D74">
            <v>31280</v>
          </cell>
          <cell r="E74" t="str">
            <v>Narinder Kumar Mittal</v>
          </cell>
          <cell r="F74" t="str">
            <v>09.03.1994</v>
          </cell>
          <cell r="G74">
            <v>30400</v>
          </cell>
          <cell r="H74">
            <v>30400</v>
          </cell>
          <cell r="I74">
            <v>0</v>
          </cell>
          <cell r="J74" t="str">
            <v>I.R.M</v>
          </cell>
          <cell r="K74" t="str">
            <v>No</v>
          </cell>
          <cell r="L74" t="str">
            <v>last communication 00</v>
          </cell>
        </row>
        <row r="75">
          <cell r="D75">
            <v>31308</v>
          </cell>
          <cell r="E75" t="str">
            <v>Om Prakash Agarwal</v>
          </cell>
          <cell r="F75" t="str">
            <v>05.03.1994</v>
          </cell>
          <cell r="G75">
            <v>22000</v>
          </cell>
          <cell r="H75">
            <v>22000</v>
          </cell>
          <cell r="I75">
            <v>0</v>
          </cell>
          <cell r="J75" t="str">
            <v>I.R.M</v>
          </cell>
          <cell r="K75" t="str">
            <v>No</v>
          </cell>
          <cell r="L75" t="str">
            <v>last communication 96</v>
          </cell>
        </row>
        <row r="76">
          <cell r="D76">
            <v>31316</v>
          </cell>
          <cell r="E76" t="str">
            <v>Anand Lescuyam Polymeter Ltd</v>
          </cell>
          <cell r="F76" t="str">
            <v>21.03.1994</v>
          </cell>
          <cell r="G76">
            <v>27000</v>
          </cell>
          <cell r="H76">
            <v>25650</v>
          </cell>
          <cell r="I76">
            <v>0</v>
          </cell>
          <cell r="J76" t="str">
            <v>I.R.M</v>
          </cell>
          <cell r="K76" t="str">
            <v>No</v>
          </cell>
          <cell r="L76" t="str">
            <v>last communication 11, total 2 membership:- 31316:- TPT &amp; 31317:- Goa</v>
          </cell>
        </row>
        <row r="77">
          <cell r="D77">
            <v>31328</v>
          </cell>
          <cell r="E77" t="str">
            <v>Hifzur Rahman</v>
          </cell>
          <cell r="F77" t="str">
            <v>19.03.1994</v>
          </cell>
          <cell r="G77">
            <v>27000</v>
          </cell>
          <cell r="H77">
            <v>27000</v>
          </cell>
          <cell r="I77">
            <v>0</v>
          </cell>
          <cell r="J77" t="str">
            <v>R.M</v>
          </cell>
          <cell r="K77">
            <v>2007</v>
          </cell>
          <cell r="L77" t="str">
            <v>As Pod last comm 2007</v>
          </cell>
        </row>
        <row r="78">
          <cell r="D78">
            <v>31329</v>
          </cell>
          <cell r="E78" t="str">
            <v>Anurag Srivastava</v>
          </cell>
          <cell r="F78" t="str">
            <v>21.03.1994</v>
          </cell>
          <cell r="G78">
            <v>27000</v>
          </cell>
          <cell r="H78" t="str">
            <v>Nil</v>
          </cell>
          <cell r="I78">
            <v>0</v>
          </cell>
          <cell r="J78" t="str">
            <v>Cancelled</v>
          </cell>
          <cell r="K78">
            <v>0</v>
          </cell>
          <cell r="L78" t="str">
            <v>Cancelled</v>
          </cell>
        </row>
        <row r="79">
          <cell r="D79">
            <v>31333</v>
          </cell>
          <cell r="E79" t="str">
            <v>Viek Dalela</v>
          </cell>
          <cell r="F79" t="str">
            <v>26.03.1994</v>
          </cell>
          <cell r="G79">
            <v>27000</v>
          </cell>
          <cell r="H79">
            <v>27000</v>
          </cell>
          <cell r="I79">
            <v>0</v>
          </cell>
          <cell r="J79" t="str">
            <v>I.R.M</v>
          </cell>
          <cell r="K79" t="str">
            <v>No</v>
          </cell>
          <cell r="L79" t="str">
            <v xml:space="preserve"> last communication 96</v>
          </cell>
        </row>
        <row r="80">
          <cell r="D80">
            <v>31349</v>
          </cell>
          <cell r="E80" t="str">
            <v>Ravi Kant Ahuja</v>
          </cell>
          <cell r="F80" t="str">
            <v>28.03.1994</v>
          </cell>
          <cell r="G80">
            <v>27000</v>
          </cell>
          <cell r="H80" t="str">
            <v>Nil</v>
          </cell>
          <cell r="I80">
            <v>0</v>
          </cell>
          <cell r="J80" t="str">
            <v>Cancelled</v>
          </cell>
          <cell r="K80">
            <v>0</v>
          </cell>
          <cell r="L80" t="str">
            <v>Cancelled</v>
          </cell>
        </row>
        <row r="81">
          <cell r="D81">
            <v>31350</v>
          </cell>
          <cell r="E81" t="str">
            <v>Sushil Wadhera</v>
          </cell>
          <cell r="F81" t="str">
            <v>30.03.1994</v>
          </cell>
          <cell r="G81">
            <v>22000</v>
          </cell>
          <cell r="H81">
            <v>22000</v>
          </cell>
          <cell r="I81">
            <v>0</v>
          </cell>
          <cell r="J81" t="str">
            <v>I.R.M</v>
          </cell>
          <cell r="K81" t="str">
            <v>No</v>
          </cell>
          <cell r="L81" t="str">
            <v>last communication 94</v>
          </cell>
        </row>
        <row r="82">
          <cell r="D82">
            <v>31354</v>
          </cell>
          <cell r="E82" t="str">
            <v>Mohan Lal Bansal</v>
          </cell>
          <cell r="F82" t="str">
            <v>30.03.1994</v>
          </cell>
          <cell r="G82">
            <v>32000</v>
          </cell>
          <cell r="H82">
            <v>29760</v>
          </cell>
          <cell r="I82">
            <v>2240</v>
          </cell>
          <cell r="J82" t="str">
            <v>Outstanding</v>
          </cell>
          <cell r="K82" t="str">
            <v>No</v>
          </cell>
          <cell r="L82" t="str">
            <v>As POD  last communication 07 (Outstanding Rs 2240/-)</v>
          </cell>
        </row>
        <row r="83">
          <cell r="D83">
            <v>31355</v>
          </cell>
          <cell r="E83" t="str">
            <v>Navneet Kamra</v>
          </cell>
          <cell r="F83" t="str">
            <v>16.03.1994</v>
          </cell>
          <cell r="G83">
            <v>22000</v>
          </cell>
          <cell r="H83">
            <v>22000</v>
          </cell>
          <cell r="I83">
            <v>0</v>
          </cell>
          <cell r="J83" t="str">
            <v>I.R.M</v>
          </cell>
          <cell r="K83" t="str">
            <v>No</v>
          </cell>
          <cell r="L83" t="str">
            <v>last communication 04</v>
          </cell>
        </row>
        <row r="84">
          <cell r="D84">
            <v>31363</v>
          </cell>
          <cell r="E84" t="str">
            <v>Gurinder Singh</v>
          </cell>
          <cell r="F84" t="str">
            <v>30.03.1994</v>
          </cell>
          <cell r="G84">
            <v>22000</v>
          </cell>
          <cell r="H84">
            <v>22000</v>
          </cell>
          <cell r="I84">
            <v>0</v>
          </cell>
          <cell r="J84" t="str">
            <v>I.R.M</v>
          </cell>
          <cell r="K84" t="str">
            <v>No</v>
          </cell>
          <cell r="L84" t="str">
            <v>no communication till date</v>
          </cell>
        </row>
        <row r="85">
          <cell r="D85">
            <v>31367</v>
          </cell>
          <cell r="E85" t="str">
            <v>Sanjay Sinha</v>
          </cell>
          <cell r="F85" t="str">
            <v>29.03.1994</v>
          </cell>
          <cell r="G85">
            <v>22000</v>
          </cell>
          <cell r="H85">
            <v>6600</v>
          </cell>
          <cell r="I85">
            <v>15400</v>
          </cell>
          <cell r="J85" t="str">
            <v>Outstanding</v>
          </cell>
          <cell r="K85" t="str">
            <v>No</v>
          </cell>
          <cell r="L85" t="str">
            <v>As POD  last communication 07 (Outstanding Rs 15400/-)</v>
          </cell>
        </row>
        <row r="86">
          <cell r="D86">
            <v>31370</v>
          </cell>
          <cell r="E86" t="str">
            <v>Smriti Shrivastava</v>
          </cell>
          <cell r="F86" t="str">
            <v>01.04.1994</v>
          </cell>
          <cell r="G86">
            <v>32000</v>
          </cell>
          <cell r="H86">
            <v>30400</v>
          </cell>
          <cell r="I86">
            <v>0</v>
          </cell>
          <cell r="J86" t="str">
            <v>I.R.M</v>
          </cell>
          <cell r="K86" t="str">
            <v>No</v>
          </cell>
          <cell r="L86" t="str">
            <v>As Pod last comm 2007</v>
          </cell>
        </row>
        <row r="87">
          <cell r="D87">
            <v>31378</v>
          </cell>
          <cell r="E87" t="str">
            <v>Saumya Exporters</v>
          </cell>
          <cell r="F87" t="str">
            <v>02.04.1994</v>
          </cell>
          <cell r="G87">
            <v>22000</v>
          </cell>
          <cell r="H87">
            <v>8800</v>
          </cell>
          <cell r="I87">
            <v>13200</v>
          </cell>
          <cell r="J87" t="str">
            <v>Outstanding</v>
          </cell>
          <cell r="K87" t="str">
            <v>No</v>
          </cell>
          <cell r="L87" t="str">
            <v>last communication 96 (Outstanding Rs 13200/-)</v>
          </cell>
        </row>
        <row r="88">
          <cell r="D88">
            <v>31396</v>
          </cell>
          <cell r="E88" t="str">
            <v>Rahul Bhargava</v>
          </cell>
          <cell r="F88" t="str">
            <v>08.04.1994</v>
          </cell>
          <cell r="G88">
            <v>27000</v>
          </cell>
          <cell r="H88">
            <v>18900</v>
          </cell>
          <cell r="I88">
            <v>8100</v>
          </cell>
          <cell r="J88" t="str">
            <v>Outstanding</v>
          </cell>
          <cell r="K88" t="str">
            <v>No</v>
          </cell>
          <cell r="L88" t="str">
            <v>As POD  last communication 07 (Outstanding Rs 8100/-)</v>
          </cell>
        </row>
        <row r="89">
          <cell r="D89">
            <v>31406</v>
          </cell>
          <cell r="E89" t="str">
            <v>Krishan Chanduka</v>
          </cell>
          <cell r="F89" t="str">
            <v>12.04.1994</v>
          </cell>
          <cell r="G89">
            <v>22000</v>
          </cell>
          <cell r="H89">
            <v>13200</v>
          </cell>
          <cell r="I89">
            <v>8800</v>
          </cell>
          <cell r="J89" t="str">
            <v>Outstanding</v>
          </cell>
          <cell r="K89" t="str">
            <v>No</v>
          </cell>
          <cell r="L89" t="str">
            <v>no communication till date (Outstanding Rs 8800/-)</v>
          </cell>
        </row>
        <row r="90">
          <cell r="D90">
            <v>41029</v>
          </cell>
          <cell r="E90" t="str">
            <v>M. Muralidhar</v>
          </cell>
          <cell r="F90" t="str">
            <v>11.11.1993</v>
          </cell>
          <cell r="G90">
            <v>32000</v>
          </cell>
          <cell r="H90">
            <v>32000</v>
          </cell>
          <cell r="I90">
            <v>0</v>
          </cell>
          <cell r="J90" t="str">
            <v>I.R.M</v>
          </cell>
          <cell r="K90" t="str">
            <v>No</v>
          </cell>
          <cell r="L90" t="str">
            <v>last communication 01</v>
          </cell>
        </row>
        <row r="91">
          <cell r="D91">
            <v>41030</v>
          </cell>
          <cell r="E91" t="str">
            <v>Rama Subramaniam</v>
          </cell>
          <cell r="F91" t="str">
            <v>17.11.1993</v>
          </cell>
          <cell r="G91">
            <v>32000</v>
          </cell>
          <cell r="H91">
            <v>32000</v>
          </cell>
          <cell r="I91">
            <v>0</v>
          </cell>
          <cell r="J91" t="str">
            <v>I.R.M</v>
          </cell>
          <cell r="K91" t="str">
            <v>No</v>
          </cell>
          <cell r="L91" t="str">
            <v>As Pod last comm 2007</v>
          </cell>
        </row>
        <row r="92">
          <cell r="D92">
            <v>41038</v>
          </cell>
          <cell r="E92" t="str">
            <v>Rajan Sarathy</v>
          </cell>
          <cell r="F92" t="str">
            <v>29.11.1993</v>
          </cell>
          <cell r="G92">
            <v>32000</v>
          </cell>
          <cell r="H92">
            <v>30400</v>
          </cell>
          <cell r="I92">
            <v>0</v>
          </cell>
          <cell r="J92" t="str">
            <v>I.R.M</v>
          </cell>
          <cell r="K92" t="str">
            <v>No</v>
          </cell>
          <cell r="L92" t="str">
            <v>As Pod last comm 2007</v>
          </cell>
        </row>
        <row r="93">
          <cell r="D93">
            <v>41040</v>
          </cell>
          <cell r="E93" t="str">
            <v>S. Kesava Iyer</v>
          </cell>
          <cell r="F93" t="str">
            <v>29.11.1993</v>
          </cell>
          <cell r="G93">
            <v>27000</v>
          </cell>
          <cell r="H93">
            <v>6750</v>
          </cell>
          <cell r="I93">
            <v>20250</v>
          </cell>
          <cell r="J93" t="str">
            <v>Outstanding</v>
          </cell>
          <cell r="K93" t="str">
            <v>No</v>
          </cell>
          <cell r="L93" t="str">
            <v>no communication till date (Outstanding Rs 20250/-) appl.frm copy in file</v>
          </cell>
        </row>
        <row r="94">
          <cell r="D94">
            <v>41041</v>
          </cell>
          <cell r="E94" t="str">
            <v>P.C Srivatsan</v>
          </cell>
          <cell r="F94" t="str">
            <v>26.11.1993</v>
          </cell>
          <cell r="G94">
            <v>22000</v>
          </cell>
          <cell r="H94">
            <v>12100</v>
          </cell>
          <cell r="I94">
            <v>9900</v>
          </cell>
          <cell r="J94" t="str">
            <v>Outstanding</v>
          </cell>
          <cell r="K94" t="str">
            <v>No</v>
          </cell>
          <cell r="L94" t="str">
            <v>last communication 96 (Outstanding Rs 9900/-)</v>
          </cell>
        </row>
        <row r="95">
          <cell r="D95">
            <v>41043</v>
          </cell>
          <cell r="E95" t="str">
            <v>Surendra Shenoy Nagar</v>
          </cell>
          <cell r="F95" t="str">
            <v>17.12.1993</v>
          </cell>
          <cell r="G95">
            <v>22000</v>
          </cell>
          <cell r="H95">
            <v>20900</v>
          </cell>
          <cell r="I95">
            <v>0</v>
          </cell>
          <cell r="J95" t="str">
            <v>R.M</v>
          </cell>
          <cell r="K95">
            <v>2008</v>
          </cell>
          <cell r="L95" t="str">
            <v>last communication 10</v>
          </cell>
        </row>
        <row r="96">
          <cell r="D96">
            <v>41046</v>
          </cell>
          <cell r="E96" t="str">
            <v>Kumar R Aralikatti</v>
          </cell>
          <cell r="F96" t="str">
            <v>28.12.1993</v>
          </cell>
          <cell r="G96">
            <v>27000</v>
          </cell>
          <cell r="H96">
            <v>27000</v>
          </cell>
          <cell r="I96">
            <v>0</v>
          </cell>
          <cell r="J96" t="str">
            <v>I.R.M</v>
          </cell>
          <cell r="K96" t="str">
            <v>No</v>
          </cell>
          <cell r="L96" t="str">
            <v>last communication 05</v>
          </cell>
        </row>
        <row r="97">
          <cell r="D97">
            <v>41049</v>
          </cell>
          <cell r="E97" t="str">
            <v>Srinivas Brothers</v>
          </cell>
          <cell r="F97" t="str">
            <v>30.12.1993</v>
          </cell>
          <cell r="G97">
            <v>22000</v>
          </cell>
          <cell r="H97">
            <v>22000</v>
          </cell>
          <cell r="I97">
            <v>0</v>
          </cell>
          <cell r="J97" t="str">
            <v>I.R.M</v>
          </cell>
          <cell r="K97" t="str">
            <v>No</v>
          </cell>
          <cell r="L97" t="str">
            <v>last communication 94</v>
          </cell>
        </row>
        <row r="98">
          <cell r="D98">
            <v>41050</v>
          </cell>
          <cell r="E98" t="str">
            <v>M/S Svenpa Sysytems</v>
          </cell>
          <cell r="F98" t="str">
            <v>31.12.1993</v>
          </cell>
          <cell r="G98">
            <v>22000</v>
          </cell>
          <cell r="H98">
            <v>22000</v>
          </cell>
          <cell r="I98">
            <v>0</v>
          </cell>
          <cell r="J98" t="str">
            <v>I.R.M</v>
          </cell>
          <cell r="K98" t="str">
            <v>No</v>
          </cell>
          <cell r="L98" t="str">
            <v>last communication 97</v>
          </cell>
        </row>
        <row r="99">
          <cell r="D99">
            <v>41051</v>
          </cell>
          <cell r="E99" t="str">
            <v>Ganesh S,V</v>
          </cell>
          <cell r="F99" t="str">
            <v>10.01.1994</v>
          </cell>
          <cell r="G99">
            <v>32000</v>
          </cell>
          <cell r="H99">
            <v>32000</v>
          </cell>
          <cell r="I99">
            <v>0</v>
          </cell>
          <cell r="J99" t="str">
            <v>I.R.M</v>
          </cell>
          <cell r="K99" t="str">
            <v>No</v>
          </cell>
          <cell r="L99" t="str">
            <v>last communication 08</v>
          </cell>
        </row>
        <row r="100">
          <cell r="D100">
            <v>41056</v>
          </cell>
          <cell r="E100" t="str">
            <v>Kamelesh Bhai Haranbhai Patel</v>
          </cell>
          <cell r="F100" t="str">
            <v>20.01.1994</v>
          </cell>
          <cell r="G100">
            <v>32000</v>
          </cell>
          <cell r="H100">
            <v>30400</v>
          </cell>
          <cell r="I100">
            <v>0</v>
          </cell>
          <cell r="J100" t="str">
            <v>I.R.M</v>
          </cell>
          <cell r="K100" t="str">
            <v>No</v>
          </cell>
          <cell r="L100" t="str">
            <v>last communication 02</v>
          </cell>
        </row>
        <row r="101">
          <cell r="D101">
            <v>41057</v>
          </cell>
          <cell r="E101" t="str">
            <v>HN Srinivasa Reddy</v>
          </cell>
          <cell r="F101" t="str">
            <v>26.01.1994</v>
          </cell>
          <cell r="G101">
            <v>22000</v>
          </cell>
          <cell r="H101">
            <v>22000</v>
          </cell>
          <cell r="I101">
            <v>0</v>
          </cell>
          <cell r="J101" t="str">
            <v>I.R.M</v>
          </cell>
          <cell r="K101" t="str">
            <v>No</v>
          </cell>
          <cell r="L101" t="str">
            <v>last communication 96</v>
          </cell>
        </row>
        <row r="102">
          <cell r="D102">
            <v>41064</v>
          </cell>
          <cell r="E102" t="str">
            <v>Rajeev Menzes</v>
          </cell>
          <cell r="F102" t="str">
            <v>29.01.1994</v>
          </cell>
          <cell r="G102">
            <v>22000</v>
          </cell>
          <cell r="H102">
            <v>22000</v>
          </cell>
          <cell r="I102">
            <v>0</v>
          </cell>
          <cell r="J102" t="str">
            <v>I.R.M</v>
          </cell>
          <cell r="K102" t="str">
            <v>No</v>
          </cell>
          <cell r="L102" t="str">
            <v>As Pod last comm 2007</v>
          </cell>
        </row>
        <row r="103">
          <cell r="D103">
            <v>41066</v>
          </cell>
          <cell r="E103" t="str">
            <v>P Arvind Kumar</v>
          </cell>
          <cell r="F103" t="str">
            <v>30.01.1994</v>
          </cell>
          <cell r="G103">
            <v>32000</v>
          </cell>
          <cell r="H103">
            <v>32000</v>
          </cell>
          <cell r="I103">
            <v>0</v>
          </cell>
          <cell r="J103" t="str">
            <v>I.R.M</v>
          </cell>
          <cell r="K103" t="str">
            <v>No</v>
          </cell>
          <cell r="L103" t="str">
            <v xml:space="preserve">no communication till date, total 2 membership (41066 &amp; 41068:- TPT) </v>
          </cell>
        </row>
        <row r="104">
          <cell r="D104">
            <v>41068</v>
          </cell>
          <cell r="E104" t="str">
            <v>P Arvind Kumar</v>
          </cell>
          <cell r="F104" t="str">
            <v>30.01.1994</v>
          </cell>
          <cell r="G104">
            <v>32000</v>
          </cell>
          <cell r="H104">
            <v>32000</v>
          </cell>
          <cell r="I104">
            <v>0</v>
          </cell>
          <cell r="J104" t="str">
            <v>I.R.M</v>
          </cell>
          <cell r="K104" t="str">
            <v>No</v>
          </cell>
          <cell r="L104" t="str">
            <v xml:space="preserve">As POD Last communication 07, total 2 membership (41066 &amp; 41068:- TPT) </v>
          </cell>
        </row>
        <row r="105">
          <cell r="D105">
            <v>41070</v>
          </cell>
          <cell r="E105" t="str">
            <v>Mariam Anna IPE Kavoor</v>
          </cell>
          <cell r="F105" t="str">
            <v>05.02.1994</v>
          </cell>
          <cell r="G105">
            <v>27000</v>
          </cell>
          <cell r="H105">
            <v>25650</v>
          </cell>
          <cell r="I105">
            <v>0</v>
          </cell>
          <cell r="J105" t="str">
            <v>I.R.M</v>
          </cell>
          <cell r="K105" t="str">
            <v>No</v>
          </cell>
          <cell r="L105" t="str">
            <v>last communication 00</v>
          </cell>
        </row>
        <row r="106">
          <cell r="D106">
            <v>41071</v>
          </cell>
          <cell r="E106" t="str">
            <v>Vimal Mashru</v>
          </cell>
          <cell r="F106" t="str">
            <v>07.02.1994</v>
          </cell>
          <cell r="G106">
            <v>32000</v>
          </cell>
          <cell r="H106">
            <v>32000</v>
          </cell>
          <cell r="I106">
            <v>0</v>
          </cell>
          <cell r="J106" t="str">
            <v>I.R.M</v>
          </cell>
          <cell r="K106" t="str">
            <v>No</v>
          </cell>
          <cell r="L106" t="str">
            <v>As Pod last comm 2007</v>
          </cell>
        </row>
        <row r="107">
          <cell r="D107">
            <v>41073</v>
          </cell>
          <cell r="E107" t="str">
            <v>CN Narayan Reddy</v>
          </cell>
          <cell r="F107" t="str">
            <v>10.02.1994</v>
          </cell>
          <cell r="G107">
            <v>27000</v>
          </cell>
          <cell r="H107">
            <v>8100</v>
          </cell>
          <cell r="I107">
            <v>18900</v>
          </cell>
          <cell r="J107" t="str">
            <v>Outstanding</v>
          </cell>
          <cell r="K107" t="str">
            <v>No</v>
          </cell>
          <cell r="L107" t="str">
            <v>no communication till date (Outstanding Rs 18900/-)</v>
          </cell>
        </row>
        <row r="108">
          <cell r="D108">
            <v>41074</v>
          </cell>
          <cell r="E108" t="str">
            <v>Satish Prasad</v>
          </cell>
          <cell r="F108" t="str">
            <v>12.02.1994</v>
          </cell>
          <cell r="G108">
            <v>27000</v>
          </cell>
          <cell r="H108">
            <v>27000</v>
          </cell>
          <cell r="I108">
            <v>0</v>
          </cell>
          <cell r="J108" t="str">
            <v>I.R.M</v>
          </cell>
          <cell r="K108" t="str">
            <v>No</v>
          </cell>
          <cell r="L108" t="str">
            <v>Letter on last communication 12</v>
          </cell>
        </row>
        <row r="109">
          <cell r="D109">
            <v>41075</v>
          </cell>
          <cell r="E109" t="str">
            <v>Namdev H Navale</v>
          </cell>
          <cell r="F109" t="str">
            <v>09.02.1994</v>
          </cell>
          <cell r="G109">
            <v>32000</v>
          </cell>
          <cell r="H109">
            <v>32000</v>
          </cell>
          <cell r="I109">
            <v>0</v>
          </cell>
          <cell r="J109" t="str">
            <v>I.R.M</v>
          </cell>
          <cell r="K109" t="str">
            <v>No</v>
          </cell>
          <cell r="L109" t="str">
            <v>As Pod last comm 2007</v>
          </cell>
        </row>
        <row r="110">
          <cell r="D110">
            <v>41076</v>
          </cell>
          <cell r="E110" t="str">
            <v>T. L Subhadra</v>
          </cell>
          <cell r="F110" t="str">
            <v>10.02.1994</v>
          </cell>
          <cell r="G110">
            <v>32000</v>
          </cell>
          <cell r="H110">
            <v>30400</v>
          </cell>
          <cell r="I110">
            <v>0</v>
          </cell>
          <cell r="J110" t="str">
            <v>I.R.M</v>
          </cell>
          <cell r="K110" t="str">
            <v>No</v>
          </cell>
          <cell r="L110" t="str">
            <v>As Pod last comm 2007</v>
          </cell>
        </row>
        <row r="111">
          <cell r="D111">
            <v>41077</v>
          </cell>
          <cell r="E111" t="str">
            <v>Anil Dattopant Kulkarni</v>
          </cell>
          <cell r="F111" t="str">
            <v>20.02.1994</v>
          </cell>
          <cell r="G111">
            <v>27000</v>
          </cell>
          <cell r="H111">
            <v>25650</v>
          </cell>
          <cell r="I111">
            <v>0</v>
          </cell>
          <cell r="J111" t="str">
            <v>I.R.M</v>
          </cell>
          <cell r="K111" t="str">
            <v>No</v>
          </cell>
          <cell r="L111" t="str">
            <v>As Pod last comm 2007</v>
          </cell>
        </row>
        <row r="112">
          <cell r="D112">
            <v>41081</v>
          </cell>
          <cell r="E112" t="str">
            <v>Nain Mal</v>
          </cell>
          <cell r="F112" t="str">
            <v>28.02.1994</v>
          </cell>
          <cell r="G112">
            <v>22000</v>
          </cell>
          <cell r="H112">
            <v>22000</v>
          </cell>
          <cell r="I112">
            <v>0</v>
          </cell>
          <cell r="J112" t="str">
            <v>I.R.M</v>
          </cell>
          <cell r="K112" t="str">
            <v>No</v>
          </cell>
          <cell r="L112" t="str">
            <v>last communication 08</v>
          </cell>
        </row>
        <row r="113">
          <cell r="D113">
            <v>41083</v>
          </cell>
          <cell r="E113" t="str">
            <v>Babu B Putti</v>
          </cell>
          <cell r="F113" t="str">
            <v>21.02.194</v>
          </cell>
          <cell r="G113">
            <v>22000</v>
          </cell>
          <cell r="H113">
            <v>22000</v>
          </cell>
          <cell r="I113">
            <v>0</v>
          </cell>
          <cell r="J113" t="str">
            <v>I.R.M</v>
          </cell>
          <cell r="K113" t="str">
            <v>No</v>
          </cell>
          <cell r="L113" t="str">
            <v>As Pod last comm 2007</v>
          </cell>
        </row>
        <row r="114">
          <cell r="D114">
            <v>41101</v>
          </cell>
          <cell r="E114" t="str">
            <v>Soma Shekhar</v>
          </cell>
          <cell r="F114" t="str">
            <v>16.03.1994</v>
          </cell>
          <cell r="G114">
            <v>32000</v>
          </cell>
          <cell r="H114">
            <v>32000</v>
          </cell>
          <cell r="I114">
            <v>0</v>
          </cell>
          <cell r="J114" t="str">
            <v>I.R.M</v>
          </cell>
          <cell r="K114" t="str">
            <v>No</v>
          </cell>
          <cell r="L114" t="str">
            <v>last communication 02</v>
          </cell>
        </row>
        <row r="115">
          <cell r="D115">
            <v>41102</v>
          </cell>
          <cell r="E115" t="str">
            <v>TV Nanjundaswamy</v>
          </cell>
          <cell r="F115" t="str">
            <v>31.03.1994</v>
          </cell>
          <cell r="G115" t="str">
            <v>Nil</v>
          </cell>
          <cell r="H115" t="str">
            <v>Nil</v>
          </cell>
          <cell r="I115">
            <v>0</v>
          </cell>
          <cell r="J115" t="str">
            <v>Cancelled</v>
          </cell>
          <cell r="K115">
            <v>0</v>
          </cell>
          <cell r="L115" t="str">
            <v>All details of member missed from  file</v>
          </cell>
        </row>
        <row r="116">
          <cell r="D116">
            <v>41103</v>
          </cell>
          <cell r="E116" t="str">
            <v>Kailash Bohra</v>
          </cell>
          <cell r="F116" t="str">
            <v>31.03.1994</v>
          </cell>
          <cell r="G116">
            <v>27000</v>
          </cell>
          <cell r="H116">
            <v>25650</v>
          </cell>
          <cell r="I116">
            <v>0</v>
          </cell>
          <cell r="J116" t="str">
            <v>I.R.M</v>
          </cell>
          <cell r="K116" t="str">
            <v>No</v>
          </cell>
          <cell r="L116" t="str">
            <v>Letter on last communication 11</v>
          </cell>
        </row>
        <row r="117">
          <cell r="D117">
            <v>41104</v>
          </cell>
          <cell r="E117" t="str">
            <v>Dr I.S Patil</v>
          </cell>
          <cell r="F117" t="str">
            <v>15.03.1994</v>
          </cell>
          <cell r="G117">
            <v>27000</v>
          </cell>
          <cell r="H117">
            <v>27000</v>
          </cell>
          <cell r="I117">
            <v>0</v>
          </cell>
          <cell r="J117" t="str">
            <v>I.R.M</v>
          </cell>
          <cell r="K117" t="str">
            <v>No</v>
          </cell>
          <cell r="L117" t="str">
            <v>last communication 06</v>
          </cell>
        </row>
        <row r="118">
          <cell r="D118">
            <v>41107</v>
          </cell>
          <cell r="E118" t="str">
            <v>Basvanaj C Nelavagi</v>
          </cell>
          <cell r="F118" t="str">
            <v>18.03.1994</v>
          </cell>
          <cell r="G118">
            <v>27000</v>
          </cell>
          <cell r="H118">
            <v>27000</v>
          </cell>
          <cell r="I118">
            <v>0</v>
          </cell>
          <cell r="J118" t="str">
            <v>I.R.M</v>
          </cell>
          <cell r="K118" t="str">
            <v>No</v>
          </cell>
          <cell r="L118" t="str">
            <v>last communication 94</v>
          </cell>
        </row>
        <row r="119">
          <cell r="D119">
            <v>41108</v>
          </cell>
          <cell r="E119" t="str">
            <v>M.J Ramesh (HUF)</v>
          </cell>
          <cell r="F119" t="str">
            <v>23.03.1994</v>
          </cell>
          <cell r="G119">
            <v>22000</v>
          </cell>
          <cell r="H119">
            <v>8800</v>
          </cell>
          <cell r="I119">
            <v>13200</v>
          </cell>
          <cell r="J119" t="str">
            <v>Outstanding</v>
          </cell>
          <cell r="K119" t="str">
            <v>No</v>
          </cell>
          <cell r="L119" t="str">
            <v>As Pod Last communicaton 07 outstanding Rs 13200/-</v>
          </cell>
        </row>
        <row r="120">
          <cell r="D120">
            <v>41109</v>
          </cell>
          <cell r="E120" t="str">
            <v>PM Nanjappa</v>
          </cell>
          <cell r="F120" t="str">
            <v>30.03.1994</v>
          </cell>
          <cell r="G120">
            <v>22000</v>
          </cell>
          <cell r="H120">
            <v>22000</v>
          </cell>
          <cell r="I120">
            <v>0</v>
          </cell>
          <cell r="J120" t="str">
            <v>I.R.M</v>
          </cell>
          <cell r="K120" t="str">
            <v>No</v>
          </cell>
          <cell r="L120" t="str">
            <v>As Pod last comm 2007</v>
          </cell>
        </row>
        <row r="121">
          <cell r="D121">
            <v>41110</v>
          </cell>
          <cell r="E121" t="str">
            <v>M.K Nashi</v>
          </cell>
          <cell r="F121" t="str">
            <v>15.03.1994</v>
          </cell>
          <cell r="G121">
            <v>22000</v>
          </cell>
          <cell r="H121">
            <v>22000</v>
          </cell>
          <cell r="I121">
            <v>0</v>
          </cell>
          <cell r="J121" t="str">
            <v>I.R.M</v>
          </cell>
          <cell r="K121" t="str">
            <v>No</v>
          </cell>
          <cell r="L121" t="str">
            <v>Last reminder sent 08</v>
          </cell>
        </row>
        <row r="122">
          <cell r="D122">
            <v>41111</v>
          </cell>
          <cell r="E122" t="str">
            <v>Rajana Ramchander</v>
          </cell>
          <cell r="F122" t="str">
            <v>28.03.1994</v>
          </cell>
          <cell r="G122">
            <v>22000</v>
          </cell>
          <cell r="H122">
            <v>5500</v>
          </cell>
          <cell r="I122">
            <v>16500</v>
          </cell>
          <cell r="J122" t="str">
            <v>Outstanding</v>
          </cell>
          <cell r="K122" t="str">
            <v>No</v>
          </cell>
          <cell r="L122" t="str">
            <v>As POD last communication 07 (outstanding Rs 16500/-)</v>
          </cell>
        </row>
        <row r="123">
          <cell r="D123">
            <v>41112</v>
          </cell>
          <cell r="E123" t="str">
            <v>B.T Burji</v>
          </cell>
          <cell r="F123" t="str">
            <v>15.03.1994</v>
          </cell>
          <cell r="G123">
            <v>22000</v>
          </cell>
          <cell r="H123">
            <v>22000</v>
          </cell>
          <cell r="I123">
            <v>0</v>
          </cell>
          <cell r="J123" t="str">
            <v>I.R.M</v>
          </cell>
          <cell r="K123" t="str">
            <v>No</v>
          </cell>
          <cell r="L123" t="str">
            <v>last communication 01</v>
          </cell>
        </row>
        <row r="124">
          <cell r="D124">
            <v>41113</v>
          </cell>
          <cell r="E124" t="str">
            <v>C.G Pujar</v>
          </cell>
          <cell r="F124" t="str">
            <v>14.03.1994</v>
          </cell>
          <cell r="G124">
            <v>22000</v>
          </cell>
          <cell r="H124">
            <v>20900</v>
          </cell>
          <cell r="I124">
            <v>0</v>
          </cell>
          <cell r="J124" t="str">
            <v>I.R.M</v>
          </cell>
          <cell r="K124" t="str">
            <v>No</v>
          </cell>
          <cell r="L124" t="str">
            <v>As Pod last comm 2007</v>
          </cell>
        </row>
        <row r="125">
          <cell r="D125">
            <v>41114</v>
          </cell>
          <cell r="E125" t="str">
            <v>Nisha S Morgod</v>
          </cell>
          <cell r="F125" t="str">
            <v>20.03.1994</v>
          </cell>
          <cell r="G125">
            <v>27000</v>
          </cell>
          <cell r="H125">
            <v>8100</v>
          </cell>
          <cell r="I125">
            <v>18900</v>
          </cell>
          <cell r="J125" t="str">
            <v>Outstanding</v>
          </cell>
          <cell r="K125" t="str">
            <v>No</v>
          </cell>
          <cell r="L125" t="str">
            <v>last communication 94 (Outstanding Rs 18900/-)</v>
          </cell>
        </row>
        <row r="126">
          <cell r="D126">
            <v>41115</v>
          </cell>
          <cell r="E126" t="str">
            <v>Wama Designers &amp; Builders P Ltd</v>
          </cell>
          <cell r="F126" t="str">
            <v>28.03.1994</v>
          </cell>
          <cell r="G126">
            <v>32000</v>
          </cell>
          <cell r="H126" t="str">
            <v>Nil</v>
          </cell>
          <cell r="I126">
            <v>0</v>
          </cell>
          <cell r="J126" t="str">
            <v>Cancelled</v>
          </cell>
          <cell r="K126">
            <v>0</v>
          </cell>
          <cell r="L126" t="str">
            <v>Cancelled</v>
          </cell>
        </row>
        <row r="127">
          <cell r="D127">
            <v>41119</v>
          </cell>
          <cell r="E127" t="str">
            <v>Lakshmi D Shetty</v>
          </cell>
          <cell r="F127" t="str">
            <v>31.03.1994</v>
          </cell>
          <cell r="G127">
            <v>27000</v>
          </cell>
          <cell r="H127" t="str">
            <v>nil</v>
          </cell>
          <cell r="I127">
            <v>0</v>
          </cell>
          <cell r="J127" t="str">
            <v>Cancelled</v>
          </cell>
          <cell r="K127" t="str">
            <v>No</v>
          </cell>
          <cell r="L127" t="str">
            <v>Cancelled</v>
          </cell>
        </row>
        <row r="128">
          <cell r="D128">
            <v>41120</v>
          </cell>
          <cell r="E128" t="str">
            <v>K.S Parthasarathy</v>
          </cell>
          <cell r="F128" t="str">
            <v>31.03.1994</v>
          </cell>
          <cell r="G128">
            <v>27000</v>
          </cell>
          <cell r="H128">
            <v>27000</v>
          </cell>
          <cell r="I128">
            <v>0</v>
          </cell>
          <cell r="J128" t="str">
            <v>I.R.M</v>
          </cell>
          <cell r="K128" t="str">
            <v>No</v>
          </cell>
          <cell r="L128" t="str">
            <v>As Pod last comm 2007</v>
          </cell>
        </row>
        <row r="129">
          <cell r="D129">
            <v>41121</v>
          </cell>
          <cell r="E129" t="str">
            <v>Sanjay Bajaj</v>
          </cell>
          <cell r="F129" t="str">
            <v>31.03.1994</v>
          </cell>
          <cell r="G129">
            <v>27000</v>
          </cell>
          <cell r="H129">
            <v>8100</v>
          </cell>
          <cell r="I129">
            <v>18900</v>
          </cell>
          <cell r="J129" t="str">
            <v>Outstanding</v>
          </cell>
          <cell r="K129" t="str">
            <v>No</v>
          </cell>
          <cell r="L129" t="str">
            <v>last communication 94 (Outstanding Rs 18900/-)</v>
          </cell>
        </row>
        <row r="130">
          <cell r="D130">
            <v>41122</v>
          </cell>
          <cell r="E130" t="str">
            <v>Philip David</v>
          </cell>
          <cell r="F130" t="str">
            <v>30.03.1994</v>
          </cell>
          <cell r="G130">
            <v>22000</v>
          </cell>
          <cell r="H130">
            <v>22000</v>
          </cell>
          <cell r="I130">
            <v>0</v>
          </cell>
          <cell r="J130" t="str">
            <v>I.R.M</v>
          </cell>
          <cell r="K130" t="str">
            <v>No</v>
          </cell>
          <cell r="L130" t="str">
            <v>last communication 12</v>
          </cell>
        </row>
        <row r="131">
          <cell r="D131">
            <v>51002</v>
          </cell>
          <cell r="E131" t="str">
            <v>S. Sunder Raman</v>
          </cell>
          <cell r="F131" t="str">
            <v>01.12.1993</v>
          </cell>
          <cell r="G131">
            <v>32000</v>
          </cell>
          <cell r="H131">
            <v>30400</v>
          </cell>
          <cell r="I131">
            <v>0</v>
          </cell>
          <cell r="J131" t="str">
            <v>I.R.M</v>
          </cell>
          <cell r="K131" t="str">
            <v>No</v>
          </cell>
          <cell r="L131" t="str">
            <v>last communication 06</v>
          </cell>
        </row>
        <row r="132">
          <cell r="D132">
            <v>51003</v>
          </cell>
          <cell r="E132" t="str">
            <v>P.N Eashwara Money</v>
          </cell>
          <cell r="F132" t="str">
            <v>01.12.1993</v>
          </cell>
          <cell r="G132">
            <v>27000</v>
          </cell>
          <cell r="H132">
            <v>27000</v>
          </cell>
          <cell r="I132">
            <v>0</v>
          </cell>
          <cell r="J132" t="str">
            <v>I.R.M</v>
          </cell>
          <cell r="K132" t="str">
            <v>No</v>
          </cell>
          <cell r="L132" t="str">
            <v>last communication 11</v>
          </cell>
        </row>
        <row r="133">
          <cell r="D133">
            <v>51004</v>
          </cell>
          <cell r="E133" t="str">
            <v>R. Venkatesh</v>
          </cell>
          <cell r="F133" t="str">
            <v>07.12.1993</v>
          </cell>
          <cell r="G133">
            <v>30400</v>
          </cell>
          <cell r="H133">
            <v>30400</v>
          </cell>
          <cell r="I133">
            <v>0</v>
          </cell>
          <cell r="J133" t="str">
            <v>I.R.M</v>
          </cell>
          <cell r="K133" t="str">
            <v>No</v>
          </cell>
          <cell r="L133" t="str">
            <v>last communication 94</v>
          </cell>
        </row>
        <row r="134">
          <cell r="D134">
            <v>51005</v>
          </cell>
          <cell r="E134" t="str">
            <v>R. Thiruvenkata Swamy</v>
          </cell>
          <cell r="F134" t="str">
            <v>13.12.1993</v>
          </cell>
          <cell r="G134">
            <v>27000</v>
          </cell>
          <cell r="H134">
            <v>27000</v>
          </cell>
          <cell r="I134">
            <v>0</v>
          </cell>
          <cell r="J134" t="str">
            <v>I.R.M</v>
          </cell>
          <cell r="K134" t="str">
            <v>No</v>
          </cell>
          <cell r="L134" t="str">
            <v>last communication 99</v>
          </cell>
        </row>
        <row r="135">
          <cell r="D135">
            <v>51006</v>
          </cell>
          <cell r="E135" t="str">
            <v>Reetha Kumar</v>
          </cell>
          <cell r="F135" t="str">
            <v>21.12.1993</v>
          </cell>
          <cell r="G135">
            <v>32000</v>
          </cell>
          <cell r="H135">
            <v>32000</v>
          </cell>
          <cell r="I135">
            <v>0</v>
          </cell>
          <cell r="J135" t="str">
            <v>R.M</v>
          </cell>
          <cell r="K135">
            <v>2011</v>
          </cell>
          <cell r="L135" t="str">
            <v>not send reminder so last communication 11</v>
          </cell>
        </row>
        <row r="136">
          <cell r="D136">
            <v>51007</v>
          </cell>
          <cell r="E136" t="str">
            <v>J Suvarna</v>
          </cell>
          <cell r="F136" t="str">
            <v>24.12.1993</v>
          </cell>
          <cell r="G136">
            <v>32000</v>
          </cell>
          <cell r="H136">
            <v>30400</v>
          </cell>
          <cell r="I136">
            <v>0</v>
          </cell>
          <cell r="J136" t="str">
            <v>I.R.M</v>
          </cell>
          <cell r="K136" t="str">
            <v>No</v>
          </cell>
          <cell r="L136" t="str">
            <v>last communication 12</v>
          </cell>
        </row>
        <row r="137">
          <cell r="D137">
            <v>51008</v>
          </cell>
          <cell r="E137" t="str">
            <v>R. Venkataswary</v>
          </cell>
          <cell r="F137" t="str">
            <v>24.12.1993</v>
          </cell>
          <cell r="G137">
            <v>32000</v>
          </cell>
          <cell r="H137">
            <v>30400</v>
          </cell>
          <cell r="I137">
            <v>0</v>
          </cell>
          <cell r="J137" t="str">
            <v>I.R.M</v>
          </cell>
          <cell r="K137" t="str">
            <v>No</v>
          </cell>
          <cell r="L137" t="str">
            <v>last mail in communication 15</v>
          </cell>
        </row>
        <row r="138">
          <cell r="D138">
            <v>51009</v>
          </cell>
          <cell r="E138" t="str">
            <v>R. Nagalaxmi</v>
          </cell>
          <cell r="F138" t="str">
            <v>28.12.1993</v>
          </cell>
          <cell r="G138">
            <v>32000</v>
          </cell>
          <cell r="H138">
            <v>32000</v>
          </cell>
          <cell r="I138">
            <v>0</v>
          </cell>
          <cell r="J138" t="str">
            <v>I.R.M</v>
          </cell>
          <cell r="K138" t="str">
            <v>No</v>
          </cell>
          <cell r="L138" t="str">
            <v>Letter not delivered, last communication 07</v>
          </cell>
        </row>
        <row r="139">
          <cell r="D139">
            <v>51010</v>
          </cell>
          <cell r="E139" t="str">
            <v>P Jayabal</v>
          </cell>
          <cell r="F139" t="str">
            <v>29.12.1993</v>
          </cell>
          <cell r="G139">
            <v>27000</v>
          </cell>
          <cell r="H139">
            <v>14850</v>
          </cell>
          <cell r="I139">
            <v>12150</v>
          </cell>
          <cell r="J139" t="str">
            <v>Outstanding</v>
          </cell>
          <cell r="K139" t="str">
            <v>No</v>
          </cell>
          <cell r="L139" t="str">
            <v>As Pod last communication 07 (Outstanding Rs 12150/-)</v>
          </cell>
        </row>
        <row r="140">
          <cell r="D140">
            <v>51012</v>
          </cell>
          <cell r="E140" t="str">
            <v>R Subramaniam</v>
          </cell>
          <cell r="F140" t="str">
            <v>07.01.1994</v>
          </cell>
          <cell r="G140">
            <v>27000</v>
          </cell>
          <cell r="H140">
            <v>27000</v>
          </cell>
          <cell r="I140">
            <v>0</v>
          </cell>
          <cell r="J140" t="str">
            <v>I.R.M</v>
          </cell>
          <cell r="K140" t="str">
            <v>No</v>
          </cell>
          <cell r="L140" t="str">
            <v>As Pod last comm 2007</v>
          </cell>
        </row>
        <row r="141">
          <cell r="D141">
            <v>51013</v>
          </cell>
          <cell r="E141" t="str">
            <v>Harish Bahandari</v>
          </cell>
          <cell r="F141" t="str">
            <v>08.01.1994</v>
          </cell>
          <cell r="G141">
            <v>32000</v>
          </cell>
          <cell r="H141">
            <v>30400</v>
          </cell>
          <cell r="I141">
            <v>0</v>
          </cell>
          <cell r="J141" t="str">
            <v>I.R.M</v>
          </cell>
          <cell r="K141" t="str">
            <v>No</v>
          </cell>
          <cell r="L141" t="str">
            <v>As Pod last comm 2007</v>
          </cell>
        </row>
        <row r="142">
          <cell r="D142">
            <v>51014</v>
          </cell>
          <cell r="E142" t="str">
            <v>Mahesh Kumar Bhandari</v>
          </cell>
          <cell r="F142" t="str">
            <v>08.01.1994</v>
          </cell>
          <cell r="G142">
            <v>32000</v>
          </cell>
          <cell r="H142">
            <v>30400</v>
          </cell>
          <cell r="I142">
            <v>0</v>
          </cell>
          <cell r="J142" t="str">
            <v>I.R.M</v>
          </cell>
          <cell r="K142" t="str">
            <v>No</v>
          </cell>
          <cell r="L142" t="str">
            <v>As Pod last comm 2007</v>
          </cell>
        </row>
        <row r="143">
          <cell r="D143">
            <v>51015</v>
          </cell>
          <cell r="E143" t="str">
            <v>M. S. Govindarajan</v>
          </cell>
          <cell r="F143" t="str">
            <v>13.01.1994</v>
          </cell>
          <cell r="G143">
            <v>27000</v>
          </cell>
          <cell r="H143">
            <v>27000</v>
          </cell>
          <cell r="I143">
            <v>0</v>
          </cell>
          <cell r="J143" t="str">
            <v>I.R.M</v>
          </cell>
          <cell r="K143" t="str">
            <v>No</v>
          </cell>
          <cell r="L143" t="str">
            <v>last communication 03</v>
          </cell>
        </row>
        <row r="144">
          <cell r="D144">
            <v>51016</v>
          </cell>
          <cell r="E144" t="str">
            <v>Prof. T. N. Ganapathy</v>
          </cell>
          <cell r="F144" t="str">
            <v>19.01.1994</v>
          </cell>
          <cell r="G144">
            <v>27000</v>
          </cell>
          <cell r="H144">
            <v>25650</v>
          </cell>
          <cell r="I144">
            <v>0</v>
          </cell>
          <cell r="J144" t="str">
            <v>I.R.M</v>
          </cell>
          <cell r="K144" t="str">
            <v>No</v>
          </cell>
          <cell r="L144" t="str">
            <v>last communication 06</v>
          </cell>
        </row>
        <row r="145">
          <cell r="D145">
            <v>51017</v>
          </cell>
          <cell r="E145" t="str">
            <v>R Balasubramaniam</v>
          </cell>
          <cell r="F145" t="str">
            <v>19.01.1994</v>
          </cell>
          <cell r="G145">
            <v>27000</v>
          </cell>
          <cell r="H145">
            <v>25650</v>
          </cell>
          <cell r="I145">
            <v>0</v>
          </cell>
          <cell r="J145" t="str">
            <v>I.R.M</v>
          </cell>
          <cell r="K145" t="str">
            <v>No</v>
          </cell>
          <cell r="L145" t="str">
            <v>last reminder 09</v>
          </cell>
        </row>
        <row r="146">
          <cell r="D146">
            <v>51018</v>
          </cell>
          <cell r="E146" t="str">
            <v>R Rajarathinam</v>
          </cell>
          <cell r="F146" t="str">
            <v>27.01.1994</v>
          </cell>
          <cell r="G146">
            <v>27000</v>
          </cell>
          <cell r="H146">
            <v>27000</v>
          </cell>
          <cell r="I146">
            <v>0</v>
          </cell>
          <cell r="J146" t="str">
            <v>I.R.M</v>
          </cell>
          <cell r="K146" t="str">
            <v>No</v>
          </cell>
          <cell r="L146" t="str">
            <v>last communication 00</v>
          </cell>
        </row>
        <row r="147">
          <cell r="D147">
            <v>51019</v>
          </cell>
          <cell r="E147" t="str">
            <v>Bhanumathy Raja Ram</v>
          </cell>
          <cell r="F147" t="str">
            <v>28.01.1994</v>
          </cell>
          <cell r="G147">
            <v>27000</v>
          </cell>
          <cell r="H147">
            <v>27000</v>
          </cell>
          <cell r="I147">
            <v>0</v>
          </cell>
          <cell r="J147" t="str">
            <v>I.R.M</v>
          </cell>
          <cell r="K147" t="str">
            <v>No</v>
          </cell>
          <cell r="L147" t="str">
            <v>no communication till date</v>
          </cell>
        </row>
        <row r="148">
          <cell r="D148">
            <v>51020</v>
          </cell>
          <cell r="E148" t="str">
            <v>S. Natanasabapathy</v>
          </cell>
          <cell r="F148" t="str">
            <v>28.01.1994</v>
          </cell>
          <cell r="G148">
            <v>27000</v>
          </cell>
          <cell r="H148">
            <v>25650</v>
          </cell>
          <cell r="I148">
            <v>0</v>
          </cell>
          <cell r="J148" t="str">
            <v>I.R.M</v>
          </cell>
          <cell r="K148" t="str">
            <v>No</v>
          </cell>
          <cell r="L148" t="str">
            <v>last communication 94</v>
          </cell>
        </row>
        <row r="149">
          <cell r="D149">
            <v>51022</v>
          </cell>
          <cell r="E149" t="str">
            <v>S. Rathinavelu</v>
          </cell>
          <cell r="F149" t="str">
            <v>31.01.1994</v>
          </cell>
          <cell r="G149">
            <v>32000</v>
          </cell>
          <cell r="H149">
            <v>32000</v>
          </cell>
          <cell r="I149">
            <v>0</v>
          </cell>
          <cell r="J149" t="str">
            <v>I.R.M</v>
          </cell>
          <cell r="K149" t="str">
            <v>No</v>
          </cell>
          <cell r="L149" t="str">
            <v>As Pod last comm 2007</v>
          </cell>
        </row>
        <row r="150">
          <cell r="D150">
            <v>51023</v>
          </cell>
          <cell r="E150" t="str">
            <v>N.K Usha Devi</v>
          </cell>
          <cell r="F150" t="str">
            <v>07.02.1994</v>
          </cell>
          <cell r="G150">
            <v>27000</v>
          </cell>
          <cell r="H150">
            <v>27000</v>
          </cell>
          <cell r="I150">
            <v>0</v>
          </cell>
          <cell r="J150" t="str">
            <v>I.R.M</v>
          </cell>
          <cell r="K150" t="str">
            <v>No</v>
          </cell>
          <cell r="L150" t="str">
            <v>no reminder last communication 09</v>
          </cell>
        </row>
        <row r="151">
          <cell r="D151">
            <v>51024</v>
          </cell>
          <cell r="E151" t="str">
            <v>JV Raghavendra</v>
          </cell>
          <cell r="F151" t="str">
            <v>14.02.1994</v>
          </cell>
          <cell r="G151">
            <v>27000</v>
          </cell>
          <cell r="H151">
            <v>27000</v>
          </cell>
          <cell r="I151">
            <v>0</v>
          </cell>
          <cell r="J151" t="str">
            <v>I.R.M</v>
          </cell>
          <cell r="K151" t="str">
            <v>No</v>
          </cell>
          <cell r="L151" t="str">
            <v>As Pod last comm 2007</v>
          </cell>
        </row>
        <row r="152">
          <cell r="D152">
            <v>51025</v>
          </cell>
          <cell r="E152" t="str">
            <v>B Shanmugavel</v>
          </cell>
          <cell r="F152" t="str">
            <v>12.02.1994</v>
          </cell>
          <cell r="G152">
            <v>32000</v>
          </cell>
          <cell r="H152">
            <v>32000</v>
          </cell>
          <cell r="I152">
            <v>0</v>
          </cell>
          <cell r="J152" t="str">
            <v>I.R.M</v>
          </cell>
          <cell r="K152" t="str">
            <v>No</v>
          </cell>
          <cell r="L152" t="str">
            <v>As Pod last comm 2007</v>
          </cell>
        </row>
        <row r="153">
          <cell r="D153">
            <v>51026</v>
          </cell>
          <cell r="E153" t="str">
            <v>R Ramani</v>
          </cell>
          <cell r="F153" t="str">
            <v>13.02.1994</v>
          </cell>
          <cell r="G153">
            <v>32000</v>
          </cell>
          <cell r="H153">
            <v>32000</v>
          </cell>
          <cell r="I153">
            <v>0</v>
          </cell>
          <cell r="J153" t="str">
            <v>I.R.M</v>
          </cell>
          <cell r="K153" t="str">
            <v>No</v>
          </cell>
          <cell r="L153" t="str">
            <v>last communication 11</v>
          </cell>
        </row>
        <row r="154">
          <cell r="D154">
            <v>51027</v>
          </cell>
          <cell r="E154" t="str">
            <v>R Radhakrishanan</v>
          </cell>
          <cell r="F154" t="str">
            <v>15.02.1994</v>
          </cell>
          <cell r="G154">
            <v>27000</v>
          </cell>
          <cell r="H154" t="str">
            <v>Nil</v>
          </cell>
          <cell r="I154">
            <v>0</v>
          </cell>
          <cell r="J154" t="str">
            <v>Cancelled</v>
          </cell>
          <cell r="K154">
            <v>0</v>
          </cell>
          <cell r="L154" t="str">
            <v>Cancelled</v>
          </cell>
        </row>
        <row r="155">
          <cell r="D155">
            <v>51028</v>
          </cell>
          <cell r="E155" t="str">
            <v>H Mohamed Shaikh Hadhi</v>
          </cell>
          <cell r="F155" t="str">
            <v>25.02.1994</v>
          </cell>
          <cell r="G155">
            <v>27000</v>
          </cell>
          <cell r="H155">
            <v>27000</v>
          </cell>
          <cell r="I155">
            <v>0</v>
          </cell>
          <cell r="J155" t="str">
            <v>I.R.M</v>
          </cell>
          <cell r="K155" t="str">
            <v>No</v>
          </cell>
          <cell r="L155" t="str">
            <v>no communication till date</v>
          </cell>
        </row>
        <row r="156">
          <cell r="D156">
            <v>51029</v>
          </cell>
          <cell r="E156" t="str">
            <v>M.A Syio Macbool</v>
          </cell>
          <cell r="F156" t="str">
            <v>21.02.1994</v>
          </cell>
          <cell r="G156">
            <v>27000</v>
          </cell>
          <cell r="H156">
            <v>22950</v>
          </cell>
          <cell r="I156">
            <v>4050</v>
          </cell>
          <cell r="J156" t="str">
            <v>Outstanding</v>
          </cell>
          <cell r="K156" t="str">
            <v>No</v>
          </cell>
          <cell r="L156" t="str">
            <v>no communication till date (Outstanding Rs 4050/-)</v>
          </cell>
        </row>
        <row r="157">
          <cell r="D157">
            <v>51030</v>
          </cell>
          <cell r="E157" t="str">
            <v>Pattu Sundaraman</v>
          </cell>
          <cell r="F157" t="str">
            <v>23.02.1994</v>
          </cell>
          <cell r="G157">
            <v>27000</v>
          </cell>
          <cell r="H157">
            <v>27000</v>
          </cell>
          <cell r="I157">
            <v>0</v>
          </cell>
          <cell r="J157" t="str">
            <v>I.R.M</v>
          </cell>
          <cell r="K157" t="str">
            <v>No</v>
          </cell>
          <cell r="L157" t="str">
            <v>As Pod last comm 2007</v>
          </cell>
        </row>
        <row r="158">
          <cell r="D158">
            <v>51031</v>
          </cell>
          <cell r="E158" t="str">
            <v>R Rajakumari</v>
          </cell>
          <cell r="F158" t="str">
            <v>22.02.1994</v>
          </cell>
          <cell r="G158">
            <v>32000</v>
          </cell>
          <cell r="H158">
            <v>32000</v>
          </cell>
          <cell r="I158">
            <v>0</v>
          </cell>
          <cell r="J158" t="str">
            <v>I.R.M</v>
          </cell>
          <cell r="K158" t="str">
            <v>No</v>
          </cell>
          <cell r="L158" t="str">
            <v>last communication 94</v>
          </cell>
        </row>
        <row r="159">
          <cell r="D159">
            <v>51032</v>
          </cell>
          <cell r="E159" t="str">
            <v>M. Hamsraj</v>
          </cell>
          <cell r="F159" t="str">
            <v>18.02.1994</v>
          </cell>
          <cell r="G159">
            <v>27000</v>
          </cell>
          <cell r="H159" t="str">
            <v>Nil</v>
          </cell>
          <cell r="I159">
            <v>0</v>
          </cell>
          <cell r="J159" t="str">
            <v>Cancelled</v>
          </cell>
          <cell r="K159">
            <v>0</v>
          </cell>
          <cell r="L159" t="str">
            <v>Cancelled</v>
          </cell>
        </row>
        <row r="160">
          <cell r="D160">
            <v>51033</v>
          </cell>
          <cell r="E160" t="str">
            <v>S Narsimhan</v>
          </cell>
          <cell r="F160" t="str">
            <v>23.02.1994</v>
          </cell>
          <cell r="G160">
            <v>22000</v>
          </cell>
          <cell r="H160" t="str">
            <v>Nil</v>
          </cell>
          <cell r="I160">
            <v>0</v>
          </cell>
          <cell r="J160" t="str">
            <v>Cancelled</v>
          </cell>
          <cell r="K160">
            <v>0</v>
          </cell>
          <cell r="L160" t="str">
            <v>Cancelled</v>
          </cell>
        </row>
        <row r="161">
          <cell r="D161">
            <v>51034</v>
          </cell>
          <cell r="E161" t="str">
            <v>V. Chandrashekhar</v>
          </cell>
          <cell r="F161" t="str">
            <v>27.02.1994</v>
          </cell>
          <cell r="G161">
            <v>27000</v>
          </cell>
          <cell r="H161">
            <v>27000</v>
          </cell>
          <cell r="I161">
            <v>0</v>
          </cell>
          <cell r="J161" t="str">
            <v>I.R.M</v>
          </cell>
          <cell r="K161" t="str">
            <v>No</v>
          </cell>
          <cell r="L161" t="str">
            <v>no communication till date</v>
          </cell>
        </row>
        <row r="162">
          <cell r="D162">
            <v>51035</v>
          </cell>
          <cell r="E162" t="str">
            <v>Raja Gopalan Rama Ratnam</v>
          </cell>
          <cell r="F162" t="str">
            <v>23.02.1994</v>
          </cell>
          <cell r="G162">
            <v>32000</v>
          </cell>
          <cell r="H162">
            <v>30400</v>
          </cell>
          <cell r="I162">
            <v>0</v>
          </cell>
          <cell r="J162" t="str">
            <v>I.R.M</v>
          </cell>
          <cell r="K162" t="str">
            <v>No</v>
          </cell>
          <cell r="L162" t="str">
            <v>last communication 07</v>
          </cell>
        </row>
        <row r="163">
          <cell r="D163">
            <v>51036</v>
          </cell>
          <cell r="E163" t="str">
            <v>S. Mallika</v>
          </cell>
          <cell r="F163" t="str">
            <v>23.02.1994</v>
          </cell>
          <cell r="G163">
            <v>27000</v>
          </cell>
          <cell r="H163" t="str">
            <v>Nil</v>
          </cell>
          <cell r="I163">
            <v>0</v>
          </cell>
          <cell r="J163" t="str">
            <v>Cancelled</v>
          </cell>
          <cell r="K163">
            <v>0</v>
          </cell>
          <cell r="L163" t="str">
            <v>cancelled</v>
          </cell>
        </row>
        <row r="164">
          <cell r="D164">
            <v>51037</v>
          </cell>
          <cell r="E164" t="str">
            <v>Bhuvana Panchapagesan</v>
          </cell>
          <cell r="F164" t="str">
            <v>25.02.1994</v>
          </cell>
          <cell r="G164">
            <v>32000</v>
          </cell>
          <cell r="H164">
            <v>8000</v>
          </cell>
          <cell r="I164">
            <v>24000</v>
          </cell>
          <cell r="J164" t="str">
            <v>Outstanding</v>
          </cell>
          <cell r="K164" t="str">
            <v>No</v>
          </cell>
          <cell r="L164" t="str">
            <v>s POD last communication 07(Outstanding Rs 24000/-)</v>
          </cell>
        </row>
        <row r="165">
          <cell r="D165">
            <v>51038</v>
          </cell>
          <cell r="E165" t="str">
            <v>Sridharan Swaminathan</v>
          </cell>
          <cell r="F165" t="str">
            <v>25.02.1994</v>
          </cell>
          <cell r="G165">
            <v>32000</v>
          </cell>
          <cell r="H165">
            <v>32000</v>
          </cell>
          <cell r="I165">
            <v>0</v>
          </cell>
          <cell r="J165" t="str">
            <v>I.R.M</v>
          </cell>
          <cell r="K165" t="str">
            <v>No</v>
          </cell>
          <cell r="L165" t="str">
            <v>no communication till date</v>
          </cell>
        </row>
        <row r="166">
          <cell r="D166">
            <v>51039</v>
          </cell>
          <cell r="E166" t="str">
            <v>M Padmanabhan</v>
          </cell>
          <cell r="F166" t="str">
            <v>25.02.1994</v>
          </cell>
          <cell r="G166">
            <v>27000</v>
          </cell>
          <cell r="H166">
            <v>22950</v>
          </cell>
          <cell r="I166">
            <v>4050</v>
          </cell>
          <cell r="J166" t="str">
            <v>Outstanding</v>
          </cell>
          <cell r="K166" t="str">
            <v>No</v>
          </cell>
          <cell r="L166" t="str">
            <v>last communication 94(Outstanding Rs 4050/-)</v>
          </cell>
        </row>
        <row r="167">
          <cell r="D167">
            <v>51040</v>
          </cell>
          <cell r="E167" t="str">
            <v>C N Gayathri Narayan</v>
          </cell>
          <cell r="F167" t="str">
            <v>12.02.1994</v>
          </cell>
          <cell r="G167">
            <v>22000</v>
          </cell>
          <cell r="H167" t="str">
            <v>Nil</v>
          </cell>
          <cell r="I167">
            <v>0</v>
          </cell>
          <cell r="J167" t="str">
            <v>Cancelled</v>
          </cell>
          <cell r="K167">
            <v>0</v>
          </cell>
          <cell r="L167" t="str">
            <v>Cancelled</v>
          </cell>
        </row>
        <row r="168">
          <cell r="D168">
            <v>51041</v>
          </cell>
          <cell r="E168" t="str">
            <v>S Ramesh</v>
          </cell>
          <cell r="F168" t="str">
            <v>08.02.1994</v>
          </cell>
          <cell r="G168">
            <v>32000</v>
          </cell>
          <cell r="H168">
            <v>9600</v>
          </cell>
          <cell r="I168">
            <v>22400</v>
          </cell>
          <cell r="J168" t="str">
            <v>Outstanding</v>
          </cell>
          <cell r="K168" t="str">
            <v>No</v>
          </cell>
          <cell r="L168" t="str">
            <v>last communication 94 (Outstanding Rs 22400/-)</v>
          </cell>
        </row>
        <row r="169">
          <cell r="D169">
            <v>51047</v>
          </cell>
          <cell r="E169" t="str">
            <v>T Amma Ponnu</v>
          </cell>
          <cell r="F169" t="str">
            <v>15.03.1994</v>
          </cell>
          <cell r="G169">
            <v>32000</v>
          </cell>
          <cell r="H169">
            <v>22400</v>
          </cell>
          <cell r="I169">
            <v>9600</v>
          </cell>
          <cell r="J169" t="str">
            <v>Outstanding</v>
          </cell>
          <cell r="K169" t="str">
            <v>No</v>
          </cell>
          <cell r="L169" t="str">
            <v>As Pod last communication 07 (Outstanding Rs 9600/-)</v>
          </cell>
        </row>
        <row r="170">
          <cell r="D170">
            <v>51048</v>
          </cell>
          <cell r="E170" t="str">
            <v>B. Sarvan Kumar Dhanuka</v>
          </cell>
          <cell r="F170" t="str">
            <v>01.03.1994</v>
          </cell>
          <cell r="G170">
            <v>32000</v>
          </cell>
          <cell r="H170">
            <v>32000</v>
          </cell>
          <cell r="I170">
            <v>0</v>
          </cell>
          <cell r="J170" t="str">
            <v>I.R.M</v>
          </cell>
          <cell r="K170" t="str">
            <v>No</v>
          </cell>
          <cell r="L170" t="str">
            <v>As Pod last comm 2007</v>
          </cell>
        </row>
        <row r="171">
          <cell r="D171">
            <v>51049</v>
          </cell>
          <cell r="E171" t="str">
            <v>T Sudhakar</v>
          </cell>
          <cell r="F171" t="str">
            <v>11.03.1994</v>
          </cell>
          <cell r="G171">
            <v>32000</v>
          </cell>
          <cell r="H171">
            <v>9600</v>
          </cell>
          <cell r="I171">
            <v>22400</v>
          </cell>
          <cell r="J171" t="str">
            <v>Outstanding</v>
          </cell>
          <cell r="K171" t="str">
            <v>No</v>
          </cell>
          <cell r="L171" t="str">
            <v>last communication 94(Outstanding Rs 22400/-)</v>
          </cell>
        </row>
        <row r="172">
          <cell r="D172">
            <v>51050</v>
          </cell>
          <cell r="E172" t="str">
            <v>C.S Ravichandran</v>
          </cell>
          <cell r="F172" t="str">
            <v>05.03.1994</v>
          </cell>
          <cell r="G172">
            <v>27000</v>
          </cell>
          <cell r="H172">
            <v>27000</v>
          </cell>
          <cell r="I172">
            <v>0</v>
          </cell>
          <cell r="J172" t="str">
            <v>I.R.M</v>
          </cell>
          <cell r="K172" t="str">
            <v>No</v>
          </cell>
          <cell r="L172" t="str">
            <v>telephonic reply with all pending details in 2018</v>
          </cell>
        </row>
        <row r="173">
          <cell r="D173">
            <v>51051</v>
          </cell>
          <cell r="E173" t="str">
            <v>T Palani</v>
          </cell>
          <cell r="F173" t="str">
            <v>03.03.1994</v>
          </cell>
          <cell r="G173">
            <v>22000</v>
          </cell>
          <cell r="H173">
            <v>20900</v>
          </cell>
          <cell r="I173">
            <v>0</v>
          </cell>
          <cell r="J173" t="str">
            <v>I.R.M</v>
          </cell>
          <cell r="K173" t="str">
            <v>No</v>
          </cell>
          <cell r="L173" t="str">
            <v>last communication 10</v>
          </cell>
        </row>
        <row r="174">
          <cell r="D174">
            <v>51055</v>
          </cell>
          <cell r="E174" t="str">
            <v>Ravi Shankar R</v>
          </cell>
          <cell r="F174" t="str">
            <v>18.03.1994</v>
          </cell>
          <cell r="G174">
            <v>32000</v>
          </cell>
          <cell r="H174">
            <v>30400</v>
          </cell>
          <cell r="I174">
            <v>0</v>
          </cell>
          <cell r="J174" t="str">
            <v>I.R.M</v>
          </cell>
          <cell r="K174" t="str">
            <v>No</v>
          </cell>
          <cell r="L174" t="str">
            <v>As Pod last comm 2007</v>
          </cell>
        </row>
        <row r="175">
          <cell r="D175">
            <v>51056</v>
          </cell>
          <cell r="E175" t="str">
            <v>A.K Srinivasan</v>
          </cell>
          <cell r="F175" t="str">
            <v>26.03.1994</v>
          </cell>
          <cell r="G175">
            <v>27000</v>
          </cell>
          <cell r="H175">
            <v>25650</v>
          </cell>
          <cell r="I175">
            <v>0</v>
          </cell>
          <cell r="J175" t="str">
            <v>I.R.M</v>
          </cell>
          <cell r="K175" t="str">
            <v>No</v>
          </cell>
          <cell r="L175" t="str">
            <v>As Pod last comm 2007</v>
          </cell>
        </row>
        <row r="176">
          <cell r="D176">
            <v>51057</v>
          </cell>
          <cell r="E176" t="str">
            <v>G Sarvana</v>
          </cell>
          <cell r="F176" t="str">
            <v>15.03.1994</v>
          </cell>
          <cell r="G176">
            <v>22000</v>
          </cell>
          <cell r="H176">
            <v>22000</v>
          </cell>
          <cell r="I176">
            <v>0</v>
          </cell>
          <cell r="J176" t="str">
            <v>I.R.M</v>
          </cell>
          <cell r="K176" t="str">
            <v>No</v>
          </cell>
          <cell r="L176" t="str">
            <v>last communication 01</v>
          </cell>
        </row>
        <row r="177">
          <cell r="D177">
            <v>1000010</v>
          </cell>
          <cell r="E177" t="str">
            <v>Rajiv Hambarde</v>
          </cell>
          <cell r="F177" t="str">
            <v>16.04.1994</v>
          </cell>
          <cell r="G177">
            <v>22000</v>
          </cell>
          <cell r="H177">
            <v>22000</v>
          </cell>
          <cell r="I177">
            <v>0</v>
          </cell>
          <cell r="J177" t="str">
            <v>I.R.M</v>
          </cell>
          <cell r="K177" t="str">
            <v>No</v>
          </cell>
          <cell r="L177" t="str">
            <v>As Pod last comm 2007</v>
          </cell>
        </row>
        <row r="178">
          <cell r="D178">
            <v>1000011</v>
          </cell>
          <cell r="E178" t="str">
            <v>N Gopalan Nair</v>
          </cell>
          <cell r="F178" t="str">
            <v>18.04.1994</v>
          </cell>
          <cell r="G178">
            <v>22000</v>
          </cell>
          <cell r="H178">
            <v>22000</v>
          </cell>
          <cell r="I178">
            <v>0</v>
          </cell>
          <cell r="J178" t="str">
            <v>R.M</v>
          </cell>
          <cell r="K178">
            <v>2011</v>
          </cell>
          <cell r="L178" t="str">
            <v>send perfroma invoice 2011</v>
          </cell>
        </row>
        <row r="179">
          <cell r="D179">
            <v>1000020</v>
          </cell>
          <cell r="E179" t="str">
            <v>Mangala Parmanad Jaisingh</v>
          </cell>
          <cell r="F179" t="str">
            <v>27.04.1994</v>
          </cell>
          <cell r="G179">
            <v>32000</v>
          </cell>
          <cell r="H179">
            <v>32000</v>
          </cell>
          <cell r="I179">
            <v>0</v>
          </cell>
          <cell r="J179" t="str">
            <v>I.R.M</v>
          </cell>
          <cell r="K179" t="str">
            <v>No</v>
          </cell>
          <cell r="L179" t="str">
            <v>last communication 99</v>
          </cell>
        </row>
        <row r="180">
          <cell r="D180">
            <v>1000022</v>
          </cell>
          <cell r="E180" t="str">
            <v>Manohar Hariram Shroff</v>
          </cell>
          <cell r="F180" t="str">
            <v>27.04.1994</v>
          </cell>
          <cell r="G180">
            <v>27000</v>
          </cell>
          <cell r="H180">
            <v>14850</v>
          </cell>
          <cell r="I180">
            <v>12150</v>
          </cell>
          <cell r="J180" t="str">
            <v>Outstanding</v>
          </cell>
          <cell r="K180" t="str">
            <v>No</v>
          </cell>
          <cell r="L180" t="str">
            <v>last communication 94(Outstanding Rs 12150/-)</v>
          </cell>
        </row>
        <row r="181">
          <cell r="D181">
            <v>1000028</v>
          </cell>
          <cell r="E181" t="str">
            <v>Samir Killawala</v>
          </cell>
          <cell r="F181" t="str">
            <v>26.04.1994</v>
          </cell>
          <cell r="G181">
            <v>32000</v>
          </cell>
          <cell r="H181">
            <v>32000</v>
          </cell>
          <cell r="I181">
            <v>0</v>
          </cell>
          <cell r="J181" t="str">
            <v>R.M</v>
          </cell>
          <cell r="K181">
            <v>2008</v>
          </cell>
          <cell r="L181" t="str">
            <v>total 2 membership:- 01001349, 01000028:- TPT, last communication 09</v>
          </cell>
        </row>
        <row r="182">
          <cell r="D182">
            <v>1000029</v>
          </cell>
          <cell r="E182" t="str">
            <v>Jyoti Naresh Gangolli</v>
          </cell>
          <cell r="F182" t="str">
            <v>26.04.1994</v>
          </cell>
          <cell r="G182">
            <v>27000</v>
          </cell>
          <cell r="H182">
            <v>27000</v>
          </cell>
          <cell r="I182">
            <v>0</v>
          </cell>
          <cell r="J182" t="str">
            <v>I.R.M</v>
          </cell>
          <cell r="K182" t="str">
            <v>No</v>
          </cell>
          <cell r="L182" t="str">
            <v>reminder sent 07</v>
          </cell>
        </row>
        <row r="183">
          <cell r="D183">
            <v>1000030</v>
          </cell>
          <cell r="E183" t="str">
            <v>Rajesh M Palan</v>
          </cell>
          <cell r="F183" t="str">
            <v>22.04.1994</v>
          </cell>
          <cell r="G183">
            <v>27000</v>
          </cell>
          <cell r="H183">
            <v>28815</v>
          </cell>
          <cell r="I183">
            <v>0</v>
          </cell>
          <cell r="J183" t="str">
            <v>I.R.M</v>
          </cell>
          <cell r="K183" t="str">
            <v>No</v>
          </cell>
          <cell r="L183" t="str">
            <v>last communication 10</v>
          </cell>
        </row>
        <row r="184">
          <cell r="D184">
            <v>1000031</v>
          </cell>
          <cell r="E184" t="str">
            <v>Sanjeev S Petkar</v>
          </cell>
          <cell r="F184" t="str">
            <v>29.04.1994</v>
          </cell>
          <cell r="G184">
            <v>22000</v>
          </cell>
          <cell r="H184">
            <v>22000</v>
          </cell>
          <cell r="I184">
            <v>0</v>
          </cell>
          <cell r="J184" t="str">
            <v>I.R.M</v>
          </cell>
          <cell r="K184" t="str">
            <v>No</v>
          </cell>
          <cell r="L184" t="str">
            <v>Letter not sent, last communication 94</v>
          </cell>
        </row>
        <row r="185">
          <cell r="D185">
            <v>1000044</v>
          </cell>
          <cell r="E185" t="str">
            <v>Neeraj Srivastava</v>
          </cell>
          <cell r="F185" t="str">
            <v>29.04.1994</v>
          </cell>
          <cell r="G185">
            <v>22000</v>
          </cell>
          <cell r="H185">
            <v>22000</v>
          </cell>
          <cell r="I185">
            <v>0</v>
          </cell>
          <cell r="J185" t="str">
            <v>I.R.M</v>
          </cell>
          <cell r="K185" t="str">
            <v>No</v>
          </cell>
          <cell r="L185" t="str">
            <v>As Pod last comm 2007</v>
          </cell>
        </row>
        <row r="186">
          <cell r="D186">
            <v>1000045</v>
          </cell>
          <cell r="E186" t="str">
            <v>Mahesh Bhanai Shirodhar</v>
          </cell>
          <cell r="F186" t="str">
            <v>29.04.1994</v>
          </cell>
          <cell r="G186">
            <v>22000</v>
          </cell>
          <cell r="H186">
            <v>15900</v>
          </cell>
          <cell r="I186">
            <v>6100</v>
          </cell>
          <cell r="J186" t="str">
            <v>Outstanding</v>
          </cell>
          <cell r="K186" t="str">
            <v>No</v>
          </cell>
          <cell r="L186" t="str">
            <v>no communication till date(Outstanding Rs 6100/-)</v>
          </cell>
        </row>
        <row r="187">
          <cell r="D187">
            <v>1000046</v>
          </cell>
          <cell r="E187" t="str">
            <v>Atul K Shah</v>
          </cell>
          <cell r="F187" t="str">
            <v>30.04.1994</v>
          </cell>
          <cell r="G187">
            <v>32000</v>
          </cell>
          <cell r="H187">
            <v>32000</v>
          </cell>
          <cell r="I187">
            <v>0</v>
          </cell>
          <cell r="J187" t="str">
            <v>I.R.M</v>
          </cell>
          <cell r="K187" t="str">
            <v>No</v>
          </cell>
          <cell r="L187" t="str">
            <v>last communication 96</v>
          </cell>
        </row>
        <row r="188">
          <cell r="D188">
            <v>1000047</v>
          </cell>
          <cell r="E188" t="str">
            <v>Radha Krishna Mukund Bhat</v>
          </cell>
          <cell r="F188" t="str">
            <v>27.04.1994</v>
          </cell>
          <cell r="G188">
            <v>25650</v>
          </cell>
          <cell r="H188">
            <v>25650</v>
          </cell>
          <cell r="I188">
            <v>0</v>
          </cell>
          <cell r="J188" t="str">
            <v>I.R.M</v>
          </cell>
          <cell r="K188" t="str">
            <v>No</v>
          </cell>
          <cell r="L188" t="str">
            <v>last communication 94</v>
          </cell>
        </row>
        <row r="189">
          <cell r="D189">
            <v>1000048</v>
          </cell>
          <cell r="E189" t="str">
            <v>Shreekant Keshav Bhandari</v>
          </cell>
          <cell r="F189" t="str">
            <v>25.04.1994</v>
          </cell>
          <cell r="G189">
            <v>22000</v>
          </cell>
          <cell r="H189">
            <v>22000</v>
          </cell>
          <cell r="I189">
            <v>0</v>
          </cell>
          <cell r="J189" t="str">
            <v>I.R.M</v>
          </cell>
          <cell r="K189" t="str">
            <v>No</v>
          </cell>
          <cell r="L189" t="str">
            <v>no communication till date</v>
          </cell>
        </row>
        <row r="190">
          <cell r="D190">
            <v>1000049</v>
          </cell>
          <cell r="E190" t="str">
            <v>Kishore Koranne</v>
          </cell>
          <cell r="F190" t="str">
            <v>22.04.1994</v>
          </cell>
          <cell r="G190">
            <v>22000</v>
          </cell>
          <cell r="H190">
            <v>22000</v>
          </cell>
          <cell r="I190">
            <v>0</v>
          </cell>
          <cell r="J190" t="str">
            <v>I.R.M</v>
          </cell>
          <cell r="K190" t="str">
            <v>No</v>
          </cell>
          <cell r="L190" t="str">
            <v>last communication 01</v>
          </cell>
        </row>
        <row r="191">
          <cell r="D191">
            <v>1000050</v>
          </cell>
          <cell r="E191" t="str">
            <v>Linay Cheryan Lancharian</v>
          </cell>
          <cell r="F191" t="str">
            <v>24.04.1994</v>
          </cell>
          <cell r="G191">
            <v>27000</v>
          </cell>
          <cell r="H191">
            <v>27000</v>
          </cell>
          <cell r="I191">
            <v>0</v>
          </cell>
          <cell r="J191" t="str">
            <v>I.R.M</v>
          </cell>
          <cell r="K191" t="str">
            <v>No</v>
          </cell>
          <cell r="L191" t="str">
            <v>last communication 99</v>
          </cell>
        </row>
        <row r="192">
          <cell r="D192">
            <v>1000055</v>
          </cell>
          <cell r="E192" t="str">
            <v>Arun H Bhatt</v>
          </cell>
          <cell r="F192" t="str">
            <v>30.04.1994</v>
          </cell>
          <cell r="G192">
            <v>27000</v>
          </cell>
          <cell r="H192" t="str">
            <v>Nil</v>
          </cell>
          <cell r="I192">
            <v>0</v>
          </cell>
          <cell r="J192" t="str">
            <v>Cancelled</v>
          </cell>
          <cell r="K192">
            <v>0</v>
          </cell>
          <cell r="L192" t="str">
            <v>Cancelled</v>
          </cell>
        </row>
        <row r="193">
          <cell r="D193">
            <v>1000057</v>
          </cell>
          <cell r="E193" t="str">
            <v>Mohite Pramod Sridhar</v>
          </cell>
          <cell r="F193" t="str">
            <v>20.04.1994</v>
          </cell>
          <cell r="G193">
            <v>22000</v>
          </cell>
          <cell r="H193" t="str">
            <v>Nil</v>
          </cell>
          <cell r="I193">
            <v>0</v>
          </cell>
          <cell r="J193" t="str">
            <v>Cancelled</v>
          </cell>
          <cell r="K193">
            <v>0</v>
          </cell>
          <cell r="L193" t="str">
            <v>Cancelled</v>
          </cell>
        </row>
        <row r="194">
          <cell r="D194">
            <v>1000059</v>
          </cell>
          <cell r="E194" t="str">
            <v>Sanjay Chintaman Patwardhan</v>
          </cell>
          <cell r="F194" t="str">
            <v>18.04.1994</v>
          </cell>
          <cell r="G194">
            <v>22000</v>
          </cell>
          <cell r="H194">
            <v>18700</v>
          </cell>
          <cell r="I194">
            <v>3300</v>
          </cell>
          <cell r="J194" t="str">
            <v>Outstanding</v>
          </cell>
          <cell r="K194" t="str">
            <v>No</v>
          </cell>
          <cell r="L194" t="str">
            <v>last communication 94 (Outstanding Rs 3300/-)</v>
          </cell>
        </row>
        <row r="195">
          <cell r="D195">
            <v>1000061</v>
          </cell>
          <cell r="E195" t="str">
            <v>Sumer C. Jain</v>
          </cell>
          <cell r="F195" t="str">
            <v>30.04.1994</v>
          </cell>
          <cell r="G195">
            <v>27000</v>
          </cell>
          <cell r="H195">
            <v>25650</v>
          </cell>
          <cell r="I195">
            <v>0</v>
          </cell>
          <cell r="J195" t="str">
            <v>I.R.M</v>
          </cell>
          <cell r="K195" t="str">
            <v>No</v>
          </cell>
          <cell r="L195" t="str">
            <v>As Pod last comm 2007</v>
          </cell>
        </row>
        <row r="196">
          <cell r="D196">
            <v>1000063</v>
          </cell>
          <cell r="E196" t="str">
            <v>M.A Thandani</v>
          </cell>
          <cell r="F196" t="str">
            <v>30.04.1994</v>
          </cell>
          <cell r="G196">
            <v>22000</v>
          </cell>
          <cell r="H196">
            <v>12100</v>
          </cell>
          <cell r="I196">
            <v>9900</v>
          </cell>
          <cell r="J196" t="str">
            <v>Outstanding</v>
          </cell>
          <cell r="K196" t="str">
            <v>No</v>
          </cell>
          <cell r="L196" t="str">
            <v>no communication till date(Outstanding Rs 9900/-)</v>
          </cell>
        </row>
        <row r="197">
          <cell r="D197">
            <v>1000067</v>
          </cell>
          <cell r="E197" t="str">
            <v>Varsha Ahuja</v>
          </cell>
          <cell r="F197" t="str">
            <v>30.04.1994</v>
          </cell>
          <cell r="G197">
            <v>27000</v>
          </cell>
          <cell r="H197">
            <v>18900</v>
          </cell>
          <cell r="I197">
            <v>8100</v>
          </cell>
          <cell r="J197" t="str">
            <v>Outstanding</v>
          </cell>
          <cell r="K197" t="str">
            <v>No</v>
          </cell>
          <cell r="L197" t="str">
            <v>last communication 94 (Outstanding Rs 8100/-)</v>
          </cell>
        </row>
        <row r="198">
          <cell r="D198">
            <v>1000070</v>
          </cell>
          <cell r="E198" t="str">
            <v>Venkatraman C Krishan</v>
          </cell>
          <cell r="F198" t="str">
            <v>30.04.1994</v>
          </cell>
          <cell r="G198">
            <v>22000</v>
          </cell>
          <cell r="H198">
            <v>22000</v>
          </cell>
          <cell r="I198">
            <v>0</v>
          </cell>
          <cell r="J198" t="str">
            <v>I.R.M</v>
          </cell>
          <cell r="K198" t="str">
            <v>No</v>
          </cell>
          <cell r="L198" t="str">
            <v>last communication 97</v>
          </cell>
        </row>
        <row r="199">
          <cell r="D199">
            <v>1000071</v>
          </cell>
          <cell r="E199" t="str">
            <v>Titan Overseas</v>
          </cell>
          <cell r="F199" t="str">
            <v>30.04.1994</v>
          </cell>
          <cell r="G199">
            <v>32000</v>
          </cell>
          <cell r="H199">
            <v>30000</v>
          </cell>
          <cell r="I199">
            <v>0</v>
          </cell>
          <cell r="J199" t="str">
            <v>I.R.M</v>
          </cell>
          <cell r="K199" t="str">
            <v>No</v>
          </cell>
          <cell r="L199" t="str">
            <v>last communication 02</v>
          </cell>
        </row>
        <row r="200">
          <cell r="D200">
            <v>1000072</v>
          </cell>
          <cell r="E200" t="str">
            <v>Satish Udare</v>
          </cell>
          <cell r="F200" t="str">
            <v>27.04.1994</v>
          </cell>
          <cell r="G200">
            <v>22000</v>
          </cell>
          <cell r="H200">
            <v>22000</v>
          </cell>
          <cell r="I200">
            <v>0</v>
          </cell>
          <cell r="J200" t="str">
            <v>I.R.M</v>
          </cell>
          <cell r="K200" t="str">
            <v>No</v>
          </cell>
          <cell r="L200" t="str">
            <v>last communication 10</v>
          </cell>
        </row>
        <row r="201">
          <cell r="D201">
            <v>1000073</v>
          </cell>
          <cell r="E201" t="str">
            <v>Prakash H Batia</v>
          </cell>
          <cell r="F201" t="str">
            <v>30.04.1994</v>
          </cell>
          <cell r="G201">
            <v>32000</v>
          </cell>
          <cell r="H201">
            <v>32000</v>
          </cell>
          <cell r="I201">
            <v>0</v>
          </cell>
          <cell r="J201" t="str">
            <v>I.R.M</v>
          </cell>
          <cell r="K201" t="str">
            <v>No</v>
          </cell>
          <cell r="L201" t="str">
            <v>total 2 membership:- 01000073 &amp; 01001313 :- TPT, last communication 10</v>
          </cell>
        </row>
        <row r="202">
          <cell r="D202">
            <v>1000090</v>
          </cell>
          <cell r="E202" t="str">
            <v>Varsha Sudesh Arora</v>
          </cell>
          <cell r="F202" t="str">
            <v>30.04.1994</v>
          </cell>
          <cell r="G202">
            <v>27000</v>
          </cell>
          <cell r="H202">
            <v>18900</v>
          </cell>
          <cell r="I202">
            <v>8100</v>
          </cell>
          <cell r="J202" t="str">
            <v>Outstanding</v>
          </cell>
          <cell r="K202" t="str">
            <v>No</v>
          </cell>
          <cell r="L202" t="str">
            <v>last communication 94 (Outstanding Rs 8100/-)</v>
          </cell>
        </row>
        <row r="203">
          <cell r="D203">
            <v>1000099</v>
          </cell>
          <cell r="E203" t="str">
            <v>Nitin Kumar Dube</v>
          </cell>
          <cell r="F203" t="str">
            <v>30.04.1994</v>
          </cell>
          <cell r="G203">
            <v>22000</v>
          </cell>
          <cell r="H203">
            <v>22000</v>
          </cell>
          <cell r="I203">
            <v>0</v>
          </cell>
          <cell r="J203" t="str">
            <v>I.R.M</v>
          </cell>
          <cell r="K203" t="str">
            <v>No</v>
          </cell>
          <cell r="L203" t="str">
            <v>last we send surrender membrsp details in 2022</v>
          </cell>
        </row>
        <row r="204">
          <cell r="D204">
            <v>1000102</v>
          </cell>
          <cell r="E204" t="str">
            <v>Kirti Kumar Maneklal Mistry</v>
          </cell>
          <cell r="F204" t="str">
            <v>12.04.1994</v>
          </cell>
          <cell r="G204">
            <v>27000</v>
          </cell>
          <cell r="H204">
            <v>8100</v>
          </cell>
          <cell r="I204">
            <v>17550</v>
          </cell>
          <cell r="J204" t="str">
            <v>Outstanding</v>
          </cell>
          <cell r="K204" t="str">
            <v>No</v>
          </cell>
          <cell r="L204" t="str">
            <v>last communication 94 (Outstanding Rs 17500/-)</v>
          </cell>
        </row>
        <row r="205">
          <cell r="D205">
            <v>1000109</v>
          </cell>
          <cell r="E205" t="str">
            <v>Rajesh Dattaram Kodare</v>
          </cell>
          <cell r="F205" t="str">
            <v>06.05.1994</v>
          </cell>
          <cell r="G205">
            <v>22000</v>
          </cell>
          <cell r="H205">
            <v>22000</v>
          </cell>
          <cell r="I205">
            <v>0</v>
          </cell>
          <cell r="J205" t="str">
            <v>I.R.M</v>
          </cell>
          <cell r="K205" t="str">
            <v>No</v>
          </cell>
          <cell r="L205" t="str">
            <v>last communication 05</v>
          </cell>
        </row>
        <row r="206">
          <cell r="D206">
            <v>1000114</v>
          </cell>
          <cell r="E206" t="str">
            <v>Jagdish Gopal Pawar</v>
          </cell>
          <cell r="F206" t="str">
            <v>24.05.1994</v>
          </cell>
          <cell r="G206">
            <v>27000</v>
          </cell>
          <cell r="H206">
            <v>27000</v>
          </cell>
          <cell r="I206">
            <v>0</v>
          </cell>
          <cell r="J206" t="str">
            <v>I.R.M</v>
          </cell>
          <cell r="K206" t="str">
            <v>No</v>
          </cell>
          <cell r="L206" t="str">
            <v>As Pod last comm 2007</v>
          </cell>
        </row>
        <row r="207">
          <cell r="D207">
            <v>1000115</v>
          </cell>
          <cell r="E207" t="str">
            <v>Manoj Satyendra Tamhane</v>
          </cell>
          <cell r="F207" t="str">
            <v>21.05.1994</v>
          </cell>
          <cell r="G207">
            <v>22000</v>
          </cell>
          <cell r="H207">
            <v>22000</v>
          </cell>
          <cell r="I207">
            <v>0</v>
          </cell>
          <cell r="J207" t="str">
            <v>I.R.M</v>
          </cell>
          <cell r="K207" t="str">
            <v>No</v>
          </cell>
          <cell r="L207" t="str">
            <v>As Pod last comm 2007</v>
          </cell>
        </row>
        <row r="208">
          <cell r="D208">
            <v>1000117</v>
          </cell>
          <cell r="E208" t="str">
            <v>Jagdish Parsam Rohra</v>
          </cell>
          <cell r="F208" t="str">
            <v>23.05.1994</v>
          </cell>
          <cell r="G208">
            <v>27000</v>
          </cell>
          <cell r="H208">
            <v>14850</v>
          </cell>
          <cell r="I208">
            <v>12150</v>
          </cell>
          <cell r="J208" t="str">
            <v>Outstanding</v>
          </cell>
          <cell r="K208" t="str">
            <v>No</v>
          </cell>
          <cell r="L208" t="str">
            <v>no communication till date (Outstanding Rs 12150/-)</v>
          </cell>
        </row>
        <row r="209">
          <cell r="D209">
            <v>1000118</v>
          </cell>
          <cell r="E209" t="str">
            <v>Mohan Mehta</v>
          </cell>
          <cell r="F209" t="str">
            <v>23.05.1994</v>
          </cell>
          <cell r="G209">
            <v>27000</v>
          </cell>
          <cell r="H209">
            <v>27000</v>
          </cell>
          <cell r="I209">
            <v>0</v>
          </cell>
          <cell r="J209" t="str">
            <v>I.R.M</v>
          </cell>
          <cell r="K209" t="str">
            <v>No</v>
          </cell>
          <cell r="L209" t="str">
            <v>last communication 01</v>
          </cell>
        </row>
        <row r="210">
          <cell r="D210">
            <v>1000122</v>
          </cell>
          <cell r="E210" t="str">
            <v>S.J Shah</v>
          </cell>
          <cell r="F210" t="str">
            <v>19.05.1994</v>
          </cell>
          <cell r="G210">
            <v>27000</v>
          </cell>
          <cell r="H210">
            <v>25650</v>
          </cell>
          <cell r="I210">
            <v>0</v>
          </cell>
          <cell r="J210" t="str">
            <v>I.R.M</v>
          </cell>
          <cell r="K210" t="str">
            <v>No</v>
          </cell>
          <cell r="L210" t="str">
            <v>last communication 04</v>
          </cell>
        </row>
        <row r="211">
          <cell r="D211">
            <v>1000123</v>
          </cell>
          <cell r="E211" t="str">
            <v>Prafulla A Dalvi</v>
          </cell>
          <cell r="F211" t="str">
            <v>24.05.1994</v>
          </cell>
          <cell r="G211">
            <v>22000</v>
          </cell>
          <cell r="H211">
            <v>16500</v>
          </cell>
          <cell r="J211" t="str">
            <v>I.R.M</v>
          </cell>
          <cell r="K211" t="str">
            <v>No</v>
          </cell>
          <cell r="L211" t="str">
            <v>last communicaton 07</v>
          </cell>
        </row>
        <row r="212">
          <cell r="D212">
            <v>1000124</v>
          </cell>
          <cell r="E212" t="str">
            <v>Nav Kiran Packers</v>
          </cell>
          <cell r="F212" t="str">
            <v>10.05.1994</v>
          </cell>
          <cell r="G212">
            <v>27000</v>
          </cell>
          <cell r="H212">
            <v>27000</v>
          </cell>
          <cell r="I212">
            <v>0</v>
          </cell>
          <cell r="J212" t="str">
            <v>I.R.M</v>
          </cell>
          <cell r="K212" t="str">
            <v>No</v>
          </cell>
          <cell r="L212" t="str">
            <v>total 2 membership:- 01000124 &amp; 01000125:- Tpt, last reminder 10</v>
          </cell>
        </row>
        <row r="213">
          <cell r="D213">
            <v>1000125</v>
          </cell>
          <cell r="E213" t="str">
            <v>Nav Kiran Packers</v>
          </cell>
          <cell r="F213" t="str">
            <v>10.05.1994</v>
          </cell>
          <cell r="G213">
            <v>27000</v>
          </cell>
          <cell r="H213">
            <v>27000</v>
          </cell>
          <cell r="I213">
            <v>0</v>
          </cell>
          <cell r="J213" t="str">
            <v>I.R.M</v>
          </cell>
          <cell r="K213" t="str">
            <v>No</v>
          </cell>
          <cell r="L213" t="str">
            <v>total 2 membership:- 01000124 &amp; 01000125:- Tpt, last reminder 10</v>
          </cell>
        </row>
        <row r="214">
          <cell r="D214">
            <v>1000129</v>
          </cell>
          <cell r="E214" t="str">
            <v>Geets Joshi</v>
          </cell>
          <cell r="F214" t="str">
            <v>17.05.1994</v>
          </cell>
          <cell r="G214">
            <v>27000</v>
          </cell>
          <cell r="H214">
            <v>27000</v>
          </cell>
          <cell r="I214">
            <v>0</v>
          </cell>
          <cell r="J214" t="str">
            <v>I.R.M</v>
          </cell>
          <cell r="K214" t="str">
            <v>No</v>
          </cell>
          <cell r="L214" t="str">
            <v>As Pod last comm 2007</v>
          </cell>
        </row>
        <row r="215">
          <cell r="D215">
            <v>1000134</v>
          </cell>
          <cell r="E215" t="str">
            <v xml:space="preserve">Unni Krishna Kaimal </v>
          </cell>
          <cell r="F215" t="str">
            <v>18.05.1194</v>
          </cell>
          <cell r="G215">
            <v>27000</v>
          </cell>
          <cell r="H215">
            <v>6750</v>
          </cell>
          <cell r="I215">
            <v>20250</v>
          </cell>
          <cell r="J215" t="str">
            <v>Outstanding</v>
          </cell>
          <cell r="K215" t="str">
            <v>No</v>
          </cell>
          <cell r="L215" t="str">
            <v>last comm 96. Outstanding Rs 20250/-, 
some legal documents filed, last communication 96</v>
          </cell>
        </row>
        <row r="216">
          <cell r="D216">
            <v>1000138</v>
          </cell>
          <cell r="E216" t="str">
            <v>Anuja S Kulkarni</v>
          </cell>
          <cell r="F216" t="str">
            <v>25.05.1994</v>
          </cell>
          <cell r="G216">
            <v>22000</v>
          </cell>
          <cell r="H216">
            <v>22000</v>
          </cell>
          <cell r="I216">
            <v>0</v>
          </cell>
          <cell r="J216" t="str">
            <v>I.R.M</v>
          </cell>
          <cell r="K216" t="str">
            <v>No</v>
          </cell>
          <cell r="L216" t="str">
            <v>last communication 96</v>
          </cell>
        </row>
        <row r="217">
          <cell r="D217">
            <v>1000143</v>
          </cell>
          <cell r="E217" t="str">
            <v>Vivek Agarwal</v>
          </cell>
          <cell r="F217" t="str">
            <v>16.05.1994</v>
          </cell>
          <cell r="G217">
            <v>22000</v>
          </cell>
          <cell r="H217" t="str">
            <v>Nil</v>
          </cell>
          <cell r="I217">
            <v>0</v>
          </cell>
          <cell r="J217" t="str">
            <v>Cancelled</v>
          </cell>
          <cell r="K217">
            <v>0</v>
          </cell>
          <cell r="L217" t="str">
            <v>Refunded Rs:- 6,600/-, chq No:- 687405, Date:- 24/11/95, State Bank of Patiala</v>
          </cell>
        </row>
        <row r="218">
          <cell r="D218">
            <v>1000144</v>
          </cell>
          <cell r="E218" t="str">
            <v>Deepak Shetty</v>
          </cell>
          <cell r="F218" t="str">
            <v>17.05.1994</v>
          </cell>
          <cell r="G218">
            <v>22000</v>
          </cell>
          <cell r="H218">
            <v>22000</v>
          </cell>
          <cell r="I218">
            <v>0</v>
          </cell>
          <cell r="J218" t="str">
            <v>I.R.M</v>
          </cell>
          <cell r="K218" t="str">
            <v>No</v>
          </cell>
          <cell r="L218" t="str">
            <v>As POD Last comm 07</v>
          </cell>
        </row>
        <row r="219">
          <cell r="D219">
            <v>1000145</v>
          </cell>
          <cell r="E219" t="str">
            <v>Rajput Ranjit Singh Gokul Singh</v>
          </cell>
          <cell r="F219" t="str">
            <v>23.05.1994</v>
          </cell>
          <cell r="G219">
            <v>22000</v>
          </cell>
          <cell r="H219">
            <v>15400</v>
          </cell>
          <cell r="I219">
            <v>6600</v>
          </cell>
          <cell r="J219" t="str">
            <v>Outstanding</v>
          </cell>
          <cell r="K219" t="str">
            <v>No</v>
          </cell>
          <cell r="L219" t="str">
            <v>As POD last communication 07 (Outstanding Rs 6600/-)</v>
          </cell>
        </row>
        <row r="220">
          <cell r="D220">
            <v>1000147</v>
          </cell>
          <cell r="E220" t="str">
            <v>Jawahar Atama Ram Vontivillu</v>
          </cell>
          <cell r="F220" t="str">
            <v>26.05.1994</v>
          </cell>
          <cell r="G220">
            <v>22000</v>
          </cell>
          <cell r="H220">
            <v>15400</v>
          </cell>
          <cell r="I220">
            <v>6600</v>
          </cell>
          <cell r="J220" t="str">
            <v>Outstanding</v>
          </cell>
          <cell r="K220" t="str">
            <v>No</v>
          </cell>
          <cell r="L220" t="str">
            <v>As POD last communication 07 (Outstanding Rs 6600/-)</v>
          </cell>
        </row>
        <row r="221">
          <cell r="D221">
            <v>1000148</v>
          </cell>
          <cell r="E221" t="str">
            <v>Kishor Shivanad Verenkar</v>
          </cell>
          <cell r="F221" t="str">
            <v>30.05.1994</v>
          </cell>
          <cell r="G221">
            <v>22000</v>
          </cell>
          <cell r="H221">
            <v>22000</v>
          </cell>
          <cell r="I221">
            <v>0</v>
          </cell>
          <cell r="J221" t="str">
            <v>I.R.M</v>
          </cell>
          <cell r="K221" t="str">
            <v>No</v>
          </cell>
          <cell r="L221" t="str">
            <v xml:space="preserve"> last communication 96</v>
          </cell>
        </row>
        <row r="222">
          <cell r="D222">
            <v>1000155</v>
          </cell>
          <cell r="E222" t="str">
            <v>Bomi T Kandawalia</v>
          </cell>
          <cell r="F222" t="str">
            <v>30.05.1994</v>
          </cell>
          <cell r="G222">
            <v>22000</v>
          </cell>
          <cell r="H222">
            <v>22000</v>
          </cell>
          <cell r="I222">
            <v>0</v>
          </cell>
          <cell r="J222" t="str">
            <v>R.M</v>
          </cell>
          <cell r="K222">
            <v>2007</v>
          </cell>
          <cell r="L222" t="str">
            <v>As Receipt of Amc 2007 last comm 07</v>
          </cell>
        </row>
        <row r="223">
          <cell r="D223">
            <v>1000159</v>
          </cell>
          <cell r="E223" t="str">
            <v>Asha C Pujary</v>
          </cell>
          <cell r="F223" t="str">
            <v>16.05.1994</v>
          </cell>
          <cell r="G223">
            <v>27000</v>
          </cell>
          <cell r="H223">
            <v>27000</v>
          </cell>
          <cell r="I223">
            <v>0</v>
          </cell>
          <cell r="J223" t="str">
            <v>I.R.M</v>
          </cell>
          <cell r="K223" t="str">
            <v>No</v>
          </cell>
          <cell r="L223" t="str">
            <v>last communication 04</v>
          </cell>
        </row>
        <row r="224">
          <cell r="D224">
            <v>1000160</v>
          </cell>
          <cell r="E224" t="str">
            <v>Sinor Tehmurasp Darabshaw</v>
          </cell>
          <cell r="F224" t="str">
            <v>14.05.1994</v>
          </cell>
          <cell r="G224">
            <v>22000</v>
          </cell>
          <cell r="H224">
            <v>22000</v>
          </cell>
          <cell r="I224">
            <v>0</v>
          </cell>
          <cell r="J224" t="str">
            <v>I.R.M</v>
          </cell>
          <cell r="K224" t="str">
            <v>No</v>
          </cell>
          <cell r="L224" t="str">
            <v>last communication 97</v>
          </cell>
        </row>
        <row r="225">
          <cell r="D225">
            <v>1000172</v>
          </cell>
          <cell r="E225" t="str">
            <v>Mangilal Jogni</v>
          </cell>
          <cell r="F225" t="str">
            <v>31.05.1994</v>
          </cell>
          <cell r="G225">
            <v>27000</v>
          </cell>
          <cell r="H225">
            <v>27000</v>
          </cell>
          <cell r="I225">
            <v>0</v>
          </cell>
          <cell r="J225" t="str">
            <v>I.R.M</v>
          </cell>
          <cell r="K225" t="str">
            <v>No</v>
          </cell>
          <cell r="L225" t="str">
            <v>last communication 02</v>
          </cell>
        </row>
        <row r="226">
          <cell r="D226">
            <v>1000175</v>
          </cell>
          <cell r="E226" t="str">
            <v>Shivram Nadkarni</v>
          </cell>
          <cell r="F226" t="str">
            <v>03.05.194</v>
          </cell>
          <cell r="G226">
            <v>22000</v>
          </cell>
          <cell r="H226">
            <v>5500</v>
          </cell>
          <cell r="I226">
            <v>16500</v>
          </cell>
          <cell r="J226" t="str">
            <v>Outstanding</v>
          </cell>
          <cell r="K226" t="str">
            <v>No</v>
          </cell>
          <cell r="L226" t="str">
            <v>no communication till date (Outstanding Rs 16500/-)</v>
          </cell>
        </row>
        <row r="227">
          <cell r="D227">
            <v>1000187</v>
          </cell>
          <cell r="E227" t="str">
            <v>Srikant Cannan Patwardhan</v>
          </cell>
          <cell r="F227" t="str">
            <v>07.05.1994</v>
          </cell>
          <cell r="G227">
            <v>20900</v>
          </cell>
          <cell r="H227" t="str">
            <v>Nil</v>
          </cell>
          <cell r="I227">
            <v>0</v>
          </cell>
          <cell r="J227" t="str">
            <v>Cancelled</v>
          </cell>
          <cell r="K227">
            <v>0</v>
          </cell>
          <cell r="L227" t="str">
            <v>Cancelled</v>
          </cell>
        </row>
        <row r="228">
          <cell r="D228">
            <v>1000190</v>
          </cell>
          <cell r="E228" t="str">
            <v>Rajesh K Shah</v>
          </cell>
          <cell r="F228" t="str">
            <v>30.05.1994</v>
          </cell>
          <cell r="G228">
            <v>22000</v>
          </cell>
          <cell r="H228">
            <v>22000</v>
          </cell>
          <cell r="I228">
            <v>0</v>
          </cell>
          <cell r="J228" t="str">
            <v>I.R.M</v>
          </cell>
          <cell r="K228" t="str">
            <v>No</v>
          </cell>
          <cell r="L228" t="str">
            <v>last communication 95</v>
          </cell>
        </row>
        <row r="229">
          <cell r="D229">
            <v>1000193</v>
          </cell>
          <cell r="E229" t="str">
            <v>Paramjeet Kaur</v>
          </cell>
          <cell r="F229" t="str">
            <v>30.05.1994</v>
          </cell>
          <cell r="G229">
            <v>22000</v>
          </cell>
          <cell r="H229" t="str">
            <v>Nil</v>
          </cell>
          <cell r="I229">
            <v>0</v>
          </cell>
          <cell r="J229" t="str">
            <v>Cancelled</v>
          </cell>
          <cell r="K229">
            <v>0</v>
          </cell>
          <cell r="L229" t="str">
            <v>Cancelled</v>
          </cell>
        </row>
        <row r="230">
          <cell r="D230">
            <v>1000196</v>
          </cell>
          <cell r="E230" t="str">
            <v>Mirinalini S Patiwardan</v>
          </cell>
          <cell r="F230" t="str">
            <v>21.05.1994</v>
          </cell>
          <cell r="G230">
            <v>22000</v>
          </cell>
          <cell r="H230">
            <v>22000</v>
          </cell>
          <cell r="I230">
            <v>0</v>
          </cell>
          <cell r="J230" t="str">
            <v>R.M</v>
          </cell>
          <cell r="K230">
            <v>2007</v>
          </cell>
          <cell r="L230" t="str">
            <v>last communication 09</v>
          </cell>
        </row>
        <row r="231">
          <cell r="D231">
            <v>1000197</v>
          </cell>
          <cell r="E231" t="str">
            <v>Dinkar  Martand Kousadhiar</v>
          </cell>
          <cell r="F231" t="str">
            <v>02.06.1994</v>
          </cell>
          <cell r="G231">
            <v>27000</v>
          </cell>
          <cell r="H231">
            <v>25650</v>
          </cell>
          <cell r="I231">
            <v>0</v>
          </cell>
          <cell r="J231" t="str">
            <v>I.R.M</v>
          </cell>
          <cell r="K231" t="str">
            <v>No</v>
          </cell>
          <cell r="L231" t="str">
            <v>no communication till date</v>
          </cell>
        </row>
        <row r="232">
          <cell r="D232">
            <v>1000198</v>
          </cell>
          <cell r="E232" t="str">
            <v>Ajay Laxmidas Dawda</v>
          </cell>
          <cell r="F232" t="str">
            <v>02.06.1994</v>
          </cell>
          <cell r="G232">
            <v>22000</v>
          </cell>
          <cell r="H232">
            <v>22000</v>
          </cell>
          <cell r="I232">
            <v>0</v>
          </cell>
          <cell r="J232" t="str">
            <v>I.R.M</v>
          </cell>
          <cell r="K232" t="str">
            <v>No</v>
          </cell>
          <cell r="L232" t="str">
            <v>last communication 95</v>
          </cell>
        </row>
        <row r="233">
          <cell r="D233">
            <v>1000201</v>
          </cell>
          <cell r="E233" t="str">
            <v>Chhaya Arvind Bhadkamkar</v>
          </cell>
          <cell r="F233" t="str">
            <v>02.06.1994</v>
          </cell>
          <cell r="G233">
            <v>27000</v>
          </cell>
          <cell r="H233">
            <v>25650</v>
          </cell>
          <cell r="I233">
            <v>0</v>
          </cell>
          <cell r="J233" t="str">
            <v>I.R.M</v>
          </cell>
          <cell r="K233" t="str">
            <v>No</v>
          </cell>
          <cell r="L233" t="str">
            <v>letter send for reminder 2007</v>
          </cell>
        </row>
        <row r="234">
          <cell r="D234">
            <v>1000209</v>
          </cell>
          <cell r="E234" t="str">
            <v>Pawan Kumar Mishrimalji Sanghvi</v>
          </cell>
          <cell r="F234" t="str">
            <v>12.06.1994</v>
          </cell>
          <cell r="G234">
            <v>27000</v>
          </cell>
          <cell r="H234">
            <v>25650</v>
          </cell>
          <cell r="I234">
            <v>0</v>
          </cell>
          <cell r="J234" t="str">
            <v>I.R.M</v>
          </cell>
          <cell r="K234" t="str">
            <v>No</v>
          </cell>
          <cell r="L234" t="str">
            <v>last communication 10</v>
          </cell>
        </row>
        <row r="235">
          <cell r="D235">
            <v>1000210</v>
          </cell>
          <cell r="E235" t="str">
            <v>Veena Singh</v>
          </cell>
          <cell r="F235" t="str">
            <v>13.06.1994</v>
          </cell>
          <cell r="G235">
            <v>27000</v>
          </cell>
          <cell r="H235">
            <v>27000</v>
          </cell>
          <cell r="I235">
            <v>0</v>
          </cell>
          <cell r="J235" t="str">
            <v>I.R.M</v>
          </cell>
          <cell r="K235" t="str">
            <v>No</v>
          </cell>
          <cell r="L235" t="str">
            <v>last communication 01</v>
          </cell>
        </row>
        <row r="236">
          <cell r="D236">
            <v>1000212</v>
          </cell>
          <cell r="E236" t="str">
            <v>Sunil G Bajaj</v>
          </cell>
          <cell r="F236" t="str">
            <v>16.06.1994</v>
          </cell>
          <cell r="G236">
            <v>27000</v>
          </cell>
          <cell r="H236">
            <v>14200</v>
          </cell>
          <cell r="I236">
            <v>12800</v>
          </cell>
          <cell r="J236" t="str">
            <v>Outstanding</v>
          </cell>
          <cell r="K236" t="str">
            <v>No</v>
          </cell>
          <cell r="L236" t="str">
            <v>last communication 95 (Outstanding Rs 12800/-)</v>
          </cell>
        </row>
        <row r="237">
          <cell r="D237">
            <v>1000224</v>
          </cell>
          <cell r="E237" t="str">
            <v>Manohar K Lohari</v>
          </cell>
          <cell r="F237" t="str">
            <v>22.06.1994</v>
          </cell>
          <cell r="G237">
            <v>32000</v>
          </cell>
          <cell r="H237">
            <v>32000</v>
          </cell>
          <cell r="I237">
            <v>0</v>
          </cell>
          <cell r="J237" t="str">
            <v>I.R.M</v>
          </cell>
          <cell r="K237" t="str">
            <v>No</v>
          </cell>
          <cell r="L237" t="str">
            <v>last communication 01</v>
          </cell>
        </row>
        <row r="238">
          <cell r="D238">
            <v>1000227</v>
          </cell>
          <cell r="E238" t="str">
            <v>Vijay Lakhand Bhandari</v>
          </cell>
          <cell r="F238" t="str">
            <v>17.06.1994</v>
          </cell>
          <cell r="G238">
            <v>22000</v>
          </cell>
          <cell r="H238">
            <v>22000</v>
          </cell>
          <cell r="I238">
            <v>0</v>
          </cell>
          <cell r="J238" t="str">
            <v>I.R.M</v>
          </cell>
          <cell r="K238" t="str">
            <v>No</v>
          </cell>
          <cell r="L238" t="str">
            <v>As Pod last comm 2007</v>
          </cell>
        </row>
        <row r="239">
          <cell r="D239">
            <v>1000249</v>
          </cell>
          <cell r="E239" t="str">
            <v>Balkrishna P Shehoy</v>
          </cell>
          <cell r="F239" t="str">
            <v>20.06.1994</v>
          </cell>
          <cell r="G239">
            <v>22000</v>
          </cell>
          <cell r="H239">
            <v>22000</v>
          </cell>
          <cell r="I239">
            <v>0</v>
          </cell>
          <cell r="J239" t="str">
            <v>I.R.M</v>
          </cell>
          <cell r="K239" t="str">
            <v>No</v>
          </cell>
          <cell r="L239" t="str">
            <v>As Pod last comm 2007</v>
          </cell>
        </row>
        <row r="240">
          <cell r="D240">
            <v>1000256</v>
          </cell>
          <cell r="E240" t="str">
            <v>C.D Bhide</v>
          </cell>
          <cell r="F240" t="str">
            <v>20.06.1994</v>
          </cell>
          <cell r="G240">
            <v>32000</v>
          </cell>
          <cell r="H240">
            <v>32000</v>
          </cell>
          <cell r="I240">
            <v>0</v>
          </cell>
          <cell r="J240" t="str">
            <v>R.M</v>
          </cell>
          <cell r="K240">
            <v>2011</v>
          </cell>
          <cell r="L240" t="str">
            <v>last communication 11</v>
          </cell>
        </row>
        <row r="241">
          <cell r="D241">
            <v>1000258</v>
          </cell>
          <cell r="E241" t="str">
            <v>Shabana Usman Rajkotwala</v>
          </cell>
          <cell r="F241" t="str">
            <v>29.06.1994</v>
          </cell>
          <cell r="G241">
            <v>27000</v>
          </cell>
          <cell r="H241">
            <v>6750</v>
          </cell>
          <cell r="I241">
            <v>20250</v>
          </cell>
          <cell r="J241" t="str">
            <v>Outstanding</v>
          </cell>
          <cell r="K241" t="str">
            <v>No</v>
          </cell>
          <cell r="L241" t="str">
            <v>no communication till date (Outstanding Rs 20250/-)</v>
          </cell>
        </row>
        <row r="242">
          <cell r="D242">
            <v>1000267</v>
          </cell>
          <cell r="E242" t="str">
            <v>Shobha V Dhoot</v>
          </cell>
          <cell r="F242" t="str">
            <v>26.06.1994</v>
          </cell>
          <cell r="G242">
            <v>27000</v>
          </cell>
          <cell r="H242" t="str">
            <v>Nil</v>
          </cell>
          <cell r="I242">
            <v>0</v>
          </cell>
          <cell r="J242" t="str">
            <v>Cancelled</v>
          </cell>
          <cell r="K242">
            <v>0</v>
          </cell>
          <cell r="L242" t="str">
            <v>Cancelled</v>
          </cell>
        </row>
        <row r="243">
          <cell r="D243">
            <v>1000268</v>
          </cell>
          <cell r="E243" t="str">
            <v>TV Chandra Shekhar Rao</v>
          </cell>
          <cell r="F243" t="str">
            <v>18.06.1994</v>
          </cell>
          <cell r="G243">
            <v>22000</v>
          </cell>
          <cell r="H243">
            <v>22000</v>
          </cell>
          <cell r="I243">
            <v>0</v>
          </cell>
          <cell r="J243" t="str">
            <v>I.R.M</v>
          </cell>
          <cell r="K243" t="str">
            <v>No</v>
          </cell>
          <cell r="L243" t="str">
            <v>last communication 2008</v>
          </cell>
        </row>
        <row r="244">
          <cell r="D244">
            <v>1000269</v>
          </cell>
          <cell r="E244" t="str">
            <v>Narendranath Shetty</v>
          </cell>
          <cell r="F244" t="str">
            <v>29.06.1994</v>
          </cell>
          <cell r="G244">
            <v>27000</v>
          </cell>
          <cell r="H244">
            <v>27000</v>
          </cell>
          <cell r="I244">
            <v>0</v>
          </cell>
          <cell r="J244" t="str">
            <v>I.R.M</v>
          </cell>
          <cell r="K244" t="str">
            <v>No</v>
          </cell>
          <cell r="L244" t="str">
            <v>last communication 94</v>
          </cell>
        </row>
        <row r="245">
          <cell r="D245">
            <v>1000270</v>
          </cell>
          <cell r="E245" t="str">
            <v>Prashant Watnale</v>
          </cell>
          <cell r="F245" t="str">
            <v>29.06.1994</v>
          </cell>
          <cell r="G245">
            <v>22000</v>
          </cell>
          <cell r="H245">
            <v>22000</v>
          </cell>
          <cell r="I245">
            <v>0</v>
          </cell>
          <cell r="J245" t="str">
            <v>I.R.M</v>
          </cell>
          <cell r="K245" t="str">
            <v>No</v>
          </cell>
          <cell r="L245" t="str">
            <v>last communication 94</v>
          </cell>
        </row>
        <row r="246">
          <cell r="D246">
            <v>1000271</v>
          </cell>
          <cell r="E246" t="str">
            <v>Dilip K Koprade</v>
          </cell>
          <cell r="F246" t="str">
            <v>20.06.1994</v>
          </cell>
          <cell r="G246">
            <v>22000</v>
          </cell>
          <cell r="H246">
            <v>22000</v>
          </cell>
          <cell r="I246">
            <v>0</v>
          </cell>
          <cell r="J246" t="str">
            <v>I.R.M</v>
          </cell>
          <cell r="K246" t="str">
            <v>No</v>
          </cell>
          <cell r="L246" t="str">
            <v>As Pod last comm 2007</v>
          </cell>
        </row>
        <row r="247">
          <cell r="D247">
            <v>1000284</v>
          </cell>
          <cell r="E247" t="str">
            <v>Kalantri Brothers Pvt Ltd</v>
          </cell>
          <cell r="F247" t="str">
            <v>30.06.1994</v>
          </cell>
          <cell r="G247">
            <v>32000</v>
          </cell>
          <cell r="H247">
            <v>32000</v>
          </cell>
          <cell r="I247">
            <v>0</v>
          </cell>
          <cell r="J247" t="str">
            <v>I.R.M</v>
          </cell>
          <cell r="K247" t="str">
            <v>No</v>
          </cell>
          <cell r="L247" t="str">
            <v>As Pod last comm 2007</v>
          </cell>
        </row>
        <row r="248">
          <cell r="D248">
            <v>1000288</v>
          </cell>
          <cell r="E248" t="str">
            <v>Shashikant Vyas</v>
          </cell>
          <cell r="F248" t="str">
            <v>25.06.1994</v>
          </cell>
          <cell r="G248">
            <v>27000</v>
          </cell>
          <cell r="H248">
            <v>8100</v>
          </cell>
          <cell r="I248">
            <v>18900</v>
          </cell>
          <cell r="J248" t="str">
            <v>Outstanding</v>
          </cell>
          <cell r="K248" t="str">
            <v>No</v>
          </cell>
          <cell r="L248" t="str">
            <v>last communication 94 (Outstanding rs 18900/-)</v>
          </cell>
        </row>
        <row r="249">
          <cell r="D249">
            <v>1000289</v>
          </cell>
          <cell r="E249" t="str">
            <v>Varsha Ajit Oak</v>
          </cell>
          <cell r="F249" t="str">
            <v>27.06.01994</v>
          </cell>
          <cell r="G249">
            <v>22000</v>
          </cell>
          <cell r="H249">
            <v>20900</v>
          </cell>
          <cell r="I249">
            <v>0</v>
          </cell>
          <cell r="J249" t="str">
            <v>I.R.M</v>
          </cell>
          <cell r="K249" t="str">
            <v>No</v>
          </cell>
          <cell r="L249" t="str">
            <v>As Pod last comm 2007</v>
          </cell>
        </row>
        <row r="250">
          <cell r="D250">
            <v>1000290</v>
          </cell>
          <cell r="E250" t="str">
            <v>Krishna Kant N Raichura</v>
          </cell>
          <cell r="F250" t="str">
            <v>30.06.1994</v>
          </cell>
          <cell r="G250">
            <v>25650</v>
          </cell>
          <cell r="H250">
            <v>25650</v>
          </cell>
          <cell r="I250">
            <v>0</v>
          </cell>
          <cell r="J250" t="str">
            <v>I.R.M</v>
          </cell>
          <cell r="K250" t="str">
            <v>No</v>
          </cell>
          <cell r="L250" t="str">
            <v>last communication 06</v>
          </cell>
        </row>
        <row r="251">
          <cell r="D251">
            <v>1000292</v>
          </cell>
          <cell r="E251" t="str">
            <v>Shirali Ghanshyam Nagesh</v>
          </cell>
          <cell r="F251" t="str">
            <v>27.06.1994</v>
          </cell>
          <cell r="G251">
            <v>22000</v>
          </cell>
          <cell r="H251">
            <v>22000</v>
          </cell>
          <cell r="I251">
            <v>0</v>
          </cell>
          <cell r="J251" t="str">
            <v>I.R.M</v>
          </cell>
          <cell r="K251" t="str">
            <v>No</v>
          </cell>
          <cell r="L251" t="str">
            <v>last communication 94</v>
          </cell>
        </row>
        <row r="252">
          <cell r="D252">
            <v>1000293</v>
          </cell>
          <cell r="E252" t="str">
            <v>Sandeep Gopal Rao</v>
          </cell>
          <cell r="F252" t="str">
            <v>28.06.1994</v>
          </cell>
          <cell r="G252">
            <v>27000</v>
          </cell>
          <cell r="H252">
            <v>27000</v>
          </cell>
          <cell r="I252">
            <v>0</v>
          </cell>
          <cell r="J252" t="str">
            <v>I.R.M</v>
          </cell>
          <cell r="K252" t="str">
            <v>No</v>
          </cell>
          <cell r="L252" t="str">
            <v>As Pod last comm 2007</v>
          </cell>
        </row>
        <row r="253">
          <cell r="D253">
            <v>1000295</v>
          </cell>
          <cell r="E253" t="str">
            <v>Nilesh Karvat</v>
          </cell>
          <cell r="F253" t="str">
            <v>29.06.1994</v>
          </cell>
          <cell r="G253">
            <v>27000</v>
          </cell>
          <cell r="H253">
            <v>27000</v>
          </cell>
          <cell r="I253">
            <v>0</v>
          </cell>
          <cell r="J253" t="str">
            <v>I.R.M</v>
          </cell>
          <cell r="K253" t="str">
            <v>No</v>
          </cell>
          <cell r="L253" t="str">
            <v>Last reminder sent 12</v>
          </cell>
        </row>
        <row r="254">
          <cell r="D254">
            <v>1000296</v>
          </cell>
          <cell r="E254" t="str">
            <v>Sunil S Merchant</v>
          </cell>
          <cell r="F254" t="str">
            <v>29.06.1994</v>
          </cell>
          <cell r="G254">
            <v>22000</v>
          </cell>
          <cell r="H254">
            <v>0</v>
          </cell>
          <cell r="I254">
            <v>0</v>
          </cell>
          <cell r="J254" t="str">
            <v>Lucky Winner</v>
          </cell>
          <cell r="K254" t="str">
            <v>No</v>
          </cell>
          <cell r="L254" t="str">
            <v>last communication 96 (Lucky Winner)</v>
          </cell>
        </row>
        <row r="255">
          <cell r="D255">
            <v>1000297</v>
          </cell>
          <cell r="E255" t="str">
            <v>T Vijay Kumar</v>
          </cell>
          <cell r="F255" t="str">
            <v>29.06.1994</v>
          </cell>
          <cell r="G255">
            <v>27000</v>
          </cell>
          <cell r="H255">
            <v>27000</v>
          </cell>
          <cell r="I255">
            <v>0</v>
          </cell>
          <cell r="J255" t="str">
            <v>R.M</v>
          </cell>
          <cell r="K255">
            <v>2008</v>
          </cell>
          <cell r="L255" t="str">
            <v>Reply to his mail with Amc details in 2019 by mail</v>
          </cell>
        </row>
        <row r="256">
          <cell r="D256">
            <v>1000298</v>
          </cell>
          <cell r="E256" t="str">
            <v>Jyoti S Vyas</v>
          </cell>
          <cell r="F256" t="str">
            <v>25.06.1994</v>
          </cell>
          <cell r="G256">
            <v>22000</v>
          </cell>
          <cell r="H256">
            <v>20900</v>
          </cell>
          <cell r="I256">
            <v>0</v>
          </cell>
          <cell r="J256" t="str">
            <v>I.R.M</v>
          </cell>
          <cell r="K256" t="str">
            <v>No</v>
          </cell>
          <cell r="L256" t="str">
            <v>last communication 94</v>
          </cell>
        </row>
        <row r="257">
          <cell r="D257">
            <v>1000299</v>
          </cell>
          <cell r="E257" t="str">
            <v>Neelima P Shilotri</v>
          </cell>
          <cell r="F257" t="str">
            <v>28.06.1994</v>
          </cell>
          <cell r="G257">
            <v>27000</v>
          </cell>
          <cell r="H257">
            <v>27000</v>
          </cell>
          <cell r="I257">
            <v>0</v>
          </cell>
          <cell r="J257" t="str">
            <v>R.M</v>
          </cell>
          <cell r="K257">
            <v>2012</v>
          </cell>
          <cell r="L257" t="str">
            <v>telephonic reply with all pending details in 2014</v>
          </cell>
        </row>
        <row r="258">
          <cell r="D258">
            <v>1000301</v>
          </cell>
          <cell r="E258" t="str">
            <v>Kapse Sitaram Raghunath</v>
          </cell>
          <cell r="F258" t="str">
            <v>28.06.1994</v>
          </cell>
          <cell r="G258">
            <v>27000</v>
          </cell>
          <cell r="H258">
            <v>27000</v>
          </cell>
          <cell r="I258">
            <v>0</v>
          </cell>
          <cell r="J258" t="str">
            <v>I.R.M</v>
          </cell>
          <cell r="K258" t="str">
            <v>No</v>
          </cell>
          <cell r="L258" t="str">
            <v>last communication 00</v>
          </cell>
        </row>
        <row r="259">
          <cell r="D259">
            <v>1000305</v>
          </cell>
          <cell r="E259" t="str">
            <v>Mangir H Chedda</v>
          </cell>
          <cell r="F259" t="str">
            <v>29.06.194</v>
          </cell>
          <cell r="G259">
            <v>22000</v>
          </cell>
          <cell r="H259" t="str">
            <v>Nil</v>
          </cell>
          <cell r="I259">
            <v>0</v>
          </cell>
          <cell r="J259" t="str">
            <v>Cancelled</v>
          </cell>
          <cell r="K259">
            <v>0</v>
          </cell>
          <cell r="L259" t="str">
            <v>Cancelled</v>
          </cell>
        </row>
        <row r="260">
          <cell r="D260">
            <v>1000307</v>
          </cell>
          <cell r="E260" t="str">
            <v>Charanjit  Shyan</v>
          </cell>
          <cell r="F260" t="str">
            <v>30.06.1994</v>
          </cell>
          <cell r="G260">
            <v>22000</v>
          </cell>
          <cell r="H260">
            <v>5500</v>
          </cell>
          <cell r="I260">
            <v>16500</v>
          </cell>
          <cell r="J260" t="str">
            <v>Outstanding</v>
          </cell>
          <cell r="K260" t="str">
            <v>No</v>
          </cell>
          <cell r="L260" t="str">
            <v>No communication till date Outstanding Rs 16500/-, 2 membership:- 01000307, 01000308 TPT</v>
          </cell>
        </row>
        <row r="261">
          <cell r="D261">
            <v>1000308</v>
          </cell>
          <cell r="E261" t="str">
            <v>Charajit Singh Shyan</v>
          </cell>
          <cell r="F261" t="str">
            <v>30.06.1994</v>
          </cell>
          <cell r="G261">
            <v>22000</v>
          </cell>
          <cell r="H261">
            <v>5500</v>
          </cell>
          <cell r="I261">
            <v>16500</v>
          </cell>
          <cell r="J261" t="str">
            <v>Outstanding</v>
          </cell>
          <cell r="K261" t="str">
            <v>No</v>
          </cell>
          <cell r="L261" t="str">
            <v>No communication till date Outstanding Rs 16500/-, 2 membership:- 01000307, 01000308 TPT</v>
          </cell>
        </row>
        <row r="262">
          <cell r="D262">
            <v>1000315</v>
          </cell>
          <cell r="E262" t="str">
            <v>Prakash K Bafna</v>
          </cell>
          <cell r="F262" t="str">
            <v>30.06.1994</v>
          </cell>
          <cell r="G262">
            <v>22000</v>
          </cell>
          <cell r="H262">
            <v>22000</v>
          </cell>
          <cell r="I262">
            <v>0</v>
          </cell>
          <cell r="J262" t="str">
            <v>I.R.M</v>
          </cell>
          <cell r="K262" t="str">
            <v>No</v>
          </cell>
          <cell r="L262" t="str">
            <v>Reply to his mail with Amc details in 2016 by mail</v>
          </cell>
        </row>
        <row r="263">
          <cell r="D263">
            <v>1000318</v>
          </cell>
          <cell r="E263" t="str">
            <v>H N Patel</v>
          </cell>
          <cell r="F263" t="str">
            <v>29.06.1994</v>
          </cell>
          <cell r="G263">
            <v>22000</v>
          </cell>
          <cell r="H263" t="str">
            <v>Nil</v>
          </cell>
          <cell r="I263">
            <v>0</v>
          </cell>
          <cell r="J263" t="str">
            <v>Cancelled</v>
          </cell>
          <cell r="K263">
            <v>0</v>
          </cell>
          <cell r="L263" t="str">
            <v>Cancelled</v>
          </cell>
        </row>
        <row r="264">
          <cell r="D264">
            <v>1000319</v>
          </cell>
          <cell r="E264" t="str">
            <v>AN Patel</v>
          </cell>
          <cell r="F264" t="str">
            <v>29.06.1994</v>
          </cell>
          <cell r="G264">
            <v>22000</v>
          </cell>
          <cell r="H264" t="str">
            <v>Nil</v>
          </cell>
          <cell r="I264">
            <v>0</v>
          </cell>
          <cell r="J264" t="str">
            <v>Cancelled</v>
          </cell>
          <cell r="K264">
            <v>0</v>
          </cell>
          <cell r="L264" t="str">
            <v>Cancelled</v>
          </cell>
        </row>
        <row r="265">
          <cell r="D265">
            <v>1000320</v>
          </cell>
          <cell r="E265" t="str">
            <v>H N Patel</v>
          </cell>
          <cell r="F265" t="str">
            <v>29.06.1994</v>
          </cell>
          <cell r="G265">
            <v>22000</v>
          </cell>
          <cell r="H265" t="str">
            <v>Nil</v>
          </cell>
          <cell r="I265">
            <v>0</v>
          </cell>
          <cell r="J265" t="str">
            <v>Cancelled</v>
          </cell>
          <cell r="K265">
            <v>0</v>
          </cell>
          <cell r="L265" t="str">
            <v>Cancelled</v>
          </cell>
        </row>
        <row r="266">
          <cell r="D266">
            <v>1000326</v>
          </cell>
          <cell r="E266" t="str">
            <v>Hitesh Bhatt</v>
          </cell>
          <cell r="F266" t="str">
            <v>29.06.1994</v>
          </cell>
          <cell r="G266">
            <v>22000</v>
          </cell>
          <cell r="H266" t="str">
            <v>Nil</v>
          </cell>
          <cell r="I266">
            <v>0</v>
          </cell>
          <cell r="J266" t="str">
            <v>Cancelled</v>
          </cell>
          <cell r="K266">
            <v>0</v>
          </cell>
          <cell r="L266" t="str">
            <v>Cancelled</v>
          </cell>
        </row>
        <row r="267">
          <cell r="D267">
            <v>1000328</v>
          </cell>
          <cell r="E267" t="str">
            <v>Narendra S Shah</v>
          </cell>
          <cell r="F267" t="str">
            <v>28.06.1994</v>
          </cell>
          <cell r="G267">
            <v>27000</v>
          </cell>
          <cell r="H267">
            <v>6750</v>
          </cell>
          <cell r="I267">
            <v>20250</v>
          </cell>
          <cell r="J267" t="str">
            <v>Outstanding</v>
          </cell>
          <cell r="K267" t="str">
            <v>No</v>
          </cell>
          <cell r="L267" t="str">
            <v>last communication 94 (Outstanding Rs 20250/-)</v>
          </cell>
        </row>
        <row r="268">
          <cell r="D268">
            <v>1000330</v>
          </cell>
          <cell r="E268" t="str">
            <v>Sapna Chaudhary</v>
          </cell>
          <cell r="F268" t="str">
            <v>29.06.1994</v>
          </cell>
          <cell r="G268">
            <v>22000</v>
          </cell>
          <cell r="H268">
            <v>5500</v>
          </cell>
          <cell r="I268">
            <v>16500</v>
          </cell>
          <cell r="J268" t="str">
            <v>Outstanding</v>
          </cell>
          <cell r="K268" t="str">
            <v>No</v>
          </cell>
          <cell r="L268" t="str">
            <v>no communication till date (Outstanding Rs 16500/-)</v>
          </cell>
        </row>
        <row r="269">
          <cell r="D269">
            <v>1000332</v>
          </cell>
          <cell r="E269" t="str">
            <v>Museeb Anwar Rais</v>
          </cell>
          <cell r="F269" t="str">
            <v>30.06.1994</v>
          </cell>
          <cell r="G269">
            <v>22000</v>
          </cell>
          <cell r="H269">
            <v>6600</v>
          </cell>
          <cell r="I269">
            <v>15400</v>
          </cell>
          <cell r="J269" t="str">
            <v>Outstanding</v>
          </cell>
          <cell r="K269" t="str">
            <v>No</v>
          </cell>
          <cell r="L269" t="str">
            <v>no communication till date (Outstanding Rs 15400/-)</v>
          </cell>
        </row>
        <row r="270">
          <cell r="D270">
            <v>1000343</v>
          </cell>
          <cell r="E270" t="str">
            <v>Anwar Lakdawala</v>
          </cell>
          <cell r="F270" t="str">
            <v>19.07.1994</v>
          </cell>
          <cell r="G270">
            <v>27000</v>
          </cell>
          <cell r="H270">
            <v>25650</v>
          </cell>
          <cell r="I270">
            <v>0</v>
          </cell>
          <cell r="J270" t="str">
            <v>I.R.M</v>
          </cell>
          <cell r="K270" t="str">
            <v>No</v>
          </cell>
          <cell r="L270" t="str">
            <v>last communication 96</v>
          </cell>
        </row>
        <row r="271">
          <cell r="D271">
            <v>1000347</v>
          </cell>
          <cell r="E271" t="str">
            <v>Anand K Kulkarni</v>
          </cell>
          <cell r="F271" t="str">
            <v>16.07.1994</v>
          </cell>
          <cell r="G271">
            <v>22000</v>
          </cell>
          <cell r="H271" t="str">
            <v>Nil</v>
          </cell>
          <cell r="I271">
            <v>0</v>
          </cell>
          <cell r="J271" t="str">
            <v>Cancelled</v>
          </cell>
          <cell r="K271">
            <v>0</v>
          </cell>
          <cell r="L271" t="str">
            <v>Cancelled</v>
          </cell>
        </row>
        <row r="272">
          <cell r="D272">
            <v>1000348</v>
          </cell>
          <cell r="E272" t="str">
            <v>Vinod Waman Angolkar</v>
          </cell>
          <cell r="F272" t="str">
            <v>29.07.1994</v>
          </cell>
          <cell r="G272">
            <v>20900</v>
          </cell>
          <cell r="H272">
            <v>20900</v>
          </cell>
          <cell r="I272">
            <v>0</v>
          </cell>
          <cell r="J272" t="str">
            <v>I.R.M</v>
          </cell>
          <cell r="K272" t="str">
            <v>No</v>
          </cell>
          <cell r="L272" t="str">
            <v>last communication 04</v>
          </cell>
        </row>
        <row r="273">
          <cell r="D273">
            <v>1000349</v>
          </cell>
          <cell r="E273" t="str">
            <v>Milind P Gaitonde</v>
          </cell>
          <cell r="F273" t="str">
            <v>15.07.1994</v>
          </cell>
          <cell r="G273">
            <v>22000</v>
          </cell>
          <cell r="H273">
            <v>22000</v>
          </cell>
          <cell r="I273">
            <v>0</v>
          </cell>
          <cell r="J273" t="str">
            <v>I.R.M</v>
          </cell>
          <cell r="K273" t="str">
            <v>No</v>
          </cell>
          <cell r="L273" t="str">
            <v>last communication 97</v>
          </cell>
        </row>
        <row r="274">
          <cell r="D274">
            <v>1000350</v>
          </cell>
          <cell r="E274" t="str">
            <v>Suresh Kenia</v>
          </cell>
          <cell r="F274" t="str">
            <v>27.07.1994</v>
          </cell>
          <cell r="G274">
            <v>27000</v>
          </cell>
          <cell r="H274">
            <v>27000</v>
          </cell>
          <cell r="I274">
            <v>0</v>
          </cell>
          <cell r="J274" t="str">
            <v>I.R.M</v>
          </cell>
          <cell r="K274" t="str">
            <v>No</v>
          </cell>
          <cell r="L274" t="str">
            <v>last communication 98, total 2 membership:- 01000371 &amp; 01000350 TPT</v>
          </cell>
        </row>
        <row r="275">
          <cell r="D275">
            <v>1000352</v>
          </cell>
          <cell r="E275" t="str">
            <v>Shrikant D Joshi</v>
          </cell>
          <cell r="F275" t="str">
            <v>27.07.1994</v>
          </cell>
          <cell r="G275">
            <v>22000</v>
          </cell>
          <cell r="H275">
            <v>22000</v>
          </cell>
          <cell r="I275">
            <v>0</v>
          </cell>
          <cell r="J275" t="str">
            <v>I.R.M</v>
          </cell>
          <cell r="K275" t="str">
            <v>No</v>
          </cell>
          <cell r="L275" t="str">
            <v>last communication 97</v>
          </cell>
        </row>
        <row r="276">
          <cell r="D276">
            <v>1000354</v>
          </cell>
          <cell r="E276" t="str">
            <v>Manoj Girish Wakde</v>
          </cell>
          <cell r="F276" t="str">
            <v>26.07.1994</v>
          </cell>
          <cell r="G276">
            <v>22000</v>
          </cell>
          <cell r="H276">
            <v>22000</v>
          </cell>
          <cell r="I276">
            <v>0</v>
          </cell>
          <cell r="J276" t="str">
            <v>I.R.M</v>
          </cell>
          <cell r="K276" t="str">
            <v>No</v>
          </cell>
          <cell r="L276" t="str">
            <v>last communication 96</v>
          </cell>
        </row>
        <row r="277">
          <cell r="D277">
            <v>1000355</v>
          </cell>
          <cell r="E277" t="str">
            <v>Uday Kashiram Koparde</v>
          </cell>
          <cell r="F277" t="str">
            <v>31.10.1995</v>
          </cell>
          <cell r="G277">
            <v>20900</v>
          </cell>
          <cell r="H277" t="str">
            <v>Nil</v>
          </cell>
          <cell r="I277">
            <v>0</v>
          </cell>
          <cell r="J277" t="str">
            <v>Cancelled</v>
          </cell>
          <cell r="K277">
            <v>0</v>
          </cell>
          <cell r="L277" t="str">
            <v>Cancelled</v>
          </cell>
        </row>
        <row r="278">
          <cell r="D278">
            <v>1000365</v>
          </cell>
          <cell r="E278" t="str">
            <v>Dattatraya Nayak</v>
          </cell>
          <cell r="F278" t="str">
            <v>23.07.1994</v>
          </cell>
          <cell r="G278">
            <v>22000</v>
          </cell>
          <cell r="H278">
            <v>22000</v>
          </cell>
          <cell r="I278">
            <v>0</v>
          </cell>
          <cell r="J278" t="str">
            <v>I.R.M</v>
          </cell>
          <cell r="K278" t="str">
            <v>No</v>
          </cell>
          <cell r="L278" t="str">
            <v>last communication 98</v>
          </cell>
        </row>
        <row r="279">
          <cell r="D279">
            <v>1000366</v>
          </cell>
          <cell r="E279" t="str">
            <v>Rekha Shantilal Thakker</v>
          </cell>
          <cell r="F279" t="str">
            <v>20.07.1994</v>
          </cell>
          <cell r="G279">
            <v>20900</v>
          </cell>
          <cell r="H279">
            <v>20900</v>
          </cell>
          <cell r="I279">
            <v>0</v>
          </cell>
          <cell r="J279" t="str">
            <v>I.R.M</v>
          </cell>
          <cell r="K279" t="str">
            <v>No</v>
          </cell>
          <cell r="L279" t="str">
            <v>last communication 05</v>
          </cell>
        </row>
        <row r="280">
          <cell r="D280">
            <v>1000371</v>
          </cell>
          <cell r="E280" t="str">
            <v>Parul Kenia</v>
          </cell>
          <cell r="F280" t="str">
            <v>27.07.1994</v>
          </cell>
          <cell r="G280">
            <v>27000</v>
          </cell>
          <cell r="H280">
            <v>27000</v>
          </cell>
          <cell r="I280">
            <v>0</v>
          </cell>
          <cell r="J280" t="str">
            <v>I.R.M</v>
          </cell>
          <cell r="K280" t="str">
            <v>No</v>
          </cell>
          <cell r="L280" t="str">
            <v>last communication 03, total 2 membership:- 01000371 &amp; 01000350:- TPT</v>
          </cell>
        </row>
        <row r="281">
          <cell r="D281">
            <v>1000372</v>
          </cell>
          <cell r="E281" t="str">
            <v>Mangesh Y Kasale</v>
          </cell>
          <cell r="F281" t="str">
            <v>30.07.1994</v>
          </cell>
          <cell r="G281">
            <v>22000</v>
          </cell>
          <cell r="H281">
            <v>22000</v>
          </cell>
          <cell r="I281">
            <v>0</v>
          </cell>
          <cell r="J281" t="str">
            <v>I.R.M</v>
          </cell>
          <cell r="K281" t="str">
            <v>No</v>
          </cell>
          <cell r="L281" t="str">
            <v>last communication 01</v>
          </cell>
        </row>
        <row r="282">
          <cell r="D282">
            <v>1000373</v>
          </cell>
          <cell r="E282" t="str">
            <v>AK Gawhle</v>
          </cell>
          <cell r="F282" t="str">
            <v>01.07.1994</v>
          </cell>
          <cell r="G282">
            <v>27000</v>
          </cell>
          <cell r="H282">
            <v>27000</v>
          </cell>
          <cell r="I282">
            <v>0</v>
          </cell>
          <cell r="J282" t="str">
            <v>I.R.M</v>
          </cell>
          <cell r="K282" t="str">
            <v>No</v>
          </cell>
          <cell r="L282" t="str">
            <v>As Pod last comm 2007</v>
          </cell>
        </row>
        <row r="283">
          <cell r="D283">
            <v>1000377</v>
          </cell>
          <cell r="E283" t="str">
            <v>Sanjay Kumar Modi</v>
          </cell>
          <cell r="F283" t="str">
            <v>18.07.1994</v>
          </cell>
          <cell r="G283">
            <v>32000</v>
          </cell>
          <cell r="H283">
            <v>32000</v>
          </cell>
          <cell r="I283">
            <v>0</v>
          </cell>
          <cell r="J283" t="str">
            <v>I.R.M</v>
          </cell>
          <cell r="K283" t="str">
            <v>No</v>
          </cell>
          <cell r="L283" t="str">
            <v>last communication 05</v>
          </cell>
        </row>
        <row r="284">
          <cell r="D284">
            <v>1000381</v>
          </cell>
          <cell r="E284" t="str">
            <v>Shailja M Kalle</v>
          </cell>
          <cell r="F284" t="str">
            <v>28.07.1994</v>
          </cell>
          <cell r="G284">
            <v>22000</v>
          </cell>
          <cell r="H284">
            <v>22000</v>
          </cell>
          <cell r="I284">
            <v>0</v>
          </cell>
          <cell r="J284" t="str">
            <v>I.R.M</v>
          </cell>
          <cell r="K284" t="str">
            <v>No</v>
          </cell>
          <cell r="L284" t="str">
            <v>last communication 96</v>
          </cell>
        </row>
        <row r="285">
          <cell r="D285">
            <v>1000383</v>
          </cell>
          <cell r="E285" t="str">
            <v>V.B Garg</v>
          </cell>
          <cell r="F285" t="str">
            <v>30.07.1994</v>
          </cell>
          <cell r="G285">
            <v>22000</v>
          </cell>
          <cell r="H285" t="str">
            <v>Nil</v>
          </cell>
          <cell r="I285">
            <v>0</v>
          </cell>
          <cell r="J285" t="str">
            <v>Cancelled</v>
          </cell>
          <cell r="K285">
            <v>0</v>
          </cell>
          <cell r="L285" t="str">
            <v>Cancelled</v>
          </cell>
        </row>
        <row r="286">
          <cell r="D286">
            <v>1000385</v>
          </cell>
          <cell r="E286" t="str">
            <v>Dilip Vimalchand Kopikar</v>
          </cell>
          <cell r="F286" t="str">
            <v>29.07.1994</v>
          </cell>
          <cell r="G286">
            <v>27000</v>
          </cell>
          <cell r="H286">
            <v>27000</v>
          </cell>
          <cell r="I286">
            <v>0</v>
          </cell>
          <cell r="J286" t="str">
            <v>I.R.M</v>
          </cell>
          <cell r="K286" t="str">
            <v>No</v>
          </cell>
          <cell r="L286" t="str">
            <v>last communication 16</v>
          </cell>
        </row>
        <row r="287">
          <cell r="D287">
            <v>1000386</v>
          </cell>
          <cell r="E287" t="str">
            <v>Y.S Kulkarni</v>
          </cell>
          <cell r="F287" t="str">
            <v>30.07.1994</v>
          </cell>
          <cell r="G287">
            <v>22000</v>
          </cell>
          <cell r="H287">
            <v>22000</v>
          </cell>
          <cell r="I287">
            <v>0</v>
          </cell>
          <cell r="J287" t="str">
            <v>I.R.M</v>
          </cell>
          <cell r="K287" t="str">
            <v>No</v>
          </cell>
          <cell r="L287" t="str">
            <v>last communication 95</v>
          </cell>
        </row>
        <row r="288">
          <cell r="D288">
            <v>1000396</v>
          </cell>
          <cell r="E288" t="str">
            <v>Manilal R Shah</v>
          </cell>
          <cell r="F288" t="str">
            <v>04.07.1994</v>
          </cell>
          <cell r="G288">
            <v>22000</v>
          </cell>
          <cell r="H288" t="str">
            <v>Nil</v>
          </cell>
          <cell r="I288">
            <v>0</v>
          </cell>
          <cell r="J288" t="str">
            <v>Cancelled</v>
          </cell>
          <cell r="K288">
            <v>0</v>
          </cell>
          <cell r="L288" t="str">
            <v>Cancelled</v>
          </cell>
        </row>
        <row r="289">
          <cell r="D289">
            <v>1000403</v>
          </cell>
          <cell r="E289" t="str">
            <v>Pushpa Singh</v>
          </cell>
          <cell r="F289" t="str">
            <v>31.07.1994</v>
          </cell>
          <cell r="G289">
            <v>27000</v>
          </cell>
          <cell r="H289">
            <v>27000</v>
          </cell>
          <cell r="I289">
            <v>0</v>
          </cell>
          <cell r="J289" t="str">
            <v>I.R.M</v>
          </cell>
          <cell r="K289" t="str">
            <v>No</v>
          </cell>
          <cell r="L289" t="str">
            <v>last communication 03</v>
          </cell>
        </row>
        <row r="290">
          <cell r="D290">
            <v>1000415</v>
          </cell>
          <cell r="E290" t="str">
            <v>Milind S Mathure</v>
          </cell>
          <cell r="F290" t="str">
            <v>29.07.1994</v>
          </cell>
          <cell r="G290">
            <v>32000</v>
          </cell>
          <cell r="H290">
            <v>32000</v>
          </cell>
          <cell r="I290">
            <v>0</v>
          </cell>
          <cell r="J290" t="str">
            <v>R.M</v>
          </cell>
          <cell r="K290">
            <v>2007</v>
          </cell>
          <cell r="L290" t="str">
            <v>Reply to his mail in 2023</v>
          </cell>
        </row>
        <row r="291">
          <cell r="D291">
            <v>1000416</v>
          </cell>
          <cell r="E291" t="str">
            <v>Vijay B Dhut</v>
          </cell>
          <cell r="F291" t="str">
            <v>30.07.1994</v>
          </cell>
          <cell r="G291">
            <v>27000</v>
          </cell>
          <cell r="H291">
            <v>27000</v>
          </cell>
          <cell r="I291">
            <v>0</v>
          </cell>
          <cell r="J291" t="str">
            <v>I.R.M</v>
          </cell>
          <cell r="K291" t="str">
            <v>No</v>
          </cell>
          <cell r="L291" t="str">
            <v>last communication 95</v>
          </cell>
        </row>
        <row r="292">
          <cell r="D292">
            <v>1000441</v>
          </cell>
          <cell r="E292" t="str">
            <v>Chandrakant Anant Salunke</v>
          </cell>
          <cell r="F292" t="str">
            <v>04.08.1994</v>
          </cell>
          <cell r="G292">
            <v>32000</v>
          </cell>
          <cell r="H292">
            <v>8000</v>
          </cell>
          <cell r="I292">
            <v>24000</v>
          </cell>
          <cell r="J292" t="str">
            <v>Outstanding</v>
          </cell>
          <cell r="K292" t="str">
            <v>No</v>
          </cell>
          <cell r="L292" t="str">
            <v>no communication till date (Outstanding Rs 24000/-)</v>
          </cell>
        </row>
        <row r="293">
          <cell r="D293">
            <v>1000452</v>
          </cell>
          <cell r="E293" t="str">
            <v>Gambhirmal Ramanlal Shah</v>
          </cell>
          <cell r="F293" t="str">
            <v>20.08.1994</v>
          </cell>
          <cell r="G293">
            <v>32000</v>
          </cell>
          <cell r="H293">
            <v>30400</v>
          </cell>
          <cell r="I293">
            <v>0</v>
          </cell>
          <cell r="J293" t="str">
            <v>I.R.M</v>
          </cell>
          <cell r="K293" t="str">
            <v>No</v>
          </cell>
          <cell r="L293" t="str">
            <v>no communication till date</v>
          </cell>
        </row>
        <row r="294">
          <cell r="D294">
            <v>1000456</v>
          </cell>
          <cell r="E294" t="str">
            <v>Ravi Kumar Gurazada</v>
          </cell>
          <cell r="F294" t="str">
            <v>12.08.1994</v>
          </cell>
          <cell r="G294">
            <v>27000</v>
          </cell>
          <cell r="H294">
            <v>25650</v>
          </cell>
          <cell r="I294">
            <v>0</v>
          </cell>
          <cell r="J294" t="str">
            <v>I.R.M</v>
          </cell>
          <cell r="K294" t="str">
            <v>No</v>
          </cell>
          <cell r="L294" t="str">
            <v>last communication 95</v>
          </cell>
        </row>
        <row r="295">
          <cell r="D295">
            <v>1000459</v>
          </cell>
          <cell r="E295" t="str">
            <v>Harish Vasantrao Afzalpurkar</v>
          </cell>
          <cell r="F295" t="str">
            <v>18.08.1994</v>
          </cell>
          <cell r="G295">
            <v>27000</v>
          </cell>
          <cell r="H295">
            <v>27000</v>
          </cell>
          <cell r="I295">
            <v>0</v>
          </cell>
          <cell r="J295" t="str">
            <v>I.R.M</v>
          </cell>
          <cell r="K295" t="str">
            <v>No</v>
          </cell>
          <cell r="L295" t="str">
            <v>last communication 96</v>
          </cell>
        </row>
        <row r="296">
          <cell r="D296">
            <v>1000466</v>
          </cell>
          <cell r="E296" t="str">
            <v>Pushpa V Singh</v>
          </cell>
          <cell r="F296" t="str">
            <v>31.08.1994</v>
          </cell>
          <cell r="G296">
            <v>27000</v>
          </cell>
          <cell r="H296" t="str">
            <v>Nil</v>
          </cell>
          <cell r="I296">
            <v>0</v>
          </cell>
          <cell r="J296" t="str">
            <v>Cancelled</v>
          </cell>
          <cell r="K296">
            <v>0</v>
          </cell>
          <cell r="L296" t="str">
            <v>Cancelled</v>
          </cell>
        </row>
        <row r="297">
          <cell r="D297">
            <v>1000467</v>
          </cell>
          <cell r="E297" t="str">
            <v>MD Phene</v>
          </cell>
          <cell r="F297" t="str">
            <v>31.08.1994</v>
          </cell>
          <cell r="G297">
            <v>22000</v>
          </cell>
          <cell r="H297" t="str">
            <v>Nil</v>
          </cell>
          <cell r="I297">
            <v>0</v>
          </cell>
          <cell r="J297" t="str">
            <v>Cancelled</v>
          </cell>
          <cell r="K297">
            <v>0</v>
          </cell>
          <cell r="L297" t="str">
            <v>Cancelled</v>
          </cell>
        </row>
        <row r="298">
          <cell r="D298">
            <v>1000468</v>
          </cell>
          <cell r="E298" t="str">
            <v>J.B Shetty</v>
          </cell>
          <cell r="F298" t="str">
            <v>30.08.1994</v>
          </cell>
          <cell r="G298">
            <v>25650</v>
          </cell>
          <cell r="H298" t="str">
            <v>Nil</v>
          </cell>
          <cell r="I298">
            <v>0</v>
          </cell>
          <cell r="J298" t="str">
            <v>Cancelled</v>
          </cell>
          <cell r="K298">
            <v>0</v>
          </cell>
          <cell r="L298" t="str">
            <v>Cancelled</v>
          </cell>
        </row>
        <row r="299">
          <cell r="D299">
            <v>1000469</v>
          </cell>
          <cell r="E299" t="str">
            <v>Prabhu Sukhramadas</v>
          </cell>
          <cell r="F299" t="str">
            <v>30.08.1994</v>
          </cell>
          <cell r="G299">
            <v>22000</v>
          </cell>
          <cell r="H299" t="str">
            <v>Nil</v>
          </cell>
          <cell r="I299">
            <v>0</v>
          </cell>
          <cell r="J299" t="str">
            <v>Cancelled</v>
          </cell>
          <cell r="K299">
            <v>0</v>
          </cell>
          <cell r="L299" t="str">
            <v>Cancelled</v>
          </cell>
        </row>
        <row r="300">
          <cell r="D300">
            <v>1000470</v>
          </cell>
          <cell r="E300" t="str">
            <v>Hitendra B Bhatt</v>
          </cell>
          <cell r="F300" t="str">
            <v>31.08.1994</v>
          </cell>
          <cell r="G300">
            <v>20900</v>
          </cell>
          <cell r="H300" t="str">
            <v>Nil</v>
          </cell>
          <cell r="I300">
            <v>0</v>
          </cell>
          <cell r="J300" t="str">
            <v>Cancelled</v>
          </cell>
          <cell r="K300">
            <v>0</v>
          </cell>
          <cell r="L300" t="str">
            <v>Cancelled</v>
          </cell>
        </row>
        <row r="301">
          <cell r="D301">
            <v>1000471</v>
          </cell>
          <cell r="E301" t="str">
            <v>Tulsio S Gwalani</v>
          </cell>
          <cell r="F301" t="str">
            <v>13.08.1994</v>
          </cell>
          <cell r="G301">
            <v>27000</v>
          </cell>
          <cell r="H301">
            <v>27000</v>
          </cell>
          <cell r="I301">
            <v>0</v>
          </cell>
          <cell r="J301" t="str">
            <v>I.R.M</v>
          </cell>
          <cell r="K301" t="str">
            <v>No</v>
          </cell>
          <cell r="L301" t="str">
            <v>As Pod last comm 2007</v>
          </cell>
        </row>
        <row r="302">
          <cell r="D302">
            <v>1000472</v>
          </cell>
          <cell r="E302" t="str">
            <v>Roshan Munyal</v>
          </cell>
          <cell r="F302" t="str">
            <v>29.08.1994</v>
          </cell>
          <cell r="G302">
            <v>25650</v>
          </cell>
          <cell r="H302">
            <v>25650</v>
          </cell>
          <cell r="I302">
            <v>0</v>
          </cell>
          <cell r="J302" t="str">
            <v>I.R.M</v>
          </cell>
          <cell r="K302" t="str">
            <v>No</v>
          </cell>
          <cell r="L302" t="str">
            <v>last communication 08, total 2 membership:- 01000691 &amp; 01000472, TPT</v>
          </cell>
        </row>
        <row r="303">
          <cell r="D303">
            <v>1000473</v>
          </cell>
          <cell r="E303" t="str">
            <v>Ashok P Gupte</v>
          </cell>
          <cell r="F303" t="str">
            <v>08.08.1994</v>
          </cell>
          <cell r="G303">
            <v>27000</v>
          </cell>
          <cell r="H303">
            <v>6750</v>
          </cell>
          <cell r="I303">
            <v>20250</v>
          </cell>
          <cell r="J303" t="str">
            <v>Outstanding</v>
          </cell>
          <cell r="K303" t="str">
            <v>No</v>
          </cell>
          <cell r="L303" t="str">
            <v>no communication till date (Outstanding Rs 20250/-)</v>
          </cell>
        </row>
        <row r="304">
          <cell r="D304">
            <v>1000474</v>
          </cell>
          <cell r="E304" t="str">
            <v>Prafull P Bhatt</v>
          </cell>
          <cell r="F304" t="str">
            <v>29.08.1994</v>
          </cell>
          <cell r="G304">
            <v>22000</v>
          </cell>
          <cell r="H304" t="str">
            <v>Nil</v>
          </cell>
          <cell r="I304">
            <v>0</v>
          </cell>
          <cell r="J304" t="str">
            <v>Cancelled</v>
          </cell>
          <cell r="K304">
            <v>0</v>
          </cell>
          <cell r="L304" t="str">
            <v>Cancelled</v>
          </cell>
        </row>
        <row r="305">
          <cell r="D305">
            <v>1000475</v>
          </cell>
          <cell r="E305" t="str">
            <v>Mahender Jain</v>
          </cell>
          <cell r="F305" t="str">
            <v>30.08.1994</v>
          </cell>
          <cell r="G305">
            <v>22000</v>
          </cell>
          <cell r="H305" t="str">
            <v>Nil</v>
          </cell>
          <cell r="I305">
            <v>0</v>
          </cell>
          <cell r="J305" t="str">
            <v>Cancelled</v>
          </cell>
          <cell r="K305">
            <v>0</v>
          </cell>
          <cell r="L305" t="str">
            <v>Cancelled</v>
          </cell>
        </row>
        <row r="306">
          <cell r="D306">
            <v>1000476</v>
          </cell>
          <cell r="E306" t="str">
            <v>Makarand P Gharpure</v>
          </cell>
          <cell r="F306" t="str">
            <v>30.08.1994</v>
          </cell>
          <cell r="G306">
            <v>22000</v>
          </cell>
          <cell r="H306">
            <v>22000</v>
          </cell>
          <cell r="I306">
            <v>0</v>
          </cell>
          <cell r="J306" t="str">
            <v>I.R.M</v>
          </cell>
          <cell r="K306" t="str">
            <v>No</v>
          </cell>
          <cell r="L306" t="str">
            <v>Letter not sent, last communication 01</v>
          </cell>
        </row>
        <row r="307">
          <cell r="D307">
            <v>1000477</v>
          </cell>
          <cell r="E307" t="str">
            <v>Nitin P Shinde</v>
          </cell>
          <cell r="F307" t="str">
            <v>30.08.1994</v>
          </cell>
          <cell r="G307">
            <v>22000</v>
          </cell>
          <cell r="H307" t="str">
            <v>Nil</v>
          </cell>
          <cell r="I307">
            <v>0</v>
          </cell>
          <cell r="J307" t="str">
            <v>Cancelled</v>
          </cell>
          <cell r="K307">
            <v>0</v>
          </cell>
          <cell r="L307" t="str">
            <v>Cancelled</v>
          </cell>
        </row>
        <row r="308">
          <cell r="D308">
            <v>1000480</v>
          </cell>
          <cell r="E308" t="str">
            <v>Sukan Raj Dharamchan Jain</v>
          </cell>
          <cell r="F308" t="str">
            <v>30.08.1994</v>
          </cell>
          <cell r="G308">
            <v>22000</v>
          </cell>
          <cell r="H308" t="str">
            <v>Nil</v>
          </cell>
          <cell r="I308">
            <v>0</v>
          </cell>
          <cell r="J308" t="str">
            <v>Cancelled</v>
          </cell>
          <cell r="K308">
            <v>0</v>
          </cell>
          <cell r="L308" t="str">
            <v>Cancelled</v>
          </cell>
        </row>
        <row r="309">
          <cell r="D309">
            <v>1000503</v>
          </cell>
          <cell r="E309" t="str">
            <v>Vijay Lal Chand Sangvi</v>
          </cell>
          <cell r="F309" t="str">
            <v>31.08.1994</v>
          </cell>
          <cell r="G309">
            <v>22000</v>
          </cell>
          <cell r="H309">
            <v>20900</v>
          </cell>
          <cell r="I309">
            <v>0</v>
          </cell>
          <cell r="J309" t="str">
            <v>I.R.M</v>
          </cell>
          <cell r="K309" t="str">
            <v>No</v>
          </cell>
          <cell r="L309" t="str">
            <v>Telephonic commu. Reply on 2018 with all details . total 2 membership:- 01000503 &amp; 01000521:- TPT</v>
          </cell>
        </row>
        <row r="310">
          <cell r="D310">
            <v>1000504</v>
          </cell>
          <cell r="E310" t="str">
            <v>Pradeep Kumar Sanghvi</v>
          </cell>
          <cell r="F310" t="str">
            <v>31.08.1994</v>
          </cell>
          <cell r="G310">
            <v>22000</v>
          </cell>
          <cell r="H310">
            <v>20900</v>
          </cell>
          <cell r="I310">
            <v>0</v>
          </cell>
          <cell r="J310" t="str">
            <v>I.R.M</v>
          </cell>
          <cell r="K310" t="str">
            <v>No</v>
          </cell>
          <cell r="L310" t="str">
            <v>last communication 97, total 2 membership:- 01000504 &amp; 01000505:- TPT</v>
          </cell>
        </row>
        <row r="311">
          <cell r="D311">
            <v>1000505</v>
          </cell>
          <cell r="E311" t="str">
            <v>Pradeep Kumar Sanghvi</v>
          </cell>
          <cell r="F311" t="str">
            <v>31.08.1994</v>
          </cell>
          <cell r="G311">
            <v>22000</v>
          </cell>
          <cell r="H311">
            <v>20900</v>
          </cell>
          <cell r="I311">
            <v>0</v>
          </cell>
          <cell r="J311" t="str">
            <v>I.R.M</v>
          </cell>
          <cell r="K311" t="str">
            <v>No</v>
          </cell>
          <cell r="L311" t="str">
            <v>last communication 97, total 2 membership:- 01000504 &amp; 01000505:- TPT</v>
          </cell>
        </row>
        <row r="312">
          <cell r="D312">
            <v>1000513</v>
          </cell>
          <cell r="E312" t="str">
            <v>Ramanlal P Chordia</v>
          </cell>
          <cell r="F312" t="str">
            <v>31.08.1994</v>
          </cell>
          <cell r="G312">
            <v>27000</v>
          </cell>
          <cell r="H312">
            <v>27000</v>
          </cell>
          <cell r="I312">
            <v>0</v>
          </cell>
          <cell r="J312" t="str">
            <v>I.R.M</v>
          </cell>
          <cell r="K312" t="str">
            <v>No</v>
          </cell>
          <cell r="L312" t="str">
            <v>last communication 05</v>
          </cell>
        </row>
        <row r="313">
          <cell r="D313">
            <v>1000516</v>
          </cell>
          <cell r="E313" t="str">
            <v>Jailal Mohandas Wadwani</v>
          </cell>
          <cell r="F313" t="str">
            <v>31.08.1994</v>
          </cell>
          <cell r="G313">
            <v>32000</v>
          </cell>
          <cell r="H313">
            <v>32000</v>
          </cell>
          <cell r="I313">
            <v>0</v>
          </cell>
          <cell r="J313" t="str">
            <v>I.R.M</v>
          </cell>
          <cell r="K313" t="str">
            <v>No</v>
          </cell>
          <cell r="L313" t="str">
            <v>last communication 03</v>
          </cell>
        </row>
        <row r="314">
          <cell r="D314">
            <v>1000518</v>
          </cell>
          <cell r="E314" t="str">
            <v>Juzer E Karachiwala</v>
          </cell>
          <cell r="F314" t="str">
            <v>30.08.1994</v>
          </cell>
          <cell r="G314">
            <v>27000</v>
          </cell>
          <cell r="H314">
            <v>27000</v>
          </cell>
          <cell r="I314">
            <v>0</v>
          </cell>
          <cell r="J314" t="str">
            <v>I.R.M</v>
          </cell>
          <cell r="K314" t="str">
            <v>No</v>
          </cell>
          <cell r="L314" t="str">
            <v>As Pod last comm 2007</v>
          </cell>
        </row>
        <row r="315">
          <cell r="D315">
            <v>1000521</v>
          </cell>
          <cell r="E315" t="str">
            <v>Vijay Lal Chand Sangvi</v>
          </cell>
          <cell r="F315" t="str">
            <v>31.08.1994</v>
          </cell>
          <cell r="G315">
            <v>22000</v>
          </cell>
          <cell r="H315">
            <v>20900</v>
          </cell>
          <cell r="I315">
            <v>0</v>
          </cell>
          <cell r="J315" t="str">
            <v>I.R.M</v>
          </cell>
          <cell r="K315" t="str">
            <v>No</v>
          </cell>
          <cell r="L315" t="str">
            <v>Telephonic commu. Reply on 2018 with all details . total 2 membership:- 01000503 &amp; 01000521:- TPT</v>
          </cell>
        </row>
        <row r="316">
          <cell r="D316">
            <v>1000529</v>
          </cell>
          <cell r="E316" t="str">
            <v>Kamlesh D Mehta</v>
          </cell>
          <cell r="F316" t="str">
            <v>31.08.1994</v>
          </cell>
          <cell r="G316">
            <v>22000</v>
          </cell>
          <cell r="H316">
            <v>22000</v>
          </cell>
          <cell r="I316">
            <v>0</v>
          </cell>
          <cell r="J316" t="str">
            <v>I.R.M</v>
          </cell>
          <cell r="K316" t="str">
            <v>No</v>
          </cell>
          <cell r="L316" t="str">
            <v>last communication 06</v>
          </cell>
        </row>
        <row r="317">
          <cell r="D317">
            <v>1000532</v>
          </cell>
          <cell r="E317" t="str">
            <v>G Hemangiri Bhargava Ram</v>
          </cell>
          <cell r="F317" t="str">
            <v>31.08.1994</v>
          </cell>
          <cell r="G317">
            <v>22000</v>
          </cell>
          <cell r="H317">
            <v>22000</v>
          </cell>
          <cell r="I317">
            <v>0</v>
          </cell>
          <cell r="J317" t="str">
            <v>I.R.M</v>
          </cell>
          <cell r="K317" t="str">
            <v>No</v>
          </cell>
          <cell r="L317" t="str">
            <v>As Pod last comm 2007</v>
          </cell>
        </row>
        <row r="318">
          <cell r="D318">
            <v>1000533</v>
          </cell>
          <cell r="E318" t="str">
            <v>Shaikh Arif</v>
          </cell>
          <cell r="F318" t="str">
            <v>31.08.1994</v>
          </cell>
          <cell r="G318">
            <v>22000</v>
          </cell>
          <cell r="H318" t="str">
            <v>Nil</v>
          </cell>
          <cell r="I318">
            <v>0</v>
          </cell>
          <cell r="J318" t="str">
            <v>Cancelled</v>
          </cell>
          <cell r="K318">
            <v>0</v>
          </cell>
          <cell r="L318" t="str">
            <v>Cancelled</v>
          </cell>
        </row>
        <row r="319">
          <cell r="D319">
            <v>1000537</v>
          </cell>
          <cell r="E319" t="str">
            <v>Kopikar Nitin Vimalanad</v>
          </cell>
          <cell r="F319" t="str">
            <v>31.08.1994</v>
          </cell>
          <cell r="G319">
            <v>27000</v>
          </cell>
          <cell r="H319">
            <v>27000</v>
          </cell>
          <cell r="I319">
            <v>0</v>
          </cell>
          <cell r="J319" t="str">
            <v>I.R.M</v>
          </cell>
          <cell r="K319" t="str">
            <v>No</v>
          </cell>
          <cell r="L319" t="str">
            <v>last communication 00</v>
          </cell>
        </row>
        <row r="320">
          <cell r="D320">
            <v>1000541</v>
          </cell>
          <cell r="E320" t="str">
            <v>Manmohan Shetty</v>
          </cell>
          <cell r="F320" t="str">
            <v>31.08.194</v>
          </cell>
          <cell r="G320">
            <v>22000</v>
          </cell>
          <cell r="H320" t="str">
            <v>Nil</v>
          </cell>
          <cell r="I320">
            <v>0</v>
          </cell>
          <cell r="J320" t="str">
            <v>Cancelled</v>
          </cell>
          <cell r="K320">
            <v>0</v>
          </cell>
          <cell r="L320" t="str">
            <v>Cancelled</v>
          </cell>
        </row>
        <row r="321">
          <cell r="D321">
            <v>1000542</v>
          </cell>
          <cell r="E321" t="str">
            <v>Ramesh D Jain</v>
          </cell>
          <cell r="F321" t="str">
            <v>31.08.1994</v>
          </cell>
          <cell r="G321">
            <v>22000</v>
          </cell>
          <cell r="H321" t="str">
            <v>Nil</v>
          </cell>
          <cell r="I321">
            <v>0</v>
          </cell>
          <cell r="J321" t="str">
            <v>Cancelled</v>
          </cell>
          <cell r="K321">
            <v>0</v>
          </cell>
          <cell r="L321" t="str">
            <v>Cancelled</v>
          </cell>
        </row>
        <row r="322">
          <cell r="D322">
            <v>1000543</v>
          </cell>
          <cell r="E322" t="str">
            <v>Farah M Rais</v>
          </cell>
          <cell r="F322" t="str">
            <v>30.08.1994</v>
          </cell>
          <cell r="G322">
            <v>22000</v>
          </cell>
          <cell r="H322" t="str">
            <v>Nil</v>
          </cell>
          <cell r="I322">
            <v>0</v>
          </cell>
          <cell r="J322" t="str">
            <v>Cancelled</v>
          </cell>
          <cell r="K322">
            <v>0</v>
          </cell>
          <cell r="L322" t="str">
            <v>Cancelled</v>
          </cell>
        </row>
        <row r="323">
          <cell r="D323">
            <v>1000544</v>
          </cell>
          <cell r="E323" t="str">
            <v>Hakim Arsiwala</v>
          </cell>
          <cell r="F323" t="str">
            <v>31.08.1994</v>
          </cell>
          <cell r="G323">
            <v>32000</v>
          </cell>
          <cell r="H323">
            <v>32000</v>
          </cell>
          <cell r="I323">
            <v>0</v>
          </cell>
          <cell r="J323" t="str">
            <v>I.R.M</v>
          </cell>
          <cell r="K323" t="str">
            <v>No</v>
          </cell>
          <cell r="L323" t="str">
            <v>last reminder sent 13</v>
          </cell>
        </row>
        <row r="324">
          <cell r="D324">
            <v>1000545</v>
          </cell>
          <cell r="E324" t="str">
            <v>Yogesh Ghanshyam Shah</v>
          </cell>
          <cell r="F324" t="str">
            <v>30.08.1994</v>
          </cell>
          <cell r="G324">
            <v>27000</v>
          </cell>
          <cell r="H324">
            <v>27000</v>
          </cell>
          <cell r="I324">
            <v>0</v>
          </cell>
          <cell r="J324" t="str">
            <v>I.R.M</v>
          </cell>
          <cell r="K324" t="str">
            <v>No</v>
          </cell>
          <cell r="L324" t="str">
            <v>last communication 02</v>
          </cell>
        </row>
        <row r="325">
          <cell r="D325">
            <v>1000546</v>
          </cell>
          <cell r="E325" t="str">
            <v>Bhupendra Nibre</v>
          </cell>
          <cell r="F325" t="str">
            <v>30.08.1994</v>
          </cell>
          <cell r="G325">
            <v>27000</v>
          </cell>
          <cell r="H325">
            <v>27000</v>
          </cell>
          <cell r="I325">
            <v>0</v>
          </cell>
          <cell r="J325" t="str">
            <v>Cancelled</v>
          </cell>
          <cell r="K325">
            <v>2008</v>
          </cell>
          <cell r="L325" t="str">
            <v>Cancelled</v>
          </cell>
        </row>
        <row r="326">
          <cell r="D326">
            <v>1000547</v>
          </cell>
          <cell r="E326" t="str">
            <v>Kamli Chandrashekhar</v>
          </cell>
          <cell r="F326" t="str">
            <v>23.08.1994</v>
          </cell>
          <cell r="G326">
            <v>27000</v>
          </cell>
          <cell r="H326">
            <v>27000</v>
          </cell>
          <cell r="I326">
            <v>0</v>
          </cell>
          <cell r="J326" t="str">
            <v>I.R.M</v>
          </cell>
          <cell r="K326" t="str">
            <v>No</v>
          </cell>
          <cell r="L326" t="str">
            <v>no communication till date</v>
          </cell>
        </row>
        <row r="327">
          <cell r="D327">
            <v>1000549</v>
          </cell>
          <cell r="E327" t="str">
            <v>Rajendra Sony</v>
          </cell>
          <cell r="F327" t="str">
            <v>24.08.1994</v>
          </cell>
          <cell r="G327">
            <v>22000</v>
          </cell>
          <cell r="H327">
            <v>5500</v>
          </cell>
          <cell r="I327">
            <v>16500</v>
          </cell>
          <cell r="J327" t="str">
            <v>Outstanding</v>
          </cell>
          <cell r="K327" t="str">
            <v>No</v>
          </cell>
          <cell r="L327" t="str">
            <v>no communication till date (Outstanding Rs 16500/-)</v>
          </cell>
        </row>
        <row r="328">
          <cell r="D328">
            <v>1000554</v>
          </cell>
          <cell r="E328" t="str">
            <v>Gheverchand Bharamlji Jain</v>
          </cell>
          <cell r="F328" t="str">
            <v>25.08.1994</v>
          </cell>
          <cell r="G328">
            <v>32000</v>
          </cell>
          <cell r="H328">
            <v>30400</v>
          </cell>
          <cell r="I328">
            <v>0</v>
          </cell>
          <cell r="J328" t="str">
            <v>I.R.M</v>
          </cell>
          <cell r="K328" t="str">
            <v>No</v>
          </cell>
          <cell r="L328" t="str">
            <v>last communication 98, legal documents filed</v>
          </cell>
        </row>
        <row r="329">
          <cell r="D329">
            <v>1000556</v>
          </cell>
          <cell r="E329" t="str">
            <v>Sabandasani Parso Hiralal</v>
          </cell>
          <cell r="F329" t="str">
            <v>29.08.1994</v>
          </cell>
          <cell r="G329">
            <v>27000</v>
          </cell>
          <cell r="H329">
            <v>27000</v>
          </cell>
          <cell r="I329">
            <v>0</v>
          </cell>
          <cell r="J329" t="str">
            <v>I.R.M</v>
          </cell>
          <cell r="K329" t="str">
            <v>No</v>
          </cell>
          <cell r="L329" t="str">
            <v>last communication 01</v>
          </cell>
        </row>
        <row r="330">
          <cell r="D330">
            <v>1000558</v>
          </cell>
          <cell r="E330" t="str">
            <v>Suresh V Mehta</v>
          </cell>
          <cell r="F330" t="str">
            <v>29.08.1994</v>
          </cell>
          <cell r="G330">
            <v>27000</v>
          </cell>
          <cell r="H330">
            <v>27000</v>
          </cell>
          <cell r="I330">
            <v>0</v>
          </cell>
          <cell r="J330" t="str">
            <v>I.R.M</v>
          </cell>
          <cell r="K330" t="str">
            <v>No</v>
          </cell>
          <cell r="L330" t="str">
            <v>Reminder sent 02</v>
          </cell>
        </row>
        <row r="331">
          <cell r="D331">
            <v>1000560</v>
          </cell>
          <cell r="E331" t="str">
            <v>Bhate Kedar Prabhakar</v>
          </cell>
          <cell r="F331" t="str">
            <v>31.08.1994</v>
          </cell>
          <cell r="G331">
            <v>32000</v>
          </cell>
          <cell r="H331">
            <v>32000</v>
          </cell>
          <cell r="I331">
            <v>0</v>
          </cell>
          <cell r="J331" t="str">
            <v>I.R.M</v>
          </cell>
          <cell r="K331" t="str">
            <v>No</v>
          </cell>
          <cell r="L331" t="str">
            <v>last communication 95</v>
          </cell>
        </row>
        <row r="332">
          <cell r="D332">
            <v>1000565</v>
          </cell>
          <cell r="E332" t="str">
            <v>Babubhai Shivdas Patel</v>
          </cell>
          <cell r="F332" t="str">
            <v>29.08.1994</v>
          </cell>
          <cell r="G332">
            <v>32000</v>
          </cell>
          <cell r="H332">
            <v>9600</v>
          </cell>
          <cell r="I332">
            <v>22400</v>
          </cell>
          <cell r="J332" t="str">
            <v>Outstanding</v>
          </cell>
          <cell r="K332" t="str">
            <v>No</v>
          </cell>
          <cell r="L332" t="str">
            <v>no communication till date (Outstanding Rs 22400/-)</v>
          </cell>
        </row>
        <row r="333">
          <cell r="D333">
            <v>1000568</v>
          </cell>
          <cell r="E333" t="str">
            <v>Dilip Roy Dixit</v>
          </cell>
          <cell r="F333" t="str">
            <v>31.08.1994</v>
          </cell>
          <cell r="G333">
            <v>22000</v>
          </cell>
          <cell r="H333" t="str">
            <v>Nil</v>
          </cell>
          <cell r="I333">
            <v>0</v>
          </cell>
          <cell r="J333" t="str">
            <v>Cancelled</v>
          </cell>
          <cell r="K333">
            <v>0</v>
          </cell>
          <cell r="L333" t="str">
            <v>Cancelled</v>
          </cell>
        </row>
        <row r="334">
          <cell r="D334">
            <v>1000572</v>
          </cell>
          <cell r="E334" t="str">
            <v>Sanjay Dhake</v>
          </cell>
          <cell r="F334" t="str">
            <v>04.09.1994</v>
          </cell>
          <cell r="G334">
            <v>22000</v>
          </cell>
          <cell r="H334">
            <v>22000</v>
          </cell>
          <cell r="I334">
            <v>0</v>
          </cell>
          <cell r="J334" t="str">
            <v>I.R.M</v>
          </cell>
          <cell r="K334" t="str">
            <v>No</v>
          </cell>
          <cell r="L334" t="str">
            <v>last communication 03</v>
          </cell>
        </row>
        <row r="335">
          <cell r="D335">
            <v>1000574</v>
          </cell>
          <cell r="E335" t="str">
            <v>Kaushik I Patel</v>
          </cell>
          <cell r="F335" t="str">
            <v>06.09.1994</v>
          </cell>
          <cell r="G335">
            <v>32000</v>
          </cell>
          <cell r="H335">
            <v>32000</v>
          </cell>
          <cell r="I335">
            <v>0</v>
          </cell>
          <cell r="J335" t="str">
            <v>I.R.M</v>
          </cell>
          <cell r="K335" t="str">
            <v>No</v>
          </cell>
          <cell r="L335" t="str">
            <v>last communication 00</v>
          </cell>
        </row>
        <row r="336">
          <cell r="D336">
            <v>1000575</v>
          </cell>
          <cell r="E336" t="str">
            <v>Manish Chaganlal Sachdev</v>
          </cell>
          <cell r="F336" t="str">
            <v>06.09.1994</v>
          </cell>
          <cell r="G336">
            <v>22000</v>
          </cell>
          <cell r="H336">
            <v>22000</v>
          </cell>
          <cell r="I336">
            <v>0</v>
          </cell>
          <cell r="J336" t="str">
            <v>I.R.M</v>
          </cell>
          <cell r="K336" t="str">
            <v>No</v>
          </cell>
          <cell r="L336" t="str">
            <v>last communication 98</v>
          </cell>
        </row>
        <row r="337">
          <cell r="D337">
            <v>1000582</v>
          </cell>
          <cell r="E337" t="str">
            <v>Arun K Muddabhihalkar</v>
          </cell>
          <cell r="F337" t="str">
            <v>10.09.1994</v>
          </cell>
          <cell r="G337">
            <v>22000</v>
          </cell>
          <cell r="H337">
            <v>22000</v>
          </cell>
          <cell r="I337">
            <v>0</v>
          </cell>
          <cell r="J337" t="str">
            <v>R.M</v>
          </cell>
          <cell r="K337">
            <v>2011</v>
          </cell>
          <cell r="L337" t="str">
            <v>last communication 11</v>
          </cell>
        </row>
        <row r="338">
          <cell r="D338">
            <v>1000583</v>
          </cell>
          <cell r="E338" t="str">
            <v>Anwarul Hada</v>
          </cell>
          <cell r="F338" t="str">
            <v>15.09.1994</v>
          </cell>
          <cell r="G338">
            <v>20900</v>
          </cell>
          <cell r="H338">
            <v>20900</v>
          </cell>
          <cell r="I338">
            <v>0</v>
          </cell>
          <cell r="J338" t="str">
            <v>R.M</v>
          </cell>
          <cell r="K338">
            <v>2009</v>
          </cell>
          <cell r="L338" t="str">
            <v xml:space="preserve">last communication 11, total 2 membership TPT:- 01000583 &amp; 01002316 </v>
          </cell>
        </row>
        <row r="339">
          <cell r="D339">
            <v>1000584</v>
          </cell>
          <cell r="E339" t="str">
            <v>Jagiasi Harish Narain Das</v>
          </cell>
          <cell r="F339" t="str">
            <v>15.09.1994</v>
          </cell>
          <cell r="G339">
            <v>22000</v>
          </cell>
          <cell r="H339">
            <v>22000</v>
          </cell>
          <cell r="I339">
            <v>0</v>
          </cell>
          <cell r="J339" t="str">
            <v>I.R.M</v>
          </cell>
          <cell r="K339" t="str">
            <v>No</v>
          </cell>
          <cell r="L339" t="str">
            <v>As Pod last comm 2007</v>
          </cell>
        </row>
        <row r="340">
          <cell r="D340">
            <v>1000585</v>
          </cell>
          <cell r="E340" t="str">
            <v>Jawahar Mulchand Balani</v>
          </cell>
          <cell r="F340" t="str">
            <v>19.09.1994</v>
          </cell>
          <cell r="G340">
            <v>27000</v>
          </cell>
          <cell r="H340">
            <v>27000</v>
          </cell>
          <cell r="I340">
            <v>0</v>
          </cell>
          <cell r="J340" t="str">
            <v>I.R.M</v>
          </cell>
          <cell r="K340" t="str">
            <v>No</v>
          </cell>
          <cell r="L340" t="str">
            <v>As Pod last comm 2007</v>
          </cell>
        </row>
        <row r="341">
          <cell r="D341">
            <v>1000586</v>
          </cell>
          <cell r="E341" t="str">
            <v>Pratibha Vikas Gupta</v>
          </cell>
          <cell r="F341" t="str">
            <v>20.09.1994</v>
          </cell>
          <cell r="G341">
            <v>22000</v>
          </cell>
          <cell r="H341">
            <v>6600</v>
          </cell>
          <cell r="I341">
            <v>15400</v>
          </cell>
          <cell r="J341" t="str">
            <v>Outstanding</v>
          </cell>
          <cell r="K341" t="str">
            <v>No</v>
          </cell>
          <cell r="L341" t="str">
            <v>last communication 94 (Outstanding Rs 15400/-)</v>
          </cell>
        </row>
        <row r="342">
          <cell r="D342">
            <v>1000587</v>
          </cell>
          <cell r="E342" t="str">
            <v>Dinesh Yeshwant Sadvilkar</v>
          </cell>
          <cell r="F342" t="str">
            <v>21.09.1994</v>
          </cell>
          <cell r="G342">
            <v>22000</v>
          </cell>
          <cell r="H342">
            <v>22000</v>
          </cell>
          <cell r="I342">
            <v>0</v>
          </cell>
          <cell r="J342" t="str">
            <v>R.M</v>
          </cell>
          <cell r="K342">
            <v>2008</v>
          </cell>
          <cell r="L342" t="str">
            <v>last communication 09</v>
          </cell>
        </row>
        <row r="343">
          <cell r="D343">
            <v>1000588</v>
          </cell>
          <cell r="E343" t="str">
            <v>Vijay Suresh Chile</v>
          </cell>
          <cell r="F343" t="str">
            <v>20.09.1994</v>
          </cell>
          <cell r="G343">
            <v>22000</v>
          </cell>
          <cell r="H343">
            <v>5500</v>
          </cell>
          <cell r="I343">
            <v>16500</v>
          </cell>
          <cell r="J343" t="str">
            <v>Outstanding</v>
          </cell>
          <cell r="K343" t="str">
            <v>No</v>
          </cell>
          <cell r="L343" t="str">
            <v>last communication 94 (Outstanding Rs 16500/-)</v>
          </cell>
        </row>
        <row r="344">
          <cell r="D344">
            <v>1000589</v>
          </cell>
          <cell r="E344" t="str">
            <v>Ajit Ganesh Karandikar</v>
          </cell>
          <cell r="F344" t="str">
            <v>22.09.1994</v>
          </cell>
          <cell r="G344">
            <v>22000</v>
          </cell>
          <cell r="H344">
            <v>22000</v>
          </cell>
          <cell r="I344">
            <v>0</v>
          </cell>
          <cell r="J344" t="str">
            <v>I.R.M</v>
          </cell>
          <cell r="K344" t="str">
            <v>No</v>
          </cell>
          <cell r="L344" t="str">
            <v>last communication 05</v>
          </cell>
        </row>
        <row r="345">
          <cell r="D345">
            <v>1000590</v>
          </cell>
          <cell r="E345" t="str">
            <v>Vikas Manohar Gupte</v>
          </cell>
          <cell r="F345" t="str">
            <v>20.09.1994</v>
          </cell>
          <cell r="G345">
            <v>20900</v>
          </cell>
          <cell r="H345">
            <v>20900</v>
          </cell>
          <cell r="I345">
            <v>0</v>
          </cell>
          <cell r="J345" t="str">
            <v>I.R.M</v>
          </cell>
          <cell r="K345" t="str">
            <v>No</v>
          </cell>
          <cell r="L345" t="str">
            <v>last communication 98, legal documents filed</v>
          </cell>
        </row>
        <row r="346">
          <cell r="D346">
            <v>1000591</v>
          </cell>
          <cell r="E346" t="str">
            <v>Shantilal Nathmal Lodha</v>
          </cell>
          <cell r="F346" t="str">
            <v>09.09.1994</v>
          </cell>
          <cell r="G346">
            <v>27000</v>
          </cell>
          <cell r="H346">
            <v>18900</v>
          </cell>
          <cell r="I346">
            <v>8100</v>
          </cell>
          <cell r="J346" t="str">
            <v>Outstanding</v>
          </cell>
          <cell r="K346" t="str">
            <v>No</v>
          </cell>
          <cell r="L346" t="str">
            <v>As Pod last communication 07 (Outstanding Rs 8100/-)</v>
          </cell>
        </row>
        <row r="347">
          <cell r="D347">
            <v>1000597</v>
          </cell>
          <cell r="E347" t="str">
            <v>Kishore Adwani</v>
          </cell>
          <cell r="F347" t="str">
            <v>22.09.1994</v>
          </cell>
          <cell r="G347">
            <v>27000</v>
          </cell>
          <cell r="H347">
            <v>18900</v>
          </cell>
          <cell r="I347">
            <v>8100</v>
          </cell>
          <cell r="J347" t="str">
            <v>Outstanding</v>
          </cell>
          <cell r="K347" t="str">
            <v>No</v>
          </cell>
          <cell r="L347" t="str">
            <v>last communication 94 (Outstanding Rs 8100/-)</v>
          </cell>
        </row>
        <row r="348">
          <cell r="D348">
            <v>1000598</v>
          </cell>
          <cell r="E348" t="str">
            <v>Pratibha Ashok Yavalkar</v>
          </cell>
          <cell r="F348" t="str">
            <v>15.09.1994</v>
          </cell>
          <cell r="G348">
            <v>22000</v>
          </cell>
          <cell r="H348">
            <v>22000</v>
          </cell>
          <cell r="I348">
            <v>0</v>
          </cell>
          <cell r="J348" t="str">
            <v>I.R.M</v>
          </cell>
          <cell r="K348" t="str">
            <v>No</v>
          </cell>
          <cell r="L348" t="str">
            <v>As Pod last comm 2007</v>
          </cell>
        </row>
        <row r="349">
          <cell r="D349">
            <v>1000601</v>
          </cell>
          <cell r="E349" t="str">
            <v>Mulund Durge</v>
          </cell>
          <cell r="F349" t="str">
            <v>25.09.1994</v>
          </cell>
          <cell r="G349">
            <v>27000</v>
          </cell>
          <cell r="H349">
            <v>25650</v>
          </cell>
          <cell r="I349">
            <v>0</v>
          </cell>
          <cell r="J349" t="str">
            <v>I.R.M</v>
          </cell>
          <cell r="K349" t="str">
            <v>No</v>
          </cell>
          <cell r="L349" t="str">
            <v>Letter  sent, last communication 07, total 2 membership:- 01000601 &amp; 01000602:- TPT</v>
          </cell>
        </row>
        <row r="350">
          <cell r="D350">
            <v>1000602</v>
          </cell>
          <cell r="E350" t="str">
            <v>Medha Durge</v>
          </cell>
          <cell r="F350" t="str">
            <v>25.09.1994</v>
          </cell>
          <cell r="G350">
            <v>27000</v>
          </cell>
          <cell r="H350">
            <v>25650</v>
          </cell>
          <cell r="I350">
            <v>0</v>
          </cell>
          <cell r="J350" t="str">
            <v>I.R.M</v>
          </cell>
          <cell r="K350" t="str">
            <v>No</v>
          </cell>
          <cell r="L350" t="str">
            <v>Letter  sent, last communication 07, total 2 membership:- 01000601 &amp; 01000602:- TPT</v>
          </cell>
        </row>
        <row r="351">
          <cell r="D351">
            <v>1000603</v>
          </cell>
          <cell r="E351" t="str">
            <v>Dhanajay Dinkar Divekar</v>
          </cell>
          <cell r="F351" t="str">
            <v>23.09.1994</v>
          </cell>
          <cell r="G351">
            <v>22000</v>
          </cell>
          <cell r="H351">
            <v>22000</v>
          </cell>
          <cell r="I351">
            <v>0</v>
          </cell>
          <cell r="J351" t="str">
            <v>I.R.M</v>
          </cell>
          <cell r="K351" t="str">
            <v>No</v>
          </cell>
          <cell r="L351" t="str">
            <v>As Pod last comm 2007</v>
          </cell>
        </row>
        <row r="352">
          <cell r="D352">
            <v>1000604</v>
          </cell>
          <cell r="E352" t="str">
            <v xml:space="preserve">Uma Ramesh </v>
          </cell>
          <cell r="F352" t="str">
            <v>19.09.1994</v>
          </cell>
          <cell r="G352">
            <v>25650</v>
          </cell>
          <cell r="H352">
            <v>25650</v>
          </cell>
          <cell r="I352">
            <v>0</v>
          </cell>
          <cell r="J352" t="str">
            <v>I.R.M</v>
          </cell>
          <cell r="K352" t="str">
            <v>No</v>
          </cell>
          <cell r="L352" t="str">
            <v>As Pod last communication 07, total 2 membership:- 01000604 &amp; 01000605:- TPT</v>
          </cell>
        </row>
        <row r="353">
          <cell r="D353">
            <v>1000605</v>
          </cell>
          <cell r="E353" t="str">
            <v xml:space="preserve">Uma Ramesh </v>
          </cell>
          <cell r="F353" t="str">
            <v>19.09.1994</v>
          </cell>
          <cell r="G353">
            <v>22000</v>
          </cell>
          <cell r="H353">
            <v>22000</v>
          </cell>
          <cell r="I353">
            <v>0</v>
          </cell>
          <cell r="J353" t="str">
            <v>I.R.M</v>
          </cell>
          <cell r="K353" t="str">
            <v>No</v>
          </cell>
          <cell r="L353" t="str">
            <v>As Pod last communication 07, total 2 membership:- 01000604 &amp; 01000605:- TPT</v>
          </cell>
        </row>
        <row r="354">
          <cell r="D354">
            <v>1000606</v>
          </cell>
          <cell r="E354" t="str">
            <v>Sharad Chandra Agarwal</v>
          </cell>
          <cell r="F354" t="str">
            <v>26.09.1994</v>
          </cell>
          <cell r="G354">
            <v>27000</v>
          </cell>
          <cell r="H354">
            <v>27000</v>
          </cell>
          <cell r="I354">
            <v>0</v>
          </cell>
          <cell r="J354" t="str">
            <v>I.R.M</v>
          </cell>
          <cell r="K354" t="str">
            <v>No</v>
          </cell>
          <cell r="L354" t="str">
            <v>As Pod last comm 2007</v>
          </cell>
        </row>
        <row r="355">
          <cell r="D355">
            <v>1000607</v>
          </cell>
          <cell r="E355" t="str">
            <v>Prakash G Thakur</v>
          </cell>
          <cell r="F355" t="str">
            <v>24.09.1994</v>
          </cell>
          <cell r="G355">
            <v>27000</v>
          </cell>
          <cell r="H355">
            <v>27000</v>
          </cell>
          <cell r="I355">
            <v>0</v>
          </cell>
          <cell r="J355" t="str">
            <v>I.R.M</v>
          </cell>
          <cell r="K355" t="str">
            <v>No</v>
          </cell>
          <cell r="L355" t="str">
            <v>As Pod last comm 2007</v>
          </cell>
        </row>
        <row r="356">
          <cell r="D356">
            <v>1000611</v>
          </cell>
          <cell r="E356" t="str">
            <v>Chhabiraj Madhusudan Rane</v>
          </cell>
          <cell r="F356" t="str">
            <v>20.09.1994</v>
          </cell>
          <cell r="G356">
            <v>22000</v>
          </cell>
          <cell r="H356">
            <v>22000</v>
          </cell>
          <cell r="I356">
            <v>0</v>
          </cell>
          <cell r="J356" t="str">
            <v>I.R.M</v>
          </cell>
          <cell r="K356" t="str">
            <v>No</v>
          </cell>
          <cell r="L356" t="str">
            <v xml:space="preserve">last communication 05 </v>
          </cell>
        </row>
        <row r="357">
          <cell r="D357">
            <v>1000612</v>
          </cell>
          <cell r="E357" t="str">
            <v>Ashok Madhav Khandekar</v>
          </cell>
          <cell r="F357" t="str">
            <v>20.09.1994</v>
          </cell>
          <cell r="G357">
            <v>22000</v>
          </cell>
          <cell r="H357">
            <v>22000</v>
          </cell>
          <cell r="I357">
            <v>0</v>
          </cell>
          <cell r="J357" t="str">
            <v>I.R.M</v>
          </cell>
          <cell r="K357" t="str">
            <v>No</v>
          </cell>
          <cell r="L357" t="str">
            <v xml:space="preserve">last communication 05, </v>
          </cell>
        </row>
        <row r="358">
          <cell r="D358">
            <v>1000616</v>
          </cell>
          <cell r="E358" t="str">
            <v>Vaidya Satish Verma</v>
          </cell>
          <cell r="F358" t="str">
            <v>30.09.1994</v>
          </cell>
          <cell r="G358">
            <v>27000</v>
          </cell>
          <cell r="H358">
            <v>27000</v>
          </cell>
          <cell r="I358">
            <v>0</v>
          </cell>
          <cell r="J358" t="str">
            <v>I.R.M</v>
          </cell>
          <cell r="K358" t="str">
            <v>No</v>
          </cell>
          <cell r="L358" t="str">
            <v>As Pod last comm 2007</v>
          </cell>
        </row>
        <row r="359">
          <cell r="D359">
            <v>1000617</v>
          </cell>
          <cell r="E359" t="str">
            <v>Priya Paradkar</v>
          </cell>
          <cell r="F359" t="str">
            <v>05.09.1994</v>
          </cell>
          <cell r="G359">
            <v>27000</v>
          </cell>
          <cell r="H359">
            <v>10800</v>
          </cell>
          <cell r="I359">
            <v>16200</v>
          </cell>
          <cell r="J359" t="str">
            <v>Outstanding</v>
          </cell>
          <cell r="K359" t="str">
            <v>No</v>
          </cell>
          <cell r="L359" t="str">
            <v>last communication 94. Outstanding Rs.16200/-</v>
          </cell>
        </row>
        <row r="360">
          <cell r="D360">
            <v>1000618</v>
          </cell>
          <cell r="E360" t="str">
            <v>Dr. Kathardekan G.N.</v>
          </cell>
          <cell r="F360" t="str">
            <v>29.09.1994</v>
          </cell>
          <cell r="G360">
            <v>22000</v>
          </cell>
          <cell r="H360">
            <v>20900</v>
          </cell>
          <cell r="I360">
            <v>0</v>
          </cell>
          <cell r="J360" t="str">
            <v>I.R.M</v>
          </cell>
          <cell r="K360" t="str">
            <v>No</v>
          </cell>
          <cell r="L360" t="str">
            <v>last communication 96</v>
          </cell>
        </row>
        <row r="361">
          <cell r="D361">
            <v>1000619</v>
          </cell>
          <cell r="E361" t="str">
            <v>Abhay Shreeniwas Oka</v>
          </cell>
          <cell r="F361" t="str">
            <v>30.09.1994</v>
          </cell>
          <cell r="G361">
            <v>27000</v>
          </cell>
          <cell r="H361">
            <v>25650</v>
          </cell>
          <cell r="I361">
            <v>0</v>
          </cell>
          <cell r="J361" t="str">
            <v>I.R.M</v>
          </cell>
          <cell r="K361" t="str">
            <v>No</v>
          </cell>
          <cell r="L361" t="str">
            <v>last communication 98, legal documents filed</v>
          </cell>
        </row>
        <row r="362">
          <cell r="D362">
            <v>1000620</v>
          </cell>
          <cell r="E362" t="str">
            <v>Apte Consulting Engineers</v>
          </cell>
          <cell r="F362" t="str">
            <v>27.09.1994</v>
          </cell>
          <cell r="G362">
            <v>32000</v>
          </cell>
          <cell r="H362">
            <v>32000</v>
          </cell>
          <cell r="I362">
            <v>0</v>
          </cell>
          <cell r="J362" t="str">
            <v>I.R.M</v>
          </cell>
          <cell r="K362" t="str">
            <v>No</v>
          </cell>
          <cell r="L362" t="str">
            <v>As Pod last comm 2007</v>
          </cell>
        </row>
        <row r="363">
          <cell r="D363">
            <v>1000621</v>
          </cell>
          <cell r="E363" t="str">
            <v>Madhu Sharad Chandra Agarwal</v>
          </cell>
          <cell r="F363" t="str">
            <v>29.09.1994</v>
          </cell>
          <cell r="G363">
            <v>22000</v>
          </cell>
          <cell r="H363">
            <v>22000</v>
          </cell>
          <cell r="I363">
            <v>0</v>
          </cell>
          <cell r="J363" t="str">
            <v>I.R.M</v>
          </cell>
          <cell r="K363" t="str">
            <v>No</v>
          </cell>
          <cell r="L363" t="str">
            <v>last communication 97</v>
          </cell>
        </row>
        <row r="364">
          <cell r="D364">
            <v>1000624</v>
          </cell>
          <cell r="E364" t="str">
            <v>Salve Surekha Jaysing</v>
          </cell>
          <cell r="F364" t="str">
            <v>29.09.1994</v>
          </cell>
          <cell r="G364">
            <v>22000</v>
          </cell>
          <cell r="H364">
            <v>15400</v>
          </cell>
          <cell r="I364">
            <v>6600</v>
          </cell>
          <cell r="J364" t="str">
            <v>Outstanding</v>
          </cell>
          <cell r="K364" t="str">
            <v>No</v>
          </cell>
          <cell r="L364" t="str">
            <v>no communication till date (Outstanding Rs 6600/-)</v>
          </cell>
        </row>
        <row r="365">
          <cell r="D365">
            <v>1000635</v>
          </cell>
          <cell r="E365" t="str">
            <v>M/S Petals Engineers Pvt Ltd</v>
          </cell>
          <cell r="F365" t="str">
            <v>22.09.1994</v>
          </cell>
          <cell r="G365">
            <v>27000</v>
          </cell>
          <cell r="H365">
            <v>27000</v>
          </cell>
          <cell r="I365">
            <v>0</v>
          </cell>
          <cell r="J365" t="str">
            <v>I.R.M</v>
          </cell>
          <cell r="K365" t="str">
            <v>No</v>
          </cell>
          <cell r="L365" t="str">
            <v xml:space="preserve">last communication 95, total 2 membership:- 01000635 &amp; 01000636:- TPT </v>
          </cell>
        </row>
        <row r="366">
          <cell r="D366">
            <v>1000636</v>
          </cell>
          <cell r="E366" t="str">
            <v>M/S Petals Engineers Pvt Ltd</v>
          </cell>
          <cell r="F366" t="str">
            <v>27.09.1994</v>
          </cell>
          <cell r="G366">
            <v>22000</v>
          </cell>
          <cell r="H366">
            <v>22000</v>
          </cell>
          <cell r="I366">
            <v>0</v>
          </cell>
          <cell r="J366" t="str">
            <v>I.R.M</v>
          </cell>
          <cell r="K366" t="str">
            <v>No</v>
          </cell>
          <cell r="L366" t="str">
            <v>last communication 96, total 2 membership:- 01000635 &amp; 01000636:- TPT</v>
          </cell>
        </row>
        <row r="367">
          <cell r="D367">
            <v>1000639</v>
          </cell>
          <cell r="E367" t="str">
            <v>Champalal H Mehta</v>
          </cell>
          <cell r="F367" t="str">
            <v>23.09.1994</v>
          </cell>
          <cell r="G367">
            <v>27000</v>
          </cell>
          <cell r="H367">
            <v>27000</v>
          </cell>
          <cell r="I367">
            <v>0</v>
          </cell>
          <cell r="J367" t="str">
            <v>R.M</v>
          </cell>
          <cell r="K367">
            <v>2008</v>
          </cell>
          <cell r="L367" t="str">
            <v>last communication 09.(APPLICANT IS DEAD)</v>
          </cell>
        </row>
        <row r="368">
          <cell r="D368">
            <v>1000640</v>
          </cell>
          <cell r="E368" t="str">
            <v>Prasanna Bhagwan Acharya</v>
          </cell>
          <cell r="F368" t="str">
            <v>27.09.1994</v>
          </cell>
          <cell r="G368">
            <v>27000</v>
          </cell>
          <cell r="H368">
            <v>27000</v>
          </cell>
          <cell r="I368">
            <v>0</v>
          </cell>
          <cell r="J368" t="str">
            <v>I.R.M</v>
          </cell>
          <cell r="K368" t="str">
            <v>No</v>
          </cell>
          <cell r="L368" t="str">
            <v>last communication 05, total 2 membership:- 01000640 &amp; 01000233:- TPT</v>
          </cell>
        </row>
        <row r="369">
          <cell r="D369">
            <v>1000642</v>
          </cell>
          <cell r="E369" t="str">
            <v>Manoj Jawahrlal Makhija</v>
          </cell>
          <cell r="F369" t="str">
            <v>28.09.1994</v>
          </cell>
          <cell r="G369">
            <v>27000</v>
          </cell>
          <cell r="H369">
            <v>27000</v>
          </cell>
          <cell r="I369">
            <v>0</v>
          </cell>
          <cell r="J369" t="str">
            <v>I.R.M</v>
          </cell>
          <cell r="K369" t="str">
            <v>No</v>
          </cell>
          <cell r="L369" t="str">
            <v>last communication 03</v>
          </cell>
        </row>
        <row r="370">
          <cell r="D370">
            <v>1000643</v>
          </cell>
          <cell r="E370" t="str">
            <v>Bahdursingh Mohansingh Juneja</v>
          </cell>
          <cell r="F370" t="str">
            <v>27.09.1994</v>
          </cell>
          <cell r="G370">
            <v>32000</v>
          </cell>
          <cell r="H370">
            <v>27200</v>
          </cell>
          <cell r="I370">
            <v>4800</v>
          </cell>
          <cell r="J370" t="str">
            <v>Outstanding</v>
          </cell>
          <cell r="K370" t="str">
            <v>No</v>
          </cell>
          <cell r="L370" t="str">
            <v>no communication till date (Outstanding Rs 4800/-)</v>
          </cell>
        </row>
        <row r="371">
          <cell r="D371">
            <v>1000644</v>
          </cell>
          <cell r="E371" t="str">
            <v>Paresh Pujara</v>
          </cell>
          <cell r="F371" t="str">
            <v>28.09.1994</v>
          </cell>
          <cell r="G371">
            <v>27000</v>
          </cell>
          <cell r="H371">
            <v>27000</v>
          </cell>
          <cell r="I371">
            <v>0</v>
          </cell>
          <cell r="J371" t="str">
            <v>I.R.M</v>
          </cell>
          <cell r="K371" t="str">
            <v>No</v>
          </cell>
          <cell r="L371" t="str">
            <v>last communication 95</v>
          </cell>
        </row>
        <row r="372">
          <cell r="D372">
            <v>1000651</v>
          </cell>
          <cell r="E372" t="str">
            <v>Vidyadhar Nawal</v>
          </cell>
          <cell r="F372" t="str">
            <v>19.09.1994</v>
          </cell>
          <cell r="G372">
            <v>22000</v>
          </cell>
          <cell r="H372">
            <v>6600</v>
          </cell>
          <cell r="I372">
            <v>15400</v>
          </cell>
          <cell r="J372" t="str">
            <v>Outstanding</v>
          </cell>
          <cell r="K372" t="str">
            <v>No</v>
          </cell>
          <cell r="L372" t="str">
            <v>last comm 97. Outstanding Rs.15400/-</v>
          </cell>
        </row>
        <row r="373">
          <cell r="D373">
            <v>1000667</v>
          </cell>
          <cell r="E373" t="str">
            <v>Chandrarani Laxman Rao Gulati</v>
          </cell>
          <cell r="F373" t="str">
            <v>28.09.1994</v>
          </cell>
          <cell r="G373">
            <v>22000</v>
          </cell>
          <cell r="H373">
            <v>5500</v>
          </cell>
          <cell r="I373">
            <v>16500</v>
          </cell>
          <cell r="J373" t="str">
            <v>Outstanding</v>
          </cell>
          <cell r="K373" t="str">
            <v>No</v>
          </cell>
          <cell r="L373" t="str">
            <v>last comm 97. Outstanding Rs.16500/-</v>
          </cell>
        </row>
        <row r="374">
          <cell r="D374">
            <v>1000671</v>
          </cell>
          <cell r="E374" t="str">
            <v>R R Gupta</v>
          </cell>
          <cell r="F374" t="str">
            <v>30.09.1994</v>
          </cell>
          <cell r="G374">
            <v>22000</v>
          </cell>
          <cell r="H374" t="str">
            <v>Nil</v>
          </cell>
          <cell r="I374">
            <v>0</v>
          </cell>
          <cell r="J374" t="str">
            <v>Cancelled</v>
          </cell>
          <cell r="K374">
            <v>0</v>
          </cell>
          <cell r="L374" t="str">
            <v>Cancelled</v>
          </cell>
        </row>
        <row r="375">
          <cell r="D375">
            <v>1000672</v>
          </cell>
          <cell r="E375" t="str">
            <v>Harish R Mehta</v>
          </cell>
          <cell r="F375" t="str">
            <v>30.09.1994</v>
          </cell>
          <cell r="G375">
            <v>27000</v>
          </cell>
          <cell r="H375">
            <v>27000</v>
          </cell>
          <cell r="I375">
            <v>0</v>
          </cell>
          <cell r="J375" t="str">
            <v>I.R.M</v>
          </cell>
          <cell r="K375" t="str">
            <v>No</v>
          </cell>
          <cell r="L375" t="str">
            <v>As Pod last comm 2007</v>
          </cell>
        </row>
        <row r="376">
          <cell r="D376">
            <v>1000673</v>
          </cell>
          <cell r="E376" t="str">
            <v>Neeb Parekh</v>
          </cell>
          <cell r="F376" t="str">
            <v>30.09.1994</v>
          </cell>
          <cell r="G376">
            <v>22000</v>
          </cell>
          <cell r="H376">
            <v>5500</v>
          </cell>
          <cell r="I376">
            <v>16500</v>
          </cell>
          <cell r="J376" t="str">
            <v>Outstanding</v>
          </cell>
          <cell r="K376" t="str">
            <v>No</v>
          </cell>
          <cell r="L376" t="str">
            <v>last communication 94. Outstanding Rs.16500/-</v>
          </cell>
        </row>
        <row r="377">
          <cell r="D377">
            <v>1000674</v>
          </cell>
          <cell r="E377" t="str">
            <v>Deepak Jairam Das Gangwani</v>
          </cell>
          <cell r="F377" t="str">
            <v>26.09.1994</v>
          </cell>
          <cell r="G377">
            <v>22000</v>
          </cell>
          <cell r="H377">
            <v>5500</v>
          </cell>
          <cell r="I377">
            <v>16500</v>
          </cell>
          <cell r="J377" t="str">
            <v>Outstanding</v>
          </cell>
          <cell r="K377" t="str">
            <v>No</v>
          </cell>
          <cell r="L377" t="str">
            <v>Last communication 94 (Outdtanding Rs 16500/-)</v>
          </cell>
        </row>
        <row r="378">
          <cell r="D378">
            <v>1000675</v>
          </cell>
          <cell r="E378" t="str">
            <v>M.C Khan</v>
          </cell>
          <cell r="F378" t="str">
            <v>12.12.1994</v>
          </cell>
          <cell r="G378">
            <v>22000</v>
          </cell>
          <cell r="H378" t="str">
            <v>Nil</v>
          </cell>
          <cell r="I378">
            <v>0</v>
          </cell>
          <cell r="J378" t="str">
            <v>Cancelled</v>
          </cell>
          <cell r="K378">
            <v>0</v>
          </cell>
          <cell r="L378" t="str">
            <v>Cancelled</v>
          </cell>
        </row>
        <row r="379">
          <cell r="D379">
            <v>1000676</v>
          </cell>
          <cell r="E379" t="str">
            <v>Torr Marketing (I) Pvt Ltd</v>
          </cell>
          <cell r="F379" t="str">
            <v>12.12.1994</v>
          </cell>
          <cell r="G379">
            <v>22000</v>
          </cell>
          <cell r="H379" t="str">
            <v>Nil</v>
          </cell>
          <cell r="I379">
            <v>0</v>
          </cell>
          <cell r="J379" t="str">
            <v>Cancelled</v>
          </cell>
          <cell r="K379">
            <v>0</v>
          </cell>
          <cell r="L379" t="str">
            <v>Cancelled</v>
          </cell>
        </row>
        <row r="380">
          <cell r="D380">
            <v>1000678</v>
          </cell>
          <cell r="E380" t="str">
            <v>Dr Chheda</v>
          </cell>
          <cell r="F380" t="str">
            <v>29.09.1994</v>
          </cell>
          <cell r="G380">
            <v>22000</v>
          </cell>
          <cell r="H380">
            <v>12100</v>
          </cell>
          <cell r="I380">
            <v>9900</v>
          </cell>
          <cell r="J380" t="str">
            <v>Outstanding</v>
          </cell>
          <cell r="K380" t="str">
            <v>No</v>
          </cell>
          <cell r="L380" t="str">
            <v>Last communication 07. Outstanding Rs. 9900/-</v>
          </cell>
        </row>
        <row r="381">
          <cell r="D381">
            <v>1000679</v>
          </cell>
          <cell r="E381" t="str">
            <v>Prakash Balakrishna Patankar</v>
          </cell>
          <cell r="F381" t="str">
            <v>28.09.1994</v>
          </cell>
          <cell r="G381">
            <v>22000</v>
          </cell>
          <cell r="H381">
            <v>5500</v>
          </cell>
          <cell r="I381">
            <v>16500</v>
          </cell>
          <cell r="J381" t="str">
            <v>Outstanding</v>
          </cell>
          <cell r="K381" t="str">
            <v>No</v>
          </cell>
          <cell r="L381" t="str">
            <v>Last communication 94 (Outdtanding Rs 16500/-)</v>
          </cell>
        </row>
        <row r="382">
          <cell r="D382">
            <v>1000680</v>
          </cell>
          <cell r="E382" t="str">
            <v>Madhav D Kelkar</v>
          </cell>
          <cell r="F382" t="str">
            <v>07.09.1994</v>
          </cell>
          <cell r="G382">
            <v>32000</v>
          </cell>
          <cell r="H382" t="str">
            <v>Nil</v>
          </cell>
          <cell r="I382">
            <v>0</v>
          </cell>
          <cell r="J382" t="str">
            <v>Cancelled</v>
          </cell>
          <cell r="K382">
            <v>0</v>
          </cell>
          <cell r="L382" t="str">
            <v>Cancelled</v>
          </cell>
        </row>
        <row r="383">
          <cell r="D383">
            <v>1000681</v>
          </cell>
          <cell r="E383" t="str">
            <v>Mahesh M Thakkar</v>
          </cell>
          <cell r="F383" t="str">
            <v>12.12.1994</v>
          </cell>
          <cell r="G383">
            <v>22000</v>
          </cell>
          <cell r="H383" t="str">
            <v>Nil</v>
          </cell>
          <cell r="I383">
            <v>0</v>
          </cell>
          <cell r="J383" t="str">
            <v>Cancelled</v>
          </cell>
          <cell r="K383">
            <v>0</v>
          </cell>
          <cell r="L383" t="str">
            <v>Cancelled</v>
          </cell>
        </row>
        <row r="384">
          <cell r="D384">
            <v>1000682</v>
          </cell>
          <cell r="E384" t="str">
            <v>Alarak Laxman Desai</v>
          </cell>
          <cell r="F384" t="str">
            <v>30.09.1994</v>
          </cell>
          <cell r="G384">
            <v>27000</v>
          </cell>
          <cell r="H384">
            <v>27000</v>
          </cell>
          <cell r="I384">
            <v>0</v>
          </cell>
          <cell r="J384" t="str">
            <v>I.R.M</v>
          </cell>
          <cell r="K384" t="str">
            <v>No</v>
          </cell>
          <cell r="L384" t="str">
            <v>Letter not  sent, last communication 95</v>
          </cell>
        </row>
        <row r="385">
          <cell r="D385">
            <v>1000683</v>
          </cell>
          <cell r="E385" t="str">
            <v>Arun Bhatt</v>
          </cell>
          <cell r="F385" t="str">
            <v>30.09.1994</v>
          </cell>
          <cell r="G385">
            <v>22000</v>
          </cell>
          <cell r="H385">
            <v>5500</v>
          </cell>
          <cell r="I385">
            <v>16500</v>
          </cell>
          <cell r="J385" t="str">
            <v>Outstanding</v>
          </cell>
          <cell r="K385" t="str">
            <v>No</v>
          </cell>
          <cell r="L385" t="str">
            <v>Last communication 98 (Outdtanding Rs 16500/-)</v>
          </cell>
        </row>
        <row r="386">
          <cell r="D386">
            <v>1000684</v>
          </cell>
          <cell r="E386" t="str">
            <v>Mahesh Sharma</v>
          </cell>
          <cell r="F386" t="str">
            <v>30.09.1994</v>
          </cell>
          <cell r="G386">
            <v>22000</v>
          </cell>
          <cell r="H386">
            <v>5500</v>
          </cell>
          <cell r="I386">
            <v>16500</v>
          </cell>
          <cell r="J386" t="str">
            <v>I.R.M</v>
          </cell>
          <cell r="K386" t="str">
            <v>No</v>
          </cell>
          <cell r="L386" t="str">
            <v>no communication till date (Outstanding Rs 16500/-)</v>
          </cell>
        </row>
        <row r="387">
          <cell r="D387">
            <v>1000685</v>
          </cell>
          <cell r="E387" t="str">
            <v>Randhir Sinh Sardar Sinh Rathod</v>
          </cell>
          <cell r="F387" t="str">
            <v>19.09.1994</v>
          </cell>
          <cell r="G387">
            <v>27000</v>
          </cell>
          <cell r="H387">
            <v>25650</v>
          </cell>
          <cell r="I387">
            <v>0</v>
          </cell>
          <cell r="J387" t="str">
            <v>I.R.M</v>
          </cell>
          <cell r="K387" t="str">
            <v>No</v>
          </cell>
          <cell r="L387" t="str">
            <v>As Pod last comm 2007</v>
          </cell>
        </row>
        <row r="388">
          <cell r="D388">
            <v>1000686</v>
          </cell>
          <cell r="E388" t="str">
            <v>Kishore Naraindas Ahuja</v>
          </cell>
          <cell r="F388" t="str">
            <v>27.09.1994</v>
          </cell>
          <cell r="G388">
            <v>27000</v>
          </cell>
          <cell r="H388">
            <v>25650</v>
          </cell>
          <cell r="I388">
            <v>0</v>
          </cell>
          <cell r="J388" t="str">
            <v>I.R.M</v>
          </cell>
          <cell r="K388" t="str">
            <v>No</v>
          </cell>
          <cell r="L388" t="str">
            <v>As Pod last comm 2007</v>
          </cell>
        </row>
        <row r="389">
          <cell r="D389">
            <v>1000687</v>
          </cell>
          <cell r="E389" t="str">
            <v>Gunesh S Patel</v>
          </cell>
          <cell r="F389" t="str">
            <v>30.09.1994</v>
          </cell>
          <cell r="G389">
            <v>22000</v>
          </cell>
          <cell r="H389">
            <v>5500</v>
          </cell>
          <cell r="I389">
            <v>16500</v>
          </cell>
          <cell r="J389" t="str">
            <v>Outstanding</v>
          </cell>
          <cell r="K389" t="str">
            <v>No</v>
          </cell>
          <cell r="L389" t="str">
            <v>Last communication 94 (Outdtanding Rs 16500/-)</v>
          </cell>
        </row>
        <row r="390">
          <cell r="D390">
            <v>1000688</v>
          </cell>
          <cell r="E390" t="str">
            <v>Kiran G Prabhu</v>
          </cell>
          <cell r="F390" t="str">
            <v>27.09.1994</v>
          </cell>
          <cell r="G390">
            <v>22000</v>
          </cell>
          <cell r="H390">
            <v>22000</v>
          </cell>
          <cell r="I390">
            <v>0</v>
          </cell>
          <cell r="J390" t="str">
            <v>I.R.M</v>
          </cell>
          <cell r="K390" t="str">
            <v>No</v>
          </cell>
          <cell r="L390" t="str">
            <v>last communication 06</v>
          </cell>
        </row>
        <row r="391">
          <cell r="D391">
            <v>1000689</v>
          </cell>
          <cell r="E391" t="str">
            <v>Anand K Kulkarni</v>
          </cell>
          <cell r="F391" t="str">
            <v>12.12.1994</v>
          </cell>
          <cell r="G391">
            <v>22000</v>
          </cell>
          <cell r="H391" t="str">
            <v>Nil</v>
          </cell>
          <cell r="I391">
            <v>0</v>
          </cell>
          <cell r="J391" t="str">
            <v>Cancelled</v>
          </cell>
          <cell r="K391">
            <v>0</v>
          </cell>
          <cell r="L391" t="str">
            <v>Cancelled</v>
          </cell>
        </row>
        <row r="392">
          <cell r="D392">
            <v>1000690</v>
          </cell>
          <cell r="E392" t="str">
            <v>Anothony D Mello</v>
          </cell>
          <cell r="F392" t="str">
            <v>23.09.1994</v>
          </cell>
          <cell r="G392">
            <v>22000</v>
          </cell>
          <cell r="H392">
            <v>5500</v>
          </cell>
          <cell r="I392">
            <v>16500</v>
          </cell>
          <cell r="J392" t="str">
            <v>Outstanding</v>
          </cell>
          <cell r="K392" t="str">
            <v>No</v>
          </cell>
          <cell r="L392" t="str">
            <v>Last communication 94 (Outdtanding Rs 16500/-)</v>
          </cell>
        </row>
        <row r="393">
          <cell r="D393">
            <v>1000691</v>
          </cell>
          <cell r="E393" t="str">
            <v>Roshan Sawaldas Munyal</v>
          </cell>
          <cell r="F393" t="str">
            <v>28.09.1994</v>
          </cell>
          <cell r="G393">
            <v>27000</v>
          </cell>
          <cell r="H393">
            <v>8100</v>
          </cell>
          <cell r="I393">
            <v>18900</v>
          </cell>
          <cell r="J393" t="str">
            <v>Outstanding</v>
          </cell>
          <cell r="K393" t="str">
            <v>No</v>
          </cell>
          <cell r="L393" t="str">
            <v>Last comm 2008 Outstanding Rs.18900/-total 2 membership:- 01000691 &amp; 01000714 (TPT)</v>
          </cell>
        </row>
        <row r="394">
          <cell r="D394">
            <v>1000692</v>
          </cell>
          <cell r="E394" t="str">
            <v>Laxmikant Pandurang Ragji</v>
          </cell>
          <cell r="F394" t="str">
            <v>21.09.1994</v>
          </cell>
          <cell r="G394">
            <v>22000</v>
          </cell>
          <cell r="H394">
            <v>22000</v>
          </cell>
          <cell r="I394">
            <v>0</v>
          </cell>
          <cell r="J394" t="str">
            <v>I.R.M</v>
          </cell>
          <cell r="K394" t="str">
            <v>No</v>
          </cell>
          <cell r="L394" t="str">
            <v>last communication 02</v>
          </cell>
        </row>
        <row r="395">
          <cell r="D395">
            <v>1000693</v>
          </cell>
          <cell r="E395" t="str">
            <v>Manish B Doshi</v>
          </cell>
          <cell r="F395" t="str">
            <v>30.09.1994</v>
          </cell>
          <cell r="G395">
            <v>22000</v>
          </cell>
          <cell r="H395">
            <v>5500</v>
          </cell>
          <cell r="I395">
            <v>16500</v>
          </cell>
          <cell r="J395" t="str">
            <v>Outstanding</v>
          </cell>
          <cell r="K395" t="str">
            <v>No</v>
          </cell>
          <cell r="L395" t="str">
            <v>no communication till date, Outstanding Rs.16500/-</v>
          </cell>
        </row>
        <row r="396">
          <cell r="D396">
            <v>1000695</v>
          </cell>
          <cell r="E396" t="str">
            <v>M.S Ram Krishnani</v>
          </cell>
          <cell r="F396" t="str">
            <v>12.12.1994</v>
          </cell>
          <cell r="G396">
            <v>32000</v>
          </cell>
          <cell r="H396" t="str">
            <v>Nil</v>
          </cell>
          <cell r="I396">
            <v>0</v>
          </cell>
          <cell r="J396" t="str">
            <v>Cancelled</v>
          </cell>
          <cell r="K396">
            <v>0</v>
          </cell>
          <cell r="L396" t="str">
            <v>Cancelled</v>
          </cell>
        </row>
        <row r="397">
          <cell r="D397">
            <v>1000696</v>
          </cell>
          <cell r="E397" t="str">
            <v>Bhupendra Visaria</v>
          </cell>
          <cell r="F397" t="str">
            <v>22.09.1994</v>
          </cell>
          <cell r="G397">
            <v>22000</v>
          </cell>
          <cell r="H397">
            <v>22000</v>
          </cell>
          <cell r="I397">
            <v>0</v>
          </cell>
          <cell r="J397" t="str">
            <v>I.R.M</v>
          </cell>
          <cell r="K397" t="str">
            <v>No</v>
          </cell>
          <cell r="L397" t="str">
            <v>no communication till date</v>
          </cell>
        </row>
        <row r="398">
          <cell r="D398">
            <v>1000699</v>
          </cell>
          <cell r="E398" t="str">
            <v>Pravin Jagdish Mookhey</v>
          </cell>
          <cell r="F398" t="str">
            <v>30.09.19945</v>
          </cell>
          <cell r="G398">
            <v>22000</v>
          </cell>
          <cell r="H398" t="str">
            <v>Nil</v>
          </cell>
          <cell r="I398">
            <v>0</v>
          </cell>
          <cell r="J398" t="str">
            <v>Cancelled</v>
          </cell>
          <cell r="K398">
            <v>0</v>
          </cell>
          <cell r="L398" t="str">
            <v>Cancelled</v>
          </cell>
        </row>
        <row r="399">
          <cell r="D399">
            <v>1000700</v>
          </cell>
          <cell r="E399" t="str">
            <v>Mulkant Damji Lalan</v>
          </cell>
          <cell r="F399" t="str">
            <v>13.09.1994</v>
          </cell>
          <cell r="G399">
            <v>27000</v>
          </cell>
          <cell r="H399">
            <v>27000</v>
          </cell>
          <cell r="I399">
            <v>0</v>
          </cell>
          <cell r="J399" t="str">
            <v>I.R.M</v>
          </cell>
          <cell r="K399" t="str">
            <v>No</v>
          </cell>
          <cell r="L399" t="str">
            <v>no communication till date</v>
          </cell>
        </row>
        <row r="400">
          <cell r="D400">
            <v>1000701</v>
          </cell>
          <cell r="E400" t="str">
            <v>Prabhu Ahuja</v>
          </cell>
          <cell r="F400" t="str">
            <v>30.09.1994</v>
          </cell>
          <cell r="G400">
            <v>22000</v>
          </cell>
          <cell r="H400">
            <v>22000</v>
          </cell>
          <cell r="I400">
            <v>0</v>
          </cell>
          <cell r="J400" t="str">
            <v>I.R.M</v>
          </cell>
          <cell r="K400" t="str">
            <v>No</v>
          </cell>
          <cell r="L400" t="str">
            <v>As Pod last comm 2007</v>
          </cell>
        </row>
        <row r="401">
          <cell r="D401">
            <v>1000705</v>
          </cell>
          <cell r="E401" t="str">
            <v>Narayan P Patel</v>
          </cell>
          <cell r="F401" t="str">
            <v>27.09.1994</v>
          </cell>
          <cell r="G401">
            <v>22000</v>
          </cell>
          <cell r="H401">
            <v>13200</v>
          </cell>
          <cell r="I401">
            <v>8800</v>
          </cell>
          <cell r="J401" t="str">
            <v>Outstanding</v>
          </cell>
          <cell r="K401" t="str">
            <v>No</v>
          </cell>
          <cell r="L401" t="str">
            <v>As Pod Last commu.2007 Outstanding Rs. 8800/-</v>
          </cell>
        </row>
        <row r="402">
          <cell r="D402">
            <v>1000706</v>
          </cell>
          <cell r="E402" t="str">
            <v>Devendra P Oberoi</v>
          </cell>
          <cell r="F402" t="str">
            <v>30.09.1994</v>
          </cell>
          <cell r="G402">
            <v>22000</v>
          </cell>
          <cell r="H402">
            <v>6600</v>
          </cell>
          <cell r="I402">
            <v>15400</v>
          </cell>
          <cell r="J402" t="str">
            <v>Outstanding</v>
          </cell>
          <cell r="K402" t="str">
            <v>No</v>
          </cell>
          <cell r="L402" t="str">
            <v>last communication 07, Outstanding Rs. 15400/- transferred from Goa to TPT</v>
          </cell>
        </row>
        <row r="403">
          <cell r="D403">
            <v>1000710</v>
          </cell>
          <cell r="E403" t="str">
            <v>Anand Kumar Saxena</v>
          </cell>
          <cell r="F403" t="str">
            <v>30.09.1994</v>
          </cell>
          <cell r="G403">
            <v>22000</v>
          </cell>
          <cell r="H403">
            <v>6600</v>
          </cell>
          <cell r="I403">
            <v>15400</v>
          </cell>
          <cell r="J403" t="str">
            <v>Outstanding</v>
          </cell>
          <cell r="K403" t="str">
            <v>No</v>
          </cell>
          <cell r="L403" t="str">
            <v>Last communication 94 (Outdtanding Rs 15400/-)</v>
          </cell>
        </row>
        <row r="404">
          <cell r="D404">
            <v>1000714</v>
          </cell>
          <cell r="E404" t="str">
            <v>Roshan S Muyal</v>
          </cell>
          <cell r="F404" t="str">
            <v>28.09.1994</v>
          </cell>
          <cell r="G404">
            <v>22000</v>
          </cell>
          <cell r="H404">
            <v>8100</v>
          </cell>
          <cell r="I404">
            <v>13900</v>
          </cell>
          <cell r="J404" t="str">
            <v>Outstanding</v>
          </cell>
          <cell r="K404" t="str">
            <v>No</v>
          </cell>
          <cell r="L404" t="str">
            <v>Last comm 2008, Outstanding Rs 13900/-,total 2 membership:- 01000691 &amp; 01000714 (TPT)</v>
          </cell>
        </row>
        <row r="405">
          <cell r="D405">
            <v>1000716</v>
          </cell>
          <cell r="E405" t="str">
            <v>Vilas Haribhav Tajne</v>
          </cell>
          <cell r="F405" t="str">
            <v>25.09.1994</v>
          </cell>
          <cell r="G405">
            <v>22000</v>
          </cell>
          <cell r="H405">
            <v>18700</v>
          </cell>
          <cell r="I405">
            <v>3300</v>
          </cell>
          <cell r="J405" t="str">
            <v>Outstanding</v>
          </cell>
          <cell r="K405" t="str">
            <v>No</v>
          </cell>
          <cell r="L405" t="str">
            <v>As Pod Last commu.2007 Outstanding Rs. 3300/-</v>
          </cell>
        </row>
        <row r="406">
          <cell r="D406">
            <v>1000718</v>
          </cell>
          <cell r="E406" t="str">
            <v>Dhiraj Agarwal</v>
          </cell>
          <cell r="F406" t="str">
            <v>15.09.1994</v>
          </cell>
          <cell r="G406">
            <v>32000</v>
          </cell>
          <cell r="H406">
            <v>32000</v>
          </cell>
          <cell r="I406">
            <v>0</v>
          </cell>
          <cell r="J406" t="str">
            <v>I.R.M</v>
          </cell>
          <cell r="K406" t="str">
            <v>No</v>
          </cell>
          <cell r="L406" t="str">
            <v>Reply to his mail with Amc details in 2018 by mail</v>
          </cell>
        </row>
        <row r="407">
          <cell r="D407">
            <v>1000721</v>
          </cell>
          <cell r="E407" t="str">
            <v>Suresh Subramaniam</v>
          </cell>
          <cell r="F407" t="str">
            <v>11.10.1994</v>
          </cell>
          <cell r="G407">
            <v>22000</v>
          </cell>
          <cell r="H407">
            <v>22000</v>
          </cell>
          <cell r="I407">
            <v>0</v>
          </cell>
          <cell r="J407" t="str">
            <v>I.R.M</v>
          </cell>
          <cell r="K407" t="str">
            <v>No</v>
          </cell>
          <cell r="L407" t="str">
            <v>last communication 05</v>
          </cell>
        </row>
        <row r="408">
          <cell r="D408">
            <v>1000722</v>
          </cell>
          <cell r="E408" t="str">
            <v>S. Prakash Srinivasan</v>
          </cell>
          <cell r="F408" t="str">
            <v>26.10.1994</v>
          </cell>
          <cell r="G408">
            <v>22000</v>
          </cell>
          <cell r="H408">
            <v>22000</v>
          </cell>
          <cell r="I408">
            <v>0</v>
          </cell>
          <cell r="J408" t="str">
            <v>I.R.M</v>
          </cell>
          <cell r="K408" t="str">
            <v>No</v>
          </cell>
          <cell r="L408" t="str">
            <v>last communication 95</v>
          </cell>
        </row>
        <row r="409">
          <cell r="D409">
            <v>1000725</v>
          </cell>
          <cell r="E409" t="str">
            <v>Sai Prasad Suresh Ghoshalkar</v>
          </cell>
          <cell r="F409" t="str">
            <v>20.10.1994</v>
          </cell>
          <cell r="G409">
            <v>32000</v>
          </cell>
          <cell r="H409" t="str">
            <v>Nil</v>
          </cell>
          <cell r="I409">
            <v>0</v>
          </cell>
          <cell r="J409" t="str">
            <v>Cancelled</v>
          </cell>
          <cell r="K409">
            <v>0</v>
          </cell>
          <cell r="L409" t="str">
            <v>Cancelled</v>
          </cell>
        </row>
        <row r="410">
          <cell r="D410">
            <v>1000726</v>
          </cell>
          <cell r="E410" t="str">
            <v>Jyoti Sai Prasad Ghosalkar</v>
          </cell>
          <cell r="F410" t="str">
            <v>20.10.1994</v>
          </cell>
          <cell r="G410">
            <v>32000</v>
          </cell>
          <cell r="H410" t="str">
            <v>Nil</v>
          </cell>
          <cell r="I410">
            <v>0</v>
          </cell>
          <cell r="J410" t="str">
            <v>Cancelled</v>
          </cell>
          <cell r="K410">
            <v>0</v>
          </cell>
          <cell r="L410" t="str">
            <v>Cancelled</v>
          </cell>
        </row>
        <row r="411">
          <cell r="D411">
            <v>1000729</v>
          </cell>
          <cell r="E411" t="str">
            <v>Babu Michael</v>
          </cell>
          <cell r="F411" t="str">
            <v>30.10.1994</v>
          </cell>
          <cell r="G411">
            <v>22000</v>
          </cell>
          <cell r="H411">
            <v>22000</v>
          </cell>
          <cell r="I411">
            <v>0</v>
          </cell>
          <cell r="J411" t="str">
            <v>I.R.M</v>
          </cell>
          <cell r="K411" t="str">
            <v>No</v>
          </cell>
          <cell r="L411" t="str">
            <v>last communication 05</v>
          </cell>
        </row>
        <row r="412">
          <cell r="D412">
            <v>1000731</v>
          </cell>
          <cell r="E412" t="str">
            <v>Kalyani Kante</v>
          </cell>
          <cell r="F412" t="str">
            <v>28.10.1994</v>
          </cell>
          <cell r="G412">
            <v>22000</v>
          </cell>
          <cell r="H412">
            <v>22000</v>
          </cell>
          <cell r="I412">
            <v>0</v>
          </cell>
          <cell r="J412" t="str">
            <v>I.R.M</v>
          </cell>
          <cell r="K412" t="str">
            <v>No</v>
          </cell>
          <cell r="L412" t="str">
            <v>As Pod last comm 2007</v>
          </cell>
        </row>
        <row r="413">
          <cell r="D413">
            <v>1000732</v>
          </cell>
          <cell r="E413" t="str">
            <v>Pratima Khaiwala</v>
          </cell>
          <cell r="F413" t="str">
            <v>24.10.1994</v>
          </cell>
          <cell r="G413">
            <v>30400</v>
          </cell>
          <cell r="H413">
            <v>30400</v>
          </cell>
          <cell r="I413">
            <v>0</v>
          </cell>
          <cell r="J413" t="str">
            <v>I.R.M</v>
          </cell>
          <cell r="K413" t="str">
            <v>No</v>
          </cell>
          <cell r="L413" t="str">
            <v>As POD last communication 07, total 3 membership:- TPT 01000732, 01000869, 01000870</v>
          </cell>
        </row>
        <row r="414">
          <cell r="D414">
            <v>1000733</v>
          </cell>
          <cell r="E414" t="str">
            <v>Kirit Gadhiya</v>
          </cell>
          <cell r="F414" t="str">
            <v>25.10.1994</v>
          </cell>
          <cell r="G414">
            <v>22000</v>
          </cell>
          <cell r="H414">
            <v>8800</v>
          </cell>
          <cell r="I414">
            <v>13200</v>
          </cell>
          <cell r="J414" t="str">
            <v>Outstanding</v>
          </cell>
          <cell r="K414" t="str">
            <v>No</v>
          </cell>
          <cell r="L414" t="str">
            <v>Last communication 95 (Outdtanding Rs 13200/-)</v>
          </cell>
        </row>
        <row r="415">
          <cell r="D415">
            <v>1000734</v>
          </cell>
          <cell r="E415" t="str">
            <v>Sujata Wadhwani</v>
          </cell>
          <cell r="F415" t="str">
            <v>25.10.1994</v>
          </cell>
          <cell r="G415">
            <v>27000</v>
          </cell>
          <cell r="H415">
            <v>22950</v>
          </cell>
          <cell r="I415">
            <v>4050</v>
          </cell>
          <cell r="J415" t="str">
            <v>Outstanding</v>
          </cell>
          <cell r="K415" t="str">
            <v>No</v>
          </cell>
          <cell r="L415" t="str">
            <v>Last communication 97, transferred from K Gadhiya to S Wadhwani,Outstanding Rs 4050/-</v>
          </cell>
        </row>
        <row r="416">
          <cell r="D416">
            <v>1000735</v>
          </cell>
          <cell r="E416" t="str">
            <v>Shrinath Dubey</v>
          </cell>
          <cell r="F416" t="str">
            <v>31.10.1994</v>
          </cell>
          <cell r="G416">
            <v>22000</v>
          </cell>
          <cell r="H416" t="str">
            <v>Nil</v>
          </cell>
          <cell r="I416">
            <v>0</v>
          </cell>
          <cell r="J416" t="str">
            <v>Cancelled</v>
          </cell>
          <cell r="K416">
            <v>0</v>
          </cell>
          <cell r="L416" t="str">
            <v>Cancelled</v>
          </cell>
        </row>
        <row r="417">
          <cell r="D417">
            <v>1000736</v>
          </cell>
          <cell r="E417" t="str">
            <v>Ashok Tharwani</v>
          </cell>
          <cell r="F417" t="str">
            <v>31.10.1994</v>
          </cell>
          <cell r="G417">
            <v>27000</v>
          </cell>
          <cell r="H417">
            <v>27000</v>
          </cell>
          <cell r="I417">
            <v>0</v>
          </cell>
          <cell r="J417" t="str">
            <v>I.R.M</v>
          </cell>
          <cell r="K417" t="str">
            <v>No</v>
          </cell>
          <cell r="L417" t="str">
            <v>last communication 04</v>
          </cell>
        </row>
        <row r="418">
          <cell r="D418">
            <v>1000737</v>
          </cell>
          <cell r="E418" t="str">
            <v>M/S Southern Counties Corp P Ltd</v>
          </cell>
          <cell r="F418" t="str">
            <v>26.10.1994</v>
          </cell>
          <cell r="G418">
            <v>22000</v>
          </cell>
          <cell r="H418">
            <v>22000</v>
          </cell>
          <cell r="I418">
            <v>0</v>
          </cell>
          <cell r="J418" t="str">
            <v>I.R.M</v>
          </cell>
          <cell r="K418" t="str">
            <v>No</v>
          </cell>
          <cell r="L418" t="str">
            <v>last communication 94</v>
          </cell>
        </row>
        <row r="419">
          <cell r="D419">
            <v>1000738</v>
          </cell>
          <cell r="E419" t="str">
            <v>Thaper Surender Krishan Lal</v>
          </cell>
          <cell r="F419" t="str">
            <v>21.10.1994</v>
          </cell>
          <cell r="G419">
            <v>32000</v>
          </cell>
          <cell r="H419">
            <v>32000</v>
          </cell>
          <cell r="I419">
            <v>0</v>
          </cell>
          <cell r="J419" t="str">
            <v>I.R.M</v>
          </cell>
          <cell r="K419" t="str">
            <v>No</v>
          </cell>
          <cell r="L419" t="str">
            <v>last communication 94</v>
          </cell>
        </row>
        <row r="420">
          <cell r="D420">
            <v>1000739</v>
          </cell>
          <cell r="E420" t="str">
            <v>Suresh M Batheja</v>
          </cell>
          <cell r="F420" t="str">
            <v>25.10.1994</v>
          </cell>
          <cell r="G420">
            <v>22000</v>
          </cell>
          <cell r="H420">
            <v>5500</v>
          </cell>
          <cell r="I420">
            <v>16500</v>
          </cell>
          <cell r="J420" t="str">
            <v>Outstanding</v>
          </cell>
          <cell r="K420" t="str">
            <v>No</v>
          </cell>
          <cell r="L420" t="str">
            <v>last communication 97 Outstanding Rs. 16500/-</v>
          </cell>
        </row>
        <row r="421">
          <cell r="D421">
            <v>1000741</v>
          </cell>
          <cell r="E421" t="str">
            <v>Dongre Vilas kumar</v>
          </cell>
          <cell r="F421" t="str">
            <v>30.10.1994</v>
          </cell>
          <cell r="G421">
            <v>22000</v>
          </cell>
          <cell r="H421">
            <v>20900</v>
          </cell>
          <cell r="I421">
            <v>0</v>
          </cell>
          <cell r="J421" t="str">
            <v>I.R.M</v>
          </cell>
          <cell r="K421" t="str">
            <v>No</v>
          </cell>
          <cell r="L421" t="str">
            <v xml:space="preserve">As Pod last communication 07, </v>
          </cell>
        </row>
        <row r="422">
          <cell r="D422">
            <v>1000742</v>
          </cell>
          <cell r="E422" t="str">
            <v>Surendra Narharr Bhasale</v>
          </cell>
          <cell r="F422" t="str">
            <v>31.10.1994</v>
          </cell>
          <cell r="G422">
            <v>27000</v>
          </cell>
          <cell r="H422">
            <v>27000</v>
          </cell>
          <cell r="I422">
            <v>0</v>
          </cell>
          <cell r="J422" t="str">
            <v>I.R.M</v>
          </cell>
          <cell r="K422" t="str">
            <v>No</v>
          </cell>
          <cell r="L422" t="str">
            <v xml:space="preserve"> last communication 01</v>
          </cell>
        </row>
        <row r="423">
          <cell r="D423">
            <v>1000743</v>
          </cell>
          <cell r="E423" t="str">
            <v>Vipul Kishore Lalka</v>
          </cell>
          <cell r="F423" t="str">
            <v>22.10.1994</v>
          </cell>
          <cell r="G423">
            <v>22000</v>
          </cell>
          <cell r="H423">
            <v>22000</v>
          </cell>
          <cell r="I423">
            <v>0</v>
          </cell>
          <cell r="J423" t="str">
            <v>I.R.M</v>
          </cell>
          <cell r="K423" t="str">
            <v>No</v>
          </cell>
          <cell r="L423" t="str">
            <v>last communication 94</v>
          </cell>
        </row>
        <row r="424">
          <cell r="D424">
            <v>1000747</v>
          </cell>
          <cell r="E424" t="str">
            <v>Thapar Tarehkumar Madanlal</v>
          </cell>
          <cell r="F424" t="str">
            <v>22.10.1994</v>
          </cell>
          <cell r="G424">
            <v>32000</v>
          </cell>
          <cell r="H424">
            <v>32000</v>
          </cell>
          <cell r="I424">
            <v>0</v>
          </cell>
          <cell r="J424" t="str">
            <v>I.R.M</v>
          </cell>
          <cell r="K424" t="str">
            <v>No</v>
          </cell>
          <cell r="L424" t="str">
            <v>last communication 94</v>
          </cell>
        </row>
        <row r="425">
          <cell r="D425">
            <v>1000749</v>
          </cell>
          <cell r="E425" t="str">
            <v>Iqbal Sura</v>
          </cell>
          <cell r="F425" t="str">
            <v>26.10.1994</v>
          </cell>
          <cell r="G425">
            <v>22000</v>
          </cell>
          <cell r="H425">
            <v>22000</v>
          </cell>
          <cell r="I425">
            <v>0</v>
          </cell>
          <cell r="J425" t="str">
            <v>I.R.M</v>
          </cell>
          <cell r="K425" t="str">
            <v>No</v>
          </cell>
          <cell r="L425" t="str">
            <v>last communication 96</v>
          </cell>
        </row>
        <row r="426">
          <cell r="D426">
            <v>1000750</v>
          </cell>
          <cell r="E426" t="str">
            <v>Siddharth Laxman Bhosle</v>
          </cell>
          <cell r="F426" t="str">
            <v>31.10.1994</v>
          </cell>
          <cell r="G426">
            <v>22000</v>
          </cell>
          <cell r="H426">
            <v>22000</v>
          </cell>
          <cell r="I426">
            <v>0</v>
          </cell>
          <cell r="J426" t="str">
            <v>I.R.M</v>
          </cell>
          <cell r="K426" t="str">
            <v>No</v>
          </cell>
          <cell r="L426" t="str">
            <v xml:space="preserve"> last communication 01</v>
          </cell>
        </row>
        <row r="427">
          <cell r="D427">
            <v>1000756</v>
          </cell>
          <cell r="E427" t="str">
            <v>Bhatt Kaushik Chandrakant</v>
          </cell>
          <cell r="F427" t="str">
            <v>29.10.1994</v>
          </cell>
          <cell r="G427">
            <v>22000</v>
          </cell>
          <cell r="H427">
            <v>22000</v>
          </cell>
          <cell r="I427">
            <v>0</v>
          </cell>
          <cell r="J427" t="str">
            <v>I.R.M</v>
          </cell>
          <cell r="K427" t="str">
            <v>No</v>
          </cell>
          <cell r="L427" t="str">
            <v>last communication 98</v>
          </cell>
        </row>
        <row r="428">
          <cell r="D428">
            <v>1000757</v>
          </cell>
          <cell r="E428" t="str">
            <v>KM Cherain</v>
          </cell>
          <cell r="F428" t="str">
            <v>26.10.1994</v>
          </cell>
          <cell r="G428">
            <v>22000</v>
          </cell>
          <cell r="H428">
            <v>22000</v>
          </cell>
          <cell r="I428">
            <v>0</v>
          </cell>
          <cell r="J428" t="str">
            <v>I.R.M</v>
          </cell>
          <cell r="K428" t="str">
            <v>No</v>
          </cell>
          <cell r="L428" t="str">
            <v xml:space="preserve"> last communication 01</v>
          </cell>
        </row>
        <row r="429">
          <cell r="D429">
            <v>1000758</v>
          </cell>
          <cell r="E429" t="str">
            <v>Anil S Malik</v>
          </cell>
          <cell r="F429" t="str">
            <v>28.10.1994</v>
          </cell>
          <cell r="G429">
            <v>22000</v>
          </cell>
          <cell r="H429">
            <v>5500</v>
          </cell>
          <cell r="I429">
            <v>16500</v>
          </cell>
          <cell r="J429" t="str">
            <v>Outstanding</v>
          </cell>
          <cell r="K429" t="str">
            <v>No</v>
          </cell>
          <cell r="L429" t="str">
            <v>Last communication 94 (Outdtanding Rs 16500/-)</v>
          </cell>
        </row>
        <row r="430">
          <cell r="D430">
            <v>1000759</v>
          </cell>
          <cell r="E430" t="str">
            <v>Dongre Vidya Vilas</v>
          </cell>
          <cell r="F430" t="str">
            <v>29.10.1994</v>
          </cell>
          <cell r="G430">
            <v>22000</v>
          </cell>
          <cell r="H430">
            <v>5500</v>
          </cell>
          <cell r="I430">
            <v>16500</v>
          </cell>
          <cell r="J430" t="str">
            <v>Outstanding</v>
          </cell>
          <cell r="K430" t="str">
            <v>No</v>
          </cell>
          <cell r="L430" t="str">
            <v>As POD last communication 07 (Outstanding Rs 6600/-)</v>
          </cell>
        </row>
        <row r="431">
          <cell r="D431">
            <v>1000760</v>
          </cell>
          <cell r="E431" t="str">
            <v>Surendra B Shah</v>
          </cell>
          <cell r="F431" t="str">
            <v>29.10.1994</v>
          </cell>
          <cell r="G431">
            <v>22000</v>
          </cell>
          <cell r="H431">
            <v>20900</v>
          </cell>
          <cell r="I431">
            <v>0</v>
          </cell>
          <cell r="J431" t="str">
            <v>I.R.M</v>
          </cell>
          <cell r="K431" t="str">
            <v>No</v>
          </cell>
          <cell r="L431" t="str">
            <v>last communication 94</v>
          </cell>
        </row>
        <row r="432">
          <cell r="D432">
            <v>1000761</v>
          </cell>
          <cell r="E432" t="str">
            <v>Annaparma Kodancha</v>
          </cell>
          <cell r="F432" t="str">
            <v>30.10.1994</v>
          </cell>
          <cell r="G432">
            <v>25650</v>
          </cell>
          <cell r="H432">
            <v>25650</v>
          </cell>
          <cell r="I432">
            <v>0</v>
          </cell>
          <cell r="J432" t="str">
            <v>I.R.M</v>
          </cell>
          <cell r="K432" t="str">
            <v>No</v>
          </cell>
          <cell r="L432" t="str">
            <v xml:space="preserve"> last communication 05</v>
          </cell>
        </row>
        <row r="433">
          <cell r="D433">
            <v>1000762</v>
          </cell>
          <cell r="E433" t="str">
            <v>Pramod Shankar Kamble</v>
          </cell>
          <cell r="F433" t="str">
            <v>29.10.1994</v>
          </cell>
          <cell r="G433">
            <v>25650</v>
          </cell>
          <cell r="H433">
            <v>25650</v>
          </cell>
          <cell r="I433">
            <v>0</v>
          </cell>
          <cell r="J433" t="str">
            <v>I.R.M</v>
          </cell>
          <cell r="K433" t="str">
            <v>No</v>
          </cell>
          <cell r="L433" t="str">
            <v xml:space="preserve"> last reminder 08</v>
          </cell>
        </row>
        <row r="434">
          <cell r="D434">
            <v>1000763</v>
          </cell>
          <cell r="E434" t="str">
            <v>Umesh Khariwala</v>
          </cell>
          <cell r="F434" t="str">
            <v>24.10.1994</v>
          </cell>
          <cell r="G434">
            <v>30400</v>
          </cell>
          <cell r="H434">
            <v>30400</v>
          </cell>
          <cell r="I434">
            <v>0</v>
          </cell>
          <cell r="J434" t="str">
            <v>I.R.M</v>
          </cell>
          <cell r="K434" t="str">
            <v>No</v>
          </cell>
          <cell r="L434" t="str">
            <v>As Pod last communication 07, total 2 membership:- 01000763 &amp; 01000869:- TPT</v>
          </cell>
        </row>
        <row r="435">
          <cell r="D435">
            <v>1000764</v>
          </cell>
          <cell r="E435" t="str">
            <v>Gilory D Souza</v>
          </cell>
          <cell r="F435" t="str">
            <v>30.10.1994</v>
          </cell>
          <cell r="G435">
            <v>22000</v>
          </cell>
          <cell r="H435">
            <v>22000</v>
          </cell>
          <cell r="I435">
            <v>0</v>
          </cell>
          <cell r="J435" t="str">
            <v>Cancelled</v>
          </cell>
          <cell r="K435">
            <v>2017</v>
          </cell>
          <cell r="L435" t="str">
            <v>Cancelled on 12.07.2022</v>
          </cell>
        </row>
        <row r="436">
          <cell r="D436">
            <v>1000765</v>
          </cell>
          <cell r="E436" t="str">
            <v>Gilory D Souza</v>
          </cell>
          <cell r="F436" t="str">
            <v>30.10.1994</v>
          </cell>
          <cell r="G436">
            <v>22000</v>
          </cell>
          <cell r="H436">
            <v>22000</v>
          </cell>
          <cell r="I436">
            <v>0</v>
          </cell>
          <cell r="J436" t="str">
            <v>Cancelled</v>
          </cell>
          <cell r="K436">
            <v>2017</v>
          </cell>
          <cell r="L436" t="str">
            <v>Cancelled on 12.07.2022</v>
          </cell>
        </row>
        <row r="437">
          <cell r="D437">
            <v>1000766</v>
          </cell>
          <cell r="E437" t="str">
            <v>Sujata Arvind Bhave</v>
          </cell>
          <cell r="F437" t="str">
            <v>30.10.1994</v>
          </cell>
          <cell r="G437">
            <v>22000</v>
          </cell>
          <cell r="H437">
            <v>22000</v>
          </cell>
          <cell r="I437">
            <v>0</v>
          </cell>
          <cell r="J437" t="str">
            <v>I.R.M</v>
          </cell>
          <cell r="K437" t="str">
            <v>No</v>
          </cell>
          <cell r="L437" t="str">
            <v>last communication 95</v>
          </cell>
        </row>
        <row r="438">
          <cell r="D438">
            <v>1000767</v>
          </cell>
          <cell r="E438" t="str">
            <v>M Srinivasan</v>
          </cell>
          <cell r="F438">
            <v>20.101994000000001</v>
          </cell>
          <cell r="G438">
            <v>22000</v>
          </cell>
          <cell r="H438">
            <v>12100</v>
          </cell>
          <cell r="I438">
            <v>9900</v>
          </cell>
          <cell r="J438" t="str">
            <v>Outstanding</v>
          </cell>
          <cell r="K438" t="str">
            <v>No</v>
          </cell>
          <cell r="L438" t="str">
            <v>Last communication 95 (Outdtanding Rs 9900/-)</v>
          </cell>
        </row>
        <row r="439">
          <cell r="D439">
            <v>1000768</v>
          </cell>
          <cell r="E439" t="str">
            <v>Thaper Prem Nath</v>
          </cell>
          <cell r="F439" t="str">
            <v>22.10.1994</v>
          </cell>
          <cell r="G439">
            <v>32000</v>
          </cell>
          <cell r="H439">
            <v>32000</v>
          </cell>
          <cell r="I439">
            <v>0</v>
          </cell>
          <cell r="J439" t="str">
            <v>I.R.M</v>
          </cell>
          <cell r="K439" t="str">
            <v>No</v>
          </cell>
          <cell r="L439" t="str">
            <v>only application frm in file, last communication 94</v>
          </cell>
        </row>
        <row r="440">
          <cell r="D440">
            <v>1000769</v>
          </cell>
          <cell r="E440" t="str">
            <v>Krishna Motors</v>
          </cell>
          <cell r="F440" t="str">
            <v>27.10.1994</v>
          </cell>
          <cell r="G440">
            <v>27000</v>
          </cell>
          <cell r="H440" t="str">
            <v>Nil</v>
          </cell>
          <cell r="I440">
            <v>0</v>
          </cell>
          <cell r="J440" t="str">
            <v>Cancelled</v>
          </cell>
          <cell r="K440">
            <v>0</v>
          </cell>
          <cell r="L440" t="str">
            <v>Cancelled</v>
          </cell>
        </row>
        <row r="441">
          <cell r="D441">
            <v>1000770</v>
          </cell>
          <cell r="E441" t="str">
            <v>Harish R Shah</v>
          </cell>
          <cell r="F441">
            <v>29.101994000000001</v>
          </cell>
          <cell r="G441">
            <v>27000</v>
          </cell>
          <cell r="H441">
            <v>27000</v>
          </cell>
          <cell r="I441">
            <v>0</v>
          </cell>
          <cell r="J441" t="str">
            <v>I.R.M</v>
          </cell>
          <cell r="K441" t="str">
            <v>No</v>
          </cell>
          <cell r="L441" t="str">
            <v>last communication 95</v>
          </cell>
        </row>
        <row r="442">
          <cell r="D442">
            <v>1000771</v>
          </cell>
          <cell r="E442" t="str">
            <v>Creative Motors Pvt Ltd</v>
          </cell>
          <cell r="F442" t="str">
            <v>28.10.1994</v>
          </cell>
          <cell r="G442">
            <v>22000</v>
          </cell>
          <cell r="H442">
            <v>5500</v>
          </cell>
          <cell r="I442">
            <v>16500</v>
          </cell>
          <cell r="J442" t="str">
            <v>Outstanding</v>
          </cell>
          <cell r="K442" t="str">
            <v>No</v>
          </cell>
          <cell r="L442" t="str">
            <v>Last comm 2005 Outstanding Rs 16500/- Total 2 members TPT:- 01000771 &amp; 01000772</v>
          </cell>
        </row>
        <row r="443">
          <cell r="D443">
            <v>1000772</v>
          </cell>
          <cell r="E443" t="str">
            <v>Hemant T Shah</v>
          </cell>
          <cell r="F443" t="str">
            <v>25.10.1994</v>
          </cell>
          <cell r="G443">
            <v>22000</v>
          </cell>
          <cell r="H443">
            <v>22000</v>
          </cell>
          <cell r="I443">
            <v>0</v>
          </cell>
          <cell r="J443" t="str">
            <v>I.R.M</v>
          </cell>
          <cell r="K443" t="str">
            <v>No</v>
          </cell>
          <cell r="L443" t="str">
            <v>last communication 05 total 2 members TPT:- 01000771 &amp; 01000772</v>
          </cell>
        </row>
        <row r="444">
          <cell r="D444">
            <v>1000773</v>
          </cell>
          <cell r="E444" t="str">
            <v>Subhas Chandra Dey</v>
          </cell>
          <cell r="F444" t="str">
            <v>27.10.1994</v>
          </cell>
          <cell r="G444">
            <v>22000</v>
          </cell>
          <cell r="H444">
            <v>5500</v>
          </cell>
          <cell r="I444">
            <v>16500</v>
          </cell>
          <cell r="J444" t="str">
            <v>Outstanding</v>
          </cell>
          <cell r="K444" t="str">
            <v>No</v>
          </cell>
          <cell r="L444" t="str">
            <v>Last communication 94 (Outdtanding Rs 16500/-)</v>
          </cell>
        </row>
        <row r="445">
          <cell r="D445">
            <v>1000775</v>
          </cell>
          <cell r="E445" t="str">
            <v>Atul B Dave</v>
          </cell>
          <cell r="F445" t="str">
            <v>29.10.1994</v>
          </cell>
          <cell r="G445">
            <v>22000</v>
          </cell>
          <cell r="H445" t="str">
            <v>Nil</v>
          </cell>
          <cell r="I445">
            <v>0</v>
          </cell>
          <cell r="J445" t="str">
            <v>Cancelled</v>
          </cell>
          <cell r="K445">
            <v>0</v>
          </cell>
          <cell r="L445" t="str">
            <v>Cancelled</v>
          </cell>
        </row>
        <row r="446">
          <cell r="D446">
            <v>1000776</v>
          </cell>
          <cell r="E446" t="str">
            <v>Usha S Sarogi</v>
          </cell>
          <cell r="F446" t="str">
            <v>31.10.1994</v>
          </cell>
          <cell r="G446">
            <v>22000</v>
          </cell>
          <cell r="H446" t="str">
            <v>Nil</v>
          </cell>
          <cell r="I446">
            <v>0</v>
          </cell>
          <cell r="J446" t="str">
            <v>Cancelled</v>
          </cell>
          <cell r="K446">
            <v>0</v>
          </cell>
          <cell r="L446" t="str">
            <v>Cancelled</v>
          </cell>
        </row>
        <row r="447">
          <cell r="D447">
            <v>1000777</v>
          </cell>
          <cell r="E447" t="str">
            <v>Vasumati Printers</v>
          </cell>
          <cell r="F447" t="str">
            <v>18.10.1994</v>
          </cell>
          <cell r="G447">
            <v>32000</v>
          </cell>
          <cell r="H447">
            <v>28800</v>
          </cell>
          <cell r="I447">
            <v>3200</v>
          </cell>
          <cell r="J447" t="str">
            <v>Outstanding</v>
          </cell>
          <cell r="K447" t="str">
            <v>No</v>
          </cell>
          <cell r="L447" t="str">
            <v>no communication till date, Outstanding Rs.3200/-</v>
          </cell>
        </row>
        <row r="448">
          <cell r="D448">
            <v>1000778</v>
          </cell>
          <cell r="E448" t="str">
            <v>Suresh Kamath</v>
          </cell>
          <cell r="F448" t="str">
            <v>31.10.1994</v>
          </cell>
          <cell r="G448">
            <v>22000</v>
          </cell>
          <cell r="H448" t="str">
            <v>Nil</v>
          </cell>
          <cell r="I448">
            <v>0</v>
          </cell>
          <cell r="J448" t="str">
            <v>Cancelled</v>
          </cell>
          <cell r="K448">
            <v>0</v>
          </cell>
          <cell r="L448" t="str">
            <v>Cancelled</v>
          </cell>
        </row>
        <row r="449">
          <cell r="D449">
            <v>1000779</v>
          </cell>
          <cell r="E449" t="str">
            <v>Surender Ratanlal Bansal</v>
          </cell>
          <cell r="F449" t="str">
            <v>31.10.1994</v>
          </cell>
          <cell r="G449">
            <v>22000</v>
          </cell>
          <cell r="H449" t="str">
            <v>Nil</v>
          </cell>
          <cell r="I449">
            <v>0</v>
          </cell>
          <cell r="J449" t="str">
            <v>Cancelled</v>
          </cell>
          <cell r="K449">
            <v>0</v>
          </cell>
          <cell r="L449" t="str">
            <v>Cancelled</v>
          </cell>
        </row>
        <row r="450">
          <cell r="D450">
            <v>1000782</v>
          </cell>
          <cell r="E450" t="str">
            <v>Welda Alemas</v>
          </cell>
          <cell r="F450" t="str">
            <v>31.10.1994</v>
          </cell>
          <cell r="G450">
            <v>22000</v>
          </cell>
          <cell r="H450" t="str">
            <v>Nil</v>
          </cell>
          <cell r="I450">
            <v>0</v>
          </cell>
          <cell r="J450" t="str">
            <v>Cancelled</v>
          </cell>
          <cell r="K450">
            <v>0</v>
          </cell>
          <cell r="L450" t="str">
            <v>Cancelled</v>
          </cell>
        </row>
        <row r="451">
          <cell r="D451">
            <v>1000789</v>
          </cell>
          <cell r="E451" t="str">
            <v>Rohit Suresh Ghorpade</v>
          </cell>
          <cell r="F451" t="str">
            <v>31.10.1994</v>
          </cell>
          <cell r="G451">
            <v>27000</v>
          </cell>
          <cell r="H451" t="str">
            <v>Nil</v>
          </cell>
          <cell r="I451">
            <v>0</v>
          </cell>
          <cell r="J451" t="str">
            <v>Cancelled</v>
          </cell>
          <cell r="K451">
            <v>0</v>
          </cell>
          <cell r="L451" t="str">
            <v>Cancelled</v>
          </cell>
        </row>
        <row r="452">
          <cell r="D452">
            <v>1000791</v>
          </cell>
          <cell r="E452" t="str">
            <v>Hamida Dama</v>
          </cell>
          <cell r="F452" t="str">
            <v>31.10.1994</v>
          </cell>
          <cell r="G452">
            <v>22000</v>
          </cell>
          <cell r="H452" t="str">
            <v>Nil</v>
          </cell>
          <cell r="I452">
            <v>0</v>
          </cell>
          <cell r="J452" t="str">
            <v>Cancelled</v>
          </cell>
          <cell r="K452">
            <v>0</v>
          </cell>
          <cell r="L452" t="str">
            <v>Cancelled</v>
          </cell>
        </row>
        <row r="453">
          <cell r="D453">
            <v>1000795</v>
          </cell>
          <cell r="E453" t="str">
            <v>Sunil Muridhar</v>
          </cell>
          <cell r="F453" t="str">
            <v>31.10.1994</v>
          </cell>
          <cell r="G453">
            <v>27000</v>
          </cell>
          <cell r="H453">
            <v>8100</v>
          </cell>
          <cell r="I453">
            <v>18900</v>
          </cell>
          <cell r="J453" t="str">
            <v>Outstanding</v>
          </cell>
          <cell r="K453" t="str">
            <v>No</v>
          </cell>
          <cell r="L453" t="str">
            <v>last communication 96, legal documents filed, Outstanding Rs.18900/-</v>
          </cell>
        </row>
        <row r="454">
          <cell r="D454">
            <v>1000796</v>
          </cell>
          <cell r="E454" t="str">
            <v>Kesharlal Sitaram Bhadade</v>
          </cell>
          <cell r="F454" t="str">
            <v>31.10.1994</v>
          </cell>
          <cell r="G454">
            <v>27000</v>
          </cell>
          <cell r="H454">
            <v>27000</v>
          </cell>
          <cell r="I454">
            <v>0</v>
          </cell>
          <cell r="J454" t="str">
            <v>I.R.M</v>
          </cell>
          <cell r="K454" t="str">
            <v>No</v>
          </cell>
          <cell r="L454" t="str">
            <v>last communication 04</v>
          </cell>
        </row>
        <row r="455">
          <cell r="D455">
            <v>1000797</v>
          </cell>
          <cell r="E455" t="str">
            <v>Vivek Vasantral Kardare</v>
          </cell>
          <cell r="F455" t="str">
            <v>31.10.1994</v>
          </cell>
          <cell r="G455">
            <v>32000</v>
          </cell>
          <cell r="H455">
            <v>30400</v>
          </cell>
          <cell r="I455">
            <v>0</v>
          </cell>
          <cell r="J455" t="str">
            <v>I.R.M</v>
          </cell>
          <cell r="K455" t="str">
            <v>No</v>
          </cell>
          <cell r="L455" t="str">
            <v>As POD last communication 07</v>
          </cell>
        </row>
        <row r="456">
          <cell r="D456">
            <v>1000798</v>
          </cell>
          <cell r="E456" t="str">
            <v>Davinder Kaur</v>
          </cell>
          <cell r="F456" t="str">
            <v>31.10.1994</v>
          </cell>
          <cell r="G456">
            <v>32000</v>
          </cell>
          <cell r="H456" t="str">
            <v>Nil</v>
          </cell>
          <cell r="I456">
            <v>0</v>
          </cell>
          <cell r="J456" t="str">
            <v>Cancelled</v>
          </cell>
          <cell r="K456">
            <v>0</v>
          </cell>
          <cell r="L456" t="str">
            <v>Cancelled</v>
          </cell>
        </row>
        <row r="457">
          <cell r="D457">
            <v>1000803</v>
          </cell>
          <cell r="E457" t="str">
            <v>Lt Col Basant Kumar Rajput</v>
          </cell>
          <cell r="F457" t="str">
            <v>05.10.1994</v>
          </cell>
          <cell r="G457">
            <v>22000</v>
          </cell>
          <cell r="H457">
            <v>22000</v>
          </cell>
          <cell r="I457">
            <v>0</v>
          </cell>
          <cell r="J457" t="str">
            <v>I.R.M</v>
          </cell>
          <cell r="K457" t="str">
            <v>No</v>
          </cell>
          <cell r="L457" t="str">
            <v>last communication 99</v>
          </cell>
        </row>
        <row r="458">
          <cell r="D458">
            <v>1000804</v>
          </cell>
          <cell r="E458" t="str">
            <v>Hidayatulla Babumiya Kapadia</v>
          </cell>
          <cell r="F458" t="str">
            <v>18.10.1994</v>
          </cell>
          <cell r="G458">
            <v>27000</v>
          </cell>
          <cell r="H458">
            <v>27000</v>
          </cell>
          <cell r="I458">
            <v>0</v>
          </cell>
          <cell r="J458" t="str">
            <v>I.R.M</v>
          </cell>
          <cell r="K458" t="str">
            <v>No</v>
          </cell>
          <cell r="L458" t="str">
            <v>last communication 98</v>
          </cell>
        </row>
        <row r="459">
          <cell r="D459">
            <v>1000807</v>
          </cell>
          <cell r="E459" t="str">
            <v>ILA Mahindra Kapadia</v>
          </cell>
          <cell r="F459" t="str">
            <v>04.10.1994</v>
          </cell>
          <cell r="G459">
            <v>27000</v>
          </cell>
          <cell r="H459">
            <v>27000</v>
          </cell>
          <cell r="I459">
            <v>0</v>
          </cell>
          <cell r="J459" t="str">
            <v>I.R.M</v>
          </cell>
          <cell r="K459" t="str">
            <v>No</v>
          </cell>
          <cell r="L459" t="str">
            <v>As POD last communication 07</v>
          </cell>
        </row>
        <row r="460">
          <cell r="D460">
            <v>1000818</v>
          </cell>
          <cell r="E460" t="str">
            <v>Vispy Chindy</v>
          </cell>
          <cell r="F460" t="str">
            <v>27.10.1994</v>
          </cell>
          <cell r="G460">
            <v>32000</v>
          </cell>
          <cell r="H460" t="str">
            <v>Nil</v>
          </cell>
          <cell r="I460">
            <v>0</v>
          </cell>
          <cell r="J460" t="str">
            <v>Cancelled</v>
          </cell>
          <cell r="K460">
            <v>0</v>
          </cell>
          <cell r="L460" t="str">
            <v>Cancelled</v>
          </cell>
        </row>
        <row r="461">
          <cell r="D461">
            <v>1000826</v>
          </cell>
          <cell r="E461" t="str">
            <v>Nailesh Ramakant Doshi</v>
          </cell>
          <cell r="F461" t="str">
            <v>30.10.1994</v>
          </cell>
          <cell r="G461">
            <v>32000</v>
          </cell>
          <cell r="H461" t="str">
            <v>Nil</v>
          </cell>
          <cell r="I461">
            <v>0</v>
          </cell>
          <cell r="J461" t="str">
            <v>Cancelled</v>
          </cell>
          <cell r="K461">
            <v>0</v>
          </cell>
          <cell r="L461" t="str">
            <v>Cancelled</v>
          </cell>
        </row>
        <row r="462">
          <cell r="D462">
            <v>1000829</v>
          </cell>
          <cell r="E462" t="str">
            <v>Vijay Shrishkar</v>
          </cell>
          <cell r="F462" t="str">
            <v>06.10.1994</v>
          </cell>
          <cell r="G462">
            <v>22000</v>
          </cell>
          <cell r="H462">
            <v>22000</v>
          </cell>
          <cell r="I462">
            <v>0</v>
          </cell>
          <cell r="J462" t="str">
            <v>I.R.M</v>
          </cell>
          <cell r="K462" t="str">
            <v>No</v>
          </cell>
          <cell r="L462" t="str">
            <v>last communication 95 total 2 members:- 01000829 &amp; 01000830:- TPT</v>
          </cell>
        </row>
        <row r="463">
          <cell r="D463">
            <v>1000830</v>
          </cell>
          <cell r="E463" t="str">
            <v>Shailja Vijay Shrishkar</v>
          </cell>
          <cell r="F463" t="str">
            <v>06.10.1994</v>
          </cell>
          <cell r="G463">
            <v>22000</v>
          </cell>
          <cell r="H463">
            <v>22000</v>
          </cell>
          <cell r="I463">
            <v>0</v>
          </cell>
          <cell r="J463" t="str">
            <v>I.R.M</v>
          </cell>
          <cell r="K463" t="str">
            <v>No</v>
          </cell>
          <cell r="L463" t="str">
            <v>last communication 07total 2 members:- 01000829 &amp; 01000830:- TPT</v>
          </cell>
        </row>
        <row r="464">
          <cell r="D464">
            <v>1000834</v>
          </cell>
          <cell r="E464" t="str">
            <v>Sunil Digambers</v>
          </cell>
          <cell r="F464" t="str">
            <v>07.11.1994</v>
          </cell>
          <cell r="G464">
            <v>27000</v>
          </cell>
          <cell r="H464">
            <v>25650</v>
          </cell>
          <cell r="I464">
            <v>0</v>
          </cell>
          <cell r="J464" t="str">
            <v>I.R.M</v>
          </cell>
          <cell r="K464" t="str">
            <v>No</v>
          </cell>
          <cell r="L464" t="str">
            <v>As POD last communication 07</v>
          </cell>
        </row>
        <row r="465">
          <cell r="D465">
            <v>1000835</v>
          </cell>
          <cell r="E465" t="str">
            <v>Ifetkhaar Hussain Saudagar</v>
          </cell>
          <cell r="F465" t="str">
            <v>11.11.1994</v>
          </cell>
          <cell r="G465">
            <v>32000</v>
          </cell>
          <cell r="H465">
            <v>32000</v>
          </cell>
          <cell r="I465">
            <v>0</v>
          </cell>
          <cell r="J465" t="str">
            <v>I.R.M</v>
          </cell>
          <cell r="K465" t="str">
            <v>No</v>
          </cell>
          <cell r="L465" t="str">
            <v>Reply to his mail with Amc details in 2016 by mail</v>
          </cell>
        </row>
        <row r="466">
          <cell r="D466">
            <v>1000836</v>
          </cell>
          <cell r="E466" t="str">
            <v>Shrikant D Kadukar</v>
          </cell>
          <cell r="F466" t="str">
            <v>14.11.1994</v>
          </cell>
          <cell r="G466">
            <v>22000</v>
          </cell>
          <cell r="H466">
            <v>22000</v>
          </cell>
          <cell r="I466">
            <v>0</v>
          </cell>
          <cell r="J466" t="str">
            <v>I.R.M</v>
          </cell>
          <cell r="K466" t="str">
            <v>No</v>
          </cell>
          <cell r="L466" t="str">
            <v>Letter undelivered, last communication 03total 2 members:- 01000836 &amp; 01000845:- TPT</v>
          </cell>
        </row>
        <row r="467">
          <cell r="D467">
            <v>1000838</v>
          </cell>
          <cell r="E467" t="str">
            <v>Padam Chandf Jain</v>
          </cell>
          <cell r="F467" t="str">
            <v>10.11.1994</v>
          </cell>
          <cell r="G467">
            <v>22000</v>
          </cell>
          <cell r="H467">
            <v>20900</v>
          </cell>
          <cell r="I467">
            <v>0</v>
          </cell>
          <cell r="J467" t="str">
            <v>I.R.M</v>
          </cell>
          <cell r="K467" t="str">
            <v>No</v>
          </cell>
          <cell r="L467" t="str">
            <v>Telehphoinc comm reply with detail in 2022</v>
          </cell>
        </row>
        <row r="468">
          <cell r="D468">
            <v>1000840</v>
          </cell>
          <cell r="E468" t="str">
            <v>Pratima Khariwala</v>
          </cell>
          <cell r="F468" t="str">
            <v>18.11.1994</v>
          </cell>
          <cell r="G468">
            <v>32000</v>
          </cell>
          <cell r="H468">
            <v>32000</v>
          </cell>
          <cell r="I468">
            <v>0</v>
          </cell>
          <cell r="J468" t="str">
            <v>I.R.M</v>
          </cell>
          <cell r="K468" t="str">
            <v>No</v>
          </cell>
          <cell r="L468" t="str">
            <v>last communication 07total 2 members:- 01000840 &amp; 01000841:- TPT</v>
          </cell>
        </row>
        <row r="469">
          <cell r="D469">
            <v>1000841</v>
          </cell>
          <cell r="E469" t="str">
            <v>Pratima Khariwala</v>
          </cell>
          <cell r="F469" t="str">
            <v>18.11.1994</v>
          </cell>
          <cell r="G469">
            <v>32000</v>
          </cell>
          <cell r="H469">
            <v>32000</v>
          </cell>
          <cell r="I469">
            <v>0</v>
          </cell>
          <cell r="J469" t="str">
            <v>I.R.M</v>
          </cell>
          <cell r="K469" t="str">
            <v>No</v>
          </cell>
          <cell r="L469" t="str">
            <v>last communication 07total 2 members:- 01000840 &amp; 01000841:- TPT</v>
          </cell>
        </row>
        <row r="470">
          <cell r="D470">
            <v>1000842</v>
          </cell>
          <cell r="E470" t="str">
            <v>Firoze J Mantri</v>
          </cell>
          <cell r="F470" t="str">
            <v>21.11.1994</v>
          </cell>
          <cell r="G470">
            <v>22000</v>
          </cell>
          <cell r="H470">
            <v>22000</v>
          </cell>
          <cell r="I470">
            <v>0</v>
          </cell>
          <cell r="J470" t="str">
            <v>R.M</v>
          </cell>
          <cell r="K470">
            <v>2019</v>
          </cell>
          <cell r="L470" t="str">
            <v>not send reminder last communication 09total 2 members:- 01000842 &amp; 01000843:- TPT</v>
          </cell>
        </row>
        <row r="471">
          <cell r="D471">
            <v>1000843</v>
          </cell>
          <cell r="E471" t="str">
            <v>Firoze J Mantri</v>
          </cell>
          <cell r="F471" t="str">
            <v>21.11.1994</v>
          </cell>
          <cell r="G471">
            <v>22000</v>
          </cell>
          <cell r="H471">
            <v>22000</v>
          </cell>
          <cell r="I471">
            <v>0</v>
          </cell>
          <cell r="J471" t="str">
            <v>R.M</v>
          </cell>
          <cell r="K471">
            <v>2019</v>
          </cell>
          <cell r="L471" t="str">
            <v>not send reminder last communication 09total 2 members:- 01000842 &amp; 01000843:- TPT</v>
          </cell>
        </row>
        <row r="472">
          <cell r="D472">
            <v>1000844</v>
          </cell>
          <cell r="E472" t="str">
            <v>Praful Narayan Rangaishenvi</v>
          </cell>
          <cell r="F472" t="str">
            <v>21.11.1994</v>
          </cell>
          <cell r="G472">
            <v>22000</v>
          </cell>
          <cell r="H472">
            <v>22000</v>
          </cell>
          <cell r="I472">
            <v>0</v>
          </cell>
          <cell r="J472" t="str">
            <v>I.R.M</v>
          </cell>
          <cell r="K472" t="str">
            <v>No</v>
          </cell>
          <cell r="L472" t="str">
            <v>last communication 01</v>
          </cell>
        </row>
        <row r="473">
          <cell r="D473">
            <v>1000845</v>
          </cell>
          <cell r="E473" t="str">
            <v>Sai Shree Engineers</v>
          </cell>
          <cell r="F473" t="str">
            <v>19.11.1994</v>
          </cell>
          <cell r="G473">
            <v>22000</v>
          </cell>
          <cell r="H473">
            <v>22000</v>
          </cell>
          <cell r="I473">
            <v>0</v>
          </cell>
          <cell r="J473" t="str">
            <v>I.R.M</v>
          </cell>
          <cell r="K473" t="str">
            <v>No</v>
          </cell>
          <cell r="L473" t="str">
            <v>total 2 members:- 01000836 &amp; 01000845:- TPT</v>
          </cell>
        </row>
        <row r="474">
          <cell r="D474">
            <v>1000846</v>
          </cell>
          <cell r="E474" t="str">
            <v>Ravindra Yashwant Chittal</v>
          </cell>
          <cell r="F474" t="str">
            <v>20.11.1994</v>
          </cell>
          <cell r="G474">
            <v>22000</v>
          </cell>
          <cell r="H474">
            <v>22000</v>
          </cell>
          <cell r="I474">
            <v>0</v>
          </cell>
          <cell r="J474" t="str">
            <v>I.R.M</v>
          </cell>
          <cell r="K474" t="str">
            <v>No</v>
          </cell>
          <cell r="L474" t="str">
            <v xml:space="preserve"> last communication 06</v>
          </cell>
        </row>
        <row r="475">
          <cell r="D475">
            <v>1000847</v>
          </cell>
          <cell r="E475" t="str">
            <v>Jayanto Mukherjee</v>
          </cell>
          <cell r="F475" t="str">
            <v>24.11.1994</v>
          </cell>
          <cell r="G475">
            <v>27000</v>
          </cell>
          <cell r="H475">
            <v>27000</v>
          </cell>
          <cell r="I475">
            <v>0</v>
          </cell>
          <cell r="J475" t="str">
            <v>I.R.M</v>
          </cell>
          <cell r="K475" t="str">
            <v>No</v>
          </cell>
          <cell r="L475" t="str">
            <v>last reminder 07</v>
          </cell>
        </row>
        <row r="476">
          <cell r="D476">
            <v>1000848</v>
          </cell>
          <cell r="E476" t="str">
            <v>Shaikh Allabax Mohamed</v>
          </cell>
          <cell r="F476" t="str">
            <v>22.11.1994</v>
          </cell>
          <cell r="G476">
            <v>25650</v>
          </cell>
          <cell r="H476">
            <v>25650</v>
          </cell>
          <cell r="I476">
            <v>0</v>
          </cell>
          <cell r="J476" t="str">
            <v>R.M</v>
          </cell>
          <cell r="K476">
            <v>2007</v>
          </cell>
          <cell r="L476" t="str">
            <v>last reminder 07</v>
          </cell>
        </row>
        <row r="477">
          <cell r="D477">
            <v>1000849</v>
          </cell>
          <cell r="E477" t="str">
            <v>Shilpa Susanto Bej</v>
          </cell>
          <cell r="F477" t="str">
            <v>22.11.1994</v>
          </cell>
          <cell r="G477">
            <v>27000</v>
          </cell>
          <cell r="H477">
            <v>8100</v>
          </cell>
          <cell r="I477">
            <v>18900</v>
          </cell>
          <cell r="J477" t="str">
            <v>Outstanding</v>
          </cell>
          <cell r="K477" t="str">
            <v>No</v>
          </cell>
          <cell r="L477" t="str">
            <v>Letter not sent (Outstanding Rs 18900/-)total 2 members:- 01000849 &amp; 01000850:- TPT</v>
          </cell>
        </row>
        <row r="478">
          <cell r="D478">
            <v>1000850</v>
          </cell>
          <cell r="E478" t="str">
            <v>Shilpa Susanto Bej</v>
          </cell>
          <cell r="F478" t="str">
            <v>22.11.1994</v>
          </cell>
          <cell r="G478">
            <v>27000</v>
          </cell>
          <cell r="H478">
            <v>8100</v>
          </cell>
          <cell r="I478">
            <v>18900</v>
          </cell>
          <cell r="J478" t="str">
            <v>Outstanding</v>
          </cell>
          <cell r="K478" t="str">
            <v>No</v>
          </cell>
          <cell r="L478" t="str">
            <v>Letter not sent, (outstanding Rs 18900/-) total 2 members TPT:- 01000849 &amp; 01000850</v>
          </cell>
        </row>
        <row r="479">
          <cell r="D479">
            <v>1000851</v>
          </cell>
          <cell r="E479" t="str">
            <v>Anil Bhaskar Tambe</v>
          </cell>
          <cell r="F479" t="str">
            <v>27.11.1994</v>
          </cell>
          <cell r="G479">
            <v>32000</v>
          </cell>
          <cell r="H479">
            <v>32000</v>
          </cell>
          <cell r="I479">
            <v>0</v>
          </cell>
          <cell r="J479" t="str">
            <v>I.R.M</v>
          </cell>
          <cell r="K479" t="str">
            <v>No</v>
          </cell>
          <cell r="L479" t="str">
            <v>last communication 97, total 3 membership:- 01000851, 01000852 &amp; 01000853:- TPT</v>
          </cell>
        </row>
        <row r="480">
          <cell r="D480">
            <v>1000852</v>
          </cell>
          <cell r="E480" t="str">
            <v>Anil Bhaskar Tambe</v>
          </cell>
          <cell r="F480" t="str">
            <v>27.11.1994</v>
          </cell>
          <cell r="G480">
            <v>32000</v>
          </cell>
          <cell r="H480">
            <v>32000</v>
          </cell>
          <cell r="I480">
            <v>0</v>
          </cell>
          <cell r="J480" t="str">
            <v>I.R.M</v>
          </cell>
          <cell r="K480" t="str">
            <v>No</v>
          </cell>
          <cell r="L480" t="str">
            <v>last communication 05, total 3 membership:- 01000851, 01000852 &amp; 01000853:- TPT</v>
          </cell>
        </row>
        <row r="481">
          <cell r="D481">
            <v>1000853</v>
          </cell>
          <cell r="E481" t="str">
            <v>Ashwani Tambe</v>
          </cell>
          <cell r="F481" t="str">
            <v>27.11.1994</v>
          </cell>
          <cell r="G481">
            <v>32000</v>
          </cell>
          <cell r="H481">
            <v>32000</v>
          </cell>
          <cell r="I481">
            <v>0</v>
          </cell>
          <cell r="J481" t="str">
            <v>I.R.M</v>
          </cell>
          <cell r="K481" t="str">
            <v>No</v>
          </cell>
          <cell r="L481" t="str">
            <v>last communication 05, total 3 membership:- 01000851, 01000852 &amp; 01000853:- TPT</v>
          </cell>
        </row>
        <row r="482">
          <cell r="D482">
            <v>1000855</v>
          </cell>
          <cell r="E482" t="str">
            <v>Bilal Ahmed Batawala</v>
          </cell>
          <cell r="F482" t="str">
            <v>18.11.1994</v>
          </cell>
          <cell r="G482">
            <v>22000</v>
          </cell>
          <cell r="H482">
            <v>22000</v>
          </cell>
          <cell r="I482">
            <v>0</v>
          </cell>
          <cell r="J482" t="str">
            <v>I.R.M</v>
          </cell>
          <cell r="K482" t="str">
            <v>No</v>
          </cell>
          <cell r="L482" t="str">
            <v>last communication 96</v>
          </cell>
        </row>
        <row r="483">
          <cell r="D483">
            <v>1000857</v>
          </cell>
          <cell r="E483" t="str">
            <v>Rakesh Singh Thakur</v>
          </cell>
          <cell r="F483" t="str">
            <v>21.11.1994</v>
          </cell>
          <cell r="G483">
            <v>22000</v>
          </cell>
          <cell r="H483">
            <v>13200</v>
          </cell>
          <cell r="I483">
            <v>8800</v>
          </cell>
          <cell r="J483" t="str">
            <v>Outstanding</v>
          </cell>
          <cell r="K483" t="str">
            <v>No</v>
          </cell>
          <cell r="L483" t="str">
            <v>Last communication 94 (Outdtanding Rs 8800/-)</v>
          </cell>
        </row>
        <row r="484">
          <cell r="D484">
            <v>1000858</v>
          </cell>
          <cell r="E484" t="str">
            <v>Usha S Sarogi</v>
          </cell>
          <cell r="F484" t="str">
            <v>04.11.1994</v>
          </cell>
          <cell r="G484">
            <v>27000</v>
          </cell>
          <cell r="H484">
            <v>16200</v>
          </cell>
          <cell r="I484">
            <v>10800</v>
          </cell>
          <cell r="J484" t="str">
            <v>Outstanding</v>
          </cell>
          <cell r="K484" t="str">
            <v>No</v>
          </cell>
          <cell r="L484" t="str">
            <v>AsPOd last communication 07 (Outstanding Rs 10800/-)</v>
          </cell>
        </row>
        <row r="485">
          <cell r="D485">
            <v>1000859</v>
          </cell>
          <cell r="E485" t="str">
            <v>Ashok Shah</v>
          </cell>
          <cell r="F485" t="str">
            <v>29.11.1994</v>
          </cell>
          <cell r="G485">
            <v>22000</v>
          </cell>
          <cell r="H485">
            <v>20900</v>
          </cell>
          <cell r="I485">
            <v>0</v>
          </cell>
          <cell r="J485" t="str">
            <v>I.R.M</v>
          </cell>
          <cell r="K485" t="str">
            <v>No</v>
          </cell>
          <cell r="L485" t="str">
            <v>last comm 93</v>
          </cell>
        </row>
        <row r="486">
          <cell r="D486">
            <v>1000860</v>
          </cell>
          <cell r="E486" t="str">
            <v>Dilip K Valecha</v>
          </cell>
          <cell r="F486" t="str">
            <v>14.11.1994</v>
          </cell>
          <cell r="G486">
            <v>22000</v>
          </cell>
          <cell r="H486">
            <v>5500</v>
          </cell>
          <cell r="I486">
            <v>16500</v>
          </cell>
          <cell r="J486" t="str">
            <v>Outstanding</v>
          </cell>
          <cell r="K486" t="str">
            <v>No</v>
          </cell>
          <cell r="L486" t="str">
            <v>As POD last communication 07 (Outstanding rs 16500/-)</v>
          </cell>
        </row>
        <row r="487">
          <cell r="D487">
            <v>1000861</v>
          </cell>
          <cell r="E487" t="str">
            <v>Plasturlon Processors</v>
          </cell>
          <cell r="F487" t="str">
            <v>26.11.1994</v>
          </cell>
          <cell r="G487">
            <v>22000</v>
          </cell>
          <cell r="H487">
            <v>22000</v>
          </cell>
          <cell r="I487">
            <v>0</v>
          </cell>
          <cell r="J487" t="str">
            <v>I.R.M</v>
          </cell>
          <cell r="K487" t="str">
            <v>No</v>
          </cell>
          <cell r="L487" t="str">
            <v>last communication 94,total 2 membership TPT:- 01000861 &amp; 01000865</v>
          </cell>
        </row>
        <row r="488">
          <cell r="D488">
            <v>1000862</v>
          </cell>
          <cell r="E488" t="str">
            <v>Prakash Tambe</v>
          </cell>
          <cell r="F488" t="str">
            <v>29.11.1994</v>
          </cell>
          <cell r="G488">
            <v>20900</v>
          </cell>
          <cell r="H488" t="str">
            <v>Nil</v>
          </cell>
          <cell r="I488">
            <v>0</v>
          </cell>
          <cell r="J488" t="str">
            <v>Cancelled</v>
          </cell>
          <cell r="K488">
            <v>0</v>
          </cell>
          <cell r="L488" t="str">
            <v>Cancelled</v>
          </cell>
        </row>
        <row r="489">
          <cell r="D489">
            <v>1000863</v>
          </cell>
          <cell r="E489" t="str">
            <v>Avinash M Shah</v>
          </cell>
          <cell r="F489" t="str">
            <v>30.11.1994</v>
          </cell>
          <cell r="G489">
            <v>27000</v>
          </cell>
          <cell r="H489">
            <v>25650</v>
          </cell>
          <cell r="I489">
            <v>0</v>
          </cell>
          <cell r="J489" t="str">
            <v>I.R.M</v>
          </cell>
          <cell r="K489" t="str">
            <v>No</v>
          </cell>
          <cell r="L489" t="str">
            <v>last communication 09</v>
          </cell>
        </row>
        <row r="490">
          <cell r="D490">
            <v>1000864</v>
          </cell>
          <cell r="E490" t="str">
            <v>Laxmikant Vasant Sahani</v>
          </cell>
          <cell r="F490" t="str">
            <v>21.11.1994</v>
          </cell>
          <cell r="G490">
            <v>22000</v>
          </cell>
          <cell r="H490">
            <v>22000</v>
          </cell>
          <cell r="I490">
            <v>0</v>
          </cell>
          <cell r="J490" t="str">
            <v>I.R.M</v>
          </cell>
          <cell r="K490" t="str">
            <v>No</v>
          </cell>
          <cell r="L490" t="str">
            <v>last communication 94</v>
          </cell>
        </row>
        <row r="491">
          <cell r="D491">
            <v>1000865</v>
          </cell>
          <cell r="E491" t="str">
            <v>Plasturlon Processors</v>
          </cell>
          <cell r="F491" t="str">
            <v>26.11.1994</v>
          </cell>
          <cell r="G491">
            <v>27000</v>
          </cell>
          <cell r="H491">
            <v>27000</v>
          </cell>
          <cell r="I491">
            <v>0</v>
          </cell>
          <cell r="J491" t="str">
            <v>I.R.M</v>
          </cell>
          <cell r="K491" t="str">
            <v>No</v>
          </cell>
          <cell r="L491" t="str">
            <v>last communication 94,total 2 membership TPT:- 01000861 &amp; 01000865</v>
          </cell>
        </row>
        <row r="492">
          <cell r="D492">
            <v>1000866</v>
          </cell>
          <cell r="E492" t="str">
            <v>Prashant G Bhide</v>
          </cell>
          <cell r="F492" t="str">
            <v>25.11.1994</v>
          </cell>
          <cell r="G492">
            <v>27000</v>
          </cell>
          <cell r="H492">
            <v>27000</v>
          </cell>
          <cell r="I492">
            <v>0</v>
          </cell>
          <cell r="J492" t="str">
            <v>I.R.M</v>
          </cell>
          <cell r="K492" t="str">
            <v>No</v>
          </cell>
          <cell r="L492" t="str">
            <v>last communication 04</v>
          </cell>
        </row>
        <row r="493">
          <cell r="D493">
            <v>1000867</v>
          </cell>
          <cell r="E493" t="str">
            <v>Pranjali Prakash Pradhan</v>
          </cell>
          <cell r="F493" t="str">
            <v>30.11.1994</v>
          </cell>
          <cell r="G493">
            <v>27000</v>
          </cell>
          <cell r="H493">
            <v>25650</v>
          </cell>
          <cell r="I493">
            <v>0</v>
          </cell>
          <cell r="J493" t="str">
            <v>I.R.M</v>
          </cell>
          <cell r="K493" t="str">
            <v>No</v>
          </cell>
          <cell r="L493" t="str">
            <v>last communication 98</v>
          </cell>
        </row>
        <row r="494">
          <cell r="D494">
            <v>1000869</v>
          </cell>
          <cell r="E494" t="str">
            <v>Umesh Ramniklal Khariwala</v>
          </cell>
          <cell r="F494" t="str">
            <v>18.11.1994</v>
          </cell>
          <cell r="G494">
            <v>32000</v>
          </cell>
          <cell r="H494">
            <v>32000</v>
          </cell>
          <cell r="I494">
            <v>0</v>
          </cell>
          <cell r="J494" t="str">
            <v>I.R.M</v>
          </cell>
          <cell r="K494" t="str">
            <v>No</v>
          </cell>
          <cell r="L494" t="str">
            <v>As POD last communication 07,total 3 membership TPT:- 01000732, 01000869, 01000870 (TPT)</v>
          </cell>
        </row>
        <row r="495">
          <cell r="D495">
            <v>1000870</v>
          </cell>
          <cell r="E495" t="str">
            <v>Umesh Khariwala</v>
          </cell>
          <cell r="F495" t="str">
            <v>18.11.1994</v>
          </cell>
          <cell r="G495">
            <v>32000</v>
          </cell>
          <cell r="H495">
            <v>32000</v>
          </cell>
          <cell r="I495">
            <v>0</v>
          </cell>
          <cell r="J495" t="str">
            <v>I.R.M</v>
          </cell>
          <cell r="K495" t="str">
            <v>No</v>
          </cell>
          <cell r="L495" t="str">
            <v>As POD last communication 07,total 3 membership TPT:- 01000732, 01000869, 01000870 (TPT)</v>
          </cell>
        </row>
        <row r="496">
          <cell r="D496">
            <v>1000871</v>
          </cell>
          <cell r="E496" t="str">
            <v>Amar R Jadwani</v>
          </cell>
          <cell r="F496" t="str">
            <v>30.11.1994</v>
          </cell>
          <cell r="G496">
            <v>22000</v>
          </cell>
          <cell r="H496">
            <v>5500</v>
          </cell>
          <cell r="I496">
            <v>16500</v>
          </cell>
          <cell r="J496" t="str">
            <v>Outstanding</v>
          </cell>
          <cell r="K496" t="str">
            <v>No</v>
          </cell>
          <cell r="L496" t="str">
            <v xml:space="preserve"> last communication 94 (Outstanding Rs 16500/-)</v>
          </cell>
        </row>
        <row r="497">
          <cell r="D497">
            <v>1000872</v>
          </cell>
          <cell r="E497" t="str">
            <v>Chandrakant H Mehta</v>
          </cell>
          <cell r="F497" t="str">
            <v>30.11.1994</v>
          </cell>
          <cell r="G497">
            <v>27000</v>
          </cell>
          <cell r="H497">
            <v>27000</v>
          </cell>
          <cell r="I497">
            <v>0</v>
          </cell>
          <cell r="J497" t="str">
            <v>I.R.M</v>
          </cell>
          <cell r="K497" t="str">
            <v>No</v>
          </cell>
          <cell r="L497" t="str">
            <v>no communication till date</v>
          </cell>
        </row>
        <row r="498">
          <cell r="D498">
            <v>1000874</v>
          </cell>
          <cell r="E498" t="str">
            <v>Jugal Kishore Sharma</v>
          </cell>
          <cell r="F498" t="str">
            <v>30.11.1994</v>
          </cell>
          <cell r="G498">
            <v>20900</v>
          </cell>
          <cell r="H498" t="str">
            <v>Nil</v>
          </cell>
          <cell r="I498">
            <v>0</v>
          </cell>
          <cell r="J498" t="str">
            <v>Cancelled</v>
          </cell>
          <cell r="K498">
            <v>0</v>
          </cell>
          <cell r="L498" t="str">
            <v>Cancelled</v>
          </cell>
        </row>
        <row r="499">
          <cell r="D499">
            <v>1000875</v>
          </cell>
          <cell r="E499" t="str">
            <v>V.V Joshi</v>
          </cell>
          <cell r="F499" t="str">
            <v>30.11.1994</v>
          </cell>
          <cell r="G499">
            <v>22000</v>
          </cell>
          <cell r="H499" t="str">
            <v>Nil</v>
          </cell>
          <cell r="I499">
            <v>0</v>
          </cell>
          <cell r="J499" t="str">
            <v>Cancelled</v>
          </cell>
          <cell r="K499">
            <v>0</v>
          </cell>
          <cell r="L499" t="str">
            <v>Cancelled</v>
          </cell>
        </row>
        <row r="500">
          <cell r="D500">
            <v>1000879</v>
          </cell>
          <cell r="E500" t="str">
            <v>Sunil V Malvade</v>
          </cell>
          <cell r="F500" t="str">
            <v>30.11.1994</v>
          </cell>
          <cell r="G500">
            <v>27000</v>
          </cell>
          <cell r="H500">
            <v>6750</v>
          </cell>
          <cell r="I500">
            <v>20250</v>
          </cell>
          <cell r="J500" t="str">
            <v>Outstanding</v>
          </cell>
          <cell r="K500" t="str">
            <v>No</v>
          </cell>
          <cell r="L500" t="str">
            <v>last communication 94 (Outstanding Rs 20250/-)</v>
          </cell>
        </row>
        <row r="501">
          <cell r="D501">
            <v>1000880</v>
          </cell>
          <cell r="E501" t="str">
            <v>Medha Harishwardhan Shinde</v>
          </cell>
          <cell r="F501" t="str">
            <v>23.11.1994</v>
          </cell>
          <cell r="G501">
            <v>27000</v>
          </cell>
          <cell r="H501">
            <v>27000</v>
          </cell>
          <cell r="I501">
            <v>0</v>
          </cell>
          <cell r="J501" t="str">
            <v>I.R.M</v>
          </cell>
          <cell r="K501" t="str">
            <v>No</v>
          </cell>
          <cell r="L501" t="str">
            <v>last communication 94</v>
          </cell>
        </row>
        <row r="502">
          <cell r="D502">
            <v>1000881</v>
          </cell>
          <cell r="E502" t="str">
            <v>A.K Narayan</v>
          </cell>
          <cell r="F502" t="str">
            <v>26.11.1994</v>
          </cell>
          <cell r="G502">
            <v>27000</v>
          </cell>
          <cell r="H502">
            <v>6750</v>
          </cell>
          <cell r="I502">
            <v>20250</v>
          </cell>
          <cell r="J502" t="str">
            <v>Outstanding</v>
          </cell>
          <cell r="K502" t="str">
            <v>No</v>
          </cell>
          <cell r="L502" t="str">
            <v>last communication 94 (Outstanding Rs 20250/-)</v>
          </cell>
        </row>
        <row r="503">
          <cell r="D503">
            <v>1000882</v>
          </cell>
          <cell r="E503" t="str">
            <v>Amrit K Baldota</v>
          </cell>
          <cell r="F503" t="str">
            <v>29.11.1994</v>
          </cell>
          <cell r="G503">
            <v>22000</v>
          </cell>
          <cell r="H503">
            <v>22000</v>
          </cell>
          <cell r="I503">
            <v>0</v>
          </cell>
          <cell r="J503" t="str">
            <v>I.R.M</v>
          </cell>
          <cell r="K503" t="str">
            <v>No</v>
          </cell>
          <cell r="L503" t="str">
            <v>Reply to his mail with Amc details in 2014 by mail</v>
          </cell>
        </row>
        <row r="504">
          <cell r="D504">
            <v>1000883</v>
          </cell>
          <cell r="E504" t="str">
            <v>Ambey Kumar Basantlal Gupta</v>
          </cell>
          <cell r="F504" t="str">
            <v>30.11.1994</v>
          </cell>
          <cell r="G504">
            <v>22000</v>
          </cell>
          <cell r="H504">
            <v>22000</v>
          </cell>
          <cell r="I504">
            <v>0</v>
          </cell>
          <cell r="J504" t="str">
            <v>I.R.M</v>
          </cell>
          <cell r="K504" t="str">
            <v>No</v>
          </cell>
          <cell r="L504" t="str">
            <v>last communication 08</v>
          </cell>
        </row>
        <row r="505">
          <cell r="D505">
            <v>1000884</v>
          </cell>
          <cell r="E505" t="str">
            <v>Shrikant B Wagh</v>
          </cell>
          <cell r="F505" t="str">
            <v>11.11.1994</v>
          </cell>
          <cell r="G505">
            <v>22000</v>
          </cell>
          <cell r="H505">
            <v>22000</v>
          </cell>
          <cell r="I505">
            <v>0</v>
          </cell>
          <cell r="J505" t="str">
            <v>I.R.M</v>
          </cell>
          <cell r="K505" t="str">
            <v>No</v>
          </cell>
          <cell r="L505" t="str">
            <v>last communication 98</v>
          </cell>
        </row>
        <row r="506">
          <cell r="D506">
            <v>1000890</v>
          </cell>
          <cell r="E506" t="str">
            <v>Jayesh l lalan</v>
          </cell>
          <cell r="F506" t="str">
            <v>19.12.1994</v>
          </cell>
          <cell r="G506">
            <v>27000</v>
          </cell>
          <cell r="H506">
            <v>27000</v>
          </cell>
          <cell r="I506">
            <v>0</v>
          </cell>
          <cell r="J506" t="str">
            <v>I.R.M</v>
          </cell>
          <cell r="K506" t="str">
            <v>No</v>
          </cell>
          <cell r="L506" t="str">
            <v>last communication 00</v>
          </cell>
        </row>
        <row r="507">
          <cell r="D507">
            <v>1000892</v>
          </cell>
          <cell r="E507" t="str">
            <v>Krishnamohan G Angadas Shah</v>
          </cell>
          <cell r="F507" t="str">
            <v>26.12.1994</v>
          </cell>
          <cell r="G507">
            <v>27000</v>
          </cell>
          <cell r="H507">
            <v>27000</v>
          </cell>
          <cell r="I507">
            <v>0</v>
          </cell>
          <cell r="J507" t="str">
            <v>I.R.M</v>
          </cell>
          <cell r="K507" t="str">
            <v>No</v>
          </cell>
          <cell r="L507" t="str">
            <v>last communication 07</v>
          </cell>
        </row>
        <row r="508">
          <cell r="D508">
            <v>1000893</v>
          </cell>
          <cell r="E508" t="str">
            <v>Sunil Suri</v>
          </cell>
          <cell r="F508" t="str">
            <v>14.12.1994</v>
          </cell>
          <cell r="G508">
            <v>27000</v>
          </cell>
          <cell r="H508">
            <v>16200</v>
          </cell>
          <cell r="I508">
            <v>10800</v>
          </cell>
          <cell r="J508" t="str">
            <v>Outstanding</v>
          </cell>
          <cell r="K508" t="str">
            <v>No</v>
          </cell>
          <cell r="L508" t="str">
            <v>Letter undelivered,according to file unit cost 10,800/ outstanding, last communication 95</v>
          </cell>
        </row>
        <row r="509">
          <cell r="D509">
            <v>1000894</v>
          </cell>
          <cell r="E509" t="str">
            <v>Alka Shahpoor Drani</v>
          </cell>
          <cell r="F509" t="str">
            <v>30.12.1994</v>
          </cell>
          <cell r="G509">
            <v>27000</v>
          </cell>
          <cell r="H509">
            <v>27000</v>
          </cell>
          <cell r="I509">
            <v>0</v>
          </cell>
          <cell r="J509" t="str">
            <v>I.R.M</v>
          </cell>
          <cell r="K509" t="str">
            <v>No</v>
          </cell>
          <cell r="L509" t="str">
            <v>Letter not sent, last communication 97</v>
          </cell>
        </row>
        <row r="510">
          <cell r="D510">
            <v>1000895</v>
          </cell>
          <cell r="E510" t="str">
            <v>Deepak Khannna</v>
          </cell>
          <cell r="F510" t="str">
            <v>20.12.1994</v>
          </cell>
          <cell r="G510">
            <v>22000</v>
          </cell>
          <cell r="H510" t="str">
            <v>Nil</v>
          </cell>
          <cell r="I510">
            <v>0</v>
          </cell>
          <cell r="J510" t="str">
            <v>Cancelled</v>
          </cell>
          <cell r="K510">
            <v>0</v>
          </cell>
          <cell r="L510" t="str">
            <v>Cancelled</v>
          </cell>
        </row>
        <row r="511">
          <cell r="D511">
            <v>1000896</v>
          </cell>
          <cell r="E511" t="str">
            <v>Gouri Kumar Sitaram Kulkarani</v>
          </cell>
          <cell r="F511" t="str">
            <v>29.12.1994</v>
          </cell>
          <cell r="G511">
            <v>22000</v>
          </cell>
          <cell r="H511">
            <v>22000</v>
          </cell>
          <cell r="I511">
            <v>0</v>
          </cell>
          <cell r="J511" t="str">
            <v>I.R.M</v>
          </cell>
          <cell r="K511" t="str">
            <v>No</v>
          </cell>
          <cell r="L511" t="str">
            <v>Last communication 06total 5 membership TPT:- 01000896, 01000897, 01000898 &amp; 01000895 and goa01000751 S.</v>
          </cell>
        </row>
        <row r="512">
          <cell r="D512">
            <v>1000897</v>
          </cell>
          <cell r="E512" t="str">
            <v>Gouri Kumar Sitaram Kulkarani</v>
          </cell>
          <cell r="F512" t="str">
            <v>29.12.1994</v>
          </cell>
          <cell r="G512">
            <v>22000</v>
          </cell>
          <cell r="H512">
            <v>22000</v>
          </cell>
          <cell r="I512">
            <v>0</v>
          </cell>
          <cell r="J512" t="str">
            <v>I.R.M</v>
          </cell>
          <cell r="K512" t="str">
            <v>No</v>
          </cell>
          <cell r="L512" t="str">
            <v>Last communication 06total 5 membership TPT:- 01000896, 01000897, 01000898 &amp; 01000895 and goa01000751 S.</v>
          </cell>
        </row>
        <row r="513">
          <cell r="D513">
            <v>1000898</v>
          </cell>
          <cell r="E513" t="str">
            <v>Gouri Kumar Sitaram Kulkarani</v>
          </cell>
          <cell r="F513" t="str">
            <v>29.12.1994</v>
          </cell>
          <cell r="G513">
            <v>22000</v>
          </cell>
          <cell r="H513">
            <v>22000</v>
          </cell>
          <cell r="I513">
            <v>0</v>
          </cell>
          <cell r="J513" t="str">
            <v>I.R.M</v>
          </cell>
          <cell r="K513" t="str">
            <v>No</v>
          </cell>
          <cell r="L513" t="str">
            <v>Last communication 06total 5 membership TPT:- 01000896, 01000897, 01000898 &amp; 01000895 and goa01000751 S.</v>
          </cell>
        </row>
        <row r="514">
          <cell r="D514">
            <v>1000899</v>
          </cell>
          <cell r="E514" t="str">
            <v>Gouri Kumar Sitaram Kulkarani</v>
          </cell>
          <cell r="F514" t="str">
            <v>29.12.1994</v>
          </cell>
          <cell r="G514">
            <v>22000</v>
          </cell>
          <cell r="H514">
            <v>22000</v>
          </cell>
          <cell r="I514">
            <v>0</v>
          </cell>
          <cell r="J514" t="str">
            <v>I.R.M</v>
          </cell>
          <cell r="K514" t="str">
            <v>No</v>
          </cell>
          <cell r="L514" t="str">
            <v>Last communication 06total 5 membership TPT:- 01000896, 01000897, 01000898 &amp; 01000895 and goa01000751 S.</v>
          </cell>
        </row>
        <row r="515">
          <cell r="D515">
            <v>1000900</v>
          </cell>
          <cell r="E515" t="str">
            <v>Dilip Anant Rege</v>
          </cell>
          <cell r="F515" t="str">
            <v>26.12.1994</v>
          </cell>
          <cell r="G515">
            <v>22000</v>
          </cell>
          <cell r="H515" t="str">
            <v>Nil</v>
          </cell>
          <cell r="I515">
            <v>0</v>
          </cell>
          <cell r="J515" t="str">
            <v>Cancelled</v>
          </cell>
          <cell r="K515">
            <v>0</v>
          </cell>
          <cell r="L515" t="str">
            <v>Cancelled</v>
          </cell>
        </row>
        <row r="516">
          <cell r="D516">
            <v>1000901</v>
          </cell>
          <cell r="E516" t="str">
            <v>Rakesh Naresh Chand Jain</v>
          </cell>
          <cell r="F516" t="str">
            <v>26.12.1994</v>
          </cell>
          <cell r="G516">
            <v>32000</v>
          </cell>
          <cell r="H516">
            <v>8800</v>
          </cell>
          <cell r="I516">
            <v>24000</v>
          </cell>
          <cell r="J516" t="str">
            <v>Outstanding</v>
          </cell>
          <cell r="K516" t="str">
            <v>No</v>
          </cell>
          <cell r="L516" t="str">
            <v>last communication 07.Outstanding Rs. 24000/-</v>
          </cell>
        </row>
        <row r="517">
          <cell r="D517">
            <v>1000903</v>
          </cell>
          <cell r="E517" t="str">
            <v>Deepak Punjabi</v>
          </cell>
          <cell r="F517" t="str">
            <v>31.12.1994</v>
          </cell>
          <cell r="G517">
            <v>25650</v>
          </cell>
          <cell r="H517" t="str">
            <v>Nil</v>
          </cell>
          <cell r="I517">
            <v>0</v>
          </cell>
          <cell r="J517" t="str">
            <v>Cancelled</v>
          </cell>
          <cell r="K517">
            <v>0</v>
          </cell>
          <cell r="L517" t="str">
            <v>Cancelled</v>
          </cell>
        </row>
        <row r="518">
          <cell r="D518">
            <v>1000904</v>
          </cell>
          <cell r="E518" t="str">
            <v>Rashmi Kumar B Vohra</v>
          </cell>
          <cell r="F518" t="str">
            <v>20.12.1994</v>
          </cell>
          <cell r="G518">
            <v>22000</v>
          </cell>
          <cell r="H518">
            <v>20900</v>
          </cell>
          <cell r="I518">
            <v>0</v>
          </cell>
          <cell r="J518" t="str">
            <v>I.R.M</v>
          </cell>
          <cell r="K518" t="str">
            <v>No</v>
          </cell>
          <cell r="L518" t="str">
            <v>last communication 07, total 5 membership TPT:- 01001595, 01000904, 01000905, 01000906 &amp; 01001601</v>
          </cell>
        </row>
        <row r="519">
          <cell r="D519">
            <v>1000905</v>
          </cell>
          <cell r="E519" t="str">
            <v>Ketan Z Mehta</v>
          </cell>
          <cell r="F519" t="str">
            <v>28.12.1994</v>
          </cell>
          <cell r="G519">
            <v>20900</v>
          </cell>
          <cell r="H519">
            <v>20900</v>
          </cell>
          <cell r="I519">
            <v>0</v>
          </cell>
          <cell r="J519" t="str">
            <v>I.R.M</v>
          </cell>
          <cell r="K519" t="str">
            <v>No</v>
          </cell>
          <cell r="L519" t="str">
            <v>last communication 07, total 5 membership TPT:- 01001595, 01000904, 01000905, 01000906 &amp; 01001601</v>
          </cell>
        </row>
        <row r="520">
          <cell r="D520">
            <v>1000906</v>
          </cell>
          <cell r="E520" t="str">
            <v>Sunil Kumar B Vohra</v>
          </cell>
          <cell r="F520" t="str">
            <v>28.12.1994</v>
          </cell>
          <cell r="G520">
            <v>20900</v>
          </cell>
          <cell r="H520">
            <v>20900</v>
          </cell>
          <cell r="I520">
            <v>0</v>
          </cell>
          <cell r="J520" t="str">
            <v>I.R.M</v>
          </cell>
          <cell r="K520" t="str">
            <v>No</v>
          </cell>
          <cell r="L520" t="str">
            <v>last communication 07, total 5 membership TPT:- 01001595, 01000904, 01000905, 01000906 &amp; 01001601</v>
          </cell>
        </row>
        <row r="521">
          <cell r="D521">
            <v>1000907</v>
          </cell>
          <cell r="E521" t="str">
            <v>Suketu Koradia</v>
          </cell>
          <cell r="F521" t="str">
            <v>31.12.1994</v>
          </cell>
          <cell r="G521">
            <v>22000</v>
          </cell>
          <cell r="H521" t="str">
            <v>Nil</v>
          </cell>
          <cell r="I521">
            <v>0</v>
          </cell>
          <cell r="J521" t="str">
            <v>Cancelled</v>
          </cell>
          <cell r="K521">
            <v>0</v>
          </cell>
          <cell r="L521" t="str">
            <v>Cancelled</v>
          </cell>
        </row>
        <row r="522">
          <cell r="D522">
            <v>1000908</v>
          </cell>
          <cell r="E522" t="str">
            <v>Vikas Bhosale</v>
          </cell>
          <cell r="F522" t="str">
            <v>31.12.1994</v>
          </cell>
          <cell r="G522">
            <v>22000</v>
          </cell>
          <cell r="H522" t="str">
            <v>Nil</v>
          </cell>
          <cell r="I522">
            <v>0</v>
          </cell>
          <cell r="J522" t="str">
            <v>Cancelled</v>
          </cell>
          <cell r="K522">
            <v>0</v>
          </cell>
          <cell r="L522" t="str">
            <v>Cancelled</v>
          </cell>
        </row>
        <row r="523">
          <cell r="D523">
            <v>1000909</v>
          </cell>
          <cell r="E523" t="str">
            <v>Vikas W Bhosale</v>
          </cell>
          <cell r="F523" t="str">
            <v>30.12.1994</v>
          </cell>
          <cell r="G523">
            <v>22000</v>
          </cell>
          <cell r="H523" t="str">
            <v>Nil</v>
          </cell>
          <cell r="I523">
            <v>0</v>
          </cell>
          <cell r="J523" t="str">
            <v>Cancelled</v>
          </cell>
          <cell r="K523">
            <v>0</v>
          </cell>
          <cell r="L523" t="str">
            <v>Cancelled</v>
          </cell>
        </row>
        <row r="524">
          <cell r="D524">
            <v>1000910</v>
          </cell>
          <cell r="E524" t="str">
            <v>Shrinath Dubey</v>
          </cell>
          <cell r="F524" t="str">
            <v>31.12.1994</v>
          </cell>
          <cell r="G524">
            <v>22000</v>
          </cell>
          <cell r="H524">
            <v>5500</v>
          </cell>
          <cell r="I524">
            <v>16500</v>
          </cell>
          <cell r="J524" t="str">
            <v>Outstanding</v>
          </cell>
          <cell r="K524" t="str">
            <v>No</v>
          </cell>
          <cell r="L524" t="str">
            <v>Last communication 97 (Outdtanding Rs 16500/-)</v>
          </cell>
        </row>
        <row r="525">
          <cell r="D525">
            <v>1000913</v>
          </cell>
          <cell r="E525" t="str">
            <v>Praful N Jhaveri</v>
          </cell>
          <cell r="F525" t="str">
            <v>27.12.1994</v>
          </cell>
          <cell r="G525">
            <v>27000</v>
          </cell>
          <cell r="H525">
            <v>27000</v>
          </cell>
          <cell r="I525">
            <v>0</v>
          </cell>
          <cell r="J525" t="str">
            <v>I.R.M</v>
          </cell>
          <cell r="K525" t="str">
            <v>No</v>
          </cell>
          <cell r="L525" t="str">
            <v>last communication 97</v>
          </cell>
        </row>
        <row r="526">
          <cell r="D526">
            <v>1000915</v>
          </cell>
          <cell r="E526" t="str">
            <v>Gunbharti &amp; Sons</v>
          </cell>
          <cell r="F526" t="str">
            <v>31.12.1994</v>
          </cell>
          <cell r="G526">
            <v>27000</v>
          </cell>
          <cell r="H526">
            <v>27000</v>
          </cell>
          <cell r="I526">
            <v>0</v>
          </cell>
          <cell r="J526" t="str">
            <v>I.R.M</v>
          </cell>
          <cell r="K526" t="str">
            <v>No</v>
          </cell>
          <cell r="L526" t="str">
            <v>last communication 97</v>
          </cell>
        </row>
        <row r="527">
          <cell r="D527">
            <v>1000916</v>
          </cell>
          <cell r="E527" t="str">
            <v>Satish Dulabhdas Kalyandas Shah</v>
          </cell>
          <cell r="F527" t="str">
            <v>31.12.1994</v>
          </cell>
          <cell r="G527">
            <v>27000</v>
          </cell>
          <cell r="H527">
            <v>27000</v>
          </cell>
          <cell r="I527">
            <v>0</v>
          </cell>
          <cell r="J527" t="str">
            <v>I.R.M</v>
          </cell>
          <cell r="K527" t="str">
            <v>No</v>
          </cell>
          <cell r="L527" t="str">
            <v>As POD last communication 07</v>
          </cell>
        </row>
        <row r="528">
          <cell r="D528">
            <v>1000917</v>
          </cell>
          <cell r="E528" t="str">
            <v>Amit Pingale</v>
          </cell>
          <cell r="F528" t="str">
            <v>29.12.1994</v>
          </cell>
          <cell r="G528">
            <v>22000</v>
          </cell>
          <cell r="H528">
            <v>6600</v>
          </cell>
          <cell r="I528">
            <v>15400</v>
          </cell>
          <cell r="J528" t="str">
            <v>Outstanding</v>
          </cell>
          <cell r="K528" t="str">
            <v>No</v>
          </cell>
          <cell r="L528" t="str">
            <v>Last communication 95 (Outstanding Rs 15400/-)</v>
          </cell>
        </row>
        <row r="529">
          <cell r="D529">
            <v>1000918</v>
          </cell>
          <cell r="E529" t="str">
            <v xml:space="preserve">Devidas Raghunath </v>
          </cell>
          <cell r="F529" t="str">
            <v>31.12.1994</v>
          </cell>
          <cell r="G529">
            <v>20900</v>
          </cell>
          <cell r="H529" t="str">
            <v>Nil</v>
          </cell>
          <cell r="I529">
            <v>0</v>
          </cell>
          <cell r="J529" t="str">
            <v>Cancelled</v>
          </cell>
          <cell r="K529">
            <v>0</v>
          </cell>
          <cell r="L529" t="str">
            <v>Cancelled</v>
          </cell>
        </row>
        <row r="530">
          <cell r="D530">
            <v>1000919</v>
          </cell>
          <cell r="E530" t="str">
            <v>Uthas Vasant Vaidya</v>
          </cell>
          <cell r="F530" t="str">
            <v>24.12.1994</v>
          </cell>
          <cell r="G530">
            <v>27000</v>
          </cell>
          <cell r="H530">
            <v>27000</v>
          </cell>
          <cell r="I530">
            <v>0</v>
          </cell>
          <cell r="J530" t="str">
            <v>I.R.M</v>
          </cell>
          <cell r="K530" t="str">
            <v>No</v>
          </cell>
          <cell r="L530" t="str">
            <v>last communication 03</v>
          </cell>
        </row>
        <row r="531">
          <cell r="D531">
            <v>1000920</v>
          </cell>
          <cell r="E531" t="str">
            <v>Kishore Adawani</v>
          </cell>
          <cell r="F531" t="str">
            <v>26.12.1994</v>
          </cell>
          <cell r="G531">
            <v>27000</v>
          </cell>
          <cell r="H531" t="str">
            <v>Nil</v>
          </cell>
          <cell r="I531">
            <v>0</v>
          </cell>
          <cell r="J531" t="str">
            <v>Cancelled</v>
          </cell>
          <cell r="K531">
            <v>0</v>
          </cell>
          <cell r="L531" t="str">
            <v>Cancelled</v>
          </cell>
        </row>
        <row r="532">
          <cell r="D532">
            <v>1000923</v>
          </cell>
          <cell r="E532" t="str">
            <v>Rajendra Jiranlal Kutodia</v>
          </cell>
          <cell r="F532" t="str">
            <v>30.12.1994</v>
          </cell>
          <cell r="G532">
            <v>30400</v>
          </cell>
          <cell r="H532">
            <v>30400</v>
          </cell>
          <cell r="I532">
            <v>0</v>
          </cell>
          <cell r="J532" t="str">
            <v>I.R.M</v>
          </cell>
          <cell r="K532" t="str">
            <v>No</v>
          </cell>
          <cell r="L532" t="str">
            <v>last communication 04</v>
          </cell>
        </row>
        <row r="533">
          <cell r="D533">
            <v>1000924</v>
          </cell>
          <cell r="E533" t="str">
            <v>Arthur Leonara Saldanha</v>
          </cell>
          <cell r="F533" t="str">
            <v>29.12.1994</v>
          </cell>
          <cell r="G533">
            <v>27000</v>
          </cell>
          <cell r="H533">
            <v>27000</v>
          </cell>
          <cell r="I533">
            <v>0</v>
          </cell>
          <cell r="J533" t="str">
            <v>I.R.M</v>
          </cell>
          <cell r="K533" t="str">
            <v>No</v>
          </cell>
          <cell r="L533" t="str">
            <v>last communication 02</v>
          </cell>
        </row>
        <row r="534">
          <cell r="D534">
            <v>1000925</v>
          </cell>
          <cell r="E534" t="str">
            <v>Changede Rajendra Hastimal</v>
          </cell>
          <cell r="F534" t="str">
            <v>24.12.1994</v>
          </cell>
          <cell r="G534">
            <v>32000</v>
          </cell>
          <cell r="H534">
            <v>32000</v>
          </cell>
          <cell r="I534">
            <v>0</v>
          </cell>
          <cell r="J534" t="str">
            <v>I.R.M</v>
          </cell>
          <cell r="K534" t="str">
            <v>No</v>
          </cell>
          <cell r="L534" t="str">
            <v>Telehphoinc comm reply with detail in 2018</v>
          </cell>
        </row>
        <row r="535">
          <cell r="D535">
            <v>1000926</v>
          </cell>
          <cell r="E535" t="str">
            <v>Prakash Mohanlal Chengede</v>
          </cell>
          <cell r="F535" t="str">
            <v>30.12.1994</v>
          </cell>
          <cell r="G535">
            <v>32000</v>
          </cell>
          <cell r="H535" t="str">
            <v>Nil</v>
          </cell>
          <cell r="I535">
            <v>0</v>
          </cell>
          <cell r="J535" t="str">
            <v>Cancelled</v>
          </cell>
          <cell r="K535">
            <v>0</v>
          </cell>
          <cell r="L535" t="str">
            <v>Cancelled</v>
          </cell>
        </row>
        <row r="536">
          <cell r="D536">
            <v>1000927</v>
          </cell>
          <cell r="E536" t="str">
            <v>Anwar Mahmod Shaikh</v>
          </cell>
          <cell r="F536" t="str">
            <v>30.12.1994</v>
          </cell>
          <cell r="G536">
            <v>27000</v>
          </cell>
          <cell r="H536">
            <v>27000</v>
          </cell>
          <cell r="I536">
            <v>0</v>
          </cell>
          <cell r="J536" t="str">
            <v>I.R.M</v>
          </cell>
          <cell r="K536" t="str">
            <v>No</v>
          </cell>
          <cell r="L536" t="str">
            <v>last communication 09</v>
          </cell>
        </row>
        <row r="537">
          <cell r="D537">
            <v>1000928</v>
          </cell>
          <cell r="E537" t="str">
            <v>Kataria Anil Kumar</v>
          </cell>
          <cell r="F537" t="str">
            <v>30.12.1994</v>
          </cell>
          <cell r="G537">
            <v>22000</v>
          </cell>
          <cell r="H537">
            <v>22000</v>
          </cell>
          <cell r="I537">
            <v>0</v>
          </cell>
          <cell r="J537" t="str">
            <v>Cancelled</v>
          </cell>
          <cell r="K537" t="str">
            <v>No</v>
          </cell>
          <cell r="L537" t="str">
            <v>Cancelled on 08.12.2022</v>
          </cell>
        </row>
        <row r="538">
          <cell r="D538">
            <v>1000929</v>
          </cell>
          <cell r="E538" t="str">
            <v>Arun Kumar Mukundas</v>
          </cell>
          <cell r="F538" t="str">
            <v>30.12.1994</v>
          </cell>
          <cell r="G538">
            <v>22000</v>
          </cell>
          <cell r="H538">
            <v>22000</v>
          </cell>
          <cell r="I538">
            <v>0</v>
          </cell>
          <cell r="J538" t="str">
            <v>I.R.M</v>
          </cell>
          <cell r="K538" t="str">
            <v>No</v>
          </cell>
          <cell r="L538" t="str">
            <v>As POD last communication 07</v>
          </cell>
        </row>
        <row r="539">
          <cell r="D539">
            <v>1000930</v>
          </cell>
          <cell r="E539" t="str">
            <v xml:space="preserve">Relitech </v>
          </cell>
          <cell r="F539" t="str">
            <v>30.12.1994</v>
          </cell>
          <cell r="G539">
            <v>22000</v>
          </cell>
          <cell r="H539">
            <v>22000</v>
          </cell>
          <cell r="I539">
            <v>0</v>
          </cell>
          <cell r="J539" t="str">
            <v>I.R.M</v>
          </cell>
          <cell r="K539" t="str">
            <v>No</v>
          </cell>
          <cell r="L539" t="str">
            <v>As POD last communication 07</v>
          </cell>
        </row>
        <row r="540">
          <cell r="D540">
            <v>1000931</v>
          </cell>
          <cell r="E540" t="str">
            <v>Anjali Travels</v>
          </cell>
          <cell r="F540" t="str">
            <v>31.12.1994</v>
          </cell>
          <cell r="G540">
            <v>25650</v>
          </cell>
          <cell r="H540" t="str">
            <v>Nil</v>
          </cell>
          <cell r="I540">
            <v>0</v>
          </cell>
          <cell r="J540" t="str">
            <v>Cancelled</v>
          </cell>
          <cell r="K540">
            <v>0</v>
          </cell>
          <cell r="L540" t="str">
            <v>Cancelled</v>
          </cell>
        </row>
        <row r="541">
          <cell r="D541">
            <v>1000932</v>
          </cell>
          <cell r="E541" t="str">
            <v>Anjali Travels</v>
          </cell>
          <cell r="F541" t="str">
            <v>31.12.1994</v>
          </cell>
          <cell r="G541">
            <v>25650</v>
          </cell>
          <cell r="H541" t="str">
            <v>Nil</v>
          </cell>
          <cell r="I541">
            <v>0</v>
          </cell>
          <cell r="J541" t="str">
            <v>Cancelled</v>
          </cell>
          <cell r="K541">
            <v>0</v>
          </cell>
          <cell r="L541" t="str">
            <v>Cancelled</v>
          </cell>
        </row>
        <row r="542">
          <cell r="D542">
            <v>1000935</v>
          </cell>
          <cell r="E542" t="str">
            <v>Chandra Shekhar Patodar</v>
          </cell>
          <cell r="F542" t="str">
            <v>29.12.1994</v>
          </cell>
          <cell r="G542">
            <v>22000</v>
          </cell>
          <cell r="H542" t="str">
            <v>Nil</v>
          </cell>
          <cell r="I542">
            <v>0</v>
          </cell>
          <cell r="J542" t="str">
            <v>Cancelled</v>
          </cell>
          <cell r="K542">
            <v>0</v>
          </cell>
          <cell r="L542" t="str">
            <v>Cancelled</v>
          </cell>
        </row>
        <row r="543">
          <cell r="D543">
            <v>1000936</v>
          </cell>
          <cell r="E543" t="str">
            <v>Swanand C Patodar</v>
          </cell>
          <cell r="F543" t="str">
            <v>29.12.1994</v>
          </cell>
          <cell r="G543">
            <v>22000</v>
          </cell>
          <cell r="H543" t="str">
            <v>Nil</v>
          </cell>
          <cell r="I543">
            <v>0</v>
          </cell>
          <cell r="J543" t="str">
            <v>Cancelled</v>
          </cell>
          <cell r="K543">
            <v>0</v>
          </cell>
          <cell r="L543" t="str">
            <v>Cancelled</v>
          </cell>
        </row>
        <row r="544">
          <cell r="D544">
            <v>1000937</v>
          </cell>
          <cell r="E544" t="str">
            <v>Subodh Patodkar</v>
          </cell>
          <cell r="F544" t="str">
            <v>29.12.1994</v>
          </cell>
          <cell r="G544">
            <v>22000</v>
          </cell>
          <cell r="H544" t="str">
            <v>Nil</v>
          </cell>
          <cell r="I544">
            <v>0</v>
          </cell>
          <cell r="J544" t="str">
            <v>Cancelled</v>
          </cell>
          <cell r="K544">
            <v>0</v>
          </cell>
          <cell r="L544" t="str">
            <v>Cancelled</v>
          </cell>
        </row>
        <row r="545">
          <cell r="D545">
            <v>1000938</v>
          </cell>
          <cell r="E545" t="str">
            <v>Samir C Patodkar</v>
          </cell>
          <cell r="F545" t="str">
            <v>29.12.1994</v>
          </cell>
          <cell r="G545">
            <v>22000</v>
          </cell>
          <cell r="H545" t="str">
            <v>Nil</v>
          </cell>
          <cell r="I545">
            <v>0</v>
          </cell>
          <cell r="J545" t="str">
            <v>Cancelled</v>
          </cell>
          <cell r="K545">
            <v>0</v>
          </cell>
          <cell r="L545" t="str">
            <v>Cancelled</v>
          </cell>
        </row>
        <row r="546">
          <cell r="D546">
            <v>1000940</v>
          </cell>
          <cell r="E546" t="str">
            <v>Mehta Subhash Mishrimal</v>
          </cell>
          <cell r="F546" t="str">
            <v>12.12.1994</v>
          </cell>
          <cell r="G546">
            <v>27000</v>
          </cell>
          <cell r="H546">
            <v>27000</v>
          </cell>
          <cell r="I546">
            <v>0</v>
          </cell>
          <cell r="J546" t="str">
            <v>I.R.M</v>
          </cell>
          <cell r="K546" t="str">
            <v>No</v>
          </cell>
          <cell r="L546" t="str">
            <v>As POD last communication 07</v>
          </cell>
        </row>
        <row r="547">
          <cell r="D547">
            <v>1000941</v>
          </cell>
          <cell r="E547" t="str">
            <v>Vinod V Sharma</v>
          </cell>
          <cell r="F547" t="str">
            <v>29.12.1994</v>
          </cell>
          <cell r="G547">
            <v>27000</v>
          </cell>
          <cell r="H547">
            <v>8100</v>
          </cell>
          <cell r="I547">
            <v>18900</v>
          </cell>
          <cell r="J547" t="str">
            <v>Outstanding</v>
          </cell>
          <cell r="K547" t="str">
            <v>No</v>
          </cell>
          <cell r="L547" t="str">
            <v>last communication 97(Outstanding rs 18900/-)</v>
          </cell>
        </row>
        <row r="548">
          <cell r="D548">
            <v>1000942</v>
          </cell>
          <cell r="E548" t="str">
            <v>Vikas Pannalal Gupta</v>
          </cell>
          <cell r="F548" t="str">
            <v>30.12.1994</v>
          </cell>
          <cell r="G548">
            <v>22000</v>
          </cell>
          <cell r="H548">
            <v>5500</v>
          </cell>
          <cell r="I548">
            <v>16500</v>
          </cell>
          <cell r="J548" t="str">
            <v>Outstanding</v>
          </cell>
          <cell r="K548" t="str">
            <v>No</v>
          </cell>
          <cell r="L548" t="str">
            <v>As Pod last communication 07 (Outstanding Rs 16500/-)</v>
          </cell>
        </row>
        <row r="549">
          <cell r="D549">
            <v>1000944</v>
          </cell>
          <cell r="E549" t="str">
            <v>Sai Prasad Suresh Ghosalkar</v>
          </cell>
          <cell r="F549" t="str">
            <v>31.12.1994</v>
          </cell>
          <cell r="G549">
            <v>32000</v>
          </cell>
          <cell r="H549" t="str">
            <v>Nil</v>
          </cell>
          <cell r="I549">
            <v>0</v>
          </cell>
          <cell r="J549" t="str">
            <v>Cancelled</v>
          </cell>
          <cell r="K549">
            <v>0</v>
          </cell>
          <cell r="L549" t="str">
            <v>Cancelled</v>
          </cell>
        </row>
        <row r="550">
          <cell r="D550">
            <v>1000945</v>
          </cell>
          <cell r="E550" t="str">
            <v>Jyoti Ghosalkar</v>
          </cell>
          <cell r="F550" t="str">
            <v>31.12.1994</v>
          </cell>
          <cell r="G550">
            <v>32000</v>
          </cell>
          <cell r="H550" t="str">
            <v>Nil</v>
          </cell>
          <cell r="I550">
            <v>0</v>
          </cell>
          <cell r="J550" t="str">
            <v>Cancelled</v>
          </cell>
          <cell r="K550">
            <v>0</v>
          </cell>
          <cell r="L550" t="str">
            <v>Cancelled</v>
          </cell>
        </row>
        <row r="551">
          <cell r="D551">
            <v>1000946</v>
          </cell>
          <cell r="E551" t="str">
            <v>Srikant S Mantri</v>
          </cell>
          <cell r="F551" t="str">
            <v>31.12.1994</v>
          </cell>
          <cell r="G551">
            <v>27000</v>
          </cell>
          <cell r="H551" t="str">
            <v>Nil</v>
          </cell>
          <cell r="I551">
            <v>0</v>
          </cell>
          <cell r="J551" t="str">
            <v>Cancelled</v>
          </cell>
          <cell r="K551">
            <v>0</v>
          </cell>
          <cell r="L551" t="str">
            <v>Cancelled</v>
          </cell>
        </row>
        <row r="552">
          <cell r="D552">
            <v>1000947</v>
          </cell>
          <cell r="E552" t="str">
            <v>Sanghvi Kirtikumar Prop Mihir Dychem</v>
          </cell>
          <cell r="F552" t="str">
            <v>28.12.1994</v>
          </cell>
          <cell r="G552">
            <v>27000</v>
          </cell>
          <cell r="H552" t="str">
            <v>Nil</v>
          </cell>
          <cell r="I552">
            <v>0</v>
          </cell>
          <cell r="J552" t="str">
            <v>Cancelled</v>
          </cell>
          <cell r="K552">
            <v>0</v>
          </cell>
          <cell r="L552" t="str">
            <v>Cancelled</v>
          </cell>
        </row>
        <row r="553">
          <cell r="D553">
            <v>1000948</v>
          </cell>
          <cell r="E553" t="str">
            <v>Sanjay C Pherwani</v>
          </cell>
          <cell r="F553" t="str">
            <v>31.12.1994</v>
          </cell>
          <cell r="G553">
            <v>27000</v>
          </cell>
          <cell r="H553" t="str">
            <v>Nil</v>
          </cell>
          <cell r="I553">
            <v>0</v>
          </cell>
          <cell r="J553" t="str">
            <v>Cancelled</v>
          </cell>
          <cell r="K553">
            <v>0</v>
          </cell>
          <cell r="L553" t="str">
            <v>Cancelled</v>
          </cell>
        </row>
        <row r="554">
          <cell r="D554">
            <v>1000949</v>
          </cell>
          <cell r="E554" t="str">
            <v>Girish H Dedhia</v>
          </cell>
          <cell r="F554" t="str">
            <v>24.12.1994</v>
          </cell>
          <cell r="G554">
            <v>27000</v>
          </cell>
          <cell r="H554" t="str">
            <v>Nil</v>
          </cell>
          <cell r="I554">
            <v>0</v>
          </cell>
          <cell r="J554" t="str">
            <v>Cancelled</v>
          </cell>
          <cell r="K554">
            <v>0</v>
          </cell>
          <cell r="L554" t="str">
            <v>Cancelled</v>
          </cell>
        </row>
        <row r="555">
          <cell r="D555">
            <v>1000950</v>
          </cell>
          <cell r="E555" t="str">
            <v>Ramesh T Shah</v>
          </cell>
          <cell r="F555" t="str">
            <v>24.12.1994</v>
          </cell>
          <cell r="G555">
            <v>22000</v>
          </cell>
          <cell r="H555">
            <v>6600</v>
          </cell>
          <cell r="I555">
            <v>15400</v>
          </cell>
          <cell r="J555" t="str">
            <v>Outstanding</v>
          </cell>
          <cell r="K555" t="str">
            <v>No</v>
          </cell>
          <cell r="L555" t="str">
            <v>last communication 95 (Outstanding Rs 15400/-)</v>
          </cell>
        </row>
        <row r="556">
          <cell r="D556">
            <v>1000951</v>
          </cell>
          <cell r="E556" t="str">
            <v>Manohar Hiralal Malu</v>
          </cell>
          <cell r="F556" t="str">
            <v>31.12.1994</v>
          </cell>
          <cell r="G556">
            <v>27000</v>
          </cell>
          <cell r="H556" t="str">
            <v>Nil</v>
          </cell>
          <cell r="I556">
            <v>0</v>
          </cell>
          <cell r="J556" t="str">
            <v>Cancelled</v>
          </cell>
          <cell r="K556">
            <v>0</v>
          </cell>
          <cell r="L556" t="str">
            <v>Cancelled</v>
          </cell>
        </row>
        <row r="557">
          <cell r="D557">
            <v>1000952</v>
          </cell>
          <cell r="E557" t="str">
            <v>Srinivas Rameshwas Malu</v>
          </cell>
          <cell r="F557" t="str">
            <v>28.12.1994</v>
          </cell>
          <cell r="G557">
            <v>27000</v>
          </cell>
          <cell r="H557" t="str">
            <v>Nil</v>
          </cell>
          <cell r="I557">
            <v>0</v>
          </cell>
          <cell r="J557" t="str">
            <v>Cancelled</v>
          </cell>
          <cell r="K557">
            <v>0</v>
          </cell>
          <cell r="L557" t="str">
            <v>Cancelled</v>
          </cell>
        </row>
        <row r="558">
          <cell r="D558">
            <v>1000593</v>
          </cell>
          <cell r="E558" t="str">
            <v>Sham Toshniwal</v>
          </cell>
          <cell r="F558" t="str">
            <v>28.12.1994</v>
          </cell>
          <cell r="G558">
            <v>27000</v>
          </cell>
          <cell r="H558" t="str">
            <v>Nil</v>
          </cell>
          <cell r="I558">
            <v>0</v>
          </cell>
          <cell r="J558" t="str">
            <v>Cancelled</v>
          </cell>
          <cell r="K558">
            <v>0</v>
          </cell>
          <cell r="L558" t="str">
            <v>Cancelled</v>
          </cell>
        </row>
        <row r="559">
          <cell r="D559">
            <v>1000594</v>
          </cell>
          <cell r="E559" t="str">
            <v>Shivaji P Mali</v>
          </cell>
          <cell r="F559" t="str">
            <v>28.12.1994</v>
          </cell>
          <cell r="G559">
            <v>27000</v>
          </cell>
          <cell r="H559" t="str">
            <v>Nil</v>
          </cell>
          <cell r="I559">
            <v>0</v>
          </cell>
          <cell r="J559" t="str">
            <v>Cancelled</v>
          </cell>
          <cell r="K559">
            <v>0</v>
          </cell>
          <cell r="L559" t="str">
            <v>Cancelled</v>
          </cell>
        </row>
        <row r="560">
          <cell r="D560">
            <v>1000955</v>
          </cell>
          <cell r="E560" t="str">
            <v>Patel Sajid Ismail</v>
          </cell>
          <cell r="F560" t="str">
            <v>13.01.1995</v>
          </cell>
          <cell r="G560">
            <v>22000</v>
          </cell>
          <cell r="H560">
            <v>22000</v>
          </cell>
          <cell r="I560">
            <v>0</v>
          </cell>
          <cell r="J560" t="str">
            <v>I.R.M</v>
          </cell>
          <cell r="K560" t="str">
            <v>No</v>
          </cell>
          <cell r="L560" t="str">
            <v>last communication 95</v>
          </cell>
        </row>
        <row r="561">
          <cell r="D561">
            <v>1000957</v>
          </cell>
          <cell r="E561" t="str">
            <v>Ramdas B Kapoor</v>
          </cell>
          <cell r="F561" t="str">
            <v>10.01.1995</v>
          </cell>
          <cell r="G561">
            <v>32000</v>
          </cell>
          <cell r="H561">
            <v>32000</v>
          </cell>
          <cell r="I561">
            <v>0</v>
          </cell>
          <cell r="J561" t="str">
            <v>I.R.M</v>
          </cell>
          <cell r="K561" t="str">
            <v>No</v>
          </cell>
          <cell r="L561" t="str">
            <v>last communication 95</v>
          </cell>
        </row>
        <row r="562">
          <cell r="D562">
            <v>1000958</v>
          </cell>
          <cell r="E562" t="str">
            <v>Bashir Shaikh</v>
          </cell>
          <cell r="F562" t="str">
            <v>25.01.1995</v>
          </cell>
          <cell r="G562">
            <v>27000</v>
          </cell>
          <cell r="H562" t="str">
            <v>Nil</v>
          </cell>
          <cell r="I562">
            <v>0</v>
          </cell>
          <cell r="J562" t="str">
            <v>Cancelled</v>
          </cell>
          <cell r="K562">
            <v>0</v>
          </cell>
          <cell r="L562" t="str">
            <v>Cancelled</v>
          </cell>
        </row>
        <row r="563">
          <cell r="D563">
            <v>1000959</v>
          </cell>
          <cell r="E563" t="str">
            <v>Anita Dhanajay Kalsakar</v>
          </cell>
          <cell r="F563" t="str">
            <v>20.01.1995</v>
          </cell>
          <cell r="G563">
            <v>27000</v>
          </cell>
          <cell r="H563">
            <v>27000</v>
          </cell>
          <cell r="I563">
            <v>0</v>
          </cell>
          <cell r="J563" t="str">
            <v>I.R.M</v>
          </cell>
          <cell r="K563" t="str">
            <v>No</v>
          </cell>
          <cell r="L563" t="str">
            <v>last communication 02</v>
          </cell>
        </row>
        <row r="564">
          <cell r="D564">
            <v>1000960</v>
          </cell>
          <cell r="E564" t="str">
            <v>Mahesh M Maru</v>
          </cell>
          <cell r="F564" t="str">
            <v>28.01.1995</v>
          </cell>
          <cell r="G564">
            <v>22000</v>
          </cell>
          <cell r="H564">
            <v>22000</v>
          </cell>
          <cell r="I564">
            <v>0</v>
          </cell>
          <cell r="J564" t="str">
            <v>I.R.M</v>
          </cell>
          <cell r="K564" t="str">
            <v>No</v>
          </cell>
          <cell r="L564" t="str">
            <v>last communication 05</v>
          </cell>
        </row>
        <row r="565">
          <cell r="D565">
            <v>1000961</v>
          </cell>
          <cell r="E565" t="str">
            <v>Deenar Shashikant Walawalkar</v>
          </cell>
          <cell r="F565" t="str">
            <v>31.01.1995</v>
          </cell>
          <cell r="G565">
            <v>25650</v>
          </cell>
          <cell r="H565" t="str">
            <v>Nil</v>
          </cell>
          <cell r="I565">
            <v>0</v>
          </cell>
          <cell r="J565" t="str">
            <v>Cancelled</v>
          </cell>
          <cell r="K565">
            <v>0</v>
          </cell>
          <cell r="L565" t="str">
            <v>Cancelled</v>
          </cell>
        </row>
        <row r="566">
          <cell r="D566">
            <v>1000963</v>
          </cell>
          <cell r="E566" t="str">
            <v>Husain Hasandi Mukhida</v>
          </cell>
          <cell r="F566" t="str">
            <v>31.01.1995</v>
          </cell>
          <cell r="G566">
            <v>22000</v>
          </cell>
          <cell r="H566" t="str">
            <v>Nil</v>
          </cell>
          <cell r="I566">
            <v>0</v>
          </cell>
          <cell r="J566" t="str">
            <v>Cancelled</v>
          </cell>
          <cell r="K566">
            <v>0</v>
          </cell>
          <cell r="L566" t="str">
            <v>Cancelled</v>
          </cell>
        </row>
        <row r="567">
          <cell r="D567">
            <v>1000964</v>
          </cell>
          <cell r="E567" t="str">
            <v>Junoo Eapen Construction P Ltd</v>
          </cell>
          <cell r="F567" t="str">
            <v>28.01.1995</v>
          </cell>
          <cell r="G567">
            <v>27000</v>
          </cell>
          <cell r="H567">
            <v>27000</v>
          </cell>
          <cell r="I567">
            <v>0</v>
          </cell>
          <cell r="J567" t="str">
            <v>I.R.M</v>
          </cell>
          <cell r="K567" t="str">
            <v>No</v>
          </cell>
          <cell r="L567" t="str">
            <v>last communication 04</v>
          </cell>
        </row>
        <row r="568">
          <cell r="D568">
            <v>1000965</v>
          </cell>
          <cell r="E568" t="str">
            <v>Ashwin Mehta</v>
          </cell>
          <cell r="F568" t="str">
            <v>23.01.1994</v>
          </cell>
          <cell r="G568">
            <v>22000</v>
          </cell>
          <cell r="H568">
            <v>6600</v>
          </cell>
          <cell r="I568">
            <v>15400</v>
          </cell>
          <cell r="J568" t="str">
            <v>Outstanding</v>
          </cell>
          <cell r="K568" t="str">
            <v>No</v>
          </cell>
          <cell r="L568" t="str">
            <v>no communication till date (Outstanding Rs 15400/-)</v>
          </cell>
        </row>
        <row r="569">
          <cell r="D569">
            <v>1000966</v>
          </cell>
          <cell r="E569" t="str">
            <v>Kodman Surjith Shetty</v>
          </cell>
          <cell r="F569" t="str">
            <v>31.01.1995</v>
          </cell>
          <cell r="G569">
            <v>22000</v>
          </cell>
          <cell r="H569">
            <v>22000</v>
          </cell>
          <cell r="I569">
            <v>0</v>
          </cell>
          <cell r="J569" t="str">
            <v>I.R.M</v>
          </cell>
          <cell r="K569" t="str">
            <v>No</v>
          </cell>
          <cell r="L569" t="str">
            <v>no communication till date</v>
          </cell>
        </row>
        <row r="570">
          <cell r="D570">
            <v>1000967</v>
          </cell>
          <cell r="E570" t="str">
            <v>Ravi Bhargava</v>
          </cell>
          <cell r="F570" t="str">
            <v>31.01.195</v>
          </cell>
          <cell r="G570">
            <v>32000</v>
          </cell>
          <cell r="H570">
            <v>32000</v>
          </cell>
          <cell r="I570">
            <v>0</v>
          </cell>
          <cell r="J570" t="str">
            <v>I.R.M</v>
          </cell>
          <cell r="K570" t="str">
            <v>No</v>
          </cell>
          <cell r="L570" t="str">
            <v>last communication 09</v>
          </cell>
        </row>
        <row r="571">
          <cell r="D571">
            <v>1000968</v>
          </cell>
          <cell r="E571" t="str">
            <v>Deepak Khurana</v>
          </cell>
          <cell r="F571" t="str">
            <v>30.01.1995</v>
          </cell>
          <cell r="G571">
            <v>22000</v>
          </cell>
          <cell r="H571" t="str">
            <v>Nil</v>
          </cell>
          <cell r="I571">
            <v>0</v>
          </cell>
          <cell r="J571" t="str">
            <v>Cancelled</v>
          </cell>
          <cell r="K571">
            <v>0</v>
          </cell>
          <cell r="L571" t="str">
            <v>Cancelled</v>
          </cell>
        </row>
        <row r="572">
          <cell r="D572">
            <v>1000969</v>
          </cell>
          <cell r="E572" t="str">
            <v>Dilip Anant Redge</v>
          </cell>
          <cell r="F572" t="str">
            <v>30.01.1995</v>
          </cell>
          <cell r="G572">
            <v>22000</v>
          </cell>
          <cell r="H572">
            <v>22000</v>
          </cell>
          <cell r="I572">
            <v>0</v>
          </cell>
          <cell r="J572" t="str">
            <v>I.R.M</v>
          </cell>
          <cell r="K572" t="str">
            <v>No</v>
          </cell>
          <cell r="L572" t="str">
            <v>last communication 95</v>
          </cell>
        </row>
        <row r="573">
          <cell r="D573">
            <v>1000970</v>
          </cell>
          <cell r="E573" t="str">
            <v>Atul B Dave</v>
          </cell>
          <cell r="F573" t="str">
            <v>21.01.1995</v>
          </cell>
          <cell r="G573">
            <v>22000</v>
          </cell>
          <cell r="H573" t="str">
            <v>Nil</v>
          </cell>
          <cell r="I573">
            <v>0</v>
          </cell>
          <cell r="J573" t="str">
            <v>Cancelled</v>
          </cell>
          <cell r="K573">
            <v>0</v>
          </cell>
          <cell r="L573" t="str">
            <v>Cancelled</v>
          </cell>
        </row>
        <row r="574">
          <cell r="D574">
            <v>1000978</v>
          </cell>
          <cell r="E574" t="str">
            <v>Jayesh Goradia</v>
          </cell>
          <cell r="F574" t="str">
            <v>31.01.1995</v>
          </cell>
          <cell r="G574">
            <v>22000</v>
          </cell>
          <cell r="H574" t="str">
            <v>Nil</v>
          </cell>
          <cell r="I574">
            <v>0</v>
          </cell>
          <cell r="J574" t="str">
            <v>Cancelled</v>
          </cell>
          <cell r="K574">
            <v>0</v>
          </cell>
          <cell r="L574" t="str">
            <v>Cancelled</v>
          </cell>
        </row>
        <row r="575">
          <cell r="D575">
            <v>1000979</v>
          </cell>
          <cell r="E575" t="str">
            <v>Jayesh Goradia</v>
          </cell>
          <cell r="F575" t="str">
            <v>31.01.1995</v>
          </cell>
          <cell r="G575">
            <v>22000</v>
          </cell>
          <cell r="H575" t="str">
            <v>Nil</v>
          </cell>
          <cell r="I575">
            <v>0</v>
          </cell>
          <cell r="J575" t="str">
            <v>Cancelled</v>
          </cell>
          <cell r="K575">
            <v>0</v>
          </cell>
          <cell r="L575" t="str">
            <v>Cancelled</v>
          </cell>
        </row>
        <row r="576">
          <cell r="D576">
            <v>1000980</v>
          </cell>
          <cell r="E576" t="str">
            <v>R.B Ahuja</v>
          </cell>
          <cell r="F576" t="str">
            <v>31.01.1995</v>
          </cell>
          <cell r="G576">
            <v>20900</v>
          </cell>
          <cell r="H576" t="str">
            <v>Nil</v>
          </cell>
          <cell r="I576">
            <v>0</v>
          </cell>
          <cell r="J576" t="str">
            <v>Cancelled</v>
          </cell>
          <cell r="K576">
            <v>0</v>
          </cell>
          <cell r="L576" t="str">
            <v>Cancelled</v>
          </cell>
        </row>
        <row r="577">
          <cell r="D577">
            <v>1000981</v>
          </cell>
          <cell r="E577" t="str">
            <v>Miraculo Alemao</v>
          </cell>
          <cell r="F577" t="str">
            <v>31.01.1995</v>
          </cell>
          <cell r="G577">
            <v>20900</v>
          </cell>
          <cell r="H577" t="str">
            <v>Nil</v>
          </cell>
          <cell r="I577">
            <v>0</v>
          </cell>
          <cell r="J577" t="str">
            <v>Cancelled</v>
          </cell>
          <cell r="K577">
            <v>0</v>
          </cell>
          <cell r="L577" t="str">
            <v>Cancelled</v>
          </cell>
        </row>
        <row r="578">
          <cell r="D578">
            <v>1000983</v>
          </cell>
          <cell r="E578" t="str">
            <v>Vikas Waman Bhosale</v>
          </cell>
          <cell r="F578" t="str">
            <v>31.01.1995</v>
          </cell>
          <cell r="G578">
            <v>22000</v>
          </cell>
          <cell r="H578" t="str">
            <v>Nil</v>
          </cell>
          <cell r="I578">
            <v>0</v>
          </cell>
          <cell r="J578" t="str">
            <v>Cancelled</v>
          </cell>
          <cell r="K578">
            <v>0</v>
          </cell>
          <cell r="L578" t="str">
            <v>Cancelled</v>
          </cell>
        </row>
        <row r="579">
          <cell r="D579">
            <v>1000984</v>
          </cell>
          <cell r="E579" t="str">
            <v>Vikas Bhosale</v>
          </cell>
          <cell r="F579" t="str">
            <v>31.01.1995</v>
          </cell>
          <cell r="G579">
            <v>22000</v>
          </cell>
          <cell r="H579" t="str">
            <v>Nil</v>
          </cell>
          <cell r="I579">
            <v>0</v>
          </cell>
          <cell r="J579" t="str">
            <v>Cancelled</v>
          </cell>
          <cell r="K579">
            <v>0</v>
          </cell>
          <cell r="L579" t="str">
            <v>Cancelled</v>
          </cell>
        </row>
        <row r="580">
          <cell r="D580">
            <v>1000985</v>
          </cell>
          <cell r="E580" t="str">
            <v>Natvarlal Hirji Bhathia</v>
          </cell>
          <cell r="F580" t="str">
            <v>31.01.1995</v>
          </cell>
          <cell r="G580">
            <v>27000</v>
          </cell>
          <cell r="H580">
            <v>27000</v>
          </cell>
          <cell r="I580">
            <v>0</v>
          </cell>
          <cell r="J580" t="str">
            <v>I.R.M</v>
          </cell>
          <cell r="K580" t="str">
            <v>No</v>
          </cell>
          <cell r="L580" t="str">
            <v>last reminder 07,total 2 membership TPT:- 01000985 &amp; 01000986</v>
          </cell>
        </row>
        <row r="581">
          <cell r="D581">
            <v>1000986</v>
          </cell>
          <cell r="E581" t="str">
            <v>Rajana N Bhathia</v>
          </cell>
          <cell r="F581" t="str">
            <v>31.01.1995</v>
          </cell>
          <cell r="G581">
            <v>27000</v>
          </cell>
          <cell r="H581">
            <v>27000</v>
          </cell>
          <cell r="I581">
            <v>0</v>
          </cell>
          <cell r="J581" t="str">
            <v>I.R.M</v>
          </cell>
          <cell r="K581" t="str">
            <v>No</v>
          </cell>
          <cell r="L581" t="str">
            <v>last communication 02,total 2 membership TPT:- 01000985 &amp; 01000986</v>
          </cell>
        </row>
        <row r="582">
          <cell r="D582">
            <v>1000988</v>
          </cell>
          <cell r="E582" t="str">
            <v>Taher Hatim Chiniwala</v>
          </cell>
          <cell r="F582" t="str">
            <v>30.01.1995</v>
          </cell>
          <cell r="G582">
            <v>32000</v>
          </cell>
          <cell r="H582">
            <v>32000</v>
          </cell>
          <cell r="I582">
            <v>0</v>
          </cell>
          <cell r="J582" t="str">
            <v>I.R.M</v>
          </cell>
          <cell r="K582" t="str">
            <v>No</v>
          </cell>
          <cell r="L582" t="str">
            <v>last communication 97</v>
          </cell>
        </row>
        <row r="583">
          <cell r="D583">
            <v>1000989</v>
          </cell>
          <cell r="E583" t="str">
            <v>Shri Ram Vardayini Associates</v>
          </cell>
          <cell r="F583" t="str">
            <v>20.01.1995</v>
          </cell>
          <cell r="G583">
            <v>27000</v>
          </cell>
          <cell r="H583">
            <v>27000</v>
          </cell>
          <cell r="I583">
            <v>0</v>
          </cell>
          <cell r="J583" t="str">
            <v>I.R.M</v>
          </cell>
          <cell r="K583" t="str">
            <v>No</v>
          </cell>
          <cell r="L583" t="str">
            <v>As POD last communication 07</v>
          </cell>
        </row>
        <row r="584">
          <cell r="D584">
            <v>1000990</v>
          </cell>
          <cell r="E584" t="str">
            <v>Subhash Mhaske</v>
          </cell>
          <cell r="F584" t="str">
            <v>30.01.1995</v>
          </cell>
          <cell r="G584">
            <v>27000</v>
          </cell>
          <cell r="H584">
            <v>27000</v>
          </cell>
          <cell r="I584">
            <v>0</v>
          </cell>
          <cell r="J584" t="str">
            <v>I.R.M</v>
          </cell>
          <cell r="K584" t="str">
            <v>No</v>
          </cell>
          <cell r="L584" t="str">
            <v>As POD last communication 07</v>
          </cell>
        </row>
        <row r="585">
          <cell r="D585">
            <v>1000991</v>
          </cell>
          <cell r="E585" t="str">
            <v>Keshave N Shah</v>
          </cell>
          <cell r="F585" t="str">
            <v>24.01.1995</v>
          </cell>
          <cell r="G585">
            <v>22000</v>
          </cell>
          <cell r="H585">
            <v>6600</v>
          </cell>
          <cell r="I585">
            <v>15400</v>
          </cell>
          <cell r="J585" t="str">
            <v>Outstanding</v>
          </cell>
          <cell r="K585" t="str">
            <v>No</v>
          </cell>
          <cell r="L585" t="str">
            <v>As Pod last communication 07, application form &amp; agreement not filed (Outstanding Rs 15400/-)</v>
          </cell>
        </row>
        <row r="586">
          <cell r="D586">
            <v>1000992</v>
          </cell>
          <cell r="E586" t="str">
            <v>Diliip Umarshi Shah</v>
          </cell>
          <cell r="F586" t="str">
            <v>30.01.1995</v>
          </cell>
          <cell r="G586">
            <v>22000</v>
          </cell>
          <cell r="H586">
            <v>6600</v>
          </cell>
          <cell r="I586">
            <v>15400</v>
          </cell>
          <cell r="J586" t="str">
            <v>Outstanding</v>
          </cell>
          <cell r="K586" t="str">
            <v>No</v>
          </cell>
          <cell r="L586" t="str">
            <v>As Pod last communication 07, application form &amp; agreement not filed (Outstanding Rs 15400/-)</v>
          </cell>
        </row>
        <row r="587">
          <cell r="D587">
            <v>1000993</v>
          </cell>
          <cell r="E587" t="str">
            <v>Fokrichand Chenqbhai Gandhi</v>
          </cell>
          <cell r="F587" t="str">
            <v>31.01.1995</v>
          </cell>
          <cell r="G587">
            <v>27000</v>
          </cell>
          <cell r="H587" t="str">
            <v>Nil</v>
          </cell>
          <cell r="I587">
            <v>0</v>
          </cell>
          <cell r="J587" t="str">
            <v>Cancelled</v>
          </cell>
          <cell r="K587">
            <v>0</v>
          </cell>
          <cell r="L587" t="str">
            <v>Cancelled</v>
          </cell>
        </row>
        <row r="588">
          <cell r="D588">
            <v>1000994</v>
          </cell>
          <cell r="E588" t="str">
            <v>Umesh C Ainapur</v>
          </cell>
          <cell r="F588" t="str">
            <v>30.01.1995</v>
          </cell>
          <cell r="G588">
            <v>32000</v>
          </cell>
          <cell r="H588">
            <v>32000</v>
          </cell>
          <cell r="I588">
            <v>0</v>
          </cell>
          <cell r="J588" t="str">
            <v>I.R.M</v>
          </cell>
          <cell r="K588" t="str">
            <v>No</v>
          </cell>
          <cell r="L588" t="str">
            <v>last communication 07</v>
          </cell>
        </row>
        <row r="589">
          <cell r="D589">
            <v>1000995</v>
          </cell>
          <cell r="E589" t="str">
            <v>Ashok Gaikwad</v>
          </cell>
          <cell r="F589" t="str">
            <v>27.01.1995</v>
          </cell>
          <cell r="G589">
            <v>22000</v>
          </cell>
          <cell r="H589">
            <v>22000</v>
          </cell>
          <cell r="I589">
            <v>0</v>
          </cell>
          <cell r="J589" t="str">
            <v>I.R.M</v>
          </cell>
          <cell r="K589" t="str">
            <v>No</v>
          </cell>
          <cell r="L589" t="str">
            <v>last communication 97</v>
          </cell>
        </row>
        <row r="590">
          <cell r="D590">
            <v>1000996</v>
          </cell>
          <cell r="E590" t="str">
            <v>Rajeev Prakash Chitgopekar</v>
          </cell>
          <cell r="F590" t="str">
            <v>27.01.1995</v>
          </cell>
          <cell r="G590">
            <v>22000</v>
          </cell>
          <cell r="H590">
            <v>22000</v>
          </cell>
          <cell r="I590">
            <v>0</v>
          </cell>
          <cell r="J590" t="str">
            <v>R.M</v>
          </cell>
          <cell r="K590">
            <v>2007</v>
          </cell>
          <cell r="L590" t="str">
            <v>Reminder sent 15,transferred from Prakash Chitgopekar to Rajeev Chitgopekar</v>
          </cell>
        </row>
        <row r="591">
          <cell r="D591">
            <v>1000997</v>
          </cell>
          <cell r="E591" t="str">
            <v>Suketu Koradia</v>
          </cell>
          <cell r="F591" t="str">
            <v>30.01.1995</v>
          </cell>
          <cell r="G591">
            <v>22000</v>
          </cell>
          <cell r="H591" t="str">
            <v>Nil</v>
          </cell>
          <cell r="I591">
            <v>0</v>
          </cell>
          <cell r="J591" t="str">
            <v>Cancelled</v>
          </cell>
          <cell r="K591">
            <v>0</v>
          </cell>
          <cell r="L591" t="str">
            <v>Cancelled</v>
          </cell>
        </row>
        <row r="592">
          <cell r="D592">
            <v>1000998</v>
          </cell>
          <cell r="E592" t="str">
            <v>Himanshu Desai</v>
          </cell>
          <cell r="F592" t="str">
            <v>03.02.1995</v>
          </cell>
          <cell r="G592">
            <v>27000</v>
          </cell>
          <cell r="H592">
            <v>27000</v>
          </cell>
          <cell r="I592">
            <v>0</v>
          </cell>
          <cell r="J592" t="str">
            <v>I.R.M</v>
          </cell>
          <cell r="K592" t="str">
            <v>No</v>
          </cell>
          <cell r="L592" t="str">
            <v>last reminder 07</v>
          </cell>
        </row>
        <row r="593">
          <cell r="D593">
            <v>1000999</v>
          </cell>
          <cell r="E593" t="str">
            <v>Ramnik Lal D Rathod</v>
          </cell>
          <cell r="F593" t="str">
            <v>10.02.1995</v>
          </cell>
          <cell r="G593">
            <v>22000</v>
          </cell>
          <cell r="H593">
            <v>20900</v>
          </cell>
          <cell r="I593">
            <v>0</v>
          </cell>
          <cell r="J593" t="str">
            <v>R.M</v>
          </cell>
          <cell r="K593">
            <v>2012</v>
          </cell>
          <cell r="L593" t="str">
            <v>last communication 12, total 2 membership TPT:- 01000999 &amp; 01001000</v>
          </cell>
        </row>
        <row r="594">
          <cell r="D594">
            <v>1001000</v>
          </cell>
          <cell r="E594" t="str">
            <v>Labhuben R Rathod</v>
          </cell>
          <cell r="F594" t="str">
            <v>10.02.1995</v>
          </cell>
          <cell r="G594">
            <v>22000</v>
          </cell>
          <cell r="H594">
            <v>20900</v>
          </cell>
          <cell r="I594">
            <v>0</v>
          </cell>
          <cell r="J594" t="str">
            <v>R.M</v>
          </cell>
          <cell r="K594">
            <v>2012</v>
          </cell>
          <cell r="L594" t="str">
            <v>last communication 12, total 2 membership TPT:- 01000999 &amp; 01001000</v>
          </cell>
        </row>
        <row r="595">
          <cell r="D595">
            <v>1001002</v>
          </cell>
          <cell r="E595" t="str">
            <v>Pravin Shetty</v>
          </cell>
          <cell r="F595" t="str">
            <v>14.02.1995</v>
          </cell>
          <cell r="G595">
            <v>27000</v>
          </cell>
          <cell r="H595">
            <v>27000</v>
          </cell>
          <cell r="I595">
            <v>0</v>
          </cell>
          <cell r="J595" t="str">
            <v>I.R.M</v>
          </cell>
          <cell r="K595" t="str">
            <v>No</v>
          </cell>
          <cell r="L595" t="str">
            <v>no communication till date</v>
          </cell>
        </row>
        <row r="596">
          <cell r="D596">
            <v>1001003</v>
          </cell>
          <cell r="E596" t="str">
            <v>Anand Madhukar Karmarkar</v>
          </cell>
          <cell r="F596" t="str">
            <v>21.02.1995</v>
          </cell>
          <cell r="G596">
            <v>20900</v>
          </cell>
          <cell r="H596" t="str">
            <v>Nil</v>
          </cell>
          <cell r="I596">
            <v>0</v>
          </cell>
          <cell r="J596" t="str">
            <v>Cancelled</v>
          </cell>
          <cell r="K596">
            <v>0</v>
          </cell>
          <cell r="L596" t="str">
            <v>Cancelled</v>
          </cell>
        </row>
        <row r="597">
          <cell r="D597">
            <v>1001004</v>
          </cell>
          <cell r="E597" t="str">
            <v>Maurice Lawrence D' Souza</v>
          </cell>
          <cell r="F597" t="str">
            <v>20.02.1995</v>
          </cell>
          <cell r="G597">
            <v>22000</v>
          </cell>
          <cell r="H597">
            <v>22000</v>
          </cell>
          <cell r="I597">
            <v>0</v>
          </cell>
          <cell r="J597" t="str">
            <v>I.R.M</v>
          </cell>
          <cell r="K597" t="str">
            <v>No</v>
          </cell>
          <cell r="L597" t="str">
            <v>last reminder sent 09</v>
          </cell>
        </row>
        <row r="598">
          <cell r="D598">
            <v>1001005</v>
          </cell>
          <cell r="E598" t="str">
            <v>Kirti R Shah</v>
          </cell>
          <cell r="F598" t="str">
            <v>28.02.1995</v>
          </cell>
          <cell r="G598">
            <v>30400</v>
          </cell>
          <cell r="H598" t="str">
            <v>Nil</v>
          </cell>
          <cell r="I598">
            <v>0</v>
          </cell>
          <cell r="J598" t="str">
            <v>Cancelled</v>
          </cell>
          <cell r="K598">
            <v>0</v>
          </cell>
          <cell r="L598" t="str">
            <v>Cancelled</v>
          </cell>
        </row>
        <row r="599">
          <cell r="D599">
            <v>1001006</v>
          </cell>
          <cell r="E599" t="str">
            <v>Suresh R Gupta</v>
          </cell>
          <cell r="F599" t="str">
            <v>28.02.1995</v>
          </cell>
          <cell r="G599">
            <v>20900</v>
          </cell>
          <cell r="H599" t="str">
            <v>Nil</v>
          </cell>
          <cell r="I599">
            <v>0</v>
          </cell>
          <cell r="J599" t="str">
            <v>Cancelled</v>
          </cell>
          <cell r="K599">
            <v>0</v>
          </cell>
          <cell r="L599" t="str">
            <v>Cancelled</v>
          </cell>
        </row>
        <row r="600">
          <cell r="D600">
            <v>1001007</v>
          </cell>
          <cell r="E600" t="str">
            <v>Suresh R Gupta</v>
          </cell>
          <cell r="F600" t="str">
            <v>28.02.1995</v>
          </cell>
          <cell r="G600">
            <v>20900</v>
          </cell>
          <cell r="H600" t="str">
            <v>Nil</v>
          </cell>
          <cell r="I600">
            <v>0</v>
          </cell>
          <cell r="J600" t="str">
            <v>Cancelled</v>
          </cell>
          <cell r="K600">
            <v>0</v>
          </cell>
          <cell r="L600" t="str">
            <v>Cancelled</v>
          </cell>
        </row>
        <row r="601">
          <cell r="D601">
            <v>1001008</v>
          </cell>
          <cell r="E601" t="str">
            <v>Shailesh Gupta</v>
          </cell>
          <cell r="F601" t="str">
            <v>28.02.1995</v>
          </cell>
          <cell r="G601">
            <v>20900</v>
          </cell>
          <cell r="H601" t="str">
            <v>Nil</v>
          </cell>
          <cell r="I601">
            <v>0</v>
          </cell>
          <cell r="J601" t="str">
            <v>Cancelled</v>
          </cell>
          <cell r="K601">
            <v>0</v>
          </cell>
          <cell r="L601" t="str">
            <v>Cancelled</v>
          </cell>
        </row>
        <row r="602">
          <cell r="D602">
            <v>1001009</v>
          </cell>
          <cell r="E602" t="str">
            <v>Kaushik P Doshi</v>
          </cell>
          <cell r="F602" t="str">
            <v>28.02.1995</v>
          </cell>
          <cell r="G602">
            <v>20900</v>
          </cell>
          <cell r="H602" t="str">
            <v>Nil</v>
          </cell>
          <cell r="I602">
            <v>0</v>
          </cell>
          <cell r="J602" t="str">
            <v>Cancelled</v>
          </cell>
          <cell r="K602">
            <v>0</v>
          </cell>
          <cell r="L602" t="str">
            <v>Cancelled</v>
          </cell>
        </row>
        <row r="603">
          <cell r="D603">
            <v>1001010</v>
          </cell>
          <cell r="E603" t="str">
            <v>Punit P Doshi</v>
          </cell>
          <cell r="F603" t="str">
            <v>28.02.1995</v>
          </cell>
          <cell r="G603">
            <v>20900</v>
          </cell>
          <cell r="H603" t="str">
            <v>Nil</v>
          </cell>
          <cell r="I603">
            <v>0</v>
          </cell>
          <cell r="J603" t="str">
            <v>Cancelled</v>
          </cell>
          <cell r="K603">
            <v>0</v>
          </cell>
          <cell r="L603" t="str">
            <v>Cancelled</v>
          </cell>
        </row>
        <row r="604">
          <cell r="D604">
            <v>1001011</v>
          </cell>
          <cell r="E604" t="str">
            <v>Rohan Hemant Gadhkari</v>
          </cell>
          <cell r="F604" t="str">
            <v>28.02.1995</v>
          </cell>
          <cell r="G604">
            <v>22000</v>
          </cell>
          <cell r="H604">
            <v>27000</v>
          </cell>
          <cell r="I604">
            <v>0</v>
          </cell>
          <cell r="J604" t="str">
            <v>R.M</v>
          </cell>
          <cell r="K604">
            <v>2011</v>
          </cell>
          <cell r="L604" t="str">
            <v>no reminder send last communication 11,total 2 membership TPT:- 01001018 &amp; 01001011 membership transferred from Nitin D Chaubal to Hemant K Gadkari</v>
          </cell>
        </row>
        <row r="605">
          <cell r="D605">
            <v>1001013</v>
          </cell>
          <cell r="E605" t="str">
            <v>Bipin Bhai Desai</v>
          </cell>
          <cell r="F605" t="str">
            <v>28.02.1995</v>
          </cell>
          <cell r="G605">
            <v>20900</v>
          </cell>
          <cell r="H605" t="str">
            <v>Nil</v>
          </cell>
          <cell r="I605">
            <v>0</v>
          </cell>
          <cell r="J605" t="str">
            <v>Cancelled</v>
          </cell>
          <cell r="K605">
            <v>0</v>
          </cell>
          <cell r="L605" t="str">
            <v>Cancelled</v>
          </cell>
        </row>
        <row r="606">
          <cell r="D606">
            <v>1001014</v>
          </cell>
          <cell r="E606" t="str">
            <v>Manoj Desai</v>
          </cell>
          <cell r="F606" t="str">
            <v>23.02.1995</v>
          </cell>
          <cell r="G606">
            <v>20900</v>
          </cell>
          <cell r="H606" t="str">
            <v>Nil</v>
          </cell>
          <cell r="I606">
            <v>0</v>
          </cell>
          <cell r="J606" t="str">
            <v>Cancelled</v>
          </cell>
          <cell r="K606">
            <v>0</v>
          </cell>
          <cell r="L606" t="str">
            <v>Cancelled</v>
          </cell>
        </row>
        <row r="607">
          <cell r="D607">
            <v>1001015</v>
          </cell>
          <cell r="E607" t="str">
            <v>Suketa Koradia</v>
          </cell>
          <cell r="F607" t="str">
            <v>22.02.1995</v>
          </cell>
          <cell r="G607">
            <v>22000</v>
          </cell>
          <cell r="H607">
            <v>22000</v>
          </cell>
          <cell r="I607">
            <v>0</v>
          </cell>
          <cell r="J607" t="str">
            <v>I.R.M</v>
          </cell>
          <cell r="K607" t="str">
            <v>No</v>
          </cell>
          <cell r="L607" t="str">
            <v>last communication 00</v>
          </cell>
        </row>
        <row r="608">
          <cell r="D608">
            <v>1001016</v>
          </cell>
          <cell r="E608" t="str">
            <v>A.H Desai</v>
          </cell>
          <cell r="F608" t="str">
            <v>28.02.1995</v>
          </cell>
          <cell r="G608">
            <v>20900</v>
          </cell>
          <cell r="H608" t="str">
            <v>Nil</v>
          </cell>
          <cell r="I608">
            <v>0</v>
          </cell>
          <cell r="J608" t="str">
            <v>Cancelled</v>
          </cell>
          <cell r="K608">
            <v>0</v>
          </cell>
          <cell r="L608" t="str">
            <v>Cancelled</v>
          </cell>
        </row>
        <row r="609">
          <cell r="D609">
            <v>1001017</v>
          </cell>
          <cell r="E609" t="str">
            <v>Saifuddin E Railwaywala</v>
          </cell>
          <cell r="F609" t="str">
            <v>28.02.1995</v>
          </cell>
          <cell r="G609">
            <v>22000</v>
          </cell>
          <cell r="H609">
            <v>22000</v>
          </cell>
          <cell r="I609">
            <v>0</v>
          </cell>
          <cell r="J609" t="str">
            <v>I.R.M</v>
          </cell>
          <cell r="K609" t="str">
            <v>No</v>
          </cell>
          <cell r="L609" t="str">
            <v>last communication 05</v>
          </cell>
        </row>
        <row r="610">
          <cell r="D610">
            <v>1001018</v>
          </cell>
          <cell r="E610" t="str">
            <v>Sonal Hemat Gadhkari</v>
          </cell>
          <cell r="F610" t="str">
            <v>28.02.1995</v>
          </cell>
          <cell r="G610">
            <v>27000</v>
          </cell>
          <cell r="H610">
            <v>27000</v>
          </cell>
          <cell r="I610">
            <v>0</v>
          </cell>
          <cell r="J610" t="str">
            <v>R.M</v>
          </cell>
          <cell r="K610">
            <v>2011</v>
          </cell>
          <cell r="L610" t="str">
            <v>send performa invoice in 11,total 2 membership TPT:- 01001018 &amp; 01001011 membership transferred from Nitin D Chaubal to Sonal Hemant Gadkari</v>
          </cell>
        </row>
        <row r="611">
          <cell r="D611">
            <v>1001019</v>
          </cell>
          <cell r="E611" t="str">
            <v>Satish Sanil</v>
          </cell>
          <cell r="F611" t="str">
            <v>24.02.1995</v>
          </cell>
          <cell r="G611">
            <v>22000</v>
          </cell>
          <cell r="H611">
            <v>22000</v>
          </cell>
          <cell r="I611">
            <v>0</v>
          </cell>
          <cell r="J611" t="str">
            <v>I.R.M</v>
          </cell>
          <cell r="K611" t="str">
            <v>No</v>
          </cell>
          <cell r="L611" t="str">
            <v>Letter not sent, last communication 00</v>
          </cell>
        </row>
        <row r="612">
          <cell r="D612">
            <v>1001020</v>
          </cell>
          <cell r="E612" t="str">
            <v>Pravin P Raut</v>
          </cell>
          <cell r="F612" t="str">
            <v>17.02.1995</v>
          </cell>
          <cell r="G612">
            <v>22000</v>
          </cell>
          <cell r="H612">
            <v>10800</v>
          </cell>
          <cell r="I612">
            <v>16200</v>
          </cell>
          <cell r="J612" t="str">
            <v>Outstanding</v>
          </cell>
          <cell r="K612" t="str">
            <v>No</v>
          </cell>
          <cell r="L612" t="str">
            <v>last communication 00 (Outstanding Rs 16200/-)</v>
          </cell>
        </row>
        <row r="613">
          <cell r="D613">
            <v>1001021</v>
          </cell>
          <cell r="E613" t="str">
            <v>Ramaknt Mahadev Turde</v>
          </cell>
          <cell r="F613" t="str">
            <v>22.02.1995</v>
          </cell>
          <cell r="G613">
            <v>27000</v>
          </cell>
          <cell r="H613">
            <v>6750</v>
          </cell>
          <cell r="I613">
            <v>20250</v>
          </cell>
          <cell r="J613" t="str">
            <v>Outstanding</v>
          </cell>
          <cell r="K613" t="str">
            <v>No</v>
          </cell>
          <cell r="L613" t="str">
            <v>Last communication 95. Outstanding Rs.20250/-</v>
          </cell>
        </row>
        <row r="614">
          <cell r="D614">
            <v>1001022</v>
          </cell>
          <cell r="E614" t="str">
            <v>Satish K Bhudiraja</v>
          </cell>
          <cell r="F614" t="str">
            <v>21.02.1995</v>
          </cell>
          <cell r="G614">
            <v>32000</v>
          </cell>
          <cell r="H614">
            <v>30400</v>
          </cell>
          <cell r="I614">
            <v>0</v>
          </cell>
          <cell r="J614" t="str">
            <v>R.M</v>
          </cell>
          <cell r="K614">
            <v>2011</v>
          </cell>
          <cell r="L614" t="str">
            <v>no Reminder send last communication 12, total 2 membership TPT:- 01001023 &amp; 01001022</v>
          </cell>
        </row>
        <row r="615">
          <cell r="D615">
            <v>1001023</v>
          </cell>
          <cell r="E615" t="str">
            <v>Rita Budhiraja</v>
          </cell>
          <cell r="F615" t="str">
            <v>21.02.1995</v>
          </cell>
          <cell r="G615">
            <v>32000</v>
          </cell>
          <cell r="H615">
            <v>30400</v>
          </cell>
          <cell r="I615">
            <v>0</v>
          </cell>
          <cell r="J615" t="str">
            <v>R.M</v>
          </cell>
          <cell r="K615">
            <v>2011</v>
          </cell>
          <cell r="L615" t="str">
            <v>no Reminder send last communication 12, total 2 membership TPT:- 01001023 &amp; 01001022</v>
          </cell>
        </row>
        <row r="616">
          <cell r="D616">
            <v>1001024</v>
          </cell>
          <cell r="E616" t="str">
            <v>Satyen Trivedi</v>
          </cell>
          <cell r="F616" t="str">
            <v>15.02.1994</v>
          </cell>
          <cell r="G616">
            <v>22000</v>
          </cell>
          <cell r="H616">
            <v>22000</v>
          </cell>
          <cell r="I616">
            <v>0</v>
          </cell>
          <cell r="J616" t="str">
            <v>I.R.M</v>
          </cell>
          <cell r="K616" t="str">
            <v>No</v>
          </cell>
          <cell r="L616" t="str">
            <v xml:space="preserve"> last mail reminder on  communication 17</v>
          </cell>
        </row>
        <row r="617">
          <cell r="D617">
            <v>1001025</v>
          </cell>
          <cell r="E617" t="str">
            <v>Blanche L Gonsalves</v>
          </cell>
          <cell r="F617" t="str">
            <v>16.02.1995</v>
          </cell>
          <cell r="G617">
            <v>27000</v>
          </cell>
          <cell r="H617">
            <v>27000</v>
          </cell>
          <cell r="I617">
            <v>0</v>
          </cell>
          <cell r="J617" t="str">
            <v>I.R.M</v>
          </cell>
          <cell r="K617" t="str">
            <v>No</v>
          </cell>
          <cell r="L617" t="str">
            <v>last communication 97</v>
          </cell>
        </row>
        <row r="618">
          <cell r="D618">
            <v>1001026</v>
          </cell>
          <cell r="E618" t="str">
            <v>Sanjay Achrekar</v>
          </cell>
          <cell r="F618" t="str">
            <v>20.02.1995</v>
          </cell>
          <cell r="G618">
            <v>27000</v>
          </cell>
          <cell r="H618">
            <v>27000</v>
          </cell>
          <cell r="I618">
            <v>0</v>
          </cell>
          <cell r="J618" t="str">
            <v>I.R.M</v>
          </cell>
          <cell r="K618" t="str">
            <v>No</v>
          </cell>
          <cell r="L618" t="str">
            <v>last communication 01</v>
          </cell>
        </row>
        <row r="619">
          <cell r="D619">
            <v>1001027</v>
          </cell>
          <cell r="E619" t="str">
            <v>Leslie Francis Gonsalves</v>
          </cell>
          <cell r="F619" t="str">
            <v>16.02.1995</v>
          </cell>
          <cell r="G619">
            <v>27000</v>
          </cell>
          <cell r="H619">
            <v>27000</v>
          </cell>
          <cell r="I619">
            <v>0</v>
          </cell>
          <cell r="J619" t="str">
            <v>I.R.M</v>
          </cell>
          <cell r="K619" t="str">
            <v>No</v>
          </cell>
          <cell r="L619" t="str">
            <v>last communication 96</v>
          </cell>
        </row>
        <row r="620">
          <cell r="D620">
            <v>1001031</v>
          </cell>
          <cell r="E620" t="str">
            <v>Rajesh Natwarlal Mehta</v>
          </cell>
          <cell r="F620" t="str">
            <v>03.03.1995</v>
          </cell>
          <cell r="G620">
            <v>22000</v>
          </cell>
          <cell r="H620">
            <v>22000</v>
          </cell>
          <cell r="I620">
            <v>0</v>
          </cell>
          <cell r="J620" t="str">
            <v>R.M</v>
          </cell>
          <cell r="K620">
            <v>2008</v>
          </cell>
          <cell r="L620" t="str">
            <v>last reminder sent 10</v>
          </cell>
        </row>
        <row r="621">
          <cell r="D621">
            <v>1001035</v>
          </cell>
          <cell r="E621" t="str">
            <v>Deepti K Patel</v>
          </cell>
          <cell r="F621" t="str">
            <v>27.03.1995</v>
          </cell>
          <cell r="G621">
            <v>32000</v>
          </cell>
          <cell r="H621" t="str">
            <v>Nil</v>
          </cell>
          <cell r="I621">
            <v>0</v>
          </cell>
          <cell r="J621" t="str">
            <v>Cancelled</v>
          </cell>
          <cell r="K621">
            <v>0</v>
          </cell>
          <cell r="L621" t="str">
            <v>Cancelled</v>
          </cell>
        </row>
        <row r="622">
          <cell r="D622">
            <v>1001036</v>
          </cell>
          <cell r="E622" t="str">
            <v>Vishwas Karkamkar</v>
          </cell>
          <cell r="F622" t="str">
            <v>20.03.1995</v>
          </cell>
          <cell r="G622">
            <v>32000</v>
          </cell>
          <cell r="H622">
            <v>32000</v>
          </cell>
          <cell r="I622">
            <v>0</v>
          </cell>
          <cell r="J622" t="str">
            <v>R.M</v>
          </cell>
          <cell r="K622">
            <v>2007</v>
          </cell>
          <cell r="L622" t="str">
            <v>Reply to his mail with all details in 2016</v>
          </cell>
        </row>
        <row r="623">
          <cell r="D623">
            <v>1001037</v>
          </cell>
          <cell r="E623" t="str">
            <v>Anita Dhanesh Gandhi</v>
          </cell>
          <cell r="F623" t="str">
            <v>22.03.1995</v>
          </cell>
          <cell r="G623">
            <v>27000</v>
          </cell>
          <cell r="H623">
            <v>27000</v>
          </cell>
          <cell r="I623">
            <v>0</v>
          </cell>
          <cell r="J623" t="str">
            <v>I.R.M</v>
          </cell>
          <cell r="K623" t="str">
            <v>No</v>
          </cell>
          <cell r="L623" t="str">
            <v>As POD last communication 07</v>
          </cell>
        </row>
        <row r="624">
          <cell r="D624">
            <v>1001044</v>
          </cell>
          <cell r="E624" t="str">
            <v>Hansraj Karansey</v>
          </cell>
          <cell r="F624" t="str">
            <v>31.03.1995</v>
          </cell>
          <cell r="G624">
            <v>22000</v>
          </cell>
          <cell r="H624">
            <v>15400</v>
          </cell>
          <cell r="I624">
            <v>6600</v>
          </cell>
          <cell r="J624" t="str">
            <v>Outstanding</v>
          </cell>
          <cell r="K624" t="str">
            <v>No</v>
          </cell>
          <cell r="L624" t="str">
            <v>Last communication 99. Outstanding Rs. 6600/-</v>
          </cell>
        </row>
        <row r="625">
          <cell r="D625">
            <v>1001045</v>
          </cell>
          <cell r="E625" t="str">
            <v>Shah Jitendra Vrajlal</v>
          </cell>
          <cell r="F625" t="str">
            <v>31.03.1995</v>
          </cell>
          <cell r="G625">
            <v>22000</v>
          </cell>
          <cell r="H625">
            <v>12100</v>
          </cell>
          <cell r="I625">
            <v>9900</v>
          </cell>
          <cell r="J625" t="str">
            <v>Outstanding</v>
          </cell>
          <cell r="K625" t="str">
            <v>No</v>
          </cell>
          <cell r="L625" t="str">
            <v xml:space="preserve"> othr mbership TPT:- 01001045 &amp; 01001046 last  communcation 99. Outstanding Rs 9900/-</v>
          </cell>
        </row>
        <row r="626">
          <cell r="D626">
            <v>1001046</v>
          </cell>
          <cell r="E626" t="str">
            <v>Kamlesh V Shah</v>
          </cell>
          <cell r="F626" t="str">
            <v>31.03.1995</v>
          </cell>
          <cell r="G626">
            <v>22000</v>
          </cell>
          <cell r="H626">
            <v>12100</v>
          </cell>
          <cell r="I626">
            <v>9900</v>
          </cell>
          <cell r="J626" t="str">
            <v>Outstanding</v>
          </cell>
          <cell r="K626" t="str">
            <v>No</v>
          </cell>
          <cell r="L626" t="str">
            <v xml:space="preserve"> othr mbership TPT:- 01001045 &amp; 01001046 last  communcation 99. Outstanding Rs 9900/-</v>
          </cell>
        </row>
        <row r="627">
          <cell r="D627">
            <v>1001047</v>
          </cell>
          <cell r="E627" t="str">
            <v>Narendra V Shah</v>
          </cell>
          <cell r="F627" t="str">
            <v>31.03.1995</v>
          </cell>
          <cell r="G627">
            <v>22000</v>
          </cell>
          <cell r="H627">
            <v>12100</v>
          </cell>
          <cell r="I627">
            <v>9900</v>
          </cell>
          <cell r="J627" t="str">
            <v>Outstanding</v>
          </cell>
          <cell r="K627" t="str">
            <v>No</v>
          </cell>
          <cell r="L627" t="str">
            <v>Last communication 99. Outstanding Rs. 9900/-</v>
          </cell>
        </row>
        <row r="628">
          <cell r="D628">
            <v>1001048</v>
          </cell>
          <cell r="E628" t="str">
            <v>Santosh Nair</v>
          </cell>
          <cell r="F628" t="str">
            <v>31.03.1995</v>
          </cell>
          <cell r="G628">
            <v>20900</v>
          </cell>
          <cell r="H628" t="str">
            <v>Nil</v>
          </cell>
          <cell r="I628">
            <v>0</v>
          </cell>
          <cell r="J628" t="str">
            <v>Cancelled</v>
          </cell>
          <cell r="K628">
            <v>0</v>
          </cell>
          <cell r="L628" t="str">
            <v>Cancelled</v>
          </cell>
        </row>
        <row r="629">
          <cell r="D629">
            <v>1001049</v>
          </cell>
          <cell r="E629" t="str">
            <v>Santosh Jain</v>
          </cell>
          <cell r="F629" t="str">
            <v>31.03.1995</v>
          </cell>
          <cell r="G629">
            <v>20900</v>
          </cell>
          <cell r="H629" t="str">
            <v>Nil</v>
          </cell>
          <cell r="I629">
            <v>0</v>
          </cell>
          <cell r="J629" t="str">
            <v>Cancelled</v>
          </cell>
          <cell r="K629">
            <v>0</v>
          </cell>
          <cell r="L629" t="str">
            <v>Cancelled</v>
          </cell>
        </row>
        <row r="630">
          <cell r="D630">
            <v>1001050</v>
          </cell>
          <cell r="E630" t="str">
            <v>Jayesh Mehta</v>
          </cell>
          <cell r="F630" t="str">
            <v>31.03.1995</v>
          </cell>
          <cell r="G630">
            <v>20900</v>
          </cell>
          <cell r="H630" t="str">
            <v>Nil</v>
          </cell>
          <cell r="I630">
            <v>0</v>
          </cell>
          <cell r="J630" t="str">
            <v>Cancelled</v>
          </cell>
          <cell r="K630">
            <v>0</v>
          </cell>
          <cell r="L630" t="str">
            <v>Cancelled</v>
          </cell>
        </row>
        <row r="631">
          <cell r="D631">
            <v>1001051</v>
          </cell>
          <cell r="E631" t="str">
            <v>Anil Kumar Srivastava</v>
          </cell>
          <cell r="F631" t="str">
            <v>30.03.1995</v>
          </cell>
          <cell r="G631">
            <v>30400</v>
          </cell>
          <cell r="H631" t="str">
            <v>Nil</v>
          </cell>
          <cell r="I631">
            <v>0</v>
          </cell>
          <cell r="J631" t="str">
            <v>Cancelled</v>
          </cell>
          <cell r="K631">
            <v>0</v>
          </cell>
          <cell r="L631" t="str">
            <v>Cancelled</v>
          </cell>
        </row>
        <row r="632">
          <cell r="D632">
            <v>1001052</v>
          </cell>
          <cell r="E632" t="str">
            <v>Sitaram R Rao</v>
          </cell>
          <cell r="F632" t="str">
            <v>30.03.1995</v>
          </cell>
          <cell r="G632">
            <v>20900</v>
          </cell>
          <cell r="H632" t="str">
            <v>Nil</v>
          </cell>
          <cell r="I632">
            <v>0</v>
          </cell>
          <cell r="J632" t="str">
            <v>Cancelled</v>
          </cell>
          <cell r="K632">
            <v>0</v>
          </cell>
          <cell r="L632" t="str">
            <v>Cancelled</v>
          </cell>
        </row>
        <row r="633">
          <cell r="D633">
            <v>1001053</v>
          </cell>
          <cell r="E633" t="str">
            <v>Dinkar V Shah</v>
          </cell>
          <cell r="F633" t="str">
            <v>31.03.1995</v>
          </cell>
          <cell r="G633">
            <v>22000</v>
          </cell>
          <cell r="H633" t="str">
            <v>Nil</v>
          </cell>
          <cell r="I633">
            <v>0</v>
          </cell>
          <cell r="J633" t="str">
            <v>Cancelled</v>
          </cell>
          <cell r="K633">
            <v>0</v>
          </cell>
          <cell r="L633" t="str">
            <v>Cancelled</v>
          </cell>
        </row>
        <row r="634">
          <cell r="D634">
            <v>1001054</v>
          </cell>
          <cell r="E634" t="str">
            <v>Girirsh Ghaisas</v>
          </cell>
          <cell r="F634" t="str">
            <v>22.03.1995</v>
          </cell>
          <cell r="G634">
            <v>32000</v>
          </cell>
          <cell r="H634">
            <v>32000</v>
          </cell>
          <cell r="I634">
            <v>0</v>
          </cell>
          <cell r="J634" t="str">
            <v>I.R.M</v>
          </cell>
          <cell r="K634" t="str">
            <v>No</v>
          </cell>
          <cell r="L634" t="str">
            <v>As POD last communication 07</v>
          </cell>
        </row>
        <row r="635">
          <cell r="D635">
            <v>1001056</v>
          </cell>
          <cell r="E635" t="str">
            <v>Sham A Sawarikar</v>
          </cell>
          <cell r="F635" t="str">
            <v>10.04.1995</v>
          </cell>
          <cell r="G635">
            <v>32000</v>
          </cell>
          <cell r="H635">
            <v>32000</v>
          </cell>
          <cell r="I635">
            <v>0</v>
          </cell>
          <cell r="J635" t="str">
            <v>I.R.M</v>
          </cell>
          <cell r="K635" t="str">
            <v>No</v>
          </cell>
          <cell r="L635" t="str">
            <v>last communication 98</v>
          </cell>
        </row>
        <row r="636">
          <cell r="D636">
            <v>1001059</v>
          </cell>
          <cell r="E636" t="str">
            <v>Bhagwan Ramchandra Mokashi</v>
          </cell>
          <cell r="F636" t="str">
            <v>24.04.1995</v>
          </cell>
          <cell r="G636">
            <v>22000</v>
          </cell>
          <cell r="H636">
            <v>22000</v>
          </cell>
          <cell r="I636">
            <v>0</v>
          </cell>
          <cell r="J636" t="str">
            <v>I.R.M</v>
          </cell>
          <cell r="K636" t="str">
            <v>No</v>
          </cell>
          <cell r="L636" t="str">
            <v>last communication 95</v>
          </cell>
        </row>
        <row r="637">
          <cell r="D637">
            <v>1001062</v>
          </cell>
          <cell r="E637" t="str">
            <v>Vijaya Tungare</v>
          </cell>
          <cell r="F637" t="str">
            <v>10.04.1995</v>
          </cell>
          <cell r="G637">
            <v>22000</v>
          </cell>
          <cell r="H637">
            <v>22000</v>
          </cell>
          <cell r="I637">
            <v>0</v>
          </cell>
          <cell r="J637" t="str">
            <v>R.M</v>
          </cell>
          <cell r="K637">
            <v>2017</v>
          </cell>
          <cell r="L637" t="str">
            <v>last reminder send in 2022</v>
          </cell>
        </row>
        <row r="638">
          <cell r="D638">
            <v>1001064</v>
          </cell>
          <cell r="E638" t="str">
            <v>Beena Goyal</v>
          </cell>
          <cell r="F638" t="str">
            <v>15.04.1995</v>
          </cell>
          <cell r="G638">
            <v>27000</v>
          </cell>
          <cell r="H638">
            <v>25650</v>
          </cell>
          <cell r="I638">
            <v>0</v>
          </cell>
          <cell r="J638" t="str">
            <v>I.R.M</v>
          </cell>
          <cell r="K638" t="str">
            <v>No</v>
          </cell>
          <cell r="L638" t="str">
            <v>last communication 06</v>
          </cell>
        </row>
        <row r="639">
          <cell r="D639">
            <v>1001065</v>
          </cell>
          <cell r="E639" t="str">
            <v>S.K Dixit</v>
          </cell>
          <cell r="F639" t="str">
            <v>10.04.1995</v>
          </cell>
          <cell r="G639">
            <v>27000</v>
          </cell>
          <cell r="H639">
            <v>27000</v>
          </cell>
          <cell r="I639">
            <v>0</v>
          </cell>
          <cell r="J639" t="str">
            <v>I.R.M</v>
          </cell>
          <cell r="K639" t="str">
            <v>No</v>
          </cell>
          <cell r="L639" t="str">
            <v>last communication 95</v>
          </cell>
        </row>
        <row r="640">
          <cell r="D640">
            <v>1001066</v>
          </cell>
          <cell r="E640" t="str">
            <v>Nilesh S Patel</v>
          </cell>
          <cell r="F640" t="str">
            <v>29.04.1995</v>
          </cell>
          <cell r="G640">
            <v>20900</v>
          </cell>
          <cell r="H640" t="str">
            <v>Nil</v>
          </cell>
          <cell r="I640">
            <v>0</v>
          </cell>
          <cell r="J640" t="str">
            <v>Cancelled</v>
          </cell>
          <cell r="K640">
            <v>0</v>
          </cell>
          <cell r="L640" t="str">
            <v>Cancelled</v>
          </cell>
        </row>
        <row r="641">
          <cell r="D641">
            <v>1001067</v>
          </cell>
          <cell r="E641" t="str">
            <v>Prasant Kamath</v>
          </cell>
          <cell r="F641" t="str">
            <v>30.04.1995</v>
          </cell>
          <cell r="G641">
            <v>20900</v>
          </cell>
          <cell r="H641" t="str">
            <v>Nil</v>
          </cell>
          <cell r="I641">
            <v>0</v>
          </cell>
          <cell r="J641" t="str">
            <v>Cancelled</v>
          </cell>
          <cell r="K641">
            <v>0</v>
          </cell>
          <cell r="L641" t="str">
            <v>Cancelled</v>
          </cell>
        </row>
        <row r="642">
          <cell r="D642">
            <v>1001068</v>
          </cell>
          <cell r="E642" t="str">
            <v>Suneel Ranade</v>
          </cell>
          <cell r="F642" t="str">
            <v>30.04.1996</v>
          </cell>
          <cell r="G642">
            <v>27000</v>
          </cell>
          <cell r="H642">
            <v>0</v>
          </cell>
          <cell r="I642">
            <v>0</v>
          </cell>
          <cell r="J642" t="str">
            <v>Lucky Winner</v>
          </cell>
          <cell r="K642" t="str">
            <v>No</v>
          </cell>
          <cell r="L642" t="str">
            <v>last communication 99.</v>
          </cell>
        </row>
        <row r="643">
          <cell r="D643">
            <v>1001069</v>
          </cell>
          <cell r="E643" t="str">
            <v>Chhaya F Soaz</v>
          </cell>
          <cell r="F643" t="str">
            <v>27.04.1995</v>
          </cell>
          <cell r="G643">
            <v>32000</v>
          </cell>
          <cell r="H643">
            <v>30400</v>
          </cell>
          <cell r="I643">
            <v>0</v>
          </cell>
          <cell r="J643" t="str">
            <v>I.R.M</v>
          </cell>
          <cell r="K643" t="str">
            <v>No</v>
          </cell>
          <cell r="L643" t="str">
            <v>Last communication 03, total 2 membership TPT:- 01001069 &amp; 01001070, Mus:- 01001073</v>
          </cell>
        </row>
        <row r="644">
          <cell r="D644">
            <v>1001070</v>
          </cell>
          <cell r="E644" t="str">
            <v>Fulsheri Pascol Soaz</v>
          </cell>
          <cell r="F644" t="str">
            <v>29.04.1995</v>
          </cell>
          <cell r="G644">
            <v>32000</v>
          </cell>
          <cell r="H644">
            <v>30400</v>
          </cell>
          <cell r="I644">
            <v>0</v>
          </cell>
          <cell r="J644" t="str">
            <v>I.R.M</v>
          </cell>
          <cell r="K644" t="str">
            <v>No</v>
          </cell>
          <cell r="L644" t="str">
            <v>Last communication 03, total 2 membership TPT:- 01001069 &amp; 01001070, Mus:- 01001073</v>
          </cell>
        </row>
        <row r="645">
          <cell r="D645">
            <v>1001071</v>
          </cell>
          <cell r="E645" t="str">
            <v>Eknath Rao Phalke</v>
          </cell>
          <cell r="F645" t="str">
            <v>24.04.1995</v>
          </cell>
          <cell r="G645">
            <v>22000</v>
          </cell>
          <cell r="H645">
            <v>22000</v>
          </cell>
          <cell r="I645">
            <v>0</v>
          </cell>
          <cell r="J645" t="str">
            <v>I.R.M</v>
          </cell>
          <cell r="K645" t="str">
            <v>No</v>
          </cell>
          <cell r="L645" t="str">
            <v>last communication 95</v>
          </cell>
        </row>
        <row r="646">
          <cell r="D646">
            <v>1001072</v>
          </cell>
          <cell r="E646" t="str">
            <v>Katawar Avinasha</v>
          </cell>
          <cell r="F646" t="str">
            <v>28.04.1995</v>
          </cell>
          <cell r="G646">
            <v>27000</v>
          </cell>
          <cell r="H646">
            <v>25900</v>
          </cell>
          <cell r="I646">
            <v>0</v>
          </cell>
          <cell r="J646" t="str">
            <v>I.R.M</v>
          </cell>
          <cell r="K646" t="str">
            <v>No</v>
          </cell>
          <cell r="L646" t="str">
            <v>application from not in file, last communication 04</v>
          </cell>
        </row>
        <row r="647">
          <cell r="D647">
            <v>1001074</v>
          </cell>
          <cell r="E647" t="str">
            <v>Manikant Padamshishah</v>
          </cell>
          <cell r="F647" t="str">
            <v>29.04.1995</v>
          </cell>
          <cell r="G647">
            <v>32000</v>
          </cell>
          <cell r="H647">
            <v>32000</v>
          </cell>
          <cell r="I647">
            <v>0</v>
          </cell>
          <cell r="J647" t="str">
            <v>R.M</v>
          </cell>
          <cell r="K647">
            <v>2007</v>
          </cell>
          <cell r="L647" t="str">
            <v>last communication 11</v>
          </cell>
        </row>
        <row r="648">
          <cell r="D648">
            <v>1001076</v>
          </cell>
          <cell r="E648" t="str">
            <v>Badri Shabbir A</v>
          </cell>
          <cell r="F648" t="str">
            <v>28.04.1995</v>
          </cell>
          <cell r="G648">
            <v>22000</v>
          </cell>
          <cell r="H648">
            <v>20900</v>
          </cell>
          <cell r="I648">
            <v>0</v>
          </cell>
          <cell r="J648" t="str">
            <v>R.M</v>
          </cell>
          <cell r="K648">
            <v>2007</v>
          </cell>
          <cell r="L648" t="str">
            <v>last communication 09total 2 membership TPT:- 01001076 &amp; 01001077</v>
          </cell>
        </row>
        <row r="649">
          <cell r="D649">
            <v>1001077</v>
          </cell>
          <cell r="E649" t="str">
            <v>Badri Shabbir A</v>
          </cell>
          <cell r="F649" t="str">
            <v>28.04.1995</v>
          </cell>
          <cell r="G649">
            <v>22000</v>
          </cell>
          <cell r="H649">
            <v>20900</v>
          </cell>
          <cell r="I649">
            <v>0</v>
          </cell>
          <cell r="J649" t="str">
            <v>R.M</v>
          </cell>
          <cell r="K649">
            <v>2007</v>
          </cell>
          <cell r="L649" t="str">
            <v>last communication 09total 2 membership TPT:- 01001076 &amp; 01001077</v>
          </cell>
        </row>
        <row r="650">
          <cell r="D650">
            <v>1001078</v>
          </cell>
          <cell r="E650" t="str">
            <v>Hardik Patel</v>
          </cell>
          <cell r="F650" t="str">
            <v>01.04.1995</v>
          </cell>
          <cell r="G650">
            <v>22000</v>
          </cell>
          <cell r="H650">
            <v>22000</v>
          </cell>
          <cell r="I650">
            <v>0</v>
          </cell>
          <cell r="J650" t="str">
            <v>R.M</v>
          </cell>
          <cell r="K650">
            <v>2011</v>
          </cell>
          <cell r="L650" t="str">
            <v>not send reminder last comm 2011</v>
          </cell>
        </row>
        <row r="651">
          <cell r="D651">
            <v>1001079</v>
          </cell>
          <cell r="E651" t="str">
            <v>David Dimote</v>
          </cell>
          <cell r="F651" t="str">
            <v>29.04.1995</v>
          </cell>
          <cell r="G651">
            <v>22000</v>
          </cell>
          <cell r="H651" t="str">
            <v>Nil</v>
          </cell>
          <cell r="I651">
            <v>0</v>
          </cell>
          <cell r="J651" t="str">
            <v>Cancelled</v>
          </cell>
          <cell r="K651">
            <v>0</v>
          </cell>
          <cell r="L651" t="str">
            <v>Cancelled</v>
          </cell>
        </row>
        <row r="652">
          <cell r="D652">
            <v>1001080</v>
          </cell>
          <cell r="E652" t="str">
            <v>Karmarkar Anand Madhukar</v>
          </cell>
          <cell r="F652" t="str">
            <v>30.04.1995</v>
          </cell>
          <cell r="G652">
            <v>22000</v>
          </cell>
          <cell r="H652">
            <v>20900</v>
          </cell>
          <cell r="I652">
            <v>0</v>
          </cell>
          <cell r="J652" t="str">
            <v>I.R.M</v>
          </cell>
          <cell r="K652" t="str">
            <v>No</v>
          </cell>
          <cell r="L652" t="str">
            <v>last communication 02</v>
          </cell>
        </row>
        <row r="653">
          <cell r="D653">
            <v>1001081</v>
          </cell>
          <cell r="E653" t="str">
            <v>Umesh S Shelke</v>
          </cell>
          <cell r="F653" t="str">
            <v>29.04.1995</v>
          </cell>
          <cell r="G653">
            <v>20900</v>
          </cell>
          <cell r="H653" t="str">
            <v>Nil</v>
          </cell>
          <cell r="I653">
            <v>0</v>
          </cell>
          <cell r="J653" t="str">
            <v>Cancelled</v>
          </cell>
          <cell r="K653">
            <v>0</v>
          </cell>
          <cell r="L653" t="str">
            <v>Cancelled</v>
          </cell>
        </row>
        <row r="654">
          <cell r="D654">
            <v>1001082</v>
          </cell>
          <cell r="E654" t="str">
            <v>Kala Jaywant</v>
          </cell>
          <cell r="F654" t="str">
            <v>27.04.1995</v>
          </cell>
          <cell r="G654">
            <v>32000</v>
          </cell>
          <cell r="H654">
            <v>32000</v>
          </cell>
          <cell r="I654">
            <v>0</v>
          </cell>
          <cell r="J654" t="str">
            <v>I.R.M</v>
          </cell>
          <cell r="K654" t="str">
            <v>No</v>
          </cell>
          <cell r="L654" t="str">
            <v>Letter not sent, last communication 05</v>
          </cell>
        </row>
        <row r="655">
          <cell r="D655">
            <v>1001083</v>
          </cell>
          <cell r="E655" t="str">
            <v>Manoj Vijay Kumar Damania</v>
          </cell>
          <cell r="F655" t="str">
            <v>29.04.1995</v>
          </cell>
          <cell r="G655">
            <v>22000</v>
          </cell>
          <cell r="H655" t="str">
            <v>Nil</v>
          </cell>
          <cell r="I655">
            <v>0</v>
          </cell>
          <cell r="J655" t="str">
            <v>Cancelled</v>
          </cell>
          <cell r="K655">
            <v>0</v>
          </cell>
          <cell r="L655" t="str">
            <v>Cancelled</v>
          </cell>
        </row>
        <row r="656">
          <cell r="D656">
            <v>1001084</v>
          </cell>
          <cell r="E656" t="str">
            <v>Sanjay H Shah</v>
          </cell>
          <cell r="F656" t="str">
            <v>27.04.1995</v>
          </cell>
          <cell r="G656">
            <v>27000</v>
          </cell>
          <cell r="H656">
            <v>27000</v>
          </cell>
          <cell r="I656">
            <v>0</v>
          </cell>
          <cell r="J656" t="str">
            <v>I.R.M</v>
          </cell>
          <cell r="K656" t="str">
            <v>No</v>
          </cell>
          <cell r="L656" t="str">
            <v>last reminder 09</v>
          </cell>
        </row>
        <row r="657">
          <cell r="D657">
            <v>1001085</v>
          </cell>
          <cell r="E657" t="str">
            <v>Hasmukh Fojmal Jain</v>
          </cell>
          <cell r="F657" t="str">
            <v>29.04.1995</v>
          </cell>
          <cell r="G657">
            <v>27000</v>
          </cell>
          <cell r="H657">
            <v>8100</v>
          </cell>
          <cell r="I657">
            <v>18900</v>
          </cell>
          <cell r="J657" t="str">
            <v>Outstanding</v>
          </cell>
          <cell r="K657" t="str">
            <v>No</v>
          </cell>
          <cell r="L657" t="str">
            <v>only application and agreement no more documents ,outstanding Rs 18900/-, no communication till date</v>
          </cell>
        </row>
        <row r="658">
          <cell r="D658">
            <v>1001086</v>
          </cell>
          <cell r="E658" t="str">
            <v>Parasuram Gopal Krishna Iyer</v>
          </cell>
          <cell r="F658" t="str">
            <v>29.04.1995</v>
          </cell>
          <cell r="G658">
            <v>22000</v>
          </cell>
          <cell r="H658">
            <v>22000</v>
          </cell>
          <cell r="I658">
            <v>0</v>
          </cell>
          <cell r="J658" t="str">
            <v>I.R.M</v>
          </cell>
          <cell r="K658" t="str">
            <v>No</v>
          </cell>
          <cell r="L658" t="str">
            <v>last communication 13</v>
          </cell>
        </row>
        <row r="659">
          <cell r="D659">
            <v>1001087</v>
          </cell>
          <cell r="E659" t="str">
            <v>Milan Agencies</v>
          </cell>
          <cell r="F659" t="str">
            <v>10.04.1995</v>
          </cell>
          <cell r="G659">
            <v>27000</v>
          </cell>
          <cell r="H659">
            <v>27000</v>
          </cell>
          <cell r="I659">
            <v>0</v>
          </cell>
          <cell r="J659" t="str">
            <v>I.R.M</v>
          </cell>
          <cell r="K659" t="str">
            <v>No</v>
          </cell>
          <cell r="L659" t="str">
            <v>last communication 95</v>
          </cell>
        </row>
        <row r="660">
          <cell r="D660">
            <v>1001089</v>
          </cell>
          <cell r="E660" t="str">
            <v>P.T Paranjpe</v>
          </cell>
          <cell r="F660" t="str">
            <v>30.04.1995</v>
          </cell>
          <cell r="G660">
            <v>22000</v>
          </cell>
          <cell r="H660">
            <v>5500</v>
          </cell>
          <cell r="I660">
            <v>16500</v>
          </cell>
          <cell r="J660" t="str">
            <v>Outstanding</v>
          </cell>
          <cell r="K660" t="str">
            <v>No</v>
          </cell>
          <cell r="L660" t="str">
            <v>only application and agreement no more documents ,outstanding Rs 16500/-, no communication till date</v>
          </cell>
        </row>
        <row r="661">
          <cell r="D661">
            <v>1001090</v>
          </cell>
          <cell r="E661" t="str">
            <v>Rinnie Demote</v>
          </cell>
          <cell r="F661" t="str">
            <v>29.04.1995</v>
          </cell>
          <cell r="G661">
            <v>20900</v>
          </cell>
          <cell r="H661" t="str">
            <v>Nil</v>
          </cell>
          <cell r="I661">
            <v>0</v>
          </cell>
          <cell r="J661" t="str">
            <v>Cancelled</v>
          </cell>
          <cell r="K661">
            <v>0</v>
          </cell>
          <cell r="L661" t="str">
            <v>Cancelled</v>
          </cell>
        </row>
        <row r="662">
          <cell r="D662">
            <v>1001091</v>
          </cell>
          <cell r="E662" t="str">
            <v>Girish Shah</v>
          </cell>
          <cell r="F662" t="str">
            <v>27.04.1995</v>
          </cell>
          <cell r="G662">
            <v>22000</v>
          </cell>
          <cell r="H662">
            <v>22000</v>
          </cell>
          <cell r="I662">
            <v>0</v>
          </cell>
          <cell r="J662" t="str">
            <v>R.M</v>
          </cell>
          <cell r="K662">
            <v>2008</v>
          </cell>
          <cell r="L662" t="str">
            <v>last communication 11</v>
          </cell>
        </row>
        <row r="663">
          <cell r="D663">
            <v>1001092</v>
          </cell>
          <cell r="E663" t="str">
            <v>Harsndu Shah</v>
          </cell>
          <cell r="F663" t="str">
            <v>29.04.1995</v>
          </cell>
          <cell r="G663">
            <v>32000</v>
          </cell>
          <cell r="H663" t="str">
            <v>Nil</v>
          </cell>
          <cell r="I663">
            <v>0</v>
          </cell>
          <cell r="J663" t="str">
            <v>Cancelled</v>
          </cell>
          <cell r="K663">
            <v>0</v>
          </cell>
          <cell r="L663" t="str">
            <v>Cancelled</v>
          </cell>
        </row>
        <row r="664">
          <cell r="D664">
            <v>1001093</v>
          </cell>
          <cell r="E664" t="str">
            <v>Sneha Communication Centre</v>
          </cell>
          <cell r="F664" t="str">
            <v>28.04.1995</v>
          </cell>
          <cell r="G664">
            <v>32000</v>
          </cell>
          <cell r="H664">
            <v>32000</v>
          </cell>
          <cell r="I664">
            <v>0</v>
          </cell>
          <cell r="J664" t="str">
            <v>I.R.M</v>
          </cell>
          <cell r="K664" t="str">
            <v>No</v>
          </cell>
          <cell r="L664" t="str">
            <v>last reminder 13</v>
          </cell>
        </row>
        <row r="665">
          <cell r="D665">
            <v>1001094</v>
          </cell>
          <cell r="E665" t="str">
            <v>Rajkumar Rajput</v>
          </cell>
          <cell r="F665" t="str">
            <v>29.04.1995</v>
          </cell>
          <cell r="G665">
            <v>20900</v>
          </cell>
          <cell r="H665" t="str">
            <v>Nil</v>
          </cell>
          <cell r="I665">
            <v>0</v>
          </cell>
          <cell r="J665" t="str">
            <v>Cancelled</v>
          </cell>
          <cell r="K665">
            <v>0</v>
          </cell>
          <cell r="L665" t="str">
            <v>Cancelled</v>
          </cell>
        </row>
        <row r="666">
          <cell r="D666">
            <v>1001095</v>
          </cell>
          <cell r="E666" t="str">
            <v>Deepti Kaushik Patel</v>
          </cell>
          <cell r="F666" t="str">
            <v>28.04.1995</v>
          </cell>
          <cell r="G666">
            <v>32000</v>
          </cell>
          <cell r="H666">
            <v>8000</v>
          </cell>
          <cell r="I666">
            <v>24000</v>
          </cell>
          <cell r="J666" t="str">
            <v>Outstanding</v>
          </cell>
          <cell r="K666" t="str">
            <v>No</v>
          </cell>
          <cell r="L666" t="str">
            <v>Last communication 95. Outstanding Rs. 24000/-</v>
          </cell>
        </row>
        <row r="667">
          <cell r="D667">
            <v>1001097</v>
          </cell>
          <cell r="E667" t="str">
            <v>Santosh Kumar Agarwal</v>
          </cell>
          <cell r="F667" t="str">
            <v>01.04.1995</v>
          </cell>
          <cell r="G667">
            <v>22000</v>
          </cell>
          <cell r="H667" t="str">
            <v>Nil</v>
          </cell>
          <cell r="I667">
            <v>0</v>
          </cell>
          <cell r="J667" t="str">
            <v>Cancelled</v>
          </cell>
          <cell r="K667">
            <v>0</v>
          </cell>
          <cell r="L667" t="str">
            <v>Cancelled</v>
          </cell>
        </row>
        <row r="668">
          <cell r="D668">
            <v>1001099</v>
          </cell>
          <cell r="E668" t="str">
            <v>Manoj Bulchandani</v>
          </cell>
          <cell r="F668" t="str">
            <v>10.04.1995</v>
          </cell>
          <cell r="G668">
            <v>27000</v>
          </cell>
          <cell r="H668" t="str">
            <v>Nil</v>
          </cell>
          <cell r="I668">
            <v>0</v>
          </cell>
          <cell r="J668" t="str">
            <v>Cancelled</v>
          </cell>
          <cell r="K668">
            <v>0</v>
          </cell>
          <cell r="L668" t="str">
            <v>Cancelled</v>
          </cell>
        </row>
        <row r="669">
          <cell r="D669">
            <v>1001100</v>
          </cell>
          <cell r="E669" t="str">
            <v>Vinay Bangia</v>
          </cell>
          <cell r="F669" t="str">
            <v>30.04.1995</v>
          </cell>
          <cell r="G669">
            <v>27000</v>
          </cell>
          <cell r="H669" t="str">
            <v>Nil</v>
          </cell>
          <cell r="I669">
            <v>0</v>
          </cell>
          <cell r="J669" t="str">
            <v>Cancelled</v>
          </cell>
          <cell r="K669">
            <v>0</v>
          </cell>
          <cell r="L669" t="str">
            <v>Cancelled</v>
          </cell>
        </row>
        <row r="670">
          <cell r="D670">
            <v>1001101</v>
          </cell>
          <cell r="E670" t="str">
            <v>Paulesh K Vohra</v>
          </cell>
          <cell r="F670" t="str">
            <v>01.04.1995</v>
          </cell>
          <cell r="G670">
            <v>22000</v>
          </cell>
          <cell r="H670">
            <v>13200</v>
          </cell>
          <cell r="I670">
            <v>8800</v>
          </cell>
          <cell r="J670" t="str">
            <v>Outstanding</v>
          </cell>
          <cell r="K670" t="str">
            <v>No</v>
          </cell>
          <cell r="L670" t="str">
            <v>last communication 98, Outstanding Rs 8800/-,total 3 membership TPT:- 01001101,01001102 &amp; 01001103 (TPT)</v>
          </cell>
        </row>
        <row r="671">
          <cell r="D671">
            <v>1001102</v>
          </cell>
          <cell r="E671" t="str">
            <v>Paulesh K Vohra</v>
          </cell>
          <cell r="F671" t="str">
            <v>01.04.1995</v>
          </cell>
          <cell r="G671">
            <v>22000</v>
          </cell>
          <cell r="H671">
            <v>13200</v>
          </cell>
          <cell r="I671">
            <v>8800</v>
          </cell>
          <cell r="J671" t="str">
            <v>Outstanding</v>
          </cell>
          <cell r="K671" t="str">
            <v>No</v>
          </cell>
          <cell r="L671" t="str">
            <v>last communication 98, Outstanding Rs 8800/-,total 3 membership TPT:- 01001101,01001102 &amp; 01001103 (TPT)</v>
          </cell>
        </row>
        <row r="672">
          <cell r="D672">
            <v>1001103</v>
          </cell>
          <cell r="E672" t="str">
            <v>Paulesh K Vohra</v>
          </cell>
          <cell r="F672" t="str">
            <v>01.04.1995</v>
          </cell>
          <cell r="G672">
            <v>22000</v>
          </cell>
          <cell r="H672">
            <v>13200</v>
          </cell>
          <cell r="I672">
            <v>8800</v>
          </cell>
          <cell r="J672" t="str">
            <v>Outstanding</v>
          </cell>
          <cell r="K672" t="str">
            <v>No</v>
          </cell>
          <cell r="L672" t="str">
            <v>last communication 98, Outstanding Rs 8800/-,total 3 membership TPT:- 01001101,01001102 &amp; 01001103 (TPT)</v>
          </cell>
        </row>
        <row r="673">
          <cell r="D673">
            <v>1001104</v>
          </cell>
          <cell r="E673" t="str">
            <v>Sanjay Gupta</v>
          </cell>
          <cell r="F673" t="str">
            <v>06.04.1995</v>
          </cell>
          <cell r="G673">
            <v>32000</v>
          </cell>
          <cell r="H673">
            <v>30400</v>
          </cell>
          <cell r="I673">
            <v>0</v>
          </cell>
          <cell r="J673" t="str">
            <v>I.R.M</v>
          </cell>
          <cell r="K673" t="str">
            <v>No</v>
          </cell>
          <cell r="L673" t="str">
            <v>application from not in file , last communication 95.</v>
          </cell>
        </row>
        <row r="674">
          <cell r="D674">
            <v>1001107</v>
          </cell>
          <cell r="E674" t="str">
            <v>Jignesh Rameshbhai Golwala</v>
          </cell>
          <cell r="F674" t="str">
            <v>05.05.1995</v>
          </cell>
          <cell r="G674">
            <v>27000</v>
          </cell>
          <cell r="H674">
            <v>6750</v>
          </cell>
          <cell r="I674">
            <v>20250</v>
          </cell>
          <cell r="J674" t="str">
            <v>Outstanding</v>
          </cell>
          <cell r="K674" t="str">
            <v>No</v>
          </cell>
          <cell r="L674" t="str">
            <v>As Pod last communication 07, Outstanding Rs 20250/- legal documents filed (case dismmised), according to file unit cost outstanding.</v>
          </cell>
        </row>
        <row r="675">
          <cell r="D675">
            <v>1001108</v>
          </cell>
          <cell r="E675" t="str">
            <v>QH Kapadia</v>
          </cell>
          <cell r="F675" t="str">
            <v>01.05.1995</v>
          </cell>
          <cell r="G675">
            <v>22000</v>
          </cell>
          <cell r="H675">
            <v>22000</v>
          </cell>
          <cell r="I675">
            <v>0</v>
          </cell>
          <cell r="J675" t="str">
            <v>I.R.M</v>
          </cell>
          <cell r="K675" t="str">
            <v>No</v>
          </cell>
          <cell r="L675" t="str">
            <v>last commu… 2021</v>
          </cell>
        </row>
        <row r="676">
          <cell r="D676">
            <v>1001109</v>
          </cell>
          <cell r="E676" t="str">
            <v>Pramod Kumar Chugh</v>
          </cell>
          <cell r="F676" t="str">
            <v>25.05.1995</v>
          </cell>
          <cell r="G676">
            <v>32000</v>
          </cell>
          <cell r="H676">
            <v>8000</v>
          </cell>
          <cell r="I676">
            <v>24000</v>
          </cell>
          <cell r="J676" t="str">
            <v>Outstanding</v>
          </cell>
          <cell r="K676" t="str">
            <v>No</v>
          </cell>
          <cell r="L676" t="str">
            <v>Last communicatlion 2007 and outstanding Rs 24000/-</v>
          </cell>
        </row>
        <row r="677">
          <cell r="D677">
            <v>1001110</v>
          </cell>
          <cell r="E677" t="str">
            <v>Sanjay Maheshwari</v>
          </cell>
          <cell r="F677" t="str">
            <v>15.05.1995</v>
          </cell>
          <cell r="G677">
            <v>22000</v>
          </cell>
          <cell r="H677">
            <v>22000</v>
          </cell>
          <cell r="I677">
            <v>0</v>
          </cell>
          <cell r="J677" t="str">
            <v>I.R.M</v>
          </cell>
          <cell r="K677" t="str">
            <v>No</v>
          </cell>
          <cell r="L677" t="str">
            <v>As POD last communication 07</v>
          </cell>
        </row>
        <row r="678">
          <cell r="D678">
            <v>1001111</v>
          </cell>
          <cell r="E678" t="str">
            <v>Shaikh Iqbal</v>
          </cell>
          <cell r="F678" t="str">
            <v>28.05.1995</v>
          </cell>
          <cell r="G678">
            <v>32000</v>
          </cell>
          <cell r="H678" t="str">
            <v>Nil</v>
          </cell>
          <cell r="I678">
            <v>0</v>
          </cell>
          <cell r="J678" t="str">
            <v>Cancelled</v>
          </cell>
          <cell r="K678">
            <v>0</v>
          </cell>
          <cell r="L678" t="str">
            <v>Cancelled</v>
          </cell>
        </row>
        <row r="679">
          <cell r="D679">
            <v>1001112</v>
          </cell>
          <cell r="E679" t="str">
            <v>Sujata Devi</v>
          </cell>
          <cell r="F679" t="str">
            <v>30.05.1995</v>
          </cell>
          <cell r="G679">
            <v>20900</v>
          </cell>
          <cell r="H679" t="str">
            <v>Nil</v>
          </cell>
          <cell r="I679">
            <v>0</v>
          </cell>
          <cell r="J679" t="str">
            <v>Cancelled</v>
          </cell>
          <cell r="K679">
            <v>0</v>
          </cell>
          <cell r="L679" t="str">
            <v>Cancelled</v>
          </cell>
        </row>
        <row r="680">
          <cell r="D680">
            <v>1001113</v>
          </cell>
          <cell r="E680" t="str">
            <v>Balchandra R Joshi</v>
          </cell>
          <cell r="F680" t="str">
            <v>10.05.1995</v>
          </cell>
          <cell r="G680">
            <v>22000</v>
          </cell>
          <cell r="H680" t="str">
            <v>Nil</v>
          </cell>
          <cell r="I680">
            <v>0</v>
          </cell>
          <cell r="J680" t="str">
            <v>Cancelled</v>
          </cell>
          <cell r="K680">
            <v>0</v>
          </cell>
          <cell r="L680" t="str">
            <v>Cancelled</v>
          </cell>
        </row>
        <row r="681">
          <cell r="D681">
            <v>1001114</v>
          </cell>
          <cell r="E681" t="str">
            <v>Sanjay Bihani</v>
          </cell>
          <cell r="F681" t="str">
            <v>30.05.1995</v>
          </cell>
          <cell r="G681">
            <v>27000</v>
          </cell>
          <cell r="H681">
            <v>27000</v>
          </cell>
          <cell r="I681">
            <v>0</v>
          </cell>
          <cell r="J681" t="str">
            <v>I.R.M</v>
          </cell>
          <cell r="K681" t="str">
            <v>No</v>
          </cell>
          <cell r="L681" t="str">
            <v>As POD last communication 07</v>
          </cell>
        </row>
        <row r="682">
          <cell r="D682">
            <v>1001115</v>
          </cell>
          <cell r="E682" t="str">
            <v>Inderjeet Anand</v>
          </cell>
          <cell r="F682" t="str">
            <v>30.05.1995</v>
          </cell>
          <cell r="G682">
            <v>27000</v>
          </cell>
          <cell r="H682">
            <v>6750</v>
          </cell>
          <cell r="I682">
            <v>20250</v>
          </cell>
          <cell r="J682" t="str">
            <v>Outstanding</v>
          </cell>
          <cell r="K682" t="str">
            <v>No</v>
          </cell>
          <cell r="L682" t="str">
            <v>no communication till date (Outstanding Rs 20250/-)</v>
          </cell>
        </row>
        <row r="683">
          <cell r="D683">
            <v>1001116</v>
          </cell>
          <cell r="E683" t="str">
            <v>Sunil Lalwani</v>
          </cell>
          <cell r="F683" t="str">
            <v>27.05.1995</v>
          </cell>
          <cell r="G683">
            <v>32000</v>
          </cell>
          <cell r="H683" t="str">
            <v>Nil</v>
          </cell>
          <cell r="I683">
            <v>0</v>
          </cell>
          <cell r="J683" t="str">
            <v>Cancelled</v>
          </cell>
          <cell r="K683">
            <v>0</v>
          </cell>
          <cell r="L683" t="str">
            <v>Cancelled</v>
          </cell>
        </row>
        <row r="684">
          <cell r="D684">
            <v>1001117</v>
          </cell>
          <cell r="E684" t="str">
            <v>Mahesh Manwani</v>
          </cell>
          <cell r="F684" t="str">
            <v>25.05.1995</v>
          </cell>
          <cell r="G684">
            <v>32000</v>
          </cell>
          <cell r="H684">
            <v>32000</v>
          </cell>
          <cell r="I684">
            <v>0</v>
          </cell>
          <cell r="J684" t="str">
            <v>I.R.M</v>
          </cell>
          <cell r="K684" t="str">
            <v>No</v>
          </cell>
          <cell r="L684" t="str">
            <v>Last letter communication 08</v>
          </cell>
        </row>
        <row r="685">
          <cell r="D685">
            <v>1001118</v>
          </cell>
          <cell r="E685" t="str">
            <v>Hari Dev Bassin</v>
          </cell>
          <cell r="F685" t="str">
            <v>29.05.1995</v>
          </cell>
          <cell r="G685">
            <v>22000</v>
          </cell>
          <cell r="H685">
            <v>22000</v>
          </cell>
          <cell r="I685">
            <v>0</v>
          </cell>
          <cell r="J685" t="str">
            <v>I.R.M</v>
          </cell>
          <cell r="K685" t="str">
            <v>No</v>
          </cell>
          <cell r="L685" t="str">
            <v xml:space="preserve"> last communication 95</v>
          </cell>
        </row>
        <row r="686">
          <cell r="D686">
            <v>1001119</v>
          </cell>
          <cell r="E686" t="str">
            <v>Mridul Singh</v>
          </cell>
          <cell r="F686" t="str">
            <v>25.05.1995</v>
          </cell>
          <cell r="G686">
            <v>25650</v>
          </cell>
          <cell r="H686">
            <v>25650</v>
          </cell>
          <cell r="I686">
            <v>0</v>
          </cell>
          <cell r="J686" t="str">
            <v>I.R.M</v>
          </cell>
          <cell r="K686" t="str">
            <v>No</v>
          </cell>
          <cell r="L686" t="str">
            <v>Letter not sent, last communication 04</v>
          </cell>
        </row>
        <row r="687">
          <cell r="D687">
            <v>1001120</v>
          </cell>
          <cell r="E687" t="str">
            <v>M Rana</v>
          </cell>
          <cell r="F687" t="str">
            <v>09.05.1995</v>
          </cell>
          <cell r="G687">
            <v>22000</v>
          </cell>
          <cell r="H687">
            <v>22000</v>
          </cell>
          <cell r="I687">
            <v>0</v>
          </cell>
          <cell r="J687" t="str">
            <v>I.R.M</v>
          </cell>
          <cell r="K687" t="str">
            <v>No</v>
          </cell>
          <cell r="L687" t="str">
            <v>As POD last communication 07</v>
          </cell>
        </row>
        <row r="688">
          <cell r="D688">
            <v>1001121</v>
          </cell>
          <cell r="E688" t="str">
            <v>Anant Ganpat Murkute</v>
          </cell>
          <cell r="F688" t="str">
            <v>29.05.1995</v>
          </cell>
          <cell r="G688">
            <v>27000</v>
          </cell>
          <cell r="H688">
            <v>8100</v>
          </cell>
          <cell r="I688">
            <v>18900</v>
          </cell>
          <cell r="J688" t="str">
            <v>Outstanding</v>
          </cell>
          <cell r="K688" t="str">
            <v>No</v>
          </cell>
          <cell r="L688" t="str">
            <v>Last communication 95. Outstanding Rs. 18900/-</v>
          </cell>
        </row>
        <row r="689">
          <cell r="D689">
            <v>1001125</v>
          </cell>
          <cell r="E689" t="str">
            <v>Prakash Gidwani</v>
          </cell>
          <cell r="F689" t="str">
            <v>15.05.1995</v>
          </cell>
          <cell r="G689">
            <v>27000</v>
          </cell>
          <cell r="H689">
            <v>18900</v>
          </cell>
          <cell r="I689">
            <v>8100</v>
          </cell>
          <cell r="J689" t="str">
            <v>Outstanding</v>
          </cell>
          <cell r="K689" t="str">
            <v>No</v>
          </cell>
          <cell r="L689" t="str">
            <v>Last communication 95. Outstanding Rs. 8100/-</v>
          </cell>
        </row>
        <row r="690">
          <cell r="D690">
            <v>1001126</v>
          </cell>
          <cell r="E690" t="str">
            <v>Ashok Kumar Sehgal</v>
          </cell>
          <cell r="F690" t="str">
            <v>30.05.1995</v>
          </cell>
          <cell r="G690">
            <v>32000</v>
          </cell>
          <cell r="H690">
            <v>32000</v>
          </cell>
          <cell r="I690">
            <v>0</v>
          </cell>
          <cell r="J690" t="str">
            <v>I.R.M</v>
          </cell>
          <cell r="K690" t="str">
            <v>No</v>
          </cell>
          <cell r="L690" t="str">
            <v>last communication 95</v>
          </cell>
        </row>
        <row r="691">
          <cell r="D691">
            <v>1001127</v>
          </cell>
          <cell r="E691" t="str">
            <v>Hemant Khotal</v>
          </cell>
          <cell r="F691" t="str">
            <v>29.05.1995</v>
          </cell>
          <cell r="G691">
            <v>32000</v>
          </cell>
          <cell r="H691">
            <v>32000</v>
          </cell>
          <cell r="I691">
            <v>0</v>
          </cell>
          <cell r="J691" t="str">
            <v>I.R.M</v>
          </cell>
          <cell r="K691" t="str">
            <v>No</v>
          </cell>
          <cell r="L691" t="str">
            <v>As POD last communication 07</v>
          </cell>
        </row>
        <row r="692">
          <cell r="D692">
            <v>1001128</v>
          </cell>
          <cell r="E692" t="str">
            <v>Bhopinder Singh Malhotra</v>
          </cell>
          <cell r="F692" t="str">
            <v>17.05.1995</v>
          </cell>
          <cell r="G692">
            <v>32000</v>
          </cell>
          <cell r="H692">
            <v>22400</v>
          </cell>
          <cell r="I692">
            <v>9600</v>
          </cell>
          <cell r="J692" t="str">
            <v>Outstanding/legal</v>
          </cell>
          <cell r="K692" t="str">
            <v>No</v>
          </cell>
          <cell r="L692" t="str">
            <v>last communication 01, Outstanding Rs 9600/-legal documents filed, according to file unit cost outstanding</v>
          </cell>
        </row>
        <row r="693">
          <cell r="D693">
            <v>1001129</v>
          </cell>
          <cell r="E693" t="str">
            <v>Dhiren Indravardhan shah</v>
          </cell>
          <cell r="F693" t="str">
            <v>30.05.1995</v>
          </cell>
          <cell r="G693">
            <v>27000</v>
          </cell>
          <cell r="H693">
            <v>6750</v>
          </cell>
          <cell r="I693">
            <v>20250</v>
          </cell>
          <cell r="J693" t="str">
            <v>Outstanding</v>
          </cell>
          <cell r="K693" t="str">
            <v>No</v>
          </cell>
          <cell r="L693" t="str">
            <v>Last communicatlion 2007 and outstanding Rs 20250/-</v>
          </cell>
        </row>
        <row r="694">
          <cell r="D694">
            <v>1001130</v>
          </cell>
          <cell r="E694" t="str">
            <v>Lalit Jain</v>
          </cell>
          <cell r="F694" t="str">
            <v>23.05.1995</v>
          </cell>
          <cell r="G694">
            <v>32000</v>
          </cell>
          <cell r="H694">
            <v>32000</v>
          </cell>
          <cell r="I694">
            <v>0</v>
          </cell>
          <cell r="J694" t="str">
            <v>I.R.M</v>
          </cell>
          <cell r="K694" t="str">
            <v>No</v>
          </cell>
          <cell r="L694" t="str">
            <v>As POD last communication 07</v>
          </cell>
        </row>
        <row r="695">
          <cell r="D695">
            <v>1001131</v>
          </cell>
          <cell r="E695" t="str">
            <v>Talanti Vijay</v>
          </cell>
          <cell r="F695" t="str">
            <v>30.05.1995</v>
          </cell>
          <cell r="G695">
            <v>22000</v>
          </cell>
          <cell r="H695">
            <v>6600</v>
          </cell>
          <cell r="I695">
            <v>15400</v>
          </cell>
          <cell r="J695" t="str">
            <v>Outstanding</v>
          </cell>
          <cell r="K695" t="str">
            <v>No</v>
          </cell>
          <cell r="L695" t="str">
            <v xml:space="preserve"> last communication 01, Outstanding Rs 15400/-</v>
          </cell>
        </row>
        <row r="696">
          <cell r="D696">
            <v>1001132</v>
          </cell>
          <cell r="E696" t="str">
            <v>Jayprakash Firtey</v>
          </cell>
          <cell r="F696" t="str">
            <v>18.05.1995</v>
          </cell>
          <cell r="G696">
            <v>27000</v>
          </cell>
          <cell r="H696" t="str">
            <v>Nil</v>
          </cell>
          <cell r="I696">
            <v>0</v>
          </cell>
          <cell r="J696" t="str">
            <v>Cancelled</v>
          </cell>
          <cell r="K696">
            <v>0</v>
          </cell>
          <cell r="L696" t="str">
            <v>Cancelled</v>
          </cell>
        </row>
        <row r="697">
          <cell r="D697">
            <v>1001133</v>
          </cell>
          <cell r="E697" t="str">
            <v>Reeta Chemicals Pvt Ltd</v>
          </cell>
          <cell r="F697" t="str">
            <v>28.05.1995</v>
          </cell>
          <cell r="G697">
            <v>27000</v>
          </cell>
          <cell r="H697">
            <v>27000</v>
          </cell>
          <cell r="I697">
            <v>0</v>
          </cell>
          <cell r="J697" t="str">
            <v>I.R.M</v>
          </cell>
          <cell r="K697" t="str">
            <v>No</v>
          </cell>
          <cell r="L697" t="str">
            <v>As POD last communication 07</v>
          </cell>
        </row>
        <row r="698">
          <cell r="D698">
            <v>1001135</v>
          </cell>
          <cell r="E698" t="str">
            <v>Pravima Manolkar</v>
          </cell>
          <cell r="F698" t="str">
            <v>29.05.1995</v>
          </cell>
          <cell r="G698">
            <v>27000</v>
          </cell>
          <cell r="H698">
            <v>22950</v>
          </cell>
          <cell r="I698">
            <v>4050</v>
          </cell>
          <cell r="J698" t="str">
            <v>Outstanding</v>
          </cell>
          <cell r="K698" t="str">
            <v>No</v>
          </cell>
          <cell r="L698" t="str">
            <v>As POD Last communication 07. Outstanding Rs 4050/-total 2 membership of TPT:- 07000219 &amp; 01001135</v>
          </cell>
        </row>
        <row r="699">
          <cell r="D699">
            <v>1001136</v>
          </cell>
          <cell r="E699" t="str">
            <v>Paras Gandhi</v>
          </cell>
          <cell r="F699" t="str">
            <v>16.05.1995</v>
          </cell>
          <cell r="G699">
            <v>22000</v>
          </cell>
          <cell r="H699">
            <v>22000</v>
          </cell>
          <cell r="I699">
            <v>0</v>
          </cell>
          <cell r="J699" t="str">
            <v>I.R.M</v>
          </cell>
          <cell r="K699" t="str">
            <v>No</v>
          </cell>
          <cell r="L699" t="str">
            <v>As POD last communication 07</v>
          </cell>
        </row>
        <row r="700">
          <cell r="D700">
            <v>1001137</v>
          </cell>
          <cell r="E700" t="str">
            <v>Suresh Peswani</v>
          </cell>
          <cell r="F700" t="str">
            <v>17.05.1995</v>
          </cell>
          <cell r="G700">
            <v>22000</v>
          </cell>
          <cell r="H700" t="str">
            <v>Nil</v>
          </cell>
          <cell r="I700">
            <v>0</v>
          </cell>
          <cell r="J700" t="str">
            <v>Cancelled</v>
          </cell>
          <cell r="K700">
            <v>0</v>
          </cell>
          <cell r="L700" t="str">
            <v>Cancelled</v>
          </cell>
        </row>
        <row r="701">
          <cell r="D701">
            <v>1001138</v>
          </cell>
          <cell r="E701" t="str">
            <v>Sudhir Krishna Sood</v>
          </cell>
          <cell r="F701" t="str">
            <v>07.05.1995</v>
          </cell>
          <cell r="G701">
            <v>32000</v>
          </cell>
          <cell r="H701">
            <v>32000</v>
          </cell>
          <cell r="I701">
            <v>0</v>
          </cell>
          <cell r="J701" t="str">
            <v>I.R.M</v>
          </cell>
          <cell r="K701" t="str">
            <v>No</v>
          </cell>
          <cell r="L701" t="str">
            <v>Telehphoinc comm reply with detail in 2022</v>
          </cell>
        </row>
        <row r="702">
          <cell r="D702">
            <v>1001139</v>
          </cell>
          <cell r="E702" t="str">
            <v>Beryl Securities Ltd</v>
          </cell>
          <cell r="F702" t="str">
            <v>28.05.1995</v>
          </cell>
          <cell r="G702">
            <v>27000</v>
          </cell>
          <cell r="H702">
            <v>27000</v>
          </cell>
          <cell r="I702">
            <v>0</v>
          </cell>
          <cell r="J702" t="str">
            <v>I.R.M</v>
          </cell>
          <cell r="K702" t="str">
            <v>No</v>
          </cell>
          <cell r="L702" t="str">
            <v>As Pod last communication 07</v>
          </cell>
        </row>
        <row r="703">
          <cell r="D703">
            <v>1001141</v>
          </cell>
          <cell r="E703" t="str">
            <v>Lakmichand Dulhani</v>
          </cell>
          <cell r="F703" t="str">
            <v>17.05.1995</v>
          </cell>
          <cell r="G703">
            <v>22000</v>
          </cell>
          <cell r="H703">
            <v>22000</v>
          </cell>
          <cell r="I703">
            <v>0</v>
          </cell>
          <cell r="J703" t="str">
            <v>I.R.M</v>
          </cell>
          <cell r="K703" t="str">
            <v>No</v>
          </cell>
          <cell r="L703" t="str">
            <v>no communication till date</v>
          </cell>
        </row>
        <row r="704">
          <cell r="D704">
            <v>1001142</v>
          </cell>
          <cell r="E704" t="str">
            <v>Manoj Vijaykumar Damania</v>
          </cell>
          <cell r="F704" t="str">
            <v>25.05.1995</v>
          </cell>
          <cell r="G704">
            <v>27000</v>
          </cell>
          <cell r="H704">
            <v>6750</v>
          </cell>
          <cell r="I704">
            <v>20250</v>
          </cell>
          <cell r="J704" t="str">
            <v>Outstanding</v>
          </cell>
          <cell r="K704" t="str">
            <v>No</v>
          </cell>
          <cell r="L704" t="str">
            <v>Last communication 97. Outstanding Rs. 20250/-</v>
          </cell>
        </row>
        <row r="705">
          <cell r="D705">
            <v>1001143</v>
          </cell>
          <cell r="E705" t="str">
            <v>Shailesh J Shah</v>
          </cell>
          <cell r="F705" t="str">
            <v>10.05.1995</v>
          </cell>
          <cell r="G705">
            <v>22000</v>
          </cell>
          <cell r="H705">
            <v>22000</v>
          </cell>
          <cell r="I705">
            <v>0</v>
          </cell>
          <cell r="J705" t="str">
            <v>I.R.M</v>
          </cell>
          <cell r="K705" t="str">
            <v>No</v>
          </cell>
          <cell r="L705" t="str">
            <v>no communication till date</v>
          </cell>
        </row>
        <row r="706">
          <cell r="D706">
            <v>1001144</v>
          </cell>
          <cell r="E706" t="str">
            <v>Sandeep N Jhaveri</v>
          </cell>
          <cell r="F706" t="str">
            <v>25.05.1995</v>
          </cell>
          <cell r="G706">
            <v>27000</v>
          </cell>
          <cell r="H706">
            <v>27000</v>
          </cell>
          <cell r="I706">
            <v>0</v>
          </cell>
          <cell r="J706" t="str">
            <v>I.R.M</v>
          </cell>
          <cell r="K706" t="str">
            <v>No</v>
          </cell>
          <cell r="L706" t="str">
            <v>As POD last communication 07</v>
          </cell>
        </row>
        <row r="707">
          <cell r="D707">
            <v>1001145</v>
          </cell>
          <cell r="E707" t="str">
            <v>Jugraj Rajmal Jain</v>
          </cell>
          <cell r="F707" t="str">
            <v>30.05.1995</v>
          </cell>
          <cell r="G707">
            <v>27000</v>
          </cell>
          <cell r="H707">
            <v>27000</v>
          </cell>
          <cell r="I707">
            <v>0</v>
          </cell>
          <cell r="J707" t="str">
            <v>R.M</v>
          </cell>
          <cell r="K707">
            <v>2007</v>
          </cell>
          <cell r="L707" t="str">
            <v>last reminder sent 11</v>
          </cell>
        </row>
        <row r="708">
          <cell r="D708">
            <v>1001146</v>
          </cell>
          <cell r="E708" t="str">
            <v>Rajan Vasudev Dapki</v>
          </cell>
          <cell r="F708" t="str">
            <v>20.05.1995</v>
          </cell>
          <cell r="G708">
            <v>32000</v>
          </cell>
          <cell r="H708">
            <v>32000</v>
          </cell>
          <cell r="I708">
            <v>0</v>
          </cell>
          <cell r="J708" t="str">
            <v>I.R.M</v>
          </cell>
          <cell r="K708" t="str">
            <v>No</v>
          </cell>
          <cell r="L708" t="str">
            <v>As POD last communication 07</v>
          </cell>
        </row>
        <row r="709">
          <cell r="D709">
            <v>1001147</v>
          </cell>
          <cell r="E709" t="str">
            <v>Nilesh B Patel</v>
          </cell>
          <cell r="F709" t="str">
            <v>24.05.1995</v>
          </cell>
          <cell r="G709">
            <v>27000</v>
          </cell>
          <cell r="H709">
            <v>27000</v>
          </cell>
          <cell r="I709">
            <v>0</v>
          </cell>
          <cell r="J709" t="str">
            <v>I.R.M</v>
          </cell>
          <cell r="K709" t="str">
            <v>No</v>
          </cell>
          <cell r="L709" t="str">
            <v>last reminder sent 13</v>
          </cell>
        </row>
        <row r="710">
          <cell r="D710">
            <v>1001148</v>
          </cell>
          <cell r="E710" t="str">
            <v>Ramakrishna Baburao More</v>
          </cell>
          <cell r="F710" t="str">
            <v>23.05.1995</v>
          </cell>
          <cell r="G710">
            <v>32000</v>
          </cell>
          <cell r="H710">
            <v>32000</v>
          </cell>
          <cell r="I710">
            <v>0</v>
          </cell>
          <cell r="J710" t="str">
            <v>I.R.M</v>
          </cell>
          <cell r="K710" t="str">
            <v>No</v>
          </cell>
          <cell r="L710" t="str">
            <v>last communication 99</v>
          </cell>
        </row>
        <row r="711">
          <cell r="D711">
            <v>1001149</v>
          </cell>
          <cell r="E711" t="str">
            <v>K.T Sankaran</v>
          </cell>
          <cell r="F711" t="str">
            <v>30.05.1995</v>
          </cell>
          <cell r="G711">
            <v>22000</v>
          </cell>
          <cell r="H711" t="str">
            <v>Nil</v>
          </cell>
          <cell r="I711">
            <v>0</v>
          </cell>
          <cell r="J711" t="str">
            <v>Cancelled</v>
          </cell>
          <cell r="K711">
            <v>0</v>
          </cell>
          <cell r="L711" t="str">
            <v>Cancelled</v>
          </cell>
        </row>
        <row r="712">
          <cell r="D712">
            <v>1001150</v>
          </cell>
          <cell r="E712" t="str">
            <v>Gunvant Kumar Thanmal</v>
          </cell>
          <cell r="F712" t="str">
            <v>29.05.1995</v>
          </cell>
          <cell r="G712">
            <v>27000</v>
          </cell>
          <cell r="H712">
            <v>27000</v>
          </cell>
          <cell r="I712">
            <v>0</v>
          </cell>
          <cell r="J712" t="str">
            <v>I.R.M</v>
          </cell>
          <cell r="K712" t="str">
            <v>No</v>
          </cell>
          <cell r="L712" t="str">
            <v>last communication 00</v>
          </cell>
        </row>
        <row r="713">
          <cell r="D713">
            <v>1001151</v>
          </cell>
          <cell r="E713" t="str">
            <v>Bhavin S Doshi</v>
          </cell>
          <cell r="F713" t="str">
            <v>30.05.1995</v>
          </cell>
          <cell r="G713">
            <v>32000</v>
          </cell>
          <cell r="H713">
            <v>32000</v>
          </cell>
          <cell r="I713">
            <v>0</v>
          </cell>
          <cell r="J713" t="str">
            <v>I.R.M</v>
          </cell>
          <cell r="K713" t="str">
            <v>No</v>
          </cell>
          <cell r="L713" t="str">
            <v>last communication 96</v>
          </cell>
        </row>
        <row r="714">
          <cell r="D714">
            <v>1001152</v>
          </cell>
          <cell r="E714" t="str">
            <v>Dinesh D Italaiya</v>
          </cell>
          <cell r="F714" t="str">
            <v>30.05.1995</v>
          </cell>
          <cell r="G714">
            <v>32000</v>
          </cell>
          <cell r="H714">
            <v>19200</v>
          </cell>
          <cell r="I714">
            <v>12800</v>
          </cell>
          <cell r="J714" t="str">
            <v>Outstanding</v>
          </cell>
          <cell r="K714" t="str">
            <v>No</v>
          </cell>
          <cell r="L714" t="str">
            <v>no communication till date (Outstanding Rs 12800/-)</v>
          </cell>
        </row>
        <row r="715">
          <cell r="D715">
            <v>1001153</v>
          </cell>
          <cell r="E715" t="str">
            <v>Haresh H Shah</v>
          </cell>
          <cell r="F715" t="str">
            <v>30.05.1995</v>
          </cell>
          <cell r="G715">
            <v>32000</v>
          </cell>
          <cell r="H715">
            <v>32000</v>
          </cell>
          <cell r="I715">
            <v>0</v>
          </cell>
          <cell r="J715" t="str">
            <v>I.R.M</v>
          </cell>
          <cell r="K715" t="str">
            <v>No</v>
          </cell>
          <cell r="L715" t="str">
            <v>last communication 01.</v>
          </cell>
        </row>
        <row r="716">
          <cell r="D716">
            <v>1001154</v>
          </cell>
          <cell r="E716" t="str">
            <v>Jagdish S Shanbhag</v>
          </cell>
          <cell r="F716" t="str">
            <v>18.05.1995</v>
          </cell>
          <cell r="G716">
            <v>32000</v>
          </cell>
          <cell r="H716" t="str">
            <v>Nil</v>
          </cell>
          <cell r="I716">
            <v>0</v>
          </cell>
          <cell r="J716" t="str">
            <v>Cancelled</v>
          </cell>
          <cell r="K716">
            <v>0</v>
          </cell>
          <cell r="L716" t="str">
            <v>Cancelled</v>
          </cell>
        </row>
        <row r="717">
          <cell r="D717">
            <v>1001155</v>
          </cell>
          <cell r="E717" t="str">
            <v>Lutika J Shanbhag</v>
          </cell>
          <cell r="F717" t="str">
            <v>18.05.1995</v>
          </cell>
          <cell r="G717">
            <v>32000</v>
          </cell>
          <cell r="H717" t="str">
            <v>Nil</v>
          </cell>
          <cell r="I717">
            <v>0</v>
          </cell>
          <cell r="J717" t="str">
            <v>Cancelled</v>
          </cell>
          <cell r="K717">
            <v>0</v>
          </cell>
          <cell r="L717" t="str">
            <v>Cancelled</v>
          </cell>
        </row>
        <row r="718">
          <cell r="D718">
            <v>1001156</v>
          </cell>
          <cell r="E718" t="str">
            <v xml:space="preserve">Monica D Souza </v>
          </cell>
          <cell r="F718" t="str">
            <v>22.05.1995</v>
          </cell>
          <cell r="G718">
            <v>27000</v>
          </cell>
          <cell r="H718">
            <v>27000</v>
          </cell>
          <cell r="I718">
            <v>0</v>
          </cell>
          <cell r="J718" t="str">
            <v>I.R.M</v>
          </cell>
          <cell r="K718" t="str">
            <v>No</v>
          </cell>
          <cell r="L718" t="str">
            <v>Telehphoinc comm reply with detail in 2014</v>
          </cell>
        </row>
        <row r="719">
          <cell r="D719">
            <v>1001157</v>
          </cell>
          <cell r="E719" t="str">
            <v>Pradeep Desai</v>
          </cell>
          <cell r="F719" t="str">
            <v>30.05.1995</v>
          </cell>
          <cell r="G719">
            <v>22000</v>
          </cell>
          <cell r="H719">
            <v>22000</v>
          </cell>
          <cell r="I719">
            <v>0</v>
          </cell>
          <cell r="J719" t="str">
            <v>I.R.M</v>
          </cell>
          <cell r="K719" t="str">
            <v>No</v>
          </cell>
          <cell r="L719" t="str">
            <v>As POD last communication 07</v>
          </cell>
        </row>
        <row r="720">
          <cell r="D720">
            <v>1001158</v>
          </cell>
          <cell r="E720" t="str">
            <v>Dikshit C Modi</v>
          </cell>
          <cell r="F720" t="str">
            <v>15.05.1995</v>
          </cell>
          <cell r="G720">
            <v>27000</v>
          </cell>
          <cell r="H720">
            <v>27000</v>
          </cell>
          <cell r="I720">
            <v>0</v>
          </cell>
          <cell r="J720" t="str">
            <v>I.R.M</v>
          </cell>
          <cell r="K720" t="str">
            <v>No</v>
          </cell>
          <cell r="L720" t="str">
            <v>Last communication 04</v>
          </cell>
        </row>
        <row r="721">
          <cell r="D721">
            <v>1001159</v>
          </cell>
          <cell r="E721" t="str">
            <v>Arun Alvares</v>
          </cell>
          <cell r="F721" t="str">
            <v>24.05.1995</v>
          </cell>
          <cell r="G721">
            <v>22000</v>
          </cell>
          <cell r="H721" t="str">
            <v>Nil</v>
          </cell>
          <cell r="I721">
            <v>0</v>
          </cell>
          <cell r="J721" t="str">
            <v>Cancelled</v>
          </cell>
          <cell r="K721">
            <v>0</v>
          </cell>
          <cell r="L721" t="str">
            <v>Cancelled</v>
          </cell>
        </row>
        <row r="722">
          <cell r="D722">
            <v>1001160</v>
          </cell>
          <cell r="E722" t="str">
            <v>Arun Alvares</v>
          </cell>
          <cell r="F722" t="str">
            <v>24.05.1995</v>
          </cell>
          <cell r="G722">
            <v>27000</v>
          </cell>
          <cell r="H722" t="str">
            <v>Nil</v>
          </cell>
          <cell r="I722">
            <v>0</v>
          </cell>
          <cell r="J722" t="str">
            <v>Cancelled</v>
          </cell>
          <cell r="K722">
            <v>0</v>
          </cell>
          <cell r="L722" t="str">
            <v>Cancelled</v>
          </cell>
        </row>
        <row r="723">
          <cell r="D723">
            <v>1001161</v>
          </cell>
          <cell r="E723" t="str">
            <v>Subhash Mishra</v>
          </cell>
          <cell r="F723" t="str">
            <v>30.05.1995</v>
          </cell>
          <cell r="G723">
            <v>22000</v>
          </cell>
          <cell r="H723">
            <v>22000</v>
          </cell>
          <cell r="I723">
            <v>0</v>
          </cell>
          <cell r="J723" t="str">
            <v>I.R.M</v>
          </cell>
          <cell r="K723" t="str">
            <v>No</v>
          </cell>
          <cell r="L723" t="str">
            <v>As POD last communication 07</v>
          </cell>
        </row>
        <row r="724">
          <cell r="D724">
            <v>1001162</v>
          </cell>
          <cell r="E724" t="str">
            <v>Kavita Doshi</v>
          </cell>
          <cell r="F724" t="str">
            <v>26.05.1995</v>
          </cell>
          <cell r="G724">
            <v>27000</v>
          </cell>
          <cell r="H724">
            <v>27000</v>
          </cell>
          <cell r="I724">
            <v>0</v>
          </cell>
          <cell r="J724" t="str">
            <v>R.M</v>
          </cell>
          <cell r="K724">
            <v>2007</v>
          </cell>
          <cell r="L724" t="str">
            <v>last communication 07total 2 membership of TPT:- 01001162 &amp; 01001163transferred from Ishika Consultancy Services Pvt Ltd to Kavita Doshi</v>
          </cell>
        </row>
        <row r="725">
          <cell r="D725">
            <v>1001163</v>
          </cell>
          <cell r="E725" t="str">
            <v>Smita Mehta</v>
          </cell>
          <cell r="F725" t="str">
            <v>26.05.1995</v>
          </cell>
          <cell r="G725">
            <v>27000</v>
          </cell>
          <cell r="H725">
            <v>27000</v>
          </cell>
          <cell r="I725">
            <v>0</v>
          </cell>
          <cell r="J725" t="str">
            <v>R.M</v>
          </cell>
          <cell r="K725">
            <v>2010</v>
          </cell>
          <cell r="L725" t="str">
            <v>Last communication 10total 3 membership of TPT &amp; Mus:- 01001162, 01001163 &amp; 07000041(Mus) transferred from Ishika Consultancy Services Pvt Ltd to Smita Mehta</v>
          </cell>
        </row>
        <row r="726">
          <cell r="D726">
            <v>1001164</v>
          </cell>
          <cell r="E726" t="str">
            <v xml:space="preserve">Nimish Jain </v>
          </cell>
          <cell r="F726" t="str">
            <v>08.05.1995</v>
          </cell>
          <cell r="G726">
            <v>32000</v>
          </cell>
          <cell r="H726">
            <v>32000</v>
          </cell>
          <cell r="I726">
            <v>0</v>
          </cell>
          <cell r="J726" t="str">
            <v>I.R.M</v>
          </cell>
          <cell r="K726" t="str">
            <v>No</v>
          </cell>
          <cell r="L726" t="str">
            <v>last communication 02.Total 2 memberships TPT 01001164,01001165</v>
          </cell>
        </row>
        <row r="727">
          <cell r="D727">
            <v>1001165</v>
          </cell>
          <cell r="E727" t="str">
            <v>Dinesh Jain</v>
          </cell>
          <cell r="F727" t="str">
            <v>15.05.1995</v>
          </cell>
          <cell r="G727">
            <v>27000</v>
          </cell>
          <cell r="H727">
            <v>27000</v>
          </cell>
          <cell r="I727">
            <v>0</v>
          </cell>
          <cell r="J727" t="str">
            <v>I.R.M</v>
          </cell>
          <cell r="K727" t="str">
            <v>No</v>
          </cell>
          <cell r="L727" t="str">
            <v>last communication 07total 2 membership of TPT:- 01001164 &amp; 01001165</v>
          </cell>
        </row>
        <row r="728">
          <cell r="D728">
            <v>1001166</v>
          </cell>
          <cell r="E728" t="str">
            <v>Hiren A Kapadia</v>
          </cell>
          <cell r="F728" t="str">
            <v>30.05.1995</v>
          </cell>
          <cell r="G728">
            <v>27000</v>
          </cell>
          <cell r="H728">
            <v>6750</v>
          </cell>
          <cell r="I728">
            <v>20250</v>
          </cell>
          <cell r="J728" t="str">
            <v>Outstanding</v>
          </cell>
          <cell r="K728" t="str">
            <v>No</v>
          </cell>
          <cell r="L728" t="str">
            <v>Last communication 95. Outstanding Rs. 20250/-</v>
          </cell>
        </row>
        <row r="729">
          <cell r="D729">
            <v>1001167</v>
          </cell>
          <cell r="E729" t="str">
            <v>Anil Sharma</v>
          </cell>
          <cell r="F729" t="str">
            <v>11.05.1995</v>
          </cell>
          <cell r="G729">
            <v>27000</v>
          </cell>
          <cell r="H729" t="str">
            <v>Nil</v>
          </cell>
          <cell r="I729">
            <v>0</v>
          </cell>
          <cell r="J729" t="str">
            <v>Cancelled</v>
          </cell>
          <cell r="K729">
            <v>0</v>
          </cell>
          <cell r="L729" t="str">
            <v>Cancelled</v>
          </cell>
        </row>
        <row r="730">
          <cell r="D730">
            <v>1001168</v>
          </cell>
          <cell r="E730" t="str">
            <v>Ramakant M Manolkar</v>
          </cell>
          <cell r="F730" t="str">
            <v>30.05.1995</v>
          </cell>
          <cell r="G730">
            <v>27000</v>
          </cell>
          <cell r="H730">
            <v>25650</v>
          </cell>
          <cell r="I730">
            <v>0</v>
          </cell>
          <cell r="J730" t="str">
            <v>I.R.M</v>
          </cell>
          <cell r="K730">
            <v>2007</v>
          </cell>
          <cell r="L730" t="str">
            <v>As POD last communication 07</v>
          </cell>
        </row>
        <row r="731">
          <cell r="D731">
            <v>1001169</v>
          </cell>
          <cell r="E731" t="str">
            <v>Aditya Goel</v>
          </cell>
          <cell r="F731" t="str">
            <v>12.05.1995</v>
          </cell>
          <cell r="G731">
            <v>27000</v>
          </cell>
          <cell r="H731">
            <v>27000</v>
          </cell>
          <cell r="I731">
            <v>0</v>
          </cell>
          <cell r="J731" t="str">
            <v>I.R.M</v>
          </cell>
          <cell r="K731" t="str">
            <v>No</v>
          </cell>
          <cell r="L731" t="str">
            <v>last reminder sent 09</v>
          </cell>
        </row>
        <row r="732">
          <cell r="D732">
            <v>1001170</v>
          </cell>
          <cell r="E732" t="str">
            <v>Bharat S Jodhawat</v>
          </cell>
          <cell r="F732" t="str">
            <v>08.05.1995</v>
          </cell>
          <cell r="G732">
            <v>27000</v>
          </cell>
          <cell r="H732">
            <v>27000</v>
          </cell>
          <cell r="I732">
            <v>0</v>
          </cell>
          <cell r="J732" t="str">
            <v>I.R.M</v>
          </cell>
          <cell r="K732" t="str">
            <v>No</v>
          </cell>
          <cell r="L732" t="str">
            <v>last reminder sent 08</v>
          </cell>
        </row>
        <row r="733">
          <cell r="D733">
            <v>1001171</v>
          </cell>
          <cell r="E733" t="str">
            <v>Padma Ganesh Joshi</v>
          </cell>
          <cell r="F733" t="str">
            <v>26.05.1995</v>
          </cell>
          <cell r="G733">
            <v>27000</v>
          </cell>
          <cell r="H733">
            <v>27000</v>
          </cell>
          <cell r="I733">
            <v>0</v>
          </cell>
          <cell r="J733" t="str">
            <v>I.R.M</v>
          </cell>
          <cell r="K733" t="str">
            <v>No</v>
          </cell>
          <cell r="L733" t="str">
            <v>last communication 04</v>
          </cell>
        </row>
        <row r="734">
          <cell r="D734">
            <v>1001185</v>
          </cell>
          <cell r="E734" t="str">
            <v>Kabra Drugs Ltd</v>
          </cell>
          <cell r="F734" t="str">
            <v>31.05.1995</v>
          </cell>
          <cell r="G734">
            <v>32000</v>
          </cell>
          <cell r="H734">
            <v>32000</v>
          </cell>
          <cell r="I734">
            <v>0</v>
          </cell>
          <cell r="J734" t="str">
            <v>I.R.M</v>
          </cell>
          <cell r="K734" t="str">
            <v>No</v>
          </cell>
          <cell r="L734" t="str">
            <v>As POD last communication 07</v>
          </cell>
        </row>
        <row r="735">
          <cell r="D735">
            <v>1001186</v>
          </cell>
          <cell r="E735" t="str">
            <v>Satish Ram Rao Joshi</v>
          </cell>
          <cell r="F735" t="str">
            <v>31.05.1995</v>
          </cell>
          <cell r="G735">
            <v>22000</v>
          </cell>
          <cell r="H735" t="str">
            <v>Nil</v>
          </cell>
          <cell r="I735">
            <v>0</v>
          </cell>
          <cell r="J735" t="str">
            <v>Cancelled</v>
          </cell>
          <cell r="K735">
            <v>0</v>
          </cell>
          <cell r="L735" t="str">
            <v>Cancelled</v>
          </cell>
        </row>
        <row r="736">
          <cell r="D736">
            <v>1001187</v>
          </cell>
          <cell r="E736" t="str">
            <v>Sunil Parekh</v>
          </cell>
          <cell r="F736" t="str">
            <v>30.06.1995</v>
          </cell>
          <cell r="G736">
            <v>27000</v>
          </cell>
          <cell r="H736">
            <v>27000</v>
          </cell>
          <cell r="I736">
            <v>0</v>
          </cell>
          <cell r="J736" t="str">
            <v>R.M</v>
          </cell>
          <cell r="K736">
            <v>2007</v>
          </cell>
          <cell r="L736" t="str">
            <v>As POD last communication 07</v>
          </cell>
        </row>
        <row r="737">
          <cell r="D737">
            <v>1001188</v>
          </cell>
          <cell r="E737" t="str">
            <v>Deepti Gupta</v>
          </cell>
          <cell r="F737" t="str">
            <v>20.06.1995</v>
          </cell>
          <cell r="G737">
            <v>27000</v>
          </cell>
          <cell r="H737">
            <v>27000</v>
          </cell>
          <cell r="I737">
            <v>0</v>
          </cell>
          <cell r="J737" t="str">
            <v>I.R.M</v>
          </cell>
          <cell r="K737" t="str">
            <v>No</v>
          </cell>
          <cell r="L737" t="str">
            <v>As POD last communication 07</v>
          </cell>
        </row>
        <row r="738">
          <cell r="D738">
            <v>1001189</v>
          </cell>
          <cell r="E738" t="str">
            <v>Sarla Goyal</v>
          </cell>
          <cell r="F738" t="str">
            <v>16.06.1995</v>
          </cell>
          <cell r="G738">
            <v>22000</v>
          </cell>
          <cell r="H738">
            <v>22000</v>
          </cell>
          <cell r="I738">
            <v>0</v>
          </cell>
          <cell r="J738" t="str">
            <v>I.R.M</v>
          </cell>
          <cell r="K738" t="str">
            <v>No</v>
          </cell>
          <cell r="L738" t="str">
            <v>no communication till date</v>
          </cell>
        </row>
        <row r="739">
          <cell r="D739">
            <v>1001190</v>
          </cell>
          <cell r="E739" t="str">
            <v>Prakash Ranjan</v>
          </cell>
          <cell r="F739" t="str">
            <v>17.06.1995</v>
          </cell>
          <cell r="G739">
            <v>22000</v>
          </cell>
          <cell r="H739" t="str">
            <v>Nil</v>
          </cell>
          <cell r="I739">
            <v>0</v>
          </cell>
          <cell r="J739" t="str">
            <v>Cancelled</v>
          </cell>
          <cell r="K739">
            <v>0</v>
          </cell>
          <cell r="L739" t="str">
            <v>Cancelled</v>
          </cell>
        </row>
        <row r="740">
          <cell r="D740">
            <v>1001191</v>
          </cell>
          <cell r="E740" t="str">
            <v>Yogendra Sharma</v>
          </cell>
          <cell r="F740" t="str">
            <v>20.06.1995</v>
          </cell>
          <cell r="G740">
            <v>22000</v>
          </cell>
          <cell r="H740" t="str">
            <v>Nil</v>
          </cell>
          <cell r="I740">
            <v>0</v>
          </cell>
          <cell r="J740" t="str">
            <v>Cancelled</v>
          </cell>
          <cell r="K740">
            <v>0</v>
          </cell>
          <cell r="L740" t="str">
            <v>Cancelled</v>
          </cell>
        </row>
        <row r="741">
          <cell r="D741">
            <v>1001192</v>
          </cell>
          <cell r="E741" t="str">
            <v>Dev N Sarin</v>
          </cell>
          <cell r="F741" t="str">
            <v>09.06.1995</v>
          </cell>
          <cell r="G741">
            <v>27000</v>
          </cell>
          <cell r="H741">
            <v>27000</v>
          </cell>
          <cell r="I741">
            <v>0</v>
          </cell>
          <cell r="J741" t="str">
            <v>I.R.M</v>
          </cell>
          <cell r="K741" t="str">
            <v>No</v>
          </cell>
          <cell r="L741" t="str">
            <v>As POD last communication 07</v>
          </cell>
        </row>
        <row r="742">
          <cell r="D742">
            <v>1001193</v>
          </cell>
          <cell r="E742" t="str">
            <v>Ratan Ramgopal Kabra</v>
          </cell>
          <cell r="F742" t="str">
            <v>15.06.1995</v>
          </cell>
          <cell r="G742">
            <v>25650</v>
          </cell>
          <cell r="H742">
            <v>25650</v>
          </cell>
          <cell r="I742">
            <v>0</v>
          </cell>
          <cell r="J742" t="str">
            <v>I.R.M</v>
          </cell>
          <cell r="K742" t="str">
            <v>No</v>
          </cell>
          <cell r="L742" t="str">
            <v>Letter sent, last reminder 09</v>
          </cell>
        </row>
        <row r="743">
          <cell r="D743">
            <v>1001194</v>
          </cell>
          <cell r="E743" t="str">
            <v>Gurumukh Singh Jabbal</v>
          </cell>
          <cell r="F743" t="str">
            <v>22.06.1995</v>
          </cell>
          <cell r="G743">
            <v>22000</v>
          </cell>
          <cell r="H743" t="str">
            <v>Nil</v>
          </cell>
          <cell r="I743">
            <v>0</v>
          </cell>
          <cell r="J743" t="str">
            <v>Cancelled</v>
          </cell>
          <cell r="K743">
            <v>0</v>
          </cell>
          <cell r="L743" t="str">
            <v>Cancelled, all documents are missed from file</v>
          </cell>
        </row>
        <row r="744">
          <cell r="D744">
            <v>1001195</v>
          </cell>
          <cell r="E744" t="str">
            <v>Pradeep Jand</v>
          </cell>
          <cell r="F744" t="str">
            <v>22.06.1995</v>
          </cell>
          <cell r="G744">
            <v>27000</v>
          </cell>
          <cell r="H744">
            <v>27000</v>
          </cell>
          <cell r="I744">
            <v>0</v>
          </cell>
          <cell r="J744" t="str">
            <v>I.R.M</v>
          </cell>
          <cell r="K744" t="str">
            <v>No</v>
          </cell>
          <cell r="L744" t="str">
            <v>As POD last communication 07</v>
          </cell>
        </row>
        <row r="745">
          <cell r="D745">
            <v>1001196</v>
          </cell>
          <cell r="E745" t="str">
            <v>Sanjay Shashikant chachad</v>
          </cell>
          <cell r="F745" t="str">
            <v>29.06.1995</v>
          </cell>
          <cell r="G745">
            <v>27000</v>
          </cell>
          <cell r="H745" t="str">
            <v>Nil</v>
          </cell>
          <cell r="I745">
            <v>0</v>
          </cell>
          <cell r="J745" t="str">
            <v>Cancelled</v>
          </cell>
          <cell r="K745">
            <v>0</v>
          </cell>
          <cell r="L745" t="str">
            <v>Cancelled</v>
          </cell>
        </row>
        <row r="746">
          <cell r="D746">
            <v>1001197</v>
          </cell>
          <cell r="E746" t="str">
            <v>T.S Nagarjunan</v>
          </cell>
          <cell r="F746" t="str">
            <v>03.06.1995</v>
          </cell>
          <cell r="G746">
            <v>27000</v>
          </cell>
          <cell r="H746">
            <v>25650</v>
          </cell>
          <cell r="I746">
            <v>0</v>
          </cell>
          <cell r="J746" t="str">
            <v>I.R.M</v>
          </cell>
          <cell r="K746" t="str">
            <v>No</v>
          </cell>
          <cell r="L746" t="str">
            <v>last reminder 08</v>
          </cell>
        </row>
        <row r="747">
          <cell r="D747">
            <v>1001198</v>
          </cell>
          <cell r="E747" t="str">
            <v>Sudhakar Jayapal Chougle</v>
          </cell>
          <cell r="F747" t="str">
            <v>30.06.1995</v>
          </cell>
          <cell r="G747">
            <v>22000</v>
          </cell>
          <cell r="H747">
            <v>22000</v>
          </cell>
          <cell r="I747">
            <v>0</v>
          </cell>
          <cell r="J747" t="str">
            <v>I.R.M</v>
          </cell>
          <cell r="K747" t="str">
            <v>No</v>
          </cell>
          <cell r="L747" t="str">
            <v>As POD last communication 07</v>
          </cell>
        </row>
        <row r="748">
          <cell r="D748">
            <v>1001199</v>
          </cell>
          <cell r="E748" t="str">
            <v>Panna Lal Jain</v>
          </cell>
          <cell r="F748" t="str">
            <v>30.06.1995</v>
          </cell>
          <cell r="G748">
            <v>20900</v>
          </cell>
          <cell r="H748">
            <v>20900</v>
          </cell>
          <cell r="I748">
            <v>0</v>
          </cell>
          <cell r="J748" t="str">
            <v>I.R.M</v>
          </cell>
          <cell r="K748" t="str">
            <v>No</v>
          </cell>
          <cell r="L748" t="str">
            <v>As POD last communication 07</v>
          </cell>
        </row>
        <row r="749">
          <cell r="D749">
            <v>1001200</v>
          </cell>
          <cell r="E749" t="str">
            <v>Mathen Patel</v>
          </cell>
          <cell r="F749" t="str">
            <v>30.06.1995</v>
          </cell>
          <cell r="G749">
            <v>22000</v>
          </cell>
          <cell r="H749" t="str">
            <v>Nil</v>
          </cell>
          <cell r="I749">
            <v>0</v>
          </cell>
          <cell r="J749" t="str">
            <v>Cancelled</v>
          </cell>
          <cell r="K749">
            <v>0</v>
          </cell>
          <cell r="L749" t="str">
            <v>Cancelled</v>
          </cell>
        </row>
        <row r="750">
          <cell r="D750">
            <v>1001201</v>
          </cell>
          <cell r="E750" t="str">
            <v>Manish Dubey</v>
          </cell>
          <cell r="F750" t="str">
            <v>31.06.1995</v>
          </cell>
          <cell r="G750">
            <v>22000</v>
          </cell>
          <cell r="H750" t="str">
            <v>Nil</v>
          </cell>
          <cell r="I750">
            <v>0</v>
          </cell>
          <cell r="J750" t="str">
            <v>Cancelled</v>
          </cell>
          <cell r="K750">
            <v>0</v>
          </cell>
          <cell r="L750" t="str">
            <v>Cancelled</v>
          </cell>
        </row>
        <row r="751">
          <cell r="D751">
            <v>1001202</v>
          </cell>
          <cell r="E751" t="str">
            <v>Sunil Ramakrishan Bihani</v>
          </cell>
          <cell r="F751" t="str">
            <v>28.06.1995</v>
          </cell>
          <cell r="G751">
            <v>27000</v>
          </cell>
          <cell r="H751">
            <v>27000</v>
          </cell>
          <cell r="I751">
            <v>0</v>
          </cell>
          <cell r="J751" t="str">
            <v>I.R.M</v>
          </cell>
          <cell r="K751" t="str">
            <v>No</v>
          </cell>
          <cell r="L751" t="str">
            <v>last reminder 99.</v>
          </cell>
        </row>
        <row r="752">
          <cell r="D752">
            <v>1001203</v>
          </cell>
          <cell r="E752" t="str">
            <v>Yeshwant Govind Rao Ghorpode</v>
          </cell>
          <cell r="F752" t="str">
            <v>27.06.1995</v>
          </cell>
          <cell r="G752">
            <v>27000</v>
          </cell>
          <cell r="H752">
            <v>27000</v>
          </cell>
          <cell r="I752">
            <v>0</v>
          </cell>
          <cell r="J752" t="str">
            <v>R.M</v>
          </cell>
          <cell r="K752">
            <v>2008</v>
          </cell>
          <cell r="L752" t="str">
            <v>Telehphoinc comm reply with detail in 2022</v>
          </cell>
        </row>
        <row r="753">
          <cell r="D753">
            <v>1001204</v>
          </cell>
          <cell r="E753" t="str">
            <v>Amit Kothari</v>
          </cell>
          <cell r="F753" t="str">
            <v>30.06.1995</v>
          </cell>
          <cell r="G753">
            <v>22000</v>
          </cell>
          <cell r="H753" t="str">
            <v>Nil</v>
          </cell>
          <cell r="I753">
            <v>0</v>
          </cell>
          <cell r="J753" t="str">
            <v>Cancelled</v>
          </cell>
          <cell r="K753">
            <v>0</v>
          </cell>
          <cell r="L753" t="str">
            <v>Cancelled</v>
          </cell>
        </row>
        <row r="754">
          <cell r="D754">
            <v>1001205</v>
          </cell>
          <cell r="E754" t="str">
            <v>Mathew Cherain</v>
          </cell>
          <cell r="F754" t="str">
            <v>30.06.1995</v>
          </cell>
          <cell r="G754">
            <v>20900</v>
          </cell>
          <cell r="H754" t="str">
            <v>Nil</v>
          </cell>
          <cell r="I754">
            <v>0</v>
          </cell>
          <cell r="J754" t="str">
            <v>Cancelled</v>
          </cell>
          <cell r="K754">
            <v>0</v>
          </cell>
          <cell r="L754" t="str">
            <v>Cancelled</v>
          </cell>
        </row>
        <row r="755">
          <cell r="D755">
            <v>1001206</v>
          </cell>
          <cell r="E755" t="str">
            <v>Deepak R Shah</v>
          </cell>
          <cell r="F755" t="str">
            <v>30.06.1995</v>
          </cell>
          <cell r="G755">
            <v>22000</v>
          </cell>
          <cell r="H755">
            <v>6600</v>
          </cell>
          <cell r="I755">
            <v>15400</v>
          </cell>
          <cell r="J755" t="str">
            <v>Outstanding</v>
          </cell>
          <cell r="K755" t="str">
            <v>No</v>
          </cell>
          <cell r="L755" t="str">
            <v>Last communication 95. Outstanding Rs. 15400/-</v>
          </cell>
        </row>
        <row r="756">
          <cell r="D756">
            <v>1001207</v>
          </cell>
          <cell r="E756" t="str">
            <v>Pritesh S Shah</v>
          </cell>
          <cell r="F756" t="str">
            <v>30.06.1995</v>
          </cell>
          <cell r="G756">
            <v>22000</v>
          </cell>
          <cell r="H756">
            <v>6600</v>
          </cell>
          <cell r="I756">
            <v>15400</v>
          </cell>
          <cell r="J756" t="str">
            <v>Outstanding</v>
          </cell>
          <cell r="K756" t="str">
            <v>No</v>
          </cell>
          <cell r="L756" t="str">
            <v>Last communication 96. Outstanding Rs. 15400/-</v>
          </cell>
        </row>
        <row r="757">
          <cell r="D757">
            <v>1001208</v>
          </cell>
          <cell r="E757" t="str">
            <v>Piyush Dayalal Mehta</v>
          </cell>
          <cell r="F757" t="str">
            <v>30.06.1995</v>
          </cell>
          <cell r="G757">
            <v>22000</v>
          </cell>
          <cell r="H757">
            <v>22000</v>
          </cell>
          <cell r="I757">
            <v>0</v>
          </cell>
          <cell r="J757" t="str">
            <v>I.R.M</v>
          </cell>
          <cell r="K757" t="str">
            <v>No</v>
          </cell>
          <cell r="L757" t="str">
            <v>last communication 96</v>
          </cell>
        </row>
        <row r="758">
          <cell r="D758">
            <v>1001209</v>
          </cell>
          <cell r="E758" t="str">
            <v>Rajendra Gulabrao Mohite</v>
          </cell>
          <cell r="F758" t="str">
            <v>23.06.1995</v>
          </cell>
          <cell r="G758">
            <v>22000</v>
          </cell>
          <cell r="H758">
            <v>22000</v>
          </cell>
          <cell r="I758">
            <v>0</v>
          </cell>
          <cell r="J758" t="str">
            <v>I.R.M</v>
          </cell>
          <cell r="K758" t="str">
            <v>No</v>
          </cell>
          <cell r="L758" t="str">
            <v>last communication 04</v>
          </cell>
        </row>
        <row r="759">
          <cell r="D759">
            <v>1001210</v>
          </cell>
          <cell r="E759" t="str">
            <v xml:space="preserve">Naresh Chhotalal </v>
          </cell>
          <cell r="F759" t="str">
            <v>30.06.1995</v>
          </cell>
          <cell r="G759">
            <v>32000</v>
          </cell>
          <cell r="H759">
            <v>32000</v>
          </cell>
          <cell r="I759">
            <v>0</v>
          </cell>
          <cell r="J759" t="str">
            <v>I.R.M</v>
          </cell>
          <cell r="K759" t="str">
            <v>No</v>
          </cell>
          <cell r="L759" t="str">
            <v>last communication 11</v>
          </cell>
        </row>
        <row r="760">
          <cell r="D760">
            <v>1001211</v>
          </cell>
          <cell r="E760" t="str">
            <v>Prasann Kumar Bandi</v>
          </cell>
          <cell r="F760" t="str">
            <v>17.06.1995</v>
          </cell>
          <cell r="G760">
            <v>22000</v>
          </cell>
          <cell r="H760">
            <v>22000</v>
          </cell>
          <cell r="I760">
            <v>0</v>
          </cell>
          <cell r="J760" t="str">
            <v>I.R.M</v>
          </cell>
          <cell r="K760" t="str">
            <v>No</v>
          </cell>
          <cell r="L760" t="str">
            <v xml:space="preserve"> last communication 01</v>
          </cell>
        </row>
        <row r="761">
          <cell r="D761">
            <v>1001212</v>
          </cell>
          <cell r="E761" t="str">
            <v>Nand Kishore Sahu</v>
          </cell>
          <cell r="F761" t="str">
            <v>30.06.1995</v>
          </cell>
          <cell r="G761">
            <v>32000</v>
          </cell>
          <cell r="H761" t="str">
            <v>Nil</v>
          </cell>
          <cell r="I761">
            <v>0</v>
          </cell>
          <cell r="J761" t="str">
            <v>Cancelled</v>
          </cell>
          <cell r="K761">
            <v>0</v>
          </cell>
          <cell r="L761" t="str">
            <v>Cancelled</v>
          </cell>
        </row>
        <row r="762">
          <cell r="D762">
            <v>1001213</v>
          </cell>
          <cell r="E762" t="str">
            <v>Sheela Dixit</v>
          </cell>
          <cell r="F762" t="str">
            <v>30.06.1995</v>
          </cell>
          <cell r="G762">
            <v>32000</v>
          </cell>
          <cell r="H762">
            <v>32000</v>
          </cell>
          <cell r="I762">
            <v>0</v>
          </cell>
          <cell r="J762" t="str">
            <v>I.R.M</v>
          </cell>
          <cell r="K762" t="str">
            <v>No</v>
          </cell>
          <cell r="L762" t="str">
            <v xml:space="preserve"> last communication 01</v>
          </cell>
        </row>
        <row r="763">
          <cell r="D763">
            <v>1001214</v>
          </cell>
          <cell r="E763" t="str">
            <v>Ajay Agarwal</v>
          </cell>
          <cell r="F763" t="str">
            <v>30.06.1995</v>
          </cell>
          <cell r="G763">
            <v>22000</v>
          </cell>
          <cell r="H763">
            <v>20900</v>
          </cell>
          <cell r="I763">
            <v>0</v>
          </cell>
          <cell r="J763" t="str">
            <v>I.R.M</v>
          </cell>
          <cell r="K763" t="str">
            <v>No</v>
          </cell>
          <cell r="L763" t="str">
            <v>As POD last communication 07</v>
          </cell>
        </row>
        <row r="764">
          <cell r="D764">
            <v>1001215</v>
          </cell>
          <cell r="E764" t="str">
            <v>Sab Financial Services Ltd</v>
          </cell>
          <cell r="F764" t="str">
            <v>29.06.1995</v>
          </cell>
          <cell r="G764">
            <v>32000</v>
          </cell>
          <cell r="H764">
            <v>32000</v>
          </cell>
          <cell r="I764">
            <v>0</v>
          </cell>
          <cell r="J764" t="str">
            <v>I.R.M</v>
          </cell>
          <cell r="K764" t="str">
            <v>No</v>
          </cell>
          <cell r="L764" t="str">
            <v>As POD last communication 07,total 2 membership of TPT:- 01001215 &amp; 01001216</v>
          </cell>
        </row>
        <row r="765">
          <cell r="D765">
            <v>1001216</v>
          </cell>
          <cell r="E765" t="str">
            <v>Sab Financial Services Ltd</v>
          </cell>
          <cell r="F765" t="str">
            <v>29.06.1995</v>
          </cell>
          <cell r="G765">
            <v>32000</v>
          </cell>
          <cell r="H765">
            <v>32000</v>
          </cell>
          <cell r="I765">
            <v>0</v>
          </cell>
          <cell r="J765" t="str">
            <v>I.R.M</v>
          </cell>
          <cell r="K765" t="str">
            <v>No</v>
          </cell>
          <cell r="L765" t="str">
            <v>As POD last communication 07,total 2 membership of TPT:- 01001215 &amp; 01001216</v>
          </cell>
        </row>
        <row r="766">
          <cell r="D766">
            <v>1001224</v>
          </cell>
          <cell r="E766" t="str">
            <v>Vinod Lulla</v>
          </cell>
          <cell r="F766" t="str">
            <v>14.06.1995</v>
          </cell>
          <cell r="G766">
            <v>30400</v>
          </cell>
          <cell r="H766">
            <v>30400</v>
          </cell>
          <cell r="I766">
            <v>0</v>
          </cell>
          <cell r="J766" t="str">
            <v>I.R.M</v>
          </cell>
          <cell r="K766" t="str">
            <v>No</v>
          </cell>
          <cell r="L766" t="str">
            <v>Letter not sent, last communication 95</v>
          </cell>
        </row>
        <row r="767">
          <cell r="D767">
            <v>1001225</v>
          </cell>
          <cell r="E767" t="str">
            <v>Universal Engineering</v>
          </cell>
          <cell r="F767" t="str">
            <v>26.06.1995</v>
          </cell>
          <cell r="G767">
            <v>27000</v>
          </cell>
          <cell r="H767">
            <v>27000</v>
          </cell>
          <cell r="I767">
            <v>0</v>
          </cell>
          <cell r="J767" t="str">
            <v>I.R.M</v>
          </cell>
          <cell r="K767" t="str">
            <v>No</v>
          </cell>
          <cell r="L767" t="str">
            <v>As POD last communication 07</v>
          </cell>
        </row>
        <row r="768">
          <cell r="D768">
            <v>1001226</v>
          </cell>
          <cell r="E768" t="str">
            <v>Sita Tilwani</v>
          </cell>
          <cell r="F768" t="str">
            <v>03.06.1995</v>
          </cell>
          <cell r="G768">
            <v>27000</v>
          </cell>
          <cell r="H768">
            <v>27000</v>
          </cell>
          <cell r="I768">
            <v>0</v>
          </cell>
          <cell r="J768" t="str">
            <v>I.R.M</v>
          </cell>
          <cell r="K768" t="str">
            <v>No</v>
          </cell>
          <cell r="L768" t="str">
            <v>As Pod last communication 07total 2 membership of TPT:- 01001226 &amp; 01001227</v>
          </cell>
        </row>
        <row r="769">
          <cell r="D769">
            <v>1001227</v>
          </cell>
          <cell r="E769" t="str">
            <v>Sita Tilwani</v>
          </cell>
          <cell r="F769" t="str">
            <v>03.06.1995</v>
          </cell>
          <cell r="G769">
            <v>27000</v>
          </cell>
          <cell r="H769">
            <v>27000</v>
          </cell>
          <cell r="I769">
            <v>0</v>
          </cell>
          <cell r="J769" t="str">
            <v>I.R.M</v>
          </cell>
          <cell r="K769" t="str">
            <v>No</v>
          </cell>
          <cell r="L769" t="str">
            <v>As Pod last communication 07total 2 membership of TPT:- 01001226 &amp; 01001227</v>
          </cell>
        </row>
        <row r="770">
          <cell r="D770">
            <v>1001228</v>
          </cell>
          <cell r="E770" t="str">
            <v>Anup Harshadri Desai</v>
          </cell>
          <cell r="F770" t="str">
            <v>08.06.1995</v>
          </cell>
          <cell r="G770">
            <v>27000</v>
          </cell>
          <cell r="H770">
            <v>27000</v>
          </cell>
          <cell r="I770">
            <v>0</v>
          </cell>
          <cell r="J770" t="str">
            <v>I.R.M</v>
          </cell>
          <cell r="K770" t="str">
            <v>No</v>
          </cell>
          <cell r="L770" t="str">
            <v>last communication 95</v>
          </cell>
        </row>
        <row r="771">
          <cell r="D771">
            <v>1001229</v>
          </cell>
          <cell r="E771" t="str">
            <v>Vilas M Kothari</v>
          </cell>
          <cell r="F771" t="str">
            <v>08.06.1995</v>
          </cell>
          <cell r="G771">
            <v>27000</v>
          </cell>
          <cell r="H771">
            <v>27000</v>
          </cell>
          <cell r="I771">
            <v>0</v>
          </cell>
          <cell r="J771" t="str">
            <v>I.R.M</v>
          </cell>
          <cell r="K771" t="str">
            <v>No</v>
          </cell>
          <cell r="L771" t="str">
            <v>last communication 97</v>
          </cell>
        </row>
        <row r="772">
          <cell r="D772">
            <v>1001230</v>
          </cell>
          <cell r="E772" t="str">
            <v>Mangesh Parulekar</v>
          </cell>
          <cell r="F772" t="str">
            <v>12.06.1995</v>
          </cell>
          <cell r="G772">
            <v>27000</v>
          </cell>
          <cell r="H772">
            <v>27000</v>
          </cell>
          <cell r="I772">
            <v>0</v>
          </cell>
          <cell r="J772" t="str">
            <v>I.R.M</v>
          </cell>
          <cell r="K772" t="str">
            <v>No</v>
          </cell>
          <cell r="L772" t="str">
            <v>Letter undelivered, last communication 07</v>
          </cell>
        </row>
        <row r="773">
          <cell r="D773">
            <v>1001231</v>
          </cell>
          <cell r="E773" t="str">
            <v>Rashik Lal Choudhary</v>
          </cell>
          <cell r="F773" t="str">
            <v>30.06.1995</v>
          </cell>
          <cell r="G773">
            <v>27000</v>
          </cell>
          <cell r="H773" t="str">
            <v>Nil</v>
          </cell>
          <cell r="I773">
            <v>0</v>
          </cell>
          <cell r="J773" t="str">
            <v>Cancelled</v>
          </cell>
          <cell r="K773">
            <v>0</v>
          </cell>
          <cell r="L773" t="str">
            <v xml:space="preserve">Refunded Rs:- 9,573/-, Chq No:- 199938, date:- 13/8/14 </v>
          </cell>
        </row>
        <row r="774">
          <cell r="D774">
            <v>1001232</v>
          </cell>
          <cell r="E774" t="str">
            <v>Chandrash Hiralal Ailwala</v>
          </cell>
          <cell r="F774" t="str">
            <v>02.06.1995</v>
          </cell>
          <cell r="G774">
            <v>27000</v>
          </cell>
          <cell r="H774">
            <v>8100</v>
          </cell>
          <cell r="I774">
            <v>18900</v>
          </cell>
          <cell r="J774" t="str">
            <v>Outstanding</v>
          </cell>
          <cell r="K774" t="str">
            <v>No</v>
          </cell>
          <cell r="L774" t="str">
            <v>Last communication 97. Outstanding Rs. 18900/-</v>
          </cell>
        </row>
        <row r="775">
          <cell r="D775">
            <v>1001233</v>
          </cell>
          <cell r="E775" t="str">
            <v>Ashok D Kanani</v>
          </cell>
          <cell r="F775" t="str">
            <v>14.06.1995</v>
          </cell>
          <cell r="G775">
            <v>32000</v>
          </cell>
          <cell r="H775">
            <v>32000</v>
          </cell>
          <cell r="I775">
            <v>0</v>
          </cell>
          <cell r="J775" t="str">
            <v>I.R.M</v>
          </cell>
          <cell r="K775" t="str">
            <v>No</v>
          </cell>
          <cell r="L775" t="str">
            <v>No reminder last reminder 09</v>
          </cell>
        </row>
        <row r="776">
          <cell r="D776">
            <v>1001234</v>
          </cell>
          <cell r="E776" t="str">
            <v>Devendra K Kikani</v>
          </cell>
          <cell r="F776" t="str">
            <v>14.06.1995</v>
          </cell>
          <cell r="G776">
            <v>32000</v>
          </cell>
          <cell r="H776">
            <v>32000</v>
          </cell>
          <cell r="I776">
            <v>0</v>
          </cell>
          <cell r="J776" t="str">
            <v>I.R.M</v>
          </cell>
          <cell r="K776" t="str">
            <v>No</v>
          </cell>
          <cell r="L776" t="str">
            <v>last communication 02</v>
          </cell>
        </row>
        <row r="777">
          <cell r="D777">
            <v>1001235</v>
          </cell>
          <cell r="E777" t="str">
            <v>Arun Alvares</v>
          </cell>
          <cell r="F777" t="str">
            <v>26.06.1995</v>
          </cell>
          <cell r="G777">
            <v>27000</v>
          </cell>
          <cell r="H777">
            <v>27000</v>
          </cell>
          <cell r="I777">
            <v>0</v>
          </cell>
          <cell r="J777" t="str">
            <v>I.R.M</v>
          </cell>
          <cell r="K777" t="str">
            <v>No</v>
          </cell>
          <cell r="L777" t="str">
            <v>Reply to his mai on last conversation 2018..total 2 membership of TPT:- 01001235 &amp; 01001236</v>
          </cell>
        </row>
        <row r="778">
          <cell r="D778">
            <v>1001236</v>
          </cell>
          <cell r="E778" t="str">
            <v>Arun Alvares</v>
          </cell>
          <cell r="F778" t="str">
            <v>26.06.1995</v>
          </cell>
          <cell r="G778">
            <v>27000</v>
          </cell>
          <cell r="H778">
            <v>27000</v>
          </cell>
          <cell r="I778">
            <v>0</v>
          </cell>
          <cell r="J778" t="str">
            <v>I.R.M</v>
          </cell>
          <cell r="K778" t="str">
            <v>No</v>
          </cell>
          <cell r="L778" t="str">
            <v>Reply to his mai on last conversation 2018..total 2 membership of TPT:- 01001235 &amp; 01001236</v>
          </cell>
        </row>
        <row r="779">
          <cell r="D779">
            <v>1001237</v>
          </cell>
          <cell r="E779" t="str">
            <v>Asha Singh</v>
          </cell>
          <cell r="F779" t="str">
            <v>27.06.1995</v>
          </cell>
          <cell r="G779">
            <v>32000</v>
          </cell>
          <cell r="H779">
            <v>32000</v>
          </cell>
          <cell r="I779">
            <v>0</v>
          </cell>
          <cell r="J779" t="str">
            <v>I.R.M</v>
          </cell>
          <cell r="K779" t="str">
            <v>No</v>
          </cell>
          <cell r="L779" t="str">
            <v xml:space="preserve"> last reminder 10</v>
          </cell>
        </row>
        <row r="780">
          <cell r="D780">
            <v>1001238</v>
          </cell>
          <cell r="E780" t="str">
            <v>Vidosh Gupta</v>
          </cell>
          <cell r="F780" t="str">
            <v>21.06.1995</v>
          </cell>
          <cell r="G780">
            <v>27000</v>
          </cell>
          <cell r="H780" t="str">
            <v>Nil</v>
          </cell>
          <cell r="I780">
            <v>0</v>
          </cell>
          <cell r="J780" t="str">
            <v>Cancelled</v>
          </cell>
          <cell r="K780">
            <v>0</v>
          </cell>
          <cell r="L780" t="str">
            <v>Cancelled</v>
          </cell>
        </row>
        <row r="781">
          <cell r="D781">
            <v>1001239</v>
          </cell>
          <cell r="E781" t="str">
            <v>Sunil Lalwani</v>
          </cell>
          <cell r="F781" t="str">
            <v>30.06.1995</v>
          </cell>
          <cell r="G781">
            <v>32000</v>
          </cell>
          <cell r="H781" t="str">
            <v>Nil</v>
          </cell>
          <cell r="I781">
            <v>0</v>
          </cell>
          <cell r="J781" t="str">
            <v>Cancelled</v>
          </cell>
          <cell r="K781">
            <v>0</v>
          </cell>
          <cell r="L781" t="str">
            <v>Cancelled</v>
          </cell>
        </row>
        <row r="782">
          <cell r="D782">
            <v>1001240</v>
          </cell>
          <cell r="E782" t="str">
            <v>Hemant Deshmukh</v>
          </cell>
          <cell r="F782" t="str">
            <v>22.06.1995</v>
          </cell>
          <cell r="G782">
            <v>22000</v>
          </cell>
          <cell r="H782" t="str">
            <v>Nil</v>
          </cell>
          <cell r="I782">
            <v>0</v>
          </cell>
          <cell r="J782" t="str">
            <v>Cancelled</v>
          </cell>
          <cell r="K782">
            <v>0</v>
          </cell>
          <cell r="L782" t="str">
            <v>Cancelled</v>
          </cell>
        </row>
        <row r="783">
          <cell r="D783">
            <v>1001241</v>
          </cell>
          <cell r="E783" t="str">
            <v>Abdul Husain</v>
          </cell>
          <cell r="F783" t="str">
            <v>27.06.1995</v>
          </cell>
          <cell r="G783">
            <v>27000</v>
          </cell>
          <cell r="H783">
            <v>27000</v>
          </cell>
          <cell r="I783">
            <v>0</v>
          </cell>
          <cell r="J783" t="str">
            <v>I.R.M</v>
          </cell>
          <cell r="K783" t="str">
            <v>No</v>
          </cell>
          <cell r="L783" t="str">
            <v>last communication 99</v>
          </cell>
        </row>
        <row r="784">
          <cell r="D784">
            <v>1001242</v>
          </cell>
          <cell r="E784" t="str">
            <v>Prakash Sadhwani</v>
          </cell>
          <cell r="F784" t="str">
            <v>23.06.1995</v>
          </cell>
          <cell r="G784">
            <v>27000</v>
          </cell>
          <cell r="H784" t="str">
            <v>Nil</v>
          </cell>
          <cell r="I784">
            <v>0</v>
          </cell>
          <cell r="J784" t="str">
            <v>Cancelled</v>
          </cell>
          <cell r="K784">
            <v>0</v>
          </cell>
          <cell r="L784" t="str">
            <v>Cancelled</v>
          </cell>
        </row>
        <row r="785">
          <cell r="D785">
            <v>1001243</v>
          </cell>
          <cell r="E785" t="str">
            <v>Sharad Agnihotri</v>
          </cell>
          <cell r="F785" t="str">
            <v>29.06.1995</v>
          </cell>
          <cell r="G785">
            <v>22000</v>
          </cell>
          <cell r="H785">
            <v>22000</v>
          </cell>
          <cell r="I785">
            <v>0</v>
          </cell>
          <cell r="J785" t="str">
            <v>I.R.M</v>
          </cell>
          <cell r="K785" t="str">
            <v>No</v>
          </cell>
          <cell r="L785" t="str">
            <v>no communication till date</v>
          </cell>
        </row>
        <row r="786">
          <cell r="D786">
            <v>1001244</v>
          </cell>
          <cell r="E786" t="str">
            <v>Lennin Jalvares Alvares</v>
          </cell>
          <cell r="F786" t="str">
            <v>15.06.1995</v>
          </cell>
          <cell r="G786">
            <v>27000</v>
          </cell>
          <cell r="H786">
            <v>10800</v>
          </cell>
          <cell r="I786">
            <v>16200</v>
          </cell>
          <cell r="J786" t="str">
            <v>Oustanding</v>
          </cell>
          <cell r="K786" t="str">
            <v>No</v>
          </cell>
          <cell r="L786" t="str">
            <v>last communication 96 (Outstanding Rs 16200/-)2 membership:- 01001247 &amp;  01002005 (TPT)</v>
          </cell>
        </row>
        <row r="787">
          <cell r="D787">
            <v>1001245</v>
          </cell>
          <cell r="E787" t="str">
            <v>Audrey Carole Carneiro Alphanso</v>
          </cell>
          <cell r="F787" t="str">
            <v>03.06.1995</v>
          </cell>
          <cell r="G787">
            <v>27000</v>
          </cell>
          <cell r="H787">
            <v>27000</v>
          </cell>
          <cell r="I787">
            <v>0</v>
          </cell>
          <cell r="J787" t="str">
            <v>I.R.M</v>
          </cell>
          <cell r="K787" t="str">
            <v>No</v>
          </cell>
          <cell r="L787" t="str">
            <v>last reminder 07,total 2 membership:- 01001245, 01001246 (TPT)</v>
          </cell>
        </row>
        <row r="788">
          <cell r="D788">
            <v>1001246</v>
          </cell>
          <cell r="E788" t="str">
            <v>Audrey Carole Carneiro Alphanso</v>
          </cell>
          <cell r="F788" t="str">
            <v>03.06.1995</v>
          </cell>
          <cell r="G788">
            <v>27000</v>
          </cell>
          <cell r="H788">
            <v>27000</v>
          </cell>
          <cell r="I788">
            <v>0</v>
          </cell>
          <cell r="J788" t="str">
            <v>I.R.M</v>
          </cell>
          <cell r="K788" t="str">
            <v>No</v>
          </cell>
          <cell r="L788" t="str">
            <v>last reminder 07,total 2 membership:- 01001245, 01001246 (TPT)</v>
          </cell>
        </row>
        <row r="789">
          <cell r="D789">
            <v>1001247</v>
          </cell>
          <cell r="E789" t="str">
            <v>Lennin Jalvares Alvares</v>
          </cell>
          <cell r="F789" t="str">
            <v>15.06.1995</v>
          </cell>
          <cell r="G789">
            <v>22000</v>
          </cell>
          <cell r="H789">
            <v>10800</v>
          </cell>
          <cell r="I789">
            <v>16200</v>
          </cell>
          <cell r="J789" t="str">
            <v>Oustanding</v>
          </cell>
          <cell r="K789" t="str">
            <v>No</v>
          </cell>
          <cell r="L789" t="str">
            <v>last communication 96 (Outstanding Rs 16200/-)2 membership:- 01001244 &amp;  01002005 (TPT)</v>
          </cell>
        </row>
        <row r="790">
          <cell r="D790">
            <v>1001248</v>
          </cell>
          <cell r="E790" t="str">
            <v>Harshavadan Natvarlal Jadawala</v>
          </cell>
          <cell r="F790" t="str">
            <v>22.06.1995</v>
          </cell>
          <cell r="G790">
            <v>32000</v>
          </cell>
          <cell r="H790">
            <v>32000</v>
          </cell>
          <cell r="I790">
            <v>0</v>
          </cell>
          <cell r="J790" t="str">
            <v>I.R.M</v>
          </cell>
          <cell r="K790" t="str">
            <v>No</v>
          </cell>
          <cell r="L790" t="str">
            <v>As POD last communication 07</v>
          </cell>
        </row>
        <row r="791">
          <cell r="D791">
            <v>1001249</v>
          </cell>
          <cell r="E791" t="str">
            <v>Atul P Shah</v>
          </cell>
          <cell r="F791" t="str">
            <v>30.06.1995</v>
          </cell>
          <cell r="G791">
            <v>32000</v>
          </cell>
          <cell r="H791">
            <v>32000</v>
          </cell>
          <cell r="I791">
            <v>0</v>
          </cell>
          <cell r="J791" t="str">
            <v>I.R.M</v>
          </cell>
          <cell r="K791" t="str">
            <v>No</v>
          </cell>
          <cell r="L791" t="str">
            <v>As POD last communication 07</v>
          </cell>
        </row>
        <row r="792">
          <cell r="D792">
            <v>1001250</v>
          </cell>
          <cell r="E792" t="str">
            <v>Sangeeta Sethi</v>
          </cell>
          <cell r="F792" t="str">
            <v>30.06.1995</v>
          </cell>
          <cell r="G792">
            <v>32000</v>
          </cell>
          <cell r="H792">
            <v>32000</v>
          </cell>
          <cell r="I792">
            <v>0</v>
          </cell>
          <cell r="J792" t="str">
            <v>I.R.M</v>
          </cell>
          <cell r="K792" t="str">
            <v>No</v>
          </cell>
          <cell r="L792" t="str">
            <v>As POD last communication 07</v>
          </cell>
        </row>
        <row r="793">
          <cell r="D793">
            <v>1001253</v>
          </cell>
          <cell r="E793" t="str">
            <v>Hansal Trading Co</v>
          </cell>
          <cell r="F793" t="str">
            <v>15.06.1995</v>
          </cell>
          <cell r="G793">
            <v>22000</v>
          </cell>
          <cell r="H793">
            <v>22000</v>
          </cell>
          <cell r="I793">
            <v>0</v>
          </cell>
          <cell r="J793" t="str">
            <v>I.R.M</v>
          </cell>
          <cell r="K793" t="str">
            <v>No</v>
          </cell>
          <cell r="L793" t="str">
            <v>As POD last communication 07</v>
          </cell>
        </row>
        <row r="794">
          <cell r="D794">
            <v>1001254</v>
          </cell>
          <cell r="E794" t="str">
            <v>Mahendra Kumar Jain</v>
          </cell>
          <cell r="F794" t="str">
            <v>29.06.1995</v>
          </cell>
          <cell r="G794">
            <v>22000</v>
          </cell>
          <cell r="H794">
            <v>22000</v>
          </cell>
          <cell r="I794">
            <v>0</v>
          </cell>
          <cell r="J794" t="str">
            <v>I.R.M</v>
          </cell>
          <cell r="K794" t="str">
            <v>No</v>
          </cell>
          <cell r="L794" t="str">
            <v>As POD last communication 07</v>
          </cell>
        </row>
        <row r="795">
          <cell r="D795">
            <v>1001255</v>
          </cell>
          <cell r="E795" t="str">
            <v>Deepak Lalchandani</v>
          </cell>
          <cell r="F795" t="str">
            <v>21.06.1995</v>
          </cell>
          <cell r="G795">
            <v>32000</v>
          </cell>
          <cell r="H795">
            <v>8000</v>
          </cell>
          <cell r="I795">
            <v>24000</v>
          </cell>
          <cell r="J795" t="str">
            <v>Oustanding</v>
          </cell>
          <cell r="K795" t="str">
            <v>No</v>
          </cell>
          <cell r="L795" t="str">
            <v>As Pod last communication 07 (Outstanding Rs 24000/-)</v>
          </cell>
        </row>
        <row r="796">
          <cell r="D796">
            <v>1001256</v>
          </cell>
          <cell r="E796" t="str">
            <v>Jaynat M Gandhi</v>
          </cell>
          <cell r="F796" t="str">
            <v>09.06.1995</v>
          </cell>
          <cell r="G796">
            <v>27000</v>
          </cell>
          <cell r="H796">
            <v>6750</v>
          </cell>
          <cell r="I796">
            <v>20250</v>
          </cell>
          <cell r="J796" t="str">
            <v>Oustanding</v>
          </cell>
          <cell r="K796" t="str">
            <v>No</v>
          </cell>
          <cell r="L796" t="str">
            <v>last communication 95 (Outstanding Rs 20250/-)</v>
          </cell>
        </row>
        <row r="797">
          <cell r="D797">
            <v>1001257</v>
          </cell>
          <cell r="E797" t="str">
            <v>P. Kayal</v>
          </cell>
          <cell r="F797" t="str">
            <v>20.06.1995</v>
          </cell>
          <cell r="G797">
            <v>27000</v>
          </cell>
          <cell r="H797" t="str">
            <v>Nil</v>
          </cell>
          <cell r="I797">
            <v>0</v>
          </cell>
          <cell r="J797" t="str">
            <v>Cancelled</v>
          </cell>
          <cell r="K797">
            <v>0</v>
          </cell>
          <cell r="L797" t="str">
            <v>Cancelled</v>
          </cell>
        </row>
        <row r="798">
          <cell r="D798">
            <v>1001258</v>
          </cell>
          <cell r="E798" t="str">
            <v>Leena Garware</v>
          </cell>
          <cell r="F798" t="str">
            <v>29.06.1995</v>
          </cell>
          <cell r="G798">
            <v>32000</v>
          </cell>
          <cell r="H798" t="str">
            <v>Nil</v>
          </cell>
          <cell r="I798">
            <v>0</v>
          </cell>
          <cell r="J798" t="str">
            <v>Cancelled</v>
          </cell>
          <cell r="K798">
            <v>0</v>
          </cell>
          <cell r="L798" t="str">
            <v>Cancelled</v>
          </cell>
        </row>
        <row r="799">
          <cell r="D799">
            <v>1001259</v>
          </cell>
          <cell r="E799" t="str">
            <v>Sanjay Sodani</v>
          </cell>
          <cell r="F799" t="str">
            <v>30.06.1995</v>
          </cell>
          <cell r="G799">
            <v>27000</v>
          </cell>
          <cell r="H799">
            <v>27000</v>
          </cell>
          <cell r="I799">
            <v>0</v>
          </cell>
          <cell r="J799" t="str">
            <v>I.R.M</v>
          </cell>
          <cell r="K799" t="str">
            <v>No</v>
          </cell>
          <cell r="L799" t="str">
            <v>Telehphoinc comm reply with detail in 2016</v>
          </cell>
        </row>
        <row r="800">
          <cell r="D800">
            <v>1001260</v>
          </cell>
          <cell r="E800" t="str">
            <v>Devratan Bhatia</v>
          </cell>
          <cell r="F800" t="str">
            <v>30.06.1995</v>
          </cell>
          <cell r="G800">
            <v>27000</v>
          </cell>
          <cell r="H800" t="str">
            <v>Nil</v>
          </cell>
          <cell r="I800">
            <v>0</v>
          </cell>
          <cell r="J800" t="str">
            <v>Cancelled</v>
          </cell>
          <cell r="K800">
            <v>0</v>
          </cell>
          <cell r="L800" t="str">
            <v>Cancelled</v>
          </cell>
        </row>
        <row r="801">
          <cell r="D801">
            <v>1001261</v>
          </cell>
          <cell r="E801" t="str">
            <v>Urology &amp; Eye Clinic</v>
          </cell>
          <cell r="F801" t="str">
            <v>30.06.1995</v>
          </cell>
          <cell r="G801">
            <v>27000</v>
          </cell>
          <cell r="H801">
            <v>27000</v>
          </cell>
          <cell r="I801">
            <v>0</v>
          </cell>
          <cell r="J801" t="str">
            <v>I.R.M</v>
          </cell>
          <cell r="K801" t="str">
            <v>No</v>
          </cell>
          <cell r="L801" t="str">
            <v>As Pod last communication 07, total 2 membership:- 01001261, 01001262 (TPT)</v>
          </cell>
        </row>
        <row r="802">
          <cell r="D802">
            <v>1001262</v>
          </cell>
          <cell r="E802" t="str">
            <v>Urology &amp; Eye Clinic</v>
          </cell>
          <cell r="F802" t="str">
            <v>30.06.1995</v>
          </cell>
          <cell r="G802">
            <v>27000</v>
          </cell>
          <cell r="H802">
            <v>27000</v>
          </cell>
          <cell r="I802">
            <v>0</v>
          </cell>
          <cell r="J802" t="str">
            <v>I.R.M</v>
          </cell>
          <cell r="K802" t="str">
            <v>No</v>
          </cell>
          <cell r="L802" t="str">
            <v>As Pod last communication 07, total 2 membership:- 01001261, 01001262 (TPT)</v>
          </cell>
        </row>
        <row r="803">
          <cell r="D803">
            <v>1001263</v>
          </cell>
          <cell r="E803" t="str">
            <v>Ratan Lal Soni</v>
          </cell>
          <cell r="F803" t="str">
            <v>19.06.1995</v>
          </cell>
          <cell r="G803">
            <v>27000</v>
          </cell>
          <cell r="H803" t="str">
            <v>Nil</v>
          </cell>
          <cell r="I803">
            <v>0</v>
          </cell>
          <cell r="J803" t="str">
            <v>Cancelled</v>
          </cell>
          <cell r="K803">
            <v>0</v>
          </cell>
          <cell r="L803" t="str">
            <v>Cancelled</v>
          </cell>
        </row>
        <row r="804">
          <cell r="D804">
            <v>1001264</v>
          </cell>
          <cell r="E804" t="str">
            <v>Anjoo Padmakar</v>
          </cell>
          <cell r="F804" t="str">
            <v>15.06.1995</v>
          </cell>
          <cell r="G804">
            <v>22000</v>
          </cell>
          <cell r="H804" t="str">
            <v>Nil</v>
          </cell>
          <cell r="I804">
            <v>0</v>
          </cell>
          <cell r="J804" t="str">
            <v>Cancelled</v>
          </cell>
          <cell r="K804">
            <v>0</v>
          </cell>
          <cell r="L804" t="str">
            <v>Cancelled</v>
          </cell>
        </row>
        <row r="805">
          <cell r="D805">
            <v>1001266</v>
          </cell>
          <cell r="E805" t="str">
            <v>Sulabha Asthana</v>
          </cell>
          <cell r="F805" t="str">
            <v>19.06.1995</v>
          </cell>
          <cell r="G805">
            <v>27000</v>
          </cell>
          <cell r="H805">
            <v>27000</v>
          </cell>
          <cell r="I805">
            <v>0</v>
          </cell>
          <cell r="J805" t="str">
            <v>I.R.M</v>
          </cell>
          <cell r="K805" t="str">
            <v>No</v>
          </cell>
          <cell r="L805" t="str">
            <v xml:space="preserve"> no communication till date</v>
          </cell>
        </row>
        <row r="806">
          <cell r="D806">
            <v>1001267</v>
          </cell>
          <cell r="E806" t="str">
            <v>Kiran Kinger</v>
          </cell>
          <cell r="F806" t="str">
            <v>10.06.1995</v>
          </cell>
          <cell r="G806">
            <v>22000</v>
          </cell>
          <cell r="H806">
            <v>22000</v>
          </cell>
          <cell r="I806">
            <v>0</v>
          </cell>
          <cell r="J806" t="str">
            <v>I.R.M</v>
          </cell>
          <cell r="K806" t="str">
            <v>No</v>
          </cell>
          <cell r="L806" t="str">
            <v>As POD last communication 07</v>
          </cell>
        </row>
        <row r="807">
          <cell r="D807">
            <v>1001269</v>
          </cell>
          <cell r="E807" t="str">
            <v>Ram Narayan Singh</v>
          </cell>
          <cell r="F807" t="str">
            <v>30.06.1995</v>
          </cell>
          <cell r="G807">
            <v>32000</v>
          </cell>
          <cell r="H807">
            <v>32000</v>
          </cell>
          <cell r="I807">
            <v>0</v>
          </cell>
          <cell r="J807" t="str">
            <v>I.R.M</v>
          </cell>
          <cell r="K807" t="str">
            <v>No</v>
          </cell>
          <cell r="L807" t="str">
            <v>last communication 97, total 2 membership:- 01001269 &amp; 01001281 (TPT)</v>
          </cell>
        </row>
        <row r="808">
          <cell r="D808">
            <v>1001270</v>
          </cell>
          <cell r="E808" t="str">
            <v>Ram Narayan Singh</v>
          </cell>
          <cell r="F808" t="str">
            <v>30.06.1995</v>
          </cell>
          <cell r="G808">
            <v>32000</v>
          </cell>
          <cell r="H808" t="str">
            <v>Nil</v>
          </cell>
          <cell r="I808">
            <v>0</v>
          </cell>
          <cell r="J808" t="str">
            <v>Cancelled</v>
          </cell>
          <cell r="K808">
            <v>0</v>
          </cell>
          <cell r="L808" t="str">
            <v>Cancelled</v>
          </cell>
        </row>
        <row r="809">
          <cell r="D809">
            <v>1001274</v>
          </cell>
          <cell r="E809" t="str">
            <v>Manoj Wadhwani</v>
          </cell>
          <cell r="F809" t="str">
            <v>23.06.1995</v>
          </cell>
          <cell r="G809">
            <v>22000</v>
          </cell>
          <cell r="H809">
            <v>5500</v>
          </cell>
          <cell r="I809">
            <v>16500</v>
          </cell>
          <cell r="J809" t="str">
            <v>Outstanding</v>
          </cell>
          <cell r="K809" t="str">
            <v>No</v>
          </cell>
          <cell r="L809" t="str">
            <v xml:space="preserve"> last communication 95 (Outstanding Rs 16500/-)</v>
          </cell>
        </row>
        <row r="810">
          <cell r="D810">
            <v>1001275</v>
          </cell>
          <cell r="E810" t="str">
            <v>Suresh Golchha</v>
          </cell>
          <cell r="F810" t="str">
            <v>12.06.1995</v>
          </cell>
          <cell r="G810">
            <v>22000</v>
          </cell>
          <cell r="H810" t="str">
            <v>Nil</v>
          </cell>
          <cell r="I810" t="str">
            <v>Missing</v>
          </cell>
          <cell r="J810" t="str">
            <v>Cancelled</v>
          </cell>
          <cell r="K810">
            <v>0</v>
          </cell>
          <cell r="L810" t="str">
            <v>Cancelled, all documents of members missed from  file</v>
          </cell>
        </row>
        <row r="811">
          <cell r="D811">
            <v>1001276</v>
          </cell>
          <cell r="E811" t="str">
            <v>Vijay Changulani</v>
          </cell>
          <cell r="F811" t="str">
            <v>20.06.1995</v>
          </cell>
          <cell r="G811">
            <v>27000</v>
          </cell>
          <cell r="H811">
            <v>27000</v>
          </cell>
          <cell r="I811">
            <v>0</v>
          </cell>
          <cell r="J811" t="str">
            <v>I.R.M</v>
          </cell>
          <cell r="K811" t="str">
            <v>No</v>
          </cell>
          <cell r="L811" t="str">
            <v>last communication 03</v>
          </cell>
        </row>
        <row r="812">
          <cell r="D812">
            <v>1001277</v>
          </cell>
          <cell r="E812" t="str">
            <v>G Krishna Rao</v>
          </cell>
          <cell r="F812" t="str">
            <v>27.06.1995</v>
          </cell>
          <cell r="G812">
            <v>32000</v>
          </cell>
          <cell r="H812" t="str">
            <v>Nil</v>
          </cell>
          <cell r="I812">
            <v>0</v>
          </cell>
          <cell r="J812" t="str">
            <v>Cancelled</v>
          </cell>
          <cell r="K812">
            <v>0</v>
          </cell>
          <cell r="L812" t="str">
            <v>Cancelled</v>
          </cell>
        </row>
        <row r="813">
          <cell r="D813">
            <v>1001278</v>
          </cell>
          <cell r="E813" t="str">
            <v>Anil Sharma</v>
          </cell>
          <cell r="F813" t="str">
            <v>25.06.1995</v>
          </cell>
          <cell r="G813">
            <v>27000</v>
          </cell>
          <cell r="H813" t="str">
            <v>Nil</v>
          </cell>
          <cell r="I813">
            <v>0</v>
          </cell>
          <cell r="J813" t="str">
            <v>Cancelled</v>
          </cell>
          <cell r="K813">
            <v>0</v>
          </cell>
          <cell r="L813" t="str">
            <v>Cancelled</v>
          </cell>
        </row>
        <row r="814">
          <cell r="D814">
            <v>1001279</v>
          </cell>
          <cell r="E814" t="str">
            <v xml:space="preserve"> Satish R Joshi</v>
          </cell>
          <cell r="F814" t="str">
            <v>10.06.1995</v>
          </cell>
          <cell r="G814">
            <v>22000</v>
          </cell>
          <cell r="H814" t="str">
            <v>Nil</v>
          </cell>
          <cell r="I814">
            <v>0</v>
          </cell>
          <cell r="J814" t="str">
            <v>Cancelled</v>
          </cell>
          <cell r="K814">
            <v>0</v>
          </cell>
          <cell r="L814" t="str">
            <v>Cancelled</v>
          </cell>
        </row>
        <row r="815">
          <cell r="D815">
            <v>1001280</v>
          </cell>
          <cell r="E815" t="str">
            <v>Zoher J Arsiwada</v>
          </cell>
          <cell r="F815" t="str">
            <v>30.06.1995</v>
          </cell>
          <cell r="G815">
            <v>27000</v>
          </cell>
          <cell r="H815">
            <v>27000</v>
          </cell>
          <cell r="I815">
            <v>0</v>
          </cell>
          <cell r="J815" t="str">
            <v>I.R.M</v>
          </cell>
          <cell r="K815" t="str">
            <v>No</v>
          </cell>
          <cell r="L815" t="str">
            <v>Letter not sent, last communication 98</v>
          </cell>
        </row>
        <row r="816">
          <cell r="D816">
            <v>1001281</v>
          </cell>
          <cell r="E816" t="str">
            <v>Ram Narayan Singh</v>
          </cell>
          <cell r="F816" t="str">
            <v>18.06.1995</v>
          </cell>
          <cell r="G816">
            <v>32000</v>
          </cell>
          <cell r="H816">
            <v>32000</v>
          </cell>
          <cell r="I816">
            <v>0</v>
          </cell>
          <cell r="J816" t="str">
            <v>I.R.M</v>
          </cell>
          <cell r="K816" t="str">
            <v>No</v>
          </cell>
          <cell r="L816" t="str">
            <v>Letter not sent, last communication 97, total 2 membership:- 01001269 &amp; 01001281(TPT)</v>
          </cell>
        </row>
        <row r="817">
          <cell r="D817">
            <v>1001282</v>
          </cell>
          <cell r="E817" t="str">
            <v>Ram Narayan Singh</v>
          </cell>
          <cell r="F817" t="str">
            <v>30.06.1995</v>
          </cell>
          <cell r="G817">
            <v>32000</v>
          </cell>
          <cell r="H817" t="str">
            <v>Nil</v>
          </cell>
          <cell r="I817" t="str">
            <v>Missing</v>
          </cell>
          <cell r="J817" t="str">
            <v>Cancelled</v>
          </cell>
          <cell r="K817">
            <v>0</v>
          </cell>
          <cell r="L817" t="str">
            <v>Cancelled, all documents of members missed from  file</v>
          </cell>
        </row>
        <row r="818">
          <cell r="D818">
            <v>1001284</v>
          </cell>
          <cell r="E818" t="str">
            <v>Jagdish Shanbhag</v>
          </cell>
          <cell r="F818" t="str">
            <v>29.06.1995</v>
          </cell>
          <cell r="G818">
            <v>32000</v>
          </cell>
          <cell r="H818">
            <v>32000</v>
          </cell>
          <cell r="I818">
            <v>0</v>
          </cell>
          <cell r="J818" t="str">
            <v>I.R.M</v>
          </cell>
          <cell r="K818" t="str">
            <v>No</v>
          </cell>
          <cell r="L818" t="str">
            <v>last communication 12, total 2 membership:- 01001285 &amp; 01001284(TPT)</v>
          </cell>
        </row>
        <row r="819">
          <cell r="D819">
            <v>1001285</v>
          </cell>
          <cell r="E819" t="str">
            <v>Latika J Shanbhag</v>
          </cell>
          <cell r="F819" t="str">
            <v>30.06.1995</v>
          </cell>
          <cell r="G819">
            <v>32000</v>
          </cell>
          <cell r="H819">
            <v>32000</v>
          </cell>
          <cell r="I819">
            <v>0</v>
          </cell>
          <cell r="J819" t="str">
            <v>I.R.M</v>
          </cell>
          <cell r="K819" t="str">
            <v>No</v>
          </cell>
          <cell r="L819" t="str">
            <v>last communication 12, total 2 membership:- 01001285 &amp; 01001284(TPT)</v>
          </cell>
        </row>
        <row r="820">
          <cell r="D820">
            <v>1001286</v>
          </cell>
          <cell r="E820" t="str">
            <v>Praneet Singh</v>
          </cell>
          <cell r="F820" t="str">
            <v>25.07.1995</v>
          </cell>
          <cell r="G820">
            <v>22000</v>
          </cell>
          <cell r="H820">
            <v>22000</v>
          </cell>
          <cell r="I820">
            <v>0</v>
          </cell>
          <cell r="J820" t="str">
            <v>I.R.M</v>
          </cell>
          <cell r="K820" t="str">
            <v>No</v>
          </cell>
          <cell r="L820" t="str">
            <v>last communication 05</v>
          </cell>
        </row>
        <row r="821">
          <cell r="D821">
            <v>1001287</v>
          </cell>
          <cell r="E821" t="str">
            <v>Ranjan Bharat Shah</v>
          </cell>
          <cell r="F821" t="str">
            <v>09.07.1995</v>
          </cell>
          <cell r="G821">
            <v>22000</v>
          </cell>
          <cell r="H821">
            <v>22000</v>
          </cell>
          <cell r="I821">
            <v>0</v>
          </cell>
          <cell r="J821" t="str">
            <v>R.M</v>
          </cell>
          <cell r="K821">
            <v>2010</v>
          </cell>
          <cell r="L821" t="str">
            <v>send perfroma invoice 2011</v>
          </cell>
        </row>
        <row r="822">
          <cell r="D822">
            <v>1001288</v>
          </cell>
          <cell r="E822" t="str">
            <v>Yatish Sadrani</v>
          </cell>
          <cell r="F822" t="str">
            <v>18.07.1995</v>
          </cell>
          <cell r="G822">
            <v>27000</v>
          </cell>
          <cell r="H822">
            <v>27000</v>
          </cell>
          <cell r="I822">
            <v>0</v>
          </cell>
          <cell r="J822" t="str">
            <v>I.R.M</v>
          </cell>
          <cell r="K822" t="str">
            <v>No</v>
          </cell>
          <cell r="L822" t="str">
            <v>no communication till date</v>
          </cell>
        </row>
        <row r="823">
          <cell r="D823">
            <v>1001289</v>
          </cell>
          <cell r="E823" t="str">
            <v>Jignesh M Shah</v>
          </cell>
          <cell r="F823" t="str">
            <v>16.07.1995</v>
          </cell>
          <cell r="G823">
            <v>27000</v>
          </cell>
          <cell r="H823">
            <v>27000</v>
          </cell>
          <cell r="I823">
            <v>0</v>
          </cell>
          <cell r="J823" t="str">
            <v>I.R.M</v>
          </cell>
          <cell r="K823" t="str">
            <v>No</v>
          </cell>
          <cell r="L823" t="str">
            <v>last communication 02</v>
          </cell>
        </row>
        <row r="824">
          <cell r="D824">
            <v>1001290</v>
          </cell>
          <cell r="E824" t="str">
            <v>Firoz Safri</v>
          </cell>
          <cell r="F824" t="str">
            <v>21.07.1995</v>
          </cell>
          <cell r="G824">
            <v>27000</v>
          </cell>
          <cell r="H824">
            <v>27000</v>
          </cell>
          <cell r="I824">
            <v>0</v>
          </cell>
          <cell r="J824" t="str">
            <v>I.R.M</v>
          </cell>
          <cell r="K824" t="str">
            <v>No</v>
          </cell>
          <cell r="L824" t="str">
            <v>As POD last communication 07</v>
          </cell>
        </row>
        <row r="825">
          <cell r="D825">
            <v>1001291</v>
          </cell>
          <cell r="E825" t="str">
            <v>Shailesh Anand Sojwal</v>
          </cell>
          <cell r="F825" t="str">
            <v>17.07.1995</v>
          </cell>
          <cell r="G825">
            <v>22000</v>
          </cell>
          <cell r="H825" t="str">
            <v>Nil</v>
          </cell>
          <cell r="I825">
            <v>0</v>
          </cell>
          <cell r="J825" t="str">
            <v>Cancelled</v>
          </cell>
          <cell r="K825">
            <v>0</v>
          </cell>
          <cell r="L825" t="str">
            <v>Cancelled</v>
          </cell>
        </row>
        <row r="826">
          <cell r="D826">
            <v>1001292</v>
          </cell>
          <cell r="E826" t="str">
            <v>Rajesh Sehgal</v>
          </cell>
          <cell r="F826" t="str">
            <v>13.07.1995</v>
          </cell>
          <cell r="G826">
            <v>32000</v>
          </cell>
          <cell r="H826">
            <v>32000</v>
          </cell>
          <cell r="I826">
            <v>0</v>
          </cell>
          <cell r="J826" t="str">
            <v>I.R.M</v>
          </cell>
          <cell r="K826" t="str">
            <v>No</v>
          </cell>
          <cell r="L826" t="str">
            <v>As POD last communication 07, total 2 membership:- 01001292 &amp; 01001293 (TPT)</v>
          </cell>
        </row>
        <row r="827">
          <cell r="D827">
            <v>1001293</v>
          </cell>
          <cell r="E827" t="str">
            <v>Rajesh Sehgal</v>
          </cell>
          <cell r="F827" t="str">
            <v>13.07.1995</v>
          </cell>
          <cell r="G827">
            <v>32000</v>
          </cell>
          <cell r="H827">
            <v>32000</v>
          </cell>
          <cell r="I827">
            <v>0</v>
          </cell>
          <cell r="J827" t="str">
            <v>I.R.M</v>
          </cell>
          <cell r="K827" t="str">
            <v>No</v>
          </cell>
          <cell r="L827" t="str">
            <v>As POD last communication 07, total 2 membership:- 01001292 &amp; 01001293 (TPT)</v>
          </cell>
        </row>
        <row r="828">
          <cell r="D828">
            <v>1001294</v>
          </cell>
          <cell r="E828" t="str">
            <v>Mahendra Singh Minhas</v>
          </cell>
          <cell r="F828" t="str">
            <v>14.07.1995</v>
          </cell>
          <cell r="G828">
            <v>32000</v>
          </cell>
          <cell r="H828">
            <v>30400</v>
          </cell>
          <cell r="I828">
            <v>0</v>
          </cell>
          <cell r="J828" t="str">
            <v>I.R.M</v>
          </cell>
          <cell r="K828" t="str">
            <v>No</v>
          </cell>
          <cell r="L828" t="str">
            <v>Last mail reply on 2014</v>
          </cell>
        </row>
        <row r="829">
          <cell r="D829">
            <v>1001295</v>
          </cell>
          <cell r="E829" t="str">
            <v>Ambrish Saraf</v>
          </cell>
          <cell r="F829" t="str">
            <v>15.07.1995</v>
          </cell>
          <cell r="G829">
            <v>27000</v>
          </cell>
          <cell r="H829">
            <v>27000</v>
          </cell>
          <cell r="I829">
            <v>0</v>
          </cell>
          <cell r="J829" t="str">
            <v>I.R.M</v>
          </cell>
          <cell r="K829" t="str">
            <v>No</v>
          </cell>
          <cell r="L829" t="str">
            <v>As POD last communication 07</v>
          </cell>
        </row>
        <row r="830">
          <cell r="D830">
            <v>1001296</v>
          </cell>
          <cell r="E830" t="str">
            <v>Gurubkash Singh Kalra</v>
          </cell>
          <cell r="F830" t="str">
            <v>10.07.1995</v>
          </cell>
          <cell r="G830">
            <v>25650</v>
          </cell>
          <cell r="H830">
            <v>25650</v>
          </cell>
          <cell r="I830">
            <v>0</v>
          </cell>
          <cell r="J830" t="str">
            <v>I.R.M</v>
          </cell>
          <cell r="K830" t="str">
            <v>No</v>
          </cell>
          <cell r="L830" t="str">
            <v>As POD last communication 07</v>
          </cell>
        </row>
        <row r="831">
          <cell r="D831">
            <v>1001297</v>
          </cell>
          <cell r="E831" t="str">
            <v>Rajeev Mehta</v>
          </cell>
          <cell r="F831" t="str">
            <v>17.07.1995</v>
          </cell>
          <cell r="G831">
            <v>22000</v>
          </cell>
          <cell r="H831">
            <v>22000</v>
          </cell>
          <cell r="I831">
            <v>0</v>
          </cell>
          <cell r="J831" t="str">
            <v>I.R.M</v>
          </cell>
          <cell r="K831" t="str">
            <v>No</v>
          </cell>
          <cell r="L831" t="str">
            <v>last reminder 2018, total 2 membership:- 03000578 (Goa) &amp; 01001297(TPT)</v>
          </cell>
        </row>
        <row r="832">
          <cell r="D832">
            <v>1001298</v>
          </cell>
          <cell r="E832" t="str">
            <v>Abha Daga</v>
          </cell>
          <cell r="F832" t="str">
            <v>12.07.1995</v>
          </cell>
          <cell r="G832">
            <v>32000</v>
          </cell>
          <cell r="H832">
            <v>32000</v>
          </cell>
          <cell r="I832">
            <v>0</v>
          </cell>
          <cell r="J832" t="str">
            <v>I.R.M</v>
          </cell>
          <cell r="K832" t="str">
            <v>No</v>
          </cell>
          <cell r="L832" t="str">
            <v>last communication 96</v>
          </cell>
        </row>
        <row r="833">
          <cell r="D833">
            <v>1001299</v>
          </cell>
          <cell r="E833" t="str">
            <v>Varghese Abharham</v>
          </cell>
          <cell r="F833" t="str">
            <v>17.07.1995</v>
          </cell>
          <cell r="G833">
            <v>22000</v>
          </cell>
          <cell r="H833">
            <v>22000</v>
          </cell>
          <cell r="I833">
            <v>0</v>
          </cell>
          <cell r="J833" t="str">
            <v>I.R.M</v>
          </cell>
          <cell r="K833" t="str">
            <v>No</v>
          </cell>
          <cell r="L833" t="str">
            <v>no communication till date</v>
          </cell>
        </row>
        <row r="834">
          <cell r="D834">
            <v>1001301</v>
          </cell>
          <cell r="E834" t="str">
            <v>Arun S.S Gokaran</v>
          </cell>
          <cell r="F834" t="str">
            <v>25.07.1995</v>
          </cell>
          <cell r="G834">
            <v>32000</v>
          </cell>
          <cell r="H834">
            <v>32000</v>
          </cell>
          <cell r="I834">
            <v>0</v>
          </cell>
          <cell r="J834" t="str">
            <v>I.R.M</v>
          </cell>
          <cell r="K834" t="str">
            <v>No</v>
          </cell>
          <cell r="L834" t="str">
            <v>Telehphoinc comm reply with detail in 2016</v>
          </cell>
        </row>
        <row r="835">
          <cell r="D835">
            <v>1001302</v>
          </cell>
          <cell r="E835" t="str">
            <v>Joe Jacob V</v>
          </cell>
          <cell r="F835" t="str">
            <v>01.07.1995</v>
          </cell>
          <cell r="G835">
            <v>32000</v>
          </cell>
          <cell r="H835" t="str">
            <v>Nil</v>
          </cell>
          <cell r="I835">
            <v>0</v>
          </cell>
          <cell r="J835" t="str">
            <v>Cancelled</v>
          </cell>
          <cell r="K835">
            <v>0</v>
          </cell>
          <cell r="L835" t="str">
            <v>Cancelled</v>
          </cell>
        </row>
        <row r="836">
          <cell r="D836">
            <v>1001303</v>
          </cell>
          <cell r="E836" t="str">
            <v>Pathak Nitin Dattatraya</v>
          </cell>
          <cell r="F836" t="str">
            <v>01.07.1995</v>
          </cell>
          <cell r="G836">
            <v>22000</v>
          </cell>
          <cell r="H836">
            <v>22000</v>
          </cell>
          <cell r="I836">
            <v>0</v>
          </cell>
          <cell r="J836" t="str">
            <v>I.R.M</v>
          </cell>
          <cell r="K836" t="str">
            <v>No</v>
          </cell>
          <cell r="L836" t="str">
            <v>As POD last communication 07</v>
          </cell>
        </row>
        <row r="837">
          <cell r="D837">
            <v>1001305</v>
          </cell>
          <cell r="E837" t="str">
            <v>Dinesh Parasanpuria</v>
          </cell>
          <cell r="F837" t="str">
            <v>10.07.1995</v>
          </cell>
          <cell r="G837">
            <v>22000</v>
          </cell>
          <cell r="H837">
            <v>22000</v>
          </cell>
          <cell r="I837">
            <v>0</v>
          </cell>
          <cell r="J837" t="str">
            <v>R.M</v>
          </cell>
          <cell r="K837">
            <v>2007</v>
          </cell>
          <cell r="L837" t="str">
            <v>As POD last communication 07</v>
          </cell>
        </row>
        <row r="838">
          <cell r="D838">
            <v>1001306</v>
          </cell>
          <cell r="E838" t="str">
            <v>Himanshu Rai</v>
          </cell>
          <cell r="F838" t="str">
            <v>05.07.1995</v>
          </cell>
          <cell r="G838">
            <v>27000</v>
          </cell>
          <cell r="H838">
            <v>25650</v>
          </cell>
          <cell r="I838">
            <v>0</v>
          </cell>
          <cell r="J838" t="str">
            <v>I.R.M</v>
          </cell>
          <cell r="K838" t="str">
            <v>No</v>
          </cell>
          <cell r="L838" t="str">
            <v>last communication 95</v>
          </cell>
        </row>
        <row r="839">
          <cell r="D839">
            <v>1001307</v>
          </cell>
          <cell r="E839" t="str">
            <v>Jaimata Glass House</v>
          </cell>
          <cell r="F839" t="str">
            <v>05.07.1995</v>
          </cell>
          <cell r="G839">
            <v>22000</v>
          </cell>
          <cell r="H839">
            <v>22000</v>
          </cell>
          <cell r="I839">
            <v>0</v>
          </cell>
          <cell r="J839" t="str">
            <v>I.R.M</v>
          </cell>
          <cell r="K839" t="str">
            <v>No</v>
          </cell>
          <cell r="L839" t="str">
            <v>last communication 96</v>
          </cell>
        </row>
        <row r="840">
          <cell r="D840">
            <v>1001310</v>
          </cell>
          <cell r="E840" t="str">
            <v>Anil Garg</v>
          </cell>
          <cell r="F840" t="str">
            <v>04.07.1995</v>
          </cell>
          <cell r="G840">
            <v>32000</v>
          </cell>
          <cell r="H840" t="str">
            <v>Nil</v>
          </cell>
          <cell r="I840">
            <v>0</v>
          </cell>
          <cell r="J840" t="str">
            <v>Cancelled</v>
          </cell>
          <cell r="K840">
            <v>0</v>
          </cell>
          <cell r="L840" t="str">
            <v>Cancelled</v>
          </cell>
        </row>
        <row r="841">
          <cell r="D841">
            <v>1001312</v>
          </cell>
          <cell r="E841" t="str">
            <v>Minal Builders Pvt Ltd</v>
          </cell>
          <cell r="F841" t="str">
            <v>31.07.1995</v>
          </cell>
          <cell r="G841">
            <v>32000</v>
          </cell>
          <cell r="H841">
            <v>32000</v>
          </cell>
          <cell r="I841">
            <v>0</v>
          </cell>
          <cell r="J841" t="str">
            <v>I.R.M</v>
          </cell>
          <cell r="K841" t="str">
            <v>No</v>
          </cell>
          <cell r="L841" t="str">
            <v>last communication 05</v>
          </cell>
        </row>
        <row r="842">
          <cell r="D842">
            <v>1001313</v>
          </cell>
          <cell r="E842" t="str">
            <v>Madhu Prakash Bhatia</v>
          </cell>
          <cell r="F842" t="str">
            <v>26.07.1995</v>
          </cell>
          <cell r="G842">
            <v>32000</v>
          </cell>
          <cell r="H842">
            <v>32000</v>
          </cell>
          <cell r="I842">
            <v>0</v>
          </cell>
          <cell r="J842" t="str">
            <v>I.R.M</v>
          </cell>
          <cell r="K842" t="str">
            <v>No</v>
          </cell>
          <cell r="L842" t="str">
            <v>last communication 01</v>
          </cell>
        </row>
        <row r="843">
          <cell r="D843">
            <v>1001314</v>
          </cell>
          <cell r="E843" t="str">
            <v>Vivek S Tripathi</v>
          </cell>
          <cell r="F843" t="str">
            <v>21.07.1995</v>
          </cell>
          <cell r="G843">
            <v>22000</v>
          </cell>
          <cell r="H843">
            <v>0</v>
          </cell>
          <cell r="I843">
            <v>0</v>
          </cell>
          <cell r="J843" t="str">
            <v>Lucky Winner</v>
          </cell>
          <cell r="K843" t="str">
            <v>No</v>
          </cell>
          <cell r="L843" t="str">
            <v>As POD last communication 07</v>
          </cell>
        </row>
        <row r="844">
          <cell r="D844">
            <v>1001315</v>
          </cell>
          <cell r="E844" t="str">
            <v>Mohammad Dabaria</v>
          </cell>
          <cell r="F844" t="str">
            <v>30.07.1995</v>
          </cell>
          <cell r="G844">
            <v>27000</v>
          </cell>
          <cell r="H844">
            <v>27000</v>
          </cell>
          <cell r="I844">
            <v>0</v>
          </cell>
          <cell r="J844" t="str">
            <v>I.R.M</v>
          </cell>
          <cell r="K844" t="str">
            <v>No</v>
          </cell>
          <cell r="L844" t="str">
            <v>last communication 97</v>
          </cell>
        </row>
        <row r="845">
          <cell r="D845">
            <v>1001316</v>
          </cell>
          <cell r="E845" t="str">
            <v>Roopa Sunil Vakharia</v>
          </cell>
          <cell r="F845" t="str">
            <v>23.07.1995</v>
          </cell>
          <cell r="G845">
            <v>22000</v>
          </cell>
          <cell r="H845">
            <v>22000</v>
          </cell>
          <cell r="I845">
            <v>0</v>
          </cell>
          <cell r="J845" t="str">
            <v>I.R.M</v>
          </cell>
          <cell r="K845" t="str">
            <v>No</v>
          </cell>
          <cell r="L845" t="str">
            <v>last communication 02</v>
          </cell>
        </row>
        <row r="846">
          <cell r="D846">
            <v>1001317</v>
          </cell>
          <cell r="E846" t="str">
            <v>Alkemal Exports Organisation Pvt Ltd</v>
          </cell>
          <cell r="F846" t="str">
            <v>08.07.1995</v>
          </cell>
          <cell r="G846">
            <v>22000</v>
          </cell>
          <cell r="H846">
            <v>20900</v>
          </cell>
          <cell r="I846">
            <v>0</v>
          </cell>
          <cell r="J846" t="str">
            <v>I.R.M</v>
          </cell>
          <cell r="K846" t="str">
            <v>No</v>
          </cell>
          <cell r="L846" t="str">
            <v>last communication 02</v>
          </cell>
        </row>
        <row r="847">
          <cell r="D847">
            <v>1001318</v>
          </cell>
          <cell r="E847" t="str">
            <v>Jagdish Kumar Sadhwani</v>
          </cell>
          <cell r="F847" t="str">
            <v>25.07.1995</v>
          </cell>
          <cell r="G847">
            <v>32000</v>
          </cell>
          <cell r="H847">
            <v>32000</v>
          </cell>
          <cell r="I847">
            <v>0</v>
          </cell>
          <cell r="J847" t="str">
            <v>I.R.M</v>
          </cell>
          <cell r="K847" t="str">
            <v>No</v>
          </cell>
          <cell r="L847" t="str">
            <v>last communication 95</v>
          </cell>
        </row>
        <row r="848">
          <cell r="D848">
            <v>1001319</v>
          </cell>
          <cell r="E848" t="str">
            <v>Shri Amritlal Premchandani</v>
          </cell>
          <cell r="F848" t="str">
            <v>08.07.1995</v>
          </cell>
          <cell r="G848">
            <v>22000</v>
          </cell>
          <cell r="H848">
            <v>22000</v>
          </cell>
          <cell r="I848">
            <v>0</v>
          </cell>
          <cell r="J848" t="str">
            <v>I.R.M</v>
          </cell>
          <cell r="K848" t="str">
            <v>No</v>
          </cell>
          <cell r="L848" t="str">
            <v>last communication 95</v>
          </cell>
        </row>
        <row r="849">
          <cell r="D849">
            <v>1001320</v>
          </cell>
          <cell r="E849" t="str">
            <v>Sigma Papers Pvt Ltd</v>
          </cell>
          <cell r="F849" t="str">
            <v>03.07.1995</v>
          </cell>
          <cell r="G849">
            <v>32000</v>
          </cell>
          <cell r="H849" t="str">
            <v>Nil</v>
          </cell>
          <cell r="I849">
            <v>0</v>
          </cell>
          <cell r="J849" t="str">
            <v>Cancelled</v>
          </cell>
          <cell r="K849">
            <v>0</v>
          </cell>
          <cell r="L849" t="str">
            <v>Cancelled</v>
          </cell>
        </row>
        <row r="850">
          <cell r="D850">
            <v>1001321</v>
          </cell>
          <cell r="E850" t="str">
            <v>Sigma Papers Pvt Ltd</v>
          </cell>
          <cell r="F850" t="str">
            <v>03.07.1995</v>
          </cell>
          <cell r="G850">
            <v>32000</v>
          </cell>
          <cell r="H850" t="str">
            <v>Nil</v>
          </cell>
          <cell r="I850">
            <v>0</v>
          </cell>
          <cell r="J850" t="str">
            <v>Cancelled</v>
          </cell>
          <cell r="K850">
            <v>0</v>
          </cell>
          <cell r="L850" t="str">
            <v>Cancelled</v>
          </cell>
        </row>
        <row r="851">
          <cell r="D851">
            <v>1001322</v>
          </cell>
          <cell r="E851" t="str">
            <v>D.M Jaltare</v>
          </cell>
          <cell r="F851" t="str">
            <v>18.07.1995</v>
          </cell>
          <cell r="G851">
            <v>32000</v>
          </cell>
          <cell r="H851">
            <v>30400</v>
          </cell>
          <cell r="I851">
            <v>0</v>
          </cell>
          <cell r="J851" t="str">
            <v>I.R.M</v>
          </cell>
          <cell r="K851" t="str">
            <v>No</v>
          </cell>
          <cell r="L851" t="str">
            <v>As POD last communication 07</v>
          </cell>
        </row>
        <row r="852">
          <cell r="D852">
            <v>1001323</v>
          </cell>
          <cell r="E852" t="str">
            <v>Centre For Monitoring Indian Economy Pvt Ltd</v>
          </cell>
          <cell r="F852" t="str">
            <v>29.07.1995</v>
          </cell>
          <cell r="G852">
            <v>20900</v>
          </cell>
          <cell r="H852">
            <v>20900</v>
          </cell>
          <cell r="I852">
            <v>0</v>
          </cell>
          <cell r="J852" t="str">
            <v>I.R.M</v>
          </cell>
          <cell r="K852" t="str">
            <v>No</v>
          </cell>
          <cell r="L852" t="str">
            <v>No communication till date,
total 2 membership:- 01001324 (Goa) &amp; 01001323 (TPT)</v>
          </cell>
        </row>
        <row r="853">
          <cell r="D853">
            <v>1001325</v>
          </cell>
          <cell r="E853" t="str">
            <v>Rita Patel</v>
          </cell>
          <cell r="F853" t="str">
            <v>26.07.1995</v>
          </cell>
          <cell r="G853">
            <v>32000</v>
          </cell>
          <cell r="H853">
            <v>30400</v>
          </cell>
          <cell r="I853">
            <v>0</v>
          </cell>
          <cell r="J853" t="str">
            <v>I.R.M</v>
          </cell>
          <cell r="K853" t="str">
            <v>No</v>
          </cell>
          <cell r="L853" t="str">
            <v xml:space="preserve"> last communication 01</v>
          </cell>
        </row>
        <row r="854">
          <cell r="D854">
            <v>1001326</v>
          </cell>
          <cell r="E854" t="str">
            <v>D.K Vyas</v>
          </cell>
          <cell r="F854" t="str">
            <v>31.07.1995</v>
          </cell>
          <cell r="G854">
            <v>32000</v>
          </cell>
          <cell r="H854">
            <v>32000</v>
          </cell>
          <cell r="I854">
            <v>0</v>
          </cell>
          <cell r="J854" t="str">
            <v>I.R.M</v>
          </cell>
          <cell r="K854" t="str">
            <v>No</v>
          </cell>
          <cell r="L854" t="str">
            <v>mail last reminder 17</v>
          </cell>
        </row>
        <row r="855">
          <cell r="D855">
            <v>1001327</v>
          </cell>
          <cell r="E855" t="str">
            <v>V.P Malviya</v>
          </cell>
          <cell r="F855" t="str">
            <v>31.07.1995</v>
          </cell>
          <cell r="G855">
            <v>32000</v>
          </cell>
          <cell r="H855">
            <v>32000</v>
          </cell>
          <cell r="I855">
            <v>0</v>
          </cell>
          <cell r="J855" t="str">
            <v>R.M</v>
          </cell>
          <cell r="K855">
            <v>2016</v>
          </cell>
          <cell r="L855" t="str">
            <v>last comm 2022</v>
          </cell>
        </row>
        <row r="856">
          <cell r="D856">
            <v>1001328</v>
          </cell>
          <cell r="E856" t="str">
            <v>Ratan Lal Soni</v>
          </cell>
          <cell r="F856" t="str">
            <v>22.07.1995</v>
          </cell>
          <cell r="G856">
            <v>27000</v>
          </cell>
          <cell r="H856">
            <v>27000</v>
          </cell>
          <cell r="I856">
            <v>0</v>
          </cell>
          <cell r="J856" t="str">
            <v>R.M</v>
          </cell>
          <cell r="K856">
            <v>2009</v>
          </cell>
          <cell r="L856" t="str">
            <v>Telehphoinc comm reply with detail in 2018</v>
          </cell>
        </row>
        <row r="857">
          <cell r="D857">
            <v>1001329</v>
          </cell>
          <cell r="E857" t="str">
            <v>Kwality Industries (Bhopal) Ltd</v>
          </cell>
          <cell r="F857" t="str">
            <v>10.07.1995</v>
          </cell>
          <cell r="G857">
            <v>27000</v>
          </cell>
          <cell r="H857">
            <v>27000</v>
          </cell>
          <cell r="I857">
            <v>0</v>
          </cell>
          <cell r="J857" t="str">
            <v>I.R.M</v>
          </cell>
          <cell r="K857" t="str">
            <v>No</v>
          </cell>
          <cell r="L857" t="str">
            <v>last communication 2003</v>
          </cell>
        </row>
        <row r="858">
          <cell r="D858">
            <v>1001330</v>
          </cell>
          <cell r="E858" t="str">
            <v>Prabal Sen</v>
          </cell>
          <cell r="F858" t="str">
            <v>20.07.1995</v>
          </cell>
          <cell r="G858">
            <v>27000</v>
          </cell>
          <cell r="H858">
            <v>6750</v>
          </cell>
          <cell r="I858">
            <v>20250</v>
          </cell>
          <cell r="J858" t="str">
            <v>Outstanding</v>
          </cell>
          <cell r="K858" t="str">
            <v>No</v>
          </cell>
          <cell r="L858" t="str">
            <v>last communication 95 (Outstanding Rs 20250/-)</v>
          </cell>
        </row>
        <row r="859">
          <cell r="D859">
            <v>1001331</v>
          </cell>
          <cell r="E859" t="str">
            <v>Surya Pal Singh</v>
          </cell>
          <cell r="F859" t="str">
            <v>13.07.1995</v>
          </cell>
          <cell r="G859">
            <v>27000</v>
          </cell>
          <cell r="H859">
            <v>27000</v>
          </cell>
          <cell r="I859">
            <v>0</v>
          </cell>
          <cell r="J859" t="str">
            <v>I.R.M</v>
          </cell>
          <cell r="K859" t="str">
            <v>No</v>
          </cell>
          <cell r="L859" t="str">
            <v>Letter not sent, last communication 09</v>
          </cell>
        </row>
        <row r="860">
          <cell r="D860">
            <v>1001332</v>
          </cell>
          <cell r="E860" t="str">
            <v>M.S Dhir</v>
          </cell>
          <cell r="F860" t="str">
            <v>30.07.1995</v>
          </cell>
          <cell r="G860">
            <v>27000</v>
          </cell>
          <cell r="H860">
            <v>27000</v>
          </cell>
          <cell r="I860">
            <v>0</v>
          </cell>
          <cell r="J860" t="str">
            <v>R.M</v>
          </cell>
          <cell r="K860">
            <v>2009</v>
          </cell>
          <cell r="L860" t="str">
            <v>No remoinder Letter sent, last communication 10</v>
          </cell>
        </row>
        <row r="861">
          <cell r="D861">
            <v>1001333</v>
          </cell>
          <cell r="E861" t="str">
            <v>Mahendra Kumar Sablok</v>
          </cell>
          <cell r="F861" t="str">
            <v>30.07.1995</v>
          </cell>
          <cell r="G861">
            <v>22000</v>
          </cell>
          <cell r="H861">
            <v>22000</v>
          </cell>
          <cell r="I861">
            <v>0</v>
          </cell>
          <cell r="J861" t="str">
            <v>I.R.M</v>
          </cell>
          <cell r="K861" t="str">
            <v>No</v>
          </cell>
          <cell r="L861" t="str">
            <v>Telehphoinc comm reply with detail in 2015</v>
          </cell>
        </row>
        <row r="862">
          <cell r="D862">
            <v>1001334</v>
          </cell>
          <cell r="E862" t="str">
            <v>Maganbhai Dayabhai Patel</v>
          </cell>
          <cell r="F862" t="str">
            <v>25.07.1995</v>
          </cell>
          <cell r="G862">
            <v>32000</v>
          </cell>
          <cell r="H862">
            <v>32000</v>
          </cell>
          <cell r="I862">
            <v>0</v>
          </cell>
          <cell r="J862" t="str">
            <v>I.R.M</v>
          </cell>
          <cell r="K862" t="str">
            <v>No</v>
          </cell>
          <cell r="L862" t="str">
            <v>As POD last communication 07</v>
          </cell>
        </row>
        <row r="863">
          <cell r="D863">
            <v>1001335</v>
          </cell>
          <cell r="E863" t="str">
            <v>Joshi Balkrishna Vinayak</v>
          </cell>
          <cell r="F863" t="str">
            <v>30.07.1995</v>
          </cell>
          <cell r="G863">
            <v>22000</v>
          </cell>
          <cell r="H863">
            <v>22000</v>
          </cell>
          <cell r="I863">
            <v>0</v>
          </cell>
          <cell r="J863" t="str">
            <v>I.R.M</v>
          </cell>
          <cell r="K863" t="str">
            <v>No</v>
          </cell>
          <cell r="L863" t="str">
            <v>As POD last communication 07</v>
          </cell>
        </row>
        <row r="864">
          <cell r="D864">
            <v>1001336</v>
          </cell>
          <cell r="E864" t="str">
            <v>Sawant Jawant Shankar Rao</v>
          </cell>
          <cell r="F864" t="str">
            <v>30.07.1995</v>
          </cell>
          <cell r="G864">
            <v>22000</v>
          </cell>
          <cell r="H864" t="str">
            <v>Nil</v>
          </cell>
          <cell r="I864">
            <v>0</v>
          </cell>
          <cell r="J864" t="str">
            <v>Cancelled</v>
          </cell>
          <cell r="K864">
            <v>0</v>
          </cell>
          <cell r="L864" t="str">
            <v>Cancelled</v>
          </cell>
        </row>
        <row r="865">
          <cell r="D865">
            <v>1001337</v>
          </cell>
          <cell r="E865" t="str">
            <v>Jayendra Chandrakant Pandya</v>
          </cell>
          <cell r="F865" t="str">
            <v>25.07.1995</v>
          </cell>
          <cell r="G865">
            <v>22000</v>
          </cell>
          <cell r="H865">
            <v>22000</v>
          </cell>
          <cell r="I865">
            <v>0</v>
          </cell>
          <cell r="J865" t="str">
            <v>I.R.M</v>
          </cell>
          <cell r="K865" t="str">
            <v>No</v>
          </cell>
          <cell r="L865" t="str">
            <v>Letter not sent, last communication 01</v>
          </cell>
        </row>
        <row r="866">
          <cell r="D866">
            <v>1001338</v>
          </cell>
          <cell r="E866" t="str">
            <v>Ramesh Patel</v>
          </cell>
          <cell r="F866" t="str">
            <v>26.07.1995</v>
          </cell>
          <cell r="G866">
            <v>30400</v>
          </cell>
          <cell r="H866">
            <v>30400</v>
          </cell>
          <cell r="I866">
            <v>0</v>
          </cell>
          <cell r="J866" t="str">
            <v>I.R.M</v>
          </cell>
          <cell r="K866" t="str">
            <v>No</v>
          </cell>
          <cell r="L866" t="str">
            <v>last communication 96</v>
          </cell>
        </row>
        <row r="867">
          <cell r="D867">
            <v>1001339</v>
          </cell>
          <cell r="E867" t="str">
            <v>Suresh Kumar Harichand Minocha</v>
          </cell>
          <cell r="F867" t="str">
            <v>30.07.1995</v>
          </cell>
          <cell r="G867">
            <v>22000</v>
          </cell>
          <cell r="H867">
            <v>22000</v>
          </cell>
          <cell r="I867">
            <v>0</v>
          </cell>
          <cell r="J867" t="str">
            <v>I.R.M</v>
          </cell>
          <cell r="K867" t="str">
            <v>No</v>
          </cell>
          <cell r="L867" t="str">
            <v>last communication 95</v>
          </cell>
        </row>
        <row r="868">
          <cell r="D868">
            <v>1001340</v>
          </cell>
          <cell r="E868" t="str">
            <v>Rehan Ansari</v>
          </cell>
          <cell r="F868" t="str">
            <v>31.07.1995</v>
          </cell>
          <cell r="G868">
            <v>22000</v>
          </cell>
          <cell r="H868" t="str">
            <v>Nil</v>
          </cell>
          <cell r="I868">
            <v>0</v>
          </cell>
          <cell r="J868" t="str">
            <v>Cancelled</v>
          </cell>
          <cell r="K868">
            <v>0</v>
          </cell>
          <cell r="L868" t="str">
            <v>Cancelled</v>
          </cell>
        </row>
        <row r="869">
          <cell r="D869">
            <v>1001341</v>
          </cell>
          <cell r="E869" t="str">
            <v>Shah Jitendra Velji</v>
          </cell>
          <cell r="F869" t="str">
            <v>31.07.1995</v>
          </cell>
          <cell r="G869">
            <v>22000</v>
          </cell>
          <cell r="H869" t="str">
            <v>Nil</v>
          </cell>
          <cell r="I869">
            <v>0</v>
          </cell>
          <cell r="J869" t="str">
            <v>Cancelled</v>
          </cell>
          <cell r="K869">
            <v>0</v>
          </cell>
          <cell r="L869" t="str">
            <v>Cancelled</v>
          </cell>
        </row>
        <row r="870">
          <cell r="D870">
            <v>1001342</v>
          </cell>
          <cell r="E870" t="str">
            <v>Subodh Mukherjee</v>
          </cell>
          <cell r="F870" t="str">
            <v>31.07.1995</v>
          </cell>
          <cell r="G870">
            <v>20900</v>
          </cell>
          <cell r="H870" t="str">
            <v>Nil</v>
          </cell>
          <cell r="I870">
            <v>0</v>
          </cell>
          <cell r="J870" t="str">
            <v>Cancelled</v>
          </cell>
          <cell r="K870">
            <v>0</v>
          </cell>
          <cell r="L870" t="str">
            <v>Cancelled</v>
          </cell>
        </row>
        <row r="871">
          <cell r="D871">
            <v>1001343</v>
          </cell>
          <cell r="E871" t="str">
            <v>Subodh Mukherjee</v>
          </cell>
          <cell r="F871" t="str">
            <v>31.07.1995</v>
          </cell>
          <cell r="G871">
            <v>20900</v>
          </cell>
          <cell r="H871" t="str">
            <v>Nil</v>
          </cell>
          <cell r="I871">
            <v>0</v>
          </cell>
          <cell r="J871" t="str">
            <v>Cancelled</v>
          </cell>
          <cell r="K871">
            <v>0</v>
          </cell>
          <cell r="L871" t="str">
            <v>Cancelled</v>
          </cell>
        </row>
        <row r="872">
          <cell r="D872">
            <v>1001344</v>
          </cell>
          <cell r="E872" t="str">
            <v>Kamlesh B Doshi</v>
          </cell>
          <cell r="F872" t="str">
            <v>31.07.1995</v>
          </cell>
          <cell r="G872">
            <v>32000</v>
          </cell>
          <cell r="H872">
            <v>32000</v>
          </cell>
          <cell r="I872">
            <v>0</v>
          </cell>
          <cell r="J872" t="str">
            <v>I.R.M</v>
          </cell>
          <cell r="K872" t="str">
            <v>No</v>
          </cell>
          <cell r="L872" t="str">
            <v>last communication 95</v>
          </cell>
        </row>
        <row r="873">
          <cell r="D873">
            <v>1001345</v>
          </cell>
          <cell r="E873" t="str">
            <v>R.P Iyer</v>
          </cell>
          <cell r="F873" t="str">
            <v>30.07.1995</v>
          </cell>
          <cell r="G873">
            <v>32000</v>
          </cell>
          <cell r="H873">
            <v>32000</v>
          </cell>
          <cell r="I873">
            <v>0</v>
          </cell>
          <cell r="J873" t="str">
            <v>I.R.M</v>
          </cell>
          <cell r="K873" t="str">
            <v>No</v>
          </cell>
          <cell r="L873" t="str">
            <v>no communication till date</v>
          </cell>
        </row>
        <row r="874">
          <cell r="D874">
            <v>1001347</v>
          </cell>
          <cell r="E874" t="str">
            <v>Anil M Mehrotra</v>
          </cell>
          <cell r="F874" t="str">
            <v>31.07.1995</v>
          </cell>
          <cell r="G874">
            <v>20900</v>
          </cell>
          <cell r="H874" t="str">
            <v>Nil</v>
          </cell>
          <cell r="I874">
            <v>0</v>
          </cell>
          <cell r="J874" t="str">
            <v>Cancelled</v>
          </cell>
          <cell r="K874">
            <v>0</v>
          </cell>
          <cell r="L874" t="str">
            <v>Cancelled</v>
          </cell>
        </row>
        <row r="875">
          <cell r="D875">
            <v>1001348</v>
          </cell>
          <cell r="E875" t="str">
            <v>Mukind M Vaishampayan</v>
          </cell>
          <cell r="F875" t="str">
            <v>31.07.1995</v>
          </cell>
          <cell r="G875">
            <v>22000</v>
          </cell>
          <cell r="H875" t="str">
            <v>Nil</v>
          </cell>
          <cell r="I875">
            <v>0</v>
          </cell>
          <cell r="J875" t="str">
            <v>Cancelled</v>
          </cell>
          <cell r="K875">
            <v>0</v>
          </cell>
          <cell r="L875" t="str">
            <v>Cancelled</v>
          </cell>
        </row>
        <row r="876">
          <cell r="D876">
            <v>1001349</v>
          </cell>
          <cell r="E876" t="str">
            <v>Prafulla Samir Killawala</v>
          </cell>
          <cell r="F876" t="str">
            <v>24.07.1995</v>
          </cell>
          <cell r="G876">
            <v>32000</v>
          </cell>
          <cell r="H876">
            <v>32000</v>
          </cell>
          <cell r="I876">
            <v>0</v>
          </cell>
          <cell r="J876" t="str">
            <v>R.M</v>
          </cell>
          <cell r="K876">
            <v>2009</v>
          </cell>
          <cell r="L876" t="str">
            <v>No reminder last communication 09</v>
          </cell>
        </row>
        <row r="877">
          <cell r="D877">
            <v>1001351</v>
          </cell>
          <cell r="E877" t="str">
            <v>Manish Shah</v>
          </cell>
          <cell r="F877" t="str">
            <v>31.07.1995</v>
          </cell>
          <cell r="G877">
            <v>20900</v>
          </cell>
          <cell r="H877" t="str">
            <v>Nil</v>
          </cell>
          <cell r="I877">
            <v>0</v>
          </cell>
          <cell r="J877" t="str">
            <v>Cancelled</v>
          </cell>
          <cell r="K877">
            <v>0</v>
          </cell>
          <cell r="L877" t="str">
            <v>Cancelled</v>
          </cell>
        </row>
        <row r="878">
          <cell r="D878">
            <v>1001352</v>
          </cell>
          <cell r="E878" t="str">
            <v>Neeta Negandhi</v>
          </cell>
          <cell r="F878" t="str">
            <v>31.07.1995</v>
          </cell>
          <cell r="G878">
            <v>22000</v>
          </cell>
          <cell r="H878">
            <v>8800</v>
          </cell>
          <cell r="I878">
            <v>13200</v>
          </cell>
          <cell r="J878" t="str">
            <v>Outstanding</v>
          </cell>
          <cell r="K878" t="str">
            <v>No</v>
          </cell>
          <cell r="L878" t="str">
            <v>last communication 97 (Outstanding rs 13200/-)</v>
          </cell>
        </row>
        <row r="879">
          <cell r="D879">
            <v>1001353</v>
          </cell>
          <cell r="E879" t="str">
            <v>Pravin L Shah</v>
          </cell>
          <cell r="F879" t="str">
            <v>31.07.1995</v>
          </cell>
          <cell r="G879">
            <v>22000</v>
          </cell>
          <cell r="H879" t="str">
            <v>Nil</v>
          </cell>
          <cell r="I879">
            <v>0</v>
          </cell>
          <cell r="J879" t="str">
            <v>Cancelled</v>
          </cell>
          <cell r="K879">
            <v>0</v>
          </cell>
          <cell r="L879" t="str">
            <v>Cancelled</v>
          </cell>
        </row>
        <row r="880">
          <cell r="D880">
            <v>1001353</v>
          </cell>
          <cell r="E880" t="str">
            <v>Pravin L Shah</v>
          </cell>
          <cell r="F880" t="str">
            <v>31.07.1995</v>
          </cell>
          <cell r="G880">
            <v>22000</v>
          </cell>
          <cell r="H880" t="str">
            <v>Nil</v>
          </cell>
          <cell r="I880">
            <v>0</v>
          </cell>
          <cell r="J880" t="str">
            <v>Cancelled</v>
          </cell>
          <cell r="K880">
            <v>0</v>
          </cell>
          <cell r="L880" t="str">
            <v>Cancelled</v>
          </cell>
        </row>
        <row r="881">
          <cell r="D881">
            <v>1001356</v>
          </cell>
          <cell r="E881" t="str">
            <v xml:space="preserve">T Kosalendran </v>
          </cell>
          <cell r="F881" t="str">
            <v>31.07.1995</v>
          </cell>
          <cell r="G881">
            <v>22000</v>
          </cell>
          <cell r="H881" t="str">
            <v>Nil</v>
          </cell>
          <cell r="I881">
            <v>0</v>
          </cell>
          <cell r="J881" t="str">
            <v>Cancelled</v>
          </cell>
          <cell r="K881">
            <v>0</v>
          </cell>
          <cell r="L881" t="str">
            <v>Cancelled</v>
          </cell>
        </row>
        <row r="882">
          <cell r="D882">
            <v>1001357</v>
          </cell>
          <cell r="E882" t="str">
            <v xml:space="preserve">T Kosalendran </v>
          </cell>
          <cell r="F882" t="str">
            <v>31.07.1995</v>
          </cell>
          <cell r="G882">
            <v>22000</v>
          </cell>
          <cell r="H882" t="str">
            <v>Nil</v>
          </cell>
          <cell r="I882">
            <v>0</v>
          </cell>
          <cell r="J882" t="str">
            <v>Cancelled</v>
          </cell>
          <cell r="K882">
            <v>0</v>
          </cell>
          <cell r="L882" t="str">
            <v>Cancelled</v>
          </cell>
        </row>
        <row r="883">
          <cell r="D883">
            <v>1001359</v>
          </cell>
          <cell r="E883" t="str">
            <v>Mhatre Diagnostics Pvt Ltd</v>
          </cell>
          <cell r="F883" t="str">
            <v>27.07.1995</v>
          </cell>
          <cell r="G883">
            <v>25650</v>
          </cell>
          <cell r="H883" t="str">
            <v>Nil</v>
          </cell>
          <cell r="I883">
            <v>0</v>
          </cell>
          <cell r="J883" t="str">
            <v>Cancelled</v>
          </cell>
          <cell r="K883">
            <v>0</v>
          </cell>
          <cell r="L883" t="str">
            <v>Cancelled</v>
          </cell>
        </row>
        <row r="884">
          <cell r="D884">
            <v>1001360</v>
          </cell>
          <cell r="E884" t="str">
            <v>Rakesh Ramniklala Shah</v>
          </cell>
          <cell r="F884" t="str">
            <v>24.07.1995</v>
          </cell>
          <cell r="G884">
            <v>27000</v>
          </cell>
          <cell r="H884" t="str">
            <v>Nil</v>
          </cell>
          <cell r="I884">
            <v>0</v>
          </cell>
          <cell r="J884" t="str">
            <v>Cancelled</v>
          </cell>
          <cell r="K884">
            <v>0</v>
          </cell>
          <cell r="L884" t="str">
            <v>Cancelled</v>
          </cell>
        </row>
        <row r="885">
          <cell r="D885">
            <v>1001361</v>
          </cell>
          <cell r="E885" t="str">
            <v>Murlidharan Nair</v>
          </cell>
          <cell r="F885" t="str">
            <v>31.07.1995</v>
          </cell>
          <cell r="G885">
            <v>27000</v>
          </cell>
          <cell r="H885" t="str">
            <v>Nil</v>
          </cell>
          <cell r="I885">
            <v>0</v>
          </cell>
          <cell r="J885" t="str">
            <v>Cancelled</v>
          </cell>
          <cell r="K885">
            <v>0</v>
          </cell>
          <cell r="L885" t="str">
            <v>Cancelled</v>
          </cell>
        </row>
        <row r="886">
          <cell r="D886">
            <v>1001362</v>
          </cell>
          <cell r="E886" t="str">
            <v>Rajendra Bhardwaj</v>
          </cell>
          <cell r="F886" t="str">
            <v>31.07.1995</v>
          </cell>
          <cell r="G886">
            <v>22000</v>
          </cell>
          <cell r="H886" t="str">
            <v>Nil</v>
          </cell>
          <cell r="I886">
            <v>0</v>
          </cell>
          <cell r="J886" t="str">
            <v>Cancelled</v>
          </cell>
          <cell r="K886">
            <v>0</v>
          </cell>
          <cell r="L886" t="str">
            <v>Cancelled</v>
          </cell>
        </row>
        <row r="887">
          <cell r="D887">
            <v>1001363</v>
          </cell>
          <cell r="E887" t="str">
            <v>Deenar Vijay Chitre</v>
          </cell>
          <cell r="F887" t="str">
            <v>23.07.1995</v>
          </cell>
          <cell r="G887">
            <v>32000</v>
          </cell>
          <cell r="H887">
            <v>32000</v>
          </cell>
          <cell r="I887">
            <v>0</v>
          </cell>
          <cell r="J887" t="str">
            <v>I.R.M</v>
          </cell>
          <cell r="K887" t="str">
            <v>No</v>
          </cell>
          <cell r="L887" t="str">
            <v>As POD last communication 07</v>
          </cell>
        </row>
        <row r="888">
          <cell r="D888">
            <v>1001364</v>
          </cell>
          <cell r="E888" t="str">
            <v>Dhanajay V Dangat</v>
          </cell>
          <cell r="F888" t="str">
            <v>31.07.1995</v>
          </cell>
          <cell r="G888">
            <v>22000</v>
          </cell>
          <cell r="H888">
            <v>12100</v>
          </cell>
          <cell r="I888">
            <v>9900</v>
          </cell>
          <cell r="J888" t="str">
            <v>Outstanding</v>
          </cell>
          <cell r="K888" t="str">
            <v>No</v>
          </cell>
          <cell r="L888" t="str">
            <v>only application form in file ,outstanding Rs 9900/-, no communication till date</v>
          </cell>
        </row>
        <row r="889">
          <cell r="D889">
            <v>1001367</v>
          </cell>
          <cell r="E889" t="str">
            <v>Nand Kishore Sahu</v>
          </cell>
          <cell r="F889" t="str">
            <v>13.07.1995</v>
          </cell>
          <cell r="G889">
            <v>32000</v>
          </cell>
          <cell r="H889">
            <v>32000</v>
          </cell>
          <cell r="I889">
            <v>0</v>
          </cell>
          <cell r="J889" t="str">
            <v>R.M</v>
          </cell>
          <cell r="K889">
            <v>2008</v>
          </cell>
          <cell r="L889" t="str">
            <v>no reminder send last communication 09</v>
          </cell>
        </row>
        <row r="890">
          <cell r="D890">
            <v>1001368</v>
          </cell>
          <cell r="E890" t="str">
            <v>Arya Anjani Kumar</v>
          </cell>
          <cell r="F890" t="str">
            <v>31.07.1995</v>
          </cell>
          <cell r="G890">
            <v>22000</v>
          </cell>
          <cell r="H890">
            <v>22000</v>
          </cell>
          <cell r="I890">
            <v>0</v>
          </cell>
          <cell r="J890" t="str">
            <v>I.R.M</v>
          </cell>
          <cell r="K890" t="str">
            <v>No</v>
          </cell>
          <cell r="L890" t="str">
            <v>last communication 00</v>
          </cell>
        </row>
        <row r="891">
          <cell r="D891">
            <v>1001370</v>
          </cell>
          <cell r="E891" t="str">
            <v>Shreekanth Madhav Khaladkar</v>
          </cell>
          <cell r="F891" t="str">
            <v>31.07.1995</v>
          </cell>
          <cell r="G891">
            <v>32000</v>
          </cell>
          <cell r="H891">
            <v>32000</v>
          </cell>
          <cell r="I891">
            <v>0</v>
          </cell>
          <cell r="J891" t="str">
            <v>R.M</v>
          </cell>
          <cell r="K891">
            <v>2011</v>
          </cell>
          <cell r="L891" t="str">
            <v>last communication 12</v>
          </cell>
        </row>
        <row r="892">
          <cell r="D892">
            <v>1001372</v>
          </cell>
          <cell r="E892" t="str">
            <v>Jay Prakash Jirety</v>
          </cell>
          <cell r="F892" t="str">
            <v>21.07.1995</v>
          </cell>
          <cell r="G892">
            <v>27000</v>
          </cell>
          <cell r="H892">
            <v>18900</v>
          </cell>
          <cell r="I892">
            <v>8100</v>
          </cell>
          <cell r="J892" t="str">
            <v>Outstanding</v>
          </cell>
          <cell r="K892" t="str">
            <v>No</v>
          </cell>
          <cell r="L892" t="str">
            <v>As Pod last communication 07 (Outstanding Rs 27000/-)</v>
          </cell>
        </row>
        <row r="893">
          <cell r="D893">
            <v>1001373</v>
          </cell>
          <cell r="E893" t="str">
            <v>Praksh Narayan Thakur</v>
          </cell>
          <cell r="F893" t="str">
            <v>31.07.1995</v>
          </cell>
          <cell r="G893">
            <v>22000</v>
          </cell>
          <cell r="H893" t="str">
            <v>Nil</v>
          </cell>
          <cell r="I893">
            <v>0</v>
          </cell>
          <cell r="J893" t="str">
            <v>Cancelled</v>
          </cell>
          <cell r="K893">
            <v>0</v>
          </cell>
          <cell r="L893" t="str">
            <v>Cancelled</v>
          </cell>
        </row>
        <row r="894">
          <cell r="D894">
            <v>1001373</v>
          </cell>
          <cell r="E894" t="str">
            <v>Mahesh Manwani</v>
          </cell>
          <cell r="F894" t="str">
            <v>25.07.1995</v>
          </cell>
          <cell r="G894">
            <v>32000</v>
          </cell>
          <cell r="H894" t="str">
            <v>Nil</v>
          </cell>
          <cell r="I894">
            <v>0</v>
          </cell>
          <cell r="J894" t="str">
            <v>Cancelled</v>
          </cell>
          <cell r="K894">
            <v>0</v>
          </cell>
          <cell r="L894" t="str">
            <v>Cancelled</v>
          </cell>
        </row>
        <row r="895">
          <cell r="D895">
            <v>1001375</v>
          </cell>
          <cell r="E895" t="str">
            <v>Nitin Agarwal</v>
          </cell>
          <cell r="F895" t="str">
            <v>24.07.1995</v>
          </cell>
          <cell r="G895">
            <v>22000</v>
          </cell>
          <cell r="H895" t="str">
            <v>Nil</v>
          </cell>
          <cell r="I895">
            <v>0</v>
          </cell>
          <cell r="J895" t="str">
            <v>Cancelled</v>
          </cell>
          <cell r="K895">
            <v>0</v>
          </cell>
          <cell r="L895" t="str">
            <v>Cancelled</v>
          </cell>
        </row>
        <row r="896">
          <cell r="D896">
            <v>1001377</v>
          </cell>
          <cell r="E896" t="str">
            <v>Kirti Kantilal Shah</v>
          </cell>
          <cell r="F896" t="str">
            <v>25.07.1995</v>
          </cell>
          <cell r="G896">
            <v>27000</v>
          </cell>
          <cell r="H896">
            <v>27000</v>
          </cell>
          <cell r="I896">
            <v>0</v>
          </cell>
          <cell r="J896" t="str">
            <v>I.R.M</v>
          </cell>
          <cell r="K896" t="str">
            <v>No</v>
          </cell>
          <cell r="L896" t="str">
            <v>last communication 2002.</v>
          </cell>
        </row>
        <row r="897">
          <cell r="D897">
            <v>1001378</v>
          </cell>
          <cell r="E897" t="str">
            <v>Manisha Manwani</v>
          </cell>
          <cell r="F897" t="str">
            <v>31.07.1995</v>
          </cell>
          <cell r="G897">
            <v>22000</v>
          </cell>
          <cell r="H897" t="str">
            <v>Nil</v>
          </cell>
          <cell r="I897">
            <v>0</v>
          </cell>
          <cell r="J897" t="str">
            <v>Cancelled</v>
          </cell>
          <cell r="K897">
            <v>0</v>
          </cell>
          <cell r="L897" t="str">
            <v>Cancelled</v>
          </cell>
        </row>
        <row r="898">
          <cell r="D898">
            <v>1001379</v>
          </cell>
          <cell r="E898" t="str">
            <v>Bhonsale Suresh Nanasaheb</v>
          </cell>
          <cell r="F898" t="str">
            <v>30.07.1995</v>
          </cell>
          <cell r="G898">
            <v>27000</v>
          </cell>
          <cell r="H898" t="str">
            <v>Nil</v>
          </cell>
          <cell r="I898">
            <v>0</v>
          </cell>
          <cell r="J898" t="str">
            <v>Cancelled</v>
          </cell>
          <cell r="K898">
            <v>0</v>
          </cell>
          <cell r="L898" t="str">
            <v>Cancelled</v>
          </cell>
        </row>
        <row r="899">
          <cell r="D899">
            <v>1001380</v>
          </cell>
          <cell r="E899" t="str">
            <v>Gurmukh Singh Jabbal</v>
          </cell>
          <cell r="F899" t="str">
            <v>01.07.1995</v>
          </cell>
          <cell r="G899">
            <v>22000</v>
          </cell>
          <cell r="H899">
            <v>22000</v>
          </cell>
          <cell r="I899">
            <v>0</v>
          </cell>
          <cell r="J899" t="str">
            <v>I.R.M</v>
          </cell>
          <cell r="K899" t="str">
            <v>No</v>
          </cell>
          <cell r="L899" t="str">
            <v>Letter not sent,only application from in file , no communication till date</v>
          </cell>
        </row>
        <row r="900">
          <cell r="D900">
            <v>1001381</v>
          </cell>
          <cell r="E900" t="str">
            <v>Yogneder Sharma</v>
          </cell>
          <cell r="F900" t="str">
            <v>01.07.1995</v>
          </cell>
          <cell r="G900">
            <v>22000</v>
          </cell>
          <cell r="H900" t="str">
            <v>Nil</v>
          </cell>
          <cell r="I900">
            <v>0</v>
          </cell>
          <cell r="J900" t="str">
            <v>Cancelled</v>
          </cell>
          <cell r="K900">
            <v>0</v>
          </cell>
          <cell r="L900" t="str">
            <v>Cancelled</v>
          </cell>
        </row>
        <row r="901">
          <cell r="D901">
            <v>1001382</v>
          </cell>
          <cell r="E901" t="str">
            <v>Suresh Golchaa</v>
          </cell>
          <cell r="F901" t="str">
            <v>01.07.1995</v>
          </cell>
          <cell r="G901">
            <v>22000</v>
          </cell>
          <cell r="H901">
            <v>6600</v>
          </cell>
          <cell r="I901">
            <v>15400</v>
          </cell>
          <cell r="J901" t="str">
            <v>Outstanding</v>
          </cell>
          <cell r="K901" t="str">
            <v>No</v>
          </cell>
          <cell r="L901" t="str">
            <v>last communication 97 (Outstanding rs 15400/-)</v>
          </cell>
        </row>
        <row r="902">
          <cell r="D902">
            <v>1001383</v>
          </cell>
          <cell r="E902" t="str">
            <v>Anil Sharma</v>
          </cell>
          <cell r="F902" t="str">
            <v>17.07.1995</v>
          </cell>
          <cell r="G902">
            <v>27000</v>
          </cell>
          <cell r="H902">
            <v>27000</v>
          </cell>
          <cell r="I902">
            <v>0</v>
          </cell>
          <cell r="J902" t="str">
            <v>R.M</v>
          </cell>
          <cell r="K902">
            <v>2009</v>
          </cell>
          <cell r="L902" t="str">
            <v>last communication 09</v>
          </cell>
        </row>
        <row r="903">
          <cell r="D903">
            <v>1001384</v>
          </cell>
          <cell r="E903" t="str">
            <v>Deepen Drugs</v>
          </cell>
          <cell r="F903" t="str">
            <v>13.07.1995</v>
          </cell>
          <cell r="G903">
            <v>32000</v>
          </cell>
          <cell r="H903">
            <v>32000</v>
          </cell>
          <cell r="I903">
            <v>0</v>
          </cell>
          <cell r="J903" t="str">
            <v>I.R.M</v>
          </cell>
          <cell r="K903" t="str">
            <v>No</v>
          </cell>
          <cell r="L903" t="str">
            <v>As POD last communication 07</v>
          </cell>
        </row>
        <row r="904">
          <cell r="D904">
            <v>1001385</v>
          </cell>
          <cell r="E904" t="str">
            <v>M R Papers Pvt Ltd</v>
          </cell>
          <cell r="F904" t="str">
            <v>30.07.1995</v>
          </cell>
          <cell r="G904">
            <v>32000</v>
          </cell>
          <cell r="H904">
            <v>32000</v>
          </cell>
          <cell r="I904">
            <v>0</v>
          </cell>
          <cell r="J904" t="str">
            <v>I.R.M</v>
          </cell>
          <cell r="K904" t="str">
            <v>No</v>
          </cell>
          <cell r="L904" t="str">
            <v>As POD last communication 07</v>
          </cell>
        </row>
        <row r="905">
          <cell r="D905">
            <v>1001386</v>
          </cell>
          <cell r="E905" t="str">
            <v>Ashish Lunia</v>
          </cell>
          <cell r="F905" t="str">
            <v>28.07.1995</v>
          </cell>
          <cell r="G905">
            <v>32000</v>
          </cell>
          <cell r="H905">
            <v>32000</v>
          </cell>
          <cell r="I905">
            <v>0</v>
          </cell>
          <cell r="J905" t="str">
            <v>R.M</v>
          </cell>
          <cell r="K905">
            <v>2008</v>
          </cell>
          <cell r="L905" t="str">
            <v>Last communication 2008</v>
          </cell>
        </row>
        <row r="906">
          <cell r="D906">
            <v>1001388</v>
          </cell>
          <cell r="E906" t="str">
            <v>Riyas Kausar</v>
          </cell>
          <cell r="F906" t="str">
            <v>31.07.1995</v>
          </cell>
          <cell r="G906">
            <v>32000</v>
          </cell>
          <cell r="H906">
            <v>32000</v>
          </cell>
          <cell r="I906">
            <v>0</v>
          </cell>
          <cell r="J906" t="str">
            <v>I.R.M</v>
          </cell>
          <cell r="K906" t="str">
            <v>No</v>
          </cell>
          <cell r="L906" t="str">
            <v>last communication 04,total 2 membership:- 01001389 &amp; 01001388 (TPT)</v>
          </cell>
        </row>
        <row r="907">
          <cell r="D907">
            <v>1001389</v>
          </cell>
          <cell r="E907" t="str">
            <v>Riyas Kausar</v>
          </cell>
          <cell r="F907" t="str">
            <v>31.07.1995</v>
          </cell>
          <cell r="G907">
            <v>32000</v>
          </cell>
          <cell r="H907">
            <v>32000</v>
          </cell>
          <cell r="I907">
            <v>0</v>
          </cell>
          <cell r="J907" t="str">
            <v>I.R.M</v>
          </cell>
          <cell r="K907" t="str">
            <v>No</v>
          </cell>
          <cell r="L907" t="str">
            <v>last communication 04,total 2 membership:- 01001389 &amp; 01001388 (TPT)</v>
          </cell>
        </row>
        <row r="908">
          <cell r="D908">
            <v>1001391</v>
          </cell>
          <cell r="E908" t="str">
            <v>Parthivi Real Estate</v>
          </cell>
          <cell r="F908" t="str">
            <v>27.07.1995</v>
          </cell>
          <cell r="G908">
            <v>22000</v>
          </cell>
          <cell r="H908">
            <v>13200</v>
          </cell>
          <cell r="I908">
            <v>8800</v>
          </cell>
          <cell r="J908" t="str">
            <v>Oustanding</v>
          </cell>
          <cell r="K908" t="str">
            <v>No</v>
          </cell>
          <cell r="L908" t="str">
            <v>last communication 97 (Outstanding Rs 8800/-)</v>
          </cell>
        </row>
        <row r="909">
          <cell r="D909">
            <v>1001392</v>
          </cell>
          <cell r="E909" t="str">
            <v>Pravesh Anand</v>
          </cell>
          <cell r="F909" t="str">
            <v>22.07.1995</v>
          </cell>
          <cell r="G909">
            <v>27000</v>
          </cell>
          <cell r="H909">
            <v>27000</v>
          </cell>
          <cell r="I909">
            <v>0</v>
          </cell>
          <cell r="J909" t="str">
            <v>I.R.M</v>
          </cell>
          <cell r="K909" t="str">
            <v>No</v>
          </cell>
          <cell r="L909" t="str">
            <v>last communication 05</v>
          </cell>
        </row>
        <row r="910">
          <cell r="D910">
            <v>1001393</v>
          </cell>
          <cell r="E910" t="str">
            <v>Rajeev Malhotra</v>
          </cell>
          <cell r="F910" t="str">
            <v>31.07.1995</v>
          </cell>
          <cell r="G910">
            <v>27000</v>
          </cell>
          <cell r="H910">
            <v>27000</v>
          </cell>
          <cell r="I910">
            <v>0</v>
          </cell>
          <cell r="J910" t="str">
            <v>I.R.M</v>
          </cell>
          <cell r="K910" t="str">
            <v>No</v>
          </cell>
          <cell r="L910" t="str">
            <v>last communication 07</v>
          </cell>
        </row>
        <row r="911">
          <cell r="D911">
            <v>1001394</v>
          </cell>
          <cell r="E911" t="str">
            <v>Navratan Jain</v>
          </cell>
          <cell r="F911" t="str">
            <v>28.07.1995</v>
          </cell>
          <cell r="G911">
            <v>27000</v>
          </cell>
          <cell r="H911" t="str">
            <v>Nil</v>
          </cell>
          <cell r="I911">
            <v>0</v>
          </cell>
          <cell r="J911" t="str">
            <v>Cancelled</v>
          </cell>
          <cell r="K911">
            <v>0</v>
          </cell>
          <cell r="L911" t="str">
            <v>Cancelled</v>
          </cell>
        </row>
        <row r="912">
          <cell r="D912">
            <v>1001395</v>
          </cell>
          <cell r="E912" t="str">
            <v>S.K Kanada</v>
          </cell>
          <cell r="F912" t="str">
            <v>27.07.1995</v>
          </cell>
          <cell r="G912">
            <v>27000</v>
          </cell>
          <cell r="H912">
            <v>25650</v>
          </cell>
          <cell r="I912">
            <v>0</v>
          </cell>
          <cell r="J912" t="str">
            <v>I.R.M</v>
          </cell>
          <cell r="K912" t="str">
            <v>No</v>
          </cell>
          <cell r="L912" t="str">
            <v>As POD last communication 07</v>
          </cell>
        </row>
        <row r="913">
          <cell r="D913">
            <v>1001396</v>
          </cell>
          <cell r="E913" t="str">
            <v>Mohan Lal Agarwal</v>
          </cell>
          <cell r="F913" t="str">
            <v>30.07.1995</v>
          </cell>
          <cell r="G913">
            <v>27000</v>
          </cell>
          <cell r="H913">
            <v>27000</v>
          </cell>
          <cell r="I913">
            <v>0</v>
          </cell>
          <cell r="J913" t="str">
            <v>I.R.M</v>
          </cell>
          <cell r="K913" t="str">
            <v>No</v>
          </cell>
          <cell r="L913" t="str">
            <v>As POD last communication 07</v>
          </cell>
        </row>
        <row r="914">
          <cell r="D914">
            <v>1001397</v>
          </cell>
          <cell r="E914" t="str">
            <v>Bhonsle Suresh Nanasaheb</v>
          </cell>
          <cell r="F914" t="str">
            <v>30.07.1995</v>
          </cell>
          <cell r="G914">
            <v>27000</v>
          </cell>
          <cell r="H914">
            <v>8100</v>
          </cell>
          <cell r="I914">
            <v>18900</v>
          </cell>
          <cell r="J914" t="str">
            <v>Outstanding</v>
          </cell>
          <cell r="K914" t="str">
            <v>No</v>
          </cell>
          <cell r="L914" t="str">
            <v>As Pod last communication 07 (Outstanding Rs 18900/-)</v>
          </cell>
        </row>
        <row r="915">
          <cell r="D915">
            <v>1001398</v>
          </cell>
          <cell r="E915" t="str">
            <v>Bhosle Suresh Nanasaheb</v>
          </cell>
          <cell r="F915" t="str">
            <v>30.07.1995</v>
          </cell>
          <cell r="G915">
            <v>27000</v>
          </cell>
          <cell r="H915" t="str">
            <v>Nil</v>
          </cell>
          <cell r="I915">
            <v>0</v>
          </cell>
          <cell r="J915" t="str">
            <v>Cancelled</v>
          </cell>
          <cell r="K915">
            <v>0</v>
          </cell>
          <cell r="L915" t="str">
            <v>Cancelled</v>
          </cell>
        </row>
        <row r="916">
          <cell r="D916">
            <v>1001400</v>
          </cell>
          <cell r="E916" t="str">
            <v>Kannaiya Sadhwani</v>
          </cell>
          <cell r="F916" t="str">
            <v>11.08.1995</v>
          </cell>
          <cell r="G916">
            <v>22000</v>
          </cell>
          <cell r="H916">
            <v>22000</v>
          </cell>
          <cell r="I916">
            <v>0</v>
          </cell>
          <cell r="J916" t="str">
            <v>I.R.M</v>
          </cell>
          <cell r="K916" t="str">
            <v>No</v>
          </cell>
          <cell r="L916" t="str">
            <v>As POD last communication 07</v>
          </cell>
        </row>
        <row r="917">
          <cell r="D917">
            <v>1001401</v>
          </cell>
          <cell r="E917" t="str">
            <v>Rajiv Palkar</v>
          </cell>
          <cell r="F917" t="str">
            <v>25.08.1995</v>
          </cell>
          <cell r="G917">
            <v>27000</v>
          </cell>
          <cell r="H917">
            <v>27000</v>
          </cell>
          <cell r="I917">
            <v>0</v>
          </cell>
          <cell r="J917" t="str">
            <v>I.R.M</v>
          </cell>
          <cell r="K917" t="str">
            <v>No</v>
          </cell>
          <cell r="L917" t="str">
            <v>As POD last communication 07</v>
          </cell>
        </row>
        <row r="918">
          <cell r="D918">
            <v>1001402</v>
          </cell>
          <cell r="E918" t="str">
            <v>Shrikant M Kulkarni</v>
          </cell>
          <cell r="F918" t="str">
            <v>24.08.1995</v>
          </cell>
          <cell r="G918">
            <v>20900</v>
          </cell>
          <cell r="H918">
            <v>20900</v>
          </cell>
          <cell r="I918">
            <v>0</v>
          </cell>
          <cell r="J918" t="str">
            <v>I.R.M</v>
          </cell>
          <cell r="K918" t="str">
            <v>No</v>
          </cell>
          <cell r="L918" t="str">
            <v>last communication 07</v>
          </cell>
        </row>
        <row r="919">
          <cell r="D919">
            <v>1001403</v>
          </cell>
          <cell r="E919" t="str">
            <v>G.K Gautam</v>
          </cell>
          <cell r="F919" t="str">
            <v>24.08.1995</v>
          </cell>
          <cell r="G919">
            <v>22000</v>
          </cell>
          <cell r="H919">
            <v>22000</v>
          </cell>
          <cell r="I919">
            <v>0</v>
          </cell>
          <cell r="J919" t="str">
            <v>I.R.M</v>
          </cell>
          <cell r="K919" t="str">
            <v>No</v>
          </cell>
          <cell r="L919" t="str">
            <v>last communication 96</v>
          </cell>
        </row>
        <row r="920">
          <cell r="D920">
            <v>1001404</v>
          </cell>
          <cell r="E920" t="str">
            <v>Raj Kumar Mishra</v>
          </cell>
          <cell r="F920" t="str">
            <v>07.08.1995</v>
          </cell>
          <cell r="G920">
            <v>32000</v>
          </cell>
          <cell r="H920" t="str">
            <v>Nil</v>
          </cell>
          <cell r="I920">
            <v>0</v>
          </cell>
          <cell r="J920" t="str">
            <v>Cancelled</v>
          </cell>
          <cell r="K920">
            <v>0</v>
          </cell>
          <cell r="L920" t="str">
            <v>Cancelled</v>
          </cell>
        </row>
        <row r="921">
          <cell r="D921">
            <v>1001405</v>
          </cell>
          <cell r="E921" t="str">
            <v>Day Line Spray Syestems</v>
          </cell>
          <cell r="F921" t="str">
            <v>03.08.1995</v>
          </cell>
          <cell r="G921">
            <v>22000</v>
          </cell>
          <cell r="H921" t="str">
            <v>Nil</v>
          </cell>
          <cell r="I921">
            <v>0</v>
          </cell>
          <cell r="J921" t="str">
            <v>Cancelled</v>
          </cell>
          <cell r="K921">
            <v>0</v>
          </cell>
          <cell r="L921" t="str">
            <v>Cancelled</v>
          </cell>
        </row>
        <row r="922">
          <cell r="D922">
            <v>1001406</v>
          </cell>
          <cell r="E922" t="str">
            <v>Day Line Spray Syestems</v>
          </cell>
          <cell r="F922" t="str">
            <v>03.08.1995</v>
          </cell>
          <cell r="G922">
            <v>22000</v>
          </cell>
          <cell r="H922" t="str">
            <v>Nil</v>
          </cell>
          <cell r="I922">
            <v>0</v>
          </cell>
          <cell r="J922" t="str">
            <v>Cancelled</v>
          </cell>
          <cell r="K922">
            <v>0</v>
          </cell>
          <cell r="L922" t="str">
            <v>Cancelled</v>
          </cell>
        </row>
        <row r="923">
          <cell r="D923">
            <v>1001407</v>
          </cell>
          <cell r="E923" t="str">
            <v>Sunil Sanghvi</v>
          </cell>
          <cell r="F923" t="str">
            <v>26.08.1995</v>
          </cell>
          <cell r="G923">
            <v>32000</v>
          </cell>
          <cell r="H923">
            <v>32000</v>
          </cell>
          <cell r="I923">
            <v>0</v>
          </cell>
          <cell r="J923" t="str">
            <v>I.R.M</v>
          </cell>
          <cell r="K923" t="str">
            <v>No</v>
          </cell>
          <cell r="L923" t="str">
            <v>Reply to his mai on last conversation 2015</v>
          </cell>
        </row>
        <row r="924">
          <cell r="D924">
            <v>1001408</v>
          </cell>
          <cell r="E924" t="str">
            <v>Bhushan Shukla</v>
          </cell>
          <cell r="F924" t="str">
            <v>07.08.1995</v>
          </cell>
          <cell r="G924">
            <v>22000</v>
          </cell>
          <cell r="H924">
            <v>18700</v>
          </cell>
          <cell r="I924">
            <v>3300</v>
          </cell>
          <cell r="J924" t="str">
            <v>Outstanding</v>
          </cell>
          <cell r="K924" t="str">
            <v>No</v>
          </cell>
          <cell r="L924" t="str">
            <v>no communication till date (Outstanding Rs 12800/-)</v>
          </cell>
        </row>
        <row r="925">
          <cell r="D925">
            <v>1001410</v>
          </cell>
          <cell r="E925" t="str">
            <v>Ujjwal Shankarao Nageshkar</v>
          </cell>
          <cell r="F925" t="str">
            <v>31.08.1995</v>
          </cell>
          <cell r="G925">
            <v>30400</v>
          </cell>
          <cell r="H925">
            <v>30400</v>
          </cell>
          <cell r="I925">
            <v>0</v>
          </cell>
          <cell r="J925" t="str">
            <v>I.R.M</v>
          </cell>
          <cell r="K925" t="str">
            <v>No</v>
          </cell>
          <cell r="L925" t="str">
            <v>As POD last communication 07</v>
          </cell>
        </row>
        <row r="926">
          <cell r="D926">
            <v>1001411</v>
          </cell>
          <cell r="E926" t="str">
            <v>Ajay Minocha</v>
          </cell>
          <cell r="F926" t="str">
            <v>30.08.1995</v>
          </cell>
          <cell r="G926">
            <v>22000</v>
          </cell>
          <cell r="H926">
            <v>22000</v>
          </cell>
          <cell r="I926">
            <v>0</v>
          </cell>
          <cell r="J926" t="str">
            <v>R.M</v>
          </cell>
          <cell r="K926">
            <v>2011</v>
          </cell>
          <cell r="L926" t="str">
            <v>Reply to his mai on last conversation 2011</v>
          </cell>
        </row>
        <row r="927">
          <cell r="D927">
            <v>1001412</v>
          </cell>
          <cell r="E927" t="str">
            <v>Vajaynti Verma</v>
          </cell>
          <cell r="F927" t="str">
            <v>31.08.1995</v>
          </cell>
          <cell r="G927">
            <v>22000</v>
          </cell>
          <cell r="H927">
            <v>22000</v>
          </cell>
          <cell r="I927">
            <v>0</v>
          </cell>
          <cell r="J927" t="str">
            <v>I.R.M</v>
          </cell>
          <cell r="K927" t="str">
            <v>No</v>
          </cell>
          <cell r="L927" t="str">
            <v>last communication 02</v>
          </cell>
        </row>
        <row r="928">
          <cell r="D928">
            <v>1001413</v>
          </cell>
          <cell r="E928" t="str">
            <v>Amitabh Ghosh</v>
          </cell>
          <cell r="F928" t="str">
            <v>04.08.1995</v>
          </cell>
          <cell r="G928">
            <v>22000</v>
          </cell>
          <cell r="H928">
            <v>22000</v>
          </cell>
          <cell r="I928">
            <v>0</v>
          </cell>
          <cell r="J928" t="str">
            <v>I.R.M</v>
          </cell>
          <cell r="K928" t="str">
            <v>No</v>
          </cell>
          <cell r="L928" t="str">
            <v>last communication 04</v>
          </cell>
        </row>
        <row r="929">
          <cell r="D929">
            <v>1001415</v>
          </cell>
          <cell r="E929" t="str">
            <v>Chitgtaranajan Goraklinath Ashtekar</v>
          </cell>
          <cell r="F929" t="str">
            <v>28.08.1995</v>
          </cell>
          <cell r="G929">
            <v>30400</v>
          </cell>
          <cell r="H929">
            <v>30400</v>
          </cell>
          <cell r="I929">
            <v>0</v>
          </cell>
          <cell r="J929" t="str">
            <v>I.R.M</v>
          </cell>
          <cell r="K929" t="str">
            <v>No</v>
          </cell>
          <cell r="L929" t="str">
            <v>As Pod last communication 07, total 2 membership:- 01001415 &amp; 01001416 (TPT)</v>
          </cell>
        </row>
        <row r="930">
          <cell r="D930">
            <v>1001416</v>
          </cell>
          <cell r="E930" t="str">
            <v>Madhuri Chittranjan Ashtekar</v>
          </cell>
          <cell r="F930" t="str">
            <v>28.08.1995</v>
          </cell>
          <cell r="G930">
            <v>30400</v>
          </cell>
          <cell r="H930">
            <v>30400</v>
          </cell>
          <cell r="I930">
            <v>0</v>
          </cell>
          <cell r="J930" t="str">
            <v>I.R.M</v>
          </cell>
          <cell r="K930" t="str">
            <v>No</v>
          </cell>
          <cell r="L930" t="str">
            <v>last communication 07,total 2 membership:- 01001415 &amp; 01001416 (TPT)</v>
          </cell>
        </row>
        <row r="931">
          <cell r="D931">
            <v>1001417</v>
          </cell>
          <cell r="E931" t="str">
            <v>Avinash Vishwanath Kirloskar</v>
          </cell>
          <cell r="F931" t="str">
            <v>14.08.1995</v>
          </cell>
          <cell r="G931">
            <v>22000</v>
          </cell>
          <cell r="H931">
            <v>20900</v>
          </cell>
          <cell r="I931">
            <v>0</v>
          </cell>
          <cell r="J931" t="str">
            <v>I.R.M</v>
          </cell>
          <cell r="K931" t="str">
            <v>No</v>
          </cell>
          <cell r="L931" t="str">
            <v>As POD last communication 07</v>
          </cell>
        </row>
        <row r="932">
          <cell r="D932">
            <v>1001419</v>
          </cell>
          <cell r="E932" t="str">
            <v>Paresh Pritmal Mehta</v>
          </cell>
          <cell r="F932" t="str">
            <v>12.08.1995</v>
          </cell>
          <cell r="G932">
            <v>32000</v>
          </cell>
          <cell r="H932">
            <v>32000</v>
          </cell>
          <cell r="I932">
            <v>0</v>
          </cell>
          <cell r="J932" t="str">
            <v>I.R.M</v>
          </cell>
          <cell r="K932" t="str">
            <v>No</v>
          </cell>
          <cell r="L932" t="str">
            <v>As POD last communication 07</v>
          </cell>
        </row>
        <row r="933">
          <cell r="D933">
            <v>1001422</v>
          </cell>
          <cell r="E933" t="str">
            <v>Ranjit A Jhadhav</v>
          </cell>
          <cell r="F933" t="str">
            <v>14.02.1995</v>
          </cell>
          <cell r="G933">
            <v>22000</v>
          </cell>
          <cell r="H933">
            <v>20900</v>
          </cell>
          <cell r="I933">
            <v>0</v>
          </cell>
          <cell r="J933" t="str">
            <v>I.R.M</v>
          </cell>
          <cell r="K933" t="str">
            <v>No</v>
          </cell>
          <cell r="L933" t="str">
            <v>last communication 07,total 3 membership:- 01001422,01001521 &amp; 01001417 (TPT)</v>
          </cell>
        </row>
        <row r="934">
          <cell r="D934">
            <v>1001423</v>
          </cell>
          <cell r="E934" t="str">
            <v>Suresh Khanderao Nadgonde</v>
          </cell>
          <cell r="F934" t="str">
            <v>21.08.1995</v>
          </cell>
          <cell r="G934">
            <v>32000</v>
          </cell>
          <cell r="H934">
            <v>32000</v>
          </cell>
          <cell r="I934">
            <v>0</v>
          </cell>
          <cell r="J934" t="str">
            <v>I.R.M</v>
          </cell>
          <cell r="K934" t="str">
            <v>No</v>
          </cell>
          <cell r="L934" t="str">
            <v>As POD last communication 07</v>
          </cell>
        </row>
        <row r="935">
          <cell r="D935">
            <v>1001424</v>
          </cell>
          <cell r="E935" t="str">
            <v>A.K Gnaju</v>
          </cell>
          <cell r="F935" t="str">
            <v>12.08.1995</v>
          </cell>
          <cell r="G935">
            <v>32000</v>
          </cell>
          <cell r="H935">
            <v>32000</v>
          </cell>
          <cell r="I935">
            <v>0</v>
          </cell>
          <cell r="J935" t="str">
            <v>I.R.M</v>
          </cell>
          <cell r="K935" t="str">
            <v>No</v>
          </cell>
          <cell r="L935" t="str">
            <v>As POD last communication 07</v>
          </cell>
        </row>
        <row r="936">
          <cell r="D936">
            <v>1001425</v>
          </cell>
          <cell r="E936" t="str">
            <v xml:space="preserve">Kirti Communication </v>
          </cell>
          <cell r="F936" t="str">
            <v>31.08.1995</v>
          </cell>
          <cell r="G936">
            <v>22000</v>
          </cell>
          <cell r="H936">
            <v>22000</v>
          </cell>
          <cell r="I936">
            <v>0</v>
          </cell>
          <cell r="J936" t="str">
            <v>R.M</v>
          </cell>
          <cell r="K936">
            <v>2008</v>
          </cell>
          <cell r="L936" t="str">
            <v>No reminder  last communication 08</v>
          </cell>
        </row>
        <row r="937">
          <cell r="D937">
            <v>1001426</v>
          </cell>
          <cell r="E937" t="str">
            <v>Ajit Jain</v>
          </cell>
          <cell r="F937" t="str">
            <v>31.08.1995</v>
          </cell>
          <cell r="G937">
            <v>32000</v>
          </cell>
          <cell r="H937">
            <v>32000</v>
          </cell>
          <cell r="I937">
            <v>0</v>
          </cell>
          <cell r="J937" t="str">
            <v>I.R.M</v>
          </cell>
          <cell r="K937" t="str">
            <v>No</v>
          </cell>
          <cell r="L937" t="str">
            <v>last communication 96</v>
          </cell>
        </row>
        <row r="938">
          <cell r="D938">
            <v>1001427</v>
          </cell>
          <cell r="E938" t="str">
            <v>Ajay Bishandas Punjabi</v>
          </cell>
          <cell r="F938" t="str">
            <v>19.08.1995</v>
          </cell>
          <cell r="G938">
            <v>32000</v>
          </cell>
          <cell r="H938">
            <v>12800</v>
          </cell>
          <cell r="I938">
            <v>19200</v>
          </cell>
          <cell r="J938" t="str">
            <v>Outstanding</v>
          </cell>
          <cell r="K938" t="str">
            <v>No</v>
          </cell>
          <cell r="L938" t="str">
            <v>As Pod last communication 07 (Outstanding Rs 19200/-)</v>
          </cell>
        </row>
        <row r="939">
          <cell r="D939">
            <v>1001428</v>
          </cell>
          <cell r="E939" t="str">
            <v>Dinesh Jain</v>
          </cell>
          <cell r="F939" t="str">
            <v>26.08.1995</v>
          </cell>
          <cell r="G939">
            <v>32000</v>
          </cell>
          <cell r="H939">
            <v>32000</v>
          </cell>
          <cell r="I939">
            <v>0</v>
          </cell>
          <cell r="J939" t="str">
            <v>I.R.M</v>
          </cell>
          <cell r="K939" t="str">
            <v>No</v>
          </cell>
          <cell r="L939" t="str">
            <v>last communication 96</v>
          </cell>
        </row>
        <row r="940">
          <cell r="D940">
            <v>1001429</v>
          </cell>
          <cell r="E940" t="str">
            <v>Vivek Muridhar Chipalkatti</v>
          </cell>
          <cell r="F940" t="str">
            <v>18.08.1995</v>
          </cell>
          <cell r="G940">
            <v>22000</v>
          </cell>
          <cell r="H940">
            <v>22000</v>
          </cell>
          <cell r="I940">
            <v>0</v>
          </cell>
          <cell r="J940" t="str">
            <v>I.R.M</v>
          </cell>
          <cell r="K940" t="str">
            <v>No</v>
          </cell>
          <cell r="L940" t="str">
            <v>As POD last communication 07</v>
          </cell>
        </row>
        <row r="941">
          <cell r="D941">
            <v>1001430</v>
          </cell>
          <cell r="E941" t="str">
            <v>Sunil Maheshwari</v>
          </cell>
          <cell r="F941" t="str">
            <v>30.08.1995</v>
          </cell>
          <cell r="G941">
            <v>32000</v>
          </cell>
          <cell r="H941" t="str">
            <v>Nil</v>
          </cell>
          <cell r="I941">
            <v>0</v>
          </cell>
          <cell r="J941" t="str">
            <v>Cancelled</v>
          </cell>
          <cell r="K941">
            <v>0</v>
          </cell>
          <cell r="L941" t="str">
            <v>Cancelled</v>
          </cell>
        </row>
        <row r="942">
          <cell r="D942">
            <v>1001431</v>
          </cell>
          <cell r="E942" t="str">
            <v>Ashok Sharma</v>
          </cell>
          <cell r="F942" t="str">
            <v>30.08.1995</v>
          </cell>
          <cell r="G942">
            <v>22000</v>
          </cell>
          <cell r="H942" t="str">
            <v>Nil</v>
          </cell>
          <cell r="I942">
            <v>0</v>
          </cell>
          <cell r="J942" t="str">
            <v>Cancelled</v>
          </cell>
          <cell r="K942">
            <v>0</v>
          </cell>
          <cell r="L942" t="str">
            <v>Cancelled</v>
          </cell>
        </row>
        <row r="943">
          <cell r="D943">
            <v>1001432</v>
          </cell>
          <cell r="E943" t="str">
            <v>Chandra kant Gahlot</v>
          </cell>
          <cell r="F943" t="str">
            <v>30.08.1995</v>
          </cell>
          <cell r="G943">
            <v>22000</v>
          </cell>
          <cell r="H943" t="str">
            <v>Nil</v>
          </cell>
          <cell r="I943">
            <v>0</v>
          </cell>
          <cell r="J943" t="str">
            <v>Cancelled</v>
          </cell>
          <cell r="K943">
            <v>0</v>
          </cell>
          <cell r="L943" t="str">
            <v>Cancelled</v>
          </cell>
        </row>
        <row r="944">
          <cell r="D944">
            <v>1001434</v>
          </cell>
          <cell r="E944" t="str">
            <v>Monisha Dubey</v>
          </cell>
          <cell r="F944" t="str">
            <v>31.08.1995</v>
          </cell>
          <cell r="G944">
            <v>22000</v>
          </cell>
          <cell r="H944" t="str">
            <v>Nil</v>
          </cell>
          <cell r="I944">
            <v>0</v>
          </cell>
          <cell r="J944" t="str">
            <v>Cancelled</v>
          </cell>
          <cell r="K944">
            <v>0</v>
          </cell>
          <cell r="L944" t="str">
            <v>Cancelled</v>
          </cell>
        </row>
        <row r="945">
          <cell r="D945">
            <v>1001435</v>
          </cell>
          <cell r="E945" t="str">
            <v>Sigma Papers Pvt Ltd</v>
          </cell>
          <cell r="F945" t="str">
            <v>30.08.1995</v>
          </cell>
          <cell r="G945">
            <v>32000</v>
          </cell>
          <cell r="H945" t="str">
            <v>Nil</v>
          </cell>
          <cell r="I945">
            <v>0</v>
          </cell>
          <cell r="J945" t="str">
            <v>Cancelled</v>
          </cell>
          <cell r="K945">
            <v>0</v>
          </cell>
          <cell r="L945" t="str">
            <v>Cancelled</v>
          </cell>
        </row>
        <row r="946">
          <cell r="D946">
            <v>1001436</v>
          </cell>
          <cell r="E946" t="str">
            <v>Sigma Papers Pvt Ltd</v>
          </cell>
          <cell r="F946" t="str">
            <v>30.08.1995</v>
          </cell>
          <cell r="G946">
            <v>32000</v>
          </cell>
          <cell r="H946" t="str">
            <v>Nil</v>
          </cell>
          <cell r="I946">
            <v>0</v>
          </cell>
          <cell r="J946" t="str">
            <v>Cancelled</v>
          </cell>
          <cell r="K946">
            <v>0</v>
          </cell>
          <cell r="L946" t="str">
            <v>Cancelled</v>
          </cell>
        </row>
        <row r="947">
          <cell r="D947">
            <v>1001437</v>
          </cell>
          <cell r="E947" t="str">
            <v>Deepak Hasija</v>
          </cell>
          <cell r="F947" t="str">
            <v>31.08.1995</v>
          </cell>
          <cell r="G947">
            <v>32000</v>
          </cell>
          <cell r="H947">
            <v>32000</v>
          </cell>
          <cell r="I947">
            <v>0</v>
          </cell>
          <cell r="J947" t="str">
            <v>I.R.M</v>
          </cell>
          <cell r="K947" t="str">
            <v>No</v>
          </cell>
          <cell r="L947" t="str">
            <v>no communication till date</v>
          </cell>
        </row>
        <row r="948">
          <cell r="D948">
            <v>1001438</v>
          </cell>
          <cell r="E948" t="str">
            <v xml:space="preserve">New Bhagirath Body Builders </v>
          </cell>
          <cell r="F948" t="str">
            <v>31.08.1995</v>
          </cell>
          <cell r="G948">
            <v>32000</v>
          </cell>
          <cell r="H948">
            <v>32000</v>
          </cell>
          <cell r="I948">
            <v>0</v>
          </cell>
          <cell r="J948" t="str">
            <v>I.R.M</v>
          </cell>
          <cell r="K948" t="str">
            <v>No</v>
          </cell>
          <cell r="L948" t="str">
            <v>As POD last communication 07</v>
          </cell>
        </row>
        <row r="949">
          <cell r="D949">
            <v>1001439</v>
          </cell>
          <cell r="E949" t="str">
            <v>Ashok Kumar Goyal</v>
          </cell>
          <cell r="F949" t="str">
            <v>26.08.1995</v>
          </cell>
          <cell r="G949">
            <v>22000</v>
          </cell>
          <cell r="H949">
            <v>22000</v>
          </cell>
          <cell r="I949">
            <v>0</v>
          </cell>
          <cell r="J949" t="str">
            <v>I.R.M</v>
          </cell>
          <cell r="K949" t="str">
            <v>No</v>
          </cell>
          <cell r="L949" t="str">
            <v>last communication 98</v>
          </cell>
        </row>
        <row r="950">
          <cell r="D950">
            <v>1001440</v>
          </cell>
          <cell r="E950" t="str">
            <v>Meenakshi Midya</v>
          </cell>
          <cell r="F950" t="str">
            <v>24.08.1995</v>
          </cell>
          <cell r="G950">
            <v>22000</v>
          </cell>
          <cell r="H950">
            <v>22000</v>
          </cell>
          <cell r="I950">
            <v>0</v>
          </cell>
          <cell r="J950" t="str">
            <v>I.R.M</v>
          </cell>
          <cell r="K950" t="str">
            <v>No</v>
          </cell>
          <cell r="L950" t="str">
            <v>last communication 01</v>
          </cell>
        </row>
        <row r="951">
          <cell r="D951">
            <v>1001441</v>
          </cell>
          <cell r="E951" t="str">
            <v>Agrovet Trading Co Pvt Ltd</v>
          </cell>
          <cell r="F951" t="str">
            <v>30.08.1995</v>
          </cell>
          <cell r="G951">
            <v>20900</v>
          </cell>
          <cell r="H951">
            <v>20900</v>
          </cell>
          <cell r="I951">
            <v>0</v>
          </cell>
          <cell r="J951" t="str">
            <v>I.R.M</v>
          </cell>
          <cell r="K951" t="str">
            <v>No</v>
          </cell>
          <cell r="L951" t="str">
            <v>As Pod last communication 07, total 2 membership:- 01001441 &amp; 01002434 (TPT)</v>
          </cell>
        </row>
        <row r="952">
          <cell r="D952">
            <v>1001442</v>
          </cell>
          <cell r="E952" t="str">
            <v>Nalin Shah</v>
          </cell>
          <cell r="F952" t="str">
            <v>10.08.1995</v>
          </cell>
          <cell r="G952">
            <v>30400</v>
          </cell>
          <cell r="H952" t="str">
            <v>Nil</v>
          </cell>
          <cell r="I952">
            <v>0</v>
          </cell>
          <cell r="J952" t="str">
            <v>Cancelled</v>
          </cell>
          <cell r="K952">
            <v>0</v>
          </cell>
          <cell r="L952" t="str">
            <v>Cancelled</v>
          </cell>
        </row>
        <row r="953">
          <cell r="D953">
            <v>1001443</v>
          </cell>
          <cell r="E953" t="str">
            <v>Sukhbeer Dhanjal</v>
          </cell>
          <cell r="F953" t="str">
            <v>31.05.1995</v>
          </cell>
          <cell r="G953">
            <v>22000</v>
          </cell>
          <cell r="H953">
            <v>22000</v>
          </cell>
          <cell r="I953">
            <v>0</v>
          </cell>
          <cell r="J953" t="str">
            <v>I.R.M</v>
          </cell>
          <cell r="K953" t="str">
            <v>No</v>
          </cell>
          <cell r="L953" t="str">
            <v>As POD last communication 07</v>
          </cell>
        </row>
        <row r="954">
          <cell r="D954">
            <v>1001445</v>
          </cell>
          <cell r="E954" t="str">
            <v>Shah Jitendra Velji</v>
          </cell>
          <cell r="F954" t="str">
            <v>16.08.1995</v>
          </cell>
          <cell r="G954">
            <v>22000</v>
          </cell>
          <cell r="H954">
            <v>22000</v>
          </cell>
          <cell r="I954">
            <v>0</v>
          </cell>
          <cell r="J954" t="str">
            <v>I.R.M</v>
          </cell>
          <cell r="K954" t="str">
            <v>No</v>
          </cell>
          <cell r="L954" t="str">
            <v>no comm til datetotal 2 membership:- 01001445 &amp; 01001446</v>
          </cell>
        </row>
        <row r="955">
          <cell r="D955">
            <v>1001446</v>
          </cell>
          <cell r="E955" t="str">
            <v>Shah Jitendra Velji</v>
          </cell>
          <cell r="F955" t="str">
            <v>16.08.1995</v>
          </cell>
          <cell r="G955">
            <v>22000</v>
          </cell>
          <cell r="H955">
            <v>22000</v>
          </cell>
          <cell r="I955">
            <v>0</v>
          </cell>
          <cell r="J955" t="str">
            <v>I.R.M</v>
          </cell>
          <cell r="K955" t="str">
            <v>No</v>
          </cell>
          <cell r="L955" t="str">
            <v>no comm til datetotal 2 membership:- 01001445 &amp; 01001446</v>
          </cell>
        </row>
        <row r="956">
          <cell r="D956">
            <v>1001447</v>
          </cell>
          <cell r="E956" t="str">
            <v xml:space="preserve">Kalpak Interiors </v>
          </cell>
          <cell r="F956" t="str">
            <v>30.08.1995</v>
          </cell>
          <cell r="G956">
            <v>32000</v>
          </cell>
          <cell r="H956">
            <v>32000</v>
          </cell>
          <cell r="I956">
            <v>0</v>
          </cell>
          <cell r="J956" t="str">
            <v>I.R.M</v>
          </cell>
          <cell r="K956" t="str">
            <v>No</v>
          </cell>
          <cell r="L956" t="str">
            <v>Letter not sent, last reminder 08</v>
          </cell>
        </row>
        <row r="957">
          <cell r="D957">
            <v>1001448</v>
          </cell>
          <cell r="E957" t="str">
            <v>Sangeeta Sharma</v>
          </cell>
          <cell r="F957" t="str">
            <v>31.08.1995</v>
          </cell>
          <cell r="G957">
            <v>25650</v>
          </cell>
          <cell r="H957">
            <v>25650</v>
          </cell>
          <cell r="I957">
            <v>0</v>
          </cell>
          <cell r="J957" t="str">
            <v>I.R.M</v>
          </cell>
          <cell r="K957" t="str">
            <v>No</v>
          </cell>
          <cell r="L957" t="str">
            <v>As POD last communication 07</v>
          </cell>
        </row>
        <row r="958">
          <cell r="D958">
            <v>1001449</v>
          </cell>
          <cell r="E958" t="str">
            <v>Nitin Jane</v>
          </cell>
          <cell r="F958" t="str">
            <v>07.08.1995</v>
          </cell>
          <cell r="G958">
            <v>32000</v>
          </cell>
          <cell r="H958">
            <v>32000</v>
          </cell>
          <cell r="I958">
            <v>0</v>
          </cell>
          <cell r="J958" t="str">
            <v>I.R.M</v>
          </cell>
          <cell r="K958" t="str">
            <v>No</v>
          </cell>
          <cell r="L958" t="str">
            <v xml:space="preserve"> last communication 01</v>
          </cell>
        </row>
        <row r="959">
          <cell r="D959">
            <v>1001450</v>
          </cell>
          <cell r="E959" t="str">
            <v>Narendra S Thakkar</v>
          </cell>
          <cell r="F959" t="str">
            <v>31.08.1995</v>
          </cell>
          <cell r="G959">
            <v>32000</v>
          </cell>
          <cell r="H959">
            <v>32000</v>
          </cell>
          <cell r="I959">
            <v>0</v>
          </cell>
          <cell r="J959" t="str">
            <v>R.M</v>
          </cell>
          <cell r="K959">
            <v>2011</v>
          </cell>
          <cell r="L959" t="str">
            <v>No reminder send  last reminder 12,total 3 membership:- 01001451, 01001452 (TPT) &amp; 01000208(Goa)</v>
          </cell>
        </row>
        <row r="960">
          <cell r="D960">
            <v>1001451</v>
          </cell>
          <cell r="E960" t="str">
            <v>Narendra S Thakkar</v>
          </cell>
          <cell r="F960" t="str">
            <v>31.08.1995</v>
          </cell>
          <cell r="G960">
            <v>32000</v>
          </cell>
          <cell r="H960">
            <v>32000</v>
          </cell>
          <cell r="I960">
            <v>0</v>
          </cell>
          <cell r="J960" t="str">
            <v>R.M</v>
          </cell>
          <cell r="K960">
            <v>2011</v>
          </cell>
          <cell r="L960" t="str">
            <v>No reminder send  last reminder 12,total 3 membership:- 01001451, 01001452 (TPT) &amp; 01000208(Goa)</v>
          </cell>
        </row>
        <row r="961">
          <cell r="D961">
            <v>1001452</v>
          </cell>
          <cell r="E961" t="str">
            <v>Natwarlal K Sapra</v>
          </cell>
          <cell r="F961" t="str">
            <v>31.08.1995</v>
          </cell>
          <cell r="G961">
            <v>22000</v>
          </cell>
          <cell r="H961" t="str">
            <v>Nil</v>
          </cell>
          <cell r="I961">
            <v>0</v>
          </cell>
          <cell r="J961" t="str">
            <v>Cancelled</v>
          </cell>
          <cell r="K961">
            <v>0</v>
          </cell>
          <cell r="L961" t="str">
            <v>Cancelled</v>
          </cell>
        </row>
        <row r="962">
          <cell r="D962">
            <v>1001453</v>
          </cell>
          <cell r="E962" t="str">
            <v>Rasik K Patel</v>
          </cell>
          <cell r="F962" t="str">
            <v>30.08.1995</v>
          </cell>
          <cell r="G962">
            <v>22000</v>
          </cell>
          <cell r="H962" t="str">
            <v>Nil</v>
          </cell>
          <cell r="I962">
            <v>0</v>
          </cell>
          <cell r="J962" t="str">
            <v>Cancelled</v>
          </cell>
          <cell r="K962">
            <v>0</v>
          </cell>
          <cell r="L962" t="str">
            <v>Cancelled</v>
          </cell>
        </row>
        <row r="963">
          <cell r="D963">
            <v>1001454</v>
          </cell>
          <cell r="E963" t="str">
            <v>Rajendra Kejriwal</v>
          </cell>
          <cell r="F963" t="str">
            <v>31.08.1995</v>
          </cell>
          <cell r="G963">
            <v>22000</v>
          </cell>
          <cell r="H963">
            <v>22000</v>
          </cell>
          <cell r="I963">
            <v>0</v>
          </cell>
          <cell r="J963" t="str">
            <v>I.R.M</v>
          </cell>
          <cell r="K963" t="str">
            <v>No</v>
          </cell>
          <cell r="L963" t="str">
            <v>Reply to his mail detailsl of dues in 2021</v>
          </cell>
        </row>
        <row r="964">
          <cell r="D964">
            <v>1001455</v>
          </cell>
          <cell r="E964" t="str">
            <v>Ramesh Chhugani</v>
          </cell>
          <cell r="F964" t="str">
            <v>30.08.1995</v>
          </cell>
          <cell r="G964">
            <v>22000</v>
          </cell>
          <cell r="H964">
            <v>22000</v>
          </cell>
          <cell r="I964">
            <v>0</v>
          </cell>
          <cell r="J964" t="str">
            <v>I.R.M</v>
          </cell>
          <cell r="K964" t="str">
            <v>No</v>
          </cell>
          <cell r="L964" t="str">
            <v>last communication 05</v>
          </cell>
        </row>
        <row r="965">
          <cell r="D965">
            <v>1001456</v>
          </cell>
          <cell r="E965" t="str">
            <v>Manoj Kumar Jain</v>
          </cell>
          <cell r="F965" t="str">
            <v>31.08.1995</v>
          </cell>
          <cell r="G965">
            <v>22000</v>
          </cell>
          <cell r="H965">
            <v>33000</v>
          </cell>
          <cell r="I965">
            <v>0</v>
          </cell>
          <cell r="J965" t="str">
            <v>I.R.M</v>
          </cell>
          <cell r="K965" t="str">
            <v>No</v>
          </cell>
          <cell r="L965" t="str">
            <v>no communication till date</v>
          </cell>
        </row>
        <row r="966">
          <cell r="D966">
            <v>1001457</v>
          </cell>
          <cell r="E966" t="str">
            <v>Sunita Jain</v>
          </cell>
          <cell r="F966" t="str">
            <v>31.08.1995</v>
          </cell>
          <cell r="G966">
            <v>22000</v>
          </cell>
          <cell r="H966">
            <v>22000</v>
          </cell>
          <cell r="I966">
            <v>0</v>
          </cell>
          <cell r="J966" t="str">
            <v>I.R.M</v>
          </cell>
          <cell r="K966" t="str">
            <v>No</v>
          </cell>
          <cell r="L966" t="str">
            <v>no communication till date</v>
          </cell>
        </row>
        <row r="967">
          <cell r="D967">
            <v>1001458</v>
          </cell>
          <cell r="E967" t="str">
            <v>Jagdish Kumar Sahita</v>
          </cell>
          <cell r="F967" t="str">
            <v>30.08.1995</v>
          </cell>
          <cell r="G967">
            <v>32000</v>
          </cell>
          <cell r="H967">
            <v>32000</v>
          </cell>
          <cell r="I967">
            <v>0</v>
          </cell>
          <cell r="J967" t="str">
            <v>R.M</v>
          </cell>
          <cell r="K967">
            <v>2022</v>
          </cell>
          <cell r="L967" t="str">
            <v>last communication 2022</v>
          </cell>
        </row>
        <row r="968">
          <cell r="D968">
            <v>1001459</v>
          </cell>
          <cell r="E968" t="str">
            <v>Chug Mohan Parmanand</v>
          </cell>
          <cell r="F968" t="str">
            <v>17.08.1995</v>
          </cell>
          <cell r="G968">
            <v>32000</v>
          </cell>
          <cell r="H968">
            <v>32000</v>
          </cell>
          <cell r="I968">
            <v>0</v>
          </cell>
          <cell r="J968" t="str">
            <v>I.R.M</v>
          </cell>
          <cell r="K968" t="str">
            <v>No</v>
          </cell>
          <cell r="L968" t="str">
            <v>no communication till date</v>
          </cell>
        </row>
        <row r="969">
          <cell r="D969">
            <v>1001460</v>
          </cell>
          <cell r="E969" t="str">
            <v>Udhav Meghraj Talreja</v>
          </cell>
          <cell r="F969" t="str">
            <v>17.08.1995</v>
          </cell>
          <cell r="G969">
            <v>32000</v>
          </cell>
          <cell r="H969">
            <v>32000</v>
          </cell>
          <cell r="I969">
            <v>0</v>
          </cell>
          <cell r="J969" t="str">
            <v>I.R.M</v>
          </cell>
          <cell r="K969" t="str">
            <v>No</v>
          </cell>
          <cell r="L969" t="str">
            <v>last communication 02</v>
          </cell>
        </row>
        <row r="970">
          <cell r="D970">
            <v>1001461</v>
          </cell>
          <cell r="E970" t="str">
            <v>Chopade Punllik Tukaram</v>
          </cell>
          <cell r="F970" t="str">
            <v>30.08.1995</v>
          </cell>
          <cell r="G970">
            <v>32000</v>
          </cell>
          <cell r="H970">
            <v>27200</v>
          </cell>
          <cell r="I970">
            <v>4800</v>
          </cell>
          <cell r="J970" t="str">
            <v>Oustanding</v>
          </cell>
          <cell r="K970" t="str">
            <v>No</v>
          </cell>
          <cell r="L970" t="str">
            <v>last communication 02 (Outstanding Rs 4800/-)</v>
          </cell>
        </row>
        <row r="971">
          <cell r="D971">
            <v>1001462</v>
          </cell>
          <cell r="E971" t="str">
            <v>Subhash Jivraj Jain</v>
          </cell>
          <cell r="F971" t="str">
            <v>31.08.1995</v>
          </cell>
          <cell r="G971">
            <v>32000</v>
          </cell>
          <cell r="H971">
            <v>32000</v>
          </cell>
          <cell r="I971">
            <v>0</v>
          </cell>
          <cell r="J971" t="str">
            <v>I.R.M</v>
          </cell>
          <cell r="K971" t="str">
            <v>No</v>
          </cell>
          <cell r="L971" t="str">
            <v>As POD last communication 07</v>
          </cell>
        </row>
        <row r="972">
          <cell r="D972">
            <v>1001463</v>
          </cell>
          <cell r="E972" t="str">
            <v>Nainesh Padh</v>
          </cell>
          <cell r="F972" t="str">
            <v>16.08.1995</v>
          </cell>
          <cell r="G972">
            <v>27000</v>
          </cell>
          <cell r="H972">
            <v>27000</v>
          </cell>
          <cell r="I972">
            <v>0</v>
          </cell>
          <cell r="J972" t="str">
            <v>I.R.M</v>
          </cell>
          <cell r="K972" t="str">
            <v>No</v>
          </cell>
          <cell r="L972" t="str">
            <v>As POD last communication 07</v>
          </cell>
        </row>
        <row r="973">
          <cell r="D973">
            <v>1001464</v>
          </cell>
          <cell r="E973" t="str">
            <v>Satish Shetty</v>
          </cell>
          <cell r="F973" t="str">
            <v>14.08.1995</v>
          </cell>
          <cell r="G973">
            <v>22000</v>
          </cell>
          <cell r="H973" t="str">
            <v>Nil</v>
          </cell>
          <cell r="I973">
            <v>0</v>
          </cell>
          <cell r="J973" t="str">
            <v>Cancelled</v>
          </cell>
          <cell r="K973">
            <v>0</v>
          </cell>
          <cell r="L973" t="str">
            <v>Cancelled</v>
          </cell>
        </row>
        <row r="974">
          <cell r="D974">
            <v>1001465</v>
          </cell>
          <cell r="E974" t="str">
            <v>A.A Leuris</v>
          </cell>
          <cell r="F974" t="str">
            <v>19.08.1995</v>
          </cell>
          <cell r="G974">
            <v>32000</v>
          </cell>
          <cell r="H974">
            <v>32000</v>
          </cell>
          <cell r="I974">
            <v>0</v>
          </cell>
          <cell r="J974" t="str">
            <v>I.R.M</v>
          </cell>
          <cell r="K974" t="str">
            <v>No</v>
          </cell>
          <cell r="L974" t="str">
            <v>no communication till date</v>
          </cell>
        </row>
        <row r="975">
          <cell r="D975">
            <v>1001466</v>
          </cell>
          <cell r="E975" t="str">
            <v>Anjani Amit Mehta</v>
          </cell>
          <cell r="F975" t="str">
            <v>31.08.1995</v>
          </cell>
          <cell r="G975">
            <v>32000</v>
          </cell>
          <cell r="H975">
            <v>9600</v>
          </cell>
          <cell r="I975">
            <v>22400</v>
          </cell>
          <cell r="J975" t="str">
            <v>Outstanding</v>
          </cell>
          <cell r="K975" t="str">
            <v>No</v>
          </cell>
          <cell r="L975" t="str">
            <v>no communication till date (Outstanding Rs 22400/-)</v>
          </cell>
        </row>
        <row r="976">
          <cell r="D976">
            <v>1001467</v>
          </cell>
          <cell r="E976" t="str">
            <v xml:space="preserve">Abhay Kumat </v>
          </cell>
          <cell r="F976" t="str">
            <v>30.08.1995</v>
          </cell>
          <cell r="G976">
            <v>32000</v>
          </cell>
          <cell r="H976">
            <v>8800</v>
          </cell>
          <cell r="I976">
            <v>24000</v>
          </cell>
          <cell r="J976" t="str">
            <v>Outstanding</v>
          </cell>
          <cell r="K976" t="str">
            <v>No</v>
          </cell>
          <cell r="L976" t="str">
            <v>As Pod last communication 07 (Outstandind Rs 24000/-)</v>
          </cell>
        </row>
        <row r="977">
          <cell r="D977">
            <v>1001468</v>
          </cell>
          <cell r="E977" t="str">
            <v>Bhart Jain</v>
          </cell>
          <cell r="F977" t="str">
            <v>02.08.1995</v>
          </cell>
          <cell r="G977">
            <v>32000</v>
          </cell>
          <cell r="H977">
            <v>12800</v>
          </cell>
          <cell r="I977">
            <v>19200</v>
          </cell>
          <cell r="J977" t="str">
            <v>Outstanding</v>
          </cell>
          <cell r="K977" t="str">
            <v>No</v>
          </cell>
          <cell r="L977" t="str">
            <v>no communication till date (Outstanding Rs 19200/-)</v>
          </cell>
        </row>
        <row r="978">
          <cell r="D978">
            <v>1001469</v>
          </cell>
          <cell r="E978" t="str">
            <v>Hamid Khan</v>
          </cell>
          <cell r="F978" t="str">
            <v>31.08.1995</v>
          </cell>
          <cell r="G978">
            <v>22000</v>
          </cell>
          <cell r="H978" t="str">
            <v>Nil</v>
          </cell>
          <cell r="I978">
            <v>0</v>
          </cell>
          <cell r="J978" t="str">
            <v>Cancelled</v>
          </cell>
          <cell r="K978">
            <v>0</v>
          </cell>
          <cell r="L978" t="str">
            <v>Cancelled</v>
          </cell>
        </row>
        <row r="979">
          <cell r="D979">
            <v>1001470</v>
          </cell>
          <cell r="E979" t="str">
            <v>Rajesh Sharma</v>
          </cell>
          <cell r="F979" t="str">
            <v>23.08.1995</v>
          </cell>
          <cell r="G979">
            <v>30400</v>
          </cell>
          <cell r="H979">
            <v>30400</v>
          </cell>
          <cell r="I979">
            <v>0</v>
          </cell>
          <cell r="J979" t="str">
            <v>I.R.M</v>
          </cell>
          <cell r="K979" t="str">
            <v>No</v>
          </cell>
          <cell r="L979" t="str">
            <v>As POD last communication 07</v>
          </cell>
        </row>
        <row r="980">
          <cell r="D980">
            <v>1001471</v>
          </cell>
          <cell r="E980" t="str">
            <v>Ismail Khetry</v>
          </cell>
          <cell r="F980" t="str">
            <v>30.08.1995</v>
          </cell>
          <cell r="G980">
            <v>22000</v>
          </cell>
          <cell r="H980" t="str">
            <v>Nil</v>
          </cell>
          <cell r="I980">
            <v>0</v>
          </cell>
          <cell r="J980" t="str">
            <v>Cancelled</v>
          </cell>
          <cell r="K980">
            <v>0</v>
          </cell>
          <cell r="L980" t="str">
            <v>Cancelled</v>
          </cell>
        </row>
        <row r="981">
          <cell r="D981">
            <v>1001472</v>
          </cell>
          <cell r="E981" t="str">
            <v>Hindustan Incorporate</v>
          </cell>
          <cell r="F981" t="str">
            <v>24.08.1995</v>
          </cell>
          <cell r="G981">
            <v>32000</v>
          </cell>
          <cell r="H981">
            <v>9600</v>
          </cell>
          <cell r="I981">
            <v>22400</v>
          </cell>
          <cell r="J981" t="str">
            <v>Outstanding</v>
          </cell>
          <cell r="K981" t="str">
            <v>No</v>
          </cell>
          <cell r="L981" t="str">
            <v>no communication till date (Outstanding Rs 22400/-)</v>
          </cell>
        </row>
        <row r="982">
          <cell r="D982">
            <v>1001473</v>
          </cell>
          <cell r="E982" t="str">
            <v>Quick-On Engineers</v>
          </cell>
          <cell r="F982" t="str">
            <v>24.08.1995</v>
          </cell>
          <cell r="G982">
            <v>32000</v>
          </cell>
          <cell r="H982">
            <v>9600</v>
          </cell>
          <cell r="I982">
            <v>22400</v>
          </cell>
          <cell r="J982" t="str">
            <v>Outstanding</v>
          </cell>
          <cell r="K982" t="str">
            <v>No</v>
          </cell>
          <cell r="L982" t="str">
            <v>no communication till date (Outstanding Rs 22400/-)</v>
          </cell>
        </row>
        <row r="983">
          <cell r="D983">
            <v>1001474</v>
          </cell>
          <cell r="E983" t="str">
            <v>Amardeep Omprakash Wai</v>
          </cell>
          <cell r="F983" t="str">
            <v>21.08.1995</v>
          </cell>
          <cell r="G983">
            <v>32000</v>
          </cell>
          <cell r="H983">
            <v>9600</v>
          </cell>
          <cell r="I983">
            <v>22400</v>
          </cell>
          <cell r="J983" t="str">
            <v>Outstanding</v>
          </cell>
          <cell r="K983" t="str">
            <v>No</v>
          </cell>
          <cell r="L983" t="str">
            <v>no communication till date (Outstanding Rs 22400/-)</v>
          </cell>
        </row>
        <row r="984">
          <cell r="D984">
            <v>1001475</v>
          </cell>
          <cell r="E984" t="str">
            <v>Nikhil Sgah</v>
          </cell>
          <cell r="F984" t="str">
            <v>31.08.1995</v>
          </cell>
          <cell r="G984">
            <v>22000</v>
          </cell>
          <cell r="H984" t="str">
            <v>Nil</v>
          </cell>
          <cell r="I984">
            <v>0</v>
          </cell>
          <cell r="J984" t="str">
            <v>Cancelled</v>
          </cell>
          <cell r="K984">
            <v>0</v>
          </cell>
          <cell r="L984" t="str">
            <v>Cancelled</v>
          </cell>
        </row>
        <row r="985">
          <cell r="D985">
            <v>1001476</v>
          </cell>
          <cell r="E985" t="str">
            <v>Harish Chedda</v>
          </cell>
          <cell r="F985" t="str">
            <v>31.08.1995</v>
          </cell>
          <cell r="G985">
            <v>22000</v>
          </cell>
          <cell r="H985" t="str">
            <v>Nil</v>
          </cell>
          <cell r="I985">
            <v>0</v>
          </cell>
          <cell r="J985" t="str">
            <v>Cancelled</v>
          </cell>
          <cell r="K985">
            <v>0</v>
          </cell>
          <cell r="L985" t="str">
            <v>Cancelled</v>
          </cell>
        </row>
        <row r="986">
          <cell r="D986">
            <v>1001478</v>
          </cell>
          <cell r="E986" t="str">
            <v>Dilip Kumar M Shah</v>
          </cell>
          <cell r="F986" t="str">
            <v>07.08.1995</v>
          </cell>
          <cell r="G986">
            <v>32000</v>
          </cell>
          <cell r="H986">
            <v>32000</v>
          </cell>
          <cell r="I986">
            <v>0</v>
          </cell>
          <cell r="J986" t="str">
            <v>I.R.M</v>
          </cell>
          <cell r="K986" t="str">
            <v>No</v>
          </cell>
          <cell r="L986" t="str">
            <v>Letter not sent, total 2 membership of TPT:- 01001478 &amp; 01001855</v>
          </cell>
        </row>
        <row r="987">
          <cell r="D987">
            <v>1001479</v>
          </cell>
          <cell r="E987" t="str">
            <v>Manish Jain</v>
          </cell>
          <cell r="F987" t="str">
            <v>01.08.1995</v>
          </cell>
          <cell r="G987">
            <v>22000</v>
          </cell>
          <cell r="H987">
            <v>22000</v>
          </cell>
          <cell r="I987">
            <v>0</v>
          </cell>
          <cell r="J987" t="str">
            <v>I.R.M</v>
          </cell>
          <cell r="K987" t="str">
            <v>No</v>
          </cell>
          <cell r="L987" t="str">
            <v>Letter not sent, no communication till date</v>
          </cell>
        </row>
        <row r="988">
          <cell r="D988">
            <v>1001480</v>
          </cell>
          <cell r="E988" t="str">
            <v>Jaswinder Singh Anand</v>
          </cell>
          <cell r="F988" t="str">
            <v>31.08.1995</v>
          </cell>
          <cell r="G988">
            <v>22000</v>
          </cell>
          <cell r="H988" t="str">
            <v>Nil</v>
          </cell>
          <cell r="I988">
            <v>0</v>
          </cell>
          <cell r="J988" t="str">
            <v>Cancelled</v>
          </cell>
          <cell r="K988">
            <v>0</v>
          </cell>
          <cell r="L988" t="str">
            <v>Cancelled</v>
          </cell>
        </row>
        <row r="989">
          <cell r="D989">
            <v>1001481</v>
          </cell>
          <cell r="E989" t="str">
            <v>Jaswinder Singh Anand</v>
          </cell>
          <cell r="F989" t="str">
            <v>31.08.1995</v>
          </cell>
          <cell r="G989">
            <v>22000</v>
          </cell>
          <cell r="H989" t="str">
            <v>Nil</v>
          </cell>
          <cell r="I989">
            <v>0</v>
          </cell>
          <cell r="J989" t="str">
            <v>Cancelled</v>
          </cell>
          <cell r="K989">
            <v>0</v>
          </cell>
          <cell r="L989" t="str">
            <v>Cancelled</v>
          </cell>
        </row>
        <row r="990">
          <cell r="D990">
            <v>1001482</v>
          </cell>
          <cell r="E990" t="str">
            <v>Harish Kumar Jain</v>
          </cell>
          <cell r="F990" t="str">
            <v>30.08.1995</v>
          </cell>
          <cell r="G990">
            <v>22000</v>
          </cell>
          <cell r="H990" t="str">
            <v>Nil</v>
          </cell>
          <cell r="I990">
            <v>0</v>
          </cell>
          <cell r="J990" t="str">
            <v>Cancelled</v>
          </cell>
          <cell r="K990">
            <v>0</v>
          </cell>
          <cell r="L990" t="str">
            <v>Cancelled</v>
          </cell>
        </row>
        <row r="991">
          <cell r="D991">
            <v>1001483</v>
          </cell>
          <cell r="E991" t="str">
            <v>Jasbir Piara Sirsh</v>
          </cell>
          <cell r="F991" t="str">
            <v>11.08.1995</v>
          </cell>
          <cell r="G991">
            <v>22000</v>
          </cell>
          <cell r="H991" t="str">
            <v>Nil</v>
          </cell>
          <cell r="I991">
            <v>0</v>
          </cell>
          <cell r="J991" t="str">
            <v>Cancelled</v>
          </cell>
          <cell r="K991">
            <v>0</v>
          </cell>
          <cell r="L991" t="str">
            <v>Cancelled</v>
          </cell>
        </row>
        <row r="992">
          <cell r="D992">
            <v>1001484</v>
          </cell>
          <cell r="E992" t="str">
            <v>Jasbir Piara Sirsh</v>
          </cell>
          <cell r="F992" t="str">
            <v>11.08.1995</v>
          </cell>
          <cell r="G992">
            <v>22000</v>
          </cell>
          <cell r="H992" t="str">
            <v>Nil</v>
          </cell>
          <cell r="I992">
            <v>0</v>
          </cell>
          <cell r="J992" t="str">
            <v>Cancelled</v>
          </cell>
          <cell r="K992">
            <v>0</v>
          </cell>
          <cell r="L992" t="str">
            <v>Cancelled</v>
          </cell>
        </row>
        <row r="993">
          <cell r="D993">
            <v>1001485</v>
          </cell>
          <cell r="E993" t="str">
            <v>Mukund Manohar Vaishampayam</v>
          </cell>
          <cell r="F993" t="str">
            <v>04.08.1995</v>
          </cell>
          <cell r="G993">
            <v>22000</v>
          </cell>
          <cell r="H993" t="str">
            <v>Nil</v>
          </cell>
          <cell r="I993">
            <v>0</v>
          </cell>
          <cell r="J993" t="str">
            <v>Cancelled</v>
          </cell>
          <cell r="K993">
            <v>0</v>
          </cell>
          <cell r="L993" t="str">
            <v>Cancelled</v>
          </cell>
        </row>
        <row r="994">
          <cell r="D994">
            <v>1001486</v>
          </cell>
          <cell r="E994" t="str">
            <v>Eknath Chavan</v>
          </cell>
          <cell r="F994" t="str">
            <v>08.08.1995</v>
          </cell>
          <cell r="G994">
            <v>22000</v>
          </cell>
          <cell r="H994">
            <v>22000</v>
          </cell>
          <cell r="I994">
            <v>0</v>
          </cell>
          <cell r="J994" t="str">
            <v>R.M</v>
          </cell>
          <cell r="K994">
            <v>2008</v>
          </cell>
          <cell r="L994" t="str">
            <v>Letter sent, last communication 08</v>
          </cell>
        </row>
        <row r="995">
          <cell r="D995">
            <v>1001487</v>
          </cell>
          <cell r="E995" t="str">
            <v>Rajesh Shah</v>
          </cell>
          <cell r="F995" t="str">
            <v>31.08.1995</v>
          </cell>
          <cell r="G995">
            <v>22000</v>
          </cell>
          <cell r="H995" t="str">
            <v>Nil</v>
          </cell>
          <cell r="I995">
            <v>0</v>
          </cell>
          <cell r="J995" t="str">
            <v>Cancelled</v>
          </cell>
          <cell r="K995">
            <v>0</v>
          </cell>
          <cell r="L995" t="str">
            <v>Cancelled</v>
          </cell>
        </row>
        <row r="996">
          <cell r="D996">
            <v>1001488</v>
          </cell>
          <cell r="E996" t="str">
            <v>Rajesh Shah</v>
          </cell>
          <cell r="F996" t="str">
            <v>31.08.1995</v>
          </cell>
          <cell r="G996">
            <v>22000</v>
          </cell>
          <cell r="H996" t="str">
            <v>Nil</v>
          </cell>
          <cell r="I996">
            <v>0</v>
          </cell>
          <cell r="J996" t="str">
            <v>Cancelled</v>
          </cell>
          <cell r="K996">
            <v>0</v>
          </cell>
          <cell r="L996" t="str">
            <v>Cancelled</v>
          </cell>
        </row>
        <row r="997">
          <cell r="D997">
            <v>1001489</v>
          </cell>
          <cell r="E997" t="str">
            <v>Sunil P Banthia</v>
          </cell>
          <cell r="F997" t="str">
            <v>28.08.1995</v>
          </cell>
          <cell r="G997">
            <v>32000</v>
          </cell>
          <cell r="H997">
            <v>32000</v>
          </cell>
          <cell r="I997">
            <v>0</v>
          </cell>
          <cell r="J997" t="str">
            <v>I.R.M</v>
          </cell>
          <cell r="K997" t="str">
            <v>No</v>
          </cell>
          <cell r="L997" t="str">
            <v>last communication 98</v>
          </cell>
        </row>
        <row r="998">
          <cell r="D998">
            <v>1001490</v>
          </cell>
          <cell r="E998" t="str">
            <v>Bakul Bhanusali</v>
          </cell>
          <cell r="F998" t="str">
            <v>12.08.1995</v>
          </cell>
          <cell r="G998">
            <v>32000</v>
          </cell>
          <cell r="H998">
            <v>32000</v>
          </cell>
          <cell r="I998">
            <v>0</v>
          </cell>
          <cell r="J998" t="str">
            <v>I.R.M</v>
          </cell>
          <cell r="K998" t="str">
            <v>No</v>
          </cell>
          <cell r="L998" t="str">
            <v>last communication 96</v>
          </cell>
        </row>
        <row r="999">
          <cell r="D999">
            <v>1001491</v>
          </cell>
          <cell r="E999" t="str">
            <v>Zakir Hussain</v>
          </cell>
          <cell r="F999" t="str">
            <v>23.08.1995</v>
          </cell>
          <cell r="G999">
            <v>32000</v>
          </cell>
          <cell r="H999">
            <v>19200</v>
          </cell>
          <cell r="I999">
            <v>12800</v>
          </cell>
          <cell r="J999" t="str">
            <v>Outstanding</v>
          </cell>
          <cell r="K999" t="str">
            <v>No</v>
          </cell>
          <cell r="L999" t="str">
            <v>As Pod last communication 07 (Outstanding Rs 12800/-)</v>
          </cell>
        </row>
        <row r="1000">
          <cell r="D1000">
            <v>1001492</v>
          </cell>
          <cell r="E1000" t="str">
            <v xml:space="preserve">Sanjay Bakliwal </v>
          </cell>
          <cell r="F1000" t="str">
            <v>03.08.1995</v>
          </cell>
          <cell r="G1000">
            <v>30400</v>
          </cell>
          <cell r="H1000">
            <v>30400</v>
          </cell>
          <cell r="I1000">
            <v>0</v>
          </cell>
          <cell r="J1000" t="str">
            <v>I.R.M</v>
          </cell>
          <cell r="K1000" t="str">
            <v>No</v>
          </cell>
          <cell r="L1000" t="str">
            <v>last communication 04</v>
          </cell>
        </row>
        <row r="1001">
          <cell r="D1001">
            <v>1001493</v>
          </cell>
          <cell r="E1001" t="str">
            <v>Jayant Paridiwala</v>
          </cell>
          <cell r="F1001" t="str">
            <v>31.08.1995</v>
          </cell>
          <cell r="G1001">
            <v>32000</v>
          </cell>
          <cell r="H1001" t="str">
            <v>Nil</v>
          </cell>
          <cell r="I1001">
            <v>0</v>
          </cell>
          <cell r="J1001" t="str">
            <v>Cancelled</v>
          </cell>
          <cell r="K1001">
            <v>0</v>
          </cell>
          <cell r="L1001" t="str">
            <v>Cancelled</v>
          </cell>
        </row>
        <row r="1002">
          <cell r="D1002">
            <v>1001494</v>
          </cell>
          <cell r="E1002" t="str">
            <v>Merchant Juzer Kasim</v>
          </cell>
          <cell r="F1002" t="str">
            <v>31.08.1995</v>
          </cell>
          <cell r="G1002">
            <v>32000</v>
          </cell>
          <cell r="H1002">
            <v>8000</v>
          </cell>
          <cell r="I1002">
            <v>24000</v>
          </cell>
          <cell r="J1002" t="str">
            <v>Outstanding</v>
          </cell>
          <cell r="K1002" t="str">
            <v>No</v>
          </cell>
          <cell r="L1002" t="str">
            <v>no communication till date (Outstanding Rs 24000/-)</v>
          </cell>
        </row>
        <row r="1003">
          <cell r="D1003">
            <v>1001495</v>
          </cell>
          <cell r="E1003" t="str">
            <v>Subhash Singh</v>
          </cell>
          <cell r="F1003" t="str">
            <v>28.08.1995</v>
          </cell>
          <cell r="G1003">
            <v>22000</v>
          </cell>
          <cell r="H1003">
            <v>22000</v>
          </cell>
          <cell r="I1003">
            <v>0</v>
          </cell>
          <cell r="J1003" t="str">
            <v>I.R.M</v>
          </cell>
          <cell r="K1003" t="str">
            <v>No</v>
          </cell>
          <cell r="L1003" t="str">
            <v>last communication 01</v>
          </cell>
        </row>
        <row r="1004">
          <cell r="D1004">
            <v>1001496</v>
          </cell>
          <cell r="E1004" t="str">
            <v>Purnima Ramchandra</v>
          </cell>
          <cell r="F1004" t="str">
            <v>31.08.1995</v>
          </cell>
          <cell r="G1004">
            <v>22000</v>
          </cell>
          <cell r="H1004">
            <v>22000</v>
          </cell>
          <cell r="I1004">
            <v>0</v>
          </cell>
          <cell r="J1004" t="str">
            <v>I.R.M</v>
          </cell>
          <cell r="K1004" t="str">
            <v>No</v>
          </cell>
          <cell r="L1004" t="str">
            <v>last communication 98</v>
          </cell>
        </row>
        <row r="1005">
          <cell r="D1005">
            <v>1001497</v>
          </cell>
          <cell r="E1005" t="str">
            <v>Babu Rao Pote</v>
          </cell>
          <cell r="F1005" t="str">
            <v>31.08.1995</v>
          </cell>
          <cell r="G1005">
            <v>22000</v>
          </cell>
          <cell r="H1005">
            <v>22000</v>
          </cell>
          <cell r="I1005">
            <v>0</v>
          </cell>
          <cell r="J1005" t="str">
            <v>I.R.M</v>
          </cell>
          <cell r="K1005" t="str">
            <v>No</v>
          </cell>
          <cell r="L1005" t="str">
            <v>no communication till date</v>
          </cell>
        </row>
        <row r="1006">
          <cell r="D1006">
            <v>1001498</v>
          </cell>
          <cell r="E1006" t="str">
            <v>Shabbir Mohammedavali Veilani</v>
          </cell>
          <cell r="F1006" t="str">
            <v>31.08.1995</v>
          </cell>
          <cell r="G1006">
            <v>32000</v>
          </cell>
          <cell r="H1006">
            <v>32000</v>
          </cell>
          <cell r="I1006">
            <v>0</v>
          </cell>
          <cell r="J1006" t="str">
            <v>I.R.M</v>
          </cell>
          <cell r="K1006" t="str">
            <v>No</v>
          </cell>
          <cell r="L1006" t="str">
            <v>last reminder letter communication 12</v>
          </cell>
        </row>
        <row r="1007">
          <cell r="D1007">
            <v>1001499</v>
          </cell>
          <cell r="E1007" t="str">
            <v>Tejwant Gurubachan Singh Osham</v>
          </cell>
          <cell r="F1007" t="str">
            <v>11.08.1995</v>
          </cell>
          <cell r="G1007">
            <v>32000</v>
          </cell>
          <cell r="H1007">
            <v>8000</v>
          </cell>
          <cell r="I1007">
            <v>24000</v>
          </cell>
          <cell r="J1007" t="str">
            <v>Outstanding</v>
          </cell>
          <cell r="K1007" t="str">
            <v>No</v>
          </cell>
          <cell r="L1007" t="str">
            <v>last communication 00(Outstanding Rs 24000/-)</v>
          </cell>
        </row>
        <row r="1008">
          <cell r="D1008">
            <v>1001500</v>
          </cell>
          <cell r="E1008" t="str">
            <v>Patil Ramesh Ratan</v>
          </cell>
          <cell r="F1008" t="str">
            <v>20.08.1995</v>
          </cell>
          <cell r="G1008">
            <v>32000</v>
          </cell>
          <cell r="H1008">
            <v>22400</v>
          </cell>
          <cell r="I1008">
            <v>9600</v>
          </cell>
          <cell r="J1008" t="str">
            <v>Outstanding</v>
          </cell>
          <cell r="K1008" t="str">
            <v>No</v>
          </cell>
          <cell r="L1008" t="str">
            <v>no communication till date(Outstanding Rs 9600/-)</v>
          </cell>
        </row>
        <row r="1009">
          <cell r="D1009">
            <v>1001501</v>
          </cell>
          <cell r="E1009" t="str">
            <v>Narsinh Thakasinh Patel</v>
          </cell>
          <cell r="F1009" t="str">
            <v>31.08.1995</v>
          </cell>
          <cell r="G1009">
            <v>32000</v>
          </cell>
          <cell r="H1009">
            <v>32000</v>
          </cell>
          <cell r="I1009">
            <v>0</v>
          </cell>
          <cell r="J1009" t="str">
            <v>I.R.M</v>
          </cell>
          <cell r="K1009" t="str">
            <v>No</v>
          </cell>
          <cell r="L1009" t="str">
            <v>no communication till date</v>
          </cell>
        </row>
        <row r="1010">
          <cell r="D1010">
            <v>1001502</v>
          </cell>
          <cell r="E1010" t="str">
            <v>P.K Rajendran</v>
          </cell>
          <cell r="F1010" t="str">
            <v>31.08.1995</v>
          </cell>
          <cell r="G1010">
            <v>22000</v>
          </cell>
          <cell r="H1010" t="str">
            <v>Nil</v>
          </cell>
          <cell r="I1010">
            <v>0</v>
          </cell>
          <cell r="J1010" t="str">
            <v>Cancelled</v>
          </cell>
          <cell r="K1010">
            <v>0</v>
          </cell>
          <cell r="L1010" t="str">
            <v>Cancelled</v>
          </cell>
        </row>
        <row r="1011">
          <cell r="D1011">
            <v>1001507</v>
          </cell>
          <cell r="E1011" t="str">
            <v>Madhoo Rajaram Pandit</v>
          </cell>
          <cell r="F1011" t="str">
            <v>31.08.1995</v>
          </cell>
          <cell r="G1011">
            <v>22000</v>
          </cell>
          <cell r="H1011">
            <v>22000</v>
          </cell>
          <cell r="I1011">
            <v>0</v>
          </cell>
          <cell r="J1011" t="str">
            <v>I.R.M</v>
          </cell>
          <cell r="K1011" t="str">
            <v>No</v>
          </cell>
          <cell r="L1011" t="str">
            <v>no communication till date</v>
          </cell>
        </row>
        <row r="1012">
          <cell r="D1012">
            <v>1001508</v>
          </cell>
          <cell r="E1012" t="str">
            <v>Bherwlal H Jain</v>
          </cell>
          <cell r="F1012" t="str">
            <v>30.08.1995</v>
          </cell>
          <cell r="G1012">
            <v>22000</v>
          </cell>
          <cell r="H1012">
            <v>20900</v>
          </cell>
          <cell r="I1012">
            <v>0</v>
          </cell>
          <cell r="J1012" t="str">
            <v>I.R.M</v>
          </cell>
          <cell r="K1012" t="str">
            <v>No</v>
          </cell>
          <cell r="L1012" t="str">
            <v>As POD last communication 07</v>
          </cell>
        </row>
        <row r="1013">
          <cell r="D1013">
            <v>1001509</v>
          </cell>
          <cell r="E1013" t="str">
            <v>Sushil Kumar Jhawar</v>
          </cell>
          <cell r="F1013" t="str">
            <v>31.08.1995</v>
          </cell>
          <cell r="G1013">
            <v>32000</v>
          </cell>
          <cell r="H1013">
            <v>9600</v>
          </cell>
          <cell r="I1013">
            <v>24000</v>
          </cell>
          <cell r="J1013" t="str">
            <v>Outstanding</v>
          </cell>
          <cell r="K1013" t="str">
            <v>No</v>
          </cell>
          <cell r="L1013" t="str">
            <v>As Pod last communication 07 (Outstanding Rs 24000/-)</v>
          </cell>
        </row>
        <row r="1014">
          <cell r="D1014">
            <v>1001510</v>
          </cell>
          <cell r="E1014" t="str">
            <v>Suryakant Pandurang Chopade</v>
          </cell>
          <cell r="F1014" t="str">
            <v>31.08.1995</v>
          </cell>
          <cell r="G1014">
            <v>22000</v>
          </cell>
          <cell r="H1014" t="str">
            <v>Nil</v>
          </cell>
          <cell r="I1014">
            <v>0</v>
          </cell>
          <cell r="J1014" t="str">
            <v>Cancelled</v>
          </cell>
          <cell r="K1014">
            <v>0</v>
          </cell>
          <cell r="L1014" t="str">
            <v>Cancelled</v>
          </cell>
        </row>
        <row r="1015">
          <cell r="D1015">
            <v>1001511</v>
          </cell>
          <cell r="E1015" t="str">
            <v>Arvind Choudhary</v>
          </cell>
          <cell r="F1015" t="str">
            <v>26.08.1995</v>
          </cell>
          <cell r="G1015">
            <v>27000</v>
          </cell>
          <cell r="H1015">
            <v>29700</v>
          </cell>
          <cell r="I1015" t="str">
            <v>Excess Rs 2700/-</v>
          </cell>
          <cell r="J1015" t="str">
            <v>Cancelled</v>
          </cell>
          <cell r="K1015">
            <v>2015</v>
          </cell>
          <cell r="L1015" t="str">
            <v>Cancelled on 05.08.2022</v>
          </cell>
        </row>
        <row r="1016">
          <cell r="D1016">
            <v>1001512</v>
          </cell>
          <cell r="E1016" t="str">
            <v>Dinesh Kumar Gupta</v>
          </cell>
          <cell r="F1016" t="str">
            <v>30.08.1995</v>
          </cell>
          <cell r="G1016">
            <v>22000</v>
          </cell>
          <cell r="H1016">
            <v>22000</v>
          </cell>
          <cell r="I1016">
            <v>0</v>
          </cell>
          <cell r="J1016" t="str">
            <v>I.R.M</v>
          </cell>
          <cell r="K1016" t="str">
            <v>No</v>
          </cell>
          <cell r="L1016" t="str">
            <v>As POD last communication 07</v>
          </cell>
        </row>
        <row r="1017">
          <cell r="D1017">
            <v>1001513</v>
          </cell>
          <cell r="E1017" t="str">
            <v>Atul Srivastava</v>
          </cell>
          <cell r="F1017" t="str">
            <v>31.08.1995</v>
          </cell>
          <cell r="G1017">
            <v>22000</v>
          </cell>
          <cell r="H1017">
            <v>22000</v>
          </cell>
          <cell r="I1017">
            <v>0</v>
          </cell>
          <cell r="J1017" t="str">
            <v>I.R.M</v>
          </cell>
          <cell r="K1017" t="str">
            <v>No</v>
          </cell>
          <cell r="L1017" t="str">
            <v>last communication 03</v>
          </cell>
        </row>
        <row r="1018">
          <cell r="D1018">
            <v>1001514</v>
          </cell>
          <cell r="E1018" t="str">
            <v>Anil Shridhar Nanpwadkar</v>
          </cell>
          <cell r="F1018" t="str">
            <v>30.08.1995</v>
          </cell>
          <cell r="G1018">
            <v>22000</v>
          </cell>
          <cell r="H1018">
            <v>22000</v>
          </cell>
          <cell r="I1018">
            <v>0</v>
          </cell>
          <cell r="J1018" t="str">
            <v>I.R.M</v>
          </cell>
          <cell r="K1018" t="str">
            <v>No</v>
          </cell>
          <cell r="L1018" t="str">
            <v>Reply to his mail detailsl of dues in 2014</v>
          </cell>
        </row>
        <row r="1019">
          <cell r="D1019">
            <v>1001515</v>
          </cell>
          <cell r="E1019" t="str">
            <v>Nitin Suresh Deshpande</v>
          </cell>
          <cell r="F1019" t="str">
            <v>31.08.1995</v>
          </cell>
          <cell r="G1019">
            <v>22000</v>
          </cell>
          <cell r="H1019" t="str">
            <v>Nil</v>
          </cell>
          <cell r="I1019">
            <v>0</v>
          </cell>
          <cell r="J1019" t="str">
            <v>I.R.M</v>
          </cell>
          <cell r="K1019">
            <v>0</v>
          </cell>
          <cell r="L1019" t="str">
            <v>Cancelled</v>
          </cell>
        </row>
        <row r="1020">
          <cell r="D1020">
            <v>1001516</v>
          </cell>
          <cell r="E1020" t="str">
            <v>Niranjan Chandrakant Waichal</v>
          </cell>
          <cell r="F1020" t="str">
            <v>31.08.1995</v>
          </cell>
          <cell r="G1020">
            <v>27000</v>
          </cell>
          <cell r="H1020">
            <v>27000</v>
          </cell>
          <cell r="I1020">
            <v>0</v>
          </cell>
          <cell r="J1020" t="str">
            <v>I.R.M</v>
          </cell>
          <cell r="K1020" t="str">
            <v>No</v>
          </cell>
          <cell r="L1020" t="str">
            <v>As POD last communication 07</v>
          </cell>
        </row>
        <row r="1021">
          <cell r="D1021">
            <v>1001517</v>
          </cell>
          <cell r="E1021" t="str">
            <v>Pradeep Patil</v>
          </cell>
          <cell r="F1021" t="str">
            <v>16.08.1995</v>
          </cell>
          <cell r="G1021">
            <v>22000</v>
          </cell>
          <cell r="H1021" t="str">
            <v>Nil</v>
          </cell>
          <cell r="I1021">
            <v>0</v>
          </cell>
          <cell r="J1021" t="str">
            <v>Cancelled</v>
          </cell>
          <cell r="K1021">
            <v>0</v>
          </cell>
          <cell r="L1021" t="str">
            <v>Cancelled</v>
          </cell>
        </row>
        <row r="1022">
          <cell r="D1022">
            <v>1001518</v>
          </cell>
          <cell r="E1022" t="str">
            <v>June Paes</v>
          </cell>
          <cell r="F1022" t="str">
            <v>31.08.1995</v>
          </cell>
          <cell r="G1022">
            <v>32000</v>
          </cell>
          <cell r="H1022">
            <v>32000</v>
          </cell>
          <cell r="I1022">
            <v>0</v>
          </cell>
          <cell r="J1022" t="str">
            <v>R.M</v>
          </cell>
          <cell r="K1022">
            <v>2009</v>
          </cell>
          <cell r="L1022" t="str">
            <v>last send performa invoice in 12, total 2 membership 01001524 &amp; 01001518</v>
          </cell>
        </row>
        <row r="1023">
          <cell r="D1023">
            <v>1001519</v>
          </cell>
          <cell r="E1023" t="str">
            <v>Anju Bhushan Sanghai</v>
          </cell>
          <cell r="F1023" t="str">
            <v>28.08.1995</v>
          </cell>
          <cell r="G1023">
            <v>32000</v>
          </cell>
          <cell r="H1023" t="str">
            <v>Nil</v>
          </cell>
          <cell r="I1023">
            <v>0</v>
          </cell>
          <cell r="J1023" t="str">
            <v>Cancelled</v>
          </cell>
          <cell r="K1023">
            <v>0</v>
          </cell>
          <cell r="L1023" t="str">
            <v>Cancelled</v>
          </cell>
        </row>
        <row r="1024">
          <cell r="D1024">
            <v>1001521</v>
          </cell>
          <cell r="E1024" t="str">
            <v>Dilip Dinkar Ghate</v>
          </cell>
          <cell r="F1024" t="str">
            <v>14.08.1995</v>
          </cell>
          <cell r="G1024">
            <v>32000</v>
          </cell>
          <cell r="H1024">
            <v>30400</v>
          </cell>
          <cell r="I1024">
            <v>0</v>
          </cell>
          <cell r="J1024" t="str">
            <v>I.R.M</v>
          </cell>
          <cell r="K1024" t="str">
            <v>No</v>
          </cell>
          <cell r="L1024" t="str">
            <v>As POD last communication 07</v>
          </cell>
        </row>
        <row r="1025">
          <cell r="D1025">
            <v>1001524</v>
          </cell>
          <cell r="E1025" t="str">
            <v>Germane Paes</v>
          </cell>
          <cell r="F1025" t="str">
            <v>31.08.1995</v>
          </cell>
          <cell r="G1025">
            <v>27000</v>
          </cell>
          <cell r="H1025">
            <v>27000</v>
          </cell>
          <cell r="I1025">
            <v>0</v>
          </cell>
          <cell r="J1025" t="str">
            <v>R.M</v>
          </cell>
          <cell r="K1025">
            <v>2007</v>
          </cell>
          <cell r="L1025" t="str">
            <v>last mail communication 12,total 2 membership 01001524 &amp; 01001518 (TPT)</v>
          </cell>
        </row>
        <row r="1026">
          <cell r="D1026">
            <v>1001525</v>
          </cell>
          <cell r="E1026" t="str">
            <v>Lukman Dawood Maknaijya</v>
          </cell>
          <cell r="F1026" t="str">
            <v>09.08.1995</v>
          </cell>
          <cell r="G1026">
            <v>28000</v>
          </cell>
          <cell r="H1026">
            <v>8100</v>
          </cell>
          <cell r="I1026">
            <v>18900</v>
          </cell>
          <cell r="J1026" t="str">
            <v>Outstanding</v>
          </cell>
          <cell r="K1026" t="str">
            <v>No</v>
          </cell>
          <cell r="L1026" t="str">
            <v>no comunication till date (outstanding Rs 18900/-) POD not in record</v>
          </cell>
        </row>
        <row r="1027">
          <cell r="D1027">
            <v>1001526</v>
          </cell>
          <cell r="E1027" t="str">
            <v>Shahsi Bhushan</v>
          </cell>
          <cell r="F1027" t="str">
            <v>28.08.1995</v>
          </cell>
          <cell r="G1027">
            <v>32000</v>
          </cell>
          <cell r="H1027" t="str">
            <v>Nil</v>
          </cell>
          <cell r="I1027">
            <v>0</v>
          </cell>
          <cell r="J1027" t="str">
            <v>Cancelled</v>
          </cell>
          <cell r="K1027">
            <v>0</v>
          </cell>
          <cell r="L1027" t="str">
            <v>Cancelled</v>
          </cell>
        </row>
        <row r="1028">
          <cell r="D1028">
            <v>1001527</v>
          </cell>
          <cell r="E1028" t="str">
            <v>Dev ratan Bhatia</v>
          </cell>
          <cell r="F1028" t="str">
            <v>31.08.1995</v>
          </cell>
          <cell r="G1028">
            <v>27000</v>
          </cell>
          <cell r="H1028" t="str">
            <v>Nil</v>
          </cell>
          <cell r="I1028">
            <v>0</v>
          </cell>
          <cell r="J1028" t="str">
            <v>Cancelled</v>
          </cell>
          <cell r="K1028">
            <v>0</v>
          </cell>
          <cell r="L1028" t="str">
            <v>Cancelled</v>
          </cell>
        </row>
        <row r="1029">
          <cell r="D1029">
            <v>1001528</v>
          </cell>
          <cell r="E1029" t="str">
            <v>Sunil Lalwani</v>
          </cell>
          <cell r="F1029" t="str">
            <v>31.08.1995</v>
          </cell>
          <cell r="G1029">
            <v>32000</v>
          </cell>
          <cell r="H1029">
            <v>32000</v>
          </cell>
          <cell r="I1029">
            <v>0</v>
          </cell>
          <cell r="J1029" t="str">
            <v>I.R.M</v>
          </cell>
          <cell r="K1029" t="str">
            <v>No</v>
          </cell>
          <cell r="L1029" t="str">
            <v>Telehphoinc comm reply with detail in 2017</v>
          </cell>
        </row>
        <row r="1030">
          <cell r="D1030">
            <v>1001529</v>
          </cell>
          <cell r="E1030" t="str">
            <v>Devratan Bhatia</v>
          </cell>
          <cell r="F1030" t="str">
            <v>31.08.1995</v>
          </cell>
          <cell r="G1030">
            <v>27000</v>
          </cell>
          <cell r="H1030" t="str">
            <v>Nil</v>
          </cell>
          <cell r="I1030">
            <v>0</v>
          </cell>
          <cell r="J1030" t="str">
            <v>Cancelled</v>
          </cell>
          <cell r="K1030">
            <v>0</v>
          </cell>
          <cell r="L1030" t="str">
            <v>Cancelled</v>
          </cell>
        </row>
        <row r="1031">
          <cell r="D1031">
            <v>1001530</v>
          </cell>
          <cell r="E1031" t="str">
            <v>Anand Agarwal</v>
          </cell>
          <cell r="F1031" t="str">
            <v>18.09.1995</v>
          </cell>
          <cell r="G1031">
            <v>27000</v>
          </cell>
          <cell r="H1031" t="str">
            <v>Nil</v>
          </cell>
          <cell r="I1031">
            <v>0</v>
          </cell>
          <cell r="J1031" t="str">
            <v>Cancelled</v>
          </cell>
          <cell r="K1031">
            <v>0</v>
          </cell>
          <cell r="L1031" t="str">
            <v>Cancelled</v>
          </cell>
        </row>
        <row r="1032">
          <cell r="D1032">
            <v>1001531</v>
          </cell>
          <cell r="E1032" t="str">
            <v>Ashok Sharma</v>
          </cell>
          <cell r="F1032" t="str">
            <v>12.09.1995</v>
          </cell>
          <cell r="G1032">
            <v>22000</v>
          </cell>
          <cell r="H1032">
            <v>22000</v>
          </cell>
          <cell r="I1032">
            <v>0</v>
          </cell>
          <cell r="J1032" t="str">
            <v>R.M</v>
          </cell>
          <cell r="K1032">
            <v>2022</v>
          </cell>
          <cell r="L1032" t="str">
            <v xml:space="preserve">They are regular member </v>
          </cell>
        </row>
        <row r="1033">
          <cell r="D1033">
            <v>1001532</v>
          </cell>
          <cell r="E1033" t="str">
            <v>Balchandra Umakant Ambekar</v>
          </cell>
          <cell r="F1033" t="str">
            <v>20.09.1995</v>
          </cell>
          <cell r="G1033">
            <v>27000</v>
          </cell>
          <cell r="H1033">
            <v>27000</v>
          </cell>
          <cell r="I1033">
            <v>0</v>
          </cell>
          <cell r="J1033" t="str">
            <v>I.R.M</v>
          </cell>
          <cell r="K1033" t="str">
            <v>No</v>
          </cell>
          <cell r="L1033" t="str">
            <v>no comunication till date</v>
          </cell>
        </row>
        <row r="1034">
          <cell r="D1034">
            <v>1001533</v>
          </cell>
          <cell r="E1034" t="str">
            <v>Siraj Pardawala</v>
          </cell>
          <cell r="F1034" t="str">
            <v>22.09.1995</v>
          </cell>
          <cell r="G1034">
            <v>32000</v>
          </cell>
          <cell r="H1034">
            <v>30400</v>
          </cell>
          <cell r="I1034">
            <v>0</v>
          </cell>
          <cell r="J1034" t="str">
            <v>I.R.M</v>
          </cell>
          <cell r="K1034" t="str">
            <v>No</v>
          </cell>
          <cell r="L1034" t="str">
            <v>last communication 04</v>
          </cell>
        </row>
        <row r="1035">
          <cell r="D1035">
            <v>1001536</v>
          </cell>
          <cell r="E1035" t="str">
            <v>S.Q Shafique</v>
          </cell>
          <cell r="F1035" t="str">
            <v>20.09.1995</v>
          </cell>
          <cell r="G1035">
            <v>27000</v>
          </cell>
          <cell r="H1035">
            <v>25650</v>
          </cell>
          <cell r="I1035">
            <v>0</v>
          </cell>
          <cell r="J1035" t="str">
            <v>I.R.M</v>
          </cell>
          <cell r="K1035" t="str">
            <v>No</v>
          </cell>
          <cell r="L1035" t="str">
            <v>As POD last communication 07,total 2 membership 01001536 &amp; 01001537 (TPT)</v>
          </cell>
        </row>
        <row r="1036">
          <cell r="D1036">
            <v>1001537</v>
          </cell>
          <cell r="E1036" t="str">
            <v>S.Q Shafique</v>
          </cell>
          <cell r="F1036" t="str">
            <v>20.09.1995</v>
          </cell>
          <cell r="G1036">
            <v>27000</v>
          </cell>
          <cell r="H1036">
            <v>25650</v>
          </cell>
          <cell r="I1036">
            <v>0</v>
          </cell>
          <cell r="J1036" t="str">
            <v>I.R.M</v>
          </cell>
          <cell r="K1036" t="str">
            <v>No</v>
          </cell>
          <cell r="L1036" t="str">
            <v>As Pod last communication 07,total 2 membership 01001536 &amp; 01001537 (TPT)</v>
          </cell>
        </row>
        <row r="1037">
          <cell r="D1037">
            <v>1001538</v>
          </cell>
          <cell r="E1037" t="str">
            <v>B.K Parikh</v>
          </cell>
          <cell r="F1037" t="str">
            <v>21.09.1995</v>
          </cell>
          <cell r="G1037">
            <v>27000</v>
          </cell>
          <cell r="H1037">
            <v>27000</v>
          </cell>
          <cell r="I1037">
            <v>0</v>
          </cell>
          <cell r="J1037" t="str">
            <v>I.R.M</v>
          </cell>
          <cell r="K1037" t="str">
            <v>No</v>
          </cell>
          <cell r="L1037" t="str">
            <v>As POD last communication 07</v>
          </cell>
        </row>
        <row r="1038">
          <cell r="D1038">
            <v>1001539</v>
          </cell>
          <cell r="E1038" t="str">
            <v>Amitabh Chatterjee</v>
          </cell>
          <cell r="F1038" t="str">
            <v>30.09.1995</v>
          </cell>
          <cell r="G1038">
            <v>22000</v>
          </cell>
          <cell r="H1038">
            <v>22000</v>
          </cell>
          <cell r="I1038">
            <v>0</v>
          </cell>
          <cell r="J1038" t="str">
            <v>I.R.M</v>
          </cell>
          <cell r="K1038" t="str">
            <v>No</v>
          </cell>
          <cell r="L1038" t="str">
            <v>last communication 03</v>
          </cell>
        </row>
        <row r="1039">
          <cell r="D1039">
            <v>1001540</v>
          </cell>
          <cell r="E1039" t="str">
            <v>Sanjay Deshpandey</v>
          </cell>
          <cell r="F1039" t="str">
            <v>30.09.1995</v>
          </cell>
          <cell r="G1039">
            <v>22000</v>
          </cell>
          <cell r="H1039" t="str">
            <v>Nil</v>
          </cell>
          <cell r="I1039">
            <v>0</v>
          </cell>
          <cell r="J1039" t="str">
            <v>Cancelled</v>
          </cell>
          <cell r="K1039">
            <v>0</v>
          </cell>
          <cell r="L1039" t="str">
            <v>Cancelled</v>
          </cell>
        </row>
        <row r="1040">
          <cell r="D1040">
            <v>1001541</v>
          </cell>
          <cell r="E1040" t="str">
            <v>Vivek Tiwari</v>
          </cell>
          <cell r="F1040" t="str">
            <v>29.09.1995</v>
          </cell>
          <cell r="G1040">
            <v>22000</v>
          </cell>
          <cell r="H1040">
            <v>22000</v>
          </cell>
          <cell r="I1040">
            <v>0</v>
          </cell>
          <cell r="J1040" t="str">
            <v>I.R.M</v>
          </cell>
          <cell r="K1040" t="str">
            <v>No</v>
          </cell>
          <cell r="L1040" t="str">
            <v>No communication till date</v>
          </cell>
        </row>
        <row r="1041">
          <cell r="D1041">
            <v>1001542</v>
          </cell>
          <cell r="E1041" t="str">
            <v>Prakash B Ghanekar</v>
          </cell>
          <cell r="F1041" t="str">
            <v>26.09.1995</v>
          </cell>
          <cell r="G1041">
            <v>22000</v>
          </cell>
          <cell r="H1041">
            <v>22000</v>
          </cell>
          <cell r="I1041">
            <v>0</v>
          </cell>
          <cell r="J1041" t="str">
            <v>I.R.M</v>
          </cell>
          <cell r="K1041" t="str">
            <v>No</v>
          </cell>
          <cell r="L1041" t="str">
            <v>last communication 99</v>
          </cell>
        </row>
        <row r="1042">
          <cell r="D1042">
            <v>1001543</v>
          </cell>
          <cell r="E1042" t="str">
            <v>K.S Babbar</v>
          </cell>
          <cell r="F1042" t="str">
            <v>30.09.1995</v>
          </cell>
          <cell r="G1042">
            <v>22000</v>
          </cell>
          <cell r="H1042">
            <v>22000</v>
          </cell>
          <cell r="I1042">
            <v>0</v>
          </cell>
          <cell r="J1042" t="str">
            <v>Cancelled</v>
          </cell>
          <cell r="K1042" t="str">
            <v>No</v>
          </cell>
          <cell r="L1042" t="str">
            <v>Cancelled on 14.06.2019</v>
          </cell>
        </row>
        <row r="1043">
          <cell r="D1043">
            <v>1001544</v>
          </cell>
          <cell r="E1043" t="str">
            <v>Prasad Sham Rao Patil</v>
          </cell>
          <cell r="F1043" t="str">
            <v>29.09.1995</v>
          </cell>
          <cell r="G1043">
            <v>22000</v>
          </cell>
          <cell r="H1043" t="str">
            <v>Nil</v>
          </cell>
          <cell r="I1043">
            <v>0</v>
          </cell>
          <cell r="J1043" t="str">
            <v>Cancelled</v>
          </cell>
          <cell r="K1043">
            <v>0</v>
          </cell>
          <cell r="L1043" t="str">
            <v>Cancelled</v>
          </cell>
        </row>
        <row r="1044">
          <cell r="D1044">
            <v>1001545</v>
          </cell>
          <cell r="E1044" t="str">
            <v>Sabera Aziz Safari</v>
          </cell>
          <cell r="F1044" t="str">
            <v>30.09.1995</v>
          </cell>
          <cell r="G1044">
            <v>22000</v>
          </cell>
          <cell r="H1044">
            <v>22000</v>
          </cell>
          <cell r="I1044">
            <v>0</v>
          </cell>
          <cell r="J1044" t="str">
            <v>I.R.M</v>
          </cell>
          <cell r="K1044" t="str">
            <v>No</v>
          </cell>
          <cell r="L1044" t="str">
            <v>last communication 97</v>
          </cell>
        </row>
        <row r="1045">
          <cell r="D1045">
            <v>1001546</v>
          </cell>
          <cell r="E1045" t="str">
            <v>Anjum Gupta</v>
          </cell>
          <cell r="F1045" t="str">
            <v>30.09.1995</v>
          </cell>
          <cell r="G1045">
            <v>22000</v>
          </cell>
          <cell r="H1045">
            <v>22000</v>
          </cell>
          <cell r="I1045">
            <v>0</v>
          </cell>
          <cell r="J1045" t="str">
            <v>I.R.M</v>
          </cell>
          <cell r="K1045" t="str">
            <v>No</v>
          </cell>
          <cell r="L1045" t="str">
            <v>last communication 00</v>
          </cell>
        </row>
        <row r="1046">
          <cell r="D1046">
            <v>1001547</v>
          </cell>
          <cell r="E1046" t="str">
            <v>Sudhir Vidhyadhar Devdhar</v>
          </cell>
          <cell r="F1046" t="str">
            <v>15.09.1995</v>
          </cell>
          <cell r="G1046">
            <v>32000</v>
          </cell>
          <cell r="H1046">
            <v>30400</v>
          </cell>
          <cell r="I1046">
            <v>0</v>
          </cell>
          <cell r="J1046" t="str">
            <v>I.R.M</v>
          </cell>
          <cell r="K1046" t="str">
            <v>No</v>
          </cell>
          <cell r="L1046" t="str">
            <v>As POD last communication 07</v>
          </cell>
        </row>
        <row r="1047">
          <cell r="D1047">
            <v>1001548</v>
          </cell>
          <cell r="E1047" t="str">
            <v>Vasudha Atul Joglekar</v>
          </cell>
          <cell r="F1047" t="str">
            <v>29.09.1995</v>
          </cell>
          <cell r="G1047">
            <v>32000</v>
          </cell>
          <cell r="H1047">
            <v>30400</v>
          </cell>
          <cell r="I1047">
            <v>0</v>
          </cell>
          <cell r="J1047" t="str">
            <v>I.R.M</v>
          </cell>
          <cell r="K1047" t="str">
            <v>No</v>
          </cell>
          <cell r="L1047" t="str">
            <v>As POD last communication 07</v>
          </cell>
        </row>
        <row r="1048">
          <cell r="D1048">
            <v>1001549</v>
          </cell>
          <cell r="E1048" t="str">
            <v>Surendra Jain</v>
          </cell>
          <cell r="F1048" t="str">
            <v>18.09.1995</v>
          </cell>
          <cell r="G1048">
            <v>32000</v>
          </cell>
          <cell r="H1048">
            <v>14400</v>
          </cell>
          <cell r="I1048">
            <v>17600</v>
          </cell>
          <cell r="J1048" t="str">
            <v>Outstanding</v>
          </cell>
          <cell r="K1048" t="str">
            <v>No</v>
          </cell>
          <cell r="L1048" t="str">
            <v>last communication 97 (Outstanding rs 17600/-)</v>
          </cell>
        </row>
        <row r="1049">
          <cell r="D1049">
            <v>1001550</v>
          </cell>
          <cell r="E1049" t="str">
            <v>Saghar Chugtai</v>
          </cell>
          <cell r="F1049" t="str">
            <v>20.09.1995</v>
          </cell>
          <cell r="G1049">
            <v>32000</v>
          </cell>
          <cell r="H1049">
            <v>32000</v>
          </cell>
          <cell r="I1049">
            <v>0</v>
          </cell>
          <cell r="J1049" t="str">
            <v>I.R.M</v>
          </cell>
          <cell r="K1049" t="str">
            <v>No</v>
          </cell>
          <cell r="L1049" t="str">
            <v>last communication 98</v>
          </cell>
        </row>
        <row r="1050">
          <cell r="D1050">
            <v>1001551</v>
          </cell>
          <cell r="E1050" t="str">
            <v>Amarjit Singh Manchanda</v>
          </cell>
          <cell r="F1050" t="str">
            <v>30.09.1995</v>
          </cell>
          <cell r="G1050">
            <v>32000</v>
          </cell>
          <cell r="H1050">
            <v>32000</v>
          </cell>
          <cell r="I1050">
            <v>0</v>
          </cell>
          <cell r="J1050" t="str">
            <v>I.R.M</v>
          </cell>
          <cell r="K1050" t="str">
            <v>No</v>
          </cell>
          <cell r="L1050" t="str">
            <v>As POD last communication 07</v>
          </cell>
        </row>
        <row r="1051">
          <cell r="D1051">
            <v>1001552</v>
          </cell>
          <cell r="E1051" t="str">
            <v>Satyavrat Mohan Sabnis</v>
          </cell>
          <cell r="F1051" t="str">
            <v>30.09.1995</v>
          </cell>
          <cell r="G1051">
            <v>32000</v>
          </cell>
          <cell r="H1051">
            <v>32000</v>
          </cell>
          <cell r="I1051">
            <v>0</v>
          </cell>
          <cell r="J1051" t="str">
            <v>I.R.M</v>
          </cell>
          <cell r="K1051" t="str">
            <v>No</v>
          </cell>
          <cell r="L1051" t="str">
            <v>last communication 02</v>
          </cell>
        </row>
        <row r="1052">
          <cell r="D1052">
            <v>1001553</v>
          </cell>
          <cell r="E1052" t="str">
            <v>Bhikaji Farmroze Shroff</v>
          </cell>
          <cell r="F1052" t="str">
            <v>30.09.1995</v>
          </cell>
          <cell r="G1052">
            <v>32000</v>
          </cell>
          <cell r="H1052">
            <v>12800</v>
          </cell>
          <cell r="I1052">
            <v>19200</v>
          </cell>
          <cell r="J1052" t="str">
            <v>Outstanding</v>
          </cell>
          <cell r="K1052" t="str">
            <v>No</v>
          </cell>
          <cell r="L1052" t="str">
            <v>As Pod last communication 07 (Outstanding Rs 19200/-)</v>
          </cell>
        </row>
        <row r="1053">
          <cell r="D1053">
            <v>1001555</v>
          </cell>
          <cell r="E1053" t="str">
            <v>Bhupinder Singh</v>
          </cell>
          <cell r="F1053" t="str">
            <v>26.09.1995</v>
          </cell>
          <cell r="G1053">
            <v>32000</v>
          </cell>
          <cell r="H1053" t="str">
            <v>Nil</v>
          </cell>
          <cell r="I1053">
            <v>0</v>
          </cell>
          <cell r="J1053" t="str">
            <v>Cancelled</v>
          </cell>
          <cell r="K1053">
            <v>0</v>
          </cell>
          <cell r="L1053" t="str">
            <v>Cancelled</v>
          </cell>
        </row>
        <row r="1054">
          <cell r="D1054">
            <v>1001556</v>
          </cell>
          <cell r="E1054" t="str">
            <v>Rajan Doshi</v>
          </cell>
          <cell r="F1054" t="str">
            <v>30.09.1995</v>
          </cell>
          <cell r="G1054">
            <v>32000</v>
          </cell>
          <cell r="H1054">
            <v>30400</v>
          </cell>
          <cell r="I1054">
            <v>0</v>
          </cell>
          <cell r="J1054" t="str">
            <v>I.R.M</v>
          </cell>
          <cell r="K1054" t="str">
            <v>No</v>
          </cell>
          <cell r="L1054" t="str">
            <v>last communication 20,total 2 membership 01001556 &amp; 01001557 (TPT)</v>
          </cell>
        </row>
        <row r="1055">
          <cell r="D1055">
            <v>1001557</v>
          </cell>
          <cell r="E1055" t="str">
            <v>Bharat Doshi</v>
          </cell>
          <cell r="F1055" t="str">
            <v>30.09.1995</v>
          </cell>
          <cell r="G1055">
            <v>32000</v>
          </cell>
          <cell r="H1055">
            <v>30400</v>
          </cell>
          <cell r="I1055">
            <v>0</v>
          </cell>
          <cell r="J1055" t="str">
            <v>I.R.M</v>
          </cell>
          <cell r="K1055" t="str">
            <v>No</v>
          </cell>
          <cell r="L1055" t="str">
            <v>last communication 20,total 2 membership 01001556 &amp; 01001557 (TPT)</v>
          </cell>
        </row>
        <row r="1056">
          <cell r="D1056">
            <v>1001564</v>
          </cell>
          <cell r="E1056" t="str">
            <v>Bajrang Prasad Agarwal</v>
          </cell>
          <cell r="F1056" t="str">
            <v>26.09.1995</v>
          </cell>
          <cell r="G1056">
            <v>32000</v>
          </cell>
          <cell r="H1056">
            <v>30400</v>
          </cell>
          <cell r="I1056">
            <v>0</v>
          </cell>
          <cell r="J1056" t="str">
            <v>I.R.M</v>
          </cell>
          <cell r="K1056" t="str">
            <v>No</v>
          </cell>
          <cell r="L1056" t="str">
            <v>As POD last communication 07</v>
          </cell>
        </row>
        <row r="1057">
          <cell r="D1057">
            <v>1001565</v>
          </cell>
          <cell r="E1057" t="str">
            <v>Clifford Lobo</v>
          </cell>
          <cell r="F1057" t="str">
            <v>29.09.1995</v>
          </cell>
          <cell r="G1057">
            <v>22000</v>
          </cell>
          <cell r="H1057" t="str">
            <v>Nil</v>
          </cell>
          <cell r="I1057">
            <v>0</v>
          </cell>
          <cell r="J1057" t="str">
            <v>Cancelled</v>
          </cell>
          <cell r="K1057">
            <v>0</v>
          </cell>
          <cell r="L1057" t="str">
            <v>Cancelled</v>
          </cell>
        </row>
        <row r="1058">
          <cell r="D1058">
            <v>1001566</v>
          </cell>
          <cell r="E1058" t="str">
            <v>Smitha Jhadav</v>
          </cell>
          <cell r="F1058" t="str">
            <v>26.09.1995</v>
          </cell>
          <cell r="G1058">
            <v>22000</v>
          </cell>
          <cell r="H1058">
            <v>22000</v>
          </cell>
          <cell r="I1058">
            <v>0</v>
          </cell>
          <cell r="J1058" t="str">
            <v>I.R.M</v>
          </cell>
          <cell r="K1058" t="str">
            <v>No</v>
          </cell>
          <cell r="L1058" t="str">
            <v>no communication till date</v>
          </cell>
        </row>
        <row r="1059">
          <cell r="D1059">
            <v>1001567</v>
          </cell>
          <cell r="E1059" t="str">
            <v>Snehal Surendra Sodagar</v>
          </cell>
          <cell r="F1059" t="str">
            <v>29.09.1995</v>
          </cell>
          <cell r="G1059">
            <v>22000</v>
          </cell>
          <cell r="H1059">
            <v>22000</v>
          </cell>
          <cell r="I1059">
            <v>0</v>
          </cell>
          <cell r="J1059" t="str">
            <v>I.R.M</v>
          </cell>
          <cell r="K1059" t="str">
            <v>No</v>
          </cell>
          <cell r="L1059" t="str">
            <v>As POD last communication 07</v>
          </cell>
        </row>
        <row r="1060">
          <cell r="D1060">
            <v>1001568</v>
          </cell>
          <cell r="E1060" t="str">
            <v>Jayakar Seena Shetty</v>
          </cell>
          <cell r="F1060" t="str">
            <v>30.09.1995</v>
          </cell>
          <cell r="G1060">
            <v>32000</v>
          </cell>
          <cell r="H1060">
            <v>32000</v>
          </cell>
          <cell r="I1060">
            <v>0</v>
          </cell>
          <cell r="J1060" t="str">
            <v>I.R.M</v>
          </cell>
          <cell r="K1060" t="str">
            <v>No</v>
          </cell>
          <cell r="L1060" t="str">
            <v>no communication till date</v>
          </cell>
        </row>
        <row r="1061">
          <cell r="D1061">
            <v>1001569</v>
          </cell>
          <cell r="E1061" t="str">
            <v>Mr Vijay Kumar Gautam</v>
          </cell>
          <cell r="F1061" t="str">
            <v>15.09.1995</v>
          </cell>
          <cell r="G1061">
            <v>32000</v>
          </cell>
          <cell r="H1061">
            <v>32000</v>
          </cell>
          <cell r="I1061">
            <v>0</v>
          </cell>
          <cell r="J1061" t="str">
            <v>I.R.M</v>
          </cell>
          <cell r="K1061" t="str">
            <v>No</v>
          </cell>
          <cell r="L1061" t="str">
            <v>last communication 10</v>
          </cell>
        </row>
        <row r="1062">
          <cell r="D1062">
            <v>1001570</v>
          </cell>
          <cell r="E1062" t="str">
            <v>Zoeb T Taj</v>
          </cell>
          <cell r="F1062" t="str">
            <v>25.09.1995</v>
          </cell>
          <cell r="G1062">
            <v>32000</v>
          </cell>
          <cell r="H1062">
            <v>22400</v>
          </cell>
          <cell r="I1062">
            <v>9600</v>
          </cell>
          <cell r="J1062" t="str">
            <v>Outstanding</v>
          </cell>
          <cell r="K1062" t="str">
            <v>No</v>
          </cell>
          <cell r="L1062" t="str">
            <v>last communication 07 (outstanding Rs 9600/-)</v>
          </cell>
        </row>
        <row r="1063">
          <cell r="D1063">
            <v>1001571</v>
          </cell>
          <cell r="E1063" t="str">
            <v>Rajesh Sheth</v>
          </cell>
          <cell r="F1063" t="str">
            <v>17.09.1995</v>
          </cell>
          <cell r="G1063">
            <v>22000</v>
          </cell>
          <cell r="H1063" t="str">
            <v>Nil</v>
          </cell>
          <cell r="I1063">
            <v>0</v>
          </cell>
          <cell r="J1063" t="str">
            <v>Cancelled</v>
          </cell>
          <cell r="K1063">
            <v>0</v>
          </cell>
          <cell r="L1063" t="str">
            <v>Cancelled</v>
          </cell>
        </row>
        <row r="1064">
          <cell r="D1064">
            <v>1001572</v>
          </cell>
          <cell r="E1064" t="str">
            <v>Hamza Taher</v>
          </cell>
          <cell r="F1064" t="str">
            <v>12.09.1995</v>
          </cell>
          <cell r="G1064">
            <v>32000</v>
          </cell>
          <cell r="H1064">
            <v>32000</v>
          </cell>
          <cell r="I1064">
            <v>0</v>
          </cell>
          <cell r="J1064" t="str">
            <v>I.R.M</v>
          </cell>
          <cell r="K1064" t="str">
            <v>No</v>
          </cell>
          <cell r="L1064" t="str">
            <v>As POD last communication 07</v>
          </cell>
        </row>
        <row r="1065">
          <cell r="D1065">
            <v>1001573</v>
          </cell>
          <cell r="E1065" t="str">
            <v>Mukund Manohar Vaishampayan</v>
          </cell>
          <cell r="F1065" t="str">
            <v>30.09.1995</v>
          </cell>
          <cell r="G1065">
            <v>22000</v>
          </cell>
          <cell r="H1065">
            <v>22000</v>
          </cell>
          <cell r="I1065">
            <v>0</v>
          </cell>
          <cell r="J1065" t="str">
            <v>I.R.M</v>
          </cell>
          <cell r="K1065" t="str">
            <v>No</v>
          </cell>
          <cell r="L1065" t="str">
            <v>no communication till date</v>
          </cell>
        </row>
        <row r="1066">
          <cell r="D1066">
            <v>1001574</v>
          </cell>
          <cell r="E1066" t="str">
            <v>K. Muralidharan Nair</v>
          </cell>
          <cell r="F1066" t="str">
            <v>28.09.1995</v>
          </cell>
          <cell r="G1066">
            <v>22000</v>
          </cell>
          <cell r="H1066" t="str">
            <v>Nil</v>
          </cell>
          <cell r="I1066">
            <v>0</v>
          </cell>
          <cell r="J1066" t="str">
            <v>Cancelled</v>
          </cell>
          <cell r="K1066" t="str">
            <v>No</v>
          </cell>
          <cell r="L1066" t="str">
            <v>Cancelled</v>
          </cell>
        </row>
        <row r="1067">
          <cell r="D1067">
            <v>1001575</v>
          </cell>
          <cell r="E1067" t="str">
            <v>I.C Shukla</v>
          </cell>
          <cell r="F1067" t="str">
            <v>27.09.1995</v>
          </cell>
          <cell r="G1067">
            <v>32000</v>
          </cell>
          <cell r="H1067">
            <v>32000</v>
          </cell>
          <cell r="I1067">
            <v>0</v>
          </cell>
          <cell r="J1067" t="str">
            <v>R.M</v>
          </cell>
          <cell r="K1067">
            <v>2010</v>
          </cell>
          <cell r="L1067" t="str">
            <v>No reminder send last communication 11</v>
          </cell>
        </row>
        <row r="1068">
          <cell r="D1068">
            <v>1001576</v>
          </cell>
          <cell r="E1068" t="str">
            <v>Haresh Sanghavi</v>
          </cell>
          <cell r="F1068" t="str">
            <v>20.09.1995</v>
          </cell>
          <cell r="G1068">
            <v>27000</v>
          </cell>
          <cell r="H1068">
            <v>27000</v>
          </cell>
          <cell r="I1068">
            <v>0</v>
          </cell>
          <cell r="J1068" t="str">
            <v>I.R.M</v>
          </cell>
          <cell r="K1068" t="str">
            <v>No</v>
          </cell>
          <cell r="L1068" t="str">
            <v>As POD last communication 07</v>
          </cell>
        </row>
        <row r="1069">
          <cell r="D1069">
            <v>1001577</v>
          </cell>
          <cell r="E1069" t="str">
            <v>Abid Fazile Husain Bhanpurawala</v>
          </cell>
          <cell r="F1069" t="str">
            <v>21.09.1995</v>
          </cell>
          <cell r="G1069">
            <v>32000</v>
          </cell>
          <cell r="H1069">
            <v>8000</v>
          </cell>
          <cell r="I1069">
            <v>24000</v>
          </cell>
          <cell r="J1069" t="str">
            <v>Outstanding</v>
          </cell>
          <cell r="K1069" t="str">
            <v>No</v>
          </cell>
          <cell r="L1069" t="str">
            <v xml:space="preserve">no comunication till date (outstanding Rs 24000/-) </v>
          </cell>
        </row>
        <row r="1070">
          <cell r="D1070">
            <v>1001578</v>
          </cell>
          <cell r="E1070" t="str">
            <v>Newton Gomes</v>
          </cell>
          <cell r="F1070" t="str">
            <v>28.09.1995</v>
          </cell>
          <cell r="G1070">
            <v>22000</v>
          </cell>
          <cell r="H1070">
            <v>22000</v>
          </cell>
          <cell r="I1070">
            <v>0</v>
          </cell>
          <cell r="J1070" t="str">
            <v>R.M</v>
          </cell>
          <cell r="K1070">
            <v>2012</v>
          </cell>
          <cell r="L1070" t="str">
            <v>last communication 14</v>
          </cell>
        </row>
        <row r="1071">
          <cell r="D1071">
            <v>1001579</v>
          </cell>
          <cell r="E1071" t="str">
            <v>Shiv Kumar Sharma</v>
          </cell>
          <cell r="F1071" t="str">
            <v>28.09.1995</v>
          </cell>
          <cell r="G1071">
            <v>32000</v>
          </cell>
          <cell r="H1071">
            <v>32000</v>
          </cell>
          <cell r="I1071">
            <v>0</v>
          </cell>
          <cell r="J1071" t="str">
            <v>I.R.M</v>
          </cell>
          <cell r="K1071" t="str">
            <v>No</v>
          </cell>
          <cell r="L1071" t="str">
            <v>As POD last communication 07</v>
          </cell>
        </row>
        <row r="1072">
          <cell r="D1072">
            <v>1001580</v>
          </cell>
          <cell r="E1072" t="str">
            <v>Adolf D Silva</v>
          </cell>
          <cell r="F1072" t="str">
            <v>30.09.1995</v>
          </cell>
          <cell r="G1072">
            <v>22000</v>
          </cell>
          <cell r="H1072">
            <v>22000</v>
          </cell>
          <cell r="I1072">
            <v>0</v>
          </cell>
          <cell r="J1072" t="str">
            <v>I.R.M</v>
          </cell>
          <cell r="K1072" t="str">
            <v>No</v>
          </cell>
          <cell r="L1072" t="str">
            <v>As POD last communication 07</v>
          </cell>
        </row>
        <row r="1073">
          <cell r="D1073">
            <v>1001581</v>
          </cell>
          <cell r="E1073" t="str">
            <v>Neelam Kamal Awasthi</v>
          </cell>
          <cell r="F1073" t="str">
            <v>30.04.1995</v>
          </cell>
          <cell r="G1073">
            <v>22000</v>
          </cell>
          <cell r="H1073" t="str">
            <v>Nil</v>
          </cell>
          <cell r="I1073">
            <v>0</v>
          </cell>
          <cell r="J1073" t="str">
            <v>Cancelled</v>
          </cell>
          <cell r="K1073">
            <v>0</v>
          </cell>
          <cell r="L1073" t="str">
            <v>Cancelled</v>
          </cell>
        </row>
        <row r="1074">
          <cell r="D1074">
            <v>1001582</v>
          </cell>
          <cell r="E1074" t="str">
            <v>Firoz Taherwali Manaswala</v>
          </cell>
          <cell r="F1074" t="str">
            <v>20.09.1995</v>
          </cell>
          <cell r="G1074">
            <v>32000</v>
          </cell>
          <cell r="H1074">
            <v>8000</v>
          </cell>
          <cell r="I1074">
            <v>24000</v>
          </cell>
          <cell r="J1074" t="str">
            <v>Outstanding</v>
          </cell>
          <cell r="K1074" t="str">
            <v>No</v>
          </cell>
          <cell r="L1074" t="str">
            <v xml:space="preserve">no comunication till date (outstanding Rs 24000/-) </v>
          </cell>
        </row>
        <row r="1075">
          <cell r="D1075">
            <v>1001583</v>
          </cell>
          <cell r="E1075" t="str">
            <v>Ajit Shreenivas Oak</v>
          </cell>
          <cell r="F1075" t="str">
            <v>14.09.1995</v>
          </cell>
          <cell r="G1075">
            <v>22000</v>
          </cell>
          <cell r="H1075">
            <v>22000</v>
          </cell>
          <cell r="I1075">
            <v>0</v>
          </cell>
          <cell r="J1075" t="str">
            <v>I.R.M</v>
          </cell>
          <cell r="K1075" t="str">
            <v>No</v>
          </cell>
          <cell r="L1075" t="str">
            <v xml:space="preserve">As Pod last communication 07,total 2 membership TPT :- 01001583 &amp; 01000289 </v>
          </cell>
        </row>
        <row r="1076">
          <cell r="D1076">
            <v>1001584</v>
          </cell>
          <cell r="E1076" t="str">
            <v>Jignesh Shah</v>
          </cell>
          <cell r="F1076" t="str">
            <v>30.09.1995</v>
          </cell>
          <cell r="G1076">
            <v>30400</v>
          </cell>
          <cell r="H1076">
            <v>30400</v>
          </cell>
          <cell r="I1076">
            <v>0</v>
          </cell>
          <cell r="J1076" t="str">
            <v>I.R.M</v>
          </cell>
          <cell r="K1076" t="str">
            <v>No</v>
          </cell>
          <cell r="L1076" t="str">
            <v>As POD last communication 07</v>
          </cell>
        </row>
        <row r="1077">
          <cell r="D1077">
            <v>1001585</v>
          </cell>
          <cell r="E1077" t="str">
            <v>Snadip Chandravaban Shah</v>
          </cell>
          <cell r="F1077" t="str">
            <v>31.09.1995</v>
          </cell>
          <cell r="G1077">
            <v>22000</v>
          </cell>
          <cell r="H1077">
            <v>22000</v>
          </cell>
          <cell r="I1077">
            <v>0</v>
          </cell>
          <cell r="J1077" t="str">
            <v>I.R.M</v>
          </cell>
          <cell r="K1077" t="str">
            <v>No</v>
          </cell>
          <cell r="L1077" t="str">
            <v>last communication 06</v>
          </cell>
        </row>
        <row r="1078">
          <cell r="D1078">
            <v>1001586</v>
          </cell>
          <cell r="E1078" t="str">
            <v>Deepak M Vora</v>
          </cell>
          <cell r="F1078" t="str">
            <v>30.05.1995</v>
          </cell>
          <cell r="G1078">
            <v>22000</v>
          </cell>
          <cell r="H1078">
            <v>22000</v>
          </cell>
          <cell r="I1078">
            <v>0</v>
          </cell>
          <cell r="J1078" t="str">
            <v>I.R.M</v>
          </cell>
          <cell r="K1078" t="str">
            <v>No</v>
          </cell>
          <cell r="L1078" t="str">
            <v>last communication 05</v>
          </cell>
        </row>
        <row r="1079">
          <cell r="D1079">
            <v>1001587</v>
          </cell>
          <cell r="E1079" t="str">
            <v>Prasant Sundra Kumar Mashalia</v>
          </cell>
          <cell r="F1079" t="str">
            <v>30.09.1995</v>
          </cell>
          <cell r="G1079">
            <v>22000</v>
          </cell>
          <cell r="H1079">
            <v>22000</v>
          </cell>
          <cell r="I1079">
            <v>0</v>
          </cell>
          <cell r="J1079" t="str">
            <v>I.R.M</v>
          </cell>
          <cell r="K1079" t="str">
            <v>No</v>
          </cell>
          <cell r="L1079" t="str">
            <v>no communication till date</v>
          </cell>
        </row>
        <row r="1080">
          <cell r="D1080">
            <v>1001588</v>
          </cell>
          <cell r="E1080" t="str">
            <v>Paresh Chimanlal Shah</v>
          </cell>
          <cell r="F1080" t="str">
            <v>30.09.1995</v>
          </cell>
          <cell r="G1080">
            <v>22000</v>
          </cell>
          <cell r="H1080">
            <v>5500</v>
          </cell>
          <cell r="I1080">
            <v>15400</v>
          </cell>
          <cell r="J1080" t="str">
            <v>Outstanding</v>
          </cell>
          <cell r="K1080" t="str">
            <v>No</v>
          </cell>
          <cell r="L1080" t="str">
            <v xml:space="preserve">no comunication till date (outstanding Rs 15400/-) </v>
          </cell>
        </row>
        <row r="1081">
          <cell r="D1081">
            <v>1001589</v>
          </cell>
          <cell r="E1081" t="str">
            <v>Jinesh Dilip Kumar Shah</v>
          </cell>
          <cell r="F1081" t="str">
            <v>30.09.1995</v>
          </cell>
          <cell r="G1081">
            <v>20900</v>
          </cell>
          <cell r="H1081">
            <v>13200</v>
          </cell>
          <cell r="I1081">
            <v>7700</v>
          </cell>
          <cell r="J1081" t="str">
            <v>Outstanding</v>
          </cell>
          <cell r="K1081" t="str">
            <v>No</v>
          </cell>
          <cell r="L1081" t="str">
            <v xml:space="preserve">no comunication till date (outstanding Rs 7700/-) </v>
          </cell>
        </row>
        <row r="1082">
          <cell r="D1082">
            <v>1001590</v>
          </cell>
          <cell r="E1082" t="str">
            <v>Rajiv Uttamlal Ajmera</v>
          </cell>
          <cell r="F1082" t="str">
            <v>30.09.1995</v>
          </cell>
          <cell r="G1082">
            <v>22000</v>
          </cell>
          <cell r="H1082">
            <v>22000</v>
          </cell>
          <cell r="I1082">
            <v>0</v>
          </cell>
          <cell r="J1082" t="str">
            <v>I.R.M</v>
          </cell>
          <cell r="K1082" t="str">
            <v>No</v>
          </cell>
          <cell r="L1082" t="str">
            <v>last communication 96</v>
          </cell>
        </row>
        <row r="1083">
          <cell r="D1083">
            <v>1001591</v>
          </cell>
          <cell r="E1083" t="str">
            <v>Sonal Diliip Shah</v>
          </cell>
          <cell r="F1083" t="str">
            <v>27.09.1995</v>
          </cell>
          <cell r="G1083">
            <v>32000</v>
          </cell>
          <cell r="H1083">
            <v>30400</v>
          </cell>
          <cell r="I1083">
            <v>0</v>
          </cell>
          <cell r="J1083" t="str">
            <v>I.R.M</v>
          </cell>
          <cell r="K1083" t="str">
            <v>No</v>
          </cell>
          <cell r="L1083" t="str">
            <v>As POD last communication 07,total 2 membership TPT:- 01001591 &amp; 01001592</v>
          </cell>
        </row>
        <row r="1084">
          <cell r="D1084">
            <v>1001592</v>
          </cell>
          <cell r="E1084" t="str">
            <v>Dilip Ratilal Shah</v>
          </cell>
          <cell r="F1084" t="str">
            <v>26.09.1995</v>
          </cell>
          <cell r="G1084">
            <v>32000</v>
          </cell>
          <cell r="H1084">
            <v>30400</v>
          </cell>
          <cell r="I1084">
            <v>0</v>
          </cell>
          <cell r="J1084" t="str">
            <v>I.R.M</v>
          </cell>
          <cell r="K1084" t="str">
            <v>No</v>
          </cell>
          <cell r="L1084" t="str">
            <v>As POD last communication 07,total 2 membership TPT:- 01001591 &amp; 01001592</v>
          </cell>
        </row>
        <row r="1085">
          <cell r="D1085">
            <v>1001593</v>
          </cell>
          <cell r="E1085" t="str">
            <v>Sampat Singh Kothari</v>
          </cell>
          <cell r="F1085" t="str">
            <v>26.09.1995</v>
          </cell>
          <cell r="G1085">
            <v>32000</v>
          </cell>
          <cell r="H1085">
            <v>8000</v>
          </cell>
          <cell r="I1085">
            <v>24000</v>
          </cell>
          <cell r="J1085" t="str">
            <v>Outstanding</v>
          </cell>
          <cell r="K1085" t="str">
            <v>No</v>
          </cell>
          <cell r="L1085" t="str">
            <v xml:space="preserve">no comunication till date (outstanding Rs 24000/-) </v>
          </cell>
        </row>
        <row r="1086">
          <cell r="D1086">
            <v>1001594</v>
          </cell>
          <cell r="E1086" t="str">
            <v>Vijay Ramchandra Kulkarni</v>
          </cell>
          <cell r="F1086" t="str">
            <v>26.09.1995</v>
          </cell>
          <cell r="G1086">
            <v>32000</v>
          </cell>
          <cell r="H1086">
            <v>32000</v>
          </cell>
          <cell r="I1086">
            <v>0</v>
          </cell>
          <cell r="J1086" t="str">
            <v>I.R.M</v>
          </cell>
          <cell r="K1086" t="str">
            <v>No</v>
          </cell>
          <cell r="L1086" t="str">
            <v>last communication 08</v>
          </cell>
        </row>
        <row r="1087">
          <cell r="D1087">
            <v>1001595</v>
          </cell>
          <cell r="E1087" t="str">
            <v>Bhavik Gunvantrai Shah</v>
          </cell>
          <cell r="F1087" t="str">
            <v>30.09.1995</v>
          </cell>
          <cell r="G1087">
            <v>32000</v>
          </cell>
          <cell r="H1087">
            <v>30400</v>
          </cell>
          <cell r="I1087">
            <v>0</v>
          </cell>
          <cell r="J1087" t="str">
            <v>I.R.M</v>
          </cell>
          <cell r="K1087" t="str">
            <v>No</v>
          </cell>
          <cell r="L1087" t="str">
            <v>As POD last communication 07</v>
          </cell>
        </row>
        <row r="1088">
          <cell r="D1088">
            <v>1001596</v>
          </cell>
          <cell r="E1088" t="str">
            <v>A S M Pagarkar</v>
          </cell>
          <cell r="F1088" t="str">
            <v>30.09.1995</v>
          </cell>
          <cell r="G1088">
            <v>32000</v>
          </cell>
          <cell r="H1088">
            <v>32000</v>
          </cell>
          <cell r="I1088">
            <v>0</v>
          </cell>
          <cell r="J1088" t="str">
            <v>R.M</v>
          </cell>
          <cell r="K1088">
            <v>2010</v>
          </cell>
          <cell r="L1088" t="str">
            <v xml:space="preserve">As POD last communication 10,total 3 membership TPT :- 01002220, 01002219 &amp; 01001596 </v>
          </cell>
        </row>
        <row r="1089">
          <cell r="D1089">
            <v>1001597</v>
          </cell>
          <cell r="E1089" t="str">
            <v>Suhas Pai</v>
          </cell>
          <cell r="F1089" t="str">
            <v>30.09.1995</v>
          </cell>
          <cell r="G1089">
            <v>32000</v>
          </cell>
          <cell r="H1089">
            <v>32000</v>
          </cell>
          <cell r="I1089">
            <v>0</v>
          </cell>
          <cell r="J1089" t="str">
            <v>R.M</v>
          </cell>
          <cell r="K1089">
            <v>2010</v>
          </cell>
          <cell r="L1089" t="str">
            <v xml:space="preserve"> last communication 10
</v>
          </cell>
        </row>
        <row r="1090">
          <cell r="D1090">
            <v>1001598</v>
          </cell>
          <cell r="E1090" t="str">
            <v>Sandip J Kedia</v>
          </cell>
          <cell r="F1090" t="str">
            <v>20.09.1995</v>
          </cell>
          <cell r="G1090">
            <v>32000</v>
          </cell>
          <cell r="H1090">
            <v>8000</v>
          </cell>
          <cell r="I1090">
            <v>24000</v>
          </cell>
          <cell r="J1090" t="str">
            <v>Outstanding</v>
          </cell>
          <cell r="K1090" t="str">
            <v>No</v>
          </cell>
          <cell r="L1090" t="str">
            <v xml:space="preserve">no comunication till date (outstanding Rs 24000/-) </v>
          </cell>
        </row>
        <row r="1091">
          <cell r="D1091">
            <v>1001599</v>
          </cell>
          <cell r="E1091" t="str">
            <v>Gajendra Jagtap</v>
          </cell>
          <cell r="F1091" t="str">
            <v>07.09.1995</v>
          </cell>
          <cell r="G1091">
            <v>22000</v>
          </cell>
          <cell r="H1091">
            <v>22000</v>
          </cell>
          <cell r="I1091">
            <v>0</v>
          </cell>
          <cell r="J1091" t="str">
            <v>I.R.M</v>
          </cell>
          <cell r="K1091" t="str">
            <v>No</v>
          </cell>
          <cell r="L1091" t="str">
            <v>Last communication 2001</v>
          </cell>
        </row>
        <row r="1092">
          <cell r="D1092">
            <v>1001600</v>
          </cell>
          <cell r="E1092" t="str">
            <v>Fire Mip Techno Services</v>
          </cell>
          <cell r="F1092" t="str">
            <v>30.09.1995</v>
          </cell>
          <cell r="G1092">
            <v>32000</v>
          </cell>
          <cell r="H1092">
            <v>32000</v>
          </cell>
          <cell r="I1092">
            <v>0</v>
          </cell>
          <cell r="J1092" t="str">
            <v>I.R.M</v>
          </cell>
          <cell r="K1092" t="str">
            <v>No</v>
          </cell>
          <cell r="L1092" t="str">
            <v>As POD last communication 07</v>
          </cell>
        </row>
        <row r="1093">
          <cell r="D1093">
            <v>1001601</v>
          </cell>
          <cell r="E1093" t="str">
            <v>Abhay Vinod Rai Shah</v>
          </cell>
          <cell r="F1093" t="str">
            <v>30.09.1995</v>
          </cell>
          <cell r="G1093">
            <v>20900</v>
          </cell>
          <cell r="H1093">
            <v>20900</v>
          </cell>
          <cell r="I1093">
            <v>0</v>
          </cell>
          <cell r="J1093" t="str">
            <v>I.R.M</v>
          </cell>
          <cell r="K1093" t="str">
            <v>No</v>
          </cell>
          <cell r="L1093" t="str">
            <v>As POD last communication 07</v>
          </cell>
        </row>
        <row r="1094">
          <cell r="D1094">
            <v>1001602</v>
          </cell>
          <cell r="E1094" t="str">
            <v>Himmath Bhai Rajvi Bhai Patel</v>
          </cell>
          <cell r="F1094" t="str">
            <v>23.09.1995</v>
          </cell>
          <cell r="G1094">
            <v>30400</v>
          </cell>
          <cell r="H1094">
            <v>30400</v>
          </cell>
          <cell r="I1094">
            <v>0</v>
          </cell>
          <cell r="J1094" t="str">
            <v>R.M</v>
          </cell>
          <cell r="K1094">
            <v>2011</v>
          </cell>
          <cell r="L1094" t="str">
            <v>Reply to his mail with all details in 2021</v>
          </cell>
        </row>
        <row r="1095">
          <cell r="D1095">
            <v>1001603</v>
          </cell>
          <cell r="E1095" t="str">
            <v>Sampat Raj Adaniya</v>
          </cell>
          <cell r="F1095" t="str">
            <v>30.09.1995</v>
          </cell>
          <cell r="G1095">
            <v>32000</v>
          </cell>
          <cell r="H1095">
            <v>9600</v>
          </cell>
          <cell r="I1095">
            <v>22400</v>
          </cell>
          <cell r="J1095" t="str">
            <v>Outstanding</v>
          </cell>
          <cell r="K1095" t="str">
            <v>No</v>
          </cell>
          <cell r="L1095" t="str">
            <v xml:space="preserve">no comunication till date (outstanding Rs 24000/-) </v>
          </cell>
        </row>
        <row r="1096">
          <cell r="D1096">
            <v>1001604</v>
          </cell>
          <cell r="E1096" t="str">
            <v>Anand Birhade</v>
          </cell>
          <cell r="F1096" t="str">
            <v>30.09.1995</v>
          </cell>
          <cell r="G1096">
            <v>22000</v>
          </cell>
          <cell r="H1096" t="str">
            <v>Nil</v>
          </cell>
          <cell r="I1096">
            <v>0</v>
          </cell>
          <cell r="J1096" t="str">
            <v>Cancelled</v>
          </cell>
          <cell r="K1096">
            <v>0</v>
          </cell>
          <cell r="L1096" t="str">
            <v>Cancelled</v>
          </cell>
        </row>
        <row r="1097">
          <cell r="D1097">
            <v>1001605</v>
          </cell>
          <cell r="E1097" t="str">
            <v>Kanakshai Jasraj</v>
          </cell>
          <cell r="F1097" t="str">
            <v>30.09.1995</v>
          </cell>
          <cell r="G1097">
            <v>32000</v>
          </cell>
          <cell r="H1097" t="str">
            <v>Nil</v>
          </cell>
          <cell r="I1097">
            <v>0</v>
          </cell>
          <cell r="J1097" t="str">
            <v>Cancelled</v>
          </cell>
          <cell r="K1097">
            <v>0</v>
          </cell>
          <cell r="L1097" t="str">
            <v>Cancelled</v>
          </cell>
        </row>
        <row r="1098">
          <cell r="D1098">
            <v>1001607</v>
          </cell>
          <cell r="E1098" t="str">
            <v>Hasmukh Ravji Vedant</v>
          </cell>
          <cell r="F1098" t="str">
            <v>20.09.1995</v>
          </cell>
          <cell r="G1098">
            <v>32000</v>
          </cell>
          <cell r="H1098">
            <v>30400</v>
          </cell>
          <cell r="I1098">
            <v>0</v>
          </cell>
          <cell r="J1098" t="str">
            <v>I.R.M</v>
          </cell>
          <cell r="K1098" t="str">
            <v>No</v>
          </cell>
          <cell r="L1098" t="str">
            <v>no communication till date</v>
          </cell>
        </row>
        <row r="1099">
          <cell r="D1099">
            <v>1001608</v>
          </cell>
          <cell r="E1099" t="str">
            <v>M/S Linex (C/O Numex Blocks)</v>
          </cell>
          <cell r="F1099" t="str">
            <v>16.09.1995</v>
          </cell>
          <cell r="G1099">
            <v>32000</v>
          </cell>
          <cell r="H1099">
            <v>32000</v>
          </cell>
          <cell r="I1099">
            <v>0</v>
          </cell>
          <cell r="J1099" t="str">
            <v>I.R.M</v>
          </cell>
          <cell r="K1099" t="str">
            <v>No</v>
          </cell>
          <cell r="L1099" t="str">
            <v>Letter not sent, total 2 membership:- 01001608(TPT) &amp; 1103 (Goa)</v>
          </cell>
        </row>
        <row r="1100">
          <cell r="D1100">
            <v>1001609</v>
          </cell>
          <cell r="E1100" t="str">
            <v>Precision Auto Industries</v>
          </cell>
          <cell r="F1100" t="str">
            <v>03.09.1995</v>
          </cell>
          <cell r="G1100">
            <v>32000</v>
          </cell>
          <cell r="H1100" t="str">
            <v>Nil</v>
          </cell>
          <cell r="I1100">
            <v>0</v>
          </cell>
          <cell r="J1100" t="str">
            <v>Cancelled</v>
          </cell>
          <cell r="K1100">
            <v>0</v>
          </cell>
          <cell r="L1100" t="str">
            <v>Cancelled</v>
          </cell>
        </row>
        <row r="1101">
          <cell r="D1101">
            <v>1001610</v>
          </cell>
          <cell r="E1101" t="str">
            <v>Precision Auto Industries</v>
          </cell>
          <cell r="F1101" t="str">
            <v>03.09.1995</v>
          </cell>
          <cell r="G1101">
            <v>32000</v>
          </cell>
          <cell r="H1101" t="str">
            <v>Nil</v>
          </cell>
          <cell r="I1101">
            <v>0</v>
          </cell>
          <cell r="J1101" t="str">
            <v>Cancelled</v>
          </cell>
          <cell r="K1101">
            <v>0</v>
          </cell>
          <cell r="L1101" t="str">
            <v>Cancelled</v>
          </cell>
        </row>
        <row r="1102">
          <cell r="D1102">
            <v>1001611</v>
          </cell>
          <cell r="E1102" t="str">
            <v>Pardip Patil</v>
          </cell>
          <cell r="F1102" t="str">
            <v>30.09.1995</v>
          </cell>
          <cell r="G1102">
            <v>22000</v>
          </cell>
          <cell r="H1102">
            <v>22000</v>
          </cell>
          <cell r="I1102">
            <v>0</v>
          </cell>
          <cell r="J1102" t="str">
            <v>I.R.M</v>
          </cell>
          <cell r="K1102" t="str">
            <v>No</v>
          </cell>
          <cell r="L1102" t="str">
            <v>no communication till date</v>
          </cell>
        </row>
        <row r="1103">
          <cell r="D1103">
            <v>1001612</v>
          </cell>
          <cell r="E1103" t="str">
            <v>Shrifal Mehta</v>
          </cell>
          <cell r="F1103" t="str">
            <v>30.09.1995</v>
          </cell>
          <cell r="G1103">
            <v>22000</v>
          </cell>
          <cell r="H1103">
            <v>22000</v>
          </cell>
          <cell r="I1103">
            <v>0</v>
          </cell>
          <cell r="J1103" t="str">
            <v>I.R.M</v>
          </cell>
          <cell r="K1103" t="str">
            <v>No</v>
          </cell>
          <cell r="L1103" t="str">
            <v>letter last communication 09</v>
          </cell>
        </row>
        <row r="1104">
          <cell r="D1104">
            <v>1001613</v>
          </cell>
          <cell r="E1104" t="str">
            <v>Yogen Mehta</v>
          </cell>
          <cell r="F1104" t="str">
            <v>30.09.1995</v>
          </cell>
          <cell r="G1104">
            <v>32000</v>
          </cell>
          <cell r="H1104">
            <v>32000</v>
          </cell>
          <cell r="I1104">
            <v>0</v>
          </cell>
          <cell r="J1104" t="str">
            <v>I.R.M</v>
          </cell>
          <cell r="K1104" t="str">
            <v>No</v>
          </cell>
          <cell r="L1104" t="str">
            <v>last communication 02</v>
          </cell>
        </row>
        <row r="1105">
          <cell r="D1105">
            <v>1001614</v>
          </cell>
          <cell r="E1105" t="str">
            <v>Manoj Chandulal Shah</v>
          </cell>
          <cell r="F1105" t="str">
            <v>15.09.1995</v>
          </cell>
          <cell r="G1105">
            <v>22000</v>
          </cell>
          <cell r="H1105">
            <v>22000</v>
          </cell>
          <cell r="I1105">
            <v>0</v>
          </cell>
          <cell r="J1105" t="str">
            <v>R.M</v>
          </cell>
          <cell r="K1105">
            <v>2009</v>
          </cell>
          <cell r="L1105" t="str">
            <v>last communication 09,total 2 membership TPT:- 01001615 &amp; 01001614</v>
          </cell>
        </row>
        <row r="1106">
          <cell r="D1106">
            <v>1001615</v>
          </cell>
          <cell r="E1106" t="str">
            <v>Manoj Chandulal Shah</v>
          </cell>
          <cell r="F1106" t="str">
            <v>15.09.1995</v>
          </cell>
          <cell r="G1106">
            <v>22000</v>
          </cell>
          <cell r="H1106">
            <v>22000</v>
          </cell>
          <cell r="I1106">
            <v>0</v>
          </cell>
          <cell r="J1106" t="str">
            <v>I.R.M</v>
          </cell>
          <cell r="K1106" t="str">
            <v>No</v>
          </cell>
          <cell r="L1106" t="str">
            <v>last communication 09,total 2 membership TPT:- 01001615 &amp; 01001614</v>
          </cell>
        </row>
        <row r="1107">
          <cell r="D1107">
            <v>1001616</v>
          </cell>
          <cell r="E1107" t="str">
            <v>Pradeep Kumar</v>
          </cell>
          <cell r="F1107" t="str">
            <v>30.09.1995</v>
          </cell>
          <cell r="G1107">
            <v>32000</v>
          </cell>
          <cell r="H1107">
            <v>32000</v>
          </cell>
          <cell r="I1107">
            <v>0</v>
          </cell>
          <cell r="J1107" t="str">
            <v>I.R.M</v>
          </cell>
          <cell r="K1107" t="str">
            <v>No</v>
          </cell>
          <cell r="L1107" t="str">
            <v>Letter not sent, last communication 05</v>
          </cell>
        </row>
        <row r="1108">
          <cell r="D1108">
            <v>1001619</v>
          </cell>
          <cell r="E1108" t="str">
            <v>Nav Ratan Jain</v>
          </cell>
          <cell r="F1108" t="str">
            <v>30.09.1995</v>
          </cell>
          <cell r="G1108">
            <v>22000</v>
          </cell>
          <cell r="H1108" t="str">
            <v>Nil</v>
          </cell>
          <cell r="I1108">
            <v>0</v>
          </cell>
          <cell r="J1108" t="str">
            <v>Cancelled</v>
          </cell>
          <cell r="K1108">
            <v>0</v>
          </cell>
          <cell r="L1108" t="str">
            <v>Cancelled</v>
          </cell>
        </row>
        <row r="1109">
          <cell r="D1109">
            <v>1001620</v>
          </cell>
          <cell r="E1109" t="str">
            <v>Mukesh Jain</v>
          </cell>
          <cell r="F1109" t="str">
            <v>15.09.1995</v>
          </cell>
          <cell r="G1109">
            <v>22000</v>
          </cell>
          <cell r="H1109" t="str">
            <v>Nil</v>
          </cell>
          <cell r="I1109">
            <v>0</v>
          </cell>
          <cell r="J1109" t="str">
            <v>Cancelled</v>
          </cell>
          <cell r="K1109">
            <v>0</v>
          </cell>
          <cell r="L1109" t="str">
            <v>Cancelled</v>
          </cell>
        </row>
        <row r="1110">
          <cell r="D1110">
            <v>1001621</v>
          </cell>
          <cell r="E1110" t="str">
            <v>Kazi Sikander J</v>
          </cell>
          <cell r="F1110" t="str">
            <v>30.09.1995</v>
          </cell>
          <cell r="G1110">
            <v>22000</v>
          </cell>
          <cell r="H1110" t="str">
            <v>Nil</v>
          </cell>
          <cell r="I1110">
            <v>0</v>
          </cell>
          <cell r="J1110" t="str">
            <v>Cancelled</v>
          </cell>
          <cell r="K1110">
            <v>0</v>
          </cell>
          <cell r="L1110" t="str">
            <v>Cancelled</v>
          </cell>
        </row>
        <row r="1111">
          <cell r="D1111">
            <v>1001622</v>
          </cell>
          <cell r="E1111" t="str">
            <v>Ajit Gangadhar Mayekar</v>
          </cell>
          <cell r="F1111" t="str">
            <v>30.09.1995</v>
          </cell>
          <cell r="G1111">
            <v>22000</v>
          </cell>
          <cell r="H1111">
            <v>22000</v>
          </cell>
          <cell r="I1111">
            <v>0</v>
          </cell>
          <cell r="J1111" t="str">
            <v>I.R.M</v>
          </cell>
          <cell r="K1111" t="str">
            <v>No</v>
          </cell>
          <cell r="L1111" t="str">
            <v>As POD last communication 07</v>
          </cell>
        </row>
        <row r="1112">
          <cell r="D1112">
            <v>1001623</v>
          </cell>
          <cell r="E1112" t="str">
            <v>Rajesh Pariyani</v>
          </cell>
          <cell r="F1112" t="str">
            <v>12.09.1995</v>
          </cell>
          <cell r="G1112">
            <v>22000</v>
          </cell>
          <cell r="H1112">
            <v>22000</v>
          </cell>
          <cell r="I1112">
            <v>0</v>
          </cell>
          <cell r="J1112" t="str">
            <v>I.R.M</v>
          </cell>
          <cell r="K1112" t="str">
            <v>No</v>
          </cell>
          <cell r="L1112" t="str">
            <v>no communication till date</v>
          </cell>
        </row>
        <row r="1113">
          <cell r="D1113">
            <v>1001624</v>
          </cell>
          <cell r="E1113" t="str">
            <v>Ashok Jain</v>
          </cell>
          <cell r="F1113" t="str">
            <v>15.09.1995</v>
          </cell>
          <cell r="G1113">
            <v>22000</v>
          </cell>
          <cell r="H1113">
            <v>11000</v>
          </cell>
          <cell r="I1113">
            <v>11000</v>
          </cell>
          <cell r="J1113" t="str">
            <v>Outstanding</v>
          </cell>
          <cell r="K1113" t="str">
            <v>No</v>
          </cell>
          <cell r="L1113" t="str">
            <v>last communication 97, Outstanding Rs. 11000/-</v>
          </cell>
        </row>
        <row r="1114">
          <cell r="D1114">
            <v>1001625</v>
          </cell>
          <cell r="E1114" t="str">
            <v>Smita Bhand</v>
          </cell>
          <cell r="F1114" t="str">
            <v>19.09.1995</v>
          </cell>
          <cell r="G1114">
            <v>22000</v>
          </cell>
          <cell r="H1114" t="str">
            <v>Nil</v>
          </cell>
          <cell r="I1114">
            <v>0</v>
          </cell>
          <cell r="J1114" t="str">
            <v>Cancelled</v>
          </cell>
          <cell r="K1114">
            <v>0</v>
          </cell>
          <cell r="L1114" t="str">
            <v>Cancelled</v>
          </cell>
        </row>
        <row r="1115">
          <cell r="D1115">
            <v>1001626</v>
          </cell>
          <cell r="E1115" t="str">
            <v>Surendra Kumar Jain</v>
          </cell>
          <cell r="F1115" t="str">
            <v>16.09.1995</v>
          </cell>
          <cell r="G1115">
            <v>22000</v>
          </cell>
          <cell r="H1115" t="str">
            <v>Nil</v>
          </cell>
          <cell r="I1115">
            <v>0</v>
          </cell>
          <cell r="J1115" t="str">
            <v>Cancelled</v>
          </cell>
          <cell r="K1115">
            <v>0</v>
          </cell>
          <cell r="L1115" t="str">
            <v>Cancelled</v>
          </cell>
        </row>
        <row r="1116">
          <cell r="D1116">
            <v>1001627</v>
          </cell>
          <cell r="E1116" t="str">
            <v>Anil Mittal</v>
          </cell>
          <cell r="F1116" t="str">
            <v>30.09.1995</v>
          </cell>
          <cell r="G1116">
            <v>22000</v>
          </cell>
          <cell r="H1116">
            <v>22000</v>
          </cell>
          <cell r="I1116">
            <v>0</v>
          </cell>
          <cell r="J1116" t="str">
            <v>I.R.M</v>
          </cell>
          <cell r="K1116" t="str">
            <v>No</v>
          </cell>
          <cell r="L1116" t="str">
            <v>Letter not sent, last communication 09
total 2 membership TPT:- 01001627 &amp; 01001828</v>
          </cell>
        </row>
        <row r="1117">
          <cell r="D1117">
            <v>1001628</v>
          </cell>
          <cell r="E1117" t="str">
            <v>Ramnath S Shankar</v>
          </cell>
          <cell r="F1117" t="str">
            <v>30.09.1995</v>
          </cell>
          <cell r="G1117">
            <v>22000</v>
          </cell>
          <cell r="H1117">
            <v>22000</v>
          </cell>
          <cell r="I1117">
            <v>0</v>
          </cell>
          <cell r="J1117" t="str">
            <v>R.M</v>
          </cell>
          <cell r="K1117">
            <v>2011</v>
          </cell>
          <cell r="L1117" t="str">
            <v>last communication 11</v>
          </cell>
        </row>
        <row r="1118">
          <cell r="D1118">
            <v>1001629</v>
          </cell>
          <cell r="E1118" t="str">
            <v>D.K Singh</v>
          </cell>
          <cell r="F1118" t="str">
            <v>13.09.1995</v>
          </cell>
          <cell r="G1118">
            <v>22000</v>
          </cell>
          <cell r="H1118">
            <v>22000</v>
          </cell>
          <cell r="I1118">
            <v>0</v>
          </cell>
          <cell r="J1118" t="str">
            <v>I.R.M</v>
          </cell>
          <cell r="K1118" t="str">
            <v>No</v>
          </cell>
          <cell r="L1118" t="str">
            <v>Letter undelivered, last communication 00</v>
          </cell>
        </row>
        <row r="1119">
          <cell r="D1119">
            <v>1001630</v>
          </cell>
          <cell r="E1119" t="str">
            <v>Laxmikanth Dinanath Sharma</v>
          </cell>
          <cell r="F1119" t="str">
            <v>02.09.1995</v>
          </cell>
          <cell r="G1119">
            <v>32000</v>
          </cell>
          <cell r="H1119" t="str">
            <v>Nil</v>
          </cell>
          <cell r="I1119">
            <v>0</v>
          </cell>
          <cell r="J1119" t="str">
            <v>Cancelled</v>
          </cell>
          <cell r="K1119">
            <v>0</v>
          </cell>
          <cell r="L1119" t="str">
            <v>Cancelled</v>
          </cell>
        </row>
        <row r="1120">
          <cell r="D1120">
            <v>1001631</v>
          </cell>
          <cell r="E1120" t="str">
            <v>Sarla Israni</v>
          </cell>
          <cell r="F1120" t="str">
            <v>28.09.1995</v>
          </cell>
          <cell r="G1120">
            <v>32000</v>
          </cell>
          <cell r="H1120">
            <v>32000</v>
          </cell>
          <cell r="I1120">
            <v>0</v>
          </cell>
          <cell r="J1120" t="str">
            <v>I.R.M</v>
          </cell>
          <cell r="K1120" t="str">
            <v>No</v>
          </cell>
          <cell r="L1120" t="str">
            <v>last communication 04</v>
          </cell>
        </row>
        <row r="1121">
          <cell r="D1121">
            <v>1001632</v>
          </cell>
          <cell r="E1121" t="str">
            <v>Sunil Maheshwani</v>
          </cell>
          <cell r="F1121" t="str">
            <v>28.09.1995</v>
          </cell>
          <cell r="G1121">
            <v>32000</v>
          </cell>
          <cell r="H1121">
            <v>32000</v>
          </cell>
          <cell r="I1121">
            <v>0</v>
          </cell>
          <cell r="J1121" t="str">
            <v>I.R.M</v>
          </cell>
          <cell r="K1121" t="str">
            <v>No</v>
          </cell>
          <cell r="L1121" t="str">
            <v>last communication 00</v>
          </cell>
        </row>
        <row r="1122">
          <cell r="D1122">
            <v>1001633</v>
          </cell>
          <cell r="E1122" t="str">
            <v>Ajay M Khattawala</v>
          </cell>
          <cell r="F1122" t="str">
            <v>30.09.1995</v>
          </cell>
          <cell r="G1122">
            <v>32000</v>
          </cell>
          <cell r="H1122">
            <v>32000</v>
          </cell>
          <cell r="I1122">
            <v>0</v>
          </cell>
          <cell r="J1122" t="str">
            <v>I.R.M</v>
          </cell>
          <cell r="K1122" t="str">
            <v>No</v>
          </cell>
          <cell r="L1122" t="str">
            <v>last communication 04,total 2 membership TPT:- 01001633 &amp; 01001634</v>
          </cell>
        </row>
        <row r="1123">
          <cell r="D1123">
            <v>1001634</v>
          </cell>
          <cell r="E1123" t="str">
            <v>Daxa Khattawala</v>
          </cell>
          <cell r="F1123" t="str">
            <v>30.09.1995</v>
          </cell>
          <cell r="G1123">
            <v>32000</v>
          </cell>
          <cell r="H1123">
            <v>32000</v>
          </cell>
          <cell r="I1123">
            <v>0</v>
          </cell>
          <cell r="J1123" t="str">
            <v>I.R.M</v>
          </cell>
          <cell r="K1123" t="str">
            <v>No</v>
          </cell>
          <cell r="L1123" t="str">
            <v>last communication 03,total 2 membership TPT:- 01001633 &amp; 01001634</v>
          </cell>
        </row>
        <row r="1124">
          <cell r="D1124">
            <v>1001635</v>
          </cell>
          <cell r="E1124" t="str">
            <v>Luman Desouza</v>
          </cell>
          <cell r="F1124" t="str">
            <v>26.09.1995</v>
          </cell>
          <cell r="G1124">
            <v>32000</v>
          </cell>
          <cell r="H1124">
            <v>32000</v>
          </cell>
          <cell r="I1124">
            <v>0</v>
          </cell>
          <cell r="J1124" t="str">
            <v>I.R.M</v>
          </cell>
          <cell r="K1124" t="str">
            <v>No</v>
          </cell>
          <cell r="L1124" t="str">
            <v>no communication till date,total 2 membership TPT:- 01001633 &amp; 01001634</v>
          </cell>
        </row>
        <row r="1125">
          <cell r="D1125">
            <v>1001636</v>
          </cell>
          <cell r="E1125" t="str">
            <v>Mark Anthony Desouza</v>
          </cell>
          <cell r="F1125" t="str">
            <v>28.09.1995</v>
          </cell>
          <cell r="G1125">
            <v>32000</v>
          </cell>
          <cell r="H1125">
            <v>32000</v>
          </cell>
          <cell r="I1125">
            <v>0</v>
          </cell>
          <cell r="J1125" t="str">
            <v>I.R.M</v>
          </cell>
          <cell r="K1125" t="str">
            <v>No</v>
          </cell>
          <cell r="L1125" t="str">
            <v>some last communication 07,total 2 membership TPT:- 01001633 &amp; 01001634</v>
          </cell>
        </row>
        <row r="1126">
          <cell r="D1126">
            <v>1001639</v>
          </cell>
          <cell r="E1126" t="str">
            <v>Deshpande Shrikant Vishnu</v>
          </cell>
          <cell r="F1126" t="str">
            <v>29.09.1995</v>
          </cell>
          <cell r="G1126">
            <v>32000</v>
          </cell>
          <cell r="H1126">
            <v>32000</v>
          </cell>
          <cell r="I1126">
            <v>0</v>
          </cell>
          <cell r="J1126" t="str">
            <v>I.R.M</v>
          </cell>
          <cell r="K1126" t="str">
            <v>No</v>
          </cell>
          <cell r="L1126" t="str">
            <v>last communication 02</v>
          </cell>
        </row>
        <row r="1127">
          <cell r="D1127">
            <v>1001640</v>
          </cell>
          <cell r="E1127" t="str">
            <v>Nalni Subir</v>
          </cell>
          <cell r="F1127" t="str">
            <v>20.09.1995</v>
          </cell>
          <cell r="G1127">
            <v>32000</v>
          </cell>
          <cell r="H1127">
            <v>30400</v>
          </cell>
          <cell r="I1127">
            <v>0</v>
          </cell>
          <cell r="J1127" t="str">
            <v>I.R.M</v>
          </cell>
          <cell r="K1127" t="str">
            <v>No</v>
          </cell>
          <cell r="L1127" t="str">
            <v>As POD last communication 07</v>
          </cell>
        </row>
        <row r="1128">
          <cell r="D1128">
            <v>1001641</v>
          </cell>
          <cell r="E1128" t="str">
            <v>Sunita Agarwal</v>
          </cell>
          <cell r="F1128" t="str">
            <v>30.09.1995</v>
          </cell>
          <cell r="G1128">
            <v>32000</v>
          </cell>
          <cell r="H1128" t="str">
            <v>Nil</v>
          </cell>
          <cell r="I1128">
            <v>0</v>
          </cell>
          <cell r="J1128" t="str">
            <v>Cancelled</v>
          </cell>
          <cell r="K1128">
            <v>0</v>
          </cell>
          <cell r="L1128" t="str">
            <v>Cancelled</v>
          </cell>
        </row>
        <row r="1129">
          <cell r="D1129">
            <v>1001642</v>
          </cell>
          <cell r="E1129" t="str">
            <v>Rakesh Dubey</v>
          </cell>
          <cell r="F1129" t="str">
            <v>30.09.1995</v>
          </cell>
          <cell r="G1129">
            <v>22000</v>
          </cell>
          <cell r="H1129">
            <v>22000</v>
          </cell>
          <cell r="I1129">
            <v>0</v>
          </cell>
          <cell r="J1129" t="str">
            <v>I.R.M</v>
          </cell>
          <cell r="K1129" t="str">
            <v>No</v>
          </cell>
          <cell r="L1129" t="str">
            <v>no communication till date</v>
          </cell>
        </row>
        <row r="1130">
          <cell r="D1130">
            <v>1001643</v>
          </cell>
          <cell r="E1130" t="str">
            <v>Kailash Zalani</v>
          </cell>
          <cell r="F1130" t="str">
            <v>10.09.1995</v>
          </cell>
          <cell r="G1130">
            <v>22000</v>
          </cell>
          <cell r="H1130">
            <v>22000</v>
          </cell>
          <cell r="I1130">
            <v>0</v>
          </cell>
          <cell r="J1130" t="str">
            <v>I.R.M</v>
          </cell>
          <cell r="K1130" t="str">
            <v>No</v>
          </cell>
          <cell r="L1130" t="str">
            <v>As POD last communication 07</v>
          </cell>
        </row>
        <row r="1131">
          <cell r="D1131">
            <v>1001644</v>
          </cell>
          <cell r="E1131" t="str">
            <v>Bunty Goyal</v>
          </cell>
          <cell r="F1131" t="str">
            <v>29.09.1995</v>
          </cell>
          <cell r="G1131">
            <v>22000</v>
          </cell>
          <cell r="H1131">
            <v>22000</v>
          </cell>
          <cell r="I1131">
            <v>0</v>
          </cell>
          <cell r="J1131" t="str">
            <v>I.R.M</v>
          </cell>
          <cell r="K1131" t="str">
            <v>No</v>
          </cell>
          <cell r="L1131" t="str">
            <v>no communication till date</v>
          </cell>
        </row>
        <row r="1132">
          <cell r="D1132">
            <v>1001645</v>
          </cell>
          <cell r="E1132" t="str">
            <v xml:space="preserve">Bhargava B.L </v>
          </cell>
          <cell r="F1132" t="str">
            <v>25.09.1995</v>
          </cell>
          <cell r="G1132">
            <v>32000</v>
          </cell>
          <cell r="H1132" t="str">
            <v>Nil</v>
          </cell>
          <cell r="I1132">
            <v>0</v>
          </cell>
          <cell r="J1132" t="str">
            <v>Cancelled</v>
          </cell>
          <cell r="K1132">
            <v>0</v>
          </cell>
          <cell r="L1132" t="str">
            <v>Cancelled</v>
          </cell>
        </row>
        <row r="1133">
          <cell r="D1133">
            <v>1001647</v>
          </cell>
          <cell r="E1133" t="str">
            <v>Rajesh Bansraj Tiwari</v>
          </cell>
          <cell r="F1133" t="str">
            <v>15.09.1995</v>
          </cell>
          <cell r="G1133">
            <v>22000</v>
          </cell>
          <cell r="H1133">
            <v>22000</v>
          </cell>
          <cell r="I1133">
            <v>0</v>
          </cell>
          <cell r="J1133" t="str">
            <v>I.R.M</v>
          </cell>
          <cell r="K1133" t="str">
            <v>No</v>
          </cell>
          <cell r="L1133" t="str">
            <v>last communication 01</v>
          </cell>
        </row>
        <row r="1134">
          <cell r="D1134">
            <v>1001648</v>
          </cell>
          <cell r="E1134" t="str">
            <v>Sanjay N Parikh</v>
          </cell>
          <cell r="F1134" t="str">
            <v>29.09.1995</v>
          </cell>
          <cell r="G1134">
            <v>32000</v>
          </cell>
          <cell r="H1134">
            <v>32000</v>
          </cell>
          <cell r="I1134">
            <v>0</v>
          </cell>
          <cell r="J1134" t="str">
            <v>I.R.M</v>
          </cell>
          <cell r="K1134" t="str">
            <v>No</v>
          </cell>
          <cell r="L1134" t="str">
            <v>As POD last communication 07</v>
          </cell>
        </row>
        <row r="1135">
          <cell r="D1135">
            <v>1001649</v>
          </cell>
          <cell r="E1135" t="str">
            <v>Shantilal Chhajed</v>
          </cell>
          <cell r="F1135" t="str">
            <v>30.09.1995</v>
          </cell>
          <cell r="G1135">
            <v>22000</v>
          </cell>
          <cell r="H1135">
            <v>22000</v>
          </cell>
          <cell r="I1135">
            <v>0</v>
          </cell>
          <cell r="J1135" t="str">
            <v>I.R.M</v>
          </cell>
          <cell r="K1135" t="str">
            <v>No</v>
          </cell>
          <cell r="L1135" t="str">
            <v xml:space="preserve"> last communication 12</v>
          </cell>
        </row>
        <row r="1136">
          <cell r="D1136">
            <v>1001651</v>
          </cell>
          <cell r="E1136" t="str">
            <v>Kawaljeet Kaur Bhatia</v>
          </cell>
          <cell r="F1136" t="str">
            <v>17.10.1995</v>
          </cell>
          <cell r="G1136">
            <v>22000</v>
          </cell>
          <cell r="H1136">
            <v>22000</v>
          </cell>
          <cell r="I1136">
            <v>0</v>
          </cell>
          <cell r="J1136" t="str">
            <v>I.R.M</v>
          </cell>
          <cell r="K1136" t="str">
            <v>No</v>
          </cell>
          <cell r="L1136" t="str">
            <v>Telehphoinc comm reply with detail in 2023</v>
          </cell>
        </row>
        <row r="1137">
          <cell r="D1137">
            <v>1001652</v>
          </cell>
          <cell r="E1137" t="str">
            <v>Ali Asgar Gheewala</v>
          </cell>
          <cell r="F1137" t="str">
            <v>09.10.1995</v>
          </cell>
          <cell r="G1137">
            <v>22000</v>
          </cell>
          <cell r="H1137">
            <v>20900</v>
          </cell>
          <cell r="I1137">
            <v>0</v>
          </cell>
          <cell r="J1137" t="str">
            <v>I.R.M</v>
          </cell>
          <cell r="K1137" t="str">
            <v>No</v>
          </cell>
          <cell r="L1137" t="str">
            <v xml:space="preserve"> last communication 15</v>
          </cell>
        </row>
        <row r="1138">
          <cell r="D1138">
            <v>1001654</v>
          </cell>
          <cell r="E1138" t="str">
            <v>Smita Bhand</v>
          </cell>
          <cell r="F1138" t="str">
            <v>20.10.1995</v>
          </cell>
          <cell r="G1138">
            <v>22000</v>
          </cell>
          <cell r="H1138">
            <v>22000</v>
          </cell>
          <cell r="I1138">
            <v>0</v>
          </cell>
          <cell r="J1138" t="str">
            <v>I.R.M</v>
          </cell>
          <cell r="K1138" t="str">
            <v>No</v>
          </cell>
          <cell r="L1138" t="str">
            <v>no communication till date</v>
          </cell>
        </row>
        <row r="1139">
          <cell r="D1139">
            <v>1001655</v>
          </cell>
          <cell r="E1139" t="str">
            <v>Hemant Kumar Dwivedi</v>
          </cell>
          <cell r="F1139" t="str">
            <v>30.10.1995</v>
          </cell>
          <cell r="G1139">
            <v>22000</v>
          </cell>
          <cell r="H1139" t="str">
            <v>Nil</v>
          </cell>
          <cell r="I1139">
            <v>0</v>
          </cell>
          <cell r="J1139" t="str">
            <v>Cancelled</v>
          </cell>
          <cell r="K1139">
            <v>0</v>
          </cell>
          <cell r="L1139" t="str">
            <v>Cancelled</v>
          </cell>
        </row>
        <row r="1140">
          <cell r="D1140">
            <v>1001656</v>
          </cell>
          <cell r="E1140" t="str">
            <v>Industrial Army</v>
          </cell>
          <cell r="F1140" t="str">
            <v>14.10.1995</v>
          </cell>
          <cell r="G1140">
            <v>22000</v>
          </cell>
          <cell r="H1140" t="str">
            <v>Nil</v>
          </cell>
          <cell r="I1140">
            <v>0</v>
          </cell>
          <cell r="J1140" t="str">
            <v>Cancelled</v>
          </cell>
          <cell r="K1140">
            <v>0</v>
          </cell>
          <cell r="L1140" t="str">
            <v>Cancelled</v>
          </cell>
        </row>
        <row r="1141">
          <cell r="D1141">
            <v>1001657</v>
          </cell>
          <cell r="E1141" t="str">
            <v>R Raja Gopalan</v>
          </cell>
          <cell r="F1141" t="str">
            <v>27.10.1995</v>
          </cell>
          <cell r="G1141">
            <v>22000</v>
          </cell>
          <cell r="H1141">
            <v>22000</v>
          </cell>
          <cell r="I1141">
            <v>0</v>
          </cell>
          <cell r="J1141" t="str">
            <v>I.R.M</v>
          </cell>
          <cell r="K1141" t="str">
            <v>No</v>
          </cell>
          <cell r="L1141" t="str">
            <v>last communication 98</v>
          </cell>
        </row>
        <row r="1142">
          <cell r="D1142">
            <v>1001658</v>
          </cell>
          <cell r="E1142" t="str">
            <v>Prasad Shyam Rao Patki</v>
          </cell>
          <cell r="F1142" t="str">
            <v>30.10.1995</v>
          </cell>
          <cell r="G1142">
            <v>22000</v>
          </cell>
          <cell r="H1142" t="str">
            <v>Nil</v>
          </cell>
          <cell r="I1142">
            <v>0</v>
          </cell>
          <cell r="J1142" t="str">
            <v>Cancelled</v>
          </cell>
          <cell r="K1142">
            <v>0</v>
          </cell>
          <cell r="L1142" t="str">
            <v>Cancelled</v>
          </cell>
        </row>
        <row r="1143">
          <cell r="D1143">
            <v>1001659</v>
          </cell>
          <cell r="E1143" t="str">
            <v>Shubehdu Karanjai</v>
          </cell>
          <cell r="F1143" t="str">
            <v>26.10.1995</v>
          </cell>
          <cell r="G1143">
            <v>22000</v>
          </cell>
          <cell r="H1143">
            <v>22000</v>
          </cell>
          <cell r="I1143">
            <v>0</v>
          </cell>
          <cell r="J1143" t="str">
            <v>I.R.M</v>
          </cell>
          <cell r="K1143" t="str">
            <v>No</v>
          </cell>
          <cell r="L1143" t="str">
            <v>last communication 00</v>
          </cell>
        </row>
        <row r="1144">
          <cell r="D1144">
            <v>1001660</v>
          </cell>
          <cell r="E1144" t="str">
            <v>Narendra Kumar R Chauhan</v>
          </cell>
          <cell r="F1144" t="str">
            <v>14.10.1995</v>
          </cell>
          <cell r="G1144">
            <v>32000</v>
          </cell>
          <cell r="H1144">
            <v>32000</v>
          </cell>
          <cell r="I1144">
            <v>0</v>
          </cell>
          <cell r="J1144" t="str">
            <v>I.R.M</v>
          </cell>
          <cell r="K1144" t="str">
            <v>No</v>
          </cell>
          <cell r="L1144" t="str">
            <v>last communication 08,total 2 membership TPT:- 01001660 &amp; 01001661</v>
          </cell>
        </row>
        <row r="1145">
          <cell r="D1145">
            <v>1001661</v>
          </cell>
          <cell r="E1145" t="str">
            <v>Narendra Kumar R Chauhan</v>
          </cell>
          <cell r="F1145" t="str">
            <v>14.10.1995</v>
          </cell>
          <cell r="G1145">
            <v>32000</v>
          </cell>
          <cell r="H1145">
            <v>32000</v>
          </cell>
          <cell r="I1145">
            <v>0</v>
          </cell>
          <cell r="J1145" t="str">
            <v>I.R.M</v>
          </cell>
          <cell r="K1145" t="str">
            <v>No</v>
          </cell>
          <cell r="L1145" t="str">
            <v>last communication 08,total 2 membership TPT:- 01001660 &amp; 01001661</v>
          </cell>
        </row>
        <row r="1146">
          <cell r="D1146">
            <v>1001662</v>
          </cell>
          <cell r="E1146" t="str">
            <v>Dinesh Chhabra</v>
          </cell>
          <cell r="F1146" t="str">
            <v>04.10.1995</v>
          </cell>
          <cell r="G1146">
            <v>32000</v>
          </cell>
          <cell r="H1146">
            <v>32000</v>
          </cell>
          <cell r="I1146">
            <v>0</v>
          </cell>
          <cell r="J1146" t="str">
            <v>I.R.M</v>
          </cell>
          <cell r="K1146" t="str">
            <v>No</v>
          </cell>
          <cell r="L1146" t="str">
            <v>As POD last communication 07</v>
          </cell>
        </row>
        <row r="1147">
          <cell r="D1147">
            <v>1001663</v>
          </cell>
          <cell r="E1147" t="str">
            <v>Girish Kantilal Anjania</v>
          </cell>
          <cell r="F1147" t="str">
            <v>30.10.1995</v>
          </cell>
          <cell r="G1147">
            <v>27000</v>
          </cell>
          <cell r="H1147">
            <v>27000</v>
          </cell>
          <cell r="I1147">
            <v>0</v>
          </cell>
          <cell r="J1147" t="str">
            <v>I.R.M</v>
          </cell>
          <cell r="K1147" t="str">
            <v>No</v>
          </cell>
          <cell r="L1147" t="str">
            <v>last communication 08</v>
          </cell>
        </row>
        <row r="1148">
          <cell r="D1148">
            <v>1001664</v>
          </cell>
          <cell r="E1148" t="str">
            <v>Majmuddin Ahsanbhai</v>
          </cell>
          <cell r="F1148" t="str">
            <v>10.10.1995</v>
          </cell>
          <cell r="G1148">
            <v>27000</v>
          </cell>
          <cell r="H1148">
            <v>27000</v>
          </cell>
          <cell r="I1148">
            <v>0</v>
          </cell>
          <cell r="J1148" t="str">
            <v>I.R.M</v>
          </cell>
          <cell r="K1148" t="str">
            <v>No</v>
          </cell>
          <cell r="L1148" t="str">
            <v>last communication 99</v>
          </cell>
        </row>
        <row r="1149">
          <cell r="D1149">
            <v>1001665</v>
          </cell>
          <cell r="E1149" t="str">
            <v>Bipin R Karapukar</v>
          </cell>
          <cell r="F1149" t="str">
            <v>30.10.1995</v>
          </cell>
          <cell r="G1149">
            <v>27000</v>
          </cell>
          <cell r="H1149">
            <v>27000</v>
          </cell>
          <cell r="I1149">
            <v>0</v>
          </cell>
          <cell r="J1149" t="str">
            <v>I.R.M</v>
          </cell>
          <cell r="K1149" t="str">
            <v>No</v>
          </cell>
          <cell r="L1149" t="str">
            <v>As POD last communication 07</v>
          </cell>
        </row>
        <row r="1150">
          <cell r="D1150">
            <v>1001666</v>
          </cell>
          <cell r="E1150" t="str">
            <v>Shri Balaji Sales Corporation</v>
          </cell>
          <cell r="F1150" t="str">
            <v>12.10.1995</v>
          </cell>
          <cell r="G1150">
            <v>32000</v>
          </cell>
          <cell r="H1150">
            <v>32000</v>
          </cell>
          <cell r="I1150">
            <v>0</v>
          </cell>
          <cell r="J1150" t="str">
            <v>I.R.M</v>
          </cell>
          <cell r="K1150" t="str">
            <v>No</v>
          </cell>
          <cell r="L1150" t="str">
            <v>last communication 13</v>
          </cell>
        </row>
        <row r="1151">
          <cell r="D1151">
            <v>1001667</v>
          </cell>
          <cell r="E1151" t="str">
            <v>Pradeep Bhandaria</v>
          </cell>
          <cell r="F1151" t="str">
            <v>19.10.1995</v>
          </cell>
          <cell r="G1151">
            <v>32000</v>
          </cell>
          <cell r="H1151">
            <v>32000</v>
          </cell>
          <cell r="I1151">
            <v>0</v>
          </cell>
          <cell r="J1151" t="str">
            <v>I.R.M</v>
          </cell>
          <cell r="K1151" t="str">
            <v>No</v>
          </cell>
          <cell r="L1151" t="str">
            <v>As POD last communication 07</v>
          </cell>
        </row>
        <row r="1152">
          <cell r="D1152">
            <v>1001668</v>
          </cell>
          <cell r="E1152" t="str">
            <v>Satyanarayan</v>
          </cell>
          <cell r="F1152" t="str">
            <v>19.10.1995</v>
          </cell>
          <cell r="G1152">
            <v>32000</v>
          </cell>
          <cell r="H1152" t="str">
            <v>Nil</v>
          </cell>
          <cell r="I1152">
            <v>0</v>
          </cell>
          <cell r="J1152" t="str">
            <v>Cancelled</v>
          </cell>
          <cell r="K1152">
            <v>0</v>
          </cell>
          <cell r="L1152" t="str">
            <v>Cancelled</v>
          </cell>
        </row>
        <row r="1153">
          <cell r="D1153">
            <v>1001669</v>
          </cell>
          <cell r="E1153" t="str">
            <v>Minoo Prakash Sanghvi</v>
          </cell>
          <cell r="F1153" t="str">
            <v>31.10.1995</v>
          </cell>
          <cell r="G1153">
            <v>22000</v>
          </cell>
          <cell r="H1153" t="str">
            <v>Nil</v>
          </cell>
          <cell r="I1153">
            <v>0</v>
          </cell>
          <cell r="J1153" t="str">
            <v>Cancelled</v>
          </cell>
          <cell r="K1153">
            <v>0</v>
          </cell>
          <cell r="L1153" t="str">
            <v>Cancelled</v>
          </cell>
        </row>
        <row r="1154">
          <cell r="D1154">
            <v>1001670</v>
          </cell>
          <cell r="E1154" t="str">
            <v>Nilesh M Bid</v>
          </cell>
          <cell r="F1154" t="str">
            <v>30.10.1995</v>
          </cell>
          <cell r="G1154">
            <v>32000</v>
          </cell>
          <cell r="H1154">
            <v>32000</v>
          </cell>
          <cell r="I1154">
            <v>0</v>
          </cell>
          <cell r="J1154" t="str">
            <v>I.R.M</v>
          </cell>
          <cell r="K1154" t="str">
            <v>No</v>
          </cell>
          <cell r="L1154" t="str">
            <v>As POD last communication 07</v>
          </cell>
        </row>
        <row r="1155">
          <cell r="D1155">
            <v>1001673</v>
          </cell>
          <cell r="E1155" t="str">
            <v>Iqbal Sara</v>
          </cell>
          <cell r="F1155" t="str">
            <v>31.10.1995</v>
          </cell>
          <cell r="G1155">
            <v>22000</v>
          </cell>
          <cell r="H1155" t="str">
            <v>Nil</v>
          </cell>
          <cell r="I1155">
            <v>0</v>
          </cell>
          <cell r="J1155" t="str">
            <v>Cancelled</v>
          </cell>
          <cell r="K1155">
            <v>0</v>
          </cell>
          <cell r="L1155" t="str">
            <v>Cancelled</v>
          </cell>
        </row>
        <row r="1156">
          <cell r="D1156">
            <v>1001674</v>
          </cell>
          <cell r="E1156" t="str">
            <v>Iqbal Sara</v>
          </cell>
          <cell r="F1156" t="str">
            <v>31.10.1995</v>
          </cell>
          <cell r="G1156">
            <v>22000</v>
          </cell>
          <cell r="H1156" t="str">
            <v>Nil</v>
          </cell>
          <cell r="I1156">
            <v>0</v>
          </cell>
          <cell r="J1156" t="str">
            <v>Cancelled</v>
          </cell>
          <cell r="K1156">
            <v>0</v>
          </cell>
          <cell r="L1156" t="str">
            <v>Cancelled</v>
          </cell>
        </row>
        <row r="1157">
          <cell r="D1157">
            <v>1001675</v>
          </cell>
          <cell r="E1157" t="str">
            <v>Rashik C Patel</v>
          </cell>
          <cell r="F1157" t="str">
            <v>31.10.1995</v>
          </cell>
          <cell r="G1157">
            <v>22000</v>
          </cell>
          <cell r="H1157" t="str">
            <v>Nil</v>
          </cell>
          <cell r="I1157">
            <v>0</v>
          </cell>
          <cell r="J1157" t="str">
            <v>Cancelled</v>
          </cell>
          <cell r="K1157">
            <v>0</v>
          </cell>
          <cell r="L1157" t="str">
            <v>Cancelled</v>
          </cell>
        </row>
        <row r="1158">
          <cell r="D1158">
            <v>1001676</v>
          </cell>
          <cell r="E1158" t="str">
            <v>Rashik C Patel</v>
          </cell>
          <cell r="F1158" t="str">
            <v>31.10.1995</v>
          </cell>
          <cell r="G1158">
            <v>22000</v>
          </cell>
          <cell r="H1158" t="str">
            <v>Nil</v>
          </cell>
          <cell r="I1158">
            <v>0</v>
          </cell>
          <cell r="J1158" t="str">
            <v>Cancelled</v>
          </cell>
          <cell r="K1158">
            <v>0</v>
          </cell>
          <cell r="L1158" t="str">
            <v>Cancelled</v>
          </cell>
        </row>
        <row r="1159">
          <cell r="D1159">
            <v>1001677</v>
          </cell>
          <cell r="E1159" t="str">
            <v>Ashvin P Palkar</v>
          </cell>
          <cell r="F1159" t="str">
            <v>30.10.1995</v>
          </cell>
          <cell r="G1159">
            <v>22000</v>
          </cell>
          <cell r="H1159">
            <v>5500</v>
          </cell>
          <cell r="I1159">
            <v>16500</v>
          </cell>
          <cell r="J1159" t="str">
            <v>Outstanding</v>
          </cell>
          <cell r="K1159">
            <v>2007</v>
          </cell>
          <cell r="L1159" t="str">
            <v>As Pod last communication 07 (Outstanding rs 16500/-)</v>
          </cell>
        </row>
        <row r="1160">
          <cell r="D1160">
            <v>1001678</v>
          </cell>
          <cell r="E1160" t="str">
            <v>N. Ganesham</v>
          </cell>
          <cell r="F1160" t="str">
            <v>30.10.1995</v>
          </cell>
          <cell r="G1160">
            <v>32000</v>
          </cell>
          <cell r="H1160">
            <v>8000</v>
          </cell>
          <cell r="I1160">
            <v>24000</v>
          </cell>
          <cell r="J1160" t="str">
            <v>Outstanding</v>
          </cell>
          <cell r="K1160" t="str">
            <v>No</v>
          </cell>
          <cell r="L1160" t="str">
            <v>As POd last communication 07,Total 2 membership:- 01001678 &amp; 01001679 (Outstanding Rs 24000/-)</v>
          </cell>
        </row>
        <row r="1161">
          <cell r="D1161">
            <v>1001679</v>
          </cell>
          <cell r="E1161" t="str">
            <v>N. Ganesham</v>
          </cell>
          <cell r="F1161" t="str">
            <v>30.10.1995</v>
          </cell>
          <cell r="G1161">
            <v>32000</v>
          </cell>
          <cell r="H1161">
            <v>8000</v>
          </cell>
          <cell r="I1161">
            <v>24000</v>
          </cell>
          <cell r="J1161" t="str">
            <v>Outstanding</v>
          </cell>
          <cell r="K1161" t="str">
            <v>No</v>
          </cell>
          <cell r="L1161" t="str">
            <v>As POd last communication 07,Total 2 membership:- 01001678 &amp; 01001679 (Outstanding Rs 24000/-)</v>
          </cell>
        </row>
        <row r="1162">
          <cell r="D1162">
            <v>1001680</v>
          </cell>
          <cell r="E1162" t="str">
            <v>Jairaj V Thomas</v>
          </cell>
          <cell r="F1162" t="str">
            <v>30.10.1995</v>
          </cell>
          <cell r="G1162">
            <v>22000</v>
          </cell>
          <cell r="H1162" t="str">
            <v>Nil</v>
          </cell>
          <cell r="I1162">
            <v>0</v>
          </cell>
          <cell r="J1162" t="str">
            <v>Cancelled</v>
          </cell>
          <cell r="K1162">
            <v>0</v>
          </cell>
          <cell r="L1162" t="str">
            <v>Cancelled</v>
          </cell>
        </row>
        <row r="1163">
          <cell r="D1163">
            <v>1001681</v>
          </cell>
          <cell r="E1163" t="str">
            <v>Shashikant Sakharam Marathe</v>
          </cell>
          <cell r="F1163" t="str">
            <v>14.10.1995</v>
          </cell>
          <cell r="G1163">
            <v>32000</v>
          </cell>
          <cell r="H1163">
            <v>32000</v>
          </cell>
          <cell r="I1163">
            <v>0</v>
          </cell>
          <cell r="J1163" t="str">
            <v>I.R.M</v>
          </cell>
          <cell r="K1163" t="str">
            <v>No</v>
          </cell>
          <cell r="L1163" t="str">
            <v>no communication till date</v>
          </cell>
        </row>
        <row r="1164">
          <cell r="D1164">
            <v>1001682</v>
          </cell>
          <cell r="E1164" t="str">
            <v>Naresh Dembala</v>
          </cell>
          <cell r="F1164" t="str">
            <v>31.10.1995</v>
          </cell>
          <cell r="G1164">
            <v>22000</v>
          </cell>
          <cell r="H1164" t="str">
            <v>Nil</v>
          </cell>
          <cell r="I1164">
            <v>0</v>
          </cell>
          <cell r="J1164" t="str">
            <v>Cancelled</v>
          </cell>
          <cell r="K1164">
            <v>0</v>
          </cell>
          <cell r="L1164" t="str">
            <v>Cancelled</v>
          </cell>
        </row>
        <row r="1165">
          <cell r="D1165">
            <v>1001683</v>
          </cell>
          <cell r="E1165" t="str">
            <v>S. Mansawala</v>
          </cell>
          <cell r="F1165" t="str">
            <v>31.10.1995</v>
          </cell>
          <cell r="G1165">
            <v>22000</v>
          </cell>
          <cell r="H1165" t="str">
            <v>Nil</v>
          </cell>
          <cell r="I1165">
            <v>0</v>
          </cell>
          <cell r="J1165" t="str">
            <v>Cancelled</v>
          </cell>
          <cell r="K1165">
            <v>0</v>
          </cell>
          <cell r="L1165" t="str">
            <v>Cancelled</v>
          </cell>
        </row>
        <row r="1166">
          <cell r="D1166">
            <v>1001684</v>
          </cell>
          <cell r="E1166" t="str">
            <v>S. Mansawala</v>
          </cell>
          <cell r="F1166" t="str">
            <v>31.10.1995</v>
          </cell>
          <cell r="G1166">
            <v>22000</v>
          </cell>
          <cell r="H1166" t="str">
            <v>Nil</v>
          </cell>
          <cell r="I1166">
            <v>0</v>
          </cell>
          <cell r="J1166" t="str">
            <v>Cancelled</v>
          </cell>
          <cell r="K1166">
            <v>0</v>
          </cell>
          <cell r="L1166" t="str">
            <v>Cancelled</v>
          </cell>
        </row>
        <row r="1167">
          <cell r="D1167">
            <v>1001685</v>
          </cell>
          <cell r="E1167" t="str">
            <v>Jayesh A Hirani</v>
          </cell>
          <cell r="F1167" t="str">
            <v>30.10.1995</v>
          </cell>
          <cell r="G1167">
            <v>22000</v>
          </cell>
          <cell r="H1167">
            <v>22000</v>
          </cell>
          <cell r="I1167">
            <v>0</v>
          </cell>
          <cell r="J1167" t="str">
            <v>I.R.M</v>
          </cell>
          <cell r="K1167" t="str">
            <v>No</v>
          </cell>
          <cell r="L1167" t="str">
            <v>last communication 96</v>
          </cell>
        </row>
        <row r="1168">
          <cell r="D1168">
            <v>100186</v>
          </cell>
          <cell r="E1168" t="str">
            <v>Sanjay Deshpande</v>
          </cell>
          <cell r="F1168" t="str">
            <v>30.10.1995</v>
          </cell>
          <cell r="G1168">
            <v>22000</v>
          </cell>
          <cell r="H1168" t="str">
            <v>Nil</v>
          </cell>
          <cell r="I1168">
            <v>0</v>
          </cell>
          <cell r="J1168" t="str">
            <v>Cancelled</v>
          </cell>
          <cell r="K1168">
            <v>0</v>
          </cell>
          <cell r="L1168" t="str">
            <v>Cancelled</v>
          </cell>
        </row>
        <row r="1169">
          <cell r="D1169">
            <v>1001688</v>
          </cell>
          <cell r="E1169" t="str">
            <v>Pradeep Bansal</v>
          </cell>
          <cell r="F1169" t="str">
            <v>31.10.1995</v>
          </cell>
          <cell r="G1169">
            <v>22000</v>
          </cell>
          <cell r="H1169">
            <v>22000</v>
          </cell>
          <cell r="I1169">
            <v>0</v>
          </cell>
          <cell r="J1169" t="str">
            <v>I.R.M</v>
          </cell>
          <cell r="K1169" t="str">
            <v>No</v>
          </cell>
          <cell r="L1169" t="str">
            <v>no communication till date</v>
          </cell>
        </row>
        <row r="1170">
          <cell r="D1170">
            <v>1001689</v>
          </cell>
          <cell r="E1170" t="str">
            <v>Riaz Husain</v>
          </cell>
          <cell r="F1170" t="str">
            <v>31.10.1995</v>
          </cell>
          <cell r="G1170">
            <v>22000</v>
          </cell>
          <cell r="H1170" t="str">
            <v>Nil</v>
          </cell>
          <cell r="I1170">
            <v>0</v>
          </cell>
          <cell r="J1170" t="str">
            <v>Cancelled</v>
          </cell>
          <cell r="K1170">
            <v>0</v>
          </cell>
          <cell r="L1170" t="str">
            <v>Cancelled</v>
          </cell>
        </row>
        <row r="1171">
          <cell r="D1171">
            <v>1001690</v>
          </cell>
          <cell r="E1171" t="str">
            <v>Riaz Ahmed Bhati</v>
          </cell>
          <cell r="F1171" t="str">
            <v>16.10.1995</v>
          </cell>
          <cell r="G1171">
            <v>22000</v>
          </cell>
          <cell r="H1171">
            <v>6600</v>
          </cell>
          <cell r="I1171">
            <v>15400</v>
          </cell>
          <cell r="J1171" t="str">
            <v>Outstanding</v>
          </cell>
          <cell r="K1171" t="str">
            <v>No</v>
          </cell>
          <cell r="L1171" t="str">
            <v xml:space="preserve">no comunication till date (outstanding Rs 24000/-) </v>
          </cell>
        </row>
        <row r="1172">
          <cell r="D1172">
            <v>1001691</v>
          </cell>
          <cell r="E1172" t="str">
            <v>Devki Nandan Chaithramani</v>
          </cell>
          <cell r="F1172" t="str">
            <v>17.10.1995</v>
          </cell>
          <cell r="G1172">
            <v>32000</v>
          </cell>
          <cell r="H1172">
            <v>27200</v>
          </cell>
          <cell r="I1172">
            <v>4800</v>
          </cell>
          <cell r="J1172" t="str">
            <v>Outstanding</v>
          </cell>
          <cell r="K1172" t="str">
            <v>No</v>
          </cell>
          <cell r="L1172" t="str">
            <v>As Pod last communication 07 (Outstanding Rs 4800/-)</v>
          </cell>
        </row>
        <row r="1173">
          <cell r="D1173">
            <v>1001692</v>
          </cell>
          <cell r="E1173" t="str">
            <v>Sanjay Ramakrishana Rinke</v>
          </cell>
          <cell r="F1173" t="str">
            <v>31.10.1995</v>
          </cell>
          <cell r="G1173">
            <v>22000</v>
          </cell>
          <cell r="H1173" t="str">
            <v>Nil</v>
          </cell>
          <cell r="I1173">
            <v>0</v>
          </cell>
          <cell r="J1173" t="str">
            <v>Cancelled</v>
          </cell>
          <cell r="K1173">
            <v>0</v>
          </cell>
          <cell r="L1173" t="str">
            <v>Cancelled</v>
          </cell>
        </row>
        <row r="1174">
          <cell r="D1174">
            <v>1001693</v>
          </cell>
          <cell r="E1174" t="str">
            <v>Yuvraj S Shriyan</v>
          </cell>
          <cell r="F1174" t="str">
            <v>20.10.1995</v>
          </cell>
          <cell r="G1174">
            <v>22000</v>
          </cell>
          <cell r="H1174">
            <v>22000</v>
          </cell>
          <cell r="I1174">
            <v>0</v>
          </cell>
          <cell r="J1174" t="str">
            <v>I.R.M</v>
          </cell>
          <cell r="K1174" t="str">
            <v>No</v>
          </cell>
          <cell r="L1174" t="str">
            <v>Letter undelivered, last communication 12</v>
          </cell>
        </row>
        <row r="1175">
          <cell r="D1175">
            <v>1001694</v>
          </cell>
          <cell r="E1175" t="str">
            <v>Mukesh Jain</v>
          </cell>
          <cell r="F1175" t="str">
            <v>25.10.1995</v>
          </cell>
          <cell r="G1175">
            <v>22000</v>
          </cell>
          <cell r="H1175" t="str">
            <v>Nil</v>
          </cell>
          <cell r="I1175">
            <v>0</v>
          </cell>
          <cell r="J1175" t="str">
            <v>Cancelled</v>
          </cell>
          <cell r="K1175">
            <v>0</v>
          </cell>
          <cell r="L1175" t="str">
            <v>Cancelled</v>
          </cell>
        </row>
        <row r="1176">
          <cell r="D1176">
            <v>1001695</v>
          </cell>
          <cell r="E1176" t="str">
            <v>Arun Karade</v>
          </cell>
          <cell r="F1176" t="str">
            <v>31.10.1995</v>
          </cell>
          <cell r="G1176">
            <v>22000</v>
          </cell>
          <cell r="H1176">
            <v>22000</v>
          </cell>
          <cell r="I1176">
            <v>0</v>
          </cell>
          <cell r="J1176" t="str">
            <v>I.R.M</v>
          </cell>
          <cell r="K1176" t="str">
            <v>No</v>
          </cell>
          <cell r="L1176" t="str">
            <v>last communication 01</v>
          </cell>
        </row>
        <row r="1177">
          <cell r="D1177">
            <v>1001696</v>
          </cell>
          <cell r="E1177" t="str">
            <v>Vinayak Prabhakar Korgaonkar</v>
          </cell>
          <cell r="F1177" t="str">
            <v>31.10.1995</v>
          </cell>
          <cell r="G1177">
            <v>22000</v>
          </cell>
          <cell r="H1177">
            <v>22000</v>
          </cell>
          <cell r="I1177">
            <v>0</v>
          </cell>
          <cell r="J1177" t="str">
            <v>I.R.M</v>
          </cell>
          <cell r="K1177" t="str">
            <v>No</v>
          </cell>
          <cell r="L1177" t="str">
            <v>last communication 96</v>
          </cell>
        </row>
        <row r="1178">
          <cell r="D1178">
            <v>1001698</v>
          </cell>
          <cell r="E1178" t="str">
            <v>Ashok Desai</v>
          </cell>
          <cell r="F1178" t="str">
            <v>31.10.1995</v>
          </cell>
          <cell r="G1178">
            <v>22000</v>
          </cell>
          <cell r="H1178" t="str">
            <v>Nil</v>
          </cell>
          <cell r="I1178">
            <v>0</v>
          </cell>
          <cell r="J1178" t="str">
            <v>Cancelled</v>
          </cell>
          <cell r="K1178">
            <v>0</v>
          </cell>
          <cell r="L1178" t="str">
            <v>Cancelled</v>
          </cell>
        </row>
        <row r="1179">
          <cell r="D1179">
            <v>1001699</v>
          </cell>
          <cell r="E1179" t="str">
            <v>Ashok Desai</v>
          </cell>
          <cell r="F1179" t="str">
            <v>31.10.1995</v>
          </cell>
          <cell r="G1179">
            <v>22000</v>
          </cell>
          <cell r="H1179" t="str">
            <v>Nil</v>
          </cell>
          <cell r="I1179">
            <v>0</v>
          </cell>
          <cell r="J1179" t="str">
            <v>Cancelled</v>
          </cell>
          <cell r="K1179">
            <v>0</v>
          </cell>
          <cell r="L1179" t="str">
            <v>Cancelled</v>
          </cell>
        </row>
        <row r="1180">
          <cell r="D1180">
            <v>1001700</v>
          </cell>
          <cell r="E1180" t="str">
            <v>Idris A Mookhatir</v>
          </cell>
          <cell r="F1180" t="str">
            <v>27.10.1995</v>
          </cell>
          <cell r="G1180">
            <v>22000</v>
          </cell>
          <cell r="H1180" t="str">
            <v>Nil</v>
          </cell>
          <cell r="I1180">
            <v>0</v>
          </cell>
          <cell r="J1180" t="str">
            <v>Cancelled</v>
          </cell>
          <cell r="K1180">
            <v>0</v>
          </cell>
          <cell r="L1180" t="str">
            <v>Cancelled</v>
          </cell>
        </row>
        <row r="1181">
          <cell r="D1181">
            <v>1001701</v>
          </cell>
          <cell r="E1181" t="str">
            <v>Deepak Udeshi</v>
          </cell>
          <cell r="F1181" t="str">
            <v>08.10.1995</v>
          </cell>
          <cell r="G1181">
            <v>22000</v>
          </cell>
          <cell r="H1181" t="str">
            <v>Nil</v>
          </cell>
          <cell r="I1181">
            <v>0</v>
          </cell>
          <cell r="J1181" t="str">
            <v>Cancelled</v>
          </cell>
          <cell r="K1181">
            <v>0</v>
          </cell>
          <cell r="L1181" t="str">
            <v>Cancelled</v>
          </cell>
        </row>
        <row r="1182">
          <cell r="D1182">
            <v>1001702</v>
          </cell>
          <cell r="E1182" t="str">
            <v>Sushil M Kumar</v>
          </cell>
          <cell r="F1182" t="str">
            <v>31.10.1995</v>
          </cell>
          <cell r="G1182">
            <v>22000</v>
          </cell>
          <cell r="H1182">
            <v>22000</v>
          </cell>
          <cell r="I1182">
            <v>0</v>
          </cell>
          <cell r="J1182" t="str">
            <v>I.R.M</v>
          </cell>
          <cell r="K1182" t="str">
            <v>No</v>
          </cell>
          <cell r="L1182" t="str">
            <v>last communication 12</v>
          </cell>
        </row>
        <row r="1183">
          <cell r="D1183">
            <v>1001703</v>
          </cell>
          <cell r="E1183" t="str">
            <v>Dalvi Hemant Vijay</v>
          </cell>
          <cell r="F1183" t="str">
            <v>23.10.1995</v>
          </cell>
          <cell r="G1183">
            <v>22000</v>
          </cell>
          <cell r="H1183">
            <v>22000</v>
          </cell>
          <cell r="I1183">
            <v>0</v>
          </cell>
          <cell r="J1183" t="str">
            <v>I.R.M</v>
          </cell>
          <cell r="K1183" t="str">
            <v>No</v>
          </cell>
          <cell r="L1183" t="str">
            <v>As POD last communication 07</v>
          </cell>
        </row>
        <row r="1184">
          <cell r="D1184">
            <v>1001704</v>
          </cell>
          <cell r="E1184" t="str">
            <v>Nitin Chandrakant More</v>
          </cell>
          <cell r="F1184" t="str">
            <v>23.10.1995</v>
          </cell>
          <cell r="G1184">
            <v>22000</v>
          </cell>
          <cell r="H1184">
            <v>22000</v>
          </cell>
          <cell r="I1184">
            <v>0</v>
          </cell>
          <cell r="J1184" t="str">
            <v>R.M</v>
          </cell>
          <cell r="K1184">
            <v>2009</v>
          </cell>
          <cell r="L1184" t="str">
            <v>Letter , last communication 10</v>
          </cell>
        </row>
        <row r="1185">
          <cell r="D1185">
            <v>1001705</v>
          </cell>
          <cell r="E1185" t="str">
            <v>Vivek Madhusudhan Karue</v>
          </cell>
          <cell r="F1185" t="str">
            <v>23.10.1995</v>
          </cell>
          <cell r="G1185">
            <v>22000</v>
          </cell>
          <cell r="H1185">
            <v>22000</v>
          </cell>
          <cell r="I1185">
            <v>0</v>
          </cell>
          <cell r="J1185" t="str">
            <v>I.R.M</v>
          </cell>
          <cell r="K1185" t="str">
            <v>No</v>
          </cell>
          <cell r="L1185" t="str">
            <v>As POD last communication 07</v>
          </cell>
        </row>
        <row r="1186">
          <cell r="D1186">
            <v>1001706</v>
          </cell>
          <cell r="E1186" t="str">
            <v>Yashwant J Sahsrabhubhe</v>
          </cell>
          <cell r="F1186" t="str">
            <v>29.10.1995</v>
          </cell>
          <cell r="G1186">
            <v>22000</v>
          </cell>
          <cell r="H1186" t="str">
            <v>Nil</v>
          </cell>
          <cell r="I1186">
            <v>0</v>
          </cell>
          <cell r="J1186" t="str">
            <v>Cancelled</v>
          </cell>
          <cell r="K1186">
            <v>0</v>
          </cell>
          <cell r="L1186" t="str">
            <v>Cancelled</v>
          </cell>
        </row>
        <row r="1187">
          <cell r="D1187">
            <v>1001707</v>
          </cell>
          <cell r="E1187" t="str">
            <v>Vijaya Dharan</v>
          </cell>
          <cell r="F1187" t="str">
            <v>30.10.1995</v>
          </cell>
          <cell r="G1187">
            <v>22000</v>
          </cell>
          <cell r="H1187" t="str">
            <v>Nil</v>
          </cell>
          <cell r="I1187">
            <v>0</v>
          </cell>
          <cell r="J1187" t="str">
            <v>Cancelled</v>
          </cell>
          <cell r="K1187">
            <v>0</v>
          </cell>
          <cell r="L1187" t="str">
            <v>Cancelled</v>
          </cell>
        </row>
        <row r="1188">
          <cell r="D1188">
            <v>1001708</v>
          </cell>
          <cell r="E1188" t="str">
            <v>Tulsi Dharan</v>
          </cell>
          <cell r="F1188" t="str">
            <v>30.10.1995</v>
          </cell>
          <cell r="G1188">
            <v>22000</v>
          </cell>
          <cell r="H1188" t="str">
            <v>Nil</v>
          </cell>
          <cell r="I1188">
            <v>0</v>
          </cell>
          <cell r="J1188" t="str">
            <v>Cancelled</v>
          </cell>
          <cell r="K1188">
            <v>0</v>
          </cell>
          <cell r="L1188" t="str">
            <v>Cancelled</v>
          </cell>
        </row>
        <row r="1189">
          <cell r="D1189">
            <v>1001709</v>
          </cell>
          <cell r="E1189" t="str">
            <v>Hemendra Sandhu</v>
          </cell>
          <cell r="F1189" t="str">
            <v>20.10.1995</v>
          </cell>
          <cell r="G1189">
            <v>22000</v>
          </cell>
          <cell r="H1189">
            <v>5500</v>
          </cell>
          <cell r="I1189">
            <v>16500</v>
          </cell>
          <cell r="J1189" t="str">
            <v>Outstanding</v>
          </cell>
          <cell r="K1189" t="str">
            <v>No</v>
          </cell>
          <cell r="L1189" t="str">
            <v>As POD last communication 07 (Outstanding Rs 16500/-)</v>
          </cell>
        </row>
        <row r="1190">
          <cell r="D1190">
            <v>1001710</v>
          </cell>
          <cell r="E1190" t="str">
            <v>Prashant Karthik</v>
          </cell>
          <cell r="F1190" t="str">
            <v>23.10.1995</v>
          </cell>
          <cell r="G1190">
            <v>22000</v>
          </cell>
          <cell r="H1190">
            <v>18700</v>
          </cell>
          <cell r="I1190">
            <v>3300</v>
          </cell>
          <cell r="J1190" t="str">
            <v>Outstanding</v>
          </cell>
          <cell r="K1190" t="str">
            <v>No</v>
          </cell>
          <cell r="L1190" t="str">
            <v xml:space="preserve">no comunication till date (outstanding Rs 24000/-) </v>
          </cell>
        </row>
        <row r="1191">
          <cell r="D1191">
            <v>1001711</v>
          </cell>
          <cell r="E1191" t="str">
            <v>Dhanoj D Jadhav</v>
          </cell>
          <cell r="F1191" t="str">
            <v>07.10.1995</v>
          </cell>
          <cell r="G1191">
            <v>22000</v>
          </cell>
          <cell r="H1191">
            <v>22000</v>
          </cell>
          <cell r="I1191">
            <v>0</v>
          </cell>
          <cell r="J1191" t="str">
            <v>I.R.M</v>
          </cell>
          <cell r="K1191" t="str">
            <v>No</v>
          </cell>
          <cell r="L1191" t="str">
            <v>last communication 00</v>
          </cell>
        </row>
        <row r="1192">
          <cell r="D1192">
            <v>1001712</v>
          </cell>
          <cell r="E1192" t="str">
            <v>Kalpana R Bansali</v>
          </cell>
          <cell r="F1192" t="str">
            <v>30.10.1995</v>
          </cell>
          <cell r="G1192">
            <v>22000</v>
          </cell>
          <cell r="H1192" t="str">
            <v>Nil</v>
          </cell>
          <cell r="I1192">
            <v>0</v>
          </cell>
          <cell r="J1192" t="str">
            <v>Cancelled</v>
          </cell>
          <cell r="K1192">
            <v>0</v>
          </cell>
          <cell r="L1192" t="str">
            <v>Cancelled</v>
          </cell>
        </row>
        <row r="1193">
          <cell r="D1193">
            <v>1001713</v>
          </cell>
          <cell r="E1193" t="str">
            <v>Parashar Pandaya</v>
          </cell>
          <cell r="F1193" t="str">
            <v>29.10.1995</v>
          </cell>
          <cell r="G1193">
            <v>32000</v>
          </cell>
          <cell r="H1193">
            <v>32000</v>
          </cell>
          <cell r="I1193">
            <v>0</v>
          </cell>
          <cell r="J1193" t="str">
            <v>I.R.M</v>
          </cell>
          <cell r="K1193" t="str">
            <v>No</v>
          </cell>
          <cell r="L1193" t="str">
            <v>last communication 08</v>
          </cell>
        </row>
        <row r="1194">
          <cell r="D1194">
            <v>1001714</v>
          </cell>
          <cell r="E1194" t="str">
            <v>Nemichand Goyal</v>
          </cell>
          <cell r="F1194" t="str">
            <v>31.10.1995</v>
          </cell>
          <cell r="G1194">
            <v>32000</v>
          </cell>
          <cell r="H1194">
            <v>32000</v>
          </cell>
          <cell r="I1194">
            <v>0</v>
          </cell>
          <cell r="J1194" t="str">
            <v>I.R.M</v>
          </cell>
          <cell r="K1194" t="str">
            <v>No</v>
          </cell>
          <cell r="L1194" t="str">
            <v>last communication 09</v>
          </cell>
        </row>
        <row r="1195">
          <cell r="D1195">
            <v>1001715</v>
          </cell>
          <cell r="E1195" t="str">
            <v>Anand Agarwal</v>
          </cell>
          <cell r="F1195" t="str">
            <v>31.10.1995</v>
          </cell>
          <cell r="G1195">
            <v>22000</v>
          </cell>
          <cell r="H1195" t="str">
            <v>Nil</v>
          </cell>
          <cell r="I1195">
            <v>0</v>
          </cell>
          <cell r="J1195" t="str">
            <v>Cancelled</v>
          </cell>
          <cell r="K1195">
            <v>0</v>
          </cell>
          <cell r="L1195" t="str">
            <v>Cancelled</v>
          </cell>
        </row>
        <row r="1196">
          <cell r="D1196">
            <v>1001716</v>
          </cell>
          <cell r="E1196" t="str">
            <v>Continental Travel Service</v>
          </cell>
          <cell r="F1196" t="str">
            <v>31.10.1995</v>
          </cell>
          <cell r="G1196">
            <v>22000</v>
          </cell>
          <cell r="H1196" t="str">
            <v>Nil</v>
          </cell>
          <cell r="I1196">
            <v>0</v>
          </cell>
          <cell r="J1196" t="str">
            <v>Cancelled</v>
          </cell>
          <cell r="K1196">
            <v>0</v>
          </cell>
          <cell r="L1196" t="str">
            <v>Cancelled</v>
          </cell>
        </row>
        <row r="1197">
          <cell r="D1197">
            <v>1001717</v>
          </cell>
          <cell r="E1197" t="str">
            <v>Bhargava BL</v>
          </cell>
          <cell r="F1197" t="str">
            <v>30.10.1995</v>
          </cell>
          <cell r="G1197">
            <v>22000</v>
          </cell>
          <cell r="H1197" t="str">
            <v>Nil</v>
          </cell>
          <cell r="I1197">
            <v>0</v>
          </cell>
          <cell r="J1197" t="str">
            <v>Cancelled</v>
          </cell>
          <cell r="K1197">
            <v>0</v>
          </cell>
          <cell r="L1197" t="str">
            <v>Cancelled</v>
          </cell>
        </row>
        <row r="1198">
          <cell r="D1198">
            <v>1001719</v>
          </cell>
          <cell r="E1198" t="str">
            <v>Gopal Chandrakant Pawar</v>
          </cell>
          <cell r="F1198" t="str">
            <v>31.10.1995</v>
          </cell>
          <cell r="G1198">
            <v>22000</v>
          </cell>
          <cell r="H1198" t="str">
            <v>Nil</v>
          </cell>
          <cell r="I1198">
            <v>0</v>
          </cell>
          <cell r="J1198" t="str">
            <v>Cancelled</v>
          </cell>
          <cell r="K1198">
            <v>0</v>
          </cell>
          <cell r="L1198" t="str">
            <v>Cancelled</v>
          </cell>
        </row>
        <row r="1199">
          <cell r="D1199">
            <v>1001720</v>
          </cell>
          <cell r="E1199" t="str">
            <v>Sudhir Shankar Rao Koske</v>
          </cell>
          <cell r="F1199" t="str">
            <v>27.10.1995</v>
          </cell>
          <cell r="G1199">
            <v>32000</v>
          </cell>
          <cell r="H1199">
            <v>32000</v>
          </cell>
          <cell r="I1199">
            <v>0</v>
          </cell>
          <cell r="J1199" t="str">
            <v>I.R.M</v>
          </cell>
          <cell r="K1199" t="str">
            <v>No</v>
          </cell>
          <cell r="L1199" t="str">
            <v>last communication 11</v>
          </cell>
        </row>
        <row r="1200">
          <cell r="D1200">
            <v>1001721</v>
          </cell>
          <cell r="E1200" t="str">
            <v>AS Maru</v>
          </cell>
          <cell r="F1200" t="str">
            <v>31.10.1995</v>
          </cell>
          <cell r="G1200">
            <v>22000</v>
          </cell>
          <cell r="H1200" t="str">
            <v>Nil</v>
          </cell>
          <cell r="I1200">
            <v>0</v>
          </cell>
          <cell r="J1200" t="str">
            <v>Cancelled</v>
          </cell>
          <cell r="K1200">
            <v>0</v>
          </cell>
          <cell r="L1200" t="str">
            <v>Cancelled</v>
          </cell>
        </row>
        <row r="1201">
          <cell r="D1201">
            <v>1001722</v>
          </cell>
          <cell r="E1201" t="str">
            <v>Saifee Dohadwalla</v>
          </cell>
          <cell r="F1201" t="str">
            <v>27.10.1995</v>
          </cell>
          <cell r="G1201">
            <v>22000</v>
          </cell>
          <cell r="H1201">
            <v>13200</v>
          </cell>
          <cell r="I1201">
            <v>8800</v>
          </cell>
          <cell r="J1201" t="str">
            <v>Outstanding</v>
          </cell>
          <cell r="K1201" t="str">
            <v>No</v>
          </cell>
          <cell r="L1201" t="str">
            <v xml:space="preserve">no comunication till date (outstanding Rs 8800/-) </v>
          </cell>
        </row>
        <row r="1202">
          <cell r="D1202">
            <v>1001724</v>
          </cell>
          <cell r="E1202" t="str">
            <v>Deepti Kaushik Patel</v>
          </cell>
          <cell r="F1202" t="str">
            <v>30.10.1995</v>
          </cell>
          <cell r="G1202">
            <v>32000</v>
          </cell>
          <cell r="H1202">
            <v>8000</v>
          </cell>
          <cell r="I1202">
            <v>24000</v>
          </cell>
          <cell r="J1202" t="str">
            <v>Outstanding</v>
          </cell>
          <cell r="K1202" t="str">
            <v>No</v>
          </cell>
          <cell r="L1202" t="str">
            <v xml:space="preserve">no comunication till date (outstanding Rs 24000/-) </v>
          </cell>
        </row>
        <row r="1203">
          <cell r="D1203">
            <v>1001725</v>
          </cell>
          <cell r="E1203" t="str">
            <v>K.N Parmar</v>
          </cell>
          <cell r="F1203" t="str">
            <v>30.10.1995</v>
          </cell>
          <cell r="G1203">
            <v>22000</v>
          </cell>
          <cell r="H1203" t="str">
            <v>Nil</v>
          </cell>
          <cell r="I1203">
            <v>0</v>
          </cell>
          <cell r="J1203" t="str">
            <v>Cancelled</v>
          </cell>
          <cell r="K1203">
            <v>0</v>
          </cell>
          <cell r="L1203" t="str">
            <v>Cancelled</v>
          </cell>
        </row>
        <row r="1204">
          <cell r="D1204">
            <v>1001726</v>
          </cell>
          <cell r="E1204" t="str">
            <v>Khan Nursing Home</v>
          </cell>
          <cell r="F1204" t="str">
            <v>30.10.1995</v>
          </cell>
          <cell r="G1204">
            <v>32000</v>
          </cell>
          <cell r="H1204" t="str">
            <v>Nil</v>
          </cell>
          <cell r="I1204">
            <v>0</v>
          </cell>
          <cell r="J1204" t="str">
            <v>Cancelled</v>
          </cell>
          <cell r="K1204">
            <v>0</v>
          </cell>
          <cell r="L1204" t="str">
            <v>Cancelled</v>
          </cell>
        </row>
        <row r="1205">
          <cell r="D1205">
            <v>1001727</v>
          </cell>
          <cell r="E1205" t="str">
            <v>Khan Nursing Home</v>
          </cell>
          <cell r="F1205" t="str">
            <v>24.10.1995</v>
          </cell>
          <cell r="G1205">
            <v>32000</v>
          </cell>
          <cell r="H1205" t="str">
            <v>Nil</v>
          </cell>
          <cell r="I1205">
            <v>0</v>
          </cell>
          <cell r="J1205" t="str">
            <v>Cancelled</v>
          </cell>
          <cell r="K1205">
            <v>0</v>
          </cell>
          <cell r="L1205" t="str">
            <v>Cancelled</v>
          </cell>
        </row>
        <row r="1206">
          <cell r="D1206">
            <v>1001728</v>
          </cell>
          <cell r="E1206" t="str">
            <v>Amit Kesari</v>
          </cell>
          <cell r="F1206" t="str">
            <v>31.10.1995</v>
          </cell>
          <cell r="G1206">
            <v>22000</v>
          </cell>
          <cell r="H1206">
            <v>22000</v>
          </cell>
          <cell r="I1206">
            <v>0</v>
          </cell>
          <cell r="J1206" t="str">
            <v>I.R.M</v>
          </cell>
          <cell r="K1206" t="str">
            <v>No</v>
          </cell>
          <cell r="L1206" t="str">
            <v>last communication 06</v>
          </cell>
        </row>
        <row r="1207">
          <cell r="D1207">
            <v>1001729</v>
          </cell>
          <cell r="E1207" t="str">
            <v>Girish Patwardhan</v>
          </cell>
          <cell r="F1207" t="str">
            <v>23.10.1995</v>
          </cell>
          <cell r="G1207">
            <v>32000</v>
          </cell>
          <cell r="H1207">
            <v>32000</v>
          </cell>
          <cell r="I1207">
            <v>0</v>
          </cell>
          <cell r="J1207" t="str">
            <v>I.R.M</v>
          </cell>
          <cell r="K1207" t="str">
            <v>No</v>
          </cell>
          <cell r="L1207" t="str">
            <v>no communication till date</v>
          </cell>
        </row>
        <row r="1208">
          <cell r="D1208">
            <v>1001730</v>
          </cell>
          <cell r="E1208" t="str">
            <v>Indramam Burmal Jain</v>
          </cell>
          <cell r="F1208" t="str">
            <v>09.10.1995</v>
          </cell>
          <cell r="G1208">
            <v>32000</v>
          </cell>
          <cell r="H1208">
            <v>32000</v>
          </cell>
          <cell r="I1208">
            <v>0</v>
          </cell>
          <cell r="J1208" t="str">
            <v>I.R.M</v>
          </cell>
          <cell r="K1208" t="str">
            <v>No</v>
          </cell>
          <cell r="L1208" t="str">
            <v>Last commu..2013</v>
          </cell>
        </row>
        <row r="1209">
          <cell r="D1209">
            <v>1001731</v>
          </cell>
          <cell r="E1209" t="str">
            <v>Anil Birsingh Bedi</v>
          </cell>
          <cell r="F1209" t="str">
            <v>30.10.1995</v>
          </cell>
          <cell r="G1209">
            <v>32000</v>
          </cell>
          <cell r="H1209">
            <v>8000</v>
          </cell>
          <cell r="I1209">
            <v>24000</v>
          </cell>
          <cell r="J1209" t="str">
            <v>Outstanding</v>
          </cell>
          <cell r="K1209" t="str">
            <v>No</v>
          </cell>
          <cell r="L1209" t="str">
            <v>last communication 96, Outstanding Rs 24000/-, 3 membership:- 01001731(TPT), 11240(Goa), 01002630(Man)</v>
          </cell>
        </row>
        <row r="1210">
          <cell r="D1210">
            <v>1001732</v>
          </cell>
          <cell r="E1210" t="str">
            <v>Manish Shah</v>
          </cell>
          <cell r="F1210" t="str">
            <v>30.10.1995</v>
          </cell>
          <cell r="G1210">
            <v>32000</v>
          </cell>
          <cell r="H1210">
            <v>30400</v>
          </cell>
          <cell r="I1210">
            <v>0</v>
          </cell>
          <cell r="J1210" t="str">
            <v>I.R.M</v>
          </cell>
          <cell r="K1210" t="str">
            <v>No</v>
          </cell>
          <cell r="L1210" t="str">
            <v>As POD last communication 07</v>
          </cell>
        </row>
        <row r="1211">
          <cell r="D1211">
            <v>1001733</v>
          </cell>
          <cell r="E1211" t="str">
            <v>Wadhwani Hiru</v>
          </cell>
          <cell r="F1211" t="str">
            <v>07.10.1995</v>
          </cell>
          <cell r="G1211">
            <v>32000</v>
          </cell>
          <cell r="H1211">
            <v>32000</v>
          </cell>
          <cell r="I1211">
            <v>0</v>
          </cell>
          <cell r="J1211" t="str">
            <v>I.R.M</v>
          </cell>
          <cell r="K1211" t="str">
            <v>No</v>
          </cell>
          <cell r="L1211" t="str">
            <v>last communication 06</v>
          </cell>
        </row>
        <row r="1212">
          <cell r="D1212">
            <v>1001734</v>
          </cell>
          <cell r="E1212" t="str">
            <v>Hitesh N Parikh</v>
          </cell>
          <cell r="F1212" t="str">
            <v>30.10.1995</v>
          </cell>
          <cell r="G1212">
            <v>30400</v>
          </cell>
          <cell r="H1212">
            <v>30400</v>
          </cell>
          <cell r="I1212">
            <v>0</v>
          </cell>
          <cell r="J1212" t="str">
            <v>R.M</v>
          </cell>
          <cell r="K1212">
            <v>2007</v>
          </cell>
          <cell r="L1212" t="str">
            <v>As POD last communication 07</v>
          </cell>
        </row>
        <row r="1213">
          <cell r="D1213">
            <v>1001735</v>
          </cell>
          <cell r="E1213" t="str">
            <v>Greta Montiro</v>
          </cell>
          <cell r="F1213" t="str">
            <v>27.10.1995</v>
          </cell>
          <cell r="G1213">
            <v>20900</v>
          </cell>
          <cell r="H1213">
            <v>20900</v>
          </cell>
          <cell r="I1213">
            <v>0</v>
          </cell>
          <cell r="J1213" t="str">
            <v>I.R.M</v>
          </cell>
          <cell r="K1213" t="str">
            <v>No</v>
          </cell>
          <cell r="L1213" t="str">
            <v>As POD last communication 07</v>
          </cell>
        </row>
        <row r="1214">
          <cell r="D1214">
            <v>1001736</v>
          </cell>
          <cell r="E1214" t="str">
            <v>Gaurang Shah</v>
          </cell>
          <cell r="F1214" t="str">
            <v>31.10.1995</v>
          </cell>
          <cell r="G1214">
            <v>20900</v>
          </cell>
          <cell r="H1214">
            <v>20900</v>
          </cell>
          <cell r="I1214">
            <v>0</v>
          </cell>
          <cell r="J1214" t="str">
            <v>I.R.M</v>
          </cell>
          <cell r="K1214" t="str">
            <v>No</v>
          </cell>
          <cell r="L1214" t="str">
            <v>last communication 96</v>
          </cell>
        </row>
        <row r="1215">
          <cell r="D1215">
            <v>1001737</v>
          </cell>
          <cell r="E1215" t="str">
            <v>Shah shreyas shantilal</v>
          </cell>
          <cell r="F1215" t="str">
            <v>31.10.1995</v>
          </cell>
          <cell r="G1215">
            <v>32000</v>
          </cell>
          <cell r="H1215">
            <v>32000</v>
          </cell>
          <cell r="I1215">
            <v>0</v>
          </cell>
          <cell r="J1215" t="str">
            <v>I.R.M</v>
          </cell>
          <cell r="K1215" t="str">
            <v>No</v>
          </cell>
          <cell r="L1215" t="str">
            <v>last communication 09</v>
          </cell>
        </row>
        <row r="1216">
          <cell r="D1216">
            <v>1001738</v>
          </cell>
          <cell r="E1216" t="str">
            <v>Manoj K Mohanani</v>
          </cell>
          <cell r="F1216" t="str">
            <v>10.10.1995</v>
          </cell>
          <cell r="G1216">
            <v>22000</v>
          </cell>
          <cell r="H1216" t="str">
            <v>Nil</v>
          </cell>
          <cell r="I1216">
            <v>0</v>
          </cell>
          <cell r="J1216" t="str">
            <v>Cancelled</v>
          </cell>
          <cell r="K1216">
            <v>0</v>
          </cell>
          <cell r="L1216" t="str">
            <v>Cancelled</v>
          </cell>
        </row>
        <row r="1217">
          <cell r="D1217">
            <v>1001739</v>
          </cell>
          <cell r="E1217" t="str">
            <v>Ram Nathani</v>
          </cell>
          <cell r="F1217" t="str">
            <v>31.10.1995</v>
          </cell>
          <cell r="G1217">
            <v>32000</v>
          </cell>
          <cell r="H1217">
            <v>32000</v>
          </cell>
          <cell r="I1217">
            <v>0</v>
          </cell>
          <cell r="J1217" t="str">
            <v>I.R.M</v>
          </cell>
          <cell r="K1217" t="str">
            <v>No</v>
          </cell>
          <cell r="L1217" t="str">
            <v>last communication 10</v>
          </cell>
        </row>
        <row r="1218">
          <cell r="D1218">
            <v>1001740</v>
          </cell>
          <cell r="E1218" t="str">
            <v>Shekhar Pandurang Karangutkar</v>
          </cell>
          <cell r="F1218" t="str">
            <v>27.10.1995</v>
          </cell>
          <cell r="G1218">
            <v>32000</v>
          </cell>
          <cell r="H1218">
            <v>32000</v>
          </cell>
          <cell r="I1218">
            <v>0</v>
          </cell>
          <cell r="J1218" t="str">
            <v>I.R.M</v>
          </cell>
          <cell r="K1218" t="str">
            <v>No</v>
          </cell>
          <cell r="L1218" t="str">
            <v>As POD last communication 07</v>
          </cell>
        </row>
        <row r="1219">
          <cell r="D1219">
            <v>1001742</v>
          </cell>
          <cell r="E1219" t="str">
            <v>Ravi O Gupta</v>
          </cell>
          <cell r="F1219" t="str">
            <v>31.10.1995</v>
          </cell>
          <cell r="G1219">
            <v>22000</v>
          </cell>
          <cell r="H1219">
            <v>8800</v>
          </cell>
          <cell r="I1219">
            <v>13200</v>
          </cell>
          <cell r="J1219" t="str">
            <v>Oustanding</v>
          </cell>
          <cell r="K1219" t="str">
            <v>No</v>
          </cell>
          <cell r="L1219" t="str">
            <v>last communication 02, Outstanding Rs. 13200/-</v>
          </cell>
        </row>
        <row r="1220">
          <cell r="D1220">
            <v>1001743</v>
          </cell>
          <cell r="E1220" t="str">
            <v>Vijay K Furia</v>
          </cell>
          <cell r="F1220" t="str">
            <v>30.10.1995</v>
          </cell>
          <cell r="G1220">
            <v>32000</v>
          </cell>
          <cell r="H1220">
            <v>32000</v>
          </cell>
          <cell r="I1220">
            <v>0</v>
          </cell>
          <cell r="J1220" t="str">
            <v>I.R.M</v>
          </cell>
          <cell r="K1220" t="str">
            <v>No</v>
          </cell>
          <cell r="L1220" t="str">
            <v>last communication 05</v>
          </cell>
        </row>
        <row r="1221">
          <cell r="D1221">
            <v>1001744</v>
          </cell>
          <cell r="E1221" t="str">
            <v>Mohasin K Barot</v>
          </cell>
          <cell r="F1221" t="str">
            <v>28.10.1995</v>
          </cell>
          <cell r="G1221">
            <v>32000</v>
          </cell>
          <cell r="H1221">
            <v>32000</v>
          </cell>
          <cell r="I1221">
            <v>0</v>
          </cell>
          <cell r="J1221" t="str">
            <v>I.R.M</v>
          </cell>
          <cell r="K1221" t="str">
            <v>No</v>
          </cell>
          <cell r="L1221" t="str">
            <v>As POD last communication 07</v>
          </cell>
        </row>
        <row r="1222">
          <cell r="D1222">
            <v>1001745</v>
          </cell>
          <cell r="E1222" t="str">
            <v>Sudhir Bhatia</v>
          </cell>
          <cell r="F1222" t="str">
            <v>30.10.1995</v>
          </cell>
          <cell r="G1222">
            <v>22000</v>
          </cell>
          <cell r="H1222">
            <v>22000</v>
          </cell>
          <cell r="I1222">
            <v>0</v>
          </cell>
          <cell r="J1222" t="str">
            <v>I.R.M</v>
          </cell>
          <cell r="K1222" t="str">
            <v>No</v>
          </cell>
          <cell r="L1222" t="str">
            <v>no communication till date</v>
          </cell>
        </row>
        <row r="1223">
          <cell r="D1223">
            <v>1001746</v>
          </cell>
          <cell r="E1223" t="str">
            <v>Rahul J Shah</v>
          </cell>
          <cell r="F1223" t="str">
            <v>20.10.1995</v>
          </cell>
          <cell r="G1223">
            <v>32000</v>
          </cell>
          <cell r="H1223" t="str">
            <v>Nil</v>
          </cell>
          <cell r="I1223">
            <v>0</v>
          </cell>
          <cell r="J1223" t="str">
            <v>Cancelled</v>
          </cell>
          <cell r="K1223">
            <v>0</v>
          </cell>
          <cell r="L1223" t="str">
            <v>Cancelled</v>
          </cell>
        </row>
        <row r="1224">
          <cell r="D1224">
            <v>1001747</v>
          </cell>
          <cell r="E1224" t="str">
            <v>Precision Auto Industries</v>
          </cell>
          <cell r="F1224" t="str">
            <v>30.10.1995</v>
          </cell>
          <cell r="G1224">
            <v>32000</v>
          </cell>
          <cell r="H1224">
            <v>32000</v>
          </cell>
          <cell r="I1224">
            <v>0</v>
          </cell>
          <cell r="J1224" t="str">
            <v>I.R.M</v>
          </cell>
          <cell r="K1224" t="str">
            <v>No</v>
          </cell>
          <cell r="L1224" t="str">
            <v>As POD last communication 07</v>
          </cell>
        </row>
        <row r="1225">
          <cell r="D1225">
            <v>1001748</v>
          </cell>
          <cell r="E1225" t="str">
            <v>Kazi Sikander J</v>
          </cell>
          <cell r="F1225" t="str">
            <v>30.10.1995</v>
          </cell>
          <cell r="G1225">
            <v>22000</v>
          </cell>
          <cell r="H1225">
            <v>22000</v>
          </cell>
          <cell r="I1225">
            <v>0</v>
          </cell>
          <cell r="J1225" t="str">
            <v>I.R.M</v>
          </cell>
          <cell r="K1225" t="str">
            <v>No</v>
          </cell>
          <cell r="L1225" t="str">
            <v>no communication till date</v>
          </cell>
        </row>
        <row r="1226">
          <cell r="D1226">
            <v>1001749</v>
          </cell>
          <cell r="E1226" t="str">
            <v>Jaya Singh Anthony</v>
          </cell>
          <cell r="F1226" t="str">
            <v>12.10.1995</v>
          </cell>
          <cell r="G1226">
            <v>22000</v>
          </cell>
          <cell r="H1226">
            <v>22000</v>
          </cell>
          <cell r="I1226">
            <v>0</v>
          </cell>
          <cell r="J1226" t="str">
            <v>I.R.M</v>
          </cell>
          <cell r="K1226" t="str">
            <v>No</v>
          </cell>
          <cell r="L1226" t="str">
            <v>no communication till date</v>
          </cell>
        </row>
        <row r="1227">
          <cell r="D1227">
            <v>1001750</v>
          </cell>
          <cell r="E1227" t="str">
            <v>Vijay A Pawar</v>
          </cell>
          <cell r="F1227" t="str">
            <v>15.10.1995</v>
          </cell>
          <cell r="G1227">
            <v>32000</v>
          </cell>
          <cell r="H1227">
            <v>32000</v>
          </cell>
          <cell r="I1227">
            <v>0</v>
          </cell>
          <cell r="J1227" t="str">
            <v>I.R.M</v>
          </cell>
          <cell r="K1227" t="str">
            <v>No</v>
          </cell>
          <cell r="L1227" t="str">
            <v>no communication till date</v>
          </cell>
        </row>
        <row r="1228">
          <cell r="D1228">
            <v>1001751</v>
          </cell>
          <cell r="E1228" t="str">
            <v>Meenakshi Kekre</v>
          </cell>
          <cell r="F1228" t="str">
            <v>29.10.1995</v>
          </cell>
          <cell r="G1228">
            <v>32000</v>
          </cell>
          <cell r="H1228">
            <v>32000</v>
          </cell>
          <cell r="I1228">
            <v>0</v>
          </cell>
          <cell r="J1228" t="str">
            <v>I.R.M</v>
          </cell>
          <cell r="K1228" t="str">
            <v>No</v>
          </cell>
          <cell r="L1228" t="str">
            <v>Letter not sent, last communication 12</v>
          </cell>
        </row>
        <row r="1229">
          <cell r="D1229">
            <v>1001752</v>
          </cell>
          <cell r="E1229" t="str">
            <v>Harjeet Singh Chhabra</v>
          </cell>
          <cell r="F1229" t="str">
            <v>10.10.1995</v>
          </cell>
          <cell r="G1229">
            <v>22000</v>
          </cell>
          <cell r="H1229" t="str">
            <v>Nil</v>
          </cell>
          <cell r="I1229">
            <v>0</v>
          </cell>
          <cell r="J1229" t="str">
            <v>Cancelled</v>
          </cell>
          <cell r="K1229">
            <v>0</v>
          </cell>
          <cell r="L1229" t="str">
            <v>Cancelled</v>
          </cell>
        </row>
        <row r="1230">
          <cell r="D1230">
            <v>1001753</v>
          </cell>
          <cell r="E1230" t="str">
            <v>Surendra Kumar Jain</v>
          </cell>
          <cell r="F1230" t="str">
            <v>05.10.1995</v>
          </cell>
          <cell r="G1230">
            <v>22000</v>
          </cell>
          <cell r="H1230">
            <v>13200</v>
          </cell>
          <cell r="I1230">
            <v>8800</v>
          </cell>
          <cell r="J1230" t="str">
            <v>Oustanding</v>
          </cell>
          <cell r="K1230" t="str">
            <v>No</v>
          </cell>
          <cell r="L1230" t="str">
            <v>last communication 07 Outstanding Rs 8800/-</v>
          </cell>
        </row>
        <row r="1231">
          <cell r="D1231">
            <v>1001754</v>
          </cell>
          <cell r="E1231" t="str">
            <v>Mahesh Kagali</v>
          </cell>
          <cell r="F1231" t="str">
            <v>25.10.1995</v>
          </cell>
          <cell r="G1231">
            <v>22000</v>
          </cell>
          <cell r="H1231" t="str">
            <v>Nil</v>
          </cell>
          <cell r="I1231">
            <v>0</v>
          </cell>
          <cell r="J1231" t="str">
            <v>Cancelled</v>
          </cell>
          <cell r="K1231">
            <v>0</v>
          </cell>
          <cell r="L1231" t="str">
            <v>Cancelled</v>
          </cell>
        </row>
        <row r="1232">
          <cell r="D1232">
            <v>1001755</v>
          </cell>
          <cell r="E1232" t="str">
            <v>Santosh Kumar Agarwal</v>
          </cell>
          <cell r="F1232" t="str">
            <v>30.10.1995</v>
          </cell>
          <cell r="G1232">
            <v>32000</v>
          </cell>
          <cell r="H1232" t="str">
            <v>Nil</v>
          </cell>
          <cell r="I1232">
            <v>0</v>
          </cell>
          <cell r="J1232" t="str">
            <v>Cancelled</v>
          </cell>
          <cell r="K1232">
            <v>0</v>
          </cell>
          <cell r="L1232" t="str">
            <v>Cancelled</v>
          </cell>
        </row>
        <row r="1233">
          <cell r="D1233">
            <v>1001756</v>
          </cell>
          <cell r="E1233" t="str">
            <v>Kamlesh Soparkar</v>
          </cell>
          <cell r="F1233" t="str">
            <v>31.10.1995</v>
          </cell>
          <cell r="G1233">
            <v>22000</v>
          </cell>
          <cell r="H1233">
            <v>22000</v>
          </cell>
          <cell r="I1233">
            <v>0</v>
          </cell>
          <cell r="J1233" t="str">
            <v>I.R.M</v>
          </cell>
          <cell r="K1233" t="str">
            <v>No</v>
          </cell>
          <cell r="L1233" t="str">
            <v>no communication till date</v>
          </cell>
        </row>
        <row r="1234">
          <cell r="D1234">
            <v>1001757</v>
          </cell>
          <cell r="E1234" t="str">
            <v>Prakash Sanghvi</v>
          </cell>
          <cell r="F1234" t="str">
            <v>31.10.1995</v>
          </cell>
          <cell r="G1234">
            <v>22000</v>
          </cell>
          <cell r="H1234" t="str">
            <v>Nil</v>
          </cell>
          <cell r="I1234">
            <v>0</v>
          </cell>
          <cell r="J1234" t="str">
            <v>Cancelled</v>
          </cell>
          <cell r="K1234">
            <v>0</v>
          </cell>
          <cell r="L1234" t="str">
            <v>Cancelled</v>
          </cell>
        </row>
        <row r="1235">
          <cell r="D1235">
            <v>1001758</v>
          </cell>
          <cell r="E1235" t="str">
            <v>Harpreet Dhingra</v>
          </cell>
          <cell r="F1235" t="str">
            <v>31.10.1995</v>
          </cell>
          <cell r="G1235">
            <v>22000</v>
          </cell>
          <cell r="H1235" t="str">
            <v>Nil</v>
          </cell>
          <cell r="I1235">
            <v>0</v>
          </cell>
          <cell r="J1235" t="str">
            <v>Cancelled</v>
          </cell>
          <cell r="K1235">
            <v>0</v>
          </cell>
          <cell r="L1235" t="str">
            <v>Cancelled</v>
          </cell>
        </row>
        <row r="1236">
          <cell r="D1236">
            <v>1001761</v>
          </cell>
          <cell r="E1236" t="str">
            <v>Anish Majithia</v>
          </cell>
          <cell r="F1236" t="str">
            <v>31.10.1995</v>
          </cell>
          <cell r="G1236">
            <v>22000</v>
          </cell>
          <cell r="H1236">
            <v>22000</v>
          </cell>
          <cell r="I1236">
            <v>0</v>
          </cell>
          <cell r="J1236" t="str">
            <v>I.R.M</v>
          </cell>
          <cell r="K1236" t="str">
            <v>No</v>
          </cell>
          <cell r="L1236" t="str">
            <v>As POD last communication 07</v>
          </cell>
        </row>
        <row r="1237">
          <cell r="D1237">
            <v>1001762</v>
          </cell>
          <cell r="E1237" t="str">
            <v>Rajinder Kumar Sublok</v>
          </cell>
          <cell r="F1237" t="str">
            <v>22.10.1995</v>
          </cell>
          <cell r="G1237">
            <v>27000</v>
          </cell>
          <cell r="H1237">
            <v>25650</v>
          </cell>
          <cell r="I1237">
            <v>0</v>
          </cell>
          <cell r="J1237" t="str">
            <v>I.R.M</v>
          </cell>
          <cell r="K1237" t="str">
            <v>No</v>
          </cell>
          <cell r="L1237" t="str">
            <v>last communication 08</v>
          </cell>
        </row>
        <row r="1238">
          <cell r="D1238">
            <v>1001763</v>
          </cell>
          <cell r="E1238" t="str">
            <v>Inderjeet singh saluja</v>
          </cell>
          <cell r="F1238" t="str">
            <v>25.10.1995</v>
          </cell>
          <cell r="G1238">
            <v>22000</v>
          </cell>
          <cell r="H1238" t="str">
            <v>Nil</v>
          </cell>
          <cell r="I1238">
            <v>0</v>
          </cell>
          <cell r="J1238" t="str">
            <v>Cancelled</v>
          </cell>
          <cell r="K1238">
            <v>0</v>
          </cell>
          <cell r="L1238" t="str">
            <v>Cancelled</v>
          </cell>
        </row>
        <row r="1239">
          <cell r="D1239">
            <v>1001764</v>
          </cell>
          <cell r="E1239" t="str">
            <v>Praduman Mittal</v>
          </cell>
          <cell r="F1239" t="str">
            <v>10.10.1995</v>
          </cell>
          <cell r="G1239">
            <v>32000</v>
          </cell>
          <cell r="H1239">
            <v>32000</v>
          </cell>
          <cell r="I1239">
            <v>0</v>
          </cell>
          <cell r="J1239" t="str">
            <v>I.R.M</v>
          </cell>
          <cell r="K1239" t="str">
            <v>No</v>
          </cell>
          <cell r="L1239" t="str">
            <v>no communication till date</v>
          </cell>
        </row>
        <row r="1240">
          <cell r="D1240">
            <v>1001765</v>
          </cell>
          <cell r="E1240" t="str">
            <v>Rajan D Malpekar</v>
          </cell>
          <cell r="F1240" t="str">
            <v>31.10.1995</v>
          </cell>
          <cell r="G1240">
            <v>27000</v>
          </cell>
          <cell r="H1240" t="str">
            <v>Nil</v>
          </cell>
          <cell r="I1240">
            <v>0</v>
          </cell>
          <cell r="J1240" t="str">
            <v>Cancelled</v>
          </cell>
          <cell r="K1240">
            <v>0</v>
          </cell>
          <cell r="L1240" t="str">
            <v>Cancelled</v>
          </cell>
        </row>
        <row r="1241">
          <cell r="D1241">
            <v>1001766</v>
          </cell>
          <cell r="E1241" t="str">
            <v>Inderpar Singh Markar</v>
          </cell>
          <cell r="F1241" t="str">
            <v>18.10.1995</v>
          </cell>
          <cell r="G1241">
            <v>32000</v>
          </cell>
          <cell r="H1241">
            <v>32000</v>
          </cell>
          <cell r="I1241">
            <v>0</v>
          </cell>
          <cell r="J1241" t="str">
            <v>I.R.M</v>
          </cell>
          <cell r="K1241" t="str">
            <v>No</v>
          </cell>
          <cell r="L1241" t="str">
            <v>last communication 97</v>
          </cell>
        </row>
        <row r="1242">
          <cell r="D1242">
            <v>1001767</v>
          </cell>
          <cell r="E1242" t="str">
            <v>Pramod Ramesh Agarwal</v>
          </cell>
          <cell r="F1242" t="str">
            <v>18.10.1995</v>
          </cell>
          <cell r="G1242">
            <v>27000</v>
          </cell>
          <cell r="H1242">
            <v>27000</v>
          </cell>
          <cell r="I1242">
            <v>0</v>
          </cell>
          <cell r="J1242" t="str">
            <v>I.R.M</v>
          </cell>
          <cell r="K1242" t="str">
            <v>No</v>
          </cell>
          <cell r="L1242" t="str">
            <v>no communication till date</v>
          </cell>
        </row>
        <row r="1243">
          <cell r="D1243">
            <v>1001768</v>
          </cell>
          <cell r="E1243" t="str">
            <v>Arun C Bakshi</v>
          </cell>
          <cell r="F1243" t="str">
            <v>19.10.1995</v>
          </cell>
          <cell r="G1243">
            <v>27000</v>
          </cell>
          <cell r="H1243">
            <v>27000</v>
          </cell>
          <cell r="I1243">
            <v>0</v>
          </cell>
          <cell r="J1243" t="str">
            <v>I.R.M</v>
          </cell>
          <cell r="K1243" t="str">
            <v>No</v>
          </cell>
          <cell r="L1243" t="str">
            <v>last communication 97</v>
          </cell>
        </row>
        <row r="1244">
          <cell r="D1244">
            <v>1001769</v>
          </cell>
          <cell r="E1244" t="str">
            <v>M/S D Max Computers</v>
          </cell>
          <cell r="F1244" t="str">
            <v>31.10.1995</v>
          </cell>
          <cell r="G1244">
            <v>32000</v>
          </cell>
          <cell r="H1244">
            <v>30700</v>
          </cell>
          <cell r="I1244">
            <v>1300</v>
          </cell>
          <cell r="J1244" t="str">
            <v>Lucky Winner</v>
          </cell>
          <cell r="K1244" t="str">
            <v>No</v>
          </cell>
          <cell r="L1244" t="str">
            <v>no communication till date (Outstanding Rs 1300/- But Rimes Records Guest Lucky-Winner)</v>
          </cell>
        </row>
        <row r="1245">
          <cell r="D1245">
            <v>1001770</v>
          </cell>
          <cell r="E1245" t="str">
            <v>Suman Sethiya</v>
          </cell>
          <cell r="F1245" t="str">
            <v>31.10.1995</v>
          </cell>
          <cell r="G1245">
            <v>32000</v>
          </cell>
          <cell r="H1245">
            <v>19200</v>
          </cell>
          <cell r="I1245">
            <v>12800</v>
          </cell>
          <cell r="J1245" t="str">
            <v>Oustanding</v>
          </cell>
          <cell r="K1245" t="str">
            <v>No</v>
          </cell>
          <cell r="L1245" t="str">
            <v>last communication 97,Outstanidng Rs 12800/- total 2 membership TPT:- 01001771 and 01001770</v>
          </cell>
        </row>
        <row r="1246">
          <cell r="D1246">
            <v>1001771</v>
          </cell>
          <cell r="E1246" t="str">
            <v>Sanjay Sethiya</v>
          </cell>
          <cell r="F1246" t="str">
            <v>31.10.1995</v>
          </cell>
          <cell r="G1246">
            <v>32000</v>
          </cell>
          <cell r="H1246">
            <v>19200</v>
          </cell>
          <cell r="I1246">
            <v>12800</v>
          </cell>
          <cell r="J1246" t="str">
            <v>Oustanding</v>
          </cell>
          <cell r="K1246" t="str">
            <v>No</v>
          </cell>
          <cell r="L1246" t="str">
            <v>last communication 97,Outstanidng Rs 12800/- total 2 membership TPT:- 01001771 and 01001770</v>
          </cell>
        </row>
        <row r="1247">
          <cell r="D1247">
            <v>1001773</v>
          </cell>
          <cell r="E1247" t="str">
            <v>Arun T Parmar</v>
          </cell>
          <cell r="F1247" t="str">
            <v>15.11.1995</v>
          </cell>
          <cell r="G1247">
            <v>22000</v>
          </cell>
          <cell r="H1247">
            <v>22000</v>
          </cell>
          <cell r="I1247">
            <v>0</v>
          </cell>
          <cell r="J1247" t="str">
            <v>R.M</v>
          </cell>
          <cell r="K1247">
            <v>2011</v>
          </cell>
          <cell r="L1247" t="str">
            <v>Letter sent, last communication 15</v>
          </cell>
        </row>
        <row r="1248">
          <cell r="D1248">
            <v>1001774</v>
          </cell>
          <cell r="E1248" t="str">
            <v>Ravi Ratan</v>
          </cell>
          <cell r="F1248" t="str">
            <v>24.11.1995</v>
          </cell>
          <cell r="G1248">
            <v>22000</v>
          </cell>
          <cell r="H1248" t="str">
            <v>Nil</v>
          </cell>
          <cell r="I1248">
            <v>0</v>
          </cell>
          <cell r="J1248" t="str">
            <v>Cancelled</v>
          </cell>
          <cell r="K1248">
            <v>0</v>
          </cell>
          <cell r="L1248" t="str">
            <v>Cancelled</v>
          </cell>
        </row>
        <row r="1249">
          <cell r="D1249">
            <v>1001775</v>
          </cell>
          <cell r="E1249" t="str">
            <v>Ramesh P Sohoni</v>
          </cell>
          <cell r="F1249" t="str">
            <v>30.11.1995</v>
          </cell>
          <cell r="G1249">
            <v>22000</v>
          </cell>
          <cell r="H1249" t="str">
            <v>Nil</v>
          </cell>
          <cell r="I1249">
            <v>0</v>
          </cell>
          <cell r="J1249" t="str">
            <v>Cancelled</v>
          </cell>
          <cell r="K1249">
            <v>0</v>
          </cell>
          <cell r="L1249" t="str">
            <v>Cancelled</v>
          </cell>
        </row>
        <row r="1250">
          <cell r="D1250">
            <v>1001776</v>
          </cell>
          <cell r="E1250" t="str">
            <v>Shrikant Durgule</v>
          </cell>
          <cell r="F1250" t="str">
            <v>30.11.1995</v>
          </cell>
          <cell r="G1250">
            <v>32000</v>
          </cell>
          <cell r="H1250" t="str">
            <v>Nil</v>
          </cell>
          <cell r="I1250">
            <v>0</v>
          </cell>
          <cell r="J1250" t="str">
            <v>Cancelled</v>
          </cell>
          <cell r="K1250">
            <v>0</v>
          </cell>
          <cell r="L1250" t="str">
            <v>Cancelled</v>
          </cell>
        </row>
        <row r="1251">
          <cell r="D1251">
            <v>1001777</v>
          </cell>
          <cell r="E1251" t="str">
            <v>Dilsukhraj Kataria</v>
          </cell>
          <cell r="F1251" t="str">
            <v>27.11.1995</v>
          </cell>
          <cell r="G1251">
            <v>22000</v>
          </cell>
          <cell r="H1251">
            <v>22000</v>
          </cell>
          <cell r="I1251">
            <v>0</v>
          </cell>
          <cell r="J1251" t="str">
            <v>I.R.M</v>
          </cell>
          <cell r="K1251" t="str">
            <v>No</v>
          </cell>
          <cell r="L1251" t="str">
            <v>As POD last communication 07</v>
          </cell>
        </row>
        <row r="1252">
          <cell r="D1252">
            <v>1001779</v>
          </cell>
          <cell r="E1252" t="str">
            <v>Prashant Kunte</v>
          </cell>
          <cell r="F1252" t="str">
            <v>30.11.1995</v>
          </cell>
          <cell r="G1252">
            <v>22000</v>
          </cell>
          <cell r="H1252" t="str">
            <v>Nil</v>
          </cell>
          <cell r="I1252">
            <v>0</v>
          </cell>
          <cell r="J1252" t="str">
            <v>Cancelled</v>
          </cell>
          <cell r="K1252" t="str">
            <v>No</v>
          </cell>
          <cell r="L1252" t="str">
            <v>Cancelled</v>
          </cell>
        </row>
        <row r="1253">
          <cell r="D1253">
            <v>1001780</v>
          </cell>
          <cell r="E1253" t="str">
            <v>Rajesh Kumar Sahu</v>
          </cell>
          <cell r="F1253" t="str">
            <v>30.11.1995</v>
          </cell>
          <cell r="G1253">
            <v>22000</v>
          </cell>
          <cell r="H1253" t="str">
            <v>Nil</v>
          </cell>
          <cell r="I1253">
            <v>0</v>
          </cell>
          <cell r="J1253" t="str">
            <v>Cancelled</v>
          </cell>
          <cell r="K1253">
            <v>0</v>
          </cell>
          <cell r="L1253" t="str">
            <v>Cancelled</v>
          </cell>
        </row>
        <row r="1254">
          <cell r="D1254">
            <v>1001781</v>
          </cell>
          <cell r="E1254" t="str">
            <v>Bhawana Shah</v>
          </cell>
          <cell r="F1254" t="str">
            <v>30.11.1995</v>
          </cell>
          <cell r="G1254">
            <v>32000</v>
          </cell>
          <cell r="H1254">
            <v>32000</v>
          </cell>
          <cell r="I1254">
            <v>0</v>
          </cell>
          <cell r="J1254" t="str">
            <v>I.R.M</v>
          </cell>
          <cell r="K1254" t="str">
            <v>No</v>
          </cell>
          <cell r="L1254" t="str">
            <v>no communication till date</v>
          </cell>
        </row>
        <row r="1255">
          <cell r="D1255">
            <v>1001782</v>
          </cell>
          <cell r="E1255" t="str">
            <v>Huned A Bharat</v>
          </cell>
          <cell r="F1255" t="str">
            <v>25.11.1995</v>
          </cell>
          <cell r="G1255">
            <v>30400</v>
          </cell>
          <cell r="H1255">
            <v>30400</v>
          </cell>
          <cell r="I1255">
            <v>0</v>
          </cell>
          <cell r="J1255" t="str">
            <v>I.R.M</v>
          </cell>
          <cell r="K1255" t="str">
            <v>No</v>
          </cell>
          <cell r="L1255" t="str">
            <v>Letter sent, last communication 07</v>
          </cell>
        </row>
        <row r="1256">
          <cell r="D1256">
            <v>1001783</v>
          </cell>
          <cell r="E1256" t="str">
            <v>N.V Bangera</v>
          </cell>
          <cell r="F1256" t="str">
            <v>24.11.1995</v>
          </cell>
          <cell r="G1256">
            <v>32000</v>
          </cell>
          <cell r="H1256">
            <v>32000</v>
          </cell>
          <cell r="I1256">
            <v>0</v>
          </cell>
          <cell r="J1256" t="str">
            <v>I.R.M</v>
          </cell>
          <cell r="K1256" t="str">
            <v>No</v>
          </cell>
          <cell r="L1256" t="str">
            <v>no communication till date</v>
          </cell>
        </row>
        <row r="1257">
          <cell r="D1257">
            <v>1001784</v>
          </cell>
          <cell r="E1257" t="str">
            <v>Pramod Vinayak Namjoshi</v>
          </cell>
          <cell r="F1257" t="str">
            <v>20.11.1995</v>
          </cell>
          <cell r="G1257">
            <v>32000</v>
          </cell>
          <cell r="H1257">
            <v>32000</v>
          </cell>
          <cell r="I1257">
            <v>0</v>
          </cell>
          <cell r="J1257" t="str">
            <v>I.R.M</v>
          </cell>
          <cell r="K1257" t="str">
            <v>No</v>
          </cell>
          <cell r="L1257" t="str">
            <v>As POD last communication 07</v>
          </cell>
        </row>
        <row r="1258">
          <cell r="D1258">
            <v>1001785</v>
          </cell>
          <cell r="E1258" t="str">
            <v>Abhijit G Sagdeo</v>
          </cell>
          <cell r="F1258" t="str">
            <v>30.11.1995</v>
          </cell>
          <cell r="G1258">
            <v>22000</v>
          </cell>
          <cell r="H1258">
            <v>22000</v>
          </cell>
          <cell r="I1258">
            <v>0</v>
          </cell>
          <cell r="J1258" t="str">
            <v>R.M</v>
          </cell>
          <cell r="K1258">
            <v>2010</v>
          </cell>
          <cell r="L1258" t="str">
            <v>Send perfoma invoice 2011</v>
          </cell>
        </row>
        <row r="1259">
          <cell r="D1259">
            <v>1001786</v>
          </cell>
          <cell r="E1259" t="str">
            <v>Jaya Chandrashekar Ghanekar</v>
          </cell>
          <cell r="F1259" t="str">
            <v>23.11.1995</v>
          </cell>
          <cell r="G1259">
            <v>22000</v>
          </cell>
          <cell r="H1259">
            <v>20900</v>
          </cell>
          <cell r="I1259">
            <v>0</v>
          </cell>
          <cell r="J1259" t="str">
            <v>I.R.M</v>
          </cell>
          <cell r="K1259" t="str">
            <v>No</v>
          </cell>
          <cell r="L1259" t="str">
            <v>As POD last communication 07</v>
          </cell>
        </row>
        <row r="1260">
          <cell r="D1260">
            <v>1001787</v>
          </cell>
          <cell r="E1260" t="str">
            <v>Indu Bhushan Das</v>
          </cell>
          <cell r="F1260" t="str">
            <v>27.11.1995</v>
          </cell>
          <cell r="G1260">
            <v>22000</v>
          </cell>
          <cell r="H1260">
            <v>22000</v>
          </cell>
          <cell r="I1260">
            <v>0</v>
          </cell>
          <cell r="J1260" t="str">
            <v>I.R.M</v>
          </cell>
          <cell r="K1260" t="str">
            <v>No</v>
          </cell>
          <cell r="L1260" t="str">
            <v>last communication 01</v>
          </cell>
        </row>
        <row r="1261">
          <cell r="D1261">
            <v>1001788</v>
          </cell>
          <cell r="E1261" t="str">
            <v>Bharat Harakchand Dadia</v>
          </cell>
          <cell r="F1261" t="str">
            <v>29.11.1995</v>
          </cell>
          <cell r="G1261">
            <v>32000</v>
          </cell>
          <cell r="H1261">
            <v>30400</v>
          </cell>
          <cell r="I1261">
            <v>0</v>
          </cell>
          <cell r="J1261" t="str">
            <v>I.R.M</v>
          </cell>
          <cell r="K1261" t="str">
            <v>No</v>
          </cell>
          <cell r="L1261" t="str">
            <v>last communication 98, total 3 membership TPT:- 01001788, 01001805 &amp; 01001804</v>
          </cell>
        </row>
        <row r="1262">
          <cell r="D1262">
            <v>1001789</v>
          </cell>
          <cell r="E1262" t="str">
            <v>Bhupendra Patel</v>
          </cell>
          <cell r="F1262" t="str">
            <v>13.11.1995</v>
          </cell>
          <cell r="G1262">
            <v>32000</v>
          </cell>
          <cell r="H1262">
            <v>32000</v>
          </cell>
          <cell r="I1262">
            <v>0</v>
          </cell>
          <cell r="J1262" t="str">
            <v>R.M</v>
          </cell>
          <cell r="K1262">
            <v>2007</v>
          </cell>
          <cell r="L1262" t="str">
            <v>No reminder send last communication 10</v>
          </cell>
        </row>
        <row r="1263">
          <cell r="D1263">
            <v>1001790</v>
          </cell>
          <cell r="E1263" t="str">
            <v>Prasann P Broker</v>
          </cell>
          <cell r="F1263" t="str">
            <v>16.11.1995</v>
          </cell>
          <cell r="G1263">
            <v>30400</v>
          </cell>
          <cell r="H1263">
            <v>30400</v>
          </cell>
          <cell r="I1263">
            <v>0</v>
          </cell>
          <cell r="J1263" t="str">
            <v>I.R.M</v>
          </cell>
          <cell r="K1263" t="str">
            <v>No</v>
          </cell>
          <cell r="L1263" t="str">
            <v>last communication 04</v>
          </cell>
        </row>
        <row r="1264">
          <cell r="D1264">
            <v>1001791</v>
          </cell>
          <cell r="E1264" t="str">
            <v>Sanjay R Shrivastava</v>
          </cell>
          <cell r="F1264" t="str">
            <v>30.11.1995</v>
          </cell>
          <cell r="G1264">
            <v>22000</v>
          </cell>
          <cell r="H1264">
            <v>18700</v>
          </cell>
          <cell r="I1264">
            <v>3300</v>
          </cell>
          <cell r="J1264" t="str">
            <v>Oustanding</v>
          </cell>
          <cell r="K1264" t="str">
            <v>No</v>
          </cell>
          <cell r="L1264" t="str">
            <v xml:space="preserve"> last communication 01, Outstanding Rs 3300/-</v>
          </cell>
        </row>
        <row r="1265">
          <cell r="D1265">
            <v>1001792</v>
          </cell>
          <cell r="E1265" t="str">
            <v>Jairamdas Pokardas Dodeja</v>
          </cell>
          <cell r="F1265" t="str">
            <v>30.11.1995</v>
          </cell>
          <cell r="G1265">
            <v>32000</v>
          </cell>
          <cell r="H1265">
            <v>32000</v>
          </cell>
          <cell r="I1265">
            <v>0</v>
          </cell>
          <cell r="J1265" t="str">
            <v>I.R.M</v>
          </cell>
          <cell r="K1265" t="str">
            <v>No</v>
          </cell>
          <cell r="L1265" t="str">
            <v>As POD last communication 07</v>
          </cell>
        </row>
        <row r="1266">
          <cell r="D1266">
            <v>1001793</v>
          </cell>
          <cell r="E1266" t="str">
            <v>Bijivemula Surendrandhu Reddy</v>
          </cell>
          <cell r="F1266" t="str">
            <v>30.11.1995</v>
          </cell>
          <cell r="G1266">
            <v>32000</v>
          </cell>
          <cell r="H1266" t="str">
            <v>Nil</v>
          </cell>
          <cell r="I1266">
            <v>0</v>
          </cell>
          <cell r="J1266" t="str">
            <v>Cancelled</v>
          </cell>
          <cell r="K1266">
            <v>0</v>
          </cell>
          <cell r="L1266" t="str">
            <v>Cancelled</v>
          </cell>
        </row>
        <row r="1267">
          <cell r="D1267">
            <v>1001794</v>
          </cell>
          <cell r="E1267" t="str">
            <v>Durgesh Pendurkar</v>
          </cell>
          <cell r="F1267" t="str">
            <v>28.11.1995</v>
          </cell>
          <cell r="G1267">
            <v>32000</v>
          </cell>
          <cell r="H1267">
            <v>32000</v>
          </cell>
          <cell r="I1267">
            <v>0</v>
          </cell>
          <cell r="J1267" t="str">
            <v>I.R.M</v>
          </cell>
          <cell r="K1267" t="str">
            <v>No</v>
          </cell>
          <cell r="L1267" t="str">
            <v>last communication 98</v>
          </cell>
        </row>
        <row r="1268">
          <cell r="D1268">
            <v>1001795</v>
          </cell>
          <cell r="E1268" t="str">
            <v xml:space="preserve">Hitesh N Parikh </v>
          </cell>
          <cell r="F1268" t="str">
            <v>30.11.1995</v>
          </cell>
          <cell r="G1268">
            <v>22000</v>
          </cell>
          <cell r="H1268" t="str">
            <v>Nil</v>
          </cell>
          <cell r="I1268">
            <v>0</v>
          </cell>
          <cell r="J1268" t="str">
            <v>Cancelled</v>
          </cell>
          <cell r="K1268">
            <v>0</v>
          </cell>
          <cell r="L1268" t="str">
            <v>Cancelled</v>
          </cell>
        </row>
        <row r="1269">
          <cell r="D1269">
            <v>1001796</v>
          </cell>
          <cell r="E1269" t="str">
            <v>Kakade Krishna</v>
          </cell>
          <cell r="F1269" t="str">
            <v>27.11.1995</v>
          </cell>
          <cell r="G1269">
            <v>22000</v>
          </cell>
          <cell r="H1269">
            <v>28600</v>
          </cell>
          <cell r="I1269" t="str">
            <v>Excess Rs 6600/-</v>
          </cell>
          <cell r="J1269" t="str">
            <v>I.R.M</v>
          </cell>
          <cell r="K1269" t="str">
            <v>No</v>
          </cell>
          <cell r="L1269" t="str">
            <v>last communication 00</v>
          </cell>
        </row>
        <row r="1270">
          <cell r="D1270">
            <v>1001797</v>
          </cell>
          <cell r="E1270" t="str">
            <v>Poonam Arts</v>
          </cell>
          <cell r="F1270" t="str">
            <v>30.11.1995</v>
          </cell>
          <cell r="G1270">
            <v>22000</v>
          </cell>
          <cell r="H1270">
            <v>22000</v>
          </cell>
          <cell r="I1270">
            <v>0</v>
          </cell>
          <cell r="J1270" t="str">
            <v>I.R.M</v>
          </cell>
          <cell r="K1270" t="str">
            <v>No</v>
          </cell>
          <cell r="L1270" t="str">
            <v>As POD last communication 07</v>
          </cell>
        </row>
        <row r="1271">
          <cell r="D1271">
            <v>1001798</v>
          </cell>
          <cell r="E1271" t="str">
            <v>Vinayak Trimbak Sarhot</v>
          </cell>
          <cell r="F1271" t="str">
            <v>27.11.1995</v>
          </cell>
          <cell r="G1271">
            <v>32000</v>
          </cell>
          <cell r="H1271">
            <v>32000</v>
          </cell>
          <cell r="I1271">
            <v>0</v>
          </cell>
          <cell r="J1271" t="str">
            <v>I.R.M</v>
          </cell>
          <cell r="K1271" t="str">
            <v>No</v>
          </cell>
          <cell r="L1271" t="str">
            <v>As POD last communication 07</v>
          </cell>
        </row>
        <row r="1272">
          <cell r="D1272">
            <v>1001799</v>
          </cell>
          <cell r="E1272" t="str">
            <v>Mukesh Jain</v>
          </cell>
          <cell r="F1272" t="str">
            <v>30.11.1995</v>
          </cell>
          <cell r="G1272">
            <v>22000</v>
          </cell>
          <cell r="H1272">
            <v>5500</v>
          </cell>
          <cell r="I1272">
            <v>16500</v>
          </cell>
          <cell r="J1272" t="str">
            <v>Oustanding</v>
          </cell>
          <cell r="K1272" t="str">
            <v>No</v>
          </cell>
          <cell r="L1272" t="str">
            <v xml:space="preserve">no comunication till date (outstanding Rs 16500/-) </v>
          </cell>
        </row>
        <row r="1273">
          <cell r="D1273">
            <v>1001800</v>
          </cell>
          <cell r="E1273" t="str">
            <v>Vinay Chadha</v>
          </cell>
          <cell r="F1273" t="str">
            <v>30.11.1995</v>
          </cell>
          <cell r="G1273">
            <v>22000</v>
          </cell>
          <cell r="H1273">
            <v>22000</v>
          </cell>
          <cell r="I1273">
            <v>0</v>
          </cell>
          <cell r="J1273" t="str">
            <v>I.R.M</v>
          </cell>
          <cell r="K1273" t="str">
            <v>No</v>
          </cell>
          <cell r="L1273" t="str">
            <v>last communication 05</v>
          </cell>
        </row>
        <row r="1274">
          <cell r="D1274">
            <v>1001801</v>
          </cell>
          <cell r="E1274" t="str">
            <v>P.B Srinivasan</v>
          </cell>
          <cell r="F1274" t="str">
            <v>30.11.1995</v>
          </cell>
          <cell r="G1274">
            <v>22000</v>
          </cell>
          <cell r="H1274">
            <v>22000</v>
          </cell>
          <cell r="I1274">
            <v>0</v>
          </cell>
          <cell r="J1274" t="str">
            <v>I.R.M</v>
          </cell>
          <cell r="K1274" t="str">
            <v>No</v>
          </cell>
          <cell r="L1274" t="str">
            <v>Reply to his mail with all details in 20214</v>
          </cell>
        </row>
        <row r="1275">
          <cell r="D1275">
            <v>1001802</v>
          </cell>
          <cell r="E1275" t="str">
            <v>Salecha Subodh Babulal</v>
          </cell>
          <cell r="F1275" t="str">
            <v>29.11.1995</v>
          </cell>
          <cell r="G1275">
            <v>22000</v>
          </cell>
          <cell r="H1275" t="str">
            <v>Nil</v>
          </cell>
          <cell r="I1275">
            <v>0</v>
          </cell>
          <cell r="J1275" t="str">
            <v>Cancelled</v>
          </cell>
          <cell r="K1275">
            <v>0</v>
          </cell>
          <cell r="L1275" t="str">
            <v>Cancelled</v>
          </cell>
        </row>
        <row r="1276">
          <cell r="D1276">
            <v>1001803</v>
          </cell>
          <cell r="E1276" t="str">
            <v>Gurveer Singh Dev</v>
          </cell>
          <cell r="F1276" t="str">
            <v>21.11.1995</v>
          </cell>
          <cell r="G1276">
            <v>22000</v>
          </cell>
          <cell r="H1276" t="str">
            <v>Nil</v>
          </cell>
          <cell r="I1276">
            <v>0</v>
          </cell>
          <cell r="J1276" t="str">
            <v>Cancelled</v>
          </cell>
          <cell r="K1276">
            <v>0</v>
          </cell>
          <cell r="L1276" t="str">
            <v>Cancelled</v>
          </cell>
        </row>
        <row r="1277">
          <cell r="D1277">
            <v>1001804</v>
          </cell>
          <cell r="E1277" t="str">
            <v>Dharmesh Harsha Kant Dadia</v>
          </cell>
          <cell r="F1277" t="str">
            <v>29.11.1995</v>
          </cell>
          <cell r="G1277">
            <v>32000</v>
          </cell>
          <cell r="H1277">
            <v>30400</v>
          </cell>
          <cell r="I1277">
            <v>0</v>
          </cell>
          <cell r="J1277" t="str">
            <v>I.R.M</v>
          </cell>
          <cell r="K1277" t="str">
            <v>No</v>
          </cell>
          <cell r="L1277" t="str">
            <v>last communication 06,total 3 membershp of TPT 01001788,01001805 &amp; 01001804</v>
          </cell>
        </row>
        <row r="1278">
          <cell r="D1278">
            <v>1001805</v>
          </cell>
          <cell r="E1278" t="str">
            <v>Chetan Kantilal Dadia</v>
          </cell>
          <cell r="F1278" t="str">
            <v>27.11.1995</v>
          </cell>
          <cell r="G1278">
            <v>32000</v>
          </cell>
          <cell r="H1278">
            <v>30400</v>
          </cell>
          <cell r="I1278">
            <v>0</v>
          </cell>
          <cell r="J1278" t="str">
            <v>I.R.M</v>
          </cell>
          <cell r="K1278" t="str">
            <v>No</v>
          </cell>
          <cell r="L1278" t="str">
            <v>last communication 06,total 3 membershp of TPT 01001788,01001805 &amp; 01001804</v>
          </cell>
        </row>
        <row r="1279">
          <cell r="D1279">
            <v>1001806</v>
          </cell>
          <cell r="E1279" t="str">
            <v>Meenaksxi Mohanlal Prasad</v>
          </cell>
          <cell r="F1279" t="str">
            <v>30.11.1995</v>
          </cell>
          <cell r="G1279">
            <v>32000</v>
          </cell>
          <cell r="H1279">
            <v>30400</v>
          </cell>
          <cell r="I1279">
            <v>0</v>
          </cell>
          <cell r="J1279" t="str">
            <v>I.R.M</v>
          </cell>
          <cell r="K1279" t="str">
            <v>No</v>
          </cell>
          <cell r="L1279" t="str">
            <v>no communication till date</v>
          </cell>
        </row>
        <row r="1280">
          <cell r="D1280">
            <v>1001807</v>
          </cell>
          <cell r="E1280" t="str">
            <v>Ashok Agarwal</v>
          </cell>
          <cell r="F1280" t="str">
            <v>23.11.1995</v>
          </cell>
          <cell r="G1280">
            <v>22000</v>
          </cell>
          <cell r="H1280">
            <v>20900</v>
          </cell>
          <cell r="I1280">
            <v>0</v>
          </cell>
          <cell r="J1280" t="str">
            <v>I.R.M</v>
          </cell>
          <cell r="K1280" t="str">
            <v>No</v>
          </cell>
          <cell r="L1280" t="str">
            <v>As POD last communication 07</v>
          </cell>
        </row>
        <row r="1281">
          <cell r="D1281">
            <v>1001808</v>
          </cell>
          <cell r="E1281" t="str">
            <v>Anil C Chenwankar</v>
          </cell>
          <cell r="F1281" t="str">
            <v>28.11.1995</v>
          </cell>
          <cell r="G1281">
            <v>22000</v>
          </cell>
          <cell r="H1281">
            <v>22000</v>
          </cell>
          <cell r="I1281">
            <v>0</v>
          </cell>
          <cell r="J1281" t="str">
            <v>R.M</v>
          </cell>
          <cell r="K1281">
            <v>2011</v>
          </cell>
          <cell r="L1281" t="str">
            <v>last communication 11</v>
          </cell>
        </row>
        <row r="1282">
          <cell r="D1282">
            <v>1001809</v>
          </cell>
          <cell r="E1282" t="str">
            <v>Rajendra Sharma</v>
          </cell>
          <cell r="F1282" t="str">
            <v>30.11.1995</v>
          </cell>
          <cell r="G1282">
            <v>32000</v>
          </cell>
          <cell r="H1282">
            <v>32000</v>
          </cell>
          <cell r="I1282">
            <v>0</v>
          </cell>
          <cell r="J1282" t="str">
            <v>I.R.M</v>
          </cell>
          <cell r="K1282" t="str">
            <v>No</v>
          </cell>
          <cell r="L1282" t="str">
            <v>last communication 03</v>
          </cell>
        </row>
        <row r="1283">
          <cell r="D1283">
            <v>1001810</v>
          </cell>
          <cell r="E1283" t="str">
            <v>Rakesh M Arora</v>
          </cell>
          <cell r="F1283" t="str">
            <v>29.11.1995</v>
          </cell>
          <cell r="G1283">
            <v>22000</v>
          </cell>
          <cell r="H1283">
            <v>22000</v>
          </cell>
          <cell r="I1283">
            <v>0</v>
          </cell>
          <cell r="J1283" t="str">
            <v>I.R.M</v>
          </cell>
          <cell r="K1283" t="str">
            <v>No</v>
          </cell>
          <cell r="L1283" t="str">
            <v>no communication till date</v>
          </cell>
        </row>
        <row r="1284">
          <cell r="D1284">
            <v>1001811</v>
          </cell>
          <cell r="E1284" t="str">
            <v>Pankaj P Sanghavi</v>
          </cell>
          <cell r="F1284" t="str">
            <v>15.11.1995</v>
          </cell>
          <cell r="G1284">
            <v>32000</v>
          </cell>
          <cell r="H1284">
            <v>32000</v>
          </cell>
          <cell r="I1284">
            <v>0</v>
          </cell>
          <cell r="J1284" t="str">
            <v>I.R.M</v>
          </cell>
          <cell r="K1284" t="str">
            <v>No</v>
          </cell>
          <cell r="L1284" t="str">
            <v>last communication 96</v>
          </cell>
        </row>
        <row r="1285">
          <cell r="D1285">
            <v>1001816</v>
          </cell>
          <cell r="E1285" t="str">
            <v>Sejal Shah</v>
          </cell>
          <cell r="F1285" t="str">
            <v>30.11.1995</v>
          </cell>
          <cell r="G1285">
            <v>32000</v>
          </cell>
          <cell r="H1285">
            <v>28800</v>
          </cell>
          <cell r="I1285">
            <v>3200</v>
          </cell>
          <cell r="J1285" t="str">
            <v>Outstanding</v>
          </cell>
          <cell r="K1285" t="str">
            <v>No</v>
          </cell>
          <cell r="L1285" t="str">
            <v xml:space="preserve">no comunication till date (outstanding Rs 3200/-) </v>
          </cell>
        </row>
        <row r="1286">
          <cell r="D1286">
            <v>1001817</v>
          </cell>
          <cell r="E1286" t="str">
            <v>KMS Chowhan</v>
          </cell>
          <cell r="F1286" t="str">
            <v>08.11.1995</v>
          </cell>
          <cell r="G1286">
            <v>22000</v>
          </cell>
          <cell r="H1286">
            <v>22000</v>
          </cell>
          <cell r="I1286">
            <v>0</v>
          </cell>
          <cell r="J1286" t="str">
            <v>I.R.M</v>
          </cell>
          <cell r="K1286" t="str">
            <v>No</v>
          </cell>
          <cell r="L1286" t="str">
            <v>last communication 07</v>
          </cell>
        </row>
        <row r="1287">
          <cell r="D1287">
            <v>1001818</v>
          </cell>
          <cell r="E1287" t="str">
            <v xml:space="preserve">Hitesh N Parikh </v>
          </cell>
          <cell r="F1287" t="str">
            <v>30.11.1995</v>
          </cell>
          <cell r="G1287">
            <v>22000</v>
          </cell>
          <cell r="H1287" t="str">
            <v>Nil</v>
          </cell>
          <cell r="I1287">
            <v>0</v>
          </cell>
          <cell r="J1287" t="str">
            <v>Cancelled</v>
          </cell>
          <cell r="K1287">
            <v>0</v>
          </cell>
          <cell r="L1287" t="str">
            <v>Cancelled</v>
          </cell>
        </row>
        <row r="1288">
          <cell r="D1288">
            <v>1001819</v>
          </cell>
          <cell r="E1288" t="str">
            <v>Talekar Prakash Atmaram</v>
          </cell>
          <cell r="F1288" t="str">
            <v>20.11.1995</v>
          </cell>
          <cell r="G1288">
            <v>22000</v>
          </cell>
          <cell r="H1288">
            <v>22000</v>
          </cell>
          <cell r="I1288">
            <v>0</v>
          </cell>
          <cell r="J1288" t="str">
            <v>I.R.M</v>
          </cell>
          <cell r="K1288" t="str">
            <v>No</v>
          </cell>
          <cell r="L1288" t="str">
            <v>last communication 96</v>
          </cell>
        </row>
        <row r="1289">
          <cell r="D1289">
            <v>1001820</v>
          </cell>
          <cell r="E1289" t="str">
            <v>Ram Shewak Sharma</v>
          </cell>
          <cell r="F1289" t="str">
            <v>01.11.1995</v>
          </cell>
          <cell r="G1289">
            <v>22000</v>
          </cell>
          <cell r="H1289" t="str">
            <v>Nil</v>
          </cell>
          <cell r="I1289">
            <v>0</v>
          </cell>
          <cell r="J1289" t="str">
            <v>Cancelled</v>
          </cell>
          <cell r="K1289">
            <v>0</v>
          </cell>
          <cell r="L1289" t="str">
            <v>Cancelled</v>
          </cell>
        </row>
        <row r="1290">
          <cell r="D1290">
            <v>1001821</v>
          </cell>
          <cell r="E1290" t="str">
            <v>Akram Khan</v>
          </cell>
          <cell r="F1290" t="str">
            <v>30.11.1995</v>
          </cell>
          <cell r="G1290">
            <v>32000</v>
          </cell>
          <cell r="H1290" t="str">
            <v>Nil</v>
          </cell>
          <cell r="I1290">
            <v>0</v>
          </cell>
          <cell r="J1290" t="str">
            <v>Cancelled</v>
          </cell>
          <cell r="K1290">
            <v>0</v>
          </cell>
          <cell r="L1290" t="str">
            <v>Cancelled</v>
          </cell>
        </row>
        <row r="1291">
          <cell r="D1291">
            <v>1001822</v>
          </cell>
          <cell r="E1291" t="str">
            <v>Manjusri Karan</v>
          </cell>
          <cell r="F1291" t="str">
            <v>30.11.1995</v>
          </cell>
          <cell r="G1291">
            <v>22000</v>
          </cell>
          <cell r="H1291">
            <v>20900</v>
          </cell>
          <cell r="I1291">
            <v>0</v>
          </cell>
          <cell r="J1291" t="str">
            <v>I.R.M</v>
          </cell>
          <cell r="K1291" t="str">
            <v>No</v>
          </cell>
          <cell r="L1291" t="str">
            <v>reply to his letter with all details in 2021</v>
          </cell>
        </row>
        <row r="1292">
          <cell r="D1292">
            <v>1001823</v>
          </cell>
          <cell r="E1292" t="str">
            <v>Arvind Dua</v>
          </cell>
          <cell r="F1292" t="str">
            <v>01.11.1995</v>
          </cell>
          <cell r="G1292">
            <v>30400</v>
          </cell>
          <cell r="H1292">
            <v>30400</v>
          </cell>
          <cell r="I1292">
            <v>0</v>
          </cell>
          <cell r="J1292" t="str">
            <v>I.R.M</v>
          </cell>
          <cell r="K1292" t="str">
            <v>No</v>
          </cell>
          <cell r="L1292" t="str">
            <v>As POD last communication 07</v>
          </cell>
        </row>
        <row r="1293">
          <cell r="D1293">
            <v>1001824</v>
          </cell>
          <cell r="E1293" t="str">
            <v>R.K Paraksh &amp; Co</v>
          </cell>
          <cell r="F1293" t="str">
            <v>30.11.1995</v>
          </cell>
          <cell r="G1293">
            <v>32000</v>
          </cell>
          <cell r="H1293">
            <v>32000</v>
          </cell>
          <cell r="I1293">
            <v>0</v>
          </cell>
          <cell r="J1293" t="str">
            <v>I.R.M</v>
          </cell>
          <cell r="K1293" t="str">
            <v>No</v>
          </cell>
          <cell r="L1293" t="str">
            <v>last communication 05</v>
          </cell>
        </row>
        <row r="1294">
          <cell r="D1294" t="str">
            <v>BH950015</v>
          </cell>
          <cell r="E1294" t="str">
            <v>Amit Shukhla</v>
          </cell>
          <cell r="F1294" t="str">
            <v>20.02.1995</v>
          </cell>
          <cell r="G1294">
            <v>22000</v>
          </cell>
          <cell r="H1294">
            <v>22000</v>
          </cell>
          <cell r="I1294">
            <v>0</v>
          </cell>
          <cell r="J1294" t="str">
            <v>I.R.M</v>
          </cell>
          <cell r="K1294" t="str">
            <v>No</v>
          </cell>
          <cell r="L1294" t="str">
            <v>last communication 13</v>
          </cell>
        </row>
        <row r="1295">
          <cell r="D1295" t="str">
            <v>RA950005</v>
          </cell>
          <cell r="E1295" t="str">
            <v>Peri Venkata Sesha Giri</v>
          </cell>
          <cell r="F1295" t="str">
            <v>30.02.1995</v>
          </cell>
          <cell r="G1295">
            <v>22000</v>
          </cell>
          <cell r="H1295" t="str">
            <v>Nil</v>
          </cell>
          <cell r="I1295">
            <v>0</v>
          </cell>
          <cell r="J1295" t="str">
            <v>Cancelled</v>
          </cell>
          <cell r="K1295">
            <v>0</v>
          </cell>
          <cell r="L1295" t="str">
            <v>Cancelled</v>
          </cell>
        </row>
        <row r="1296">
          <cell r="D1296" t="str">
            <v>BH950018</v>
          </cell>
          <cell r="E1296" t="str">
            <v>Mahendra Singh Chohan</v>
          </cell>
          <cell r="F1296" t="str">
            <v>30.02.1995</v>
          </cell>
          <cell r="G1296">
            <v>22000</v>
          </cell>
          <cell r="H1296">
            <v>22000</v>
          </cell>
          <cell r="I1296">
            <v>0</v>
          </cell>
          <cell r="J1296" t="str">
            <v>I.R.M</v>
          </cell>
          <cell r="K1296" t="str">
            <v>No</v>
          </cell>
          <cell r="L1296" t="str">
            <v>no communication till date</v>
          </cell>
        </row>
        <row r="1297">
          <cell r="D1297" t="str">
            <v>BH950017</v>
          </cell>
          <cell r="E1297" t="str">
            <v>Rita Agarwal</v>
          </cell>
          <cell r="F1297" t="str">
            <v>28.12.1995</v>
          </cell>
          <cell r="G1297">
            <v>22000</v>
          </cell>
          <cell r="H1297">
            <v>22000</v>
          </cell>
          <cell r="I1297">
            <v>0</v>
          </cell>
          <cell r="J1297" t="str">
            <v>I.R.M</v>
          </cell>
          <cell r="K1297" t="str">
            <v>No</v>
          </cell>
          <cell r="L1297" t="str">
            <v>last communication 07</v>
          </cell>
        </row>
        <row r="1298">
          <cell r="D1298" t="str">
            <v>BH950006</v>
          </cell>
          <cell r="E1298" t="str">
            <v>Someshekhar Velury</v>
          </cell>
          <cell r="F1298" t="str">
            <v>03.01.1995</v>
          </cell>
          <cell r="G1298">
            <v>22000</v>
          </cell>
          <cell r="H1298">
            <v>22000</v>
          </cell>
          <cell r="I1298">
            <v>0</v>
          </cell>
          <cell r="J1298" t="str">
            <v>I.R.M</v>
          </cell>
          <cell r="K1298" t="str">
            <v>No</v>
          </cell>
          <cell r="L1298" t="str">
            <v>Letter not sent, last communication 06</v>
          </cell>
        </row>
        <row r="1299">
          <cell r="D1299" t="str">
            <v>BH960009</v>
          </cell>
          <cell r="E1299" t="str">
            <v>Kanchan Asrani</v>
          </cell>
          <cell r="F1299" t="str">
            <v>17.01.1995</v>
          </cell>
          <cell r="G1299">
            <v>32000</v>
          </cell>
          <cell r="H1299">
            <v>32000</v>
          </cell>
          <cell r="I1299">
            <v>0</v>
          </cell>
          <cell r="J1299" t="str">
            <v>I.R.M</v>
          </cell>
          <cell r="K1299" t="str">
            <v>No</v>
          </cell>
          <cell r="L1299" t="str">
            <v>last communication 02</v>
          </cell>
        </row>
        <row r="1300">
          <cell r="D1300" t="str">
            <v>BO950047</v>
          </cell>
          <cell r="E1300" t="str">
            <v>Gopal S Thacker</v>
          </cell>
          <cell r="F1300" t="str">
            <v>30.12.1995</v>
          </cell>
          <cell r="G1300">
            <v>32000</v>
          </cell>
          <cell r="H1300">
            <v>32000</v>
          </cell>
          <cell r="I1300">
            <v>0</v>
          </cell>
          <cell r="J1300" t="str">
            <v>I.R.M</v>
          </cell>
          <cell r="K1300" t="str">
            <v>No</v>
          </cell>
          <cell r="L1300" t="str">
            <v>last communication 97,total 2 membership of TPT:- 01001833 &amp; 01001832</v>
          </cell>
        </row>
        <row r="1301">
          <cell r="D1301" t="str">
            <v>BO950048</v>
          </cell>
          <cell r="E1301" t="str">
            <v>Jyoti G Thacker</v>
          </cell>
          <cell r="F1301" t="str">
            <v>30.12.1995</v>
          </cell>
          <cell r="G1301">
            <v>32000</v>
          </cell>
          <cell r="H1301">
            <v>32000</v>
          </cell>
          <cell r="I1301">
            <v>0</v>
          </cell>
          <cell r="J1301" t="str">
            <v>I.R.M</v>
          </cell>
          <cell r="K1301" t="str">
            <v>No</v>
          </cell>
          <cell r="L1301" t="str">
            <v>no communication till date, total 2 membership of TPT:- 01001833 &amp; 01001832</v>
          </cell>
        </row>
        <row r="1302">
          <cell r="D1302" t="str">
            <v>BO950049</v>
          </cell>
          <cell r="E1302" t="str">
            <v>Bhoopendra V Shah</v>
          </cell>
          <cell r="F1302" t="str">
            <v>31.12.1995</v>
          </cell>
          <cell r="G1302">
            <v>22000</v>
          </cell>
          <cell r="H1302">
            <v>22000</v>
          </cell>
          <cell r="I1302">
            <v>0</v>
          </cell>
          <cell r="J1302" t="str">
            <v>I.R.M</v>
          </cell>
          <cell r="K1302" t="str">
            <v>No</v>
          </cell>
          <cell r="L1302" t="str">
            <v>no communication till date</v>
          </cell>
        </row>
        <row r="1303">
          <cell r="D1303" t="str">
            <v>BO950042</v>
          </cell>
          <cell r="E1303" t="str">
            <v>Ashok Desai</v>
          </cell>
          <cell r="F1303" t="str">
            <v>17.12.1995</v>
          </cell>
          <cell r="G1303">
            <v>22000</v>
          </cell>
          <cell r="H1303">
            <v>22000</v>
          </cell>
          <cell r="I1303">
            <v>0</v>
          </cell>
          <cell r="J1303" t="str">
            <v>R.M</v>
          </cell>
          <cell r="K1303">
            <v>2007</v>
          </cell>
          <cell r="L1303" t="str">
            <v xml:space="preserve">last communication 13 </v>
          </cell>
        </row>
        <row r="1304">
          <cell r="D1304" t="str">
            <v>BO950043</v>
          </cell>
          <cell r="E1304" t="str">
            <v>Chandrakant Vaya</v>
          </cell>
          <cell r="F1304" t="str">
            <v>30.12.1995</v>
          </cell>
          <cell r="G1304">
            <v>32000</v>
          </cell>
          <cell r="H1304">
            <v>32000</v>
          </cell>
          <cell r="I1304">
            <v>0</v>
          </cell>
          <cell r="J1304" t="str">
            <v>I.R.M</v>
          </cell>
          <cell r="K1304" t="str">
            <v>No</v>
          </cell>
          <cell r="L1304" t="str">
            <v>last communication 01.</v>
          </cell>
        </row>
        <row r="1305">
          <cell r="D1305" t="str">
            <v>BO950036</v>
          </cell>
          <cell r="E1305" t="str">
            <v>Rahul Subhash Gavand</v>
          </cell>
          <cell r="F1305" t="str">
            <v>19.12.1995</v>
          </cell>
          <cell r="G1305">
            <v>22000</v>
          </cell>
          <cell r="H1305">
            <v>22000</v>
          </cell>
          <cell r="I1305">
            <v>0</v>
          </cell>
          <cell r="J1305" t="str">
            <v>I.R.M</v>
          </cell>
          <cell r="K1305" t="str">
            <v>No</v>
          </cell>
          <cell r="L1305" t="str">
            <v>As POD last communication 07</v>
          </cell>
        </row>
        <row r="1306">
          <cell r="D1306" t="str">
            <v>BO950037</v>
          </cell>
          <cell r="E1306" t="str">
            <v>K.A Ravindra Nathan</v>
          </cell>
          <cell r="F1306" t="str">
            <v>12.12.1995</v>
          </cell>
          <cell r="G1306">
            <v>32000</v>
          </cell>
          <cell r="H1306">
            <v>32000</v>
          </cell>
          <cell r="I1306">
            <v>0</v>
          </cell>
          <cell r="J1306" t="str">
            <v>I.R.M</v>
          </cell>
          <cell r="K1306" t="str">
            <v>No</v>
          </cell>
          <cell r="L1306" t="str">
            <v>Reply to his mail with detail 2021</v>
          </cell>
        </row>
        <row r="1307">
          <cell r="D1307" t="str">
            <v>BO950034</v>
          </cell>
          <cell r="E1307" t="str">
            <v>Jayant V Gala</v>
          </cell>
          <cell r="F1307" t="str">
            <v>29.12.1995</v>
          </cell>
          <cell r="G1307">
            <v>32000</v>
          </cell>
          <cell r="H1307">
            <v>32000</v>
          </cell>
          <cell r="I1307">
            <v>0</v>
          </cell>
          <cell r="J1307" t="str">
            <v>I.R.M</v>
          </cell>
          <cell r="K1307" t="str">
            <v>No</v>
          </cell>
          <cell r="L1307" t="str">
            <v>last communication 07,total 2 membership of TPT:- 01001839 &amp; 01001840</v>
          </cell>
        </row>
        <row r="1308">
          <cell r="D1308" t="str">
            <v>BO950022</v>
          </cell>
          <cell r="E1308" t="str">
            <v>Mehul J Gala</v>
          </cell>
          <cell r="F1308" t="str">
            <v>29.12.1995</v>
          </cell>
          <cell r="G1308">
            <v>32000</v>
          </cell>
          <cell r="H1308">
            <v>32000</v>
          </cell>
          <cell r="I1308">
            <v>0</v>
          </cell>
          <cell r="J1308" t="str">
            <v>I.R.M</v>
          </cell>
          <cell r="K1308" t="str">
            <v>No</v>
          </cell>
          <cell r="L1308" t="str">
            <v>last communication 07,total 2 membership of TPT:- 01001839 &amp; 01001840</v>
          </cell>
        </row>
        <row r="1309">
          <cell r="D1309" t="str">
            <v>BO950023</v>
          </cell>
          <cell r="E1309" t="str">
            <v>Rajesh Amitchand Jain</v>
          </cell>
          <cell r="F1309" t="str">
            <v>29.12.1995</v>
          </cell>
          <cell r="G1309">
            <v>22000</v>
          </cell>
          <cell r="H1309">
            <v>20900</v>
          </cell>
          <cell r="I1309">
            <v>0</v>
          </cell>
          <cell r="J1309" t="str">
            <v>I.R.M</v>
          </cell>
          <cell r="K1309" t="str">
            <v>No</v>
          </cell>
          <cell r="L1309" t="str">
            <v>last communication 11</v>
          </cell>
        </row>
        <row r="1310">
          <cell r="D1310" t="str">
            <v>BO950024</v>
          </cell>
          <cell r="E1310" t="str">
            <v>Vijay R Shah</v>
          </cell>
          <cell r="F1310" t="str">
            <v>27.12.1995</v>
          </cell>
          <cell r="G1310">
            <v>32000</v>
          </cell>
          <cell r="H1310">
            <v>30400</v>
          </cell>
          <cell r="I1310">
            <v>0</v>
          </cell>
          <cell r="J1310" t="str">
            <v>I.R.M</v>
          </cell>
          <cell r="K1310" t="str">
            <v>No</v>
          </cell>
          <cell r="L1310" t="str">
            <v>last communication 07</v>
          </cell>
        </row>
        <row r="1311">
          <cell r="D1311" t="str">
            <v>BO950026</v>
          </cell>
          <cell r="E1311" t="str">
            <v>Savita A Deole</v>
          </cell>
          <cell r="F1311" t="str">
            <v>23.12.1995</v>
          </cell>
          <cell r="G1311">
            <v>22000</v>
          </cell>
          <cell r="H1311">
            <v>22000</v>
          </cell>
          <cell r="I1311">
            <v>0</v>
          </cell>
          <cell r="J1311" t="str">
            <v>I.R.M</v>
          </cell>
          <cell r="K1311" t="str">
            <v>No</v>
          </cell>
          <cell r="L1311" t="str">
            <v>last communication 05</v>
          </cell>
        </row>
        <row r="1312">
          <cell r="D1312" t="str">
            <v>BO950009</v>
          </cell>
          <cell r="E1312" t="str">
            <v>V Ramaswamy</v>
          </cell>
          <cell r="F1312" t="str">
            <v>28.12.1995</v>
          </cell>
          <cell r="G1312">
            <v>32000</v>
          </cell>
          <cell r="H1312">
            <v>32000</v>
          </cell>
          <cell r="I1312">
            <v>0</v>
          </cell>
          <cell r="J1312" t="str">
            <v>I.R.M</v>
          </cell>
          <cell r="K1312" t="str">
            <v>No</v>
          </cell>
          <cell r="L1312" t="str">
            <v>last communication 01</v>
          </cell>
        </row>
        <row r="1313">
          <cell r="D1313" t="str">
            <v>BO950013</v>
          </cell>
          <cell r="E1313" t="str">
            <v>Nitin R Goradia</v>
          </cell>
          <cell r="F1313" t="str">
            <v>11.12.1995</v>
          </cell>
          <cell r="G1313">
            <v>32000</v>
          </cell>
          <cell r="H1313">
            <v>32000</v>
          </cell>
          <cell r="I1313">
            <v>0</v>
          </cell>
          <cell r="J1313" t="str">
            <v>I.R.M</v>
          </cell>
          <cell r="K1313" t="str">
            <v>No</v>
          </cell>
          <cell r="L1313" t="str">
            <v>last communication 96</v>
          </cell>
        </row>
        <row r="1314">
          <cell r="D1314" t="str">
            <v>BO950019</v>
          </cell>
          <cell r="E1314" t="str">
            <v>Kanhiya M Thaker</v>
          </cell>
          <cell r="F1314" t="str">
            <v>30.12.1995</v>
          </cell>
          <cell r="G1314">
            <v>22000</v>
          </cell>
          <cell r="H1314">
            <v>20900</v>
          </cell>
          <cell r="I1314">
            <v>0</v>
          </cell>
          <cell r="J1314" t="str">
            <v>I.R.M</v>
          </cell>
          <cell r="K1314" t="str">
            <v>No</v>
          </cell>
          <cell r="L1314" t="str">
            <v>As POd last communication 07, total 2 membership of TPT:- 01002030 &amp; 01001847</v>
          </cell>
        </row>
        <row r="1315">
          <cell r="D1315" t="str">
            <v>BO950012</v>
          </cell>
          <cell r="E1315" t="str">
            <v>Devendra N Shah</v>
          </cell>
          <cell r="F1315" t="str">
            <v>30.12.1995</v>
          </cell>
          <cell r="G1315">
            <v>32000</v>
          </cell>
          <cell r="H1315">
            <v>30400</v>
          </cell>
          <cell r="I1315">
            <v>0</v>
          </cell>
          <cell r="J1315" t="str">
            <v>I.R.M</v>
          </cell>
          <cell r="K1315" t="str">
            <v>No</v>
          </cell>
          <cell r="L1315" t="str">
            <v>last communication 96</v>
          </cell>
        </row>
        <row r="1316">
          <cell r="D1316" t="str">
            <v>BO950016</v>
          </cell>
          <cell r="E1316" t="str">
            <v>Suresh Govindrao Narsapur</v>
          </cell>
          <cell r="F1316" t="str">
            <v>30.12.1995</v>
          </cell>
          <cell r="G1316">
            <v>22000</v>
          </cell>
          <cell r="H1316">
            <v>22000</v>
          </cell>
          <cell r="I1316">
            <v>0</v>
          </cell>
          <cell r="J1316" t="str">
            <v>I.R.M</v>
          </cell>
          <cell r="K1316" t="str">
            <v>No</v>
          </cell>
          <cell r="L1316" t="str">
            <v>last communication 96</v>
          </cell>
        </row>
        <row r="1317">
          <cell r="D1317" t="str">
            <v>BO950020</v>
          </cell>
          <cell r="E1317" t="str">
            <v>Kanchan Shivaasani</v>
          </cell>
          <cell r="F1317" t="str">
            <v>20.12.1995</v>
          </cell>
          <cell r="G1317">
            <v>32000</v>
          </cell>
          <cell r="H1317">
            <v>32000</v>
          </cell>
          <cell r="I1317">
            <v>0</v>
          </cell>
          <cell r="J1317" t="str">
            <v>I.R.M</v>
          </cell>
          <cell r="K1317" t="str">
            <v>No</v>
          </cell>
          <cell r="L1317" t="str">
            <v>Letter sent, last communication 07</v>
          </cell>
        </row>
        <row r="1318">
          <cell r="D1318" t="str">
            <v>BO950035</v>
          </cell>
          <cell r="E1318" t="str">
            <v>Rajesh Singh Arora</v>
          </cell>
          <cell r="F1318" t="str">
            <v>30.12.1995</v>
          </cell>
          <cell r="G1318">
            <v>22000</v>
          </cell>
          <cell r="H1318" t="str">
            <v>Nil</v>
          </cell>
          <cell r="I1318">
            <v>0</v>
          </cell>
          <cell r="J1318" t="str">
            <v>Cancelled</v>
          </cell>
          <cell r="K1318" t="str">
            <v>Missing</v>
          </cell>
          <cell r="L1318" t="str">
            <v>Cancelled, all details are missed from file</v>
          </cell>
        </row>
        <row r="1319">
          <cell r="D1319" t="str">
            <v>BO950011</v>
          </cell>
          <cell r="E1319" t="str">
            <v>Anil S Patil</v>
          </cell>
          <cell r="F1319" t="str">
            <v>18.12.1995</v>
          </cell>
          <cell r="G1319">
            <v>22000</v>
          </cell>
          <cell r="H1319">
            <v>22000</v>
          </cell>
          <cell r="I1319">
            <v>0</v>
          </cell>
          <cell r="J1319" t="str">
            <v>R.M</v>
          </cell>
          <cell r="K1319">
            <v>2010</v>
          </cell>
          <cell r="L1319" t="str">
            <v>last communication 11, total 2 membership:- 01001852 &amp; 010001943</v>
          </cell>
        </row>
        <row r="1320">
          <cell r="D1320" t="str">
            <v>BO950027</v>
          </cell>
          <cell r="E1320" t="str">
            <v>Salecha Shashi Babulal</v>
          </cell>
          <cell r="F1320" t="str">
            <v>08.12.1995</v>
          </cell>
          <cell r="G1320">
            <v>22000</v>
          </cell>
          <cell r="H1320">
            <v>20900</v>
          </cell>
          <cell r="I1320">
            <v>0</v>
          </cell>
          <cell r="J1320" t="str">
            <v>R.M</v>
          </cell>
          <cell r="K1320">
            <v>2012</v>
          </cell>
          <cell r="L1320" t="str">
            <v>last communication 12</v>
          </cell>
        </row>
        <row r="1321">
          <cell r="D1321" t="str">
            <v>BO950025</v>
          </cell>
          <cell r="E1321" t="str">
            <v>Prakash Dattatray Gaikwad</v>
          </cell>
          <cell r="F1321" t="str">
            <v>06.12.1995</v>
          </cell>
          <cell r="G1321">
            <v>22000</v>
          </cell>
          <cell r="H1321">
            <v>20900</v>
          </cell>
          <cell r="I1321">
            <v>0</v>
          </cell>
          <cell r="J1321" t="str">
            <v>I.R.M</v>
          </cell>
          <cell r="K1321" t="str">
            <v>No</v>
          </cell>
          <cell r="L1321" t="str">
            <v>last communication 01</v>
          </cell>
        </row>
        <row r="1322">
          <cell r="D1322" t="str">
            <v>BO950030</v>
          </cell>
          <cell r="E1322" t="str">
            <v>Manjuben Dilip</v>
          </cell>
          <cell r="F1322" t="str">
            <v>20.12.1995</v>
          </cell>
          <cell r="G1322">
            <v>32000</v>
          </cell>
          <cell r="H1322">
            <v>32000</v>
          </cell>
          <cell r="I1322">
            <v>0</v>
          </cell>
          <cell r="J1322" t="str">
            <v>I.R.M</v>
          </cell>
          <cell r="K1322" t="str">
            <v>No</v>
          </cell>
          <cell r="L1322" t="str">
            <v>last communication 07,total 2 membership of TPT:- 01001855 &amp; 01001478</v>
          </cell>
        </row>
        <row r="1323">
          <cell r="D1323" t="str">
            <v>BO950039</v>
          </cell>
          <cell r="E1323" t="str">
            <v>Ashok M Koli</v>
          </cell>
          <cell r="F1323" t="str">
            <v>07.12.1995</v>
          </cell>
          <cell r="G1323">
            <v>32000</v>
          </cell>
          <cell r="H1323">
            <v>32000</v>
          </cell>
          <cell r="I1323">
            <v>0</v>
          </cell>
          <cell r="J1323" t="str">
            <v>I.R.M</v>
          </cell>
          <cell r="K1323" t="str">
            <v>No</v>
          </cell>
          <cell r="L1323" t="str">
            <v>As POD last communication 07</v>
          </cell>
        </row>
        <row r="1324">
          <cell r="D1324" t="str">
            <v>BO950044</v>
          </cell>
          <cell r="E1324" t="str">
            <v>Badresh Kumar Vithal Das Thaleswar</v>
          </cell>
          <cell r="F1324" t="str">
            <v>11.12.1995</v>
          </cell>
          <cell r="G1324">
            <v>32000</v>
          </cell>
          <cell r="H1324">
            <v>32000</v>
          </cell>
          <cell r="I1324">
            <v>0</v>
          </cell>
          <cell r="J1324" t="str">
            <v>I.R.M</v>
          </cell>
          <cell r="K1324" t="str">
            <v>No</v>
          </cell>
          <cell r="L1324" t="str">
            <v>last communication 96</v>
          </cell>
        </row>
        <row r="1325">
          <cell r="D1325" t="str">
            <v>BO950004</v>
          </cell>
          <cell r="E1325" t="str">
            <v>Jayvin Vora Construction Pvt Ltd</v>
          </cell>
          <cell r="F1325" t="str">
            <v>18.12.1995</v>
          </cell>
          <cell r="G1325">
            <v>30400</v>
          </cell>
          <cell r="H1325">
            <v>30400</v>
          </cell>
          <cell r="I1325">
            <v>0</v>
          </cell>
          <cell r="J1325" t="str">
            <v>R.M</v>
          </cell>
          <cell r="K1325">
            <v>2009</v>
          </cell>
          <cell r="L1325" t="str">
            <v>send per forma invoice2012</v>
          </cell>
        </row>
        <row r="1326">
          <cell r="D1326" t="str">
            <v>PU950009</v>
          </cell>
          <cell r="E1326" t="str">
            <v>M Satayanarayan</v>
          </cell>
          <cell r="F1326" t="str">
            <v>01.12.1995</v>
          </cell>
          <cell r="G1326">
            <v>32000</v>
          </cell>
          <cell r="H1326">
            <v>32000</v>
          </cell>
          <cell r="I1326">
            <v>0</v>
          </cell>
          <cell r="J1326" t="str">
            <v>R.M</v>
          </cell>
          <cell r="K1326">
            <v>2018</v>
          </cell>
          <cell r="L1326" t="str">
            <v>surrender details send 2022</v>
          </cell>
        </row>
        <row r="1327">
          <cell r="D1327" t="str">
            <v>IN950014</v>
          </cell>
          <cell r="E1327" t="str">
            <v>Anil Mehta</v>
          </cell>
          <cell r="F1327" t="str">
            <v>16.12.1995</v>
          </cell>
          <cell r="G1327">
            <v>32000</v>
          </cell>
          <cell r="H1327">
            <v>28800</v>
          </cell>
          <cell r="I1327">
            <v>3200</v>
          </cell>
          <cell r="J1327" t="str">
            <v>Outstanding</v>
          </cell>
          <cell r="K1327" t="str">
            <v>No</v>
          </cell>
          <cell r="L1327" t="str">
            <v>As Pod last communication 2007,Outstanding Rs 3200/- 2 membership of TPT:- 01001861 &amp; 01001862 (Outstanding Rs 3200/-)</v>
          </cell>
        </row>
        <row r="1328">
          <cell r="D1328" t="str">
            <v>IN950015</v>
          </cell>
          <cell r="E1328" t="str">
            <v>Anil Mehta</v>
          </cell>
          <cell r="F1328" t="str">
            <v>16.12.1995</v>
          </cell>
          <cell r="G1328">
            <v>32000</v>
          </cell>
          <cell r="H1328">
            <v>28800</v>
          </cell>
          <cell r="I1328">
            <v>3200</v>
          </cell>
          <cell r="J1328" t="str">
            <v>Outstanding</v>
          </cell>
          <cell r="K1328" t="str">
            <v>No</v>
          </cell>
          <cell r="L1328" t="str">
            <v>As Pod last communication 2007,Outstanding Rs 3200/- 2 membership of TPT:- 01001861 &amp; 01001862 (Outstanding Rs 3200/-)</v>
          </cell>
        </row>
        <row r="1329">
          <cell r="D1329" t="str">
            <v>IN950017</v>
          </cell>
          <cell r="E1329" t="str">
            <v>Surendra Pathak</v>
          </cell>
          <cell r="F1329" t="str">
            <v>14.12.1995</v>
          </cell>
          <cell r="G1329">
            <v>22000</v>
          </cell>
          <cell r="H1329">
            <v>13200</v>
          </cell>
          <cell r="I1329">
            <v>8800</v>
          </cell>
          <cell r="J1329" t="str">
            <v>Outstanding</v>
          </cell>
          <cell r="K1329" t="str">
            <v>No</v>
          </cell>
          <cell r="L1329" t="str">
            <v>As POD last communication 2007,  Outstanding Rs 8800/-2 membership of TPT:- 01001863 &amp; 01001864 (Outstanding Rs 8800/-)</v>
          </cell>
        </row>
        <row r="1330">
          <cell r="D1330" t="str">
            <v>IN950018</v>
          </cell>
          <cell r="E1330" t="str">
            <v>Surendra Pathak</v>
          </cell>
          <cell r="F1330" t="str">
            <v>16.12.1995</v>
          </cell>
          <cell r="G1330">
            <v>22000</v>
          </cell>
          <cell r="H1330">
            <v>13200</v>
          </cell>
          <cell r="I1330">
            <v>8800</v>
          </cell>
          <cell r="J1330" t="str">
            <v>Outstanding</v>
          </cell>
          <cell r="K1330" t="str">
            <v>No</v>
          </cell>
          <cell r="L1330" t="str">
            <v>As POD last communication 2007,  Outstanding Rs 8800/-2 membership of TPT:- 01001863 &amp; 01001864 (Outstanding Rs 8800/-)</v>
          </cell>
        </row>
        <row r="1331">
          <cell r="D1331" t="str">
            <v>IN950021</v>
          </cell>
          <cell r="E1331" t="str">
            <v>Sigma Papers Pvt Ltd1</v>
          </cell>
          <cell r="F1331" t="str">
            <v>21.12.1995</v>
          </cell>
          <cell r="G1331">
            <v>32000</v>
          </cell>
          <cell r="H1331">
            <v>32000</v>
          </cell>
          <cell r="I1331">
            <v>0</v>
          </cell>
          <cell r="J1331" t="str">
            <v>I.R.M</v>
          </cell>
          <cell r="K1331" t="str">
            <v>No</v>
          </cell>
          <cell r="L1331" t="str">
            <v>last reminder 2017,total 2 membership of TPT:- 01001865 &amp; 01001866</v>
          </cell>
        </row>
        <row r="1332">
          <cell r="D1332" t="str">
            <v>IN950004</v>
          </cell>
          <cell r="E1332" t="str">
            <v>Sigma Papers Pvt Ltd1</v>
          </cell>
          <cell r="F1332" t="str">
            <v>23.12.1995</v>
          </cell>
          <cell r="G1332">
            <v>32000</v>
          </cell>
          <cell r="H1332">
            <v>32000</v>
          </cell>
          <cell r="I1332">
            <v>0</v>
          </cell>
          <cell r="J1332" t="str">
            <v>I.R.M</v>
          </cell>
          <cell r="K1332" t="str">
            <v>No</v>
          </cell>
          <cell r="L1332" t="str">
            <v>last reminder 2017,total 2 membership of TPT:- 01001865 &amp; 01001866</v>
          </cell>
        </row>
        <row r="1333">
          <cell r="D1333" t="str">
            <v>BH950008</v>
          </cell>
          <cell r="E1333" t="str">
            <v>Urja Sales</v>
          </cell>
          <cell r="F1333" t="str">
            <v>06.12.1995</v>
          </cell>
          <cell r="G1333">
            <v>22000</v>
          </cell>
          <cell r="H1333">
            <v>22000</v>
          </cell>
          <cell r="I1333">
            <v>0</v>
          </cell>
          <cell r="J1333" t="str">
            <v>I.R.M</v>
          </cell>
          <cell r="K1333" t="str">
            <v>No</v>
          </cell>
          <cell r="L1333" t="str">
            <v>Last communication 06</v>
          </cell>
        </row>
        <row r="1334">
          <cell r="D1334" t="str">
            <v>BH950013</v>
          </cell>
          <cell r="E1334" t="str">
            <v>Anita Tandon</v>
          </cell>
          <cell r="F1334" t="str">
            <v>15.12.1995</v>
          </cell>
          <cell r="G1334">
            <v>22000</v>
          </cell>
          <cell r="H1334">
            <v>22000</v>
          </cell>
          <cell r="I1334">
            <v>0</v>
          </cell>
          <cell r="J1334" t="str">
            <v>R.M</v>
          </cell>
          <cell r="K1334">
            <v>2008</v>
          </cell>
          <cell r="L1334" t="str">
            <v>last reminder 2015,total 2 membership of TPT:- 01001868 &amp; 01001869</v>
          </cell>
        </row>
        <row r="1335">
          <cell r="D1335" t="str">
            <v>BH950014</v>
          </cell>
          <cell r="E1335" t="str">
            <v>Anita Tandon</v>
          </cell>
          <cell r="F1335" t="str">
            <v>15.12.1995</v>
          </cell>
          <cell r="G1335">
            <v>22000</v>
          </cell>
          <cell r="H1335">
            <v>22000</v>
          </cell>
          <cell r="I1335">
            <v>0</v>
          </cell>
          <cell r="J1335" t="str">
            <v>I.R.M</v>
          </cell>
          <cell r="K1335" t="str">
            <v>No</v>
          </cell>
          <cell r="L1335" t="str">
            <v>last reminder 2015,total 2 membership of TPT:- 01001868 &amp; 01001869</v>
          </cell>
        </row>
        <row r="1336">
          <cell r="D1336" t="str">
            <v>BH950019</v>
          </cell>
          <cell r="E1336" t="str">
            <v>Alok Sharma</v>
          </cell>
          <cell r="F1336" t="str">
            <v>06.12.1995</v>
          </cell>
          <cell r="G1336">
            <v>22000</v>
          </cell>
          <cell r="H1336">
            <v>5500</v>
          </cell>
          <cell r="I1336">
            <v>16500</v>
          </cell>
          <cell r="J1336" t="str">
            <v>Outstanding</v>
          </cell>
          <cell r="K1336" t="str">
            <v>No</v>
          </cell>
          <cell r="L1336" t="str">
            <v>no communication till date (Outstanding Rs16500/-)</v>
          </cell>
        </row>
        <row r="1337">
          <cell r="D1337" t="str">
            <v>BH950020</v>
          </cell>
          <cell r="E1337" t="str">
            <v>Abhaya Swarup</v>
          </cell>
          <cell r="F1337" t="str">
            <v>02.12.1995</v>
          </cell>
          <cell r="G1337">
            <v>22000</v>
          </cell>
          <cell r="H1337">
            <v>22000</v>
          </cell>
          <cell r="I1337">
            <v>0</v>
          </cell>
          <cell r="J1337" t="str">
            <v>I.R.M</v>
          </cell>
          <cell r="K1337" t="str">
            <v>No</v>
          </cell>
          <cell r="L1337" t="str">
            <v>last communication 11</v>
          </cell>
        </row>
        <row r="1338">
          <cell r="D1338" t="str">
            <v>BO950003</v>
          </cell>
          <cell r="E1338" t="str">
            <v>KAD Systems</v>
          </cell>
          <cell r="F1338" t="str">
            <v>18.12.1995</v>
          </cell>
          <cell r="G1338">
            <v>32000</v>
          </cell>
          <cell r="H1338">
            <v>30400</v>
          </cell>
          <cell r="I1338">
            <v>0</v>
          </cell>
          <cell r="J1338" t="str">
            <v>I.R.M</v>
          </cell>
          <cell r="K1338" t="str">
            <v>No</v>
          </cell>
          <cell r="L1338" t="str">
            <v>booking letter last communication 07</v>
          </cell>
        </row>
        <row r="1339">
          <cell r="D1339" t="str">
            <v>BH950021</v>
          </cell>
          <cell r="E1339" t="str">
            <v>Mohan Kumar Lila</v>
          </cell>
          <cell r="F1339" t="str">
            <v>06.12.1995</v>
          </cell>
          <cell r="G1339">
            <v>32000</v>
          </cell>
          <cell r="H1339">
            <v>30400</v>
          </cell>
          <cell r="I1339">
            <v>0</v>
          </cell>
          <cell r="J1339" t="str">
            <v>I.R.M</v>
          </cell>
          <cell r="K1339" t="str">
            <v>No</v>
          </cell>
          <cell r="L1339" t="str">
            <v>last communication 96</v>
          </cell>
        </row>
        <row r="1340">
          <cell r="D1340" t="str">
            <v>BH950022</v>
          </cell>
          <cell r="E1340" t="str">
            <v>CSC Jain</v>
          </cell>
          <cell r="F1340" t="str">
            <v>02.12.1995</v>
          </cell>
          <cell r="G1340">
            <v>22000</v>
          </cell>
          <cell r="H1340">
            <v>22000</v>
          </cell>
          <cell r="I1340">
            <v>0</v>
          </cell>
          <cell r="J1340" t="str">
            <v>I.R.M</v>
          </cell>
          <cell r="K1340" t="str">
            <v>No</v>
          </cell>
          <cell r="L1340" t="str">
            <v>no communication till date</v>
          </cell>
        </row>
        <row r="1341">
          <cell r="D1341" t="str">
            <v>NG950004</v>
          </cell>
          <cell r="E1341" t="str">
            <v>Rajesh Petkar</v>
          </cell>
          <cell r="F1341" t="str">
            <v>12.12.1995</v>
          </cell>
          <cell r="G1341">
            <v>22000</v>
          </cell>
          <cell r="H1341">
            <v>22000</v>
          </cell>
          <cell r="I1341">
            <v>0</v>
          </cell>
          <cell r="J1341" t="str">
            <v>I.R.M</v>
          </cell>
          <cell r="K1341" t="str">
            <v>No</v>
          </cell>
          <cell r="L1341" t="str">
            <v>last communication 05</v>
          </cell>
        </row>
        <row r="1342">
          <cell r="D1342" t="str">
            <v>PU950011</v>
          </cell>
          <cell r="E1342" t="str">
            <v>Reena S Mehta</v>
          </cell>
          <cell r="F1342" t="str">
            <v>09.12.1995</v>
          </cell>
          <cell r="G1342">
            <v>22000</v>
          </cell>
          <cell r="H1342">
            <v>22000</v>
          </cell>
          <cell r="I1342">
            <v>0</v>
          </cell>
          <cell r="J1342" t="str">
            <v>I.R.M</v>
          </cell>
          <cell r="K1342" t="str">
            <v>No</v>
          </cell>
          <cell r="L1342" t="str">
            <v>As POD last communication 07</v>
          </cell>
        </row>
        <row r="1343">
          <cell r="D1343" t="str">
            <v>RA950007</v>
          </cell>
          <cell r="E1343" t="str">
            <v>Ajay Jain</v>
          </cell>
          <cell r="F1343" t="str">
            <v>18.12.1995</v>
          </cell>
          <cell r="G1343">
            <v>32000</v>
          </cell>
          <cell r="H1343">
            <v>32000</v>
          </cell>
          <cell r="I1343">
            <v>0</v>
          </cell>
          <cell r="J1343" t="str">
            <v>I.R.M</v>
          </cell>
          <cell r="K1343" t="str">
            <v>No</v>
          </cell>
          <cell r="L1343" t="str">
            <v>As POD last communication 07</v>
          </cell>
        </row>
        <row r="1344">
          <cell r="D1344" t="str">
            <v>RA950004</v>
          </cell>
          <cell r="E1344" t="str">
            <v>Deepanjali Mouryave</v>
          </cell>
          <cell r="F1344" t="str">
            <v>13.12.1995</v>
          </cell>
          <cell r="G1344">
            <v>22000</v>
          </cell>
          <cell r="H1344">
            <v>22000</v>
          </cell>
          <cell r="I1344">
            <v>0</v>
          </cell>
          <cell r="J1344" t="str">
            <v>I.R.M</v>
          </cell>
          <cell r="K1344" t="str">
            <v>No</v>
          </cell>
          <cell r="L1344" t="str">
            <v>As POD last communication 07</v>
          </cell>
        </row>
        <row r="1345">
          <cell r="D1345" t="str">
            <v>RA950001</v>
          </cell>
          <cell r="E1345" t="str">
            <v>Pal Chhabra</v>
          </cell>
          <cell r="F1345" t="str">
            <v>20.12.1995</v>
          </cell>
          <cell r="G1345">
            <v>22000</v>
          </cell>
          <cell r="H1345">
            <v>22000</v>
          </cell>
          <cell r="I1345">
            <v>0</v>
          </cell>
          <cell r="J1345" t="str">
            <v>I.R.M</v>
          </cell>
          <cell r="K1345" t="str">
            <v>No</v>
          </cell>
          <cell r="L1345" t="str">
            <v>last communication 97</v>
          </cell>
        </row>
        <row r="1346">
          <cell r="D1346" t="str">
            <v>NG950001</v>
          </cell>
          <cell r="E1346" t="str">
            <v>Ashutosh Prabhakar Joshi</v>
          </cell>
          <cell r="F1346" t="str">
            <v>22.12.1995</v>
          </cell>
          <cell r="G1346">
            <v>32000</v>
          </cell>
          <cell r="H1346">
            <v>32000</v>
          </cell>
          <cell r="I1346">
            <v>0</v>
          </cell>
          <cell r="J1346" t="str">
            <v>I.R.M</v>
          </cell>
          <cell r="K1346" t="str">
            <v>No</v>
          </cell>
          <cell r="L1346" t="str">
            <v>As POD last communication 07</v>
          </cell>
        </row>
        <row r="1347">
          <cell r="D1347" t="str">
            <v>BH950012</v>
          </cell>
          <cell r="E1347" t="str">
            <v>K.N Sreekantiah</v>
          </cell>
          <cell r="F1347" t="str">
            <v>12.12.1995</v>
          </cell>
          <cell r="G1347">
            <v>22000</v>
          </cell>
          <cell r="H1347">
            <v>20900</v>
          </cell>
          <cell r="I1347">
            <v>0</v>
          </cell>
          <cell r="J1347" t="str">
            <v>I.R.M</v>
          </cell>
          <cell r="K1347" t="str">
            <v>No</v>
          </cell>
          <cell r="L1347" t="str">
            <v>As Pod last communication 2007,total 2 membership of TPT:- 01001883 &amp; 01001884</v>
          </cell>
        </row>
        <row r="1348">
          <cell r="D1348" t="str">
            <v>BH950011</v>
          </cell>
          <cell r="E1348" t="str">
            <v>K.N Sreekantiah</v>
          </cell>
          <cell r="F1348" t="str">
            <v>12.12.1995</v>
          </cell>
          <cell r="G1348">
            <v>22000</v>
          </cell>
          <cell r="H1348">
            <v>20900</v>
          </cell>
          <cell r="I1348">
            <v>0</v>
          </cell>
          <cell r="J1348" t="str">
            <v>I.R.M</v>
          </cell>
          <cell r="K1348" t="str">
            <v>No</v>
          </cell>
          <cell r="L1348" t="str">
            <v>As Pod last communication 2007,total 2 membership of TPT:- 01001883 &amp; 01001884</v>
          </cell>
        </row>
        <row r="1349">
          <cell r="D1349" t="str">
            <v>IN950010</v>
          </cell>
          <cell r="E1349" t="str">
            <v>Nipa Litin Shah</v>
          </cell>
          <cell r="F1349" t="str">
            <v>30.12.1995</v>
          </cell>
          <cell r="G1349">
            <v>22000</v>
          </cell>
          <cell r="H1349">
            <v>22000</v>
          </cell>
          <cell r="I1349">
            <v>0</v>
          </cell>
          <cell r="J1349" t="str">
            <v>I.R.M</v>
          </cell>
          <cell r="K1349" t="str">
            <v>No</v>
          </cell>
          <cell r="L1349" t="str">
            <v>last communication 14</v>
          </cell>
        </row>
        <row r="1350">
          <cell r="D1350" t="str">
            <v>IN950001</v>
          </cell>
          <cell r="E1350" t="str">
            <v>Sonal S Sanghvi</v>
          </cell>
          <cell r="F1350" t="str">
            <v>21.12.1995</v>
          </cell>
          <cell r="G1350">
            <v>32000</v>
          </cell>
          <cell r="H1350">
            <v>30400</v>
          </cell>
          <cell r="I1350">
            <v>0</v>
          </cell>
          <cell r="J1350" t="str">
            <v>I.R.M</v>
          </cell>
          <cell r="K1350" t="str">
            <v>No</v>
          </cell>
          <cell r="L1350" t="str">
            <v>As POD last communication 07</v>
          </cell>
        </row>
        <row r="1351">
          <cell r="D1351" t="str">
            <v>BO950021</v>
          </cell>
          <cell r="E1351" t="str">
            <v>Lal S Shivdasani</v>
          </cell>
          <cell r="F1351" t="str">
            <v>30.12.1995</v>
          </cell>
          <cell r="G1351">
            <v>32000</v>
          </cell>
          <cell r="H1351">
            <v>32000</v>
          </cell>
          <cell r="I1351">
            <v>0</v>
          </cell>
          <cell r="J1351" t="str">
            <v>I.R.M</v>
          </cell>
          <cell r="K1351" t="str">
            <v>No</v>
          </cell>
          <cell r="L1351" t="str">
            <v>last communication 01</v>
          </cell>
        </row>
        <row r="1352">
          <cell r="D1352" t="str">
            <v>IN950011</v>
          </cell>
          <cell r="E1352" t="str">
            <v>Rao &amp; Company</v>
          </cell>
          <cell r="F1352" t="str">
            <v>01.12.1995</v>
          </cell>
          <cell r="G1352">
            <v>32000</v>
          </cell>
          <cell r="H1352">
            <v>32000</v>
          </cell>
          <cell r="I1352">
            <v>0</v>
          </cell>
          <cell r="J1352" t="str">
            <v>I.R.M</v>
          </cell>
          <cell r="K1352" t="str">
            <v>No</v>
          </cell>
          <cell r="L1352" t="str">
            <v>last communication 96</v>
          </cell>
        </row>
        <row r="1353">
          <cell r="D1353" t="str">
            <v>PU950007</v>
          </cell>
          <cell r="E1353" t="str">
            <v>Paresh Mohan Rajadhyaksha</v>
          </cell>
          <cell r="F1353" t="str">
            <v>15.12.1995</v>
          </cell>
          <cell r="G1353">
            <v>27000</v>
          </cell>
          <cell r="H1353">
            <v>10800</v>
          </cell>
          <cell r="I1353">
            <v>16200</v>
          </cell>
          <cell r="J1353" t="str">
            <v>Outstanding</v>
          </cell>
          <cell r="K1353" t="str">
            <v>No</v>
          </cell>
          <cell r="L1353" t="str">
            <v>last communication 10, Outstanding Rs 16200/-</v>
          </cell>
        </row>
        <row r="1354">
          <cell r="D1354" t="str">
            <v>IN950013</v>
          </cell>
          <cell r="E1354" t="str">
            <v>Devendra Rao</v>
          </cell>
          <cell r="F1354" t="str">
            <v>21.02.1995</v>
          </cell>
          <cell r="G1354">
            <v>32000</v>
          </cell>
          <cell r="H1354">
            <v>32000</v>
          </cell>
          <cell r="I1354">
            <v>0</v>
          </cell>
          <cell r="J1354" t="str">
            <v>I.R.M</v>
          </cell>
          <cell r="K1354" t="str">
            <v>No</v>
          </cell>
          <cell r="L1354" t="str">
            <v>As POD last communication 07</v>
          </cell>
        </row>
        <row r="1355">
          <cell r="D1355" t="str">
            <v>PU960012</v>
          </cell>
          <cell r="E1355" t="str">
            <v>Ajit Kamal Bhandarekar</v>
          </cell>
          <cell r="F1355" t="str">
            <v>31.01.1996</v>
          </cell>
          <cell r="G1355">
            <v>32000</v>
          </cell>
          <cell r="H1355">
            <v>22400</v>
          </cell>
          <cell r="I1355">
            <v>9600</v>
          </cell>
          <cell r="J1355" t="str">
            <v>Outstanding</v>
          </cell>
          <cell r="K1355" t="str">
            <v>No</v>
          </cell>
          <cell r="L1355" t="str">
            <v>As POD last communication 07 (Outstanding Rs 9600/-)</v>
          </cell>
        </row>
        <row r="1356">
          <cell r="D1356" t="str">
            <v>RA960004</v>
          </cell>
          <cell r="E1356" t="str">
            <v>Asim Pal</v>
          </cell>
          <cell r="F1356" t="str">
            <v>01.01.1996</v>
          </cell>
          <cell r="G1356">
            <v>22000</v>
          </cell>
          <cell r="H1356">
            <v>5500</v>
          </cell>
          <cell r="I1356">
            <v>16500</v>
          </cell>
          <cell r="J1356" t="str">
            <v>Outstanding</v>
          </cell>
          <cell r="K1356" t="str">
            <v>No</v>
          </cell>
          <cell r="L1356" t="str">
            <v>no communication till date (Outstanding Rs16500/-)</v>
          </cell>
        </row>
        <row r="1357">
          <cell r="D1357" t="str">
            <v>RA960005</v>
          </cell>
          <cell r="E1357" t="str">
            <v>kamal Jain</v>
          </cell>
          <cell r="F1357" t="str">
            <v>20.01.1996</v>
          </cell>
          <cell r="G1357">
            <v>32000</v>
          </cell>
          <cell r="H1357">
            <v>32000</v>
          </cell>
          <cell r="I1357">
            <v>0</v>
          </cell>
          <cell r="J1357" t="str">
            <v>I.R.M</v>
          </cell>
          <cell r="K1357" t="str">
            <v>No</v>
          </cell>
          <cell r="L1357" t="str">
            <v>As POD last communication 07</v>
          </cell>
        </row>
        <row r="1358">
          <cell r="D1358" t="str">
            <v>RA960006</v>
          </cell>
          <cell r="E1358" t="str">
            <v>Khan Nursing Home</v>
          </cell>
          <cell r="F1358" t="str">
            <v>01.01.1996</v>
          </cell>
          <cell r="G1358">
            <v>30400</v>
          </cell>
          <cell r="H1358">
            <v>30400</v>
          </cell>
          <cell r="I1358">
            <v>0</v>
          </cell>
          <cell r="J1358" t="str">
            <v>I.R.M</v>
          </cell>
          <cell r="K1358" t="str">
            <v>No</v>
          </cell>
          <cell r="L1358" t="str">
            <v>As POD last communication 07</v>
          </cell>
        </row>
        <row r="1359">
          <cell r="D1359" t="str">
            <v>RA960013</v>
          </cell>
          <cell r="E1359" t="str">
            <v>Pawan Kumar Tulsyan</v>
          </cell>
          <cell r="F1359" t="str">
            <v>01.01.1996</v>
          </cell>
          <cell r="G1359">
            <v>22000</v>
          </cell>
          <cell r="H1359">
            <v>22000</v>
          </cell>
          <cell r="I1359">
            <v>0</v>
          </cell>
          <cell r="J1359" t="str">
            <v>I.R.M</v>
          </cell>
          <cell r="K1359" t="str">
            <v>No</v>
          </cell>
          <cell r="L1359" t="str">
            <v>last communication 96</v>
          </cell>
        </row>
        <row r="1360">
          <cell r="D1360" t="str">
            <v>RA960010</v>
          </cell>
          <cell r="E1360" t="str">
            <v>Sita Ram Didwani</v>
          </cell>
          <cell r="F1360" t="str">
            <v>01.01.1996</v>
          </cell>
          <cell r="G1360">
            <v>30400</v>
          </cell>
          <cell r="H1360">
            <v>30400</v>
          </cell>
          <cell r="I1360">
            <v>0</v>
          </cell>
          <cell r="J1360" t="str">
            <v>I.R.M</v>
          </cell>
          <cell r="K1360" t="str">
            <v>No</v>
          </cell>
          <cell r="L1360" t="str">
            <v>As POD last communication 07</v>
          </cell>
        </row>
        <row r="1361">
          <cell r="D1361" t="str">
            <v>BO960005</v>
          </cell>
          <cell r="E1361" t="str">
            <v>Ramesh Ram Rao Deole</v>
          </cell>
          <cell r="F1361" t="str">
            <v>22.01.1996</v>
          </cell>
          <cell r="G1361">
            <v>22000</v>
          </cell>
          <cell r="H1361">
            <v>22000</v>
          </cell>
          <cell r="I1361">
            <v>0</v>
          </cell>
          <cell r="J1361" t="str">
            <v>I.R.M</v>
          </cell>
          <cell r="K1361" t="str">
            <v>No</v>
          </cell>
          <cell r="L1361" t="str">
            <v>last communication 05</v>
          </cell>
        </row>
        <row r="1362">
          <cell r="D1362" t="str">
            <v>BO960004</v>
          </cell>
          <cell r="E1362" t="str">
            <v>Dilip Tukaram Naik</v>
          </cell>
          <cell r="F1362" t="str">
            <v>22.01.1996</v>
          </cell>
          <cell r="G1362">
            <v>22000</v>
          </cell>
          <cell r="H1362">
            <v>22000</v>
          </cell>
          <cell r="I1362">
            <v>0</v>
          </cell>
          <cell r="J1362" t="str">
            <v>I.R.M</v>
          </cell>
          <cell r="K1362" t="str">
            <v>No</v>
          </cell>
          <cell r="L1362" t="str">
            <v>last communication 05,total 3 membership:- 01001901, 01002028 &amp; 01001902</v>
          </cell>
        </row>
        <row r="1363">
          <cell r="D1363" t="str">
            <v>BH960008</v>
          </cell>
          <cell r="E1363" t="str">
            <v>Jitendra Kumar Jain</v>
          </cell>
          <cell r="F1363" t="str">
            <v>16.11.1996</v>
          </cell>
          <cell r="G1363">
            <v>22000</v>
          </cell>
          <cell r="H1363">
            <v>22000</v>
          </cell>
          <cell r="I1363">
            <v>0</v>
          </cell>
          <cell r="J1363" t="str">
            <v>I.R.M</v>
          </cell>
          <cell r="K1363" t="str">
            <v>No</v>
          </cell>
          <cell r="L1363" t="str">
            <v>As Pod last communication 07</v>
          </cell>
        </row>
        <row r="1364">
          <cell r="D1364" t="str">
            <v>NG960004</v>
          </cell>
          <cell r="E1364" t="str">
            <v xml:space="preserve">Shashikant Harish Chand Gupta </v>
          </cell>
          <cell r="F1364" t="str">
            <v>31.01.1996</v>
          </cell>
          <cell r="G1364">
            <v>32000</v>
          </cell>
          <cell r="H1364">
            <v>32000</v>
          </cell>
          <cell r="I1364">
            <v>0</v>
          </cell>
          <cell r="J1364" t="str">
            <v>I.R.M</v>
          </cell>
          <cell r="K1364" t="str">
            <v>No</v>
          </cell>
          <cell r="L1364" t="str">
            <v>As POD last communication 07</v>
          </cell>
        </row>
        <row r="1365">
          <cell r="D1365" t="str">
            <v>BH960002</v>
          </cell>
          <cell r="E1365" t="str">
            <v>Anita Kothari</v>
          </cell>
          <cell r="F1365" t="str">
            <v>01.01.1996</v>
          </cell>
          <cell r="G1365">
            <v>22000</v>
          </cell>
          <cell r="H1365">
            <v>22000</v>
          </cell>
          <cell r="I1365">
            <v>0</v>
          </cell>
          <cell r="J1365" t="str">
            <v>R.M</v>
          </cell>
          <cell r="K1365">
            <v>2007</v>
          </cell>
          <cell r="L1365" t="str">
            <v>last communication 08</v>
          </cell>
        </row>
        <row r="1366">
          <cell r="D1366" t="str">
            <v>BH960006</v>
          </cell>
          <cell r="E1366" t="str">
            <v>Shesh Rao Yadav</v>
          </cell>
          <cell r="F1366" t="str">
            <v>14.01.1996</v>
          </cell>
          <cell r="G1366">
            <v>22000</v>
          </cell>
          <cell r="H1366">
            <v>22000</v>
          </cell>
          <cell r="I1366">
            <v>0</v>
          </cell>
          <cell r="J1366" t="str">
            <v>I.R.M</v>
          </cell>
          <cell r="K1366" t="str">
            <v>No</v>
          </cell>
          <cell r="L1366" t="str">
            <v xml:space="preserve"> last communication 01</v>
          </cell>
        </row>
        <row r="1367">
          <cell r="D1367" t="str">
            <v>NG960003</v>
          </cell>
          <cell r="E1367" t="str">
            <v>Vijay Kumar Laxman Rao Kulkarni</v>
          </cell>
          <cell r="F1367" t="str">
            <v>31.01.1996</v>
          </cell>
          <cell r="G1367">
            <v>32000</v>
          </cell>
          <cell r="H1367">
            <v>32000</v>
          </cell>
          <cell r="I1367">
            <v>0</v>
          </cell>
          <cell r="J1367" t="str">
            <v>I.R.M</v>
          </cell>
          <cell r="K1367" t="str">
            <v>No</v>
          </cell>
          <cell r="L1367" t="str">
            <v>As POD last communication 07</v>
          </cell>
        </row>
        <row r="1368">
          <cell r="D1368" t="str">
            <v>IN960012</v>
          </cell>
          <cell r="E1368" t="str">
            <v>Arvind Godbole</v>
          </cell>
          <cell r="F1368" t="str">
            <v>16.01.1996</v>
          </cell>
          <cell r="G1368">
            <v>22000</v>
          </cell>
          <cell r="H1368">
            <v>22000</v>
          </cell>
          <cell r="I1368">
            <v>0</v>
          </cell>
          <cell r="J1368" t="str">
            <v>I.R.M</v>
          </cell>
          <cell r="K1368" t="str">
            <v>No</v>
          </cell>
          <cell r="L1368" t="str">
            <v>last communication 05</v>
          </cell>
        </row>
        <row r="1369">
          <cell r="D1369" t="str">
            <v>PU960007</v>
          </cell>
          <cell r="E1369" t="str">
            <v>Medha Dayanand Thakur</v>
          </cell>
          <cell r="F1369" t="str">
            <v>23.01.1996</v>
          </cell>
          <cell r="G1369">
            <v>32000</v>
          </cell>
          <cell r="H1369">
            <v>30400</v>
          </cell>
          <cell r="I1369">
            <v>0</v>
          </cell>
          <cell r="J1369" t="str">
            <v>I.R.M</v>
          </cell>
          <cell r="K1369" t="str">
            <v>No</v>
          </cell>
          <cell r="L1369" t="str">
            <v>As POD last communication 07</v>
          </cell>
        </row>
        <row r="1370">
          <cell r="D1370" t="str">
            <v>RA960003</v>
          </cell>
          <cell r="E1370" t="str">
            <v>SHRI Ajay Kumar Budhia</v>
          </cell>
          <cell r="F1370" t="str">
            <v>01.01.1996</v>
          </cell>
          <cell r="G1370">
            <v>32000</v>
          </cell>
          <cell r="H1370">
            <v>32000</v>
          </cell>
          <cell r="I1370">
            <v>0</v>
          </cell>
          <cell r="J1370" t="str">
            <v>I.R.M</v>
          </cell>
          <cell r="K1370" t="str">
            <v>No</v>
          </cell>
          <cell r="L1370" t="str">
            <v>As POD last communication 07</v>
          </cell>
        </row>
        <row r="1371">
          <cell r="D1371" t="str">
            <v>RA960001</v>
          </cell>
          <cell r="E1371" t="str">
            <v>R.K Chorasia</v>
          </cell>
          <cell r="F1371" t="str">
            <v>01.01.1996</v>
          </cell>
          <cell r="G1371">
            <v>32000</v>
          </cell>
          <cell r="H1371">
            <v>32000</v>
          </cell>
          <cell r="I1371">
            <v>0</v>
          </cell>
          <cell r="J1371" t="str">
            <v>I.R.M</v>
          </cell>
          <cell r="K1371" t="str">
            <v>No</v>
          </cell>
          <cell r="L1371" t="str">
            <v>As POD last communication 07</v>
          </cell>
        </row>
        <row r="1372">
          <cell r="D1372" t="str">
            <v>PU960010</v>
          </cell>
          <cell r="E1372" t="str">
            <v>Pan Systems</v>
          </cell>
          <cell r="F1372" t="str">
            <v>30.01.1996</v>
          </cell>
          <cell r="G1372">
            <v>22000</v>
          </cell>
          <cell r="H1372">
            <v>22000</v>
          </cell>
          <cell r="I1372">
            <v>0</v>
          </cell>
          <cell r="J1372" t="str">
            <v>I.R.M</v>
          </cell>
          <cell r="K1372" t="str">
            <v>No</v>
          </cell>
          <cell r="L1372" t="str">
            <v>last communication 99</v>
          </cell>
        </row>
        <row r="1373">
          <cell r="D1373" t="str">
            <v>PU960004</v>
          </cell>
          <cell r="E1373" t="str">
            <v>Ravi Dhankawade</v>
          </cell>
          <cell r="F1373" t="str">
            <v>30.01.1996</v>
          </cell>
          <cell r="G1373">
            <v>22000</v>
          </cell>
          <cell r="H1373">
            <v>22000</v>
          </cell>
          <cell r="I1373">
            <v>0</v>
          </cell>
          <cell r="J1373" t="str">
            <v>I.R.M</v>
          </cell>
          <cell r="K1373" t="str">
            <v>No</v>
          </cell>
          <cell r="L1373" t="str">
            <v>no communication till date</v>
          </cell>
        </row>
        <row r="1374">
          <cell r="D1374" t="str">
            <v>PU960005</v>
          </cell>
          <cell r="E1374" t="str">
            <v>Dattatray Anant Deshpande</v>
          </cell>
          <cell r="F1374" t="str">
            <v>31.01.1996</v>
          </cell>
          <cell r="G1374">
            <v>32000</v>
          </cell>
          <cell r="H1374">
            <v>12800</v>
          </cell>
          <cell r="I1374">
            <v>19200</v>
          </cell>
          <cell r="J1374" t="str">
            <v>Outstanding</v>
          </cell>
          <cell r="K1374" t="str">
            <v>No</v>
          </cell>
          <cell r="L1374" t="str">
            <v>no communication till date (Outstanding Rs19200/-)</v>
          </cell>
        </row>
        <row r="1375">
          <cell r="D1375" t="str">
            <v>PU960003</v>
          </cell>
          <cell r="E1375" t="str">
            <v>Sarika Mahendra Rathi</v>
          </cell>
          <cell r="F1375" t="str">
            <v>25.01.1996</v>
          </cell>
          <cell r="G1375">
            <v>32000</v>
          </cell>
          <cell r="H1375">
            <v>30400</v>
          </cell>
          <cell r="I1375">
            <v>0</v>
          </cell>
          <cell r="J1375" t="str">
            <v>I.R.M</v>
          </cell>
          <cell r="K1375" t="str">
            <v>No</v>
          </cell>
          <cell r="L1375" t="str">
            <v>Letter undelivered, last communication 04</v>
          </cell>
        </row>
        <row r="1376">
          <cell r="D1376" t="str">
            <v>PU960001</v>
          </cell>
          <cell r="E1376" t="str">
            <v>Thakur Savadekar &amp; Co Ltd</v>
          </cell>
          <cell r="F1376" t="str">
            <v>23.01.1996</v>
          </cell>
          <cell r="G1376">
            <v>32000</v>
          </cell>
          <cell r="H1376">
            <v>30400</v>
          </cell>
          <cell r="I1376">
            <v>0</v>
          </cell>
          <cell r="J1376" t="str">
            <v>I.R.M</v>
          </cell>
          <cell r="K1376" t="str">
            <v>No</v>
          </cell>
          <cell r="L1376" t="str">
            <v>last communication 96</v>
          </cell>
        </row>
        <row r="1377">
          <cell r="D1377" t="str">
            <v>BO950033</v>
          </cell>
          <cell r="E1377" t="str">
            <v>Ramesh Supadu Bawaskar</v>
          </cell>
          <cell r="F1377" t="str">
            <v>01.12.1996</v>
          </cell>
          <cell r="G1377">
            <v>22000</v>
          </cell>
          <cell r="H1377">
            <v>22000</v>
          </cell>
          <cell r="I1377">
            <v>0</v>
          </cell>
          <cell r="J1377" t="str">
            <v>I.R.M</v>
          </cell>
          <cell r="K1377" t="str">
            <v>No</v>
          </cell>
          <cell r="L1377" t="str">
            <v>last communication 04</v>
          </cell>
        </row>
        <row r="1378">
          <cell r="D1378" t="str">
            <v>BO950041</v>
          </cell>
          <cell r="E1378" t="str">
            <v>Yogesh B Shah</v>
          </cell>
          <cell r="F1378" t="str">
            <v>01.12.1996</v>
          </cell>
          <cell r="G1378">
            <v>22000</v>
          </cell>
          <cell r="H1378">
            <v>22000</v>
          </cell>
          <cell r="I1378">
            <v>0</v>
          </cell>
          <cell r="J1378" t="str">
            <v>I.R.M</v>
          </cell>
          <cell r="K1378" t="str">
            <v>No</v>
          </cell>
          <cell r="L1378" t="str">
            <v>last communication 04</v>
          </cell>
        </row>
        <row r="1379">
          <cell r="D1379" t="str">
            <v>BO950032</v>
          </cell>
          <cell r="E1379" t="str">
            <v>Bapu Padmakar Dandekar</v>
          </cell>
          <cell r="F1379" t="str">
            <v>01.12.1996</v>
          </cell>
          <cell r="G1379">
            <v>22000</v>
          </cell>
          <cell r="H1379">
            <v>22000</v>
          </cell>
          <cell r="I1379">
            <v>0</v>
          </cell>
          <cell r="J1379" t="str">
            <v>I.R.M</v>
          </cell>
          <cell r="K1379" t="str">
            <v>No</v>
          </cell>
          <cell r="L1379" t="str">
            <v>As POD last communication 07</v>
          </cell>
        </row>
        <row r="1380">
          <cell r="D1380" t="str">
            <v>BO950018</v>
          </cell>
          <cell r="E1380" t="str">
            <v>Manoranjan Pain</v>
          </cell>
          <cell r="F1380" t="str">
            <v>30.12.1996</v>
          </cell>
          <cell r="G1380">
            <v>22000</v>
          </cell>
          <cell r="H1380">
            <v>22000</v>
          </cell>
          <cell r="I1380">
            <v>0</v>
          </cell>
          <cell r="J1380" t="str">
            <v>I.R.M</v>
          </cell>
          <cell r="K1380" t="str">
            <v>No</v>
          </cell>
          <cell r="L1380" t="str">
            <v>last communication 96</v>
          </cell>
        </row>
        <row r="1381">
          <cell r="D1381" t="str">
            <v>BO950031</v>
          </cell>
          <cell r="E1381" t="str">
            <v>Bharti Sanjay Rathore</v>
          </cell>
          <cell r="F1381" t="str">
            <v>10.11.1995</v>
          </cell>
          <cell r="G1381">
            <v>32000</v>
          </cell>
          <cell r="H1381">
            <v>30400</v>
          </cell>
          <cell r="I1381">
            <v>0</v>
          </cell>
          <cell r="J1381" t="str">
            <v>I.R.M</v>
          </cell>
          <cell r="K1381" t="str">
            <v>No</v>
          </cell>
          <cell r="L1381" t="str">
            <v xml:space="preserve"> last communication 02</v>
          </cell>
        </row>
        <row r="1382">
          <cell r="D1382" t="str">
            <v>BO950045</v>
          </cell>
          <cell r="E1382" t="str">
            <v>Gopal Chandrakant Pawar</v>
          </cell>
          <cell r="F1382" t="str">
            <v>30.12.1995</v>
          </cell>
          <cell r="G1382">
            <v>22000</v>
          </cell>
          <cell r="H1382">
            <v>22000</v>
          </cell>
          <cell r="I1382">
            <v>0</v>
          </cell>
          <cell r="J1382" t="str">
            <v>I.R.M</v>
          </cell>
          <cell r="K1382" t="str">
            <v>No</v>
          </cell>
          <cell r="L1382" t="str">
            <v>last communication 96</v>
          </cell>
        </row>
        <row r="1383">
          <cell r="D1383" t="str">
            <v>BO950050</v>
          </cell>
          <cell r="E1383" t="str">
            <v>Naresh Kantilal Shah</v>
          </cell>
          <cell r="F1383" t="str">
            <v>01.12.1995</v>
          </cell>
          <cell r="G1383">
            <v>22000</v>
          </cell>
          <cell r="H1383">
            <v>22000</v>
          </cell>
          <cell r="I1383">
            <v>0</v>
          </cell>
          <cell r="J1383" t="str">
            <v>I.R.M</v>
          </cell>
          <cell r="K1383" t="str">
            <v>No</v>
          </cell>
          <cell r="L1383" t="str">
            <v>last communication 96</v>
          </cell>
        </row>
        <row r="1384">
          <cell r="D1384" t="str">
            <v>BO950017</v>
          </cell>
          <cell r="E1384" t="str">
            <v>Vivek Vinayak Joshi</v>
          </cell>
          <cell r="F1384" t="str">
            <v>28.12.1995</v>
          </cell>
          <cell r="G1384">
            <v>22000</v>
          </cell>
          <cell r="H1384">
            <v>22000</v>
          </cell>
          <cell r="I1384">
            <v>0</v>
          </cell>
          <cell r="J1384" t="str">
            <v>I.R.M</v>
          </cell>
          <cell r="K1384" t="str">
            <v>No</v>
          </cell>
          <cell r="L1384" t="str">
            <v>last communication 04</v>
          </cell>
        </row>
        <row r="1385">
          <cell r="D1385" t="str">
            <v>BO960006</v>
          </cell>
          <cell r="E1385" t="str">
            <v>Suresh Lilchand Sanghvi</v>
          </cell>
          <cell r="F1385" t="str">
            <v>01.01.1996</v>
          </cell>
          <cell r="G1385">
            <v>32000</v>
          </cell>
          <cell r="H1385">
            <v>32000</v>
          </cell>
          <cell r="I1385">
            <v>0</v>
          </cell>
          <cell r="J1385" t="str">
            <v>I.R.M</v>
          </cell>
          <cell r="K1385" t="str">
            <v>No</v>
          </cell>
          <cell r="L1385" t="str">
            <v>As POD last communication 07</v>
          </cell>
        </row>
        <row r="1386">
          <cell r="D1386" t="str">
            <v>BH960001</v>
          </cell>
          <cell r="E1386" t="str">
            <v>Rajnish Kumar Sanghvi</v>
          </cell>
          <cell r="F1386" t="str">
            <v>25.01.1996</v>
          </cell>
          <cell r="G1386">
            <v>32000</v>
          </cell>
          <cell r="H1386">
            <v>30400</v>
          </cell>
          <cell r="I1386">
            <v>0</v>
          </cell>
          <cell r="J1386" t="str">
            <v>I.R.M</v>
          </cell>
          <cell r="K1386" t="str">
            <v>No</v>
          </cell>
          <cell r="L1386" t="str">
            <v>Reply to his mail wth details in2021</v>
          </cell>
        </row>
        <row r="1387">
          <cell r="D1387" t="str">
            <v>RA960008</v>
          </cell>
          <cell r="E1387" t="str">
            <v>Vimal Kumar Agarwal</v>
          </cell>
          <cell r="F1387" t="str">
            <v>03.01.1996</v>
          </cell>
          <cell r="G1387">
            <v>27000</v>
          </cell>
          <cell r="H1387">
            <v>25650</v>
          </cell>
          <cell r="I1387">
            <v>0</v>
          </cell>
          <cell r="J1387" t="str">
            <v>I.R.M</v>
          </cell>
          <cell r="K1387" t="str">
            <v>No</v>
          </cell>
          <cell r="L1387" t="str">
            <v>As POD last communication 07</v>
          </cell>
        </row>
        <row r="1388">
          <cell r="D1388" t="str">
            <v>NG950002</v>
          </cell>
          <cell r="E1388" t="str">
            <v>Deepak Vithal Rao Gundawar</v>
          </cell>
          <cell r="F1388" t="str">
            <v>29.12.1995</v>
          </cell>
          <cell r="G1388">
            <v>32000</v>
          </cell>
          <cell r="H1388">
            <v>32000</v>
          </cell>
          <cell r="I1388">
            <v>0</v>
          </cell>
          <cell r="J1388" t="str">
            <v>I.R.M</v>
          </cell>
          <cell r="K1388" t="str">
            <v>No</v>
          </cell>
          <cell r="L1388" t="str">
            <v>As Pod last communication 07,transferred from Sharmila Kiranvedkar to Deepak Gundawar</v>
          </cell>
        </row>
        <row r="1389">
          <cell r="D1389" t="str">
            <v>BO950001</v>
          </cell>
          <cell r="E1389" t="str">
            <v>Ashok Desai</v>
          </cell>
          <cell r="F1389" t="str">
            <v>17.12.1995</v>
          </cell>
          <cell r="G1389">
            <v>22000</v>
          </cell>
          <cell r="H1389">
            <v>22000</v>
          </cell>
          <cell r="I1389">
            <v>0</v>
          </cell>
          <cell r="J1389" t="str">
            <v>R.M</v>
          </cell>
          <cell r="K1389">
            <v>2007</v>
          </cell>
          <cell r="L1389" t="str">
            <v>last communication 13,total 2 membership of TPT:- 01001835 &amp; 01001932</v>
          </cell>
        </row>
        <row r="1390">
          <cell r="D1390" t="str">
            <v>BO950002</v>
          </cell>
          <cell r="E1390" t="str">
            <v>Badani Khozema Jaffar</v>
          </cell>
          <cell r="F1390" t="str">
            <v>26.12.1995</v>
          </cell>
          <cell r="G1390">
            <v>32000</v>
          </cell>
          <cell r="H1390">
            <v>32000</v>
          </cell>
          <cell r="I1390">
            <v>0</v>
          </cell>
          <cell r="J1390" t="str">
            <v>I.R.M</v>
          </cell>
          <cell r="K1390" t="str">
            <v>No</v>
          </cell>
          <cell r="L1390" t="str">
            <v>last communication 05</v>
          </cell>
        </row>
        <row r="1391">
          <cell r="D1391" t="str">
            <v>BO950007</v>
          </cell>
          <cell r="E1391" t="str">
            <v>Deepak Vithal Babade</v>
          </cell>
          <cell r="F1391" t="str">
            <v>18.12.1995</v>
          </cell>
          <cell r="G1391">
            <v>22000</v>
          </cell>
          <cell r="H1391">
            <v>6600</v>
          </cell>
          <cell r="I1391">
            <v>15400</v>
          </cell>
          <cell r="J1391" t="str">
            <v>Outstanding</v>
          </cell>
          <cell r="K1391" t="str">
            <v>No</v>
          </cell>
          <cell r="L1391" t="str">
            <v>no communication till date (Outstanding Rs15400/-)</v>
          </cell>
        </row>
        <row r="1392">
          <cell r="D1392" t="str">
            <v>BO950038</v>
          </cell>
          <cell r="E1392" t="str">
            <v>Ravi Pandit</v>
          </cell>
          <cell r="F1392" t="str">
            <v>27.02.1995</v>
          </cell>
          <cell r="G1392">
            <v>22000</v>
          </cell>
          <cell r="H1392">
            <v>22000</v>
          </cell>
          <cell r="I1392">
            <v>0</v>
          </cell>
          <cell r="J1392" t="str">
            <v>I.R.M</v>
          </cell>
          <cell r="K1392" t="str">
            <v>No</v>
          </cell>
          <cell r="L1392" t="str">
            <v>last communication 07</v>
          </cell>
        </row>
        <row r="1393">
          <cell r="D1393" t="str">
            <v>BO960019</v>
          </cell>
          <cell r="E1393" t="str">
            <v>Thelma C Fernander</v>
          </cell>
          <cell r="F1393" t="str">
            <v>31.01.1996</v>
          </cell>
          <cell r="G1393">
            <v>22000</v>
          </cell>
          <cell r="H1393" t="str">
            <v>Nil</v>
          </cell>
          <cell r="I1393">
            <v>0</v>
          </cell>
          <cell r="J1393" t="str">
            <v>Cancelled</v>
          </cell>
          <cell r="K1393">
            <v>0</v>
          </cell>
          <cell r="L1393" t="str">
            <v>Cancelled</v>
          </cell>
        </row>
        <row r="1394">
          <cell r="D1394" t="str">
            <v>BO960026</v>
          </cell>
          <cell r="E1394" t="str">
            <v>Mahesh Mohan Dongre</v>
          </cell>
          <cell r="F1394" t="str">
            <v>16.11.1996</v>
          </cell>
          <cell r="G1394">
            <v>22000</v>
          </cell>
          <cell r="H1394">
            <v>22000</v>
          </cell>
          <cell r="I1394">
            <v>0</v>
          </cell>
          <cell r="J1394" t="str">
            <v>I.R.M</v>
          </cell>
          <cell r="K1394" t="str">
            <v>No</v>
          </cell>
          <cell r="L1394" t="str">
            <v>As POD last communication 07</v>
          </cell>
        </row>
        <row r="1395">
          <cell r="D1395" t="str">
            <v>BO960028</v>
          </cell>
          <cell r="E1395" t="str">
            <v>Zulfikar Shaikh</v>
          </cell>
          <cell r="F1395" t="str">
            <v>01.01.1996</v>
          </cell>
          <cell r="G1395">
            <v>32000</v>
          </cell>
          <cell r="H1395">
            <v>9600</v>
          </cell>
          <cell r="I1395">
            <v>22400</v>
          </cell>
          <cell r="J1395" t="str">
            <v>Outstanding</v>
          </cell>
          <cell r="K1395" t="str">
            <v>No</v>
          </cell>
          <cell r="L1395" t="str">
            <v>last communication 96 Outstanding Rs 22400/-</v>
          </cell>
        </row>
        <row r="1396">
          <cell r="D1396" t="str">
            <v>BH960007</v>
          </cell>
          <cell r="E1396" t="str">
            <v>Manish Mowar</v>
          </cell>
          <cell r="F1396" t="str">
            <v>06.01.1996</v>
          </cell>
          <cell r="G1396">
            <v>22000</v>
          </cell>
          <cell r="H1396">
            <v>22000</v>
          </cell>
          <cell r="I1396">
            <v>0</v>
          </cell>
          <cell r="J1396" t="str">
            <v>I.R.M</v>
          </cell>
          <cell r="K1396" t="str">
            <v>No</v>
          </cell>
          <cell r="L1396" t="str">
            <v>last communication 96</v>
          </cell>
        </row>
        <row r="1397">
          <cell r="D1397" t="str">
            <v>RA960014</v>
          </cell>
          <cell r="E1397" t="str">
            <v>Shamalendu Bikas Jalinoralal Parjal</v>
          </cell>
          <cell r="F1397" t="str">
            <v>01.01.1996</v>
          </cell>
          <cell r="G1397">
            <v>32000</v>
          </cell>
          <cell r="H1397">
            <v>22400</v>
          </cell>
          <cell r="I1397">
            <v>9600</v>
          </cell>
          <cell r="J1397" t="str">
            <v>Outstanding</v>
          </cell>
          <cell r="K1397" t="str">
            <v>No</v>
          </cell>
          <cell r="L1397" t="str">
            <v>As POD last communication 07 (Outstanding Rs 9600/-)</v>
          </cell>
        </row>
        <row r="1398">
          <cell r="D1398" t="str">
            <v>RA960016</v>
          </cell>
          <cell r="E1398" t="str">
            <v>Kalyani Anand Sangammekkar</v>
          </cell>
          <cell r="F1398" t="str">
            <v>01.01.1996</v>
          </cell>
          <cell r="G1398">
            <v>32000</v>
          </cell>
          <cell r="H1398">
            <v>32000</v>
          </cell>
          <cell r="I1398">
            <v>0</v>
          </cell>
          <cell r="J1398" t="str">
            <v>I.R.M</v>
          </cell>
          <cell r="K1398" t="str">
            <v>No</v>
          </cell>
          <cell r="L1398" t="str">
            <v>As POD last communication 07</v>
          </cell>
        </row>
        <row r="1399">
          <cell r="D1399" t="str">
            <v>BO950005</v>
          </cell>
          <cell r="E1399" t="str">
            <v>Anil S Patil</v>
          </cell>
          <cell r="F1399" t="str">
            <v>18.02.1995</v>
          </cell>
          <cell r="G1399">
            <v>22000</v>
          </cell>
          <cell r="H1399">
            <v>22000</v>
          </cell>
          <cell r="I1399">
            <v>0</v>
          </cell>
          <cell r="J1399" t="str">
            <v>R.M</v>
          </cell>
          <cell r="K1399">
            <v>2008</v>
          </cell>
          <cell r="L1399" t="str">
            <v>last communication 10,total 2 membership of TPT:- 01001943 &amp; 01001852</v>
          </cell>
        </row>
        <row r="1400">
          <cell r="D1400" t="str">
            <v>BH950003</v>
          </cell>
          <cell r="E1400" t="str">
            <v>Ziauddin Shah</v>
          </cell>
          <cell r="F1400" t="str">
            <v>01.12.1995</v>
          </cell>
          <cell r="G1400">
            <v>32000</v>
          </cell>
          <cell r="H1400">
            <v>32000</v>
          </cell>
          <cell r="I1400">
            <v>0</v>
          </cell>
          <cell r="J1400" t="str">
            <v>I.R.M</v>
          </cell>
          <cell r="K1400" t="str">
            <v>No</v>
          </cell>
          <cell r="L1400" t="str">
            <v>As POD last communication 07</v>
          </cell>
        </row>
        <row r="1401">
          <cell r="D1401" t="str">
            <v>BO960029</v>
          </cell>
          <cell r="E1401" t="str">
            <v>Rahul Jormal Shah</v>
          </cell>
          <cell r="F1401" t="str">
            <v>01.01.1996</v>
          </cell>
          <cell r="G1401">
            <v>32000</v>
          </cell>
          <cell r="H1401">
            <v>32000</v>
          </cell>
          <cell r="I1401">
            <v>0</v>
          </cell>
          <cell r="J1401" t="str">
            <v>R.M</v>
          </cell>
          <cell r="K1401">
            <v>2011</v>
          </cell>
          <cell r="L1401" t="str">
            <v>last communication 14</v>
          </cell>
        </row>
        <row r="1402">
          <cell r="D1402" t="str">
            <v>BO960033</v>
          </cell>
          <cell r="E1402" t="str">
            <v>yatin Ganjanan Takle</v>
          </cell>
          <cell r="F1402" t="str">
            <v>01.01.1996</v>
          </cell>
          <cell r="G1402">
            <v>22000</v>
          </cell>
          <cell r="H1402">
            <v>22000</v>
          </cell>
          <cell r="I1402">
            <v>0</v>
          </cell>
          <cell r="J1402" t="str">
            <v>I.R.M</v>
          </cell>
          <cell r="K1402" t="str">
            <v>No</v>
          </cell>
          <cell r="L1402" t="str">
            <v>last communication 10</v>
          </cell>
        </row>
        <row r="1403">
          <cell r="D1403" t="str">
            <v>BO960034</v>
          </cell>
          <cell r="E1403" t="str">
            <v>Nitin Goverdhan Das Thakker</v>
          </cell>
          <cell r="F1403" t="str">
            <v>31.01.1996</v>
          </cell>
          <cell r="G1403">
            <v>22000</v>
          </cell>
          <cell r="H1403">
            <v>22000</v>
          </cell>
          <cell r="I1403">
            <v>0</v>
          </cell>
          <cell r="J1403" t="str">
            <v>I.R.M</v>
          </cell>
          <cell r="K1403" t="str">
            <v>No</v>
          </cell>
          <cell r="L1403" t="str">
            <v>last communication 96</v>
          </cell>
        </row>
        <row r="1404">
          <cell r="D1404" t="str">
            <v>BO960037</v>
          </cell>
          <cell r="E1404" t="str">
            <v>Meghna R Puri</v>
          </cell>
          <cell r="F1404" t="str">
            <v>31.01.1996</v>
          </cell>
          <cell r="G1404">
            <v>32000</v>
          </cell>
          <cell r="H1404">
            <v>32000</v>
          </cell>
          <cell r="I1404">
            <v>0</v>
          </cell>
          <cell r="J1404" t="str">
            <v>R.M</v>
          </cell>
          <cell r="K1404">
            <v>2011</v>
          </cell>
          <cell r="L1404" t="str">
            <v>last communication 12,total 2 membership of TPT:- 01001991 &amp; 01001948</v>
          </cell>
        </row>
        <row r="1405">
          <cell r="D1405" t="str">
            <v>BO960041</v>
          </cell>
          <cell r="E1405" t="str">
            <v>Vinay Jhunjhunwala</v>
          </cell>
          <cell r="F1405" t="str">
            <v>01.01.1996</v>
          </cell>
          <cell r="G1405">
            <v>32000</v>
          </cell>
          <cell r="H1405">
            <v>32000</v>
          </cell>
          <cell r="I1405">
            <v>0</v>
          </cell>
          <cell r="J1405" t="str">
            <v>I.R.M</v>
          </cell>
          <cell r="K1405" t="str">
            <v>No</v>
          </cell>
          <cell r="L1405" t="str">
            <v>last communication 06</v>
          </cell>
        </row>
        <row r="1406">
          <cell r="D1406" t="str">
            <v>BO960010</v>
          </cell>
          <cell r="E1406" t="str">
            <v>Prakash Raghunath Phathak</v>
          </cell>
          <cell r="F1406" t="str">
            <v>31.01.1996</v>
          </cell>
          <cell r="G1406">
            <v>22000</v>
          </cell>
          <cell r="H1406">
            <v>22000</v>
          </cell>
          <cell r="I1406">
            <v>0</v>
          </cell>
          <cell r="J1406" t="str">
            <v>I.R.M</v>
          </cell>
          <cell r="K1406" t="str">
            <v>No</v>
          </cell>
          <cell r="L1406" t="str">
            <v>last communication 96</v>
          </cell>
        </row>
        <row r="1407">
          <cell r="D1407" t="str">
            <v>BO960011</v>
          </cell>
          <cell r="E1407" t="str">
            <v>Atul P Shah</v>
          </cell>
          <cell r="F1407" t="str">
            <v>06.01.1996</v>
          </cell>
          <cell r="G1407">
            <v>32000</v>
          </cell>
          <cell r="H1407">
            <v>32000</v>
          </cell>
          <cell r="I1407">
            <v>0</v>
          </cell>
          <cell r="J1407" t="str">
            <v>I.R.M</v>
          </cell>
          <cell r="K1407" t="str">
            <v>No</v>
          </cell>
          <cell r="L1407" t="str">
            <v>last communication 08</v>
          </cell>
        </row>
        <row r="1408">
          <cell r="D1408" t="str">
            <v>BO960012</v>
          </cell>
          <cell r="E1408" t="str">
            <v>Trilok Harendra Mistry</v>
          </cell>
          <cell r="F1408" t="str">
            <v>01.01.1996</v>
          </cell>
          <cell r="G1408">
            <v>32000</v>
          </cell>
          <cell r="H1408">
            <v>30400</v>
          </cell>
          <cell r="I1408">
            <v>0</v>
          </cell>
          <cell r="J1408" t="str">
            <v>I.R.M</v>
          </cell>
          <cell r="K1408" t="str">
            <v>No</v>
          </cell>
          <cell r="L1408" t="str">
            <v>last communication 96,total 3 membership of TPT:- 01001952 , 01001953, 01001954</v>
          </cell>
        </row>
        <row r="1409">
          <cell r="D1409" t="str">
            <v>BO960013</v>
          </cell>
          <cell r="E1409" t="str">
            <v>Trilok Harendra Mistry</v>
          </cell>
          <cell r="F1409" t="str">
            <v>01.01.1996</v>
          </cell>
          <cell r="G1409">
            <v>32000</v>
          </cell>
          <cell r="H1409">
            <v>30400</v>
          </cell>
          <cell r="I1409">
            <v>0</v>
          </cell>
          <cell r="J1409" t="str">
            <v>I.R.M</v>
          </cell>
          <cell r="K1409" t="str">
            <v>No</v>
          </cell>
          <cell r="L1409" t="str">
            <v>last communication 96,total 3 membership of TPT:- 01001952 , 01001953, 01001954</v>
          </cell>
        </row>
        <row r="1410">
          <cell r="D1410" t="str">
            <v>BO960014</v>
          </cell>
          <cell r="E1410" t="str">
            <v>Trilok Harendra Mistry</v>
          </cell>
          <cell r="F1410" t="str">
            <v>29.01.1996</v>
          </cell>
          <cell r="G1410">
            <v>22000</v>
          </cell>
          <cell r="H1410">
            <v>20900</v>
          </cell>
          <cell r="I1410">
            <v>0</v>
          </cell>
          <cell r="J1410" t="str">
            <v>I.R.M</v>
          </cell>
          <cell r="K1410" t="str">
            <v>No</v>
          </cell>
          <cell r="L1410" t="str">
            <v>last communication 00,total 3 membership of TPT:- 01001952 , 01001953, 01001954</v>
          </cell>
        </row>
        <row r="1411">
          <cell r="D1411" t="str">
            <v>BO960018</v>
          </cell>
          <cell r="E1411" t="str">
            <v>Thelma Fernandes</v>
          </cell>
          <cell r="F1411" t="str">
            <v>18.01.1996</v>
          </cell>
          <cell r="G1411">
            <v>32000</v>
          </cell>
          <cell r="H1411" t="str">
            <v>Nil</v>
          </cell>
          <cell r="I1411">
            <v>0</v>
          </cell>
          <cell r="J1411" t="str">
            <v>Cancelled</v>
          </cell>
          <cell r="K1411">
            <v>0</v>
          </cell>
          <cell r="L1411" t="str">
            <v>Cancelled</v>
          </cell>
        </row>
        <row r="1412">
          <cell r="D1412" t="str">
            <v>BO960021</v>
          </cell>
          <cell r="E1412" t="str">
            <v>Kamlesh Sudan</v>
          </cell>
          <cell r="F1412" t="str">
            <v>16.01.1996</v>
          </cell>
          <cell r="G1412">
            <v>32000</v>
          </cell>
          <cell r="H1412">
            <v>32000</v>
          </cell>
          <cell r="I1412">
            <v>0</v>
          </cell>
          <cell r="J1412" t="str">
            <v>I.R.M</v>
          </cell>
          <cell r="K1412" t="str">
            <v>No</v>
          </cell>
          <cell r="L1412" t="str">
            <v>last communication 96</v>
          </cell>
        </row>
        <row r="1413">
          <cell r="D1413" t="str">
            <v>BO960023</v>
          </cell>
          <cell r="E1413" t="str">
            <v>Sunil Wadhwani</v>
          </cell>
          <cell r="F1413" t="str">
            <v>31.01.1996</v>
          </cell>
          <cell r="G1413">
            <v>32000</v>
          </cell>
          <cell r="H1413">
            <v>32000</v>
          </cell>
          <cell r="I1413">
            <v>0</v>
          </cell>
          <cell r="J1413" t="str">
            <v>I.R.M</v>
          </cell>
          <cell r="K1413" t="str">
            <v>No</v>
          </cell>
          <cell r="L1413" t="str">
            <v>last communication 96</v>
          </cell>
        </row>
        <row r="1414">
          <cell r="D1414" t="str">
            <v>BO960001</v>
          </cell>
          <cell r="E1414" t="str">
            <v>Vidya Sagar V. Oke</v>
          </cell>
          <cell r="F1414" t="str">
            <v>01.01.1996</v>
          </cell>
          <cell r="G1414">
            <v>22000</v>
          </cell>
          <cell r="H1414">
            <v>22000</v>
          </cell>
          <cell r="I1414">
            <v>0</v>
          </cell>
          <cell r="J1414" t="str">
            <v>I.R.M</v>
          </cell>
          <cell r="K1414" t="str">
            <v>No</v>
          </cell>
          <cell r="L1414" t="str">
            <v>As POD last communication 07</v>
          </cell>
        </row>
        <row r="1415">
          <cell r="D1415" t="str">
            <v>BO960003</v>
          </cell>
          <cell r="E1415" t="str">
            <v>Shabbir Akbravali Mansawala</v>
          </cell>
          <cell r="F1415" t="str">
            <v>11.01.1996</v>
          </cell>
          <cell r="G1415">
            <v>32000</v>
          </cell>
          <cell r="H1415">
            <v>32000</v>
          </cell>
          <cell r="I1415">
            <v>0</v>
          </cell>
          <cell r="J1415" t="str">
            <v>I.R.M</v>
          </cell>
          <cell r="K1415" t="str">
            <v>No</v>
          </cell>
          <cell r="L1415" t="str">
            <v>As POD last communication 07</v>
          </cell>
        </row>
        <row r="1416">
          <cell r="D1416" t="str">
            <v>BO960007</v>
          </cell>
          <cell r="E1416" t="str">
            <v>Bakul N Desai</v>
          </cell>
          <cell r="F1416" t="str">
            <v>29.01.1996</v>
          </cell>
          <cell r="G1416">
            <v>32000</v>
          </cell>
          <cell r="H1416">
            <v>32000</v>
          </cell>
          <cell r="I1416">
            <v>0</v>
          </cell>
          <cell r="J1416" t="str">
            <v>I.R.M</v>
          </cell>
          <cell r="K1416" t="str">
            <v>No</v>
          </cell>
          <cell r="L1416" t="str">
            <v>As POD last communication 07</v>
          </cell>
        </row>
        <row r="1417">
          <cell r="D1417" t="str">
            <v>BO960008</v>
          </cell>
          <cell r="E1417" t="str">
            <v>Pankaj S Dodhia</v>
          </cell>
          <cell r="F1417" t="str">
            <v>19.01.1996</v>
          </cell>
          <cell r="G1417">
            <v>32000</v>
          </cell>
          <cell r="H1417">
            <v>30400</v>
          </cell>
          <cell r="I1417">
            <v>0</v>
          </cell>
          <cell r="J1417" t="str">
            <v>I.R.M</v>
          </cell>
          <cell r="K1417" t="str">
            <v>No</v>
          </cell>
          <cell r="L1417" t="str">
            <v>last communication 96</v>
          </cell>
        </row>
        <row r="1418">
          <cell r="D1418" t="str">
            <v>BO960009</v>
          </cell>
          <cell r="E1418" t="str">
            <v>Mukesh R Marolia</v>
          </cell>
          <cell r="F1418" t="str">
            <v>18.01.1996</v>
          </cell>
          <cell r="G1418">
            <v>32000</v>
          </cell>
          <cell r="H1418">
            <v>30400</v>
          </cell>
          <cell r="I1418">
            <v>0</v>
          </cell>
          <cell r="J1418" t="str">
            <v>I.R.M</v>
          </cell>
          <cell r="K1418" t="str">
            <v>No</v>
          </cell>
          <cell r="L1418" t="str">
            <v>last communication 96</v>
          </cell>
        </row>
        <row r="1419">
          <cell r="D1419" t="str">
            <v>PU950014</v>
          </cell>
          <cell r="E1419" t="str">
            <v>Mahesh Kagali</v>
          </cell>
          <cell r="F1419" t="str">
            <v>30.12.1995</v>
          </cell>
          <cell r="G1419">
            <v>22000</v>
          </cell>
          <cell r="H1419">
            <v>20900</v>
          </cell>
          <cell r="I1419">
            <v>0</v>
          </cell>
          <cell r="J1419" t="str">
            <v>I.R.M</v>
          </cell>
          <cell r="K1419" t="str">
            <v>No</v>
          </cell>
          <cell r="L1419" t="str">
            <v>As POD last communication 07</v>
          </cell>
        </row>
        <row r="1420">
          <cell r="D1420" t="str">
            <v>PU950017</v>
          </cell>
          <cell r="E1420" t="str">
            <v>Maninder Singh Nanda</v>
          </cell>
          <cell r="F1420" t="str">
            <v>30.12.1995</v>
          </cell>
          <cell r="G1420">
            <v>22000</v>
          </cell>
          <cell r="H1420">
            <v>22000</v>
          </cell>
          <cell r="I1420">
            <v>0</v>
          </cell>
          <cell r="J1420" t="str">
            <v>I.R.M</v>
          </cell>
          <cell r="K1420" t="str">
            <v>No</v>
          </cell>
          <cell r="L1420" t="str">
            <v>last communication 96</v>
          </cell>
        </row>
        <row r="1421">
          <cell r="D1421" t="str">
            <v>AN950001</v>
          </cell>
          <cell r="E1421" t="str">
            <v>Bhupinder Singh</v>
          </cell>
          <cell r="F1421" t="str">
            <v>31.12.1995</v>
          </cell>
          <cell r="G1421">
            <v>32000</v>
          </cell>
          <cell r="H1421">
            <v>32000</v>
          </cell>
          <cell r="I1421">
            <v>0</v>
          </cell>
          <cell r="J1421" t="str">
            <v>I.R.M</v>
          </cell>
          <cell r="K1421" t="str">
            <v>No</v>
          </cell>
          <cell r="L1421" t="str">
            <v>last communication 07</v>
          </cell>
        </row>
        <row r="1422">
          <cell r="D1422" t="str">
            <v>BO960024</v>
          </cell>
          <cell r="E1422" t="str">
            <v>Ravi Rupchand Sancheli</v>
          </cell>
          <cell r="F1422" t="str">
            <v>29.10.1996</v>
          </cell>
          <cell r="G1422">
            <v>32000</v>
          </cell>
          <cell r="H1422">
            <v>32000</v>
          </cell>
          <cell r="I1422">
            <v>0</v>
          </cell>
          <cell r="J1422" t="str">
            <v>I.R.M</v>
          </cell>
          <cell r="K1422" t="str">
            <v>No</v>
          </cell>
          <cell r="L1422" t="str">
            <v>last communication 05</v>
          </cell>
        </row>
        <row r="1423">
          <cell r="D1423" t="str">
            <v>BO960017</v>
          </cell>
          <cell r="E1423" t="str">
            <v>Ramesh Namdeo Borade</v>
          </cell>
          <cell r="F1423" t="str">
            <v>27.01.1996</v>
          </cell>
          <cell r="G1423">
            <v>32000</v>
          </cell>
          <cell r="H1423">
            <v>30400</v>
          </cell>
          <cell r="I1423">
            <v>0</v>
          </cell>
          <cell r="J1423" t="str">
            <v>R.M</v>
          </cell>
          <cell r="K1423">
            <v>2007</v>
          </cell>
          <cell r="L1423" t="str">
            <v>last communication 09</v>
          </cell>
        </row>
        <row r="1424">
          <cell r="D1424" t="str">
            <v>BO960016</v>
          </cell>
          <cell r="E1424" t="str">
            <v>Dinesh M Rupasari</v>
          </cell>
          <cell r="F1424" t="str">
            <v>31.01.1996</v>
          </cell>
          <cell r="G1424">
            <v>22000</v>
          </cell>
          <cell r="H1424">
            <v>22000</v>
          </cell>
          <cell r="I1424">
            <v>0</v>
          </cell>
          <cell r="J1424" t="str">
            <v>I.R.M</v>
          </cell>
          <cell r="K1424" t="str">
            <v>No</v>
          </cell>
          <cell r="L1424" t="str">
            <v>last communication 05,total 2 membership of TPT:- 01001970, 01001969</v>
          </cell>
        </row>
        <row r="1425">
          <cell r="D1425" t="str">
            <v>BO960015</v>
          </cell>
          <cell r="E1425" t="str">
            <v>Dinesh M Rupasari</v>
          </cell>
          <cell r="F1425" t="str">
            <v>01.01.1996</v>
          </cell>
          <cell r="G1425">
            <v>22000</v>
          </cell>
          <cell r="H1425">
            <v>22000</v>
          </cell>
          <cell r="I1425">
            <v>0</v>
          </cell>
          <cell r="J1425" t="str">
            <v>I.R.M</v>
          </cell>
          <cell r="K1425" t="str">
            <v>No</v>
          </cell>
          <cell r="L1425" t="str">
            <v>last communication 01,total 2 membership of TPT:- 01001970, 01001969</v>
          </cell>
        </row>
        <row r="1426">
          <cell r="D1426" t="str">
            <v>BO960002</v>
          </cell>
          <cell r="E1426" t="str">
            <v>Hemant Manohar Takle</v>
          </cell>
          <cell r="F1426" t="str">
            <v>01.01.1996</v>
          </cell>
          <cell r="G1426">
            <v>22000</v>
          </cell>
          <cell r="H1426">
            <v>22000</v>
          </cell>
          <cell r="I1426">
            <v>0</v>
          </cell>
          <cell r="J1426" t="str">
            <v>I.R.M</v>
          </cell>
          <cell r="K1426" t="str">
            <v>No</v>
          </cell>
          <cell r="L1426" t="str">
            <v>As POD last communication 07</v>
          </cell>
        </row>
        <row r="1427">
          <cell r="D1427" t="str">
            <v>BO960042</v>
          </cell>
          <cell r="E1427" t="str">
            <v>Kailash P Jhunjhunwala</v>
          </cell>
          <cell r="F1427" t="str">
            <v>15.01.1996</v>
          </cell>
          <cell r="G1427">
            <v>32000</v>
          </cell>
          <cell r="H1427">
            <v>32000</v>
          </cell>
          <cell r="I1427">
            <v>0</v>
          </cell>
          <cell r="J1427" t="str">
            <v>I.R.M</v>
          </cell>
          <cell r="K1427" t="str">
            <v>No</v>
          </cell>
          <cell r="L1427" t="str">
            <v>As POD last communication 07</v>
          </cell>
        </row>
        <row r="1428">
          <cell r="D1428" t="str">
            <v>BO960031</v>
          </cell>
          <cell r="E1428" t="str">
            <v>Anand G Birhade</v>
          </cell>
          <cell r="F1428" t="str">
            <v>01.01.1996</v>
          </cell>
          <cell r="G1428">
            <v>22000</v>
          </cell>
          <cell r="H1428">
            <v>5500</v>
          </cell>
          <cell r="I1428">
            <v>16500</v>
          </cell>
          <cell r="J1428" t="str">
            <v>Outstanding</v>
          </cell>
          <cell r="K1428" t="str">
            <v>No</v>
          </cell>
          <cell r="L1428" t="str">
            <v>no communication till date (Outstanding Rs16500/-)</v>
          </cell>
        </row>
        <row r="1429">
          <cell r="D1429" t="str">
            <v>IN960002</v>
          </cell>
          <cell r="E1429" t="str">
            <v>Vipul Jain</v>
          </cell>
          <cell r="F1429" t="str">
            <v>31.01.1996</v>
          </cell>
          <cell r="G1429">
            <v>22000</v>
          </cell>
          <cell r="H1429">
            <v>22000</v>
          </cell>
          <cell r="I1429">
            <v>0</v>
          </cell>
          <cell r="J1429" t="str">
            <v>I.R.M</v>
          </cell>
          <cell r="K1429" t="str">
            <v>No</v>
          </cell>
          <cell r="L1429" t="str">
            <v>last communication 96</v>
          </cell>
        </row>
        <row r="1430">
          <cell r="D1430" t="str">
            <v>IN960005</v>
          </cell>
          <cell r="E1430" t="str">
            <v>Tarlochan Singh</v>
          </cell>
          <cell r="F1430" t="str">
            <v>31.01.1996</v>
          </cell>
          <cell r="G1430">
            <v>32000</v>
          </cell>
          <cell r="H1430">
            <v>27200</v>
          </cell>
          <cell r="I1430">
            <v>4800</v>
          </cell>
          <cell r="J1430" t="str">
            <v>Outstanding</v>
          </cell>
          <cell r="K1430" t="str">
            <v>No</v>
          </cell>
          <cell r="L1430" t="str">
            <v>As POD last communication 07 (Outstanding Rs 4800/-)</v>
          </cell>
        </row>
        <row r="1431">
          <cell r="D1431" t="str">
            <v>PU960011</v>
          </cell>
          <cell r="E1431" t="str">
            <v>Shevade Suresh Sahad Evaro</v>
          </cell>
          <cell r="F1431" t="str">
            <v>01.01.1996</v>
          </cell>
          <cell r="G1431">
            <v>32000</v>
          </cell>
          <cell r="H1431">
            <v>32000</v>
          </cell>
          <cell r="I1431">
            <v>0</v>
          </cell>
          <cell r="J1431" t="str">
            <v>I.R.M</v>
          </cell>
          <cell r="K1431" t="str">
            <v>No</v>
          </cell>
          <cell r="L1431" t="str">
            <v>last communication 00</v>
          </cell>
        </row>
        <row r="1432">
          <cell r="D1432" t="str">
            <v>BO960075</v>
          </cell>
          <cell r="E1432" t="str">
            <v>Bhupendra Kumar Humad</v>
          </cell>
          <cell r="F1432" t="str">
            <v>30.03.1996</v>
          </cell>
          <cell r="G1432">
            <v>30400</v>
          </cell>
          <cell r="H1432">
            <v>30400</v>
          </cell>
          <cell r="I1432">
            <v>0</v>
          </cell>
          <cell r="J1432" t="str">
            <v>I.R.M</v>
          </cell>
          <cell r="K1432" t="str">
            <v>No</v>
          </cell>
          <cell r="L1432" t="str">
            <v>last communication 05</v>
          </cell>
        </row>
        <row r="1433">
          <cell r="D1433" t="str">
            <v>BO960076</v>
          </cell>
          <cell r="E1433" t="str">
            <v>Nirmal Bhandari</v>
          </cell>
          <cell r="F1433" t="str">
            <v>30.03.1966</v>
          </cell>
          <cell r="G1433">
            <v>30400</v>
          </cell>
          <cell r="H1433">
            <v>30400</v>
          </cell>
          <cell r="I1433">
            <v>0</v>
          </cell>
          <cell r="J1433" t="str">
            <v>I.R.M</v>
          </cell>
          <cell r="K1433" t="str">
            <v>No</v>
          </cell>
          <cell r="L1433" t="str">
            <v>As POD last communication 07</v>
          </cell>
        </row>
        <row r="1434">
          <cell r="D1434" t="str">
            <v>AH960001</v>
          </cell>
          <cell r="E1434" t="str">
            <v>Subodh Sahay</v>
          </cell>
          <cell r="F1434" t="str">
            <v>01.01.1996</v>
          </cell>
          <cell r="G1434">
            <v>27000</v>
          </cell>
          <cell r="H1434">
            <v>27000</v>
          </cell>
          <cell r="I1434">
            <v>0</v>
          </cell>
          <cell r="J1434" t="str">
            <v>I.R.M</v>
          </cell>
          <cell r="K1434" t="str">
            <v>No</v>
          </cell>
          <cell r="L1434" t="str">
            <v>last communication 96</v>
          </cell>
        </row>
        <row r="1435">
          <cell r="D1435" t="str">
            <v>BO950015</v>
          </cell>
          <cell r="E1435" t="str">
            <v>Chhaya R Malapekar</v>
          </cell>
          <cell r="F1435" t="str">
            <v>30.12.1995</v>
          </cell>
          <cell r="G1435">
            <v>27000</v>
          </cell>
          <cell r="H1435">
            <v>25650</v>
          </cell>
          <cell r="I1435">
            <v>0</v>
          </cell>
          <cell r="J1435" t="str">
            <v>R.M</v>
          </cell>
          <cell r="K1435">
            <v>2009</v>
          </cell>
          <cell r="L1435" t="str">
            <v>last communication 09</v>
          </cell>
        </row>
        <row r="1436">
          <cell r="D1436" t="str">
            <v>BH950010</v>
          </cell>
          <cell r="E1436" t="str">
            <v>Salil Kaushik</v>
          </cell>
          <cell r="F1436" t="str">
            <v>30.12.1995</v>
          </cell>
          <cell r="G1436">
            <v>32000</v>
          </cell>
          <cell r="H1436">
            <v>30400</v>
          </cell>
          <cell r="I1436">
            <v>0</v>
          </cell>
          <cell r="J1436" t="str">
            <v>I.R.M</v>
          </cell>
          <cell r="K1436" t="str">
            <v>No</v>
          </cell>
          <cell r="L1436" t="str">
            <v>last communication 01</v>
          </cell>
        </row>
        <row r="1437">
          <cell r="D1437" t="str">
            <v>PU950010</v>
          </cell>
          <cell r="E1437" t="str">
            <v>Sun Fibers</v>
          </cell>
          <cell r="F1437" t="str">
            <v>30.12.1995</v>
          </cell>
          <cell r="G1437">
            <v>32000</v>
          </cell>
          <cell r="H1437">
            <v>30400</v>
          </cell>
          <cell r="I1437">
            <v>0</v>
          </cell>
          <cell r="J1437" t="str">
            <v>I.R.M</v>
          </cell>
          <cell r="K1437" t="str">
            <v>No</v>
          </cell>
          <cell r="L1437" t="str">
            <v>As POD last communication 07</v>
          </cell>
        </row>
        <row r="1438">
          <cell r="D1438" t="str">
            <v>PU950008</v>
          </cell>
          <cell r="E1438" t="str">
            <v>Rinku S Mehta</v>
          </cell>
          <cell r="F1438" t="str">
            <v>30.12.1995</v>
          </cell>
          <cell r="G1438">
            <v>22000</v>
          </cell>
          <cell r="H1438">
            <v>22000</v>
          </cell>
          <cell r="I1438">
            <v>0</v>
          </cell>
          <cell r="J1438" t="str">
            <v>I.R.M</v>
          </cell>
          <cell r="K1438" t="str">
            <v>No</v>
          </cell>
          <cell r="L1438" t="str">
            <v>last communication 96</v>
          </cell>
        </row>
        <row r="1439">
          <cell r="D1439" t="str">
            <v>BO960048</v>
          </cell>
          <cell r="E1439" t="str">
            <v>Kirti Ramanlal Dharia</v>
          </cell>
          <cell r="F1439" t="str">
            <v>29.02.1996</v>
          </cell>
          <cell r="G1439">
            <v>32000</v>
          </cell>
          <cell r="H1439">
            <v>30400</v>
          </cell>
          <cell r="I1439">
            <v>0</v>
          </cell>
          <cell r="J1439" t="str">
            <v>I.R.M</v>
          </cell>
          <cell r="K1439" t="str">
            <v>No</v>
          </cell>
          <cell r="L1439" t="str">
            <v xml:space="preserve"> last reminder 15</v>
          </cell>
        </row>
        <row r="1440">
          <cell r="D1440" t="str">
            <v>BO960052</v>
          </cell>
          <cell r="E1440" t="str">
            <v>Vinit M Gupta</v>
          </cell>
          <cell r="F1440" t="str">
            <v>12.02.1996</v>
          </cell>
          <cell r="G1440">
            <v>22000</v>
          </cell>
          <cell r="H1440">
            <v>22000</v>
          </cell>
          <cell r="I1440">
            <v>0</v>
          </cell>
          <cell r="J1440" t="str">
            <v>R.M</v>
          </cell>
          <cell r="K1440">
            <v>2010</v>
          </cell>
          <cell r="L1440" t="str">
            <v>Send perfoma invoice 2011</v>
          </cell>
        </row>
        <row r="1441">
          <cell r="D1441" t="str">
            <v>NG960006</v>
          </cell>
          <cell r="E1441" t="str">
            <v>Madan Kapre</v>
          </cell>
          <cell r="F1441" t="str">
            <v>01.02.1996</v>
          </cell>
          <cell r="G1441">
            <v>30400</v>
          </cell>
          <cell r="H1441">
            <v>30400</v>
          </cell>
          <cell r="I1441">
            <v>0</v>
          </cell>
          <cell r="J1441" t="str">
            <v>I.R.M</v>
          </cell>
          <cell r="K1441" t="str">
            <v>No</v>
          </cell>
          <cell r="L1441" t="str">
            <v>As POD last communication 07</v>
          </cell>
        </row>
        <row r="1442">
          <cell r="D1442" t="str">
            <v>RA960019</v>
          </cell>
          <cell r="E1442" t="str">
            <v>Jeetendra Vatwani</v>
          </cell>
          <cell r="F1442" t="str">
            <v>29.02.1996</v>
          </cell>
          <cell r="G1442">
            <v>22000</v>
          </cell>
          <cell r="H1442" t="str">
            <v>Nil</v>
          </cell>
          <cell r="I1442">
            <v>0</v>
          </cell>
          <cell r="J1442" t="str">
            <v>Cancelled</v>
          </cell>
          <cell r="K1442">
            <v>0</v>
          </cell>
          <cell r="L1442" t="str">
            <v>Cancelled</v>
          </cell>
        </row>
        <row r="1443">
          <cell r="D1443" t="str">
            <v>BO960044</v>
          </cell>
          <cell r="E1443" t="str">
            <v>Jyoti Bandra Kumar Thaleshwar</v>
          </cell>
          <cell r="F1443" t="str">
            <v>27.02.1996</v>
          </cell>
          <cell r="G1443">
            <v>32000</v>
          </cell>
          <cell r="H1443">
            <v>17600</v>
          </cell>
          <cell r="I1443">
            <v>14400</v>
          </cell>
          <cell r="J1443" t="str">
            <v>Outstanding</v>
          </cell>
          <cell r="K1443" t="str">
            <v>No</v>
          </cell>
          <cell r="L1443" t="str">
            <v>last communication 08,Outstanding Rs 14400/-total 2 membership of TPT:- 01001858 and 01001989</v>
          </cell>
        </row>
        <row r="1444">
          <cell r="D1444" t="str">
            <v>BO960046</v>
          </cell>
          <cell r="E1444" t="str">
            <v>Suresh Deora</v>
          </cell>
          <cell r="F1444" t="str">
            <v>29.02.1996</v>
          </cell>
          <cell r="G1444">
            <v>32000</v>
          </cell>
          <cell r="H1444">
            <v>30400</v>
          </cell>
          <cell r="I1444">
            <v>0</v>
          </cell>
          <cell r="J1444" t="str">
            <v>I.R.M</v>
          </cell>
          <cell r="K1444" t="str">
            <v>No</v>
          </cell>
          <cell r="L1444" t="str">
            <v>last communication 96</v>
          </cell>
        </row>
        <row r="1445">
          <cell r="D1445" t="str">
            <v>BO960049</v>
          </cell>
          <cell r="E1445" t="str">
            <v>Ravinder M Puri</v>
          </cell>
          <cell r="F1445" t="str">
            <v>05.02.1996</v>
          </cell>
          <cell r="G1445">
            <v>32000</v>
          </cell>
          <cell r="H1445">
            <v>32000</v>
          </cell>
          <cell r="I1445">
            <v>0</v>
          </cell>
          <cell r="J1445" t="str">
            <v>R.M</v>
          </cell>
          <cell r="K1445">
            <v>2011</v>
          </cell>
          <cell r="L1445" t="str">
            <v>last communication 12,total 2 membership of TPT:- 01001948 &amp; 01001991</v>
          </cell>
        </row>
        <row r="1446">
          <cell r="D1446" t="str">
            <v>RA960032</v>
          </cell>
          <cell r="E1446" t="str">
            <v>Arunesh Singh Gajbhiya</v>
          </cell>
          <cell r="F1446" t="str">
            <v>19.02.1996</v>
          </cell>
          <cell r="G1446">
            <v>22000</v>
          </cell>
          <cell r="H1446">
            <v>22000</v>
          </cell>
          <cell r="I1446">
            <v>0</v>
          </cell>
          <cell r="J1446" t="str">
            <v>R.M</v>
          </cell>
          <cell r="K1446">
            <v>2013</v>
          </cell>
          <cell r="L1446" t="str">
            <v>last reminder &amp; surrender in 2022,membership transferred from Bharat Bhushan Verma to Arunesh Singh Gajbhaiya</v>
          </cell>
        </row>
        <row r="1447">
          <cell r="D1447" t="str">
            <v>BH960021</v>
          </cell>
          <cell r="E1447" t="str">
            <v>Manoj Kumar Batavia</v>
          </cell>
          <cell r="F1447" t="str">
            <v>29.02.1996</v>
          </cell>
          <cell r="G1447">
            <v>22000</v>
          </cell>
          <cell r="H1447">
            <v>22000</v>
          </cell>
          <cell r="I1447">
            <v>0</v>
          </cell>
          <cell r="J1447" t="str">
            <v>I.R.M</v>
          </cell>
          <cell r="K1447" t="str">
            <v>No</v>
          </cell>
          <cell r="L1447" t="str">
            <v>last communication 17</v>
          </cell>
        </row>
        <row r="1448">
          <cell r="D1448" t="str">
            <v>PU960016</v>
          </cell>
          <cell r="E1448" t="str">
            <v>Abhay Kumar Mulay</v>
          </cell>
          <cell r="F1448" t="str">
            <v>17.02.1996</v>
          </cell>
          <cell r="G1448">
            <v>30400</v>
          </cell>
          <cell r="H1448">
            <v>30400</v>
          </cell>
          <cell r="I1448">
            <v>0</v>
          </cell>
          <cell r="J1448" t="str">
            <v>I.R.M</v>
          </cell>
          <cell r="K1448" t="str">
            <v>No</v>
          </cell>
          <cell r="L1448" t="str">
            <v>last communication 99</v>
          </cell>
        </row>
        <row r="1449">
          <cell r="D1449" t="str">
            <v>PU960023</v>
          </cell>
          <cell r="E1449" t="str">
            <v>M/S Baslram Market</v>
          </cell>
          <cell r="F1449" t="str">
            <v>29.02.1996</v>
          </cell>
          <cell r="G1449">
            <v>32000</v>
          </cell>
          <cell r="H1449">
            <v>32000</v>
          </cell>
          <cell r="I1449">
            <v>0</v>
          </cell>
          <cell r="J1449" t="str">
            <v>I.R.M</v>
          </cell>
          <cell r="K1449" t="str">
            <v>No</v>
          </cell>
          <cell r="L1449" t="str">
            <v>last communication 96</v>
          </cell>
        </row>
        <row r="1450">
          <cell r="D1450" t="str">
            <v>PU960020</v>
          </cell>
          <cell r="E1450" t="str">
            <v>Dilip Dayandeo Kashid</v>
          </cell>
          <cell r="F1450" t="str">
            <v>25.02.1996</v>
          </cell>
          <cell r="G1450">
            <v>22000</v>
          </cell>
          <cell r="H1450">
            <v>22000</v>
          </cell>
          <cell r="I1450">
            <v>0</v>
          </cell>
          <cell r="J1450" t="str">
            <v>I.R.M</v>
          </cell>
          <cell r="K1450" t="str">
            <v>No</v>
          </cell>
          <cell r="L1450" t="str">
            <v>As POD last communication 07</v>
          </cell>
        </row>
        <row r="1451">
          <cell r="D1451" t="str">
            <v>BH960012</v>
          </cell>
          <cell r="E1451" t="str">
            <v>Sanjay Kumar Wankhedeo</v>
          </cell>
          <cell r="F1451" t="str">
            <v>06.02.1996</v>
          </cell>
          <cell r="G1451">
            <v>22000</v>
          </cell>
          <cell r="H1451">
            <v>22000</v>
          </cell>
          <cell r="I1451">
            <v>0</v>
          </cell>
          <cell r="J1451" t="str">
            <v>I.R.M</v>
          </cell>
          <cell r="K1451" t="str">
            <v>No</v>
          </cell>
          <cell r="L1451" t="str">
            <v>last communication 01,membership transferred from Sunil Kumar Chawla to Sanjay Kumar Wankhede</v>
          </cell>
        </row>
        <row r="1452">
          <cell r="D1452" t="str">
            <v>BH960017</v>
          </cell>
          <cell r="E1452" t="str">
            <v>Kuljeet Singh Behl</v>
          </cell>
          <cell r="F1452" t="str">
            <v>26.02.1996</v>
          </cell>
          <cell r="G1452">
            <v>22000</v>
          </cell>
          <cell r="H1452">
            <v>22000</v>
          </cell>
          <cell r="I1452">
            <v>0</v>
          </cell>
          <cell r="J1452" t="str">
            <v>I.R.M</v>
          </cell>
          <cell r="K1452" t="str">
            <v>No</v>
          </cell>
          <cell r="L1452" t="str">
            <v>last reminder 12</v>
          </cell>
        </row>
        <row r="1453">
          <cell r="D1453" t="str">
            <v>RA960031</v>
          </cell>
          <cell r="E1453" t="str">
            <v>Garcha Inderjeet Singh</v>
          </cell>
          <cell r="F1453" t="str">
            <v>26.02.1996</v>
          </cell>
          <cell r="G1453">
            <v>22000</v>
          </cell>
          <cell r="H1453">
            <v>13200</v>
          </cell>
          <cell r="I1453">
            <v>8800</v>
          </cell>
          <cell r="J1453" t="str">
            <v>Outstanding</v>
          </cell>
          <cell r="K1453" t="str">
            <v>No</v>
          </cell>
          <cell r="L1453" t="str">
            <v>As POD last communication 07 (Outstanding Rs 8800/-)</v>
          </cell>
        </row>
        <row r="1454">
          <cell r="D1454" t="str">
            <v>RA960027</v>
          </cell>
          <cell r="E1454" t="str">
            <v>Sandeep Ralhan</v>
          </cell>
          <cell r="F1454" t="str">
            <v>24.02.1996</v>
          </cell>
          <cell r="G1454">
            <v>20900</v>
          </cell>
          <cell r="H1454">
            <v>20900</v>
          </cell>
          <cell r="I1454">
            <v>0</v>
          </cell>
          <cell r="J1454" t="str">
            <v>I.R.M</v>
          </cell>
          <cell r="K1454" t="str">
            <v>No</v>
          </cell>
          <cell r="L1454" t="str">
            <v>last reminder 17</v>
          </cell>
        </row>
        <row r="1455">
          <cell r="D1455" t="str">
            <v>BO960050</v>
          </cell>
          <cell r="E1455" t="str">
            <v>Dinanath Vedprakash Agarwal</v>
          </cell>
          <cell r="F1455" t="str">
            <v>29.02.1996</v>
          </cell>
          <cell r="G1455">
            <v>32000</v>
          </cell>
          <cell r="H1455">
            <v>32000</v>
          </cell>
          <cell r="I1455">
            <v>0</v>
          </cell>
          <cell r="J1455" t="str">
            <v>I.R.M</v>
          </cell>
          <cell r="K1455" t="str">
            <v>No</v>
          </cell>
          <cell r="L1455" t="str">
            <v>last communication 05</v>
          </cell>
        </row>
        <row r="1456">
          <cell r="D1456" t="str">
            <v>BO960054</v>
          </cell>
          <cell r="E1456" t="str">
            <v>Leutin Cyprian J Alvers</v>
          </cell>
          <cell r="F1456" t="str">
            <v>12.02.1996</v>
          </cell>
          <cell r="G1456">
            <v>22000</v>
          </cell>
          <cell r="H1456">
            <v>5500</v>
          </cell>
          <cell r="I1456">
            <v>16500</v>
          </cell>
          <cell r="J1456" t="str">
            <v>Outstanding</v>
          </cell>
          <cell r="K1456" t="str">
            <v>No</v>
          </cell>
          <cell r="L1456" t="str">
            <v>no communication till date (Outstanding Rs16500/-)</v>
          </cell>
        </row>
        <row r="1457">
          <cell r="D1457" t="str">
            <v>BO960081</v>
          </cell>
          <cell r="E1457" t="str">
            <v>Thakersi Chunilal Tolia</v>
          </cell>
          <cell r="F1457" t="str">
            <v>22.03.1996</v>
          </cell>
          <cell r="G1457">
            <v>20900</v>
          </cell>
          <cell r="H1457">
            <v>20900</v>
          </cell>
          <cell r="I1457">
            <v>0</v>
          </cell>
          <cell r="J1457" t="str">
            <v>I.R.M</v>
          </cell>
          <cell r="K1457" t="str">
            <v>No</v>
          </cell>
          <cell r="L1457" t="str">
            <v>last communication 96</v>
          </cell>
        </row>
        <row r="1458">
          <cell r="D1458" t="str">
            <v>PU960009</v>
          </cell>
          <cell r="E1458" t="str">
            <v>Jadhav Shilanath Ekanath</v>
          </cell>
          <cell r="F1458" t="str">
            <v>30.01.1996</v>
          </cell>
          <cell r="G1458">
            <v>22000</v>
          </cell>
          <cell r="H1458">
            <v>22000</v>
          </cell>
          <cell r="I1458">
            <v>0</v>
          </cell>
          <cell r="J1458" t="str">
            <v>I.R.M</v>
          </cell>
          <cell r="K1458" t="str">
            <v>No</v>
          </cell>
          <cell r="L1458" t="str">
            <v>last communication 96</v>
          </cell>
        </row>
        <row r="1459">
          <cell r="D1459" t="str">
            <v>BO960036</v>
          </cell>
          <cell r="E1459" t="str">
            <v>Pradeep V Shah</v>
          </cell>
          <cell r="F1459" t="str">
            <v>13.11.1996</v>
          </cell>
          <cell r="G1459">
            <v>32000</v>
          </cell>
          <cell r="H1459">
            <v>32000</v>
          </cell>
          <cell r="I1459">
            <v>0</v>
          </cell>
          <cell r="J1459" t="str">
            <v>I.R.M</v>
          </cell>
          <cell r="K1459" t="str">
            <v>No</v>
          </cell>
          <cell r="L1459" t="str">
            <v>last communication 96</v>
          </cell>
        </row>
        <row r="1460">
          <cell r="D1460" t="str">
            <v>BO950010</v>
          </cell>
          <cell r="E1460" t="str">
            <v>Mrinal K Sali</v>
          </cell>
          <cell r="F1460" t="str">
            <v>05.12.1995</v>
          </cell>
          <cell r="G1460">
            <v>22000</v>
          </cell>
          <cell r="H1460">
            <v>22000</v>
          </cell>
          <cell r="I1460">
            <v>0</v>
          </cell>
          <cell r="J1460" t="str">
            <v>I.R.M</v>
          </cell>
          <cell r="K1460" t="str">
            <v>No</v>
          </cell>
          <cell r="L1460" t="str">
            <v>last communication 96</v>
          </cell>
        </row>
        <row r="1461">
          <cell r="D1461" t="str">
            <v>BH960005</v>
          </cell>
          <cell r="E1461" t="str">
            <v>Bhargava B.L</v>
          </cell>
          <cell r="F1461" t="str">
            <v>25.11.1996</v>
          </cell>
          <cell r="G1461">
            <v>32000</v>
          </cell>
          <cell r="H1461">
            <v>19200</v>
          </cell>
          <cell r="I1461">
            <v>12800</v>
          </cell>
          <cell r="J1461" t="str">
            <v>Outstanding</v>
          </cell>
          <cell r="K1461" t="str">
            <v>No</v>
          </cell>
          <cell r="L1461" t="str">
            <v>no communication till date (Outstanding Rs12800/-)</v>
          </cell>
        </row>
        <row r="1462">
          <cell r="D1462" t="str">
            <v>BH960019</v>
          </cell>
          <cell r="E1462" t="str">
            <v>Col. Bharat Bhushan vats</v>
          </cell>
          <cell r="F1462" t="str">
            <v>17.02.1996</v>
          </cell>
          <cell r="G1462">
            <v>22000</v>
          </cell>
          <cell r="H1462">
            <v>22000</v>
          </cell>
          <cell r="I1462">
            <v>0</v>
          </cell>
          <cell r="J1462" t="str">
            <v>R.M</v>
          </cell>
          <cell r="K1462">
            <v>2018</v>
          </cell>
          <cell r="L1462" t="str">
            <v>cancelled</v>
          </cell>
        </row>
        <row r="1463">
          <cell r="D1463" t="str">
            <v>BH960013</v>
          </cell>
          <cell r="E1463" t="str">
            <v>Trikha Ashwani</v>
          </cell>
          <cell r="F1463" t="str">
            <v>20.02.1996</v>
          </cell>
          <cell r="G1463">
            <v>22000</v>
          </cell>
          <cell r="H1463">
            <v>22000</v>
          </cell>
          <cell r="I1463">
            <v>0</v>
          </cell>
          <cell r="J1463" t="str">
            <v>I.R.M</v>
          </cell>
          <cell r="K1463" t="str">
            <v>No</v>
          </cell>
          <cell r="L1463" t="str">
            <v xml:space="preserve"> last reminder 09</v>
          </cell>
        </row>
        <row r="1464">
          <cell r="D1464" t="str">
            <v>BH960011</v>
          </cell>
          <cell r="E1464" t="str">
            <v>Harsha Asrani</v>
          </cell>
          <cell r="F1464" t="str">
            <v>01.02.1996</v>
          </cell>
          <cell r="G1464">
            <v>32000</v>
          </cell>
          <cell r="H1464">
            <v>32000</v>
          </cell>
          <cell r="I1464">
            <v>0</v>
          </cell>
          <cell r="J1464" t="str">
            <v>I.R.M</v>
          </cell>
          <cell r="K1464" t="str">
            <v>No</v>
          </cell>
          <cell r="L1464" t="str">
            <v>last communication 96</v>
          </cell>
        </row>
        <row r="1465">
          <cell r="D1465" t="str">
            <v>IN960017</v>
          </cell>
          <cell r="E1465" t="str">
            <v>Ravindranath Tripathy</v>
          </cell>
          <cell r="F1465" t="str">
            <v>28.02.1996</v>
          </cell>
          <cell r="G1465">
            <v>22000</v>
          </cell>
          <cell r="H1465">
            <v>22000</v>
          </cell>
          <cell r="I1465">
            <v>0</v>
          </cell>
          <cell r="J1465" t="str">
            <v>I.R.M</v>
          </cell>
          <cell r="K1465" t="str">
            <v>No</v>
          </cell>
          <cell r="L1465" t="str">
            <v xml:space="preserve"> last communication 96</v>
          </cell>
        </row>
        <row r="1466">
          <cell r="D1466" t="str">
            <v>BH960022</v>
          </cell>
          <cell r="E1466" t="str">
            <v>J.P Pande</v>
          </cell>
          <cell r="F1466" t="str">
            <v>29.02.1996</v>
          </cell>
          <cell r="G1466">
            <v>22000</v>
          </cell>
          <cell r="H1466">
            <v>5500</v>
          </cell>
          <cell r="I1466">
            <v>16500</v>
          </cell>
          <cell r="J1466" t="str">
            <v>Outstanding</v>
          </cell>
          <cell r="K1466" t="str">
            <v>No</v>
          </cell>
          <cell r="L1466" t="str">
            <v>no communication till date (Outstanding Rs16500/-)</v>
          </cell>
        </row>
        <row r="1467">
          <cell r="D1467" t="str">
            <v>RA960033</v>
          </cell>
          <cell r="E1467" t="str">
            <v>K.V Nanthani</v>
          </cell>
          <cell r="F1467" t="str">
            <v>27.02.1996</v>
          </cell>
          <cell r="G1467">
            <v>22000</v>
          </cell>
          <cell r="H1467">
            <v>22000</v>
          </cell>
          <cell r="I1467">
            <v>0</v>
          </cell>
          <cell r="J1467" t="str">
            <v>I.R.M</v>
          </cell>
          <cell r="K1467" t="str">
            <v>No</v>
          </cell>
          <cell r="L1467" t="str">
            <v>As POD last communication 07</v>
          </cell>
        </row>
        <row r="1468">
          <cell r="D1468" t="str">
            <v>PU960015</v>
          </cell>
          <cell r="E1468" t="str">
            <v>Smita Shashikant Ranade</v>
          </cell>
          <cell r="F1468" t="str">
            <v>29.02.1996</v>
          </cell>
          <cell r="G1468">
            <v>22000</v>
          </cell>
          <cell r="H1468">
            <v>22000</v>
          </cell>
          <cell r="I1468">
            <v>0</v>
          </cell>
          <cell r="J1468" t="str">
            <v>I.R.M</v>
          </cell>
          <cell r="K1468" t="str">
            <v>No</v>
          </cell>
          <cell r="L1468" t="str">
            <v>transferred from Goa to TPT As Pod  last communication 07</v>
          </cell>
        </row>
        <row r="1469">
          <cell r="D1469" t="str">
            <v>RA960024</v>
          </cell>
          <cell r="E1469" t="str">
            <v>Gyanendra Banerjee</v>
          </cell>
          <cell r="F1469" t="str">
            <v>10.02.1996</v>
          </cell>
          <cell r="G1469">
            <v>32000</v>
          </cell>
          <cell r="H1469" t="str">
            <v>Nil</v>
          </cell>
          <cell r="I1469">
            <v>0</v>
          </cell>
          <cell r="J1469" t="str">
            <v>Cancelled</v>
          </cell>
          <cell r="K1469">
            <v>0</v>
          </cell>
          <cell r="L1469" t="str">
            <v>Cancelled</v>
          </cell>
        </row>
        <row r="1470">
          <cell r="D1470" t="str">
            <v>RA960020</v>
          </cell>
          <cell r="E1470" t="str">
            <v>K.K Jha</v>
          </cell>
          <cell r="F1470" t="str">
            <v>29.02.1996</v>
          </cell>
          <cell r="G1470">
            <v>22000</v>
          </cell>
          <cell r="H1470">
            <v>22000</v>
          </cell>
          <cell r="I1470">
            <v>0</v>
          </cell>
          <cell r="J1470" t="str">
            <v>I.R.M</v>
          </cell>
          <cell r="K1470" t="str">
            <v>No</v>
          </cell>
          <cell r="L1470" t="str">
            <v>As POD last communication 07</v>
          </cell>
        </row>
        <row r="1471">
          <cell r="D1471" t="str">
            <v>IN960016</v>
          </cell>
          <cell r="E1471" t="str">
            <v>Pradeep Caprihan</v>
          </cell>
          <cell r="F1471" t="str">
            <v>10.02.1996</v>
          </cell>
          <cell r="G1471">
            <v>22000</v>
          </cell>
          <cell r="H1471">
            <v>22000</v>
          </cell>
          <cell r="I1471">
            <v>0</v>
          </cell>
          <cell r="J1471" t="str">
            <v>I.R.M</v>
          </cell>
          <cell r="K1471" t="str">
            <v>No</v>
          </cell>
          <cell r="L1471" t="str">
            <v>last communication 96</v>
          </cell>
        </row>
        <row r="1472">
          <cell r="D1472" t="str">
            <v>BO960035</v>
          </cell>
          <cell r="E1472" t="str">
            <v>Kanti Kishan Lal</v>
          </cell>
          <cell r="F1472" t="str">
            <v>01.01.1996</v>
          </cell>
          <cell r="G1472">
            <v>22000</v>
          </cell>
          <cell r="H1472">
            <v>22000</v>
          </cell>
          <cell r="I1472">
            <v>0</v>
          </cell>
          <cell r="J1472" t="str">
            <v>I.R.M</v>
          </cell>
          <cell r="K1472" t="str">
            <v>No</v>
          </cell>
          <cell r="L1472" t="str">
            <v>As POD last communication 07</v>
          </cell>
        </row>
        <row r="1473">
          <cell r="D1473" t="str">
            <v>BO960032</v>
          </cell>
          <cell r="E1473" t="str">
            <v>Indrajeet Krishan Nikam</v>
          </cell>
          <cell r="F1473" t="str">
            <v>22.01.1996</v>
          </cell>
          <cell r="G1473">
            <v>22000</v>
          </cell>
          <cell r="H1473">
            <v>22000</v>
          </cell>
          <cell r="I1473">
            <v>0</v>
          </cell>
          <cell r="J1473" t="str">
            <v>I.R.M</v>
          </cell>
          <cell r="K1473" t="str">
            <v>No</v>
          </cell>
          <cell r="L1473" t="str">
            <v>As Pod last communication 07,total 3 membership of TPT:- 01002028, 01001901,01001902</v>
          </cell>
        </row>
        <row r="1474">
          <cell r="D1474" t="str">
            <v>BO950046</v>
          </cell>
          <cell r="E1474" t="str">
            <v>Dr kanaiyala M. Thaker</v>
          </cell>
          <cell r="F1474" t="str">
            <v>30.12.1996</v>
          </cell>
          <cell r="G1474">
            <v>32000</v>
          </cell>
          <cell r="H1474">
            <v>32000</v>
          </cell>
          <cell r="I1474">
            <v>0</v>
          </cell>
          <cell r="J1474" t="str">
            <v>I.R.M</v>
          </cell>
          <cell r="K1474" t="str">
            <v>No</v>
          </cell>
          <cell r="L1474" t="str">
            <v>last communication 01</v>
          </cell>
        </row>
        <row r="1475">
          <cell r="D1475" t="str">
            <v>BH960010</v>
          </cell>
          <cell r="E1475" t="str">
            <v>Unique Builders</v>
          </cell>
          <cell r="F1475" t="str">
            <v>10.01.1996</v>
          </cell>
          <cell r="G1475">
            <v>22000</v>
          </cell>
          <cell r="H1475">
            <v>22000</v>
          </cell>
          <cell r="I1475">
            <v>0</v>
          </cell>
          <cell r="J1475" t="str">
            <v>I.R.M</v>
          </cell>
          <cell r="K1475" t="str">
            <v>No</v>
          </cell>
          <cell r="L1475" t="str">
            <v>last communication 96</v>
          </cell>
        </row>
        <row r="1476">
          <cell r="D1476" t="str">
            <v>BH960004</v>
          </cell>
          <cell r="E1476" t="str">
            <v>Vandana Tiwari</v>
          </cell>
          <cell r="F1476" t="str">
            <v>01.01.1996</v>
          </cell>
          <cell r="G1476">
            <v>22000</v>
          </cell>
          <cell r="H1476">
            <v>22000</v>
          </cell>
          <cell r="I1476">
            <v>0</v>
          </cell>
          <cell r="J1476" t="str">
            <v>I.R.M</v>
          </cell>
          <cell r="K1476" t="str">
            <v>No</v>
          </cell>
          <cell r="L1476" t="str">
            <v>Pod last reminder 07</v>
          </cell>
        </row>
        <row r="1477">
          <cell r="D1477" t="str">
            <v>BO960030</v>
          </cell>
          <cell r="E1477" t="str">
            <v>Sunil Rande</v>
          </cell>
          <cell r="F1477" t="str">
            <v>01.01.1996</v>
          </cell>
          <cell r="G1477">
            <v>22000</v>
          </cell>
          <cell r="H1477">
            <v>22000</v>
          </cell>
          <cell r="I1477">
            <v>0</v>
          </cell>
          <cell r="J1477" t="str">
            <v>I.R.M</v>
          </cell>
          <cell r="K1477" t="str">
            <v>No</v>
          </cell>
          <cell r="L1477" t="str">
            <v>As POD last communication 07</v>
          </cell>
        </row>
        <row r="1478">
          <cell r="D1478" t="str">
            <v>RA960017</v>
          </cell>
          <cell r="E1478" t="str">
            <v>Classic Paints &amp; Chemicals</v>
          </cell>
          <cell r="F1478" t="str">
            <v>31.01.1996</v>
          </cell>
          <cell r="G1478">
            <v>22000</v>
          </cell>
          <cell r="H1478">
            <v>22000</v>
          </cell>
          <cell r="I1478">
            <v>0</v>
          </cell>
          <cell r="J1478" t="str">
            <v>I.R.M</v>
          </cell>
          <cell r="K1478" t="str">
            <v>No</v>
          </cell>
          <cell r="L1478" t="str">
            <v xml:space="preserve">As POD last communication 07 </v>
          </cell>
        </row>
        <row r="1479">
          <cell r="D1479" t="str">
            <v>IN960001</v>
          </cell>
          <cell r="E1479" t="str">
            <v>Daljeet Kaur</v>
          </cell>
          <cell r="F1479" t="str">
            <v>31.01.1996</v>
          </cell>
          <cell r="G1479">
            <v>22000</v>
          </cell>
          <cell r="H1479">
            <v>22000</v>
          </cell>
          <cell r="I1479">
            <v>0</v>
          </cell>
          <cell r="J1479" t="str">
            <v>I.R.M</v>
          </cell>
          <cell r="K1479" t="str">
            <v>No</v>
          </cell>
          <cell r="L1479" t="str">
            <v>last communication 96</v>
          </cell>
        </row>
        <row r="1480">
          <cell r="D1480" t="str">
            <v>RA960007</v>
          </cell>
          <cell r="E1480" t="str">
            <v>Thomas Samuel</v>
          </cell>
          <cell r="F1480" t="str">
            <v>01.01.1996</v>
          </cell>
          <cell r="G1480">
            <v>22000</v>
          </cell>
          <cell r="H1480">
            <v>22000</v>
          </cell>
          <cell r="I1480">
            <v>0</v>
          </cell>
          <cell r="J1480" t="str">
            <v>I.R.M</v>
          </cell>
          <cell r="K1480" t="str">
            <v>No</v>
          </cell>
          <cell r="L1480" t="str">
            <v>last communication 06</v>
          </cell>
        </row>
        <row r="1481">
          <cell r="D1481" t="str">
            <v>IN950003</v>
          </cell>
          <cell r="E1481" t="str">
            <v>Hemendra Sandhu</v>
          </cell>
          <cell r="F1481" t="str">
            <v>01.12.1995</v>
          </cell>
          <cell r="G1481">
            <v>22000</v>
          </cell>
          <cell r="H1481" t="str">
            <v>Nil</v>
          </cell>
          <cell r="I1481">
            <v>0</v>
          </cell>
          <cell r="J1481" t="str">
            <v>Cancelled</v>
          </cell>
          <cell r="K1481">
            <v>0</v>
          </cell>
          <cell r="L1481" t="str">
            <v>Cancelled</v>
          </cell>
        </row>
        <row r="1482">
          <cell r="D1482" t="str">
            <v>PU960029</v>
          </cell>
          <cell r="E1482" t="str">
            <v>Satish Bhaskar Tamaskar</v>
          </cell>
          <cell r="F1482" t="str">
            <v>29.02.1996</v>
          </cell>
          <cell r="G1482">
            <v>22000</v>
          </cell>
          <cell r="H1482">
            <v>19100</v>
          </cell>
          <cell r="I1482">
            <v>2900</v>
          </cell>
          <cell r="J1482" t="str">
            <v>Outstanding</v>
          </cell>
          <cell r="K1482" t="str">
            <v>No</v>
          </cell>
          <cell r="L1482" t="str">
            <v>As POD last communication 07 (Outstanding Rs 2900/-)</v>
          </cell>
        </row>
        <row r="1483">
          <cell r="D1483" t="str">
            <v>BO960100</v>
          </cell>
          <cell r="E1483" t="str">
            <v>S.B Pawakar</v>
          </cell>
          <cell r="F1483" t="str">
            <v>31.03.1996</v>
          </cell>
          <cell r="G1483">
            <v>22000</v>
          </cell>
          <cell r="H1483" t="str">
            <v>Nil</v>
          </cell>
          <cell r="I1483">
            <v>0</v>
          </cell>
          <cell r="J1483" t="str">
            <v>Cancelled</v>
          </cell>
          <cell r="K1483">
            <v>0</v>
          </cell>
          <cell r="L1483" t="str">
            <v>Cancelled</v>
          </cell>
        </row>
        <row r="1484">
          <cell r="D1484" t="str">
            <v>BO960097</v>
          </cell>
          <cell r="E1484" t="str">
            <v>S.V Jahagirdar</v>
          </cell>
          <cell r="F1484" t="str">
            <v>30.03.1996</v>
          </cell>
          <cell r="G1484">
            <v>22000</v>
          </cell>
          <cell r="H1484">
            <v>22000</v>
          </cell>
          <cell r="I1484">
            <v>0</v>
          </cell>
          <cell r="J1484" t="str">
            <v>I.R.M</v>
          </cell>
          <cell r="K1484" t="str">
            <v>No</v>
          </cell>
          <cell r="L1484" t="str">
            <v>As POD last communication 07</v>
          </cell>
        </row>
        <row r="1485">
          <cell r="D1485" t="str">
            <v>BO960095</v>
          </cell>
          <cell r="E1485" t="str">
            <v>Paramount Medical Services Pvt Ltd</v>
          </cell>
          <cell r="F1485" t="str">
            <v>30.03.1996</v>
          </cell>
          <cell r="G1485">
            <v>22000</v>
          </cell>
          <cell r="H1485">
            <v>22000</v>
          </cell>
          <cell r="I1485">
            <v>0</v>
          </cell>
          <cell r="J1485" t="str">
            <v>I.R.M</v>
          </cell>
          <cell r="K1485" t="str">
            <v>No</v>
          </cell>
          <cell r="L1485" t="str">
            <v>last communication 07,total 2 membership of TPT:- 01002042 &amp; 01002043</v>
          </cell>
        </row>
        <row r="1486">
          <cell r="D1486" t="str">
            <v>BO960094</v>
          </cell>
          <cell r="E1486" t="str">
            <v>Paramount Medical Services Pvt Ltd</v>
          </cell>
          <cell r="F1486" t="str">
            <v>30.03.1996</v>
          </cell>
          <cell r="G1486">
            <v>22000</v>
          </cell>
          <cell r="H1486">
            <v>22000</v>
          </cell>
          <cell r="I1486">
            <v>0</v>
          </cell>
          <cell r="J1486" t="str">
            <v>I.R.M</v>
          </cell>
          <cell r="K1486" t="str">
            <v>No</v>
          </cell>
          <cell r="L1486" t="str">
            <v>last communication 02,total 2 membership of TPT:- 01002042 &amp; 01002043</v>
          </cell>
        </row>
        <row r="1487">
          <cell r="D1487" t="str">
            <v>BO960090</v>
          </cell>
          <cell r="E1487" t="str">
            <v>Harish Kumar</v>
          </cell>
          <cell r="F1487" t="str">
            <v>10.03.1996</v>
          </cell>
          <cell r="G1487">
            <v>22000</v>
          </cell>
          <cell r="H1487">
            <v>22000</v>
          </cell>
          <cell r="I1487">
            <v>0</v>
          </cell>
          <cell r="J1487" t="str">
            <v>I.R.M</v>
          </cell>
          <cell r="K1487" t="str">
            <v>No</v>
          </cell>
          <cell r="L1487" t="str">
            <v xml:space="preserve"> last communication 02
</v>
          </cell>
        </row>
        <row r="1488">
          <cell r="D1488" t="str">
            <v>BO960087</v>
          </cell>
          <cell r="E1488" t="str">
            <v>Deepak Moreshwar</v>
          </cell>
          <cell r="F1488" t="str">
            <v>26.03.1996</v>
          </cell>
          <cell r="G1488">
            <v>22000</v>
          </cell>
          <cell r="H1488">
            <v>20900</v>
          </cell>
          <cell r="I1488">
            <v>0</v>
          </cell>
          <cell r="J1488" t="str">
            <v>I.R.M</v>
          </cell>
          <cell r="K1488" t="str">
            <v>No</v>
          </cell>
          <cell r="L1488" t="str">
            <v>last communication 03</v>
          </cell>
        </row>
        <row r="1489">
          <cell r="D1489" t="str">
            <v>BO960085</v>
          </cell>
          <cell r="E1489" t="str">
            <v xml:space="preserve">A Anantharaman </v>
          </cell>
          <cell r="F1489" t="str">
            <v>30.03.1996</v>
          </cell>
          <cell r="G1489">
            <v>22000</v>
          </cell>
          <cell r="H1489">
            <v>22000</v>
          </cell>
          <cell r="I1489">
            <v>0</v>
          </cell>
          <cell r="J1489" t="str">
            <v>I.R.M</v>
          </cell>
          <cell r="K1489" t="str">
            <v>No</v>
          </cell>
          <cell r="L1489" t="str">
            <v>As POD last communication 07</v>
          </cell>
        </row>
        <row r="1490">
          <cell r="D1490" t="str">
            <v>BO960079</v>
          </cell>
          <cell r="E1490" t="str">
            <v>Mustafa E Plumber</v>
          </cell>
          <cell r="F1490" t="str">
            <v>28.03.1996</v>
          </cell>
          <cell r="G1490">
            <v>22000</v>
          </cell>
          <cell r="H1490" t="str">
            <v>Nil</v>
          </cell>
          <cell r="I1490">
            <v>0</v>
          </cell>
          <cell r="J1490" t="str">
            <v>Cancelled</v>
          </cell>
          <cell r="K1490">
            <v>0</v>
          </cell>
          <cell r="L1490" t="str">
            <v>Cancelled</v>
          </cell>
        </row>
        <row r="1491">
          <cell r="D1491" t="str">
            <v>BO960074</v>
          </cell>
          <cell r="E1491" t="str">
            <v>Ideal Packing</v>
          </cell>
          <cell r="F1491" t="str">
            <v>18.03.1996</v>
          </cell>
          <cell r="G1491">
            <v>22000</v>
          </cell>
          <cell r="H1491">
            <v>20900</v>
          </cell>
          <cell r="I1491">
            <v>0</v>
          </cell>
          <cell r="J1491" t="str">
            <v>I.R.M</v>
          </cell>
          <cell r="K1491" t="str">
            <v>No</v>
          </cell>
          <cell r="L1491" t="str">
            <v>last communication 05</v>
          </cell>
        </row>
        <row r="1492">
          <cell r="D1492" t="str">
            <v>BO960070</v>
          </cell>
          <cell r="E1492" t="str">
            <v>Hasmukh Marsibhai Vyas</v>
          </cell>
          <cell r="F1492" t="str">
            <v>19.03.1996</v>
          </cell>
          <cell r="G1492">
            <v>22000</v>
          </cell>
          <cell r="H1492">
            <v>22000</v>
          </cell>
          <cell r="I1492">
            <v>0</v>
          </cell>
          <cell r="J1492" t="str">
            <v>I.R.M</v>
          </cell>
          <cell r="K1492" t="str">
            <v>No</v>
          </cell>
          <cell r="L1492" t="str">
            <v>last communication 96</v>
          </cell>
        </row>
        <row r="1493">
          <cell r="D1493" t="str">
            <v>BO960069</v>
          </cell>
          <cell r="E1493" t="str">
            <v>Rajesh Suley</v>
          </cell>
          <cell r="F1493" t="str">
            <v>30.03.1996</v>
          </cell>
          <cell r="G1493">
            <v>20900</v>
          </cell>
          <cell r="H1493" t="str">
            <v>Nil</v>
          </cell>
          <cell r="I1493">
            <v>0</v>
          </cell>
          <cell r="J1493" t="str">
            <v>Cancelled</v>
          </cell>
          <cell r="K1493">
            <v>0</v>
          </cell>
          <cell r="L1493" t="str">
            <v>Cancelled</v>
          </cell>
        </row>
        <row r="1494">
          <cell r="D1494" t="str">
            <v>BO960068</v>
          </cell>
          <cell r="E1494" t="str">
            <v>Mukesh Jethamal Jain</v>
          </cell>
          <cell r="F1494" t="str">
            <v>30.03.1996</v>
          </cell>
          <cell r="G1494">
            <v>22000</v>
          </cell>
          <cell r="H1494" t="str">
            <v>Nil</v>
          </cell>
          <cell r="I1494">
            <v>0</v>
          </cell>
          <cell r="J1494" t="str">
            <v>Cancelled</v>
          </cell>
          <cell r="K1494">
            <v>0</v>
          </cell>
          <cell r="L1494" t="str">
            <v>Cancelled</v>
          </cell>
        </row>
        <row r="1495">
          <cell r="D1495" t="str">
            <v>BH960027</v>
          </cell>
          <cell r="E1495" t="str">
            <v>Suresh Shrivastava</v>
          </cell>
          <cell r="F1495" t="str">
            <v>09.03.1996</v>
          </cell>
          <cell r="G1495">
            <v>22000</v>
          </cell>
          <cell r="H1495">
            <v>22000</v>
          </cell>
          <cell r="I1495">
            <v>0</v>
          </cell>
          <cell r="J1495" t="str">
            <v>I.R.M</v>
          </cell>
          <cell r="K1495" t="str">
            <v>No</v>
          </cell>
          <cell r="L1495" t="str">
            <v>last communication 96</v>
          </cell>
        </row>
        <row r="1496">
          <cell r="D1496" t="str">
            <v>BH960030</v>
          </cell>
          <cell r="E1496" t="str">
            <v>Sanjay Khanna</v>
          </cell>
          <cell r="F1496" t="str">
            <v>30.03.1996</v>
          </cell>
          <cell r="G1496">
            <v>22000</v>
          </cell>
          <cell r="H1496">
            <v>20900</v>
          </cell>
          <cell r="I1496">
            <v>0</v>
          </cell>
          <cell r="J1496" t="str">
            <v>I.R.M</v>
          </cell>
          <cell r="K1496" t="str">
            <v>No</v>
          </cell>
          <cell r="L1496" t="str">
            <v xml:space="preserve"> last communication 99</v>
          </cell>
        </row>
        <row r="1497">
          <cell r="D1497" t="str">
            <v>PU960036</v>
          </cell>
          <cell r="E1497" t="str">
            <v>Mehta Vinod Bhawarlal</v>
          </cell>
          <cell r="F1497" t="str">
            <v>15.03.1996</v>
          </cell>
          <cell r="G1497">
            <v>22000</v>
          </cell>
          <cell r="H1497">
            <v>20900</v>
          </cell>
          <cell r="I1497">
            <v>0</v>
          </cell>
          <cell r="J1497" t="str">
            <v>I.R.M</v>
          </cell>
          <cell r="K1497" t="str">
            <v>No</v>
          </cell>
          <cell r="L1497" t="str">
            <v xml:space="preserve"> last communication 04</v>
          </cell>
        </row>
        <row r="1498">
          <cell r="D1498" t="str">
            <v>PU960038</v>
          </cell>
          <cell r="E1498" t="str">
            <v>Haresh Mandhan</v>
          </cell>
          <cell r="F1498" t="str">
            <v>20.03.1996</v>
          </cell>
          <cell r="G1498">
            <v>22000</v>
          </cell>
          <cell r="H1498">
            <v>22000</v>
          </cell>
          <cell r="I1498">
            <v>0</v>
          </cell>
          <cell r="J1498" t="str">
            <v>I.R.M</v>
          </cell>
          <cell r="K1498" t="str">
            <v>No</v>
          </cell>
          <cell r="L1498" t="str">
            <v>As POD last communication 07</v>
          </cell>
        </row>
        <row r="1499">
          <cell r="D1499" t="str">
            <v>PU960045</v>
          </cell>
          <cell r="E1499" t="str">
            <v>Shivaji Vithal Rao Dhankawade</v>
          </cell>
          <cell r="F1499" t="str">
            <v>30.03.1996</v>
          </cell>
          <cell r="G1499">
            <v>22000</v>
          </cell>
          <cell r="H1499">
            <v>5500</v>
          </cell>
          <cell r="I1499">
            <v>16500</v>
          </cell>
          <cell r="J1499" t="str">
            <v>Outstanding</v>
          </cell>
          <cell r="K1499" t="str">
            <v>No</v>
          </cell>
          <cell r="L1499" t="str">
            <v>As POD last communication 07 (Outstanding Rs 16500/-)</v>
          </cell>
        </row>
        <row r="1500">
          <cell r="D1500" t="str">
            <v>PU960051</v>
          </cell>
          <cell r="E1500" t="str">
            <v>Joint Venture</v>
          </cell>
          <cell r="F1500" t="str">
            <v>26.03.1996</v>
          </cell>
          <cell r="G1500">
            <v>22000</v>
          </cell>
          <cell r="H1500">
            <v>13200</v>
          </cell>
          <cell r="I1500">
            <v>8800</v>
          </cell>
          <cell r="J1500" t="str">
            <v>Outstanding</v>
          </cell>
          <cell r="K1500" t="str">
            <v>No</v>
          </cell>
          <cell r="L1500" t="str">
            <v>As POD last communication 07 (Outstanding Rs 8800/-)</v>
          </cell>
        </row>
        <row r="1501">
          <cell r="D1501" t="str">
            <v>PU960056</v>
          </cell>
          <cell r="E1501" t="str">
            <v>Ashish Mohan Asava</v>
          </cell>
          <cell r="F1501" t="str">
            <v>30.03.1996</v>
          </cell>
          <cell r="G1501">
            <v>22000</v>
          </cell>
          <cell r="H1501">
            <v>6600</v>
          </cell>
          <cell r="I1501">
            <v>15400</v>
          </cell>
          <cell r="J1501" t="str">
            <v>Outstanding</v>
          </cell>
          <cell r="K1501" t="str">
            <v>No</v>
          </cell>
          <cell r="L1501" t="str">
            <v>no communication till date (Outstanding Rs15400/-)</v>
          </cell>
        </row>
        <row r="1502">
          <cell r="D1502" t="str">
            <v>NG960019</v>
          </cell>
          <cell r="E1502" t="str">
            <v>S.S Palakar</v>
          </cell>
          <cell r="F1502" t="str">
            <v>01.03.1996</v>
          </cell>
          <cell r="G1502">
            <v>22000</v>
          </cell>
          <cell r="H1502">
            <v>22000</v>
          </cell>
          <cell r="I1502">
            <v>0</v>
          </cell>
          <cell r="J1502" t="str">
            <v>I.R.M</v>
          </cell>
          <cell r="K1502" t="str">
            <v>No</v>
          </cell>
          <cell r="L1502" t="str">
            <v>As POD last communication 07</v>
          </cell>
        </row>
        <row r="1503">
          <cell r="D1503" t="str">
            <v>RA960037</v>
          </cell>
          <cell r="E1503" t="str">
            <v>Raghavendra Singh Gupta</v>
          </cell>
          <cell r="F1503" t="str">
            <v>01.03.1996</v>
          </cell>
          <cell r="G1503">
            <v>22000</v>
          </cell>
          <cell r="H1503">
            <v>5500</v>
          </cell>
          <cell r="I1503">
            <v>16500</v>
          </cell>
          <cell r="J1503" t="str">
            <v>Outstanding</v>
          </cell>
          <cell r="K1503" t="str">
            <v>No</v>
          </cell>
          <cell r="L1503" t="str">
            <v>As POD last communication 07 (Outstanding Rs 16500/-)</v>
          </cell>
        </row>
        <row r="1504">
          <cell r="D1504" t="str">
            <v>BO960104</v>
          </cell>
          <cell r="E1504" t="str">
            <v>Ramesh T Gada</v>
          </cell>
          <cell r="F1504" t="str">
            <v>29.03.1996</v>
          </cell>
          <cell r="G1504">
            <v>22000</v>
          </cell>
          <cell r="H1504">
            <v>22000</v>
          </cell>
          <cell r="I1504">
            <v>0</v>
          </cell>
          <cell r="J1504" t="str">
            <v>I.R.M</v>
          </cell>
          <cell r="K1504" t="str">
            <v>No</v>
          </cell>
          <cell r="L1504" t="str">
            <v>last reminder 13</v>
          </cell>
        </row>
        <row r="1505">
          <cell r="D1505" t="str">
            <v>IN960027</v>
          </cell>
          <cell r="E1505" t="str">
            <v>Sandhay Sinha</v>
          </cell>
          <cell r="F1505" t="str">
            <v>10.03.1996</v>
          </cell>
          <cell r="G1505">
            <v>22000</v>
          </cell>
          <cell r="H1505">
            <v>20900</v>
          </cell>
          <cell r="I1505">
            <v>0</v>
          </cell>
          <cell r="J1505" t="str">
            <v>I.R.M</v>
          </cell>
          <cell r="K1505" t="str">
            <v>No</v>
          </cell>
          <cell r="L1505" t="str">
            <v>last communication 97</v>
          </cell>
        </row>
        <row r="1506">
          <cell r="D1506" t="str">
            <v>PU960037</v>
          </cell>
          <cell r="E1506" t="str">
            <v>Bora Rajendra Mittal</v>
          </cell>
          <cell r="F1506" t="str">
            <v>15.03.1996</v>
          </cell>
          <cell r="G1506">
            <v>22000</v>
          </cell>
          <cell r="H1506">
            <v>20900</v>
          </cell>
          <cell r="I1506">
            <v>0</v>
          </cell>
          <cell r="J1506" t="str">
            <v>I.R.M</v>
          </cell>
          <cell r="K1506" t="str">
            <v>No</v>
          </cell>
          <cell r="L1506" t="str">
            <v>Reply to his mail wth details in2015</v>
          </cell>
        </row>
        <row r="1507">
          <cell r="D1507" t="str">
            <v>BH960032</v>
          </cell>
          <cell r="E1507" t="str">
            <v>Ajay Anand Enterprise</v>
          </cell>
          <cell r="F1507" t="str">
            <v>30.03.1996</v>
          </cell>
          <cell r="G1507">
            <v>22000</v>
          </cell>
          <cell r="H1507">
            <v>22000</v>
          </cell>
          <cell r="I1507">
            <v>0</v>
          </cell>
          <cell r="J1507" t="str">
            <v>I.R.M</v>
          </cell>
          <cell r="K1507" t="str">
            <v>No</v>
          </cell>
          <cell r="L1507" t="str">
            <v>last communication 06</v>
          </cell>
        </row>
        <row r="1508">
          <cell r="D1508" t="str">
            <v>PU960013</v>
          </cell>
          <cell r="E1508" t="str">
            <v>Khemchand G Joshi</v>
          </cell>
          <cell r="F1508" t="str">
            <v>01.01.1996</v>
          </cell>
          <cell r="G1508">
            <v>22000</v>
          </cell>
          <cell r="H1508">
            <v>22000</v>
          </cell>
          <cell r="I1508">
            <v>0</v>
          </cell>
          <cell r="J1508" t="str">
            <v>I.R.M</v>
          </cell>
          <cell r="K1508" t="str">
            <v>No</v>
          </cell>
          <cell r="L1508" t="str">
            <v>As POD last communication 07</v>
          </cell>
        </row>
        <row r="1509">
          <cell r="D1509" t="str">
            <v>PU960002</v>
          </cell>
          <cell r="E1509" t="str">
            <v>Kumar Swarnlal Nanolal</v>
          </cell>
          <cell r="F1509" t="str">
            <v>30.01.1996</v>
          </cell>
          <cell r="G1509">
            <v>22000</v>
          </cell>
          <cell r="H1509">
            <v>5500</v>
          </cell>
          <cell r="I1509">
            <v>16500</v>
          </cell>
          <cell r="J1509" t="str">
            <v>Outstanding</v>
          </cell>
          <cell r="K1509" t="str">
            <v>No</v>
          </cell>
          <cell r="L1509" t="str">
            <v>As POD last communication 07 (Outstanding Rs 4800/-)</v>
          </cell>
        </row>
        <row r="1510">
          <cell r="D1510" t="str">
            <v>RA960041</v>
          </cell>
          <cell r="E1510" t="str">
            <v>Krishna Chattoraj</v>
          </cell>
          <cell r="F1510" t="str">
            <v>30.03.1996</v>
          </cell>
          <cell r="G1510">
            <v>22000</v>
          </cell>
          <cell r="H1510">
            <v>22000</v>
          </cell>
          <cell r="I1510">
            <v>0</v>
          </cell>
          <cell r="J1510" t="str">
            <v>I.R.M</v>
          </cell>
          <cell r="K1510" t="str">
            <v>No</v>
          </cell>
          <cell r="L1510" t="str">
            <v>As POD last communication 07</v>
          </cell>
        </row>
        <row r="1511">
          <cell r="D1511" t="str">
            <v>RA960035</v>
          </cell>
          <cell r="E1511" t="str">
            <v>Awadesh Kumar Singh</v>
          </cell>
          <cell r="F1511" t="str">
            <v>22.03.1996</v>
          </cell>
          <cell r="G1511">
            <v>20900</v>
          </cell>
          <cell r="H1511">
            <v>20900</v>
          </cell>
          <cell r="I1511">
            <v>0</v>
          </cell>
          <cell r="J1511" t="str">
            <v>Cancelled</v>
          </cell>
          <cell r="K1511">
            <v>2015</v>
          </cell>
          <cell r="L1511" t="str">
            <v>Cancelled on 21.07.2022</v>
          </cell>
        </row>
        <row r="1512">
          <cell r="D1512" t="str">
            <v>BO960126</v>
          </cell>
          <cell r="E1512" t="str">
            <v>Lalta P Nakhwa</v>
          </cell>
          <cell r="F1512" t="str">
            <v>16.04.1996</v>
          </cell>
          <cell r="G1512">
            <v>22000</v>
          </cell>
          <cell r="H1512">
            <v>20900</v>
          </cell>
          <cell r="I1512">
            <v>0</v>
          </cell>
          <cell r="J1512" t="str">
            <v>I.R.M</v>
          </cell>
          <cell r="K1512" t="str">
            <v>No</v>
          </cell>
          <cell r="L1512" t="str">
            <v>last communication 96 ,total 2 membership of TPT:- 01002074 &amp; 01002075</v>
          </cell>
        </row>
        <row r="1513">
          <cell r="D1513" t="str">
            <v>BO960125</v>
          </cell>
          <cell r="E1513" t="str">
            <v>Prakash D Nakhwa</v>
          </cell>
          <cell r="F1513" t="str">
            <v>16.04.1996</v>
          </cell>
          <cell r="G1513">
            <v>22000</v>
          </cell>
          <cell r="H1513">
            <v>22000</v>
          </cell>
          <cell r="I1513">
            <v>0</v>
          </cell>
          <cell r="J1513" t="str">
            <v>I.R.M</v>
          </cell>
          <cell r="K1513" t="str">
            <v>No</v>
          </cell>
          <cell r="L1513" t="str">
            <v>last communication 04,total 2 membership of TPT:- 01002074 &amp; 01002075</v>
          </cell>
        </row>
        <row r="1514">
          <cell r="D1514" t="str">
            <v>BO960124</v>
          </cell>
          <cell r="E1514" t="str">
            <v>Preeti P. Babre</v>
          </cell>
          <cell r="F1514" t="str">
            <v>16.04.1996</v>
          </cell>
          <cell r="G1514">
            <v>22000</v>
          </cell>
          <cell r="H1514">
            <v>20900</v>
          </cell>
          <cell r="I1514">
            <v>0</v>
          </cell>
          <cell r="J1514" t="str">
            <v>I.R.M</v>
          </cell>
          <cell r="K1514" t="str">
            <v>No</v>
          </cell>
          <cell r="L1514" t="str">
            <v xml:space="preserve"> last communication 01,total 2 membership of TPT:- 01002116 &amp; 01002076</v>
          </cell>
        </row>
        <row r="1515">
          <cell r="D1515" t="str">
            <v>BO960116</v>
          </cell>
          <cell r="E1515" t="str">
            <v>Gajanan Shanker Joshi</v>
          </cell>
          <cell r="F1515" t="str">
            <v>16.04.1996</v>
          </cell>
          <cell r="G1515">
            <v>22000</v>
          </cell>
          <cell r="H1515">
            <v>20900</v>
          </cell>
          <cell r="I1515">
            <v>0</v>
          </cell>
          <cell r="J1515" t="str">
            <v>I.R.M</v>
          </cell>
          <cell r="K1515" t="str">
            <v>No</v>
          </cell>
          <cell r="L1515" t="str">
            <v>no communication till date</v>
          </cell>
        </row>
        <row r="1516">
          <cell r="D1516" t="str">
            <v>BO960121</v>
          </cell>
          <cell r="E1516" t="str">
            <v>Sunil Haribhav Karkande</v>
          </cell>
          <cell r="F1516" t="str">
            <v>23.04.1996</v>
          </cell>
          <cell r="G1516">
            <v>22000</v>
          </cell>
          <cell r="H1516">
            <v>22000</v>
          </cell>
          <cell r="I1516">
            <v>0</v>
          </cell>
          <cell r="J1516" t="str">
            <v>I.R.M</v>
          </cell>
          <cell r="K1516" t="str">
            <v>No</v>
          </cell>
          <cell r="L1516" t="str">
            <v>last communication 96</v>
          </cell>
        </row>
        <row r="1517">
          <cell r="D1517" t="str">
            <v>BO960128</v>
          </cell>
          <cell r="E1517" t="str">
            <v>Rajan Shri Rang Durve</v>
          </cell>
          <cell r="F1517" t="str">
            <v>23.04.1996</v>
          </cell>
          <cell r="G1517">
            <v>22000</v>
          </cell>
          <cell r="H1517">
            <v>20900</v>
          </cell>
          <cell r="I1517">
            <v>0</v>
          </cell>
          <cell r="J1517" t="str">
            <v>I.R.M</v>
          </cell>
          <cell r="K1517" t="str">
            <v>No</v>
          </cell>
          <cell r="L1517" t="str">
            <v>last communication 96</v>
          </cell>
        </row>
        <row r="1518">
          <cell r="D1518" t="str">
            <v>BO960131</v>
          </cell>
          <cell r="E1518" t="str">
            <v>B.S Anand</v>
          </cell>
          <cell r="F1518" t="str">
            <v>16.04.1996</v>
          </cell>
          <cell r="G1518">
            <v>22000</v>
          </cell>
          <cell r="H1518">
            <v>5500</v>
          </cell>
          <cell r="I1518">
            <v>16500</v>
          </cell>
          <cell r="J1518" t="str">
            <v>Outstanding</v>
          </cell>
          <cell r="K1518" t="str">
            <v>No</v>
          </cell>
          <cell r="L1518" t="str">
            <v>last communication 98 (Outstanding Rs 16500/-)</v>
          </cell>
        </row>
        <row r="1519">
          <cell r="D1519" t="str">
            <v>RA960049</v>
          </cell>
          <cell r="E1519" t="str">
            <v>Ranjeet Singh Saini</v>
          </cell>
          <cell r="F1519" t="str">
            <v>30.04.1996</v>
          </cell>
          <cell r="G1519">
            <v>22000</v>
          </cell>
          <cell r="H1519">
            <v>20900</v>
          </cell>
          <cell r="I1519">
            <v>0</v>
          </cell>
          <cell r="J1519" t="str">
            <v>I.R.M</v>
          </cell>
          <cell r="K1519" t="str">
            <v>No</v>
          </cell>
          <cell r="L1519" t="str">
            <v>As POD last communication 07</v>
          </cell>
        </row>
        <row r="1520">
          <cell r="D1520" t="str">
            <v>RA960046</v>
          </cell>
          <cell r="E1520" t="str">
            <v>B.M Prasad</v>
          </cell>
          <cell r="F1520" t="str">
            <v>15.04.1996</v>
          </cell>
          <cell r="G1520">
            <v>22000</v>
          </cell>
          <cell r="H1520">
            <v>20900</v>
          </cell>
          <cell r="I1520">
            <v>0</v>
          </cell>
          <cell r="J1520" t="str">
            <v>I.R.M</v>
          </cell>
          <cell r="K1520" t="str">
            <v>No</v>
          </cell>
          <cell r="L1520" t="str">
            <v>last communication 01</v>
          </cell>
        </row>
        <row r="1521">
          <cell r="D1521" t="str">
            <v>RA960054</v>
          </cell>
          <cell r="E1521" t="str">
            <v>Rekha Gupta</v>
          </cell>
          <cell r="F1521" t="str">
            <v>30.04.1996</v>
          </cell>
          <cell r="G1521">
            <v>22000</v>
          </cell>
          <cell r="H1521">
            <v>22000</v>
          </cell>
          <cell r="I1521">
            <v>0</v>
          </cell>
          <cell r="J1521" t="str">
            <v>I.R.M</v>
          </cell>
          <cell r="K1521" t="str">
            <v>No</v>
          </cell>
          <cell r="L1521" t="str">
            <v>last communication 02</v>
          </cell>
        </row>
        <row r="1522">
          <cell r="D1522" t="str">
            <v>BH960039</v>
          </cell>
          <cell r="E1522" t="str">
            <v>Ajay Mahagaonkar</v>
          </cell>
          <cell r="F1522" t="str">
            <v>30.04.1996</v>
          </cell>
          <cell r="G1522">
            <v>22000</v>
          </cell>
          <cell r="H1522">
            <v>22000</v>
          </cell>
          <cell r="I1522">
            <v>0</v>
          </cell>
          <cell r="J1522" t="str">
            <v>I.R.M</v>
          </cell>
          <cell r="K1522" t="str">
            <v>No</v>
          </cell>
          <cell r="L1522" t="str">
            <v>As POD last communication 07</v>
          </cell>
        </row>
        <row r="1523">
          <cell r="D1523" t="str">
            <v>BH960043</v>
          </cell>
          <cell r="E1523" t="str">
            <v>Manan Kumar Deb</v>
          </cell>
          <cell r="F1523" t="str">
            <v>30.04.1996</v>
          </cell>
          <cell r="G1523">
            <v>22000</v>
          </cell>
          <cell r="H1523">
            <v>20900</v>
          </cell>
          <cell r="I1523">
            <v>0</v>
          </cell>
          <cell r="J1523" t="str">
            <v>I.R.M</v>
          </cell>
          <cell r="K1523" t="str">
            <v>No</v>
          </cell>
          <cell r="L1523" t="str">
            <v>Last communication 03</v>
          </cell>
        </row>
        <row r="1524">
          <cell r="D1524" t="str">
            <v>BH960044</v>
          </cell>
          <cell r="E1524" t="str">
            <v>Jyoti Lahari</v>
          </cell>
          <cell r="F1524" t="str">
            <v>30.04.1996</v>
          </cell>
          <cell r="G1524">
            <v>22000</v>
          </cell>
          <cell r="H1524">
            <v>20900</v>
          </cell>
          <cell r="I1524">
            <v>0</v>
          </cell>
          <cell r="J1524" t="str">
            <v>I.R.M</v>
          </cell>
          <cell r="K1524" t="str">
            <v>No</v>
          </cell>
          <cell r="L1524" t="str">
            <v>last communication 05</v>
          </cell>
        </row>
        <row r="1525">
          <cell r="D1525" t="str">
            <v>PU960067</v>
          </cell>
          <cell r="E1525" t="str">
            <v>C.K Constructions</v>
          </cell>
          <cell r="F1525" t="str">
            <v>30.04.1996</v>
          </cell>
          <cell r="G1525">
            <v>22000</v>
          </cell>
          <cell r="H1525">
            <v>20900</v>
          </cell>
          <cell r="I1525">
            <v>0</v>
          </cell>
          <cell r="J1525" t="str">
            <v>I.R.M</v>
          </cell>
          <cell r="K1525" t="str">
            <v>No</v>
          </cell>
          <cell r="L1525" t="str">
            <v>last communication 02</v>
          </cell>
        </row>
        <row r="1526">
          <cell r="D1526" t="str">
            <v>IN960031</v>
          </cell>
          <cell r="E1526" t="str">
            <v>Vijay Saxena</v>
          </cell>
          <cell r="F1526" t="str">
            <v>15.03.1996</v>
          </cell>
          <cell r="G1526">
            <v>22000</v>
          </cell>
          <cell r="H1526">
            <v>22000</v>
          </cell>
          <cell r="I1526">
            <v>0</v>
          </cell>
          <cell r="J1526" t="str">
            <v>I.R.M</v>
          </cell>
          <cell r="K1526" t="str">
            <v>No</v>
          </cell>
          <cell r="L1526" t="str">
            <v>As POD last communication 07</v>
          </cell>
        </row>
        <row r="1527">
          <cell r="D1527" t="str">
            <v>PU960054</v>
          </cell>
          <cell r="E1527" t="str">
            <v>Mahendra Palesha</v>
          </cell>
          <cell r="F1527" t="str">
            <v>30.03.1996</v>
          </cell>
          <cell r="G1527">
            <v>32000</v>
          </cell>
          <cell r="H1527">
            <v>30400</v>
          </cell>
          <cell r="I1527">
            <v>0</v>
          </cell>
          <cell r="J1527" t="str">
            <v>I.R.M</v>
          </cell>
          <cell r="K1527" t="str">
            <v>No</v>
          </cell>
          <cell r="L1527" t="str">
            <v>As POD last communication 07</v>
          </cell>
        </row>
        <row r="1528">
          <cell r="D1528" t="str">
            <v>BH950001</v>
          </cell>
          <cell r="E1528" t="str">
            <v>Jasbir Singh Gaba</v>
          </cell>
          <cell r="F1528" t="str">
            <v>01.12.1995</v>
          </cell>
          <cell r="G1528">
            <v>22000</v>
          </cell>
          <cell r="H1528">
            <v>22000</v>
          </cell>
          <cell r="I1528">
            <v>0</v>
          </cell>
          <cell r="J1528" t="str">
            <v>I.R.M</v>
          </cell>
          <cell r="K1528" t="str">
            <v>No</v>
          </cell>
          <cell r="L1528" t="str">
            <v>As POD last communication 07…appl frmt agrmnt</v>
          </cell>
        </row>
        <row r="1529">
          <cell r="D1529" t="str">
            <v>BH950002</v>
          </cell>
          <cell r="E1529" t="str">
            <v>Dhirendra Tomar</v>
          </cell>
          <cell r="F1529" t="str">
            <v>01.02.1995</v>
          </cell>
          <cell r="G1529">
            <v>22000</v>
          </cell>
          <cell r="H1529">
            <v>5500</v>
          </cell>
          <cell r="I1529">
            <v>16500</v>
          </cell>
          <cell r="J1529" t="str">
            <v>Outstanding</v>
          </cell>
          <cell r="K1529" t="str">
            <v>No</v>
          </cell>
          <cell r="L1529" t="str">
            <v>last communication 07.. Outstanding Rs 16500/- App frmt agmnt</v>
          </cell>
        </row>
        <row r="1530">
          <cell r="D1530" t="str">
            <v>IN960041</v>
          </cell>
          <cell r="E1530" t="str">
            <v>Damodar Asawa</v>
          </cell>
          <cell r="F1530" t="str">
            <v>30.04.1996</v>
          </cell>
          <cell r="G1530">
            <v>22000</v>
          </cell>
          <cell r="H1530">
            <v>20900</v>
          </cell>
          <cell r="I1530">
            <v>0</v>
          </cell>
          <cell r="J1530" t="str">
            <v>I.R.M</v>
          </cell>
          <cell r="K1530" t="str">
            <v>No</v>
          </cell>
          <cell r="L1530" t="str">
            <v>As POD last communication 07</v>
          </cell>
        </row>
        <row r="1531">
          <cell r="D1531" t="str">
            <v>IN960040</v>
          </cell>
          <cell r="E1531" t="str">
            <v>Sanjay Desai</v>
          </cell>
          <cell r="F1531" t="str">
            <v>23.04.1996</v>
          </cell>
          <cell r="G1531">
            <v>22000</v>
          </cell>
          <cell r="H1531">
            <v>22000</v>
          </cell>
          <cell r="I1531">
            <v>0</v>
          </cell>
          <cell r="J1531" t="str">
            <v>I.R.M</v>
          </cell>
          <cell r="K1531" t="str">
            <v>No</v>
          </cell>
          <cell r="L1531" t="str">
            <v>last communication 96</v>
          </cell>
        </row>
        <row r="1532">
          <cell r="D1532" t="str">
            <v>NG960023</v>
          </cell>
          <cell r="E1532" t="str">
            <v>Lalit Pralhadrao Ingale</v>
          </cell>
          <cell r="F1532" t="str">
            <v>30.04.1996</v>
          </cell>
          <cell r="G1532">
            <v>22000</v>
          </cell>
          <cell r="H1532">
            <v>20900</v>
          </cell>
          <cell r="I1532">
            <v>0</v>
          </cell>
          <cell r="J1532" t="str">
            <v>I.R.M</v>
          </cell>
          <cell r="K1532" t="str">
            <v>No</v>
          </cell>
          <cell r="L1532" t="str">
            <v>As POD last communication 07</v>
          </cell>
        </row>
        <row r="1533">
          <cell r="D1533" t="str">
            <v>BH960042</v>
          </cell>
          <cell r="E1533" t="str">
            <v>Usha Shukla</v>
          </cell>
          <cell r="F1533" t="str">
            <v>30.04.1996</v>
          </cell>
          <cell r="G1533">
            <v>22000</v>
          </cell>
          <cell r="H1533">
            <v>22000</v>
          </cell>
          <cell r="I1533">
            <v>0</v>
          </cell>
          <cell r="J1533" t="str">
            <v>I.R.M</v>
          </cell>
          <cell r="K1533" t="str">
            <v>No</v>
          </cell>
          <cell r="L1533" t="str">
            <v>As POD last communication 07</v>
          </cell>
        </row>
        <row r="1534">
          <cell r="D1534" t="str">
            <v>BH960037</v>
          </cell>
          <cell r="E1534" t="str">
            <v>Ashutosh Rastogi</v>
          </cell>
          <cell r="F1534" t="str">
            <v>30.04.1996</v>
          </cell>
          <cell r="G1534">
            <v>22000</v>
          </cell>
          <cell r="H1534">
            <v>22000</v>
          </cell>
          <cell r="I1534">
            <v>0</v>
          </cell>
          <cell r="J1534" t="str">
            <v>I.R.M</v>
          </cell>
          <cell r="K1534" t="str">
            <v>No</v>
          </cell>
          <cell r="L1534" t="str">
            <v>last communication 96</v>
          </cell>
        </row>
        <row r="1535">
          <cell r="D1535" t="str">
            <v>BH960040</v>
          </cell>
          <cell r="E1535" t="str">
            <v>Ramesh Kumar Saxena</v>
          </cell>
          <cell r="F1535" t="str">
            <v>30.04.1996</v>
          </cell>
          <cell r="G1535">
            <v>22000</v>
          </cell>
          <cell r="H1535">
            <v>22000</v>
          </cell>
          <cell r="I1535">
            <v>0</v>
          </cell>
          <cell r="J1535" t="str">
            <v>I.R.M</v>
          </cell>
          <cell r="K1535" t="str">
            <v>No</v>
          </cell>
          <cell r="L1535" t="str">
            <v xml:space="preserve"> last communication 07</v>
          </cell>
        </row>
        <row r="1536">
          <cell r="D1536" t="str">
            <v>RA960051</v>
          </cell>
          <cell r="E1536" t="str">
            <v xml:space="preserve">B.V Rajshekhar </v>
          </cell>
          <cell r="F1536" t="str">
            <v>01.04.1996</v>
          </cell>
          <cell r="G1536">
            <v>22000</v>
          </cell>
          <cell r="H1536">
            <v>22000</v>
          </cell>
          <cell r="I1536">
            <v>0</v>
          </cell>
          <cell r="J1536" t="str">
            <v>I.R.M</v>
          </cell>
          <cell r="K1536" t="str">
            <v>No</v>
          </cell>
          <cell r="L1536" t="str">
            <v>last communication 07</v>
          </cell>
        </row>
        <row r="1537">
          <cell r="D1537" t="str">
            <v>RA960053</v>
          </cell>
          <cell r="E1537" t="str">
            <v xml:space="preserve">S. Swaminathan </v>
          </cell>
          <cell r="F1537" t="str">
            <v>24.04.1996</v>
          </cell>
          <cell r="G1537">
            <v>22000</v>
          </cell>
          <cell r="H1537">
            <v>22000</v>
          </cell>
          <cell r="I1537">
            <v>0</v>
          </cell>
          <cell r="J1537" t="str">
            <v>I.R.M</v>
          </cell>
          <cell r="K1537" t="str">
            <v>No</v>
          </cell>
          <cell r="L1537" t="str">
            <v>As POD last communication 07</v>
          </cell>
        </row>
        <row r="1538">
          <cell r="D1538" t="str">
            <v>RA960045</v>
          </cell>
          <cell r="E1538" t="str">
            <v>G.S Rao</v>
          </cell>
          <cell r="F1538" t="str">
            <v>30.04.1996</v>
          </cell>
          <cell r="G1538">
            <v>22000</v>
          </cell>
          <cell r="H1538" t="str">
            <v>Nil</v>
          </cell>
          <cell r="I1538">
            <v>0</v>
          </cell>
          <cell r="J1538" t="str">
            <v>Cancelled</v>
          </cell>
          <cell r="K1538" t="str">
            <v>Cancelled</v>
          </cell>
          <cell r="L1538" t="str">
            <v>Cancelled</v>
          </cell>
        </row>
        <row r="1539">
          <cell r="D1539" t="str">
            <v>AH960002</v>
          </cell>
          <cell r="E1539" t="str">
            <v>Nimesh V Patel</v>
          </cell>
          <cell r="F1539" t="str">
            <v>11.04.1996</v>
          </cell>
          <cell r="G1539">
            <v>22000</v>
          </cell>
          <cell r="H1539">
            <v>19800</v>
          </cell>
          <cell r="I1539">
            <v>2200</v>
          </cell>
          <cell r="J1539" t="str">
            <v>Outstanding</v>
          </cell>
          <cell r="K1539" t="str">
            <v>No</v>
          </cell>
          <cell r="L1539" t="str">
            <v>As Pod last communication 07. Outstanding Rs 2200/-</v>
          </cell>
        </row>
        <row r="1540">
          <cell r="D1540" t="str">
            <v>PU960058</v>
          </cell>
          <cell r="E1540" t="str">
            <v>Shashikant Dattatraya Joshi</v>
          </cell>
          <cell r="F1540" t="str">
            <v>01.04.1996</v>
          </cell>
          <cell r="G1540">
            <v>20900</v>
          </cell>
          <cell r="H1540">
            <v>20900</v>
          </cell>
          <cell r="I1540">
            <v>0</v>
          </cell>
          <cell r="J1540" t="str">
            <v>I.R.M</v>
          </cell>
          <cell r="K1540" t="str">
            <v>No</v>
          </cell>
          <cell r="L1540" t="str">
            <v xml:space="preserve"> no communication till date</v>
          </cell>
        </row>
        <row r="1541">
          <cell r="D1541" t="str">
            <v>BO960138</v>
          </cell>
          <cell r="E1541" t="str">
            <v>Sienna Meyur</v>
          </cell>
          <cell r="F1541" t="str">
            <v>30.04.1996</v>
          </cell>
          <cell r="G1541">
            <v>22000</v>
          </cell>
          <cell r="H1541">
            <v>22000</v>
          </cell>
          <cell r="I1541">
            <v>0</v>
          </cell>
          <cell r="J1541" t="str">
            <v>I.R.M</v>
          </cell>
          <cell r="K1541" t="str">
            <v>No</v>
          </cell>
          <cell r="L1541" t="str">
            <v xml:space="preserve"> last communication 14</v>
          </cell>
        </row>
        <row r="1542">
          <cell r="D1542" t="str">
            <v>BO960135</v>
          </cell>
          <cell r="E1542" t="str">
            <v>Hemant Durve</v>
          </cell>
          <cell r="F1542" t="str">
            <v>30.04.1996</v>
          </cell>
          <cell r="G1542">
            <v>22000</v>
          </cell>
          <cell r="H1542">
            <v>22000</v>
          </cell>
          <cell r="I1542">
            <v>0</v>
          </cell>
          <cell r="J1542" t="str">
            <v>I.R.M</v>
          </cell>
          <cell r="K1542" t="str">
            <v>No</v>
          </cell>
          <cell r="L1542" t="str">
            <v>As POD last communication 07</v>
          </cell>
        </row>
        <row r="1543">
          <cell r="D1543" t="str">
            <v>BO960129</v>
          </cell>
          <cell r="E1543" t="str">
            <v>Nishith Ashwinsheth</v>
          </cell>
          <cell r="F1543" t="str">
            <v>30.04.1996</v>
          </cell>
          <cell r="G1543">
            <v>22000</v>
          </cell>
          <cell r="H1543" t="str">
            <v>Nil</v>
          </cell>
          <cell r="I1543">
            <v>0</v>
          </cell>
          <cell r="J1543" t="str">
            <v>Cancelled</v>
          </cell>
          <cell r="K1543" t="str">
            <v>Cancelled</v>
          </cell>
          <cell r="L1543" t="str">
            <v>Cancelled</v>
          </cell>
        </row>
        <row r="1544">
          <cell r="D1544" t="str">
            <v>BO960122</v>
          </cell>
          <cell r="E1544" t="str">
            <v>Paras Mehta</v>
          </cell>
          <cell r="F1544" t="str">
            <v>30.04.1996</v>
          </cell>
          <cell r="G1544">
            <v>22000</v>
          </cell>
          <cell r="H1544">
            <v>22000</v>
          </cell>
          <cell r="I1544">
            <v>0</v>
          </cell>
          <cell r="J1544" t="str">
            <v>I.R.M</v>
          </cell>
          <cell r="K1544" t="str">
            <v>No</v>
          </cell>
          <cell r="L1544" t="str">
            <v>last communication 02</v>
          </cell>
        </row>
        <row r="1545">
          <cell r="D1545" t="str">
            <v>BO960117</v>
          </cell>
          <cell r="E1545" t="str">
            <v>Ashok Mahadev Hande</v>
          </cell>
          <cell r="F1545" t="str">
            <v>30.04.1996</v>
          </cell>
          <cell r="G1545">
            <v>22000</v>
          </cell>
          <cell r="H1545">
            <v>22000</v>
          </cell>
          <cell r="I1545">
            <v>0</v>
          </cell>
          <cell r="J1545" t="str">
            <v>I.R.M</v>
          </cell>
          <cell r="K1545" t="str">
            <v>No</v>
          </cell>
          <cell r="L1545" t="str">
            <v>no communication till date</v>
          </cell>
        </row>
        <row r="1546">
          <cell r="D1546" t="str">
            <v>BO960108</v>
          </cell>
          <cell r="E1546" t="str">
            <v>Shamika Nand Kumar Babre</v>
          </cell>
          <cell r="F1546" t="str">
            <v>30.04.1996</v>
          </cell>
          <cell r="G1546">
            <v>22000</v>
          </cell>
          <cell r="H1546">
            <v>20900</v>
          </cell>
          <cell r="I1546">
            <v>0</v>
          </cell>
          <cell r="J1546" t="str">
            <v>I.R.M</v>
          </cell>
          <cell r="K1546" t="str">
            <v>No</v>
          </cell>
          <cell r="L1546" t="str">
            <v xml:space="preserve"> last communication 96,total 2 membership:- 01002116 and 01002115</v>
          </cell>
        </row>
        <row r="1547">
          <cell r="D1547" t="str">
            <v>BO960109</v>
          </cell>
          <cell r="E1547" t="str">
            <v>Monali Pradeep Babre</v>
          </cell>
          <cell r="F1547" t="str">
            <v>30.04.1996</v>
          </cell>
          <cell r="G1547">
            <v>22000</v>
          </cell>
          <cell r="H1547">
            <v>20900</v>
          </cell>
          <cell r="I1547">
            <v>0</v>
          </cell>
          <cell r="J1547" t="str">
            <v>I.R.M</v>
          </cell>
          <cell r="K1547" t="str">
            <v>No</v>
          </cell>
          <cell r="L1547" t="str">
            <v>last communication 12,total 2 membership:- 01002116 and 01002115</v>
          </cell>
        </row>
        <row r="1548">
          <cell r="D1548" t="str">
            <v>RA960044</v>
          </cell>
          <cell r="E1548" t="str">
            <v>Hema Dani</v>
          </cell>
          <cell r="F1548" t="str">
            <v>30.04.1996</v>
          </cell>
          <cell r="G1548">
            <v>22000</v>
          </cell>
          <cell r="H1548">
            <v>22000</v>
          </cell>
          <cell r="I1548">
            <v>0</v>
          </cell>
          <cell r="J1548" t="str">
            <v>I.R.M</v>
          </cell>
          <cell r="K1548" t="str">
            <v>No</v>
          </cell>
          <cell r="L1548" t="str">
            <v>As POD last communication 07</v>
          </cell>
        </row>
        <row r="1549">
          <cell r="D1549" t="str">
            <v>BO960115</v>
          </cell>
          <cell r="E1549" t="str">
            <v>Anthony John Coutinho</v>
          </cell>
          <cell r="F1549" t="str">
            <v>30.04.1996</v>
          </cell>
          <cell r="G1549">
            <v>22000</v>
          </cell>
          <cell r="H1549">
            <v>22000</v>
          </cell>
          <cell r="I1549">
            <v>0</v>
          </cell>
          <cell r="J1549" t="str">
            <v>I.R.M</v>
          </cell>
          <cell r="K1549" t="str">
            <v>No</v>
          </cell>
          <cell r="L1549" t="str">
            <v>last communication 01</v>
          </cell>
        </row>
        <row r="1550">
          <cell r="D1550" t="str">
            <v>BO960120</v>
          </cell>
          <cell r="E1550" t="str">
            <v>Bharat B Gupta</v>
          </cell>
          <cell r="F1550" t="str">
            <v>30.04.1996</v>
          </cell>
          <cell r="G1550">
            <v>22000</v>
          </cell>
          <cell r="H1550">
            <v>22000</v>
          </cell>
          <cell r="I1550">
            <v>0</v>
          </cell>
          <cell r="J1550" t="str">
            <v>I.R.M</v>
          </cell>
          <cell r="K1550" t="str">
            <v>No</v>
          </cell>
          <cell r="L1550" t="str">
            <v>As POD last communication 07</v>
          </cell>
        </row>
        <row r="1551">
          <cell r="D1551" t="str">
            <v>BO960022</v>
          </cell>
          <cell r="E1551" t="str">
            <v>Fatema Roshan Hatyari</v>
          </cell>
          <cell r="F1551" t="str">
            <v>16.01.1996</v>
          </cell>
          <cell r="G1551">
            <v>32000</v>
          </cell>
          <cell r="H1551">
            <v>32000</v>
          </cell>
          <cell r="I1551">
            <v>0</v>
          </cell>
          <cell r="J1551" t="str">
            <v>I.R.M</v>
          </cell>
          <cell r="K1551" t="str">
            <v>No</v>
          </cell>
          <cell r="L1551" t="str">
            <v>last communication 03,total 2 membership:- 01001221 &amp; 01001220</v>
          </cell>
        </row>
        <row r="1552">
          <cell r="D1552" t="str">
            <v>BO960025</v>
          </cell>
          <cell r="E1552" t="str">
            <v>Fatema Roshan Hatyari</v>
          </cell>
          <cell r="F1552" t="str">
            <v>31.01.1996</v>
          </cell>
          <cell r="G1552">
            <v>32000</v>
          </cell>
          <cell r="H1552">
            <v>32000</v>
          </cell>
          <cell r="I1552">
            <v>0</v>
          </cell>
          <cell r="J1552" t="str">
            <v>I.R.M</v>
          </cell>
          <cell r="K1552" t="str">
            <v>No</v>
          </cell>
          <cell r="L1552" t="str">
            <v>last communication 03,total 2 membership:- 01001221 &amp; 01001220</v>
          </cell>
        </row>
        <row r="1553">
          <cell r="D1553" t="str">
            <v>IN960028</v>
          </cell>
          <cell r="E1553" t="str">
            <v>Pradeep Garud</v>
          </cell>
          <cell r="F1553" t="str">
            <v>10.03.1996</v>
          </cell>
          <cell r="G1553">
            <v>22000</v>
          </cell>
          <cell r="H1553">
            <v>22000</v>
          </cell>
          <cell r="I1553">
            <v>0</v>
          </cell>
          <cell r="J1553" t="str">
            <v>I.R.M</v>
          </cell>
          <cell r="K1553" t="str">
            <v>No</v>
          </cell>
          <cell r="L1553" t="str">
            <v xml:space="preserve"> last communication 00</v>
          </cell>
        </row>
        <row r="1554">
          <cell r="D1554" t="str">
            <v>BO960086</v>
          </cell>
          <cell r="E1554" t="str">
            <v>Dhanajay C Shetty</v>
          </cell>
          <cell r="F1554" t="str">
            <v>30.03.1996</v>
          </cell>
          <cell r="G1554">
            <v>22000</v>
          </cell>
          <cell r="H1554">
            <v>22000</v>
          </cell>
          <cell r="I1554">
            <v>0</v>
          </cell>
          <cell r="J1554" t="str">
            <v>I.R.M</v>
          </cell>
          <cell r="K1554" t="str">
            <v>No</v>
          </cell>
          <cell r="L1554" t="str">
            <v>last communication 05</v>
          </cell>
        </row>
        <row r="1555">
          <cell r="D1555" t="str">
            <v>BO960062</v>
          </cell>
          <cell r="E1555" t="str">
            <v>Shilpa Navin Shah</v>
          </cell>
          <cell r="F1555" t="str">
            <v>25.03.1996</v>
          </cell>
          <cell r="G1555">
            <v>32000</v>
          </cell>
          <cell r="H1555">
            <v>32000</v>
          </cell>
          <cell r="I1555">
            <v>0</v>
          </cell>
          <cell r="J1555" t="str">
            <v>I.R.M</v>
          </cell>
          <cell r="K1555" t="str">
            <v>No</v>
          </cell>
          <cell r="L1555" t="str">
            <v xml:space="preserve"> last communication 09</v>
          </cell>
        </row>
        <row r="1556">
          <cell r="D1556" t="str">
            <v>BO960063</v>
          </cell>
          <cell r="E1556" t="str">
            <v>Raksha Bhadresh Bhayani</v>
          </cell>
          <cell r="F1556" t="str">
            <v>25.03.1996</v>
          </cell>
          <cell r="G1556">
            <v>32000</v>
          </cell>
          <cell r="H1556">
            <v>32000</v>
          </cell>
          <cell r="I1556">
            <v>0</v>
          </cell>
          <cell r="J1556" t="str">
            <v>I.R.M</v>
          </cell>
          <cell r="K1556" t="str">
            <v>No</v>
          </cell>
          <cell r="L1556" t="str">
            <v>no communication till date</v>
          </cell>
        </row>
        <row r="1557">
          <cell r="D1557" t="str">
            <v>BO960065</v>
          </cell>
          <cell r="E1557" t="str">
            <v>Mulla Abdul Khalique</v>
          </cell>
          <cell r="F1557" t="str">
            <v>21.03.1996</v>
          </cell>
          <cell r="G1557">
            <v>32000</v>
          </cell>
          <cell r="H1557">
            <v>30400</v>
          </cell>
          <cell r="I1557">
            <v>0</v>
          </cell>
          <cell r="J1557" t="str">
            <v>I.R.M</v>
          </cell>
          <cell r="K1557" t="str">
            <v>No</v>
          </cell>
          <cell r="L1557" t="str">
            <v>last communication 97</v>
          </cell>
        </row>
        <row r="1558">
          <cell r="D1558" t="str">
            <v>BO960077</v>
          </cell>
          <cell r="E1558" t="str">
            <v>Dinesh Gupta</v>
          </cell>
          <cell r="F1558" t="str">
            <v>10.03.1996</v>
          </cell>
          <cell r="G1558">
            <v>32000</v>
          </cell>
          <cell r="H1558">
            <v>30400</v>
          </cell>
          <cell r="I1558">
            <v>0</v>
          </cell>
          <cell r="J1558" t="str">
            <v>I.R.M</v>
          </cell>
          <cell r="K1558" t="str">
            <v>No</v>
          </cell>
          <cell r="L1558" t="str">
            <v xml:space="preserve"> last communication 02</v>
          </cell>
        </row>
        <row r="1559">
          <cell r="D1559" t="str">
            <v>BO960078</v>
          </cell>
          <cell r="E1559" t="str">
            <v>Nupur S Jhunjhunwala</v>
          </cell>
          <cell r="F1559" t="str">
            <v>30.03.1996</v>
          </cell>
          <cell r="G1559">
            <v>32000</v>
          </cell>
          <cell r="H1559">
            <v>30400</v>
          </cell>
          <cell r="I1559">
            <v>0</v>
          </cell>
          <cell r="J1559" t="str">
            <v>I.R.M</v>
          </cell>
          <cell r="K1559" t="str">
            <v>No</v>
          </cell>
          <cell r="L1559" t="str">
            <v>last communication 00</v>
          </cell>
        </row>
        <row r="1560">
          <cell r="D1560" t="str">
            <v>BO960083</v>
          </cell>
          <cell r="E1560" t="str">
            <v>Suresh Shankar Bhagat</v>
          </cell>
          <cell r="F1560" t="str">
            <v>20.03.1996</v>
          </cell>
          <cell r="G1560">
            <v>32000</v>
          </cell>
          <cell r="H1560">
            <v>30400</v>
          </cell>
          <cell r="I1560">
            <v>0</v>
          </cell>
          <cell r="J1560" t="str">
            <v>I.R.M</v>
          </cell>
          <cell r="K1560" t="str">
            <v>No</v>
          </cell>
          <cell r="L1560" t="str">
            <v xml:space="preserve"> last communication 99</v>
          </cell>
        </row>
        <row r="1561">
          <cell r="D1561" t="str">
            <v>PU960052</v>
          </cell>
          <cell r="E1561" t="str">
            <v xml:space="preserve">Sharad hari Vartak </v>
          </cell>
          <cell r="F1561" t="str">
            <v>30.03.1996</v>
          </cell>
          <cell r="G1561">
            <v>27000</v>
          </cell>
          <cell r="H1561">
            <v>27000</v>
          </cell>
          <cell r="I1561">
            <v>0</v>
          </cell>
          <cell r="J1561" t="str">
            <v>I.R.M</v>
          </cell>
          <cell r="K1561" t="str">
            <v>No</v>
          </cell>
          <cell r="L1561" t="str">
            <v>last communication 10</v>
          </cell>
        </row>
        <row r="1562">
          <cell r="D1562" t="str">
            <v>PU960034</v>
          </cell>
          <cell r="E1562" t="str">
            <v>Deshpandey &amp; Associates</v>
          </cell>
          <cell r="F1562" t="str">
            <v>15.03.1996</v>
          </cell>
          <cell r="G1562">
            <v>25650</v>
          </cell>
          <cell r="H1562">
            <v>25650</v>
          </cell>
          <cell r="I1562">
            <v>0</v>
          </cell>
          <cell r="J1562" t="str">
            <v>I.R.M</v>
          </cell>
          <cell r="K1562" t="str">
            <v>No</v>
          </cell>
          <cell r="L1562" t="str">
            <v xml:space="preserve">reply to his mail with details in 2017,total 2 membership TPT:- 01002133 &amp; 01002132 </v>
          </cell>
        </row>
        <row r="1563">
          <cell r="D1563" t="str">
            <v>PU960035</v>
          </cell>
          <cell r="E1563" t="str">
            <v>R.D Deshpandey &amp; Associates</v>
          </cell>
          <cell r="F1563" t="str">
            <v>15.03.1996</v>
          </cell>
          <cell r="G1563">
            <v>27000</v>
          </cell>
          <cell r="H1563">
            <v>27000</v>
          </cell>
          <cell r="I1563">
            <v>0</v>
          </cell>
          <cell r="J1563" t="str">
            <v>I.R.M</v>
          </cell>
          <cell r="K1563" t="str">
            <v>No</v>
          </cell>
          <cell r="L1563" t="str">
            <v xml:space="preserve">reply to his mail with details in 2017,total 2 membership TPT:- 01002133 &amp; 01002132 </v>
          </cell>
        </row>
        <row r="1564">
          <cell r="D1564" t="str">
            <v>BO960072</v>
          </cell>
          <cell r="E1564" t="str">
            <v>Chetan Himat Bhai Sampat</v>
          </cell>
          <cell r="F1564" t="str">
            <v>30.03.1996</v>
          </cell>
          <cell r="G1564">
            <v>32000</v>
          </cell>
          <cell r="H1564">
            <v>9600</v>
          </cell>
          <cell r="I1564">
            <v>22400</v>
          </cell>
          <cell r="J1564" t="str">
            <v>Outstanding</v>
          </cell>
          <cell r="K1564" t="str">
            <v>No</v>
          </cell>
          <cell r="L1564" t="str">
            <v>last communication 96 (Outstanding Rs 22400/-)</v>
          </cell>
        </row>
        <row r="1565">
          <cell r="D1565" t="str">
            <v>BO960082</v>
          </cell>
          <cell r="E1565" t="str">
            <v>Ashwin Giriraj Agarwal</v>
          </cell>
          <cell r="F1565" t="str">
            <v>31.03.1996</v>
          </cell>
          <cell r="G1565">
            <v>32000</v>
          </cell>
          <cell r="H1565">
            <v>32000</v>
          </cell>
          <cell r="I1565">
            <v>0</v>
          </cell>
          <cell r="J1565" t="str">
            <v>I.R.M</v>
          </cell>
          <cell r="K1565" t="str">
            <v>No</v>
          </cell>
          <cell r="L1565" t="str">
            <v>, last communication 00</v>
          </cell>
        </row>
        <row r="1566">
          <cell r="D1566" t="str">
            <v>PU960041</v>
          </cell>
          <cell r="E1566" t="str">
            <v>Mukund Pandharinath Kadam</v>
          </cell>
          <cell r="F1566" t="str">
            <v>30.03.1996</v>
          </cell>
          <cell r="G1566">
            <v>27000</v>
          </cell>
          <cell r="H1566">
            <v>18900</v>
          </cell>
          <cell r="I1566">
            <v>8100</v>
          </cell>
          <cell r="J1566" t="str">
            <v>Outstanding</v>
          </cell>
          <cell r="K1566" t="str">
            <v>No</v>
          </cell>
          <cell r="L1566" t="str">
            <v>no communication till date(Outstanding Rs 8100/-)</v>
          </cell>
        </row>
        <row r="1567">
          <cell r="D1567" t="str">
            <v>PU960044</v>
          </cell>
          <cell r="E1567" t="str">
            <v>Gulab Anand Rao Bhilare</v>
          </cell>
          <cell r="F1567" t="str">
            <v>30.03.1996</v>
          </cell>
          <cell r="G1567">
            <v>27000</v>
          </cell>
          <cell r="H1567">
            <v>27000</v>
          </cell>
          <cell r="I1567">
            <v>0</v>
          </cell>
          <cell r="J1567" t="str">
            <v>I.R.M</v>
          </cell>
          <cell r="K1567" t="str">
            <v>No</v>
          </cell>
          <cell r="L1567" t="str">
            <v>Last communication 00</v>
          </cell>
        </row>
        <row r="1568">
          <cell r="D1568" t="str">
            <v>NG960016</v>
          </cell>
          <cell r="E1568" t="str">
            <v>Achyut Shivram Natu</v>
          </cell>
          <cell r="F1568" t="str">
            <v>29.03.1996</v>
          </cell>
          <cell r="G1568">
            <v>32000</v>
          </cell>
          <cell r="H1568">
            <v>32000</v>
          </cell>
          <cell r="I1568">
            <v>0</v>
          </cell>
          <cell r="J1568" t="str">
            <v>I.R.M</v>
          </cell>
          <cell r="K1568" t="str">
            <v>No</v>
          </cell>
          <cell r="L1568" t="str">
            <v>last communication 09</v>
          </cell>
        </row>
        <row r="1569">
          <cell r="D1569" t="str">
            <v>PU960063</v>
          </cell>
          <cell r="E1569" t="str">
            <v>Sri Chand K Chabria</v>
          </cell>
          <cell r="F1569" t="str">
            <v>30.04.1996</v>
          </cell>
          <cell r="G1569">
            <v>27000</v>
          </cell>
          <cell r="H1569">
            <v>25650</v>
          </cell>
          <cell r="I1569">
            <v>0</v>
          </cell>
          <cell r="J1569" t="str">
            <v>I.R.M</v>
          </cell>
          <cell r="K1569" t="str">
            <v>No</v>
          </cell>
          <cell r="L1569" t="str">
            <v>no communication till date</v>
          </cell>
        </row>
        <row r="1570">
          <cell r="D1570" t="str">
            <v>PU960062</v>
          </cell>
          <cell r="E1570" t="str">
            <v>Ashok Oswal</v>
          </cell>
          <cell r="F1570" t="str">
            <v>30.04.1996</v>
          </cell>
          <cell r="G1570">
            <v>27000</v>
          </cell>
          <cell r="H1570">
            <v>25650</v>
          </cell>
          <cell r="I1570">
            <v>0</v>
          </cell>
          <cell r="J1570" t="str">
            <v>R.M</v>
          </cell>
          <cell r="K1570">
            <v>2008</v>
          </cell>
          <cell r="L1570" t="str">
            <v>No reminder send last communication 12</v>
          </cell>
        </row>
        <row r="1571">
          <cell r="D1571" t="str">
            <v>PU960061</v>
          </cell>
          <cell r="E1571" t="str">
            <v>Jairaj R Ahuja</v>
          </cell>
          <cell r="F1571" t="str">
            <v>30.04.1996</v>
          </cell>
          <cell r="G1571">
            <v>27000</v>
          </cell>
          <cell r="H1571">
            <v>25650</v>
          </cell>
          <cell r="I1571">
            <v>0</v>
          </cell>
          <cell r="J1571" t="str">
            <v>I.R.M</v>
          </cell>
          <cell r="K1571" t="str">
            <v>No</v>
          </cell>
          <cell r="L1571" t="str">
            <v>last communication 09</v>
          </cell>
        </row>
        <row r="1572">
          <cell r="D1572" t="str">
            <v>NG960014</v>
          </cell>
          <cell r="E1572" t="str">
            <v>Vandana Vinay Bakhle</v>
          </cell>
          <cell r="F1572" t="str">
            <v>31.03.1996</v>
          </cell>
          <cell r="G1572">
            <v>32000</v>
          </cell>
          <cell r="H1572">
            <v>32000</v>
          </cell>
          <cell r="I1572">
            <v>0</v>
          </cell>
          <cell r="J1572" t="str">
            <v>R.M</v>
          </cell>
          <cell r="K1572">
            <v>2009</v>
          </cell>
          <cell r="L1572" t="str">
            <v>last communication 10,total 2 membership of TPT:- 07000087 &amp; 01002143</v>
          </cell>
        </row>
        <row r="1573">
          <cell r="D1573" t="str">
            <v>NG960010</v>
          </cell>
          <cell r="E1573" t="str">
            <v>Suresh Vithaldasji Chandak</v>
          </cell>
          <cell r="F1573" t="str">
            <v>01.03.1996</v>
          </cell>
          <cell r="G1573">
            <v>32000</v>
          </cell>
          <cell r="H1573">
            <v>32000</v>
          </cell>
          <cell r="I1573">
            <v>0</v>
          </cell>
          <cell r="J1573" t="str">
            <v>I.R.M</v>
          </cell>
          <cell r="K1573" t="str">
            <v>No</v>
          </cell>
          <cell r="L1573" t="str">
            <v>As POD last communication 07</v>
          </cell>
        </row>
        <row r="1574">
          <cell r="D1574" t="str">
            <v>BO960071</v>
          </cell>
          <cell r="E1574" t="str">
            <v>Sharya Lanjekar</v>
          </cell>
          <cell r="F1574" t="str">
            <v>29.03.1996</v>
          </cell>
          <cell r="G1574">
            <v>32000</v>
          </cell>
          <cell r="H1574">
            <v>32000</v>
          </cell>
          <cell r="I1574">
            <v>0</v>
          </cell>
          <cell r="J1574" t="str">
            <v>I.R.M</v>
          </cell>
          <cell r="K1574" t="str">
            <v>No</v>
          </cell>
          <cell r="L1574" t="str">
            <v>last communication 98</v>
          </cell>
        </row>
        <row r="1575">
          <cell r="D1575" t="str">
            <v>BO960098</v>
          </cell>
          <cell r="E1575" t="str">
            <v>Subhash Laxman Tribhuwan</v>
          </cell>
          <cell r="F1575" t="str">
            <v>30.03.1996</v>
          </cell>
          <cell r="G1575">
            <v>32000</v>
          </cell>
          <cell r="H1575">
            <v>32000</v>
          </cell>
          <cell r="I1575">
            <v>0</v>
          </cell>
          <cell r="J1575" t="str">
            <v>R.M</v>
          </cell>
          <cell r="K1575">
            <v>2011</v>
          </cell>
          <cell r="L1575" t="str">
            <v>Telephonic reply with details in 2018</v>
          </cell>
        </row>
        <row r="1576">
          <cell r="D1576" t="str">
            <v>BO960132</v>
          </cell>
          <cell r="E1576" t="str">
            <v>Kripa Shankar C Mishra</v>
          </cell>
          <cell r="F1576" t="str">
            <v>30.04.1996</v>
          </cell>
          <cell r="G1576">
            <v>22000</v>
          </cell>
          <cell r="H1576">
            <v>22000</v>
          </cell>
          <cell r="I1576">
            <v>0</v>
          </cell>
          <cell r="J1576" t="str">
            <v>I.R.M</v>
          </cell>
          <cell r="K1576" t="str">
            <v>No</v>
          </cell>
          <cell r="L1576" t="str">
            <v>no communication till date</v>
          </cell>
        </row>
        <row r="1577">
          <cell r="D1577" t="str">
            <v>BH960041</v>
          </cell>
          <cell r="E1577" t="str">
            <v>Nain Mahavir</v>
          </cell>
          <cell r="F1577" t="str">
            <v>30.04.1996</v>
          </cell>
          <cell r="G1577">
            <v>32000</v>
          </cell>
          <cell r="H1577">
            <v>30400</v>
          </cell>
          <cell r="I1577">
            <v>0</v>
          </cell>
          <cell r="J1577" t="str">
            <v>I.R.M</v>
          </cell>
          <cell r="K1577" t="str">
            <v>No</v>
          </cell>
          <cell r="L1577" t="str">
            <v>ast communication 05</v>
          </cell>
        </row>
        <row r="1578">
          <cell r="D1578" t="str">
            <v>IN960026</v>
          </cell>
          <cell r="E1578" t="str">
            <v>Rajesh Paryani</v>
          </cell>
          <cell r="F1578" t="str">
            <v>30.03.1996</v>
          </cell>
          <cell r="G1578">
            <v>22000</v>
          </cell>
          <cell r="H1578">
            <v>22000</v>
          </cell>
          <cell r="I1578">
            <v>0</v>
          </cell>
          <cell r="J1578" t="str">
            <v>I.R.M</v>
          </cell>
          <cell r="K1578" t="str">
            <v>No</v>
          </cell>
          <cell r="L1578" t="str">
            <v>last communication 96</v>
          </cell>
        </row>
        <row r="1579">
          <cell r="D1579" t="str">
            <v>IN960042</v>
          </cell>
          <cell r="E1579" t="str">
            <v>M/S Packers</v>
          </cell>
          <cell r="F1579" t="str">
            <v>30.04.1996</v>
          </cell>
          <cell r="G1579">
            <v>22000</v>
          </cell>
          <cell r="H1579">
            <v>20900</v>
          </cell>
          <cell r="I1579">
            <v>0</v>
          </cell>
          <cell r="J1579" t="str">
            <v>I.R.M</v>
          </cell>
          <cell r="K1579" t="str">
            <v>No</v>
          </cell>
          <cell r="L1579" t="str">
            <v>last communication 07</v>
          </cell>
        </row>
        <row r="1580">
          <cell r="D1580" t="str">
            <v>NG960007</v>
          </cell>
          <cell r="E1580" t="str">
            <v xml:space="preserve">Roof and services </v>
          </cell>
          <cell r="F1580" t="str">
            <v>01.02.1996</v>
          </cell>
          <cell r="G1580">
            <v>22000</v>
          </cell>
          <cell r="H1580">
            <v>15400</v>
          </cell>
          <cell r="I1580">
            <v>6600</v>
          </cell>
          <cell r="J1580" t="str">
            <v>Outstanding</v>
          </cell>
          <cell r="K1580" t="str">
            <v>No</v>
          </cell>
          <cell r="L1580" t="str">
            <v>last communication 07 (Outstanding Rs 6600/-)</v>
          </cell>
        </row>
        <row r="1581">
          <cell r="D1581" t="str">
            <v>IN960022</v>
          </cell>
          <cell r="E1581" t="str">
            <v>Rajesh Kukreja</v>
          </cell>
          <cell r="F1581" t="str">
            <v>30.03.1996</v>
          </cell>
          <cell r="G1581">
            <v>22000</v>
          </cell>
          <cell r="H1581">
            <v>22000</v>
          </cell>
          <cell r="I1581">
            <v>0</v>
          </cell>
          <cell r="J1581" t="str">
            <v>I.R.M</v>
          </cell>
          <cell r="K1581" t="str">
            <v>No</v>
          </cell>
          <cell r="L1581" t="str">
            <v>Last communication 10</v>
          </cell>
        </row>
        <row r="1582">
          <cell r="D1582" t="str">
            <v>BO960060</v>
          </cell>
          <cell r="E1582" t="str">
            <v>Divekar Ramahand Maruti</v>
          </cell>
          <cell r="F1582" t="str">
            <v>24.03.1996</v>
          </cell>
          <cell r="G1582">
            <v>22000</v>
          </cell>
          <cell r="H1582">
            <v>22000</v>
          </cell>
          <cell r="I1582">
            <v>0</v>
          </cell>
          <cell r="J1582" t="str">
            <v>I.R.M</v>
          </cell>
          <cell r="K1582" t="str">
            <v>No</v>
          </cell>
          <cell r="L1582" t="str">
            <v>no communication till date</v>
          </cell>
        </row>
        <row r="1583">
          <cell r="D1583" t="str">
            <v>BO960061</v>
          </cell>
          <cell r="E1583" t="str">
            <v>Suresh Ganesh Rao Bachwar</v>
          </cell>
          <cell r="F1583" t="str">
            <v>30.03.1996</v>
          </cell>
          <cell r="G1583">
            <v>22000</v>
          </cell>
          <cell r="H1583">
            <v>15400</v>
          </cell>
          <cell r="I1583">
            <v>6600</v>
          </cell>
          <cell r="J1583" t="str">
            <v>Outstanding</v>
          </cell>
          <cell r="K1583" t="str">
            <v>No</v>
          </cell>
          <cell r="L1583" t="str">
            <v>no communication till date (Outstanding Rs 6600/-)</v>
          </cell>
        </row>
        <row r="1584">
          <cell r="D1584" t="str">
            <v>BO960102</v>
          </cell>
          <cell r="E1584" t="str">
            <v>Kirit Shah</v>
          </cell>
          <cell r="F1584" t="str">
            <v>30.03.1996</v>
          </cell>
          <cell r="G1584">
            <v>22000</v>
          </cell>
          <cell r="H1584">
            <v>20900</v>
          </cell>
          <cell r="I1584">
            <v>0</v>
          </cell>
          <cell r="J1584" t="str">
            <v>I.R.M</v>
          </cell>
          <cell r="K1584" t="str">
            <v>No</v>
          </cell>
          <cell r="L1584" t="str">
            <v>last communication 16,total 2 membership oif TPT:- 01002158, 01002157</v>
          </cell>
        </row>
        <row r="1585">
          <cell r="D1585" t="str">
            <v>BO960103</v>
          </cell>
          <cell r="E1585" t="str">
            <v>Chiman Shah</v>
          </cell>
          <cell r="F1585" t="str">
            <v>30.03.1996</v>
          </cell>
          <cell r="G1585">
            <v>22000</v>
          </cell>
          <cell r="H1585">
            <v>20900</v>
          </cell>
          <cell r="I1585">
            <v>0</v>
          </cell>
          <cell r="J1585" t="str">
            <v>I.R.M</v>
          </cell>
          <cell r="K1585" t="str">
            <v>No</v>
          </cell>
          <cell r="L1585" t="str">
            <v>last communication 96,total 2 membership oif TPT:- 01002158, 01002157</v>
          </cell>
        </row>
        <row r="1586">
          <cell r="D1586" t="str">
            <v>PU960049</v>
          </cell>
          <cell r="E1586" t="str">
            <v>Mahesh Tekchand Dewani</v>
          </cell>
          <cell r="F1586" t="str">
            <v>31.03.1996</v>
          </cell>
          <cell r="G1586">
            <v>22000</v>
          </cell>
          <cell r="H1586">
            <v>5500</v>
          </cell>
          <cell r="I1586">
            <v>16500</v>
          </cell>
          <cell r="J1586" t="str">
            <v>Outstanding</v>
          </cell>
          <cell r="K1586" t="str">
            <v>No</v>
          </cell>
          <cell r="L1586" t="str">
            <v>last communication 07 (Outstanding Rs 16500/-)</v>
          </cell>
        </row>
        <row r="1587">
          <cell r="D1587" t="str">
            <v>Bo960051</v>
          </cell>
          <cell r="E1587" t="str">
            <v>Amarnath R Singh</v>
          </cell>
          <cell r="F1587" t="str">
            <v>07.02.1996</v>
          </cell>
          <cell r="G1587">
            <v>22000</v>
          </cell>
          <cell r="H1587">
            <v>20900</v>
          </cell>
          <cell r="I1587">
            <v>0</v>
          </cell>
          <cell r="J1587" t="str">
            <v>I.R.M</v>
          </cell>
          <cell r="K1587" t="str">
            <v>No</v>
          </cell>
          <cell r="L1587" t="str">
            <v>last communication 15</v>
          </cell>
        </row>
        <row r="1588">
          <cell r="D1588" t="str">
            <v>BO950008</v>
          </cell>
          <cell r="E1588" t="str">
            <v>Rohini Motiwala</v>
          </cell>
          <cell r="F1588" t="str">
            <v>30.12.1995</v>
          </cell>
          <cell r="G1588">
            <v>22000</v>
          </cell>
          <cell r="H1588">
            <v>22000</v>
          </cell>
          <cell r="I1588">
            <v>0</v>
          </cell>
          <cell r="J1588" t="str">
            <v>I.R.M</v>
          </cell>
          <cell r="K1588" t="str">
            <v>No</v>
          </cell>
          <cell r="L1588" t="str">
            <v>last communication 96</v>
          </cell>
        </row>
        <row r="1589">
          <cell r="D1589" t="str">
            <v>BO960058</v>
          </cell>
          <cell r="E1589" t="str">
            <v>Manmohan Shetty</v>
          </cell>
          <cell r="F1589" t="str">
            <v>29.02.1996</v>
          </cell>
          <cell r="G1589">
            <v>22000</v>
          </cell>
          <cell r="H1589">
            <v>22000</v>
          </cell>
          <cell r="I1589">
            <v>0</v>
          </cell>
          <cell r="J1589" t="str">
            <v>I.R.M</v>
          </cell>
          <cell r="K1589" t="str">
            <v>No</v>
          </cell>
          <cell r="L1589" t="str">
            <v>last communication 96</v>
          </cell>
        </row>
        <row r="1590">
          <cell r="D1590" t="str">
            <v>BO960137</v>
          </cell>
          <cell r="E1590" t="str">
            <v>Vijay Dinkrlal Mehta</v>
          </cell>
          <cell r="F1590" t="str">
            <v>17.04.1996</v>
          </cell>
          <cell r="G1590">
            <v>32000</v>
          </cell>
          <cell r="H1590">
            <v>30400</v>
          </cell>
          <cell r="I1590">
            <v>0</v>
          </cell>
          <cell r="J1590" t="str">
            <v>I.R.M</v>
          </cell>
          <cell r="K1590" t="str">
            <v>No</v>
          </cell>
          <cell r="L1590" t="str">
            <v>reply to his mail with details in 2014</v>
          </cell>
        </row>
        <row r="1591">
          <cell r="D1591" t="str">
            <v>NG960028</v>
          </cell>
          <cell r="E1591" t="str">
            <v>Chandraprakash Bhagwant Rao Pawar</v>
          </cell>
          <cell r="F1591" t="str">
            <v>20.04.1996</v>
          </cell>
          <cell r="G1591">
            <v>32000</v>
          </cell>
          <cell r="H1591">
            <v>30400</v>
          </cell>
          <cell r="I1591">
            <v>0</v>
          </cell>
          <cell r="J1591" t="str">
            <v>I.R.M</v>
          </cell>
          <cell r="K1591" t="str">
            <v>No</v>
          </cell>
          <cell r="L1591" t="str">
            <v>As POD last communication 07</v>
          </cell>
        </row>
        <row r="1592">
          <cell r="D1592" t="str">
            <v>PU960040</v>
          </cell>
          <cell r="E1592" t="str">
            <v>Dhanakwade Dattatraya Baban Rao</v>
          </cell>
          <cell r="F1592" t="str">
            <v>01.03.1996</v>
          </cell>
          <cell r="G1592">
            <v>22000</v>
          </cell>
          <cell r="H1592">
            <v>6600</v>
          </cell>
          <cell r="I1592">
            <v>15400</v>
          </cell>
          <cell r="J1592" t="str">
            <v>Outstanding</v>
          </cell>
          <cell r="K1592" t="str">
            <v>No</v>
          </cell>
          <cell r="L1592" t="str">
            <v>last communication 96(Outstanding Rs 15400/-)</v>
          </cell>
        </row>
        <row r="1593">
          <cell r="D1593" t="str">
            <v>BH960028</v>
          </cell>
          <cell r="E1593" t="str">
            <v>Sarod Chandra</v>
          </cell>
          <cell r="F1593" t="str">
            <v>29.03.1996</v>
          </cell>
          <cell r="G1593">
            <v>22000</v>
          </cell>
          <cell r="H1593">
            <v>22000</v>
          </cell>
          <cell r="I1593">
            <v>0</v>
          </cell>
          <cell r="J1593" t="str">
            <v>I.R.M</v>
          </cell>
          <cell r="K1593" t="str">
            <v>No</v>
          </cell>
          <cell r="L1593" t="str">
            <v>last communication 02</v>
          </cell>
        </row>
        <row r="1594">
          <cell r="D1594" t="str">
            <v>RA960009</v>
          </cell>
          <cell r="E1594" t="str">
            <v>Narayan Das Daga</v>
          </cell>
          <cell r="F1594" t="str">
            <v>25.01.1996</v>
          </cell>
          <cell r="G1594">
            <v>27000</v>
          </cell>
          <cell r="H1594">
            <v>27000</v>
          </cell>
          <cell r="I1594">
            <v>0</v>
          </cell>
          <cell r="J1594" t="str">
            <v>I.R.M</v>
          </cell>
          <cell r="K1594" t="str">
            <v>No</v>
          </cell>
          <cell r="L1594" t="str">
            <v>As POD last communication 07</v>
          </cell>
        </row>
        <row r="1595">
          <cell r="D1595" t="str">
            <v>NG960013</v>
          </cell>
          <cell r="E1595" t="str">
            <v>Dinesh Mahadev Bapat</v>
          </cell>
          <cell r="F1595" t="str">
            <v>01.04.1996</v>
          </cell>
          <cell r="G1595">
            <v>32000</v>
          </cell>
          <cell r="H1595">
            <v>32000</v>
          </cell>
          <cell r="I1595">
            <v>0</v>
          </cell>
          <cell r="J1595" t="str">
            <v>I.R.M</v>
          </cell>
          <cell r="K1595" t="str">
            <v>No</v>
          </cell>
          <cell r="L1595" t="str">
            <v>As POD last communication 07</v>
          </cell>
        </row>
        <row r="1596">
          <cell r="D1596" t="str">
            <v>PU960057</v>
          </cell>
          <cell r="E1596" t="str">
            <v>Ranjan Munshi</v>
          </cell>
          <cell r="F1596" t="str">
            <v>01.04.1996</v>
          </cell>
          <cell r="G1596">
            <v>27000</v>
          </cell>
          <cell r="H1596">
            <v>27000</v>
          </cell>
          <cell r="I1596">
            <v>0</v>
          </cell>
          <cell r="J1596" t="str">
            <v>I.R.M</v>
          </cell>
          <cell r="K1596" t="str">
            <v>No</v>
          </cell>
          <cell r="L1596" t="str">
            <v>last communication 06</v>
          </cell>
        </row>
        <row r="1597">
          <cell r="D1597" t="str">
            <v>BO960136</v>
          </cell>
          <cell r="E1597" t="str">
            <v>Deepak Ganpat Raikar</v>
          </cell>
          <cell r="F1597" t="str">
            <v>30.04.1996</v>
          </cell>
          <cell r="G1597">
            <v>32000</v>
          </cell>
          <cell r="H1597">
            <v>32000</v>
          </cell>
          <cell r="I1597">
            <v>0</v>
          </cell>
          <cell r="J1597" t="str">
            <v>I.R.M</v>
          </cell>
          <cell r="K1597" t="str">
            <v>No</v>
          </cell>
          <cell r="L1597" t="str">
            <v>As POD last communication 07</v>
          </cell>
        </row>
        <row r="1598">
          <cell r="D1598" t="str">
            <v>BO960134</v>
          </cell>
          <cell r="E1598" t="str">
            <v>Jai Singh Hadhu Singh</v>
          </cell>
          <cell r="F1598" t="str">
            <v>30.04.1996</v>
          </cell>
          <cell r="G1598">
            <v>32000</v>
          </cell>
          <cell r="H1598">
            <v>32000</v>
          </cell>
          <cell r="I1598">
            <v>0</v>
          </cell>
          <cell r="J1598" t="str">
            <v>I.R.M</v>
          </cell>
          <cell r="K1598" t="str">
            <v>No</v>
          </cell>
          <cell r="L1598" t="str">
            <v xml:space="preserve">reply to his mail with details in 2017 </v>
          </cell>
        </row>
        <row r="1599">
          <cell r="D1599" t="str">
            <v>NG960015</v>
          </cell>
          <cell r="E1599" t="str">
            <v>Sanjay Mishra</v>
          </cell>
          <cell r="F1599" t="str">
            <v>31.03.1996</v>
          </cell>
          <cell r="G1599">
            <v>32000</v>
          </cell>
          <cell r="H1599">
            <v>32000</v>
          </cell>
          <cell r="I1599">
            <v>0</v>
          </cell>
          <cell r="J1599" t="str">
            <v>I.R.M</v>
          </cell>
          <cell r="K1599" t="str">
            <v>No</v>
          </cell>
          <cell r="L1599" t="str">
            <v>As POD last communication 07</v>
          </cell>
        </row>
        <row r="1600">
          <cell r="D1600" t="str">
            <v>PU960065</v>
          </cell>
          <cell r="E1600" t="str">
            <v>Kanu Ramji Bhai Chandvania</v>
          </cell>
          <cell r="F1600" t="str">
            <v>30.04.1996</v>
          </cell>
          <cell r="G1600">
            <v>32000</v>
          </cell>
          <cell r="H1600">
            <v>32000</v>
          </cell>
          <cell r="I1600">
            <v>0</v>
          </cell>
          <cell r="J1600" t="str">
            <v>I.R.M</v>
          </cell>
          <cell r="K1600" t="str">
            <v>No</v>
          </cell>
          <cell r="L1600" t="str">
            <v>As POD last communication 07</v>
          </cell>
        </row>
        <row r="1601">
          <cell r="D1601" t="str">
            <v>BO960133</v>
          </cell>
          <cell r="E1601" t="str">
            <v>Kishore H Majitha</v>
          </cell>
          <cell r="F1601" t="str">
            <v>30.04.1996</v>
          </cell>
          <cell r="G1601">
            <v>32000</v>
          </cell>
          <cell r="H1601">
            <v>32000</v>
          </cell>
          <cell r="I1601">
            <v>0</v>
          </cell>
          <cell r="J1601" t="str">
            <v>I.R.M</v>
          </cell>
          <cell r="K1601" t="str">
            <v>No</v>
          </cell>
          <cell r="L1601" t="str">
            <v>As POD last communication 07</v>
          </cell>
        </row>
        <row r="1602">
          <cell r="D1602" t="str">
            <v>BO960089</v>
          </cell>
          <cell r="E1602" t="str">
            <v xml:space="preserve">M Muzumdar </v>
          </cell>
          <cell r="F1602" t="str">
            <v>16.03.1996</v>
          </cell>
          <cell r="G1602">
            <v>32000</v>
          </cell>
          <cell r="H1602">
            <v>32000</v>
          </cell>
          <cell r="I1602">
            <v>0</v>
          </cell>
          <cell r="J1602" t="str">
            <v>I.R.M</v>
          </cell>
          <cell r="K1602" t="str">
            <v>No</v>
          </cell>
          <cell r="L1602" t="str">
            <v>last communication 96</v>
          </cell>
        </row>
        <row r="1603">
          <cell r="D1603" t="str">
            <v>BO960118</v>
          </cell>
          <cell r="E1603" t="str">
            <v>Dinesh Ksian Rao Shegoakar</v>
          </cell>
          <cell r="F1603" t="str">
            <v>30.04.1996</v>
          </cell>
          <cell r="G1603">
            <v>32000</v>
          </cell>
          <cell r="H1603">
            <v>19200</v>
          </cell>
          <cell r="I1603">
            <v>12800</v>
          </cell>
          <cell r="J1603" t="str">
            <v>Outstanding</v>
          </cell>
          <cell r="K1603" t="str">
            <v>No</v>
          </cell>
          <cell r="L1603" t="str">
            <v>last communication 07 (Outstanding Rs 12800/-)</v>
          </cell>
        </row>
        <row r="1604">
          <cell r="D1604" t="str">
            <v>BH960031</v>
          </cell>
          <cell r="E1604" t="str">
            <v>Abhijeet Mukherjee</v>
          </cell>
          <cell r="F1604" t="str">
            <v>29.03.1996</v>
          </cell>
          <cell r="G1604">
            <v>20900</v>
          </cell>
          <cell r="H1604">
            <v>20900</v>
          </cell>
          <cell r="I1604">
            <v>0</v>
          </cell>
          <cell r="J1604" t="str">
            <v>I.R.M</v>
          </cell>
          <cell r="K1604" t="str">
            <v>No</v>
          </cell>
          <cell r="L1604" t="str">
            <v>no communication till date</v>
          </cell>
        </row>
        <row r="1605">
          <cell r="D1605" t="str">
            <v>PU960060</v>
          </cell>
          <cell r="E1605" t="str">
            <v>Shashant Vasant Rana</v>
          </cell>
          <cell r="F1605" t="str">
            <v>30.04.1996</v>
          </cell>
          <cell r="G1605">
            <v>22000</v>
          </cell>
          <cell r="H1605">
            <v>22000</v>
          </cell>
          <cell r="I1605">
            <v>0</v>
          </cell>
          <cell r="J1605" t="str">
            <v>I.R.M</v>
          </cell>
          <cell r="K1605" t="str">
            <v>No</v>
          </cell>
          <cell r="L1605" t="str">
            <v>As POD last communication 07</v>
          </cell>
        </row>
        <row r="1606">
          <cell r="D1606" t="str">
            <v>BO960165</v>
          </cell>
          <cell r="E1606" t="str">
            <v>Deepak Parmar</v>
          </cell>
          <cell r="F1606" t="str">
            <v>21.05.1996</v>
          </cell>
          <cell r="G1606">
            <v>22000</v>
          </cell>
          <cell r="H1606">
            <v>6600</v>
          </cell>
          <cell r="I1606">
            <v>15400</v>
          </cell>
          <cell r="J1606" t="str">
            <v>Outstanding</v>
          </cell>
          <cell r="K1606" t="str">
            <v>No</v>
          </cell>
          <cell r="L1606" t="str">
            <v>last communication 96(Outstanding Rs 15400/-)  app frmt agmnt</v>
          </cell>
        </row>
        <row r="1607">
          <cell r="D1607" t="str">
            <v>BO960161</v>
          </cell>
          <cell r="E1607" t="str">
            <v>Sanjay M Chavan</v>
          </cell>
          <cell r="F1607" t="str">
            <v>30.05.1996</v>
          </cell>
          <cell r="G1607">
            <v>22000</v>
          </cell>
          <cell r="H1607">
            <v>22000</v>
          </cell>
          <cell r="I1607">
            <v>0</v>
          </cell>
          <cell r="J1607" t="str">
            <v>I.R.M</v>
          </cell>
          <cell r="K1607" t="str">
            <v>No</v>
          </cell>
          <cell r="L1607" t="str">
            <v>no communication till date.. App frmt agrmnt</v>
          </cell>
        </row>
        <row r="1608">
          <cell r="D1608" t="str">
            <v>BO960158</v>
          </cell>
          <cell r="E1608" t="str">
            <v>Rahmathulla Mohiddin Shah</v>
          </cell>
          <cell r="F1608" t="str">
            <v>31.05.1996</v>
          </cell>
          <cell r="G1608">
            <v>22000</v>
          </cell>
          <cell r="H1608">
            <v>6600</v>
          </cell>
          <cell r="I1608">
            <v>15400</v>
          </cell>
          <cell r="J1608" t="str">
            <v>Outstanding</v>
          </cell>
          <cell r="K1608" t="str">
            <v>No</v>
          </cell>
          <cell r="L1608" t="str">
            <v>last communication 96(Outstanding Rs 15400/-). App frmt agrmnt</v>
          </cell>
        </row>
        <row r="1609">
          <cell r="D1609" t="str">
            <v>BO960155</v>
          </cell>
          <cell r="E1609" t="str">
            <v>Ravindran S Ambaloon</v>
          </cell>
          <cell r="F1609" t="str">
            <v>27.05.1996</v>
          </cell>
          <cell r="G1609">
            <v>22000</v>
          </cell>
          <cell r="H1609">
            <v>12100</v>
          </cell>
          <cell r="I1609">
            <v>9900</v>
          </cell>
          <cell r="J1609" t="str">
            <v>Outstanding</v>
          </cell>
          <cell r="K1609" t="str">
            <v>No</v>
          </cell>
          <cell r="L1609" t="str">
            <v>last communication 96(Outstanding Rs 9900/-) App frmnt agrmnt</v>
          </cell>
        </row>
        <row r="1610">
          <cell r="D1610" t="str">
            <v>BO960153</v>
          </cell>
          <cell r="E1610" t="str">
            <v>Sanjay K Visaria</v>
          </cell>
          <cell r="F1610" t="str">
            <v>31.05.1996</v>
          </cell>
          <cell r="G1610">
            <v>22000</v>
          </cell>
          <cell r="H1610">
            <v>22000</v>
          </cell>
          <cell r="I1610">
            <v>0</v>
          </cell>
          <cell r="J1610" t="str">
            <v>I.R.M</v>
          </cell>
          <cell r="K1610" t="str">
            <v>No</v>
          </cell>
          <cell r="L1610" t="str">
            <v>no communication till date App frmt agrmnt</v>
          </cell>
        </row>
        <row r="1611">
          <cell r="D1611" t="str">
            <v>BO960144</v>
          </cell>
          <cell r="E1611" t="str">
            <v>Meghna Vikas Mhaskar</v>
          </cell>
          <cell r="F1611" t="str">
            <v>31.05.1996</v>
          </cell>
          <cell r="G1611">
            <v>22000</v>
          </cell>
          <cell r="H1611">
            <v>20900</v>
          </cell>
          <cell r="I1611">
            <v>0</v>
          </cell>
          <cell r="J1611" t="str">
            <v>I.R.M</v>
          </cell>
          <cell r="K1611" t="str">
            <v>No</v>
          </cell>
          <cell r="L1611" t="str">
            <v>no communication till date,total 2 membership of TPT:- 01002194 &amp; 01002193 app frmnt agrmnt</v>
          </cell>
        </row>
        <row r="1612">
          <cell r="D1612" t="str">
            <v>BO960143</v>
          </cell>
          <cell r="E1612" t="str">
            <v>Vikas Gopal Mihaskar</v>
          </cell>
          <cell r="F1612" t="str">
            <v>31.05.1996</v>
          </cell>
          <cell r="G1612">
            <v>22000</v>
          </cell>
          <cell r="H1612">
            <v>20900</v>
          </cell>
          <cell r="I1612">
            <v>0</v>
          </cell>
          <cell r="J1612" t="str">
            <v>I.R.M</v>
          </cell>
          <cell r="K1612" t="str">
            <v>No</v>
          </cell>
          <cell r="L1612" t="str">
            <v>no communication till date,total 2 membership of TPT:- 01002194 &amp; 01002193 app frmnt agrmnt</v>
          </cell>
        </row>
        <row r="1613">
          <cell r="D1613" t="str">
            <v>BO960142</v>
          </cell>
          <cell r="E1613" t="str">
            <v>Rohit Sharad Karnik</v>
          </cell>
          <cell r="F1613" t="str">
            <v>31.05.1996</v>
          </cell>
          <cell r="G1613">
            <v>22000</v>
          </cell>
          <cell r="H1613" t="str">
            <v>Nil</v>
          </cell>
          <cell r="I1613">
            <v>0</v>
          </cell>
          <cell r="J1613" t="str">
            <v>Cancelled</v>
          </cell>
          <cell r="K1613">
            <v>0</v>
          </cell>
          <cell r="L1613" t="str">
            <v>Cancelled</v>
          </cell>
        </row>
        <row r="1614">
          <cell r="D1614" t="str">
            <v>BO960141</v>
          </cell>
          <cell r="E1614" t="str">
            <v>Rohit Sharad Karnik</v>
          </cell>
          <cell r="F1614" t="str">
            <v>29.05.1996</v>
          </cell>
          <cell r="G1614">
            <v>22000</v>
          </cell>
          <cell r="H1614" t="str">
            <v>Nil</v>
          </cell>
          <cell r="I1614">
            <v>0</v>
          </cell>
          <cell r="J1614" t="str">
            <v>Cancelled</v>
          </cell>
          <cell r="K1614">
            <v>0</v>
          </cell>
          <cell r="L1614" t="str">
            <v>Cancelled</v>
          </cell>
        </row>
        <row r="1615">
          <cell r="D1615" t="str">
            <v>BO960140</v>
          </cell>
          <cell r="E1615" t="str">
            <v>Syamla Nair</v>
          </cell>
          <cell r="F1615" t="str">
            <v>30.05.1996</v>
          </cell>
          <cell r="G1615">
            <v>22000</v>
          </cell>
          <cell r="H1615" t="str">
            <v>Nil</v>
          </cell>
          <cell r="I1615">
            <v>0</v>
          </cell>
          <cell r="J1615" t="str">
            <v>Cancelled</v>
          </cell>
          <cell r="K1615">
            <v>0</v>
          </cell>
          <cell r="L1615" t="str">
            <v>Cancelled</v>
          </cell>
        </row>
        <row r="1616">
          <cell r="D1616" t="str">
            <v>BO960166</v>
          </cell>
          <cell r="E1616" t="str">
            <v>Deena J Kothari</v>
          </cell>
          <cell r="F1616" t="str">
            <v>30.05.1996</v>
          </cell>
          <cell r="G1616">
            <v>22000</v>
          </cell>
          <cell r="H1616">
            <v>15400</v>
          </cell>
          <cell r="I1616">
            <v>6600</v>
          </cell>
          <cell r="J1616" t="str">
            <v>Outstanding</v>
          </cell>
          <cell r="K1616" t="str">
            <v>No</v>
          </cell>
          <cell r="L1616" t="str">
            <v>no communication till date (Outstanding Rs 6600/-) App frmt agrmnt</v>
          </cell>
        </row>
        <row r="1617">
          <cell r="D1617" t="str">
            <v>BO960167</v>
          </cell>
          <cell r="E1617" t="str">
            <v>Hiten K Mehta</v>
          </cell>
          <cell r="F1617" t="str">
            <v>30.05.1996</v>
          </cell>
          <cell r="G1617">
            <v>22000</v>
          </cell>
          <cell r="H1617">
            <v>22000</v>
          </cell>
          <cell r="I1617">
            <v>0</v>
          </cell>
          <cell r="J1617" t="str">
            <v>I.R.M</v>
          </cell>
          <cell r="K1617" t="str">
            <v>No</v>
          </cell>
          <cell r="L1617" t="str">
            <v>last communication 97 App frmtn agrmnt</v>
          </cell>
        </row>
        <row r="1618">
          <cell r="D1618" t="str">
            <v>BO960170</v>
          </cell>
          <cell r="E1618" t="str">
            <v>Chetan Chimanlal Shah</v>
          </cell>
          <cell r="F1618" t="str">
            <v>30.05.1996</v>
          </cell>
          <cell r="G1618">
            <v>22000</v>
          </cell>
          <cell r="H1618">
            <v>22000</v>
          </cell>
          <cell r="I1618">
            <v>0</v>
          </cell>
          <cell r="J1618" t="str">
            <v>I.R.M</v>
          </cell>
          <cell r="K1618" t="str">
            <v>No</v>
          </cell>
          <cell r="L1618" t="str">
            <v>Reply to his mai with details in 2016. App frmt agrmnt</v>
          </cell>
        </row>
        <row r="1619">
          <cell r="D1619" t="str">
            <v>BO960171</v>
          </cell>
          <cell r="E1619" t="str">
            <v>Farida M Barot</v>
          </cell>
          <cell r="F1619" t="str">
            <v>31.05.1996</v>
          </cell>
          <cell r="G1619">
            <v>22000</v>
          </cell>
          <cell r="H1619">
            <v>22000</v>
          </cell>
          <cell r="I1619">
            <v>0</v>
          </cell>
          <cell r="J1619" t="str">
            <v>I.R.M</v>
          </cell>
          <cell r="K1619" t="str">
            <v>No</v>
          </cell>
          <cell r="L1619" t="str">
            <v>no communication till date App frmt agrmnt</v>
          </cell>
        </row>
        <row r="1620">
          <cell r="D1620" t="str">
            <v>BO960178</v>
          </cell>
          <cell r="E1620" t="str">
            <v>Umarali Abdul Madarsa</v>
          </cell>
          <cell r="F1620" t="str">
            <v>31.05.1996</v>
          </cell>
          <cell r="G1620">
            <v>22000</v>
          </cell>
          <cell r="H1620">
            <v>13200</v>
          </cell>
          <cell r="I1620">
            <v>8800</v>
          </cell>
          <cell r="J1620" t="str">
            <v>Outstanding</v>
          </cell>
          <cell r="K1620" t="str">
            <v>No</v>
          </cell>
          <cell r="L1620" t="str">
            <v>no communication till date (Outstanding Rs 6600/-) App frmt agrmnt</v>
          </cell>
        </row>
        <row r="1621">
          <cell r="D1621" t="str">
            <v>BO960179</v>
          </cell>
          <cell r="E1621" t="str">
            <v>Shamshuddin Mohinuddin Abdulla</v>
          </cell>
          <cell r="F1621" t="str">
            <v>31.05.1996</v>
          </cell>
          <cell r="G1621">
            <v>22000</v>
          </cell>
          <cell r="H1621">
            <v>6600</v>
          </cell>
          <cell r="I1621">
            <v>15400</v>
          </cell>
          <cell r="J1621" t="str">
            <v>Outstanding</v>
          </cell>
          <cell r="K1621" t="str">
            <v>No</v>
          </cell>
          <cell r="L1621" t="str">
            <v>no communication till date (Outstanding Rs 6600/-) App frmt agrmnt</v>
          </cell>
        </row>
        <row r="1622">
          <cell r="D1622" t="str">
            <v>BO960181</v>
          </cell>
          <cell r="E1622" t="str">
            <v>Anil Badri Prasad Sharma</v>
          </cell>
          <cell r="F1622" t="str">
            <v>31.05.1996</v>
          </cell>
          <cell r="G1622">
            <v>22000</v>
          </cell>
          <cell r="H1622">
            <v>12100</v>
          </cell>
          <cell r="I1622">
            <v>9900</v>
          </cell>
          <cell r="J1622" t="str">
            <v>Outstanding</v>
          </cell>
          <cell r="K1622" t="str">
            <v>No</v>
          </cell>
          <cell r="L1622" t="str">
            <v>last communication 07 (Outstanding Rs 9900/-) App frmt agrmnt</v>
          </cell>
        </row>
        <row r="1623">
          <cell r="D1623" t="str">
            <v>NG960031</v>
          </cell>
          <cell r="E1623" t="str">
            <v>Dhanraj Sarola</v>
          </cell>
          <cell r="F1623" t="str">
            <v>30.05.1996</v>
          </cell>
          <cell r="G1623">
            <v>22000</v>
          </cell>
          <cell r="H1623">
            <v>22000</v>
          </cell>
          <cell r="I1623">
            <v>0</v>
          </cell>
          <cell r="J1623" t="str">
            <v>I.R.M</v>
          </cell>
          <cell r="K1623" t="str">
            <v>No</v>
          </cell>
          <cell r="L1623" t="str">
            <v>As POD last communication 07 App frmt agrmnt</v>
          </cell>
        </row>
        <row r="1624">
          <cell r="D1624" t="str">
            <v>NG960032</v>
          </cell>
          <cell r="E1624" t="str">
            <v>Madhusudan S Kurundkar</v>
          </cell>
          <cell r="F1624" t="str">
            <v>31.05.1996</v>
          </cell>
          <cell r="G1624">
            <v>22000</v>
          </cell>
          <cell r="H1624">
            <v>5500</v>
          </cell>
          <cell r="I1624">
            <v>16500</v>
          </cell>
          <cell r="J1624" t="str">
            <v>Outstanding</v>
          </cell>
          <cell r="K1624" t="str">
            <v>No</v>
          </cell>
          <cell r="L1624" t="str">
            <v>last communication 07 (Outstanding Rs 16500/-) App frmt agrmnt</v>
          </cell>
        </row>
        <row r="1625">
          <cell r="D1625" t="str">
            <v>NG960035</v>
          </cell>
          <cell r="E1625" t="str">
            <v>Anil Dea Krishna Lohiya</v>
          </cell>
          <cell r="F1625" t="str">
            <v>28.05.1996</v>
          </cell>
          <cell r="G1625">
            <v>22000</v>
          </cell>
          <cell r="H1625">
            <v>22000</v>
          </cell>
          <cell r="I1625">
            <v>0</v>
          </cell>
          <cell r="J1625" t="str">
            <v>I.R.M</v>
          </cell>
          <cell r="K1625" t="str">
            <v>No</v>
          </cell>
          <cell r="L1625" t="str">
            <v>As POD last communication 07 App frmt agrmnt</v>
          </cell>
        </row>
        <row r="1626">
          <cell r="D1626" t="str">
            <v>NG960036</v>
          </cell>
          <cell r="E1626" t="str">
            <v>Ashok Hiralal Shahu</v>
          </cell>
          <cell r="F1626" t="str">
            <v>28.05.1996</v>
          </cell>
          <cell r="G1626">
            <v>22000</v>
          </cell>
          <cell r="H1626">
            <v>22000</v>
          </cell>
          <cell r="I1626">
            <v>0</v>
          </cell>
          <cell r="J1626" t="str">
            <v>I.R.M</v>
          </cell>
          <cell r="K1626" t="str">
            <v>No</v>
          </cell>
          <cell r="L1626" t="str">
            <v>As POD last communication 07 App frmt agrmnt</v>
          </cell>
        </row>
        <row r="1627">
          <cell r="D1627" t="str">
            <v>BH960048</v>
          </cell>
          <cell r="E1627" t="str">
            <v>Ashish Electronics</v>
          </cell>
          <cell r="F1627" t="str">
            <v>30.05.1996</v>
          </cell>
          <cell r="G1627">
            <v>22000</v>
          </cell>
          <cell r="H1627">
            <v>22000</v>
          </cell>
          <cell r="I1627">
            <v>0</v>
          </cell>
          <cell r="J1627" t="str">
            <v>I.R.M</v>
          </cell>
          <cell r="K1627" t="str">
            <v>No</v>
          </cell>
          <cell r="L1627" t="str">
            <v>last communication 07 App frmt agrmnt</v>
          </cell>
        </row>
        <row r="1628">
          <cell r="D1628" t="str">
            <v>BH960049</v>
          </cell>
          <cell r="E1628" t="str">
            <v>Sudhir Patel</v>
          </cell>
          <cell r="F1628" t="str">
            <v>30.05.1996</v>
          </cell>
          <cell r="G1628">
            <v>22000</v>
          </cell>
          <cell r="H1628">
            <v>22000</v>
          </cell>
          <cell r="I1628">
            <v>0</v>
          </cell>
          <cell r="J1628" t="str">
            <v>I.R.M</v>
          </cell>
          <cell r="K1628" t="str">
            <v>No</v>
          </cell>
          <cell r="L1628" t="str">
            <v>last communication 99 App frmt agrmnt</v>
          </cell>
        </row>
        <row r="1629">
          <cell r="D1629" t="str">
            <v>BH960053</v>
          </cell>
          <cell r="E1629" t="str">
            <v>Tajender Pal Singh</v>
          </cell>
          <cell r="F1629" t="str">
            <v>30.05.1996</v>
          </cell>
          <cell r="G1629">
            <v>22000</v>
          </cell>
          <cell r="H1629">
            <v>22000</v>
          </cell>
          <cell r="I1629">
            <v>0</v>
          </cell>
          <cell r="J1629" t="str">
            <v>I.R.M</v>
          </cell>
          <cell r="K1629" t="str">
            <v>No</v>
          </cell>
          <cell r="L1629" t="str">
            <v>last communication 99 App frmt agrmnt</v>
          </cell>
        </row>
        <row r="1630">
          <cell r="D1630" t="str">
            <v>PU960068</v>
          </cell>
          <cell r="E1630" t="str">
            <v>Sunil Yeshwant Kulkarni</v>
          </cell>
          <cell r="F1630" t="str">
            <v>31.05.1996</v>
          </cell>
          <cell r="G1630">
            <v>22000</v>
          </cell>
          <cell r="H1630">
            <v>20900</v>
          </cell>
          <cell r="I1630">
            <v>0</v>
          </cell>
          <cell r="J1630" t="str">
            <v>I.R.M</v>
          </cell>
          <cell r="K1630" t="str">
            <v>No</v>
          </cell>
          <cell r="L1630" t="str">
            <v>no communication till date App frmt agrmnt</v>
          </cell>
        </row>
        <row r="1631">
          <cell r="D1631" t="str">
            <v>BO960053</v>
          </cell>
          <cell r="E1631" t="str">
            <v>T.C Parsuram</v>
          </cell>
          <cell r="F1631" t="str">
            <v>28.02.1996</v>
          </cell>
          <cell r="G1631">
            <v>22000</v>
          </cell>
          <cell r="H1631">
            <v>22000</v>
          </cell>
          <cell r="I1631">
            <v>0</v>
          </cell>
          <cell r="J1631" t="str">
            <v>R.M</v>
          </cell>
          <cell r="K1631">
            <v>2017</v>
          </cell>
          <cell r="L1631" t="str">
            <v>Send perfoma invoice 2022</v>
          </cell>
        </row>
        <row r="1632">
          <cell r="D1632" t="str">
            <v>BO960146</v>
          </cell>
          <cell r="E1632" t="str">
            <v>Gyan Singh Rathore</v>
          </cell>
          <cell r="F1632" t="str">
            <v>31.05.1996</v>
          </cell>
          <cell r="G1632">
            <v>22000</v>
          </cell>
          <cell r="H1632">
            <v>22000</v>
          </cell>
          <cell r="I1632">
            <v>0</v>
          </cell>
          <cell r="J1632" t="str">
            <v>I.R.M</v>
          </cell>
          <cell r="K1632" t="str">
            <v>No</v>
          </cell>
          <cell r="L1632" t="str">
            <v>last communication 06 App frmt agrmnt</v>
          </cell>
        </row>
        <row r="1633">
          <cell r="D1633" t="str">
            <v>PU960071</v>
          </cell>
          <cell r="E1633" t="str">
            <v>Satish Dattatraya</v>
          </cell>
          <cell r="F1633" t="str">
            <v>30.05.1996</v>
          </cell>
          <cell r="G1633">
            <v>22000</v>
          </cell>
          <cell r="H1633">
            <v>22000</v>
          </cell>
          <cell r="I1633">
            <v>0</v>
          </cell>
          <cell r="J1633" t="str">
            <v>I.R.M</v>
          </cell>
          <cell r="K1633" t="str">
            <v>No</v>
          </cell>
          <cell r="L1633" t="str">
            <v>Reply to his mail with details in 2016 , App frmt agrmnt</v>
          </cell>
        </row>
        <row r="1634">
          <cell r="D1634" t="str">
            <v>BH960051</v>
          </cell>
          <cell r="E1634" t="str">
            <v>Sanjeev Jain</v>
          </cell>
          <cell r="F1634" t="str">
            <v>30.05.1996</v>
          </cell>
          <cell r="G1634">
            <v>22000</v>
          </cell>
          <cell r="H1634">
            <v>22000</v>
          </cell>
          <cell r="I1634">
            <v>0</v>
          </cell>
          <cell r="J1634" t="str">
            <v>I.R.M</v>
          </cell>
          <cell r="K1634" t="str">
            <v>No</v>
          </cell>
          <cell r="L1634" t="str">
            <v>no communication till date,total 2 membership of TPT:- 01002218 &amp; 01002217 App frmt agrmnt</v>
          </cell>
        </row>
        <row r="1635">
          <cell r="D1635" t="str">
            <v>BH960056</v>
          </cell>
          <cell r="E1635" t="str">
            <v>Sanjeev Jain</v>
          </cell>
          <cell r="F1635" t="str">
            <v>30.05.1996</v>
          </cell>
          <cell r="G1635">
            <v>22000</v>
          </cell>
          <cell r="H1635">
            <v>22000</v>
          </cell>
          <cell r="I1635">
            <v>0</v>
          </cell>
          <cell r="J1635" t="str">
            <v>I.R.M</v>
          </cell>
          <cell r="K1635" t="str">
            <v>No</v>
          </cell>
          <cell r="L1635" t="str">
            <v>no communication till date,total 2 membership of TPT:- 01002218 &amp; 01002217 App frmt agrmnt</v>
          </cell>
        </row>
        <row r="1636">
          <cell r="D1636" t="str">
            <v>BO960173</v>
          </cell>
          <cell r="E1636" t="str">
            <v>ASM Pagarkar</v>
          </cell>
          <cell r="F1636" t="str">
            <v>30.05.1996</v>
          </cell>
          <cell r="G1636">
            <v>22000</v>
          </cell>
          <cell r="H1636">
            <v>22000</v>
          </cell>
          <cell r="I1636">
            <v>0</v>
          </cell>
          <cell r="J1636" t="str">
            <v>R.M</v>
          </cell>
          <cell r="K1636">
            <v>2010</v>
          </cell>
          <cell r="L1636" t="str">
            <v>Reply to his mail with details 2012, membership of TPT:- 01002219, 01001596 &amp; 01002220.. App frmt Agrmnt</v>
          </cell>
        </row>
        <row r="1637">
          <cell r="D1637" t="str">
            <v>BO960172</v>
          </cell>
          <cell r="E1637" t="str">
            <v>ASM Pagarkar</v>
          </cell>
          <cell r="F1637" t="str">
            <v>30.05.1996</v>
          </cell>
          <cell r="G1637">
            <v>22000</v>
          </cell>
          <cell r="H1637">
            <v>22000</v>
          </cell>
          <cell r="I1637">
            <v>0</v>
          </cell>
          <cell r="J1637" t="str">
            <v>R.M</v>
          </cell>
          <cell r="K1637">
            <v>2010</v>
          </cell>
          <cell r="L1637" t="str">
            <v>Reply to his mail with details 2012, membership of TPT:- 01002219, 01001596 &amp; 01002220.. App frmt Agrmnt</v>
          </cell>
        </row>
        <row r="1638">
          <cell r="D1638" t="str">
            <v>BO960183</v>
          </cell>
          <cell r="E1638" t="str">
            <v>Anjali S Pawar</v>
          </cell>
          <cell r="F1638" t="str">
            <v>01.05.1996</v>
          </cell>
          <cell r="G1638">
            <v>22000</v>
          </cell>
          <cell r="H1638">
            <v>22000</v>
          </cell>
          <cell r="I1638">
            <v>0</v>
          </cell>
          <cell r="J1638" t="str">
            <v>I.R.M</v>
          </cell>
          <cell r="K1638" t="str">
            <v>No</v>
          </cell>
          <cell r="L1638" t="str">
            <v>last communication 08,total 2 membership of TPT:- 01002221 &amp; 01002222 App frmt agrmnt</v>
          </cell>
        </row>
        <row r="1639">
          <cell r="D1639" t="str">
            <v>BO960182</v>
          </cell>
          <cell r="E1639" t="str">
            <v>Shivaji Dattatray Pawar</v>
          </cell>
          <cell r="F1639" t="str">
            <v>01.05.1996</v>
          </cell>
          <cell r="G1639">
            <v>22000</v>
          </cell>
          <cell r="H1639">
            <v>22000</v>
          </cell>
          <cell r="I1639">
            <v>0</v>
          </cell>
          <cell r="J1639" t="str">
            <v>I.R.M</v>
          </cell>
          <cell r="K1639" t="str">
            <v>No</v>
          </cell>
          <cell r="L1639" t="str">
            <v>last communication 08,total 2 membership of TPT:- 01002221 &amp; 01002222 App frmt agrmnt</v>
          </cell>
        </row>
        <row r="1640">
          <cell r="D1640" t="str">
            <v>NG960033</v>
          </cell>
          <cell r="E1640" t="str">
            <v>Sarita Sarda</v>
          </cell>
          <cell r="F1640" t="str">
            <v>30.05.1996</v>
          </cell>
          <cell r="G1640">
            <v>22000</v>
          </cell>
          <cell r="H1640">
            <v>22000</v>
          </cell>
          <cell r="I1640">
            <v>0</v>
          </cell>
          <cell r="J1640" t="str">
            <v>I.R.M</v>
          </cell>
          <cell r="K1640" t="str">
            <v>No</v>
          </cell>
          <cell r="L1640" t="str">
            <v>As POD last communication 07 App frmt agrmnt</v>
          </cell>
        </row>
        <row r="1641">
          <cell r="D1641" t="str">
            <v>BO960157</v>
          </cell>
          <cell r="E1641" t="str">
            <v>Kalastri M Krishna Murthy</v>
          </cell>
          <cell r="F1641" t="str">
            <v>17.05.1996</v>
          </cell>
          <cell r="G1641">
            <v>22000</v>
          </cell>
          <cell r="H1641">
            <v>20900</v>
          </cell>
          <cell r="I1641">
            <v>0</v>
          </cell>
          <cell r="J1641" t="str">
            <v>I.R.M</v>
          </cell>
          <cell r="K1641" t="str">
            <v>No</v>
          </cell>
          <cell r="L1641" t="str">
            <v>no communication till date App frmt agrmnt</v>
          </cell>
        </row>
        <row r="1642">
          <cell r="D1642" t="str">
            <v>IN960060</v>
          </cell>
          <cell r="E1642" t="str">
            <v>Kulwant Singh Chabbra</v>
          </cell>
          <cell r="F1642" t="str">
            <v>31.05.1996</v>
          </cell>
          <cell r="G1642">
            <v>22000</v>
          </cell>
          <cell r="H1642">
            <v>22000</v>
          </cell>
          <cell r="I1642">
            <v>0</v>
          </cell>
          <cell r="J1642" t="str">
            <v>I.R.M</v>
          </cell>
          <cell r="K1642" t="str">
            <v>No</v>
          </cell>
          <cell r="L1642" t="str">
            <v>no communication till date App frmt agrmnt</v>
          </cell>
        </row>
        <row r="1643">
          <cell r="D1643" t="str">
            <v>IN960061</v>
          </cell>
          <cell r="E1643" t="str">
            <v>Anil Kumar Gupta</v>
          </cell>
          <cell r="F1643" t="str">
            <v>31.05.1996</v>
          </cell>
          <cell r="G1643">
            <v>22000</v>
          </cell>
          <cell r="H1643">
            <v>22000</v>
          </cell>
          <cell r="I1643">
            <v>0</v>
          </cell>
          <cell r="J1643" t="str">
            <v>I.R.M</v>
          </cell>
          <cell r="K1643" t="str">
            <v>No</v>
          </cell>
          <cell r="L1643" t="str">
            <v>no communication till date App frmt agrmnt</v>
          </cell>
        </row>
        <row r="1644">
          <cell r="D1644" t="str">
            <v>BH960059</v>
          </cell>
          <cell r="E1644" t="str">
            <v>Shashank Rashikar</v>
          </cell>
          <cell r="F1644" t="str">
            <v>31.05.1996</v>
          </cell>
          <cell r="G1644">
            <v>22000</v>
          </cell>
          <cell r="H1644">
            <v>22000</v>
          </cell>
          <cell r="I1644">
            <v>0</v>
          </cell>
          <cell r="J1644" t="str">
            <v>I.R.M</v>
          </cell>
          <cell r="K1644" t="str">
            <v>No</v>
          </cell>
          <cell r="L1644" t="str">
            <v>no communication till date App frmt agrmnt</v>
          </cell>
        </row>
        <row r="1645">
          <cell r="D1645" t="str">
            <v>BO960159</v>
          </cell>
          <cell r="E1645" t="str">
            <v>Nitin Ganpat Patil</v>
          </cell>
          <cell r="F1645" t="str">
            <v>31.05.1996</v>
          </cell>
          <cell r="G1645">
            <v>22000</v>
          </cell>
          <cell r="H1645">
            <v>22000</v>
          </cell>
          <cell r="I1645">
            <v>0</v>
          </cell>
          <cell r="J1645" t="str">
            <v>I.R.M</v>
          </cell>
          <cell r="K1645" t="str">
            <v>No</v>
          </cell>
          <cell r="L1645" t="str">
            <v>As POD last communication 07 App frmt agrmnt</v>
          </cell>
        </row>
        <row r="1646">
          <cell r="D1646" t="str">
            <v>BO960150</v>
          </cell>
          <cell r="E1646" t="str">
            <v>Lahu S Kadam</v>
          </cell>
          <cell r="F1646" t="str">
            <v>30.05.1996</v>
          </cell>
          <cell r="G1646">
            <v>22000</v>
          </cell>
          <cell r="H1646">
            <v>20900</v>
          </cell>
          <cell r="I1646">
            <v>0</v>
          </cell>
          <cell r="J1646" t="str">
            <v>I.R.M</v>
          </cell>
          <cell r="K1646" t="str">
            <v>No</v>
          </cell>
          <cell r="L1646" t="str">
            <v>last communication 10 App frmt agrmnt</v>
          </cell>
        </row>
        <row r="1647">
          <cell r="D1647" t="str">
            <v>RA960058</v>
          </cell>
          <cell r="E1647" t="str">
            <v>Hansmala Singh</v>
          </cell>
          <cell r="F1647" t="str">
            <v>01.06.1996</v>
          </cell>
          <cell r="G1647">
            <v>22000</v>
          </cell>
          <cell r="H1647">
            <v>13200</v>
          </cell>
          <cell r="I1647">
            <v>8800</v>
          </cell>
          <cell r="J1647" t="str">
            <v>Outstanding</v>
          </cell>
          <cell r="K1647" t="str">
            <v>No</v>
          </cell>
          <cell r="L1647" t="str">
            <v>no communication till date (Outstanding Rs 8800/-) App frmt agrmnt</v>
          </cell>
        </row>
        <row r="1648">
          <cell r="D1648" t="str">
            <v>BH960047</v>
          </cell>
          <cell r="E1648" t="str">
            <v>Kirti Mema</v>
          </cell>
          <cell r="F1648" t="str">
            <v>30.05.1996</v>
          </cell>
          <cell r="G1648">
            <v>22000</v>
          </cell>
          <cell r="H1648">
            <v>20900</v>
          </cell>
          <cell r="I1648">
            <v>0</v>
          </cell>
          <cell r="J1648" t="str">
            <v>I.R.M</v>
          </cell>
          <cell r="K1648" t="str">
            <v>No</v>
          </cell>
          <cell r="L1648" t="str">
            <v>last communication 11,total 2 membership of TPT:- 01002148 &amp; 01002234 App frmt agrmnt</v>
          </cell>
        </row>
        <row r="1649">
          <cell r="D1649" t="str">
            <v>BH960054</v>
          </cell>
          <cell r="E1649" t="str">
            <v>Vandana Bansal</v>
          </cell>
          <cell r="F1649" t="str">
            <v>30.05.1996</v>
          </cell>
          <cell r="G1649">
            <v>22000</v>
          </cell>
          <cell r="H1649">
            <v>20900</v>
          </cell>
          <cell r="I1649">
            <v>0</v>
          </cell>
          <cell r="J1649" t="str">
            <v>I.R.M</v>
          </cell>
          <cell r="K1649" t="str">
            <v>No</v>
          </cell>
          <cell r="L1649" t="str">
            <v>no communication till date App frmt agrmnt</v>
          </cell>
        </row>
        <row r="1650">
          <cell r="D1650" t="str">
            <v>BH960055</v>
          </cell>
          <cell r="E1650" t="str">
            <v>Shri Gyan Chand Kanda</v>
          </cell>
          <cell r="F1650" t="str">
            <v>30.05.1996</v>
          </cell>
          <cell r="G1650">
            <v>22000</v>
          </cell>
          <cell r="H1650" t="str">
            <v>Nil</v>
          </cell>
          <cell r="I1650">
            <v>0</v>
          </cell>
          <cell r="J1650" t="str">
            <v>Cancelled</v>
          </cell>
          <cell r="K1650">
            <v>0</v>
          </cell>
          <cell r="L1650" t="str">
            <v>Cancelled</v>
          </cell>
        </row>
        <row r="1651">
          <cell r="D1651" t="str">
            <v>PU960069</v>
          </cell>
          <cell r="E1651" t="str">
            <v>Dilip Mohan Lal</v>
          </cell>
          <cell r="F1651" t="str">
            <v>20.05.1996</v>
          </cell>
          <cell r="G1651">
            <v>22000</v>
          </cell>
          <cell r="H1651">
            <v>22000</v>
          </cell>
          <cell r="I1651">
            <v>0</v>
          </cell>
          <cell r="J1651" t="str">
            <v>I.R.M</v>
          </cell>
          <cell r="K1651" t="str">
            <v>No</v>
          </cell>
          <cell r="L1651" t="str">
            <v>As POD last communication 07 App frmt agrmnt</v>
          </cell>
        </row>
        <row r="1652">
          <cell r="D1652" t="str">
            <v>PU960070</v>
          </cell>
          <cell r="E1652" t="str">
            <v>Sriniwas MohanLal Rathi</v>
          </cell>
          <cell r="F1652" t="str">
            <v>20.05.1996</v>
          </cell>
          <cell r="G1652">
            <v>22000</v>
          </cell>
          <cell r="H1652">
            <v>22000</v>
          </cell>
          <cell r="I1652">
            <v>0</v>
          </cell>
          <cell r="J1652" t="str">
            <v>I.R.M</v>
          </cell>
          <cell r="K1652" t="str">
            <v>No</v>
          </cell>
          <cell r="L1652" t="str">
            <v>As POD last communication 07 App frmt agrmnt</v>
          </cell>
        </row>
        <row r="1653">
          <cell r="D1653" t="str">
            <v>BO960149</v>
          </cell>
          <cell r="E1653" t="str">
            <v>Sanjay Dnyaneshwar Deshmukh</v>
          </cell>
          <cell r="F1653" t="str">
            <v>31.05.1996</v>
          </cell>
          <cell r="G1653">
            <v>20900</v>
          </cell>
          <cell r="H1653">
            <v>20900</v>
          </cell>
          <cell r="I1653">
            <v>0</v>
          </cell>
          <cell r="J1653" t="str">
            <v>I.R.M</v>
          </cell>
          <cell r="K1653" t="str">
            <v>No</v>
          </cell>
          <cell r="L1653" t="str">
            <v>no communication till date App frmt agrmnt</v>
          </cell>
        </row>
        <row r="1654">
          <cell r="D1654" t="str">
            <v>IN960059</v>
          </cell>
          <cell r="E1654" t="str">
            <v>K.Chandra Mohan Nair</v>
          </cell>
          <cell r="F1654" t="str">
            <v>31.05.1996</v>
          </cell>
          <cell r="G1654">
            <v>22000</v>
          </cell>
          <cell r="H1654">
            <v>12100</v>
          </cell>
          <cell r="I1654">
            <v>9900</v>
          </cell>
          <cell r="J1654" t="str">
            <v>Outstanding</v>
          </cell>
          <cell r="K1654" t="str">
            <v>No</v>
          </cell>
          <cell r="L1654" t="str">
            <v>no communication till date (Outstanding Rs 9900/-) App frmt agrmnt</v>
          </cell>
        </row>
        <row r="1655">
          <cell r="D1655" t="str">
            <v>BO960148</v>
          </cell>
          <cell r="E1655" t="str">
            <v>Sushil Badri Prasad Sharma</v>
          </cell>
          <cell r="F1655" t="str">
            <v>25.05.1996</v>
          </cell>
          <cell r="G1655">
            <v>22000</v>
          </cell>
          <cell r="H1655">
            <v>5500</v>
          </cell>
          <cell r="I1655">
            <v>16500</v>
          </cell>
          <cell r="J1655" t="str">
            <v>Outstanding</v>
          </cell>
          <cell r="K1655" t="str">
            <v>No</v>
          </cell>
          <cell r="L1655" t="str">
            <v>no communication till date (Outstanding Rs 16500/-) App frmt agrmnt</v>
          </cell>
        </row>
        <row r="1656">
          <cell r="D1656" t="str">
            <v>BO960119</v>
          </cell>
          <cell r="E1656" t="str">
            <v>Dhanesh Parshuram Patil</v>
          </cell>
          <cell r="F1656" t="str">
            <v>30.04.1996</v>
          </cell>
          <cell r="G1656">
            <v>22000</v>
          </cell>
          <cell r="H1656">
            <v>15400</v>
          </cell>
          <cell r="I1656">
            <v>6600</v>
          </cell>
          <cell r="J1656" t="str">
            <v>Outstanding</v>
          </cell>
          <cell r="K1656" t="str">
            <v>No</v>
          </cell>
          <cell r="L1656" t="str">
            <v xml:space="preserve">last communication 07 (Outstanding Rs 6600/-) </v>
          </cell>
        </row>
        <row r="1657">
          <cell r="D1657" t="str">
            <v>IN960062</v>
          </cell>
          <cell r="E1657" t="str">
            <v>Munna Babu Garg</v>
          </cell>
          <cell r="F1657" t="str">
            <v>31.05.1996</v>
          </cell>
          <cell r="G1657">
            <v>22000</v>
          </cell>
          <cell r="H1657">
            <v>22000</v>
          </cell>
          <cell r="I1657">
            <v>0</v>
          </cell>
          <cell r="J1657" t="str">
            <v>I.R.M</v>
          </cell>
          <cell r="K1657" t="str">
            <v>No</v>
          </cell>
          <cell r="L1657" t="str">
            <v>As POD last communication 07 App frmt agrmnt</v>
          </cell>
        </row>
        <row r="1658">
          <cell r="D1658" t="str">
            <v>BO960163</v>
          </cell>
          <cell r="E1658" t="str">
            <v>Apurva A Shah</v>
          </cell>
          <cell r="F1658" t="str">
            <v>22.05.1996</v>
          </cell>
          <cell r="G1658">
            <v>22000</v>
          </cell>
          <cell r="H1658">
            <v>22000</v>
          </cell>
          <cell r="I1658">
            <v>0</v>
          </cell>
          <cell r="J1658" t="str">
            <v>I.R.M</v>
          </cell>
          <cell r="K1658" t="str">
            <v>No</v>
          </cell>
          <cell r="L1658" t="str">
            <v>last communication 01 App frmt agmnt</v>
          </cell>
        </row>
        <row r="1659">
          <cell r="D1659" t="str">
            <v>IN960032</v>
          </cell>
          <cell r="E1659" t="str">
            <v>Sushil Kumar Pandey</v>
          </cell>
          <cell r="F1659" t="str">
            <v>30.03.1996</v>
          </cell>
          <cell r="G1659">
            <v>22000</v>
          </cell>
          <cell r="H1659">
            <v>22000</v>
          </cell>
          <cell r="I1659">
            <v>0</v>
          </cell>
          <cell r="J1659" t="str">
            <v>R.M</v>
          </cell>
          <cell r="K1659">
            <v>2007</v>
          </cell>
          <cell r="L1659" t="str">
            <v>Telephonic reply with details in 2016</v>
          </cell>
        </row>
        <row r="1660">
          <cell r="D1660" t="str">
            <v>RA960072</v>
          </cell>
          <cell r="E1660" t="str">
            <v>Suresh Kumar Agarwal</v>
          </cell>
          <cell r="F1660" t="str">
            <v>26.06.1996</v>
          </cell>
          <cell r="G1660">
            <v>22000</v>
          </cell>
          <cell r="H1660">
            <v>22000</v>
          </cell>
          <cell r="I1660">
            <v>0</v>
          </cell>
          <cell r="J1660" t="str">
            <v>I.R.M</v>
          </cell>
          <cell r="K1660" t="str">
            <v>No</v>
          </cell>
          <cell r="L1660" t="str">
            <v>last communication 98</v>
          </cell>
        </row>
        <row r="1661">
          <cell r="D1661" t="str">
            <v>RA960070</v>
          </cell>
          <cell r="E1661" t="str">
            <v>Sanat Kumar Thakur</v>
          </cell>
          <cell r="F1661" t="str">
            <v>30.06.1996</v>
          </cell>
          <cell r="G1661">
            <v>22000</v>
          </cell>
          <cell r="H1661">
            <v>20900</v>
          </cell>
          <cell r="I1661">
            <v>0</v>
          </cell>
          <cell r="J1661" t="str">
            <v>I.R.M</v>
          </cell>
          <cell r="K1661" t="str">
            <v>No</v>
          </cell>
          <cell r="L1661" t="str">
            <v>no communication till date App frmt agrmnt</v>
          </cell>
        </row>
        <row r="1662">
          <cell r="D1662" t="str">
            <v>RA960065</v>
          </cell>
          <cell r="E1662" t="str">
            <v>Jagdish Bansal</v>
          </cell>
          <cell r="F1662" t="str">
            <v>26.06.1996</v>
          </cell>
          <cell r="G1662">
            <v>22000</v>
          </cell>
          <cell r="H1662">
            <v>20900</v>
          </cell>
          <cell r="I1662">
            <v>0</v>
          </cell>
          <cell r="J1662" t="str">
            <v>I.R.M</v>
          </cell>
          <cell r="K1662" t="str">
            <v>No</v>
          </cell>
          <cell r="L1662" t="str">
            <v>As POD last communication 07 App frmt agrmnt</v>
          </cell>
        </row>
        <row r="1663">
          <cell r="D1663" t="str">
            <v>RA960067</v>
          </cell>
          <cell r="E1663" t="str">
            <v>Jyoti Subhash Shastri</v>
          </cell>
          <cell r="F1663" t="str">
            <v>30.06.1996</v>
          </cell>
          <cell r="G1663">
            <v>22000</v>
          </cell>
          <cell r="H1663">
            <v>20900</v>
          </cell>
          <cell r="I1663">
            <v>0</v>
          </cell>
          <cell r="J1663" t="str">
            <v>I.R.M</v>
          </cell>
          <cell r="K1663" t="str">
            <v>No</v>
          </cell>
          <cell r="L1663" t="str">
            <v>last communication 10 App frmt agrmnt</v>
          </cell>
        </row>
        <row r="1664">
          <cell r="D1664" t="str">
            <v>IN960065</v>
          </cell>
          <cell r="E1664" t="str">
            <v>Narendra Patidar</v>
          </cell>
          <cell r="F1664" t="str">
            <v>30.06.1996</v>
          </cell>
          <cell r="G1664">
            <v>22000</v>
          </cell>
          <cell r="H1664">
            <v>22000</v>
          </cell>
          <cell r="I1664">
            <v>0</v>
          </cell>
          <cell r="J1664" t="str">
            <v>I.R.M</v>
          </cell>
          <cell r="K1664" t="str">
            <v>No</v>
          </cell>
          <cell r="L1664" t="str">
            <v>As POD last communication 07 App frmt agrmnt</v>
          </cell>
        </row>
        <row r="1665">
          <cell r="D1665" t="str">
            <v>RA960066</v>
          </cell>
          <cell r="E1665" t="str">
            <v>Shailesh Vora</v>
          </cell>
          <cell r="F1665" t="str">
            <v>28.06.1996</v>
          </cell>
          <cell r="G1665">
            <v>22000</v>
          </cell>
          <cell r="H1665">
            <v>22000</v>
          </cell>
          <cell r="J1665" t="str">
            <v>I.R.M</v>
          </cell>
          <cell r="K1665" t="str">
            <v>No</v>
          </cell>
          <cell r="L1665" t="str">
            <v>no communication till date (Outstanding Rs 6600/-) App frmt agrmnt</v>
          </cell>
        </row>
        <row r="1666">
          <cell r="D1666" t="str">
            <v>PU960078</v>
          </cell>
          <cell r="E1666" t="str">
            <v>Sunita Jayandand Potdar</v>
          </cell>
          <cell r="F1666" t="str">
            <v>09.06.1996</v>
          </cell>
          <cell r="G1666">
            <v>22000</v>
          </cell>
          <cell r="H1666">
            <v>22000</v>
          </cell>
          <cell r="I1666">
            <v>0</v>
          </cell>
          <cell r="J1666" t="str">
            <v>I.R.M</v>
          </cell>
          <cell r="K1666" t="str">
            <v>No</v>
          </cell>
          <cell r="L1666" t="str">
            <v>last communication 00 App frmt agmnt</v>
          </cell>
        </row>
        <row r="1667">
          <cell r="D1667" t="str">
            <v>PU960079</v>
          </cell>
          <cell r="E1667" t="str">
            <v>Suhas Keskar</v>
          </cell>
          <cell r="F1667" t="str">
            <v>08.06.1996</v>
          </cell>
          <cell r="G1667">
            <v>22000</v>
          </cell>
          <cell r="H1667">
            <v>22000</v>
          </cell>
          <cell r="I1667">
            <v>0</v>
          </cell>
          <cell r="J1667" t="str">
            <v>I.R.M</v>
          </cell>
          <cell r="K1667" t="str">
            <v>No</v>
          </cell>
          <cell r="L1667" t="str">
            <v>As POD last communication 07 App frmt agrmnt</v>
          </cell>
        </row>
        <row r="1668">
          <cell r="D1668" t="str">
            <v>BH960080</v>
          </cell>
          <cell r="E1668" t="str">
            <v>Shorendu Kumar Mishra</v>
          </cell>
          <cell r="F1668" t="str">
            <v>30.06.1996</v>
          </cell>
          <cell r="G1668">
            <v>22000</v>
          </cell>
          <cell r="H1668">
            <v>5500</v>
          </cell>
          <cell r="I1668">
            <v>16500</v>
          </cell>
          <cell r="J1668" t="str">
            <v>Outstanding</v>
          </cell>
          <cell r="K1668" t="str">
            <v>No</v>
          </cell>
          <cell r="L1668" t="str">
            <v>no communication till date (Outstanding Rs 16500/-) App frmt agrmnt</v>
          </cell>
        </row>
        <row r="1669">
          <cell r="D1669" t="str">
            <v>BH960068</v>
          </cell>
          <cell r="E1669" t="str">
            <v>Mugdha Shrivastava</v>
          </cell>
          <cell r="F1669" t="str">
            <v>30.06.1996</v>
          </cell>
          <cell r="G1669">
            <v>22000</v>
          </cell>
          <cell r="H1669">
            <v>22000</v>
          </cell>
          <cell r="I1669">
            <v>0</v>
          </cell>
          <cell r="J1669" t="str">
            <v>I.R.M</v>
          </cell>
          <cell r="K1669" t="str">
            <v>No</v>
          </cell>
          <cell r="L1669" t="str">
            <v>no communication till date App frmt agrmnt</v>
          </cell>
        </row>
        <row r="1670">
          <cell r="D1670" t="str">
            <v>BH960071</v>
          </cell>
          <cell r="E1670" t="str">
            <v>Ajay Agarwal</v>
          </cell>
          <cell r="F1670" t="str">
            <v>30.06.1996</v>
          </cell>
          <cell r="G1670">
            <v>22000</v>
          </cell>
          <cell r="H1670">
            <v>15400</v>
          </cell>
          <cell r="I1670">
            <v>6600</v>
          </cell>
          <cell r="J1670" t="str">
            <v>Outstanding</v>
          </cell>
          <cell r="K1670" t="str">
            <v>No</v>
          </cell>
          <cell r="L1670" t="str">
            <v>no communication till date (Outstanding Rs 6600/-) App frmt agrmnt</v>
          </cell>
        </row>
        <row r="1671">
          <cell r="D1671" t="str">
            <v>BH960081</v>
          </cell>
          <cell r="E1671" t="str">
            <v>Rama Vaidya</v>
          </cell>
          <cell r="F1671" t="str">
            <v>30.06.1996</v>
          </cell>
          <cell r="G1671">
            <v>22000</v>
          </cell>
          <cell r="H1671">
            <v>22000</v>
          </cell>
          <cell r="I1671">
            <v>0</v>
          </cell>
          <cell r="J1671" t="str">
            <v>I.R.M</v>
          </cell>
          <cell r="K1671" t="str">
            <v>No</v>
          </cell>
          <cell r="L1671" t="str">
            <v>last communication 96 App frmt agrmnt</v>
          </cell>
        </row>
        <row r="1672">
          <cell r="D1672" t="str">
            <v>BH960065</v>
          </cell>
          <cell r="E1672" t="str">
            <v>Jitendra Singh Bhghel</v>
          </cell>
          <cell r="F1672" t="str">
            <v>25.06.1996</v>
          </cell>
          <cell r="G1672">
            <v>22000</v>
          </cell>
          <cell r="H1672">
            <v>5500</v>
          </cell>
          <cell r="I1672">
            <v>16500</v>
          </cell>
          <cell r="J1672" t="str">
            <v>Outstanding</v>
          </cell>
          <cell r="K1672" t="str">
            <v>No</v>
          </cell>
          <cell r="L1672" t="str">
            <v>no communication till date (Outstanding Rs 6600/-) App frmt agrmnt</v>
          </cell>
        </row>
        <row r="1673">
          <cell r="D1673" t="str">
            <v>BH960064</v>
          </cell>
          <cell r="E1673" t="str">
            <v>Sandeep Mittal</v>
          </cell>
          <cell r="F1673" t="str">
            <v>27.06.1996</v>
          </cell>
          <cell r="G1673">
            <v>22000</v>
          </cell>
          <cell r="H1673">
            <v>22000</v>
          </cell>
          <cell r="I1673">
            <v>0</v>
          </cell>
          <cell r="J1673" t="str">
            <v>I.R.M</v>
          </cell>
          <cell r="K1673" t="str">
            <v>No</v>
          </cell>
          <cell r="L1673" t="str">
            <v>last communication 15 App frmt agrmnt</v>
          </cell>
        </row>
        <row r="1674">
          <cell r="D1674" t="str">
            <v>BO960185</v>
          </cell>
          <cell r="E1674" t="str">
            <v>Lata Khera</v>
          </cell>
          <cell r="F1674" t="str">
            <v>29.06.1996</v>
          </cell>
          <cell r="G1674">
            <v>22000</v>
          </cell>
          <cell r="H1674">
            <v>6600</v>
          </cell>
          <cell r="I1674">
            <v>15400</v>
          </cell>
          <cell r="J1674" t="str">
            <v>Outstanding</v>
          </cell>
          <cell r="K1674" t="str">
            <v>No</v>
          </cell>
          <cell r="L1674" t="str">
            <v>last communication 96, Outstanding Rs 15400/-total  01002266 &amp; 01002267 app frmt agrmnt</v>
          </cell>
        </row>
        <row r="1675">
          <cell r="D1675" t="str">
            <v>BO960213</v>
          </cell>
          <cell r="E1675" t="str">
            <v>Lata Khera</v>
          </cell>
          <cell r="F1675" t="str">
            <v>29.06.1996</v>
          </cell>
          <cell r="G1675">
            <v>22000</v>
          </cell>
          <cell r="H1675">
            <v>6600</v>
          </cell>
          <cell r="I1675">
            <v>15400</v>
          </cell>
          <cell r="J1675" t="str">
            <v>Outstanding</v>
          </cell>
          <cell r="K1675" t="str">
            <v>No</v>
          </cell>
          <cell r="L1675" t="str">
            <v>last communication 96, Outstanding Rs 15400/-total  01002266 &amp; 01002267 app frmt agrmnt</v>
          </cell>
        </row>
        <row r="1676">
          <cell r="D1676" t="str">
            <v>BO960207</v>
          </cell>
          <cell r="E1676" t="str">
            <v>Dani Vijay Ishwarlal</v>
          </cell>
          <cell r="F1676" t="str">
            <v>30.06.1996</v>
          </cell>
          <cell r="G1676">
            <v>22000</v>
          </cell>
          <cell r="H1676">
            <v>22000</v>
          </cell>
          <cell r="I1676">
            <v>0</v>
          </cell>
          <cell r="J1676" t="str">
            <v>I.R.M</v>
          </cell>
          <cell r="K1676" t="str">
            <v>No</v>
          </cell>
          <cell r="L1676" t="str">
            <v xml:space="preserve"> last communication 96 App frmt agrmnt</v>
          </cell>
        </row>
        <row r="1677">
          <cell r="D1677" t="str">
            <v>BO960205</v>
          </cell>
          <cell r="E1677" t="str">
            <v>Deo Kantilal Mukund</v>
          </cell>
          <cell r="F1677" t="str">
            <v>30.06.1996</v>
          </cell>
          <cell r="G1677">
            <v>22000</v>
          </cell>
          <cell r="H1677">
            <v>22000</v>
          </cell>
          <cell r="I1677">
            <v>0</v>
          </cell>
          <cell r="J1677" t="str">
            <v>I.R.M</v>
          </cell>
          <cell r="K1677" t="str">
            <v>No</v>
          </cell>
          <cell r="L1677" t="str">
            <v xml:space="preserve"> last communication 01 App frmt agrmnt</v>
          </cell>
        </row>
        <row r="1678">
          <cell r="D1678" t="str">
            <v>BO960202</v>
          </cell>
          <cell r="E1678" t="str">
            <v>Prakash B Mandulik</v>
          </cell>
          <cell r="F1678" t="str">
            <v>02.07.1996</v>
          </cell>
          <cell r="G1678">
            <v>22000</v>
          </cell>
          <cell r="H1678">
            <v>22000</v>
          </cell>
          <cell r="I1678">
            <v>0</v>
          </cell>
          <cell r="J1678" t="str">
            <v>I.R.M</v>
          </cell>
          <cell r="K1678" t="str">
            <v>No</v>
          </cell>
          <cell r="L1678" t="str">
            <v>last communication 96 App frmt agrmnt</v>
          </cell>
        </row>
        <row r="1679">
          <cell r="D1679" t="str">
            <v>BO960203</v>
          </cell>
          <cell r="E1679" t="str">
            <v>Suresh H Dave</v>
          </cell>
          <cell r="F1679" t="str">
            <v>26.06.1996</v>
          </cell>
          <cell r="G1679">
            <v>22000</v>
          </cell>
          <cell r="H1679">
            <v>22000</v>
          </cell>
          <cell r="I1679">
            <v>0</v>
          </cell>
          <cell r="J1679" t="str">
            <v>I.R.M</v>
          </cell>
          <cell r="K1679" t="str">
            <v>No</v>
          </cell>
          <cell r="L1679" t="str">
            <v>last communication 06 App frmt agrmnt</v>
          </cell>
        </row>
        <row r="1680">
          <cell r="D1680" t="str">
            <v>BO960190</v>
          </cell>
          <cell r="E1680" t="str">
            <v>Desai Tailap Jagdish</v>
          </cell>
          <cell r="F1680" t="str">
            <v>30.06.1996</v>
          </cell>
          <cell r="G1680">
            <v>22000</v>
          </cell>
          <cell r="H1680">
            <v>8800</v>
          </cell>
          <cell r="I1680">
            <v>13200</v>
          </cell>
          <cell r="J1680" t="str">
            <v>Outstanding</v>
          </cell>
          <cell r="K1680" t="str">
            <v>No</v>
          </cell>
          <cell r="L1680" t="str">
            <v>last comm 97 Outstanding Rs 13200/- App frmt agmnt</v>
          </cell>
        </row>
        <row r="1681">
          <cell r="D1681" t="str">
            <v>BO960189</v>
          </cell>
          <cell r="E1681" t="str">
            <v>Deepak Chandrakant Salvi</v>
          </cell>
          <cell r="F1681" t="str">
            <v>29.06.1996</v>
          </cell>
          <cell r="G1681">
            <v>22000</v>
          </cell>
          <cell r="H1681">
            <v>22000</v>
          </cell>
          <cell r="I1681">
            <v>0</v>
          </cell>
          <cell r="J1681" t="str">
            <v>I.R.M</v>
          </cell>
          <cell r="K1681" t="str">
            <v>No</v>
          </cell>
          <cell r="L1681" t="str">
            <v>last communication 99 App frmt agrmnt</v>
          </cell>
        </row>
        <row r="1682">
          <cell r="D1682" t="str">
            <v>BO960187</v>
          </cell>
          <cell r="E1682" t="str">
            <v>Bhavna Krishkant Maniar</v>
          </cell>
          <cell r="F1682" t="str">
            <v>29.06.1996</v>
          </cell>
          <cell r="G1682">
            <v>22000</v>
          </cell>
          <cell r="H1682">
            <v>20900</v>
          </cell>
          <cell r="I1682">
            <v>0</v>
          </cell>
          <cell r="J1682" t="str">
            <v>I.R.M</v>
          </cell>
          <cell r="K1682" t="str">
            <v>No</v>
          </cell>
          <cell r="L1682" t="str">
            <v>last reminder 15,membership transfer from Kanaubhai to Bhavna Maniar.. App frmt agmnt</v>
          </cell>
        </row>
        <row r="1683">
          <cell r="D1683" t="str">
            <v>BO960218</v>
          </cell>
          <cell r="E1683" t="str">
            <v>Ravindra Anat Khopkar</v>
          </cell>
          <cell r="F1683" t="str">
            <v>01.06.1996</v>
          </cell>
          <cell r="G1683">
            <v>22000</v>
          </cell>
          <cell r="H1683">
            <v>20900</v>
          </cell>
          <cell r="I1683">
            <v>0</v>
          </cell>
          <cell r="J1683" t="str">
            <v>I.R.M</v>
          </cell>
          <cell r="K1683" t="str">
            <v>No</v>
          </cell>
          <cell r="L1683" t="str">
            <v>last communication 96,total 2 membership of TPT:- 01002279 &amp; 01002280.. App frmt agrmnt</v>
          </cell>
        </row>
        <row r="1684">
          <cell r="D1684" t="str">
            <v>BO960219</v>
          </cell>
          <cell r="E1684" t="str">
            <v>Ravindra Anat Khopkar</v>
          </cell>
          <cell r="F1684" t="str">
            <v>01.06.1996</v>
          </cell>
          <cell r="G1684">
            <v>22000</v>
          </cell>
          <cell r="H1684">
            <v>22000</v>
          </cell>
          <cell r="I1684">
            <v>0</v>
          </cell>
          <cell r="J1684" t="str">
            <v>I.R.M</v>
          </cell>
          <cell r="K1684" t="str">
            <v>No</v>
          </cell>
          <cell r="L1684" t="str">
            <v>last communication 96,total 2 membership of TPT:- 01002279 &amp; 01002280.. App frmt agrmnt</v>
          </cell>
        </row>
        <row r="1685">
          <cell r="D1685" t="str">
            <v>BO960210</v>
          </cell>
          <cell r="E1685" t="str">
            <v>Tejinder Singh</v>
          </cell>
          <cell r="F1685" t="str">
            <v>29.06.1996</v>
          </cell>
          <cell r="G1685">
            <v>22000</v>
          </cell>
          <cell r="H1685">
            <v>22000</v>
          </cell>
          <cell r="I1685">
            <v>0</v>
          </cell>
          <cell r="J1685" t="str">
            <v>I.R.M</v>
          </cell>
          <cell r="K1685" t="str">
            <v>No</v>
          </cell>
          <cell r="L1685" t="str">
            <v>reminder sent 09,membership transferred from Vimal J Sharma to Tejinder Singh. App frmt agmnt</v>
          </cell>
        </row>
        <row r="1686">
          <cell r="D1686" t="str">
            <v>BO960211</v>
          </cell>
          <cell r="E1686" t="str">
            <v>Niurupama M Sanghvi</v>
          </cell>
          <cell r="F1686" t="str">
            <v>30.06.1996</v>
          </cell>
          <cell r="G1686">
            <v>20900</v>
          </cell>
          <cell r="H1686">
            <v>20900</v>
          </cell>
          <cell r="I1686">
            <v>0</v>
          </cell>
          <cell r="J1686" t="str">
            <v>I.R.M</v>
          </cell>
          <cell r="K1686" t="str">
            <v>No</v>
          </cell>
          <cell r="L1686" t="str">
            <v>last communication 07,total 2 membership TPT':- 01002282 &amp; 01002883 App frmt agrmnt</v>
          </cell>
        </row>
        <row r="1687">
          <cell r="D1687" t="str">
            <v>BO960212</v>
          </cell>
          <cell r="E1687" t="str">
            <v>Deepak K Sanghvi</v>
          </cell>
          <cell r="F1687" t="str">
            <v>30.06.1996</v>
          </cell>
          <cell r="G1687">
            <v>20900</v>
          </cell>
          <cell r="H1687">
            <v>20900</v>
          </cell>
          <cell r="I1687">
            <v>0</v>
          </cell>
          <cell r="J1687" t="str">
            <v>I.R.M</v>
          </cell>
          <cell r="K1687" t="str">
            <v>No</v>
          </cell>
          <cell r="L1687" t="str">
            <v>last communication 07,total 2 membership TPT':- 01002282 &amp; 01002883 App frmt agrmnt</v>
          </cell>
        </row>
        <row r="1688">
          <cell r="D1688" t="str">
            <v>BH960069</v>
          </cell>
          <cell r="E1688" t="str">
            <v>Swati Tiwari</v>
          </cell>
          <cell r="F1688" t="str">
            <v>28.06.1996</v>
          </cell>
          <cell r="G1688">
            <v>22000</v>
          </cell>
          <cell r="H1688">
            <v>22000</v>
          </cell>
          <cell r="I1688">
            <v>0</v>
          </cell>
          <cell r="J1688" t="str">
            <v>I.R.M</v>
          </cell>
          <cell r="K1688" t="str">
            <v>No</v>
          </cell>
          <cell r="L1688" t="str">
            <v>last communication 09,total 2 membership TPT 01002284 &amp; 01002285 App frmt agrmnt</v>
          </cell>
        </row>
        <row r="1689">
          <cell r="D1689" t="str">
            <v>BH960070</v>
          </cell>
          <cell r="E1689" t="str">
            <v>Sameer Tiwari</v>
          </cell>
          <cell r="F1689" t="str">
            <v>28.06.1996</v>
          </cell>
          <cell r="G1689">
            <v>22000</v>
          </cell>
          <cell r="H1689">
            <v>22000</v>
          </cell>
          <cell r="I1689">
            <v>0</v>
          </cell>
          <cell r="J1689" t="str">
            <v>I.R.M</v>
          </cell>
          <cell r="K1689" t="str">
            <v>No</v>
          </cell>
          <cell r="L1689" t="str">
            <v>last communication 09,total 2 membership TPT 01002284 &amp; 01002285 App frmt agrmnt</v>
          </cell>
        </row>
        <row r="1690">
          <cell r="D1690" t="str">
            <v>BH960074</v>
          </cell>
          <cell r="E1690" t="str">
            <v>Rajesh Sahu</v>
          </cell>
          <cell r="F1690" t="str">
            <v>30.06.1996</v>
          </cell>
          <cell r="G1690">
            <v>22000</v>
          </cell>
          <cell r="H1690">
            <v>22000</v>
          </cell>
          <cell r="I1690">
            <v>0</v>
          </cell>
          <cell r="J1690" t="str">
            <v>I.R.M</v>
          </cell>
          <cell r="K1690" t="str">
            <v>No</v>
          </cell>
          <cell r="L1690" t="str">
            <v>As POD last communication 07 App frmt agrmnt</v>
          </cell>
        </row>
        <row r="1691">
          <cell r="D1691" t="str">
            <v>RA960071</v>
          </cell>
          <cell r="E1691" t="str">
            <v>Mukta Ahuja</v>
          </cell>
          <cell r="F1691" t="str">
            <v>30.06.1996</v>
          </cell>
          <cell r="G1691">
            <v>22000</v>
          </cell>
          <cell r="H1691">
            <v>22000</v>
          </cell>
          <cell r="I1691">
            <v>0</v>
          </cell>
          <cell r="J1691" t="str">
            <v>I.R.M</v>
          </cell>
          <cell r="K1691" t="str">
            <v>No</v>
          </cell>
          <cell r="L1691" t="str">
            <v>no communication till date App frmt agrmnt</v>
          </cell>
        </row>
        <row r="1692">
          <cell r="D1692" t="str">
            <v>RA960068</v>
          </cell>
          <cell r="E1692" t="str">
            <v>Ghanshyam Chatwani</v>
          </cell>
          <cell r="F1692" t="str">
            <v>30.06.1996</v>
          </cell>
          <cell r="G1692">
            <v>22000</v>
          </cell>
          <cell r="H1692">
            <v>12100</v>
          </cell>
          <cell r="I1692">
            <v>9900</v>
          </cell>
          <cell r="J1692" t="str">
            <v>Outstanding</v>
          </cell>
          <cell r="K1692" t="str">
            <v>No</v>
          </cell>
          <cell r="L1692" t="str">
            <v>As POD Last communication 07, Outstanding Rs 9900/- othr membership 01002290 &amp; 01002291 App frmt agmnt</v>
          </cell>
        </row>
        <row r="1693">
          <cell r="D1693" t="str">
            <v>RA960069</v>
          </cell>
          <cell r="E1693" t="str">
            <v>Ghanshyam Chatwani</v>
          </cell>
          <cell r="F1693" t="str">
            <v>30.06.1996</v>
          </cell>
          <cell r="G1693">
            <v>22000</v>
          </cell>
          <cell r="H1693">
            <v>12100</v>
          </cell>
          <cell r="I1693">
            <v>9900</v>
          </cell>
          <cell r="J1693" t="str">
            <v>Outstanding</v>
          </cell>
          <cell r="K1693" t="str">
            <v>No</v>
          </cell>
          <cell r="L1693" t="str">
            <v>As POD Last communication 07, Outstanding Rs 9900/- othr membership 01002290 &amp; 01002291 App frmt agmnt</v>
          </cell>
        </row>
        <row r="1694">
          <cell r="D1694" t="str">
            <v>PU960086</v>
          </cell>
          <cell r="E1694" t="str">
            <v>Shaiesh Chimanlal Shah</v>
          </cell>
          <cell r="F1694" t="str">
            <v>01.07.1996</v>
          </cell>
          <cell r="G1694">
            <v>22000</v>
          </cell>
          <cell r="H1694">
            <v>22000</v>
          </cell>
          <cell r="I1694">
            <v>0</v>
          </cell>
          <cell r="J1694" t="str">
            <v>I.R.M</v>
          </cell>
          <cell r="K1694" t="str">
            <v>No</v>
          </cell>
          <cell r="L1694" t="str">
            <v>As POD last communication 07 App frmt agrmnt</v>
          </cell>
        </row>
        <row r="1695">
          <cell r="D1695" t="str">
            <v>IN960083</v>
          </cell>
          <cell r="E1695" t="str">
            <v>Sanjay Bankda</v>
          </cell>
          <cell r="F1695" t="str">
            <v>30.07.1996</v>
          </cell>
          <cell r="G1695">
            <v>22000</v>
          </cell>
          <cell r="H1695">
            <v>18700</v>
          </cell>
          <cell r="I1695">
            <v>3300</v>
          </cell>
          <cell r="J1695" t="str">
            <v>Outstanding</v>
          </cell>
          <cell r="K1695" t="str">
            <v>No</v>
          </cell>
          <cell r="L1695" t="str">
            <v>last communication 07 (Outstanding Rs 3300/-) App frmt agrmnt</v>
          </cell>
        </row>
        <row r="1696">
          <cell r="D1696" t="str">
            <v>IN960086</v>
          </cell>
          <cell r="E1696" t="str">
            <v>Chiranjilal Gupta</v>
          </cell>
          <cell r="F1696" t="str">
            <v>30.07.1996</v>
          </cell>
          <cell r="G1696">
            <v>22000</v>
          </cell>
          <cell r="H1696">
            <v>22000</v>
          </cell>
          <cell r="I1696">
            <v>0</v>
          </cell>
          <cell r="J1696" t="str">
            <v>I.R.M</v>
          </cell>
          <cell r="K1696" t="str">
            <v>No</v>
          </cell>
          <cell r="L1696" t="str">
            <v>last communication 98,total 3 membership of TPT:- 01002302, 01002297 &amp; 01000296</v>
          </cell>
        </row>
        <row r="1697">
          <cell r="D1697" t="str">
            <v>IN960087</v>
          </cell>
          <cell r="E1697" t="str">
            <v>Ramesh Mittal</v>
          </cell>
          <cell r="F1697" t="str">
            <v>30.07.1996</v>
          </cell>
          <cell r="G1697">
            <v>22000</v>
          </cell>
          <cell r="H1697">
            <v>22000</v>
          </cell>
          <cell r="I1697">
            <v>0</v>
          </cell>
          <cell r="J1697" t="str">
            <v>I.R.M</v>
          </cell>
          <cell r="K1697" t="str">
            <v>No</v>
          </cell>
          <cell r="L1697" t="str">
            <v>last communication 98,total 3 membership of TPT:- 01002302, 01002297 &amp; 01000296</v>
          </cell>
        </row>
        <row r="1698">
          <cell r="D1698" t="str">
            <v>IN960082</v>
          </cell>
          <cell r="E1698" t="str">
            <v>Ratna Jaiswal</v>
          </cell>
          <cell r="F1698" t="str">
            <v>31.07.1996</v>
          </cell>
          <cell r="G1698">
            <v>22000</v>
          </cell>
          <cell r="H1698">
            <v>20900</v>
          </cell>
          <cell r="I1698">
            <v>0</v>
          </cell>
          <cell r="J1698" t="str">
            <v>I.R.M</v>
          </cell>
          <cell r="K1698" t="str">
            <v>No</v>
          </cell>
          <cell r="L1698" t="str">
            <v>last communication 12 App frmt agrmnt</v>
          </cell>
        </row>
        <row r="1699">
          <cell r="D1699" t="str">
            <v>IN960081</v>
          </cell>
          <cell r="E1699" t="str">
            <v>Raj kumar Bajaj</v>
          </cell>
          <cell r="F1699" t="str">
            <v>30.07.1996</v>
          </cell>
          <cell r="G1699">
            <v>22000</v>
          </cell>
          <cell r="H1699">
            <v>8800</v>
          </cell>
          <cell r="I1699">
            <v>13200</v>
          </cell>
          <cell r="J1699" t="str">
            <v>Outstanding</v>
          </cell>
          <cell r="K1699" t="str">
            <v>No</v>
          </cell>
          <cell r="L1699" t="str">
            <v>last communication 98. Outstanding Rs 13200/- App frmt agrmnt</v>
          </cell>
        </row>
        <row r="1700">
          <cell r="D1700" t="str">
            <v>IN960080</v>
          </cell>
          <cell r="E1700" t="str">
            <v>Manish P Jain</v>
          </cell>
          <cell r="F1700" t="str">
            <v>31.07.1996</v>
          </cell>
          <cell r="G1700">
            <v>22000</v>
          </cell>
          <cell r="H1700">
            <v>22000</v>
          </cell>
          <cell r="I1700">
            <v>0</v>
          </cell>
          <cell r="J1700" t="str">
            <v>I.R.M</v>
          </cell>
          <cell r="K1700" t="str">
            <v>No</v>
          </cell>
          <cell r="L1700" t="str">
            <v>last communication 10 App frmt agrmnt</v>
          </cell>
        </row>
        <row r="1701">
          <cell r="D1701" t="str">
            <v>IN960078</v>
          </cell>
          <cell r="E1701" t="str">
            <v>Renu Gupta</v>
          </cell>
          <cell r="F1701" t="str">
            <v>20.07.1996</v>
          </cell>
          <cell r="G1701">
            <v>22000</v>
          </cell>
          <cell r="H1701">
            <v>22000</v>
          </cell>
          <cell r="I1701">
            <v>0</v>
          </cell>
          <cell r="J1701" t="str">
            <v>I.R.M</v>
          </cell>
          <cell r="K1701" t="str">
            <v>No</v>
          </cell>
          <cell r="L1701" t="str">
            <v>last communication 97 App frmtn agrmnt</v>
          </cell>
        </row>
        <row r="1702">
          <cell r="D1702" t="str">
            <v>IN960079</v>
          </cell>
          <cell r="E1702" t="str">
            <v>Kailash Agarwal</v>
          </cell>
          <cell r="F1702" t="str">
            <v>31.07.1996</v>
          </cell>
          <cell r="G1702">
            <v>22000</v>
          </cell>
          <cell r="H1702">
            <v>22000</v>
          </cell>
          <cell r="I1702">
            <v>0</v>
          </cell>
          <cell r="J1702" t="str">
            <v>I.R.M</v>
          </cell>
          <cell r="K1702" t="str">
            <v>No</v>
          </cell>
          <cell r="L1702" t="str">
            <v>As POD last communication 07 App frmt agrmnt</v>
          </cell>
        </row>
        <row r="1703">
          <cell r="D1703" t="str">
            <v>IN960075</v>
          </cell>
          <cell r="E1703" t="str">
            <v>Sushil Khandelwal</v>
          </cell>
          <cell r="F1703" t="str">
            <v>31.07.1996</v>
          </cell>
          <cell r="G1703">
            <v>22000</v>
          </cell>
          <cell r="H1703">
            <v>22000</v>
          </cell>
          <cell r="I1703">
            <v>0</v>
          </cell>
          <cell r="J1703" t="str">
            <v>I.R.M</v>
          </cell>
          <cell r="K1703" t="str">
            <v>No</v>
          </cell>
          <cell r="L1703" t="str">
            <v>As POD last communication 07 App frmt agrmnt</v>
          </cell>
        </row>
        <row r="1704">
          <cell r="D1704" t="str">
            <v>IN960076</v>
          </cell>
          <cell r="E1704" t="str">
            <v>Navneet Capital</v>
          </cell>
          <cell r="F1704" t="str">
            <v>30.07.1996</v>
          </cell>
          <cell r="G1704">
            <v>22000</v>
          </cell>
          <cell r="H1704">
            <v>20900</v>
          </cell>
          <cell r="I1704">
            <v>0</v>
          </cell>
          <cell r="J1704" t="str">
            <v>I.R.M</v>
          </cell>
          <cell r="K1704" t="str">
            <v>No</v>
          </cell>
          <cell r="L1704" t="str">
            <v>As POD last communication 07 App frmt agrmnt</v>
          </cell>
        </row>
        <row r="1705">
          <cell r="D1705" t="str">
            <v>PU960085</v>
          </cell>
          <cell r="E1705" t="str">
            <v>Shivaji Genaba Renuse</v>
          </cell>
          <cell r="F1705" t="str">
            <v>30.07.1996</v>
          </cell>
          <cell r="G1705">
            <v>22000</v>
          </cell>
          <cell r="H1705">
            <v>20900</v>
          </cell>
          <cell r="I1705">
            <v>0</v>
          </cell>
          <cell r="J1705" t="str">
            <v>I.R.M</v>
          </cell>
          <cell r="K1705" t="str">
            <v>No</v>
          </cell>
          <cell r="L1705" t="str">
            <v>As POD last communication 07 App frmt agrmnt</v>
          </cell>
        </row>
        <row r="1706">
          <cell r="D1706" t="str">
            <v>NG960048</v>
          </cell>
          <cell r="E1706" t="str">
            <v>Dilip Shankar Magarkar</v>
          </cell>
          <cell r="F1706" t="str">
            <v>31.07.1996</v>
          </cell>
          <cell r="G1706">
            <v>22000</v>
          </cell>
          <cell r="H1706">
            <v>20900</v>
          </cell>
          <cell r="I1706">
            <v>0</v>
          </cell>
          <cell r="J1706" t="str">
            <v>I.R.M</v>
          </cell>
          <cell r="K1706" t="str">
            <v>No</v>
          </cell>
          <cell r="L1706" t="str">
            <v xml:space="preserve"> last communication 97 App frmt agrmnt</v>
          </cell>
        </row>
        <row r="1707">
          <cell r="D1707" t="str">
            <v>NG960053</v>
          </cell>
          <cell r="E1707" t="str">
            <v>Shekhar Madhukar Rao Tango</v>
          </cell>
          <cell r="F1707" t="str">
            <v>31.07.1996</v>
          </cell>
          <cell r="G1707">
            <v>22000</v>
          </cell>
          <cell r="H1707">
            <v>22000</v>
          </cell>
          <cell r="I1707">
            <v>0</v>
          </cell>
          <cell r="J1707" t="str">
            <v>I.R.M</v>
          </cell>
          <cell r="K1707" t="str">
            <v>No</v>
          </cell>
          <cell r="L1707" t="str">
            <v>As POD last communication 07 App frmt agrmnt</v>
          </cell>
        </row>
        <row r="1708">
          <cell r="D1708" t="str">
            <v>BO960256</v>
          </cell>
          <cell r="E1708" t="str">
            <v>Hitin Premji Vikkam</v>
          </cell>
          <cell r="F1708" t="str">
            <v>01.07.1996</v>
          </cell>
          <cell r="G1708">
            <v>22000</v>
          </cell>
          <cell r="H1708">
            <v>20900</v>
          </cell>
          <cell r="I1708">
            <v>0</v>
          </cell>
          <cell r="J1708" t="str">
            <v>I.R.M</v>
          </cell>
          <cell r="K1708" t="str">
            <v>No</v>
          </cell>
          <cell r="L1708" t="str">
            <v>last communication 96 App frmt agrmnt</v>
          </cell>
        </row>
        <row r="1709">
          <cell r="D1709" t="str">
            <v>BO960258</v>
          </cell>
          <cell r="E1709" t="str">
            <v>Anwarul Huda</v>
          </cell>
          <cell r="F1709" t="str">
            <v>31.07.1996</v>
          </cell>
          <cell r="G1709">
            <v>22000</v>
          </cell>
          <cell r="H1709">
            <v>20900</v>
          </cell>
          <cell r="I1709">
            <v>0</v>
          </cell>
          <cell r="J1709" t="str">
            <v>R.M</v>
          </cell>
          <cell r="K1709">
            <v>2009</v>
          </cell>
          <cell r="L1709" t="str">
            <v>last communication 11, total 2 membership of TPT:- 01002316 &amp; 0100583 App frmt agrmnt</v>
          </cell>
        </row>
        <row r="1710">
          <cell r="D1710" t="str">
            <v>BO960260</v>
          </cell>
          <cell r="E1710" t="str">
            <v>Sandeep Mukund Kelkar</v>
          </cell>
          <cell r="F1710" t="str">
            <v>31.07.1996</v>
          </cell>
          <cell r="G1710">
            <v>22000</v>
          </cell>
          <cell r="H1710">
            <v>22000</v>
          </cell>
          <cell r="I1710">
            <v>0</v>
          </cell>
          <cell r="J1710" t="str">
            <v>I.R.M</v>
          </cell>
          <cell r="K1710" t="str">
            <v>No</v>
          </cell>
          <cell r="L1710" t="str">
            <v>As POD last communication 07 App frmt agrmnt</v>
          </cell>
        </row>
        <row r="1711">
          <cell r="D1711" t="str">
            <v>BO960241</v>
          </cell>
          <cell r="E1711" t="str">
            <v>Pravin Raghunath Jadhav</v>
          </cell>
          <cell r="F1711" t="str">
            <v>17.07.1996</v>
          </cell>
          <cell r="G1711">
            <v>22000</v>
          </cell>
          <cell r="H1711">
            <v>22000</v>
          </cell>
          <cell r="I1711">
            <v>0</v>
          </cell>
          <cell r="J1711" t="str">
            <v>I.R.M</v>
          </cell>
          <cell r="K1711" t="str">
            <v>No</v>
          </cell>
          <cell r="L1711" t="str">
            <v>last communication 01 App frmt agmnt</v>
          </cell>
        </row>
        <row r="1712">
          <cell r="D1712" t="str">
            <v>BO960242</v>
          </cell>
          <cell r="E1712" t="str">
            <v>Balchandra Krishna Shinde</v>
          </cell>
          <cell r="F1712" t="str">
            <v>01.07.1996</v>
          </cell>
          <cell r="G1712">
            <v>22000</v>
          </cell>
          <cell r="H1712">
            <v>22000</v>
          </cell>
          <cell r="I1712">
            <v>0</v>
          </cell>
          <cell r="J1712" t="str">
            <v>I.R.M</v>
          </cell>
          <cell r="K1712" t="str">
            <v>No</v>
          </cell>
          <cell r="L1712" t="str">
            <v>As POD last communication 07 App frmt agrmnt</v>
          </cell>
        </row>
        <row r="1713">
          <cell r="D1713" t="str">
            <v>BO960244</v>
          </cell>
          <cell r="E1713" t="str">
            <v>Ajay Vij</v>
          </cell>
          <cell r="F1713" t="str">
            <v>01.07.1996</v>
          </cell>
          <cell r="G1713">
            <v>22000</v>
          </cell>
          <cell r="H1713">
            <v>22000</v>
          </cell>
          <cell r="I1713">
            <v>0</v>
          </cell>
          <cell r="J1713" t="str">
            <v>I.R.M</v>
          </cell>
          <cell r="K1713" t="str">
            <v>No</v>
          </cell>
          <cell r="L1713" t="str">
            <v>As POD last communication 07 App frmt agrmnt</v>
          </cell>
        </row>
        <row r="1714">
          <cell r="D1714" t="str">
            <v>BO960270</v>
          </cell>
          <cell r="E1714" t="str">
            <v>Jolly Tours &amp; Travels</v>
          </cell>
          <cell r="F1714" t="str">
            <v>30.07.1996</v>
          </cell>
          <cell r="G1714">
            <v>22000</v>
          </cell>
          <cell r="H1714">
            <v>20900</v>
          </cell>
          <cell r="I1714">
            <v>0</v>
          </cell>
          <cell r="J1714" t="str">
            <v>I.R.M</v>
          </cell>
          <cell r="K1714" t="str">
            <v>No</v>
          </cell>
          <cell r="L1714" t="str">
            <v>last communcation 97 App frmt agrmnt</v>
          </cell>
        </row>
        <row r="1715">
          <cell r="D1715" t="str">
            <v>BO960261</v>
          </cell>
          <cell r="E1715" t="str">
            <v>Dilip Achyut Devasthali</v>
          </cell>
          <cell r="F1715" t="str">
            <v>31.07.1996</v>
          </cell>
          <cell r="G1715">
            <v>22000</v>
          </cell>
          <cell r="H1715">
            <v>22000</v>
          </cell>
          <cell r="I1715">
            <v>0</v>
          </cell>
          <cell r="J1715" t="str">
            <v>R.M</v>
          </cell>
          <cell r="K1715">
            <v>2012</v>
          </cell>
          <cell r="L1715" t="str">
            <v>last communication 12 App frmt agrmnt</v>
          </cell>
        </row>
        <row r="1716">
          <cell r="D1716" t="str">
            <v>BO960268</v>
          </cell>
          <cell r="E1716" t="str">
            <v>Chandresh C Shah</v>
          </cell>
          <cell r="F1716" t="str">
            <v>01.07.1996</v>
          </cell>
          <cell r="G1716">
            <v>22000</v>
          </cell>
          <cell r="H1716">
            <v>22000</v>
          </cell>
          <cell r="I1716">
            <v>0</v>
          </cell>
          <cell r="J1716" t="str">
            <v>I.R.M</v>
          </cell>
          <cell r="K1716" t="str">
            <v>No</v>
          </cell>
          <cell r="L1716" t="str">
            <v>last communication 00. App frmt agrmnt</v>
          </cell>
        </row>
        <row r="1717">
          <cell r="D1717" t="str">
            <v>BO960236</v>
          </cell>
          <cell r="E1717" t="str">
            <v>Mohammed Iqbal Qureshi</v>
          </cell>
          <cell r="F1717" t="str">
            <v>30.07.1996</v>
          </cell>
          <cell r="G1717">
            <v>22000</v>
          </cell>
          <cell r="H1717">
            <v>22000</v>
          </cell>
          <cell r="I1717">
            <v>0</v>
          </cell>
          <cell r="J1717" t="str">
            <v>I.R.M</v>
          </cell>
          <cell r="K1717" t="str">
            <v>No</v>
          </cell>
          <cell r="L1717" t="str">
            <v>last reminder 16 App frmt agrmnt</v>
          </cell>
        </row>
        <row r="1718">
          <cell r="D1718" t="str">
            <v>BH960125</v>
          </cell>
          <cell r="E1718" t="str">
            <v>Dinesh Kumar Shrivastava</v>
          </cell>
          <cell r="F1718" t="str">
            <v>01.07.1996</v>
          </cell>
          <cell r="G1718">
            <v>22000</v>
          </cell>
          <cell r="H1718">
            <v>22000</v>
          </cell>
          <cell r="I1718">
            <v>0</v>
          </cell>
          <cell r="J1718" t="str">
            <v>I.R.M</v>
          </cell>
          <cell r="K1718" t="str">
            <v>No</v>
          </cell>
          <cell r="L1718" t="str">
            <v>last communication 96 App frmt agrmnt</v>
          </cell>
        </row>
        <row r="1719">
          <cell r="D1719" t="str">
            <v>BH960124</v>
          </cell>
          <cell r="E1719" t="str">
            <v>Sanju Anthony</v>
          </cell>
          <cell r="F1719" t="str">
            <v>30.07.1996</v>
          </cell>
          <cell r="G1719">
            <v>22000</v>
          </cell>
          <cell r="H1719">
            <v>22000</v>
          </cell>
          <cell r="I1719">
            <v>0</v>
          </cell>
          <cell r="J1719" t="str">
            <v>I.R.M</v>
          </cell>
          <cell r="K1719" t="str">
            <v>No</v>
          </cell>
          <cell r="L1719" t="str">
            <v>last communication 04 App frmt agrmnt</v>
          </cell>
        </row>
        <row r="1720">
          <cell r="D1720" t="str">
            <v>BH960123</v>
          </cell>
          <cell r="E1720" t="str">
            <v>V.K Rajan</v>
          </cell>
          <cell r="F1720" t="str">
            <v>30.07.1996</v>
          </cell>
          <cell r="G1720">
            <v>22000</v>
          </cell>
          <cell r="H1720">
            <v>22000</v>
          </cell>
          <cell r="I1720">
            <v>0</v>
          </cell>
          <cell r="J1720" t="str">
            <v>I.R.M</v>
          </cell>
          <cell r="K1720" t="str">
            <v>No</v>
          </cell>
          <cell r="L1720" t="str">
            <v>As POD last communication 07 App frmt agrmnt</v>
          </cell>
        </row>
        <row r="1721">
          <cell r="D1721" t="str">
            <v>BH960122</v>
          </cell>
          <cell r="E1721" t="str">
            <v>Ashish Mukjherjee</v>
          </cell>
          <cell r="F1721" t="str">
            <v>23.07.1996</v>
          </cell>
          <cell r="G1721">
            <v>22000</v>
          </cell>
          <cell r="H1721">
            <v>20900</v>
          </cell>
          <cell r="I1721">
            <v>0</v>
          </cell>
          <cell r="J1721" t="str">
            <v>I.R.M</v>
          </cell>
          <cell r="K1721" t="str">
            <v>No</v>
          </cell>
          <cell r="L1721" t="str">
            <v>last communication 05 App frmt agrmnt</v>
          </cell>
        </row>
        <row r="1722">
          <cell r="D1722" t="str">
            <v>BH960121</v>
          </cell>
          <cell r="E1722" t="str">
            <v>Narendra Agarwal</v>
          </cell>
          <cell r="F1722" t="str">
            <v>10.07.1996</v>
          </cell>
          <cell r="G1722">
            <v>22000</v>
          </cell>
          <cell r="H1722">
            <v>20900</v>
          </cell>
          <cell r="I1722">
            <v>0</v>
          </cell>
          <cell r="J1722" t="str">
            <v>I.R.M</v>
          </cell>
          <cell r="K1722" t="str">
            <v>No</v>
          </cell>
          <cell r="L1722" t="str">
            <v>last communication 09, total 2 membership:- 01002335 (TPT) &amp; 01002341 (Goa) App frmt agrmnt</v>
          </cell>
        </row>
        <row r="1723">
          <cell r="D1723" t="str">
            <v>BH960118</v>
          </cell>
          <cell r="E1723" t="str">
            <v>Praful Kapoor</v>
          </cell>
          <cell r="F1723" t="str">
            <v>30.07.1996</v>
          </cell>
          <cell r="G1723">
            <v>22000</v>
          </cell>
          <cell r="H1723">
            <v>22000</v>
          </cell>
          <cell r="I1723">
            <v>0</v>
          </cell>
          <cell r="J1723" t="str">
            <v>I.R.M</v>
          </cell>
          <cell r="K1723" t="str">
            <v>No</v>
          </cell>
          <cell r="L1723" t="str">
            <v>last reminder 14 App frmt agrmnt</v>
          </cell>
        </row>
        <row r="1724">
          <cell r="D1724" t="str">
            <v>BH960113</v>
          </cell>
          <cell r="E1724" t="str">
            <v>Brij Kishore Agarwal</v>
          </cell>
          <cell r="F1724" t="str">
            <v>30.07.1996</v>
          </cell>
          <cell r="G1724">
            <v>22000</v>
          </cell>
          <cell r="H1724">
            <v>18700</v>
          </cell>
          <cell r="I1724">
            <v>3300</v>
          </cell>
          <cell r="J1724" t="str">
            <v>Outstanding</v>
          </cell>
          <cell r="K1724" t="str">
            <v>No</v>
          </cell>
          <cell r="L1724" t="str">
            <v>no communication till date (Outstanding Rs 3300/-) App frmt agrmnt</v>
          </cell>
        </row>
        <row r="1725">
          <cell r="D1725" t="str">
            <v>BH960110</v>
          </cell>
          <cell r="E1725" t="str">
            <v>Sanjay Agarwal</v>
          </cell>
          <cell r="F1725" t="str">
            <v>30.07.1996</v>
          </cell>
          <cell r="G1725">
            <v>20900</v>
          </cell>
          <cell r="H1725">
            <v>20900</v>
          </cell>
          <cell r="I1725">
            <v>0</v>
          </cell>
          <cell r="J1725" t="str">
            <v>R.M</v>
          </cell>
          <cell r="K1725">
            <v>2010</v>
          </cell>
          <cell r="L1725" t="str">
            <v>last reminder 15 App frmt agrmnt</v>
          </cell>
        </row>
        <row r="1726">
          <cell r="D1726" t="str">
            <v>BH960109</v>
          </cell>
          <cell r="E1726" t="str">
            <v>Poonam Sharma</v>
          </cell>
          <cell r="F1726" t="str">
            <v>30.07.1996</v>
          </cell>
          <cell r="G1726">
            <v>22000</v>
          </cell>
          <cell r="H1726">
            <v>22000</v>
          </cell>
          <cell r="I1726">
            <v>0</v>
          </cell>
          <cell r="J1726" t="str">
            <v>I.R.M</v>
          </cell>
          <cell r="K1726" t="str">
            <v>No</v>
          </cell>
          <cell r="L1726" t="str">
            <v>last communication 96 App frmt agrmnt</v>
          </cell>
        </row>
        <row r="1727">
          <cell r="D1727" t="str">
            <v>BH960105</v>
          </cell>
          <cell r="E1727" t="str">
            <v>Ajay Nahta</v>
          </cell>
          <cell r="F1727" t="str">
            <v>30.07.1966</v>
          </cell>
          <cell r="G1727">
            <v>22000</v>
          </cell>
          <cell r="H1727">
            <v>22000</v>
          </cell>
          <cell r="I1727">
            <v>0</v>
          </cell>
          <cell r="J1727" t="str">
            <v>I.R.M</v>
          </cell>
          <cell r="K1727" t="str">
            <v>No</v>
          </cell>
          <cell r="L1727" t="str">
            <v>last communication 96 App frmt agrmnt</v>
          </cell>
        </row>
        <row r="1728">
          <cell r="D1728" t="str">
            <v>BH960104</v>
          </cell>
          <cell r="E1728" t="str">
            <v>Anil Jain</v>
          </cell>
          <cell r="F1728" t="str">
            <v>31.07.1996</v>
          </cell>
          <cell r="G1728">
            <v>22000</v>
          </cell>
          <cell r="H1728">
            <v>22000</v>
          </cell>
          <cell r="I1728">
            <v>0</v>
          </cell>
          <cell r="J1728" t="str">
            <v>I.R.M</v>
          </cell>
          <cell r="K1728" t="str">
            <v>No</v>
          </cell>
          <cell r="L1728" t="str">
            <v>last communication  00 App frmt agrmnt</v>
          </cell>
        </row>
        <row r="1729">
          <cell r="D1729" t="str">
            <v>BH960098</v>
          </cell>
          <cell r="E1729" t="str">
            <v>Bhaskara Rao R</v>
          </cell>
          <cell r="F1729" t="str">
            <v>31.07.1996</v>
          </cell>
          <cell r="G1729">
            <v>22000</v>
          </cell>
          <cell r="H1729">
            <v>22000</v>
          </cell>
          <cell r="I1729">
            <v>0</v>
          </cell>
          <cell r="J1729" t="str">
            <v>I.R.M</v>
          </cell>
          <cell r="K1729" t="str">
            <v>No</v>
          </cell>
          <cell r="L1729" t="str">
            <v>last communication 00 App frmt agmnt</v>
          </cell>
        </row>
        <row r="1730">
          <cell r="D1730" t="str">
            <v>BH960093</v>
          </cell>
          <cell r="E1730" t="str">
            <v>Ashok Joshi</v>
          </cell>
          <cell r="F1730" t="str">
            <v>30.07.1996</v>
          </cell>
          <cell r="G1730">
            <v>22000</v>
          </cell>
          <cell r="H1730">
            <v>22000</v>
          </cell>
          <cell r="I1730">
            <v>0</v>
          </cell>
          <cell r="J1730" t="str">
            <v>I.R.M</v>
          </cell>
          <cell r="K1730" t="str">
            <v>No</v>
          </cell>
          <cell r="L1730" t="str">
            <v>last reminder 14 App frmt agrmnt</v>
          </cell>
        </row>
        <row r="1731">
          <cell r="D1731" t="str">
            <v>BH960092</v>
          </cell>
          <cell r="E1731" t="str">
            <v>G.P Mehra</v>
          </cell>
          <cell r="F1731" t="str">
            <v>31.07.1996</v>
          </cell>
          <cell r="G1731">
            <v>22000</v>
          </cell>
          <cell r="H1731">
            <v>22000</v>
          </cell>
          <cell r="I1731">
            <v>0</v>
          </cell>
          <cell r="J1731" t="str">
            <v>I.R.M</v>
          </cell>
          <cell r="K1731" t="str">
            <v>No</v>
          </cell>
          <cell r="L1731" t="str">
            <v>last communication 11 App frmt agrmnt</v>
          </cell>
        </row>
        <row r="1732">
          <cell r="D1732" t="str">
            <v>BH960090</v>
          </cell>
          <cell r="E1732" t="str">
            <v>V.K Khandelwal</v>
          </cell>
          <cell r="F1732" t="str">
            <v>30.07.1996</v>
          </cell>
          <cell r="G1732">
            <v>22000</v>
          </cell>
          <cell r="H1732">
            <v>22000</v>
          </cell>
          <cell r="I1732">
            <v>0</v>
          </cell>
          <cell r="J1732" t="str">
            <v>I.R.M</v>
          </cell>
          <cell r="K1732" t="str">
            <v>No</v>
          </cell>
          <cell r="L1732" t="str">
            <v>last communication 07 App frmt agrmnt</v>
          </cell>
        </row>
        <row r="1733">
          <cell r="D1733" t="str">
            <v>BH960089</v>
          </cell>
          <cell r="E1733" t="str">
            <v>Sidhraj Baidmutha</v>
          </cell>
          <cell r="F1733" t="str">
            <v>27.07.1996</v>
          </cell>
          <cell r="G1733">
            <v>22000</v>
          </cell>
          <cell r="H1733">
            <v>22000</v>
          </cell>
          <cell r="I1733">
            <v>0</v>
          </cell>
          <cell r="J1733" t="str">
            <v>I.R.M</v>
          </cell>
          <cell r="K1733" t="str">
            <v>No</v>
          </cell>
          <cell r="L1733" t="str">
            <v>last communication 96 App frmt agrmnt</v>
          </cell>
        </row>
        <row r="1734">
          <cell r="D1734" t="str">
            <v>IN960077</v>
          </cell>
          <cell r="E1734" t="str">
            <v>Dinesh Jain</v>
          </cell>
          <cell r="F1734" t="str">
            <v>30.07.1996</v>
          </cell>
          <cell r="G1734">
            <v>22000</v>
          </cell>
          <cell r="H1734">
            <v>22000</v>
          </cell>
          <cell r="I1734">
            <v>0</v>
          </cell>
          <cell r="J1734" t="str">
            <v>I.R.M</v>
          </cell>
          <cell r="K1734" t="str">
            <v>No</v>
          </cell>
          <cell r="L1734" t="str">
            <v>last reminder 10 App frmt agrmnt</v>
          </cell>
        </row>
        <row r="1735">
          <cell r="D1735" t="str">
            <v>PU960080</v>
          </cell>
          <cell r="E1735" t="str">
            <v>Narishmalu Naidu</v>
          </cell>
          <cell r="F1735" t="str">
            <v>31.07.1996</v>
          </cell>
          <cell r="G1735">
            <v>22000</v>
          </cell>
          <cell r="H1735">
            <v>8800</v>
          </cell>
          <cell r="I1735">
            <v>13200</v>
          </cell>
          <cell r="J1735" t="str">
            <v>Outstanding</v>
          </cell>
          <cell r="K1735" t="str">
            <v>No</v>
          </cell>
          <cell r="L1735" t="str">
            <v>Last communication 96. Outstanding Rs. 13200/- App frmt agrmnt</v>
          </cell>
        </row>
        <row r="1736">
          <cell r="D1736" t="str">
            <v>BH960114</v>
          </cell>
          <cell r="E1736" t="str">
            <v>Mohmmad Irfan</v>
          </cell>
          <cell r="F1736" t="str">
            <v>30.07.1996</v>
          </cell>
          <cell r="G1736">
            <v>22000</v>
          </cell>
          <cell r="H1736">
            <v>18700</v>
          </cell>
          <cell r="I1736">
            <v>3300</v>
          </cell>
          <cell r="J1736" t="str">
            <v>Outstanding</v>
          </cell>
          <cell r="K1736" t="str">
            <v>No</v>
          </cell>
          <cell r="L1736" t="str">
            <v>last communication 01.Outstanding Rs 3300/- App frmt agrmnt</v>
          </cell>
        </row>
        <row r="1737">
          <cell r="D1737" t="str">
            <v>IN960084</v>
          </cell>
          <cell r="E1737" t="str">
            <v>Anil Patni</v>
          </cell>
          <cell r="F1737" t="str">
            <v>30.07.1996</v>
          </cell>
          <cell r="G1737">
            <v>20900</v>
          </cell>
          <cell r="H1737">
            <v>20900</v>
          </cell>
          <cell r="I1737">
            <v>0</v>
          </cell>
          <cell r="J1737" t="str">
            <v>I.R.M</v>
          </cell>
          <cell r="K1737" t="str">
            <v>No</v>
          </cell>
          <cell r="L1737" t="str">
            <v>last communication 06, total 2 membership of TPT:- 01002361 &amp; 01002362 App frmt agrmnt</v>
          </cell>
        </row>
        <row r="1738">
          <cell r="D1738" t="str">
            <v>IN960085</v>
          </cell>
          <cell r="E1738" t="str">
            <v>Sudhir Patni</v>
          </cell>
          <cell r="F1738" t="str">
            <v>30.07.1996</v>
          </cell>
          <cell r="G1738">
            <v>20900</v>
          </cell>
          <cell r="H1738">
            <v>20900</v>
          </cell>
          <cell r="I1738">
            <v>0</v>
          </cell>
          <cell r="J1738" t="str">
            <v>I.R.M</v>
          </cell>
          <cell r="K1738" t="str">
            <v>No</v>
          </cell>
          <cell r="L1738" t="str">
            <v>last communication 06, total 2 membership of TPT:- 01002361 &amp; 01002362 App frmt agrmnt</v>
          </cell>
        </row>
        <row r="1739">
          <cell r="D1739" t="str">
            <v>BH960086</v>
          </cell>
          <cell r="E1739" t="str">
            <v>Virendra Kumar Singh</v>
          </cell>
          <cell r="F1739" t="str">
            <v>12.06.1996</v>
          </cell>
          <cell r="G1739">
            <v>20900</v>
          </cell>
          <cell r="H1739">
            <v>20900</v>
          </cell>
          <cell r="I1739">
            <v>0</v>
          </cell>
          <cell r="J1739" t="str">
            <v>I.R.M</v>
          </cell>
          <cell r="K1739" t="str">
            <v>No</v>
          </cell>
          <cell r="L1739" t="str">
            <v xml:space="preserve"> last communication 96 App frmt agrmnt</v>
          </cell>
        </row>
        <row r="1740">
          <cell r="D1740" t="str">
            <v>BH960052</v>
          </cell>
          <cell r="E1740" t="str">
            <v>V.K Borkar</v>
          </cell>
          <cell r="F1740" t="str">
            <v>30.05.1996</v>
          </cell>
          <cell r="G1740">
            <v>22000</v>
          </cell>
          <cell r="H1740">
            <v>15400</v>
          </cell>
          <cell r="I1740">
            <v>6600</v>
          </cell>
          <cell r="J1740" t="str">
            <v>Outstanding</v>
          </cell>
          <cell r="K1740" t="str">
            <v>No</v>
          </cell>
          <cell r="L1740" t="str">
            <v>no communication till date (Outstanding Rs 6600/-) App frmt agrmnt</v>
          </cell>
        </row>
        <row r="1741">
          <cell r="D1741" t="str">
            <v>RA960145</v>
          </cell>
          <cell r="E1741" t="str">
            <v>Sudip Chaudhary</v>
          </cell>
          <cell r="F1741" t="str">
            <v>24.08.1996</v>
          </cell>
          <cell r="G1741">
            <v>22000</v>
          </cell>
          <cell r="H1741">
            <v>22000</v>
          </cell>
          <cell r="I1741">
            <v>0</v>
          </cell>
          <cell r="J1741" t="str">
            <v>I.R.M</v>
          </cell>
          <cell r="K1741" t="str">
            <v>No</v>
          </cell>
          <cell r="L1741" t="str">
            <v>last communication 99 App frmt agrmnt</v>
          </cell>
        </row>
        <row r="1742">
          <cell r="D1742" t="str">
            <v>RA960146</v>
          </cell>
          <cell r="E1742" t="str">
            <v>Ajay Malewar</v>
          </cell>
          <cell r="F1742" t="str">
            <v>22.08.1996</v>
          </cell>
          <cell r="G1742">
            <v>22000</v>
          </cell>
          <cell r="H1742">
            <v>22000</v>
          </cell>
          <cell r="I1742">
            <v>0</v>
          </cell>
          <cell r="J1742" t="str">
            <v>I.R.M</v>
          </cell>
          <cell r="K1742" t="str">
            <v>No</v>
          </cell>
          <cell r="L1742" t="str">
            <v>last communication 96 App frmt agrmnt</v>
          </cell>
        </row>
        <row r="1743">
          <cell r="D1743" t="str">
            <v>RA960150</v>
          </cell>
          <cell r="E1743" t="str">
            <v>P.S Supe</v>
          </cell>
          <cell r="F1743" t="str">
            <v>29.08.1996</v>
          </cell>
          <cell r="G1743">
            <v>22000</v>
          </cell>
          <cell r="H1743">
            <v>22000</v>
          </cell>
          <cell r="I1743">
            <v>0</v>
          </cell>
          <cell r="J1743" t="str">
            <v>I.R.M</v>
          </cell>
          <cell r="K1743" t="str">
            <v>No</v>
          </cell>
          <cell r="L1743" t="str">
            <v>As POD last communication 07 App frmt agrmnt</v>
          </cell>
        </row>
        <row r="1744">
          <cell r="D1744" t="str">
            <v>RA960151</v>
          </cell>
          <cell r="E1744" t="str">
            <v>Mohit Khan</v>
          </cell>
          <cell r="F1744" t="str">
            <v>31.08.1996</v>
          </cell>
          <cell r="G1744">
            <v>22000</v>
          </cell>
          <cell r="H1744">
            <v>20900</v>
          </cell>
          <cell r="I1744">
            <v>0</v>
          </cell>
          <cell r="J1744" t="str">
            <v>I.R.M</v>
          </cell>
          <cell r="K1744" t="str">
            <v>No</v>
          </cell>
          <cell r="L1744" t="str">
            <v>As POD last communication 07 App frmt agrmnt</v>
          </cell>
        </row>
        <row r="1745">
          <cell r="D1745" t="str">
            <v>RA960154</v>
          </cell>
          <cell r="E1745" t="str">
            <v>Mohinder Singh</v>
          </cell>
          <cell r="F1745" t="str">
            <v>31.08.1996</v>
          </cell>
          <cell r="G1745">
            <v>22000</v>
          </cell>
          <cell r="H1745">
            <v>22000</v>
          </cell>
          <cell r="I1745">
            <v>0</v>
          </cell>
          <cell r="J1745" t="str">
            <v>I.R.M</v>
          </cell>
          <cell r="K1745" t="str">
            <v>No</v>
          </cell>
          <cell r="L1745" t="str">
            <v xml:space="preserve"> last communication 03 App frmt agrmnt</v>
          </cell>
        </row>
        <row r="1746">
          <cell r="D1746" t="str">
            <v>RA960155</v>
          </cell>
          <cell r="E1746" t="str">
            <v>V.S Mhaskey</v>
          </cell>
          <cell r="F1746" t="str">
            <v>31.08.1996</v>
          </cell>
          <cell r="G1746">
            <v>22000</v>
          </cell>
          <cell r="H1746">
            <v>12100</v>
          </cell>
          <cell r="I1746">
            <v>9900</v>
          </cell>
          <cell r="J1746" t="str">
            <v>Outstanding</v>
          </cell>
          <cell r="K1746" t="str">
            <v>No</v>
          </cell>
          <cell r="L1746" t="str">
            <v>last communication 07 (Outstanding Rs 9900/-) App frmt agrmnt</v>
          </cell>
        </row>
        <row r="1747">
          <cell r="D1747" t="str">
            <v>RA960170</v>
          </cell>
          <cell r="E1747" t="str">
            <v>Indu Automobiles</v>
          </cell>
          <cell r="F1747" t="str">
            <v>22.08.1996</v>
          </cell>
          <cell r="G1747">
            <v>20900</v>
          </cell>
          <cell r="H1747">
            <v>20900</v>
          </cell>
          <cell r="I1747">
            <v>0</v>
          </cell>
          <cell r="J1747" t="str">
            <v>I.R.M</v>
          </cell>
          <cell r="K1747" t="str">
            <v>No</v>
          </cell>
          <cell r="L1747" t="str">
            <v xml:space="preserve"> last communication 07 App frmt agrmnt'  </v>
          </cell>
        </row>
        <row r="1748">
          <cell r="D1748" t="str">
            <v>RA960171</v>
          </cell>
          <cell r="E1748" t="str">
            <v>Amar Kumar</v>
          </cell>
          <cell r="F1748" t="str">
            <v>20.08.1996</v>
          </cell>
          <cell r="G1748">
            <v>22000</v>
          </cell>
          <cell r="H1748">
            <v>22000</v>
          </cell>
          <cell r="I1748">
            <v>0</v>
          </cell>
          <cell r="J1748" t="str">
            <v>I.R.M</v>
          </cell>
          <cell r="K1748" t="str">
            <v>No</v>
          </cell>
          <cell r="L1748" t="str">
            <v>last communication 2001 App frmt agrmnt</v>
          </cell>
        </row>
        <row r="1749">
          <cell r="D1749" t="str">
            <v>RA960173</v>
          </cell>
          <cell r="E1749" t="str">
            <v>S.K Agarwal</v>
          </cell>
          <cell r="F1749" t="str">
            <v>31.08.1996</v>
          </cell>
          <cell r="G1749">
            <v>22000</v>
          </cell>
          <cell r="H1749">
            <v>15400</v>
          </cell>
          <cell r="I1749">
            <v>6600</v>
          </cell>
          <cell r="J1749" t="str">
            <v>Outstanding</v>
          </cell>
          <cell r="K1749" t="str">
            <v>No</v>
          </cell>
          <cell r="L1749" t="str">
            <v>Letter sent 2007 (outstanding Rs 6600/-) App frmt agrmnt</v>
          </cell>
        </row>
        <row r="1750">
          <cell r="D1750" t="str">
            <v>RA960174</v>
          </cell>
          <cell r="E1750" t="str">
            <v>Ashwin Doshi</v>
          </cell>
          <cell r="F1750" t="str">
            <v>24.08.1996</v>
          </cell>
          <cell r="G1750">
            <v>22000</v>
          </cell>
          <cell r="H1750">
            <v>20900</v>
          </cell>
          <cell r="I1750">
            <v>0</v>
          </cell>
          <cell r="J1750" t="str">
            <v>I.R.M</v>
          </cell>
          <cell r="K1750" t="str">
            <v>No</v>
          </cell>
          <cell r="L1750" t="str">
            <v xml:space="preserve"> last communication 96 App frmt agrmnt</v>
          </cell>
        </row>
        <row r="1751">
          <cell r="D1751" t="str">
            <v>RA960175</v>
          </cell>
          <cell r="E1751" t="str">
            <v>Ramesh Khandelwal</v>
          </cell>
          <cell r="F1751" t="str">
            <v>31.08.1996</v>
          </cell>
          <cell r="G1751">
            <v>22000</v>
          </cell>
          <cell r="H1751">
            <v>20900</v>
          </cell>
          <cell r="I1751">
            <v>0</v>
          </cell>
          <cell r="J1751" t="str">
            <v>I.R.M</v>
          </cell>
          <cell r="K1751" t="str">
            <v>No</v>
          </cell>
          <cell r="L1751" t="str">
            <v xml:space="preserve"> last communication 98 App frmt agrmnt</v>
          </cell>
        </row>
        <row r="1752">
          <cell r="D1752" t="str">
            <v>RA960177</v>
          </cell>
          <cell r="E1752" t="str">
            <v>Basant Agarwalla</v>
          </cell>
          <cell r="F1752" t="str">
            <v>31.08.1996</v>
          </cell>
          <cell r="G1752">
            <v>22000</v>
          </cell>
          <cell r="H1752">
            <v>22000</v>
          </cell>
          <cell r="I1752">
            <v>0</v>
          </cell>
          <cell r="J1752" t="str">
            <v>I.R.M</v>
          </cell>
          <cell r="K1752" t="str">
            <v>No</v>
          </cell>
          <cell r="L1752" t="str">
            <v xml:space="preserve"> last communication 07 App frmt agrmnt'  </v>
          </cell>
        </row>
        <row r="1753">
          <cell r="D1753" t="str">
            <v>RA960180</v>
          </cell>
          <cell r="E1753" t="str">
            <v>Kishore Makhija</v>
          </cell>
          <cell r="F1753" t="str">
            <v>30.08.1996</v>
          </cell>
          <cell r="G1753">
            <v>22000</v>
          </cell>
          <cell r="H1753">
            <v>22000</v>
          </cell>
          <cell r="I1753">
            <v>0</v>
          </cell>
          <cell r="J1753" t="str">
            <v>I.R.M</v>
          </cell>
          <cell r="K1753" t="str">
            <v>No</v>
          </cell>
          <cell r="L1753" t="str">
            <v xml:space="preserve"> last communication 07 App frmt agrmnt'  </v>
          </cell>
        </row>
        <row r="1754">
          <cell r="D1754" t="str">
            <v>RA960182</v>
          </cell>
          <cell r="E1754" t="str">
            <v>C.H Mukesh Rao</v>
          </cell>
          <cell r="F1754" t="str">
            <v>31.08.1996</v>
          </cell>
          <cell r="G1754">
            <v>22000</v>
          </cell>
          <cell r="H1754">
            <v>15400</v>
          </cell>
          <cell r="I1754">
            <v>6600</v>
          </cell>
          <cell r="J1754" t="str">
            <v>Outstanding</v>
          </cell>
          <cell r="K1754" t="str">
            <v>No</v>
          </cell>
          <cell r="L1754" t="str">
            <v>no communication till date (Outstanding Rs 6600/-) App frmt agrmnt</v>
          </cell>
        </row>
        <row r="1755">
          <cell r="D1755" t="str">
            <v>RA960052</v>
          </cell>
          <cell r="E1755" t="str">
            <v>Devendra Khatuja</v>
          </cell>
          <cell r="F1755" t="str">
            <v>01.07.1996</v>
          </cell>
          <cell r="G1755">
            <v>20900</v>
          </cell>
          <cell r="H1755">
            <v>20900</v>
          </cell>
          <cell r="I1755">
            <v>0</v>
          </cell>
          <cell r="J1755" t="str">
            <v>I.R.M</v>
          </cell>
          <cell r="K1755" t="str">
            <v>No</v>
          </cell>
          <cell r="L1755" t="str">
            <v xml:space="preserve"> last communication 07 App frmt agrmnt'  </v>
          </cell>
        </row>
        <row r="1756">
          <cell r="D1756" t="str">
            <v>RA960082</v>
          </cell>
          <cell r="E1756" t="str">
            <v>Om Prakash Gupta</v>
          </cell>
          <cell r="F1756" t="str">
            <v>30.07.1996</v>
          </cell>
          <cell r="G1756">
            <v>20900</v>
          </cell>
          <cell r="H1756">
            <v>20900</v>
          </cell>
          <cell r="I1756">
            <v>0</v>
          </cell>
          <cell r="J1756" t="str">
            <v>I.R.M</v>
          </cell>
          <cell r="K1756" t="str">
            <v>No</v>
          </cell>
          <cell r="L1756" t="str">
            <v xml:space="preserve"> last communication 96 App frmt agrmnt</v>
          </cell>
        </row>
        <row r="1757">
          <cell r="D1757" t="str">
            <v>RA960081</v>
          </cell>
          <cell r="E1757" t="str">
            <v>Dharam Raj Begani</v>
          </cell>
          <cell r="F1757" t="str">
            <v>31.07.1996</v>
          </cell>
          <cell r="G1757">
            <v>22000</v>
          </cell>
          <cell r="H1757">
            <v>22000</v>
          </cell>
          <cell r="I1757">
            <v>0</v>
          </cell>
          <cell r="J1757" t="str">
            <v>I.R.M</v>
          </cell>
          <cell r="K1757" t="str">
            <v>No</v>
          </cell>
          <cell r="L1757" t="str">
            <v xml:space="preserve"> last communication 07 App frmt agrmnt'  </v>
          </cell>
        </row>
        <row r="1758">
          <cell r="D1758" t="str">
            <v>RA960079</v>
          </cell>
          <cell r="E1758" t="str">
            <v xml:space="preserve">M John Philip </v>
          </cell>
          <cell r="F1758" t="str">
            <v>30.07.1996</v>
          </cell>
          <cell r="G1758">
            <v>22000</v>
          </cell>
          <cell r="H1758">
            <v>6600</v>
          </cell>
          <cell r="I1758">
            <v>15400</v>
          </cell>
          <cell r="J1758" t="str">
            <v>Outstanding</v>
          </cell>
          <cell r="K1758" t="str">
            <v>No</v>
          </cell>
          <cell r="L1758" t="str">
            <v>Last communication 96, outstanding Rs 15400/- App frmt agrmnt</v>
          </cell>
        </row>
        <row r="1759">
          <cell r="D1759" t="str">
            <v>RA960078</v>
          </cell>
          <cell r="E1759" t="str">
            <v>Jasbir Singh Bhatia</v>
          </cell>
          <cell r="F1759" t="str">
            <v>31.07.1996</v>
          </cell>
          <cell r="G1759">
            <v>22000</v>
          </cell>
          <cell r="H1759">
            <v>22000</v>
          </cell>
          <cell r="I1759">
            <v>0</v>
          </cell>
          <cell r="J1759" t="str">
            <v>I.R.M</v>
          </cell>
          <cell r="K1759" t="str">
            <v>No</v>
          </cell>
          <cell r="L1759" t="str">
            <v xml:space="preserve"> last communication 2006 App frmt agrmnt</v>
          </cell>
        </row>
        <row r="1760">
          <cell r="D1760" t="str">
            <v>RA960094</v>
          </cell>
          <cell r="E1760" t="str">
            <v>Subodh Bagreeha</v>
          </cell>
          <cell r="F1760" t="str">
            <v>01.07.1996</v>
          </cell>
          <cell r="G1760">
            <v>22000</v>
          </cell>
          <cell r="H1760">
            <v>22000</v>
          </cell>
          <cell r="I1760">
            <v>0</v>
          </cell>
          <cell r="J1760" t="str">
            <v>I.R.M</v>
          </cell>
          <cell r="K1760" t="str">
            <v>No</v>
          </cell>
          <cell r="L1760" t="str">
            <v xml:space="preserve"> last communication 07 App frmt agrmnt'  </v>
          </cell>
        </row>
        <row r="1761">
          <cell r="D1761" t="str">
            <v>RA960087</v>
          </cell>
          <cell r="E1761" t="str">
            <v>Kamal Krishna Bhowmich</v>
          </cell>
          <cell r="F1761" t="str">
            <v>01.07.1996</v>
          </cell>
          <cell r="G1761">
            <v>22000</v>
          </cell>
          <cell r="H1761">
            <v>22000</v>
          </cell>
          <cell r="I1761">
            <v>0</v>
          </cell>
          <cell r="J1761" t="str">
            <v>I.R.M</v>
          </cell>
          <cell r="K1761" t="str">
            <v>No</v>
          </cell>
          <cell r="L1761" t="str">
            <v xml:space="preserve"> last communication 96 App frmt agrmnt</v>
          </cell>
        </row>
        <row r="1762">
          <cell r="D1762" t="str">
            <v>RA960093</v>
          </cell>
          <cell r="E1762" t="str">
            <v>Sheela Vishakarma</v>
          </cell>
          <cell r="F1762" t="str">
            <v>01.07.1996</v>
          </cell>
          <cell r="G1762">
            <v>22000</v>
          </cell>
          <cell r="H1762">
            <v>18700</v>
          </cell>
          <cell r="I1762">
            <v>3300</v>
          </cell>
          <cell r="J1762" t="str">
            <v>Outstanding</v>
          </cell>
          <cell r="K1762" t="str">
            <v>No</v>
          </cell>
          <cell r="L1762" t="str">
            <v>Last communication 96, outstanding Rs 3300/- App frmt agrmnt</v>
          </cell>
        </row>
        <row r="1763">
          <cell r="D1763" t="str">
            <v>RA960092</v>
          </cell>
          <cell r="E1763" t="str">
            <v>Vijay Muchhal</v>
          </cell>
          <cell r="F1763" t="str">
            <v>31.07.1996</v>
          </cell>
          <cell r="G1763">
            <v>22000</v>
          </cell>
          <cell r="H1763">
            <v>8800</v>
          </cell>
          <cell r="I1763">
            <v>13200</v>
          </cell>
          <cell r="J1763" t="str">
            <v>Outstanding</v>
          </cell>
          <cell r="K1763" t="str">
            <v>No</v>
          </cell>
          <cell r="L1763" t="str">
            <v>Letter sent 2007 (outstanding Rs 13200/-) App frmt agrmnt</v>
          </cell>
        </row>
        <row r="1764">
          <cell r="D1764" t="str">
            <v>RA960086</v>
          </cell>
          <cell r="E1764" t="str">
            <v>Birdi Chand Mukim</v>
          </cell>
          <cell r="F1764" t="str">
            <v>31.07.1996</v>
          </cell>
          <cell r="G1764">
            <v>22000</v>
          </cell>
          <cell r="H1764">
            <v>22000</v>
          </cell>
          <cell r="I1764">
            <v>0</v>
          </cell>
          <cell r="J1764" t="str">
            <v>I.R.M</v>
          </cell>
          <cell r="K1764" t="str">
            <v>No</v>
          </cell>
          <cell r="L1764" t="str">
            <v xml:space="preserve"> last communication 96 App frmt agrmnt</v>
          </cell>
        </row>
        <row r="1765">
          <cell r="D1765" t="str">
            <v>RA960097</v>
          </cell>
          <cell r="E1765" t="str">
            <v>Dharampal Kalash</v>
          </cell>
          <cell r="F1765" t="str">
            <v>24.07.1996</v>
          </cell>
          <cell r="G1765">
            <v>22000</v>
          </cell>
          <cell r="H1765">
            <v>15400</v>
          </cell>
          <cell r="I1765">
            <v>6600</v>
          </cell>
          <cell r="J1765" t="str">
            <v>Outstanding</v>
          </cell>
          <cell r="K1765" t="str">
            <v>No</v>
          </cell>
          <cell r="L1765" t="str">
            <v>Letter sent 2007 (outstanding Rs 6600/-) App frmt agrmnt</v>
          </cell>
        </row>
        <row r="1766">
          <cell r="D1766" t="str">
            <v>RA960100</v>
          </cell>
          <cell r="E1766" t="str">
            <v>Manju Sharma</v>
          </cell>
          <cell r="F1766" t="str">
            <v>30.07.1996</v>
          </cell>
          <cell r="G1766">
            <v>22000</v>
          </cell>
          <cell r="H1766">
            <v>22000</v>
          </cell>
          <cell r="I1766">
            <v>0</v>
          </cell>
          <cell r="J1766" t="str">
            <v>I.R.M</v>
          </cell>
          <cell r="K1766" t="str">
            <v>No</v>
          </cell>
          <cell r="L1766" t="str">
            <v xml:space="preserve"> last communication 07 App frmt agrmnt'  </v>
          </cell>
        </row>
        <row r="1767">
          <cell r="D1767" t="str">
            <v>RA960099</v>
          </cell>
          <cell r="E1767" t="str">
            <v>Dinesh Agarwal</v>
          </cell>
          <cell r="F1767" t="str">
            <v>30.07.1996</v>
          </cell>
          <cell r="G1767">
            <v>22000</v>
          </cell>
          <cell r="H1767">
            <v>20900</v>
          </cell>
          <cell r="I1767">
            <v>0</v>
          </cell>
          <cell r="J1767" t="str">
            <v>I.R.M</v>
          </cell>
          <cell r="K1767" t="str">
            <v>No</v>
          </cell>
          <cell r="L1767" t="str">
            <v xml:space="preserve"> last communication 96 App frmt agrmnt</v>
          </cell>
        </row>
        <row r="1768">
          <cell r="D1768" t="str">
            <v>RA960105</v>
          </cell>
          <cell r="E1768" t="str">
            <v>K.P Patel</v>
          </cell>
          <cell r="F1768" t="str">
            <v>18.07.1996</v>
          </cell>
          <cell r="G1768">
            <v>22000</v>
          </cell>
          <cell r="H1768">
            <v>20900</v>
          </cell>
          <cell r="I1768">
            <v>0</v>
          </cell>
          <cell r="J1768" t="str">
            <v>I.R.M</v>
          </cell>
          <cell r="K1768" t="str">
            <v>No</v>
          </cell>
          <cell r="L1768" t="str">
            <v>last communication 09 App frmt agrmnt</v>
          </cell>
        </row>
        <row r="1769">
          <cell r="D1769" t="str">
            <v>RA960104</v>
          </cell>
          <cell r="E1769" t="str">
            <v>Shiv Kumar Tamer</v>
          </cell>
          <cell r="F1769" t="str">
            <v>30.07.1996</v>
          </cell>
          <cell r="G1769">
            <v>22000</v>
          </cell>
          <cell r="H1769">
            <v>20900</v>
          </cell>
          <cell r="I1769">
            <v>0</v>
          </cell>
          <cell r="J1769" t="str">
            <v>I.R.M</v>
          </cell>
          <cell r="K1769" t="str">
            <v>No</v>
          </cell>
          <cell r="L1769" t="str">
            <v>last communication 03 App frmt agrmnt</v>
          </cell>
        </row>
        <row r="1770">
          <cell r="D1770" t="str">
            <v>RA960107</v>
          </cell>
          <cell r="E1770" t="str">
            <v>Shailesh Chandek</v>
          </cell>
          <cell r="F1770" t="str">
            <v>31.07.1996</v>
          </cell>
          <cell r="G1770">
            <v>22000</v>
          </cell>
          <cell r="H1770">
            <v>22000</v>
          </cell>
          <cell r="I1770">
            <v>0</v>
          </cell>
          <cell r="J1770" t="str">
            <v>I.R.M</v>
          </cell>
          <cell r="K1770" t="str">
            <v>No</v>
          </cell>
          <cell r="L1770" t="str">
            <v>last communication 12 App frmt agrmnt</v>
          </cell>
        </row>
        <row r="1771">
          <cell r="D1771" t="str">
            <v>RA960110</v>
          </cell>
          <cell r="E1771" t="str">
            <v>Gulshan Rishi</v>
          </cell>
          <cell r="F1771" t="str">
            <v>01.07.1996</v>
          </cell>
          <cell r="G1771">
            <v>22000</v>
          </cell>
          <cell r="H1771">
            <v>22000</v>
          </cell>
          <cell r="I1771">
            <v>0</v>
          </cell>
          <cell r="J1771" t="str">
            <v>I.R.M</v>
          </cell>
          <cell r="K1771" t="str">
            <v>No</v>
          </cell>
          <cell r="L1771" t="str">
            <v xml:space="preserve"> last communication 07 App frmt agrmnt'  </v>
          </cell>
        </row>
        <row r="1772">
          <cell r="D1772" t="str">
            <v>RA960111</v>
          </cell>
          <cell r="E1772" t="str">
            <v>Poonam Sharma</v>
          </cell>
          <cell r="F1772" t="str">
            <v>01.07.1996</v>
          </cell>
          <cell r="G1772">
            <v>20900</v>
          </cell>
          <cell r="H1772">
            <v>20900</v>
          </cell>
          <cell r="I1772">
            <v>0</v>
          </cell>
          <cell r="J1772" t="str">
            <v>I.R.M</v>
          </cell>
          <cell r="K1772" t="str">
            <v>No</v>
          </cell>
          <cell r="L1772" t="str">
            <v>Letter not sent, no communication till date</v>
          </cell>
        </row>
        <row r="1773">
          <cell r="D1773" t="str">
            <v>RA960120</v>
          </cell>
          <cell r="E1773" t="str">
            <v>Krishna Kumar Goyal</v>
          </cell>
          <cell r="F1773" t="str">
            <v>30.07.1996</v>
          </cell>
          <cell r="G1773">
            <v>22000</v>
          </cell>
          <cell r="H1773">
            <v>6600</v>
          </cell>
          <cell r="I1773">
            <v>15400</v>
          </cell>
          <cell r="J1773" t="str">
            <v>Outstanding</v>
          </cell>
          <cell r="K1773" t="str">
            <v>No</v>
          </cell>
          <cell r="L1773" t="str">
            <v>last communication 98 (Outstanding Rs 15400/-) App frmt agrmnt</v>
          </cell>
        </row>
        <row r="1774">
          <cell r="D1774" t="str">
            <v>RA960118</v>
          </cell>
          <cell r="E1774" t="str">
            <v>Sunil Kedia</v>
          </cell>
          <cell r="F1774" t="str">
            <v>31.07.1996</v>
          </cell>
          <cell r="G1774">
            <v>22000</v>
          </cell>
          <cell r="H1774">
            <v>20900</v>
          </cell>
          <cell r="I1774">
            <v>0</v>
          </cell>
          <cell r="J1774" t="str">
            <v>I.R.M</v>
          </cell>
          <cell r="K1774" t="str">
            <v>No</v>
          </cell>
          <cell r="L1774" t="str">
            <v xml:space="preserve"> last communication 07 App frmt agrmnt'  </v>
          </cell>
        </row>
        <row r="1775">
          <cell r="D1775" t="str">
            <v>RA960134</v>
          </cell>
          <cell r="E1775" t="str">
            <v>Shyam singh Thakur</v>
          </cell>
          <cell r="F1775" t="str">
            <v>01.07.1996</v>
          </cell>
          <cell r="G1775">
            <v>22000</v>
          </cell>
          <cell r="H1775">
            <v>5500</v>
          </cell>
          <cell r="I1775">
            <v>16500</v>
          </cell>
          <cell r="J1775" t="str">
            <v>Outstanding</v>
          </cell>
          <cell r="K1775" t="str">
            <v>No</v>
          </cell>
          <cell r="L1775" t="str">
            <v>Last communication 1998. (Outstanding Rs 16500/-) App frmt agrmnt</v>
          </cell>
        </row>
        <row r="1776">
          <cell r="D1776" t="str">
            <v>RA960135</v>
          </cell>
          <cell r="E1776" t="str">
            <v>Chandan Daga</v>
          </cell>
          <cell r="F1776" t="str">
            <v>01.07.1996</v>
          </cell>
          <cell r="G1776">
            <v>22000</v>
          </cell>
          <cell r="H1776">
            <v>22000</v>
          </cell>
          <cell r="I1776">
            <v>0</v>
          </cell>
          <cell r="J1776" t="str">
            <v>I.R.M</v>
          </cell>
          <cell r="K1776" t="str">
            <v>NO</v>
          </cell>
          <cell r="L1776" t="str">
            <v xml:space="preserve"> last communication 07 App frmt agrmnt'  </v>
          </cell>
        </row>
        <row r="1777">
          <cell r="D1777" t="str">
            <v>RA960138</v>
          </cell>
          <cell r="E1777" t="str">
            <v xml:space="preserve">Sandeep Nayak </v>
          </cell>
          <cell r="F1777" t="str">
            <v>28.07.1996</v>
          </cell>
          <cell r="G1777">
            <v>22000</v>
          </cell>
          <cell r="H1777">
            <v>20900</v>
          </cell>
          <cell r="I1777">
            <v>0</v>
          </cell>
          <cell r="J1777" t="str">
            <v>I.R.M</v>
          </cell>
          <cell r="K1777" t="str">
            <v xml:space="preserve">No </v>
          </cell>
          <cell r="L1777" t="str">
            <v>Reply to his mail on 2016 App fmt agrmnt</v>
          </cell>
        </row>
        <row r="1778">
          <cell r="D1778" t="str">
            <v>RA960139</v>
          </cell>
          <cell r="E1778" t="str">
            <v>Kamlesh Babu</v>
          </cell>
          <cell r="F1778" t="str">
            <v>01.07.1996</v>
          </cell>
          <cell r="G1778">
            <v>22000</v>
          </cell>
          <cell r="H1778">
            <v>22000</v>
          </cell>
          <cell r="I1778">
            <v>0</v>
          </cell>
          <cell r="J1778" t="str">
            <v>I.R.M</v>
          </cell>
          <cell r="K1778" t="str">
            <v>No</v>
          </cell>
          <cell r="L1778" t="str">
            <v>Last communication1996 App frmt agrmnt</v>
          </cell>
        </row>
        <row r="1779">
          <cell r="D1779" t="str">
            <v>RA960132</v>
          </cell>
          <cell r="E1779" t="str">
            <v>Ashish Kumar</v>
          </cell>
          <cell r="F1779" t="str">
            <v>01.07.1996</v>
          </cell>
          <cell r="G1779">
            <v>22000</v>
          </cell>
          <cell r="H1779">
            <v>12100</v>
          </cell>
          <cell r="I1779">
            <v>9900</v>
          </cell>
          <cell r="J1779" t="str">
            <v>Outstanding</v>
          </cell>
          <cell r="K1779" t="str">
            <v>No</v>
          </cell>
          <cell r="L1779" t="str">
            <v>no communication till date (Outstanding Rs 9900/-) App frmt agrmnt</v>
          </cell>
        </row>
        <row r="1780">
          <cell r="D1780" t="str">
            <v>RA960127</v>
          </cell>
          <cell r="E1780" t="str">
            <v xml:space="preserve">Ganesh vishwakarma </v>
          </cell>
          <cell r="F1780" t="str">
            <v>30.07.1996</v>
          </cell>
          <cell r="G1780">
            <v>22000</v>
          </cell>
          <cell r="H1780">
            <v>22000</v>
          </cell>
          <cell r="I1780">
            <v>0</v>
          </cell>
          <cell r="J1780" t="str">
            <v>I.R.M</v>
          </cell>
          <cell r="K1780" t="str">
            <v>No</v>
          </cell>
          <cell r="L1780" t="str">
            <v>As POD last communication 07 App frmt agrmnt</v>
          </cell>
        </row>
        <row r="1781">
          <cell r="D1781" t="str">
            <v>RA960074</v>
          </cell>
          <cell r="E1781" t="str">
            <v>Sangeta jain</v>
          </cell>
          <cell r="F1781" t="str">
            <v>30.06.1996</v>
          </cell>
          <cell r="G1781">
            <v>22000</v>
          </cell>
          <cell r="H1781">
            <v>5500</v>
          </cell>
          <cell r="I1781">
            <v>16500</v>
          </cell>
          <cell r="J1781" t="str">
            <v>Outstanding</v>
          </cell>
          <cell r="K1781" t="str">
            <v>No</v>
          </cell>
          <cell r="L1781" t="str">
            <v>Last communication 1996, two membership TPT 01002430 (Outstanding Rs 16500/-) App frmt agrmnt</v>
          </cell>
        </row>
        <row r="1782">
          <cell r="D1782" t="str">
            <v>RA960076</v>
          </cell>
          <cell r="E1782" t="str">
            <v xml:space="preserve">Mukesh Jain </v>
          </cell>
          <cell r="F1782" t="str">
            <v>30.06.1996</v>
          </cell>
          <cell r="G1782">
            <v>22000</v>
          </cell>
          <cell r="H1782">
            <v>5500</v>
          </cell>
          <cell r="I1782">
            <v>16500</v>
          </cell>
          <cell r="J1782" t="str">
            <v>Outstanding</v>
          </cell>
          <cell r="K1782" t="str">
            <v>No</v>
          </cell>
          <cell r="L1782" t="str">
            <v>Last communication 1996, two membership TPT 01002430 (Outstanding Rs 16500/-) App frmt agrmnt</v>
          </cell>
        </row>
        <row r="1783">
          <cell r="D1783" t="str">
            <v>RA960096</v>
          </cell>
          <cell r="E1783" t="str">
            <v xml:space="preserve">Suresh kumar Kukreja </v>
          </cell>
          <cell r="F1783" t="str">
            <v>01.07.1996</v>
          </cell>
          <cell r="G1783">
            <v>22000</v>
          </cell>
          <cell r="H1783">
            <v>22000</v>
          </cell>
          <cell r="I1783">
            <v>0</v>
          </cell>
          <cell r="J1783" t="str">
            <v>I.R.M</v>
          </cell>
          <cell r="K1783" t="str">
            <v>No</v>
          </cell>
          <cell r="L1783" t="str">
            <v xml:space="preserve"> last communication 07 App frmt agrmnt'  </v>
          </cell>
        </row>
        <row r="1784">
          <cell r="D1784" t="str">
            <v>RA960089</v>
          </cell>
          <cell r="E1784" t="str">
            <v>S.Chandwani</v>
          </cell>
          <cell r="F1784" t="str">
            <v>31.07.1996</v>
          </cell>
          <cell r="G1784">
            <v>22000</v>
          </cell>
          <cell r="H1784">
            <v>22000</v>
          </cell>
          <cell r="I1784">
            <v>0</v>
          </cell>
          <cell r="J1784" t="str">
            <v>I.R.M</v>
          </cell>
          <cell r="K1784" t="str">
            <v>No</v>
          </cell>
          <cell r="L1784" t="str">
            <v xml:space="preserve"> last communication 07 App frmt agrmnt'  </v>
          </cell>
        </row>
        <row r="1785">
          <cell r="D1785" t="str">
            <v>BO960275</v>
          </cell>
          <cell r="E1785" t="str">
            <v>Rashik Dungarshi</v>
          </cell>
          <cell r="F1785" t="str">
            <v>31.07.1996</v>
          </cell>
          <cell r="G1785">
            <v>22000</v>
          </cell>
          <cell r="H1785">
            <v>22000</v>
          </cell>
          <cell r="I1785">
            <v>0</v>
          </cell>
          <cell r="J1785" t="str">
            <v>I.R.M</v>
          </cell>
          <cell r="K1785" t="str">
            <v>No</v>
          </cell>
          <cell r="L1785" t="str">
            <v xml:space="preserve"> last communication 07 App frmt agrmnt'  </v>
          </cell>
        </row>
        <row r="1786">
          <cell r="D1786" t="str">
            <v>IN960107</v>
          </cell>
          <cell r="E1786" t="str">
            <v>Agrovete Trading co.</v>
          </cell>
          <cell r="F1786" t="str">
            <v>30.08.1996</v>
          </cell>
          <cell r="G1786">
            <v>22000</v>
          </cell>
          <cell r="H1786">
            <v>20900</v>
          </cell>
          <cell r="I1786" t="str">
            <v>I.R.M</v>
          </cell>
          <cell r="J1786" t="str">
            <v>Missing</v>
          </cell>
          <cell r="K1786" t="str">
            <v>No</v>
          </cell>
          <cell r="L1786" t="str">
            <v xml:space="preserve">Letter sent ...2007 nd documnets missing </v>
          </cell>
        </row>
        <row r="1787">
          <cell r="D1787" t="str">
            <v>RA960064</v>
          </cell>
          <cell r="E1787" t="str">
            <v xml:space="preserve">Devashis Nandey </v>
          </cell>
          <cell r="F1787" t="str">
            <v>28.05.1996</v>
          </cell>
          <cell r="G1787">
            <v>22000</v>
          </cell>
          <cell r="H1787">
            <v>20900</v>
          </cell>
          <cell r="I1787">
            <v>0</v>
          </cell>
          <cell r="J1787" t="str">
            <v>I.R.M</v>
          </cell>
          <cell r="K1787" t="str">
            <v>No</v>
          </cell>
          <cell r="L1787" t="str">
            <v xml:space="preserve"> last communication 07 App frmt agrmnt'  </v>
          </cell>
        </row>
        <row r="1788">
          <cell r="D1788" t="str">
            <v>IN960090</v>
          </cell>
          <cell r="E1788" t="str">
            <v xml:space="preserve">Satish Mantri </v>
          </cell>
          <cell r="F1788" t="str">
            <v>31.08.1996</v>
          </cell>
          <cell r="G1788">
            <v>22000</v>
          </cell>
          <cell r="H1788">
            <v>22000</v>
          </cell>
          <cell r="I1788">
            <v>0</v>
          </cell>
          <cell r="J1788" t="str">
            <v>I.R.M</v>
          </cell>
          <cell r="K1788" t="str">
            <v>No</v>
          </cell>
          <cell r="L1788" t="str">
            <v>Last communication 2012 App frmt agrmnt</v>
          </cell>
        </row>
        <row r="1789">
          <cell r="D1789" t="str">
            <v>IN960091</v>
          </cell>
          <cell r="E1789" t="str">
            <v xml:space="preserve">Vasudha Pandit </v>
          </cell>
          <cell r="F1789" t="str">
            <v>31.08.1996</v>
          </cell>
          <cell r="G1789">
            <v>22000</v>
          </cell>
          <cell r="H1789">
            <v>20900</v>
          </cell>
          <cell r="I1789">
            <v>0</v>
          </cell>
          <cell r="J1789" t="str">
            <v>I.R.M</v>
          </cell>
          <cell r="K1789" t="str">
            <v>No</v>
          </cell>
          <cell r="L1789" t="str">
            <v>Last communication 2000. App frmt agrmnt</v>
          </cell>
        </row>
        <row r="1790">
          <cell r="D1790" t="str">
            <v>IN960094</v>
          </cell>
          <cell r="E1790" t="str">
            <v>Sandeep Chaturvedi</v>
          </cell>
          <cell r="F1790" t="str">
            <v>31.08.1996</v>
          </cell>
          <cell r="G1790">
            <v>22000</v>
          </cell>
          <cell r="H1790">
            <v>22000</v>
          </cell>
          <cell r="I1790">
            <v>0</v>
          </cell>
          <cell r="J1790" t="str">
            <v>I.R.M</v>
          </cell>
          <cell r="K1790" t="str">
            <v>No</v>
          </cell>
          <cell r="L1790" t="str">
            <v>last communication 2001 App frmt agrmnt</v>
          </cell>
        </row>
        <row r="1791">
          <cell r="D1791" t="str">
            <v>BH960148</v>
          </cell>
          <cell r="E1791" t="str">
            <v>Premlata G</v>
          </cell>
          <cell r="F1791" t="str">
            <v>31.08.1996</v>
          </cell>
          <cell r="G1791">
            <v>22000</v>
          </cell>
          <cell r="H1791">
            <v>20900</v>
          </cell>
          <cell r="I1791">
            <v>0</v>
          </cell>
          <cell r="J1791" t="str">
            <v>RM</v>
          </cell>
          <cell r="K1791">
            <v>2010</v>
          </cell>
          <cell r="L1791" t="str">
            <v>No reminder last communication 2012 App frmt agrmnt</v>
          </cell>
        </row>
        <row r="1792">
          <cell r="D1792" t="str">
            <v>IN960088</v>
          </cell>
          <cell r="E1792" t="str">
            <v xml:space="preserve">Rajendra kumar Dwivedi </v>
          </cell>
          <cell r="F1792" t="str">
            <v>19.07.1996</v>
          </cell>
          <cell r="G1792">
            <v>22000</v>
          </cell>
          <cell r="H1792">
            <v>20900</v>
          </cell>
          <cell r="I1792">
            <v>0</v>
          </cell>
          <cell r="J1792" t="str">
            <v>RM</v>
          </cell>
          <cell r="K1792">
            <v>2013</v>
          </cell>
          <cell r="L1792" t="str">
            <v>Last communication 2022 (Reminder) App frmt agrmnt</v>
          </cell>
        </row>
        <row r="1793">
          <cell r="D1793" t="str">
            <v>BH960141</v>
          </cell>
          <cell r="E1793" t="str">
            <v xml:space="preserve">Anita  Gulati </v>
          </cell>
          <cell r="F1793" t="str">
            <v>25.08.1996</v>
          </cell>
          <cell r="G1793">
            <v>22000</v>
          </cell>
          <cell r="H1793">
            <v>22000</v>
          </cell>
          <cell r="I1793">
            <v>0</v>
          </cell>
          <cell r="J1793" t="str">
            <v>I.R.M</v>
          </cell>
          <cell r="K1793" t="str">
            <v>No</v>
          </cell>
          <cell r="L1793" t="str">
            <v>As POD last communication 07 App frmt agrmnt</v>
          </cell>
        </row>
        <row r="1794">
          <cell r="D1794" t="str">
            <v>BO960298</v>
          </cell>
          <cell r="E1794" t="str">
            <v xml:space="preserve">Bharat kumar Bhuta </v>
          </cell>
          <cell r="F1794" t="str">
            <v>27.08.1996</v>
          </cell>
          <cell r="G1794">
            <v>22000</v>
          </cell>
          <cell r="H1794">
            <v>22000</v>
          </cell>
          <cell r="I1794">
            <v>0</v>
          </cell>
          <cell r="J1794" t="str">
            <v>I.R.M</v>
          </cell>
          <cell r="K1794" t="str">
            <v>No</v>
          </cell>
          <cell r="L1794" t="str">
            <v>no communication till date.. App frmt agrmnt</v>
          </cell>
        </row>
        <row r="1795">
          <cell r="D1795" t="str">
            <v>BH960152</v>
          </cell>
          <cell r="E1795" t="str">
            <v xml:space="preserve">Narendra singh Lail </v>
          </cell>
          <cell r="F1795" t="str">
            <v>24.08.1996</v>
          </cell>
          <cell r="G1795">
            <v>22000</v>
          </cell>
          <cell r="H1795">
            <v>20900</v>
          </cell>
          <cell r="I1795">
            <v>0</v>
          </cell>
          <cell r="J1795" t="str">
            <v>I.R.M</v>
          </cell>
          <cell r="K1795" t="str">
            <v xml:space="preserve">No </v>
          </cell>
          <cell r="L1795" t="str">
            <v>As POD last communication 07 App frmt agrmnt</v>
          </cell>
        </row>
        <row r="1796">
          <cell r="D1796" t="str">
            <v>BH960153</v>
          </cell>
          <cell r="E1796" t="str">
            <v xml:space="preserve">S. T. Pasha </v>
          </cell>
          <cell r="F1796" t="str">
            <v>30.08.1996</v>
          </cell>
          <cell r="G1796">
            <v>22000</v>
          </cell>
          <cell r="H1796">
            <v>22000</v>
          </cell>
          <cell r="I1796">
            <v>0</v>
          </cell>
          <cell r="J1796" t="str">
            <v>I.R.M</v>
          </cell>
          <cell r="K1796" t="str">
            <v>No</v>
          </cell>
          <cell r="L1796" t="str">
            <v>No communication till date. App frmt agrmnt</v>
          </cell>
        </row>
        <row r="1797">
          <cell r="D1797" t="str">
            <v>BH960140</v>
          </cell>
          <cell r="E1797" t="str">
            <v xml:space="preserve">R.M. Khanna </v>
          </cell>
          <cell r="F1797" t="str">
            <v>25.08.1996</v>
          </cell>
          <cell r="G1797">
            <v>22000</v>
          </cell>
          <cell r="H1797">
            <v>22000</v>
          </cell>
          <cell r="I1797">
            <v>0</v>
          </cell>
          <cell r="J1797" t="str">
            <v>I.R.M</v>
          </cell>
          <cell r="K1797" t="str">
            <v>No</v>
          </cell>
          <cell r="L1797" t="str">
            <v>Last communication 2013 (reminder). App frmt agrmnt</v>
          </cell>
        </row>
        <row r="1798">
          <cell r="D1798" t="str">
            <v>BO960301</v>
          </cell>
          <cell r="E1798" t="str">
            <v xml:space="preserve">Rajendra Praful Nandola  </v>
          </cell>
          <cell r="F1798" t="str">
            <v>30.08.1996</v>
          </cell>
          <cell r="G1798">
            <v>22000</v>
          </cell>
          <cell r="H1798">
            <v>22000</v>
          </cell>
          <cell r="I1798">
            <v>0</v>
          </cell>
          <cell r="J1798" t="str">
            <v>I.R.M</v>
          </cell>
          <cell r="K1798" t="str">
            <v>No</v>
          </cell>
          <cell r="L1798" t="str">
            <v>No communication till date . App frmt agrmnt</v>
          </cell>
        </row>
        <row r="1799">
          <cell r="D1799" t="str">
            <v>BO960295</v>
          </cell>
          <cell r="E1799" t="str">
            <v>Ashok Shri Mantlal Bhansali</v>
          </cell>
          <cell r="F1799" t="str">
            <v>01.08.1996</v>
          </cell>
          <cell r="G1799">
            <v>22000</v>
          </cell>
          <cell r="H1799">
            <v>22000</v>
          </cell>
          <cell r="I1799">
            <v>0</v>
          </cell>
          <cell r="J1799" t="str">
            <v>I.R.M</v>
          </cell>
          <cell r="K1799" t="str">
            <v>No</v>
          </cell>
          <cell r="L1799" t="str">
            <v>Last cpmmunication 2000 App frmnt agrmnt</v>
          </cell>
        </row>
        <row r="1800">
          <cell r="D1800" t="str">
            <v>BO960289</v>
          </cell>
          <cell r="E1800" t="str">
            <v xml:space="preserve">Mukund Maniar </v>
          </cell>
          <cell r="F1800" t="str">
            <v>01.08.1996</v>
          </cell>
          <cell r="G1800">
            <v>22000</v>
          </cell>
          <cell r="H1800">
            <v>20900</v>
          </cell>
          <cell r="I1800">
            <v>0</v>
          </cell>
          <cell r="J1800" t="str">
            <v>I.R.M</v>
          </cell>
          <cell r="K1800" t="str">
            <v>No</v>
          </cell>
          <cell r="L1800" t="str">
            <v>Last cpmmunication 2002 app frmt agrmnt</v>
          </cell>
        </row>
        <row r="1801">
          <cell r="D1801" t="str">
            <v>BO960288</v>
          </cell>
          <cell r="E1801" t="str">
            <v>Dinesh Sarvaiya</v>
          </cell>
          <cell r="F1801" t="str">
            <v>30.08.1996</v>
          </cell>
          <cell r="G1801">
            <v>22000</v>
          </cell>
          <cell r="H1801">
            <v>22000</v>
          </cell>
          <cell r="I1801">
            <v>0</v>
          </cell>
          <cell r="J1801" t="str">
            <v>I.R.M</v>
          </cell>
          <cell r="K1801" t="str">
            <v>No</v>
          </cell>
          <cell r="L1801" t="str">
            <v>last communication 08 App frmt agrmnt</v>
          </cell>
        </row>
        <row r="1802">
          <cell r="D1802" t="str">
            <v>BO960287</v>
          </cell>
          <cell r="E1802" t="str">
            <v>Girish Shivram Pawar</v>
          </cell>
          <cell r="F1802" t="str">
            <v>31.08.1996</v>
          </cell>
          <cell r="G1802">
            <v>22000</v>
          </cell>
          <cell r="H1802">
            <v>22000</v>
          </cell>
          <cell r="I1802">
            <v>0</v>
          </cell>
          <cell r="J1802" t="str">
            <v>I.R.M</v>
          </cell>
          <cell r="K1802" t="str">
            <v>No</v>
          </cell>
          <cell r="L1802" t="str">
            <v>no communication till date App frmt agrmnt</v>
          </cell>
        </row>
        <row r="1803">
          <cell r="D1803" t="str">
            <v>BO960286</v>
          </cell>
          <cell r="E1803" t="str">
            <v>Rajendra Ram Chandra Atoley</v>
          </cell>
          <cell r="F1803" t="str">
            <v>31.08.1996</v>
          </cell>
          <cell r="G1803">
            <v>22000</v>
          </cell>
          <cell r="H1803">
            <v>22000</v>
          </cell>
          <cell r="I1803">
            <v>0</v>
          </cell>
          <cell r="J1803" t="str">
            <v>I.R.M</v>
          </cell>
          <cell r="K1803" t="str">
            <v>No</v>
          </cell>
          <cell r="L1803" t="str">
            <v>last communication 08 App frmt agrmnt</v>
          </cell>
        </row>
        <row r="1804">
          <cell r="D1804" t="str">
            <v>BH960142</v>
          </cell>
          <cell r="E1804" t="str">
            <v>Manish Kohli</v>
          </cell>
          <cell r="F1804" t="str">
            <v>31.08.1996</v>
          </cell>
          <cell r="G1804">
            <v>22000</v>
          </cell>
          <cell r="H1804">
            <v>22000</v>
          </cell>
          <cell r="I1804">
            <v>0</v>
          </cell>
          <cell r="J1804" t="str">
            <v>I.R.M</v>
          </cell>
          <cell r="K1804" t="str">
            <v>No</v>
          </cell>
          <cell r="L1804" t="str">
            <v>As POD last communication 07 App frmt agrmnt</v>
          </cell>
        </row>
        <row r="1805">
          <cell r="D1805" t="str">
            <v>BH960136</v>
          </cell>
          <cell r="E1805" t="str">
            <v>Rajesh Kumar Badkul</v>
          </cell>
          <cell r="F1805" t="str">
            <v>30.08.1996</v>
          </cell>
          <cell r="G1805">
            <v>20900</v>
          </cell>
          <cell r="H1805">
            <v>20900</v>
          </cell>
          <cell r="I1805">
            <v>0</v>
          </cell>
          <cell r="J1805" t="str">
            <v>I.R.M</v>
          </cell>
          <cell r="K1805" t="str">
            <v>No</v>
          </cell>
          <cell r="L1805" t="str">
            <v>no communication till date App frmt agrmnt</v>
          </cell>
        </row>
        <row r="1806">
          <cell r="D1806" t="str">
            <v>IN960100</v>
          </cell>
          <cell r="E1806" t="str">
            <v>Antra Singh Patel</v>
          </cell>
          <cell r="F1806" t="str">
            <v>30.08.1996</v>
          </cell>
          <cell r="G1806">
            <v>22000</v>
          </cell>
          <cell r="H1806">
            <v>8800</v>
          </cell>
          <cell r="I1806">
            <v>13200</v>
          </cell>
          <cell r="J1806" t="str">
            <v>Outstanding</v>
          </cell>
          <cell r="K1806" t="str">
            <v>No</v>
          </cell>
          <cell r="L1806" t="str">
            <v>No commu…. Till outstanding Rs 13200/- App frmt agmnt</v>
          </cell>
        </row>
        <row r="1807">
          <cell r="D1807" t="str">
            <v>BO960283</v>
          </cell>
          <cell r="E1807" t="str">
            <v>Sunil V Despande</v>
          </cell>
          <cell r="F1807" t="str">
            <v>13.08.1996</v>
          </cell>
          <cell r="G1807">
            <v>22000</v>
          </cell>
          <cell r="H1807">
            <v>22000</v>
          </cell>
          <cell r="I1807">
            <v>0</v>
          </cell>
          <cell r="J1807" t="str">
            <v>I.R.M</v>
          </cell>
          <cell r="K1807" t="str">
            <v>No</v>
          </cell>
          <cell r="L1807" t="str">
            <v>As POD last communication 07 App frmt agrmnt</v>
          </cell>
        </row>
        <row r="1808">
          <cell r="D1808" t="str">
            <v>BO960284</v>
          </cell>
          <cell r="E1808" t="str">
            <v>Hiten Biharilal Shah</v>
          </cell>
          <cell r="F1808" t="str">
            <v>31.08.1996</v>
          </cell>
          <cell r="G1808">
            <v>22000</v>
          </cell>
          <cell r="H1808">
            <v>22000</v>
          </cell>
          <cell r="I1808">
            <v>0</v>
          </cell>
          <cell r="J1808" t="str">
            <v>I.R.M</v>
          </cell>
          <cell r="K1808" t="str">
            <v>No</v>
          </cell>
          <cell r="L1808" t="str">
            <v>no communication till date App frmt agrmnt</v>
          </cell>
        </row>
        <row r="1809">
          <cell r="D1809" t="str">
            <v>BH960133</v>
          </cell>
          <cell r="E1809" t="str">
            <v>Himashu Rai</v>
          </cell>
          <cell r="F1809" t="str">
            <v>25.08.1996</v>
          </cell>
          <cell r="G1809">
            <v>22000</v>
          </cell>
          <cell r="H1809">
            <v>22000</v>
          </cell>
          <cell r="I1809">
            <v>0</v>
          </cell>
          <cell r="J1809" t="str">
            <v>I.R.M</v>
          </cell>
          <cell r="K1809" t="str">
            <v>No</v>
          </cell>
          <cell r="L1809" t="str">
            <v>no communication till date App frmt agrmnt</v>
          </cell>
        </row>
        <row r="1810">
          <cell r="D1810" t="str">
            <v>BO960251</v>
          </cell>
          <cell r="E1810" t="str">
            <v>Hariparasd Agarwal</v>
          </cell>
          <cell r="F1810" t="str">
            <v>01.08.1996</v>
          </cell>
          <cell r="G1810">
            <v>22000</v>
          </cell>
          <cell r="H1810">
            <v>22000</v>
          </cell>
          <cell r="I1810">
            <v>0</v>
          </cell>
          <cell r="J1810" t="str">
            <v>I.R.M</v>
          </cell>
          <cell r="K1810" t="str">
            <v>No</v>
          </cell>
          <cell r="L1810" t="str">
            <v>As POD last communication 07 App frmt agrmnt</v>
          </cell>
        </row>
        <row r="1811">
          <cell r="D1811" t="str">
            <v>BO960249</v>
          </cell>
          <cell r="E1811" t="str">
            <v>Bharat P Shah</v>
          </cell>
          <cell r="F1811" t="str">
            <v>08.08.1996</v>
          </cell>
          <cell r="G1811">
            <v>22000</v>
          </cell>
          <cell r="H1811">
            <v>22000</v>
          </cell>
          <cell r="I1811">
            <v>0</v>
          </cell>
          <cell r="J1811" t="str">
            <v>I.R.M</v>
          </cell>
          <cell r="K1811" t="str">
            <v>No</v>
          </cell>
          <cell r="L1811" t="str">
            <v>no communication till date App frmt agrmnt</v>
          </cell>
        </row>
        <row r="1812">
          <cell r="D1812" t="str">
            <v>BH960134</v>
          </cell>
          <cell r="E1812" t="str">
            <v>S.K Bhargava</v>
          </cell>
          <cell r="F1812" t="str">
            <v>25.08.1996</v>
          </cell>
          <cell r="G1812">
            <v>22000</v>
          </cell>
          <cell r="H1812">
            <v>22000</v>
          </cell>
          <cell r="I1812">
            <v>0</v>
          </cell>
          <cell r="J1812" t="str">
            <v>I.R.M</v>
          </cell>
          <cell r="K1812" t="str">
            <v>No</v>
          </cell>
          <cell r="L1812" t="str">
            <v>last communication 99 App frmt agrmnt</v>
          </cell>
        </row>
        <row r="1813">
          <cell r="D1813" t="str">
            <v>BH960135</v>
          </cell>
          <cell r="E1813" t="str">
            <v>Naresh Mangtani</v>
          </cell>
          <cell r="F1813" t="str">
            <v>30.08.1996</v>
          </cell>
          <cell r="G1813">
            <v>22000</v>
          </cell>
          <cell r="H1813">
            <v>15400</v>
          </cell>
          <cell r="I1813">
            <v>6600</v>
          </cell>
          <cell r="J1813" t="str">
            <v>Outstanding</v>
          </cell>
          <cell r="K1813" t="str">
            <v>No</v>
          </cell>
          <cell r="L1813" t="str">
            <v>last communication 98. Outstanding Rs 6600/- App frmt agrmnt</v>
          </cell>
        </row>
        <row r="1814">
          <cell r="D1814" t="str">
            <v>NG960057</v>
          </cell>
          <cell r="E1814" t="str">
            <v xml:space="preserve">Anil Sabhrg Narang </v>
          </cell>
          <cell r="F1814" t="str">
            <v>19.08.1996</v>
          </cell>
          <cell r="G1814">
            <v>22000</v>
          </cell>
          <cell r="H1814">
            <v>22000</v>
          </cell>
          <cell r="I1814">
            <v>0</v>
          </cell>
          <cell r="J1814" t="str">
            <v>I.R.M</v>
          </cell>
          <cell r="K1814" t="str">
            <v>No</v>
          </cell>
          <cell r="L1814" t="str">
            <v>As POD last communication 07 App frmt agrmnt</v>
          </cell>
        </row>
        <row r="1815">
          <cell r="D1815" t="str">
            <v>NG960054</v>
          </cell>
          <cell r="E1815" t="str">
            <v>Shekhar Madhuka Rao Tongo</v>
          </cell>
          <cell r="F1815" t="str">
            <v>01.08.1996</v>
          </cell>
          <cell r="G1815">
            <v>22000</v>
          </cell>
          <cell r="H1815">
            <v>22000</v>
          </cell>
          <cell r="I1815">
            <v>0</v>
          </cell>
          <cell r="J1815" t="str">
            <v>I.R.M</v>
          </cell>
          <cell r="K1815" t="str">
            <v>No</v>
          </cell>
          <cell r="L1815" t="str">
            <v>As POD last communication 07 App frmt agrmnt</v>
          </cell>
        </row>
        <row r="1816">
          <cell r="D1816" t="str">
            <v>NG960068</v>
          </cell>
          <cell r="E1816" t="str">
            <v>Subodh Dixit</v>
          </cell>
          <cell r="F1816" t="str">
            <v>20.08.1996</v>
          </cell>
          <cell r="G1816">
            <v>30000</v>
          </cell>
          <cell r="H1816">
            <v>30000</v>
          </cell>
          <cell r="I1816">
            <v>0</v>
          </cell>
          <cell r="J1816" t="str">
            <v>R.M</v>
          </cell>
          <cell r="K1816">
            <v>2008</v>
          </cell>
          <cell r="L1816" t="str">
            <v>last reminder 16 Allotmnt advc</v>
          </cell>
        </row>
        <row r="1817">
          <cell r="D1817" t="str">
            <v>NG960063</v>
          </cell>
          <cell r="E1817" t="str">
            <v>Devendra Parekh</v>
          </cell>
          <cell r="F1817" t="str">
            <v>24.08.1996</v>
          </cell>
          <cell r="G1817">
            <v>22000</v>
          </cell>
          <cell r="H1817">
            <v>22000</v>
          </cell>
          <cell r="I1817">
            <v>0</v>
          </cell>
          <cell r="J1817" t="str">
            <v>R.M</v>
          </cell>
          <cell r="K1817">
            <v>2008</v>
          </cell>
          <cell r="L1817" t="str">
            <v>Letter sent, last communication 09</v>
          </cell>
        </row>
        <row r="1818">
          <cell r="D1818" t="str">
            <v>BO960293</v>
          </cell>
          <cell r="E1818" t="str">
            <v>Nayana Bharar Kumar Shah</v>
          </cell>
          <cell r="F1818" t="str">
            <v>31.08.1996</v>
          </cell>
          <cell r="G1818">
            <v>22000</v>
          </cell>
          <cell r="H1818">
            <v>22000</v>
          </cell>
          <cell r="I1818">
            <v>0</v>
          </cell>
          <cell r="J1818" t="str">
            <v>I.R.M</v>
          </cell>
          <cell r="K1818" t="str">
            <v>No</v>
          </cell>
          <cell r="L1818" t="str">
            <v>no communication till date App frmt agrmnt</v>
          </cell>
        </row>
        <row r="1819">
          <cell r="D1819" t="str">
            <v>PU960104</v>
          </cell>
          <cell r="E1819" t="str">
            <v>R.P Pophale</v>
          </cell>
          <cell r="F1819" t="str">
            <v>31.08.1996</v>
          </cell>
          <cell r="G1819">
            <v>22000</v>
          </cell>
          <cell r="H1819">
            <v>20900</v>
          </cell>
          <cell r="I1819">
            <v>0</v>
          </cell>
          <cell r="J1819" t="str">
            <v>I.R.M</v>
          </cell>
          <cell r="K1819" t="str">
            <v>No</v>
          </cell>
          <cell r="L1819" t="str">
            <v>no communication till date App frmt agrmnt</v>
          </cell>
        </row>
        <row r="1820">
          <cell r="D1820" t="str">
            <v>PU960101</v>
          </cell>
          <cell r="E1820" t="str">
            <v>Dilip R Katariya</v>
          </cell>
          <cell r="F1820" t="str">
            <v>31.08.1996</v>
          </cell>
          <cell r="G1820">
            <v>22000</v>
          </cell>
          <cell r="H1820">
            <v>12100</v>
          </cell>
          <cell r="I1820">
            <v>9900</v>
          </cell>
          <cell r="J1820" t="str">
            <v>Outstanding</v>
          </cell>
          <cell r="K1820" t="str">
            <v>No</v>
          </cell>
          <cell r="L1820" t="str">
            <v>Letter sent 2007 (outstanding Rs 9900/-) App frmt agrmnt</v>
          </cell>
        </row>
        <row r="1821">
          <cell r="D1821" t="str">
            <v>BO960314</v>
          </cell>
          <cell r="E1821" t="str">
            <v>Mahesh Ved</v>
          </cell>
          <cell r="F1821" t="str">
            <v>01.08.1996</v>
          </cell>
          <cell r="G1821">
            <v>22000</v>
          </cell>
          <cell r="H1821">
            <v>6600</v>
          </cell>
          <cell r="I1821">
            <v>15400</v>
          </cell>
          <cell r="J1821" t="str">
            <v>Outstanding</v>
          </cell>
          <cell r="K1821" t="str">
            <v>No</v>
          </cell>
          <cell r="L1821" t="str">
            <v>no communication till date (Outstanding Rs 15400/-) App frmt agrmnt</v>
          </cell>
        </row>
        <row r="1822">
          <cell r="D1822" t="str">
            <v>NG960058</v>
          </cell>
          <cell r="E1822" t="str">
            <v>The New Ajnika Real Estate</v>
          </cell>
          <cell r="F1822" t="str">
            <v>23.08.1996</v>
          </cell>
          <cell r="G1822">
            <v>22000</v>
          </cell>
          <cell r="H1822">
            <v>22000</v>
          </cell>
          <cell r="I1822">
            <v>0</v>
          </cell>
          <cell r="J1822" t="str">
            <v>I.R.M</v>
          </cell>
          <cell r="K1822" t="str">
            <v>No</v>
          </cell>
          <cell r="L1822" t="str">
            <v xml:space="preserve">As Pod last communication 07,total 2 membership of TPT:- 01002489 &amp; 01002479 app frmt agmnt </v>
          </cell>
        </row>
        <row r="1823">
          <cell r="D1823" t="str">
            <v>IN960093</v>
          </cell>
          <cell r="E1823" t="str">
            <v>Sandeep Chaturvedi</v>
          </cell>
          <cell r="F1823" t="str">
            <v>31.08.1996</v>
          </cell>
          <cell r="G1823">
            <v>22000</v>
          </cell>
          <cell r="H1823">
            <v>22000</v>
          </cell>
          <cell r="I1823">
            <v>0</v>
          </cell>
          <cell r="J1823" t="str">
            <v>I.R.M</v>
          </cell>
          <cell r="K1823" t="str">
            <v>No</v>
          </cell>
          <cell r="L1823" t="str">
            <v>no communication till date App frmt agrmnt</v>
          </cell>
        </row>
        <row r="1824">
          <cell r="D1824" t="str">
            <v>BO960281</v>
          </cell>
          <cell r="E1824" t="str">
            <v>Pankaj Suresh Deshmukh</v>
          </cell>
          <cell r="F1824" t="str">
            <v>24.08.1996</v>
          </cell>
          <cell r="G1824">
            <v>22000</v>
          </cell>
          <cell r="H1824">
            <v>22000</v>
          </cell>
          <cell r="I1824">
            <v>0</v>
          </cell>
          <cell r="J1824" t="str">
            <v>I.R.M</v>
          </cell>
          <cell r="K1824" t="str">
            <v>No</v>
          </cell>
          <cell r="L1824" t="str">
            <v>last communication 05 App frmt agrmnt</v>
          </cell>
        </row>
        <row r="1825">
          <cell r="D1825" t="str">
            <v>BO960291</v>
          </cell>
          <cell r="E1825" t="str">
            <v>Shailesh Keshav Bhave</v>
          </cell>
          <cell r="F1825" t="str">
            <v>31.08.1996</v>
          </cell>
          <cell r="G1825">
            <v>22000</v>
          </cell>
          <cell r="H1825">
            <v>22000</v>
          </cell>
          <cell r="I1825">
            <v>0</v>
          </cell>
          <cell r="J1825" t="str">
            <v>I.R.M</v>
          </cell>
          <cell r="K1825" t="str">
            <v>No</v>
          </cell>
          <cell r="L1825" t="str">
            <v>last communication 03 App frmt agrmnt</v>
          </cell>
        </row>
        <row r="1826">
          <cell r="D1826" t="str">
            <v>BO960282</v>
          </cell>
          <cell r="E1826" t="str">
            <v>Uday Chintaman T Amankar</v>
          </cell>
          <cell r="F1826" t="str">
            <v>20.08.1996</v>
          </cell>
          <cell r="G1826">
            <v>22000</v>
          </cell>
          <cell r="H1826">
            <v>22000</v>
          </cell>
          <cell r="I1826">
            <v>0</v>
          </cell>
          <cell r="J1826" t="str">
            <v>I.R.M</v>
          </cell>
          <cell r="K1826" t="str">
            <v>No</v>
          </cell>
          <cell r="L1826" t="str">
            <v>no communication till date App frmt agrmnt</v>
          </cell>
        </row>
        <row r="1827">
          <cell r="D1827" t="str">
            <v>BO960290</v>
          </cell>
          <cell r="E1827" t="str">
            <v>Ravi Anantha Krishna</v>
          </cell>
          <cell r="F1827" t="str">
            <v>01.08.1996</v>
          </cell>
          <cell r="G1827">
            <v>22000</v>
          </cell>
          <cell r="H1827">
            <v>22000</v>
          </cell>
          <cell r="I1827">
            <v>0</v>
          </cell>
          <cell r="J1827" t="str">
            <v>I.R.M</v>
          </cell>
          <cell r="K1827" t="str">
            <v>No</v>
          </cell>
          <cell r="L1827" t="str">
            <v>last communication 01 App frmt agmnt</v>
          </cell>
        </row>
        <row r="1828">
          <cell r="D1828" t="str">
            <v>NG960059</v>
          </cell>
          <cell r="E1828" t="str">
            <v>The New Ajinkya Real Estate</v>
          </cell>
          <cell r="F1828" t="str">
            <v>23.08.1996</v>
          </cell>
          <cell r="G1828">
            <v>22000</v>
          </cell>
          <cell r="H1828">
            <v>22000</v>
          </cell>
          <cell r="I1828">
            <v>0</v>
          </cell>
          <cell r="J1828" t="str">
            <v>I.R.M</v>
          </cell>
          <cell r="K1828" t="str">
            <v>No</v>
          </cell>
          <cell r="L1828" t="str">
            <v>As POD last communication 07,total 2 membership of TPT:- 01002479 &amp; 01002489.. App frmt agrmnt</v>
          </cell>
        </row>
        <row r="1829">
          <cell r="D1829" t="str">
            <v>IN960108</v>
          </cell>
          <cell r="E1829" t="str">
            <v>Kantibhai Patel</v>
          </cell>
          <cell r="F1829" t="str">
            <v>31.08.1996</v>
          </cell>
          <cell r="G1829">
            <v>22000</v>
          </cell>
          <cell r="H1829">
            <v>22000</v>
          </cell>
          <cell r="I1829">
            <v>0</v>
          </cell>
          <cell r="J1829" t="str">
            <v>I.R.M</v>
          </cell>
          <cell r="K1829" t="str">
            <v>No</v>
          </cell>
          <cell r="L1829" t="str">
            <v>no communication till date App frmt agrmnt</v>
          </cell>
        </row>
        <row r="1830">
          <cell r="D1830" t="str">
            <v>BH960146</v>
          </cell>
          <cell r="E1830" t="str">
            <v>Mukesh Juneja</v>
          </cell>
          <cell r="F1830" t="str">
            <v>01.08.1996</v>
          </cell>
          <cell r="G1830">
            <v>22000</v>
          </cell>
          <cell r="H1830">
            <v>22000</v>
          </cell>
          <cell r="I1830">
            <v>0</v>
          </cell>
          <cell r="J1830" t="str">
            <v>I.R.M</v>
          </cell>
          <cell r="K1830" t="str">
            <v>No</v>
          </cell>
          <cell r="L1830" t="str">
            <v>no communication till date App frmt agrmnt</v>
          </cell>
        </row>
        <row r="1831">
          <cell r="D1831" t="str">
            <v>PU960087</v>
          </cell>
          <cell r="E1831" t="str">
            <v>Sumantai Baburao Khanale</v>
          </cell>
          <cell r="F1831" t="str">
            <v>31.08.1996</v>
          </cell>
          <cell r="G1831">
            <v>40000</v>
          </cell>
          <cell r="H1831">
            <v>40000</v>
          </cell>
          <cell r="I1831">
            <v>0</v>
          </cell>
          <cell r="J1831" t="str">
            <v>I.R.M</v>
          </cell>
          <cell r="K1831" t="str">
            <v>No</v>
          </cell>
          <cell r="L1831" t="str">
            <v>Reply his mail last communication 17,,, allotment advc</v>
          </cell>
        </row>
        <row r="1832">
          <cell r="D1832" t="str">
            <v>BH960150</v>
          </cell>
          <cell r="E1832" t="str">
            <v>Shiv Kumar Sahni</v>
          </cell>
          <cell r="F1832" t="str">
            <v>30.08.1996</v>
          </cell>
          <cell r="G1832">
            <v>22000</v>
          </cell>
          <cell r="H1832">
            <v>8800</v>
          </cell>
          <cell r="I1832">
            <v>13200</v>
          </cell>
          <cell r="J1832" t="str">
            <v>Outstanding</v>
          </cell>
          <cell r="K1832" t="str">
            <v>No</v>
          </cell>
          <cell r="L1832" t="str">
            <v>no communication till date (Outstanding Rs 15400/-) App frmt agrmnt</v>
          </cell>
        </row>
        <row r="1833">
          <cell r="D1833" t="str">
            <v>BH960151</v>
          </cell>
          <cell r="E1833" t="str">
            <v>Shri Jay Prakash Tripathi</v>
          </cell>
          <cell r="F1833" t="str">
            <v>23.08.1996</v>
          </cell>
          <cell r="G1833">
            <v>22000</v>
          </cell>
          <cell r="H1833">
            <v>18700</v>
          </cell>
          <cell r="I1833">
            <v>3300</v>
          </cell>
          <cell r="J1833" t="str">
            <v>Outstanding</v>
          </cell>
          <cell r="K1833" t="str">
            <v>No</v>
          </cell>
          <cell r="L1833" t="str">
            <v>no communication till date (Outstanding Rs 15400/-) App frmt agrmnt</v>
          </cell>
        </row>
        <row r="1834">
          <cell r="D1834" t="str">
            <v>BO960154</v>
          </cell>
          <cell r="E1834" t="str">
            <v>Ashok Tulsiram Kalatri</v>
          </cell>
          <cell r="F1834" t="str">
            <v>28.05.1996</v>
          </cell>
          <cell r="G1834">
            <v>22000</v>
          </cell>
          <cell r="H1834">
            <v>20900</v>
          </cell>
          <cell r="I1834">
            <v>0</v>
          </cell>
          <cell r="J1834" t="str">
            <v>I.R.M</v>
          </cell>
          <cell r="K1834" t="str">
            <v>No</v>
          </cell>
          <cell r="L1834" t="str">
            <v>last communication 97 App frmtn agrmnt</v>
          </cell>
        </row>
        <row r="1835">
          <cell r="D1835" t="str">
            <v>PU960107</v>
          </cell>
          <cell r="E1835" t="str">
            <v>Ratnakar N Phadtare</v>
          </cell>
          <cell r="F1835" t="str">
            <v>30.09.1996</v>
          </cell>
          <cell r="G1835">
            <v>28500</v>
          </cell>
          <cell r="H1835">
            <v>28500</v>
          </cell>
          <cell r="I1835">
            <v>0</v>
          </cell>
          <cell r="J1835" t="str">
            <v>I.R.M</v>
          </cell>
          <cell r="K1835" t="str">
            <v>No</v>
          </cell>
          <cell r="L1835" t="str">
            <v>As POD last communication 07 App frmt agrmnt</v>
          </cell>
        </row>
        <row r="1836">
          <cell r="D1836" t="str">
            <v>BH960164</v>
          </cell>
          <cell r="E1836" t="str">
            <v>Shelendra Gupta</v>
          </cell>
          <cell r="F1836" t="str">
            <v>30.09.1996</v>
          </cell>
          <cell r="G1836">
            <v>30000</v>
          </cell>
          <cell r="H1836">
            <v>18100</v>
          </cell>
          <cell r="I1836">
            <v>12000</v>
          </cell>
          <cell r="J1836" t="str">
            <v>Outstanding</v>
          </cell>
          <cell r="K1836" t="str">
            <v>No</v>
          </cell>
          <cell r="L1836" t="str">
            <v>no communication till date (Outstanding Rs 15400/-) App frmt agrmnt</v>
          </cell>
        </row>
        <row r="1837">
          <cell r="D1837" t="str">
            <v>BH960159</v>
          </cell>
          <cell r="E1837" t="str">
            <v>Jaspal Ubelja</v>
          </cell>
          <cell r="F1837" t="str">
            <v>30.09.1996</v>
          </cell>
          <cell r="G1837">
            <v>30000</v>
          </cell>
          <cell r="H1837">
            <v>25500</v>
          </cell>
          <cell r="I1837">
            <v>4500</v>
          </cell>
          <cell r="J1837" t="str">
            <v>Outstanding</v>
          </cell>
          <cell r="K1837" t="str">
            <v>No</v>
          </cell>
          <cell r="L1837" t="str">
            <v>no communication till date (Outstanding Rs 15400/-) App frmt agrmnt</v>
          </cell>
        </row>
        <row r="1838">
          <cell r="D1838" t="str">
            <v>BH960166</v>
          </cell>
          <cell r="E1838" t="str">
            <v>Kamakshi Singh</v>
          </cell>
          <cell r="F1838" t="str">
            <v>30.09.1996</v>
          </cell>
          <cell r="G1838">
            <v>28500</v>
          </cell>
          <cell r="H1838">
            <v>28500</v>
          </cell>
          <cell r="I1838">
            <v>0</v>
          </cell>
          <cell r="J1838" t="str">
            <v>I.R.M</v>
          </cell>
          <cell r="K1838" t="str">
            <v>No</v>
          </cell>
          <cell r="L1838" t="str">
            <v>no communication till date App frmt agrmnt</v>
          </cell>
        </row>
        <row r="1839">
          <cell r="D1839" t="str">
            <v>BO960325</v>
          </cell>
          <cell r="E1839" t="str">
            <v>Harish Chandra Ramchandra Daware</v>
          </cell>
          <cell r="F1839" t="str">
            <v>30.09.1996</v>
          </cell>
          <cell r="G1839">
            <v>30000</v>
          </cell>
          <cell r="H1839">
            <v>30000</v>
          </cell>
          <cell r="I1839">
            <v>0</v>
          </cell>
          <cell r="J1839" t="str">
            <v>I.R.M</v>
          </cell>
          <cell r="K1839" t="str">
            <v>No</v>
          </cell>
          <cell r="L1839" t="str">
            <v>As POD last communication 07 App frmt agrmnt</v>
          </cell>
        </row>
        <row r="1840">
          <cell r="D1840" t="str">
            <v>BO960320</v>
          </cell>
          <cell r="E1840" t="str">
            <v>Anil Sawant</v>
          </cell>
          <cell r="F1840" t="str">
            <v>30.09.1996</v>
          </cell>
          <cell r="G1840">
            <v>30000</v>
          </cell>
          <cell r="H1840">
            <v>30000</v>
          </cell>
          <cell r="I1840">
            <v>0</v>
          </cell>
          <cell r="J1840" t="str">
            <v>I.R.M</v>
          </cell>
          <cell r="K1840" t="str">
            <v>No</v>
          </cell>
          <cell r="L1840" t="str">
            <v>As POD last communication 07 App frmt agrmnt</v>
          </cell>
        </row>
        <row r="1841">
          <cell r="D1841" t="str">
            <v>BO960316</v>
          </cell>
          <cell r="E1841" t="str">
            <v>Anil Shantram Kadam</v>
          </cell>
          <cell r="F1841" t="str">
            <v>30.09.1996</v>
          </cell>
          <cell r="G1841">
            <v>30000</v>
          </cell>
          <cell r="H1841">
            <v>27000</v>
          </cell>
          <cell r="I1841">
            <v>3000</v>
          </cell>
          <cell r="J1841" t="str">
            <v>Outstanding</v>
          </cell>
          <cell r="K1841" t="str">
            <v>No</v>
          </cell>
          <cell r="L1841" t="str">
            <v>Letter sent 2007 (outstanding Rs 3000/-) App frmt agrmnt</v>
          </cell>
        </row>
        <row r="1842">
          <cell r="D1842" t="str">
            <v>NG960072</v>
          </cell>
          <cell r="E1842" t="str">
            <v>Ajay Vithal Rao Patki</v>
          </cell>
          <cell r="F1842" t="str">
            <v>30.09.1996</v>
          </cell>
          <cell r="G1842">
            <v>30000</v>
          </cell>
          <cell r="H1842">
            <v>30000</v>
          </cell>
          <cell r="I1842">
            <v>0</v>
          </cell>
          <cell r="J1842" t="str">
            <v>I.R.M</v>
          </cell>
          <cell r="K1842" t="str">
            <v>No</v>
          </cell>
          <cell r="L1842" t="str">
            <v>As POD last communication 07 App frmt agrmnt</v>
          </cell>
        </row>
        <row r="1843">
          <cell r="D1843" t="str">
            <v>BH960149</v>
          </cell>
          <cell r="E1843" t="str">
            <v>Rajesh Kumbhare</v>
          </cell>
          <cell r="F1843" t="str">
            <v>30.08.1996</v>
          </cell>
          <cell r="G1843">
            <v>22000</v>
          </cell>
          <cell r="H1843" t="str">
            <v>Nil</v>
          </cell>
          <cell r="I1843">
            <v>0</v>
          </cell>
          <cell r="J1843" t="str">
            <v>Cancelled</v>
          </cell>
          <cell r="K1843">
            <v>0</v>
          </cell>
          <cell r="L1843" t="str">
            <v>Cancelled</v>
          </cell>
        </row>
        <row r="1844">
          <cell r="D1844" t="str">
            <v>BH960154</v>
          </cell>
          <cell r="E1844" t="str">
            <v>Rajesh Tiwari</v>
          </cell>
          <cell r="F1844" t="str">
            <v>25.08.1996</v>
          </cell>
          <cell r="G1844">
            <v>22000</v>
          </cell>
          <cell r="H1844">
            <v>22000</v>
          </cell>
          <cell r="I1844">
            <v>0</v>
          </cell>
          <cell r="J1844" t="str">
            <v>I.R.M</v>
          </cell>
          <cell r="K1844" t="str">
            <v>No</v>
          </cell>
          <cell r="L1844" t="str">
            <v>no communication till date App frmt agrmnt</v>
          </cell>
        </row>
        <row r="1845">
          <cell r="D1845" t="str">
            <v>BH960143</v>
          </cell>
          <cell r="E1845" t="str">
            <v>Neerja Arora</v>
          </cell>
          <cell r="F1845" t="str">
            <v>30.08.1996</v>
          </cell>
          <cell r="G1845">
            <v>22000</v>
          </cell>
          <cell r="H1845">
            <v>12100</v>
          </cell>
          <cell r="I1845">
            <v>9900</v>
          </cell>
          <cell r="J1845" t="str">
            <v>Outstanding</v>
          </cell>
          <cell r="K1845" t="str">
            <v>No</v>
          </cell>
          <cell r="L1845" t="str">
            <v>Letter sent 2007 (outstanding Rs 9900/-) App frmt agrmnt</v>
          </cell>
        </row>
        <row r="1846">
          <cell r="D1846" t="str">
            <v>BH960127</v>
          </cell>
          <cell r="E1846" t="str">
            <v>Vivek Kumar Agarwal</v>
          </cell>
          <cell r="F1846" t="str">
            <v>31.08.1996</v>
          </cell>
          <cell r="G1846">
            <v>22000</v>
          </cell>
          <cell r="H1846">
            <v>22000</v>
          </cell>
          <cell r="I1846">
            <v>0</v>
          </cell>
          <cell r="J1846" t="str">
            <v>I.R.M</v>
          </cell>
          <cell r="K1846" t="str">
            <v>No</v>
          </cell>
          <cell r="L1846" t="str">
            <v>no communication till date App frmt agrmnt</v>
          </cell>
        </row>
        <row r="1847">
          <cell r="D1847" t="str">
            <v>BO960277</v>
          </cell>
          <cell r="E1847" t="str">
            <v>Rajesh Pitampur Thakkar</v>
          </cell>
          <cell r="F1847" t="str">
            <v>31.08.1996</v>
          </cell>
          <cell r="G1847">
            <v>22000</v>
          </cell>
          <cell r="H1847">
            <v>22000</v>
          </cell>
          <cell r="I1847">
            <v>0</v>
          </cell>
          <cell r="J1847" t="str">
            <v>I.R.M</v>
          </cell>
          <cell r="K1847" t="str">
            <v>No</v>
          </cell>
          <cell r="L1847" t="str">
            <v>As POD last communication 07 App frmt agrmnt</v>
          </cell>
        </row>
        <row r="1848">
          <cell r="D1848" t="str">
            <v>BO960250</v>
          </cell>
          <cell r="E1848" t="str">
            <v>Ketan G Gada</v>
          </cell>
          <cell r="F1848" t="str">
            <v>30.07.1996</v>
          </cell>
          <cell r="G1848">
            <v>22000</v>
          </cell>
          <cell r="H1848">
            <v>20900</v>
          </cell>
          <cell r="I1848">
            <v>0</v>
          </cell>
          <cell r="J1848" t="str">
            <v>I.R.M</v>
          </cell>
          <cell r="K1848" t="str">
            <v>No</v>
          </cell>
          <cell r="L1848" t="str">
            <v>no communication till date App frmt agrmnt</v>
          </cell>
        </row>
        <row r="1849">
          <cell r="D1849" t="str">
            <v>BO960192</v>
          </cell>
          <cell r="E1849" t="str">
            <v>Sharad Ramchandra Thakur</v>
          </cell>
          <cell r="F1849" t="str">
            <v>30.06.1996</v>
          </cell>
          <cell r="G1849">
            <v>22000</v>
          </cell>
          <cell r="H1849">
            <v>20900</v>
          </cell>
          <cell r="I1849">
            <v>0</v>
          </cell>
          <cell r="J1849" t="str">
            <v>I.R.M</v>
          </cell>
          <cell r="K1849" t="str">
            <v>No</v>
          </cell>
          <cell r="L1849" t="str">
            <v>last communication 01 App frmt agmnt</v>
          </cell>
        </row>
        <row r="1850">
          <cell r="D1850" t="str">
            <v>BO960193</v>
          </cell>
          <cell r="E1850" t="str">
            <v>Naresh Kantilal Baldev</v>
          </cell>
          <cell r="F1850" t="str">
            <v>30.06.1996</v>
          </cell>
          <cell r="G1850">
            <v>22000</v>
          </cell>
          <cell r="H1850">
            <v>20900</v>
          </cell>
          <cell r="I1850">
            <v>0</v>
          </cell>
          <cell r="J1850" t="str">
            <v>I.R.M</v>
          </cell>
          <cell r="K1850" t="str">
            <v>No</v>
          </cell>
          <cell r="L1850" t="str">
            <v>no communication till date App frmt agrmnt</v>
          </cell>
        </row>
        <row r="1851">
          <cell r="D1851" t="str">
            <v>BO960194</v>
          </cell>
          <cell r="E1851" t="str">
            <v>Sudhakar Dattatrya Chiplunkar</v>
          </cell>
          <cell r="F1851" t="str">
            <v>30.06.1996</v>
          </cell>
          <cell r="G1851">
            <v>22000</v>
          </cell>
          <cell r="H1851">
            <v>20900</v>
          </cell>
          <cell r="I1851">
            <v>0</v>
          </cell>
          <cell r="J1851" t="str">
            <v>I.R.M</v>
          </cell>
          <cell r="K1851" t="str">
            <v>No</v>
          </cell>
          <cell r="L1851" t="str">
            <v>no communication till date App frmt agrmnt</v>
          </cell>
        </row>
        <row r="1852">
          <cell r="D1852" t="str">
            <v>RA960083</v>
          </cell>
          <cell r="E1852" t="str">
            <v>Sangeeta Tiwari</v>
          </cell>
          <cell r="F1852" t="str">
            <v>31.07.1996</v>
          </cell>
          <cell r="G1852">
            <v>22000</v>
          </cell>
          <cell r="H1852">
            <v>8800</v>
          </cell>
          <cell r="I1852">
            <v>13200</v>
          </cell>
          <cell r="J1852" t="str">
            <v>Outstanding</v>
          </cell>
          <cell r="K1852" t="str">
            <v>No</v>
          </cell>
          <cell r="L1852" t="str">
            <v>Letter sent 2007 (outstanding Rs 13200/-) App frmt agrmnt</v>
          </cell>
        </row>
        <row r="1853">
          <cell r="D1853" t="str">
            <v>RA960091</v>
          </cell>
          <cell r="E1853" t="str">
            <v>Rajkumar Tripathi</v>
          </cell>
          <cell r="F1853" t="str">
            <v>01.07.1996</v>
          </cell>
          <cell r="G1853">
            <v>22000</v>
          </cell>
          <cell r="H1853">
            <v>15400</v>
          </cell>
          <cell r="I1853">
            <v>6600</v>
          </cell>
          <cell r="J1853" t="str">
            <v>Outstanding</v>
          </cell>
          <cell r="K1853" t="str">
            <v>No</v>
          </cell>
          <cell r="L1853" t="str">
            <v>Letter sent 2007 (outstanding Rs 6600/-) App frmt agrmnt</v>
          </cell>
        </row>
        <row r="1854">
          <cell r="D1854" t="str">
            <v>RA960108</v>
          </cell>
          <cell r="E1854" t="str">
            <v>Mahesh Prasad Aggarewal</v>
          </cell>
          <cell r="F1854" t="str">
            <v>30.07.1996</v>
          </cell>
          <cell r="G1854">
            <v>22000</v>
          </cell>
          <cell r="H1854">
            <v>22000</v>
          </cell>
          <cell r="I1854">
            <v>0</v>
          </cell>
          <cell r="J1854" t="str">
            <v>I.R.M</v>
          </cell>
          <cell r="K1854" t="str">
            <v>No</v>
          </cell>
          <cell r="L1854" t="str">
            <v>As POD last communication 07 App frmt agrmnt</v>
          </cell>
        </row>
        <row r="1855">
          <cell r="D1855" t="str">
            <v>RA960125</v>
          </cell>
          <cell r="E1855" t="str">
            <v>Y.C Shah</v>
          </cell>
          <cell r="F1855" t="str">
            <v>23.07.1996</v>
          </cell>
          <cell r="G1855">
            <v>22000</v>
          </cell>
          <cell r="H1855">
            <v>22000</v>
          </cell>
          <cell r="I1855">
            <v>0</v>
          </cell>
          <cell r="J1855" t="str">
            <v>R.M</v>
          </cell>
          <cell r="K1855">
            <v>2007</v>
          </cell>
          <cell r="L1855" t="str">
            <v>As POD last communication 07 App frmt agrmnt</v>
          </cell>
        </row>
        <row r="1856">
          <cell r="D1856" t="str">
            <v>RA960165</v>
          </cell>
          <cell r="E1856" t="str">
            <v>Prateek Automobiles</v>
          </cell>
          <cell r="F1856" t="str">
            <v>20.08.1996</v>
          </cell>
          <cell r="G1856">
            <v>22000</v>
          </cell>
          <cell r="H1856">
            <v>15400</v>
          </cell>
          <cell r="I1856">
            <v>6600</v>
          </cell>
          <cell r="J1856" t="str">
            <v>Outstanding</v>
          </cell>
          <cell r="K1856" t="str">
            <v>No</v>
          </cell>
          <cell r="L1856" t="str">
            <v>Letter sent 2007 (outstanding Rs 6600/-) App frmt agrmnt</v>
          </cell>
        </row>
        <row r="1857">
          <cell r="D1857" t="str">
            <v>IN960101</v>
          </cell>
          <cell r="E1857" t="str">
            <v>Kamlesh Maheshwari</v>
          </cell>
          <cell r="F1857" t="str">
            <v>25.08.1996</v>
          </cell>
          <cell r="G1857">
            <v>22000</v>
          </cell>
          <cell r="H1857">
            <v>6600</v>
          </cell>
          <cell r="I1857">
            <v>15400</v>
          </cell>
          <cell r="J1857" t="str">
            <v>Outstanding</v>
          </cell>
          <cell r="K1857" t="str">
            <v>No</v>
          </cell>
          <cell r="L1857" t="str">
            <v>no communication till date (Outstanding Rs 15400/-) App frmt agrmnt</v>
          </cell>
        </row>
        <row r="1858">
          <cell r="D1858" t="str">
            <v>BH960145</v>
          </cell>
          <cell r="E1858" t="str">
            <v>Ranjan Sharma</v>
          </cell>
          <cell r="F1858" t="str">
            <v>31.08.1996</v>
          </cell>
          <cell r="G1858">
            <v>22000</v>
          </cell>
          <cell r="H1858">
            <v>22000</v>
          </cell>
          <cell r="I1858">
            <v>0</v>
          </cell>
          <cell r="J1858" t="str">
            <v>I.R.M</v>
          </cell>
          <cell r="K1858" t="str">
            <v>No</v>
          </cell>
          <cell r="L1858" t="str">
            <v>no communication till date.. App frmt agrmnt</v>
          </cell>
        </row>
        <row r="1859">
          <cell r="D1859" t="str">
            <v>RA960090</v>
          </cell>
          <cell r="E1859" t="str">
            <v>Dinesh Agarwal</v>
          </cell>
          <cell r="F1859" t="str">
            <v>31.07.1996</v>
          </cell>
          <cell r="G1859">
            <v>22000</v>
          </cell>
          <cell r="H1859">
            <v>22000</v>
          </cell>
          <cell r="I1859">
            <v>0</v>
          </cell>
          <cell r="J1859" t="str">
            <v>I.R.M</v>
          </cell>
          <cell r="K1859" t="str">
            <v>No</v>
          </cell>
          <cell r="L1859" t="str">
            <v>no communication till date App frmt agrmnt</v>
          </cell>
        </row>
        <row r="1860">
          <cell r="D1860" t="str">
            <v>RA960167</v>
          </cell>
          <cell r="E1860" t="str">
            <v>Mahesh Hariyani</v>
          </cell>
          <cell r="F1860" t="str">
            <v>30.08.1996</v>
          </cell>
          <cell r="G1860">
            <v>22000</v>
          </cell>
          <cell r="H1860">
            <v>8800</v>
          </cell>
          <cell r="I1860">
            <v>13200</v>
          </cell>
          <cell r="J1860" t="str">
            <v>Outstanding</v>
          </cell>
          <cell r="K1860" t="str">
            <v>No</v>
          </cell>
          <cell r="L1860" t="str">
            <v>Letter sent 2007 (outstanding Rs 13200/-) App frmt agrmnt</v>
          </cell>
        </row>
        <row r="1861">
          <cell r="D1861" t="str">
            <v>RA960162</v>
          </cell>
          <cell r="E1861" t="str">
            <v>Ritesh Salviya</v>
          </cell>
          <cell r="F1861" t="str">
            <v>30.08.1996</v>
          </cell>
          <cell r="G1861">
            <v>22000</v>
          </cell>
          <cell r="H1861">
            <v>22000</v>
          </cell>
          <cell r="I1861">
            <v>0</v>
          </cell>
          <cell r="J1861" t="str">
            <v>I.R.M</v>
          </cell>
          <cell r="K1861" t="str">
            <v>No</v>
          </cell>
          <cell r="L1861" t="str">
            <v>Letter sent, last communication 04</v>
          </cell>
        </row>
        <row r="1862">
          <cell r="D1862" t="str">
            <v>RA960137</v>
          </cell>
          <cell r="E1862" t="str">
            <v>Dashrath lal Tamrakar</v>
          </cell>
          <cell r="F1862" t="str">
            <v>30.07.1996</v>
          </cell>
          <cell r="G1862">
            <v>22000</v>
          </cell>
          <cell r="H1862">
            <v>18700</v>
          </cell>
          <cell r="I1862">
            <v>3300</v>
          </cell>
          <cell r="J1862" t="str">
            <v>Outstanding</v>
          </cell>
          <cell r="K1862" t="str">
            <v>No</v>
          </cell>
          <cell r="L1862" t="str">
            <v>Letter undelivered,according to file unit cost 3,300/ outstanding,last communication 99</v>
          </cell>
        </row>
        <row r="1863">
          <cell r="D1863" t="str">
            <v>RA960133</v>
          </cell>
          <cell r="E1863" t="str">
            <v>Rai Chand Jain</v>
          </cell>
          <cell r="F1863" t="str">
            <v>01.07.1996</v>
          </cell>
          <cell r="G1863">
            <v>22000</v>
          </cell>
          <cell r="H1863">
            <v>15400</v>
          </cell>
          <cell r="I1863">
            <v>6600</v>
          </cell>
          <cell r="J1863" t="str">
            <v>Outstanding</v>
          </cell>
          <cell r="K1863" t="str">
            <v>No</v>
          </cell>
          <cell r="L1863" t="str">
            <v>no communication till date (Outstanding Rs 15400/-) App frmt agrmnt</v>
          </cell>
        </row>
        <row r="1864">
          <cell r="D1864" t="str">
            <v>RA960126</v>
          </cell>
          <cell r="E1864" t="str">
            <v>Sudhir Shukhla</v>
          </cell>
          <cell r="F1864" t="str">
            <v>30.07.1996</v>
          </cell>
          <cell r="G1864">
            <v>22000</v>
          </cell>
          <cell r="H1864">
            <v>22000</v>
          </cell>
          <cell r="I1864">
            <v>0</v>
          </cell>
          <cell r="J1864" t="str">
            <v>R.M</v>
          </cell>
          <cell r="K1864">
            <v>2011</v>
          </cell>
          <cell r="L1864" t="str">
            <v>last communication 11 App frmt agrmnt</v>
          </cell>
        </row>
        <row r="1865">
          <cell r="D1865" t="str">
            <v>BH960132</v>
          </cell>
          <cell r="E1865" t="str">
            <v>Sudhanshu Agarwal</v>
          </cell>
          <cell r="F1865" t="str">
            <v>25.08.1996</v>
          </cell>
          <cell r="G1865">
            <v>22000</v>
          </cell>
          <cell r="H1865">
            <v>22000</v>
          </cell>
          <cell r="I1865">
            <v>0</v>
          </cell>
          <cell r="J1865" t="str">
            <v>I.R.M</v>
          </cell>
          <cell r="K1865" t="str">
            <v>No</v>
          </cell>
          <cell r="L1865" t="str">
            <v>no communication till date App frmt agrmnt</v>
          </cell>
        </row>
        <row r="1866">
          <cell r="D1866" t="str">
            <v>RA960187</v>
          </cell>
          <cell r="E1866" t="str">
            <v>N.R.G Pillai</v>
          </cell>
          <cell r="F1866" t="str">
            <v>30.09.1996</v>
          </cell>
          <cell r="G1866">
            <v>30000</v>
          </cell>
          <cell r="H1866">
            <v>30000</v>
          </cell>
          <cell r="I1866">
            <v>0</v>
          </cell>
          <cell r="J1866" t="str">
            <v>I.R.M</v>
          </cell>
          <cell r="K1866" t="str">
            <v>No</v>
          </cell>
          <cell r="L1866" t="str">
            <v>As POD last communication 07 App frmt agrmnt</v>
          </cell>
        </row>
        <row r="1867">
          <cell r="D1867" t="str">
            <v>RA960084</v>
          </cell>
          <cell r="E1867" t="str">
            <v>Hemant Kumar Desai</v>
          </cell>
          <cell r="F1867" t="str">
            <v>31.07.1996</v>
          </cell>
          <cell r="G1867">
            <v>22000</v>
          </cell>
          <cell r="H1867">
            <v>22000</v>
          </cell>
          <cell r="I1867">
            <v>0</v>
          </cell>
          <cell r="J1867" t="str">
            <v>I.R.M</v>
          </cell>
          <cell r="K1867" t="str">
            <v>No</v>
          </cell>
          <cell r="L1867" t="str">
            <v>As POD last communication 07 App frmt agrmnt</v>
          </cell>
        </row>
        <row r="1868">
          <cell r="D1868" t="str">
            <v>RA960095</v>
          </cell>
          <cell r="E1868" t="str">
            <v>Manoj Kumar Gangwani</v>
          </cell>
          <cell r="F1868" t="str">
            <v>01.07.1996</v>
          </cell>
          <cell r="G1868">
            <v>22000</v>
          </cell>
          <cell r="H1868">
            <v>22000</v>
          </cell>
          <cell r="I1868">
            <v>0</v>
          </cell>
          <cell r="J1868" t="str">
            <v>I.R.M</v>
          </cell>
          <cell r="K1868" t="str">
            <v>No</v>
          </cell>
          <cell r="L1868" t="str">
            <v>As POD last communication 07 App frmt agrmnt</v>
          </cell>
        </row>
        <row r="1869">
          <cell r="D1869" t="str">
            <v>RA960098</v>
          </cell>
          <cell r="E1869" t="str">
            <v>Ashok Kumar Veerani</v>
          </cell>
          <cell r="F1869" t="str">
            <v>31.07.1996</v>
          </cell>
          <cell r="G1869">
            <v>22000</v>
          </cell>
          <cell r="H1869">
            <v>5500</v>
          </cell>
          <cell r="I1869">
            <v>16500</v>
          </cell>
          <cell r="J1869" t="str">
            <v>Outstanding</v>
          </cell>
          <cell r="K1869" t="str">
            <v>No</v>
          </cell>
          <cell r="L1869" t="str">
            <v>no communication till date (Outstanding Rs 16500/-) App frmt agrmnt</v>
          </cell>
        </row>
        <row r="1870">
          <cell r="D1870" t="str">
            <v>RA960184</v>
          </cell>
          <cell r="E1870" t="str">
            <v>Rajani Kant Awasthi</v>
          </cell>
          <cell r="F1870" t="str">
            <v>30.08.1996</v>
          </cell>
          <cell r="G1870">
            <v>22000</v>
          </cell>
          <cell r="H1870">
            <v>22000</v>
          </cell>
          <cell r="I1870">
            <v>0</v>
          </cell>
          <cell r="J1870" t="str">
            <v>I.R.M</v>
          </cell>
          <cell r="K1870" t="str">
            <v>No</v>
          </cell>
          <cell r="L1870" t="str">
            <v>no communication till date App frmt agrmnt</v>
          </cell>
        </row>
        <row r="1871">
          <cell r="D1871" t="str">
            <v>BH960158</v>
          </cell>
          <cell r="E1871" t="str">
            <v>Anoop Jain</v>
          </cell>
          <cell r="F1871" t="str">
            <v>30.09.1996</v>
          </cell>
          <cell r="G1871">
            <v>28200</v>
          </cell>
          <cell r="H1871">
            <v>28200</v>
          </cell>
          <cell r="I1871">
            <v>0</v>
          </cell>
          <cell r="J1871" t="str">
            <v>I.R.M</v>
          </cell>
          <cell r="K1871" t="str">
            <v>No</v>
          </cell>
          <cell r="L1871" t="str">
            <v>As POD last communication 07,total 4 membership of TPT:- 01002551,01002552,01002553,01002554 app frmy agrmnt</v>
          </cell>
        </row>
        <row r="1872">
          <cell r="D1872" t="str">
            <v>BH960157</v>
          </cell>
          <cell r="E1872" t="str">
            <v>Anoop Jain</v>
          </cell>
          <cell r="F1872" t="str">
            <v>30.09.1996</v>
          </cell>
          <cell r="G1872">
            <v>28200</v>
          </cell>
          <cell r="H1872">
            <v>28200</v>
          </cell>
          <cell r="I1872">
            <v>0</v>
          </cell>
          <cell r="J1872" t="str">
            <v>I.R.M</v>
          </cell>
          <cell r="K1872" t="str">
            <v>No</v>
          </cell>
          <cell r="L1872" t="str">
            <v>As POD last communication 07,total 4 membership of TPT:- 01002551,01002552,01002553,01002554 app frmy agrmnt</v>
          </cell>
        </row>
        <row r="1873">
          <cell r="D1873" t="str">
            <v>BH960156</v>
          </cell>
          <cell r="E1873" t="str">
            <v>Anoop Jain</v>
          </cell>
          <cell r="F1873" t="str">
            <v>30.09.1996</v>
          </cell>
          <cell r="G1873">
            <v>28200</v>
          </cell>
          <cell r="H1873">
            <v>28200</v>
          </cell>
          <cell r="I1873">
            <v>0</v>
          </cell>
          <cell r="J1873" t="str">
            <v>I.R.M</v>
          </cell>
          <cell r="K1873" t="str">
            <v>No</v>
          </cell>
          <cell r="L1873" t="str">
            <v>As POD last communication 07,total 4 membership of TPT:- 01002551,01002552,01002553,01002554 app frmy agrmnt</v>
          </cell>
        </row>
        <row r="1874">
          <cell r="D1874" t="str">
            <v>BH960165</v>
          </cell>
          <cell r="E1874" t="str">
            <v>Anoop Jain</v>
          </cell>
          <cell r="F1874" t="str">
            <v>30.09.1996</v>
          </cell>
          <cell r="G1874">
            <v>28200</v>
          </cell>
          <cell r="H1874">
            <v>28200</v>
          </cell>
          <cell r="I1874">
            <v>0</v>
          </cell>
          <cell r="J1874" t="str">
            <v>I.R.M</v>
          </cell>
          <cell r="K1874" t="str">
            <v>No</v>
          </cell>
          <cell r="L1874" t="str">
            <v>As POD last communication 07,total 4 membership of TPT:- 01002551,01002552,01002553,01002554 app frmy agrmnt</v>
          </cell>
        </row>
        <row r="1875">
          <cell r="D1875" t="str">
            <v>BH960173</v>
          </cell>
          <cell r="E1875" t="str">
            <v>J.P Katakwar</v>
          </cell>
          <cell r="F1875" t="str">
            <v>31.10.1996</v>
          </cell>
          <cell r="G1875">
            <v>30000</v>
          </cell>
          <cell r="H1875">
            <v>30000</v>
          </cell>
          <cell r="I1875">
            <v>0</v>
          </cell>
          <cell r="J1875" t="str">
            <v>R.M</v>
          </cell>
          <cell r="K1875">
            <v>2008</v>
          </cell>
          <cell r="L1875" t="str">
            <v>last communication 09 App frmt agmnt</v>
          </cell>
        </row>
        <row r="1876">
          <cell r="D1876" t="str">
            <v>NG960074</v>
          </cell>
          <cell r="E1876" t="str">
            <v>Prakash Gajanan Sahasrabudhe</v>
          </cell>
          <cell r="F1876" t="str">
            <v>31.10.1996</v>
          </cell>
          <cell r="G1876">
            <v>30000</v>
          </cell>
          <cell r="H1876">
            <v>30000</v>
          </cell>
          <cell r="I1876">
            <v>0</v>
          </cell>
          <cell r="J1876" t="str">
            <v>I.R.M</v>
          </cell>
          <cell r="K1876" t="str">
            <v>No</v>
          </cell>
          <cell r="L1876" t="str">
            <v>no communication till date App frmt agrmnt</v>
          </cell>
        </row>
        <row r="1877">
          <cell r="D1877" t="str">
            <v>IN960117</v>
          </cell>
          <cell r="E1877" t="str">
            <v>Rajeev Agnihotri</v>
          </cell>
          <cell r="F1877" t="str">
            <v>31.10.1996</v>
          </cell>
          <cell r="G1877">
            <v>30000</v>
          </cell>
          <cell r="H1877" t="str">
            <v>Nil</v>
          </cell>
          <cell r="I1877">
            <v>0</v>
          </cell>
          <cell r="J1877" t="str">
            <v>Cancelled</v>
          </cell>
          <cell r="K1877">
            <v>0</v>
          </cell>
          <cell r="L1877" t="str">
            <v>Cancelled</v>
          </cell>
        </row>
        <row r="1878">
          <cell r="D1878" t="str">
            <v>BO960339</v>
          </cell>
          <cell r="E1878" t="str">
            <v>Janet D Souza</v>
          </cell>
          <cell r="F1878" t="str">
            <v>28.10.1996</v>
          </cell>
          <cell r="G1878">
            <v>30000</v>
          </cell>
          <cell r="H1878">
            <v>30000</v>
          </cell>
          <cell r="I1878">
            <v>0</v>
          </cell>
          <cell r="J1878" t="str">
            <v>I.R.M</v>
          </cell>
          <cell r="K1878" t="str">
            <v>No</v>
          </cell>
          <cell r="L1878" t="str">
            <v>last communication 08 App frmt agrmnt</v>
          </cell>
        </row>
        <row r="1879">
          <cell r="D1879" t="str">
            <v>RA960192</v>
          </cell>
          <cell r="E1879" t="str">
            <v>Suresh Kumar Murarka</v>
          </cell>
          <cell r="F1879" t="str">
            <v>31.10.1996</v>
          </cell>
          <cell r="G1879">
            <v>30000</v>
          </cell>
          <cell r="H1879">
            <v>30000</v>
          </cell>
          <cell r="I1879">
            <v>0</v>
          </cell>
          <cell r="J1879" t="str">
            <v>I.R.M</v>
          </cell>
          <cell r="K1879" t="str">
            <v>No</v>
          </cell>
          <cell r="L1879" t="str">
            <v>last communication 13 App frmt agrmnt</v>
          </cell>
        </row>
        <row r="1880">
          <cell r="D1880" t="str">
            <v>BO960347</v>
          </cell>
          <cell r="E1880" t="str">
            <v>Satya Dhirendra Mehta</v>
          </cell>
          <cell r="F1880" t="str">
            <v>30.10.1996</v>
          </cell>
          <cell r="G1880">
            <v>30000</v>
          </cell>
          <cell r="H1880">
            <v>30000</v>
          </cell>
          <cell r="I1880">
            <v>0</v>
          </cell>
          <cell r="J1880" t="str">
            <v>R.M</v>
          </cell>
          <cell r="K1880">
            <v>2009</v>
          </cell>
          <cell r="L1880" t="str">
            <v xml:space="preserve"> last communication 09 App frmt agrmnt</v>
          </cell>
        </row>
        <row r="1881">
          <cell r="D1881" t="str">
            <v>BO960346</v>
          </cell>
          <cell r="E1881" t="str">
            <v>Nana Kishore Shri Krishan Rathi</v>
          </cell>
          <cell r="F1881" t="str">
            <v>31.10.1996</v>
          </cell>
          <cell r="G1881">
            <v>30000</v>
          </cell>
          <cell r="H1881">
            <v>21000</v>
          </cell>
          <cell r="I1881">
            <v>9000</v>
          </cell>
          <cell r="J1881" t="str">
            <v>Outstanding</v>
          </cell>
          <cell r="K1881" t="str">
            <v>No</v>
          </cell>
          <cell r="L1881" t="str">
            <v>last communication 01 App frmt agmnt Outstanding Rs 9000/-</v>
          </cell>
        </row>
        <row r="1882">
          <cell r="D1882" t="str">
            <v>BO960350</v>
          </cell>
          <cell r="E1882" t="str">
            <v>Sunil Dattaram Haluskar</v>
          </cell>
          <cell r="F1882" t="str">
            <v>31.10.1996</v>
          </cell>
          <cell r="G1882">
            <v>30000</v>
          </cell>
          <cell r="H1882">
            <v>7500</v>
          </cell>
          <cell r="I1882">
            <v>22500</v>
          </cell>
          <cell r="J1882" t="str">
            <v>Outstanding</v>
          </cell>
          <cell r="K1882" t="str">
            <v>No</v>
          </cell>
          <cell r="L1882" t="str">
            <v>Letter sent 2007 (outstanding Rs 22500/-) App frmt agrmnt</v>
          </cell>
        </row>
        <row r="1883">
          <cell r="D1883" t="str">
            <v>RA960195</v>
          </cell>
          <cell r="E1883" t="str">
            <v>M.M Agarwal</v>
          </cell>
          <cell r="F1883" t="str">
            <v>30.10.1996</v>
          </cell>
          <cell r="G1883">
            <v>30000</v>
          </cell>
          <cell r="H1883">
            <v>30000</v>
          </cell>
          <cell r="I1883">
            <v>0</v>
          </cell>
          <cell r="J1883" t="str">
            <v>I.R.M</v>
          </cell>
          <cell r="K1883" t="str">
            <v>No</v>
          </cell>
          <cell r="L1883" t="str">
            <v>As POD last communication 07 App frmt agrmnt</v>
          </cell>
        </row>
        <row r="1884">
          <cell r="D1884" t="str">
            <v>RA960193</v>
          </cell>
          <cell r="E1884" t="str">
            <v>Suraj Ram Bansal</v>
          </cell>
          <cell r="F1884" t="str">
            <v>30.10.1996</v>
          </cell>
          <cell r="G1884">
            <v>28500</v>
          </cell>
          <cell r="H1884">
            <v>28500</v>
          </cell>
          <cell r="I1884">
            <v>0</v>
          </cell>
          <cell r="J1884" t="str">
            <v>R.M</v>
          </cell>
          <cell r="K1884">
            <v>2009</v>
          </cell>
          <cell r="L1884" t="str">
            <v>As POD last communication 07 App frmt agrmnt</v>
          </cell>
        </row>
        <row r="1885">
          <cell r="D1885" t="str">
            <v>RA960194</v>
          </cell>
          <cell r="E1885" t="str">
            <v>Sarabjeet Singh</v>
          </cell>
          <cell r="F1885" t="str">
            <v>30.10.1996</v>
          </cell>
          <cell r="G1885">
            <v>30000</v>
          </cell>
          <cell r="H1885">
            <v>30000</v>
          </cell>
          <cell r="I1885">
            <v>0</v>
          </cell>
          <cell r="J1885" t="str">
            <v>I.R.M</v>
          </cell>
          <cell r="K1885" t="str">
            <v>No</v>
          </cell>
          <cell r="L1885" t="str">
            <v>As POD last communication 07 App frmt agrmnt</v>
          </cell>
        </row>
        <row r="1886">
          <cell r="D1886" t="str">
            <v>BO960355</v>
          </cell>
          <cell r="E1886" t="str">
            <v>Pradeep Kantilal Shah</v>
          </cell>
          <cell r="F1886" t="str">
            <v>30.10.1996</v>
          </cell>
          <cell r="G1886">
            <v>30000</v>
          </cell>
          <cell r="H1886">
            <v>30000</v>
          </cell>
          <cell r="I1886">
            <v>0</v>
          </cell>
          <cell r="J1886" t="str">
            <v>I.R.M</v>
          </cell>
          <cell r="K1886" t="str">
            <v>No</v>
          </cell>
          <cell r="L1886" t="str">
            <v>As POD last communication 07 App frmt agrmnt</v>
          </cell>
        </row>
        <row r="1887">
          <cell r="D1887" t="str">
            <v>BO960341</v>
          </cell>
          <cell r="E1887" t="str">
            <v>Ashok Kumar Baid</v>
          </cell>
          <cell r="F1887" t="str">
            <v>30.10.1996</v>
          </cell>
          <cell r="G1887">
            <v>28500</v>
          </cell>
          <cell r="H1887">
            <v>28500</v>
          </cell>
          <cell r="I1887">
            <v>0</v>
          </cell>
          <cell r="J1887" t="str">
            <v>I.R.M</v>
          </cell>
          <cell r="K1887" t="str">
            <v>No</v>
          </cell>
          <cell r="L1887" t="str">
            <v>As POD last communication 07 App frmt agrmnt</v>
          </cell>
        </row>
        <row r="1888">
          <cell r="D1888" t="str">
            <v>BO960345</v>
          </cell>
          <cell r="E1888" t="str">
            <v>Tushar Ishwarlal Patel</v>
          </cell>
          <cell r="F1888" t="str">
            <v>29.10.1996</v>
          </cell>
          <cell r="G1888">
            <v>30000</v>
          </cell>
          <cell r="H1888" t="str">
            <v>Nil</v>
          </cell>
          <cell r="I1888">
            <v>0</v>
          </cell>
          <cell r="J1888" t="str">
            <v>Cancelled</v>
          </cell>
          <cell r="K1888">
            <v>0</v>
          </cell>
          <cell r="L1888" t="str">
            <v>Cancelled</v>
          </cell>
        </row>
        <row r="1889">
          <cell r="D1889" t="str">
            <v>RA960117</v>
          </cell>
          <cell r="E1889" t="str">
            <v>Anil Agarwal</v>
          </cell>
          <cell r="F1889" t="str">
            <v>30.07.1996</v>
          </cell>
          <cell r="G1889">
            <v>22000</v>
          </cell>
          <cell r="H1889">
            <v>22000</v>
          </cell>
          <cell r="I1889">
            <v>0</v>
          </cell>
          <cell r="J1889" t="str">
            <v>I.R.M</v>
          </cell>
          <cell r="K1889" t="str">
            <v>No</v>
          </cell>
          <cell r="L1889" t="str">
            <v>As POD last communication 07 App frmt agrmnt</v>
          </cell>
        </row>
        <row r="1890">
          <cell r="D1890" t="str">
            <v>RA960196</v>
          </cell>
          <cell r="E1890" t="str">
            <v>Sudhir Kumar Agarwal</v>
          </cell>
          <cell r="F1890" t="str">
            <v>30.10.1996</v>
          </cell>
          <cell r="G1890">
            <v>30000</v>
          </cell>
          <cell r="H1890">
            <v>7500</v>
          </cell>
          <cell r="I1890">
            <v>22500</v>
          </cell>
          <cell r="J1890" t="str">
            <v>Outstanding</v>
          </cell>
          <cell r="K1890" t="str">
            <v>No</v>
          </cell>
          <cell r="L1890" t="str">
            <v>no communication till date (Outstanding Rs 15400/-) App frmt agrmnt</v>
          </cell>
        </row>
        <row r="1891">
          <cell r="D1891" t="str">
            <v>RA960056</v>
          </cell>
          <cell r="E1891" t="str">
            <v>Khagengra Manhar</v>
          </cell>
          <cell r="F1891" t="str">
            <v>31.05.1996</v>
          </cell>
          <cell r="G1891">
            <v>22000</v>
          </cell>
          <cell r="H1891">
            <v>15400</v>
          </cell>
          <cell r="I1891" t="str">
            <v>I.R.M</v>
          </cell>
          <cell r="J1891" t="str">
            <v>Missing</v>
          </cell>
          <cell r="K1891" t="str">
            <v>No</v>
          </cell>
          <cell r="L1891" t="str">
            <v xml:space="preserve">Letter sent, all records of member missed from file…(all details from Rimes) </v>
          </cell>
        </row>
        <row r="1892">
          <cell r="D1892" t="str">
            <v>RA960203</v>
          </cell>
          <cell r="E1892" t="str">
            <v>R.S Mishra</v>
          </cell>
          <cell r="F1892" t="str">
            <v>30.10.1996</v>
          </cell>
          <cell r="G1892">
            <v>30000</v>
          </cell>
          <cell r="H1892">
            <v>28500</v>
          </cell>
          <cell r="I1892">
            <v>0</v>
          </cell>
          <cell r="J1892" t="str">
            <v>I.R.M</v>
          </cell>
          <cell r="K1892" t="str">
            <v>No</v>
          </cell>
          <cell r="L1892" t="str">
            <v>As POD last communication 07 App frmt agrmnt</v>
          </cell>
        </row>
        <row r="1893">
          <cell r="D1893" t="str">
            <v>RA960197</v>
          </cell>
          <cell r="E1893" t="str">
            <v>Kirit Kumar Yadher</v>
          </cell>
          <cell r="F1893" t="str">
            <v>20.10.1996</v>
          </cell>
          <cell r="G1893">
            <v>30000</v>
          </cell>
          <cell r="H1893">
            <v>30000</v>
          </cell>
          <cell r="I1893">
            <v>0</v>
          </cell>
          <cell r="J1893" t="str">
            <v>I.R.M</v>
          </cell>
          <cell r="K1893" t="str">
            <v>No</v>
          </cell>
          <cell r="L1893" t="str">
            <v>last communication 98 App frmt agrmnt</v>
          </cell>
        </row>
        <row r="1894">
          <cell r="D1894" t="str">
            <v>RA960204</v>
          </cell>
          <cell r="E1894" t="str">
            <v>G.K Nayak</v>
          </cell>
          <cell r="F1894" t="str">
            <v>30.10.1996</v>
          </cell>
          <cell r="G1894">
            <v>30000</v>
          </cell>
          <cell r="H1894">
            <v>0</v>
          </cell>
          <cell r="I1894">
            <v>30000</v>
          </cell>
          <cell r="J1894" t="str">
            <v>Outstanding</v>
          </cell>
          <cell r="K1894" t="str">
            <v>No</v>
          </cell>
          <cell r="L1894" t="str">
            <v>As POD last communication 07 (Outstanding Rs 30,000/-) App frmt agrmnt</v>
          </cell>
        </row>
        <row r="1895">
          <cell r="D1895" t="str">
            <v>RA960205</v>
          </cell>
          <cell r="E1895" t="str">
            <v>Hqarish Nayak</v>
          </cell>
          <cell r="F1895" t="str">
            <v>30.10.1996</v>
          </cell>
          <cell r="G1895">
            <v>30000</v>
          </cell>
          <cell r="H1895">
            <v>12000</v>
          </cell>
          <cell r="I1895">
            <v>18000</v>
          </cell>
          <cell r="J1895" t="str">
            <v>Outstanding</v>
          </cell>
          <cell r="K1895" t="str">
            <v>No</v>
          </cell>
          <cell r="L1895" t="str">
            <v>no communication till date (Outstanding Rs 18000/-) App frmt agrmnt</v>
          </cell>
        </row>
        <row r="1896">
          <cell r="D1896" t="str">
            <v>BO960359</v>
          </cell>
          <cell r="E1896" t="str">
            <v>Samel Ram Yeshwant</v>
          </cell>
          <cell r="F1896" t="str">
            <v>23.10.1996</v>
          </cell>
          <cell r="G1896">
            <v>30000</v>
          </cell>
          <cell r="H1896">
            <v>30000</v>
          </cell>
          <cell r="I1896">
            <v>0</v>
          </cell>
          <cell r="J1896" t="str">
            <v>I.R.M</v>
          </cell>
          <cell r="K1896" t="str">
            <v>No</v>
          </cell>
          <cell r="L1896" t="str">
            <v>no communication till date App frmt agrmnt</v>
          </cell>
        </row>
        <row r="1897">
          <cell r="D1897" t="str">
            <v>PU960111</v>
          </cell>
          <cell r="E1897" t="str">
            <v>Anil Gulabrao Pawar</v>
          </cell>
          <cell r="F1897" t="str">
            <v>30.11.1996</v>
          </cell>
          <cell r="G1897">
            <v>30000</v>
          </cell>
          <cell r="H1897">
            <v>28500</v>
          </cell>
          <cell r="I1897">
            <v>0</v>
          </cell>
          <cell r="J1897" t="str">
            <v>I.R.M</v>
          </cell>
          <cell r="K1897" t="str">
            <v>No</v>
          </cell>
          <cell r="L1897" t="str">
            <v>no communication till date App frmt agrmnt</v>
          </cell>
        </row>
        <row r="1898">
          <cell r="D1898" t="str">
            <v>RA960209</v>
          </cell>
          <cell r="E1898" t="str">
            <v>Shiva de Upadhya</v>
          </cell>
          <cell r="F1898" t="str">
            <v>30.11.1996</v>
          </cell>
          <cell r="G1898">
            <v>30000</v>
          </cell>
          <cell r="H1898">
            <v>28500</v>
          </cell>
          <cell r="I1898">
            <v>0</v>
          </cell>
          <cell r="J1898" t="str">
            <v>I.R.M</v>
          </cell>
          <cell r="K1898" t="str">
            <v>No</v>
          </cell>
          <cell r="L1898" t="str">
            <v>no communication till date App frmt agrmnt</v>
          </cell>
        </row>
        <row r="1899">
          <cell r="D1899" t="str">
            <v>RA960210</v>
          </cell>
          <cell r="E1899" t="str">
            <v>Mers Thomas</v>
          </cell>
          <cell r="F1899" t="str">
            <v>30.11.1996</v>
          </cell>
          <cell r="G1899">
            <v>30000</v>
          </cell>
          <cell r="H1899">
            <v>30000</v>
          </cell>
          <cell r="I1899">
            <v>0</v>
          </cell>
          <cell r="J1899" t="str">
            <v>I.R.M</v>
          </cell>
          <cell r="K1899" t="str">
            <v>No</v>
          </cell>
          <cell r="L1899" t="str">
            <v>Last reminder 2016 App frmt agrmnt</v>
          </cell>
        </row>
        <row r="1900">
          <cell r="D1900" t="str">
            <v>PU960109</v>
          </cell>
          <cell r="E1900" t="str">
            <v>Bhavsaheb K Pangare</v>
          </cell>
          <cell r="F1900" t="str">
            <v>20.11.1996</v>
          </cell>
          <cell r="G1900">
            <v>30000</v>
          </cell>
          <cell r="H1900">
            <v>28500</v>
          </cell>
          <cell r="I1900">
            <v>0</v>
          </cell>
          <cell r="J1900" t="str">
            <v>I.R.M</v>
          </cell>
          <cell r="K1900" t="str">
            <v>No</v>
          </cell>
          <cell r="L1900" t="str">
            <v>As POD last communication 07 App frmt agrmnt</v>
          </cell>
        </row>
        <row r="1901">
          <cell r="D1901" t="str">
            <v>RA960219</v>
          </cell>
          <cell r="E1901" t="str">
            <v>R.K Mishra</v>
          </cell>
          <cell r="F1901" t="str">
            <v>30.11.1996</v>
          </cell>
          <cell r="G1901">
            <v>30000</v>
          </cell>
          <cell r="H1901" t="str">
            <v>Nil</v>
          </cell>
          <cell r="I1901">
            <v>0</v>
          </cell>
          <cell r="J1901" t="str">
            <v>Cancelled</v>
          </cell>
          <cell r="K1901">
            <v>0</v>
          </cell>
          <cell r="L1901" t="str">
            <v>Cancelled</v>
          </cell>
        </row>
        <row r="1902">
          <cell r="D1902" t="str">
            <v>RA960216</v>
          </cell>
          <cell r="E1902" t="str">
            <v>Baijnath Dewagan</v>
          </cell>
          <cell r="F1902" t="str">
            <v>30.11.1996</v>
          </cell>
          <cell r="G1902">
            <v>30000</v>
          </cell>
          <cell r="H1902">
            <v>12000</v>
          </cell>
          <cell r="I1902">
            <v>18000</v>
          </cell>
          <cell r="J1902" t="str">
            <v>Outstanding</v>
          </cell>
          <cell r="K1902" t="str">
            <v>No</v>
          </cell>
          <cell r="L1902" t="str">
            <v>As POD last communication 07 (Outstanding Rs 18,000/-) App frmt agrmnt</v>
          </cell>
        </row>
        <row r="1903">
          <cell r="D1903" t="str">
            <v>RA960208</v>
          </cell>
          <cell r="E1903" t="str">
            <v>Asha Arora</v>
          </cell>
          <cell r="F1903" t="str">
            <v>20.11.1996</v>
          </cell>
          <cell r="G1903">
            <v>30000</v>
          </cell>
          <cell r="H1903">
            <v>30000</v>
          </cell>
          <cell r="I1903">
            <v>0</v>
          </cell>
          <cell r="J1903" t="str">
            <v>I.R.M</v>
          </cell>
          <cell r="K1903" t="str">
            <v>No</v>
          </cell>
          <cell r="L1903" t="str">
            <v>As POD last communication 07 App frmt agrmnt</v>
          </cell>
        </row>
        <row r="1904">
          <cell r="D1904" t="str">
            <v>RA960207</v>
          </cell>
          <cell r="E1904" t="str">
            <v>Neeta Saxena</v>
          </cell>
          <cell r="F1904" t="str">
            <v>10.11.1996</v>
          </cell>
          <cell r="G1904">
            <v>30000</v>
          </cell>
          <cell r="H1904">
            <v>30000</v>
          </cell>
          <cell r="I1904">
            <v>0</v>
          </cell>
          <cell r="J1904" t="str">
            <v>I.R.M</v>
          </cell>
          <cell r="K1904" t="str">
            <v>No</v>
          </cell>
          <cell r="L1904" t="str">
            <v>As POD last communication 07 App frmt agrmnt</v>
          </cell>
        </row>
        <row r="1905">
          <cell r="D1905" t="str">
            <v>RA960206</v>
          </cell>
          <cell r="E1905" t="str">
            <v>Shrikant Budhia</v>
          </cell>
          <cell r="F1905" t="str">
            <v>10.11.1996</v>
          </cell>
          <cell r="G1905">
            <v>30000</v>
          </cell>
          <cell r="H1905">
            <v>30000</v>
          </cell>
          <cell r="I1905">
            <v>0</v>
          </cell>
          <cell r="J1905" t="str">
            <v>I.R.M</v>
          </cell>
          <cell r="K1905" t="str">
            <v>No</v>
          </cell>
          <cell r="L1905" t="str">
            <v>As POD last communication 07 App frmt agrmnt</v>
          </cell>
        </row>
        <row r="1906">
          <cell r="D1906" t="str">
            <v>RA960212</v>
          </cell>
          <cell r="E1906" t="str">
            <v>Satya Prakash</v>
          </cell>
          <cell r="F1906" t="str">
            <v>29.11.1996</v>
          </cell>
          <cell r="G1906">
            <v>30000</v>
          </cell>
          <cell r="H1906">
            <v>28500</v>
          </cell>
          <cell r="I1906">
            <v>0</v>
          </cell>
          <cell r="J1906" t="str">
            <v>I.R.M</v>
          </cell>
          <cell r="K1906" t="str">
            <v>No</v>
          </cell>
          <cell r="L1906" t="str">
            <v>As POD last communication 07 App frmt agrmnt</v>
          </cell>
        </row>
        <row r="1907">
          <cell r="D1907" t="str">
            <v>RA960214</v>
          </cell>
          <cell r="E1907" t="str">
            <v>Bhagwan Das Agarwal</v>
          </cell>
          <cell r="F1907" t="str">
            <v>30.11.1996</v>
          </cell>
          <cell r="G1907">
            <v>30000</v>
          </cell>
          <cell r="H1907" t="str">
            <v>Nil</v>
          </cell>
          <cell r="I1907">
            <v>0</v>
          </cell>
          <cell r="J1907" t="str">
            <v>Cancelled</v>
          </cell>
          <cell r="K1907">
            <v>0</v>
          </cell>
          <cell r="L1907" t="str">
            <v>Cancelled</v>
          </cell>
        </row>
        <row r="1908">
          <cell r="D1908" t="str">
            <v>BH960189</v>
          </cell>
          <cell r="E1908" t="str">
            <v>Saroj Jain</v>
          </cell>
          <cell r="F1908" t="str">
            <v>29.11.1996</v>
          </cell>
          <cell r="G1908">
            <v>30000</v>
          </cell>
          <cell r="H1908">
            <v>25500</v>
          </cell>
          <cell r="I1908">
            <v>4500</v>
          </cell>
          <cell r="J1908" t="str">
            <v>Outstanding</v>
          </cell>
          <cell r="K1908" t="str">
            <v>No</v>
          </cell>
          <cell r="L1908" t="str">
            <v>no communication till date (Outstanding Rs 4500/-) App frmt agrmnt</v>
          </cell>
        </row>
        <row r="1909">
          <cell r="D1909" t="str">
            <v>NG960081</v>
          </cell>
          <cell r="E1909" t="str">
            <v>Arun Chaudhary</v>
          </cell>
          <cell r="F1909" t="str">
            <v>30.11.1996</v>
          </cell>
          <cell r="G1909">
            <v>30000</v>
          </cell>
          <cell r="H1909">
            <v>30000</v>
          </cell>
          <cell r="I1909">
            <v>0</v>
          </cell>
          <cell r="J1909" t="str">
            <v>I.R.M</v>
          </cell>
          <cell r="K1909" t="str">
            <v>No</v>
          </cell>
          <cell r="L1909" t="str">
            <v>As POD last communication 07 App frmt agrmnt</v>
          </cell>
        </row>
        <row r="1910">
          <cell r="D1910" t="str">
            <v>NG960085</v>
          </cell>
          <cell r="E1910" t="str">
            <v>Ashwin Mankeshwar</v>
          </cell>
          <cell r="F1910" t="str">
            <v>30.11.1996</v>
          </cell>
          <cell r="G1910">
            <v>30000</v>
          </cell>
          <cell r="H1910">
            <v>30000</v>
          </cell>
          <cell r="I1910">
            <v>0</v>
          </cell>
          <cell r="J1910" t="str">
            <v>I.R.M</v>
          </cell>
          <cell r="K1910" t="str">
            <v>No</v>
          </cell>
          <cell r="L1910" t="str">
            <v>As POD last communication 07 App frmt agrmnt</v>
          </cell>
        </row>
        <row r="1911">
          <cell r="D1911" t="str">
            <v>NG960082</v>
          </cell>
          <cell r="E1911" t="str">
            <v>Surendra Jaiswal</v>
          </cell>
          <cell r="F1911" t="str">
            <v>30.11.1996</v>
          </cell>
          <cell r="G1911">
            <v>30000</v>
          </cell>
          <cell r="H1911">
            <v>30000</v>
          </cell>
          <cell r="I1911">
            <v>0</v>
          </cell>
          <cell r="J1911" t="str">
            <v>I.R.M</v>
          </cell>
          <cell r="K1911" t="str">
            <v>No</v>
          </cell>
          <cell r="L1911" t="str">
            <v>As POD last communication 07 App frmt agrmnt</v>
          </cell>
        </row>
        <row r="1912">
          <cell r="D1912" t="str">
            <v>NG960080</v>
          </cell>
          <cell r="E1912" t="str">
            <v>Shyam Baburao Ahirkar</v>
          </cell>
          <cell r="F1912" t="str">
            <v>30.11.1996</v>
          </cell>
          <cell r="G1912">
            <v>30000</v>
          </cell>
          <cell r="H1912">
            <v>30000</v>
          </cell>
          <cell r="I1912">
            <v>0</v>
          </cell>
          <cell r="J1912" t="str">
            <v>I.R.M</v>
          </cell>
          <cell r="K1912" t="str">
            <v>No</v>
          </cell>
          <cell r="L1912" t="str">
            <v>As POD last communication 07 App frmt agrmnt</v>
          </cell>
        </row>
        <row r="1913">
          <cell r="D1913" t="str">
            <v>BO960360</v>
          </cell>
          <cell r="E1913" t="str">
            <v>Hemant Dube</v>
          </cell>
          <cell r="F1913" t="str">
            <v>30.11.1996</v>
          </cell>
          <cell r="G1913">
            <v>30000</v>
          </cell>
          <cell r="H1913">
            <v>28500</v>
          </cell>
          <cell r="I1913">
            <v>0</v>
          </cell>
          <cell r="J1913" t="str">
            <v>I.R.M</v>
          </cell>
          <cell r="K1913" t="str">
            <v>No</v>
          </cell>
          <cell r="L1913" t="str">
            <v>As POD last communication 07 App frmt agrmnt</v>
          </cell>
        </row>
        <row r="1914">
          <cell r="D1914" t="str">
            <v>BO960379</v>
          </cell>
          <cell r="E1914" t="str">
            <v>Bino Joseph</v>
          </cell>
          <cell r="F1914" t="str">
            <v>15.11.1996</v>
          </cell>
          <cell r="G1914">
            <v>30000</v>
          </cell>
          <cell r="H1914">
            <v>30000</v>
          </cell>
          <cell r="I1914">
            <v>0</v>
          </cell>
          <cell r="J1914" t="str">
            <v>I.R.M</v>
          </cell>
          <cell r="K1914" t="str">
            <v>No</v>
          </cell>
          <cell r="L1914" t="str">
            <v>As POD last communication 07 App frmt agrmnt</v>
          </cell>
        </row>
        <row r="1915">
          <cell r="D1915" t="str">
            <v>BO960381</v>
          </cell>
          <cell r="E1915" t="str">
            <v>Ulhas Gaikwad</v>
          </cell>
          <cell r="F1915" t="str">
            <v>15.11.1996</v>
          </cell>
          <cell r="G1915">
            <v>30000</v>
          </cell>
          <cell r="H1915">
            <v>30000</v>
          </cell>
          <cell r="I1915">
            <v>0</v>
          </cell>
          <cell r="J1915" t="str">
            <v>I.R.M</v>
          </cell>
          <cell r="K1915" t="str">
            <v>No</v>
          </cell>
          <cell r="L1915" t="str">
            <v>last communication 01 App frmt agrmnt</v>
          </cell>
        </row>
        <row r="1916">
          <cell r="D1916" t="str">
            <v>BO960366</v>
          </cell>
          <cell r="E1916" t="str">
            <v>Dilip RajaRam Malegonkar</v>
          </cell>
          <cell r="F1916" t="str">
            <v>30.11.1996</v>
          </cell>
          <cell r="G1916">
            <v>30000</v>
          </cell>
          <cell r="H1916">
            <v>30000</v>
          </cell>
          <cell r="I1916">
            <v>0</v>
          </cell>
          <cell r="J1916" t="str">
            <v>I.R.M</v>
          </cell>
          <cell r="K1916" t="str">
            <v>No</v>
          </cell>
          <cell r="L1916" t="str">
            <v>As POD last communication 07 App frmt agrmnt</v>
          </cell>
        </row>
        <row r="1917">
          <cell r="D1917" t="str">
            <v>BO960370</v>
          </cell>
          <cell r="E1917" t="str">
            <v>Rasik K Patel</v>
          </cell>
          <cell r="F1917" t="str">
            <v>30.11.1996</v>
          </cell>
          <cell r="G1917">
            <v>30000</v>
          </cell>
          <cell r="H1917">
            <v>12000</v>
          </cell>
          <cell r="I1917">
            <v>18000</v>
          </cell>
          <cell r="J1917" t="str">
            <v>Outstanding</v>
          </cell>
          <cell r="K1917" t="str">
            <v>No</v>
          </cell>
          <cell r="L1917" t="str">
            <v>No communication till date (Outstanding Rs 18000/-) App frmt agrmnt</v>
          </cell>
        </row>
        <row r="1918">
          <cell r="D1918" t="str">
            <v>BO960376</v>
          </cell>
          <cell r="E1918" t="str">
            <v>Nirav Prakash Shah</v>
          </cell>
          <cell r="F1918" t="str">
            <v>01.11.1996</v>
          </cell>
          <cell r="G1918">
            <v>22000</v>
          </cell>
          <cell r="H1918">
            <v>22000</v>
          </cell>
          <cell r="I1918">
            <v>0</v>
          </cell>
          <cell r="J1918" t="str">
            <v>R.M</v>
          </cell>
          <cell r="K1918">
            <v>2010</v>
          </cell>
          <cell r="L1918" t="str">
            <v>last communication 10 App frmt agrmnt</v>
          </cell>
        </row>
        <row r="1919">
          <cell r="D1919" t="str">
            <v>RA960213</v>
          </cell>
          <cell r="E1919" t="str">
            <v>Shaji Mathew</v>
          </cell>
          <cell r="F1919" t="str">
            <v>30.11.1996</v>
          </cell>
          <cell r="G1919">
            <v>30000</v>
          </cell>
          <cell r="H1919">
            <v>30000</v>
          </cell>
          <cell r="I1919">
            <v>0</v>
          </cell>
          <cell r="J1919" t="str">
            <v>I.R.M</v>
          </cell>
          <cell r="K1919" t="str">
            <v>No</v>
          </cell>
          <cell r="L1919" t="str">
            <v>As POD last communication 07 App frmt agrmnt</v>
          </cell>
        </row>
        <row r="1920">
          <cell r="D1920" t="str">
            <v>BH960060</v>
          </cell>
          <cell r="E1920" t="str">
            <v>Dilip Bhai Patel</v>
          </cell>
          <cell r="F1920" t="str">
            <v>30.05.1996</v>
          </cell>
          <cell r="G1920">
            <v>22000</v>
          </cell>
          <cell r="H1920">
            <v>22000</v>
          </cell>
          <cell r="I1920">
            <v>0</v>
          </cell>
          <cell r="J1920" t="str">
            <v>I.R.M</v>
          </cell>
          <cell r="K1920" t="str">
            <v>No</v>
          </cell>
          <cell r="L1920" t="str">
            <v>last communication 98 App frmt agrmnt</v>
          </cell>
        </row>
        <row r="1921">
          <cell r="D1921" t="str">
            <v>IN960092</v>
          </cell>
          <cell r="E1921" t="str">
            <v>Manisha Agarwal</v>
          </cell>
          <cell r="F1921" t="str">
            <v>31.08.1996</v>
          </cell>
          <cell r="G1921">
            <v>22000</v>
          </cell>
          <cell r="H1921">
            <v>20900</v>
          </cell>
          <cell r="I1921">
            <v>0</v>
          </cell>
          <cell r="J1921" t="str">
            <v>I.R.M</v>
          </cell>
          <cell r="K1921" t="str">
            <v>No</v>
          </cell>
          <cell r="L1921" t="str">
            <v>last communication 97 App frmtn agrmnt</v>
          </cell>
        </row>
        <row r="1922">
          <cell r="D1922" t="str">
            <v>BH960174</v>
          </cell>
          <cell r="E1922" t="str">
            <v>Sanjay Saxena</v>
          </cell>
          <cell r="F1922" t="str">
            <v>31.10.1996</v>
          </cell>
          <cell r="G1922">
            <v>30000</v>
          </cell>
          <cell r="H1922">
            <v>25500</v>
          </cell>
          <cell r="I1922">
            <v>4500</v>
          </cell>
          <cell r="J1922" t="str">
            <v>Outstanding</v>
          </cell>
          <cell r="K1922" t="str">
            <v>No</v>
          </cell>
          <cell r="L1922" t="str">
            <v>no communication till date, (Outstanding rs 4500/-) App frmt agrmnt</v>
          </cell>
        </row>
        <row r="1923">
          <cell r="D1923" t="str">
            <v>RA960063</v>
          </cell>
          <cell r="E1923" t="str">
            <v>Nusheen Saleem</v>
          </cell>
          <cell r="F1923" t="str">
            <v>30.05.1996</v>
          </cell>
          <cell r="G1923">
            <v>22000</v>
          </cell>
          <cell r="H1923">
            <v>22000</v>
          </cell>
          <cell r="I1923">
            <v>0</v>
          </cell>
          <cell r="J1923" t="str">
            <v>R.M</v>
          </cell>
          <cell r="K1923">
            <v>2011</v>
          </cell>
          <cell r="L1923" t="str">
            <v>last communication 2011 App frmt agrmnt</v>
          </cell>
        </row>
        <row r="1924">
          <cell r="D1924" t="str">
            <v>IN960096</v>
          </cell>
          <cell r="E1924" t="str">
            <v>Sharad Shrivastava</v>
          </cell>
          <cell r="F1924" t="str">
            <v>31.08.1996</v>
          </cell>
          <cell r="G1924">
            <v>22000</v>
          </cell>
          <cell r="H1924">
            <v>22000</v>
          </cell>
          <cell r="I1924">
            <v>0</v>
          </cell>
          <cell r="J1924" t="str">
            <v>I.R.M</v>
          </cell>
          <cell r="K1924" t="str">
            <v>No</v>
          </cell>
          <cell r="L1924" t="str">
            <v>As POD last communication 07 App frmt agrmnt</v>
          </cell>
        </row>
        <row r="1925">
          <cell r="D1925" t="str">
            <v>RA960225</v>
          </cell>
          <cell r="E1925" t="str">
            <v>Hari Shanker</v>
          </cell>
          <cell r="F1925" t="str">
            <v>30.12.1996</v>
          </cell>
          <cell r="G1925">
            <v>30000</v>
          </cell>
          <cell r="H1925">
            <v>7500</v>
          </cell>
          <cell r="I1925">
            <v>22500</v>
          </cell>
          <cell r="J1925" t="str">
            <v>Outstanding</v>
          </cell>
          <cell r="K1925" t="str">
            <v>No</v>
          </cell>
          <cell r="L1925" t="str">
            <v>no communication till date (Outstanding Rs 22500/-) App frmt agmnt</v>
          </cell>
        </row>
        <row r="1926">
          <cell r="D1926" t="str">
            <v>RA960229</v>
          </cell>
          <cell r="E1926" t="str">
            <v>Mukesh Sakhuja</v>
          </cell>
          <cell r="F1926" t="str">
            <v>31.12.1996</v>
          </cell>
          <cell r="G1926">
            <v>28500</v>
          </cell>
          <cell r="H1926">
            <v>28500</v>
          </cell>
          <cell r="I1926">
            <v>0</v>
          </cell>
          <cell r="J1926" t="str">
            <v>I.R.M</v>
          </cell>
          <cell r="K1926" t="str">
            <v>No</v>
          </cell>
          <cell r="L1926" t="str">
            <v>no communication till date App frmt agrmnt</v>
          </cell>
        </row>
        <row r="1927">
          <cell r="D1927" t="str">
            <v>RA960227</v>
          </cell>
          <cell r="E1927" t="str">
            <v>Shrilaxmi Narayan Gautam</v>
          </cell>
          <cell r="F1927" t="str">
            <v>21.12.1996</v>
          </cell>
          <cell r="G1927">
            <v>30000</v>
          </cell>
          <cell r="H1927">
            <v>28500</v>
          </cell>
          <cell r="I1927">
            <v>0</v>
          </cell>
          <cell r="J1927" t="str">
            <v>I.R.M</v>
          </cell>
          <cell r="K1927" t="str">
            <v>No</v>
          </cell>
          <cell r="L1927" t="str">
            <v>As POD last communication 07 App frmt agrmnt</v>
          </cell>
        </row>
        <row r="1928">
          <cell r="D1928" t="str">
            <v>RA960223</v>
          </cell>
          <cell r="E1928" t="str">
            <v>Jaimesh Chawra</v>
          </cell>
          <cell r="F1928" t="str">
            <v>30.12.1996</v>
          </cell>
          <cell r="G1928">
            <v>30000</v>
          </cell>
          <cell r="H1928">
            <v>7500</v>
          </cell>
          <cell r="I1928">
            <v>22500</v>
          </cell>
          <cell r="J1928" t="str">
            <v>Outstanding</v>
          </cell>
          <cell r="K1928" t="str">
            <v>No</v>
          </cell>
          <cell r="L1928" t="str">
            <v>As POD last communication 07 (Outstanding Rs 22500/-) app frmt agrmnt</v>
          </cell>
        </row>
        <row r="1929">
          <cell r="D1929" t="str">
            <v>BO960383</v>
          </cell>
          <cell r="E1929" t="str">
            <v>Deepak Kumar Mazumdar</v>
          </cell>
          <cell r="F1929" t="str">
            <v>20.12.1996</v>
          </cell>
          <cell r="G1929">
            <v>30000</v>
          </cell>
          <cell r="H1929">
            <v>30000</v>
          </cell>
          <cell r="I1929">
            <v>0</v>
          </cell>
          <cell r="J1929" t="str">
            <v>I.R.M</v>
          </cell>
          <cell r="K1929" t="str">
            <v>No</v>
          </cell>
          <cell r="L1929" t="str">
            <v>As POD last communication 07 App frmt agrmnt</v>
          </cell>
        </row>
        <row r="1930">
          <cell r="D1930" t="str">
            <v>BO960405</v>
          </cell>
          <cell r="E1930" t="str">
            <v>Sanjiv Dhami</v>
          </cell>
          <cell r="F1930" t="str">
            <v>31.12.1996</v>
          </cell>
          <cell r="G1930">
            <v>30000</v>
          </cell>
          <cell r="H1930">
            <v>30000</v>
          </cell>
          <cell r="I1930">
            <v>0</v>
          </cell>
          <cell r="J1930" t="str">
            <v>I.R.M</v>
          </cell>
          <cell r="K1930" t="str">
            <v>No</v>
          </cell>
          <cell r="L1930" t="str">
            <v>As POD last communication 07 App frmt agrmnt</v>
          </cell>
        </row>
        <row r="1931">
          <cell r="D1931" t="str">
            <v>BO960404</v>
          </cell>
          <cell r="E1931" t="str">
            <v>Poly Graph Printing Technologies</v>
          </cell>
          <cell r="F1931" t="str">
            <v>31.12.1996</v>
          </cell>
          <cell r="G1931">
            <v>30000</v>
          </cell>
          <cell r="H1931">
            <v>18000</v>
          </cell>
          <cell r="I1931">
            <v>12000</v>
          </cell>
          <cell r="J1931" t="str">
            <v>Outstanding</v>
          </cell>
          <cell r="K1931" t="str">
            <v>No</v>
          </cell>
          <cell r="L1931" t="str">
            <v>Last communication 99,Outstanding Rs 12000/- other membership 01002626 &amp; 01002627,,, App frmt agrmnt</v>
          </cell>
        </row>
        <row r="1932">
          <cell r="D1932" t="str">
            <v>BO960403</v>
          </cell>
          <cell r="E1932" t="str">
            <v>Poly Graph Printing Technologies</v>
          </cell>
          <cell r="F1932" t="str">
            <v>31.12.1996</v>
          </cell>
          <cell r="G1932">
            <v>30000</v>
          </cell>
          <cell r="H1932">
            <v>18000</v>
          </cell>
          <cell r="I1932">
            <v>12000</v>
          </cell>
          <cell r="J1932" t="str">
            <v>Outstanding</v>
          </cell>
          <cell r="K1932" t="str">
            <v>No</v>
          </cell>
          <cell r="L1932" t="str">
            <v>Last communication 99,Outstanding Rs 12000/- other membership 01002626 &amp; 01002627,,, App frmt agrmnt</v>
          </cell>
        </row>
        <row r="1933">
          <cell r="D1933" t="str">
            <v>BO960394</v>
          </cell>
          <cell r="E1933" t="str">
            <v>Madhukar Genuji Gaikwad</v>
          </cell>
          <cell r="F1933" t="str">
            <v>31.12.1996</v>
          </cell>
          <cell r="G1933">
            <v>30000</v>
          </cell>
          <cell r="H1933">
            <v>28500</v>
          </cell>
          <cell r="I1933">
            <v>0</v>
          </cell>
          <cell r="J1933" t="str">
            <v>I.R.M</v>
          </cell>
          <cell r="K1933" t="str">
            <v>No</v>
          </cell>
          <cell r="L1933" t="str">
            <v>no communication till date DOCUMENT MISS</v>
          </cell>
        </row>
        <row r="1934">
          <cell r="D1934" t="str">
            <v>BO960395</v>
          </cell>
          <cell r="E1934" t="str">
            <v>Chetan Jaysuklal Mehta</v>
          </cell>
          <cell r="F1934" t="str">
            <v>31.12.1996</v>
          </cell>
          <cell r="G1934">
            <v>30000</v>
          </cell>
          <cell r="H1934">
            <v>25500</v>
          </cell>
          <cell r="I1934">
            <v>4500</v>
          </cell>
          <cell r="J1934" t="str">
            <v>Outstanding</v>
          </cell>
          <cell r="K1934" t="str">
            <v>No</v>
          </cell>
          <cell r="L1934" t="str">
            <v>last communication 02 (Outstanding Rs 4500/-) App frmt agmnt</v>
          </cell>
        </row>
        <row r="1935">
          <cell r="D1935" t="str">
            <v>RA960199</v>
          </cell>
          <cell r="E1935" t="str">
            <v>Anjali Gupta</v>
          </cell>
          <cell r="F1935" t="str">
            <v>30.10.1996</v>
          </cell>
          <cell r="G1935">
            <v>30000</v>
          </cell>
          <cell r="H1935">
            <v>21000</v>
          </cell>
          <cell r="I1935">
            <v>9000</v>
          </cell>
          <cell r="J1935" t="str">
            <v>Outstanding</v>
          </cell>
          <cell r="K1935" t="str">
            <v>No</v>
          </cell>
          <cell r="L1935" t="str">
            <v>last communication 09 (Outstanding rs 9000/-) App frmt agrmnt</v>
          </cell>
        </row>
        <row r="1936">
          <cell r="D1936" t="str">
            <v>IN960129</v>
          </cell>
          <cell r="E1936" t="str">
            <v>Bharat Singh Chauhan</v>
          </cell>
          <cell r="F1936" t="str">
            <v>31.12.1996</v>
          </cell>
          <cell r="G1936">
            <v>30000</v>
          </cell>
          <cell r="H1936">
            <v>18000</v>
          </cell>
          <cell r="I1936">
            <v>12000</v>
          </cell>
          <cell r="J1936" t="str">
            <v>Outstanding</v>
          </cell>
          <cell r="K1936" t="str">
            <v>No</v>
          </cell>
          <cell r="L1936" t="str">
            <v>As Pod last communication 07 (Outstanding Rs 12000/-) App frmt agrmnt</v>
          </cell>
        </row>
        <row r="1937">
          <cell r="D1937" t="str">
            <v>BH960050</v>
          </cell>
          <cell r="E1937" t="str">
            <v>Shardha Kumar</v>
          </cell>
          <cell r="F1937" t="str">
            <v>30.04.1996</v>
          </cell>
          <cell r="G1937">
            <v>22000</v>
          </cell>
          <cell r="H1937">
            <v>22000</v>
          </cell>
          <cell r="I1937">
            <v>0</v>
          </cell>
          <cell r="J1937" t="str">
            <v>I.R.M</v>
          </cell>
          <cell r="K1937" t="str">
            <v>No</v>
          </cell>
          <cell r="L1937" t="str">
            <v>last communication 06 App frmt agrmnt</v>
          </cell>
        </row>
        <row r="1938">
          <cell r="D1938" t="str">
            <v>BH960061</v>
          </cell>
          <cell r="E1938" t="str">
            <v>M.O Chincholkar</v>
          </cell>
          <cell r="F1938" t="str">
            <v>30.06.1996</v>
          </cell>
          <cell r="G1938">
            <v>22000</v>
          </cell>
          <cell r="H1938">
            <v>22000</v>
          </cell>
          <cell r="I1938">
            <v>0</v>
          </cell>
          <cell r="J1938" t="str">
            <v>I.R.M</v>
          </cell>
          <cell r="K1938" t="str">
            <v>No</v>
          </cell>
          <cell r="L1938" t="str">
            <v>As POD last communication 07 App frmt agrmnt</v>
          </cell>
        </row>
        <row r="1939">
          <cell r="D1939" t="str">
            <v>PU950013</v>
          </cell>
          <cell r="E1939" t="str">
            <v>Jayashree Jayachand Ingale</v>
          </cell>
          <cell r="F1939" t="str">
            <v>30.12.1996</v>
          </cell>
          <cell r="G1939">
            <v>22000</v>
          </cell>
          <cell r="H1939">
            <v>13200</v>
          </cell>
          <cell r="I1939">
            <v>8800</v>
          </cell>
          <cell r="J1939" t="str">
            <v>Outstanding</v>
          </cell>
          <cell r="K1939" t="str">
            <v>No</v>
          </cell>
          <cell r="L1939" t="str">
            <v>As Pod  last communication 07 (Outstanding Rs 8800/-) App frmt agrmnt</v>
          </cell>
        </row>
        <row r="1940">
          <cell r="D1940" t="str">
            <v>RA960050</v>
          </cell>
          <cell r="E1940" t="str">
            <v>Sharad Agarwal</v>
          </cell>
          <cell r="F1940" t="str">
            <v>30.04.1996</v>
          </cell>
          <cell r="G1940">
            <v>22000</v>
          </cell>
          <cell r="H1940">
            <v>5500</v>
          </cell>
          <cell r="I1940">
            <v>16500</v>
          </cell>
          <cell r="J1940" t="str">
            <v>Outstanding</v>
          </cell>
          <cell r="K1940" t="str">
            <v>No</v>
          </cell>
          <cell r="L1940" t="str">
            <v>no communication till date (Outstanding Rs 16500/-) Allotmnt adv</v>
          </cell>
        </row>
        <row r="1941">
          <cell r="D1941" t="str">
            <v>BO960147</v>
          </cell>
          <cell r="E1941" t="str">
            <v>Kumudini Sushil Sharma</v>
          </cell>
          <cell r="F1941" t="str">
            <v>31.05.1996</v>
          </cell>
          <cell r="G1941">
            <v>22000</v>
          </cell>
          <cell r="H1941">
            <v>8800</v>
          </cell>
          <cell r="I1941">
            <v>13200</v>
          </cell>
          <cell r="J1941" t="str">
            <v>Outstanding</v>
          </cell>
          <cell r="K1941" t="str">
            <v>No</v>
          </cell>
          <cell r="L1941" t="str">
            <v>no communication till date (Outstanding Rs 13200/-) App frmt agrmnt</v>
          </cell>
        </row>
        <row r="1942">
          <cell r="D1942" t="str">
            <v>BH960191</v>
          </cell>
          <cell r="E1942" t="str">
            <v>S.K Barasaiyha</v>
          </cell>
          <cell r="F1942" t="str">
            <v>30.11.1996</v>
          </cell>
          <cell r="G1942">
            <v>30000</v>
          </cell>
          <cell r="H1942">
            <v>30000</v>
          </cell>
          <cell r="I1942">
            <v>0</v>
          </cell>
          <cell r="J1942" t="str">
            <v>I.R.M</v>
          </cell>
          <cell r="K1942" t="str">
            <v>No</v>
          </cell>
          <cell r="L1942" t="str">
            <v>Last communication 02,total 2 membership of TPT:- 01002641 &amp; 01002642 App frmt agmnt</v>
          </cell>
        </row>
        <row r="1943">
          <cell r="D1943" t="str">
            <v>BH960192</v>
          </cell>
          <cell r="E1943" t="str">
            <v>S.K Barasaiyha</v>
          </cell>
          <cell r="F1943" t="str">
            <v>30.06.1996</v>
          </cell>
          <cell r="G1943">
            <v>30000</v>
          </cell>
          <cell r="H1943">
            <v>30000</v>
          </cell>
          <cell r="I1943">
            <v>0</v>
          </cell>
          <cell r="J1943" t="str">
            <v>I.R.M</v>
          </cell>
          <cell r="K1943" t="str">
            <v>No</v>
          </cell>
          <cell r="L1943" t="str">
            <v>last communication 97total 2 membership of TPT:- 01002641 &amp; 01002642 App frmt agrmnt</v>
          </cell>
        </row>
        <row r="1944">
          <cell r="D1944" t="str">
            <v>BH970005</v>
          </cell>
          <cell r="E1944" t="str">
            <v>Raj Kumar Jain</v>
          </cell>
          <cell r="F1944" t="str">
            <v>31.01.1997</v>
          </cell>
          <cell r="G1944">
            <v>30000</v>
          </cell>
          <cell r="H1944">
            <v>7500</v>
          </cell>
          <cell r="I1944">
            <v>22500</v>
          </cell>
          <cell r="J1944" t="str">
            <v>Outstanding</v>
          </cell>
          <cell r="K1944" t="str">
            <v>No</v>
          </cell>
          <cell r="L1944" t="str">
            <v>No cummunication till date..outstanding Rs 22500/- App frmt agrmnt</v>
          </cell>
        </row>
        <row r="1945">
          <cell r="D1945" t="str">
            <v>IN970002</v>
          </cell>
          <cell r="E1945" t="str">
            <v>Annu Agarwal</v>
          </cell>
          <cell r="F1945" t="str">
            <v>31.01.1997</v>
          </cell>
          <cell r="G1945">
            <v>30000</v>
          </cell>
          <cell r="H1945">
            <v>7500</v>
          </cell>
          <cell r="I1945">
            <v>22500</v>
          </cell>
          <cell r="J1945" t="str">
            <v>Outstanding</v>
          </cell>
          <cell r="K1945" t="str">
            <v>No</v>
          </cell>
          <cell r="L1945" t="str">
            <v>no communication till date (Outstanding Rs 22500/-) App frmt agmnt</v>
          </cell>
        </row>
        <row r="1946">
          <cell r="D1946" t="str">
            <v>RA960211</v>
          </cell>
          <cell r="E1946" t="str">
            <v>Arya Ratna Agarwal</v>
          </cell>
          <cell r="F1946" t="str">
            <v>30.11.1996</v>
          </cell>
          <cell r="G1946">
            <v>28500</v>
          </cell>
          <cell r="H1946">
            <v>28500</v>
          </cell>
          <cell r="I1946">
            <v>0</v>
          </cell>
          <cell r="J1946" t="str">
            <v>Cancelled</v>
          </cell>
          <cell r="K1946">
            <v>2007</v>
          </cell>
          <cell r="L1946" t="str">
            <v>Cancelled on 04.07.2022</v>
          </cell>
        </row>
        <row r="1947">
          <cell r="D1947" t="str">
            <v>BO960407</v>
          </cell>
          <cell r="E1947" t="str">
            <v>Pratibha Ladha</v>
          </cell>
          <cell r="F1947" t="str">
            <v>31.12.1996</v>
          </cell>
          <cell r="G1947">
            <v>22000</v>
          </cell>
          <cell r="H1947">
            <v>22000</v>
          </cell>
          <cell r="I1947">
            <v>0</v>
          </cell>
          <cell r="J1947" t="str">
            <v>I.R.M</v>
          </cell>
          <cell r="K1947" t="str">
            <v>No</v>
          </cell>
          <cell r="L1947" t="str">
            <v>last communication 10 Total 2 membership of TPT:- 01002653 &amp; 01002654… App frmt agrmnt</v>
          </cell>
        </row>
        <row r="1948">
          <cell r="D1948" t="str">
            <v>BO960408</v>
          </cell>
          <cell r="E1948" t="str">
            <v>Pratibha ladha</v>
          </cell>
          <cell r="F1948" t="str">
            <v>31.12.1996</v>
          </cell>
          <cell r="G1948">
            <v>22000</v>
          </cell>
          <cell r="H1948">
            <v>22000</v>
          </cell>
          <cell r="I1948">
            <v>0</v>
          </cell>
          <cell r="J1948" t="str">
            <v>I.R.M</v>
          </cell>
          <cell r="K1948" t="str">
            <v>No</v>
          </cell>
          <cell r="L1948" t="str">
            <v>last communication 10 Total 2 membership of TPT:- 01002653 &amp; 01002654… App frmt agrmnt</v>
          </cell>
        </row>
        <row r="1949">
          <cell r="D1949" t="str">
            <v>RA960224</v>
          </cell>
          <cell r="E1949" t="str">
            <v>R.K Shrivavastava</v>
          </cell>
          <cell r="F1949" t="str">
            <v>30.12.1996</v>
          </cell>
          <cell r="G1949">
            <v>30000</v>
          </cell>
          <cell r="H1949">
            <v>30000</v>
          </cell>
          <cell r="I1949">
            <v>0</v>
          </cell>
          <cell r="J1949" t="str">
            <v>I.R.M</v>
          </cell>
          <cell r="K1949" t="str">
            <v>No</v>
          </cell>
          <cell r="L1949" t="str">
            <v>no communication till date App frmt agrmnt</v>
          </cell>
        </row>
        <row r="1950">
          <cell r="D1950" t="str">
            <v>PU960114</v>
          </cell>
          <cell r="E1950" t="str">
            <v>Ashok Hansraj Oswal</v>
          </cell>
          <cell r="F1950" t="str">
            <v>31.12.1996</v>
          </cell>
          <cell r="G1950">
            <v>30000</v>
          </cell>
          <cell r="H1950">
            <v>28500</v>
          </cell>
          <cell r="I1950">
            <v>0</v>
          </cell>
          <cell r="J1950" t="str">
            <v>I.R.M</v>
          </cell>
          <cell r="K1950" t="str">
            <v>No</v>
          </cell>
          <cell r="L1950" t="str">
            <v>As POD last communication 07 App frmt agrmnt</v>
          </cell>
        </row>
        <row r="1951">
          <cell r="D1951" t="str">
            <v>BO970017</v>
          </cell>
          <cell r="E1951" t="str">
            <v>Ashwini Pai</v>
          </cell>
          <cell r="F1951" t="str">
            <v>31.01.1997</v>
          </cell>
          <cell r="G1951">
            <v>30000</v>
          </cell>
          <cell r="H1951">
            <v>7500</v>
          </cell>
          <cell r="I1951">
            <v>22500</v>
          </cell>
          <cell r="J1951" t="str">
            <v>Outstanding</v>
          </cell>
          <cell r="K1951" t="str">
            <v>No</v>
          </cell>
          <cell r="L1951" t="str">
            <v>As Pod Last communication 2007..Outstanding Rs 22500/- App frmt agrmnt</v>
          </cell>
        </row>
        <row r="1952">
          <cell r="D1952" t="str">
            <v>BO970018</v>
          </cell>
          <cell r="E1952" t="str">
            <v>Vivek Nirvutti Bhosale</v>
          </cell>
          <cell r="F1952" t="str">
            <v>31.01.1997</v>
          </cell>
          <cell r="G1952">
            <v>30000</v>
          </cell>
          <cell r="H1952">
            <v>30000</v>
          </cell>
          <cell r="I1952">
            <v>0</v>
          </cell>
          <cell r="J1952" t="str">
            <v>Cancelled</v>
          </cell>
          <cell r="K1952">
            <v>2021</v>
          </cell>
          <cell r="L1952" t="str">
            <v>Cancelled 2023</v>
          </cell>
        </row>
        <row r="1953">
          <cell r="D1953" t="str">
            <v>BO970021</v>
          </cell>
          <cell r="E1953" t="str">
            <v>Darshak Kanaiyalal</v>
          </cell>
          <cell r="F1953" t="str">
            <v>31.01.1997</v>
          </cell>
          <cell r="G1953">
            <v>30000</v>
          </cell>
          <cell r="H1953">
            <v>25500</v>
          </cell>
          <cell r="I1953">
            <v>4500</v>
          </cell>
          <cell r="J1953" t="str">
            <v>Outstanding</v>
          </cell>
          <cell r="K1953" t="str">
            <v>No</v>
          </cell>
          <cell r="L1953" t="str">
            <v>As Pod Last communication 2007..Outstanding Rs 4500/- App frmt agrmnt</v>
          </cell>
        </row>
        <row r="1954">
          <cell r="D1954" t="str">
            <v>BO970024</v>
          </cell>
          <cell r="E1954" t="str">
            <v>Vasant Poojaray</v>
          </cell>
          <cell r="F1954" t="str">
            <v>31.01.1997</v>
          </cell>
          <cell r="G1954">
            <v>30000</v>
          </cell>
          <cell r="H1954">
            <v>25500</v>
          </cell>
          <cell r="I1954">
            <v>4500</v>
          </cell>
          <cell r="J1954" t="str">
            <v>Outstanding</v>
          </cell>
          <cell r="K1954" t="str">
            <v>No</v>
          </cell>
          <cell r="L1954" t="str">
            <v>As Pod Last communication 2007..Outstanding Rs 4500/- App frmt agrmnt</v>
          </cell>
        </row>
        <row r="1955">
          <cell r="D1955" t="str">
            <v>BO970026</v>
          </cell>
          <cell r="E1955" t="str">
            <v>K. Shakaran Potti</v>
          </cell>
          <cell r="F1955" t="str">
            <v>31.01.1997</v>
          </cell>
          <cell r="G1955">
            <v>30000</v>
          </cell>
          <cell r="H1955">
            <v>27000</v>
          </cell>
          <cell r="I1955">
            <v>3000</v>
          </cell>
          <cell r="J1955" t="str">
            <v>Outstanding</v>
          </cell>
          <cell r="K1955" t="str">
            <v>No</v>
          </cell>
          <cell r="L1955" t="str">
            <v>As Pod Last communication 2007..Outstanding Rs 3000/- App frmt agrmnt</v>
          </cell>
        </row>
        <row r="1956">
          <cell r="D1956" t="str">
            <v>BO970004</v>
          </cell>
          <cell r="E1956" t="str">
            <v>Krishna Kumar R Koli</v>
          </cell>
          <cell r="F1956" t="str">
            <v>31.01.1997</v>
          </cell>
          <cell r="G1956">
            <v>30000</v>
          </cell>
          <cell r="H1956">
            <v>27000</v>
          </cell>
          <cell r="I1956">
            <v>3000</v>
          </cell>
          <cell r="J1956" t="str">
            <v>Outstanding</v>
          </cell>
          <cell r="K1956" t="str">
            <v>No</v>
          </cell>
          <cell r="L1956" t="str">
            <v>no communication till date (Outstanding Rs 3000/-) App frmt agmnt</v>
          </cell>
        </row>
        <row r="1957">
          <cell r="D1957" t="str">
            <v>BO970009</v>
          </cell>
          <cell r="E1957" t="str">
            <v>Sandeep Dhirajlal Panehmia</v>
          </cell>
          <cell r="F1957" t="str">
            <v>31.01.1997</v>
          </cell>
          <cell r="G1957">
            <v>30000</v>
          </cell>
          <cell r="H1957">
            <v>30000</v>
          </cell>
          <cell r="I1957">
            <v>0</v>
          </cell>
          <cell r="J1957" t="str">
            <v>I.R.M</v>
          </cell>
          <cell r="K1957" t="str">
            <v>No</v>
          </cell>
          <cell r="L1957" t="str">
            <v>last communication 05 App frmt agrmnt</v>
          </cell>
        </row>
        <row r="1958">
          <cell r="D1958" t="str">
            <v>BO970013</v>
          </cell>
          <cell r="E1958" t="str">
            <v>Nazar Mohammad Qureshi</v>
          </cell>
          <cell r="F1958" t="str">
            <v>31.01.1997</v>
          </cell>
          <cell r="G1958">
            <v>30000</v>
          </cell>
          <cell r="H1958">
            <v>9000</v>
          </cell>
          <cell r="I1958">
            <v>21000</v>
          </cell>
          <cell r="J1958" t="str">
            <v>Outstanding</v>
          </cell>
          <cell r="K1958" t="str">
            <v>No</v>
          </cell>
          <cell r="L1958" t="str">
            <v>As Pod Last communication 2007..Outstanding Rs 3000/- App frmt agrmnt</v>
          </cell>
        </row>
        <row r="1959">
          <cell r="D1959" t="str">
            <v>BO970019</v>
          </cell>
          <cell r="E1959" t="str">
            <v>M/S Bhoite Developers Pvt Ltd</v>
          </cell>
          <cell r="F1959" t="str">
            <v>31.01.1997</v>
          </cell>
          <cell r="G1959">
            <v>30000</v>
          </cell>
          <cell r="H1959">
            <v>28500</v>
          </cell>
          <cell r="I1959">
            <v>0</v>
          </cell>
          <cell r="J1959" t="str">
            <v>I.R.M</v>
          </cell>
          <cell r="K1959" t="str">
            <v>No</v>
          </cell>
          <cell r="L1959" t="str">
            <v>As POD last communication 07 App frmt agrmnt</v>
          </cell>
        </row>
        <row r="1960">
          <cell r="D1960" t="str">
            <v>BO970020</v>
          </cell>
          <cell r="E1960" t="str">
            <v>K.P Gopinath</v>
          </cell>
          <cell r="F1960" t="str">
            <v>22.01.1997</v>
          </cell>
          <cell r="G1960">
            <v>30000</v>
          </cell>
          <cell r="H1960">
            <v>30000</v>
          </cell>
          <cell r="I1960">
            <v>0</v>
          </cell>
          <cell r="J1960" t="str">
            <v>I.R.M</v>
          </cell>
          <cell r="K1960" t="str">
            <v>No</v>
          </cell>
          <cell r="L1960" t="str">
            <v>As POD last communication 07 App frmt agrmnt</v>
          </cell>
        </row>
        <row r="1961">
          <cell r="D1961" t="str">
            <v>BO970011</v>
          </cell>
          <cell r="E1961" t="str">
            <v>Mankul Industries</v>
          </cell>
          <cell r="F1961" t="str">
            <v>31.01.1997</v>
          </cell>
          <cell r="G1961">
            <v>30000</v>
          </cell>
          <cell r="H1961">
            <v>28500</v>
          </cell>
          <cell r="I1961">
            <v>0</v>
          </cell>
          <cell r="J1961" t="str">
            <v>I.R.M</v>
          </cell>
          <cell r="K1961" t="str">
            <v>No</v>
          </cell>
          <cell r="L1961" t="str">
            <v>last communication 04 App frmt agrmnt</v>
          </cell>
        </row>
        <row r="1962">
          <cell r="D1962" t="str">
            <v>NG970005</v>
          </cell>
          <cell r="E1962" t="str">
            <v>Kishore Ganjanan Rao Jorgewar</v>
          </cell>
          <cell r="F1962" t="str">
            <v>31.01.1997</v>
          </cell>
          <cell r="G1962">
            <v>30000</v>
          </cell>
          <cell r="H1962">
            <v>28500</v>
          </cell>
          <cell r="I1962">
            <v>1500</v>
          </cell>
          <cell r="J1962" t="str">
            <v>Outstanding</v>
          </cell>
          <cell r="K1962" t="str">
            <v>No</v>
          </cell>
          <cell r="L1962" t="str">
            <v>As Pod Last communication 2007..Outstanding Rs 1500/- App frmt agrmnt</v>
          </cell>
        </row>
        <row r="1963">
          <cell r="D1963" t="str">
            <v>RA970007</v>
          </cell>
          <cell r="E1963" t="str">
            <v>Purnima Mukasdar</v>
          </cell>
          <cell r="F1963" t="str">
            <v>31.01.1997</v>
          </cell>
          <cell r="G1963">
            <v>30000</v>
          </cell>
          <cell r="H1963">
            <v>12000</v>
          </cell>
          <cell r="I1963">
            <v>18000</v>
          </cell>
          <cell r="J1963" t="str">
            <v>Outstanding</v>
          </cell>
          <cell r="K1963" t="str">
            <v>No</v>
          </cell>
          <cell r="L1963" t="str">
            <v>last commuication 99 (Outstanding Rs 18000/-)</v>
          </cell>
        </row>
        <row r="1964">
          <cell r="D1964" t="str">
            <v>AH970001</v>
          </cell>
          <cell r="E1964" t="str">
            <v>Vijay R Patel</v>
          </cell>
          <cell r="F1964" t="str">
            <v>05.02.1997</v>
          </cell>
          <cell r="G1964">
            <v>22000</v>
          </cell>
          <cell r="H1964">
            <v>22000</v>
          </cell>
          <cell r="I1964">
            <v>0</v>
          </cell>
          <cell r="J1964" t="str">
            <v>I.R.M</v>
          </cell>
          <cell r="K1964" t="str">
            <v>No</v>
          </cell>
          <cell r="L1964" t="str">
            <v>last communication 07,total 2 membership of TPT:- 01002686 &amp; 01002685 app no- AH960004-AH960005, App frmt agrmt</v>
          </cell>
        </row>
        <row r="1965">
          <cell r="D1965" t="str">
            <v>AH970002</v>
          </cell>
          <cell r="E1965" t="str">
            <v>Vijay R Patel</v>
          </cell>
          <cell r="F1965" t="str">
            <v>01.02.1997</v>
          </cell>
          <cell r="G1965">
            <v>22000</v>
          </cell>
          <cell r="H1965">
            <v>12400</v>
          </cell>
          <cell r="I1965">
            <v>9600</v>
          </cell>
          <cell r="J1965" t="str">
            <v>Outstanding</v>
          </cell>
          <cell r="K1965" t="str">
            <v>No</v>
          </cell>
          <cell r="L1965" t="str">
            <v>As POD Last communication  07,outstanding Rs 9600, other memb.TPT:- 01002686 &amp; 01002685 app frmt agrmnt</v>
          </cell>
        </row>
        <row r="1966">
          <cell r="D1966" t="str">
            <v>AH970003</v>
          </cell>
          <cell r="E1966" t="str">
            <v>Minesh N Patel</v>
          </cell>
          <cell r="F1966" t="str">
            <v>26.02.1997</v>
          </cell>
          <cell r="G1966">
            <v>22000</v>
          </cell>
          <cell r="H1966">
            <v>4800</v>
          </cell>
          <cell r="I1966">
            <v>17200</v>
          </cell>
          <cell r="J1966" t="str">
            <v>Outstanding</v>
          </cell>
          <cell r="K1966" t="str">
            <v>No</v>
          </cell>
          <cell r="L1966" t="str">
            <v>No Communication Till Date, Outstanding Rs 17200/-,2 Memberhip-TPT:- 01002687 &amp; 02002688 app frmt agrmnt</v>
          </cell>
        </row>
        <row r="1967">
          <cell r="D1967" t="str">
            <v>AH970004</v>
          </cell>
          <cell r="E1967" t="str">
            <v>Minesh N Patel</v>
          </cell>
          <cell r="F1967" t="str">
            <v>26.02.1997</v>
          </cell>
          <cell r="G1967">
            <v>22000</v>
          </cell>
          <cell r="H1967">
            <v>4800</v>
          </cell>
          <cell r="I1967">
            <v>17200</v>
          </cell>
          <cell r="J1967" t="str">
            <v>Outstanding</v>
          </cell>
          <cell r="K1967" t="str">
            <v>No</v>
          </cell>
          <cell r="L1967" t="str">
            <v>No Communication Till Date, Outstanding Rs 17200/-,2 Memberhip-TPT:- 01002687 &amp; 02002688 app frmt agrmnt</v>
          </cell>
        </row>
        <row r="1968">
          <cell r="D1968" t="str">
            <v>RA960220</v>
          </cell>
          <cell r="E1968" t="str">
            <v>Ajay Kapsey</v>
          </cell>
          <cell r="F1968" t="str">
            <v>31.12.1996</v>
          </cell>
          <cell r="G1968">
            <v>30000</v>
          </cell>
          <cell r="H1968">
            <v>9000</v>
          </cell>
          <cell r="I1968">
            <v>21000</v>
          </cell>
          <cell r="J1968" t="str">
            <v>Outstanding</v>
          </cell>
          <cell r="K1968" t="str">
            <v>No</v>
          </cell>
          <cell r="L1968" t="str">
            <v>As Pod Last communication 2007..Outstanding Rs 3000/- App frmt agrmnt</v>
          </cell>
        </row>
        <row r="1969">
          <cell r="D1969" t="str">
            <v>RA970019</v>
          </cell>
          <cell r="E1969" t="str">
            <v>Mukta Singh</v>
          </cell>
          <cell r="F1969" t="str">
            <v>28.2.1997</v>
          </cell>
          <cell r="G1969">
            <v>30000</v>
          </cell>
          <cell r="H1969">
            <v>30000</v>
          </cell>
          <cell r="I1969">
            <v>0</v>
          </cell>
          <cell r="J1969" t="str">
            <v>I.R.M</v>
          </cell>
          <cell r="K1969" t="str">
            <v>No</v>
          </cell>
          <cell r="L1969" t="str">
            <v>Last Communication 2009 App frmt agrmnt</v>
          </cell>
        </row>
        <row r="1970">
          <cell r="D1970" t="str">
            <v>BH970014</v>
          </cell>
          <cell r="E1970" t="str">
            <v>Mahesh Agarwal</v>
          </cell>
          <cell r="F1970" t="str">
            <v>28.2.1997</v>
          </cell>
          <cell r="G1970">
            <v>28500</v>
          </cell>
          <cell r="H1970">
            <v>28500</v>
          </cell>
          <cell r="I1970">
            <v>0</v>
          </cell>
          <cell r="J1970" t="str">
            <v>I.R.M</v>
          </cell>
          <cell r="K1970" t="str">
            <v>No</v>
          </cell>
          <cell r="L1970" t="str">
            <v>Last Communication 2000 app frmt agrmnt</v>
          </cell>
        </row>
        <row r="1971">
          <cell r="D1971" t="str">
            <v>NG960078</v>
          </cell>
          <cell r="E1971" t="str">
            <v>Swati Pramod Phadke</v>
          </cell>
          <cell r="F1971" t="str">
            <v>22.11.1996</v>
          </cell>
          <cell r="G1971">
            <v>30000</v>
          </cell>
          <cell r="H1971">
            <v>27000</v>
          </cell>
          <cell r="I1971">
            <v>3000</v>
          </cell>
          <cell r="J1971" t="str">
            <v>Outstanding</v>
          </cell>
          <cell r="K1971" t="str">
            <v>No</v>
          </cell>
          <cell r="L1971" t="str">
            <v>Last Communication 2006 (Outstanding Rs 3000/-)</v>
          </cell>
        </row>
        <row r="1972">
          <cell r="D1972" t="str">
            <v>IN970010</v>
          </cell>
          <cell r="E1972" t="str">
            <v>Manju Satnarayan Rathore</v>
          </cell>
          <cell r="F1972" t="str">
            <v>28.2.1997</v>
          </cell>
          <cell r="G1972">
            <v>30000</v>
          </cell>
          <cell r="H1972">
            <v>9000</v>
          </cell>
          <cell r="I1972">
            <v>21000</v>
          </cell>
          <cell r="J1972" t="str">
            <v>Outstanding</v>
          </cell>
          <cell r="K1972" t="str">
            <v>No</v>
          </cell>
          <cell r="L1972" t="str">
            <v>As Pod Last communication 2007..Outstanding Rs 3000/- App frmt agrmnt</v>
          </cell>
        </row>
        <row r="1973">
          <cell r="D1973" t="str">
            <v>IN970008</v>
          </cell>
          <cell r="E1973" t="str">
            <v>Upinder Dhar</v>
          </cell>
          <cell r="F1973" t="str">
            <v>28.02.1997</v>
          </cell>
          <cell r="G1973">
            <v>30000</v>
          </cell>
          <cell r="H1973">
            <v>30000</v>
          </cell>
          <cell r="I1973">
            <v>0</v>
          </cell>
          <cell r="J1973" t="str">
            <v>I.R.M</v>
          </cell>
          <cell r="K1973" t="str">
            <v>No</v>
          </cell>
          <cell r="L1973" t="str">
            <v>Last Communication Till 2009 app frmt agrmnt</v>
          </cell>
        </row>
        <row r="1974">
          <cell r="D1974" t="str">
            <v>BH960094</v>
          </cell>
          <cell r="E1974" t="str">
            <v>Manoj Srivastava</v>
          </cell>
          <cell r="F1974" t="str">
            <v>30.07.1996</v>
          </cell>
          <cell r="G1974">
            <v>22000</v>
          </cell>
          <cell r="H1974">
            <v>22000</v>
          </cell>
          <cell r="I1974">
            <v>0</v>
          </cell>
          <cell r="J1974" t="str">
            <v>I.R.M</v>
          </cell>
          <cell r="K1974" t="str">
            <v>No</v>
          </cell>
          <cell r="L1974" t="str">
            <v>Last Communication Till 2014 App frmt agrmnt</v>
          </cell>
        </row>
        <row r="1975">
          <cell r="D1975" t="str">
            <v>IN960099</v>
          </cell>
          <cell r="E1975" t="str">
            <v>Nihal Singh Thakur</v>
          </cell>
          <cell r="F1975" t="str">
            <v>31.08.1996</v>
          </cell>
          <cell r="G1975">
            <v>22000</v>
          </cell>
          <cell r="H1975">
            <v>22000</v>
          </cell>
          <cell r="I1975">
            <v>0</v>
          </cell>
          <cell r="J1975" t="str">
            <v>I.R.M</v>
          </cell>
          <cell r="K1975" t="str">
            <v>No</v>
          </cell>
          <cell r="L1975" t="str">
            <v>Last Communication Till 1997 App frmt agrmnt</v>
          </cell>
        </row>
        <row r="1976">
          <cell r="D1976" t="str">
            <v>BO970036</v>
          </cell>
          <cell r="E1976" t="str">
            <v>Ravindra Pandharinath Joshi</v>
          </cell>
          <cell r="F1976" t="str">
            <v>25.06.1961</v>
          </cell>
          <cell r="G1976">
            <v>30000</v>
          </cell>
          <cell r="H1976">
            <v>21000</v>
          </cell>
          <cell r="I1976">
            <v>9000</v>
          </cell>
          <cell r="J1976" t="str">
            <v>Outstanding</v>
          </cell>
          <cell r="K1976" t="str">
            <v>No</v>
          </cell>
          <cell r="L1976" t="str">
            <v>Last Communication Till 2000, (Outstanding Rs 9000/-) App frmt agrmnt</v>
          </cell>
        </row>
        <row r="1977">
          <cell r="D1977" t="str">
            <v>BO970031</v>
          </cell>
          <cell r="E1977" t="str">
            <v>Jasmine Prabhupab Kothari</v>
          </cell>
          <cell r="F1977" t="str">
            <v>28.02.1997</v>
          </cell>
          <cell r="G1977">
            <v>30000</v>
          </cell>
          <cell r="H1977">
            <v>9000</v>
          </cell>
          <cell r="I1977">
            <v>21000</v>
          </cell>
          <cell r="J1977" t="str">
            <v>Outstanding</v>
          </cell>
          <cell r="K1977" t="str">
            <v>No</v>
          </cell>
          <cell r="L1977" t="str">
            <v>As Pod Last communication 2007..Outstanding Rs 3000/- App frmt agrmnt</v>
          </cell>
        </row>
        <row r="1978">
          <cell r="D1978" t="str">
            <v>RA970022</v>
          </cell>
          <cell r="E1978" t="str">
            <v>Mahendra Kant Sangani</v>
          </cell>
          <cell r="F1978" t="str">
            <v>01.02.1997</v>
          </cell>
          <cell r="G1978">
            <v>30000</v>
          </cell>
          <cell r="H1978">
            <v>30000</v>
          </cell>
          <cell r="I1978">
            <v>0</v>
          </cell>
          <cell r="J1978" t="str">
            <v>I.R.M</v>
          </cell>
          <cell r="K1978" t="str">
            <v>No</v>
          </cell>
          <cell r="L1978" t="str">
            <v>no communication till date App frmt agrmnt</v>
          </cell>
        </row>
        <row r="1979">
          <cell r="D1979" t="str">
            <v>RA970020</v>
          </cell>
          <cell r="E1979" t="str">
            <v>Raghuwar Prasad Patwa</v>
          </cell>
          <cell r="F1979" t="str">
            <v>28.02.1997</v>
          </cell>
          <cell r="G1979">
            <v>30000</v>
          </cell>
          <cell r="H1979">
            <v>30000</v>
          </cell>
          <cell r="I1979">
            <v>0</v>
          </cell>
          <cell r="J1979" t="str">
            <v>I.R.M</v>
          </cell>
          <cell r="K1979" t="str">
            <v>No</v>
          </cell>
          <cell r="L1979" t="str">
            <v>no communication till date App frmt agrmnt</v>
          </cell>
        </row>
        <row r="1980">
          <cell r="D1980" t="str">
            <v>BO960152</v>
          </cell>
          <cell r="E1980" t="str">
            <v>Uday Govind Ajotikar</v>
          </cell>
          <cell r="F1980" t="str">
            <v>31.05.1996</v>
          </cell>
          <cell r="G1980">
            <v>22000</v>
          </cell>
          <cell r="H1980">
            <v>22000</v>
          </cell>
          <cell r="I1980">
            <v>0</v>
          </cell>
          <cell r="J1980" t="str">
            <v>I.R.M</v>
          </cell>
          <cell r="K1980" t="str">
            <v>No</v>
          </cell>
          <cell r="L1980" t="str">
            <v>Last Communication Till 2009</v>
          </cell>
        </row>
        <row r="1981">
          <cell r="D1981" t="str">
            <v>BO970047</v>
          </cell>
          <cell r="E1981" t="str">
            <v>Vinayak Yashwant</v>
          </cell>
          <cell r="F1981" t="str">
            <v>28.02.1997</v>
          </cell>
          <cell r="G1981">
            <v>22000</v>
          </cell>
          <cell r="H1981" t="str">
            <v>Nil</v>
          </cell>
          <cell r="I1981">
            <v>0</v>
          </cell>
          <cell r="J1981" t="str">
            <v>Cancelled</v>
          </cell>
          <cell r="K1981">
            <v>0</v>
          </cell>
          <cell r="L1981" t="str">
            <v>Cancelled</v>
          </cell>
        </row>
        <row r="1982">
          <cell r="D1982" t="str">
            <v>BO970037</v>
          </cell>
          <cell r="E1982" t="str">
            <v>Kadarabad Vasudeva Rao</v>
          </cell>
          <cell r="F1982" t="str">
            <v>28.02.1997</v>
          </cell>
          <cell r="G1982">
            <v>30000</v>
          </cell>
          <cell r="H1982">
            <v>27000</v>
          </cell>
          <cell r="I1982">
            <v>3000</v>
          </cell>
          <cell r="J1982" t="str">
            <v>I. R. m</v>
          </cell>
          <cell r="K1982" t="str">
            <v>No</v>
          </cell>
          <cell r="L1982" t="str">
            <v>Letter Sent, Last Communication Till 2007/ (*U.R.* LETTER Attached Dated 6/4/2000)</v>
          </cell>
        </row>
        <row r="1983">
          <cell r="D1983" t="str">
            <v>BO970042</v>
          </cell>
          <cell r="E1983" t="str">
            <v>Anagha Vasant Jayakar</v>
          </cell>
          <cell r="F1983" t="str">
            <v>28.02.1997</v>
          </cell>
          <cell r="G1983">
            <v>28500</v>
          </cell>
          <cell r="H1983">
            <v>28500</v>
          </cell>
          <cell r="I1983">
            <v>0</v>
          </cell>
          <cell r="J1983" t="str">
            <v>I.R.M</v>
          </cell>
          <cell r="K1983" t="str">
            <v>No</v>
          </cell>
          <cell r="L1983" t="str">
            <v>no communication till date App frmt agrmnt</v>
          </cell>
        </row>
        <row r="1984">
          <cell r="D1984" t="str">
            <v>BO970039</v>
          </cell>
          <cell r="E1984" t="str">
            <v>Ajay S Yadav</v>
          </cell>
          <cell r="F1984" t="str">
            <v>28.02.1997</v>
          </cell>
          <cell r="G1984">
            <v>30000</v>
          </cell>
          <cell r="H1984">
            <v>27000</v>
          </cell>
          <cell r="I1984">
            <v>3000</v>
          </cell>
          <cell r="J1984" t="str">
            <v>Outstanding</v>
          </cell>
          <cell r="K1984" t="str">
            <v>No</v>
          </cell>
          <cell r="L1984" t="str">
            <v>As Pod Last communication 2007..Outstanding Rs 3000/- App frmt agrmnt</v>
          </cell>
        </row>
        <row r="1985">
          <cell r="D1985" t="str">
            <v>PU970006</v>
          </cell>
          <cell r="E1985" t="str">
            <v>Sunanda Vasant Joshi</v>
          </cell>
          <cell r="F1985" t="str">
            <v>31.03.1997</v>
          </cell>
          <cell r="G1985">
            <v>28500</v>
          </cell>
          <cell r="H1985">
            <v>28500</v>
          </cell>
          <cell r="I1985">
            <v>0</v>
          </cell>
          <cell r="J1985" t="str">
            <v>I.R.M</v>
          </cell>
          <cell r="K1985" t="str">
            <v>No</v>
          </cell>
          <cell r="L1985" t="str">
            <v>no communication till date App frmt agrmnt</v>
          </cell>
        </row>
        <row r="1986">
          <cell r="D1986" t="str">
            <v>BH970016</v>
          </cell>
          <cell r="E1986" t="str">
            <v>Lal Chand Talreja</v>
          </cell>
          <cell r="F1986" t="str">
            <v>11.03.1997</v>
          </cell>
          <cell r="G1986">
            <v>30000</v>
          </cell>
          <cell r="H1986">
            <v>7500</v>
          </cell>
          <cell r="I1986">
            <v>22500</v>
          </cell>
          <cell r="J1986" t="str">
            <v>Outstanding</v>
          </cell>
          <cell r="K1986" t="str">
            <v>No</v>
          </cell>
          <cell r="L1986" t="str">
            <v>no communication till date (Outstanding Rs 22500/-) App frmt agmnt</v>
          </cell>
        </row>
        <row r="1987">
          <cell r="D1987" t="str">
            <v>PU970005</v>
          </cell>
          <cell r="E1987" t="str">
            <v>Vasant Bala Krishna Joshi</v>
          </cell>
          <cell r="F1987" t="str">
            <v>31.03.1997</v>
          </cell>
          <cell r="G1987">
            <v>28500</v>
          </cell>
          <cell r="H1987">
            <v>28500</v>
          </cell>
          <cell r="I1987">
            <v>0</v>
          </cell>
          <cell r="J1987" t="str">
            <v>I.R.M</v>
          </cell>
          <cell r="K1987" t="str">
            <v>No</v>
          </cell>
          <cell r="L1987" t="str">
            <v>no communication till date App frmt agrmnt</v>
          </cell>
        </row>
        <row r="1988">
          <cell r="D1988" t="str">
            <v>RA970028</v>
          </cell>
          <cell r="E1988" t="str">
            <v>Ajai Kapse</v>
          </cell>
          <cell r="F1988" t="str">
            <v>31.03.1997</v>
          </cell>
          <cell r="G1988">
            <v>30000</v>
          </cell>
          <cell r="H1988">
            <v>12000</v>
          </cell>
          <cell r="I1988">
            <v>18000</v>
          </cell>
          <cell r="J1988" t="str">
            <v>Outstanding</v>
          </cell>
          <cell r="K1988" t="str">
            <v>No</v>
          </cell>
          <cell r="L1988" t="str">
            <v>As Pod Last communication 2007..Outstanding Rs 18000/- App frmt agrmnt</v>
          </cell>
        </row>
        <row r="1989">
          <cell r="D1989" t="str">
            <v>RA970030</v>
          </cell>
          <cell r="E1989" t="str">
            <v>S. Devendra Singh Ubeja</v>
          </cell>
          <cell r="F1989" t="str">
            <v>31.03.1997</v>
          </cell>
          <cell r="G1989">
            <v>30000</v>
          </cell>
          <cell r="H1989">
            <v>25500</v>
          </cell>
          <cell r="I1989">
            <v>4500</v>
          </cell>
          <cell r="J1989" t="str">
            <v>Outstanding</v>
          </cell>
          <cell r="K1989" t="str">
            <v>No</v>
          </cell>
          <cell r="L1989" t="str">
            <v>As Pod Last communication 2007..Outstanding Rs 4500/- App frmt agrmnt</v>
          </cell>
        </row>
        <row r="1990">
          <cell r="D1990" t="str">
            <v>BH970023</v>
          </cell>
          <cell r="E1990" t="str">
            <v>Hemant Kumar Diwedi</v>
          </cell>
          <cell r="F1990" t="str">
            <v>31.03.1997</v>
          </cell>
          <cell r="G1990">
            <v>30000</v>
          </cell>
          <cell r="H1990">
            <v>16500</v>
          </cell>
          <cell r="I1990">
            <v>13500</v>
          </cell>
          <cell r="J1990" t="str">
            <v>Outstanding</v>
          </cell>
          <cell r="K1990" t="str">
            <v>No</v>
          </cell>
          <cell r="L1990" t="str">
            <v>Letter Undelivered, No Communication Till Date (Outstanding Rs 13500/-)</v>
          </cell>
        </row>
        <row r="1991">
          <cell r="D1991" t="str">
            <v>BH970022</v>
          </cell>
          <cell r="E1991" t="str">
            <v>M/S Rashmi Enterprises</v>
          </cell>
          <cell r="F1991" t="str">
            <v>21.03.1997</v>
          </cell>
          <cell r="G1991">
            <v>30000</v>
          </cell>
          <cell r="H1991">
            <v>16500</v>
          </cell>
          <cell r="I1991">
            <v>13500</v>
          </cell>
          <cell r="J1991" t="str">
            <v>Outstanding</v>
          </cell>
          <cell r="K1991" t="str">
            <v>No</v>
          </cell>
          <cell r="L1991" t="str">
            <v>Letter Undelivered, According To File Unit Cost Outstanding Rs 13500/-</v>
          </cell>
        </row>
        <row r="1992">
          <cell r="D1992" t="str">
            <v>BO970015</v>
          </cell>
          <cell r="E1992" t="str">
            <v>Vishnu Gopinath Wani</v>
          </cell>
          <cell r="F1992" t="str">
            <v>31.01.1997</v>
          </cell>
          <cell r="G1992">
            <v>30000</v>
          </cell>
          <cell r="H1992">
            <v>25500</v>
          </cell>
          <cell r="I1992">
            <v>4500</v>
          </cell>
          <cell r="J1992" t="str">
            <v>Outstanding</v>
          </cell>
          <cell r="K1992" t="str">
            <v>No</v>
          </cell>
          <cell r="L1992" t="str">
            <v>Last Communication 2004,(Outstanding Amount In Papers Dated 18.11.1999 Is 9,000.Whereas Outstanding Amount Mentioned In Rimes 4,500.Correction Needed In Rimes)</v>
          </cell>
        </row>
        <row r="1993">
          <cell r="D1993" t="str">
            <v>BO960380</v>
          </cell>
          <cell r="E1993" t="str">
            <v>S. S. Vanita Khira</v>
          </cell>
          <cell r="F1993" t="str">
            <v>01.11.1996</v>
          </cell>
          <cell r="G1993">
            <v>22000</v>
          </cell>
          <cell r="H1993">
            <v>22400</v>
          </cell>
          <cell r="I1993">
            <v>0</v>
          </cell>
          <cell r="J1993" t="str">
            <v>I.R.M</v>
          </cell>
          <cell r="K1993" t="str">
            <v>No</v>
          </cell>
          <cell r="L1993" t="str">
            <v>As POD last communication 07</v>
          </cell>
        </row>
        <row r="1994">
          <cell r="D1994" t="str">
            <v>BO970071</v>
          </cell>
          <cell r="E1994" t="str">
            <v>Vivek R Bhartiya</v>
          </cell>
          <cell r="F1994" t="str">
            <v>31.3.1997</v>
          </cell>
          <cell r="G1994">
            <v>30000</v>
          </cell>
          <cell r="H1994">
            <v>25500</v>
          </cell>
          <cell r="J1994" t="str">
            <v>I.R.M</v>
          </cell>
          <cell r="K1994" t="str">
            <v>No</v>
          </cell>
          <cell r="L1994" t="str">
            <v xml:space="preserve">Last Communication 2002 App frmt agrmnt </v>
          </cell>
        </row>
        <row r="1995">
          <cell r="D1995" t="str">
            <v>BO970073</v>
          </cell>
          <cell r="E1995" t="str">
            <v>Jai Kumar Wadhwan</v>
          </cell>
          <cell r="F1995" t="str">
            <v>31.3.1997</v>
          </cell>
          <cell r="G1995">
            <v>30000</v>
          </cell>
          <cell r="H1995">
            <v>12000</v>
          </cell>
          <cell r="I1995">
            <v>18000</v>
          </cell>
          <cell r="J1995" t="str">
            <v>Outstanding</v>
          </cell>
          <cell r="K1995" t="str">
            <v>No</v>
          </cell>
          <cell r="L1995" t="str">
            <v>No Communicaton Till Date (Outstanding Rs 18000/-) app frmt agrmnt</v>
          </cell>
        </row>
        <row r="1996">
          <cell r="D1996" t="str">
            <v>BO970085</v>
          </cell>
          <cell r="E1996" t="str">
            <v>Bhoja Narayan Shetty</v>
          </cell>
          <cell r="F1996" t="str">
            <v>31.3.1997</v>
          </cell>
          <cell r="G1996">
            <v>30000</v>
          </cell>
          <cell r="H1996">
            <v>21000</v>
          </cell>
          <cell r="I1996">
            <v>9000</v>
          </cell>
          <cell r="J1996" t="str">
            <v>Outstanding</v>
          </cell>
          <cell r="K1996" t="str">
            <v>No</v>
          </cell>
          <cell r="L1996" t="str">
            <v>As Pod last Communication 07 (Rs. 9000/-) App frmt agrmt</v>
          </cell>
        </row>
        <row r="1997">
          <cell r="D1997" t="str">
            <v>BO970079</v>
          </cell>
          <cell r="E1997" t="str">
            <v>Harvinder Singh Bindra</v>
          </cell>
          <cell r="F1997" t="str">
            <v>31.3.1997</v>
          </cell>
          <cell r="G1997">
            <v>30000</v>
          </cell>
          <cell r="H1997">
            <v>16500</v>
          </cell>
          <cell r="I1997">
            <v>13500</v>
          </cell>
          <cell r="J1997" t="str">
            <v>Outstanding</v>
          </cell>
          <cell r="K1997" t="str">
            <v>No</v>
          </cell>
          <cell r="L1997" t="str">
            <v>Last Communication 1999 (Outstanding Rs 13500/-) App frmt agrmt</v>
          </cell>
        </row>
        <row r="1998">
          <cell r="D1998" t="str">
            <v>BO970069</v>
          </cell>
          <cell r="E1998" t="str">
            <v>Ramakant Fakira Nagre</v>
          </cell>
          <cell r="F1998" t="str">
            <v>25.03.1997</v>
          </cell>
          <cell r="G1998">
            <v>30000</v>
          </cell>
          <cell r="H1998">
            <v>30000</v>
          </cell>
          <cell r="I1998">
            <v>0</v>
          </cell>
          <cell r="J1998" t="str">
            <v>I.R.M</v>
          </cell>
          <cell r="K1998" t="str">
            <v>No</v>
          </cell>
          <cell r="L1998" t="str">
            <v>As POD last communication 07 App frmt agrmnt</v>
          </cell>
        </row>
        <row r="1999">
          <cell r="D1999" t="str">
            <v>BO970066</v>
          </cell>
          <cell r="E1999" t="str">
            <v>Jayram K Shetty</v>
          </cell>
          <cell r="F1999" t="str">
            <v>31.03.1997</v>
          </cell>
          <cell r="G1999">
            <v>30000</v>
          </cell>
          <cell r="H1999">
            <v>12000</v>
          </cell>
          <cell r="I1999">
            <v>18000</v>
          </cell>
          <cell r="J1999" t="str">
            <v>Outstanding</v>
          </cell>
          <cell r="K1999" t="str">
            <v>No</v>
          </cell>
          <cell r="L1999" t="str">
            <v>As Pod Last communication 2007..Outstanding Rs 18000/- App frmt agrmnt</v>
          </cell>
        </row>
        <row r="2000">
          <cell r="D2000" t="str">
            <v>BO970070</v>
          </cell>
          <cell r="E2000" t="str">
            <v>Lukitaksha Hoovya Suratkal</v>
          </cell>
          <cell r="F2000" t="str">
            <v>31.03.1997</v>
          </cell>
          <cell r="G2000">
            <v>30000</v>
          </cell>
          <cell r="H2000">
            <v>28500</v>
          </cell>
          <cell r="I2000">
            <v>0</v>
          </cell>
          <cell r="J2000" t="str">
            <v>I.R.M</v>
          </cell>
          <cell r="K2000" t="str">
            <v>No</v>
          </cell>
          <cell r="L2000" t="str">
            <v>As POD last communication 07</v>
          </cell>
        </row>
        <row r="2001">
          <cell r="D2001" t="str">
            <v>BO970075</v>
          </cell>
          <cell r="E2001" t="str">
            <v>Francis Peliagio Candes</v>
          </cell>
          <cell r="F2001" t="str">
            <v>31.03.1997</v>
          </cell>
          <cell r="G2001">
            <v>30000</v>
          </cell>
          <cell r="H2001">
            <v>16500</v>
          </cell>
          <cell r="I2001">
            <v>13500</v>
          </cell>
          <cell r="J2001" t="str">
            <v>Outstanding</v>
          </cell>
          <cell r="K2001" t="str">
            <v>No</v>
          </cell>
          <cell r="L2001" t="str">
            <v>As Pod Last communication 2007..Outstanding Rs 13500/- App frmt agrmnt</v>
          </cell>
        </row>
        <row r="2002">
          <cell r="D2002" t="str">
            <v>RA970032</v>
          </cell>
          <cell r="E2002" t="str">
            <v>Jitendra Singh Bagga</v>
          </cell>
          <cell r="F2002" t="str">
            <v>31.03.1997</v>
          </cell>
          <cell r="G2002">
            <v>30000</v>
          </cell>
          <cell r="H2002">
            <v>28500</v>
          </cell>
          <cell r="I2002">
            <v>0</v>
          </cell>
          <cell r="J2002" t="str">
            <v>I.R.M</v>
          </cell>
          <cell r="K2002" t="str">
            <v>No</v>
          </cell>
          <cell r="L2002" t="str">
            <v>As POD last communication 07</v>
          </cell>
        </row>
        <row r="2003">
          <cell r="D2003" t="str">
            <v>IN970019</v>
          </cell>
          <cell r="E2003" t="str">
            <v>Naveen Singh Chawdhary</v>
          </cell>
          <cell r="F2003" t="str">
            <v>01.03.1997</v>
          </cell>
          <cell r="G2003">
            <v>30000</v>
          </cell>
          <cell r="H2003">
            <v>7500</v>
          </cell>
          <cell r="I2003">
            <v>22500</v>
          </cell>
          <cell r="J2003" t="str">
            <v>Outstanding</v>
          </cell>
          <cell r="K2003" t="str">
            <v>No</v>
          </cell>
          <cell r="L2003" t="str">
            <v xml:space="preserve"> Last Communication Till 1997 (Outstanding Rs 22500/-) App frmt agrmnt</v>
          </cell>
        </row>
        <row r="2004">
          <cell r="D2004" t="str">
            <v>BO970040</v>
          </cell>
          <cell r="E2004" t="str">
            <v>Viren B Shah</v>
          </cell>
          <cell r="F2004" t="str">
            <v>28.02.1997</v>
          </cell>
          <cell r="G2004">
            <v>30000</v>
          </cell>
          <cell r="H2004">
            <v>21600</v>
          </cell>
          <cell r="I2004">
            <v>8400</v>
          </cell>
          <cell r="J2004" t="str">
            <v>outstanding</v>
          </cell>
          <cell r="K2004" t="str">
            <v>No</v>
          </cell>
          <cell r="L2004" t="str">
            <v>No Communicaton Till Date (Outstanding Rs 8400/-) App frmt agrmnt</v>
          </cell>
        </row>
        <row r="2005">
          <cell r="D2005" t="str">
            <v>BO970050</v>
          </cell>
          <cell r="E2005" t="str">
            <v>Moralwas Shailendra Ravindra</v>
          </cell>
          <cell r="F2005" t="str">
            <v>28.02.1997</v>
          </cell>
          <cell r="G2005">
            <v>30000</v>
          </cell>
          <cell r="H2005">
            <v>28500</v>
          </cell>
          <cell r="I2005">
            <v>0</v>
          </cell>
          <cell r="J2005" t="str">
            <v>R.M.</v>
          </cell>
          <cell r="K2005" t="str">
            <v>No</v>
          </cell>
          <cell r="L2005" t="str">
            <v>Last communication 2013 (reminder). App frmt agrmnt</v>
          </cell>
        </row>
        <row r="2006">
          <cell r="D2006" t="str">
            <v>NG970003</v>
          </cell>
          <cell r="E2006" t="str">
            <v>Deepak Labde</v>
          </cell>
          <cell r="F2006" t="str">
            <v>28.01.1997</v>
          </cell>
          <cell r="G2006">
            <v>30000</v>
          </cell>
          <cell r="H2006">
            <v>27000</v>
          </cell>
          <cell r="I2006">
            <v>0</v>
          </cell>
          <cell r="J2006" t="str">
            <v>I.R.M</v>
          </cell>
          <cell r="K2006" t="str">
            <v>No</v>
          </cell>
          <cell r="L2006" t="str">
            <v>No Communicaton Till Date. app frmt agrmnt</v>
          </cell>
        </row>
        <row r="2007">
          <cell r="D2007" t="str">
            <v>NG970007</v>
          </cell>
          <cell r="E2007" t="str">
            <v>Dhirendra Kamdar</v>
          </cell>
          <cell r="F2007" t="str">
            <v>31.01.1997</v>
          </cell>
          <cell r="G2007">
            <v>30000</v>
          </cell>
          <cell r="H2007">
            <v>27000</v>
          </cell>
          <cell r="I2007">
            <v>0</v>
          </cell>
          <cell r="J2007" t="str">
            <v>I.R.M</v>
          </cell>
          <cell r="K2007" t="str">
            <v>No</v>
          </cell>
          <cell r="L2007" t="str">
            <v>No Communicaton Till Date. app frmt agrmnt</v>
          </cell>
        </row>
        <row r="2008">
          <cell r="D2008" t="str">
            <v>IN960127</v>
          </cell>
          <cell r="E2008" t="str">
            <v>Gajendra Saraf</v>
          </cell>
          <cell r="F2008" t="str">
            <v>30.12.1997</v>
          </cell>
          <cell r="G2008">
            <v>30000</v>
          </cell>
          <cell r="H2008">
            <v>7500</v>
          </cell>
          <cell r="I2008">
            <v>22500</v>
          </cell>
          <cell r="J2008" t="str">
            <v>Outstanding/R.M.</v>
          </cell>
          <cell r="K2008" t="str">
            <v>No</v>
          </cell>
          <cell r="L2008" t="str">
            <v>,Last Communication 2012.. Outstanding Rs 22500/- App frmt agmnt</v>
          </cell>
        </row>
        <row r="2009">
          <cell r="D2009" t="str">
            <v>NG970021</v>
          </cell>
          <cell r="E2009" t="str">
            <v>Gautam Jayantilal Nagarwala</v>
          </cell>
          <cell r="F2009" t="str">
            <v>25.04.1997</v>
          </cell>
          <cell r="G2009">
            <v>30000</v>
          </cell>
          <cell r="H2009">
            <v>30000</v>
          </cell>
          <cell r="I2009">
            <v>0</v>
          </cell>
          <cell r="J2009" t="str">
            <v>I.R.M</v>
          </cell>
          <cell r="K2009" t="str">
            <v>No</v>
          </cell>
          <cell r="L2009" t="str">
            <v>No Communicaton Till Date. app frmt agrmnt</v>
          </cell>
        </row>
        <row r="2010">
          <cell r="D2010" t="str">
            <v>AH970005</v>
          </cell>
          <cell r="E2010" t="str">
            <v>Pratik K Desai</v>
          </cell>
          <cell r="F2010" t="str">
            <v>10.04.1997</v>
          </cell>
          <cell r="G2010">
            <v>30000</v>
          </cell>
          <cell r="H2010">
            <v>18000</v>
          </cell>
          <cell r="I2010">
            <v>12000</v>
          </cell>
          <cell r="J2010" t="str">
            <v>Outstanding</v>
          </cell>
          <cell r="K2010" t="str">
            <v>No</v>
          </cell>
          <cell r="L2010" t="str">
            <v>Last Communication 1998, Outstanding Rs 12000/- App frmt agrmnt (allotmnt adv)</v>
          </cell>
        </row>
        <row r="2011">
          <cell r="D2011" t="str">
            <v>PU970007</v>
          </cell>
          <cell r="E2011" t="str">
            <v>ANAND CHINTAMAN GAIKWAD</v>
          </cell>
          <cell r="F2011" t="str">
            <v>25.04.1997</v>
          </cell>
          <cell r="G2011">
            <v>30000</v>
          </cell>
          <cell r="H2011">
            <v>9000</v>
          </cell>
          <cell r="I2011">
            <v>21000</v>
          </cell>
          <cell r="J2011" t="str">
            <v>Outstanding</v>
          </cell>
          <cell r="K2011" t="str">
            <v>No</v>
          </cell>
          <cell r="L2011" t="str">
            <v>Last Communication 1998, Outstanding Rs 21000/-  App frmnt agrmnt</v>
          </cell>
        </row>
        <row r="2012">
          <cell r="D2012" t="str">
            <v>BH960091</v>
          </cell>
          <cell r="E2012" t="str">
            <v>Mukesh Patni</v>
          </cell>
          <cell r="F2012" t="str">
            <v>31.07.1996</v>
          </cell>
          <cell r="G2012">
            <v>22000</v>
          </cell>
          <cell r="H2012">
            <v>22000</v>
          </cell>
          <cell r="I2012">
            <v>0</v>
          </cell>
          <cell r="J2012" t="str">
            <v>I.R.M</v>
          </cell>
          <cell r="K2012" t="str">
            <v>No</v>
          </cell>
          <cell r="L2012" t="str">
            <v>No Communicaton Till Date. app frmt agrmnt</v>
          </cell>
        </row>
        <row r="2013">
          <cell r="D2013" t="str">
            <v>RA970034</v>
          </cell>
          <cell r="E2013" t="str">
            <v>Premchand Agarwal</v>
          </cell>
          <cell r="F2013" t="str">
            <v>30.04.1997</v>
          </cell>
          <cell r="G2013">
            <v>30000</v>
          </cell>
          <cell r="H2013">
            <v>28500</v>
          </cell>
          <cell r="I2013">
            <v>0</v>
          </cell>
          <cell r="J2013" t="str">
            <v>I.R.M</v>
          </cell>
          <cell r="K2013" t="str">
            <v>No</v>
          </cell>
          <cell r="L2013" t="str">
            <v>No Communicaton Till Date. app frmt agrmnt</v>
          </cell>
        </row>
        <row r="2014">
          <cell r="D2014" t="str">
            <v>RA960109</v>
          </cell>
          <cell r="E2014" t="str">
            <v>Gurbir Singh Bhalla</v>
          </cell>
          <cell r="F2014" t="str">
            <v>31.07.1996</v>
          </cell>
          <cell r="G2014">
            <v>22000</v>
          </cell>
          <cell r="H2014">
            <v>22000</v>
          </cell>
          <cell r="I2014">
            <v>0</v>
          </cell>
          <cell r="J2014" t="str">
            <v>I.R.M</v>
          </cell>
          <cell r="K2014" t="str">
            <v>No</v>
          </cell>
          <cell r="L2014" t="str">
            <v>No Communicaton Till Date. app frmt agrmnt</v>
          </cell>
        </row>
        <row r="2015">
          <cell r="D2015" t="str">
            <v>BO970081</v>
          </cell>
          <cell r="E2015" t="str">
            <v>Ritesh K Sangvi</v>
          </cell>
          <cell r="F2015" t="str">
            <v>31.03.1997</v>
          </cell>
          <cell r="G2015">
            <v>40000</v>
          </cell>
          <cell r="H2015">
            <v>28000</v>
          </cell>
          <cell r="I2015">
            <v>12000</v>
          </cell>
          <cell r="J2015" t="str">
            <v>Outstanding</v>
          </cell>
          <cell r="K2015" t="str">
            <v>No</v>
          </cell>
          <cell r="L2015" t="str">
            <v>Last Communication 2002. Outstanding Rs 12000/- App frmt agrmnt</v>
          </cell>
        </row>
        <row r="2016">
          <cell r="D2016" t="str">
            <v>BO960197</v>
          </cell>
          <cell r="E2016" t="str">
            <v>Dinesh B Bhanushali</v>
          </cell>
          <cell r="F2016" t="str">
            <v>30.06.1996</v>
          </cell>
          <cell r="G2016">
            <v>22000</v>
          </cell>
          <cell r="H2016">
            <v>20900</v>
          </cell>
          <cell r="I2016">
            <v>0</v>
          </cell>
          <cell r="J2016" t="str">
            <v>I.R.M</v>
          </cell>
          <cell r="K2016" t="str">
            <v>No</v>
          </cell>
          <cell r="L2016" t="str">
            <v>Last Communication 2005</v>
          </cell>
        </row>
        <row r="2017">
          <cell r="D2017" t="str">
            <v>AH970006</v>
          </cell>
          <cell r="E2017" t="str">
            <v>Indrawadan B Dave</v>
          </cell>
          <cell r="F2017" t="str">
            <v>30.04.1997</v>
          </cell>
          <cell r="G2017">
            <v>30000</v>
          </cell>
          <cell r="H2017">
            <v>28500</v>
          </cell>
          <cell r="I2017">
            <v>0</v>
          </cell>
          <cell r="J2017" t="str">
            <v>I.R.M</v>
          </cell>
          <cell r="K2017" t="str">
            <v>No</v>
          </cell>
          <cell r="L2017" t="str">
            <v>No Communicaton Till Date. app frmt agrmnt</v>
          </cell>
        </row>
        <row r="2018">
          <cell r="D2018" t="str">
            <v>BO970089</v>
          </cell>
          <cell r="E2018" t="str">
            <v>Chetan Jakhotia</v>
          </cell>
          <cell r="F2018" t="str">
            <v>30.04.1997</v>
          </cell>
          <cell r="G2018">
            <v>30000</v>
          </cell>
          <cell r="H2018">
            <v>27750</v>
          </cell>
          <cell r="I2018">
            <v>0</v>
          </cell>
          <cell r="J2018" t="str">
            <v>I.R.M</v>
          </cell>
          <cell r="K2018" t="str">
            <v>No</v>
          </cell>
          <cell r="L2018" t="str">
            <v>Last Communication 2005. App frmt agrmnt</v>
          </cell>
        </row>
        <row r="2019">
          <cell r="D2019" t="str">
            <v>BO970092</v>
          </cell>
          <cell r="E2019" t="str">
            <v>Kishor Amrutlal Rathod</v>
          </cell>
          <cell r="F2019" t="str">
            <v>30.04.1997</v>
          </cell>
          <cell r="G2019">
            <v>30000</v>
          </cell>
          <cell r="H2019">
            <v>21000</v>
          </cell>
          <cell r="I2019">
            <v>9000</v>
          </cell>
          <cell r="J2019" t="str">
            <v>Outstanding</v>
          </cell>
          <cell r="K2019" t="str">
            <v>No</v>
          </cell>
          <cell r="L2019" t="str">
            <v>,Last Communication 1998,.Outstanding Rs 9000/- app frmt agrmnt</v>
          </cell>
        </row>
        <row r="2020">
          <cell r="D2020" t="str">
            <v>NG970019</v>
          </cell>
          <cell r="E2020" t="str">
            <v>Ashok Sawaldas Mukhi</v>
          </cell>
          <cell r="F2020" t="str">
            <v>31.03.1997</v>
          </cell>
          <cell r="G2020">
            <v>28500</v>
          </cell>
          <cell r="H2020">
            <v>28500</v>
          </cell>
          <cell r="I2020">
            <v>0</v>
          </cell>
          <cell r="J2020" t="str">
            <v>I.R.M</v>
          </cell>
          <cell r="K2020" t="str">
            <v>No</v>
          </cell>
          <cell r="L2020" t="str">
            <v>As POD last communication 07.app frmt agrmnt</v>
          </cell>
        </row>
        <row r="2021">
          <cell r="D2021" t="str">
            <v>BO960196</v>
          </cell>
          <cell r="E2021" t="str">
            <v>Mitul J Gandhi</v>
          </cell>
          <cell r="F2021" t="str">
            <v>30.06.1996</v>
          </cell>
          <cell r="G2021">
            <v>27000</v>
          </cell>
          <cell r="H2021">
            <v>27000</v>
          </cell>
          <cell r="I2021">
            <v>0</v>
          </cell>
          <cell r="J2021" t="str">
            <v>I.R.M</v>
          </cell>
          <cell r="K2021" t="str">
            <v>No</v>
          </cell>
          <cell r="L2021" t="str">
            <v>Last Communication 20001  (STATUS:-REINSTAED) App frmt agrmnt</v>
          </cell>
        </row>
        <row r="2022">
          <cell r="D2022" t="str">
            <v>NG970026</v>
          </cell>
          <cell r="E2022" t="str">
            <v xml:space="preserve">Rajiv Ganesh Naseri </v>
          </cell>
          <cell r="F2022" t="str">
            <v>30.04.1997</v>
          </cell>
          <cell r="G2022">
            <v>30000</v>
          </cell>
          <cell r="H2022">
            <v>30000</v>
          </cell>
          <cell r="I2022">
            <v>0</v>
          </cell>
          <cell r="J2022" t="str">
            <v>I.R.M</v>
          </cell>
          <cell r="K2022" t="str">
            <v>No</v>
          </cell>
          <cell r="L2022" t="str">
            <v>Last Communication 2003 App frmt agrmtn</v>
          </cell>
        </row>
        <row r="2023">
          <cell r="D2023" t="str">
            <v>RA970035</v>
          </cell>
          <cell r="E2023" t="str">
            <v>Industrial Bearing Min Stores</v>
          </cell>
          <cell r="F2023" t="str">
            <v>30.04.1996</v>
          </cell>
          <cell r="G2023">
            <v>30000</v>
          </cell>
          <cell r="H2023">
            <v>12000</v>
          </cell>
          <cell r="I2023">
            <v>18000</v>
          </cell>
          <cell r="J2023" t="str">
            <v>Outstanding</v>
          </cell>
          <cell r="K2023" t="str">
            <v>No</v>
          </cell>
          <cell r="L2023" t="str">
            <v>No Communicaton Till Date (Outstanding Rs 18000/-) app frmt agrmnt</v>
          </cell>
        </row>
        <row r="2024">
          <cell r="D2024" t="str">
            <v>RA970046</v>
          </cell>
          <cell r="E2024" t="str">
            <v>Arun Kumar Mundhara</v>
          </cell>
          <cell r="F2024" t="str">
            <v>30.05.1996</v>
          </cell>
          <cell r="G2024">
            <v>28500</v>
          </cell>
          <cell r="H2024">
            <v>28500</v>
          </cell>
          <cell r="I2024">
            <v>0</v>
          </cell>
          <cell r="J2024" t="str">
            <v>I.R.M</v>
          </cell>
          <cell r="K2024" t="str">
            <v>No</v>
          </cell>
          <cell r="L2024" t="str">
            <v>Letter not sent, no communicaton till date</v>
          </cell>
        </row>
        <row r="2025">
          <cell r="D2025" t="str">
            <v>RA970039</v>
          </cell>
          <cell r="E2025" t="str">
            <v>Sudish Bajpai</v>
          </cell>
          <cell r="F2025" t="str">
            <v>30.05.1996</v>
          </cell>
          <cell r="G2025">
            <v>30000</v>
          </cell>
          <cell r="H2025">
            <v>15300</v>
          </cell>
          <cell r="I2025">
            <v>14700</v>
          </cell>
          <cell r="J2025" t="str">
            <v>Outstanding</v>
          </cell>
          <cell r="K2025" t="str">
            <v>No</v>
          </cell>
          <cell r="L2025" t="str">
            <v>No Communicaton Till Date (Outstanding Rs 14700/-) app frmt agrmnt</v>
          </cell>
        </row>
        <row r="2026">
          <cell r="D2026" t="str">
            <v>RA970036</v>
          </cell>
          <cell r="E2026" t="str">
            <v>Ajay Nand Bahadur</v>
          </cell>
          <cell r="F2026" t="str">
            <v>30.04.1997</v>
          </cell>
          <cell r="G2026">
            <v>30000</v>
          </cell>
          <cell r="H2026">
            <v>30000</v>
          </cell>
          <cell r="I2026">
            <v>0</v>
          </cell>
          <cell r="J2026" t="str">
            <v>I.R.M</v>
          </cell>
          <cell r="K2026" t="str">
            <v>No</v>
          </cell>
          <cell r="L2026" t="str">
            <v>Reply to his visit in 2018. App frmt agrmnt</v>
          </cell>
        </row>
        <row r="2027">
          <cell r="D2027" t="str">
            <v>BO970102</v>
          </cell>
          <cell r="E2027" t="str">
            <v>Jagdish M Sawant</v>
          </cell>
          <cell r="F2027" t="str">
            <v>31.05.1997</v>
          </cell>
          <cell r="G2027">
            <v>30000</v>
          </cell>
          <cell r="H2027">
            <v>12000</v>
          </cell>
          <cell r="I2027">
            <v>18000</v>
          </cell>
          <cell r="J2027" t="str">
            <v>Outstanding</v>
          </cell>
          <cell r="K2027" t="str">
            <v>No</v>
          </cell>
          <cell r="L2027" t="str">
            <v>No Communicaton Till Date (Outstanding Rs 18000/-) app frmt agrmnt</v>
          </cell>
        </row>
        <row r="2028">
          <cell r="D2028" t="str">
            <v>BO970101</v>
          </cell>
          <cell r="E2028" t="str">
            <v>Vimal R Bhabra</v>
          </cell>
          <cell r="F2028" t="str">
            <v>28.05.1997</v>
          </cell>
          <cell r="G2028">
            <v>30000</v>
          </cell>
          <cell r="H2028">
            <v>7500</v>
          </cell>
          <cell r="I2028">
            <v>22500</v>
          </cell>
          <cell r="J2028" t="str">
            <v>Outstanding</v>
          </cell>
          <cell r="K2028" t="str">
            <v>No</v>
          </cell>
          <cell r="L2028" t="str">
            <v>No Communicaton Till Date (Outstanding Rs 22500/-) app frmt agrmnt</v>
          </cell>
        </row>
        <row r="2029">
          <cell r="D2029" t="str">
            <v>BO970104</v>
          </cell>
          <cell r="E2029" t="str">
            <v>Hiralal Jethalal Parikh</v>
          </cell>
          <cell r="F2029" t="str">
            <v>31.05.1997</v>
          </cell>
          <cell r="G2029">
            <v>30000</v>
          </cell>
          <cell r="H2029">
            <v>28500</v>
          </cell>
          <cell r="I2029">
            <v>0</v>
          </cell>
          <cell r="J2029" t="str">
            <v>I.R.M</v>
          </cell>
          <cell r="K2029" t="str">
            <v>No</v>
          </cell>
          <cell r="L2029" t="str">
            <v>no communication till date . App frmt agrmnt</v>
          </cell>
        </row>
        <row r="2030">
          <cell r="D2030" t="str">
            <v>BO970103</v>
          </cell>
          <cell r="E2030" t="str">
            <v>Vijay Moorjani</v>
          </cell>
          <cell r="F2030" t="str">
            <v>30.05.1997</v>
          </cell>
          <cell r="G2030">
            <v>30000</v>
          </cell>
          <cell r="H2030">
            <v>21000</v>
          </cell>
          <cell r="I2030">
            <v>9000</v>
          </cell>
          <cell r="J2030" t="str">
            <v>Outstanding</v>
          </cell>
          <cell r="K2030" t="str">
            <v>No</v>
          </cell>
          <cell r="L2030" t="str">
            <v>No Communicaton Till Date (Outstanding Rs 9000/-) app frmt agrmnt</v>
          </cell>
        </row>
        <row r="2031">
          <cell r="D2031" t="str">
            <v>BO970106</v>
          </cell>
          <cell r="E2031" t="str">
            <v>Rohini Praful Kulkarni</v>
          </cell>
          <cell r="F2031" t="str">
            <v>29.05.1997</v>
          </cell>
          <cell r="G2031">
            <v>30000</v>
          </cell>
          <cell r="H2031">
            <v>28500</v>
          </cell>
          <cell r="I2031">
            <v>0</v>
          </cell>
          <cell r="J2031" t="str">
            <v>I.R.M</v>
          </cell>
          <cell r="K2031" t="str">
            <v>No</v>
          </cell>
          <cell r="L2031" t="str">
            <v>last communication 05 App frmt agrmnt</v>
          </cell>
        </row>
        <row r="2032">
          <cell r="D2032" t="str">
            <v>RA970045</v>
          </cell>
          <cell r="E2032" t="str">
            <v>Brij Agarwal</v>
          </cell>
          <cell r="F2032" t="str">
            <v>30.05.1997</v>
          </cell>
          <cell r="G2032">
            <v>28500</v>
          </cell>
          <cell r="H2032">
            <v>28500</v>
          </cell>
          <cell r="I2032">
            <v>0</v>
          </cell>
          <cell r="J2032" t="str">
            <v>I.R.M</v>
          </cell>
          <cell r="K2032" t="str">
            <v>No</v>
          </cell>
          <cell r="L2032" t="str">
            <v>last communication 09 App frmt agmnt</v>
          </cell>
        </row>
        <row r="2033">
          <cell r="D2033" t="str">
            <v>RA970047</v>
          </cell>
          <cell r="E2033" t="str">
            <v>Nilkanth Malaviya</v>
          </cell>
          <cell r="F2033" t="str">
            <v>30.06.1997</v>
          </cell>
          <cell r="G2033">
            <v>30000</v>
          </cell>
          <cell r="H2033">
            <v>7500</v>
          </cell>
          <cell r="I2033">
            <v>22500</v>
          </cell>
          <cell r="J2033" t="str">
            <v>Outstanding</v>
          </cell>
          <cell r="K2033" t="str">
            <v>No</v>
          </cell>
          <cell r="L2033" t="str">
            <v>No Communicaton Till Date (Outstanding Rs 22500/-) app frmt agrmnt</v>
          </cell>
        </row>
        <row r="2034">
          <cell r="D2034" t="str">
            <v>NG970035</v>
          </cell>
          <cell r="E2034" t="str">
            <v>Jitendra Vasant Rao Kulkarni</v>
          </cell>
          <cell r="F2034" t="str">
            <v>24.06.1997</v>
          </cell>
          <cell r="G2034">
            <v>30000</v>
          </cell>
          <cell r="H2034">
            <v>30000</v>
          </cell>
          <cell r="I2034">
            <v>0</v>
          </cell>
          <cell r="J2034" t="str">
            <v>I.R.M</v>
          </cell>
          <cell r="K2034" t="str">
            <v>No</v>
          </cell>
          <cell r="L2034" t="str">
            <v>last communication 00 App frmt agmnt</v>
          </cell>
        </row>
        <row r="2035">
          <cell r="D2035" t="str">
            <v>NG970027</v>
          </cell>
          <cell r="E2035" t="str">
            <v>Ramesh Trimbak Rao Shilendar</v>
          </cell>
          <cell r="F2035" t="str">
            <v>31.05.1997</v>
          </cell>
          <cell r="G2035">
            <v>30000</v>
          </cell>
          <cell r="H2035">
            <v>30000</v>
          </cell>
          <cell r="I2035">
            <v>0</v>
          </cell>
          <cell r="J2035" t="str">
            <v>I.R.M</v>
          </cell>
          <cell r="K2035" t="str">
            <v>No</v>
          </cell>
          <cell r="L2035" t="str">
            <v>no communication till date App frmt agrmnt</v>
          </cell>
        </row>
        <row r="2036">
          <cell r="D2036" t="str">
            <v>NG970030</v>
          </cell>
          <cell r="E2036" t="str">
            <v>Dhananja Govind Deodhar</v>
          </cell>
          <cell r="F2036" t="str">
            <v>31.05.1997</v>
          </cell>
          <cell r="G2036">
            <v>30000</v>
          </cell>
          <cell r="H2036">
            <v>21000</v>
          </cell>
          <cell r="I2036">
            <v>9000</v>
          </cell>
          <cell r="J2036" t="str">
            <v>Outstanding</v>
          </cell>
          <cell r="K2036" t="str">
            <v>No</v>
          </cell>
          <cell r="L2036" t="str">
            <v>No Communicaton Till Date (Outstanding Rs 9000/-) app frmt agrmnt</v>
          </cell>
        </row>
        <row r="2037">
          <cell r="D2037" t="str">
            <v>NG970022</v>
          </cell>
          <cell r="E2037" t="str">
            <v>Maha Nagar Fiscal Investments Ltd</v>
          </cell>
          <cell r="F2037" t="str">
            <v>30.04.1997</v>
          </cell>
          <cell r="G2037">
            <v>30000</v>
          </cell>
          <cell r="H2037">
            <v>25500</v>
          </cell>
          <cell r="I2037">
            <v>4500</v>
          </cell>
          <cell r="J2037" t="str">
            <v>Outstanding</v>
          </cell>
          <cell r="K2037" t="str">
            <v>No</v>
          </cell>
          <cell r="L2037" t="str">
            <v>No Communicaton Till Date (Outstanding Rs 4500/-) app frmt agrmnt</v>
          </cell>
        </row>
        <row r="2038">
          <cell r="D2038" t="str">
            <v>RA970056</v>
          </cell>
          <cell r="E2038" t="str">
            <v>Ramavtar Agarwal</v>
          </cell>
          <cell r="F2038" t="str">
            <v>30.06.1997</v>
          </cell>
          <cell r="G2038">
            <v>30000</v>
          </cell>
          <cell r="H2038" t="str">
            <v>Nil</v>
          </cell>
          <cell r="I2038">
            <v>0</v>
          </cell>
          <cell r="J2038" t="str">
            <v>Cancelled</v>
          </cell>
          <cell r="K2038">
            <v>0</v>
          </cell>
          <cell r="L2038" t="str">
            <v>Cancelled</v>
          </cell>
        </row>
        <row r="2039">
          <cell r="D2039" t="str">
            <v>IN960024</v>
          </cell>
          <cell r="E2039" t="str">
            <v xml:space="preserve">Ashutosh Awasthi </v>
          </cell>
          <cell r="F2039" t="str">
            <v>16.03.1997</v>
          </cell>
          <cell r="G2039">
            <v>22000</v>
          </cell>
          <cell r="H2039">
            <v>22000</v>
          </cell>
          <cell r="I2039">
            <v>0</v>
          </cell>
          <cell r="J2039" t="str">
            <v>I.R.M</v>
          </cell>
          <cell r="K2039" t="str">
            <v>No</v>
          </cell>
          <cell r="L2039" t="str">
            <v>As POD last communication 07 App frmt agrmnt</v>
          </cell>
        </row>
        <row r="2040">
          <cell r="D2040" t="str">
            <v>NG970033</v>
          </cell>
          <cell r="E2040" t="str">
            <v>Laxmi Narayan Sharma</v>
          </cell>
          <cell r="F2040" t="str">
            <v>31.05.1997</v>
          </cell>
          <cell r="G2040">
            <v>32000</v>
          </cell>
          <cell r="H2040">
            <v>30000</v>
          </cell>
          <cell r="I2040">
            <v>0</v>
          </cell>
          <cell r="J2040" t="str">
            <v>I.R.M</v>
          </cell>
          <cell r="K2040" t="str">
            <v>No</v>
          </cell>
          <cell r="L2040" t="str">
            <v>no communication till date App frmt agrmnt</v>
          </cell>
        </row>
        <row r="2041">
          <cell r="D2041" t="str">
            <v>BO960237</v>
          </cell>
          <cell r="E2041" t="str">
            <v>Iqbal Abbas Bhatkar</v>
          </cell>
          <cell r="F2041" t="str">
            <v>31.07.1996</v>
          </cell>
          <cell r="G2041">
            <v>32000</v>
          </cell>
          <cell r="H2041">
            <v>30400</v>
          </cell>
          <cell r="I2041">
            <v>0</v>
          </cell>
          <cell r="J2041" t="str">
            <v>I.R.M</v>
          </cell>
          <cell r="K2041" t="str">
            <v>No</v>
          </cell>
          <cell r="L2041" t="str">
            <v>no communication. App frmt agrmnt</v>
          </cell>
        </row>
        <row r="2042">
          <cell r="D2042" t="str">
            <v>BO970107</v>
          </cell>
          <cell r="E2042" t="str">
            <v>Dilip L Shah</v>
          </cell>
          <cell r="F2042" t="str">
            <v>31.05.1997</v>
          </cell>
          <cell r="G2042">
            <v>30000</v>
          </cell>
          <cell r="H2042">
            <v>12000</v>
          </cell>
          <cell r="I2042">
            <v>18000</v>
          </cell>
          <cell r="J2042" t="str">
            <v>Outstanding</v>
          </cell>
          <cell r="K2042" t="str">
            <v>No</v>
          </cell>
          <cell r="L2042" t="str">
            <v>No Communicaton Till Date (Outstanding Rs 18000/-) app frmt agrmnt U*R</v>
          </cell>
        </row>
        <row r="2043">
          <cell r="D2043" t="str">
            <v>RA960115</v>
          </cell>
          <cell r="E2043" t="str">
            <v>Rajay Singh Parihar</v>
          </cell>
          <cell r="F2043" t="str">
            <v>27.07.1996</v>
          </cell>
          <cell r="G2043">
            <v>22000</v>
          </cell>
          <cell r="H2043">
            <v>6600</v>
          </cell>
          <cell r="I2043">
            <v>15400</v>
          </cell>
          <cell r="J2043" t="str">
            <v>Outstanding</v>
          </cell>
          <cell r="K2043" t="str">
            <v>No</v>
          </cell>
          <cell r="L2043" t="str">
            <v>As Pod Last communication 2007..Outstanding Rs 15400/- App frmt agrmnt</v>
          </cell>
        </row>
        <row r="2044">
          <cell r="D2044" t="str">
            <v>RA960103</v>
          </cell>
          <cell r="E2044" t="str">
            <v>Prabaht Kumar Bhatia</v>
          </cell>
          <cell r="F2044" t="str">
            <v>04.07.1996</v>
          </cell>
          <cell r="G2044">
            <v>22000</v>
          </cell>
          <cell r="H2044">
            <v>6600</v>
          </cell>
          <cell r="I2044">
            <v>15400</v>
          </cell>
          <cell r="J2044" t="str">
            <v>Outstanding</v>
          </cell>
          <cell r="K2044" t="str">
            <v>No</v>
          </cell>
          <cell r="L2044" t="str">
            <v>As Pod Last communication 2007..Outstanding Rs 15400/- App frmt agrmnt</v>
          </cell>
        </row>
        <row r="2045">
          <cell r="D2045" t="str">
            <v>RA960119</v>
          </cell>
          <cell r="E2045" t="str">
            <v>Parvinder Singh Bhatia</v>
          </cell>
          <cell r="F2045" t="str">
            <v>31.07.1996</v>
          </cell>
          <cell r="G2045">
            <v>22000</v>
          </cell>
          <cell r="H2045">
            <v>5500</v>
          </cell>
          <cell r="I2045">
            <v>16500</v>
          </cell>
          <cell r="J2045" t="str">
            <v>Outstanding</v>
          </cell>
          <cell r="K2045" t="str">
            <v>No</v>
          </cell>
          <cell r="L2045" t="str">
            <v>No Communicaton Till Date (Outstanding Rs 16500/-) app frmt agrmnt</v>
          </cell>
        </row>
        <row r="2046">
          <cell r="D2046" t="str">
            <v>BO960368</v>
          </cell>
          <cell r="E2046" t="str">
            <v>Babu Rao Pandurang Rao</v>
          </cell>
          <cell r="F2046" t="str">
            <v>30.11.1996</v>
          </cell>
          <cell r="G2046">
            <v>30000</v>
          </cell>
          <cell r="H2046">
            <v>12000</v>
          </cell>
          <cell r="I2046">
            <v>18000</v>
          </cell>
          <cell r="J2046" t="str">
            <v>Outstanding</v>
          </cell>
          <cell r="K2046" t="str">
            <v>No</v>
          </cell>
          <cell r="L2046" t="str">
            <v>last communication 06. Outstnding Rs 18000/- app frmt agrmnt</v>
          </cell>
        </row>
        <row r="2047">
          <cell r="D2047" t="str">
            <v>BO970088</v>
          </cell>
          <cell r="E2047" t="str">
            <v>Robert Lopez</v>
          </cell>
          <cell r="F2047" t="str">
            <v>30.04.1996</v>
          </cell>
          <cell r="G2047">
            <v>30000</v>
          </cell>
          <cell r="H2047">
            <v>7500</v>
          </cell>
          <cell r="I2047">
            <v>22500</v>
          </cell>
          <cell r="J2047" t="str">
            <v>Outstanding</v>
          </cell>
          <cell r="K2047" t="str">
            <v>No</v>
          </cell>
          <cell r="L2047" t="str">
            <v>No Communicaton Till Date (Outstanding Rs 22500/-) app frmt agrmnt</v>
          </cell>
        </row>
        <row r="2048">
          <cell r="D2048" t="str">
            <v>BO970034</v>
          </cell>
          <cell r="E2048" t="str">
            <v>Ramesh Indulal Parikh</v>
          </cell>
          <cell r="F2048" t="str">
            <v>28.02.1997</v>
          </cell>
          <cell r="G2048">
            <v>30000</v>
          </cell>
          <cell r="H2048">
            <v>18000</v>
          </cell>
          <cell r="I2048">
            <v>12000</v>
          </cell>
          <cell r="J2048" t="str">
            <v>Outstanding</v>
          </cell>
          <cell r="K2048" t="str">
            <v>No</v>
          </cell>
          <cell r="L2048" t="str">
            <v>As Pod Last communication 2007..Outstanding Rs 12000/- App frmt agrmnt</v>
          </cell>
        </row>
        <row r="2049">
          <cell r="D2049" t="str">
            <v>BO960367</v>
          </cell>
          <cell r="E2049" t="str">
            <v>Chandrakant Kautkar</v>
          </cell>
          <cell r="F2049" t="str">
            <v>30.11.1996</v>
          </cell>
          <cell r="G2049">
            <v>30000</v>
          </cell>
          <cell r="H2049">
            <v>12000</v>
          </cell>
          <cell r="I2049">
            <v>18000</v>
          </cell>
          <cell r="J2049" t="str">
            <v>Outstanding</v>
          </cell>
          <cell r="K2049" t="str">
            <v>No</v>
          </cell>
          <cell r="L2049" t="str">
            <v>As Pod Last communication 2007..Outstanding Rs 18000/- App frmt agrmnt</v>
          </cell>
        </row>
        <row r="2050">
          <cell r="D2050" t="str">
            <v>BO960358</v>
          </cell>
          <cell r="E2050" t="str">
            <v>Ramendra M Chokhani</v>
          </cell>
          <cell r="F2050" t="str">
            <v>29.11.1996</v>
          </cell>
          <cell r="G2050">
            <v>30000</v>
          </cell>
          <cell r="H2050">
            <v>7500</v>
          </cell>
          <cell r="I2050">
            <v>22500</v>
          </cell>
          <cell r="J2050" t="str">
            <v>outstanding</v>
          </cell>
          <cell r="K2050" t="str">
            <v>No</v>
          </cell>
          <cell r="L2050" t="str">
            <v>No Communicaton Till Date (Outstanding Rs 22500/-) app frmt agrmnt</v>
          </cell>
        </row>
        <row r="2051">
          <cell r="D2051" t="str">
            <v>BO970032</v>
          </cell>
          <cell r="E2051" t="str">
            <v>Pankaj Yadav</v>
          </cell>
          <cell r="F2051" t="str">
            <v>20.02.1997</v>
          </cell>
          <cell r="G2051">
            <v>30000</v>
          </cell>
          <cell r="H2051">
            <v>9000</v>
          </cell>
          <cell r="I2051">
            <v>21000</v>
          </cell>
          <cell r="J2051" t="str">
            <v>Outstanding</v>
          </cell>
          <cell r="K2051" t="str">
            <v>No</v>
          </cell>
          <cell r="L2051" t="str">
            <v>No Communicaton Till Date (Outstanding Rs 21000/-) app frmt agrmnt</v>
          </cell>
        </row>
        <row r="2052">
          <cell r="D2052" t="str">
            <v>BO960294</v>
          </cell>
          <cell r="E2052" t="str">
            <v>Kamlesh Doshi</v>
          </cell>
          <cell r="F2052" t="str">
            <v>31.08.1996</v>
          </cell>
          <cell r="G2052">
            <v>22000</v>
          </cell>
          <cell r="H2052">
            <v>8800</v>
          </cell>
          <cell r="I2052">
            <v>13200</v>
          </cell>
          <cell r="J2052" t="str">
            <v>Outstanding</v>
          </cell>
          <cell r="K2052" t="str">
            <v>No</v>
          </cell>
          <cell r="L2052" t="str">
            <v>No Communicaton Till Date (Outstanding Rs 13200/-) app frmt agrmnt</v>
          </cell>
        </row>
        <row r="2053">
          <cell r="D2053" t="str">
            <v>BO960297</v>
          </cell>
          <cell r="E2053" t="str">
            <v>Aslam Razar Malkani</v>
          </cell>
          <cell r="F2053" t="str">
            <v>23.08.1996</v>
          </cell>
          <cell r="G2053">
            <v>22000</v>
          </cell>
          <cell r="H2053">
            <v>6600</v>
          </cell>
          <cell r="I2053">
            <v>15400</v>
          </cell>
          <cell r="J2053" t="str">
            <v>outstanding</v>
          </cell>
          <cell r="K2053" t="str">
            <v>No</v>
          </cell>
          <cell r="L2053" t="str">
            <v xml:space="preserve"> Last letter communication 2007..Outstanding Rs 15400/- App frmt agrmnt</v>
          </cell>
        </row>
        <row r="2054">
          <cell r="D2054" t="str">
            <v>RA970060</v>
          </cell>
          <cell r="E2054" t="str">
            <v>Piyush Kanti Sapuy</v>
          </cell>
          <cell r="F2054" t="str">
            <v>19.07.1997</v>
          </cell>
          <cell r="G2054">
            <v>30000</v>
          </cell>
          <cell r="H2054">
            <v>28500</v>
          </cell>
          <cell r="I2054">
            <v>0</v>
          </cell>
          <cell r="J2054" t="str">
            <v>I.R.M</v>
          </cell>
          <cell r="K2054" t="str">
            <v>No</v>
          </cell>
          <cell r="L2054" t="str">
            <v>no communication till date app frmt agrmnt</v>
          </cell>
        </row>
        <row r="2055">
          <cell r="D2055" t="str">
            <v>RA970063</v>
          </cell>
          <cell r="E2055" t="str">
            <v>Nitin Sewalkar</v>
          </cell>
          <cell r="F2055" t="str">
            <v>20.07.1997</v>
          </cell>
          <cell r="G2055">
            <v>30000</v>
          </cell>
          <cell r="H2055">
            <v>19500</v>
          </cell>
          <cell r="I2055">
            <v>10500</v>
          </cell>
          <cell r="J2055" t="str">
            <v>Outstanding</v>
          </cell>
          <cell r="K2055" t="str">
            <v>No</v>
          </cell>
          <cell r="L2055" t="str">
            <v>No Communicaton Till Date (Outstanding Rs 10500/-) app frmt agrmnt</v>
          </cell>
        </row>
        <row r="2056">
          <cell r="D2056" t="str">
            <v>RA970066</v>
          </cell>
          <cell r="E2056" t="str">
            <v>Lunik Yadu</v>
          </cell>
          <cell r="F2056" t="str">
            <v>30.07.1997</v>
          </cell>
          <cell r="G2056">
            <v>30000</v>
          </cell>
          <cell r="H2056">
            <v>7500</v>
          </cell>
          <cell r="I2056">
            <v>22500</v>
          </cell>
          <cell r="J2056" t="str">
            <v>outstanding</v>
          </cell>
          <cell r="K2056" t="str">
            <v>No</v>
          </cell>
          <cell r="L2056" t="str">
            <v>No Communicaton Till Date (Outstanding Rs 22500/-) app frmt agrmnt</v>
          </cell>
        </row>
        <row r="2057">
          <cell r="D2057" t="str">
            <v>BO960306</v>
          </cell>
          <cell r="E2057" t="str">
            <v xml:space="preserve">Pramod Shah </v>
          </cell>
          <cell r="F2057" t="str">
            <v>31.08.1996</v>
          </cell>
          <cell r="G2057">
            <v>22000</v>
          </cell>
          <cell r="H2057">
            <v>5500</v>
          </cell>
          <cell r="I2057">
            <v>16500</v>
          </cell>
          <cell r="J2057" t="str">
            <v>Outstanding</v>
          </cell>
          <cell r="K2057" t="str">
            <v>No</v>
          </cell>
          <cell r="L2057" t="str">
            <v>No Communicaton Till Date (Outstanding Rs 16500/-) app frmt agrmnt</v>
          </cell>
        </row>
        <row r="2058">
          <cell r="D2058" t="str">
            <v>BO970082</v>
          </cell>
          <cell r="E2058" t="str">
            <v>Vishva Karna Subiyha Vasudevan</v>
          </cell>
          <cell r="F2058" t="str">
            <v>31.03.1997</v>
          </cell>
          <cell r="G2058">
            <v>30000</v>
          </cell>
          <cell r="H2058">
            <v>7500</v>
          </cell>
          <cell r="I2058">
            <v>22500</v>
          </cell>
          <cell r="J2058" t="str">
            <v>Outstanding</v>
          </cell>
          <cell r="K2058" t="str">
            <v>No</v>
          </cell>
          <cell r="L2058" t="str">
            <v>No Communicaton Till Date (Outstanding Rs 22500/-) app frmt agrmnt</v>
          </cell>
        </row>
        <row r="2059">
          <cell r="D2059" t="str">
            <v>RA970050</v>
          </cell>
          <cell r="E2059" t="str">
            <v>Vivek Kumar Goley</v>
          </cell>
          <cell r="F2059" t="str">
            <v>30.06.1997</v>
          </cell>
          <cell r="G2059">
            <v>30000</v>
          </cell>
          <cell r="H2059">
            <v>21600</v>
          </cell>
          <cell r="I2059">
            <v>8400</v>
          </cell>
          <cell r="J2059" t="str">
            <v>Outstanding</v>
          </cell>
          <cell r="K2059" t="str">
            <v>No</v>
          </cell>
          <cell r="L2059" t="str">
            <v>No Communicaton Till Date (Outstanding Rs 8400/-) app frmt agrmnt</v>
          </cell>
        </row>
        <row r="2060">
          <cell r="D2060" t="str">
            <v>RA970072</v>
          </cell>
          <cell r="E2060" t="str">
            <v>Vandana Nema</v>
          </cell>
          <cell r="F2060" t="str">
            <v>30.08.1997</v>
          </cell>
          <cell r="G2060">
            <v>30000</v>
          </cell>
          <cell r="H2060">
            <v>28500</v>
          </cell>
          <cell r="I2060">
            <v>0</v>
          </cell>
          <cell r="J2060" t="str">
            <v>I.R.M</v>
          </cell>
          <cell r="K2060" t="str">
            <v>No</v>
          </cell>
          <cell r="L2060" t="str">
            <v xml:space="preserve"> last communication 98 App frmt agrmnt</v>
          </cell>
        </row>
        <row r="2061">
          <cell r="D2061" t="str">
            <v>NG970040</v>
          </cell>
          <cell r="E2061" t="str">
            <v>Sanjay Ghopde</v>
          </cell>
          <cell r="F2061" t="str">
            <v>13.08.1997</v>
          </cell>
          <cell r="G2061">
            <v>30000</v>
          </cell>
          <cell r="H2061">
            <v>21000</v>
          </cell>
          <cell r="I2061">
            <v>9000</v>
          </cell>
          <cell r="J2061" t="str">
            <v>Outstanding</v>
          </cell>
          <cell r="K2061" t="str">
            <v>No</v>
          </cell>
          <cell r="L2061" t="str">
            <v>,last communication 02..outstanding Rs 9000/- App frmt agrmnt</v>
          </cell>
        </row>
        <row r="2062">
          <cell r="D2062" t="str">
            <v>RA960023</v>
          </cell>
          <cell r="E2062" t="str">
            <v>Shri Atul Gupta</v>
          </cell>
          <cell r="F2062" t="str">
            <v>06.02.1996</v>
          </cell>
          <cell r="G2062">
            <v>32000</v>
          </cell>
          <cell r="H2062">
            <v>32000</v>
          </cell>
          <cell r="I2062">
            <v>0</v>
          </cell>
          <cell r="J2062" t="str">
            <v>I.R.M</v>
          </cell>
          <cell r="K2062" t="str">
            <v>No</v>
          </cell>
          <cell r="L2062" t="str">
            <v xml:space="preserve"> last communication 14 </v>
          </cell>
        </row>
        <row r="2063">
          <cell r="D2063" t="str">
            <v>BO960177</v>
          </cell>
          <cell r="E2063" t="str">
            <v>Puneet Wadhwa</v>
          </cell>
          <cell r="F2063" t="str">
            <v>30.05.1996</v>
          </cell>
          <cell r="G2063">
            <v>22000</v>
          </cell>
          <cell r="H2063">
            <v>5500</v>
          </cell>
          <cell r="I2063">
            <v>16500</v>
          </cell>
          <cell r="J2063" t="str">
            <v>Outstanding</v>
          </cell>
          <cell r="K2063" t="str">
            <v>No</v>
          </cell>
          <cell r="L2063" t="str">
            <v>last communication 05. Outstanding Rs. 16500/- App frmt agrmnt</v>
          </cell>
        </row>
        <row r="2064">
          <cell r="D2064" t="str">
            <v>RA960228</v>
          </cell>
          <cell r="E2064" t="str">
            <v>Vijay Kumar Jaiswal</v>
          </cell>
          <cell r="F2064" t="str">
            <v>30.02.1996</v>
          </cell>
          <cell r="G2064">
            <v>30000</v>
          </cell>
          <cell r="H2064">
            <v>30000</v>
          </cell>
          <cell r="I2064">
            <v>0</v>
          </cell>
          <cell r="J2064" t="str">
            <v>I.R.M</v>
          </cell>
          <cell r="K2064" t="str">
            <v>No</v>
          </cell>
          <cell r="L2064" t="str">
            <v xml:space="preserve"> last communication 97 App frmt agrmnt</v>
          </cell>
        </row>
        <row r="2065">
          <cell r="D2065" t="str">
            <v>BO970087</v>
          </cell>
          <cell r="E2065" t="str">
            <v>Jayesh Chimanlal Soneta</v>
          </cell>
          <cell r="F2065" t="str">
            <v>30.04.1996</v>
          </cell>
          <cell r="G2065">
            <v>30000</v>
          </cell>
          <cell r="H2065">
            <v>7500</v>
          </cell>
          <cell r="I2065">
            <v>22500</v>
          </cell>
          <cell r="J2065" t="str">
            <v>Outstanding</v>
          </cell>
          <cell r="K2065" t="str">
            <v>No</v>
          </cell>
          <cell r="L2065" t="str">
            <v>No Communicaton Till Date (Outstanding Rs 22500/-) app frmt agrmnt</v>
          </cell>
        </row>
        <row r="2066">
          <cell r="D2066" t="str">
            <v>NG980001</v>
          </cell>
          <cell r="E2066" t="str">
            <v>Dilip Talewar</v>
          </cell>
          <cell r="F2066" t="str">
            <v>01.02.1998</v>
          </cell>
          <cell r="G2066">
            <v>30000</v>
          </cell>
          <cell r="H2066">
            <v>16500</v>
          </cell>
          <cell r="I2066">
            <v>13500</v>
          </cell>
          <cell r="J2066" t="str">
            <v>Outstanding</v>
          </cell>
          <cell r="K2066" t="str">
            <v>no</v>
          </cell>
          <cell r="L2066" t="str">
            <v>No Communicaton Till Date (Outstanding Rs 13500/-) app frmt agrmnt</v>
          </cell>
        </row>
        <row r="2067">
          <cell r="D2067" t="str">
            <v>RA960202</v>
          </cell>
          <cell r="E2067" t="str">
            <v>Rekha Gosh</v>
          </cell>
          <cell r="F2067" t="str">
            <v>30.10.1996</v>
          </cell>
          <cell r="G2067">
            <v>30000</v>
          </cell>
          <cell r="H2067">
            <v>30000</v>
          </cell>
          <cell r="I2067">
            <v>0</v>
          </cell>
          <cell r="J2067" t="str">
            <v>I.R.M</v>
          </cell>
          <cell r="K2067" t="str">
            <v>No</v>
          </cell>
          <cell r="L2067" t="str">
            <v>As POD last communication 07 App frmt agrmnt</v>
          </cell>
        </row>
        <row r="2068">
          <cell r="D2068" t="str">
            <v>RA970042</v>
          </cell>
          <cell r="E2068" t="str">
            <v>A Ghani</v>
          </cell>
          <cell r="F2068" t="str">
            <v>17.05.1997</v>
          </cell>
          <cell r="G2068">
            <v>30000</v>
          </cell>
          <cell r="H2068">
            <v>30000</v>
          </cell>
          <cell r="I2068">
            <v>0</v>
          </cell>
          <cell r="J2068" t="str">
            <v>I.R.M</v>
          </cell>
          <cell r="K2068" t="str">
            <v>No</v>
          </cell>
          <cell r="L2068" t="str">
            <v xml:space="preserve"> last communication 02 App frmt agrmnt</v>
          </cell>
        </row>
        <row r="2069">
          <cell r="D2069" t="str">
            <v>RA970059</v>
          </cell>
          <cell r="E2069" t="str">
            <v>Rasamalla Shankaraidh</v>
          </cell>
          <cell r="F2069" t="str">
            <v>10.07.1997</v>
          </cell>
          <cell r="G2069">
            <v>30000</v>
          </cell>
          <cell r="H2069">
            <v>30000</v>
          </cell>
          <cell r="I2069">
            <v>0</v>
          </cell>
          <cell r="J2069" t="str">
            <v>I.R.M</v>
          </cell>
          <cell r="K2069" t="str">
            <v>No</v>
          </cell>
          <cell r="L2069" t="str">
            <v>Reply to his mail in 2019 with details . App frmt agrmnt</v>
          </cell>
        </row>
        <row r="2070">
          <cell r="D2070" t="str">
            <v>RA970064</v>
          </cell>
          <cell r="E2070" t="str">
            <v>Rajesh Agarwal</v>
          </cell>
          <cell r="F2070" t="str">
            <v>05.07.1997</v>
          </cell>
          <cell r="G2070">
            <v>30000</v>
          </cell>
          <cell r="H2070">
            <v>7500</v>
          </cell>
          <cell r="I2070">
            <v>22500</v>
          </cell>
          <cell r="J2070" t="str">
            <v>Outstanding</v>
          </cell>
          <cell r="K2070" t="str">
            <v>No</v>
          </cell>
          <cell r="L2070" t="str">
            <v>No Communicaton Till Date (Outstanding Rs 22500/-) app frmt agrmnt</v>
          </cell>
        </row>
        <row r="2071">
          <cell r="D2071" t="str">
            <v>RA960088</v>
          </cell>
          <cell r="E2071" t="str">
            <v>Ramdev Mandhani</v>
          </cell>
          <cell r="F2071" t="str">
            <v>31.07.1997</v>
          </cell>
          <cell r="G2071">
            <v>220000</v>
          </cell>
          <cell r="H2071" t="str">
            <v>Nil</v>
          </cell>
          <cell r="I2071">
            <v>0</v>
          </cell>
          <cell r="J2071" t="str">
            <v>Cancelled</v>
          </cell>
          <cell r="K2071">
            <v>0</v>
          </cell>
          <cell r="L2071" t="str">
            <v>Settlement through Court, cancelled</v>
          </cell>
        </row>
        <row r="2072">
          <cell r="D2072" t="str">
            <v>BO960174</v>
          </cell>
          <cell r="E2072" t="str">
            <v>Praveer Chand Bhandari</v>
          </cell>
          <cell r="F2072" t="str">
            <v>30.05.1996</v>
          </cell>
          <cell r="G2072">
            <v>32000</v>
          </cell>
          <cell r="H2072">
            <v>30400</v>
          </cell>
          <cell r="I2072">
            <v>0</v>
          </cell>
          <cell r="J2072" t="str">
            <v>I.R.M</v>
          </cell>
          <cell r="K2072" t="str">
            <v>No</v>
          </cell>
          <cell r="L2072" t="str">
            <v xml:space="preserve"> last communication 07 App frmt agrmnt'  </v>
          </cell>
        </row>
        <row r="2073">
          <cell r="D2073" t="str">
            <v>BO970041</v>
          </cell>
          <cell r="E2073" t="str">
            <v>Rajendra B Patel</v>
          </cell>
          <cell r="F2073" t="str">
            <v>28.02.1997</v>
          </cell>
          <cell r="G2073">
            <v>40000</v>
          </cell>
          <cell r="H2073">
            <v>38000</v>
          </cell>
          <cell r="I2073">
            <v>0</v>
          </cell>
          <cell r="J2073" t="str">
            <v>I.R.M</v>
          </cell>
          <cell r="K2073" t="str">
            <v>No</v>
          </cell>
          <cell r="L2073" t="str">
            <v xml:space="preserve"> last communication 05 App frmt agrmnt</v>
          </cell>
        </row>
        <row r="2074">
          <cell r="D2074" t="str">
            <v>BH960026</v>
          </cell>
          <cell r="E2074" t="str">
            <v>Sumati Kumar Jain</v>
          </cell>
          <cell r="F2074" t="str">
            <v>15.03.1997</v>
          </cell>
          <cell r="G2074">
            <v>32000</v>
          </cell>
          <cell r="H2074">
            <v>30400</v>
          </cell>
          <cell r="I2074">
            <v>0</v>
          </cell>
          <cell r="J2074" t="str">
            <v>I.R.M</v>
          </cell>
          <cell r="K2074" t="str">
            <v>No</v>
          </cell>
          <cell r="L2074" t="str">
            <v>last communication 05</v>
          </cell>
        </row>
        <row r="2075">
          <cell r="D2075" t="str">
            <v>RA960002</v>
          </cell>
          <cell r="E2075" t="str">
            <v>Ujjwala Baghel</v>
          </cell>
          <cell r="F2075" t="str">
            <v>01.01.1996</v>
          </cell>
          <cell r="G2075">
            <v>32000</v>
          </cell>
          <cell r="H2075">
            <v>32000</v>
          </cell>
          <cell r="I2075">
            <v>0</v>
          </cell>
          <cell r="J2075" t="str">
            <v>I.R.M</v>
          </cell>
          <cell r="K2075" t="str">
            <v>No</v>
          </cell>
          <cell r="L2075" t="str">
            <v>last communication 05 App frmt agrmnt</v>
          </cell>
        </row>
        <row r="2076">
          <cell r="D2076" t="str">
            <v>BO950014</v>
          </cell>
          <cell r="E2076" t="str">
            <v>Rajan D Malpekar</v>
          </cell>
          <cell r="F2076" t="str">
            <v>30.12.1995</v>
          </cell>
          <cell r="G2076">
            <v>27000</v>
          </cell>
          <cell r="H2076">
            <v>25650</v>
          </cell>
          <cell r="I2076">
            <v>0</v>
          </cell>
          <cell r="J2076" t="str">
            <v>R.M</v>
          </cell>
          <cell r="K2076">
            <v>2007</v>
          </cell>
          <cell r="L2076" t="str">
            <v>last communication 07. App frmt agrmnt</v>
          </cell>
        </row>
        <row r="2077">
          <cell r="D2077">
            <v>2000004</v>
          </cell>
          <cell r="E2077" t="str">
            <v>Indo German Bearings P Ltd</v>
          </cell>
          <cell r="F2077" t="str">
            <v>16.04.1994</v>
          </cell>
          <cell r="G2077">
            <v>22000</v>
          </cell>
          <cell r="H2077">
            <v>22000</v>
          </cell>
          <cell r="I2077">
            <v>0</v>
          </cell>
          <cell r="J2077" t="str">
            <v>I.R.M</v>
          </cell>
          <cell r="K2077" t="str">
            <v>No</v>
          </cell>
          <cell r="L2077" t="str">
            <v>last communication 94 App frmt agrmnt</v>
          </cell>
        </row>
        <row r="2078">
          <cell r="D2078">
            <v>2000006</v>
          </cell>
          <cell r="E2078" t="str">
            <v>Rabindra Narain Singh</v>
          </cell>
          <cell r="F2078" t="str">
            <v>09.05.1994</v>
          </cell>
          <cell r="G2078">
            <v>32000</v>
          </cell>
          <cell r="H2078">
            <v>19200</v>
          </cell>
          <cell r="I2078">
            <v>12800</v>
          </cell>
          <cell r="J2078" t="str">
            <v>outstanding</v>
          </cell>
          <cell r="K2078" t="str">
            <v>No</v>
          </cell>
          <cell r="L2078" t="str">
            <v>no communication till date (Outstanding Rs 12800/-)</v>
          </cell>
        </row>
        <row r="2079">
          <cell r="D2079">
            <v>2000007</v>
          </cell>
          <cell r="E2079" t="str">
            <v>Ajay Kumar</v>
          </cell>
          <cell r="F2079" t="str">
            <v>09.05.1994</v>
          </cell>
          <cell r="G2079">
            <v>27000</v>
          </cell>
          <cell r="H2079">
            <v>16200</v>
          </cell>
          <cell r="I2079">
            <v>10800</v>
          </cell>
          <cell r="J2079" t="str">
            <v>outstanding</v>
          </cell>
          <cell r="K2079" t="str">
            <v>No</v>
          </cell>
          <cell r="L2079" t="str">
            <v>As Pod last communication 07 (Outstanding Rs 10800/-)</v>
          </cell>
        </row>
        <row r="2080">
          <cell r="D2080">
            <v>2000026</v>
          </cell>
          <cell r="E2080" t="str">
            <v>Rungata Business Pvt Ltd</v>
          </cell>
          <cell r="F2080" t="str">
            <v>29.04.1994</v>
          </cell>
          <cell r="G2080">
            <v>32000</v>
          </cell>
          <cell r="H2080">
            <v>32000</v>
          </cell>
          <cell r="I2080">
            <v>0</v>
          </cell>
          <cell r="J2080" t="str">
            <v>I.R.M</v>
          </cell>
          <cell r="K2080" t="str">
            <v>No</v>
          </cell>
          <cell r="L2080" t="str">
            <v>last communication 11</v>
          </cell>
        </row>
        <row r="2081">
          <cell r="D2081">
            <v>2000047</v>
          </cell>
          <cell r="E2081" t="str">
            <v>Babita Agarwal</v>
          </cell>
          <cell r="F2081" t="str">
            <v>30.05.1994</v>
          </cell>
          <cell r="G2081">
            <v>22000</v>
          </cell>
          <cell r="H2081">
            <v>20900</v>
          </cell>
          <cell r="I2081">
            <v>0</v>
          </cell>
          <cell r="J2081" t="str">
            <v>I.R.M</v>
          </cell>
          <cell r="K2081" t="str">
            <v>No</v>
          </cell>
          <cell r="L2081" t="str">
            <v>last communication 06</v>
          </cell>
        </row>
        <row r="2082">
          <cell r="D2082">
            <v>2000070</v>
          </cell>
          <cell r="E2082" t="str">
            <v>S.K Chaudhary</v>
          </cell>
          <cell r="F2082" t="str">
            <v>08.06.1994</v>
          </cell>
          <cell r="G2082">
            <v>32000</v>
          </cell>
          <cell r="H2082">
            <v>32000</v>
          </cell>
          <cell r="I2082">
            <v>0</v>
          </cell>
          <cell r="J2082" t="str">
            <v>I.R.M</v>
          </cell>
          <cell r="K2082" t="str">
            <v>No</v>
          </cell>
          <cell r="L2082" t="str">
            <v>last communication 07</v>
          </cell>
        </row>
        <row r="2083">
          <cell r="D2083">
            <v>2000075</v>
          </cell>
          <cell r="E2083" t="str">
            <v>Shyama Agarwal</v>
          </cell>
          <cell r="F2083" t="str">
            <v>08.06.1994</v>
          </cell>
          <cell r="G2083">
            <v>30400</v>
          </cell>
          <cell r="H2083">
            <v>30400</v>
          </cell>
          <cell r="I2083">
            <v>0</v>
          </cell>
          <cell r="J2083" t="str">
            <v>I.R.M</v>
          </cell>
          <cell r="K2083" t="str">
            <v>No</v>
          </cell>
          <cell r="L2083" t="str">
            <v>Last mail conversation 2016</v>
          </cell>
        </row>
        <row r="2084">
          <cell r="D2084">
            <v>2000119</v>
          </cell>
          <cell r="E2084" t="str">
            <v>Prabhalesh Sadhukhan</v>
          </cell>
          <cell r="F2084" t="str">
            <v>23.06.1994</v>
          </cell>
          <cell r="G2084">
            <v>22000</v>
          </cell>
          <cell r="H2084">
            <v>22000</v>
          </cell>
          <cell r="I2084">
            <v>0</v>
          </cell>
          <cell r="J2084" t="str">
            <v>I.R.M</v>
          </cell>
          <cell r="K2084" t="str">
            <v>No</v>
          </cell>
          <cell r="L2084" t="str">
            <v>last communication 99</v>
          </cell>
        </row>
        <row r="2085">
          <cell r="D2085">
            <v>2000125</v>
          </cell>
          <cell r="E2085" t="str">
            <v>Alok Kumar Adhya</v>
          </cell>
          <cell r="F2085" t="str">
            <v>30.06.1994</v>
          </cell>
          <cell r="G2085">
            <v>22000</v>
          </cell>
          <cell r="H2085">
            <v>22000</v>
          </cell>
          <cell r="I2085">
            <v>0</v>
          </cell>
          <cell r="J2085" t="str">
            <v>I.R.M</v>
          </cell>
          <cell r="K2085" t="str">
            <v>No</v>
          </cell>
          <cell r="L2085" t="str">
            <v>last communiication 09,total 2 membership of TPT:- 02000125 &amp; 02002706</v>
          </cell>
        </row>
        <row r="2086">
          <cell r="D2086">
            <v>2000128</v>
          </cell>
          <cell r="E2086" t="str">
            <v>Debajit Bez Barua</v>
          </cell>
          <cell r="F2086" t="str">
            <v>08.07.1994</v>
          </cell>
          <cell r="G2086">
            <v>27000</v>
          </cell>
          <cell r="H2086">
            <v>27000</v>
          </cell>
          <cell r="I2086">
            <v>0</v>
          </cell>
          <cell r="J2086" t="str">
            <v>R.M</v>
          </cell>
          <cell r="K2086">
            <v>2008</v>
          </cell>
          <cell r="L2086" t="str">
            <v>last communication 14</v>
          </cell>
        </row>
        <row r="2087">
          <cell r="D2087">
            <v>2000129</v>
          </cell>
          <cell r="E2087" t="str">
            <v xml:space="preserve"> Sadin</v>
          </cell>
          <cell r="F2087" t="str">
            <v>08.07.1994</v>
          </cell>
          <cell r="G2087">
            <v>27000</v>
          </cell>
          <cell r="H2087">
            <v>27000</v>
          </cell>
          <cell r="I2087">
            <v>0</v>
          </cell>
          <cell r="J2087" t="str">
            <v>I.R.M</v>
          </cell>
          <cell r="K2087" t="str">
            <v>No</v>
          </cell>
          <cell r="L2087" t="str">
            <v>Last communication 94</v>
          </cell>
        </row>
        <row r="2088">
          <cell r="D2088">
            <v>2000140</v>
          </cell>
          <cell r="E2088" t="str">
            <v>Rabindra Singh Mahar</v>
          </cell>
          <cell r="F2088" t="str">
            <v>19.07.1994</v>
          </cell>
          <cell r="G2088">
            <v>22000</v>
          </cell>
          <cell r="H2088">
            <v>22000</v>
          </cell>
          <cell r="I2088">
            <v>0</v>
          </cell>
          <cell r="J2088" t="str">
            <v>I.R.M</v>
          </cell>
          <cell r="K2088" t="str">
            <v>No</v>
          </cell>
          <cell r="L2088" t="str">
            <v>As POd last communication 07</v>
          </cell>
        </row>
        <row r="2089">
          <cell r="D2089">
            <v>2000141</v>
          </cell>
          <cell r="E2089" t="str">
            <v>Kartickey Goenka</v>
          </cell>
          <cell r="F2089" t="str">
            <v>19.07.1994</v>
          </cell>
          <cell r="G2089">
            <v>22000</v>
          </cell>
          <cell r="H2089">
            <v>22000</v>
          </cell>
          <cell r="I2089">
            <v>0</v>
          </cell>
          <cell r="J2089" t="str">
            <v>R.M</v>
          </cell>
          <cell r="K2089">
            <v>2008</v>
          </cell>
          <cell r="L2089" t="str">
            <v>Send performa incvoice in 2012</v>
          </cell>
        </row>
        <row r="2090">
          <cell r="D2090">
            <v>2000142</v>
          </cell>
          <cell r="E2090" t="str">
            <v>Shew Kumar Agarwal</v>
          </cell>
          <cell r="F2090" t="str">
            <v>13.07.1994</v>
          </cell>
          <cell r="G2090">
            <v>22000</v>
          </cell>
          <cell r="H2090">
            <v>22000</v>
          </cell>
          <cell r="I2090">
            <v>0</v>
          </cell>
          <cell r="J2090" t="str">
            <v>I.R.M</v>
          </cell>
          <cell r="K2090" t="str">
            <v>No</v>
          </cell>
          <cell r="L2090" t="str">
            <v>As POD Last communication 07</v>
          </cell>
        </row>
        <row r="2091">
          <cell r="D2091">
            <v>2000157</v>
          </cell>
          <cell r="E2091" t="str">
            <v>Hemen Thakur</v>
          </cell>
          <cell r="F2091" t="str">
            <v>26.07.1994</v>
          </cell>
          <cell r="G2091">
            <v>27000</v>
          </cell>
          <cell r="H2091">
            <v>27000</v>
          </cell>
          <cell r="I2091">
            <v>0</v>
          </cell>
          <cell r="J2091" t="str">
            <v>I.R.M</v>
          </cell>
          <cell r="K2091" t="str">
            <v>No</v>
          </cell>
          <cell r="L2091" t="str">
            <v>As POD Last communication 07</v>
          </cell>
        </row>
        <row r="2092">
          <cell r="D2092">
            <v>2000167</v>
          </cell>
          <cell r="E2092" t="str">
            <v>Ashok Pachsia</v>
          </cell>
          <cell r="F2092" t="str">
            <v>27.07.1994</v>
          </cell>
          <cell r="G2092">
            <v>22000</v>
          </cell>
          <cell r="H2092">
            <v>22000</v>
          </cell>
          <cell r="I2092">
            <v>0</v>
          </cell>
          <cell r="J2092" t="str">
            <v>I.R.M</v>
          </cell>
          <cell r="K2092" t="str">
            <v>No</v>
          </cell>
          <cell r="L2092" t="str">
            <v>As POD Last communication 07</v>
          </cell>
        </row>
        <row r="2093">
          <cell r="D2093">
            <v>2000171</v>
          </cell>
          <cell r="E2093" t="str">
            <v>Hirak Sarkar</v>
          </cell>
          <cell r="F2093" t="str">
            <v>29.07.1994</v>
          </cell>
          <cell r="G2093">
            <v>50000</v>
          </cell>
          <cell r="H2093">
            <v>50000</v>
          </cell>
          <cell r="I2093">
            <v>0</v>
          </cell>
          <cell r="J2093" t="str">
            <v>I.R.M</v>
          </cell>
          <cell r="K2093" t="str">
            <v>No</v>
          </cell>
          <cell r="L2093" t="str">
            <v>As Pod last communication 07,total 2 membership of TPT:- 02000171 &amp; 02000183 Trasfer Goa to tirupati</v>
          </cell>
        </row>
        <row r="2094">
          <cell r="D2094">
            <v>2000183</v>
          </cell>
          <cell r="E2094" t="str">
            <v>Hirak Sarkar</v>
          </cell>
          <cell r="F2094" t="str">
            <v>29.07.1994</v>
          </cell>
          <cell r="G2094">
            <v>50000</v>
          </cell>
          <cell r="H2094">
            <v>50000</v>
          </cell>
          <cell r="I2094">
            <v>0</v>
          </cell>
          <cell r="J2094" t="str">
            <v>I.R.M</v>
          </cell>
          <cell r="K2094" t="str">
            <v>No</v>
          </cell>
          <cell r="L2094" t="str">
            <v>last communication 01,total 2 membership of TPT:- 02000171 &amp; 02000183, membership was transferred from Manoj Agrawal to Hiralal Sarkar and upgrade from EFF to LUX Trasfer Goa to Tirupati</v>
          </cell>
        </row>
        <row r="2095">
          <cell r="D2095">
            <v>2000186</v>
          </cell>
          <cell r="E2095" t="str">
            <v>Ramavtar Gupta</v>
          </cell>
          <cell r="F2095" t="str">
            <v>30.07.1994</v>
          </cell>
          <cell r="G2095">
            <v>27000</v>
          </cell>
          <cell r="H2095">
            <v>25650</v>
          </cell>
          <cell r="I2095">
            <v>0</v>
          </cell>
          <cell r="J2095" t="str">
            <v>I.R.M</v>
          </cell>
          <cell r="K2095" t="str">
            <v>No</v>
          </cell>
          <cell r="L2095" t="str">
            <v>As POD Last communication 07</v>
          </cell>
        </row>
        <row r="2096">
          <cell r="D2096">
            <v>2000187</v>
          </cell>
          <cell r="E2096" t="str">
            <v>Sanjay Kumar Bubna</v>
          </cell>
          <cell r="F2096" t="str">
            <v>22.07.1994</v>
          </cell>
          <cell r="G2096">
            <v>27000</v>
          </cell>
          <cell r="H2096">
            <v>27000</v>
          </cell>
          <cell r="I2096">
            <v>0</v>
          </cell>
          <cell r="J2096" t="str">
            <v>I.R.M</v>
          </cell>
          <cell r="K2096" t="str">
            <v>No</v>
          </cell>
          <cell r="L2096" t="str">
            <v>As POD Last communication 07</v>
          </cell>
        </row>
        <row r="2097">
          <cell r="D2097">
            <v>2000190</v>
          </cell>
          <cell r="E2097" t="str">
            <v>Deepak Makaja</v>
          </cell>
          <cell r="F2097" t="str">
            <v>30.07.1994</v>
          </cell>
          <cell r="G2097">
            <v>20000</v>
          </cell>
          <cell r="H2097" t="str">
            <v>Nil</v>
          </cell>
          <cell r="I2097">
            <v>0</v>
          </cell>
          <cell r="J2097" t="str">
            <v>Cancelled</v>
          </cell>
          <cell r="K2097">
            <v>0</v>
          </cell>
          <cell r="L2097" t="str">
            <v>Cancelled</v>
          </cell>
        </row>
        <row r="2098">
          <cell r="D2098">
            <v>2000205</v>
          </cell>
          <cell r="E2098" t="str">
            <v>Dilip Kumar Somani</v>
          </cell>
          <cell r="F2098" t="str">
            <v>10.08.1994</v>
          </cell>
          <cell r="G2098">
            <v>32000</v>
          </cell>
          <cell r="H2098">
            <v>32000</v>
          </cell>
          <cell r="I2098">
            <v>0</v>
          </cell>
          <cell r="J2098" t="str">
            <v>I.R.M</v>
          </cell>
          <cell r="K2098" t="str">
            <v>No</v>
          </cell>
          <cell r="L2098" t="str">
            <v>last communication 01</v>
          </cell>
        </row>
        <row r="2099">
          <cell r="D2099">
            <v>2000206</v>
          </cell>
          <cell r="E2099" t="str">
            <v>Anup Saikia</v>
          </cell>
          <cell r="F2099" t="str">
            <v>10.08.1994</v>
          </cell>
          <cell r="G2099">
            <v>32000</v>
          </cell>
          <cell r="H2099">
            <v>32000</v>
          </cell>
          <cell r="I2099">
            <v>0</v>
          </cell>
          <cell r="J2099" t="str">
            <v>I.R.M</v>
          </cell>
          <cell r="K2099" t="str">
            <v>No</v>
          </cell>
          <cell r="L2099" t="str">
            <v>As POD Last communication 07</v>
          </cell>
        </row>
        <row r="2100">
          <cell r="D2100">
            <v>2000207</v>
          </cell>
          <cell r="E2100" t="str">
            <v>Purushottam Agarwal</v>
          </cell>
          <cell r="F2100" t="str">
            <v>18.08.1994</v>
          </cell>
          <cell r="G2100">
            <v>22000</v>
          </cell>
          <cell r="H2100">
            <v>15400</v>
          </cell>
          <cell r="I2100">
            <v>6600</v>
          </cell>
          <cell r="J2100" t="str">
            <v>outstanding</v>
          </cell>
          <cell r="K2100" t="str">
            <v>No</v>
          </cell>
          <cell r="L2100" t="str">
            <v>no communication till date (Outstanding Rs 6600/-)</v>
          </cell>
        </row>
        <row r="2101">
          <cell r="D2101">
            <v>2000218</v>
          </cell>
          <cell r="E2101" t="str">
            <v>Shiba Prasad Sahu</v>
          </cell>
          <cell r="F2101" t="str">
            <v>05.08.1994</v>
          </cell>
          <cell r="G2101">
            <v>22000</v>
          </cell>
          <cell r="H2101">
            <v>22000</v>
          </cell>
          <cell r="I2101">
            <v>0</v>
          </cell>
          <cell r="J2101" t="str">
            <v>I.R.M</v>
          </cell>
          <cell r="K2101" t="str">
            <v>No</v>
          </cell>
          <cell r="L2101" t="str">
            <v>As POD Last communication 07</v>
          </cell>
        </row>
        <row r="2102">
          <cell r="D2102">
            <v>2000220</v>
          </cell>
          <cell r="E2102" t="str">
            <v>Hira Lal Das</v>
          </cell>
          <cell r="F2102" t="str">
            <v>17.08.1994</v>
          </cell>
          <cell r="G2102">
            <v>22000</v>
          </cell>
          <cell r="H2102">
            <v>5500</v>
          </cell>
          <cell r="I2102">
            <v>16500</v>
          </cell>
          <cell r="J2102" t="str">
            <v>outstanding</v>
          </cell>
          <cell r="K2102" t="str">
            <v>No</v>
          </cell>
          <cell r="L2102" t="str">
            <v>As POD last communication 07 (Outstanding Rs 16500/-)</v>
          </cell>
        </row>
        <row r="2103">
          <cell r="D2103">
            <v>2000223</v>
          </cell>
          <cell r="E2103" t="str">
            <v>Kulbir Singh Hooda</v>
          </cell>
          <cell r="F2103" t="str">
            <v>13.08.1994</v>
          </cell>
          <cell r="G2103">
            <v>22000</v>
          </cell>
          <cell r="H2103">
            <v>22000</v>
          </cell>
          <cell r="I2103">
            <v>0</v>
          </cell>
          <cell r="J2103" t="str">
            <v>I.R.M</v>
          </cell>
          <cell r="K2103" t="str">
            <v>No</v>
          </cell>
          <cell r="L2103" t="str">
            <v>As POD Last communication 07</v>
          </cell>
        </row>
        <row r="2104">
          <cell r="D2104">
            <v>2000224</v>
          </cell>
          <cell r="E2104" t="str">
            <v>Kishan Kumar Binani</v>
          </cell>
          <cell r="F2104" t="str">
            <v>02.08.1994</v>
          </cell>
          <cell r="G2104">
            <v>22000</v>
          </cell>
          <cell r="H2104">
            <v>22000</v>
          </cell>
          <cell r="I2104">
            <v>0</v>
          </cell>
          <cell r="J2104" t="str">
            <v>I.R.M</v>
          </cell>
          <cell r="K2104" t="str">
            <v>No</v>
          </cell>
          <cell r="L2104" t="str">
            <v>As POD Last communication 07</v>
          </cell>
        </row>
        <row r="2105">
          <cell r="D2105">
            <v>2000228</v>
          </cell>
          <cell r="E2105" t="str">
            <v>Anjan Kumar Bhar</v>
          </cell>
          <cell r="F2105" t="str">
            <v>25.08.1994</v>
          </cell>
          <cell r="G2105">
            <v>22000</v>
          </cell>
          <cell r="H2105">
            <v>22000</v>
          </cell>
          <cell r="I2105">
            <v>0</v>
          </cell>
          <cell r="J2105" t="str">
            <v>I.R.M</v>
          </cell>
          <cell r="K2105" t="str">
            <v>No</v>
          </cell>
          <cell r="L2105" t="str">
            <v>As POD Last communication 07</v>
          </cell>
        </row>
        <row r="2106">
          <cell r="D2106">
            <v>2000230</v>
          </cell>
          <cell r="E2106" t="str">
            <v>Media Base Communication</v>
          </cell>
          <cell r="F2106" t="str">
            <v>29.08.1994</v>
          </cell>
          <cell r="G2106">
            <v>27000</v>
          </cell>
          <cell r="H2106">
            <v>27000</v>
          </cell>
          <cell r="I2106">
            <v>0</v>
          </cell>
          <cell r="J2106" t="str">
            <v>I.R.M</v>
          </cell>
          <cell r="K2106" t="str">
            <v>No</v>
          </cell>
          <cell r="L2106" t="str">
            <v>last communication 95</v>
          </cell>
        </row>
        <row r="2107">
          <cell r="D2107">
            <v>2000231</v>
          </cell>
          <cell r="E2107" t="str">
            <v>Purabi Lahkar</v>
          </cell>
          <cell r="F2107" t="str">
            <v>27.08.1994</v>
          </cell>
          <cell r="G2107">
            <v>22000</v>
          </cell>
          <cell r="H2107">
            <v>21000</v>
          </cell>
          <cell r="I2107">
            <v>0</v>
          </cell>
          <cell r="J2107" t="str">
            <v>i.R.M</v>
          </cell>
          <cell r="K2107" t="str">
            <v>No</v>
          </cell>
          <cell r="L2107" t="str">
            <v>Last communication 2000.</v>
          </cell>
        </row>
        <row r="2108">
          <cell r="D2108">
            <v>2000232</v>
          </cell>
          <cell r="E2108" t="str">
            <v>N.N Bhuyan</v>
          </cell>
          <cell r="F2108" t="str">
            <v>28.08.1994</v>
          </cell>
          <cell r="G2108">
            <v>22000</v>
          </cell>
          <cell r="H2108">
            <v>22000</v>
          </cell>
          <cell r="I2108">
            <v>0</v>
          </cell>
          <cell r="J2108" t="str">
            <v>I.R.M</v>
          </cell>
          <cell r="K2108" t="str">
            <v>No</v>
          </cell>
          <cell r="L2108" t="str">
            <v>As POD Last communication 07</v>
          </cell>
        </row>
        <row r="2109">
          <cell r="D2109">
            <v>2000241</v>
          </cell>
          <cell r="E2109" t="str">
            <v>Suprio Bhattacharyay</v>
          </cell>
          <cell r="F2109" t="str">
            <v>25.08.1994</v>
          </cell>
          <cell r="G2109">
            <v>22000</v>
          </cell>
          <cell r="H2109">
            <v>22000</v>
          </cell>
          <cell r="I2109">
            <v>0</v>
          </cell>
          <cell r="J2109" t="str">
            <v>I.R.M</v>
          </cell>
          <cell r="K2109" t="str">
            <v>No</v>
          </cell>
          <cell r="L2109" t="str">
            <v>As POD Last communication 07</v>
          </cell>
        </row>
        <row r="2110">
          <cell r="D2110">
            <v>2000242</v>
          </cell>
          <cell r="E2110" t="str">
            <v>Urmila Saraogi</v>
          </cell>
          <cell r="F2110" t="str">
            <v>23.08.1994</v>
          </cell>
          <cell r="G2110">
            <v>22000</v>
          </cell>
          <cell r="H2110">
            <v>20900</v>
          </cell>
          <cell r="I2110">
            <v>0</v>
          </cell>
          <cell r="J2110" t="str">
            <v>I.R.M</v>
          </cell>
          <cell r="K2110" t="str">
            <v>No</v>
          </cell>
          <cell r="L2110" t="str">
            <v>last communcation 02,total 2 membership of TPT :- 02000242 &amp; 02000267</v>
          </cell>
        </row>
        <row r="2111">
          <cell r="D2111">
            <v>2000243</v>
          </cell>
          <cell r="E2111" t="str">
            <v>K.L Narayana</v>
          </cell>
          <cell r="F2111" t="str">
            <v>26.08.1994</v>
          </cell>
          <cell r="G2111">
            <v>22000</v>
          </cell>
          <cell r="H2111">
            <v>5500</v>
          </cell>
          <cell r="I2111">
            <v>16500</v>
          </cell>
          <cell r="J2111" t="str">
            <v>Outstanding</v>
          </cell>
          <cell r="K2111" t="str">
            <v>No</v>
          </cell>
          <cell r="L2111" t="str">
            <v>no communication till date (Outstandin Rs 16500/-)</v>
          </cell>
        </row>
        <row r="2112">
          <cell r="D2112">
            <v>2000244</v>
          </cell>
          <cell r="E2112" t="str">
            <v>Suvendu Paul</v>
          </cell>
          <cell r="F2112" t="str">
            <v>21.08.1994</v>
          </cell>
          <cell r="G2112">
            <v>27000</v>
          </cell>
          <cell r="H2112">
            <v>27000</v>
          </cell>
          <cell r="I2112">
            <v>0</v>
          </cell>
          <cell r="J2112" t="str">
            <v>I.R.M</v>
          </cell>
          <cell r="K2112" t="str">
            <v>No</v>
          </cell>
          <cell r="L2112" t="str">
            <v>Letter last communication 09</v>
          </cell>
        </row>
        <row r="2113">
          <cell r="D2113">
            <v>2000248</v>
          </cell>
          <cell r="E2113" t="str">
            <v>Suresh Dhanuka</v>
          </cell>
          <cell r="F2113" t="str">
            <v>31.08.1994</v>
          </cell>
          <cell r="G2113">
            <v>32000</v>
          </cell>
          <cell r="H2113">
            <v>8000</v>
          </cell>
          <cell r="I2113">
            <v>24000</v>
          </cell>
          <cell r="J2113" t="str">
            <v>Outstanding</v>
          </cell>
          <cell r="K2113" t="str">
            <v>No</v>
          </cell>
          <cell r="L2113" t="str">
            <v>As POD last communication 07 (Outstanding Rs 24000/-)</v>
          </cell>
        </row>
        <row r="2114">
          <cell r="D2114">
            <v>2000256</v>
          </cell>
          <cell r="E2114" t="str">
            <v>Nimesh Sheth</v>
          </cell>
          <cell r="F2114" t="str">
            <v>31.08.1994</v>
          </cell>
          <cell r="G2114">
            <v>22000</v>
          </cell>
          <cell r="H2114" t="str">
            <v>Nil</v>
          </cell>
          <cell r="I2114">
            <v>0</v>
          </cell>
          <cell r="J2114" t="str">
            <v>Cancelled</v>
          </cell>
          <cell r="K2114">
            <v>0</v>
          </cell>
          <cell r="L2114" t="str">
            <v>Cancelled</v>
          </cell>
        </row>
        <row r="2115">
          <cell r="D2115">
            <v>2000267</v>
          </cell>
          <cell r="E2115" t="str">
            <v>Sandeep Sarogi</v>
          </cell>
          <cell r="F2115" t="str">
            <v>23.08.1994</v>
          </cell>
          <cell r="G2115">
            <v>22000</v>
          </cell>
          <cell r="H2115">
            <v>20900</v>
          </cell>
          <cell r="I2115">
            <v>0</v>
          </cell>
          <cell r="J2115" t="str">
            <v>I.R.M</v>
          </cell>
          <cell r="K2115" t="str">
            <v>No</v>
          </cell>
          <cell r="L2115" t="str">
            <v>As Pod last communcation 07,total 2 membership of TPT :- 02000242 &amp; 02000267</v>
          </cell>
        </row>
        <row r="2116">
          <cell r="D2116">
            <v>2000271</v>
          </cell>
          <cell r="E2116" t="str">
            <v>Shreeram Chemicals</v>
          </cell>
          <cell r="F2116" t="str">
            <v>31.08.1994</v>
          </cell>
          <cell r="G2116">
            <v>22000</v>
          </cell>
          <cell r="H2116">
            <v>22000</v>
          </cell>
          <cell r="I2116">
            <v>0</v>
          </cell>
          <cell r="J2116" t="str">
            <v>I.R.M</v>
          </cell>
          <cell r="K2116" t="str">
            <v>No</v>
          </cell>
          <cell r="L2116" t="str">
            <v>As POD Last communication 07</v>
          </cell>
        </row>
        <row r="2117">
          <cell r="D2117">
            <v>2000281</v>
          </cell>
          <cell r="E2117" t="str">
            <v>Uttam Kumar Saha</v>
          </cell>
          <cell r="F2117" t="str">
            <v>31.08.1994</v>
          </cell>
          <cell r="G2117">
            <v>22000</v>
          </cell>
          <cell r="H2117">
            <v>22000</v>
          </cell>
          <cell r="I2117">
            <v>0</v>
          </cell>
          <cell r="J2117" t="str">
            <v>I.R.M</v>
          </cell>
          <cell r="K2117" t="str">
            <v>No</v>
          </cell>
          <cell r="L2117" t="str">
            <v>As POD Last communication 07</v>
          </cell>
        </row>
        <row r="2118">
          <cell r="D2118">
            <v>2000286</v>
          </cell>
          <cell r="E2118" t="str">
            <v>Sambhu Dhanuka</v>
          </cell>
          <cell r="F2118" t="str">
            <v>31.08.1994</v>
          </cell>
          <cell r="G2118">
            <v>22000</v>
          </cell>
          <cell r="H2118">
            <v>8000</v>
          </cell>
          <cell r="I2118">
            <v>24000</v>
          </cell>
          <cell r="J2118" t="str">
            <v>Outstanding</v>
          </cell>
          <cell r="K2118" t="str">
            <v>No</v>
          </cell>
          <cell r="L2118" t="str">
            <v>As POdlast communication 07 (Outstanding Rs 24000/-)</v>
          </cell>
        </row>
        <row r="2119">
          <cell r="D2119">
            <v>2000293</v>
          </cell>
          <cell r="E2119" t="str">
            <v>Sunil Kumar Baid</v>
          </cell>
          <cell r="F2119" t="str">
            <v>14.09.1994</v>
          </cell>
          <cell r="G2119">
            <v>22000</v>
          </cell>
          <cell r="H2119">
            <v>22000</v>
          </cell>
          <cell r="I2119">
            <v>0</v>
          </cell>
          <cell r="J2119" t="str">
            <v>I.R.M</v>
          </cell>
          <cell r="K2119" t="str">
            <v>No</v>
          </cell>
          <cell r="L2119" t="str">
            <v>As Pod last communication 07,total 2 membership of TPT:- 02000294 &amp; 02000293</v>
          </cell>
        </row>
        <row r="2120">
          <cell r="D2120">
            <v>2000294</v>
          </cell>
          <cell r="E2120" t="str">
            <v>Sunil Kumar Baid</v>
          </cell>
          <cell r="F2120" t="str">
            <v>14.09.1994</v>
          </cell>
          <cell r="G2120">
            <v>22000</v>
          </cell>
          <cell r="H2120">
            <v>22000</v>
          </cell>
          <cell r="I2120">
            <v>0</v>
          </cell>
          <cell r="J2120" t="str">
            <v>I.R.M</v>
          </cell>
          <cell r="K2120" t="str">
            <v>No</v>
          </cell>
          <cell r="L2120" t="str">
            <v>As Pod last communication 07,total 2 membership of TPT:- 02000294 &amp; 02000293</v>
          </cell>
        </row>
        <row r="2121">
          <cell r="D2121">
            <v>2000295</v>
          </cell>
          <cell r="E2121" t="str">
            <v>Sabita Majumder</v>
          </cell>
          <cell r="F2121" t="str">
            <v>05.09.1994</v>
          </cell>
          <cell r="G2121">
            <v>22000</v>
          </cell>
          <cell r="H2121">
            <v>22000</v>
          </cell>
          <cell r="I2121">
            <v>0</v>
          </cell>
          <cell r="J2121" t="str">
            <v>I.R.M</v>
          </cell>
          <cell r="K2121" t="str">
            <v>No</v>
          </cell>
          <cell r="L2121" t="str">
            <v>last communication 11</v>
          </cell>
        </row>
        <row r="2122">
          <cell r="D2122">
            <v>2000296</v>
          </cell>
          <cell r="E2122" t="str">
            <v>Suhashini Baidya</v>
          </cell>
          <cell r="F2122" t="str">
            <v>05.09.1994</v>
          </cell>
          <cell r="G2122">
            <v>22000</v>
          </cell>
          <cell r="H2122">
            <v>22000</v>
          </cell>
          <cell r="I2122">
            <v>0</v>
          </cell>
          <cell r="J2122" t="str">
            <v>I.R.M</v>
          </cell>
          <cell r="K2122" t="str">
            <v>No</v>
          </cell>
          <cell r="L2122" t="str">
            <v>last communication 11</v>
          </cell>
        </row>
        <row r="2123">
          <cell r="D2123">
            <v>2000297</v>
          </cell>
          <cell r="E2123" t="str">
            <v>Pronab Kumar Dutta</v>
          </cell>
          <cell r="F2123" t="str">
            <v>06.09.1994</v>
          </cell>
          <cell r="G2123">
            <v>22000</v>
          </cell>
          <cell r="H2123">
            <v>22000</v>
          </cell>
          <cell r="I2123">
            <v>0</v>
          </cell>
          <cell r="J2123" t="str">
            <v>I.R.M</v>
          </cell>
          <cell r="K2123" t="str">
            <v>No</v>
          </cell>
          <cell r="L2123" t="str">
            <v>As POD last communication 07,total 2 membership of TPT:- 02000297 &amp; 01000298</v>
          </cell>
        </row>
        <row r="2124">
          <cell r="D2124">
            <v>2000298</v>
          </cell>
          <cell r="E2124" t="str">
            <v>Sadhana Dutta</v>
          </cell>
          <cell r="F2124" t="str">
            <v>06.09.1994</v>
          </cell>
          <cell r="G2124">
            <v>22000</v>
          </cell>
          <cell r="H2124">
            <v>22000</v>
          </cell>
          <cell r="I2124">
            <v>0</v>
          </cell>
          <cell r="J2124" t="str">
            <v>I.R.M</v>
          </cell>
          <cell r="K2124" t="str">
            <v>No</v>
          </cell>
          <cell r="L2124" t="str">
            <v>As POD last communication 07,total 2 membership of TPT:- 02000297 &amp; 01000298</v>
          </cell>
        </row>
        <row r="2125">
          <cell r="D2125">
            <v>2000299</v>
          </cell>
          <cell r="E2125" t="str">
            <v>Ashoke Kumar Das</v>
          </cell>
          <cell r="F2125" t="str">
            <v>09.09.1994</v>
          </cell>
          <cell r="G2125">
            <v>22000</v>
          </cell>
          <cell r="H2125">
            <v>22000</v>
          </cell>
          <cell r="I2125">
            <v>0</v>
          </cell>
          <cell r="J2125" t="str">
            <v>I.R.M</v>
          </cell>
          <cell r="K2125" t="str">
            <v>No</v>
          </cell>
          <cell r="L2125" t="str">
            <v>no communication till date</v>
          </cell>
        </row>
        <row r="2126">
          <cell r="D2126">
            <v>2000301</v>
          </cell>
          <cell r="E2126" t="str">
            <v>Aloke K Mitra</v>
          </cell>
          <cell r="F2126" t="str">
            <v>16.09.1994</v>
          </cell>
          <cell r="G2126">
            <v>27000</v>
          </cell>
          <cell r="H2126">
            <v>27000</v>
          </cell>
          <cell r="I2126">
            <v>0</v>
          </cell>
          <cell r="J2126" t="str">
            <v>R.M</v>
          </cell>
          <cell r="K2126">
            <v>2007</v>
          </cell>
          <cell r="L2126" t="str">
            <v>last communication 09</v>
          </cell>
        </row>
        <row r="2127">
          <cell r="D2127">
            <v>2000313</v>
          </cell>
          <cell r="E2127" t="str">
            <v>Anup Kumar Sarna</v>
          </cell>
          <cell r="F2127" t="str">
            <v>05.09.1994</v>
          </cell>
          <cell r="G2127">
            <v>22000</v>
          </cell>
          <cell r="H2127">
            <v>22000</v>
          </cell>
          <cell r="I2127">
            <v>0</v>
          </cell>
          <cell r="J2127" t="str">
            <v>I.R.M</v>
          </cell>
          <cell r="K2127" t="str">
            <v>No</v>
          </cell>
          <cell r="L2127" t="str">
            <v>As POD Last communication 07</v>
          </cell>
        </row>
        <row r="2128">
          <cell r="D2128">
            <v>2000321</v>
          </cell>
          <cell r="E2128" t="str">
            <v xml:space="preserve">Govind Rander </v>
          </cell>
          <cell r="F2128" t="str">
            <v>07.09.1994</v>
          </cell>
          <cell r="G2128">
            <v>30400</v>
          </cell>
          <cell r="H2128">
            <v>30400</v>
          </cell>
          <cell r="I2128">
            <v>0</v>
          </cell>
          <cell r="J2128" t="str">
            <v>I.R.M</v>
          </cell>
          <cell r="K2128" t="str">
            <v>No</v>
          </cell>
          <cell r="L2128" t="str">
            <v>last communication 16</v>
          </cell>
        </row>
        <row r="2129">
          <cell r="D2129">
            <v>2000322</v>
          </cell>
          <cell r="E2129" t="str">
            <v>Pratha Sarthi Maithy</v>
          </cell>
          <cell r="F2129" t="str">
            <v>21.09.1994</v>
          </cell>
          <cell r="G2129">
            <v>22000</v>
          </cell>
          <cell r="H2129" t="str">
            <v>Nil</v>
          </cell>
          <cell r="I2129">
            <v>0</v>
          </cell>
          <cell r="J2129" t="str">
            <v>Cancelled</v>
          </cell>
          <cell r="K2129">
            <v>0</v>
          </cell>
          <cell r="L2129" t="str">
            <v>Cancelled</v>
          </cell>
        </row>
        <row r="2130">
          <cell r="D2130">
            <v>2000323</v>
          </cell>
          <cell r="E2130" t="str">
            <v>Umaprasad Chawdhary</v>
          </cell>
          <cell r="F2130" t="str">
            <v>16.09.1994</v>
          </cell>
          <cell r="G2130">
            <v>22000</v>
          </cell>
          <cell r="H2130">
            <v>22000</v>
          </cell>
          <cell r="I2130">
            <v>0</v>
          </cell>
          <cell r="J2130" t="str">
            <v>I.R.M</v>
          </cell>
          <cell r="K2130" t="str">
            <v>No</v>
          </cell>
          <cell r="L2130" t="str">
            <v>As POD Last communication 07</v>
          </cell>
        </row>
        <row r="2131">
          <cell r="D2131">
            <v>2000324</v>
          </cell>
          <cell r="E2131" t="str">
            <v>Samarjit Mitra</v>
          </cell>
          <cell r="F2131" t="str">
            <v>22.09.1994</v>
          </cell>
          <cell r="G2131">
            <v>22000</v>
          </cell>
          <cell r="H2131">
            <v>22000</v>
          </cell>
          <cell r="I2131">
            <v>0</v>
          </cell>
          <cell r="J2131" t="str">
            <v>I.R.M</v>
          </cell>
          <cell r="K2131" t="str">
            <v>No</v>
          </cell>
          <cell r="L2131" t="str">
            <v>no communication till date</v>
          </cell>
        </row>
        <row r="2132">
          <cell r="D2132">
            <v>2000325</v>
          </cell>
          <cell r="E2132" t="str">
            <v>Rajesh Kumar Bangur</v>
          </cell>
          <cell r="F2132" t="str">
            <v>16.09.1994</v>
          </cell>
          <cell r="G2132">
            <v>27000</v>
          </cell>
          <cell r="H2132">
            <v>16200</v>
          </cell>
          <cell r="I2132">
            <v>10800</v>
          </cell>
          <cell r="J2132" t="str">
            <v>outstanding</v>
          </cell>
          <cell r="K2132" t="str">
            <v>No</v>
          </cell>
          <cell r="L2132" t="str">
            <v>no communication till date. Outstanding Rs 10800/-</v>
          </cell>
        </row>
        <row r="2133">
          <cell r="D2133">
            <v>2000326</v>
          </cell>
          <cell r="E2133" t="str">
            <v>Sanjeev Lakhani</v>
          </cell>
          <cell r="F2133" t="str">
            <v>21.09.1994</v>
          </cell>
          <cell r="G2133">
            <v>32000</v>
          </cell>
          <cell r="H2133">
            <v>19200</v>
          </cell>
          <cell r="I2133">
            <v>12800</v>
          </cell>
          <cell r="J2133" t="str">
            <v>outstanding</v>
          </cell>
          <cell r="K2133" t="str">
            <v>No</v>
          </cell>
          <cell r="L2133" t="str">
            <v>no communication till date. Outstanding Rs 12800/-</v>
          </cell>
        </row>
        <row r="2134">
          <cell r="D2134">
            <v>2000327</v>
          </cell>
          <cell r="E2134" t="str">
            <v>Ashim Chatterjee</v>
          </cell>
          <cell r="F2134" t="str">
            <v>22.09.1994</v>
          </cell>
          <cell r="G2134">
            <v>27000</v>
          </cell>
          <cell r="H2134">
            <v>27000</v>
          </cell>
          <cell r="I2134">
            <v>0</v>
          </cell>
          <cell r="J2134" t="str">
            <v>I.R.M</v>
          </cell>
          <cell r="K2134" t="str">
            <v>No</v>
          </cell>
          <cell r="L2134" t="str">
            <v>As POD Last communication 07</v>
          </cell>
        </row>
        <row r="2135">
          <cell r="D2135">
            <v>2000328</v>
          </cell>
          <cell r="E2135" t="str">
            <v>Rajesh Kumar Saraff</v>
          </cell>
          <cell r="F2135" t="str">
            <v>22.09.1994</v>
          </cell>
          <cell r="G2135">
            <v>32000</v>
          </cell>
          <cell r="H2135">
            <v>32000</v>
          </cell>
          <cell r="I2135">
            <v>0</v>
          </cell>
          <cell r="J2135" t="str">
            <v>I.R.M</v>
          </cell>
          <cell r="K2135" t="str">
            <v>No</v>
          </cell>
          <cell r="L2135" t="str">
            <v>As POD Last communication 07</v>
          </cell>
        </row>
        <row r="2136">
          <cell r="D2136">
            <v>2000329</v>
          </cell>
          <cell r="E2136" t="str">
            <v>Sudhir Kumar Jain</v>
          </cell>
          <cell r="F2136" t="str">
            <v>26.09.1994</v>
          </cell>
          <cell r="G2136">
            <v>27000</v>
          </cell>
          <cell r="H2136">
            <v>27000</v>
          </cell>
          <cell r="I2136">
            <v>0</v>
          </cell>
          <cell r="J2136" t="str">
            <v>I.R.M</v>
          </cell>
          <cell r="K2136" t="str">
            <v>No</v>
          </cell>
          <cell r="L2136" t="str">
            <v>As POD Last communication 07</v>
          </cell>
        </row>
        <row r="2137">
          <cell r="D2137">
            <v>2000330</v>
          </cell>
          <cell r="E2137" t="str">
            <v>Ashok Kumar Lakhani</v>
          </cell>
          <cell r="F2137" t="str">
            <v>21.09.1994</v>
          </cell>
          <cell r="G2137">
            <v>32000</v>
          </cell>
          <cell r="H2137" t="str">
            <v>Nil</v>
          </cell>
          <cell r="I2137">
            <v>0</v>
          </cell>
          <cell r="J2137" t="str">
            <v>Cancelled</v>
          </cell>
          <cell r="K2137">
            <v>0</v>
          </cell>
          <cell r="L2137" t="str">
            <v>Cancelled</v>
          </cell>
        </row>
        <row r="2138">
          <cell r="D2138">
            <v>2000331</v>
          </cell>
          <cell r="E2138" t="str">
            <v>Om Prakash Chowdhary</v>
          </cell>
          <cell r="F2138" t="str">
            <v>16.09.1994</v>
          </cell>
          <cell r="G2138">
            <v>32000</v>
          </cell>
          <cell r="H2138">
            <v>32000</v>
          </cell>
          <cell r="I2138">
            <v>0</v>
          </cell>
          <cell r="J2138" t="str">
            <v>I.R.M</v>
          </cell>
          <cell r="K2138" t="str">
            <v>No</v>
          </cell>
          <cell r="L2138" t="str">
            <v>As POD Last communication 07</v>
          </cell>
        </row>
        <row r="2139">
          <cell r="D2139">
            <v>2000332</v>
          </cell>
          <cell r="E2139" t="str">
            <v>Shree Prakash Lal</v>
          </cell>
          <cell r="F2139" t="str">
            <v>26.09.1994</v>
          </cell>
          <cell r="G2139">
            <v>22000</v>
          </cell>
          <cell r="H2139">
            <v>22000</v>
          </cell>
          <cell r="I2139">
            <v>0</v>
          </cell>
          <cell r="J2139" t="str">
            <v>I.R.M</v>
          </cell>
          <cell r="K2139" t="str">
            <v>No</v>
          </cell>
          <cell r="L2139" t="str">
            <v>no communication till date</v>
          </cell>
        </row>
        <row r="2140">
          <cell r="D2140">
            <v>2000333</v>
          </cell>
          <cell r="E2140" t="str">
            <v>Rajendra Jaiswal</v>
          </cell>
          <cell r="F2140" t="str">
            <v>15.09.1994</v>
          </cell>
          <cell r="G2140">
            <v>22000</v>
          </cell>
          <cell r="H2140">
            <v>22000</v>
          </cell>
          <cell r="I2140">
            <v>0</v>
          </cell>
          <cell r="J2140" t="str">
            <v>I.R.M</v>
          </cell>
          <cell r="K2140" t="str">
            <v>No</v>
          </cell>
          <cell r="L2140" t="str">
            <v>As POD Last communication 07</v>
          </cell>
        </row>
        <row r="2141">
          <cell r="D2141">
            <v>2000334</v>
          </cell>
          <cell r="E2141" t="str">
            <v>Rakesh Kumar Agarwal</v>
          </cell>
          <cell r="F2141" t="str">
            <v>24.09.1994</v>
          </cell>
          <cell r="G2141">
            <v>27000</v>
          </cell>
          <cell r="H2141">
            <v>6750</v>
          </cell>
          <cell r="I2141">
            <v>20250</v>
          </cell>
          <cell r="J2141" t="str">
            <v>outstanding</v>
          </cell>
          <cell r="K2141" t="str">
            <v>No</v>
          </cell>
          <cell r="L2141" t="str">
            <v>As POdlast communication 07 (Outstanding Rs 20250/-)</v>
          </cell>
        </row>
        <row r="2142">
          <cell r="D2142">
            <v>2000335</v>
          </cell>
          <cell r="E2142" t="str">
            <v>Kashi Prasad Agarwal</v>
          </cell>
          <cell r="F2142" t="str">
            <v>26.09.1994</v>
          </cell>
          <cell r="G2142">
            <v>32000</v>
          </cell>
          <cell r="H2142">
            <v>9600</v>
          </cell>
          <cell r="I2142">
            <v>22400</v>
          </cell>
          <cell r="J2142" t="str">
            <v>outstanding</v>
          </cell>
          <cell r="K2142" t="str">
            <v>No</v>
          </cell>
          <cell r="L2142" t="str">
            <v>no communication till date. Outstanding Rs 22400/-</v>
          </cell>
        </row>
        <row r="2143">
          <cell r="D2143">
            <v>2000336</v>
          </cell>
          <cell r="E2143" t="str">
            <v>Gopa Ghosh</v>
          </cell>
          <cell r="F2143" t="str">
            <v>25.09.1994</v>
          </cell>
          <cell r="G2143">
            <v>32000</v>
          </cell>
          <cell r="H2143">
            <v>32000</v>
          </cell>
          <cell r="I2143">
            <v>0</v>
          </cell>
          <cell r="J2143" t="str">
            <v>I.R.M</v>
          </cell>
          <cell r="K2143" t="str">
            <v>No</v>
          </cell>
          <cell r="L2143" t="str">
            <v>no communication till date</v>
          </cell>
        </row>
        <row r="2144">
          <cell r="D2144">
            <v>2000344</v>
          </cell>
          <cell r="E2144" t="str">
            <v>Ramesh Dekha</v>
          </cell>
          <cell r="F2144" t="str">
            <v>27.09.1994</v>
          </cell>
          <cell r="G2144">
            <v>32000</v>
          </cell>
          <cell r="H2144">
            <v>9600</v>
          </cell>
          <cell r="I2144">
            <v>22400</v>
          </cell>
          <cell r="J2144" t="str">
            <v>outstanding</v>
          </cell>
          <cell r="K2144" t="str">
            <v>No</v>
          </cell>
          <cell r="L2144" t="str">
            <v>As POdlast communication 07 (Outstanding Rs 22400-)</v>
          </cell>
        </row>
        <row r="2145">
          <cell r="D2145">
            <v>2000352</v>
          </cell>
          <cell r="E2145" t="str">
            <v>Nand Lal Beswal</v>
          </cell>
          <cell r="F2145" t="str">
            <v>28.09.1994</v>
          </cell>
          <cell r="G2145">
            <v>27000</v>
          </cell>
          <cell r="H2145">
            <v>25650</v>
          </cell>
          <cell r="I2145">
            <v>0</v>
          </cell>
          <cell r="J2145" t="str">
            <v>I.R.M</v>
          </cell>
          <cell r="K2145" t="str">
            <v>No</v>
          </cell>
          <cell r="L2145" t="str">
            <v>Reply to his mail with details in 2014 membership transferred from Sayar Devi Nahata to Nanad Lal Beswal</v>
          </cell>
        </row>
        <row r="2146">
          <cell r="D2146">
            <v>2000371</v>
          </cell>
          <cell r="E2146" t="str">
            <v>Samarendra Sankar Roy</v>
          </cell>
          <cell r="F2146" t="str">
            <v>27.09.1994</v>
          </cell>
          <cell r="G2146">
            <v>27000</v>
          </cell>
          <cell r="H2146">
            <v>27000</v>
          </cell>
          <cell r="I2146">
            <v>0</v>
          </cell>
          <cell r="J2146" t="str">
            <v>I.R.M</v>
          </cell>
          <cell r="K2146" t="str">
            <v>No</v>
          </cell>
          <cell r="L2146" t="str">
            <v>no communication till date</v>
          </cell>
        </row>
        <row r="2147">
          <cell r="D2147">
            <v>2000373</v>
          </cell>
          <cell r="E2147" t="str">
            <v>Sujata Mukherjee</v>
          </cell>
          <cell r="F2147" t="str">
            <v>21.09.1994</v>
          </cell>
          <cell r="G2147">
            <v>32000</v>
          </cell>
          <cell r="H2147">
            <v>19200</v>
          </cell>
          <cell r="I2147">
            <v>12800</v>
          </cell>
          <cell r="J2147" t="str">
            <v>outstanding</v>
          </cell>
          <cell r="K2147" t="str">
            <v>No</v>
          </cell>
          <cell r="L2147" t="str">
            <v>As POdlast communication 07 (Outstanding Rs 20250/-)</v>
          </cell>
        </row>
        <row r="2148">
          <cell r="D2148">
            <v>2000382</v>
          </cell>
          <cell r="E2148" t="str">
            <v>Gaya Prasad Shaw</v>
          </cell>
          <cell r="F2148" t="str">
            <v>22.09.1994</v>
          </cell>
          <cell r="G2148">
            <v>22000</v>
          </cell>
          <cell r="H2148">
            <v>6600</v>
          </cell>
          <cell r="I2148">
            <v>15400</v>
          </cell>
          <cell r="J2148" t="str">
            <v>outstanding</v>
          </cell>
          <cell r="K2148" t="str">
            <v>No</v>
          </cell>
          <cell r="L2148" t="str">
            <v>As POdlast communication 07 (Outstanding Rs 20250/-)</v>
          </cell>
        </row>
        <row r="2149">
          <cell r="D2149">
            <v>2000383</v>
          </cell>
          <cell r="E2149" t="str">
            <v>Vineet Jain</v>
          </cell>
          <cell r="F2149" t="str">
            <v>28.09.1994</v>
          </cell>
          <cell r="G2149">
            <v>25650</v>
          </cell>
          <cell r="H2149">
            <v>25650</v>
          </cell>
          <cell r="I2149">
            <v>0</v>
          </cell>
          <cell r="J2149" t="str">
            <v>I.R.M</v>
          </cell>
          <cell r="K2149" t="str">
            <v>No</v>
          </cell>
          <cell r="L2149" t="str">
            <v>Reply to his mail with details in 2015</v>
          </cell>
        </row>
        <row r="2150">
          <cell r="D2150">
            <v>2000384</v>
          </cell>
          <cell r="E2150" t="str">
            <v>Manju Lakhani</v>
          </cell>
          <cell r="F2150" t="str">
            <v>26.09.1994</v>
          </cell>
          <cell r="G2150">
            <v>32000</v>
          </cell>
          <cell r="H2150" t="str">
            <v>Nil</v>
          </cell>
          <cell r="I2150">
            <v>0</v>
          </cell>
          <cell r="J2150" t="str">
            <v>Cancelled</v>
          </cell>
          <cell r="K2150">
            <v>0</v>
          </cell>
          <cell r="L2150" t="str">
            <v>Cancelled</v>
          </cell>
        </row>
        <row r="2151">
          <cell r="D2151">
            <v>2000385</v>
          </cell>
          <cell r="E2151" t="str">
            <v>Chaitali Mitra</v>
          </cell>
          <cell r="F2151" t="str">
            <v>28.09.1994</v>
          </cell>
          <cell r="G2151">
            <v>22000</v>
          </cell>
          <cell r="H2151">
            <v>22000</v>
          </cell>
          <cell r="I2151">
            <v>0</v>
          </cell>
          <cell r="J2151" t="str">
            <v>I.R.M</v>
          </cell>
          <cell r="K2151" t="str">
            <v>No</v>
          </cell>
          <cell r="L2151" t="str">
            <v>As POD Last communication 07</v>
          </cell>
        </row>
        <row r="2152">
          <cell r="D2152">
            <v>2000386</v>
          </cell>
          <cell r="E2152" t="str">
            <v>Deepak Kumar Agarwal</v>
          </cell>
          <cell r="F2152" t="str">
            <v>27.09.1994</v>
          </cell>
          <cell r="G2152">
            <v>22000</v>
          </cell>
          <cell r="H2152" t="str">
            <v>Nil</v>
          </cell>
          <cell r="I2152">
            <v>0</v>
          </cell>
          <cell r="J2152" t="str">
            <v>Cancelled</v>
          </cell>
          <cell r="K2152">
            <v>0</v>
          </cell>
          <cell r="L2152" t="str">
            <v>Cancelled</v>
          </cell>
        </row>
        <row r="2153">
          <cell r="D2153">
            <v>2000387</v>
          </cell>
          <cell r="E2153" t="str">
            <v>Vijay singh Dassani</v>
          </cell>
          <cell r="F2153" t="str">
            <v>28.09.1994</v>
          </cell>
          <cell r="G2153">
            <v>32000</v>
          </cell>
          <cell r="H2153" t="str">
            <v>Nil</v>
          </cell>
          <cell r="I2153">
            <v>0</v>
          </cell>
          <cell r="J2153" t="str">
            <v>Cancelled</v>
          </cell>
          <cell r="K2153">
            <v>0</v>
          </cell>
          <cell r="L2153" t="str">
            <v>Cancelled</v>
          </cell>
        </row>
        <row r="2154">
          <cell r="D2154">
            <v>2000388</v>
          </cell>
          <cell r="E2154" t="str">
            <v>Rajesh Hisaria</v>
          </cell>
          <cell r="F2154" t="str">
            <v>28.09.1994</v>
          </cell>
          <cell r="G2154">
            <v>20900</v>
          </cell>
          <cell r="H2154">
            <v>20900</v>
          </cell>
          <cell r="I2154">
            <v>0</v>
          </cell>
          <cell r="J2154" t="str">
            <v>I.R.M</v>
          </cell>
          <cell r="K2154" t="str">
            <v>No</v>
          </cell>
          <cell r="L2154" t="str">
            <v>As POD Last communication 07</v>
          </cell>
        </row>
        <row r="2155">
          <cell r="D2155">
            <v>2000389</v>
          </cell>
          <cell r="E2155" t="str">
            <v>Moyajjem Mondal</v>
          </cell>
          <cell r="F2155" t="str">
            <v>27.09.1994</v>
          </cell>
          <cell r="G2155">
            <v>27000</v>
          </cell>
          <cell r="H2155">
            <v>6750</v>
          </cell>
          <cell r="I2155">
            <v>20250</v>
          </cell>
          <cell r="J2155" t="str">
            <v>outstanding</v>
          </cell>
          <cell r="K2155" t="str">
            <v>No</v>
          </cell>
          <cell r="L2155" t="str">
            <v>As Pod last communication 07embership transferred from Saroj Dutta to Mayajjem Mondal(Outstandg Rs 20250/-)</v>
          </cell>
        </row>
        <row r="2156">
          <cell r="D2156">
            <v>2000390</v>
          </cell>
          <cell r="E2156" t="str">
            <v>Anand Kumar Surana</v>
          </cell>
          <cell r="F2156" t="str">
            <v>27.09.1994</v>
          </cell>
          <cell r="G2156">
            <v>27000</v>
          </cell>
          <cell r="H2156" t="str">
            <v>Nil</v>
          </cell>
          <cell r="I2156">
            <v>0</v>
          </cell>
          <cell r="J2156" t="str">
            <v>Cancelled</v>
          </cell>
          <cell r="K2156">
            <v>0</v>
          </cell>
          <cell r="L2156" t="str">
            <v>Cancelled</v>
          </cell>
        </row>
        <row r="2157">
          <cell r="D2157">
            <v>2000391</v>
          </cell>
          <cell r="E2157" t="str">
            <v>V. Chandra Sekaran</v>
          </cell>
          <cell r="F2157" t="str">
            <v>26.09.1994</v>
          </cell>
          <cell r="G2157">
            <v>22000</v>
          </cell>
          <cell r="H2157">
            <v>22000</v>
          </cell>
          <cell r="I2157">
            <v>0</v>
          </cell>
          <cell r="J2157" t="str">
            <v>I.R.M</v>
          </cell>
          <cell r="K2157" t="str">
            <v>No</v>
          </cell>
          <cell r="L2157" t="str">
            <v>Letter not sent, last communication 02</v>
          </cell>
        </row>
        <row r="2158">
          <cell r="D2158">
            <v>2000399</v>
          </cell>
          <cell r="E2158" t="str">
            <v>Gurjeet Singh</v>
          </cell>
          <cell r="F2158" t="str">
            <v>01.10.1994</v>
          </cell>
          <cell r="G2158">
            <v>27000</v>
          </cell>
          <cell r="H2158">
            <v>27000</v>
          </cell>
          <cell r="I2158">
            <v>0</v>
          </cell>
          <cell r="J2158" t="str">
            <v>I.R.M</v>
          </cell>
          <cell r="K2158" t="str">
            <v>No</v>
          </cell>
          <cell r="L2158" t="str">
            <v>As POD Last communication 07 (Only Agrmnt and Pod of 07lttr)</v>
          </cell>
        </row>
        <row r="2159">
          <cell r="D2159">
            <v>2000406</v>
          </cell>
          <cell r="E2159" t="str">
            <v>Syed Mehdi Hasan</v>
          </cell>
          <cell r="F2159" t="str">
            <v>05.10.1994</v>
          </cell>
          <cell r="G2159">
            <v>27000</v>
          </cell>
          <cell r="H2159">
            <v>14850</v>
          </cell>
          <cell r="I2159">
            <v>12150</v>
          </cell>
          <cell r="J2159" t="str">
            <v>Outstanding</v>
          </cell>
          <cell r="K2159" t="str">
            <v>No</v>
          </cell>
          <cell r="L2159" t="str">
            <v>no communication till date. Outstanding Rs 12150/-</v>
          </cell>
        </row>
        <row r="2160">
          <cell r="D2160">
            <v>2000419</v>
          </cell>
          <cell r="E2160" t="str">
            <v>Pranab Chandra Lakhar</v>
          </cell>
          <cell r="F2160" t="str">
            <v>27.10.1994</v>
          </cell>
          <cell r="G2160">
            <v>22000</v>
          </cell>
          <cell r="H2160">
            <v>5500</v>
          </cell>
          <cell r="I2160">
            <v>16500</v>
          </cell>
          <cell r="J2160" t="str">
            <v>Outstanding</v>
          </cell>
          <cell r="K2160" t="str">
            <v>no</v>
          </cell>
          <cell r="L2160" t="str">
            <v>no communication till date. Outstanding Rs 16500/-</v>
          </cell>
        </row>
        <row r="2161">
          <cell r="D2161">
            <v>2000420</v>
          </cell>
          <cell r="E2161" t="str">
            <v>Tajinder Singh</v>
          </cell>
          <cell r="F2161" t="str">
            <v>27.10.1994</v>
          </cell>
          <cell r="G2161">
            <v>22000</v>
          </cell>
          <cell r="H2161">
            <v>22000</v>
          </cell>
          <cell r="I2161">
            <v>0</v>
          </cell>
          <cell r="J2161" t="str">
            <v>R.M</v>
          </cell>
          <cell r="K2161">
            <v>2011</v>
          </cell>
          <cell r="L2161" t="str">
            <v>No Reminder last communication 11</v>
          </cell>
        </row>
        <row r="2162">
          <cell r="D2162">
            <v>2000421</v>
          </cell>
          <cell r="E2162" t="str">
            <v>K.P Industries</v>
          </cell>
          <cell r="F2162" t="str">
            <v>28.10.1994</v>
          </cell>
          <cell r="G2162">
            <v>27000</v>
          </cell>
          <cell r="H2162">
            <v>6750</v>
          </cell>
          <cell r="I2162">
            <v>20250</v>
          </cell>
          <cell r="J2162" t="str">
            <v>Outstanding</v>
          </cell>
          <cell r="K2162" t="str">
            <v>No</v>
          </cell>
          <cell r="L2162" t="str">
            <v>no communication till date. Outstanding Rs 20250/-</v>
          </cell>
        </row>
        <row r="2163">
          <cell r="D2163">
            <v>2000433</v>
          </cell>
          <cell r="E2163" t="str">
            <v>Yogesh Kumar Mehta</v>
          </cell>
          <cell r="F2163" t="str">
            <v>26.10.1994</v>
          </cell>
          <cell r="G2163">
            <v>22000</v>
          </cell>
          <cell r="H2163">
            <v>22000</v>
          </cell>
          <cell r="I2163">
            <v>0</v>
          </cell>
          <cell r="J2163" t="str">
            <v>I.R.M</v>
          </cell>
          <cell r="K2163" t="str">
            <v>No</v>
          </cell>
          <cell r="L2163" t="str">
            <v>As POD Last communication 07</v>
          </cell>
        </row>
        <row r="2164">
          <cell r="D2164">
            <v>2000434</v>
          </cell>
          <cell r="E2164" t="str">
            <v>Prakash Kumar Agarwal</v>
          </cell>
          <cell r="F2164" t="str">
            <v>03.10.1994</v>
          </cell>
          <cell r="G2164">
            <v>22000</v>
          </cell>
          <cell r="H2164" t="str">
            <v>Nil</v>
          </cell>
          <cell r="I2164">
            <v>0</v>
          </cell>
          <cell r="J2164" t="str">
            <v>Cancelled</v>
          </cell>
          <cell r="K2164">
            <v>0</v>
          </cell>
          <cell r="L2164" t="str">
            <v>Cancelled</v>
          </cell>
        </row>
        <row r="2165">
          <cell r="D2165">
            <v>2000435</v>
          </cell>
          <cell r="E2165" t="str">
            <v>Paras Nath Agarwal</v>
          </cell>
          <cell r="F2165" t="str">
            <v>01.10.1994</v>
          </cell>
          <cell r="G2165">
            <v>32000</v>
          </cell>
          <cell r="H2165">
            <v>8000</v>
          </cell>
          <cell r="I2165">
            <v>24000</v>
          </cell>
          <cell r="J2165" t="str">
            <v>Outstanding</v>
          </cell>
          <cell r="K2165" t="str">
            <v>No</v>
          </cell>
          <cell r="L2165" t="str">
            <v>As POdlast communication 07 (Outstanding Rs 24000/-)</v>
          </cell>
        </row>
        <row r="2166">
          <cell r="D2166">
            <v>2000436</v>
          </cell>
          <cell r="E2166" t="str">
            <v>Praveen Khetawat</v>
          </cell>
          <cell r="F2166" t="str">
            <v>01.10.1994</v>
          </cell>
          <cell r="G2166">
            <v>22000</v>
          </cell>
          <cell r="H2166">
            <v>22000</v>
          </cell>
          <cell r="I2166">
            <v>0</v>
          </cell>
          <cell r="J2166" t="str">
            <v>I.R.M</v>
          </cell>
          <cell r="K2166" t="str">
            <v>No</v>
          </cell>
          <cell r="L2166" t="str">
            <v>As POD Last communication 07</v>
          </cell>
        </row>
        <row r="2167">
          <cell r="D2167">
            <v>2000438</v>
          </cell>
          <cell r="E2167" t="str">
            <v>Ashok Kumar Jain</v>
          </cell>
          <cell r="F2167" t="str">
            <v>03.10.1994</v>
          </cell>
          <cell r="G2167">
            <v>32000</v>
          </cell>
          <cell r="H2167">
            <v>8000</v>
          </cell>
          <cell r="I2167">
            <v>24000</v>
          </cell>
          <cell r="J2167" t="str">
            <v>Outstanding</v>
          </cell>
          <cell r="K2167" t="str">
            <v>No</v>
          </cell>
          <cell r="L2167" t="str">
            <v>As POdlast communication 07 (Outstanding Rs 24000/-)</v>
          </cell>
        </row>
        <row r="2168">
          <cell r="D2168">
            <v>2000439</v>
          </cell>
          <cell r="E2168" t="str">
            <v>Sanjay Poddar</v>
          </cell>
          <cell r="F2168" t="str">
            <v>03.10.1994</v>
          </cell>
          <cell r="G2168">
            <v>27000</v>
          </cell>
          <cell r="H2168">
            <v>6750</v>
          </cell>
          <cell r="I2168">
            <v>20250</v>
          </cell>
          <cell r="J2168" t="str">
            <v>Outstanding</v>
          </cell>
          <cell r="K2168" t="str">
            <v>No</v>
          </cell>
          <cell r="L2168" t="str">
            <v>As POdlast communication 07 (Outstanding Rs 20250/-)</v>
          </cell>
        </row>
        <row r="2169">
          <cell r="D2169">
            <v>2000444</v>
          </cell>
          <cell r="E2169" t="str">
            <v>Avaneesh Agarwal</v>
          </cell>
          <cell r="F2169" t="str">
            <v>10.10.1994</v>
          </cell>
          <cell r="G2169">
            <v>27000</v>
          </cell>
          <cell r="H2169">
            <v>12150</v>
          </cell>
          <cell r="I2169">
            <v>14850</v>
          </cell>
          <cell r="J2169" t="str">
            <v>Outstanding</v>
          </cell>
          <cell r="K2169" t="str">
            <v>No</v>
          </cell>
          <cell r="L2169" t="str">
            <v>As Pod last communication 07 (Outstanding Rs 14850/-)</v>
          </cell>
        </row>
        <row r="2170">
          <cell r="D2170">
            <v>2000447</v>
          </cell>
          <cell r="E2170" t="str">
            <v>Lakireddy Venkata Rahana Reddy</v>
          </cell>
          <cell r="F2170" t="str">
            <v>25.10.1994</v>
          </cell>
          <cell r="G2170">
            <v>27000</v>
          </cell>
          <cell r="H2170">
            <v>27000</v>
          </cell>
          <cell r="I2170">
            <v>0</v>
          </cell>
          <cell r="J2170" t="str">
            <v>I.R.M</v>
          </cell>
          <cell r="K2170" t="str">
            <v>No</v>
          </cell>
          <cell r="L2170" t="str">
            <v>last communicaton 98,total 2 membership:- 04001314 (Goa) and 02000447 (TPT)</v>
          </cell>
        </row>
        <row r="2171">
          <cell r="D2171">
            <v>2000449</v>
          </cell>
          <cell r="E2171" t="str">
            <v>Sanwar Mal Agarwal</v>
          </cell>
          <cell r="F2171" t="str">
            <v>25.10.1994</v>
          </cell>
          <cell r="G2171">
            <v>22000</v>
          </cell>
          <cell r="H2171">
            <v>5500</v>
          </cell>
          <cell r="I2171">
            <v>16500</v>
          </cell>
          <cell r="J2171" t="str">
            <v>outstanding</v>
          </cell>
          <cell r="K2171" t="str">
            <v>No</v>
          </cell>
          <cell r="L2171" t="str">
            <v>As POdlast communication 07 (Outstanding Rs 16500/-)</v>
          </cell>
        </row>
        <row r="2172">
          <cell r="D2172">
            <v>2000450</v>
          </cell>
          <cell r="E2172" t="str">
            <v>Santosh Kumar Maheshwari</v>
          </cell>
          <cell r="F2172" t="str">
            <v>26.10.1994</v>
          </cell>
          <cell r="G2172">
            <v>22000</v>
          </cell>
          <cell r="H2172">
            <v>6600</v>
          </cell>
          <cell r="I2172">
            <v>15400</v>
          </cell>
          <cell r="J2172" t="str">
            <v>outstanding</v>
          </cell>
          <cell r="K2172" t="str">
            <v>No</v>
          </cell>
          <cell r="L2172" t="str">
            <v>no communication till date. Outstanding Rs 22400/-</v>
          </cell>
        </row>
        <row r="2173">
          <cell r="D2173">
            <v>2000451</v>
          </cell>
          <cell r="E2173" t="str">
            <v>Sourya Continental Hotel Pvt Ltd</v>
          </cell>
          <cell r="F2173" t="str">
            <v>27.10.1994</v>
          </cell>
          <cell r="G2173">
            <v>32000</v>
          </cell>
          <cell r="H2173">
            <v>32000</v>
          </cell>
          <cell r="I2173">
            <v>0</v>
          </cell>
          <cell r="J2173" t="str">
            <v>I.R.M</v>
          </cell>
          <cell r="K2173" t="str">
            <v>No</v>
          </cell>
          <cell r="L2173" t="str">
            <v>no communication till date</v>
          </cell>
        </row>
        <row r="2174">
          <cell r="D2174">
            <v>2000452</v>
          </cell>
          <cell r="E2174" t="str">
            <v>Ashok Kumar Lath</v>
          </cell>
          <cell r="F2174" t="str">
            <v>27.10.1994</v>
          </cell>
          <cell r="G2174">
            <v>32000</v>
          </cell>
          <cell r="H2174">
            <v>8000</v>
          </cell>
          <cell r="I2174">
            <v>24000</v>
          </cell>
          <cell r="J2174" t="str">
            <v>outstanding</v>
          </cell>
          <cell r="K2174" t="str">
            <v>No</v>
          </cell>
          <cell r="L2174" t="str">
            <v>As POdlast communication 07 (Outstanding Rs 24000/-)</v>
          </cell>
        </row>
        <row r="2175">
          <cell r="D2175">
            <v>2000453</v>
          </cell>
          <cell r="E2175" t="str">
            <v>Raghunandan Agarwal</v>
          </cell>
          <cell r="F2175" t="str">
            <v>27.10.1994</v>
          </cell>
          <cell r="G2175">
            <v>32000</v>
          </cell>
          <cell r="H2175">
            <v>32000</v>
          </cell>
          <cell r="I2175">
            <v>0</v>
          </cell>
          <cell r="J2175" t="str">
            <v>I.R.M</v>
          </cell>
          <cell r="K2175" t="str">
            <v>No</v>
          </cell>
          <cell r="L2175" t="str">
            <v>Letter undelivered, last communication 10</v>
          </cell>
        </row>
        <row r="2176">
          <cell r="D2176">
            <v>2000454</v>
          </cell>
          <cell r="E2176" t="str">
            <v>Prakash Churiwal</v>
          </cell>
          <cell r="F2176" t="str">
            <v>27.10.1994</v>
          </cell>
          <cell r="G2176">
            <v>22000</v>
          </cell>
          <cell r="H2176" t="str">
            <v>Nil</v>
          </cell>
          <cell r="I2176">
            <v>0</v>
          </cell>
          <cell r="J2176" t="str">
            <v>Cancelled</v>
          </cell>
          <cell r="K2176">
            <v>0</v>
          </cell>
          <cell r="L2176" t="str">
            <v>Cancelled</v>
          </cell>
        </row>
        <row r="2177">
          <cell r="D2177">
            <v>2000455</v>
          </cell>
          <cell r="E2177" t="str">
            <v>Samir R Patel</v>
          </cell>
          <cell r="F2177" t="str">
            <v>28.10.1994</v>
          </cell>
          <cell r="G2177">
            <v>27000</v>
          </cell>
          <cell r="H2177">
            <v>27000</v>
          </cell>
          <cell r="I2177">
            <v>0</v>
          </cell>
          <cell r="J2177" t="str">
            <v>I.R.M</v>
          </cell>
          <cell r="K2177" t="str">
            <v>No</v>
          </cell>
          <cell r="L2177" t="str">
            <v>As POD Last communication 07</v>
          </cell>
        </row>
        <row r="2178">
          <cell r="D2178">
            <v>2000456</v>
          </cell>
          <cell r="E2178" t="str">
            <v>Mina Mehta</v>
          </cell>
          <cell r="F2178" t="str">
            <v>29.10.1994</v>
          </cell>
          <cell r="G2178">
            <v>22000</v>
          </cell>
          <cell r="H2178">
            <v>5500</v>
          </cell>
          <cell r="I2178">
            <v>16500</v>
          </cell>
          <cell r="J2178" t="str">
            <v>outstanding</v>
          </cell>
          <cell r="K2178" t="str">
            <v>No</v>
          </cell>
          <cell r="L2178" t="str">
            <v>As POdlast communication 07 (Outstanding Rs 20250/-)</v>
          </cell>
        </row>
        <row r="2179">
          <cell r="D2179">
            <v>2000457</v>
          </cell>
          <cell r="E2179" t="str">
            <v>Adarsh Surana</v>
          </cell>
          <cell r="F2179" t="str">
            <v>28.10.1994</v>
          </cell>
          <cell r="G2179">
            <v>22000</v>
          </cell>
          <cell r="H2179">
            <v>5500</v>
          </cell>
          <cell r="I2179">
            <v>16500</v>
          </cell>
          <cell r="J2179" t="str">
            <v>outstanding/Legal</v>
          </cell>
          <cell r="K2179" t="str">
            <v>No</v>
          </cell>
          <cell r="L2179" t="str">
            <v>As Pod last comm 07, Outstanding Rs 16500/-, some legal documents filed total 2 membership of TPT:- 02000457 and 02000458</v>
          </cell>
        </row>
        <row r="2180">
          <cell r="D2180">
            <v>2000458</v>
          </cell>
          <cell r="E2180" t="str">
            <v>Surendra kumar Surana</v>
          </cell>
          <cell r="F2180" t="str">
            <v>28.10.1994</v>
          </cell>
          <cell r="G2180">
            <v>22000</v>
          </cell>
          <cell r="H2180">
            <v>5500</v>
          </cell>
          <cell r="I2180">
            <v>16500</v>
          </cell>
          <cell r="J2180" t="str">
            <v>outstanding/Legal</v>
          </cell>
          <cell r="K2180" t="str">
            <v>No</v>
          </cell>
          <cell r="L2180" t="str">
            <v>As Pod last comm 07, Outstanding Rs 16500/-, some legal documents filed total 2 membership of TPT:- 02000457 and 02000458</v>
          </cell>
        </row>
        <row r="2181">
          <cell r="D2181">
            <v>2000459</v>
          </cell>
          <cell r="E2181" t="str">
            <v>Indumati Parekh</v>
          </cell>
          <cell r="F2181" t="str">
            <v>28.10.1994</v>
          </cell>
          <cell r="G2181">
            <v>32000</v>
          </cell>
          <cell r="H2181">
            <v>8000</v>
          </cell>
          <cell r="I2181">
            <v>24000</v>
          </cell>
          <cell r="J2181" t="str">
            <v>outstanding</v>
          </cell>
          <cell r="K2181" t="str">
            <v>No</v>
          </cell>
          <cell r="L2181" t="str">
            <v>As POdlast communication 07 (Outstanding Rs 20250/-)</v>
          </cell>
        </row>
        <row r="2182">
          <cell r="D2182">
            <v>2000460</v>
          </cell>
          <cell r="E2182" t="str">
            <v>Raj Kishore Das</v>
          </cell>
          <cell r="F2182" t="str">
            <v>28.10.1994</v>
          </cell>
          <cell r="G2182">
            <v>22000</v>
          </cell>
          <cell r="H2182">
            <v>22000</v>
          </cell>
          <cell r="I2182">
            <v>0</v>
          </cell>
          <cell r="J2182" t="str">
            <v>I.R.M</v>
          </cell>
          <cell r="K2182" t="str">
            <v>No</v>
          </cell>
          <cell r="L2182" t="str">
            <v>As POD Last communication 07</v>
          </cell>
        </row>
        <row r="2183">
          <cell r="D2183">
            <v>2000461</v>
          </cell>
          <cell r="E2183" t="str">
            <v>Reliance Dyes &amp; Chemical Co.</v>
          </cell>
          <cell r="F2183" t="str">
            <v>29.10.1994</v>
          </cell>
          <cell r="G2183">
            <v>22000</v>
          </cell>
          <cell r="H2183">
            <v>20900</v>
          </cell>
          <cell r="I2183">
            <v>0</v>
          </cell>
          <cell r="J2183" t="str">
            <v>I.R.M</v>
          </cell>
          <cell r="K2183" t="str">
            <v>No</v>
          </cell>
          <cell r="L2183" t="str">
            <v>As POD Last communication 07</v>
          </cell>
        </row>
        <row r="2184">
          <cell r="D2184">
            <v>2000462</v>
          </cell>
          <cell r="E2184" t="str">
            <v>Basudeb Bagchi</v>
          </cell>
          <cell r="F2184" t="str">
            <v>31.10.1994</v>
          </cell>
          <cell r="G2184">
            <v>27000</v>
          </cell>
          <cell r="H2184">
            <v>6750</v>
          </cell>
          <cell r="I2184">
            <v>20250</v>
          </cell>
          <cell r="J2184" t="str">
            <v>outstanding</v>
          </cell>
          <cell r="K2184" t="str">
            <v>No</v>
          </cell>
          <cell r="L2184" t="str">
            <v>no communication till date (Outstanding Rs 20250/-)</v>
          </cell>
        </row>
        <row r="2185">
          <cell r="D2185">
            <v>2000463</v>
          </cell>
          <cell r="E2185" t="str">
            <v>Naresh Kumar Mittal</v>
          </cell>
          <cell r="F2185" t="str">
            <v>29.10.1994</v>
          </cell>
          <cell r="G2185">
            <v>27000</v>
          </cell>
          <cell r="H2185" t="str">
            <v>Nil</v>
          </cell>
          <cell r="I2185">
            <v>0</v>
          </cell>
          <cell r="J2185" t="str">
            <v>Cancelled</v>
          </cell>
          <cell r="K2185">
            <v>0</v>
          </cell>
          <cell r="L2185" t="str">
            <v>Cancelled</v>
          </cell>
        </row>
        <row r="2186">
          <cell r="D2186">
            <v>2000464</v>
          </cell>
          <cell r="E2186" t="str">
            <v>Rajendra Sethia</v>
          </cell>
          <cell r="F2186" t="str">
            <v>29.10.1994</v>
          </cell>
          <cell r="G2186">
            <v>27000</v>
          </cell>
          <cell r="H2186">
            <v>27000</v>
          </cell>
          <cell r="I2186">
            <v>0</v>
          </cell>
          <cell r="J2186" t="str">
            <v>I.R.M</v>
          </cell>
          <cell r="K2186" t="str">
            <v>No</v>
          </cell>
          <cell r="L2186" t="str">
            <v xml:space="preserve">last communication 95 </v>
          </cell>
        </row>
        <row r="2187">
          <cell r="D2187">
            <v>2000465</v>
          </cell>
          <cell r="E2187" t="str">
            <v>Subh Karan Sipani</v>
          </cell>
          <cell r="F2187" t="str">
            <v>29.10.1994</v>
          </cell>
          <cell r="G2187">
            <v>27000</v>
          </cell>
          <cell r="H2187">
            <v>6750</v>
          </cell>
          <cell r="I2187">
            <v>20250</v>
          </cell>
          <cell r="J2187" t="str">
            <v>outstanding</v>
          </cell>
          <cell r="K2187" t="str">
            <v>No</v>
          </cell>
          <cell r="L2187" t="str">
            <v>no communication till date (Outstanding Rs 20250/-)</v>
          </cell>
        </row>
        <row r="2188">
          <cell r="D2188">
            <v>2000466</v>
          </cell>
          <cell r="E2188" t="str">
            <v>Nirmal Bothra</v>
          </cell>
          <cell r="F2188" t="str">
            <v>31.10.1994</v>
          </cell>
          <cell r="G2188">
            <v>27000</v>
          </cell>
          <cell r="H2188">
            <v>27000</v>
          </cell>
          <cell r="I2188">
            <v>0</v>
          </cell>
          <cell r="J2188" t="str">
            <v>I.R.M</v>
          </cell>
          <cell r="K2188" t="str">
            <v>No</v>
          </cell>
          <cell r="L2188" t="str">
            <v>Last communication 95</v>
          </cell>
        </row>
        <row r="2189">
          <cell r="D2189">
            <v>2000467</v>
          </cell>
          <cell r="E2189" t="str">
            <v>Bharat Kr Bajaj</v>
          </cell>
          <cell r="F2189" t="str">
            <v>28.10.1994</v>
          </cell>
          <cell r="G2189">
            <v>30400</v>
          </cell>
          <cell r="H2189">
            <v>30400</v>
          </cell>
          <cell r="I2189">
            <v>0</v>
          </cell>
          <cell r="J2189" t="str">
            <v>I.R.M</v>
          </cell>
          <cell r="K2189" t="str">
            <v>No</v>
          </cell>
          <cell r="L2189" t="str">
            <v>As POD Last communication 07</v>
          </cell>
        </row>
        <row r="2190">
          <cell r="D2190">
            <v>2000468</v>
          </cell>
          <cell r="E2190" t="str">
            <v>Mukesh Shah</v>
          </cell>
          <cell r="F2190" t="str">
            <v>29.10.1994</v>
          </cell>
          <cell r="G2190">
            <v>22000</v>
          </cell>
          <cell r="H2190">
            <v>5500</v>
          </cell>
          <cell r="I2190">
            <v>16500</v>
          </cell>
          <cell r="J2190" t="str">
            <v>outstanding</v>
          </cell>
          <cell r="K2190" t="str">
            <v>No</v>
          </cell>
          <cell r="L2190" t="str">
            <v>As POdlast communication 07 (Outstanding Rs 20250/-)</v>
          </cell>
        </row>
        <row r="2191">
          <cell r="D2191">
            <v>2000469</v>
          </cell>
          <cell r="E2191" t="str">
            <v>Bimal Kumar Drolia</v>
          </cell>
          <cell r="F2191" t="str">
            <v>31.10.1994</v>
          </cell>
          <cell r="G2191">
            <v>32000</v>
          </cell>
          <cell r="H2191">
            <v>32000</v>
          </cell>
          <cell r="I2191">
            <v>0</v>
          </cell>
          <cell r="J2191" t="str">
            <v>I.R.M</v>
          </cell>
          <cell r="K2191" t="str">
            <v>No</v>
          </cell>
          <cell r="L2191" t="str">
            <v>As POD Last communication 07</v>
          </cell>
        </row>
        <row r="2192">
          <cell r="D2192">
            <v>2000470</v>
          </cell>
          <cell r="E2192" t="str">
            <v>Ashok Kumar Lakhani</v>
          </cell>
          <cell r="F2192" t="str">
            <v>31.10.1994</v>
          </cell>
          <cell r="G2192">
            <v>32000</v>
          </cell>
          <cell r="H2192" t="str">
            <v>Nil</v>
          </cell>
          <cell r="I2192">
            <v>0</v>
          </cell>
          <cell r="J2192" t="str">
            <v>Cancelled</v>
          </cell>
          <cell r="K2192">
            <v>0</v>
          </cell>
          <cell r="L2192" t="str">
            <v>Cancelled</v>
          </cell>
        </row>
        <row r="2193">
          <cell r="D2193">
            <v>2000471</v>
          </cell>
          <cell r="E2193" t="str">
            <v>Manju Lakhani</v>
          </cell>
          <cell r="F2193" t="str">
            <v>31.10.1994</v>
          </cell>
          <cell r="G2193">
            <v>32000</v>
          </cell>
          <cell r="H2193" t="str">
            <v>Nil</v>
          </cell>
          <cell r="I2193">
            <v>0</v>
          </cell>
          <cell r="J2193" t="str">
            <v>Cancelled</v>
          </cell>
          <cell r="K2193">
            <v>0</v>
          </cell>
          <cell r="L2193" t="str">
            <v>Cancelled</v>
          </cell>
        </row>
        <row r="2194">
          <cell r="D2194">
            <v>2000475</v>
          </cell>
          <cell r="E2194" t="str">
            <v>Asha Ginodia</v>
          </cell>
          <cell r="F2194" t="str">
            <v>28.11.1994</v>
          </cell>
          <cell r="G2194">
            <v>27000</v>
          </cell>
          <cell r="H2194">
            <v>10800</v>
          </cell>
          <cell r="I2194">
            <v>16200</v>
          </cell>
          <cell r="J2194" t="str">
            <v>outstanding</v>
          </cell>
          <cell r="K2194" t="str">
            <v>No</v>
          </cell>
          <cell r="L2194" t="str">
            <v>no communication till date (Outstanding Rs 16200/-)</v>
          </cell>
        </row>
        <row r="2195">
          <cell r="D2195">
            <v>2000476</v>
          </cell>
          <cell r="E2195" t="str">
            <v>Neena Baruah</v>
          </cell>
          <cell r="F2195" t="str">
            <v>19.11.1994</v>
          </cell>
          <cell r="G2195">
            <v>27000</v>
          </cell>
          <cell r="H2195">
            <v>27000</v>
          </cell>
          <cell r="I2195">
            <v>0</v>
          </cell>
          <cell r="J2195" t="str">
            <v>I.R.M</v>
          </cell>
          <cell r="K2195" t="str">
            <v>No</v>
          </cell>
          <cell r="L2195" t="str">
            <v>no communication till date</v>
          </cell>
        </row>
        <row r="2196">
          <cell r="D2196">
            <v>2000477</v>
          </cell>
          <cell r="E2196" t="str">
            <v>Bijoy Kumar Shand</v>
          </cell>
          <cell r="F2196" t="str">
            <v>21.11.1994</v>
          </cell>
          <cell r="G2196">
            <v>27000</v>
          </cell>
          <cell r="H2196">
            <v>25650</v>
          </cell>
          <cell r="I2196">
            <v>0</v>
          </cell>
          <cell r="J2196" t="str">
            <v>I.R.M</v>
          </cell>
          <cell r="K2196" t="str">
            <v>No</v>
          </cell>
          <cell r="L2196" t="str">
            <v>last communication 97</v>
          </cell>
        </row>
        <row r="2197">
          <cell r="D2197">
            <v>2000478</v>
          </cell>
          <cell r="E2197" t="str">
            <v>Rana Saikia</v>
          </cell>
          <cell r="F2197" t="str">
            <v>24.11.1994</v>
          </cell>
          <cell r="G2197">
            <v>27000</v>
          </cell>
          <cell r="H2197">
            <v>6750</v>
          </cell>
          <cell r="I2197">
            <v>20250</v>
          </cell>
          <cell r="J2197" t="str">
            <v>outstanding</v>
          </cell>
          <cell r="K2197" t="str">
            <v>No</v>
          </cell>
          <cell r="L2197" t="str">
            <v>no communication till date (Outstanding Rs 20250/-)</v>
          </cell>
        </row>
        <row r="2198">
          <cell r="D2198">
            <v>2000481</v>
          </cell>
          <cell r="E2198" t="str">
            <v>Lalita Pandey</v>
          </cell>
          <cell r="F2198" t="str">
            <v>13.11.1994</v>
          </cell>
          <cell r="G2198">
            <v>22000</v>
          </cell>
          <cell r="H2198">
            <v>22000</v>
          </cell>
          <cell r="I2198">
            <v>0</v>
          </cell>
          <cell r="J2198" t="str">
            <v>I.R.M</v>
          </cell>
          <cell r="K2198" t="str">
            <v>No</v>
          </cell>
          <cell r="L2198" t="str">
            <v>As POD Last communication 07</v>
          </cell>
        </row>
        <row r="2199">
          <cell r="D2199">
            <v>2000482</v>
          </cell>
          <cell r="E2199" t="str">
            <v>Shree Ratan Bahety</v>
          </cell>
          <cell r="F2199" t="str">
            <v>26.11.1994</v>
          </cell>
          <cell r="G2199">
            <v>32000</v>
          </cell>
          <cell r="H2199">
            <v>30400</v>
          </cell>
          <cell r="I2199">
            <v>0</v>
          </cell>
          <cell r="J2199" t="str">
            <v>I.R.M</v>
          </cell>
          <cell r="K2199" t="str">
            <v>No</v>
          </cell>
          <cell r="L2199" t="str">
            <v xml:space="preserve"> Last mail send 07</v>
          </cell>
        </row>
        <row r="2200">
          <cell r="D2200">
            <v>2000483</v>
          </cell>
          <cell r="E2200" t="str">
            <v>Padmashree Phulchand Agarwal</v>
          </cell>
          <cell r="F2200" t="str">
            <v>18.11.1994</v>
          </cell>
          <cell r="G2200">
            <v>22000</v>
          </cell>
          <cell r="H2200">
            <v>20900</v>
          </cell>
          <cell r="I2200">
            <v>0</v>
          </cell>
          <cell r="J2200" t="str">
            <v>I.R.M</v>
          </cell>
          <cell r="K2200" t="str">
            <v>No</v>
          </cell>
          <cell r="L2200" t="str">
            <v>last communication 96</v>
          </cell>
        </row>
        <row r="2201">
          <cell r="D2201">
            <v>2000484</v>
          </cell>
          <cell r="E2201" t="str">
            <v>Mahesh Kumar Agarwal</v>
          </cell>
          <cell r="F2201" t="str">
            <v>24.11.1994</v>
          </cell>
          <cell r="G2201">
            <v>32000</v>
          </cell>
          <cell r="H2201">
            <v>11300</v>
          </cell>
          <cell r="I2201">
            <v>20700</v>
          </cell>
          <cell r="J2201" t="str">
            <v>outstanding</v>
          </cell>
          <cell r="K2201" t="str">
            <v>No</v>
          </cell>
          <cell r="L2201" t="str">
            <v>As POdlast communication 07 (Outstanding Rs 20250/-)</v>
          </cell>
        </row>
        <row r="2202">
          <cell r="D2202">
            <v>2000485</v>
          </cell>
          <cell r="E2202" t="str">
            <v>Ranjeet Nihalani</v>
          </cell>
          <cell r="F2202" t="str">
            <v>25.11.1994</v>
          </cell>
          <cell r="G2202">
            <v>22000</v>
          </cell>
          <cell r="H2202">
            <v>22000</v>
          </cell>
          <cell r="I2202">
            <v>0</v>
          </cell>
          <cell r="J2202" t="str">
            <v>I.R.M</v>
          </cell>
          <cell r="K2202" t="str">
            <v>No</v>
          </cell>
          <cell r="L2202" t="str">
            <v>no communication till date</v>
          </cell>
        </row>
        <row r="2203">
          <cell r="D2203">
            <v>2000486</v>
          </cell>
          <cell r="E2203" t="str">
            <v>Ghanshyam Das Patwari</v>
          </cell>
          <cell r="F2203" t="str">
            <v>23.11.1994</v>
          </cell>
          <cell r="G2203">
            <v>22000</v>
          </cell>
          <cell r="H2203">
            <v>20900</v>
          </cell>
          <cell r="I2203">
            <v>0</v>
          </cell>
          <cell r="J2203" t="str">
            <v>R.M</v>
          </cell>
          <cell r="K2203">
            <v>2007</v>
          </cell>
          <cell r="L2203" t="str">
            <v>As POD Last communication 07</v>
          </cell>
        </row>
        <row r="2204">
          <cell r="D2204">
            <v>2000487</v>
          </cell>
          <cell r="E2204" t="str">
            <v>Mritunjoy Dey</v>
          </cell>
          <cell r="F2204" t="str">
            <v>24.11.1994</v>
          </cell>
          <cell r="G2204">
            <v>27000</v>
          </cell>
          <cell r="H2204">
            <v>25650</v>
          </cell>
          <cell r="I2204">
            <v>0</v>
          </cell>
          <cell r="J2204" t="str">
            <v>I.R.M</v>
          </cell>
          <cell r="K2204" t="str">
            <v>No</v>
          </cell>
          <cell r="L2204" t="str">
            <v>last communication 07,membership transferred from Kr. Mundy to Mritunjoy Dey</v>
          </cell>
        </row>
        <row r="2205">
          <cell r="D2205">
            <v>2000488</v>
          </cell>
          <cell r="E2205" t="str">
            <v>Mohammidi S. Hamid</v>
          </cell>
          <cell r="F2205" t="str">
            <v>14.11.1994</v>
          </cell>
          <cell r="G2205">
            <v>27000</v>
          </cell>
          <cell r="H2205">
            <v>25650</v>
          </cell>
          <cell r="I2205">
            <v>0</v>
          </cell>
          <cell r="J2205" t="str">
            <v>I.R.M</v>
          </cell>
          <cell r="K2205" t="str">
            <v>No</v>
          </cell>
          <cell r="L2205" t="str">
            <v>As POD Last communication 07</v>
          </cell>
        </row>
        <row r="2206">
          <cell r="D2206">
            <v>2000489</v>
          </cell>
          <cell r="E2206" t="str">
            <v>Ganesh Mal Manot</v>
          </cell>
          <cell r="F2206" t="str">
            <v>19.11.1994</v>
          </cell>
          <cell r="G2206">
            <v>22000</v>
          </cell>
          <cell r="H2206">
            <v>20900</v>
          </cell>
          <cell r="I2206">
            <v>0</v>
          </cell>
          <cell r="J2206" t="str">
            <v>I.R.M</v>
          </cell>
          <cell r="K2206" t="str">
            <v>No</v>
          </cell>
          <cell r="L2206" t="str">
            <v>last mail communication 17</v>
          </cell>
        </row>
        <row r="2207">
          <cell r="D2207">
            <v>2000490</v>
          </cell>
          <cell r="E2207" t="str">
            <v>Shyam Kariwal</v>
          </cell>
          <cell r="F2207" t="str">
            <v>21.11.1994</v>
          </cell>
          <cell r="G2207">
            <v>22000</v>
          </cell>
          <cell r="H2207">
            <v>20900</v>
          </cell>
          <cell r="I2207">
            <v>0</v>
          </cell>
          <cell r="J2207" t="str">
            <v>I.R.M</v>
          </cell>
          <cell r="K2207" t="str">
            <v>No</v>
          </cell>
          <cell r="L2207" t="str">
            <v>As POD Last communication 07</v>
          </cell>
        </row>
        <row r="2208">
          <cell r="D2208">
            <v>2000491</v>
          </cell>
          <cell r="E2208" t="str">
            <v>Jai Prakash Agarwal</v>
          </cell>
          <cell r="F2208" t="str">
            <v>22.11.1994</v>
          </cell>
          <cell r="G2208">
            <v>22000</v>
          </cell>
          <cell r="H2208">
            <v>20900</v>
          </cell>
          <cell r="I2208">
            <v>0</v>
          </cell>
          <cell r="J2208" t="str">
            <v>I.R.M</v>
          </cell>
          <cell r="K2208" t="str">
            <v>No</v>
          </cell>
          <cell r="L2208" t="str">
            <v>As POD Last communication 07</v>
          </cell>
        </row>
        <row r="2209">
          <cell r="D2209">
            <v>2000492</v>
          </cell>
          <cell r="E2209" t="str">
            <v>Asit Ghosh</v>
          </cell>
          <cell r="F2209" t="str">
            <v>15.11.1994</v>
          </cell>
          <cell r="G2209">
            <v>22000</v>
          </cell>
          <cell r="H2209" t="str">
            <v>Nil</v>
          </cell>
          <cell r="I2209">
            <v>0</v>
          </cell>
          <cell r="J2209" t="str">
            <v>Cancelled</v>
          </cell>
          <cell r="K2209">
            <v>0</v>
          </cell>
          <cell r="L2209" t="str">
            <v>Cancelled</v>
          </cell>
        </row>
        <row r="2210">
          <cell r="D2210">
            <v>2000493</v>
          </cell>
          <cell r="E2210" t="str">
            <v>Capt. Khanna Suraj</v>
          </cell>
          <cell r="F2210" t="str">
            <v>15.11.1994</v>
          </cell>
          <cell r="G2210">
            <v>22000</v>
          </cell>
          <cell r="H2210">
            <v>20900</v>
          </cell>
          <cell r="I2210">
            <v>0</v>
          </cell>
          <cell r="J2210" t="str">
            <v>I.R.M</v>
          </cell>
          <cell r="K2210" t="str">
            <v>No</v>
          </cell>
          <cell r="L2210" t="str">
            <v>no communication till date</v>
          </cell>
        </row>
        <row r="2211">
          <cell r="D2211">
            <v>2000494</v>
          </cell>
          <cell r="E2211" t="str">
            <v>Sudip Gupta</v>
          </cell>
          <cell r="F2211" t="str">
            <v>25.11.1994</v>
          </cell>
          <cell r="G2211">
            <v>22000</v>
          </cell>
          <cell r="H2211">
            <v>20900</v>
          </cell>
          <cell r="I2211">
            <v>0</v>
          </cell>
          <cell r="J2211" t="str">
            <v>I.R.M</v>
          </cell>
          <cell r="K2211" t="str">
            <v>No</v>
          </cell>
          <cell r="L2211" t="str">
            <v>last communication 12</v>
          </cell>
        </row>
        <row r="2212">
          <cell r="D2212">
            <v>2000495</v>
          </cell>
          <cell r="E2212" t="str">
            <v>Jay Karan Bachawat</v>
          </cell>
          <cell r="F2212" t="str">
            <v>14.11.1994</v>
          </cell>
          <cell r="G2212">
            <v>32000</v>
          </cell>
          <cell r="H2212">
            <v>30400</v>
          </cell>
          <cell r="I2212">
            <v>0</v>
          </cell>
          <cell r="J2212" t="str">
            <v>I.R.M</v>
          </cell>
          <cell r="K2212" t="str">
            <v>No</v>
          </cell>
          <cell r="L2212" t="str">
            <v>As POD Last communication 07</v>
          </cell>
        </row>
        <row r="2213">
          <cell r="D2213">
            <v>2000496</v>
          </cell>
          <cell r="E2213" t="str">
            <v>Shiv Kumar Mohta</v>
          </cell>
          <cell r="F2213" t="str">
            <v>14.11.1994</v>
          </cell>
          <cell r="G2213">
            <v>32000</v>
          </cell>
          <cell r="H2213">
            <v>32000</v>
          </cell>
          <cell r="I2213">
            <v>0</v>
          </cell>
          <cell r="J2213" t="str">
            <v>I.R.M</v>
          </cell>
          <cell r="K2213" t="str">
            <v>No</v>
          </cell>
          <cell r="L2213" t="str">
            <v>As POD Last communication 07</v>
          </cell>
        </row>
        <row r="2214">
          <cell r="D2214">
            <v>2000497</v>
          </cell>
          <cell r="E2214" t="str">
            <v>Asim Som</v>
          </cell>
          <cell r="F2214" t="str">
            <v>15.11.1994</v>
          </cell>
          <cell r="G2214">
            <v>22000</v>
          </cell>
          <cell r="H2214">
            <v>22000</v>
          </cell>
          <cell r="I2214">
            <v>0</v>
          </cell>
          <cell r="J2214" t="str">
            <v>I.R.M</v>
          </cell>
          <cell r="K2214" t="str">
            <v>No</v>
          </cell>
          <cell r="L2214" t="str">
            <v>As POD Last communication 07</v>
          </cell>
        </row>
        <row r="2215">
          <cell r="D2215">
            <v>2000498</v>
          </cell>
          <cell r="E2215" t="str">
            <v>Uma Shankar Mishra</v>
          </cell>
          <cell r="F2215" t="str">
            <v>30.11.1994</v>
          </cell>
          <cell r="G2215">
            <v>22000</v>
          </cell>
          <cell r="H2215" t="str">
            <v>Nil</v>
          </cell>
          <cell r="I2215">
            <v>0</v>
          </cell>
          <cell r="J2215" t="str">
            <v>Cancelled</v>
          </cell>
          <cell r="K2215">
            <v>0</v>
          </cell>
          <cell r="L2215" t="str">
            <v>Cancelled</v>
          </cell>
        </row>
        <row r="2216">
          <cell r="D2216">
            <v>2000499</v>
          </cell>
          <cell r="E2216" t="str">
            <v>Ashok Prem Kapoor</v>
          </cell>
          <cell r="F2216" t="str">
            <v>30.11.1994</v>
          </cell>
          <cell r="G2216">
            <v>22000</v>
          </cell>
          <cell r="H2216" t="str">
            <v>Nil</v>
          </cell>
          <cell r="I2216">
            <v>0</v>
          </cell>
          <cell r="J2216" t="str">
            <v>Cancelled</v>
          </cell>
          <cell r="K2216">
            <v>0</v>
          </cell>
          <cell r="L2216" t="str">
            <v>Cancelled</v>
          </cell>
        </row>
        <row r="2217">
          <cell r="D2217">
            <v>2000500</v>
          </cell>
          <cell r="E2217" t="str">
            <v>Debi Prasad Das</v>
          </cell>
          <cell r="F2217" t="str">
            <v>30.11.1994</v>
          </cell>
          <cell r="G2217">
            <v>22000</v>
          </cell>
          <cell r="H2217" t="str">
            <v>Nil</v>
          </cell>
          <cell r="I2217">
            <v>0</v>
          </cell>
          <cell r="J2217" t="str">
            <v>Cancelled</v>
          </cell>
          <cell r="K2217">
            <v>0</v>
          </cell>
          <cell r="L2217" t="str">
            <v>Cancelled</v>
          </cell>
        </row>
        <row r="2218">
          <cell r="D2218">
            <v>2000501</v>
          </cell>
          <cell r="E2218" t="str">
            <v>Basant Kumar Mallick</v>
          </cell>
          <cell r="F2218" t="str">
            <v>11.11.1994</v>
          </cell>
          <cell r="G2218">
            <v>22000</v>
          </cell>
          <cell r="H2218" t="str">
            <v>Nil</v>
          </cell>
          <cell r="I2218">
            <v>0</v>
          </cell>
          <cell r="J2218" t="str">
            <v>Cancelled</v>
          </cell>
          <cell r="K2218">
            <v>0</v>
          </cell>
          <cell r="L2218" t="str">
            <v>Cancelled</v>
          </cell>
        </row>
        <row r="2219">
          <cell r="D2219">
            <v>2000503</v>
          </cell>
          <cell r="E2219" t="str">
            <v>Chandan Kumar Das</v>
          </cell>
          <cell r="F2219" t="str">
            <v>18.12.1994</v>
          </cell>
          <cell r="G2219">
            <v>22000</v>
          </cell>
          <cell r="H2219" t="str">
            <v>Nil</v>
          </cell>
          <cell r="I2219">
            <v>0</v>
          </cell>
          <cell r="J2219" t="str">
            <v>Cancelled</v>
          </cell>
          <cell r="K2219">
            <v>0</v>
          </cell>
          <cell r="L2219" t="str">
            <v>Cancelled</v>
          </cell>
        </row>
        <row r="2220">
          <cell r="D2220">
            <v>2000504</v>
          </cell>
          <cell r="E2220" t="str">
            <v>Jitendriya Das</v>
          </cell>
          <cell r="F2220" t="str">
            <v>30.11.1994</v>
          </cell>
          <cell r="G2220">
            <v>22000</v>
          </cell>
          <cell r="H2220">
            <v>22000</v>
          </cell>
          <cell r="I2220">
            <v>0</v>
          </cell>
          <cell r="J2220" t="str">
            <v>I.R.M</v>
          </cell>
          <cell r="K2220" t="str">
            <v>No</v>
          </cell>
          <cell r="L2220" t="str">
            <v>last communication 05</v>
          </cell>
        </row>
        <row r="2221">
          <cell r="D2221">
            <v>2000506</v>
          </cell>
          <cell r="E2221" t="str">
            <v>Ramesh Singhania</v>
          </cell>
          <cell r="F2221" t="str">
            <v>29.11.1994</v>
          </cell>
          <cell r="G2221">
            <v>22000</v>
          </cell>
          <cell r="H2221" t="str">
            <v>Nil</v>
          </cell>
          <cell r="I2221">
            <v>0</v>
          </cell>
          <cell r="J2221" t="str">
            <v>Cancelled</v>
          </cell>
          <cell r="K2221">
            <v>0</v>
          </cell>
          <cell r="L2221" t="str">
            <v>Cancelled</v>
          </cell>
        </row>
        <row r="2222">
          <cell r="D2222">
            <v>2000507</v>
          </cell>
          <cell r="E2222" t="str">
            <v>Anirban Bhattacharya</v>
          </cell>
          <cell r="F2222" t="str">
            <v>24.11.1994</v>
          </cell>
          <cell r="G2222">
            <v>22000</v>
          </cell>
          <cell r="H2222" t="str">
            <v>Nil</v>
          </cell>
          <cell r="I2222">
            <v>0</v>
          </cell>
          <cell r="J2222" t="str">
            <v>Cancelled</v>
          </cell>
          <cell r="K2222">
            <v>0</v>
          </cell>
          <cell r="L2222" t="str">
            <v>Cancelled</v>
          </cell>
        </row>
        <row r="2223">
          <cell r="D2223">
            <v>2000510</v>
          </cell>
          <cell r="E2223" t="str">
            <v>Prakash Acharya</v>
          </cell>
          <cell r="F2223" t="str">
            <v>28.11.1994</v>
          </cell>
          <cell r="G2223">
            <v>22000</v>
          </cell>
          <cell r="H2223">
            <v>31880</v>
          </cell>
          <cell r="I2223" t="str">
            <v>Ex 9900/-</v>
          </cell>
          <cell r="J2223" t="str">
            <v>I.R.M</v>
          </cell>
          <cell r="K2223" t="str">
            <v>No</v>
          </cell>
          <cell r="L2223" t="str">
            <v>As POD last communication 07, some excess amount showing in record</v>
          </cell>
        </row>
        <row r="2224">
          <cell r="D2224">
            <v>2000513</v>
          </cell>
          <cell r="E2224" t="str">
            <v>Sushil Kumar Patwari</v>
          </cell>
          <cell r="F2224" t="str">
            <v>28.11.1994</v>
          </cell>
          <cell r="G2224">
            <v>32000</v>
          </cell>
          <cell r="H2224">
            <v>30400</v>
          </cell>
          <cell r="I2224">
            <v>0</v>
          </cell>
          <cell r="J2224" t="str">
            <v>I.R.M</v>
          </cell>
          <cell r="K2224" t="str">
            <v>No</v>
          </cell>
          <cell r="L2224" t="str">
            <v>As POD Last communication 07</v>
          </cell>
        </row>
        <row r="2225">
          <cell r="D2225">
            <v>2000514</v>
          </cell>
          <cell r="E2225" t="str">
            <v>Rajesh Kumar Jain</v>
          </cell>
          <cell r="F2225" t="str">
            <v>28.11.1994</v>
          </cell>
          <cell r="G2225">
            <v>20900</v>
          </cell>
          <cell r="H2225">
            <v>20900</v>
          </cell>
          <cell r="I2225">
            <v>0</v>
          </cell>
          <cell r="J2225" t="str">
            <v>I.R.M</v>
          </cell>
          <cell r="K2225" t="str">
            <v>No</v>
          </cell>
          <cell r="L2225" t="str">
            <v>last communication 01</v>
          </cell>
        </row>
        <row r="2226">
          <cell r="D2226">
            <v>2000515</v>
          </cell>
          <cell r="E2226" t="str">
            <v>Rakesh Mittal</v>
          </cell>
          <cell r="F2226" t="str">
            <v>13.11.1994</v>
          </cell>
          <cell r="G2226">
            <v>22000</v>
          </cell>
          <cell r="H2226" t="str">
            <v>Nil</v>
          </cell>
          <cell r="I2226">
            <v>0</v>
          </cell>
          <cell r="J2226" t="str">
            <v>Cancelled</v>
          </cell>
          <cell r="K2226">
            <v>0</v>
          </cell>
          <cell r="L2226" t="str">
            <v>Cancelled</v>
          </cell>
        </row>
        <row r="2227">
          <cell r="D2227">
            <v>2000516</v>
          </cell>
          <cell r="E2227" t="str">
            <v>Deepali Lahiri</v>
          </cell>
          <cell r="F2227" t="str">
            <v>15.11.1994</v>
          </cell>
          <cell r="G2227">
            <v>22000</v>
          </cell>
          <cell r="H2227" t="str">
            <v>Nil</v>
          </cell>
          <cell r="I2227">
            <v>0</v>
          </cell>
          <cell r="J2227" t="str">
            <v>Cancelled</v>
          </cell>
          <cell r="K2227">
            <v>0</v>
          </cell>
          <cell r="L2227" t="str">
            <v>Cancelled</v>
          </cell>
        </row>
        <row r="2228">
          <cell r="D2228">
            <v>2000517</v>
          </cell>
          <cell r="E2228" t="str">
            <v>Deepali Lahiri</v>
          </cell>
          <cell r="F2228" t="str">
            <v>15.11.1994</v>
          </cell>
          <cell r="G2228">
            <v>22000</v>
          </cell>
          <cell r="H2228" t="str">
            <v>Nil</v>
          </cell>
          <cell r="I2228">
            <v>0</v>
          </cell>
          <cell r="J2228" t="str">
            <v>Cancelled</v>
          </cell>
          <cell r="K2228">
            <v>0</v>
          </cell>
          <cell r="L2228" t="str">
            <v>Cancelled</v>
          </cell>
        </row>
        <row r="2229">
          <cell r="D2229">
            <v>2000518</v>
          </cell>
          <cell r="E2229" t="str">
            <v>Tushar lahiri</v>
          </cell>
          <cell r="F2229" t="str">
            <v>15.11.1994</v>
          </cell>
          <cell r="G2229">
            <v>22000</v>
          </cell>
          <cell r="H2229" t="str">
            <v>Nil</v>
          </cell>
          <cell r="I2229">
            <v>0</v>
          </cell>
          <cell r="J2229" t="str">
            <v>Cancelled</v>
          </cell>
          <cell r="K2229">
            <v>0</v>
          </cell>
          <cell r="L2229" t="str">
            <v>Cancelled</v>
          </cell>
        </row>
        <row r="2230">
          <cell r="D2230">
            <v>2000519</v>
          </cell>
          <cell r="E2230" t="str">
            <v>Deepali Lahiri</v>
          </cell>
          <cell r="F2230" t="str">
            <v>15.11.1994</v>
          </cell>
          <cell r="G2230">
            <v>22000</v>
          </cell>
          <cell r="H2230" t="str">
            <v>Nil</v>
          </cell>
          <cell r="I2230">
            <v>0</v>
          </cell>
          <cell r="J2230" t="str">
            <v>Cancelled</v>
          </cell>
          <cell r="K2230">
            <v>0</v>
          </cell>
          <cell r="L2230" t="str">
            <v>Cancelled</v>
          </cell>
        </row>
        <row r="2231">
          <cell r="D2231">
            <v>2000520</v>
          </cell>
          <cell r="E2231" t="str">
            <v>Tushar Lahiri</v>
          </cell>
          <cell r="F2231" t="str">
            <v>15.11.1994</v>
          </cell>
          <cell r="G2231">
            <v>22000</v>
          </cell>
          <cell r="H2231" t="str">
            <v>Nil</v>
          </cell>
          <cell r="I2231">
            <v>0</v>
          </cell>
          <cell r="J2231" t="str">
            <v>Cancelled</v>
          </cell>
          <cell r="K2231">
            <v>0</v>
          </cell>
          <cell r="L2231" t="str">
            <v>Cancelled</v>
          </cell>
        </row>
        <row r="2232">
          <cell r="D2232">
            <v>2000521</v>
          </cell>
          <cell r="E2232" t="str">
            <v>Tushar lahiri</v>
          </cell>
          <cell r="F2232" t="str">
            <v>15.11.1994</v>
          </cell>
          <cell r="G2232">
            <v>22000</v>
          </cell>
          <cell r="H2232" t="str">
            <v>Nil</v>
          </cell>
          <cell r="I2232">
            <v>0</v>
          </cell>
          <cell r="J2232" t="str">
            <v>Cancelled</v>
          </cell>
          <cell r="K2232">
            <v>0</v>
          </cell>
          <cell r="L2232" t="str">
            <v>Cancelled</v>
          </cell>
        </row>
        <row r="2233">
          <cell r="D2233">
            <v>2000523</v>
          </cell>
          <cell r="E2233" t="str">
            <v>Ishfaq Ahmed</v>
          </cell>
          <cell r="F2233" t="str">
            <v>19.11.1994</v>
          </cell>
          <cell r="G2233">
            <v>22000</v>
          </cell>
          <cell r="H2233" t="str">
            <v>Nil</v>
          </cell>
          <cell r="I2233">
            <v>0</v>
          </cell>
          <cell r="J2233" t="str">
            <v>Cancelled</v>
          </cell>
          <cell r="K2233">
            <v>0</v>
          </cell>
          <cell r="L2233" t="str">
            <v>Cancelled</v>
          </cell>
        </row>
        <row r="2234">
          <cell r="D2234">
            <v>2000526</v>
          </cell>
          <cell r="E2234" t="str">
            <v>Sushil Kumar Agarwal</v>
          </cell>
          <cell r="F2234" t="str">
            <v>29.11.1994</v>
          </cell>
          <cell r="G2234">
            <v>22000</v>
          </cell>
          <cell r="H2234" t="str">
            <v>Nil</v>
          </cell>
          <cell r="I2234">
            <v>0</v>
          </cell>
          <cell r="J2234" t="str">
            <v>Cancelled</v>
          </cell>
          <cell r="K2234">
            <v>0</v>
          </cell>
          <cell r="L2234" t="str">
            <v>Cancelled</v>
          </cell>
        </row>
        <row r="2235">
          <cell r="D2235">
            <v>2000528</v>
          </cell>
          <cell r="E2235" t="str">
            <v>Bijay Kumar Banka</v>
          </cell>
          <cell r="F2235" t="str">
            <v>15.11.1994</v>
          </cell>
          <cell r="G2235">
            <v>27000</v>
          </cell>
          <cell r="H2235">
            <v>8100</v>
          </cell>
          <cell r="I2235">
            <v>18900</v>
          </cell>
          <cell r="J2235" t="str">
            <v>outstanding</v>
          </cell>
          <cell r="K2235" t="str">
            <v>No</v>
          </cell>
          <cell r="L2235" t="str">
            <v>As Pod last communication 07 (Outstanding Rs 18900/-)</v>
          </cell>
        </row>
        <row r="2236">
          <cell r="D2236">
            <v>2000529</v>
          </cell>
          <cell r="E2236" t="str">
            <v>Biswajit Sinharoy</v>
          </cell>
          <cell r="F2236" t="str">
            <v>29.11.1994</v>
          </cell>
          <cell r="G2236">
            <v>22000</v>
          </cell>
          <cell r="H2236">
            <v>22000</v>
          </cell>
          <cell r="I2236">
            <v>0</v>
          </cell>
          <cell r="J2236" t="str">
            <v>I.R.M</v>
          </cell>
          <cell r="K2236" t="str">
            <v>No</v>
          </cell>
          <cell r="L2236" t="str">
            <v>last communication 97</v>
          </cell>
        </row>
        <row r="2237">
          <cell r="D2237">
            <v>2000530</v>
          </cell>
          <cell r="E2237" t="str">
            <v>Suresh Agarwal</v>
          </cell>
          <cell r="F2237" t="str">
            <v>30.11.1994</v>
          </cell>
          <cell r="G2237">
            <v>32000</v>
          </cell>
          <cell r="H2237" t="str">
            <v>Nil</v>
          </cell>
          <cell r="I2237">
            <v>0</v>
          </cell>
          <cell r="J2237" t="str">
            <v>Cancelled</v>
          </cell>
          <cell r="K2237">
            <v>0</v>
          </cell>
          <cell r="L2237" t="str">
            <v xml:space="preserve">Cancelled </v>
          </cell>
        </row>
        <row r="2238">
          <cell r="D2238">
            <v>2000531</v>
          </cell>
          <cell r="E2238" t="str">
            <v>Kapil Seth</v>
          </cell>
          <cell r="F2238" t="str">
            <v>16.11.1994</v>
          </cell>
          <cell r="G2238">
            <v>22000</v>
          </cell>
          <cell r="H2238">
            <v>8800</v>
          </cell>
          <cell r="I2238">
            <v>13200</v>
          </cell>
          <cell r="J2238" t="str">
            <v>outstanding</v>
          </cell>
          <cell r="K2238" t="str">
            <v>No</v>
          </cell>
          <cell r="L2238" t="str">
            <v>Last communication 97. Outstndg Rs 13200/-</v>
          </cell>
        </row>
        <row r="2239">
          <cell r="D2239">
            <v>2000532</v>
          </cell>
          <cell r="E2239" t="str">
            <v>Vijay Kumar Dalmia</v>
          </cell>
          <cell r="F2239" t="str">
            <v>15.11.1994</v>
          </cell>
          <cell r="G2239">
            <v>22000</v>
          </cell>
          <cell r="H2239">
            <v>22000</v>
          </cell>
          <cell r="I2239">
            <v>0</v>
          </cell>
          <cell r="J2239" t="str">
            <v>I.R.M</v>
          </cell>
          <cell r="K2239" t="str">
            <v>No</v>
          </cell>
          <cell r="L2239" t="str">
            <v>As POD Last communication 07</v>
          </cell>
        </row>
        <row r="2240">
          <cell r="D2240">
            <v>2000533</v>
          </cell>
          <cell r="E2240" t="str">
            <v>Rama Bhatia</v>
          </cell>
          <cell r="F2240" t="str">
            <v>29.11.1994</v>
          </cell>
          <cell r="G2240">
            <v>22000</v>
          </cell>
          <cell r="H2240">
            <v>22000</v>
          </cell>
          <cell r="I2240">
            <v>0</v>
          </cell>
          <cell r="J2240" t="str">
            <v>R.M</v>
          </cell>
          <cell r="K2240">
            <v>2014</v>
          </cell>
          <cell r="L2240" t="str">
            <v>Surrender details in 2023 , (surname changed from Ganeriwala to Bhatia)</v>
          </cell>
        </row>
        <row r="2241">
          <cell r="D2241">
            <v>2000534</v>
          </cell>
          <cell r="E2241" t="str">
            <v>Anil Kumar Agarwal</v>
          </cell>
          <cell r="F2241" t="str">
            <v>10.11.1994</v>
          </cell>
          <cell r="G2241">
            <v>22000</v>
          </cell>
          <cell r="H2241">
            <v>5500</v>
          </cell>
          <cell r="I2241">
            <v>16500</v>
          </cell>
          <cell r="J2241" t="str">
            <v>outstanding</v>
          </cell>
          <cell r="K2241" t="str">
            <v>No</v>
          </cell>
          <cell r="L2241" t="str">
            <v>As Pod last communication 07 (Outstanding Rs 16500/-)</v>
          </cell>
        </row>
        <row r="2242">
          <cell r="D2242">
            <v>2000535</v>
          </cell>
          <cell r="E2242" t="str">
            <v>North Calcutta Diesels</v>
          </cell>
          <cell r="F2242" t="str">
            <v>19.11.1994</v>
          </cell>
          <cell r="G2242">
            <v>27000</v>
          </cell>
          <cell r="H2242">
            <v>6750</v>
          </cell>
          <cell r="I2242">
            <v>20250</v>
          </cell>
          <cell r="J2242" t="str">
            <v>outstanding</v>
          </cell>
          <cell r="K2242" t="str">
            <v>No</v>
          </cell>
          <cell r="L2242" t="str">
            <v>As Pod last communication 07 (Outstanding Rs 20250/-)</v>
          </cell>
        </row>
        <row r="2243">
          <cell r="D2243">
            <v>2000536</v>
          </cell>
          <cell r="E2243" t="str">
            <v>Pratibha Dudhoria</v>
          </cell>
          <cell r="F2243" t="str">
            <v>17.11.1994</v>
          </cell>
          <cell r="G2243">
            <v>22000</v>
          </cell>
          <cell r="H2243">
            <v>22000</v>
          </cell>
          <cell r="I2243">
            <v>0</v>
          </cell>
          <cell r="J2243" t="str">
            <v>I.R.M</v>
          </cell>
          <cell r="K2243" t="str">
            <v>No</v>
          </cell>
          <cell r="L2243" t="str">
            <v>As POD Last communication 07</v>
          </cell>
        </row>
        <row r="2244">
          <cell r="D2244">
            <v>2000537</v>
          </cell>
          <cell r="E2244" t="str">
            <v>Deepak Gupta</v>
          </cell>
          <cell r="F2244" t="str">
            <v>22.11.1994</v>
          </cell>
          <cell r="G2244">
            <v>22000</v>
          </cell>
          <cell r="H2244">
            <v>22000</v>
          </cell>
          <cell r="I2244">
            <v>0</v>
          </cell>
          <cell r="J2244" t="str">
            <v>I.R.M</v>
          </cell>
          <cell r="K2244" t="str">
            <v>No</v>
          </cell>
          <cell r="L2244" t="str">
            <v>As POD Last communication 07</v>
          </cell>
        </row>
        <row r="2245">
          <cell r="D2245">
            <v>2000539</v>
          </cell>
          <cell r="E2245" t="str">
            <v>Debabrata Mukherjee</v>
          </cell>
          <cell r="F2245" t="str">
            <v>12.11.1994</v>
          </cell>
          <cell r="G2245">
            <v>22000</v>
          </cell>
          <cell r="H2245">
            <v>22000</v>
          </cell>
          <cell r="I2245">
            <v>0</v>
          </cell>
          <cell r="J2245" t="str">
            <v>I.R.M</v>
          </cell>
          <cell r="K2245" t="str">
            <v>No</v>
          </cell>
          <cell r="L2245" t="str">
            <v>As Pod last communication 07,total 2 membership:- 02000733, 02000539</v>
          </cell>
        </row>
        <row r="2246">
          <cell r="D2246">
            <v>2000540</v>
          </cell>
          <cell r="E2246" t="str">
            <v>Murarilal Todi</v>
          </cell>
          <cell r="F2246" t="str">
            <v>13.11.1994</v>
          </cell>
          <cell r="G2246">
            <v>22000</v>
          </cell>
          <cell r="H2246">
            <v>5500</v>
          </cell>
          <cell r="I2246">
            <v>16500</v>
          </cell>
          <cell r="J2246" t="str">
            <v>outstanding</v>
          </cell>
          <cell r="K2246" t="str">
            <v>No</v>
          </cell>
          <cell r="L2246" t="str">
            <v>As Pod last communication 07 (Outstanding Rs 16500/-)</v>
          </cell>
        </row>
        <row r="2247">
          <cell r="D2247">
            <v>2000541</v>
          </cell>
          <cell r="E2247" t="str">
            <v>Satayendra Mohan Das</v>
          </cell>
          <cell r="F2247" t="str">
            <v>15.11.1994</v>
          </cell>
          <cell r="G2247">
            <v>22000</v>
          </cell>
          <cell r="H2247">
            <v>22000</v>
          </cell>
          <cell r="I2247">
            <v>0</v>
          </cell>
          <cell r="J2247" t="str">
            <v>I.R.M</v>
          </cell>
          <cell r="K2247" t="str">
            <v>No</v>
          </cell>
          <cell r="L2247" t="str">
            <v>As POD Last communication 07</v>
          </cell>
        </row>
        <row r="2248">
          <cell r="D2248">
            <v>2000542</v>
          </cell>
          <cell r="E2248" t="str">
            <v>Krishnendu Mitra</v>
          </cell>
          <cell r="F2248" t="str">
            <v>15.11.1994</v>
          </cell>
          <cell r="G2248">
            <v>22000</v>
          </cell>
          <cell r="H2248">
            <v>22000</v>
          </cell>
          <cell r="I2248">
            <v>0</v>
          </cell>
          <cell r="J2248" t="str">
            <v>I.R.M</v>
          </cell>
          <cell r="K2248" t="str">
            <v>No</v>
          </cell>
          <cell r="L2248" t="str">
            <v>As POD Last communication 07</v>
          </cell>
        </row>
        <row r="2249">
          <cell r="D2249">
            <v>2000543</v>
          </cell>
          <cell r="E2249" t="str">
            <v>Ramesh Narayan</v>
          </cell>
          <cell r="F2249" t="str">
            <v>21.11.1994</v>
          </cell>
          <cell r="G2249">
            <v>22000</v>
          </cell>
          <cell r="H2249">
            <v>22000</v>
          </cell>
          <cell r="I2249">
            <v>0</v>
          </cell>
          <cell r="J2249" t="str">
            <v>I.R.M</v>
          </cell>
          <cell r="K2249" t="str">
            <v>No</v>
          </cell>
          <cell r="L2249" t="str">
            <v>no communication till date</v>
          </cell>
        </row>
        <row r="2250">
          <cell r="D2250">
            <v>2000544</v>
          </cell>
          <cell r="E2250" t="str">
            <v>Sudip Sharma Chaudhary</v>
          </cell>
          <cell r="F2250" t="str">
            <v>15.11.1994</v>
          </cell>
          <cell r="G2250">
            <v>22000</v>
          </cell>
          <cell r="H2250">
            <v>22000</v>
          </cell>
          <cell r="I2250">
            <v>0</v>
          </cell>
          <cell r="J2250" t="str">
            <v>I.R.M</v>
          </cell>
          <cell r="K2250" t="str">
            <v>No</v>
          </cell>
          <cell r="L2250" t="str">
            <v>last communication 04</v>
          </cell>
        </row>
        <row r="2251">
          <cell r="D2251">
            <v>2000545</v>
          </cell>
          <cell r="E2251" t="str">
            <v>Tapati Datti Gupta</v>
          </cell>
          <cell r="F2251" t="str">
            <v>24.11.1994</v>
          </cell>
          <cell r="G2251">
            <v>22000</v>
          </cell>
          <cell r="H2251">
            <v>5500</v>
          </cell>
          <cell r="I2251">
            <v>16500</v>
          </cell>
          <cell r="J2251" t="str">
            <v>outstanding</v>
          </cell>
          <cell r="K2251" t="str">
            <v>No</v>
          </cell>
          <cell r="L2251" t="str">
            <v>As Pod last communication 07 (Outstanding Rs 16500/-)</v>
          </cell>
        </row>
        <row r="2252">
          <cell r="D2252">
            <v>2000546</v>
          </cell>
          <cell r="E2252" t="str">
            <v>Amal Narayan Datta</v>
          </cell>
          <cell r="F2252" t="str">
            <v>15.11.1994</v>
          </cell>
          <cell r="G2252">
            <v>32000</v>
          </cell>
          <cell r="H2252">
            <v>32000</v>
          </cell>
          <cell r="I2252">
            <v>0</v>
          </cell>
          <cell r="J2252" t="str">
            <v>I.R.M</v>
          </cell>
          <cell r="K2252" t="str">
            <v>No</v>
          </cell>
          <cell r="L2252" t="str">
            <v>As POD Last communication 07</v>
          </cell>
        </row>
        <row r="2253">
          <cell r="D2253">
            <v>2000547</v>
          </cell>
          <cell r="E2253" t="str">
            <v>Subharata Mukherjee</v>
          </cell>
          <cell r="F2253" t="str">
            <v>15.11.1994</v>
          </cell>
          <cell r="G2253">
            <v>22000</v>
          </cell>
          <cell r="H2253">
            <v>22000</v>
          </cell>
          <cell r="I2253">
            <v>0</v>
          </cell>
          <cell r="J2253" t="str">
            <v>I.R.M</v>
          </cell>
          <cell r="K2253" t="str">
            <v>No</v>
          </cell>
          <cell r="L2253" t="str">
            <v>last communication 98.</v>
          </cell>
        </row>
        <row r="2254">
          <cell r="D2254">
            <v>2000548</v>
          </cell>
          <cell r="E2254" t="str">
            <v>Chandra Prakash Lohia</v>
          </cell>
          <cell r="F2254" t="str">
            <v>28.11.1994</v>
          </cell>
          <cell r="G2254">
            <v>32000</v>
          </cell>
          <cell r="H2254">
            <v>32000</v>
          </cell>
          <cell r="I2254">
            <v>0</v>
          </cell>
          <cell r="J2254" t="str">
            <v>I.R.M</v>
          </cell>
          <cell r="K2254" t="str">
            <v>No</v>
          </cell>
          <cell r="L2254" t="str">
            <v>last communication 01</v>
          </cell>
        </row>
        <row r="2255">
          <cell r="D2255">
            <v>2000549</v>
          </cell>
          <cell r="E2255" t="str">
            <v>Mahendra Harish Bros</v>
          </cell>
          <cell r="F2255" t="str">
            <v>29.11.1994</v>
          </cell>
          <cell r="G2255">
            <v>32000</v>
          </cell>
          <cell r="H2255">
            <v>32000</v>
          </cell>
          <cell r="I2255">
            <v>0</v>
          </cell>
          <cell r="J2255" t="str">
            <v>I.R.M</v>
          </cell>
          <cell r="K2255" t="str">
            <v>No</v>
          </cell>
          <cell r="L2255" t="str">
            <v>As POD Last communication 07</v>
          </cell>
        </row>
        <row r="2256">
          <cell r="D2256">
            <v>2000550</v>
          </cell>
          <cell r="E2256" t="str">
            <v>Vinod Agarwal</v>
          </cell>
          <cell r="F2256" t="str">
            <v>28.11.1994</v>
          </cell>
          <cell r="G2256">
            <v>22000</v>
          </cell>
          <cell r="H2256">
            <v>22000</v>
          </cell>
          <cell r="I2256">
            <v>0</v>
          </cell>
          <cell r="J2256" t="str">
            <v>I.R.M</v>
          </cell>
          <cell r="K2256" t="str">
            <v>No</v>
          </cell>
          <cell r="L2256" t="str">
            <v>Reply to his mail with details 2022</v>
          </cell>
        </row>
        <row r="2257">
          <cell r="D2257">
            <v>2000551</v>
          </cell>
          <cell r="E2257" t="str">
            <v>Jagdish J Gandhi</v>
          </cell>
          <cell r="F2257" t="str">
            <v>29.11.1994</v>
          </cell>
          <cell r="G2257">
            <v>32000</v>
          </cell>
          <cell r="H2257">
            <v>32000</v>
          </cell>
          <cell r="I2257">
            <v>0</v>
          </cell>
          <cell r="J2257" t="str">
            <v>I.R.M</v>
          </cell>
          <cell r="K2257" t="str">
            <v>No</v>
          </cell>
          <cell r="L2257" t="str">
            <v>no communication till date</v>
          </cell>
        </row>
        <row r="2258">
          <cell r="D2258">
            <v>2000552</v>
          </cell>
          <cell r="E2258" t="str">
            <v>Rajeev Roongta</v>
          </cell>
          <cell r="F2258" t="str">
            <v>29.11.1994</v>
          </cell>
          <cell r="G2258">
            <v>27000</v>
          </cell>
          <cell r="H2258">
            <v>27000</v>
          </cell>
          <cell r="I2258">
            <v>0</v>
          </cell>
          <cell r="J2258" t="str">
            <v>I.R.M</v>
          </cell>
          <cell r="K2258" t="str">
            <v>No</v>
          </cell>
          <cell r="L2258" t="str">
            <v>As POD Last communication 07</v>
          </cell>
        </row>
        <row r="2259">
          <cell r="D2259">
            <v>2000553</v>
          </cell>
          <cell r="E2259" t="str">
            <v>Daulala Rathi</v>
          </cell>
          <cell r="F2259" t="str">
            <v>29.11.1994</v>
          </cell>
          <cell r="G2259">
            <v>27000</v>
          </cell>
          <cell r="H2259">
            <v>27000</v>
          </cell>
          <cell r="I2259">
            <v>0</v>
          </cell>
          <cell r="J2259" t="str">
            <v>I.R.M</v>
          </cell>
          <cell r="K2259" t="str">
            <v>No</v>
          </cell>
          <cell r="L2259" t="str">
            <v>As POD Last communication 07</v>
          </cell>
        </row>
        <row r="2260">
          <cell r="D2260">
            <v>2000554</v>
          </cell>
          <cell r="E2260" t="str">
            <v>Debasis Mukherjee</v>
          </cell>
          <cell r="F2260" t="str">
            <v>28.11.1994</v>
          </cell>
          <cell r="G2260">
            <v>27000</v>
          </cell>
          <cell r="H2260">
            <v>6750</v>
          </cell>
          <cell r="I2260">
            <v>20250</v>
          </cell>
          <cell r="J2260" t="str">
            <v>outstanding</v>
          </cell>
          <cell r="K2260" t="str">
            <v>No</v>
          </cell>
          <cell r="L2260" t="str">
            <v>As Pod last communication 07 (Outstanding Rs 14850/-)</v>
          </cell>
        </row>
        <row r="2261">
          <cell r="D2261">
            <v>2000555</v>
          </cell>
          <cell r="E2261" t="str">
            <v>Shovan kumaar Dutta Gupta</v>
          </cell>
          <cell r="F2261" t="str">
            <v>29.11.1994</v>
          </cell>
          <cell r="G2261">
            <v>22000</v>
          </cell>
          <cell r="H2261">
            <v>22000</v>
          </cell>
          <cell r="I2261">
            <v>0</v>
          </cell>
          <cell r="J2261" t="str">
            <v>I.R.M</v>
          </cell>
          <cell r="K2261" t="str">
            <v>No</v>
          </cell>
          <cell r="L2261" t="str">
            <v>As POD Last communication 07</v>
          </cell>
        </row>
        <row r="2262">
          <cell r="D2262">
            <v>2000556</v>
          </cell>
          <cell r="E2262" t="str">
            <v>Ishfaq Ahmed</v>
          </cell>
          <cell r="F2262" t="str">
            <v>13.11.1994</v>
          </cell>
          <cell r="G2262">
            <v>22000</v>
          </cell>
          <cell r="H2262" t="str">
            <v>Nil</v>
          </cell>
          <cell r="I2262">
            <v>0</v>
          </cell>
          <cell r="J2262" t="str">
            <v>Cancelled</v>
          </cell>
          <cell r="K2262">
            <v>0</v>
          </cell>
          <cell r="L2262" t="str">
            <v>Cancelled</v>
          </cell>
        </row>
        <row r="2263">
          <cell r="D2263">
            <v>2000558</v>
          </cell>
          <cell r="E2263" t="str">
            <v>Subhash Chand Sarogi</v>
          </cell>
          <cell r="F2263" t="str">
            <v>26.11.1994</v>
          </cell>
          <cell r="G2263">
            <v>22000</v>
          </cell>
          <cell r="H2263">
            <v>22000</v>
          </cell>
          <cell r="I2263">
            <v>0</v>
          </cell>
          <cell r="J2263" t="str">
            <v>I.R.M</v>
          </cell>
          <cell r="K2263" t="str">
            <v>No</v>
          </cell>
          <cell r="L2263" t="str">
            <v>As POD Last communication 07</v>
          </cell>
        </row>
        <row r="2264">
          <cell r="D2264">
            <v>2000559</v>
          </cell>
          <cell r="E2264" t="str">
            <v>Gautam Gupta</v>
          </cell>
          <cell r="F2264" t="str">
            <v>28.11.1994</v>
          </cell>
          <cell r="G2264">
            <v>22000</v>
          </cell>
          <cell r="H2264">
            <v>22000</v>
          </cell>
          <cell r="I2264">
            <v>0</v>
          </cell>
          <cell r="J2264" t="str">
            <v>I.R.M</v>
          </cell>
          <cell r="K2264" t="str">
            <v>No</v>
          </cell>
          <cell r="L2264" t="str">
            <v>As POD Last communication 07</v>
          </cell>
        </row>
        <row r="2265">
          <cell r="D2265">
            <v>2000560</v>
          </cell>
          <cell r="E2265" t="str">
            <v>Anajni Jha</v>
          </cell>
          <cell r="F2265" t="str">
            <v>30.11.1994</v>
          </cell>
          <cell r="G2265">
            <v>22000</v>
          </cell>
          <cell r="H2265">
            <v>22000</v>
          </cell>
          <cell r="I2265">
            <v>0</v>
          </cell>
          <cell r="J2265" t="str">
            <v>I.R.M</v>
          </cell>
          <cell r="K2265" t="str">
            <v>No</v>
          </cell>
          <cell r="L2265" t="str">
            <v>As POD Last communication 07</v>
          </cell>
        </row>
        <row r="2266">
          <cell r="D2266">
            <v>2000561</v>
          </cell>
          <cell r="E2266" t="str">
            <v>S.G Supply Agency</v>
          </cell>
          <cell r="F2266" t="str">
            <v>15.11.1994</v>
          </cell>
          <cell r="G2266">
            <v>32000</v>
          </cell>
          <cell r="H2266">
            <v>32000</v>
          </cell>
          <cell r="I2266">
            <v>0</v>
          </cell>
          <cell r="J2266" t="str">
            <v>I.R.M</v>
          </cell>
          <cell r="K2266" t="str">
            <v>No</v>
          </cell>
          <cell r="L2266" t="str">
            <v>Last Communciation Till 1999</v>
          </cell>
        </row>
        <row r="2267">
          <cell r="D2267">
            <v>2000562</v>
          </cell>
          <cell r="E2267" t="str">
            <v>Vijay Kumar Agarwal</v>
          </cell>
          <cell r="F2267" t="str">
            <v>13.11.1994</v>
          </cell>
          <cell r="G2267">
            <v>27000</v>
          </cell>
          <cell r="H2267">
            <v>14850</v>
          </cell>
          <cell r="I2267">
            <v>12150</v>
          </cell>
          <cell r="J2267" t="str">
            <v>Outstanding</v>
          </cell>
          <cell r="K2267" t="str">
            <v>No</v>
          </cell>
          <cell r="L2267" t="str">
            <v>As Pod last communication 07 (Outstanding Rs 12150/-)</v>
          </cell>
        </row>
        <row r="2268">
          <cell r="D2268">
            <v>2000563</v>
          </cell>
          <cell r="E2268" t="str">
            <v>Sajal Sen</v>
          </cell>
          <cell r="F2268" t="str">
            <v>23.11.1994</v>
          </cell>
          <cell r="G2268">
            <v>22000</v>
          </cell>
          <cell r="H2268">
            <v>22000</v>
          </cell>
          <cell r="I2268">
            <v>0</v>
          </cell>
          <cell r="J2268" t="str">
            <v>I.R.M</v>
          </cell>
          <cell r="K2268" t="str">
            <v>No</v>
          </cell>
          <cell r="L2268" t="str">
            <v>Last Communication Till 2006</v>
          </cell>
        </row>
        <row r="2269">
          <cell r="D2269">
            <v>2000567</v>
          </cell>
          <cell r="E2269" t="str">
            <v>Midland Hospital &amp; Resarch Centre (P) Ltd</v>
          </cell>
          <cell r="F2269" t="str">
            <v>16.12.1994</v>
          </cell>
          <cell r="G2269">
            <v>27000</v>
          </cell>
          <cell r="H2269">
            <v>27000</v>
          </cell>
          <cell r="I2269">
            <v>0</v>
          </cell>
          <cell r="J2269" t="str">
            <v>I.R.M</v>
          </cell>
          <cell r="K2269" t="str">
            <v>No</v>
          </cell>
          <cell r="L2269" t="str">
            <v>As POD Last communication 07</v>
          </cell>
        </row>
        <row r="2270">
          <cell r="D2270">
            <v>2000568</v>
          </cell>
          <cell r="E2270" t="str">
            <v>Jayanta Chowdhary</v>
          </cell>
          <cell r="F2270" t="str">
            <v>15.12.1994</v>
          </cell>
          <cell r="G2270">
            <v>27000</v>
          </cell>
          <cell r="H2270">
            <v>27000</v>
          </cell>
          <cell r="I2270">
            <v>0</v>
          </cell>
          <cell r="J2270" t="str">
            <v>I.R.M</v>
          </cell>
          <cell r="K2270" t="str">
            <v>No</v>
          </cell>
          <cell r="L2270" t="str">
            <v>As POD Last communication 07</v>
          </cell>
        </row>
        <row r="2271">
          <cell r="D2271">
            <v>2000569</v>
          </cell>
          <cell r="E2271" t="str">
            <v>Panchami Baruah</v>
          </cell>
          <cell r="F2271" t="str">
            <v>15.12.1994</v>
          </cell>
          <cell r="G2271">
            <v>27000</v>
          </cell>
          <cell r="H2271">
            <v>27000</v>
          </cell>
          <cell r="I2271">
            <v>0</v>
          </cell>
          <cell r="J2271" t="str">
            <v>I.R.M</v>
          </cell>
          <cell r="K2271" t="str">
            <v>No</v>
          </cell>
          <cell r="L2271" t="str">
            <v>As POD Last communication 07</v>
          </cell>
        </row>
        <row r="2272">
          <cell r="D2272">
            <v>2000575</v>
          </cell>
          <cell r="E2272" t="str">
            <v>Jibanananda Ray</v>
          </cell>
          <cell r="F2272" t="str">
            <v>10.12.1994</v>
          </cell>
          <cell r="G2272">
            <v>22000</v>
          </cell>
          <cell r="H2272">
            <v>22000</v>
          </cell>
          <cell r="I2272">
            <v>0</v>
          </cell>
          <cell r="J2272" t="str">
            <v>I.R.M</v>
          </cell>
          <cell r="K2272" t="str">
            <v>No</v>
          </cell>
          <cell r="L2272" t="str">
            <v>As POD Last communication 07</v>
          </cell>
        </row>
        <row r="2273">
          <cell r="D2273">
            <v>2000578</v>
          </cell>
          <cell r="E2273" t="str">
            <v>Gobinda Gopal Patna</v>
          </cell>
          <cell r="F2273" t="str">
            <v>15.12.1994</v>
          </cell>
          <cell r="G2273">
            <v>27000</v>
          </cell>
          <cell r="H2273" t="str">
            <v>Nil</v>
          </cell>
          <cell r="I2273">
            <v>0</v>
          </cell>
          <cell r="J2273" t="str">
            <v>Cancelled</v>
          </cell>
          <cell r="K2273">
            <v>0</v>
          </cell>
          <cell r="L2273" t="str">
            <v xml:space="preserve">Cancelled </v>
          </cell>
        </row>
        <row r="2274">
          <cell r="D2274">
            <v>2000579</v>
          </cell>
          <cell r="E2274" t="str">
            <v>Krishna Swami Rajagopal</v>
          </cell>
          <cell r="F2274" t="str">
            <v>17.12.1994</v>
          </cell>
          <cell r="G2274">
            <v>22000</v>
          </cell>
          <cell r="H2274">
            <v>22000</v>
          </cell>
          <cell r="I2274">
            <v>0</v>
          </cell>
          <cell r="J2274" t="str">
            <v>I.R.M</v>
          </cell>
          <cell r="K2274" t="str">
            <v>No</v>
          </cell>
          <cell r="L2274" t="str">
            <v>No Communication Till Date</v>
          </cell>
        </row>
        <row r="2275">
          <cell r="D2275">
            <v>2000584</v>
          </cell>
          <cell r="E2275" t="str">
            <v>Standard Finanace Pvt Ltd</v>
          </cell>
          <cell r="F2275" t="str">
            <v>19.12.1994</v>
          </cell>
          <cell r="G2275">
            <v>22000</v>
          </cell>
          <cell r="H2275">
            <v>22000</v>
          </cell>
          <cell r="I2275">
            <v>0</v>
          </cell>
          <cell r="J2275" t="str">
            <v>I.R.M</v>
          </cell>
          <cell r="K2275" t="str">
            <v>No</v>
          </cell>
          <cell r="L2275" t="str">
            <v xml:space="preserve"> No Communication Till Date</v>
          </cell>
        </row>
        <row r="2276">
          <cell r="D2276">
            <v>2000587</v>
          </cell>
          <cell r="E2276" t="str">
            <v>Don Ayengia</v>
          </cell>
          <cell r="F2276" t="str">
            <v>21.12.1994</v>
          </cell>
          <cell r="G2276">
            <v>27000</v>
          </cell>
          <cell r="H2276">
            <v>27000</v>
          </cell>
          <cell r="I2276">
            <v>0</v>
          </cell>
          <cell r="J2276" t="str">
            <v>I.R.M</v>
          </cell>
          <cell r="K2276" t="str">
            <v>No</v>
          </cell>
          <cell r="L2276" t="str">
            <v>Last Communication Till 2009</v>
          </cell>
        </row>
        <row r="2277">
          <cell r="D2277">
            <v>2000588</v>
          </cell>
          <cell r="E2277" t="str">
            <v>Mahendra Mohan Banerjee</v>
          </cell>
          <cell r="F2277" t="str">
            <v>23.12.1994</v>
          </cell>
          <cell r="G2277">
            <v>27000</v>
          </cell>
          <cell r="H2277">
            <v>27000</v>
          </cell>
          <cell r="I2277">
            <v>0</v>
          </cell>
          <cell r="J2277" t="str">
            <v>I.R.M</v>
          </cell>
          <cell r="K2277" t="str">
            <v>No</v>
          </cell>
          <cell r="L2277" t="str">
            <v xml:space="preserve"> Last Communciation Till 1999</v>
          </cell>
        </row>
        <row r="2278">
          <cell r="D2278">
            <v>2000590</v>
          </cell>
          <cell r="E2278" t="str">
            <v>M.M. Sales Corporation</v>
          </cell>
          <cell r="F2278" t="str">
            <v>10.12.1994</v>
          </cell>
          <cell r="G2278">
            <v>22000</v>
          </cell>
          <cell r="H2278">
            <v>22000</v>
          </cell>
          <cell r="I2278">
            <v>0</v>
          </cell>
          <cell r="J2278" t="str">
            <v>I.R.M</v>
          </cell>
          <cell r="K2278" t="str">
            <v>No</v>
          </cell>
          <cell r="L2278" t="str">
            <v>Last Communciation 2001</v>
          </cell>
        </row>
        <row r="2279">
          <cell r="D2279">
            <v>2000591</v>
          </cell>
          <cell r="E2279" t="str">
            <v>Satya Narayan Chandak</v>
          </cell>
          <cell r="F2279" t="str">
            <v>14.12.1994</v>
          </cell>
          <cell r="G2279">
            <v>32000</v>
          </cell>
          <cell r="H2279">
            <v>32000</v>
          </cell>
          <cell r="I2279">
            <v>0</v>
          </cell>
          <cell r="J2279" t="str">
            <v>I.R.M</v>
          </cell>
          <cell r="K2279" t="str">
            <v>No</v>
          </cell>
          <cell r="L2279" t="str">
            <v>As POD Last communication 07</v>
          </cell>
        </row>
        <row r="2280">
          <cell r="D2280">
            <v>2000592</v>
          </cell>
          <cell r="E2280" t="str">
            <v>K.K. Mukherjee</v>
          </cell>
          <cell r="F2280" t="str">
            <v>15.12.1994</v>
          </cell>
          <cell r="G2280">
            <v>30400</v>
          </cell>
          <cell r="H2280">
            <v>30400</v>
          </cell>
          <cell r="I2280">
            <v>0</v>
          </cell>
          <cell r="J2280" t="str">
            <v>R.M.</v>
          </cell>
          <cell r="K2280">
            <v>2008</v>
          </cell>
          <cell r="L2280" t="str">
            <v>Last Communication Till 2008</v>
          </cell>
        </row>
        <row r="2281">
          <cell r="D2281">
            <v>2000595</v>
          </cell>
          <cell r="E2281" t="str">
            <v>Amit Agarwal</v>
          </cell>
          <cell r="F2281" t="str">
            <v>14.12.1994</v>
          </cell>
          <cell r="G2281">
            <v>22000</v>
          </cell>
          <cell r="H2281">
            <v>6600</v>
          </cell>
          <cell r="I2281">
            <v>15400</v>
          </cell>
          <cell r="J2281" t="str">
            <v>Outstanding</v>
          </cell>
          <cell r="K2281" t="str">
            <v>No</v>
          </cell>
          <cell r="L2281" t="str">
            <v>last mail in  2007, (Outstanding Rs 15400/-)</v>
          </cell>
        </row>
        <row r="2282">
          <cell r="D2282">
            <v>2000596</v>
          </cell>
          <cell r="E2282" t="str">
            <v>Sunil Kumar Surana</v>
          </cell>
          <cell r="F2282" t="str">
            <v>20.12.1994</v>
          </cell>
          <cell r="G2282">
            <v>22000</v>
          </cell>
          <cell r="H2282">
            <v>15400</v>
          </cell>
          <cell r="I2282">
            <v>6600</v>
          </cell>
          <cell r="J2282" t="str">
            <v>Outstanding</v>
          </cell>
          <cell r="K2282" t="str">
            <v>No</v>
          </cell>
          <cell r="L2282" t="str">
            <v>Last Communication till 1994, (Outstanding rs 6600/-)</v>
          </cell>
        </row>
        <row r="2283">
          <cell r="D2283">
            <v>2000597</v>
          </cell>
          <cell r="E2283" t="str">
            <v>Subhas Chandra Choudhary</v>
          </cell>
          <cell r="F2283" t="str">
            <v>10.12.1994</v>
          </cell>
          <cell r="G2283">
            <v>22000</v>
          </cell>
          <cell r="H2283">
            <v>20900</v>
          </cell>
          <cell r="I2283">
            <v>0</v>
          </cell>
          <cell r="J2283" t="str">
            <v>I.R.M</v>
          </cell>
          <cell r="K2283" t="str">
            <v>No</v>
          </cell>
          <cell r="L2283" t="str">
            <v>Last Communication Till 2015</v>
          </cell>
        </row>
        <row r="2284">
          <cell r="D2284">
            <v>2000598</v>
          </cell>
          <cell r="E2284" t="str">
            <v>Shamal Bhattacharya</v>
          </cell>
          <cell r="F2284" t="str">
            <v>15.12.1994</v>
          </cell>
          <cell r="G2284">
            <v>22000</v>
          </cell>
          <cell r="H2284">
            <v>22000</v>
          </cell>
          <cell r="I2284">
            <v>0</v>
          </cell>
          <cell r="J2284" t="str">
            <v>I.R.M</v>
          </cell>
          <cell r="K2284" t="str">
            <v>No</v>
          </cell>
          <cell r="L2284" t="str">
            <v>As POD Last communication 07</v>
          </cell>
        </row>
        <row r="2285">
          <cell r="D2285">
            <v>2000599</v>
          </cell>
          <cell r="E2285" t="str">
            <v>Rajesh Saraiya</v>
          </cell>
          <cell r="F2285" t="str">
            <v>30.12.1994</v>
          </cell>
          <cell r="G2285">
            <v>32000</v>
          </cell>
          <cell r="H2285">
            <v>30400</v>
          </cell>
          <cell r="I2285">
            <v>0</v>
          </cell>
          <cell r="J2285" t="str">
            <v>I.R.M</v>
          </cell>
          <cell r="K2285" t="str">
            <v>No</v>
          </cell>
          <cell r="L2285" t="str">
            <v>Last Communication Till 2003</v>
          </cell>
        </row>
        <row r="2286">
          <cell r="D2286">
            <v>2000600</v>
          </cell>
          <cell r="E2286" t="str">
            <v>Kamakhya India Ltd</v>
          </cell>
          <cell r="F2286" t="str">
            <v>30.12.1994</v>
          </cell>
          <cell r="G2286">
            <v>32000</v>
          </cell>
          <cell r="H2286">
            <v>30400</v>
          </cell>
          <cell r="I2286">
            <v>0</v>
          </cell>
          <cell r="J2286" t="str">
            <v>I.R.M</v>
          </cell>
          <cell r="K2286" t="str">
            <v>No</v>
          </cell>
          <cell r="L2286" t="str">
            <v>As Pod  Last Communication 2007, Membership Trasfer Deyesh Promoters p. Ltd. To Kamakhya (India)Ltd. Paper not File.</v>
          </cell>
        </row>
        <row r="2287">
          <cell r="D2287">
            <v>2000601</v>
          </cell>
          <cell r="E2287" t="str">
            <v>Mr. Kailash G.Garg</v>
          </cell>
          <cell r="F2287" t="str">
            <v>30.12.1994</v>
          </cell>
          <cell r="G2287">
            <v>22000</v>
          </cell>
          <cell r="H2287">
            <v>22000</v>
          </cell>
          <cell r="I2287">
            <v>0</v>
          </cell>
          <cell r="J2287" t="str">
            <v>I.R.M</v>
          </cell>
          <cell r="K2287" t="str">
            <v>No</v>
          </cell>
          <cell r="L2287" t="str">
            <v>As POD Last communication 07</v>
          </cell>
        </row>
        <row r="2288">
          <cell r="D2288">
            <v>2000602</v>
          </cell>
          <cell r="E2288" t="str">
            <v xml:space="preserve">Suresh Kumar Gupta </v>
          </cell>
          <cell r="F2288" t="str">
            <v>30.12.1994</v>
          </cell>
          <cell r="G2288">
            <v>22000</v>
          </cell>
          <cell r="H2288">
            <v>22000</v>
          </cell>
          <cell r="I2288">
            <v>0</v>
          </cell>
          <cell r="J2288" t="str">
            <v>I.R.M</v>
          </cell>
          <cell r="K2288" t="str">
            <v>No</v>
          </cell>
          <cell r="L2288" t="str">
            <v>As POD Last communication 07</v>
          </cell>
        </row>
        <row r="2289">
          <cell r="D2289">
            <v>2000603</v>
          </cell>
          <cell r="E2289" t="str">
            <v xml:space="preserve">Mr.Gopal Marial </v>
          </cell>
          <cell r="F2289" t="str">
            <v>29.12.1994</v>
          </cell>
          <cell r="G2289">
            <v>22000</v>
          </cell>
          <cell r="H2289">
            <v>22000</v>
          </cell>
          <cell r="I2289">
            <v>0</v>
          </cell>
          <cell r="J2289" t="str">
            <v>I.R.M</v>
          </cell>
          <cell r="K2289" t="str">
            <v>No</v>
          </cell>
          <cell r="L2289" t="str">
            <v>Reply to his mail with details 2015</v>
          </cell>
        </row>
        <row r="2290">
          <cell r="D2290">
            <v>2000607</v>
          </cell>
          <cell r="E2290" t="str">
            <v xml:space="preserve">Mr. Vineet Kumar Agarwal </v>
          </cell>
          <cell r="F2290" t="str">
            <v>26.12.1994</v>
          </cell>
          <cell r="G2290">
            <v>22000</v>
          </cell>
          <cell r="H2290">
            <v>18700</v>
          </cell>
          <cell r="I2290">
            <v>3300</v>
          </cell>
          <cell r="J2290" t="str">
            <v>Outstanding</v>
          </cell>
          <cell r="K2290" t="str">
            <v>No</v>
          </cell>
          <cell r="L2290" t="str">
            <v>Last Communication Till 2004, 2nd M ship Tirupati 02000608 (Outstanding Rs 3300/-)</v>
          </cell>
        </row>
        <row r="2291">
          <cell r="D2291">
            <v>2000608</v>
          </cell>
          <cell r="E2291" t="str">
            <v xml:space="preserve">Mr. Vineet Kumar Agarwal </v>
          </cell>
          <cell r="F2291" t="str">
            <v>26.12.1994</v>
          </cell>
          <cell r="G2291">
            <v>22000</v>
          </cell>
          <cell r="H2291">
            <v>18700</v>
          </cell>
          <cell r="I2291">
            <v>3300</v>
          </cell>
          <cell r="J2291" t="str">
            <v>Outstanding</v>
          </cell>
          <cell r="K2291" t="str">
            <v>No</v>
          </cell>
          <cell r="L2291" t="str">
            <v>Last Communication Till 2004, 2nd M ship Tirupati 02000607 (Outstanding Rs 3300/-)</v>
          </cell>
        </row>
        <row r="2292">
          <cell r="D2292">
            <v>2000609</v>
          </cell>
          <cell r="E2292" t="str">
            <v>Deco Engineers Pvt Ltd.</v>
          </cell>
          <cell r="F2292" t="str">
            <v>26.12.1994</v>
          </cell>
          <cell r="G2292">
            <v>22000</v>
          </cell>
          <cell r="H2292">
            <v>22000</v>
          </cell>
          <cell r="I2292">
            <v>0</v>
          </cell>
          <cell r="J2292" t="str">
            <v>I.R.M</v>
          </cell>
          <cell r="K2292" t="str">
            <v>No</v>
          </cell>
          <cell r="L2292" t="str">
            <v>No Communication Till Date</v>
          </cell>
        </row>
        <row r="2293">
          <cell r="D2293">
            <v>2000610</v>
          </cell>
          <cell r="E2293" t="str">
            <v xml:space="preserve">Mr. Harish Krishna ji </v>
          </cell>
          <cell r="F2293" t="str">
            <v>30.12.1994</v>
          </cell>
          <cell r="G2293">
            <v>27000</v>
          </cell>
          <cell r="H2293">
            <v>25650</v>
          </cell>
          <cell r="I2293">
            <v>0</v>
          </cell>
          <cell r="J2293" t="str">
            <v>I.R.M</v>
          </cell>
          <cell r="K2293" t="str">
            <v>No</v>
          </cell>
          <cell r="L2293" t="str">
            <v xml:space="preserve">As Pod last Communication 2007, Only Agrement &amp; 2007 POD in File, Application Form Not In File, </v>
          </cell>
        </row>
        <row r="2294">
          <cell r="D2294">
            <v>2000611</v>
          </cell>
          <cell r="E2294" t="str">
            <v>Mrs. Suravi Chaliha Borgahain</v>
          </cell>
          <cell r="F2294" t="str">
            <v>31.12.1994</v>
          </cell>
          <cell r="G2294">
            <v>27000</v>
          </cell>
          <cell r="H2294">
            <v>27000</v>
          </cell>
          <cell r="I2294">
            <v>0</v>
          </cell>
          <cell r="J2294" t="str">
            <v>I.R.M</v>
          </cell>
          <cell r="K2294" t="str">
            <v>No</v>
          </cell>
          <cell r="L2294" t="str">
            <v>Last Communication Till 2000</v>
          </cell>
        </row>
        <row r="2295">
          <cell r="D2295">
            <v>2000613</v>
          </cell>
          <cell r="E2295" t="str">
            <v>Bibhudatta Mohanty</v>
          </cell>
          <cell r="F2295" t="str">
            <v>22.12.1994</v>
          </cell>
          <cell r="G2295">
            <v>22000</v>
          </cell>
          <cell r="H2295">
            <v>22000</v>
          </cell>
          <cell r="I2295">
            <v>0</v>
          </cell>
          <cell r="J2295" t="str">
            <v>I.R.M</v>
          </cell>
          <cell r="K2295" t="str">
            <v>No</v>
          </cell>
          <cell r="L2295" t="str">
            <v>As POD Last communication 07</v>
          </cell>
        </row>
        <row r="2296">
          <cell r="D2296">
            <v>2000617</v>
          </cell>
          <cell r="E2296" t="str">
            <v>Manish Parek</v>
          </cell>
          <cell r="F2296" t="str">
            <v>28.12.1994</v>
          </cell>
          <cell r="G2296">
            <v>22000</v>
          </cell>
          <cell r="H2296" t="str">
            <v>Nil</v>
          </cell>
          <cell r="I2296">
            <v>0</v>
          </cell>
          <cell r="J2296" t="str">
            <v>Cancelled</v>
          </cell>
          <cell r="K2296">
            <v>0</v>
          </cell>
          <cell r="L2296" t="str">
            <v>Cancellection Date:-18/3/1995</v>
          </cell>
        </row>
        <row r="2297">
          <cell r="D2297">
            <v>2000619</v>
          </cell>
          <cell r="E2297" t="str">
            <v>Tripeni singh</v>
          </cell>
          <cell r="F2297" t="str">
            <v>31.12.1994</v>
          </cell>
          <cell r="G2297">
            <v>22000</v>
          </cell>
          <cell r="H2297" t="str">
            <v>Nil</v>
          </cell>
          <cell r="I2297">
            <v>0</v>
          </cell>
          <cell r="J2297" t="str">
            <v>Cancelled</v>
          </cell>
          <cell r="K2297">
            <v>0</v>
          </cell>
          <cell r="L2297" t="str">
            <v>Cancellection Date:-18/3/1995</v>
          </cell>
        </row>
        <row r="2298">
          <cell r="D2298">
            <v>2000620</v>
          </cell>
          <cell r="E2298" t="str">
            <v xml:space="preserve">S.K. Sinha </v>
          </cell>
          <cell r="F2298" t="str">
            <v>28.12.1994</v>
          </cell>
          <cell r="G2298">
            <v>22000</v>
          </cell>
          <cell r="H2298" t="str">
            <v>Nil</v>
          </cell>
          <cell r="I2298">
            <v>0</v>
          </cell>
          <cell r="J2298" t="str">
            <v>Cancelled</v>
          </cell>
          <cell r="K2298">
            <v>0</v>
          </cell>
          <cell r="L2298" t="str">
            <v>Cancellection Date:-18/3/1995</v>
          </cell>
        </row>
        <row r="2299">
          <cell r="D2299">
            <v>2000621</v>
          </cell>
          <cell r="E2299" t="str">
            <v>Mr. G. Vishwanathan</v>
          </cell>
          <cell r="F2299" t="str">
            <v>28.12.1994</v>
          </cell>
          <cell r="G2299">
            <v>22000</v>
          </cell>
          <cell r="H2299" t="str">
            <v>Nil</v>
          </cell>
          <cell r="I2299">
            <v>0</v>
          </cell>
          <cell r="J2299" t="str">
            <v>Cancelled</v>
          </cell>
          <cell r="K2299">
            <v>0</v>
          </cell>
          <cell r="L2299" t="str">
            <v>Cancellection Date:-18/3/1995</v>
          </cell>
        </row>
        <row r="2300">
          <cell r="D2300">
            <v>2000622</v>
          </cell>
          <cell r="E2300" t="str">
            <v>Mr P. M. Raju</v>
          </cell>
          <cell r="F2300" t="str">
            <v>21.12.1994</v>
          </cell>
          <cell r="G2300">
            <v>20900</v>
          </cell>
          <cell r="H2300" t="str">
            <v>Nil</v>
          </cell>
          <cell r="I2300">
            <v>0</v>
          </cell>
          <cell r="J2300" t="str">
            <v>Cancelled</v>
          </cell>
          <cell r="K2300">
            <v>0</v>
          </cell>
          <cell r="L2300" t="str">
            <v>Cancellection Date:-18/3/1995</v>
          </cell>
        </row>
        <row r="2301">
          <cell r="D2301">
            <v>2000625</v>
          </cell>
          <cell r="E2301" t="str">
            <v>Mr Dalmia Om Prakash</v>
          </cell>
          <cell r="F2301" t="str">
            <v>21.12.1994</v>
          </cell>
          <cell r="G2301">
            <v>22000</v>
          </cell>
          <cell r="H2301">
            <v>5500</v>
          </cell>
          <cell r="I2301">
            <v>16500</v>
          </cell>
          <cell r="J2301" t="str">
            <v>Outstanding</v>
          </cell>
          <cell r="K2301" t="str">
            <v>No</v>
          </cell>
          <cell r="L2301" t="str">
            <v>As POD Last Communication Till 2007 (Outstanding Rs 16500/-)</v>
          </cell>
        </row>
        <row r="2302">
          <cell r="D2302">
            <v>2000626</v>
          </cell>
          <cell r="E2302" t="str">
            <v xml:space="preserve">Vimal Daga </v>
          </cell>
          <cell r="F2302" t="str">
            <v>23.12.1994</v>
          </cell>
          <cell r="G2302">
            <v>22000</v>
          </cell>
          <cell r="H2302">
            <v>6600</v>
          </cell>
          <cell r="I2302">
            <v>15400</v>
          </cell>
          <cell r="J2302" t="str">
            <v>Outstanding</v>
          </cell>
          <cell r="K2302" t="str">
            <v>No</v>
          </cell>
          <cell r="L2302" t="str">
            <v xml:space="preserve"> No Communication till date. (Outstanding Rs 15400/-)</v>
          </cell>
        </row>
        <row r="2303">
          <cell r="D2303">
            <v>2000627</v>
          </cell>
          <cell r="E2303" t="str">
            <v>Tapas Chatterjee</v>
          </cell>
          <cell r="F2303" t="str">
            <v>22.12.1994</v>
          </cell>
          <cell r="G2303">
            <v>22000</v>
          </cell>
          <cell r="H2303">
            <v>22000</v>
          </cell>
          <cell r="I2303">
            <v>0</v>
          </cell>
          <cell r="J2303" t="str">
            <v>I.R.M</v>
          </cell>
          <cell r="K2303" t="str">
            <v>No</v>
          </cell>
          <cell r="L2303" t="str">
            <v>Last Communication 2005</v>
          </cell>
        </row>
        <row r="2304">
          <cell r="D2304">
            <v>2000628</v>
          </cell>
          <cell r="E2304" t="str">
            <v xml:space="preserve">Mr. Gajanand Agarwal </v>
          </cell>
          <cell r="F2304" t="str">
            <v>21.12.1994</v>
          </cell>
          <cell r="G2304">
            <v>22000</v>
          </cell>
          <cell r="H2304">
            <v>15400</v>
          </cell>
          <cell r="I2304">
            <v>6600</v>
          </cell>
          <cell r="J2304" t="str">
            <v>Outstanding</v>
          </cell>
          <cell r="K2304" t="str">
            <v>No</v>
          </cell>
          <cell r="L2304" t="str">
            <v>No Communication till date. (Outstanding Rs 6600/-)</v>
          </cell>
        </row>
        <row r="2305">
          <cell r="D2305">
            <v>2000629</v>
          </cell>
          <cell r="E2305" t="str">
            <v>Mr Dinesh Agarwal</v>
          </cell>
          <cell r="F2305" t="str">
            <v>21.12.1994</v>
          </cell>
          <cell r="G2305">
            <v>32000</v>
          </cell>
          <cell r="H2305">
            <v>32000</v>
          </cell>
          <cell r="I2305">
            <v>0</v>
          </cell>
          <cell r="J2305" t="str">
            <v>I.R.M</v>
          </cell>
          <cell r="K2305" t="str">
            <v>No</v>
          </cell>
          <cell r="L2305" t="str">
            <v>As POD Last communication 07</v>
          </cell>
        </row>
        <row r="2306">
          <cell r="D2306">
            <v>2000630</v>
          </cell>
          <cell r="E2306" t="str">
            <v xml:space="preserve">Ishwar Prasad Gonenka </v>
          </cell>
          <cell r="F2306" t="str">
            <v>24.12.1994</v>
          </cell>
          <cell r="G2306">
            <v>30400</v>
          </cell>
          <cell r="H2306">
            <v>30400</v>
          </cell>
          <cell r="I2306">
            <v>0</v>
          </cell>
          <cell r="J2306" t="str">
            <v>I.R.M</v>
          </cell>
          <cell r="K2306" t="str">
            <v>No</v>
          </cell>
          <cell r="L2306" t="str">
            <v>As POD Last communication 07</v>
          </cell>
        </row>
        <row r="2307">
          <cell r="D2307">
            <v>2000632</v>
          </cell>
          <cell r="E2307" t="str">
            <v xml:space="preserve">Mr Satyender Kumar Chopra </v>
          </cell>
          <cell r="F2307" t="str">
            <v>09.12.1994</v>
          </cell>
          <cell r="G2307">
            <v>22000</v>
          </cell>
          <cell r="H2307">
            <v>22000</v>
          </cell>
          <cell r="I2307">
            <v>0</v>
          </cell>
          <cell r="J2307" t="str">
            <v>I.R.M</v>
          </cell>
          <cell r="K2307" t="str">
            <v>No</v>
          </cell>
          <cell r="L2307" t="str">
            <v>Send performa incvoice in 2010</v>
          </cell>
        </row>
        <row r="2308">
          <cell r="D2308">
            <v>2000633</v>
          </cell>
          <cell r="E2308" t="str">
            <v xml:space="preserve">Mr Rajesh Agarwal </v>
          </cell>
          <cell r="F2308" t="str">
            <v>23.12.1994</v>
          </cell>
          <cell r="G2308">
            <v>22000</v>
          </cell>
          <cell r="H2308">
            <v>22000</v>
          </cell>
          <cell r="I2308">
            <v>0</v>
          </cell>
          <cell r="J2308" t="str">
            <v>I.R.M</v>
          </cell>
          <cell r="K2308" t="str">
            <v>No</v>
          </cell>
          <cell r="L2308" t="str">
            <v xml:space="preserve"> Last Communication Till 2002</v>
          </cell>
        </row>
        <row r="2309">
          <cell r="D2309">
            <v>2000634</v>
          </cell>
          <cell r="E2309" t="str">
            <v xml:space="preserve">Gopal Kumar Maroo </v>
          </cell>
          <cell r="F2309" t="str">
            <v>20.12.1994</v>
          </cell>
          <cell r="G2309">
            <v>22000</v>
          </cell>
          <cell r="H2309">
            <v>22000</v>
          </cell>
          <cell r="I2309">
            <v>0</v>
          </cell>
          <cell r="J2309" t="str">
            <v>I.R.M</v>
          </cell>
          <cell r="K2309" t="str">
            <v>No</v>
          </cell>
          <cell r="L2309" t="str">
            <v>Telephoninc reply by mail in 2002</v>
          </cell>
        </row>
        <row r="2310">
          <cell r="D2310">
            <v>2000635</v>
          </cell>
          <cell r="E2310" t="str">
            <v>Snehalata Cold Storage P Ltd</v>
          </cell>
          <cell r="F2310" t="str">
            <v>21.12.1994</v>
          </cell>
          <cell r="G2310">
            <v>27000</v>
          </cell>
          <cell r="H2310">
            <v>27000</v>
          </cell>
          <cell r="I2310">
            <v>0</v>
          </cell>
          <cell r="J2310" t="str">
            <v>I.R.M</v>
          </cell>
          <cell r="K2310" t="str">
            <v>No</v>
          </cell>
          <cell r="L2310" t="str">
            <v>As POD Last communication 07</v>
          </cell>
        </row>
        <row r="2311">
          <cell r="D2311">
            <v>2000636</v>
          </cell>
          <cell r="E2311" t="str">
            <v xml:space="preserve">Praveen Mittal </v>
          </cell>
          <cell r="F2311" t="str">
            <v>12.12.1994</v>
          </cell>
          <cell r="G2311">
            <v>22000</v>
          </cell>
          <cell r="H2311">
            <v>22000</v>
          </cell>
          <cell r="I2311">
            <v>0</v>
          </cell>
          <cell r="J2311" t="str">
            <v>I.R.M</v>
          </cell>
          <cell r="K2311" t="str">
            <v>No</v>
          </cell>
          <cell r="L2311" t="str">
            <v>As POD Last communication 07</v>
          </cell>
        </row>
        <row r="2312">
          <cell r="D2312">
            <v>2000637</v>
          </cell>
          <cell r="E2312" t="str">
            <v>Manmatha Ranjan Roy</v>
          </cell>
          <cell r="F2312" t="str">
            <v>19.12.1994</v>
          </cell>
          <cell r="G2312">
            <v>22000</v>
          </cell>
          <cell r="H2312">
            <v>22000</v>
          </cell>
          <cell r="I2312">
            <v>0</v>
          </cell>
          <cell r="J2312" t="str">
            <v>I.R.M</v>
          </cell>
          <cell r="K2312" t="str">
            <v>No</v>
          </cell>
          <cell r="L2312" t="str">
            <v>As POD Last communication 07</v>
          </cell>
        </row>
        <row r="2313">
          <cell r="D2313">
            <v>2000639</v>
          </cell>
          <cell r="E2313" t="str">
            <v xml:space="preserve">Ramesh Kumar Surana </v>
          </cell>
          <cell r="F2313" t="str">
            <v>20.12.1994</v>
          </cell>
          <cell r="G2313">
            <v>22000</v>
          </cell>
          <cell r="H2313">
            <v>15400</v>
          </cell>
          <cell r="I2313">
            <v>6600</v>
          </cell>
          <cell r="J2313" t="str">
            <v>Outstanding</v>
          </cell>
          <cell r="K2313" t="str">
            <v>No</v>
          </cell>
          <cell r="L2313" t="str">
            <v>As POD Last cummunication 2007. (Outstanding Rs 6600/-)</v>
          </cell>
        </row>
        <row r="2314">
          <cell r="D2314">
            <v>2000640</v>
          </cell>
          <cell r="E2314" t="str">
            <v>Tola Ram bothra</v>
          </cell>
          <cell r="F2314" t="str">
            <v>07.12.1994</v>
          </cell>
          <cell r="G2314">
            <v>22000</v>
          </cell>
          <cell r="H2314">
            <v>22000</v>
          </cell>
          <cell r="I2314">
            <v>0</v>
          </cell>
          <cell r="J2314" t="str">
            <v>Cancelled</v>
          </cell>
          <cell r="K2314" t="str">
            <v>No</v>
          </cell>
          <cell r="L2314" t="str">
            <v>Cancelled on 06.01.2020</v>
          </cell>
        </row>
        <row r="2315">
          <cell r="D2315">
            <v>2000642</v>
          </cell>
          <cell r="E2315" t="str">
            <v>Mrs.Ruchi Surana</v>
          </cell>
          <cell r="F2315" t="str">
            <v>28.12.1994</v>
          </cell>
          <cell r="G2315">
            <v>22000</v>
          </cell>
          <cell r="H2315">
            <v>22000</v>
          </cell>
          <cell r="I2315">
            <v>0</v>
          </cell>
          <cell r="J2315" t="str">
            <v>I.R.M</v>
          </cell>
          <cell r="K2315" t="str">
            <v>No</v>
          </cell>
          <cell r="L2315" t="str">
            <v>Last cummunication 2011.</v>
          </cell>
        </row>
        <row r="2316">
          <cell r="D2316">
            <v>2000644</v>
          </cell>
          <cell r="E2316" t="str">
            <v xml:space="preserve">Anil Kumar Dewan </v>
          </cell>
          <cell r="F2316" t="str">
            <v>26.12.1994</v>
          </cell>
          <cell r="G2316">
            <v>32000</v>
          </cell>
          <cell r="H2316">
            <v>32000</v>
          </cell>
          <cell r="I2316">
            <v>0</v>
          </cell>
          <cell r="J2316" t="str">
            <v>I.R.M</v>
          </cell>
          <cell r="K2316" t="str">
            <v>No</v>
          </cell>
          <cell r="L2316" t="str">
            <v>As POD Last communication 07</v>
          </cell>
        </row>
        <row r="2317">
          <cell r="D2317">
            <v>2000645</v>
          </cell>
          <cell r="E2317" t="str">
            <v xml:space="preserve">Suresh Kumar Tamakhuwala </v>
          </cell>
          <cell r="F2317" t="str">
            <v>24.12.1994</v>
          </cell>
          <cell r="G2317">
            <v>32000</v>
          </cell>
          <cell r="H2317" t="str">
            <v>Nil</v>
          </cell>
          <cell r="I2317">
            <v>0</v>
          </cell>
          <cell r="J2317" t="str">
            <v>Cancelled</v>
          </cell>
          <cell r="K2317" t="str">
            <v>No</v>
          </cell>
          <cell r="L2317" t="str">
            <v>Cacnelltion 17.04.1995</v>
          </cell>
        </row>
        <row r="2318">
          <cell r="D2318">
            <v>2000646</v>
          </cell>
          <cell r="E2318" t="str">
            <v>Mr Praveen Bothra</v>
          </cell>
          <cell r="F2318" t="str">
            <v>26.12.1994</v>
          </cell>
          <cell r="G2318">
            <v>22000</v>
          </cell>
          <cell r="H2318">
            <v>22000</v>
          </cell>
          <cell r="I2318">
            <v>0</v>
          </cell>
          <cell r="J2318" t="str">
            <v>I.R.M</v>
          </cell>
          <cell r="K2318" t="str">
            <v>No</v>
          </cell>
          <cell r="L2318" t="str">
            <v>As POD Last communication 07</v>
          </cell>
        </row>
        <row r="2319">
          <cell r="D2319">
            <v>2000647</v>
          </cell>
          <cell r="E2319" t="str">
            <v>Rajesh Bagry</v>
          </cell>
          <cell r="F2319" t="str">
            <v>21.12.1994</v>
          </cell>
          <cell r="G2319">
            <v>22000</v>
          </cell>
          <cell r="H2319">
            <v>22000</v>
          </cell>
          <cell r="I2319">
            <v>0</v>
          </cell>
          <cell r="J2319" t="str">
            <v>I.R.M</v>
          </cell>
          <cell r="K2319" t="str">
            <v>No</v>
          </cell>
          <cell r="L2319" t="str">
            <v>No cummunication till date.(Transf.. From MR Bhawarlal soni to Rajesh Bagry.)</v>
          </cell>
        </row>
        <row r="2320">
          <cell r="D2320">
            <v>2000648</v>
          </cell>
          <cell r="E2320" t="str">
            <v>Bimal singh pugalia</v>
          </cell>
          <cell r="F2320" t="str">
            <v>21.12.1994</v>
          </cell>
          <cell r="G2320">
            <v>22000</v>
          </cell>
          <cell r="H2320">
            <v>22000</v>
          </cell>
          <cell r="I2320">
            <v>0</v>
          </cell>
          <cell r="J2320" t="str">
            <v>R.M</v>
          </cell>
          <cell r="K2320">
            <v>2009</v>
          </cell>
          <cell r="L2320" t="str">
            <v>No Reminder send Last cummunication 2013.</v>
          </cell>
        </row>
        <row r="2321">
          <cell r="D2321">
            <v>2000649</v>
          </cell>
          <cell r="E2321" t="str">
            <v>Tara chand sipani</v>
          </cell>
          <cell r="F2321" t="str">
            <v>25.12.1994</v>
          </cell>
          <cell r="G2321">
            <v>22000</v>
          </cell>
          <cell r="H2321">
            <v>22000</v>
          </cell>
          <cell r="I2321">
            <v>0</v>
          </cell>
          <cell r="J2321" t="str">
            <v>I.R.M</v>
          </cell>
          <cell r="K2321" t="str">
            <v>No</v>
          </cell>
          <cell r="L2321" t="str">
            <v>Last cummunication 2008.</v>
          </cell>
        </row>
        <row r="2322">
          <cell r="D2322">
            <v>2000650</v>
          </cell>
          <cell r="E2322" t="str">
            <v xml:space="preserve">Biran Prakash Sultania </v>
          </cell>
          <cell r="F2322" t="str">
            <v>27.12.1994</v>
          </cell>
          <cell r="G2322">
            <v>32000</v>
          </cell>
          <cell r="H2322">
            <v>32000</v>
          </cell>
          <cell r="I2322">
            <v>0</v>
          </cell>
          <cell r="J2322" t="str">
            <v>I.R.M</v>
          </cell>
          <cell r="K2322" t="str">
            <v>No</v>
          </cell>
          <cell r="L2322" t="str">
            <v>As POD Last communication 07</v>
          </cell>
        </row>
        <row r="2323">
          <cell r="D2323">
            <v>2000651</v>
          </cell>
          <cell r="E2323" t="str">
            <v>Rajeev K Dalmia</v>
          </cell>
          <cell r="F2323" t="str">
            <v>27.12.1994</v>
          </cell>
          <cell r="G2323">
            <v>22000</v>
          </cell>
          <cell r="H2323">
            <v>22000</v>
          </cell>
          <cell r="I2323">
            <v>0</v>
          </cell>
          <cell r="J2323" t="str">
            <v>I.R.M</v>
          </cell>
          <cell r="K2323" t="str">
            <v>No</v>
          </cell>
          <cell r="L2323" t="str">
            <v>As POD Last communication 07</v>
          </cell>
        </row>
        <row r="2324">
          <cell r="D2324">
            <v>2000652</v>
          </cell>
          <cell r="E2324" t="str">
            <v>Abha Agarwal</v>
          </cell>
          <cell r="F2324" t="str">
            <v>22.12.1994</v>
          </cell>
          <cell r="G2324">
            <v>32000</v>
          </cell>
          <cell r="H2324">
            <v>32000</v>
          </cell>
          <cell r="I2324">
            <v>0</v>
          </cell>
          <cell r="J2324" t="str">
            <v>I.R.M</v>
          </cell>
          <cell r="K2324" t="str">
            <v>No</v>
          </cell>
          <cell r="L2324" t="str">
            <v>As POD Last communication 07</v>
          </cell>
        </row>
        <row r="2325">
          <cell r="D2325">
            <v>2000654</v>
          </cell>
          <cell r="E2325" t="str">
            <v>Raghunath Behura</v>
          </cell>
          <cell r="F2325" t="str">
            <v>10.12.1994</v>
          </cell>
          <cell r="G2325">
            <v>22000</v>
          </cell>
          <cell r="H2325" t="str">
            <v>Nil</v>
          </cell>
          <cell r="I2325">
            <v>0</v>
          </cell>
          <cell r="J2325" t="str">
            <v>Cancelled</v>
          </cell>
          <cell r="K2325">
            <v>0</v>
          </cell>
          <cell r="L2325" t="str">
            <v>Cancelled 18.03.1995</v>
          </cell>
        </row>
        <row r="2326">
          <cell r="D2326">
            <v>2000659</v>
          </cell>
          <cell r="E2326" t="str">
            <v>ER Soumay Ranjan Tripathy</v>
          </cell>
          <cell r="F2326" t="str">
            <v>23.01.1995</v>
          </cell>
          <cell r="G2326">
            <v>22000</v>
          </cell>
          <cell r="H2326" t="str">
            <v>Nil</v>
          </cell>
          <cell r="I2326">
            <v>0</v>
          </cell>
          <cell r="J2326" t="str">
            <v>Cancelled</v>
          </cell>
          <cell r="K2326">
            <v>0</v>
          </cell>
          <cell r="L2326" t="str">
            <v>Cancelled 16.02.1996</v>
          </cell>
        </row>
        <row r="2327">
          <cell r="D2327">
            <v>2000664</v>
          </cell>
          <cell r="E2327" t="str">
            <v>Pramod Kanodia</v>
          </cell>
          <cell r="F2327" t="str">
            <v>09.12.1994</v>
          </cell>
          <cell r="G2327">
            <v>22000</v>
          </cell>
          <cell r="H2327">
            <v>8800</v>
          </cell>
          <cell r="I2327">
            <v>13200</v>
          </cell>
          <cell r="J2327" t="str">
            <v>Outstanding</v>
          </cell>
          <cell r="K2327" t="str">
            <v>No</v>
          </cell>
          <cell r="L2327" t="str">
            <v>no communication till date (Outstanding Rs 13200/-)</v>
          </cell>
        </row>
        <row r="2328">
          <cell r="D2328">
            <v>2000665</v>
          </cell>
          <cell r="E2328" t="str">
            <v>Sanjay Kumar Sahal</v>
          </cell>
          <cell r="F2328" t="str">
            <v>26.12.1994</v>
          </cell>
          <cell r="G2328">
            <v>22000</v>
          </cell>
          <cell r="H2328">
            <v>22000</v>
          </cell>
          <cell r="I2328">
            <v>0</v>
          </cell>
          <cell r="J2328" t="str">
            <v>I.R.M</v>
          </cell>
          <cell r="K2328" t="str">
            <v>No</v>
          </cell>
          <cell r="L2328" t="str">
            <v>As POD Last communication 07</v>
          </cell>
        </row>
        <row r="2329">
          <cell r="D2329">
            <v>2000666</v>
          </cell>
          <cell r="E2329" t="str">
            <v>Sanjay Saha</v>
          </cell>
          <cell r="F2329" t="str">
            <v>23.12.1994</v>
          </cell>
          <cell r="G2329">
            <v>32000</v>
          </cell>
          <cell r="H2329">
            <v>32000</v>
          </cell>
          <cell r="I2329">
            <v>0</v>
          </cell>
          <cell r="J2329" t="str">
            <v>I.R.M</v>
          </cell>
          <cell r="K2329" t="str">
            <v>No</v>
          </cell>
          <cell r="L2329" t="str">
            <v>As POD Last communication 07</v>
          </cell>
        </row>
        <row r="2330">
          <cell r="D2330">
            <v>2000667</v>
          </cell>
          <cell r="E2330" t="str">
            <v>Umesh Gupta</v>
          </cell>
          <cell r="F2330" t="str">
            <v>28.12.1994</v>
          </cell>
          <cell r="G2330">
            <v>22000</v>
          </cell>
          <cell r="H2330">
            <v>22000</v>
          </cell>
          <cell r="I2330">
            <v>0</v>
          </cell>
          <cell r="J2330" t="str">
            <v>I.R.M</v>
          </cell>
          <cell r="K2330" t="str">
            <v>No</v>
          </cell>
          <cell r="L2330" t="str">
            <v>Reply to his mail with details 2014</v>
          </cell>
        </row>
        <row r="2331">
          <cell r="D2331">
            <v>2000668</v>
          </cell>
          <cell r="E2331" t="str">
            <v>Santosh Kumar Chatterjee</v>
          </cell>
          <cell r="F2331" t="str">
            <v>28.12.1994</v>
          </cell>
          <cell r="G2331">
            <v>22000</v>
          </cell>
          <cell r="H2331">
            <v>22000</v>
          </cell>
          <cell r="I2331">
            <v>0</v>
          </cell>
          <cell r="J2331" t="str">
            <v>Cancelled</v>
          </cell>
          <cell r="K2331" t="str">
            <v>No</v>
          </cell>
          <cell r="L2331" t="str">
            <v>Cancelled 16.08.2012</v>
          </cell>
        </row>
        <row r="2332">
          <cell r="D2332">
            <v>2000669</v>
          </cell>
          <cell r="E2332" t="str">
            <v>Jeetendra Kumar Mehta</v>
          </cell>
          <cell r="F2332" t="str">
            <v>23.12.1994</v>
          </cell>
          <cell r="G2332">
            <v>32000</v>
          </cell>
          <cell r="H2332">
            <v>9600</v>
          </cell>
          <cell r="I2332">
            <v>22400</v>
          </cell>
          <cell r="J2332" t="str">
            <v>Outstanding</v>
          </cell>
          <cell r="K2332" t="str">
            <v>No</v>
          </cell>
          <cell r="L2332" t="str">
            <v>As Pod last communication 07 (Outstanding Rs 22400/-)</v>
          </cell>
        </row>
        <row r="2333">
          <cell r="D2333">
            <v>2000670</v>
          </cell>
          <cell r="E2333" t="str">
            <v>Rajkumar Jaiswal</v>
          </cell>
          <cell r="F2333" t="str">
            <v>29.12.1994</v>
          </cell>
          <cell r="G2333">
            <v>27000</v>
          </cell>
          <cell r="H2333">
            <v>27000</v>
          </cell>
          <cell r="I2333">
            <v>0</v>
          </cell>
          <cell r="J2333" t="str">
            <v>I.R.M</v>
          </cell>
          <cell r="K2333" t="str">
            <v>No</v>
          </cell>
          <cell r="L2333" t="str">
            <v>As POD Last communication 07</v>
          </cell>
        </row>
        <row r="2334">
          <cell r="D2334">
            <v>2000671</v>
          </cell>
          <cell r="E2334" t="str">
            <v>Pramod Agarwal</v>
          </cell>
          <cell r="F2334" t="str">
            <v>29.12.1995</v>
          </cell>
          <cell r="G2334">
            <v>27000</v>
          </cell>
          <cell r="H2334">
            <v>27000</v>
          </cell>
          <cell r="I2334">
            <v>0</v>
          </cell>
          <cell r="J2334" t="str">
            <v>I.R.M</v>
          </cell>
          <cell r="K2334" t="str">
            <v>No</v>
          </cell>
          <cell r="L2334" t="str">
            <v>As POD Last communication 07</v>
          </cell>
        </row>
        <row r="2335">
          <cell r="D2335">
            <v>2000672</v>
          </cell>
          <cell r="E2335" t="str">
            <v>M/S Balaji Portfolio Services Pvt Ltd</v>
          </cell>
          <cell r="F2335" t="str">
            <v>29.12.1994</v>
          </cell>
          <cell r="G2335">
            <v>32000</v>
          </cell>
          <cell r="H2335">
            <v>30400</v>
          </cell>
          <cell r="I2335">
            <v>0</v>
          </cell>
          <cell r="J2335" t="str">
            <v>I.R.M</v>
          </cell>
          <cell r="K2335" t="str">
            <v>No</v>
          </cell>
          <cell r="L2335" t="str">
            <v>last communication 99</v>
          </cell>
        </row>
        <row r="2336">
          <cell r="D2336">
            <v>2000673</v>
          </cell>
          <cell r="E2336" t="str">
            <v>Prakash Surana</v>
          </cell>
          <cell r="F2336" t="str">
            <v>30.12.1994</v>
          </cell>
          <cell r="G2336">
            <v>22000</v>
          </cell>
          <cell r="H2336">
            <v>6600</v>
          </cell>
          <cell r="I2336">
            <v>15400</v>
          </cell>
          <cell r="J2336" t="str">
            <v>Outstanding</v>
          </cell>
          <cell r="K2336" t="str">
            <v>No</v>
          </cell>
          <cell r="L2336" t="str">
            <v>As Pod last communication 07 (Outstanding Rs 15400/-)</v>
          </cell>
        </row>
        <row r="2337">
          <cell r="D2337">
            <v>2000674</v>
          </cell>
          <cell r="E2337" t="str">
            <v>Rahim Morad</v>
          </cell>
          <cell r="F2337" t="str">
            <v>30.12.1994</v>
          </cell>
          <cell r="G2337">
            <v>32000</v>
          </cell>
          <cell r="H2337">
            <v>9600</v>
          </cell>
          <cell r="I2337">
            <v>22400</v>
          </cell>
          <cell r="J2337" t="str">
            <v>Outstanding</v>
          </cell>
          <cell r="K2337" t="str">
            <v>No</v>
          </cell>
          <cell r="L2337" t="str">
            <v xml:space="preserve"> No communication till date (Outstanding Rs 22400/-)</v>
          </cell>
        </row>
        <row r="2338">
          <cell r="D2338">
            <v>2000676</v>
          </cell>
          <cell r="E2338" t="str">
            <v>Sanljay Agarwal</v>
          </cell>
          <cell r="F2338" t="str">
            <v>28.12.1994</v>
          </cell>
          <cell r="G2338">
            <v>32000</v>
          </cell>
          <cell r="H2338">
            <v>8000</v>
          </cell>
          <cell r="I2338">
            <v>24000</v>
          </cell>
          <cell r="J2338" t="str">
            <v>Outstanding</v>
          </cell>
          <cell r="K2338" t="str">
            <v>No</v>
          </cell>
          <cell r="L2338" t="str">
            <v>As Pod last communication 07 (Outstanding Rs 24000/-)</v>
          </cell>
        </row>
        <row r="2339">
          <cell r="D2339">
            <v>2000677</v>
          </cell>
          <cell r="E2339" t="str">
            <v>Uma Shankar Kedia</v>
          </cell>
          <cell r="F2339" t="str">
            <v>30.12.1994</v>
          </cell>
          <cell r="G2339">
            <v>22000</v>
          </cell>
          <cell r="H2339">
            <v>8800</v>
          </cell>
          <cell r="I2339">
            <v>0</v>
          </cell>
          <cell r="J2339" t="str">
            <v>Cancelled</v>
          </cell>
          <cell r="K2339">
            <v>0</v>
          </cell>
          <cell r="L2339" t="str">
            <v>Cancelled 07.09.1995</v>
          </cell>
        </row>
        <row r="2340">
          <cell r="D2340">
            <v>2000678</v>
          </cell>
          <cell r="E2340" t="str">
            <v>Dilip Kumar Baid</v>
          </cell>
          <cell r="F2340" t="str">
            <v>29.12.1994</v>
          </cell>
          <cell r="G2340">
            <v>22000</v>
          </cell>
          <cell r="H2340">
            <v>8800</v>
          </cell>
          <cell r="I2340">
            <v>13200</v>
          </cell>
          <cell r="J2340" t="str">
            <v>Outstanding</v>
          </cell>
          <cell r="K2340" t="str">
            <v>No</v>
          </cell>
          <cell r="L2340" t="str">
            <v>As POD last communication 07 (Outstanding Rs 13200/-)</v>
          </cell>
        </row>
        <row r="2341">
          <cell r="D2341">
            <v>2000679</v>
          </cell>
          <cell r="E2341" t="str">
            <v>Ortem Securities Ltd</v>
          </cell>
          <cell r="F2341" t="str">
            <v>30.12.1994</v>
          </cell>
          <cell r="G2341">
            <v>27000</v>
          </cell>
          <cell r="H2341">
            <v>27000</v>
          </cell>
          <cell r="I2341">
            <v>0</v>
          </cell>
          <cell r="J2341" t="str">
            <v>I.R.M</v>
          </cell>
          <cell r="K2341" t="str">
            <v>No</v>
          </cell>
          <cell r="L2341" t="str">
            <v>no communication till date</v>
          </cell>
        </row>
        <row r="2342">
          <cell r="D2342">
            <v>2000680</v>
          </cell>
          <cell r="E2342" t="str">
            <v>Kmal Bagaria</v>
          </cell>
          <cell r="F2342" t="str">
            <v>29.12.1994</v>
          </cell>
          <cell r="G2342">
            <v>27000</v>
          </cell>
          <cell r="H2342">
            <v>16200</v>
          </cell>
          <cell r="I2342">
            <v>10800</v>
          </cell>
          <cell r="J2342" t="str">
            <v>Outstanding</v>
          </cell>
          <cell r="K2342" t="str">
            <v>No</v>
          </cell>
          <cell r="L2342" t="str">
            <v xml:space="preserve"> last communication 08, acording to file unit cost outstandig Rs 10800/-</v>
          </cell>
        </row>
        <row r="2343">
          <cell r="D2343">
            <v>2000681</v>
          </cell>
          <cell r="E2343" t="str">
            <v>Anuj Agarwal</v>
          </cell>
          <cell r="F2343" t="str">
            <v>20.12.1994</v>
          </cell>
          <cell r="G2343">
            <v>22000</v>
          </cell>
          <cell r="H2343">
            <v>22000</v>
          </cell>
          <cell r="I2343">
            <v>0</v>
          </cell>
          <cell r="J2343" t="str">
            <v>I.R.M</v>
          </cell>
          <cell r="K2343" t="str">
            <v>No</v>
          </cell>
          <cell r="L2343" t="str">
            <v>As POD Last communication 07</v>
          </cell>
        </row>
        <row r="2344">
          <cell r="D2344">
            <v>2000683</v>
          </cell>
          <cell r="E2344" t="str">
            <v>Vinod Agarwal</v>
          </cell>
          <cell r="F2344" t="str">
            <v>26.12.1994</v>
          </cell>
          <cell r="G2344">
            <v>22000</v>
          </cell>
          <cell r="H2344">
            <v>22000</v>
          </cell>
          <cell r="I2344">
            <v>0</v>
          </cell>
          <cell r="J2344" t="str">
            <v>I.R.M</v>
          </cell>
          <cell r="K2344" t="str">
            <v>No</v>
          </cell>
          <cell r="L2344" t="str">
            <v>As POD Last communication 07</v>
          </cell>
        </row>
        <row r="2345">
          <cell r="D2345">
            <v>2000684</v>
          </cell>
          <cell r="E2345" t="str">
            <v>Abdul Hafiz</v>
          </cell>
          <cell r="F2345" t="str">
            <v>09.12.1994</v>
          </cell>
          <cell r="G2345">
            <v>22000</v>
          </cell>
          <cell r="H2345">
            <v>22000</v>
          </cell>
          <cell r="I2345">
            <v>0</v>
          </cell>
          <cell r="J2345" t="str">
            <v>I.R.M</v>
          </cell>
          <cell r="K2345" t="str">
            <v>No</v>
          </cell>
          <cell r="L2345" t="str">
            <v>As POD Last communication 07</v>
          </cell>
        </row>
        <row r="2346">
          <cell r="D2346">
            <v>2000685</v>
          </cell>
          <cell r="E2346" t="str">
            <v>Mohammad Solaiman</v>
          </cell>
          <cell r="F2346" t="str">
            <v>09.12.1994</v>
          </cell>
          <cell r="G2346">
            <v>22000</v>
          </cell>
          <cell r="H2346">
            <v>22000</v>
          </cell>
          <cell r="I2346">
            <v>0</v>
          </cell>
          <cell r="J2346" t="str">
            <v>I.R.M</v>
          </cell>
          <cell r="K2346" t="str">
            <v>No</v>
          </cell>
          <cell r="L2346" t="str">
            <v>As POD Last communication 07</v>
          </cell>
        </row>
        <row r="2347">
          <cell r="D2347">
            <v>2000686</v>
          </cell>
          <cell r="E2347" t="str">
            <v>Kmal Sharma</v>
          </cell>
          <cell r="F2347" t="str">
            <v>27.12.1994</v>
          </cell>
          <cell r="G2347">
            <v>32000</v>
          </cell>
          <cell r="H2347">
            <v>32000</v>
          </cell>
          <cell r="I2347">
            <v>0</v>
          </cell>
          <cell r="J2347" t="str">
            <v>R.M</v>
          </cell>
          <cell r="K2347">
            <v>2010</v>
          </cell>
          <cell r="L2347" t="str">
            <v>No reminder send so last communication 10</v>
          </cell>
        </row>
        <row r="2348">
          <cell r="D2348">
            <v>2000687</v>
          </cell>
          <cell r="E2348" t="str">
            <v>Santosh Chowdhary</v>
          </cell>
          <cell r="F2348" t="str">
            <v>31.12.1994</v>
          </cell>
          <cell r="G2348">
            <v>22000</v>
          </cell>
          <cell r="H2348">
            <v>22000</v>
          </cell>
          <cell r="I2348">
            <v>0</v>
          </cell>
          <cell r="J2348" t="str">
            <v>I.R.M</v>
          </cell>
          <cell r="K2348" t="str">
            <v>No</v>
          </cell>
          <cell r="L2348" t="str">
            <v xml:space="preserve"> no communication till date</v>
          </cell>
        </row>
        <row r="2349">
          <cell r="D2349">
            <v>2000689</v>
          </cell>
          <cell r="E2349" t="str">
            <v>Nath Mal Lohia</v>
          </cell>
          <cell r="F2349" t="str">
            <v>31.12.1994</v>
          </cell>
          <cell r="G2349">
            <v>32000</v>
          </cell>
          <cell r="H2349">
            <v>30400</v>
          </cell>
          <cell r="I2349">
            <v>0</v>
          </cell>
          <cell r="J2349" t="str">
            <v>I.R.M</v>
          </cell>
          <cell r="K2349" t="str">
            <v>No</v>
          </cell>
          <cell r="L2349" t="str">
            <v>As POD Last communication 07</v>
          </cell>
        </row>
        <row r="2350">
          <cell r="D2350">
            <v>2000690</v>
          </cell>
          <cell r="E2350" t="str">
            <v>Sanjay Kumar</v>
          </cell>
          <cell r="F2350" t="str">
            <v>30.12.1994</v>
          </cell>
          <cell r="G2350">
            <v>22000</v>
          </cell>
          <cell r="H2350">
            <v>15400</v>
          </cell>
          <cell r="I2350">
            <v>6600</v>
          </cell>
          <cell r="J2350" t="str">
            <v>Outstanding</v>
          </cell>
          <cell r="K2350" t="str">
            <v>No</v>
          </cell>
          <cell r="L2350" t="str">
            <v>As Pod last communication 07 (Outstanding Rs 6600/-)</v>
          </cell>
        </row>
        <row r="2351">
          <cell r="D2351">
            <v>2000691</v>
          </cell>
          <cell r="E2351" t="str">
            <v>Inderjit Roy</v>
          </cell>
          <cell r="F2351" t="str">
            <v>31.12.1994</v>
          </cell>
          <cell r="G2351">
            <v>22000</v>
          </cell>
          <cell r="H2351" t="str">
            <v>Nil</v>
          </cell>
          <cell r="I2351">
            <v>0</v>
          </cell>
          <cell r="J2351" t="str">
            <v>Cancelled</v>
          </cell>
          <cell r="K2351">
            <v>0</v>
          </cell>
          <cell r="L2351" t="str">
            <v>Cancellection Date:-07-09-1995</v>
          </cell>
        </row>
        <row r="2352">
          <cell r="D2352">
            <v>2000692</v>
          </cell>
          <cell r="E2352" t="str">
            <v>Chainrup Chhajer</v>
          </cell>
          <cell r="F2352" t="str">
            <v>26.12.1994</v>
          </cell>
          <cell r="G2352">
            <v>27000</v>
          </cell>
          <cell r="H2352">
            <v>27000</v>
          </cell>
          <cell r="I2352">
            <v>0</v>
          </cell>
          <cell r="J2352" t="str">
            <v>I.R.M</v>
          </cell>
          <cell r="K2352" t="str">
            <v>No</v>
          </cell>
          <cell r="L2352" t="str">
            <v>As POD Last communication 07</v>
          </cell>
        </row>
        <row r="2353">
          <cell r="D2353">
            <v>2000693</v>
          </cell>
          <cell r="E2353" t="str">
            <v>Ravi Dujari</v>
          </cell>
          <cell r="F2353" t="str">
            <v>28.12.1994</v>
          </cell>
          <cell r="G2353">
            <v>22000</v>
          </cell>
          <cell r="H2353">
            <v>20900</v>
          </cell>
          <cell r="I2353">
            <v>0</v>
          </cell>
          <cell r="J2353" t="str">
            <v>I.R.M</v>
          </cell>
          <cell r="K2353" t="str">
            <v>No</v>
          </cell>
          <cell r="L2353" t="str">
            <v>As POD Last communication 07</v>
          </cell>
        </row>
        <row r="2354">
          <cell r="D2354">
            <v>2000694</v>
          </cell>
          <cell r="E2354" t="str">
            <v>Shyam Kumar Poddar</v>
          </cell>
          <cell r="F2354" t="str">
            <v>26.12.1994</v>
          </cell>
          <cell r="G2354">
            <v>22000</v>
          </cell>
          <cell r="H2354">
            <v>5500</v>
          </cell>
          <cell r="I2354">
            <v>16500</v>
          </cell>
          <cell r="J2354" t="str">
            <v>Outstanding</v>
          </cell>
          <cell r="K2354" t="str">
            <v>No</v>
          </cell>
          <cell r="L2354" t="str">
            <v>As Pod Last Communication Till 2007 (Outstanding Rs 16500/-)</v>
          </cell>
        </row>
        <row r="2355">
          <cell r="D2355">
            <v>2000695</v>
          </cell>
          <cell r="E2355" t="str">
            <v>Amitava Gupta</v>
          </cell>
          <cell r="F2355" t="str">
            <v>30.12.1994</v>
          </cell>
          <cell r="G2355">
            <v>22000</v>
          </cell>
          <cell r="H2355">
            <v>8800</v>
          </cell>
          <cell r="I2355">
            <v>13200</v>
          </cell>
          <cell r="J2355" t="str">
            <v>Outstanding</v>
          </cell>
          <cell r="K2355" t="str">
            <v>No</v>
          </cell>
          <cell r="L2355" t="str">
            <v>As POD Last Communication Till 2007 (Outstanding Rs 13200/-)</v>
          </cell>
        </row>
        <row r="2356">
          <cell r="D2356">
            <v>2000696</v>
          </cell>
          <cell r="E2356" t="str">
            <v>R Maloo</v>
          </cell>
          <cell r="F2356" t="str">
            <v>30.12.1994</v>
          </cell>
          <cell r="G2356">
            <v>32000</v>
          </cell>
          <cell r="H2356">
            <v>32000</v>
          </cell>
          <cell r="I2356">
            <v>0</v>
          </cell>
          <cell r="J2356" t="str">
            <v>I.R.M</v>
          </cell>
          <cell r="K2356" t="str">
            <v>No</v>
          </cell>
          <cell r="L2356" t="str">
            <v>As POD Last communication 07</v>
          </cell>
        </row>
        <row r="2357">
          <cell r="D2357">
            <v>2000697</v>
          </cell>
          <cell r="E2357" t="str">
            <v>Sanjiv Parekh</v>
          </cell>
          <cell r="F2357" t="str">
            <v>09.12.1994</v>
          </cell>
          <cell r="G2357">
            <v>22000</v>
          </cell>
          <cell r="H2357">
            <v>22000</v>
          </cell>
          <cell r="I2357">
            <v>0</v>
          </cell>
          <cell r="J2357" t="str">
            <v>I.R.M</v>
          </cell>
          <cell r="K2357" t="str">
            <v>No</v>
          </cell>
          <cell r="L2357" t="str">
            <v>As POD Last communication 07</v>
          </cell>
        </row>
        <row r="2358">
          <cell r="D2358">
            <v>2000698</v>
          </cell>
          <cell r="E2358" t="str">
            <v>Rajib Chakroborty</v>
          </cell>
          <cell r="F2358" t="str">
            <v>19.12.1994</v>
          </cell>
          <cell r="G2358">
            <v>32000</v>
          </cell>
          <cell r="H2358">
            <v>32000</v>
          </cell>
          <cell r="I2358">
            <v>0</v>
          </cell>
          <cell r="J2358" t="str">
            <v>I.R.M</v>
          </cell>
          <cell r="K2358" t="str">
            <v>No</v>
          </cell>
          <cell r="L2358" t="str">
            <v>Last Communication 2009</v>
          </cell>
        </row>
        <row r="2359">
          <cell r="D2359">
            <v>2000699</v>
          </cell>
          <cell r="E2359" t="str">
            <v>Anil Tolasarita</v>
          </cell>
          <cell r="F2359" t="str">
            <v>19.12.1994</v>
          </cell>
          <cell r="G2359">
            <v>27000</v>
          </cell>
          <cell r="H2359">
            <v>27000</v>
          </cell>
          <cell r="I2359">
            <v>0</v>
          </cell>
          <cell r="J2359" t="str">
            <v>I.R.M</v>
          </cell>
          <cell r="K2359" t="str">
            <v>No</v>
          </cell>
          <cell r="L2359" t="str">
            <v>As POD Last communication 07</v>
          </cell>
        </row>
        <row r="2360">
          <cell r="D2360">
            <v>2000700</v>
          </cell>
          <cell r="E2360" t="str">
            <v>Milesh Mehta</v>
          </cell>
          <cell r="F2360" t="str">
            <v>09.12.1994</v>
          </cell>
          <cell r="G2360">
            <v>22000</v>
          </cell>
          <cell r="H2360">
            <v>22000</v>
          </cell>
          <cell r="I2360">
            <v>0</v>
          </cell>
          <cell r="J2360" t="str">
            <v>I.R.M</v>
          </cell>
          <cell r="K2360" t="str">
            <v>No</v>
          </cell>
          <cell r="L2360" t="str">
            <v xml:space="preserve"> Last Communication 2001</v>
          </cell>
        </row>
        <row r="2361">
          <cell r="D2361">
            <v>2000701</v>
          </cell>
          <cell r="E2361" t="str">
            <v>Prashant Vijay</v>
          </cell>
          <cell r="F2361" t="str">
            <v>01.12.1994</v>
          </cell>
          <cell r="G2361">
            <v>27000</v>
          </cell>
          <cell r="H2361">
            <v>27000</v>
          </cell>
          <cell r="I2361">
            <v>0</v>
          </cell>
          <cell r="J2361" t="str">
            <v>I.R.M</v>
          </cell>
          <cell r="K2361" t="str">
            <v>No</v>
          </cell>
          <cell r="L2361" t="str">
            <v xml:space="preserve"> No Communication Till Date</v>
          </cell>
        </row>
        <row r="2362">
          <cell r="D2362">
            <v>2000703</v>
          </cell>
          <cell r="E2362" t="str">
            <v>Sushil Kumar Chopra</v>
          </cell>
          <cell r="F2362" t="str">
            <v>12.12.1994</v>
          </cell>
          <cell r="G2362">
            <v>22000</v>
          </cell>
          <cell r="H2362">
            <v>22000</v>
          </cell>
          <cell r="I2362">
            <v>0</v>
          </cell>
          <cell r="J2362" t="str">
            <v>I.R.M</v>
          </cell>
          <cell r="K2362" t="str">
            <v>No</v>
          </cell>
          <cell r="L2362" t="str">
            <v>As POD Last communication 07</v>
          </cell>
        </row>
        <row r="2363">
          <cell r="D2363">
            <v>2000704</v>
          </cell>
          <cell r="E2363" t="str">
            <v>Alfa Food Stuff Pvt Ltd</v>
          </cell>
          <cell r="F2363" t="str">
            <v>21.12.1994</v>
          </cell>
          <cell r="G2363">
            <v>27000</v>
          </cell>
          <cell r="H2363">
            <v>27000</v>
          </cell>
          <cell r="I2363">
            <v>0</v>
          </cell>
          <cell r="J2363" t="str">
            <v>I.R.M</v>
          </cell>
          <cell r="K2363" t="str">
            <v>No</v>
          </cell>
          <cell r="L2363" t="str">
            <v>Last Communication 1997</v>
          </cell>
        </row>
        <row r="2364">
          <cell r="D2364">
            <v>2000705</v>
          </cell>
          <cell r="E2364" t="str">
            <v>Arun Kumar Saha</v>
          </cell>
          <cell r="F2364" t="str">
            <v>26.12.1994</v>
          </cell>
          <cell r="G2364">
            <v>27000</v>
          </cell>
          <cell r="H2364">
            <v>27000</v>
          </cell>
          <cell r="I2364">
            <v>0</v>
          </cell>
          <cell r="J2364" t="str">
            <v>I.R.M</v>
          </cell>
          <cell r="K2364" t="str">
            <v>No</v>
          </cell>
          <cell r="L2364" t="str">
            <v xml:space="preserve"> Last Communication Till 2013</v>
          </cell>
        </row>
        <row r="2365">
          <cell r="D2365">
            <v>2000706</v>
          </cell>
          <cell r="E2365" t="str">
            <v>Dinesh Kumar Singhania</v>
          </cell>
          <cell r="F2365" t="str">
            <v>24.12.1994</v>
          </cell>
          <cell r="G2365">
            <v>32000</v>
          </cell>
          <cell r="H2365">
            <v>30400</v>
          </cell>
          <cell r="I2365">
            <v>0</v>
          </cell>
          <cell r="J2365" t="str">
            <v>I.R.M</v>
          </cell>
          <cell r="K2365" t="str">
            <v>No</v>
          </cell>
          <cell r="L2365" t="str">
            <v>As POD Last communication 07</v>
          </cell>
        </row>
        <row r="2366">
          <cell r="D2366">
            <v>2000707</v>
          </cell>
          <cell r="E2366" t="str">
            <v>Goutam Mukherjee</v>
          </cell>
          <cell r="F2366" t="str">
            <v>30.12.1994</v>
          </cell>
          <cell r="G2366">
            <v>27000</v>
          </cell>
          <cell r="H2366">
            <v>0</v>
          </cell>
          <cell r="I2366">
            <v>0</v>
          </cell>
          <cell r="J2366" t="str">
            <v>Lucky Winner</v>
          </cell>
          <cell r="K2366" t="str">
            <v>No</v>
          </cell>
          <cell r="L2366" t="str">
            <v>As Pod Last Communication 2007, (Status:-LUCKY WINNER)</v>
          </cell>
        </row>
        <row r="2367">
          <cell r="D2367">
            <v>2000708</v>
          </cell>
          <cell r="E2367" t="str">
            <v>Nityananda Dass</v>
          </cell>
          <cell r="F2367" t="str">
            <v>01.12.1994</v>
          </cell>
          <cell r="G2367">
            <v>20900</v>
          </cell>
          <cell r="H2367">
            <v>20900</v>
          </cell>
          <cell r="I2367">
            <v>0</v>
          </cell>
          <cell r="J2367" t="str">
            <v>I.R.M</v>
          </cell>
          <cell r="K2367" t="str">
            <v>No</v>
          </cell>
          <cell r="L2367" t="str">
            <v>As Pod  Last Communication Till 2007, (Transfer From Goa To Tirupati)</v>
          </cell>
        </row>
        <row r="2368">
          <cell r="D2368">
            <v>2000709</v>
          </cell>
          <cell r="E2368" t="str">
            <v>Rajib Das</v>
          </cell>
          <cell r="F2368" t="str">
            <v>01.12.1994</v>
          </cell>
          <cell r="G2368">
            <v>22000</v>
          </cell>
          <cell r="H2368">
            <v>12100</v>
          </cell>
          <cell r="I2368">
            <v>9900</v>
          </cell>
          <cell r="J2368" t="str">
            <v>Outstanding</v>
          </cell>
          <cell r="K2368" t="str">
            <v>No</v>
          </cell>
          <cell r="L2368" t="str">
            <v>As POD Last Communication Till 2007,Outstandin Rs 9900/- (Transfer From Goa To Tirupati)</v>
          </cell>
        </row>
        <row r="2369">
          <cell r="D2369">
            <v>2000710</v>
          </cell>
          <cell r="E2369" t="str">
            <v>Indrani Ghosh</v>
          </cell>
          <cell r="F2369" t="str">
            <v>01.12.1994</v>
          </cell>
          <cell r="G2369">
            <v>22000</v>
          </cell>
          <cell r="H2369">
            <v>22000</v>
          </cell>
          <cell r="J2369" t="str">
            <v>I.R.M</v>
          </cell>
          <cell r="K2369" t="str">
            <v>No</v>
          </cell>
          <cell r="L2369" t="str">
            <v>As Pod (Only)Last Communication 2007, Other Documents Miss From File (Transfer From Goa To Tirupati)</v>
          </cell>
        </row>
        <row r="2370">
          <cell r="D2370">
            <v>2000711</v>
          </cell>
          <cell r="E2370" t="str">
            <v>Salil Kumar Gupta</v>
          </cell>
          <cell r="F2370" t="str">
            <v>01.12.1994</v>
          </cell>
          <cell r="G2370">
            <v>22000</v>
          </cell>
          <cell r="H2370">
            <v>22000</v>
          </cell>
          <cell r="I2370">
            <v>0</v>
          </cell>
          <cell r="J2370" t="str">
            <v>R.M</v>
          </cell>
          <cell r="K2370">
            <v>2007</v>
          </cell>
          <cell r="L2370" t="str">
            <v>Reply to his mail Communication 2016, (Transfer From Goa To Tirupati)</v>
          </cell>
        </row>
        <row r="2371">
          <cell r="D2371">
            <v>2000712</v>
          </cell>
          <cell r="E2371" t="str">
            <v>Pradip Kumar Mukherjee</v>
          </cell>
          <cell r="F2371" t="str">
            <v>30.12.1994</v>
          </cell>
          <cell r="G2371">
            <v>22000</v>
          </cell>
          <cell r="H2371">
            <v>22000</v>
          </cell>
          <cell r="I2371">
            <v>0</v>
          </cell>
          <cell r="J2371" t="str">
            <v>I.R.M</v>
          </cell>
          <cell r="K2371" t="str">
            <v>No</v>
          </cell>
          <cell r="L2371" t="str">
            <v>Last Communication 1998 (Transfer From Goa To Tirupati)</v>
          </cell>
        </row>
        <row r="2372">
          <cell r="D2372">
            <v>2000713</v>
          </cell>
          <cell r="E2372" t="str">
            <v>Surendra Kumar Mishra</v>
          </cell>
          <cell r="F2372" t="str">
            <v>15.12.1994</v>
          </cell>
          <cell r="G2372">
            <v>22000</v>
          </cell>
          <cell r="H2372">
            <v>22000</v>
          </cell>
          <cell r="I2372">
            <v>0</v>
          </cell>
          <cell r="J2372" t="str">
            <v>I.R.M</v>
          </cell>
          <cell r="K2372" t="str">
            <v>No</v>
          </cell>
          <cell r="L2372" t="str">
            <v>As Pod Last Communication Till 2007, (Transfer From Goa To Tirupati)</v>
          </cell>
        </row>
        <row r="2373">
          <cell r="D2373">
            <v>2000714</v>
          </cell>
          <cell r="E2373" t="str">
            <v>Dipika Rakshit</v>
          </cell>
          <cell r="F2373" t="str">
            <v>15.12.1994</v>
          </cell>
          <cell r="G2373">
            <v>22000</v>
          </cell>
          <cell r="H2373">
            <v>22000</v>
          </cell>
          <cell r="I2373">
            <v>0</v>
          </cell>
          <cell r="J2373" t="str">
            <v>I.R.M</v>
          </cell>
          <cell r="K2373" t="str">
            <v>No</v>
          </cell>
          <cell r="L2373" t="str">
            <v>Last Communication 1996, (Transfer From Goa To Tirupati)</v>
          </cell>
        </row>
        <row r="2374">
          <cell r="D2374">
            <v>2000715</v>
          </cell>
          <cell r="E2374" t="str">
            <v>Dipali Das</v>
          </cell>
          <cell r="F2374" t="str">
            <v>15.12.1994</v>
          </cell>
          <cell r="G2374">
            <v>22000</v>
          </cell>
          <cell r="H2374">
            <v>22000</v>
          </cell>
          <cell r="I2374">
            <v>0</v>
          </cell>
          <cell r="J2374" t="str">
            <v>I.R.M</v>
          </cell>
          <cell r="K2374" t="str">
            <v>No</v>
          </cell>
          <cell r="L2374" t="str">
            <v>Last Communication 2003, (Transfer From Goa To Tirupati)</v>
          </cell>
        </row>
        <row r="2375">
          <cell r="D2375">
            <v>2000716</v>
          </cell>
          <cell r="E2375" t="str">
            <v>Vikya Ditya</v>
          </cell>
          <cell r="F2375" t="str">
            <v>15.12.1994</v>
          </cell>
          <cell r="G2375">
            <v>22000</v>
          </cell>
          <cell r="H2375" t="str">
            <v>Nil</v>
          </cell>
          <cell r="I2375">
            <v>0</v>
          </cell>
          <cell r="J2375" t="str">
            <v>Cancelled</v>
          </cell>
          <cell r="K2375" t="str">
            <v>No</v>
          </cell>
          <cell r="L2375" t="str">
            <v>Cancellection Date:-16-02-1996 (Transfer From Goa To Tirupati)</v>
          </cell>
        </row>
        <row r="2376">
          <cell r="D2376">
            <v>2000717</v>
          </cell>
          <cell r="E2376" t="str">
            <v>Rajendra Jha</v>
          </cell>
          <cell r="F2376" t="str">
            <v>15.12.1994</v>
          </cell>
          <cell r="G2376">
            <v>22000</v>
          </cell>
          <cell r="H2376">
            <v>22000</v>
          </cell>
          <cell r="I2376">
            <v>0</v>
          </cell>
          <cell r="J2376" t="str">
            <v>I.R.M</v>
          </cell>
          <cell r="K2376" t="str">
            <v>No</v>
          </cell>
          <cell r="L2376" t="str">
            <v>Last Communication 2000 (Transfer From Goa To Tirupati)</v>
          </cell>
        </row>
        <row r="2377">
          <cell r="D2377">
            <v>2000718</v>
          </cell>
          <cell r="E2377" t="str">
            <v>Gajanand Banka</v>
          </cell>
          <cell r="F2377" t="str">
            <v>14.12.1994</v>
          </cell>
          <cell r="G2377">
            <v>27000</v>
          </cell>
          <cell r="H2377">
            <v>8100</v>
          </cell>
          <cell r="I2377">
            <v>18900</v>
          </cell>
          <cell r="J2377" t="str">
            <v>Outstanding</v>
          </cell>
          <cell r="K2377" t="str">
            <v>No</v>
          </cell>
          <cell r="L2377" t="str">
            <v>As POd Last Communication 2007, Outstanding Rs 18900/-</v>
          </cell>
        </row>
        <row r="2378">
          <cell r="D2378">
            <v>2000719</v>
          </cell>
          <cell r="E2378" t="str">
            <v>Shaikh Afsar Ali</v>
          </cell>
          <cell r="F2378" t="str">
            <v>15.12.1994</v>
          </cell>
          <cell r="G2378">
            <v>22000</v>
          </cell>
          <cell r="H2378">
            <v>22000</v>
          </cell>
          <cell r="I2378">
            <v>0</v>
          </cell>
          <cell r="J2378" t="str">
            <v>I.R.M</v>
          </cell>
          <cell r="K2378" t="str">
            <v>No</v>
          </cell>
          <cell r="L2378" t="str">
            <v>As POd Last Communication Till 2007, (Transfer From Goa To Tirupati)</v>
          </cell>
        </row>
        <row r="2379">
          <cell r="D2379">
            <v>2000720</v>
          </cell>
          <cell r="E2379" t="str">
            <v>Anup Sengupta</v>
          </cell>
          <cell r="F2379" t="str">
            <v>15.12.1994</v>
          </cell>
          <cell r="G2379">
            <v>22000</v>
          </cell>
          <cell r="H2379">
            <v>22000</v>
          </cell>
          <cell r="I2379">
            <v>0</v>
          </cell>
          <cell r="J2379" t="str">
            <v>I.R.M</v>
          </cell>
          <cell r="K2379" t="str">
            <v>No</v>
          </cell>
          <cell r="L2379" t="str">
            <v>Last Communication 2004</v>
          </cell>
        </row>
        <row r="2380">
          <cell r="D2380">
            <v>2000721</v>
          </cell>
          <cell r="E2380" t="str">
            <v>Debasish Lahiri</v>
          </cell>
          <cell r="F2380" t="str">
            <v>15.12.1994</v>
          </cell>
          <cell r="G2380">
            <v>22000</v>
          </cell>
          <cell r="H2380">
            <v>22000</v>
          </cell>
          <cell r="I2380">
            <v>0</v>
          </cell>
          <cell r="J2380" t="str">
            <v>I.R.M</v>
          </cell>
          <cell r="K2380" t="str">
            <v>No</v>
          </cell>
          <cell r="L2380" t="str">
            <v>As POD last communication 07, Transfer from Goa to Tirupati</v>
          </cell>
        </row>
        <row r="2381">
          <cell r="D2381">
            <v>2000722</v>
          </cell>
          <cell r="E2381" t="str">
            <v>Beni Madhan Battacharya</v>
          </cell>
          <cell r="F2381" t="str">
            <v>15.12.1994</v>
          </cell>
          <cell r="G2381">
            <v>22000</v>
          </cell>
          <cell r="H2381">
            <v>22000</v>
          </cell>
          <cell r="I2381">
            <v>0</v>
          </cell>
          <cell r="J2381" t="str">
            <v>I.R.M</v>
          </cell>
          <cell r="K2381" t="str">
            <v>No</v>
          </cell>
          <cell r="L2381" t="str">
            <v>No communication till date, Transfer from Goa to Tirupati, document missing</v>
          </cell>
        </row>
        <row r="2382">
          <cell r="D2382">
            <v>2000723</v>
          </cell>
          <cell r="E2382" t="str">
            <v>Tanuja Jha</v>
          </cell>
          <cell r="F2382" t="str">
            <v>15.12.1994</v>
          </cell>
          <cell r="G2382">
            <v>22000</v>
          </cell>
          <cell r="H2382">
            <v>20900</v>
          </cell>
          <cell r="I2382">
            <v>0</v>
          </cell>
          <cell r="J2382" t="str">
            <v>I.R.M</v>
          </cell>
          <cell r="K2382" t="str">
            <v>No</v>
          </cell>
          <cell r="L2382" t="str">
            <v xml:space="preserve"> last communication 15</v>
          </cell>
        </row>
        <row r="2383">
          <cell r="D2383">
            <v>2000724</v>
          </cell>
          <cell r="E2383" t="str">
            <v>Soma Biswas</v>
          </cell>
          <cell r="F2383" t="str">
            <v>15.12.1994</v>
          </cell>
          <cell r="G2383">
            <v>22000</v>
          </cell>
          <cell r="H2383">
            <v>22000</v>
          </cell>
          <cell r="I2383">
            <v>0</v>
          </cell>
          <cell r="J2383" t="str">
            <v>I.R.M</v>
          </cell>
          <cell r="K2383" t="str">
            <v>No</v>
          </cell>
          <cell r="L2383" t="str">
            <v>last communication 08, Transfer from Goa to Tirupati</v>
          </cell>
        </row>
        <row r="2384">
          <cell r="D2384">
            <v>2000725</v>
          </cell>
          <cell r="E2384" t="str">
            <v>Anirban Mandal</v>
          </cell>
          <cell r="F2384" t="str">
            <v>15.12.1994</v>
          </cell>
          <cell r="G2384">
            <v>22000</v>
          </cell>
          <cell r="H2384">
            <v>22000</v>
          </cell>
          <cell r="I2384">
            <v>0</v>
          </cell>
          <cell r="J2384" t="str">
            <v>I.R.M</v>
          </cell>
          <cell r="K2384" t="str">
            <v>No</v>
          </cell>
          <cell r="L2384" t="str">
            <v>As POD last communication 07, Transfer from Goa to Tirupati</v>
          </cell>
        </row>
        <row r="2385">
          <cell r="D2385">
            <v>2000726</v>
          </cell>
          <cell r="E2385" t="str">
            <v>Vikash Tibarewala</v>
          </cell>
          <cell r="F2385" t="str">
            <v>01.12.1994</v>
          </cell>
          <cell r="G2385">
            <v>27000</v>
          </cell>
          <cell r="H2385">
            <v>22000</v>
          </cell>
          <cell r="I2385">
            <v>0</v>
          </cell>
          <cell r="J2385" t="str">
            <v>I.R.M</v>
          </cell>
          <cell r="K2385" t="str">
            <v>No</v>
          </cell>
          <cell r="L2385" t="str">
            <v>Reply to his mail with details in 2019</v>
          </cell>
        </row>
        <row r="2386">
          <cell r="D2386">
            <v>2000727</v>
          </cell>
          <cell r="E2386" t="str">
            <v>Kailash Chandra Bajaj</v>
          </cell>
          <cell r="F2386" t="str">
            <v>01.12.1994</v>
          </cell>
          <cell r="G2386">
            <v>22000</v>
          </cell>
          <cell r="H2386">
            <v>22000</v>
          </cell>
          <cell r="I2386">
            <v>0</v>
          </cell>
          <cell r="J2386" t="str">
            <v>I.R.M</v>
          </cell>
          <cell r="K2386" t="str">
            <v>No</v>
          </cell>
          <cell r="L2386" t="str">
            <v>As POD Last communication 07</v>
          </cell>
        </row>
        <row r="2387">
          <cell r="D2387">
            <v>2000728</v>
          </cell>
          <cell r="E2387" t="str">
            <v>Sudhir Vyas</v>
          </cell>
          <cell r="F2387" t="str">
            <v>01.12.1994</v>
          </cell>
          <cell r="G2387">
            <v>22000</v>
          </cell>
          <cell r="H2387">
            <v>5500</v>
          </cell>
          <cell r="I2387">
            <v>16500</v>
          </cell>
          <cell r="J2387" t="str">
            <v>Outstanding</v>
          </cell>
          <cell r="K2387" t="str">
            <v>No</v>
          </cell>
          <cell r="L2387" t="str">
            <v>As Pod last communication 07 (Outstanding Rs 16500/-)</v>
          </cell>
        </row>
        <row r="2388">
          <cell r="D2388">
            <v>2000729</v>
          </cell>
          <cell r="E2388" t="str">
            <v>Monideep Majumder</v>
          </cell>
          <cell r="F2388" t="str">
            <v>01.12.1994</v>
          </cell>
          <cell r="G2388">
            <v>22000</v>
          </cell>
          <cell r="H2388">
            <v>22000</v>
          </cell>
          <cell r="I2388">
            <v>0</v>
          </cell>
          <cell r="J2388" t="str">
            <v>I.R.M</v>
          </cell>
          <cell r="K2388" t="str">
            <v>No</v>
          </cell>
          <cell r="L2388" t="str">
            <v>As POD Last communication 07</v>
          </cell>
        </row>
        <row r="2389">
          <cell r="D2389">
            <v>2000730</v>
          </cell>
          <cell r="E2389" t="str">
            <v>Sunil Kumar Saraf</v>
          </cell>
          <cell r="F2389" t="str">
            <v>01.12.1994</v>
          </cell>
          <cell r="G2389">
            <v>22000</v>
          </cell>
          <cell r="H2389">
            <v>22000</v>
          </cell>
          <cell r="I2389">
            <v>0</v>
          </cell>
          <cell r="J2389" t="str">
            <v>R.M</v>
          </cell>
          <cell r="K2389">
            <v>2010</v>
          </cell>
          <cell r="L2389" t="str">
            <v>No reminder, last communication 10</v>
          </cell>
        </row>
        <row r="2390">
          <cell r="D2390">
            <v>2000731</v>
          </cell>
          <cell r="E2390" t="str">
            <v>Satish Kumar Agarwal</v>
          </cell>
          <cell r="F2390" t="str">
            <v>11.12.1994</v>
          </cell>
          <cell r="G2390">
            <v>22000</v>
          </cell>
          <cell r="H2390" t="str">
            <v>Nil</v>
          </cell>
          <cell r="I2390">
            <v>0</v>
          </cell>
          <cell r="J2390" t="str">
            <v>Cancelled</v>
          </cell>
          <cell r="K2390">
            <v>0</v>
          </cell>
          <cell r="L2390" t="str">
            <v>Cancelled 17.04.1995</v>
          </cell>
        </row>
        <row r="2391">
          <cell r="D2391">
            <v>2000732</v>
          </cell>
          <cell r="E2391" t="str">
            <v>Vishal Bagaria</v>
          </cell>
          <cell r="F2391" t="str">
            <v>01.12.1994</v>
          </cell>
          <cell r="G2391">
            <v>22000</v>
          </cell>
          <cell r="H2391">
            <v>5500</v>
          </cell>
          <cell r="I2391">
            <v>16500</v>
          </cell>
          <cell r="J2391" t="str">
            <v>Outstanding</v>
          </cell>
          <cell r="K2391" t="str">
            <v>no</v>
          </cell>
          <cell r="L2391" t="str">
            <v>As Pod last communication 07according to file unit cost outstanding Rs 16500/-</v>
          </cell>
        </row>
        <row r="2392">
          <cell r="D2392">
            <v>2000733</v>
          </cell>
          <cell r="E2392" t="str">
            <v>Debabrata Mukherjee</v>
          </cell>
          <cell r="F2392" t="str">
            <v>01.12.1994</v>
          </cell>
          <cell r="G2392">
            <v>22000</v>
          </cell>
          <cell r="H2392">
            <v>22000</v>
          </cell>
          <cell r="I2392">
            <v>0</v>
          </cell>
          <cell r="J2392" t="str">
            <v>I.R.M</v>
          </cell>
          <cell r="K2392" t="str">
            <v>no</v>
          </cell>
          <cell r="L2392" t="str">
            <v>last communication 98,total 2 membership of TPT:- 02000733 &amp; 02000539</v>
          </cell>
        </row>
        <row r="2393">
          <cell r="D2393">
            <v>2000734</v>
          </cell>
          <cell r="E2393" t="str">
            <v>Nirajnjan Kumar Agarwal</v>
          </cell>
          <cell r="F2393" t="str">
            <v>01.12.1994</v>
          </cell>
          <cell r="G2393">
            <v>22000</v>
          </cell>
          <cell r="H2393">
            <v>22000</v>
          </cell>
          <cell r="I2393">
            <v>0</v>
          </cell>
          <cell r="J2393" t="str">
            <v>I.R.M</v>
          </cell>
          <cell r="K2393" t="str">
            <v>No</v>
          </cell>
          <cell r="L2393" t="str">
            <v>As POD Last communication 07</v>
          </cell>
        </row>
        <row r="2394">
          <cell r="D2394">
            <v>2000735</v>
          </cell>
          <cell r="E2394" t="str">
            <v>Shivaji Sen</v>
          </cell>
          <cell r="F2394" t="str">
            <v>01.12.1994</v>
          </cell>
          <cell r="G2394">
            <v>22000</v>
          </cell>
          <cell r="H2394">
            <v>5500</v>
          </cell>
          <cell r="I2394">
            <v>16500</v>
          </cell>
          <cell r="J2394" t="str">
            <v>Outstanding</v>
          </cell>
          <cell r="K2394" t="str">
            <v>No</v>
          </cell>
          <cell r="L2394" t="str">
            <v xml:space="preserve"> No communication till date (Outstanding Rs 16500/-)</v>
          </cell>
        </row>
        <row r="2395">
          <cell r="D2395">
            <v>2000737</v>
          </cell>
          <cell r="E2395" t="str">
            <v>Baid Finction Pvt Ltd</v>
          </cell>
          <cell r="F2395" t="str">
            <v>01.12.1994</v>
          </cell>
          <cell r="G2395">
            <v>22000</v>
          </cell>
          <cell r="H2395">
            <v>22000</v>
          </cell>
          <cell r="I2395">
            <v>0</v>
          </cell>
          <cell r="J2395" t="str">
            <v>I.R.M</v>
          </cell>
          <cell r="K2395" t="str">
            <v>No</v>
          </cell>
          <cell r="L2395" t="str">
            <v>Letter undelivered, no communication till date</v>
          </cell>
        </row>
        <row r="2396">
          <cell r="D2396">
            <v>2000738</v>
          </cell>
          <cell r="E2396" t="str">
            <v>Shekhar Banthia</v>
          </cell>
          <cell r="F2396" t="str">
            <v>01.12.1994</v>
          </cell>
          <cell r="G2396">
            <v>22000</v>
          </cell>
          <cell r="H2396">
            <v>22000</v>
          </cell>
          <cell r="I2396">
            <v>0</v>
          </cell>
          <cell r="J2396" t="str">
            <v>I.R.M</v>
          </cell>
          <cell r="K2396" t="str">
            <v>No</v>
          </cell>
          <cell r="L2396" t="str">
            <v>As POD Last communication 07</v>
          </cell>
        </row>
        <row r="2397">
          <cell r="D2397">
            <v>2000739</v>
          </cell>
          <cell r="E2397" t="str">
            <v>Amrit Project (P) Ltd</v>
          </cell>
          <cell r="F2397" t="str">
            <v>01.12.1994</v>
          </cell>
          <cell r="G2397">
            <v>22000</v>
          </cell>
          <cell r="H2397">
            <v>22000</v>
          </cell>
          <cell r="I2397">
            <v>0</v>
          </cell>
          <cell r="J2397" t="str">
            <v>I.R.M</v>
          </cell>
          <cell r="K2397" t="str">
            <v>No</v>
          </cell>
          <cell r="L2397" t="str">
            <v>As POD Last communication 07</v>
          </cell>
        </row>
        <row r="2398">
          <cell r="D2398">
            <v>2000741</v>
          </cell>
          <cell r="E2398" t="str">
            <v>Binod Kumar Chararia</v>
          </cell>
          <cell r="F2398" t="str">
            <v>01.12.1994</v>
          </cell>
          <cell r="G2398">
            <v>22000</v>
          </cell>
          <cell r="H2398">
            <v>22000</v>
          </cell>
          <cell r="I2398">
            <v>0</v>
          </cell>
          <cell r="J2398" t="str">
            <v>I.R.M</v>
          </cell>
          <cell r="K2398" t="str">
            <v>No</v>
          </cell>
          <cell r="L2398" t="str">
            <v>Reply to his mail in 2014</v>
          </cell>
        </row>
        <row r="2399">
          <cell r="D2399">
            <v>2000744</v>
          </cell>
          <cell r="E2399" t="str">
            <v>Krishna Kumar Lhila</v>
          </cell>
          <cell r="F2399" t="str">
            <v>01.01.1995</v>
          </cell>
          <cell r="G2399">
            <v>27000</v>
          </cell>
          <cell r="H2399">
            <v>8100</v>
          </cell>
          <cell r="I2399">
            <v>18900</v>
          </cell>
          <cell r="J2399" t="str">
            <v>Outstanding</v>
          </cell>
          <cell r="K2399" t="str">
            <v>No</v>
          </cell>
          <cell r="L2399" t="str">
            <v xml:space="preserve"> last communication 07 (Outstanding Rs 18900/-)</v>
          </cell>
        </row>
        <row r="2400">
          <cell r="D2400">
            <v>2000745</v>
          </cell>
          <cell r="E2400" t="str">
            <v>Mitihlesh Jain</v>
          </cell>
          <cell r="F2400" t="str">
            <v>01.01.1995</v>
          </cell>
          <cell r="G2400">
            <v>22000</v>
          </cell>
          <cell r="H2400">
            <v>20900</v>
          </cell>
          <cell r="I2400">
            <v>0</v>
          </cell>
          <cell r="J2400" t="str">
            <v>Cancelled</v>
          </cell>
          <cell r="K2400">
            <v>2014</v>
          </cell>
          <cell r="L2400" t="str">
            <v>Cancelled on 29.08.2022</v>
          </cell>
        </row>
        <row r="2401">
          <cell r="D2401">
            <v>2000746</v>
          </cell>
          <cell r="E2401" t="str">
            <v>Ajit Agarwala</v>
          </cell>
          <cell r="F2401" t="str">
            <v>01.01.1995</v>
          </cell>
          <cell r="G2401">
            <v>22000</v>
          </cell>
          <cell r="H2401">
            <v>22000</v>
          </cell>
          <cell r="I2401">
            <v>0</v>
          </cell>
          <cell r="J2401" t="str">
            <v>I.R.M</v>
          </cell>
          <cell r="K2401" t="str">
            <v>No</v>
          </cell>
          <cell r="L2401" t="str">
            <v>As POD Last communication 07</v>
          </cell>
        </row>
        <row r="2402">
          <cell r="D2402">
            <v>2000747</v>
          </cell>
          <cell r="E2402" t="str">
            <v>Sheokumar Modi</v>
          </cell>
          <cell r="F2402" t="str">
            <v>04.01.1995</v>
          </cell>
          <cell r="G2402">
            <v>22000</v>
          </cell>
          <cell r="H2402">
            <v>22000</v>
          </cell>
          <cell r="I2402">
            <v>0</v>
          </cell>
          <cell r="J2402" t="str">
            <v>I.R.M</v>
          </cell>
          <cell r="K2402" t="str">
            <v>No</v>
          </cell>
          <cell r="L2402" t="str">
            <v>As POD Last communication 07</v>
          </cell>
        </row>
        <row r="2403">
          <cell r="D2403">
            <v>2000749</v>
          </cell>
          <cell r="E2403" t="str">
            <v>Uma Kanta Dash</v>
          </cell>
          <cell r="F2403" t="str">
            <v>01.01.1995</v>
          </cell>
          <cell r="G2403">
            <v>22000</v>
          </cell>
          <cell r="H2403">
            <v>22000</v>
          </cell>
          <cell r="I2403">
            <v>0</v>
          </cell>
          <cell r="J2403" t="str">
            <v>I.R.M</v>
          </cell>
          <cell r="K2403" t="str">
            <v>No</v>
          </cell>
          <cell r="L2403" t="str">
            <v>As POD Last communication 07</v>
          </cell>
        </row>
        <row r="2404">
          <cell r="D2404">
            <v>2000750</v>
          </cell>
          <cell r="E2404" t="str">
            <v>Anju Sahoo</v>
          </cell>
          <cell r="F2404" t="str">
            <v>30.01.1995</v>
          </cell>
          <cell r="G2404">
            <v>22000</v>
          </cell>
          <cell r="H2404" t="str">
            <v>Nil</v>
          </cell>
          <cell r="I2404">
            <v>0</v>
          </cell>
          <cell r="J2404" t="str">
            <v>Cancelled</v>
          </cell>
          <cell r="K2404">
            <v>0</v>
          </cell>
          <cell r="L2404" t="str">
            <v>Cancelled 18.03.1995</v>
          </cell>
        </row>
        <row r="2405">
          <cell r="D2405">
            <v>2000753</v>
          </cell>
          <cell r="E2405" t="str">
            <v>Lalit Kujmar Patangia</v>
          </cell>
          <cell r="F2405" t="str">
            <v>17.01.1995</v>
          </cell>
          <cell r="G2405">
            <v>27000</v>
          </cell>
          <cell r="H2405" t="str">
            <v>Nil</v>
          </cell>
          <cell r="I2405">
            <v>0</v>
          </cell>
          <cell r="J2405" t="str">
            <v>Cancelled</v>
          </cell>
          <cell r="K2405">
            <v>0</v>
          </cell>
          <cell r="L2405" t="str">
            <v>Cancelled 18.03.1995</v>
          </cell>
        </row>
        <row r="2406">
          <cell r="D2406">
            <v>2000757</v>
          </cell>
          <cell r="E2406" t="str">
            <v>Arup Jyoti Bora</v>
          </cell>
          <cell r="F2406" t="str">
            <v>07.01.1995</v>
          </cell>
          <cell r="G2406">
            <v>22000</v>
          </cell>
          <cell r="H2406">
            <v>22000</v>
          </cell>
          <cell r="I2406">
            <v>0</v>
          </cell>
          <cell r="J2406" t="str">
            <v>I.R.M</v>
          </cell>
          <cell r="K2406" t="str">
            <v>No</v>
          </cell>
          <cell r="L2406" t="str">
            <v xml:space="preserve">no communication till date, </v>
          </cell>
        </row>
        <row r="2407">
          <cell r="D2407">
            <v>2000763</v>
          </cell>
          <cell r="E2407" t="str">
            <v>Shiv Dayal Gupta</v>
          </cell>
          <cell r="F2407" t="str">
            <v>12.01.1995</v>
          </cell>
          <cell r="G2407">
            <v>22000</v>
          </cell>
          <cell r="H2407">
            <v>22000</v>
          </cell>
          <cell r="I2407">
            <v>0</v>
          </cell>
          <cell r="J2407" t="str">
            <v>I.R.M</v>
          </cell>
          <cell r="K2407" t="str">
            <v>No</v>
          </cell>
          <cell r="L2407" t="str">
            <v xml:space="preserve">no communication till date, </v>
          </cell>
        </row>
        <row r="2408">
          <cell r="D2408">
            <v>2000766</v>
          </cell>
          <cell r="E2408" t="str">
            <v>Sarbeswar Mohapatra</v>
          </cell>
          <cell r="F2408" t="str">
            <v>10.01.1995</v>
          </cell>
          <cell r="G2408">
            <v>22000</v>
          </cell>
          <cell r="H2408" t="str">
            <v>Nil</v>
          </cell>
          <cell r="I2408">
            <v>0</v>
          </cell>
          <cell r="J2408" t="str">
            <v>Cancelled</v>
          </cell>
          <cell r="K2408">
            <v>0</v>
          </cell>
          <cell r="L2408" t="str">
            <v>Cancelled 18.03.1995</v>
          </cell>
        </row>
        <row r="2409">
          <cell r="D2409">
            <v>2000767</v>
          </cell>
          <cell r="E2409" t="str">
            <v>Maragatha Raja</v>
          </cell>
          <cell r="F2409" t="str">
            <v>12.01.1995</v>
          </cell>
          <cell r="G2409">
            <v>32000</v>
          </cell>
          <cell r="H2409">
            <v>30400</v>
          </cell>
          <cell r="I2409">
            <v>0</v>
          </cell>
          <cell r="J2409" t="str">
            <v>I.R.M</v>
          </cell>
          <cell r="K2409" t="str">
            <v>No</v>
          </cell>
          <cell r="L2409" t="str">
            <v xml:space="preserve">no communication till date, </v>
          </cell>
        </row>
        <row r="2410">
          <cell r="D2410">
            <v>2000768</v>
          </cell>
          <cell r="E2410" t="str">
            <v>Sukant Kumar Panda</v>
          </cell>
          <cell r="F2410" t="str">
            <v>11.01.1995</v>
          </cell>
          <cell r="G2410">
            <v>22000</v>
          </cell>
          <cell r="H2410" t="str">
            <v>Nil</v>
          </cell>
          <cell r="I2410">
            <v>0</v>
          </cell>
          <cell r="J2410" t="str">
            <v>Cancelled</v>
          </cell>
          <cell r="K2410">
            <v>0</v>
          </cell>
          <cell r="L2410" t="str">
            <v>Cancelled 18.03.1995</v>
          </cell>
        </row>
        <row r="2411">
          <cell r="D2411">
            <v>2000769</v>
          </cell>
          <cell r="E2411" t="str">
            <v>Pramod Das</v>
          </cell>
          <cell r="F2411" t="str">
            <v>21.01.1995</v>
          </cell>
          <cell r="G2411">
            <v>22000</v>
          </cell>
          <cell r="H2411">
            <v>22000</v>
          </cell>
          <cell r="I2411">
            <v>0</v>
          </cell>
          <cell r="J2411" t="str">
            <v>I.R.M</v>
          </cell>
          <cell r="K2411" t="str">
            <v>No</v>
          </cell>
          <cell r="L2411" t="str">
            <v>As POD Last communication 07</v>
          </cell>
        </row>
        <row r="2412">
          <cell r="D2412">
            <v>2000773</v>
          </cell>
          <cell r="E2412" t="str">
            <v>Kamlesh Vora</v>
          </cell>
          <cell r="F2412" t="str">
            <v>31.01.1995</v>
          </cell>
          <cell r="G2412">
            <v>22000</v>
          </cell>
          <cell r="H2412" t="str">
            <v>Nil</v>
          </cell>
          <cell r="I2412">
            <v>0</v>
          </cell>
          <cell r="J2412" t="str">
            <v>Cancelled</v>
          </cell>
          <cell r="K2412">
            <v>0</v>
          </cell>
          <cell r="L2412" t="str">
            <v>Cancelled 18.04.1995</v>
          </cell>
        </row>
        <row r="2413">
          <cell r="D2413">
            <v>2000775</v>
          </cell>
          <cell r="E2413" t="str">
            <v xml:space="preserve">Lov Chandra Joshi </v>
          </cell>
          <cell r="F2413" t="str">
            <v>01.03.1960</v>
          </cell>
          <cell r="G2413">
            <v>22000</v>
          </cell>
          <cell r="H2413">
            <v>18700</v>
          </cell>
          <cell r="I2413">
            <v>3300</v>
          </cell>
          <cell r="J2413" t="str">
            <v>Outstanding</v>
          </cell>
          <cell r="K2413" t="str">
            <v>no</v>
          </cell>
          <cell r="L2413" t="str">
            <v>As Pod last communication 07 according to file unit cost outstanding Rs 3300/-</v>
          </cell>
        </row>
        <row r="2414">
          <cell r="D2414">
            <v>2000777</v>
          </cell>
          <cell r="E2414" t="str">
            <v>A. Kumar Singh</v>
          </cell>
          <cell r="F2414" t="str">
            <v>16.01.1995</v>
          </cell>
          <cell r="G2414">
            <v>22000</v>
          </cell>
          <cell r="H2414" t="str">
            <v>Nil</v>
          </cell>
          <cell r="I2414">
            <v>0</v>
          </cell>
          <cell r="J2414" t="str">
            <v>Cancelled</v>
          </cell>
          <cell r="K2414">
            <v>0</v>
          </cell>
          <cell r="L2414" t="str">
            <v>Cancelled</v>
          </cell>
        </row>
        <row r="2415">
          <cell r="D2415">
            <v>2000778</v>
          </cell>
          <cell r="E2415" t="str">
            <v>Ashok Kumar Jain</v>
          </cell>
          <cell r="F2415" t="str">
            <v>23.01.1995</v>
          </cell>
          <cell r="G2415">
            <v>22000</v>
          </cell>
          <cell r="H2415">
            <v>22000</v>
          </cell>
          <cell r="I2415">
            <v>0</v>
          </cell>
          <cell r="J2415" t="str">
            <v>I.R.M</v>
          </cell>
          <cell r="K2415" t="str">
            <v>No</v>
          </cell>
          <cell r="L2415" t="str">
            <v>As POD Last communication 07</v>
          </cell>
        </row>
        <row r="2416">
          <cell r="D2416">
            <v>2000779</v>
          </cell>
          <cell r="E2416" t="str">
            <v>Krishna Kumari Pattnaik</v>
          </cell>
          <cell r="F2416" t="str">
            <v>20.12.1994</v>
          </cell>
          <cell r="G2416">
            <v>27000</v>
          </cell>
          <cell r="H2416">
            <v>27000</v>
          </cell>
          <cell r="I2416">
            <v>0</v>
          </cell>
          <cell r="J2416" t="str">
            <v>I.R.M</v>
          </cell>
          <cell r="K2416" t="str">
            <v>No</v>
          </cell>
          <cell r="L2416" t="str">
            <v>last communication 99</v>
          </cell>
        </row>
        <row r="2417">
          <cell r="D2417">
            <v>2000781</v>
          </cell>
          <cell r="E2417" t="str">
            <v>Basudev Nayak</v>
          </cell>
          <cell r="F2417" t="str">
            <v>14.01.1995</v>
          </cell>
          <cell r="G2417">
            <v>22000</v>
          </cell>
          <cell r="H2417">
            <v>22000</v>
          </cell>
          <cell r="I2417">
            <v>0</v>
          </cell>
          <cell r="J2417" t="str">
            <v>I.R.M</v>
          </cell>
          <cell r="K2417" t="str">
            <v>No</v>
          </cell>
          <cell r="L2417" t="str">
            <v xml:space="preserve">no communication till date, </v>
          </cell>
        </row>
        <row r="2418">
          <cell r="D2418">
            <v>2000783</v>
          </cell>
          <cell r="E2418" t="str">
            <v>Hari Krishan Lohia</v>
          </cell>
          <cell r="F2418" t="str">
            <v>11.01.1995</v>
          </cell>
          <cell r="G2418">
            <v>22000</v>
          </cell>
          <cell r="H2418">
            <v>22000</v>
          </cell>
          <cell r="I2418">
            <v>0</v>
          </cell>
          <cell r="J2418" t="str">
            <v>I.R.M</v>
          </cell>
          <cell r="K2418" t="str">
            <v>No</v>
          </cell>
          <cell r="L2418" t="str">
            <v>As POD Last communication 07</v>
          </cell>
        </row>
        <row r="2419">
          <cell r="D2419">
            <v>2000784</v>
          </cell>
          <cell r="E2419" t="str">
            <v>Sandeep Kumar Sethia</v>
          </cell>
          <cell r="F2419" t="str">
            <v>14.01.1995</v>
          </cell>
          <cell r="G2419">
            <v>22000</v>
          </cell>
          <cell r="H2419">
            <v>22000</v>
          </cell>
          <cell r="I2419">
            <v>0</v>
          </cell>
          <cell r="J2419" t="str">
            <v>I.R.M</v>
          </cell>
          <cell r="K2419" t="str">
            <v>No</v>
          </cell>
          <cell r="L2419" t="str">
            <v>Letter sent, last communication 14</v>
          </cell>
        </row>
        <row r="2420">
          <cell r="D2420">
            <v>2000785</v>
          </cell>
          <cell r="E2420" t="str">
            <v>Santosh Kumar Khandelwal</v>
          </cell>
          <cell r="F2420" t="str">
            <v>01.01.1995</v>
          </cell>
          <cell r="G2420">
            <v>22000</v>
          </cell>
          <cell r="H2420">
            <v>22000</v>
          </cell>
          <cell r="I2420">
            <v>0</v>
          </cell>
          <cell r="J2420" t="str">
            <v>I.R.M</v>
          </cell>
          <cell r="K2420" t="str">
            <v>No</v>
          </cell>
          <cell r="L2420" t="str">
            <v>As POD Last communication 07</v>
          </cell>
        </row>
        <row r="2421">
          <cell r="D2421">
            <v>2000786</v>
          </cell>
          <cell r="E2421" t="str">
            <v>Sabita Nayak</v>
          </cell>
          <cell r="F2421" t="str">
            <v>12.01.1995</v>
          </cell>
          <cell r="G2421">
            <v>20900</v>
          </cell>
          <cell r="H2421">
            <v>20900</v>
          </cell>
          <cell r="I2421">
            <v>0</v>
          </cell>
          <cell r="J2421" t="str">
            <v>I.R.M</v>
          </cell>
          <cell r="K2421" t="str">
            <v>No</v>
          </cell>
          <cell r="L2421" t="str">
            <v>As POD Last communication 07</v>
          </cell>
        </row>
        <row r="2422">
          <cell r="D2422">
            <v>2000787</v>
          </cell>
          <cell r="E2422" t="str">
            <v>Ashwini Kumar Poddar</v>
          </cell>
          <cell r="F2422" t="str">
            <v>12.01.1995</v>
          </cell>
          <cell r="G2422">
            <v>22000</v>
          </cell>
          <cell r="H2422">
            <v>22000</v>
          </cell>
          <cell r="I2422">
            <v>0</v>
          </cell>
          <cell r="J2422" t="str">
            <v>I.R.M</v>
          </cell>
          <cell r="K2422" t="str">
            <v>No</v>
          </cell>
          <cell r="L2422" t="str">
            <v>As POD Last communication 07</v>
          </cell>
        </row>
        <row r="2423">
          <cell r="D2423">
            <v>2000788</v>
          </cell>
          <cell r="E2423" t="str">
            <v>Utpal Adhicary</v>
          </cell>
          <cell r="F2423" t="str">
            <v>14.01.1995</v>
          </cell>
          <cell r="G2423">
            <v>22000</v>
          </cell>
          <cell r="H2423">
            <v>22000</v>
          </cell>
          <cell r="I2423">
            <v>0</v>
          </cell>
          <cell r="J2423" t="str">
            <v>I.R.M</v>
          </cell>
          <cell r="K2423" t="str">
            <v>No</v>
          </cell>
          <cell r="L2423" t="str">
            <v>As POD Last communication 07</v>
          </cell>
        </row>
        <row r="2424">
          <cell r="D2424">
            <v>2000789</v>
          </cell>
          <cell r="E2424" t="str">
            <v>Umed Kumar Mahata</v>
          </cell>
          <cell r="F2424" t="str">
            <v>13.01.1995</v>
          </cell>
          <cell r="G2424">
            <v>22000</v>
          </cell>
          <cell r="H2424">
            <v>22000</v>
          </cell>
          <cell r="I2424">
            <v>0</v>
          </cell>
          <cell r="J2424" t="str">
            <v>I.R.M</v>
          </cell>
          <cell r="K2424" t="str">
            <v>No</v>
          </cell>
          <cell r="L2424" t="str">
            <v>As POD Last communication 07</v>
          </cell>
        </row>
        <row r="2425">
          <cell r="D2425">
            <v>2000790</v>
          </cell>
          <cell r="E2425" t="str">
            <v>Rajesh Kumar Duggar</v>
          </cell>
          <cell r="F2425" t="str">
            <v>16.01.1995</v>
          </cell>
          <cell r="G2425">
            <v>22000</v>
          </cell>
          <cell r="H2425">
            <v>22000</v>
          </cell>
          <cell r="I2425">
            <v>0</v>
          </cell>
          <cell r="J2425" t="str">
            <v>I.R.M</v>
          </cell>
          <cell r="K2425" t="str">
            <v>No</v>
          </cell>
          <cell r="L2425" t="str">
            <v>As POD Last communication 07</v>
          </cell>
        </row>
        <row r="2426">
          <cell r="D2426">
            <v>2000791</v>
          </cell>
          <cell r="E2426" t="str">
            <v>Alok Sahu</v>
          </cell>
          <cell r="F2426" t="str">
            <v>30.01.1995</v>
          </cell>
          <cell r="G2426">
            <v>22000</v>
          </cell>
          <cell r="H2426" t="str">
            <v>Nil</v>
          </cell>
          <cell r="I2426">
            <v>0</v>
          </cell>
          <cell r="J2426" t="str">
            <v>Cancelled</v>
          </cell>
          <cell r="K2426">
            <v>0</v>
          </cell>
          <cell r="L2426" t="str">
            <v>Cancelled</v>
          </cell>
        </row>
        <row r="2427">
          <cell r="D2427">
            <v>2000792</v>
          </cell>
          <cell r="E2427" t="str">
            <v>Cosboard Industries Ltd</v>
          </cell>
          <cell r="F2427" t="str">
            <v>20.01.1995</v>
          </cell>
          <cell r="G2427">
            <v>27000</v>
          </cell>
          <cell r="H2427">
            <v>27000</v>
          </cell>
          <cell r="I2427">
            <v>0</v>
          </cell>
          <cell r="J2427" t="str">
            <v>I.R.M</v>
          </cell>
          <cell r="K2427" t="str">
            <v>No</v>
          </cell>
          <cell r="L2427" t="str">
            <v>As POD Last communication 07</v>
          </cell>
        </row>
        <row r="2428">
          <cell r="D2428">
            <v>2000793</v>
          </cell>
          <cell r="E2428" t="str">
            <v xml:space="preserve">Sri Investments </v>
          </cell>
          <cell r="F2428" t="str">
            <v>23.01.1995</v>
          </cell>
          <cell r="G2428">
            <v>22000</v>
          </cell>
          <cell r="H2428">
            <v>22000</v>
          </cell>
          <cell r="I2428">
            <v>0</v>
          </cell>
          <cell r="J2428" t="str">
            <v>I.R.M</v>
          </cell>
          <cell r="K2428" t="str">
            <v>No</v>
          </cell>
          <cell r="L2428" t="str">
            <v>last communication 08</v>
          </cell>
        </row>
        <row r="2429">
          <cell r="D2429">
            <v>7000795</v>
          </cell>
          <cell r="E2429" t="str">
            <v>Tapas Kumar Roy</v>
          </cell>
          <cell r="F2429" t="str">
            <v>13.01.1995</v>
          </cell>
          <cell r="G2429">
            <v>22000</v>
          </cell>
          <cell r="H2429" t="str">
            <v>Nil</v>
          </cell>
          <cell r="I2429">
            <v>0</v>
          </cell>
          <cell r="J2429" t="str">
            <v>Cancelled</v>
          </cell>
          <cell r="K2429">
            <v>0</v>
          </cell>
          <cell r="L2429" t="str">
            <v>Cancelled</v>
          </cell>
        </row>
        <row r="2430">
          <cell r="D2430">
            <v>2000797</v>
          </cell>
          <cell r="E2430" t="str">
            <v>Krishna Kumar Agarwal</v>
          </cell>
          <cell r="F2430" t="str">
            <v>20.01.1995</v>
          </cell>
          <cell r="G2430">
            <v>25650</v>
          </cell>
          <cell r="H2430">
            <v>25650</v>
          </cell>
          <cell r="I2430">
            <v>0</v>
          </cell>
          <cell r="J2430" t="str">
            <v>I.R.M</v>
          </cell>
          <cell r="K2430" t="str">
            <v>No</v>
          </cell>
          <cell r="L2430" t="str">
            <v xml:space="preserve"> last communication 10</v>
          </cell>
        </row>
        <row r="2431">
          <cell r="D2431">
            <v>2000798</v>
          </cell>
          <cell r="E2431" t="str">
            <v>Karit Keshwar Sahu</v>
          </cell>
          <cell r="F2431" t="str">
            <v>20.01.1995</v>
          </cell>
          <cell r="G2431">
            <v>22000</v>
          </cell>
          <cell r="H2431">
            <v>22000</v>
          </cell>
          <cell r="I2431">
            <v>0</v>
          </cell>
          <cell r="J2431" t="str">
            <v>I.R.M</v>
          </cell>
          <cell r="K2431" t="str">
            <v>No</v>
          </cell>
          <cell r="L2431" t="str">
            <v>last communication 00</v>
          </cell>
        </row>
        <row r="2432">
          <cell r="D2432">
            <v>2000799</v>
          </cell>
          <cell r="E2432" t="str">
            <v>Cecila Merwar</v>
          </cell>
          <cell r="F2432" t="str">
            <v>15.01.1995</v>
          </cell>
          <cell r="G2432">
            <v>22000</v>
          </cell>
          <cell r="H2432">
            <v>22000</v>
          </cell>
          <cell r="I2432">
            <v>0</v>
          </cell>
          <cell r="J2432" t="str">
            <v>R.M</v>
          </cell>
          <cell r="K2432">
            <v>2012</v>
          </cell>
          <cell r="L2432" t="str">
            <v>last communication 12</v>
          </cell>
        </row>
        <row r="2433">
          <cell r="D2433">
            <v>2000800</v>
          </cell>
          <cell r="E2433" t="str">
            <v>Vinay Kumar Balasaria</v>
          </cell>
          <cell r="F2433" t="str">
            <v>01.01.1995</v>
          </cell>
          <cell r="G2433">
            <v>22000</v>
          </cell>
          <cell r="H2433">
            <v>22000</v>
          </cell>
          <cell r="I2433">
            <v>0</v>
          </cell>
          <cell r="J2433" t="str">
            <v>I.R.M</v>
          </cell>
          <cell r="K2433" t="str">
            <v>No</v>
          </cell>
          <cell r="L2433" t="str">
            <v>As POD Last communication 07</v>
          </cell>
        </row>
        <row r="2434">
          <cell r="D2434">
            <v>2000801</v>
          </cell>
          <cell r="E2434" t="str">
            <v>Nitish Damji Mansata</v>
          </cell>
          <cell r="F2434" t="str">
            <v>17.01.1995</v>
          </cell>
          <cell r="G2434">
            <v>25650</v>
          </cell>
          <cell r="H2434">
            <v>25650</v>
          </cell>
          <cell r="I2434">
            <v>0</v>
          </cell>
          <cell r="J2434" t="str">
            <v>R.M</v>
          </cell>
          <cell r="K2434">
            <v>2011</v>
          </cell>
          <cell r="L2434" t="str">
            <v xml:space="preserve">Reply to his mail on 2016 </v>
          </cell>
        </row>
        <row r="2435">
          <cell r="D2435">
            <v>2000802</v>
          </cell>
          <cell r="E2435" t="str">
            <v>Dharminder Singh Matharoo</v>
          </cell>
          <cell r="F2435" t="str">
            <v>17.01.1995</v>
          </cell>
          <cell r="G2435">
            <v>27000</v>
          </cell>
          <cell r="H2435">
            <v>6750</v>
          </cell>
          <cell r="I2435">
            <v>20250</v>
          </cell>
          <cell r="J2435" t="str">
            <v>Outstanding</v>
          </cell>
          <cell r="K2435" t="str">
            <v>No</v>
          </cell>
          <cell r="L2435" t="str">
            <v>As Pod last communication 07according to file unit cost outstanding Rs 20250/-</v>
          </cell>
        </row>
        <row r="2436">
          <cell r="D2436">
            <v>2000805</v>
          </cell>
          <cell r="E2436" t="str">
            <v>Lavleen Kaur</v>
          </cell>
          <cell r="F2436" t="str">
            <v>21.01.1995</v>
          </cell>
          <cell r="G2436">
            <v>22000</v>
          </cell>
          <cell r="H2436">
            <v>22000</v>
          </cell>
          <cell r="I2436">
            <v>0</v>
          </cell>
          <cell r="J2436" t="str">
            <v>I.R.M</v>
          </cell>
          <cell r="K2436" t="str">
            <v>No</v>
          </cell>
          <cell r="L2436" t="str">
            <v xml:space="preserve"> last communication 04</v>
          </cell>
        </row>
        <row r="2437">
          <cell r="D2437">
            <v>2000809</v>
          </cell>
          <cell r="E2437" t="str">
            <v>G. Narayan Rao</v>
          </cell>
          <cell r="F2437" t="str">
            <v>28.01.1995</v>
          </cell>
          <cell r="G2437">
            <v>22000</v>
          </cell>
          <cell r="H2437">
            <v>22000</v>
          </cell>
          <cell r="I2437">
            <v>0</v>
          </cell>
          <cell r="J2437" t="str">
            <v>I.R.M</v>
          </cell>
          <cell r="K2437" t="str">
            <v>No</v>
          </cell>
          <cell r="L2437" t="str">
            <v xml:space="preserve"> last communication 00</v>
          </cell>
        </row>
        <row r="2438">
          <cell r="D2438">
            <v>2000814</v>
          </cell>
          <cell r="E2438" t="str">
            <v>Sanjay Kumar Prakash</v>
          </cell>
          <cell r="F2438" t="str">
            <v>27.01.1995</v>
          </cell>
          <cell r="G2438">
            <v>22000</v>
          </cell>
          <cell r="H2438">
            <v>22000</v>
          </cell>
          <cell r="I2438">
            <v>0</v>
          </cell>
          <cell r="J2438" t="str">
            <v>I.R.M</v>
          </cell>
          <cell r="K2438" t="str">
            <v>No</v>
          </cell>
          <cell r="L2438" t="str">
            <v>As POD Last communication 07</v>
          </cell>
        </row>
        <row r="2439">
          <cell r="D2439">
            <v>2000816</v>
          </cell>
          <cell r="E2439" t="str">
            <v>Rama Devi Sonthalia</v>
          </cell>
          <cell r="F2439" t="str">
            <v>17.01.1995</v>
          </cell>
          <cell r="G2439">
            <v>32000</v>
          </cell>
          <cell r="H2439">
            <v>32000</v>
          </cell>
          <cell r="I2439">
            <v>0</v>
          </cell>
          <cell r="J2439" t="str">
            <v>I.R.M</v>
          </cell>
          <cell r="K2439" t="str">
            <v>No</v>
          </cell>
          <cell r="L2439" t="str">
            <v>As POD Last communication 07</v>
          </cell>
        </row>
        <row r="2440">
          <cell r="D2440">
            <v>2000817</v>
          </cell>
          <cell r="E2440" t="str">
            <v>Jagdish Prasad Mishra</v>
          </cell>
          <cell r="F2440" t="str">
            <v>24.01.1995</v>
          </cell>
          <cell r="G2440">
            <v>22000</v>
          </cell>
          <cell r="H2440">
            <v>22000</v>
          </cell>
          <cell r="I2440">
            <v>0</v>
          </cell>
          <cell r="J2440" t="str">
            <v>I.R.M</v>
          </cell>
          <cell r="K2440" t="str">
            <v>No</v>
          </cell>
          <cell r="L2440" t="str">
            <v xml:space="preserve">no communication till date, </v>
          </cell>
        </row>
        <row r="2441">
          <cell r="D2441">
            <v>2000818</v>
          </cell>
          <cell r="E2441" t="str">
            <v>Vimal Singh Ranka</v>
          </cell>
          <cell r="F2441" t="str">
            <v>21.01.1995</v>
          </cell>
          <cell r="G2441">
            <v>32000</v>
          </cell>
          <cell r="H2441">
            <v>32000</v>
          </cell>
          <cell r="I2441">
            <v>0</v>
          </cell>
          <cell r="J2441" t="str">
            <v>I.R.M</v>
          </cell>
          <cell r="K2441" t="str">
            <v>No</v>
          </cell>
          <cell r="L2441" t="str">
            <v>As POD Last communication 07</v>
          </cell>
        </row>
        <row r="2442">
          <cell r="D2442">
            <v>2000819</v>
          </cell>
          <cell r="E2442" t="str">
            <v>Prantosh Saha</v>
          </cell>
          <cell r="F2442" t="str">
            <v>25.01.1995</v>
          </cell>
          <cell r="G2442">
            <v>27000</v>
          </cell>
          <cell r="H2442">
            <v>27000</v>
          </cell>
          <cell r="I2442">
            <v>0</v>
          </cell>
          <cell r="J2442" t="str">
            <v>I.R.M</v>
          </cell>
          <cell r="K2442" t="str">
            <v>No</v>
          </cell>
          <cell r="L2442" t="str">
            <v>As POD Last communication 07</v>
          </cell>
        </row>
        <row r="2443">
          <cell r="D2443">
            <v>2000824</v>
          </cell>
          <cell r="E2443" t="str">
            <v>Naba Kishore Das</v>
          </cell>
          <cell r="F2443" t="str">
            <v>25.01.1995</v>
          </cell>
          <cell r="G2443">
            <v>22000</v>
          </cell>
          <cell r="H2443">
            <v>22000</v>
          </cell>
          <cell r="I2443">
            <v>0</v>
          </cell>
          <cell r="J2443" t="str">
            <v>I.R.M</v>
          </cell>
          <cell r="K2443" t="str">
            <v>No</v>
          </cell>
          <cell r="L2443" t="str">
            <v>As POD Last communication 07</v>
          </cell>
        </row>
        <row r="2444">
          <cell r="D2444">
            <v>2000825</v>
          </cell>
          <cell r="E2444" t="str">
            <v>Saibal Guha</v>
          </cell>
          <cell r="F2444" t="str">
            <v>30.01.1995</v>
          </cell>
          <cell r="G2444">
            <v>22000</v>
          </cell>
          <cell r="H2444" t="str">
            <v>Nil</v>
          </cell>
          <cell r="I2444">
            <v>0</v>
          </cell>
          <cell r="J2444" t="str">
            <v>Cancelled</v>
          </cell>
          <cell r="K2444">
            <v>0</v>
          </cell>
          <cell r="L2444" t="str">
            <v>Cancelled</v>
          </cell>
        </row>
        <row r="2445">
          <cell r="D2445">
            <v>2000829</v>
          </cell>
          <cell r="E2445" t="str">
            <v>Pradyut Kumar Choudhury</v>
          </cell>
          <cell r="F2445" t="str">
            <v>30.01.1995</v>
          </cell>
          <cell r="G2445">
            <v>22000</v>
          </cell>
          <cell r="H2445">
            <v>22000</v>
          </cell>
          <cell r="I2445">
            <v>0</v>
          </cell>
          <cell r="J2445" t="str">
            <v>I.R.M</v>
          </cell>
          <cell r="K2445" t="str">
            <v>No</v>
          </cell>
          <cell r="L2445" t="str">
            <v>As POD Last communication 07</v>
          </cell>
        </row>
        <row r="2446">
          <cell r="D2446">
            <v>2000830</v>
          </cell>
          <cell r="E2446" t="str">
            <v>Om Prakash Mahanta</v>
          </cell>
          <cell r="F2446" t="str">
            <v>30.01.1995</v>
          </cell>
          <cell r="G2446">
            <v>27000</v>
          </cell>
          <cell r="H2446">
            <v>27000</v>
          </cell>
          <cell r="I2446">
            <v>0</v>
          </cell>
          <cell r="J2446" t="str">
            <v>I.R.M</v>
          </cell>
          <cell r="K2446" t="str">
            <v>No</v>
          </cell>
          <cell r="L2446" t="str">
            <v>As POD Last communication 07</v>
          </cell>
        </row>
        <row r="2447">
          <cell r="D2447">
            <v>2000831</v>
          </cell>
          <cell r="E2447" t="str">
            <v>Biplab Baruah</v>
          </cell>
          <cell r="F2447" t="str">
            <v>30.01.1995</v>
          </cell>
          <cell r="G2447">
            <v>27000</v>
          </cell>
          <cell r="H2447">
            <v>22950</v>
          </cell>
          <cell r="I2447">
            <v>4050</v>
          </cell>
          <cell r="J2447" t="str">
            <v>Outstanding</v>
          </cell>
          <cell r="K2447" t="str">
            <v>No</v>
          </cell>
          <cell r="L2447" t="str">
            <v xml:space="preserve"> last communication 07 (Outstanding Rs 4050/-)</v>
          </cell>
        </row>
        <row r="2448">
          <cell r="D2448">
            <v>2000833</v>
          </cell>
          <cell r="E2448" t="str">
            <v>Chinmay Kumar Mahanta</v>
          </cell>
          <cell r="F2448" t="str">
            <v>30.01.1995</v>
          </cell>
          <cell r="G2448">
            <v>22000</v>
          </cell>
          <cell r="H2448">
            <v>22000</v>
          </cell>
          <cell r="I2448">
            <v>0</v>
          </cell>
          <cell r="J2448" t="str">
            <v>I.R.M</v>
          </cell>
          <cell r="K2448" t="str">
            <v>No</v>
          </cell>
          <cell r="L2448" t="str">
            <v xml:space="preserve">no communication till date, </v>
          </cell>
        </row>
        <row r="2449">
          <cell r="D2449">
            <v>2000836</v>
          </cell>
          <cell r="E2449" t="str">
            <v>Pravin Shah</v>
          </cell>
          <cell r="F2449" t="str">
            <v>31.01.1995</v>
          </cell>
          <cell r="G2449">
            <v>27000</v>
          </cell>
          <cell r="H2449">
            <v>25650</v>
          </cell>
          <cell r="I2449">
            <v>0</v>
          </cell>
          <cell r="J2449" t="str">
            <v>I.R.M</v>
          </cell>
          <cell r="K2449" t="str">
            <v>No</v>
          </cell>
          <cell r="L2449" t="str">
            <v>As POD Last communication 07</v>
          </cell>
        </row>
        <row r="2450">
          <cell r="D2450">
            <v>2000841</v>
          </cell>
          <cell r="E2450" t="str">
            <v>Arun Ambekar</v>
          </cell>
          <cell r="F2450" t="str">
            <v>31.01.1995</v>
          </cell>
          <cell r="G2450">
            <v>22000</v>
          </cell>
          <cell r="H2450" t="str">
            <v>Nil</v>
          </cell>
          <cell r="I2450">
            <v>0</v>
          </cell>
          <cell r="J2450" t="str">
            <v>Cancelled</v>
          </cell>
          <cell r="K2450">
            <v>0</v>
          </cell>
          <cell r="L2450" t="str">
            <v>Cancelled</v>
          </cell>
        </row>
        <row r="2451">
          <cell r="D2451">
            <v>2000842</v>
          </cell>
          <cell r="E2451" t="str">
            <v>Nilesh Phadke</v>
          </cell>
          <cell r="F2451" t="str">
            <v>31.01.1995</v>
          </cell>
          <cell r="G2451">
            <v>32000</v>
          </cell>
          <cell r="H2451" t="str">
            <v>Nil</v>
          </cell>
          <cell r="I2451">
            <v>0</v>
          </cell>
          <cell r="J2451" t="str">
            <v>Cancelled</v>
          </cell>
          <cell r="K2451">
            <v>0</v>
          </cell>
          <cell r="L2451" t="str">
            <v>Cancelled</v>
          </cell>
        </row>
        <row r="2452">
          <cell r="D2452">
            <v>2000843</v>
          </cell>
          <cell r="E2452" t="str">
            <v>Tilak Raj Sharma</v>
          </cell>
          <cell r="F2452" t="str">
            <v>30.01.1995</v>
          </cell>
          <cell r="G2452">
            <v>32000</v>
          </cell>
          <cell r="H2452" t="str">
            <v>Nil</v>
          </cell>
          <cell r="I2452">
            <v>0</v>
          </cell>
          <cell r="J2452" t="str">
            <v>Cancelled</v>
          </cell>
          <cell r="K2452">
            <v>0</v>
          </cell>
          <cell r="L2452" t="str">
            <v>Cancelled</v>
          </cell>
        </row>
        <row r="2453">
          <cell r="D2453">
            <v>2000844</v>
          </cell>
          <cell r="E2453" t="str">
            <v>Kerela Samajam Model School</v>
          </cell>
          <cell r="F2453" t="str">
            <v>30.01.1995</v>
          </cell>
          <cell r="G2453">
            <v>32000</v>
          </cell>
          <cell r="H2453">
            <v>30400</v>
          </cell>
          <cell r="I2453">
            <v>0</v>
          </cell>
          <cell r="J2453" t="str">
            <v>I.R.M</v>
          </cell>
          <cell r="K2453" t="str">
            <v>No</v>
          </cell>
          <cell r="L2453" t="str">
            <v xml:space="preserve">Reply to his mail on 2013 </v>
          </cell>
        </row>
        <row r="2454">
          <cell r="D2454">
            <v>2000845</v>
          </cell>
          <cell r="E2454" t="str">
            <v>Pradeep Kumar Behra</v>
          </cell>
          <cell r="F2454" t="str">
            <v>30.01.1995</v>
          </cell>
          <cell r="G2454">
            <v>27000</v>
          </cell>
          <cell r="H2454">
            <v>25650</v>
          </cell>
          <cell r="I2454">
            <v>0</v>
          </cell>
          <cell r="J2454" t="str">
            <v>I.R.M</v>
          </cell>
          <cell r="K2454" t="str">
            <v>No</v>
          </cell>
          <cell r="L2454" t="str">
            <v>As POD Last communication 07</v>
          </cell>
        </row>
        <row r="2455">
          <cell r="D2455">
            <v>2000846</v>
          </cell>
          <cell r="E2455" t="str">
            <v>V. Kali Prasad</v>
          </cell>
          <cell r="F2455" t="str">
            <v>30.01.1995</v>
          </cell>
          <cell r="G2455">
            <v>22000</v>
          </cell>
          <cell r="H2455" t="str">
            <v>Nil</v>
          </cell>
          <cell r="I2455">
            <v>0</v>
          </cell>
          <cell r="J2455" t="str">
            <v>Cancelled</v>
          </cell>
          <cell r="K2455">
            <v>0</v>
          </cell>
          <cell r="L2455" t="str">
            <v>Cancelled</v>
          </cell>
        </row>
        <row r="2456">
          <cell r="D2456">
            <v>2000847</v>
          </cell>
          <cell r="E2456" t="str">
            <v>Sanchali Lal</v>
          </cell>
          <cell r="F2456" t="str">
            <v>30.01.1995</v>
          </cell>
          <cell r="G2456">
            <v>27000</v>
          </cell>
          <cell r="H2456" t="str">
            <v>Nil</v>
          </cell>
          <cell r="I2456">
            <v>0</v>
          </cell>
          <cell r="J2456" t="str">
            <v>Cancelled</v>
          </cell>
          <cell r="K2456">
            <v>0</v>
          </cell>
          <cell r="L2456" t="str">
            <v>Cancelled</v>
          </cell>
        </row>
        <row r="2457">
          <cell r="D2457">
            <v>2000848</v>
          </cell>
          <cell r="E2457" t="str">
            <v>Nagesh Rao</v>
          </cell>
          <cell r="F2457" t="str">
            <v>27.01.1995</v>
          </cell>
          <cell r="G2457">
            <v>22000</v>
          </cell>
          <cell r="H2457" t="str">
            <v>Nil</v>
          </cell>
          <cell r="I2457">
            <v>0</v>
          </cell>
          <cell r="J2457" t="str">
            <v>Cancelled</v>
          </cell>
          <cell r="K2457">
            <v>0</v>
          </cell>
          <cell r="L2457" t="str">
            <v>Cancelled</v>
          </cell>
        </row>
        <row r="2458">
          <cell r="D2458">
            <v>2000850</v>
          </cell>
          <cell r="E2458" t="str">
            <v>K. Aruna Chalam</v>
          </cell>
          <cell r="F2458" t="str">
            <v>31.01.1995</v>
          </cell>
          <cell r="G2458">
            <v>32000</v>
          </cell>
          <cell r="H2458" t="str">
            <v>Nil</v>
          </cell>
          <cell r="I2458">
            <v>0</v>
          </cell>
          <cell r="J2458" t="str">
            <v>Cancelled</v>
          </cell>
          <cell r="K2458">
            <v>0</v>
          </cell>
          <cell r="L2458" t="str">
            <v>Cancelled</v>
          </cell>
        </row>
        <row r="2459">
          <cell r="D2459">
            <v>2000851</v>
          </cell>
          <cell r="E2459" t="str">
            <v>Joseph John Bastian</v>
          </cell>
          <cell r="F2459" t="str">
            <v>31.01.1995</v>
          </cell>
          <cell r="G2459">
            <v>22000</v>
          </cell>
          <cell r="H2459" t="str">
            <v>Nil</v>
          </cell>
          <cell r="I2459">
            <v>0</v>
          </cell>
          <cell r="J2459" t="str">
            <v>Cancelled</v>
          </cell>
          <cell r="K2459">
            <v>0</v>
          </cell>
          <cell r="L2459" t="str">
            <v>Cancelled</v>
          </cell>
        </row>
        <row r="2460">
          <cell r="D2460">
            <v>2000852</v>
          </cell>
          <cell r="E2460" t="str">
            <v>Dinesh Palit</v>
          </cell>
          <cell r="F2460" t="str">
            <v>30.01.1995</v>
          </cell>
          <cell r="G2460">
            <v>22000</v>
          </cell>
          <cell r="H2460" t="str">
            <v>Nil</v>
          </cell>
          <cell r="I2460">
            <v>0</v>
          </cell>
          <cell r="J2460" t="str">
            <v>Cancelled</v>
          </cell>
          <cell r="K2460">
            <v>0</v>
          </cell>
          <cell r="L2460" t="str">
            <v>Cancelled</v>
          </cell>
        </row>
        <row r="2461">
          <cell r="D2461">
            <v>2000853</v>
          </cell>
          <cell r="E2461" t="str">
            <v>Lalit Agarwal</v>
          </cell>
          <cell r="F2461" t="str">
            <v>21.01.1995</v>
          </cell>
          <cell r="G2461">
            <v>22000</v>
          </cell>
          <cell r="H2461">
            <v>8800</v>
          </cell>
          <cell r="I2461">
            <v>13200</v>
          </cell>
          <cell r="J2461" t="str">
            <v>Outstanding</v>
          </cell>
          <cell r="K2461" t="str">
            <v>No</v>
          </cell>
          <cell r="L2461" t="str">
            <v xml:space="preserve"> last communication 10 Outstanding Rs 13200/-,</v>
          </cell>
        </row>
        <row r="2462">
          <cell r="D2462">
            <v>2000854</v>
          </cell>
          <cell r="E2462" t="str">
            <v>Rajesh Kumar Khema</v>
          </cell>
          <cell r="F2462" t="str">
            <v>28.01.1995</v>
          </cell>
          <cell r="G2462">
            <v>22000</v>
          </cell>
          <cell r="H2462">
            <v>6600</v>
          </cell>
          <cell r="I2462">
            <v>15400</v>
          </cell>
          <cell r="J2462" t="str">
            <v>Missing</v>
          </cell>
          <cell r="K2462">
            <v>0</v>
          </cell>
          <cell r="L2462" t="str">
            <v>According to rimes unit cost outstanding 15,400/,All documents of member miss from file</v>
          </cell>
        </row>
        <row r="2463">
          <cell r="D2463">
            <v>2000855</v>
          </cell>
          <cell r="E2463" t="str">
            <v>Shayma Prasad Mandal</v>
          </cell>
          <cell r="F2463" t="str">
            <v>25.01.1995</v>
          </cell>
          <cell r="G2463">
            <v>27000</v>
          </cell>
          <cell r="H2463">
            <v>27000</v>
          </cell>
          <cell r="I2463">
            <v>0</v>
          </cell>
          <cell r="J2463" t="str">
            <v>I.R.M</v>
          </cell>
          <cell r="K2463" t="str">
            <v>No</v>
          </cell>
          <cell r="L2463" t="str">
            <v>As POD Last communication 07</v>
          </cell>
        </row>
        <row r="2464">
          <cell r="D2464">
            <v>2000856</v>
          </cell>
          <cell r="E2464" t="str">
            <v>Nar Narayan Bagla</v>
          </cell>
          <cell r="F2464" t="str">
            <v>21.01.1995</v>
          </cell>
          <cell r="G2464">
            <v>22000</v>
          </cell>
          <cell r="H2464">
            <v>6600</v>
          </cell>
          <cell r="I2464">
            <v>15400</v>
          </cell>
          <cell r="J2464" t="str">
            <v>Outstanding</v>
          </cell>
          <cell r="K2464" t="str">
            <v>No</v>
          </cell>
          <cell r="L2464" t="str">
            <v>As Pod last communication 07.no application from no aggrement ..missing documents,15,400/outstanding,</v>
          </cell>
        </row>
        <row r="2465">
          <cell r="D2465">
            <v>2000857</v>
          </cell>
          <cell r="E2465" t="str">
            <v>Ravi Agarwal</v>
          </cell>
          <cell r="F2465" t="str">
            <v>29.11.1995</v>
          </cell>
          <cell r="G2465">
            <v>22000</v>
          </cell>
          <cell r="H2465">
            <v>22000</v>
          </cell>
          <cell r="I2465">
            <v>0</v>
          </cell>
          <cell r="J2465" t="str">
            <v>I.R.M</v>
          </cell>
          <cell r="K2465" t="str">
            <v xml:space="preserve">No          </v>
          </cell>
          <cell r="L2465" t="str">
            <v xml:space="preserve"> last communication 06</v>
          </cell>
        </row>
        <row r="2466">
          <cell r="D2466">
            <v>2000858</v>
          </cell>
          <cell r="E2466" t="str">
            <v>Tarun Bakhai</v>
          </cell>
          <cell r="F2466" t="str">
            <v>25.01.1995</v>
          </cell>
          <cell r="G2466">
            <v>22000</v>
          </cell>
          <cell r="H2466">
            <v>22000</v>
          </cell>
          <cell r="I2466">
            <v>0</v>
          </cell>
          <cell r="J2466" t="str">
            <v>I.R.M</v>
          </cell>
          <cell r="K2466" t="str">
            <v xml:space="preserve">No          </v>
          </cell>
          <cell r="L2466" t="str">
            <v>As POD Last communication 07</v>
          </cell>
        </row>
        <row r="2467">
          <cell r="D2467">
            <v>2000859</v>
          </cell>
          <cell r="E2467" t="str">
            <v>Nemai Chakraborty</v>
          </cell>
          <cell r="F2467" t="str">
            <v>30.01.1995</v>
          </cell>
          <cell r="G2467">
            <v>22000</v>
          </cell>
          <cell r="H2467" t="str">
            <v>Nil</v>
          </cell>
          <cell r="I2467">
            <v>0</v>
          </cell>
          <cell r="J2467" t="str">
            <v>Cancelled</v>
          </cell>
          <cell r="K2467">
            <v>0</v>
          </cell>
          <cell r="L2467" t="str">
            <v>Cancelled</v>
          </cell>
        </row>
        <row r="2468">
          <cell r="D2468">
            <v>2000860</v>
          </cell>
          <cell r="E2468" t="str">
            <v>Sanjay Kumar Gupta</v>
          </cell>
          <cell r="F2468" t="str">
            <v>30.01.1995</v>
          </cell>
          <cell r="G2468">
            <v>22000</v>
          </cell>
          <cell r="H2468">
            <v>6600</v>
          </cell>
          <cell r="I2468">
            <v>15400</v>
          </cell>
          <cell r="J2468" t="str">
            <v>Outstanding</v>
          </cell>
          <cell r="K2468" t="str">
            <v>No</v>
          </cell>
          <cell r="L2468" t="str">
            <v>no communication till date (Outstanding Rs 15400/-)</v>
          </cell>
        </row>
        <row r="2469">
          <cell r="D2469">
            <v>2000861</v>
          </cell>
          <cell r="E2469" t="str">
            <v>Meena Tambi</v>
          </cell>
          <cell r="F2469" t="str">
            <v>17.01.1995</v>
          </cell>
          <cell r="G2469">
            <v>27000</v>
          </cell>
          <cell r="H2469">
            <v>27000</v>
          </cell>
          <cell r="I2469">
            <v>0</v>
          </cell>
          <cell r="J2469" t="str">
            <v>I.R.M</v>
          </cell>
          <cell r="K2469" t="str">
            <v>No</v>
          </cell>
          <cell r="L2469" t="str">
            <v>As POD Last communication 07</v>
          </cell>
        </row>
        <row r="2470">
          <cell r="D2470">
            <v>2000862</v>
          </cell>
          <cell r="E2470" t="str">
            <v>Prakash Refrigreation Co</v>
          </cell>
          <cell r="F2470" t="str">
            <v>27.05.1995</v>
          </cell>
          <cell r="G2470">
            <v>27000</v>
          </cell>
          <cell r="H2470">
            <v>27000</v>
          </cell>
          <cell r="I2470">
            <v>0</v>
          </cell>
          <cell r="J2470" t="str">
            <v>I.R.M</v>
          </cell>
          <cell r="K2470" t="str">
            <v>No</v>
          </cell>
          <cell r="L2470" t="str">
            <v>As POD Last communication 07</v>
          </cell>
        </row>
        <row r="2471">
          <cell r="D2471">
            <v>2000863</v>
          </cell>
          <cell r="E2471" t="str">
            <v>Angshuman Ray Choudhary</v>
          </cell>
          <cell r="F2471" t="str">
            <v>25.01.1995</v>
          </cell>
          <cell r="G2471">
            <v>22000</v>
          </cell>
          <cell r="H2471">
            <v>22000</v>
          </cell>
          <cell r="I2471">
            <v>0</v>
          </cell>
          <cell r="J2471" t="str">
            <v>I.R.M</v>
          </cell>
          <cell r="K2471" t="str">
            <v>No</v>
          </cell>
          <cell r="L2471" t="str">
            <v>As POD Last communication 07</v>
          </cell>
        </row>
        <row r="2472">
          <cell r="D2472">
            <v>2000870</v>
          </cell>
          <cell r="E2472" t="str">
            <v>Pramod Kumar Mundhera</v>
          </cell>
          <cell r="F2472" t="str">
            <v>30.01.1995</v>
          </cell>
          <cell r="G2472">
            <v>22000</v>
          </cell>
          <cell r="H2472">
            <v>22000</v>
          </cell>
          <cell r="I2472">
            <v>0</v>
          </cell>
          <cell r="J2472" t="str">
            <v>I.R.M</v>
          </cell>
          <cell r="K2472" t="str">
            <v>No</v>
          </cell>
          <cell r="L2472" t="str">
            <v>As POD Last communication 07</v>
          </cell>
        </row>
        <row r="2473">
          <cell r="D2473">
            <v>2000871</v>
          </cell>
          <cell r="E2473" t="str">
            <v>Magiya Bai Bagri</v>
          </cell>
          <cell r="F2473" t="str">
            <v>13.01.1995</v>
          </cell>
          <cell r="G2473">
            <v>27000</v>
          </cell>
          <cell r="H2473">
            <v>8100</v>
          </cell>
          <cell r="I2473">
            <v>18900</v>
          </cell>
          <cell r="J2473" t="str">
            <v>Outstanding</v>
          </cell>
          <cell r="K2473" t="str">
            <v>No</v>
          </cell>
          <cell r="L2473" t="str">
            <v>As Pod last communication 07 (Outstanding Rs 16500/-)</v>
          </cell>
        </row>
        <row r="2474">
          <cell r="D2474">
            <v>2000872</v>
          </cell>
          <cell r="E2474" t="str">
            <v>Santana Mitra</v>
          </cell>
          <cell r="F2474" t="str">
            <v>20.01.1995</v>
          </cell>
          <cell r="G2474">
            <v>22000</v>
          </cell>
          <cell r="H2474" t="str">
            <v>Nil</v>
          </cell>
          <cell r="I2474">
            <v>0</v>
          </cell>
          <cell r="J2474" t="str">
            <v>Cancelled</v>
          </cell>
          <cell r="K2474">
            <v>0</v>
          </cell>
          <cell r="L2474" t="str">
            <v>Cancelled</v>
          </cell>
        </row>
        <row r="2475">
          <cell r="D2475">
            <v>2000874</v>
          </cell>
          <cell r="E2475" t="str">
            <v>Jayanta Ganguly</v>
          </cell>
          <cell r="F2475" t="str">
            <v>25.01.1995</v>
          </cell>
          <cell r="G2475">
            <v>22000</v>
          </cell>
          <cell r="H2475" t="str">
            <v>Nil</v>
          </cell>
          <cell r="I2475">
            <v>0</v>
          </cell>
          <cell r="J2475" t="str">
            <v>Cancelled</v>
          </cell>
          <cell r="K2475">
            <v>0</v>
          </cell>
          <cell r="L2475" t="str">
            <v>Cancelled</v>
          </cell>
        </row>
        <row r="2476">
          <cell r="D2476">
            <v>2000877</v>
          </cell>
          <cell r="E2476" t="str">
            <v>Abha Kala Chanda</v>
          </cell>
          <cell r="F2476" t="str">
            <v>25.01.1995</v>
          </cell>
          <cell r="G2476">
            <v>22000</v>
          </cell>
          <cell r="H2476">
            <v>22000</v>
          </cell>
          <cell r="I2476">
            <v>0</v>
          </cell>
          <cell r="J2476" t="str">
            <v>I.R.M</v>
          </cell>
          <cell r="K2476" t="str">
            <v>No</v>
          </cell>
          <cell r="L2476" t="str">
            <v>As POD Last communication 07</v>
          </cell>
        </row>
        <row r="2477">
          <cell r="D2477">
            <v>2000880</v>
          </cell>
          <cell r="E2477" t="str">
            <v>Goure Sankar De</v>
          </cell>
          <cell r="F2477" t="str">
            <v>31.01.1995</v>
          </cell>
          <cell r="G2477">
            <v>22000</v>
          </cell>
          <cell r="H2477">
            <v>22000</v>
          </cell>
          <cell r="I2477">
            <v>0</v>
          </cell>
          <cell r="J2477" t="str">
            <v>I.R.M</v>
          </cell>
          <cell r="K2477" t="str">
            <v>No</v>
          </cell>
          <cell r="L2477" t="str">
            <v>As POD Last communication 07</v>
          </cell>
        </row>
        <row r="2478">
          <cell r="D2478">
            <v>2000882</v>
          </cell>
          <cell r="E2478" t="str">
            <v>Nisha Pati Dutta</v>
          </cell>
          <cell r="F2478" t="str">
            <v>12.01.1995</v>
          </cell>
          <cell r="G2478">
            <v>22000</v>
          </cell>
          <cell r="H2478" t="str">
            <v>Nil</v>
          </cell>
          <cell r="I2478">
            <v>0</v>
          </cell>
          <cell r="J2478" t="str">
            <v>Cancelled</v>
          </cell>
          <cell r="K2478">
            <v>0</v>
          </cell>
          <cell r="L2478" t="str">
            <v>Cancelled</v>
          </cell>
        </row>
        <row r="2479">
          <cell r="D2479">
            <v>2000883</v>
          </cell>
          <cell r="E2479" t="str">
            <v>M/S Gallop Granities Ltd</v>
          </cell>
          <cell r="F2479" t="str">
            <v>31.01.1995</v>
          </cell>
          <cell r="G2479">
            <v>22000</v>
          </cell>
          <cell r="H2479">
            <v>22000</v>
          </cell>
          <cell r="I2479">
            <v>0</v>
          </cell>
          <cell r="J2479" t="str">
            <v>I.R.M</v>
          </cell>
          <cell r="K2479" t="str">
            <v>No</v>
          </cell>
          <cell r="L2479" t="str">
            <v>As POD Last communication 07</v>
          </cell>
        </row>
        <row r="2480">
          <cell r="D2480">
            <v>2000884</v>
          </cell>
          <cell r="E2480" t="str">
            <v>Sangita Bengani</v>
          </cell>
          <cell r="F2480" t="str">
            <v>16.01.1995</v>
          </cell>
          <cell r="G2480">
            <v>22000</v>
          </cell>
          <cell r="H2480">
            <v>22000</v>
          </cell>
          <cell r="I2480">
            <v>0</v>
          </cell>
          <cell r="J2480" t="str">
            <v>R.M</v>
          </cell>
          <cell r="K2480">
            <v>2010</v>
          </cell>
          <cell r="L2480" t="str">
            <v>Telephoninc reply by mail in 2015</v>
          </cell>
        </row>
        <row r="2481">
          <cell r="D2481">
            <v>2000885</v>
          </cell>
          <cell r="E2481" t="str">
            <v>Sanjay Kumar Chiraniya</v>
          </cell>
          <cell r="F2481" t="str">
            <v>30.01.1995</v>
          </cell>
          <cell r="G2481">
            <v>22000</v>
          </cell>
          <cell r="H2481">
            <v>5500</v>
          </cell>
          <cell r="I2481">
            <v>16500</v>
          </cell>
          <cell r="J2481" t="str">
            <v>Outstanding</v>
          </cell>
          <cell r="K2481" t="str">
            <v>No</v>
          </cell>
          <cell r="L2481" t="str">
            <v>no communication till date (Outstanding Rs 16500/-)</v>
          </cell>
        </row>
        <row r="2482">
          <cell r="D2482">
            <v>2000886</v>
          </cell>
          <cell r="E2482" t="str">
            <v>Milap Chand Bothra</v>
          </cell>
          <cell r="F2482" t="str">
            <v>31.01.1995</v>
          </cell>
          <cell r="G2482">
            <v>22000</v>
          </cell>
          <cell r="H2482">
            <v>22000</v>
          </cell>
          <cell r="I2482">
            <v>0</v>
          </cell>
          <cell r="J2482" t="str">
            <v>I.R.M</v>
          </cell>
          <cell r="K2482" t="str">
            <v>No</v>
          </cell>
          <cell r="L2482" t="str">
            <v>last communication 11</v>
          </cell>
        </row>
        <row r="2483">
          <cell r="D2483">
            <v>2000887</v>
          </cell>
          <cell r="E2483" t="str">
            <v>Subrata Sen</v>
          </cell>
          <cell r="F2483" t="str">
            <v>25.01.1995</v>
          </cell>
          <cell r="G2483">
            <v>22000</v>
          </cell>
          <cell r="H2483">
            <v>22000</v>
          </cell>
          <cell r="I2483">
            <v>0</v>
          </cell>
          <cell r="J2483" t="str">
            <v>I.R.M</v>
          </cell>
          <cell r="K2483" t="str">
            <v>No</v>
          </cell>
          <cell r="L2483" t="str">
            <v>As POD Last communication 07</v>
          </cell>
        </row>
        <row r="2484">
          <cell r="D2484">
            <v>2000888</v>
          </cell>
          <cell r="E2484" t="str">
            <v>Probhas Rajan Das</v>
          </cell>
          <cell r="F2484" t="str">
            <v>12.01.1995</v>
          </cell>
          <cell r="G2484">
            <v>22000</v>
          </cell>
          <cell r="H2484">
            <v>22000</v>
          </cell>
          <cell r="I2484">
            <v>0</v>
          </cell>
          <cell r="J2484" t="str">
            <v>I.R.M</v>
          </cell>
          <cell r="K2484" t="str">
            <v>No</v>
          </cell>
          <cell r="L2484" t="str">
            <v>no communication till date</v>
          </cell>
        </row>
        <row r="2485">
          <cell r="D2485">
            <v>2000889</v>
          </cell>
          <cell r="E2485" t="str">
            <v>Manmohan Lal Verma</v>
          </cell>
          <cell r="F2485" t="str">
            <v>30.01.1995</v>
          </cell>
          <cell r="G2485">
            <v>22000</v>
          </cell>
          <cell r="H2485">
            <v>8100</v>
          </cell>
          <cell r="I2485">
            <v>18900</v>
          </cell>
          <cell r="J2485" t="str">
            <v>Outstanding</v>
          </cell>
          <cell r="K2485" t="str">
            <v>No</v>
          </cell>
          <cell r="L2485" t="str">
            <v>last communication 97.Outstanding Rs 18900/-</v>
          </cell>
        </row>
        <row r="2486">
          <cell r="D2486">
            <v>2000890</v>
          </cell>
          <cell r="E2486" t="str">
            <v>Mool Chand Sethia</v>
          </cell>
          <cell r="F2486" t="str">
            <v>30.01.1995</v>
          </cell>
          <cell r="G2486">
            <v>22000</v>
          </cell>
          <cell r="H2486">
            <v>22000</v>
          </cell>
          <cell r="I2486">
            <v>0</v>
          </cell>
          <cell r="J2486" t="str">
            <v>I.R.M</v>
          </cell>
          <cell r="K2486" t="str">
            <v>No</v>
          </cell>
          <cell r="L2486" t="str">
            <v>As POD Last communication 07</v>
          </cell>
        </row>
        <row r="2487">
          <cell r="D2487">
            <v>2000891</v>
          </cell>
          <cell r="E2487" t="str">
            <v>Ambika Prasad Poddar</v>
          </cell>
          <cell r="F2487" t="str">
            <v>31.12.1995</v>
          </cell>
          <cell r="G2487">
            <v>22000</v>
          </cell>
          <cell r="H2487">
            <v>6600</v>
          </cell>
          <cell r="I2487">
            <v>15400</v>
          </cell>
          <cell r="J2487" t="str">
            <v>Outstanding</v>
          </cell>
          <cell r="K2487" t="str">
            <v>No</v>
          </cell>
          <cell r="L2487" t="str">
            <v>As Pod last communication 07 (Outstanding Rs 16500/-)</v>
          </cell>
        </row>
        <row r="2488">
          <cell r="D2488">
            <v>2000892</v>
          </cell>
          <cell r="E2488" t="str">
            <v>P.R.K Pillay</v>
          </cell>
          <cell r="F2488" t="str">
            <v>31.12.1995</v>
          </cell>
          <cell r="G2488">
            <v>22000</v>
          </cell>
          <cell r="H2488">
            <v>22000</v>
          </cell>
          <cell r="I2488">
            <v>0</v>
          </cell>
          <cell r="J2488" t="str">
            <v>I.R.M</v>
          </cell>
          <cell r="K2488" t="str">
            <v>No</v>
          </cell>
          <cell r="L2488" t="str">
            <v>no communication till date</v>
          </cell>
        </row>
        <row r="2489">
          <cell r="D2489">
            <v>2000893</v>
          </cell>
          <cell r="E2489" t="str">
            <v>P.K Agarwal</v>
          </cell>
          <cell r="F2489" t="str">
            <v>31.01.1995</v>
          </cell>
          <cell r="G2489">
            <v>27000</v>
          </cell>
          <cell r="H2489" t="str">
            <v>Nil</v>
          </cell>
          <cell r="I2489">
            <v>0</v>
          </cell>
          <cell r="J2489" t="str">
            <v>Cancelled</v>
          </cell>
          <cell r="K2489">
            <v>0</v>
          </cell>
          <cell r="L2489" t="str">
            <v>Cancelled</v>
          </cell>
        </row>
        <row r="2490">
          <cell r="D2490">
            <v>2000894</v>
          </cell>
          <cell r="E2490" t="str">
            <v>Sharad Vaid</v>
          </cell>
          <cell r="F2490" t="str">
            <v>31.01.1995</v>
          </cell>
          <cell r="G2490">
            <v>27000</v>
          </cell>
          <cell r="H2490" t="str">
            <v>Nil</v>
          </cell>
          <cell r="I2490">
            <v>0</v>
          </cell>
          <cell r="J2490" t="str">
            <v>Cancelled</v>
          </cell>
          <cell r="K2490">
            <v>0</v>
          </cell>
          <cell r="L2490" t="str">
            <v>Cancelled</v>
          </cell>
        </row>
        <row r="2491">
          <cell r="D2491">
            <v>2000895</v>
          </cell>
          <cell r="E2491" t="str">
            <v>Suraj Kuamr Saraf</v>
          </cell>
          <cell r="F2491" t="str">
            <v>12.01.1995</v>
          </cell>
          <cell r="G2491">
            <v>22000</v>
          </cell>
          <cell r="H2491" t="str">
            <v>Nil</v>
          </cell>
          <cell r="I2491">
            <v>0</v>
          </cell>
          <cell r="J2491" t="str">
            <v>Cancelled</v>
          </cell>
          <cell r="K2491">
            <v>0</v>
          </cell>
          <cell r="L2491" t="str">
            <v>Cancelled</v>
          </cell>
        </row>
        <row r="2492">
          <cell r="D2492">
            <v>2000896</v>
          </cell>
          <cell r="E2492" t="str">
            <v>Kailash Prasad Agarwal</v>
          </cell>
          <cell r="F2492" t="str">
            <v>31.01.1995</v>
          </cell>
          <cell r="G2492">
            <v>22000</v>
          </cell>
          <cell r="H2492">
            <v>22000</v>
          </cell>
          <cell r="I2492">
            <v>0</v>
          </cell>
          <cell r="J2492" t="str">
            <v>I.R.M</v>
          </cell>
          <cell r="K2492" t="str">
            <v xml:space="preserve">No          </v>
          </cell>
          <cell r="L2492" t="str">
            <v>As POD Last communication 07</v>
          </cell>
        </row>
        <row r="2493">
          <cell r="D2493">
            <v>2000897</v>
          </cell>
          <cell r="E2493" t="str">
            <v>Kamal Baid</v>
          </cell>
          <cell r="F2493" t="str">
            <v>30.01.1995</v>
          </cell>
          <cell r="G2493">
            <v>22000</v>
          </cell>
          <cell r="H2493">
            <v>22000</v>
          </cell>
          <cell r="I2493">
            <v>0</v>
          </cell>
          <cell r="J2493" t="str">
            <v>I.R.M</v>
          </cell>
          <cell r="K2493" t="str">
            <v>No</v>
          </cell>
          <cell r="L2493" t="str">
            <v>As POD Last communication 07</v>
          </cell>
        </row>
        <row r="2494">
          <cell r="D2494">
            <v>2000899</v>
          </cell>
          <cell r="E2494" t="str">
            <v>Sublime Secuirties Ltd</v>
          </cell>
          <cell r="F2494" t="str">
            <v>30.01.1995</v>
          </cell>
          <cell r="G2494">
            <v>22000</v>
          </cell>
          <cell r="H2494">
            <v>5500</v>
          </cell>
          <cell r="I2494">
            <v>16500</v>
          </cell>
          <cell r="J2494" t="str">
            <v>Outstanding</v>
          </cell>
          <cell r="K2494" t="str">
            <v>No</v>
          </cell>
          <cell r="L2494" t="str">
            <v>As Pod last communication 07 (Outstanding Rs 16500/-)</v>
          </cell>
        </row>
        <row r="2495">
          <cell r="D2495">
            <v>2000900</v>
          </cell>
          <cell r="E2495" t="str">
            <v>Naresh Kuamar Agarwal</v>
          </cell>
          <cell r="F2495" t="str">
            <v>30.01.1995</v>
          </cell>
          <cell r="G2495">
            <v>22000</v>
          </cell>
          <cell r="H2495">
            <v>22000</v>
          </cell>
          <cell r="I2495">
            <v>0</v>
          </cell>
          <cell r="J2495" t="str">
            <v>I.R.M</v>
          </cell>
          <cell r="K2495" t="str">
            <v>no</v>
          </cell>
          <cell r="L2495" t="str">
            <v>As POD Last communication 07</v>
          </cell>
        </row>
        <row r="2496">
          <cell r="D2496">
            <v>2000901</v>
          </cell>
          <cell r="E2496" t="str">
            <v>Sujit Ganguly</v>
          </cell>
          <cell r="F2496" t="str">
            <v>27.01.1995</v>
          </cell>
          <cell r="G2496">
            <v>27000</v>
          </cell>
          <cell r="H2496">
            <v>27000</v>
          </cell>
          <cell r="I2496">
            <v>0</v>
          </cell>
          <cell r="J2496" t="str">
            <v>I.R.M</v>
          </cell>
          <cell r="K2496" t="str">
            <v>No</v>
          </cell>
          <cell r="L2496" t="str">
            <v xml:space="preserve"> Letter sent, last communication 09</v>
          </cell>
        </row>
        <row r="2497">
          <cell r="D2497">
            <v>2000902</v>
          </cell>
          <cell r="E2497" t="str">
            <v>Pradip Kapoor</v>
          </cell>
          <cell r="F2497" t="str">
            <v>28.01.1995</v>
          </cell>
          <cell r="G2497">
            <v>27000</v>
          </cell>
          <cell r="H2497">
            <v>27000</v>
          </cell>
          <cell r="I2497">
            <v>0</v>
          </cell>
          <cell r="J2497" t="str">
            <v>I.R.M</v>
          </cell>
          <cell r="K2497" t="str">
            <v>No</v>
          </cell>
          <cell r="L2497" t="str">
            <v>As POD Last communication 07</v>
          </cell>
        </row>
        <row r="2498">
          <cell r="D2498">
            <v>2000903</v>
          </cell>
          <cell r="E2498" t="str">
            <v>Ajit Agarwal</v>
          </cell>
          <cell r="F2498" t="str">
            <v>30.01.1995</v>
          </cell>
          <cell r="G2498">
            <v>22000</v>
          </cell>
          <cell r="H2498" t="str">
            <v>Nil</v>
          </cell>
          <cell r="I2498">
            <v>0</v>
          </cell>
          <cell r="J2498" t="str">
            <v>Cancelled</v>
          </cell>
          <cell r="K2498">
            <v>0</v>
          </cell>
          <cell r="L2498" t="str">
            <v>Cancelled</v>
          </cell>
        </row>
        <row r="2499">
          <cell r="D2499">
            <v>2000904</v>
          </cell>
          <cell r="E2499" t="str">
            <v>Ajit Agarwal</v>
          </cell>
          <cell r="F2499" t="str">
            <v>30.01.1995</v>
          </cell>
          <cell r="G2499">
            <v>22000</v>
          </cell>
          <cell r="H2499" t="str">
            <v>Nil</v>
          </cell>
          <cell r="I2499">
            <v>0</v>
          </cell>
          <cell r="J2499" t="str">
            <v>Cancelled</v>
          </cell>
          <cell r="K2499">
            <v>0</v>
          </cell>
          <cell r="L2499" t="str">
            <v>Cancelled</v>
          </cell>
        </row>
        <row r="2500">
          <cell r="D2500">
            <v>2000905</v>
          </cell>
          <cell r="E2500" t="str">
            <v>M.N Mitra</v>
          </cell>
          <cell r="F2500" t="str">
            <v>27.01.1995</v>
          </cell>
          <cell r="G2500">
            <v>22000</v>
          </cell>
          <cell r="H2500">
            <v>22000</v>
          </cell>
          <cell r="I2500">
            <v>0</v>
          </cell>
          <cell r="J2500" t="str">
            <v>I.R.M</v>
          </cell>
          <cell r="K2500" t="str">
            <v>No</v>
          </cell>
          <cell r="L2500" t="str">
            <v xml:space="preserve"> Letter not sent, last communication 02</v>
          </cell>
        </row>
        <row r="2501">
          <cell r="D2501">
            <v>2000906</v>
          </cell>
          <cell r="E2501" t="str">
            <v>Subrata Rajan Bal</v>
          </cell>
          <cell r="F2501" t="str">
            <v>27.01.1995</v>
          </cell>
          <cell r="G2501">
            <v>22000</v>
          </cell>
          <cell r="H2501">
            <v>22000</v>
          </cell>
          <cell r="I2501">
            <v>0</v>
          </cell>
          <cell r="J2501" t="str">
            <v>I.R.M</v>
          </cell>
          <cell r="K2501" t="str">
            <v>No</v>
          </cell>
          <cell r="L2501" t="str">
            <v>As POD Last communication 07</v>
          </cell>
        </row>
        <row r="2502">
          <cell r="D2502">
            <v>2000907</v>
          </cell>
          <cell r="E2502" t="str">
            <v>Ranjan Sureka</v>
          </cell>
          <cell r="F2502" t="str">
            <v>30.01.1995</v>
          </cell>
          <cell r="G2502">
            <v>22000</v>
          </cell>
          <cell r="H2502">
            <v>22000</v>
          </cell>
          <cell r="I2502">
            <v>0</v>
          </cell>
          <cell r="J2502" t="str">
            <v>I.R.M</v>
          </cell>
          <cell r="K2502" t="str">
            <v>No</v>
          </cell>
          <cell r="L2502" t="str">
            <v>last communication 08</v>
          </cell>
        </row>
        <row r="2503">
          <cell r="D2503">
            <v>2000908</v>
          </cell>
          <cell r="E2503" t="str">
            <v>Jay Kumar Bothra</v>
          </cell>
          <cell r="F2503" t="str">
            <v>30.01.1995</v>
          </cell>
          <cell r="G2503">
            <v>27000</v>
          </cell>
          <cell r="H2503">
            <v>27000</v>
          </cell>
          <cell r="I2503">
            <v>0</v>
          </cell>
          <cell r="J2503" t="str">
            <v>I.R.M</v>
          </cell>
          <cell r="K2503" t="str">
            <v>No</v>
          </cell>
          <cell r="L2503" t="str">
            <v>, last communication 05</v>
          </cell>
        </row>
        <row r="2504">
          <cell r="D2504">
            <v>2000909</v>
          </cell>
          <cell r="E2504" t="str">
            <v>Santwana Chakrabory</v>
          </cell>
          <cell r="F2504" t="str">
            <v>28.01.1995</v>
          </cell>
          <cell r="G2504">
            <v>22000</v>
          </cell>
          <cell r="H2504">
            <v>5500</v>
          </cell>
          <cell r="I2504">
            <v>0</v>
          </cell>
          <cell r="J2504" t="str">
            <v>Outstanding</v>
          </cell>
          <cell r="K2504" t="str">
            <v>No</v>
          </cell>
          <cell r="L2504" t="str">
            <v>As Pod last communication 07 (Outstanding Rs 5500/-)</v>
          </cell>
        </row>
        <row r="2505">
          <cell r="D2505">
            <v>2000910</v>
          </cell>
          <cell r="E2505" t="str">
            <v>Sushil Kuma Mohata</v>
          </cell>
          <cell r="F2505" t="str">
            <v>27.01.1995</v>
          </cell>
          <cell r="G2505">
            <v>27000</v>
          </cell>
          <cell r="H2505">
            <v>27000</v>
          </cell>
          <cell r="I2505">
            <v>0</v>
          </cell>
          <cell r="J2505" t="str">
            <v>R.M</v>
          </cell>
          <cell r="K2505">
            <v>2007</v>
          </cell>
          <cell r="L2505" t="str">
            <v>As POD Last communication 07</v>
          </cell>
        </row>
        <row r="2506">
          <cell r="D2506">
            <v>2000911</v>
          </cell>
          <cell r="E2506" t="str">
            <v>Mukesh Mehta</v>
          </cell>
          <cell r="F2506" t="str">
            <v>30.01.1995</v>
          </cell>
          <cell r="G2506">
            <v>22000</v>
          </cell>
          <cell r="H2506">
            <v>22000</v>
          </cell>
          <cell r="I2506">
            <v>0</v>
          </cell>
          <cell r="J2506" t="str">
            <v>I.R.M</v>
          </cell>
          <cell r="K2506" t="str">
            <v>No</v>
          </cell>
          <cell r="L2506" t="str">
            <v>As POD Last communication 07</v>
          </cell>
        </row>
        <row r="2507">
          <cell r="D2507">
            <v>2000912</v>
          </cell>
          <cell r="E2507" t="str">
            <v>Aman Kumar Santhalia</v>
          </cell>
          <cell r="F2507" t="str">
            <v>30.01.1994</v>
          </cell>
          <cell r="G2507">
            <v>27000</v>
          </cell>
          <cell r="H2507">
            <v>27000</v>
          </cell>
          <cell r="I2507">
            <v>0</v>
          </cell>
          <cell r="J2507" t="str">
            <v>I.R.M</v>
          </cell>
          <cell r="K2507" t="str">
            <v>No</v>
          </cell>
          <cell r="L2507" t="str">
            <v>last communication 99</v>
          </cell>
        </row>
        <row r="2508">
          <cell r="D2508">
            <v>2000914</v>
          </cell>
          <cell r="E2508" t="str">
            <v>Shankar Gupta</v>
          </cell>
          <cell r="F2508" t="str">
            <v>10.02.1995</v>
          </cell>
          <cell r="G2508">
            <v>27000</v>
          </cell>
          <cell r="H2508" t="str">
            <v>Nil</v>
          </cell>
          <cell r="I2508">
            <v>0</v>
          </cell>
          <cell r="J2508" t="str">
            <v>Cancelled</v>
          </cell>
          <cell r="K2508">
            <v>0</v>
          </cell>
          <cell r="L2508" t="str">
            <v>Cancelled</v>
          </cell>
        </row>
        <row r="2509">
          <cell r="D2509">
            <v>2000915</v>
          </cell>
          <cell r="E2509" t="str">
            <v>Arbinda Mishra</v>
          </cell>
          <cell r="F2509" t="str">
            <v>09.02.1995</v>
          </cell>
          <cell r="G2509">
            <v>27000</v>
          </cell>
          <cell r="H2509" t="str">
            <v>Nil</v>
          </cell>
          <cell r="I2509">
            <v>0</v>
          </cell>
          <cell r="J2509" t="str">
            <v>Cancelled</v>
          </cell>
          <cell r="K2509">
            <v>0</v>
          </cell>
          <cell r="L2509" t="str">
            <v>Cancelled</v>
          </cell>
        </row>
        <row r="2510">
          <cell r="D2510">
            <v>2000919</v>
          </cell>
          <cell r="E2510" t="str">
            <v>Chandan Kumar Pasari</v>
          </cell>
          <cell r="F2510" t="str">
            <v>01.02.1995</v>
          </cell>
          <cell r="G2510">
            <v>32000</v>
          </cell>
          <cell r="H2510">
            <v>32000</v>
          </cell>
          <cell r="I2510">
            <v>0</v>
          </cell>
          <cell r="J2510" t="str">
            <v>I.R.M</v>
          </cell>
          <cell r="K2510" t="str">
            <v>No</v>
          </cell>
          <cell r="L2510" t="str">
            <v>As POD Last communication 07</v>
          </cell>
        </row>
        <row r="2511">
          <cell r="D2511">
            <v>2000920</v>
          </cell>
          <cell r="E2511" t="str">
            <v>Shantilal Enterprises</v>
          </cell>
          <cell r="F2511" t="str">
            <v>09.02.1995</v>
          </cell>
          <cell r="G2511">
            <v>20900</v>
          </cell>
          <cell r="H2511">
            <v>20900</v>
          </cell>
          <cell r="I2511">
            <v>0</v>
          </cell>
          <cell r="J2511" t="str">
            <v>I.R.M</v>
          </cell>
          <cell r="K2511" t="str">
            <v>No</v>
          </cell>
          <cell r="L2511" t="str">
            <v>As POD Last communication 07</v>
          </cell>
        </row>
        <row r="2512">
          <cell r="D2512">
            <v>2000921</v>
          </cell>
          <cell r="E2512" t="str">
            <v>Nalin H Gandhi</v>
          </cell>
          <cell r="F2512" t="str">
            <v>09.02.1995</v>
          </cell>
          <cell r="G2512">
            <v>22000</v>
          </cell>
          <cell r="H2512">
            <v>20900</v>
          </cell>
          <cell r="I2512">
            <v>0</v>
          </cell>
          <cell r="J2512" t="str">
            <v>I.R.M</v>
          </cell>
          <cell r="K2512" t="str">
            <v>No</v>
          </cell>
          <cell r="L2512" t="str">
            <v>As POD last communication 07, other membership of TPT:- 02000921 &amp; 02000922</v>
          </cell>
        </row>
        <row r="2513">
          <cell r="D2513">
            <v>2000922</v>
          </cell>
          <cell r="E2513" t="str">
            <v>Mira N Gandhi</v>
          </cell>
          <cell r="F2513" t="str">
            <v>09.02.1995</v>
          </cell>
          <cell r="G2513">
            <v>22000</v>
          </cell>
          <cell r="H2513">
            <v>20900</v>
          </cell>
          <cell r="I2513">
            <v>0</v>
          </cell>
          <cell r="J2513" t="str">
            <v>I.R.M</v>
          </cell>
          <cell r="K2513" t="str">
            <v>No</v>
          </cell>
          <cell r="L2513" t="str">
            <v>As POD last communication 07, other membership of TPT:- 02000921 &amp; 02000922</v>
          </cell>
        </row>
        <row r="2514">
          <cell r="D2514">
            <v>2000923</v>
          </cell>
          <cell r="E2514" t="str">
            <v>Sankar Mukherjee</v>
          </cell>
          <cell r="F2514" t="str">
            <v>10.02.1995</v>
          </cell>
          <cell r="G2514">
            <v>22000</v>
          </cell>
          <cell r="H2514">
            <v>22000</v>
          </cell>
          <cell r="I2514">
            <v>0</v>
          </cell>
          <cell r="J2514" t="str">
            <v>I.R.M</v>
          </cell>
          <cell r="K2514" t="str">
            <v>No</v>
          </cell>
          <cell r="L2514" t="str">
            <v>last communication 08</v>
          </cell>
        </row>
        <row r="2515">
          <cell r="D2515">
            <v>2000924</v>
          </cell>
          <cell r="E2515" t="str">
            <v>Pankaj Kumar Lohia</v>
          </cell>
          <cell r="F2515" t="str">
            <v>09.02.1995</v>
          </cell>
          <cell r="G2515">
            <v>22000</v>
          </cell>
          <cell r="H2515">
            <v>22000</v>
          </cell>
          <cell r="I2515">
            <v>0</v>
          </cell>
          <cell r="J2515" t="str">
            <v>I.R.M</v>
          </cell>
          <cell r="K2515" t="str">
            <v>No</v>
          </cell>
          <cell r="L2515" t="str">
            <v>As POD Last communication 07</v>
          </cell>
        </row>
        <row r="2516">
          <cell r="D2516">
            <v>2000925</v>
          </cell>
          <cell r="E2516" t="str">
            <v>Dushyant C Patel</v>
          </cell>
          <cell r="F2516" t="str">
            <v>10.02.1995</v>
          </cell>
          <cell r="G2516">
            <v>32000</v>
          </cell>
          <cell r="H2516">
            <v>32000</v>
          </cell>
          <cell r="I2516">
            <v>0</v>
          </cell>
          <cell r="J2516" t="str">
            <v>I.R.M</v>
          </cell>
          <cell r="K2516" t="str">
            <v>No</v>
          </cell>
          <cell r="L2516" t="str">
            <v>last communication 06</v>
          </cell>
        </row>
        <row r="2517">
          <cell r="D2517">
            <v>2000926</v>
          </cell>
          <cell r="E2517" t="str">
            <v>Soma Purokasthya</v>
          </cell>
          <cell r="F2517" t="str">
            <v>10.02.1995</v>
          </cell>
          <cell r="G2517">
            <v>27000</v>
          </cell>
          <cell r="H2517">
            <v>27000</v>
          </cell>
          <cell r="I2517">
            <v>0</v>
          </cell>
          <cell r="J2517" t="str">
            <v>I.R.M</v>
          </cell>
          <cell r="K2517" t="str">
            <v>No</v>
          </cell>
          <cell r="L2517" t="str">
            <v>As POD Last communication 07</v>
          </cell>
        </row>
        <row r="2518">
          <cell r="D2518">
            <v>2000927</v>
          </cell>
          <cell r="E2518" t="str">
            <v>Anil Kumar Shaw</v>
          </cell>
          <cell r="F2518" t="str">
            <v>08.02.1995</v>
          </cell>
          <cell r="G2518">
            <v>22000</v>
          </cell>
          <cell r="H2518">
            <v>22000</v>
          </cell>
          <cell r="I2518">
            <v>0</v>
          </cell>
          <cell r="J2518" t="str">
            <v>I.R.M</v>
          </cell>
          <cell r="K2518" t="str">
            <v>No</v>
          </cell>
          <cell r="L2518" t="str">
            <v>As POD Last communication 07</v>
          </cell>
        </row>
        <row r="2519">
          <cell r="D2519">
            <v>2000928</v>
          </cell>
          <cell r="E2519" t="str">
            <v>Alok Bandyopadhyay</v>
          </cell>
          <cell r="F2519" t="str">
            <v>07.02.1995</v>
          </cell>
          <cell r="G2519">
            <v>22000</v>
          </cell>
          <cell r="H2519">
            <v>22000</v>
          </cell>
          <cell r="I2519">
            <v>0</v>
          </cell>
          <cell r="J2519" t="str">
            <v>I.R.M</v>
          </cell>
          <cell r="K2519" t="str">
            <v>No</v>
          </cell>
          <cell r="L2519" t="str">
            <v>As POD Last communication 07</v>
          </cell>
        </row>
        <row r="2520">
          <cell r="D2520">
            <v>2000929</v>
          </cell>
          <cell r="E2520" t="str">
            <v>Debdas De</v>
          </cell>
          <cell r="F2520" t="str">
            <v>08.02.1995</v>
          </cell>
          <cell r="G2520">
            <v>22000</v>
          </cell>
          <cell r="H2520">
            <v>22000</v>
          </cell>
          <cell r="I2520">
            <v>0</v>
          </cell>
          <cell r="J2520" t="str">
            <v>I.R.M</v>
          </cell>
          <cell r="K2520" t="str">
            <v>No</v>
          </cell>
          <cell r="L2520" t="str">
            <v>no communication till date</v>
          </cell>
        </row>
        <row r="2521">
          <cell r="D2521">
            <v>2000931</v>
          </cell>
          <cell r="E2521" t="str">
            <v>Suresh Goyal</v>
          </cell>
          <cell r="F2521" t="str">
            <v>07.02.1995</v>
          </cell>
          <cell r="G2521">
            <v>27000</v>
          </cell>
          <cell r="H2521">
            <v>25650</v>
          </cell>
          <cell r="I2521">
            <v>0</v>
          </cell>
          <cell r="J2521" t="str">
            <v>I.R.M</v>
          </cell>
          <cell r="K2521" t="str">
            <v>No</v>
          </cell>
          <cell r="L2521" t="str">
            <v>As POD Last communication 07</v>
          </cell>
        </row>
        <row r="2522">
          <cell r="D2522">
            <v>2000933</v>
          </cell>
          <cell r="E2522" t="str">
            <v>Kaziranga Tea &amp; General Indus. Ltd</v>
          </cell>
          <cell r="F2522" t="str">
            <v>13.02.1995</v>
          </cell>
          <cell r="G2522">
            <v>27000</v>
          </cell>
          <cell r="H2522">
            <v>8100</v>
          </cell>
          <cell r="I2522">
            <v>18900</v>
          </cell>
          <cell r="J2522" t="str">
            <v>Outstanding</v>
          </cell>
          <cell r="K2522" t="str">
            <v>No</v>
          </cell>
          <cell r="L2522" t="str">
            <v>As Pod last communication 07 (Outstanding Rs 18900/-)</v>
          </cell>
        </row>
        <row r="2523">
          <cell r="D2523">
            <v>2000934</v>
          </cell>
          <cell r="E2523" t="str">
            <v>Himanshu Bakshi</v>
          </cell>
          <cell r="F2523" t="str">
            <v>13.02.1995</v>
          </cell>
          <cell r="G2523">
            <v>27000</v>
          </cell>
          <cell r="H2523">
            <v>27000</v>
          </cell>
          <cell r="I2523">
            <v>0</v>
          </cell>
          <cell r="J2523" t="str">
            <v>I.R.M</v>
          </cell>
          <cell r="K2523" t="str">
            <v>No</v>
          </cell>
          <cell r="L2523" t="str">
            <v>no communication till date</v>
          </cell>
        </row>
        <row r="2524">
          <cell r="D2524">
            <v>2000935</v>
          </cell>
          <cell r="E2524" t="str">
            <v>Surendra Joshi</v>
          </cell>
          <cell r="F2524" t="str">
            <v>13.02.1995</v>
          </cell>
          <cell r="G2524">
            <v>22000</v>
          </cell>
          <cell r="H2524">
            <v>22000</v>
          </cell>
          <cell r="I2524">
            <v>0</v>
          </cell>
          <cell r="J2524" t="str">
            <v>I.R.M</v>
          </cell>
          <cell r="K2524" t="str">
            <v>No</v>
          </cell>
          <cell r="L2524" t="str">
            <v>As POD Last communication 07</v>
          </cell>
        </row>
        <row r="2525">
          <cell r="D2525">
            <v>2000936</v>
          </cell>
          <cell r="E2525" t="str">
            <v>Fauzia Iqbal</v>
          </cell>
          <cell r="F2525" t="str">
            <v>15.02.1995</v>
          </cell>
          <cell r="G2525">
            <v>27000</v>
          </cell>
          <cell r="H2525">
            <v>6750</v>
          </cell>
          <cell r="I2525">
            <v>20250</v>
          </cell>
          <cell r="J2525" t="str">
            <v>Outstanding</v>
          </cell>
          <cell r="K2525" t="str">
            <v>No</v>
          </cell>
          <cell r="L2525" t="str">
            <v>no communication till date (Outstanding Rs 20250/-)</v>
          </cell>
        </row>
        <row r="2526">
          <cell r="D2526">
            <v>2000937</v>
          </cell>
          <cell r="E2526" t="str">
            <v>Rajesh Tiwari</v>
          </cell>
          <cell r="F2526" t="str">
            <v>21.02.1995</v>
          </cell>
          <cell r="G2526">
            <v>27000</v>
          </cell>
          <cell r="H2526">
            <v>27000</v>
          </cell>
          <cell r="I2526">
            <v>0</v>
          </cell>
          <cell r="J2526" t="str">
            <v>I.R.M</v>
          </cell>
          <cell r="K2526" t="str">
            <v>No</v>
          </cell>
          <cell r="L2526" t="str">
            <v>no communication till date</v>
          </cell>
        </row>
        <row r="2527">
          <cell r="D2527">
            <v>2000938</v>
          </cell>
          <cell r="E2527" t="str">
            <v>Binod Kumar Poddar</v>
          </cell>
          <cell r="F2527" t="str">
            <v>15.02.1995</v>
          </cell>
          <cell r="G2527">
            <v>22000</v>
          </cell>
          <cell r="H2527">
            <v>22000</v>
          </cell>
          <cell r="I2527">
            <v>0</v>
          </cell>
          <cell r="J2527" t="str">
            <v>I.R.M</v>
          </cell>
          <cell r="K2527" t="str">
            <v>No</v>
          </cell>
          <cell r="L2527" t="str">
            <v>As POD Last communication 07</v>
          </cell>
        </row>
        <row r="2528">
          <cell r="D2528">
            <v>2000943</v>
          </cell>
          <cell r="E2528" t="str">
            <v>Sanjay Bharuka</v>
          </cell>
          <cell r="F2528" t="str">
            <v>16.02.1995</v>
          </cell>
          <cell r="G2528">
            <v>27000</v>
          </cell>
          <cell r="H2528">
            <v>27000</v>
          </cell>
          <cell r="I2528">
            <v>0</v>
          </cell>
          <cell r="J2528" t="str">
            <v>I.R.M</v>
          </cell>
          <cell r="K2528" t="str">
            <v>No</v>
          </cell>
          <cell r="L2528" t="str">
            <v>As POD Last communication 07</v>
          </cell>
        </row>
        <row r="2529">
          <cell r="D2529">
            <v>2000944</v>
          </cell>
          <cell r="E2529" t="str">
            <v>Amanrnath Shaw</v>
          </cell>
          <cell r="F2529" t="str">
            <v>13.02.1995</v>
          </cell>
          <cell r="G2529">
            <v>22000</v>
          </cell>
          <cell r="H2529">
            <v>22000</v>
          </cell>
          <cell r="I2529">
            <v>0</v>
          </cell>
          <cell r="J2529" t="str">
            <v>I.R.M</v>
          </cell>
          <cell r="K2529" t="str">
            <v>No</v>
          </cell>
          <cell r="L2529" t="str">
            <v>As POD Last communication 07</v>
          </cell>
        </row>
        <row r="2530">
          <cell r="D2530">
            <v>2000945</v>
          </cell>
          <cell r="E2530" t="str">
            <v>Harshad M Shah</v>
          </cell>
          <cell r="F2530" t="str">
            <v>13.02.1995</v>
          </cell>
          <cell r="G2530">
            <v>22000</v>
          </cell>
          <cell r="H2530">
            <v>22000</v>
          </cell>
          <cell r="I2530">
            <v>0</v>
          </cell>
          <cell r="J2530" t="str">
            <v>I.R.M</v>
          </cell>
          <cell r="K2530" t="str">
            <v>No</v>
          </cell>
          <cell r="L2530" t="str">
            <v>As POD Last communication 07</v>
          </cell>
        </row>
        <row r="2531">
          <cell r="D2531">
            <v>2000946</v>
          </cell>
          <cell r="E2531" t="str">
            <v>Amar Lunia</v>
          </cell>
          <cell r="F2531" t="str">
            <v>17.02.1995</v>
          </cell>
          <cell r="G2531">
            <v>22000</v>
          </cell>
          <cell r="H2531">
            <v>22000</v>
          </cell>
          <cell r="I2531">
            <v>0</v>
          </cell>
          <cell r="J2531" t="str">
            <v>I.R.M</v>
          </cell>
          <cell r="K2531" t="str">
            <v>No</v>
          </cell>
          <cell r="L2531" t="str">
            <v>no communication till date</v>
          </cell>
        </row>
        <row r="2532">
          <cell r="D2532">
            <v>2000947</v>
          </cell>
          <cell r="E2532" t="str">
            <v>Subhash Chandra Agarwal</v>
          </cell>
          <cell r="F2532" t="str">
            <v>15.02.1995</v>
          </cell>
          <cell r="G2532">
            <v>22000</v>
          </cell>
          <cell r="H2532">
            <v>22000</v>
          </cell>
          <cell r="I2532">
            <v>0</v>
          </cell>
          <cell r="J2532" t="str">
            <v>I.R.M</v>
          </cell>
          <cell r="K2532" t="str">
            <v>No</v>
          </cell>
          <cell r="L2532" t="str">
            <v>As POD Last communication 07</v>
          </cell>
        </row>
        <row r="2533">
          <cell r="D2533">
            <v>2000948</v>
          </cell>
          <cell r="E2533" t="str">
            <v>Jai singh Doga</v>
          </cell>
          <cell r="F2533" t="str">
            <v>14.02.1995</v>
          </cell>
          <cell r="G2533">
            <v>22000</v>
          </cell>
          <cell r="H2533" t="str">
            <v>Nil</v>
          </cell>
          <cell r="I2533">
            <v>0</v>
          </cell>
          <cell r="J2533" t="str">
            <v>Cancelled</v>
          </cell>
          <cell r="K2533">
            <v>0</v>
          </cell>
          <cell r="L2533" t="str">
            <v>Cancelled</v>
          </cell>
        </row>
        <row r="2534">
          <cell r="D2534">
            <v>2000949</v>
          </cell>
          <cell r="E2534" t="str">
            <v>Subhash Chandra Agarwal</v>
          </cell>
          <cell r="F2534" t="str">
            <v>14.02.1995</v>
          </cell>
          <cell r="G2534">
            <v>22000</v>
          </cell>
          <cell r="H2534">
            <v>22000</v>
          </cell>
          <cell r="I2534">
            <v>0</v>
          </cell>
          <cell r="J2534" t="str">
            <v>I.R.M</v>
          </cell>
          <cell r="K2534" t="str">
            <v>No</v>
          </cell>
          <cell r="L2534" t="str">
            <v>As POD Last communication 07</v>
          </cell>
        </row>
        <row r="2535">
          <cell r="D2535">
            <v>2000950</v>
          </cell>
          <cell r="E2535" t="str">
            <v>Suresh Kumar Almal</v>
          </cell>
          <cell r="F2535" t="str">
            <v>13.02.1995</v>
          </cell>
          <cell r="G2535">
            <v>32000</v>
          </cell>
          <cell r="H2535">
            <v>32000</v>
          </cell>
          <cell r="I2535">
            <v>0</v>
          </cell>
          <cell r="J2535" t="str">
            <v>I.R.M</v>
          </cell>
          <cell r="K2535" t="str">
            <v>No</v>
          </cell>
          <cell r="L2535" t="str">
            <v>As POD Last communication 07</v>
          </cell>
        </row>
        <row r="2536">
          <cell r="D2536">
            <v>2000951</v>
          </cell>
          <cell r="E2536" t="str">
            <v>Pankaj Kumar Benani</v>
          </cell>
          <cell r="F2536" t="str">
            <v>15.02.1995</v>
          </cell>
          <cell r="G2536">
            <v>22000</v>
          </cell>
          <cell r="H2536">
            <v>22000</v>
          </cell>
          <cell r="I2536">
            <v>0</v>
          </cell>
          <cell r="J2536" t="str">
            <v>R.M</v>
          </cell>
          <cell r="K2536">
            <v>2010</v>
          </cell>
          <cell r="L2536" t="str">
            <v>Send performa incvoice in 2011</v>
          </cell>
        </row>
        <row r="2537">
          <cell r="D2537">
            <v>2000954</v>
          </cell>
          <cell r="E2537" t="str">
            <v>Arindam Chakraborty</v>
          </cell>
          <cell r="F2537" t="str">
            <v>25.02.1995</v>
          </cell>
          <cell r="G2537">
            <v>22000</v>
          </cell>
          <cell r="H2537">
            <v>5500</v>
          </cell>
          <cell r="I2537">
            <v>16500</v>
          </cell>
          <cell r="J2537" t="str">
            <v>Outstanding</v>
          </cell>
          <cell r="K2537" t="str">
            <v>No</v>
          </cell>
          <cell r="L2537" t="str">
            <v>no communication till date (Outstanding Rs 16500/-)</v>
          </cell>
        </row>
        <row r="2538">
          <cell r="D2538">
            <v>2000956</v>
          </cell>
          <cell r="E2538" t="str">
            <v>P.D Subudhi</v>
          </cell>
          <cell r="F2538" t="str">
            <v>25.02.1995</v>
          </cell>
          <cell r="G2538">
            <v>22000</v>
          </cell>
          <cell r="H2538" t="str">
            <v>Nil</v>
          </cell>
          <cell r="I2538">
            <v>0</v>
          </cell>
          <cell r="J2538" t="str">
            <v>Cancelled</v>
          </cell>
          <cell r="K2538">
            <v>0</v>
          </cell>
          <cell r="L2538" t="str">
            <v>Cancelled 18.04.1995</v>
          </cell>
        </row>
        <row r="2539">
          <cell r="D2539">
            <v>2000957</v>
          </cell>
          <cell r="E2539" t="str">
            <v>S.D. Patnaik</v>
          </cell>
          <cell r="F2539" t="str">
            <v>28.02.1995</v>
          </cell>
          <cell r="G2539">
            <v>27000</v>
          </cell>
          <cell r="H2539" t="str">
            <v>Nil</v>
          </cell>
          <cell r="I2539">
            <v>0</v>
          </cell>
          <cell r="J2539" t="str">
            <v>Cancelled</v>
          </cell>
          <cell r="K2539">
            <v>0</v>
          </cell>
          <cell r="L2539" t="str">
            <v>Cancelled 18.04.1995</v>
          </cell>
        </row>
        <row r="2540">
          <cell r="D2540">
            <v>2000958</v>
          </cell>
          <cell r="E2540" t="str">
            <v>K. Mohanan</v>
          </cell>
          <cell r="F2540" t="str">
            <v>28.02.1995</v>
          </cell>
          <cell r="G2540">
            <v>22000</v>
          </cell>
          <cell r="H2540">
            <v>5500</v>
          </cell>
          <cell r="I2540">
            <v>16500</v>
          </cell>
          <cell r="J2540" t="str">
            <v>Outstanding</v>
          </cell>
          <cell r="K2540" t="str">
            <v>No</v>
          </cell>
          <cell r="L2540" t="str">
            <v>As Pod last communication 07 (Outstanding Rs 16500/-)</v>
          </cell>
        </row>
        <row r="2541">
          <cell r="D2541">
            <v>2000959</v>
          </cell>
          <cell r="E2541" t="str">
            <v>Sujata P Patnaik</v>
          </cell>
          <cell r="F2541" t="str">
            <v>28.02.1995</v>
          </cell>
          <cell r="G2541">
            <v>22000</v>
          </cell>
          <cell r="H2541" t="str">
            <v>Nil</v>
          </cell>
          <cell r="I2541">
            <v>0</v>
          </cell>
          <cell r="J2541" t="str">
            <v>Cancelled</v>
          </cell>
          <cell r="K2541">
            <v>0</v>
          </cell>
          <cell r="L2541" t="str">
            <v>Cancelled 18.04.1995</v>
          </cell>
        </row>
        <row r="2542">
          <cell r="D2542">
            <v>2000961</v>
          </cell>
          <cell r="E2542" t="str">
            <v>Sivananda Mishra</v>
          </cell>
          <cell r="F2542" t="str">
            <v>15.12.1995</v>
          </cell>
          <cell r="G2542">
            <v>22000</v>
          </cell>
          <cell r="H2542" t="str">
            <v>Nil</v>
          </cell>
          <cell r="I2542">
            <v>0</v>
          </cell>
          <cell r="J2542" t="str">
            <v>Cancelled</v>
          </cell>
          <cell r="K2542">
            <v>0</v>
          </cell>
          <cell r="L2542" t="str">
            <v>Cancelled 18.04.1995</v>
          </cell>
        </row>
        <row r="2543">
          <cell r="D2543">
            <v>2000962</v>
          </cell>
          <cell r="E2543" t="str">
            <v>Madhu Chhanda Biswal</v>
          </cell>
          <cell r="F2543" t="str">
            <v>10.02.1995</v>
          </cell>
          <cell r="G2543">
            <v>22000</v>
          </cell>
          <cell r="H2543">
            <v>20900</v>
          </cell>
          <cell r="I2543">
            <v>0</v>
          </cell>
          <cell r="J2543" t="str">
            <v>I.R.M</v>
          </cell>
          <cell r="K2543" t="str">
            <v>No</v>
          </cell>
          <cell r="L2543" t="str">
            <v xml:space="preserve"> last communication 96</v>
          </cell>
        </row>
        <row r="2544">
          <cell r="D2544">
            <v>2000964</v>
          </cell>
          <cell r="E2544" t="str">
            <v>Samir Nayak</v>
          </cell>
          <cell r="F2544" t="str">
            <v>11.02.1995</v>
          </cell>
          <cell r="G2544">
            <v>22000</v>
          </cell>
          <cell r="H2544" t="str">
            <v>Nil</v>
          </cell>
          <cell r="I2544">
            <v>0</v>
          </cell>
          <cell r="J2544" t="str">
            <v>Cancelled</v>
          </cell>
          <cell r="K2544">
            <v>0</v>
          </cell>
          <cell r="L2544" t="str">
            <v>Cancelled 18.04.1995</v>
          </cell>
        </row>
        <row r="2545">
          <cell r="D2545">
            <v>2000965</v>
          </cell>
          <cell r="E2545" t="str">
            <v>Arit Pal</v>
          </cell>
          <cell r="F2545" t="str">
            <v>25.02.1995</v>
          </cell>
          <cell r="G2545">
            <v>27000</v>
          </cell>
          <cell r="H2545" t="str">
            <v>Nil</v>
          </cell>
          <cell r="I2545">
            <v>0</v>
          </cell>
          <cell r="J2545" t="str">
            <v>Cancelled</v>
          </cell>
          <cell r="K2545">
            <v>0</v>
          </cell>
          <cell r="L2545" t="str">
            <v>Cancelled 18.04.1995</v>
          </cell>
        </row>
        <row r="2546">
          <cell r="D2546">
            <v>2000967</v>
          </cell>
          <cell r="E2546" t="str">
            <v>Amarendra Mandi</v>
          </cell>
          <cell r="F2546" t="str">
            <v>20.02.1995</v>
          </cell>
          <cell r="G2546">
            <v>22000</v>
          </cell>
          <cell r="H2546">
            <v>22000</v>
          </cell>
          <cell r="I2546">
            <v>0</v>
          </cell>
          <cell r="J2546" t="str">
            <v>I.R.M</v>
          </cell>
          <cell r="K2546" t="str">
            <v>No</v>
          </cell>
          <cell r="L2546" t="str">
            <v xml:space="preserve"> last communication 96</v>
          </cell>
        </row>
        <row r="2547">
          <cell r="D2547">
            <v>2000968</v>
          </cell>
          <cell r="E2547" t="str">
            <v>Abhijit Dutt</v>
          </cell>
          <cell r="F2547" t="str">
            <v>10.02.1995</v>
          </cell>
          <cell r="G2547">
            <v>22000</v>
          </cell>
          <cell r="H2547">
            <v>22000</v>
          </cell>
          <cell r="I2547">
            <v>0</v>
          </cell>
          <cell r="J2547" t="str">
            <v>I.R.M</v>
          </cell>
          <cell r="K2547" t="str">
            <v>No</v>
          </cell>
          <cell r="L2547" t="str">
            <v>no communication till date</v>
          </cell>
        </row>
        <row r="2548">
          <cell r="D2548">
            <v>2000970</v>
          </cell>
          <cell r="E2548" t="str">
            <v>Lala Tendu Pati</v>
          </cell>
          <cell r="F2548" t="str">
            <v>24.02.1995</v>
          </cell>
          <cell r="G2548">
            <v>27000</v>
          </cell>
          <cell r="H2548">
            <v>27000</v>
          </cell>
          <cell r="I2548">
            <v>0</v>
          </cell>
          <cell r="J2548" t="str">
            <v>I.R.M</v>
          </cell>
          <cell r="K2548" t="str">
            <v>No</v>
          </cell>
          <cell r="L2548" t="str">
            <v>no communication till date</v>
          </cell>
        </row>
        <row r="2549">
          <cell r="D2549">
            <v>2000972</v>
          </cell>
          <cell r="E2549" t="str">
            <v>Prakash M Patel</v>
          </cell>
          <cell r="F2549" t="str">
            <v>24.02.1995</v>
          </cell>
          <cell r="G2549">
            <v>27000</v>
          </cell>
          <cell r="H2549">
            <v>27000</v>
          </cell>
          <cell r="I2549">
            <v>0</v>
          </cell>
          <cell r="J2549" t="str">
            <v>I.R.M</v>
          </cell>
          <cell r="K2549" t="str">
            <v>No</v>
          </cell>
          <cell r="L2549" t="str">
            <v>As POD Last communication 07</v>
          </cell>
        </row>
        <row r="2550">
          <cell r="D2550">
            <v>2000974</v>
          </cell>
          <cell r="E2550" t="str">
            <v>Ranjan Malik</v>
          </cell>
          <cell r="F2550" t="str">
            <v>22.02.1995</v>
          </cell>
          <cell r="G2550">
            <v>27000</v>
          </cell>
          <cell r="H2550">
            <v>27000</v>
          </cell>
          <cell r="I2550">
            <v>0</v>
          </cell>
          <cell r="J2550" t="str">
            <v>I.R.M</v>
          </cell>
          <cell r="K2550" t="str">
            <v>No</v>
          </cell>
          <cell r="L2550" t="str">
            <v>no communication till date</v>
          </cell>
        </row>
        <row r="2551">
          <cell r="D2551">
            <v>2000979</v>
          </cell>
          <cell r="E2551" t="str">
            <v>Srikant Chaurasia</v>
          </cell>
          <cell r="F2551" t="str">
            <v>28.02.1995</v>
          </cell>
          <cell r="G2551">
            <v>22000</v>
          </cell>
          <cell r="H2551" t="str">
            <v>Nil</v>
          </cell>
          <cell r="I2551">
            <v>0</v>
          </cell>
          <cell r="J2551" t="str">
            <v>Cancelled</v>
          </cell>
          <cell r="K2551">
            <v>0</v>
          </cell>
          <cell r="L2551" t="str">
            <v>Cancelled 03.06.1995</v>
          </cell>
        </row>
        <row r="2552">
          <cell r="D2552">
            <v>2000980</v>
          </cell>
          <cell r="E2552" t="str">
            <v>Jaya Dey</v>
          </cell>
          <cell r="F2552" t="str">
            <v>26.02.1995</v>
          </cell>
          <cell r="G2552">
            <v>27000</v>
          </cell>
          <cell r="H2552" t="str">
            <v>Nil</v>
          </cell>
          <cell r="I2552">
            <v>0</v>
          </cell>
          <cell r="J2552" t="str">
            <v>Cancelled</v>
          </cell>
          <cell r="K2552">
            <v>0</v>
          </cell>
          <cell r="L2552" t="str">
            <v>Cancelled 03.06.1995</v>
          </cell>
        </row>
        <row r="2553">
          <cell r="D2553">
            <v>2000981</v>
          </cell>
          <cell r="E2553" t="str">
            <v>P.L Basu</v>
          </cell>
          <cell r="F2553" t="str">
            <v>26.02.1995</v>
          </cell>
          <cell r="G2553">
            <v>22000</v>
          </cell>
          <cell r="H2553" t="str">
            <v>Nil</v>
          </cell>
          <cell r="I2553">
            <v>0</v>
          </cell>
          <cell r="J2553" t="str">
            <v>Cancelled</v>
          </cell>
          <cell r="K2553">
            <v>0</v>
          </cell>
          <cell r="L2553" t="str">
            <v>Cancelled 03.06.1995</v>
          </cell>
        </row>
        <row r="2554">
          <cell r="D2554">
            <v>2000982</v>
          </cell>
          <cell r="E2554" t="str">
            <v>B.B Sarkar</v>
          </cell>
          <cell r="F2554" t="str">
            <v>25.02.1995</v>
          </cell>
          <cell r="G2554">
            <v>22000</v>
          </cell>
          <cell r="H2554" t="str">
            <v>Nil</v>
          </cell>
          <cell r="I2554">
            <v>0</v>
          </cell>
          <cell r="J2554" t="str">
            <v>Cancelled</v>
          </cell>
          <cell r="K2554">
            <v>0</v>
          </cell>
          <cell r="L2554" t="str">
            <v>Cancelled 03.06.1995</v>
          </cell>
        </row>
        <row r="2555">
          <cell r="D2555">
            <v>2000983</v>
          </cell>
          <cell r="E2555" t="str">
            <v>R.C Umar</v>
          </cell>
          <cell r="F2555" t="str">
            <v>26.02.1995</v>
          </cell>
          <cell r="G2555">
            <v>22000</v>
          </cell>
          <cell r="H2555" t="str">
            <v>Nil</v>
          </cell>
          <cell r="I2555">
            <v>0</v>
          </cell>
          <cell r="J2555" t="str">
            <v>Cancelled</v>
          </cell>
          <cell r="K2555">
            <v>0</v>
          </cell>
          <cell r="L2555" t="str">
            <v>Cancelled 03.06.1995</v>
          </cell>
        </row>
        <row r="2556">
          <cell r="D2556">
            <v>2000984</v>
          </cell>
          <cell r="E2556" t="str">
            <v>Rabi Narayan Mohapatra</v>
          </cell>
          <cell r="F2556" t="str">
            <v>28.02.1995</v>
          </cell>
          <cell r="G2556">
            <v>22000</v>
          </cell>
          <cell r="H2556" t="str">
            <v>Nil</v>
          </cell>
          <cell r="I2556">
            <v>0</v>
          </cell>
          <cell r="J2556" t="str">
            <v>Cancelled</v>
          </cell>
          <cell r="K2556">
            <v>0</v>
          </cell>
          <cell r="L2556" t="str">
            <v>Cancelled 03.06.1995</v>
          </cell>
        </row>
        <row r="2557">
          <cell r="D2557">
            <v>2000987</v>
          </cell>
          <cell r="E2557" t="str">
            <v>Maj. PVS Sagar</v>
          </cell>
          <cell r="F2557" t="str">
            <v>27.02.1995</v>
          </cell>
          <cell r="G2557">
            <v>27000</v>
          </cell>
          <cell r="H2557">
            <v>27000</v>
          </cell>
          <cell r="I2557">
            <v>0</v>
          </cell>
          <cell r="J2557" t="str">
            <v>I.R.M</v>
          </cell>
          <cell r="K2557" t="str">
            <v>No</v>
          </cell>
          <cell r="L2557" t="str">
            <v>Send performa incvoice in 2011</v>
          </cell>
        </row>
        <row r="2558">
          <cell r="D2558">
            <v>2000988</v>
          </cell>
          <cell r="E2558" t="str">
            <v>V K Sharma</v>
          </cell>
          <cell r="F2558" t="str">
            <v>27.02.1995</v>
          </cell>
          <cell r="G2558">
            <v>22000</v>
          </cell>
          <cell r="H2558" t="str">
            <v>Nil</v>
          </cell>
          <cell r="I2558">
            <v>0</v>
          </cell>
          <cell r="J2558" t="str">
            <v>Cancelled</v>
          </cell>
          <cell r="K2558">
            <v>0</v>
          </cell>
          <cell r="L2558" t="str">
            <v>Cancelled 03.06.1995</v>
          </cell>
        </row>
        <row r="2559">
          <cell r="D2559">
            <v>2000993</v>
          </cell>
          <cell r="E2559" t="str">
            <v>Devraj Das</v>
          </cell>
          <cell r="F2559" t="str">
            <v>09.02.1995</v>
          </cell>
          <cell r="G2559">
            <v>32000</v>
          </cell>
          <cell r="H2559">
            <v>32000</v>
          </cell>
          <cell r="I2559">
            <v>0</v>
          </cell>
          <cell r="J2559" t="str">
            <v>I.R.M</v>
          </cell>
          <cell r="K2559" t="str">
            <v>No</v>
          </cell>
          <cell r="L2559" t="str">
            <v>As POD Last communication 07</v>
          </cell>
        </row>
        <row r="2560">
          <cell r="D2560">
            <v>2000995</v>
          </cell>
          <cell r="E2560" t="str">
            <v>Sritanu Deb Goswami</v>
          </cell>
          <cell r="F2560" t="str">
            <v>22.02.1995</v>
          </cell>
          <cell r="G2560">
            <v>22000</v>
          </cell>
          <cell r="H2560" t="str">
            <v>Nil</v>
          </cell>
          <cell r="I2560">
            <v>0</v>
          </cell>
          <cell r="J2560" t="str">
            <v>Cancelled</v>
          </cell>
          <cell r="K2560">
            <v>0</v>
          </cell>
          <cell r="L2560" t="str">
            <v>Cancelled 17.02.1997</v>
          </cell>
        </row>
        <row r="2561">
          <cell r="D2561">
            <v>2000996</v>
          </cell>
          <cell r="E2561" t="str">
            <v>Niraj Kumar Kajaria</v>
          </cell>
          <cell r="F2561" t="str">
            <v>22.02.1995</v>
          </cell>
          <cell r="G2561">
            <v>27000</v>
          </cell>
          <cell r="H2561">
            <v>27000</v>
          </cell>
          <cell r="I2561">
            <v>0</v>
          </cell>
          <cell r="J2561" t="str">
            <v>I.R.M</v>
          </cell>
          <cell r="K2561" t="str">
            <v>No</v>
          </cell>
          <cell r="L2561" t="str">
            <v>last communication 06,membership transferred from Sajan Kumar Kajaria to Niraj Kumar Kajaria</v>
          </cell>
        </row>
        <row r="2562">
          <cell r="D2562">
            <v>2000997</v>
          </cell>
          <cell r="E2562" t="str">
            <v>Hukum Chand Anghalia</v>
          </cell>
          <cell r="F2562" t="str">
            <v>22.02.1995</v>
          </cell>
          <cell r="G2562">
            <v>22000</v>
          </cell>
          <cell r="H2562" t="str">
            <v>Nil</v>
          </cell>
          <cell r="I2562">
            <v>0</v>
          </cell>
          <cell r="J2562" t="str">
            <v>Cancelled</v>
          </cell>
          <cell r="K2562">
            <v>0</v>
          </cell>
          <cell r="L2562" t="str">
            <v>Cancelled  02.08.1995</v>
          </cell>
        </row>
        <row r="2563">
          <cell r="D2563">
            <v>2000998</v>
          </cell>
          <cell r="E2563" t="str">
            <v>M/S Clarity Financial Services Ltd</v>
          </cell>
          <cell r="F2563" t="str">
            <v>20.02.1995</v>
          </cell>
          <cell r="G2563">
            <v>22000</v>
          </cell>
          <cell r="H2563">
            <v>22000</v>
          </cell>
          <cell r="I2563">
            <v>0</v>
          </cell>
          <cell r="J2563" t="str">
            <v>I.R.M</v>
          </cell>
          <cell r="K2563" t="str">
            <v>No</v>
          </cell>
          <cell r="L2563" t="str">
            <v xml:space="preserve"> last communication 01</v>
          </cell>
        </row>
        <row r="2564">
          <cell r="D2564">
            <v>2000999</v>
          </cell>
          <cell r="E2564" t="str">
            <v>Arti Baqaya</v>
          </cell>
          <cell r="F2564" t="str">
            <v>07.02.1995</v>
          </cell>
          <cell r="G2564">
            <v>27000</v>
          </cell>
          <cell r="H2564">
            <v>27000</v>
          </cell>
          <cell r="I2564">
            <v>0</v>
          </cell>
          <cell r="J2564" t="str">
            <v>I.R.M</v>
          </cell>
          <cell r="K2564" t="str">
            <v>No</v>
          </cell>
          <cell r="L2564" t="str">
            <v>As POd last communication 07, only authority signatory has changed</v>
          </cell>
        </row>
        <row r="2565">
          <cell r="D2565">
            <v>2001001</v>
          </cell>
          <cell r="E2565" t="str">
            <v>Abdul Mailk</v>
          </cell>
          <cell r="F2565" t="str">
            <v>28.02.1995</v>
          </cell>
          <cell r="G2565">
            <v>22000</v>
          </cell>
          <cell r="H2565">
            <v>13200</v>
          </cell>
          <cell r="I2565">
            <v>8800</v>
          </cell>
          <cell r="J2565" t="str">
            <v>Outstanding</v>
          </cell>
          <cell r="K2565" t="str">
            <v>No</v>
          </cell>
          <cell r="L2565" t="str">
            <v>As Pod last communication 07,3 M Ship of TPT:- 02001001,02001202,02001326 (Outstanding Rs 8800/-)</v>
          </cell>
        </row>
        <row r="2566">
          <cell r="D2566">
            <v>2001002</v>
          </cell>
          <cell r="E2566" t="str">
            <v>Vinod Lahati</v>
          </cell>
          <cell r="F2566" t="str">
            <v>02.02.1995</v>
          </cell>
          <cell r="G2566">
            <v>27000</v>
          </cell>
          <cell r="H2566">
            <v>27000</v>
          </cell>
          <cell r="I2566">
            <v>0</v>
          </cell>
          <cell r="J2566" t="str">
            <v>I.R.M</v>
          </cell>
          <cell r="K2566" t="str">
            <v>No</v>
          </cell>
          <cell r="L2566" t="str">
            <v>As POD Last communication 07</v>
          </cell>
        </row>
        <row r="2567">
          <cell r="D2567">
            <v>2001003</v>
          </cell>
          <cell r="E2567" t="str">
            <v>Anil Kumar Poddar</v>
          </cell>
          <cell r="F2567" t="str">
            <v>17.02.1995</v>
          </cell>
          <cell r="G2567">
            <v>22000</v>
          </cell>
          <cell r="H2567" t="str">
            <v>Nil</v>
          </cell>
          <cell r="I2567">
            <v>0</v>
          </cell>
          <cell r="J2567" t="str">
            <v>Cancelled</v>
          </cell>
          <cell r="K2567">
            <v>0</v>
          </cell>
          <cell r="L2567" t="str">
            <v>Cancelled  02.08.1995</v>
          </cell>
        </row>
        <row r="2568">
          <cell r="D2568">
            <v>2001004</v>
          </cell>
          <cell r="E2568" t="str">
            <v>Subir Kuamr Dutta</v>
          </cell>
          <cell r="F2568" t="str">
            <v>06.02.1995</v>
          </cell>
          <cell r="G2568">
            <v>22000</v>
          </cell>
          <cell r="H2568">
            <v>22000</v>
          </cell>
          <cell r="I2568">
            <v>0</v>
          </cell>
          <cell r="J2568" t="str">
            <v>I.R.M</v>
          </cell>
          <cell r="K2568" t="str">
            <v>No</v>
          </cell>
          <cell r="L2568" t="str">
            <v>As POD Last communication 07</v>
          </cell>
        </row>
        <row r="2569">
          <cell r="D2569">
            <v>2001005</v>
          </cell>
          <cell r="E2569" t="str">
            <v>Dinesh Kumar Kandai</v>
          </cell>
          <cell r="F2569" t="str">
            <v>27.02.1995</v>
          </cell>
          <cell r="G2569">
            <v>22000</v>
          </cell>
          <cell r="H2569">
            <v>22000</v>
          </cell>
          <cell r="I2569">
            <v>0</v>
          </cell>
          <cell r="J2569" t="str">
            <v>I.R.M</v>
          </cell>
          <cell r="K2569" t="str">
            <v>No</v>
          </cell>
          <cell r="L2569" t="str">
            <v>As POD Last communication 07</v>
          </cell>
        </row>
        <row r="2570">
          <cell r="D2570">
            <v>2001006</v>
          </cell>
          <cell r="E2570" t="str">
            <v>Asha Toshniwal</v>
          </cell>
          <cell r="F2570" t="str">
            <v>27.02.1995</v>
          </cell>
          <cell r="G2570">
            <v>32000</v>
          </cell>
          <cell r="H2570">
            <v>32000</v>
          </cell>
          <cell r="I2570">
            <v>0</v>
          </cell>
          <cell r="J2570" t="str">
            <v>I.R.M</v>
          </cell>
          <cell r="K2570" t="str">
            <v>No</v>
          </cell>
          <cell r="L2570" t="str">
            <v>last communication 13</v>
          </cell>
        </row>
        <row r="2571">
          <cell r="D2571">
            <v>2001007</v>
          </cell>
          <cell r="E2571" t="str">
            <v>Harish Kumar Goel</v>
          </cell>
          <cell r="F2571" t="str">
            <v>27.02.1995</v>
          </cell>
          <cell r="G2571">
            <v>27000</v>
          </cell>
          <cell r="H2571">
            <v>8100</v>
          </cell>
          <cell r="I2571">
            <v>18900</v>
          </cell>
          <cell r="J2571" t="str">
            <v>Outstanding</v>
          </cell>
          <cell r="K2571" t="str">
            <v>No</v>
          </cell>
          <cell r="L2571" t="str">
            <v>As POD last communication 07 (Outstanding Rs 18900/-)</v>
          </cell>
        </row>
        <row r="2572">
          <cell r="D2572">
            <v>2001008</v>
          </cell>
          <cell r="E2572" t="str">
            <v>Atul Hemani</v>
          </cell>
          <cell r="F2572" t="str">
            <v>27.02.1995</v>
          </cell>
          <cell r="G2572">
            <v>22000</v>
          </cell>
          <cell r="H2572">
            <v>22000</v>
          </cell>
          <cell r="I2572">
            <v>0</v>
          </cell>
          <cell r="J2572" t="str">
            <v>I.R.M</v>
          </cell>
          <cell r="K2572" t="str">
            <v>No</v>
          </cell>
          <cell r="L2572" t="str">
            <v xml:space="preserve"> last communication 98, total 2 membership of DRI's 02001008(TPT) &amp; 21046 (GOA)</v>
          </cell>
        </row>
        <row r="2573">
          <cell r="D2573">
            <v>2001009</v>
          </cell>
          <cell r="E2573" t="str">
            <v>Sarla Gems Limited</v>
          </cell>
          <cell r="F2573" t="str">
            <v>27.02.1995</v>
          </cell>
          <cell r="G2573">
            <v>27000</v>
          </cell>
          <cell r="H2573">
            <v>27000</v>
          </cell>
          <cell r="I2573">
            <v>0</v>
          </cell>
          <cell r="J2573" t="str">
            <v>I.R.M</v>
          </cell>
          <cell r="K2573" t="str">
            <v>No</v>
          </cell>
          <cell r="L2573" t="str">
            <v xml:space="preserve"> last communication 2000</v>
          </cell>
        </row>
        <row r="2574">
          <cell r="D2574">
            <v>2001010</v>
          </cell>
          <cell r="E2574" t="str">
            <v>Upal Kar</v>
          </cell>
          <cell r="F2574" t="str">
            <v>20.02.1995</v>
          </cell>
          <cell r="G2574">
            <v>22000</v>
          </cell>
          <cell r="H2574">
            <v>22000</v>
          </cell>
          <cell r="I2574">
            <v>0</v>
          </cell>
          <cell r="J2574" t="str">
            <v>R.M</v>
          </cell>
          <cell r="K2574">
            <v>2010</v>
          </cell>
          <cell r="L2574" t="str">
            <v>Send performa incvoice in 2012</v>
          </cell>
        </row>
        <row r="2575">
          <cell r="D2575">
            <v>2001011</v>
          </cell>
          <cell r="E2575" t="str">
            <v>Kusum Sharma</v>
          </cell>
          <cell r="F2575" t="str">
            <v>25.02.1995</v>
          </cell>
          <cell r="G2575">
            <v>22000</v>
          </cell>
          <cell r="H2575">
            <v>22000</v>
          </cell>
          <cell r="I2575">
            <v>0</v>
          </cell>
          <cell r="J2575" t="str">
            <v>I.R.M</v>
          </cell>
          <cell r="K2575" t="str">
            <v>No</v>
          </cell>
          <cell r="L2575" t="str">
            <v xml:space="preserve"> last communication 05</v>
          </cell>
        </row>
        <row r="2576">
          <cell r="D2576">
            <v>2001012</v>
          </cell>
          <cell r="E2576" t="str">
            <v>Pradeep Sureka</v>
          </cell>
          <cell r="F2576" t="str">
            <v>11.02.1995</v>
          </cell>
          <cell r="G2576">
            <v>22000</v>
          </cell>
          <cell r="H2576">
            <v>22000</v>
          </cell>
          <cell r="I2576">
            <v>0</v>
          </cell>
          <cell r="J2576" t="str">
            <v>I.R.M</v>
          </cell>
          <cell r="K2576" t="str">
            <v>No</v>
          </cell>
          <cell r="L2576" t="str">
            <v>As POD Last communication 07</v>
          </cell>
        </row>
        <row r="2577">
          <cell r="D2577">
            <v>2001013</v>
          </cell>
          <cell r="E2577" t="str">
            <v>Dinesh Mrug</v>
          </cell>
          <cell r="F2577" t="str">
            <v>18.02.1995</v>
          </cell>
          <cell r="G2577">
            <v>22000</v>
          </cell>
          <cell r="H2577" t="str">
            <v>Nil</v>
          </cell>
          <cell r="I2577">
            <v>0</v>
          </cell>
          <cell r="J2577" t="str">
            <v>Cancelled</v>
          </cell>
          <cell r="K2577">
            <v>0</v>
          </cell>
          <cell r="L2577" t="str">
            <v>Cancelled</v>
          </cell>
        </row>
        <row r="2578">
          <cell r="D2578">
            <v>2001014</v>
          </cell>
          <cell r="E2578" t="str">
            <v>Dinesh Mrug</v>
          </cell>
          <cell r="F2578" t="str">
            <v>18.02.1995</v>
          </cell>
          <cell r="G2578">
            <v>22000</v>
          </cell>
          <cell r="H2578" t="str">
            <v>Nil</v>
          </cell>
          <cell r="I2578">
            <v>0</v>
          </cell>
          <cell r="J2578" t="str">
            <v>Cancelled</v>
          </cell>
          <cell r="K2578">
            <v>0</v>
          </cell>
          <cell r="L2578" t="str">
            <v>Cancelled</v>
          </cell>
        </row>
        <row r="2579">
          <cell r="D2579">
            <v>2001015</v>
          </cell>
          <cell r="E2579" t="str">
            <v>Dinesh Mrug</v>
          </cell>
          <cell r="F2579" t="str">
            <v>18.02.1995</v>
          </cell>
          <cell r="G2579">
            <v>22000</v>
          </cell>
          <cell r="H2579" t="str">
            <v>Nil</v>
          </cell>
          <cell r="I2579">
            <v>0</v>
          </cell>
          <cell r="J2579" t="str">
            <v>Cancelled</v>
          </cell>
          <cell r="K2579">
            <v>0</v>
          </cell>
          <cell r="L2579" t="str">
            <v>Cancelled</v>
          </cell>
        </row>
        <row r="2580">
          <cell r="D2580">
            <v>2001016</v>
          </cell>
          <cell r="E2580" t="str">
            <v>Dinesh Mrug</v>
          </cell>
          <cell r="F2580" t="str">
            <v>18.02.1995</v>
          </cell>
          <cell r="G2580">
            <v>22000</v>
          </cell>
          <cell r="H2580" t="str">
            <v>Nil</v>
          </cell>
          <cell r="I2580">
            <v>0</v>
          </cell>
          <cell r="J2580" t="str">
            <v>Cancelled</v>
          </cell>
          <cell r="K2580">
            <v>0</v>
          </cell>
          <cell r="L2580" t="str">
            <v>Cancelled</v>
          </cell>
        </row>
        <row r="2581">
          <cell r="D2581">
            <v>2001017</v>
          </cell>
          <cell r="E2581" t="str">
            <v>Dinesh Mrug</v>
          </cell>
          <cell r="F2581" t="str">
            <v>18.02.1995</v>
          </cell>
          <cell r="G2581">
            <v>22000</v>
          </cell>
          <cell r="H2581" t="str">
            <v>Nil</v>
          </cell>
          <cell r="I2581">
            <v>0</v>
          </cell>
          <cell r="J2581" t="str">
            <v>Cancelled</v>
          </cell>
          <cell r="K2581">
            <v>0</v>
          </cell>
          <cell r="L2581" t="str">
            <v>Cancelled</v>
          </cell>
        </row>
        <row r="2582">
          <cell r="D2582">
            <v>2001018</v>
          </cell>
          <cell r="E2582" t="str">
            <v>Dinesh Mrug</v>
          </cell>
          <cell r="F2582" t="str">
            <v>18.02.1995</v>
          </cell>
          <cell r="G2582">
            <v>22000</v>
          </cell>
          <cell r="H2582" t="str">
            <v>Nil</v>
          </cell>
          <cell r="I2582">
            <v>0</v>
          </cell>
          <cell r="J2582" t="str">
            <v>Cancelled</v>
          </cell>
          <cell r="K2582">
            <v>0</v>
          </cell>
          <cell r="L2582" t="str">
            <v>Cancelled</v>
          </cell>
        </row>
        <row r="2583">
          <cell r="D2583">
            <v>2001019</v>
          </cell>
          <cell r="E2583" t="str">
            <v>Gajanand Agarwal</v>
          </cell>
          <cell r="F2583" t="str">
            <v>21.02.1995</v>
          </cell>
          <cell r="G2583">
            <v>22000</v>
          </cell>
          <cell r="H2583">
            <v>8800</v>
          </cell>
          <cell r="I2583">
            <v>13200</v>
          </cell>
          <cell r="J2583" t="str">
            <v>Outstanding</v>
          </cell>
          <cell r="K2583" t="str">
            <v>No</v>
          </cell>
          <cell r="L2583" t="str">
            <v>As POD last communication 07 (Outstanding Rs 13200/-)</v>
          </cell>
        </row>
        <row r="2584">
          <cell r="D2584">
            <v>2001020</v>
          </cell>
          <cell r="E2584" t="str">
            <v>Vijayendra Kumar Jain</v>
          </cell>
          <cell r="F2584" t="str">
            <v>28.02.1995</v>
          </cell>
          <cell r="G2584">
            <v>22000</v>
          </cell>
          <cell r="H2584">
            <v>22000</v>
          </cell>
          <cell r="I2584">
            <v>0</v>
          </cell>
          <cell r="J2584" t="str">
            <v>I.R.M</v>
          </cell>
          <cell r="K2584" t="str">
            <v>No</v>
          </cell>
          <cell r="L2584" t="str">
            <v>As POD Last communication 07</v>
          </cell>
        </row>
        <row r="2585">
          <cell r="D2585">
            <v>2001021</v>
          </cell>
          <cell r="E2585" t="str">
            <v>Man Mohan Lal Verma</v>
          </cell>
          <cell r="F2585" t="str">
            <v>08.02.1995</v>
          </cell>
          <cell r="G2585">
            <v>27000</v>
          </cell>
          <cell r="H2585">
            <v>8100</v>
          </cell>
          <cell r="I2585">
            <v>18900</v>
          </cell>
          <cell r="J2585" t="str">
            <v>Outstanding</v>
          </cell>
          <cell r="K2585" t="str">
            <v>No</v>
          </cell>
          <cell r="L2585" t="str">
            <v>no communication till date (Outstanding Rs 18900/-)</v>
          </cell>
        </row>
        <row r="2586">
          <cell r="D2586">
            <v>2001023</v>
          </cell>
          <cell r="E2586" t="str">
            <v>Nilesh Man Bhai Chatwani</v>
          </cell>
          <cell r="F2586" t="str">
            <v>20.02.1995</v>
          </cell>
          <cell r="G2586">
            <v>22000</v>
          </cell>
          <cell r="H2586">
            <v>5500</v>
          </cell>
          <cell r="I2586">
            <v>16500</v>
          </cell>
          <cell r="J2586" t="str">
            <v>Outstanding</v>
          </cell>
          <cell r="K2586" t="str">
            <v>No</v>
          </cell>
          <cell r="L2586" t="str">
            <v>no communication till date (Outstanding Rs 16500/-)</v>
          </cell>
        </row>
        <row r="2587">
          <cell r="D2587">
            <v>2001024</v>
          </cell>
          <cell r="E2587" t="str">
            <v>Anil kumar gupta</v>
          </cell>
          <cell r="F2587" t="str">
            <v>28.02.1995</v>
          </cell>
          <cell r="G2587">
            <v>22000</v>
          </cell>
          <cell r="H2587">
            <v>22000</v>
          </cell>
          <cell r="I2587">
            <v>0</v>
          </cell>
          <cell r="J2587" t="str">
            <v>I.R.M</v>
          </cell>
          <cell r="K2587" t="str">
            <v>No</v>
          </cell>
          <cell r="L2587" t="str">
            <v>As POD Last communication 07</v>
          </cell>
        </row>
        <row r="2588">
          <cell r="D2588">
            <v>2001025</v>
          </cell>
          <cell r="E2588" t="str">
            <v>Anand Gupta</v>
          </cell>
          <cell r="F2588" t="str">
            <v>13.02.1995</v>
          </cell>
          <cell r="G2588">
            <v>27000</v>
          </cell>
          <cell r="H2588">
            <v>27000</v>
          </cell>
          <cell r="I2588">
            <v>0</v>
          </cell>
          <cell r="J2588" t="str">
            <v>I.R.M</v>
          </cell>
          <cell r="K2588" t="str">
            <v>No</v>
          </cell>
          <cell r="L2588" t="str">
            <v>As POD Last communication 07</v>
          </cell>
        </row>
        <row r="2589">
          <cell r="D2589">
            <v>2001026</v>
          </cell>
          <cell r="E2589" t="str">
            <v>Mukesh Bansal</v>
          </cell>
          <cell r="F2589" t="str">
            <v>28.02.1995</v>
          </cell>
          <cell r="G2589">
            <v>22000</v>
          </cell>
          <cell r="H2589">
            <v>22000</v>
          </cell>
          <cell r="I2589">
            <v>0</v>
          </cell>
          <cell r="J2589" t="str">
            <v>I.R.M</v>
          </cell>
          <cell r="K2589" t="str">
            <v>No</v>
          </cell>
          <cell r="L2589" t="str">
            <v>Last communication 01</v>
          </cell>
        </row>
        <row r="2590">
          <cell r="D2590">
            <v>2001030</v>
          </cell>
          <cell r="E2590" t="str">
            <v>Sumitra Saha</v>
          </cell>
          <cell r="F2590" t="str">
            <v>06.02.1995</v>
          </cell>
          <cell r="G2590">
            <v>22000</v>
          </cell>
          <cell r="H2590">
            <v>6600</v>
          </cell>
          <cell r="I2590">
            <v>15400</v>
          </cell>
          <cell r="J2590" t="str">
            <v>Outstanding</v>
          </cell>
          <cell r="K2590" t="str">
            <v>No</v>
          </cell>
          <cell r="L2590" t="str">
            <v>no communication till date (Outstanding Rs 15400/-)</v>
          </cell>
        </row>
        <row r="2591">
          <cell r="D2591">
            <v>2001031</v>
          </cell>
          <cell r="E2591" t="str">
            <v>Vinod Mohta</v>
          </cell>
          <cell r="F2591" t="str">
            <v>27.02.1995</v>
          </cell>
          <cell r="G2591">
            <v>22000</v>
          </cell>
          <cell r="H2591">
            <v>22000</v>
          </cell>
          <cell r="I2591">
            <v>0</v>
          </cell>
          <cell r="J2591" t="str">
            <v>I.R.M</v>
          </cell>
          <cell r="K2591" t="str">
            <v>No</v>
          </cell>
          <cell r="L2591" t="str">
            <v xml:space="preserve"> last communication 96</v>
          </cell>
        </row>
        <row r="2592">
          <cell r="D2592">
            <v>2001032</v>
          </cell>
          <cell r="E2592" t="str">
            <v>Sudhir Nevatia</v>
          </cell>
          <cell r="F2592" t="str">
            <v>27.02.1995</v>
          </cell>
          <cell r="G2592">
            <v>27000</v>
          </cell>
          <cell r="H2592">
            <v>27000</v>
          </cell>
          <cell r="I2592">
            <v>0</v>
          </cell>
          <cell r="J2592" t="str">
            <v>I.R.M</v>
          </cell>
          <cell r="K2592" t="str">
            <v>No</v>
          </cell>
          <cell r="L2592" t="str">
            <v>no communication till date</v>
          </cell>
        </row>
        <row r="2593">
          <cell r="D2593">
            <v>2001033</v>
          </cell>
          <cell r="E2593" t="str">
            <v>Raj Kumar Jain</v>
          </cell>
          <cell r="F2593" t="str">
            <v>28.02.1995</v>
          </cell>
          <cell r="G2593">
            <v>27000</v>
          </cell>
          <cell r="H2593">
            <v>8100</v>
          </cell>
          <cell r="I2593">
            <v>18900</v>
          </cell>
          <cell r="J2593" t="str">
            <v>Outstanding</v>
          </cell>
          <cell r="K2593" t="str">
            <v>No</v>
          </cell>
          <cell r="L2593" t="str">
            <v>As POD last communication 07 (Outstanding Rs 18900/-)</v>
          </cell>
        </row>
        <row r="2594">
          <cell r="D2594">
            <v>2001034</v>
          </cell>
          <cell r="E2594" t="str">
            <v>Raj Kumar Jajodia</v>
          </cell>
          <cell r="F2594" t="str">
            <v>17.02.1995</v>
          </cell>
          <cell r="G2594">
            <v>22000</v>
          </cell>
          <cell r="H2594">
            <v>22000</v>
          </cell>
          <cell r="I2594">
            <v>0</v>
          </cell>
          <cell r="J2594" t="str">
            <v>I.R.M</v>
          </cell>
          <cell r="K2594" t="str">
            <v>No</v>
          </cell>
          <cell r="L2594" t="str">
            <v>As POD Last communication 07</v>
          </cell>
        </row>
        <row r="2595">
          <cell r="D2595">
            <v>2001035</v>
          </cell>
          <cell r="E2595" t="str">
            <v>Milan Kumar Majithia</v>
          </cell>
          <cell r="F2595" t="str">
            <v>21.02.1995</v>
          </cell>
          <cell r="G2595">
            <v>22000</v>
          </cell>
          <cell r="H2595">
            <v>8800</v>
          </cell>
          <cell r="I2595">
            <v>13200</v>
          </cell>
          <cell r="J2595" t="str">
            <v>Outstanding</v>
          </cell>
          <cell r="K2595" t="str">
            <v>No</v>
          </cell>
          <cell r="L2595" t="str">
            <v>As POD last communication 07 (Outstanding Rs 13200/-)</v>
          </cell>
        </row>
        <row r="2596">
          <cell r="D2596">
            <v>2001036</v>
          </cell>
          <cell r="E2596" t="str">
            <v>Pratim Chowdhury</v>
          </cell>
          <cell r="F2596" t="str">
            <v>23.02.1995</v>
          </cell>
          <cell r="G2596">
            <v>22000</v>
          </cell>
          <cell r="H2596">
            <v>22000</v>
          </cell>
          <cell r="I2596">
            <v>0</v>
          </cell>
          <cell r="J2596" t="str">
            <v>R.M</v>
          </cell>
          <cell r="K2596">
            <v>2008</v>
          </cell>
          <cell r="L2596" t="str">
            <v>send performa invoice 2011</v>
          </cell>
        </row>
        <row r="2597">
          <cell r="D2597">
            <v>2001037</v>
          </cell>
          <cell r="E2597" t="str">
            <v>Bharti Bose</v>
          </cell>
          <cell r="F2597" t="str">
            <v>08.02.1995</v>
          </cell>
          <cell r="G2597">
            <v>22000</v>
          </cell>
          <cell r="H2597">
            <v>5500</v>
          </cell>
          <cell r="I2597">
            <v>16500</v>
          </cell>
          <cell r="J2597" t="str">
            <v>Outstanding</v>
          </cell>
          <cell r="K2597" t="str">
            <v>No</v>
          </cell>
          <cell r="L2597" t="str">
            <v>no communication till date (Outstanding Rs 16500/-)</v>
          </cell>
        </row>
        <row r="2598">
          <cell r="D2598">
            <v>2001038</v>
          </cell>
          <cell r="E2598" t="str">
            <v>Naimish Thakar</v>
          </cell>
          <cell r="F2598" t="str">
            <v>27.02.1995</v>
          </cell>
          <cell r="G2598">
            <v>22000</v>
          </cell>
          <cell r="H2598">
            <v>8800</v>
          </cell>
          <cell r="I2598">
            <v>13500</v>
          </cell>
          <cell r="J2598" t="str">
            <v>Outstanding</v>
          </cell>
          <cell r="K2598" t="str">
            <v>No</v>
          </cell>
          <cell r="L2598" t="str">
            <v>no communication till date (Outstanding Rs 16500/-)</v>
          </cell>
        </row>
        <row r="2599">
          <cell r="D2599">
            <v>2001039</v>
          </cell>
          <cell r="E2599" t="str">
            <v>Gopal Kumar Sureka</v>
          </cell>
          <cell r="F2599" t="str">
            <v>21.02.1995</v>
          </cell>
          <cell r="G2599">
            <v>22000</v>
          </cell>
          <cell r="H2599" t="str">
            <v>Nil</v>
          </cell>
          <cell r="I2599">
            <v>0</v>
          </cell>
          <cell r="J2599" t="str">
            <v>Cancelled</v>
          </cell>
          <cell r="K2599">
            <v>0</v>
          </cell>
          <cell r="L2599" t="str">
            <v>Cancelled</v>
          </cell>
        </row>
        <row r="2600">
          <cell r="D2600">
            <v>2001040</v>
          </cell>
          <cell r="E2600" t="str">
            <v>Pramod Banthia</v>
          </cell>
          <cell r="F2600" t="str">
            <v>27.02.1995</v>
          </cell>
          <cell r="G2600">
            <v>22000</v>
          </cell>
          <cell r="H2600">
            <v>22000</v>
          </cell>
          <cell r="I2600">
            <v>0</v>
          </cell>
          <cell r="J2600" t="str">
            <v>I.R.M</v>
          </cell>
          <cell r="K2600" t="str">
            <v>No</v>
          </cell>
          <cell r="L2600" t="str">
            <v xml:space="preserve"> no communication till date</v>
          </cell>
        </row>
        <row r="2601">
          <cell r="D2601">
            <v>2001041</v>
          </cell>
          <cell r="E2601" t="str">
            <v>Kedar Nath Pandey</v>
          </cell>
          <cell r="F2601" t="str">
            <v>07.02.1995</v>
          </cell>
          <cell r="G2601">
            <v>22000</v>
          </cell>
          <cell r="H2601">
            <v>22000</v>
          </cell>
          <cell r="I2601">
            <v>0</v>
          </cell>
          <cell r="J2601" t="str">
            <v>I.R.M</v>
          </cell>
          <cell r="K2601" t="str">
            <v>No</v>
          </cell>
          <cell r="L2601" t="str">
            <v>last communication 08</v>
          </cell>
        </row>
        <row r="2602">
          <cell r="D2602">
            <v>2001042</v>
          </cell>
          <cell r="E2602" t="str">
            <v>Ajay Minni</v>
          </cell>
          <cell r="F2602" t="str">
            <v>28.02.1995</v>
          </cell>
          <cell r="G2602">
            <v>32000</v>
          </cell>
          <cell r="H2602">
            <v>32000</v>
          </cell>
          <cell r="I2602">
            <v>0</v>
          </cell>
          <cell r="J2602" t="str">
            <v>I.R.M</v>
          </cell>
          <cell r="K2602" t="str">
            <v>No</v>
          </cell>
          <cell r="L2602" t="str">
            <v>As POD Last communication 07</v>
          </cell>
        </row>
        <row r="2603">
          <cell r="D2603">
            <v>2001043</v>
          </cell>
          <cell r="E2603" t="str">
            <v>Manoj Agarwal</v>
          </cell>
          <cell r="F2603" t="str">
            <v>08.02.1995</v>
          </cell>
          <cell r="G2603">
            <v>22000</v>
          </cell>
          <cell r="H2603">
            <v>6600</v>
          </cell>
          <cell r="I2603">
            <v>15400</v>
          </cell>
          <cell r="J2603" t="str">
            <v>Outstanding</v>
          </cell>
          <cell r="K2603" t="str">
            <v>No</v>
          </cell>
          <cell r="L2603" t="str">
            <v>As POD last communication 07 (Outstanding Rs 15400/-)</v>
          </cell>
        </row>
        <row r="2604">
          <cell r="D2604">
            <v>2001047</v>
          </cell>
          <cell r="E2604" t="str">
            <v>Lakshman Chandra Oja</v>
          </cell>
          <cell r="F2604" t="str">
            <v>10.03.1995</v>
          </cell>
          <cell r="G2604">
            <v>22000</v>
          </cell>
          <cell r="H2604">
            <v>18700</v>
          </cell>
          <cell r="I2604">
            <v>3300</v>
          </cell>
          <cell r="J2604" t="str">
            <v>Outstanding</v>
          </cell>
          <cell r="K2604" t="str">
            <v>No</v>
          </cell>
          <cell r="L2604" t="str">
            <v>As POD last communication 07 (Outstanding Rs 3300/-)</v>
          </cell>
        </row>
        <row r="2605">
          <cell r="D2605">
            <v>2001048</v>
          </cell>
          <cell r="E2605" t="str">
            <v>Piyash Kant Bhadra</v>
          </cell>
          <cell r="F2605" t="str">
            <v>22.03.1995</v>
          </cell>
          <cell r="G2605">
            <v>22000</v>
          </cell>
          <cell r="H2605">
            <v>22000</v>
          </cell>
          <cell r="I2605">
            <v>0</v>
          </cell>
          <cell r="J2605" t="str">
            <v>I.R.M</v>
          </cell>
          <cell r="K2605" t="str">
            <v>No</v>
          </cell>
          <cell r="L2605" t="str">
            <v>Reply to his mail with detail 2018</v>
          </cell>
        </row>
        <row r="2606">
          <cell r="D2606">
            <v>2001049</v>
          </cell>
          <cell r="E2606" t="str">
            <v>Keshaw Prasad Jawanpuria</v>
          </cell>
          <cell r="F2606" t="str">
            <v>22.03.1995</v>
          </cell>
          <cell r="G2606">
            <v>22000</v>
          </cell>
          <cell r="H2606">
            <v>22000</v>
          </cell>
          <cell r="I2606">
            <v>0</v>
          </cell>
          <cell r="J2606" t="str">
            <v>I.R.M</v>
          </cell>
          <cell r="K2606" t="str">
            <v>No</v>
          </cell>
          <cell r="L2606" t="str">
            <v xml:space="preserve"> last communication 01</v>
          </cell>
        </row>
        <row r="2607">
          <cell r="D2607">
            <v>2001053</v>
          </cell>
          <cell r="E2607" t="str">
            <v>Mukul Sen</v>
          </cell>
          <cell r="F2607" t="str">
            <v>27.03.1995</v>
          </cell>
          <cell r="G2607">
            <v>27000</v>
          </cell>
          <cell r="H2607" t="str">
            <v>Nil</v>
          </cell>
          <cell r="I2607">
            <v>0</v>
          </cell>
          <cell r="J2607" t="str">
            <v>Cancelled</v>
          </cell>
          <cell r="K2607">
            <v>0</v>
          </cell>
          <cell r="L2607" t="str">
            <v>Cancelled</v>
          </cell>
        </row>
        <row r="2608">
          <cell r="D2608">
            <v>2001054</v>
          </cell>
          <cell r="E2608" t="str">
            <v>Nandita Dutta</v>
          </cell>
          <cell r="F2608" t="str">
            <v>29.03.1995</v>
          </cell>
          <cell r="G2608">
            <v>27000</v>
          </cell>
          <cell r="H2608">
            <v>27000</v>
          </cell>
          <cell r="I2608">
            <v>0</v>
          </cell>
          <cell r="J2608" t="str">
            <v>I.R.M</v>
          </cell>
          <cell r="K2608" t="str">
            <v>No</v>
          </cell>
          <cell r="L2608" t="str">
            <v>last communication 02</v>
          </cell>
        </row>
        <row r="2609">
          <cell r="D2609">
            <v>2001057</v>
          </cell>
          <cell r="E2609" t="str">
            <v>Ashok Kumar Jain Barjatya</v>
          </cell>
          <cell r="F2609" t="str">
            <v>15.03.1995</v>
          </cell>
          <cell r="G2609">
            <v>27000</v>
          </cell>
          <cell r="H2609">
            <v>27000</v>
          </cell>
          <cell r="I2609">
            <v>0</v>
          </cell>
          <cell r="J2609" t="str">
            <v>I.R.M</v>
          </cell>
          <cell r="K2609" t="str">
            <v>No</v>
          </cell>
          <cell r="L2609" t="str">
            <v>last communication 05,total 2 membership of TPT:- 02001064 &amp; 01001057</v>
          </cell>
        </row>
        <row r="2610">
          <cell r="D2610">
            <v>2001062</v>
          </cell>
          <cell r="E2610" t="str">
            <v>Amiya Kumar Majumdar</v>
          </cell>
          <cell r="F2610" t="str">
            <v>31.03.1995</v>
          </cell>
          <cell r="G2610">
            <v>22000</v>
          </cell>
          <cell r="H2610">
            <v>22000</v>
          </cell>
          <cell r="I2610">
            <v>0</v>
          </cell>
          <cell r="J2610" t="str">
            <v>I.R.M</v>
          </cell>
          <cell r="K2610" t="str">
            <v>No</v>
          </cell>
          <cell r="L2610" t="str">
            <v>last communication 04</v>
          </cell>
        </row>
        <row r="2611">
          <cell r="D2611">
            <v>2001063</v>
          </cell>
          <cell r="E2611" t="str">
            <v>Ram Kishore Nelwatia</v>
          </cell>
          <cell r="F2611" t="str">
            <v>08.03.1995</v>
          </cell>
          <cell r="G2611">
            <v>32000</v>
          </cell>
          <cell r="H2611">
            <v>32000</v>
          </cell>
          <cell r="I2611">
            <v>0</v>
          </cell>
          <cell r="J2611" t="str">
            <v>R.M</v>
          </cell>
          <cell r="K2611">
            <v>2008</v>
          </cell>
          <cell r="L2611" t="str">
            <v xml:space="preserve"> last communication 17</v>
          </cell>
        </row>
        <row r="2612">
          <cell r="D2612">
            <v>2001064</v>
          </cell>
          <cell r="E2612" t="str">
            <v>Ashok Kumar Jain Barjatya</v>
          </cell>
          <cell r="F2612" t="str">
            <v>15.03.1995</v>
          </cell>
          <cell r="G2612">
            <v>22000</v>
          </cell>
          <cell r="H2612">
            <v>10800</v>
          </cell>
          <cell r="I2612">
            <v>16200</v>
          </cell>
          <cell r="J2612" t="str">
            <v>Outstanding</v>
          </cell>
          <cell r="K2612" t="str">
            <v>No</v>
          </cell>
          <cell r="L2612" t="str">
            <v>no communication till date (Outstanding Rs 16500/-)</v>
          </cell>
        </row>
        <row r="2613">
          <cell r="D2613">
            <v>2001065</v>
          </cell>
          <cell r="E2613" t="str">
            <v>Arnab Ghosh</v>
          </cell>
          <cell r="F2613" t="str">
            <v>13.03.1995</v>
          </cell>
          <cell r="G2613">
            <v>22000</v>
          </cell>
          <cell r="H2613">
            <v>20900</v>
          </cell>
          <cell r="I2613">
            <v>0</v>
          </cell>
          <cell r="J2613" t="str">
            <v>I.R.M</v>
          </cell>
          <cell r="K2613" t="str">
            <v>No</v>
          </cell>
          <cell r="L2613" t="str">
            <v>As POD Last communication 07</v>
          </cell>
        </row>
        <row r="2614">
          <cell r="D2614">
            <v>2001066</v>
          </cell>
          <cell r="E2614" t="str">
            <v>Rajiv Khandelwal</v>
          </cell>
          <cell r="F2614" t="str">
            <v>11.03.1995</v>
          </cell>
          <cell r="G2614">
            <v>27000</v>
          </cell>
          <cell r="H2614">
            <v>27000</v>
          </cell>
          <cell r="I2614">
            <v>0</v>
          </cell>
          <cell r="J2614" t="str">
            <v>I.R.M</v>
          </cell>
          <cell r="K2614" t="str">
            <v>No</v>
          </cell>
          <cell r="L2614" t="str">
            <v>last communication 05</v>
          </cell>
        </row>
        <row r="2615">
          <cell r="D2615">
            <v>2001067</v>
          </cell>
          <cell r="E2615" t="str">
            <v>Ashok Kumar Agarwalla</v>
          </cell>
          <cell r="F2615" t="str">
            <v>29.03.1995</v>
          </cell>
          <cell r="G2615">
            <v>22000</v>
          </cell>
          <cell r="H2615" t="str">
            <v>Nil</v>
          </cell>
          <cell r="I2615">
            <v>0</v>
          </cell>
          <cell r="J2615" t="str">
            <v>Cancelled</v>
          </cell>
          <cell r="K2615">
            <v>0</v>
          </cell>
          <cell r="L2615" t="str">
            <v>Cancelled</v>
          </cell>
        </row>
        <row r="2616">
          <cell r="D2616">
            <v>2001070</v>
          </cell>
          <cell r="E2616" t="str">
            <v>Satyavada Smita Pratusha</v>
          </cell>
          <cell r="F2616" t="str">
            <v>27.03.1995</v>
          </cell>
          <cell r="G2616">
            <v>27000</v>
          </cell>
          <cell r="H2616" t="str">
            <v>Nil</v>
          </cell>
          <cell r="I2616">
            <v>0</v>
          </cell>
          <cell r="J2616" t="str">
            <v>Cancelled</v>
          </cell>
          <cell r="K2616">
            <v>0</v>
          </cell>
          <cell r="L2616" t="str">
            <v>Cancelled</v>
          </cell>
        </row>
        <row r="2617">
          <cell r="D2617">
            <v>2001074</v>
          </cell>
          <cell r="E2617" t="str">
            <v>Shanti Kumar Jalan</v>
          </cell>
          <cell r="F2617" t="str">
            <v>10.04.1995</v>
          </cell>
          <cell r="G2617">
            <v>27000</v>
          </cell>
          <cell r="H2617">
            <v>25650</v>
          </cell>
          <cell r="I2617">
            <v>0</v>
          </cell>
          <cell r="J2617" t="str">
            <v>I.R.M</v>
          </cell>
          <cell r="K2617" t="str">
            <v>No</v>
          </cell>
          <cell r="L2617" t="str">
            <v xml:space="preserve"> last communication 08..total 2 membership:- 020010674, 02002289</v>
          </cell>
        </row>
        <row r="2618">
          <cell r="D2618">
            <v>2001076</v>
          </cell>
          <cell r="E2618" t="str">
            <v>T.V Mannar Swamy</v>
          </cell>
          <cell r="F2618" t="str">
            <v>11.04.1995</v>
          </cell>
          <cell r="G2618">
            <v>22000</v>
          </cell>
          <cell r="H2618">
            <v>22000</v>
          </cell>
          <cell r="I2618">
            <v>0</v>
          </cell>
          <cell r="J2618" t="str">
            <v>I.R.M</v>
          </cell>
          <cell r="K2618" t="str">
            <v>No</v>
          </cell>
          <cell r="L2618" t="str">
            <v>no communication till date</v>
          </cell>
        </row>
        <row r="2619">
          <cell r="D2619">
            <v>2001077</v>
          </cell>
          <cell r="E2619" t="str">
            <v>Sangeetha</v>
          </cell>
          <cell r="F2619" t="str">
            <v>06.04.1995</v>
          </cell>
          <cell r="G2619">
            <v>22000</v>
          </cell>
          <cell r="H2619">
            <v>22000</v>
          </cell>
          <cell r="I2619">
            <v>0</v>
          </cell>
          <cell r="J2619" t="str">
            <v>I.R.M</v>
          </cell>
          <cell r="K2619" t="str">
            <v>No</v>
          </cell>
          <cell r="L2619" t="str">
            <v xml:space="preserve"> last communication 04</v>
          </cell>
        </row>
        <row r="2620">
          <cell r="D2620">
            <v>2001078</v>
          </cell>
          <cell r="E2620" t="str">
            <v>Tarun Kumar Mandal</v>
          </cell>
          <cell r="F2620" t="str">
            <v>26.04.1995</v>
          </cell>
          <cell r="G2620">
            <v>22000</v>
          </cell>
          <cell r="H2620">
            <v>22000</v>
          </cell>
          <cell r="I2620">
            <v>0</v>
          </cell>
          <cell r="J2620" t="str">
            <v>I.R.M</v>
          </cell>
          <cell r="K2620" t="str">
            <v>No</v>
          </cell>
          <cell r="L2620" t="str">
            <v>As POD Last communication 07</v>
          </cell>
        </row>
        <row r="2621">
          <cell r="D2621">
            <v>2001079</v>
          </cell>
          <cell r="E2621" t="str">
            <v>Narayan Prasad Jundarka</v>
          </cell>
          <cell r="F2621" t="str">
            <v>22.04.1995</v>
          </cell>
          <cell r="G2621">
            <v>32000</v>
          </cell>
          <cell r="H2621">
            <v>30400</v>
          </cell>
          <cell r="I2621">
            <v>0</v>
          </cell>
          <cell r="J2621" t="str">
            <v>I.R.M</v>
          </cell>
          <cell r="K2621" t="str">
            <v>No</v>
          </cell>
          <cell r="L2621" t="str">
            <v>As POD Last communication 07</v>
          </cell>
        </row>
        <row r="2622">
          <cell r="D2622">
            <v>2001080</v>
          </cell>
          <cell r="E2622" t="str">
            <v>Sanjay Kumar Jain</v>
          </cell>
          <cell r="F2622" t="str">
            <v>14.04.1995</v>
          </cell>
          <cell r="G2622">
            <v>32000</v>
          </cell>
          <cell r="H2622">
            <v>30400</v>
          </cell>
          <cell r="I2622">
            <v>0</v>
          </cell>
          <cell r="J2622" t="str">
            <v>I.R.M</v>
          </cell>
          <cell r="K2622" t="str">
            <v>No</v>
          </cell>
          <cell r="L2622" t="str">
            <v>last communication 13</v>
          </cell>
        </row>
        <row r="2623">
          <cell r="D2623">
            <v>2001081</v>
          </cell>
          <cell r="E2623" t="str">
            <v>Arun Kumar Rastogi</v>
          </cell>
          <cell r="F2623" t="str">
            <v>02.04.1995</v>
          </cell>
          <cell r="G2623">
            <v>22000</v>
          </cell>
          <cell r="H2623">
            <v>22000</v>
          </cell>
          <cell r="I2623">
            <v>0</v>
          </cell>
          <cell r="J2623" t="str">
            <v>I.R.M</v>
          </cell>
          <cell r="K2623" t="str">
            <v>No</v>
          </cell>
          <cell r="L2623" t="str">
            <v>As POD Last communication 07</v>
          </cell>
        </row>
        <row r="2624">
          <cell r="D2624">
            <v>2001082</v>
          </cell>
          <cell r="E2624" t="str">
            <v>Subhkaran Lunia</v>
          </cell>
          <cell r="F2624" t="str">
            <v>10.04.1995</v>
          </cell>
          <cell r="G2624">
            <v>27000</v>
          </cell>
          <cell r="H2624">
            <v>27000</v>
          </cell>
          <cell r="I2624">
            <v>0</v>
          </cell>
          <cell r="J2624" t="str">
            <v>I.R.M</v>
          </cell>
          <cell r="K2624" t="str">
            <v>No</v>
          </cell>
          <cell r="L2624" t="str">
            <v>As POD Last communication 07</v>
          </cell>
        </row>
        <row r="2625">
          <cell r="D2625">
            <v>2001083</v>
          </cell>
          <cell r="E2625" t="str">
            <v>Kamal Bajaj</v>
          </cell>
          <cell r="F2625" t="str">
            <v>19.04.1995</v>
          </cell>
          <cell r="G2625">
            <v>32000</v>
          </cell>
          <cell r="H2625">
            <v>32000</v>
          </cell>
          <cell r="I2625">
            <v>0</v>
          </cell>
          <cell r="J2625" t="str">
            <v>I.R.M</v>
          </cell>
          <cell r="K2625" t="str">
            <v>No</v>
          </cell>
          <cell r="L2625" t="str">
            <v xml:space="preserve"> last communication 02</v>
          </cell>
        </row>
        <row r="2626">
          <cell r="D2626">
            <v>2001085</v>
          </cell>
          <cell r="E2626" t="str">
            <v>Bower Bar &amp; Resturant</v>
          </cell>
          <cell r="F2626" t="str">
            <v>21.04.1995</v>
          </cell>
          <cell r="G2626">
            <v>22000</v>
          </cell>
          <cell r="H2626">
            <v>22000</v>
          </cell>
          <cell r="I2626">
            <v>0</v>
          </cell>
          <cell r="J2626" t="str">
            <v>I.R.M</v>
          </cell>
          <cell r="K2626" t="str">
            <v>No</v>
          </cell>
          <cell r="L2626" t="str">
            <v>As POD Last communication 07</v>
          </cell>
        </row>
        <row r="2627">
          <cell r="D2627">
            <v>2001086</v>
          </cell>
          <cell r="E2627" t="str">
            <v>Pradeep Cholera</v>
          </cell>
          <cell r="F2627" t="str">
            <v>22.04.1995</v>
          </cell>
          <cell r="G2627">
            <v>22000</v>
          </cell>
          <cell r="H2627">
            <v>12100</v>
          </cell>
          <cell r="I2627">
            <v>9900</v>
          </cell>
          <cell r="J2627" t="str">
            <v>Outstanding</v>
          </cell>
          <cell r="K2627" t="str">
            <v>No</v>
          </cell>
          <cell r="L2627" t="str">
            <v>As POD last communication 07 (Outstanding Rs 9900/-)</v>
          </cell>
        </row>
        <row r="2628">
          <cell r="D2628">
            <v>2001087</v>
          </cell>
          <cell r="E2628" t="str">
            <v>Amar Chand Maroti</v>
          </cell>
          <cell r="F2628" t="str">
            <v>24.04.1995</v>
          </cell>
          <cell r="G2628">
            <v>27000</v>
          </cell>
          <cell r="H2628">
            <v>27000</v>
          </cell>
          <cell r="I2628">
            <v>0</v>
          </cell>
          <cell r="J2628" t="str">
            <v>I.R.M</v>
          </cell>
          <cell r="K2628" t="str">
            <v>No</v>
          </cell>
          <cell r="L2628" t="str">
            <v>As POD Last communication 07</v>
          </cell>
        </row>
        <row r="2629">
          <cell r="D2629">
            <v>2001088</v>
          </cell>
          <cell r="E2629" t="str">
            <v>Narendra Kumar Jain</v>
          </cell>
          <cell r="F2629" t="str">
            <v>24.04.1995</v>
          </cell>
          <cell r="G2629">
            <v>22000</v>
          </cell>
          <cell r="H2629">
            <v>22000</v>
          </cell>
          <cell r="I2629">
            <v>0</v>
          </cell>
          <cell r="J2629" t="str">
            <v>I.R.M</v>
          </cell>
          <cell r="K2629" t="str">
            <v>No</v>
          </cell>
          <cell r="L2629" t="str">
            <v>As POD Last communication 07</v>
          </cell>
        </row>
        <row r="2630">
          <cell r="D2630">
            <v>2001089</v>
          </cell>
          <cell r="E2630" t="str">
            <v>Dilip Kumar Ghosh</v>
          </cell>
          <cell r="F2630" t="str">
            <v>26.04.1995</v>
          </cell>
          <cell r="G2630">
            <v>22000</v>
          </cell>
          <cell r="H2630">
            <v>22000</v>
          </cell>
          <cell r="I2630">
            <v>0</v>
          </cell>
          <cell r="J2630" t="str">
            <v>I.R.M</v>
          </cell>
          <cell r="K2630" t="str">
            <v>No</v>
          </cell>
          <cell r="L2630" t="str">
            <v>As POD Last communication 07</v>
          </cell>
        </row>
        <row r="2631">
          <cell r="D2631">
            <v>2001090</v>
          </cell>
          <cell r="E2631" t="str">
            <v>Binay Jhun Jhunwala</v>
          </cell>
          <cell r="F2631" t="str">
            <v>26.04.1995</v>
          </cell>
          <cell r="G2631">
            <v>27000</v>
          </cell>
          <cell r="H2631">
            <v>27000</v>
          </cell>
          <cell r="I2631">
            <v>0</v>
          </cell>
          <cell r="J2631" t="str">
            <v>I.R.M</v>
          </cell>
          <cell r="K2631" t="str">
            <v>No</v>
          </cell>
          <cell r="L2631" t="str">
            <v>,last communication 10</v>
          </cell>
        </row>
        <row r="2632">
          <cell r="D2632">
            <v>2001091</v>
          </cell>
          <cell r="E2632" t="str">
            <v>Suresh Kumar Mishra</v>
          </cell>
          <cell r="F2632" t="str">
            <v>26.04.1995</v>
          </cell>
          <cell r="G2632">
            <v>27000</v>
          </cell>
          <cell r="H2632">
            <v>27000</v>
          </cell>
          <cell r="I2632">
            <v>0</v>
          </cell>
          <cell r="J2632" t="str">
            <v>I.R.M</v>
          </cell>
          <cell r="K2632" t="str">
            <v>No</v>
          </cell>
          <cell r="L2632" t="str">
            <v>As POD Last communication 07</v>
          </cell>
        </row>
        <row r="2633">
          <cell r="D2633">
            <v>2001092</v>
          </cell>
          <cell r="E2633" t="str">
            <v>Ramesh Bohra</v>
          </cell>
          <cell r="F2633" t="str">
            <v>28.04.1995</v>
          </cell>
          <cell r="G2633">
            <v>27000</v>
          </cell>
          <cell r="H2633">
            <v>27000</v>
          </cell>
          <cell r="I2633">
            <v>0</v>
          </cell>
          <cell r="J2633" t="str">
            <v>I.R.M</v>
          </cell>
          <cell r="K2633" t="str">
            <v>No</v>
          </cell>
          <cell r="L2633" t="str">
            <v>As POD Last communication 07</v>
          </cell>
        </row>
        <row r="2634">
          <cell r="D2634">
            <v>2001093</v>
          </cell>
          <cell r="E2634" t="str">
            <v>Gul Ahuja</v>
          </cell>
          <cell r="F2634" t="str">
            <v>27.04.1995</v>
          </cell>
          <cell r="G2634">
            <v>20900</v>
          </cell>
          <cell r="H2634">
            <v>20900</v>
          </cell>
          <cell r="I2634">
            <v>0</v>
          </cell>
          <cell r="J2634" t="str">
            <v>I.R.M</v>
          </cell>
          <cell r="K2634" t="str">
            <v>No</v>
          </cell>
          <cell r="L2634" t="str">
            <v>no communication till date</v>
          </cell>
        </row>
        <row r="2635">
          <cell r="D2635">
            <v>2001094</v>
          </cell>
          <cell r="E2635" t="str">
            <v>Sunil Saraf</v>
          </cell>
          <cell r="F2635" t="str">
            <v>28.04.1995</v>
          </cell>
          <cell r="G2635">
            <v>22000</v>
          </cell>
          <cell r="H2635" t="str">
            <v>Nil</v>
          </cell>
          <cell r="I2635">
            <v>0</v>
          </cell>
          <cell r="J2635" t="str">
            <v>Cancelled</v>
          </cell>
          <cell r="K2635">
            <v>0</v>
          </cell>
          <cell r="L2635" t="str">
            <v>Cancelled</v>
          </cell>
        </row>
        <row r="2636">
          <cell r="D2636">
            <v>2001095</v>
          </cell>
          <cell r="E2636" t="str">
            <v>Keshav Das Bihani</v>
          </cell>
          <cell r="F2636" t="str">
            <v>20.04.1995</v>
          </cell>
          <cell r="G2636">
            <v>27000</v>
          </cell>
          <cell r="H2636">
            <v>25650</v>
          </cell>
          <cell r="I2636">
            <v>0</v>
          </cell>
          <cell r="J2636" t="str">
            <v>I.R.M</v>
          </cell>
          <cell r="K2636" t="str">
            <v>No</v>
          </cell>
          <cell r="L2636" t="str">
            <v>As POD Last communication 07</v>
          </cell>
        </row>
        <row r="2637">
          <cell r="D2637">
            <v>2001096</v>
          </cell>
          <cell r="E2637" t="str">
            <v>Rajesh Kumar Jalan</v>
          </cell>
          <cell r="F2637" t="str">
            <v>21.04.1995</v>
          </cell>
          <cell r="G2637">
            <v>27000</v>
          </cell>
          <cell r="H2637">
            <v>25650</v>
          </cell>
          <cell r="I2637">
            <v>0</v>
          </cell>
          <cell r="J2637" t="str">
            <v>I.R.M</v>
          </cell>
          <cell r="K2637" t="str">
            <v>No</v>
          </cell>
          <cell r="L2637" t="str">
            <v>As POD Last communication 07</v>
          </cell>
        </row>
        <row r="2638">
          <cell r="D2638">
            <v>2001097</v>
          </cell>
          <cell r="E2638" t="str">
            <v>Mohan Lal Bajaj</v>
          </cell>
          <cell r="F2638" t="str">
            <v>17.04.1995</v>
          </cell>
          <cell r="G2638">
            <v>32000</v>
          </cell>
          <cell r="H2638">
            <v>30400</v>
          </cell>
          <cell r="I2638">
            <v>0</v>
          </cell>
          <cell r="J2638" t="str">
            <v>I.R.M</v>
          </cell>
          <cell r="K2638" t="str">
            <v>No</v>
          </cell>
          <cell r="L2638" t="str">
            <v>Telephoninc reply by mail in 2021</v>
          </cell>
        </row>
        <row r="2639">
          <cell r="D2639">
            <v>2001099</v>
          </cell>
          <cell r="E2639" t="str">
            <v>Om Prakash Sharma</v>
          </cell>
          <cell r="F2639" t="str">
            <v>27.04.1995</v>
          </cell>
          <cell r="G2639">
            <v>20900</v>
          </cell>
          <cell r="H2639" t="str">
            <v>Nil</v>
          </cell>
          <cell r="I2639">
            <v>0</v>
          </cell>
          <cell r="J2639" t="str">
            <v>Cancelled</v>
          </cell>
          <cell r="K2639">
            <v>0</v>
          </cell>
          <cell r="L2639" t="str">
            <v>Cancellection Date:-30-06-1995</v>
          </cell>
        </row>
        <row r="2640">
          <cell r="D2640">
            <v>2001102</v>
          </cell>
          <cell r="E2640" t="str">
            <v>Rashmi Mohanty</v>
          </cell>
          <cell r="F2640" t="str">
            <v>20.04.1995</v>
          </cell>
          <cell r="G2640">
            <v>22000</v>
          </cell>
          <cell r="H2640" t="str">
            <v>Nil</v>
          </cell>
          <cell r="I2640">
            <v>0</v>
          </cell>
          <cell r="J2640" t="str">
            <v>Cancelled</v>
          </cell>
          <cell r="K2640">
            <v>0</v>
          </cell>
          <cell r="L2640" t="str">
            <v>Cancellection Date:-20-10-1995</v>
          </cell>
        </row>
        <row r="2641">
          <cell r="D2641">
            <v>2001103</v>
          </cell>
          <cell r="E2641" t="str">
            <v>Raghunath Behura</v>
          </cell>
          <cell r="F2641" t="str">
            <v>30.04.1995</v>
          </cell>
          <cell r="G2641">
            <v>22000</v>
          </cell>
          <cell r="H2641">
            <v>8800</v>
          </cell>
          <cell r="I2641">
            <v>13200</v>
          </cell>
          <cell r="J2641" t="str">
            <v>Outstanding</v>
          </cell>
          <cell r="K2641" t="str">
            <v>No</v>
          </cell>
          <cell r="L2641" t="str">
            <v>Last Commuication Till 1996, Outstabnding Rs 13200/-</v>
          </cell>
        </row>
        <row r="2642">
          <cell r="D2642">
            <v>2001104</v>
          </cell>
          <cell r="E2642" t="str">
            <v>Basant Mullick</v>
          </cell>
          <cell r="F2642" t="str">
            <v>15.04.1995</v>
          </cell>
          <cell r="G2642">
            <v>22000</v>
          </cell>
          <cell r="H2642">
            <v>6600</v>
          </cell>
          <cell r="I2642">
            <v>15400</v>
          </cell>
          <cell r="J2642" t="str">
            <v>Cancelled</v>
          </cell>
          <cell r="K2642">
            <v>0</v>
          </cell>
          <cell r="L2642" t="str">
            <v>Cancellection Date:-27-06-1995</v>
          </cell>
        </row>
        <row r="2643">
          <cell r="D2643">
            <v>2001105</v>
          </cell>
          <cell r="E2643" t="str">
            <v>Ramesh Ku Pathak</v>
          </cell>
          <cell r="F2643" t="str">
            <v>04.04.1995</v>
          </cell>
          <cell r="G2643">
            <v>22000</v>
          </cell>
          <cell r="H2643" t="str">
            <v>Nill</v>
          </cell>
          <cell r="I2643">
            <v>0</v>
          </cell>
          <cell r="J2643" t="str">
            <v>Cancelled</v>
          </cell>
          <cell r="K2643">
            <v>0</v>
          </cell>
          <cell r="L2643" t="str">
            <v>Cancellection Date:-04-06-1996</v>
          </cell>
        </row>
        <row r="2644">
          <cell r="D2644">
            <v>2001106</v>
          </cell>
          <cell r="E2644" t="str">
            <v>Guwhati Associates</v>
          </cell>
          <cell r="F2644" t="str">
            <v>25.04.1995</v>
          </cell>
          <cell r="G2644">
            <v>27000</v>
          </cell>
          <cell r="H2644">
            <v>27000</v>
          </cell>
          <cell r="I2644">
            <v>0</v>
          </cell>
          <cell r="J2644" t="str">
            <v>I.R.M</v>
          </cell>
          <cell r="K2644" t="str">
            <v>No</v>
          </cell>
          <cell r="L2644" t="str">
            <v>Last Communication Till 1996</v>
          </cell>
        </row>
        <row r="2645">
          <cell r="D2645">
            <v>2001107</v>
          </cell>
          <cell r="E2645" t="str">
            <v>Ashok Prem Kapoor</v>
          </cell>
          <cell r="F2645" t="str">
            <v>22.04.1995</v>
          </cell>
          <cell r="G2645">
            <v>22000</v>
          </cell>
          <cell r="H2645">
            <v>22000</v>
          </cell>
          <cell r="I2645">
            <v>0</v>
          </cell>
          <cell r="J2645" t="str">
            <v>I.R.M</v>
          </cell>
          <cell r="K2645" t="str">
            <v>No</v>
          </cell>
          <cell r="L2645" t="str">
            <v>Telephonic reply tn 2018, (Application Form Is Not In File)</v>
          </cell>
        </row>
        <row r="2646">
          <cell r="D2646">
            <v>2001109</v>
          </cell>
          <cell r="E2646" t="str">
            <v>Satandard Engineers</v>
          </cell>
          <cell r="F2646" t="str">
            <v>10.04.1995</v>
          </cell>
          <cell r="G2646">
            <v>22000</v>
          </cell>
          <cell r="H2646">
            <v>22000</v>
          </cell>
          <cell r="I2646">
            <v>0</v>
          </cell>
          <cell r="J2646" t="str">
            <v>I.R.M</v>
          </cell>
          <cell r="K2646" t="str">
            <v>No</v>
          </cell>
          <cell r="L2646" t="str">
            <v>Last Communication Till 2007,Total 2 Membership Of TPT:- 02001109 &amp; 02001110</v>
          </cell>
        </row>
        <row r="2647">
          <cell r="D2647">
            <v>2001110</v>
          </cell>
          <cell r="E2647" t="str">
            <v>Satandard Engineers</v>
          </cell>
          <cell r="F2647" t="str">
            <v>10.04.1995</v>
          </cell>
          <cell r="G2647">
            <v>22000</v>
          </cell>
          <cell r="H2647">
            <v>22000</v>
          </cell>
          <cell r="I2647">
            <v>0</v>
          </cell>
          <cell r="J2647" t="str">
            <v>I.R.M</v>
          </cell>
          <cell r="K2647" t="str">
            <v>No</v>
          </cell>
          <cell r="L2647" t="str">
            <v xml:space="preserve"> Last Communication Till 2007,Total 2 Membership Of TPT:- 02001109 &amp; 02001110</v>
          </cell>
        </row>
        <row r="2648">
          <cell r="D2648">
            <v>2001111</v>
          </cell>
          <cell r="E2648" t="str">
            <v>S. Pandey</v>
          </cell>
          <cell r="F2648" t="str">
            <v>25.04.1995</v>
          </cell>
          <cell r="G2648">
            <v>27000</v>
          </cell>
          <cell r="H2648">
            <v>25650</v>
          </cell>
          <cell r="I2648">
            <v>0</v>
          </cell>
          <cell r="J2648" t="str">
            <v>I.R.M</v>
          </cell>
          <cell r="K2648" t="str">
            <v>No</v>
          </cell>
          <cell r="L2648" t="str">
            <v>Last Communication Till 2006, (Tapas Bhattacharya Transferred Membership To S. Pandey.On 1st March 1997)</v>
          </cell>
        </row>
        <row r="2649">
          <cell r="D2649">
            <v>2001112</v>
          </cell>
          <cell r="E2649" t="str">
            <v>Naba Kuamr Ghosh</v>
          </cell>
          <cell r="F2649" t="str">
            <v>25.04.1995</v>
          </cell>
          <cell r="G2649">
            <v>22000</v>
          </cell>
          <cell r="H2649" t="str">
            <v>Nill</v>
          </cell>
          <cell r="I2649">
            <v>0</v>
          </cell>
          <cell r="J2649" t="str">
            <v>Cancelled</v>
          </cell>
          <cell r="K2649">
            <v>0</v>
          </cell>
          <cell r="L2649" t="str">
            <v>Cancellection Date:-02-08-1995</v>
          </cell>
        </row>
        <row r="2650">
          <cell r="D2650">
            <v>2001113</v>
          </cell>
          <cell r="E2650" t="str">
            <v>Kamal Saraf</v>
          </cell>
          <cell r="F2650" t="str">
            <v>30.04.1995</v>
          </cell>
          <cell r="G2650">
            <v>27000</v>
          </cell>
          <cell r="H2650" t="str">
            <v>Nill</v>
          </cell>
          <cell r="I2650">
            <v>0</v>
          </cell>
          <cell r="J2650" t="str">
            <v>Cancelled</v>
          </cell>
          <cell r="K2650">
            <v>0</v>
          </cell>
          <cell r="L2650" t="str">
            <v>Cancellection Date:-02-08-1995</v>
          </cell>
        </row>
        <row r="2651">
          <cell r="D2651">
            <v>2001114</v>
          </cell>
          <cell r="E2651" t="str">
            <v>Arvinder Singh</v>
          </cell>
          <cell r="F2651" t="str">
            <v>28.04.1995</v>
          </cell>
          <cell r="G2651">
            <v>22000</v>
          </cell>
          <cell r="H2651">
            <v>22000</v>
          </cell>
          <cell r="I2651">
            <v>0</v>
          </cell>
          <cell r="J2651" t="str">
            <v>I.R.M</v>
          </cell>
          <cell r="K2651" t="str">
            <v>No</v>
          </cell>
          <cell r="L2651" t="str">
            <v>As POD Last communication 07</v>
          </cell>
        </row>
        <row r="2652">
          <cell r="D2652">
            <v>2001115</v>
          </cell>
          <cell r="E2652" t="str">
            <v>Anjan Kedia</v>
          </cell>
          <cell r="F2652" t="str">
            <v>28.04.1995</v>
          </cell>
          <cell r="G2652">
            <v>27000</v>
          </cell>
          <cell r="H2652">
            <v>27000</v>
          </cell>
          <cell r="I2652">
            <v>0</v>
          </cell>
          <cell r="J2652" t="str">
            <v>I.R.M</v>
          </cell>
          <cell r="K2652" t="str">
            <v>No</v>
          </cell>
          <cell r="L2652" t="str">
            <v>As POD Last communication 07</v>
          </cell>
        </row>
        <row r="2653">
          <cell r="D2653">
            <v>2001116</v>
          </cell>
          <cell r="E2653" t="str">
            <v>Amiya Kumar Roy</v>
          </cell>
          <cell r="F2653" t="str">
            <v>28.04.1995</v>
          </cell>
          <cell r="G2653">
            <v>22000</v>
          </cell>
          <cell r="H2653" t="str">
            <v>Nill</v>
          </cell>
          <cell r="I2653">
            <v>0</v>
          </cell>
          <cell r="J2653" t="str">
            <v>Cancelled</v>
          </cell>
          <cell r="K2653">
            <v>0</v>
          </cell>
          <cell r="L2653" t="str">
            <v>Cancellection Date:-27-06-1995</v>
          </cell>
        </row>
        <row r="2654">
          <cell r="D2654">
            <v>2001117</v>
          </cell>
          <cell r="E2654" t="str">
            <v>Soumen Chaoudhary</v>
          </cell>
          <cell r="F2654" t="str">
            <v>29.04.1995</v>
          </cell>
          <cell r="G2654">
            <v>27000</v>
          </cell>
          <cell r="H2654">
            <v>27000</v>
          </cell>
          <cell r="I2654">
            <v>0</v>
          </cell>
          <cell r="J2654" t="str">
            <v>I.R.M</v>
          </cell>
          <cell r="K2654" t="str">
            <v>No</v>
          </cell>
          <cell r="L2654" t="str">
            <v>As POD Last communication 07</v>
          </cell>
        </row>
        <row r="2655">
          <cell r="D2655">
            <v>2001118</v>
          </cell>
          <cell r="E2655" t="str">
            <v>K.K Agarwal</v>
          </cell>
          <cell r="F2655" t="str">
            <v>29.04.1995</v>
          </cell>
          <cell r="G2655">
            <v>27000</v>
          </cell>
          <cell r="H2655">
            <v>27000</v>
          </cell>
          <cell r="I2655">
            <v>0</v>
          </cell>
          <cell r="J2655" t="str">
            <v>I.R.M</v>
          </cell>
          <cell r="K2655" t="str">
            <v>No</v>
          </cell>
          <cell r="L2655" t="str">
            <v>Last Communication Till 2014</v>
          </cell>
        </row>
        <row r="2656">
          <cell r="D2656">
            <v>2001119</v>
          </cell>
          <cell r="E2656" t="str">
            <v>Anupama Vaidya</v>
          </cell>
          <cell r="F2656" t="str">
            <v>29.04.1995</v>
          </cell>
          <cell r="G2656">
            <v>22000</v>
          </cell>
          <cell r="H2656">
            <v>22000</v>
          </cell>
          <cell r="I2656">
            <v>0</v>
          </cell>
          <cell r="J2656" t="str">
            <v>I.R.M</v>
          </cell>
          <cell r="K2656" t="str">
            <v>No</v>
          </cell>
          <cell r="L2656" t="str">
            <v>Last Communication Till 2003</v>
          </cell>
        </row>
        <row r="2657">
          <cell r="D2657">
            <v>2001120</v>
          </cell>
          <cell r="E2657" t="str">
            <v>Mahabir Chand Jain</v>
          </cell>
          <cell r="F2657" t="str">
            <v>28.04.1995</v>
          </cell>
          <cell r="G2657">
            <v>22000</v>
          </cell>
          <cell r="H2657">
            <v>6600</v>
          </cell>
          <cell r="I2657">
            <v>15400</v>
          </cell>
          <cell r="J2657" t="str">
            <v>Outstanding</v>
          </cell>
          <cell r="K2657" t="str">
            <v>No</v>
          </cell>
          <cell r="L2657" t="str">
            <v>As POD last communication 07 (Outstanding Rs 18900/-)</v>
          </cell>
        </row>
        <row r="2658">
          <cell r="D2658">
            <v>2001121</v>
          </cell>
          <cell r="E2658" t="str">
            <v>Shankar Lal Agarwal</v>
          </cell>
          <cell r="F2658" t="str">
            <v>28.04.1995</v>
          </cell>
          <cell r="G2658">
            <v>27000</v>
          </cell>
          <cell r="H2658">
            <v>27000</v>
          </cell>
          <cell r="I2658">
            <v>0</v>
          </cell>
          <cell r="J2658" t="str">
            <v>I.R.M</v>
          </cell>
          <cell r="K2658" t="str">
            <v>No</v>
          </cell>
          <cell r="L2658" t="str">
            <v>As POD Last communication 07</v>
          </cell>
        </row>
        <row r="2659">
          <cell r="D2659">
            <v>2001122</v>
          </cell>
          <cell r="E2659" t="str">
            <v>Amar Nath Khatri</v>
          </cell>
          <cell r="F2659" t="str">
            <v>28.04.1995</v>
          </cell>
          <cell r="G2659">
            <v>32000</v>
          </cell>
          <cell r="H2659">
            <v>32000</v>
          </cell>
          <cell r="I2659">
            <v>0</v>
          </cell>
          <cell r="J2659" t="str">
            <v>I.R.M</v>
          </cell>
          <cell r="K2659" t="str">
            <v>No</v>
          </cell>
          <cell r="L2659" t="str">
            <v xml:space="preserve"> Last Communication Till 2004</v>
          </cell>
        </row>
        <row r="2660">
          <cell r="D2660">
            <v>2001123</v>
          </cell>
          <cell r="E2660" t="str">
            <v>Madhumita Digaal</v>
          </cell>
          <cell r="F2660" t="str">
            <v>29.04.1995</v>
          </cell>
          <cell r="G2660">
            <v>22000</v>
          </cell>
          <cell r="H2660" t="str">
            <v>Nill</v>
          </cell>
          <cell r="I2660">
            <v>0</v>
          </cell>
          <cell r="J2660" t="str">
            <v>Cancelled</v>
          </cell>
          <cell r="K2660">
            <v>0</v>
          </cell>
          <cell r="L2660" t="str">
            <v>Cancellection date:-02-08-1995</v>
          </cell>
        </row>
        <row r="2661">
          <cell r="D2661">
            <v>2001124</v>
          </cell>
          <cell r="E2661" t="str">
            <v>Piercy Exim Finanace Ltd</v>
          </cell>
          <cell r="F2661" t="str">
            <v>27.04.1995</v>
          </cell>
          <cell r="G2661">
            <v>22000</v>
          </cell>
          <cell r="H2661">
            <v>22000</v>
          </cell>
          <cell r="I2661">
            <v>0</v>
          </cell>
          <cell r="J2661" t="str">
            <v>I.R.M</v>
          </cell>
          <cell r="K2661" t="str">
            <v>No</v>
          </cell>
          <cell r="L2661" t="str">
            <v>Telephonic reply in 2013</v>
          </cell>
        </row>
        <row r="2662">
          <cell r="D2662">
            <v>2001125</v>
          </cell>
          <cell r="E2662" t="str">
            <v>Bijay Kumar Gupta</v>
          </cell>
          <cell r="F2662" t="str">
            <v>24.04.1995</v>
          </cell>
          <cell r="G2662">
            <v>22000</v>
          </cell>
          <cell r="H2662">
            <v>22000</v>
          </cell>
          <cell r="I2662">
            <v>0</v>
          </cell>
          <cell r="J2662" t="str">
            <v>I.R.M</v>
          </cell>
          <cell r="K2662" t="str">
            <v>No</v>
          </cell>
          <cell r="L2662" t="str">
            <v>Last Communication Till 2007</v>
          </cell>
        </row>
        <row r="2663">
          <cell r="D2663">
            <v>2001126</v>
          </cell>
          <cell r="E2663" t="str">
            <v>Vinod Kumar Dugar</v>
          </cell>
          <cell r="F2663" t="str">
            <v>29.04.1995</v>
          </cell>
          <cell r="G2663">
            <v>22000</v>
          </cell>
          <cell r="H2663">
            <v>13200</v>
          </cell>
          <cell r="I2663">
            <v>8800</v>
          </cell>
          <cell r="J2663" t="str">
            <v>Outstanding</v>
          </cell>
          <cell r="K2663" t="str">
            <v>No</v>
          </cell>
          <cell r="L2663" t="str">
            <v>no communication till date (Outstanding Rs 8800/-)</v>
          </cell>
        </row>
        <row r="2664">
          <cell r="D2664">
            <v>2001127</v>
          </cell>
          <cell r="E2664" t="str">
            <v>Narayan Himat Singka</v>
          </cell>
          <cell r="F2664" t="str">
            <v>27.04.1995</v>
          </cell>
          <cell r="G2664">
            <v>32000</v>
          </cell>
          <cell r="H2664" t="str">
            <v>Nill</v>
          </cell>
          <cell r="I2664">
            <v>0</v>
          </cell>
          <cell r="J2664" t="str">
            <v>Cancelled</v>
          </cell>
          <cell r="K2664">
            <v>0</v>
          </cell>
          <cell r="L2664" t="str">
            <v>Cancellection Date:-02-08-1995</v>
          </cell>
        </row>
        <row r="2665">
          <cell r="D2665">
            <v>2001128</v>
          </cell>
          <cell r="E2665" t="str">
            <v>Sanwar Mal Singhania</v>
          </cell>
          <cell r="F2665" t="str">
            <v>29.04.1995</v>
          </cell>
          <cell r="G2665">
            <v>27000</v>
          </cell>
          <cell r="H2665">
            <v>27000</v>
          </cell>
          <cell r="I2665">
            <v>0</v>
          </cell>
          <cell r="J2665" t="str">
            <v>Cancelled</v>
          </cell>
          <cell r="K2665">
            <v>0</v>
          </cell>
          <cell r="L2665" t="str">
            <v>Cancellection Refund Rs 9573/-Chq-869840 date:-29-04-2014</v>
          </cell>
        </row>
        <row r="2666">
          <cell r="D2666">
            <v>2001129</v>
          </cell>
          <cell r="E2666" t="str">
            <v>Gopal Patel</v>
          </cell>
          <cell r="F2666" t="str">
            <v>30.04.1995</v>
          </cell>
          <cell r="G2666">
            <v>22000</v>
          </cell>
          <cell r="H2666">
            <v>22000</v>
          </cell>
          <cell r="I2666">
            <v>0</v>
          </cell>
          <cell r="J2666" t="str">
            <v>I.R.M</v>
          </cell>
          <cell r="K2666" t="str">
            <v>No</v>
          </cell>
          <cell r="L2666" t="str">
            <v xml:space="preserve"> Last Communication Till 1995</v>
          </cell>
        </row>
        <row r="2667">
          <cell r="D2667">
            <v>2001130</v>
          </cell>
          <cell r="E2667" t="str">
            <v>Dilip Kumar Umarnaia</v>
          </cell>
          <cell r="F2667" t="str">
            <v>20.04.1995</v>
          </cell>
          <cell r="G2667">
            <v>22000</v>
          </cell>
          <cell r="H2667">
            <v>5500</v>
          </cell>
          <cell r="I2667">
            <v>16500</v>
          </cell>
          <cell r="J2667" t="str">
            <v>Outstanding</v>
          </cell>
          <cell r="K2667" t="str">
            <v>No</v>
          </cell>
          <cell r="L2667" t="str">
            <v>As Pod Last Communication Till 2007, 2 M ship f TPT:- 02001130 &amp; 02001131, (Outstanding Rs 16500/-)</v>
          </cell>
        </row>
        <row r="2668">
          <cell r="D2668">
            <v>2001131</v>
          </cell>
          <cell r="E2668" t="str">
            <v>Dilip Kumar Umarnaia</v>
          </cell>
          <cell r="F2668" t="str">
            <v>20.04.1995</v>
          </cell>
          <cell r="G2668">
            <v>22000</v>
          </cell>
          <cell r="H2668">
            <v>5500</v>
          </cell>
          <cell r="I2668">
            <v>16500</v>
          </cell>
          <cell r="J2668" t="str">
            <v>Outstanding</v>
          </cell>
          <cell r="K2668" t="str">
            <v>No</v>
          </cell>
          <cell r="L2668" t="str">
            <v>As Pod Last Communication Till 2007, 2 M ship f TPT:- 02001130 &amp; 02001131, (Outstanding Rs 16500/-)</v>
          </cell>
        </row>
        <row r="2669">
          <cell r="D2669">
            <v>2001132</v>
          </cell>
          <cell r="E2669" t="str">
            <v>Amiya Kumar Roy</v>
          </cell>
          <cell r="F2669" t="str">
            <v>28.04.1995</v>
          </cell>
          <cell r="G2669">
            <v>22000</v>
          </cell>
          <cell r="H2669" t="str">
            <v>Nil</v>
          </cell>
          <cell r="I2669">
            <v>0</v>
          </cell>
          <cell r="J2669" t="str">
            <v>Cancelled</v>
          </cell>
          <cell r="K2669">
            <v>0</v>
          </cell>
          <cell r="L2669" t="str">
            <v>Cancelled</v>
          </cell>
        </row>
        <row r="2670">
          <cell r="D2670">
            <v>2001133</v>
          </cell>
          <cell r="E2670" t="str">
            <v>Amar Kumar</v>
          </cell>
          <cell r="F2670" t="str">
            <v>10.04.1995</v>
          </cell>
          <cell r="G2670">
            <v>27000</v>
          </cell>
          <cell r="H2670" t="str">
            <v>Nil</v>
          </cell>
          <cell r="I2670">
            <v>0</v>
          </cell>
          <cell r="J2670" t="str">
            <v>Cancelled</v>
          </cell>
          <cell r="K2670">
            <v>0</v>
          </cell>
          <cell r="L2670" t="str">
            <v>Cancelled</v>
          </cell>
        </row>
        <row r="2671">
          <cell r="D2671">
            <v>2001134</v>
          </cell>
          <cell r="E2671" t="str">
            <v>Sanjeev Kuamr</v>
          </cell>
          <cell r="F2671" t="str">
            <v>28.04.1995</v>
          </cell>
          <cell r="G2671">
            <v>22000</v>
          </cell>
          <cell r="H2671" t="str">
            <v>Nil</v>
          </cell>
          <cell r="I2671">
            <v>0</v>
          </cell>
          <cell r="J2671" t="str">
            <v>Cancelled</v>
          </cell>
          <cell r="K2671">
            <v>0</v>
          </cell>
          <cell r="L2671" t="str">
            <v>Cancelled</v>
          </cell>
        </row>
        <row r="2672">
          <cell r="D2672">
            <v>2001135</v>
          </cell>
          <cell r="E2672" t="str">
            <v>Bharat C Vyas</v>
          </cell>
          <cell r="F2672" t="str">
            <v>28.04.1994</v>
          </cell>
          <cell r="G2672">
            <v>32000</v>
          </cell>
          <cell r="H2672" t="str">
            <v>Nil</v>
          </cell>
          <cell r="I2672">
            <v>0</v>
          </cell>
          <cell r="J2672" t="str">
            <v>Cancelled</v>
          </cell>
          <cell r="K2672">
            <v>0</v>
          </cell>
          <cell r="L2672" t="str">
            <v>Cancelled</v>
          </cell>
        </row>
        <row r="2673">
          <cell r="D2673">
            <v>2001136</v>
          </cell>
          <cell r="E2673" t="str">
            <v>Alfraid Ahmed</v>
          </cell>
          <cell r="F2673" t="str">
            <v>29.04.1995</v>
          </cell>
          <cell r="G2673">
            <v>22000</v>
          </cell>
          <cell r="H2673" t="str">
            <v>Nil</v>
          </cell>
          <cell r="I2673">
            <v>0</v>
          </cell>
          <cell r="J2673" t="str">
            <v>Cancelled</v>
          </cell>
          <cell r="K2673">
            <v>0</v>
          </cell>
          <cell r="L2673" t="str">
            <v>Cancelled</v>
          </cell>
        </row>
        <row r="2674">
          <cell r="D2674">
            <v>2001137</v>
          </cell>
          <cell r="E2674" t="str">
            <v>Manish Wadhwa</v>
          </cell>
          <cell r="F2674" t="str">
            <v>28.04.1995</v>
          </cell>
          <cell r="G2674">
            <v>22000</v>
          </cell>
          <cell r="H2674">
            <v>20900</v>
          </cell>
          <cell r="I2674">
            <v>0</v>
          </cell>
          <cell r="J2674" t="str">
            <v>I.R.M</v>
          </cell>
          <cell r="K2674" t="str">
            <v>No</v>
          </cell>
          <cell r="L2674" t="str">
            <v xml:space="preserve"> last communication 06</v>
          </cell>
        </row>
        <row r="2675">
          <cell r="D2675">
            <v>2001138</v>
          </cell>
          <cell r="E2675" t="str">
            <v>Dipali Choudhary</v>
          </cell>
          <cell r="F2675" t="str">
            <v>27.04.1995</v>
          </cell>
          <cell r="G2675">
            <v>22000</v>
          </cell>
          <cell r="H2675">
            <v>22000</v>
          </cell>
          <cell r="I2675">
            <v>0</v>
          </cell>
          <cell r="J2675" t="str">
            <v>I.R.M</v>
          </cell>
          <cell r="K2675" t="str">
            <v>No</v>
          </cell>
          <cell r="L2675" t="str">
            <v>As POD Last communication 07</v>
          </cell>
        </row>
        <row r="2676">
          <cell r="D2676">
            <v>2001139</v>
          </cell>
          <cell r="E2676" t="str">
            <v>Jiten Chandra Kalita</v>
          </cell>
          <cell r="F2676" t="str">
            <v>29.04.1995</v>
          </cell>
          <cell r="G2676">
            <v>27000</v>
          </cell>
          <cell r="H2676">
            <v>8100</v>
          </cell>
          <cell r="I2676">
            <v>18900</v>
          </cell>
          <cell r="J2676" t="str">
            <v>Outstanding</v>
          </cell>
          <cell r="K2676" t="str">
            <v>No</v>
          </cell>
          <cell r="L2676" t="str">
            <v>As POD last communication 07 (Outstanding Rs 18900/-)</v>
          </cell>
        </row>
        <row r="2677">
          <cell r="D2677">
            <v>2001140</v>
          </cell>
          <cell r="E2677" t="str">
            <v>Ramesh Khatiwala</v>
          </cell>
          <cell r="F2677" t="str">
            <v>28.04.1995</v>
          </cell>
          <cell r="G2677">
            <v>27000</v>
          </cell>
          <cell r="H2677">
            <v>27000</v>
          </cell>
          <cell r="I2677">
            <v>0</v>
          </cell>
          <cell r="J2677" t="str">
            <v>I.R.M</v>
          </cell>
          <cell r="K2677" t="str">
            <v>No</v>
          </cell>
          <cell r="L2677" t="str">
            <v>As POD Last communication 07</v>
          </cell>
        </row>
        <row r="2678">
          <cell r="D2678">
            <v>2001141</v>
          </cell>
          <cell r="E2678" t="str">
            <v>Sushil Kumar Nopany</v>
          </cell>
          <cell r="F2678" t="str">
            <v>28.04.1995</v>
          </cell>
          <cell r="G2678">
            <v>32000</v>
          </cell>
          <cell r="H2678">
            <v>32000</v>
          </cell>
          <cell r="I2678">
            <v>0</v>
          </cell>
          <cell r="J2678" t="str">
            <v>I.R.M</v>
          </cell>
          <cell r="K2678" t="str">
            <v>No</v>
          </cell>
          <cell r="L2678" t="str">
            <v>Letter sent, last communication 09</v>
          </cell>
        </row>
        <row r="2679">
          <cell r="D2679">
            <v>2001142</v>
          </cell>
          <cell r="E2679" t="str">
            <v>Mridula Gupta</v>
          </cell>
          <cell r="F2679" t="str">
            <v>28.04.1995</v>
          </cell>
          <cell r="G2679">
            <v>22000</v>
          </cell>
          <cell r="H2679">
            <v>22000</v>
          </cell>
          <cell r="I2679">
            <v>0</v>
          </cell>
          <cell r="J2679" t="str">
            <v>R.M</v>
          </cell>
          <cell r="K2679">
            <v>2009</v>
          </cell>
          <cell r="L2679" t="str">
            <v>send perform invoice of 2011</v>
          </cell>
        </row>
        <row r="2680">
          <cell r="D2680">
            <v>2001143</v>
          </cell>
          <cell r="E2680" t="str">
            <v>Ramesh Kumar Jalan</v>
          </cell>
          <cell r="F2680" t="str">
            <v>28.04.1995</v>
          </cell>
          <cell r="G2680">
            <v>32000</v>
          </cell>
          <cell r="H2680">
            <v>32000</v>
          </cell>
          <cell r="I2680">
            <v>0</v>
          </cell>
          <cell r="J2680" t="str">
            <v>I.R.M</v>
          </cell>
          <cell r="K2680" t="str">
            <v>No</v>
          </cell>
          <cell r="L2680" t="str">
            <v>As POD Last communication 07</v>
          </cell>
        </row>
        <row r="2681">
          <cell r="D2681">
            <v>2001144</v>
          </cell>
          <cell r="E2681" t="str">
            <v>Tarun Industries</v>
          </cell>
          <cell r="F2681" t="str">
            <v>28.04.1995</v>
          </cell>
          <cell r="G2681">
            <v>27000</v>
          </cell>
          <cell r="H2681">
            <v>27000</v>
          </cell>
          <cell r="I2681">
            <v>0</v>
          </cell>
          <cell r="J2681" t="str">
            <v>I.R.M</v>
          </cell>
          <cell r="K2681" t="str">
            <v>No</v>
          </cell>
          <cell r="L2681" t="str">
            <v>no communication till date</v>
          </cell>
        </row>
        <row r="2682">
          <cell r="D2682">
            <v>2001156</v>
          </cell>
          <cell r="E2682" t="str">
            <v>Prakash Trivedi</v>
          </cell>
          <cell r="F2682" t="str">
            <v>29.04.1995</v>
          </cell>
          <cell r="G2682">
            <v>32000</v>
          </cell>
          <cell r="H2682">
            <v>32000</v>
          </cell>
          <cell r="I2682">
            <v>0</v>
          </cell>
          <cell r="J2682" t="str">
            <v>I.R.M</v>
          </cell>
          <cell r="K2682" t="str">
            <v>No</v>
          </cell>
          <cell r="L2682" t="str">
            <v>last communication 97</v>
          </cell>
        </row>
        <row r="2683">
          <cell r="D2683">
            <v>2001157</v>
          </cell>
          <cell r="E2683" t="str">
            <v>Om Prakash</v>
          </cell>
          <cell r="F2683" t="str">
            <v>19.04.1995</v>
          </cell>
          <cell r="G2683">
            <v>22000</v>
          </cell>
          <cell r="H2683">
            <v>20900</v>
          </cell>
          <cell r="I2683">
            <v>0</v>
          </cell>
          <cell r="J2683" t="str">
            <v>I.R.M</v>
          </cell>
          <cell r="K2683" t="str">
            <v>No</v>
          </cell>
          <cell r="L2683" t="str">
            <v>last communication 09</v>
          </cell>
        </row>
        <row r="2684">
          <cell r="D2684">
            <v>2001158</v>
          </cell>
          <cell r="E2684" t="str">
            <v>Sushant Kumar Mukherjee</v>
          </cell>
          <cell r="F2684" t="str">
            <v>25.04.1995</v>
          </cell>
          <cell r="G2684">
            <v>27000</v>
          </cell>
          <cell r="H2684">
            <v>27000</v>
          </cell>
          <cell r="I2684">
            <v>0</v>
          </cell>
          <cell r="J2684" t="str">
            <v>I.R.M</v>
          </cell>
          <cell r="K2684" t="str">
            <v>No</v>
          </cell>
          <cell r="L2684" t="str">
            <v>no communication till date</v>
          </cell>
        </row>
        <row r="2685">
          <cell r="D2685">
            <v>2001160</v>
          </cell>
          <cell r="E2685" t="str">
            <v>Sangeeta Gupta</v>
          </cell>
          <cell r="F2685" t="str">
            <v>07.04.1995</v>
          </cell>
          <cell r="G2685">
            <v>22000</v>
          </cell>
          <cell r="H2685">
            <v>22000</v>
          </cell>
          <cell r="I2685">
            <v>0</v>
          </cell>
          <cell r="J2685" t="str">
            <v>I.R.M</v>
          </cell>
          <cell r="K2685" t="str">
            <v>No</v>
          </cell>
          <cell r="L2685" t="str">
            <v>Reply to his mail with detail 2018</v>
          </cell>
        </row>
        <row r="2686">
          <cell r="D2686">
            <v>2001162</v>
          </cell>
          <cell r="E2686" t="str">
            <v>Suresh Kumar Jain</v>
          </cell>
          <cell r="F2686" t="str">
            <v>06.05.1995</v>
          </cell>
          <cell r="G2686">
            <v>27000</v>
          </cell>
          <cell r="H2686">
            <v>27000</v>
          </cell>
          <cell r="I2686">
            <v>0</v>
          </cell>
          <cell r="J2686" t="str">
            <v>I.R.M</v>
          </cell>
          <cell r="K2686" t="str">
            <v>No</v>
          </cell>
          <cell r="L2686" t="str">
            <v>As POD Last communication 07</v>
          </cell>
        </row>
        <row r="2687">
          <cell r="D2687">
            <v>2001163</v>
          </cell>
          <cell r="E2687" t="str">
            <v>Dass Engineering Works</v>
          </cell>
          <cell r="F2687" t="str">
            <v>15.02.1995</v>
          </cell>
          <cell r="G2687">
            <v>27000</v>
          </cell>
          <cell r="H2687">
            <v>27000</v>
          </cell>
          <cell r="I2687">
            <v>0</v>
          </cell>
          <cell r="J2687" t="str">
            <v>I.R.M</v>
          </cell>
          <cell r="K2687" t="str">
            <v>No</v>
          </cell>
          <cell r="L2687" t="str">
            <v>As Pod last communication 07,total 3 membership of TPT:- 02001310,02001163,02001182</v>
          </cell>
        </row>
        <row r="2688">
          <cell r="D2688">
            <v>2001164</v>
          </cell>
          <cell r="E2688" t="str">
            <v>C.R Sikder</v>
          </cell>
          <cell r="F2688" t="str">
            <v>05.05.1995</v>
          </cell>
          <cell r="G2688">
            <v>22000</v>
          </cell>
          <cell r="H2688">
            <v>22000</v>
          </cell>
          <cell r="I2688">
            <v>0</v>
          </cell>
          <cell r="J2688" t="str">
            <v>I.R.M</v>
          </cell>
          <cell r="K2688" t="str">
            <v>No</v>
          </cell>
          <cell r="L2688" t="str">
            <v>As POD Last communication 07</v>
          </cell>
        </row>
        <row r="2689">
          <cell r="D2689">
            <v>2001165</v>
          </cell>
          <cell r="E2689" t="str">
            <v>Abhijit Chatterjee</v>
          </cell>
          <cell r="F2689" t="str">
            <v>03.05.1995</v>
          </cell>
          <cell r="G2689">
            <v>22000</v>
          </cell>
          <cell r="H2689">
            <v>22000</v>
          </cell>
          <cell r="I2689">
            <v>0</v>
          </cell>
          <cell r="J2689" t="str">
            <v>I.R.M</v>
          </cell>
          <cell r="K2689" t="str">
            <v>No</v>
          </cell>
          <cell r="L2689" t="str">
            <v>As POD Last communication 07</v>
          </cell>
        </row>
        <row r="2690">
          <cell r="D2690">
            <v>2001166</v>
          </cell>
          <cell r="E2690" t="str">
            <v>Asha Ram Kakra</v>
          </cell>
          <cell r="F2690" t="str">
            <v>16.05.1995</v>
          </cell>
          <cell r="G2690">
            <v>22000</v>
          </cell>
          <cell r="H2690">
            <v>22000</v>
          </cell>
          <cell r="I2690">
            <v>0</v>
          </cell>
          <cell r="J2690" t="str">
            <v>I.R.M</v>
          </cell>
          <cell r="K2690" t="str">
            <v>No</v>
          </cell>
          <cell r="L2690" t="str">
            <v>As POD Last communication 07</v>
          </cell>
        </row>
        <row r="2691">
          <cell r="D2691">
            <v>2001167</v>
          </cell>
          <cell r="E2691" t="str">
            <v>Siddharth Surana</v>
          </cell>
          <cell r="F2691" t="str">
            <v>23.05.1995</v>
          </cell>
          <cell r="G2691">
            <v>22000</v>
          </cell>
          <cell r="H2691" t="str">
            <v>Nil</v>
          </cell>
          <cell r="I2691">
            <v>0</v>
          </cell>
          <cell r="J2691" t="str">
            <v>Cancelled</v>
          </cell>
          <cell r="K2691">
            <v>0</v>
          </cell>
          <cell r="L2691" t="str">
            <v>Cancelled</v>
          </cell>
        </row>
        <row r="2692">
          <cell r="D2692">
            <v>2001168</v>
          </cell>
          <cell r="E2692" t="str">
            <v>Arun Kumar Pugalia</v>
          </cell>
          <cell r="F2692" t="str">
            <v>12.05.1995</v>
          </cell>
          <cell r="G2692">
            <v>22000</v>
          </cell>
          <cell r="H2692">
            <v>22000</v>
          </cell>
          <cell r="I2692">
            <v>0</v>
          </cell>
          <cell r="J2692" t="str">
            <v>I.R.M</v>
          </cell>
          <cell r="K2692" t="str">
            <v>No</v>
          </cell>
          <cell r="L2692" t="str">
            <v>As Pod last communication 07,total 2 membership of TPT:- 02001168 &amp; 02001169</v>
          </cell>
        </row>
        <row r="2693">
          <cell r="D2693">
            <v>2001169</v>
          </cell>
          <cell r="E2693" t="str">
            <v>Arun Kumar Pugalia</v>
          </cell>
          <cell r="F2693" t="str">
            <v>12.05.1995</v>
          </cell>
          <cell r="G2693">
            <v>22000</v>
          </cell>
          <cell r="H2693">
            <v>22000</v>
          </cell>
          <cell r="I2693">
            <v>0</v>
          </cell>
          <cell r="J2693" t="str">
            <v>I.R.M</v>
          </cell>
          <cell r="K2693" t="str">
            <v>No</v>
          </cell>
          <cell r="L2693" t="str">
            <v>As Pod last communication 07,total 2 membership of TPT:- 02001168 &amp; 02001169</v>
          </cell>
        </row>
        <row r="2694">
          <cell r="D2694">
            <v>2001170</v>
          </cell>
          <cell r="E2694" t="str">
            <v>MD Isaril</v>
          </cell>
          <cell r="F2694" t="str">
            <v>18.05.1995</v>
          </cell>
          <cell r="G2694">
            <v>27000</v>
          </cell>
          <cell r="H2694">
            <v>27000</v>
          </cell>
          <cell r="I2694">
            <v>0</v>
          </cell>
          <cell r="J2694" t="str">
            <v>I.R.M</v>
          </cell>
          <cell r="K2694" t="str">
            <v>No</v>
          </cell>
          <cell r="L2694" t="str">
            <v>As POD Last communication 07</v>
          </cell>
        </row>
        <row r="2695">
          <cell r="D2695">
            <v>2001171</v>
          </cell>
          <cell r="E2695" t="str">
            <v>Mahesh Saraf</v>
          </cell>
          <cell r="F2695" t="str">
            <v>18.05.1995</v>
          </cell>
          <cell r="G2695">
            <v>22000</v>
          </cell>
          <cell r="H2695">
            <v>6600</v>
          </cell>
          <cell r="I2695">
            <v>15400</v>
          </cell>
          <cell r="J2695" t="str">
            <v>Outstanding</v>
          </cell>
          <cell r="K2695" t="str">
            <v>No</v>
          </cell>
          <cell r="L2695" t="str">
            <v>As POD last communication 07 (Outstanding Rs 15400/-)</v>
          </cell>
        </row>
        <row r="2696">
          <cell r="D2696">
            <v>2001172</v>
          </cell>
          <cell r="E2696" t="str">
            <v>Bimal Bajaoria</v>
          </cell>
          <cell r="F2696" t="str">
            <v>20.05.1995</v>
          </cell>
          <cell r="G2696">
            <v>22000</v>
          </cell>
          <cell r="H2696">
            <v>6600</v>
          </cell>
          <cell r="I2696">
            <v>15400</v>
          </cell>
          <cell r="J2696" t="str">
            <v>Outstanding</v>
          </cell>
          <cell r="K2696" t="str">
            <v>No</v>
          </cell>
          <cell r="L2696" t="str">
            <v>no communication till date (Outstanding Rs 15400/-)</v>
          </cell>
        </row>
        <row r="2697">
          <cell r="D2697">
            <v>2001173</v>
          </cell>
          <cell r="E2697" t="str">
            <v>Sadique Ali</v>
          </cell>
          <cell r="F2697" t="str">
            <v>22.05.1995</v>
          </cell>
          <cell r="G2697">
            <v>22000</v>
          </cell>
          <cell r="H2697">
            <v>22000</v>
          </cell>
          <cell r="I2697">
            <v>0</v>
          </cell>
          <cell r="J2697" t="str">
            <v>I.R.M</v>
          </cell>
          <cell r="K2697" t="str">
            <v>No</v>
          </cell>
          <cell r="L2697" t="str">
            <v>As POD Last communication 07</v>
          </cell>
        </row>
        <row r="2698">
          <cell r="D2698">
            <v>2001174</v>
          </cell>
          <cell r="E2698" t="str">
            <v>Pradeep Saraf</v>
          </cell>
          <cell r="F2698" t="str">
            <v>15.05.1995</v>
          </cell>
          <cell r="G2698">
            <v>22000</v>
          </cell>
          <cell r="H2698" t="str">
            <v>Nil</v>
          </cell>
          <cell r="I2698">
            <v>0</v>
          </cell>
          <cell r="J2698" t="str">
            <v>Cancelled</v>
          </cell>
          <cell r="K2698">
            <v>0</v>
          </cell>
          <cell r="L2698" t="str">
            <v>Cancelled</v>
          </cell>
        </row>
        <row r="2699">
          <cell r="D2699">
            <v>2001175</v>
          </cell>
          <cell r="E2699" t="str">
            <v>Diganta Kumar Baruah</v>
          </cell>
          <cell r="F2699" t="str">
            <v>03.05.1995</v>
          </cell>
          <cell r="G2699">
            <v>27000</v>
          </cell>
          <cell r="H2699">
            <v>25650</v>
          </cell>
          <cell r="I2699">
            <v>0</v>
          </cell>
          <cell r="J2699" t="str">
            <v>I.R.M</v>
          </cell>
          <cell r="K2699" t="str">
            <v>No</v>
          </cell>
          <cell r="L2699" t="str">
            <v xml:space="preserve"> no communication till date</v>
          </cell>
        </row>
        <row r="2700">
          <cell r="D2700">
            <v>2001176</v>
          </cell>
          <cell r="E2700" t="str">
            <v>Kashi Nath Gupta</v>
          </cell>
          <cell r="F2700" t="str">
            <v>22.05.1995</v>
          </cell>
          <cell r="G2700">
            <v>22000</v>
          </cell>
          <cell r="H2700">
            <v>6600</v>
          </cell>
          <cell r="I2700">
            <v>15400</v>
          </cell>
          <cell r="J2700" t="str">
            <v>Outstanding</v>
          </cell>
          <cell r="K2700" t="str">
            <v>No</v>
          </cell>
          <cell r="L2700" t="str">
            <v>As POD last communication 07 (Outstanding Rs 15400/-)</v>
          </cell>
        </row>
        <row r="2701">
          <cell r="D2701">
            <v>2001177</v>
          </cell>
          <cell r="E2701" t="str">
            <v>Chandrakant Gupta</v>
          </cell>
          <cell r="F2701" t="str">
            <v>20.05.1995</v>
          </cell>
          <cell r="G2701">
            <v>22000</v>
          </cell>
          <cell r="H2701">
            <v>22000</v>
          </cell>
          <cell r="I2701">
            <v>0</v>
          </cell>
          <cell r="J2701" t="str">
            <v>I.R.M</v>
          </cell>
          <cell r="K2701" t="str">
            <v>No</v>
          </cell>
          <cell r="L2701" t="str">
            <v>Reply to his mail with detail 2019</v>
          </cell>
        </row>
        <row r="2702">
          <cell r="D2702">
            <v>2001178</v>
          </cell>
          <cell r="E2702" t="str">
            <v>Tulsi Enterprises</v>
          </cell>
          <cell r="F2702" t="str">
            <v>23.05.1995</v>
          </cell>
          <cell r="G2702">
            <v>27000</v>
          </cell>
          <cell r="H2702">
            <v>25650</v>
          </cell>
          <cell r="I2702">
            <v>0</v>
          </cell>
          <cell r="J2702" t="str">
            <v>I.R.M</v>
          </cell>
          <cell r="K2702" t="str">
            <v>No</v>
          </cell>
          <cell r="L2702" t="str">
            <v xml:space="preserve"> no communication till date</v>
          </cell>
        </row>
        <row r="2703">
          <cell r="D2703">
            <v>2001179</v>
          </cell>
          <cell r="E2703" t="str">
            <v>Mahabir Prasad Agarwal</v>
          </cell>
          <cell r="F2703" t="str">
            <v>24.05.1995</v>
          </cell>
          <cell r="G2703">
            <v>27000</v>
          </cell>
          <cell r="H2703">
            <v>27000</v>
          </cell>
          <cell r="I2703">
            <v>0</v>
          </cell>
          <cell r="J2703" t="str">
            <v>I.R.M</v>
          </cell>
          <cell r="K2703" t="str">
            <v>No</v>
          </cell>
          <cell r="L2703" t="str">
            <v>last communication 00</v>
          </cell>
        </row>
        <row r="2704">
          <cell r="D2704">
            <v>2001180</v>
          </cell>
          <cell r="E2704" t="str">
            <v xml:space="preserve">Medhi Ramananada </v>
          </cell>
          <cell r="F2704" t="str">
            <v>20.05.1995</v>
          </cell>
          <cell r="G2704">
            <v>22000</v>
          </cell>
          <cell r="H2704">
            <v>22000</v>
          </cell>
          <cell r="I2704">
            <v>0</v>
          </cell>
          <cell r="J2704" t="str">
            <v>I.R.M</v>
          </cell>
          <cell r="K2704" t="str">
            <v>No</v>
          </cell>
          <cell r="L2704" t="str">
            <v>As POD Last communication 07</v>
          </cell>
        </row>
        <row r="2705">
          <cell r="D2705">
            <v>2001181</v>
          </cell>
          <cell r="E2705" t="str">
            <v>Sajjan Kumar Agarwal</v>
          </cell>
          <cell r="F2705" t="str">
            <v>08.05.1995</v>
          </cell>
          <cell r="G2705">
            <v>27000</v>
          </cell>
          <cell r="H2705">
            <v>27000</v>
          </cell>
          <cell r="I2705">
            <v>0</v>
          </cell>
          <cell r="J2705" t="str">
            <v>I.R.M</v>
          </cell>
          <cell r="K2705" t="str">
            <v>No</v>
          </cell>
          <cell r="L2705" t="str">
            <v>last communication 01</v>
          </cell>
        </row>
        <row r="2706">
          <cell r="D2706">
            <v>2001182</v>
          </cell>
          <cell r="E2706" t="str">
            <v>Sanchita Das</v>
          </cell>
          <cell r="F2706" t="str">
            <v>16.05.1995</v>
          </cell>
          <cell r="G2706">
            <v>27000</v>
          </cell>
          <cell r="H2706">
            <v>27000</v>
          </cell>
          <cell r="I2706">
            <v>0</v>
          </cell>
          <cell r="J2706" t="str">
            <v>I.R.M</v>
          </cell>
          <cell r="K2706" t="str">
            <v>No</v>
          </cell>
          <cell r="L2706" t="str">
            <v>As POD Last communication 07</v>
          </cell>
        </row>
        <row r="2707">
          <cell r="D2707">
            <v>2001183</v>
          </cell>
          <cell r="E2707" t="str">
            <v>Amarjit Singh</v>
          </cell>
          <cell r="F2707" t="str">
            <v>29.05.1995</v>
          </cell>
          <cell r="G2707">
            <v>22000</v>
          </cell>
          <cell r="H2707">
            <v>22000</v>
          </cell>
          <cell r="I2707">
            <v>0</v>
          </cell>
          <cell r="J2707" t="str">
            <v>I.R.M</v>
          </cell>
          <cell r="K2707" t="str">
            <v>No</v>
          </cell>
          <cell r="L2707" t="str">
            <v>As POD Last communication 07</v>
          </cell>
        </row>
        <row r="2708">
          <cell r="D2708">
            <v>2001184</v>
          </cell>
          <cell r="E2708" t="str">
            <v>Guru Gopal Sain</v>
          </cell>
          <cell r="F2708" t="str">
            <v>08.05.1995</v>
          </cell>
          <cell r="G2708">
            <v>27000</v>
          </cell>
          <cell r="H2708">
            <v>25650</v>
          </cell>
          <cell r="I2708">
            <v>0</v>
          </cell>
          <cell r="J2708" t="str">
            <v>I.R.M</v>
          </cell>
          <cell r="K2708" t="str">
            <v>No</v>
          </cell>
          <cell r="L2708" t="str">
            <v xml:space="preserve"> last communication 95</v>
          </cell>
        </row>
        <row r="2709">
          <cell r="D2709">
            <v>2001185</v>
          </cell>
          <cell r="E2709" t="str">
            <v>ER  Prabir Kakati</v>
          </cell>
          <cell r="F2709" t="str">
            <v>18.05.1995</v>
          </cell>
          <cell r="G2709">
            <v>22000</v>
          </cell>
          <cell r="H2709">
            <v>22000</v>
          </cell>
          <cell r="I2709">
            <v>0</v>
          </cell>
          <cell r="J2709" t="str">
            <v>I.R.M</v>
          </cell>
          <cell r="K2709" t="str">
            <v>No</v>
          </cell>
          <cell r="L2709" t="str">
            <v xml:space="preserve"> no communication till date</v>
          </cell>
        </row>
        <row r="2710">
          <cell r="D2710">
            <v>2001186</v>
          </cell>
          <cell r="E2710" t="str">
            <v>Sabita Agarwal</v>
          </cell>
          <cell r="F2710" t="str">
            <v>23.05.1995</v>
          </cell>
          <cell r="G2710">
            <v>22000</v>
          </cell>
          <cell r="H2710">
            <v>20900</v>
          </cell>
          <cell r="I2710">
            <v>0</v>
          </cell>
          <cell r="J2710" t="str">
            <v>I.R.M</v>
          </cell>
          <cell r="K2710" t="str">
            <v>No</v>
          </cell>
          <cell r="L2710" t="str">
            <v>As POD Last communication 07</v>
          </cell>
        </row>
        <row r="2711">
          <cell r="D2711">
            <v>2001187</v>
          </cell>
          <cell r="E2711" t="str">
            <v>Subhash Chandra Agarwal</v>
          </cell>
          <cell r="F2711" t="str">
            <v>22.05.1995</v>
          </cell>
          <cell r="G2711">
            <v>27000</v>
          </cell>
          <cell r="H2711">
            <v>27000</v>
          </cell>
          <cell r="I2711">
            <v>0</v>
          </cell>
          <cell r="J2711" t="str">
            <v>R.M</v>
          </cell>
          <cell r="K2711">
            <v>2008</v>
          </cell>
          <cell r="L2711" t="str">
            <v>send perform invoice of 2012</v>
          </cell>
        </row>
        <row r="2712">
          <cell r="D2712">
            <v>2001188</v>
          </cell>
          <cell r="E2712" t="str">
            <v>Somnath Paul</v>
          </cell>
          <cell r="F2712" t="str">
            <v>29.05.1995</v>
          </cell>
          <cell r="G2712">
            <v>22000</v>
          </cell>
          <cell r="H2712">
            <v>15400</v>
          </cell>
          <cell r="I2712">
            <v>6600</v>
          </cell>
          <cell r="J2712" t="str">
            <v>Outstanding</v>
          </cell>
          <cell r="K2712" t="str">
            <v>No</v>
          </cell>
          <cell r="L2712" t="str">
            <v>As POD last communication 07 (Outstanding Rs 6600/-)</v>
          </cell>
        </row>
        <row r="2713">
          <cell r="D2713">
            <v>2001189</v>
          </cell>
          <cell r="E2713" t="str">
            <v>Shib Kumar Padia</v>
          </cell>
          <cell r="F2713" t="str">
            <v>25.05.1995</v>
          </cell>
          <cell r="G2713">
            <v>22000</v>
          </cell>
          <cell r="H2713" t="str">
            <v>Nil</v>
          </cell>
          <cell r="I2713">
            <v>0</v>
          </cell>
          <cell r="J2713" t="str">
            <v>Cancelled</v>
          </cell>
          <cell r="K2713">
            <v>0</v>
          </cell>
          <cell r="L2713" t="str">
            <v>Cancelled</v>
          </cell>
        </row>
        <row r="2714">
          <cell r="D2714">
            <v>2001190</v>
          </cell>
          <cell r="E2714" t="str">
            <v>Prem Begwani</v>
          </cell>
          <cell r="F2714" t="str">
            <v>29.05.1995</v>
          </cell>
          <cell r="G2714">
            <v>22000</v>
          </cell>
          <cell r="H2714" t="str">
            <v>Nil</v>
          </cell>
          <cell r="I2714">
            <v>0</v>
          </cell>
          <cell r="J2714" t="str">
            <v>Cancelled</v>
          </cell>
          <cell r="K2714">
            <v>0</v>
          </cell>
          <cell r="L2714" t="str">
            <v>Cancelled</v>
          </cell>
        </row>
        <row r="2715">
          <cell r="D2715">
            <v>2001191</v>
          </cell>
          <cell r="E2715" t="str">
            <v>Harish Kuamr Asopa</v>
          </cell>
          <cell r="F2715" t="str">
            <v>30.03.1995</v>
          </cell>
          <cell r="G2715">
            <v>22000</v>
          </cell>
          <cell r="H2715">
            <v>22000</v>
          </cell>
          <cell r="I2715">
            <v>0</v>
          </cell>
          <cell r="J2715" t="str">
            <v>I.R.M</v>
          </cell>
          <cell r="K2715" t="str">
            <v>No</v>
          </cell>
          <cell r="L2715" t="str">
            <v>As POD Last communication 07</v>
          </cell>
        </row>
        <row r="2716">
          <cell r="D2716">
            <v>2001192</v>
          </cell>
          <cell r="E2716" t="str">
            <v>Subhash Kumar Agarwal</v>
          </cell>
          <cell r="F2716" t="str">
            <v>25.05.1995</v>
          </cell>
          <cell r="G2716">
            <v>22000</v>
          </cell>
          <cell r="H2716" t="str">
            <v>Nil</v>
          </cell>
          <cell r="I2716">
            <v>0</v>
          </cell>
          <cell r="J2716" t="str">
            <v>Cancelled</v>
          </cell>
          <cell r="K2716">
            <v>0</v>
          </cell>
          <cell r="L2716" t="str">
            <v>Cancelled</v>
          </cell>
        </row>
        <row r="2717">
          <cell r="D2717">
            <v>2001193</v>
          </cell>
          <cell r="E2717" t="str">
            <v>Bharat Prasad Shah</v>
          </cell>
          <cell r="F2717" t="str">
            <v>30.05.1995</v>
          </cell>
          <cell r="G2717">
            <v>27000</v>
          </cell>
          <cell r="H2717">
            <v>27000</v>
          </cell>
          <cell r="I2717">
            <v>0</v>
          </cell>
          <cell r="J2717" t="str">
            <v>I.R.M</v>
          </cell>
          <cell r="K2717" t="str">
            <v>No</v>
          </cell>
          <cell r="L2717" t="str">
            <v>As POD Last communication 07</v>
          </cell>
        </row>
        <row r="2718">
          <cell r="D2718">
            <v>2001194</v>
          </cell>
          <cell r="E2718" t="str">
            <v>Surendra Kumar Jaiswal</v>
          </cell>
          <cell r="F2718" t="str">
            <v>30.05.1995</v>
          </cell>
          <cell r="G2718">
            <v>22000</v>
          </cell>
          <cell r="H2718">
            <v>20900</v>
          </cell>
          <cell r="I2718">
            <v>0</v>
          </cell>
          <cell r="J2718" t="str">
            <v>I.R.M</v>
          </cell>
          <cell r="K2718" t="str">
            <v>No</v>
          </cell>
          <cell r="L2718" t="str">
            <v>As POD Last communication 07</v>
          </cell>
        </row>
        <row r="2719">
          <cell r="D2719">
            <v>2001195</v>
          </cell>
          <cell r="E2719" t="str">
            <v>Daya Shankar Agarwal</v>
          </cell>
          <cell r="F2719" t="str">
            <v>22.05.1995</v>
          </cell>
          <cell r="G2719">
            <v>22000</v>
          </cell>
          <cell r="H2719">
            <v>22000</v>
          </cell>
          <cell r="I2719">
            <v>0</v>
          </cell>
          <cell r="J2719" t="str">
            <v>I.R.M</v>
          </cell>
          <cell r="K2719" t="str">
            <v>No</v>
          </cell>
          <cell r="L2719" t="str">
            <v xml:space="preserve"> last communication 09</v>
          </cell>
        </row>
        <row r="2720">
          <cell r="D2720">
            <v>2001196</v>
          </cell>
          <cell r="E2720" t="str">
            <v>Kamal Jhunjhunwala</v>
          </cell>
          <cell r="F2720" t="str">
            <v>20.05.1995</v>
          </cell>
          <cell r="G2720">
            <v>27000</v>
          </cell>
          <cell r="H2720">
            <v>27000</v>
          </cell>
          <cell r="I2720">
            <v>0</v>
          </cell>
          <cell r="J2720" t="str">
            <v>I.R.M</v>
          </cell>
          <cell r="K2720" t="str">
            <v>No</v>
          </cell>
          <cell r="L2720" t="str">
            <v>Telephonic reply with dtails in 2019</v>
          </cell>
        </row>
        <row r="2721">
          <cell r="D2721">
            <v>2001197</v>
          </cell>
          <cell r="E2721" t="str">
            <v>Sudhir Gohil</v>
          </cell>
          <cell r="F2721" t="str">
            <v>26.05.1995</v>
          </cell>
          <cell r="G2721">
            <v>22000</v>
          </cell>
          <cell r="H2721">
            <v>22000</v>
          </cell>
          <cell r="I2721">
            <v>0</v>
          </cell>
          <cell r="J2721" t="str">
            <v>I.R.M</v>
          </cell>
          <cell r="K2721" t="str">
            <v>No</v>
          </cell>
          <cell r="L2721" t="str">
            <v xml:space="preserve"> no communication till date</v>
          </cell>
        </row>
        <row r="2722">
          <cell r="D2722">
            <v>2001198</v>
          </cell>
          <cell r="E2722" t="str">
            <v>Sadhana Debi</v>
          </cell>
          <cell r="F2722" t="str">
            <v>29.05.1995</v>
          </cell>
          <cell r="G2722">
            <v>22000</v>
          </cell>
          <cell r="H2722">
            <v>6600</v>
          </cell>
          <cell r="I2722">
            <v>15400</v>
          </cell>
          <cell r="J2722" t="str">
            <v>Outstanding</v>
          </cell>
          <cell r="K2722" t="str">
            <v>No</v>
          </cell>
          <cell r="L2722" t="str">
            <v>no communication till date (Outstanding Rs 15400/-)</v>
          </cell>
        </row>
        <row r="2723">
          <cell r="D2723">
            <v>2001199</v>
          </cell>
          <cell r="E2723" t="str">
            <v>Bhavesh Kothari</v>
          </cell>
          <cell r="F2723" t="str">
            <v>29.05.1995</v>
          </cell>
          <cell r="G2723">
            <v>27000</v>
          </cell>
          <cell r="H2723">
            <v>27000</v>
          </cell>
          <cell r="I2723">
            <v>0</v>
          </cell>
          <cell r="J2723" t="str">
            <v>I.R.M</v>
          </cell>
          <cell r="K2723" t="str">
            <v>No</v>
          </cell>
          <cell r="L2723" t="str">
            <v>As POD Last communication 07</v>
          </cell>
        </row>
        <row r="2724">
          <cell r="D2724">
            <v>2001200</v>
          </cell>
          <cell r="E2724" t="str">
            <v>Debi Prosad Basu</v>
          </cell>
          <cell r="F2724" t="str">
            <v>30.05.1995</v>
          </cell>
          <cell r="G2724">
            <v>22000</v>
          </cell>
          <cell r="H2724">
            <v>20900</v>
          </cell>
          <cell r="I2724">
            <v>0</v>
          </cell>
          <cell r="J2724" t="str">
            <v>I.R.M</v>
          </cell>
          <cell r="K2724" t="str">
            <v>No</v>
          </cell>
          <cell r="L2724" t="str">
            <v>As POD Last communication 07</v>
          </cell>
        </row>
        <row r="2725">
          <cell r="D2725">
            <v>2001201</v>
          </cell>
          <cell r="E2725" t="str">
            <v>Pramod Kumar Godia</v>
          </cell>
          <cell r="F2725" t="str">
            <v>30.05.1995</v>
          </cell>
          <cell r="G2725">
            <v>22000</v>
          </cell>
          <cell r="H2725">
            <v>15400</v>
          </cell>
          <cell r="I2725">
            <v>6600</v>
          </cell>
          <cell r="J2725" t="str">
            <v>Outstanding</v>
          </cell>
          <cell r="K2725" t="str">
            <v>No</v>
          </cell>
          <cell r="L2725" t="str">
            <v>As POD last communication 07 (Outstanding Rs 6600/-)</v>
          </cell>
        </row>
        <row r="2726">
          <cell r="D2726">
            <v>2001202</v>
          </cell>
          <cell r="E2726" t="str">
            <v>Nilofar Naheed</v>
          </cell>
          <cell r="F2726" t="str">
            <v>18.05.1995</v>
          </cell>
          <cell r="G2726">
            <v>22000</v>
          </cell>
          <cell r="H2726">
            <v>9900</v>
          </cell>
          <cell r="I2726">
            <v>12100</v>
          </cell>
          <cell r="J2726" t="str">
            <v>Outstanding</v>
          </cell>
          <cell r="K2726" t="str">
            <v>No</v>
          </cell>
          <cell r="L2726" t="str">
            <v xml:space="preserve">no communication till date, total 2 membership of TPT:- 02001202 &amp; 02001326 Outstanding Rs 12100/- </v>
          </cell>
        </row>
        <row r="2727">
          <cell r="D2727">
            <v>2001203</v>
          </cell>
          <cell r="E2727" t="str">
            <v>Rajendra Kumnar Sirohia</v>
          </cell>
          <cell r="F2727" t="str">
            <v>29.05.1995</v>
          </cell>
          <cell r="G2727">
            <v>22000</v>
          </cell>
          <cell r="H2727">
            <v>22000</v>
          </cell>
          <cell r="I2727">
            <v>0</v>
          </cell>
          <cell r="J2727" t="str">
            <v>I.R.M</v>
          </cell>
          <cell r="K2727" t="str">
            <v>No</v>
          </cell>
          <cell r="L2727" t="str">
            <v xml:space="preserve"> no communication till date</v>
          </cell>
        </row>
        <row r="2728">
          <cell r="D2728">
            <v>2001204</v>
          </cell>
          <cell r="E2728" t="str">
            <v>Sarvadeva Paul Majumdar</v>
          </cell>
          <cell r="F2728" t="str">
            <v>20.05.1995</v>
          </cell>
          <cell r="G2728">
            <v>27000</v>
          </cell>
          <cell r="H2728">
            <v>27000</v>
          </cell>
          <cell r="I2728">
            <v>0</v>
          </cell>
          <cell r="J2728" t="str">
            <v>I.R.M</v>
          </cell>
          <cell r="K2728" t="str">
            <v>No</v>
          </cell>
          <cell r="L2728" t="str">
            <v>As POD Last communication 07</v>
          </cell>
        </row>
        <row r="2729">
          <cell r="D2729">
            <v>2001205</v>
          </cell>
          <cell r="E2729" t="str">
            <v>Sundeep Mehta</v>
          </cell>
          <cell r="F2729" t="str">
            <v>27.05.1995</v>
          </cell>
          <cell r="G2729">
            <v>27000</v>
          </cell>
          <cell r="H2729">
            <v>25650</v>
          </cell>
          <cell r="I2729">
            <v>0</v>
          </cell>
          <cell r="J2729" t="str">
            <v>I.R.M</v>
          </cell>
          <cell r="K2729" t="str">
            <v>No</v>
          </cell>
          <cell r="L2729" t="str">
            <v>As POD Last communication 07</v>
          </cell>
        </row>
        <row r="2730">
          <cell r="D2730">
            <v>2001207</v>
          </cell>
          <cell r="E2730" t="str">
            <v>Bimaal Kumar Jain</v>
          </cell>
          <cell r="F2730" t="str">
            <v>30.05.1995</v>
          </cell>
          <cell r="G2730">
            <v>22000</v>
          </cell>
          <cell r="H2730">
            <v>22000</v>
          </cell>
          <cell r="I2730">
            <v>0</v>
          </cell>
          <cell r="J2730" t="str">
            <v>I.R.M</v>
          </cell>
          <cell r="K2730" t="str">
            <v>No</v>
          </cell>
          <cell r="L2730" t="str">
            <v>As POD Last communication 07</v>
          </cell>
        </row>
        <row r="2731">
          <cell r="D2731">
            <v>2001208</v>
          </cell>
          <cell r="E2731" t="str">
            <v>Rajandra D Thakar</v>
          </cell>
          <cell r="F2731" t="str">
            <v>24.05.1995</v>
          </cell>
          <cell r="G2731">
            <v>22000</v>
          </cell>
          <cell r="H2731">
            <v>22000</v>
          </cell>
          <cell r="I2731">
            <v>0</v>
          </cell>
          <cell r="J2731" t="str">
            <v>I.R.M</v>
          </cell>
          <cell r="K2731" t="str">
            <v>No</v>
          </cell>
          <cell r="L2731" t="str">
            <v>As POD Last communication 07</v>
          </cell>
        </row>
        <row r="2732">
          <cell r="D2732">
            <v>2001209</v>
          </cell>
          <cell r="E2732" t="str">
            <v>Manoj Sheth</v>
          </cell>
          <cell r="F2732" t="str">
            <v>16.05.1995</v>
          </cell>
          <cell r="G2732">
            <v>22000</v>
          </cell>
          <cell r="H2732">
            <v>22000</v>
          </cell>
          <cell r="I2732">
            <v>0</v>
          </cell>
          <cell r="J2732" t="str">
            <v>R.M</v>
          </cell>
          <cell r="K2732">
            <v>2011</v>
          </cell>
          <cell r="L2732" t="str">
            <v>send perform invoice of 2011</v>
          </cell>
        </row>
        <row r="2733">
          <cell r="D2733">
            <v>2001210</v>
          </cell>
          <cell r="E2733" t="str">
            <v>Pradeep Baid</v>
          </cell>
          <cell r="F2733" t="str">
            <v>11.05.1995</v>
          </cell>
          <cell r="G2733">
            <v>32000</v>
          </cell>
          <cell r="H2733">
            <v>30400</v>
          </cell>
          <cell r="I2733">
            <v>0</v>
          </cell>
          <cell r="J2733" t="str">
            <v>I.R.M</v>
          </cell>
          <cell r="K2733" t="str">
            <v>No</v>
          </cell>
          <cell r="L2733" t="str">
            <v>As POD Last communication 07</v>
          </cell>
        </row>
        <row r="2734">
          <cell r="D2734">
            <v>2001213</v>
          </cell>
          <cell r="E2734" t="str">
            <v>Shyamal Kumar Chaterjee</v>
          </cell>
          <cell r="F2734" t="str">
            <v>18.05.1995</v>
          </cell>
          <cell r="G2734">
            <v>22000</v>
          </cell>
          <cell r="H2734" t="str">
            <v>Nil</v>
          </cell>
          <cell r="I2734">
            <v>0</v>
          </cell>
          <cell r="J2734" t="str">
            <v>Cancelled</v>
          </cell>
          <cell r="K2734">
            <v>0</v>
          </cell>
          <cell r="L2734" t="str">
            <v>Cancelled</v>
          </cell>
        </row>
        <row r="2735">
          <cell r="D2735">
            <v>2001214</v>
          </cell>
          <cell r="E2735" t="str">
            <v>Naresh Kumar Mittal</v>
          </cell>
          <cell r="F2735" t="str">
            <v>10.05.1995</v>
          </cell>
          <cell r="G2735">
            <v>27000</v>
          </cell>
          <cell r="H2735">
            <v>27000</v>
          </cell>
          <cell r="I2735">
            <v>0</v>
          </cell>
          <cell r="J2735" t="str">
            <v>I.R.M</v>
          </cell>
          <cell r="K2735" t="str">
            <v>No</v>
          </cell>
          <cell r="L2735" t="str">
            <v xml:space="preserve"> last communication 95</v>
          </cell>
        </row>
        <row r="2736">
          <cell r="D2736">
            <v>2001215</v>
          </cell>
          <cell r="E2736" t="str">
            <v>Vijay Goyal</v>
          </cell>
          <cell r="F2736" t="str">
            <v>20.05.1995</v>
          </cell>
          <cell r="G2736">
            <v>22000</v>
          </cell>
          <cell r="H2736">
            <v>22000</v>
          </cell>
          <cell r="I2736">
            <v>0</v>
          </cell>
          <cell r="J2736" t="str">
            <v>I.R.M</v>
          </cell>
          <cell r="K2736" t="str">
            <v>No</v>
          </cell>
          <cell r="L2736" t="str">
            <v>As POD Last communication 07</v>
          </cell>
        </row>
        <row r="2737">
          <cell r="D2737">
            <v>2001216</v>
          </cell>
          <cell r="E2737" t="str">
            <v>Prabati Sankar Hazra</v>
          </cell>
          <cell r="F2737" t="str">
            <v>30.05.1995</v>
          </cell>
          <cell r="G2737">
            <v>22000</v>
          </cell>
          <cell r="H2737">
            <v>22000</v>
          </cell>
          <cell r="I2737">
            <v>0</v>
          </cell>
          <cell r="J2737" t="str">
            <v>I.R.M</v>
          </cell>
          <cell r="K2737" t="str">
            <v>No</v>
          </cell>
          <cell r="L2737" t="str">
            <v>As POD Last communication 07</v>
          </cell>
        </row>
        <row r="2738">
          <cell r="D2738">
            <v>2001217</v>
          </cell>
          <cell r="E2738" t="str">
            <v>Dindayal Saraff</v>
          </cell>
          <cell r="F2738" t="str">
            <v>29.04.1995</v>
          </cell>
          <cell r="G2738">
            <v>27000</v>
          </cell>
          <cell r="H2738">
            <v>27000</v>
          </cell>
          <cell r="I2738">
            <v>0</v>
          </cell>
          <cell r="J2738" t="str">
            <v>I.R.M</v>
          </cell>
          <cell r="K2738" t="str">
            <v>No</v>
          </cell>
          <cell r="L2738" t="str">
            <v>As Pod last communication 07,total 2 membership of TPT:- 02001217 &amp; 02001219</v>
          </cell>
        </row>
        <row r="2739">
          <cell r="D2739">
            <v>2001219</v>
          </cell>
          <cell r="E2739" t="str">
            <v>Dindayal Saraff</v>
          </cell>
          <cell r="F2739" t="str">
            <v>30.05.1995</v>
          </cell>
          <cell r="G2739">
            <v>27000</v>
          </cell>
          <cell r="H2739">
            <v>27000</v>
          </cell>
          <cell r="I2739">
            <v>0</v>
          </cell>
          <cell r="J2739" t="str">
            <v>I.R.M</v>
          </cell>
          <cell r="K2739" t="str">
            <v>No</v>
          </cell>
          <cell r="L2739" t="str">
            <v>As Pod last communication 07,total 2 membership of TPT:- 02001217 &amp; 02001219</v>
          </cell>
        </row>
        <row r="2740">
          <cell r="D2740">
            <v>2001220</v>
          </cell>
          <cell r="E2740" t="str">
            <v>Paresh Ruparleia</v>
          </cell>
          <cell r="F2740" t="str">
            <v>12.05.1995</v>
          </cell>
          <cell r="G2740">
            <v>22000</v>
          </cell>
          <cell r="H2740">
            <v>22000</v>
          </cell>
          <cell r="I2740">
            <v>0</v>
          </cell>
          <cell r="J2740" t="str">
            <v>I.R.M</v>
          </cell>
          <cell r="K2740" t="str">
            <v>No</v>
          </cell>
          <cell r="L2740" t="str">
            <v>As POD Last communication 07</v>
          </cell>
        </row>
        <row r="2741">
          <cell r="D2741">
            <v>2001221</v>
          </cell>
          <cell r="E2741" t="str">
            <v>Nutan Dugar</v>
          </cell>
          <cell r="F2741" t="str">
            <v>25.05.1995</v>
          </cell>
          <cell r="G2741">
            <v>22000</v>
          </cell>
          <cell r="H2741">
            <v>22000</v>
          </cell>
          <cell r="I2741">
            <v>0</v>
          </cell>
          <cell r="J2741" t="str">
            <v>I.R.M</v>
          </cell>
          <cell r="K2741" t="str">
            <v>No</v>
          </cell>
          <cell r="L2741" t="str">
            <v>As POD Last communication 07</v>
          </cell>
        </row>
        <row r="2742">
          <cell r="D2742">
            <v>2001222</v>
          </cell>
          <cell r="E2742" t="str">
            <v>Pramod Dugar</v>
          </cell>
          <cell r="F2742" t="str">
            <v>28.05.1995</v>
          </cell>
          <cell r="G2742">
            <v>27000</v>
          </cell>
          <cell r="H2742">
            <v>27000</v>
          </cell>
          <cell r="I2742">
            <v>0</v>
          </cell>
          <cell r="J2742" t="str">
            <v>I.R.M</v>
          </cell>
          <cell r="K2742" t="str">
            <v>No</v>
          </cell>
          <cell r="L2742" t="str">
            <v>As POD Last communication 07</v>
          </cell>
        </row>
        <row r="2743">
          <cell r="D2743">
            <v>2001223</v>
          </cell>
          <cell r="E2743" t="str">
            <v>Gulab Chand Kundalia</v>
          </cell>
          <cell r="F2743" t="str">
            <v>12.05.1995</v>
          </cell>
          <cell r="G2743">
            <v>22000</v>
          </cell>
          <cell r="H2743">
            <v>22000</v>
          </cell>
          <cell r="I2743">
            <v>0</v>
          </cell>
          <cell r="J2743" t="str">
            <v>I.R.M</v>
          </cell>
          <cell r="K2743" t="str">
            <v>No</v>
          </cell>
          <cell r="L2743" t="str">
            <v>As POD Last communication 07</v>
          </cell>
        </row>
        <row r="2744">
          <cell r="D2744">
            <v>2001224</v>
          </cell>
          <cell r="E2744" t="str">
            <v>Bharat Kumar L Vora</v>
          </cell>
          <cell r="F2744" t="str">
            <v>30.05.1995</v>
          </cell>
          <cell r="G2744">
            <v>22000</v>
          </cell>
          <cell r="H2744">
            <v>22000</v>
          </cell>
          <cell r="I2744">
            <v>0</v>
          </cell>
          <cell r="J2744" t="str">
            <v>I.R.M</v>
          </cell>
          <cell r="K2744" t="str">
            <v>No</v>
          </cell>
          <cell r="L2744" t="str">
            <v>As POD Last communication 07</v>
          </cell>
        </row>
        <row r="2745">
          <cell r="D2745">
            <v>2001225</v>
          </cell>
          <cell r="E2745" t="str">
            <v>Prabirendra Nath Ray</v>
          </cell>
          <cell r="F2745" t="str">
            <v>25.05.1995</v>
          </cell>
          <cell r="G2745">
            <v>22000</v>
          </cell>
          <cell r="H2745">
            <v>22000</v>
          </cell>
          <cell r="I2745">
            <v>0</v>
          </cell>
          <cell r="J2745" t="str">
            <v>I.R.M</v>
          </cell>
          <cell r="K2745" t="str">
            <v>No</v>
          </cell>
          <cell r="L2745" t="str">
            <v>Letter not sent, last communication 01</v>
          </cell>
        </row>
        <row r="2746">
          <cell r="D2746">
            <v>2001226</v>
          </cell>
          <cell r="E2746" t="str">
            <v>Manoj Kr. Nathvani</v>
          </cell>
          <cell r="F2746" t="str">
            <v>30.05.1995</v>
          </cell>
          <cell r="G2746">
            <v>27000</v>
          </cell>
          <cell r="H2746" t="str">
            <v>Nil</v>
          </cell>
          <cell r="I2746">
            <v>0</v>
          </cell>
          <cell r="J2746" t="str">
            <v>Cancelled</v>
          </cell>
          <cell r="K2746">
            <v>0</v>
          </cell>
          <cell r="L2746" t="str">
            <v>Cancelled</v>
          </cell>
        </row>
        <row r="2747">
          <cell r="D2747">
            <v>2001227</v>
          </cell>
          <cell r="E2747" t="str">
            <v>Satish Kumar Agarwal</v>
          </cell>
          <cell r="F2747" t="str">
            <v>30.05.1995</v>
          </cell>
          <cell r="G2747">
            <v>22000</v>
          </cell>
          <cell r="H2747">
            <v>8800</v>
          </cell>
          <cell r="I2747">
            <v>13200</v>
          </cell>
          <cell r="J2747" t="str">
            <v>Outstanding</v>
          </cell>
          <cell r="K2747" t="str">
            <v>No</v>
          </cell>
          <cell r="L2747" t="str">
            <v>As POD last communication 07 (Outstanding Rs 13200/-)</v>
          </cell>
        </row>
        <row r="2748">
          <cell r="D2748">
            <v>2001228</v>
          </cell>
          <cell r="E2748" t="str">
            <v>Raj Kumar Chaudhary</v>
          </cell>
          <cell r="F2748" t="str">
            <v>20.05.1995</v>
          </cell>
          <cell r="G2748">
            <v>22000</v>
          </cell>
          <cell r="H2748" t="str">
            <v>Nil</v>
          </cell>
          <cell r="I2748">
            <v>0</v>
          </cell>
          <cell r="J2748" t="str">
            <v>Cancelled</v>
          </cell>
          <cell r="K2748">
            <v>0</v>
          </cell>
          <cell r="L2748" t="str">
            <v>Cancelled</v>
          </cell>
        </row>
        <row r="2749">
          <cell r="D2749">
            <v>2001229</v>
          </cell>
          <cell r="E2749" t="str">
            <v>Vijay Modi</v>
          </cell>
          <cell r="F2749" t="str">
            <v>30.05.1995</v>
          </cell>
          <cell r="G2749">
            <v>22000</v>
          </cell>
          <cell r="H2749">
            <v>22000</v>
          </cell>
          <cell r="I2749">
            <v>0</v>
          </cell>
          <cell r="J2749" t="str">
            <v>I.R.M</v>
          </cell>
          <cell r="K2749" t="str">
            <v>No</v>
          </cell>
          <cell r="L2749" t="str">
            <v>As POD Last communication 07</v>
          </cell>
        </row>
        <row r="2750">
          <cell r="D2750">
            <v>2001230</v>
          </cell>
          <cell r="E2750" t="str">
            <v>Nitesh A Vasa</v>
          </cell>
          <cell r="F2750" t="str">
            <v>30.05.1995</v>
          </cell>
          <cell r="G2750">
            <v>27000</v>
          </cell>
          <cell r="H2750">
            <v>8100</v>
          </cell>
          <cell r="I2750">
            <v>18900</v>
          </cell>
          <cell r="J2750" t="str">
            <v>Outstanding</v>
          </cell>
          <cell r="K2750" t="str">
            <v>No</v>
          </cell>
          <cell r="L2750" t="str">
            <v>As POD last communication 07 (Outstanding Rs 18900/-)</v>
          </cell>
        </row>
        <row r="2751">
          <cell r="D2751">
            <v>2001231</v>
          </cell>
          <cell r="E2751" t="str">
            <v>Durga Mukherjee</v>
          </cell>
          <cell r="F2751" t="str">
            <v>30.05.1995</v>
          </cell>
          <cell r="G2751">
            <v>22000</v>
          </cell>
          <cell r="H2751">
            <v>22000</v>
          </cell>
          <cell r="I2751">
            <v>0</v>
          </cell>
          <cell r="J2751" t="str">
            <v>I.R.M</v>
          </cell>
          <cell r="K2751" t="str">
            <v>No</v>
          </cell>
          <cell r="L2751" t="str">
            <v>last communication 00</v>
          </cell>
        </row>
        <row r="2752">
          <cell r="D2752">
            <v>2001232</v>
          </cell>
          <cell r="E2752" t="str">
            <v>Dipak Das</v>
          </cell>
          <cell r="F2752" t="str">
            <v>24.05.1995</v>
          </cell>
          <cell r="G2752">
            <v>22000</v>
          </cell>
          <cell r="H2752">
            <v>22000</v>
          </cell>
          <cell r="I2752">
            <v>0</v>
          </cell>
          <cell r="J2752" t="str">
            <v>I.R.M</v>
          </cell>
          <cell r="K2752" t="str">
            <v>No</v>
          </cell>
          <cell r="L2752" t="str">
            <v xml:space="preserve"> last communication 05</v>
          </cell>
        </row>
        <row r="2753">
          <cell r="D2753">
            <v>2001233</v>
          </cell>
          <cell r="E2753" t="str">
            <v>Laxmipat Kundalia</v>
          </cell>
          <cell r="F2753" t="str">
            <v>12.05.1995</v>
          </cell>
          <cell r="G2753">
            <v>22000</v>
          </cell>
          <cell r="H2753">
            <v>22000</v>
          </cell>
          <cell r="I2753">
            <v>0</v>
          </cell>
          <cell r="J2753" t="str">
            <v>I.R.M</v>
          </cell>
          <cell r="K2753" t="str">
            <v>No</v>
          </cell>
          <cell r="L2753" t="str">
            <v>no communication till date</v>
          </cell>
        </row>
        <row r="2754">
          <cell r="D2754">
            <v>2001234</v>
          </cell>
          <cell r="E2754" t="str">
            <v>Krishna Kumar Pasani</v>
          </cell>
          <cell r="F2754" t="str">
            <v>12.05.1995</v>
          </cell>
          <cell r="G2754">
            <v>22000</v>
          </cell>
          <cell r="H2754">
            <v>6600</v>
          </cell>
          <cell r="I2754">
            <v>15400</v>
          </cell>
          <cell r="J2754" t="str">
            <v>Outstanding</v>
          </cell>
          <cell r="K2754" t="str">
            <v>No</v>
          </cell>
          <cell r="L2754" t="str">
            <v>As POD last communication 07 (Outstanding Rs 18900/-)</v>
          </cell>
        </row>
        <row r="2755">
          <cell r="D2755">
            <v>2001235</v>
          </cell>
          <cell r="E2755" t="str">
            <v>Manju Lakhani</v>
          </cell>
          <cell r="F2755" t="str">
            <v>30.05.1995</v>
          </cell>
          <cell r="G2755">
            <v>32000</v>
          </cell>
          <cell r="H2755" t="str">
            <v>Nil</v>
          </cell>
          <cell r="I2755">
            <v>0</v>
          </cell>
          <cell r="J2755" t="str">
            <v>Cancelled</v>
          </cell>
          <cell r="K2755">
            <v>0</v>
          </cell>
          <cell r="L2755" t="str">
            <v>Cancelled</v>
          </cell>
        </row>
        <row r="2756">
          <cell r="D2756">
            <v>2001236</v>
          </cell>
          <cell r="E2756" t="str">
            <v>Ashok Kumar Lakhani</v>
          </cell>
          <cell r="F2756" t="str">
            <v>30.05.1995</v>
          </cell>
          <cell r="G2756">
            <v>32000</v>
          </cell>
          <cell r="H2756" t="str">
            <v>Nil</v>
          </cell>
          <cell r="I2756">
            <v>0</v>
          </cell>
          <cell r="J2756" t="str">
            <v>Cancelled</v>
          </cell>
          <cell r="K2756">
            <v>0</v>
          </cell>
          <cell r="L2756" t="str">
            <v>Cancelled</v>
          </cell>
        </row>
        <row r="2757">
          <cell r="D2757">
            <v>2001237</v>
          </cell>
          <cell r="E2757" t="str">
            <v>Manju Lakhani</v>
          </cell>
          <cell r="F2757" t="str">
            <v>30.05.1995</v>
          </cell>
          <cell r="G2757">
            <v>32000</v>
          </cell>
          <cell r="H2757" t="str">
            <v>Nil</v>
          </cell>
          <cell r="I2757">
            <v>0</v>
          </cell>
          <cell r="J2757" t="str">
            <v>Cancelled</v>
          </cell>
          <cell r="K2757">
            <v>0</v>
          </cell>
          <cell r="L2757" t="str">
            <v>Cancelled</v>
          </cell>
        </row>
        <row r="2758">
          <cell r="D2758">
            <v>2001238</v>
          </cell>
          <cell r="E2758" t="str">
            <v>Anil Joshi</v>
          </cell>
          <cell r="F2758" t="str">
            <v>10.05.1995</v>
          </cell>
          <cell r="G2758">
            <v>22000</v>
          </cell>
          <cell r="H2758" t="str">
            <v>Nil</v>
          </cell>
          <cell r="I2758">
            <v>0</v>
          </cell>
          <cell r="J2758" t="str">
            <v>Cancelled</v>
          </cell>
          <cell r="K2758">
            <v>0</v>
          </cell>
          <cell r="L2758" t="str">
            <v>Cancelled</v>
          </cell>
        </row>
        <row r="2759">
          <cell r="D2759">
            <v>2001239</v>
          </cell>
          <cell r="E2759" t="str">
            <v>Pradeep Kumar Patwari</v>
          </cell>
          <cell r="F2759" t="str">
            <v>30.05.1995</v>
          </cell>
          <cell r="G2759">
            <v>22000</v>
          </cell>
          <cell r="H2759">
            <v>22000</v>
          </cell>
          <cell r="I2759">
            <v>0</v>
          </cell>
          <cell r="J2759" t="str">
            <v>I.R.M</v>
          </cell>
          <cell r="K2759" t="str">
            <v>No</v>
          </cell>
          <cell r="L2759" t="str">
            <v>As Pod , last communication 07,total 2 membership of TPT:-  02001239 &amp; 02001241</v>
          </cell>
        </row>
        <row r="2760">
          <cell r="D2760">
            <v>2001240</v>
          </cell>
          <cell r="E2760" t="str">
            <v>Punu Singha Roy</v>
          </cell>
          <cell r="F2760" t="str">
            <v>24.05.1995</v>
          </cell>
          <cell r="G2760">
            <v>22000</v>
          </cell>
          <cell r="H2760">
            <v>22000</v>
          </cell>
          <cell r="I2760">
            <v>0</v>
          </cell>
          <cell r="J2760" t="str">
            <v>I.R.M</v>
          </cell>
          <cell r="K2760" t="str">
            <v>No</v>
          </cell>
          <cell r="L2760" t="str">
            <v>last communication 03</v>
          </cell>
        </row>
        <row r="2761">
          <cell r="D2761">
            <v>2001241</v>
          </cell>
          <cell r="E2761" t="str">
            <v>Pradeep Kumar Patwari</v>
          </cell>
          <cell r="F2761" t="str">
            <v>30.05.1995</v>
          </cell>
          <cell r="G2761">
            <v>22000</v>
          </cell>
          <cell r="H2761">
            <v>22000</v>
          </cell>
          <cell r="I2761">
            <v>0</v>
          </cell>
          <cell r="J2761" t="str">
            <v>I.R.M</v>
          </cell>
          <cell r="K2761" t="str">
            <v>No</v>
          </cell>
          <cell r="L2761" t="str">
            <v>As Pod , last communication 07,total 2 membership of TPT:-  02001239 &amp; 02001241</v>
          </cell>
        </row>
        <row r="2762">
          <cell r="D2762">
            <v>2001242</v>
          </cell>
          <cell r="E2762" t="str">
            <v>Mohammed Muslim</v>
          </cell>
          <cell r="F2762" t="str">
            <v>31.05.1995</v>
          </cell>
          <cell r="G2762">
            <v>22000</v>
          </cell>
          <cell r="H2762">
            <v>20900</v>
          </cell>
          <cell r="I2762">
            <v>0</v>
          </cell>
          <cell r="J2762" t="str">
            <v>I.R.M</v>
          </cell>
          <cell r="K2762" t="str">
            <v>No</v>
          </cell>
          <cell r="L2762" t="str">
            <v>As POD Last communication 07</v>
          </cell>
        </row>
        <row r="2763">
          <cell r="D2763">
            <v>2001243</v>
          </cell>
          <cell r="E2763" t="str">
            <v>Shree Raj International P Ltd</v>
          </cell>
          <cell r="F2763" t="str">
            <v>30.05.1995</v>
          </cell>
          <cell r="G2763">
            <v>27000</v>
          </cell>
          <cell r="H2763">
            <v>27000</v>
          </cell>
          <cell r="I2763">
            <v>0</v>
          </cell>
          <cell r="J2763" t="str">
            <v>I.R.M</v>
          </cell>
          <cell r="K2763" t="str">
            <v>No</v>
          </cell>
          <cell r="L2763" t="str">
            <v xml:space="preserve"> no communication till date</v>
          </cell>
        </row>
        <row r="2764">
          <cell r="D2764">
            <v>2001244</v>
          </cell>
          <cell r="E2764" t="str">
            <v>Ashok Kumar Sipani</v>
          </cell>
          <cell r="F2764" t="str">
            <v>30.05.1995</v>
          </cell>
          <cell r="G2764">
            <v>22000</v>
          </cell>
          <cell r="H2764">
            <v>22000</v>
          </cell>
          <cell r="I2764">
            <v>0</v>
          </cell>
          <cell r="J2764" t="str">
            <v>I.R.M</v>
          </cell>
          <cell r="K2764" t="str">
            <v>No</v>
          </cell>
          <cell r="L2764" t="str">
            <v>As POD Last communication 07</v>
          </cell>
        </row>
        <row r="2765">
          <cell r="D2765">
            <v>2001245</v>
          </cell>
          <cell r="E2765" t="str">
            <v>Manish Fatehpuria</v>
          </cell>
          <cell r="F2765" t="str">
            <v>30.05.1995</v>
          </cell>
          <cell r="G2765">
            <v>20900</v>
          </cell>
          <cell r="H2765">
            <v>20900</v>
          </cell>
          <cell r="I2765">
            <v>0</v>
          </cell>
          <cell r="J2765" t="str">
            <v>I.R.M</v>
          </cell>
          <cell r="K2765" t="str">
            <v>No</v>
          </cell>
          <cell r="L2765" t="str">
            <v>As POD Last communication 07</v>
          </cell>
        </row>
        <row r="2766">
          <cell r="D2766">
            <v>2001246</v>
          </cell>
          <cell r="E2766" t="str">
            <v>Annu Joshi</v>
          </cell>
          <cell r="F2766" t="str">
            <v>20.05.1995</v>
          </cell>
          <cell r="G2766">
            <v>22000</v>
          </cell>
          <cell r="H2766" t="str">
            <v>Nil</v>
          </cell>
          <cell r="I2766">
            <v>0</v>
          </cell>
          <cell r="J2766" t="str">
            <v>Cancelled</v>
          </cell>
          <cell r="K2766">
            <v>0</v>
          </cell>
          <cell r="L2766" t="str">
            <v>Cancelled</v>
          </cell>
        </row>
        <row r="2767">
          <cell r="D2767">
            <v>2001247</v>
          </cell>
          <cell r="E2767" t="str">
            <v>Beeraj Biyani</v>
          </cell>
          <cell r="F2767" t="str">
            <v>02.05.1995</v>
          </cell>
          <cell r="G2767">
            <v>22000</v>
          </cell>
          <cell r="H2767">
            <v>22000</v>
          </cell>
          <cell r="I2767">
            <v>0</v>
          </cell>
          <cell r="J2767" t="str">
            <v>I.R.M</v>
          </cell>
          <cell r="K2767" t="str">
            <v>No</v>
          </cell>
          <cell r="L2767" t="str">
            <v>no communication till date</v>
          </cell>
        </row>
        <row r="2768">
          <cell r="D2768">
            <v>2001248</v>
          </cell>
          <cell r="E2768" t="str">
            <v>Yoginder Kumar Pandey</v>
          </cell>
          <cell r="F2768" t="str">
            <v>30.05.1995</v>
          </cell>
          <cell r="G2768">
            <v>22000</v>
          </cell>
          <cell r="H2768">
            <v>22000</v>
          </cell>
          <cell r="I2768">
            <v>0</v>
          </cell>
          <cell r="J2768" t="str">
            <v>I.R.M</v>
          </cell>
          <cell r="K2768" t="str">
            <v>No</v>
          </cell>
          <cell r="L2768" t="str">
            <v xml:space="preserve"> last mail communication 12</v>
          </cell>
        </row>
        <row r="2769">
          <cell r="D2769">
            <v>2001253</v>
          </cell>
          <cell r="E2769" t="str">
            <v>Rajiv Singh</v>
          </cell>
          <cell r="F2769" t="str">
            <v>09.05.1995</v>
          </cell>
          <cell r="G2769">
            <v>22000</v>
          </cell>
          <cell r="H2769" t="str">
            <v>Nil</v>
          </cell>
          <cell r="I2769">
            <v>0</v>
          </cell>
          <cell r="J2769" t="str">
            <v>Cancelled</v>
          </cell>
          <cell r="K2769">
            <v>0</v>
          </cell>
          <cell r="L2769" t="str">
            <v>Cancelled</v>
          </cell>
        </row>
        <row r="2770">
          <cell r="D2770">
            <v>2001254</v>
          </cell>
          <cell r="E2770" t="str">
            <v>Pratim Goswami</v>
          </cell>
          <cell r="F2770" t="str">
            <v>30.05.1995</v>
          </cell>
          <cell r="G2770">
            <v>22000</v>
          </cell>
          <cell r="H2770">
            <v>20900</v>
          </cell>
          <cell r="I2770">
            <v>0</v>
          </cell>
          <cell r="J2770" t="str">
            <v>I.R.M</v>
          </cell>
          <cell r="K2770" t="str">
            <v>No</v>
          </cell>
          <cell r="L2770" t="str">
            <v xml:space="preserve"> Last Communication Till 1998</v>
          </cell>
        </row>
        <row r="2771">
          <cell r="D2771">
            <v>2001255</v>
          </cell>
          <cell r="E2771" t="str">
            <v>Siladitya Sarkar</v>
          </cell>
          <cell r="F2771" t="str">
            <v>30.05.1995</v>
          </cell>
          <cell r="G2771">
            <v>27000</v>
          </cell>
          <cell r="H2771">
            <v>27000</v>
          </cell>
          <cell r="I2771">
            <v>0</v>
          </cell>
          <cell r="J2771" t="str">
            <v>I.R.M</v>
          </cell>
          <cell r="K2771" t="str">
            <v>No</v>
          </cell>
          <cell r="L2771" t="str">
            <v>As POD Last communication 07</v>
          </cell>
        </row>
        <row r="2772">
          <cell r="D2772">
            <v>2001256</v>
          </cell>
          <cell r="E2772" t="str">
            <v>Ram Gopal Miharia</v>
          </cell>
          <cell r="F2772" t="str">
            <v>30.05.1995</v>
          </cell>
          <cell r="G2772">
            <v>22000</v>
          </cell>
          <cell r="H2772">
            <v>6600</v>
          </cell>
          <cell r="I2772">
            <v>15400</v>
          </cell>
          <cell r="J2772" t="str">
            <v>Lucky winner</v>
          </cell>
          <cell r="K2772" t="str">
            <v>No</v>
          </cell>
          <cell r="L2772" t="str">
            <v>As Pod Last Commuication Till 2007,According To File Unit Cost Outstanding, (Status:-LUCKY WINNER)</v>
          </cell>
        </row>
        <row r="2773">
          <cell r="D2773">
            <v>2001257</v>
          </cell>
          <cell r="E2773" t="str">
            <v>Pramod Kumar Rungta</v>
          </cell>
          <cell r="F2773" t="str">
            <v>25.05.1995</v>
          </cell>
          <cell r="G2773">
            <v>22000</v>
          </cell>
          <cell r="H2773">
            <v>22000</v>
          </cell>
          <cell r="I2773">
            <v>0</v>
          </cell>
          <cell r="J2773" t="str">
            <v>I.R.M</v>
          </cell>
          <cell r="K2773" t="str">
            <v>No</v>
          </cell>
          <cell r="L2773" t="str">
            <v xml:space="preserve"> Last Communication Till 2005</v>
          </cell>
        </row>
        <row r="2774">
          <cell r="D2774">
            <v>2001258</v>
          </cell>
          <cell r="E2774" t="str">
            <v>Sudeshan Binani</v>
          </cell>
          <cell r="F2774" t="str">
            <v>30.05.1995</v>
          </cell>
          <cell r="G2774">
            <v>22000</v>
          </cell>
          <cell r="H2774">
            <v>6600</v>
          </cell>
          <cell r="I2774">
            <v>15400</v>
          </cell>
          <cell r="J2774" t="str">
            <v>Missing</v>
          </cell>
          <cell r="K2774" t="str">
            <v>No</v>
          </cell>
          <cell r="L2774" t="str">
            <v>Letter Sent, Last Communication Till 2007, Outstanding Rs 15400/-*DOCUMENT MISSING*</v>
          </cell>
        </row>
        <row r="2775">
          <cell r="D2775">
            <v>2001259</v>
          </cell>
          <cell r="E2775" t="str">
            <v>Anup Jaiswal</v>
          </cell>
          <cell r="F2775" t="str">
            <v>09.05.1995</v>
          </cell>
          <cell r="G2775">
            <v>27000</v>
          </cell>
          <cell r="H2775">
            <v>6750</v>
          </cell>
          <cell r="I2775">
            <v>20250</v>
          </cell>
          <cell r="J2775" t="str">
            <v>Outstanding</v>
          </cell>
          <cell r="K2775" t="str">
            <v>No</v>
          </cell>
          <cell r="L2775" t="str">
            <v>As POD last communication 07 (Outstanding Rs 20250/-)</v>
          </cell>
        </row>
        <row r="2776">
          <cell r="D2776">
            <v>2001260</v>
          </cell>
          <cell r="E2776" t="str">
            <v>Paharimata Packing Industries</v>
          </cell>
          <cell r="F2776" t="str">
            <v>30.05.1995</v>
          </cell>
          <cell r="G2776">
            <v>27000</v>
          </cell>
          <cell r="H2776">
            <v>25650</v>
          </cell>
          <cell r="I2776">
            <v>0</v>
          </cell>
          <cell r="J2776" t="str">
            <v>I.R.M</v>
          </cell>
          <cell r="K2776" t="str">
            <v>No</v>
          </cell>
          <cell r="L2776" t="str">
            <v>Last Communication Till 2010</v>
          </cell>
        </row>
        <row r="2777">
          <cell r="D2777">
            <v>2001261</v>
          </cell>
          <cell r="E2777" t="str">
            <v>Shankar Lal Agarwal</v>
          </cell>
          <cell r="F2777" t="str">
            <v>30.05.1995</v>
          </cell>
          <cell r="G2777">
            <v>27000</v>
          </cell>
          <cell r="H2777">
            <v>27000</v>
          </cell>
          <cell r="I2777">
            <v>0</v>
          </cell>
          <cell r="J2777" t="str">
            <v>I.R.M</v>
          </cell>
          <cell r="K2777" t="str">
            <v>No</v>
          </cell>
          <cell r="L2777" t="str">
            <v>As POD Last communication 07</v>
          </cell>
        </row>
        <row r="2778">
          <cell r="D2778">
            <v>2001262</v>
          </cell>
          <cell r="E2778" t="str">
            <v xml:space="preserve">Quaranto Travel Cargo Pvt </v>
          </cell>
          <cell r="F2778" t="str">
            <v>25.05.1995</v>
          </cell>
          <cell r="G2778">
            <v>22000</v>
          </cell>
          <cell r="H2778">
            <v>22000</v>
          </cell>
          <cell r="I2778">
            <v>0</v>
          </cell>
          <cell r="J2778" t="str">
            <v>I.R.M</v>
          </cell>
          <cell r="K2778" t="str">
            <v>No</v>
          </cell>
          <cell r="L2778" t="str">
            <v>Last Communication Till 2003</v>
          </cell>
        </row>
        <row r="2779">
          <cell r="D2779">
            <v>2001263</v>
          </cell>
          <cell r="E2779" t="str">
            <v>Ashok Kumar Lakhani</v>
          </cell>
          <cell r="F2779" t="str">
            <v>30.05.1995</v>
          </cell>
          <cell r="G2779">
            <v>32000</v>
          </cell>
          <cell r="H2779" t="str">
            <v>Nill</v>
          </cell>
          <cell r="I2779">
            <v>0</v>
          </cell>
          <cell r="J2779" t="str">
            <v>Cancelled</v>
          </cell>
          <cell r="K2779">
            <v>0</v>
          </cell>
          <cell r="L2779" t="str">
            <v>Cancellection Date:-07-10-1995</v>
          </cell>
        </row>
        <row r="2780">
          <cell r="D2780">
            <v>2001264</v>
          </cell>
          <cell r="E2780" t="str">
            <v>Labh Chand Bagreecha</v>
          </cell>
          <cell r="F2780" t="str">
            <v>29.05.1995</v>
          </cell>
          <cell r="G2780">
            <v>22000</v>
          </cell>
          <cell r="H2780" t="str">
            <v>Nill</v>
          </cell>
          <cell r="I2780">
            <v>0</v>
          </cell>
          <cell r="J2780" t="str">
            <v>Cancelled</v>
          </cell>
          <cell r="K2780">
            <v>0</v>
          </cell>
          <cell r="L2780" t="str">
            <v>Cancellection Date:-26-09-1995</v>
          </cell>
        </row>
        <row r="2781">
          <cell r="D2781">
            <v>2001265</v>
          </cell>
          <cell r="E2781" t="str">
            <v>Mahendra Raj Mehta</v>
          </cell>
          <cell r="F2781" t="str">
            <v>05.05.1995</v>
          </cell>
          <cell r="G2781">
            <v>27000</v>
          </cell>
          <cell r="H2781">
            <v>27000</v>
          </cell>
          <cell r="I2781">
            <v>0</v>
          </cell>
          <cell r="J2781" t="str">
            <v>I.R.M</v>
          </cell>
          <cell r="K2781" t="str">
            <v>No</v>
          </cell>
          <cell r="L2781" t="str">
            <v>As POD Last communication 07</v>
          </cell>
        </row>
        <row r="2782">
          <cell r="D2782">
            <v>2001266</v>
          </cell>
          <cell r="E2782" t="str">
            <v>Ratul Ch Baruah</v>
          </cell>
          <cell r="F2782" t="str">
            <v>25.05.1995</v>
          </cell>
          <cell r="G2782">
            <v>27000</v>
          </cell>
          <cell r="H2782">
            <v>27000</v>
          </cell>
          <cell r="I2782">
            <v>0</v>
          </cell>
          <cell r="J2782" t="str">
            <v>I.R.M</v>
          </cell>
          <cell r="K2782" t="str">
            <v>No</v>
          </cell>
          <cell r="L2782" t="str">
            <v>Last Communication Till 2006</v>
          </cell>
        </row>
        <row r="2783">
          <cell r="D2783">
            <v>2001269</v>
          </cell>
          <cell r="E2783" t="str">
            <v>Ankur Joshi</v>
          </cell>
          <cell r="F2783" t="str">
            <v>20.05.1995</v>
          </cell>
          <cell r="G2783">
            <v>20900</v>
          </cell>
          <cell r="H2783" t="str">
            <v>Nill</v>
          </cell>
          <cell r="I2783">
            <v>0</v>
          </cell>
          <cell r="J2783" t="str">
            <v>Cancelled</v>
          </cell>
          <cell r="K2783">
            <v>0</v>
          </cell>
          <cell r="L2783" t="str">
            <v>Cancellection Date:-26-09-1995</v>
          </cell>
        </row>
        <row r="2784">
          <cell r="D2784">
            <v>2001276</v>
          </cell>
          <cell r="E2784" t="str">
            <v>Prakash Kumar Dugar</v>
          </cell>
          <cell r="F2784" t="str">
            <v>19.06.1995</v>
          </cell>
          <cell r="G2784">
            <v>25650</v>
          </cell>
          <cell r="H2784">
            <v>25650</v>
          </cell>
          <cell r="I2784">
            <v>0</v>
          </cell>
          <cell r="J2784" t="str">
            <v>I.R.M</v>
          </cell>
          <cell r="K2784" t="str">
            <v>No</v>
          </cell>
          <cell r="L2784" t="str">
            <v>As POD Last communication 07</v>
          </cell>
        </row>
        <row r="2785">
          <cell r="D2785">
            <v>2001277</v>
          </cell>
          <cell r="E2785" t="str">
            <v>Parimal Bhimani</v>
          </cell>
          <cell r="F2785" t="str">
            <v>15.06.1995</v>
          </cell>
          <cell r="G2785">
            <v>32000</v>
          </cell>
          <cell r="H2785">
            <v>32000</v>
          </cell>
          <cell r="I2785">
            <v>0</v>
          </cell>
          <cell r="J2785" t="str">
            <v>I.R.M</v>
          </cell>
          <cell r="K2785" t="str">
            <v>No</v>
          </cell>
          <cell r="L2785" t="str">
            <v xml:space="preserve"> Last Communication Till 2009</v>
          </cell>
        </row>
        <row r="2786">
          <cell r="D2786">
            <v>2001278</v>
          </cell>
          <cell r="E2786" t="str">
            <v>Mohan Lal Daga</v>
          </cell>
          <cell r="F2786" t="str">
            <v>15.06.1995</v>
          </cell>
          <cell r="G2786">
            <v>27000</v>
          </cell>
          <cell r="H2786">
            <v>26650</v>
          </cell>
          <cell r="I2786">
            <v>0</v>
          </cell>
          <cell r="J2786" t="str">
            <v>I.R.M</v>
          </cell>
          <cell r="K2786" t="str">
            <v>No</v>
          </cell>
          <cell r="L2786" t="str">
            <v>As POD Last communication 07</v>
          </cell>
        </row>
        <row r="2787">
          <cell r="D2787">
            <v>2001279</v>
          </cell>
          <cell r="E2787" t="str">
            <v>Mukesh Kr Chopra</v>
          </cell>
          <cell r="F2787" t="str">
            <v>12.06.1995</v>
          </cell>
          <cell r="G2787">
            <v>32000</v>
          </cell>
          <cell r="H2787">
            <v>32000</v>
          </cell>
          <cell r="I2787">
            <v>0</v>
          </cell>
          <cell r="J2787" t="str">
            <v>I.R.M</v>
          </cell>
          <cell r="K2787" t="str">
            <v>No</v>
          </cell>
          <cell r="L2787" t="str">
            <v xml:space="preserve"> Last Communication Till 2014</v>
          </cell>
        </row>
        <row r="2788">
          <cell r="D2788">
            <v>2001280</v>
          </cell>
          <cell r="E2788" t="str">
            <v>Sujay Sikader</v>
          </cell>
          <cell r="F2788" t="str">
            <v>14.06.1995</v>
          </cell>
          <cell r="G2788">
            <v>22000</v>
          </cell>
          <cell r="H2788">
            <v>20900</v>
          </cell>
          <cell r="I2788">
            <v>0</v>
          </cell>
          <cell r="J2788" t="str">
            <v>I.R.M</v>
          </cell>
          <cell r="K2788" t="str">
            <v>No</v>
          </cell>
          <cell r="L2788" t="str">
            <v>As POD Last communication 07</v>
          </cell>
        </row>
        <row r="2789">
          <cell r="D2789">
            <v>2001281</v>
          </cell>
          <cell r="E2789" t="str">
            <v>Punit Kumar Gupta</v>
          </cell>
          <cell r="F2789" t="str">
            <v>14.06.1995</v>
          </cell>
          <cell r="G2789">
            <v>2090</v>
          </cell>
          <cell r="H2789">
            <v>20900</v>
          </cell>
          <cell r="I2789">
            <v>0</v>
          </cell>
          <cell r="J2789" t="str">
            <v>I.R.M</v>
          </cell>
          <cell r="K2789" t="str">
            <v>No</v>
          </cell>
          <cell r="L2789" t="str">
            <v>As POD Last communication 07</v>
          </cell>
        </row>
        <row r="2790">
          <cell r="D2790">
            <v>2001282</v>
          </cell>
          <cell r="E2790" t="str">
            <v>Sanjeev Kumar Goyal</v>
          </cell>
          <cell r="F2790" t="str">
            <v>15.06.1995</v>
          </cell>
          <cell r="G2790">
            <v>22000</v>
          </cell>
          <cell r="H2790">
            <v>22000</v>
          </cell>
          <cell r="I2790">
            <v>0</v>
          </cell>
          <cell r="J2790" t="str">
            <v>Lucky winner</v>
          </cell>
          <cell r="K2790" t="str">
            <v>No</v>
          </cell>
          <cell r="L2790" t="str">
            <v>As Pod Last Communication Till 2007, (Status:-*LUCKY WINNER*)</v>
          </cell>
        </row>
        <row r="2791">
          <cell r="D2791">
            <v>2001283</v>
          </cell>
          <cell r="E2791" t="str">
            <v>Laxmi Narayan Rathi</v>
          </cell>
          <cell r="F2791" t="str">
            <v>15.06.1995</v>
          </cell>
          <cell r="G2791">
            <v>22000</v>
          </cell>
          <cell r="H2791">
            <v>22000</v>
          </cell>
          <cell r="I2791">
            <v>0</v>
          </cell>
          <cell r="J2791" t="str">
            <v>I.R.M</v>
          </cell>
          <cell r="K2791" t="str">
            <v>No</v>
          </cell>
          <cell r="L2791" t="str">
            <v xml:space="preserve"> Last Communication Till 2002</v>
          </cell>
        </row>
        <row r="2792">
          <cell r="D2792">
            <v>2001284</v>
          </cell>
          <cell r="E2792" t="str">
            <v>Madan Lal Shaw</v>
          </cell>
          <cell r="F2792" t="str">
            <v>01.06.1995</v>
          </cell>
          <cell r="G2792">
            <v>32000</v>
          </cell>
          <cell r="H2792">
            <v>32000</v>
          </cell>
          <cell r="I2792">
            <v>0</v>
          </cell>
          <cell r="J2792" t="str">
            <v>I.R.M</v>
          </cell>
          <cell r="K2792" t="str">
            <v>No</v>
          </cell>
          <cell r="L2792" t="str">
            <v xml:space="preserve"> Last Communication Till 2002</v>
          </cell>
        </row>
        <row r="2793">
          <cell r="D2793">
            <v>2001285</v>
          </cell>
          <cell r="E2793" t="str">
            <v>Pratap Chatterjee</v>
          </cell>
          <cell r="F2793" t="str">
            <v>19.06.1995</v>
          </cell>
          <cell r="G2793">
            <v>32000</v>
          </cell>
          <cell r="H2793">
            <v>30400</v>
          </cell>
          <cell r="I2793">
            <v>0</v>
          </cell>
          <cell r="J2793" t="str">
            <v>I.R.M</v>
          </cell>
          <cell r="K2793" t="str">
            <v>No</v>
          </cell>
          <cell r="L2793" t="str">
            <v>As POD Last communication 07</v>
          </cell>
        </row>
        <row r="2794">
          <cell r="D2794">
            <v>2001286</v>
          </cell>
          <cell r="E2794" t="str">
            <v>Parkeria Rajendra Kumar</v>
          </cell>
          <cell r="F2794" t="str">
            <v>19.06.1995</v>
          </cell>
          <cell r="G2794">
            <v>27000</v>
          </cell>
          <cell r="H2794">
            <v>27000</v>
          </cell>
          <cell r="I2794">
            <v>0</v>
          </cell>
          <cell r="J2794" t="str">
            <v>I.R.M</v>
          </cell>
          <cell r="K2794" t="str">
            <v>No</v>
          </cell>
          <cell r="L2794" t="str">
            <v>Last Communication Till 1996</v>
          </cell>
        </row>
        <row r="2795">
          <cell r="D2795">
            <v>2001287</v>
          </cell>
          <cell r="E2795" t="str">
            <v>Shabbir Chuttani</v>
          </cell>
          <cell r="F2795" t="str">
            <v>20.06.1995</v>
          </cell>
          <cell r="G2795">
            <v>22000</v>
          </cell>
          <cell r="H2795">
            <v>22000</v>
          </cell>
          <cell r="I2795">
            <v>0</v>
          </cell>
          <cell r="J2795" t="str">
            <v>I.R.M</v>
          </cell>
          <cell r="K2795" t="str">
            <v>No</v>
          </cell>
          <cell r="L2795" t="str">
            <v>As POD Last communication 07</v>
          </cell>
        </row>
        <row r="2796">
          <cell r="D2796">
            <v>2001288</v>
          </cell>
          <cell r="E2796" t="str">
            <v>Samiran Saha</v>
          </cell>
          <cell r="F2796" t="str">
            <v>19.06.1995</v>
          </cell>
          <cell r="G2796">
            <v>22000</v>
          </cell>
          <cell r="H2796" t="str">
            <v>Nill</v>
          </cell>
          <cell r="I2796">
            <v>0</v>
          </cell>
          <cell r="J2796" t="str">
            <v>Cancelled</v>
          </cell>
          <cell r="K2796">
            <v>0</v>
          </cell>
          <cell r="L2796" t="str">
            <v>Cancellection Date:-18-10-1995</v>
          </cell>
        </row>
        <row r="2797">
          <cell r="D2797">
            <v>2001289</v>
          </cell>
          <cell r="E2797" t="str">
            <v>Ramesh Kr. Goyal</v>
          </cell>
          <cell r="F2797" t="str">
            <v>19.06.1995</v>
          </cell>
          <cell r="G2797">
            <v>27000</v>
          </cell>
          <cell r="H2797">
            <v>27000</v>
          </cell>
          <cell r="I2797">
            <v>0</v>
          </cell>
          <cell r="J2797" t="str">
            <v>I.R.M</v>
          </cell>
          <cell r="K2797" t="str">
            <v>No</v>
          </cell>
          <cell r="L2797" t="str">
            <v>As POD Last communication 07</v>
          </cell>
        </row>
        <row r="2798">
          <cell r="D2798">
            <v>2001290</v>
          </cell>
          <cell r="E2798" t="str">
            <v>Sundeep Sharaf</v>
          </cell>
          <cell r="F2798" t="str">
            <v>16.06.1995</v>
          </cell>
          <cell r="G2798">
            <v>32000</v>
          </cell>
          <cell r="H2798" t="str">
            <v>Nill</v>
          </cell>
          <cell r="I2798">
            <v>0</v>
          </cell>
          <cell r="J2798" t="str">
            <v>Cancelled</v>
          </cell>
          <cell r="K2798">
            <v>0</v>
          </cell>
          <cell r="L2798" t="str">
            <v>Cancellection Date:-18-10-1995</v>
          </cell>
        </row>
        <row r="2799">
          <cell r="D2799">
            <v>2001291</v>
          </cell>
          <cell r="E2799" t="str">
            <v>Ankur Vora</v>
          </cell>
          <cell r="F2799" t="str">
            <v>05.06.1995</v>
          </cell>
          <cell r="G2799">
            <v>22000</v>
          </cell>
          <cell r="H2799">
            <v>22000</v>
          </cell>
          <cell r="I2799">
            <v>0</v>
          </cell>
          <cell r="J2799" t="str">
            <v>I.R.M</v>
          </cell>
          <cell r="K2799" t="str">
            <v>No</v>
          </cell>
          <cell r="L2799" t="str">
            <v xml:space="preserve"> Last Communication Till 2004</v>
          </cell>
        </row>
        <row r="2800">
          <cell r="D2800">
            <v>2001292</v>
          </cell>
          <cell r="E2800" t="str">
            <v>Prabhakar Singh</v>
          </cell>
          <cell r="F2800" t="str">
            <v>08.06.1995</v>
          </cell>
          <cell r="G2800">
            <v>22000</v>
          </cell>
          <cell r="H2800">
            <v>22000</v>
          </cell>
          <cell r="I2800">
            <v>0</v>
          </cell>
          <cell r="J2800" t="str">
            <v>I.R.M</v>
          </cell>
          <cell r="K2800" t="str">
            <v>No</v>
          </cell>
          <cell r="L2800" t="str">
            <v xml:space="preserve"> Last Communication Till 2001</v>
          </cell>
        </row>
        <row r="2801">
          <cell r="D2801">
            <v>2001293</v>
          </cell>
          <cell r="E2801" t="str">
            <v>Kartick Chandra Das</v>
          </cell>
          <cell r="F2801" t="str">
            <v>30.06.1995</v>
          </cell>
          <cell r="G2801">
            <v>22000</v>
          </cell>
          <cell r="H2801">
            <v>5500</v>
          </cell>
          <cell r="I2801">
            <v>16500</v>
          </cell>
          <cell r="J2801" t="str">
            <v>Outstanding</v>
          </cell>
          <cell r="K2801" t="str">
            <v>No</v>
          </cell>
          <cell r="L2801" t="str">
            <v>As POD last communication 07 (Outstanding Rs 16500/-)</v>
          </cell>
        </row>
        <row r="2802">
          <cell r="D2802">
            <v>2001294</v>
          </cell>
          <cell r="E2802" t="str">
            <v>Pradeep Kumar Ghosh</v>
          </cell>
          <cell r="F2802" t="str">
            <v>30.06.1995</v>
          </cell>
          <cell r="G2802">
            <v>22000</v>
          </cell>
          <cell r="H2802">
            <v>22000</v>
          </cell>
          <cell r="I2802">
            <v>0</v>
          </cell>
          <cell r="J2802" t="str">
            <v>I.R.M</v>
          </cell>
          <cell r="K2802" t="str">
            <v>No</v>
          </cell>
          <cell r="L2802" t="str">
            <v xml:space="preserve"> No Communication Till Date</v>
          </cell>
        </row>
        <row r="2803">
          <cell r="D2803">
            <v>2001295</v>
          </cell>
          <cell r="E2803" t="str">
            <v>Mrinul Kanti Bhowmik</v>
          </cell>
          <cell r="F2803" t="str">
            <v>30.06.1995</v>
          </cell>
          <cell r="G2803">
            <v>22000</v>
          </cell>
          <cell r="H2803">
            <v>22000</v>
          </cell>
          <cell r="I2803">
            <v>0</v>
          </cell>
          <cell r="J2803" t="str">
            <v>I.R.M</v>
          </cell>
          <cell r="K2803" t="str">
            <v>No</v>
          </cell>
          <cell r="L2803" t="str">
            <v xml:space="preserve"> No Communication Till Date</v>
          </cell>
        </row>
        <row r="2804">
          <cell r="D2804">
            <v>2001296</v>
          </cell>
          <cell r="E2804" t="str">
            <v>Ashok Goyal</v>
          </cell>
          <cell r="F2804" t="str">
            <v>17.09.1995</v>
          </cell>
          <cell r="G2804">
            <v>22000</v>
          </cell>
          <cell r="H2804">
            <v>22000</v>
          </cell>
          <cell r="I2804">
            <v>0</v>
          </cell>
          <cell r="J2804" t="str">
            <v>I.R.M</v>
          </cell>
          <cell r="K2804" t="str">
            <v>No</v>
          </cell>
          <cell r="L2804" t="str">
            <v>As POD Last communication 07</v>
          </cell>
        </row>
        <row r="2805">
          <cell r="D2805">
            <v>2001297</v>
          </cell>
          <cell r="E2805" t="str">
            <v>Prasan Chand Jain</v>
          </cell>
          <cell r="F2805" t="str">
            <v>22.06.1995</v>
          </cell>
          <cell r="G2805">
            <v>22000</v>
          </cell>
          <cell r="H2805">
            <v>22000</v>
          </cell>
          <cell r="I2805">
            <v>0</v>
          </cell>
          <cell r="J2805" t="str">
            <v>I.R.M</v>
          </cell>
          <cell r="K2805" t="str">
            <v>No</v>
          </cell>
          <cell r="L2805" t="str">
            <v>As POD Last communication 07</v>
          </cell>
        </row>
        <row r="2806">
          <cell r="D2806">
            <v>2001298</v>
          </cell>
          <cell r="E2806" t="str">
            <v>Giriraj Ratan Kothari</v>
          </cell>
          <cell r="F2806" t="str">
            <v>22.06.1995</v>
          </cell>
          <cell r="G2806">
            <v>22000</v>
          </cell>
          <cell r="H2806">
            <v>22000</v>
          </cell>
          <cell r="I2806">
            <v>0</v>
          </cell>
          <cell r="J2806" t="str">
            <v>I.R.M</v>
          </cell>
          <cell r="K2806" t="str">
            <v>No</v>
          </cell>
          <cell r="L2806" t="str">
            <v>As POD Last communication 07</v>
          </cell>
        </row>
        <row r="2807">
          <cell r="D2807">
            <v>2001299</v>
          </cell>
          <cell r="E2807" t="str">
            <v>Ratan Chandra Das</v>
          </cell>
          <cell r="F2807" t="str">
            <v>13.06.1995</v>
          </cell>
          <cell r="G2807">
            <v>22000</v>
          </cell>
          <cell r="H2807">
            <v>5500</v>
          </cell>
          <cell r="I2807">
            <v>16500</v>
          </cell>
          <cell r="J2807" t="str">
            <v>Outstanding</v>
          </cell>
          <cell r="K2807" t="str">
            <v>No</v>
          </cell>
          <cell r="L2807" t="str">
            <v>As POD last communication 07 (Outstanding Rs 16500/-)</v>
          </cell>
        </row>
        <row r="2808">
          <cell r="D2808">
            <v>2001300</v>
          </cell>
          <cell r="E2808" t="str">
            <v>Joya Khound</v>
          </cell>
          <cell r="F2808" t="str">
            <v>26.06.1995</v>
          </cell>
          <cell r="G2808">
            <v>22000</v>
          </cell>
          <cell r="H2808">
            <v>22000</v>
          </cell>
          <cell r="I2808">
            <v>0</v>
          </cell>
          <cell r="J2808" t="str">
            <v>I.R.M</v>
          </cell>
          <cell r="K2808" t="str">
            <v>No</v>
          </cell>
          <cell r="L2808" t="str">
            <v xml:space="preserve"> Last mail  Communication 12</v>
          </cell>
        </row>
        <row r="2809">
          <cell r="D2809">
            <v>2001306</v>
          </cell>
          <cell r="E2809" t="str">
            <v>Ratiranjan Garnaik</v>
          </cell>
          <cell r="F2809" t="str">
            <v>30.06.1995</v>
          </cell>
          <cell r="G2809">
            <v>20900</v>
          </cell>
          <cell r="H2809" t="str">
            <v>Nill</v>
          </cell>
          <cell r="I2809">
            <v>0</v>
          </cell>
          <cell r="J2809" t="str">
            <v>Cancelled</v>
          </cell>
          <cell r="K2809">
            <v>0</v>
          </cell>
          <cell r="L2809" t="str">
            <v>Cancellection Date:-16-02-1996</v>
          </cell>
        </row>
        <row r="2810">
          <cell r="D2810">
            <v>2001307</v>
          </cell>
          <cell r="E2810" t="str">
            <v>Alok Jain</v>
          </cell>
          <cell r="F2810" t="str">
            <v>28.06.1995</v>
          </cell>
          <cell r="G2810">
            <v>22000</v>
          </cell>
          <cell r="H2810" t="str">
            <v>Nill</v>
          </cell>
          <cell r="I2810">
            <v>0</v>
          </cell>
          <cell r="J2810" t="str">
            <v>Cancelled</v>
          </cell>
          <cell r="K2810">
            <v>0</v>
          </cell>
          <cell r="L2810" t="str">
            <v>Cancellection Date:-18-10-1995</v>
          </cell>
        </row>
        <row r="2811">
          <cell r="D2811">
            <v>2001308</v>
          </cell>
          <cell r="E2811" t="str">
            <v>Subhajit Chaterjee</v>
          </cell>
          <cell r="F2811" t="str">
            <v>30.06.1995</v>
          </cell>
          <cell r="G2811">
            <v>22000</v>
          </cell>
          <cell r="H2811">
            <v>22000</v>
          </cell>
          <cell r="I2811">
            <v>0</v>
          </cell>
          <cell r="J2811" t="str">
            <v>I.R.M</v>
          </cell>
          <cell r="K2811" t="str">
            <v>No</v>
          </cell>
          <cell r="L2811" t="str">
            <v>As Pod Last Communication 2007, Total 2 Membership Of TPT:- 02001308 &amp; 02001309</v>
          </cell>
        </row>
        <row r="2812">
          <cell r="D2812">
            <v>2001309</v>
          </cell>
          <cell r="E2812" t="str">
            <v>Sreeparna Chatterjee</v>
          </cell>
          <cell r="F2812" t="str">
            <v>30.06.1995</v>
          </cell>
          <cell r="G2812">
            <v>22000</v>
          </cell>
          <cell r="H2812">
            <v>22000</v>
          </cell>
          <cell r="I2812">
            <v>0</v>
          </cell>
          <cell r="J2812" t="str">
            <v>I.R.M</v>
          </cell>
          <cell r="K2812" t="str">
            <v>No</v>
          </cell>
          <cell r="L2812" t="str">
            <v>As Pod Last Communication 2007, Total 2 Membership Of TPT:- 02001308 &amp; 02001309</v>
          </cell>
        </row>
        <row r="2813">
          <cell r="D2813">
            <v>2001310</v>
          </cell>
          <cell r="E2813" t="str">
            <v>P.K Das</v>
          </cell>
          <cell r="F2813" t="str">
            <v>26.06.1995</v>
          </cell>
          <cell r="G2813">
            <v>22000</v>
          </cell>
          <cell r="H2813">
            <v>22000</v>
          </cell>
          <cell r="I2813">
            <v>0</v>
          </cell>
          <cell r="J2813" t="str">
            <v>I.R.M</v>
          </cell>
          <cell r="K2813" t="str">
            <v>No</v>
          </cell>
          <cell r="L2813" t="str">
            <v>As POD Last communication 07</v>
          </cell>
        </row>
        <row r="2814">
          <cell r="D2814">
            <v>2001311</v>
          </cell>
          <cell r="E2814" t="str">
            <v>Sunil Kr. Hawelia</v>
          </cell>
          <cell r="F2814" t="str">
            <v>27.06.1995</v>
          </cell>
          <cell r="G2814">
            <v>22000</v>
          </cell>
          <cell r="H2814">
            <v>22000</v>
          </cell>
          <cell r="I2814">
            <v>0</v>
          </cell>
          <cell r="J2814" t="str">
            <v>I.R.M</v>
          </cell>
          <cell r="K2814" t="str">
            <v>No</v>
          </cell>
          <cell r="L2814" t="str">
            <v>As POD Last communication 07</v>
          </cell>
        </row>
        <row r="2815">
          <cell r="D2815">
            <v>2001312</v>
          </cell>
          <cell r="E2815" t="str">
            <v>Sumanta Das</v>
          </cell>
          <cell r="F2815" t="str">
            <v>30.06.1995</v>
          </cell>
          <cell r="G2815">
            <v>22000</v>
          </cell>
          <cell r="H2815">
            <v>20900</v>
          </cell>
          <cell r="I2815">
            <v>0</v>
          </cell>
          <cell r="J2815" t="str">
            <v>I.R.M</v>
          </cell>
          <cell r="K2815" t="str">
            <v>No</v>
          </cell>
          <cell r="L2815" t="str">
            <v>As POD Last communication 07</v>
          </cell>
        </row>
        <row r="2816">
          <cell r="D2816">
            <v>2001313</v>
          </cell>
          <cell r="E2816" t="str">
            <v>Manoj Kumar Saraf</v>
          </cell>
          <cell r="F2816" t="str">
            <v>30.06.1995</v>
          </cell>
          <cell r="G2816">
            <v>22000</v>
          </cell>
          <cell r="H2816">
            <v>22000</v>
          </cell>
          <cell r="I2816">
            <v>0</v>
          </cell>
          <cell r="J2816" t="str">
            <v>I.R.M</v>
          </cell>
          <cell r="K2816" t="str">
            <v>No</v>
          </cell>
          <cell r="L2816" t="str">
            <v>As POD Last communication 07</v>
          </cell>
        </row>
        <row r="2817">
          <cell r="D2817">
            <v>2001314</v>
          </cell>
          <cell r="E2817" t="str">
            <v>Gopal Jalan</v>
          </cell>
          <cell r="F2817" t="str">
            <v>27.06.1995</v>
          </cell>
          <cell r="G2817">
            <v>22000</v>
          </cell>
          <cell r="H2817">
            <v>22000</v>
          </cell>
          <cell r="I2817">
            <v>0</v>
          </cell>
          <cell r="J2817" t="str">
            <v>I.R.M</v>
          </cell>
          <cell r="K2817" t="str">
            <v>No</v>
          </cell>
          <cell r="L2817" t="str">
            <v>As POD Last communication 07</v>
          </cell>
        </row>
        <row r="2818">
          <cell r="D2818">
            <v>2001315</v>
          </cell>
          <cell r="E2818" t="str">
            <v>Thirdwave Data System Ltd</v>
          </cell>
          <cell r="F2818" t="str">
            <v>30.06.1995</v>
          </cell>
          <cell r="G2818">
            <v>32000</v>
          </cell>
          <cell r="H2818">
            <v>32000</v>
          </cell>
          <cell r="I2818">
            <v>0</v>
          </cell>
          <cell r="J2818" t="str">
            <v>I.R.M</v>
          </cell>
          <cell r="K2818" t="str">
            <v>No</v>
          </cell>
          <cell r="L2818" t="str">
            <v>As POD Last communication 07</v>
          </cell>
        </row>
        <row r="2819">
          <cell r="D2819">
            <v>2001316</v>
          </cell>
          <cell r="E2819" t="str">
            <v>Dilip Mussadi</v>
          </cell>
          <cell r="F2819" t="str">
            <v>30.06.1995</v>
          </cell>
          <cell r="G2819">
            <v>22000</v>
          </cell>
          <cell r="H2819">
            <v>15400</v>
          </cell>
          <cell r="I2819">
            <v>6600</v>
          </cell>
          <cell r="J2819" t="str">
            <v>Outstanding</v>
          </cell>
          <cell r="K2819" t="str">
            <v>No</v>
          </cell>
          <cell r="L2819" t="str">
            <v>As POD last communication 07 (Outstanding Rs 6600/-)</v>
          </cell>
        </row>
        <row r="2820">
          <cell r="D2820">
            <v>2001317</v>
          </cell>
          <cell r="E2820" t="str">
            <v>Praveen Kumar Agarwal</v>
          </cell>
          <cell r="F2820" t="str">
            <v>20.06.1995</v>
          </cell>
          <cell r="G2820">
            <v>22000</v>
          </cell>
          <cell r="H2820" t="str">
            <v>Nill</v>
          </cell>
          <cell r="I2820">
            <v>0</v>
          </cell>
          <cell r="J2820" t="str">
            <v>Cancelled</v>
          </cell>
          <cell r="K2820">
            <v>0</v>
          </cell>
          <cell r="L2820" t="str">
            <v>Cancellection date:-18-10-1995</v>
          </cell>
        </row>
        <row r="2821">
          <cell r="D2821">
            <v>2001318</v>
          </cell>
          <cell r="E2821" t="str">
            <v>Ajay Kumar Surdlia</v>
          </cell>
          <cell r="F2821" t="str">
            <v>20.06.1995</v>
          </cell>
          <cell r="G2821">
            <v>22000</v>
          </cell>
          <cell r="H2821" t="str">
            <v>Nill</v>
          </cell>
          <cell r="I2821">
            <v>0</v>
          </cell>
          <cell r="J2821" t="str">
            <v>Cancelled</v>
          </cell>
          <cell r="K2821">
            <v>0</v>
          </cell>
          <cell r="L2821" t="str">
            <v>Cancellection date:-18-10-1995</v>
          </cell>
        </row>
        <row r="2822">
          <cell r="D2822">
            <v>2001319</v>
          </cell>
          <cell r="E2822" t="str">
            <v>Jai Singh Daga</v>
          </cell>
          <cell r="F2822" t="str">
            <v>20.06.1995</v>
          </cell>
          <cell r="G2822">
            <v>22000</v>
          </cell>
          <cell r="H2822">
            <v>22000</v>
          </cell>
          <cell r="I2822">
            <v>0</v>
          </cell>
          <cell r="J2822" t="str">
            <v>I.R.M</v>
          </cell>
          <cell r="K2822" t="str">
            <v>No</v>
          </cell>
          <cell r="L2822" t="str">
            <v>As POD Last communication 07</v>
          </cell>
        </row>
        <row r="2823">
          <cell r="D2823">
            <v>2001320</v>
          </cell>
          <cell r="E2823" t="str">
            <v>Raja Singh Roy</v>
          </cell>
          <cell r="F2823" t="str">
            <v>17.06.1995</v>
          </cell>
          <cell r="G2823">
            <v>22000</v>
          </cell>
          <cell r="H2823" t="str">
            <v>Nill</v>
          </cell>
          <cell r="I2823">
            <v>0</v>
          </cell>
          <cell r="J2823" t="str">
            <v>Cancelled</v>
          </cell>
          <cell r="K2823">
            <v>0</v>
          </cell>
          <cell r="L2823" t="str">
            <v>Cancellection date:-18-10-1995</v>
          </cell>
        </row>
        <row r="2824">
          <cell r="D2824">
            <v>2001321</v>
          </cell>
          <cell r="E2824" t="str">
            <v>Sard Kumar Sharma</v>
          </cell>
          <cell r="F2824" t="str">
            <v>29.06.1995</v>
          </cell>
          <cell r="G2824">
            <v>32000</v>
          </cell>
          <cell r="H2824">
            <v>30400</v>
          </cell>
          <cell r="I2824">
            <v>0</v>
          </cell>
          <cell r="J2824" t="str">
            <v>R.M</v>
          </cell>
          <cell r="K2824">
            <v>2009</v>
          </cell>
          <cell r="L2824" t="str">
            <v xml:space="preserve"> Last Communication Till 2011 no reminder</v>
          </cell>
        </row>
        <row r="2825">
          <cell r="D2825">
            <v>2001322</v>
          </cell>
          <cell r="E2825" t="str">
            <v>R.S Agarwal</v>
          </cell>
          <cell r="F2825" t="str">
            <v>30.06.1995</v>
          </cell>
          <cell r="G2825">
            <v>32000</v>
          </cell>
          <cell r="H2825">
            <v>32000</v>
          </cell>
          <cell r="I2825">
            <v>0</v>
          </cell>
          <cell r="J2825" t="str">
            <v>I.R.M</v>
          </cell>
          <cell r="K2825" t="str">
            <v>No</v>
          </cell>
          <cell r="L2825" t="str">
            <v xml:space="preserve"> No Communication Till Date, no reminder</v>
          </cell>
        </row>
        <row r="2826">
          <cell r="D2826">
            <v>2001323</v>
          </cell>
          <cell r="E2826" t="str">
            <v>Kailash Chandra Goanka</v>
          </cell>
          <cell r="F2826" t="str">
            <v>30.06.1995</v>
          </cell>
          <cell r="G2826" t="str">
            <v>22000</v>
          </cell>
          <cell r="H2826">
            <v>22000</v>
          </cell>
          <cell r="I2826">
            <v>0</v>
          </cell>
          <cell r="J2826" t="str">
            <v>I.R.M</v>
          </cell>
          <cell r="K2826" t="str">
            <v>No</v>
          </cell>
          <cell r="L2826" t="str">
            <v>As POD Last communication 07</v>
          </cell>
        </row>
        <row r="2827">
          <cell r="D2827">
            <v>2001324</v>
          </cell>
          <cell r="E2827" t="str">
            <v>Saurabh Bhnasali</v>
          </cell>
          <cell r="F2827" t="str">
            <v>22.06.1995</v>
          </cell>
          <cell r="G2827">
            <v>22000</v>
          </cell>
          <cell r="H2827">
            <v>22000</v>
          </cell>
          <cell r="I2827">
            <v>0</v>
          </cell>
          <cell r="J2827" t="str">
            <v>R.M</v>
          </cell>
          <cell r="K2827">
            <v>2010</v>
          </cell>
          <cell r="L2827" t="str">
            <v>Last (performa invoice) Communication Till 2011, (Transfer From Saiprakash Bothra To Saurabh Bhansali On 7/7/2009</v>
          </cell>
        </row>
        <row r="2828">
          <cell r="D2828">
            <v>2001325</v>
          </cell>
          <cell r="E2828" t="str">
            <v>Sri Ram Aahar Prajapati</v>
          </cell>
          <cell r="F2828" t="str">
            <v>20.06.1995</v>
          </cell>
          <cell r="G2828">
            <v>22000</v>
          </cell>
          <cell r="H2828">
            <v>22000</v>
          </cell>
          <cell r="I2828">
            <v>0</v>
          </cell>
          <cell r="J2828" t="str">
            <v>I.R.M</v>
          </cell>
          <cell r="K2828" t="str">
            <v>No</v>
          </cell>
          <cell r="L2828" t="str">
            <v>As POD Last communication 07</v>
          </cell>
        </row>
        <row r="2829">
          <cell r="D2829">
            <v>2001326</v>
          </cell>
          <cell r="E2829" t="str">
            <v>Ashraf Malik</v>
          </cell>
          <cell r="F2829" t="str">
            <v>30.06.1995</v>
          </cell>
          <cell r="G2829">
            <v>22000</v>
          </cell>
          <cell r="H2829">
            <v>9900</v>
          </cell>
          <cell r="I2829">
            <v>12100</v>
          </cell>
          <cell r="J2829" t="str">
            <v>Outstanding</v>
          </cell>
          <cell r="K2829" t="str">
            <v>No</v>
          </cell>
          <cell r="L2829" t="str">
            <v>As POD last communication 07 (Outstanding Rs 12100/-)</v>
          </cell>
        </row>
        <row r="2830">
          <cell r="D2830">
            <v>2001327</v>
          </cell>
          <cell r="E2830" t="str">
            <v>Ajoy Kumar Laha</v>
          </cell>
          <cell r="F2830" t="str">
            <v>26.06.1995</v>
          </cell>
          <cell r="G2830">
            <v>22000</v>
          </cell>
          <cell r="H2830">
            <v>22000</v>
          </cell>
          <cell r="I2830">
            <v>0</v>
          </cell>
          <cell r="J2830" t="str">
            <v>I.R.M</v>
          </cell>
          <cell r="K2830" t="str">
            <v>No</v>
          </cell>
          <cell r="L2830" t="str">
            <v xml:space="preserve"> No Communication Till Date</v>
          </cell>
        </row>
        <row r="2831">
          <cell r="D2831">
            <v>2001328</v>
          </cell>
          <cell r="E2831" t="str">
            <v>Sachidananad Singh</v>
          </cell>
          <cell r="F2831" t="str">
            <v>26.06.1995</v>
          </cell>
          <cell r="G2831">
            <v>22000</v>
          </cell>
          <cell r="H2831" t="str">
            <v>Nill</v>
          </cell>
          <cell r="I2831">
            <v>0</v>
          </cell>
          <cell r="J2831" t="str">
            <v>Cancelled</v>
          </cell>
          <cell r="K2831">
            <v>0</v>
          </cell>
          <cell r="L2831" t="str">
            <v>Cancelleection Date:-26-06-1995</v>
          </cell>
        </row>
        <row r="2832">
          <cell r="D2832">
            <v>2001329</v>
          </cell>
          <cell r="E2832" t="str">
            <v>Anup Chakroborty</v>
          </cell>
          <cell r="F2832" t="str">
            <v>20-06-1995</v>
          </cell>
          <cell r="G2832">
            <v>22000</v>
          </cell>
          <cell r="H2832">
            <v>22000</v>
          </cell>
          <cell r="I2832">
            <v>0</v>
          </cell>
          <cell r="J2832" t="str">
            <v>I.R.M</v>
          </cell>
          <cell r="K2832" t="str">
            <v>No</v>
          </cell>
          <cell r="L2832" t="str">
            <v>As POD Last communication 07</v>
          </cell>
        </row>
        <row r="2833">
          <cell r="D2833">
            <v>2001330</v>
          </cell>
          <cell r="E2833" t="str">
            <v>Ritesh Jain</v>
          </cell>
          <cell r="F2833" t="str">
            <v>30.06.1995</v>
          </cell>
          <cell r="G2833">
            <v>22000</v>
          </cell>
          <cell r="H2833" t="str">
            <v>Nill</v>
          </cell>
          <cell r="I2833">
            <v>0</v>
          </cell>
          <cell r="J2833" t="str">
            <v>Cancelled</v>
          </cell>
          <cell r="K2833">
            <v>0</v>
          </cell>
          <cell r="L2833" t="str">
            <v>Cancellection Date:-18-10-1995</v>
          </cell>
        </row>
        <row r="2834">
          <cell r="D2834">
            <v>2001331</v>
          </cell>
          <cell r="E2834" t="str">
            <v>Arun Kumar Ghosh</v>
          </cell>
          <cell r="F2834" t="str">
            <v>30.06.1995</v>
          </cell>
          <cell r="G2834">
            <v>22000</v>
          </cell>
          <cell r="H2834">
            <v>22000</v>
          </cell>
          <cell r="I2834">
            <v>0</v>
          </cell>
          <cell r="J2834" t="str">
            <v>I.R.M</v>
          </cell>
          <cell r="K2834" t="str">
            <v>No</v>
          </cell>
          <cell r="L2834" t="str">
            <v>As POD Last communication 07</v>
          </cell>
        </row>
        <row r="2835">
          <cell r="D2835">
            <v>2001332</v>
          </cell>
          <cell r="E2835" t="str">
            <v>Babu Lal Hirawat</v>
          </cell>
          <cell r="F2835" t="str">
            <v>24.06.1995</v>
          </cell>
          <cell r="G2835">
            <v>32000</v>
          </cell>
          <cell r="H2835">
            <v>30400</v>
          </cell>
          <cell r="I2835">
            <v>0</v>
          </cell>
          <cell r="J2835" t="str">
            <v>I.R.M</v>
          </cell>
          <cell r="K2835" t="str">
            <v>No</v>
          </cell>
          <cell r="L2835" t="str">
            <v>As POD Last communication 07</v>
          </cell>
        </row>
        <row r="2836">
          <cell r="D2836">
            <v>2001333</v>
          </cell>
          <cell r="E2836" t="str">
            <v>Manab Roy Chaudhari</v>
          </cell>
          <cell r="F2836" t="str">
            <v>29.06.1995</v>
          </cell>
          <cell r="G2836">
            <v>22000</v>
          </cell>
          <cell r="H2836">
            <v>22000</v>
          </cell>
          <cell r="I2836">
            <v>0</v>
          </cell>
          <cell r="J2836" t="str">
            <v>I.R.M</v>
          </cell>
          <cell r="K2836" t="str">
            <v>No</v>
          </cell>
          <cell r="L2836" t="str">
            <v>As POD Last communication 07</v>
          </cell>
        </row>
        <row r="2837">
          <cell r="D2837">
            <v>2001334</v>
          </cell>
          <cell r="E2837" t="str">
            <v>Narendra R Sheth</v>
          </cell>
          <cell r="F2837" t="str">
            <v>28.06.1995</v>
          </cell>
          <cell r="G2837">
            <v>27000</v>
          </cell>
          <cell r="H2837">
            <v>27000</v>
          </cell>
          <cell r="I2837">
            <v>0</v>
          </cell>
          <cell r="J2837" t="str">
            <v>I.R.M</v>
          </cell>
          <cell r="K2837" t="str">
            <v>No</v>
          </cell>
          <cell r="L2837" t="str">
            <v xml:space="preserve"> No Communication Till Date</v>
          </cell>
        </row>
        <row r="2838">
          <cell r="D2838">
            <v>2001335</v>
          </cell>
          <cell r="E2838" t="str">
            <v>Ashok H Mehta</v>
          </cell>
          <cell r="F2838" t="str">
            <v>16.06.1995</v>
          </cell>
          <cell r="G2838">
            <v>32000</v>
          </cell>
          <cell r="H2838">
            <v>9600</v>
          </cell>
          <cell r="I2838">
            <v>22400</v>
          </cell>
          <cell r="J2838" t="str">
            <v>Outstanding</v>
          </cell>
          <cell r="K2838" t="str">
            <v>No</v>
          </cell>
          <cell r="L2838" t="str">
            <v xml:space="preserve"> No Communication Till Date (Outstanding Rs 22400/-)</v>
          </cell>
        </row>
        <row r="2839">
          <cell r="D2839">
            <v>2001336</v>
          </cell>
          <cell r="E2839" t="str">
            <v>Vijay Fomra</v>
          </cell>
          <cell r="F2839" t="str">
            <v>30.06.1995</v>
          </cell>
          <cell r="G2839">
            <v>22000</v>
          </cell>
          <cell r="H2839">
            <v>22000</v>
          </cell>
          <cell r="I2839">
            <v>0</v>
          </cell>
          <cell r="J2839" t="str">
            <v>I.R.M</v>
          </cell>
          <cell r="K2839" t="str">
            <v>No</v>
          </cell>
          <cell r="L2839" t="str">
            <v>As POD Last communication 07</v>
          </cell>
        </row>
        <row r="2840">
          <cell r="D2840">
            <v>2001337</v>
          </cell>
          <cell r="E2840" t="str">
            <v>Arun Mundhara</v>
          </cell>
          <cell r="F2840" t="str">
            <v>23.06.1995</v>
          </cell>
          <cell r="G2840">
            <v>22000</v>
          </cell>
          <cell r="H2840">
            <v>15400</v>
          </cell>
          <cell r="I2840">
            <v>6600</v>
          </cell>
          <cell r="J2840" t="str">
            <v>Outstanding</v>
          </cell>
          <cell r="K2840" t="str">
            <v>No</v>
          </cell>
          <cell r="L2840" t="str">
            <v>As POD last communication 07 (Outstanding Rs 6600/-)</v>
          </cell>
        </row>
        <row r="2841">
          <cell r="D2841">
            <v>2001339</v>
          </cell>
          <cell r="E2841" t="str">
            <v>Hanuman Prasad Agarwal</v>
          </cell>
          <cell r="F2841" t="str">
            <v>30.06.1995</v>
          </cell>
          <cell r="G2841">
            <v>22000</v>
          </cell>
          <cell r="H2841">
            <v>22000</v>
          </cell>
          <cell r="I2841">
            <v>0</v>
          </cell>
          <cell r="J2841" t="str">
            <v>I.R.M</v>
          </cell>
          <cell r="K2841" t="str">
            <v>No</v>
          </cell>
          <cell r="L2841" t="str">
            <v>As POD Last communication 07</v>
          </cell>
        </row>
        <row r="2842">
          <cell r="D2842">
            <v>2001340</v>
          </cell>
          <cell r="E2842" t="str">
            <v>Sandhya Goswami</v>
          </cell>
          <cell r="F2842" t="str">
            <v>30.06.1995</v>
          </cell>
          <cell r="G2842">
            <v>22000</v>
          </cell>
          <cell r="H2842">
            <v>22000</v>
          </cell>
          <cell r="I2842">
            <v>0</v>
          </cell>
          <cell r="J2842" t="str">
            <v>I.R.M</v>
          </cell>
          <cell r="K2842" t="str">
            <v>No</v>
          </cell>
          <cell r="L2842" t="str">
            <v>As POD Last communication 07</v>
          </cell>
        </row>
        <row r="2843">
          <cell r="D2843">
            <v>2001341</v>
          </cell>
          <cell r="E2843" t="str">
            <v>Sunil Kumar Agarwal</v>
          </cell>
          <cell r="F2843" t="str">
            <v>30.06.1995</v>
          </cell>
          <cell r="G2843">
            <v>27000</v>
          </cell>
          <cell r="H2843">
            <v>16200</v>
          </cell>
          <cell r="I2843">
            <v>10800</v>
          </cell>
          <cell r="J2843" t="str">
            <v>Outstanding</v>
          </cell>
          <cell r="K2843" t="str">
            <v>No</v>
          </cell>
          <cell r="L2843" t="str">
            <v>As POD last communication 07 (Outstanding Rs 10800/-)</v>
          </cell>
        </row>
        <row r="2844">
          <cell r="D2844">
            <v>2001342</v>
          </cell>
          <cell r="E2844" t="str">
            <v>Arun Kumar Agarwal</v>
          </cell>
          <cell r="F2844" t="str">
            <v>30.06.1995</v>
          </cell>
          <cell r="G2844">
            <v>27000</v>
          </cell>
          <cell r="H2844">
            <v>16200</v>
          </cell>
          <cell r="I2844">
            <v>10800</v>
          </cell>
          <cell r="J2844" t="str">
            <v>Cancelled</v>
          </cell>
          <cell r="K2844" t="str">
            <v>No</v>
          </cell>
          <cell r="L2844" t="str">
            <v>Cancelled on 11.02.2022</v>
          </cell>
        </row>
        <row r="2845">
          <cell r="D2845">
            <v>2001343</v>
          </cell>
          <cell r="E2845" t="str">
            <v>Kaushik S Kothari</v>
          </cell>
          <cell r="F2845" t="str">
            <v>30.06.1995</v>
          </cell>
          <cell r="G2845">
            <v>32000</v>
          </cell>
          <cell r="H2845">
            <v>32000</v>
          </cell>
          <cell r="I2845">
            <v>0</v>
          </cell>
          <cell r="J2845" t="str">
            <v>I.R.M</v>
          </cell>
          <cell r="K2845" t="str">
            <v>No</v>
          </cell>
          <cell r="L2845" t="str">
            <v>As POD Last communication 07</v>
          </cell>
        </row>
        <row r="2846">
          <cell r="D2846">
            <v>2001344</v>
          </cell>
          <cell r="E2846" t="str">
            <v>Govind Kumar Agarwal</v>
          </cell>
          <cell r="F2846" t="str">
            <v>30.06.1995</v>
          </cell>
          <cell r="G2846">
            <v>22000</v>
          </cell>
          <cell r="H2846">
            <v>22000</v>
          </cell>
          <cell r="I2846">
            <v>0</v>
          </cell>
          <cell r="J2846" t="str">
            <v>I.R.M</v>
          </cell>
          <cell r="K2846" t="str">
            <v>No</v>
          </cell>
          <cell r="L2846" t="str">
            <v>As POD Last communication 07</v>
          </cell>
        </row>
        <row r="2847">
          <cell r="D2847">
            <v>2001345</v>
          </cell>
          <cell r="E2847" t="str">
            <v>Raj Kumar Mittal</v>
          </cell>
          <cell r="F2847" t="str">
            <v>23.06.1995</v>
          </cell>
          <cell r="G2847">
            <v>22000</v>
          </cell>
          <cell r="H2847">
            <v>22000</v>
          </cell>
          <cell r="I2847">
            <v>0</v>
          </cell>
          <cell r="J2847" t="str">
            <v>I.R.M</v>
          </cell>
          <cell r="K2847" t="str">
            <v>No</v>
          </cell>
          <cell r="L2847" t="str">
            <v>As POD Last communication 07</v>
          </cell>
        </row>
        <row r="2848">
          <cell r="D2848">
            <v>2001346</v>
          </cell>
          <cell r="E2848" t="str">
            <v>Subhash Kumar Agarwal</v>
          </cell>
          <cell r="F2848" t="str">
            <v>30.06.1995</v>
          </cell>
          <cell r="G2848">
            <v>22000</v>
          </cell>
          <cell r="H2848">
            <v>6600</v>
          </cell>
          <cell r="I2848">
            <v>15400</v>
          </cell>
          <cell r="J2848" t="str">
            <v>Outstanding</v>
          </cell>
          <cell r="K2848" t="str">
            <v>No</v>
          </cell>
          <cell r="L2848" t="str">
            <v>As POD last communication 07 (Outstanding Rs 15400/-)</v>
          </cell>
        </row>
        <row r="2849">
          <cell r="D2849">
            <v>2001347</v>
          </cell>
          <cell r="E2849" t="str">
            <v>Shib Kumar Padia</v>
          </cell>
          <cell r="F2849" t="str">
            <v>30.06.1995</v>
          </cell>
          <cell r="G2849">
            <v>22000</v>
          </cell>
          <cell r="H2849">
            <v>6600</v>
          </cell>
          <cell r="I2849">
            <v>15400</v>
          </cell>
          <cell r="J2849" t="str">
            <v>Outstanding</v>
          </cell>
          <cell r="K2849" t="str">
            <v>No</v>
          </cell>
          <cell r="L2849" t="str">
            <v xml:space="preserve"> No Communication Till Date (Outstanding Rs 15400/-)</v>
          </cell>
        </row>
        <row r="2850">
          <cell r="D2850">
            <v>2001348</v>
          </cell>
          <cell r="E2850" t="str">
            <v>Pradeep Saraf</v>
          </cell>
          <cell r="F2850" t="str">
            <v>30.06.1995</v>
          </cell>
          <cell r="G2850">
            <v>22000</v>
          </cell>
          <cell r="H2850">
            <v>5500</v>
          </cell>
          <cell r="I2850">
            <v>16500</v>
          </cell>
          <cell r="J2850" t="str">
            <v>Outstanding</v>
          </cell>
          <cell r="K2850" t="str">
            <v>No</v>
          </cell>
          <cell r="L2850" t="str">
            <v xml:space="preserve"> No Communication Till Date (Outstanding Rs 16500/-)</v>
          </cell>
        </row>
        <row r="2851">
          <cell r="D2851">
            <v>2001349</v>
          </cell>
          <cell r="E2851" t="str">
            <v>Deepak Majilthia</v>
          </cell>
          <cell r="F2851" t="str">
            <v>30.06.1995</v>
          </cell>
          <cell r="G2851">
            <v>22000</v>
          </cell>
          <cell r="H2851">
            <v>22000</v>
          </cell>
          <cell r="I2851">
            <v>0</v>
          </cell>
          <cell r="J2851" t="str">
            <v>R.M</v>
          </cell>
          <cell r="K2851">
            <v>2013</v>
          </cell>
          <cell r="L2851" t="str">
            <v xml:space="preserve"> last remionder lettter on communication 2022</v>
          </cell>
        </row>
        <row r="2852">
          <cell r="D2852">
            <v>2001350</v>
          </cell>
          <cell r="E2852" t="str">
            <v>Mukesh Majithia</v>
          </cell>
          <cell r="F2852" t="str">
            <v>30.06.1995</v>
          </cell>
          <cell r="G2852">
            <v>22000</v>
          </cell>
          <cell r="H2852">
            <v>22000</v>
          </cell>
          <cell r="I2852">
            <v>0</v>
          </cell>
          <cell r="J2852" t="str">
            <v>I.R.M</v>
          </cell>
          <cell r="K2852" t="str">
            <v>No</v>
          </cell>
          <cell r="L2852" t="str">
            <v>As POD Last communication 07</v>
          </cell>
        </row>
        <row r="2853">
          <cell r="D2853">
            <v>2001351</v>
          </cell>
          <cell r="E2853" t="str">
            <v>Shankar Saree Store</v>
          </cell>
          <cell r="F2853" t="str">
            <v>27.06.1995</v>
          </cell>
          <cell r="G2853">
            <v>32000</v>
          </cell>
          <cell r="H2853">
            <v>30400</v>
          </cell>
          <cell r="I2853">
            <v>0</v>
          </cell>
          <cell r="J2853" t="str">
            <v>I.R.M</v>
          </cell>
          <cell r="K2853" t="str">
            <v>No</v>
          </cell>
          <cell r="L2853" t="str">
            <v>As POD Last communication 07</v>
          </cell>
        </row>
        <row r="2854">
          <cell r="D2854">
            <v>2001352</v>
          </cell>
          <cell r="E2854" t="str">
            <v>Adila Ahmed</v>
          </cell>
          <cell r="F2854" t="str">
            <v>30.06.1995</v>
          </cell>
          <cell r="G2854">
            <v>22000</v>
          </cell>
          <cell r="H2854">
            <v>6600</v>
          </cell>
          <cell r="I2854">
            <v>15400</v>
          </cell>
          <cell r="J2854" t="str">
            <v>Outstanding</v>
          </cell>
          <cell r="K2854" t="str">
            <v>No</v>
          </cell>
          <cell r="L2854" t="str">
            <v>As POD last communication 07 (Outstanding Rs 18900/-)</v>
          </cell>
        </row>
        <row r="2855">
          <cell r="D2855">
            <v>2001353</v>
          </cell>
          <cell r="E2855" t="str">
            <v>Arun Kumar Tibrewala</v>
          </cell>
          <cell r="F2855" t="str">
            <v>03.06.1995</v>
          </cell>
          <cell r="G2855">
            <v>22000</v>
          </cell>
          <cell r="H2855">
            <v>20900</v>
          </cell>
          <cell r="I2855">
            <v>0</v>
          </cell>
          <cell r="J2855" t="str">
            <v>I.R.M</v>
          </cell>
          <cell r="K2855" t="str">
            <v>No</v>
          </cell>
          <cell r="L2855" t="str">
            <v>As POD Last communication 07</v>
          </cell>
        </row>
        <row r="2856">
          <cell r="D2856">
            <v>2001354</v>
          </cell>
          <cell r="E2856" t="str">
            <v>Mother Mary Rural Hospital</v>
          </cell>
          <cell r="F2856" t="str">
            <v>07.06.1995</v>
          </cell>
          <cell r="G2856">
            <v>22000</v>
          </cell>
          <cell r="H2856">
            <v>8800</v>
          </cell>
          <cell r="I2856">
            <v>13200</v>
          </cell>
          <cell r="J2856" t="str">
            <v>Outstanding</v>
          </cell>
          <cell r="K2856" t="str">
            <v>No</v>
          </cell>
          <cell r="L2856" t="str">
            <v>As POD last communication 07 (Outstanding Rs 18900/-)</v>
          </cell>
        </row>
        <row r="2857">
          <cell r="D2857">
            <v>2001355</v>
          </cell>
          <cell r="E2857" t="str">
            <v>Pinaki Chatterjee</v>
          </cell>
          <cell r="F2857" t="str">
            <v>29.06.1995</v>
          </cell>
          <cell r="G2857">
            <v>22000</v>
          </cell>
          <cell r="H2857">
            <v>22000</v>
          </cell>
          <cell r="I2857">
            <v>0</v>
          </cell>
          <cell r="J2857" t="str">
            <v>I.R.M</v>
          </cell>
          <cell r="K2857" t="str">
            <v>No</v>
          </cell>
          <cell r="L2857" t="str">
            <v>last communication 02</v>
          </cell>
        </row>
        <row r="2858">
          <cell r="D2858">
            <v>2001356</v>
          </cell>
          <cell r="E2858" t="str">
            <v>Switz Food P Ltd</v>
          </cell>
          <cell r="F2858" t="str">
            <v>28.06.1995</v>
          </cell>
          <cell r="G2858">
            <v>22000</v>
          </cell>
          <cell r="H2858">
            <v>20900</v>
          </cell>
          <cell r="I2858">
            <v>0</v>
          </cell>
          <cell r="J2858" t="str">
            <v>I.R.M</v>
          </cell>
          <cell r="K2858" t="str">
            <v>No</v>
          </cell>
          <cell r="L2858" t="str">
            <v xml:space="preserve"> last communication 97</v>
          </cell>
        </row>
        <row r="2859">
          <cell r="D2859">
            <v>2001357</v>
          </cell>
          <cell r="E2859" t="str">
            <v>Kaushik Ghosh</v>
          </cell>
          <cell r="F2859" t="str">
            <v>30.06.1995</v>
          </cell>
          <cell r="G2859">
            <v>22000</v>
          </cell>
          <cell r="H2859" t="str">
            <v>Nil</v>
          </cell>
          <cell r="I2859">
            <v>0</v>
          </cell>
          <cell r="J2859" t="str">
            <v>Cancelled</v>
          </cell>
          <cell r="K2859">
            <v>0</v>
          </cell>
          <cell r="L2859" t="str">
            <v>Cancelled</v>
          </cell>
        </row>
        <row r="2860">
          <cell r="D2860">
            <v>2001358</v>
          </cell>
          <cell r="E2860" t="str">
            <v>Kuman Pal A Shah</v>
          </cell>
          <cell r="F2860" t="str">
            <v>19.06.1995</v>
          </cell>
          <cell r="G2860">
            <v>27000</v>
          </cell>
          <cell r="H2860">
            <v>27000</v>
          </cell>
          <cell r="I2860">
            <v>0</v>
          </cell>
          <cell r="J2860" t="str">
            <v>I.R.M</v>
          </cell>
          <cell r="K2860" t="str">
            <v>No</v>
          </cell>
          <cell r="L2860" t="str">
            <v>As POD Last communication 07</v>
          </cell>
        </row>
        <row r="2861">
          <cell r="D2861">
            <v>2001359</v>
          </cell>
          <cell r="E2861" t="str">
            <v>Kaushik Ghosh</v>
          </cell>
          <cell r="F2861" t="str">
            <v>30.06.1995</v>
          </cell>
          <cell r="G2861">
            <v>22000</v>
          </cell>
          <cell r="H2861" t="str">
            <v>Nil</v>
          </cell>
          <cell r="I2861">
            <v>0</v>
          </cell>
          <cell r="J2861" t="str">
            <v>Cancelled</v>
          </cell>
          <cell r="K2861">
            <v>0</v>
          </cell>
          <cell r="L2861" t="str">
            <v>Cancelled</v>
          </cell>
        </row>
        <row r="2862">
          <cell r="D2862">
            <v>2001360</v>
          </cell>
          <cell r="E2862" t="str">
            <v>Dhandhania Traders P Ltd</v>
          </cell>
          <cell r="F2862" t="str">
            <v>19.06.1995</v>
          </cell>
          <cell r="G2862">
            <v>32000</v>
          </cell>
          <cell r="H2862">
            <v>32000</v>
          </cell>
          <cell r="I2862">
            <v>0</v>
          </cell>
          <cell r="J2862" t="str">
            <v>I.R.M</v>
          </cell>
          <cell r="K2862" t="str">
            <v>No</v>
          </cell>
          <cell r="L2862" t="str">
            <v>last communication 00</v>
          </cell>
        </row>
        <row r="2863">
          <cell r="D2863">
            <v>2001362</v>
          </cell>
          <cell r="E2863" t="str">
            <v>Suresh Kumar Bidasaria</v>
          </cell>
          <cell r="F2863" t="str">
            <v>30.06.1995</v>
          </cell>
          <cell r="G2863">
            <v>22000</v>
          </cell>
          <cell r="H2863">
            <v>22000</v>
          </cell>
          <cell r="I2863">
            <v>0</v>
          </cell>
          <cell r="J2863" t="str">
            <v>I.R.M</v>
          </cell>
          <cell r="K2863" t="str">
            <v>No</v>
          </cell>
          <cell r="L2863" t="str">
            <v>As POD Last communication 07</v>
          </cell>
        </row>
        <row r="2864">
          <cell r="D2864">
            <v>2001363</v>
          </cell>
          <cell r="E2864" t="str">
            <v>Kaushik Ghosh</v>
          </cell>
          <cell r="F2864" t="str">
            <v>14.06.1995</v>
          </cell>
          <cell r="G2864">
            <v>22000</v>
          </cell>
          <cell r="H2864" t="str">
            <v>Nil</v>
          </cell>
          <cell r="I2864">
            <v>0</v>
          </cell>
          <cell r="J2864" t="str">
            <v>Cancelled</v>
          </cell>
          <cell r="K2864">
            <v>0</v>
          </cell>
          <cell r="L2864" t="str">
            <v>Cancelled</v>
          </cell>
        </row>
        <row r="2865">
          <cell r="D2865">
            <v>2001369</v>
          </cell>
          <cell r="E2865" t="str">
            <v>Manohar Singh Bassan</v>
          </cell>
          <cell r="F2865" t="str">
            <v>09.06.1995</v>
          </cell>
          <cell r="G2865">
            <v>22000</v>
          </cell>
          <cell r="H2865">
            <v>22000</v>
          </cell>
          <cell r="I2865">
            <v>0</v>
          </cell>
          <cell r="J2865" t="str">
            <v>I.R.M</v>
          </cell>
          <cell r="K2865" t="str">
            <v>No</v>
          </cell>
          <cell r="L2865" t="str">
            <v>last communication 00</v>
          </cell>
        </row>
        <row r="2866">
          <cell r="D2866">
            <v>2001372</v>
          </cell>
          <cell r="E2866" t="str">
            <v>Sadhna Jain</v>
          </cell>
          <cell r="F2866" t="str">
            <v>30.06.1995</v>
          </cell>
          <cell r="G2866">
            <v>22000</v>
          </cell>
          <cell r="H2866">
            <v>22000</v>
          </cell>
          <cell r="I2866">
            <v>0</v>
          </cell>
          <cell r="J2866" t="str">
            <v>I.R.M</v>
          </cell>
          <cell r="K2866" t="str">
            <v>No</v>
          </cell>
          <cell r="L2866" t="str">
            <v>As POD Last communication 07</v>
          </cell>
        </row>
        <row r="2867">
          <cell r="D2867">
            <v>2001373</v>
          </cell>
          <cell r="E2867" t="str">
            <v>Arun Kumar Mundra</v>
          </cell>
          <cell r="F2867" t="str">
            <v>20.06.1995</v>
          </cell>
          <cell r="G2867">
            <v>22000</v>
          </cell>
          <cell r="H2867">
            <v>22000</v>
          </cell>
          <cell r="I2867">
            <v>0</v>
          </cell>
          <cell r="J2867" t="str">
            <v>I.R.M</v>
          </cell>
          <cell r="K2867" t="str">
            <v>No</v>
          </cell>
          <cell r="L2867" t="str">
            <v>As POD Last communication 07</v>
          </cell>
        </row>
        <row r="2868">
          <cell r="D2868">
            <v>2001374</v>
          </cell>
          <cell r="E2868" t="str">
            <v>Raj Kumar Bhotika</v>
          </cell>
          <cell r="F2868" t="str">
            <v>24.06.1995</v>
          </cell>
          <cell r="G2868">
            <v>27000</v>
          </cell>
          <cell r="H2868">
            <v>27000</v>
          </cell>
          <cell r="I2868">
            <v>0</v>
          </cell>
          <cell r="J2868" t="str">
            <v>I.R.M</v>
          </cell>
          <cell r="K2868" t="str">
            <v>No</v>
          </cell>
          <cell r="L2868" t="str">
            <v>As pod last communication 07,total 2 membership of TPT:- 02001374 &amp; 02001374</v>
          </cell>
        </row>
        <row r="2869">
          <cell r="D2869">
            <v>2001375</v>
          </cell>
          <cell r="E2869" t="str">
            <v>Raj Kumar Bhotika</v>
          </cell>
          <cell r="F2869" t="str">
            <v>24.06.1995</v>
          </cell>
          <cell r="G2869">
            <v>27000</v>
          </cell>
          <cell r="H2869">
            <v>27000</v>
          </cell>
          <cell r="I2869">
            <v>0</v>
          </cell>
          <cell r="J2869" t="str">
            <v>I.R.M</v>
          </cell>
          <cell r="K2869" t="str">
            <v>No</v>
          </cell>
          <cell r="L2869" t="str">
            <v>As pod last communication 07,total 2 membership of TPT:- 02001374 &amp; 02001374</v>
          </cell>
        </row>
        <row r="2870">
          <cell r="D2870">
            <v>2001376</v>
          </cell>
          <cell r="E2870" t="str">
            <v>Shankar Gupta</v>
          </cell>
          <cell r="F2870" t="str">
            <v>30.06.1995</v>
          </cell>
          <cell r="G2870">
            <v>27000</v>
          </cell>
          <cell r="H2870" t="str">
            <v>Nil</v>
          </cell>
          <cell r="I2870">
            <v>0</v>
          </cell>
          <cell r="J2870" t="str">
            <v>Cancelled</v>
          </cell>
          <cell r="K2870">
            <v>0</v>
          </cell>
          <cell r="L2870" t="str">
            <v>Cancelled</v>
          </cell>
        </row>
        <row r="2871">
          <cell r="D2871">
            <v>2001377</v>
          </cell>
          <cell r="E2871" t="str">
            <v>Amit Mukherjee</v>
          </cell>
          <cell r="F2871" t="str">
            <v>13.06.1995</v>
          </cell>
          <cell r="G2871">
            <v>22000</v>
          </cell>
          <cell r="H2871">
            <v>22000</v>
          </cell>
          <cell r="I2871">
            <v>0</v>
          </cell>
          <cell r="J2871" t="str">
            <v>R.M</v>
          </cell>
          <cell r="K2871">
            <v>2011</v>
          </cell>
          <cell r="L2871" t="str">
            <v xml:space="preserve"> last communication 16</v>
          </cell>
        </row>
        <row r="2872">
          <cell r="D2872">
            <v>2001379</v>
          </cell>
          <cell r="E2872" t="str">
            <v>Swapan Biswas</v>
          </cell>
          <cell r="F2872" t="str">
            <v>10.07.1995</v>
          </cell>
          <cell r="G2872">
            <v>22000</v>
          </cell>
          <cell r="H2872">
            <v>22000</v>
          </cell>
          <cell r="I2872">
            <v>0</v>
          </cell>
          <cell r="J2872" t="str">
            <v>I.R.M</v>
          </cell>
          <cell r="K2872" t="str">
            <v>No</v>
          </cell>
          <cell r="L2872" t="str">
            <v>As POD Last communication 07</v>
          </cell>
        </row>
        <row r="2873">
          <cell r="D2873">
            <v>2001380</v>
          </cell>
          <cell r="E2873" t="str">
            <v>Girish Kumar Mantri</v>
          </cell>
          <cell r="F2873" t="str">
            <v>10.07.1995</v>
          </cell>
          <cell r="G2873">
            <v>22000</v>
          </cell>
          <cell r="H2873">
            <v>6600</v>
          </cell>
          <cell r="I2873">
            <v>15400</v>
          </cell>
          <cell r="J2873" t="str">
            <v>Outstanding</v>
          </cell>
          <cell r="K2873" t="str">
            <v>No</v>
          </cell>
          <cell r="L2873" t="str">
            <v>As POD last communication 07 (Outstanding Rs 15400/-)</v>
          </cell>
        </row>
        <row r="2874">
          <cell r="D2874">
            <v>2001381</v>
          </cell>
          <cell r="E2874" t="str">
            <v>H.C Anchalia</v>
          </cell>
          <cell r="F2874" t="str">
            <v>03.07.1995</v>
          </cell>
          <cell r="G2874">
            <v>22000</v>
          </cell>
          <cell r="H2874">
            <v>22000</v>
          </cell>
          <cell r="I2874">
            <v>0</v>
          </cell>
          <cell r="J2874" t="str">
            <v>I.R.M</v>
          </cell>
          <cell r="K2874" t="str">
            <v>No</v>
          </cell>
          <cell r="L2874" t="str">
            <v>As POD Last communication 07</v>
          </cell>
        </row>
        <row r="2875">
          <cell r="D2875">
            <v>2001382</v>
          </cell>
          <cell r="E2875" t="str">
            <v>Samarendra Sankar Roy</v>
          </cell>
          <cell r="F2875" t="str">
            <v>17.07.1995</v>
          </cell>
          <cell r="G2875">
            <v>22000</v>
          </cell>
          <cell r="H2875">
            <v>22000</v>
          </cell>
          <cell r="I2875">
            <v>0</v>
          </cell>
          <cell r="J2875" t="str">
            <v>I.R.M</v>
          </cell>
          <cell r="K2875" t="str">
            <v>No</v>
          </cell>
          <cell r="L2875" t="str">
            <v xml:space="preserve"> last communication 96</v>
          </cell>
        </row>
        <row r="2876">
          <cell r="D2876">
            <v>2001383</v>
          </cell>
          <cell r="E2876" t="str">
            <v>Kalyan Dey</v>
          </cell>
          <cell r="F2876" t="str">
            <v>10.07.1995</v>
          </cell>
          <cell r="G2876">
            <v>27000</v>
          </cell>
          <cell r="H2876">
            <v>27000</v>
          </cell>
          <cell r="I2876">
            <v>0</v>
          </cell>
          <cell r="J2876" t="str">
            <v>I.R.M</v>
          </cell>
          <cell r="K2876" t="str">
            <v>No</v>
          </cell>
          <cell r="L2876" t="str">
            <v>As POD Last communication 07</v>
          </cell>
        </row>
        <row r="2877">
          <cell r="D2877">
            <v>2001384</v>
          </cell>
          <cell r="E2877" t="str">
            <v>Pawan Kumar Daga</v>
          </cell>
          <cell r="F2877" t="str">
            <v>04.07.1995</v>
          </cell>
          <cell r="G2877">
            <v>32000</v>
          </cell>
          <cell r="H2877">
            <v>32000</v>
          </cell>
          <cell r="I2877">
            <v>0</v>
          </cell>
          <cell r="J2877" t="str">
            <v>I.R.M</v>
          </cell>
          <cell r="K2877" t="str">
            <v>No</v>
          </cell>
          <cell r="L2877" t="str">
            <v>As POD Last communication 07</v>
          </cell>
        </row>
        <row r="2878">
          <cell r="D2878">
            <v>2001385</v>
          </cell>
          <cell r="E2878" t="str">
            <v>Rahul Chaurasia</v>
          </cell>
          <cell r="F2878" t="str">
            <v>05.07.1995</v>
          </cell>
          <cell r="G2878">
            <v>22000</v>
          </cell>
          <cell r="H2878">
            <v>22000</v>
          </cell>
          <cell r="I2878">
            <v>0</v>
          </cell>
          <cell r="J2878" t="str">
            <v>I.R.M</v>
          </cell>
          <cell r="K2878" t="str">
            <v>No</v>
          </cell>
          <cell r="L2878" t="str">
            <v xml:space="preserve"> no communication till date</v>
          </cell>
        </row>
        <row r="2879">
          <cell r="D2879">
            <v>2001386</v>
          </cell>
          <cell r="E2879" t="str">
            <v>Deepak Kukal</v>
          </cell>
          <cell r="F2879" t="str">
            <v>21.07.1995</v>
          </cell>
          <cell r="G2879">
            <v>22000</v>
          </cell>
          <cell r="H2879">
            <v>13200</v>
          </cell>
          <cell r="I2879">
            <v>8800</v>
          </cell>
          <cell r="J2879" t="str">
            <v>Outstanding</v>
          </cell>
          <cell r="K2879" t="str">
            <v>No</v>
          </cell>
          <cell r="L2879" t="str">
            <v xml:space="preserve"> No Communication Till Date (Outstanding Rs 8800/-)</v>
          </cell>
        </row>
        <row r="2880">
          <cell r="D2880">
            <v>2001387</v>
          </cell>
          <cell r="E2880" t="str">
            <v>Vikramjeet Mech</v>
          </cell>
          <cell r="F2880" t="str">
            <v>10.07.1995</v>
          </cell>
          <cell r="G2880">
            <v>22000</v>
          </cell>
          <cell r="H2880">
            <v>5500</v>
          </cell>
          <cell r="I2880">
            <v>16500</v>
          </cell>
          <cell r="J2880" t="str">
            <v>Outstanding</v>
          </cell>
          <cell r="K2880" t="str">
            <v>No</v>
          </cell>
          <cell r="L2880" t="str">
            <v xml:space="preserve"> No Communication Till Date (Outstanding Rs 16500/-)</v>
          </cell>
        </row>
        <row r="2881">
          <cell r="D2881">
            <v>2001388</v>
          </cell>
          <cell r="E2881" t="str">
            <v>Ravi Kumar Saboo</v>
          </cell>
          <cell r="F2881" t="str">
            <v>15.07.1995</v>
          </cell>
          <cell r="G2881">
            <v>22000</v>
          </cell>
          <cell r="H2881">
            <v>22000</v>
          </cell>
          <cell r="I2881">
            <v>0</v>
          </cell>
          <cell r="J2881" t="str">
            <v>I.R.M</v>
          </cell>
          <cell r="K2881" t="str">
            <v>No</v>
          </cell>
          <cell r="L2881" t="str">
            <v>As POD Last communication 07</v>
          </cell>
        </row>
        <row r="2882">
          <cell r="D2882">
            <v>2001389</v>
          </cell>
          <cell r="E2882" t="str">
            <v>Kamal Kumar Chauradia</v>
          </cell>
          <cell r="F2882" t="str">
            <v>15.07.1995</v>
          </cell>
          <cell r="G2882">
            <v>32000</v>
          </cell>
          <cell r="H2882">
            <v>32000</v>
          </cell>
          <cell r="I2882">
            <v>0</v>
          </cell>
          <cell r="J2882" t="str">
            <v>I.R.M</v>
          </cell>
          <cell r="K2882" t="str">
            <v>No</v>
          </cell>
          <cell r="L2882" t="str">
            <v>As POD Last communication 07</v>
          </cell>
        </row>
        <row r="2883">
          <cell r="D2883">
            <v>2001390</v>
          </cell>
          <cell r="E2883" t="str">
            <v>Narendra Kumar Singhi</v>
          </cell>
          <cell r="F2883" t="str">
            <v>18.07.1995</v>
          </cell>
          <cell r="G2883">
            <v>22000</v>
          </cell>
          <cell r="H2883">
            <v>22000</v>
          </cell>
          <cell r="I2883">
            <v>0</v>
          </cell>
          <cell r="J2883" t="str">
            <v>I.R.M</v>
          </cell>
          <cell r="K2883" t="str">
            <v>No</v>
          </cell>
          <cell r="L2883" t="str">
            <v>As POD Last communication 07</v>
          </cell>
        </row>
        <row r="2884">
          <cell r="D2884">
            <v>2001391</v>
          </cell>
          <cell r="E2884" t="str">
            <v>Sulekha Banerjee</v>
          </cell>
          <cell r="F2884" t="str">
            <v>22.07.1995</v>
          </cell>
          <cell r="G2884">
            <v>22000</v>
          </cell>
          <cell r="H2884">
            <v>22000</v>
          </cell>
          <cell r="I2884">
            <v>0</v>
          </cell>
          <cell r="J2884" t="str">
            <v>I.R.M</v>
          </cell>
          <cell r="K2884" t="str">
            <v>No</v>
          </cell>
          <cell r="L2884" t="str">
            <v>As POD Last communication 07</v>
          </cell>
        </row>
        <row r="2885">
          <cell r="D2885">
            <v>2001392</v>
          </cell>
          <cell r="E2885" t="str">
            <v>Sunil Kumar Kakrania</v>
          </cell>
          <cell r="F2885" t="str">
            <v>18.07.1995</v>
          </cell>
          <cell r="G2885">
            <v>22000</v>
          </cell>
          <cell r="H2885">
            <v>22000</v>
          </cell>
          <cell r="I2885">
            <v>0</v>
          </cell>
          <cell r="J2885" t="str">
            <v>I.R.M</v>
          </cell>
          <cell r="K2885" t="str">
            <v>No</v>
          </cell>
          <cell r="L2885" t="str">
            <v>As POD Last communication 07</v>
          </cell>
        </row>
        <row r="2886">
          <cell r="D2886">
            <v>2001393</v>
          </cell>
          <cell r="E2886" t="str">
            <v>Hemanshu Raja</v>
          </cell>
          <cell r="F2886" t="str">
            <v>24.05.1995</v>
          </cell>
          <cell r="G2886">
            <v>32000</v>
          </cell>
          <cell r="H2886">
            <v>32000</v>
          </cell>
          <cell r="I2886">
            <v>0</v>
          </cell>
          <cell r="J2886" t="str">
            <v>I.R.M</v>
          </cell>
          <cell r="K2886" t="str">
            <v>No</v>
          </cell>
          <cell r="L2886" t="str">
            <v>Reply to his mail in 2015</v>
          </cell>
        </row>
        <row r="2887">
          <cell r="D2887">
            <v>2001394</v>
          </cell>
          <cell r="E2887" t="str">
            <v>Narayan Kumar Surekha</v>
          </cell>
          <cell r="F2887" t="str">
            <v>18.07.1995</v>
          </cell>
          <cell r="G2887">
            <v>27000</v>
          </cell>
          <cell r="H2887">
            <v>8100</v>
          </cell>
          <cell r="I2887">
            <v>18900</v>
          </cell>
          <cell r="J2887" t="str">
            <v>Outstanding</v>
          </cell>
          <cell r="K2887" t="str">
            <v>No</v>
          </cell>
          <cell r="L2887" t="str">
            <v>As POD last communication 07 (Outstanding Rs 18900/-)</v>
          </cell>
        </row>
        <row r="2888">
          <cell r="D2888">
            <v>2001395</v>
          </cell>
          <cell r="E2888" t="str">
            <v>Prem Begwani</v>
          </cell>
          <cell r="F2888" t="str">
            <v>18.07.1995</v>
          </cell>
          <cell r="G2888">
            <v>22000</v>
          </cell>
          <cell r="H2888">
            <v>12100</v>
          </cell>
          <cell r="I2888">
            <v>9900</v>
          </cell>
          <cell r="J2888" t="str">
            <v>Outstanding</v>
          </cell>
          <cell r="K2888" t="str">
            <v>No</v>
          </cell>
          <cell r="L2888" t="str">
            <v xml:space="preserve"> No Communication Till Date (Outstanding Rs 9900/-)</v>
          </cell>
        </row>
        <row r="2889">
          <cell r="D2889">
            <v>2001396</v>
          </cell>
          <cell r="E2889" t="str">
            <v>Biswaranjan Banerjee</v>
          </cell>
          <cell r="F2889" t="str">
            <v>19.07.1995</v>
          </cell>
          <cell r="G2889">
            <v>22000</v>
          </cell>
          <cell r="H2889">
            <v>15400</v>
          </cell>
          <cell r="I2889">
            <v>6600</v>
          </cell>
          <cell r="J2889" t="str">
            <v>Outstanding</v>
          </cell>
          <cell r="K2889" t="str">
            <v>No</v>
          </cell>
          <cell r="L2889" t="str">
            <v>As POD last communication 07 (Outstanding Rs 6600/-)</v>
          </cell>
        </row>
        <row r="2890">
          <cell r="D2890">
            <v>2001397</v>
          </cell>
          <cell r="E2890" t="str">
            <v>Surendra Kumar Agarwal</v>
          </cell>
          <cell r="F2890" t="str">
            <v>20.07.1995</v>
          </cell>
          <cell r="G2890">
            <v>27000</v>
          </cell>
          <cell r="H2890">
            <v>27000</v>
          </cell>
          <cell r="I2890">
            <v>0</v>
          </cell>
          <cell r="J2890" t="str">
            <v>I.R.M</v>
          </cell>
          <cell r="K2890" t="str">
            <v>No</v>
          </cell>
          <cell r="L2890" t="str">
            <v>As POD Last communication 07</v>
          </cell>
        </row>
        <row r="2891">
          <cell r="D2891">
            <v>2001398</v>
          </cell>
          <cell r="E2891" t="str">
            <v>Raj Kumar Karani</v>
          </cell>
          <cell r="F2891" t="str">
            <v>11.07.1995</v>
          </cell>
          <cell r="G2891">
            <v>27000</v>
          </cell>
          <cell r="H2891">
            <v>27000</v>
          </cell>
          <cell r="I2891">
            <v>0</v>
          </cell>
          <cell r="J2891" t="str">
            <v>I.R.M</v>
          </cell>
          <cell r="K2891" t="str">
            <v>No</v>
          </cell>
          <cell r="L2891" t="str">
            <v>no communication till date</v>
          </cell>
        </row>
        <row r="2892">
          <cell r="D2892">
            <v>2001400</v>
          </cell>
          <cell r="E2892" t="str">
            <v>Bachraj Dugar</v>
          </cell>
          <cell r="F2892" t="str">
            <v>15.07.1995</v>
          </cell>
          <cell r="G2892">
            <v>32000</v>
          </cell>
          <cell r="H2892">
            <v>32000</v>
          </cell>
          <cell r="I2892">
            <v>0</v>
          </cell>
          <cell r="J2892" t="str">
            <v>I.R.M</v>
          </cell>
          <cell r="K2892" t="str">
            <v>No</v>
          </cell>
          <cell r="L2892" t="str">
            <v>last communication 11</v>
          </cell>
        </row>
        <row r="2893">
          <cell r="D2893">
            <v>2001401</v>
          </cell>
          <cell r="E2893" t="str">
            <v>Yogesh Kumar Mahajan</v>
          </cell>
          <cell r="F2893" t="str">
            <v>19.07.1995</v>
          </cell>
          <cell r="G2893">
            <v>27000</v>
          </cell>
          <cell r="H2893">
            <v>27000</v>
          </cell>
          <cell r="I2893">
            <v>0</v>
          </cell>
          <cell r="J2893" t="str">
            <v>I.R.M</v>
          </cell>
          <cell r="K2893" t="str">
            <v>No</v>
          </cell>
          <cell r="L2893" t="str">
            <v>last communication 97</v>
          </cell>
        </row>
        <row r="2894">
          <cell r="D2894">
            <v>2001402</v>
          </cell>
          <cell r="E2894" t="str">
            <v>Vikash Agarwal</v>
          </cell>
          <cell r="F2894" t="str">
            <v>20.07.1995</v>
          </cell>
          <cell r="G2894">
            <v>27000</v>
          </cell>
          <cell r="H2894">
            <v>27000</v>
          </cell>
          <cell r="I2894">
            <v>0</v>
          </cell>
          <cell r="J2894" t="str">
            <v>I.R.M</v>
          </cell>
          <cell r="K2894" t="str">
            <v>No</v>
          </cell>
          <cell r="L2894" t="str">
            <v>As POD Last communication 07</v>
          </cell>
        </row>
        <row r="2895">
          <cell r="D2895">
            <v>2001403</v>
          </cell>
          <cell r="E2895" t="str">
            <v>Mahesh P Kothari</v>
          </cell>
          <cell r="F2895" t="str">
            <v>10.07.1995</v>
          </cell>
          <cell r="G2895">
            <v>32000</v>
          </cell>
          <cell r="H2895">
            <v>30400</v>
          </cell>
          <cell r="I2895">
            <v>0</v>
          </cell>
          <cell r="J2895" t="str">
            <v>I.R.M</v>
          </cell>
          <cell r="K2895" t="str">
            <v>No</v>
          </cell>
          <cell r="L2895" t="str">
            <v xml:space="preserve"> last  mail communication 15</v>
          </cell>
        </row>
        <row r="2896">
          <cell r="D2896">
            <v>2001404</v>
          </cell>
          <cell r="E2896" t="str">
            <v>Gouri Shankar Beriwal</v>
          </cell>
          <cell r="F2896" t="str">
            <v>27.07.1995</v>
          </cell>
          <cell r="G2896">
            <v>27000</v>
          </cell>
          <cell r="H2896" t="str">
            <v>Nil</v>
          </cell>
          <cell r="I2896">
            <v>0</v>
          </cell>
          <cell r="J2896" t="str">
            <v>Cancelled</v>
          </cell>
          <cell r="K2896">
            <v>0</v>
          </cell>
          <cell r="L2896" t="str">
            <v>Cancelled</v>
          </cell>
        </row>
        <row r="2897">
          <cell r="D2897">
            <v>2001405</v>
          </cell>
          <cell r="E2897" t="str">
            <v>Ashok Maheshwari</v>
          </cell>
          <cell r="F2897" t="str">
            <v>21.07.1995</v>
          </cell>
          <cell r="G2897">
            <v>27000</v>
          </cell>
          <cell r="H2897" t="str">
            <v>Nil</v>
          </cell>
          <cell r="I2897">
            <v>0</v>
          </cell>
          <cell r="J2897" t="str">
            <v>Cancelled</v>
          </cell>
          <cell r="K2897">
            <v>0</v>
          </cell>
          <cell r="L2897" t="str">
            <v>Cancelled</v>
          </cell>
        </row>
        <row r="2898">
          <cell r="D2898">
            <v>2001406</v>
          </cell>
          <cell r="E2898" t="str">
            <v>Rajesh Gokil</v>
          </cell>
          <cell r="F2898" t="str">
            <v>17.07.1995</v>
          </cell>
          <cell r="G2898">
            <v>32000</v>
          </cell>
          <cell r="H2898">
            <v>32000</v>
          </cell>
          <cell r="I2898">
            <v>0</v>
          </cell>
          <cell r="J2898" t="str">
            <v>I.R.M</v>
          </cell>
          <cell r="K2898" t="str">
            <v>No</v>
          </cell>
          <cell r="L2898" t="str">
            <v xml:space="preserve"> last communication 08</v>
          </cell>
        </row>
        <row r="2899">
          <cell r="D2899">
            <v>2001407</v>
          </cell>
          <cell r="E2899" t="str">
            <v>M Maheshwari</v>
          </cell>
          <cell r="F2899" t="str">
            <v>21.07.1995</v>
          </cell>
          <cell r="G2899">
            <v>22000</v>
          </cell>
          <cell r="H2899" t="str">
            <v>Nil</v>
          </cell>
          <cell r="I2899">
            <v>0</v>
          </cell>
          <cell r="J2899" t="str">
            <v>Cancelled</v>
          </cell>
          <cell r="K2899">
            <v>0</v>
          </cell>
          <cell r="L2899" t="str">
            <v>Cancelled</v>
          </cell>
        </row>
        <row r="2900">
          <cell r="D2900">
            <v>2001408</v>
          </cell>
          <cell r="E2900" t="str">
            <v>M Maheshwari</v>
          </cell>
          <cell r="F2900" t="str">
            <v>21.07.1995</v>
          </cell>
          <cell r="G2900">
            <v>22000</v>
          </cell>
          <cell r="H2900" t="str">
            <v>Nil</v>
          </cell>
          <cell r="I2900">
            <v>0</v>
          </cell>
          <cell r="J2900" t="str">
            <v>Cancelled</v>
          </cell>
          <cell r="K2900">
            <v>0</v>
          </cell>
          <cell r="L2900" t="str">
            <v>Cancelled</v>
          </cell>
        </row>
        <row r="2901">
          <cell r="D2901">
            <v>2001409</v>
          </cell>
          <cell r="E2901" t="str">
            <v>Ashok Maheshwari</v>
          </cell>
          <cell r="F2901" t="str">
            <v>21.07.1995</v>
          </cell>
          <cell r="G2901">
            <v>22000</v>
          </cell>
          <cell r="H2901" t="str">
            <v>Nil</v>
          </cell>
          <cell r="I2901">
            <v>0</v>
          </cell>
          <cell r="J2901" t="str">
            <v>Cancelled</v>
          </cell>
          <cell r="K2901">
            <v>0</v>
          </cell>
          <cell r="L2901" t="str">
            <v>Cancelled</v>
          </cell>
        </row>
        <row r="2902">
          <cell r="D2902">
            <v>2001410</v>
          </cell>
          <cell r="E2902" t="str">
            <v>Ashok Maheshwari</v>
          </cell>
          <cell r="F2902" t="str">
            <v>21.07.1995</v>
          </cell>
          <cell r="G2902">
            <v>22000</v>
          </cell>
          <cell r="H2902" t="str">
            <v>Nil</v>
          </cell>
          <cell r="I2902">
            <v>0</v>
          </cell>
          <cell r="J2902" t="str">
            <v>Cancelled</v>
          </cell>
          <cell r="K2902">
            <v>0</v>
          </cell>
          <cell r="L2902" t="str">
            <v>Cancelled</v>
          </cell>
        </row>
        <row r="2903">
          <cell r="D2903">
            <v>2001411</v>
          </cell>
          <cell r="E2903" t="str">
            <v>M Maheshwari</v>
          </cell>
          <cell r="F2903" t="str">
            <v>21.07.1995</v>
          </cell>
          <cell r="G2903">
            <v>22000</v>
          </cell>
          <cell r="H2903" t="str">
            <v>Nil</v>
          </cell>
          <cell r="I2903">
            <v>0</v>
          </cell>
          <cell r="J2903" t="str">
            <v>Cancelled</v>
          </cell>
          <cell r="K2903">
            <v>0</v>
          </cell>
          <cell r="L2903" t="str">
            <v>Cancelled</v>
          </cell>
        </row>
        <row r="2904">
          <cell r="D2904">
            <v>2001412</v>
          </cell>
          <cell r="E2904" t="str">
            <v>Bilash Chnad Jain</v>
          </cell>
          <cell r="F2904" t="str">
            <v>21.07.1995</v>
          </cell>
          <cell r="G2904">
            <v>27000</v>
          </cell>
          <cell r="H2904">
            <v>27000</v>
          </cell>
          <cell r="I2904">
            <v>0</v>
          </cell>
          <cell r="J2904" t="str">
            <v>I.R.M</v>
          </cell>
          <cell r="K2904" t="str">
            <v>No</v>
          </cell>
          <cell r="L2904" t="str">
            <v xml:space="preserve"> last communication 12</v>
          </cell>
        </row>
        <row r="2905">
          <cell r="D2905">
            <v>2001414</v>
          </cell>
          <cell r="E2905" t="str">
            <v>Vikas Pachisia</v>
          </cell>
          <cell r="F2905" t="str">
            <v>25.07.1995</v>
          </cell>
          <cell r="G2905">
            <v>22000</v>
          </cell>
          <cell r="H2905">
            <v>22000</v>
          </cell>
          <cell r="I2905">
            <v>0</v>
          </cell>
          <cell r="J2905" t="str">
            <v>I.R.M</v>
          </cell>
          <cell r="K2905" t="str">
            <v>No</v>
          </cell>
          <cell r="L2905" t="str">
            <v>last communication 06</v>
          </cell>
        </row>
        <row r="2906">
          <cell r="D2906">
            <v>2001415</v>
          </cell>
          <cell r="E2906" t="str">
            <v>Bal Krishan Agarwal</v>
          </cell>
          <cell r="F2906" t="str">
            <v>27.07.1995</v>
          </cell>
          <cell r="G2906">
            <v>32000</v>
          </cell>
          <cell r="H2906">
            <v>32000</v>
          </cell>
          <cell r="I2906">
            <v>0</v>
          </cell>
          <cell r="J2906" t="str">
            <v>I.R.M</v>
          </cell>
          <cell r="K2906" t="str">
            <v>No</v>
          </cell>
          <cell r="L2906" t="str">
            <v xml:space="preserve"> no communication till date</v>
          </cell>
        </row>
        <row r="2907">
          <cell r="D2907">
            <v>2001416</v>
          </cell>
          <cell r="E2907" t="str">
            <v>Sashi Todi</v>
          </cell>
          <cell r="F2907" t="str">
            <v>26.07.1995</v>
          </cell>
          <cell r="G2907">
            <v>22000</v>
          </cell>
          <cell r="H2907">
            <v>5500</v>
          </cell>
          <cell r="I2907">
            <v>16500</v>
          </cell>
          <cell r="J2907" t="str">
            <v>Outstanding</v>
          </cell>
          <cell r="K2907" t="str">
            <v>No</v>
          </cell>
          <cell r="L2907" t="str">
            <v xml:space="preserve"> No Communication Till Date (Outstanding Rs 16500/-)</v>
          </cell>
        </row>
        <row r="2908">
          <cell r="D2908">
            <v>2001417</v>
          </cell>
          <cell r="E2908" t="str">
            <v>Dulal Chnadra Chakrobarty</v>
          </cell>
          <cell r="F2908" t="str">
            <v>24.07.1995</v>
          </cell>
          <cell r="G2908">
            <v>22000</v>
          </cell>
          <cell r="H2908">
            <v>20900</v>
          </cell>
          <cell r="I2908">
            <v>0</v>
          </cell>
          <cell r="J2908" t="str">
            <v>I.R.M</v>
          </cell>
          <cell r="K2908" t="str">
            <v>No</v>
          </cell>
          <cell r="L2908" t="str">
            <v xml:space="preserve"> last communication 07</v>
          </cell>
        </row>
        <row r="2909">
          <cell r="D2909">
            <v>2001418</v>
          </cell>
          <cell r="E2909" t="str">
            <v>Madhumita Dighal</v>
          </cell>
          <cell r="F2909" t="str">
            <v>25.07.1995</v>
          </cell>
          <cell r="G2909">
            <v>22000</v>
          </cell>
          <cell r="H2909" t="str">
            <v>Nil</v>
          </cell>
          <cell r="I2909">
            <v>0</v>
          </cell>
          <cell r="J2909" t="str">
            <v>Cancelled</v>
          </cell>
          <cell r="K2909">
            <v>0</v>
          </cell>
          <cell r="L2909" t="str">
            <v>Cancelled</v>
          </cell>
        </row>
        <row r="2910">
          <cell r="D2910">
            <v>2001419</v>
          </cell>
          <cell r="E2910" t="str">
            <v>Hirak Sarkar</v>
          </cell>
          <cell r="F2910" t="str">
            <v>25.07.1995</v>
          </cell>
          <cell r="G2910">
            <v>50000</v>
          </cell>
          <cell r="H2910">
            <v>50000</v>
          </cell>
          <cell r="I2910">
            <v>0</v>
          </cell>
          <cell r="J2910" t="str">
            <v>I.R.M</v>
          </cell>
          <cell r="K2910" t="str">
            <v>no</v>
          </cell>
          <cell r="L2910" t="str">
            <v>Last communication 03,membership transferred from  Debi Prasad Digal to Hirak Sarkar, 
 transfer mussorie to tirupati… &amp; aprtment change E to A.
total 3 membership of TPT:- 02000171, 02000183 &amp; 02001419</v>
          </cell>
        </row>
        <row r="2911">
          <cell r="D2911">
            <v>2001420</v>
          </cell>
          <cell r="E2911" t="str">
            <v>Malaya Mukherjee</v>
          </cell>
          <cell r="F2911" t="str">
            <v>25.07.1995</v>
          </cell>
          <cell r="G2911">
            <v>50000</v>
          </cell>
          <cell r="H2911">
            <v>50000</v>
          </cell>
          <cell r="I2911">
            <v>0</v>
          </cell>
          <cell r="J2911" t="str">
            <v>I.R.M</v>
          </cell>
          <cell r="K2911" t="str">
            <v>No</v>
          </cell>
          <cell r="L2911" t="str">
            <v>last communication 01transferr mussorie to tirupati…</v>
          </cell>
        </row>
        <row r="2912">
          <cell r="D2912">
            <v>2001421</v>
          </cell>
          <cell r="E2912" t="str">
            <v>Amitabh Chatterjee</v>
          </cell>
          <cell r="F2912" t="str">
            <v>26.07.1995</v>
          </cell>
          <cell r="G2912">
            <v>22000</v>
          </cell>
          <cell r="H2912">
            <v>22000</v>
          </cell>
          <cell r="I2912">
            <v>0</v>
          </cell>
          <cell r="J2912" t="str">
            <v>I.R.M</v>
          </cell>
          <cell r="K2912" t="str">
            <v>No</v>
          </cell>
          <cell r="L2912" t="str">
            <v>As POD Last communication 07</v>
          </cell>
        </row>
        <row r="2913">
          <cell r="D2913">
            <v>2001425</v>
          </cell>
          <cell r="E2913" t="str">
            <v>Kala Holdings (P) Ltd</v>
          </cell>
          <cell r="F2913" t="str">
            <v>26.07.1995</v>
          </cell>
          <cell r="G2913">
            <v>20900</v>
          </cell>
          <cell r="H2913">
            <v>20900</v>
          </cell>
          <cell r="I2913">
            <v>0</v>
          </cell>
          <cell r="J2913" t="str">
            <v>I.R.M</v>
          </cell>
          <cell r="K2913" t="str">
            <v>No</v>
          </cell>
          <cell r="L2913" t="str">
            <v>As POD Last communication 07</v>
          </cell>
        </row>
        <row r="2914">
          <cell r="D2914">
            <v>2001426</v>
          </cell>
          <cell r="E2914" t="str">
            <v>Santosh Kumar Saraf</v>
          </cell>
          <cell r="F2914" t="str">
            <v>25.07.1995</v>
          </cell>
          <cell r="G2914">
            <v>32000</v>
          </cell>
          <cell r="H2914">
            <v>12800</v>
          </cell>
          <cell r="I2914">
            <v>19200</v>
          </cell>
          <cell r="J2914" t="str">
            <v>Outstanding</v>
          </cell>
          <cell r="K2914" t="str">
            <v>No</v>
          </cell>
          <cell r="L2914" t="str">
            <v>As POD last communication 07 (Outstanding Rs 19200/-)</v>
          </cell>
        </row>
        <row r="2915">
          <cell r="D2915">
            <v>2001427</v>
          </cell>
          <cell r="E2915" t="str">
            <v>Jagat Kocher</v>
          </cell>
          <cell r="F2915" t="str">
            <v>08.07.1995</v>
          </cell>
          <cell r="G2915">
            <v>22000</v>
          </cell>
          <cell r="H2915" t="str">
            <v>Nil</v>
          </cell>
          <cell r="I2915">
            <v>0</v>
          </cell>
          <cell r="J2915" t="str">
            <v>Cancelled</v>
          </cell>
          <cell r="K2915">
            <v>0</v>
          </cell>
          <cell r="L2915" t="str">
            <v>Cancelled</v>
          </cell>
        </row>
        <row r="2916">
          <cell r="D2916">
            <v>2001428</v>
          </cell>
          <cell r="E2916" t="str">
            <v>Vijay Verma</v>
          </cell>
          <cell r="F2916" t="str">
            <v>30.07.1995</v>
          </cell>
          <cell r="G2916">
            <v>22000</v>
          </cell>
          <cell r="H2916" t="str">
            <v>Nil</v>
          </cell>
          <cell r="I2916">
            <v>0</v>
          </cell>
          <cell r="J2916" t="str">
            <v>Cancelled</v>
          </cell>
          <cell r="K2916">
            <v>0</v>
          </cell>
          <cell r="L2916" t="str">
            <v>Cancelled</v>
          </cell>
        </row>
        <row r="2917">
          <cell r="D2917">
            <v>2001429</v>
          </cell>
          <cell r="E2917" t="str">
            <v>Alok Jain</v>
          </cell>
          <cell r="F2917" t="str">
            <v>31.07.1995</v>
          </cell>
          <cell r="G2917">
            <v>22000</v>
          </cell>
          <cell r="H2917">
            <v>22000</v>
          </cell>
          <cell r="I2917">
            <v>0</v>
          </cell>
          <cell r="J2917" t="str">
            <v>I.R.M</v>
          </cell>
          <cell r="K2917" t="str">
            <v>No</v>
          </cell>
          <cell r="L2917" t="str">
            <v>As POD Last communication 07</v>
          </cell>
        </row>
        <row r="2918">
          <cell r="D2918">
            <v>2001430</v>
          </cell>
          <cell r="E2918" t="str">
            <v>Sundeep Sharaff</v>
          </cell>
          <cell r="F2918" t="str">
            <v>28.07.1995</v>
          </cell>
          <cell r="G2918">
            <v>22000</v>
          </cell>
          <cell r="H2918">
            <v>15400</v>
          </cell>
          <cell r="I2918">
            <v>6600</v>
          </cell>
          <cell r="J2918" t="str">
            <v>Outstanding</v>
          </cell>
          <cell r="K2918" t="str">
            <v>No</v>
          </cell>
          <cell r="L2918" t="str">
            <v xml:space="preserve"> No Communication Till Date (Outstanding Rs 6600/-)</v>
          </cell>
        </row>
        <row r="2919">
          <cell r="D2919">
            <v>2001431</v>
          </cell>
          <cell r="E2919" t="str">
            <v>Partna Ghosh</v>
          </cell>
          <cell r="F2919" t="str">
            <v>28.07.1995</v>
          </cell>
          <cell r="G2919">
            <v>22000</v>
          </cell>
          <cell r="H2919">
            <v>12100</v>
          </cell>
          <cell r="I2919">
            <v>9900</v>
          </cell>
          <cell r="J2919" t="str">
            <v>Outstanding</v>
          </cell>
          <cell r="K2919" t="str">
            <v>No</v>
          </cell>
          <cell r="L2919" t="str">
            <v>Last Communication Till 1997, Outstanding Rs 9900/-</v>
          </cell>
        </row>
        <row r="2920">
          <cell r="D2920">
            <v>2001432</v>
          </cell>
          <cell r="E2920" t="str">
            <v>Arun Agarwal</v>
          </cell>
          <cell r="F2920" t="str">
            <v>27.07.1995</v>
          </cell>
          <cell r="G2920">
            <v>22000</v>
          </cell>
          <cell r="H2920">
            <v>22000</v>
          </cell>
          <cell r="I2920">
            <v>0</v>
          </cell>
          <cell r="J2920" t="str">
            <v>I.R.M</v>
          </cell>
          <cell r="K2920" t="str">
            <v>No</v>
          </cell>
          <cell r="L2920" t="str">
            <v xml:space="preserve"> Last Communication Till 2016</v>
          </cell>
        </row>
        <row r="2921">
          <cell r="D2921">
            <v>2001433</v>
          </cell>
          <cell r="E2921" t="str">
            <v>Amlan Guharay</v>
          </cell>
          <cell r="F2921" t="str">
            <v>18.07.1995</v>
          </cell>
          <cell r="G2921">
            <v>22000</v>
          </cell>
          <cell r="H2921">
            <v>22000</v>
          </cell>
          <cell r="I2921">
            <v>0</v>
          </cell>
          <cell r="J2921" t="str">
            <v>I.R.M</v>
          </cell>
          <cell r="K2921" t="str">
            <v>No</v>
          </cell>
          <cell r="L2921" t="str">
            <v>As POD Last communication 07</v>
          </cell>
        </row>
        <row r="2922">
          <cell r="D2922">
            <v>2001434</v>
          </cell>
          <cell r="E2922" t="str">
            <v>Dilip Kumar Pohatgi</v>
          </cell>
          <cell r="F2922" t="str">
            <v>28.07.1995</v>
          </cell>
          <cell r="G2922">
            <v>22000</v>
          </cell>
          <cell r="H2922">
            <v>22000</v>
          </cell>
          <cell r="I2922">
            <v>0</v>
          </cell>
          <cell r="J2922" t="str">
            <v>I.R.M</v>
          </cell>
          <cell r="K2922" t="str">
            <v>No</v>
          </cell>
          <cell r="L2922" t="str">
            <v>As POD Last communication 07</v>
          </cell>
        </row>
        <row r="2923">
          <cell r="D2923">
            <v>2001435</v>
          </cell>
          <cell r="E2923" t="str">
            <v>Shama Praveen</v>
          </cell>
          <cell r="F2923" t="str">
            <v>28.07.1995</v>
          </cell>
          <cell r="G2923">
            <v>22000</v>
          </cell>
          <cell r="H2923">
            <v>22000</v>
          </cell>
          <cell r="I2923">
            <v>0</v>
          </cell>
          <cell r="J2923" t="str">
            <v>I.R.M</v>
          </cell>
          <cell r="K2923" t="str">
            <v>No</v>
          </cell>
          <cell r="L2923" t="str">
            <v>Last Communication Till 1997</v>
          </cell>
        </row>
        <row r="2924">
          <cell r="D2924">
            <v>2001436</v>
          </cell>
          <cell r="E2924" t="str">
            <v>Surendra Kumar Bhuwania</v>
          </cell>
          <cell r="F2924" t="str">
            <v>26.07.1995</v>
          </cell>
          <cell r="G2924">
            <v>22000</v>
          </cell>
          <cell r="H2924">
            <v>22000</v>
          </cell>
          <cell r="I2924">
            <v>0</v>
          </cell>
          <cell r="J2924" t="str">
            <v>I.R.M</v>
          </cell>
          <cell r="K2924" t="str">
            <v>No</v>
          </cell>
          <cell r="L2924" t="str">
            <v>As POD Last communication 07</v>
          </cell>
        </row>
        <row r="2925">
          <cell r="D2925">
            <v>2001437</v>
          </cell>
          <cell r="E2925" t="str">
            <v>Brij Mohan Dhanuka</v>
          </cell>
          <cell r="F2925" t="str">
            <v>27.07.1995</v>
          </cell>
          <cell r="G2925">
            <v>22000</v>
          </cell>
          <cell r="H2925">
            <v>13200</v>
          </cell>
          <cell r="I2925">
            <v>8800</v>
          </cell>
          <cell r="J2925" t="str">
            <v>Outstanding</v>
          </cell>
          <cell r="K2925" t="str">
            <v>No</v>
          </cell>
          <cell r="L2925" t="str">
            <v>As POD last communication 07 (Outstanding Rs 18900/-)</v>
          </cell>
        </row>
        <row r="2926">
          <cell r="D2926">
            <v>2001438</v>
          </cell>
          <cell r="E2926" t="str">
            <v>Nainumal Rehman</v>
          </cell>
          <cell r="F2926" t="str">
            <v>27.07.1995</v>
          </cell>
          <cell r="G2926">
            <v>22000</v>
          </cell>
          <cell r="H2926" t="str">
            <v>Nill</v>
          </cell>
          <cell r="I2926">
            <v>0</v>
          </cell>
          <cell r="J2926" t="str">
            <v>Cancelled</v>
          </cell>
          <cell r="K2926">
            <v>0</v>
          </cell>
          <cell r="L2926" t="str">
            <v>Cancellection Date:-08-11-1995</v>
          </cell>
        </row>
        <row r="2927">
          <cell r="D2927">
            <v>2001439</v>
          </cell>
          <cell r="E2927" t="str">
            <v>Anil Kapoor</v>
          </cell>
          <cell r="F2927" t="str">
            <v>27.07.1995</v>
          </cell>
          <cell r="G2927">
            <v>22000</v>
          </cell>
          <cell r="H2927" t="str">
            <v>Nill</v>
          </cell>
          <cell r="I2927">
            <v>0</v>
          </cell>
          <cell r="J2927" t="str">
            <v>Cancelled</v>
          </cell>
          <cell r="K2927">
            <v>0</v>
          </cell>
          <cell r="L2927" t="str">
            <v>Cancellection Date:-08-11-1995</v>
          </cell>
        </row>
        <row r="2928">
          <cell r="D2928">
            <v>2001440</v>
          </cell>
          <cell r="E2928" t="str">
            <v>G.D Mullick</v>
          </cell>
          <cell r="F2928" t="str">
            <v>21.07.1995</v>
          </cell>
          <cell r="G2928">
            <v>22000</v>
          </cell>
          <cell r="H2928">
            <v>8800</v>
          </cell>
          <cell r="I2928">
            <v>13200</v>
          </cell>
          <cell r="J2928" t="str">
            <v>Outstanding</v>
          </cell>
          <cell r="K2928" t="str">
            <v>No</v>
          </cell>
          <cell r="L2928" t="str">
            <v>Last Communication Till 1997, Outstanding Rs 13200/-</v>
          </cell>
        </row>
        <row r="2929">
          <cell r="D2929">
            <v>2001441</v>
          </cell>
          <cell r="E2929" t="str">
            <v>A.K Pal</v>
          </cell>
          <cell r="F2929" t="str">
            <v>18.07.1995</v>
          </cell>
          <cell r="G2929">
            <v>22000</v>
          </cell>
          <cell r="H2929">
            <v>15400</v>
          </cell>
          <cell r="I2929">
            <v>6600</v>
          </cell>
          <cell r="J2929" t="str">
            <v>Outstanding</v>
          </cell>
          <cell r="K2929" t="str">
            <v>No</v>
          </cell>
          <cell r="L2929" t="str">
            <v xml:space="preserve"> No Communication Till Date (Outstanding Rs 16500/-)</v>
          </cell>
        </row>
        <row r="2930">
          <cell r="D2930">
            <v>2001442</v>
          </cell>
          <cell r="E2930" t="str">
            <v>Ram Narayan Gupta</v>
          </cell>
          <cell r="F2930" t="str">
            <v>24.07.1995</v>
          </cell>
          <cell r="G2930">
            <v>22000</v>
          </cell>
          <cell r="H2930" t="str">
            <v>Nill</v>
          </cell>
          <cell r="I2930">
            <v>0</v>
          </cell>
          <cell r="J2930" t="str">
            <v>Cancelled</v>
          </cell>
          <cell r="K2930">
            <v>0</v>
          </cell>
          <cell r="L2930" t="str">
            <v>Cancellection Date:-08-11-1995</v>
          </cell>
        </row>
        <row r="2931">
          <cell r="D2931">
            <v>2001443</v>
          </cell>
          <cell r="E2931" t="str">
            <v>T.K Angami</v>
          </cell>
          <cell r="F2931" t="str">
            <v>26.07.1995</v>
          </cell>
          <cell r="G2931">
            <v>22000</v>
          </cell>
          <cell r="H2931">
            <v>22000</v>
          </cell>
          <cell r="I2931">
            <v>0</v>
          </cell>
          <cell r="J2931" t="str">
            <v>I.R.M</v>
          </cell>
          <cell r="K2931" t="str">
            <v>No</v>
          </cell>
          <cell r="L2931" t="str">
            <v>As POD Last communication 07</v>
          </cell>
        </row>
        <row r="2932">
          <cell r="D2932">
            <v>2001447</v>
          </cell>
          <cell r="E2932" t="str">
            <v>Rakesh Mantri</v>
          </cell>
          <cell r="F2932" t="str">
            <v>03.07.1995</v>
          </cell>
          <cell r="G2932">
            <v>22000</v>
          </cell>
          <cell r="H2932">
            <v>22000</v>
          </cell>
          <cell r="I2932">
            <v>0</v>
          </cell>
          <cell r="J2932" t="str">
            <v>I.R.M</v>
          </cell>
          <cell r="K2932" t="str">
            <v>No</v>
          </cell>
          <cell r="L2932" t="str">
            <v>No Communication Till Date</v>
          </cell>
        </row>
        <row r="2933">
          <cell r="D2933">
            <v>2001448</v>
          </cell>
          <cell r="E2933" t="str">
            <v>Porjanya Barua</v>
          </cell>
          <cell r="F2933" t="str">
            <v>31.07.1995</v>
          </cell>
          <cell r="G2933">
            <v>22000</v>
          </cell>
          <cell r="H2933">
            <v>5500</v>
          </cell>
          <cell r="I2933">
            <v>16500</v>
          </cell>
          <cell r="J2933" t="str">
            <v>Outstanding</v>
          </cell>
          <cell r="K2933" t="str">
            <v>No</v>
          </cell>
          <cell r="L2933" t="str">
            <v>As POD last communication 07 (Outstanding Rs 16500/-)</v>
          </cell>
        </row>
        <row r="2934">
          <cell r="D2934">
            <v>2001449</v>
          </cell>
          <cell r="E2934" t="str">
            <v>Annanda Prasad Kanugo</v>
          </cell>
          <cell r="F2934" t="str">
            <v>30.07.1995</v>
          </cell>
          <cell r="G2934">
            <v>22000</v>
          </cell>
          <cell r="H2934">
            <v>6600</v>
          </cell>
          <cell r="I2934">
            <v>15400</v>
          </cell>
          <cell r="J2934" t="str">
            <v>Outstanding</v>
          </cell>
          <cell r="K2934" t="str">
            <v>No</v>
          </cell>
          <cell r="L2934" t="str">
            <v>As POD last communication 07 (Outstanding Rs 15400/-)</v>
          </cell>
        </row>
        <row r="2935">
          <cell r="D2935">
            <v>2001450</v>
          </cell>
          <cell r="E2935" t="str">
            <v>Sushil Kumar Padia</v>
          </cell>
          <cell r="F2935" t="str">
            <v>31.07.1995</v>
          </cell>
          <cell r="G2935">
            <v>22000</v>
          </cell>
          <cell r="H2935">
            <v>13200</v>
          </cell>
          <cell r="I2935">
            <v>8800</v>
          </cell>
          <cell r="J2935" t="str">
            <v>Outstanding</v>
          </cell>
          <cell r="K2935" t="str">
            <v>No</v>
          </cell>
          <cell r="L2935" t="str">
            <v xml:space="preserve"> No Communication Till Date (Outstanding Rs 8800/-)</v>
          </cell>
        </row>
        <row r="2936">
          <cell r="D2936">
            <v>2001451</v>
          </cell>
          <cell r="E2936" t="str">
            <v>Rajiv Kumar Jain</v>
          </cell>
          <cell r="F2936" t="str">
            <v>27.07.1995</v>
          </cell>
          <cell r="G2936">
            <v>22000</v>
          </cell>
          <cell r="H2936">
            <v>22000</v>
          </cell>
          <cell r="I2936">
            <v>0</v>
          </cell>
          <cell r="J2936" t="str">
            <v>I.R.M</v>
          </cell>
          <cell r="K2936" t="str">
            <v>No</v>
          </cell>
          <cell r="L2936" t="str">
            <v xml:space="preserve"> Last Communication Till 2007</v>
          </cell>
        </row>
        <row r="2937">
          <cell r="D2937">
            <v>2001452</v>
          </cell>
          <cell r="E2937" t="str">
            <v>Sharwan Kumar Agarwal</v>
          </cell>
          <cell r="F2937" t="str">
            <v>31.07.1995</v>
          </cell>
          <cell r="G2937">
            <v>22000</v>
          </cell>
          <cell r="H2937">
            <v>5500</v>
          </cell>
          <cell r="I2937">
            <v>16500</v>
          </cell>
          <cell r="J2937" t="str">
            <v>Outstanding</v>
          </cell>
          <cell r="K2937" t="str">
            <v>No</v>
          </cell>
          <cell r="L2937" t="str">
            <v xml:space="preserve"> Last Communication Till 1997,Outstanding Rs 16500/-</v>
          </cell>
        </row>
        <row r="2938">
          <cell r="D2938">
            <v>2001457</v>
          </cell>
          <cell r="E2938" t="str">
            <v>Badri Prasad Poddar</v>
          </cell>
          <cell r="F2938" t="str">
            <v>31.07.1995</v>
          </cell>
          <cell r="G2938">
            <v>22000</v>
          </cell>
          <cell r="H2938">
            <v>22000</v>
          </cell>
          <cell r="I2938">
            <v>0</v>
          </cell>
          <cell r="J2938" t="str">
            <v>I.R.M</v>
          </cell>
          <cell r="K2938" t="str">
            <v>No</v>
          </cell>
          <cell r="L2938" t="str">
            <v>Last Communication Till 2010</v>
          </cell>
        </row>
        <row r="2939">
          <cell r="D2939">
            <v>2001458</v>
          </cell>
          <cell r="E2939" t="str">
            <v>Padam Chan Jain</v>
          </cell>
          <cell r="F2939" t="str">
            <v>30.07.1995</v>
          </cell>
          <cell r="G2939">
            <v>27000</v>
          </cell>
          <cell r="H2939">
            <v>27000</v>
          </cell>
          <cell r="I2939">
            <v>0</v>
          </cell>
          <cell r="J2939" t="str">
            <v>I.R.M</v>
          </cell>
          <cell r="K2939" t="str">
            <v>No</v>
          </cell>
          <cell r="L2939" t="str">
            <v>As POD Last communication 07</v>
          </cell>
        </row>
        <row r="2940">
          <cell r="D2940">
            <v>2001459</v>
          </cell>
          <cell r="E2940" t="str">
            <v>B.K Drolia</v>
          </cell>
          <cell r="F2940" t="str">
            <v>27.07.1995</v>
          </cell>
          <cell r="G2940">
            <v>27000</v>
          </cell>
          <cell r="H2940">
            <v>27000</v>
          </cell>
          <cell r="I2940">
            <v>0</v>
          </cell>
          <cell r="J2940" t="str">
            <v>I.R.M</v>
          </cell>
          <cell r="K2940" t="str">
            <v>No</v>
          </cell>
          <cell r="L2940" t="str">
            <v>As POD Last communication 07</v>
          </cell>
        </row>
        <row r="2941">
          <cell r="D2941">
            <v>2001460</v>
          </cell>
          <cell r="E2941" t="str">
            <v>Gautam Barik</v>
          </cell>
          <cell r="F2941" t="str">
            <v>26.07.1995</v>
          </cell>
          <cell r="G2941">
            <v>27000</v>
          </cell>
          <cell r="H2941">
            <v>27000</v>
          </cell>
          <cell r="I2941">
            <v>0</v>
          </cell>
          <cell r="J2941" t="str">
            <v>I.R.M</v>
          </cell>
          <cell r="K2941" t="str">
            <v>No</v>
          </cell>
          <cell r="L2941" t="str">
            <v>As POD Last communication 07</v>
          </cell>
        </row>
        <row r="2942">
          <cell r="D2942">
            <v>2001461</v>
          </cell>
          <cell r="E2942" t="str">
            <v>Rajendra Parmanandka</v>
          </cell>
          <cell r="F2942" t="str">
            <v>29.07.1995</v>
          </cell>
          <cell r="G2942">
            <v>27000</v>
          </cell>
          <cell r="H2942">
            <v>0</v>
          </cell>
          <cell r="I2942">
            <v>0</v>
          </cell>
          <cell r="J2942" t="str">
            <v>Lucky Winner</v>
          </cell>
          <cell r="K2942" t="str">
            <v>No</v>
          </cell>
          <cell r="L2942" t="str">
            <v>Last Communication Till 2007, (Status:-LUCKY WINNER)</v>
          </cell>
        </row>
        <row r="2943">
          <cell r="D2943">
            <v>2001462</v>
          </cell>
          <cell r="E2943" t="str">
            <v>Sushil Kumar Lalkar</v>
          </cell>
          <cell r="F2943" t="str">
            <v>21.07.1995</v>
          </cell>
          <cell r="G2943">
            <v>27000</v>
          </cell>
          <cell r="H2943">
            <v>27000</v>
          </cell>
          <cell r="I2943">
            <v>0</v>
          </cell>
          <cell r="J2943" t="str">
            <v>I.R.M</v>
          </cell>
          <cell r="K2943" t="str">
            <v>No</v>
          </cell>
          <cell r="L2943" t="str">
            <v>As POD Last communication 07</v>
          </cell>
        </row>
        <row r="2944">
          <cell r="D2944">
            <v>2001463</v>
          </cell>
          <cell r="E2944" t="str">
            <v>Dilip Mehra</v>
          </cell>
          <cell r="F2944" t="str">
            <v>10.07.1995</v>
          </cell>
          <cell r="G2944">
            <v>22000</v>
          </cell>
          <cell r="H2944">
            <v>13200</v>
          </cell>
          <cell r="I2944">
            <v>8800</v>
          </cell>
          <cell r="J2944" t="str">
            <v>Outstanding</v>
          </cell>
          <cell r="K2944" t="str">
            <v>No</v>
          </cell>
          <cell r="L2944" t="str">
            <v xml:space="preserve"> Last Communication Till 1996,  Outstanding Rs 8800/-</v>
          </cell>
        </row>
        <row r="2945">
          <cell r="D2945">
            <v>2001464</v>
          </cell>
          <cell r="E2945" t="str">
            <v>Arun Kumar Jalan</v>
          </cell>
          <cell r="F2945" t="str">
            <v>31.07.1995</v>
          </cell>
          <cell r="G2945">
            <v>22000</v>
          </cell>
          <cell r="H2945">
            <v>5500</v>
          </cell>
          <cell r="I2945">
            <v>16500</v>
          </cell>
          <cell r="J2945" t="str">
            <v>Outstanding</v>
          </cell>
          <cell r="K2945" t="str">
            <v>No</v>
          </cell>
          <cell r="L2945" t="str">
            <v>Last Communication Till 2010,Outstanding rs 16500/-</v>
          </cell>
        </row>
        <row r="2946">
          <cell r="D2946">
            <v>2001465</v>
          </cell>
          <cell r="E2946" t="str">
            <v>Saroj Jalan</v>
          </cell>
          <cell r="F2946" t="str">
            <v>31.07.1995</v>
          </cell>
          <cell r="G2946">
            <v>22000</v>
          </cell>
          <cell r="H2946">
            <v>5500</v>
          </cell>
          <cell r="I2946">
            <v>16500</v>
          </cell>
          <cell r="J2946" t="str">
            <v>Outstanding</v>
          </cell>
          <cell r="K2946" t="str">
            <v>No</v>
          </cell>
          <cell r="L2946" t="str">
            <v xml:space="preserve"> Last Communication Till 2010, (Outstanding rs 16500/-)</v>
          </cell>
        </row>
        <row r="2947">
          <cell r="D2947">
            <v>2001466</v>
          </cell>
          <cell r="E2947" t="str">
            <v>Mrigank Sethia</v>
          </cell>
          <cell r="F2947" t="str">
            <v>28.06.1995</v>
          </cell>
          <cell r="G2947">
            <v>22000</v>
          </cell>
          <cell r="H2947">
            <v>6600</v>
          </cell>
          <cell r="I2947">
            <v>15400</v>
          </cell>
          <cell r="J2947" t="str">
            <v>Outstanding</v>
          </cell>
          <cell r="K2947" t="str">
            <v>No</v>
          </cell>
          <cell r="L2947" t="str">
            <v xml:space="preserve"> Last Communication Till 1996, Outstanding Rs 15400/-</v>
          </cell>
        </row>
        <row r="2948">
          <cell r="D2948">
            <v>2001467</v>
          </cell>
          <cell r="E2948" t="str">
            <v>Sunil Sodani</v>
          </cell>
          <cell r="F2948" t="str">
            <v>31.07.1995</v>
          </cell>
          <cell r="G2948">
            <v>22000</v>
          </cell>
          <cell r="H2948">
            <v>22000</v>
          </cell>
          <cell r="I2948">
            <v>0</v>
          </cell>
          <cell r="J2948" t="str">
            <v>I.R.M</v>
          </cell>
          <cell r="K2948" t="str">
            <v>No</v>
          </cell>
          <cell r="L2948" t="str">
            <v>Last Communication Till 2000</v>
          </cell>
        </row>
        <row r="2949">
          <cell r="D2949">
            <v>2001468</v>
          </cell>
          <cell r="E2949" t="str">
            <v>Manisha Tasdique</v>
          </cell>
          <cell r="F2949" t="str">
            <v>31.07.1995</v>
          </cell>
          <cell r="G2949">
            <v>27000</v>
          </cell>
          <cell r="H2949">
            <v>27000</v>
          </cell>
          <cell r="I2949">
            <v>0</v>
          </cell>
          <cell r="J2949" t="str">
            <v>I.R.M</v>
          </cell>
          <cell r="K2949" t="str">
            <v>No</v>
          </cell>
          <cell r="L2949" t="str">
            <v>No Communication Till Date</v>
          </cell>
        </row>
        <row r="2950">
          <cell r="D2950">
            <v>2001469</v>
          </cell>
          <cell r="E2950" t="str">
            <v>Raj Kumar Arya</v>
          </cell>
          <cell r="F2950" t="str">
            <v>31.07.1995</v>
          </cell>
          <cell r="G2950">
            <v>27000</v>
          </cell>
          <cell r="H2950" t="str">
            <v>Nill</v>
          </cell>
          <cell r="I2950">
            <v>0</v>
          </cell>
          <cell r="J2950" t="str">
            <v>Cancelled</v>
          </cell>
          <cell r="K2950">
            <v>0</v>
          </cell>
          <cell r="L2950" t="str">
            <v>Cancellecton Date:-16-02-1996</v>
          </cell>
        </row>
        <row r="2951">
          <cell r="D2951">
            <v>2001470</v>
          </cell>
          <cell r="E2951" t="str">
            <v>Harjeet Singh</v>
          </cell>
          <cell r="F2951" t="str">
            <v>28.07.1995</v>
          </cell>
          <cell r="G2951">
            <v>27000</v>
          </cell>
          <cell r="H2951">
            <v>14850</v>
          </cell>
          <cell r="I2951">
            <v>12150</v>
          </cell>
          <cell r="J2951" t="str">
            <v>Outstanding</v>
          </cell>
          <cell r="K2951" t="str">
            <v>No</v>
          </cell>
          <cell r="L2951" t="str">
            <v>No Communication Till Date (Outstanding Rs 12150/-)</v>
          </cell>
        </row>
        <row r="2952">
          <cell r="D2952">
            <v>2001471</v>
          </cell>
          <cell r="E2952" t="str">
            <v>Brij W Marbaniang</v>
          </cell>
          <cell r="F2952" t="str">
            <v>30.07.1995</v>
          </cell>
          <cell r="G2952">
            <v>22000</v>
          </cell>
          <cell r="H2952">
            <v>18700</v>
          </cell>
          <cell r="I2952">
            <v>3300</v>
          </cell>
          <cell r="J2952" t="str">
            <v>Outstanding</v>
          </cell>
          <cell r="K2952" t="str">
            <v>No</v>
          </cell>
          <cell r="L2952" t="str">
            <v>No Communication Till Date (Outstanding Rs 3300/-)</v>
          </cell>
        </row>
        <row r="2953">
          <cell r="D2953">
            <v>2001472</v>
          </cell>
          <cell r="E2953" t="str">
            <v>Anil Kumar Aggarwal</v>
          </cell>
          <cell r="F2953" t="str">
            <v>31.07.1995</v>
          </cell>
          <cell r="G2953">
            <v>32000</v>
          </cell>
          <cell r="H2953">
            <v>32000</v>
          </cell>
          <cell r="I2953">
            <v>0</v>
          </cell>
          <cell r="J2953" t="str">
            <v>I.R.M</v>
          </cell>
          <cell r="K2953" t="str">
            <v>No</v>
          </cell>
          <cell r="L2953" t="str">
            <v>As POD Last communication 07</v>
          </cell>
        </row>
        <row r="2954">
          <cell r="D2954">
            <v>2001473</v>
          </cell>
          <cell r="E2954" t="str">
            <v>Salim Uddin</v>
          </cell>
          <cell r="F2954" t="str">
            <v>30.07.1995</v>
          </cell>
          <cell r="G2954">
            <v>22000</v>
          </cell>
          <cell r="H2954">
            <v>22000</v>
          </cell>
          <cell r="I2954">
            <v>0</v>
          </cell>
          <cell r="J2954" t="str">
            <v>I.R.M</v>
          </cell>
          <cell r="K2954" t="str">
            <v>No</v>
          </cell>
          <cell r="L2954" t="str">
            <v>As POD Last communication 07</v>
          </cell>
        </row>
        <row r="2955">
          <cell r="D2955">
            <v>2001474</v>
          </cell>
          <cell r="E2955" t="str">
            <v>Indra Deo Chaudhury</v>
          </cell>
          <cell r="F2955" t="str">
            <v>31.07.1995</v>
          </cell>
          <cell r="G2955">
            <v>22000</v>
          </cell>
          <cell r="H2955">
            <v>6600</v>
          </cell>
          <cell r="I2955">
            <v>15400</v>
          </cell>
          <cell r="J2955" t="str">
            <v>Outstanding</v>
          </cell>
          <cell r="K2955" t="str">
            <v>No</v>
          </cell>
          <cell r="L2955" t="str">
            <v>As POD last communication 07 (Outstanding Rs 15400/-)</v>
          </cell>
        </row>
        <row r="2956">
          <cell r="D2956">
            <v>2001475</v>
          </cell>
          <cell r="E2956" t="str">
            <v>Bijay Kumar Jain</v>
          </cell>
          <cell r="F2956" t="str">
            <v>31.07.1995</v>
          </cell>
          <cell r="G2956">
            <v>32000</v>
          </cell>
          <cell r="H2956">
            <v>32000</v>
          </cell>
          <cell r="I2956">
            <v>0</v>
          </cell>
          <cell r="J2956" t="str">
            <v>Lucky Winner</v>
          </cell>
          <cell r="K2956" t="str">
            <v>No</v>
          </cell>
          <cell r="L2956" t="str">
            <v>Last Communication 2013, (Status:-LUCKY WINNER)</v>
          </cell>
        </row>
        <row r="2957">
          <cell r="D2957">
            <v>2001476</v>
          </cell>
          <cell r="E2957" t="str">
            <v>Gautam Chand Sethia</v>
          </cell>
          <cell r="F2957" t="str">
            <v>30.07.1995</v>
          </cell>
          <cell r="G2957">
            <v>32000</v>
          </cell>
          <cell r="H2957" t="str">
            <v>Nill</v>
          </cell>
          <cell r="I2957">
            <v>0</v>
          </cell>
          <cell r="J2957" t="str">
            <v>Cancelled</v>
          </cell>
          <cell r="K2957">
            <v>0</v>
          </cell>
          <cell r="L2957" t="str">
            <v>Cancellection Date:-08-11-1995</v>
          </cell>
        </row>
        <row r="2958">
          <cell r="D2958">
            <v>2001479</v>
          </cell>
          <cell r="E2958" t="str">
            <v>Suraj Singh</v>
          </cell>
          <cell r="F2958" t="str">
            <v>25.07.1995</v>
          </cell>
          <cell r="G2958">
            <v>22000</v>
          </cell>
          <cell r="H2958" t="str">
            <v>Nill</v>
          </cell>
          <cell r="I2958">
            <v>0</v>
          </cell>
          <cell r="J2958" t="str">
            <v>Cancelled</v>
          </cell>
          <cell r="K2958">
            <v>0</v>
          </cell>
          <cell r="L2958" t="str">
            <v>Cancellection Date:-08-11-1995</v>
          </cell>
        </row>
        <row r="2959">
          <cell r="D2959">
            <v>2001480</v>
          </cell>
          <cell r="E2959" t="str">
            <v>Pawan Drolia</v>
          </cell>
          <cell r="F2959" t="str">
            <v>31.07.1995</v>
          </cell>
          <cell r="G2959">
            <v>22000</v>
          </cell>
          <cell r="H2959">
            <v>22000</v>
          </cell>
          <cell r="I2959">
            <v>0</v>
          </cell>
          <cell r="J2959" t="str">
            <v>I.R.M</v>
          </cell>
          <cell r="K2959" t="str">
            <v>No</v>
          </cell>
          <cell r="L2959" t="str">
            <v>No Communication Till Date, Total 2 Membership Of TPT:- 02001480, 02001481</v>
          </cell>
        </row>
        <row r="2960">
          <cell r="D2960">
            <v>2001481</v>
          </cell>
          <cell r="E2960" t="str">
            <v>Pawan Drolia</v>
          </cell>
          <cell r="F2960" t="str">
            <v>31.07.1995</v>
          </cell>
          <cell r="G2960">
            <v>22000</v>
          </cell>
          <cell r="H2960">
            <v>22000</v>
          </cell>
          <cell r="I2960">
            <v>0</v>
          </cell>
          <cell r="J2960" t="str">
            <v>I.R.M</v>
          </cell>
          <cell r="K2960" t="str">
            <v>No</v>
          </cell>
          <cell r="L2960" t="str">
            <v>No Communication Till Date, Total 2 Membership Of TPT:- 02001480, 02001481</v>
          </cell>
        </row>
        <row r="2961">
          <cell r="D2961">
            <v>2001482</v>
          </cell>
          <cell r="E2961" t="str">
            <v>Hardev Singh</v>
          </cell>
          <cell r="F2961" t="str">
            <v>30.07.1995</v>
          </cell>
          <cell r="G2961">
            <v>32000</v>
          </cell>
          <cell r="H2961" t="str">
            <v>Nill</v>
          </cell>
          <cell r="I2961">
            <v>0</v>
          </cell>
          <cell r="J2961" t="str">
            <v>Cancelled</v>
          </cell>
          <cell r="K2961">
            <v>0</v>
          </cell>
          <cell r="L2961" t="str">
            <v>Cancellection Date:-08-11-1995</v>
          </cell>
        </row>
        <row r="2962">
          <cell r="D2962">
            <v>2001483</v>
          </cell>
          <cell r="E2962" t="str">
            <v>Ekramul Haque</v>
          </cell>
          <cell r="F2962" t="str">
            <v>29.07.1995</v>
          </cell>
          <cell r="G2962">
            <v>22000</v>
          </cell>
          <cell r="H2962">
            <v>22000</v>
          </cell>
          <cell r="I2962">
            <v>0</v>
          </cell>
          <cell r="J2962" t="str">
            <v>R.M.</v>
          </cell>
          <cell r="K2962" t="str">
            <v>No</v>
          </cell>
          <cell r="L2962" t="str">
            <v xml:space="preserve"> Last Communication Till 2008</v>
          </cell>
        </row>
        <row r="2963">
          <cell r="D2963">
            <v>2001484</v>
          </cell>
          <cell r="E2963" t="str">
            <v>Dinesh Kumar Jain</v>
          </cell>
          <cell r="F2963" t="str">
            <v>11.07.1995</v>
          </cell>
          <cell r="G2963">
            <v>22000</v>
          </cell>
          <cell r="H2963">
            <v>22000</v>
          </cell>
          <cell r="I2963">
            <v>0</v>
          </cell>
          <cell r="J2963" t="str">
            <v>I.R.M</v>
          </cell>
          <cell r="K2963" t="str">
            <v>No</v>
          </cell>
          <cell r="L2963" t="str">
            <v>As POD Last communication 07</v>
          </cell>
        </row>
        <row r="2964">
          <cell r="D2964">
            <v>2001485</v>
          </cell>
          <cell r="E2964" t="str">
            <v>Jay Roy</v>
          </cell>
          <cell r="F2964" t="str">
            <v>21.07.1995</v>
          </cell>
          <cell r="G2964">
            <v>22000</v>
          </cell>
          <cell r="H2964">
            <v>22000</v>
          </cell>
          <cell r="I2964">
            <v>0</v>
          </cell>
          <cell r="J2964" t="str">
            <v>I.R.M</v>
          </cell>
          <cell r="K2964" t="str">
            <v>No</v>
          </cell>
          <cell r="L2964" t="str">
            <v>As POD Last communication 07</v>
          </cell>
        </row>
        <row r="2965">
          <cell r="D2965">
            <v>2001486</v>
          </cell>
          <cell r="E2965" t="str">
            <v>Vimal Jain</v>
          </cell>
          <cell r="F2965" t="str">
            <v>31.07.1995</v>
          </cell>
          <cell r="G2965">
            <v>22000</v>
          </cell>
          <cell r="H2965">
            <v>22000</v>
          </cell>
          <cell r="I2965">
            <v>0</v>
          </cell>
          <cell r="J2965" t="str">
            <v>I.R.M</v>
          </cell>
          <cell r="K2965" t="str">
            <v>No</v>
          </cell>
          <cell r="L2965" t="str">
            <v>As POD Last communication 07</v>
          </cell>
        </row>
        <row r="2966">
          <cell r="D2966">
            <v>2001487</v>
          </cell>
          <cell r="E2966" t="str">
            <v>Madhusudhan Agarwal</v>
          </cell>
          <cell r="F2966" t="str">
            <v>15.07.1995</v>
          </cell>
          <cell r="G2966">
            <v>32000</v>
          </cell>
          <cell r="H2966">
            <v>32000</v>
          </cell>
          <cell r="I2966">
            <v>0</v>
          </cell>
          <cell r="J2966" t="str">
            <v>I.R.M</v>
          </cell>
          <cell r="K2966" t="str">
            <v>No</v>
          </cell>
          <cell r="L2966" t="str">
            <v xml:space="preserve"> Last Communication Till 2007</v>
          </cell>
        </row>
        <row r="2967">
          <cell r="D2967">
            <v>2001488</v>
          </cell>
          <cell r="E2967" t="str">
            <v>Mahendra Kumar Jhunjhunwala</v>
          </cell>
          <cell r="F2967" t="str">
            <v>19.07.1995</v>
          </cell>
          <cell r="G2967">
            <v>22000</v>
          </cell>
          <cell r="H2967">
            <v>6600</v>
          </cell>
          <cell r="I2967">
            <v>15400</v>
          </cell>
          <cell r="J2967" t="str">
            <v>Outstanding</v>
          </cell>
          <cell r="K2967" t="str">
            <v>No</v>
          </cell>
          <cell r="L2967" t="str">
            <v>As POD last communication 07 (Outstanding Rs 18900/-)</v>
          </cell>
        </row>
        <row r="2968">
          <cell r="D2968">
            <v>2001489</v>
          </cell>
          <cell r="E2968" t="str">
            <v>Anil Kumar Poddar</v>
          </cell>
          <cell r="F2968" t="str">
            <v>29.07.1995</v>
          </cell>
          <cell r="G2968">
            <v>22000</v>
          </cell>
          <cell r="H2968" t="str">
            <v>Nill</v>
          </cell>
          <cell r="I2968">
            <v>0</v>
          </cell>
          <cell r="J2968" t="str">
            <v>Cancelled</v>
          </cell>
          <cell r="K2968">
            <v>0</v>
          </cell>
          <cell r="L2968" t="str">
            <v>Cancellection Date:-08-11-1995</v>
          </cell>
        </row>
        <row r="2969">
          <cell r="D2969">
            <v>2001490</v>
          </cell>
          <cell r="E2969" t="str">
            <v>Sila Bose</v>
          </cell>
          <cell r="F2969" t="str">
            <v>31.07.1995</v>
          </cell>
          <cell r="G2969">
            <v>22000</v>
          </cell>
          <cell r="H2969" t="str">
            <v>Nill</v>
          </cell>
          <cell r="I2969">
            <v>0</v>
          </cell>
          <cell r="J2969" t="str">
            <v>Cancelled</v>
          </cell>
          <cell r="K2969">
            <v>0</v>
          </cell>
          <cell r="L2969" t="str">
            <v>Cancellection Date:-08-11-1995</v>
          </cell>
        </row>
        <row r="2970">
          <cell r="D2970">
            <v>2001491</v>
          </cell>
          <cell r="E2970" t="str">
            <v>Asis Kumar Sanyal</v>
          </cell>
          <cell r="F2970" t="str">
            <v>04.07.1995</v>
          </cell>
          <cell r="G2970">
            <v>22000</v>
          </cell>
          <cell r="H2970" t="str">
            <v>Nill</v>
          </cell>
          <cell r="I2970">
            <v>0</v>
          </cell>
          <cell r="J2970" t="str">
            <v>Cancelled</v>
          </cell>
          <cell r="K2970">
            <v>0</v>
          </cell>
          <cell r="L2970" t="str">
            <v>Cancellection Date:-08-11-1995</v>
          </cell>
        </row>
        <row r="2971">
          <cell r="D2971">
            <v>2001492</v>
          </cell>
          <cell r="E2971" t="str">
            <v>Swapan Chaudhary</v>
          </cell>
          <cell r="F2971" t="str">
            <v>31.07.1995</v>
          </cell>
          <cell r="G2971">
            <v>22000</v>
          </cell>
          <cell r="H2971">
            <v>22000</v>
          </cell>
          <cell r="I2971">
            <v>0</v>
          </cell>
          <cell r="J2971" t="str">
            <v>R.M.</v>
          </cell>
          <cell r="K2971" t="str">
            <v>No</v>
          </cell>
          <cell r="L2971" t="str">
            <v xml:space="preserve"> Last Communication Till 2008</v>
          </cell>
        </row>
        <row r="2972">
          <cell r="D2972">
            <v>2001493</v>
          </cell>
          <cell r="E2972" t="str">
            <v>Rajesh Kumar Daga</v>
          </cell>
          <cell r="F2972" t="str">
            <v>31.07.1995</v>
          </cell>
          <cell r="G2972">
            <v>22000</v>
          </cell>
          <cell r="H2972">
            <v>22000</v>
          </cell>
          <cell r="I2972">
            <v>0</v>
          </cell>
          <cell r="J2972" t="str">
            <v>I.R.M</v>
          </cell>
          <cell r="K2972" t="str">
            <v>No</v>
          </cell>
          <cell r="L2972" t="str">
            <v>As POD Last communication 07</v>
          </cell>
        </row>
        <row r="2973">
          <cell r="D2973">
            <v>2001494</v>
          </cell>
          <cell r="E2973" t="str">
            <v>Liberty Marine Syndicate P Ltd</v>
          </cell>
          <cell r="F2973" t="str">
            <v>31.07.1995</v>
          </cell>
          <cell r="G2973">
            <v>22000</v>
          </cell>
          <cell r="H2973">
            <v>22000</v>
          </cell>
          <cell r="I2973">
            <v>0</v>
          </cell>
          <cell r="J2973" t="str">
            <v>I.R.M</v>
          </cell>
          <cell r="K2973" t="str">
            <v>No</v>
          </cell>
          <cell r="L2973" t="str">
            <v>As POD Last communication 07</v>
          </cell>
        </row>
        <row r="2974">
          <cell r="D2974">
            <v>2001495</v>
          </cell>
          <cell r="E2974" t="str">
            <v>Kishor Kumar Sanghvi</v>
          </cell>
          <cell r="F2974" t="str">
            <v>30.07.1995</v>
          </cell>
          <cell r="G2974">
            <v>27000</v>
          </cell>
          <cell r="H2974">
            <v>25650</v>
          </cell>
          <cell r="I2974">
            <v>0</v>
          </cell>
          <cell r="J2974" t="str">
            <v>I.R.M</v>
          </cell>
          <cell r="K2974" t="str">
            <v>No</v>
          </cell>
          <cell r="L2974" t="str">
            <v xml:space="preserve"> Last Communication Till 2008, (Sandeep Tanna Transferred Membership To Kishore Kumar Sanghvi.On 7th/Sep/1997) </v>
          </cell>
        </row>
        <row r="2975">
          <cell r="D2975">
            <v>2001497</v>
          </cell>
          <cell r="E2975" t="str">
            <v>Indira Kakti</v>
          </cell>
          <cell r="F2975" t="str">
            <v>29.07.1995</v>
          </cell>
          <cell r="G2975">
            <v>22000</v>
          </cell>
          <cell r="H2975">
            <v>5500</v>
          </cell>
          <cell r="I2975">
            <v>16500</v>
          </cell>
          <cell r="J2975" t="str">
            <v>Outstanding</v>
          </cell>
          <cell r="K2975" t="str">
            <v>No</v>
          </cell>
          <cell r="L2975" t="str">
            <v xml:space="preserve"> No Communication Till Date (Outstanding Rs 16500/-)</v>
          </cell>
        </row>
        <row r="2976">
          <cell r="D2976">
            <v>2001498</v>
          </cell>
          <cell r="E2976" t="str">
            <v>Pradeep Kumar Jain</v>
          </cell>
          <cell r="F2976" t="str">
            <v>31.07.1995</v>
          </cell>
          <cell r="G2976">
            <v>27000</v>
          </cell>
          <cell r="H2976">
            <v>27000</v>
          </cell>
          <cell r="I2976">
            <v>0</v>
          </cell>
          <cell r="J2976" t="str">
            <v>I.R.M</v>
          </cell>
          <cell r="K2976" t="str">
            <v>No</v>
          </cell>
          <cell r="L2976" t="str">
            <v>As POD Last communication 07</v>
          </cell>
        </row>
        <row r="2977">
          <cell r="D2977">
            <v>2001499</v>
          </cell>
          <cell r="E2977" t="str">
            <v>Navanita Kalita</v>
          </cell>
          <cell r="F2977" t="str">
            <v>24.07.1995</v>
          </cell>
          <cell r="G2977">
            <v>22000</v>
          </cell>
          <cell r="H2977">
            <v>5500</v>
          </cell>
          <cell r="I2977">
            <v>16500</v>
          </cell>
          <cell r="J2977" t="str">
            <v>Outstanding</v>
          </cell>
          <cell r="K2977" t="str">
            <v>No</v>
          </cell>
          <cell r="L2977" t="str">
            <v xml:space="preserve"> No Communication Till Date (Outstanding Rs 16500/-)</v>
          </cell>
        </row>
        <row r="2978">
          <cell r="D2978">
            <v>2001501</v>
          </cell>
          <cell r="E2978" t="str">
            <v>Kaushik Bose</v>
          </cell>
          <cell r="F2978" t="str">
            <v>24.07.1995</v>
          </cell>
          <cell r="G2978">
            <v>22000</v>
          </cell>
          <cell r="H2978">
            <v>8800</v>
          </cell>
          <cell r="I2978">
            <v>13200</v>
          </cell>
          <cell r="J2978" t="str">
            <v>Outstanding</v>
          </cell>
          <cell r="K2978" t="str">
            <v>No</v>
          </cell>
          <cell r="L2978" t="str">
            <v xml:space="preserve"> No Communication Till Date (Outstanding Rs 13200/-)</v>
          </cell>
        </row>
        <row r="2979">
          <cell r="D2979">
            <v>2001502</v>
          </cell>
          <cell r="E2979" t="str">
            <v>Ranjit Roy</v>
          </cell>
          <cell r="F2979" t="str">
            <v>25.08.1995</v>
          </cell>
          <cell r="G2979">
            <v>22000</v>
          </cell>
          <cell r="H2979">
            <v>20900</v>
          </cell>
          <cell r="I2979">
            <v>0</v>
          </cell>
          <cell r="J2979" t="str">
            <v>I.R.M</v>
          </cell>
          <cell r="K2979" t="str">
            <v>No</v>
          </cell>
          <cell r="L2979" t="str">
            <v>last communication 96</v>
          </cell>
        </row>
        <row r="2980">
          <cell r="D2980">
            <v>2001503</v>
          </cell>
          <cell r="E2980" t="str">
            <v>Mihir Roy</v>
          </cell>
          <cell r="F2980" t="str">
            <v>24.08.1995</v>
          </cell>
          <cell r="G2980">
            <v>30400</v>
          </cell>
          <cell r="H2980">
            <v>30400</v>
          </cell>
          <cell r="I2980">
            <v>0</v>
          </cell>
          <cell r="J2980" t="str">
            <v>I.R.M</v>
          </cell>
          <cell r="K2980" t="str">
            <v>No</v>
          </cell>
          <cell r="L2980" t="str">
            <v>As POD Last communication 07</v>
          </cell>
        </row>
        <row r="2981">
          <cell r="D2981">
            <v>2001504</v>
          </cell>
          <cell r="E2981" t="str">
            <v>Amrit Lal Kauhar</v>
          </cell>
          <cell r="F2981" t="str">
            <v>11.08.1995</v>
          </cell>
          <cell r="G2981">
            <v>22000</v>
          </cell>
          <cell r="H2981">
            <v>22000</v>
          </cell>
          <cell r="I2981">
            <v>0</v>
          </cell>
          <cell r="J2981" t="str">
            <v>I.R.M</v>
          </cell>
          <cell r="K2981" t="str">
            <v>No</v>
          </cell>
          <cell r="L2981" t="str">
            <v>last communication 12</v>
          </cell>
        </row>
        <row r="2982">
          <cell r="D2982">
            <v>2001505</v>
          </cell>
          <cell r="E2982" t="str">
            <v>Ramesh Tamkhuwala</v>
          </cell>
          <cell r="F2982" t="str">
            <v>09.08.1995</v>
          </cell>
          <cell r="G2982">
            <v>22000</v>
          </cell>
          <cell r="H2982">
            <v>8800</v>
          </cell>
          <cell r="I2982">
            <v>13200</v>
          </cell>
          <cell r="J2982" t="str">
            <v>Outstanding</v>
          </cell>
          <cell r="K2982" t="str">
            <v>No</v>
          </cell>
          <cell r="L2982" t="str">
            <v>As POD last communication 07 (Outstanding Rs 13200/-)</v>
          </cell>
        </row>
        <row r="2983">
          <cell r="D2983">
            <v>2001507</v>
          </cell>
          <cell r="E2983" t="str">
            <v>Manoranjan Singh</v>
          </cell>
          <cell r="F2983" t="str">
            <v>01.08.1995</v>
          </cell>
          <cell r="G2983">
            <v>22000</v>
          </cell>
          <cell r="H2983" t="str">
            <v>Nil</v>
          </cell>
          <cell r="I2983">
            <v>0</v>
          </cell>
          <cell r="J2983" t="str">
            <v>Cancelled</v>
          </cell>
          <cell r="K2983">
            <v>0</v>
          </cell>
          <cell r="L2983" t="str">
            <v>Cancelled</v>
          </cell>
        </row>
        <row r="2984">
          <cell r="D2984">
            <v>2001508</v>
          </cell>
          <cell r="E2984" t="str">
            <v>Ramesh Kumar Shroff</v>
          </cell>
          <cell r="F2984" t="str">
            <v>01.08.1995</v>
          </cell>
          <cell r="G2984">
            <v>22000</v>
          </cell>
          <cell r="H2984">
            <v>22000</v>
          </cell>
          <cell r="I2984">
            <v>0</v>
          </cell>
          <cell r="J2984" t="str">
            <v>I.R.M</v>
          </cell>
          <cell r="K2984" t="str">
            <v>No</v>
          </cell>
          <cell r="L2984" t="str">
            <v>As POD Last communication 07</v>
          </cell>
        </row>
        <row r="2985">
          <cell r="D2985">
            <v>2001509</v>
          </cell>
          <cell r="E2985" t="str">
            <v>Rajeev Gupta</v>
          </cell>
          <cell r="F2985" t="str">
            <v>02.08.1995</v>
          </cell>
          <cell r="G2985">
            <v>22000</v>
          </cell>
          <cell r="H2985" t="str">
            <v>Nil</v>
          </cell>
          <cell r="I2985">
            <v>0</v>
          </cell>
          <cell r="J2985" t="str">
            <v>Cancelled</v>
          </cell>
          <cell r="K2985">
            <v>0</v>
          </cell>
          <cell r="L2985" t="str">
            <v>Cancelled</v>
          </cell>
        </row>
        <row r="2986">
          <cell r="D2986">
            <v>2001510</v>
          </cell>
          <cell r="E2986" t="str">
            <v>Gaurav Goenka</v>
          </cell>
          <cell r="F2986" t="str">
            <v>05.08.1995</v>
          </cell>
          <cell r="G2986">
            <v>22000</v>
          </cell>
          <cell r="H2986">
            <v>22000</v>
          </cell>
          <cell r="I2986">
            <v>0</v>
          </cell>
          <cell r="J2986" t="str">
            <v>I.R.M</v>
          </cell>
          <cell r="K2986" t="str">
            <v>No</v>
          </cell>
          <cell r="L2986" t="str">
            <v xml:space="preserve"> last communication 00</v>
          </cell>
        </row>
        <row r="2987">
          <cell r="D2987">
            <v>2001512</v>
          </cell>
          <cell r="E2987" t="str">
            <v>Anil Kumar Bhansali</v>
          </cell>
          <cell r="F2987" t="str">
            <v>11.08.1995</v>
          </cell>
          <cell r="G2987">
            <v>22000</v>
          </cell>
          <cell r="H2987">
            <v>22000</v>
          </cell>
          <cell r="I2987">
            <v>0</v>
          </cell>
          <cell r="J2987" t="str">
            <v>I.R.M</v>
          </cell>
          <cell r="K2987" t="str">
            <v>No</v>
          </cell>
          <cell r="L2987" t="str">
            <v xml:space="preserve"> last communication 00</v>
          </cell>
        </row>
        <row r="2988">
          <cell r="D2988">
            <v>2001513</v>
          </cell>
          <cell r="E2988" t="str">
            <v>Sila Ghosh</v>
          </cell>
          <cell r="F2988" t="str">
            <v>23.08.1995</v>
          </cell>
          <cell r="G2988">
            <v>22000</v>
          </cell>
          <cell r="H2988">
            <v>20900</v>
          </cell>
          <cell r="I2988">
            <v>0</v>
          </cell>
          <cell r="J2988" t="str">
            <v>I.R.M</v>
          </cell>
          <cell r="K2988" t="str">
            <v>No</v>
          </cell>
          <cell r="L2988" t="str">
            <v>As POD Last communication 07</v>
          </cell>
        </row>
        <row r="2989">
          <cell r="D2989">
            <v>2001514</v>
          </cell>
          <cell r="E2989" t="str">
            <v>Kailash Vyas</v>
          </cell>
          <cell r="F2989" t="str">
            <v>21.08.1995</v>
          </cell>
          <cell r="G2989">
            <v>32000</v>
          </cell>
          <cell r="H2989">
            <v>32000</v>
          </cell>
          <cell r="I2989">
            <v>0</v>
          </cell>
          <cell r="J2989" t="str">
            <v>I.R.M</v>
          </cell>
          <cell r="K2989" t="str">
            <v>No</v>
          </cell>
          <cell r="L2989" t="str">
            <v>As POD Last communication 07</v>
          </cell>
        </row>
        <row r="2990">
          <cell r="D2990">
            <v>2001516</v>
          </cell>
          <cell r="E2990" t="str">
            <v>Samir K Shah</v>
          </cell>
          <cell r="F2990" t="str">
            <v>09.08.1995</v>
          </cell>
          <cell r="G2990">
            <v>22000</v>
          </cell>
          <cell r="H2990">
            <v>22000</v>
          </cell>
          <cell r="I2990">
            <v>0</v>
          </cell>
          <cell r="J2990" t="str">
            <v>I.R.M</v>
          </cell>
          <cell r="K2990" t="str">
            <v>No</v>
          </cell>
          <cell r="L2990" t="str">
            <v>As POD Last communication 07</v>
          </cell>
        </row>
        <row r="2991">
          <cell r="D2991">
            <v>2001517</v>
          </cell>
          <cell r="E2991" t="str">
            <v>Mahesh Jalan</v>
          </cell>
          <cell r="F2991" t="str">
            <v>11.08.1995</v>
          </cell>
          <cell r="G2991">
            <v>22000</v>
          </cell>
          <cell r="H2991" t="str">
            <v>Nil</v>
          </cell>
          <cell r="I2991">
            <v>0</v>
          </cell>
          <cell r="J2991" t="str">
            <v>Cancelled</v>
          </cell>
          <cell r="K2991">
            <v>0</v>
          </cell>
          <cell r="L2991" t="str">
            <v>Cancelled</v>
          </cell>
        </row>
        <row r="2992">
          <cell r="D2992">
            <v>2001518</v>
          </cell>
          <cell r="E2992" t="str">
            <v>Mahendra Kumar Seth</v>
          </cell>
          <cell r="F2992" t="str">
            <v>08.08.1995</v>
          </cell>
          <cell r="G2992">
            <v>32000</v>
          </cell>
          <cell r="H2992">
            <v>30400</v>
          </cell>
          <cell r="I2992">
            <v>0</v>
          </cell>
          <cell r="J2992" t="str">
            <v>I.R.M</v>
          </cell>
          <cell r="K2992" t="str">
            <v>No</v>
          </cell>
          <cell r="L2992" t="str">
            <v xml:space="preserve"> last communication 02</v>
          </cell>
        </row>
        <row r="2993">
          <cell r="D2993">
            <v>2001519</v>
          </cell>
          <cell r="E2993" t="str">
            <v>Arup Ghosh</v>
          </cell>
          <cell r="F2993" t="str">
            <v>07.08.1995</v>
          </cell>
          <cell r="G2993">
            <v>22000</v>
          </cell>
          <cell r="H2993">
            <v>22000</v>
          </cell>
          <cell r="I2993">
            <v>0</v>
          </cell>
          <cell r="J2993" t="str">
            <v>I.R.M</v>
          </cell>
          <cell r="K2993" t="str">
            <v>No</v>
          </cell>
          <cell r="L2993" t="str">
            <v>As POD Last communication 07</v>
          </cell>
        </row>
        <row r="2994">
          <cell r="D2994">
            <v>2001520</v>
          </cell>
          <cell r="E2994" t="str">
            <v>Hiranya Dutta</v>
          </cell>
          <cell r="F2994" t="str">
            <v>04.08.1995</v>
          </cell>
          <cell r="G2994">
            <v>22000</v>
          </cell>
          <cell r="H2994">
            <v>22000</v>
          </cell>
          <cell r="I2994">
            <v>0</v>
          </cell>
          <cell r="J2994" t="str">
            <v>I.R.M</v>
          </cell>
          <cell r="K2994" t="str">
            <v>No</v>
          </cell>
          <cell r="L2994" t="str">
            <v>As POD Last communication 07</v>
          </cell>
        </row>
        <row r="2995">
          <cell r="D2995">
            <v>2001521</v>
          </cell>
          <cell r="E2995" t="str">
            <v>Sanjeeb Bora</v>
          </cell>
          <cell r="F2995" t="str">
            <v>16.08.1995</v>
          </cell>
          <cell r="G2995">
            <v>22000</v>
          </cell>
          <cell r="H2995">
            <v>22000</v>
          </cell>
          <cell r="I2995">
            <v>0</v>
          </cell>
          <cell r="J2995" t="str">
            <v>I.R.M</v>
          </cell>
          <cell r="K2995" t="str">
            <v>No</v>
          </cell>
          <cell r="L2995" t="str">
            <v>no communication till date</v>
          </cell>
        </row>
        <row r="2996">
          <cell r="D2996">
            <v>2001522</v>
          </cell>
          <cell r="E2996" t="str">
            <v>Chandan Bora</v>
          </cell>
          <cell r="F2996" t="str">
            <v>16.08.1995</v>
          </cell>
          <cell r="G2996">
            <v>22000</v>
          </cell>
          <cell r="H2996">
            <v>22000</v>
          </cell>
          <cell r="I2996">
            <v>0</v>
          </cell>
          <cell r="J2996" t="str">
            <v>I.R.M</v>
          </cell>
          <cell r="K2996" t="str">
            <v>No</v>
          </cell>
          <cell r="L2996" t="str">
            <v xml:space="preserve"> last communication 06</v>
          </cell>
        </row>
        <row r="2997">
          <cell r="D2997">
            <v>2001523</v>
          </cell>
          <cell r="E2997" t="str">
            <v>Ritendra Nath Sharma</v>
          </cell>
          <cell r="F2997" t="str">
            <v>14.08.1995</v>
          </cell>
          <cell r="G2997">
            <v>20900</v>
          </cell>
          <cell r="H2997">
            <v>20900</v>
          </cell>
          <cell r="I2997">
            <v>0</v>
          </cell>
          <cell r="J2997" t="str">
            <v>I.R.M</v>
          </cell>
          <cell r="K2997" t="str">
            <v>No</v>
          </cell>
          <cell r="L2997" t="str">
            <v>no communication till date</v>
          </cell>
        </row>
        <row r="2998">
          <cell r="D2998">
            <v>2001524</v>
          </cell>
          <cell r="E2998" t="str">
            <v>Jayant Deb Roy</v>
          </cell>
          <cell r="F2998" t="str">
            <v>10.08.1995</v>
          </cell>
          <cell r="G2998">
            <v>22000</v>
          </cell>
          <cell r="H2998">
            <v>22000</v>
          </cell>
          <cell r="I2998">
            <v>0</v>
          </cell>
          <cell r="J2998" t="str">
            <v>I.R.M</v>
          </cell>
          <cell r="K2998" t="str">
            <v>No</v>
          </cell>
          <cell r="L2998" t="str">
            <v>As POD Last communication 07</v>
          </cell>
        </row>
        <row r="2999">
          <cell r="D2999">
            <v>2001526</v>
          </cell>
          <cell r="E2999" t="str">
            <v>Jamini Rath</v>
          </cell>
          <cell r="F2999" t="str">
            <v>25.08.1995</v>
          </cell>
          <cell r="G2999">
            <v>22000</v>
          </cell>
          <cell r="H2999">
            <v>22000</v>
          </cell>
          <cell r="I2999">
            <v>0</v>
          </cell>
          <cell r="J2999" t="str">
            <v>I.R.M</v>
          </cell>
          <cell r="K2999" t="str">
            <v>No</v>
          </cell>
          <cell r="L2999" t="str">
            <v>last communication 11</v>
          </cell>
        </row>
        <row r="3000">
          <cell r="D3000">
            <v>2001527</v>
          </cell>
          <cell r="E3000" t="str">
            <v>Jitendra Goenka</v>
          </cell>
          <cell r="F3000" t="str">
            <v>23.08.1995</v>
          </cell>
          <cell r="G3000">
            <v>32000</v>
          </cell>
          <cell r="H3000">
            <v>32000</v>
          </cell>
          <cell r="I3000">
            <v>0</v>
          </cell>
          <cell r="J3000" t="str">
            <v>I.R.M</v>
          </cell>
          <cell r="K3000" t="str">
            <v>No</v>
          </cell>
          <cell r="L3000" t="str">
            <v>As Pod last communication 07,membership transferred from Ashoke Agarwal to Jitendra Goenka</v>
          </cell>
        </row>
        <row r="3001">
          <cell r="D3001">
            <v>2001528</v>
          </cell>
          <cell r="E3001" t="str">
            <v>Dilip Kumar Bose</v>
          </cell>
          <cell r="F3001" t="str">
            <v>30.08.1995</v>
          </cell>
          <cell r="G3001">
            <v>22000</v>
          </cell>
          <cell r="H3001">
            <v>20900</v>
          </cell>
          <cell r="I3001">
            <v>0</v>
          </cell>
          <cell r="J3001" t="str">
            <v>I.R.M</v>
          </cell>
          <cell r="K3001" t="str">
            <v>No</v>
          </cell>
          <cell r="L3001" t="str">
            <v>As Pod last communication 07</v>
          </cell>
        </row>
        <row r="3002">
          <cell r="D3002">
            <v>2001529</v>
          </cell>
          <cell r="E3002" t="str">
            <v>Manish Gupta</v>
          </cell>
          <cell r="F3002" t="str">
            <v>30.08.1995</v>
          </cell>
          <cell r="G3002">
            <v>22000</v>
          </cell>
          <cell r="H3002" t="str">
            <v>Nil</v>
          </cell>
          <cell r="I3002">
            <v>0</v>
          </cell>
          <cell r="J3002" t="str">
            <v>Cancelled</v>
          </cell>
          <cell r="K3002">
            <v>0</v>
          </cell>
          <cell r="L3002" t="str">
            <v>Cancelled</v>
          </cell>
        </row>
        <row r="3003">
          <cell r="D3003">
            <v>2001530</v>
          </cell>
          <cell r="E3003" t="str">
            <v>Ravi Agrahari</v>
          </cell>
          <cell r="F3003" t="str">
            <v>30.08.1995</v>
          </cell>
          <cell r="G3003">
            <v>22000</v>
          </cell>
          <cell r="H3003">
            <v>6600</v>
          </cell>
          <cell r="I3003">
            <v>15400</v>
          </cell>
          <cell r="J3003" t="str">
            <v>Outstanding</v>
          </cell>
          <cell r="K3003" t="str">
            <v>No</v>
          </cell>
          <cell r="L3003" t="str">
            <v xml:space="preserve"> No Communication Till Date (Outstanding Rs 15400/-)</v>
          </cell>
        </row>
        <row r="3004">
          <cell r="D3004">
            <v>2001531</v>
          </cell>
          <cell r="E3004" t="str">
            <v>Purshottam Prakash Gupta</v>
          </cell>
          <cell r="F3004" t="str">
            <v>10.08.1995</v>
          </cell>
          <cell r="G3004">
            <v>22000</v>
          </cell>
          <cell r="H3004">
            <v>22000</v>
          </cell>
          <cell r="I3004">
            <v>0</v>
          </cell>
          <cell r="J3004" t="str">
            <v>I.R.M</v>
          </cell>
          <cell r="K3004" t="str">
            <v>No</v>
          </cell>
          <cell r="L3004" t="str">
            <v>last communication 09</v>
          </cell>
        </row>
        <row r="3005">
          <cell r="D3005">
            <v>2001532</v>
          </cell>
          <cell r="E3005" t="str">
            <v xml:space="preserve">Jaideep Basu Roy </v>
          </cell>
          <cell r="F3005" t="str">
            <v>26.08.1995</v>
          </cell>
          <cell r="G3005">
            <v>22000</v>
          </cell>
          <cell r="H3005">
            <v>13200</v>
          </cell>
          <cell r="I3005">
            <v>8800</v>
          </cell>
          <cell r="J3005" t="str">
            <v>Outstanding</v>
          </cell>
          <cell r="K3005" t="str">
            <v>No</v>
          </cell>
          <cell r="L3005" t="str">
            <v>As POD last communication 07 (Outstanding Rs 8800/-)</v>
          </cell>
        </row>
        <row r="3006">
          <cell r="D3006">
            <v>2001533</v>
          </cell>
          <cell r="E3006" t="str">
            <v>Sanjeev Agarwal</v>
          </cell>
          <cell r="F3006" t="str">
            <v>26.08.1995</v>
          </cell>
          <cell r="G3006">
            <v>32000</v>
          </cell>
          <cell r="H3006">
            <v>30400</v>
          </cell>
          <cell r="I3006">
            <v>0</v>
          </cell>
          <cell r="J3006" t="str">
            <v>I.R.M</v>
          </cell>
          <cell r="K3006" t="str">
            <v>No</v>
          </cell>
          <cell r="L3006" t="str">
            <v>As POD Last communication 07</v>
          </cell>
        </row>
        <row r="3007">
          <cell r="D3007">
            <v>2001535</v>
          </cell>
          <cell r="E3007" t="str">
            <v>Sanjay Jhunjunwala</v>
          </cell>
          <cell r="F3007" t="str">
            <v>28.08.1995</v>
          </cell>
          <cell r="G3007">
            <v>32000</v>
          </cell>
          <cell r="H3007">
            <v>30400</v>
          </cell>
          <cell r="I3007">
            <v>0</v>
          </cell>
          <cell r="J3007" t="str">
            <v>I.R.M</v>
          </cell>
          <cell r="K3007" t="str">
            <v>No</v>
          </cell>
          <cell r="L3007" t="str">
            <v>As POD Last communication 07</v>
          </cell>
        </row>
        <row r="3008">
          <cell r="D3008">
            <v>2001536</v>
          </cell>
          <cell r="E3008" t="str">
            <v>Jagabandu Mandal</v>
          </cell>
          <cell r="F3008" t="str">
            <v>22.08.1995</v>
          </cell>
          <cell r="G3008">
            <v>22000</v>
          </cell>
          <cell r="H3008">
            <v>22000</v>
          </cell>
          <cell r="I3008">
            <v>0</v>
          </cell>
          <cell r="J3008" t="str">
            <v>I.R.M</v>
          </cell>
          <cell r="K3008" t="str">
            <v>No</v>
          </cell>
          <cell r="L3008" t="str">
            <v>last communication 03</v>
          </cell>
        </row>
        <row r="3009">
          <cell r="D3009">
            <v>2001537</v>
          </cell>
          <cell r="E3009" t="str">
            <v>Santosh Banerjee</v>
          </cell>
          <cell r="F3009" t="str">
            <v>28.08.1995</v>
          </cell>
          <cell r="G3009">
            <v>22000</v>
          </cell>
          <cell r="H3009" t="str">
            <v>Nil</v>
          </cell>
          <cell r="I3009">
            <v>0</v>
          </cell>
          <cell r="J3009" t="str">
            <v>Cancelled</v>
          </cell>
          <cell r="K3009" t="str">
            <v>No</v>
          </cell>
          <cell r="L3009" t="str">
            <v>Cancelled</v>
          </cell>
        </row>
        <row r="3010">
          <cell r="D3010">
            <v>2001538</v>
          </cell>
          <cell r="E3010" t="str">
            <v>Dharmendra Singh</v>
          </cell>
          <cell r="F3010" t="str">
            <v>27.08.1995</v>
          </cell>
          <cell r="G3010">
            <v>30400</v>
          </cell>
          <cell r="H3010">
            <v>30400</v>
          </cell>
          <cell r="I3010">
            <v>0</v>
          </cell>
          <cell r="J3010" t="str">
            <v>I.R.M</v>
          </cell>
          <cell r="K3010" t="str">
            <v>No</v>
          </cell>
          <cell r="L3010" t="str">
            <v>last communication 96</v>
          </cell>
        </row>
        <row r="3011">
          <cell r="D3011">
            <v>2001539</v>
          </cell>
          <cell r="E3011" t="str">
            <v>Ranadhar Das</v>
          </cell>
          <cell r="F3011" t="str">
            <v>25.08.1995</v>
          </cell>
          <cell r="G3011">
            <v>22000</v>
          </cell>
          <cell r="H3011" t="str">
            <v>Nil</v>
          </cell>
          <cell r="I3011">
            <v>0</v>
          </cell>
          <cell r="J3011" t="str">
            <v>Cancelled</v>
          </cell>
          <cell r="K3011">
            <v>0</v>
          </cell>
          <cell r="L3011" t="str">
            <v>Cancelled</v>
          </cell>
        </row>
        <row r="3012">
          <cell r="D3012">
            <v>2001540</v>
          </cell>
          <cell r="E3012" t="str">
            <v>Binod kumar Poddar</v>
          </cell>
          <cell r="F3012" t="str">
            <v>17.08.1995</v>
          </cell>
          <cell r="G3012">
            <v>22000</v>
          </cell>
          <cell r="H3012">
            <v>22000</v>
          </cell>
          <cell r="I3012">
            <v>0</v>
          </cell>
          <cell r="J3012" t="str">
            <v>I.R.M</v>
          </cell>
          <cell r="K3012" t="str">
            <v>No</v>
          </cell>
          <cell r="L3012" t="str">
            <v>no communication till date</v>
          </cell>
        </row>
        <row r="3013">
          <cell r="D3013">
            <v>2001541</v>
          </cell>
          <cell r="E3013" t="str">
            <v>Prakash Saha</v>
          </cell>
          <cell r="F3013" t="str">
            <v>31.08.1995</v>
          </cell>
          <cell r="G3013">
            <v>22000</v>
          </cell>
          <cell r="H3013">
            <v>22000</v>
          </cell>
          <cell r="I3013">
            <v>0</v>
          </cell>
          <cell r="J3013" t="str">
            <v>I.R.M</v>
          </cell>
          <cell r="K3013" t="str">
            <v>No</v>
          </cell>
          <cell r="L3013" t="str">
            <v>As POD Last communication 07</v>
          </cell>
        </row>
        <row r="3014">
          <cell r="D3014">
            <v>2001542</v>
          </cell>
          <cell r="E3014" t="str">
            <v>Prabitra Kumar Roy</v>
          </cell>
          <cell r="F3014" t="str">
            <v>30.08.1995</v>
          </cell>
          <cell r="G3014">
            <v>22000</v>
          </cell>
          <cell r="H3014">
            <v>8800</v>
          </cell>
          <cell r="I3014">
            <v>13200</v>
          </cell>
          <cell r="J3014" t="str">
            <v>Outstanding</v>
          </cell>
          <cell r="K3014" t="str">
            <v>No</v>
          </cell>
          <cell r="L3014" t="str">
            <v>As POD last communication 07 (Outstanding Rs 13200/-)</v>
          </cell>
        </row>
        <row r="3015">
          <cell r="D3015">
            <v>2001543</v>
          </cell>
          <cell r="E3015" t="str">
            <v>Amitava Banerjee</v>
          </cell>
          <cell r="F3015" t="str">
            <v>26.08.1995</v>
          </cell>
          <cell r="G3015">
            <v>22000</v>
          </cell>
          <cell r="H3015">
            <v>22000</v>
          </cell>
          <cell r="I3015">
            <v>0</v>
          </cell>
          <cell r="J3015" t="str">
            <v>I.R.M</v>
          </cell>
          <cell r="K3015" t="str">
            <v>No</v>
          </cell>
          <cell r="L3015" t="str">
            <v>As POD Last communication 07</v>
          </cell>
        </row>
        <row r="3016">
          <cell r="D3016">
            <v>2001544</v>
          </cell>
          <cell r="E3016" t="str">
            <v>Suresh Kumar Bansal</v>
          </cell>
          <cell r="F3016" t="str">
            <v>26.08.1995</v>
          </cell>
          <cell r="G3016">
            <v>22000</v>
          </cell>
          <cell r="H3016">
            <v>22000</v>
          </cell>
          <cell r="I3016">
            <v>0</v>
          </cell>
          <cell r="J3016" t="str">
            <v>I.R.M</v>
          </cell>
          <cell r="K3016" t="str">
            <v>No</v>
          </cell>
          <cell r="L3016" t="str">
            <v>Last Communication 2000</v>
          </cell>
        </row>
        <row r="3017">
          <cell r="D3017">
            <v>2001545</v>
          </cell>
          <cell r="E3017" t="str">
            <v>Pawan Kumar Sharma</v>
          </cell>
          <cell r="F3017" t="str">
            <v>26.08.1995</v>
          </cell>
          <cell r="G3017">
            <v>22000</v>
          </cell>
          <cell r="H3017">
            <v>6600</v>
          </cell>
          <cell r="I3017">
            <v>15400</v>
          </cell>
          <cell r="J3017" t="str">
            <v>Outstanding</v>
          </cell>
          <cell r="K3017" t="str">
            <v>No</v>
          </cell>
          <cell r="L3017" t="str">
            <v>As POD last communication 07 (Outstanding Rs 15400/-)</v>
          </cell>
        </row>
        <row r="3018">
          <cell r="D3018">
            <v>2001546</v>
          </cell>
          <cell r="E3018" t="str">
            <v>Suresh V Shah</v>
          </cell>
          <cell r="F3018" t="str">
            <v>30.08.1995</v>
          </cell>
          <cell r="G3018">
            <v>32000</v>
          </cell>
          <cell r="H3018">
            <v>32000</v>
          </cell>
          <cell r="I3018">
            <v>0</v>
          </cell>
          <cell r="J3018" t="str">
            <v>I.R.M</v>
          </cell>
          <cell r="K3018" t="str">
            <v>No</v>
          </cell>
          <cell r="L3018" t="str">
            <v>As POD Last communication 07</v>
          </cell>
        </row>
        <row r="3019">
          <cell r="D3019">
            <v>2001547</v>
          </cell>
          <cell r="E3019" t="str">
            <v>Aroti Paul</v>
          </cell>
          <cell r="F3019" t="str">
            <v>30.08.1995</v>
          </cell>
          <cell r="G3019">
            <v>22000</v>
          </cell>
          <cell r="H3019">
            <v>8800</v>
          </cell>
          <cell r="I3019">
            <v>13200</v>
          </cell>
          <cell r="J3019" t="str">
            <v>Outstanding</v>
          </cell>
          <cell r="K3019" t="str">
            <v>No</v>
          </cell>
          <cell r="L3019" t="str">
            <v>As POD last communication 07 (Outstanding Rs 13200/-)</v>
          </cell>
        </row>
        <row r="3020">
          <cell r="D3020">
            <v>2001548</v>
          </cell>
          <cell r="E3020" t="str">
            <v>Rambhu Agarwal</v>
          </cell>
          <cell r="F3020" t="str">
            <v>30.08.1995</v>
          </cell>
          <cell r="G3020">
            <v>22000</v>
          </cell>
          <cell r="H3020">
            <v>20900</v>
          </cell>
          <cell r="I3020">
            <v>0</v>
          </cell>
          <cell r="J3020" t="str">
            <v>R.M</v>
          </cell>
          <cell r="K3020">
            <v>2007</v>
          </cell>
          <cell r="L3020" t="str">
            <v>Reply to his mail on 2014</v>
          </cell>
        </row>
        <row r="3021">
          <cell r="D3021">
            <v>2001549</v>
          </cell>
          <cell r="E3021" t="str">
            <v>Debabrata Kunlu</v>
          </cell>
          <cell r="F3021" t="str">
            <v>30.08.1995</v>
          </cell>
          <cell r="G3021">
            <v>22000</v>
          </cell>
          <cell r="H3021">
            <v>20900</v>
          </cell>
          <cell r="I3021">
            <v>0</v>
          </cell>
          <cell r="J3021" t="str">
            <v>I.R.M</v>
          </cell>
          <cell r="K3021" t="str">
            <v>No</v>
          </cell>
          <cell r="L3021" t="str">
            <v>As POD Last communication 07</v>
          </cell>
        </row>
        <row r="3022">
          <cell r="D3022">
            <v>2001550</v>
          </cell>
          <cell r="E3022" t="str">
            <v>Papia Roy</v>
          </cell>
          <cell r="F3022" t="str">
            <v>30.08.1995</v>
          </cell>
          <cell r="G3022">
            <v>22000</v>
          </cell>
          <cell r="H3022">
            <v>8800</v>
          </cell>
          <cell r="I3022">
            <v>13200</v>
          </cell>
          <cell r="J3022" t="str">
            <v>Outstanding</v>
          </cell>
          <cell r="K3022" t="str">
            <v>No</v>
          </cell>
          <cell r="L3022" t="str">
            <v>As POD last communication 07 (Outstanding Rs 13200/-)</v>
          </cell>
        </row>
        <row r="3023">
          <cell r="D3023">
            <v>2001551</v>
          </cell>
          <cell r="E3023" t="str">
            <v>Dhirendra Kumar Banthia</v>
          </cell>
          <cell r="F3023" t="str">
            <v>29.08.1995</v>
          </cell>
          <cell r="G3023">
            <v>22000</v>
          </cell>
          <cell r="H3023" t="str">
            <v>Nill</v>
          </cell>
          <cell r="I3023">
            <v>0</v>
          </cell>
          <cell r="J3023" t="str">
            <v>Cancelled</v>
          </cell>
          <cell r="K3023">
            <v>0</v>
          </cell>
          <cell r="L3023" t="str">
            <v>Cancellection Date:-17-11-1995</v>
          </cell>
        </row>
        <row r="3024">
          <cell r="D3024">
            <v>2001552</v>
          </cell>
          <cell r="E3024" t="str">
            <v>Sandip Sharma</v>
          </cell>
          <cell r="F3024" t="str">
            <v>30.08.1995</v>
          </cell>
          <cell r="G3024">
            <v>32000</v>
          </cell>
          <cell r="H3024">
            <v>32000</v>
          </cell>
          <cell r="I3024">
            <v>0</v>
          </cell>
          <cell r="J3024" t="str">
            <v>I.R.M</v>
          </cell>
          <cell r="K3024" t="str">
            <v>No</v>
          </cell>
          <cell r="L3024" t="str">
            <v>No Communication Till Date</v>
          </cell>
        </row>
        <row r="3025">
          <cell r="D3025">
            <v>2001553</v>
          </cell>
          <cell r="E3025" t="str">
            <v>Manish Daga</v>
          </cell>
          <cell r="F3025" t="str">
            <v>30.08.1995</v>
          </cell>
          <cell r="G3025">
            <v>32000</v>
          </cell>
          <cell r="H3025">
            <v>32000</v>
          </cell>
          <cell r="I3025">
            <v>0</v>
          </cell>
          <cell r="J3025" t="str">
            <v>I.R.M</v>
          </cell>
          <cell r="K3025" t="str">
            <v>No</v>
          </cell>
          <cell r="L3025" t="str">
            <v>As POD Last communication 07</v>
          </cell>
        </row>
        <row r="3026">
          <cell r="D3026">
            <v>2001556</v>
          </cell>
          <cell r="E3026" t="str">
            <v>Rajesh Shyamsukha</v>
          </cell>
          <cell r="F3026" t="str">
            <v>12.08.1995</v>
          </cell>
          <cell r="G3026">
            <v>22000</v>
          </cell>
          <cell r="H3026">
            <v>22000</v>
          </cell>
          <cell r="I3026">
            <v>0</v>
          </cell>
          <cell r="J3026" t="str">
            <v>I.R.M</v>
          </cell>
          <cell r="K3026" t="str">
            <v>No</v>
          </cell>
          <cell r="L3026" t="str">
            <v xml:space="preserve"> Last Communication Till 2002</v>
          </cell>
        </row>
        <row r="3027">
          <cell r="D3027">
            <v>2001557</v>
          </cell>
          <cell r="E3027" t="str">
            <v>Hanuman Bagla</v>
          </cell>
          <cell r="F3027" t="str">
            <v>24.08.1995</v>
          </cell>
          <cell r="G3027">
            <v>32000</v>
          </cell>
          <cell r="H3027">
            <v>32000</v>
          </cell>
          <cell r="I3027">
            <v>0</v>
          </cell>
          <cell r="J3027" t="str">
            <v>I.R.M</v>
          </cell>
          <cell r="K3027" t="str">
            <v>No</v>
          </cell>
          <cell r="L3027" t="str">
            <v>Last Communication Till 1996</v>
          </cell>
        </row>
        <row r="3028">
          <cell r="D3028">
            <v>2001558</v>
          </cell>
          <cell r="E3028" t="str">
            <v>Ramesh Khaitan</v>
          </cell>
          <cell r="F3028" t="str">
            <v>28.08.1995</v>
          </cell>
          <cell r="G3028">
            <v>22000</v>
          </cell>
          <cell r="H3028">
            <v>22000</v>
          </cell>
          <cell r="I3028">
            <v>0</v>
          </cell>
          <cell r="J3028" t="str">
            <v>I.R.M</v>
          </cell>
          <cell r="K3028" t="str">
            <v>No</v>
          </cell>
          <cell r="L3028" t="str">
            <v>As POD Last communication 07</v>
          </cell>
        </row>
        <row r="3029">
          <cell r="D3029">
            <v>2001559</v>
          </cell>
          <cell r="E3029" t="str">
            <v>A Chakrobarty</v>
          </cell>
          <cell r="F3029" t="str">
            <v>30.08.1995</v>
          </cell>
          <cell r="G3029">
            <v>22000</v>
          </cell>
          <cell r="H3029">
            <v>5500</v>
          </cell>
          <cell r="I3029">
            <v>16500</v>
          </cell>
          <cell r="J3029" t="str">
            <v>Outstanding</v>
          </cell>
          <cell r="K3029" t="str">
            <v>No</v>
          </cell>
          <cell r="L3029" t="str">
            <v xml:space="preserve"> Last Communication Till 1997, (Status:-REFUND)</v>
          </cell>
        </row>
        <row r="3030">
          <cell r="D3030">
            <v>2001560</v>
          </cell>
          <cell r="E3030" t="str">
            <v>Narendra Bajaj</v>
          </cell>
          <cell r="F3030" t="str">
            <v>31.08.1995</v>
          </cell>
          <cell r="G3030">
            <v>22000</v>
          </cell>
          <cell r="H3030">
            <v>22000</v>
          </cell>
          <cell r="I3030">
            <v>0</v>
          </cell>
          <cell r="J3030" t="str">
            <v>I.R.M</v>
          </cell>
          <cell r="K3030" t="str">
            <v>No</v>
          </cell>
          <cell r="L3030" t="str">
            <v>As POD Last communication 07</v>
          </cell>
        </row>
        <row r="3031">
          <cell r="D3031">
            <v>2001561</v>
          </cell>
          <cell r="E3031" t="str">
            <v>Sila Bose</v>
          </cell>
          <cell r="F3031" t="str">
            <v>30.08.1995</v>
          </cell>
          <cell r="G3031">
            <v>22000</v>
          </cell>
          <cell r="H3031">
            <v>22000</v>
          </cell>
          <cell r="I3031">
            <v>0</v>
          </cell>
          <cell r="J3031" t="str">
            <v>I.R.M</v>
          </cell>
          <cell r="K3031" t="str">
            <v>No</v>
          </cell>
          <cell r="L3031" t="str">
            <v>As POD Last communication 07</v>
          </cell>
        </row>
        <row r="3032">
          <cell r="D3032">
            <v>2001562</v>
          </cell>
          <cell r="E3032" t="str">
            <v>Rajiv Singh</v>
          </cell>
          <cell r="F3032" t="str">
            <v>31.08.1995</v>
          </cell>
          <cell r="G3032">
            <v>22000</v>
          </cell>
          <cell r="H3032" t="str">
            <v>Nill</v>
          </cell>
          <cell r="I3032">
            <v>0</v>
          </cell>
          <cell r="J3032" t="str">
            <v>Cancelled</v>
          </cell>
          <cell r="K3032">
            <v>0</v>
          </cell>
          <cell r="L3032" t="str">
            <v>Cancellection Date:-17-11-1995</v>
          </cell>
        </row>
        <row r="3033">
          <cell r="D3033">
            <v>2001563</v>
          </cell>
          <cell r="E3033" t="str">
            <v>Debarata Sil</v>
          </cell>
          <cell r="F3033" t="str">
            <v>30.08.1995</v>
          </cell>
          <cell r="G3033">
            <v>22000</v>
          </cell>
          <cell r="H3033">
            <v>22000</v>
          </cell>
          <cell r="I3033">
            <v>0</v>
          </cell>
          <cell r="J3033" t="str">
            <v>I.R.M</v>
          </cell>
          <cell r="K3033" t="str">
            <v>No</v>
          </cell>
          <cell r="L3033" t="str">
            <v>As POD Last communication 07</v>
          </cell>
        </row>
        <row r="3034">
          <cell r="D3034">
            <v>2001564</v>
          </cell>
          <cell r="E3034" t="str">
            <v>Ashok Maheshwari</v>
          </cell>
          <cell r="F3034" t="str">
            <v>30.08.1995</v>
          </cell>
          <cell r="G3034">
            <v>22000</v>
          </cell>
          <cell r="H3034">
            <v>5500</v>
          </cell>
          <cell r="I3034">
            <v>16500</v>
          </cell>
          <cell r="J3034" t="str">
            <v>Outstanding</v>
          </cell>
          <cell r="K3034" t="str">
            <v>No</v>
          </cell>
          <cell r="L3034" t="str">
            <v>No Communication Till Date, 2 M ship- 02001564, 02001565 (Outstanding Rs 16500/-)</v>
          </cell>
        </row>
        <row r="3035">
          <cell r="D3035">
            <v>2001565</v>
          </cell>
          <cell r="E3035" t="str">
            <v>A Maheshwari</v>
          </cell>
          <cell r="F3035" t="str">
            <v>30.08.1995</v>
          </cell>
          <cell r="G3035">
            <v>22000</v>
          </cell>
          <cell r="H3035">
            <v>5500</v>
          </cell>
          <cell r="I3035">
            <v>16500</v>
          </cell>
          <cell r="J3035" t="str">
            <v>Outstanding</v>
          </cell>
          <cell r="K3035" t="str">
            <v>No</v>
          </cell>
          <cell r="L3035" t="str">
            <v xml:space="preserve"> No Communication Till Date, 2 M ship- 02001564, 02001565 (Outstanding Rs 16500/-)</v>
          </cell>
        </row>
        <row r="3036">
          <cell r="D3036">
            <v>2001566</v>
          </cell>
          <cell r="E3036" t="str">
            <v>Samidan Saha</v>
          </cell>
          <cell r="F3036" t="str">
            <v>30.08.1995</v>
          </cell>
          <cell r="G3036">
            <v>22000</v>
          </cell>
          <cell r="H3036">
            <v>15400</v>
          </cell>
          <cell r="I3036">
            <v>6600</v>
          </cell>
          <cell r="J3036" t="str">
            <v>Outstanding</v>
          </cell>
          <cell r="K3036" t="str">
            <v>No</v>
          </cell>
          <cell r="L3036" t="str">
            <v xml:space="preserve"> No Communication Till Date (Outstanding Rs 6600/-)</v>
          </cell>
        </row>
        <row r="3037">
          <cell r="D3037">
            <v>2001567</v>
          </cell>
          <cell r="E3037" t="str">
            <v>Rajendra Kumar Mittal</v>
          </cell>
          <cell r="F3037" t="str">
            <v>31.08.1995</v>
          </cell>
          <cell r="G3037">
            <v>22000</v>
          </cell>
          <cell r="H3037">
            <v>22000</v>
          </cell>
          <cell r="I3037">
            <v>0</v>
          </cell>
          <cell r="J3037" t="str">
            <v>I.R.M</v>
          </cell>
          <cell r="K3037" t="str">
            <v>No</v>
          </cell>
          <cell r="L3037" t="str">
            <v>Reply to his letter on  2020 detail ,Membership Transferred From Dyutish Sarkar to Mr. Vishnu Kumar Bagla to Rajendra Kumar Mittal.</v>
          </cell>
        </row>
        <row r="3038">
          <cell r="D3038">
            <v>2001568</v>
          </cell>
          <cell r="E3038" t="str">
            <v>Sarmila Paul</v>
          </cell>
          <cell r="F3038" t="str">
            <v>30.08.1995</v>
          </cell>
          <cell r="G3038">
            <v>22000</v>
          </cell>
          <cell r="H3038">
            <v>8800</v>
          </cell>
          <cell r="I3038">
            <v>13200</v>
          </cell>
          <cell r="J3038" t="str">
            <v>Outstanding</v>
          </cell>
          <cell r="K3038" t="str">
            <v>No</v>
          </cell>
          <cell r="L3038" t="str">
            <v>As POD last communication 07 (Outstanding Rs 13200/-)</v>
          </cell>
        </row>
        <row r="3039">
          <cell r="D3039">
            <v>2001569</v>
          </cell>
          <cell r="E3039" t="str">
            <v>Irsadul Hussain</v>
          </cell>
          <cell r="F3039" t="str">
            <v>30.08.1995</v>
          </cell>
          <cell r="G3039">
            <v>22000</v>
          </cell>
          <cell r="H3039">
            <v>8800</v>
          </cell>
          <cell r="I3039">
            <v>13200</v>
          </cell>
          <cell r="J3039" t="str">
            <v>Outstanding</v>
          </cell>
          <cell r="K3039" t="str">
            <v>No</v>
          </cell>
          <cell r="L3039" t="str">
            <v>As POD last communication 07 (Outstanding Rs 13200/-)</v>
          </cell>
        </row>
        <row r="3040">
          <cell r="D3040">
            <v>2001570</v>
          </cell>
          <cell r="E3040" t="str">
            <v>Shyam Sundar Chandok</v>
          </cell>
          <cell r="F3040" t="str">
            <v>09.09.1995</v>
          </cell>
          <cell r="G3040">
            <v>22000</v>
          </cell>
          <cell r="H3040">
            <v>22000</v>
          </cell>
          <cell r="I3040">
            <v>0</v>
          </cell>
          <cell r="J3040" t="str">
            <v>I.R.M</v>
          </cell>
          <cell r="K3040" t="str">
            <v>No</v>
          </cell>
          <cell r="L3040" t="str">
            <v xml:space="preserve"> Last Communication Till 2014</v>
          </cell>
        </row>
        <row r="3041">
          <cell r="D3041">
            <v>2001571</v>
          </cell>
          <cell r="E3041" t="str">
            <v>Sajjan Kumar Sutania</v>
          </cell>
          <cell r="F3041" t="str">
            <v>31.08.1995</v>
          </cell>
          <cell r="G3041">
            <v>22000</v>
          </cell>
          <cell r="H3041">
            <v>22000</v>
          </cell>
          <cell r="I3041">
            <v>0</v>
          </cell>
          <cell r="J3041" t="str">
            <v>I.R.M</v>
          </cell>
          <cell r="K3041" t="str">
            <v>No</v>
          </cell>
          <cell r="L3041" t="str">
            <v>As POD Last communication 07</v>
          </cell>
        </row>
        <row r="3042">
          <cell r="D3042">
            <v>2001572</v>
          </cell>
          <cell r="E3042" t="str">
            <v>Pushpal Chatterjee</v>
          </cell>
          <cell r="F3042" t="str">
            <v>30.08.1995</v>
          </cell>
          <cell r="G3042">
            <v>22000</v>
          </cell>
          <cell r="H3042" t="str">
            <v>Nill</v>
          </cell>
          <cell r="I3042">
            <v>0</v>
          </cell>
          <cell r="J3042" t="str">
            <v>Cancelled</v>
          </cell>
          <cell r="K3042">
            <v>0</v>
          </cell>
          <cell r="L3042" t="str">
            <v>Cancellection Date:-17-11-1995</v>
          </cell>
        </row>
        <row r="3043">
          <cell r="D3043">
            <v>2001573</v>
          </cell>
          <cell r="E3043" t="str">
            <v>Gautam Saha</v>
          </cell>
          <cell r="F3043" t="str">
            <v>31.08.1995</v>
          </cell>
          <cell r="G3043">
            <v>22000</v>
          </cell>
          <cell r="H3043">
            <v>22000</v>
          </cell>
          <cell r="I3043">
            <v>0</v>
          </cell>
          <cell r="J3043" t="str">
            <v>R.M</v>
          </cell>
          <cell r="K3043">
            <v>2008</v>
          </cell>
          <cell r="L3043" t="str">
            <v>Telephonic reply with details in 2016</v>
          </cell>
        </row>
        <row r="3044">
          <cell r="D3044">
            <v>2001574</v>
          </cell>
          <cell r="E3044" t="str">
            <v>Meera Pattnaik</v>
          </cell>
          <cell r="F3044" t="str">
            <v>31.08.1995</v>
          </cell>
          <cell r="G3044">
            <v>22000</v>
          </cell>
          <cell r="H3044" t="str">
            <v>Nill</v>
          </cell>
          <cell r="I3044">
            <v>0</v>
          </cell>
          <cell r="J3044" t="str">
            <v>Cancelled</v>
          </cell>
          <cell r="K3044">
            <v>0</v>
          </cell>
          <cell r="L3044" t="str">
            <v>CancelleCTIOn Date:-16-02-1996</v>
          </cell>
        </row>
        <row r="3045">
          <cell r="D3045">
            <v>2001575</v>
          </cell>
          <cell r="E3045" t="str">
            <v>Ananat Jain</v>
          </cell>
          <cell r="F3045" t="str">
            <v>31.08.1995</v>
          </cell>
          <cell r="G3045">
            <v>22000</v>
          </cell>
          <cell r="H3045">
            <v>20900</v>
          </cell>
          <cell r="I3045">
            <v>0</v>
          </cell>
          <cell r="J3045" t="str">
            <v>R.M</v>
          </cell>
          <cell r="K3045">
            <v>2008</v>
          </cell>
          <cell r="L3045" t="str">
            <v>Last Communication Till 2008</v>
          </cell>
        </row>
        <row r="3046">
          <cell r="D3046">
            <v>2001576</v>
          </cell>
          <cell r="E3046" t="str">
            <v>Tritha Banerjee</v>
          </cell>
          <cell r="F3046" t="str">
            <v>30.08.1995</v>
          </cell>
          <cell r="G3046">
            <v>22000</v>
          </cell>
          <cell r="H3046">
            <v>22000</v>
          </cell>
          <cell r="I3046">
            <v>0</v>
          </cell>
          <cell r="J3046" t="str">
            <v>R.M</v>
          </cell>
          <cell r="K3046">
            <v>2015</v>
          </cell>
          <cell r="L3046" t="str">
            <v>send perform invoice of 2018</v>
          </cell>
        </row>
        <row r="3047">
          <cell r="D3047">
            <v>2001577</v>
          </cell>
          <cell r="E3047" t="str">
            <v>Manik Ghose</v>
          </cell>
          <cell r="F3047" t="str">
            <v>27.08.1995</v>
          </cell>
          <cell r="G3047">
            <v>22000</v>
          </cell>
          <cell r="H3047">
            <v>22000</v>
          </cell>
          <cell r="I3047">
            <v>0</v>
          </cell>
          <cell r="J3047" t="str">
            <v>I.R.M</v>
          </cell>
          <cell r="K3047" t="str">
            <v>No</v>
          </cell>
          <cell r="L3047" t="str">
            <v xml:space="preserve"> Last Communication Till 2009</v>
          </cell>
        </row>
        <row r="3048">
          <cell r="D3048">
            <v>2001579</v>
          </cell>
          <cell r="E3048" t="str">
            <v>Alok Kumar Mandhana</v>
          </cell>
          <cell r="F3048" t="str">
            <v>30.08.1995</v>
          </cell>
          <cell r="G3048">
            <v>22000</v>
          </cell>
          <cell r="H3048">
            <v>13200</v>
          </cell>
          <cell r="I3048">
            <v>8800</v>
          </cell>
          <cell r="J3048" t="str">
            <v>Outstanding</v>
          </cell>
          <cell r="K3048" t="str">
            <v>No</v>
          </cell>
          <cell r="L3048" t="str">
            <v>As POD last communication 07 (Outstanding Rs 8800/-)</v>
          </cell>
        </row>
        <row r="3049">
          <cell r="D3049">
            <v>2001580</v>
          </cell>
          <cell r="E3049" t="str">
            <v>Abhay Kumar Chopra</v>
          </cell>
          <cell r="F3049" t="str">
            <v>08.08.1995</v>
          </cell>
          <cell r="G3049">
            <v>22000</v>
          </cell>
          <cell r="H3049">
            <v>22000</v>
          </cell>
          <cell r="I3049">
            <v>0</v>
          </cell>
          <cell r="J3049" t="str">
            <v>I.R.M</v>
          </cell>
          <cell r="K3049" t="str">
            <v>No</v>
          </cell>
          <cell r="L3049" t="str">
            <v xml:space="preserve"> Last Communication Till 2010</v>
          </cell>
        </row>
        <row r="3050">
          <cell r="D3050">
            <v>2001581</v>
          </cell>
          <cell r="E3050" t="str">
            <v>Vinod Agarwal</v>
          </cell>
          <cell r="F3050" t="str">
            <v>30.08.1995</v>
          </cell>
          <cell r="G3050">
            <v>22000</v>
          </cell>
          <cell r="H3050">
            <v>22000</v>
          </cell>
          <cell r="I3050">
            <v>0</v>
          </cell>
          <cell r="J3050" t="str">
            <v>I.R.M</v>
          </cell>
          <cell r="K3050" t="str">
            <v>No</v>
          </cell>
          <cell r="L3050" t="str">
            <v>As POD Last communication 07</v>
          </cell>
        </row>
        <row r="3051">
          <cell r="D3051">
            <v>2001582</v>
          </cell>
          <cell r="E3051" t="str">
            <v>P. Shah</v>
          </cell>
          <cell r="F3051" t="str">
            <v>30.08.1995</v>
          </cell>
          <cell r="G3051">
            <v>22000</v>
          </cell>
          <cell r="H3051">
            <v>22000</v>
          </cell>
          <cell r="I3051">
            <v>0</v>
          </cell>
          <cell r="J3051" t="str">
            <v>I.R.M</v>
          </cell>
          <cell r="K3051" t="str">
            <v>No</v>
          </cell>
          <cell r="L3051" t="str">
            <v>As POD Last communication 07</v>
          </cell>
        </row>
        <row r="3052">
          <cell r="D3052">
            <v>2001583</v>
          </cell>
          <cell r="E3052" t="str">
            <v>Brinda Goenka</v>
          </cell>
          <cell r="F3052" t="str">
            <v>30.08.1995</v>
          </cell>
          <cell r="G3052">
            <v>22000</v>
          </cell>
          <cell r="H3052">
            <v>22000</v>
          </cell>
          <cell r="I3052">
            <v>0</v>
          </cell>
          <cell r="J3052" t="str">
            <v>I.R.M</v>
          </cell>
          <cell r="K3052" t="str">
            <v>No</v>
          </cell>
          <cell r="L3052" t="str">
            <v>As POD Last communication 07</v>
          </cell>
        </row>
        <row r="3053">
          <cell r="D3053">
            <v>2001584</v>
          </cell>
          <cell r="E3053" t="str">
            <v>Surendra Lodha</v>
          </cell>
          <cell r="F3053" t="str">
            <v>30.08.1995</v>
          </cell>
          <cell r="G3053">
            <v>22000</v>
          </cell>
          <cell r="H3053">
            <v>22000</v>
          </cell>
          <cell r="I3053">
            <v>0</v>
          </cell>
          <cell r="J3053" t="str">
            <v>I.R.M</v>
          </cell>
          <cell r="K3053" t="str">
            <v>No</v>
          </cell>
          <cell r="L3053" t="str">
            <v>No Communication Till Date</v>
          </cell>
        </row>
        <row r="3054">
          <cell r="D3054">
            <v>2001585</v>
          </cell>
          <cell r="E3054" t="str">
            <v>Shyam Sundar Nangalia</v>
          </cell>
          <cell r="F3054" t="str">
            <v>31.08.1995</v>
          </cell>
          <cell r="G3054">
            <v>22000</v>
          </cell>
          <cell r="H3054">
            <v>8000</v>
          </cell>
          <cell r="I3054">
            <v>24000</v>
          </cell>
          <cell r="J3054" t="str">
            <v>Outstanding</v>
          </cell>
          <cell r="K3054" t="str">
            <v>No</v>
          </cell>
          <cell r="L3054" t="str">
            <v>As POD last communication 07 (Outstanding Rs 18900/-)</v>
          </cell>
        </row>
        <row r="3055">
          <cell r="D3055">
            <v>2001586</v>
          </cell>
          <cell r="E3055" t="str">
            <v>Sudhansu Das</v>
          </cell>
          <cell r="F3055" t="str">
            <v>30.08.1995</v>
          </cell>
          <cell r="G3055">
            <v>22000</v>
          </cell>
          <cell r="H3055" t="str">
            <v>Nill</v>
          </cell>
          <cell r="I3055">
            <v>0</v>
          </cell>
          <cell r="J3055" t="str">
            <v>Cancelled</v>
          </cell>
          <cell r="K3055">
            <v>0</v>
          </cell>
          <cell r="L3055" t="str">
            <v>Cancellection Date:-04-06-1996</v>
          </cell>
        </row>
        <row r="3056">
          <cell r="D3056">
            <v>2001587</v>
          </cell>
          <cell r="E3056" t="str">
            <v>Shyam Finvest Pvt Ltd</v>
          </cell>
          <cell r="F3056" t="str">
            <v>16.08.1995</v>
          </cell>
          <cell r="G3056">
            <v>22000</v>
          </cell>
          <cell r="H3056">
            <v>22000</v>
          </cell>
          <cell r="I3056">
            <v>0</v>
          </cell>
          <cell r="J3056" t="str">
            <v>I.R.M</v>
          </cell>
          <cell r="K3056" t="str">
            <v>No</v>
          </cell>
          <cell r="L3056" t="str">
            <v>As POD Last communication 07</v>
          </cell>
        </row>
        <row r="3057">
          <cell r="D3057">
            <v>2001588</v>
          </cell>
          <cell r="E3057" t="str">
            <v>Ganpati Plastochem Ind. Pvt Ltd</v>
          </cell>
          <cell r="F3057" t="str">
            <v>30.08.1995</v>
          </cell>
          <cell r="G3057">
            <v>32000</v>
          </cell>
          <cell r="H3057">
            <v>32000</v>
          </cell>
          <cell r="I3057">
            <v>0</v>
          </cell>
          <cell r="J3057" t="str">
            <v>I.R.M</v>
          </cell>
          <cell r="K3057" t="str">
            <v>No</v>
          </cell>
          <cell r="L3057" t="str">
            <v>No Communication Till Date</v>
          </cell>
        </row>
        <row r="3058">
          <cell r="D3058">
            <v>2001589</v>
          </cell>
          <cell r="E3058" t="str">
            <v>Bikash Roy</v>
          </cell>
          <cell r="F3058" t="str">
            <v>30.08.1995</v>
          </cell>
          <cell r="G3058">
            <v>32000</v>
          </cell>
          <cell r="H3058">
            <v>32000</v>
          </cell>
          <cell r="I3058">
            <v>0</v>
          </cell>
          <cell r="J3058" t="str">
            <v>I.R.M</v>
          </cell>
          <cell r="K3058" t="str">
            <v>No</v>
          </cell>
          <cell r="L3058" t="str">
            <v>Telephonic reply with details in 2021</v>
          </cell>
        </row>
        <row r="3059">
          <cell r="D3059">
            <v>2001590</v>
          </cell>
          <cell r="E3059" t="str">
            <v>Ram Gopal Sodani</v>
          </cell>
          <cell r="F3059" t="str">
            <v>01.08.1995</v>
          </cell>
          <cell r="G3059">
            <v>32000</v>
          </cell>
          <cell r="H3059">
            <v>32000</v>
          </cell>
          <cell r="I3059">
            <v>0</v>
          </cell>
          <cell r="J3059" t="str">
            <v>I.R.M</v>
          </cell>
          <cell r="K3059" t="str">
            <v>No</v>
          </cell>
          <cell r="L3059" t="str">
            <v>As POD Last communication 07</v>
          </cell>
        </row>
        <row r="3060">
          <cell r="D3060">
            <v>2001591</v>
          </cell>
          <cell r="E3060" t="str">
            <v>A.K Saraff And Sons</v>
          </cell>
          <cell r="F3060" t="str">
            <v>24.08.1995</v>
          </cell>
          <cell r="G3060">
            <v>32000</v>
          </cell>
          <cell r="H3060" t="str">
            <v>Nill</v>
          </cell>
          <cell r="I3060">
            <v>0</v>
          </cell>
          <cell r="J3060" t="str">
            <v>Cancelled</v>
          </cell>
          <cell r="K3060">
            <v>0</v>
          </cell>
          <cell r="L3060" t="str">
            <v>Cancellection Date:-17-11-1995</v>
          </cell>
        </row>
        <row r="3061">
          <cell r="D3061">
            <v>2001592</v>
          </cell>
          <cell r="E3061" t="str">
            <v>Mahesh Kumar Nangalia</v>
          </cell>
          <cell r="F3061" t="str">
            <v>31.08.1995</v>
          </cell>
          <cell r="G3061">
            <v>32000</v>
          </cell>
          <cell r="H3061">
            <v>19200</v>
          </cell>
          <cell r="I3061">
            <v>12800</v>
          </cell>
          <cell r="J3061" t="str">
            <v>Outstanding</v>
          </cell>
          <cell r="K3061" t="str">
            <v>No</v>
          </cell>
          <cell r="L3061" t="str">
            <v>As POD last communication 07 (Outstanding Rs 12800/-)</v>
          </cell>
        </row>
        <row r="3062">
          <cell r="D3062">
            <v>2001593</v>
          </cell>
          <cell r="E3062" t="str">
            <v>Perfect Tube Centre (P) Ltd</v>
          </cell>
          <cell r="F3062" t="str">
            <v>30.08.1995</v>
          </cell>
          <cell r="G3062">
            <v>32000</v>
          </cell>
          <cell r="H3062">
            <v>32000</v>
          </cell>
          <cell r="I3062">
            <v>0</v>
          </cell>
          <cell r="J3062" t="str">
            <v>I.R.M</v>
          </cell>
          <cell r="K3062" t="str">
            <v>No</v>
          </cell>
          <cell r="L3062" t="str">
            <v>As POD Last communication 07</v>
          </cell>
        </row>
        <row r="3063">
          <cell r="D3063">
            <v>2001594</v>
          </cell>
          <cell r="E3063" t="str">
            <v>Susmita Roy</v>
          </cell>
          <cell r="F3063" t="str">
            <v>31.08.1995</v>
          </cell>
          <cell r="G3063">
            <v>32000</v>
          </cell>
          <cell r="H3063">
            <v>32000</v>
          </cell>
          <cell r="I3063">
            <v>0</v>
          </cell>
          <cell r="J3063" t="str">
            <v>I.R.M</v>
          </cell>
          <cell r="K3063" t="str">
            <v>No</v>
          </cell>
          <cell r="L3063" t="str">
            <v xml:space="preserve"> Last Communication Till 2002</v>
          </cell>
        </row>
        <row r="3064">
          <cell r="D3064">
            <v>2001597</v>
          </cell>
          <cell r="E3064" t="str">
            <v>Shailesh Yadavally</v>
          </cell>
          <cell r="F3064" t="str">
            <v>31.08.1995</v>
          </cell>
          <cell r="G3064">
            <v>32000</v>
          </cell>
          <cell r="H3064">
            <v>32000</v>
          </cell>
          <cell r="I3064">
            <v>0</v>
          </cell>
          <cell r="J3064" t="str">
            <v>I.R.M</v>
          </cell>
          <cell r="K3064" t="str">
            <v>No</v>
          </cell>
          <cell r="L3064" t="str">
            <v>Last Communication Till 1996</v>
          </cell>
        </row>
        <row r="3065">
          <cell r="D3065">
            <v>2001598</v>
          </cell>
          <cell r="E3065" t="str">
            <v>Churiwal Commercial Co (P) Ltd</v>
          </cell>
          <cell r="F3065" t="str">
            <v>26.08.1995</v>
          </cell>
          <cell r="G3065">
            <v>32000</v>
          </cell>
          <cell r="H3065">
            <v>32000</v>
          </cell>
          <cell r="I3065">
            <v>0</v>
          </cell>
          <cell r="J3065" t="str">
            <v>I.R.M</v>
          </cell>
          <cell r="K3065" t="str">
            <v>No</v>
          </cell>
          <cell r="L3065" t="str">
            <v>As POD Last communication 07</v>
          </cell>
        </row>
        <row r="3066">
          <cell r="D3066">
            <v>2001599</v>
          </cell>
          <cell r="E3066" t="str">
            <v>Samwar Mal Kedia</v>
          </cell>
          <cell r="F3066" t="str">
            <v>30.08.1995</v>
          </cell>
          <cell r="G3066">
            <v>20900</v>
          </cell>
          <cell r="H3066">
            <v>20900</v>
          </cell>
          <cell r="I3066">
            <v>0</v>
          </cell>
          <cell r="J3066" t="str">
            <v>I.R.M</v>
          </cell>
          <cell r="K3066" t="str">
            <v>No</v>
          </cell>
          <cell r="L3066" t="str">
            <v>As POD Last communication 07</v>
          </cell>
        </row>
        <row r="3067">
          <cell r="D3067">
            <v>2001600</v>
          </cell>
          <cell r="E3067" t="str">
            <v>Bihar Packing Industries</v>
          </cell>
          <cell r="F3067" t="str">
            <v>28.08.1995</v>
          </cell>
          <cell r="G3067">
            <v>32000</v>
          </cell>
          <cell r="H3067">
            <v>32000</v>
          </cell>
          <cell r="I3067">
            <v>0</v>
          </cell>
          <cell r="J3067" t="str">
            <v>I.R.M</v>
          </cell>
          <cell r="K3067" t="str">
            <v>No</v>
          </cell>
          <cell r="L3067" t="str">
            <v xml:space="preserve">As Pod  Last Communication Till 2007 </v>
          </cell>
        </row>
        <row r="3068">
          <cell r="D3068">
            <v>2001602</v>
          </cell>
          <cell r="E3068" t="str">
            <v>Royal Silk Palace</v>
          </cell>
          <cell r="F3068" t="str">
            <v>16.08.1995</v>
          </cell>
          <cell r="G3068">
            <v>27000</v>
          </cell>
          <cell r="H3068">
            <v>27000</v>
          </cell>
          <cell r="I3068">
            <v>0</v>
          </cell>
          <cell r="J3068" t="str">
            <v>I.R.M</v>
          </cell>
          <cell r="K3068" t="str">
            <v>No</v>
          </cell>
          <cell r="L3068" t="str">
            <v xml:space="preserve"> last communication 98</v>
          </cell>
        </row>
        <row r="3069">
          <cell r="D3069">
            <v>2001603</v>
          </cell>
          <cell r="E3069" t="str">
            <v>Shiv Prakash Saraf</v>
          </cell>
          <cell r="F3069" t="str">
            <v>29.08.1995</v>
          </cell>
          <cell r="G3069">
            <v>22000</v>
          </cell>
          <cell r="H3069">
            <v>22000</v>
          </cell>
          <cell r="I3069">
            <v>0</v>
          </cell>
          <cell r="J3069" t="str">
            <v>I.R.M</v>
          </cell>
          <cell r="K3069" t="str">
            <v>No</v>
          </cell>
          <cell r="L3069" t="str">
            <v>As POD Last communication 07</v>
          </cell>
        </row>
        <row r="3070">
          <cell r="D3070">
            <v>2001604</v>
          </cell>
          <cell r="E3070" t="str">
            <v>Matadin Thakur</v>
          </cell>
          <cell r="F3070" t="str">
            <v>26.08.1995</v>
          </cell>
          <cell r="G3070">
            <v>27000</v>
          </cell>
          <cell r="H3070">
            <v>14850</v>
          </cell>
          <cell r="I3070">
            <v>12150</v>
          </cell>
          <cell r="J3070" t="str">
            <v>Outstanding</v>
          </cell>
          <cell r="K3070">
            <v>0</v>
          </cell>
          <cell r="L3070" t="str">
            <v>As POD last communication 07 (Outstanding Rs 12150/-)</v>
          </cell>
        </row>
        <row r="3071">
          <cell r="D3071">
            <v>2001605</v>
          </cell>
          <cell r="E3071" t="str">
            <v>Sumantra Guha</v>
          </cell>
          <cell r="F3071" t="str">
            <v>05.08.1995</v>
          </cell>
          <cell r="G3071">
            <v>27000</v>
          </cell>
          <cell r="H3071">
            <v>27000</v>
          </cell>
          <cell r="I3071">
            <v>0</v>
          </cell>
          <cell r="J3071" t="str">
            <v>I.R.M</v>
          </cell>
          <cell r="K3071" t="str">
            <v>No</v>
          </cell>
          <cell r="L3071" t="str">
            <v xml:space="preserve"> last communication 05</v>
          </cell>
        </row>
        <row r="3072">
          <cell r="D3072">
            <v>2001606</v>
          </cell>
          <cell r="E3072" t="str">
            <v>Nathmal Singhi</v>
          </cell>
          <cell r="F3072" t="str">
            <v>02.08.1995</v>
          </cell>
          <cell r="G3072">
            <v>22000</v>
          </cell>
          <cell r="H3072">
            <v>8100</v>
          </cell>
          <cell r="I3072">
            <v>18900</v>
          </cell>
          <cell r="J3072" t="str">
            <v>Outstanding</v>
          </cell>
          <cell r="K3072" t="str">
            <v>No</v>
          </cell>
          <cell r="L3072" t="str">
            <v>As POD last communication 07 (Outstanding Rs 18900/-)</v>
          </cell>
        </row>
        <row r="3073">
          <cell r="D3073">
            <v>2001607</v>
          </cell>
          <cell r="E3073" t="str">
            <v>Deo Nandan Sharma</v>
          </cell>
          <cell r="F3073" t="str">
            <v>30.08.1995</v>
          </cell>
          <cell r="G3073">
            <v>27000</v>
          </cell>
          <cell r="H3073">
            <v>6750</v>
          </cell>
          <cell r="I3073">
            <v>20250</v>
          </cell>
          <cell r="J3073" t="str">
            <v>Outstanding</v>
          </cell>
          <cell r="K3073" t="str">
            <v>No</v>
          </cell>
          <cell r="L3073" t="str">
            <v>As POD last communication 07 (Outstanding Rs 20250/-)</v>
          </cell>
        </row>
        <row r="3074">
          <cell r="D3074">
            <v>2001608</v>
          </cell>
          <cell r="E3074" t="str">
            <v>Tanveer Alam</v>
          </cell>
          <cell r="F3074" t="str">
            <v>11.09.1995</v>
          </cell>
          <cell r="G3074">
            <v>22000</v>
          </cell>
          <cell r="H3074">
            <v>22000</v>
          </cell>
          <cell r="I3074">
            <v>0</v>
          </cell>
          <cell r="J3074" t="str">
            <v>I.R.M</v>
          </cell>
          <cell r="K3074" t="str">
            <v>No</v>
          </cell>
          <cell r="L3074" t="str">
            <v xml:space="preserve"> last communication 02,total 2 membership of TPT:- 02001608 &amp; 02001611</v>
          </cell>
        </row>
        <row r="3075">
          <cell r="D3075">
            <v>2001609</v>
          </cell>
          <cell r="E3075" t="str">
            <v>Gopal Ghose</v>
          </cell>
          <cell r="F3075" t="str">
            <v>07.09.1995</v>
          </cell>
          <cell r="G3075">
            <v>22000</v>
          </cell>
          <cell r="H3075">
            <v>22000</v>
          </cell>
          <cell r="I3075">
            <v>0</v>
          </cell>
          <cell r="J3075" t="str">
            <v>I.R.M</v>
          </cell>
          <cell r="K3075" t="str">
            <v>No</v>
          </cell>
          <cell r="L3075" t="str">
            <v>As POD Last communication 07</v>
          </cell>
        </row>
        <row r="3076">
          <cell r="D3076">
            <v>2001610</v>
          </cell>
          <cell r="E3076" t="str">
            <v>Rabindra Agarwal</v>
          </cell>
          <cell r="F3076" t="str">
            <v>07.09.1995</v>
          </cell>
          <cell r="G3076">
            <v>22000</v>
          </cell>
          <cell r="H3076">
            <v>5500</v>
          </cell>
          <cell r="I3076">
            <v>16500</v>
          </cell>
          <cell r="J3076" t="str">
            <v>Outstanding</v>
          </cell>
          <cell r="K3076" t="str">
            <v>No</v>
          </cell>
          <cell r="L3076" t="str">
            <v>As POD last communication 07 (Outstanding Rs 16500/-)</v>
          </cell>
        </row>
        <row r="3077">
          <cell r="D3077">
            <v>2001611</v>
          </cell>
          <cell r="E3077" t="str">
            <v>Tanveer Alam</v>
          </cell>
          <cell r="F3077" t="str">
            <v>11.09.1995</v>
          </cell>
          <cell r="G3077">
            <v>22000</v>
          </cell>
          <cell r="H3077">
            <v>22000</v>
          </cell>
          <cell r="I3077">
            <v>0</v>
          </cell>
          <cell r="J3077" t="str">
            <v>I.R.M</v>
          </cell>
          <cell r="K3077" t="str">
            <v>No</v>
          </cell>
          <cell r="L3077" t="str">
            <v xml:space="preserve"> last communication 02,total 2 membership of TPT:- 02001608 &amp; 02001611</v>
          </cell>
        </row>
        <row r="3078">
          <cell r="D3078">
            <v>2001612</v>
          </cell>
          <cell r="E3078" t="str">
            <v>Vikas L Desai</v>
          </cell>
          <cell r="F3078" t="str">
            <v>19.09.1995</v>
          </cell>
          <cell r="G3078">
            <v>22000</v>
          </cell>
          <cell r="H3078">
            <v>20900</v>
          </cell>
          <cell r="I3078">
            <v>0</v>
          </cell>
          <cell r="J3078" t="str">
            <v>I.R.M</v>
          </cell>
          <cell r="K3078" t="str">
            <v>No</v>
          </cell>
          <cell r="L3078" t="str">
            <v>Telephonic reply details on 2012.</v>
          </cell>
        </row>
        <row r="3079">
          <cell r="D3079">
            <v>2001613</v>
          </cell>
          <cell r="E3079" t="str">
            <v>A.K Agarwal</v>
          </cell>
          <cell r="F3079" t="str">
            <v>20.09.1995</v>
          </cell>
          <cell r="G3079">
            <v>22000</v>
          </cell>
          <cell r="H3079">
            <v>20900</v>
          </cell>
          <cell r="I3079">
            <v>0</v>
          </cell>
          <cell r="J3079" t="str">
            <v>I.R.M</v>
          </cell>
          <cell r="K3079" t="str">
            <v>No</v>
          </cell>
          <cell r="L3079" t="str">
            <v>As POD Last communication 07</v>
          </cell>
        </row>
        <row r="3080">
          <cell r="D3080">
            <v>2001614</v>
          </cell>
          <cell r="E3080" t="str">
            <v>Vinod Shah</v>
          </cell>
          <cell r="F3080" t="str">
            <v>08.09.1995</v>
          </cell>
          <cell r="G3080">
            <v>22000</v>
          </cell>
          <cell r="H3080">
            <v>22000</v>
          </cell>
          <cell r="I3080">
            <v>0</v>
          </cell>
          <cell r="J3080" t="str">
            <v>I.R.M</v>
          </cell>
          <cell r="K3080" t="str">
            <v>No</v>
          </cell>
          <cell r="L3080" t="str">
            <v>As POD Last communication 07</v>
          </cell>
        </row>
        <row r="3081">
          <cell r="D3081">
            <v>2001615</v>
          </cell>
          <cell r="E3081" t="str">
            <v>Sharmila Deb</v>
          </cell>
          <cell r="F3081" t="str">
            <v>11.09.1995</v>
          </cell>
          <cell r="G3081">
            <v>22000</v>
          </cell>
          <cell r="H3081">
            <v>20900</v>
          </cell>
          <cell r="I3081">
            <v>0</v>
          </cell>
          <cell r="J3081" t="str">
            <v>I.R.M</v>
          </cell>
          <cell r="K3081" t="str">
            <v>No</v>
          </cell>
          <cell r="L3081" t="str">
            <v>As POD Last communication 07</v>
          </cell>
        </row>
        <row r="3082">
          <cell r="D3082">
            <v>2001616</v>
          </cell>
          <cell r="E3082" t="str">
            <v>Abhjit Saha</v>
          </cell>
          <cell r="F3082" t="str">
            <v>13.09.1995</v>
          </cell>
          <cell r="G3082">
            <v>22000</v>
          </cell>
          <cell r="H3082">
            <v>22000</v>
          </cell>
          <cell r="I3082">
            <v>0</v>
          </cell>
          <cell r="J3082" t="str">
            <v>I.R.M</v>
          </cell>
          <cell r="K3082" t="str">
            <v>No</v>
          </cell>
          <cell r="L3082" t="str">
            <v>As POD Last communication 07</v>
          </cell>
        </row>
        <row r="3083">
          <cell r="D3083">
            <v>2001617</v>
          </cell>
          <cell r="E3083" t="str">
            <v>Sanjay Sharma</v>
          </cell>
          <cell r="F3083" t="str">
            <v>18.09.1995</v>
          </cell>
          <cell r="G3083">
            <v>22000</v>
          </cell>
          <cell r="H3083">
            <v>20900</v>
          </cell>
          <cell r="I3083">
            <v>0</v>
          </cell>
          <cell r="J3083" t="str">
            <v>I.R.M</v>
          </cell>
          <cell r="K3083" t="str">
            <v>No</v>
          </cell>
          <cell r="L3083" t="str">
            <v>As POD Last communication 07</v>
          </cell>
        </row>
        <row r="3084">
          <cell r="D3084">
            <v>2001618</v>
          </cell>
          <cell r="E3084" t="str">
            <v>Navratan Lal Pincha</v>
          </cell>
          <cell r="F3084" t="str">
            <v>10.09.1995</v>
          </cell>
          <cell r="G3084">
            <v>22000</v>
          </cell>
          <cell r="H3084" t="str">
            <v>Nil</v>
          </cell>
          <cell r="I3084">
            <v>0</v>
          </cell>
          <cell r="J3084" t="str">
            <v>Cancelled</v>
          </cell>
          <cell r="K3084">
            <v>0</v>
          </cell>
          <cell r="L3084" t="str">
            <v>Cancelled</v>
          </cell>
        </row>
        <row r="3085">
          <cell r="D3085">
            <v>2001619</v>
          </cell>
          <cell r="E3085" t="str">
            <v>Janardan Parvi</v>
          </cell>
          <cell r="F3085" t="str">
            <v>19.09.1995</v>
          </cell>
          <cell r="G3085">
            <v>20900</v>
          </cell>
          <cell r="H3085">
            <v>20900</v>
          </cell>
          <cell r="I3085">
            <v>0</v>
          </cell>
          <cell r="J3085" t="str">
            <v>I.R.M</v>
          </cell>
          <cell r="K3085" t="str">
            <v>No</v>
          </cell>
          <cell r="L3085" t="str">
            <v>As POD Last communication 07</v>
          </cell>
        </row>
        <row r="3086">
          <cell r="D3086">
            <v>2001620</v>
          </cell>
          <cell r="E3086" t="str">
            <v>Prasun Agarwal</v>
          </cell>
          <cell r="F3086" t="str">
            <v>20.09.1995</v>
          </cell>
          <cell r="G3086">
            <v>32000</v>
          </cell>
          <cell r="H3086">
            <v>32000</v>
          </cell>
          <cell r="I3086">
            <v>0</v>
          </cell>
          <cell r="J3086" t="str">
            <v>I.R.M</v>
          </cell>
          <cell r="K3086" t="str">
            <v>No</v>
          </cell>
          <cell r="L3086" t="str">
            <v>As POD Last communication 07</v>
          </cell>
        </row>
        <row r="3087">
          <cell r="D3087">
            <v>2001621</v>
          </cell>
          <cell r="E3087" t="str">
            <v>Anita Singh</v>
          </cell>
          <cell r="F3087" t="str">
            <v>04.09.1995</v>
          </cell>
          <cell r="G3087">
            <v>32000</v>
          </cell>
          <cell r="H3087">
            <v>30400</v>
          </cell>
          <cell r="I3087">
            <v>0</v>
          </cell>
          <cell r="J3087" t="str">
            <v>I.R.M</v>
          </cell>
          <cell r="K3087" t="str">
            <v>No</v>
          </cell>
          <cell r="L3087" t="str">
            <v>last communication 96</v>
          </cell>
        </row>
        <row r="3088">
          <cell r="D3088">
            <v>2001622</v>
          </cell>
          <cell r="E3088" t="str">
            <v>Vijay M Vora</v>
          </cell>
          <cell r="F3088" t="str">
            <v>21.09.1995</v>
          </cell>
          <cell r="G3088">
            <v>22000</v>
          </cell>
          <cell r="H3088">
            <v>22000</v>
          </cell>
          <cell r="I3088">
            <v>0</v>
          </cell>
          <cell r="J3088" t="str">
            <v>I.R.M</v>
          </cell>
          <cell r="K3088" t="str">
            <v>No</v>
          </cell>
          <cell r="L3088" t="str">
            <v>Telephonic reply details on 2017.</v>
          </cell>
        </row>
        <row r="3089">
          <cell r="D3089">
            <v>2001623</v>
          </cell>
          <cell r="E3089" t="str">
            <v>Ramesh Kumar Maheshwari</v>
          </cell>
          <cell r="F3089" t="str">
            <v>23.09.1995</v>
          </cell>
          <cell r="G3089">
            <v>22000</v>
          </cell>
          <cell r="H3089">
            <v>20900</v>
          </cell>
          <cell r="I3089">
            <v>0</v>
          </cell>
          <cell r="J3089" t="str">
            <v>I.R.M</v>
          </cell>
          <cell r="K3089" t="str">
            <v>No</v>
          </cell>
          <cell r="L3089" t="str">
            <v>As POD Last communication 07</v>
          </cell>
        </row>
        <row r="3090">
          <cell r="D3090">
            <v>2001624</v>
          </cell>
          <cell r="E3090" t="str">
            <v>Proloy Chakraborty</v>
          </cell>
          <cell r="F3090" t="str">
            <v>27.07.1995</v>
          </cell>
          <cell r="G3090">
            <v>22000</v>
          </cell>
          <cell r="H3090">
            <v>22000</v>
          </cell>
          <cell r="I3090">
            <v>0</v>
          </cell>
          <cell r="J3090" t="str">
            <v>R.M</v>
          </cell>
          <cell r="K3090">
            <v>2008</v>
          </cell>
          <cell r="L3090" t="str">
            <v xml:space="preserve"> last communication 09...membership transferred from Late Bimal Rajan to Proloy Chakraborty in 07</v>
          </cell>
        </row>
        <row r="3091">
          <cell r="D3091">
            <v>2001625</v>
          </cell>
          <cell r="E3091" t="str">
            <v>Shantanu Goswami</v>
          </cell>
          <cell r="F3091" t="str">
            <v>27.09.1995</v>
          </cell>
          <cell r="G3091">
            <v>22000</v>
          </cell>
          <cell r="H3091">
            <v>22000</v>
          </cell>
          <cell r="I3091">
            <v>0</v>
          </cell>
          <cell r="J3091" t="str">
            <v>I.R.M</v>
          </cell>
          <cell r="K3091" t="str">
            <v>No</v>
          </cell>
          <cell r="L3091" t="str">
            <v>As POD Last communication 07</v>
          </cell>
        </row>
        <row r="3092">
          <cell r="D3092">
            <v>2001626</v>
          </cell>
          <cell r="E3092" t="str">
            <v>Sanchay Mukherjee</v>
          </cell>
          <cell r="F3092" t="str">
            <v>29.09.1995</v>
          </cell>
          <cell r="G3092">
            <v>22000</v>
          </cell>
          <cell r="H3092">
            <v>6600</v>
          </cell>
          <cell r="I3092">
            <v>15400</v>
          </cell>
          <cell r="J3092" t="str">
            <v>Outstanding</v>
          </cell>
          <cell r="K3092" t="str">
            <v>No</v>
          </cell>
          <cell r="L3092" t="str">
            <v>As POD last communication 07 (Outstanding Rs 15400/-)</v>
          </cell>
        </row>
        <row r="3093">
          <cell r="D3093">
            <v>2001627</v>
          </cell>
          <cell r="E3093" t="str">
            <v>Subrata Chatterjee</v>
          </cell>
          <cell r="F3093" t="str">
            <v>23.09.1995</v>
          </cell>
          <cell r="G3093">
            <v>22000</v>
          </cell>
          <cell r="H3093">
            <v>22000</v>
          </cell>
          <cell r="I3093">
            <v>0</v>
          </cell>
          <cell r="J3093" t="str">
            <v>I.R.M</v>
          </cell>
          <cell r="K3093" t="str">
            <v>No</v>
          </cell>
          <cell r="L3093" t="str">
            <v>last communication 07</v>
          </cell>
        </row>
        <row r="3094">
          <cell r="D3094">
            <v>2001628</v>
          </cell>
          <cell r="E3094" t="str">
            <v>Rajiv Jalan</v>
          </cell>
          <cell r="F3094" t="str">
            <v>12.09.1995</v>
          </cell>
          <cell r="G3094">
            <v>22000</v>
          </cell>
          <cell r="H3094">
            <v>22000</v>
          </cell>
          <cell r="I3094">
            <v>0</v>
          </cell>
          <cell r="J3094" t="str">
            <v>I.R.M</v>
          </cell>
          <cell r="K3094" t="str">
            <v>No</v>
          </cell>
          <cell r="L3094" t="str">
            <v>last communication 02</v>
          </cell>
        </row>
        <row r="3095">
          <cell r="D3095">
            <v>2001629</v>
          </cell>
          <cell r="E3095" t="str">
            <v>Hari Prasad Jaiswal</v>
          </cell>
          <cell r="F3095" t="str">
            <v>06.02.1996</v>
          </cell>
          <cell r="G3095">
            <v>22000</v>
          </cell>
          <cell r="H3095" t="str">
            <v>Nil</v>
          </cell>
          <cell r="I3095">
            <v>0</v>
          </cell>
          <cell r="J3095" t="str">
            <v>Cancelled</v>
          </cell>
          <cell r="K3095">
            <v>0</v>
          </cell>
          <cell r="L3095" t="str">
            <v>Cancelled</v>
          </cell>
        </row>
        <row r="3096">
          <cell r="D3096">
            <v>2001630</v>
          </cell>
          <cell r="E3096" t="str">
            <v>Kuldeep Singhi</v>
          </cell>
          <cell r="F3096" t="str">
            <v>20.09.1995</v>
          </cell>
          <cell r="G3096">
            <v>22000</v>
          </cell>
          <cell r="H3096">
            <v>22000</v>
          </cell>
          <cell r="I3096">
            <v>0</v>
          </cell>
          <cell r="J3096" t="str">
            <v>I.R.M</v>
          </cell>
          <cell r="K3096" t="str">
            <v>No</v>
          </cell>
          <cell r="L3096" t="str">
            <v>As POD Last communication 07</v>
          </cell>
        </row>
        <row r="3097">
          <cell r="D3097">
            <v>2001631</v>
          </cell>
          <cell r="E3097" t="str">
            <v>Premier Trading Company</v>
          </cell>
          <cell r="F3097" t="str">
            <v>29.09.1995</v>
          </cell>
          <cell r="G3097">
            <v>22000</v>
          </cell>
          <cell r="H3097">
            <v>20900</v>
          </cell>
          <cell r="I3097">
            <v>0</v>
          </cell>
          <cell r="J3097" t="str">
            <v>I.R.M</v>
          </cell>
          <cell r="K3097" t="str">
            <v>No</v>
          </cell>
          <cell r="L3097" t="str">
            <v>As POD Last communication 07</v>
          </cell>
        </row>
        <row r="3098">
          <cell r="D3098">
            <v>2001632</v>
          </cell>
          <cell r="E3098" t="str">
            <v>Binod Kumar Singhania</v>
          </cell>
          <cell r="F3098" t="str">
            <v>23.09.1995</v>
          </cell>
          <cell r="G3098">
            <v>22000</v>
          </cell>
          <cell r="H3098">
            <v>20900</v>
          </cell>
          <cell r="I3098">
            <v>0</v>
          </cell>
          <cell r="J3098" t="str">
            <v>I.R.M</v>
          </cell>
          <cell r="K3098" t="str">
            <v>No</v>
          </cell>
          <cell r="L3098" t="str">
            <v>As POD Last communication 07</v>
          </cell>
        </row>
        <row r="3099">
          <cell r="D3099">
            <v>2001633</v>
          </cell>
          <cell r="E3099" t="str">
            <v>Ram Bhalotia</v>
          </cell>
          <cell r="F3099" t="str">
            <v>22.09.1995</v>
          </cell>
          <cell r="G3099">
            <v>22000</v>
          </cell>
          <cell r="H3099">
            <v>20900</v>
          </cell>
          <cell r="I3099">
            <v>0</v>
          </cell>
          <cell r="J3099" t="str">
            <v>I.R.M</v>
          </cell>
          <cell r="K3099" t="str">
            <v>No</v>
          </cell>
          <cell r="L3099" t="str">
            <v>As POD Last communication 07</v>
          </cell>
        </row>
        <row r="3100">
          <cell r="D3100">
            <v>2001634</v>
          </cell>
          <cell r="E3100" t="str">
            <v>Virendra Gandhi</v>
          </cell>
          <cell r="F3100" t="str">
            <v>29.09.1995</v>
          </cell>
          <cell r="G3100">
            <v>22000</v>
          </cell>
          <cell r="H3100">
            <v>20900</v>
          </cell>
          <cell r="I3100">
            <v>0</v>
          </cell>
          <cell r="J3100" t="str">
            <v>I.R.M</v>
          </cell>
          <cell r="K3100" t="str">
            <v>No</v>
          </cell>
          <cell r="L3100" t="str">
            <v>Letter sent, last communication 07,total 2 membership of TPT:- 02001634 and 02001612</v>
          </cell>
        </row>
        <row r="3101">
          <cell r="D3101">
            <v>2001635</v>
          </cell>
          <cell r="E3101" t="str">
            <v>Binod Kumar Agarwal</v>
          </cell>
          <cell r="F3101" t="str">
            <v>25.09.1995</v>
          </cell>
          <cell r="G3101">
            <v>22000</v>
          </cell>
          <cell r="H3101">
            <v>20900</v>
          </cell>
          <cell r="I3101">
            <v>0</v>
          </cell>
          <cell r="J3101" t="str">
            <v>I.R.M</v>
          </cell>
          <cell r="K3101" t="str">
            <v>No</v>
          </cell>
          <cell r="L3101" t="str">
            <v>As POD Last communication 07</v>
          </cell>
        </row>
        <row r="3102">
          <cell r="D3102">
            <v>2001636</v>
          </cell>
          <cell r="E3102" t="str">
            <v>Akshay International</v>
          </cell>
          <cell r="F3102" t="str">
            <v>15.09.1995</v>
          </cell>
          <cell r="G3102">
            <v>22000</v>
          </cell>
          <cell r="H3102" t="str">
            <v>Nil</v>
          </cell>
          <cell r="I3102">
            <v>0</v>
          </cell>
          <cell r="J3102" t="str">
            <v>Cancelled</v>
          </cell>
          <cell r="K3102">
            <v>0</v>
          </cell>
          <cell r="L3102" t="str">
            <v>Cancelled</v>
          </cell>
        </row>
        <row r="3103">
          <cell r="D3103">
            <v>2001637</v>
          </cell>
          <cell r="E3103" t="str">
            <v>Hariom Taparia</v>
          </cell>
          <cell r="F3103" t="str">
            <v>28.09.1995</v>
          </cell>
          <cell r="G3103">
            <v>22000</v>
          </cell>
          <cell r="H3103">
            <v>22000</v>
          </cell>
          <cell r="I3103">
            <v>0</v>
          </cell>
          <cell r="J3103" t="str">
            <v>I.R.M</v>
          </cell>
          <cell r="K3103" t="str">
            <v>No</v>
          </cell>
          <cell r="L3103" t="str">
            <v>As POD Last communication 07</v>
          </cell>
        </row>
        <row r="3104">
          <cell r="D3104">
            <v>2001638</v>
          </cell>
          <cell r="E3104" t="str">
            <v>Ajay Sharma</v>
          </cell>
          <cell r="F3104" t="str">
            <v>27.09.1995</v>
          </cell>
          <cell r="G3104">
            <v>22000</v>
          </cell>
          <cell r="H3104">
            <v>22000</v>
          </cell>
          <cell r="I3104">
            <v>0</v>
          </cell>
          <cell r="J3104" t="str">
            <v>I.R.M</v>
          </cell>
          <cell r="K3104" t="str">
            <v>No</v>
          </cell>
          <cell r="L3104" t="str">
            <v>As POD Last communication 07</v>
          </cell>
        </row>
        <row r="3105">
          <cell r="D3105">
            <v>2001639</v>
          </cell>
          <cell r="E3105" t="str">
            <v>Sumi Kumar Sett</v>
          </cell>
          <cell r="F3105" t="str">
            <v>25.09.1995</v>
          </cell>
          <cell r="G3105">
            <v>22000</v>
          </cell>
          <cell r="H3105" t="str">
            <v>Nil</v>
          </cell>
          <cell r="I3105">
            <v>0</v>
          </cell>
          <cell r="J3105" t="str">
            <v>Cancelled</v>
          </cell>
          <cell r="K3105">
            <v>0</v>
          </cell>
          <cell r="L3105" t="str">
            <v>Cancelled</v>
          </cell>
        </row>
        <row r="3106">
          <cell r="D3106">
            <v>2001640</v>
          </cell>
          <cell r="E3106" t="str">
            <v>Soma Sett</v>
          </cell>
          <cell r="F3106" t="str">
            <v>25.09.1995</v>
          </cell>
          <cell r="G3106">
            <v>22000</v>
          </cell>
          <cell r="H3106" t="str">
            <v>Nil</v>
          </cell>
          <cell r="I3106">
            <v>0</v>
          </cell>
          <cell r="J3106" t="str">
            <v>Cancelled</v>
          </cell>
          <cell r="K3106">
            <v>0</v>
          </cell>
          <cell r="L3106" t="str">
            <v>Cancelled</v>
          </cell>
        </row>
        <row r="3107">
          <cell r="D3107">
            <v>2001641</v>
          </cell>
          <cell r="E3107" t="str">
            <v>Pawan Kumar Jajodia</v>
          </cell>
          <cell r="F3107" t="str">
            <v>11.09.1995</v>
          </cell>
          <cell r="G3107">
            <v>32000</v>
          </cell>
          <cell r="H3107">
            <v>32000</v>
          </cell>
          <cell r="I3107">
            <v>0</v>
          </cell>
          <cell r="J3107" t="str">
            <v>I.R.M</v>
          </cell>
          <cell r="K3107" t="str">
            <v>No</v>
          </cell>
          <cell r="L3107" t="str">
            <v>As POD Last communication 07</v>
          </cell>
        </row>
        <row r="3108">
          <cell r="D3108">
            <v>2001642</v>
          </cell>
          <cell r="E3108" t="str">
            <v>Shiv Kumar Lakhotia</v>
          </cell>
          <cell r="F3108" t="str">
            <v>18.09.1995</v>
          </cell>
          <cell r="G3108">
            <v>32000</v>
          </cell>
          <cell r="H3108">
            <v>32000</v>
          </cell>
          <cell r="I3108">
            <v>0</v>
          </cell>
          <cell r="J3108" t="str">
            <v>I.R.M</v>
          </cell>
          <cell r="K3108" t="str">
            <v>No</v>
          </cell>
          <cell r="L3108" t="str">
            <v>no communication till date</v>
          </cell>
        </row>
        <row r="3109">
          <cell r="D3109">
            <v>2001643</v>
          </cell>
          <cell r="E3109" t="str">
            <v>Manoranjan Singh</v>
          </cell>
          <cell r="F3109" t="str">
            <v>15.09.1995</v>
          </cell>
          <cell r="G3109">
            <v>22000</v>
          </cell>
          <cell r="H3109" t="str">
            <v>Nil</v>
          </cell>
          <cell r="I3109">
            <v>0</v>
          </cell>
          <cell r="J3109" t="str">
            <v>Cancelled</v>
          </cell>
          <cell r="K3109">
            <v>0</v>
          </cell>
          <cell r="L3109" t="str">
            <v>Cancelled</v>
          </cell>
        </row>
        <row r="3110">
          <cell r="D3110">
            <v>2001644</v>
          </cell>
          <cell r="E3110" t="str">
            <v>Priti Vora</v>
          </cell>
          <cell r="F3110" t="str">
            <v>25.09.1995</v>
          </cell>
          <cell r="G3110">
            <v>32000</v>
          </cell>
          <cell r="H3110">
            <v>32000</v>
          </cell>
          <cell r="I3110">
            <v>0</v>
          </cell>
          <cell r="J3110" t="str">
            <v>I.R.M</v>
          </cell>
          <cell r="K3110" t="str">
            <v>No</v>
          </cell>
          <cell r="L3110" t="str">
            <v>As POD Last communication 07</v>
          </cell>
        </row>
        <row r="3111">
          <cell r="D3111">
            <v>2001645</v>
          </cell>
          <cell r="E3111" t="str">
            <v>Shashikant Rathi</v>
          </cell>
          <cell r="F3111" t="str">
            <v>28.09.1995</v>
          </cell>
          <cell r="G3111">
            <v>32000</v>
          </cell>
          <cell r="H3111" t="str">
            <v>Nil</v>
          </cell>
          <cell r="I3111">
            <v>0</v>
          </cell>
          <cell r="J3111" t="str">
            <v>Cancelled</v>
          </cell>
          <cell r="K3111">
            <v>0</v>
          </cell>
          <cell r="L3111" t="str">
            <v>Cancelled</v>
          </cell>
        </row>
        <row r="3112">
          <cell r="D3112">
            <v>2001646</v>
          </cell>
          <cell r="E3112" t="str">
            <v>Usha Devi Jhalaria</v>
          </cell>
          <cell r="F3112" t="str">
            <v>12.09.1995</v>
          </cell>
          <cell r="G3112">
            <v>30400</v>
          </cell>
          <cell r="H3112">
            <v>30400</v>
          </cell>
          <cell r="I3112">
            <v>0</v>
          </cell>
          <cell r="J3112" t="str">
            <v>R.M</v>
          </cell>
          <cell r="K3112">
            <v>2009</v>
          </cell>
          <cell r="L3112" t="str">
            <v>last communication 14</v>
          </cell>
        </row>
        <row r="3113">
          <cell r="D3113">
            <v>2001649</v>
          </cell>
          <cell r="E3113" t="str">
            <v>Md Shahan Shah Khan</v>
          </cell>
          <cell r="F3113" t="str">
            <v>25.09.1995</v>
          </cell>
          <cell r="G3113">
            <v>22000</v>
          </cell>
          <cell r="H3113">
            <v>22000</v>
          </cell>
          <cell r="I3113">
            <v>0</v>
          </cell>
          <cell r="J3113" t="str">
            <v>I.R.M</v>
          </cell>
          <cell r="K3113" t="str">
            <v>No</v>
          </cell>
          <cell r="L3113" t="str">
            <v>no communication till date</v>
          </cell>
        </row>
        <row r="3114">
          <cell r="D3114">
            <v>2001650</v>
          </cell>
          <cell r="E3114" t="str">
            <v>Jaspal Singh Sandhu</v>
          </cell>
          <cell r="F3114" t="str">
            <v>12.09.1995</v>
          </cell>
          <cell r="G3114">
            <v>32000</v>
          </cell>
          <cell r="H3114">
            <v>8000</v>
          </cell>
          <cell r="I3114">
            <v>24000</v>
          </cell>
          <cell r="J3114" t="str">
            <v>Outstanding</v>
          </cell>
          <cell r="K3114" t="str">
            <v>No</v>
          </cell>
          <cell r="L3114" t="str">
            <v xml:space="preserve"> No Communication Till Date (Outstanding Rs 24000/-)</v>
          </cell>
        </row>
        <row r="3115">
          <cell r="D3115">
            <v>2001651</v>
          </cell>
          <cell r="E3115" t="str">
            <v>Zakaria Mohinuddin</v>
          </cell>
          <cell r="F3115" t="str">
            <v>29.09.1995</v>
          </cell>
          <cell r="G3115">
            <v>22000</v>
          </cell>
          <cell r="H3115">
            <v>12100</v>
          </cell>
          <cell r="I3115">
            <v>9900</v>
          </cell>
          <cell r="J3115" t="str">
            <v>Outstanding</v>
          </cell>
          <cell r="K3115" t="str">
            <v>No</v>
          </cell>
          <cell r="L3115" t="str">
            <v>As POD last communication 07 (Outstanding Rs 9900/-)</v>
          </cell>
        </row>
        <row r="3116">
          <cell r="D3116">
            <v>2001652</v>
          </cell>
          <cell r="E3116" t="str">
            <v>Bijay Kumar Bhartia</v>
          </cell>
          <cell r="F3116" t="str">
            <v>29.09.1995</v>
          </cell>
          <cell r="G3116">
            <v>22000</v>
          </cell>
          <cell r="H3116">
            <v>6600</v>
          </cell>
          <cell r="I3116">
            <v>15400</v>
          </cell>
          <cell r="J3116" t="str">
            <v>Outstanding</v>
          </cell>
          <cell r="K3116" t="str">
            <v>No</v>
          </cell>
          <cell r="L3116" t="str">
            <v>As POD last communication 07 (Outstanding Rs 15400/-)</v>
          </cell>
        </row>
        <row r="3117">
          <cell r="D3117">
            <v>2001653</v>
          </cell>
          <cell r="E3117" t="str">
            <v>Ashoke Dey</v>
          </cell>
          <cell r="F3117" t="str">
            <v>29.09.1995</v>
          </cell>
          <cell r="G3117">
            <v>22000</v>
          </cell>
          <cell r="H3117">
            <v>22000</v>
          </cell>
          <cell r="I3117">
            <v>0</v>
          </cell>
          <cell r="J3117" t="str">
            <v>I.R.M</v>
          </cell>
          <cell r="K3117" t="str">
            <v>No</v>
          </cell>
          <cell r="L3117" t="str">
            <v>last communication 99</v>
          </cell>
        </row>
        <row r="3118">
          <cell r="D3118">
            <v>2001654</v>
          </cell>
          <cell r="E3118" t="str">
            <v>Surendra Kumar Jhunjhunwala</v>
          </cell>
          <cell r="F3118" t="str">
            <v>30.09.1995</v>
          </cell>
          <cell r="G3118">
            <v>22000</v>
          </cell>
          <cell r="H3118" t="str">
            <v>Nil</v>
          </cell>
          <cell r="I3118">
            <v>0</v>
          </cell>
          <cell r="J3118" t="str">
            <v>Cancelled</v>
          </cell>
          <cell r="K3118">
            <v>0</v>
          </cell>
          <cell r="L3118" t="str">
            <v>Cancelled</v>
          </cell>
        </row>
        <row r="3119">
          <cell r="D3119">
            <v>2001655</v>
          </cell>
          <cell r="E3119" t="str">
            <v>Sanjay Gupta</v>
          </cell>
          <cell r="F3119" t="str">
            <v>22.09.1995</v>
          </cell>
          <cell r="G3119">
            <v>22000</v>
          </cell>
          <cell r="H3119">
            <v>22000</v>
          </cell>
          <cell r="I3119">
            <v>0</v>
          </cell>
          <cell r="J3119" t="str">
            <v>I.R.M</v>
          </cell>
          <cell r="K3119" t="str">
            <v>No</v>
          </cell>
          <cell r="L3119" t="str">
            <v>As POD Last communication 07</v>
          </cell>
        </row>
        <row r="3120">
          <cell r="D3120">
            <v>2001656</v>
          </cell>
          <cell r="E3120" t="str">
            <v>Pradeep Kr Pansari</v>
          </cell>
          <cell r="F3120" t="str">
            <v>29.09.1995</v>
          </cell>
          <cell r="G3120">
            <v>22000</v>
          </cell>
          <cell r="H3120">
            <v>6600</v>
          </cell>
          <cell r="I3120">
            <v>15400</v>
          </cell>
          <cell r="J3120" t="str">
            <v>Outstanding</v>
          </cell>
          <cell r="K3120" t="str">
            <v>No</v>
          </cell>
          <cell r="L3120" t="str">
            <v>As POD last communication 07 (Outstanding Rs 15400/-)</v>
          </cell>
        </row>
        <row r="3121">
          <cell r="D3121">
            <v>2001657</v>
          </cell>
          <cell r="E3121" t="str">
            <v>Pankaj Patel</v>
          </cell>
          <cell r="F3121" t="str">
            <v>29.09.1995</v>
          </cell>
          <cell r="G3121">
            <v>22000</v>
          </cell>
          <cell r="H3121">
            <v>22000</v>
          </cell>
          <cell r="I3121">
            <v>0</v>
          </cell>
          <cell r="J3121" t="str">
            <v>R.M</v>
          </cell>
          <cell r="K3121">
            <v>2012</v>
          </cell>
          <cell r="L3121" t="str">
            <v xml:space="preserve"> last communication 12,total 2 membership of TPT:- 02001657 &amp; 02001658</v>
          </cell>
        </row>
        <row r="3122">
          <cell r="D3122">
            <v>2001658</v>
          </cell>
          <cell r="E3122" t="str">
            <v>Pankaj Patel</v>
          </cell>
          <cell r="F3122" t="str">
            <v>29.09.1995</v>
          </cell>
          <cell r="G3122">
            <v>22000</v>
          </cell>
          <cell r="H3122">
            <v>22000</v>
          </cell>
          <cell r="I3122">
            <v>0</v>
          </cell>
          <cell r="J3122" t="str">
            <v>I.R.M</v>
          </cell>
          <cell r="K3122">
            <v>2012</v>
          </cell>
          <cell r="L3122" t="str">
            <v>last communication 12,total 2 membership of TPT:- 02001657 &amp; 02001658</v>
          </cell>
        </row>
        <row r="3123">
          <cell r="D3123">
            <v>2001659</v>
          </cell>
          <cell r="E3123" t="str">
            <v>Manoj Kumar Agarwal</v>
          </cell>
          <cell r="F3123" t="str">
            <v>28.09.1995</v>
          </cell>
          <cell r="G3123">
            <v>22000</v>
          </cell>
          <cell r="H3123">
            <v>22000</v>
          </cell>
          <cell r="I3123">
            <v>0</v>
          </cell>
          <cell r="J3123" t="str">
            <v>I.R.M</v>
          </cell>
          <cell r="K3123" t="str">
            <v>No</v>
          </cell>
          <cell r="L3123" t="str">
            <v>As POD Last communication 07</v>
          </cell>
        </row>
        <row r="3124">
          <cell r="D3124">
            <v>2001660</v>
          </cell>
          <cell r="E3124" t="str">
            <v>Chandra Prakash Jhajharia</v>
          </cell>
          <cell r="F3124" t="str">
            <v>10.09.1995</v>
          </cell>
          <cell r="G3124">
            <v>22000</v>
          </cell>
          <cell r="H3124">
            <v>6600</v>
          </cell>
          <cell r="I3124">
            <v>15400</v>
          </cell>
          <cell r="J3124" t="str">
            <v>Outstanding</v>
          </cell>
          <cell r="K3124" t="str">
            <v>No</v>
          </cell>
          <cell r="L3124" t="str">
            <v>As POD last communication 07 (Outstanding Rs 15400/-)</v>
          </cell>
        </row>
        <row r="3125">
          <cell r="D3125">
            <v>2001661</v>
          </cell>
          <cell r="E3125" t="str">
            <v>Gautam Acharya</v>
          </cell>
          <cell r="F3125" t="str">
            <v>25.09.1995</v>
          </cell>
          <cell r="G3125">
            <v>22000</v>
          </cell>
          <cell r="H3125">
            <v>22000</v>
          </cell>
          <cell r="I3125">
            <v>0</v>
          </cell>
          <cell r="J3125" t="str">
            <v>I.R.M</v>
          </cell>
          <cell r="K3125" t="str">
            <v>No</v>
          </cell>
          <cell r="L3125" t="str">
            <v>no communication till date.</v>
          </cell>
        </row>
        <row r="3126">
          <cell r="D3126">
            <v>2001662</v>
          </cell>
          <cell r="E3126" t="str">
            <v>Vinod Kumar Agarwal</v>
          </cell>
          <cell r="F3126" t="str">
            <v>28.09.1995</v>
          </cell>
          <cell r="G3126">
            <v>22000</v>
          </cell>
          <cell r="H3126" t="str">
            <v>Nil</v>
          </cell>
          <cell r="I3126">
            <v>0</v>
          </cell>
          <cell r="J3126" t="str">
            <v>Cancelled</v>
          </cell>
          <cell r="K3126">
            <v>0</v>
          </cell>
          <cell r="L3126" t="str">
            <v>Cancelled</v>
          </cell>
        </row>
        <row r="3127">
          <cell r="D3127">
            <v>2001663</v>
          </cell>
          <cell r="E3127" t="str">
            <v>Stephen Vizo</v>
          </cell>
          <cell r="F3127" t="str">
            <v>29.09.1995</v>
          </cell>
          <cell r="G3127">
            <v>22000</v>
          </cell>
          <cell r="H3127" t="str">
            <v>Nil</v>
          </cell>
          <cell r="I3127">
            <v>0</v>
          </cell>
          <cell r="J3127" t="str">
            <v>Cancelled</v>
          </cell>
          <cell r="K3127">
            <v>0</v>
          </cell>
          <cell r="L3127" t="str">
            <v>Cancelled</v>
          </cell>
        </row>
        <row r="3128">
          <cell r="D3128">
            <v>2001666</v>
          </cell>
          <cell r="E3128" t="str">
            <v>Ashok Maheshwari</v>
          </cell>
          <cell r="F3128" t="str">
            <v>30.09.1995</v>
          </cell>
          <cell r="G3128">
            <v>22000</v>
          </cell>
          <cell r="H3128">
            <v>5500</v>
          </cell>
          <cell r="I3128">
            <v>16500</v>
          </cell>
          <cell r="J3128" t="str">
            <v>Outstanding</v>
          </cell>
          <cell r="K3128" t="str">
            <v>No</v>
          </cell>
          <cell r="L3128" t="str">
            <v>no communication till date, Outstanding Rs 16500/- total 4 membership of TPT:- 02001666, 02001667, 02001668, 02001669</v>
          </cell>
        </row>
        <row r="3129">
          <cell r="D3129">
            <v>2001667</v>
          </cell>
          <cell r="E3129" t="str">
            <v>Ashok Maheshwari</v>
          </cell>
          <cell r="F3129" t="str">
            <v>30.09.1995</v>
          </cell>
          <cell r="G3129">
            <v>22000</v>
          </cell>
          <cell r="H3129">
            <v>5500</v>
          </cell>
          <cell r="I3129">
            <v>16500</v>
          </cell>
          <cell r="J3129" t="str">
            <v>Outstanding</v>
          </cell>
          <cell r="K3129" t="str">
            <v>No</v>
          </cell>
          <cell r="L3129" t="str">
            <v>no communication till date, Outstanding Rs 16500/- total 4 membership of TPT:- 02001666, 02001667, 02001668, 02001669</v>
          </cell>
        </row>
        <row r="3130">
          <cell r="D3130">
            <v>2001668</v>
          </cell>
          <cell r="E3130" t="str">
            <v>Ashok Maheshwari</v>
          </cell>
          <cell r="F3130" t="str">
            <v>30.09.1995</v>
          </cell>
          <cell r="G3130">
            <v>22000</v>
          </cell>
          <cell r="H3130">
            <v>5500</v>
          </cell>
          <cell r="I3130">
            <v>16500</v>
          </cell>
          <cell r="J3130" t="str">
            <v>Outstanding</v>
          </cell>
          <cell r="K3130" t="str">
            <v>No</v>
          </cell>
          <cell r="L3130" t="str">
            <v>no communication till date, Outstanding Rs 16500/- total 4 membership of TPT:- 02001666, 02001667, 02001668, 02001669</v>
          </cell>
        </row>
        <row r="3131">
          <cell r="D3131">
            <v>2001669</v>
          </cell>
          <cell r="E3131" t="str">
            <v>Ashok Maheshwari</v>
          </cell>
          <cell r="F3131" t="str">
            <v>30.09.1995</v>
          </cell>
          <cell r="G3131">
            <v>22000</v>
          </cell>
          <cell r="H3131">
            <v>5500</v>
          </cell>
          <cell r="I3131">
            <v>16500</v>
          </cell>
          <cell r="J3131" t="str">
            <v>Outstanding</v>
          </cell>
          <cell r="K3131" t="str">
            <v>No</v>
          </cell>
          <cell r="L3131" t="str">
            <v>no communication till date, Outstanding Rs 16500/- total 4 membership of TPT:- 02001666, 02001667, 02001668, 02001669</v>
          </cell>
        </row>
        <row r="3132">
          <cell r="D3132">
            <v>2001670</v>
          </cell>
          <cell r="E3132" t="str">
            <v>Bhavik N Shah</v>
          </cell>
          <cell r="F3132" t="str">
            <v>29.09.1995</v>
          </cell>
          <cell r="G3132">
            <v>22000</v>
          </cell>
          <cell r="H3132">
            <v>22000</v>
          </cell>
          <cell r="I3132">
            <v>0</v>
          </cell>
          <cell r="J3132" t="str">
            <v>I.R.M</v>
          </cell>
          <cell r="K3132" t="str">
            <v>No</v>
          </cell>
          <cell r="L3132" t="str">
            <v>As POD Last communication 07</v>
          </cell>
        </row>
        <row r="3133">
          <cell r="D3133">
            <v>2001671</v>
          </cell>
          <cell r="E3133" t="str">
            <v>Jinendra Kumar Golcha</v>
          </cell>
          <cell r="F3133" t="str">
            <v>27.09.1995</v>
          </cell>
          <cell r="G3133">
            <v>22000</v>
          </cell>
          <cell r="H3133">
            <v>22000</v>
          </cell>
          <cell r="I3133">
            <v>0</v>
          </cell>
          <cell r="J3133" t="str">
            <v>I.R.M</v>
          </cell>
          <cell r="K3133" t="str">
            <v>No</v>
          </cell>
          <cell r="L3133" t="str">
            <v>As POD Last communication 07</v>
          </cell>
        </row>
        <row r="3134">
          <cell r="D3134">
            <v>2001672</v>
          </cell>
          <cell r="E3134" t="str">
            <v>Jitendra Kumar Chopra</v>
          </cell>
          <cell r="F3134" t="str">
            <v>27.09.1995</v>
          </cell>
          <cell r="G3134">
            <v>22000</v>
          </cell>
          <cell r="H3134">
            <v>22000</v>
          </cell>
          <cell r="I3134">
            <v>0</v>
          </cell>
          <cell r="J3134" t="str">
            <v>I.R.M</v>
          </cell>
          <cell r="K3134" t="str">
            <v>No</v>
          </cell>
          <cell r="L3134" t="str">
            <v>As POD Last communication 07</v>
          </cell>
        </row>
        <row r="3135">
          <cell r="D3135">
            <v>2001673</v>
          </cell>
          <cell r="E3135" t="str">
            <v>Ramesh Kumar Kanodia</v>
          </cell>
          <cell r="F3135" t="str">
            <v>29.09.1995</v>
          </cell>
          <cell r="G3135">
            <v>22000</v>
          </cell>
          <cell r="H3135">
            <v>5500</v>
          </cell>
          <cell r="I3135">
            <v>16500</v>
          </cell>
          <cell r="J3135" t="str">
            <v>Outstanding</v>
          </cell>
          <cell r="K3135" t="str">
            <v>No</v>
          </cell>
          <cell r="L3135" t="str">
            <v xml:space="preserve"> No Communication Till Date (Outstanding Rs 16500/-)</v>
          </cell>
        </row>
        <row r="3136">
          <cell r="D3136">
            <v>2001674</v>
          </cell>
          <cell r="E3136" t="str">
            <v>Abhijit Dutta</v>
          </cell>
          <cell r="F3136" t="str">
            <v>28.09.1995</v>
          </cell>
          <cell r="G3136">
            <v>22000</v>
          </cell>
          <cell r="H3136">
            <v>22000</v>
          </cell>
          <cell r="I3136">
            <v>0</v>
          </cell>
          <cell r="J3136" t="str">
            <v>I.R.M</v>
          </cell>
          <cell r="K3136" t="str">
            <v>No</v>
          </cell>
          <cell r="L3136" t="str">
            <v>As POD Last communication 07</v>
          </cell>
        </row>
        <row r="3137">
          <cell r="D3137">
            <v>2001675</v>
          </cell>
          <cell r="E3137" t="str">
            <v>Satinath Banerjee</v>
          </cell>
          <cell r="F3137" t="str">
            <v>29.09.1995</v>
          </cell>
          <cell r="G3137">
            <v>32000</v>
          </cell>
          <cell r="H3137">
            <v>32000</v>
          </cell>
          <cell r="I3137">
            <v>0</v>
          </cell>
          <cell r="J3137" t="str">
            <v>I.R.M</v>
          </cell>
          <cell r="K3137" t="str">
            <v>No</v>
          </cell>
          <cell r="L3137" t="str">
            <v>last communication 09</v>
          </cell>
        </row>
        <row r="3138">
          <cell r="D3138">
            <v>2001676</v>
          </cell>
          <cell r="E3138" t="str">
            <v>Rajat Kumar Son</v>
          </cell>
          <cell r="F3138" t="str">
            <v>29.09.1995</v>
          </cell>
          <cell r="G3138">
            <v>22000</v>
          </cell>
          <cell r="H3138" t="str">
            <v>Nil</v>
          </cell>
          <cell r="I3138">
            <v>0</v>
          </cell>
          <cell r="J3138" t="str">
            <v>Cancelled</v>
          </cell>
          <cell r="K3138">
            <v>0</v>
          </cell>
          <cell r="L3138" t="str">
            <v>Cancelled</v>
          </cell>
        </row>
        <row r="3139">
          <cell r="D3139">
            <v>2001677</v>
          </cell>
          <cell r="E3139" t="str">
            <v>Ram Avtar Gupta</v>
          </cell>
          <cell r="F3139" t="str">
            <v>29.09.1995</v>
          </cell>
          <cell r="G3139">
            <v>32000</v>
          </cell>
          <cell r="H3139">
            <v>32000</v>
          </cell>
          <cell r="I3139">
            <v>0</v>
          </cell>
          <cell r="J3139" t="str">
            <v>I.R.M</v>
          </cell>
          <cell r="K3139" t="str">
            <v>No</v>
          </cell>
          <cell r="L3139" t="str">
            <v>As POD Last communication 07</v>
          </cell>
        </row>
        <row r="3140">
          <cell r="D3140">
            <v>2001678</v>
          </cell>
          <cell r="E3140" t="str">
            <v>Krishna Kumar Bagree</v>
          </cell>
          <cell r="F3140" t="str">
            <v>29.09.1995</v>
          </cell>
          <cell r="G3140">
            <v>32000</v>
          </cell>
          <cell r="H3140">
            <v>32000</v>
          </cell>
          <cell r="I3140">
            <v>0</v>
          </cell>
          <cell r="J3140" t="str">
            <v>I.R.M</v>
          </cell>
          <cell r="K3140" t="str">
            <v>No</v>
          </cell>
          <cell r="L3140" t="str">
            <v>no communication till date</v>
          </cell>
        </row>
        <row r="3141">
          <cell r="D3141">
            <v>2001681</v>
          </cell>
          <cell r="E3141" t="str">
            <v>Tarun Manot</v>
          </cell>
          <cell r="F3141" t="str">
            <v>29.09.1995</v>
          </cell>
          <cell r="G3141">
            <v>22000</v>
          </cell>
          <cell r="H3141">
            <v>13200</v>
          </cell>
          <cell r="I3141">
            <v>8800</v>
          </cell>
          <cell r="J3141" t="str">
            <v>Outstanding</v>
          </cell>
          <cell r="K3141" t="str">
            <v>No</v>
          </cell>
          <cell r="L3141" t="str">
            <v>As POD last communication 07 (Outstanding Rs 8800/-)</v>
          </cell>
        </row>
        <row r="3142">
          <cell r="D3142">
            <v>2001682</v>
          </cell>
          <cell r="E3142" t="str">
            <v>Gautam Poddar</v>
          </cell>
          <cell r="F3142" t="str">
            <v>25.09.1995</v>
          </cell>
          <cell r="G3142">
            <v>22000</v>
          </cell>
          <cell r="H3142" t="str">
            <v>Nil</v>
          </cell>
          <cell r="I3142">
            <v>0</v>
          </cell>
          <cell r="J3142" t="str">
            <v>Cancelled</v>
          </cell>
          <cell r="K3142">
            <v>0</v>
          </cell>
          <cell r="L3142" t="str">
            <v>Cancelled</v>
          </cell>
        </row>
        <row r="3143">
          <cell r="D3143">
            <v>2001683</v>
          </cell>
          <cell r="E3143" t="str">
            <v>Mahesh Kumar Mahima</v>
          </cell>
          <cell r="F3143" t="str">
            <v>16.09.1995</v>
          </cell>
          <cell r="G3143">
            <v>22000</v>
          </cell>
          <cell r="H3143">
            <v>22000</v>
          </cell>
          <cell r="I3143">
            <v>0</v>
          </cell>
          <cell r="J3143" t="str">
            <v>I.R.M</v>
          </cell>
          <cell r="K3143" t="str">
            <v>No</v>
          </cell>
          <cell r="L3143" t="str">
            <v>last communication 12</v>
          </cell>
        </row>
        <row r="3144">
          <cell r="D3144">
            <v>2001684</v>
          </cell>
          <cell r="E3144" t="str">
            <v>Rakesh Tripathy</v>
          </cell>
          <cell r="F3144" t="str">
            <v>29.09.1995</v>
          </cell>
          <cell r="G3144">
            <v>22000</v>
          </cell>
          <cell r="H3144">
            <v>22000</v>
          </cell>
          <cell r="I3144">
            <v>0</v>
          </cell>
          <cell r="J3144" t="str">
            <v>R.M</v>
          </cell>
          <cell r="K3144">
            <v>2008</v>
          </cell>
          <cell r="L3144" t="str">
            <v xml:space="preserve"> last communication 14</v>
          </cell>
        </row>
        <row r="3145">
          <cell r="D3145">
            <v>2001685</v>
          </cell>
          <cell r="E3145" t="str">
            <v>Sourabh Mukhopadhay</v>
          </cell>
          <cell r="F3145" t="str">
            <v>18.09.1995</v>
          </cell>
          <cell r="G3145">
            <v>32000</v>
          </cell>
          <cell r="H3145">
            <v>30400</v>
          </cell>
          <cell r="I3145">
            <v>0</v>
          </cell>
          <cell r="J3145" t="str">
            <v>I.R.M</v>
          </cell>
          <cell r="K3145" t="str">
            <v>No</v>
          </cell>
          <cell r="L3145" t="str">
            <v>As POD Last communication 07</v>
          </cell>
        </row>
        <row r="3146">
          <cell r="D3146">
            <v>2001686</v>
          </cell>
          <cell r="E3146" t="str">
            <v>R.N Malhotra</v>
          </cell>
          <cell r="F3146" t="str">
            <v>29.09.1995</v>
          </cell>
          <cell r="G3146">
            <v>22000</v>
          </cell>
          <cell r="H3146">
            <v>13200</v>
          </cell>
          <cell r="I3146">
            <v>8800</v>
          </cell>
          <cell r="J3146" t="str">
            <v>Outstanding</v>
          </cell>
          <cell r="K3146" t="str">
            <v>No</v>
          </cell>
          <cell r="L3146" t="str">
            <v>As POD last communication 07 (Outstanding Rs 8800/-)</v>
          </cell>
        </row>
        <row r="3147">
          <cell r="D3147">
            <v>2001687</v>
          </cell>
          <cell r="E3147" t="str">
            <v>Sanjay Jhunjhunwala</v>
          </cell>
          <cell r="F3147" t="str">
            <v>25.09.1995</v>
          </cell>
          <cell r="G3147">
            <v>32000</v>
          </cell>
          <cell r="H3147">
            <v>31500</v>
          </cell>
          <cell r="I3147">
            <v>0</v>
          </cell>
          <cell r="J3147" t="str">
            <v>I.R.M</v>
          </cell>
          <cell r="K3147" t="str">
            <v>No</v>
          </cell>
          <cell r="L3147" t="str">
            <v>As Pod last communication 07,total 2 membership of TPT:- 02001687 and 02001988</v>
          </cell>
        </row>
        <row r="3148">
          <cell r="D3148">
            <v>2001688</v>
          </cell>
          <cell r="E3148" t="str">
            <v>Sanjay Jhunjhunwala</v>
          </cell>
          <cell r="F3148" t="str">
            <v>25.09.1995</v>
          </cell>
          <cell r="G3148">
            <v>32000</v>
          </cell>
          <cell r="H3148">
            <v>31500</v>
          </cell>
          <cell r="I3148">
            <v>0</v>
          </cell>
          <cell r="J3148" t="str">
            <v>I.R.M</v>
          </cell>
          <cell r="K3148" t="str">
            <v>No</v>
          </cell>
          <cell r="L3148" t="str">
            <v>As Pod last communication 07,total 2 membership of TPT:- 02001687 and 02001988</v>
          </cell>
        </row>
        <row r="3149">
          <cell r="D3149">
            <v>2001689</v>
          </cell>
          <cell r="E3149" t="str">
            <v>Sanjay Rathi</v>
          </cell>
          <cell r="F3149" t="str">
            <v>28.09.1995</v>
          </cell>
          <cell r="G3149">
            <v>22000</v>
          </cell>
          <cell r="H3149">
            <v>5500</v>
          </cell>
          <cell r="I3149">
            <v>16500</v>
          </cell>
          <cell r="J3149" t="str">
            <v>Outstanding</v>
          </cell>
          <cell r="K3149" t="str">
            <v>No</v>
          </cell>
          <cell r="L3149" t="str">
            <v xml:space="preserve"> No Communication Till Date (Outstanding Rs 16500/-)</v>
          </cell>
        </row>
        <row r="3150">
          <cell r="D3150">
            <v>2001690</v>
          </cell>
          <cell r="E3150" t="str">
            <v>Denzil D' Souza</v>
          </cell>
          <cell r="F3150" t="str">
            <v>25.09.1995</v>
          </cell>
          <cell r="G3150">
            <v>22000</v>
          </cell>
          <cell r="H3150">
            <v>5500</v>
          </cell>
          <cell r="I3150">
            <v>16500</v>
          </cell>
          <cell r="J3150" t="str">
            <v>Outstanding</v>
          </cell>
          <cell r="K3150" t="str">
            <v>No</v>
          </cell>
          <cell r="L3150" t="str">
            <v>As POD last communication 07 (Outstanding Rs 16500/-)</v>
          </cell>
        </row>
        <row r="3151">
          <cell r="D3151">
            <v>2001691</v>
          </cell>
          <cell r="E3151" t="str">
            <v>Naresh Kr Agarwal</v>
          </cell>
          <cell r="F3151" t="str">
            <v>29.09.1995</v>
          </cell>
          <cell r="G3151">
            <v>22000</v>
          </cell>
          <cell r="H3151">
            <v>6600</v>
          </cell>
          <cell r="I3151">
            <v>15400</v>
          </cell>
          <cell r="J3151" t="str">
            <v>Outstanding</v>
          </cell>
          <cell r="K3151" t="str">
            <v>No</v>
          </cell>
          <cell r="L3151" t="str">
            <v>As POD last communication 07 (Outstanding Rs 15400/-)</v>
          </cell>
        </row>
        <row r="3152">
          <cell r="D3152">
            <v>2001693</v>
          </cell>
          <cell r="E3152" t="str">
            <v>Anand &amp; Co.</v>
          </cell>
          <cell r="F3152" t="str">
            <v>29.09.1995</v>
          </cell>
          <cell r="G3152">
            <v>22000</v>
          </cell>
          <cell r="H3152">
            <v>22000</v>
          </cell>
          <cell r="I3152">
            <v>0</v>
          </cell>
          <cell r="J3152" t="str">
            <v>I.R.M</v>
          </cell>
          <cell r="K3152" t="str">
            <v>No</v>
          </cell>
          <cell r="L3152" t="str">
            <v>As POD Last communication 07</v>
          </cell>
        </row>
        <row r="3153">
          <cell r="D3153">
            <v>2001694</v>
          </cell>
          <cell r="E3153" t="str">
            <v>Col. S.K Soni</v>
          </cell>
          <cell r="F3153" t="str">
            <v>29.09.1995</v>
          </cell>
          <cell r="G3153">
            <v>22000</v>
          </cell>
          <cell r="H3153">
            <v>13200</v>
          </cell>
          <cell r="I3153">
            <v>8800</v>
          </cell>
          <cell r="J3153" t="str">
            <v>Outstanding</v>
          </cell>
          <cell r="K3153" t="str">
            <v>No</v>
          </cell>
          <cell r="L3153" t="str">
            <v xml:space="preserve"> No Communication Till Date (Outstanding Rs 8800/-)</v>
          </cell>
        </row>
        <row r="3154">
          <cell r="D3154">
            <v>2001695</v>
          </cell>
          <cell r="E3154" t="str">
            <v>Suresh K Jhunjhunwala</v>
          </cell>
          <cell r="F3154" t="str">
            <v>07.05.1995</v>
          </cell>
          <cell r="G3154">
            <v>22000</v>
          </cell>
          <cell r="H3154">
            <v>20900</v>
          </cell>
          <cell r="I3154">
            <v>0</v>
          </cell>
          <cell r="J3154" t="str">
            <v>I.R.M</v>
          </cell>
          <cell r="K3154" t="str">
            <v>No</v>
          </cell>
          <cell r="L3154" t="str">
            <v>As POD Last communication 07</v>
          </cell>
        </row>
        <row r="3155">
          <cell r="D3155">
            <v>2001696</v>
          </cell>
          <cell r="E3155" t="str">
            <v>Ashish Bansal</v>
          </cell>
          <cell r="F3155" t="str">
            <v>11.09.1995</v>
          </cell>
          <cell r="G3155">
            <v>32000</v>
          </cell>
          <cell r="H3155">
            <v>30400</v>
          </cell>
          <cell r="I3155">
            <v>0</v>
          </cell>
          <cell r="J3155" t="str">
            <v>I.R.M</v>
          </cell>
          <cell r="K3155" t="str">
            <v>No</v>
          </cell>
          <cell r="L3155" t="str">
            <v>As POD Last communication 07</v>
          </cell>
        </row>
        <row r="3156">
          <cell r="D3156">
            <v>2001697</v>
          </cell>
          <cell r="E3156" t="str">
            <v>Chandra Kant Hisaria</v>
          </cell>
          <cell r="F3156" t="str">
            <v>29.09.1995</v>
          </cell>
          <cell r="G3156">
            <v>32000</v>
          </cell>
          <cell r="H3156">
            <v>32000</v>
          </cell>
          <cell r="I3156">
            <v>0</v>
          </cell>
          <cell r="J3156" t="str">
            <v>I.R.M</v>
          </cell>
          <cell r="K3156" t="str">
            <v>No</v>
          </cell>
          <cell r="L3156" t="str">
            <v>no communication till date</v>
          </cell>
        </row>
        <row r="3157">
          <cell r="D3157">
            <v>2001700</v>
          </cell>
          <cell r="E3157" t="str">
            <v>Raja Singh Roy</v>
          </cell>
          <cell r="F3157" t="str">
            <v>12.09.1995</v>
          </cell>
          <cell r="G3157">
            <v>22000</v>
          </cell>
          <cell r="H3157" t="str">
            <v>Nil</v>
          </cell>
          <cell r="I3157">
            <v>0</v>
          </cell>
          <cell r="J3157" t="str">
            <v>Cancelled</v>
          </cell>
          <cell r="K3157">
            <v>0</v>
          </cell>
          <cell r="L3157" t="str">
            <v>Cancelled</v>
          </cell>
        </row>
        <row r="3158">
          <cell r="D3158">
            <v>2001701</v>
          </cell>
          <cell r="E3158" t="str">
            <v>Rajesh V Punatar</v>
          </cell>
          <cell r="F3158" t="str">
            <v>15.09.1995</v>
          </cell>
          <cell r="G3158">
            <v>32000</v>
          </cell>
          <cell r="H3158">
            <v>32000</v>
          </cell>
          <cell r="I3158">
            <v>0</v>
          </cell>
          <cell r="J3158" t="str">
            <v>I.R.M</v>
          </cell>
          <cell r="K3158" t="str">
            <v>No</v>
          </cell>
          <cell r="L3158" t="str">
            <v>As POD Last communication 07</v>
          </cell>
        </row>
        <row r="3159">
          <cell r="D3159">
            <v>2001702</v>
          </cell>
          <cell r="E3159" t="str">
            <v>Farukh Ahmed</v>
          </cell>
          <cell r="F3159" t="str">
            <v>07.09.1995</v>
          </cell>
          <cell r="G3159">
            <v>22000</v>
          </cell>
          <cell r="H3159">
            <v>6600</v>
          </cell>
          <cell r="I3159">
            <v>15400</v>
          </cell>
          <cell r="J3159" t="str">
            <v>Outstanding</v>
          </cell>
          <cell r="K3159" t="str">
            <v>No</v>
          </cell>
          <cell r="L3159" t="str">
            <v>As POD last communication 07 (Outstanding Rs 18900/-)</v>
          </cell>
        </row>
        <row r="3160">
          <cell r="D3160">
            <v>2001703</v>
          </cell>
          <cell r="E3160" t="str">
            <v>Kashmir Timber Traders</v>
          </cell>
          <cell r="F3160" t="str">
            <v>28.09.1995</v>
          </cell>
          <cell r="G3160">
            <v>22000</v>
          </cell>
          <cell r="H3160">
            <v>22000</v>
          </cell>
          <cell r="I3160">
            <v>0</v>
          </cell>
          <cell r="J3160" t="str">
            <v>I.R.M</v>
          </cell>
          <cell r="K3160" t="str">
            <v>No</v>
          </cell>
          <cell r="L3160" t="str">
            <v>As POD Last communication 07</v>
          </cell>
        </row>
        <row r="3161">
          <cell r="D3161">
            <v>2001704</v>
          </cell>
          <cell r="E3161" t="str">
            <v>Dilip Sanyal</v>
          </cell>
          <cell r="F3161" t="str">
            <v>29.09.1995</v>
          </cell>
          <cell r="G3161">
            <v>22000</v>
          </cell>
          <cell r="H3161">
            <v>22000</v>
          </cell>
          <cell r="I3161">
            <v>0</v>
          </cell>
          <cell r="J3161" t="str">
            <v>I.R.M</v>
          </cell>
          <cell r="K3161" t="str">
            <v>No</v>
          </cell>
          <cell r="L3161" t="str">
            <v>As POD Last communication 07</v>
          </cell>
        </row>
        <row r="3162">
          <cell r="D3162">
            <v>2001705</v>
          </cell>
          <cell r="E3162" t="str">
            <v>Prabin Baruh</v>
          </cell>
          <cell r="F3162" t="str">
            <v>15.09.1995</v>
          </cell>
          <cell r="G3162">
            <v>32000</v>
          </cell>
          <cell r="H3162">
            <v>32000</v>
          </cell>
          <cell r="I3162">
            <v>0</v>
          </cell>
          <cell r="J3162" t="str">
            <v>I.R.M</v>
          </cell>
          <cell r="K3162" t="str">
            <v>No</v>
          </cell>
          <cell r="L3162" t="str">
            <v>As POD Last communication 07</v>
          </cell>
        </row>
        <row r="3163">
          <cell r="D3163">
            <v>2001706</v>
          </cell>
          <cell r="E3163" t="str">
            <v>Triveni Neog</v>
          </cell>
          <cell r="F3163" t="str">
            <v>28.09.1995</v>
          </cell>
          <cell r="G3163">
            <v>22000</v>
          </cell>
          <cell r="H3163" t="str">
            <v>Nil</v>
          </cell>
          <cell r="I3163">
            <v>0</v>
          </cell>
          <cell r="J3163" t="str">
            <v>Cancelled</v>
          </cell>
          <cell r="K3163">
            <v>0</v>
          </cell>
          <cell r="L3163" t="str">
            <v>Cancelled</v>
          </cell>
        </row>
        <row r="3164">
          <cell r="D3164">
            <v>2001707</v>
          </cell>
          <cell r="E3164" t="str">
            <v>Ujjawal Sahai</v>
          </cell>
          <cell r="F3164" t="str">
            <v>28.09.1995</v>
          </cell>
          <cell r="G3164">
            <v>22000</v>
          </cell>
          <cell r="H3164" t="str">
            <v>Nil</v>
          </cell>
          <cell r="I3164">
            <v>0</v>
          </cell>
          <cell r="J3164" t="str">
            <v>Cancelled</v>
          </cell>
          <cell r="K3164">
            <v>0</v>
          </cell>
          <cell r="L3164" t="str">
            <v>Cancelled</v>
          </cell>
        </row>
        <row r="3165">
          <cell r="D3165">
            <v>2001708</v>
          </cell>
          <cell r="E3165" t="str">
            <v>Anita Kodia</v>
          </cell>
          <cell r="F3165" t="str">
            <v>12.10.1995</v>
          </cell>
          <cell r="G3165">
            <v>22000</v>
          </cell>
          <cell r="H3165">
            <v>20900</v>
          </cell>
          <cell r="I3165">
            <v>0</v>
          </cell>
          <cell r="J3165" t="str">
            <v>I.R.M</v>
          </cell>
          <cell r="K3165" t="str">
            <v>No</v>
          </cell>
          <cell r="L3165" t="str">
            <v>As POD Last communication 07</v>
          </cell>
        </row>
        <row r="3166">
          <cell r="D3166">
            <v>2001709</v>
          </cell>
          <cell r="E3166" t="str">
            <v>Bhikam Chnad Pugalia</v>
          </cell>
          <cell r="F3166" t="str">
            <v>12.10.1995</v>
          </cell>
          <cell r="G3166">
            <v>32000</v>
          </cell>
          <cell r="H3166">
            <v>30400</v>
          </cell>
          <cell r="I3166">
            <v>0</v>
          </cell>
          <cell r="J3166" t="str">
            <v>R.M</v>
          </cell>
          <cell r="K3166">
            <v>2011</v>
          </cell>
          <cell r="L3166" t="str">
            <v>no reminderast communication 12</v>
          </cell>
        </row>
        <row r="3167">
          <cell r="D3167">
            <v>2001710</v>
          </cell>
          <cell r="E3167" t="str">
            <v>Mriyunjoy Manik</v>
          </cell>
          <cell r="F3167" t="str">
            <v>12.10.1995</v>
          </cell>
          <cell r="G3167">
            <v>22000</v>
          </cell>
          <cell r="H3167">
            <v>22000</v>
          </cell>
          <cell r="I3167">
            <v>0</v>
          </cell>
          <cell r="J3167" t="str">
            <v>I.R.M</v>
          </cell>
          <cell r="K3167" t="str">
            <v>No</v>
          </cell>
          <cell r="L3167" t="str">
            <v>As POD Last communication 07</v>
          </cell>
        </row>
        <row r="3168">
          <cell r="D3168">
            <v>2001711</v>
          </cell>
          <cell r="E3168" t="str">
            <v>Joginder Singh</v>
          </cell>
          <cell r="F3168" t="str">
            <v>13.10.1995</v>
          </cell>
          <cell r="G3168">
            <v>22000</v>
          </cell>
          <cell r="H3168">
            <v>22000</v>
          </cell>
          <cell r="I3168">
            <v>0</v>
          </cell>
          <cell r="J3168" t="str">
            <v>I.R.M</v>
          </cell>
          <cell r="K3168" t="str">
            <v>No</v>
          </cell>
          <cell r="L3168" t="str">
            <v>Letter sent, last communication 07,total 2 membership of TPT:- 02001711 &amp; 02001714</v>
          </cell>
        </row>
        <row r="3169">
          <cell r="D3169">
            <v>2001712</v>
          </cell>
          <cell r="E3169" t="str">
            <v>Meenakshi Barthakur</v>
          </cell>
          <cell r="F3169" t="str">
            <v>14.10.1995</v>
          </cell>
          <cell r="G3169">
            <v>22000</v>
          </cell>
          <cell r="H3169">
            <v>5500</v>
          </cell>
          <cell r="I3169">
            <v>16500</v>
          </cell>
          <cell r="J3169" t="str">
            <v>Outstanding</v>
          </cell>
          <cell r="K3169" t="str">
            <v>No</v>
          </cell>
          <cell r="L3169" t="str">
            <v xml:space="preserve"> No Communication Till Date (Outstanding Rs 16500/-)</v>
          </cell>
        </row>
        <row r="3170">
          <cell r="D3170">
            <v>2001713</v>
          </cell>
          <cell r="E3170" t="str">
            <v>Ankush Ranjan Das</v>
          </cell>
          <cell r="F3170" t="str">
            <v>19.10.1995</v>
          </cell>
          <cell r="G3170">
            <v>22000</v>
          </cell>
          <cell r="H3170">
            <v>20900</v>
          </cell>
          <cell r="I3170">
            <v>0</v>
          </cell>
          <cell r="J3170" t="str">
            <v>I.R.M</v>
          </cell>
          <cell r="K3170" t="str">
            <v>No</v>
          </cell>
          <cell r="L3170" t="str">
            <v>As POD Last communication 07</v>
          </cell>
        </row>
        <row r="3171">
          <cell r="D3171">
            <v>2001714</v>
          </cell>
          <cell r="E3171" t="str">
            <v>Joginder Singh</v>
          </cell>
          <cell r="F3171" t="str">
            <v>13.10.1995</v>
          </cell>
          <cell r="G3171">
            <v>22000</v>
          </cell>
          <cell r="H3171">
            <v>22000</v>
          </cell>
          <cell r="I3171">
            <v>0</v>
          </cell>
          <cell r="J3171" t="str">
            <v>I.R.M</v>
          </cell>
          <cell r="K3171" t="str">
            <v>No</v>
          </cell>
          <cell r="L3171" t="str">
            <v xml:space="preserve"> last communication 07,total 2 membership of TPT:- 02001711 &amp; 02001714</v>
          </cell>
        </row>
        <row r="3172">
          <cell r="D3172">
            <v>2001715</v>
          </cell>
          <cell r="E3172" t="str">
            <v>Harshad H Govil</v>
          </cell>
          <cell r="F3172" t="str">
            <v>20.10.1995</v>
          </cell>
          <cell r="G3172">
            <v>22000</v>
          </cell>
          <cell r="H3172">
            <v>18700</v>
          </cell>
          <cell r="I3172">
            <v>3300</v>
          </cell>
          <cell r="J3172" t="str">
            <v>Outstanding</v>
          </cell>
          <cell r="K3172" t="str">
            <v>No</v>
          </cell>
          <cell r="L3172" t="str">
            <v>As POD last communication 07 (Outstanding Rs 3300/-)</v>
          </cell>
        </row>
        <row r="3173">
          <cell r="D3173">
            <v>2001716</v>
          </cell>
          <cell r="E3173" t="str">
            <v>Ajay Kumar Dalmia</v>
          </cell>
          <cell r="F3173" t="str">
            <v>18.10.1995</v>
          </cell>
          <cell r="G3173">
            <v>22000</v>
          </cell>
          <cell r="H3173">
            <v>22000</v>
          </cell>
          <cell r="I3173">
            <v>0</v>
          </cell>
          <cell r="J3173" t="str">
            <v>I.R.M</v>
          </cell>
          <cell r="K3173" t="str">
            <v>No</v>
          </cell>
          <cell r="L3173" t="str">
            <v>As POD Last communication 07</v>
          </cell>
        </row>
        <row r="3174">
          <cell r="D3174">
            <v>2001717</v>
          </cell>
          <cell r="E3174" t="str">
            <v>Debabrata Dey</v>
          </cell>
          <cell r="F3174" t="str">
            <v>12.10.1995</v>
          </cell>
          <cell r="G3174">
            <v>22000</v>
          </cell>
          <cell r="H3174">
            <v>22000</v>
          </cell>
          <cell r="I3174">
            <v>0</v>
          </cell>
          <cell r="J3174" t="str">
            <v>R.M</v>
          </cell>
          <cell r="K3174">
            <v>2007</v>
          </cell>
          <cell r="L3174" t="str">
            <v>send perform invoice of 2009</v>
          </cell>
        </row>
        <row r="3175">
          <cell r="D3175">
            <v>2001718</v>
          </cell>
          <cell r="E3175" t="str">
            <v>Chandra Shekhar Jajodia</v>
          </cell>
          <cell r="F3175" t="str">
            <v>18.10.1995</v>
          </cell>
          <cell r="G3175">
            <v>22000</v>
          </cell>
          <cell r="H3175">
            <v>22000</v>
          </cell>
          <cell r="I3175">
            <v>0</v>
          </cell>
          <cell r="J3175" t="str">
            <v>I.R.M</v>
          </cell>
          <cell r="K3175" t="str">
            <v>No</v>
          </cell>
          <cell r="L3175" t="str">
            <v>As POD Last communication 07</v>
          </cell>
        </row>
        <row r="3176">
          <cell r="D3176">
            <v>2001719</v>
          </cell>
          <cell r="E3176" t="str">
            <v>Anwarul Hasan Ansari</v>
          </cell>
          <cell r="F3176" t="str">
            <v>14.10.1995</v>
          </cell>
          <cell r="G3176">
            <v>22000</v>
          </cell>
          <cell r="H3176">
            <v>20900</v>
          </cell>
          <cell r="I3176">
            <v>0</v>
          </cell>
          <cell r="J3176" t="str">
            <v>I.R.M</v>
          </cell>
          <cell r="K3176" t="str">
            <v>No</v>
          </cell>
          <cell r="L3176" t="str">
            <v>As POD Last communication 07</v>
          </cell>
        </row>
        <row r="3177">
          <cell r="D3177">
            <v>2001720</v>
          </cell>
          <cell r="E3177" t="str">
            <v>Mahesh Kr. Khenka</v>
          </cell>
          <cell r="F3177" t="str">
            <v>30.09.1995</v>
          </cell>
          <cell r="G3177">
            <v>22000</v>
          </cell>
          <cell r="H3177">
            <v>22000</v>
          </cell>
          <cell r="I3177">
            <v>0</v>
          </cell>
          <cell r="J3177" t="str">
            <v>I.R.M</v>
          </cell>
          <cell r="K3177" t="str">
            <v>No</v>
          </cell>
          <cell r="L3177" t="str">
            <v>As POD Last communication 07</v>
          </cell>
        </row>
        <row r="3178">
          <cell r="D3178">
            <v>2001721</v>
          </cell>
          <cell r="E3178" t="str">
            <v>Shabuddin Mondal</v>
          </cell>
          <cell r="F3178" t="str">
            <v>07.10.1995</v>
          </cell>
          <cell r="G3178">
            <v>22000</v>
          </cell>
          <cell r="H3178">
            <v>12100</v>
          </cell>
          <cell r="I3178">
            <v>9900</v>
          </cell>
          <cell r="J3178" t="str">
            <v>Outstanding</v>
          </cell>
          <cell r="K3178" t="str">
            <v>No</v>
          </cell>
          <cell r="L3178" t="str">
            <v>As POD last communication 07 (Outstanding Rs 9900/-)</v>
          </cell>
        </row>
        <row r="3179">
          <cell r="D3179">
            <v>2001723</v>
          </cell>
          <cell r="E3179" t="str">
            <v>Kishan Daruka</v>
          </cell>
          <cell r="F3179" t="str">
            <v>11.10.1995</v>
          </cell>
          <cell r="G3179">
            <v>32000</v>
          </cell>
          <cell r="H3179">
            <v>32000</v>
          </cell>
          <cell r="I3179">
            <v>0</v>
          </cell>
          <cell r="J3179" t="str">
            <v>I.R.M</v>
          </cell>
          <cell r="K3179" t="str">
            <v>No</v>
          </cell>
          <cell r="L3179" t="str">
            <v>Reply to his mail with details in 2016</v>
          </cell>
        </row>
        <row r="3180">
          <cell r="D3180">
            <v>2001724</v>
          </cell>
          <cell r="E3180" t="str">
            <v>Pratul Sharma</v>
          </cell>
          <cell r="F3180" t="str">
            <v>30.10.1995</v>
          </cell>
          <cell r="G3180">
            <v>22000</v>
          </cell>
          <cell r="H3180" t="str">
            <v>Nil</v>
          </cell>
          <cell r="I3180">
            <v>0</v>
          </cell>
          <cell r="J3180" t="str">
            <v>Cancelled</v>
          </cell>
          <cell r="K3180">
            <v>0</v>
          </cell>
          <cell r="L3180" t="str">
            <v>Cancelled</v>
          </cell>
        </row>
        <row r="3181">
          <cell r="D3181">
            <v>2001725</v>
          </cell>
          <cell r="E3181" t="str">
            <v>Puspadhar Devri</v>
          </cell>
          <cell r="F3181" t="str">
            <v>30.10.1995</v>
          </cell>
          <cell r="G3181">
            <v>22000</v>
          </cell>
          <cell r="H3181" t="str">
            <v>Nil</v>
          </cell>
          <cell r="I3181">
            <v>0</v>
          </cell>
          <cell r="J3181" t="str">
            <v>Cancelled</v>
          </cell>
          <cell r="K3181">
            <v>0</v>
          </cell>
          <cell r="L3181" t="str">
            <v>Cancelled</v>
          </cell>
        </row>
        <row r="3182">
          <cell r="D3182">
            <v>2001726</v>
          </cell>
          <cell r="E3182" t="str">
            <v>Dinesh Chandra Baroowa</v>
          </cell>
          <cell r="F3182" t="str">
            <v>30.10.1995</v>
          </cell>
          <cell r="G3182">
            <v>22000</v>
          </cell>
          <cell r="H3182">
            <v>22000</v>
          </cell>
          <cell r="I3182">
            <v>0</v>
          </cell>
          <cell r="J3182" t="str">
            <v>I.R.M</v>
          </cell>
          <cell r="K3182" t="str">
            <v>No</v>
          </cell>
          <cell r="L3182" t="str">
            <v>no communication till date</v>
          </cell>
        </row>
        <row r="3183">
          <cell r="D3183">
            <v>2001728</v>
          </cell>
          <cell r="E3183" t="str">
            <v>Continental Tours and Travels P Ltd</v>
          </cell>
          <cell r="F3183" t="str">
            <v>28.10.1995</v>
          </cell>
          <cell r="G3183">
            <v>22000</v>
          </cell>
          <cell r="H3183">
            <v>22000</v>
          </cell>
          <cell r="I3183">
            <v>0</v>
          </cell>
          <cell r="J3183" t="str">
            <v>I.R.M</v>
          </cell>
          <cell r="K3183" t="str">
            <v>No</v>
          </cell>
          <cell r="L3183" t="str">
            <v>no communication till date</v>
          </cell>
        </row>
        <row r="3184">
          <cell r="D3184">
            <v>2001729</v>
          </cell>
          <cell r="E3184" t="str">
            <v>Bijaya Saika</v>
          </cell>
          <cell r="F3184" t="str">
            <v>31.10.1995</v>
          </cell>
          <cell r="G3184">
            <v>22000</v>
          </cell>
          <cell r="H3184">
            <v>5500</v>
          </cell>
          <cell r="I3184">
            <v>16500</v>
          </cell>
          <cell r="J3184" t="str">
            <v>Outstanding</v>
          </cell>
          <cell r="K3184" t="str">
            <v>No</v>
          </cell>
          <cell r="L3184" t="str">
            <v xml:space="preserve"> No Communication Till Date (Outstanding Rs 16500/-)</v>
          </cell>
        </row>
        <row r="3185">
          <cell r="D3185">
            <v>2001730</v>
          </cell>
          <cell r="E3185" t="str">
            <v>Stardy Nonkynrih</v>
          </cell>
          <cell r="F3185" t="str">
            <v>13.10.1995</v>
          </cell>
          <cell r="G3185">
            <v>22000</v>
          </cell>
          <cell r="H3185" t="str">
            <v>Nil</v>
          </cell>
          <cell r="I3185">
            <v>0</v>
          </cell>
          <cell r="J3185" t="str">
            <v>Cancelled</v>
          </cell>
          <cell r="K3185">
            <v>0</v>
          </cell>
          <cell r="L3185" t="str">
            <v>Cancelled</v>
          </cell>
        </row>
        <row r="3186">
          <cell r="D3186">
            <v>2001731</v>
          </cell>
          <cell r="E3186" t="str">
            <v>Dipankar Choudhury</v>
          </cell>
          <cell r="F3186" t="str">
            <v>27.10.1995</v>
          </cell>
          <cell r="G3186">
            <v>22000</v>
          </cell>
          <cell r="H3186">
            <v>6600</v>
          </cell>
          <cell r="I3186">
            <v>15400</v>
          </cell>
          <cell r="J3186" t="str">
            <v>Outstanding</v>
          </cell>
          <cell r="K3186" t="str">
            <v>No</v>
          </cell>
          <cell r="L3186" t="str">
            <v xml:space="preserve"> No Communication Till Date (Outstanding Rs 15400/-)</v>
          </cell>
        </row>
        <row r="3187">
          <cell r="D3187">
            <v>2001732</v>
          </cell>
          <cell r="E3187" t="str">
            <v>Suresh Kumar Agarwal</v>
          </cell>
          <cell r="F3187" t="str">
            <v>25.10.1995</v>
          </cell>
          <cell r="G3187">
            <v>22000</v>
          </cell>
          <cell r="H3187">
            <v>22000</v>
          </cell>
          <cell r="I3187">
            <v>0</v>
          </cell>
          <cell r="J3187" t="str">
            <v>I.R.M</v>
          </cell>
          <cell r="K3187" t="str">
            <v>No</v>
          </cell>
          <cell r="L3187" t="str">
            <v xml:space="preserve"> no communication till date</v>
          </cell>
        </row>
        <row r="3188">
          <cell r="D3188">
            <v>2001734</v>
          </cell>
          <cell r="E3188" t="str">
            <v>Kalpana Chatterjee</v>
          </cell>
          <cell r="F3188" t="str">
            <v>14.10.1995</v>
          </cell>
          <cell r="G3188">
            <v>22000</v>
          </cell>
          <cell r="H3188">
            <v>22000</v>
          </cell>
          <cell r="I3188">
            <v>0</v>
          </cell>
          <cell r="J3188" t="str">
            <v>I.R.M</v>
          </cell>
          <cell r="K3188" t="str">
            <v>No</v>
          </cell>
          <cell r="L3188" t="str">
            <v>As POD Last communication 07</v>
          </cell>
        </row>
        <row r="3189">
          <cell r="D3189">
            <v>2001735</v>
          </cell>
          <cell r="E3189" t="str">
            <v>Sumit Banerjee</v>
          </cell>
          <cell r="F3189" t="str">
            <v>26.10.1995</v>
          </cell>
          <cell r="G3189">
            <v>22000</v>
          </cell>
          <cell r="H3189">
            <v>22000</v>
          </cell>
          <cell r="I3189">
            <v>0</v>
          </cell>
          <cell r="J3189" t="str">
            <v>I.R.M</v>
          </cell>
          <cell r="K3189" t="str">
            <v>No</v>
          </cell>
          <cell r="L3189" t="str">
            <v>As Pod Last communication 07,total 2 membership of TPT:- 02001824</v>
          </cell>
        </row>
        <row r="3190">
          <cell r="D3190">
            <v>2001736</v>
          </cell>
          <cell r="E3190" t="str">
            <v>M.P Agarwal</v>
          </cell>
          <cell r="F3190" t="str">
            <v>31.10.1995</v>
          </cell>
          <cell r="G3190">
            <v>22000</v>
          </cell>
          <cell r="H3190">
            <v>20900</v>
          </cell>
          <cell r="I3190">
            <v>0</v>
          </cell>
          <cell r="J3190" t="str">
            <v>I.R.M</v>
          </cell>
          <cell r="K3190" t="str">
            <v>No</v>
          </cell>
          <cell r="L3190" t="str">
            <v>no communication till date,total 2 membership of TPT:- 02001736 and 02001737</v>
          </cell>
        </row>
        <row r="3191">
          <cell r="D3191">
            <v>2001737</v>
          </cell>
          <cell r="E3191" t="str">
            <v>M.P Agarwal</v>
          </cell>
          <cell r="F3191" t="str">
            <v>31.10.1995</v>
          </cell>
          <cell r="G3191">
            <v>22000</v>
          </cell>
          <cell r="H3191">
            <v>20900</v>
          </cell>
          <cell r="I3191">
            <v>0</v>
          </cell>
          <cell r="J3191" t="str">
            <v>I.R.M</v>
          </cell>
          <cell r="K3191" t="str">
            <v>No</v>
          </cell>
          <cell r="L3191" t="str">
            <v>no communication till date,total 2 membership of TPT:- 02001736 and 02001737</v>
          </cell>
        </row>
        <row r="3192">
          <cell r="D3192">
            <v>2001738</v>
          </cell>
          <cell r="E3192" t="str">
            <v>Shailesh Agarwal</v>
          </cell>
          <cell r="F3192" t="str">
            <v>25.10.1995</v>
          </cell>
          <cell r="G3192">
            <v>22000</v>
          </cell>
          <cell r="H3192">
            <v>6600</v>
          </cell>
          <cell r="I3192">
            <v>15400</v>
          </cell>
          <cell r="J3192" t="str">
            <v>Outstanding</v>
          </cell>
          <cell r="K3192" t="str">
            <v>No</v>
          </cell>
          <cell r="L3192" t="str">
            <v>As POD last communication 07 (Outstanding Rs 15400/-)</v>
          </cell>
        </row>
        <row r="3193">
          <cell r="D3193">
            <v>2001739</v>
          </cell>
          <cell r="E3193" t="str">
            <v>Minnalal Chajjer</v>
          </cell>
          <cell r="F3193" t="str">
            <v>30.10.1995</v>
          </cell>
          <cell r="G3193">
            <v>22000</v>
          </cell>
          <cell r="H3193">
            <v>22000</v>
          </cell>
          <cell r="I3193">
            <v>0</v>
          </cell>
          <cell r="J3193" t="str">
            <v>R.M</v>
          </cell>
          <cell r="K3193">
            <v>2007</v>
          </cell>
          <cell r="L3193" t="str">
            <v>As POD Last communication 07</v>
          </cell>
        </row>
        <row r="3194">
          <cell r="D3194">
            <v>2001740</v>
          </cell>
          <cell r="E3194" t="str">
            <v>Ashutosh Gupta</v>
          </cell>
          <cell r="F3194" t="str">
            <v>30.10.1995</v>
          </cell>
          <cell r="G3194">
            <v>22000</v>
          </cell>
          <cell r="H3194">
            <v>22000</v>
          </cell>
          <cell r="I3194">
            <v>0</v>
          </cell>
          <cell r="J3194" t="str">
            <v>I.R.M</v>
          </cell>
          <cell r="K3194" t="str">
            <v>No</v>
          </cell>
          <cell r="L3194" t="str">
            <v>As POD Last communication 07</v>
          </cell>
        </row>
        <row r="3195">
          <cell r="D3195">
            <v>2001741</v>
          </cell>
          <cell r="E3195" t="str">
            <v>Nirmal Kumar Singhi</v>
          </cell>
          <cell r="F3195" t="str">
            <v>19.10.1995</v>
          </cell>
          <cell r="G3195">
            <v>22000</v>
          </cell>
          <cell r="H3195">
            <v>22000</v>
          </cell>
          <cell r="I3195">
            <v>0</v>
          </cell>
          <cell r="J3195" t="str">
            <v>I.R.M</v>
          </cell>
          <cell r="K3195" t="str">
            <v>No</v>
          </cell>
          <cell r="L3195" t="str">
            <v>As POD Last communication 07</v>
          </cell>
        </row>
        <row r="3196">
          <cell r="D3196">
            <v>2001742</v>
          </cell>
          <cell r="E3196" t="str">
            <v>Alok Singhal</v>
          </cell>
          <cell r="F3196" t="str">
            <v>12.10.1995</v>
          </cell>
          <cell r="G3196">
            <v>22000</v>
          </cell>
          <cell r="H3196">
            <v>22000</v>
          </cell>
          <cell r="I3196">
            <v>0</v>
          </cell>
          <cell r="J3196" t="str">
            <v>I.R.M</v>
          </cell>
          <cell r="K3196" t="str">
            <v>No</v>
          </cell>
          <cell r="L3196" t="str">
            <v>As POD Last communication 07</v>
          </cell>
        </row>
        <row r="3197">
          <cell r="D3197">
            <v>2001743</v>
          </cell>
          <cell r="E3197" t="str">
            <v>Gopi Krishan Arora</v>
          </cell>
          <cell r="F3197" t="str">
            <v>14.10.1995</v>
          </cell>
          <cell r="G3197">
            <v>22000</v>
          </cell>
          <cell r="H3197">
            <v>22000</v>
          </cell>
          <cell r="I3197">
            <v>0</v>
          </cell>
          <cell r="J3197" t="str">
            <v>I.R.M</v>
          </cell>
          <cell r="K3197" t="str">
            <v>No</v>
          </cell>
          <cell r="L3197" t="str">
            <v>As Pod last communication 07,Total 3 membership of TPT:- 02001743, 02001744 and 02001745</v>
          </cell>
        </row>
        <row r="3198">
          <cell r="D3198">
            <v>2001744</v>
          </cell>
          <cell r="E3198" t="str">
            <v>Swaita Arora</v>
          </cell>
          <cell r="F3198" t="str">
            <v>14.10.1995</v>
          </cell>
          <cell r="G3198">
            <v>22000</v>
          </cell>
          <cell r="H3198">
            <v>22000</v>
          </cell>
          <cell r="I3198">
            <v>0</v>
          </cell>
          <cell r="J3198" t="str">
            <v>I.R.M</v>
          </cell>
          <cell r="K3198" t="str">
            <v>No</v>
          </cell>
          <cell r="L3198" t="str">
            <v>As Pod last communication 07,Total 3 membership of TPT:- 02001743, 02001744 and 02001745</v>
          </cell>
        </row>
        <row r="3199">
          <cell r="D3199">
            <v>2001745</v>
          </cell>
          <cell r="E3199" t="str">
            <v>Savinder Kumar Arora</v>
          </cell>
          <cell r="F3199" t="str">
            <v>13.10.1995</v>
          </cell>
          <cell r="G3199">
            <v>22000</v>
          </cell>
          <cell r="H3199">
            <v>22000</v>
          </cell>
          <cell r="I3199">
            <v>0</v>
          </cell>
          <cell r="J3199" t="str">
            <v>I.R.M</v>
          </cell>
          <cell r="K3199" t="str">
            <v>No</v>
          </cell>
          <cell r="L3199" t="str">
            <v>As Pod last communication 07,Total 3 membership of TPT:- 02001743, 02001744 and 02001745</v>
          </cell>
        </row>
        <row r="3200">
          <cell r="D3200">
            <v>2001746</v>
          </cell>
          <cell r="E3200" t="str">
            <v>Krishna Chandra Ghosh</v>
          </cell>
          <cell r="F3200" t="str">
            <v>31.10.1995</v>
          </cell>
          <cell r="G3200">
            <v>22000</v>
          </cell>
          <cell r="H3200">
            <v>22000</v>
          </cell>
          <cell r="I3200">
            <v>0</v>
          </cell>
          <cell r="J3200" t="str">
            <v>I.R.M</v>
          </cell>
          <cell r="K3200" t="str">
            <v>No</v>
          </cell>
          <cell r="L3200" t="str">
            <v>As POD Last communication 07</v>
          </cell>
        </row>
        <row r="3201">
          <cell r="D3201">
            <v>2001747</v>
          </cell>
          <cell r="E3201" t="str">
            <v>Sadhan Kumar Chanda</v>
          </cell>
          <cell r="F3201" t="str">
            <v>30.10.1995</v>
          </cell>
          <cell r="G3201">
            <v>22000</v>
          </cell>
          <cell r="H3201">
            <v>22000</v>
          </cell>
          <cell r="I3201">
            <v>0</v>
          </cell>
          <cell r="J3201" t="str">
            <v>I.R.M</v>
          </cell>
          <cell r="K3201" t="str">
            <v>No</v>
          </cell>
          <cell r="L3201" t="str">
            <v xml:space="preserve"> last communication 07</v>
          </cell>
        </row>
        <row r="3202">
          <cell r="D3202">
            <v>2001748</v>
          </cell>
          <cell r="E3202" t="str">
            <v>Jagannath Basak</v>
          </cell>
          <cell r="F3202" t="str">
            <v>27.10.1995</v>
          </cell>
          <cell r="G3202">
            <v>22000</v>
          </cell>
          <cell r="H3202">
            <v>22000</v>
          </cell>
          <cell r="I3202">
            <v>0</v>
          </cell>
          <cell r="J3202" t="str">
            <v>I.R.M</v>
          </cell>
          <cell r="K3202" t="str">
            <v>No</v>
          </cell>
          <cell r="L3202" t="str">
            <v>As POD Last communication 07</v>
          </cell>
        </row>
        <row r="3203">
          <cell r="D3203">
            <v>2001749</v>
          </cell>
          <cell r="E3203" t="str">
            <v>Chetan P Shah</v>
          </cell>
          <cell r="F3203" t="str">
            <v>31.10.1995</v>
          </cell>
          <cell r="G3203">
            <v>22000</v>
          </cell>
          <cell r="H3203">
            <v>20900</v>
          </cell>
          <cell r="I3203">
            <v>0</v>
          </cell>
          <cell r="J3203" t="str">
            <v>I.R.M</v>
          </cell>
          <cell r="K3203" t="str">
            <v>No</v>
          </cell>
          <cell r="L3203" t="str">
            <v>As Pod last communication 07,total 2 membership of TPT:- 02001880 &amp; 02001749</v>
          </cell>
        </row>
        <row r="3204">
          <cell r="D3204">
            <v>2001750</v>
          </cell>
          <cell r="E3204" t="str">
            <v>Harmick P Massar</v>
          </cell>
          <cell r="F3204" t="str">
            <v>31.10.1995</v>
          </cell>
          <cell r="G3204">
            <v>22000</v>
          </cell>
          <cell r="H3204">
            <v>22000</v>
          </cell>
          <cell r="I3204">
            <v>0</v>
          </cell>
          <cell r="J3204" t="str">
            <v>I.R.M</v>
          </cell>
          <cell r="K3204" t="str">
            <v>No</v>
          </cell>
          <cell r="L3204" t="str">
            <v>As POD Last communication 07</v>
          </cell>
        </row>
        <row r="3205">
          <cell r="D3205">
            <v>2001751</v>
          </cell>
          <cell r="E3205" t="str">
            <v>Pompa Kumar</v>
          </cell>
          <cell r="F3205" t="str">
            <v>30.10.1995</v>
          </cell>
          <cell r="G3205">
            <v>22000</v>
          </cell>
          <cell r="H3205">
            <v>22000</v>
          </cell>
          <cell r="I3205">
            <v>0</v>
          </cell>
          <cell r="J3205" t="str">
            <v>I.R.M</v>
          </cell>
          <cell r="K3205" t="str">
            <v>No</v>
          </cell>
          <cell r="L3205" t="str">
            <v>last communication 01</v>
          </cell>
        </row>
        <row r="3206">
          <cell r="D3206">
            <v>2001752</v>
          </cell>
          <cell r="E3206" t="str">
            <v>Siddharth Surana</v>
          </cell>
          <cell r="F3206" t="str">
            <v>30.10.1995</v>
          </cell>
          <cell r="G3206">
            <v>22000</v>
          </cell>
          <cell r="H3206">
            <v>13200</v>
          </cell>
          <cell r="I3206">
            <v>8800</v>
          </cell>
          <cell r="J3206" t="str">
            <v>Outstanding</v>
          </cell>
          <cell r="K3206" t="str">
            <v>No</v>
          </cell>
          <cell r="L3206" t="str">
            <v>As POD last communication 07 (Outstanding Rs 8800/-)</v>
          </cell>
        </row>
        <row r="3207">
          <cell r="D3207">
            <v>2001753</v>
          </cell>
          <cell r="E3207" t="str">
            <v>Madan Gopal &amp; Sons</v>
          </cell>
          <cell r="F3207" t="str">
            <v>30.10.1995</v>
          </cell>
          <cell r="G3207">
            <v>22000</v>
          </cell>
          <cell r="H3207">
            <v>22000</v>
          </cell>
          <cell r="I3207">
            <v>0</v>
          </cell>
          <cell r="J3207" t="str">
            <v>I.R.M</v>
          </cell>
          <cell r="K3207" t="str">
            <v>No</v>
          </cell>
          <cell r="L3207" t="str">
            <v>As POD Last communication 07</v>
          </cell>
        </row>
        <row r="3208">
          <cell r="D3208">
            <v>2001754</v>
          </cell>
          <cell r="E3208" t="str">
            <v>Indranil Mukherjee</v>
          </cell>
          <cell r="F3208" t="str">
            <v>12.10.1995</v>
          </cell>
          <cell r="G3208">
            <v>32000</v>
          </cell>
          <cell r="H3208">
            <v>27600</v>
          </cell>
          <cell r="I3208">
            <v>4400</v>
          </cell>
          <cell r="J3208" t="str">
            <v>Outstanding</v>
          </cell>
          <cell r="K3208" t="str">
            <v>No</v>
          </cell>
          <cell r="L3208" t="str">
            <v>As POD last communication 07 (Outstanding Rs 4400/-)</v>
          </cell>
        </row>
        <row r="3209">
          <cell r="D3209">
            <v>2001756</v>
          </cell>
          <cell r="E3209" t="str">
            <v>H.S Paul</v>
          </cell>
          <cell r="F3209" t="str">
            <v>27.10.1995</v>
          </cell>
          <cell r="G3209">
            <v>32000</v>
          </cell>
          <cell r="H3209">
            <v>32000</v>
          </cell>
          <cell r="I3209">
            <v>0</v>
          </cell>
          <cell r="J3209" t="str">
            <v>I.R.M</v>
          </cell>
          <cell r="K3209" t="str">
            <v>No</v>
          </cell>
          <cell r="L3209" t="str">
            <v>last communication 00</v>
          </cell>
        </row>
        <row r="3210">
          <cell r="D3210">
            <v>2001757</v>
          </cell>
          <cell r="E3210" t="str">
            <v>Sujjoy Debnath</v>
          </cell>
          <cell r="F3210" t="str">
            <v>14.10.1995</v>
          </cell>
          <cell r="G3210">
            <v>32000</v>
          </cell>
          <cell r="H3210">
            <v>12800</v>
          </cell>
          <cell r="I3210">
            <v>19200</v>
          </cell>
          <cell r="J3210" t="str">
            <v>Outstanding</v>
          </cell>
          <cell r="K3210" t="str">
            <v>No</v>
          </cell>
          <cell r="L3210" t="str">
            <v>As POD last communication 07 (Outstanding Rs 19200/-)</v>
          </cell>
        </row>
        <row r="3211">
          <cell r="D3211">
            <v>2001758</v>
          </cell>
          <cell r="E3211" t="str">
            <v>Roomi Avinash Kethkar</v>
          </cell>
          <cell r="F3211" t="str">
            <v>31.10.1995</v>
          </cell>
          <cell r="G3211">
            <v>32000</v>
          </cell>
          <cell r="H3211">
            <v>32000</v>
          </cell>
          <cell r="I3211">
            <v>0</v>
          </cell>
          <cell r="J3211" t="str">
            <v>I.R.M</v>
          </cell>
          <cell r="K3211" t="str">
            <v>No</v>
          </cell>
          <cell r="L3211" t="str">
            <v>As POD Last communication 07</v>
          </cell>
        </row>
        <row r="3212">
          <cell r="D3212">
            <v>2001759</v>
          </cell>
          <cell r="E3212" t="str">
            <v>Prasun Kumar Banerjee</v>
          </cell>
          <cell r="F3212" t="str">
            <v>13.10.1995</v>
          </cell>
          <cell r="G3212">
            <v>32000</v>
          </cell>
          <cell r="H3212">
            <v>32000</v>
          </cell>
          <cell r="I3212">
            <v>0</v>
          </cell>
          <cell r="J3212" t="str">
            <v>I.R.M</v>
          </cell>
          <cell r="K3212" t="str">
            <v>No</v>
          </cell>
          <cell r="L3212" t="str">
            <v>As POD Last communication 07</v>
          </cell>
        </row>
        <row r="3213">
          <cell r="D3213">
            <v>2001761</v>
          </cell>
          <cell r="E3213" t="str">
            <v>Bimal Kumar Pradhan</v>
          </cell>
          <cell r="F3213" t="str">
            <v>31.10.1995</v>
          </cell>
          <cell r="G3213">
            <v>22000</v>
          </cell>
          <cell r="H3213" t="str">
            <v>Nil</v>
          </cell>
          <cell r="I3213">
            <v>0</v>
          </cell>
          <cell r="J3213" t="str">
            <v>Cancelled</v>
          </cell>
          <cell r="K3213">
            <v>0</v>
          </cell>
          <cell r="L3213" t="str">
            <v>Cancelled</v>
          </cell>
        </row>
        <row r="3214">
          <cell r="D3214">
            <v>2001762</v>
          </cell>
          <cell r="E3214" t="str">
            <v>Bimal Kumar pradhan</v>
          </cell>
          <cell r="F3214" t="str">
            <v>31.10.1995</v>
          </cell>
          <cell r="G3214">
            <v>22000</v>
          </cell>
          <cell r="H3214" t="str">
            <v>Nil</v>
          </cell>
          <cell r="I3214">
            <v>0</v>
          </cell>
          <cell r="J3214" t="str">
            <v>Cancelled</v>
          </cell>
          <cell r="K3214">
            <v>0</v>
          </cell>
          <cell r="L3214" t="str">
            <v>Cancelled</v>
          </cell>
        </row>
        <row r="3215">
          <cell r="D3215">
            <v>2001763</v>
          </cell>
          <cell r="E3215" t="str">
            <v>Parul Pradhan</v>
          </cell>
          <cell r="F3215" t="str">
            <v>31.10.1995</v>
          </cell>
          <cell r="G3215">
            <v>22000</v>
          </cell>
          <cell r="H3215" t="str">
            <v>Nil</v>
          </cell>
          <cell r="I3215">
            <v>0</v>
          </cell>
          <cell r="J3215" t="str">
            <v>Cancelled</v>
          </cell>
          <cell r="K3215">
            <v>0</v>
          </cell>
          <cell r="L3215" t="str">
            <v>Cancelled</v>
          </cell>
        </row>
        <row r="3216">
          <cell r="D3216">
            <v>2001764</v>
          </cell>
          <cell r="E3216" t="str">
            <v>Bepin Ruparelia</v>
          </cell>
          <cell r="F3216" t="str">
            <v>30.10.1995</v>
          </cell>
          <cell r="G3216">
            <v>22000</v>
          </cell>
          <cell r="H3216">
            <v>20900</v>
          </cell>
          <cell r="I3216">
            <v>0</v>
          </cell>
          <cell r="J3216" t="str">
            <v>I.R.M</v>
          </cell>
          <cell r="K3216" t="str">
            <v>No</v>
          </cell>
          <cell r="L3216" t="str">
            <v>As POD Last communication 07</v>
          </cell>
        </row>
        <row r="3217">
          <cell r="D3217">
            <v>2001765</v>
          </cell>
          <cell r="E3217" t="str">
            <v>Arun Kumar Tulsayan</v>
          </cell>
          <cell r="F3217" t="str">
            <v>30.10.1995</v>
          </cell>
          <cell r="G3217">
            <v>22000</v>
          </cell>
          <cell r="H3217">
            <v>22000</v>
          </cell>
          <cell r="I3217">
            <v>0</v>
          </cell>
          <cell r="J3217" t="str">
            <v>I.R.M</v>
          </cell>
          <cell r="K3217" t="str">
            <v>No</v>
          </cell>
          <cell r="L3217" t="str">
            <v>As Pod  last communication 07,total 2 membership of TPT:- 02001766 and 02001765</v>
          </cell>
        </row>
        <row r="3218">
          <cell r="D3218">
            <v>2001766</v>
          </cell>
          <cell r="E3218" t="str">
            <v>Arun Kumar Tulsayan</v>
          </cell>
          <cell r="F3218" t="str">
            <v>30.10.1995</v>
          </cell>
          <cell r="G3218">
            <v>22000</v>
          </cell>
          <cell r="H3218">
            <v>22000</v>
          </cell>
          <cell r="I3218">
            <v>0</v>
          </cell>
          <cell r="J3218" t="str">
            <v>I.R.M</v>
          </cell>
          <cell r="K3218" t="str">
            <v>No</v>
          </cell>
          <cell r="L3218" t="str">
            <v>As Pod Last Communication Till 2007,,,,Total 2 Membership Of TPT:- 02001766 and 02001765</v>
          </cell>
        </row>
        <row r="3219">
          <cell r="D3219">
            <v>2001767</v>
          </cell>
          <cell r="E3219" t="str">
            <v>Laxmi Kant Bhutra</v>
          </cell>
          <cell r="F3219" t="str">
            <v>30.10.1995</v>
          </cell>
          <cell r="G3219">
            <v>22000</v>
          </cell>
          <cell r="H3219">
            <v>22000</v>
          </cell>
          <cell r="I3219">
            <v>0</v>
          </cell>
          <cell r="J3219" t="str">
            <v>I.R.M</v>
          </cell>
          <cell r="K3219" t="str">
            <v>No</v>
          </cell>
          <cell r="L3219" t="str">
            <v>As POD Last communication 07</v>
          </cell>
        </row>
        <row r="3220">
          <cell r="D3220">
            <v>2001768</v>
          </cell>
          <cell r="E3220" t="str">
            <v>Nitin Ranjan Battacharjee</v>
          </cell>
          <cell r="F3220" t="str">
            <v>31.10.1995</v>
          </cell>
          <cell r="G3220">
            <v>22000</v>
          </cell>
          <cell r="H3220">
            <v>22000</v>
          </cell>
          <cell r="I3220">
            <v>0</v>
          </cell>
          <cell r="J3220" t="str">
            <v>I.R.M</v>
          </cell>
          <cell r="K3220" t="str">
            <v>No</v>
          </cell>
          <cell r="L3220" t="str">
            <v>As POD Last communication 07</v>
          </cell>
        </row>
        <row r="3221">
          <cell r="D3221">
            <v>2001769</v>
          </cell>
          <cell r="E3221" t="str">
            <v>Chandrawati Debi</v>
          </cell>
          <cell r="F3221" t="str">
            <v>18.10.1995</v>
          </cell>
          <cell r="G3221">
            <v>22000</v>
          </cell>
          <cell r="H3221">
            <v>22000</v>
          </cell>
          <cell r="I3221">
            <v>0</v>
          </cell>
          <cell r="J3221" t="str">
            <v>I.R.M</v>
          </cell>
          <cell r="K3221" t="str">
            <v>No</v>
          </cell>
          <cell r="L3221" t="str">
            <v xml:space="preserve"> No Communication Till Date</v>
          </cell>
        </row>
        <row r="3222">
          <cell r="D3222">
            <v>2001771</v>
          </cell>
          <cell r="E3222" t="str">
            <v>Krishna Swarup Shah</v>
          </cell>
          <cell r="F3222" t="str">
            <v>31.10.1995</v>
          </cell>
          <cell r="G3222">
            <v>22000</v>
          </cell>
          <cell r="H3222">
            <v>22000</v>
          </cell>
          <cell r="I3222">
            <v>0</v>
          </cell>
          <cell r="J3222" t="str">
            <v>I.R.M</v>
          </cell>
          <cell r="K3222" t="str">
            <v>No</v>
          </cell>
          <cell r="L3222" t="str">
            <v>As POD Last communication 07</v>
          </cell>
        </row>
        <row r="3223">
          <cell r="D3223">
            <v>2001772</v>
          </cell>
          <cell r="E3223" t="str">
            <v>Goutam Poddar</v>
          </cell>
          <cell r="F3223" t="str">
            <v>18.10.1995</v>
          </cell>
          <cell r="G3223">
            <v>22000</v>
          </cell>
          <cell r="H3223">
            <v>22000</v>
          </cell>
          <cell r="I3223">
            <v>0</v>
          </cell>
          <cell r="J3223" t="str">
            <v>I.R.M</v>
          </cell>
          <cell r="K3223" t="str">
            <v>No</v>
          </cell>
          <cell r="L3223" t="str">
            <v>As POD Last communication 07</v>
          </cell>
        </row>
        <row r="3224">
          <cell r="D3224">
            <v>2001773</v>
          </cell>
          <cell r="E3224" t="str">
            <v>MD Salim</v>
          </cell>
          <cell r="F3224" t="str">
            <v>16.10.1995</v>
          </cell>
          <cell r="G3224">
            <v>22000</v>
          </cell>
          <cell r="H3224">
            <v>22000</v>
          </cell>
          <cell r="I3224">
            <v>0</v>
          </cell>
          <cell r="J3224" t="str">
            <v>I.R.M</v>
          </cell>
          <cell r="K3224" t="str">
            <v>No</v>
          </cell>
          <cell r="L3224" t="str">
            <v>As Pod Last Communication Till 2007….Total 2 Membership Of TPT:- 02001773 and 02001774</v>
          </cell>
        </row>
        <row r="3225">
          <cell r="D3225">
            <v>2001774</v>
          </cell>
          <cell r="E3225" t="str">
            <v>MD Salim</v>
          </cell>
          <cell r="F3225" t="str">
            <v>16.10.1995</v>
          </cell>
          <cell r="G3225">
            <v>22000</v>
          </cell>
          <cell r="H3225">
            <v>22000</v>
          </cell>
          <cell r="I3225">
            <v>0</v>
          </cell>
          <cell r="J3225" t="str">
            <v>I.R.M</v>
          </cell>
          <cell r="K3225" t="str">
            <v>No</v>
          </cell>
          <cell r="L3225" t="str">
            <v>As Pod Last Communication Till 2007….Total 2 Membership Of TPT:- 02001773 and 02001774</v>
          </cell>
        </row>
        <row r="3226">
          <cell r="D3226">
            <v>2001775</v>
          </cell>
          <cell r="E3226" t="str">
            <v>Vijay Kumar Poddar</v>
          </cell>
          <cell r="F3226" t="str">
            <v>30.10.1995</v>
          </cell>
          <cell r="G3226">
            <v>22000</v>
          </cell>
          <cell r="H3226">
            <v>22000</v>
          </cell>
          <cell r="I3226">
            <v>0</v>
          </cell>
          <cell r="J3226" t="str">
            <v>I.R.M</v>
          </cell>
          <cell r="K3226" t="str">
            <v>No</v>
          </cell>
          <cell r="L3226" t="str">
            <v>As POD Last communication 07</v>
          </cell>
        </row>
        <row r="3227">
          <cell r="D3227">
            <v>2001776</v>
          </cell>
          <cell r="E3227" t="str">
            <v>Naresh J Madani</v>
          </cell>
          <cell r="F3227" t="str">
            <v>30.10.1995</v>
          </cell>
          <cell r="G3227">
            <v>22000</v>
          </cell>
          <cell r="H3227">
            <v>22000</v>
          </cell>
          <cell r="I3227">
            <v>0</v>
          </cell>
          <cell r="J3227" t="str">
            <v>I.R.M</v>
          </cell>
          <cell r="K3227" t="str">
            <v>No</v>
          </cell>
          <cell r="L3227" t="str">
            <v>As POD Last communication 07</v>
          </cell>
        </row>
        <row r="3228">
          <cell r="D3228">
            <v>2001777</v>
          </cell>
          <cell r="E3228" t="str">
            <v>Surinder Singh</v>
          </cell>
          <cell r="F3228" t="str">
            <v>30.10.1995</v>
          </cell>
          <cell r="G3228">
            <v>22000</v>
          </cell>
          <cell r="H3228">
            <v>20900</v>
          </cell>
          <cell r="I3228">
            <v>0</v>
          </cell>
          <cell r="J3228" t="str">
            <v>I.R.M</v>
          </cell>
          <cell r="K3228" t="str">
            <v>No</v>
          </cell>
          <cell r="L3228" t="str">
            <v>As POD Last communication 07</v>
          </cell>
        </row>
        <row r="3229">
          <cell r="D3229">
            <v>2001778</v>
          </cell>
          <cell r="E3229" t="str">
            <v>Subhas Kumar Gupta</v>
          </cell>
          <cell r="F3229" t="str">
            <v>31.10.1995</v>
          </cell>
          <cell r="G3229">
            <v>22000</v>
          </cell>
          <cell r="H3229">
            <v>22000</v>
          </cell>
          <cell r="I3229">
            <v>0</v>
          </cell>
          <cell r="J3229" t="str">
            <v>I.R.M</v>
          </cell>
          <cell r="K3229" t="str">
            <v>No</v>
          </cell>
          <cell r="L3229" t="str">
            <v>As Pod Last Communication Till 2007, (REMARK:- DON’T CALL REGARDING AMC)</v>
          </cell>
        </row>
        <row r="3230">
          <cell r="D3230">
            <v>2001779</v>
          </cell>
          <cell r="E3230" t="str">
            <v>Rajshree Hisaria</v>
          </cell>
          <cell r="F3230" t="str">
            <v>09.10.1995</v>
          </cell>
          <cell r="G3230">
            <v>32000</v>
          </cell>
          <cell r="H3230">
            <v>32000</v>
          </cell>
          <cell r="I3230">
            <v>0</v>
          </cell>
          <cell r="J3230" t="str">
            <v>I.R.M</v>
          </cell>
          <cell r="K3230" t="str">
            <v>No</v>
          </cell>
          <cell r="L3230" t="str">
            <v xml:space="preserve"> No Communication Till Date</v>
          </cell>
        </row>
        <row r="3231">
          <cell r="D3231">
            <v>2001780</v>
          </cell>
          <cell r="E3231" t="str">
            <v>Sushil Singhi</v>
          </cell>
          <cell r="F3231" t="str">
            <v>26.10.1995</v>
          </cell>
          <cell r="G3231">
            <v>32000</v>
          </cell>
          <cell r="H3231" t="str">
            <v>Nill</v>
          </cell>
          <cell r="I3231">
            <v>0</v>
          </cell>
          <cell r="J3231" t="str">
            <v>Cancelled</v>
          </cell>
          <cell r="K3231">
            <v>0</v>
          </cell>
          <cell r="L3231" t="str">
            <v>Cancellection Date:-06-02-1996</v>
          </cell>
        </row>
        <row r="3232">
          <cell r="D3232">
            <v>2001781</v>
          </cell>
          <cell r="E3232" t="str">
            <v>Bipul Deuri</v>
          </cell>
          <cell r="F3232" t="str">
            <v>08.10.1995</v>
          </cell>
          <cell r="G3232">
            <v>22000</v>
          </cell>
          <cell r="H3232">
            <v>13200</v>
          </cell>
          <cell r="I3232">
            <v>8800</v>
          </cell>
          <cell r="J3232" t="str">
            <v>Outstanding</v>
          </cell>
          <cell r="K3232" t="str">
            <v>No</v>
          </cell>
          <cell r="L3232" t="str">
            <v>As POD last communication 07 (Outstanding Rs 8800/-)</v>
          </cell>
        </row>
        <row r="3233">
          <cell r="D3233">
            <v>2001783</v>
          </cell>
          <cell r="E3233" t="str">
            <v>Anupam Malhotra</v>
          </cell>
          <cell r="F3233" t="str">
            <v>18.10.1995</v>
          </cell>
          <cell r="G3233">
            <v>22000</v>
          </cell>
          <cell r="H3233">
            <v>8800</v>
          </cell>
          <cell r="I3233">
            <v>13200</v>
          </cell>
          <cell r="J3233" t="str">
            <v>Outstanding</v>
          </cell>
          <cell r="K3233" t="str">
            <v>No</v>
          </cell>
          <cell r="L3233" t="str">
            <v>As POD last communication 07 (Outstanding Rs 13200/-)</v>
          </cell>
        </row>
        <row r="3234">
          <cell r="D3234">
            <v>2001784</v>
          </cell>
          <cell r="E3234" t="str">
            <v>Tapan Baishya</v>
          </cell>
          <cell r="F3234" t="str">
            <v>30.10.1995</v>
          </cell>
          <cell r="G3234">
            <v>22000</v>
          </cell>
          <cell r="H3234" t="str">
            <v>Nill</v>
          </cell>
          <cell r="I3234">
            <v>0</v>
          </cell>
          <cell r="J3234" t="str">
            <v>Cancelled</v>
          </cell>
          <cell r="K3234">
            <v>0</v>
          </cell>
          <cell r="L3234" t="str">
            <v>Cancellection Date:-08-04-1996</v>
          </cell>
        </row>
        <row r="3235">
          <cell r="D3235">
            <v>2001785</v>
          </cell>
          <cell r="E3235" t="str">
            <v>Meseruddin Ahmed</v>
          </cell>
          <cell r="F3235" t="str">
            <v>30.10.1995</v>
          </cell>
          <cell r="G3235">
            <v>22000</v>
          </cell>
          <cell r="H3235">
            <v>5500</v>
          </cell>
          <cell r="I3235">
            <v>16500</v>
          </cell>
          <cell r="J3235" t="str">
            <v>Outstanding</v>
          </cell>
          <cell r="K3235" t="str">
            <v>No</v>
          </cell>
          <cell r="L3235" t="str">
            <v>As POD last communication 07 (Outstanding Rs 16500/-)</v>
          </cell>
        </row>
        <row r="3236">
          <cell r="D3236">
            <v>2001787</v>
          </cell>
          <cell r="E3236" t="str">
            <v>Sanjana Kumar Padhi</v>
          </cell>
          <cell r="F3236" t="str">
            <v>30.10.1995</v>
          </cell>
          <cell r="G3236">
            <v>22000</v>
          </cell>
          <cell r="H3236" t="str">
            <v>Nill</v>
          </cell>
          <cell r="I3236">
            <v>0</v>
          </cell>
          <cell r="J3236" t="str">
            <v>Cancelled</v>
          </cell>
          <cell r="K3236">
            <v>0</v>
          </cell>
          <cell r="L3236" t="str">
            <v>Cancellection Date:- 04-06-1996</v>
          </cell>
        </row>
        <row r="3237">
          <cell r="D3237">
            <v>2001788</v>
          </cell>
          <cell r="E3237" t="str">
            <v>Purushottam Kejriwal</v>
          </cell>
          <cell r="F3237" t="str">
            <v>30.10.1995</v>
          </cell>
          <cell r="G3237">
            <v>32000</v>
          </cell>
          <cell r="H3237" t="str">
            <v>Nill</v>
          </cell>
          <cell r="I3237">
            <v>0</v>
          </cell>
          <cell r="J3237" t="str">
            <v>Cancelled</v>
          </cell>
          <cell r="K3237">
            <v>0</v>
          </cell>
          <cell r="L3237" t="str">
            <v>Cancellection Date:-06-02-1996</v>
          </cell>
        </row>
        <row r="3238">
          <cell r="D3238">
            <v>2001789</v>
          </cell>
          <cell r="E3238" t="str">
            <v>Anil Kumar Manna</v>
          </cell>
          <cell r="F3238" t="str">
            <v>18.10.1995</v>
          </cell>
          <cell r="G3238">
            <v>22000</v>
          </cell>
          <cell r="H3238">
            <v>22000</v>
          </cell>
          <cell r="I3238">
            <v>0</v>
          </cell>
          <cell r="J3238" t="str">
            <v>I.R.M</v>
          </cell>
          <cell r="K3238" t="str">
            <v>No</v>
          </cell>
          <cell r="L3238" t="str">
            <v>As Pod  Last Communication 2007,Total 2 Membership Of TPT:- 02001789 &amp; 02001790</v>
          </cell>
        </row>
        <row r="3239">
          <cell r="D3239">
            <v>2001790</v>
          </cell>
          <cell r="E3239" t="str">
            <v>Anil Kumar Manna</v>
          </cell>
          <cell r="F3239" t="str">
            <v>18.10.1995</v>
          </cell>
          <cell r="G3239">
            <v>22000</v>
          </cell>
          <cell r="H3239">
            <v>22000</v>
          </cell>
          <cell r="I3239">
            <v>0</v>
          </cell>
          <cell r="J3239" t="str">
            <v>I.R.M</v>
          </cell>
          <cell r="K3239" t="str">
            <v>No</v>
          </cell>
          <cell r="L3239" t="str">
            <v>As Pod Last Communication 2007,Total 2 Membership Of TPT:- 02001789 &amp; 02001790</v>
          </cell>
        </row>
        <row r="3240">
          <cell r="D3240">
            <v>2001791</v>
          </cell>
          <cell r="E3240" t="str">
            <v>Shyamsunder Agarwalla</v>
          </cell>
          <cell r="F3240" t="str">
            <v>30.10.1995</v>
          </cell>
          <cell r="G3240">
            <v>32000</v>
          </cell>
          <cell r="H3240" t="str">
            <v>Nill</v>
          </cell>
          <cell r="I3240">
            <v>0</v>
          </cell>
          <cell r="J3240" t="str">
            <v>Cancelled</v>
          </cell>
          <cell r="K3240">
            <v>0</v>
          </cell>
          <cell r="L3240" t="str">
            <v>Cancellection Date:-06-02-1996</v>
          </cell>
        </row>
        <row r="3241">
          <cell r="D3241">
            <v>2001792</v>
          </cell>
          <cell r="E3241" t="str">
            <v>Pradeep Kumar Dash</v>
          </cell>
          <cell r="F3241" t="str">
            <v>31.10.1995</v>
          </cell>
          <cell r="G3241">
            <v>22000</v>
          </cell>
          <cell r="H3241" t="str">
            <v>Nill</v>
          </cell>
          <cell r="I3241">
            <v>0</v>
          </cell>
          <cell r="J3241" t="str">
            <v>Cancelled</v>
          </cell>
          <cell r="K3241">
            <v>0</v>
          </cell>
          <cell r="L3241" t="str">
            <v>Cancellection Date:- 04-06-1996</v>
          </cell>
        </row>
        <row r="3242">
          <cell r="D3242">
            <v>2001794</v>
          </cell>
          <cell r="E3242" t="str">
            <v>Bhagwan Singh</v>
          </cell>
          <cell r="F3242" t="str">
            <v>30.10.1995</v>
          </cell>
          <cell r="G3242">
            <v>22000</v>
          </cell>
          <cell r="H3242">
            <v>22000</v>
          </cell>
          <cell r="I3242">
            <v>0</v>
          </cell>
          <cell r="J3242" t="str">
            <v>I.R.M</v>
          </cell>
          <cell r="K3242" t="str">
            <v>No</v>
          </cell>
          <cell r="L3242" t="str">
            <v>As POD Last communication 07</v>
          </cell>
        </row>
        <row r="3243">
          <cell r="D3243">
            <v>2001795</v>
          </cell>
          <cell r="E3243" t="str">
            <v>Anil Kumar Jain Kashiwal</v>
          </cell>
          <cell r="F3243" t="str">
            <v>25.10.1995</v>
          </cell>
          <cell r="G3243">
            <v>22000</v>
          </cell>
          <cell r="H3243" t="str">
            <v>Nill</v>
          </cell>
          <cell r="I3243">
            <v>0</v>
          </cell>
          <cell r="J3243" t="str">
            <v>Cancelled</v>
          </cell>
          <cell r="K3243">
            <v>0</v>
          </cell>
          <cell r="L3243" t="str">
            <v>Cancellection Date:-06-02-1996</v>
          </cell>
        </row>
        <row r="3244">
          <cell r="D3244">
            <v>2001796</v>
          </cell>
          <cell r="E3244" t="str">
            <v>Rajni Kanta Mohpatro</v>
          </cell>
          <cell r="F3244" t="str">
            <v>30.10.1995</v>
          </cell>
          <cell r="G3244">
            <v>22000</v>
          </cell>
          <cell r="H3244" t="str">
            <v>Nill</v>
          </cell>
          <cell r="I3244">
            <v>0</v>
          </cell>
          <cell r="J3244" t="str">
            <v>Cancelled</v>
          </cell>
          <cell r="K3244">
            <v>0</v>
          </cell>
          <cell r="L3244" t="str">
            <v>Cancellection Date:- 04-06-1996</v>
          </cell>
        </row>
        <row r="3245">
          <cell r="D3245">
            <v>2001799</v>
          </cell>
          <cell r="E3245" t="str">
            <v>Kishan Kumar Dhanani</v>
          </cell>
          <cell r="F3245" t="str">
            <v>20.10.1995</v>
          </cell>
          <cell r="G3245">
            <v>22000</v>
          </cell>
          <cell r="H3245">
            <v>22000</v>
          </cell>
          <cell r="I3245">
            <v>0</v>
          </cell>
          <cell r="J3245" t="str">
            <v>I.R.M</v>
          </cell>
          <cell r="K3245" t="str">
            <v>No</v>
          </cell>
          <cell r="L3245" t="str">
            <v>As POD Last communication 07</v>
          </cell>
        </row>
        <row r="3246">
          <cell r="D3246">
            <v>2001800</v>
          </cell>
          <cell r="E3246" t="str">
            <v>Amiya Mukherjee</v>
          </cell>
          <cell r="F3246" t="str">
            <v>30.10.1995</v>
          </cell>
          <cell r="G3246">
            <v>22000</v>
          </cell>
          <cell r="H3246">
            <v>5500</v>
          </cell>
          <cell r="I3246">
            <v>16500</v>
          </cell>
          <cell r="J3246" t="str">
            <v>Outstanding</v>
          </cell>
          <cell r="K3246" t="str">
            <v>No</v>
          </cell>
          <cell r="L3246" t="str">
            <v xml:space="preserve"> No Communication Till Date (Outstanding Rs 16500/-)</v>
          </cell>
        </row>
        <row r="3247">
          <cell r="D3247">
            <v>2001801</v>
          </cell>
          <cell r="E3247" t="str">
            <v>Parul Pradhan</v>
          </cell>
          <cell r="F3247" t="str">
            <v>31.10.1995</v>
          </cell>
          <cell r="G3247">
            <v>22000</v>
          </cell>
          <cell r="H3247" t="str">
            <v>Nill</v>
          </cell>
          <cell r="I3247">
            <v>0</v>
          </cell>
          <cell r="J3247" t="str">
            <v>Cancelled</v>
          </cell>
          <cell r="K3247">
            <v>0</v>
          </cell>
          <cell r="L3247" t="str">
            <v>Cancellection Date:-06-02-1996</v>
          </cell>
        </row>
        <row r="3248">
          <cell r="D3248">
            <v>2001802</v>
          </cell>
          <cell r="E3248" t="str">
            <v>Subhendu Kumar Pradhan</v>
          </cell>
          <cell r="F3248" t="str">
            <v>31.10.1995</v>
          </cell>
          <cell r="G3248">
            <v>22000</v>
          </cell>
          <cell r="H3248" t="str">
            <v>Nill</v>
          </cell>
          <cell r="I3248">
            <v>0</v>
          </cell>
          <cell r="J3248" t="str">
            <v>Cancelled</v>
          </cell>
          <cell r="K3248">
            <v>0</v>
          </cell>
          <cell r="L3248" t="str">
            <v>Cancellection Date:-06-02-1996</v>
          </cell>
        </row>
        <row r="3249">
          <cell r="D3249">
            <v>2001803</v>
          </cell>
          <cell r="E3249" t="str">
            <v>Subhendhu Kr Praddhan</v>
          </cell>
          <cell r="F3249" t="str">
            <v>31.10.1995</v>
          </cell>
          <cell r="G3249">
            <v>22000</v>
          </cell>
          <cell r="H3249" t="str">
            <v>Nill</v>
          </cell>
          <cell r="I3249">
            <v>0</v>
          </cell>
          <cell r="J3249" t="str">
            <v>Cancelled</v>
          </cell>
          <cell r="K3249">
            <v>0</v>
          </cell>
          <cell r="L3249" t="str">
            <v>Cancellection Date:-06-02-1996</v>
          </cell>
        </row>
        <row r="3250">
          <cell r="D3250">
            <v>2001804</v>
          </cell>
          <cell r="E3250" t="str">
            <v>Snehasish Pradahan</v>
          </cell>
          <cell r="F3250" t="str">
            <v>30.10.1995</v>
          </cell>
          <cell r="G3250">
            <v>22000</v>
          </cell>
          <cell r="H3250">
            <v>22000</v>
          </cell>
          <cell r="I3250">
            <v>0</v>
          </cell>
          <cell r="J3250" t="str">
            <v>I.R.M</v>
          </cell>
          <cell r="K3250" t="str">
            <v>No</v>
          </cell>
          <cell r="L3250" t="str">
            <v>No Communication Till Date</v>
          </cell>
        </row>
        <row r="3251">
          <cell r="D3251">
            <v>2001805</v>
          </cell>
          <cell r="E3251" t="str">
            <v>Partha Basu Roy Choudhery</v>
          </cell>
          <cell r="F3251" t="str">
            <v>30.10.1995</v>
          </cell>
          <cell r="G3251">
            <v>22000</v>
          </cell>
          <cell r="H3251" t="str">
            <v>Nill</v>
          </cell>
          <cell r="I3251">
            <v>0</v>
          </cell>
          <cell r="J3251" t="str">
            <v>Cancelled</v>
          </cell>
          <cell r="K3251">
            <v>0</v>
          </cell>
          <cell r="L3251" t="str">
            <v>Cancellection Date:-06-02-1996</v>
          </cell>
        </row>
        <row r="3252">
          <cell r="D3252">
            <v>2001806</v>
          </cell>
          <cell r="E3252" t="str">
            <v>Sweta Sukul</v>
          </cell>
          <cell r="F3252" t="str">
            <v>09.10.1995</v>
          </cell>
          <cell r="G3252">
            <v>22000</v>
          </cell>
          <cell r="H3252">
            <v>22000</v>
          </cell>
          <cell r="I3252">
            <v>0</v>
          </cell>
          <cell r="J3252" t="str">
            <v>I.R.M</v>
          </cell>
          <cell r="K3252" t="str">
            <v>No</v>
          </cell>
          <cell r="L3252" t="str">
            <v>As POD Last communication 07</v>
          </cell>
        </row>
        <row r="3253">
          <cell r="D3253">
            <v>2001807</v>
          </cell>
          <cell r="E3253" t="str">
            <v>Neelu Goenka</v>
          </cell>
          <cell r="F3253">
            <v>30.101994999999999</v>
          </cell>
          <cell r="G3253">
            <v>22000</v>
          </cell>
          <cell r="H3253" t="str">
            <v>Nill</v>
          </cell>
          <cell r="I3253">
            <v>0</v>
          </cell>
          <cell r="J3253" t="str">
            <v>Cancelled</v>
          </cell>
          <cell r="K3253">
            <v>0</v>
          </cell>
          <cell r="L3253" t="str">
            <v>Cancellection Date:-06-02-1996</v>
          </cell>
        </row>
        <row r="3254">
          <cell r="D3254">
            <v>2001808</v>
          </cell>
          <cell r="E3254" t="str">
            <v>Anand Marothia</v>
          </cell>
          <cell r="F3254" t="str">
            <v>30.10.1995</v>
          </cell>
          <cell r="G3254">
            <v>22000</v>
          </cell>
          <cell r="H3254">
            <v>6600</v>
          </cell>
          <cell r="I3254">
            <v>15400</v>
          </cell>
          <cell r="J3254" t="str">
            <v>Outstanding</v>
          </cell>
          <cell r="K3254" t="str">
            <v>No</v>
          </cell>
          <cell r="L3254" t="str">
            <v xml:space="preserve"> No Communication Till Date (Outstanding Rs 15400/-)</v>
          </cell>
        </row>
        <row r="3255">
          <cell r="D3255">
            <v>2001809</v>
          </cell>
          <cell r="E3255" t="str">
            <v>Tapash Kumar Jogani</v>
          </cell>
          <cell r="F3255" t="str">
            <v>31.10.1995</v>
          </cell>
          <cell r="G3255">
            <v>22000</v>
          </cell>
          <cell r="H3255">
            <v>22000</v>
          </cell>
          <cell r="I3255">
            <v>0</v>
          </cell>
          <cell r="J3255" t="str">
            <v>I.R.M</v>
          </cell>
          <cell r="K3255" t="str">
            <v>No</v>
          </cell>
          <cell r="L3255" t="str">
            <v>Telephonic reply with details in 2017</v>
          </cell>
        </row>
        <row r="3256">
          <cell r="D3256">
            <v>2001810</v>
          </cell>
          <cell r="E3256" t="str">
            <v xml:space="preserve">Debapriya Sanyal </v>
          </cell>
          <cell r="F3256" t="str">
            <v>31.10.1995</v>
          </cell>
          <cell r="G3256">
            <v>22000</v>
          </cell>
          <cell r="H3256">
            <v>8800</v>
          </cell>
          <cell r="I3256">
            <v>13200</v>
          </cell>
          <cell r="J3256" t="str">
            <v>Outstanding</v>
          </cell>
          <cell r="K3256" t="str">
            <v>No</v>
          </cell>
          <cell r="L3256" t="str">
            <v>As POD last communication 07 (Outstanding Rs 13200/-)</v>
          </cell>
        </row>
        <row r="3257">
          <cell r="D3257">
            <v>2001812</v>
          </cell>
          <cell r="E3257" t="str">
            <v>Sunderlal Mall</v>
          </cell>
          <cell r="F3257" t="str">
            <v>31.10.1995</v>
          </cell>
          <cell r="G3257">
            <v>22000</v>
          </cell>
          <cell r="H3257">
            <v>20900</v>
          </cell>
          <cell r="I3257">
            <v>0</v>
          </cell>
          <cell r="J3257" t="str">
            <v>I.R.M</v>
          </cell>
          <cell r="K3257" t="str">
            <v>No</v>
          </cell>
          <cell r="L3257" t="str">
            <v xml:space="preserve"> Last Communication Till 2008</v>
          </cell>
        </row>
        <row r="3258">
          <cell r="D3258">
            <v>2001813</v>
          </cell>
          <cell r="E3258" t="str">
            <v>Jay Shree Bujar Baruah</v>
          </cell>
          <cell r="F3258" t="str">
            <v>30.10.1995</v>
          </cell>
          <cell r="G3258">
            <v>20900</v>
          </cell>
          <cell r="H3258" t="str">
            <v>Nill</v>
          </cell>
          <cell r="I3258">
            <v>0</v>
          </cell>
          <cell r="J3258" t="str">
            <v>Cancelled</v>
          </cell>
          <cell r="K3258">
            <v>0</v>
          </cell>
          <cell r="L3258" t="str">
            <v>Cancellection Date:-16-02-1996</v>
          </cell>
        </row>
        <row r="3259">
          <cell r="D3259">
            <v>2001816</v>
          </cell>
          <cell r="E3259" t="str">
            <v>Bir Kumar Mookerjee</v>
          </cell>
          <cell r="F3259" t="str">
            <v>31.10.1995</v>
          </cell>
          <cell r="G3259">
            <v>32000</v>
          </cell>
          <cell r="H3259">
            <v>32000</v>
          </cell>
          <cell r="I3259">
            <v>0</v>
          </cell>
          <cell r="J3259" t="str">
            <v>R.M</v>
          </cell>
          <cell r="K3259">
            <v>2007</v>
          </cell>
          <cell r="L3259" t="str">
            <v>As POD Last Communication Till 2007, Total 2 Membership Of TPT:- 02001817 And 02001816, 
(Remark:- PAID CONSIDERATION AMOUNT OF RS 646/-(CH. NO.055519, DATE:-31/10/2002)</v>
          </cell>
        </row>
        <row r="3260">
          <cell r="D3260">
            <v>2001817</v>
          </cell>
          <cell r="E3260" t="str">
            <v>Bir Kumar Mookerjee</v>
          </cell>
          <cell r="F3260" t="str">
            <v>31.10.1995</v>
          </cell>
          <cell r="G3260">
            <v>32000</v>
          </cell>
          <cell r="H3260">
            <v>32000</v>
          </cell>
          <cell r="I3260">
            <v>0</v>
          </cell>
          <cell r="J3260" t="str">
            <v>R.M</v>
          </cell>
          <cell r="K3260">
            <v>2007</v>
          </cell>
          <cell r="L3260" t="str">
            <v>As POD Last Communication Till 2007, Total 2 Membership Of TPT:- 02001817 And 02001816, 
(Remark:- PAID CONSIDERATION AMOUNT OF RS 646/-(CH. NO.055519, DATE:-31/10/2002)</v>
          </cell>
        </row>
        <row r="3261">
          <cell r="D3261">
            <v>2001819</v>
          </cell>
          <cell r="E3261" t="str">
            <v>G.S Agarwal</v>
          </cell>
          <cell r="F3261" t="str">
            <v>30.10.1995</v>
          </cell>
          <cell r="G3261">
            <v>32000</v>
          </cell>
          <cell r="H3261">
            <v>32000</v>
          </cell>
          <cell r="I3261">
            <v>0</v>
          </cell>
          <cell r="J3261" t="str">
            <v>I.R.M</v>
          </cell>
          <cell r="K3261" t="str">
            <v>No</v>
          </cell>
          <cell r="L3261" t="str">
            <v>As POD Last communication 07</v>
          </cell>
        </row>
        <row r="3262">
          <cell r="D3262">
            <v>2001820</v>
          </cell>
          <cell r="E3262" t="str">
            <v>Anand Agarwal</v>
          </cell>
          <cell r="F3262" t="str">
            <v>01.10.1995</v>
          </cell>
          <cell r="G3262">
            <v>27000</v>
          </cell>
          <cell r="H3262">
            <v>27000</v>
          </cell>
          <cell r="I3262">
            <v>0</v>
          </cell>
          <cell r="J3262" t="str">
            <v>I.R.M</v>
          </cell>
          <cell r="K3262" t="str">
            <v>No</v>
          </cell>
          <cell r="L3262" t="str">
            <v>As POD Last communication 07</v>
          </cell>
        </row>
        <row r="3263">
          <cell r="D3263">
            <v>2001821</v>
          </cell>
          <cell r="E3263" t="str">
            <v>Debi Prasad Patra</v>
          </cell>
          <cell r="F3263" t="str">
            <v>28.10.1995</v>
          </cell>
          <cell r="G3263">
            <v>32000</v>
          </cell>
          <cell r="H3263">
            <v>32000</v>
          </cell>
          <cell r="I3263">
            <v>0</v>
          </cell>
          <cell r="J3263" t="str">
            <v>I.R.M</v>
          </cell>
          <cell r="K3263" t="str">
            <v>No</v>
          </cell>
          <cell r="L3263" t="str">
            <v>Last Communication Till 2019</v>
          </cell>
        </row>
        <row r="3264">
          <cell r="D3264">
            <v>2001822</v>
          </cell>
          <cell r="E3264" t="str">
            <v>Bhabatosh Saha</v>
          </cell>
          <cell r="F3264" t="str">
            <v>28.10.1995</v>
          </cell>
          <cell r="G3264">
            <v>22000</v>
          </cell>
          <cell r="H3264">
            <v>22000</v>
          </cell>
          <cell r="I3264">
            <v>0</v>
          </cell>
          <cell r="J3264" t="str">
            <v>I.R.M</v>
          </cell>
          <cell r="K3264" t="str">
            <v>No</v>
          </cell>
          <cell r="L3264" t="str">
            <v>As Pod Last Communication 07,Total 2 Membership Of TPT:- 02001822 and 02001823</v>
          </cell>
        </row>
        <row r="3265">
          <cell r="D3265">
            <v>2001823</v>
          </cell>
          <cell r="E3265" t="str">
            <v>Bhabatosh Saha</v>
          </cell>
          <cell r="F3265" t="str">
            <v>28.10.1995</v>
          </cell>
          <cell r="G3265">
            <v>22000</v>
          </cell>
          <cell r="H3265">
            <v>22000</v>
          </cell>
          <cell r="I3265">
            <v>0</v>
          </cell>
          <cell r="J3265" t="str">
            <v>I.R.M</v>
          </cell>
          <cell r="K3265" t="str">
            <v>No</v>
          </cell>
          <cell r="L3265" t="str">
            <v>As Pod Last Communication 07,Total 2 Membership Of TPT:- 02001822 and 02001823</v>
          </cell>
        </row>
        <row r="3266">
          <cell r="D3266">
            <v>2001824</v>
          </cell>
          <cell r="E3266" t="str">
            <v>Sunit Banerjee</v>
          </cell>
          <cell r="F3266" t="str">
            <v>26.10.1995</v>
          </cell>
          <cell r="G3266">
            <v>22000</v>
          </cell>
          <cell r="H3266">
            <v>22000</v>
          </cell>
          <cell r="I3266">
            <v>0</v>
          </cell>
          <cell r="J3266" t="str">
            <v>I.R.M</v>
          </cell>
          <cell r="K3266" t="str">
            <v>No</v>
          </cell>
          <cell r="L3266" t="str">
            <v>As Pod Last Communication Till 2007, Total 2 Membership Of TPT:- 02001735 &amp; 02001824, (Application Form Is Not In File)</v>
          </cell>
        </row>
        <row r="3267">
          <cell r="D3267">
            <v>2001825</v>
          </cell>
          <cell r="E3267" t="str">
            <v>Bhagawan Singh</v>
          </cell>
          <cell r="F3267" t="str">
            <v>30.10.1995</v>
          </cell>
          <cell r="G3267">
            <v>22000</v>
          </cell>
          <cell r="H3267">
            <v>22000</v>
          </cell>
          <cell r="I3267">
            <v>0</v>
          </cell>
          <cell r="J3267" t="str">
            <v>I.R.M</v>
          </cell>
          <cell r="K3267" t="str">
            <v>No</v>
          </cell>
          <cell r="L3267" t="str">
            <v>As POD Last communication 07</v>
          </cell>
        </row>
        <row r="3268">
          <cell r="D3268">
            <v>2001826</v>
          </cell>
          <cell r="E3268" t="str">
            <v>M.P Agarwal</v>
          </cell>
          <cell r="F3268" t="str">
            <v>31.10.1995</v>
          </cell>
          <cell r="G3268">
            <v>22000</v>
          </cell>
          <cell r="H3268">
            <v>22000</v>
          </cell>
          <cell r="I3268">
            <v>0</v>
          </cell>
          <cell r="J3268" t="str">
            <v>I.R.M</v>
          </cell>
          <cell r="K3268" t="str">
            <v>No</v>
          </cell>
          <cell r="L3268" t="str">
            <v>No Communication Till Date, (No Other Details Files)</v>
          </cell>
        </row>
        <row r="3269">
          <cell r="D3269">
            <v>2001827</v>
          </cell>
          <cell r="E3269" t="str">
            <v>Bharat Kejriwal</v>
          </cell>
          <cell r="F3269" t="str">
            <v>19.10.1995</v>
          </cell>
          <cell r="G3269">
            <v>22000</v>
          </cell>
          <cell r="H3269">
            <v>6600</v>
          </cell>
          <cell r="I3269">
            <v>15400</v>
          </cell>
          <cell r="J3269" t="str">
            <v>Outstanding</v>
          </cell>
          <cell r="K3269" t="str">
            <v>No</v>
          </cell>
          <cell r="L3269" t="str">
            <v>As POD last communication 07 (Outstanding Rs 15400/-)</v>
          </cell>
        </row>
        <row r="3270">
          <cell r="D3270">
            <v>2001828</v>
          </cell>
          <cell r="E3270" t="str">
            <v>M.P Agarwal</v>
          </cell>
          <cell r="F3270" t="str">
            <v>31.10.1995</v>
          </cell>
          <cell r="G3270">
            <v>22000</v>
          </cell>
          <cell r="H3270" t="str">
            <v>Nill</v>
          </cell>
          <cell r="I3270">
            <v>0</v>
          </cell>
          <cell r="J3270" t="str">
            <v>Cancelled</v>
          </cell>
          <cell r="K3270">
            <v>0</v>
          </cell>
          <cell r="L3270" t="str">
            <v>Cancellection Date:-03-09-1996</v>
          </cell>
        </row>
        <row r="3271">
          <cell r="D3271">
            <v>2001829</v>
          </cell>
          <cell r="E3271" t="str">
            <v>Mahmood Alam</v>
          </cell>
          <cell r="F3271" t="str">
            <v>31.10.1995</v>
          </cell>
          <cell r="G3271">
            <v>22000</v>
          </cell>
          <cell r="H3271">
            <v>15400</v>
          </cell>
          <cell r="I3271">
            <v>6600</v>
          </cell>
          <cell r="J3271" t="str">
            <v>Outstanding</v>
          </cell>
          <cell r="K3271" t="str">
            <v>No</v>
          </cell>
          <cell r="L3271" t="str">
            <v>As POD last communication 07 (Outstanding Rs 6600/-)</v>
          </cell>
        </row>
        <row r="3272">
          <cell r="D3272">
            <v>2001830</v>
          </cell>
          <cell r="E3272" t="str">
            <v>Subhash Agarwal</v>
          </cell>
          <cell r="F3272" t="str">
            <v>25.10.1995</v>
          </cell>
          <cell r="G3272">
            <v>22000</v>
          </cell>
          <cell r="H3272">
            <v>5500</v>
          </cell>
          <cell r="I3272">
            <v>16500</v>
          </cell>
          <cell r="J3272" t="str">
            <v>Outstanding</v>
          </cell>
          <cell r="K3272" t="str">
            <v>No</v>
          </cell>
          <cell r="L3272" t="str">
            <v>As POD last communication 07 (Outstanding Rs 16500/-)</v>
          </cell>
        </row>
        <row r="3273">
          <cell r="D3273">
            <v>2001831</v>
          </cell>
          <cell r="E3273" t="str">
            <v>Shabbir Saifuddin Ampanwala</v>
          </cell>
          <cell r="F3273" t="str">
            <v>30.10.1995</v>
          </cell>
          <cell r="G3273">
            <v>32000</v>
          </cell>
          <cell r="H3273">
            <v>8000</v>
          </cell>
          <cell r="I3273">
            <v>24000</v>
          </cell>
          <cell r="J3273" t="str">
            <v>Outstanding</v>
          </cell>
          <cell r="K3273" t="str">
            <v>No</v>
          </cell>
          <cell r="L3273" t="str">
            <v>As POD last communication 07 (Outstanding Rs 24000/-)</v>
          </cell>
        </row>
        <row r="3274">
          <cell r="D3274">
            <v>2001832</v>
          </cell>
          <cell r="E3274" t="str">
            <v>Jai Kumar Surana</v>
          </cell>
          <cell r="F3274" t="str">
            <v>14.10.1995</v>
          </cell>
          <cell r="G3274">
            <v>22000</v>
          </cell>
          <cell r="H3274">
            <v>22000</v>
          </cell>
          <cell r="I3274">
            <v>0</v>
          </cell>
          <cell r="J3274" t="str">
            <v>I.R.M</v>
          </cell>
          <cell r="K3274" t="str">
            <v>No</v>
          </cell>
          <cell r="L3274" t="str">
            <v>As POD Last communication 07</v>
          </cell>
        </row>
        <row r="3275">
          <cell r="D3275">
            <v>2001833</v>
          </cell>
          <cell r="E3275" t="str">
            <v>Nirmal Kishor Khandelwal</v>
          </cell>
          <cell r="F3275" t="str">
            <v>31.10.1995</v>
          </cell>
          <cell r="G3275">
            <v>22000</v>
          </cell>
          <cell r="H3275" t="str">
            <v>Nill</v>
          </cell>
          <cell r="I3275">
            <v>0</v>
          </cell>
          <cell r="J3275" t="str">
            <v>Cancelled</v>
          </cell>
          <cell r="K3275">
            <v>0</v>
          </cell>
          <cell r="L3275" t="str">
            <v>Cancellection Date:-06-02-1996</v>
          </cell>
        </row>
        <row r="3276">
          <cell r="D3276">
            <v>2001834</v>
          </cell>
          <cell r="E3276" t="str">
            <v>Sushil Kumar Kedia</v>
          </cell>
          <cell r="F3276" t="str">
            <v>26.10.1995</v>
          </cell>
          <cell r="G3276">
            <v>32000</v>
          </cell>
          <cell r="H3276">
            <v>30400</v>
          </cell>
          <cell r="I3276">
            <v>0</v>
          </cell>
          <cell r="J3276" t="str">
            <v>I.R.M</v>
          </cell>
          <cell r="K3276" t="str">
            <v>No</v>
          </cell>
          <cell r="L3276" t="str">
            <v>As POD Last communication 07</v>
          </cell>
        </row>
        <row r="3277">
          <cell r="D3277">
            <v>2001835</v>
          </cell>
          <cell r="E3277" t="str">
            <v>Shahid Husain Khan</v>
          </cell>
          <cell r="F3277" t="str">
            <v>31.10.1995</v>
          </cell>
          <cell r="G3277">
            <v>22000</v>
          </cell>
          <cell r="H3277">
            <v>20900</v>
          </cell>
          <cell r="I3277">
            <v>0</v>
          </cell>
          <cell r="J3277" t="str">
            <v>I.R.M</v>
          </cell>
          <cell r="K3277" t="str">
            <v>No</v>
          </cell>
          <cell r="L3277" t="str">
            <v>Last Communication Till 2000</v>
          </cell>
        </row>
        <row r="3278">
          <cell r="D3278">
            <v>2001836</v>
          </cell>
          <cell r="E3278" t="str">
            <v>Bharathi Ashok</v>
          </cell>
          <cell r="F3278" t="str">
            <v>30.10.1995</v>
          </cell>
          <cell r="G3278">
            <v>22000</v>
          </cell>
          <cell r="H3278">
            <v>22000</v>
          </cell>
          <cell r="I3278">
            <v>0</v>
          </cell>
          <cell r="J3278" t="str">
            <v>I.R.M</v>
          </cell>
          <cell r="K3278" t="str">
            <v>No</v>
          </cell>
          <cell r="L3278" t="str">
            <v>Last Communication Till 1999(Membership Transferred From Aloke Kumar Banojee to Bharthi Ashok On 21-10-1999)</v>
          </cell>
        </row>
        <row r="3279">
          <cell r="D3279">
            <v>2001837</v>
          </cell>
          <cell r="E3279" t="str">
            <v>Anajana Shah</v>
          </cell>
          <cell r="F3279" t="str">
            <v>30.10.1995</v>
          </cell>
          <cell r="G3279">
            <v>22000</v>
          </cell>
          <cell r="H3279">
            <v>6600</v>
          </cell>
          <cell r="I3279">
            <v>15400</v>
          </cell>
          <cell r="J3279" t="str">
            <v>Outstanding</v>
          </cell>
          <cell r="K3279" t="str">
            <v>No</v>
          </cell>
          <cell r="L3279" t="str">
            <v>As POD last communication 07 (Outstanding Rs 15400/-)</v>
          </cell>
        </row>
        <row r="3280">
          <cell r="D3280">
            <v>2001838</v>
          </cell>
          <cell r="E3280" t="str">
            <v>Sheikh Mohammed Salim</v>
          </cell>
          <cell r="F3280" t="str">
            <v>31.10.1995</v>
          </cell>
          <cell r="G3280">
            <v>22000</v>
          </cell>
          <cell r="H3280" t="str">
            <v>Nill</v>
          </cell>
          <cell r="I3280">
            <v>0</v>
          </cell>
          <cell r="J3280" t="str">
            <v>Cancelled</v>
          </cell>
          <cell r="K3280">
            <v>0</v>
          </cell>
          <cell r="L3280" t="str">
            <v>Cancellection Date:-06-02-1996</v>
          </cell>
        </row>
        <row r="3281">
          <cell r="D3281">
            <v>2001839</v>
          </cell>
          <cell r="E3281" t="str">
            <v>Murari Lal Jatia</v>
          </cell>
          <cell r="F3281" t="str">
            <v>20.10.1995</v>
          </cell>
          <cell r="G3281">
            <v>27000</v>
          </cell>
          <cell r="H3281">
            <v>27000</v>
          </cell>
          <cell r="I3281">
            <v>0</v>
          </cell>
          <cell r="J3281" t="str">
            <v>I.R.M</v>
          </cell>
          <cell r="K3281" t="str">
            <v>No</v>
          </cell>
          <cell r="L3281" t="str">
            <v>No Communication Till Date</v>
          </cell>
        </row>
        <row r="3282">
          <cell r="D3282">
            <v>2001840</v>
          </cell>
          <cell r="E3282" t="str">
            <v>Bimal Agarwal</v>
          </cell>
          <cell r="F3282" t="str">
            <v>30.10.1995</v>
          </cell>
          <cell r="G3282">
            <v>27000</v>
          </cell>
          <cell r="H3282">
            <v>27000</v>
          </cell>
          <cell r="I3282">
            <v>0</v>
          </cell>
          <cell r="J3282" t="str">
            <v>I.R.M</v>
          </cell>
          <cell r="K3282" t="str">
            <v>No</v>
          </cell>
          <cell r="L3282" t="str">
            <v>As POD Last communication 07</v>
          </cell>
        </row>
        <row r="3283">
          <cell r="D3283">
            <v>2001841</v>
          </cell>
          <cell r="E3283" t="str">
            <v>Manoj Kumar Goenka</v>
          </cell>
          <cell r="F3283" t="str">
            <v>07.10.1995</v>
          </cell>
          <cell r="G3283">
            <v>27000</v>
          </cell>
          <cell r="H3283">
            <v>27000</v>
          </cell>
          <cell r="I3283">
            <v>0</v>
          </cell>
          <cell r="J3283" t="str">
            <v>I.R.M</v>
          </cell>
          <cell r="K3283" t="str">
            <v>No</v>
          </cell>
          <cell r="L3283" t="str">
            <v xml:space="preserve"> Last Communication Till 2012</v>
          </cell>
        </row>
        <row r="3284">
          <cell r="D3284">
            <v>2001842</v>
          </cell>
          <cell r="E3284" t="str">
            <v>Sathi Mandal</v>
          </cell>
          <cell r="F3284" t="str">
            <v>30.10.1995</v>
          </cell>
          <cell r="G3284">
            <v>27000</v>
          </cell>
          <cell r="H3284">
            <v>27000</v>
          </cell>
          <cell r="I3284">
            <v>0</v>
          </cell>
          <cell r="J3284" t="str">
            <v>Lucky Winner</v>
          </cell>
          <cell r="K3284" t="str">
            <v>No</v>
          </cell>
          <cell r="L3284" t="str">
            <v>As Pod Last Communication Till 2007, (Status:- LUCKY WINNER)</v>
          </cell>
        </row>
        <row r="3285">
          <cell r="D3285">
            <v>2001843</v>
          </cell>
          <cell r="E3285" t="str">
            <v>R.S Shah</v>
          </cell>
          <cell r="F3285" t="str">
            <v>26.10.1995</v>
          </cell>
          <cell r="G3285">
            <v>22000</v>
          </cell>
          <cell r="H3285" t="str">
            <v>Nill</v>
          </cell>
          <cell r="I3285">
            <v>0</v>
          </cell>
          <cell r="J3285" t="str">
            <v>Cancelled</v>
          </cell>
          <cell r="K3285">
            <v>0</v>
          </cell>
          <cell r="L3285" t="str">
            <v>Cancellection Date:-16-02-1996</v>
          </cell>
        </row>
        <row r="3286">
          <cell r="D3286">
            <v>2001844</v>
          </cell>
          <cell r="E3286" t="str">
            <v>Suniles Mukherjee</v>
          </cell>
          <cell r="F3286" t="str">
            <v>30.11.1994</v>
          </cell>
          <cell r="G3286">
            <v>22000</v>
          </cell>
          <cell r="H3286">
            <v>22000</v>
          </cell>
          <cell r="I3286">
            <v>0</v>
          </cell>
          <cell r="J3286" t="str">
            <v>I.R.M</v>
          </cell>
          <cell r="K3286" t="str">
            <v>No</v>
          </cell>
          <cell r="L3286" t="str">
            <v>As POD Last communication 07</v>
          </cell>
        </row>
        <row r="3287">
          <cell r="D3287">
            <v>2001845</v>
          </cell>
          <cell r="E3287" t="str">
            <v>Uttam Banik</v>
          </cell>
          <cell r="F3287" t="str">
            <v>10.11.1995</v>
          </cell>
          <cell r="G3287">
            <v>22000</v>
          </cell>
          <cell r="H3287">
            <v>22000</v>
          </cell>
          <cell r="I3287">
            <v>0</v>
          </cell>
          <cell r="J3287" t="str">
            <v>I.R.M</v>
          </cell>
          <cell r="K3287" t="str">
            <v>No</v>
          </cell>
          <cell r="L3287" t="str">
            <v>As POD Last communication 07</v>
          </cell>
        </row>
        <row r="3288">
          <cell r="D3288">
            <v>2001846</v>
          </cell>
          <cell r="E3288" t="str">
            <v>Ravi Agarwal</v>
          </cell>
          <cell r="F3288" t="str">
            <v>13.11.1995</v>
          </cell>
          <cell r="G3288">
            <v>22000</v>
          </cell>
          <cell r="H3288">
            <v>22000</v>
          </cell>
          <cell r="I3288">
            <v>0</v>
          </cell>
          <cell r="J3288" t="str">
            <v>I.R.M</v>
          </cell>
          <cell r="K3288" t="str">
            <v>No</v>
          </cell>
          <cell r="L3288" t="str">
            <v>As POD Last communication 07</v>
          </cell>
        </row>
        <row r="3289">
          <cell r="D3289">
            <v>2001847</v>
          </cell>
          <cell r="E3289" t="str">
            <v>Kamal Agarwal</v>
          </cell>
          <cell r="F3289" t="str">
            <v>14.11.1995</v>
          </cell>
          <cell r="G3289">
            <v>22000</v>
          </cell>
          <cell r="H3289">
            <v>13200</v>
          </cell>
          <cell r="I3289">
            <v>8800</v>
          </cell>
          <cell r="J3289" t="str">
            <v>Outstanding</v>
          </cell>
          <cell r="K3289" t="str">
            <v>No</v>
          </cell>
          <cell r="L3289" t="str">
            <v>As POD last communication 07 (Outstanding Rs 8800/-)</v>
          </cell>
        </row>
        <row r="3290">
          <cell r="D3290">
            <v>2001848</v>
          </cell>
          <cell r="E3290" t="str">
            <v>Shambhu Kumar More</v>
          </cell>
          <cell r="F3290" t="str">
            <v>27.11.1995</v>
          </cell>
          <cell r="G3290">
            <v>22000</v>
          </cell>
          <cell r="H3290">
            <v>22000</v>
          </cell>
          <cell r="I3290">
            <v>0</v>
          </cell>
          <cell r="J3290" t="str">
            <v>R.M</v>
          </cell>
          <cell r="K3290">
            <v>2007</v>
          </cell>
          <cell r="L3290" t="str">
            <v>As POD Last communication 07</v>
          </cell>
        </row>
        <row r="3291">
          <cell r="D3291">
            <v>2001849</v>
          </cell>
          <cell r="E3291" t="str">
            <v>Ratheshwar Bhattacharjee</v>
          </cell>
          <cell r="F3291" t="str">
            <v>15.11.1995</v>
          </cell>
          <cell r="G3291">
            <v>22000</v>
          </cell>
          <cell r="H3291">
            <v>22000</v>
          </cell>
          <cell r="I3291">
            <v>0</v>
          </cell>
          <cell r="J3291" t="str">
            <v>I.R.M</v>
          </cell>
          <cell r="K3291" t="str">
            <v>No</v>
          </cell>
          <cell r="L3291" t="str">
            <v xml:space="preserve"> Last Communication Till 2007</v>
          </cell>
        </row>
        <row r="3292">
          <cell r="D3292">
            <v>2001850</v>
          </cell>
          <cell r="E3292" t="str">
            <v>Golah Mostafa Gazi</v>
          </cell>
          <cell r="F3292" t="str">
            <v>22.11.1995</v>
          </cell>
          <cell r="G3292">
            <v>22000</v>
          </cell>
          <cell r="H3292" t="str">
            <v>Nill</v>
          </cell>
          <cell r="I3292">
            <v>0</v>
          </cell>
          <cell r="J3292" t="str">
            <v>Cancelled</v>
          </cell>
          <cell r="K3292">
            <v>0</v>
          </cell>
          <cell r="L3292" t="str">
            <v>Cancellection Date:-08-04-1996</v>
          </cell>
        </row>
        <row r="3293">
          <cell r="D3293">
            <v>2001851</v>
          </cell>
          <cell r="E3293" t="str">
            <v>Subhas Shah</v>
          </cell>
          <cell r="F3293" t="str">
            <v>15.11.1995</v>
          </cell>
          <cell r="G3293">
            <v>22000</v>
          </cell>
          <cell r="H3293">
            <v>20900</v>
          </cell>
          <cell r="I3293">
            <v>0</v>
          </cell>
          <cell r="J3293" t="str">
            <v>I.R.M</v>
          </cell>
          <cell r="K3293" t="str">
            <v>No</v>
          </cell>
          <cell r="L3293" t="str">
            <v>As Pod Last Communication Till 2007, (DISCOUNT GIVEN BUT NOT MENTIONED IN RIMES)</v>
          </cell>
        </row>
        <row r="3294">
          <cell r="D3294">
            <v>2001852</v>
          </cell>
          <cell r="E3294" t="str">
            <v>Pankaj Gupta</v>
          </cell>
          <cell r="F3294" t="str">
            <v>26.11.1995</v>
          </cell>
          <cell r="G3294">
            <v>22000</v>
          </cell>
          <cell r="H3294">
            <v>5500</v>
          </cell>
          <cell r="I3294">
            <v>16500</v>
          </cell>
          <cell r="J3294" t="str">
            <v>Outstanding</v>
          </cell>
          <cell r="K3294" t="str">
            <v>No</v>
          </cell>
          <cell r="L3294" t="str">
            <v>No Communication Till Date (Outstanding Rs 16500/-)</v>
          </cell>
        </row>
        <row r="3295">
          <cell r="D3295">
            <v>2001853</v>
          </cell>
          <cell r="E3295" t="str">
            <v>Pradip Mohanty</v>
          </cell>
          <cell r="F3295" t="str">
            <v>30.11.1995</v>
          </cell>
          <cell r="G3295">
            <v>22000</v>
          </cell>
          <cell r="H3295">
            <v>22000</v>
          </cell>
          <cell r="I3295">
            <v>0</v>
          </cell>
          <cell r="J3295" t="str">
            <v>I.R.M</v>
          </cell>
          <cell r="K3295" t="str">
            <v>No</v>
          </cell>
          <cell r="L3295" t="str">
            <v>As POD Last communication 07</v>
          </cell>
        </row>
        <row r="3296">
          <cell r="D3296">
            <v>2001854</v>
          </cell>
          <cell r="E3296" t="str">
            <v>Sueresh Kumar Agarwal</v>
          </cell>
          <cell r="F3296" t="str">
            <v>15.11.1995</v>
          </cell>
          <cell r="G3296">
            <v>32000</v>
          </cell>
          <cell r="H3296">
            <v>30400</v>
          </cell>
          <cell r="I3296">
            <v>0</v>
          </cell>
          <cell r="J3296" t="str">
            <v>I.R.M</v>
          </cell>
          <cell r="K3296" t="str">
            <v>No</v>
          </cell>
          <cell r="L3296" t="str">
            <v>As POD Last communication 07</v>
          </cell>
        </row>
        <row r="3297">
          <cell r="D3297">
            <v>2001855</v>
          </cell>
          <cell r="E3297" t="str">
            <v>Ferro Chem India</v>
          </cell>
          <cell r="F3297" t="str">
            <v>15.11.1995</v>
          </cell>
          <cell r="G3297">
            <v>22000</v>
          </cell>
          <cell r="H3297">
            <v>13200</v>
          </cell>
          <cell r="I3297">
            <v>8800</v>
          </cell>
          <cell r="J3297" t="str">
            <v>Outstanding</v>
          </cell>
          <cell r="K3297" t="str">
            <v>No</v>
          </cell>
          <cell r="L3297" t="str">
            <v>As POD last communication 07 (Outstanding Rs 13200/-)</v>
          </cell>
        </row>
        <row r="3298">
          <cell r="D3298">
            <v>2001856</v>
          </cell>
          <cell r="E3298" t="str">
            <v>P.N Hariharan</v>
          </cell>
          <cell r="F3298" t="str">
            <v>15.11.1995</v>
          </cell>
          <cell r="G3298">
            <v>32000</v>
          </cell>
          <cell r="H3298">
            <v>8000</v>
          </cell>
          <cell r="I3298">
            <v>24000</v>
          </cell>
          <cell r="J3298" t="str">
            <v>Outstanding</v>
          </cell>
          <cell r="K3298" t="str">
            <v>No</v>
          </cell>
          <cell r="L3298" t="str">
            <v>No Communication Till Date (Outstanding Rs 24000/-)</v>
          </cell>
        </row>
        <row r="3299">
          <cell r="D3299">
            <v>2001857</v>
          </cell>
          <cell r="E3299" t="str">
            <v>Cinu Debnath</v>
          </cell>
          <cell r="F3299" t="str">
            <v>15.11.1995</v>
          </cell>
          <cell r="G3299">
            <v>22000</v>
          </cell>
          <cell r="H3299">
            <v>6600</v>
          </cell>
          <cell r="I3299">
            <v>15400</v>
          </cell>
          <cell r="J3299" t="str">
            <v>Outstanding</v>
          </cell>
          <cell r="K3299" t="str">
            <v>No</v>
          </cell>
          <cell r="L3299" t="str">
            <v>No Communication Till Date (Outstanding Rs 15400/-)</v>
          </cell>
        </row>
        <row r="3300">
          <cell r="D3300">
            <v>2001858</v>
          </cell>
          <cell r="E3300" t="str">
            <v>Pradip Lahiri</v>
          </cell>
          <cell r="F3300" t="str">
            <v>28.11.1995</v>
          </cell>
          <cell r="G3300">
            <v>22000</v>
          </cell>
          <cell r="H3300">
            <v>22000</v>
          </cell>
          <cell r="I3300">
            <v>0</v>
          </cell>
          <cell r="J3300" t="str">
            <v>I.R.M</v>
          </cell>
          <cell r="K3300" t="str">
            <v>No</v>
          </cell>
          <cell r="L3300" t="str">
            <v>last surrender option by mail &amp; tele 2022</v>
          </cell>
        </row>
        <row r="3301">
          <cell r="D3301">
            <v>2001859</v>
          </cell>
          <cell r="E3301" t="str">
            <v>Rajesh Agarwal</v>
          </cell>
          <cell r="F3301" t="str">
            <v>21.11.1995</v>
          </cell>
          <cell r="G3301">
            <v>22000</v>
          </cell>
          <cell r="H3301">
            <v>22000</v>
          </cell>
          <cell r="I3301">
            <v>0</v>
          </cell>
          <cell r="J3301" t="str">
            <v>R.M</v>
          </cell>
          <cell r="K3301">
            <v>2007</v>
          </cell>
          <cell r="L3301" t="str">
            <v>As POD Last communication 07</v>
          </cell>
        </row>
        <row r="3302">
          <cell r="D3302">
            <v>2001860</v>
          </cell>
          <cell r="E3302" t="str">
            <v>Suresh Agarwal</v>
          </cell>
          <cell r="F3302" t="str">
            <v>21.11.1995</v>
          </cell>
          <cell r="G3302">
            <v>22000</v>
          </cell>
          <cell r="H3302">
            <v>22000</v>
          </cell>
          <cell r="I3302">
            <v>0</v>
          </cell>
          <cell r="J3302" t="str">
            <v>I.R.M</v>
          </cell>
          <cell r="K3302" t="str">
            <v>No</v>
          </cell>
          <cell r="L3302" t="str">
            <v>As POD Last communication 07</v>
          </cell>
        </row>
        <row r="3303">
          <cell r="D3303">
            <v>2001861</v>
          </cell>
          <cell r="E3303" t="str">
            <v>Pabhat kumar Banerjee</v>
          </cell>
          <cell r="F3303" t="str">
            <v>30.11.1995</v>
          </cell>
          <cell r="G3303">
            <v>22000</v>
          </cell>
          <cell r="H3303">
            <v>22000</v>
          </cell>
          <cell r="I3303">
            <v>0</v>
          </cell>
          <cell r="J3303" t="str">
            <v>I.R.M</v>
          </cell>
          <cell r="K3303" t="str">
            <v>No</v>
          </cell>
          <cell r="L3303" t="str">
            <v>As POD Last communication 07</v>
          </cell>
        </row>
        <row r="3304">
          <cell r="D3304">
            <v>2001862</v>
          </cell>
          <cell r="E3304" t="str">
            <v>Raj Kumar Jain</v>
          </cell>
          <cell r="F3304" t="str">
            <v>15.11.1995</v>
          </cell>
          <cell r="G3304">
            <v>22000</v>
          </cell>
          <cell r="H3304">
            <v>15400</v>
          </cell>
          <cell r="I3304">
            <v>6600</v>
          </cell>
          <cell r="J3304" t="str">
            <v>Outstanding</v>
          </cell>
          <cell r="K3304" t="str">
            <v>No</v>
          </cell>
          <cell r="L3304" t="str">
            <v>No Communication Till Date (Outstanding Rs 6600/-)</v>
          </cell>
        </row>
        <row r="3305">
          <cell r="D3305">
            <v>2001863</v>
          </cell>
          <cell r="E3305" t="str">
            <v>S Parampreet Singh Benipal</v>
          </cell>
          <cell r="F3305" t="str">
            <v>28.11.1995</v>
          </cell>
          <cell r="G3305">
            <v>22000</v>
          </cell>
          <cell r="H3305">
            <v>22000</v>
          </cell>
          <cell r="I3305">
            <v>0</v>
          </cell>
          <cell r="J3305" t="str">
            <v>I.R.M</v>
          </cell>
          <cell r="K3305" t="str">
            <v>No</v>
          </cell>
          <cell r="L3305" t="str">
            <v>last comm.. 2009</v>
          </cell>
        </row>
        <row r="3306">
          <cell r="D3306">
            <v>2001864</v>
          </cell>
          <cell r="E3306" t="str">
            <v>Kishan Lal Goyal</v>
          </cell>
          <cell r="F3306" t="str">
            <v>28.11.1995</v>
          </cell>
          <cell r="G3306">
            <v>22000</v>
          </cell>
          <cell r="H3306">
            <v>22000</v>
          </cell>
          <cell r="I3306">
            <v>0</v>
          </cell>
          <cell r="J3306" t="str">
            <v>I.R.M</v>
          </cell>
          <cell r="K3306" t="str">
            <v>No</v>
          </cell>
          <cell r="L3306" t="str">
            <v>As POD Last communication 07</v>
          </cell>
        </row>
        <row r="3307">
          <cell r="D3307">
            <v>2001865</v>
          </cell>
          <cell r="E3307" t="str">
            <v>Hitesh Kumar Ramaniklal Desai</v>
          </cell>
          <cell r="F3307" t="str">
            <v>28.11.1995</v>
          </cell>
          <cell r="G3307">
            <v>22000</v>
          </cell>
          <cell r="H3307">
            <v>20900</v>
          </cell>
          <cell r="I3307">
            <v>0</v>
          </cell>
          <cell r="J3307" t="str">
            <v>I.R.M</v>
          </cell>
          <cell r="K3307" t="str">
            <v>No</v>
          </cell>
          <cell r="L3307" t="str">
            <v>As POD Last communication 07</v>
          </cell>
        </row>
        <row r="3308">
          <cell r="D3308">
            <v>2001866</v>
          </cell>
          <cell r="E3308" t="str">
            <v>Surendra Kumar Kabra</v>
          </cell>
          <cell r="F3308" t="str">
            <v>27.11.1995</v>
          </cell>
          <cell r="G3308">
            <v>22000</v>
          </cell>
          <cell r="H3308" t="str">
            <v>Nil</v>
          </cell>
          <cell r="I3308">
            <v>0</v>
          </cell>
          <cell r="J3308" t="str">
            <v>Cancelled</v>
          </cell>
          <cell r="K3308">
            <v>0</v>
          </cell>
          <cell r="L3308" t="str">
            <v>Cancelled</v>
          </cell>
        </row>
        <row r="3309">
          <cell r="D3309">
            <v>2001867</v>
          </cell>
          <cell r="E3309" t="str">
            <v>K.P Jhunjhunwala</v>
          </cell>
          <cell r="F3309" t="str">
            <v>29.11.1995</v>
          </cell>
          <cell r="G3309">
            <v>22000</v>
          </cell>
          <cell r="H3309">
            <v>22000</v>
          </cell>
          <cell r="I3309">
            <v>0</v>
          </cell>
          <cell r="J3309" t="str">
            <v>I.R.M</v>
          </cell>
          <cell r="K3309" t="str">
            <v>No</v>
          </cell>
          <cell r="L3309" t="str">
            <v>As POD Last communication 07</v>
          </cell>
        </row>
        <row r="3310">
          <cell r="D3310">
            <v>2001868</v>
          </cell>
          <cell r="E3310" t="str">
            <v>Rashbhihari Pasasampuria</v>
          </cell>
          <cell r="F3310" t="str">
            <v>15.11.1995</v>
          </cell>
          <cell r="G3310">
            <v>32000</v>
          </cell>
          <cell r="H3310">
            <v>32000</v>
          </cell>
          <cell r="I3310">
            <v>0</v>
          </cell>
          <cell r="J3310" t="str">
            <v>I.R.M</v>
          </cell>
          <cell r="K3310" t="str">
            <v>No</v>
          </cell>
          <cell r="L3310" t="str">
            <v>Telephonic reply with details in 2017</v>
          </cell>
        </row>
        <row r="3311">
          <cell r="D3311">
            <v>2001869</v>
          </cell>
          <cell r="E3311" t="str">
            <v>Sunil Bhattacharya</v>
          </cell>
          <cell r="F3311" t="str">
            <v>28.11.1995</v>
          </cell>
          <cell r="G3311">
            <v>22000</v>
          </cell>
          <cell r="H3311">
            <v>22000</v>
          </cell>
          <cell r="I3311">
            <v>0</v>
          </cell>
          <cell r="J3311" t="str">
            <v>I.R.M</v>
          </cell>
          <cell r="K3311" t="str">
            <v>No</v>
          </cell>
          <cell r="L3311" t="str">
            <v>As POD Last communication 07</v>
          </cell>
        </row>
        <row r="3312">
          <cell r="D3312">
            <v>2001870</v>
          </cell>
          <cell r="E3312" t="str">
            <v>Sanjukta Bagchi</v>
          </cell>
          <cell r="F3312" t="str">
            <v>04.11.1995</v>
          </cell>
          <cell r="G3312">
            <v>22000</v>
          </cell>
          <cell r="H3312">
            <v>22000</v>
          </cell>
          <cell r="I3312">
            <v>0</v>
          </cell>
          <cell r="J3312" t="str">
            <v>I.R.M</v>
          </cell>
          <cell r="K3312" t="str">
            <v>No</v>
          </cell>
          <cell r="L3312" t="str">
            <v>last communication 07,,,,total 2 membership of TPT:- 02001870 &amp; 02001871</v>
          </cell>
        </row>
        <row r="3313">
          <cell r="D3313">
            <v>2001871</v>
          </cell>
          <cell r="E3313" t="str">
            <v>Sanjukta Bagchi</v>
          </cell>
          <cell r="F3313" t="str">
            <v>04.11.1995</v>
          </cell>
          <cell r="G3313">
            <v>22000</v>
          </cell>
          <cell r="H3313">
            <v>22000</v>
          </cell>
          <cell r="I3313">
            <v>0</v>
          </cell>
          <cell r="J3313" t="str">
            <v>I.R.M</v>
          </cell>
          <cell r="K3313" t="str">
            <v>No</v>
          </cell>
          <cell r="L3313" t="str">
            <v>last communication 07,,,,total 2 membership of TPT:- 02001870 &amp; 02001871</v>
          </cell>
        </row>
        <row r="3314">
          <cell r="D3314">
            <v>2001872</v>
          </cell>
          <cell r="E3314" t="str">
            <v>Ram Kishore Kejriwal</v>
          </cell>
          <cell r="F3314" t="str">
            <v>01.11.1995</v>
          </cell>
          <cell r="G3314">
            <v>32000</v>
          </cell>
          <cell r="H3314">
            <v>9600</v>
          </cell>
          <cell r="I3314">
            <v>22400</v>
          </cell>
          <cell r="J3314" t="str">
            <v>Outstanding</v>
          </cell>
          <cell r="K3314" t="str">
            <v>No</v>
          </cell>
          <cell r="L3314" t="str">
            <v>No Communication Till Date (Outstanding Rs 22400/-)</v>
          </cell>
        </row>
        <row r="3315">
          <cell r="D3315">
            <v>2001873</v>
          </cell>
          <cell r="E3315" t="str">
            <v>Surender Kumar Gupta</v>
          </cell>
          <cell r="F3315" t="str">
            <v>01.11.1995</v>
          </cell>
          <cell r="G3315">
            <v>22000</v>
          </cell>
          <cell r="H3315">
            <v>20900</v>
          </cell>
          <cell r="I3315">
            <v>0</v>
          </cell>
          <cell r="J3315" t="str">
            <v>I.R.M</v>
          </cell>
          <cell r="K3315" t="str">
            <v>No</v>
          </cell>
          <cell r="L3315" t="str">
            <v>last communication 01</v>
          </cell>
        </row>
        <row r="3316">
          <cell r="D3316">
            <v>2001874</v>
          </cell>
          <cell r="E3316" t="str">
            <v>Pashupatinath Sinha</v>
          </cell>
          <cell r="F3316" t="str">
            <v>17.11.1995</v>
          </cell>
          <cell r="G3316">
            <v>22000</v>
          </cell>
          <cell r="H3316">
            <v>20900</v>
          </cell>
          <cell r="I3316">
            <v>0</v>
          </cell>
          <cell r="J3316" t="str">
            <v>I.R.M</v>
          </cell>
          <cell r="K3316" t="str">
            <v>No</v>
          </cell>
          <cell r="L3316" t="str">
            <v>As POD Last communication 07</v>
          </cell>
        </row>
        <row r="3317">
          <cell r="D3317">
            <v>2001875</v>
          </cell>
          <cell r="E3317" t="str">
            <v>Studia S.K.B</v>
          </cell>
          <cell r="F3317" t="str">
            <v>21.11.1995</v>
          </cell>
          <cell r="G3317">
            <v>22000</v>
          </cell>
          <cell r="H3317">
            <v>8800</v>
          </cell>
          <cell r="I3317">
            <v>13200</v>
          </cell>
          <cell r="J3317" t="str">
            <v>Outstanding</v>
          </cell>
          <cell r="K3317" t="str">
            <v>No</v>
          </cell>
          <cell r="L3317" t="str">
            <v>As POD last communication 07 (Outstanding Rs 13200/-)</v>
          </cell>
        </row>
        <row r="3318">
          <cell r="D3318">
            <v>2001876</v>
          </cell>
          <cell r="E3318" t="str">
            <v>Ganavi Ram Das</v>
          </cell>
          <cell r="F3318" t="str">
            <v>16.11.1995</v>
          </cell>
          <cell r="G3318">
            <v>22000</v>
          </cell>
          <cell r="H3318">
            <v>22000</v>
          </cell>
          <cell r="I3318">
            <v>0</v>
          </cell>
          <cell r="J3318" t="str">
            <v>I.R.M</v>
          </cell>
          <cell r="K3318" t="str">
            <v>No</v>
          </cell>
          <cell r="L3318" t="str">
            <v>As POD Last communication 07</v>
          </cell>
        </row>
        <row r="3319">
          <cell r="D3319">
            <v>2001877</v>
          </cell>
          <cell r="E3319" t="str">
            <v>Aloke Kumar Bothra</v>
          </cell>
          <cell r="F3319" t="str">
            <v>04.11.1995</v>
          </cell>
          <cell r="G3319">
            <v>22000</v>
          </cell>
          <cell r="H3319">
            <v>6600</v>
          </cell>
          <cell r="I3319">
            <v>15400</v>
          </cell>
          <cell r="J3319" t="str">
            <v>Outstanding</v>
          </cell>
          <cell r="K3319" t="str">
            <v>No</v>
          </cell>
          <cell r="L3319" t="str">
            <v>As POD last communication 07 (Outstanding Rs 15400/-)</v>
          </cell>
        </row>
        <row r="3320">
          <cell r="D3320">
            <v>2001879</v>
          </cell>
          <cell r="E3320" t="str">
            <v>Dinesh Somani</v>
          </cell>
          <cell r="F3320" t="str">
            <v>14.11.1995</v>
          </cell>
          <cell r="G3320">
            <v>22000</v>
          </cell>
          <cell r="H3320">
            <v>22000</v>
          </cell>
          <cell r="I3320">
            <v>0</v>
          </cell>
          <cell r="J3320" t="str">
            <v>I.R.M</v>
          </cell>
          <cell r="K3320" t="str">
            <v>No</v>
          </cell>
          <cell r="L3320" t="str">
            <v>As POD Last communication 07</v>
          </cell>
        </row>
        <row r="3321">
          <cell r="D3321">
            <v>2001880</v>
          </cell>
          <cell r="E3321" t="str">
            <v>Nalinkant G Shah</v>
          </cell>
          <cell r="F3321" t="str">
            <v>06.11.1995</v>
          </cell>
          <cell r="G3321">
            <v>20900</v>
          </cell>
          <cell r="H3321">
            <v>20900</v>
          </cell>
          <cell r="I3321">
            <v>0</v>
          </cell>
          <cell r="J3321" t="str">
            <v>I.R.M</v>
          </cell>
          <cell r="K3321" t="str">
            <v>No</v>
          </cell>
          <cell r="L3321" t="str">
            <v>As POD Last communication 07</v>
          </cell>
        </row>
        <row r="3322">
          <cell r="D3322">
            <v>2001881</v>
          </cell>
          <cell r="E3322" t="str">
            <v>Gautam Mukherjee</v>
          </cell>
          <cell r="F3322" t="str">
            <v>06.11.1995</v>
          </cell>
          <cell r="G3322">
            <v>22000</v>
          </cell>
          <cell r="H3322">
            <v>22000</v>
          </cell>
          <cell r="I3322">
            <v>0</v>
          </cell>
          <cell r="J3322" t="str">
            <v>I.R.M</v>
          </cell>
          <cell r="K3322" t="str">
            <v>No</v>
          </cell>
          <cell r="L3322" t="str">
            <v xml:space="preserve"> last communication 98</v>
          </cell>
        </row>
        <row r="3323">
          <cell r="D3323">
            <v>2001882</v>
          </cell>
          <cell r="E3323" t="str">
            <v>Gopal Krishna Saraf</v>
          </cell>
          <cell r="F3323" t="str">
            <v>10.11.1995</v>
          </cell>
          <cell r="G3323">
            <v>22000</v>
          </cell>
          <cell r="H3323">
            <v>22000</v>
          </cell>
          <cell r="I3323">
            <v>0</v>
          </cell>
          <cell r="J3323" t="str">
            <v>I.R.M</v>
          </cell>
          <cell r="K3323" t="str">
            <v>No</v>
          </cell>
          <cell r="L3323" t="str">
            <v xml:space="preserve"> last communication 97….total 2 membership of TPT:- 02001882, 02001883</v>
          </cell>
        </row>
        <row r="3324">
          <cell r="D3324">
            <v>2001883</v>
          </cell>
          <cell r="E3324" t="str">
            <v>Gopal Krishna Saraf</v>
          </cell>
          <cell r="F3324" t="str">
            <v>10.11.1995</v>
          </cell>
          <cell r="G3324">
            <v>22000</v>
          </cell>
          <cell r="H3324">
            <v>22000</v>
          </cell>
          <cell r="I3324">
            <v>0</v>
          </cell>
          <cell r="J3324" t="str">
            <v>I.R.M</v>
          </cell>
          <cell r="K3324" t="str">
            <v>No</v>
          </cell>
          <cell r="L3324" t="str">
            <v xml:space="preserve"> last communication 97….total 2 membership of TPT:- 02001882, 02001883</v>
          </cell>
        </row>
        <row r="3325">
          <cell r="D3325">
            <v>2001884</v>
          </cell>
          <cell r="E3325" t="str">
            <v>Arun Kumar Jha</v>
          </cell>
          <cell r="F3325" t="str">
            <v>15.11.1995</v>
          </cell>
          <cell r="G3325">
            <v>20900</v>
          </cell>
          <cell r="H3325">
            <v>20900</v>
          </cell>
          <cell r="I3325">
            <v>0</v>
          </cell>
          <cell r="J3325" t="str">
            <v>Cancelled</v>
          </cell>
          <cell r="K3325" t="str">
            <v>No</v>
          </cell>
          <cell r="L3325" t="str">
            <v>Cancelled on 26.10.2021</v>
          </cell>
        </row>
        <row r="3326">
          <cell r="D3326" t="str">
            <v>JM950002</v>
          </cell>
          <cell r="E3326" t="str">
            <v>R. Chandra Shekhar</v>
          </cell>
          <cell r="F3326" t="str">
            <v>20.12.1995</v>
          </cell>
          <cell r="G3326">
            <v>22000</v>
          </cell>
          <cell r="H3326">
            <v>22000</v>
          </cell>
          <cell r="I3326">
            <v>0</v>
          </cell>
          <cell r="J3326" t="str">
            <v>I.R.M</v>
          </cell>
          <cell r="K3326" t="str">
            <v>No</v>
          </cell>
          <cell r="L3326" t="str">
            <v xml:space="preserve"> no communication till date, only agreement file in records</v>
          </cell>
        </row>
        <row r="3327">
          <cell r="D3327" t="str">
            <v>GU950014</v>
          </cell>
          <cell r="E3327" t="str">
            <v>Mustafa Ali Ahmed</v>
          </cell>
          <cell r="F3327" t="str">
            <v>30.12.1995</v>
          </cell>
          <cell r="G3327">
            <v>22000</v>
          </cell>
          <cell r="H3327">
            <v>22000</v>
          </cell>
          <cell r="I3327">
            <v>0</v>
          </cell>
          <cell r="J3327" t="str">
            <v>I.R.M</v>
          </cell>
          <cell r="K3327" t="str">
            <v>No</v>
          </cell>
          <cell r="L3327" t="str">
            <v>no communication till date, only agreement file in records</v>
          </cell>
        </row>
        <row r="3328">
          <cell r="D3328" t="str">
            <v>GU950013</v>
          </cell>
          <cell r="E3328" t="str">
            <v>Waliur Rahman</v>
          </cell>
          <cell r="F3328" t="str">
            <v>30.12.1995</v>
          </cell>
          <cell r="G3328">
            <v>22000</v>
          </cell>
          <cell r="H3328">
            <v>12100</v>
          </cell>
          <cell r="I3328">
            <v>9900</v>
          </cell>
          <cell r="J3328" t="str">
            <v>Missing/outstanding</v>
          </cell>
          <cell r="K3328" t="str">
            <v>No</v>
          </cell>
          <cell r="L3328" t="str">
            <v>all documents missed from file,according to Rimes 9,900/outstanding.</v>
          </cell>
        </row>
        <row r="3329">
          <cell r="D3329" t="str">
            <v>GU950021</v>
          </cell>
          <cell r="E3329" t="str">
            <v>Bhabananda Sharma</v>
          </cell>
          <cell r="F3329" t="str">
            <v>15.12.1995</v>
          </cell>
          <cell r="G3329">
            <v>22000</v>
          </cell>
          <cell r="H3329">
            <v>8800</v>
          </cell>
          <cell r="I3329">
            <v>13200</v>
          </cell>
          <cell r="J3329" t="str">
            <v>Missing/outstanding</v>
          </cell>
          <cell r="K3329" t="str">
            <v>No</v>
          </cell>
          <cell r="L3329" t="str">
            <v>All documents missed from file,according to Rimes unit cost 13,200/outstanding.</v>
          </cell>
        </row>
        <row r="3330">
          <cell r="D3330" t="str">
            <v>CA950024</v>
          </cell>
          <cell r="E3330" t="str">
            <v>Bineet Agarwal</v>
          </cell>
          <cell r="F3330" t="str">
            <v>04.12.1995</v>
          </cell>
          <cell r="G3330">
            <v>22000</v>
          </cell>
          <cell r="H3330">
            <v>22000</v>
          </cell>
          <cell r="I3330">
            <v>0</v>
          </cell>
          <cell r="J3330" t="str">
            <v>I.R.M</v>
          </cell>
          <cell r="K3330" t="str">
            <v>No</v>
          </cell>
          <cell r="L3330" t="str">
            <v>As POD Last communication 07</v>
          </cell>
        </row>
        <row r="3331">
          <cell r="D3331" t="str">
            <v>CA950023</v>
          </cell>
          <cell r="E3331" t="str">
            <v>Ishwar Lal Agarwal</v>
          </cell>
          <cell r="F3331" t="str">
            <v>04.12.1995</v>
          </cell>
          <cell r="G3331">
            <v>22000</v>
          </cell>
          <cell r="H3331">
            <v>22000</v>
          </cell>
          <cell r="I3331">
            <v>0</v>
          </cell>
          <cell r="J3331" t="str">
            <v>I.R.M</v>
          </cell>
          <cell r="K3331" t="str">
            <v>No</v>
          </cell>
          <cell r="L3331" t="str">
            <v>application from not in file, As POD last communication 07</v>
          </cell>
        </row>
        <row r="3332">
          <cell r="D3332" t="str">
            <v>CA950021</v>
          </cell>
          <cell r="E3332" t="str">
            <v>Perminder Pal Singh</v>
          </cell>
          <cell r="F3332" t="str">
            <v>12.12.1995</v>
          </cell>
          <cell r="G3332">
            <v>22000</v>
          </cell>
          <cell r="H3332">
            <v>22000</v>
          </cell>
          <cell r="I3332">
            <v>0</v>
          </cell>
          <cell r="J3332" t="str">
            <v>I.R.M</v>
          </cell>
          <cell r="K3332" t="str">
            <v>No</v>
          </cell>
          <cell r="L3332" t="str">
            <v>As POD Last communication 07</v>
          </cell>
        </row>
        <row r="3333">
          <cell r="D3333" t="str">
            <v>GU950011</v>
          </cell>
          <cell r="E3333" t="str">
            <v>Ranjan Kumar Deka</v>
          </cell>
          <cell r="F3333" t="str">
            <v>20.12.1995</v>
          </cell>
          <cell r="G3333">
            <v>22000</v>
          </cell>
          <cell r="H3333">
            <v>12100</v>
          </cell>
          <cell r="I3333">
            <v>9900</v>
          </cell>
          <cell r="J3333" t="str">
            <v>Missing/outstanding</v>
          </cell>
          <cell r="K3333" t="str">
            <v>No</v>
          </cell>
          <cell r="L3333" t="str">
            <v>All documents missed from file,according to Rimes unit cost 13,200/outstanding.</v>
          </cell>
        </row>
        <row r="3334">
          <cell r="D3334" t="str">
            <v>GU950016</v>
          </cell>
          <cell r="E3334" t="str">
            <v>Keshaba Nanda Goswami</v>
          </cell>
          <cell r="F3334" t="str">
            <v>15.12.1995</v>
          </cell>
          <cell r="G3334">
            <v>22000</v>
          </cell>
          <cell r="H3334">
            <v>22000</v>
          </cell>
          <cell r="I3334">
            <v>0</v>
          </cell>
          <cell r="J3334" t="str">
            <v>I.R.M</v>
          </cell>
          <cell r="K3334" t="str">
            <v>No</v>
          </cell>
          <cell r="L3334" t="str">
            <v xml:space="preserve"> no communication till date, only agreement and Pod receipt file in records</v>
          </cell>
        </row>
        <row r="3335">
          <cell r="D3335" t="str">
            <v>GU950017</v>
          </cell>
          <cell r="E3335" t="str">
            <v>Khodega Begum</v>
          </cell>
          <cell r="F3335" t="str">
            <v>14.12.1995</v>
          </cell>
          <cell r="G3335">
            <v>22000</v>
          </cell>
          <cell r="H3335">
            <v>12100</v>
          </cell>
          <cell r="I3335">
            <v>9900</v>
          </cell>
          <cell r="J3335" t="str">
            <v>Missing/outstanding</v>
          </cell>
          <cell r="K3335" t="str">
            <v>No</v>
          </cell>
          <cell r="L3335" t="str">
            <v>All documents missed from file,according to Rimes unit cost 9,900/outstanding.</v>
          </cell>
        </row>
        <row r="3336">
          <cell r="D3336" t="str">
            <v>GU950018</v>
          </cell>
          <cell r="E3336" t="str">
            <v>Anil Borkatiky</v>
          </cell>
          <cell r="F3336" t="str">
            <v>28.12.1995</v>
          </cell>
          <cell r="G3336">
            <v>22000</v>
          </cell>
          <cell r="H3336">
            <v>22000</v>
          </cell>
          <cell r="I3336">
            <v>0</v>
          </cell>
          <cell r="J3336" t="str">
            <v>I.R.M</v>
          </cell>
          <cell r="K3336" t="str">
            <v>No</v>
          </cell>
          <cell r="L3336" t="str">
            <v>last communication 04</v>
          </cell>
        </row>
        <row r="3337">
          <cell r="D3337" t="str">
            <v>GU950019</v>
          </cell>
          <cell r="E3337" t="str">
            <v>Pronab Kumar Saikia</v>
          </cell>
          <cell r="F3337" t="str">
            <v>16.12.1995</v>
          </cell>
          <cell r="G3337">
            <v>22000</v>
          </cell>
          <cell r="H3337">
            <v>15400</v>
          </cell>
          <cell r="I3337">
            <v>6600</v>
          </cell>
          <cell r="J3337" t="str">
            <v>Missing/outstanding</v>
          </cell>
          <cell r="K3337" t="str">
            <v>No</v>
          </cell>
          <cell r="L3337" t="str">
            <v>All documents missed from file, only POD receipt file in records,according to Rimes unit cost 6,600 outstanding.</v>
          </cell>
        </row>
        <row r="3338">
          <cell r="D3338" t="str">
            <v>GU950020</v>
          </cell>
          <cell r="E3338" t="str">
            <v>Madhuri Singh</v>
          </cell>
          <cell r="F3338" t="str">
            <v>14.12.1995</v>
          </cell>
          <cell r="G3338">
            <v>22000</v>
          </cell>
          <cell r="H3338">
            <v>22000</v>
          </cell>
          <cell r="I3338">
            <v>0</v>
          </cell>
          <cell r="J3338" t="str">
            <v>I.R.M</v>
          </cell>
          <cell r="K3338" t="str">
            <v>No</v>
          </cell>
          <cell r="L3338" t="str">
            <v>No app frm  last communication 09</v>
          </cell>
        </row>
        <row r="3339">
          <cell r="D3339" t="str">
            <v>GU950022</v>
          </cell>
          <cell r="E3339" t="str">
            <v>Ranjit Kumar Shome</v>
          </cell>
          <cell r="F3339" t="str">
            <v>13.12.1995</v>
          </cell>
          <cell r="G3339">
            <v>20900</v>
          </cell>
          <cell r="H3339">
            <v>20900</v>
          </cell>
          <cell r="I3339">
            <v>0</v>
          </cell>
          <cell r="J3339" t="str">
            <v>I.R.M</v>
          </cell>
          <cell r="K3339" t="str">
            <v>No</v>
          </cell>
          <cell r="L3339" t="str">
            <v>As Pod last communication 07, only agreement file in records</v>
          </cell>
        </row>
        <row r="3340">
          <cell r="D3340" t="str">
            <v>GU950025</v>
          </cell>
          <cell r="E3340" t="str">
            <v>Hemen Kumar Dutta</v>
          </cell>
          <cell r="F3340" t="str">
            <v>13.12.1995</v>
          </cell>
          <cell r="G3340">
            <v>22000</v>
          </cell>
          <cell r="H3340">
            <v>22000</v>
          </cell>
          <cell r="I3340">
            <v>0</v>
          </cell>
          <cell r="J3340" t="str">
            <v>I.R.M</v>
          </cell>
          <cell r="K3340" t="str">
            <v>No</v>
          </cell>
          <cell r="L3340" t="str">
            <v xml:space="preserve"> last communication 01, only agreement file in records</v>
          </cell>
        </row>
        <row r="3341">
          <cell r="D3341" t="str">
            <v>GU950027</v>
          </cell>
          <cell r="E3341" t="str">
            <v>Zeenat Ara Ahmed</v>
          </cell>
          <cell r="F3341" t="str">
            <v>16.12.1995</v>
          </cell>
          <cell r="G3341">
            <v>22000</v>
          </cell>
          <cell r="H3341">
            <v>22000</v>
          </cell>
          <cell r="I3341">
            <v>0</v>
          </cell>
          <cell r="J3341" t="str">
            <v>Missing/I.R.M</v>
          </cell>
          <cell r="K3341" t="str">
            <v>No</v>
          </cell>
          <cell r="L3341" t="str">
            <v>All documents missed from file,</v>
          </cell>
        </row>
        <row r="3342">
          <cell r="D3342" t="str">
            <v>GU950029</v>
          </cell>
          <cell r="E3342" t="str">
            <v>Purabi Kalita</v>
          </cell>
          <cell r="F3342" t="str">
            <v>11.12.1995</v>
          </cell>
          <cell r="G3342">
            <v>22000</v>
          </cell>
          <cell r="H3342">
            <v>5500</v>
          </cell>
          <cell r="I3342">
            <v>16500</v>
          </cell>
          <cell r="J3342" t="str">
            <v>Missing/outstanding</v>
          </cell>
          <cell r="K3342" t="str">
            <v>No</v>
          </cell>
          <cell r="L3342" t="str">
            <v>All documents missed from file, only undelivered letter file in records,according to file unit cost 16,500/outstanding.</v>
          </cell>
        </row>
        <row r="3343">
          <cell r="D3343" t="str">
            <v>CA950001</v>
          </cell>
          <cell r="E3343" t="str">
            <v>Madhusudhan Saha</v>
          </cell>
          <cell r="F3343" t="str">
            <v>06.12.1995</v>
          </cell>
          <cell r="G3343">
            <v>22000</v>
          </cell>
          <cell r="H3343">
            <v>22000</v>
          </cell>
          <cell r="I3343">
            <v>0</v>
          </cell>
          <cell r="J3343" t="str">
            <v>Missing/I.R.M</v>
          </cell>
          <cell r="K3343" t="str">
            <v>No</v>
          </cell>
          <cell r="L3343" t="str">
            <v>Letter sent, last communication 07 only app frm</v>
          </cell>
        </row>
        <row r="3344">
          <cell r="D3344" t="str">
            <v>CA950009</v>
          </cell>
          <cell r="E3344" t="str">
            <v>Ashis Kumar Datta</v>
          </cell>
          <cell r="F3344" t="str">
            <v>29.12.1995</v>
          </cell>
          <cell r="G3344">
            <v>22000</v>
          </cell>
          <cell r="H3344">
            <v>22000</v>
          </cell>
          <cell r="I3344">
            <v>0</v>
          </cell>
          <cell r="J3344" t="str">
            <v>I.R.M</v>
          </cell>
          <cell r="K3344" t="str">
            <v>No</v>
          </cell>
          <cell r="L3344" t="str">
            <v>last communication 07</v>
          </cell>
        </row>
        <row r="3345">
          <cell r="D3345" t="str">
            <v>CA950011</v>
          </cell>
          <cell r="E3345" t="str">
            <v>Manoj Kumar Gupta</v>
          </cell>
          <cell r="F3345" t="str">
            <v>20.12.1995</v>
          </cell>
          <cell r="G3345">
            <v>22000</v>
          </cell>
          <cell r="H3345" t="str">
            <v>Nil</v>
          </cell>
          <cell r="I3345" t="str">
            <v>missing</v>
          </cell>
          <cell r="J3345" t="str">
            <v>Cancelled</v>
          </cell>
          <cell r="K3345">
            <v>0</v>
          </cell>
          <cell r="L3345" t="str">
            <v>Cancelled</v>
          </cell>
        </row>
        <row r="3346">
          <cell r="D3346" t="str">
            <v>CA950014</v>
          </cell>
          <cell r="E3346" t="str">
            <v>Rajesh Saraogi</v>
          </cell>
          <cell r="F3346" t="str">
            <v>30.12.1995</v>
          </cell>
          <cell r="G3346">
            <v>22000</v>
          </cell>
          <cell r="H3346" t="str">
            <v>Nil</v>
          </cell>
          <cell r="I3346" t="str">
            <v>missing</v>
          </cell>
          <cell r="J3346" t="str">
            <v>Cancelled</v>
          </cell>
          <cell r="K3346">
            <v>0</v>
          </cell>
          <cell r="L3346" t="str">
            <v>Cancelled</v>
          </cell>
        </row>
        <row r="3347">
          <cell r="D3347" t="str">
            <v>CA950026</v>
          </cell>
          <cell r="E3347" t="str">
            <v>Ketan Shah</v>
          </cell>
          <cell r="F3347" t="str">
            <v>06.12.1995</v>
          </cell>
          <cell r="G3347">
            <v>22000</v>
          </cell>
          <cell r="H3347">
            <v>22000</v>
          </cell>
          <cell r="I3347">
            <v>0</v>
          </cell>
          <cell r="J3347" t="str">
            <v>I.R.M</v>
          </cell>
          <cell r="K3347" t="str">
            <v>No</v>
          </cell>
          <cell r="L3347" t="str">
            <v>As POD Last communication 07</v>
          </cell>
        </row>
        <row r="3348">
          <cell r="D3348" t="str">
            <v>CA950027</v>
          </cell>
          <cell r="E3348" t="str">
            <v>Nilanjan Barat</v>
          </cell>
          <cell r="F3348" t="str">
            <v>06.12.1995</v>
          </cell>
          <cell r="G3348">
            <v>22000</v>
          </cell>
          <cell r="H3348">
            <v>22000</v>
          </cell>
          <cell r="I3348">
            <v>0</v>
          </cell>
          <cell r="J3348" t="str">
            <v>I.R.M</v>
          </cell>
          <cell r="K3348" t="str">
            <v>No</v>
          </cell>
          <cell r="L3348" t="str">
            <v xml:space="preserve"> last communication 07, application form not file</v>
          </cell>
        </row>
        <row r="3349">
          <cell r="D3349" t="str">
            <v>CA950031</v>
          </cell>
          <cell r="E3349" t="str">
            <v>Bimal Singh Karnawat</v>
          </cell>
          <cell r="F3349" t="str">
            <v>26.12.1995</v>
          </cell>
          <cell r="G3349">
            <v>22000</v>
          </cell>
          <cell r="H3349">
            <v>22000</v>
          </cell>
          <cell r="I3349">
            <v>0</v>
          </cell>
          <cell r="J3349" t="str">
            <v>I.R.M</v>
          </cell>
          <cell r="K3349" t="str">
            <v>No</v>
          </cell>
          <cell r="L3349" t="str">
            <v>As Pod last communication 07..total 2 membership of TPT:- 02001915 &amp; 02001916</v>
          </cell>
        </row>
        <row r="3350">
          <cell r="D3350" t="str">
            <v>CA950032</v>
          </cell>
          <cell r="E3350" t="str">
            <v>Bimal Singh Karnawat</v>
          </cell>
          <cell r="F3350" t="str">
            <v>26.12.1995</v>
          </cell>
          <cell r="G3350">
            <v>22000</v>
          </cell>
          <cell r="H3350">
            <v>22000</v>
          </cell>
          <cell r="I3350">
            <v>0</v>
          </cell>
          <cell r="J3350" t="str">
            <v>I.R.M</v>
          </cell>
          <cell r="K3350" t="str">
            <v>No</v>
          </cell>
          <cell r="L3350" t="str">
            <v>As Pod last communication 07..total 2 membership of TPT:- 02001915 &amp; 02001916</v>
          </cell>
        </row>
        <row r="3351">
          <cell r="D3351" t="str">
            <v>CA950061</v>
          </cell>
          <cell r="E3351" t="str">
            <v>Pinaki Narayan Das</v>
          </cell>
          <cell r="F3351" t="str">
            <v>30.12.1995</v>
          </cell>
          <cell r="G3351">
            <v>22000</v>
          </cell>
          <cell r="H3351">
            <v>8800</v>
          </cell>
          <cell r="I3351">
            <v>13200</v>
          </cell>
          <cell r="J3351" t="str">
            <v>Missing/outstanding</v>
          </cell>
          <cell r="K3351" t="str">
            <v>No</v>
          </cell>
          <cell r="L3351" t="str">
            <v>All documents missed from file, only POD receipt file in records,according to Rimes unit cost 13,200/outstanding.</v>
          </cell>
        </row>
        <row r="3352">
          <cell r="D3352" t="str">
            <v>CA950060</v>
          </cell>
          <cell r="E3352" t="str">
            <v>Tapan Kumar Saha</v>
          </cell>
          <cell r="F3352" t="str">
            <v>31.12.1995</v>
          </cell>
          <cell r="G3352">
            <v>22000</v>
          </cell>
          <cell r="H3352">
            <v>15400</v>
          </cell>
          <cell r="I3352">
            <v>6600</v>
          </cell>
          <cell r="J3352" t="str">
            <v>Outstanding</v>
          </cell>
          <cell r="K3352" t="str">
            <v>No</v>
          </cell>
          <cell r="L3352" t="str">
            <v>As POD last communication 07 (Outstanding Rs 6600/-)</v>
          </cell>
        </row>
        <row r="3353">
          <cell r="D3353" t="str">
            <v>CA950059</v>
          </cell>
          <cell r="E3353" t="str">
            <v>Ved Prakash Wadhwa</v>
          </cell>
          <cell r="F3353" t="str">
            <v>26.12.1995</v>
          </cell>
          <cell r="G3353">
            <v>22000</v>
          </cell>
          <cell r="H3353">
            <v>22000</v>
          </cell>
          <cell r="I3353">
            <v>0</v>
          </cell>
          <cell r="J3353" t="str">
            <v>I.R.M</v>
          </cell>
          <cell r="K3353" t="str">
            <v>No</v>
          </cell>
          <cell r="L3353" t="str">
            <v>only ageement copy &amp; pod of 2007 letter, last communication 07</v>
          </cell>
        </row>
        <row r="3354">
          <cell r="D3354" t="str">
            <v>CA950048</v>
          </cell>
          <cell r="E3354" t="str">
            <v>Chitta Ranjan Chakroborty</v>
          </cell>
          <cell r="F3354" t="str">
            <v>28.12.1995</v>
          </cell>
          <cell r="G3354">
            <v>22000</v>
          </cell>
          <cell r="H3354">
            <v>22000</v>
          </cell>
          <cell r="I3354">
            <v>0</v>
          </cell>
          <cell r="J3354" t="str">
            <v>I.R.M</v>
          </cell>
          <cell r="K3354" t="str">
            <v>No</v>
          </cell>
          <cell r="L3354" t="str">
            <v>only ageement copy &amp; pod of 2007 letter, last communication 07</v>
          </cell>
        </row>
        <row r="3355">
          <cell r="D3355" t="str">
            <v>CA950047</v>
          </cell>
          <cell r="E3355" t="str">
            <v>Mahesh Kumar Agarwal</v>
          </cell>
          <cell r="F3355" t="str">
            <v>28.12.1995</v>
          </cell>
          <cell r="G3355">
            <v>22000</v>
          </cell>
          <cell r="H3355">
            <v>22000</v>
          </cell>
          <cell r="I3355">
            <v>0</v>
          </cell>
          <cell r="J3355" t="str">
            <v>I.R.M</v>
          </cell>
          <cell r="K3355" t="str">
            <v>No</v>
          </cell>
          <cell r="L3355" t="str">
            <v>As POD Last communication 07</v>
          </cell>
        </row>
        <row r="3356">
          <cell r="D3356" t="str">
            <v>CA950043</v>
          </cell>
          <cell r="E3356" t="str">
            <v>Shyam Sunder Agarwal</v>
          </cell>
          <cell r="F3356" t="str">
            <v>30.12.1995</v>
          </cell>
          <cell r="G3356">
            <v>32000</v>
          </cell>
          <cell r="H3356">
            <v>32000</v>
          </cell>
          <cell r="I3356">
            <v>0</v>
          </cell>
          <cell r="J3356" t="str">
            <v>R.M</v>
          </cell>
          <cell r="K3356">
            <v>2010</v>
          </cell>
          <cell r="L3356" t="str">
            <v>No reminder.. last communication 10</v>
          </cell>
        </row>
        <row r="3357">
          <cell r="D3357" t="str">
            <v>CA950039</v>
          </cell>
          <cell r="E3357" t="str">
            <v>Manoj Patel</v>
          </cell>
          <cell r="F3357" t="str">
            <v>20.12.1995</v>
          </cell>
          <cell r="G3357">
            <v>22000</v>
          </cell>
          <cell r="H3357">
            <v>22000</v>
          </cell>
          <cell r="I3357">
            <v>0</v>
          </cell>
          <cell r="J3357" t="str">
            <v>I.R.M</v>
          </cell>
          <cell r="K3357" t="str">
            <v>No</v>
          </cell>
          <cell r="L3357" t="str">
            <v>As POD Last communication 07</v>
          </cell>
        </row>
        <row r="3358">
          <cell r="D3358" t="str">
            <v>CA950038</v>
          </cell>
          <cell r="E3358" t="str">
            <v>Ashok Kumar Kacholia</v>
          </cell>
          <cell r="F3358" t="str">
            <v>20.12.1995</v>
          </cell>
          <cell r="G3358">
            <v>22000</v>
          </cell>
          <cell r="H3358">
            <v>22000</v>
          </cell>
          <cell r="I3358">
            <v>0</v>
          </cell>
          <cell r="J3358" t="str">
            <v>I.R.M</v>
          </cell>
          <cell r="K3358" t="str">
            <v>No</v>
          </cell>
          <cell r="L3358" t="str">
            <v>As POD Last communication 07</v>
          </cell>
        </row>
        <row r="3359">
          <cell r="D3359" t="str">
            <v>CA950037</v>
          </cell>
          <cell r="E3359" t="str">
            <v>Joydev Roy Choudhury</v>
          </cell>
          <cell r="F3359" t="str">
            <v>20.12.1995</v>
          </cell>
          <cell r="G3359">
            <v>22000</v>
          </cell>
          <cell r="H3359">
            <v>22000</v>
          </cell>
          <cell r="I3359">
            <v>0</v>
          </cell>
          <cell r="J3359" t="str">
            <v>I.R.M</v>
          </cell>
          <cell r="K3359" t="str">
            <v>No</v>
          </cell>
          <cell r="L3359" t="str">
            <v>As POD Last communication 07</v>
          </cell>
        </row>
        <row r="3360">
          <cell r="D3360" t="str">
            <v>CA950035</v>
          </cell>
          <cell r="E3360" t="str">
            <v>Ashok Malpani</v>
          </cell>
          <cell r="F3360" t="str">
            <v>12.12.1995</v>
          </cell>
          <cell r="G3360">
            <v>22000</v>
          </cell>
          <cell r="H3360">
            <v>22000</v>
          </cell>
          <cell r="I3360">
            <v>0</v>
          </cell>
          <cell r="J3360" t="str">
            <v>I.R.M</v>
          </cell>
          <cell r="K3360" t="str">
            <v>No</v>
          </cell>
          <cell r="L3360" t="str">
            <v>As POD Last communication 07</v>
          </cell>
        </row>
        <row r="3361">
          <cell r="D3361" t="str">
            <v>BB950002</v>
          </cell>
          <cell r="E3361" t="str">
            <v>E. Dilip Kumar Patro</v>
          </cell>
          <cell r="F3361" t="str">
            <v>20.12.1995</v>
          </cell>
          <cell r="G3361">
            <v>32000</v>
          </cell>
          <cell r="H3361">
            <v>32000</v>
          </cell>
          <cell r="I3361">
            <v>0</v>
          </cell>
          <cell r="J3361" t="str">
            <v>Cancelled</v>
          </cell>
          <cell r="K3361" t="str">
            <v>No</v>
          </cell>
          <cell r="L3361" t="str">
            <v>Cancelled on 19.03.2022</v>
          </cell>
        </row>
        <row r="3362">
          <cell r="D3362" t="str">
            <v>PT950003</v>
          </cell>
          <cell r="E3362" t="str">
            <v>Manoranjan Singh</v>
          </cell>
          <cell r="F3362" t="str">
            <v>29.12.1995</v>
          </cell>
          <cell r="G3362">
            <v>22000</v>
          </cell>
          <cell r="H3362">
            <v>5500</v>
          </cell>
          <cell r="I3362">
            <v>16500</v>
          </cell>
          <cell r="J3362" t="str">
            <v>Outstanding</v>
          </cell>
          <cell r="K3362" t="str">
            <v>No</v>
          </cell>
          <cell r="L3362" t="str">
            <v xml:space="preserve">last communication 10…. Outstanding Rs. 16500/- </v>
          </cell>
        </row>
        <row r="3363">
          <cell r="D3363" t="str">
            <v>GU950001</v>
          </cell>
          <cell r="E3363" t="str">
            <v>Kalapna Saikia</v>
          </cell>
          <cell r="F3363" t="str">
            <v>28.12.1995</v>
          </cell>
          <cell r="G3363">
            <v>22000</v>
          </cell>
          <cell r="H3363">
            <v>22000</v>
          </cell>
          <cell r="I3363">
            <v>0</v>
          </cell>
          <cell r="J3363" t="str">
            <v>I.R.M</v>
          </cell>
          <cell r="K3363" t="str">
            <v>No</v>
          </cell>
          <cell r="L3363" t="str">
            <v>As POD Last communication 07</v>
          </cell>
        </row>
        <row r="3364">
          <cell r="D3364" t="str">
            <v>GU950004</v>
          </cell>
          <cell r="E3364" t="str">
            <v>Lily Ahmed</v>
          </cell>
          <cell r="F3364" t="str">
            <v>14.12.1995</v>
          </cell>
          <cell r="G3364">
            <v>22000</v>
          </cell>
          <cell r="H3364">
            <v>22000</v>
          </cell>
          <cell r="I3364">
            <v>0</v>
          </cell>
          <cell r="J3364" t="str">
            <v>I.R.M</v>
          </cell>
          <cell r="K3364" t="str">
            <v>No</v>
          </cell>
          <cell r="L3364" t="str">
            <v>last communication 00</v>
          </cell>
        </row>
        <row r="3365">
          <cell r="D3365" t="str">
            <v>GU950005</v>
          </cell>
          <cell r="E3365" t="str">
            <v>Madhumita Dhar</v>
          </cell>
          <cell r="F3365" t="str">
            <v>11.12.1995</v>
          </cell>
          <cell r="G3365">
            <v>22000</v>
          </cell>
          <cell r="H3365">
            <v>22000</v>
          </cell>
          <cell r="I3365">
            <v>0</v>
          </cell>
          <cell r="J3365" t="str">
            <v>R.M</v>
          </cell>
          <cell r="K3365">
            <v>2021</v>
          </cell>
          <cell r="L3365" t="str">
            <v>They are regular member</v>
          </cell>
        </row>
        <row r="3366">
          <cell r="D3366" t="str">
            <v>CA950006</v>
          </cell>
          <cell r="E3366" t="str">
            <v>Suresh Wadhwa</v>
          </cell>
          <cell r="F3366" t="str">
            <v>13.12.1995</v>
          </cell>
          <cell r="G3366">
            <v>22000</v>
          </cell>
          <cell r="H3366">
            <v>22000</v>
          </cell>
          <cell r="I3366">
            <v>0</v>
          </cell>
          <cell r="J3366" t="str">
            <v>I.R.M</v>
          </cell>
          <cell r="K3366" t="str">
            <v>No</v>
          </cell>
          <cell r="L3366" t="str">
            <v>As POD Last communication 07</v>
          </cell>
        </row>
        <row r="3367">
          <cell r="D3367" t="str">
            <v>CA950040</v>
          </cell>
          <cell r="E3367" t="str">
            <v>Asit Sarkar</v>
          </cell>
          <cell r="F3367" t="str">
            <v>25.12.1995</v>
          </cell>
          <cell r="G3367">
            <v>22000</v>
          </cell>
          <cell r="H3367">
            <v>13200</v>
          </cell>
          <cell r="I3367">
            <v>8800</v>
          </cell>
          <cell r="J3367" t="str">
            <v>Outstanding</v>
          </cell>
          <cell r="K3367" t="str">
            <v>No</v>
          </cell>
          <cell r="L3367" t="str">
            <v>As POD last communication 07 (Outstanding Rs 8800/-)</v>
          </cell>
        </row>
        <row r="3368">
          <cell r="D3368" t="str">
            <v>CA950041</v>
          </cell>
          <cell r="E3368" t="str">
            <v>Rajesh Gupta</v>
          </cell>
          <cell r="F3368" t="str">
            <v>05.12.1995</v>
          </cell>
          <cell r="G3368">
            <v>22000</v>
          </cell>
          <cell r="H3368">
            <v>22000</v>
          </cell>
          <cell r="I3368">
            <v>0</v>
          </cell>
          <cell r="J3368" t="str">
            <v>R.M</v>
          </cell>
          <cell r="K3368">
            <v>2008</v>
          </cell>
          <cell r="L3368" t="str">
            <v>last communication 2010</v>
          </cell>
        </row>
        <row r="3369">
          <cell r="D3369" t="str">
            <v>CA950050</v>
          </cell>
          <cell r="E3369" t="str">
            <v>E. Jeyrgopu</v>
          </cell>
          <cell r="F3369" t="str">
            <v>05.12.1995</v>
          </cell>
          <cell r="G3369">
            <v>22000</v>
          </cell>
          <cell r="H3369">
            <v>22000</v>
          </cell>
          <cell r="I3369">
            <v>0</v>
          </cell>
          <cell r="J3369" t="str">
            <v>I.R.M</v>
          </cell>
          <cell r="K3369" t="str">
            <v>No</v>
          </cell>
          <cell r="L3369" t="str">
            <v>As POD Last communication 07</v>
          </cell>
        </row>
        <row r="3370">
          <cell r="D3370" t="str">
            <v>CA950010</v>
          </cell>
          <cell r="E3370" t="str">
            <v>Ashis Kumar Dutta</v>
          </cell>
          <cell r="F3370" t="str">
            <v>29.12.1995</v>
          </cell>
          <cell r="G3370">
            <v>22000</v>
          </cell>
          <cell r="H3370">
            <v>22000</v>
          </cell>
          <cell r="I3370">
            <v>0</v>
          </cell>
          <cell r="J3370" t="str">
            <v>I.R.M</v>
          </cell>
          <cell r="K3370" t="str">
            <v>No</v>
          </cell>
          <cell r="L3370" t="str">
            <v>last communication 99</v>
          </cell>
        </row>
        <row r="3371">
          <cell r="D3371" t="str">
            <v>CA950016</v>
          </cell>
          <cell r="E3371" t="str">
            <v>Manoj Kumar Memani</v>
          </cell>
          <cell r="F3371" t="str">
            <v>01.12.1995</v>
          </cell>
          <cell r="G3371">
            <v>22000</v>
          </cell>
          <cell r="H3371">
            <v>22000</v>
          </cell>
          <cell r="I3371">
            <v>0</v>
          </cell>
          <cell r="J3371" t="str">
            <v>I.R.M</v>
          </cell>
          <cell r="K3371" t="str">
            <v>No</v>
          </cell>
          <cell r="L3371" t="str">
            <v>As POD Last communication 07</v>
          </cell>
        </row>
        <row r="3372">
          <cell r="D3372" t="str">
            <v>CA950019</v>
          </cell>
          <cell r="E3372" t="str">
            <v>Pradip Kumar Roy</v>
          </cell>
          <cell r="F3372" t="str">
            <v>01.12.1995</v>
          </cell>
          <cell r="G3372">
            <v>22000</v>
          </cell>
          <cell r="H3372">
            <v>22000</v>
          </cell>
          <cell r="I3372">
            <v>0</v>
          </cell>
          <cell r="J3372" t="str">
            <v>I.R.M</v>
          </cell>
          <cell r="K3372" t="str">
            <v>No</v>
          </cell>
          <cell r="L3372" t="str">
            <v>As POD Last communication 07</v>
          </cell>
        </row>
        <row r="3373">
          <cell r="D3373" t="str">
            <v>CA950055</v>
          </cell>
          <cell r="E3373" t="str">
            <v>Prem Khandelwal</v>
          </cell>
          <cell r="F3373" t="str">
            <v>13.02.1995</v>
          </cell>
          <cell r="G3373">
            <v>22000</v>
          </cell>
          <cell r="H3373">
            <v>22000</v>
          </cell>
          <cell r="I3373">
            <v>0</v>
          </cell>
          <cell r="J3373" t="str">
            <v>I.R.M</v>
          </cell>
          <cell r="K3373" t="str">
            <v>No</v>
          </cell>
          <cell r="L3373" t="str">
            <v xml:space="preserve"> last communication 07</v>
          </cell>
        </row>
        <row r="3374">
          <cell r="D3374" t="str">
            <v>CA950004</v>
          </cell>
          <cell r="E3374" t="str">
            <v>Shantanu Bose</v>
          </cell>
          <cell r="F3374" t="str">
            <v>22.02.1995</v>
          </cell>
          <cell r="G3374">
            <v>22000</v>
          </cell>
          <cell r="H3374">
            <v>22000</v>
          </cell>
          <cell r="I3374">
            <v>0</v>
          </cell>
          <cell r="J3374" t="str">
            <v>I.R.M</v>
          </cell>
          <cell r="K3374" t="str">
            <v>No</v>
          </cell>
          <cell r="L3374" t="str">
            <v>As POD Last communication 07</v>
          </cell>
        </row>
        <row r="3375">
          <cell r="D3375" t="str">
            <v>CA950003</v>
          </cell>
          <cell r="E3375" t="str">
            <v>Sucharita Das</v>
          </cell>
          <cell r="F3375" t="str">
            <v>20.12.1995</v>
          </cell>
          <cell r="G3375">
            <v>22000</v>
          </cell>
          <cell r="H3375">
            <v>22000</v>
          </cell>
          <cell r="I3375">
            <v>0</v>
          </cell>
          <cell r="J3375" t="str">
            <v>I.R.M</v>
          </cell>
          <cell r="K3375" t="str">
            <v>No</v>
          </cell>
          <cell r="L3375" t="str">
            <v>As POD Last communication 07</v>
          </cell>
        </row>
        <row r="3376">
          <cell r="D3376" t="str">
            <v>CA950045</v>
          </cell>
          <cell r="E3376" t="str">
            <v>Ramesh Kumar Tamkhwala</v>
          </cell>
          <cell r="F3376" t="str">
            <v>15.12.1995</v>
          </cell>
          <cell r="G3376">
            <v>22000</v>
          </cell>
          <cell r="H3376">
            <v>6600</v>
          </cell>
          <cell r="I3376">
            <v>15400</v>
          </cell>
          <cell r="J3376" t="str">
            <v>Outstanding</v>
          </cell>
          <cell r="K3376" t="str">
            <v>No</v>
          </cell>
          <cell r="L3376" t="str">
            <v>As POD last communication 07 (Outstanding Rs 15400/-)</v>
          </cell>
        </row>
        <row r="3377">
          <cell r="D3377" t="str">
            <v>CA960007</v>
          </cell>
          <cell r="E3377" t="str">
            <v>Shyam Sunder</v>
          </cell>
          <cell r="F3377" t="str">
            <v>17.01.1996</v>
          </cell>
          <cell r="G3377">
            <v>32000</v>
          </cell>
          <cell r="H3377">
            <v>30400</v>
          </cell>
          <cell r="I3377">
            <v>0</v>
          </cell>
          <cell r="J3377" t="str">
            <v>I.R.M</v>
          </cell>
          <cell r="K3377" t="str">
            <v>No</v>
          </cell>
          <cell r="L3377" t="str">
            <v>As POD Last communication 07</v>
          </cell>
        </row>
        <row r="3378">
          <cell r="D3378" t="str">
            <v>CA960006</v>
          </cell>
          <cell r="E3378" t="str">
            <v>Anima Saha</v>
          </cell>
          <cell r="F3378" t="str">
            <v>17.01.1996</v>
          </cell>
          <cell r="G3378">
            <v>22000</v>
          </cell>
          <cell r="H3378">
            <v>20900</v>
          </cell>
          <cell r="I3378">
            <v>0</v>
          </cell>
          <cell r="J3378" t="str">
            <v>I.R.M</v>
          </cell>
          <cell r="K3378" t="str">
            <v>No</v>
          </cell>
          <cell r="L3378" t="str">
            <v>As POD Last communication 07</v>
          </cell>
        </row>
        <row r="3379">
          <cell r="D3379" t="str">
            <v>CA960005</v>
          </cell>
          <cell r="E3379" t="str">
            <v>Arun Kumar Baggi</v>
          </cell>
          <cell r="F3379" t="str">
            <v>01.01.1996</v>
          </cell>
          <cell r="G3379">
            <v>22000</v>
          </cell>
          <cell r="H3379">
            <v>22000</v>
          </cell>
          <cell r="I3379">
            <v>0</v>
          </cell>
          <cell r="J3379" t="str">
            <v>I.R.M</v>
          </cell>
          <cell r="K3379" t="str">
            <v>No</v>
          </cell>
          <cell r="L3379" t="str">
            <v>As POD Last communication 07</v>
          </cell>
        </row>
        <row r="3380">
          <cell r="D3380" t="str">
            <v>Ca960004</v>
          </cell>
          <cell r="E3380" t="str">
            <v>Govind Lal Daga</v>
          </cell>
          <cell r="F3380" t="str">
            <v>01.01.1996</v>
          </cell>
          <cell r="G3380">
            <v>22000</v>
          </cell>
          <cell r="H3380">
            <v>22000</v>
          </cell>
          <cell r="I3380">
            <v>0</v>
          </cell>
          <cell r="J3380" t="str">
            <v>I.R.M</v>
          </cell>
          <cell r="K3380" t="str">
            <v>No</v>
          </cell>
          <cell r="L3380" t="str">
            <v>As POD Last communication 07</v>
          </cell>
        </row>
        <row r="3381">
          <cell r="D3381" t="str">
            <v>CA960003</v>
          </cell>
          <cell r="E3381" t="str">
            <v>Sanjay Kanodia</v>
          </cell>
          <cell r="F3381" t="str">
            <v>01.01.1996</v>
          </cell>
          <cell r="G3381">
            <v>22000</v>
          </cell>
          <cell r="H3381">
            <v>22000</v>
          </cell>
          <cell r="I3381">
            <v>0</v>
          </cell>
          <cell r="J3381" t="str">
            <v>I.R.M</v>
          </cell>
          <cell r="K3381" t="str">
            <v>No</v>
          </cell>
          <cell r="L3381" t="str">
            <v>As POD Last communication 07</v>
          </cell>
        </row>
        <row r="3382">
          <cell r="D3382" t="str">
            <v>CA960002</v>
          </cell>
          <cell r="E3382" t="str">
            <v>Rajiv Gupta</v>
          </cell>
          <cell r="F3382" t="str">
            <v>01.01.1996</v>
          </cell>
          <cell r="G3382">
            <v>22000</v>
          </cell>
          <cell r="H3382">
            <v>22000</v>
          </cell>
          <cell r="I3382">
            <v>0</v>
          </cell>
          <cell r="J3382" t="str">
            <v>I.R.M</v>
          </cell>
          <cell r="K3382" t="str">
            <v>No</v>
          </cell>
          <cell r="L3382" t="str">
            <v>As POD Last communication 07</v>
          </cell>
        </row>
        <row r="3383">
          <cell r="D3383" t="str">
            <v>CA960001</v>
          </cell>
          <cell r="E3383" t="str">
            <v>Naresh Bansal</v>
          </cell>
          <cell r="F3383" t="str">
            <v>04.01.1996</v>
          </cell>
          <cell r="G3383">
            <v>22000</v>
          </cell>
          <cell r="H3383">
            <v>22000</v>
          </cell>
          <cell r="I3383">
            <v>0</v>
          </cell>
          <cell r="J3383" t="str">
            <v>I.R.M</v>
          </cell>
          <cell r="K3383" t="str">
            <v>No</v>
          </cell>
          <cell r="L3383" t="str">
            <v>As POD Last communication 07</v>
          </cell>
        </row>
        <row r="3384">
          <cell r="D3384" t="str">
            <v>BB960003</v>
          </cell>
          <cell r="E3384" t="str">
            <v>Gopal Krishna Dash</v>
          </cell>
          <cell r="F3384" t="str">
            <v>30.01.1996</v>
          </cell>
          <cell r="G3384">
            <v>22000</v>
          </cell>
          <cell r="H3384">
            <v>22000</v>
          </cell>
          <cell r="I3384">
            <v>0</v>
          </cell>
          <cell r="J3384" t="str">
            <v>I.R.M</v>
          </cell>
          <cell r="K3384" t="str">
            <v>No</v>
          </cell>
          <cell r="L3384" t="str">
            <v>no communication till date</v>
          </cell>
        </row>
        <row r="3385">
          <cell r="D3385" t="str">
            <v>CA960014</v>
          </cell>
          <cell r="E3385" t="str">
            <v>Sanjeeb Kumar Bhattacharya</v>
          </cell>
          <cell r="F3385" t="str">
            <v>20.01.1996</v>
          </cell>
          <cell r="G3385">
            <v>32000</v>
          </cell>
          <cell r="H3385">
            <v>32000</v>
          </cell>
          <cell r="I3385">
            <v>0</v>
          </cell>
          <cell r="J3385" t="str">
            <v>I.R.M</v>
          </cell>
          <cell r="K3385" t="str">
            <v>No</v>
          </cell>
          <cell r="L3385" t="str">
            <v>As POD Last communication 07</v>
          </cell>
        </row>
        <row r="3386">
          <cell r="D3386" t="str">
            <v>CA960017</v>
          </cell>
          <cell r="E3386" t="str">
            <v>Deepchand Jaiswal</v>
          </cell>
          <cell r="F3386" t="str">
            <v>20.01.1996</v>
          </cell>
          <cell r="G3386">
            <v>22000</v>
          </cell>
          <cell r="H3386">
            <v>22000</v>
          </cell>
          <cell r="I3386">
            <v>0</v>
          </cell>
          <cell r="J3386" t="str">
            <v>I.R.M</v>
          </cell>
          <cell r="K3386" t="str">
            <v>No</v>
          </cell>
          <cell r="L3386" t="str">
            <v>As POD Last communication 07</v>
          </cell>
        </row>
        <row r="3387">
          <cell r="D3387" t="str">
            <v>CA960018</v>
          </cell>
          <cell r="E3387" t="str">
            <v>Raj Kumar Agarwal</v>
          </cell>
          <cell r="F3387" t="str">
            <v>01.01.1996</v>
          </cell>
          <cell r="G3387">
            <v>22000</v>
          </cell>
          <cell r="H3387">
            <v>22000</v>
          </cell>
          <cell r="I3387">
            <v>0</v>
          </cell>
          <cell r="J3387" t="str">
            <v>I.R.M</v>
          </cell>
          <cell r="K3387" t="str">
            <v>No</v>
          </cell>
          <cell r="L3387" t="str">
            <v>As POD Last communication 07</v>
          </cell>
        </row>
        <row r="3388">
          <cell r="D3388" t="str">
            <v>CA960020</v>
          </cell>
          <cell r="E3388" t="str">
            <v>Sanjay Singhi</v>
          </cell>
          <cell r="F3388" t="str">
            <v>15.01.1996</v>
          </cell>
          <cell r="G3388">
            <v>22000</v>
          </cell>
          <cell r="H3388">
            <v>22000</v>
          </cell>
          <cell r="I3388">
            <v>0</v>
          </cell>
          <cell r="J3388" t="str">
            <v>I.R.M</v>
          </cell>
          <cell r="K3388" t="str">
            <v>No</v>
          </cell>
          <cell r="L3388" t="str">
            <v>As POD Last communication 07</v>
          </cell>
        </row>
        <row r="3389">
          <cell r="D3389" t="str">
            <v>CA960021</v>
          </cell>
          <cell r="E3389" t="str">
            <v>J.K Goyal</v>
          </cell>
          <cell r="F3389" t="str">
            <v>24.01.1996</v>
          </cell>
          <cell r="G3389">
            <v>22000</v>
          </cell>
          <cell r="H3389">
            <v>22000</v>
          </cell>
          <cell r="I3389">
            <v>0</v>
          </cell>
          <cell r="J3389" t="str">
            <v>I.R.M</v>
          </cell>
          <cell r="K3389" t="str">
            <v>No</v>
          </cell>
          <cell r="L3389" t="str">
            <v>As POD Last communication 07</v>
          </cell>
        </row>
        <row r="3390">
          <cell r="D3390" t="str">
            <v>CA960023</v>
          </cell>
          <cell r="E3390" t="str">
            <v>Tej Kanwar Singh</v>
          </cell>
          <cell r="F3390" t="str">
            <v>01.01.1996</v>
          </cell>
          <cell r="G3390">
            <v>22000</v>
          </cell>
          <cell r="H3390">
            <v>22000</v>
          </cell>
          <cell r="I3390">
            <v>0</v>
          </cell>
          <cell r="J3390" t="str">
            <v>I.R.M</v>
          </cell>
          <cell r="K3390" t="str">
            <v>No</v>
          </cell>
          <cell r="L3390" t="str">
            <v>no communication till date</v>
          </cell>
        </row>
        <row r="3391">
          <cell r="D3391" t="str">
            <v>CA960027</v>
          </cell>
          <cell r="E3391" t="str">
            <v>Sheikh Janu</v>
          </cell>
          <cell r="F3391" t="str">
            <v>24.01.1996</v>
          </cell>
          <cell r="G3391">
            <v>22000</v>
          </cell>
          <cell r="H3391">
            <v>20900</v>
          </cell>
          <cell r="I3391">
            <v>0</v>
          </cell>
          <cell r="J3391" t="str">
            <v>I.R.M</v>
          </cell>
          <cell r="K3391" t="str">
            <v>No</v>
          </cell>
          <cell r="L3391" t="str">
            <v>As POD Last communication 07</v>
          </cell>
        </row>
        <row r="3392">
          <cell r="D3392" t="str">
            <v>CA960028</v>
          </cell>
          <cell r="E3392" t="str">
            <v>Amitava Banerjee</v>
          </cell>
          <cell r="F3392" t="str">
            <v>30.01.1996</v>
          </cell>
          <cell r="G3392">
            <v>22000</v>
          </cell>
          <cell r="H3392">
            <v>22000</v>
          </cell>
          <cell r="I3392">
            <v>0</v>
          </cell>
          <cell r="J3392" t="str">
            <v>I.R.M</v>
          </cell>
          <cell r="K3392" t="str">
            <v>No</v>
          </cell>
          <cell r="L3392" t="str">
            <v xml:space="preserve"> last communication 04</v>
          </cell>
        </row>
        <row r="3393">
          <cell r="D3393" t="str">
            <v>CA960029</v>
          </cell>
          <cell r="E3393" t="str">
            <v>Feedatives Distributors Banerjee</v>
          </cell>
          <cell r="F3393" t="str">
            <v>30.01.1996</v>
          </cell>
          <cell r="G3393">
            <v>22000</v>
          </cell>
          <cell r="H3393">
            <v>22000</v>
          </cell>
          <cell r="I3393">
            <v>0</v>
          </cell>
          <cell r="J3393" t="str">
            <v>I.R.M</v>
          </cell>
          <cell r="K3393" t="str">
            <v>No</v>
          </cell>
          <cell r="L3393" t="str">
            <v>last communication 01</v>
          </cell>
        </row>
        <row r="3394">
          <cell r="D3394" t="str">
            <v>BB960001</v>
          </cell>
          <cell r="E3394" t="str">
            <v>Dawat Resturant</v>
          </cell>
          <cell r="F3394" t="str">
            <v>10.01.1996</v>
          </cell>
          <cell r="G3394">
            <v>32000</v>
          </cell>
          <cell r="H3394">
            <v>27200</v>
          </cell>
          <cell r="I3394">
            <v>4800</v>
          </cell>
          <cell r="J3394" t="str">
            <v>Outstanding</v>
          </cell>
          <cell r="K3394" t="str">
            <v>No</v>
          </cell>
          <cell r="L3394" t="str">
            <v>As POD last communication 07 (Outstanding Rs 4800/-)</v>
          </cell>
        </row>
        <row r="3395">
          <cell r="D3395" t="str">
            <v>CA960012</v>
          </cell>
          <cell r="E3395" t="str">
            <v>Mohammed Khurshid Khan</v>
          </cell>
          <cell r="F3395" t="str">
            <v>01.01.1996</v>
          </cell>
          <cell r="G3395">
            <v>22000</v>
          </cell>
          <cell r="H3395">
            <v>22000</v>
          </cell>
          <cell r="I3395">
            <v>0</v>
          </cell>
          <cell r="J3395" t="str">
            <v>I.R.M</v>
          </cell>
          <cell r="K3395" t="str">
            <v>No</v>
          </cell>
          <cell r="L3395" t="str">
            <v>As POD Last communication 07</v>
          </cell>
        </row>
        <row r="3396">
          <cell r="D3396" t="str">
            <v>CA960013</v>
          </cell>
          <cell r="E3396" t="str">
            <v>Samir Kumar Das</v>
          </cell>
          <cell r="F3396" t="str">
            <v>15.01.1996</v>
          </cell>
          <cell r="G3396">
            <v>22000</v>
          </cell>
          <cell r="H3396">
            <v>22000</v>
          </cell>
          <cell r="I3396">
            <v>0</v>
          </cell>
          <cell r="J3396" t="str">
            <v>I.R.M</v>
          </cell>
          <cell r="K3396" t="str">
            <v>No</v>
          </cell>
          <cell r="L3396" t="str">
            <v xml:space="preserve"> last communication 00</v>
          </cell>
        </row>
        <row r="3397">
          <cell r="D3397" t="str">
            <v>CA960035</v>
          </cell>
          <cell r="E3397" t="str">
            <v>Pawan Kumar Agarwal</v>
          </cell>
          <cell r="F3397" t="str">
            <v>30.01.1996</v>
          </cell>
          <cell r="G3397">
            <v>22000</v>
          </cell>
          <cell r="H3397">
            <v>22000</v>
          </cell>
          <cell r="I3397">
            <v>0</v>
          </cell>
          <cell r="J3397" t="str">
            <v>I.R.M</v>
          </cell>
          <cell r="K3397" t="str">
            <v>No</v>
          </cell>
          <cell r="L3397" t="str">
            <v>As POD Last communication 07</v>
          </cell>
        </row>
        <row r="3398">
          <cell r="D3398" t="str">
            <v>CA960041</v>
          </cell>
          <cell r="E3398" t="str">
            <v>Anup Prasad</v>
          </cell>
          <cell r="F3398" t="str">
            <v>01.01.1996</v>
          </cell>
          <cell r="G3398">
            <v>22000</v>
          </cell>
          <cell r="H3398">
            <v>5500</v>
          </cell>
          <cell r="I3398">
            <v>16500</v>
          </cell>
          <cell r="J3398" t="str">
            <v>Outstanding</v>
          </cell>
          <cell r="K3398" t="str">
            <v>No</v>
          </cell>
          <cell r="L3398" t="str">
            <v>No Communication Till Date (Outstanding Rs 16500/-)</v>
          </cell>
        </row>
        <row r="3399">
          <cell r="D3399" t="str">
            <v>GU960007</v>
          </cell>
          <cell r="E3399" t="str">
            <v>Pranab Nath</v>
          </cell>
          <cell r="F3399" t="str">
            <v>06.01.1996</v>
          </cell>
          <cell r="G3399">
            <v>22000</v>
          </cell>
          <cell r="H3399">
            <v>22000</v>
          </cell>
          <cell r="I3399">
            <v>0</v>
          </cell>
          <cell r="J3399" t="str">
            <v>I.R.M</v>
          </cell>
          <cell r="K3399" t="str">
            <v>No</v>
          </cell>
          <cell r="L3399" t="str">
            <v xml:space="preserve"> last communication 09</v>
          </cell>
        </row>
        <row r="3400">
          <cell r="D3400" t="str">
            <v>GU960003</v>
          </cell>
          <cell r="E3400" t="str">
            <v>Raziv Kumar Bora</v>
          </cell>
          <cell r="F3400" t="str">
            <v>04.01.1996</v>
          </cell>
          <cell r="G3400">
            <v>22000</v>
          </cell>
          <cell r="H3400">
            <v>22000</v>
          </cell>
          <cell r="I3400">
            <v>0</v>
          </cell>
          <cell r="J3400" t="str">
            <v>I.R.M</v>
          </cell>
          <cell r="K3400" t="str">
            <v>No</v>
          </cell>
          <cell r="L3400" t="str">
            <v>As POD Last communication 07</v>
          </cell>
        </row>
        <row r="3401">
          <cell r="D3401" t="str">
            <v>GU960005</v>
          </cell>
          <cell r="E3401" t="str">
            <v>Tenzing Norbu</v>
          </cell>
          <cell r="F3401" t="str">
            <v>08.01.1996</v>
          </cell>
          <cell r="G3401">
            <v>20900</v>
          </cell>
          <cell r="H3401">
            <v>20900</v>
          </cell>
          <cell r="I3401">
            <v>0</v>
          </cell>
          <cell r="J3401" t="str">
            <v>I.R.M</v>
          </cell>
          <cell r="K3401" t="str">
            <v>No</v>
          </cell>
          <cell r="L3401" t="str">
            <v xml:space="preserve"> last communication 04</v>
          </cell>
        </row>
        <row r="3402">
          <cell r="D3402" t="str">
            <v>JM960007</v>
          </cell>
          <cell r="E3402" t="str">
            <v>Mukhtar Ahmed</v>
          </cell>
          <cell r="F3402" t="str">
            <v>01.01.1996</v>
          </cell>
          <cell r="G3402">
            <v>22000</v>
          </cell>
          <cell r="H3402">
            <v>5500</v>
          </cell>
          <cell r="I3402">
            <v>16500</v>
          </cell>
          <cell r="J3402" t="str">
            <v>Outstanding</v>
          </cell>
          <cell r="K3402" t="str">
            <v>No</v>
          </cell>
          <cell r="L3402" t="str">
            <v>No Communication Till Date (Outstanding Rs 16500/-)</v>
          </cell>
        </row>
        <row r="3403">
          <cell r="D3403" t="str">
            <v>CA950013</v>
          </cell>
          <cell r="E3403" t="str">
            <v>Jyoti Shukla</v>
          </cell>
          <cell r="F3403" t="str">
            <v>15.12.1996</v>
          </cell>
          <cell r="G3403">
            <v>22000</v>
          </cell>
          <cell r="H3403">
            <v>22000</v>
          </cell>
          <cell r="I3403">
            <v>0</v>
          </cell>
          <cell r="J3403" t="str">
            <v>I.R.M</v>
          </cell>
          <cell r="K3403" t="str">
            <v>No</v>
          </cell>
          <cell r="L3403" t="str">
            <v>As POD Last communication 07</v>
          </cell>
        </row>
        <row r="3404">
          <cell r="D3404" t="str">
            <v>CA960022</v>
          </cell>
          <cell r="E3404" t="str">
            <v>Bimal Kumar Sureka</v>
          </cell>
          <cell r="F3404" t="str">
            <v>30.01.1996</v>
          </cell>
          <cell r="G3404">
            <v>22000</v>
          </cell>
          <cell r="H3404">
            <v>12100</v>
          </cell>
          <cell r="I3404">
            <v>9900</v>
          </cell>
          <cell r="J3404" t="str">
            <v>Outstanding</v>
          </cell>
          <cell r="K3404" t="str">
            <v>No</v>
          </cell>
          <cell r="L3404" t="str">
            <v>As POD last communication 07 (Outstanding Rs 9900/-)</v>
          </cell>
        </row>
        <row r="3405">
          <cell r="D3405" t="str">
            <v>CA960008</v>
          </cell>
          <cell r="E3405" t="str">
            <v>Manoj Shaw</v>
          </cell>
          <cell r="F3405" t="str">
            <v>15.01.1996</v>
          </cell>
          <cell r="G3405">
            <v>22000</v>
          </cell>
          <cell r="H3405">
            <v>22000</v>
          </cell>
          <cell r="I3405">
            <v>0</v>
          </cell>
          <cell r="J3405" t="str">
            <v>I.R.M</v>
          </cell>
          <cell r="K3405" t="str">
            <v>No</v>
          </cell>
          <cell r="L3405" t="str">
            <v>As POD last communication 07..total 2 membership of TPT:- 02001978 &amp; 02001991</v>
          </cell>
        </row>
        <row r="3406">
          <cell r="D3406" t="str">
            <v>CA960031</v>
          </cell>
          <cell r="E3406" t="str">
            <v>Ajay Kumar Khemka</v>
          </cell>
          <cell r="F3406" t="str">
            <v>27.01.1996</v>
          </cell>
          <cell r="G3406">
            <v>22000</v>
          </cell>
          <cell r="H3406">
            <v>22000</v>
          </cell>
          <cell r="I3406">
            <v>0</v>
          </cell>
          <cell r="J3406" t="str">
            <v>I.R.M</v>
          </cell>
          <cell r="K3406" t="str">
            <v>No</v>
          </cell>
          <cell r="L3406" t="str">
            <v>As POD Last communication 07</v>
          </cell>
        </row>
        <row r="3407">
          <cell r="D3407" t="str">
            <v>CA960032</v>
          </cell>
          <cell r="E3407" t="str">
            <v>Vinod Kumar Jha</v>
          </cell>
          <cell r="F3407" t="str">
            <v>01.01.1996</v>
          </cell>
          <cell r="G3407">
            <v>22000</v>
          </cell>
          <cell r="H3407">
            <v>22000</v>
          </cell>
          <cell r="I3407">
            <v>0</v>
          </cell>
          <cell r="J3407" t="str">
            <v>I.R.M</v>
          </cell>
          <cell r="K3407" t="str">
            <v>No</v>
          </cell>
          <cell r="L3407" t="str">
            <v>As POD Last communication 07</v>
          </cell>
        </row>
        <row r="3408">
          <cell r="D3408" t="str">
            <v>CA960036</v>
          </cell>
          <cell r="E3408" t="str">
            <v>Chandra Kumar Jalan</v>
          </cell>
          <cell r="F3408" t="str">
            <v>31.01.1996</v>
          </cell>
          <cell r="G3408">
            <v>22000</v>
          </cell>
          <cell r="H3408">
            <v>20900</v>
          </cell>
          <cell r="I3408">
            <v>0</v>
          </cell>
          <cell r="J3408" t="str">
            <v>I.R.M</v>
          </cell>
          <cell r="K3408" t="str">
            <v>No</v>
          </cell>
          <cell r="L3408" t="str">
            <v>As POD Last communication 07</v>
          </cell>
        </row>
        <row r="3409">
          <cell r="D3409" t="str">
            <v>CA960037</v>
          </cell>
          <cell r="E3409" t="str">
            <v>S.P Malik &amp; Co. Pvt Ltd</v>
          </cell>
          <cell r="F3409" t="str">
            <v>01.01.1996</v>
          </cell>
          <cell r="G3409">
            <v>22000</v>
          </cell>
          <cell r="H3409">
            <v>22000</v>
          </cell>
          <cell r="I3409">
            <v>0</v>
          </cell>
          <cell r="J3409" t="str">
            <v>I.R.M</v>
          </cell>
          <cell r="K3409" t="str">
            <v>No</v>
          </cell>
          <cell r="L3409" t="str">
            <v>As POD Last communication 07</v>
          </cell>
        </row>
        <row r="3410">
          <cell r="D3410" t="str">
            <v>CA960044</v>
          </cell>
          <cell r="E3410" t="str">
            <v>Debi Prasad Basu</v>
          </cell>
          <cell r="F3410" t="str">
            <v>01.01.1996</v>
          </cell>
          <cell r="G3410">
            <v>22000</v>
          </cell>
          <cell r="H3410">
            <v>22000</v>
          </cell>
          <cell r="I3410">
            <v>0</v>
          </cell>
          <cell r="J3410" t="str">
            <v>I.R.M</v>
          </cell>
          <cell r="K3410" t="str">
            <v>No</v>
          </cell>
          <cell r="L3410" t="str">
            <v>As Pod last communication 07...total 2 membership of TPT:- 02001983, 02001200</v>
          </cell>
        </row>
        <row r="3411">
          <cell r="D3411" t="str">
            <v>CA960047</v>
          </cell>
          <cell r="E3411" t="str">
            <v>Suresh Das</v>
          </cell>
          <cell r="F3411" t="str">
            <v>30.01.1996</v>
          </cell>
          <cell r="G3411">
            <v>22000</v>
          </cell>
          <cell r="H3411">
            <v>5500</v>
          </cell>
          <cell r="I3411">
            <v>16500</v>
          </cell>
          <cell r="J3411" t="str">
            <v>Outstanding</v>
          </cell>
          <cell r="K3411" t="str">
            <v>No</v>
          </cell>
          <cell r="L3411" t="str">
            <v>no communication till date. Outstsnding Rs. 16500/-</v>
          </cell>
        </row>
        <row r="3412">
          <cell r="D3412" t="str">
            <v>CA960046</v>
          </cell>
          <cell r="E3412" t="str">
            <v>Rakesh Kumar Mittal</v>
          </cell>
          <cell r="F3412" t="str">
            <v>23.01.1996</v>
          </cell>
          <cell r="G3412">
            <v>32000</v>
          </cell>
          <cell r="H3412">
            <v>32000</v>
          </cell>
          <cell r="I3412">
            <v>0</v>
          </cell>
          <cell r="J3412" t="str">
            <v>I.R.M</v>
          </cell>
          <cell r="K3412" t="str">
            <v>No</v>
          </cell>
          <cell r="L3412" t="str">
            <v>As POD Last communication 07</v>
          </cell>
        </row>
        <row r="3413">
          <cell r="D3413" t="str">
            <v>CA950051</v>
          </cell>
          <cell r="E3413" t="str">
            <v>Ran Vijay Singh</v>
          </cell>
          <cell r="F3413" t="str">
            <v>27.12.1995</v>
          </cell>
          <cell r="G3413">
            <v>22000</v>
          </cell>
          <cell r="H3413">
            <v>22000</v>
          </cell>
          <cell r="I3413">
            <v>0</v>
          </cell>
          <cell r="J3413" t="str">
            <v>I.R.M</v>
          </cell>
          <cell r="K3413" t="str">
            <v>No</v>
          </cell>
          <cell r="L3413" t="str">
            <v>no communication till date</v>
          </cell>
        </row>
        <row r="3414">
          <cell r="D3414" t="str">
            <v>CA950052</v>
          </cell>
          <cell r="E3414" t="str">
            <v>Pradeep Agarwala</v>
          </cell>
          <cell r="F3414" t="str">
            <v>20.12.1995</v>
          </cell>
          <cell r="G3414">
            <v>22000</v>
          </cell>
          <cell r="H3414">
            <v>22000</v>
          </cell>
          <cell r="I3414">
            <v>0</v>
          </cell>
          <cell r="J3414" t="str">
            <v>I.R.M</v>
          </cell>
          <cell r="K3414" t="str">
            <v>No</v>
          </cell>
          <cell r="L3414" t="str">
            <v>Letter sent, last communication 10.</v>
          </cell>
        </row>
        <row r="3415">
          <cell r="D3415" t="str">
            <v>CA950053</v>
          </cell>
          <cell r="E3415" t="str">
            <v>Mithu Sarkar</v>
          </cell>
          <cell r="F3415" t="str">
            <v>26.12.1995</v>
          </cell>
          <cell r="G3415">
            <v>22000</v>
          </cell>
          <cell r="H3415">
            <v>22000</v>
          </cell>
          <cell r="I3415">
            <v>0</v>
          </cell>
          <cell r="J3415" t="str">
            <v>I.R.M</v>
          </cell>
          <cell r="K3415" t="str">
            <v>No</v>
          </cell>
          <cell r="L3415" t="str">
            <v>no communication till date</v>
          </cell>
        </row>
        <row r="3416">
          <cell r="D3416" t="str">
            <v>CA950054</v>
          </cell>
          <cell r="E3416" t="str">
            <v>Bijoy Kumar Sharma</v>
          </cell>
          <cell r="F3416" t="str">
            <v>30.12.1995</v>
          </cell>
          <cell r="G3416">
            <v>22000</v>
          </cell>
          <cell r="H3416">
            <v>22000</v>
          </cell>
          <cell r="I3416">
            <v>0</v>
          </cell>
          <cell r="J3416" t="str">
            <v>I.R.M</v>
          </cell>
          <cell r="K3416" t="str">
            <v>No</v>
          </cell>
          <cell r="L3416" t="str">
            <v>As POD Last communication 07</v>
          </cell>
        </row>
        <row r="3417">
          <cell r="D3417" t="str">
            <v>CA950058</v>
          </cell>
          <cell r="E3417" t="str">
            <v>Prabir Chakrabarti</v>
          </cell>
          <cell r="F3417" t="str">
            <v>30.12.1995</v>
          </cell>
          <cell r="G3417">
            <v>22000</v>
          </cell>
          <cell r="H3417">
            <v>22000</v>
          </cell>
          <cell r="I3417">
            <v>0</v>
          </cell>
          <cell r="J3417" t="str">
            <v>I.R.M</v>
          </cell>
          <cell r="K3417" t="str">
            <v>No</v>
          </cell>
          <cell r="L3417" t="str">
            <v>As POD Last communication 07</v>
          </cell>
        </row>
        <row r="3418">
          <cell r="D3418" t="str">
            <v>CA960009</v>
          </cell>
          <cell r="E3418" t="str">
            <v>Manoj Shaw</v>
          </cell>
          <cell r="F3418" t="str">
            <v>15.01.1995</v>
          </cell>
          <cell r="G3418">
            <v>22000</v>
          </cell>
          <cell r="H3418">
            <v>22000</v>
          </cell>
          <cell r="I3418">
            <v>0</v>
          </cell>
          <cell r="J3418" t="str">
            <v>I.R.M</v>
          </cell>
          <cell r="K3418" t="str">
            <v>No</v>
          </cell>
          <cell r="L3418" t="str">
            <v>As Pod last communication 07...total 2 membership of TPT:- 02001978 &amp; 02001991</v>
          </cell>
        </row>
        <row r="3419">
          <cell r="D3419" t="str">
            <v>GU960004</v>
          </cell>
          <cell r="E3419" t="str">
            <v>Ashoke Bagehi</v>
          </cell>
          <cell r="F3419" t="str">
            <v>27.01.1995</v>
          </cell>
          <cell r="G3419">
            <v>22000</v>
          </cell>
          <cell r="H3419">
            <v>15400</v>
          </cell>
          <cell r="I3419">
            <v>6600</v>
          </cell>
          <cell r="J3419" t="str">
            <v>Outstanding</v>
          </cell>
          <cell r="K3419" t="str">
            <v>No</v>
          </cell>
          <cell r="L3419" t="str">
            <v>As POD last communication 07 (Outstanding Rs 6600/-)</v>
          </cell>
        </row>
        <row r="3420">
          <cell r="D3420" t="str">
            <v>GU960011</v>
          </cell>
          <cell r="E3420" t="str">
            <v>Bichitra Das</v>
          </cell>
          <cell r="F3420" t="str">
            <v>01.01.1995</v>
          </cell>
          <cell r="G3420">
            <v>20900</v>
          </cell>
          <cell r="H3420">
            <v>20900</v>
          </cell>
          <cell r="I3420">
            <v>0</v>
          </cell>
          <cell r="J3420" t="str">
            <v>I.R.M</v>
          </cell>
          <cell r="K3420" t="str">
            <v>No</v>
          </cell>
          <cell r="L3420" t="str">
            <v>no communication till date</v>
          </cell>
        </row>
        <row r="3421">
          <cell r="D3421" t="str">
            <v>JM960005</v>
          </cell>
          <cell r="E3421" t="str">
            <v>Sajjan Kumar Naredi</v>
          </cell>
          <cell r="F3421" t="str">
            <v>01.01.1996</v>
          </cell>
          <cell r="G3421">
            <v>32000</v>
          </cell>
          <cell r="H3421">
            <v>22400</v>
          </cell>
          <cell r="I3421">
            <v>9600</v>
          </cell>
          <cell r="J3421" t="str">
            <v>Outstanding</v>
          </cell>
          <cell r="K3421" t="str">
            <v>No</v>
          </cell>
          <cell r="L3421" t="str">
            <v>As POD last communication 07 (Outstanding Rs 9600/-)</v>
          </cell>
        </row>
        <row r="3422">
          <cell r="D3422" t="str">
            <v>CA960040</v>
          </cell>
          <cell r="E3422" t="str">
            <v>Ashok Kumar Pareek</v>
          </cell>
          <cell r="F3422" t="str">
            <v>22.01.1996</v>
          </cell>
          <cell r="G3422">
            <v>22000</v>
          </cell>
          <cell r="H3422">
            <v>15400</v>
          </cell>
          <cell r="I3422">
            <v>6600</v>
          </cell>
          <cell r="J3422" t="str">
            <v>Outstanding</v>
          </cell>
          <cell r="K3422" t="str">
            <v>No</v>
          </cell>
          <cell r="L3422" t="str">
            <v>As POD last communication 07 (Outstanding Rs 6600/-)</v>
          </cell>
        </row>
        <row r="3423">
          <cell r="D3423" t="str">
            <v>CA950046</v>
          </cell>
          <cell r="E3423" t="str">
            <v>Mahadev Agarwal</v>
          </cell>
          <cell r="F3423" t="str">
            <v>29.12.1995</v>
          </cell>
          <cell r="G3423">
            <v>22000</v>
          </cell>
          <cell r="H3423">
            <v>22000</v>
          </cell>
          <cell r="I3423">
            <v>0</v>
          </cell>
          <cell r="J3423" t="str">
            <v>I.R.M</v>
          </cell>
          <cell r="K3423" t="str">
            <v>No</v>
          </cell>
          <cell r="L3423" t="str">
            <v>As POD Last communication 07</v>
          </cell>
        </row>
        <row r="3424">
          <cell r="D3424" t="str">
            <v>JM950003</v>
          </cell>
          <cell r="E3424" t="str">
            <v>Deepak Kumar Loyalka</v>
          </cell>
          <cell r="F3424" t="str">
            <v>18.12.1995</v>
          </cell>
          <cell r="G3424">
            <v>30400</v>
          </cell>
          <cell r="H3424">
            <v>30400</v>
          </cell>
          <cell r="I3424">
            <v>0</v>
          </cell>
          <cell r="J3424" t="str">
            <v>R.M</v>
          </cell>
          <cell r="K3424">
            <v>2007</v>
          </cell>
          <cell r="L3424" t="str">
            <v>No reminder last communication 07</v>
          </cell>
        </row>
        <row r="3425">
          <cell r="D3425" t="str">
            <v>CA950062</v>
          </cell>
          <cell r="E3425" t="str">
            <v>Manmohan Kejdiwal</v>
          </cell>
          <cell r="F3425" t="str">
            <v>30.12.1995</v>
          </cell>
          <cell r="G3425">
            <v>32000</v>
          </cell>
          <cell r="H3425">
            <v>32000</v>
          </cell>
          <cell r="I3425">
            <v>0</v>
          </cell>
          <cell r="J3425" t="str">
            <v>I.R.M</v>
          </cell>
          <cell r="K3425" t="str">
            <v>No</v>
          </cell>
          <cell r="L3425" t="str">
            <v>As POD Last communication 07</v>
          </cell>
        </row>
        <row r="3426">
          <cell r="D3426" t="str">
            <v>PT950002</v>
          </cell>
          <cell r="E3426" t="str">
            <v>Suresh Prasad Singh</v>
          </cell>
          <cell r="F3426" t="str">
            <v>09.12.1995</v>
          </cell>
          <cell r="G3426">
            <v>20900</v>
          </cell>
          <cell r="H3426">
            <v>20900</v>
          </cell>
          <cell r="I3426">
            <v>0</v>
          </cell>
          <cell r="J3426" t="str">
            <v>R.M</v>
          </cell>
          <cell r="K3426">
            <v>2010</v>
          </cell>
          <cell r="L3426" t="str">
            <v>No reminder last communication 10</v>
          </cell>
        </row>
        <row r="3427">
          <cell r="D3427" t="str">
            <v>CA950012</v>
          </cell>
          <cell r="E3427" t="str">
            <v>Swapan Kumar Dey</v>
          </cell>
          <cell r="F3427" t="str">
            <v>01.12.1995</v>
          </cell>
          <cell r="G3427">
            <v>22000</v>
          </cell>
          <cell r="H3427">
            <v>22000</v>
          </cell>
          <cell r="I3427">
            <v>0</v>
          </cell>
          <cell r="J3427" t="str">
            <v>I.R.M</v>
          </cell>
          <cell r="K3427" t="str">
            <v>No</v>
          </cell>
          <cell r="L3427" t="str">
            <v>As POD Last communication 07</v>
          </cell>
        </row>
        <row r="3428">
          <cell r="D3428" t="str">
            <v>CA950022</v>
          </cell>
          <cell r="E3428" t="str">
            <v>Nanda Kishore Agarwal</v>
          </cell>
          <cell r="F3428" t="str">
            <v>30.12.1995</v>
          </cell>
          <cell r="G3428">
            <v>22000</v>
          </cell>
          <cell r="H3428">
            <v>5500</v>
          </cell>
          <cell r="I3428">
            <v>16500</v>
          </cell>
          <cell r="J3428" t="str">
            <v>Outstanding</v>
          </cell>
          <cell r="K3428" t="str">
            <v>No</v>
          </cell>
          <cell r="L3428" t="str">
            <v>As POD last communication 07 (Outstanding Rs 16500/-)</v>
          </cell>
        </row>
        <row r="3429">
          <cell r="D3429" t="str">
            <v>CA950057</v>
          </cell>
          <cell r="E3429" t="str">
            <v>Suresh Poddar</v>
          </cell>
          <cell r="F3429" t="str">
            <v>30.12.1995</v>
          </cell>
          <cell r="G3429">
            <v>22000</v>
          </cell>
          <cell r="H3429">
            <v>22000</v>
          </cell>
          <cell r="I3429">
            <v>0</v>
          </cell>
          <cell r="J3429" t="str">
            <v>I.R.M</v>
          </cell>
          <cell r="K3429" t="str">
            <v>No</v>
          </cell>
          <cell r="L3429" t="str">
            <v>no communication till date</v>
          </cell>
        </row>
        <row r="3430">
          <cell r="D3430" t="str">
            <v>GU960008</v>
          </cell>
          <cell r="E3430" t="str">
            <v>North East State Trading P. Ltd</v>
          </cell>
          <cell r="F3430" t="str">
            <v>31.01.1996</v>
          </cell>
          <cell r="G3430">
            <v>22000</v>
          </cell>
          <cell r="H3430">
            <v>22000</v>
          </cell>
          <cell r="I3430">
            <v>0</v>
          </cell>
          <cell r="J3430" t="str">
            <v>I.R.M</v>
          </cell>
          <cell r="K3430" t="str">
            <v>No</v>
          </cell>
          <cell r="L3430" t="str">
            <v xml:space="preserve"> Last letter Communication Till 2007</v>
          </cell>
        </row>
        <row r="3431">
          <cell r="D3431" t="str">
            <v>GU950028</v>
          </cell>
          <cell r="E3431" t="str">
            <v>Vinay Sharma</v>
          </cell>
          <cell r="F3431" t="str">
            <v>20.12.1995</v>
          </cell>
          <cell r="G3431">
            <v>22000</v>
          </cell>
          <cell r="H3431">
            <v>15400</v>
          </cell>
          <cell r="I3431">
            <v>6600</v>
          </cell>
          <cell r="J3431" t="str">
            <v>Outstanding</v>
          </cell>
          <cell r="K3431" t="str">
            <v>No</v>
          </cell>
          <cell r="L3431" t="str">
            <v>As POD last communication 07 (Outstanding Rs 6600/-)</v>
          </cell>
        </row>
        <row r="3432">
          <cell r="D3432" t="str">
            <v>GU950026</v>
          </cell>
          <cell r="E3432" t="str">
            <v>Dipak Kumar Bhufan</v>
          </cell>
          <cell r="F3432" t="str">
            <v>18.12.1995</v>
          </cell>
          <cell r="G3432">
            <v>22000</v>
          </cell>
          <cell r="H3432">
            <v>22000</v>
          </cell>
          <cell r="I3432">
            <v>0</v>
          </cell>
          <cell r="J3432" t="str">
            <v>I.R.M</v>
          </cell>
          <cell r="K3432" t="str">
            <v>No</v>
          </cell>
          <cell r="L3432" t="str">
            <v>Last Communication Till 2003</v>
          </cell>
        </row>
        <row r="3433">
          <cell r="D3433" t="str">
            <v>CA950030</v>
          </cell>
          <cell r="E3433" t="str">
            <v>Anil Khemka</v>
          </cell>
          <cell r="F3433" t="str">
            <v>27.12.1995</v>
          </cell>
          <cell r="G3433">
            <v>22000</v>
          </cell>
          <cell r="H3433">
            <v>20900</v>
          </cell>
          <cell r="I3433">
            <v>0</v>
          </cell>
          <cell r="J3433" t="str">
            <v>I.R.M</v>
          </cell>
          <cell r="K3433" t="str">
            <v>No</v>
          </cell>
          <cell r="L3433" t="str">
            <v>No Communication Till Date, Total 2 Membership Of TPT :- 02002006 &amp; 02002025</v>
          </cell>
        </row>
        <row r="3434">
          <cell r="D3434" t="str">
            <v>CA950034</v>
          </cell>
          <cell r="E3434" t="str">
            <v>Swapan Puri</v>
          </cell>
          <cell r="F3434" t="str">
            <v>30.12.1994</v>
          </cell>
          <cell r="G3434">
            <v>22000</v>
          </cell>
          <cell r="H3434">
            <v>5500</v>
          </cell>
          <cell r="I3434">
            <v>16500</v>
          </cell>
          <cell r="J3434" t="str">
            <v>Outstanding</v>
          </cell>
          <cell r="K3434" t="str">
            <v>No</v>
          </cell>
          <cell r="L3434" t="str">
            <v>As POD last communication 07 (Outstanding Rs 16500/-)</v>
          </cell>
        </row>
        <row r="3435">
          <cell r="D3435" t="str">
            <v>JM950011</v>
          </cell>
          <cell r="E3435" t="str">
            <v>Prashant Maurya</v>
          </cell>
          <cell r="F3435" t="str">
            <v>19.12.1995</v>
          </cell>
          <cell r="G3435">
            <v>22000</v>
          </cell>
          <cell r="H3435">
            <v>22000</v>
          </cell>
          <cell r="I3435">
            <v>0</v>
          </cell>
          <cell r="J3435" t="str">
            <v>I.R.M</v>
          </cell>
          <cell r="K3435" t="str">
            <v>No</v>
          </cell>
          <cell r="L3435" t="str">
            <v>As Pod  Last Communication Till 2007
(PAYMENT OF RS.3,300 IS CLEARED BUT CHEQUE NO. IS NOT MENTIONED)
(CHEQUE DETAIL ARE MENTIONED IN RIMES IN PDC AND IN CLEARED CHEQUES AS WELL.)</v>
          </cell>
        </row>
        <row r="3436">
          <cell r="D3436" t="str">
            <v>JM950014</v>
          </cell>
          <cell r="E3436" t="str">
            <v>Alanu Kumar Gupta</v>
          </cell>
          <cell r="F3436" t="str">
            <v>30.12.1995</v>
          </cell>
          <cell r="G3436">
            <v>22000</v>
          </cell>
          <cell r="H3436">
            <v>20900</v>
          </cell>
          <cell r="I3436">
            <v>0</v>
          </cell>
          <cell r="J3436" t="str">
            <v>I.R.M</v>
          </cell>
          <cell r="K3436" t="str">
            <v>No</v>
          </cell>
          <cell r="L3436" t="str">
            <v>no communication till date</v>
          </cell>
        </row>
        <row r="3437">
          <cell r="D3437" t="str">
            <v>JM950015</v>
          </cell>
          <cell r="E3437" t="str">
            <v>Rakhee Tripathi</v>
          </cell>
          <cell r="F3437" t="str">
            <v>30.12.1995</v>
          </cell>
          <cell r="G3437">
            <v>22000</v>
          </cell>
          <cell r="H3437">
            <v>20900</v>
          </cell>
          <cell r="I3437">
            <v>0</v>
          </cell>
          <cell r="J3437" t="str">
            <v>I.R.M</v>
          </cell>
          <cell r="K3437" t="str">
            <v>No</v>
          </cell>
          <cell r="L3437" t="str">
            <v>As POD Last communication 07</v>
          </cell>
        </row>
        <row r="3438">
          <cell r="D3438" t="str">
            <v>CA950005</v>
          </cell>
          <cell r="E3438" t="str">
            <v>Nayeem Akhter</v>
          </cell>
          <cell r="F3438" t="str">
            <v>29.12.1995</v>
          </cell>
          <cell r="G3438">
            <v>22000</v>
          </cell>
          <cell r="H3438">
            <v>22000</v>
          </cell>
          <cell r="I3438">
            <v>0</v>
          </cell>
          <cell r="J3438" t="str">
            <v>I.R.M</v>
          </cell>
          <cell r="K3438" t="str">
            <v>No</v>
          </cell>
          <cell r="L3438" t="str">
            <v>As POD Last communication 07</v>
          </cell>
        </row>
        <row r="3439">
          <cell r="D3439" t="str">
            <v>CA950002</v>
          </cell>
          <cell r="E3439" t="str">
            <v>Anand Bajaj</v>
          </cell>
          <cell r="F3439" t="str">
            <v>13.12.1995</v>
          </cell>
          <cell r="G3439">
            <v>22000</v>
          </cell>
          <cell r="H3439">
            <v>22000</v>
          </cell>
          <cell r="I3439">
            <v>0</v>
          </cell>
          <cell r="J3439" t="str">
            <v>I.R.M</v>
          </cell>
          <cell r="K3439" t="str">
            <v>No</v>
          </cell>
          <cell r="L3439" t="str">
            <v>As POD Last communication 07</v>
          </cell>
        </row>
        <row r="3440">
          <cell r="D3440" t="str">
            <v>CA950020</v>
          </cell>
          <cell r="E3440" t="str">
            <v>Capt. Dharendera Tiwary</v>
          </cell>
          <cell r="F3440" t="str">
            <v>29.12.1995</v>
          </cell>
          <cell r="G3440">
            <v>22000</v>
          </cell>
          <cell r="H3440">
            <v>22000</v>
          </cell>
          <cell r="I3440">
            <v>0</v>
          </cell>
          <cell r="J3440" t="str">
            <v>I.R.M</v>
          </cell>
          <cell r="K3440" t="str">
            <v>No</v>
          </cell>
          <cell r="L3440" t="str">
            <v>no communication till date</v>
          </cell>
        </row>
        <row r="3441">
          <cell r="D3441" t="str">
            <v>CA950028</v>
          </cell>
          <cell r="E3441" t="str">
            <v>Pradip Kumar Kejriwal</v>
          </cell>
          <cell r="F3441" t="str">
            <v>30.12.1995</v>
          </cell>
          <cell r="G3441">
            <v>22000</v>
          </cell>
          <cell r="H3441">
            <v>22000</v>
          </cell>
          <cell r="I3441">
            <v>0</v>
          </cell>
          <cell r="J3441" t="str">
            <v>I.R.M</v>
          </cell>
          <cell r="K3441" t="str">
            <v>No</v>
          </cell>
          <cell r="L3441" t="str">
            <v>As POD Last communication 07</v>
          </cell>
        </row>
        <row r="3442">
          <cell r="D3442" t="str">
            <v>CA950017</v>
          </cell>
          <cell r="E3442" t="str">
            <v>J.N Gupta</v>
          </cell>
          <cell r="F3442" t="str">
            <v>27.12.1995</v>
          </cell>
          <cell r="G3442">
            <v>22000</v>
          </cell>
          <cell r="H3442">
            <v>20800</v>
          </cell>
          <cell r="I3442">
            <v>0</v>
          </cell>
          <cell r="J3442" t="str">
            <v>I.R.M</v>
          </cell>
          <cell r="K3442" t="str">
            <v>No</v>
          </cell>
          <cell r="L3442" t="str">
            <v>As POD Last communication 07</v>
          </cell>
        </row>
        <row r="3443">
          <cell r="D3443" t="str">
            <v>JM960006</v>
          </cell>
          <cell r="E3443" t="str">
            <v>Sobham Bhanu Basu</v>
          </cell>
          <cell r="F3443" t="str">
            <v>01.01.1996</v>
          </cell>
          <cell r="G3443">
            <v>32000</v>
          </cell>
          <cell r="H3443">
            <v>32000</v>
          </cell>
          <cell r="I3443">
            <v>0</v>
          </cell>
          <cell r="J3443" t="str">
            <v>I.R.M</v>
          </cell>
          <cell r="K3443" t="str">
            <v>No</v>
          </cell>
          <cell r="L3443" t="str">
            <v>no communication till date</v>
          </cell>
        </row>
        <row r="3444">
          <cell r="D3444" t="str">
            <v>CA960010</v>
          </cell>
          <cell r="E3444" t="str">
            <v>Purunmal Aggarwal</v>
          </cell>
          <cell r="F3444" t="str">
            <v>15.01.1996</v>
          </cell>
          <cell r="G3444">
            <v>22000</v>
          </cell>
          <cell r="H3444">
            <v>22000</v>
          </cell>
          <cell r="I3444">
            <v>0</v>
          </cell>
          <cell r="J3444" t="str">
            <v>I.R.M</v>
          </cell>
          <cell r="K3444" t="str">
            <v>No</v>
          </cell>
          <cell r="L3444" t="str">
            <v>As POD Last communication 07</v>
          </cell>
        </row>
        <row r="3445">
          <cell r="D3445" t="str">
            <v>CA960033</v>
          </cell>
          <cell r="E3445" t="str">
            <v>Bajrang Bali NI H. &amp; Alloysteel P. Ltd</v>
          </cell>
          <cell r="F3445" t="str">
            <v>31.01.1996</v>
          </cell>
          <cell r="G3445">
            <v>22000</v>
          </cell>
          <cell r="H3445">
            <v>22000</v>
          </cell>
          <cell r="I3445">
            <v>0</v>
          </cell>
          <cell r="J3445" t="str">
            <v>R.M</v>
          </cell>
          <cell r="K3445">
            <v>2007</v>
          </cell>
          <cell r="L3445" t="str">
            <v>As POD Last Communication Till 2007...Total 2 Membership Of TPT:- 02002019 &amp; 02002020</v>
          </cell>
        </row>
        <row r="3446">
          <cell r="D3446" t="str">
            <v>CA960034</v>
          </cell>
          <cell r="E3446" t="str">
            <v>Bajrang Bali NI H. &amp; Alloysteel P. Ltd</v>
          </cell>
          <cell r="F3446" t="str">
            <v>31.01.1996</v>
          </cell>
          <cell r="G3446">
            <v>22000</v>
          </cell>
          <cell r="H3446">
            <v>22000</v>
          </cell>
          <cell r="I3446">
            <v>0</v>
          </cell>
          <cell r="J3446" t="str">
            <v>I.R.M</v>
          </cell>
          <cell r="K3446" t="str">
            <v>No</v>
          </cell>
          <cell r="L3446" t="str">
            <v>As POD Last Communication Till 2007...Total 2 Membership Of TPT:- 02002019 &amp; 02002020</v>
          </cell>
        </row>
        <row r="3447">
          <cell r="D3447" t="str">
            <v>CA960062</v>
          </cell>
          <cell r="E3447" t="str">
            <v>Subrata Das</v>
          </cell>
          <cell r="F3447" t="str">
            <v>01.02.1996</v>
          </cell>
          <cell r="G3447">
            <v>32000</v>
          </cell>
          <cell r="H3447">
            <v>32000</v>
          </cell>
          <cell r="I3447">
            <v>0</v>
          </cell>
          <cell r="J3447" t="str">
            <v>I.R.M</v>
          </cell>
          <cell r="K3447" t="str">
            <v>No</v>
          </cell>
          <cell r="L3447" t="str">
            <v>As POD Last communication 07</v>
          </cell>
        </row>
        <row r="3448">
          <cell r="D3448" t="str">
            <v>CA960071</v>
          </cell>
          <cell r="E3448" t="str">
            <v>SP Mukherjee</v>
          </cell>
          <cell r="F3448" t="str">
            <v>14.02.1996</v>
          </cell>
          <cell r="G3448">
            <v>22000</v>
          </cell>
          <cell r="H3448">
            <v>22000</v>
          </cell>
          <cell r="I3448">
            <v>0</v>
          </cell>
          <cell r="J3448" t="str">
            <v>I.R.M</v>
          </cell>
          <cell r="K3448" t="str">
            <v>No</v>
          </cell>
          <cell r="L3448" t="str">
            <v>As POD Last communication 07</v>
          </cell>
        </row>
        <row r="3449">
          <cell r="D3449" t="str">
            <v>CA960076</v>
          </cell>
          <cell r="E3449" t="str">
            <v>Suborno Bose</v>
          </cell>
          <cell r="F3449" t="str">
            <v>01.02.1996</v>
          </cell>
          <cell r="G3449">
            <v>22000</v>
          </cell>
          <cell r="H3449">
            <v>22000</v>
          </cell>
          <cell r="I3449">
            <v>0</v>
          </cell>
          <cell r="J3449" t="str">
            <v>I.R.M</v>
          </cell>
          <cell r="K3449" t="str">
            <v>No</v>
          </cell>
          <cell r="L3449" t="str">
            <v>As POD Last communication 07</v>
          </cell>
        </row>
        <row r="3450">
          <cell r="D3450" t="str">
            <v>CA960058</v>
          </cell>
          <cell r="E3450" t="str">
            <v>Gopal Prasad Bajoria</v>
          </cell>
          <cell r="F3450" t="str">
            <v>01.02.1996</v>
          </cell>
          <cell r="G3450">
            <v>32000</v>
          </cell>
          <cell r="H3450">
            <v>22400</v>
          </cell>
          <cell r="I3450">
            <v>9600</v>
          </cell>
          <cell r="J3450" t="str">
            <v>Outstanding</v>
          </cell>
          <cell r="K3450" t="str">
            <v>No</v>
          </cell>
          <cell r="L3450" t="str">
            <v>Last Communication Till 2003 (Outstanding Rs 9600/-)(Transfered From Rajesh Kumar Santhalia to G.P Bajoria)(THERE IS NO DOCUMENT OF M SHIP TRANSFER)</v>
          </cell>
        </row>
        <row r="3451">
          <cell r="D3451" t="str">
            <v>CA950029</v>
          </cell>
          <cell r="E3451" t="str">
            <v>Anil Khemka</v>
          </cell>
          <cell r="F3451" t="str">
            <v>27.12.1995</v>
          </cell>
          <cell r="G3451">
            <v>20900</v>
          </cell>
          <cell r="H3451">
            <v>20900</v>
          </cell>
          <cell r="I3451">
            <v>0</v>
          </cell>
          <cell r="J3451" t="str">
            <v>I.R.M</v>
          </cell>
          <cell r="K3451" t="str">
            <v>No</v>
          </cell>
          <cell r="L3451" t="str">
            <v>No Communication Till Date,,,Total 2 Membership Of TPT :- 02002006 &amp; 02002025</v>
          </cell>
        </row>
        <row r="3452">
          <cell r="D3452" t="str">
            <v>CA960045</v>
          </cell>
          <cell r="E3452" t="str">
            <v>Prabir Ganguly</v>
          </cell>
          <cell r="F3452" t="str">
            <v>01.01.1996</v>
          </cell>
          <cell r="G3452">
            <v>22000</v>
          </cell>
          <cell r="H3452">
            <v>22000</v>
          </cell>
          <cell r="I3452">
            <v>0</v>
          </cell>
          <cell r="J3452" t="str">
            <v>I.R.M</v>
          </cell>
          <cell r="K3452" t="str">
            <v>No</v>
          </cell>
          <cell r="L3452" t="str">
            <v xml:space="preserve"> No Communication Till Date</v>
          </cell>
        </row>
        <row r="3453">
          <cell r="D3453" t="str">
            <v>CA960042</v>
          </cell>
          <cell r="E3453" t="str">
            <v>Sibasish Dutta</v>
          </cell>
          <cell r="F3453" t="str">
            <v>01.01.1996</v>
          </cell>
          <cell r="G3453">
            <v>22000</v>
          </cell>
          <cell r="H3453">
            <v>22000</v>
          </cell>
          <cell r="I3453">
            <v>0</v>
          </cell>
          <cell r="J3453" t="str">
            <v>I.R.M</v>
          </cell>
          <cell r="K3453" t="str">
            <v>No</v>
          </cell>
          <cell r="L3453" t="str">
            <v>As POD Last communication 07</v>
          </cell>
        </row>
        <row r="3454">
          <cell r="D3454" t="str">
            <v>CA950033</v>
          </cell>
          <cell r="E3454" t="str">
            <v>VPT Securities Pvt Ltd</v>
          </cell>
          <cell r="F3454" t="str">
            <v>30.12.1995</v>
          </cell>
          <cell r="G3454">
            <v>22000</v>
          </cell>
          <cell r="H3454">
            <v>22000</v>
          </cell>
          <cell r="I3454">
            <v>0</v>
          </cell>
          <cell r="J3454" t="str">
            <v>I.R.M</v>
          </cell>
          <cell r="K3454" t="str">
            <v>No</v>
          </cell>
          <cell r="L3454" t="str">
            <v xml:space="preserve">Reply to his mail 2014 with details </v>
          </cell>
        </row>
        <row r="3455">
          <cell r="D3455" t="str">
            <v>CA960060</v>
          </cell>
          <cell r="E3455" t="str">
            <v>Dinesh Kumar Patnia</v>
          </cell>
          <cell r="F3455" t="str">
            <v>01.02.1996</v>
          </cell>
          <cell r="G3455">
            <v>22000</v>
          </cell>
          <cell r="H3455">
            <v>22000</v>
          </cell>
          <cell r="I3455">
            <v>0</v>
          </cell>
          <cell r="J3455" t="str">
            <v>I.R.M</v>
          </cell>
          <cell r="K3455" t="str">
            <v>No</v>
          </cell>
          <cell r="L3455" t="str">
            <v>As POD Last communication 07</v>
          </cell>
        </row>
        <row r="3456">
          <cell r="D3456" t="str">
            <v>CA960061</v>
          </cell>
          <cell r="E3456" t="str">
            <v>Pradip Kumar Ghosh</v>
          </cell>
          <cell r="F3456" t="str">
            <v>01.02.1996</v>
          </cell>
          <cell r="G3456">
            <v>32000</v>
          </cell>
          <cell r="H3456">
            <v>9600</v>
          </cell>
          <cell r="I3456">
            <v>22400</v>
          </cell>
          <cell r="J3456" t="str">
            <v>Outstanding</v>
          </cell>
          <cell r="K3456" t="str">
            <v>No</v>
          </cell>
          <cell r="L3456" t="str">
            <v>No Communication Till Date (Outstanding Rs 22400/-)</v>
          </cell>
        </row>
        <row r="3457">
          <cell r="D3457" t="str">
            <v>CA960063</v>
          </cell>
          <cell r="E3457" t="str">
            <v>Amal Kumar Ghosh</v>
          </cell>
          <cell r="F3457" t="str">
            <v>01.02.1996</v>
          </cell>
          <cell r="G3457">
            <v>32000</v>
          </cell>
          <cell r="H3457">
            <v>15400</v>
          </cell>
          <cell r="I3457">
            <v>6600</v>
          </cell>
          <cell r="J3457" t="str">
            <v>Outstanding</v>
          </cell>
          <cell r="K3457" t="str">
            <v>No</v>
          </cell>
          <cell r="L3457" t="str">
            <v>No Communication Till Date (Outstanding Rs 6600/-)</v>
          </cell>
        </row>
        <row r="3458">
          <cell r="D3458" t="str">
            <v>CA960068</v>
          </cell>
          <cell r="E3458" t="str">
            <v>Ram Ratan Mundra</v>
          </cell>
          <cell r="F3458" t="str">
            <v>01.02.1996</v>
          </cell>
          <cell r="G3458">
            <v>32000</v>
          </cell>
          <cell r="H3458">
            <v>32000</v>
          </cell>
          <cell r="I3458">
            <v>0</v>
          </cell>
          <cell r="J3458" t="str">
            <v>I.R.M</v>
          </cell>
          <cell r="K3458" t="str">
            <v>No</v>
          </cell>
          <cell r="L3458" t="str">
            <v>As POD Last communication 07</v>
          </cell>
        </row>
        <row r="3459">
          <cell r="D3459" t="str">
            <v>CA960067</v>
          </cell>
          <cell r="E3459" t="str">
            <v>Sheela Jain</v>
          </cell>
          <cell r="F3459" t="str">
            <v>01.02.1996</v>
          </cell>
          <cell r="G3459">
            <v>32000</v>
          </cell>
          <cell r="H3459">
            <v>32000</v>
          </cell>
          <cell r="I3459">
            <v>0</v>
          </cell>
          <cell r="J3459" t="str">
            <v>I.R.M</v>
          </cell>
          <cell r="K3459" t="str">
            <v>No</v>
          </cell>
          <cell r="L3459" t="str">
            <v>As POD Last communication 07</v>
          </cell>
        </row>
        <row r="3460">
          <cell r="D3460" t="str">
            <v>CA960066</v>
          </cell>
          <cell r="E3460" t="str">
            <v>Shyamal Banerjee</v>
          </cell>
          <cell r="F3460" t="str">
            <v>01.02.1996</v>
          </cell>
          <cell r="G3460">
            <v>22000</v>
          </cell>
          <cell r="H3460">
            <v>20900</v>
          </cell>
          <cell r="I3460">
            <v>0</v>
          </cell>
          <cell r="J3460" t="str">
            <v>R.M</v>
          </cell>
          <cell r="K3460">
            <v>2007</v>
          </cell>
          <cell r="L3460" t="str">
            <v>As POD Last communication 07</v>
          </cell>
        </row>
        <row r="3461">
          <cell r="D3461" t="str">
            <v>CA960072</v>
          </cell>
          <cell r="E3461" t="str">
            <v>Madan Gopal Soni</v>
          </cell>
          <cell r="F3461" t="str">
            <v>01.02.1996</v>
          </cell>
          <cell r="G3461">
            <v>22000</v>
          </cell>
          <cell r="H3461">
            <v>22000</v>
          </cell>
          <cell r="I3461">
            <v>0</v>
          </cell>
          <cell r="J3461" t="str">
            <v>I.R.M</v>
          </cell>
          <cell r="K3461" t="str">
            <v>No</v>
          </cell>
          <cell r="L3461" t="str">
            <v>no communication till date</v>
          </cell>
        </row>
        <row r="3462">
          <cell r="D3462" t="str">
            <v>CA960074</v>
          </cell>
          <cell r="E3462" t="str">
            <v>Alok Kumar Gupta</v>
          </cell>
          <cell r="F3462" t="str">
            <v>01.02.1996</v>
          </cell>
          <cell r="G3462">
            <v>32000</v>
          </cell>
          <cell r="H3462">
            <v>32000</v>
          </cell>
          <cell r="I3462">
            <v>0</v>
          </cell>
          <cell r="J3462" t="str">
            <v>I.R.M</v>
          </cell>
          <cell r="K3462" t="str">
            <v>No</v>
          </cell>
          <cell r="L3462" t="str">
            <v>no communication till date</v>
          </cell>
        </row>
        <row r="3463">
          <cell r="D3463" t="str">
            <v>CA960052</v>
          </cell>
          <cell r="E3463" t="str">
            <v>Nawin Patel</v>
          </cell>
          <cell r="F3463" t="str">
            <v>05.02.1996</v>
          </cell>
          <cell r="G3463">
            <v>22000</v>
          </cell>
          <cell r="H3463">
            <v>22000</v>
          </cell>
          <cell r="I3463">
            <v>0</v>
          </cell>
          <cell r="J3463" t="str">
            <v>I.R.M</v>
          </cell>
          <cell r="K3463" t="str">
            <v>No</v>
          </cell>
          <cell r="L3463" t="str">
            <v>As POD Last communication 07</v>
          </cell>
        </row>
        <row r="3464">
          <cell r="D3464" t="str">
            <v>CA960051</v>
          </cell>
          <cell r="E3464" t="str">
            <v>Tushar Kanti Majumdar</v>
          </cell>
          <cell r="F3464" t="str">
            <v>12.02.1996</v>
          </cell>
          <cell r="G3464">
            <v>22000</v>
          </cell>
          <cell r="H3464">
            <v>22000</v>
          </cell>
          <cell r="I3464">
            <v>0</v>
          </cell>
          <cell r="J3464" t="str">
            <v>I.R.M</v>
          </cell>
          <cell r="K3464" t="str">
            <v>No</v>
          </cell>
          <cell r="L3464" t="str">
            <v>no communication till date</v>
          </cell>
        </row>
        <row r="3465">
          <cell r="D3465" t="str">
            <v>GU960017</v>
          </cell>
          <cell r="E3465" t="str">
            <v>Sakhang Mgemu</v>
          </cell>
          <cell r="F3465" t="str">
            <v>22.02.1996</v>
          </cell>
          <cell r="G3465">
            <v>22000</v>
          </cell>
          <cell r="H3465">
            <v>22000</v>
          </cell>
          <cell r="I3465">
            <v>0</v>
          </cell>
          <cell r="J3465" t="str">
            <v>I.R.M</v>
          </cell>
          <cell r="K3465" t="str">
            <v>No</v>
          </cell>
          <cell r="L3465" t="str">
            <v>no communication till date</v>
          </cell>
        </row>
        <row r="3466">
          <cell r="D3466" t="str">
            <v>GU960023</v>
          </cell>
          <cell r="E3466" t="str">
            <v>Dilwar Hussain</v>
          </cell>
          <cell r="F3466" t="str">
            <v>17.02.1996</v>
          </cell>
          <cell r="G3466">
            <v>22000</v>
          </cell>
          <cell r="H3466">
            <v>22000</v>
          </cell>
          <cell r="I3466">
            <v>0</v>
          </cell>
          <cell r="J3466" t="str">
            <v>I.R.M</v>
          </cell>
          <cell r="K3466" t="str">
            <v>No</v>
          </cell>
          <cell r="L3466" t="str">
            <v>Last Communication Till 1999</v>
          </cell>
        </row>
        <row r="3467">
          <cell r="D3467" t="str">
            <v>GU960033</v>
          </cell>
          <cell r="E3467" t="str">
            <v>Raj Kumar Das</v>
          </cell>
          <cell r="F3467" t="str">
            <v>29.02.1996</v>
          </cell>
          <cell r="G3467">
            <v>22000</v>
          </cell>
          <cell r="H3467">
            <v>12100</v>
          </cell>
          <cell r="I3467">
            <v>9900</v>
          </cell>
          <cell r="J3467" t="str">
            <v>Outstanding</v>
          </cell>
          <cell r="K3467" t="str">
            <v>No</v>
          </cell>
          <cell r="L3467" t="str">
            <v>As POD last communication 07 (Outstanding Rs 9900/-)</v>
          </cell>
        </row>
        <row r="3468">
          <cell r="D3468" t="str">
            <v>GU960022</v>
          </cell>
          <cell r="E3468" t="str">
            <v>Kanak Changmai</v>
          </cell>
          <cell r="F3468" t="str">
            <v>01.03.1996</v>
          </cell>
          <cell r="G3468">
            <v>22000</v>
          </cell>
          <cell r="H3468">
            <v>22000</v>
          </cell>
          <cell r="I3468">
            <v>0</v>
          </cell>
          <cell r="J3468" t="str">
            <v>I.R.M</v>
          </cell>
          <cell r="K3468" t="str">
            <v>No</v>
          </cell>
          <cell r="L3468" t="str">
            <v xml:space="preserve">No Communication Till Date, Total 2 Membership Of TPT:- 02002044 and 02002045
</v>
          </cell>
        </row>
        <row r="3469">
          <cell r="D3469" t="str">
            <v>GU960021</v>
          </cell>
          <cell r="E3469" t="str">
            <v>Kanak Changmai</v>
          </cell>
          <cell r="F3469" t="str">
            <v>01.03.1996</v>
          </cell>
          <cell r="G3469">
            <v>22000</v>
          </cell>
          <cell r="H3469">
            <v>15400</v>
          </cell>
          <cell r="I3469">
            <v>6600</v>
          </cell>
          <cell r="J3469" t="str">
            <v>Outstanding</v>
          </cell>
          <cell r="K3469" t="str">
            <v>No</v>
          </cell>
          <cell r="L3469" t="str">
            <v xml:space="preserve">No Communication Till Date (Outstanding Rs 6600/-) 2 M ship :- 02002044 and 02002045
</v>
          </cell>
        </row>
        <row r="3470">
          <cell r="D3470" t="str">
            <v>GU960020</v>
          </cell>
          <cell r="E3470" t="str">
            <v>Gumin Basumatari</v>
          </cell>
          <cell r="F3470" t="str">
            <v>01.03.1996</v>
          </cell>
          <cell r="G3470">
            <v>22000</v>
          </cell>
          <cell r="H3470">
            <v>22000</v>
          </cell>
          <cell r="I3470">
            <v>0</v>
          </cell>
          <cell r="J3470" t="str">
            <v>I.R.M</v>
          </cell>
          <cell r="K3470" t="str">
            <v>No</v>
          </cell>
          <cell r="L3470" t="str">
            <v>no communication till date</v>
          </cell>
        </row>
        <row r="3471">
          <cell r="D3471" t="str">
            <v>BB960008</v>
          </cell>
          <cell r="E3471" t="str">
            <v>Priyabrat Mishra</v>
          </cell>
          <cell r="F3471" t="str">
            <v>10.02.1996</v>
          </cell>
          <cell r="G3471">
            <v>22000</v>
          </cell>
          <cell r="H3471">
            <v>20900</v>
          </cell>
          <cell r="I3471">
            <v>0</v>
          </cell>
          <cell r="J3471" t="str">
            <v>I.R.M</v>
          </cell>
          <cell r="K3471" t="str">
            <v>No</v>
          </cell>
          <cell r="L3471" t="str">
            <v>Last Communication Till 1997</v>
          </cell>
        </row>
        <row r="3472">
          <cell r="D3472" t="str">
            <v>CA960082</v>
          </cell>
          <cell r="E3472" t="str">
            <v>Amit Kumar Sinha</v>
          </cell>
          <cell r="F3472" t="str">
            <v>27.02.1996</v>
          </cell>
          <cell r="G3472">
            <v>22000</v>
          </cell>
          <cell r="H3472">
            <v>20900</v>
          </cell>
          <cell r="I3472">
            <v>0</v>
          </cell>
          <cell r="J3472" t="str">
            <v>I.R.M</v>
          </cell>
          <cell r="K3472" t="str">
            <v>No</v>
          </cell>
          <cell r="L3472" t="str">
            <v>As POD Last communication 07</v>
          </cell>
        </row>
        <row r="3473">
          <cell r="D3473" t="str">
            <v>CA960081</v>
          </cell>
          <cell r="E3473" t="str">
            <v>Ganpatray Kayan &amp; Co.</v>
          </cell>
          <cell r="F3473" t="str">
            <v>28.02.1996</v>
          </cell>
          <cell r="G3473">
            <v>22000</v>
          </cell>
          <cell r="H3473">
            <v>20900</v>
          </cell>
          <cell r="I3473">
            <v>0</v>
          </cell>
          <cell r="J3473" t="str">
            <v>I.R.M</v>
          </cell>
          <cell r="K3473" t="str">
            <v>No</v>
          </cell>
          <cell r="L3473" t="str">
            <v xml:space="preserve"> Last Communication Till 2009</v>
          </cell>
        </row>
        <row r="3474">
          <cell r="D3474" t="str">
            <v>CA960080</v>
          </cell>
          <cell r="E3474" t="str">
            <v>Vijay Jaiswal</v>
          </cell>
          <cell r="F3474" t="str">
            <v>01.02.1996</v>
          </cell>
          <cell r="G3474">
            <v>22000</v>
          </cell>
          <cell r="H3474">
            <v>22000</v>
          </cell>
          <cell r="I3474">
            <v>0</v>
          </cell>
          <cell r="J3474" t="str">
            <v>I.R.M</v>
          </cell>
          <cell r="K3474" t="str">
            <v>No</v>
          </cell>
          <cell r="L3474" t="str">
            <v>As POD Last communication 07</v>
          </cell>
        </row>
        <row r="3475">
          <cell r="D3475" t="str">
            <v>CA960078</v>
          </cell>
          <cell r="E3475" t="str">
            <v>Narayan Das Mundra</v>
          </cell>
          <cell r="F3475" t="str">
            <v>20.02.1996</v>
          </cell>
          <cell r="G3475">
            <v>22000</v>
          </cell>
          <cell r="H3475">
            <v>22000</v>
          </cell>
          <cell r="I3475">
            <v>0</v>
          </cell>
          <cell r="J3475" t="str">
            <v>I.R.M</v>
          </cell>
          <cell r="K3475" t="str">
            <v>No</v>
          </cell>
          <cell r="L3475" t="str">
            <v>As POD Last communication 07</v>
          </cell>
        </row>
        <row r="3476">
          <cell r="D3476" t="str">
            <v>CA960086</v>
          </cell>
          <cell r="E3476" t="str">
            <v>Sgarwain Kumar Agarwal</v>
          </cell>
          <cell r="F3476" t="str">
            <v>29.02.1996</v>
          </cell>
          <cell r="G3476">
            <v>22000</v>
          </cell>
          <cell r="H3476">
            <v>22000</v>
          </cell>
          <cell r="I3476">
            <v>0</v>
          </cell>
          <cell r="J3476" t="str">
            <v>I.R.M</v>
          </cell>
          <cell r="K3476" t="str">
            <v>No</v>
          </cell>
          <cell r="L3476" t="str">
            <v>As POD Last communication 07</v>
          </cell>
        </row>
        <row r="3477">
          <cell r="D3477" t="str">
            <v>CA960064</v>
          </cell>
          <cell r="E3477" t="str">
            <v>Chamily Dutta</v>
          </cell>
          <cell r="F3477" t="str">
            <v>01.02.1996</v>
          </cell>
          <cell r="G3477">
            <v>22000</v>
          </cell>
          <cell r="H3477">
            <v>22000</v>
          </cell>
          <cell r="I3477">
            <v>0</v>
          </cell>
          <cell r="J3477" t="str">
            <v>I.R.M</v>
          </cell>
          <cell r="K3477" t="str">
            <v>No</v>
          </cell>
          <cell r="L3477" t="str">
            <v>As Pod Last Communication Till 2007...(Total 2 Membership Of TPT:-02002054 &amp; 02002056)</v>
          </cell>
        </row>
        <row r="3478">
          <cell r="D3478" t="str">
            <v>JM950004</v>
          </cell>
          <cell r="E3478" t="str">
            <v>J.K Rao</v>
          </cell>
          <cell r="F3478" t="str">
            <v>30.12.1995</v>
          </cell>
          <cell r="G3478">
            <v>22000</v>
          </cell>
          <cell r="H3478">
            <v>22000</v>
          </cell>
          <cell r="I3478">
            <v>0</v>
          </cell>
          <cell r="J3478" t="str">
            <v>I.R.M</v>
          </cell>
          <cell r="K3478" t="str">
            <v>No</v>
          </cell>
          <cell r="L3478" t="str">
            <v>no communication till date</v>
          </cell>
        </row>
        <row r="3479">
          <cell r="D3479" t="str">
            <v>CA960065</v>
          </cell>
          <cell r="E3479" t="str">
            <v>Sibrasish Dutta</v>
          </cell>
          <cell r="F3479" t="str">
            <v>01.02.1996</v>
          </cell>
          <cell r="G3479">
            <v>22000</v>
          </cell>
          <cell r="H3479">
            <v>22000</v>
          </cell>
          <cell r="I3479">
            <v>0</v>
          </cell>
          <cell r="J3479" t="str">
            <v>I.R.M</v>
          </cell>
          <cell r="K3479" t="str">
            <v>No</v>
          </cell>
          <cell r="L3479" t="str">
            <v>As Pod Last Communication Till 2007...(Total 2 Membership Of TPT:-02002054 &amp; 02002056)</v>
          </cell>
        </row>
        <row r="3480">
          <cell r="D3480" t="str">
            <v>CA960105</v>
          </cell>
          <cell r="E3480" t="str">
            <v>Southern Road Carries Ltd</v>
          </cell>
          <cell r="F3480" t="str">
            <v>16.03.1996</v>
          </cell>
          <cell r="G3480">
            <v>22000</v>
          </cell>
          <cell r="H3480">
            <v>22000</v>
          </cell>
          <cell r="I3480">
            <v>0</v>
          </cell>
          <cell r="J3480" t="str">
            <v>I.R.M</v>
          </cell>
          <cell r="K3480" t="str">
            <v>No</v>
          </cell>
          <cell r="L3480" t="str">
            <v>As POD Last communication 07</v>
          </cell>
        </row>
        <row r="3481">
          <cell r="D3481" t="str">
            <v>GU960031</v>
          </cell>
          <cell r="E3481" t="str">
            <v>Hulas Todi</v>
          </cell>
          <cell r="F3481" t="str">
            <v>18.03.1996</v>
          </cell>
          <cell r="G3481">
            <v>22000</v>
          </cell>
          <cell r="H3481">
            <v>20000</v>
          </cell>
          <cell r="I3481">
            <v>0</v>
          </cell>
          <cell r="J3481" t="str">
            <v>I.R.M</v>
          </cell>
          <cell r="K3481" t="str">
            <v>No</v>
          </cell>
          <cell r="L3481" t="str">
            <v>As POD Last communication 07</v>
          </cell>
        </row>
        <row r="3482">
          <cell r="D3482" t="str">
            <v>GU960034</v>
          </cell>
          <cell r="E3482" t="str">
            <v>Vijay Kumar Deorah</v>
          </cell>
          <cell r="F3482" t="str">
            <v>18.03.1996</v>
          </cell>
          <cell r="G3482">
            <v>22000</v>
          </cell>
          <cell r="H3482">
            <v>20000</v>
          </cell>
          <cell r="I3482">
            <v>0</v>
          </cell>
          <cell r="J3482" t="str">
            <v>I.R.M</v>
          </cell>
          <cell r="K3482" t="str">
            <v>No</v>
          </cell>
          <cell r="L3482" t="str">
            <v>Letter not sent, Last Communication Till 2009</v>
          </cell>
        </row>
        <row r="3483">
          <cell r="D3483" t="str">
            <v>GU960027</v>
          </cell>
          <cell r="E3483" t="str">
            <v>Ram Avtar Parek</v>
          </cell>
          <cell r="F3483" t="str">
            <v>18.03.1996</v>
          </cell>
          <cell r="G3483">
            <v>22000</v>
          </cell>
          <cell r="H3483">
            <v>20000</v>
          </cell>
          <cell r="I3483">
            <v>0</v>
          </cell>
          <cell r="J3483" t="str">
            <v>I.R.M</v>
          </cell>
          <cell r="K3483" t="str">
            <v>No</v>
          </cell>
          <cell r="L3483" t="str">
            <v>no communication till date</v>
          </cell>
        </row>
        <row r="3484">
          <cell r="D3484" t="str">
            <v>GU960028</v>
          </cell>
          <cell r="E3484" t="str">
            <v>Niloy Paul</v>
          </cell>
          <cell r="F3484" t="str">
            <v>18.03.1996</v>
          </cell>
          <cell r="G3484">
            <v>22000</v>
          </cell>
          <cell r="H3484">
            <v>20000</v>
          </cell>
          <cell r="I3484">
            <v>0</v>
          </cell>
          <cell r="J3484" t="str">
            <v>I.R.M</v>
          </cell>
          <cell r="K3484" t="str">
            <v>No</v>
          </cell>
          <cell r="L3484" t="str">
            <v>no communication till date</v>
          </cell>
        </row>
        <row r="3485">
          <cell r="D3485" t="str">
            <v>GU960029</v>
          </cell>
          <cell r="E3485" t="str">
            <v>Deepak Tiberwala</v>
          </cell>
          <cell r="F3485" t="str">
            <v>18.03.1996</v>
          </cell>
          <cell r="G3485">
            <v>22000</v>
          </cell>
          <cell r="H3485">
            <v>20000</v>
          </cell>
          <cell r="I3485">
            <v>0</v>
          </cell>
          <cell r="J3485" t="str">
            <v>I.R.M</v>
          </cell>
          <cell r="K3485" t="str">
            <v>No</v>
          </cell>
          <cell r="L3485" t="str">
            <v>As POD Last communication 07</v>
          </cell>
        </row>
        <row r="3486">
          <cell r="D3486" t="str">
            <v>GU960030</v>
          </cell>
          <cell r="E3486" t="str">
            <v>Sunil Kumar Banik</v>
          </cell>
          <cell r="F3486" t="str">
            <v>18.03.1996</v>
          </cell>
          <cell r="G3486">
            <v>22000</v>
          </cell>
          <cell r="H3486">
            <v>20000</v>
          </cell>
          <cell r="I3486">
            <v>0</v>
          </cell>
          <cell r="J3486" t="str">
            <v>I.R.M</v>
          </cell>
          <cell r="K3486" t="str">
            <v>No</v>
          </cell>
          <cell r="L3486" t="str">
            <v>last communication 03</v>
          </cell>
        </row>
        <row r="3487">
          <cell r="D3487" t="str">
            <v>GU960025</v>
          </cell>
          <cell r="E3487" t="str">
            <v>Pawan Kuamr Bajoria</v>
          </cell>
          <cell r="F3487" t="str">
            <v>18.03.1996</v>
          </cell>
          <cell r="G3487">
            <v>22000</v>
          </cell>
          <cell r="H3487">
            <v>20000</v>
          </cell>
          <cell r="I3487">
            <v>0</v>
          </cell>
          <cell r="J3487" t="str">
            <v>I.R.M</v>
          </cell>
          <cell r="K3487" t="str">
            <v>No</v>
          </cell>
          <cell r="L3487" t="str">
            <v>last communication 03</v>
          </cell>
        </row>
        <row r="3488">
          <cell r="D3488" t="str">
            <v>GU960026</v>
          </cell>
          <cell r="E3488" t="str">
            <v>Ajay Kumar Bajaj</v>
          </cell>
          <cell r="F3488" t="str">
            <v>18.03.1996</v>
          </cell>
          <cell r="G3488">
            <v>22000</v>
          </cell>
          <cell r="H3488">
            <v>20000</v>
          </cell>
          <cell r="I3488">
            <v>0</v>
          </cell>
          <cell r="J3488" t="str">
            <v>I.R.M</v>
          </cell>
          <cell r="K3488" t="str">
            <v>No</v>
          </cell>
          <cell r="L3488" t="str">
            <v>last communication 08</v>
          </cell>
        </row>
        <row r="3489">
          <cell r="D3489" t="str">
            <v>GU950007</v>
          </cell>
          <cell r="E3489" t="str">
            <v>Latpong Changmi</v>
          </cell>
          <cell r="F3489" t="str">
            <v>19.02.1996</v>
          </cell>
          <cell r="G3489">
            <v>32000</v>
          </cell>
          <cell r="H3489">
            <v>32000</v>
          </cell>
          <cell r="I3489">
            <v>0</v>
          </cell>
          <cell r="J3489" t="str">
            <v>I.R.M</v>
          </cell>
          <cell r="K3489" t="str">
            <v>No</v>
          </cell>
          <cell r="L3489" t="str">
            <v>no communication till date</v>
          </cell>
        </row>
        <row r="3490">
          <cell r="D3490" t="str">
            <v>GU960032</v>
          </cell>
          <cell r="E3490" t="str">
            <v>Raj Kumar Das</v>
          </cell>
          <cell r="F3490" t="str">
            <v>23.02.1996</v>
          </cell>
          <cell r="G3490">
            <v>22000</v>
          </cell>
          <cell r="H3490">
            <v>12100</v>
          </cell>
          <cell r="I3490">
            <v>9900</v>
          </cell>
          <cell r="J3490" t="str">
            <v>Outstanding</v>
          </cell>
          <cell r="K3490" t="str">
            <v>No</v>
          </cell>
          <cell r="L3490" t="str">
            <v>As POD last communication 07 (Outstanding Rs 9900/-)</v>
          </cell>
        </row>
        <row r="3491">
          <cell r="D3491" t="str">
            <v>CA960053</v>
          </cell>
          <cell r="E3491" t="str">
            <v>Anita Khedia</v>
          </cell>
          <cell r="F3491" t="str">
            <v>01.02.1996</v>
          </cell>
          <cell r="G3491">
            <v>22000</v>
          </cell>
          <cell r="H3491">
            <v>6600</v>
          </cell>
          <cell r="I3491">
            <v>15400</v>
          </cell>
          <cell r="J3491" t="str">
            <v>Outstanding</v>
          </cell>
          <cell r="K3491" t="str">
            <v>No</v>
          </cell>
          <cell r="L3491" t="str">
            <v>As POD last communication 07 (Outstanding Rs 15400/-)</v>
          </cell>
        </row>
        <row r="3492">
          <cell r="D3492" t="str">
            <v>CA960038</v>
          </cell>
          <cell r="E3492" t="str">
            <v>Sunil Kumar Jhunjhunwala</v>
          </cell>
          <cell r="F3492" t="str">
            <v>05.02.1996</v>
          </cell>
          <cell r="G3492">
            <v>22000</v>
          </cell>
          <cell r="H3492">
            <v>19800</v>
          </cell>
          <cell r="I3492">
            <v>2200</v>
          </cell>
          <cell r="J3492" t="str">
            <v>Outstanding</v>
          </cell>
          <cell r="K3492" t="str">
            <v>No</v>
          </cell>
          <cell r="L3492" t="str">
            <v>As POD last communication 07 (Outstanding Rs 2200/-)</v>
          </cell>
        </row>
        <row r="3493">
          <cell r="D3493" t="str">
            <v>CA960043</v>
          </cell>
          <cell r="E3493" t="str">
            <v>Vikas Shah</v>
          </cell>
          <cell r="F3493" t="str">
            <v>06.02.1996</v>
          </cell>
          <cell r="G3493">
            <v>22000</v>
          </cell>
          <cell r="H3493">
            <v>22000</v>
          </cell>
          <cell r="I3493">
            <v>0</v>
          </cell>
          <cell r="J3493" t="str">
            <v>I.R.M</v>
          </cell>
          <cell r="K3493" t="str">
            <v>No</v>
          </cell>
          <cell r="L3493" t="str">
            <v>As POD Last communication 07</v>
          </cell>
        </row>
        <row r="3494">
          <cell r="D3494" t="str">
            <v>CA960087</v>
          </cell>
          <cell r="E3494" t="str">
            <v>Sunil Jamal Puria</v>
          </cell>
          <cell r="F3494" t="str">
            <v>01.02.1996</v>
          </cell>
          <cell r="G3494">
            <v>22000</v>
          </cell>
          <cell r="H3494">
            <v>6600</v>
          </cell>
          <cell r="I3494">
            <v>15400</v>
          </cell>
          <cell r="J3494" t="str">
            <v>Outstanding</v>
          </cell>
          <cell r="K3494" t="str">
            <v>No</v>
          </cell>
          <cell r="L3494" t="str">
            <v>As POD last communication 07 (Outstanding Rs 15400/-)</v>
          </cell>
        </row>
        <row r="3495">
          <cell r="D3495" t="str">
            <v>JM960015</v>
          </cell>
          <cell r="E3495" t="str">
            <v>Ranjan Kumar Roy</v>
          </cell>
          <cell r="F3495" t="str">
            <v>26.02.1996</v>
          </cell>
          <cell r="G3495">
            <v>22000</v>
          </cell>
          <cell r="H3495">
            <v>5500</v>
          </cell>
          <cell r="I3495">
            <v>16500</v>
          </cell>
          <cell r="J3495" t="str">
            <v>Outstanding</v>
          </cell>
          <cell r="K3495" t="str">
            <v>No</v>
          </cell>
          <cell r="L3495" t="str">
            <v>last communication 01../outstanding Rs 16500/-</v>
          </cell>
        </row>
        <row r="3496">
          <cell r="D3496" t="str">
            <v>CA960070</v>
          </cell>
          <cell r="E3496" t="str">
            <v>Joyoti Shukhla</v>
          </cell>
          <cell r="F3496" t="str">
            <v>01.02.1996</v>
          </cell>
          <cell r="G3496">
            <v>22000</v>
          </cell>
          <cell r="H3496">
            <v>22000</v>
          </cell>
          <cell r="I3496">
            <v>0</v>
          </cell>
          <cell r="J3496" t="str">
            <v>I.R.M</v>
          </cell>
          <cell r="K3496" t="str">
            <v>No</v>
          </cell>
          <cell r="L3496" t="str">
            <v>As POD Last communication 07</v>
          </cell>
        </row>
        <row r="3497">
          <cell r="D3497" t="str">
            <v>CA960069</v>
          </cell>
          <cell r="E3497" t="str">
            <v>Krishna Kumar Bhartia</v>
          </cell>
          <cell r="F3497" t="str">
            <v>01.02.1996</v>
          </cell>
          <cell r="G3497">
            <v>22000</v>
          </cell>
          <cell r="H3497">
            <v>22000</v>
          </cell>
          <cell r="I3497">
            <v>0</v>
          </cell>
          <cell r="J3497" t="str">
            <v>I.R.M</v>
          </cell>
          <cell r="K3497" t="str">
            <v>No</v>
          </cell>
          <cell r="L3497" t="str">
            <v>last communication 07</v>
          </cell>
        </row>
        <row r="3498">
          <cell r="D3498" t="str">
            <v>GU960016</v>
          </cell>
          <cell r="E3498" t="str">
            <v>Wangpha Lowang</v>
          </cell>
          <cell r="F3498" t="str">
            <v>24.02.1996</v>
          </cell>
          <cell r="G3498">
            <v>22000</v>
          </cell>
          <cell r="H3498">
            <v>22000</v>
          </cell>
          <cell r="I3498">
            <v>0</v>
          </cell>
          <cell r="J3498" t="str">
            <v>I.R.M</v>
          </cell>
          <cell r="K3498" t="str">
            <v>No</v>
          </cell>
          <cell r="L3498" t="str">
            <v xml:space="preserve"> last communication 07</v>
          </cell>
        </row>
        <row r="3499">
          <cell r="D3499" t="str">
            <v>PT960001</v>
          </cell>
          <cell r="E3499" t="str">
            <v>S.P Narayan</v>
          </cell>
          <cell r="F3499" t="str">
            <v>01.01.1996</v>
          </cell>
          <cell r="G3499">
            <v>22000</v>
          </cell>
          <cell r="H3499" t="str">
            <v>Nil</v>
          </cell>
          <cell r="I3499">
            <v>0</v>
          </cell>
          <cell r="J3499" t="str">
            <v>Cancelled</v>
          </cell>
          <cell r="K3499">
            <v>0</v>
          </cell>
          <cell r="L3499" t="str">
            <v>Cancelled</v>
          </cell>
        </row>
        <row r="3500">
          <cell r="D3500" t="str">
            <v>GU960042</v>
          </cell>
          <cell r="E3500" t="str">
            <v>Pritipal Singh Paul</v>
          </cell>
          <cell r="F3500" t="str">
            <v>29.03.1996</v>
          </cell>
          <cell r="G3500">
            <v>20900</v>
          </cell>
          <cell r="H3500">
            <v>20900</v>
          </cell>
          <cell r="I3500">
            <v>0</v>
          </cell>
          <cell r="J3500" t="str">
            <v>I.R.M</v>
          </cell>
          <cell r="K3500" t="str">
            <v>No</v>
          </cell>
          <cell r="L3500" t="str">
            <v>last communication 10</v>
          </cell>
        </row>
        <row r="3501">
          <cell r="D3501" t="str">
            <v>GU960043</v>
          </cell>
          <cell r="E3501" t="str">
            <v>Anupam Laskar</v>
          </cell>
          <cell r="F3501" t="str">
            <v>28.03.1996</v>
          </cell>
          <cell r="G3501">
            <v>22000</v>
          </cell>
          <cell r="H3501">
            <v>22000</v>
          </cell>
          <cell r="I3501">
            <v>0</v>
          </cell>
          <cell r="J3501" t="str">
            <v>I.R.M</v>
          </cell>
          <cell r="K3501" t="str">
            <v>No</v>
          </cell>
          <cell r="L3501" t="str">
            <v>As POD Last communication 07</v>
          </cell>
        </row>
        <row r="3502">
          <cell r="D3502" t="str">
            <v>JM960018</v>
          </cell>
          <cell r="E3502" t="str">
            <v>Saroj Agarwal</v>
          </cell>
          <cell r="F3502" t="str">
            <v>27.03.1996</v>
          </cell>
          <cell r="G3502">
            <v>22000</v>
          </cell>
          <cell r="H3502">
            <v>19800</v>
          </cell>
          <cell r="I3502">
            <v>2200</v>
          </cell>
          <cell r="J3502" t="str">
            <v>Outstanding</v>
          </cell>
          <cell r="K3502" t="str">
            <v>No</v>
          </cell>
          <cell r="L3502" t="str">
            <v>No Communication Till Date (Outstanding Rs 2200/-)</v>
          </cell>
        </row>
        <row r="3503">
          <cell r="D3503" t="str">
            <v>JM960017</v>
          </cell>
          <cell r="E3503" t="str">
            <v>Bana Bihari Sinha</v>
          </cell>
          <cell r="F3503" t="str">
            <v>27.03.1996</v>
          </cell>
          <cell r="G3503">
            <v>22000</v>
          </cell>
          <cell r="H3503">
            <v>22000</v>
          </cell>
          <cell r="I3503">
            <v>0</v>
          </cell>
          <cell r="J3503" t="str">
            <v>I.R.M</v>
          </cell>
          <cell r="K3503" t="str">
            <v>No</v>
          </cell>
          <cell r="L3503" t="str">
            <v>As POD Last communication 07</v>
          </cell>
        </row>
        <row r="3504">
          <cell r="D3504" t="str">
            <v>CA960088</v>
          </cell>
          <cell r="E3504" t="str">
            <v>Surandra Singh</v>
          </cell>
          <cell r="F3504" t="str">
            <v>01.03.1996</v>
          </cell>
          <cell r="G3504">
            <v>22000</v>
          </cell>
          <cell r="H3504">
            <v>5500</v>
          </cell>
          <cell r="I3504">
            <v>16500</v>
          </cell>
          <cell r="J3504" t="str">
            <v>Outstanding</v>
          </cell>
          <cell r="K3504" t="str">
            <v>No</v>
          </cell>
          <cell r="L3504" t="str">
            <v>No Communication Till Date (Outstanding Rs 16500/-)</v>
          </cell>
        </row>
        <row r="3505">
          <cell r="D3505" t="str">
            <v>CA960091</v>
          </cell>
          <cell r="E3505" t="str">
            <v>Pradip Kumar Das</v>
          </cell>
          <cell r="F3505" t="str">
            <v>01.03.1996</v>
          </cell>
          <cell r="G3505">
            <v>22000</v>
          </cell>
          <cell r="H3505">
            <v>22000</v>
          </cell>
          <cell r="I3505">
            <v>0</v>
          </cell>
          <cell r="J3505" t="str">
            <v>I.R.M</v>
          </cell>
          <cell r="K3505" t="str">
            <v>No</v>
          </cell>
          <cell r="L3505" t="str">
            <v>As POD Last communication 07</v>
          </cell>
        </row>
        <row r="3506">
          <cell r="D3506" t="str">
            <v>CA960095</v>
          </cell>
          <cell r="E3506" t="str">
            <v>Tarun Batra</v>
          </cell>
          <cell r="F3506" t="str">
            <v>01.03.1996</v>
          </cell>
          <cell r="G3506">
            <v>22000</v>
          </cell>
          <cell r="H3506">
            <v>22000</v>
          </cell>
          <cell r="I3506">
            <v>0</v>
          </cell>
          <cell r="J3506" t="str">
            <v>I.R.M</v>
          </cell>
          <cell r="K3506" t="str">
            <v>No</v>
          </cell>
          <cell r="L3506" t="str">
            <v xml:space="preserve"> last communication 09,total 2 membership of TPT:- 02002091 and 02002092</v>
          </cell>
        </row>
        <row r="3507">
          <cell r="D3507" t="str">
            <v>CA960096</v>
          </cell>
          <cell r="E3507" t="str">
            <v>Tarun Batra</v>
          </cell>
          <cell r="F3507" t="str">
            <v>11.03.1996</v>
          </cell>
          <cell r="G3507">
            <v>22000</v>
          </cell>
          <cell r="H3507">
            <v>22000</v>
          </cell>
          <cell r="I3507">
            <v>0</v>
          </cell>
          <cell r="J3507" t="str">
            <v>I.R.M</v>
          </cell>
          <cell r="K3507" t="str">
            <v>No</v>
          </cell>
          <cell r="L3507" t="str">
            <v xml:space="preserve"> last communication 09,total 2 membership of TPT:- 02002091 and 02002092</v>
          </cell>
        </row>
        <row r="3508">
          <cell r="D3508" t="str">
            <v>CA960098</v>
          </cell>
          <cell r="E3508" t="str">
            <v>Amala Chatterjee</v>
          </cell>
          <cell r="F3508" t="str">
            <v>09.03.1996</v>
          </cell>
          <cell r="G3508">
            <v>22000</v>
          </cell>
          <cell r="H3508">
            <v>5500</v>
          </cell>
          <cell r="I3508">
            <v>16500</v>
          </cell>
          <cell r="J3508" t="str">
            <v>Outstanding</v>
          </cell>
          <cell r="K3508" t="str">
            <v>No</v>
          </cell>
          <cell r="L3508" t="str">
            <v>No Communication Till Date (Outstanding Rs 16500/-)</v>
          </cell>
        </row>
        <row r="3509">
          <cell r="D3509" t="str">
            <v>CA960100</v>
          </cell>
          <cell r="E3509" t="str">
            <v>Tarun Kanti Nandy</v>
          </cell>
          <cell r="F3509" t="str">
            <v>20.03.1996</v>
          </cell>
          <cell r="G3509">
            <v>22000</v>
          </cell>
          <cell r="H3509">
            <v>22000</v>
          </cell>
          <cell r="I3509">
            <v>0</v>
          </cell>
          <cell r="J3509" t="str">
            <v>I.R.M</v>
          </cell>
          <cell r="K3509" t="str">
            <v>No</v>
          </cell>
          <cell r="L3509" t="str">
            <v>As Pod  last communication 07,total 2 membership of TPT:- 02002094 &amp; 02002093</v>
          </cell>
        </row>
        <row r="3510">
          <cell r="D3510" t="str">
            <v>CA960101</v>
          </cell>
          <cell r="E3510" t="str">
            <v>Tarun Kanti Nandy</v>
          </cell>
          <cell r="F3510" t="str">
            <v>20.03.1996</v>
          </cell>
          <cell r="G3510">
            <v>22000</v>
          </cell>
          <cell r="H3510">
            <v>22000</v>
          </cell>
          <cell r="I3510">
            <v>0</v>
          </cell>
          <cell r="J3510" t="str">
            <v>I.R.M</v>
          </cell>
          <cell r="K3510" t="str">
            <v>No</v>
          </cell>
          <cell r="L3510" t="str">
            <v>As Pod  last communication 07,total 2 membership of TPT:- 02002094 &amp; 02002093</v>
          </cell>
        </row>
        <row r="3511">
          <cell r="D3511" t="str">
            <v>CA960102</v>
          </cell>
          <cell r="E3511" t="str">
            <v>Sri Kanta Sarkar</v>
          </cell>
          <cell r="F3511" t="str">
            <v>14.03.1996</v>
          </cell>
          <cell r="G3511">
            <v>22000</v>
          </cell>
          <cell r="H3511">
            <v>8800</v>
          </cell>
          <cell r="I3511">
            <v>13200</v>
          </cell>
          <cell r="J3511" t="str">
            <v>Outstanding</v>
          </cell>
          <cell r="K3511" t="str">
            <v>No</v>
          </cell>
          <cell r="L3511" t="str">
            <v>As POD last communication 07 (Outstanding Rs 13200/-)</v>
          </cell>
        </row>
        <row r="3512">
          <cell r="D3512" t="str">
            <v>CA960103</v>
          </cell>
          <cell r="E3512" t="str">
            <v xml:space="preserve">Kuldip Singh </v>
          </cell>
          <cell r="F3512" t="str">
            <v>13.03.1996</v>
          </cell>
          <cell r="G3512">
            <v>22000</v>
          </cell>
          <cell r="H3512">
            <v>22000</v>
          </cell>
          <cell r="I3512">
            <v>0</v>
          </cell>
          <cell r="J3512" t="str">
            <v>I.R.M</v>
          </cell>
          <cell r="K3512" t="str">
            <v>No</v>
          </cell>
          <cell r="L3512" t="str">
            <v>As POD Last communication 07</v>
          </cell>
        </row>
        <row r="3513">
          <cell r="D3513" t="str">
            <v>CA960104</v>
          </cell>
          <cell r="E3513" t="str">
            <v>Pawan Kumar Malhotra</v>
          </cell>
          <cell r="F3513" t="str">
            <v>18.03.1996</v>
          </cell>
          <cell r="G3513">
            <v>22000</v>
          </cell>
          <cell r="H3513">
            <v>22000</v>
          </cell>
          <cell r="I3513">
            <v>0</v>
          </cell>
          <cell r="J3513" t="str">
            <v>I.R.M</v>
          </cell>
          <cell r="K3513" t="str">
            <v>No</v>
          </cell>
          <cell r="L3513" t="str">
            <v>last communication 08</v>
          </cell>
        </row>
        <row r="3514">
          <cell r="D3514" t="str">
            <v>CA960108</v>
          </cell>
          <cell r="E3514" t="str">
            <v>Dilip Kumar Sarkar</v>
          </cell>
          <cell r="F3514" t="str">
            <v>25.05.1996</v>
          </cell>
          <cell r="G3514">
            <v>22000</v>
          </cell>
          <cell r="H3514">
            <v>22000</v>
          </cell>
          <cell r="I3514">
            <v>0</v>
          </cell>
          <cell r="J3514" t="str">
            <v>I.R.M</v>
          </cell>
          <cell r="K3514" t="str">
            <v>No</v>
          </cell>
          <cell r="L3514" t="str">
            <v>As POD Last communication 07</v>
          </cell>
        </row>
        <row r="3515">
          <cell r="D3515" t="str">
            <v>CA960109</v>
          </cell>
          <cell r="E3515" t="str">
            <v>Ramendra Mohan Das</v>
          </cell>
          <cell r="F3515" t="str">
            <v>20.03.1996</v>
          </cell>
          <cell r="G3515">
            <v>22000</v>
          </cell>
          <cell r="H3515">
            <v>22000</v>
          </cell>
          <cell r="I3515">
            <v>0</v>
          </cell>
          <cell r="J3515" t="str">
            <v>I.R.M</v>
          </cell>
          <cell r="K3515" t="str">
            <v>No</v>
          </cell>
          <cell r="L3515" t="str">
            <v xml:space="preserve"> last communication 02</v>
          </cell>
        </row>
        <row r="3516">
          <cell r="D3516" t="str">
            <v>CA960110</v>
          </cell>
          <cell r="E3516" t="str">
            <v>Ratan Lal Shaw</v>
          </cell>
          <cell r="F3516" t="str">
            <v>20.03.1996</v>
          </cell>
          <cell r="G3516">
            <v>22000</v>
          </cell>
          <cell r="H3516">
            <v>22000</v>
          </cell>
          <cell r="I3516">
            <v>0</v>
          </cell>
          <cell r="J3516" t="str">
            <v>I.R.M</v>
          </cell>
          <cell r="K3516" t="str">
            <v>No</v>
          </cell>
          <cell r="L3516" t="str">
            <v xml:space="preserve"> last communication 07,total 2 membership of TPT:- 02002101 &amp; 02002100</v>
          </cell>
        </row>
        <row r="3517">
          <cell r="D3517" t="str">
            <v>CA960111</v>
          </cell>
          <cell r="E3517" t="str">
            <v>Ratan Lal Shaw</v>
          </cell>
          <cell r="F3517" t="str">
            <v>20.03.1996</v>
          </cell>
          <cell r="G3517">
            <v>22000</v>
          </cell>
          <cell r="H3517">
            <v>22000</v>
          </cell>
          <cell r="I3517">
            <v>0</v>
          </cell>
          <cell r="J3517" t="str">
            <v>I.R.M</v>
          </cell>
          <cell r="K3517" t="str">
            <v>No</v>
          </cell>
          <cell r="L3517" t="str">
            <v>As Pod last communication 07,total 2 membership of TPT:- 02002101 &amp; 02002100</v>
          </cell>
        </row>
        <row r="3518">
          <cell r="D3518" t="str">
            <v>CA960114</v>
          </cell>
          <cell r="E3518" t="str">
            <v>Vijay Kumar Sinha</v>
          </cell>
          <cell r="F3518" t="str">
            <v>25.03.1996</v>
          </cell>
          <cell r="G3518">
            <v>22000</v>
          </cell>
          <cell r="H3518">
            <v>20900</v>
          </cell>
          <cell r="I3518">
            <v>0</v>
          </cell>
          <cell r="J3518" t="str">
            <v>I.R.M</v>
          </cell>
          <cell r="K3518" t="str">
            <v>No</v>
          </cell>
          <cell r="L3518" t="str">
            <v>As POD Last communication 07</v>
          </cell>
        </row>
        <row r="3519">
          <cell r="D3519" t="str">
            <v>CA960113</v>
          </cell>
          <cell r="E3519" t="str">
            <v>Biswajit Nag Chandhuri</v>
          </cell>
          <cell r="F3519" t="str">
            <v>26.03.1996</v>
          </cell>
          <cell r="G3519">
            <v>22000</v>
          </cell>
          <cell r="H3519">
            <v>22000</v>
          </cell>
          <cell r="I3519">
            <v>0</v>
          </cell>
          <cell r="J3519" t="str">
            <v>I.R.M</v>
          </cell>
          <cell r="K3519" t="str">
            <v>No</v>
          </cell>
          <cell r="L3519" t="str">
            <v>As POD Last communication 07</v>
          </cell>
        </row>
        <row r="3520">
          <cell r="D3520" t="str">
            <v>CA960116</v>
          </cell>
          <cell r="E3520" t="str">
            <v>Sudeep Kumar Saraf</v>
          </cell>
          <cell r="F3520" t="str">
            <v>29.03.1996</v>
          </cell>
          <cell r="G3520">
            <v>22000</v>
          </cell>
          <cell r="H3520">
            <v>22000</v>
          </cell>
          <cell r="I3520">
            <v>0</v>
          </cell>
          <cell r="J3520" t="str">
            <v>I.R.M</v>
          </cell>
          <cell r="K3520" t="str">
            <v>No</v>
          </cell>
          <cell r="L3520" t="str">
            <v>no communication till date</v>
          </cell>
        </row>
        <row r="3521">
          <cell r="D3521" t="str">
            <v>CA960118</v>
          </cell>
          <cell r="E3521" t="str">
            <v>Pradip Choudhary</v>
          </cell>
          <cell r="F3521" t="str">
            <v>30.03.1996</v>
          </cell>
          <cell r="G3521">
            <v>22000</v>
          </cell>
          <cell r="H3521">
            <v>22000</v>
          </cell>
          <cell r="I3521">
            <v>0</v>
          </cell>
          <cell r="J3521" t="str">
            <v>I.R.M</v>
          </cell>
          <cell r="K3521" t="str">
            <v>No</v>
          </cell>
          <cell r="L3521" t="str">
            <v>As POD Last communication 07</v>
          </cell>
        </row>
        <row r="3522">
          <cell r="D3522" t="str">
            <v>CA960119</v>
          </cell>
          <cell r="E3522" t="str">
            <v>Rampher Shah</v>
          </cell>
          <cell r="F3522" t="str">
            <v>29.03.1996</v>
          </cell>
          <cell r="G3522">
            <v>22000</v>
          </cell>
          <cell r="H3522">
            <v>22000</v>
          </cell>
          <cell r="I3522">
            <v>0</v>
          </cell>
          <cell r="J3522" t="str">
            <v>I.R.M</v>
          </cell>
          <cell r="K3522" t="str">
            <v>No</v>
          </cell>
          <cell r="L3522" t="str">
            <v>As POD Last communication 07</v>
          </cell>
        </row>
        <row r="3523">
          <cell r="D3523" t="str">
            <v>CA960122</v>
          </cell>
          <cell r="E3523" t="str">
            <v>Binod Kumar Jain</v>
          </cell>
          <cell r="F3523" t="str">
            <v>25.03.1996</v>
          </cell>
          <cell r="G3523">
            <v>22000</v>
          </cell>
          <cell r="H3523">
            <v>22000</v>
          </cell>
          <cell r="I3523">
            <v>0</v>
          </cell>
          <cell r="J3523" t="str">
            <v>I.R.M</v>
          </cell>
          <cell r="K3523" t="str">
            <v>No</v>
          </cell>
          <cell r="L3523" t="str">
            <v>As POD Last communication 07</v>
          </cell>
        </row>
        <row r="3524">
          <cell r="D3524" t="str">
            <v>CA960126</v>
          </cell>
          <cell r="E3524" t="str">
            <v>Daisy Bhattacharya</v>
          </cell>
          <cell r="F3524" t="str">
            <v>09.03.1996</v>
          </cell>
          <cell r="G3524">
            <v>22000</v>
          </cell>
          <cell r="H3524">
            <v>22000</v>
          </cell>
          <cell r="I3524">
            <v>0</v>
          </cell>
          <cell r="J3524" t="str">
            <v>I.R.M</v>
          </cell>
          <cell r="K3524" t="str">
            <v>No</v>
          </cell>
          <cell r="L3524" t="str">
            <v>no communication till date</v>
          </cell>
        </row>
        <row r="3525">
          <cell r="D3525" t="str">
            <v>CA960128</v>
          </cell>
          <cell r="E3525" t="str">
            <v>Amal Gupta</v>
          </cell>
          <cell r="F3525" t="str">
            <v>29.03.1996</v>
          </cell>
          <cell r="G3525">
            <v>22000</v>
          </cell>
          <cell r="H3525">
            <v>22000</v>
          </cell>
          <cell r="I3525">
            <v>0</v>
          </cell>
          <cell r="J3525" t="str">
            <v>I.R.M</v>
          </cell>
          <cell r="K3525" t="str">
            <v>No</v>
          </cell>
          <cell r="L3525" t="str">
            <v xml:space="preserve"> last communication 04</v>
          </cell>
        </row>
        <row r="3526">
          <cell r="D3526" t="str">
            <v>CA960130</v>
          </cell>
          <cell r="E3526" t="str">
            <v>Beauty Saha</v>
          </cell>
          <cell r="F3526" t="str">
            <v>29.03.1996</v>
          </cell>
          <cell r="G3526">
            <v>22000</v>
          </cell>
          <cell r="H3526">
            <v>22000</v>
          </cell>
          <cell r="I3526">
            <v>0</v>
          </cell>
          <cell r="J3526" t="str">
            <v>I.R.M</v>
          </cell>
          <cell r="K3526" t="str">
            <v>No</v>
          </cell>
          <cell r="L3526" t="str">
            <v>As POD Last communication 07</v>
          </cell>
        </row>
        <row r="3527">
          <cell r="D3527" t="str">
            <v>CA960137</v>
          </cell>
          <cell r="E3527" t="str">
            <v>Soma Sett</v>
          </cell>
          <cell r="F3527" t="str">
            <v>01.03.1996</v>
          </cell>
          <cell r="G3527">
            <v>22000</v>
          </cell>
          <cell r="H3527">
            <v>22000</v>
          </cell>
          <cell r="I3527">
            <v>0</v>
          </cell>
          <cell r="J3527" t="str">
            <v>I.R.M</v>
          </cell>
          <cell r="K3527" t="str">
            <v>No</v>
          </cell>
          <cell r="L3527" t="str">
            <v>As POD Last communication 07</v>
          </cell>
        </row>
        <row r="3528">
          <cell r="D3528" t="str">
            <v>CA960138</v>
          </cell>
          <cell r="E3528" t="str">
            <v>Sumit Kumar Sett</v>
          </cell>
          <cell r="F3528" t="str">
            <v>01.03.1996</v>
          </cell>
          <cell r="G3528">
            <v>22000</v>
          </cell>
          <cell r="H3528">
            <v>22000</v>
          </cell>
          <cell r="I3528">
            <v>0</v>
          </cell>
          <cell r="J3528" t="str">
            <v>I.R.M</v>
          </cell>
          <cell r="K3528" t="str">
            <v>No</v>
          </cell>
          <cell r="L3528" t="str">
            <v>As POD Last communication 07</v>
          </cell>
        </row>
        <row r="3529">
          <cell r="D3529" t="str">
            <v>CA960145</v>
          </cell>
          <cell r="E3529" t="str">
            <v>Shambhu Prasad Shah</v>
          </cell>
          <cell r="F3529" t="str">
            <v>30.03.1996</v>
          </cell>
          <cell r="G3529">
            <v>22000</v>
          </cell>
          <cell r="H3529">
            <v>22000</v>
          </cell>
          <cell r="I3529">
            <v>0</v>
          </cell>
          <cell r="J3529" t="str">
            <v>I.R.M</v>
          </cell>
          <cell r="K3529" t="str">
            <v>No</v>
          </cell>
          <cell r="L3529" t="str">
            <v>no communication till date</v>
          </cell>
        </row>
        <row r="3530">
          <cell r="D3530" t="str">
            <v>CA960146</v>
          </cell>
          <cell r="E3530" t="str">
            <v>Sudharshan Mookherjee</v>
          </cell>
          <cell r="F3530" t="str">
            <v>31.03.1996</v>
          </cell>
          <cell r="G3530">
            <v>22000</v>
          </cell>
          <cell r="H3530">
            <v>22000</v>
          </cell>
          <cell r="I3530">
            <v>0</v>
          </cell>
          <cell r="J3530" t="str">
            <v>I.R.M</v>
          </cell>
          <cell r="K3530" t="str">
            <v>No</v>
          </cell>
          <cell r="L3530" t="str">
            <v>no communication till date</v>
          </cell>
        </row>
        <row r="3531">
          <cell r="D3531" t="str">
            <v>CA960150</v>
          </cell>
          <cell r="E3531" t="str">
            <v>Abhir Roy</v>
          </cell>
          <cell r="F3531" t="str">
            <v>30.03.1996</v>
          </cell>
          <cell r="G3531">
            <v>22000</v>
          </cell>
          <cell r="H3531">
            <v>22000</v>
          </cell>
          <cell r="I3531">
            <v>0</v>
          </cell>
          <cell r="J3531" t="str">
            <v>I.R.M</v>
          </cell>
          <cell r="K3531" t="str">
            <v>No</v>
          </cell>
          <cell r="L3531" t="str">
            <v>last communication 01</v>
          </cell>
        </row>
        <row r="3532">
          <cell r="D3532" t="str">
            <v>BB960018</v>
          </cell>
          <cell r="E3532" t="str">
            <v>Suresh Das</v>
          </cell>
          <cell r="F3532" t="str">
            <v>26.03.1996</v>
          </cell>
          <cell r="G3532">
            <v>22000</v>
          </cell>
          <cell r="H3532">
            <v>22000</v>
          </cell>
          <cell r="I3532">
            <v>0</v>
          </cell>
          <cell r="J3532" t="str">
            <v>I.R.M</v>
          </cell>
          <cell r="K3532" t="str">
            <v>No</v>
          </cell>
          <cell r="L3532" t="str">
            <v>last communication 07</v>
          </cell>
        </row>
        <row r="3533">
          <cell r="D3533" t="str">
            <v>GU960018</v>
          </cell>
          <cell r="E3533" t="str">
            <v>Mritunjay Shukhla</v>
          </cell>
          <cell r="F3533" t="str">
            <v>26.02.1996</v>
          </cell>
          <cell r="G3533">
            <v>22000</v>
          </cell>
          <cell r="H3533">
            <v>22000</v>
          </cell>
          <cell r="I3533">
            <v>0</v>
          </cell>
          <cell r="J3533" t="str">
            <v>I.R.M</v>
          </cell>
          <cell r="K3533" t="str">
            <v>No</v>
          </cell>
          <cell r="L3533" t="str">
            <v>As POD Last communication 07</v>
          </cell>
        </row>
        <row r="3534">
          <cell r="D3534" t="str">
            <v>BB960025</v>
          </cell>
          <cell r="E3534" t="str">
            <v>Umesh Kumar Pathak</v>
          </cell>
          <cell r="F3534" t="str">
            <v>04.04.1996</v>
          </cell>
          <cell r="G3534">
            <v>22000</v>
          </cell>
          <cell r="H3534">
            <v>22000</v>
          </cell>
          <cell r="I3534">
            <v>0</v>
          </cell>
          <cell r="J3534" t="str">
            <v>I.R.M</v>
          </cell>
          <cell r="K3534" t="str">
            <v>No</v>
          </cell>
          <cell r="L3534" t="str">
            <v>As POD Last communication 07</v>
          </cell>
        </row>
        <row r="3535">
          <cell r="D3535" t="str">
            <v>GU960067</v>
          </cell>
          <cell r="E3535" t="str">
            <v>Munish Gaggar</v>
          </cell>
          <cell r="F3535" t="str">
            <v>30.04.1996</v>
          </cell>
          <cell r="G3535">
            <v>22000</v>
          </cell>
          <cell r="H3535">
            <v>5500</v>
          </cell>
          <cell r="I3535">
            <v>16500</v>
          </cell>
          <cell r="J3535" t="str">
            <v>Outstanding</v>
          </cell>
          <cell r="K3535" t="str">
            <v>No</v>
          </cell>
          <cell r="L3535" t="str">
            <v>No Communication Till Date (Outstanding Rs 16500/-)</v>
          </cell>
        </row>
        <row r="3536">
          <cell r="D3536" t="str">
            <v>GU960066</v>
          </cell>
          <cell r="E3536" t="str">
            <v>Abdat Hussain</v>
          </cell>
          <cell r="F3536" t="str">
            <v>30.04.1996</v>
          </cell>
          <cell r="G3536">
            <v>22000</v>
          </cell>
          <cell r="H3536">
            <v>5500</v>
          </cell>
          <cell r="I3536">
            <v>16500</v>
          </cell>
          <cell r="J3536" t="str">
            <v>Outstanding</v>
          </cell>
          <cell r="K3536" t="str">
            <v>No</v>
          </cell>
          <cell r="L3536" t="str">
            <v>No Communication Till Date (Outstanding Rs 16500/-)</v>
          </cell>
        </row>
        <row r="3537">
          <cell r="D3537" t="str">
            <v>GU960065</v>
          </cell>
          <cell r="E3537" t="str">
            <v>Sulekha Dutt</v>
          </cell>
          <cell r="F3537" t="str">
            <v>25.04.1996</v>
          </cell>
          <cell r="G3537">
            <v>22000</v>
          </cell>
          <cell r="H3537">
            <v>22000</v>
          </cell>
          <cell r="I3537">
            <v>0</v>
          </cell>
          <cell r="J3537" t="str">
            <v>I.R.M</v>
          </cell>
          <cell r="K3537" t="str">
            <v>No</v>
          </cell>
          <cell r="L3537" t="str">
            <v xml:space="preserve"> last communication 07</v>
          </cell>
        </row>
        <row r="3538">
          <cell r="D3538" t="str">
            <v>CA960167</v>
          </cell>
          <cell r="E3538" t="str">
            <v>Beni Gopal Choudhary</v>
          </cell>
          <cell r="F3538" t="str">
            <v>20.04.1996</v>
          </cell>
          <cell r="G3538">
            <v>22000</v>
          </cell>
          <cell r="H3538">
            <v>20900</v>
          </cell>
          <cell r="I3538">
            <v>0</v>
          </cell>
          <cell r="J3538" t="str">
            <v>I.R.M</v>
          </cell>
          <cell r="K3538" t="str">
            <v>No</v>
          </cell>
          <cell r="L3538" t="str">
            <v xml:space="preserve"> no communication till date, total 2 membership of TPT:- 02002125 &amp; 02002124</v>
          </cell>
        </row>
        <row r="3539">
          <cell r="D3539" t="str">
            <v>CA960166</v>
          </cell>
          <cell r="E3539" t="str">
            <v>Beni Gopal Choudhary</v>
          </cell>
          <cell r="F3539" t="str">
            <v>20.04.1996</v>
          </cell>
          <cell r="G3539">
            <v>22000</v>
          </cell>
          <cell r="H3539">
            <v>20900</v>
          </cell>
          <cell r="I3539">
            <v>0</v>
          </cell>
          <cell r="J3539" t="str">
            <v>I.R.M</v>
          </cell>
          <cell r="K3539" t="str">
            <v>No</v>
          </cell>
          <cell r="L3539" t="str">
            <v xml:space="preserve"> no communication till date, total 2 membership of TPT:- 02002125 &amp; 02002124</v>
          </cell>
        </row>
        <row r="3540">
          <cell r="D3540" t="str">
            <v>CA960162</v>
          </cell>
          <cell r="E3540" t="str">
            <v>Mahesh Agarwal</v>
          </cell>
          <cell r="F3540" t="str">
            <v>15.04.1996</v>
          </cell>
          <cell r="G3540">
            <v>22000</v>
          </cell>
          <cell r="H3540">
            <v>8800</v>
          </cell>
          <cell r="I3540">
            <v>13200</v>
          </cell>
          <cell r="J3540" t="str">
            <v>Outstanding</v>
          </cell>
          <cell r="K3540" t="str">
            <v>No</v>
          </cell>
          <cell r="L3540" t="str">
            <v>As POD last communication 07 (Outstanding Rs 13200/-)</v>
          </cell>
        </row>
        <row r="3541">
          <cell r="D3541" t="str">
            <v>CA960161</v>
          </cell>
          <cell r="E3541" t="str">
            <v>Sohan Lal Agarwal</v>
          </cell>
          <cell r="F3541" t="str">
            <v>15.04.1996</v>
          </cell>
          <cell r="G3541">
            <v>22000</v>
          </cell>
          <cell r="H3541">
            <v>18700</v>
          </cell>
          <cell r="I3541">
            <v>3300</v>
          </cell>
          <cell r="J3541" t="str">
            <v>Outstanding</v>
          </cell>
          <cell r="K3541" t="str">
            <v>No</v>
          </cell>
          <cell r="L3541" t="str">
            <v>No Communication Till Date (Outstanding Rs 3300/-)</v>
          </cell>
        </row>
        <row r="3542">
          <cell r="D3542" t="str">
            <v>CA960160</v>
          </cell>
          <cell r="E3542" t="str">
            <v>Vijay Shree Choradia</v>
          </cell>
          <cell r="F3542" t="str">
            <v>15.04.1996</v>
          </cell>
          <cell r="G3542">
            <v>22000</v>
          </cell>
          <cell r="H3542">
            <v>22000</v>
          </cell>
          <cell r="I3542">
            <v>0</v>
          </cell>
          <cell r="J3542" t="str">
            <v>I.R.M</v>
          </cell>
          <cell r="K3542" t="str">
            <v>No</v>
          </cell>
          <cell r="L3542" t="str">
            <v>As POD Last communication 07</v>
          </cell>
        </row>
        <row r="3543">
          <cell r="D3543" t="str">
            <v>CA960158</v>
          </cell>
          <cell r="E3543" t="str">
            <v>Kishore Kumar Toshiwal</v>
          </cell>
          <cell r="F3543" t="str">
            <v>16.04.1996</v>
          </cell>
          <cell r="G3543">
            <v>20900</v>
          </cell>
          <cell r="H3543">
            <v>20900</v>
          </cell>
          <cell r="I3543">
            <v>0</v>
          </cell>
          <cell r="J3543" t="str">
            <v>I.R.M</v>
          </cell>
          <cell r="K3543" t="str">
            <v>No</v>
          </cell>
          <cell r="L3543" t="str">
            <v>As POD Last communication 07</v>
          </cell>
        </row>
        <row r="3544">
          <cell r="D3544" t="str">
            <v>CA960157</v>
          </cell>
          <cell r="E3544" t="str">
            <v>Tarak Nath Gupta</v>
          </cell>
          <cell r="F3544" t="str">
            <v>15.04.1996</v>
          </cell>
          <cell r="G3544">
            <v>22000</v>
          </cell>
          <cell r="H3544">
            <v>22000</v>
          </cell>
          <cell r="I3544">
            <v>0</v>
          </cell>
          <cell r="J3544" t="str">
            <v>I.R.M</v>
          </cell>
          <cell r="K3544" t="str">
            <v>No</v>
          </cell>
          <cell r="L3544" t="str">
            <v>As POD Last communication 07</v>
          </cell>
        </row>
        <row r="3545">
          <cell r="D3545" t="str">
            <v>CA960156</v>
          </cell>
          <cell r="E3545" t="str">
            <v>Ajay Kumar Shaw</v>
          </cell>
          <cell r="F3545" t="str">
            <v>12.04.1996</v>
          </cell>
          <cell r="G3545">
            <v>22000</v>
          </cell>
          <cell r="H3545">
            <v>20900</v>
          </cell>
          <cell r="I3545">
            <v>0</v>
          </cell>
          <cell r="J3545" t="str">
            <v>I.R.M</v>
          </cell>
          <cell r="K3545" t="str">
            <v>No</v>
          </cell>
          <cell r="L3545" t="str">
            <v>As Pod last communication 07, total 2 membership of TPT:- 02002133 &amp; 02002131</v>
          </cell>
        </row>
        <row r="3546">
          <cell r="D3546" t="str">
            <v>CA960155</v>
          </cell>
          <cell r="E3546" t="str">
            <v>Manoj Agarwal</v>
          </cell>
          <cell r="F3546" t="str">
            <v>10.04.1996</v>
          </cell>
          <cell r="G3546">
            <v>22000</v>
          </cell>
          <cell r="H3546">
            <v>22000</v>
          </cell>
          <cell r="I3546">
            <v>0</v>
          </cell>
          <cell r="J3546" t="str">
            <v>I.R.M</v>
          </cell>
          <cell r="K3546" t="str">
            <v>No</v>
          </cell>
          <cell r="L3546" t="str">
            <v>As POD Last communication 07</v>
          </cell>
        </row>
        <row r="3547">
          <cell r="D3547" t="str">
            <v>CA960151</v>
          </cell>
          <cell r="E3547" t="str">
            <v>Ajay Kumar Shaw</v>
          </cell>
          <cell r="F3547" t="str">
            <v>06.04.1996</v>
          </cell>
          <cell r="G3547">
            <v>22000</v>
          </cell>
          <cell r="H3547">
            <v>20900</v>
          </cell>
          <cell r="I3547">
            <v>0</v>
          </cell>
          <cell r="J3547" t="str">
            <v>I.R.M</v>
          </cell>
          <cell r="K3547" t="str">
            <v>No</v>
          </cell>
          <cell r="L3547" t="str">
            <v>As Pod last communication 07, total 2 membership of TPT:- 02002133 &amp; 02002131</v>
          </cell>
        </row>
        <row r="3548">
          <cell r="D3548" t="str">
            <v>CA960200</v>
          </cell>
          <cell r="E3548" t="str">
            <v>Madhusudhan Chowdhary</v>
          </cell>
          <cell r="F3548" t="str">
            <v>06.05.1996</v>
          </cell>
          <cell r="G3548">
            <v>22000</v>
          </cell>
          <cell r="H3548" t="str">
            <v>Nil</v>
          </cell>
          <cell r="I3548">
            <v>0</v>
          </cell>
          <cell r="J3548" t="str">
            <v>Cancelled</v>
          </cell>
          <cell r="K3548">
            <v>0</v>
          </cell>
          <cell r="L3548" t="str">
            <v>Cancelled</v>
          </cell>
        </row>
        <row r="3549">
          <cell r="D3549" t="str">
            <v>CA960199</v>
          </cell>
          <cell r="E3549" t="str">
            <v>Manoj Kedia</v>
          </cell>
          <cell r="F3549" t="str">
            <v>30.04.1996</v>
          </cell>
          <cell r="G3549">
            <v>22000</v>
          </cell>
          <cell r="H3549">
            <v>12100</v>
          </cell>
          <cell r="I3549">
            <v>9900</v>
          </cell>
          <cell r="J3549" t="str">
            <v>Outstanding</v>
          </cell>
          <cell r="K3549" t="str">
            <v>No</v>
          </cell>
          <cell r="L3549" t="str">
            <v>No Communication Till Date (Outstanding Rs 9900/-)</v>
          </cell>
        </row>
        <row r="3550">
          <cell r="D3550" t="str">
            <v>CA960169</v>
          </cell>
          <cell r="E3550" t="str">
            <v>Mahendra S. Gandhi</v>
          </cell>
          <cell r="F3550" t="str">
            <v>21.04.1996</v>
          </cell>
          <cell r="G3550">
            <v>22000</v>
          </cell>
          <cell r="H3550">
            <v>22000</v>
          </cell>
          <cell r="I3550">
            <v>0</v>
          </cell>
          <cell r="J3550" t="str">
            <v>I.R.M</v>
          </cell>
          <cell r="K3550" t="str">
            <v>No</v>
          </cell>
          <cell r="L3550" t="str">
            <v>no communication till date, total 2 membership of TPT:- 02002136 and 02002137</v>
          </cell>
        </row>
        <row r="3551">
          <cell r="D3551" t="str">
            <v>CA960168</v>
          </cell>
          <cell r="E3551" t="str">
            <v>Mahendra S. Gandhi</v>
          </cell>
          <cell r="F3551" t="str">
            <v>21.04.1996</v>
          </cell>
          <cell r="G3551">
            <v>22000</v>
          </cell>
          <cell r="H3551">
            <v>22000</v>
          </cell>
          <cell r="I3551">
            <v>0</v>
          </cell>
          <cell r="J3551" t="str">
            <v>I.R.M</v>
          </cell>
          <cell r="K3551" t="str">
            <v>No</v>
          </cell>
          <cell r="L3551" t="str">
            <v>no communication till date, total 2 membership of TPT:- 02002136 and 02002137</v>
          </cell>
        </row>
        <row r="3552">
          <cell r="D3552" t="str">
            <v>CA960170</v>
          </cell>
          <cell r="E3552" t="str">
            <v>Unicar</v>
          </cell>
          <cell r="F3552" t="str">
            <v>20.04.1996</v>
          </cell>
          <cell r="G3552">
            <v>22000</v>
          </cell>
          <cell r="H3552">
            <v>22000</v>
          </cell>
          <cell r="I3552">
            <v>0</v>
          </cell>
          <cell r="J3552" t="str">
            <v>I.R.M</v>
          </cell>
          <cell r="K3552" t="str">
            <v>No</v>
          </cell>
          <cell r="L3552" t="str">
            <v>last communication 05</v>
          </cell>
        </row>
        <row r="3553">
          <cell r="D3553" t="str">
            <v>CA960171</v>
          </cell>
          <cell r="E3553" t="str">
            <v>Pratul Kumar Sen Gupta</v>
          </cell>
          <cell r="F3553" t="str">
            <v>25.04.1996</v>
          </cell>
          <cell r="G3553">
            <v>22000</v>
          </cell>
          <cell r="H3553">
            <v>6600</v>
          </cell>
          <cell r="I3553">
            <v>15400</v>
          </cell>
          <cell r="J3553" t="str">
            <v>Outstanding</v>
          </cell>
          <cell r="K3553" t="str">
            <v>No</v>
          </cell>
          <cell r="L3553" t="str">
            <v>As POD last communication 07 (Outstanding Rs 15400/-)</v>
          </cell>
        </row>
        <row r="3554">
          <cell r="D3554" t="str">
            <v>CA960173</v>
          </cell>
          <cell r="E3554" t="str">
            <v>Olympus Controls</v>
          </cell>
          <cell r="F3554" t="str">
            <v>25.04.1996</v>
          </cell>
          <cell r="G3554">
            <v>22000</v>
          </cell>
          <cell r="H3554">
            <v>20900</v>
          </cell>
          <cell r="I3554">
            <v>0</v>
          </cell>
          <cell r="J3554" t="str">
            <v>I.R.M</v>
          </cell>
          <cell r="K3554" t="str">
            <v>No</v>
          </cell>
          <cell r="L3554" t="str">
            <v>As POD Last communication 07</v>
          </cell>
        </row>
        <row r="3555">
          <cell r="D3555" t="str">
            <v>CA960176</v>
          </cell>
          <cell r="E3555" t="str">
            <v>Krishna Prakash Gupta</v>
          </cell>
          <cell r="F3555" t="str">
            <v>30.04.1996</v>
          </cell>
          <cell r="G3555">
            <v>22000</v>
          </cell>
          <cell r="H3555">
            <v>22000</v>
          </cell>
          <cell r="I3555">
            <v>0</v>
          </cell>
          <cell r="J3555" t="str">
            <v>I.R.M</v>
          </cell>
          <cell r="K3555" t="str">
            <v>No</v>
          </cell>
          <cell r="L3555" t="str">
            <v xml:space="preserve">Reply to his mail 2022 with details </v>
          </cell>
        </row>
        <row r="3556">
          <cell r="D3556" t="str">
            <v>CA960177</v>
          </cell>
          <cell r="E3556" t="str">
            <v>Ronen Roy</v>
          </cell>
          <cell r="F3556" t="str">
            <v>30.04.1996</v>
          </cell>
          <cell r="G3556">
            <v>22000</v>
          </cell>
          <cell r="H3556">
            <v>22000</v>
          </cell>
          <cell r="I3556">
            <v>0</v>
          </cell>
          <cell r="J3556" t="str">
            <v>I.R.M</v>
          </cell>
          <cell r="K3556" t="str">
            <v>No</v>
          </cell>
          <cell r="L3556" t="str">
            <v>As POD Last communication 07</v>
          </cell>
        </row>
        <row r="3557">
          <cell r="D3557" t="str">
            <v>CA960179</v>
          </cell>
          <cell r="E3557" t="str">
            <v>Satish Kumar Agarwal</v>
          </cell>
          <cell r="F3557" t="str">
            <v>27.04.1996</v>
          </cell>
          <cell r="G3557">
            <v>22000</v>
          </cell>
          <cell r="H3557">
            <v>22000</v>
          </cell>
          <cell r="I3557">
            <v>0</v>
          </cell>
          <cell r="J3557" t="str">
            <v>I.R.M</v>
          </cell>
          <cell r="K3557" t="str">
            <v>No</v>
          </cell>
          <cell r="L3557" t="str">
            <v>As POD Last communication 07</v>
          </cell>
        </row>
        <row r="3558">
          <cell r="D3558" t="str">
            <v>CA960181</v>
          </cell>
          <cell r="E3558" t="str">
            <v>Rakesh Agarwal</v>
          </cell>
          <cell r="F3558" t="str">
            <v>25.04.1996</v>
          </cell>
          <cell r="G3558">
            <v>22000</v>
          </cell>
          <cell r="H3558">
            <v>22000</v>
          </cell>
          <cell r="I3558">
            <v>0</v>
          </cell>
          <cell r="J3558" t="str">
            <v>I.R.M</v>
          </cell>
          <cell r="K3558" t="str">
            <v>No</v>
          </cell>
          <cell r="L3558" t="str">
            <v>As POD Last communication 07</v>
          </cell>
        </row>
        <row r="3559">
          <cell r="D3559" t="str">
            <v>CA960180</v>
          </cell>
          <cell r="E3559" t="str">
            <v>Rajendra Prasad Shah</v>
          </cell>
          <cell r="F3559" t="str">
            <v>27.04.1996</v>
          </cell>
          <cell r="G3559">
            <v>22000</v>
          </cell>
          <cell r="H3559">
            <v>22000</v>
          </cell>
          <cell r="I3559">
            <v>0</v>
          </cell>
          <cell r="J3559" t="str">
            <v>I.R.M</v>
          </cell>
          <cell r="K3559" t="str">
            <v>No</v>
          </cell>
          <cell r="L3559" t="str">
            <v>As POD Last communication 07</v>
          </cell>
        </row>
        <row r="3560">
          <cell r="D3560" t="str">
            <v>CA960182</v>
          </cell>
          <cell r="E3560" t="str">
            <v>Abhijit Mullick</v>
          </cell>
          <cell r="F3560" t="str">
            <v>25.04.1996</v>
          </cell>
          <cell r="G3560">
            <v>22000</v>
          </cell>
          <cell r="H3560">
            <v>22000</v>
          </cell>
          <cell r="I3560">
            <v>0</v>
          </cell>
          <cell r="J3560" t="str">
            <v>I.R.M</v>
          </cell>
          <cell r="K3560" t="str">
            <v>No</v>
          </cell>
          <cell r="L3560" t="str">
            <v>As POD Last communication 07</v>
          </cell>
        </row>
        <row r="3561">
          <cell r="D3561" t="str">
            <v>CA960184</v>
          </cell>
          <cell r="E3561" t="str">
            <v>Jugal Kishore Agarwala</v>
          </cell>
          <cell r="F3561" t="str">
            <v>26.04.1996</v>
          </cell>
          <cell r="G3561">
            <v>22000</v>
          </cell>
          <cell r="H3561">
            <v>20900</v>
          </cell>
          <cell r="I3561">
            <v>0</v>
          </cell>
          <cell r="J3561" t="str">
            <v>I.R.M</v>
          </cell>
          <cell r="K3561" t="str">
            <v>No</v>
          </cell>
          <cell r="L3561" t="str">
            <v>last communication 15</v>
          </cell>
        </row>
        <row r="3562">
          <cell r="D3562" t="str">
            <v>CA960191</v>
          </cell>
          <cell r="E3562" t="str">
            <v>Ashim chatterjee</v>
          </cell>
          <cell r="F3562" t="str">
            <v>30.04.1996</v>
          </cell>
          <cell r="G3562">
            <v>22000</v>
          </cell>
          <cell r="H3562">
            <v>22000</v>
          </cell>
          <cell r="I3562">
            <v>0</v>
          </cell>
          <cell r="J3562" t="str">
            <v>I.R.M</v>
          </cell>
          <cell r="K3562" t="str">
            <v>No</v>
          </cell>
          <cell r="L3562" t="str">
            <v xml:space="preserve"> last communication 10,total 2 membership of TPT:- 02002150 and 02002149</v>
          </cell>
        </row>
        <row r="3563">
          <cell r="D3563" t="str">
            <v>CA960190</v>
          </cell>
          <cell r="E3563" t="str">
            <v>Ashim chatterjee</v>
          </cell>
          <cell r="F3563" t="str">
            <v>30.04.1996</v>
          </cell>
          <cell r="G3563">
            <v>22000</v>
          </cell>
          <cell r="H3563">
            <v>22000</v>
          </cell>
          <cell r="I3563">
            <v>0</v>
          </cell>
          <cell r="J3563" t="str">
            <v>I.R.M</v>
          </cell>
          <cell r="K3563" t="str">
            <v>No</v>
          </cell>
          <cell r="L3563" t="str">
            <v xml:space="preserve"> last communication 10,total 2 membership of TPT:- 02002150 and 02002149</v>
          </cell>
        </row>
        <row r="3564">
          <cell r="D3564" t="str">
            <v>CA960189</v>
          </cell>
          <cell r="E3564" t="str">
            <v>Pawan Kumar Singhania</v>
          </cell>
          <cell r="F3564" t="str">
            <v>30.04.1996</v>
          </cell>
          <cell r="G3564">
            <v>22000</v>
          </cell>
          <cell r="H3564">
            <v>20900</v>
          </cell>
          <cell r="I3564">
            <v>0</v>
          </cell>
          <cell r="J3564" t="str">
            <v>I.R.M</v>
          </cell>
          <cell r="K3564" t="str">
            <v>No</v>
          </cell>
          <cell r="L3564" t="str">
            <v>As POD Last communication 07</v>
          </cell>
        </row>
        <row r="3565">
          <cell r="D3565" t="str">
            <v>CA960175</v>
          </cell>
          <cell r="E3565" t="str">
            <v>Smt. Sunita Kumar</v>
          </cell>
          <cell r="F3565" t="str">
            <v>27.04.1996</v>
          </cell>
          <cell r="G3565">
            <v>22000</v>
          </cell>
          <cell r="H3565">
            <v>20900</v>
          </cell>
          <cell r="I3565">
            <v>0</v>
          </cell>
          <cell r="J3565" t="str">
            <v>I.R.M</v>
          </cell>
          <cell r="K3565" t="str">
            <v>No</v>
          </cell>
          <cell r="L3565" t="str">
            <v>no communication till date</v>
          </cell>
        </row>
        <row r="3566">
          <cell r="D3566" t="str">
            <v>CA960188</v>
          </cell>
          <cell r="E3566" t="str">
            <v>Sushil Kumar Sarwagi</v>
          </cell>
          <cell r="F3566" t="str">
            <v>30.04.1996</v>
          </cell>
          <cell r="G3566">
            <v>22000</v>
          </cell>
          <cell r="H3566">
            <v>20900</v>
          </cell>
          <cell r="I3566">
            <v>0</v>
          </cell>
          <cell r="J3566" t="str">
            <v>I.R.M</v>
          </cell>
          <cell r="K3566" t="str">
            <v>No</v>
          </cell>
          <cell r="L3566" t="str">
            <v>As POD Last communication 07</v>
          </cell>
        </row>
        <row r="3567">
          <cell r="D3567" t="str">
            <v>CA960152</v>
          </cell>
          <cell r="E3567" t="str">
            <v>Dinesh Prasad Sharma</v>
          </cell>
          <cell r="F3567" t="str">
            <v>08.04.1996</v>
          </cell>
          <cell r="G3567">
            <v>22000</v>
          </cell>
          <cell r="H3567">
            <v>22000</v>
          </cell>
          <cell r="I3567">
            <v>0</v>
          </cell>
          <cell r="J3567" t="str">
            <v>I.R.M</v>
          </cell>
          <cell r="K3567" t="str">
            <v>No</v>
          </cell>
          <cell r="L3567" t="str">
            <v>As POD Last communication 07</v>
          </cell>
        </row>
        <row r="3568">
          <cell r="D3568" t="str">
            <v>GU960068</v>
          </cell>
          <cell r="E3568" t="str">
            <v>Mangilal Jain</v>
          </cell>
          <cell r="F3568" t="str">
            <v>30.04.1996</v>
          </cell>
          <cell r="G3568">
            <v>22000</v>
          </cell>
          <cell r="H3568">
            <v>20000</v>
          </cell>
          <cell r="I3568">
            <v>0</v>
          </cell>
          <cell r="J3568" t="str">
            <v>R.M</v>
          </cell>
          <cell r="K3568">
            <v>2007</v>
          </cell>
          <cell r="L3568" t="str">
            <v>As POD Last communication 07</v>
          </cell>
        </row>
        <row r="3569">
          <cell r="D3569" t="str">
            <v>GU960006</v>
          </cell>
          <cell r="E3569" t="str">
            <v>Purbanchal Pharmaceuticals</v>
          </cell>
          <cell r="F3569" t="str">
            <v>27.01.1996</v>
          </cell>
          <cell r="G3569">
            <v>22000</v>
          </cell>
          <cell r="H3569">
            <v>22000</v>
          </cell>
          <cell r="I3569">
            <v>0</v>
          </cell>
          <cell r="J3569" t="str">
            <v>I.R.M</v>
          </cell>
          <cell r="K3569" t="str">
            <v>No</v>
          </cell>
          <cell r="L3569" t="str">
            <v>As POD Last communication 07</v>
          </cell>
        </row>
        <row r="3570">
          <cell r="D3570" t="str">
            <v>JM950016</v>
          </cell>
          <cell r="E3570" t="str">
            <v>Ashok Sharma</v>
          </cell>
          <cell r="F3570" t="str">
            <v>01.12.1996</v>
          </cell>
          <cell r="G3570">
            <v>22000</v>
          </cell>
          <cell r="H3570">
            <v>5500</v>
          </cell>
          <cell r="I3570">
            <v>16500</v>
          </cell>
          <cell r="J3570" t="str">
            <v>Outstanding</v>
          </cell>
          <cell r="K3570" t="str">
            <v>No</v>
          </cell>
          <cell r="L3570" t="str">
            <v>,last communication 10.outstanding Rs 16500/-</v>
          </cell>
        </row>
        <row r="3571">
          <cell r="D3571" t="str">
            <v>GU960047</v>
          </cell>
          <cell r="E3571" t="str">
            <v>Ravi Upadhyay</v>
          </cell>
          <cell r="F3571" t="str">
            <v>22.04.1996</v>
          </cell>
          <cell r="G3571">
            <v>22000</v>
          </cell>
          <cell r="H3571">
            <v>22000</v>
          </cell>
          <cell r="I3571">
            <v>0</v>
          </cell>
          <cell r="J3571" t="str">
            <v>I.R.M</v>
          </cell>
          <cell r="K3571" t="str">
            <v>No</v>
          </cell>
          <cell r="L3571" t="str">
            <v xml:space="preserve"> last communication 08</v>
          </cell>
        </row>
        <row r="3572">
          <cell r="D3572" t="str">
            <v>CA960148</v>
          </cell>
          <cell r="E3572" t="str">
            <v>Shila Singhroy</v>
          </cell>
          <cell r="F3572" t="str">
            <v>01.04.1996</v>
          </cell>
          <cell r="G3572">
            <v>22000</v>
          </cell>
          <cell r="H3572">
            <v>22000</v>
          </cell>
          <cell r="I3572">
            <v>0</v>
          </cell>
          <cell r="J3572" t="str">
            <v>R.M</v>
          </cell>
          <cell r="K3572">
            <v>2010</v>
          </cell>
          <cell r="L3572" t="str">
            <v>No reminder  last communication 10</v>
          </cell>
        </row>
        <row r="3573">
          <cell r="D3573" t="str">
            <v>GU960062</v>
          </cell>
          <cell r="E3573" t="str">
            <v>Prosenjit Dutta</v>
          </cell>
          <cell r="F3573" t="str">
            <v>15.03.1996</v>
          </cell>
          <cell r="G3573">
            <v>22000</v>
          </cell>
          <cell r="H3573">
            <v>15400</v>
          </cell>
          <cell r="I3573">
            <v>6600</v>
          </cell>
          <cell r="J3573" t="str">
            <v>Outstanding</v>
          </cell>
          <cell r="K3573" t="str">
            <v>No</v>
          </cell>
          <cell r="L3573" t="str">
            <v>As POD last communication 07 (Outstanding Rs 6600/-)</v>
          </cell>
        </row>
        <row r="3574">
          <cell r="D3574" t="str">
            <v>CA960147</v>
          </cell>
          <cell r="E3574" t="str">
            <v>Amal Dutta</v>
          </cell>
          <cell r="F3574" t="str">
            <v>31.03.1996</v>
          </cell>
          <cell r="G3574">
            <v>22000</v>
          </cell>
          <cell r="H3574">
            <v>6600</v>
          </cell>
          <cell r="I3574">
            <v>15400</v>
          </cell>
          <cell r="J3574" t="str">
            <v>Outstanding</v>
          </cell>
          <cell r="K3574" t="str">
            <v>No</v>
          </cell>
          <cell r="L3574" t="str">
            <v>As POD last communication 07 (Outstanding Rs 15400/-)</v>
          </cell>
        </row>
        <row r="3575">
          <cell r="D3575" t="str">
            <v>CA960143</v>
          </cell>
          <cell r="E3575" t="str">
            <v>Ashok Kumar Jain</v>
          </cell>
          <cell r="F3575" t="str">
            <v>29.03.1996</v>
          </cell>
          <cell r="G3575">
            <v>22000</v>
          </cell>
          <cell r="H3575">
            <v>22000</v>
          </cell>
          <cell r="I3575">
            <v>0</v>
          </cell>
          <cell r="J3575" t="str">
            <v>I.R.M</v>
          </cell>
          <cell r="K3575" t="str">
            <v>No</v>
          </cell>
          <cell r="L3575" t="str">
            <v>As POD Last communication 07</v>
          </cell>
        </row>
        <row r="3576">
          <cell r="D3576" t="str">
            <v>CA960135</v>
          </cell>
          <cell r="E3576" t="str">
            <v>Deben Kumar Bhagat</v>
          </cell>
          <cell r="F3576" t="str">
            <v>27.03.1996</v>
          </cell>
          <cell r="G3576">
            <v>27000</v>
          </cell>
          <cell r="H3576">
            <v>27000</v>
          </cell>
          <cell r="I3576">
            <v>0</v>
          </cell>
          <cell r="J3576" t="str">
            <v>I.R.M</v>
          </cell>
          <cell r="K3576" t="str">
            <v>No</v>
          </cell>
          <cell r="L3576" t="str">
            <v>As POD Last communication 07</v>
          </cell>
        </row>
        <row r="3577">
          <cell r="D3577" t="str">
            <v>CA960134</v>
          </cell>
          <cell r="E3577" t="str">
            <v>Bishnupada Chakraborty</v>
          </cell>
          <cell r="F3577" t="str">
            <v>27.03.1996</v>
          </cell>
          <cell r="G3577">
            <v>22000</v>
          </cell>
          <cell r="H3577">
            <v>22000</v>
          </cell>
          <cell r="I3577">
            <v>0</v>
          </cell>
          <cell r="J3577" t="str">
            <v>I.R.M</v>
          </cell>
          <cell r="K3577" t="str">
            <v>No</v>
          </cell>
          <cell r="L3577" t="str">
            <v>As POD Last communication 07</v>
          </cell>
        </row>
        <row r="3578">
          <cell r="D3578" t="str">
            <v>CA960127</v>
          </cell>
          <cell r="E3578" t="str">
            <v>Binod Kr Agarwal</v>
          </cell>
          <cell r="F3578" t="str">
            <v>26.03.1996</v>
          </cell>
          <cell r="G3578">
            <v>22000</v>
          </cell>
          <cell r="H3578">
            <v>22000</v>
          </cell>
          <cell r="I3578">
            <v>0</v>
          </cell>
          <cell r="J3578" t="str">
            <v>I.R.M</v>
          </cell>
          <cell r="K3578" t="str">
            <v>No</v>
          </cell>
          <cell r="L3578" t="str">
            <v>As POD Last communication 07</v>
          </cell>
        </row>
        <row r="3579">
          <cell r="D3579" t="str">
            <v>CA960133</v>
          </cell>
          <cell r="E3579" t="str">
            <v>Bishnupada Chakraborty</v>
          </cell>
          <cell r="F3579" t="str">
            <v>27.03.1996</v>
          </cell>
          <cell r="G3579">
            <v>22000</v>
          </cell>
          <cell r="H3579">
            <v>22000</v>
          </cell>
          <cell r="I3579">
            <v>0</v>
          </cell>
          <cell r="J3579" t="str">
            <v>I.R.M</v>
          </cell>
          <cell r="K3579" t="str">
            <v>No</v>
          </cell>
          <cell r="L3579" t="str">
            <v>As POD Last communication 07</v>
          </cell>
        </row>
        <row r="3580">
          <cell r="D3580" t="str">
            <v>CA960196</v>
          </cell>
          <cell r="E3580" t="str">
            <v>Arun Podddar</v>
          </cell>
          <cell r="F3580" t="str">
            <v>30.04.1996</v>
          </cell>
          <cell r="G3580">
            <v>22000</v>
          </cell>
          <cell r="H3580">
            <v>5500</v>
          </cell>
          <cell r="I3580">
            <v>16500</v>
          </cell>
          <cell r="J3580" t="str">
            <v>Outstanding</v>
          </cell>
          <cell r="K3580" t="str">
            <v>No</v>
          </cell>
          <cell r="L3580" t="str">
            <v>last communication 10. Outstanding Rs. 16500/-</v>
          </cell>
        </row>
        <row r="3581">
          <cell r="D3581" t="str">
            <v>CA960112</v>
          </cell>
          <cell r="E3581" t="str">
            <v>Ashok Nag</v>
          </cell>
          <cell r="F3581" t="str">
            <v>08.03.1996</v>
          </cell>
          <cell r="G3581">
            <v>22000</v>
          </cell>
          <cell r="H3581">
            <v>12100</v>
          </cell>
          <cell r="I3581">
            <v>9900</v>
          </cell>
          <cell r="J3581" t="str">
            <v>Outstanding</v>
          </cell>
          <cell r="K3581" t="str">
            <v>No</v>
          </cell>
          <cell r="L3581" t="str">
            <v>As POD last communication 07 (Outstanding Rs 9900/-)</v>
          </cell>
        </row>
        <row r="3582">
          <cell r="D3582" t="str">
            <v>GU960035</v>
          </cell>
          <cell r="E3582" t="str">
            <v>Jyotindra Dutta Baruah</v>
          </cell>
          <cell r="F3582" t="str">
            <v>01.03.1996</v>
          </cell>
          <cell r="G3582">
            <v>22000</v>
          </cell>
          <cell r="H3582">
            <v>22000</v>
          </cell>
          <cell r="I3582">
            <v>0</v>
          </cell>
          <cell r="J3582" t="str">
            <v>R.M</v>
          </cell>
          <cell r="K3582">
            <v>2010</v>
          </cell>
          <cell r="L3582" t="str">
            <v>Last Communication Till 2010</v>
          </cell>
        </row>
        <row r="3583">
          <cell r="D3583" t="str">
            <v>CA960174</v>
          </cell>
          <cell r="E3583" t="str">
            <v>Anwarul Haque</v>
          </cell>
          <cell r="F3583" t="str">
            <v>23.04.1996</v>
          </cell>
          <cell r="G3583">
            <v>22000</v>
          </cell>
          <cell r="H3583">
            <v>8800</v>
          </cell>
          <cell r="I3583">
            <v>13200</v>
          </cell>
          <cell r="J3583" t="str">
            <v>Outstanding</v>
          </cell>
          <cell r="K3583" t="str">
            <v>No</v>
          </cell>
          <cell r="L3583" t="str">
            <v xml:space="preserve"> No Communication Till Date (Outstanding Rs 13200/-)</v>
          </cell>
        </row>
        <row r="3584">
          <cell r="D3584" t="str">
            <v>CA960195</v>
          </cell>
          <cell r="E3584" t="str">
            <v>Rajiv Sogani</v>
          </cell>
          <cell r="F3584" t="str">
            <v>30.04.1996</v>
          </cell>
          <cell r="G3584">
            <v>22000</v>
          </cell>
          <cell r="H3584">
            <v>5500</v>
          </cell>
          <cell r="I3584">
            <v>16500</v>
          </cell>
          <cell r="J3584" t="str">
            <v>Outstanding</v>
          </cell>
          <cell r="K3584" t="str">
            <v>No</v>
          </cell>
          <cell r="L3584" t="str">
            <v>As POD last communication 07 (Outstanding Rs 16500/-)</v>
          </cell>
        </row>
        <row r="3585">
          <cell r="D3585" t="str">
            <v>CA960197</v>
          </cell>
          <cell r="E3585" t="str">
            <v>Amit Poddar</v>
          </cell>
          <cell r="F3585" t="str">
            <v>30.04.1996</v>
          </cell>
          <cell r="G3585">
            <v>22000</v>
          </cell>
          <cell r="H3585">
            <v>5500</v>
          </cell>
          <cell r="I3585">
            <v>16500</v>
          </cell>
          <cell r="J3585" t="str">
            <v>Outstanding</v>
          </cell>
          <cell r="K3585" t="str">
            <v>No</v>
          </cell>
          <cell r="L3585" t="str">
            <v>As POD last communication 07 (Outstanding Rs 16500/-)</v>
          </cell>
        </row>
        <row r="3586">
          <cell r="D3586" t="str">
            <v>CA960163</v>
          </cell>
          <cell r="E3586" t="str">
            <v>Sobha Corporation</v>
          </cell>
          <cell r="F3586" t="str">
            <v>15.04.1996</v>
          </cell>
          <cell r="G3586">
            <v>22000</v>
          </cell>
          <cell r="H3586">
            <v>20900</v>
          </cell>
          <cell r="I3586">
            <v>0</v>
          </cell>
          <cell r="J3586" t="str">
            <v>I.R.M</v>
          </cell>
          <cell r="K3586" t="str">
            <v>No</v>
          </cell>
          <cell r="L3586" t="str">
            <v>Last Communication Till 2009</v>
          </cell>
        </row>
        <row r="3587">
          <cell r="D3587" t="str">
            <v>CA960178</v>
          </cell>
          <cell r="E3587" t="str">
            <v>Ronen Roy</v>
          </cell>
          <cell r="F3587" t="str">
            <v>30.04.1996</v>
          </cell>
          <cell r="G3587">
            <v>22000</v>
          </cell>
          <cell r="H3587">
            <v>20900</v>
          </cell>
          <cell r="I3587">
            <v>0</v>
          </cell>
          <cell r="J3587" t="str">
            <v>I.R.M</v>
          </cell>
          <cell r="K3587" t="str">
            <v>No</v>
          </cell>
          <cell r="L3587" t="str">
            <v>Last Communication Till 07, Total 2 Membership Of TPT:- 02002176 and 02002143</v>
          </cell>
        </row>
        <row r="3588">
          <cell r="D3588" t="str">
            <v>CA960192</v>
          </cell>
          <cell r="E3588" t="str">
            <v>Bula Shah</v>
          </cell>
          <cell r="F3588" t="str">
            <v>30.04.1996</v>
          </cell>
          <cell r="G3588">
            <v>22000</v>
          </cell>
          <cell r="H3588">
            <v>22000</v>
          </cell>
          <cell r="I3588">
            <v>0</v>
          </cell>
          <cell r="J3588" t="str">
            <v>I.R.M</v>
          </cell>
          <cell r="K3588" t="str">
            <v>No</v>
          </cell>
          <cell r="L3588" t="str">
            <v>Last Communication Till 2007,(DRI NO.02002177 &amp; 02002178 HAVE SAME CHEQUE DETAIL IN RIMES)</v>
          </cell>
        </row>
        <row r="3589">
          <cell r="D3589" t="str">
            <v>CA960193</v>
          </cell>
          <cell r="E3589" t="str">
            <v>Rajib Saha</v>
          </cell>
          <cell r="F3589" t="str">
            <v>30.04.1996</v>
          </cell>
          <cell r="G3589">
            <v>22000</v>
          </cell>
          <cell r="H3589">
            <v>22000</v>
          </cell>
          <cell r="I3589">
            <v>0</v>
          </cell>
          <cell r="J3589" t="str">
            <v>I.R.M</v>
          </cell>
          <cell r="K3589" t="str">
            <v>No</v>
          </cell>
          <cell r="L3589" t="str">
            <v>Last Communication Till 2007,(DRI NO.02002177 &amp; 02002178 HAVE SAME CHEQUE DETAIL IN RIMES)</v>
          </cell>
        </row>
        <row r="3590">
          <cell r="D3590" t="str">
            <v>GU960040</v>
          </cell>
          <cell r="E3590" t="str">
            <v>Surjit Singh</v>
          </cell>
          <cell r="F3590" t="str">
            <v>25.03.1996</v>
          </cell>
          <cell r="G3590">
            <v>22000</v>
          </cell>
          <cell r="H3590">
            <v>22000</v>
          </cell>
          <cell r="I3590">
            <v>0</v>
          </cell>
          <cell r="J3590" t="str">
            <v>I.R.M</v>
          </cell>
          <cell r="K3590" t="str">
            <v>No</v>
          </cell>
          <cell r="L3590" t="str">
            <v>no communication till date,(CLEARED CHEQUES DETAIL ARE SHOWING IN PDC AS WELL. CORRECTION NEEDED)</v>
          </cell>
        </row>
        <row r="3591">
          <cell r="D3591" t="str">
            <v>CA960142</v>
          </cell>
          <cell r="E3591" t="str">
            <v>Mihir Lal Chatterjee</v>
          </cell>
          <cell r="F3591" t="str">
            <v>21.03.1996</v>
          </cell>
          <cell r="G3591">
            <v>22000</v>
          </cell>
          <cell r="H3591">
            <v>5500</v>
          </cell>
          <cell r="I3591">
            <v>16500</v>
          </cell>
          <cell r="J3591" t="str">
            <v>Outstanding</v>
          </cell>
          <cell r="K3591" t="str">
            <v>No</v>
          </cell>
          <cell r="L3591" t="str">
            <v xml:space="preserve"> Last Communication Till 1997 Outstanding Rs 16500/-)</v>
          </cell>
        </row>
        <row r="3592">
          <cell r="D3592" t="str">
            <v>CA960125</v>
          </cell>
          <cell r="E3592" t="str">
            <v>Pradeep Kumar Gupta</v>
          </cell>
          <cell r="F3592" t="str">
            <v>28.03.1996</v>
          </cell>
          <cell r="G3592">
            <v>22000</v>
          </cell>
          <cell r="H3592">
            <v>22000</v>
          </cell>
          <cell r="I3592">
            <v>0</v>
          </cell>
          <cell r="J3592" t="str">
            <v>I.R.M</v>
          </cell>
          <cell r="K3592" t="str">
            <v>No</v>
          </cell>
          <cell r="L3592" t="str">
            <v>As POD Last Communication Till 07,Total 2 Membership Of TPT:- 02002181 and 02002182
(CLEARED CHEQUES DETAIL ARE SHOWING IN PDC AS WELL. CORRECTION NEEDED)</v>
          </cell>
        </row>
        <row r="3593">
          <cell r="D3593" t="str">
            <v>CA960124</v>
          </cell>
          <cell r="E3593" t="str">
            <v>Pradeep Kumar Gupta</v>
          </cell>
          <cell r="F3593" t="str">
            <v>28.03.1996</v>
          </cell>
          <cell r="G3593">
            <v>22000</v>
          </cell>
          <cell r="H3593">
            <v>22000</v>
          </cell>
          <cell r="I3593">
            <v>0</v>
          </cell>
          <cell r="J3593" t="str">
            <v>I.R.M</v>
          </cell>
          <cell r="K3593" t="str">
            <v>No</v>
          </cell>
          <cell r="L3593" t="str">
            <v>As POD Last Communication Till 07,Total 2 Membership Of TPT:- 02002181 and 02002182
(CLEARED CHEQUES DETAIL ARE SHOWING IN PDC AS WELL. CORRECTION NEEDED)</v>
          </cell>
        </row>
        <row r="3594">
          <cell r="D3594" t="str">
            <v>GU960041</v>
          </cell>
          <cell r="E3594" t="str">
            <v>Dilip Sharma</v>
          </cell>
          <cell r="F3594" t="str">
            <v>22.03.1996</v>
          </cell>
          <cell r="G3594">
            <v>22000</v>
          </cell>
          <cell r="H3594">
            <v>22000</v>
          </cell>
          <cell r="I3594">
            <v>0</v>
          </cell>
          <cell r="J3594" t="str">
            <v>I.R.M</v>
          </cell>
          <cell r="K3594" t="str">
            <v>No</v>
          </cell>
          <cell r="L3594" t="str">
            <v>As POD Last Communication Till 2007
(CLEARED CHEQUES DETAIL ARE SHOWING IN PDC AS WELL. CORRECTION NEEDED)</v>
          </cell>
        </row>
        <row r="3595">
          <cell r="D3595" t="str">
            <v>CA960139</v>
          </cell>
          <cell r="E3595" t="str">
            <v>Pratap Chatterjee</v>
          </cell>
          <cell r="F3595" t="str">
            <v>08.03.1996</v>
          </cell>
          <cell r="G3595">
            <v>22000</v>
          </cell>
          <cell r="H3595">
            <v>22000</v>
          </cell>
          <cell r="I3595">
            <v>0</v>
          </cell>
          <cell r="J3595" t="str">
            <v>I.R.M</v>
          </cell>
          <cell r="K3595" t="str">
            <v>No</v>
          </cell>
          <cell r="L3595" t="str">
            <v xml:space="preserve"> No Communication Till Date
(CLEARED CHEQUES DETAIL ARE SHOWING IN PDC AS WELL. CORRECTION NEEDED)</v>
          </cell>
        </row>
        <row r="3596">
          <cell r="D3596" t="str">
            <v>GU960055</v>
          </cell>
          <cell r="E3596" t="str">
            <v>Ginnie Ahmed</v>
          </cell>
          <cell r="F3596" t="str">
            <v>29.03.1996</v>
          </cell>
          <cell r="G3596">
            <v>22000</v>
          </cell>
          <cell r="H3596">
            <v>22000</v>
          </cell>
          <cell r="I3596">
            <v>0</v>
          </cell>
          <cell r="J3596" t="str">
            <v>R.M.</v>
          </cell>
          <cell r="K3596">
            <v>2007</v>
          </cell>
          <cell r="L3596" t="str">
            <v xml:space="preserve"> Last Communication Till 2007,(Membership Transfer From Masood Ahmed To Ginni Ahmed)
(Transfer Document Not Completed) (CLEARED CHEQUES DETAIL ARE SHOWING IN PDC AS WELL. CORRECTION NEEDED)</v>
          </cell>
        </row>
        <row r="3597">
          <cell r="D3597" t="str">
            <v>CA960084</v>
          </cell>
          <cell r="E3597" t="str">
            <v>Rajkumar Sonika</v>
          </cell>
          <cell r="F3597" t="str">
            <v>26.02.1996</v>
          </cell>
          <cell r="G3597">
            <v>22000</v>
          </cell>
          <cell r="H3597">
            <v>22000</v>
          </cell>
          <cell r="I3597">
            <v>0</v>
          </cell>
          <cell r="J3597" t="str">
            <v>I.R.M</v>
          </cell>
          <cell r="K3597" t="str">
            <v>No</v>
          </cell>
          <cell r="L3597" t="str">
            <v xml:space="preserve"> Last Communication Till 2010
(CLEARED CHEQUES DETAIL ARE SHOWING IN PDC AS WELL. CORRECTION NEEDED)</v>
          </cell>
        </row>
        <row r="3598">
          <cell r="D3598" t="str">
            <v>CA960123</v>
          </cell>
          <cell r="E3598" t="str">
            <v>Arun Kumar Kochar</v>
          </cell>
          <cell r="F3598" t="str">
            <v>28.03.1996</v>
          </cell>
          <cell r="G3598">
            <v>22000</v>
          </cell>
          <cell r="H3598">
            <v>22000</v>
          </cell>
          <cell r="I3598">
            <v>0</v>
          </cell>
          <cell r="J3598" t="str">
            <v>I.R.M</v>
          </cell>
          <cell r="K3598" t="str">
            <v>No</v>
          </cell>
          <cell r="L3598" t="str">
            <v>As POD Last Communication Till 2007
(CLEARED CHEQUES DETAIL ARE SHOWING IN PDC AS WELL. CORRECTION NEEDED)</v>
          </cell>
        </row>
        <row r="3599">
          <cell r="D3599" t="str">
            <v>CA960194</v>
          </cell>
          <cell r="E3599" t="str">
            <v>Rajesh Sogani</v>
          </cell>
          <cell r="F3599" t="str">
            <v>30.04.1996</v>
          </cell>
          <cell r="G3599">
            <v>22000</v>
          </cell>
          <cell r="H3599">
            <v>8800</v>
          </cell>
          <cell r="I3599">
            <v>13200</v>
          </cell>
          <cell r="J3599" t="str">
            <v>Outstanding</v>
          </cell>
          <cell r="K3599" t="str">
            <v>No</v>
          </cell>
          <cell r="L3599" t="str">
            <v>As POD Last Communication Till 2007 (Outstanding Rs 13200/-)
(CLEARED CHEQUES DETAIL ARE SHOWING IN PDC AS WELL. CORRECTION NEEDED)</v>
          </cell>
        </row>
        <row r="3600">
          <cell r="D3600" t="str">
            <v>CA960099</v>
          </cell>
          <cell r="E3600" t="str">
            <v>Sanjay Banerjee</v>
          </cell>
          <cell r="F3600" t="str">
            <v>11.03.1996</v>
          </cell>
          <cell r="G3600">
            <v>22000</v>
          </cell>
          <cell r="H3600">
            <v>22000</v>
          </cell>
          <cell r="I3600">
            <v>0</v>
          </cell>
          <cell r="J3600" t="str">
            <v>I.R.M</v>
          </cell>
          <cell r="K3600" t="str">
            <v>No</v>
          </cell>
          <cell r="L3600" t="str">
            <v>As POD Last Communication Till 2007
(CLEARED CHEQUES DETAIL ARE SHOWING IN PDC AS WELL. CORRECTION NEEDED)</v>
          </cell>
        </row>
        <row r="3601">
          <cell r="D3601" t="str">
            <v>BB960014</v>
          </cell>
          <cell r="E3601" t="str">
            <v>Soumendu Shanker Ray</v>
          </cell>
          <cell r="F3601" t="str">
            <v>28.02.1996</v>
          </cell>
          <cell r="G3601">
            <v>22000</v>
          </cell>
          <cell r="H3601">
            <v>18700</v>
          </cell>
          <cell r="I3601">
            <v>3300</v>
          </cell>
          <cell r="J3601" t="str">
            <v>Outstanding</v>
          </cell>
          <cell r="K3601" t="str">
            <v>No</v>
          </cell>
          <cell r="L3601" t="str">
            <v>As POD Last Communication Till 2007 (Outstanding Rs 3300/-)
(CLEARED CHEQUES DETAIL ARE SHOWING IN PDC AS WELL. CORRECTION NEEDED)</v>
          </cell>
        </row>
        <row r="3602">
          <cell r="D3602" t="str">
            <v>BB960012</v>
          </cell>
          <cell r="E3602" t="str">
            <v>Saroj Kumar Sahoo</v>
          </cell>
          <cell r="F3602" t="str">
            <v>23.12.1996</v>
          </cell>
          <cell r="G3602">
            <v>22000</v>
          </cell>
          <cell r="H3602">
            <v>22000</v>
          </cell>
          <cell r="I3602">
            <v>0</v>
          </cell>
          <cell r="J3602" t="str">
            <v>I.R.M</v>
          </cell>
          <cell r="K3602" t="str">
            <v>No</v>
          </cell>
          <cell r="L3602" t="str">
            <v>As  Last Communication Till 2007
(CLEARED CHEQUES DETAIL ARE SHOWING IN PDC AS WELL. CORRECTION NEEDED)</v>
          </cell>
        </row>
        <row r="3603">
          <cell r="D3603" t="str">
            <v>CA960140</v>
          </cell>
          <cell r="E3603" t="str">
            <v>Raja Singh</v>
          </cell>
          <cell r="F3603" t="str">
            <v>30.03.1996</v>
          </cell>
          <cell r="G3603">
            <v>22000</v>
          </cell>
          <cell r="H3603">
            <v>22000</v>
          </cell>
          <cell r="I3603">
            <v>0</v>
          </cell>
          <cell r="J3603" t="str">
            <v>I.R.M</v>
          </cell>
          <cell r="K3603" t="str">
            <v>No</v>
          </cell>
          <cell r="L3603" t="str">
            <v>Letter Not Sent, No Communication Till Date, 
(CLEARED CHEQUES DETAIL ARE SHOWING IN PDC AS WELL. CORRECTION NEEDED)</v>
          </cell>
        </row>
        <row r="3604">
          <cell r="D3604" t="str">
            <v>CA960094</v>
          </cell>
          <cell r="E3604" t="str">
            <v>Kaushlesh Maheshwari</v>
          </cell>
          <cell r="F3604" t="str">
            <v>01.03.1996</v>
          </cell>
          <cell r="G3604">
            <v>22000</v>
          </cell>
          <cell r="H3604">
            <v>22000</v>
          </cell>
          <cell r="I3604">
            <v>0</v>
          </cell>
          <cell r="J3604" t="str">
            <v>I.R.M</v>
          </cell>
          <cell r="K3604" t="str">
            <v>No</v>
          </cell>
          <cell r="L3604" t="str">
            <v>Letter Undelivered, No Communication Till Date
(CLEARED CHEQUES DETAIL ARE SHOWING IN PDC AS WELL. CORRECTION NEEDED)</v>
          </cell>
        </row>
        <row r="3605">
          <cell r="D3605" t="str">
            <v>CA960117</v>
          </cell>
          <cell r="E3605" t="str">
            <v>Bimal Kumar Khatore</v>
          </cell>
          <cell r="F3605" t="str">
            <v>27.03.1996</v>
          </cell>
          <cell r="G3605">
            <v>22000</v>
          </cell>
          <cell r="H3605">
            <v>22000</v>
          </cell>
          <cell r="I3605">
            <v>0</v>
          </cell>
          <cell r="J3605" t="str">
            <v>R.M.</v>
          </cell>
          <cell r="K3605">
            <v>2007</v>
          </cell>
          <cell r="L3605" t="str">
            <v>Letter Sent, Last Communication Till 2007
(CLEARED CHEQUES DETAIL ARE SHOWING IN PDC AS WELL. CORRECTION NEEDED)</v>
          </cell>
        </row>
        <row r="3606">
          <cell r="D3606" t="str">
            <v>CA960106</v>
          </cell>
          <cell r="E3606" t="str">
            <v>Jai Govind Gupta</v>
          </cell>
          <cell r="F3606" t="str">
            <v>24.03.1996</v>
          </cell>
          <cell r="G3606">
            <v>22000</v>
          </cell>
          <cell r="H3606">
            <v>22000</v>
          </cell>
          <cell r="I3606">
            <v>0</v>
          </cell>
          <cell r="J3606" t="str">
            <v>I.R.M</v>
          </cell>
          <cell r="K3606" t="str">
            <v>No</v>
          </cell>
          <cell r="L3606" t="str">
            <v>Letter Sent, Last Communication Till 2007
(CLEARED CHEQUES DETAIL ARE SHOWING IN PDC AS WELL. CORRECTION NEEDED)</v>
          </cell>
        </row>
        <row r="3607">
          <cell r="D3607" t="str">
            <v>CA960090</v>
          </cell>
          <cell r="E3607" t="str">
            <v>Dilip Ghosh</v>
          </cell>
          <cell r="F3607" t="str">
            <v>11.03.1996</v>
          </cell>
          <cell r="G3607">
            <v>22000</v>
          </cell>
          <cell r="H3607">
            <v>18700</v>
          </cell>
          <cell r="I3607">
            <v>3300</v>
          </cell>
          <cell r="J3607" t="str">
            <v>Outstanding</v>
          </cell>
          <cell r="K3607" t="str">
            <v>No</v>
          </cell>
          <cell r="L3607" t="str">
            <v>Letter Sent, Last Communication Till 2007 (Outstanding Rs 3300/-)
(CLEARED CHEQUES DETAIL ARE SHOWING IN PDC AS WELL. CORRECTION NEEDED)</v>
          </cell>
        </row>
        <row r="3608">
          <cell r="D3608" t="str">
            <v>CA960149</v>
          </cell>
          <cell r="E3608" t="str">
            <v>Gautam Sethia</v>
          </cell>
          <cell r="F3608" t="str">
            <v>01.04.1996</v>
          </cell>
          <cell r="G3608">
            <v>22000</v>
          </cell>
          <cell r="H3608">
            <v>12100</v>
          </cell>
          <cell r="I3608">
            <v>9900</v>
          </cell>
          <cell r="J3608" t="str">
            <v>Outstanding</v>
          </cell>
          <cell r="K3608" t="str">
            <v>No</v>
          </cell>
          <cell r="L3608" t="str">
            <v>Letter Sent, Last Communication Till 2007 (Outstanding Rs 9900/-)
(CLEARED CHEQUES DETAIL ARE SHOWING IN PDC AS WELL. CORRECTION NEEDED)</v>
          </cell>
        </row>
        <row r="3609">
          <cell r="D3609" t="str">
            <v>CA960159</v>
          </cell>
          <cell r="E3609" t="str">
            <v>Kishore Kumar Toshniwal</v>
          </cell>
          <cell r="F3609" t="str">
            <v>16.04.1996</v>
          </cell>
          <cell r="G3609">
            <v>22000</v>
          </cell>
          <cell r="H3609">
            <v>20900</v>
          </cell>
          <cell r="I3609">
            <v>0</v>
          </cell>
          <cell r="J3609" t="str">
            <v>I.R.M</v>
          </cell>
          <cell r="K3609" t="str">
            <v>No</v>
          </cell>
          <cell r="L3609" t="str">
            <v>Letter Sent, Last Communication Till 2007,Total 2 Membership Of TPT:-02002202 &amp; 02002129
(CLEARED CHEQUES DETAIL ARE SHOWING IN PDC AS WELL. CORRECTION NEEDED)</v>
          </cell>
        </row>
        <row r="3610">
          <cell r="D3610" t="str">
            <v>CA960186</v>
          </cell>
          <cell r="E3610" t="str">
            <v>Nirmal Kumar Dugar</v>
          </cell>
          <cell r="F3610" t="str">
            <v>30.04.1996</v>
          </cell>
          <cell r="G3610">
            <v>22000</v>
          </cell>
          <cell r="H3610">
            <v>22000</v>
          </cell>
          <cell r="I3610">
            <v>0</v>
          </cell>
          <cell r="J3610" t="str">
            <v>I.R.M</v>
          </cell>
          <cell r="K3610" t="str">
            <v>No</v>
          </cell>
          <cell r="L3610" t="str">
            <v>Letter Sent, Last Communication Till 2007,total 2 membership of TPT:- 02002203 and 02002204
(CLEARED CHEQUES DETAIL ARE SHOWING IN PDC AS WELL. CORRECTION NEEDED)</v>
          </cell>
        </row>
        <row r="3611">
          <cell r="D3611" t="str">
            <v>CA960187</v>
          </cell>
          <cell r="E3611" t="str">
            <v>Nirmal Kumar Dugar</v>
          </cell>
          <cell r="F3611" t="str">
            <v>30.04.1996</v>
          </cell>
          <cell r="G3611">
            <v>22000</v>
          </cell>
          <cell r="H3611">
            <v>22000</v>
          </cell>
          <cell r="I3611">
            <v>0</v>
          </cell>
          <cell r="J3611" t="str">
            <v>I.R.M</v>
          </cell>
          <cell r="K3611" t="str">
            <v>No</v>
          </cell>
          <cell r="L3611" t="str">
            <v>Letter Sent, Last Communication Till 2007,total 2 membership of TPT:- 02002203 and 02002204
(CLEARED CHEQUES DETAIL ARE SHOWING IN PDC AS WELL. CORRECTION NEEDED)</v>
          </cell>
        </row>
        <row r="3612">
          <cell r="D3612" t="str">
            <v>GU960054</v>
          </cell>
          <cell r="E3612" t="str">
            <v>Anjan Kumar Misra</v>
          </cell>
          <cell r="F3612" t="str">
            <v>01.04.1996</v>
          </cell>
          <cell r="G3612">
            <v>22000</v>
          </cell>
          <cell r="H3612">
            <v>13200</v>
          </cell>
          <cell r="I3612">
            <v>8800</v>
          </cell>
          <cell r="J3612" t="str">
            <v>Outstanding</v>
          </cell>
          <cell r="K3612" t="str">
            <v>No</v>
          </cell>
          <cell r="L3612" t="str">
            <v>Letter Sent, Last Communication 2007, According To File Unit Cost Outstanding Rs 8800/-
(CLEARED CHEQUES DETAIL ARE SHOWING IN PDC AS WELL. CORRECTION NEEDED)</v>
          </cell>
        </row>
        <row r="3613">
          <cell r="D3613" t="str">
            <v>CA960075</v>
          </cell>
          <cell r="E3613" t="str">
            <v>Manoj Kumar Gupta</v>
          </cell>
          <cell r="F3613" t="str">
            <v>30.11.1995</v>
          </cell>
          <cell r="G3613">
            <v>32000</v>
          </cell>
          <cell r="H3613">
            <v>32000</v>
          </cell>
          <cell r="I3613">
            <v>0</v>
          </cell>
          <cell r="J3613" t="str">
            <v>I.R.M</v>
          </cell>
          <cell r="K3613" t="str">
            <v>No</v>
          </cell>
          <cell r="L3613" t="str">
            <v>Letter Sent, Last Communication Till 2007
(CLEARED CHEQUES DETAIL ARE SHOWING IN PDC AS WELL. CORRECTION NEEDED)</v>
          </cell>
        </row>
        <row r="3614">
          <cell r="D3614" t="str">
            <v>CA960073</v>
          </cell>
          <cell r="E3614" t="str">
            <v>Narayan Pur Agro Products Pvt Ltd</v>
          </cell>
          <cell r="F3614" t="str">
            <v>30.11.1995</v>
          </cell>
          <cell r="G3614">
            <v>32000</v>
          </cell>
          <cell r="H3614">
            <v>32000</v>
          </cell>
          <cell r="I3614">
            <v>0</v>
          </cell>
          <cell r="J3614" t="str">
            <v>I.R.M</v>
          </cell>
          <cell r="K3614" t="str">
            <v>No</v>
          </cell>
          <cell r="L3614" t="str">
            <v>Letter Sent, Last Communication Till 2007
(CLEARED CHEQUES DETAIL ARE SHOWING IN PDC AS WELL. CORRECTION NEEDED)</v>
          </cell>
        </row>
        <row r="3615">
          <cell r="D3615" t="str">
            <v>GU960019</v>
          </cell>
          <cell r="E3615" t="str">
            <v>Binita Deka</v>
          </cell>
          <cell r="F3615" t="str">
            <v>22.02.1996</v>
          </cell>
          <cell r="G3615">
            <v>22000</v>
          </cell>
          <cell r="H3615">
            <v>22000</v>
          </cell>
          <cell r="I3615">
            <v>0</v>
          </cell>
          <cell r="J3615" t="str">
            <v>I.R.M</v>
          </cell>
          <cell r="K3615" t="str">
            <v>No</v>
          </cell>
          <cell r="L3615" t="str">
            <v>Letter Not Sent, Last Communication Till 2000
(CLEARED CHEQUES DETAIL ARE SHOWING IN PDC AS WELL. CORRECTION NEEDED)</v>
          </cell>
        </row>
        <row r="3616">
          <cell r="D3616" t="str">
            <v>GU960015</v>
          </cell>
          <cell r="E3616" t="str">
            <v>Gunindra Nath Goyal</v>
          </cell>
          <cell r="F3616" t="str">
            <v>25.02.1996</v>
          </cell>
          <cell r="G3616">
            <v>22000</v>
          </cell>
          <cell r="H3616">
            <v>5500</v>
          </cell>
          <cell r="I3616">
            <v>16500</v>
          </cell>
          <cell r="J3616" t="str">
            <v>Outstanding</v>
          </cell>
          <cell r="K3616" t="str">
            <v>No</v>
          </cell>
          <cell r="L3616" t="str">
            <v>Letter Not Sent, No Communication Till Date (Outstanding Rs 16500/-)
(CLEARED CHEQUES DETAIL ARE SHOWING IN PDC AS WELL. CORRECTION NEEDED)</v>
          </cell>
        </row>
        <row r="3617">
          <cell r="D3617" t="str">
            <v>CA960198</v>
          </cell>
          <cell r="E3617" t="str">
            <v>Ajay Sharma</v>
          </cell>
          <cell r="F3617" t="str">
            <v>30.04.1996</v>
          </cell>
          <cell r="G3617">
            <v>22000</v>
          </cell>
          <cell r="H3617">
            <v>22000</v>
          </cell>
          <cell r="I3617">
            <v>0</v>
          </cell>
          <cell r="J3617" t="str">
            <v>I.R.M</v>
          </cell>
          <cell r="K3617" t="str">
            <v>No</v>
          </cell>
          <cell r="L3617" t="str">
            <v>Letter Sent, Last Communication Till 2007
(CLEARED CHEQUES DETAIL ARE SHOWING IN PDC AS WELL. CORRECTION NEEDED)</v>
          </cell>
        </row>
        <row r="3618">
          <cell r="D3618" t="str">
            <v>CA960185</v>
          </cell>
          <cell r="E3618" t="str">
            <v>Rakesh Dugar</v>
          </cell>
          <cell r="F3618" t="str">
            <v>30.04.1996</v>
          </cell>
          <cell r="G3618">
            <v>22000</v>
          </cell>
          <cell r="H3618">
            <v>20900</v>
          </cell>
          <cell r="I3618">
            <v>0</v>
          </cell>
          <cell r="J3618" t="str">
            <v>I.R.M</v>
          </cell>
          <cell r="K3618" t="str">
            <v>No</v>
          </cell>
          <cell r="L3618" t="str">
            <v>Letter Undelivered, Last Communication Till 2002
(CLEARED CHEQUES DETAIL ARE SHOWING IN PDC AS WELL. CORRECTION NEEDED)</v>
          </cell>
        </row>
        <row r="3619">
          <cell r="D3619" t="str">
            <v>GU960064</v>
          </cell>
          <cell r="E3619" t="str">
            <v>Mahesh Kumar</v>
          </cell>
          <cell r="F3619" t="str">
            <v>05.04.1996</v>
          </cell>
          <cell r="G3619">
            <v>22000</v>
          </cell>
          <cell r="H3619">
            <v>20900</v>
          </cell>
          <cell r="I3619">
            <v>0</v>
          </cell>
          <cell r="J3619" t="str">
            <v>R.M</v>
          </cell>
          <cell r="K3619">
            <v>2011</v>
          </cell>
          <cell r="L3619" t="str">
            <v>Letter Sent, Last Communication Till 2010
(CLEARED CHEQUES DETAIL ARE SHOWING IN PDC AS WELL. CORRECTION NEEDED)</v>
          </cell>
        </row>
        <row r="3620">
          <cell r="D3620" t="str">
            <v>CA960203</v>
          </cell>
          <cell r="E3620" t="str">
            <v>Dinesh Patel</v>
          </cell>
          <cell r="F3620" t="str">
            <v>16.05.1996</v>
          </cell>
          <cell r="G3620">
            <v>22000</v>
          </cell>
          <cell r="H3620">
            <v>22000</v>
          </cell>
          <cell r="I3620">
            <v>0</v>
          </cell>
          <cell r="J3620" t="str">
            <v>I.R.M</v>
          </cell>
          <cell r="K3620" t="str">
            <v>No</v>
          </cell>
          <cell r="L3620" t="str">
            <v>Letter Undelivered, No Communication Till Date
(CLEARED CHEQUES DETAIL ARE SHOWING IN PDC AS WELL. CORRECTION NEEDED)</v>
          </cell>
        </row>
        <row r="3621">
          <cell r="D3621" t="str">
            <v>CA960204</v>
          </cell>
          <cell r="E3621" t="str">
            <v>Asitendu Dutta</v>
          </cell>
          <cell r="F3621" t="str">
            <v>16.05.1996</v>
          </cell>
          <cell r="G3621">
            <v>22000</v>
          </cell>
          <cell r="H3621">
            <v>22000</v>
          </cell>
          <cell r="I3621">
            <v>0</v>
          </cell>
          <cell r="J3621" t="str">
            <v>I.R.M</v>
          </cell>
          <cell r="K3621" t="str">
            <v>No</v>
          </cell>
          <cell r="L3621" t="str">
            <v>Letter Sent, Last Communication Till 2007
(CLEARED CHEQUES DETAIL ARE SHOWING IN PDC AS WELL. CORRECTION NEEDED)</v>
          </cell>
        </row>
        <row r="3622">
          <cell r="D3622" t="str">
            <v>CA960214</v>
          </cell>
          <cell r="E3622" t="str">
            <v>Shika Chatterjee</v>
          </cell>
          <cell r="F3622" t="str">
            <v>30.05.1996</v>
          </cell>
          <cell r="G3622">
            <v>22000</v>
          </cell>
          <cell r="H3622">
            <v>22000</v>
          </cell>
          <cell r="I3622">
            <v>0</v>
          </cell>
          <cell r="J3622" t="str">
            <v>I.R.M</v>
          </cell>
          <cell r="K3622" t="str">
            <v>No</v>
          </cell>
          <cell r="L3622" t="str">
            <v>Letter Sent, Last Communication Till 2007
(CLEARED CHEQUES DETAIL ARE SHOWING IN PDC AS WELL. CORRECTION NEEDED)</v>
          </cell>
        </row>
        <row r="3623">
          <cell r="D3623" t="str">
            <v>CA960217</v>
          </cell>
          <cell r="E3623" t="str">
            <v>Shivraj Das</v>
          </cell>
          <cell r="F3623" t="str">
            <v>31.05.1996</v>
          </cell>
          <cell r="G3623">
            <v>22000</v>
          </cell>
          <cell r="H3623">
            <v>22000</v>
          </cell>
          <cell r="I3623">
            <v>0</v>
          </cell>
          <cell r="J3623" t="str">
            <v>I.R.M</v>
          </cell>
          <cell r="K3623" t="str">
            <v>No</v>
          </cell>
          <cell r="L3623" t="str">
            <v>Letter Sent, Last Communication Till 2007
(CLEARED CHEQUES DETAIL ARE SHOWING IN PDC AS WELL. CORRECTION NEEDED)</v>
          </cell>
        </row>
        <row r="3624">
          <cell r="D3624" t="str">
            <v>CA960227</v>
          </cell>
          <cell r="E3624" t="str">
            <v>Ranjan Kumar Giria</v>
          </cell>
          <cell r="F3624" t="str">
            <v>03.06.1996</v>
          </cell>
          <cell r="G3624">
            <v>22000</v>
          </cell>
          <cell r="H3624">
            <v>12100</v>
          </cell>
          <cell r="I3624">
            <v>9900</v>
          </cell>
          <cell r="J3624" t="str">
            <v>Outstanding</v>
          </cell>
          <cell r="K3624" t="str">
            <v>No</v>
          </cell>
          <cell r="L3624" t="str">
            <v>Letter Undelivered, Last Communication Till 1999 (Outstanding Rs 9900/-)
(CLEARED CHEQUES DETAIL ARE SHOWING IN PDC AS WELL. CORRECTION NEEDED)</v>
          </cell>
        </row>
        <row r="3625">
          <cell r="D3625" t="str">
            <v>CA960247</v>
          </cell>
          <cell r="E3625" t="str">
            <v>Sanjiv Kumar Beriwala</v>
          </cell>
          <cell r="F3625" t="str">
            <v>06.06.1996</v>
          </cell>
          <cell r="G3625">
            <v>22000</v>
          </cell>
          <cell r="H3625">
            <v>22000</v>
          </cell>
          <cell r="I3625">
            <v>0</v>
          </cell>
          <cell r="J3625" t="str">
            <v>I.R.M</v>
          </cell>
          <cell r="K3625" t="str">
            <v>No</v>
          </cell>
          <cell r="L3625" t="str">
            <v>Letter Sent, Last Communication Till 2013
(CLEARED CHEQUES DETAIL ARE SHOWING IN PDC AS WELL. CORRECTION NEEDED)</v>
          </cell>
        </row>
        <row r="3626">
          <cell r="D3626" t="str">
            <v>CA960251</v>
          </cell>
          <cell r="E3626" t="str">
            <v>Raj Kumar Agarwal</v>
          </cell>
          <cell r="F3626" t="str">
            <v>06.06.1996</v>
          </cell>
          <cell r="G3626">
            <v>22000</v>
          </cell>
          <cell r="H3626">
            <v>22000</v>
          </cell>
          <cell r="I3626">
            <v>0</v>
          </cell>
          <cell r="J3626" t="str">
            <v>I.R.M</v>
          </cell>
          <cell r="K3626" t="str">
            <v>No</v>
          </cell>
          <cell r="L3626" t="str">
            <v>Letter Sent, Last Communication Till 2007
(CLEARED CHEQUES DETAIL ARE SHOWING IN PDC AS WELL. CORRECTION NEEDED)</v>
          </cell>
        </row>
        <row r="3627">
          <cell r="D3627" t="str">
            <v>CA960260</v>
          </cell>
          <cell r="E3627" t="str">
            <v>MD Sahid</v>
          </cell>
          <cell r="F3627" t="str">
            <v>07.06.1996</v>
          </cell>
          <cell r="G3627">
            <v>22000</v>
          </cell>
          <cell r="H3627">
            <v>13200</v>
          </cell>
          <cell r="I3627">
            <v>8800</v>
          </cell>
          <cell r="J3627" t="str">
            <v>Outstanding</v>
          </cell>
          <cell r="K3627" t="str">
            <v>No</v>
          </cell>
          <cell r="L3627" t="str">
            <v>Letter Undelivered, No Communication Till Date (Outstanding Rs 8800/-)
(CLEARED CHEQUES DETAIL ARE SHOWING IN PDC AS WELL. CORRECTION NEEDED)</v>
          </cell>
        </row>
        <row r="3628">
          <cell r="D3628" t="str">
            <v>CA960258</v>
          </cell>
          <cell r="E3628" t="str">
            <v>Dilip Kumar Saha</v>
          </cell>
          <cell r="F3628" t="str">
            <v>10.06.1996</v>
          </cell>
          <cell r="G3628">
            <v>22000</v>
          </cell>
          <cell r="H3628">
            <v>22000</v>
          </cell>
          <cell r="I3628">
            <v>0</v>
          </cell>
          <cell r="J3628" t="str">
            <v>I.R.M</v>
          </cell>
          <cell r="K3628" t="str">
            <v>No</v>
          </cell>
          <cell r="L3628" t="str">
            <v>Letter Sent, Last Communication Till 2007
(CLEARED CHEQUES DETAIL ARE SHOWING IN PDC AS WELL. CORRECTION NEEDED)</v>
          </cell>
        </row>
        <row r="3629">
          <cell r="D3629" t="str">
            <v>JM960023</v>
          </cell>
          <cell r="E3629" t="str">
            <v>Nirmal Kumar Sahu</v>
          </cell>
          <cell r="F3629" t="str">
            <v>20.05.1996</v>
          </cell>
          <cell r="G3629">
            <v>22000</v>
          </cell>
          <cell r="H3629">
            <v>22000</v>
          </cell>
          <cell r="I3629">
            <v>0</v>
          </cell>
          <cell r="J3629" t="str">
            <v>I.R.M</v>
          </cell>
          <cell r="K3629" t="str">
            <v>No</v>
          </cell>
          <cell r="L3629" t="str">
            <v>Letter Sent, Last Communication Till 2007
(CLEARED CHEQUES DETAIL ARE SHOWING IN PDC AS WELL. CORRECTION NEEDED)</v>
          </cell>
        </row>
        <row r="3630">
          <cell r="D3630" t="str">
            <v>JM960034</v>
          </cell>
          <cell r="E3630" t="str">
            <v>Rajiv Kumar Singh</v>
          </cell>
          <cell r="F3630" t="str">
            <v>16.05.1996</v>
          </cell>
          <cell r="G3630">
            <v>22000</v>
          </cell>
          <cell r="H3630">
            <v>22000</v>
          </cell>
          <cell r="I3630">
            <v>0</v>
          </cell>
          <cell r="J3630" t="str">
            <v>I.R.M</v>
          </cell>
          <cell r="K3630" t="str">
            <v>No</v>
          </cell>
          <cell r="L3630" t="str">
            <v>last communication 00. App frmt agrmnt</v>
          </cell>
        </row>
        <row r="3631">
          <cell r="D3631" t="str">
            <v>CA960261</v>
          </cell>
          <cell r="E3631" t="str">
            <v>Dilip Kumar Saha</v>
          </cell>
          <cell r="F3631" t="str">
            <v>07.06.1996</v>
          </cell>
          <cell r="G3631">
            <v>22000</v>
          </cell>
          <cell r="H3631">
            <v>22000</v>
          </cell>
          <cell r="I3631">
            <v>0</v>
          </cell>
          <cell r="J3631" t="str">
            <v>I.R.M</v>
          </cell>
          <cell r="K3631" t="str">
            <v>No</v>
          </cell>
          <cell r="L3631" t="str">
            <v>As POD Last communication 07 App frmt agrmnt</v>
          </cell>
        </row>
        <row r="3632">
          <cell r="D3632" t="str">
            <v>CA960252</v>
          </cell>
          <cell r="E3632" t="str">
            <v>Govind Ram Kothari</v>
          </cell>
          <cell r="F3632" t="str">
            <v>06.06.1996</v>
          </cell>
          <cell r="G3632">
            <v>22000</v>
          </cell>
          <cell r="H3632">
            <v>22000</v>
          </cell>
          <cell r="I3632">
            <v>0</v>
          </cell>
          <cell r="J3632" t="str">
            <v>I.R.M</v>
          </cell>
          <cell r="K3632" t="str">
            <v>No</v>
          </cell>
          <cell r="L3632" t="str">
            <v>As POD Last communication 07</v>
          </cell>
        </row>
        <row r="3633">
          <cell r="D3633" t="str">
            <v>CA960253</v>
          </cell>
          <cell r="E3633" t="str">
            <v>Krishan Lal Ladha</v>
          </cell>
          <cell r="F3633" t="str">
            <v>06.06.1996</v>
          </cell>
          <cell r="G3633">
            <v>22000</v>
          </cell>
          <cell r="H3633">
            <v>12100</v>
          </cell>
          <cell r="I3633">
            <v>9900</v>
          </cell>
          <cell r="J3633" t="str">
            <v>Outstanding</v>
          </cell>
          <cell r="K3633" t="str">
            <v>No</v>
          </cell>
          <cell r="L3633" t="str">
            <v>As POD last communication 07 (Outstanding Rs 9900/-) App frmt agrmnt</v>
          </cell>
        </row>
        <row r="3634">
          <cell r="D3634" t="str">
            <v>CA960254</v>
          </cell>
          <cell r="E3634" t="str">
            <v>Om Prakash Tharar</v>
          </cell>
          <cell r="F3634" t="str">
            <v>06.06.1996</v>
          </cell>
          <cell r="G3634">
            <v>22000</v>
          </cell>
          <cell r="H3634">
            <v>22000</v>
          </cell>
          <cell r="I3634">
            <v>0</v>
          </cell>
          <cell r="J3634" t="str">
            <v>I.R.M</v>
          </cell>
          <cell r="K3634" t="str">
            <v>No</v>
          </cell>
          <cell r="L3634" t="str">
            <v>As POD Last communication 07 App frmt agrmnt</v>
          </cell>
        </row>
        <row r="3635">
          <cell r="D3635" t="str">
            <v>CA960255</v>
          </cell>
          <cell r="E3635" t="str">
            <v>Narayan Prasad Mundra</v>
          </cell>
          <cell r="F3635" t="str">
            <v>06.06.1996</v>
          </cell>
          <cell r="G3635">
            <v>22000</v>
          </cell>
          <cell r="H3635">
            <v>22000</v>
          </cell>
          <cell r="I3635">
            <v>0</v>
          </cell>
          <cell r="J3635" t="str">
            <v>I.R.M</v>
          </cell>
          <cell r="K3635" t="str">
            <v>No</v>
          </cell>
          <cell r="L3635" t="str">
            <v>last communication 07..total 4 membership of TPT:- 02002229, 02002230, 02002231 &amp; 02002232</v>
          </cell>
        </row>
        <row r="3636">
          <cell r="D3636" t="str">
            <v>CA960256</v>
          </cell>
          <cell r="E3636" t="str">
            <v>Raj Kumar Tashniwal</v>
          </cell>
          <cell r="F3636" t="str">
            <v>06.06.1996</v>
          </cell>
          <cell r="G3636">
            <v>22000</v>
          </cell>
          <cell r="H3636">
            <v>22000</v>
          </cell>
          <cell r="I3636">
            <v>0</v>
          </cell>
          <cell r="J3636" t="str">
            <v>I.R.M</v>
          </cell>
          <cell r="K3636" t="str">
            <v>No</v>
          </cell>
          <cell r="L3636" t="str">
            <v>As POD Last communication 07 App frmt agrmnt</v>
          </cell>
        </row>
        <row r="3637">
          <cell r="D3637" t="str">
            <v>CA960231</v>
          </cell>
          <cell r="E3637" t="str">
            <v>Sita Ram Agarwal</v>
          </cell>
          <cell r="F3637" t="str">
            <v>03.06.1996</v>
          </cell>
          <cell r="G3637">
            <v>22000</v>
          </cell>
          <cell r="H3637">
            <v>5500</v>
          </cell>
          <cell r="I3637">
            <v>16500</v>
          </cell>
          <cell r="J3637" t="str">
            <v>Outstanding</v>
          </cell>
          <cell r="K3637" t="str">
            <v>No</v>
          </cell>
          <cell r="L3637" t="str">
            <v>As POD last communication 07 (Outstanding Rs 16500/-) App frmt agrmnt</v>
          </cell>
        </row>
        <row r="3638">
          <cell r="D3638" t="str">
            <v>CA960233</v>
          </cell>
          <cell r="E3638" t="str">
            <v>Shanti Lal Singhi</v>
          </cell>
          <cell r="F3638" t="str">
            <v>03.06.1996</v>
          </cell>
          <cell r="G3638">
            <v>22000</v>
          </cell>
          <cell r="H3638">
            <v>20900</v>
          </cell>
          <cell r="I3638">
            <v>0</v>
          </cell>
          <cell r="J3638" t="str">
            <v>I.R.M</v>
          </cell>
          <cell r="K3638" t="str">
            <v>No</v>
          </cell>
          <cell r="L3638" t="str">
            <v>Letter sent, last communication 07. App frmt agrmnt</v>
          </cell>
        </row>
        <row r="3639">
          <cell r="D3639" t="str">
            <v>CA960211</v>
          </cell>
          <cell r="E3639" t="str">
            <v>Uttam Saha</v>
          </cell>
          <cell r="F3639" t="str">
            <v>28.05.1996</v>
          </cell>
          <cell r="G3639">
            <v>22000</v>
          </cell>
          <cell r="H3639">
            <v>22000</v>
          </cell>
          <cell r="I3639">
            <v>0</v>
          </cell>
          <cell r="J3639" t="str">
            <v>I.R.M</v>
          </cell>
          <cell r="K3639" t="str">
            <v>No</v>
          </cell>
          <cell r="L3639" t="str">
            <v>Letter sent, last communication 07. App frmt agrmnt</v>
          </cell>
        </row>
        <row r="3640">
          <cell r="D3640" t="str">
            <v>CA960207</v>
          </cell>
          <cell r="E3640" t="str">
            <v>Devki Nandan Gupta</v>
          </cell>
          <cell r="F3640" t="str">
            <v>28.04.1996</v>
          </cell>
          <cell r="G3640">
            <v>22000</v>
          </cell>
          <cell r="H3640">
            <v>8800</v>
          </cell>
          <cell r="I3640">
            <v>13200</v>
          </cell>
          <cell r="J3640" t="str">
            <v>Outstanding</v>
          </cell>
          <cell r="K3640" t="str">
            <v>No</v>
          </cell>
          <cell r="L3640" t="str">
            <v>As POD last communication 07 (Outstanding Rs 18900/-) App frmt agrmnt</v>
          </cell>
        </row>
        <row r="3641">
          <cell r="D3641" t="str">
            <v>BB960031</v>
          </cell>
          <cell r="E3641" t="str">
            <v>Jyotsana Mishra</v>
          </cell>
          <cell r="F3641" t="str">
            <v>30.05.1996</v>
          </cell>
          <cell r="G3641">
            <v>22000</v>
          </cell>
          <cell r="H3641">
            <v>22000</v>
          </cell>
          <cell r="I3641">
            <v>0</v>
          </cell>
          <cell r="J3641" t="str">
            <v>I.R.M</v>
          </cell>
          <cell r="K3641" t="str">
            <v>No</v>
          </cell>
          <cell r="L3641" t="str">
            <v xml:space="preserve"> last communication 04 App frmt agrmnt</v>
          </cell>
        </row>
        <row r="3642">
          <cell r="D3642" t="str">
            <v>BB960029</v>
          </cell>
          <cell r="E3642" t="str">
            <v>Ajay Kumar Dheer</v>
          </cell>
          <cell r="F3642" t="str">
            <v>25.05.1996</v>
          </cell>
          <cell r="G3642">
            <v>22000</v>
          </cell>
          <cell r="H3642">
            <v>22000</v>
          </cell>
          <cell r="I3642">
            <v>0</v>
          </cell>
          <cell r="J3642" t="str">
            <v>I.R.M</v>
          </cell>
          <cell r="K3642" t="str">
            <v>No</v>
          </cell>
          <cell r="L3642" t="str">
            <v>Cancelled</v>
          </cell>
        </row>
        <row r="3643">
          <cell r="D3643" t="str">
            <v>CA960216</v>
          </cell>
          <cell r="E3643" t="str">
            <v>Indra Deo Gupta</v>
          </cell>
          <cell r="F3643" t="str">
            <v>28.05.1996</v>
          </cell>
          <cell r="G3643">
            <v>22000</v>
          </cell>
          <cell r="H3643">
            <v>22000</v>
          </cell>
          <cell r="I3643">
            <v>0</v>
          </cell>
          <cell r="J3643" t="str">
            <v>I.R.M</v>
          </cell>
          <cell r="K3643" t="str">
            <v>No</v>
          </cell>
          <cell r="L3643" t="str">
            <v>As POD Last communication 07 App frmt agrmnt</v>
          </cell>
        </row>
        <row r="3644">
          <cell r="D3644" t="str">
            <v>GU960072</v>
          </cell>
          <cell r="E3644" t="str">
            <v>Vinay Kumar Dubey</v>
          </cell>
          <cell r="F3644" t="str">
            <v>08.05.1996</v>
          </cell>
          <cell r="G3644">
            <v>22000</v>
          </cell>
          <cell r="H3644">
            <v>20900</v>
          </cell>
          <cell r="I3644">
            <v>0</v>
          </cell>
          <cell r="J3644" t="str">
            <v>I.R.M</v>
          </cell>
          <cell r="K3644" t="str">
            <v>No</v>
          </cell>
          <cell r="L3644" t="str">
            <v xml:space="preserve">last communication 99. App frmt agrmnt </v>
          </cell>
        </row>
        <row r="3645">
          <cell r="D3645" t="str">
            <v>GU960076</v>
          </cell>
          <cell r="E3645" t="str">
            <v>Partha Sarthi Saikia</v>
          </cell>
          <cell r="F3645" t="str">
            <v>27.05.1996</v>
          </cell>
          <cell r="G3645">
            <v>22000</v>
          </cell>
          <cell r="H3645">
            <v>20900</v>
          </cell>
          <cell r="I3645">
            <v>0</v>
          </cell>
          <cell r="J3645" t="str">
            <v>I.R.M</v>
          </cell>
          <cell r="K3645" t="str">
            <v>No</v>
          </cell>
          <cell r="L3645" t="str">
            <v>As POD Last communication 07 App frmt agrmnt</v>
          </cell>
        </row>
        <row r="3646">
          <cell r="D3646" t="str">
            <v>GU960081</v>
          </cell>
          <cell r="E3646" t="str">
            <v>Surjit Bora</v>
          </cell>
          <cell r="F3646" t="str">
            <v>31.05.1996</v>
          </cell>
          <cell r="G3646">
            <v>22000</v>
          </cell>
          <cell r="H3646">
            <v>20900</v>
          </cell>
          <cell r="I3646">
            <v>0</v>
          </cell>
          <cell r="J3646" t="str">
            <v>I.R.M</v>
          </cell>
          <cell r="K3646" t="str">
            <v>No</v>
          </cell>
          <cell r="L3646" t="str">
            <v xml:space="preserve"> last communication 04. App frmt agrmnt</v>
          </cell>
        </row>
        <row r="3647">
          <cell r="D3647" t="str">
            <v>GU960082</v>
          </cell>
          <cell r="E3647" t="str">
            <v>Paresh Chandra Sharma</v>
          </cell>
          <cell r="F3647" t="str">
            <v>31.05.1996</v>
          </cell>
          <cell r="G3647">
            <v>22000</v>
          </cell>
          <cell r="H3647">
            <v>22000</v>
          </cell>
          <cell r="I3647">
            <v>0</v>
          </cell>
          <cell r="J3647" t="str">
            <v>I.R.M</v>
          </cell>
          <cell r="K3647" t="str">
            <v>No</v>
          </cell>
          <cell r="L3647" t="str">
            <v xml:space="preserve"> last communication 05... membership of  02002249 App frmt agrmnt</v>
          </cell>
        </row>
        <row r="3648">
          <cell r="D3648" t="str">
            <v>GU960083</v>
          </cell>
          <cell r="E3648" t="str">
            <v>Paresh Chandra Sharma</v>
          </cell>
          <cell r="F3648" t="str">
            <v>31.05.1996</v>
          </cell>
          <cell r="G3648">
            <v>22000</v>
          </cell>
          <cell r="H3648">
            <v>22000</v>
          </cell>
          <cell r="I3648">
            <v>0</v>
          </cell>
          <cell r="J3648" t="str">
            <v>I.R.M</v>
          </cell>
          <cell r="K3648" t="str">
            <v>No</v>
          </cell>
          <cell r="L3648" t="str">
            <v xml:space="preserve"> last communication 05... membership of  02002249 App frmt agrmnt</v>
          </cell>
        </row>
        <row r="3649">
          <cell r="D3649" t="str">
            <v>GU960086</v>
          </cell>
          <cell r="E3649" t="str">
            <v>Alfraid Sajjad Ahmed</v>
          </cell>
          <cell r="F3649" t="str">
            <v>31.05.1996</v>
          </cell>
          <cell r="G3649">
            <v>22000</v>
          </cell>
          <cell r="H3649">
            <v>22000</v>
          </cell>
          <cell r="I3649">
            <v>0</v>
          </cell>
          <cell r="J3649" t="str">
            <v>I.R.M</v>
          </cell>
          <cell r="K3649" t="str">
            <v>No</v>
          </cell>
          <cell r="L3649" t="str">
            <v xml:space="preserve"> last communication 05...total 2 membership of TPT:- 02002250 &amp; 02002249 App frmt agrmnt</v>
          </cell>
        </row>
        <row r="3650">
          <cell r="D3650" t="str">
            <v>GU960087</v>
          </cell>
          <cell r="E3650" t="str">
            <v>Alfraid Sajjad</v>
          </cell>
          <cell r="F3650" t="str">
            <v>31.05.1996</v>
          </cell>
          <cell r="G3650">
            <v>22000</v>
          </cell>
          <cell r="H3650">
            <v>22000</v>
          </cell>
          <cell r="I3650">
            <v>0</v>
          </cell>
          <cell r="J3650" t="str">
            <v>I.R.M</v>
          </cell>
          <cell r="K3650" t="str">
            <v>No</v>
          </cell>
          <cell r="L3650" t="str">
            <v xml:space="preserve"> last communication 05...total 2 membership of TPT:- 02002250 &amp; 02002249 App frmt agrmnt</v>
          </cell>
        </row>
        <row r="3651">
          <cell r="D3651" t="str">
            <v>CA960242</v>
          </cell>
          <cell r="E3651" t="str">
            <v>Jyoti Chatterjee</v>
          </cell>
          <cell r="F3651" t="str">
            <v>03.06.1996</v>
          </cell>
          <cell r="G3651">
            <v>22000</v>
          </cell>
          <cell r="H3651">
            <v>22000</v>
          </cell>
          <cell r="I3651">
            <v>0</v>
          </cell>
          <cell r="J3651" t="str">
            <v>I.R.M</v>
          </cell>
          <cell r="K3651" t="str">
            <v>No</v>
          </cell>
          <cell r="L3651" t="str">
            <v>As POD Last communication 07 App frmt agrmnt</v>
          </cell>
        </row>
        <row r="3652">
          <cell r="D3652" t="str">
            <v>CA960237</v>
          </cell>
          <cell r="E3652" t="str">
            <v>Mahesh Kumar Goyal</v>
          </cell>
          <cell r="F3652" t="str">
            <v>04.06.1996</v>
          </cell>
          <cell r="G3652">
            <v>22000</v>
          </cell>
          <cell r="H3652">
            <v>20900</v>
          </cell>
          <cell r="I3652">
            <v>0</v>
          </cell>
          <cell r="J3652" t="str">
            <v>I.R.M</v>
          </cell>
          <cell r="K3652" t="str">
            <v>No</v>
          </cell>
          <cell r="L3652" t="str">
            <v>As POD Last communication 07 App frmt agrmnt</v>
          </cell>
        </row>
        <row r="3653">
          <cell r="D3653" t="str">
            <v>CA960236</v>
          </cell>
          <cell r="E3653" t="str">
            <v>Dinesh Kumar Goyal</v>
          </cell>
          <cell r="F3653" t="str">
            <v>04.06.1996</v>
          </cell>
          <cell r="G3653">
            <v>22000</v>
          </cell>
          <cell r="H3653">
            <v>20900</v>
          </cell>
          <cell r="I3653">
            <v>0</v>
          </cell>
          <cell r="J3653" t="str">
            <v>I.R.M</v>
          </cell>
          <cell r="K3653" t="str">
            <v>No</v>
          </cell>
          <cell r="L3653" t="str">
            <v>As POD Last communication 07 App frmt agrmnt</v>
          </cell>
        </row>
        <row r="3654">
          <cell r="D3654" t="str">
            <v>CA960268</v>
          </cell>
          <cell r="E3654" t="str">
            <v>Manoj Mandhana</v>
          </cell>
          <cell r="F3654" t="str">
            <v>13.06.1996</v>
          </cell>
          <cell r="G3654">
            <v>22000</v>
          </cell>
          <cell r="H3654">
            <v>22000</v>
          </cell>
          <cell r="I3654">
            <v>0</v>
          </cell>
          <cell r="J3654" t="str">
            <v>I.R.M</v>
          </cell>
          <cell r="K3654" t="str">
            <v>No</v>
          </cell>
          <cell r="L3654" t="str">
            <v xml:space="preserve"> no communication till date. App frmt agrmnt</v>
          </cell>
        </row>
        <row r="3655">
          <cell r="D3655" t="str">
            <v>PT960004</v>
          </cell>
          <cell r="E3655" t="str">
            <v>Narendra Jhan Jain</v>
          </cell>
          <cell r="F3655" t="str">
            <v>03.06.1996</v>
          </cell>
          <cell r="G3655">
            <v>32000</v>
          </cell>
          <cell r="H3655">
            <v>32000</v>
          </cell>
          <cell r="I3655">
            <v>0</v>
          </cell>
          <cell r="J3655" t="str">
            <v>I.R.M</v>
          </cell>
          <cell r="K3655" t="str">
            <v>No</v>
          </cell>
          <cell r="L3655" t="str">
            <v xml:space="preserve"> last communication 10. app frmt agrmnt</v>
          </cell>
        </row>
        <row r="3656">
          <cell r="D3656" t="str">
            <v>CA960202</v>
          </cell>
          <cell r="E3656" t="str">
            <v>Sushil Khandar Agarwala</v>
          </cell>
          <cell r="F3656" t="str">
            <v>09.05.1996</v>
          </cell>
          <cell r="G3656">
            <v>22000</v>
          </cell>
          <cell r="H3656">
            <v>15400</v>
          </cell>
          <cell r="I3656">
            <v>6600</v>
          </cell>
          <cell r="J3656" t="str">
            <v>Outstanding</v>
          </cell>
          <cell r="K3656" t="str">
            <v>No</v>
          </cell>
          <cell r="L3656" t="str">
            <v>As POD last communication 07 (Outstanding Rs 6600/-)</v>
          </cell>
        </row>
        <row r="3657">
          <cell r="D3657" t="str">
            <v>CA960249</v>
          </cell>
          <cell r="E3657" t="str">
            <v>Vandana Agarwal</v>
          </cell>
          <cell r="F3657" t="str">
            <v>06.06.1996</v>
          </cell>
          <cell r="G3657">
            <v>22000</v>
          </cell>
          <cell r="H3657">
            <v>13750</v>
          </cell>
          <cell r="I3657">
            <v>8250</v>
          </cell>
          <cell r="J3657" t="str">
            <v>Outstanding</v>
          </cell>
          <cell r="K3657" t="str">
            <v>No</v>
          </cell>
          <cell r="L3657" t="str">
            <v>no communication till date. App frmt agarmnt Outstanding Rs 8250/-</v>
          </cell>
        </row>
        <row r="3658">
          <cell r="D3658" t="str">
            <v>CA960201</v>
          </cell>
          <cell r="E3658" t="str">
            <v>Anand Kumar Jain Raparia</v>
          </cell>
          <cell r="F3658" t="str">
            <v>09.05.1996</v>
          </cell>
          <cell r="G3658">
            <v>22000</v>
          </cell>
          <cell r="H3658">
            <v>5500</v>
          </cell>
          <cell r="I3658">
            <v>16500</v>
          </cell>
          <cell r="J3658" t="str">
            <v>Outstanding</v>
          </cell>
          <cell r="K3658" t="str">
            <v>No</v>
          </cell>
          <cell r="L3658" t="str">
            <v>As POD last communication 07 (Outstanding Rs 16500/-)</v>
          </cell>
        </row>
        <row r="3659">
          <cell r="D3659" t="str">
            <v>CA960213</v>
          </cell>
          <cell r="E3659" t="str">
            <v>Gambhir Vinod Kumar</v>
          </cell>
          <cell r="F3659" t="str">
            <v>30.05.1996</v>
          </cell>
          <cell r="G3659">
            <v>22000</v>
          </cell>
          <cell r="H3659">
            <v>20900</v>
          </cell>
          <cell r="I3659">
            <v>0</v>
          </cell>
          <cell r="J3659" t="str">
            <v>I.R.M</v>
          </cell>
          <cell r="K3659" t="str">
            <v>No</v>
          </cell>
          <cell r="L3659" t="str">
            <v xml:space="preserve"> last communication 07. App frmt agrmnt</v>
          </cell>
        </row>
        <row r="3660">
          <cell r="D3660" t="str">
            <v>CA960215</v>
          </cell>
          <cell r="E3660" t="str">
            <v>Biswajit Chakrobarty</v>
          </cell>
          <cell r="F3660" t="str">
            <v>30.05.1996</v>
          </cell>
          <cell r="G3660">
            <v>22000</v>
          </cell>
          <cell r="H3660">
            <v>22000</v>
          </cell>
          <cell r="I3660">
            <v>0</v>
          </cell>
          <cell r="J3660" t="str">
            <v>I.R.M</v>
          </cell>
          <cell r="K3660" t="str">
            <v>No</v>
          </cell>
          <cell r="L3660" t="str">
            <v>no communication till date</v>
          </cell>
        </row>
        <row r="3661">
          <cell r="D3661" t="str">
            <v>CA960219</v>
          </cell>
          <cell r="E3661" t="str">
            <v>Rajib Kumar Ghosh</v>
          </cell>
          <cell r="F3661" t="str">
            <v>31.05.1996</v>
          </cell>
          <cell r="G3661">
            <v>22000</v>
          </cell>
          <cell r="H3661">
            <v>22000</v>
          </cell>
          <cell r="I3661">
            <v>0</v>
          </cell>
          <cell r="J3661" t="str">
            <v>I.R.M</v>
          </cell>
          <cell r="K3661" t="str">
            <v>No</v>
          </cell>
          <cell r="L3661" t="str">
            <v>last communication 07. App frmt  agrmnt</v>
          </cell>
        </row>
        <row r="3662">
          <cell r="D3662" t="str">
            <v>CA960239</v>
          </cell>
          <cell r="E3662" t="str">
            <v>Tushar Kanti H Shah</v>
          </cell>
          <cell r="F3662" t="str">
            <v>04.06.1996</v>
          </cell>
          <cell r="G3662">
            <v>22000</v>
          </cell>
          <cell r="H3662">
            <v>22000</v>
          </cell>
          <cell r="I3662">
            <v>0</v>
          </cell>
          <cell r="J3662" t="str">
            <v>R.M</v>
          </cell>
          <cell r="K3662">
            <v>2008</v>
          </cell>
          <cell r="L3662" t="str">
            <v xml:space="preserve"> last communication 11…. App frmt agrmnt ..total 2 membership of TPT:- 02002275 &amp; 02002274</v>
          </cell>
        </row>
        <row r="3663">
          <cell r="D3663" t="str">
            <v>CA960238</v>
          </cell>
          <cell r="E3663" t="str">
            <v>Tushar Kanti H Shah</v>
          </cell>
          <cell r="F3663" t="str">
            <v>04.06.1996</v>
          </cell>
          <cell r="G3663">
            <v>22000</v>
          </cell>
          <cell r="H3663">
            <v>22000</v>
          </cell>
          <cell r="I3663">
            <v>0</v>
          </cell>
          <cell r="J3663" t="str">
            <v>R.M</v>
          </cell>
          <cell r="K3663">
            <v>2008</v>
          </cell>
          <cell r="L3663" t="str">
            <v xml:space="preserve"> last communication 11…. App frmt agrmnt ..total 2 membership of TPT:- 02002275 &amp; 02002274</v>
          </cell>
        </row>
        <row r="3664">
          <cell r="D3664" t="str">
            <v>CA960241</v>
          </cell>
          <cell r="E3664" t="str">
            <v>Nand Lal Vasandani</v>
          </cell>
          <cell r="F3664" t="str">
            <v>04.06.1996</v>
          </cell>
          <cell r="G3664">
            <v>22000</v>
          </cell>
          <cell r="H3664">
            <v>22000</v>
          </cell>
          <cell r="I3664">
            <v>0</v>
          </cell>
          <cell r="J3664" t="str">
            <v>I.R.M</v>
          </cell>
          <cell r="K3664" t="str">
            <v>No</v>
          </cell>
          <cell r="L3664" t="str">
            <v xml:space="preserve"> last communication 11…. App frmt agrmnt ..total 2 membership of TPT:- 02002275 &amp; 02002274</v>
          </cell>
        </row>
        <row r="3665">
          <cell r="D3665" t="str">
            <v>CA960240</v>
          </cell>
          <cell r="E3665" t="str">
            <v>Nand Lal Vasandani</v>
          </cell>
          <cell r="F3665" t="str">
            <v>04.06.1996</v>
          </cell>
          <cell r="G3665">
            <v>22000</v>
          </cell>
          <cell r="H3665">
            <v>22000</v>
          </cell>
          <cell r="I3665">
            <v>0</v>
          </cell>
          <cell r="J3665" t="str">
            <v>I.R.M</v>
          </cell>
          <cell r="K3665" t="str">
            <v>No</v>
          </cell>
          <cell r="L3665" t="str">
            <v xml:space="preserve"> last communication 11…. App frmt agrmnt ..total 2 membership of TPT:- 02002275 &amp; 02002274</v>
          </cell>
        </row>
        <row r="3666">
          <cell r="D3666" t="str">
            <v>CA960250</v>
          </cell>
          <cell r="E3666" t="str">
            <v>Samir Saha</v>
          </cell>
          <cell r="F3666" t="str">
            <v>06.06.1996</v>
          </cell>
          <cell r="G3666">
            <v>22000</v>
          </cell>
          <cell r="H3666">
            <v>22000</v>
          </cell>
          <cell r="I3666">
            <v>0</v>
          </cell>
          <cell r="J3666" t="str">
            <v>I.R.M</v>
          </cell>
          <cell r="K3666" t="str">
            <v>No</v>
          </cell>
          <cell r="L3666" t="str">
            <v>As POD Last communication 07 App frmt agrmnt</v>
          </cell>
        </row>
        <row r="3667">
          <cell r="D3667" t="str">
            <v>CA960262</v>
          </cell>
          <cell r="E3667" t="str">
            <v>K. Adinarayan Rao</v>
          </cell>
          <cell r="F3667" t="str">
            <v>10.06.1996</v>
          </cell>
          <cell r="G3667">
            <v>22000</v>
          </cell>
          <cell r="H3667">
            <v>18700</v>
          </cell>
          <cell r="I3667">
            <v>3300</v>
          </cell>
          <cell r="J3667" t="str">
            <v>Outstanding</v>
          </cell>
          <cell r="K3667" t="str">
            <v>No</v>
          </cell>
          <cell r="L3667" t="str">
            <v>no communication till date. App frmt agarmnt Outstanding Rs 3300/-</v>
          </cell>
        </row>
        <row r="3668">
          <cell r="D3668" t="str">
            <v>CA960270</v>
          </cell>
          <cell r="E3668" t="str">
            <v>Mohur Dey Sarkar</v>
          </cell>
          <cell r="F3668" t="str">
            <v>17.06.1996</v>
          </cell>
          <cell r="G3668">
            <v>22000</v>
          </cell>
          <cell r="H3668">
            <v>18700</v>
          </cell>
          <cell r="I3668">
            <v>3300</v>
          </cell>
          <cell r="J3668" t="str">
            <v>Outstanding</v>
          </cell>
          <cell r="K3668" t="str">
            <v>No</v>
          </cell>
          <cell r="L3668" t="str">
            <v>As POD last communication 07 (Outstanding Rs 18900/-) App frmt agrmnt</v>
          </cell>
        </row>
        <row r="3669">
          <cell r="D3669" t="str">
            <v>GU960073</v>
          </cell>
          <cell r="E3669" t="str">
            <v>Devabrata Talikdar</v>
          </cell>
          <cell r="F3669" t="str">
            <v>20.05.1996</v>
          </cell>
          <cell r="G3669">
            <v>22000</v>
          </cell>
          <cell r="H3669">
            <v>8800</v>
          </cell>
          <cell r="I3669">
            <v>13200</v>
          </cell>
          <cell r="J3669" t="str">
            <v>Outstanding</v>
          </cell>
          <cell r="K3669" t="str">
            <v>No</v>
          </cell>
          <cell r="L3669" t="str">
            <v>last communication 98. Outstanding Rs 13200/- App frmmt agrmnt</v>
          </cell>
        </row>
        <row r="3670">
          <cell r="D3670" t="str">
            <v>GU960077</v>
          </cell>
          <cell r="E3670" t="str">
            <v>Priyanath Talukdar</v>
          </cell>
          <cell r="F3670" t="str">
            <v>29.05.1996</v>
          </cell>
          <cell r="G3670">
            <v>22000</v>
          </cell>
          <cell r="H3670">
            <v>20900</v>
          </cell>
          <cell r="I3670">
            <v>0</v>
          </cell>
          <cell r="J3670" t="str">
            <v>R.M</v>
          </cell>
          <cell r="K3670">
            <v>2009</v>
          </cell>
          <cell r="L3670" t="str">
            <v>last communication 09. App frmt agrmnt</v>
          </cell>
        </row>
        <row r="3671">
          <cell r="D3671" t="str">
            <v>GU960080</v>
          </cell>
          <cell r="E3671" t="str">
            <v>Amiy Raj Bongshi</v>
          </cell>
          <cell r="F3671" t="str">
            <v>29.05.1996</v>
          </cell>
          <cell r="G3671">
            <v>22000</v>
          </cell>
          <cell r="H3671">
            <v>22000</v>
          </cell>
          <cell r="I3671">
            <v>0</v>
          </cell>
          <cell r="J3671" t="str">
            <v>I.R.M</v>
          </cell>
          <cell r="K3671" t="str">
            <v>No</v>
          </cell>
          <cell r="L3671" t="str">
            <v>As POD Last communication 07 App frmt agrmnt</v>
          </cell>
        </row>
        <row r="3672">
          <cell r="D3672" t="str">
            <v>GU960088</v>
          </cell>
          <cell r="E3672" t="str">
            <v>Musfick Ara Tayab</v>
          </cell>
          <cell r="F3672" t="str">
            <v>01.05.1996</v>
          </cell>
          <cell r="G3672">
            <v>22000</v>
          </cell>
          <cell r="H3672">
            <v>22000</v>
          </cell>
          <cell r="I3672">
            <v>0</v>
          </cell>
          <cell r="J3672" t="str">
            <v>I.R.M</v>
          </cell>
          <cell r="K3672" t="str">
            <v>No</v>
          </cell>
          <cell r="L3672" t="str">
            <v>As POD Last communication 07 App frmt agrmnt</v>
          </cell>
        </row>
        <row r="3673">
          <cell r="D3673" t="str">
            <v>GU960094</v>
          </cell>
          <cell r="E3673" t="str">
            <v>Krishna Kumar Mimami</v>
          </cell>
          <cell r="F3673" t="str">
            <v>07.06.1996</v>
          </cell>
          <cell r="G3673">
            <v>22000</v>
          </cell>
          <cell r="H3673">
            <v>5500</v>
          </cell>
          <cell r="I3673">
            <v>16500</v>
          </cell>
          <cell r="J3673" t="str">
            <v>Outstanding</v>
          </cell>
          <cell r="K3673" t="str">
            <v>No</v>
          </cell>
          <cell r="L3673" t="str">
            <v>As POD last communication 07 (Outstanding Rs 16500/-) App frmt agrmnt</v>
          </cell>
        </row>
        <row r="3674">
          <cell r="D3674" t="str">
            <v>GU960074</v>
          </cell>
          <cell r="E3674" t="str">
            <v>Kushal Dowari</v>
          </cell>
          <cell r="F3674" t="str">
            <v>27.05.1996</v>
          </cell>
          <cell r="G3674">
            <v>22000</v>
          </cell>
          <cell r="H3674">
            <v>20900</v>
          </cell>
          <cell r="I3674">
            <v>0</v>
          </cell>
          <cell r="J3674" t="str">
            <v>I.R.M</v>
          </cell>
          <cell r="K3674" t="str">
            <v>No</v>
          </cell>
          <cell r="L3674" t="str">
            <v>no communication till date. App frmt agrmnt</v>
          </cell>
        </row>
        <row r="3675">
          <cell r="D3675" t="str">
            <v>GU960075</v>
          </cell>
          <cell r="E3675" t="str">
            <v>Dipika Kakaji Dowari</v>
          </cell>
          <cell r="F3675" t="str">
            <v>29.05.1996</v>
          </cell>
          <cell r="G3675">
            <v>22000</v>
          </cell>
          <cell r="H3675">
            <v>20900</v>
          </cell>
          <cell r="I3675">
            <v>0</v>
          </cell>
          <cell r="J3675" t="str">
            <v>I.R.M</v>
          </cell>
          <cell r="K3675" t="str">
            <v>No</v>
          </cell>
          <cell r="L3675" t="str">
            <v>As POD Last communication 07 App frmt agrmnt</v>
          </cell>
        </row>
        <row r="3676">
          <cell r="D3676" t="str">
            <v>GU960090</v>
          </cell>
          <cell r="E3676" t="str">
            <v>M/S Garima Industries Ltd</v>
          </cell>
          <cell r="F3676" t="str">
            <v>31.05.1996</v>
          </cell>
          <cell r="G3676">
            <v>22000</v>
          </cell>
          <cell r="H3676">
            <v>14300</v>
          </cell>
          <cell r="I3676">
            <v>7700</v>
          </cell>
          <cell r="J3676" t="str">
            <v>Outstanding</v>
          </cell>
          <cell r="K3676" t="str">
            <v>No</v>
          </cell>
          <cell r="L3676" t="str">
            <v>last communication 08,Outstanding Rs. 7700/-, total 2 membership of TPT:- 0200289 &amp; 02002290</v>
          </cell>
        </row>
        <row r="3677">
          <cell r="D3677" t="str">
            <v>GU960091</v>
          </cell>
          <cell r="E3677" t="str">
            <v>M/S Garima Industries Ltd</v>
          </cell>
          <cell r="F3677" t="str">
            <v>31.05.1996</v>
          </cell>
          <cell r="G3677">
            <v>22000</v>
          </cell>
          <cell r="H3677">
            <v>20900</v>
          </cell>
          <cell r="I3677">
            <v>0</v>
          </cell>
          <cell r="J3677" t="str">
            <v>I.R.M</v>
          </cell>
          <cell r="K3677" t="str">
            <v>No</v>
          </cell>
          <cell r="L3677" t="str">
            <v xml:space="preserve"> last communication 08, total 2 membership of TPT:- 0200289 &amp; 02002290</v>
          </cell>
        </row>
        <row r="3678">
          <cell r="D3678" t="str">
            <v>CA960129</v>
          </cell>
          <cell r="E3678" t="str">
            <v>Arjit Bhattacharya</v>
          </cell>
          <cell r="F3678" t="str">
            <v>28.03.1996</v>
          </cell>
          <cell r="G3678">
            <v>22000</v>
          </cell>
          <cell r="H3678">
            <v>22000</v>
          </cell>
          <cell r="I3678">
            <v>0</v>
          </cell>
          <cell r="J3678" t="str">
            <v>I.R.M</v>
          </cell>
          <cell r="K3678" t="str">
            <v>No</v>
          </cell>
          <cell r="L3678" t="str">
            <v>Letter Undelivered, Last Communication Till 1998
(CLEARED CHEQUES DETAIL ARE SHOWING IN PDC AS WELL. CORRECTION NEEDED)</v>
          </cell>
        </row>
        <row r="3679">
          <cell r="D3679" t="str">
            <v>JM960011</v>
          </cell>
          <cell r="E3679" t="str">
            <v>Milan Arora</v>
          </cell>
          <cell r="F3679" t="str">
            <v>01.02.1996</v>
          </cell>
          <cell r="G3679">
            <v>22000</v>
          </cell>
          <cell r="H3679">
            <v>8800</v>
          </cell>
          <cell r="I3679">
            <v>13200</v>
          </cell>
          <cell r="J3679" t="str">
            <v>Outstanding</v>
          </cell>
          <cell r="K3679" t="str">
            <v>No</v>
          </cell>
          <cell r="L3679" t="str">
            <v>Letter Undelivered, No Communication Till Date (Outstanding Rs 13200/-)
(CLEARED CHEQUES DETAIL ARE SHOWING IN PDC AS WELL. CORRECTION NEEDED)</v>
          </cell>
        </row>
        <row r="3680">
          <cell r="D3680" t="str">
            <v>JM960008</v>
          </cell>
          <cell r="E3680" t="str">
            <v>MD Shamim Ansari</v>
          </cell>
          <cell r="F3680" t="str">
            <v>30.11.1995</v>
          </cell>
          <cell r="G3680">
            <v>22000</v>
          </cell>
          <cell r="H3680">
            <v>6600</v>
          </cell>
          <cell r="I3680">
            <v>15400</v>
          </cell>
          <cell r="J3680" t="str">
            <v>Outstanding</v>
          </cell>
          <cell r="K3680" t="str">
            <v>No</v>
          </cell>
          <cell r="L3680" t="str">
            <v>Letter Not Sent, No Communication Till Date (Outstanding Rs 15400/-)
(CLEARED CHEQUES DETAIL ARE SHOWING IN PDC AS WELL. CORRECTION NEEDED)</v>
          </cell>
        </row>
        <row r="3681">
          <cell r="D3681" t="str">
            <v>JM960012</v>
          </cell>
          <cell r="E3681" t="str">
            <v>Ranjit Kirpalani</v>
          </cell>
          <cell r="F3681" t="str">
            <v>15.01.1996</v>
          </cell>
          <cell r="G3681">
            <v>22000</v>
          </cell>
          <cell r="H3681">
            <v>5500</v>
          </cell>
          <cell r="I3681">
            <v>16500</v>
          </cell>
          <cell r="J3681" t="str">
            <v>Outstanding</v>
          </cell>
          <cell r="K3681" t="str">
            <v>No</v>
          </cell>
          <cell r="L3681" t="str">
            <v>Letter Undelivered, No Communication Till Date (Outstanding Rs 16500/-)
(CLEARED CHEQUES DETAIL ARE SHOWING IN PDC AS WELL. CORRECTION NEEDED)</v>
          </cell>
        </row>
        <row r="3682">
          <cell r="D3682" t="str">
            <v>CA960290</v>
          </cell>
          <cell r="E3682" t="str">
            <v>Anand Mukherjee</v>
          </cell>
          <cell r="F3682" t="str">
            <v>15.06.1996</v>
          </cell>
          <cell r="G3682">
            <v>22000</v>
          </cell>
          <cell r="H3682">
            <v>22000</v>
          </cell>
          <cell r="I3682">
            <v>0</v>
          </cell>
          <cell r="J3682" t="str">
            <v>I.R.M</v>
          </cell>
          <cell r="K3682" t="str">
            <v>No</v>
          </cell>
          <cell r="L3682" t="str">
            <v>Letter Sent, Last Communication Till 2008
(CLEARED CHEQUES DETAIL ARE SHOWING IN PDC AS WELL. CORRECTION NEEDED)</v>
          </cell>
        </row>
        <row r="3683">
          <cell r="D3683" t="str">
            <v>CA960291</v>
          </cell>
          <cell r="E3683" t="str">
            <v>Narendra Kumar Sharma</v>
          </cell>
          <cell r="F3683" t="str">
            <v>15.06.1996</v>
          </cell>
          <cell r="G3683">
            <v>22000</v>
          </cell>
          <cell r="H3683">
            <v>12100</v>
          </cell>
          <cell r="I3683">
            <v>9900</v>
          </cell>
          <cell r="J3683" t="str">
            <v>Outstanding</v>
          </cell>
          <cell r="K3683" t="str">
            <v>No</v>
          </cell>
          <cell r="L3683" t="str">
            <v>Letter Undelivered, No Communication Till Date (Outstanding Rs 9900/-)
(CLEARED CHEQUES DETAIL ARE SHOWING IN PDC AS WELL. CORRECTION NEEDED)</v>
          </cell>
        </row>
        <row r="3684">
          <cell r="D3684" t="str">
            <v>CA960292</v>
          </cell>
          <cell r="E3684" t="str">
            <v>Narayan Das Ratni</v>
          </cell>
          <cell r="F3684" t="str">
            <v>26.06.1996</v>
          </cell>
          <cell r="G3684">
            <v>22000</v>
          </cell>
          <cell r="H3684">
            <v>20900</v>
          </cell>
          <cell r="I3684">
            <v>0</v>
          </cell>
          <cell r="J3684" t="str">
            <v>I.R.M</v>
          </cell>
          <cell r="K3684" t="str">
            <v>No</v>
          </cell>
          <cell r="L3684" t="str">
            <v>Letter Sent, Last Communication Till 2007
(CLEARED CHEQUES DETAIL ARE SHOWING IN PDC AS WELL. CORRECTION NEEDED)</v>
          </cell>
        </row>
        <row r="3685">
          <cell r="D3685" t="str">
            <v>CA960293</v>
          </cell>
          <cell r="E3685" t="str">
            <v>Ganesh Prasad Verma</v>
          </cell>
          <cell r="F3685" t="str">
            <v>20.06.1996</v>
          </cell>
          <cell r="G3685">
            <v>22000</v>
          </cell>
          <cell r="H3685">
            <v>5500</v>
          </cell>
          <cell r="I3685">
            <v>16500</v>
          </cell>
          <cell r="J3685" t="str">
            <v>Outstanding</v>
          </cell>
          <cell r="K3685" t="str">
            <v>No</v>
          </cell>
          <cell r="L3685" t="str">
            <v>Letter Sent, Last Communication Till 2007 (Outstanding Rs 16500/-) Chq No 335008 Rs 5500/-other Member 
(CLEARED CHEQUES DETAIL ARE SHOWING IN PDC AS WELL. CORRECTION NEEDED)</v>
          </cell>
        </row>
        <row r="3686">
          <cell r="D3686" t="str">
            <v>CA960279</v>
          </cell>
          <cell r="E3686" t="str">
            <v>Dilip Kumar Trivedi</v>
          </cell>
          <cell r="F3686" t="str">
            <v>18.06.1996</v>
          </cell>
          <cell r="G3686">
            <v>22000</v>
          </cell>
          <cell r="H3686">
            <v>8800</v>
          </cell>
          <cell r="I3686">
            <v>13200</v>
          </cell>
          <cell r="J3686" t="str">
            <v>Outstanding</v>
          </cell>
          <cell r="K3686" t="str">
            <v>No</v>
          </cell>
          <cell r="L3686" t="str">
            <v>As POD last communication 07 (Outstanding Rs 13200/-) App frmt agrmnt</v>
          </cell>
        </row>
        <row r="3687">
          <cell r="D3687" t="str">
            <v>CA960314</v>
          </cell>
          <cell r="E3687" t="str">
            <v>Ashish Shah</v>
          </cell>
          <cell r="F3687" t="str">
            <v>08.07.1996</v>
          </cell>
          <cell r="G3687">
            <v>22000</v>
          </cell>
          <cell r="H3687">
            <v>22000</v>
          </cell>
          <cell r="I3687">
            <v>0</v>
          </cell>
          <cell r="J3687" t="str">
            <v>I.R.M</v>
          </cell>
          <cell r="K3687" t="str">
            <v>No</v>
          </cell>
          <cell r="L3687" t="str">
            <v>As POD Last communication 07 App frmt agrmnt</v>
          </cell>
        </row>
        <row r="3688">
          <cell r="D3688" t="str">
            <v>CA960312</v>
          </cell>
          <cell r="E3688" t="str">
            <v>Ashok Kumar Ghosh</v>
          </cell>
          <cell r="F3688" t="str">
            <v>01.06.1996</v>
          </cell>
          <cell r="G3688">
            <v>32000</v>
          </cell>
          <cell r="H3688">
            <v>32000</v>
          </cell>
          <cell r="I3688">
            <v>0</v>
          </cell>
          <cell r="J3688" t="str">
            <v>I.R.M</v>
          </cell>
          <cell r="K3688" t="str">
            <v>No</v>
          </cell>
          <cell r="L3688" t="str">
            <v xml:space="preserve"> no communication till date. App frmt agrmnt</v>
          </cell>
        </row>
        <row r="3689">
          <cell r="D3689" t="str">
            <v>CA960305</v>
          </cell>
          <cell r="E3689" t="str">
            <v>Ali Asgar Lucky</v>
          </cell>
          <cell r="F3689" t="str">
            <v>06.07.1996</v>
          </cell>
          <cell r="G3689">
            <v>22000</v>
          </cell>
          <cell r="H3689">
            <v>22000</v>
          </cell>
          <cell r="I3689">
            <v>0</v>
          </cell>
          <cell r="J3689" t="str">
            <v>I.R.M</v>
          </cell>
          <cell r="K3689" t="str">
            <v>No</v>
          </cell>
          <cell r="L3689" t="str">
            <v>last communication 17… App frmt agmnttotal 2 membership of TPT:- 02002306 &amp; 02002307</v>
          </cell>
        </row>
        <row r="3690">
          <cell r="D3690" t="str">
            <v>CA960306</v>
          </cell>
          <cell r="E3690" t="str">
            <v>Hussani Lucky</v>
          </cell>
          <cell r="F3690" t="str">
            <v>25.06.1996</v>
          </cell>
          <cell r="G3690">
            <v>22000</v>
          </cell>
          <cell r="H3690">
            <v>22000</v>
          </cell>
          <cell r="I3690">
            <v>0</v>
          </cell>
          <cell r="J3690" t="str">
            <v>I.R.M</v>
          </cell>
          <cell r="K3690" t="str">
            <v>No</v>
          </cell>
          <cell r="L3690" t="str">
            <v>last communication 17… App frmt agmnttotal 2 membership of TPT:- 02002306 &amp; 02002307</v>
          </cell>
        </row>
        <row r="3691">
          <cell r="D3691" t="str">
            <v>CA960307</v>
          </cell>
          <cell r="E3691" t="str">
            <v>Md Akhtar Ali</v>
          </cell>
          <cell r="F3691" t="str">
            <v>06.07.1996</v>
          </cell>
          <cell r="G3691">
            <v>22000</v>
          </cell>
          <cell r="H3691">
            <v>20900</v>
          </cell>
          <cell r="I3691">
            <v>0</v>
          </cell>
          <cell r="J3691" t="str">
            <v>I.R.M</v>
          </cell>
          <cell r="K3691" t="str">
            <v>No</v>
          </cell>
          <cell r="L3691" t="str">
            <v>As POD Last communication 07 App frmt agrmnt</v>
          </cell>
        </row>
        <row r="3692">
          <cell r="D3692" t="str">
            <v>CA960299</v>
          </cell>
          <cell r="E3692" t="str">
            <v>Saibal Kumar Ghosh</v>
          </cell>
          <cell r="F3692" t="str">
            <v>30.06.1996</v>
          </cell>
          <cell r="G3692">
            <v>22000</v>
          </cell>
          <cell r="H3692">
            <v>22000</v>
          </cell>
          <cell r="I3692">
            <v>0</v>
          </cell>
          <cell r="J3692" t="str">
            <v>I.R.M</v>
          </cell>
          <cell r="K3692" t="str">
            <v>No</v>
          </cell>
          <cell r="L3692" t="str">
            <v xml:space="preserve"> last communication 07.. App farmt agrmnttotal 2 membership of TPT:- 02002327 &amp; 02002309</v>
          </cell>
        </row>
        <row r="3693">
          <cell r="D3693" t="str">
            <v>CA960286</v>
          </cell>
          <cell r="E3693" t="str">
            <v>Soumen Poddar</v>
          </cell>
          <cell r="F3693" t="str">
            <v>27.06.1996</v>
          </cell>
          <cell r="G3693">
            <v>22000</v>
          </cell>
          <cell r="H3693">
            <v>22000</v>
          </cell>
          <cell r="I3693">
            <v>0</v>
          </cell>
          <cell r="J3693" t="str">
            <v>I.R.M</v>
          </cell>
          <cell r="K3693" t="str">
            <v>No</v>
          </cell>
          <cell r="L3693" t="str">
            <v>As POD Last communication 07 App frmt agrmnt</v>
          </cell>
        </row>
        <row r="3694">
          <cell r="D3694" t="str">
            <v>CA960289</v>
          </cell>
          <cell r="E3694" t="str">
            <v>Ajay Lohia</v>
          </cell>
          <cell r="F3694" t="str">
            <v>26.06.1996</v>
          </cell>
          <cell r="G3694">
            <v>22000</v>
          </cell>
          <cell r="H3694">
            <v>22000</v>
          </cell>
          <cell r="I3694">
            <v>0</v>
          </cell>
          <cell r="J3694" t="str">
            <v>I.R.M</v>
          </cell>
          <cell r="K3694" t="str">
            <v>No</v>
          </cell>
          <cell r="L3694" t="str">
            <v>As POD Last communication 07 App frmt agrmnt</v>
          </cell>
        </row>
        <row r="3695">
          <cell r="D3695" t="str">
            <v>CA960284</v>
          </cell>
          <cell r="E3695" t="str">
            <v>Mritunjay Dey</v>
          </cell>
          <cell r="F3695" t="str">
            <v>29.06.1996</v>
          </cell>
          <cell r="G3695">
            <v>22000</v>
          </cell>
          <cell r="H3695">
            <v>22000</v>
          </cell>
          <cell r="I3695">
            <v>0</v>
          </cell>
          <cell r="J3695" t="str">
            <v>I.R.M</v>
          </cell>
          <cell r="K3695" t="str">
            <v>No</v>
          </cell>
          <cell r="L3695" t="str">
            <v>As POD Last communication 07 App frmt agrmnt</v>
          </cell>
        </row>
        <row r="3696">
          <cell r="D3696" t="str">
            <v>CA960281</v>
          </cell>
          <cell r="E3696" t="str">
            <v>Rajendra Prem Rajka</v>
          </cell>
          <cell r="F3696" t="str">
            <v>15.06.1996</v>
          </cell>
          <cell r="G3696">
            <v>22000</v>
          </cell>
          <cell r="H3696">
            <v>22000</v>
          </cell>
          <cell r="I3696">
            <v>0</v>
          </cell>
          <cell r="J3696" t="str">
            <v>I.R.M</v>
          </cell>
          <cell r="K3696" t="str">
            <v>No</v>
          </cell>
          <cell r="L3696" t="str">
            <v>Last communication 06.. App frmt agrmnt</v>
          </cell>
        </row>
        <row r="3697">
          <cell r="D3697" t="str">
            <v>CA960295</v>
          </cell>
          <cell r="E3697" t="str">
            <v>Deb Sinha</v>
          </cell>
          <cell r="F3697" t="str">
            <v>25.06.1996</v>
          </cell>
          <cell r="G3697">
            <v>20900</v>
          </cell>
          <cell r="H3697">
            <v>20900</v>
          </cell>
          <cell r="I3697">
            <v>0</v>
          </cell>
          <cell r="J3697" t="str">
            <v>I.R.M</v>
          </cell>
          <cell r="K3697" t="str">
            <v>No</v>
          </cell>
          <cell r="L3697" t="str">
            <v>last communication 08</v>
          </cell>
        </row>
        <row r="3698">
          <cell r="D3698" t="str">
            <v>CA960296</v>
          </cell>
          <cell r="E3698" t="str">
            <v>Anil Ahuja</v>
          </cell>
          <cell r="F3698" t="str">
            <v>30.06.1996</v>
          </cell>
          <cell r="G3698">
            <v>22000</v>
          </cell>
          <cell r="H3698">
            <v>22000</v>
          </cell>
          <cell r="I3698">
            <v>0</v>
          </cell>
          <cell r="J3698" t="str">
            <v>I.R.M</v>
          </cell>
          <cell r="K3698" t="str">
            <v>No</v>
          </cell>
          <cell r="L3698" t="str">
            <v>As POD Last communication 07 App frmt agrmnt</v>
          </cell>
        </row>
        <row r="3699">
          <cell r="D3699" t="str">
            <v>GU960104</v>
          </cell>
          <cell r="E3699" t="str">
            <v>Madan Prasad Gupta</v>
          </cell>
          <cell r="F3699" t="str">
            <v>19.06.1996</v>
          </cell>
          <cell r="G3699">
            <v>22000</v>
          </cell>
          <cell r="H3699">
            <v>22000</v>
          </cell>
          <cell r="I3699">
            <v>0</v>
          </cell>
          <cell r="J3699" t="str">
            <v>I.R.M</v>
          </cell>
          <cell r="K3699" t="str">
            <v>No</v>
          </cell>
          <cell r="L3699" t="str">
            <v xml:space="preserve"> no communication till date. App frmt agrmnt</v>
          </cell>
        </row>
        <row r="3700">
          <cell r="D3700" t="str">
            <v>GU960105</v>
          </cell>
          <cell r="E3700" t="str">
            <v>Aminur Rahman</v>
          </cell>
          <cell r="F3700" t="str">
            <v>18.06.1996</v>
          </cell>
          <cell r="G3700">
            <v>22000</v>
          </cell>
          <cell r="H3700">
            <v>5500</v>
          </cell>
          <cell r="I3700">
            <v>16500</v>
          </cell>
          <cell r="J3700" t="str">
            <v>Outstanding</v>
          </cell>
          <cell r="K3700" t="str">
            <v>No</v>
          </cell>
          <cell r="L3700" t="str">
            <v>no communication till date. App frmt agarmnt Outstanding Rs 16500/-</v>
          </cell>
        </row>
        <row r="3701">
          <cell r="D3701" t="str">
            <v>GU960106</v>
          </cell>
          <cell r="E3701" t="str">
            <v>Jayanta Mazinder Baruah</v>
          </cell>
          <cell r="F3701" t="str">
            <v>20.06.1996</v>
          </cell>
          <cell r="G3701">
            <v>22000</v>
          </cell>
          <cell r="H3701">
            <v>8800</v>
          </cell>
          <cell r="I3701">
            <v>13200</v>
          </cell>
          <cell r="J3701" t="str">
            <v>Outstanding</v>
          </cell>
          <cell r="K3701" t="str">
            <v>No</v>
          </cell>
          <cell r="L3701" t="str">
            <v>no communication till date. App frmt agarmnt Outstanding Rs 13200/-</v>
          </cell>
        </row>
        <row r="3702">
          <cell r="D3702" t="str">
            <v>GU960101</v>
          </cell>
          <cell r="E3702" t="str">
            <v>Jatindra Nath Mahanta</v>
          </cell>
          <cell r="F3702" t="str">
            <v>12.06.1996</v>
          </cell>
          <cell r="G3702">
            <v>22000</v>
          </cell>
          <cell r="H3702">
            <v>22000</v>
          </cell>
          <cell r="I3702">
            <v>0</v>
          </cell>
          <cell r="J3702" t="str">
            <v>I.R.M</v>
          </cell>
          <cell r="K3702" t="str">
            <v>No</v>
          </cell>
          <cell r="L3702" t="str">
            <v>Telephonic reply in 2019 with details. App frmt agrmnt</v>
          </cell>
        </row>
        <row r="3703">
          <cell r="D3703" t="str">
            <v>GU960113</v>
          </cell>
          <cell r="E3703" t="str">
            <v>Debarbrata Deb</v>
          </cell>
          <cell r="F3703" t="str">
            <v>04.07.1996</v>
          </cell>
          <cell r="G3703">
            <v>22000</v>
          </cell>
          <cell r="H3703">
            <v>15400</v>
          </cell>
          <cell r="I3703">
            <v>6600</v>
          </cell>
          <cell r="J3703" t="str">
            <v>Outstanding</v>
          </cell>
          <cell r="K3703" t="str">
            <v>No</v>
          </cell>
          <cell r="L3703" t="str">
            <v>no communication till date. App frmt agarmnt Outstanding Rs 6600/-</v>
          </cell>
        </row>
        <row r="3704">
          <cell r="D3704" t="str">
            <v>CA960274</v>
          </cell>
          <cell r="E3704" t="str">
            <v>Bajrang Verma</v>
          </cell>
          <cell r="F3704" t="str">
            <v>20.06.1996</v>
          </cell>
          <cell r="G3704">
            <v>22000</v>
          </cell>
          <cell r="H3704">
            <v>12100</v>
          </cell>
          <cell r="I3704">
            <v>9900</v>
          </cell>
          <cell r="J3704" t="str">
            <v>Outstanding</v>
          </cell>
          <cell r="K3704" t="str">
            <v>No</v>
          </cell>
          <cell r="L3704" t="str">
            <v>As POD last communication 07 (Outstanding Rs 9900/-) App frmt agrmnt</v>
          </cell>
        </row>
        <row r="3705">
          <cell r="D3705" t="str">
            <v>CA960277</v>
          </cell>
          <cell r="E3705" t="str">
            <v>Ravi Shankar Agarwal</v>
          </cell>
          <cell r="F3705" t="str">
            <v>15.06.1996</v>
          </cell>
          <cell r="G3705">
            <v>22000</v>
          </cell>
          <cell r="H3705">
            <v>20900</v>
          </cell>
          <cell r="I3705">
            <v>0</v>
          </cell>
          <cell r="J3705" t="str">
            <v>I.R.M</v>
          </cell>
          <cell r="K3705" t="str">
            <v>No</v>
          </cell>
          <cell r="L3705" t="str">
            <v>As POD Last communication 07 App frmt agrmnt</v>
          </cell>
        </row>
        <row r="3706">
          <cell r="D3706" t="str">
            <v>JM960032</v>
          </cell>
          <cell r="E3706" t="str">
            <v>N.K Agarwal</v>
          </cell>
          <cell r="F3706" t="str">
            <v>31.05.1996</v>
          </cell>
          <cell r="G3706">
            <v>22000</v>
          </cell>
          <cell r="H3706">
            <v>20900</v>
          </cell>
          <cell r="I3706">
            <v>0</v>
          </cell>
          <cell r="J3706" t="str">
            <v>I.R.M</v>
          </cell>
          <cell r="K3706" t="str">
            <v>No</v>
          </cell>
          <cell r="L3706" t="str">
            <v>As POD Last communication 07 App frmt agrmnt</v>
          </cell>
        </row>
        <row r="3707">
          <cell r="D3707" t="str">
            <v>CA960300</v>
          </cell>
          <cell r="E3707" t="str">
            <v>Saibal Kumar Ghosh</v>
          </cell>
          <cell r="F3707" t="str">
            <v>28.06.1996</v>
          </cell>
          <cell r="G3707">
            <v>22000</v>
          </cell>
          <cell r="H3707">
            <v>22000</v>
          </cell>
          <cell r="I3707">
            <v>0</v>
          </cell>
          <cell r="J3707" t="str">
            <v>I.R.M</v>
          </cell>
          <cell r="K3707" t="str">
            <v>No</v>
          </cell>
          <cell r="L3707" t="str">
            <v>As POD Last communication 07 App frmt agrmnt</v>
          </cell>
        </row>
        <row r="3708">
          <cell r="D3708" t="str">
            <v>JM960022</v>
          </cell>
          <cell r="E3708" t="str">
            <v>Surjit Singh</v>
          </cell>
          <cell r="F3708" t="str">
            <v>30.05.1996</v>
          </cell>
          <cell r="G3708">
            <v>22000</v>
          </cell>
          <cell r="H3708">
            <v>22000</v>
          </cell>
          <cell r="I3708">
            <v>0</v>
          </cell>
          <cell r="J3708" t="str">
            <v>I.R.M</v>
          </cell>
          <cell r="K3708" t="str">
            <v>No</v>
          </cell>
          <cell r="L3708" t="str">
            <v xml:space="preserve">As POD Last communication 07 App frmt agrmnt.. </v>
          </cell>
        </row>
        <row r="3709">
          <cell r="D3709" t="str">
            <v>BB960035</v>
          </cell>
          <cell r="E3709" t="str">
            <v>Sameer Chakrovarty</v>
          </cell>
          <cell r="F3709" t="str">
            <v>30.06.1996</v>
          </cell>
          <cell r="G3709">
            <v>22000</v>
          </cell>
          <cell r="H3709">
            <v>8800</v>
          </cell>
          <cell r="I3709">
            <v>13200</v>
          </cell>
          <cell r="J3709" t="str">
            <v>Outstanding</v>
          </cell>
          <cell r="K3709" t="str">
            <v>No</v>
          </cell>
          <cell r="L3709" t="str">
            <v>no communication till date. App frmt agarmnt Outstanding Rs 13200/-</v>
          </cell>
        </row>
        <row r="3710">
          <cell r="D3710" t="str">
            <v>CA960325</v>
          </cell>
          <cell r="E3710" t="str">
            <v>Nobbendu Saha</v>
          </cell>
          <cell r="F3710" t="str">
            <v>09.07.1996</v>
          </cell>
          <cell r="G3710">
            <v>22000</v>
          </cell>
          <cell r="H3710">
            <v>15400</v>
          </cell>
          <cell r="I3710">
            <v>6600</v>
          </cell>
          <cell r="J3710" t="str">
            <v>Outstanding</v>
          </cell>
          <cell r="K3710" t="str">
            <v>No</v>
          </cell>
          <cell r="L3710" t="str">
            <v>As POD last communication 07 (Outstanding Rs 6600/-) App frmt agrmnt</v>
          </cell>
        </row>
        <row r="3711">
          <cell r="D3711" t="str">
            <v>CA960327</v>
          </cell>
          <cell r="E3711" t="str">
            <v>Sahana Chemicals Pvt. Ltd</v>
          </cell>
          <cell r="F3711" t="str">
            <v>12.07.1996</v>
          </cell>
          <cell r="G3711">
            <v>22000</v>
          </cell>
          <cell r="H3711">
            <v>22000</v>
          </cell>
          <cell r="I3711">
            <v>0</v>
          </cell>
          <cell r="J3711" t="str">
            <v>I.R.M</v>
          </cell>
          <cell r="K3711" t="str">
            <v>No</v>
          </cell>
          <cell r="L3711" t="str">
            <v>As POD Last communication 07 App frmt agrmnt</v>
          </cell>
        </row>
        <row r="3712">
          <cell r="D3712" t="str">
            <v>CA960333</v>
          </cell>
          <cell r="E3712" t="str">
            <v>Mrinal Kanti Basu</v>
          </cell>
          <cell r="F3712" t="str">
            <v>14.07.1996</v>
          </cell>
          <cell r="G3712">
            <v>22000</v>
          </cell>
          <cell r="H3712">
            <v>22000</v>
          </cell>
          <cell r="I3712">
            <v>0</v>
          </cell>
          <cell r="J3712" t="str">
            <v>I.R.M</v>
          </cell>
          <cell r="K3712" t="str">
            <v>No</v>
          </cell>
          <cell r="L3712" t="str">
            <v xml:space="preserve"> last communication 07. App frmt agrmnt</v>
          </cell>
        </row>
        <row r="3713">
          <cell r="D3713" t="str">
            <v>CA960332</v>
          </cell>
          <cell r="E3713" t="str">
            <v>Prakash Chandra Gupta</v>
          </cell>
          <cell r="F3713" t="str">
            <v>13.07.1996</v>
          </cell>
          <cell r="G3713">
            <v>20900</v>
          </cell>
          <cell r="H3713">
            <v>20900</v>
          </cell>
          <cell r="I3713">
            <v>0</v>
          </cell>
          <cell r="J3713" t="str">
            <v>I.R.M</v>
          </cell>
          <cell r="K3713" t="str">
            <v>No</v>
          </cell>
          <cell r="L3713" t="str">
            <v xml:space="preserve"> no communication till date. App frmt agrmnt</v>
          </cell>
        </row>
        <row r="3714">
          <cell r="D3714" t="str">
            <v>CA960316</v>
          </cell>
          <cell r="E3714" t="str">
            <v>Lalita Dewatia</v>
          </cell>
          <cell r="F3714" t="str">
            <v>08.07.1996</v>
          </cell>
          <cell r="G3714">
            <v>22000</v>
          </cell>
          <cell r="H3714">
            <v>22000</v>
          </cell>
          <cell r="I3714">
            <v>0</v>
          </cell>
          <cell r="J3714" t="str">
            <v>I.R.M</v>
          </cell>
          <cell r="K3714" t="str">
            <v>No</v>
          </cell>
          <cell r="L3714" t="str">
            <v>As POD Last communication 07 App frmt agrmnt</v>
          </cell>
        </row>
        <row r="3715">
          <cell r="D3715" t="str">
            <v>CA960319</v>
          </cell>
          <cell r="E3715" t="str">
            <v>Dilip Kumar Roy</v>
          </cell>
          <cell r="F3715" t="str">
            <v>29.06.1996</v>
          </cell>
          <cell r="G3715">
            <v>22000</v>
          </cell>
          <cell r="H3715">
            <v>22000</v>
          </cell>
          <cell r="I3715">
            <v>0</v>
          </cell>
          <cell r="J3715" t="str">
            <v>I.R.M</v>
          </cell>
          <cell r="K3715" t="str">
            <v>No</v>
          </cell>
          <cell r="L3715" t="str">
            <v>As POD Last communication 07 App frmt agrmnt</v>
          </cell>
        </row>
        <row r="3716">
          <cell r="D3716" t="str">
            <v>CA960310</v>
          </cell>
          <cell r="E3716" t="str">
            <v>Debabrata Roy</v>
          </cell>
          <cell r="F3716" t="str">
            <v>17.06.1996</v>
          </cell>
          <cell r="G3716">
            <v>22000</v>
          </cell>
          <cell r="H3716">
            <v>22000</v>
          </cell>
          <cell r="I3716">
            <v>0</v>
          </cell>
          <cell r="J3716" t="str">
            <v>I.R.M</v>
          </cell>
          <cell r="K3716" t="str">
            <v>No</v>
          </cell>
          <cell r="L3716" t="str">
            <v>As POD Last communication 07 App frmt agrmnt</v>
          </cell>
        </row>
        <row r="3717">
          <cell r="D3717" t="str">
            <v>CA960311</v>
          </cell>
          <cell r="E3717" t="str">
            <v>Tara Chand Daptry</v>
          </cell>
          <cell r="F3717" t="str">
            <v>20.06.1996</v>
          </cell>
          <cell r="G3717">
            <v>22000</v>
          </cell>
          <cell r="H3717">
            <v>20900</v>
          </cell>
          <cell r="I3717">
            <v>0</v>
          </cell>
          <cell r="J3717" t="str">
            <v>I.R.M</v>
          </cell>
          <cell r="K3717" t="str">
            <v>No</v>
          </cell>
          <cell r="L3717" t="str">
            <v>As POD Last communication 07 App frmt agrmnt</v>
          </cell>
        </row>
        <row r="3718">
          <cell r="D3718" t="str">
            <v>CA960313</v>
          </cell>
          <cell r="E3718" t="str">
            <v>Madan Nigania</v>
          </cell>
          <cell r="F3718" t="str">
            <v>29.06.1996</v>
          </cell>
          <cell r="G3718">
            <v>22000</v>
          </cell>
          <cell r="H3718">
            <v>22000</v>
          </cell>
          <cell r="I3718">
            <v>0</v>
          </cell>
          <cell r="J3718" t="str">
            <v>I.R.M</v>
          </cell>
          <cell r="K3718" t="str">
            <v>No</v>
          </cell>
          <cell r="L3718" t="str">
            <v>As POD Last communication 07 App frmt agrmnt</v>
          </cell>
        </row>
        <row r="3719">
          <cell r="D3719" t="str">
            <v>CA960326</v>
          </cell>
          <cell r="E3719" t="str">
            <v>Debarata Roy</v>
          </cell>
          <cell r="F3719" t="str">
            <v>17.06.1996</v>
          </cell>
          <cell r="G3719">
            <v>22000</v>
          </cell>
          <cell r="H3719">
            <v>220000</v>
          </cell>
          <cell r="I3719">
            <v>0</v>
          </cell>
          <cell r="J3719" t="str">
            <v>I.R.M</v>
          </cell>
          <cell r="K3719" t="str">
            <v>No</v>
          </cell>
          <cell r="L3719" t="str">
            <v>As POD Last communication 07 App frmt agrmnt</v>
          </cell>
        </row>
        <row r="3720">
          <cell r="D3720" t="str">
            <v>CA960317</v>
          </cell>
          <cell r="E3720" t="str">
            <v>Rajkumar Dewatia</v>
          </cell>
          <cell r="F3720" t="str">
            <v>08.07.1996</v>
          </cell>
          <cell r="G3720">
            <v>22000</v>
          </cell>
          <cell r="H3720">
            <v>22000</v>
          </cell>
          <cell r="I3720">
            <v>0</v>
          </cell>
          <cell r="J3720" t="str">
            <v>I.R.M</v>
          </cell>
          <cell r="K3720" t="str">
            <v>No</v>
          </cell>
          <cell r="L3720" t="str">
            <v>As POD Last communication 07 App frmt agrmnt</v>
          </cell>
        </row>
        <row r="3721">
          <cell r="D3721" t="str">
            <v>CA960324</v>
          </cell>
          <cell r="E3721" t="str">
            <v>Bhutnath Panching Work</v>
          </cell>
          <cell r="F3721" t="str">
            <v>09.06.1996</v>
          </cell>
          <cell r="G3721">
            <v>22000</v>
          </cell>
          <cell r="H3721">
            <v>15400</v>
          </cell>
          <cell r="I3721">
            <v>6600</v>
          </cell>
          <cell r="J3721" t="str">
            <v>Outstanding</v>
          </cell>
          <cell r="K3721" t="str">
            <v>No</v>
          </cell>
          <cell r="L3721" t="str">
            <v>no communication till date. Outstanding Rs 6600/- App frmt agrmnt</v>
          </cell>
        </row>
        <row r="3722">
          <cell r="D3722" t="str">
            <v>JM960028</v>
          </cell>
          <cell r="E3722" t="str">
            <v>Chinta Shreenivas Rao</v>
          </cell>
          <cell r="F3722" t="str">
            <v>31.05.1996</v>
          </cell>
          <cell r="G3722">
            <v>22000</v>
          </cell>
          <cell r="H3722">
            <v>22000</v>
          </cell>
          <cell r="I3722">
            <v>0</v>
          </cell>
          <cell r="J3722" t="str">
            <v>I.R.M</v>
          </cell>
          <cell r="K3722" t="str">
            <v>No</v>
          </cell>
          <cell r="L3722" t="str">
            <v>no communication till date. App frmt agrmnt</v>
          </cell>
        </row>
        <row r="3723">
          <cell r="D3723" t="str">
            <v>GU960103</v>
          </cell>
          <cell r="E3723" t="str">
            <v>Tarun Kanti Bhowmik</v>
          </cell>
          <cell r="F3723" t="str">
            <v>01.07.1996</v>
          </cell>
          <cell r="G3723">
            <v>22000</v>
          </cell>
          <cell r="H3723">
            <v>22000</v>
          </cell>
          <cell r="I3723">
            <v>0</v>
          </cell>
          <cell r="J3723" t="str">
            <v>I.R.M</v>
          </cell>
          <cell r="K3723" t="str">
            <v>No</v>
          </cell>
          <cell r="L3723" t="str">
            <v xml:space="preserve">As Pod last communication 07,total 2 membership of TPT:- 02002344 &amp; 02002345 App frmt agrmnt </v>
          </cell>
        </row>
        <row r="3724">
          <cell r="D3724" t="str">
            <v>GU960102</v>
          </cell>
          <cell r="E3724" t="str">
            <v>Tarun Kanti Bhowmik</v>
          </cell>
          <cell r="F3724" t="str">
            <v>01.07.1996</v>
          </cell>
          <cell r="G3724">
            <v>22000</v>
          </cell>
          <cell r="H3724">
            <v>22000</v>
          </cell>
          <cell r="I3724">
            <v>0</v>
          </cell>
          <cell r="J3724" t="str">
            <v>I.R.M</v>
          </cell>
          <cell r="K3724" t="str">
            <v>No</v>
          </cell>
          <cell r="L3724" t="str">
            <v xml:space="preserve">As Pod last communication 07,total 2 membership of TPT:- 02002344 &amp; 02002345 App frmt agrmnt </v>
          </cell>
        </row>
        <row r="3725">
          <cell r="D3725" t="str">
            <v>GU960112</v>
          </cell>
          <cell r="E3725" t="str">
            <v>Tajendra Kumar Mirtra</v>
          </cell>
          <cell r="F3725" t="str">
            <v>03.07.1996</v>
          </cell>
          <cell r="G3725">
            <v>22000</v>
          </cell>
          <cell r="H3725">
            <v>18700</v>
          </cell>
          <cell r="I3725">
            <v>3300</v>
          </cell>
          <cell r="J3725" t="str">
            <v>Outstanding</v>
          </cell>
          <cell r="K3725" t="str">
            <v>No</v>
          </cell>
          <cell r="L3725" t="str">
            <v>As POD last communication 07 (Outstanding Rs 3300/-) App frmt agrmnt</v>
          </cell>
        </row>
        <row r="3726">
          <cell r="D3726" t="str">
            <v>GU960100</v>
          </cell>
          <cell r="E3726" t="str">
            <v>Jatindra Nath Mahants</v>
          </cell>
          <cell r="F3726" t="str">
            <v>01.07.1996</v>
          </cell>
          <cell r="G3726">
            <v>22000</v>
          </cell>
          <cell r="H3726">
            <v>22000</v>
          </cell>
          <cell r="I3726">
            <v>0</v>
          </cell>
          <cell r="J3726" t="str">
            <v>I.R.M</v>
          </cell>
          <cell r="K3726" t="str">
            <v>No</v>
          </cell>
          <cell r="L3726" t="str">
            <v>Letter not sent, last communication 03</v>
          </cell>
        </row>
        <row r="3727">
          <cell r="D3727" t="str">
            <v>CA960278</v>
          </cell>
          <cell r="E3727" t="str">
            <v>Rabindra Kumar Jaiswal</v>
          </cell>
          <cell r="F3727" t="str">
            <v>26.06.1996</v>
          </cell>
          <cell r="G3727">
            <v>22000</v>
          </cell>
          <cell r="H3727">
            <v>22000</v>
          </cell>
          <cell r="I3727">
            <v>0</v>
          </cell>
          <cell r="J3727" t="str">
            <v>I.R.M</v>
          </cell>
          <cell r="K3727" t="str">
            <v>No</v>
          </cell>
          <cell r="L3727" t="str">
            <v>As POD Last communication 07 App frmt agrmnt</v>
          </cell>
        </row>
        <row r="3728">
          <cell r="D3728" t="str">
            <v>CA960275</v>
          </cell>
          <cell r="E3728" t="str">
            <v>Muralilal Agarwal</v>
          </cell>
          <cell r="F3728" t="str">
            <v>21.06.1996</v>
          </cell>
          <cell r="G3728">
            <v>22000</v>
          </cell>
          <cell r="H3728">
            <v>5500</v>
          </cell>
          <cell r="I3728">
            <v>16500</v>
          </cell>
          <cell r="J3728" t="str">
            <v>Outstanding</v>
          </cell>
          <cell r="K3728" t="str">
            <v>No</v>
          </cell>
          <cell r="L3728" t="str">
            <v>last communication 98. Outstanding Rs 16500/- App frmmt agrmnt</v>
          </cell>
        </row>
        <row r="3729">
          <cell r="D3729" t="str">
            <v>CA960298</v>
          </cell>
          <cell r="E3729" t="str">
            <v>Sanjay Jha</v>
          </cell>
          <cell r="F3729" t="str">
            <v>04.07.1996</v>
          </cell>
          <cell r="G3729">
            <v>22000</v>
          </cell>
          <cell r="H3729">
            <v>22000</v>
          </cell>
          <cell r="I3729">
            <v>0</v>
          </cell>
          <cell r="J3729" t="str">
            <v>I.R.M</v>
          </cell>
          <cell r="K3729" t="str">
            <v>No</v>
          </cell>
          <cell r="L3729" t="str">
            <v>As POD Last communication 07 App frmt agrmnt</v>
          </cell>
        </row>
        <row r="3730">
          <cell r="D3730" t="str">
            <v>BB960034</v>
          </cell>
          <cell r="E3730" t="str">
            <v>Ranjan Kumar Mohanty</v>
          </cell>
          <cell r="F3730" t="str">
            <v>01.06.1996</v>
          </cell>
          <cell r="G3730">
            <v>22000</v>
          </cell>
          <cell r="H3730">
            <v>18700</v>
          </cell>
          <cell r="I3730">
            <v>3300</v>
          </cell>
          <cell r="J3730" t="str">
            <v>Outstanding</v>
          </cell>
          <cell r="K3730" t="str">
            <v>No</v>
          </cell>
          <cell r="L3730" t="str">
            <v>As POD last communication 07 (Outstanding Rs 3300/-) App frmt agrmnt</v>
          </cell>
        </row>
        <row r="3731">
          <cell r="D3731" t="str">
            <v>JM960024</v>
          </cell>
          <cell r="E3731" t="str">
            <v>Parameshwar Majhi</v>
          </cell>
          <cell r="F3731" t="str">
            <v>31.05.1996</v>
          </cell>
          <cell r="G3731">
            <v>22000</v>
          </cell>
          <cell r="H3731">
            <v>22000</v>
          </cell>
          <cell r="I3731">
            <v>0</v>
          </cell>
          <cell r="J3731" t="str">
            <v>R.M</v>
          </cell>
          <cell r="K3731">
            <v>2019</v>
          </cell>
          <cell r="L3731" t="str">
            <v>Last reminder send on 2022. App frmt agrmnt</v>
          </cell>
        </row>
        <row r="3732">
          <cell r="D3732" t="str">
            <v>GU960108</v>
          </cell>
          <cell r="E3732" t="str">
            <v>Sukla Bhattacharjee</v>
          </cell>
          <cell r="F3732" t="str">
            <v>01.07.1996</v>
          </cell>
          <cell r="G3732">
            <v>22000</v>
          </cell>
          <cell r="H3732">
            <v>25300</v>
          </cell>
          <cell r="I3732">
            <v>0</v>
          </cell>
          <cell r="J3732" t="str">
            <v>I.R.M</v>
          </cell>
          <cell r="K3732" t="str">
            <v>No</v>
          </cell>
          <cell r="L3732" t="str">
            <v>last communication 98. App frmt agrmnt</v>
          </cell>
        </row>
        <row r="3733">
          <cell r="D3733" t="str">
            <v>JM960042</v>
          </cell>
          <cell r="E3733" t="str">
            <v>Srinivas Tata</v>
          </cell>
          <cell r="F3733" t="str">
            <v>16.07.1996</v>
          </cell>
          <cell r="G3733">
            <v>22000</v>
          </cell>
          <cell r="H3733" t="str">
            <v>Nil</v>
          </cell>
          <cell r="I3733">
            <v>0</v>
          </cell>
          <cell r="J3733" t="str">
            <v>Cancelled</v>
          </cell>
          <cell r="K3733">
            <v>0</v>
          </cell>
          <cell r="L3733" t="str">
            <v>Cancelled</v>
          </cell>
        </row>
        <row r="3734">
          <cell r="D3734" t="str">
            <v>CA960363</v>
          </cell>
          <cell r="E3734" t="str">
            <v>Rajiv Chhaparia</v>
          </cell>
          <cell r="F3734" t="str">
            <v>31.07.1996</v>
          </cell>
          <cell r="G3734">
            <v>22000</v>
          </cell>
          <cell r="H3734">
            <v>18700</v>
          </cell>
          <cell r="I3734">
            <v>3300</v>
          </cell>
          <cell r="J3734" t="str">
            <v>Outstanding</v>
          </cell>
          <cell r="K3734" t="str">
            <v>No</v>
          </cell>
          <cell r="L3734" t="str">
            <v>As POD last communication 08 (Outstanding Rs 3300/-) App frmt agrmnt</v>
          </cell>
        </row>
        <row r="3735">
          <cell r="D3735" t="str">
            <v>CA960358</v>
          </cell>
          <cell r="E3735" t="str">
            <v>Amit Mondal</v>
          </cell>
          <cell r="F3735" t="str">
            <v>30.07.1996</v>
          </cell>
          <cell r="G3735">
            <v>22000</v>
          </cell>
          <cell r="H3735">
            <v>22000</v>
          </cell>
          <cell r="I3735">
            <v>0</v>
          </cell>
          <cell r="J3735" t="str">
            <v>I.R.M</v>
          </cell>
          <cell r="K3735" t="str">
            <v>No</v>
          </cell>
          <cell r="L3735" t="str">
            <v>As POD Last communication 07 App frmt agrmnt</v>
          </cell>
        </row>
        <row r="3736">
          <cell r="D3736" t="str">
            <v>CA960350</v>
          </cell>
          <cell r="E3736" t="str">
            <v>Nimai Chandra Manna</v>
          </cell>
          <cell r="F3736" t="str">
            <v>31.07.1996</v>
          </cell>
          <cell r="G3736">
            <v>22000</v>
          </cell>
          <cell r="H3736">
            <v>22000</v>
          </cell>
          <cell r="I3736">
            <v>0</v>
          </cell>
          <cell r="J3736" t="str">
            <v>I.R.M</v>
          </cell>
          <cell r="K3736" t="str">
            <v>No</v>
          </cell>
          <cell r="L3736" t="str">
            <v>As POD Last communication 07 App frmt agrmnt</v>
          </cell>
        </row>
        <row r="3737">
          <cell r="D3737" t="str">
            <v>CA960351</v>
          </cell>
          <cell r="E3737" t="str">
            <v>Babul Saha</v>
          </cell>
          <cell r="F3737" t="str">
            <v>27.07.1996</v>
          </cell>
          <cell r="G3737">
            <v>22000</v>
          </cell>
          <cell r="H3737">
            <v>5500</v>
          </cell>
          <cell r="I3737">
            <v>16500</v>
          </cell>
          <cell r="J3737" t="str">
            <v>Outstanding</v>
          </cell>
          <cell r="K3737" t="str">
            <v>No</v>
          </cell>
          <cell r="L3737" t="str">
            <v>As POD last communication 07 (Outstanding Rs 16500/-) App frmt agrmnt</v>
          </cell>
        </row>
        <row r="3738">
          <cell r="D3738" t="str">
            <v>CA960352</v>
          </cell>
          <cell r="E3738" t="str">
            <v>MD Yonus</v>
          </cell>
          <cell r="F3738" t="str">
            <v>27.07.1996</v>
          </cell>
          <cell r="G3738">
            <v>22000</v>
          </cell>
          <cell r="H3738">
            <v>5500</v>
          </cell>
          <cell r="I3738">
            <v>16500</v>
          </cell>
          <cell r="J3738" t="str">
            <v>Outstanding</v>
          </cell>
          <cell r="K3738" t="str">
            <v>No</v>
          </cell>
          <cell r="L3738" t="str">
            <v>no communication till date. Outstanding Rs 16500/- App frmt agrmnt</v>
          </cell>
        </row>
        <row r="3739">
          <cell r="D3739" t="str">
            <v>CA960348</v>
          </cell>
          <cell r="E3739" t="str">
            <v>Sib Sekhar Chakrobarty</v>
          </cell>
          <cell r="F3739" t="str">
            <v>26.07.1996</v>
          </cell>
          <cell r="G3739">
            <v>22000</v>
          </cell>
          <cell r="H3739">
            <v>22000</v>
          </cell>
          <cell r="I3739">
            <v>0</v>
          </cell>
          <cell r="J3739" t="str">
            <v>I.R.M</v>
          </cell>
          <cell r="K3739" t="str">
            <v>No</v>
          </cell>
          <cell r="L3739" t="str">
            <v>last communication 14. App frmt agrmnt</v>
          </cell>
        </row>
        <row r="3740">
          <cell r="D3740" t="str">
            <v>CA960342</v>
          </cell>
          <cell r="E3740" t="str">
            <v>Bijan Kumar Ganguly</v>
          </cell>
          <cell r="F3740" t="str">
            <v>20.07.1996</v>
          </cell>
          <cell r="G3740">
            <v>22000</v>
          </cell>
          <cell r="H3740">
            <v>22000</v>
          </cell>
          <cell r="I3740">
            <v>0</v>
          </cell>
          <cell r="J3740" t="str">
            <v>I.R.M</v>
          </cell>
          <cell r="K3740" t="str">
            <v>No</v>
          </cell>
          <cell r="L3740" t="str">
            <v>no communication till date. App frmt agrmn]</v>
          </cell>
        </row>
        <row r="3741">
          <cell r="D3741" t="str">
            <v>CA960341</v>
          </cell>
          <cell r="E3741" t="str">
            <v>Vikash Agarwal</v>
          </cell>
          <cell r="F3741" t="str">
            <v>24.07.1996</v>
          </cell>
          <cell r="G3741">
            <v>22000</v>
          </cell>
          <cell r="H3741">
            <v>6600</v>
          </cell>
          <cell r="I3741">
            <v>15400</v>
          </cell>
          <cell r="J3741" t="str">
            <v>Outstanding</v>
          </cell>
          <cell r="K3741" t="str">
            <v>No</v>
          </cell>
          <cell r="L3741" t="str">
            <v>As POD last communication 07 (Outstanding Rs 15400/-) App frmt agrmnt</v>
          </cell>
        </row>
        <row r="3742">
          <cell r="D3742" t="str">
            <v>CA960338</v>
          </cell>
          <cell r="E3742" t="str">
            <v>Nimai Chandra Manna</v>
          </cell>
          <cell r="F3742" t="str">
            <v>22.07.1996</v>
          </cell>
          <cell r="G3742">
            <v>22000</v>
          </cell>
          <cell r="H3742">
            <v>22000</v>
          </cell>
          <cell r="I3742">
            <v>0</v>
          </cell>
          <cell r="J3742" t="str">
            <v>I.R.M</v>
          </cell>
          <cell r="K3742" t="str">
            <v>No</v>
          </cell>
          <cell r="L3742" t="str">
            <v>As POD Last communication 07 App frmt agrmnt</v>
          </cell>
        </row>
        <row r="3743">
          <cell r="D3743" t="str">
            <v>CA960335</v>
          </cell>
          <cell r="E3743" t="str">
            <v>Jasbir Singh</v>
          </cell>
          <cell r="F3743" t="str">
            <v>19.07.1996</v>
          </cell>
          <cell r="G3743">
            <v>22000</v>
          </cell>
          <cell r="H3743">
            <v>20900</v>
          </cell>
          <cell r="I3743">
            <v>0</v>
          </cell>
          <cell r="J3743" t="str">
            <v>I.R.M</v>
          </cell>
          <cell r="K3743" t="str">
            <v>No</v>
          </cell>
          <cell r="L3743" t="str">
            <v>As POD Last communication 07 App frmt agrmnt</v>
          </cell>
        </row>
        <row r="3744">
          <cell r="D3744" t="str">
            <v>CA960383</v>
          </cell>
          <cell r="E3744" t="str">
            <v>Shiv Kumar Agarwal</v>
          </cell>
          <cell r="F3744" t="str">
            <v>30.07.1996</v>
          </cell>
          <cell r="G3744">
            <v>22000</v>
          </cell>
          <cell r="H3744">
            <v>22000</v>
          </cell>
          <cell r="I3744">
            <v>0</v>
          </cell>
          <cell r="J3744" t="str">
            <v>I.R.M</v>
          </cell>
          <cell r="K3744" t="str">
            <v>No</v>
          </cell>
          <cell r="L3744" t="str">
            <v>As POD Last communication 07 App frmt agrmnt</v>
          </cell>
        </row>
        <row r="3745">
          <cell r="D3745" t="str">
            <v>CA960384</v>
          </cell>
          <cell r="E3745" t="str">
            <v>Jaiban Kumar Mitra</v>
          </cell>
          <cell r="F3745" t="str">
            <v>30.07.1996</v>
          </cell>
          <cell r="G3745">
            <v>22000</v>
          </cell>
          <cell r="H3745">
            <v>22000</v>
          </cell>
          <cell r="I3745">
            <v>0</v>
          </cell>
          <cell r="J3745" t="str">
            <v>I.R.M</v>
          </cell>
          <cell r="K3745" t="str">
            <v>No</v>
          </cell>
          <cell r="L3745" t="str">
            <v>As POD Last communication 07 App frmt agrmnt</v>
          </cell>
        </row>
        <row r="3746">
          <cell r="D3746" t="str">
            <v>CA960385</v>
          </cell>
          <cell r="E3746" t="str">
            <v>Sangha Mitra Shah</v>
          </cell>
          <cell r="F3746" t="str">
            <v>31.07.1996</v>
          </cell>
          <cell r="G3746">
            <v>22000</v>
          </cell>
          <cell r="H3746">
            <v>5500</v>
          </cell>
          <cell r="I3746">
            <v>16500</v>
          </cell>
          <cell r="J3746" t="str">
            <v>Outstanding</v>
          </cell>
          <cell r="K3746" t="str">
            <v>No</v>
          </cell>
          <cell r="L3746" t="str">
            <v>As mail last communication 07 (Outstanding Rs 16500/-) App frmt agrmnt</v>
          </cell>
        </row>
        <row r="3747">
          <cell r="D3747" t="str">
            <v>CA960397</v>
          </cell>
          <cell r="E3747" t="str">
            <v>Rabindra Nath Saha</v>
          </cell>
          <cell r="F3747" t="str">
            <v>30.07.1996</v>
          </cell>
          <cell r="G3747">
            <v>22000</v>
          </cell>
          <cell r="H3747">
            <v>6600</v>
          </cell>
          <cell r="I3747">
            <v>15400</v>
          </cell>
          <cell r="J3747" t="str">
            <v>Outstanding</v>
          </cell>
          <cell r="K3747" t="str">
            <v>No</v>
          </cell>
          <cell r="L3747" t="str">
            <v>As POD last communication 07 (Outstanding Rs 15400/-) App frmt agrmnt</v>
          </cell>
        </row>
        <row r="3748">
          <cell r="D3748" t="str">
            <v>GU960153</v>
          </cell>
          <cell r="E3748" t="str">
            <v>Abdul Khalique Bopari</v>
          </cell>
          <cell r="F3748" t="str">
            <v>31.07.1996</v>
          </cell>
          <cell r="G3748">
            <v>22000</v>
          </cell>
          <cell r="H3748">
            <v>12100</v>
          </cell>
          <cell r="I3748">
            <v>9900</v>
          </cell>
          <cell r="J3748" t="str">
            <v>Outstanding</v>
          </cell>
          <cell r="K3748" t="str">
            <v>No</v>
          </cell>
          <cell r="L3748" t="str">
            <v>no communication till date. Outstanding Rs 9900/- App frmt agrmnt</v>
          </cell>
        </row>
        <row r="3749">
          <cell r="D3749" t="str">
            <v>GU960146</v>
          </cell>
          <cell r="E3749" t="str">
            <v>Madif Naiz Karim</v>
          </cell>
          <cell r="F3749" t="str">
            <v>01.07.1996</v>
          </cell>
          <cell r="G3749">
            <v>22000</v>
          </cell>
          <cell r="H3749">
            <v>5500</v>
          </cell>
          <cell r="I3749">
            <v>16500</v>
          </cell>
          <cell r="J3749" t="str">
            <v>Outstanding</v>
          </cell>
          <cell r="K3749" t="str">
            <v>No</v>
          </cell>
          <cell r="L3749" t="str">
            <v>no communication till date. Outstanding Rs 16500/- App frmt agrmnt</v>
          </cell>
        </row>
        <row r="3750">
          <cell r="D3750" t="str">
            <v>GU960143</v>
          </cell>
          <cell r="E3750" t="str">
            <v>Kamal Kumar Jain</v>
          </cell>
          <cell r="F3750" t="str">
            <v>31.07.1996</v>
          </cell>
          <cell r="G3750">
            <v>22000</v>
          </cell>
          <cell r="H3750">
            <v>15400</v>
          </cell>
          <cell r="I3750">
            <v>6600</v>
          </cell>
          <cell r="J3750" t="str">
            <v>Outstanding</v>
          </cell>
          <cell r="K3750" t="str">
            <v>No</v>
          </cell>
          <cell r="L3750" t="str">
            <v>no communication till date. Outstanding Rs 6600/- App frmt agrmnt</v>
          </cell>
        </row>
        <row r="3751">
          <cell r="D3751" t="str">
            <v>GU960131</v>
          </cell>
          <cell r="E3751" t="str">
            <v>Deepak Kakoti</v>
          </cell>
          <cell r="F3751" t="str">
            <v>30.07.1996</v>
          </cell>
          <cell r="G3751">
            <v>22000</v>
          </cell>
          <cell r="H3751">
            <v>22000</v>
          </cell>
          <cell r="I3751">
            <v>0</v>
          </cell>
          <cell r="J3751" t="str">
            <v>I.R.M</v>
          </cell>
          <cell r="K3751" t="str">
            <v>No</v>
          </cell>
          <cell r="L3751" t="str">
            <v>As Pod  last communication 07, total 2 membership of TPT:- 02002373 &amp; 02002374</v>
          </cell>
        </row>
        <row r="3752">
          <cell r="D3752" t="str">
            <v>GU960130</v>
          </cell>
          <cell r="E3752" t="str">
            <v>Deepak Kakoti</v>
          </cell>
          <cell r="F3752" t="str">
            <v>30.07.1996</v>
          </cell>
          <cell r="G3752">
            <v>22000</v>
          </cell>
          <cell r="H3752">
            <v>22000</v>
          </cell>
          <cell r="I3752">
            <v>0</v>
          </cell>
          <cell r="J3752" t="str">
            <v>I.R.M</v>
          </cell>
          <cell r="K3752" t="str">
            <v>No</v>
          </cell>
          <cell r="L3752" t="str">
            <v>As Pod  last communication 07, total 2 membership of TPT:- 02002373 &amp; 02002374</v>
          </cell>
        </row>
        <row r="3753">
          <cell r="D3753" t="str">
            <v>GU960126</v>
          </cell>
          <cell r="E3753" t="str">
            <v>Sadhana Jogani</v>
          </cell>
          <cell r="F3753" t="str">
            <v>30.07.1996</v>
          </cell>
          <cell r="G3753">
            <v>22000</v>
          </cell>
          <cell r="H3753">
            <v>5500</v>
          </cell>
          <cell r="I3753">
            <v>16500</v>
          </cell>
          <cell r="J3753" t="str">
            <v>Outstanding</v>
          </cell>
          <cell r="K3753" t="str">
            <v>No</v>
          </cell>
          <cell r="L3753" t="str">
            <v>no communication till date. Outstanding Rs 16500/- App frmt agrmnt</v>
          </cell>
        </row>
        <row r="3754">
          <cell r="D3754" t="str">
            <v>GU960122</v>
          </cell>
          <cell r="E3754" t="str">
            <v>Subrat Hazarika</v>
          </cell>
          <cell r="F3754" t="str">
            <v>31.07.1996</v>
          </cell>
          <cell r="G3754">
            <v>22000</v>
          </cell>
          <cell r="H3754">
            <v>12100</v>
          </cell>
          <cell r="I3754">
            <v>9900</v>
          </cell>
          <cell r="J3754" t="str">
            <v>Outstanding</v>
          </cell>
          <cell r="K3754" t="str">
            <v>No</v>
          </cell>
          <cell r="L3754" t="str">
            <v>no communication till date. Outstanding Rs 9900/- App frmt agrmnt</v>
          </cell>
        </row>
        <row r="3755">
          <cell r="D3755" t="str">
            <v>GU960116</v>
          </cell>
          <cell r="E3755" t="str">
            <v>Shahnaz Ahmed</v>
          </cell>
          <cell r="F3755" t="str">
            <v>30.06.1996</v>
          </cell>
          <cell r="G3755">
            <v>22000</v>
          </cell>
          <cell r="H3755">
            <v>22000</v>
          </cell>
          <cell r="I3755">
            <v>0</v>
          </cell>
          <cell r="J3755" t="str">
            <v>I.R.M</v>
          </cell>
          <cell r="K3755" t="str">
            <v>No</v>
          </cell>
          <cell r="L3755" t="str">
            <v>Last communication 06.. App frmt agrmnt</v>
          </cell>
        </row>
        <row r="3756">
          <cell r="D3756" t="str">
            <v>GU960118</v>
          </cell>
          <cell r="E3756" t="str">
            <v>Ishan Hazarika</v>
          </cell>
          <cell r="F3756" t="str">
            <v>31.07.1996</v>
          </cell>
          <cell r="G3756">
            <v>22000</v>
          </cell>
          <cell r="H3756">
            <v>12100</v>
          </cell>
          <cell r="I3756">
            <v>9900</v>
          </cell>
          <cell r="J3756" t="str">
            <v>Outstanding</v>
          </cell>
          <cell r="K3756" t="str">
            <v>No</v>
          </cell>
          <cell r="L3756" t="str">
            <v>As POD last communication 07 (Outstanding Rs 9900/-) App frmt agrmnt</v>
          </cell>
        </row>
        <row r="3757">
          <cell r="D3757" t="str">
            <v>CA960396</v>
          </cell>
          <cell r="E3757" t="str">
            <v>Manoj Jain</v>
          </cell>
          <cell r="F3757" t="str">
            <v>30.07.1996</v>
          </cell>
          <cell r="G3757">
            <v>22000</v>
          </cell>
          <cell r="H3757">
            <v>22000</v>
          </cell>
          <cell r="I3757">
            <v>0</v>
          </cell>
          <cell r="J3757" t="str">
            <v>I.R.M</v>
          </cell>
          <cell r="K3757" t="str">
            <v>No</v>
          </cell>
          <cell r="L3757" t="str">
            <v xml:space="preserve">last communication 97. App frmt agrmmt </v>
          </cell>
        </row>
        <row r="3758">
          <cell r="D3758" t="str">
            <v>CA960388</v>
          </cell>
          <cell r="E3758" t="str">
            <v>Santanu Palodhi</v>
          </cell>
          <cell r="F3758" t="str">
            <v>31.07.1996</v>
          </cell>
          <cell r="G3758">
            <v>22000</v>
          </cell>
          <cell r="H3758">
            <v>22000</v>
          </cell>
          <cell r="I3758">
            <v>0</v>
          </cell>
          <cell r="J3758" t="str">
            <v>I.R.M</v>
          </cell>
          <cell r="K3758" t="str">
            <v>No</v>
          </cell>
          <cell r="L3758" t="str">
            <v>As POD Last communication 07 App frmt agrmnt</v>
          </cell>
        </row>
        <row r="3759">
          <cell r="D3759" t="str">
            <v>CA960381</v>
          </cell>
          <cell r="E3759" t="str">
            <v>Utpal Dutta</v>
          </cell>
          <cell r="F3759" t="str">
            <v>30.07.1996</v>
          </cell>
          <cell r="G3759">
            <v>22000</v>
          </cell>
          <cell r="H3759">
            <v>22000</v>
          </cell>
          <cell r="I3759">
            <v>0</v>
          </cell>
          <cell r="J3759" t="str">
            <v>R.M</v>
          </cell>
          <cell r="K3759">
            <v>2008</v>
          </cell>
          <cell r="L3759" t="str">
            <v xml:space="preserve"> last communication 11. App frmt agrmnt</v>
          </cell>
        </row>
        <row r="3760">
          <cell r="D3760" t="str">
            <v>CA960382</v>
          </cell>
          <cell r="E3760" t="str">
            <v>Tarun Kumar Kharui</v>
          </cell>
          <cell r="F3760" t="str">
            <v>31.07.1996</v>
          </cell>
          <cell r="G3760">
            <v>22000</v>
          </cell>
          <cell r="H3760">
            <v>20900</v>
          </cell>
          <cell r="I3760">
            <v>0</v>
          </cell>
          <cell r="J3760" t="str">
            <v>I.R.M</v>
          </cell>
          <cell r="K3760" t="str">
            <v>No</v>
          </cell>
          <cell r="L3760" t="str">
            <v>As POD Last communication 07 App frmt agrmnt</v>
          </cell>
        </row>
        <row r="3761">
          <cell r="D3761" t="str">
            <v>CA960359</v>
          </cell>
          <cell r="E3761" t="str">
            <v>Ashoke Kumar Ghosh</v>
          </cell>
          <cell r="F3761" t="str">
            <v>30.07.1996</v>
          </cell>
          <cell r="G3761">
            <v>22000</v>
          </cell>
          <cell r="H3761">
            <v>22000</v>
          </cell>
          <cell r="I3761">
            <v>0</v>
          </cell>
          <cell r="J3761" t="str">
            <v>I.R.M</v>
          </cell>
          <cell r="K3761" t="str">
            <v>No</v>
          </cell>
          <cell r="L3761" t="str">
            <v>As POD Last communication 07 App frmt agrmnt</v>
          </cell>
        </row>
        <row r="3762">
          <cell r="D3762" t="str">
            <v>CA960400</v>
          </cell>
          <cell r="E3762" t="str">
            <v>Ramesh Kumar Goyal</v>
          </cell>
          <cell r="F3762" t="str">
            <v>31.07.1996</v>
          </cell>
          <cell r="G3762">
            <v>22000</v>
          </cell>
          <cell r="H3762">
            <v>20900</v>
          </cell>
          <cell r="I3762">
            <v>0</v>
          </cell>
          <cell r="J3762" t="str">
            <v>I.R.M</v>
          </cell>
          <cell r="K3762" t="str">
            <v>No</v>
          </cell>
          <cell r="L3762" t="str">
            <v>As POD Last communication 07 App frmt agrmnt</v>
          </cell>
        </row>
        <row r="3763">
          <cell r="D3763" t="str">
            <v>CA960356</v>
          </cell>
          <cell r="E3763" t="str">
            <v>Rabindra Nath Saha</v>
          </cell>
          <cell r="F3763" t="str">
            <v>30.07.1996</v>
          </cell>
          <cell r="G3763">
            <v>22000</v>
          </cell>
          <cell r="H3763">
            <v>6600</v>
          </cell>
          <cell r="I3763">
            <v>15400</v>
          </cell>
          <cell r="J3763" t="str">
            <v>Outstanding</v>
          </cell>
          <cell r="K3763" t="str">
            <v>No</v>
          </cell>
          <cell r="L3763" t="str">
            <v>As POD last communication 07 (Outstanding Rs 15400/-) App frmt agrmnt</v>
          </cell>
        </row>
        <row r="3764">
          <cell r="D3764" t="str">
            <v>CA960379</v>
          </cell>
          <cell r="E3764" t="str">
            <v>Abhishek Bidasaia</v>
          </cell>
          <cell r="F3764" t="str">
            <v>31.07.1996</v>
          </cell>
          <cell r="G3764">
            <v>22000</v>
          </cell>
          <cell r="H3764">
            <v>22000</v>
          </cell>
          <cell r="I3764">
            <v>0</v>
          </cell>
          <cell r="J3764" t="str">
            <v>I.R.M</v>
          </cell>
          <cell r="K3764" t="str">
            <v>No</v>
          </cell>
          <cell r="L3764" t="str">
            <v>As POD Last communication 07 App frmt agrmnt</v>
          </cell>
        </row>
        <row r="3765">
          <cell r="D3765" t="str">
            <v>GU960127</v>
          </cell>
          <cell r="E3765" t="str">
            <v>Sudebi Roy</v>
          </cell>
          <cell r="F3765" t="str">
            <v>30.07.1996</v>
          </cell>
          <cell r="G3765">
            <v>22000</v>
          </cell>
          <cell r="H3765">
            <v>20900</v>
          </cell>
          <cell r="I3765">
            <v>0</v>
          </cell>
          <cell r="J3765" t="str">
            <v>I.R.M</v>
          </cell>
          <cell r="K3765" t="str">
            <v>No</v>
          </cell>
          <cell r="L3765" t="str">
            <v xml:space="preserve"> no communication till date. App frmt agrmnt</v>
          </cell>
        </row>
        <row r="3766">
          <cell r="D3766" t="str">
            <v>CA960369</v>
          </cell>
          <cell r="E3766" t="str">
            <v>Anil Kumar Shah</v>
          </cell>
          <cell r="F3766" t="str">
            <v>31.07.1996</v>
          </cell>
          <cell r="G3766">
            <v>22000</v>
          </cell>
          <cell r="H3766">
            <v>6500</v>
          </cell>
          <cell r="I3766">
            <v>15500</v>
          </cell>
          <cell r="J3766" t="str">
            <v>Outstanding</v>
          </cell>
          <cell r="K3766" t="str">
            <v>No</v>
          </cell>
          <cell r="L3766" t="str">
            <v xml:space="preserve"> No Communication Till Date(Outstanding Rs 15500/-). App frmt agrmnt</v>
          </cell>
        </row>
        <row r="3767">
          <cell r="D3767" t="str">
            <v>CA960375</v>
          </cell>
          <cell r="E3767" t="str">
            <v>Jasbir Singh Dhilon</v>
          </cell>
          <cell r="F3767" t="str">
            <v>31.07.1996</v>
          </cell>
          <cell r="G3767">
            <v>22000</v>
          </cell>
          <cell r="H3767">
            <v>20900</v>
          </cell>
          <cell r="I3767">
            <v>0</v>
          </cell>
          <cell r="J3767" t="str">
            <v>I.R.M</v>
          </cell>
          <cell r="K3767" t="str">
            <v>No</v>
          </cell>
          <cell r="L3767" t="str">
            <v>As POD Last communication 07 App frmt agrmnt</v>
          </cell>
        </row>
        <row r="3768">
          <cell r="D3768" t="str">
            <v>CA960376</v>
          </cell>
          <cell r="E3768" t="str">
            <v>Ashok Kumar Mandelia</v>
          </cell>
          <cell r="F3768" t="str">
            <v>31.07.1996</v>
          </cell>
          <cell r="G3768">
            <v>22000</v>
          </cell>
          <cell r="H3768">
            <v>20900</v>
          </cell>
          <cell r="I3768">
            <v>0</v>
          </cell>
          <cell r="J3768" t="str">
            <v>I.R.M</v>
          </cell>
          <cell r="K3768" t="str">
            <v>No</v>
          </cell>
          <cell r="L3768" t="str">
            <v>As POD Last communication 07 App frmt agrmnt</v>
          </cell>
        </row>
        <row r="3769">
          <cell r="D3769" t="str">
            <v>GU960138</v>
          </cell>
          <cell r="E3769" t="str">
            <v>Apurba Kuamr Bhattacharya</v>
          </cell>
          <cell r="F3769" t="str">
            <v>31.07.1996</v>
          </cell>
          <cell r="G3769">
            <v>22000</v>
          </cell>
          <cell r="H3769">
            <v>20900</v>
          </cell>
          <cell r="I3769">
            <v>0</v>
          </cell>
          <cell r="J3769" t="str">
            <v>I.R.M</v>
          </cell>
          <cell r="K3769" t="str">
            <v>No</v>
          </cell>
          <cell r="L3769" t="str">
            <v>Last Communication Till 2004.. App frmt agrmtn</v>
          </cell>
        </row>
        <row r="3770">
          <cell r="D3770" t="str">
            <v>GU960142</v>
          </cell>
          <cell r="E3770" t="str">
            <v>Anil Agarwal</v>
          </cell>
          <cell r="F3770" t="str">
            <v>31.07.1996</v>
          </cell>
          <cell r="G3770">
            <v>22000</v>
          </cell>
          <cell r="H3770">
            <v>22000</v>
          </cell>
          <cell r="I3770">
            <v>0</v>
          </cell>
          <cell r="J3770" t="str">
            <v>I.R.M</v>
          </cell>
          <cell r="K3770" t="str">
            <v>No</v>
          </cell>
          <cell r="L3770" t="str">
            <v xml:space="preserve"> no communication till date. App frmt agrmnt</v>
          </cell>
        </row>
        <row r="3771">
          <cell r="D3771" t="str">
            <v>GU960121</v>
          </cell>
          <cell r="E3771" t="str">
            <v>Papari Bora</v>
          </cell>
          <cell r="F3771" t="str">
            <v>22.07.1996</v>
          </cell>
          <cell r="G3771">
            <v>22000</v>
          </cell>
          <cell r="H3771">
            <v>8800</v>
          </cell>
          <cell r="I3771">
            <v>13200</v>
          </cell>
          <cell r="J3771" t="str">
            <v>Outstanding</v>
          </cell>
          <cell r="K3771" t="str">
            <v>No</v>
          </cell>
          <cell r="L3771" t="str">
            <v>last communication 98. Outstanding Rs 13200/- App frmmt agrmnt</v>
          </cell>
        </row>
        <row r="3772">
          <cell r="D3772" t="str">
            <v>GU960123</v>
          </cell>
          <cell r="E3772" t="str">
            <v>Padma Devi</v>
          </cell>
          <cell r="F3772" t="str">
            <v>29.07.1996</v>
          </cell>
          <cell r="G3772">
            <v>22000</v>
          </cell>
          <cell r="H3772">
            <v>18700</v>
          </cell>
          <cell r="I3772">
            <v>3300</v>
          </cell>
          <cell r="J3772" t="str">
            <v>Outstanding</v>
          </cell>
          <cell r="K3772" t="str">
            <v>No</v>
          </cell>
          <cell r="L3772" t="str">
            <v>As POD last communication 07 (Outstanding Rs 3300/-) App frmt agrmnt</v>
          </cell>
        </row>
        <row r="3773">
          <cell r="D3773" t="str">
            <v>GU960133</v>
          </cell>
          <cell r="E3773" t="str">
            <v>Saraswati Devi</v>
          </cell>
          <cell r="F3773" t="str">
            <v>30.07.1996</v>
          </cell>
          <cell r="G3773">
            <v>22000</v>
          </cell>
          <cell r="H3773">
            <v>22000</v>
          </cell>
          <cell r="I3773">
            <v>0</v>
          </cell>
          <cell r="J3773" t="str">
            <v>I.R.M</v>
          </cell>
          <cell r="K3773" t="str">
            <v>No</v>
          </cell>
          <cell r="L3773" t="str">
            <v>As POD Last communication 07 App frmt agrmnt</v>
          </cell>
        </row>
        <row r="3774">
          <cell r="D3774" t="str">
            <v>CA960367</v>
          </cell>
          <cell r="E3774" t="str">
            <v>Ashok Shah</v>
          </cell>
          <cell r="F3774" t="str">
            <v>30.07.1996</v>
          </cell>
          <cell r="G3774">
            <v>22000</v>
          </cell>
          <cell r="H3774">
            <v>12100</v>
          </cell>
          <cell r="I3774">
            <v>9900</v>
          </cell>
          <cell r="J3774" t="str">
            <v>Outstanding</v>
          </cell>
          <cell r="K3774" t="str">
            <v>No</v>
          </cell>
          <cell r="L3774" t="str">
            <v>As POD last communication 07 (Outstanding Rs 9900/-) App frmt agrmnt</v>
          </cell>
        </row>
        <row r="3775">
          <cell r="D3775" t="str">
            <v>CA960374</v>
          </cell>
          <cell r="E3775" t="str">
            <v>Damodar Dalmia</v>
          </cell>
          <cell r="F3775" t="str">
            <v>31.07.1996</v>
          </cell>
          <cell r="G3775">
            <v>22000</v>
          </cell>
          <cell r="H3775">
            <v>22000</v>
          </cell>
          <cell r="I3775">
            <v>0</v>
          </cell>
          <cell r="J3775" t="str">
            <v>I.R.M</v>
          </cell>
          <cell r="K3775" t="str">
            <v>No</v>
          </cell>
          <cell r="L3775" t="str">
            <v xml:space="preserve"> no communication till date. App frmt agrmnt</v>
          </cell>
        </row>
        <row r="3776">
          <cell r="D3776" t="str">
            <v>CA960373</v>
          </cell>
          <cell r="E3776" t="str">
            <v>Dipak Dalmia</v>
          </cell>
          <cell r="F3776" t="str">
            <v>31.07.1996</v>
          </cell>
          <cell r="G3776">
            <v>22000</v>
          </cell>
          <cell r="H3776">
            <v>22000</v>
          </cell>
          <cell r="I3776">
            <v>0</v>
          </cell>
          <cell r="J3776" t="str">
            <v>I.R.M</v>
          </cell>
          <cell r="K3776" t="str">
            <v>No</v>
          </cell>
          <cell r="L3776" t="str">
            <v xml:space="preserve"> no communication till date. App frmt agrmnt</v>
          </cell>
        </row>
        <row r="3777">
          <cell r="D3777" t="str">
            <v>CA960399</v>
          </cell>
          <cell r="E3777" t="str">
            <v>Sujay Kumar Shah</v>
          </cell>
          <cell r="F3777" t="str">
            <v>31.07.1996</v>
          </cell>
          <cell r="G3777">
            <v>22000</v>
          </cell>
          <cell r="H3777">
            <v>22000</v>
          </cell>
          <cell r="I3777">
            <v>0</v>
          </cell>
          <cell r="J3777" t="str">
            <v>I.R.M</v>
          </cell>
          <cell r="K3777" t="str">
            <v>No</v>
          </cell>
          <cell r="L3777" t="str">
            <v>As POD Last communication 07 App frmt agrmnt</v>
          </cell>
        </row>
        <row r="3778">
          <cell r="D3778" t="str">
            <v>CA960372</v>
          </cell>
          <cell r="E3778" t="str">
            <v>Chayya Jatia</v>
          </cell>
          <cell r="F3778" t="str">
            <v>31.07.1996</v>
          </cell>
          <cell r="G3778">
            <v>22000</v>
          </cell>
          <cell r="H3778">
            <v>22000</v>
          </cell>
          <cell r="I3778">
            <v>0</v>
          </cell>
          <cell r="J3778" t="str">
            <v>I.R.M</v>
          </cell>
          <cell r="K3778" t="str">
            <v>No</v>
          </cell>
          <cell r="L3778" t="str">
            <v>As POD Last communication 07 App frmt agrmnt</v>
          </cell>
        </row>
        <row r="3779">
          <cell r="D3779" t="str">
            <v>CA960371</v>
          </cell>
          <cell r="E3779" t="str">
            <v>M.S Jatia</v>
          </cell>
          <cell r="F3779" t="str">
            <v>31.07.1996</v>
          </cell>
          <cell r="G3779">
            <v>22000</v>
          </cell>
          <cell r="H3779">
            <v>22000</v>
          </cell>
          <cell r="I3779">
            <v>0</v>
          </cell>
          <cell r="J3779" t="str">
            <v>I.R.M</v>
          </cell>
          <cell r="K3779" t="str">
            <v>No</v>
          </cell>
          <cell r="L3779" t="str">
            <v>As POD Last communication 07 App frmt agrmnt</v>
          </cell>
        </row>
        <row r="3780">
          <cell r="D3780" t="str">
            <v>CA960370</v>
          </cell>
          <cell r="E3780" t="str">
            <v>Sanjib Kumar Sabu</v>
          </cell>
          <cell r="F3780" t="str">
            <v>30.07.1996</v>
          </cell>
          <cell r="G3780">
            <v>22000</v>
          </cell>
          <cell r="H3780">
            <v>22000</v>
          </cell>
          <cell r="I3780">
            <v>0</v>
          </cell>
          <cell r="J3780" t="str">
            <v>I.R.M</v>
          </cell>
          <cell r="K3780" t="str">
            <v>No</v>
          </cell>
          <cell r="L3780" t="str">
            <v>As POD Last communication 07 App frmt agrmnt</v>
          </cell>
        </row>
        <row r="3781">
          <cell r="D3781" t="str">
            <v>CA960395</v>
          </cell>
          <cell r="E3781" t="str">
            <v>Shanakar Prasad Gupta</v>
          </cell>
          <cell r="F3781" t="str">
            <v>30.07.1996</v>
          </cell>
          <cell r="G3781">
            <v>22000</v>
          </cell>
          <cell r="H3781">
            <v>18700</v>
          </cell>
          <cell r="I3781">
            <v>3300</v>
          </cell>
          <cell r="J3781" t="str">
            <v>Outstanding</v>
          </cell>
          <cell r="K3781" t="str">
            <v>No</v>
          </cell>
          <cell r="L3781" t="str">
            <v>As POD last communication 07 (Outstanding Rs 3300/-) App frmt agrmnt</v>
          </cell>
        </row>
        <row r="3782">
          <cell r="D3782" t="str">
            <v>CA960394</v>
          </cell>
          <cell r="E3782" t="str">
            <v>Mahesh Kumar Basari</v>
          </cell>
          <cell r="F3782" t="str">
            <v>31.07.1996</v>
          </cell>
          <cell r="G3782">
            <v>22000</v>
          </cell>
          <cell r="H3782">
            <v>18700</v>
          </cell>
          <cell r="I3782">
            <v>3300</v>
          </cell>
          <cell r="J3782" t="str">
            <v>Outstanding</v>
          </cell>
          <cell r="K3782" t="str">
            <v>No</v>
          </cell>
          <cell r="L3782" t="str">
            <v>As POD last communication 07 (Outstanding Rs 3300/-) App frmt agrmnt</v>
          </cell>
        </row>
        <row r="3783">
          <cell r="D3783" t="str">
            <v>CA960392</v>
          </cell>
          <cell r="E3783" t="str">
            <v>Sanjay Dey</v>
          </cell>
          <cell r="F3783" t="str">
            <v>31.07.1996</v>
          </cell>
          <cell r="G3783">
            <v>22000</v>
          </cell>
          <cell r="H3783">
            <v>22000</v>
          </cell>
          <cell r="I3783">
            <v>0</v>
          </cell>
          <cell r="J3783" t="str">
            <v>I.R.M</v>
          </cell>
          <cell r="K3783" t="str">
            <v>No</v>
          </cell>
          <cell r="L3783" t="str">
            <v xml:space="preserve"> no communication till date. App frmt agrmnt</v>
          </cell>
        </row>
        <row r="3784">
          <cell r="D3784" t="str">
            <v>CA960337</v>
          </cell>
          <cell r="E3784" t="str">
            <v xml:space="preserve">Asit Khan </v>
          </cell>
          <cell r="F3784" t="str">
            <v>17.07.1996</v>
          </cell>
          <cell r="G3784">
            <v>20900</v>
          </cell>
          <cell r="H3784">
            <v>20900</v>
          </cell>
          <cell r="I3784">
            <v>0</v>
          </cell>
          <cell r="J3784" t="str">
            <v>I.R.M</v>
          </cell>
          <cell r="K3784" t="str">
            <v>No</v>
          </cell>
          <cell r="L3784" t="str">
            <v xml:space="preserve"> Last Communication Till 2000. App frmt agrmnt</v>
          </cell>
        </row>
        <row r="3785">
          <cell r="D3785" t="str">
            <v>CA960357</v>
          </cell>
          <cell r="E3785" t="str">
            <v>Kanti Lal Kahter</v>
          </cell>
          <cell r="F3785" t="str">
            <v>30.07.1996</v>
          </cell>
          <cell r="G3785">
            <v>22000</v>
          </cell>
          <cell r="H3785">
            <v>22000</v>
          </cell>
          <cell r="I3785">
            <v>0</v>
          </cell>
          <cell r="J3785" t="str">
            <v>I.R.M</v>
          </cell>
          <cell r="K3785" t="str">
            <v>No</v>
          </cell>
          <cell r="L3785" t="str">
            <v xml:space="preserve"> Last Communication Till 2009. App frmt agrmnt</v>
          </cell>
        </row>
        <row r="3786">
          <cell r="D3786" t="str">
            <v>CA960349</v>
          </cell>
          <cell r="E3786" t="str">
            <v>R.M Palan Niappan</v>
          </cell>
          <cell r="F3786" t="str">
            <v>31.07.1996</v>
          </cell>
          <cell r="G3786">
            <v>22000</v>
          </cell>
          <cell r="H3786">
            <v>22000</v>
          </cell>
          <cell r="I3786">
            <v>0</v>
          </cell>
          <cell r="J3786" t="str">
            <v>I.R.M</v>
          </cell>
          <cell r="K3786" t="str">
            <v>No</v>
          </cell>
          <cell r="L3786" t="str">
            <v>As POD Last communication 07 App frmt agrmnt</v>
          </cell>
        </row>
        <row r="3787">
          <cell r="D3787" t="str">
            <v>CA960334</v>
          </cell>
          <cell r="E3787" t="str">
            <v>Subhasis Gupta</v>
          </cell>
          <cell r="F3787" t="str">
            <v>12.07.1996</v>
          </cell>
          <cell r="G3787">
            <v>22000</v>
          </cell>
          <cell r="H3787">
            <v>22000</v>
          </cell>
          <cell r="I3787">
            <v>0</v>
          </cell>
          <cell r="J3787" t="str">
            <v>I.R.M</v>
          </cell>
          <cell r="K3787" t="str">
            <v>No</v>
          </cell>
          <cell r="L3787" t="str">
            <v xml:space="preserve"> Last Communication Till 2004. App frmt agrmnt</v>
          </cell>
        </row>
        <row r="3788">
          <cell r="D3788" t="str">
            <v>CA960336</v>
          </cell>
          <cell r="E3788" t="str">
            <v>Tarun Kumar Banerjee</v>
          </cell>
          <cell r="F3788" t="str">
            <v>19.07.1996</v>
          </cell>
          <cell r="G3788">
            <v>22000</v>
          </cell>
          <cell r="H3788">
            <v>22000</v>
          </cell>
          <cell r="I3788">
            <v>0</v>
          </cell>
          <cell r="J3788" t="str">
            <v>R.M</v>
          </cell>
          <cell r="K3788">
            <v>2010</v>
          </cell>
          <cell r="L3788" t="str">
            <v xml:space="preserve"> Last Communication Till 2011. App frmt agrmnt</v>
          </cell>
        </row>
        <row r="3789">
          <cell r="D3789" t="str">
            <v>CA960360</v>
          </cell>
          <cell r="E3789" t="str">
            <v>Anjan Mitra</v>
          </cell>
          <cell r="F3789" t="str">
            <v>31.07.1996</v>
          </cell>
          <cell r="G3789">
            <v>22000</v>
          </cell>
          <cell r="H3789">
            <v>20900</v>
          </cell>
          <cell r="I3789">
            <v>0</v>
          </cell>
          <cell r="J3789" t="str">
            <v>I.R.M</v>
          </cell>
          <cell r="K3789" t="str">
            <v>No</v>
          </cell>
          <cell r="L3789" t="str">
            <v>As POD Last communication 07 App frmt agrmnt</v>
          </cell>
        </row>
        <row r="3790">
          <cell r="D3790" t="str">
            <v>CA960364</v>
          </cell>
          <cell r="E3790" t="str">
            <v>Girdhari Lal Kundalia</v>
          </cell>
          <cell r="F3790" t="str">
            <v>20.07.1996</v>
          </cell>
          <cell r="G3790">
            <v>22000</v>
          </cell>
          <cell r="H3790">
            <v>22000</v>
          </cell>
          <cell r="I3790">
            <v>0</v>
          </cell>
          <cell r="J3790" t="str">
            <v>I.R.M</v>
          </cell>
          <cell r="K3790" t="str">
            <v>No</v>
          </cell>
          <cell r="L3790" t="str">
            <v>As POD Last communication 07 App frmt agrmnt</v>
          </cell>
        </row>
        <row r="3791">
          <cell r="D3791" t="str">
            <v>BB960041</v>
          </cell>
          <cell r="E3791" t="str">
            <v>Ranjit Dena</v>
          </cell>
          <cell r="F3791" t="str">
            <v>31.07.1996</v>
          </cell>
          <cell r="G3791">
            <v>22000</v>
          </cell>
          <cell r="H3791">
            <v>5500</v>
          </cell>
          <cell r="I3791">
            <v>16500</v>
          </cell>
          <cell r="J3791" t="str">
            <v>Outstanding</v>
          </cell>
          <cell r="K3791" t="str">
            <v>No</v>
          </cell>
          <cell r="L3791" t="str">
            <v>As POD last communication 07 (Outstanding Rs 16500/-) App frmt agrmnt</v>
          </cell>
        </row>
        <row r="3792">
          <cell r="D3792" t="str">
            <v>BB960037</v>
          </cell>
          <cell r="E3792" t="str">
            <v>Debi Prasad Mishra</v>
          </cell>
          <cell r="F3792" t="str">
            <v>31.07.1996</v>
          </cell>
          <cell r="G3792">
            <v>22000</v>
          </cell>
          <cell r="H3792">
            <v>15400</v>
          </cell>
          <cell r="I3792">
            <v>6600</v>
          </cell>
          <cell r="J3792" t="str">
            <v>Outstanding</v>
          </cell>
          <cell r="K3792" t="str">
            <v>No</v>
          </cell>
          <cell r="L3792" t="str">
            <v>Last Communication 1999, Outstanding Rs 6600/-. App frmt agrmnt</v>
          </cell>
        </row>
        <row r="3793">
          <cell r="D3793" t="str">
            <v>BB960040</v>
          </cell>
          <cell r="E3793" t="str">
            <v>Sanjay Khilani</v>
          </cell>
          <cell r="F3793" t="str">
            <v>31.07.1996</v>
          </cell>
          <cell r="G3793">
            <v>22000</v>
          </cell>
          <cell r="H3793">
            <v>20900</v>
          </cell>
          <cell r="I3793">
            <v>0</v>
          </cell>
          <cell r="J3793" t="str">
            <v>I.R.M</v>
          </cell>
          <cell r="K3793" t="str">
            <v>No</v>
          </cell>
          <cell r="L3793" t="str">
            <v>As POD Last communication 07 App frmt agrmnt</v>
          </cell>
        </row>
        <row r="3794">
          <cell r="D3794" t="str">
            <v>CA960354</v>
          </cell>
          <cell r="E3794" t="str">
            <v>Rabindra Nath Saha</v>
          </cell>
          <cell r="F3794" t="str">
            <v>30.07.1996</v>
          </cell>
          <cell r="G3794">
            <v>22000</v>
          </cell>
          <cell r="H3794">
            <v>22000</v>
          </cell>
          <cell r="I3794">
            <v>0</v>
          </cell>
          <cell r="J3794" t="str">
            <v>I.R.M</v>
          </cell>
          <cell r="K3794" t="str">
            <v>No</v>
          </cell>
          <cell r="L3794" t="str">
            <v>Letter Sent, Last Communication Till 2007, Total 2 Membership Of TPT:- 02002422 &amp; 02002423</v>
          </cell>
        </row>
        <row r="3795">
          <cell r="D3795" t="str">
            <v>CA960355</v>
          </cell>
          <cell r="E3795" t="str">
            <v>Rabindra Nath Saha</v>
          </cell>
          <cell r="F3795" t="str">
            <v>30.07.1996</v>
          </cell>
          <cell r="G3795">
            <v>22000</v>
          </cell>
          <cell r="H3795">
            <v>22000</v>
          </cell>
          <cell r="I3795">
            <v>0</v>
          </cell>
          <cell r="J3795" t="str">
            <v>I.R.M</v>
          </cell>
          <cell r="K3795" t="str">
            <v>No</v>
          </cell>
          <cell r="L3795" t="str">
            <v>Letter Sent, Last Communication Till 2007, Total 2 Membership Of TPT:- 02002422 &amp; 02002423</v>
          </cell>
        </row>
        <row r="3796">
          <cell r="D3796" t="str">
            <v>CA960282</v>
          </cell>
          <cell r="E3796" t="str">
            <v>Somnath Gupta</v>
          </cell>
          <cell r="F3796" t="str">
            <v>01.07.1996</v>
          </cell>
          <cell r="G3796">
            <v>22000</v>
          </cell>
          <cell r="H3796">
            <v>20900</v>
          </cell>
          <cell r="I3796">
            <v>0</v>
          </cell>
          <cell r="J3796" t="str">
            <v>I.R.M</v>
          </cell>
          <cell r="K3796" t="str">
            <v>No</v>
          </cell>
          <cell r="L3796" t="str">
            <v xml:space="preserve"> no communication till date. App frmt agrmnt</v>
          </cell>
        </row>
        <row r="3797">
          <cell r="D3797" t="str">
            <v>JM950007</v>
          </cell>
          <cell r="E3797" t="str">
            <v>G.V.N.P Raju</v>
          </cell>
          <cell r="F3797" t="str">
            <v>20.12.1995</v>
          </cell>
          <cell r="G3797">
            <v>22000</v>
          </cell>
          <cell r="H3797">
            <v>9625</v>
          </cell>
          <cell r="I3797">
            <v>12375</v>
          </cell>
          <cell r="J3797" t="str">
            <v>Outstanding</v>
          </cell>
          <cell r="K3797" t="str">
            <v>No</v>
          </cell>
          <cell r="L3797" t="str">
            <v>As POD last communication 07 (Outstanding Rs 123750/-) App frmt agrmnt</v>
          </cell>
        </row>
        <row r="3798">
          <cell r="D3798" t="str">
            <v>GU960147</v>
          </cell>
          <cell r="E3798" t="str">
            <v>Ajay Kumar Jajodia</v>
          </cell>
          <cell r="F3798" t="str">
            <v>01.07.1996</v>
          </cell>
          <cell r="G3798">
            <v>22000</v>
          </cell>
          <cell r="H3798">
            <v>5500</v>
          </cell>
          <cell r="I3798">
            <v>16500</v>
          </cell>
          <cell r="J3798" t="str">
            <v>Outstanding</v>
          </cell>
          <cell r="K3798" t="str">
            <v>No</v>
          </cell>
          <cell r="L3798" t="str">
            <v>As POD last communication 07 (Outstanding Rs 16500/-) App frmt agrmnt</v>
          </cell>
        </row>
        <row r="3799">
          <cell r="D3799" t="str">
            <v>JM960041</v>
          </cell>
          <cell r="E3799" t="str">
            <v>Pankaj Singh</v>
          </cell>
          <cell r="F3799" t="str">
            <v>25.07.1996</v>
          </cell>
          <cell r="G3799">
            <v>22000</v>
          </cell>
          <cell r="H3799">
            <v>22000</v>
          </cell>
          <cell r="I3799">
            <v>0</v>
          </cell>
          <cell r="J3799" t="str">
            <v>I.R.M</v>
          </cell>
          <cell r="K3799" t="str">
            <v>No</v>
          </cell>
          <cell r="L3799" t="str">
            <v xml:space="preserve"> Last Communication Till 2004. App frmt agrmnt</v>
          </cell>
        </row>
        <row r="3800">
          <cell r="D3800" t="str">
            <v>CA960398</v>
          </cell>
          <cell r="E3800" t="str">
            <v>Ajay Kumar Sha</v>
          </cell>
          <cell r="F3800" t="str">
            <v>31.07.1996</v>
          </cell>
          <cell r="G3800">
            <v>22000</v>
          </cell>
          <cell r="H3800">
            <v>22000</v>
          </cell>
          <cell r="I3800">
            <v>0</v>
          </cell>
          <cell r="J3800" t="str">
            <v>R.M</v>
          </cell>
          <cell r="K3800">
            <v>2010</v>
          </cell>
          <cell r="L3800" t="str">
            <v xml:space="preserve"> Last Communication Till 2010. App frmt agrmnt</v>
          </cell>
        </row>
        <row r="3801">
          <cell r="D3801" t="str">
            <v>CA960393</v>
          </cell>
          <cell r="E3801" t="str">
            <v>Manoj Kumar Pasari</v>
          </cell>
          <cell r="F3801" t="str">
            <v>31.07.1996</v>
          </cell>
          <cell r="G3801">
            <v>22000</v>
          </cell>
          <cell r="H3801">
            <v>22000</v>
          </cell>
          <cell r="I3801">
            <v>0</v>
          </cell>
          <cell r="J3801" t="str">
            <v>I.R.M</v>
          </cell>
          <cell r="K3801" t="str">
            <v>No</v>
          </cell>
          <cell r="L3801" t="str">
            <v>As POD Last communication 07 App frmt agrmnt</v>
          </cell>
        </row>
        <row r="3802">
          <cell r="D3802" t="str">
            <v>JM960043</v>
          </cell>
          <cell r="E3802" t="str">
            <v>Naresh Singhania</v>
          </cell>
          <cell r="F3802" t="str">
            <v>31.07.1996</v>
          </cell>
          <cell r="G3802">
            <v>22000</v>
          </cell>
          <cell r="H3802">
            <v>5500</v>
          </cell>
          <cell r="I3802">
            <v>16500</v>
          </cell>
          <cell r="J3802" t="str">
            <v>Outstanding</v>
          </cell>
          <cell r="K3802" t="str">
            <v>No</v>
          </cell>
          <cell r="L3802" t="str">
            <v xml:space="preserve"> No Communication Till Date(Outstanding Rs 16500/-). App frmt agrmnt</v>
          </cell>
        </row>
        <row r="3803">
          <cell r="D3803" t="str">
            <v>GU960139</v>
          </cell>
          <cell r="E3803" t="str">
            <v>Rameshwar Lalung</v>
          </cell>
          <cell r="F3803" t="str">
            <v>31.07.1996</v>
          </cell>
          <cell r="G3803">
            <v>22000</v>
          </cell>
          <cell r="H3803">
            <v>5500</v>
          </cell>
          <cell r="I3803">
            <v>16500</v>
          </cell>
          <cell r="J3803" t="str">
            <v>Outstanding</v>
          </cell>
          <cell r="K3803" t="str">
            <v>No</v>
          </cell>
          <cell r="L3803" t="str">
            <v xml:space="preserve"> No Communication Till Date(Outstanding Rs 16500/-). App frmt agrmnt</v>
          </cell>
        </row>
        <row r="3804">
          <cell r="D3804" t="str">
            <v>CA960353</v>
          </cell>
          <cell r="E3804" t="str">
            <v>Krishendu Gorai</v>
          </cell>
          <cell r="F3804" t="str">
            <v>18.07.1996</v>
          </cell>
          <cell r="G3804">
            <v>20900</v>
          </cell>
          <cell r="H3804">
            <v>20900</v>
          </cell>
          <cell r="I3804">
            <v>0</v>
          </cell>
          <cell r="J3804" t="str">
            <v>I.R.M</v>
          </cell>
          <cell r="K3804" t="str">
            <v>No</v>
          </cell>
          <cell r="L3804" t="str">
            <v>Last Communication Till 1999. App frmt agrmnt</v>
          </cell>
        </row>
        <row r="3805">
          <cell r="D3805" t="str">
            <v>CA960347</v>
          </cell>
          <cell r="E3805" t="str">
            <v>Prafulla Kumar Das</v>
          </cell>
          <cell r="F3805" t="str">
            <v>27.07.1996</v>
          </cell>
          <cell r="G3805">
            <v>22000</v>
          </cell>
          <cell r="H3805">
            <v>22000</v>
          </cell>
          <cell r="I3805">
            <v>0</v>
          </cell>
          <cell r="J3805" t="str">
            <v>I.R.M</v>
          </cell>
          <cell r="K3805" t="str">
            <v>No</v>
          </cell>
          <cell r="L3805" t="str">
            <v>As POD Last communication 07 App frmt agrmnt</v>
          </cell>
        </row>
        <row r="3806">
          <cell r="D3806" t="str">
            <v>CA960345</v>
          </cell>
          <cell r="E3806" t="str">
            <v>Madhu Gupta</v>
          </cell>
          <cell r="F3806" t="str">
            <v>30.07.1996</v>
          </cell>
          <cell r="G3806">
            <v>22000</v>
          </cell>
          <cell r="H3806">
            <v>20900</v>
          </cell>
          <cell r="I3806">
            <v>0</v>
          </cell>
          <cell r="J3806" t="str">
            <v>I.R.M</v>
          </cell>
          <cell r="K3806" t="str">
            <v>No</v>
          </cell>
          <cell r="L3806" t="str">
            <v>As POD Last communication 07 App frmt agrmnt</v>
          </cell>
        </row>
        <row r="3807">
          <cell r="D3807" t="str">
            <v>GU960132</v>
          </cell>
          <cell r="E3807" t="str">
            <v>Hareen Barua</v>
          </cell>
          <cell r="F3807" t="str">
            <v>31.07.1996</v>
          </cell>
          <cell r="G3807">
            <v>22000</v>
          </cell>
          <cell r="H3807">
            <v>22000</v>
          </cell>
          <cell r="I3807">
            <v>0</v>
          </cell>
          <cell r="J3807" t="str">
            <v>I.R.M</v>
          </cell>
          <cell r="K3807" t="str">
            <v>No</v>
          </cell>
          <cell r="L3807" t="str">
            <v>As POD Last communication 07 App frmt agrmnt</v>
          </cell>
        </row>
        <row r="3808">
          <cell r="D3808" t="str">
            <v>CA960458</v>
          </cell>
          <cell r="E3808" t="str">
            <v>Sumit Roy</v>
          </cell>
          <cell r="F3808" t="str">
            <v>31.08.1996</v>
          </cell>
          <cell r="G3808">
            <v>22000</v>
          </cell>
          <cell r="H3808">
            <v>5500</v>
          </cell>
          <cell r="I3808">
            <v>16500</v>
          </cell>
          <cell r="J3808" t="str">
            <v>Outstanding</v>
          </cell>
          <cell r="K3808" t="str">
            <v>No</v>
          </cell>
          <cell r="L3808" t="str">
            <v>As POD last communication 07 (Outstanding Rs 16500/-) App frmt agrmnt</v>
          </cell>
        </row>
        <row r="3809">
          <cell r="D3809" t="str">
            <v>CA960459</v>
          </cell>
          <cell r="E3809" t="str">
            <v>Anuradha M Alvani</v>
          </cell>
          <cell r="F3809" t="str">
            <v>30.08.1966</v>
          </cell>
          <cell r="G3809">
            <v>22000</v>
          </cell>
          <cell r="H3809">
            <v>5500</v>
          </cell>
          <cell r="I3809">
            <v>16500</v>
          </cell>
          <cell r="J3809" t="str">
            <v>Outstanding</v>
          </cell>
          <cell r="K3809" t="str">
            <v>No</v>
          </cell>
          <cell r="L3809" t="str">
            <v>As pod Last Communication Till 2007, Outstanding Rs 16500/-..App frmt agrmnt..Total 2 Membership Of TPT:- 02002439 &amp; 02002440</v>
          </cell>
        </row>
        <row r="3810">
          <cell r="D3810" t="str">
            <v>CA960460</v>
          </cell>
          <cell r="E3810" t="str">
            <v>Anuradha M Alvani</v>
          </cell>
          <cell r="F3810" t="str">
            <v>30.08.1996</v>
          </cell>
          <cell r="G3810">
            <v>22000</v>
          </cell>
          <cell r="H3810">
            <v>5500</v>
          </cell>
          <cell r="I3810">
            <v>16500</v>
          </cell>
          <cell r="J3810" t="str">
            <v>Outstanding</v>
          </cell>
          <cell r="K3810" t="str">
            <v>No</v>
          </cell>
          <cell r="L3810" t="str">
            <v>As pod Last Communication Till 2007, Outstanding Rs 16500/-..App frmt agrmnt..Total 2 Membership Of TPT:- 02002439 &amp; 02002440</v>
          </cell>
        </row>
        <row r="3811">
          <cell r="D3811" t="str">
            <v>CA960461</v>
          </cell>
          <cell r="E3811" t="str">
            <v>Nilima Bhattacharya</v>
          </cell>
          <cell r="F3811" t="str">
            <v>20.08.1996</v>
          </cell>
          <cell r="G3811">
            <v>22000</v>
          </cell>
          <cell r="H3811">
            <v>22000</v>
          </cell>
          <cell r="I3811">
            <v>0</v>
          </cell>
          <cell r="J3811" t="str">
            <v>I.R.M</v>
          </cell>
          <cell r="K3811" t="str">
            <v>No</v>
          </cell>
          <cell r="L3811" t="str">
            <v>As POD Last communication 07 App frmt agrmnt</v>
          </cell>
        </row>
        <row r="3812">
          <cell r="D3812" t="str">
            <v>CA960462</v>
          </cell>
          <cell r="E3812" t="str">
            <v>Mukesh Prasad Jaiswal</v>
          </cell>
          <cell r="F3812" t="str">
            <v>31.08.1996</v>
          </cell>
          <cell r="G3812">
            <v>22000</v>
          </cell>
          <cell r="H3812">
            <v>22000</v>
          </cell>
          <cell r="I3812">
            <v>0</v>
          </cell>
          <cell r="J3812" t="str">
            <v>I.R.M</v>
          </cell>
          <cell r="K3812" t="str">
            <v>No</v>
          </cell>
          <cell r="L3812" t="str">
            <v>As Pod Last Communication Till 2007, (Ststus:- REINSTAED) App frmt agrmnt</v>
          </cell>
        </row>
        <row r="3813">
          <cell r="D3813" t="str">
            <v>CA960463</v>
          </cell>
          <cell r="E3813" t="str">
            <v>Ram Chandra Sarkar</v>
          </cell>
          <cell r="F3813" t="str">
            <v>30.08.1996</v>
          </cell>
          <cell r="G3813">
            <v>20900</v>
          </cell>
          <cell r="H3813">
            <v>20900</v>
          </cell>
          <cell r="I3813">
            <v>0</v>
          </cell>
          <cell r="J3813" t="str">
            <v>I.R.M</v>
          </cell>
          <cell r="K3813" t="str">
            <v>No</v>
          </cell>
          <cell r="L3813" t="str">
            <v>As POD Last communication 07 App frmt agrmnt</v>
          </cell>
        </row>
        <row r="3814">
          <cell r="D3814" t="str">
            <v>CA960468</v>
          </cell>
          <cell r="E3814" t="str">
            <v>Subaran Kumar Saraf</v>
          </cell>
          <cell r="F3814" t="str">
            <v>30.08.1996</v>
          </cell>
          <cell r="G3814">
            <v>22000</v>
          </cell>
          <cell r="H3814">
            <v>22000</v>
          </cell>
          <cell r="I3814">
            <v>0</v>
          </cell>
          <cell r="J3814" t="str">
            <v>I.R.M</v>
          </cell>
          <cell r="K3814" t="str">
            <v>No</v>
          </cell>
          <cell r="L3814" t="str">
            <v>As POD Last communication 07 App frmt agrmnt</v>
          </cell>
        </row>
        <row r="3815">
          <cell r="D3815" t="str">
            <v>GU960154</v>
          </cell>
          <cell r="E3815" t="str">
            <v>Zakir Ahmed</v>
          </cell>
          <cell r="F3815" t="str">
            <v>30.08.1996</v>
          </cell>
          <cell r="G3815">
            <v>22000</v>
          </cell>
          <cell r="H3815">
            <v>22000</v>
          </cell>
          <cell r="I3815">
            <v>0</v>
          </cell>
          <cell r="J3815" t="str">
            <v>I.R.M</v>
          </cell>
          <cell r="K3815" t="str">
            <v>No</v>
          </cell>
          <cell r="L3815" t="str">
            <v>As POD Last communication 07 App frmt agrmnt</v>
          </cell>
        </row>
        <row r="3816">
          <cell r="D3816" t="str">
            <v>GU960158</v>
          </cell>
          <cell r="E3816" t="str">
            <v>Dibakar Purkayastha</v>
          </cell>
          <cell r="F3816" t="str">
            <v>30.08.1996</v>
          </cell>
          <cell r="G3816">
            <v>22000</v>
          </cell>
          <cell r="H3816">
            <v>22000</v>
          </cell>
          <cell r="I3816">
            <v>0</v>
          </cell>
          <cell r="J3816" t="str">
            <v>I.R.M</v>
          </cell>
          <cell r="K3816" t="str">
            <v>No</v>
          </cell>
          <cell r="L3816" t="str">
            <v xml:space="preserve"> Last Communication Till 2017. app frmt agrmnt</v>
          </cell>
        </row>
        <row r="3817">
          <cell r="D3817" t="str">
            <v>GU960160</v>
          </cell>
          <cell r="E3817" t="str">
            <v>Pran Roy</v>
          </cell>
          <cell r="F3817" t="str">
            <v>30.08.1996</v>
          </cell>
          <cell r="G3817">
            <v>22000</v>
          </cell>
          <cell r="H3817">
            <v>22000</v>
          </cell>
          <cell r="I3817">
            <v>0</v>
          </cell>
          <cell r="J3817" t="str">
            <v>I.R.M</v>
          </cell>
          <cell r="K3817" t="str">
            <v>No</v>
          </cell>
          <cell r="L3817" t="str">
            <v>Last Communication Till 2002 App frmt agrmtn</v>
          </cell>
        </row>
        <row r="3818">
          <cell r="D3818" t="str">
            <v>GU960161</v>
          </cell>
          <cell r="E3818" t="str">
            <v>Arundhati Bhattacharya</v>
          </cell>
          <cell r="F3818" t="str">
            <v>11.08.1996</v>
          </cell>
          <cell r="G3818">
            <v>22000</v>
          </cell>
          <cell r="H3818">
            <v>8800</v>
          </cell>
          <cell r="I3818">
            <v>13200</v>
          </cell>
          <cell r="J3818" t="str">
            <v>Outstanding</v>
          </cell>
          <cell r="K3818" t="str">
            <v>No</v>
          </cell>
          <cell r="L3818" t="str">
            <v xml:space="preserve"> No Communication Till Date(Outstanding Rs 13200/-). App frmt agrmnt</v>
          </cell>
        </row>
        <row r="3819">
          <cell r="D3819" t="str">
            <v>GU960164</v>
          </cell>
          <cell r="E3819" t="str">
            <v>Bhupen Deka</v>
          </cell>
          <cell r="F3819" t="str">
            <v>30.08.1996</v>
          </cell>
          <cell r="G3819">
            <v>22000</v>
          </cell>
          <cell r="H3819">
            <v>8800</v>
          </cell>
          <cell r="I3819">
            <v>13200</v>
          </cell>
          <cell r="J3819" t="str">
            <v>Outstanding</v>
          </cell>
          <cell r="K3819" t="str">
            <v>No</v>
          </cell>
          <cell r="L3819" t="str">
            <v>As POD last communication 07 (Outstanding Rs 13200/-) App frmt agrmnt</v>
          </cell>
        </row>
        <row r="3820">
          <cell r="D3820" t="str">
            <v>GU960166</v>
          </cell>
          <cell r="E3820" t="str">
            <v>Bubheshwar Chutia</v>
          </cell>
          <cell r="F3820" t="str">
            <v>30.08.1996</v>
          </cell>
          <cell r="G3820">
            <v>22000</v>
          </cell>
          <cell r="H3820">
            <v>20900</v>
          </cell>
          <cell r="I3820">
            <v>0</v>
          </cell>
          <cell r="J3820" t="str">
            <v>I.R.M</v>
          </cell>
          <cell r="K3820" t="str">
            <v>No</v>
          </cell>
          <cell r="L3820" t="str">
            <v>As POD Last communication 07 App frmt agrmnt</v>
          </cell>
        </row>
        <row r="3821">
          <cell r="D3821" t="str">
            <v>GU960167</v>
          </cell>
          <cell r="E3821" t="str">
            <v>Abani Sharma</v>
          </cell>
          <cell r="F3821" t="str">
            <v>30.08.1996</v>
          </cell>
          <cell r="G3821">
            <v>22000</v>
          </cell>
          <cell r="H3821">
            <v>22000</v>
          </cell>
          <cell r="I3821">
            <v>0</v>
          </cell>
          <cell r="J3821" t="str">
            <v>I.R.M</v>
          </cell>
          <cell r="K3821" t="str">
            <v>No</v>
          </cell>
          <cell r="L3821" t="str">
            <v>As POD Last communication 07 App frmt agrmnt</v>
          </cell>
        </row>
        <row r="3822">
          <cell r="D3822" t="str">
            <v>GU960168</v>
          </cell>
          <cell r="E3822" t="str">
            <v>Rekha Sharma</v>
          </cell>
          <cell r="F3822" t="str">
            <v>30.08.1996</v>
          </cell>
          <cell r="G3822">
            <v>22000</v>
          </cell>
          <cell r="H3822">
            <v>22000</v>
          </cell>
          <cell r="I3822">
            <v>0</v>
          </cell>
          <cell r="J3822" t="str">
            <v>I.R.M</v>
          </cell>
          <cell r="K3822" t="str">
            <v>No</v>
          </cell>
          <cell r="L3822" t="str">
            <v xml:space="preserve"> no communication till date. App frmt agrmnt</v>
          </cell>
        </row>
        <row r="3823">
          <cell r="D3823" t="str">
            <v>GU960170</v>
          </cell>
          <cell r="E3823" t="str">
            <v>Leellu Roy</v>
          </cell>
          <cell r="F3823" t="str">
            <v>14.08.1996</v>
          </cell>
          <cell r="G3823">
            <v>22000</v>
          </cell>
          <cell r="H3823">
            <v>22000</v>
          </cell>
          <cell r="I3823">
            <v>0</v>
          </cell>
          <cell r="J3823" t="str">
            <v>I.R.M</v>
          </cell>
          <cell r="K3823" t="str">
            <v>No</v>
          </cell>
          <cell r="L3823" t="str">
            <v xml:space="preserve"> no communication till date. App frmt agrmnt</v>
          </cell>
        </row>
        <row r="3824">
          <cell r="D3824" t="str">
            <v>GU960181</v>
          </cell>
          <cell r="E3824" t="str">
            <v>Biswajit Das</v>
          </cell>
          <cell r="F3824" t="str">
            <v>30.08.1996</v>
          </cell>
          <cell r="G3824">
            <v>22000</v>
          </cell>
          <cell r="H3824">
            <v>22000</v>
          </cell>
          <cell r="I3824">
            <v>0</v>
          </cell>
          <cell r="J3824" t="str">
            <v>I.R.M</v>
          </cell>
          <cell r="K3824" t="str">
            <v>No</v>
          </cell>
          <cell r="L3824" t="str">
            <v xml:space="preserve"> Last Communication Till 2009. App frmt agrmnt</v>
          </cell>
        </row>
        <row r="3825">
          <cell r="D3825" t="str">
            <v>GU960182</v>
          </cell>
          <cell r="E3825" t="str">
            <v>Ahmed Hussain</v>
          </cell>
          <cell r="F3825" t="str">
            <v>31.08.1996</v>
          </cell>
          <cell r="G3825">
            <v>22000</v>
          </cell>
          <cell r="H3825">
            <v>22000</v>
          </cell>
          <cell r="I3825">
            <v>0</v>
          </cell>
          <cell r="J3825" t="str">
            <v>I.R.M</v>
          </cell>
          <cell r="K3825" t="str">
            <v>No</v>
          </cell>
          <cell r="L3825" t="str">
            <v>Last Communication Till 2009...Total 2 Membership Of TPT:- 02002456 &amp; 02002457 App frmt agrmnt</v>
          </cell>
        </row>
        <row r="3826">
          <cell r="D3826" t="str">
            <v>GU960183</v>
          </cell>
          <cell r="E3826" t="str">
            <v>Ahmed Hussain</v>
          </cell>
          <cell r="F3826" t="str">
            <v>31.08.1996</v>
          </cell>
          <cell r="G3826">
            <v>22000</v>
          </cell>
          <cell r="H3826">
            <v>22000</v>
          </cell>
          <cell r="I3826">
            <v>0</v>
          </cell>
          <cell r="J3826" t="str">
            <v>I.R.M</v>
          </cell>
          <cell r="K3826" t="str">
            <v>No</v>
          </cell>
          <cell r="L3826" t="str">
            <v xml:space="preserve"> Last Communication Till 2009...Total 2 Membership Of TPT:- 02002456 &amp; 02002457 App frmt agrmnt</v>
          </cell>
        </row>
        <row r="3827">
          <cell r="D3827" t="str">
            <v>GU960193</v>
          </cell>
          <cell r="E3827" t="str">
            <v>Rajveer Singh Tomar</v>
          </cell>
          <cell r="F3827" t="str">
            <v>31.08.1996</v>
          </cell>
          <cell r="G3827">
            <v>22000</v>
          </cell>
          <cell r="H3827">
            <v>22000</v>
          </cell>
          <cell r="I3827">
            <v>0</v>
          </cell>
          <cell r="J3827" t="str">
            <v>I.R.M</v>
          </cell>
          <cell r="K3827" t="str">
            <v>No</v>
          </cell>
          <cell r="L3827" t="str">
            <v xml:space="preserve"> no communication till date. App frmt agrmnt</v>
          </cell>
        </row>
        <row r="3828">
          <cell r="D3828" t="str">
            <v>GU960203</v>
          </cell>
          <cell r="E3828" t="str">
            <v>Subrajyoti Das</v>
          </cell>
          <cell r="F3828" t="str">
            <v xml:space="preserve"> 30.08.1996</v>
          </cell>
          <cell r="G3828">
            <v>22000</v>
          </cell>
          <cell r="H3828">
            <v>22000</v>
          </cell>
          <cell r="I3828">
            <v>0</v>
          </cell>
          <cell r="J3828" t="str">
            <v>I.R.M</v>
          </cell>
          <cell r="K3828" t="str">
            <v>No</v>
          </cell>
          <cell r="L3828" t="str">
            <v>As POD Last communication 07 App frmt agrmnt</v>
          </cell>
        </row>
        <row r="3829">
          <cell r="D3829" t="str">
            <v>GU960204</v>
          </cell>
          <cell r="E3829" t="str">
            <v>Sudempuri</v>
          </cell>
          <cell r="F3829" t="str">
            <v>01.08.1996</v>
          </cell>
          <cell r="G3829">
            <v>22000</v>
          </cell>
          <cell r="H3829">
            <v>22000</v>
          </cell>
          <cell r="I3829">
            <v>0</v>
          </cell>
          <cell r="J3829" t="str">
            <v>I.R.M</v>
          </cell>
          <cell r="K3829" t="str">
            <v>No</v>
          </cell>
          <cell r="L3829" t="str">
            <v xml:space="preserve"> no communication till date. App frmt agrmnt</v>
          </cell>
        </row>
        <row r="3830">
          <cell r="D3830" t="str">
            <v>GU960135</v>
          </cell>
          <cell r="E3830" t="str">
            <v>Meenakshi Saha</v>
          </cell>
          <cell r="F3830" t="str">
            <v>02.08.1996</v>
          </cell>
          <cell r="G3830">
            <v>20900</v>
          </cell>
          <cell r="H3830">
            <v>20900</v>
          </cell>
          <cell r="I3830">
            <v>0</v>
          </cell>
          <cell r="J3830" t="str">
            <v>I.R.M</v>
          </cell>
          <cell r="K3830" t="str">
            <v>No</v>
          </cell>
          <cell r="L3830" t="str">
            <v>As POD Last communication 07 App frmt agrmnt</v>
          </cell>
        </row>
        <row r="3831">
          <cell r="D3831" t="str">
            <v>GU960137</v>
          </cell>
          <cell r="E3831" t="str">
            <v>Apurba Kumar Bhattacharya</v>
          </cell>
          <cell r="F3831" t="str">
            <v>02.08.1996</v>
          </cell>
          <cell r="G3831">
            <v>20900</v>
          </cell>
          <cell r="H3831">
            <v>20900</v>
          </cell>
          <cell r="I3831">
            <v>0</v>
          </cell>
          <cell r="J3831" t="str">
            <v>I.R.M</v>
          </cell>
          <cell r="K3831" t="str">
            <v>No</v>
          </cell>
          <cell r="L3831" t="str">
            <v xml:space="preserve"> no communication till date. App frmt agrmnt</v>
          </cell>
        </row>
        <row r="3832">
          <cell r="D3832" t="str">
            <v>CA960411</v>
          </cell>
          <cell r="E3832" t="str">
            <v>Rahul Tulsain</v>
          </cell>
          <cell r="F3832" t="str">
            <v>20.08.1996</v>
          </cell>
          <cell r="G3832">
            <v>22000</v>
          </cell>
          <cell r="H3832">
            <v>22000</v>
          </cell>
          <cell r="I3832">
            <v>0</v>
          </cell>
          <cell r="J3832" t="str">
            <v>I.R.M</v>
          </cell>
          <cell r="K3832" t="str">
            <v>No</v>
          </cell>
          <cell r="L3832" t="str">
            <v>As Pod last communication 07… App frmt agrmn..total 2 membership of TPT:- 02002468 &amp; 02002469</v>
          </cell>
        </row>
        <row r="3833">
          <cell r="D3833" t="str">
            <v>CA960410</v>
          </cell>
          <cell r="E3833" t="str">
            <v>Rahul Tulsain</v>
          </cell>
          <cell r="F3833" t="str">
            <v>20.08.1996</v>
          </cell>
          <cell r="G3833">
            <v>22000</v>
          </cell>
          <cell r="H3833">
            <v>22000</v>
          </cell>
          <cell r="I3833">
            <v>0</v>
          </cell>
          <cell r="J3833" t="str">
            <v>I.R.M</v>
          </cell>
          <cell r="K3833" t="str">
            <v>No</v>
          </cell>
          <cell r="L3833" t="str">
            <v>As Pod last communication 07… App frmt agrmn..total 2 membership of TPT:- 02002468 &amp; 02002469</v>
          </cell>
        </row>
        <row r="3834">
          <cell r="D3834" t="str">
            <v>CA960407</v>
          </cell>
          <cell r="E3834" t="str">
            <v>Prashant Jaiswal</v>
          </cell>
          <cell r="F3834" t="str">
            <v>14.08.1996</v>
          </cell>
          <cell r="G3834">
            <v>22000</v>
          </cell>
          <cell r="H3834">
            <v>22000</v>
          </cell>
          <cell r="I3834">
            <v>0</v>
          </cell>
          <cell r="J3834" t="str">
            <v>I.R.M</v>
          </cell>
          <cell r="K3834" t="str">
            <v>No</v>
          </cell>
          <cell r="L3834" t="str">
            <v xml:space="preserve"> no communication till date. App frmt agrmnt</v>
          </cell>
        </row>
        <row r="3835">
          <cell r="D3835" t="str">
            <v>CA960408</v>
          </cell>
          <cell r="E3835" t="str">
            <v>Kailash Kumar Nawal Garia</v>
          </cell>
          <cell r="F3835" t="str">
            <v>14.08.1996</v>
          </cell>
          <cell r="G3835">
            <v>22000</v>
          </cell>
          <cell r="H3835">
            <v>22000</v>
          </cell>
          <cell r="I3835">
            <v>0</v>
          </cell>
          <cell r="J3835" t="str">
            <v>I.R.M</v>
          </cell>
          <cell r="K3835" t="str">
            <v>No</v>
          </cell>
          <cell r="L3835" t="str">
            <v xml:space="preserve"> no communication till date. App frmt agrmnt</v>
          </cell>
        </row>
        <row r="3836">
          <cell r="D3836" t="str">
            <v>CA960409</v>
          </cell>
          <cell r="E3836" t="str">
            <v>Jawahar Lal Agarwal</v>
          </cell>
          <cell r="F3836" t="str">
            <v>20.08.1996</v>
          </cell>
          <cell r="G3836">
            <v>22000</v>
          </cell>
          <cell r="H3836">
            <v>20900</v>
          </cell>
          <cell r="I3836">
            <v>0</v>
          </cell>
          <cell r="J3836" t="str">
            <v>I.R.M</v>
          </cell>
          <cell r="K3836" t="str">
            <v>No</v>
          </cell>
          <cell r="L3836" t="str">
            <v>As POD Last communication 07 App frmt agrmnt</v>
          </cell>
        </row>
        <row r="3837">
          <cell r="D3837" t="str">
            <v>CA960414</v>
          </cell>
          <cell r="E3837" t="str">
            <v>Bishwanath Shah</v>
          </cell>
          <cell r="F3837" t="str">
            <v>16.08.1996</v>
          </cell>
          <cell r="G3837">
            <v>22000</v>
          </cell>
          <cell r="H3837">
            <v>20900</v>
          </cell>
          <cell r="I3837">
            <v>0</v>
          </cell>
          <cell r="J3837" t="str">
            <v>I.R.M</v>
          </cell>
          <cell r="K3837" t="str">
            <v>No</v>
          </cell>
          <cell r="L3837" t="str">
            <v>Telephonica reply communication 17 App frmt agrmnt</v>
          </cell>
        </row>
        <row r="3838">
          <cell r="D3838" t="str">
            <v>CA960415</v>
          </cell>
          <cell r="E3838" t="str">
            <v>Shibajee Thakur</v>
          </cell>
          <cell r="F3838" t="str">
            <v>20.08.1996</v>
          </cell>
          <cell r="G3838">
            <v>22000</v>
          </cell>
          <cell r="H3838">
            <v>15400</v>
          </cell>
          <cell r="I3838">
            <v>6600</v>
          </cell>
          <cell r="J3838" t="str">
            <v>Outstanding</v>
          </cell>
          <cell r="K3838" t="str">
            <v>No</v>
          </cell>
          <cell r="L3838" t="str">
            <v>As POD last communication 07 (Outstanding Rs 6600/-) App frmt agrmnt</v>
          </cell>
        </row>
        <row r="3839">
          <cell r="D3839" t="str">
            <v>CA960416</v>
          </cell>
          <cell r="E3839" t="str">
            <v>Pushpa Devi Agarwal</v>
          </cell>
          <cell r="F3839" t="str">
            <v>20.08.1996</v>
          </cell>
          <cell r="G3839">
            <v>22000</v>
          </cell>
          <cell r="H3839">
            <v>22000</v>
          </cell>
          <cell r="I3839">
            <v>0</v>
          </cell>
          <cell r="J3839" t="str">
            <v>I.R.M</v>
          </cell>
          <cell r="K3839" t="str">
            <v>No</v>
          </cell>
          <cell r="L3839" t="str">
            <v>As POD Last communication 07 App frmt agrmnt</v>
          </cell>
        </row>
        <row r="3840">
          <cell r="D3840" t="str">
            <v>CA960417</v>
          </cell>
          <cell r="E3840" t="str">
            <v>Ramchandra Maheshrajka</v>
          </cell>
          <cell r="F3840" t="str">
            <v>20.08.1996</v>
          </cell>
          <cell r="G3840">
            <v>22000</v>
          </cell>
          <cell r="H3840">
            <v>22000</v>
          </cell>
          <cell r="I3840">
            <v>0</v>
          </cell>
          <cell r="J3840" t="str">
            <v>I.R.M</v>
          </cell>
          <cell r="K3840" t="str">
            <v>No</v>
          </cell>
          <cell r="L3840" t="str">
            <v>As POD Last communication 07 App frmt agrmnt</v>
          </cell>
        </row>
        <row r="3841">
          <cell r="D3841" t="str">
            <v>CA960418</v>
          </cell>
          <cell r="E3841" t="str">
            <v>Mukunda Bihari Roy</v>
          </cell>
          <cell r="F3841" t="str">
            <v>24.08.1996</v>
          </cell>
          <cell r="G3841">
            <v>22000</v>
          </cell>
          <cell r="H3841">
            <v>22000</v>
          </cell>
          <cell r="I3841">
            <v>0</v>
          </cell>
          <cell r="J3841" t="str">
            <v>I.R.M</v>
          </cell>
          <cell r="K3841" t="str">
            <v>No</v>
          </cell>
          <cell r="L3841" t="str">
            <v>As POD Last communication 07 App frmt agrmnt</v>
          </cell>
        </row>
        <row r="3842">
          <cell r="D3842" t="str">
            <v>CA960419</v>
          </cell>
          <cell r="E3842" t="str">
            <v>Sujiit Kumar Bharti</v>
          </cell>
          <cell r="F3842" t="str">
            <v>14.08.1996</v>
          </cell>
          <cell r="G3842">
            <v>22000</v>
          </cell>
          <cell r="H3842">
            <v>22000</v>
          </cell>
          <cell r="I3842">
            <v>0</v>
          </cell>
          <cell r="J3842" t="str">
            <v>R.M</v>
          </cell>
          <cell r="K3842">
            <v>2011</v>
          </cell>
          <cell r="L3842" t="str">
            <v>last communication 15,Transferr from Rana chatterjee to sujit kumar bharti in 2011.</v>
          </cell>
        </row>
        <row r="3843">
          <cell r="D3843" t="str">
            <v>CA960421</v>
          </cell>
          <cell r="E3843" t="str">
            <v>Santipriya Das</v>
          </cell>
          <cell r="F3843" t="str">
            <v>24.08.1996</v>
          </cell>
          <cell r="G3843">
            <v>22000</v>
          </cell>
          <cell r="H3843">
            <v>22000</v>
          </cell>
          <cell r="I3843">
            <v>0</v>
          </cell>
          <cell r="J3843" t="str">
            <v>I.R.M</v>
          </cell>
          <cell r="K3843" t="str">
            <v>No</v>
          </cell>
          <cell r="L3843" t="str">
            <v>As Pod last communication 07...total 3 membership of TPT:- 02002482, 02002481, 02002483</v>
          </cell>
        </row>
        <row r="3844">
          <cell r="D3844" t="str">
            <v>CA960422</v>
          </cell>
          <cell r="E3844" t="str">
            <v>Santipriya Das</v>
          </cell>
          <cell r="F3844" t="str">
            <v>24.08.1996</v>
          </cell>
          <cell r="G3844">
            <v>22000</v>
          </cell>
          <cell r="H3844">
            <v>22000</v>
          </cell>
          <cell r="I3844">
            <v>0</v>
          </cell>
          <cell r="J3844" t="str">
            <v>I.R.M</v>
          </cell>
          <cell r="K3844" t="str">
            <v>No</v>
          </cell>
          <cell r="L3844" t="str">
            <v>As Pod last communication 07...total 3 membership of TPT:- 02002482, 02002481, 02002483</v>
          </cell>
        </row>
        <row r="3845">
          <cell r="D3845" t="str">
            <v>CA960423</v>
          </cell>
          <cell r="E3845" t="str">
            <v>Santipriya Das</v>
          </cell>
          <cell r="F3845" t="str">
            <v>24.08.1996</v>
          </cell>
          <cell r="G3845">
            <v>22000</v>
          </cell>
          <cell r="H3845">
            <v>22000</v>
          </cell>
          <cell r="I3845">
            <v>0</v>
          </cell>
          <cell r="J3845" t="str">
            <v>I.R.M</v>
          </cell>
          <cell r="K3845" t="str">
            <v>No</v>
          </cell>
          <cell r="L3845" t="str">
            <v>As Pod last communication 07...total 3 membership of TPT:- 02002482, 02002481, 02002483</v>
          </cell>
        </row>
        <row r="3846">
          <cell r="D3846" t="str">
            <v>CA960424</v>
          </cell>
          <cell r="E3846" t="str">
            <v>Chellapilla Vardhan Kumar</v>
          </cell>
          <cell r="F3846" t="str">
            <v>28.08.1996</v>
          </cell>
          <cell r="G3846">
            <v>22000</v>
          </cell>
          <cell r="H3846">
            <v>20900</v>
          </cell>
          <cell r="I3846">
            <v>0</v>
          </cell>
          <cell r="J3846" t="str">
            <v>I.R.M</v>
          </cell>
          <cell r="K3846" t="str">
            <v>No</v>
          </cell>
          <cell r="L3846" t="str">
            <v>As POD Last communication 07 App frmt agrmnt</v>
          </cell>
        </row>
        <row r="3847">
          <cell r="D3847" t="str">
            <v>CA960427</v>
          </cell>
          <cell r="E3847" t="str">
            <v>Subhas Agarwal</v>
          </cell>
          <cell r="F3847" t="str">
            <v>20.08.1996</v>
          </cell>
          <cell r="G3847">
            <v>22000</v>
          </cell>
          <cell r="H3847">
            <v>20900</v>
          </cell>
          <cell r="I3847">
            <v>0</v>
          </cell>
          <cell r="J3847" t="str">
            <v>I.R.M</v>
          </cell>
          <cell r="K3847" t="str">
            <v>No</v>
          </cell>
          <cell r="L3847" t="str">
            <v xml:space="preserve"> no communication till date. App frmt agrmnt</v>
          </cell>
        </row>
        <row r="3848">
          <cell r="D3848" t="str">
            <v>CA960428</v>
          </cell>
          <cell r="E3848" t="str">
            <v>Kalpana Agarwal</v>
          </cell>
          <cell r="F3848" t="str">
            <v>20.08.1996</v>
          </cell>
          <cell r="G3848">
            <v>22000</v>
          </cell>
          <cell r="H3848">
            <v>20900</v>
          </cell>
          <cell r="I3848">
            <v>0</v>
          </cell>
          <cell r="J3848" t="str">
            <v>I.R.M</v>
          </cell>
          <cell r="K3848" t="str">
            <v>No</v>
          </cell>
          <cell r="L3848" t="str">
            <v xml:space="preserve"> no communication till date. App frmt agrmnt</v>
          </cell>
        </row>
        <row r="3849">
          <cell r="D3849" t="str">
            <v>CA960429</v>
          </cell>
          <cell r="E3849" t="str">
            <v>Naresh Kumar Gupta</v>
          </cell>
          <cell r="F3849" t="str">
            <v>30.08.1996</v>
          </cell>
          <cell r="G3849">
            <v>22000</v>
          </cell>
          <cell r="H3849">
            <v>5500</v>
          </cell>
          <cell r="I3849">
            <v>16500</v>
          </cell>
          <cell r="J3849" t="str">
            <v>Outstanding</v>
          </cell>
          <cell r="K3849" t="str">
            <v>No</v>
          </cell>
          <cell r="L3849" t="str">
            <v>last communication 98. Outstanding Rs 16500/- App frmmt agrmnt</v>
          </cell>
        </row>
        <row r="3850">
          <cell r="D3850" t="str">
            <v>CA960432</v>
          </cell>
          <cell r="E3850" t="str">
            <v>Kalim Akhter</v>
          </cell>
          <cell r="F3850" t="str">
            <v>26.08.1996</v>
          </cell>
          <cell r="G3850">
            <v>22000</v>
          </cell>
          <cell r="H3850">
            <v>22000</v>
          </cell>
          <cell r="I3850">
            <v>0</v>
          </cell>
          <cell r="J3850" t="str">
            <v>I.R.M</v>
          </cell>
          <cell r="K3850" t="str">
            <v>No</v>
          </cell>
          <cell r="L3850" t="str">
            <v>As POD Last communication 07 App frmt agrmnt</v>
          </cell>
        </row>
        <row r="3851">
          <cell r="D3851" t="str">
            <v>CA960425</v>
          </cell>
          <cell r="E3851" t="str">
            <v>Dwarika nath parija</v>
          </cell>
          <cell r="F3851" t="str">
            <v>31.08.1996</v>
          </cell>
          <cell r="G3851">
            <v>22000</v>
          </cell>
          <cell r="H3851">
            <v>20900</v>
          </cell>
          <cell r="I3851">
            <v>0</v>
          </cell>
          <cell r="J3851" t="str">
            <v>I.R.M</v>
          </cell>
          <cell r="K3851" t="str">
            <v>No</v>
          </cell>
          <cell r="L3851" t="str">
            <v>As POD Last communication 07 App frmt agrmnt</v>
          </cell>
        </row>
        <row r="3852">
          <cell r="D3852" t="str">
            <v>CA960426</v>
          </cell>
          <cell r="E3852" t="str">
            <v>Krishan Lal Karnany</v>
          </cell>
          <cell r="F3852" t="str">
            <v>31.08.1996</v>
          </cell>
          <cell r="G3852">
            <v>22000</v>
          </cell>
          <cell r="H3852">
            <v>20900</v>
          </cell>
          <cell r="I3852">
            <v>0</v>
          </cell>
          <cell r="J3852" t="str">
            <v>I.R.M</v>
          </cell>
          <cell r="K3852" t="str">
            <v>No</v>
          </cell>
          <cell r="L3852" t="str">
            <v>As POD Last communication 07 App frmt agrmnt</v>
          </cell>
        </row>
        <row r="3853">
          <cell r="D3853" t="str">
            <v>CA960434</v>
          </cell>
          <cell r="E3853" t="str">
            <v>Mahesh Kumar Mohta</v>
          </cell>
          <cell r="F3853" t="str">
            <v>28.08.1996</v>
          </cell>
          <cell r="G3853">
            <v>22000</v>
          </cell>
          <cell r="H3853">
            <v>20900</v>
          </cell>
          <cell r="I3853">
            <v>0</v>
          </cell>
          <cell r="J3853" t="str">
            <v>I.R.M</v>
          </cell>
          <cell r="K3853" t="str">
            <v>No</v>
          </cell>
          <cell r="L3853" t="str">
            <v>last communication 02. App frmt agrmnt</v>
          </cell>
        </row>
        <row r="3854">
          <cell r="D3854" t="str">
            <v>CA960436</v>
          </cell>
          <cell r="E3854" t="str">
            <v>Ramen Chatterjee</v>
          </cell>
          <cell r="F3854" t="str">
            <v>25.08.1996</v>
          </cell>
          <cell r="G3854">
            <v>22000</v>
          </cell>
          <cell r="H3854">
            <v>22000</v>
          </cell>
          <cell r="I3854">
            <v>0</v>
          </cell>
          <cell r="J3854" t="str">
            <v>I.R.M</v>
          </cell>
          <cell r="K3854" t="str">
            <v>No</v>
          </cell>
          <cell r="L3854" t="str">
            <v xml:space="preserve"> no communication till date. App frmt agrmnt</v>
          </cell>
        </row>
        <row r="3855">
          <cell r="D3855" t="str">
            <v>CA960437</v>
          </cell>
          <cell r="E3855" t="str">
            <v>Birendra Nath Ghosh</v>
          </cell>
          <cell r="F3855" t="str">
            <v>15.08.1996</v>
          </cell>
          <cell r="G3855">
            <v>22000</v>
          </cell>
          <cell r="H3855">
            <v>22000</v>
          </cell>
          <cell r="I3855">
            <v>0</v>
          </cell>
          <cell r="J3855" t="str">
            <v>I.R.M</v>
          </cell>
          <cell r="K3855" t="str">
            <v>No</v>
          </cell>
          <cell r="L3855" t="str">
            <v>As POD Last communication 07 App frmt agrmnt</v>
          </cell>
        </row>
        <row r="3856">
          <cell r="D3856" t="str">
            <v>CA960438</v>
          </cell>
          <cell r="E3856" t="str">
            <v>Sunanda Banerjee</v>
          </cell>
          <cell r="F3856" t="str">
            <v>30.08.1996</v>
          </cell>
          <cell r="G3856">
            <v>22000</v>
          </cell>
          <cell r="H3856">
            <v>20900</v>
          </cell>
          <cell r="I3856">
            <v>0</v>
          </cell>
          <cell r="J3856" t="str">
            <v>I.R.M</v>
          </cell>
          <cell r="K3856" t="str">
            <v>No</v>
          </cell>
          <cell r="L3856" t="str">
            <v>As POD Last communication 07 App frmt agrmnt</v>
          </cell>
        </row>
        <row r="3857">
          <cell r="D3857" t="str">
            <v>CA960442</v>
          </cell>
          <cell r="E3857" t="str">
            <v>Nagesh Kumar agarwal</v>
          </cell>
          <cell r="F3857" t="str">
            <v>31.08.1996</v>
          </cell>
          <cell r="G3857">
            <v>22000</v>
          </cell>
          <cell r="H3857">
            <v>22000</v>
          </cell>
          <cell r="I3857">
            <v>0</v>
          </cell>
          <cell r="J3857" t="str">
            <v>I.R.M</v>
          </cell>
          <cell r="K3857" t="str">
            <v>No</v>
          </cell>
          <cell r="L3857" t="str">
            <v>As POD Last communication 07 App frmt agrmnt</v>
          </cell>
        </row>
        <row r="3858">
          <cell r="D3858" t="str">
            <v>CA960444</v>
          </cell>
          <cell r="E3858" t="str">
            <v>Sanjiv Johari</v>
          </cell>
          <cell r="F3858" t="str">
            <v>31.08.1996</v>
          </cell>
          <cell r="G3858">
            <v>22000</v>
          </cell>
          <cell r="H3858">
            <v>20900</v>
          </cell>
          <cell r="I3858">
            <v>0</v>
          </cell>
          <cell r="J3858" t="str">
            <v>I.R.M</v>
          </cell>
          <cell r="K3858" t="str">
            <v>No</v>
          </cell>
          <cell r="L3858" t="str">
            <v>As POD Last communication 07 App frmt agrmnt</v>
          </cell>
        </row>
        <row r="3859">
          <cell r="D3859" t="str">
            <v>CA960447</v>
          </cell>
          <cell r="E3859" t="str">
            <v>Syam Pada Das</v>
          </cell>
          <cell r="F3859" t="str">
            <v>28.08.1996</v>
          </cell>
          <cell r="G3859">
            <v>22000</v>
          </cell>
          <cell r="H3859">
            <v>22000</v>
          </cell>
          <cell r="I3859">
            <v>0</v>
          </cell>
          <cell r="J3859" t="str">
            <v>I.R.M</v>
          </cell>
          <cell r="K3859" t="str">
            <v>No</v>
          </cell>
          <cell r="L3859" t="str">
            <v xml:space="preserve"> no communication till date. App frmt agrmnt</v>
          </cell>
        </row>
        <row r="3860">
          <cell r="D3860" t="str">
            <v>CA960449</v>
          </cell>
          <cell r="E3860" t="str">
            <v>Jogendra Bassi</v>
          </cell>
          <cell r="F3860" t="str">
            <v>31.08.1996</v>
          </cell>
          <cell r="G3860">
            <v>22000</v>
          </cell>
          <cell r="H3860">
            <v>22000</v>
          </cell>
          <cell r="I3860">
            <v>0</v>
          </cell>
          <cell r="J3860" t="str">
            <v>I.R.M</v>
          </cell>
          <cell r="K3860" t="str">
            <v>No</v>
          </cell>
          <cell r="L3860" t="str">
            <v>As POD Last communication 07 App frmt agrmnt</v>
          </cell>
        </row>
        <row r="3861">
          <cell r="D3861" t="str">
            <v>CA960450</v>
          </cell>
          <cell r="E3861" t="str">
            <v>Sanjay Jain</v>
          </cell>
          <cell r="F3861" t="str">
            <v>30.08.1996</v>
          </cell>
          <cell r="G3861">
            <v>22000</v>
          </cell>
          <cell r="H3861">
            <v>20900</v>
          </cell>
          <cell r="I3861">
            <v>0</v>
          </cell>
          <cell r="J3861" t="str">
            <v>I.R.M</v>
          </cell>
          <cell r="K3861" t="str">
            <v>No</v>
          </cell>
          <cell r="L3861" t="str">
            <v>As POD Last communication 07 App frmt agrmnt</v>
          </cell>
        </row>
        <row r="3862">
          <cell r="D3862" t="str">
            <v>CA960435</v>
          </cell>
          <cell r="E3862" t="str">
            <v>Manoj Baid</v>
          </cell>
          <cell r="F3862" t="str">
            <v>30.08.1996</v>
          </cell>
          <cell r="G3862">
            <v>22000</v>
          </cell>
          <cell r="H3862">
            <v>22000</v>
          </cell>
          <cell r="I3862">
            <v>0</v>
          </cell>
          <cell r="J3862" t="str">
            <v>I.R.M</v>
          </cell>
          <cell r="K3862" t="str">
            <v>No</v>
          </cell>
          <cell r="L3862" t="str">
            <v>As POD Last communication 07 App frmt agrmnt</v>
          </cell>
        </row>
        <row r="3863">
          <cell r="D3863" t="str">
            <v>CA960453</v>
          </cell>
          <cell r="E3863" t="str">
            <v>B.L Pahuja</v>
          </cell>
          <cell r="F3863" t="str">
            <v>01.08.1996</v>
          </cell>
          <cell r="G3863">
            <v>22000</v>
          </cell>
          <cell r="H3863">
            <v>5500</v>
          </cell>
          <cell r="I3863">
            <v>16500</v>
          </cell>
          <cell r="J3863" t="str">
            <v>Outstanding</v>
          </cell>
          <cell r="K3863" t="str">
            <v>No</v>
          </cell>
          <cell r="L3863" t="str">
            <v>Last communication 07. app frmt agrmnt ..total 3 membership of TPT:- 02002504, 02002505 &amp; 02002503 Outstndg Rs 16500/-</v>
          </cell>
        </row>
        <row r="3864">
          <cell r="D3864" t="str">
            <v>CA960454</v>
          </cell>
          <cell r="E3864" t="str">
            <v>B.L Pahuja</v>
          </cell>
          <cell r="F3864" t="str">
            <v>31.08.1996</v>
          </cell>
          <cell r="G3864">
            <v>22000</v>
          </cell>
          <cell r="H3864">
            <v>5500</v>
          </cell>
          <cell r="I3864">
            <v>16500</v>
          </cell>
          <cell r="J3864" t="str">
            <v>Outstanding</v>
          </cell>
          <cell r="K3864" t="str">
            <v>No</v>
          </cell>
          <cell r="L3864" t="str">
            <v>Last communication 07. app frmt agrmnt ..total 3 membership of TPT:- 02002504, 02002505 &amp; 02002503 Outstndg Rs 16500/-</v>
          </cell>
        </row>
        <row r="3865">
          <cell r="D3865" t="str">
            <v>CA960455</v>
          </cell>
          <cell r="E3865" t="str">
            <v>B.L Pahuja</v>
          </cell>
          <cell r="F3865" t="str">
            <v>31.08.1996</v>
          </cell>
          <cell r="G3865">
            <v>22000</v>
          </cell>
          <cell r="H3865">
            <v>5500</v>
          </cell>
          <cell r="I3865">
            <v>16500</v>
          </cell>
          <cell r="J3865" t="str">
            <v>Outstanding</v>
          </cell>
          <cell r="K3865" t="str">
            <v>No</v>
          </cell>
          <cell r="L3865" t="str">
            <v>Last communication 07. app frmt agrmnt ..total 3 membership of TPT:- 02002504, 02002505 &amp; 02002503 Outstndg Rs 16500/-</v>
          </cell>
        </row>
        <row r="3866">
          <cell r="D3866" t="str">
            <v>CA960456</v>
          </cell>
          <cell r="E3866" t="str">
            <v>Rajendra Kumar Parakh</v>
          </cell>
          <cell r="F3866" t="str">
            <v>30.08.1996</v>
          </cell>
          <cell r="G3866">
            <v>22000</v>
          </cell>
          <cell r="H3866">
            <v>22000</v>
          </cell>
          <cell r="I3866">
            <v>0</v>
          </cell>
          <cell r="J3866" t="str">
            <v>I.R.M</v>
          </cell>
          <cell r="K3866" t="str">
            <v>No</v>
          </cell>
          <cell r="L3866" t="str">
            <v>As POD Last communication 07 App frmt agrmnt</v>
          </cell>
        </row>
        <row r="3867">
          <cell r="D3867" t="str">
            <v>CA960457</v>
          </cell>
          <cell r="E3867" t="str">
            <v>Ramesh Agarwal</v>
          </cell>
          <cell r="F3867" t="str">
            <v>30.08.1996</v>
          </cell>
          <cell r="G3867">
            <v>22000</v>
          </cell>
          <cell r="H3867">
            <v>22000</v>
          </cell>
          <cell r="I3867">
            <v>0</v>
          </cell>
          <cell r="J3867" t="str">
            <v>I.R.M</v>
          </cell>
          <cell r="K3867" t="str">
            <v>No</v>
          </cell>
          <cell r="L3867" t="str">
            <v>As POD Last communication 07 App frmt agrmnt</v>
          </cell>
        </row>
        <row r="3868">
          <cell r="D3868" t="str">
            <v>CA960107</v>
          </cell>
          <cell r="E3868" t="str">
            <v>Birendra Nath Nazumdar</v>
          </cell>
          <cell r="F3868" t="str">
            <v>19.03.1996</v>
          </cell>
          <cell r="G3868">
            <v>32000</v>
          </cell>
          <cell r="H3868">
            <v>32000</v>
          </cell>
          <cell r="I3868">
            <v>0</v>
          </cell>
          <cell r="J3868" t="str">
            <v>I.R.M</v>
          </cell>
          <cell r="K3868" t="str">
            <v>No</v>
          </cell>
          <cell r="L3868" t="str">
            <v xml:space="preserve"> last communication 02. App frmt agrmnt</v>
          </cell>
        </row>
        <row r="3869">
          <cell r="D3869" t="str">
            <v>CA960380</v>
          </cell>
          <cell r="E3869" t="str">
            <v>Adarsh Bidasaria</v>
          </cell>
          <cell r="F3869" t="str">
            <v>31.07.1996</v>
          </cell>
          <cell r="G3869">
            <v>22000</v>
          </cell>
          <cell r="H3869">
            <v>22000</v>
          </cell>
          <cell r="I3869">
            <v>0</v>
          </cell>
          <cell r="J3869" t="str">
            <v>I.R.M</v>
          </cell>
          <cell r="K3869" t="str">
            <v>No</v>
          </cell>
          <cell r="L3869" t="str">
            <v>As POD Last communication 07 App frmt agrmnt</v>
          </cell>
        </row>
        <row r="3870">
          <cell r="D3870" t="str">
            <v>CA960318</v>
          </cell>
          <cell r="E3870" t="str">
            <v>Manoj Kumar Sengupta</v>
          </cell>
          <cell r="F3870" t="str">
            <v>08.07.1996</v>
          </cell>
          <cell r="G3870">
            <v>22000</v>
          </cell>
          <cell r="H3870">
            <v>22000</v>
          </cell>
          <cell r="I3870">
            <v>0</v>
          </cell>
          <cell r="J3870" t="str">
            <v>I.R.M</v>
          </cell>
          <cell r="K3870" t="str">
            <v>No</v>
          </cell>
          <cell r="L3870" t="str">
            <v xml:space="preserve"> no communication till date. App frmt agrmnt</v>
          </cell>
        </row>
        <row r="3871">
          <cell r="D3871" t="str">
            <v>JM960035</v>
          </cell>
          <cell r="E3871" t="str">
            <v>Ashok Kumar Kedia</v>
          </cell>
          <cell r="F3871" t="str">
            <v>06.07.1996</v>
          </cell>
          <cell r="G3871">
            <v>22000</v>
          </cell>
          <cell r="H3871">
            <v>22000</v>
          </cell>
          <cell r="I3871">
            <v>0</v>
          </cell>
          <cell r="J3871" t="str">
            <v>I.R.M</v>
          </cell>
          <cell r="K3871" t="str">
            <v>No</v>
          </cell>
          <cell r="L3871" t="str">
            <v xml:space="preserve"> last communication 12. App frmt agrmnt</v>
          </cell>
        </row>
        <row r="3872">
          <cell r="D3872" t="str">
            <v>GU960162</v>
          </cell>
          <cell r="E3872" t="str">
            <v>Lalit Bora</v>
          </cell>
          <cell r="F3872" t="str">
            <v>30.08.1996</v>
          </cell>
          <cell r="G3872">
            <v>22000</v>
          </cell>
          <cell r="H3872">
            <v>22000</v>
          </cell>
          <cell r="I3872">
            <v>0</v>
          </cell>
          <cell r="J3872" t="str">
            <v>I.R.M</v>
          </cell>
          <cell r="K3872" t="str">
            <v>No</v>
          </cell>
          <cell r="L3872" t="str">
            <v>As POD Last communication 07 App frmt agrmnt</v>
          </cell>
        </row>
        <row r="3873">
          <cell r="D3873" t="str">
            <v>CA960451</v>
          </cell>
          <cell r="E3873" t="str">
            <v>Rahul  Aggarwal</v>
          </cell>
          <cell r="F3873" t="str">
            <v>26.09.1996</v>
          </cell>
          <cell r="G3873">
            <v>22000</v>
          </cell>
          <cell r="H3873">
            <v>22000</v>
          </cell>
          <cell r="I3873">
            <v>0</v>
          </cell>
          <cell r="J3873" t="str">
            <v>I.R.M</v>
          </cell>
          <cell r="K3873" t="str">
            <v>No</v>
          </cell>
          <cell r="L3873" t="str">
            <v>As POD Last communication 07 App frmt agrmnt</v>
          </cell>
        </row>
        <row r="3874">
          <cell r="D3874" t="str">
            <v>GU960191</v>
          </cell>
          <cell r="E3874" t="str">
            <v>Rakhit Choudhary</v>
          </cell>
          <cell r="F3874" t="str">
            <v>31.08.1996</v>
          </cell>
          <cell r="G3874">
            <v>22000</v>
          </cell>
          <cell r="H3874">
            <v>13200</v>
          </cell>
          <cell r="I3874">
            <v>8800</v>
          </cell>
          <cell r="J3874" t="str">
            <v>Outstanding</v>
          </cell>
          <cell r="K3874" t="str">
            <v>No</v>
          </cell>
          <cell r="L3874" t="str">
            <v>As POD last communication 07 (Outstanding Rs 8800/-) App frmt agrmnt</v>
          </cell>
        </row>
        <row r="3875">
          <cell r="D3875" t="str">
            <v>CA960448</v>
          </cell>
          <cell r="E3875" t="str">
            <v>Sajjan Saraff</v>
          </cell>
          <cell r="F3875" t="str">
            <v>29.08.1996</v>
          </cell>
          <cell r="G3875">
            <v>22000</v>
          </cell>
          <cell r="H3875">
            <v>5500</v>
          </cell>
          <cell r="I3875">
            <v>16500</v>
          </cell>
          <cell r="J3875" t="str">
            <v>Outstanding</v>
          </cell>
          <cell r="K3875" t="str">
            <v>No</v>
          </cell>
          <cell r="L3875" t="str">
            <v>As POD last communication 07 (Outstanding Rs 16500/-) App frmt agrmnt</v>
          </cell>
        </row>
        <row r="3876">
          <cell r="D3876" t="str">
            <v>GU960179</v>
          </cell>
          <cell r="E3876" t="str">
            <v>Hari Prasad Maheshwari</v>
          </cell>
          <cell r="F3876" t="str">
            <v>31.08.1996</v>
          </cell>
          <cell r="G3876">
            <v>22000</v>
          </cell>
          <cell r="H3876">
            <v>22000</v>
          </cell>
          <cell r="I3876">
            <v>0</v>
          </cell>
          <cell r="J3876" t="str">
            <v>I.R.M</v>
          </cell>
          <cell r="K3876" t="str">
            <v>No</v>
          </cell>
          <cell r="L3876" t="str">
            <v xml:space="preserve"> no communication till date. App frmt agrmnt</v>
          </cell>
        </row>
        <row r="3877">
          <cell r="D3877" t="str">
            <v>GU960194</v>
          </cell>
          <cell r="E3877" t="str">
            <v>Deo Nath Mishra</v>
          </cell>
          <cell r="F3877" t="str">
            <v>31.08.1996</v>
          </cell>
          <cell r="G3877">
            <v>22000</v>
          </cell>
          <cell r="H3877">
            <v>20900</v>
          </cell>
          <cell r="I3877">
            <v>0</v>
          </cell>
          <cell r="J3877" t="str">
            <v>I.R.M</v>
          </cell>
          <cell r="K3877" t="str">
            <v>No</v>
          </cell>
          <cell r="L3877" t="str">
            <v xml:space="preserve"> no communication till date. App frmt agrmnt</v>
          </cell>
        </row>
        <row r="3878">
          <cell r="D3878" t="str">
            <v>JM960047</v>
          </cell>
          <cell r="E3878" t="str">
            <v>A.S Jafry</v>
          </cell>
          <cell r="F3878" t="str">
            <v>31.08.1996</v>
          </cell>
          <cell r="G3878">
            <v>22000</v>
          </cell>
          <cell r="H3878">
            <v>20900</v>
          </cell>
          <cell r="I3878">
            <v>0</v>
          </cell>
          <cell r="J3878" t="str">
            <v>I.R.M</v>
          </cell>
          <cell r="K3878" t="str">
            <v>No</v>
          </cell>
          <cell r="L3878" t="str">
            <v xml:space="preserve"> no communication till date. App frmt agrmnt</v>
          </cell>
        </row>
        <row r="3879">
          <cell r="D3879" t="str">
            <v>JM960046</v>
          </cell>
          <cell r="E3879" t="str">
            <v>Rani Choudhary</v>
          </cell>
          <cell r="F3879" t="str">
            <v>31.08.1996</v>
          </cell>
          <cell r="G3879">
            <v>22000</v>
          </cell>
          <cell r="H3879">
            <v>20900</v>
          </cell>
          <cell r="I3879">
            <v>0</v>
          </cell>
          <cell r="J3879" t="str">
            <v>I.R.M</v>
          </cell>
          <cell r="K3879" t="str">
            <v>No</v>
          </cell>
          <cell r="L3879" t="str">
            <v xml:space="preserve"> no communication till date. App frmt agrmnt</v>
          </cell>
        </row>
        <row r="3880">
          <cell r="D3880" t="str">
            <v>BB960047</v>
          </cell>
          <cell r="E3880" t="str">
            <v>Karan Bhudhiraja</v>
          </cell>
          <cell r="F3880" t="str">
            <v>31.08.1996</v>
          </cell>
          <cell r="G3880">
            <v>22000</v>
          </cell>
          <cell r="H3880">
            <v>22000</v>
          </cell>
          <cell r="I3880">
            <v>0</v>
          </cell>
          <cell r="J3880" t="str">
            <v>I.R.M</v>
          </cell>
          <cell r="K3880" t="str">
            <v>No</v>
          </cell>
          <cell r="L3880" t="str">
            <v xml:space="preserve"> last communication 07. App frmt agrmnt</v>
          </cell>
        </row>
        <row r="3881">
          <cell r="D3881" t="str">
            <v>BB960043</v>
          </cell>
          <cell r="E3881" t="str">
            <v>H.L Patel</v>
          </cell>
          <cell r="F3881" t="str">
            <v>31.08.1996</v>
          </cell>
          <cell r="G3881">
            <v>22000</v>
          </cell>
          <cell r="H3881">
            <v>22000</v>
          </cell>
          <cell r="I3881">
            <v>0</v>
          </cell>
          <cell r="J3881" t="str">
            <v>I.R.M</v>
          </cell>
          <cell r="K3881" t="str">
            <v>No</v>
          </cell>
          <cell r="L3881" t="str">
            <v>As POD Last communication 07 App frmt agrmnt</v>
          </cell>
        </row>
        <row r="3882">
          <cell r="D3882" t="str">
            <v>BB960048</v>
          </cell>
          <cell r="E3882" t="str">
            <v>Umakant Dash</v>
          </cell>
          <cell r="F3882" t="str">
            <v>30.08.1996</v>
          </cell>
          <cell r="G3882">
            <v>22000</v>
          </cell>
          <cell r="H3882">
            <v>22000</v>
          </cell>
          <cell r="I3882">
            <v>0</v>
          </cell>
          <cell r="J3882" t="str">
            <v>I.R.M</v>
          </cell>
          <cell r="K3882" t="str">
            <v>No</v>
          </cell>
          <cell r="L3882" t="str">
            <v>As POD Last communication 07 App frmt agrmnt</v>
          </cell>
        </row>
        <row r="3883">
          <cell r="D3883" t="str">
            <v>GU960198</v>
          </cell>
          <cell r="E3883" t="str">
            <v>Aslam Imaduddin</v>
          </cell>
          <cell r="F3883" t="str">
            <v>30.08.1996</v>
          </cell>
          <cell r="G3883">
            <v>22000</v>
          </cell>
          <cell r="H3883">
            <v>15400</v>
          </cell>
          <cell r="I3883">
            <v>6600</v>
          </cell>
          <cell r="J3883" t="str">
            <v>Outstanding</v>
          </cell>
          <cell r="K3883" t="str">
            <v>No</v>
          </cell>
          <cell r="L3883" t="str">
            <v>As POD last communication 07 (Outstanding Rs 6600/-) App frmt agrmnt</v>
          </cell>
        </row>
        <row r="3884">
          <cell r="D3884" t="str">
            <v>GU960175</v>
          </cell>
          <cell r="E3884" t="str">
            <v>Bandana Das</v>
          </cell>
          <cell r="F3884" t="str">
            <v>30.08.1996</v>
          </cell>
          <cell r="G3884">
            <v>22000</v>
          </cell>
          <cell r="H3884">
            <v>18700</v>
          </cell>
          <cell r="I3884">
            <v>3300</v>
          </cell>
          <cell r="J3884" t="str">
            <v>Outstanding</v>
          </cell>
          <cell r="K3884" t="str">
            <v>No</v>
          </cell>
          <cell r="L3884" t="str">
            <v xml:space="preserve"> No Communication Till Date(Outstanding Rs 3300/-). App frmt agrmnt</v>
          </cell>
        </row>
        <row r="3885">
          <cell r="D3885" t="str">
            <v>GU960174</v>
          </cell>
          <cell r="E3885" t="str">
            <v>Pramatheswar Barooah</v>
          </cell>
          <cell r="F3885" t="str">
            <v>27.08.1996</v>
          </cell>
          <cell r="G3885">
            <v>22000</v>
          </cell>
          <cell r="H3885">
            <v>6600</v>
          </cell>
          <cell r="I3885">
            <v>15400</v>
          </cell>
          <cell r="J3885" t="str">
            <v>Outstanding</v>
          </cell>
          <cell r="K3885" t="str">
            <v>No</v>
          </cell>
          <cell r="L3885" t="str">
            <v xml:space="preserve"> No Communication Till Date(Outstanding Rs 15400/-). App frmt agrmnt</v>
          </cell>
        </row>
        <row r="3886">
          <cell r="D3886" t="str">
            <v>GU960156</v>
          </cell>
          <cell r="E3886" t="str">
            <v>Sharmila Deka</v>
          </cell>
          <cell r="F3886" t="str">
            <v>30.08.1996</v>
          </cell>
          <cell r="G3886">
            <v>22000</v>
          </cell>
          <cell r="H3886">
            <v>5500</v>
          </cell>
          <cell r="I3886">
            <v>16500</v>
          </cell>
          <cell r="J3886" t="str">
            <v>Outstanding</v>
          </cell>
          <cell r="K3886" t="str">
            <v>No</v>
          </cell>
          <cell r="L3886" t="str">
            <v>As POD last communication 07 (Outstanding Rs 16500/-) App frmt agrmnt</v>
          </cell>
        </row>
        <row r="3887">
          <cell r="D3887" t="str">
            <v>GU960189</v>
          </cell>
          <cell r="E3887" t="str">
            <v>Abhay Kumar Verma</v>
          </cell>
          <cell r="F3887" t="str">
            <v>30.08.1996</v>
          </cell>
          <cell r="G3887">
            <v>22000</v>
          </cell>
          <cell r="H3887">
            <v>22000</v>
          </cell>
          <cell r="I3887">
            <v>0</v>
          </cell>
          <cell r="J3887" t="str">
            <v>I.R.M</v>
          </cell>
          <cell r="K3887" t="str">
            <v>No</v>
          </cell>
          <cell r="L3887" t="str">
            <v xml:space="preserve"> no communication till date. App frmt agrmnt</v>
          </cell>
        </row>
        <row r="3888">
          <cell r="D3888" t="str">
            <v>JM960049</v>
          </cell>
          <cell r="E3888" t="str">
            <v>Ratan Prasad</v>
          </cell>
          <cell r="F3888" t="str">
            <v>31.08.1996</v>
          </cell>
          <cell r="G3888">
            <v>22000</v>
          </cell>
          <cell r="H3888">
            <v>6600</v>
          </cell>
          <cell r="I3888">
            <v>15400</v>
          </cell>
          <cell r="J3888" t="str">
            <v>Outstanding</v>
          </cell>
          <cell r="K3888" t="str">
            <v>No</v>
          </cell>
          <cell r="L3888" t="str">
            <v xml:space="preserve"> No Communication Till Date(Outstanding Rs 15400/-). App frmt agrmnt</v>
          </cell>
        </row>
        <row r="3889">
          <cell r="D3889" t="str">
            <v>JM960056</v>
          </cell>
          <cell r="E3889" t="str">
            <v>Ashok Walzawar</v>
          </cell>
          <cell r="F3889" t="str">
            <v>30.08.1996</v>
          </cell>
          <cell r="G3889">
            <v>22000</v>
          </cell>
          <cell r="H3889">
            <v>13200</v>
          </cell>
          <cell r="I3889">
            <v>8800</v>
          </cell>
          <cell r="J3889" t="str">
            <v>Outstanding</v>
          </cell>
          <cell r="K3889" t="str">
            <v>No</v>
          </cell>
          <cell r="L3889" t="str">
            <v>As POD last communication 07 (Outstanding Rs 8800/-) App frmt agrmnt</v>
          </cell>
        </row>
        <row r="3890">
          <cell r="D3890" t="str">
            <v>JM960053</v>
          </cell>
          <cell r="E3890" t="str">
            <v>Danesh Kumar</v>
          </cell>
          <cell r="F3890" t="str">
            <v>31.08.1996</v>
          </cell>
          <cell r="G3890">
            <v>22000</v>
          </cell>
          <cell r="H3890">
            <v>6600</v>
          </cell>
          <cell r="I3890">
            <v>15400</v>
          </cell>
          <cell r="J3890" t="str">
            <v>Outstanding</v>
          </cell>
          <cell r="K3890" t="str">
            <v>No</v>
          </cell>
          <cell r="L3890" t="str">
            <v>As POD last communication 07 (Outstanding Rs 15400/-) App frmt agrmnt</v>
          </cell>
        </row>
        <row r="3891">
          <cell r="D3891" t="str">
            <v>JM960054</v>
          </cell>
          <cell r="E3891" t="str">
            <v>S.M Baghechi</v>
          </cell>
          <cell r="F3891" t="str">
            <v>31.08.1996</v>
          </cell>
          <cell r="G3891">
            <v>22000</v>
          </cell>
          <cell r="H3891">
            <v>6600</v>
          </cell>
          <cell r="I3891">
            <v>15400</v>
          </cell>
          <cell r="J3891" t="str">
            <v>Outstanding</v>
          </cell>
          <cell r="K3891" t="str">
            <v>No</v>
          </cell>
          <cell r="L3891" t="str">
            <v>last communication 98. Outstanding Rs 15400/- App frmmt agrmnt</v>
          </cell>
        </row>
        <row r="3892">
          <cell r="D3892" t="str">
            <v>BB960036</v>
          </cell>
          <cell r="E3892" t="str">
            <v>Shyamakata Rath</v>
          </cell>
          <cell r="F3892" t="str">
            <v>31.07.1996</v>
          </cell>
          <cell r="G3892">
            <v>22000</v>
          </cell>
          <cell r="H3892">
            <v>8800</v>
          </cell>
          <cell r="I3892">
            <v>13200</v>
          </cell>
          <cell r="J3892" t="str">
            <v>Outstanding</v>
          </cell>
          <cell r="K3892" t="str">
            <v>No</v>
          </cell>
          <cell r="L3892" t="str">
            <v xml:space="preserve"> No Communication Till Date(Outstanding Rs 13200/-). App frmt agrmnt</v>
          </cell>
        </row>
        <row r="3893">
          <cell r="D3893" t="str">
            <v>JM960036</v>
          </cell>
          <cell r="E3893" t="str">
            <v>T. Kurma Raju</v>
          </cell>
          <cell r="F3893" t="str">
            <v>25.06.1996</v>
          </cell>
          <cell r="G3893">
            <v>20900</v>
          </cell>
          <cell r="H3893">
            <v>20900</v>
          </cell>
          <cell r="I3893">
            <v>0</v>
          </cell>
          <cell r="J3893" t="str">
            <v>I.R.M</v>
          </cell>
          <cell r="K3893" t="str">
            <v>No</v>
          </cell>
          <cell r="L3893" t="str">
            <v>As POD Last communication 07 App frmt agrmnt</v>
          </cell>
        </row>
        <row r="3894">
          <cell r="D3894" t="str">
            <v>JM960039</v>
          </cell>
          <cell r="E3894" t="str">
            <v>D.M Mallick</v>
          </cell>
          <cell r="F3894" t="str">
            <v>29.06.1996</v>
          </cell>
          <cell r="G3894">
            <v>20900</v>
          </cell>
          <cell r="H3894">
            <v>20900</v>
          </cell>
          <cell r="I3894">
            <v>0</v>
          </cell>
          <cell r="J3894" t="str">
            <v>I.R.M</v>
          </cell>
          <cell r="K3894" t="str">
            <v>No</v>
          </cell>
          <cell r="L3894" t="str">
            <v>As POD Last communication 07 App frmt agrmnt</v>
          </cell>
        </row>
        <row r="3895">
          <cell r="D3895" t="str">
            <v>GU960125</v>
          </cell>
          <cell r="E3895" t="str">
            <v>Sanjay Kumar Agarwal</v>
          </cell>
          <cell r="F3895" t="str">
            <v>30.07.1996</v>
          </cell>
          <cell r="G3895">
            <v>22000</v>
          </cell>
          <cell r="H3895">
            <v>22000</v>
          </cell>
          <cell r="I3895">
            <v>0</v>
          </cell>
          <cell r="J3895" t="str">
            <v>I.R.M</v>
          </cell>
          <cell r="K3895" t="str">
            <v>No</v>
          </cell>
          <cell r="L3895" t="str">
            <v xml:space="preserve"> no communication till date. App frmt agrmnt</v>
          </cell>
        </row>
        <row r="3896">
          <cell r="D3896" t="str">
            <v>GU960212</v>
          </cell>
          <cell r="E3896" t="str">
            <v>Ilvebarva</v>
          </cell>
          <cell r="F3896" t="str">
            <v>30.09.1996</v>
          </cell>
          <cell r="G3896">
            <v>30000</v>
          </cell>
          <cell r="H3896">
            <v>30000</v>
          </cell>
          <cell r="I3896">
            <v>0</v>
          </cell>
          <cell r="J3896" t="str">
            <v>I.R.M</v>
          </cell>
          <cell r="K3896" t="str">
            <v>No</v>
          </cell>
          <cell r="L3896" t="str">
            <v>As Pod last communication 07,total 2 membership of TPT:- 02002539 abd 02002538</v>
          </cell>
        </row>
        <row r="3897">
          <cell r="D3897" t="str">
            <v>GU960209</v>
          </cell>
          <cell r="E3897" t="str">
            <v>Prasanna Borddoi</v>
          </cell>
          <cell r="F3897" t="str">
            <v>30.09.1996</v>
          </cell>
          <cell r="G3897">
            <v>30000</v>
          </cell>
          <cell r="H3897">
            <v>30000</v>
          </cell>
          <cell r="I3897">
            <v>0</v>
          </cell>
          <cell r="J3897" t="str">
            <v>I.R.M</v>
          </cell>
          <cell r="K3897" t="str">
            <v>No</v>
          </cell>
          <cell r="L3897" t="str">
            <v>As Pod last communication 07,total 2 membership of TPT:- 02002539 abd 02002538</v>
          </cell>
        </row>
        <row r="3898">
          <cell r="D3898" t="str">
            <v>GU960211</v>
          </cell>
          <cell r="E3898" t="str">
            <v>Robin Dutta</v>
          </cell>
          <cell r="F3898" t="str">
            <v>25.02.1996</v>
          </cell>
          <cell r="G3898">
            <v>22000</v>
          </cell>
          <cell r="H3898">
            <v>21000</v>
          </cell>
          <cell r="I3898">
            <v>9000</v>
          </cell>
          <cell r="J3898" t="str">
            <v>Outstanding</v>
          </cell>
          <cell r="K3898" t="str">
            <v>No</v>
          </cell>
          <cell r="L3898" t="str">
            <v>As POD last communication 07 (Outstanding Rs 9900/-) App frmt agrmnt</v>
          </cell>
        </row>
        <row r="3899">
          <cell r="D3899" t="str">
            <v>BB960053</v>
          </cell>
          <cell r="E3899" t="str">
            <v>J. Kameshwar Prushi</v>
          </cell>
          <cell r="F3899" t="str">
            <v>30.09.1996</v>
          </cell>
          <cell r="G3899">
            <v>30000</v>
          </cell>
          <cell r="H3899">
            <v>12000</v>
          </cell>
          <cell r="I3899">
            <v>18000</v>
          </cell>
          <cell r="J3899" t="str">
            <v>Outstanding</v>
          </cell>
          <cell r="K3899" t="str">
            <v>No</v>
          </cell>
          <cell r="L3899" t="str">
            <v xml:space="preserve"> No Communication Till Date(Outstanding Rs 18000/-). App frmt agrmnt</v>
          </cell>
        </row>
        <row r="3900">
          <cell r="D3900" t="str">
            <v>BB960049</v>
          </cell>
          <cell r="E3900" t="str">
            <v>Manaswini Panda</v>
          </cell>
          <cell r="F3900" t="str">
            <v>26.09.1996</v>
          </cell>
          <cell r="G3900">
            <v>30000</v>
          </cell>
          <cell r="H3900">
            <v>30000</v>
          </cell>
          <cell r="I3900">
            <v>0</v>
          </cell>
          <cell r="J3900" t="str">
            <v>I.R.M</v>
          </cell>
          <cell r="K3900" t="str">
            <v>No</v>
          </cell>
          <cell r="L3900" t="str">
            <v>As POD Last communication 07 App frmt agrmnt</v>
          </cell>
        </row>
        <row r="3901">
          <cell r="D3901" t="str">
            <v>CA960483</v>
          </cell>
          <cell r="E3901" t="str">
            <v>Tapas Kumar Ghosh</v>
          </cell>
          <cell r="F3901" t="str">
            <v>17.09.1996</v>
          </cell>
          <cell r="G3901">
            <v>30000</v>
          </cell>
          <cell r="H3901">
            <v>21000</v>
          </cell>
          <cell r="I3901">
            <v>9000</v>
          </cell>
          <cell r="J3901" t="str">
            <v>Outstanding</v>
          </cell>
          <cell r="K3901" t="str">
            <v>No</v>
          </cell>
          <cell r="L3901" t="str">
            <v>As POD last communication 07 (Outstanding Rs 9000/-) App frmt agrmnt</v>
          </cell>
        </row>
        <row r="3902">
          <cell r="D3902" t="str">
            <v>CA960475</v>
          </cell>
          <cell r="E3902" t="str">
            <v>Arjun Adas</v>
          </cell>
          <cell r="F3902" t="str">
            <v>30.09.1996</v>
          </cell>
          <cell r="G3902">
            <v>30000</v>
          </cell>
          <cell r="H3902">
            <v>16500</v>
          </cell>
          <cell r="I3902">
            <v>13500</v>
          </cell>
          <cell r="J3902" t="str">
            <v>Outstanding</v>
          </cell>
          <cell r="K3902" t="str">
            <v>No</v>
          </cell>
          <cell r="L3902" t="str">
            <v>As POD last communication 07 (Outstanding Rs 13500/-) App frmt agrmnt</v>
          </cell>
        </row>
        <row r="3903">
          <cell r="D3903" t="str">
            <v>CA960472</v>
          </cell>
          <cell r="E3903" t="str">
            <v>Nira Kumaria</v>
          </cell>
          <cell r="F3903" t="str">
            <v>20.09.1996</v>
          </cell>
          <cell r="G3903">
            <v>30000</v>
          </cell>
          <cell r="H3903">
            <v>30000</v>
          </cell>
          <cell r="I3903">
            <v>0</v>
          </cell>
          <cell r="J3903" t="str">
            <v>I.R.M</v>
          </cell>
          <cell r="K3903" t="str">
            <v>No</v>
          </cell>
          <cell r="L3903" t="str">
            <v>As POD Last communication 07 App frmt agrmnt</v>
          </cell>
        </row>
        <row r="3904">
          <cell r="D3904" t="str">
            <v>CA960473</v>
          </cell>
          <cell r="E3904" t="str">
            <v>Somnath Ghosh</v>
          </cell>
          <cell r="F3904" t="str">
            <v>21.09.1996</v>
          </cell>
          <cell r="G3904">
            <v>30000</v>
          </cell>
          <cell r="H3904">
            <v>30000</v>
          </cell>
          <cell r="I3904">
            <v>0</v>
          </cell>
          <cell r="J3904" t="str">
            <v>I.R.M</v>
          </cell>
          <cell r="K3904" t="str">
            <v>No</v>
          </cell>
          <cell r="L3904" t="str">
            <v xml:space="preserve"> last communication 10. app frmt agrmnt</v>
          </cell>
        </row>
        <row r="3905">
          <cell r="D3905" t="str">
            <v>GU960178</v>
          </cell>
          <cell r="E3905" t="str">
            <v>Dulal Debnath</v>
          </cell>
          <cell r="F3905" t="str">
            <v>26.09.1996</v>
          </cell>
          <cell r="G3905">
            <v>22000</v>
          </cell>
          <cell r="H3905">
            <v>8800</v>
          </cell>
          <cell r="I3905">
            <v>13200</v>
          </cell>
          <cell r="J3905" t="str">
            <v>Outstanding</v>
          </cell>
          <cell r="K3905" t="str">
            <v>No</v>
          </cell>
          <cell r="L3905" t="str">
            <v xml:space="preserve"> No Communication Till Date(Outstanding Rs 13200/-). App frmt agrmnt</v>
          </cell>
        </row>
        <row r="3906">
          <cell r="D3906" t="str">
            <v>GU960172</v>
          </cell>
          <cell r="E3906" t="str">
            <v>Prafulla Chandra Saikai</v>
          </cell>
          <cell r="F3906" t="str">
            <v>30.08.1996</v>
          </cell>
          <cell r="G3906">
            <v>22000</v>
          </cell>
          <cell r="H3906">
            <v>18700</v>
          </cell>
          <cell r="I3906">
            <v>3300</v>
          </cell>
          <cell r="J3906" t="str">
            <v>Outstanding</v>
          </cell>
          <cell r="K3906" t="str">
            <v>No</v>
          </cell>
          <cell r="L3906" t="str">
            <v>As POD last communication 07 (Outstanding Rs 3300/-) App frmt agrmnt</v>
          </cell>
        </row>
        <row r="3907">
          <cell r="D3907" t="str">
            <v>CA960446</v>
          </cell>
          <cell r="E3907" t="str">
            <v>Fahim Ahmed</v>
          </cell>
          <cell r="F3907" t="str">
            <v>28.08.1996</v>
          </cell>
          <cell r="G3907">
            <v>22000</v>
          </cell>
          <cell r="H3907">
            <v>22000</v>
          </cell>
          <cell r="I3907">
            <v>0</v>
          </cell>
          <cell r="J3907" t="str">
            <v>I.R.M</v>
          </cell>
          <cell r="K3907" t="str">
            <v>No</v>
          </cell>
          <cell r="L3907" t="str">
            <v>As POD Last communication 07 App frmt agrmnt</v>
          </cell>
        </row>
        <row r="3908">
          <cell r="D3908" t="str">
            <v>CA960440</v>
          </cell>
          <cell r="E3908" t="str">
            <v>Priti Pant</v>
          </cell>
          <cell r="F3908" t="str">
            <v>31.08.1996</v>
          </cell>
          <cell r="G3908">
            <v>22000</v>
          </cell>
          <cell r="H3908">
            <v>22000</v>
          </cell>
          <cell r="I3908">
            <v>0</v>
          </cell>
          <cell r="J3908" t="str">
            <v>I.R.M</v>
          </cell>
          <cell r="K3908" t="str">
            <v>No</v>
          </cell>
          <cell r="L3908" t="str">
            <v xml:space="preserve"> last communication 05, membership transferred from Mr. Ashok Kumar Panday to Priti Pant. App frmt agrmnt</v>
          </cell>
        </row>
        <row r="3909">
          <cell r="D3909" t="str">
            <v>CA960331</v>
          </cell>
          <cell r="E3909" t="str">
            <v>John Mathai</v>
          </cell>
          <cell r="F3909" t="str">
            <v>30.07.1996</v>
          </cell>
          <cell r="G3909">
            <v>22000</v>
          </cell>
          <cell r="H3909">
            <v>5500</v>
          </cell>
          <cell r="I3909">
            <v>16500</v>
          </cell>
          <cell r="J3909" t="str">
            <v>Outstanding</v>
          </cell>
          <cell r="K3909" t="str">
            <v>No</v>
          </cell>
          <cell r="L3909" t="str">
            <v>As POD last communication 07 (Outstanding Rs 16500/-) App frmt agrmnt</v>
          </cell>
        </row>
        <row r="3910">
          <cell r="D3910" t="str">
            <v>CA960484</v>
          </cell>
          <cell r="E3910" t="str">
            <v>Surendra Kumar Singh</v>
          </cell>
          <cell r="F3910" t="str">
            <v>18.10.1996</v>
          </cell>
          <cell r="G3910">
            <v>30000</v>
          </cell>
          <cell r="H3910">
            <v>30000</v>
          </cell>
          <cell r="I3910">
            <v>0</v>
          </cell>
          <cell r="J3910" t="str">
            <v>I.R.M</v>
          </cell>
          <cell r="K3910" t="str">
            <v>No</v>
          </cell>
          <cell r="L3910" t="str">
            <v>As POD Last communication 07 App frmt agrmnt</v>
          </cell>
        </row>
        <row r="3911">
          <cell r="D3911" t="str">
            <v>CA960480</v>
          </cell>
          <cell r="E3911" t="str">
            <v>Kaushik Das Gupta</v>
          </cell>
          <cell r="F3911" t="str">
            <v>07.10.1996</v>
          </cell>
          <cell r="G3911">
            <v>30000</v>
          </cell>
          <cell r="H3911">
            <v>30000</v>
          </cell>
          <cell r="I3911">
            <v>0</v>
          </cell>
          <cell r="J3911" t="str">
            <v>I.R.M</v>
          </cell>
          <cell r="K3911" t="str">
            <v>No</v>
          </cell>
          <cell r="L3911" t="str">
            <v>As POD Last communication 07 App frmt agrmnt</v>
          </cell>
        </row>
        <row r="3912">
          <cell r="D3912" t="str">
            <v>CA960477</v>
          </cell>
          <cell r="E3912" t="str">
            <v>Santosh Modi</v>
          </cell>
          <cell r="F3912" t="str">
            <v>05.10.1996</v>
          </cell>
          <cell r="G3912">
            <v>30000</v>
          </cell>
          <cell r="H3912">
            <v>7500</v>
          </cell>
          <cell r="I3912">
            <v>22500</v>
          </cell>
          <cell r="J3912" t="str">
            <v>Outstanding</v>
          </cell>
          <cell r="K3912" t="str">
            <v>No</v>
          </cell>
          <cell r="L3912" t="str">
            <v xml:space="preserve"> No Communication Till Date(Outstanding Rs 22500/-). App frmt agrmnt</v>
          </cell>
        </row>
        <row r="3913">
          <cell r="D3913" t="str">
            <v>GU960152</v>
          </cell>
          <cell r="E3913" t="str">
            <v>Pranita Das</v>
          </cell>
          <cell r="F3913" t="str">
            <v>04.10.1996</v>
          </cell>
          <cell r="G3913">
            <v>30000</v>
          </cell>
          <cell r="H3913">
            <v>30000</v>
          </cell>
          <cell r="I3913">
            <v>0</v>
          </cell>
          <cell r="J3913" t="str">
            <v>I.R.M</v>
          </cell>
          <cell r="K3913" t="str">
            <v>No</v>
          </cell>
          <cell r="L3913" t="str">
            <v xml:space="preserve"> no communication till date. App frmt agrmnt</v>
          </cell>
        </row>
        <row r="3914">
          <cell r="D3914" t="str">
            <v>GU960208</v>
          </cell>
          <cell r="E3914" t="str">
            <v>Babul Moshahay</v>
          </cell>
          <cell r="F3914" t="str">
            <v>03.10.1996</v>
          </cell>
          <cell r="G3914">
            <v>30000</v>
          </cell>
          <cell r="H3914">
            <v>28500</v>
          </cell>
          <cell r="I3914">
            <v>0</v>
          </cell>
          <cell r="J3914" t="str">
            <v>I.R.M</v>
          </cell>
          <cell r="K3914" t="str">
            <v>No</v>
          </cell>
          <cell r="L3914" t="str">
            <v>As POD Last communication 07 App frmt agrmnt</v>
          </cell>
        </row>
        <row r="3915">
          <cell r="D3915" t="str">
            <v>GU960151</v>
          </cell>
          <cell r="E3915" t="str">
            <v>Ranil Kr. Bhagwati</v>
          </cell>
          <cell r="F3915" t="str">
            <v>04.10.1996</v>
          </cell>
          <cell r="G3915">
            <v>30000</v>
          </cell>
          <cell r="H3915">
            <v>28500</v>
          </cell>
          <cell r="I3915">
            <v>0</v>
          </cell>
          <cell r="J3915" t="str">
            <v>I.R.M</v>
          </cell>
          <cell r="K3915" t="str">
            <v>No</v>
          </cell>
          <cell r="L3915" t="str">
            <v>As POD Last communication 07 App frmt agrmnt</v>
          </cell>
        </row>
        <row r="3916">
          <cell r="D3916" t="str">
            <v>GU960207</v>
          </cell>
          <cell r="E3916" t="str">
            <v>Putul Kakoti</v>
          </cell>
          <cell r="F3916" t="str">
            <v>03.10.1996</v>
          </cell>
          <cell r="G3916">
            <v>30000</v>
          </cell>
          <cell r="H3916">
            <v>30000</v>
          </cell>
          <cell r="I3916">
            <v>0</v>
          </cell>
          <cell r="J3916" t="str">
            <v>I.R.M</v>
          </cell>
          <cell r="K3916" t="str">
            <v>No</v>
          </cell>
          <cell r="L3916" t="str">
            <v>As POD Last communication 07 App frmt agrmnt</v>
          </cell>
        </row>
        <row r="3917">
          <cell r="D3917" t="str">
            <v>CA960490</v>
          </cell>
          <cell r="E3917" t="str">
            <v>Arati Saha</v>
          </cell>
          <cell r="F3917" t="str">
            <v>30.10.1996</v>
          </cell>
          <cell r="G3917">
            <v>30000</v>
          </cell>
          <cell r="H3917">
            <v>30000</v>
          </cell>
          <cell r="I3917">
            <v>0</v>
          </cell>
          <cell r="J3917" t="str">
            <v>I.R.M</v>
          </cell>
          <cell r="K3917" t="str">
            <v>No</v>
          </cell>
          <cell r="L3917" t="str">
            <v>As Pod last communication 07, total 2 membership of TPT:- 02002560 &amp; 02002561. App frmt agrmnt</v>
          </cell>
        </row>
        <row r="3918">
          <cell r="D3918" t="str">
            <v>CA960489</v>
          </cell>
          <cell r="E3918" t="str">
            <v>Arati Saha</v>
          </cell>
          <cell r="F3918" t="str">
            <v>30.10.1996</v>
          </cell>
          <cell r="G3918">
            <v>30000</v>
          </cell>
          <cell r="H3918">
            <v>30000</v>
          </cell>
          <cell r="I3918">
            <v>0</v>
          </cell>
          <cell r="J3918" t="str">
            <v>I.R.M</v>
          </cell>
          <cell r="K3918" t="str">
            <v>No</v>
          </cell>
          <cell r="L3918" t="str">
            <v>As Pod last communication 07, total 2 membership of TPT:- 02002560 &amp; 02002561. App frmt agrmnt</v>
          </cell>
        </row>
        <row r="3919">
          <cell r="D3919" t="str">
            <v>CA960491</v>
          </cell>
          <cell r="E3919" t="str">
            <v>Ajay Kumar Kejriwal</v>
          </cell>
          <cell r="F3919" t="str">
            <v>30.10.1996</v>
          </cell>
          <cell r="G3919">
            <v>30000</v>
          </cell>
          <cell r="H3919">
            <v>16500</v>
          </cell>
          <cell r="I3919">
            <v>13500</v>
          </cell>
          <cell r="J3919" t="str">
            <v>Outstanding</v>
          </cell>
          <cell r="K3919" t="str">
            <v>No</v>
          </cell>
          <cell r="L3919" t="str">
            <v>As POD last communication 07 (Outstanding Rs 13500/-) App frmt agrmnt</v>
          </cell>
        </row>
        <row r="3920">
          <cell r="D3920" t="str">
            <v>CA960488</v>
          </cell>
          <cell r="E3920" t="str">
            <v>Ramesh Kumar Mohta</v>
          </cell>
          <cell r="F3920" t="str">
            <v>30.10.1996</v>
          </cell>
          <cell r="G3920">
            <v>30000</v>
          </cell>
          <cell r="H3920">
            <v>28500</v>
          </cell>
          <cell r="I3920">
            <v>0</v>
          </cell>
          <cell r="J3920" t="str">
            <v>I.R.M</v>
          </cell>
          <cell r="K3920" t="str">
            <v>No</v>
          </cell>
          <cell r="L3920" t="str">
            <v>As POD Last communication 07 App frmt agrmnt</v>
          </cell>
        </row>
        <row r="3921">
          <cell r="D3921" t="str">
            <v>CA960487</v>
          </cell>
          <cell r="E3921" t="str">
            <v>Gautam Jain</v>
          </cell>
          <cell r="F3921" t="str">
            <v>25.10.1996</v>
          </cell>
          <cell r="G3921">
            <v>30000</v>
          </cell>
          <cell r="H3921">
            <v>30000</v>
          </cell>
          <cell r="I3921">
            <v>0</v>
          </cell>
          <cell r="J3921" t="str">
            <v>I.R.M</v>
          </cell>
          <cell r="K3921" t="str">
            <v>No</v>
          </cell>
          <cell r="L3921" t="str">
            <v xml:space="preserve"> no communication till date. App frmt agrmnt</v>
          </cell>
        </row>
        <row r="3922">
          <cell r="D3922" t="str">
            <v>CA960486</v>
          </cell>
          <cell r="E3922" t="str">
            <v>Bharat Bhushan Gupta</v>
          </cell>
          <cell r="F3922" t="str">
            <v>15.10.1996</v>
          </cell>
          <cell r="G3922">
            <v>30000</v>
          </cell>
          <cell r="H3922">
            <v>7500</v>
          </cell>
          <cell r="I3922">
            <v>22500</v>
          </cell>
          <cell r="J3922" t="str">
            <v>Outstanding</v>
          </cell>
          <cell r="K3922" t="str">
            <v>No</v>
          </cell>
          <cell r="L3922" t="str">
            <v xml:space="preserve"> No Communication Till Date(Outstanding Rs 22500/-). App frmt agrmnt</v>
          </cell>
        </row>
        <row r="3923">
          <cell r="D3923" t="str">
            <v>CA960485</v>
          </cell>
          <cell r="E3923" t="str">
            <v>K.P Sudesh Kumar</v>
          </cell>
          <cell r="F3923" t="str">
            <v>24.10.1996</v>
          </cell>
          <cell r="G3923">
            <v>30000</v>
          </cell>
          <cell r="H3923">
            <v>30000</v>
          </cell>
          <cell r="I3923">
            <v>0</v>
          </cell>
          <cell r="J3923" t="str">
            <v>I.R.M</v>
          </cell>
          <cell r="K3923" t="str">
            <v>No</v>
          </cell>
          <cell r="L3923" t="str">
            <v xml:space="preserve"> last communication 05. App frmt agrmnt</v>
          </cell>
        </row>
        <row r="3924">
          <cell r="D3924" t="str">
            <v>CA960478</v>
          </cell>
          <cell r="E3924" t="str">
            <v>Sudesh Kumar Agarwal</v>
          </cell>
          <cell r="F3924" t="str">
            <v>07.10.1996</v>
          </cell>
          <cell r="G3924">
            <v>30000</v>
          </cell>
          <cell r="H3924">
            <v>28500</v>
          </cell>
          <cell r="I3924">
            <v>0</v>
          </cell>
          <cell r="J3924" t="str">
            <v>I.R.M</v>
          </cell>
          <cell r="K3924" t="str">
            <v>No</v>
          </cell>
          <cell r="L3924" t="str">
            <v xml:space="preserve"> last communication 05. App frmt agrmnt</v>
          </cell>
        </row>
        <row r="3925">
          <cell r="D3925" t="str">
            <v>GU960220</v>
          </cell>
          <cell r="E3925" t="str">
            <v>Angad Kumar Chowdhury</v>
          </cell>
          <cell r="F3925" t="str">
            <v>14.10.1996</v>
          </cell>
          <cell r="G3925">
            <v>30000</v>
          </cell>
          <cell r="H3925">
            <v>12000</v>
          </cell>
          <cell r="I3925">
            <v>18000</v>
          </cell>
          <cell r="J3925" t="str">
            <v>Outstanding</v>
          </cell>
          <cell r="K3925" t="str">
            <v>No</v>
          </cell>
          <cell r="L3925" t="str">
            <v xml:space="preserve"> No Communication Till Date(Outstanding Rs 18000/-). App frmt agrmnt</v>
          </cell>
        </row>
        <row r="3926">
          <cell r="D3926" t="str">
            <v>GU960217</v>
          </cell>
          <cell r="E3926" t="str">
            <v>Mihir Kumar Buragohan</v>
          </cell>
          <cell r="F3926" t="str">
            <v>31.10.1996</v>
          </cell>
          <cell r="G3926">
            <v>30000</v>
          </cell>
          <cell r="H3926">
            <v>30000</v>
          </cell>
          <cell r="I3926">
            <v>0</v>
          </cell>
          <cell r="J3926" t="str">
            <v>I.R.M</v>
          </cell>
          <cell r="K3926" t="str">
            <v>No</v>
          </cell>
          <cell r="L3926" t="str">
            <v>As POD Last communication 07 App frmt agrmnt</v>
          </cell>
        </row>
        <row r="3927">
          <cell r="D3927" t="str">
            <v>CA960498</v>
          </cell>
          <cell r="E3927" t="str">
            <v>Birendra Kumar Somani</v>
          </cell>
          <cell r="F3927" t="str">
            <v>30.10.1996</v>
          </cell>
          <cell r="G3927">
            <v>30000</v>
          </cell>
          <cell r="H3927">
            <v>7500</v>
          </cell>
          <cell r="I3927">
            <v>22500</v>
          </cell>
          <cell r="J3927" t="str">
            <v>Outstanding</v>
          </cell>
          <cell r="K3927" t="str">
            <v>No</v>
          </cell>
          <cell r="L3927" t="str">
            <v xml:space="preserve"> No Communication Till Date(Outstanding Rs 22500/-). App frmt agrmnt</v>
          </cell>
        </row>
        <row r="3928">
          <cell r="D3928" t="str">
            <v>CA960482</v>
          </cell>
          <cell r="E3928" t="str">
            <v>Manoj Kanodia</v>
          </cell>
          <cell r="F3928" t="str">
            <v>09.10.1996</v>
          </cell>
          <cell r="G3928">
            <v>30000</v>
          </cell>
          <cell r="H3928">
            <v>28500</v>
          </cell>
          <cell r="I3928">
            <v>0</v>
          </cell>
          <cell r="J3928" t="str">
            <v>I.R.M</v>
          </cell>
          <cell r="K3928" t="str">
            <v>No</v>
          </cell>
          <cell r="L3928" t="str">
            <v xml:space="preserve"> no communication till date. App frmt agrmnt</v>
          </cell>
        </row>
        <row r="3929">
          <cell r="D3929" t="str">
            <v>CA960494</v>
          </cell>
          <cell r="E3929" t="str">
            <v>Bholanath Saha</v>
          </cell>
          <cell r="F3929" t="str">
            <v>31.10.1996</v>
          </cell>
          <cell r="G3929">
            <v>30000</v>
          </cell>
          <cell r="H3929">
            <v>30000</v>
          </cell>
          <cell r="I3929">
            <v>0</v>
          </cell>
          <cell r="J3929" t="str">
            <v>I.R.M</v>
          </cell>
          <cell r="K3929" t="str">
            <v>No</v>
          </cell>
          <cell r="L3929" t="str">
            <v>As POD Last communication 07 App frmt agrmnt</v>
          </cell>
        </row>
        <row r="3930">
          <cell r="D3930" t="str">
            <v>CA960497</v>
          </cell>
          <cell r="E3930" t="str">
            <v>Rajesh Agarwal</v>
          </cell>
          <cell r="F3930" t="str">
            <v>18.10.1996</v>
          </cell>
          <cell r="G3930">
            <v>30000</v>
          </cell>
          <cell r="H3930">
            <v>25500</v>
          </cell>
          <cell r="I3930">
            <v>4500</v>
          </cell>
          <cell r="J3930" t="str">
            <v>Outstanding</v>
          </cell>
          <cell r="K3930" t="str">
            <v>No</v>
          </cell>
          <cell r="L3930" t="str">
            <v xml:space="preserve"> No Communication Till Date(Outstanding Rs 4500/-). App frmt agrmnt</v>
          </cell>
        </row>
        <row r="3931">
          <cell r="D3931" t="str">
            <v>CA960479</v>
          </cell>
          <cell r="E3931" t="str">
            <v>Sudagupta Das Gupta</v>
          </cell>
          <cell r="F3931" t="str">
            <v>07.10.1996</v>
          </cell>
          <cell r="G3931">
            <v>30000</v>
          </cell>
          <cell r="H3931">
            <v>30000</v>
          </cell>
          <cell r="I3931">
            <v>0</v>
          </cell>
          <cell r="J3931" t="str">
            <v>I.R.M</v>
          </cell>
          <cell r="K3931" t="str">
            <v>No</v>
          </cell>
          <cell r="L3931" t="str">
            <v>As POD Last communication 07 App frmt agrmnt</v>
          </cell>
        </row>
        <row r="3932">
          <cell r="D3932" t="str">
            <v>CA960221</v>
          </cell>
          <cell r="E3932" t="str">
            <v>Gopal Maheshwari</v>
          </cell>
          <cell r="F3932" t="str">
            <v>01.06.1996</v>
          </cell>
          <cell r="G3932">
            <v>22000</v>
          </cell>
          <cell r="H3932">
            <v>5500</v>
          </cell>
          <cell r="I3932">
            <v>16500</v>
          </cell>
          <cell r="J3932" t="str">
            <v>Outstanding</v>
          </cell>
          <cell r="K3932" t="str">
            <v>No</v>
          </cell>
          <cell r="L3932" t="str">
            <v>As POD last communication 07 (Outstanding Rs 16500/-) App frmt agrmnt</v>
          </cell>
        </row>
        <row r="3933">
          <cell r="D3933" t="str">
            <v>CA960441</v>
          </cell>
          <cell r="E3933" t="str">
            <v>Rajesh Kumar Singh</v>
          </cell>
          <cell r="F3933" t="str">
            <v>31.08.1996</v>
          </cell>
          <cell r="G3933">
            <v>22000</v>
          </cell>
          <cell r="H3933">
            <v>22000</v>
          </cell>
          <cell r="I3933">
            <v>0</v>
          </cell>
          <cell r="J3933" t="str">
            <v>I.R.M</v>
          </cell>
          <cell r="K3933" t="str">
            <v>No</v>
          </cell>
          <cell r="L3933" t="str">
            <v xml:space="preserve"> no communication till date. App frmt agrmnt</v>
          </cell>
        </row>
        <row r="3934">
          <cell r="D3934" t="str">
            <v>CA960505</v>
          </cell>
          <cell r="E3934" t="str">
            <v>Anil kumar Ribiawala</v>
          </cell>
          <cell r="F3934" t="str">
            <v>10.11.1996</v>
          </cell>
          <cell r="G3934">
            <v>30000</v>
          </cell>
          <cell r="H3934">
            <v>30000</v>
          </cell>
          <cell r="I3934">
            <v>0</v>
          </cell>
          <cell r="J3934" t="str">
            <v>I.R.M</v>
          </cell>
          <cell r="K3934" t="str">
            <v>No</v>
          </cell>
          <cell r="L3934" t="str">
            <v>As POD Last communication 07 App frmt agrmnt</v>
          </cell>
        </row>
        <row r="3935">
          <cell r="D3935" t="str">
            <v>CA960495</v>
          </cell>
          <cell r="E3935" t="str">
            <v>Priya Ranjan Saha</v>
          </cell>
          <cell r="F3935" t="str">
            <v>01.11.1996</v>
          </cell>
          <cell r="G3935">
            <v>30000</v>
          </cell>
          <cell r="H3935">
            <v>30000</v>
          </cell>
          <cell r="I3935">
            <v>0</v>
          </cell>
          <cell r="J3935" t="str">
            <v>I.R.M</v>
          </cell>
          <cell r="K3935" t="str">
            <v>No</v>
          </cell>
          <cell r="L3935" t="str">
            <v>As POD Last communication 07 App frmt agrmnt</v>
          </cell>
        </row>
        <row r="3936">
          <cell r="D3936" t="str">
            <v>CA960504</v>
          </cell>
          <cell r="E3936" t="str">
            <v>Meena Khandelwal</v>
          </cell>
          <cell r="F3936" t="str">
            <v>20.11.1996</v>
          </cell>
          <cell r="G3936">
            <v>30000</v>
          </cell>
          <cell r="H3936">
            <v>30000</v>
          </cell>
          <cell r="I3936">
            <v>0</v>
          </cell>
          <cell r="J3936" t="str">
            <v>I.R.M</v>
          </cell>
          <cell r="K3936" t="str">
            <v>No</v>
          </cell>
          <cell r="L3936" t="str">
            <v xml:space="preserve"> no communication till date. App frmt agrmnt</v>
          </cell>
        </row>
        <row r="3937">
          <cell r="D3937" t="str">
            <v>CA960503</v>
          </cell>
          <cell r="E3937" t="str">
            <v>Gobinda Ghosh</v>
          </cell>
          <cell r="F3937" t="str">
            <v>18.11.1996</v>
          </cell>
          <cell r="G3937">
            <v>30000</v>
          </cell>
          <cell r="H3937">
            <v>25500</v>
          </cell>
          <cell r="I3937">
            <v>4500</v>
          </cell>
          <cell r="J3937" t="str">
            <v>Outstanding</v>
          </cell>
          <cell r="K3937" t="str">
            <v>No</v>
          </cell>
          <cell r="L3937" t="str">
            <v xml:space="preserve"> No Communication Till Date(Outstanding Rs 4500/-). App frmt agrmnt</v>
          </cell>
        </row>
        <row r="3938">
          <cell r="D3938" t="str">
            <v>GU960180</v>
          </cell>
          <cell r="E3938" t="str">
            <v>Sarita Agarwal</v>
          </cell>
          <cell r="F3938" t="str">
            <v>27.11.1996</v>
          </cell>
          <cell r="G3938">
            <v>30000</v>
          </cell>
          <cell r="H3938">
            <v>28500</v>
          </cell>
          <cell r="I3938">
            <v>0</v>
          </cell>
          <cell r="J3938" t="str">
            <v>I.R.M</v>
          </cell>
          <cell r="K3938" t="str">
            <v>No</v>
          </cell>
          <cell r="L3938" t="str">
            <v>As POD Last communication 07 App frmt agrmnt</v>
          </cell>
        </row>
        <row r="3939">
          <cell r="D3939" t="str">
            <v>CA960501</v>
          </cell>
          <cell r="E3939" t="str">
            <v>Sonia Narula</v>
          </cell>
          <cell r="F3939" t="str">
            <v>12.11.1996</v>
          </cell>
          <cell r="G3939">
            <v>30000</v>
          </cell>
          <cell r="H3939">
            <v>30000</v>
          </cell>
          <cell r="I3939">
            <v>0</v>
          </cell>
          <cell r="J3939" t="str">
            <v>R.M</v>
          </cell>
          <cell r="K3939">
            <v>2010</v>
          </cell>
          <cell r="L3939" t="str">
            <v>last communication 11. App frmt agrmnt</v>
          </cell>
        </row>
        <row r="3940">
          <cell r="D3940" t="str">
            <v>GU960219</v>
          </cell>
          <cell r="E3940" t="str">
            <v>Rajib Kumar Baruah</v>
          </cell>
          <cell r="F3940" t="str">
            <v>08.11.1996</v>
          </cell>
          <cell r="G3940">
            <v>30000</v>
          </cell>
          <cell r="H3940">
            <v>30000</v>
          </cell>
          <cell r="I3940">
            <v>0</v>
          </cell>
          <cell r="J3940" t="str">
            <v>I.R.M</v>
          </cell>
          <cell r="K3940" t="str">
            <v>No</v>
          </cell>
          <cell r="L3940" t="str">
            <v>As POD Last communication 07 App frmt agrmnt</v>
          </cell>
        </row>
        <row r="3941">
          <cell r="D3941" t="str">
            <v>CA960301</v>
          </cell>
          <cell r="E3941" t="str">
            <v>Chandra Bose</v>
          </cell>
          <cell r="F3941" t="str">
            <v>04.07.1996</v>
          </cell>
          <cell r="G3941">
            <v>22000</v>
          </cell>
          <cell r="H3941">
            <v>22000</v>
          </cell>
          <cell r="I3941">
            <v>0</v>
          </cell>
          <cell r="J3941" t="str">
            <v>I.R.M</v>
          </cell>
          <cell r="K3941" t="str">
            <v>No</v>
          </cell>
          <cell r="L3941" t="str">
            <v>As POD Last communication 07 App frmt agrmnt</v>
          </cell>
        </row>
        <row r="3942">
          <cell r="D3942" t="str">
            <v>GU960177</v>
          </cell>
          <cell r="E3942" t="str">
            <v>Kaberi Senapati</v>
          </cell>
          <cell r="F3942" t="str">
            <v>31.08.1996</v>
          </cell>
          <cell r="G3942">
            <v>22000</v>
          </cell>
          <cell r="H3942">
            <v>22000</v>
          </cell>
          <cell r="I3942">
            <v>0</v>
          </cell>
          <cell r="J3942" t="str">
            <v>I.R.M</v>
          </cell>
          <cell r="K3942" t="str">
            <v>No</v>
          </cell>
          <cell r="L3942" t="str">
            <v>last communication 03. App frmt agrmnt</v>
          </cell>
        </row>
        <row r="3943">
          <cell r="D3943" t="str">
            <v>CA960507</v>
          </cell>
          <cell r="E3943" t="str">
            <v>Shyamal Kanti Saha</v>
          </cell>
          <cell r="F3943" t="str">
            <v>02.12.1996</v>
          </cell>
          <cell r="G3943">
            <v>30000</v>
          </cell>
          <cell r="H3943">
            <v>30000</v>
          </cell>
          <cell r="I3943">
            <v>0</v>
          </cell>
          <cell r="J3943" t="str">
            <v>I.R.M</v>
          </cell>
          <cell r="K3943" t="str">
            <v>No</v>
          </cell>
          <cell r="L3943" t="str">
            <v>As Pod last communication 07,total 3 membership of TPT:- 02002591,02002592 &amp; 02002593</v>
          </cell>
        </row>
        <row r="3944">
          <cell r="D3944" t="str">
            <v>CA960508</v>
          </cell>
          <cell r="E3944" t="str">
            <v>Shyamal Kanti Saha</v>
          </cell>
          <cell r="F3944" t="str">
            <v>02.12.1996</v>
          </cell>
          <cell r="G3944">
            <v>30000</v>
          </cell>
          <cell r="H3944">
            <v>30000</v>
          </cell>
          <cell r="I3944">
            <v>0</v>
          </cell>
          <cell r="J3944" t="str">
            <v>I.R.M</v>
          </cell>
          <cell r="K3944" t="str">
            <v>No</v>
          </cell>
          <cell r="L3944" t="str">
            <v>As Pod last communication 07, total 3 membership of TPT:- 02002591,02002592 &amp; 02002593</v>
          </cell>
        </row>
        <row r="3945">
          <cell r="D3945" t="str">
            <v>CA960509</v>
          </cell>
          <cell r="E3945" t="str">
            <v>Shyamal Kanti Saha</v>
          </cell>
          <cell r="F3945" t="str">
            <v>02.12.1996</v>
          </cell>
          <cell r="G3945">
            <v>30000</v>
          </cell>
          <cell r="H3945">
            <v>27000</v>
          </cell>
          <cell r="I3945">
            <v>0</v>
          </cell>
          <cell r="J3945" t="str">
            <v>I.R.M</v>
          </cell>
          <cell r="K3945" t="str">
            <v>No</v>
          </cell>
          <cell r="L3945" t="str">
            <v>As Pod last communication 07,total 3 membership of TPT:- 02002591,02002592 &amp; 02002593(Outstanding Rs 3000/-</v>
          </cell>
        </row>
        <row r="3946">
          <cell r="D3946" t="str">
            <v>CA960519</v>
          </cell>
          <cell r="E3946" t="str">
            <v>Ujjal Kanti Chattopahdya</v>
          </cell>
          <cell r="F3946" t="str">
            <v>17.12.1996</v>
          </cell>
          <cell r="G3946">
            <v>30000</v>
          </cell>
          <cell r="H3946">
            <v>30000</v>
          </cell>
          <cell r="I3946">
            <v>0</v>
          </cell>
          <cell r="J3946" t="str">
            <v>I.R.M</v>
          </cell>
          <cell r="K3946" t="str">
            <v>No</v>
          </cell>
          <cell r="L3946" t="str">
            <v xml:space="preserve"> no communication till date. App frmt agrmnt</v>
          </cell>
        </row>
        <row r="3947">
          <cell r="D3947" t="str">
            <v>CA960511</v>
          </cell>
          <cell r="E3947" t="str">
            <v>Kailash Chandra Tantia</v>
          </cell>
          <cell r="F3947" t="str">
            <v>02.12.1996</v>
          </cell>
          <cell r="G3947">
            <v>30000</v>
          </cell>
          <cell r="H3947">
            <v>28500</v>
          </cell>
          <cell r="I3947">
            <v>0</v>
          </cell>
          <cell r="J3947" t="str">
            <v>I.R.M</v>
          </cell>
          <cell r="K3947" t="str">
            <v>No</v>
          </cell>
          <cell r="L3947" t="str">
            <v>As POD Last communication 07 App frmt agrmnt</v>
          </cell>
        </row>
        <row r="3948">
          <cell r="D3948" t="str">
            <v>CA960512</v>
          </cell>
          <cell r="E3948" t="str">
            <v>Rajendra Golcha</v>
          </cell>
          <cell r="F3948" t="str">
            <v>02.12.1996</v>
          </cell>
          <cell r="G3948">
            <v>30000</v>
          </cell>
          <cell r="H3948">
            <v>30000</v>
          </cell>
          <cell r="I3948">
            <v>0</v>
          </cell>
          <cell r="J3948" t="str">
            <v>I.R.M</v>
          </cell>
          <cell r="K3948" t="str">
            <v>No</v>
          </cell>
          <cell r="L3948" t="str">
            <v>As POD Last communication 07 App frmt agrmnt</v>
          </cell>
        </row>
        <row r="3949">
          <cell r="D3949" t="str">
            <v>CA960513</v>
          </cell>
          <cell r="E3949" t="str">
            <v>R Ramasubramanian</v>
          </cell>
          <cell r="F3949" t="str">
            <v>02.12.1996</v>
          </cell>
          <cell r="G3949">
            <v>30000</v>
          </cell>
          <cell r="H3949">
            <v>0</v>
          </cell>
          <cell r="I3949">
            <v>0</v>
          </cell>
          <cell r="J3949" t="str">
            <v>Cancelled</v>
          </cell>
          <cell r="K3949">
            <v>0</v>
          </cell>
          <cell r="L3949" t="str">
            <v>Cancelled</v>
          </cell>
        </row>
        <row r="3950">
          <cell r="D3950" t="str">
            <v>CA960515</v>
          </cell>
          <cell r="E3950" t="str">
            <v>Sangeeta Golcha</v>
          </cell>
          <cell r="F3950" t="str">
            <v>03.12.1996</v>
          </cell>
          <cell r="G3950">
            <v>30000</v>
          </cell>
          <cell r="H3950">
            <v>30000</v>
          </cell>
          <cell r="I3950">
            <v>0</v>
          </cell>
          <cell r="J3950" t="str">
            <v>I.R.M</v>
          </cell>
          <cell r="K3950" t="str">
            <v>No</v>
          </cell>
          <cell r="L3950" t="str">
            <v>As POD Last communication 07 App frmt agrmnt</v>
          </cell>
        </row>
        <row r="3951">
          <cell r="D3951" t="str">
            <v>CA960518</v>
          </cell>
          <cell r="E3951" t="str">
            <v>Santanu Mukherjee</v>
          </cell>
          <cell r="F3951" t="str">
            <v>11.12.1996</v>
          </cell>
          <cell r="G3951">
            <v>30000</v>
          </cell>
          <cell r="H3951">
            <v>16500</v>
          </cell>
          <cell r="I3951">
            <v>13500</v>
          </cell>
          <cell r="J3951" t="str">
            <v>Outstanding</v>
          </cell>
          <cell r="K3951" t="str">
            <v>No</v>
          </cell>
          <cell r="L3951" t="str">
            <v xml:space="preserve"> No Communication Till Date(Outstanding Rs 13500/-). App frmt agrmnt</v>
          </cell>
        </row>
        <row r="3952">
          <cell r="D3952" t="str">
            <v>CA960520</v>
          </cell>
          <cell r="E3952" t="str">
            <v>Amarjit Kumar Chanda</v>
          </cell>
          <cell r="F3952" t="str">
            <v>17.12.1996</v>
          </cell>
          <cell r="G3952">
            <v>30000</v>
          </cell>
          <cell r="H3952">
            <v>30000</v>
          </cell>
          <cell r="I3952">
            <v>0</v>
          </cell>
          <cell r="J3952" t="str">
            <v>I.R.M</v>
          </cell>
          <cell r="K3952" t="str">
            <v>No</v>
          </cell>
          <cell r="L3952" t="str">
            <v>As POD Last communication 07 App frmt agrmnt</v>
          </cell>
        </row>
        <row r="3953">
          <cell r="D3953" t="str">
            <v>GU960173</v>
          </cell>
          <cell r="E3953" t="str">
            <v>Sunaina Abraham (Minor)</v>
          </cell>
          <cell r="F3953" t="str">
            <v>31.08.1996</v>
          </cell>
          <cell r="G3953">
            <v>22000</v>
          </cell>
          <cell r="H3953">
            <v>22000</v>
          </cell>
          <cell r="I3953">
            <v>0</v>
          </cell>
          <cell r="J3953" t="str">
            <v>I.R.M</v>
          </cell>
          <cell r="K3953" t="str">
            <v>No</v>
          </cell>
          <cell r="L3953" t="str">
            <v xml:space="preserve"> no communication till date. App frmt agrmnt</v>
          </cell>
        </row>
        <row r="3954">
          <cell r="D3954" t="str">
            <v>CA960308</v>
          </cell>
          <cell r="E3954" t="str">
            <v>Gaurav Ranka</v>
          </cell>
          <cell r="F3954" t="str">
            <v>06.07.1996</v>
          </cell>
          <cell r="G3954">
            <v>22000</v>
          </cell>
          <cell r="H3954">
            <v>11000</v>
          </cell>
          <cell r="I3954">
            <v>11000</v>
          </cell>
          <cell r="J3954" t="str">
            <v>Outstanding</v>
          </cell>
          <cell r="K3954" t="str">
            <v>No</v>
          </cell>
          <cell r="L3954" t="str">
            <v>As POD last communication 07 (Outstanding Rs 11000/-) App frmt agrmnt</v>
          </cell>
        </row>
        <row r="3955">
          <cell r="D3955" t="str">
            <v>CA960257</v>
          </cell>
          <cell r="E3955" t="str">
            <v>Karan Seth</v>
          </cell>
          <cell r="F3955" t="str">
            <v>07.06.1996</v>
          </cell>
          <cell r="G3955">
            <v>20900</v>
          </cell>
          <cell r="H3955">
            <v>20900</v>
          </cell>
          <cell r="I3955">
            <v>0</v>
          </cell>
          <cell r="J3955" t="str">
            <v>I.R.M</v>
          </cell>
          <cell r="K3955" t="str">
            <v>No</v>
          </cell>
          <cell r="L3955" t="str">
            <v>Letter sent, last communication 07</v>
          </cell>
        </row>
        <row r="3956">
          <cell r="D3956" t="str">
            <v>CA960522</v>
          </cell>
          <cell r="E3956" t="str">
            <v>Naveen Mishchal</v>
          </cell>
          <cell r="F3956" t="str">
            <v>31.12.1996</v>
          </cell>
          <cell r="G3956">
            <v>30000</v>
          </cell>
          <cell r="H3956">
            <v>0</v>
          </cell>
          <cell r="I3956">
            <v>0</v>
          </cell>
          <cell r="J3956" t="str">
            <v>Cancelled</v>
          </cell>
          <cell r="K3956">
            <v>0</v>
          </cell>
          <cell r="L3956" t="str">
            <v>Cancelled</v>
          </cell>
        </row>
        <row r="3957">
          <cell r="D3957" t="str">
            <v>CA960521</v>
          </cell>
          <cell r="E3957" t="str">
            <v>Ashok kumar Choudhary</v>
          </cell>
          <cell r="F3957" t="str">
            <v>30.12.1996</v>
          </cell>
          <cell r="G3957">
            <v>30000</v>
          </cell>
          <cell r="H3957">
            <v>25500</v>
          </cell>
          <cell r="I3957">
            <v>4500</v>
          </cell>
          <cell r="J3957" t="str">
            <v>Outstanding</v>
          </cell>
          <cell r="K3957" t="str">
            <v>No</v>
          </cell>
          <cell r="L3957" t="str">
            <v>As POD last communication 07 (Outstanding Rs 4500/-) App frmt agrmnt</v>
          </cell>
        </row>
        <row r="3958">
          <cell r="D3958" t="str">
            <v>CA960320</v>
          </cell>
          <cell r="E3958" t="str">
            <v>Alpana Sen</v>
          </cell>
          <cell r="F3958" t="str">
            <v>08.07.1996</v>
          </cell>
          <cell r="G3958">
            <v>22000</v>
          </cell>
          <cell r="H3958">
            <v>22000</v>
          </cell>
          <cell r="I3958">
            <v>0</v>
          </cell>
          <cell r="J3958" t="str">
            <v>I.R.M</v>
          </cell>
          <cell r="K3958" t="str">
            <v>No</v>
          </cell>
          <cell r="L3958" t="str">
            <v>As POD Last communication 07 App frmt agrmnt</v>
          </cell>
        </row>
        <row r="3959">
          <cell r="D3959" t="str">
            <v>CA970015</v>
          </cell>
          <cell r="E3959" t="str">
            <v>Sanjiv Madani</v>
          </cell>
          <cell r="F3959" t="str">
            <v>31.01.1997</v>
          </cell>
          <cell r="G3959">
            <v>30000</v>
          </cell>
          <cell r="H3959">
            <v>28500</v>
          </cell>
          <cell r="I3959">
            <v>0</v>
          </cell>
          <cell r="J3959" t="str">
            <v>I.R.M</v>
          </cell>
          <cell r="K3959" t="str">
            <v>No</v>
          </cell>
          <cell r="L3959" t="str">
            <v>As POD Last communication 07 App frmt agrmnt</v>
          </cell>
        </row>
        <row r="3960">
          <cell r="D3960" t="str">
            <v>CA960516</v>
          </cell>
          <cell r="E3960" t="str">
            <v>Bhawar Lal Bihani</v>
          </cell>
          <cell r="F3960" t="str">
            <v>06.12.1996</v>
          </cell>
          <cell r="G3960">
            <v>30000</v>
          </cell>
          <cell r="H3960">
            <v>28500</v>
          </cell>
          <cell r="I3960">
            <v>0</v>
          </cell>
          <cell r="J3960" t="str">
            <v>I.R.M</v>
          </cell>
          <cell r="K3960" t="str">
            <v>No</v>
          </cell>
          <cell r="L3960" t="str">
            <v>As POD Last communication 07 App frmt agrmnt</v>
          </cell>
        </row>
        <row r="3961">
          <cell r="D3961" t="str">
            <v>JM960058</v>
          </cell>
          <cell r="E3961" t="str">
            <v>Anil Kumar Kabra</v>
          </cell>
          <cell r="F3961" t="str">
            <v>31.08.1996</v>
          </cell>
          <cell r="G3961">
            <v>22000</v>
          </cell>
          <cell r="H3961">
            <v>5500</v>
          </cell>
          <cell r="I3961">
            <v>16500</v>
          </cell>
          <cell r="J3961" t="str">
            <v>Outstanding</v>
          </cell>
          <cell r="K3961" t="str">
            <v>No</v>
          </cell>
          <cell r="L3961" t="str">
            <v xml:space="preserve"> No Communication Till Date(Outstanding Rs 16500/-). App frmt agrmnt</v>
          </cell>
        </row>
        <row r="3962">
          <cell r="D3962" t="str">
            <v>GU960241</v>
          </cell>
          <cell r="E3962" t="str">
            <v>Das &amp; Sarma CA</v>
          </cell>
          <cell r="F3962" t="str">
            <v>31.12.1996</v>
          </cell>
          <cell r="G3962">
            <v>30000</v>
          </cell>
          <cell r="H3962">
            <v>12000</v>
          </cell>
          <cell r="I3962">
            <v>18000</v>
          </cell>
          <cell r="J3962" t="str">
            <v>Outstanding</v>
          </cell>
          <cell r="K3962" t="str">
            <v>No</v>
          </cell>
          <cell r="L3962" t="str">
            <v xml:space="preserve"> No Communication Till Date(Outstanding Rs 18000/-). App frmt agrmnt</v>
          </cell>
        </row>
        <row r="3963">
          <cell r="D3963" t="str">
            <v>GU960242</v>
          </cell>
          <cell r="E3963" t="str">
            <v>Pradeep Goswami</v>
          </cell>
          <cell r="F3963" t="str">
            <v>02.12.1996</v>
          </cell>
          <cell r="G3963">
            <v>30000</v>
          </cell>
          <cell r="H3963">
            <v>25500</v>
          </cell>
          <cell r="I3963">
            <v>4500</v>
          </cell>
          <cell r="J3963" t="str">
            <v>Outstanding</v>
          </cell>
          <cell r="K3963" t="str">
            <v>No</v>
          </cell>
          <cell r="L3963" t="str">
            <v xml:space="preserve"> No Communication Till Date(Outstanding Rs 4500/-). App frmt agrmnt</v>
          </cell>
        </row>
        <row r="3964">
          <cell r="D3964" t="str">
            <v>GU960238</v>
          </cell>
          <cell r="E3964" t="str">
            <v>Pramod Kumar Ganjwal</v>
          </cell>
          <cell r="F3964" t="str">
            <v>16.12.1996</v>
          </cell>
          <cell r="G3964">
            <v>30000</v>
          </cell>
          <cell r="H3964">
            <v>16500</v>
          </cell>
          <cell r="I3964">
            <v>13500</v>
          </cell>
          <cell r="J3964" t="str">
            <v>Outstanding</v>
          </cell>
          <cell r="K3964" t="str">
            <v>No</v>
          </cell>
          <cell r="L3964" t="str">
            <v>As POD last communication 07 (Outstanding Rs 13500/-) App frmt agrmnt</v>
          </cell>
        </row>
        <row r="3965">
          <cell r="D3965" t="str">
            <v>CA960273</v>
          </cell>
          <cell r="E3965" t="str">
            <v>Shri Laxmi Chemicals Industries Pvt Ltd</v>
          </cell>
          <cell r="F3965" t="str">
            <v>20.06.1996</v>
          </cell>
          <cell r="G3965">
            <v>22000</v>
          </cell>
          <cell r="H3965">
            <v>22000</v>
          </cell>
          <cell r="I3965">
            <v>0</v>
          </cell>
          <cell r="J3965" t="str">
            <v>I.R.M</v>
          </cell>
          <cell r="K3965" t="str">
            <v>No</v>
          </cell>
          <cell r="L3965" t="str">
            <v xml:space="preserve"> last communication 05, App frmt agmrnt total 2 membership of TPT:- 02002623 &amp; 02002614</v>
          </cell>
        </row>
        <row r="3966">
          <cell r="D3966" t="str">
            <v>CA970007</v>
          </cell>
          <cell r="E3966" t="str">
            <v>Pashupati Nath Agarwal</v>
          </cell>
          <cell r="F3966" t="str">
            <v>31.01.1997</v>
          </cell>
          <cell r="G3966">
            <v>30000</v>
          </cell>
          <cell r="H3966">
            <v>30000</v>
          </cell>
          <cell r="I3966">
            <v>0</v>
          </cell>
          <cell r="J3966" t="str">
            <v>I.R.M</v>
          </cell>
          <cell r="K3966" t="str">
            <v>No</v>
          </cell>
          <cell r="L3966" t="str">
            <v xml:space="preserve"> last communication 05. App frmt agrmnt</v>
          </cell>
        </row>
        <row r="3967">
          <cell r="D3967" t="str">
            <v>CA970006</v>
          </cell>
          <cell r="E3967" t="str">
            <v>Poonam Goyal</v>
          </cell>
          <cell r="F3967" t="str">
            <v>15.01.1997</v>
          </cell>
          <cell r="G3967">
            <v>30000</v>
          </cell>
          <cell r="H3967">
            <v>30000</v>
          </cell>
          <cell r="I3967">
            <v>0</v>
          </cell>
          <cell r="J3967" t="str">
            <v>I.R.M</v>
          </cell>
          <cell r="K3967" t="str">
            <v>No</v>
          </cell>
          <cell r="L3967" t="str">
            <v>As POD Last communication 07 App frmt agrmnt</v>
          </cell>
        </row>
        <row r="3968">
          <cell r="D3968" t="str">
            <v>CA970005</v>
          </cell>
          <cell r="E3968" t="str">
            <v>Suresh Kumar Singh</v>
          </cell>
          <cell r="F3968" t="str">
            <v>13.01.1997</v>
          </cell>
          <cell r="G3968">
            <v>30000</v>
          </cell>
          <cell r="H3968">
            <v>30000</v>
          </cell>
          <cell r="I3968">
            <v>0</v>
          </cell>
          <cell r="J3968" t="str">
            <v>I.R.M</v>
          </cell>
          <cell r="K3968" t="str">
            <v>No</v>
          </cell>
          <cell r="L3968" t="str">
            <v>As POD Last communication 07 App frmt agrmnt</v>
          </cell>
        </row>
        <row r="3969">
          <cell r="D3969" t="str">
            <v>CA970004</v>
          </cell>
          <cell r="E3969" t="str">
            <v>Pawan Kumar Sontralia</v>
          </cell>
          <cell r="F3969" t="str">
            <v>09.01.1997</v>
          </cell>
          <cell r="G3969">
            <v>30000</v>
          </cell>
          <cell r="H3969">
            <v>30000</v>
          </cell>
          <cell r="I3969">
            <v>0</v>
          </cell>
          <cell r="J3969" t="str">
            <v>I.R.M</v>
          </cell>
          <cell r="K3969" t="str">
            <v>No</v>
          </cell>
          <cell r="L3969" t="str">
            <v>As POD Last communication 07 App frmt agrmnt</v>
          </cell>
        </row>
        <row r="3970">
          <cell r="D3970" t="str">
            <v>CA970002</v>
          </cell>
          <cell r="E3970" t="str">
            <v>Jugal Kishore Jajoo</v>
          </cell>
          <cell r="F3970" t="str">
            <v>27.12.1996</v>
          </cell>
          <cell r="G3970">
            <v>30000</v>
          </cell>
          <cell r="H3970">
            <v>18000</v>
          </cell>
          <cell r="I3970">
            <v>12000</v>
          </cell>
          <cell r="J3970" t="str">
            <v>Outstanding</v>
          </cell>
          <cell r="K3970" t="str">
            <v>No</v>
          </cell>
          <cell r="L3970" t="str">
            <v>Last Communication Till 2007 (Outstanding Rs 12000/-)2 M ship Of TPT:- 02002619 &amp; 02002629. App frmt agrmnt</v>
          </cell>
        </row>
        <row r="3971">
          <cell r="D3971" t="str">
            <v>CA970001</v>
          </cell>
          <cell r="E3971" t="str">
            <v>Hari Shankar Khandelwal</v>
          </cell>
          <cell r="F3971" t="str">
            <v>31.12.1996</v>
          </cell>
          <cell r="G3971">
            <v>30000</v>
          </cell>
          <cell r="H3971">
            <v>30000</v>
          </cell>
          <cell r="I3971">
            <v>0</v>
          </cell>
          <cell r="J3971" t="str">
            <v>I.R.M</v>
          </cell>
          <cell r="K3971" t="str">
            <v>No</v>
          </cell>
          <cell r="L3971" t="str">
            <v>As POD Last communication 07 App frmt agrmnt</v>
          </cell>
        </row>
        <row r="3972">
          <cell r="D3972" t="str">
            <v>GU970011</v>
          </cell>
          <cell r="E3972" t="str">
            <v>Mayur Mohanta</v>
          </cell>
          <cell r="F3972" t="str">
            <v>31.01.1997</v>
          </cell>
          <cell r="G3972">
            <v>30000</v>
          </cell>
          <cell r="H3972">
            <v>30000</v>
          </cell>
          <cell r="I3972">
            <v>0</v>
          </cell>
          <cell r="J3972" t="str">
            <v>I.R.M</v>
          </cell>
          <cell r="K3972" t="str">
            <v>No</v>
          </cell>
          <cell r="L3972" t="str">
            <v>As POD Last communication 07 App frmt agrmnt</v>
          </cell>
        </row>
        <row r="3973">
          <cell r="D3973" t="str">
            <v>CA960272</v>
          </cell>
          <cell r="E3973" t="str">
            <v>Shri Laxmi Chemicals Industries Pvt Ltd</v>
          </cell>
          <cell r="F3973" t="str">
            <v>20.06.1996</v>
          </cell>
          <cell r="G3973">
            <v>22000</v>
          </cell>
          <cell r="H3973">
            <v>22000</v>
          </cell>
          <cell r="I3973">
            <v>0</v>
          </cell>
          <cell r="J3973" t="str">
            <v>I.R.M</v>
          </cell>
          <cell r="K3973" t="str">
            <v>No</v>
          </cell>
          <cell r="L3973" t="str">
            <v xml:space="preserve"> Last Communication Till 05,Total 2 Membership Of TPT:- 02002614 &amp; 02002623. App frmt agrmnt</v>
          </cell>
        </row>
        <row r="3974">
          <cell r="D3974" t="str">
            <v>GU960236</v>
          </cell>
          <cell r="E3974" t="str">
            <v>Rajib Lochan Kothatri</v>
          </cell>
          <cell r="F3974" t="str">
            <v>04.12.1996</v>
          </cell>
          <cell r="G3974">
            <v>30000</v>
          </cell>
          <cell r="H3974">
            <v>28500</v>
          </cell>
          <cell r="I3974">
            <v>0</v>
          </cell>
          <cell r="J3974" t="str">
            <v>I.R.M</v>
          </cell>
          <cell r="K3974" t="str">
            <v>No</v>
          </cell>
          <cell r="L3974" t="str">
            <v xml:space="preserve"> Last Communication Till 2007,Total 2 Membership Of TPT:- 02002624 &amp; 02002625 App frmt agrmnt</v>
          </cell>
        </row>
        <row r="3975">
          <cell r="D3975" t="str">
            <v>GU960233</v>
          </cell>
          <cell r="E3975" t="str">
            <v>Rajib Lochan Kothatri</v>
          </cell>
          <cell r="F3975" t="str">
            <v>04.12.1996</v>
          </cell>
          <cell r="G3975">
            <v>30000</v>
          </cell>
          <cell r="H3975">
            <v>30000</v>
          </cell>
          <cell r="I3975">
            <v>0</v>
          </cell>
          <cell r="J3975" t="str">
            <v>I.R.M</v>
          </cell>
          <cell r="K3975" t="str">
            <v>No</v>
          </cell>
          <cell r="L3975" t="str">
            <v xml:space="preserve"> Last Communication Till 2007,Total 2 Membership Of TPT:- 02002624 &amp; 02002625 App frmt agrmnt</v>
          </cell>
        </row>
        <row r="3976">
          <cell r="D3976" t="str">
            <v>GU960248</v>
          </cell>
          <cell r="E3976" t="str">
            <v>Julie Baruah</v>
          </cell>
          <cell r="F3976" t="str">
            <v>30.12.1996</v>
          </cell>
          <cell r="G3976">
            <v>30000</v>
          </cell>
          <cell r="H3976">
            <v>28500</v>
          </cell>
          <cell r="I3976">
            <v>0</v>
          </cell>
          <cell r="J3976" t="str">
            <v>I.R.M</v>
          </cell>
          <cell r="K3976" t="str">
            <v>No</v>
          </cell>
          <cell r="L3976" t="str">
            <v>As POD Last communication 07 App frmt agrmnt</v>
          </cell>
        </row>
        <row r="3977">
          <cell r="D3977" t="str">
            <v>CA970003</v>
          </cell>
          <cell r="E3977" t="str">
            <v>Jugal Kishore Jajoo</v>
          </cell>
          <cell r="F3977" t="str">
            <v>27.12.1996</v>
          </cell>
          <cell r="G3977">
            <v>30000</v>
          </cell>
          <cell r="H3977">
            <v>18000</v>
          </cell>
          <cell r="I3977">
            <v>12000</v>
          </cell>
          <cell r="J3977" t="str">
            <v>Outstanding</v>
          </cell>
          <cell r="K3977" t="str">
            <v>No</v>
          </cell>
          <cell r="L3977" t="str">
            <v>As Pod Last Communication Till 2007 .. App frmt agrmnt(Outstanding Rs 12000/-) 2 M ship Of TPT:- 02002619 &amp; 02002629</v>
          </cell>
        </row>
        <row r="3978">
          <cell r="D3978" t="str">
            <v>CA960283</v>
          </cell>
          <cell r="E3978" t="str">
            <v>Virendra Kuamr</v>
          </cell>
          <cell r="F3978" t="str">
            <v>01.07.1996</v>
          </cell>
          <cell r="G3978">
            <v>22000</v>
          </cell>
          <cell r="H3978">
            <v>20900</v>
          </cell>
          <cell r="I3978">
            <v>0</v>
          </cell>
          <cell r="J3978" t="str">
            <v>R.M</v>
          </cell>
          <cell r="K3978">
            <v>2011</v>
          </cell>
          <cell r="L3978" t="str">
            <v xml:space="preserve"> Last Communication Till 2012.. App frmt agmnt(SOME LEGAL PAPERS)</v>
          </cell>
        </row>
        <row r="3979">
          <cell r="D3979" t="str">
            <v>CA970008</v>
          </cell>
          <cell r="E3979" t="str">
            <v>Asharam Leasing &amp; Finance PVT. LTD.</v>
          </cell>
          <cell r="F3979" t="str">
            <v>31.01.1997</v>
          </cell>
          <cell r="G3979">
            <v>30000</v>
          </cell>
          <cell r="H3979">
            <v>28500</v>
          </cell>
          <cell r="I3979">
            <v>0</v>
          </cell>
          <cell r="J3979" t="str">
            <v>I.R.M</v>
          </cell>
          <cell r="K3979" t="str">
            <v>No</v>
          </cell>
          <cell r="L3979" t="str">
            <v>As POD Last communication 07 App frmt agrmnt</v>
          </cell>
        </row>
        <row r="3980">
          <cell r="D3980" t="str">
            <v>CA970009</v>
          </cell>
          <cell r="E3980" t="str">
            <v>Ashok Roy</v>
          </cell>
          <cell r="F3980" t="str">
            <v>31.01.1997</v>
          </cell>
          <cell r="G3980">
            <v>30000</v>
          </cell>
          <cell r="H3980">
            <v>30000</v>
          </cell>
          <cell r="I3980">
            <v>0</v>
          </cell>
          <cell r="J3980" t="str">
            <v>I.R.M</v>
          </cell>
          <cell r="K3980" t="str">
            <v>No</v>
          </cell>
          <cell r="L3980" t="str">
            <v>As POD Last communication 07 App frmt agrmnt</v>
          </cell>
        </row>
        <row r="3981">
          <cell r="D3981" t="str">
            <v>CA970010</v>
          </cell>
          <cell r="E3981" t="str">
            <v>Arabinda Majumdar</v>
          </cell>
          <cell r="F3981" t="str">
            <v>25.01.1997</v>
          </cell>
          <cell r="G3981">
            <v>30000</v>
          </cell>
          <cell r="H3981">
            <v>30000</v>
          </cell>
          <cell r="I3981">
            <v>0</v>
          </cell>
          <cell r="J3981" t="str">
            <v>I.R.M</v>
          </cell>
          <cell r="K3981" t="str">
            <v>No</v>
          </cell>
          <cell r="L3981" t="str">
            <v>As POD Last communication 07 App frmt agrmnt</v>
          </cell>
        </row>
        <row r="3982">
          <cell r="D3982" t="str">
            <v>CA970012</v>
          </cell>
          <cell r="E3982" t="str">
            <v>Bijoy Chandra Tiru</v>
          </cell>
          <cell r="F3982" t="str">
            <v>30.01.1997</v>
          </cell>
          <cell r="G3982">
            <v>30000</v>
          </cell>
          <cell r="H3982">
            <v>3000</v>
          </cell>
          <cell r="I3982">
            <v>0</v>
          </cell>
          <cell r="J3982" t="str">
            <v>I.R.M</v>
          </cell>
          <cell r="K3982" t="str">
            <v>No</v>
          </cell>
          <cell r="L3982" t="str">
            <v xml:space="preserve"> Last Communication Till 1998. App frmt agrmnt</v>
          </cell>
        </row>
        <row r="3983">
          <cell r="D3983" t="str">
            <v>CA970014</v>
          </cell>
          <cell r="E3983" t="str">
            <v>Kamal Kumar Khandelwal</v>
          </cell>
          <cell r="F3983" t="str">
            <v>30.01.1997</v>
          </cell>
          <cell r="G3983">
            <v>30000</v>
          </cell>
          <cell r="H3983">
            <v>0</v>
          </cell>
          <cell r="I3983">
            <v>0</v>
          </cell>
          <cell r="J3983" t="str">
            <v>Cancelled</v>
          </cell>
          <cell r="K3983">
            <v>0</v>
          </cell>
          <cell r="L3983" t="str">
            <v>Cancellection Date:-30-07-2012</v>
          </cell>
        </row>
        <row r="3984">
          <cell r="D3984" t="str">
            <v>GU970002</v>
          </cell>
          <cell r="E3984" t="str">
            <v>Shanti Narayan Deka</v>
          </cell>
          <cell r="F3984" t="str">
            <v>04.01.1997</v>
          </cell>
          <cell r="G3984">
            <v>30000</v>
          </cell>
          <cell r="H3984">
            <v>30000</v>
          </cell>
          <cell r="I3984">
            <v>0</v>
          </cell>
          <cell r="J3984" t="str">
            <v>I.R.M</v>
          </cell>
          <cell r="K3984" t="str">
            <v>No</v>
          </cell>
          <cell r="L3984" t="str">
            <v>Last Communication Till 1999. App frmt agrmnt</v>
          </cell>
        </row>
        <row r="3985">
          <cell r="D3985" t="str">
            <v>GU970006</v>
          </cell>
          <cell r="E3985" t="str">
            <v>Manoj Kumar Jain</v>
          </cell>
          <cell r="F3985" t="str">
            <v>31.01.1997</v>
          </cell>
          <cell r="G3985">
            <v>30000</v>
          </cell>
          <cell r="H3985">
            <v>7500</v>
          </cell>
          <cell r="I3985">
            <v>22500</v>
          </cell>
          <cell r="J3985" t="str">
            <v>Outstanding</v>
          </cell>
          <cell r="K3985" t="str">
            <v>No</v>
          </cell>
          <cell r="L3985" t="str">
            <v>As POD last communication 07 (Outstanding Rs 22500/-) App frmt agrmnt</v>
          </cell>
        </row>
        <row r="3986">
          <cell r="D3986" t="str">
            <v>GU970005</v>
          </cell>
          <cell r="E3986" t="str">
            <v>Partha Bhattacharjee</v>
          </cell>
          <cell r="F3986" t="str">
            <v>31.07.1997</v>
          </cell>
          <cell r="G3986">
            <v>30000</v>
          </cell>
          <cell r="H3986">
            <v>25500</v>
          </cell>
          <cell r="I3986">
            <v>4500</v>
          </cell>
          <cell r="J3986" t="str">
            <v>Outstanding</v>
          </cell>
          <cell r="K3986" t="str">
            <v>No</v>
          </cell>
          <cell r="L3986" t="str">
            <v xml:space="preserve"> No Communication Till Date(Outstanding Rs 4500/-). App frmt agrmnt</v>
          </cell>
        </row>
        <row r="3987">
          <cell r="D3987" t="str">
            <v>GU970008</v>
          </cell>
          <cell r="E3987" t="str">
            <v>Anupam Barua</v>
          </cell>
          <cell r="F3987" t="str">
            <v>27.01.1997</v>
          </cell>
          <cell r="G3987">
            <v>30000</v>
          </cell>
          <cell r="H3987">
            <v>21000</v>
          </cell>
          <cell r="I3987">
            <v>9000</v>
          </cell>
          <cell r="J3987" t="str">
            <v>Outstanding</v>
          </cell>
          <cell r="K3987" t="str">
            <v>No</v>
          </cell>
          <cell r="L3987" t="str">
            <v xml:space="preserve"> No Communication Till Date(Outstanding Rs 9000/-). App frmt agrmnt</v>
          </cell>
        </row>
        <row r="3988">
          <cell r="D3988" t="str">
            <v>GU970012</v>
          </cell>
          <cell r="E3988" t="str">
            <v>Uken Pegu</v>
          </cell>
          <cell r="F3988" t="str">
            <v>01.01.1997</v>
          </cell>
          <cell r="G3988">
            <v>30000</v>
          </cell>
          <cell r="H3988">
            <v>28500</v>
          </cell>
          <cell r="I3988">
            <v>0</v>
          </cell>
          <cell r="J3988" t="str">
            <v>I.R.M</v>
          </cell>
          <cell r="K3988" t="str">
            <v>No</v>
          </cell>
          <cell r="L3988" t="str">
            <v xml:space="preserve"> no communication till date. App frmt agrmnt</v>
          </cell>
        </row>
        <row r="3989">
          <cell r="D3989" t="str">
            <v>CA970013</v>
          </cell>
          <cell r="E3989" t="str">
            <v>Misith Kumar Roy</v>
          </cell>
          <cell r="F3989" t="str">
            <v>25.01.1997</v>
          </cell>
          <cell r="G3989">
            <v>30000</v>
          </cell>
          <cell r="H3989">
            <v>30000</v>
          </cell>
          <cell r="I3989">
            <v>0</v>
          </cell>
          <cell r="J3989" t="str">
            <v>I.R.M</v>
          </cell>
          <cell r="K3989" t="str">
            <v>No</v>
          </cell>
          <cell r="L3989" t="str">
            <v xml:space="preserve"> Last Communication Till 2007. App frmt agrmnt</v>
          </cell>
        </row>
        <row r="3990">
          <cell r="D3990" t="str">
            <v>GU960239</v>
          </cell>
          <cell r="E3990" t="str">
            <v>Lakwah Construction Company</v>
          </cell>
          <cell r="F3990" t="str">
            <v>30.12.1996</v>
          </cell>
          <cell r="G3990">
            <v>30000</v>
          </cell>
          <cell r="H3990">
            <v>21000</v>
          </cell>
          <cell r="I3990">
            <v>9000</v>
          </cell>
          <cell r="J3990" t="str">
            <v>Outstanding</v>
          </cell>
          <cell r="K3990" t="str">
            <v>No</v>
          </cell>
          <cell r="L3990" t="str">
            <v>As POD last communication 07 (Outstanding Rs 9000/-) App frmt agrmnt</v>
          </cell>
        </row>
        <row r="3991">
          <cell r="D3991" t="str">
            <v>CA960474</v>
          </cell>
          <cell r="E3991" t="str">
            <v>Vijay Kumar Daga</v>
          </cell>
          <cell r="F3991" t="str">
            <v>01.10.1996</v>
          </cell>
          <cell r="G3991">
            <v>30000</v>
          </cell>
          <cell r="H3991">
            <v>30000</v>
          </cell>
          <cell r="I3991">
            <v>0</v>
          </cell>
          <cell r="J3991" t="str">
            <v>I.R.M</v>
          </cell>
          <cell r="K3991" t="str">
            <v>No</v>
          </cell>
          <cell r="L3991" t="str">
            <v>As POD Last communication 07 App frmt agrmnt</v>
          </cell>
        </row>
        <row r="3992">
          <cell r="D3992" t="str">
            <v>GU960237</v>
          </cell>
          <cell r="E3992" t="str">
            <v>Hem Chandra Sarma</v>
          </cell>
          <cell r="F3992" t="str">
            <v>18.11.1996</v>
          </cell>
          <cell r="G3992">
            <v>30000</v>
          </cell>
          <cell r="H3992">
            <v>3000</v>
          </cell>
          <cell r="I3992">
            <v>0</v>
          </cell>
          <cell r="J3992" t="str">
            <v>I.R.M</v>
          </cell>
          <cell r="K3992" t="str">
            <v>No</v>
          </cell>
          <cell r="L3992" t="str">
            <v xml:space="preserve"> Last Communication Till 2001. App frmt agrmnt</v>
          </cell>
        </row>
        <row r="3993">
          <cell r="D3993" t="str">
            <v>GU960243</v>
          </cell>
          <cell r="E3993" t="str">
            <v>Atanu Borah</v>
          </cell>
          <cell r="F3993" t="str">
            <v>01.12.1996</v>
          </cell>
          <cell r="G3993">
            <v>30000</v>
          </cell>
          <cell r="H3993">
            <v>25500</v>
          </cell>
          <cell r="I3993">
            <v>4500</v>
          </cell>
          <cell r="J3993" t="str">
            <v>Outstanding</v>
          </cell>
          <cell r="K3993" t="str">
            <v>No</v>
          </cell>
          <cell r="L3993" t="str">
            <v xml:space="preserve"> No Communication Till Date(Outstanding Rs 4500/-). App frmt agrmnt</v>
          </cell>
        </row>
        <row r="3994">
          <cell r="D3994" t="str">
            <v>CA970019</v>
          </cell>
          <cell r="E3994" t="str">
            <v>Dipak Mandy</v>
          </cell>
          <cell r="F3994" t="str">
            <v>07.02.1997</v>
          </cell>
          <cell r="G3994">
            <v>30000</v>
          </cell>
          <cell r="H3994">
            <v>30000</v>
          </cell>
          <cell r="I3994">
            <v>0</v>
          </cell>
          <cell r="J3994" t="str">
            <v>I.R.M</v>
          </cell>
          <cell r="K3994" t="str">
            <v>No</v>
          </cell>
          <cell r="L3994" t="str">
            <v>As Pod Last Communication Till 2007, App frmt agrmntTotal 2 Membership Of TPT:- 02002647 &amp; 02002648</v>
          </cell>
        </row>
        <row r="3995">
          <cell r="D3995" t="str">
            <v>CA970018</v>
          </cell>
          <cell r="E3995" t="str">
            <v>Dipak Mandy</v>
          </cell>
          <cell r="F3995" t="str">
            <v>07.02.1997</v>
          </cell>
          <cell r="G3995">
            <v>30000</v>
          </cell>
          <cell r="H3995">
            <v>30000</v>
          </cell>
          <cell r="I3995">
            <v>0</v>
          </cell>
          <cell r="J3995" t="str">
            <v>I.R.M</v>
          </cell>
          <cell r="K3995" t="str">
            <v>No</v>
          </cell>
          <cell r="L3995" t="str">
            <v>As Pod Last Communication Till 2007, App frmt agrmntTotal 2 Membership Of TPT:- 02002647 &amp; 02002648</v>
          </cell>
        </row>
        <row r="3996">
          <cell r="D3996" t="str">
            <v>CA970022</v>
          </cell>
          <cell r="E3996" t="str">
            <v>Sandeep Toshniwal</v>
          </cell>
          <cell r="F3996" t="str">
            <v>15.02.1997</v>
          </cell>
          <cell r="G3996">
            <v>30000</v>
          </cell>
          <cell r="H3996">
            <v>16500</v>
          </cell>
          <cell r="I3996">
            <v>13500</v>
          </cell>
          <cell r="J3996" t="str">
            <v>Outstanding</v>
          </cell>
          <cell r="K3996" t="str">
            <v>No</v>
          </cell>
          <cell r="L3996" t="str">
            <v>As POD last communication 07 (Outstanding Rs 13500/-) App frmt agrmnt</v>
          </cell>
        </row>
        <row r="3997">
          <cell r="D3997" t="str">
            <v>CA970023</v>
          </cell>
          <cell r="E3997" t="str">
            <v>Somnath Dey</v>
          </cell>
          <cell r="F3997" t="str">
            <v>21.02.1997</v>
          </cell>
          <cell r="G3997">
            <v>30000</v>
          </cell>
          <cell r="H3997">
            <v>30000</v>
          </cell>
          <cell r="I3997">
            <v>0</v>
          </cell>
          <cell r="J3997" t="str">
            <v>I.R.M</v>
          </cell>
          <cell r="K3997" t="str">
            <v>No</v>
          </cell>
          <cell r="L3997" t="str">
            <v>As POD Last communication 07 App frmt agrmnt</v>
          </cell>
        </row>
        <row r="3998">
          <cell r="D3998" t="str">
            <v>GU960163</v>
          </cell>
          <cell r="E3998" t="str">
            <v>Pallab Borkakoty</v>
          </cell>
          <cell r="F3998" t="str">
            <v>30.08.1996</v>
          </cell>
          <cell r="G3998">
            <v>22000</v>
          </cell>
          <cell r="H3998">
            <v>22000</v>
          </cell>
          <cell r="I3998">
            <v>0</v>
          </cell>
          <cell r="J3998" t="str">
            <v>I.R.M</v>
          </cell>
          <cell r="K3998" t="str">
            <v>No</v>
          </cell>
          <cell r="L3998" t="str">
            <v>As POD Last communication 07 App frmt agrmnt</v>
          </cell>
        </row>
        <row r="3999">
          <cell r="D3999" t="str">
            <v>CA970040</v>
          </cell>
          <cell r="E3999" t="str">
            <v>P. Satya Narayn Rao</v>
          </cell>
          <cell r="F3999" t="str">
            <v>01.02.1997</v>
          </cell>
          <cell r="G3999">
            <v>22000</v>
          </cell>
          <cell r="H3999">
            <v>15400</v>
          </cell>
          <cell r="I3999">
            <v>6600</v>
          </cell>
          <cell r="J3999" t="str">
            <v>Outstanding</v>
          </cell>
          <cell r="K3999" t="str">
            <v>No</v>
          </cell>
          <cell r="L3999" t="str">
            <v>As Pod Last Communication Till 2007 (Outstanding Rs 6600/-) App frmt agmrnt</v>
          </cell>
        </row>
        <row r="4000">
          <cell r="D4000" t="str">
            <v>CA960506</v>
          </cell>
          <cell r="E4000" t="str">
            <v>Ashok Kumar Tambi</v>
          </cell>
          <cell r="F4000" t="str">
            <v>29.11.1996</v>
          </cell>
          <cell r="G4000">
            <v>30000</v>
          </cell>
          <cell r="H4000">
            <v>16500</v>
          </cell>
          <cell r="I4000">
            <v>13500</v>
          </cell>
          <cell r="J4000" t="str">
            <v>Outstanding</v>
          </cell>
          <cell r="K4000" t="str">
            <v>No</v>
          </cell>
          <cell r="L4000" t="str">
            <v>Last Communication Till 2007, Outstnding Rs 13500/- (Documents Is Not In File, ONLY P.O.D &amp; Allotment Advice. )</v>
          </cell>
        </row>
        <row r="4001">
          <cell r="D4001" t="str">
            <v>CA970038</v>
          </cell>
          <cell r="E4001" t="str">
            <v>Pradip Choudhary</v>
          </cell>
          <cell r="F4001" t="str">
            <v>28.02.1997</v>
          </cell>
          <cell r="G4001">
            <v>22000</v>
          </cell>
          <cell r="H4001">
            <v>22000</v>
          </cell>
          <cell r="I4001">
            <v>0</v>
          </cell>
          <cell r="J4001" t="str">
            <v>I.R.M</v>
          </cell>
          <cell r="K4001" t="str">
            <v>No</v>
          </cell>
          <cell r="L4001" t="str">
            <v>As Pod Last Communication Till 2007.. App frmt agrmnt</v>
          </cell>
        </row>
        <row r="4002">
          <cell r="D4002" t="str">
            <v>CA970020</v>
          </cell>
          <cell r="E4002" t="str">
            <v>Ram Nath Gupta</v>
          </cell>
          <cell r="F4002" t="str">
            <v>15.02.1997</v>
          </cell>
          <cell r="G4002">
            <v>30000</v>
          </cell>
          <cell r="H4002">
            <v>16500</v>
          </cell>
          <cell r="I4002">
            <v>13500</v>
          </cell>
          <cell r="J4002" t="str">
            <v>Outstanding</v>
          </cell>
          <cell r="K4002" t="str">
            <v>No</v>
          </cell>
          <cell r="L4002" t="str">
            <v xml:space="preserve"> Last Communication Till 2000 (Outstanding Rs 13500/-) App frmt agrmnt</v>
          </cell>
        </row>
        <row r="4003">
          <cell r="D4003" t="str">
            <v>CA970025</v>
          </cell>
          <cell r="E4003" t="str">
            <v>Prabhawati Lal</v>
          </cell>
          <cell r="F4003" t="str">
            <v>28.02.1997</v>
          </cell>
          <cell r="G4003">
            <v>30000</v>
          </cell>
          <cell r="H4003">
            <v>25500</v>
          </cell>
          <cell r="I4003">
            <v>4500</v>
          </cell>
          <cell r="J4003" t="str">
            <v>Outstanding</v>
          </cell>
          <cell r="K4003" t="str">
            <v>No</v>
          </cell>
          <cell r="L4003" t="str">
            <v xml:space="preserve"> no communication till date (Outstanding Rs 4500/-) App frmt agrmnt</v>
          </cell>
        </row>
        <row r="4004">
          <cell r="D4004" t="str">
            <v>CA970027</v>
          </cell>
          <cell r="E4004" t="str">
            <v>Rajesh Kumar Jaiswal</v>
          </cell>
          <cell r="F4004" t="str">
            <v>28.02.1997</v>
          </cell>
          <cell r="G4004">
            <v>30000</v>
          </cell>
          <cell r="H4004">
            <v>21000</v>
          </cell>
          <cell r="I4004">
            <v>9000</v>
          </cell>
          <cell r="J4004" t="str">
            <v>Outstanding</v>
          </cell>
          <cell r="K4004" t="str">
            <v>No</v>
          </cell>
          <cell r="L4004" t="str">
            <v>As POD last communication 07 (Outstanding Rs 9000/-) App frmt agrmnt</v>
          </cell>
        </row>
        <row r="4005">
          <cell r="D4005" t="str">
            <v>CA970039</v>
          </cell>
          <cell r="E4005" t="str">
            <v>Reliable Properties</v>
          </cell>
          <cell r="F4005" t="str">
            <v>25.02.1997</v>
          </cell>
          <cell r="G4005">
            <v>30000</v>
          </cell>
          <cell r="H4005">
            <v>7500</v>
          </cell>
          <cell r="I4005">
            <v>22500</v>
          </cell>
          <cell r="J4005" t="str">
            <v>Outstanding</v>
          </cell>
          <cell r="K4005" t="str">
            <v>No</v>
          </cell>
          <cell r="L4005" t="str">
            <v xml:space="preserve"> No Communication Till Date(Outstanding Rs 22500/-). App frmt agrmnt</v>
          </cell>
        </row>
        <row r="4006">
          <cell r="D4006" t="str">
            <v>CA970031</v>
          </cell>
          <cell r="E4006" t="str">
            <v>Reliable Properties</v>
          </cell>
          <cell r="F4006" t="str">
            <v>25.02.1997</v>
          </cell>
          <cell r="G4006">
            <v>30000</v>
          </cell>
          <cell r="H4006">
            <v>7500</v>
          </cell>
          <cell r="I4006">
            <v>22500</v>
          </cell>
          <cell r="J4006" t="str">
            <v>Outstanding</v>
          </cell>
          <cell r="K4006" t="str">
            <v>No</v>
          </cell>
          <cell r="L4006" t="str">
            <v xml:space="preserve"> No Communication Till Date(Outstanding Rs 22500/-). App frmt agrmnt</v>
          </cell>
        </row>
        <row r="4007">
          <cell r="D4007" t="str">
            <v>CA970030</v>
          </cell>
          <cell r="E4007" t="str">
            <v>Reliable Properties</v>
          </cell>
          <cell r="F4007" t="str">
            <v>25.02.1997</v>
          </cell>
          <cell r="G4007">
            <v>30000</v>
          </cell>
          <cell r="H4007">
            <v>7500</v>
          </cell>
          <cell r="I4007">
            <v>22500</v>
          </cell>
          <cell r="J4007" t="str">
            <v>Outstanding</v>
          </cell>
          <cell r="K4007" t="str">
            <v>No</v>
          </cell>
          <cell r="L4007" t="str">
            <v xml:space="preserve"> No Communication Till Date(Outstanding Rs 22500/-). App frmt agrmnt</v>
          </cell>
        </row>
        <row r="4008">
          <cell r="D4008" t="str">
            <v>CA970032</v>
          </cell>
          <cell r="E4008" t="str">
            <v>Hitendra Kumar Doshi</v>
          </cell>
          <cell r="F4008" t="str">
            <v>28.02.1997</v>
          </cell>
          <cell r="G4008">
            <v>30000</v>
          </cell>
          <cell r="H4008">
            <v>25500</v>
          </cell>
          <cell r="I4008">
            <v>4500</v>
          </cell>
          <cell r="J4008" t="str">
            <v>Outstanding</v>
          </cell>
          <cell r="K4008" t="str">
            <v>No</v>
          </cell>
          <cell r="L4008" t="str">
            <v>As POD last communication 07 (Outstanding Rs 4500/-) App frmt agrmnt</v>
          </cell>
        </row>
        <row r="4009">
          <cell r="D4009" t="str">
            <v>CA970029</v>
          </cell>
          <cell r="E4009" t="str">
            <v>Urja Udyog</v>
          </cell>
          <cell r="F4009" t="str">
            <v>28.02.1997</v>
          </cell>
          <cell r="G4009">
            <v>30000</v>
          </cell>
          <cell r="H4009">
            <v>30000</v>
          </cell>
          <cell r="I4009">
            <v>0</v>
          </cell>
          <cell r="J4009" t="str">
            <v>I.R.M</v>
          </cell>
          <cell r="K4009" t="str">
            <v>No</v>
          </cell>
          <cell r="L4009" t="str">
            <v xml:space="preserve"> No Communications Till Date,Total 2 Membership Of TPT:- 02002667 and 01002668. App frmt agrmnt</v>
          </cell>
        </row>
        <row r="4010">
          <cell r="D4010" t="str">
            <v>CA970028</v>
          </cell>
          <cell r="E4010" t="str">
            <v>Urja Udyog</v>
          </cell>
          <cell r="F4010" t="str">
            <v>28.02.1997</v>
          </cell>
          <cell r="G4010">
            <v>30000</v>
          </cell>
          <cell r="H4010">
            <v>30000</v>
          </cell>
          <cell r="I4010">
            <v>0</v>
          </cell>
          <cell r="J4010" t="str">
            <v>I.R.M</v>
          </cell>
          <cell r="K4010" t="str">
            <v>No</v>
          </cell>
          <cell r="L4010" t="str">
            <v xml:space="preserve"> No Communications Till Date,Total 2 Membership Of TPT:- 02002667 and 01002668. App frmt agrmnt</v>
          </cell>
        </row>
        <row r="4011">
          <cell r="D4011" t="str">
            <v>CA970033</v>
          </cell>
          <cell r="E4011" t="str">
            <v>Jatin Chandrakant Parilkh</v>
          </cell>
          <cell r="F4011" t="str">
            <v>21.02.1997</v>
          </cell>
          <cell r="G4011">
            <v>30000</v>
          </cell>
          <cell r="H4011">
            <v>30000</v>
          </cell>
          <cell r="I4011">
            <v>0</v>
          </cell>
          <cell r="J4011" t="str">
            <v>I.R.M</v>
          </cell>
          <cell r="K4011" t="str">
            <v>No</v>
          </cell>
          <cell r="L4011" t="str">
            <v>As POD Last communication 07 App frmt agrmnt</v>
          </cell>
        </row>
        <row r="4012">
          <cell r="D4012" t="str">
            <v>CA970034</v>
          </cell>
          <cell r="E4012" t="str">
            <v>Sunil Shah</v>
          </cell>
          <cell r="F4012" t="str">
            <v>28.02.1997</v>
          </cell>
          <cell r="G4012">
            <v>30000</v>
          </cell>
          <cell r="H4012">
            <v>28500</v>
          </cell>
          <cell r="I4012">
            <v>0</v>
          </cell>
          <cell r="J4012" t="str">
            <v>I.R.M</v>
          </cell>
          <cell r="K4012" t="str">
            <v>No</v>
          </cell>
          <cell r="L4012" t="str">
            <v>As POD Last communication 07 App frmt agrmnt</v>
          </cell>
        </row>
        <row r="4013">
          <cell r="D4013" t="str">
            <v>CA970036</v>
          </cell>
          <cell r="E4013" t="str">
            <v>Kundan Sikaria</v>
          </cell>
          <cell r="F4013" t="str">
            <v>01.02.1997</v>
          </cell>
          <cell r="G4013">
            <v>30000</v>
          </cell>
          <cell r="H4013">
            <v>28500</v>
          </cell>
          <cell r="I4013">
            <v>0</v>
          </cell>
          <cell r="J4013" t="str">
            <v>R.M</v>
          </cell>
          <cell r="K4013">
            <v>2009</v>
          </cell>
          <cell r="L4013" t="str">
            <v>Last Communication Till 2015. App frmt agrmnt'</v>
          </cell>
        </row>
        <row r="4014">
          <cell r="D4014" t="str">
            <v>CA970035</v>
          </cell>
          <cell r="E4014" t="str">
            <v>Dilip Dutta</v>
          </cell>
          <cell r="F4014" t="str">
            <v>28.02.1997</v>
          </cell>
          <cell r="G4014">
            <v>30000</v>
          </cell>
          <cell r="H4014">
            <v>7500</v>
          </cell>
          <cell r="I4014">
            <v>22500</v>
          </cell>
          <cell r="J4014" t="str">
            <v>Outstanding</v>
          </cell>
          <cell r="K4014" t="str">
            <v>No</v>
          </cell>
          <cell r="L4014" t="str">
            <v>As POD last communication 07 (Outstanding Rs 22500/-) App frmt agrmnt</v>
          </cell>
        </row>
        <row r="4015">
          <cell r="D4015" t="str">
            <v>GU970025</v>
          </cell>
          <cell r="E4015" t="str">
            <v>Ranju Chetia</v>
          </cell>
          <cell r="F4015" t="str">
            <v>28.02.1997</v>
          </cell>
          <cell r="G4015">
            <v>30000</v>
          </cell>
          <cell r="H4015" t="str">
            <v>Nill</v>
          </cell>
          <cell r="I4015">
            <v>0</v>
          </cell>
          <cell r="J4015" t="str">
            <v>Cancelled</v>
          </cell>
          <cell r="K4015">
            <v>0</v>
          </cell>
          <cell r="L4015" t="str">
            <v>Cancellection Date:-28.02.1997</v>
          </cell>
        </row>
        <row r="4016">
          <cell r="D4016" t="str">
            <v>GU970022</v>
          </cell>
          <cell r="E4016" t="str">
            <v>Paban Baruah</v>
          </cell>
          <cell r="F4016" t="str">
            <v>01.02.1997</v>
          </cell>
          <cell r="G4016">
            <v>30000</v>
          </cell>
          <cell r="H4016">
            <v>12000</v>
          </cell>
          <cell r="I4016">
            <v>18000</v>
          </cell>
          <cell r="J4016" t="str">
            <v>Outstanding</v>
          </cell>
          <cell r="K4016" t="str">
            <v>No</v>
          </cell>
          <cell r="L4016" t="str">
            <v>As POD last communication 07 (Outstanding Rs 18000/-) App frmt agrmnt</v>
          </cell>
        </row>
        <row r="4017">
          <cell r="D4017" t="str">
            <v>CA970041</v>
          </cell>
          <cell r="E4017" t="str">
            <v>Ganesh Chandra Dey</v>
          </cell>
          <cell r="F4017" t="str">
            <v>19.03.1997</v>
          </cell>
          <cell r="G4017">
            <v>30000</v>
          </cell>
          <cell r="H4017">
            <v>30000</v>
          </cell>
          <cell r="I4017">
            <v>0</v>
          </cell>
          <cell r="J4017" t="str">
            <v>I.R.M</v>
          </cell>
          <cell r="K4017" t="str">
            <v>No</v>
          </cell>
          <cell r="L4017" t="str">
            <v>As POD Last communication 07 App frmt agrmnt</v>
          </cell>
        </row>
        <row r="4018">
          <cell r="D4018" t="str">
            <v>CA970042</v>
          </cell>
          <cell r="E4018" t="str">
            <v>Sanjay P Patel</v>
          </cell>
          <cell r="F4018" t="str">
            <v>19.03.1997</v>
          </cell>
          <cell r="G4018">
            <v>30000</v>
          </cell>
          <cell r="H4018">
            <v>12000</v>
          </cell>
          <cell r="I4018">
            <v>18000</v>
          </cell>
          <cell r="J4018" t="str">
            <v>Outstanding</v>
          </cell>
          <cell r="K4018" t="str">
            <v>No</v>
          </cell>
          <cell r="L4018" t="str">
            <v xml:space="preserve"> No Communication Till Date(Outstanding Rs 18000/-). App frmt agrmnt</v>
          </cell>
        </row>
        <row r="4019">
          <cell r="D4019" t="str">
            <v>CA970045</v>
          </cell>
          <cell r="E4019" t="str">
            <v>Ravi Kumar Lohia</v>
          </cell>
          <cell r="F4019" t="str">
            <v>18.03.1997</v>
          </cell>
          <cell r="G4019">
            <v>30000</v>
          </cell>
          <cell r="H4019">
            <v>7500</v>
          </cell>
          <cell r="I4019">
            <v>22500</v>
          </cell>
          <cell r="J4019" t="str">
            <v>Outstanding</v>
          </cell>
          <cell r="K4019" t="str">
            <v>No</v>
          </cell>
          <cell r="L4019" t="str">
            <v xml:space="preserve"> No Communication Till Date(Outstanding Rs 22500/-). App frmt agrmnt</v>
          </cell>
        </row>
        <row r="4020">
          <cell r="D4020" t="str">
            <v>CA970057</v>
          </cell>
          <cell r="E4020" t="str">
            <v>Pradip Kumar Berlia</v>
          </cell>
          <cell r="F4020" t="str">
            <v>10.03.1997</v>
          </cell>
          <cell r="G4020">
            <v>22000</v>
          </cell>
          <cell r="H4020">
            <v>5500</v>
          </cell>
          <cell r="I4020">
            <v>16500</v>
          </cell>
          <cell r="J4020" t="str">
            <v>Outstanding</v>
          </cell>
          <cell r="K4020" t="str">
            <v>No</v>
          </cell>
          <cell r="L4020" t="str">
            <v>last communication 98. Outstanding Rs 16500/- App frmmt agrmnt</v>
          </cell>
        </row>
        <row r="4021">
          <cell r="D4021" t="str">
            <v>GU970047</v>
          </cell>
          <cell r="E4021" t="str">
            <v>Dipak Gogoi</v>
          </cell>
          <cell r="F4021" t="str">
            <v>09.03.1997</v>
          </cell>
          <cell r="G4021">
            <v>30000</v>
          </cell>
          <cell r="H4021">
            <v>7500</v>
          </cell>
          <cell r="I4021">
            <v>22500</v>
          </cell>
          <cell r="J4021" t="str">
            <v>Outstanding</v>
          </cell>
          <cell r="K4021" t="str">
            <v>No</v>
          </cell>
          <cell r="L4021" t="str">
            <v>As POD last communication 07 (Outstanding Rs 22500/-) App frmt agrmnt</v>
          </cell>
        </row>
        <row r="4022">
          <cell r="D4022" t="str">
            <v>CA970058</v>
          </cell>
          <cell r="E4022" t="str">
            <v>Nawratan Sarda</v>
          </cell>
          <cell r="F4022" t="str">
            <v>26.03.1997</v>
          </cell>
          <cell r="G4022">
            <v>30000</v>
          </cell>
          <cell r="H4022">
            <v>25500</v>
          </cell>
          <cell r="I4022">
            <v>4500</v>
          </cell>
          <cell r="J4022" t="str">
            <v>Outstanding</v>
          </cell>
          <cell r="K4022" t="str">
            <v>No</v>
          </cell>
          <cell r="L4022" t="str">
            <v>Last Communication Till 07 (Outstanding rs 4500/-) App frmt agrmnt2 Membership Of TPT:- 02002683 &amp; 02002684</v>
          </cell>
        </row>
        <row r="4023">
          <cell r="D4023" t="str">
            <v>CA970059</v>
          </cell>
          <cell r="E4023" t="str">
            <v>Nawratan Sarda</v>
          </cell>
          <cell r="F4023" t="str">
            <v>19.03.1997</v>
          </cell>
          <cell r="G4023">
            <v>30000</v>
          </cell>
          <cell r="H4023">
            <v>25500</v>
          </cell>
          <cell r="I4023">
            <v>4500</v>
          </cell>
          <cell r="J4023" t="str">
            <v>Outstanding</v>
          </cell>
          <cell r="K4023" t="str">
            <v>No</v>
          </cell>
          <cell r="L4023" t="str">
            <v>Last Communication Till 07 (Outstanding rs 4500/-) App frmt agrmnt2 Membership Of TPT:- 02002683 &amp; 02002684</v>
          </cell>
        </row>
        <row r="4024">
          <cell r="D4024" t="str">
            <v>GU970048</v>
          </cell>
          <cell r="E4024" t="str">
            <v>Sudhanshu Goswami</v>
          </cell>
          <cell r="F4024" t="str">
            <v>31.03.1997</v>
          </cell>
          <cell r="G4024">
            <v>30000</v>
          </cell>
          <cell r="H4024">
            <v>28500</v>
          </cell>
          <cell r="I4024">
            <v>0</v>
          </cell>
          <cell r="J4024" t="str">
            <v>I.R.M</v>
          </cell>
          <cell r="K4024" t="str">
            <v>No</v>
          </cell>
          <cell r="L4024" t="str">
            <v>Last Communication 2000. App frmt agrmnt</v>
          </cell>
        </row>
        <row r="4025">
          <cell r="D4025" t="str">
            <v>GU970046</v>
          </cell>
          <cell r="E4025" t="str">
            <v>Lakshmi Prasad Panchanon</v>
          </cell>
          <cell r="F4025" t="str">
            <v>28.03.1997</v>
          </cell>
          <cell r="G4025">
            <v>30000</v>
          </cell>
          <cell r="H4025">
            <v>21000</v>
          </cell>
          <cell r="I4025">
            <v>9000</v>
          </cell>
          <cell r="J4025" t="str">
            <v>Outstanding</v>
          </cell>
          <cell r="K4025" t="str">
            <v>No</v>
          </cell>
          <cell r="L4025" t="str">
            <v xml:space="preserve"> No Communication Till Date(Outstanding Rs 9000/-). App frmt agrmnt</v>
          </cell>
        </row>
        <row r="4026">
          <cell r="D4026" t="str">
            <v>GU970044</v>
          </cell>
          <cell r="E4026" t="str">
            <v>Gita Kakoji</v>
          </cell>
          <cell r="F4026" t="str">
            <v>17.03.1997</v>
          </cell>
          <cell r="G4026">
            <v>30000</v>
          </cell>
          <cell r="H4026">
            <v>21000</v>
          </cell>
          <cell r="I4026">
            <v>9000</v>
          </cell>
          <cell r="J4026" t="str">
            <v>Outstanding</v>
          </cell>
          <cell r="K4026" t="str">
            <v>No</v>
          </cell>
          <cell r="L4026" t="str">
            <v>As POD last communication 07 (Outstanding Rs 9000/-) App frmt agrmnt</v>
          </cell>
        </row>
        <row r="4027">
          <cell r="D4027" t="str">
            <v>GU970043</v>
          </cell>
          <cell r="E4027" t="str">
            <v>Bipul Hazarika</v>
          </cell>
          <cell r="F4027" t="str">
            <v>20.03.1997</v>
          </cell>
          <cell r="G4027">
            <v>30000</v>
          </cell>
          <cell r="H4027">
            <v>12000</v>
          </cell>
          <cell r="I4027">
            <v>18000</v>
          </cell>
          <cell r="J4027" t="str">
            <v>Outstanding</v>
          </cell>
          <cell r="K4027" t="str">
            <v>No</v>
          </cell>
          <cell r="L4027" t="str">
            <v xml:space="preserve"> No Communication Till Date(Outstanding Rs 18000/-). App frmt agrmnt</v>
          </cell>
        </row>
        <row r="4028">
          <cell r="D4028" t="str">
            <v>GU970042</v>
          </cell>
          <cell r="E4028" t="str">
            <v>Paresh Chandra Bora</v>
          </cell>
          <cell r="F4028" t="str">
            <v>31.03.1997</v>
          </cell>
          <cell r="G4028">
            <v>30000</v>
          </cell>
          <cell r="H4028">
            <v>12000</v>
          </cell>
          <cell r="I4028">
            <v>18000</v>
          </cell>
          <cell r="J4028" t="str">
            <v>Outstanding</v>
          </cell>
          <cell r="K4028" t="str">
            <v>No</v>
          </cell>
          <cell r="L4028" t="str">
            <v>As POD last communication 07 (Outstanding Rs 18000/-) App frmt agrmnt</v>
          </cell>
        </row>
        <row r="4029">
          <cell r="D4029" t="str">
            <v>GU970040</v>
          </cell>
          <cell r="E4029" t="str">
            <v>Mandakini Dutta</v>
          </cell>
          <cell r="F4029" t="str">
            <v>17.03.1997</v>
          </cell>
          <cell r="G4029">
            <v>30000</v>
          </cell>
          <cell r="H4029">
            <v>12000</v>
          </cell>
          <cell r="I4029">
            <v>18000</v>
          </cell>
          <cell r="J4029" t="str">
            <v>Outstanding</v>
          </cell>
          <cell r="K4029" t="str">
            <v>No</v>
          </cell>
          <cell r="L4029" t="str">
            <v>last communication 98. Outstanding Rs 18000/- App frmmt agrmnt</v>
          </cell>
        </row>
        <row r="4030">
          <cell r="D4030" t="str">
            <v>GU970041</v>
          </cell>
          <cell r="E4030" t="str">
            <v>Aditya Baruah</v>
          </cell>
          <cell r="F4030" t="str">
            <v>17.03.1997</v>
          </cell>
          <cell r="G4030">
            <v>30000</v>
          </cell>
          <cell r="H4030">
            <v>12000</v>
          </cell>
          <cell r="I4030">
            <v>18000</v>
          </cell>
          <cell r="J4030" t="str">
            <v>Outstanding</v>
          </cell>
          <cell r="K4030" t="str">
            <v>No</v>
          </cell>
          <cell r="L4030" t="str">
            <v>last communication 98. Outstanding Rs 18000/- App frmmt agrmnt</v>
          </cell>
        </row>
        <row r="4031">
          <cell r="D4031" t="str">
            <v>GU970038</v>
          </cell>
          <cell r="E4031" t="str">
            <v>Nand Kishore Gupta</v>
          </cell>
          <cell r="F4031" t="str">
            <v>31.03.1997</v>
          </cell>
          <cell r="G4031">
            <v>30000</v>
          </cell>
          <cell r="H4031">
            <v>21000</v>
          </cell>
          <cell r="I4031">
            <v>9000</v>
          </cell>
          <cell r="J4031" t="str">
            <v>Outstanding</v>
          </cell>
          <cell r="K4031" t="str">
            <v>No</v>
          </cell>
          <cell r="L4031" t="str">
            <v xml:space="preserve"> No Communication Till Date(Outstanding Rs 9000/-). App frmt agrmnt</v>
          </cell>
        </row>
        <row r="4032">
          <cell r="D4032" t="str">
            <v>CA970048</v>
          </cell>
          <cell r="E4032" t="str">
            <v>Pranay Dawn</v>
          </cell>
          <cell r="F4032" t="str">
            <v>31.03.1997</v>
          </cell>
          <cell r="G4032">
            <v>30000</v>
          </cell>
          <cell r="H4032">
            <v>30000</v>
          </cell>
          <cell r="I4032">
            <v>0</v>
          </cell>
          <cell r="J4032" t="str">
            <v>I.R.M</v>
          </cell>
          <cell r="K4032" t="str">
            <v>No</v>
          </cell>
          <cell r="L4032" t="str">
            <v>As Pod Last Communication Till 2007,Total 2 Membership Of TPT:- 02002695 and 02002696. App frmt agrmnt</v>
          </cell>
        </row>
        <row r="4033">
          <cell r="D4033" t="str">
            <v>CA970049</v>
          </cell>
          <cell r="E4033" t="str">
            <v>Pranay Dawn</v>
          </cell>
          <cell r="F4033" t="str">
            <v>29.03.1997</v>
          </cell>
          <cell r="G4033">
            <v>30000</v>
          </cell>
          <cell r="H4033">
            <v>30000</v>
          </cell>
          <cell r="I4033">
            <v>0</v>
          </cell>
          <cell r="J4033" t="str">
            <v>I.R.M</v>
          </cell>
          <cell r="K4033" t="str">
            <v>No</v>
          </cell>
          <cell r="L4033" t="str">
            <v>As Pod Last Communication Till 2007,Total 2 Membership Of TPT:- 02002695 and 02002696. App frmt agrmnt</v>
          </cell>
        </row>
        <row r="4034">
          <cell r="D4034" t="str">
            <v>CA970050</v>
          </cell>
          <cell r="E4034" t="str">
            <v>Shri Sukhdeb Saha</v>
          </cell>
          <cell r="F4034" t="str">
            <v>31.03.1997</v>
          </cell>
          <cell r="G4034">
            <v>30000</v>
          </cell>
          <cell r="H4034">
            <v>30000</v>
          </cell>
          <cell r="I4034">
            <v>0</v>
          </cell>
          <cell r="J4034" t="str">
            <v>I.R.M</v>
          </cell>
          <cell r="K4034" t="str">
            <v>No</v>
          </cell>
          <cell r="L4034" t="str">
            <v>As POD Last communication 07 App frmt agrmnt</v>
          </cell>
        </row>
        <row r="4035">
          <cell r="D4035" t="str">
            <v>CA970051</v>
          </cell>
          <cell r="E4035" t="str">
            <v>Shamistha Nandy</v>
          </cell>
          <cell r="F4035" t="str">
            <v>31.03.1997</v>
          </cell>
          <cell r="G4035">
            <v>30000</v>
          </cell>
          <cell r="H4035">
            <v>16500</v>
          </cell>
          <cell r="I4035">
            <v>13500</v>
          </cell>
          <cell r="J4035" t="str">
            <v>Outstanding</v>
          </cell>
          <cell r="K4035" t="str">
            <v>No</v>
          </cell>
          <cell r="L4035" t="str">
            <v>As POD last communication 07 (Outstanding Rs 13500/-) App frmt agrmnt</v>
          </cell>
        </row>
        <row r="4036">
          <cell r="D4036" t="str">
            <v>CA970052</v>
          </cell>
          <cell r="E4036" t="str">
            <v>Sudip Pramanick</v>
          </cell>
          <cell r="F4036" t="str">
            <v>31.03.1997</v>
          </cell>
          <cell r="G4036">
            <v>30000</v>
          </cell>
          <cell r="H4036">
            <v>25500</v>
          </cell>
          <cell r="I4036">
            <v>4500</v>
          </cell>
          <cell r="J4036" t="str">
            <v>Outstanding</v>
          </cell>
          <cell r="K4036" t="str">
            <v>No</v>
          </cell>
          <cell r="L4036" t="str">
            <v xml:space="preserve"> No Communication Till Date(Outstanding Rs 4500/-). App frmt agrmnt</v>
          </cell>
        </row>
        <row r="4037">
          <cell r="D4037" t="str">
            <v>CA970053</v>
          </cell>
          <cell r="E4037" t="str">
            <v>Manoj Kumar Gupta</v>
          </cell>
          <cell r="F4037" t="str">
            <v>31.03.1997</v>
          </cell>
          <cell r="G4037">
            <v>30000</v>
          </cell>
          <cell r="H4037">
            <v>12000</v>
          </cell>
          <cell r="I4037">
            <v>18000</v>
          </cell>
          <cell r="J4037" t="str">
            <v>Outstanding</v>
          </cell>
          <cell r="K4037" t="str">
            <v>No</v>
          </cell>
          <cell r="L4037" t="str">
            <v>As POD last communication 07 (Outstanding Rs 18000/-) App frmt agrmnt</v>
          </cell>
        </row>
        <row r="4038">
          <cell r="D4038" t="str">
            <v>CA970054</v>
          </cell>
          <cell r="E4038" t="str">
            <v>Vikaram Bansal</v>
          </cell>
          <cell r="F4038" t="str">
            <v>31.03.1997</v>
          </cell>
          <cell r="G4038">
            <v>30000</v>
          </cell>
          <cell r="H4038">
            <v>21000</v>
          </cell>
          <cell r="I4038">
            <v>9000</v>
          </cell>
          <cell r="J4038" t="str">
            <v>Outstanding</v>
          </cell>
          <cell r="K4038">
            <v>0</v>
          </cell>
          <cell r="L4038" t="str">
            <v>As POD last communication 07 (Outstanding Rs 9000/-) App frmt agrmnt</v>
          </cell>
        </row>
        <row r="4039">
          <cell r="D4039" t="str">
            <v>GU960195</v>
          </cell>
          <cell r="E4039" t="str">
            <v>Marnya Ete</v>
          </cell>
          <cell r="F4039" t="str">
            <v>19.08.1996</v>
          </cell>
          <cell r="G4039">
            <v>22000</v>
          </cell>
          <cell r="H4039">
            <v>22000</v>
          </cell>
          <cell r="I4039">
            <v>0</v>
          </cell>
          <cell r="J4039" t="str">
            <v>I.R.M</v>
          </cell>
          <cell r="K4039" t="str">
            <v>No</v>
          </cell>
          <cell r="L4039" t="str">
            <v>As POD Last communication 07 App frmt agrmnt</v>
          </cell>
        </row>
        <row r="4040">
          <cell r="D4040" t="str">
            <v>GU960155</v>
          </cell>
          <cell r="E4040" t="str">
            <v>Pravin Rasiwasia</v>
          </cell>
          <cell r="F4040" t="str">
            <v>20.08.1996</v>
          </cell>
          <cell r="G4040">
            <v>22000</v>
          </cell>
          <cell r="H4040">
            <v>22000</v>
          </cell>
          <cell r="I4040">
            <v>0</v>
          </cell>
          <cell r="J4040" t="str">
            <v>I.R.M</v>
          </cell>
          <cell r="K4040" t="str">
            <v>No</v>
          </cell>
          <cell r="L4040" t="str">
            <v xml:space="preserve"> last communication 04 App frmt agrmnt</v>
          </cell>
        </row>
        <row r="4041">
          <cell r="D4041" t="str">
            <v>GU960197</v>
          </cell>
          <cell r="E4041" t="str">
            <v>Marnya Etc</v>
          </cell>
          <cell r="F4041" t="str">
            <v>19.08.1996</v>
          </cell>
          <cell r="G4041">
            <v>22000</v>
          </cell>
          <cell r="H4041">
            <v>22000</v>
          </cell>
          <cell r="I4041">
            <v>0</v>
          </cell>
          <cell r="J4041" t="str">
            <v>I.R.M</v>
          </cell>
          <cell r="K4041" t="str">
            <v>No</v>
          </cell>
          <cell r="L4041" t="str">
            <v>As Pod last communication 07, total 2 membership of TPT:- 02002704 and 02002702</v>
          </cell>
        </row>
        <row r="4042">
          <cell r="D4042" t="str">
            <v>CA960328</v>
          </cell>
          <cell r="E4042" t="str">
            <v>Tuhin Kumar Nandi</v>
          </cell>
          <cell r="F4042" t="str">
            <v>11.07.1996</v>
          </cell>
          <cell r="G4042">
            <v>22000</v>
          </cell>
          <cell r="H4042">
            <v>22000</v>
          </cell>
          <cell r="I4042">
            <v>0</v>
          </cell>
          <cell r="J4042" t="str">
            <v>I.R.M</v>
          </cell>
          <cell r="K4042" t="str">
            <v>No</v>
          </cell>
          <cell r="L4042" t="str">
            <v>As POD Last communication 07 App frmt agrmnt</v>
          </cell>
        </row>
        <row r="4043">
          <cell r="D4043" t="str">
            <v>CA960329</v>
          </cell>
          <cell r="E4043" t="str">
            <v>Alok Adhya</v>
          </cell>
          <cell r="F4043" t="str">
            <v>11.07.1996</v>
          </cell>
          <cell r="G4043">
            <v>22000</v>
          </cell>
          <cell r="H4043">
            <v>22000</v>
          </cell>
          <cell r="I4043">
            <v>0</v>
          </cell>
          <cell r="J4043" t="str">
            <v>I.R.M</v>
          </cell>
          <cell r="K4043" t="str">
            <v>No</v>
          </cell>
          <cell r="L4043" t="str">
            <v>As POD Last communication 07 App frmt agrmnt</v>
          </cell>
        </row>
        <row r="4044">
          <cell r="D4044" t="str">
            <v>CA970063</v>
          </cell>
          <cell r="E4044" t="str">
            <v>Manoj Kumar Daja</v>
          </cell>
          <cell r="F4044" t="str">
            <v>15.04.1997</v>
          </cell>
          <cell r="G4044">
            <v>22000</v>
          </cell>
          <cell r="H4044">
            <v>18700</v>
          </cell>
          <cell r="I4044">
            <v>3300</v>
          </cell>
          <cell r="J4044" t="str">
            <v>Outstanding</v>
          </cell>
          <cell r="K4044">
            <v>0</v>
          </cell>
          <cell r="L4044" t="str">
            <v>last communication 99, Outstanding Rs 3300/-. App frmt agrmnt</v>
          </cell>
        </row>
        <row r="4045">
          <cell r="D4045" t="str">
            <v>GU970050</v>
          </cell>
          <cell r="E4045" t="str">
            <v>Ajendra Kumar Mittal</v>
          </cell>
          <cell r="F4045" t="str">
            <v>02.04.1997</v>
          </cell>
          <cell r="G4045">
            <v>30000</v>
          </cell>
          <cell r="H4045">
            <v>21000</v>
          </cell>
          <cell r="I4045">
            <v>9000</v>
          </cell>
          <cell r="J4045" t="str">
            <v>Outstanding</v>
          </cell>
          <cell r="K4045">
            <v>0</v>
          </cell>
          <cell r="L4045" t="str">
            <v xml:space="preserve"> no communication till date. App frmt agrmnt.. Outstanding Rs 9000/-</v>
          </cell>
        </row>
        <row r="4046">
          <cell r="D4046" t="str">
            <v>GU970037</v>
          </cell>
          <cell r="E4046" t="str">
            <v>Ujjal Majumdar</v>
          </cell>
          <cell r="F4046" t="str">
            <v>20.03.1997</v>
          </cell>
          <cell r="G4046">
            <v>30000</v>
          </cell>
          <cell r="H4046">
            <v>16500</v>
          </cell>
          <cell r="I4046">
            <v>13500</v>
          </cell>
          <cell r="J4046" t="str">
            <v>Outstanding</v>
          </cell>
          <cell r="K4046">
            <v>0</v>
          </cell>
          <cell r="L4046" t="str">
            <v>As POD last communication 07 (Outstanding Rs 13500/-) App frmt agrmnt</v>
          </cell>
        </row>
        <row r="4047">
          <cell r="D4047" t="str">
            <v>CA970072</v>
          </cell>
          <cell r="E4047" t="str">
            <v>Shri Phanindra Nath Jana</v>
          </cell>
          <cell r="F4047" t="str">
            <v>01.04.1997</v>
          </cell>
          <cell r="G4047">
            <v>30000</v>
          </cell>
          <cell r="H4047">
            <v>30000</v>
          </cell>
          <cell r="I4047">
            <v>0</v>
          </cell>
          <cell r="J4047" t="str">
            <v>I.R.M</v>
          </cell>
          <cell r="K4047" t="str">
            <v>No</v>
          </cell>
          <cell r="L4047" t="str">
            <v xml:space="preserve">last communication 99. App frmt agrmnt </v>
          </cell>
        </row>
        <row r="4048">
          <cell r="D4048" t="str">
            <v>CA970070</v>
          </cell>
          <cell r="E4048" t="str">
            <v>Kriti Kanti Majumdar</v>
          </cell>
          <cell r="F4048" t="str">
            <v>29.04.1997</v>
          </cell>
          <cell r="G4048">
            <v>22000</v>
          </cell>
          <cell r="H4048">
            <v>22000</v>
          </cell>
          <cell r="I4048">
            <v>0</v>
          </cell>
          <cell r="J4048" t="str">
            <v>I.R.M</v>
          </cell>
          <cell r="K4048">
            <v>0</v>
          </cell>
          <cell r="L4048" t="str">
            <v xml:space="preserve"> last communication 99. App frmt agrmnt' </v>
          </cell>
        </row>
        <row r="4049">
          <cell r="D4049" t="str">
            <v>CA960222</v>
          </cell>
          <cell r="E4049" t="str">
            <v>Rathi Industries</v>
          </cell>
          <cell r="F4049" t="str">
            <v>01.06.1996</v>
          </cell>
          <cell r="G4049">
            <v>22000</v>
          </cell>
          <cell r="H4049">
            <v>22000</v>
          </cell>
          <cell r="I4049">
            <v>0</v>
          </cell>
          <cell r="J4049" t="str">
            <v>I.R.M</v>
          </cell>
          <cell r="K4049" t="str">
            <v>No</v>
          </cell>
          <cell r="L4049" t="str">
            <v>As POD Last communication 07 App frmt agrmnt</v>
          </cell>
        </row>
        <row r="4050">
          <cell r="D4050" t="str">
            <v>CA970064</v>
          </cell>
          <cell r="E4050" t="str">
            <v>Devendra Kumar Singhal</v>
          </cell>
          <cell r="F4050" t="str">
            <v>20.04.1997</v>
          </cell>
          <cell r="G4050">
            <v>30000</v>
          </cell>
          <cell r="H4050">
            <v>30000</v>
          </cell>
          <cell r="I4050">
            <v>0</v>
          </cell>
          <cell r="J4050" t="str">
            <v>I.R.M</v>
          </cell>
          <cell r="K4050" t="str">
            <v>No</v>
          </cell>
          <cell r="L4050" t="str">
            <v>last communication 01. App frmt agrmnt</v>
          </cell>
        </row>
        <row r="4051">
          <cell r="D4051" t="str">
            <v>CA970069</v>
          </cell>
          <cell r="E4051" t="str">
            <v>P.K Banerjee</v>
          </cell>
          <cell r="F4051" t="str">
            <v>30.04.1997</v>
          </cell>
          <cell r="G4051">
            <v>27000</v>
          </cell>
          <cell r="H4051">
            <v>27000</v>
          </cell>
          <cell r="I4051">
            <v>0</v>
          </cell>
          <cell r="J4051" t="str">
            <v>I.R.M</v>
          </cell>
          <cell r="K4051" t="str">
            <v>No</v>
          </cell>
          <cell r="L4051" t="str">
            <v>last communication 04. App frmt agrmnt</v>
          </cell>
        </row>
        <row r="4052">
          <cell r="D4052" t="str">
            <v>CA970071</v>
          </cell>
          <cell r="E4052" t="str">
            <v>Monish Roy</v>
          </cell>
          <cell r="F4052" t="str">
            <v>30.04.1997</v>
          </cell>
          <cell r="G4052">
            <v>30000</v>
          </cell>
          <cell r="H4052">
            <v>6000</v>
          </cell>
          <cell r="I4052">
            <v>24000</v>
          </cell>
          <cell r="J4052" t="str">
            <v>I.R.M</v>
          </cell>
          <cell r="K4052" t="str">
            <v>No</v>
          </cell>
          <cell r="L4052" t="str">
            <v xml:space="preserve"> last communication 97. App frmt agrmnt Outstnding Rs. 24000/-</v>
          </cell>
        </row>
        <row r="4053">
          <cell r="D4053" t="str">
            <v>CA970066</v>
          </cell>
          <cell r="E4053" t="str">
            <v>Anup Kumar Majumdar</v>
          </cell>
          <cell r="F4053" t="str">
            <v>30.04.1997</v>
          </cell>
          <cell r="G4053">
            <v>30000</v>
          </cell>
          <cell r="H4053">
            <v>28500</v>
          </cell>
          <cell r="I4053">
            <v>0</v>
          </cell>
          <cell r="J4053" t="str">
            <v>I.R.M</v>
          </cell>
          <cell r="K4053" t="str">
            <v>No</v>
          </cell>
          <cell r="L4053" t="str">
            <v xml:space="preserve"> last communication 17. App frmt agrmnt</v>
          </cell>
        </row>
        <row r="4054">
          <cell r="D4054" t="str">
            <v>GU970059</v>
          </cell>
          <cell r="E4054" t="str">
            <v>Kuldeep Barua</v>
          </cell>
          <cell r="F4054" t="str">
            <v>30.05.1997</v>
          </cell>
          <cell r="G4054">
            <v>30000</v>
          </cell>
          <cell r="H4054">
            <v>16500</v>
          </cell>
          <cell r="I4054">
            <v>13500</v>
          </cell>
          <cell r="J4054" t="str">
            <v>Outstanding</v>
          </cell>
          <cell r="K4054" t="str">
            <v>No</v>
          </cell>
          <cell r="L4054" t="str">
            <v xml:space="preserve"> last communication 97, Outstanding Rs 13500/- app frmt agrmnt</v>
          </cell>
        </row>
        <row r="4055">
          <cell r="D4055" t="str">
            <v>CA970078</v>
          </cell>
          <cell r="E4055" t="str">
            <v>Basu Deo Karwa</v>
          </cell>
          <cell r="F4055" t="str">
            <v>01.05.1997</v>
          </cell>
          <cell r="G4055">
            <v>30000</v>
          </cell>
          <cell r="H4055">
            <v>19500</v>
          </cell>
          <cell r="I4055">
            <v>9000</v>
          </cell>
          <cell r="J4055" t="str">
            <v>Outstanding</v>
          </cell>
          <cell r="K4055" t="str">
            <v>No</v>
          </cell>
          <cell r="L4055" t="str">
            <v xml:space="preserve"> last communication 97, Outstanding Rs 9000- app frmt agrmnt</v>
          </cell>
        </row>
        <row r="4056">
          <cell r="D4056" t="str">
            <v>CA970115</v>
          </cell>
          <cell r="E4056" t="str">
            <v>Ranjit Saha</v>
          </cell>
          <cell r="F4056" t="str">
            <v>07.06.1997</v>
          </cell>
          <cell r="G4056">
            <v>30000</v>
          </cell>
          <cell r="H4056">
            <v>11400</v>
          </cell>
          <cell r="I4056">
            <v>18600</v>
          </cell>
          <cell r="J4056" t="str">
            <v>Outstanding</v>
          </cell>
          <cell r="K4056" t="str">
            <v>No</v>
          </cell>
          <cell r="L4056" t="str">
            <v xml:space="preserve"> last communication 97, Outstanding Rs 18600/- app frmt agrmnt</v>
          </cell>
        </row>
        <row r="4057">
          <cell r="D4057" t="str">
            <v>CA970094</v>
          </cell>
          <cell r="E4057" t="str">
            <v>Manoj Kumar Shah</v>
          </cell>
          <cell r="F4057" t="str">
            <v>27.05.1997</v>
          </cell>
          <cell r="G4057">
            <v>28500</v>
          </cell>
          <cell r="H4057">
            <v>6000</v>
          </cell>
          <cell r="I4057">
            <v>22500</v>
          </cell>
          <cell r="J4057" t="str">
            <v>Outstanding</v>
          </cell>
          <cell r="K4057" t="str">
            <v>No</v>
          </cell>
          <cell r="L4057" t="str">
            <v xml:space="preserve"> last communication 97, Outstanding Rs 22500/- app frmt agrmnt</v>
          </cell>
        </row>
        <row r="4058">
          <cell r="D4058" t="str">
            <v>CA970099</v>
          </cell>
          <cell r="E4058" t="str">
            <v>Sadabrata Bagchi</v>
          </cell>
          <cell r="F4058" t="str">
            <v>28.05.1997</v>
          </cell>
          <cell r="G4058">
            <v>28500</v>
          </cell>
          <cell r="H4058">
            <v>28500</v>
          </cell>
          <cell r="I4058">
            <v>0</v>
          </cell>
          <cell r="J4058" t="str">
            <v>I.R.M</v>
          </cell>
          <cell r="K4058" t="str">
            <v>No</v>
          </cell>
          <cell r="L4058" t="str">
            <v>As POD Last communication 07 App frmt agrmnt</v>
          </cell>
        </row>
        <row r="4059">
          <cell r="D4059" t="str">
            <v>CA970098</v>
          </cell>
          <cell r="E4059" t="str">
            <v>Pradip Karchanduri</v>
          </cell>
          <cell r="F4059" t="str">
            <v>29.05.1997</v>
          </cell>
          <cell r="G4059">
            <v>28500</v>
          </cell>
          <cell r="H4059">
            <v>10000</v>
          </cell>
          <cell r="I4059">
            <v>18500</v>
          </cell>
          <cell r="J4059" t="str">
            <v>Outstanding</v>
          </cell>
          <cell r="K4059" t="str">
            <v>No</v>
          </cell>
          <cell r="L4059" t="str">
            <v>As POD last communication 07 (Outstanding Rs 18500/-) App frmt agrmnt</v>
          </cell>
        </row>
        <row r="4060">
          <cell r="D4060" t="str">
            <v>CA970097</v>
          </cell>
          <cell r="E4060" t="str">
            <v>Chandan Sengupta</v>
          </cell>
          <cell r="F4060" t="str">
            <v>20.05.1997</v>
          </cell>
          <cell r="G4060">
            <v>28500</v>
          </cell>
          <cell r="H4060">
            <v>10500</v>
          </cell>
          <cell r="I4060">
            <v>18000</v>
          </cell>
          <cell r="J4060" t="str">
            <v>Outstanding</v>
          </cell>
          <cell r="K4060" t="str">
            <v>No</v>
          </cell>
          <cell r="L4060" t="str">
            <v>As POD last communication 07 (Outstanding Rs 18000/-) App frmt agrmnt</v>
          </cell>
        </row>
        <row r="4061">
          <cell r="D4061" t="str">
            <v>CA970104</v>
          </cell>
          <cell r="E4061" t="str">
            <v>Sangita Maheshwary</v>
          </cell>
          <cell r="F4061" t="str">
            <v>20.05.1997</v>
          </cell>
          <cell r="G4061">
            <v>27000</v>
          </cell>
          <cell r="H4061">
            <v>27000</v>
          </cell>
          <cell r="I4061">
            <v>0</v>
          </cell>
          <cell r="J4061" t="str">
            <v>I.R.M</v>
          </cell>
          <cell r="K4061" t="str">
            <v>No</v>
          </cell>
          <cell r="L4061" t="str">
            <v xml:space="preserve"> last communication 97. App frmt agrmnt</v>
          </cell>
        </row>
        <row r="4062">
          <cell r="D4062" t="str">
            <v>CA970102</v>
          </cell>
          <cell r="E4062" t="str">
            <v>Damodar Das Daga</v>
          </cell>
          <cell r="F4062" t="str">
            <v>12.05.1997</v>
          </cell>
          <cell r="G4062">
            <v>30000</v>
          </cell>
          <cell r="H4062">
            <v>30000</v>
          </cell>
          <cell r="I4062">
            <v>0</v>
          </cell>
          <cell r="J4062" t="str">
            <v>I.R.M</v>
          </cell>
          <cell r="K4062" t="str">
            <v>No</v>
          </cell>
          <cell r="L4062" t="str">
            <v>Last communication 97,total 2 membership of TPT:- 02002736 &amp; 02002737. App frmt agrmnt</v>
          </cell>
        </row>
        <row r="4063">
          <cell r="D4063" t="str">
            <v>CA970101</v>
          </cell>
          <cell r="E4063" t="str">
            <v>Damodar Das Daga</v>
          </cell>
          <cell r="F4063" t="str">
            <v>12.05.1997</v>
          </cell>
          <cell r="G4063">
            <v>28200</v>
          </cell>
          <cell r="H4063">
            <v>28200</v>
          </cell>
          <cell r="I4063">
            <v>0</v>
          </cell>
          <cell r="J4063" t="str">
            <v>I.R.M</v>
          </cell>
          <cell r="K4063" t="str">
            <v>No</v>
          </cell>
          <cell r="L4063" t="str">
            <v>Last communication 97,total 2 membership of TPT:- 02002736 &amp; 02002737. App frmt agrmnt</v>
          </cell>
        </row>
        <row r="4064">
          <cell r="D4064" t="str">
            <v>GU970053</v>
          </cell>
          <cell r="E4064" t="str">
            <v>Ramani Tanti</v>
          </cell>
          <cell r="F4064" t="str">
            <v>10.04.1997</v>
          </cell>
          <cell r="G4064">
            <v>30000</v>
          </cell>
          <cell r="H4064">
            <v>21000</v>
          </cell>
          <cell r="I4064">
            <v>9000</v>
          </cell>
          <cell r="J4064" t="str">
            <v>Outstanding</v>
          </cell>
          <cell r="K4064">
            <v>0</v>
          </cell>
          <cell r="L4064" t="str">
            <v xml:space="preserve"> last communication 97, Outstanding Rs 9000/- app frmt agrmnt</v>
          </cell>
        </row>
        <row r="4065">
          <cell r="D4065" t="str">
            <v>GU970052</v>
          </cell>
          <cell r="E4065" t="str">
            <v>Ratna Dey</v>
          </cell>
          <cell r="F4065" t="str">
            <v>05.05.1997</v>
          </cell>
          <cell r="G4065">
            <v>28500</v>
          </cell>
          <cell r="H4065">
            <v>28500</v>
          </cell>
          <cell r="I4065">
            <v>0</v>
          </cell>
          <cell r="J4065" t="str">
            <v>I.R.M</v>
          </cell>
          <cell r="K4065" t="str">
            <v>No</v>
          </cell>
          <cell r="L4065" t="str">
            <v>last communication 00. App frmt agrmnt</v>
          </cell>
        </row>
        <row r="4066">
          <cell r="D4066" t="str">
            <v>GU970061</v>
          </cell>
          <cell r="E4066" t="str">
            <v>Pradip Sharma</v>
          </cell>
          <cell r="F4066" t="str">
            <v>30.04.1997</v>
          </cell>
          <cell r="G4066">
            <v>30000</v>
          </cell>
          <cell r="H4066">
            <v>30000</v>
          </cell>
          <cell r="I4066">
            <v>0</v>
          </cell>
          <cell r="J4066" t="str">
            <v>I.R.M</v>
          </cell>
          <cell r="K4066" t="str">
            <v>No</v>
          </cell>
          <cell r="L4066" t="str">
            <v xml:space="preserve"> last communication 03. App frmt agrmnt</v>
          </cell>
        </row>
        <row r="4067">
          <cell r="D4067" t="str">
            <v>CA970077</v>
          </cell>
          <cell r="E4067" t="str">
            <v>Sree Ram Murarka</v>
          </cell>
          <cell r="F4067" t="str">
            <v>14.05.1997</v>
          </cell>
          <cell r="G4067">
            <v>28500</v>
          </cell>
          <cell r="H4067">
            <v>28500</v>
          </cell>
          <cell r="I4067">
            <v>0</v>
          </cell>
          <cell r="J4067" t="str">
            <v>I.R.M</v>
          </cell>
          <cell r="K4067" t="str">
            <v>No</v>
          </cell>
          <cell r="L4067" t="str">
            <v>last communication 09. App frmt agrmnt</v>
          </cell>
        </row>
        <row r="4068">
          <cell r="D4068" t="str">
            <v>CA970093</v>
          </cell>
          <cell r="E4068" t="str">
            <v>YK Malhotra</v>
          </cell>
          <cell r="F4068" t="str">
            <v>20.05.1997</v>
          </cell>
          <cell r="G4068">
            <v>28500</v>
          </cell>
          <cell r="H4068">
            <v>6000</v>
          </cell>
          <cell r="I4068">
            <v>22500</v>
          </cell>
          <cell r="J4068" t="str">
            <v>Outstanding</v>
          </cell>
          <cell r="K4068" t="str">
            <v>No</v>
          </cell>
          <cell r="L4068" t="str">
            <v xml:space="preserve"> last communication 97, Outstanding Rs 22500/- app frmt agrmnt</v>
          </cell>
        </row>
        <row r="4069">
          <cell r="D4069" t="str">
            <v>CA970086</v>
          </cell>
          <cell r="E4069" t="str">
            <v>Sudip Pramanick</v>
          </cell>
          <cell r="F4069" t="str">
            <v>20.05.1997</v>
          </cell>
          <cell r="G4069">
            <v>30000</v>
          </cell>
          <cell r="H4069">
            <v>16500</v>
          </cell>
          <cell r="I4069">
            <v>13500</v>
          </cell>
          <cell r="J4069" t="str">
            <v>Outstanding</v>
          </cell>
          <cell r="K4069" t="str">
            <v>No</v>
          </cell>
          <cell r="L4069" t="str">
            <v xml:space="preserve"> No Communication Till Date(Outstanding Rs 13500/-). App frmt agrmnt</v>
          </cell>
        </row>
        <row r="4070">
          <cell r="D4070" t="str">
            <v>CA970085</v>
          </cell>
          <cell r="E4070" t="str">
            <v>Sudhashu Kumar</v>
          </cell>
          <cell r="F4070" t="str">
            <v>16.05.1997</v>
          </cell>
          <cell r="G4070">
            <v>30000</v>
          </cell>
          <cell r="H4070">
            <v>6000</v>
          </cell>
          <cell r="I4070">
            <v>22500</v>
          </cell>
          <cell r="J4070" t="str">
            <v>Outstanding</v>
          </cell>
          <cell r="K4070" t="str">
            <v>No</v>
          </cell>
          <cell r="L4070" t="str">
            <v xml:space="preserve"> no communication till date, App frmt agrmnt Outstndng Rs 22500/-...total 2 membership of Tpt:- 02002748 and 02002747</v>
          </cell>
        </row>
        <row r="4071">
          <cell r="D4071" t="str">
            <v>CA970084</v>
          </cell>
          <cell r="E4071" t="str">
            <v>Sudhashu Kumar De</v>
          </cell>
          <cell r="F4071" t="str">
            <v>16.05.1997</v>
          </cell>
          <cell r="G4071">
            <v>30000</v>
          </cell>
          <cell r="H4071">
            <v>6000</v>
          </cell>
          <cell r="I4071">
            <v>22500</v>
          </cell>
          <cell r="J4071" t="str">
            <v>Outstanding</v>
          </cell>
          <cell r="K4071" t="str">
            <v>No</v>
          </cell>
          <cell r="L4071" t="str">
            <v xml:space="preserve"> no communication till date, App frmt agrmnt Outstndng Rs 22500/-...total 2 membership of Tpt:- 02002748 and 02002747</v>
          </cell>
        </row>
        <row r="4072">
          <cell r="D4072" t="str">
            <v>CA970081</v>
          </cell>
          <cell r="E4072" t="str">
            <v>Kaushik Mukherjee</v>
          </cell>
          <cell r="F4072" t="str">
            <v>10.05.1997</v>
          </cell>
          <cell r="G4072">
            <v>27000</v>
          </cell>
          <cell r="H4072">
            <v>27000</v>
          </cell>
          <cell r="I4072">
            <v>0</v>
          </cell>
          <cell r="J4072" t="str">
            <v>I.R.M</v>
          </cell>
          <cell r="K4072" t="str">
            <v>No</v>
          </cell>
          <cell r="L4072" t="str">
            <v xml:space="preserve"> last communication 98. App frmt agrmnt</v>
          </cell>
        </row>
        <row r="4073">
          <cell r="D4073" t="str">
            <v>CA970080</v>
          </cell>
          <cell r="E4073" t="str">
            <v>Debashis Ghosh</v>
          </cell>
          <cell r="F4073" t="str">
            <v>10.05.1997</v>
          </cell>
          <cell r="G4073">
            <v>27000</v>
          </cell>
          <cell r="H4073">
            <v>27000</v>
          </cell>
          <cell r="I4073">
            <v>0</v>
          </cell>
          <cell r="J4073" t="str">
            <v>I.R.M</v>
          </cell>
          <cell r="K4073" t="str">
            <v>No</v>
          </cell>
          <cell r="L4073" t="str">
            <v xml:space="preserve"> no communication till date. App frmr agrmnt</v>
          </cell>
        </row>
        <row r="4074">
          <cell r="D4074" t="str">
            <v>CA970075</v>
          </cell>
          <cell r="E4074" t="str">
            <v>Dipak Chatterjee</v>
          </cell>
          <cell r="F4074" t="str">
            <v>01.05.1997</v>
          </cell>
          <cell r="G4074">
            <v>30000</v>
          </cell>
          <cell r="H4074">
            <v>28500</v>
          </cell>
          <cell r="I4074">
            <v>0</v>
          </cell>
          <cell r="J4074" t="str">
            <v>I.R.M</v>
          </cell>
          <cell r="K4074" t="str">
            <v>No</v>
          </cell>
          <cell r="L4074" t="str">
            <v>Reply to his mail 2018 with details . App frmtagrmnt</v>
          </cell>
        </row>
        <row r="4075">
          <cell r="D4075" t="str">
            <v>CA970091</v>
          </cell>
          <cell r="E4075" t="str">
            <v>Kishore Sahtani</v>
          </cell>
          <cell r="F4075" t="str">
            <v>01.05.1997</v>
          </cell>
          <cell r="G4075">
            <v>27000</v>
          </cell>
          <cell r="H4075">
            <v>27000</v>
          </cell>
          <cell r="I4075">
            <v>0</v>
          </cell>
          <cell r="J4075" t="str">
            <v>I.R.M</v>
          </cell>
          <cell r="K4075" t="str">
            <v>No</v>
          </cell>
          <cell r="L4075" t="str">
            <v xml:space="preserve"> last communication 06. App frmt agrmnt</v>
          </cell>
        </row>
        <row r="4076">
          <cell r="D4076" t="str">
            <v>CA970089</v>
          </cell>
          <cell r="E4076" t="str">
            <v>Chandra Bali Verma</v>
          </cell>
          <cell r="F4076" t="str">
            <v>12.05.1997</v>
          </cell>
          <cell r="G4076">
            <v>30000</v>
          </cell>
          <cell r="H4076">
            <v>9000</v>
          </cell>
          <cell r="I4076">
            <v>21000</v>
          </cell>
          <cell r="J4076" t="str">
            <v>Outstanding</v>
          </cell>
          <cell r="K4076" t="str">
            <v>No</v>
          </cell>
          <cell r="L4076" t="str">
            <v xml:space="preserve"> last communication 97, Outstanding Rs 21000/- app frmt agrmnt</v>
          </cell>
        </row>
        <row r="4077">
          <cell r="D4077" t="str">
            <v>CA970074</v>
          </cell>
          <cell r="E4077" t="str">
            <v>Subhash Ghosh</v>
          </cell>
          <cell r="F4077" t="str">
            <v>20.04.1997</v>
          </cell>
          <cell r="G4077">
            <v>22000</v>
          </cell>
          <cell r="H4077">
            <v>22000</v>
          </cell>
          <cell r="I4077">
            <v>0</v>
          </cell>
          <cell r="J4077" t="str">
            <v>I.R.M</v>
          </cell>
          <cell r="K4077" t="str">
            <v>No</v>
          </cell>
          <cell r="L4077" t="str">
            <v xml:space="preserve"> last communication 14. App frmt agrmnt</v>
          </cell>
        </row>
        <row r="4078">
          <cell r="D4078" t="str">
            <v>BB970001</v>
          </cell>
          <cell r="E4078" t="str">
            <v>Rabi Narayan Das</v>
          </cell>
          <cell r="F4078" t="str">
            <v>01.06.1997</v>
          </cell>
          <cell r="G4078">
            <v>20900</v>
          </cell>
          <cell r="H4078">
            <v>20900</v>
          </cell>
          <cell r="I4078">
            <v>0</v>
          </cell>
          <cell r="J4078" t="str">
            <v>I.R.M</v>
          </cell>
          <cell r="K4078" t="str">
            <v>No</v>
          </cell>
          <cell r="L4078" t="str">
            <v xml:space="preserve">no communication till date. App frmt agrmnt </v>
          </cell>
        </row>
        <row r="4079">
          <cell r="D4079" t="str">
            <v>CA970068</v>
          </cell>
          <cell r="E4079" t="str">
            <v>Harsh Vardhan</v>
          </cell>
          <cell r="F4079" t="str">
            <v>30.04.1997</v>
          </cell>
          <cell r="G4079">
            <v>30000</v>
          </cell>
          <cell r="H4079">
            <v>19500</v>
          </cell>
          <cell r="I4079">
            <v>10500</v>
          </cell>
          <cell r="J4079" t="str">
            <v>Outstanding</v>
          </cell>
          <cell r="K4079" t="str">
            <v>No</v>
          </cell>
          <cell r="L4079" t="str">
            <v xml:space="preserve"> no communication till date, application form file. Outstanding rs 10500/-</v>
          </cell>
        </row>
        <row r="4080">
          <cell r="D4080" t="str">
            <v>CA970088</v>
          </cell>
          <cell r="E4080" t="str">
            <v>Mrinal Kanti Ghosh</v>
          </cell>
          <cell r="F4080" t="str">
            <v>14.05.1997</v>
          </cell>
          <cell r="G4080">
            <v>30000</v>
          </cell>
          <cell r="H4080">
            <v>12000</v>
          </cell>
          <cell r="I4080">
            <v>18000</v>
          </cell>
          <cell r="J4080" t="str">
            <v>Outstanding</v>
          </cell>
          <cell r="K4080" t="str">
            <v>No</v>
          </cell>
          <cell r="L4080" t="str">
            <v xml:space="preserve"> last communication 97, Outstanding Rs 18000/- app frmt agrmnt</v>
          </cell>
        </row>
        <row r="4081">
          <cell r="D4081" t="str">
            <v>CA970037</v>
          </cell>
          <cell r="E4081" t="str">
            <v>Mineral &amp; Metal Transporters Association</v>
          </cell>
          <cell r="F4081" t="str">
            <v>01.02.1997</v>
          </cell>
          <cell r="G4081">
            <v>30000</v>
          </cell>
          <cell r="H4081">
            <v>9000</v>
          </cell>
          <cell r="I4081">
            <v>21000</v>
          </cell>
          <cell r="J4081" t="str">
            <v>Outstanding</v>
          </cell>
          <cell r="K4081" t="str">
            <v>No</v>
          </cell>
          <cell r="L4081" t="str">
            <v xml:space="preserve"> last communication 96, Outstanding Rs 21000/- app frmt agrmnt</v>
          </cell>
        </row>
        <row r="4082">
          <cell r="D4082" t="str">
            <v>CA970117</v>
          </cell>
          <cell r="E4082" t="str">
            <v>Vishal Gupta</v>
          </cell>
          <cell r="F4082" t="str">
            <v>30.06.1997</v>
          </cell>
          <cell r="G4082">
            <v>30000</v>
          </cell>
          <cell r="H4082">
            <v>7500</v>
          </cell>
          <cell r="I4082">
            <v>22500</v>
          </cell>
          <cell r="J4082" t="str">
            <v>Outstanding</v>
          </cell>
          <cell r="K4082" t="str">
            <v>No</v>
          </cell>
          <cell r="L4082" t="str">
            <v xml:space="preserve"> last communication 97, Outstanding Rs 22500/- app frmt agrmnt</v>
          </cell>
        </row>
        <row r="4083">
          <cell r="D4083" t="str">
            <v>GU970026</v>
          </cell>
          <cell r="E4083" t="str">
            <v>Vken Pegu</v>
          </cell>
          <cell r="F4083" t="str">
            <v>01.02.1997</v>
          </cell>
          <cell r="G4083">
            <v>30000</v>
          </cell>
          <cell r="H4083">
            <v>7500</v>
          </cell>
          <cell r="I4083">
            <v>22500</v>
          </cell>
          <cell r="J4083" t="str">
            <v>Outstanding</v>
          </cell>
          <cell r="K4083" t="str">
            <v>No</v>
          </cell>
          <cell r="L4083" t="str">
            <v xml:space="preserve"> last communication 99, Outstanding Rs 22500/- app frmt agrmnt</v>
          </cell>
        </row>
        <row r="4084">
          <cell r="D4084" t="str">
            <v>GU970064</v>
          </cell>
          <cell r="E4084" t="str">
            <v>Sanjay Kumar Deb</v>
          </cell>
          <cell r="F4084" t="str">
            <v>01.05.1997</v>
          </cell>
          <cell r="G4084">
            <v>30000</v>
          </cell>
          <cell r="H4084">
            <v>30000</v>
          </cell>
          <cell r="I4084">
            <v>0</v>
          </cell>
          <cell r="J4084" t="str">
            <v>I.R.M</v>
          </cell>
          <cell r="K4084" t="str">
            <v>No</v>
          </cell>
          <cell r="L4084" t="str">
            <v xml:space="preserve"> last communication 99. App frmt agrmnt' </v>
          </cell>
        </row>
        <row r="4085">
          <cell r="D4085" t="str">
            <v>CA970112</v>
          </cell>
          <cell r="E4085" t="str">
            <v>Suparas Mamm Barmeecha</v>
          </cell>
          <cell r="F4085" t="str">
            <v>19.06.1997</v>
          </cell>
          <cell r="G4085">
            <v>22000</v>
          </cell>
          <cell r="H4085">
            <v>22000</v>
          </cell>
          <cell r="I4085">
            <v>0</v>
          </cell>
          <cell r="J4085" t="str">
            <v>I.R.M</v>
          </cell>
          <cell r="K4085" t="str">
            <v>No</v>
          </cell>
          <cell r="L4085" t="str">
            <v xml:space="preserve"> last communication 05. App frmt agrmnt</v>
          </cell>
        </row>
        <row r="4086">
          <cell r="D4086" t="str">
            <v>GU970071</v>
          </cell>
          <cell r="E4086" t="str">
            <v>Sasidarshan Pillai G</v>
          </cell>
          <cell r="F4086" t="str">
            <v>25.06.1997</v>
          </cell>
          <cell r="G4086">
            <v>30000</v>
          </cell>
          <cell r="H4086">
            <v>9000</v>
          </cell>
          <cell r="I4086">
            <v>21000</v>
          </cell>
          <cell r="J4086" t="str">
            <v>Outstanding</v>
          </cell>
          <cell r="K4086" t="str">
            <v>No</v>
          </cell>
          <cell r="L4086" t="str">
            <v xml:space="preserve"> last communication 97, Outstanding Rs 21000/- app frmt agrmnt</v>
          </cell>
        </row>
        <row r="4087">
          <cell r="D4087" t="str">
            <v>GU970020</v>
          </cell>
          <cell r="E4087" t="str">
            <v>Pramod Chandra Tamu</v>
          </cell>
          <cell r="F4087" t="str">
            <v>28.02.1997</v>
          </cell>
          <cell r="G4087">
            <v>30000</v>
          </cell>
          <cell r="H4087">
            <v>7500</v>
          </cell>
          <cell r="I4087">
            <v>22500</v>
          </cell>
          <cell r="J4087" t="str">
            <v>Outstanding</v>
          </cell>
          <cell r="K4087" t="str">
            <v>No</v>
          </cell>
          <cell r="L4087" t="str">
            <v>As POD last communication 07 (Outstanding Rs 22500/-) App frmt agrmnt</v>
          </cell>
        </row>
        <row r="4088">
          <cell r="D4088">
            <v>3000018</v>
          </cell>
          <cell r="E4088" t="str">
            <v>Anuradha Mehta</v>
          </cell>
          <cell r="F4088" t="str">
            <v>15.04.1994</v>
          </cell>
          <cell r="G4088">
            <v>32000</v>
          </cell>
          <cell r="H4088">
            <v>30650</v>
          </cell>
          <cell r="I4088">
            <v>0</v>
          </cell>
          <cell r="J4088" t="str">
            <v>I.R.M</v>
          </cell>
          <cell r="K4088" t="str">
            <v>No</v>
          </cell>
          <cell r="L4088" t="str">
            <v xml:space="preserve"> last communication 07, total 2 membership of TPT:- 03000081 and 03000019. </v>
          </cell>
        </row>
        <row r="4089">
          <cell r="D4089">
            <v>3000019</v>
          </cell>
          <cell r="E4089" t="str">
            <v>Anuradha Mehta</v>
          </cell>
          <cell r="F4089" t="str">
            <v>15.04.1994</v>
          </cell>
          <cell r="G4089">
            <v>32000</v>
          </cell>
          <cell r="H4089">
            <v>30650</v>
          </cell>
          <cell r="I4089">
            <v>0</v>
          </cell>
          <cell r="J4089" t="str">
            <v>I.R.M</v>
          </cell>
          <cell r="K4089" t="str">
            <v>No</v>
          </cell>
          <cell r="L4089" t="str">
            <v xml:space="preserve"> last communication 07, total 2 membership of TPT:- 03000081 and 03000019. </v>
          </cell>
        </row>
        <row r="4090">
          <cell r="D4090">
            <v>3000029</v>
          </cell>
          <cell r="E4090" t="str">
            <v>Mohd. Shakeel Siddique</v>
          </cell>
          <cell r="F4090" t="str">
            <v>21.04.1994.</v>
          </cell>
          <cell r="G4090">
            <v>27000</v>
          </cell>
          <cell r="H4090">
            <v>27000</v>
          </cell>
          <cell r="I4090">
            <v>0</v>
          </cell>
          <cell r="J4090" t="str">
            <v>I.R.M</v>
          </cell>
          <cell r="K4090" t="str">
            <v>No</v>
          </cell>
          <cell r="L4090" t="str">
            <v xml:space="preserve"> last communication 97</v>
          </cell>
        </row>
        <row r="4091">
          <cell r="D4091">
            <v>3000034</v>
          </cell>
          <cell r="E4091" t="str">
            <v>G. Kodnand</v>
          </cell>
          <cell r="F4091" t="str">
            <v>16.04.1994</v>
          </cell>
          <cell r="G4091">
            <v>25650</v>
          </cell>
          <cell r="H4091">
            <v>25650</v>
          </cell>
          <cell r="I4091">
            <v>0</v>
          </cell>
          <cell r="J4091" t="str">
            <v>I.R.M</v>
          </cell>
          <cell r="K4091" t="str">
            <v>No</v>
          </cell>
          <cell r="L4091" t="str">
            <v xml:space="preserve">As POD Last communication 07 </v>
          </cell>
        </row>
        <row r="4092">
          <cell r="D4092">
            <v>3000063</v>
          </cell>
          <cell r="E4092" t="str">
            <v>Shesh Kumar Keswani</v>
          </cell>
          <cell r="F4092" t="str">
            <v>29.04.1994</v>
          </cell>
          <cell r="G4092">
            <v>22000</v>
          </cell>
          <cell r="H4092">
            <v>22000</v>
          </cell>
          <cell r="I4092">
            <v>0</v>
          </cell>
          <cell r="J4092" t="str">
            <v>I.R.M</v>
          </cell>
          <cell r="K4092" t="str">
            <v>No</v>
          </cell>
          <cell r="L4092" t="str">
            <v xml:space="preserve">last communication 08,total 2 membership of TPT:- 03000063 and 03000067. </v>
          </cell>
        </row>
        <row r="4093">
          <cell r="D4093">
            <v>3000067</v>
          </cell>
          <cell r="E4093" t="str">
            <v>Raj Kumar Keswani</v>
          </cell>
          <cell r="F4093" t="str">
            <v>26.04.1996</v>
          </cell>
          <cell r="G4093">
            <v>22000</v>
          </cell>
          <cell r="H4093">
            <v>22000</v>
          </cell>
          <cell r="I4093">
            <v>0</v>
          </cell>
          <cell r="J4093" t="str">
            <v>I.R.M</v>
          </cell>
          <cell r="K4093" t="str">
            <v>No</v>
          </cell>
          <cell r="L4093" t="str">
            <v xml:space="preserve">last communication 08,total 2 membership of TPT:- 03000063 and 03000067. </v>
          </cell>
        </row>
        <row r="4094">
          <cell r="D4094">
            <v>3000072</v>
          </cell>
          <cell r="E4094" t="str">
            <v>Shailendra Dwivedi</v>
          </cell>
          <cell r="F4094" t="str">
            <v>29.04.1996</v>
          </cell>
          <cell r="G4094">
            <v>27000</v>
          </cell>
          <cell r="H4094">
            <v>27000</v>
          </cell>
          <cell r="I4094">
            <v>0</v>
          </cell>
          <cell r="J4094" t="str">
            <v>I.R.M</v>
          </cell>
          <cell r="K4094" t="str">
            <v>No</v>
          </cell>
          <cell r="L4094" t="str">
            <v xml:space="preserve">As POD Last communication 07 </v>
          </cell>
        </row>
        <row r="4095">
          <cell r="D4095">
            <v>3000073</v>
          </cell>
          <cell r="E4095" t="str">
            <v>Mukesh Ahuja</v>
          </cell>
          <cell r="F4095" t="str">
            <v>29.04.1996</v>
          </cell>
          <cell r="G4095">
            <v>27000</v>
          </cell>
          <cell r="H4095">
            <v>27000</v>
          </cell>
          <cell r="I4095">
            <v>0</v>
          </cell>
          <cell r="J4095" t="str">
            <v>I.R.M</v>
          </cell>
          <cell r="K4095" t="str">
            <v>No</v>
          </cell>
          <cell r="L4095" t="str">
            <v>Telephonica reply communication 2022 with details</v>
          </cell>
        </row>
        <row r="4096">
          <cell r="D4096">
            <v>3000075</v>
          </cell>
          <cell r="E4096" t="str">
            <v>Kamal Balani</v>
          </cell>
          <cell r="F4096" t="str">
            <v>12.04.1994</v>
          </cell>
          <cell r="G4096">
            <v>32000</v>
          </cell>
          <cell r="H4096">
            <v>9600</v>
          </cell>
          <cell r="I4096">
            <v>22400</v>
          </cell>
          <cell r="J4096" t="str">
            <v>Outstanding</v>
          </cell>
          <cell r="K4096" t="str">
            <v>No</v>
          </cell>
          <cell r="L4096" t="str">
            <v xml:space="preserve"> As POD last communication 07. Outstanding Rs. 22,400/-</v>
          </cell>
        </row>
        <row r="4097">
          <cell r="D4097">
            <v>3000081</v>
          </cell>
          <cell r="E4097" t="str">
            <v>Gurpreet Ahuja</v>
          </cell>
          <cell r="F4097" t="str">
            <v>30.04.1994</v>
          </cell>
          <cell r="G4097">
            <v>22000</v>
          </cell>
          <cell r="H4097">
            <v>22000</v>
          </cell>
          <cell r="I4097">
            <v>0</v>
          </cell>
          <cell r="J4097" t="str">
            <v>R.M</v>
          </cell>
          <cell r="K4097">
            <v>2008</v>
          </cell>
          <cell r="L4097" t="str">
            <v xml:space="preserve"> last communication 16. </v>
          </cell>
        </row>
        <row r="4098">
          <cell r="D4098">
            <v>3000083</v>
          </cell>
          <cell r="E4098" t="str">
            <v>Sneh Pandey</v>
          </cell>
          <cell r="F4098" t="str">
            <v>26.04.1994</v>
          </cell>
          <cell r="G4098">
            <v>27000</v>
          </cell>
          <cell r="H4098">
            <v>27000</v>
          </cell>
          <cell r="I4098">
            <v>0</v>
          </cell>
          <cell r="J4098" t="str">
            <v>I.R.M</v>
          </cell>
          <cell r="K4098" t="str">
            <v>No</v>
          </cell>
          <cell r="L4098" t="str">
            <v>Telephonica reply communication 2015 with details</v>
          </cell>
        </row>
        <row r="4099">
          <cell r="D4099">
            <v>3000088</v>
          </cell>
          <cell r="E4099" t="str">
            <v>Avantsa Manga</v>
          </cell>
          <cell r="F4099" t="str">
            <v>30.04.1994</v>
          </cell>
          <cell r="G4099">
            <v>22000</v>
          </cell>
          <cell r="H4099" t="str">
            <v>Nil</v>
          </cell>
          <cell r="I4099">
            <v>0</v>
          </cell>
          <cell r="J4099" t="str">
            <v>Cancelled</v>
          </cell>
          <cell r="K4099">
            <v>0</v>
          </cell>
          <cell r="L4099" t="str">
            <v>Cancelled</v>
          </cell>
        </row>
        <row r="4100">
          <cell r="D4100">
            <v>3000089</v>
          </cell>
          <cell r="E4100" t="str">
            <v>Avantsa Manga</v>
          </cell>
          <cell r="F4100" t="str">
            <v>30.04.1994</v>
          </cell>
          <cell r="G4100">
            <v>22000</v>
          </cell>
          <cell r="H4100" t="str">
            <v>Nil</v>
          </cell>
          <cell r="I4100">
            <v>0</v>
          </cell>
          <cell r="J4100" t="str">
            <v>Cancelled</v>
          </cell>
          <cell r="K4100">
            <v>0</v>
          </cell>
          <cell r="L4100" t="str">
            <v>Cancelled</v>
          </cell>
        </row>
        <row r="4101">
          <cell r="D4101">
            <v>3000132</v>
          </cell>
          <cell r="E4101" t="str">
            <v>Sanjay Jindal</v>
          </cell>
          <cell r="F4101" t="str">
            <v>12.05.1994</v>
          </cell>
          <cell r="G4101">
            <v>32000</v>
          </cell>
          <cell r="H4101">
            <v>30400</v>
          </cell>
          <cell r="I4101">
            <v>0</v>
          </cell>
          <cell r="J4101" t="str">
            <v>I.R.M</v>
          </cell>
          <cell r="K4101" t="str">
            <v>No</v>
          </cell>
          <cell r="L4101" t="str">
            <v xml:space="preserve"> last communication 01</v>
          </cell>
        </row>
        <row r="4102">
          <cell r="D4102">
            <v>3000146</v>
          </cell>
          <cell r="E4102" t="str">
            <v>M.R. Panwar</v>
          </cell>
          <cell r="F4102" t="str">
            <v>09.05.1994</v>
          </cell>
          <cell r="G4102">
            <v>22000</v>
          </cell>
          <cell r="H4102">
            <v>22000</v>
          </cell>
          <cell r="I4102">
            <v>0</v>
          </cell>
          <cell r="J4102" t="str">
            <v>R.M</v>
          </cell>
          <cell r="K4102">
            <v>2013</v>
          </cell>
          <cell r="L4102" t="str">
            <v>Reminder send in 2022</v>
          </cell>
        </row>
        <row r="4103">
          <cell r="D4103">
            <v>3000166</v>
          </cell>
          <cell r="E4103" t="str">
            <v>Vijay Kapoor</v>
          </cell>
          <cell r="F4103" t="str">
            <v>21.05.1994</v>
          </cell>
          <cell r="G4103">
            <v>22000</v>
          </cell>
          <cell r="H4103">
            <v>22000</v>
          </cell>
          <cell r="I4103">
            <v>0</v>
          </cell>
          <cell r="J4103" t="str">
            <v>R.M</v>
          </cell>
          <cell r="K4103">
            <v>2007</v>
          </cell>
          <cell r="L4103" t="str">
            <v>Reminder send in last communication 14, (Membership was transfer from Joginder Kapoor to Vijay Kapoor)</v>
          </cell>
        </row>
        <row r="4104">
          <cell r="D4104">
            <v>3000174</v>
          </cell>
          <cell r="E4104" t="str">
            <v>S,K Tyagi</v>
          </cell>
          <cell r="F4104" t="str">
            <v>12.05.1994</v>
          </cell>
          <cell r="G4104">
            <v>27000</v>
          </cell>
          <cell r="H4104">
            <v>27000</v>
          </cell>
          <cell r="I4104">
            <v>0</v>
          </cell>
          <cell r="J4104" t="str">
            <v>I.R.M</v>
          </cell>
          <cell r="K4104" t="str">
            <v>No</v>
          </cell>
          <cell r="L4104" t="str">
            <v xml:space="preserve">As POD Last communication 07 </v>
          </cell>
        </row>
        <row r="4105">
          <cell r="D4105">
            <v>3000175</v>
          </cell>
          <cell r="E4105" t="str">
            <v>Priyanka Chadha</v>
          </cell>
          <cell r="F4105" t="str">
            <v>27.05.1994</v>
          </cell>
          <cell r="G4105">
            <v>27000</v>
          </cell>
          <cell r="H4105">
            <v>27000</v>
          </cell>
          <cell r="I4105">
            <v>0</v>
          </cell>
          <cell r="J4105" t="str">
            <v>I.R.M</v>
          </cell>
          <cell r="K4105" t="str">
            <v>No</v>
          </cell>
          <cell r="L4105" t="str">
            <v xml:space="preserve"> last communication 04</v>
          </cell>
        </row>
        <row r="4106">
          <cell r="D4106">
            <v>3000177</v>
          </cell>
          <cell r="E4106" t="str">
            <v>Vinay Patri</v>
          </cell>
          <cell r="F4106" t="str">
            <v>12.05.1994</v>
          </cell>
          <cell r="G4106">
            <v>32000</v>
          </cell>
          <cell r="H4106" t="str">
            <v>Nil</v>
          </cell>
          <cell r="I4106">
            <v>0</v>
          </cell>
          <cell r="J4106" t="str">
            <v>Cancelled</v>
          </cell>
          <cell r="K4106">
            <v>0</v>
          </cell>
          <cell r="L4106" t="str">
            <v>Cancelled</v>
          </cell>
        </row>
        <row r="4107">
          <cell r="D4107">
            <v>3000184</v>
          </cell>
          <cell r="E4107" t="str">
            <v>Narendra Malhotra</v>
          </cell>
          <cell r="F4107" t="str">
            <v>30.05.1994</v>
          </cell>
          <cell r="G4107">
            <v>27000</v>
          </cell>
          <cell r="H4107">
            <v>25110</v>
          </cell>
          <cell r="I4107">
            <v>0</v>
          </cell>
          <cell r="J4107" t="str">
            <v>R.M</v>
          </cell>
          <cell r="K4107">
            <v>2010</v>
          </cell>
          <cell r="L4107" t="str">
            <v xml:space="preserve"> last communication 10</v>
          </cell>
        </row>
        <row r="4108">
          <cell r="D4108">
            <v>3000186</v>
          </cell>
          <cell r="E4108" t="str">
            <v>Pacific Rubbers Pvt Ltd</v>
          </cell>
          <cell r="F4108" t="str">
            <v>26.05.1994</v>
          </cell>
          <cell r="G4108">
            <v>27000</v>
          </cell>
          <cell r="H4108">
            <v>27000</v>
          </cell>
          <cell r="I4108">
            <v>0</v>
          </cell>
          <cell r="J4108" t="str">
            <v>I.R.M</v>
          </cell>
          <cell r="K4108" t="str">
            <v>No</v>
          </cell>
          <cell r="L4108" t="str">
            <v>last communication 06</v>
          </cell>
        </row>
        <row r="4109">
          <cell r="D4109">
            <v>3000195</v>
          </cell>
          <cell r="E4109" t="str">
            <v>Arun Kapoor</v>
          </cell>
          <cell r="F4109" t="str">
            <v>30.05.1994</v>
          </cell>
          <cell r="G4109">
            <v>27000</v>
          </cell>
          <cell r="H4109">
            <v>27000</v>
          </cell>
          <cell r="I4109">
            <v>0</v>
          </cell>
          <cell r="J4109" t="str">
            <v>I.R.M</v>
          </cell>
          <cell r="K4109" t="str">
            <v>No</v>
          </cell>
          <cell r="L4109" t="str">
            <v>no communication till date</v>
          </cell>
        </row>
        <row r="4110">
          <cell r="D4110">
            <v>3000197</v>
          </cell>
          <cell r="E4110" t="str">
            <v>Poonam Agarwal</v>
          </cell>
          <cell r="F4110" t="str">
            <v>12.05.1994</v>
          </cell>
          <cell r="G4110">
            <v>22000</v>
          </cell>
          <cell r="H4110">
            <v>22000</v>
          </cell>
          <cell r="I4110">
            <v>0</v>
          </cell>
          <cell r="J4110" t="str">
            <v>I.R.M</v>
          </cell>
          <cell r="K4110" t="str">
            <v>No</v>
          </cell>
          <cell r="L4110" t="str">
            <v xml:space="preserve"> no communication till date</v>
          </cell>
        </row>
        <row r="4111">
          <cell r="D4111">
            <v>3000198</v>
          </cell>
          <cell r="E4111" t="str">
            <v xml:space="preserve">Yash Sinha </v>
          </cell>
          <cell r="F4111" t="str">
            <v>30.05.1994</v>
          </cell>
          <cell r="G4111">
            <v>22000</v>
          </cell>
          <cell r="H4111">
            <v>22000</v>
          </cell>
          <cell r="I4111">
            <v>0</v>
          </cell>
          <cell r="J4111" t="str">
            <v>I.R.M</v>
          </cell>
          <cell r="K4111" t="str">
            <v>No</v>
          </cell>
          <cell r="L4111" t="str">
            <v xml:space="preserve"> no communication till date</v>
          </cell>
        </row>
        <row r="4112">
          <cell r="D4112">
            <v>3000200</v>
          </cell>
          <cell r="E4112" t="str">
            <v>Sanjeev Verma</v>
          </cell>
          <cell r="F4112" t="str">
            <v>20.05.1994</v>
          </cell>
          <cell r="G4112">
            <v>22000</v>
          </cell>
          <cell r="H4112">
            <v>22000</v>
          </cell>
          <cell r="I4112">
            <v>0</v>
          </cell>
          <cell r="J4112" t="str">
            <v>R.M</v>
          </cell>
          <cell r="K4112">
            <v>2019</v>
          </cell>
          <cell r="L4112" t="str">
            <v>Send performa invoice in 2022</v>
          </cell>
        </row>
        <row r="4113">
          <cell r="D4113">
            <v>3000201</v>
          </cell>
          <cell r="E4113" t="str">
            <v>S.P Weaving</v>
          </cell>
          <cell r="F4113" t="str">
            <v>30.05.1994</v>
          </cell>
          <cell r="G4113">
            <v>27000</v>
          </cell>
          <cell r="H4113">
            <v>27000</v>
          </cell>
          <cell r="I4113">
            <v>0</v>
          </cell>
          <cell r="J4113" t="str">
            <v>R.M</v>
          </cell>
          <cell r="K4113">
            <v>2010</v>
          </cell>
          <cell r="L4113" t="str">
            <v xml:space="preserve"> last communication 12</v>
          </cell>
        </row>
        <row r="4114">
          <cell r="D4114">
            <v>3000203</v>
          </cell>
          <cell r="E4114" t="str">
            <v>S.P Agarwal</v>
          </cell>
          <cell r="F4114" t="str">
            <v>25.05.1994</v>
          </cell>
          <cell r="G4114">
            <v>27000</v>
          </cell>
          <cell r="H4114">
            <v>25650</v>
          </cell>
          <cell r="I4114">
            <v>0</v>
          </cell>
          <cell r="J4114" t="str">
            <v>I.R.M</v>
          </cell>
          <cell r="K4114" t="str">
            <v>No</v>
          </cell>
          <cell r="L4114" t="str">
            <v xml:space="preserve"> no communication till date</v>
          </cell>
        </row>
        <row r="4115">
          <cell r="D4115">
            <v>3000206</v>
          </cell>
          <cell r="E4115" t="str">
            <v>N.K Verma</v>
          </cell>
          <cell r="F4115" t="str">
            <v>31.05.1994</v>
          </cell>
          <cell r="G4115">
            <v>27000</v>
          </cell>
          <cell r="H4115">
            <v>27000</v>
          </cell>
          <cell r="I4115">
            <v>0</v>
          </cell>
          <cell r="J4115" t="str">
            <v>I.R.M</v>
          </cell>
          <cell r="K4115" t="str">
            <v>No</v>
          </cell>
          <cell r="L4115" t="str">
            <v xml:space="preserve"> last communication 06</v>
          </cell>
        </row>
        <row r="4116">
          <cell r="D4116">
            <v>3000211</v>
          </cell>
          <cell r="E4116" t="str">
            <v>Sangeeta Acharya</v>
          </cell>
          <cell r="F4116" t="str">
            <v>25.05.1994</v>
          </cell>
          <cell r="G4116">
            <v>27000</v>
          </cell>
          <cell r="H4116">
            <v>27000</v>
          </cell>
          <cell r="I4116">
            <v>0</v>
          </cell>
          <cell r="J4116" t="str">
            <v>I.R.M</v>
          </cell>
          <cell r="K4116" t="str">
            <v>No</v>
          </cell>
          <cell r="L4116" t="str">
            <v>Reply to his mail 2017 with details .</v>
          </cell>
        </row>
        <row r="4117">
          <cell r="D4117">
            <v>3000218</v>
          </cell>
          <cell r="E4117" t="str">
            <v>Yogesh Chandra Vyas</v>
          </cell>
          <cell r="F4117" t="str">
            <v>23.05.1994</v>
          </cell>
          <cell r="G4117">
            <v>22000</v>
          </cell>
          <cell r="H4117">
            <v>6600</v>
          </cell>
          <cell r="I4117">
            <v>15400</v>
          </cell>
          <cell r="J4117" t="str">
            <v>Outstanding</v>
          </cell>
          <cell r="K4117" t="str">
            <v>No</v>
          </cell>
          <cell r="L4117" t="str">
            <v>As POD last communication 07. Outstnding Rs.15400/-</v>
          </cell>
        </row>
        <row r="4118">
          <cell r="D4118">
            <v>3000223</v>
          </cell>
          <cell r="E4118" t="str">
            <v>Suraj Medical &amp; Diagnostics P Ltd</v>
          </cell>
          <cell r="F4118" t="str">
            <v>05.05.1994</v>
          </cell>
          <cell r="G4118">
            <v>32000</v>
          </cell>
          <cell r="H4118">
            <v>32000</v>
          </cell>
          <cell r="I4118">
            <v>0</v>
          </cell>
          <cell r="J4118" t="str">
            <v>I.R.M</v>
          </cell>
          <cell r="K4118" t="str">
            <v>No</v>
          </cell>
          <cell r="L4118" t="str">
            <v xml:space="preserve"> last communication 02</v>
          </cell>
        </row>
        <row r="4119">
          <cell r="D4119">
            <v>3000225</v>
          </cell>
          <cell r="E4119" t="str">
            <v>Anju Khullar</v>
          </cell>
          <cell r="F4119" t="str">
            <v>06.06.1994</v>
          </cell>
          <cell r="G4119">
            <v>22000</v>
          </cell>
          <cell r="H4119">
            <v>22000</v>
          </cell>
          <cell r="I4119">
            <v>0</v>
          </cell>
          <cell r="J4119" t="str">
            <v>I.R.M</v>
          </cell>
          <cell r="K4119" t="str">
            <v>No</v>
          </cell>
          <cell r="L4119" t="str">
            <v xml:space="preserve"> no communication till date</v>
          </cell>
        </row>
        <row r="4120">
          <cell r="D4120">
            <v>3000226</v>
          </cell>
          <cell r="E4120" t="str">
            <v>P.J Suneja</v>
          </cell>
          <cell r="F4120" t="str">
            <v>03.06.1994</v>
          </cell>
          <cell r="G4120">
            <v>22000</v>
          </cell>
          <cell r="H4120">
            <v>20900</v>
          </cell>
          <cell r="I4120">
            <v>0</v>
          </cell>
          <cell r="J4120" t="str">
            <v>R.M</v>
          </cell>
          <cell r="K4120">
            <v>2016</v>
          </cell>
          <cell r="L4120" t="str">
            <v>Reminder send in 2022</v>
          </cell>
        </row>
        <row r="4121">
          <cell r="D4121">
            <v>3000231</v>
          </cell>
          <cell r="E4121" t="str">
            <v>Mohd Shahid Khan</v>
          </cell>
          <cell r="F4121" t="str">
            <v>08.06.1994</v>
          </cell>
          <cell r="G4121">
            <v>27000</v>
          </cell>
          <cell r="H4121" t="str">
            <v>Nil</v>
          </cell>
          <cell r="I4121">
            <v>0</v>
          </cell>
          <cell r="J4121" t="str">
            <v>Cancelled</v>
          </cell>
          <cell r="K4121">
            <v>0</v>
          </cell>
          <cell r="L4121" t="str">
            <v>Cancelled</v>
          </cell>
        </row>
        <row r="4122">
          <cell r="D4122">
            <v>3000232</v>
          </cell>
          <cell r="E4122" t="str">
            <v>Aasheesh Verma</v>
          </cell>
          <cell r="F4122" t="str">
            <v>01.06.1994</v>
          </cell>
          <cell r="G4122">
            <v>22000</v>
          </cell>
          <cell r="H4122">
            <v>22000</v>
          </cell>
          <cell r="I4122">
            <v>0</v>
          </cell>
          <cell r="J4122" t="str">
            <v>I.R.M</v>
          </cell>
          <cell r="K4122" t="str">
            <v>No</v>
          </cell>
          <cell r="L4122" t="str">
            <v xml:space="preserve"> last communication 97</v>
          </cell>
        </row>
        <row r="4123">
          <cell r="D4123">
            <v>3000248</v>
          </cell>
          <cell r="E4123" t="str">
            <v>Vinod Kumar Agarwal</v>
          </cell>
          <cell r="F4123" t="str">
            <v>10.06.1994</v>
          </cell>
          <cell r="G4123">
            <v>27000</v>
          </cell>
          <cell r="H4123">
            <v>25650</v>
          </cell>
          <cell r="I4123">
            <v>0</v>
          </cell>
          <cell r="J4123" t="str">
            <v>I.R.M</v>
          </cell>
          <cell r="K4123" t="str">
            <v>No</v>
          </cell>
          <cell r="L4123" t="str">
            <v xml:space="preserve"> last communication 06</v>
          </cell>
        </row>
        <row r="4124">
          <cell r="D4124">
            <v>3000253</v>
          </cell>
          <cell r="E4124" t="str">
            <v>Rajiv Duggal</v>
          </cell>
          <cell r="F4124" t="str">
            <v>15.06.1994</v>
          </cell>
          <cell r="G4124">
            <v>27000</v>
          </cell>
          <cell r="H4124">
            <v>27000</v>
          </cell>
          <cell r="I4124">
            <v>0</v>
          </cell>
          <cell r="J4124" t="str">
            <v>I.R.M</v>
          </cell>
          <cell r="K4124" t="str">
            <v>No</v>
          </cell>
          <cell r="L4124" t="str">
            <v xml:space="preserve">As POD Last communication 07 </v>
          </cell>
        </row>
        <row r="4125">
          <cell r="D4125">
            <v>3000263</v>
          </cell>
          <cell r="E4125" t="str">
            <v>Rakesh Kumar Tayal</v>
          </cell>
          <cell r="F4125" t="str">
            <v>08.06.1994</v>
          </cell>
          <cell r="G4125">
            <v>32000</v>
          </cell>
          <cell r="H4125">
            <v>32000</v>
          </cell>
          <cell r="I4125">
            <v>0</v>
          </cell>
          <cell r="J4125" t="str">
            <v>I.R.M</v>
          </cell>
          <cell r="K4125" t="str">
            <v>No</v>
          </cell>
          <cell r="L4125" t="str">
            <v xml:space="preserve"> last communication 07</v>
          </cell>
        </row>
        <row r="4126">
          <cell r="D4126">
            <v>3000271</v>
          </cell>
          <cell r="E4126" t="str">
            <v>Abhay Nayar</v>
          </cell>
          <cell r="F4126" t="str">
            <v>01.06.1994</v>
          </cell>
          <cell r="G4126">
            <v>22000</v>
          </cell>
          <cell r="H4126">
            <v>22000</v>
          </cell>
          <cell r="I4126">
            <v>0</v>
          </cell>
          <cell r="J4126" t="str">
            <v>I.R.M</v>
          </cell>
          <cell r="K4126" t="str">
            <v>No</v>
          </cell>
          <cell r="L4126" t="str">
            <v xml:space="preserve"> last communication 08</v>
          </cell>
        </row>
        <row r="4127">
          <cell r="D4127">
            <v>3000272</v>
          </cell>
          <cell r="E4127" t="str">
            <v>Timir Kanti Mukherjee</v>
          </cell>
          <cell r="F4127" t="str">
            <v>08.06.1994</v>
          </cell>
          <cell r="G4127">
            <v>22000</v>
          </cell>
          <cell r="H4127">
            <v>22000</v>
          </cell>
          <cell r="I4127">
            <v>0</v>
          </cell>
          <cell r="J4127" t="str">
            <v>I.R.M</v>
          </cell>
          <cell r="K4127" t="str">
            <v>No</v>
          </cell>
          <cell r="L4127" t="str">
            <v xml:space="preserve">As POD Last communication 07 </v>
          </cell>
        </row>
        <row r="4128">
          <cell r="D4128">
            <v>3000274</v>
          </cell>
          <cell r="E4128" t="str">
            <v>Mishprakash Bharti</v>
          </cell>
          <cell r="F4128" t="str">
            <v>17.06.1994</v>
          </cell>
          <cell r="G4128">
            <v>32000</v>
          </cell>
          <cell r="H4128">
            <v>30400</v>
          </cell>
          <cell r="I4128">
            <v>0</v>
          </cell>
          <cell r="J4128" t="str">
            <v>I.R.M</v>
          </cell>
          <cell r="K4128" t="str">
            <v>No</v>
          </cell>
          <cell r="L4128" t="str">
            <v xml:space="preserve">As POD Last communication 07 </v>
          </cell>
        </row>
        <row r="4129">
          <cell r="D4129">
            <v>3000284</v>
          </cell>
          <cell r="E4129" t="str">
            <v>Anil Vij</v>
          </cell>
          <cell r="F4129" t="str">
            <v>04.06.1994</v>
          </cell>
          <cell r="G4129">
            <v>32000</v>
          </cell>
          <cell r="H4129">
            <v>32000</v>
          </cell>
          <cell r="I4129">
            <v>0</v>
          </cell>
          <cell r="J4129" t="str">
            <v>I.R.M</v>
          </cell>
          <cell r="K4129" t="str">
            <v>No</v>
          </cell>
          <cell r="L4129" t="str">
            <v xml:space="preserve"> no communication till date</v>
          </cell>
        </row>
        <row r="4130">
          <cell r="D4130">
            <v>3000291</v>
          </cell>
          <cell r="E4130" t="str">
            <v>Neelu Jain</v>
          </cell>
          <cell r="F4130" t="str">
            <v>10.06.1994</v>
          </cell>
          <cell r="G4130">
            <v>27000</v>
          </cell>
          <cell r="H4130">
            <v>25650</v>
          </cell>
          <cell r="I4130">
            <v>0</v>
          </cell>
          <cell r="J4130" t="str">
            <v>R.M</v>
          </cell>
          <cell r="K4130">
            <v>2010</v>
          </cell>
          <cell r="L4130" t="str">
            <v xml:space="preserve"> last communication 10</v>
          </cell>
        </row>
        <row r="4131">
          <cell r="D4131">
            <v>3000292</v>
          </cell>
          <cell r="E4131" t="str">
            <v>Bhushan Lal</v>
          </cell>
          <cell r="F4131" t="str">
            <v>17.06.1994</v>
          </cell>
          <cell r="G4131">
            <v>27000</v>
          </cell>
          <cell r="H4131">
            <v>27000</v>
          </cell>
          <cell r="I4131">
            <v>0</v>
          </cell>
          <cell r="J4131" t="str">
            <v>I.R.M</v>
          </cell>
          <cell r="K4131" t="str">
            <v>No</v>
          </cell>
          <cell r="L4131" t="str">
            <v xml:space="preserve"> last communication 07</v>
          </cell>
        </row>
        <row r="4132">
          <cell r="D4132">
            <v>3000296</v>
          </cell>
          <cell r="E4132" t="str">
            <v>Anoop Minocha</v>
          </cell>
          <cell r="F4132" t="str">
            <v>23.06.1994</v>
          </cell>
          <cell r="G4132">
            <v>27000</v>
          </cell>
          <cell r="H4132">
            <v>27000</v>
          </cell>
          <cell r="I4132">
            <v>0</v>
          </cell>
          <cell r="J4132" t="str">
            <v>R.M</v>
          </cell>
          <cell r="K4132">
            <v>2008</v>
          </cell>
          <cell r="L4132" t="str">
            <v xml:space="preserve"> last communication 08</v>
          </cell>
        </row>
        <row r="4133">
          <cell r="D4133">
            <v>3000298</v>
          </cell>
          <cell r="E4133" t="str">
            <v>Unimode Oversaes Ltd</v>
          </cell>
          <cell r="F4133" t="str">
            <v>20.06.1994</v>
          </cell>
          <cell r="G4133">
            <v>22000</v>
          </cell>
          <cell r="H4133">
            <v>22000</v>
          </cell>
          <cell r="I4133">
            <v>0</v>
          </cell>
          <cell r="J4133" t="str">
            <v>I.R.M</v>
          </cell>
          <cell r="K4133" t="str">
            <v>No</v>
          </cell>
          <cell r="L4133" t="str">
            <v>last communication 01</v>
          </cell>
        </row>
        <row r="4134">
          <cell r="D4134">
            <v>3000305</v>
          </cell>
          <cell r="E4134" t="str">
            <v>Neeraj Mendratta</v>
          </cell>
          <cell r="F4134" t="str">
            <v>20.07.1994</v>
          </cell>
          <cell r="G4134">
            <v>22000</v>
          </cell>
          <cell r="H4134">
            <v>15400</v>
          </cell>
          <cell r="I4134">
            <v>6600</v>
          </cell>
          <cell r="J4134" t="str">
            <v>Outstanding</v>
          </cell>
          <cell r="K4134" t="str">
            <v>No</v>
          </cell>
          <cell r="L4134" t="str">
            <v>no communication till date. Outstanding Rs. 6600/-</v>
          </cell>
        </row>
        <row r="4135">
          <cell r="D4135">
            <v>3000307</v>
          </cell>
          <cell r="E4135" t="str">
            <v>Satya Gupta</v>
          </cell>
          <cell r="F4135" t="str">
            <v>24.06.1994</v>
          </cell>
          <cell r="G4135">
            <v>27000</v>
          </cell>
          <cell r="H4135">
            <v>10800</v>
          </cell>
          <cell r="I4135">
            <v>16200</v>
          </cell>
          <cell r="J4135" t="str">
            <v>Outstanding</v>
          </cell>
          <cell r="K4135" t="str">
            <v>No</v>
          </cell>
          <cell r="L4135" t="str">
            <v>no communication till date. Outstanding Rs. 16200/-</v>
          </cell>
        </row>
        <row r="4136">
          <cell r="D4136">
            <v>3000310</v>
          </cell>
          <cell r="E4136" t="str">
            <v>Devendra Kumar</v>
          </cell>
          <cell r="F4136" t="str">
            <v>13.06.1994</v>
          </cell>
          <cell r="G4136">
            <v>27000</v>
          </cell>
          <cell r="H4136">
            <v>27000</v>
          </cell>
          <cell r="I4136">
            <v>0</v>
          </cell>
          <cell r="J4136" t="str">
            <v>I.R.M</v>
          </cell>
          <cell r="K4136" t="str">
            <v>No</v>
          </cell>
          <cell r="L4136" t="str">
            <v xml:space="preserve"> last communication 03</v>
          </cell>
        </row>
        <row r="4137">
          <cell r="D4137">
            <v>3000312</v>
          </cell>
          <cell r="E4137" t="str">
            <v>Rakesh Kumar Singh</v>
          </cell>
          <cell r="F4137" t="str">
            <v>20.06.1994</v>
          </cell>
          <cell r="G4137">
            <v>22000</v>
          </cell>
          <cell r="H4137">
            <v>22000</v>
          </cell>
          <cell r="I4137">
            <v>0</v>
          </cell>
          <cell r="J4137" t="str">
            <v>I.R.M</v>
          </cell>
          <cell r="K4137" t="str">
            <v>No</v>
          </cell>
          <cell r="L4137" t="str">
            <v xml:space="preserve"> last communication 07 </v>
          </cell>
        </row>
        <row r="4138">
          <cell r="D4138">
            <v>3000319</v>
          </cell>
          <cell r="E4138" t="str">
            <v>D.Umapathy
Goa to TPT Trasfer</v>
          </cell>
          <cell r="F4138" t="str">
            <v>28.06.1994</v>
          </cell>
          <cell r="G4138">
            <v>22000</v>
          </cell>
          <cell r="H4138">
            <v>22000</v>
          </cell>
          <cell r="I4138">
            <v>0</v>
          </cell>
          <cell r="J4138" t="str">
            <v>I.R.M</v>
          </cell>
          <cell r="K4138" t="str">
            <v>No</v>
          </cell>
          <cell r="L4138" t="str">
            <v>last communication 00,membership was transferred from Sambhaji Mahimaji to D.U Mapathy…no document in file about tranfership (Membership Trasfer Goa To Tirupati)</v>
          </cell>
        </row>
        <row r="4139">
          <cell r="D4139">
            <v>3000322</v>
          </cell>
          <cell r="E4139" t="str">
            <v>Rakesh Talwar</v>
          </cell>
          <cell r="F4139" t="str">
            <v>29.06.1994</v>
          </cell>
          <cell r="G4139">
            <v>27000</v>
          </cell>
          <cell r="H4139">
            <v>29700</v>
          </cell>
          <cell r="I4139">
            <v>0</v>
          </cell>
          <cell r="J4139" t="str">
            <v>I.R.M</v>
          </cell>
          <cell r="K4139" t="str">
            <v>No</v>
          </cell>
          <cell r="L4139" t="str">
            <v xml:space="preserve"> no communication till date</v>
          </cell>
        </row>
        <row r="4140">
          <cell r="D4140">
            <v>3000340</v>
          </cell>
          <cell r="E4140" t="str">
            <v>Anupam Rai Zada</v>
          </cell>
          <cell r="F4140" t="str">
            <v>29.06.1994</v>
          </cell>
          <cell r="G4140">
            <v>27000</v>
          </cell>
          <cell r="H4140">
            <v>27000</v>
          </cell>
          <cell r="I4140">
            <v>0</v>
          </cell>
          <cell r="J4140" t="str">
            <v>I.R.M</v>
          </cell>
          <cell r="K4140" t="str">
            <v>No</v>
          </cell>
          <cell r="L4140" t="str">
            <v>As Pod last communication 07, membership was transferred from Gopal Swaoop Raizada to Anupam Raizada(transferr to son)</v>
          </cell>
        </row>
        <row r="4141">
          <cell r="D4141">
            <v>3000341</v>
          </cell>
          <cell r="E4141" t="str">
            <v>Maheshwar Prasad Sinha</v>
          </cell>
          <cell r="F4141" t="str">
            <v>28.06.1994</v>
          </cell>
          <cell r="G4141">
            <v>27000</v>
          </cell>
          <cell r="H4141">
            <v>27000</v>
          </cell>
          <cell r="I4141">
            <v>0</v>
          </cell>
          <cell r="J4141" t="str">
            <v>I.R.M</v>
          </cell>
          <cell r="K4141" t="str">
            <v>No</v>
          </cell>
          <cell r="L4141" t="str">
            <v xml:space="preserve"> last communication 03</v>
          </cell>
        </row>
        <row r="4142">
          <cell r="D4142">
            <v>3000344</v>
          </cell>
          <cell r="E4142" t="str">
            <v>Maya Biswas</v>
          </cell>
          <cell r="F4142" t="str">
            <v>29.06.1994</v>
          </cell>
          <cell r="G4142">
            <v>22000</v>
          </cell>
          <cell r="H4142">
            <v>22000</v>
          </cell>
          <cell r="I4142">
            <v>0</v>
          </cell>
          <cell r="J4142" t="str">
            <v>I.R.M</v>
          </cell>
          <cell r="K4142" t="str">
            <v>No</v>
          </cell>
          <cell r="L4142" t="str">
            <v xml:space="preserve"> no communication till date</v>
          </cell>
        </row>
        <row r="4143">
          <cell r="D4143">
            <v>3000347</v>
          </cell>
          <cell r="E4143" t="str">
            <v>Rohit Vyas</v>
          </cell>
          <cell r="F4143" t="str">
            <v>28.06.1994</v>
          </cell>
          <cell r="G4143">
            <v>22000</v>
          </cell>
          <cell r="H4143">
            <v>15400</v>
          </cell>
          <cell r="I4143">
            <v>6600</v>
          </cell>
          <cell r="J4143" t="str">
            <v>Outstanding</v>
          </cell>
          <cell r="K4143" t="str">
            <v>No</v>
          </cell>
          <cell r="L4143" t="str">
            <v>no communication till date. Outstanding Rs. 6600/-</v>
          </cell>
        </row>
        <row r="4144">
          <cell r="D4144">
            <v>3000348</v>
          </cell>
          <cell r="E4144" t="str">
            <v>Shailendra</v>
          </cell>
          <cell r="F4144" t="str">
            <v>25.06.1994</v>
          </cell>
          <cell r="G4144">
            <v>22000</v>
          </cell>
          <cell r="H4144">
            <v>22000</v>
          </cell>
          <cell r="I4144">
            <v>0</v>
          </cell>
          <cell r="J4144" t="str">
            <v>Cancelled</v>
          </cell>
          <cell r="K4144" t="str">
            <v>No</v>
          </cell>
          <cell r="L4144" t="str">
            <v>Cancelled on 26.11.2021</v>
          </cell>
        </row>
        <row r="4145">
          <cell r="D4145">
            <v>3000349</v>
          </cell>
          <cell r="E4145" t="str">
            <v>Sameer Kumar</v>
          </cell>
          <cell r="F4145" t="str">
            <v>29.06.1994</v>
          </cell>
          <cell r="G4145">
            <v>22000</v>
          </cell>
          <cell r="H4145">
            <v>22000</v>
          </cell>
          <cell r="I4145">
            <v>0</v>
          </cell>
          <cell r="J4145" t="str">
            <v>I.R.M</v>
          </cell>
          <cell r="K4145" t="str">
            <v>No</v>
          </cell>
          <cell r="L4145" t="str">
            <v xml:space="preserve"> no communication till date</v>
          </cell>
        </row>
        <row r="4146">
          <cell r="D4146">
            <v>3000350</v>
          </cell>
          <cell r="E4146" t="str">
            <v>Virendar Mohan</v>
          </cell>
          <cell r="F4146" t="str">
            <v>28.06.1994</v>
          </cell>
          <cell r="G4146">
            <v>27000</v>
          </cell>
          <cell r="H4146">
            <v>21750</v>
          </cell>
          <cell r="I4146">
            <v>5250</v>
          </cell>
          <cell r="J4146" t="str">
            <v>Outstanding</v>
          </cell>
          <cell r="K4146" t="str">
            <v>No</v>
          </cell>
          <cell r="L4146" t="str">
            <v xml:space="preserve"> last communication 97, Outstanding Rs 5250/-</v>
          </cell>
        </row>
        <row r="4147">
          <cell r="D4147">
            <v>3000351</v>
          </cell>
          <cell r="E4147" t="str">
            <v>Sanjay Gupta</v>
          </cell>
          <cell r="F4147" t="str">
            <v>28.06.1994</v>
          </cell>
          <cell r="G4147">
            <v>22000</v>
          </cell>
          <cell r="H4147">
            <v>22000</v>
          </cell>
          <cell r="I4147">
            <v>0</v>
          </cell>
          <cell r="J4147" t="str">
            <v>I.R.M</v>
          </cell>
          <cell r="K4147" t="str">
            <v>No</v>
          </cell>
          <cell r="L4147" t="str">
            <v>Letter sent, last communication 16</v>
          </cell>
        </row>
        <row r="4148">
          <cell r="D4148">
            <v>3000352</v>
          </cell>
          <cell r="E4148" t="str">
            <v>Subhash Gulati</v>
          </cell>
          <cell r="F4148" t="str">
            <v>30.06.1994</v>
          </cell>
          <cell r="G4148">
            <v>27000</v>
          </cell>
          <cell r="H4148">
            <v>27000</v>
          </cell>
          <cell r="I4148">
            <v>0</v>
          </cell>
          <cell r="J4148" t="str">
            <v>I.R.M</v>
          </cell>
          <cell r="K4148" t="str">
            <v>No</v>
          </cell>
          <cell r="L4148" t="str">
            <v xml:space="preserve"> no communication till date</v>
          </cell>
        </row>
        <row r="4149">
          <cell r="D4149">
            <v>3000355</v>
          </cell>
          <cell r="E4149" t="str">
            <v>Gurinder Singh</v>
          </cell>
          <cell r="F4149" t="str">
            <v>24.06.1994</v>
          </cell>
          <cell r="G4149">
            <v>22000</v>
          </cell>
          <cell r="H4149" t="str">
            <v>Nil</v>
          </cell>
          <cell r="I4149">
            <v>0</v>
          </cell>
          <cell r="J4149" t="str">
            <v>Cancelled</v>
          </cell>
          <cell r="K4149">
            <v>0</v>
          </cell>
          <cell r="L4149" t="str">
            <v>Cancelled</v>
          </cell>
        </row>
        <row r="4150">
          <cell r="D4150">
            <v>3000361</v>
          </cell>
          <cell r="E4150" t="str">
            <v>Mihal Singh Jain</v>
          </cell>
          <cell r="F4150" t="str">
            <v>27.06.1994</v>
          </cell>
          <cell r="G4150">
            <v>27000</v>
          </cell>
          <cell r="H4150">
            <v>27000</v>
          </cell>
          <cell r="I4150">
            <v>0</v>
          </cell>
          <cell r="J4150" t="str">
            <v>I.R.M</v>
          </cell>
          <cell r="K4150" t="str">
            <v>No</v>
          </cell>
          <cell r="L4150" t="str">
            <v xml:space="preserve">As POD Last communication 07 </v>
          </cell>
        </row>
        <row r="4151">
          <cell r="D4151">
            <v>3000396</v>
          </cell>
          <cell r="E4151" t="str">
            <v>Vivek Sarine</v>
          </cell>
          <cell r="F4151" t="str">
            <v>02.07.1994</v>
          </cell>
          <cell r="G4151">
            <v>32000</v>
          </cell>
          <cell r="H4151">
            <v>30400</v>
          </cell>
          <cell r="I4151">
            <v>0</v>
          </cell>
          <cell r="J4151" t="str">
            <v>I.R.M</v>
          </cell>
          <cell r="K4151" t="str">
            <v>No</v>
          </cell>
          <cell r="L4151" t="str">
            <v xml:space="preserve"> no communication till date</v>
          </cell>
        </row>
        <row r="4152">
          <cell r="D4152">
            <v>3000397</v>
          </cell>
          <cell r="E4152" t="str">
            <v>Sangeeta Jindal</v>
          </cell>
          <cell r="F4152" t="str">
            <v>03.07.1994</v>
          </cell>
          <cell r="G4152">
            <v>22000</v>
          </cell>
          <cell r="H4152">
            <v>22000</v>
          </cell>
          <cell r="I4152">
            <v>0</v>
          </cell>
          <cell r="J4152" t="str">
            <v>I.R.M</v>
          </cell>
          <cell r="K4152" t="str">
            <v>No</v>
          </cell>
          <cell r="L4152" t="str">
            <v xml:space="preserve">As POD Last communication 07 </v>
          </cell>
        </row>
        <row r="4153">
          <cell r="D4153">
            <v>3000437</v>
          </cell>
          <cell r="E4153" t="str">
            <v>Nathu's Sweets</v>
          </cell>
          <cell r="F4153" t="str">
            <v>16.07.1994</v>
          </cell>
          <cell r="G4153">
            <v>27000</v>
          </cell>
          <cell r="H4153">
            <v>25650</v>
          </cell>
          <cell r="I4153">
            <v>0</v>
          </cell>
          <cell r="J4153" t="str">
            <v>I.R.M</v>
          </cell>
          <cell r="K4153" t="str">
            <v>No</v>
          </cell>
          <cell r="L4153" t="str">
            <v xml:space="preserve"> no communication till date</v>
          </cell>
        </row>
        <row r="4154">
          <cell r="D4154">
            <v>3000439</v>
          </cell>
          <cell r="E4154" t="str">
            <v>Pramod Kumar Bansal</v>
          </cell>
          <cell r="F4154" t="str">
            <v>15.07.1994</v>
          </cell>
          <cell r="G4154">
            <v>32000</v>
          </cell>
          <cell r="H4154">
            <v>32000</v>
          </cell>
          <cell r="I4154">
            <v>0</v>
          </cell>
          <cell r="J4154" t="str">
            <v>I.R.M</v>
          </cell>
          <cell r="K4154" t="str">
            <v>No</v>
          </cell>
          <cell r="L4154" t="str">
            <v>last communication 99</v>
          </cell>
        </row>
        <row r="4155">
          <cell r="D4155">
            <v>3000444</v>
          </cell>
          <cell r="E4155" t="str">
            <v>Amitabh Bansal</v>
          </cell>
          <cell r="F4155" t="str">
            <v>20.07.1994</v>
          </cell>
          <cell r="G4155">
            <v>22000</v>
          </cell>
          <cell r="H4155">
            <v>22000</v>
          </cell>
          <cell r="I4155">
            <v>0</v>
          </cell>
          <cell r="J4155" t="str">
            <v>I.R.M</v>
          </cell>
          <cell r="K4155" t="str">
            <v>No</v>
          </cell>
          <cell r="L4155" t="str">
            <v xml:space="preserve">As POD Last communication 07 </v>
          </cell>
        </row>
        <row r="4156">
          <cell r="D4156">
            <v>3000445</v>
          </cell>
          <cell r="E4156" t="str">
            <v>Inderjeet S Wadhwa</v>
          </cell>
          <cell r="F4156" t="str">
            <v>11.07.1994</v>
          </cell>
          <cell r="G4156">
            <v>27000</v>
          </cell>
          <cell r="H4156">
            <v>27000</v>
          </cell>
          <cell r="I4156">
            <v>0</v>
          </cell>
          <cell r="J4156" t="str">
            <v>I.R.M</v>
          </cell>
          <cell r="K4156" t="str">
            <v>No</v>
          </cell>
          <cell r="L4156" t="str">
            <v xml:space="preserve"> no communication till date</v>
          </cell>
        </row>
        <row r="4157">
          <cell r="D4157">
            <v>3000459</v>
          </cell>
          <cell r="E4157" t="str">
            <v>Sterling Associates INC</v>
          </cell>
          <cell r="F4157" t="str">
            <v>25.07.1994</v>
          </cell>
          <cell r="G4157">
            <v>27000</v>
          </cell>
          <cell r="H4157">
            <v>27000</v>
          </cell>
          <cell r="I4157">
            <v>0</v>
          </cell>
          <cell r="J4157" t="str">
            <v>I.R.M</v>
          </cell>
          <cell r="K4157" t="str">
            <v>No</v>
          </cell>
          <cell r="L4157" t="str">
            <v>last communication 96</v>
          </cell>
        </row>
        <row r="4158">
          <cell r="D4158">
            <v>3000464</v>
          </cell>
          <cell r="E4158" t="str">
            <v>D.K Varshey</v>
          </cell>
          <cell r="F4158" t="str">
            <v>24.07.1994</v>
          </cell>
          <cell r="G4158">
            <v>27000</v>
          </cell>
          <cell r="H4158">
            <v>27000</v>
          </cell>
          <cell r="I4158">
            <v>0</v>
          </cell>
          <cell r="J4158" t="str">
            <v>I.R.M</v>
          </cell>
          <cell r="K4158" t="str">
            <v>No</v>
          </cell>
          <cell r="L4158" t="str">
            <v xml:space="preserve">As POD Last communication 07 </v>
          </cell>
        </row>
        <row r="4159">
          <cell r="D4159">
            <v>3000465</v>
          </cell>
          <cell r="E4159" t="str">
            <v>Krishan Kumar Sadani</v>
          </cell>
          <cell r="F4159" t="str">
            <v>24.07.1994</v>
          </cell>
          <cell r="G4159">
            <v>27000</v>
          </cell>
          <cell r="H4159">
            <v>27000</v>
          </cell>
          <cell r="I4159">
            <v>0</v>
          </cell>
          <cell r="J4159" t="str">
            <v>I.R.M</v>
          </cell>
          <cell r="K4159" t="str">
            <v>No</v>
          </cell>
          <cell r="L4159" t="str">
            <v xml:space="preserve">As POD Last communication 07 </v>
          </cell>
        </row>
        <row r="4160">
          <cell r="D4160">
            <v>3000468</v>
          </cell>
          <cell r="E4160" t="str">
            <v>Rupesh Malick</v>
          </cell>
          <cell r="F4160" t="str">
            <v>13.07.1994</v>
          </cell>
          <cell r="G4160">
            <v>32000</v>
          </cell>
          <cell r="H4160">
            <v>32000</v>
          </cell>
          <cell r="I4160">
            <v>0</v>
          </cell>
          <cell r="J4160" t="str">
            <v>R.M</v>
          </cell>
          <cell r="K4160">
            <v>2011</v>
          </cell>
          <cell r="L4160" t="str">
            <v>last communication 11</v>
          </cell>
        </row>
        <row r="4161">
          <cell r="D4161">
            <v>3000469</v>
          </cell>
          <cell r="E4161" t="str">
            <v>Amarjeet Singh</v>
          </cell>
          <cell r="F4161" t="str">
            <v>06.07.1994</v>
          </cell>
          <cell r="G4161">
            <v>22000</v>
          </cell>
          <cell r="H4161">
            <v>22000</v>
          </cell>
          <cell r="I4161">
            <v>0</v>
          </cell>
          <cell r="J4161" t="str">
            <v>I.R.M</v>
          </cell>
          <cell r="K4161" t="str">
            <v>No</v>
          </cell>
          <cell r="L4161" t="str">
            <v xml:space="preserve"> no communication till date</v>
          </cell>
        </row>
        <row r="4162">
          <cell r="D4162">
            <v>3000470</v>
          </cell>
          <cell r="E4162" t="str">
            <v>Anuarag Gupta</v>
          </cell>
          <cell r="F4162" t="str">
            <v>22.07.1994</v>
          </cell>
          <cell r="G4162">
            <v>22000</v>
          </cell>
          <cell r="H4162">
            <v>5500</v>
          </cell>
          <cell r="I4162">
            <v>16500</v>
          </cell>
          <cell r="J4162" t="str">
            <v>Outstanding</v>
          </cell>
          <cell r="K4162" t="str">
            <v>No</v>
          </cell>
          <cell r="L4162" t="str">
            <v>no communication till date. Outstanding Rs. 16500/-</v>
          </cell>
        </row>
        <row r="4163">
          <cell r="D4163">
            <v>3000476</v>
          </cell>
          <cell r="E4163" t="str">
            <v>G.K Chandna</v>
          </cell>
          <cell r="F4163" t="str">
            <v>26.07.1994</v>
          </cell>
          <cell r="G4163">
            <v>27000</v>
          </cell>
          <cell r="H4163">
            <v>25650</v>
          </cell>
          <cell r="I4163">
            <v>0</v>
          </cell>
          <cell r="J4163" t="str">
            <v>I.R.M</v>
          </cell>
          <cell r="K4163" t="str">
            <v>No</v>
          </cell>
          <cell r="L4163" t="str">
            <v xml:space="preserve">As POD Last communication 07 </v>
          </cell>
        </row>
        <row r="4164">
          <cell r="D4164">
            <v>3000478</v>
          </cell>
          <cell r="E4164" t="str">
            <v>Vinita Kohli</v>
          </cell>
          <cell r="F4164" t="str">
            <v>26.07.1994</v>
          </cell>
          <cell r="G4164">
            <v>27000</v>
          </cell>
          <cell r="H4164">
            <v>25650</v>
          </cell>
          <cell r="I4164">
            <v>0</v>
          </cell>
          <cell r="J4164" t="str">
            <v>I.R.M</v>
          </cell>
          <cell r="K4164" t="str">
            <v>No</v>
          </cell>
          <cell r="L4164" t="str">
            <v xml:space="preserve"> no communication till date</v>
          </cell>
        </row>
        <row r="4165">
          <cell r="D4165">
            <v>3000487</v>
          </cell>
          <cell r="E4165" t="str">
            <v>R. Srinivasan</v>
          </cell>
          <cell r="F4165" t="str">
            <v>21.07.1994</v>
          </cell>
          <cell r="G4165">
            <v>27000</v>
          </cell>
          <cell r="H4165">
            <v>8100</v>
          </cell>
          <cell r="I4165">
            <v>18900</v>
          </cell>
          <cell r="J4165" t="str">
            <v>Outstanding</v>
          </cell>
          <cell r="K4165" t="str">
            <v>No</v>
          </cell>
          <cell r="L4165" t="str">
            <v>no communication till date. Outstanding Rs. 18900/-</v>
          </cell>
        </row>
        <row r="4166">
          <cell r="D4166">
            <v>3000498</v>
          </cell>
          <cell r="E4166" t="str">
            <v>Sanjit Singh</v>
          </cell>
          <cell r="F4166" t="str">
            <v>24.04.1995</v>
          </cell>
          <cell r="G4166">
            <v>27000</v>
          </cell>
          <cell r="H4166" t="str">
            <v>Nil</v>
          </cell>
          <cell r="I4166">
            <v>0</v>
          </cell>
          <cell r="J4166" t="str">
            <v>Cancelled</v>
          </cell>
          <cell r="K4166">
            <v>0</v>
          </cell>
          <cell r="L4166" t="str">
            <v>Cancelled</v>
          </cell>
        </row>
        <row r="4167">
          <cell r="D4167">
            <v>3000507</v>
          </cell>
          <cell r="E4167" t="str">
            <v>S.R Ahuja</v>
          </cell>
          <cell r="F4167" t="str">
            <v>27.07.1994</v>
          </cell>
          <cell r="G4167">
            <v>32000</v>
          </cell>
          <cell r="H4167">
            <v>30400</v>
          </cell>
          <cell r="I4167">
            <v>0</v>
          </cell>
          <cell r="J4167" t="str">
            <v>I.R.M</v>
          </cell>
          <cell r="K4167" t="str">
            <v>No</v>
          </cell>
          <cell r="L4167" t="str">
            <v xml:space="preserve"> last communication 03, total 2 membership of DRI:- 03000507 (TPT) and 31025 (Goa)</v>
          </cell>
        </row>
        <row r="4168">
          <cell r="D4168">
            <v>3000514</v>
          </cell>
          <cell r="E4168" t="str">
            <v>Balawant Jain</v>
          </cell>
          <cell r="F4168" t="str">
            <v>27.07.1994</v>
          </cell>
          <cell r="G4168">
            <v>32000</v>
          </cell>
          <cell r="H4168">
            <v>30400</v>
          </cell>
          <cell r="I4168">
            <v>0</v>
          </cell>
          <cell r="J4168" t="str">
            <v>I.R.M</v>
          </cell>
          <cell r="K4168" t="str">
            <v>No</v>
          </cell>
          <cell r="L4168" t="str">
            <v>last communication 13</v>
          </cell>
        </row>
        <row r="4169">
          <cell r="D4169">
            <v>3000520</v>
          </cell>
          <cell r="E4169" t="str">
            <v>Gurnam Singh</v>
          </cell>
          <cell r="F4169" t="str">
            <v>27.07.1994</v>
          </cell>
          <cell r="G4169">
            <v>22000</v>
          </cell>
          <cell r="H4169">
            <v>12100</v>
          </cell>
          <cell r="I4169">
            <v>9900</v>
          </cell>
          <cell r="J4169" t="str">
            <v>Outstanding</v>
          </cell>
          <cell r="K4169" t="str">
            <v>No</v>
          </cell>
          <cell r="L4169" t="str">
            <v>no communication till date. Outstanding Rs. 9900/-</v>
          </cell>
        </row>
        <row r="4170">
          <cell r="D4170">
            <v>3000522</v>
          </cell>
          <cell r="E4170" t="str">
            <v>Satish Bhatia</v>
          </cell>
          <cell r="F4170" t="str">
            <v>30.07.1994</v>
          </cell>
          <cell r="G4170">
            <v>22000</v>
          </cell>
          <cell r="H4170">
            <v>22000</v>
          </cell>
          <cell r="I4170">
            <v>0</v>
          </cell>
          <cell r="J4170" t="str">
            <v>I.R.M</v>
          </cell>
          <cell r="K4170" t="str">
            <v>No</v>
          </cell>
          <cell r="L4170" t="str">
            <v xml:space="preserve">As POD Last communication 07 </v>
          </cell>
        </row>
        <row r="4171">
          <cell r="D4171">
            <v>3000526</v>
          </cell>
          <cell r="E4171" t="str">
            <v>Amar Khurrana</v>
          </cell>
          <cell r="F4171" t="str">
            <v>29.07.1994</v>
          </cell>
          <cell r="G4171">
            <v>27000</v>
          </cell>
          <cell r="H4171">
            <v>27000</v>
          </cell>
          <cell r="I4171">
            <v>0</v>
          </cell>
          <cell r="J4171" t="str">
            <v>R.M</v>
          </cell>
          <cell r="K4171">
            <v>2007</v>
          </cell>
          <cell r="L4171" t="str">
            <v xml:space="preserve"> last communication 11</v>
          </cell>
        </row>
        <row r="4172">
          <cell r="D4172">
            <v>3000529</v>
          </cell>
          <cell r="E4172" t="str">
            <v>M.B Singh</v>
          </cell>
          <cell r="F4172" t="str">
            <v>28.07.1994</v>
          </cell>
          <cell r="G4172">
            <v>27000</v>
          </cell>
          <cell r="H4172" t="str">
            <v>Nil</v>
          </cell>
          <cell r="I4172">
            <v>0</v>
          </cell>
          <cell r="J4172" t="str">
            <v>Cancelled</v>
          </cell>
          <cell r="K4172">
            <v>0</v>
          </cell>
          <cell r="L4172" t="str">
            <v>Cancelled</v>
          </cell>
        </row>
        <row r="4173">
          <cell r="D4173">
            <v>3000535</v>
          </cell>
          <cell r="E4173" t="str">
            <v>Karanveer Singh</v>
          </cell>
          <cell r="F4173" t="str">
            <v>30.07.1994</v>
          </cell>
          <cell r="G4173">
            <v>27000</v>
          </cell>
          <cell r="H4173">
            <v>27000</v>
          </cell>
          <cell r="I4173">
            <v>0</v>
          </cell>
          <cell r="J4173" t="str">
            <v>I.R.M</v>
          </cell>
          <cell r="K4173" t="str">
            <v>No</v>
          </cell>
          <cell r="L4173" t="str">
            <v xml:space="preserve">As POD Last communication 07 </v>
          </cell>
        </row>
        <row r="4174">
          <cell r="D4174">
            <v>3000539</v>
          </cell>
          <cell r="E4174" t="str">
            <v>Tamanna Khan</v>
          </cell>
          <cell r="F4174" t="str">
            <v>31.07.1994</v>
          </cell>
          <cell r="G4174">
            <v>27000</v>
          </cell>
          <cell r="H4174">
            <v>27000</v>
          </cell>
          <cell r="I4174">
            <v>0</v>
          </cell>
          <cell r="J4174" t="str">
            <v>I.R.M</v>
          </cell>
          <cell r="K4174" t="str">
            <v>No</v>
          </cell>
          <cell r="L4174" t="str">
            <v xml:space="preserve">As POD Last communication 07 </v>
          </cell>
        </row>
        <row r="4175">
          <cell r="D4175">
            <v>3000541</v>
          </cell>
          <cell r="E4175" t="str">
            <v>Vatsala Srivastava</v>
          </cell>
          <cell r="F4175" t="str">
            <v>30.07.1994</v>
          </cell>
          <cell r="G4175">
            <v>22000</v>
          </cell>
          <cell r="H4175">
            <v>12100</v>
          </cell>
          <cell r="I4175">
            <v>9900</v>
          </cell>
          <cell r="J4175" t="str">
            <v>Outstanding</v>
          </cell>
          <cell r="K4175" t="str">
            <v>No</v>
          </cell>
          <cell r="L4175" t="str">
            <v>As POD last communication 07. Outstnding Rs.9900/-</v>
          </cell>
        </row>
        <row r="4176">
          <cell r="D4176">
            <v>3000545</v>
          </cell>
          <cell r="E4176" t="str">
            <v>B &amp; B Farms</v>
          </cell>
          <cell r="F4176" t="str">
            <v>21.07.1994</v>
          </cell>
          <cell r="G4176">
            <v>22000</v>
          </cell>
          <cell r="H4176" t="str">
            <v>Nil</v>
          </cell>
          <cell r="I4176">
            <v>0</v>
          </cell>
          <cell r="J4176" t="str">
            <v>Cancelled</v>
          </cell>
          <cell r="K4176">
            <v>0</v>
          </cell>
          <cell r="L4176" t="str">
            <v>Cancelled</v>
          </cell>
        </row>
        <row r="4177">
          <cell r="D4177">
            <v>3000555</v>
          </cell>
          <cell r="E4177" t="str">
            <v>R.K Bansal</v>
          </cell>
          <cell r="F4177" t="str">
            <v>01.08.1994</v>
          </cell>
          <cell r="G4177">
            <v>25650</v>
          </cell>
          <cell r="H4177">
            <v>25650</v>
          </cell>
          <cell r="I4177">
            <v>0</v>
          </cell>
          <cell r="J4177" t="str">
            <v>I.R.M</v>
          </cell>
          <cell r="K4177" t="str">
            <v>No</v>
          </cell>
          <cell r="L4177" t="str">
            <v xml:space="preserve">As POD Last communication 07 </v>
          </cell>
        </row>
        <row r="4178">
          <cell r="D4178">
            <v>3000556</v>
          </cell>
          <cell r="E4178" t="str">
            <v>C.K Mishra</v>
          </cell>
          <cell r="F4178" t="str">
            <v>10.08.1994</v>
          </cell>
          <cell r="G4178">
            <v>27000</v>
          </cell>
          <cell r="H4178">
            <v>27000</v>
          </cell>
          <cell r="I4178">
            <v>0</v>
          </cell>
          <cell r="J4178" t="str">
            <v>R.M</v>
          </cell>
          <cell r="K4178">
            <v>2007</v>
          </cell>
          <cell r="L4178" t="str">
            <v xml:space="preserve">As POD Last communication 07 </v>
          </cell>
        </row>
        <row r="4179">
          <cell r="D4179">
            <v>3000560</v>
          </cell>
          <cell r="E4179" t="str">
            <v>Anil Gulati</v>
          </cell>
          <cell r="F4179" t="str">
            <v>09.08.1994</v>
          </cell>
          <cell r="G4179">
            <v>27000</v>
          </cell>
          <cell r="H4179">
            <v>27000</v>
          </cell>
          <cell r="I4179">
            <v>0</v>
          </cell>
          <cell r="J4179" t="str">
            <v>I.R.M</v>
          </cell>
          <cell r="K4179" t="str">
            <v>No</v>
          </cell>
          <cell r="L4179" t="str">
            <v xml:space="preserve"> no communication till date</v>
          </cell>
        </row>
        <row r="4180">
          <cell r="D4180">
            <v>3000561</v>
          </cell>
          <cell r="E4180" t="str">
            <v>Rajender Kumar Gupta</v>
          </cell>
          <cell r="F4180" t="str">
            <v>17.08.1994</v>
          </cell>
          <cell r="G4180">
            <v>22000</v>
          </cell>
          <cell r="H4180">
            <v>22000</v>
          </cell>
          <cell r="I4180">
            <v>0</v>
          </cell>
          <cell r="J4180" t="str">
            <v>I.R.M</v>
          </cell>
          <cell r="K4180" t="str">
            <v>No</v>
          </cell>
          <cell r="L4180" t="str">
            <v xml:space="preserve">As POD Last communication 07 </v>
          </cell>
        </row>
        <row r="4181">
          <cell r="D4181">
            <v>3000573</v>
          </cell>
          <cell r="E4181" t="str">
            <v>Sanskar Gupta</v>
          </cell>
          <cell r="F4181" t="str">
            <v>09.08.1994</v>
          </cell>
          <cell r="G4181">
            <v>27000</v>
          </cell>
          <cell r="H4181">
            <v>27000</v>
          </cell>
          <cell r="I4181">
            <v>0</v>
          </cell>
          <cell r="J4181" t="str">
            <v>I.R.M</v>
          </cell>
          <cell r="K4181" t="str">
            <v>No</v>
          </cell>
          <cell r="L4181" t="str">
            <v xml:space="preserve">As POD Last communication 07 </v>
          </cell>
        </row>
        <row r="4182">
          <cell r="D4182">
            <v>3000609</v>
          </cell>
          <cell r="E4182" t="str">
            <v>Satpal Papneja</v>
          </cell>
          <cell r="F4182" t="str">
            <v>27.08.1994</v>
          </cell>
          <cell r="G4182">
            <v>32000</v>
          </cell>
          <cell r="H4182">
            <v>32000</v>
          </cell>
          <cell r="I4182">
            <v>0</v>
          </cell>
          <cell r="J4182" t="str">
            <v>I.R.M</v>
          </cell>
          <cell r="K4182" t="str">
            <v>No</v>
          </cell>
          <cell r="L4182" t="str">
            <v xml:space="preserve"> last communication 10</v>
          </cell>
        </row>
        <row r="4183">
          <cell r="D4183">
            <v>3000615</v>
          </cell>
          <cell r="E4183" t="str">
            <v>Baljeet Singh Rawat</v>
          </cell>
          <cell r="F4183" t="str">
            <v>26.08.1994</v>
          </cell>
          <cell r="G4183">
            <v>27000</v>
          </cell>
          <cell r="H4183">
            <v>18900</v>
          </cell>
          <cell r="I4183">
            <v>8100</v>
          </cell>
          <cell r="J4183" t="str">
            <v>Outstanding</v>
          </cell>
          <cell r="K4183" t="str">
            <v>No</v>
          </cell>
          <cell r="L4183" t="str">
            <v>no communication till date. Outstanding Rs. 8100/-</v>
          </cell>
        </row>
        <row r="4184">
          <cell r="D4184">
            <v>3000617</v>
          </cell>
          <cell r="E4184" t="str">
            <v>Sulochana Gupta</v>
          </cell>
          <cell r="F4184" t="str">
            <v>31.08.1994</v>
          </cell>
          <cell r="G4184">
            <v>22000</v>
          </cell>
          <cell r="H4184" t="str">
            <v>Nil</v>
          </cell>
          <cell r="I4184">
            <v>0</v>
          </cell>
          <cell r="J4184" t="str">
            <v>Cancelled</v>
          </cell>
          <cell r="K4184">
            <v>0</v>
          </cell>
          <cell r="L4184" t="str">
            <v>Cancelled</v>
          </cell>
        </row>
        <row r="4185">
          <cell r="D4185">
            <v>3000627</v>
          </cell>
          <cell r="E4185" t="str">
            <v>Shagufta Shariq</v>
          </cell>
          <cell r="F4185" t="str">
            <v>30.08.1994</v>
          </cell>
          <cell r="G4185">
            <v>27000</v>
          </cell>
          <cell r="H4185" t="str">
            <v>Nil</v>
          </cell>
          <cell r="I4185">
            <v>0</v>
          </cell>
          <cell r="J4185" t="str">
            <v>Cancelled</v>
          </cell>
          <cell r="K4185">
            <v>0</v>
          </cell>
          <cell r="L4185" t="str">
            <v>Cancelled</v>
          </cell>
        </row>
        <row r="4186">
          <cell r="D4186">
            <v>3000633</v>
          </cell>
          <cell r="E4186" t="str">
            <v xml:space="preserve">Cosmo Employees General Welfare </v>
          </cell>
          <cell r="F4186" t="str">
            <v>23.08.1994</v>
          </cell>
          <cell r="G4186">
            <v>27000</v>
          </cell>
          <cell r="H4186">
            <v>24840</v>
          </cell>
          <cell r="I4186">
            <v>0</v>
          </cell>
          <cell r="J4186" t="str">
            <v>I.R.M</v>
          </cell>
          <cell r="K4186" t="str">
            <v>No</v>
          </cell>
          <cell r="L4186" t="str">
            <v>no communication till date,other M ship of DRI:- 03000633 (TPT), 03000635,636, (Mus) and 30261,03000634 (Goa)</v>
          </cell>
        </row>
        <row r="4187">
          <cell r="D4187">
            <v>3000647</v>
          </cell>
          <cell r="E4187" t="str">
            <v>V.P Sareen</v>
          </cell>
          <cell r="F4187" t="str">
            <v>31.08.1994</v>
          </cell>
          <cell r="G4187">
            <v>32000</v>
          </cell>
          <cell r="H4187">
            <v>32000</v>
          </cell>
          <cell r="I4187">
            <v>0</v>
          </cell>
          <cell r="J4187" t="str">
            <v>R.M</v>
          </cell>
          <cell r="K4187" t="str">
            <v>No</v>
          </cell>
          <cell r="L4187" t="str">
            <v xml:space="preserve"> last communication 05</v>
          </cell>
        </row>
        <row r="4188">
          <cell r="D4188">
            <v>3000650</v>
          </cell>
          <cell r="E4188" t="str">
            <v>Vipin Oberoi</v>
          </cell>
          <cell r="F4188" t="str">
            <v>31.08.1994</v>
          </cell>
          <cell r="G4188">
            <v>27000</v>
          </cell>
          <cell r="H4188">
            <v>27000</v>
          </cell>
          <cell r="I4188">
            <v>0</v>
          </cell>
          <cell r="J4188" t="str">
            <v>I.R.M</v>
          </cell>
          <cell r="K4188" t="str">
            <v>No</v>
          </cell>
          <cell r="L4188" t="str">
            <v>no communication till date</v>
          </cell>
        </row>
        <row r="4189">
          <cell r="D4189">
            <v>3000656</v>
          </cell>
          <cell r="E4189" t="str">
            <v>Mohan Singh Virdi</v>
          </cell>
          <cell r="F4189" t="str">
            <v>27.08.1994</v>
          </cell>
          <cell r="G4189">
            <v>22000</v>
          </cell>
          <cell r="H4189">
            <v>12100</v>
          </cell>
          <cell r="I4189">
            <v>9900</v>
          </cell>
          <cell r="J4189" t="str">
            <v>Outstanding</v>
          </cell>
          <cell r="K4189" t="str">
            <v>No</v>
          </cell>
          <cell r="L4189" t="str">
            <v>no communication till date. Outstanding Rs. 9900/-</v>
          </cell>
        </row>
        <row r="4190">
          <cell r="D4190">
            <v>3000657</v>
          </cell>
          <cell r="E4190" t="str">
            <v>Sandeep Khullar</v>
          </cell>
          <cell r="F4190" t="str">
            <v>27.08.1994</v>
          </cell>
          <cell r="G4190">
            <v>27000</v>
          </cell>
          <cell r="H4190">
            <v>27000</v>
          </cell>
          <cell r="I4190">
            <v>0</v>
          </cell>
          <cell r="J4190" t="str">
            <v>I.R.M</v>
          </cell>
          <cell r="K4190" t="str">
            <v>No</v>
          </cell>
          <cell r="L4190" t="str">
            <v>As Pod last communication 07,membership transferred from B.S Anand to Sandeep Khullar.</v>
          </cell>
        </row>
        <row r="4191">
          <cell r="D4191">
            <v>3000662</v>
          </cell>
          <cell r="E4191" t="str">
            <v>Ravinder Dev Jhari</v>
          </cell>
          <cell r="F4191" t="str">
            <v>31.08.1994</v>
          </cell>
          <cell r="G4191">
            <v>22000</v>
          </cell>
          <cell r="H4191" t="str">
            <v>Nil</v>
          </cell>
          <cell r="I4191">
            <v>0</v>
          </cell>
          <cell r="J4191" t="str">
            <v>Cancelled</v>
          </cell>
          <cell r="K4191">
            <v>0</v>
          </cell>
          <cell r="L4191" t="str">
            <v>Cancelled</v>
          </cell>
        </row>
        <row r="4192">
          <cell r="D4192">
            <v>3000669</v>
          </cell>
          <cell r="E4192" t="str">
            <v>Gulab Rai</v>
          </cell>
          <cell r="F4192" t="str">
            <v>31.08.1994</v>
          </cell>
          <cell r="G4192">
            <v>27000</v>
          </cell>
          <cell r="H4192">
            <v>27000</v>
          </cell>
          <cell r="I4192">
            <v>0</v>
          </cell>
          <cell r="J4192" t="str">
            <v>I.R.M</v>
          </cell>
          <cell r="K4192" t="str">
            <v>No</v>
          </cell>
          <cell r="L4192" t="str">
            <v xml:space="preserve"> no communication till date</v>
          </cell>
        </row>
        <row r="4193">
          <cell r="D4193">
            <v>3000670</v>
          </cell>
          <cell r="E4193" t="str">
            <v>Arora Radio &amp; Appliances</v>
          </cell>
          <cell r="F4193" t="str">
            <v>26.08.1994</v>
          </cell>
          <cell r="G4193">
            <v>32000</v>
          </cell>
          <cell r="H4193">
            <v>32000</v>
          </cell>
          <cell r="I4193">
            <v>0</v>
          </cell>
          <cell r="J4193" t="str">
            <v>I.R.M</v>
          </cell>
          <cell r="K4193" t="str">
            <v>No</v>
          </cell>
          <cell r="L4193" t="str">
            <v xml:space="preserve"> last communication 07</v>
          </cell>
        </row>
        <row r="4194">
          <cell r="D4194">
            <v>3000672</v>
          </cell>
          <cell r="E4194" t="str">
            <v>Shishir</v>
          </cell>
          <cell r="F4194" t="str">
            <v>31.08.1994</v>
          </cell>
          <cell r="G4194">
            <v>27000</v>
          </cell>
          <cell r="H4194">
            <v>27000</v>
          </cell>
          <cell r="I4194">
            <v>0</v>
          </cell>
          <cell r="J4194" t="str">
            <v>I.R.M</v>
          </cell>
          <cell r="K4194" t="str">
            <v>No</v>
          </cell>
          <cell r="L4194" t="str">
            <v xml:space="preserve">As POD Last communication 07 </v>
          </cell>
        </row>
        <row r="4195">
          <cell r="D4195">
            <v>3000673</v>
          </cell>
          <cell r="E4195" t="str">
            <v>Kumarapillai Giresh Kumar</v>
          </cell>
          <cell r="F4195" t="str">
            <v>31.08.1994</v>
          </cell>
          <cell r="G4195">
            <v>27000</v>
          </cell>
          <cell r="H4195" t="str">
            <v>Nil</v>
          </cell>
          <cell r="I4195">
            <v>0</v>
          </cell>
          <cell r="J4195" t="str">
            <v>Cancelled</v>
          </cell>
          <cell r="K4195">
            <v>0</v>
          </cell>
          <cell r="L4195" t="str">
            <v>Cancelled</v>
          </cell>
        </row>
        <row r="4196">
          <cell r="D4196">
            <v>3000676</v>
          </cell>
          <cell r="E4196" t="str">
            <v>Sanjeev Kulshestha</v>
          </cell>
          <cell r="F4196" t="str">
            <v>30.08.1994</v>
          </cell>
          <cell r="G4196">
            <v>27000</v>
          </cell>
          <cell r="H4196">
            <v>25650</v>
          </cell>
          <cell r="I4196">
            <v>0</v>
          </cell>
          <cell r="J4196" t="str">
            <v>R.M</v>
          </cell>
          <cell r="K4196">
            <v>2007</v>
          </cell>
          <cell r="L4196" t="str">
            <v xml:space="preserve">As POD Last communication 07 </v>
          </cell>
        </row>
        <row r="4197">
          <cell r="D4197">
            <v>3000677</v>
          </cell>
          <cell r="E4197" t="str">
            <v>Atif Irshad</v>
          </cell>
          <cell r="F4197" t="str">
            <v>26.08.1994</v>
          </cell>
          <cell r="G4197">
            <v>22000</v>
          </cell>
          <cell r="H4197">
            <v>22000</v>
          </cell>
          <cell r="I4197">
            <v>0</v>
          </cell>
          <cell r="J4197" t="str">
            <v>I.R.M</v>
          </cell>
          <cell r="K4197" t="str">
            <v>No</v>
          </cell>
          <cell r="L4197" t="str">
            <v xml:space="preserve">As POD Last communication 07 </v>
          </cell>
        </row>
        <row r="4198">
          <cell r="D4198">
            <v>3000699</v>
          </cell>
          <cell r="E4198" t="str">
            <v>Pradeep Kumar</v>
          </cell>
          <cell r="F4198" t="str">
            <v>30.08.1994</v>
          </cell>
          <cell r="G4198">
            <v>27000</v>
          </cell>
          <cell r="H4198">
            <v>27000</v>
          </cell>
          <cell r="I4198">
            <v>0</v>
          </cell>
          <cell r="J4198" t="str">
            <v>I.R.M</v>
          </cell>
          <cell r="K4198" t="str">
            <v>No</v>
          </cell>
          <cell r="L4198" t="str">
            <v xml:space="preserve">As POD Last communication 07 </v>
          </cell>
        </row>
        <row r="4199">
          <cell r="D4199">
            <v>3000702</v>
          </cell>
          <cell r="E4199" t="str">
            <v>Neeru Mehrotra Chandra</v>
          </cell>
          <cell r="F4199" t="str">
            <v>20.08.1994</v>
          </cell>
          <cell r="G4199">
            <v>32000</v>
          </cell>
          <cell r="H4199">
            <v>32000</v>
          </cell>
          <cell r="I4199">
            <v>0</v>
          </cell>
          <cell r="J4199" t="str">
            <v>R.M</v>
          </cell>
          <cell r="K4199">
            <v>2009</v>
          </cell>
          <cell r="L4199" t="str">
            <v>Last communication 2022</v>
          </cell>
        </row>
        <row r="4200">
          <cell r="D4200">
            <v>3000706</v>
          </cell>
          <cell r="E4200" t="str">
            <v>J.D Shukla</v>
          </cell>
          <cell r="F4200" t="str">
            <v>12.09.1994</v>
          </cell>
          <cell r="G4200">
            <v>22000</v>
          </cell>
          <cell r="H4200">
            <v>20900</v>
          </cell>
          <cell r="I4200">
            <v>0</v>
          </cell>
          <cell r="J4200" t="str">
            <v>I.R.M</v>
          </cell>
          <cell r="K4200" t="str">
            <v>No</v>
          </cell>
          <cell r="L4200" t="str">
            <v xml:space="preserve"> last communication 09</v>
          </cell>
        </row>
        <row r="4201">
          <cell r="D4201">
            <v>3000718</v>
          </cell>
          <cell r="E4201" t="str">
            <v>V.K Dewan</v>
          </cell>
          <cell r="F4201" t="str">
            <v>04.09.1994</v>
          </cell>
          <cell r="G4201">
            <v>22000</v>
          </cell>
          <cell r="H4201" t="str">
            <v>Nil</v>
          </cell>
          <cell r="I4201">
            <v>0</v>
          </cell>
          <cell r="J4201" t="str">
            <v>Cancelled</v>
          </cell>
          <cell r="K4201">
            <v>0</v>
          </cell>
          <cell r="L4201" t="str">
            <v>Cancelled</v>
          </cell>
        </row>
        <row r="4202">
          <cell r="D4202">
            <v>3000719</v>
          </cell>
          <cell r="E4202" t="str">
            <v>Nitin Kapoor</v>
          </cell>
          <cell r="F4202" t="str">
            <v>04.09.1994</v>
          </cell>
          <cell r="G4202">
            <v>22000</v>
          </cell>
          <cell r="H4202">
            <v>22000</v>
          </cell>
          <cell r="I4202">
            <v>0</v>
          </cell>
          <cell r="J4202" t="str">
            <v>I.R.M</v>
          </cell>
          <cell r="K4202" t="str">
            <v>No</v>
          </cell>
          <cell r="L4202" t="str">
            <v xml:space="preserve"> no communication till date</v>
          </cell>
        </row>
        <row r="4203">
          <cell r="D4203">
            <v>3000722</v>
          </cell>
          <cell r="E4203" t="str">
            <v>Mahesh Bansal</v>
          </cell>
          <cell r="F4203" t="str">
            <v>08.09.1994</v>
          </cell>
          <cell r="G4203">
            <v>32000</v>
          </cell>
          <cell r="H4203" t="str">
            <v>Nil</v>
          </cell>
          <cell r="I4203">
            <v>0</v>
          </cell>
          <cell r="J4203" t="str">
            <v>Cancelled</v>
          </cell>
          <cell r="K4203">
            <v>0</v>
          </cell>
          <cell r="L4203" t="str">
            <v>Cancelled</v>
          </cell>
        </row>
        <row r="4204">
          <cell r="D4204">
            <v>3000726</v>
          </cell>
          <cell r="E4204" t="str">
            <v>Rabindra Singh Bindra</v>
          </cell>
          <cell r="F4204" t="str">
            <v>14.09.1994</v>
          </cell>
          <cell r="G4204">
            <v>27000</v>
          </cell>
          <cell r="H4204">
            <v>22950</v>
          </cell>
          <cell r="I4204">
            <v>4050</v>
          </cell>
          <cell r="J4204" t="str">
            <v>Outstanding</v>
          </cell>
          <cell r="K4204" t="str">
            <v>No</v>
          </cell>
          <cell r="L4204" t="str">
            <v>no communication till date. Outstanding Rs. 4050/-</v>
          </cell>
        </row>
        <row r="4205">
          <cell r="D4205">
            <v>3000732</v>
          </cell>
          <cell r="E4205" t="str">
            <v>Vinod Kumar Goel</v>
          </cell>
          <cell r="F4205" t="str">
            <v>15.09.1994</v>
          </cell>
          <cell r="G4205">
            <v>27000</v>
          </cell>
          <cell r="H4205" t="str">
            <v>Nil</v>
          </cell>
          <cell r="I4205">
            <v>0</v>
          </cell>
          <cell r="J4205" t="str">
            <v>Cancelled</v>
          </cell>
          <cell r="K4205">
            <v>0</v>
          </cell>
          <cell r="L4205" t="str">
            <v>Cancelled</v>
          </cell>
        </row>
        <row r="4206">
          <cell r="D4206">
            <v>3000741</v>
          </cell>
          <cell r="E4206" t="str">
            <v>Kailash Chand Gupta</v>
          </cell>
          <cell r="F4206" t="str">
            <v>15.09.1994</v>
          </cell>
          <cell r="G4206">
            <v>27000</v>
          </cell>
          <cell r="H4206">
            <v>27000</v>
          </cell>
          <cell r="I4206">
            <v>0</v>
          </cell>
          <cell r="J4206" t="str">
            <v>R.M</v>
          </cell>
          <cell r="K4206">
            <v>2009</v>
          </cell>
          <cell r="L4206" t="str">
            <v xml:space="preserve"> last communication 10.</v>
          </cell>
        </row>
        <row r="4207">
          <cell r="D4207">
            <v>3000742</v>
          </cell>
          <cell r="E4207" t="str">
            <v>Kiran Bhalla</v>
          </cell>
          <cell r="F4207" t="str">
            <v>19.09.1994</v>
          </cell>
          <cell r="G4207">
            <v>27000</v>
          </cell>
          <cell r="H4207">
            <v>27000</v>
          </cell>
          <cell r="I4207">
            <v>0</v>
          </cell>
          <cell r="J4207" t="str">
            <v>I.R.M</v>
          </cell>
          <cell r="K4207" t="str">
            <v>No</v>
          </cell>
          <cell r="L4207" t="str">
            <v xml:space="preserve"> no communication till date</v>
          </cell>
        </row>
        <row r="4208">
          <cell r="D4208">
            <v>3000750</v>
          </cell>
          <cell r="E4208" t="str">
            <v>Nirmal Garg</v>
          </cell>
          <cell r="F4208" t="str">
            <v>07.09.1994</v>
          </cell>
          <cell r="G4208">
            <v>32000</v>
          </cell>
          <cell r="H4208">
            <v>32000</v>
          </cell>
          <cell r="I4208">
            <v>0</v>
          </cell>
          <cell r="J4208" t="str">
            <v>I.R.M</v>
          </cell>
          <cell r="K4208" t="str">
            <v>No</v>
          </cell>
          <cell r="L4208" t="str">
            <v xml:space="preserve">As POD Last communication 07 </v>
          </cell>
        </row>
        <row r="4209">
          <cell r="D4209">
            <v>3000760</v>
          </cell>
          <cell r="E4209" t="str">
            <v>Satish Chawla</v>
          </cell>
          <cell r="F4209" t="str">
            <v>15.09.1994</v>
          </cell>
          <cell r="G4209">
            <v>22000</v>
          </cell>
          <cell r="H4209">
            <v>22000</v>
          </cell>
          <cell r="I4209">
            <v>0</v>
          </cell>
          <cell r="J4209" t="str">
            <v>I.R.M</v>
          </cell>
          <cell r="K4209" t="str">
            <v>No</v>
          </cell>
          <cell r="L4209" t="str">
            <v xml:space="preserve">As POD Last communication 07 </v>
          </cell>
        </row>
        <row r="4210">
          <cell r="D4210">
            <v>3000763</v>
          </cell>
          <cell r="E4210" t="str">
            <v>Virendra Kalra</v>
          </cell>
          <cell r="F4210" t="str">
            <v>04.09.1994</v>
          </cell>
          <cell r="G4210">
            <v>27000</v>
          </cell>
          <cell r="H4210">
            <v>8850</v>
          </cell>
          <cell r="I4210">
            <v>18150</v>
          </cell>
          <cell r="J4210" t="str">
            <v>Outstanding</v>
          </cell>
          <cell r="K4210" t="str">
            <v>No</v>
          </cell>
          <cell r="L4210" t="str">
            <v>no communication till date. Outstanding Rs. 18150/-</v>
          </cell>
        </row>
        <row r="4211">
          <cell r="D4211">
            <v>3000767</v>
          </cell>
          <cell r="E4211" t="str">
            <v>Sandeep VIP</v>
          </cell>
          <cell r="F4211" t="str">
            <v>29.09.1994</v>
          </cell>
          <cell r="G4211">
            <v>22000</v>
          </cell>
          <cell r="H4211">
            <v>22000</v>
          </cell>
          <cell r="I4211">
            <v>0</v>
          </cell>
          <cell r="J4211" t="str">
            <v>R.M</v>
          </cell>
          <cell r="K4211">
            <v>2007</v>
          </cell>
          <cell r="L4211" t="str">
            <v xml:space="preserve"> last communication 08</v>
          </cell>
        </row>
        <row r="4212">
          <cell r="D4212">
            <v>3000774</v>
          </cell>
          <cell r="E4212" t="str">
            <v>Raj Kumar Chopra</v>
          </cell>
          <cell r="F4212" t="str">
            <v>21.09.1994</v>
          </cell>
          <cell r="G4212">
            <v>27000</v>
          </cell>
          <cell r="H4212">
            <v>27000</v>
          </cell>
          <cell r="I4212">
            <v>0</v>
          </cell>
          <cell r="J4212" t="str">
            <v>I.R.M</v>
          </cell>
          <cell r="K4212" t="str">
            <v>No</v>
          </cell>
          <cell r="L4212" t="str">
            <v xml:space="preserve">As POD Last communication 07 </v>
          </cell>
        </row>
        <row r="4213">
          <cell r="D4213">
            <v>3000775</v>
          </cell>
          <cell r="E4213" t="str">
            <v>Bharat Kumar Yadav</v>
          </cell>
          <cell r="F4213" t="str">
            <v>19.09.1994</v>
          </cell>
          <cell r="G4213">
            <v>22000</v>
          </cell>
          <cell r="H4213">
            <v>22000</v>
          </cell>
          <cell r="I4213">
            <v>0</v>
          </cell>
          <cell r="J4213" t="str">
            <v>I.R.M</v>
          </cell>
          <cell r="K4213" t="str">
            <v>No</v>
          </cell>
          <cell r="L4213" t="str">
            <v xml:space="preserve">As POD Last communication 07 </v>
          </cell>
        </row>
        <row r="4214">
          <cell r="D4214">
            <v>3000778</v>
          </cell>
          <cell r="E4214" t="str">
            <v>Food Processing Equipments Co.</v>
          </cell>
          <cell r="F4214" t="str">
            <v>22.09.1994</v>
          </cell>
          <cell r="G4214">
            <v>27000</v>
          </cell>
          <cell r="H4214">
            <v>25650</v>
          </cell>
          <cell r="I4214">
            <v>0</v>
          </cell>
          <cell r="J4214" t="str">
            <v>I.R.M</v>
          </cell>
          <cell r="K4214" t="str">
            <v>No</v>
          </cell>
          <cell r="L4214" t="str">
            <v xml:space="preserve"> no communication till date</v>
          </cell>
        </row>
        <row r="4215">
          <cell r="D4215">
            <v>3000792</v>
          </cell>
          <cell r="E4215" t="str">
            <v>I.R Batra</v>
          </cell>
          <cell r="F4215" t="str">
            <v>30.09.1994</v>
          </cell>
          <cell r="G4215">
            <v>27000</v>
          </cell>
          <cell r="H4215">
            <v>27000</v>
          </cell>
          <cell r="I4215">
            <v>0</v>
          </cell>
          <cell r="J4215" t="str">
            <v>I.R.M</v>
          </cell>
          <cell r="K4215" t="str">
            <v>No</v>
          </cell>
          <cell r="L4215" t="str">
            <v xml:space="preserve"> last communication 13</v>
          </cell>
        </row>
        <row r="4216">
          <cell r="D4216">
            <v>3000794</v>
          </cell>
          <cell r="E4216" t="str">
            <v>S.K Sareen</v>
          </cell>
          <cell r="F4216" t="str">
            <v>30.09.1994</v>
          </cell>
          <cell r="G4216">
            <v>22000</v>
          </cell>
          <cell r="H4216" t="str">
            <v>Nil</v>
          </cell>
          <cell r="I4216">
            <v>0</v>
          </cell>
          <cell r="J4216" t="str">
            <v>Cancelled</v>
          </cell>
          <cell r="K4216">
            <v>0</v>
          </cell>
          <cell r="L4216" t="str">
            <v>Cancelled</v>
          </cell>
        </row>
        <row r="4217">
          <cell r="D4217">
            <v>3000795</v>
          </cell>
          <cell r="E4217" t="str">
            <v>S.K Sharma</v>
          </cell>
          <cell r="F4217" t="str">
            <v>30.09.1994</v>
          </cell>
          <cell r="G4217">
            <v>22000</v>
          </cell>
          <cell r="H4217" t="str">
            <v>Nil</v>
          </cell>
          <cell r="I4217">
            <v>0</v>
          </cell>
          <cell r="J4217" t="str">
            <v>Cancelled</v>
          </cell>
          <cell r="K4217">
            <v>0</v>
          </cell>
          <cell r="L4217" t="str">
            <v>Cancelled</v>
          </cell>
        </row>
        <row r="4218">
          <cell r="D4218">
            <v>3000796</v>
          </cell>
          <cell r="E4218" t="str">
            <v>Amit Gulati</v>
          </cell>
          <cell r="F4218" t="str">
            <v>30.09.1994</v>
          </cell>
          <cell r="G4218">
            <v>22000</v>
          </cell>
          <cell r="H4218" t="str">
            <v>Nil</v>
          </cell>
          <cell r="I4218">
            <v>0</v>
          </cell>
          <cell r="J4218" t="str">
            <v>Cancelled</v>
          </cell>
          <cell r="K4218">
            <v>0</v>
          </cell>
          <cell r="L4218" t="str">
            <v>Cancelled</v>
          </cell>
        </row>
        <row r="4219">
          <cell r="D4219">
            <v>3000797</v>
          </cell>
          <cell r="E4219" t="str">
            <v>Sandeep Gulati</v>
          </cell>
          <cell r="F4219" t="str">
            <v>30.09.1994</v>
          </cell>
          <cell r="G4219">
            <v>22000</v>
          </cell>
          <cell r="H4219" t="str">
            <v>Nil</v>
          </cell>
          <cell r="I4219">
            <v>0</v>
          </cell>
          <cell r="J4219" t="str">
            <v>Cancelled</v>
          </cell>
          <cell r="K4219">
            <v>0</v>
          </cell>
          <cell r="L4219" t="str">
            <v>Cancelled</v>
          </cell>
        </row>
        <row r="4220">
          <cell r="D4220">
            <v>3000798</v>
          </cell>
          <cell r="E4220" t="str">
            <v>Vijay Katyal</v>
          </cell>
          <cell r="F4220" t="str">
            <v>30.09.1994</v>
          </cell>
          <cell r="G4220">
            <v>22000</v>
          </cell>
          <cell r="H4220" t="str">
            <v>Nil</v>
          </cell>
          <cell r="I4220">
            <v>0</v>
          </cell>
          <cell r="J4220" t="str">
            <v>Cancelled</v>
          </cell>
          <cell r="K4220">
            <v>0</v>
          </cell>
          <cell r="L4220" t="str">
            <v>Cancelled</v>
          </cell>
        </row>
        <row r="4221">
          <cell r="D4221">
            <v>3000801</v>
          </cell>
          <cell r="E4221" t="str">
            <v>Ramesh Chnadna</v>
          </cell>
          <cell r="F4221" t="str">
            <v>30.09.1994</v>
          </cell>
          <cell r="G4221">
            <v>22000</v>
          </cell>
          <cell r="H4221">
            <v>22000</v>
          </cell>
          <cell r="I4221">
            <v>0</v>
          </cell>
          <cell r="J4221" t="str">
            <v>I.R.M</v>
          </cell>
          <cell r="K4221" t="str">
            <v>No</v>
          </cell>
          <cell r="L4221" t="str">
            <v xml:space="preserve"> last communication 02</v>
          </cell>
        </row>
        <row r="4222">
          <cell r="D4222">
            <v>3000802</v>
          </cell>
          <cell r="E4222" t="str">
            <v>Sanjeev Singh</v>
          </cell>
          <cell r="F4222" t="str">
            <v>04.09.1994</v>
          </cell>
          <cell r="G4222">
            <v>22000</v>
          </cell>
          <cell r="H4222">
            <v>5500</v>
          </cell>
          <cell r="I4222">
            <v>16500</v>
          </cell>
          <cell r="J4222" t="str">
            <v>Outstanding</v>
          </cell>
          <cell r="K4222" t="str">
            <v>No</v>
          </cell>
          <cell r="L4222" t="str">
            <v>no communication till date. Outstanding Rs. 16500/-</v>
          </cell>
        </row>
        <row r="4223">
          <cell r="D4223">
            <v>3000806</v>
          </cell>
          <cell r="E4223" t="str">
            <v>Sanjay Singh</v>
          </cell>
          <cell r="F4223" t="str">
            <v>27.09.1994</v>
          </cell>
          <cell r="G4223">
            <v>22000</v>
          </cell>
          <cell r="H4223">
            <v>18700</v>
          </cell>
          <cell r="I4223">
            <v>3300</v>
          </cell>
          <cell r="J4223" t="str">
            <v>Outstanding</v>
          </cell>
          <cell r="K4223" t="str">
            <v>No</v>
          </cell>
          <cell r="L4223" t="str">
            <v>no communication till date. Outstanding Rs. 3300/-</v>
          </cell>
        </row>
        <row r="4224">
          <cell r="D4224">
            <v>3000817</v>
          </cell>
          <cell r="E4224" t="str">
            <v>S.M Shringare</v>
          </cell>
          <cell r="F4224" t="str">
            <v>27.09.1994</v>
          </cell>
          <cell r="G4224">
            <v>22000</v>
          </cell>
          <cell r="H4224" t="str">
            <v>Nil</v>
          </cell>
          <cell r="I4224">
            <v>0</v>
          </cell>
          <cell r="J4224" t="str">
            <v>Cancelled</v>
          </cell>
          <cell r="K4224">
            <v>0</v>
          </cell>
          <cell r="L4224" t="str">
            <v>Cancelled</v>
          </cell>
        </row>
        <row r="4225">
          <cell r="D4225">
            <v>3000818</v>
          </cell>
          <cell r="E4225" t="str">
            <v>Neelesh Sachni</v>
          </cell>
          <cell r="F4225" t="str">
            <v>30.09.1994</v>
          </cell>
          <cell r="G4225">
            <v>27000</v>
          </cell>
          <cell r="H4225">
            <v>25650</v>
          </cell>
          <cell r="I4225">
            <v>0</v>
          </cell>
          <cell r="J4225" t="str">
            <v>I.R.M</v>
          </cell>
          <cell r="K4225" t="str">
            <v>No</v>
          </cell>
          <cell r="L4225" t="str">
            <v>Reply to his visit 2022 with details .</v>
          </cell>
        </row>
        <row r="4226">
          <cell r="D4226">
            <v>3000822</v>
          </cell>
          <cell r="E4226" t="str">
            <v>Naveen Chopra</v>
          </cell>
          <cell r="F4226" t="str">
            <v>28.09.1994</v>
          </cell>
          <cell r="G4226">
            <v>22000</v>
          </cell>
          <cell r="H4226">
            <v>8700</v>
          </cell>
          <cell r="I4226">
            <v>13300</v>
          </cell>
          <cell r="J4226" t="str">
            <v>Outstanding</v>
          </cell>
          <cell r="K4226" t="str">
            <v>No</v>
          </cell>
          <cell r="L4226" t="str">
            <v>no communication till date. Outstanding Rs. 13300/-</v>
          </cell>
        </row>
        <row r="4227">
          <cell r="D4227">
            <v>3000840</v>
          </cell>
          <cell r="E4227" t="str">
            <v>Neelam Vasan</v>
          </cell>
          <cell r="F4227" t="str">
            <v>27.09.1994</v>
          </cell>
          <cell r="G4227">
            <v>22000</v>
          </cell>
          <cell r="H4227" t="str">
            <v>Nil</v>
          </cell>
          <cell r="I4227">
            <v>0</v>
          </cell>
          <cell r="J4227" t="str">
            <v>Cancelled</v>
          </cell>
          <cell r="K4227">
            <v>0</v>
          </cell>
          <cell r="L4227" t="str">
            <v>Cancelled</v>
          </cell>
        </row>
        <row r="4228">
          <cell r="D4228">
            <v>3000841</v>
          </cell>
          <cell r="E4228" t="str">
            <v>Gurmeet Singh Bhela</v>
          </cell>
          <cell r="F4228" t="str">
            <v>22.09.1994</v>
          </cell>
          <cell r="G4228">
            <v>27000</v>
          </cell>
          <cell r="H4228">
            <v>25650</v>
          </cell>
          <cell r="I4228">
            <v>0</v>
          </cell>
          <cell r="J4228" t="str">
            <v>I.R.M</v>
          </cell>
          <cell r="K4228" t="str">
            <v>No</v>
          </cell>
          <cell r="L4228" t="str">
            <v xml:space="preserve">As POD Last communication 07 </v>
          </cell>
        </row>
        <row r="4229">
          <cell r="D4229">
            <v>3000843</v>
          </cell>
          <cell r="E4229" t="str">
            <v>Ajay Gupta</v>
          </cell>
          <cell r="F4229" t="str">
            <v>28.09.1994</v>
          </cell>
          <cell r="G4229">
            <v>27000</v>
          </cell>
          <cell r="H4229">
            <v>22950</v>
          </cell>
          <cell r="I4229">
            <v>4050</v>
          </cell>
          <cell r="J4229" t="str">
            <v>Outstanding</v>
          </cell>
          <cell r="K4229" t="str">
            <v>No</v>
          </cell>
          <cell r="L4229" t="str">
            <v>no communication till date. Outstanding Rs. 4050/-</v>
          </cell>
        </row>
        <row r="4230">
          <cell r="D4230">
            <v>3000847</v>
          </cell>
          <cell r="E4230" t="str">
            <v>Avatar Singh</v>
          </cell>
          <cell r="F4230" t="str">
            <v>28.09.1994</v>
          </cell>
          <cell r="G4230">
            <v>22000</v>
          </cell>
          <cell r="H4230" t="str">
            <v>Nil</v>
          </cell>
          <cell r="I4230">
            <v>0</v>
          </cell>
          <cell r="J4230" t="str">
            <v>Cancelled</v>
          </cell>
          <cell r="K4230">
            <v>0</v>
          </cell>
          <cell r="L4230" t="str">
            <v>Cancelled</v>
          </cell>
        </row>
        <row r="4231">
          <cell r="D4231">
            <v>3000848</v>
          </cell>
          <cell r="E4231" t="str">
            <v>Amit Gupta</v>
          </cell>
          <cell r="F4231" t="str">
            <v>21.09.1994</v>
          </cell>
          <cell r="G4231">
            <v>22000</v>
          </cell>
          <cell r="H4231" t="str">
            <v>Nil</v>
          </cell>
          <cell r="I4231">
            <v>0</v>
          </cell>
          <cell r="J4231" t="str">
            <v>Cancelled</v>
          </cell>
          <cell r="K4231">
            <v>0</v>
          </cell>
          <cell r="L4231" t="str">
            <v>Cancelled</v>
          </cell>
        </row>
        <row r="4232">
          <cell r="D4232">
            <v>3000849</v>
          </cell>
          <cell r="E4232" t="str">
            <v>Ganga Medical Centre</v>
          </cell>
          <cell r="F4232" t="str">
            <v>28.09.1994</v>
          </cell>
          <cell r="G4232">
            <v>27000</v>
          </cell>
          <cell r="H4232">
            <v>25650</v>
          </cell>
          <cell r="I4232">
            <v>0</v>
          </cell>
          <cell r="J4232" t="str">
            <v>I.R.M</v>
          </cell>
          <cell r="K4232" t="str">
            <v>No</v>
          </cell>
          <cell r="L4232" t="str">
            <v xml:space="preserve"> last communication 07</v>
          </cell>
        </row>
        <row r="4233">
          <cell r="D4233">
            <v>3000850</v>
          </cell>
          <cell r="E4233" t="str">
            <v>Ram Krishan Agarwal</v>
          </cell>
          <cell r="F4233" t="str">
            <v>30.09.1994</v>
          </cell>
          <cell r="G4233">
            <v>22000</v>
          </cell>
          <cell r="H4233" t="str">
            <v>Nil</v>
          </cell>
          <cell r="I4233">
            <v>0</v>
          </cell>
          <cell r="J4233" t="str">
            <v>Cancelled</v>
          </cell>
          <cell r="K4233">
            <v>0</v>
          </cell>
          <cell r="L4233" t="str">
            <v>Cancelled</v>
          </cell>
        </row>
        <row r="4234">
          <cell r="D4234">
            <v>3000851</v>
          </cell>
          <cell r="E4234" t="str">
            <v>Ajay Kumar Mehrotra</v>
          </cell>
          <cell r="F4234" t="str">
            <v>27.09.1994</v>
          </cell>
          <cell r="G4234">
            <v>27000</v>
          </cell>
          <cell r="H4234" t="str">
            <v>Nil</v>
          </cell>
          <cell r="I4234">
            <v>0</v>
          </cell>
          <cell r="J4234" t="str">
            <v>Cancelled</v>
          </cell>
          <cell r="K4234">
            <v>0</v>
          </cell>
          <cell r="L4234" t="str">
            <v>Cancelled</v>
          </cell>
        </row>
        <row r="4235">
          <cell r="D4235">
            <v>3000852</v>
          </cell>
          <cell r="E4235" t="str">
            <v>Neeraj Bhargawa</v>
          </cell>
          <cell r="F4235" t="str">
            <v>26.09.1994</v>
          </cell>
          <cell r="G4235">
            <v>32000</v>
          </cell>
          <cell r="H4235">
            <v>30400</v>
          </cell>
          <cell r="I4235">
            <v>0</v>
          </cell>
          <cell r="J4235" t="str">
            <v>I.R.M</v>
          </cell>
          <cell r="K4235" t="str">
            <v>No</v>
          </cell>
          <cell r="L4235" t="str">
            <v xml:space="preserve">As POD Last communication 07 </v>
          </cell>
        </row>
        <row r="4236">
          <cell r="D4236">
            <v>3000854</v>
          </cell>
          <cell r="E4236" t="str">
            <v>Anup Kumar Rastogi</v>
          </cell>
          <cell r="F4236" t="str">
            <v>30.09.1994</v>
          </cell>
          <cell r="G4236">
            <v>27000</v>
          </cell>
          <cell r="H4236">
            <v>27000</v>
          </cell>
          <cell r="I4236">
            <v>0</v>
          </cell>
          <cell r="J4236" t="str">
            <v>I.R.M</v>
          </cell>
          <cell r="K4236" t="str">
            <v>No</v>
          </cell>
          <cell r="L4236" t="str">
            <v xml:space="preserve">As POD Last communication 07 </v>
          </cell>
        </row>
        <row r="4237">
          <cell r="D4237">
            <v>3000855</v>
          </cell>
          <cell r="E4237" t="str">
            <v>Anshu Kumar Rastogi</v>
          </cell>
          <cell r="F4237" t="str">
            <v>30.09.1994</v>
          </cell>
          <cell r="G4237">
            <v>27000</v>
          </cell>
          <cell r="H4237">
            <v>27000</v>
          </cell>
          <cell r="I4237">
            <v>0</v>
          </cell>
          <cell r="J4237" t="str">
            <v>I.R.M</v>
          </cell>
          <cell r="K4237" t="str">
            <v>No</v>
          </cell>
          <cell r="L4237" t="str">
            <v xml:space="preserve">As POD Last communication 07 </v>
          </cell>
        </row>
        <row r="4238">
          <cell r="D4238">
            <v>3000856</v>
          </cell>
          <cell r="E4238" t="str">
            <v>Neeraj Rastogi</v>
          </cell>
          <cell r="F4238" t="str">
            <v>30.09.1994</v>
          </cell>
          <cell r="G4238">
            <v>27000</v>
          </cell>
          <cell r="H4238">
            <v>27000</v>
          </cell>
          <cell r="I4238">
            <v>0</v>
          </cell>
          <cell r="J4238" t="str">
            <v>I.R.M</v>
          </cell>
          <cell r="K4238" t="str">
            <v>No</v>
          </cell>
          <cell r="L4238" t="str">
            <v xml:space="preserve">As POD Last communication 07 </v>
          </cell>
        </row>
        <row r="4239">
          <cell r="D4239">
            <v>3000857</v>
          </cell>
          <cell r="E4239" t="str">
            <v>Prem Chand Rastogi</v>
          </cell>
          <cell r="F4239" t="str">
            <v>30.09.1994</v>
          </cell>
          <cell r="G4239">
            <v>27000</v>
          </cell>
          <cell r="H4239">
            <v>27000</v>
          </cell>
          <cell r="I4239">
            <v>0</v>
          </cell>
          <cell r="J4239" t="str">
            <v>I.R.M</v>
          </cell>
          <cell r="K4239" t="str">
            <v>No</v>
          </cell>
          <cell r="L4239" t="str">
            <v>Letter sent, last communication 08.</v>
          </cell>
        </row>
        <row r="4240">
          <cell r="D4240">
            <v>3000858</v>
          </cell>
          <cell r="E4240" t="str">
            <v>Anil Kumar Rastogi</v>
          </cell>
          <cell r="F4240" t="str">
            <v>30.09.1994</v>
          </cell>
          <cell r="G4240">
            <v>27000</v>
          </cell>
          <cell r="H4240">
            <v>27000</v>
          </cell>
          <cell r="I4240">
            <v>0</v>
          </cell>
          <cell r="J4240" t="str">
            <v>I.R.M</v>
          </cell>
          <cell r="K4240" t="str">
            <v>No</v>
          </cell>
          <cell r="L4240" t="str">
            <v>Letter Sent, Last Communication Till 2007, (Status:- REINSTAED)</v>
          </cell>
        </row>
        <row r="4241">
          <cell r="D4241">
            <v>3000859</v>
          </cell>
          <cell r="E4241" t="str">
            <v>Navin Kumar Rastogi</v>
          </cell>
          <cell r="F4241" t="str">
            <v>30.09.1994</v>
          </cell>
          <cell r="G4241">
            <v>27000</v>
          </cell>
          <cell r="H4241">
            <v>27000</v>
          </cell>
          <cell r="I4241">
            <v>0</v>
          </cell>
          <cell r="J4241" t="str">
            <v>I.R.M</v>
          </cell>
          <cell r="K4241" t="str">
            <v>No</v>
          </cell>
          <cell r="L4241" t="str">
            <v>Letter Sent, Last Communication Till 1999, (Status:- REINSTAED)</v>
          </cell>
        </row>
        <row r="4242">
          <cell r="D4242">
            <v>3000864</v>
          </cell>
          <cell r="E4242" t="str">
            <v>Arun Kumar Jain</v>
          </cell>
          <cell r="F4242" t="str">
            <v>28.09.1994</v>
          </cell>
          <cell r="G4242">
            <v>27000</v>
          </cell>
          <cell r="H4242" t="str">
            <v>Nill</v>
          </cell>
          <cell r="I4242">
            <v>0</v>
          </cell>
          <cell r="J4242" t="str">
            <v>Cancelled</v>
          </cell>
          <cell r="K4242">
            <v>0</v>
          </cell>
          <cell r="L4242" t="str">
            <v>Cancellection Date:- 24-04-1995</v>
          </cell>
        </row>
        <row r="4243">
          <cell r="D4243">
            <v>3000865</v>
          </cell>
          <cell r="E4243" t="str">
            <v>D. N. Singh</v>
          </cell>
          <cell r="F4243" t="str">
            <v>26.09.1994</v>
          </cell>
          <cell r="G4243">
            <v>32000</v>
          </cell>
          <cell r="H4243">
            <v>22400</v>
          </cell>
          <cell r="I4243">
            <v>9600</v>
          </cell>
          <cell r="J4243" t="str">
            <v>Outstanding</v>
          </cell>
          <cell r="K4243" t="str">
            <v>No</v>
          </cell>
          <cell r="L4243" t="str">
            <v>no communication till date. Outstanding Rs. 9900/-</v>
          </cell>
        </row>
        <row r="4244">
          <cell r="D4244">
            <v>3000868</v>
          </cell>
          <cell r="E4244" t="str">
            <v>Pankaj Srivastava</v>
          </cell>
          <cell r="F4244" t="str">
            <v>28.09.1994</v>
          </cell>
          <cell r="G4244">
            <v>32000</v>
          </cell>
          <cell r="H4244" t="str">
            <v>Nill</v>
          </cell>
          <cell r="I4244">
            <v>0</v>
          </cell>
          <cell r="J4244" t="str">
            <v>Cancelled</v>
          </cell>
          <cell r="K4244">
            <v>0</v>
          </cell>
          <cell r="L4244" t="str">
            <v>CancelleCtion Date:- 07-09-1995</v>
          </cell>
        </row>
        <row r="4245">
          <cell r="D4245">
            <v>3000869</v>
          </cell>
          <cell r="E4245" t="str">
            <v>Hemant Bakshi</v>
          </cell>
          <cell r="F4245" t="str">
            <v>28.09.1994</v>
          </cell>
          <cell r="G4245">
            <v>22000</v>
          </cell>
          <cell r="H4245">
            <v>22000</v>
          </cell>
          <cell r="I4245">
            <v>0</v>
          </cell>
          <cell r="J4245" t="str">
            <v>R.M</v>
          </cell>
          <cell r="K4245">
            <v>2008</v>
          </cell>
          <cell r="L4245" t="str">
            <v xml:space="preserve"> Last Communication Till 2008, (Status:- REINSTAED)</v>
          </cell>
        </row>
        <row r="4246">
          <cell r="D4246">
            <v>3000872</v>
          </cell>
          <cell r="E4246" t="str">
            <v>Abhai Singh</v>
          </cell>
          <cell r="F4246" t="str">
            <v>27.09.1994</v>
          </cell>
          <cell r="G4246">
            <v>32000</v>
          </cell>
          <cell r="H4246">
            <v>32000</v>
          </cell>
          <cell r="I4246">
            <v>0</v>
          </cell>
          <cell r="J4246" t="str">
            <v>I.R.M</v>
          </cell>
          <cell r="K4246" t="str">
            <v>No</v>
          </cell>
          <cell r="L4246" t="str">
            <v xml:space="preserve"> Last Communication Till 2002, </v>
          </cell>
        </row>
        <row r="4247">
          <cell r="D4247">
            <v>3000909</v>
          </cell>
          <cell r="E4247" t="str">
            <v>Vinod Tripathi</v>
          </cell>
          <cell r="F4247" t="str">
            <v>29.07.1994</v>
          </cell>
          <cell r="G4247">
            <v>22000</v>
          </cell>
          <cell r="H4247" t="str">
            <v>Nill</v>
          </cell>
          <cell r="I4247">
            <v>0</v>
          </cell>
          <cell r="J4247" t="str">
            <v>Cancelled</v>
          </cell>
          <cell r="K4247">
            <v>0</v>
          </cell>
          <cell r="L4247" t="str">
            <v>CancelleCtion Date:- 07-09-1995</v>
          </cell>
        </row>
        <row r="4248">
          <cell r="D4248">
            <v>3000910</v>
          </cell>
          <cell r="E4248" t="str">
            <v>Vijay Pal Yadav</v>
          </cell>
          <cell r="F4248" t="str">
            <v>20.10.1994</v>
          </cell>
          <cell r="G4248">
            <v>27000</v>
          </cell>
          <cell r="H4248" t="str">
            <v>Nill</v>
          </cell>
          <cell r="I4248">
            <v>0</v>
          </cell>
          <cell r="J4248" t="str">
            <v>Cancelled</v>
          </cell>
          <cell r="K4248">
            <v>0</v>
          </cell>
          <cell r="L4248" t="str">
            <v>CancelleCtion Date:- 08-09-2014</v>
          </cell>
        </row>
        <row r="4249">
          <cell r="D4249">
            <v>3000913</v>
          </cell>
          <cell r="E4249" t="str">
            <v>Subhas Goel</v>
          </cell>
          <cell r="F4249" t="str">
            <v>21.10.1994</v>
          </cell>
          <cell r="G4249">
            <v>27000</v>
          </cell>
          <cell r="H4249">
            <v>27000</v>
          </cell>
          <cell r="I4249">
            <v>0</v>
          </cell>
          <cell r="J4249" t="str">
            <v>I.R.M</v>
          </cell>
          <cell r="K4249" t="str">
            <v>No</v>
          </cell>
          <cell r="L4249" t="str">
            <v xml:space="preserve"> Last Communication Till 2003</v>
          </cell>
        </row>
        <row r="4250">
          <cell r="D4250">
            <v>3000915</v>
          </cell>
          <cell r="E4250" t="str">
            <v>Vinay Kumar Agarwal</v>
          </cell>
          <cell r="F4250" t="str">
            <v>10.10.1994</v>
          </cell>
          <cell r="G4250">
            <v>27000</v>
          </cell>
          <cell r="H4250">
            <v>27000</v>
          </cell>
          <cell r="I4250">
            <v>0</v>
          </cell>
          <cell r="J4250" t="str">
            <v>I.R.M</v>
          </cell>
          <cell r="K4250" t="str">
            <v>No</v>
          </cell>
          <cell r="L4250" t="str">
            <v xml:space="preserve"> No Communication Till Date</v>
          </cell>
        </row>
        <row r="4251">
          <cell r="D4251">
            <v>3000918</v>
          </cell>
          <cell r="E4251" t="str">
            <v>Jacob H &amp; G Pvt. Ltd</v>
          </cell>
          <cell r="F4251" t="str">
            <v>17.10.1994</v>
          </cell>
          <cell r="G4251">
            <v>32000</v>
          </cell>
          <cell r="H4251">
            <v>30400</v>
          </cell>
          <cell r="I4251">
            <v>0</v>
          </cell>
          <cell r="J4251" t="str">
            <v>I.R.M</v>
          </cell>
          <cell r="K4251" t="str">
            <v>No</v>
          </cell>
          <cell r="L4251" t="str">
            <v xml:space="preserve"> Last Communication Till 2007, Total 5 Membership Of TPT:- 03000918, 03000919,0300920, 03000921, 03000922
(Company Name Changed From Humphrys &amp; Glasgow Consultant To Jacobs H &amp; G PVT. LTD.)</v>
          </cell>
        </row>
        <row r="4252">
          <cell r="D4252">
            <v>3000919</v>
          </cell>
          <cell r="E4252" t="str">
            <v>Jacob H &amp; G Pvt. Ltd</v>
          </cell>
          <cell r="F4252" t="str">
            <v>17.10.1994</v>
          </cell>
          <cell r="G4252">
            <v>32000</v>
          </cell>
          <cell r="H4252">
            <v>30400</v>
          </cell>
          <cell r="I4252">
            <v>0</v>
          </cell>
          <cell r="J4252" t="str">
            <v>I.R.M</v>
          </cell>
          <cell r="K4252" t="str">
            <v>No</v>
          </cell>
          <cell r="L4252" t="str">
            <v xml:space="preserve"> Last Communication Till 2007, Total 5 Membership Of TPT:- 03000918, 03000919,0300920, 03000921, 03000922
(Company Name Changed From Humphrys &amp; Glasgow Consultant To Jacobs H &amp; G PVT. LTD.)</v>
          </cell>
        </row>
        <row r="4253">
          <cell r="D4253">
            <v>3000920</v>
          </cell>
          <cell r="E4253" t="str">
            <v>Jacob H &amp; G Pvt. Ltd</v>
          </cell>
          <cell r="F4253" t="str">
            <v>17.10.1994</v>
          </cell>
          <cell r="G4253">
            <v>32000</v>
          </cell>
          <cell r="H4253">
            <v>30400</v>
          </cell>
          <cell r="I4253">
            <v>0</v>
          </cell>
          <cell r="J4253" t="str">
            <v>I.R.M</v>
          </cell>
          <cell r="K4253" t="str">
            <v>No</v>
          </cell>
          <cell r="L4253" t="str">
            <v xml:space="preserve"> Last Communication Till 2007, Total 5 Membership Of TPT:- 03000918, 03000919,0300920, 03000921, 03000922
(Company Name Changed From Humphrys &amp; Glasgow Consultant To Jacobs H &amp; G PVT. LTD.)</v>
          </cell>
        </row>
        <row r="4254">
          <cell r="D4254">
            <v>3000921</v>
          </cell>
          <cell r="E4254" t="str">
            <v>Jacob H &amp; G Pvt. Ltd</v>
          </cell>
          <cell r="F4254" t="str">
            <v>17.10.1994</v>
          </cell>
          <cell r="G4254">
            <v>32000</v>
          </cell>
          <cell r="H4254">
            <v>30400</v>
          </cell>
          <cell r="I4254">
            <v>0</v>
          </cell>
          <cell r="J4254" t="str">
            <v>I.R.M</v>
          </cell>
          <cell r="K4254" t="str">
            <v>No</v>
          </cell>
          <cell r="L4254" t="str">
            <v xml:space="preserve"> Last Communication Till 2007, Total 5 Membership Of TPT:- 03000918, 03000919,0300920, 03000921, 03000922
(Company Name Changed From Humphrys &amp; Glasgow Consultant To Jacobs H &amp; G PVT. LTD.)</v>
          </cell>
        </row>
        <row r="4255">
          <cell r="D4255">
            <v>3000922</v>
          </cell>
          <cell r="E4255" t="str">
            <v>Jacob H &amp; G Pvt. Ltd</v>
          </cell>
          <cell r="F4255" t="str">
            <v>17.10.1994</v>
          </cell>
          <cell r="G4255">
            <v>32000</v>
          </cell>
          <cell r="H4255">
            <v>30400</v>
          </cell>
          <cell r="I4255">
            <v>0</v>
          </cell>
          <cell r="J4255" t="str">
            <v>I.R.M</v>
          </cell>
          <cell r="K4255" t="str">
            <v>No</v>
          </cell>
          <cell r="L4255" t="str">
            <v xml:space="preserve"> Last Communication Till 2007, Total 5 Membership Of TPT:- 03000918, 03000919,0300920, 03000921, 03000922
(Company Name Changed From Humphrys &amp; Glasgow Consultant To Jacobs H &amp; G PVT. LTD.)</v>
          </cell>
        </row>
        <row r="4256">
          <cell r="D4256">
            <v>3000923</v>
          </cell>
          <cell r="E4256" t="str">
            <v>Vijendra Verma</v>
          </cell>
          <cell r="F4256" t="str">
            <v>10.10.1994</v>
          </cell>
          <cell r="G4256">
            <v>32000</v>
          </cell>
          <cell r="H4256">
            <v>8000</v>
          </cell>
          <cell r="I4256">
            <v>24000</v>
          </cell>
          <cell r="J4256" t="str">
            <v>Outstanding</v>
          </cell>
          <cell r="K4256" t="str">
            <v>No</v>
          </cell>
          <cell r="L4256" t="str">
            <v xml:space="preserve"> Last Communication Till 2007, (Outstanding Rs 24000/-)</v>
          </cell>
        </row>
        <row r="4257">
          <cell r="D4257">
            <v>3000924</v>
          </cell>
          <cell r="E4257" t="str">
            <v>Surindernath Dhir</v>
          </cell>
          <cell r="F4257" t="str">
            <v>14.10.1994</v>
          </cell>
          <cell r="G4257">
            <v>32000</v>
          </cell>
          <cell r="H4257">
            <v>8000</v>
          </cell>
          <cell r="I4257">
            <v>24000</v>
          </cell>
          <cell r="J4257" t="str">
            <v>Outstanding</v>
          </cell>
          <cell r="K4257" t="str">
            <v>No</v>
          </cell>
          <cell r="L4257" t="str">
            <v xml:space="preserve"> Last Communication Till 1997, (Outstanding Rs 24000/-)</v>
          </cell>
        </row>
        <row r="4258">
          <cell r="D4258">
            <v>3000926</v>
          </cell>
          <cell r="E4258" t="str">
            <v>A.K Jain</v>
          </cell>
          <cell r="F4258" t="str">
            <v>26.10.1994</v>
          </cell>
          <cell r="G4258">
            <v>32000</v>
          </cell>
          <cell r="H4258">
            <v>9600</v>
          </cell>
          <cell r="I4258">
            <v>22400</v>
          </cell>
          <cell r="J4258" t="str">
            <v>Outstanding</v>
          </cell>
          <cell r="K4258" t="str">
            <v>No</v>
          </cell>
          <cell r="L4258" t="str">
            <v xml:space="preserve"> Last Communication Till 2007 (Outstanding Rs 22400/-)</v>
          </cell>
        </row>
        <row r="4259">
          <cell r="D4259">
            <v>3000927</v>
          </cell>
          <cell r="E4259" t="str">
            <v>Rajiv Dua</v>
          </cell>
          <cell r="F4259" t="str">
            <v>10.10.1994</v>
          </cell>
          <cell r="G4259">
            <v>22000</v>
          </cell>
          <cell r="H4259">
            <v>22000</v>
          </cell>
          <cell r="I4259">
            <v>0</v>
          </cell>
          <cell r="J4259" t="str">
            <v>R.M</v>
          </cell>
          <cell r="K4259">
            <v>2007</v>
          </cell>
          <cell r="L4259" t="str">
            <v>Last Communication Till 2007</v>
          </cell>
        </row>
        <row r="4260">
          <cell r="D4260">
            <v>3000928</v>
          </cell>
          <cell r="E4260" t="str">
            <v>Renu Sharma</v>
          </cell>
          <cell r="F4260" t="str">
            <v>19.10.1994</v>
          </cell>
          <cell r="G4260">
            <v>32000</v>
          </cell>
          <cell r="H4260">
            <v>30400</v>
          </cell>
          <cell r="I4260">
            <v>0</v>
          </cell>
          <cell r="J4260" t="str">
            <v>I.R.M</v>
          </cell>
          <cell r="K4260" t="str">
            <v>No</v>
          </cell>
          <cell r="L4260" t="str">
            <v xml:space="preserve"> Last Communication Till 2006</v>
          </cell>
        </row>
        <row r="4261">
          <cell r="D4261">
            <v>3000929</v>
          </cell>
          <cell r="E4261" t="str">
            <v>Davendra Singh</v>
          </cell>
          <cell r="F4261" t="str">
            <v>09.10.1994</v>
          </cell>
          <cell r="G4261">
            <v>22000</v>
          </cell>
          <cell r="H4261">
            <v>22000</v>
          </cell>
          <cell r="I4261">
            <v>0</v>
          </cell>
          <cell r="J4261" t="str">
            <v>I.R.M</v>
          </cell>
          <cell r="K4261" t="str">
            <v>No</v>
          </cell>
          <cell r="L4261" t="str">
            <v>Last Communication Till 2009</v>
          </cell>
        </row>
        <row r="4262">
          <cell r="D4262">
            <v>3000930</v>
          </cell>
          <cell r="E4262" t="str">
            <v>Alloy Cast (P) Ltd</v>
          </cell>
          <cell r="F4262" t="str">
            <v>10.10.1994</v>
          </cell>
          <cell r="G4262">
            <v>32000</v>
          </cell>
          <cell r="H4262">
            <v>32000</v>
          </cell>
          <cell r="I4262">
            <v>0</v>
          </cell>
          <cell r="J4262" t="str">
            <v>I.R.M</v>
          </cell>
          <cell r="K4262" t="str">
            <v>No</v>
          </cell>
          <cell r="L4262" t="str">
            <v xml:space="preserve">As POD Last communication 07 </v>
          </cell>
        </row>
        <row r="4263">
          <cell r="D4263">
            <v>3000931</v>
          </cell>
          <cell r="E4263" t="str">
            <v>Jyotsana Suri</v>
          </cell>
          <cell r="F4263" t="str">
            <v>18.10.1994</v>
          </cell>
          <cell r="G4263">
            <v>32000</v>
          </cell>
          <cell r="H4263">
            <v>9600</v>
          </cell>
          <cell r="I4263">
            <v>22400</v>
          </cell>
          <cell r="J4263" t="str">
            <v>Outstanding</v>
          </cell>
          <cell r="K4263" t="str">
            <v>No</v>
          </cell>
          <cell r="L4263" t="str">
            <v>no communication till date. Outstanding Rs. 22400/-</v>
          </cell>
        </row>
        <row r="4264">
          <cell r="D4264">
            <v>3000932</v>
          </cell>
          <cell r="E4264" t="str">
            <v>M D Menon</v>
          </cell>
          <cell r="F4264" t="str">
            <v>23.10.1994</v>
          </cell>
          <cell r="G4264">
            <v>27000</v>
          </cell>
          <cell r="H4264">
            <v>27000</v>
          </cell>
          <cell r="I4264">
            <v>0</v>
          </cell>
          <cell r="J4264" t="str">
            <v>I.R.M</v>
          </cell>
          <cell r="K4264" t="str">
            <v>No</v>
          </cell>
          <cell r="L4264" t="str">
            <v xml:space="preserve"> Last Communication Till 2015</v>
          </cell>
        </row>
        <row r="4265">
          <cell r="D4265">
            <v>3000938</v>
          </cell>
          <cell r="E4265" t="str">
            <v>S.S Bhurji</v>
          </cell>
          <cell r="F4265" t="str">
            <v>25.10.1994</v>
          </cell>
          <cell r="G4265">
            <v>22000</v>
          </cell>
          <cell r="H4265" t="str">
            <v>Nill</v>
          </cell>
          <cell r="I4265">
            <v>0</v>
          </cell>
          <cell r="J4265" t="str">
            <v>Cancelled</v>
          </cell>
          <cell r="K4265">
            <v>0</v>
          </cell>
          <cell r="L4265" t="str">
            <v>Cancellection Date:-24-03-1995</v>
          </cell>
        </row>
        <row r="4266">
          <cell r="D4266">
            <v>3000941</v>
          </cell>
          <cell r="E4266" t="str">
            <v>V Krishnamurthy</v>
          </cell>
          <cell r="F4266" t="str">
            <v>24.10.1994</v>
          </cell>
          <cell r="G4266">
            <v>32000</v>
          </cell>
          <cell r="H4266" t="str">
            <v>Nill</v>
          </cell>
          <cell r="I4266">
            <v>0</v>
          </cell>
          <cell r="J4266" t="str">
            <v>Cancelled</v>
          </cell>
          <cell r="K4266">
            <v>0</v>
          </cell>
          <cell r="L4266" t="str">
            <v>Cancellection Date:-23-01-1995</v>
          </cell>
        </row>
        <row r="4267">
          <cell r="D4267">
            <v>3000943</v>
          </cell>
          <cell r="E4267" t="str">
            <v>Gurinder Rajput</v>
          </cell>
          <cell r="F4267" t="str">
            <v>29.10.1994</v>
          </cell>
          <cell r="G4267">
            <v>22000</v>
          </cell>
          <cell r="H4267">
            <v>22000</v>
          </cell>
          <cell r="I4267">
            <v>0</v>
          </cell>
          <cell r="J4267" t="str">
            <v>I.R.M</v>
          </cell>
          <cell r="K4267" t="str">
            <v>No</v>
          </cell>
          <cell r="L4267" t="str">
            <v xml:space="preserve">last communication 95, </v>
          </cell>
        </row>
        <row r="4268">
          <cell r="D4268">
            <v>3000945</v>
          </cell>
          <cell r="E4268" t="str">
            <v>Dimension Designers Pvt Ltd</v>
          </cell>
          <cell r="F4268" t="str">
            <v>28.10.1994</v>
          </cell>
          <cell r="G4268">
            <v>22000</v>
          </cell>
          <cell r="H4268">
            <v>22000</v>
          </cell>
          <cell r="I4268">
            <v>0</v>
          </cell>
          <cell r="J4268" t="str">
            <v>I.R.M</v>
          </cell>
          <cell r="K4268" t="str">
            <v>No</v>
          </cell>
          <cell r="L4268" t="str">
            <v xml:space="preserve"> No Communication Till Date</v>
          </cell>
        </row>
        <row r="4269">
          <cell r="D4269">
            <v>3000948</v>
          </cell>
          <cell r="E4269" t="str">
            <v>Manoj Kumar Bhadani</v>
          </cell>
          <cell r="F4269" t="str">
            <v>30.10.1994</v>
          </cell>
          <cell r="G4269">
            <v>27000</v>
          </cell>
          <cell r="H4269">
            <v>27000</v>
          </cell>
          <cell r="I4269">
            <v>0</v>
          </cell>
          <cell r="J4269" t="str">
            <v>I.R.M</v>
          </cell>
          <cell r="K4269" t="str">
            <v>No</v>
          </cell>
          <cell r="L4269" t="str">
            <v xml:space="preserve"> Last Communication Till 1998</v>
          </cell>
        </row>
        <row r="4270">
          <cell r="D4270">
            <v>3000950</v>
          </cell>
          <cell r="E4270" t="str">
            <v>Jaspal Kalra</v>
          </cell>
          <cell r="F4270" t="str">
            <v>31.10.1994</v>
          </cell>
          <cell r="G4270">
            <v>22000</v>
          </cell>
          <cell r="H4270">
            <v>22000</v>
          </cell>
          <cell r="I4270">
            <v>0</v>
          </cell>
          <cell r="J4270" t="str">
            <v>R.M</v>
          </cell>
          <cell r="K4270">
            <v>2009</v>
          </cell>
          <cell r="L4270" t="str">
            <v xml:space="preserve"> Last Communication Till 2010, (AMC 2010 Rs 150/- Shout Recd)</v>
          </cell>
        </row>
        <row r="4271">
          <cell r="D4271">
            <v>3000951</v>
          </cell>
          <cell r="E4271" t="str">
            <v>Vaidyanathan Subramaniyam</v>
          </cell>
          <cell r="F4271" t="str">
            <v>31.10.1994</v>
          </cell>
          <cell r="G4271">
            <v>27000</v>
          </cell>
          <cell r="H4271">
            <v>27000</v>
          </cell>
          <cell r="I4271">
            <v>0</v>
          </cell>
          <cell r="J4271" t="str">
            <v>R.M</v>
          </cell>
          <cell r="K4271">
            <v>2018</v>
          </cell>
          <cell r="L4271" t="str">
            <v xml:space="preserve"> Last Communication Till 2017, Transferred From KK Kuriakoe to V. Subramaniam ON 15-03-2010</v>
          </cell>
        </row>
        <row r="4272">
          <cell r="D4272">
            <v>3000952</v>
          </cell>
          <cell r="E4272" t="str">
            <v>Thomas KK</v>
          </cell>
          <cell r="F4272" t="str">
            <v>31.10.1994</v>
          </cell>
          <cell r="G4272">
            <v>27000</v>
          </cell>
          <cell r="H4272">
            <v>27000</v>
          </cell>
          <cell r="I4272">
            <v>0</v>
          </cell>
          <cell r="J4272" t="str">
            <v>I.R.M</v>
          </cell>
          <cell r="K4272" t="str">
            <v>No</v>
          </cell>
          <cell r="L4272" t="str">
            <v xml:space="preserve"> Last Communication Till 2007, Total 2 Menbership :- (GOA:-03001965) &amp; (TPT:-03003089)</v>
          </cell>
        </row>
        <row r="4273">
          <cell r="D4273">
            <v>3000955</v>
          </cell>
          <cell r="E4273" t="str">
            <v>Martha Barneth</v>
          </cell>
          <cell r="F4273" t="str">
            <v>27.10.1994</v>
          </cell>
          <cell r="G4273">
            <v>20900</v>
          </cell>
          <cell r="H4273" t="str">
            <v>Nill</v>
          </cell>
          <cell r="I4273">
            <v>0</v>
          </cell>
          <cell r="J4273" t="str">
            <v>Cancelled</v>
          </cell>
          <cell r="K4273">
            <v>0</v>
          </cell>
          <cell r="L4273" t="str">
            <v>Cancellection Date:- 24-03-1995</v>
          </cell>
        </row>
        <row r="4274">
          <cell r="D4274">
            <v>3000956</v>
          </cell>
          <cell r="E4274" t="str">
            <v>Sailesh Rawat</v>
          </cell>
          <cell r="F4274" t="str">
            <v>28.10.1994</v>
          </cell>
          <cell r="G4274">
            <v>20900</v>
          </cell>
          <cell r="H4274" t="str">
            <v>Nill</v>
          </cell>
          <cell r="I4274">
            <v>0</v>
          </cell>
          <cell r="J4274" t="str">
            <v>Cancelled</v>
          </cell>
          <cell r="K4274">
            <v>0</v>
          </cell>
          <cell r="L4274" t="str">
            <v>Cancellection Date:- 07-06-1995</v>
          </cell>
        </row>
        <row r="4275">
          <cell r="D4275">
            <v>3000957</v>
          </cell>
          <cell r="E4275" t="str">
            <v>Arun Nanda</v>
          </cell>
          <cell r="F4275" t="str">
            <v>27.10.1994</v>
          </cell>
          <cell r="G4275">
            <v>22000</v>
          </cell>
          <cell r="H4275" t="str">
            <v>Nill</v>
          </cell>
          <cell r="I4275">
            <v>0</v>
          </cell>
          <cell r="J4275" t="str">
            <v>Cancelled</v>
          </cell>
          <cell r="K4275">
            <v>0</v>
          </cell>
          <cell r="L4275" t="str">
            <v>Cancellection Date:- 24-03-1995</v>
          </cell>
        </row>
        <row r="4276">
          <cell r="D4276">
            <v>3000981</v>
          </cell>
          <cell r="E4276" t="str">
            <v>Anil Grover</v>
          </cell>
          <cell r="F4276" t="str">
            <v>31.10.1994</v>
          </cell>
          <cell r="G4276">
            <v>27000</v>
          </cell>
          <cell r="H4276">
            <v>8100</v>
          </cell>
          <cell r="I4276">
            <v>18900</v>
          </cell>
          <cell r="J4276" t="str">
            <v>Outstanding</v>
          </cell>
          <cell r="K4276" t="str">
            <v>No</v>
          </cell>
          <cell r="L4276" t="str">
            <v xml:space="preserve"> Last Communication Till 2007, (Outstanding Rs 18900/-)</v>
          </cell>
        </row>
        <row r="4277">
          <cell r="D4277">
            <v>3000986</v>
          </cell>
          <cell r="E4277" t="str">
            <v>A.K Singh</v>
          </cell>
          <cell r="F4277" t="str">
            <v>28.10.1994</v>
          </cell>
          <cell r="G4277">
            <v>22000</v>
          </cell>
          <cell r="H4277" t="str">
            <v>Nill</v>
          </cell>
          <cell r="I4277">
            <v>0</v>
          </cell>
          <cell r="J4277" t="str">
            <v>Cancelled</v>
          </cell>
          <cell r="K4277">
            <v>0</v>
          </cell>
          <cell r="L4277" t="str">
            <v>Cancellection Date:- 29-06-1996</v>
          </cell>
        </row>
        <row r="4278">
          <cell r="D4278">
            <v>3000987</v>
          </cell>
          <cell r="E4278" t="str">
            <v>Meena Singh</v>
          </cell>
          <cell r="F4278" t="str">
            <v>25.10.1994</v>
          </cell>
          <cell r="G4278">
            <v>22000</v>
          </cell>
          <cell r="H4278" t="str">
            <v>Nill</v>
          </cell>
          <cell r="I4278">
            <v>0</v>
          </cell>
          <cell r="J4278" t="str">
            <v>Cancelled</v>
          </cell>
          <cell r="K4278">
            <v>0</v>
          </cell>
          <cell r="L4278" t="str">
            <v>Cancellection Date:- 29-06-1996</v>
          </cell>
        </row>
        <row r="4279">
          <cell r="D4279">
            <v>3000988</v>
          </cell>
          <cell r="E4279" t="str">
            <v>Meena Singh</v>
          </cell>
          <cell r="F4279" t="str">
            <v>28.10.1994</v>
          </cell>
          <cell r="G4279">
            <v>22000</v>
          </cell>
          <cell r="H4279" t="str">
            <v>Nill</v>
          </cell>
          <cell r="I4279">
            <v>0</v>
          </cell>
          <cell r="J4279" t="str">
            <v>Cancelled</v>
          </cell>
          <cell r="K4279">
            <v>0</v>
          </cell>
          <cell r="L4279" t="str">
            <v>Cancellection Date:- 29-06-1996</v>
          </cell>
        </row>
        <row r="4280">
          <cell r="D4280">
            <v>3000989</v>
          </cell>
          <cell r="E4280" t="str">
            <v>Gopal Agarwal</v>
          </cell>
          <cell r="F4280" t="str">
            <v>31.10.1994</v>
          </cell>
          <cell r="G4280">
            <v>27000</v>
          </cell>
          <cell r="H4280">
            <v>27000</v>
          </cell>
          <cell r="I4280">
            <v>0</v>
          </cell>
          <cell r="J4280" t="str">
            <v>I.R.M</v>
          </cell>
          <cell r="K4280" t="str">
            <v>No</v>
          </cell>
          <cell r="L4280" t="str">
            <v xml:space="preserve"> Last Communication Till 1996</v>
          </cell>
        </row>
        <row r="4281">
          <cell r="D4281">
            <v>3000992</v>
          </cell>
          <cell r="E4281" t="str">
            <v>Sheel Sales &amp; Marketing Pvt Ltd</v>
          </cell>
          <cell r="F4281" t="str">
            <v>22.10.1994</v>
          </cell>
          <cell r="G4281">
            <v>22000</v>
          </cell>
          <cell r="H4281">
            <v>22000</v>
          </cell>
          <cell r="I4281">
            <v>0</v>
          </cell>
          <cell r="J4281" t="str">
            <v>I.R.M</v>
          </cell>
          <cell r="K4281" t="str">
            <v>No</v>
          </cell>
          <cell r="L4281" t="str">
            <v xml:space="preserve"> Last Communication Till 1997</v>
          </cell>
        </row>
        <row r="4282">
          <cell r="D4282">
            <v>3000993</v>
          </cell>
          <cell r="E4282" t="str">
            <v>Sheel Sons Pvt Ltd</v>
          </cell>
          <cell r="F4282" t="str">
            <v>22.10.1994</v>
          </cell>
          <cell r="G4282">
            <v>22000</v>
          </cell>
          <cell r="H4282">
            <v>22000</v>
          </cell>
          <cell r="I4282">
            <v>0</v>
          </cell>
          <cell r="J4282" t="str">
            <v>I.R.M</v>
          </cell>
          <cell r="K4282" t="str">
            <v>No</v>
          </cell>
          <cell r="L4282" t="str">
            <v xml:space="preserve"> Last Communication Till 1997</v>
          </cell>
        </row>
        <row r="4283">
          <cell r="D4283">
            <v>3001003</v>
          </cell>
          <cell r="E4283" t="str">
            <v>Mukul Sharma</v>
          </cell>
          <cell r="F4283" t="str">
            <v>31.10.1994</v>
          </cell>
          <cell r="G4283">
            <v>22000</v>
          </cell>
          <cell r="H4283">
            <v>22000</v>
          </cell>
          <cell r="I4283">
            <v>0</v>
          </cell>
          <cell r="J4283" t="str">
            <v>I.R.M</v>
          </cell>
          <cell r="K4283" t="str">
            <v>No</v>
          </cell>
          <cell r="L4283" t="str">
            <v xml:space="preserve"> Last Communication Till 2002, Total 2 Membership Of TPT:- 03001003 and 03001006</v>
          </cell>
        </row>
        <row r="4284">
          <cell r="D4284">
            <v>3001004</v>
          </cell>
          <cell r="E4284" t="str">
            <v>Alok Jankani</v>
          </cell>
          <cell r="F4284" t="str">
            <v>31.10.1994</v>
          </cell>
          <cell r="G4284">
            <v>32000</v>
          </cell>
          <cell r="H4284" t="str">
            <v>Nill</v>
          </cell>
          <cell r="I4284">
            <v>0</v>
          </cell>
          <cell r="J4284" t="str">
            <v>Cancelled</v>
          </cell>
          <cell r="K4284">
            <v>0</v>
          </cell>
          <cell r="L4284" t="str">
            <v>Cancellection Date:- 09-02-1996</v>
          </cell>
        </row>
        <row r="4285">
          <cell r="D4285">
            <v>3001006</v>
          </cell>
          <cell r="E4285" t="str">
            <v>Bharti Sharma</v>
          </cell>
          <cell r="F4285" t="str">
            <v>31.10.1994</v>
          </cell>
          <cell r="G4285">
            <v>22000</v>
          </cell>
          <cell r="H4285">
            <v>22000</v>
          </cell>
          <cell r="I4285">
            <v>0</v>
          </cell>
          <cell r="J4285" t="str">
            <v>I.R.M</v>
          </cell>
          <cell r="K4285" t="str">
            <v>No</v>
          </cell>
          <cell r="L4285" t="str">
            <v xml:space="preserve"> Last Communication Till 2002, Total 2 Membership Of TPT:- 03001003 and 03001006</v>
          </cell>
        </row>
        <row r="4286">
          <cell r="D4286">
            <v>3001007</v>
          </cell>
          <cell r="E4286" t="str">
            <v>Shekhar Rastogi</v>
          </cell>
          <cell r="F4286" t="str">
            <v>27.10.1994</v>
          </cell>
          <cell r="G4286">
            <v>27000</v>
          </cell>
          <cell r="H4286" t="str">
            <v>Nill</v>
          </cell>
          <cell r="I4286">
            <v>0</v>
          </cell>
          <cell r="J4286" t="str">
            <v>Cancelled</v>
          </cell>
          <cell r="K4286">
            <v>0</v>
          </cell>
          <cell r="L4286" t="str">
            <v>Cancellection Date:- 24-03-1995</v>
          </cell>
        </row>
        <row r="4287">
          <cell r="D4287">
            <v>3001008</v>
          </cell>
          <cell r="E4287" t="str">
            <v>Sudhir Rastogi</v>
          </cell>
          <cell r="F4287" t="str">
            <v>31.10.1994</v>
          </cell>
          <cell r="G4287">
            <v>27000</v>
          </cell>
          <cell r="H4287" t="str">
            <v>Nill</v>
          </cell>
          <cell r="I4287">
            <v>0</v>
          </cell>
          <cell r="J4287" t="str">
            <v>Cancelled</v>
          </cell>
          <cell r="K4287">
            <v>0</v>
          </cell>
          <cell r="L4287" t="str">
            <v>Cancellection Date:- 24-03-1995</v>
          </cell>
        </row>
        <row r="4288">
          <cell r="D4288">
            <v>3001009</v>
          </cell>
          <cell r="E4288" t="str">
            <v>Anil Chandra Goel HUF</v>
          </cell>
          <cell r="F4288" t="str">
            <v>07.10.1994</v>
          </cell>
          <cell r="G4288">
            <v>22000</v>
          </cell>
          <cell r="H4288">
            <v>22000</v>
          </cell>
          <cell r="I4288">
            <v>0</v>
          </cell>
          <cell r="J4288" t="str">
            <v>I.R.M</v>
          </cell>
          <cell r="K4288" t="str">
            <v>No</v>
          </cell>
          <cell r="L4288" t="str">
            <v>Last Communication Till 2004</v>
          </cell>
        </row>
        <row r="4289">
          <cell r="D4289">
            <v>3001010</v>
          </cell>
          <cell r="E4289" t="str">
            <v>Puja Goel</v>
          </cell>
          <cell r="F4289" t="str">
            <v>31.10.1994</v>
          </cell>
          <cell r="G4289">
            <v>22000</v>
          </cell>
          <cell r="H4289">
            <v>22000</v>
          </cell>
          <cell r="I4289">
            <v>0</v>
          </cell>
          <cell r="J4289" t="str">
            <v>I.R.M</v>
          </cell>
          <cell r="K4289" t="str">
            <v>No</v>
          </cell>
          <cell r="L4289" t="str">
            <v>Last Communication Till 1997, Membership Transferred From Ashwani Kumar to Puja Goel.</v>
          </cell>
        </row>
        <row r="4290">
          <cell r="D4290">
            <v>3001011</v>
          </cell>
          <cell r="E4290" t="str">
            <v>Sunil Trivedi</v>
          </cell>
          <cell r="F4290" t="str">
            <v>31.10.1994</v>
          </cell>
          <cell r="G4290">
            <v>22000</v>
          </cell>
          <cell r="H4290" t="str">
            <v>Nill</v>
          </cell>
          <cell r="I4290">
            <v>0</v>
          </cell>
          <cell r="J4290" t="str">
            <v>Cancelled</v>
          </cell>
          <cell r="K4290">
            <v>0</v>
          </cell>
          <cell r="L4290" t="str">
            <v>Cancellection Date:-24-03-1995</v>
          </cell>
        </row>
        <row r="4291">
          <cell r="D4291">
            <v>3001013</v>
          </cell>
          <cell r="E4291" t="str">
            <v>Raj Tilak</v>
          </cell>
          <cell r="F4291" t="str">
            <v>27.10.1994</v>
          </cell>
          <cell r="G4291">
            <v>27000</v>
          </cell>
          <cell r="H4291">
            <v>27000</v>
          </cell>
          <cell r="I4291">
            <v>0</v>
          </cell>
          <cell r="J4291" t="str">
            <v>I.R.M</v>
          </cell>
          <cell r="K4291" t="str">
            <v>No</v>
          </cell>
          <cell r="L4291" t="str">
            <v xml:space="preserve">As POD Last communication 07 </v>
          </cell>
        </row>
        <row r="4292">
          <cell r="D4292">
            <v>3001014</v>
          </cell>
          <cell r="E4292" t="str">
            <v>Ajay Trivedi</v>
          </cell>
          <cell r="F4292" t="str">
            <v>28.10.1994</v>
          </cell>
          <cell r="G4292">
            <v>22000</v>
          </cell>
          <cell r="H4292">
            <v>22000</v>
          </cell>
          <cell r="I4292">
            <v>0</v>
          </cell>
          <cell r="J4292" t="str">
            <v>I.R.M</v>
          </cell>
          <cell r="K4292" t="str">
            <v>No</v>
          </cell>
          <cell r="L4292" t="str">
            <v xml:space="preserve">As POD Last communication 07 </v>
          </cell>
        </row>
        <row r="4293">
          <cell r="D4293">
            <v>3001015</v>
          </cell>
          <cell r="E4293" t="str">
            <v>Neeraj Bhargawa</v>
          </cell>
          <cell r="F4293" t="str">
            <v>03.10.1994</v>
          </cell>
          <cell r="G4293">
            <v>30400</v>
          </cell>
          <cell r="H4293" t="str">
            <v>Nill</v>
          </cell>
          <cell r="I4293">
            <v>0</v>
          </cell>
          <cell r="J4293" t="str">
            <v>Cancelled</v>
          </cell>
          <cell r="K4293">
            <v>0</v>
          </cell>
          <cell r="L4293" t="str">
            <v>Cancellection Date:- 07-06-1995</v>
          </cell>
        </row>
        <row r="4294">
          <cell r="D4294">
            <v>3001023</v>
          </cell>
          <cell r="E4294" t="str">
            <v>Vikarm Dayal</v>
          </cell>
          <cell r="F4294" t="str">
            <v>27.10.1994</v>
          </cell>
          <cell r="G4294">
            <v>22000</v>
          </cell>
          <cell r="H4294">
            <v>22000</v>
          </cell>
          <cell r="I4294">
            <v>0</v>
          </cell>
          <cell r="J4294" t="str">
            <v>I.R.M</v>
          </cell>
          <cell r="K4294" t="str">
            <v>No</v>
          </cell>
          <cell r="L4294" t="str">
            <v xml:space="preserve">As POD Last communication 07 </v>
          </cell>
        </row>
        <row r="4295">
          <cell r="D4295">
            <v>3001026</v>
          </cell>
          <cell r="E4295" t="str">
            <v>Manoj Sachdeva</v>
          </cell>
          <cell r="F4295" t="str">
            <v>30.10.1994</v>
          </cell>
          <cell r="G4295">
            <v>20900</v>
          </cell>
          <cell r="H4295" t="str">
            <v>Nill</v>
          </cell>
          <cell r="I4295">
            <v>0</v>
          </cell>
          <cell r="J4295" t="str">
            <v>Cancelled</v>
          </cell>
          <cell r="K4295">
            <v>0</v>
          </cell>
          <cell r="L4295" t="str">
            <v>Cancellection Date:- 07-09-1995</v>
          </cell>
        </row>
        <row r="4296">
          <cell r="D4296">
            <v>3001029</v>
          </cell>
          <cell r="E4296" t="str">
            <v>Ashok Kumar Sethi</v>
          </cell>
          <cell r="F4296" t="str">
            <v>31.10.1994</v>
          </cell>
          <cell r="G4296">
            <v>27000</v>
          </cell>
          <cell r="H4296">
            <v>25650</v>
          </cell>
          <cell r="I4296">
            <v>0</v>
          </cell>
          <cell r="J4296" t="str">
            <v>R.M</v>
          </cell>
          <cell r="K4296">
            <v>2011</v>
          </cell>
          <cell r="L4296" t="str">
            <v>Telephoinc reply with details in 2017</v>
          </cell>
        </row>
        <row r="4297">
          <cell r="D4297">
            <v>3001030</v>
          </cell>
          <cell r="E4297" t="str">
            <v>Pawan Bhalla</v>
          </cell>
          <cell r="F4297" t="str">
            <v>30.10.1994</v>
          </cell>
          <cell r="G4297">
            <v>27000</v>
          </cell>
          <cell r="H4297">
            <v>27000</v>
          </cell>
          <cell r="I4297">
            <v>0</v>
          </cell>
          <cell r="J4297" t="str">
            <v>I.R.M</v>
          </cell>
          <cell r="K4297" t="str">
            <v>No</v>
          </cell>
          <cell r="L4297" t="str">
            <v xml:space="preserve"> Last Communication Till 1998</v>
          </cell>
        </row>
        <row r="4298">
          <cell r="D4298">
            <v>3001047</v>
          </cell>
          <cell r="E4298" t="str">
            <v>Sanjay Jain</v>
          </cell>
          <cell r="F4298" t="str">
            <v>11.11.1994</v>
          </cell>
          <cell r="G4298">
            <v>27000</v>
          </cell>
          <cell r="H4298">
            <v>22950</v>
          </cell>
          <cell r="I4298">
            <v>4050</v>
          </cell>
          <cell r="J4298" t="str">
            <v>Outstanding</v>
          </cell>
          <cell r="K4298" t="str">
            <v>No</v>
          </cell>
          <cell r="L4298" t="str">
            <v>Last Communication Till 2017 (Outstanding Rs 4050/-)</v>
          </cell>
        </row>
        <row r="4299">
          <cell r="D4299">
            <v>3001049</v>
          </cell>
          <cell r="E4299" t="str">
            <v>Alok Sabharwal</v>
          </cell>
          <cell r="F4299" t="str">
            <v>16.11.1994</v>
          </cell>
          <cell r="G4299">
            <v>32000</v>
          </cell>
          <cell r="H4299">
            <v>32000</v>
          </cell>
          <cell r="I4299">
            <v>0</v>
          </cell>
          <cell r="J4299" t="str">
            <v>I.R.M</v>
          </cell>
          <cell r="K4299" t="str">
            <v>No</v>
          </cell>
          <cell r="L4299" t="str">
            <v xml:space="preserve"> Last Communication Till 1997</v>
          </cell>
        </row>
        <row r="4300">
          <cell r="D4300">
            <v>3001050</v>
          </cell>
          <cell r="E4300" t="str">
            <v>K.L Kapoor</v>
          </cell>
          <cell r="F4300" t="str">
            <v>09.11.1994</v>
          </cell>
          <cell r="G4300">
            <v>27000</v>
          </cell>
          <cell r="H4300">
            <v>25650</v>
          </cell>
          <cell r="I4300">
            <v>0</v>
          </cell>
          <cell r="J4300" t="str">
            <v>I.R.M</v>
          </cell>
          <cell r="K4300" t="str">
            <v>No</v>
          </cell>
          <cell r="L4300" t="str">
            <v xml:space="preserve"> Last Communication Till 2005</v>
          </cell>
        </row>
        <row r="4301">
          <cell r="D4301">
            <v>3001053</v>
          </cell>
          <cell r="E4301" t="str">
            <v>Manmohan Sawhney</v>
          </cell>
          <cell r="F4301" t="str">
            <v>07.11.1994</v>
          </cell>
          <cell r="G4301">
            <v>22000</v>
          </cell>
          <cell r="H4301">
            <v>22000</v>
          </cell>
          <cell r="I4301">
            <v>0</v>
          </cell>
          <cell r="J4301" t="str">
            <v>I.R.M</v>
          </cell>
          <cell r="K4301" t="str">
            <v>No</v>
          </cell>
          <cell r="L4301" t="str">
            <v xml:space="preserve"> Last Communication Till 2001</v>
          </cell>
        </row>
        <row r="4302">
          <cell r="D4302">
            <v>3001055</v>
          </cell>
          <cell r="E4302" t="str">
            <v>Sanjay Mendritta</v>
          </cell>
          <cell r="F4302" t="str">
            <v>11.11.1994</v>
          </cell>
          <cell r="G4302">
            <v>32000</v>
          </cell>
          <cell r="H4302">
            <v>30400</v>
          </cell>
          <cell r="I4302">
            <v>0</v>
          </cell>
          <cell r="J4302" t="str">
            <v>I.R.M</v>
          </cell>
          <cell r="K4302" t="str">
            <v>No</v>
          </cell>
          <cell r="L4302" t="str">
            <v xml:space="preserve"> Last Communication Till 1996</v>
          </cell>
        </row>
        <row r="4303">
          <cell r="D4303">
            <v>3001057</v>
          </cell>
          <cell r="E4303" t="str">
            <v>Geeta Leslie</v>
          </cell>
          <cell r="F4303" t="str">
            <v>17.11.1994</v>
          </cell>
          <cell r="G4303">
            <v>22000</v>
          </cell>
          <cell r="H4303">
            <v>22000</v>
          </cell>
          <cell r="I4303">
            <v>0</v>
          </cell>
          <cell r="J4303" t="str">
            <v>I.R.M</v>
          </cell>
          <cell r="K4303" t="str">
            <v>No</v>
          </cell>
          <cell r="L4303" t="str">
            <v>Reply to his visit 2017 with details .</v>
          </cell>
        </row>
        <row r="4304">
          <cell r="D4304">
            <v>3001058</v>
          </cell>
          <cell r="E4304" t="str">
            <v>Shammi Kumar Kalra</v>
          </cell>
          <cell r="F4304" t="str">
            <v>17.11.1994</v>
          </cell>
          <cell r="G4304">
            <v>27000</v>
          </cell>
          <cell r="H4304">
            <v>27000</v>
          </cell>
          <cell r="I4304">
            <v>0</v>
          </cell>
          <cell r="J4304" t="str">
            <v>I.R.M</v>
          </cell>
          <cell r="K4304" t="str">
            <v>No</v>
          </cell>
          <cell r="L4304" t="str">
            <v xml:space="preserve">As POD Last communication 07 </v>
          </cell>
        </row>
        <row r="4305">
          <cell r="D4305">
            <v>3001059</v>
          </cell>
          <cell r="E4305" t="str">
            <v>R.S Chauhan</v>
          </cell>
          <cell r="F4305" t="str">
            <v>07.11.1994</v>
          </cell>
          <cell r="G4305">
            <v>27000</v>
          </cell>
          <cell r="H4305">
            <v>25650</v>
          </cell>
          <cell r="I4305">
            <v>0</v>
          </cell>
          <cell r="J4305" t="str">
            <v>I.R.M</v>
          </cell>
          <cell r="K4305" t="str">
            <v>No</v>
          </cell>
          <cell r="L4305" t="str">
            <v>As Pod Last Communication Till 2007, 2 Membership Of TPT:-03001059 &amp; 03001060</v>
          </cell>
        </row>
        <row r="4306">
          <cell r="D4306">
            <v>3001060</v>
          </cell>
          <cell r="E4306" t="str">
            <v>Shiva Chauhan</v>
          </cell>
          <cell r="F4306" t="str">
            <v>07.11.1994</v>
          </cell>
          <cell r="G4306">
            <v>27000</v>
          </cell>
          <cell r="H4306">
            <v>25650</v>
          </cell>
          <cell r="I4306">
            <v>0</v>
          </cell>
          <cell r="J4306" t="str">
            <v>I.R.M</v>
          </cell>
          <cell r="K4306" t="str">
            <v>No</v>
          </cell>
          <cell r="L4306" t="str">
            <v>As Pod Last Communication Till 2007, 2 Membership Of TPT:-03001059 &amp; 03001060</v>
          </cell>
        </row>
        <row r="4307">
          <cell r="D4307">
            <v>3001062</v>
          </cell>
          <cell r="E4307" t="str">
            <v>Col. Sushil Kumar Verma</v>
          </cell>
          <cell r="F4307" t="str">
            <v>23.11.1994</v>
          </cell>
          <cell r="G4307">
            <v>22000</v>
          </cell>
          <cell r="H4307">
            <v>22000</v>
          </cell>
          <cell r="I4307">
            <v>0</v>
          </cell>
          <cell r="J4307" t="str">
            <v>I.R.M</v>
          </cell>
          <cell r="K4307" t="str">
            <v>No</v>
          </cell>
          <cell r="L4307" t="str">
            <v xml:space="preserve">As POD Last communication 07 </v>
          </cell>
        </row>
        <row r="4308">
          <cell r="D4308">
            <v>3001067</v>
          </cell>
          <cell r="E4308" t="str">
            <v>Ashok Anand</v>
          </cell>
          <cell r="F4308" t="str">
            <v>23.11.1994</v>
          </cell>
          <cell r="G4308">
            <v>27000</v>
          </cell>
          <cell r="H4308" t="str">
            <v>Nill</v>
          </cell>
          <cell r="I4308">
            <v>0</v>
          </cell>
          <cell r="J4308" t="str">
            <v>Cancelled</v>
          </cell>
          <cell r="K4308">
            <v>0</v>
          </cell>
          <cell r="L4308" t="str">
            <v>Cancellection Date:-24-03-1995</v>
          </cell>
        </row>
        <row r="4309">
          <cell r="D4309">
            <v>3001069</v>
          </cell>
          <cell r="E4309" t="str">
            <v>Krishna Nigam</v>
          </cell>
          <cell r="F4309" t="str">
            <v>08.11.1994</v>
          </cell>
          <cell r="G4309">
            <v>22000</v>
          </cell>
          <cell r="H4309" t="str">
            <v>Nill</v>
          </cell>
          <cell r="I4309">
            <v>0</v>
          </cell>
          <cell r="J4309" t="str">
            <v>Cancelled</v>
          </cell>
          <cell r="K4309">
            <v>0</v>
          </cell>
          <cell r="L4309" t="str">
            <v>Cancellection Date:-17-02-1997</v>
          </cell>
        </row>
        <row r="4310">
          <cell r="D4310">
            <v>3001071</v>
          </cell>
          <cell r="E4310" t="str">
            <v>Shrikant Gupta</v>
          </cell>
          <cell r="F4310" t="str">
            <v>23.11.1994</v>
          </cell>
          <cell r="G4310">
            <v>22000</v>
          </cell>
          <cell r="H4310" t="str">
            <v>Nill</v>
          </cell>
          <cell r="I4310">
            <v>0</v>
          </cell>
          <cell r="J4310" t="str">
            <v>Cancelled</v>
          </cell>
          <cell r="K4310">
            <v>0</v>
          </cell>
          <cell r="L4310" t="str">
            <v>Cancellection Date:-26-09-1995</v>
          </cell>
        </row>
        <row r="4311">
          <cell r="D4311">
            <v>3001072</v>
          </cell>
          <cell r="E4311" t="str">
            <v>Shobana Mathur</v>
          </cell>
          <cell r="F4311" t="str">
            <v>23.11.1994</v>
          </cell>
          <cell r="G4311">
            <v>22000</v>
          </cell>
          <cell r="H4311">
            <v>8800</v>
          </cell>
          <cell r="I4311">
            <v>13200</v>
          </cell>
          <cell r="J4311" t="str">
            <v>Outstanding</v>
          </cell>
          <cell r="K4311" t="str">
            <v>No</v>
          </cell>
          <cell r="L4311" t="str">
            <v>no communication till date. Outstanding Rs. 13200/-</v>
          </cell>
        </row>
        <row r="4312">
          <cell r="D4312">
            <v>3001078</v>
          </cell>
          <cell r="E4312" t="str">
            <v>Subhas Chandra</v>
          </cell>
          <cell r="F4312" t="str">
            <v>10.11.1994</v>
          </cell>
          <cell r="G4312">
            <v>27000</v>
          </cell>
          <cell r="H4312">
            <v>27000</v>
          </cell>
          <cell r="I4312">
            <v>0</v>
          </cell>
          <cell r="J4312" t="str">
            <v>I.R.M</v>
          </cell>
          <cell r="K4312" t="str">
            <v>No</v>
          </cell>
          <cell r="L4312" t="str">
            <v xml:space="preserve">As POD Last communication 07 </v>
          </cell>
        </row>
        <row r="4313">
          <cell r="D4313">
            <v>3001079</v>
          </cell>
          <cell r="E4313" t="str">
            <v>Sanjay Kumar</v>
          </cell>
          <cell r="F4313" t="str">
            <v>09.11.1994</v>
          </cell>
          <cell r="G4313">
            <v>22000</v>
          </cell>
          <cell r="H4313">
            <v>13200</v>
          </cell>
          <cell r="I4313">
            <v>8800</v>
          </cell>
          <cell r="J4313" t="str">
            <v>Outstanding</v>
          </cell>
          <cell r="K4313" t="str">
            <v>No</v>
          </cell>
          <cell r="L4313" t="str">
            <v>no communication till date. Outstanding Rs. 8800/-</v>
          </cell>
        </row>
        <row r="4314">
          <cell r="D4314">
            <v>3001080</v>
          </cell>
          <cell r="E4314" t="str">
            <v>Sachin Gund</v>
          </cell>
          <cell r="F4314" t="str">
            <v>20.11.1994</v>
          </cell>
          <cell r="G4314">
            <v>27000</v>
          </cell>
          <cell r="H4314">
            <v>25650</v>
          </cell>
          <cell r="I4314">
            <v>0</v>
          </cell>
          <cell r="J4314" t="str">
            <v>I.R.M</v>
          </cell>
          <cell r="K4314" t="str">
            <v>No</v>
          </cell>
          <cell r="L4314" t="str">
            <v xml:space="preserve">As POD Last communication 07 </v>
          </cell>
        </row>
        <row r="4315">
          <cell r="D4315">
            <v>3001081</v>
          </cell>
          <cell r="E4315" t="str">
            <v>Dharam Pal</v>
          </cell>
          <cell r="F4315" t="str">
            <v>20.11.1994</v>
          </cell>
          <cell r="G4315">
            <v>27000</v>
          </cell>
          <cell r="H4315">
            <v>25650</v>
          </cell>
          <cell r="I4315">
            <v>0</v>
          </cell>
          <cell r="J4315" t="str">
            <v>I.R.M</v>
          </cell>
          <cell r="K4315" t="str">
            <v>No</v>
          </cell>
          <cell r="L4315" t="str">
            <v xml:space="preserve">As POD Last communication 07 </v>
          </cell>
        </row>
        <row r="4316">
          <cell r="D4316">
            <v>3001082</v>
          </cell>
          <cell r="E4316" t="str">
            <v>D.K Sharma</v>
          </cell>
          <cell r="F4316" t="str">
            <v>09.11.1994</v>
          </cell>
          <cell r="G4316">
            <v>27000</v>
          </cell>
          <cell r="H4316">
            <v>25650</v>
          </cell>
          <cell r="I4316">
            <v>0</v>
          </cell>
          <cell r="J4316" t="str">
            <v>I.R.M</v>
          </cell>
          <cell r="K4316" t="str">
            <v>No</v>
          </cell>
          <cell r="L4316" t="str">
            <v>Letter undelivered, last communication 09</v>
          </cell>
        </row>
        <row r="4317">
          <cell r="D4317">
            <v>3001098</v>
          </cell>
          <cell r="E4317" t="str">
            <v>Hero Steels</v>
          </cell>
          <cell r="F4317" t="str">
            <v>07.11.1994</v>
          </cell>
          <cell r="G4317">
            <v>32000</v>
          </cell>
          <cell r="H4317">
            <v>30400</v>
          </cell>
          <cell r="I4317">
            <v>0</v>
          </cell>
          <cell r="J4317" t="str">
            <v>R.M</v>
          </cell>
          <cell r="K4317">
            <v>2019</v>
          </cell>
          <cell r="L4317" t="str">
            <v xml:space="preserve"> Last Communication Till 2022, (Company name changed from Hero Cycles to Hero Steels LTD.)
Total 3 Membership Of:- (03001097, 03001096 GOA) &amp; (03001098 TPT)</v>
          </cell>
        </row>
        <row r="4318">
          <cell r="D4318">
            <v>3001107</v>
          </cell>
          <cell r="E4318" t="str">
            <v xml:space="preserve">Harsh Vardhan Chaturvedi </v>
          </cell>
          <cell r="F4318" t="str">
            <v>08.11.1994</v>
          </cell>
          <cell r="G4318">
            <v>30400</v>
          </cell>
          <cell r="H4318" t="str">
            <v>Nill</v>
          </cell>
          <cell r="I4318">
            <v>0</v>
          </cell>
          <cell r="J4318" t="str">
            <v>Cancelled</v>
          </cell>
          <cell r="K4318">
            <v>0</v>
          </cell>
          <cell r="L4318" t="str">
            <v>Cancellection Date:-07-06-1995</v>
          </cell>
        </row>
        <row r="4319">
          <cell r="D4319">
            <v>3001109</v>
          </cell>
          <cell r="E4319" t="str">
            <v>Ashok Kr Bhardwaj</v>
          </cell>
          <cell r="F4319" t="str">
            <v>22.11.1994</v>
          </cell>
          <cell r="G4319">
            <v>27000</v>
          </cell>
          <cell r="H4319">
            <v>27000</v>
          </cell>
          <cell r="I4319">
            <v>0</v>
          </cell>
          <cell r="J4319" t="str">
            <v>I.R.M</v>
          </cell>
          <cell r="K4319" t="str">
            <v>No</v>
          </cell>
          <cell r="L4319" t="str">
            <v xml:space="preserve"> Last Communication Till 2004</v>
          </cell>
        </row>
        <row r="4320">
          <cell r="D4320">
            <v>3001110</v>
          </cell>
          <cell r="E4320" t="str">
            <v>Sanjeev Kumar Grover</v>
          </cell>
          <cell r="F4320" t="str">
            <v>28.11.1994</v>
          </cell>
          <cell r="G4320">
            <v>27000</v>
          </cell>
          <cell r="H4320">
            <v>27000</v>
          </cell>
          <cell r="I4320">
            <v>0</v>
          </cell>
          <cell r="J4320" t="str">
            <v>I.R.M</v>
          </cell>
          <cell r="K4320" t="str">
            <v>No</v>
          </cell>
          <cell r="L4320" t="str">
            <v xml:space="preserve"> Last Communication Till 1999</v>
          </cell>
        </row>
        <row r="4321">
          <cell r="D4321">
            <v>3001112</v>
          </cell>
          <cell r="E4321" t="str">
            <v>Taranjit Bawa</v>
          </cell>
          <cell r="F4321" t="str">
            <v>15.11.1994</v>
          </cell>
          <cell r="G4321">
            <v>22000</v>
          </cell>
          <cell r="H4321">
            <v>22000</v>
          </cell>
          <cell r="I4321">
            <v>0</v>
          </cell>
          <cell r="J4321" t="str">
            <v>I.R.M</v>
          </cell>
          <cell r="K4321" t="str">
            <v>No</v>
          </cell>
          <cell r="L4321" t="str">
            <v>Telephoinc reply with details in 2017</v>
          </cell>
        </row>
        <row r="4322">
          <cell r="D4322">
            <v>3001114</v>
          </cell>
          <cell r="E4322" t="str">
            <v>Surya Kant Sharma</v>
          </cell>
          <cell r="F4322" t="str">
            <v>29.11.1994</v>
          </cell>
          <cell r="G4322">
            <v>22000</v>
          </cell>
          <cell r="H4322">
            <v>22000</v>
          </cell>
          <cell r="I4322">
            <v>0</v>
          </cell>
          <cell r="J4322" t="str">
            <v>I.R.M</v>
          </cell>
          <cell r="K4322" t="str">
            <v>No</v>
          </cell>
          <cell r="L4322" t="str">
            <v>No Communication Till Date</v>
          </cell>
        </row>
        <row r="4323">
          <cell r="D4323">
            <v>3001115</v>
          </cell>
          <cell r="E4323" t="str">
            <v>Nand Kishore Arora</v>
          </cell>
          <cell r="F4323" t="str">
            <v>28.11.1994</v>
          </cell>
          <cell r="G4323">
            <v>25650</v>
          </cell>
          <cell r="H4323" t="str">
            <v>Nill</v>
          </cell>
          <cell r="I4323">
            <v>0</v>
          </cell>
          <cell r="J4323" t="str">
            <v>Cancelled</v>
          </cell>
          <cell r="K4323">
            <v>0</v>
          </cell>
          <cell r="L4323" t="str">
            <v>Cancellection Date:-24-03-1995</v>
          </cell>
        </row>
        <row r="4324">
          <cell r="D4324">
            <v>3001119</v>
          </cell>
          <cell r="E4324" t="str">
            <v>Dinesh Jain</v>
          </cell>
          <cell r="F4324" t="str">
            <v>26.11.1994</v>
          </cell>
          <cell r="G4324">
            <v>22000</v>
          </cell>
          <cell r="H4324" t="str">
            <v>Nill</v>
          </cell>
          <cell r="I4324">
            <v>0</v>
          </cell>
          <cell r="J4324" t="str">
            <v>Cancelled</v>
          </cell>
          <cell r="K4324">
            <v>0</v>
          </cell>
          <cell r="L4324" t="str">
            <v>Cancellection Date:-24-03-1995</v>
          </cell>
        </row>
        <row r="4325">
          <cell r="D4325">
            <v>3001123</v>
          </cell>
          <cell r="E4325" t="str">
            <v>Yogesh Chander Gupta</v>
          </cell>
          <cell r="F4325" t="str">
            <v>24.11.1994</v>
          </cell>
          <cell r="G4325">
            <v>22000</v>
          </cell>
          <cell r="H4325" t="str">
            <v>Nill</v>
          </cell>
          <cell r="I4325">
            <v>0</v>
          </cell>
          <cell r="J4325" t="str">
            <v>Cancelled</v>
          </cell>
          <cell r="K4325">
            <v>0</v>
          </cell>
          <cell r="L4325" t="str">
            <v>Cancellection Date:-08-03-1995</v>
          </cell>
        </row>
        <row r="4326">
          <cell r="D4326">
            <v>3001127</v>
          </cell>
          <cell r="E4326" t="str">
            <v>M. Jaya Kumar</v>
          </cell>
          <cell r="F4326" t="str">
            <v>06.11.1994</v>
          </cell>
          <cell r="G4326">
            <v>27000</v>
          </cell>
          <cell r="H4326" t="str">
            <v>Nill</v>
          </cell>
          <cell r="I4326">
            <v>0</v>
          </cell>
          <cell r="J4326" t="str">
            <v>Cancelled</v>
          </cell>
          <cell r="K4326">
            <v>0</v>
          </cell>
          <cell r="L4326" t="str">
            <v>Cancellection Date:-24-03-1995</v>
          </cell>
        </row>
        <row r="4327">
          <cell r="D4327">
            <v>3001129</v>
          </cell>
          <cell r="E4327" t="str">
            <v>Navin Choudhary</v>
          </cell>
          <cell r="F4327" t="str">
            <v>29.11.1994</v>
          </cell>
          <cell r="G4327">
            <v>27000</v>
          </cell>
          <cell r="H4327" t="str">
            <v>Nill</v>
          </cell>
          <cell r="I4327">
            <v>0</v>
          </cell>
          <cell r="J4327" t="str">
            <v>Cancelled</v>
          </cell>
          <cell r="K4327">
            <v>0</v>
          </cell>
          <cell r="L4327" t="str">
            <v>Cancellection Date:-23-01-1995</v>
          </cell>
        </row>
        <row r="4328">
          <cell r="D4328">
            <v>3001131</v>
          </cell>
          <cell r="E4328" t="str">
            <v>B.L Chaturvedi</v>
          </cell>
          <cell r="F4328" t="str">
            <v>30.11.1994</v>
          </cell>
          <cell r="G4328">
            <v>22000</v>
          </cell>
          <cell r="H4328" t="str">
            <v>Nill</v>
          </cell>
          <cell r="I4328">
            <v>0</v>
          </cell>
          <cell r="J4328" t="str">
            <v>Cancelled</v>
          </cell>
          <cell r="K4328">
            <v>0</v>
          </cell>
          <cell r="L4328" t="str">
            <v>Cancellection Date:-24-03-1995</v>
          </cell>
        </row>
        <row r="4329">
          <cell r="D4329">
            <v>3001132</v>
          </cell>
          <cell r="E4329" t="str">
            <v>Ravinder P S Nagpal</v>
          </cell>
          <cell r="F4329" t="str">
            <v>12.11.1994</v>
          </cell>
          <cell r="G4329">
            <v>22000</v>
          </cell>
          <cell r="H4329">
            <v>6600</v>
          </cell>
          <cell r="I4329">
            <v>15400</v>
          </cell>
          <cell r="J4329" t="str">
            <v>Outstanding</v>
          </cell>
          <cell r="K4329" t="str">
            <v>No</v>
          </cell>
          <cell r="L4329" t="str">
            <v>no communication till date. Outstanding Rs. 9900/-</v>
          </cell>
        </row>
        <row r="4330">
          <cell r="D4330">
            <v>3001136</v>
          </cell>
          <cell r="E4330" t="str">
            <v>Harinder Singh Grewal</v>
          </cell>
          <cell r="F4330" t="str">
            <v>30.11.1994</v>
          </cell>
          <cell r="G4330">
            <v>27000</v>
          </cell>
          <cell r="H4330">
            <v>27000</v>
          </cell>
          <cell r="I4330">
            <v>0</v>
          </cell>
          <cell r="J4330" t="str">
            <v>I.R.M</v>
          </cell>
          <cell r="K4330" t="str">
            <v>No</v>
          </cell>
          <cell r="L4330" t="str">
            <v xml:space="preserve">As POD Last communication 07 </v>
          </cell>
        </row>
        <row r="4331">
          <cell r="D4331">
            <v>3001143</v>
          </cell>
          <cell r="E4331" t="str">
            <v>Shifali Mittal</v>
          </cell>
          <cell r="F4331" t="str">
            <v>29.11.1994</v>
          </cell>
          <cell r="G4331">
            <v>22000</v>
          </cell>
          <cell r="H4331">
            <v>22000</v>
          </cell>
          <cell r="I4331">
            <v>0</v>
          </cell>
          <cell r="J4331" t="str">
            <v>I.R.M</v>
          </cell>
          <cell r="K4331" t="str">
            <v>No</v>
          </cell>
          <cell r="L4331" t="str">
            <v>As pod last communication 07,membership transferred from Meenu Virdi to Shifali Mittal. App frmt agrm,nt</v>
          </cell>
        </row>
        <row r="4332">
          <cell r="D4332">
            <v>3001150</v>
          </cell>
          <cell r="E4332" t="str">
            <v>Indcap Financial Ltd</v>
          </cell>
          <cell r="F4332" t="str">
            <v>30.11.1994</v>
          </cell>
          <cell r="G4332">
            <v>22000</v>
          </cell>
          <cell r="H4332">
            <v>20900</v>
          </cell>
          <cell r="I4332">
            <v>0</v>
          </cell>
          <cell r="J4332" t="str">
            <v>I.R.M</v>
          </cell>
          <cell r="K4332" t="str">
            <v>No</v>
          </cell>
          <cell r="L4332" t="str">
            <v xml:space="preserve">As POD Last communication 07 </v>
          </cell>
        </row>
        <row r="4333">
          <cell r="D4333">
            <v>3001151</v>
          </cell>
          <cell r="E4333" t="str">
            <v>Rajesh Sharma</v>
          </cell>
          <cell r="F4333" t="str">
            <v>15.11.1994</v>
          </cell>
          <cell r="G4333">
            <v>22000</v>
          </cell>
          <cell r="H4333">
            <v>22000</v>
          </cell>
          <cell r="I4333">
            <v>0</v>
          </cell>
          <cell r="J4333" t="str">
            <v>I.R.M</v>
          </cell>
          <cell r="K4333" t="str">
            <v>No</v>
          </cell>
          <cell r="L4333" t="str">
            <v xml:space="preserve"> last communication 06</v>
          </cell>
        </row>
        <row r="4334">
          <cell r="D4334">
            <v>3001152</v>
          </cell>
          <cell r="E4334" t="str">
            <v>Sanjay Garg</v>
          </cell>
          <cell r="F4334" t="str">
            <v>29.11.1994</v>
          </cell>
          <cell r="G4334">
            <v>27000</v>
          </cell>
          <cell r="H4334" t="str">
            <v>Nil</v>
          </cell>
          <cell r="I4334">
            <v>0</v>
          </cell>
          <cell r="J4334" t="str">
            <v>Cancelled</v>
          </cell>
          <cell r="K4334">
            <v>0</v>
          </cell>
          <cell r="L4334" t="str">
            <v>Cancelled</v>
          </cell>
        </row>
        <row r="4335">
          <cell r="D4335">
            <v>3001154</v>
          </cell>
          <cell r="E4335" t="str">
            <v>Kanwal Luthra</v>
          </cell>
          <cell r="F4335" t="str">
            <v>01.11.1994</v>
          </cell>
          <cell r="G4335">
            <v>32000</v>
          </cell>
          <cell r="H4335">
            <v>30400</v>
          </cell>
          <cell r="I4335">
            <v>0</v>
          </cell>
          <cell r="J4335" t="str">
            <v>I.R.M</v>
          </cell>
          <cell r="K4335" t="str">
            <v>No</v>
          </cell>
          <cell r="L4335" t="str">
            <v xml:space="preserve"> last communication 99</v>
          </cell>
        </row>
        <row r="4336">
          <cell r="D4336">
            <v>3001156</v>
          </cell>
          <cell r="E4336" t="str">
            <v>Jatinder Pal Singh</v>
          </cell>
          <cell r="F4336" t="str">
            <v>29.11.1994</v>
          </cell>
          <cell r="G4336">
            <v>27000</v>
          </cell>
          <cell r="H4336">
            <v>27000</v>
          </cell>
          <cell r="I4336">
            <v>0</v>
          </cell>
          <cell r="J4336" t="str">
            <v>I.R.M</v>
          </cell>
          <cell r="K4336" t="str">
            <v>No</v>
          </cell>
          <cell r="L4336" t="str">
            <v>No Communication Till Date</v>
          </cell>
        </row>
        <row r="4337">
          <cell r="D4337">
            <v>3001159</v>
          </cell>
          <cell r="E4337" t="str">
            <v>Siddhartha S Panday</v>
          </cell>
          <cell r="F4337" t="str">
            <v>15.11.1994</v>
          </cell>
          <cell r="G4337">
            <v>22000</v>
          </cell>
          <cell r="H4337" t="str">
            <v>Nil</v>
          </cell>
          <cell r="I4337">
            <v>0</v>
          </cell>
          <cell r="J4337" t="str">
            <v>Cancelled</v>
          </cell>
          <cell r="K4337">
            <v>0</v>
          </cell>
          <cell r="L4337" t="str">
            <v>Cancelled</v>
          </cell>
        </row>
        <row r="4338">
          <cell r="D4338">
            <v>3001161</v>
          </cell>
          <cell r="E4338" t="str">
            <v>Sadique Hasan</v>
          </cell>
          <cell r="F4338" t="str">
            <v>30.11.1994</v>
          </cell>
          <cell r="G4338">
            <v>22000</v>
          </cell>
          <cell r="H4338" t="str">
            <v>Nil</v>
          </cell>
          <cell r="I4338">
            <v>0</v>
          </cell>
          <cell r="J4338" t="str">
            <v>Cancelled</v>
          </cell>
          <cell r="K4338">
            <v>0</v>
          </cell>
          <cell r="L4338" t="str">
            <v>Cancelled</v>
          </cell>
        </row>
        <row r="4339">
          <cell r="D4339">
            <v>3001165</v>
          </cell>
          <cell r="E4339" t="str">
            <v>R. K. Gupta</v>
          </cell>
          <cell r="F4339" t="str">
            <v>29.11.1994</v>
          </cell>
          <cell r="G4339">
            <v>27000</v>
          </cell>
          <cell r="H4339">
            <v>27000</v>
          </cell>
          <cell r="I4339">
            <v>0</v>
          </cell>
          <cell r="J4339" t="str">
            <v>I.R.M</v>
          </cell>
          <cell r="K4339">
            <v>0</v>
          </cell>
          <cell r="L4339" t="str">
            <v>last communication 07</v>
          </cell>
        </row>
        <row r="4340">
          <cell r="D4340">
            <v>3001171</v>
          </cell>
          <cell r="E4340" t="str">
            <v>Deepak Jaiswal</v>
          </cell>
          <cell r="F4340" t="str">
            <v>17.11.1994</v>
          </cell>
          <cell r="G4340">
            <v>22000</v>
          </cell>
          <cell r="H4340">
            <v>22000</v>
          </cell>
          <cell r="I4340">
            <v>0</v>
          </cell>
          <cell r="J4340" t="str">
            <v>I.R.M</v>
          </cell>
          <cell r="K4340" t="str">
            <v>No</v>
          </cell>
          <cell r="L4340" t="str">
            <v xml:space="preserve"> no communication till date (Excess Rs 132/-)</v>
          </cell>
        </row>
        <row r="4341">
          <cell r="D4341">
            <v>3001173</v>
          </cell>
          <cell r="E4341" t="str">
            <v>Nirmal Kumar Agarwal</v>
          </cell>
          <cell r="F4341" t="str">
            <v>30.11.1994</v>
          </cell>
          <cell r="G4341">
            <v>22000</v>
          </cell>
          <cell r="H4341">
            <v>20900</v>
          </cell>
          <cell r="I4341">
            <v>0</v>
          </cell>
          <cell r="J4341" t="str">
            <v>I.R.M</v>
          </cell>
          <cell r="K4341" t="str">
            <v>No</v>
          </cell>
          <cell r="L4341" t="str">
            <v xml:space="preserve"> last communication 06</v>
          </cell>
        </row>
        <row r="4342">
          <cell r="D4342">
            <v>3001177</v>
          </cell>
          <cell r="E4342" t="str">
            <v>Sandeep Pal Mandal</v>
          </cell>
          <cell r="F4342" t="str">
            <v>15.11.1994</v>
          </cell>
          <cell r="G4342">
            <v>27000</v>
          </cell>
          <cell r="H4342" t="str">
            <v>Nil</v>
          </cell>
          <cell r="I4342">
            <v>0</v>
          </cell>
          <cell r="J4342" t="str">
            <v>Cancelled</v>
          </cell>
          <cell r="K4342">
            <v>0</v>
          </cell>
          <cell r="L4342" t="str">
            <v>Cancelled</v>
          </cell>
        </row>
        <row r="4343">
          <cell r="D4343">
            <v>3001178</v>
          </cell>
          <cell r="E4343" t="str">
            <v>Kamal Sinha</v>
          </cell>
          <cell r="F4343" t="str">
            <v>31.12.1994</v>
          </cell>
          <cell r="G4343">
            <v>22000</v>
          </cell>
          <cell r="H4343">
            <v>22000</v>
          </cell>
          <cell r="K4343" t="str">
            <v>No</v>
          </cell>
          <cell r="L4343" t="str">
            <v xml:space="preserve">Cancelled </v>
          </cell>
        </row>
        <row r="4344">
          <cell r="D4344">
            <v>3001182</v>
          </cell>
          <cell r="E4344" t="str">
            <v>Baljinder Singh</v>
          </cell>
          <cell r="F4344" t="str">
            <v>30.11.1994</v>
          </cell>
          <cell r="G4344">
            <v>27000</v>
          </cell>
          <cell r="H4344">
            <v>27000</v>
          </cell>
          <cell r="I4344">
            <v>0</v>
          </cell>
          <cell r="J4344" t="str">
            <v>I.R.M</v>
          </cell>
          <cell r="K4344" t="str">
            <v>No</v>
          </cell>
          <cell r="L4344" t="str">
            <v xml:space="preserve"> last communication 07</v>
          </cell>
        </row>
        <row r="4345">
          <cell r="D4345">
            <v>3001183</v>
          </cell>
          <cell r="E4345" t="str">
            <v>Ashwani Gupta</v>
          </cell>
          <cell r="F4345" t="str">
            <v>30.11.1994</v>
          </cell>
          <cell r="G4345">
            <v>22000</v>
          </cell>
          <cell r="H4345" t="str">
            <v>Nil</v>
          </cell>
          <cell r="I4345">
            <v>0</v>
          </cell>
          <cell r="J4345" t="str">
            <v>Cancelled</v>
          </cell>
          <cell r="K4345">
            <v>0</v>
          </cell>
          <cell r="L4345" t="str">
            <v>Cancelled</v>
          </cell>
        </row>
        <row r="4346">
          <cell r="D4346">
            <v>3001185</v>
          </cell>
          <cell r="E4346" t="str">
            <v>Sanjay Arora</v>
          </cell>
          <cell r="F4346" t="str">
            <v>24.11.1994</v>
          </cell>
          <cell r="G4346">
            <v>22000</v>
          </cell>
          <cell r="H4346" t="str">
            <v>Nil</v>
          </cell>
          <cell r="I4346">
            <v>0</v>
          </cell>
          <cell r="J4346" t="str">
            <v>Cancelled</v>
          </cell>
          <cell r="K4346">
            <v>0</v>
          </cell>
          <cell r="L4346" t="str">
            <v>Cancelled</v>
          </cell>
        </row>
        <row r="4347">
          <cell r="D4347">
            <v>30001186</v>
          </cell>
          <cell r="E4347" t="str">
            <v>Satish Goel</v>
          </cell>
          <cell r="F4347" t="str">
            <v>30.11.1994</v>
          </cell>
          <cell r="G4347">
            <v>27000</v>
          </cell>
          <cell r="H4347" t="str">
            <v>Nil</v>
          </cell>
          <cell r="I4347">
            <v>0</v>
          </cell>
          <cell r="J4347" t="str">
            <v>Cancelled</v>
          </cell>
          <cell r="K4347">
            <v>0</v>
          </cell>
          <cell r="L4347" t="str">
            <v>Cancelled</v>
          </cell>
        </row>
        <row r="4348">
          <cell r="D4348">
            <v>3001188</v>
          </cell>
          <cell r="E4348" t="str">
            <v>Ambuj Sabharwal</v>
          </cell>
          <cell r="F4348" t="str">
            <v>30.11.1994</v>
          </cell>
          <cell r="G4348">
            <v>22000</v>
          </cell>
          <cell r="H4348" t="str">
            <v>Nil</v>
          </cell>
          <cell r="I4348">
            <v>0</v>
          </cell>
          <cell r="J4348" t="str">
            <v>Cancelled</v>
          </cell>
          <cell r="K4348">
            <v>0</v>
          </cell>
          <cell r="L4348" t="str">
            <v>Cancelled</v>
          </cell>
        </row>
        <row r="4349">
          <cell r="D4349">
            <v>3001192</v>
          </cell>
          <cell r="E4349" t="str">
            <v>Vipen Saxena</v>
          </cell>
          <cell r="F4349" t="str">
            <v>16.11.1994</v>
          </cell>
          <cell r="G4349">
            <v>22000</v>
          </cell>
          <cell r="H4349" t="str">
            <v>Nil</v>
          </cell>
          <cell r="I4349">
            <v>0</v>
          </cell>
          <cell r="J4349" t="str">
            <v>Cancelled</v>
          </cell>
          <cell r="K4349">
            <v>0</v>
          </cell>
          <cell r="L4349" t="str">
            <v>Cancelled</v>
          </cell>
        </row>
        <row r="4350">
          <cell r="D4350">
            <v>3001193</v>
          </cell>
          <cell r="E4350" t="str">
            <v>Ajay Gupta</v>
          </cell>
          <cell r="F4350" t="str">
            <v>15.11.1994</v>
          </cell>
          <cell r="G4350">
            <v>22000</v>
          </cell>
          <cell r="H4350">
            <v>20900</v>
          </cell>
          <cell r="I4350">
            <v>0</v>
          </cell>
          <cell r="J4350" t="str">
            <v>I.R.M</v>
          </cell>
          <cell r="K4350">
            <v>2007</v>
          </cell>
          <cell r="L4350" t="str">
            <v xml:space="preserve"> last communication 08</v>
          </cell>
        </row>
        <row r="4351">
          <cell r="D4351">
            <v>3001194</v>
          </cell>
          <cell r="E4351" t="str">
            <v>Ajay Choudhary</v>
          </cell>
          <cell r="F4351" t="str">
            <v>29.11.1994</v>
          </cell>
          <cell r="G4351">
            <v>22000</v>
          </cell>
          <cell r="H4351">
            <v>22000</v>
          </cell>
          <cell r="I4351">
            <v>0</v>
          </cell>
          <cell r="J4351" t="str">
            <v>I.R.M</v>
          </cell>
          <cell r="K4351" t="str">
            <v>No</v>
          </cell>
          <cell r="L4351" t="str">
            <v xml:space="preserve"> last communication 08</v>
          </cell>
        </row>
        <row r="4352">
          <cell r="D4352">
            <v>3001195</v>
          </cell>
          <cell r="E4352" t="str">
            <v>Lancy Lobo</v>
          </cell>
          <cell r="F4352" t="str">
            <v>15.11.1994</v>
          </cell>
          <cell r="G4352">
            <v>22000</v>
          </cell>
          <cell r="H4352">
            <v>22000</v>
          </cell>
          <cell r="I4352">
            <v>0</v>
          </cell>
          <cell r="J4352" t="str">
            <v>I.R.M</v>
          </cell>
          <cell r="K4352" t="str">
            <v>No</v>
          </cell>
          <cell r="L4352" t="str">
            <v>No Communication Till Date</v>
          </cell>
        </row>
        <row r="4353">
          <cell r="D4353">
            <v>3001198</v>
          </cell>
          <cell r="E4353" t="str">
            <v>Kuljit Singh</v>
          </cell>
          <cell r="F4353" t="str">
            <v>29.11.1994</v>
          </cell>
          <cell r="G4353">
            <v>22000</v>
          </cell>
          <cell r="H4353">
            <v>22000</v>
          </cell>
          <cell r="I4353">
            <v>0</v>
          </cell>
          <cell r="J4353" t="str">
            <v>I.R.M</v>
          </cell>
          <cell r="K4353" t="str">
            <v>No</v>
          </cell>
          <cell r="L4353" t="str">
            <v xml:space="preserve"> last communication 00</v>
          </cell>
        </row>
        <row r="4354">
          <cell r="D4354">
            <v>3001199</v>
          </cell>
          <cell r="E4354" t="str">
            <v>Rakesh Garg</v>
          </cell>
          <cell r="F4354" t="str">
            <v>29.11.1994</v>
          </cell>
          <cell r="G4354">
            <v>22000</v>
          </cell>
          <cell r="H4354">
            <v>22000</v>
          </cell>
          <cell r="I4354">
            <v>0</v>
          </cell>
          <cell r="J4354" t="str">
            <v>I.R.M</v>
          </cell>
          <cell r="K4354" t="str">
            <v>No</v>
          </cell>
          <cell r="L4354" t="str">
            <v>No Communication Till Date</v>
          </cell>
        </row>
        <row r="4355">
          <cell r="D4355">
            <v>3001200</v>
          </cell>
          <cell r="E4355" t="str">
            <v>Kaushal Jain</v>
          </cell>
          <cell r="F4355" t="str">
            <v>29.11.1994</v>
          </cell>
          <cell r="G4355">
            <v>22000</v>
          </cell>
          <cell r="H4355">
            <v>22000</v>
          </cell>
          <cell r="I4355">
            <v>0</v>
          </cell>
          <cell r="J4355" t="str">
            <v>I.R.M</v>
          </cell>
          <cell r="K4355" t="str">
            <v>No</v>
          </cell>
          <cell r="L4355" t="str">
            <v>No Communication Till Date</v>
          </cell>
        </row>
        <row r="4356">
          <cell r="D4356">
            <v>3001201</v>
          </cell>
          <cell r="E4356" t="str">
            <v>Anil Jatwani</v>
          </cell>
          <cell r="F4356" t="str">
            <v>17.11.1994</v>
          </cell>
          <cell r="G4356">
            <v>22000</v>
          </cell>
          <cell r="H4356">
            <v>22000</v>
          </cell>
          <cell r="I4356">
            <v>0</v>
          </cell>
          <cell r="J4356" t="str">
            <v>R.M</v>
          </cell>
          <cell r="K4356">
            <v>2011</v>
          </cell>
          <cell r="L4356" t="str">
            <v xml:space="preserve"> last communication 10</v>
          </cell>
        </row>
        <row r="4357">
          <cell r="D4357">
            <v>3001205</v>
          </cell>
          <cell r="E4357" t="str">
            <v>Sanjay Bhartiya</v>
          </cell>
          <cell r="F4357" t="str">
            <v>15.11.1994</v>
          </cell>
          <cell r="G4357">
            <v>22000</v>
          </cell>
          <cell r="H4357">
            <v>22000</v>
          </cell>
          <cell r="I4357">
            <v>0</v>
          </cell>
          <cell r="J4357" t="str">
            <v>I.R.M</v>
          </cell>
          <cell r="K4357" t="str">
            <v>No</v>
          </cell>
          <cell r="L4357" t="str">
            <v xml:space="preserve"> last communication 08</v>
          </cell>
        </row>
        <row r="4358">
          <cell r="D4358">
            <v>3001206</v>
          </cell>
          <cell r="E4358" t="str">
            <v>Syed Omar</v>
          </cell>
          <cell r="F4358" t="str">
            <v>25.12.1994</v>
          </cell>
          <cell r="G4358">
            <v>22000</v>
          </cell>
          <cell r="H4358">
            <v>22000</v>
          </cell>
          <cell r="I4358">
            <v>0</v>
          </cell>
          <cell r="J4358" t="str">
            <v>R.M</v>
          </cell>
          <cell r="K4358">
            <v>2010</v>
          </cell>
          <cell r="L4358" t="str">
            <v xml:space="preserve"> last communication 10</v>
          </cell>
        </row>
        <row r="4359">
          <cell r="D4359">
            <v>3001207</v>
          </cell>
          <cell r="E4359" t="str">
            <v>Ajay Singhal</v>
          </cell>
          <cell r="F4359" t="str">
            <v>29.11.1994</v>
          </cell>
          <cell r="G4359">
            <v>22000</v>
          </cell>
          <cell r="H4359" t="str">
            <v>Nil</v>
          </cell>
          <cell r="I4359">
            <v>0</v>
          </cell>
          <cell r="J4359" t="str">
            <v>Cancelled</v>
          </cell>
          <cell r="K4359">
            <v>0</v>
          </cell>
          <cell r="L4359" t="str">
            <v>Cancelled</v>
          </cell>
        </row>
        <row r="4360">
          <cell r="D4360">
            <v>3001209</v>
          </cell>
          <cell r="E4360" t="str">
            <v>Vijay Khanna</v>
          </cell>
          <cell r="F4360" t="str">
            <v>29.11.1994</v>
          </cell>
          <cell r="G4360">
            <v>22000</v>
          </cell>
          <cell r="H4360">
            <v>15400</v>
          </cell>
          <cell r="I4360">
            <v>6600</v>
          </cell>
          <cell r="J4360" t="str">
            <v>Outstanding</v>
          </cell>
          <cell r="K4360" t="str">
            <v>No</v>
          </cell>
          <cell r="L4360" t="str">
            <v>no communication till date. Outstanding Rs. 6600/-</v>
          </cell>
        </row>
        <row r="4361">
          <cell r="D4361">
            <v>3001210</v>
          </cell>
          <cell r="E4361" t="str">
            <v>P.C Jain</v>
          </cell>
          <cell r="F4361" t="str">
            <v>14.09.1994</v>
          </cell>
          <cell r="G4361">
            <v>27000</v>
          </cell>
          <cell r="H4361">
            <v>25650</v>
          </cell>
          <cell r="I4361">
            <v>0</v>
          </cell>
          <cell r="J4361" t="str">
            <v>I.R.M</v>
          </cell>
          <cell r="K4361" t="str">
            <v>No</v>
          </cell>
          <cell r="L4361" t="str">
            <v>Reply to his visit 2016 with details .</v>
          </cell>
        </row>
        <row r="4362">
          <cell r="D4362">
            <v>3001211</v>
          </cell>
          <cell r="E4362" t="str">
            <v>Poonam Jain</v>
          </cell>
          <cell r="F4362" t="str">
            <v>29.11.1994</v>
          </cell>
          <cell r="G4362">
            <v>22000</v>
          </cell>
          <cell r="H4362">
            <v>22000</v>
          </cell>
          <cell r="I4362">
            <v>0</v>
          </cell>
          <cell r="J4362" t="str">
            <v>I.R.M</v>
          </cell>
          <cell r="K4362" t="str">
            <v>No</v>
          </cell>
          <cell r="L4362" t="str">
            <v xml:space="preserve"> last communication 11</v>
          </cell>
        </row>
        <row r="4363">
          <cell r="D4363">
            <v>3001212</v>
          </cell>
          <cell r="E4363" t="str">
            <v>Ashok Gupta</v>
          </cell>
          <cell r="F4363" t="str">
            <v>30.11.1994</v>
          </cell>
          <cell r="G4363">
            <v>22000</v>
          </cell>
          <cell r="H4363">
            <v>20900</v>
          </cell>
          <cell r="I4363">
            <v>0</v>
          </cell>
          <cell r="J4363" t="str">
            <v>I.R.M</v>
          </cell>
          <cell r="K4363" t="str">
            <v>No</v>
          </cell>
          <cell r="L4363" t="str">
            <v xml:space="preserve"> no communication till date (only application in file)</v>
          </cell>
        </row>
        <row r="4364">
          <cell r="D4364">
            <v>3001213</v>
          </cell>
          <cell r="E4364" t="str">
            <v>S.K Khanna</v>
          </cell>
          <cell r="F4364" t="str">
            <v>29.11.1994</v>
          </cell>
          <cell r="G4364">
            <v>22000</v>
          </cell>
          <cell r="H4364">
            <v>22000</v>
          </cell>
          <cell r="I4364">
            <v>0</v>
          </cell>
          <cell r="J4364" t="str">
            <v>I.R.M</v>
          </cell>
          <cell r="K4364" t="str">
            <v>No</v>
          </cell>
          <cell r="L4364" t="str">
            <v xml:space="preserve"> last communication 06</v>
          </cell>
        </row>
        <row r="4365">
          <cell r="D4365">
            <v>3001214</v>
          </cell>
          <cell r="E4365" t="str">
            <v>Manoj Charoria</v>
          </cell>
          <cell r="F4365" t="str">
            <v>30.11.1994</v>
          </cell>
          <cell r="G4365">
            <v>22000</v>
          </cell>
          <cell r="H4365">
            <v>20900</v>
          </cell>
          <cell r="I4365">
            <v>0</v>
          </cell>
          <cell r="J4365" t="str">
            <v>I.R.M</v>
          </cell>
          <cell r="K4365" t="str">
            <v>No</v>
          </cell>
          <cell r="L4365" t="str">
            <v xml:space="preserve"> last communication 05</v>
          </cell>
        </row>
        <row r="4366">
          <cell r="D4366">
            <v>3001215</v>
          </cell>
          <cell r="E4366" t="str">
            <v>Arun Nanda</v>
          </cell>
          <cell r="F4366" t="str">
            <v>29.11.1994</v>
          </cell>
          <cell r="G4366">
            <v>22000</v>
          </cell>
          <cell r="H4366">
            <v>18700</v>
          </cell>
          <cell r="I4366">
            <v>3300</v>
          </cell>
          <cell r="J4366" t="str">
            <v>Outstanding</v>
          </cell>
          <cell r="K4366" t="str">
            <v>No</v>
          </cell>
          <cell r="L4366" t="str">
            <v>no communication till date. Outstanding Rs. 3300/-</v>
          </cell>
        </row>
        <row r="4367">
          <cell r="D4367">
            <v>3001216</v>
          </cell>
          <cell r="E4367" t="str">
            <v>Davinder Singh</v>
          </cell>
          <cell r="F4367" t="str">
            <v>24.11.1994</v>
          </cell>
          <cell r="G4367">
            <v>22000</v>
          </cell>
          <cell r="H4367">
            <v>22000</v>
          </cell>
          <cell r="I4367">
            <v>0</v>
          </cell>
          <cell r="J4367" t="str">
            <v>R.M</v>
          </cell>
          <cell r="K4367">
            <v>2009</v>
          </cell>
          <cell r="L4367" t="str">
            <v xml:space="preserve"> last (perfoma invoice)communication 10,(applicant is dead).</v>
          </cell>
        </row>
        <row r="4368">
          <cell r="D4368">
            <v>3001218</v>
          </cell>
          <cell r="E4368" t="str">
            <v>Radhay Mohan Gupta</v>
          </cell>
          <cell r="F4368" t="str">
            <v>21.12.1994</v>
          </cell>
          <cell r="G4368">
            <v>27000</v>
          </cell>
          <cell r="H4368">
            <v>27000</v>
          </cell>
          <cell r="I4368">
            <v>0</v>
          </cell>
          <cell r="J4368" t="str">
            <v>I.R.M</v>
          </cell>
          <cell r="K4368" t="str">
            <v>No</v>
          </cell>
          <cell r="L4368" t="str">
            <v xml:space="preserve"> last communication 11</v>
          </cell>
        </row>
        <row r="4369">
          <cell r="D4369">
            <v>3001221</v>
          </cell>
          <cell r="E4369" t="str">
            <v>H.G Agarwal</v>
          </cell>
          <cell r="F4369" t="str">
            <v>21.12.1994</v>
          </cell>
          <cell r="G4369">
            <v>27000</v>
          </cell>
          <cell r="H4369">
            <v>27000</v>
          </cell>
          <cell r="I4369">
            <v>0</v>
          </cell>
          <cell r="J4369" t="str">
            <v>I.R.M</v>
          </cell>
          <cell r="K4369" t="str">
            <v>No</v>
          </cell>
          <cell r="L4369" t="str">
            <v xml:space="preserve">As POD Last communication 07 </v>
          </cell>
        </row>
        <row r="4370">
          <cell r="D4370">
            <v>3001231</v>
          </cell>
          <cell r="E4370" t="str">
            <v>Sunil Goel</v>
          </cell>
          <cell r="F4370" t="str">
            <v>31.12.1994</v>
          </cell>
          <cell r="G4370">
            <v>22000</v>
          </cell>
          <cell r="H4370" t="str">
            <v>Nil</v>
          </cell>
          <cell r="I4370">
            <v>0</v>
          </cell>
          <cell r="J4370" t="str">
            <v>Cancelled</v>
          </cell>
          <cell r="K4370">
            <v>0</v>
          </cell>
          <cell r="L4370" t="str">
            <v>Cancelled</v>
          </cell>
        </row>
        <row r="4371">
          <cell r="D4371">
            <v>3001232</v>
          </cell>
          <cell r="E4371" t="str">
            <v>Vudpak &amp; Cardpak</v>
          </cell>
          <cell r="F4371" t="str">
            <v>09.12.1994</v>
          </cell>
          <cell r="G4371">
            <v>27000</v>
          </cell>
          <cell r="H4371">
            <v>25650</v>
          </cell>
          <cell r="I4371">
            <v>0</v>
          </cell>
          <cell r="J4371" t="str">
            <v>R.M</v>
          </cell>
          <cell r="K4371">
            <v>2007</v>
          </cell>
          <cell r="L4371" t="str">
            <v xml:space="preserve">As POD Last communication 07 </v>
          </cell>
        </row>
        <row r="4372">
          <cell r="D4372">
            <v>3001233</v>
          </cell>
          <cell r="E4372" t="str">
            <v>Vinay Tiwari</v>
          </cell>
          <cell r="F4372" t="str">
            <v>11.12.1994</v>
          </cell>
          <cell r="G4372">
            <v>27000</v>
          </cell>
          <cell r="H4372">
            <v>25650</v>
          </cell>
          <cell r="I4372">
            <v>0</v>
          </cell>
          <cell r="J4372" t="str">
            <v>I.R.M</v>
          </cell>
          <cell r="K4372" t="str">
            <v>No</v>
          </cell>
          <cell r="L4372" t="str">
            <v xml:space="preserve">As POD Last communication 07 </v>
          </cell>
        </row>
        <row r="4373">
          <cell r="D4373">
            <v>3001234</v>
          </cell>
          <cell r="E4373" t="str">
            <v>Anil Agarwal</v>
          </cell>
          <cell r="F4373" t="str">
            <v>27.12.1994</v>
          </cell>
          <cell r="G4373">
            <v>22000</v>
          </cell>
          <cell r="H4373">
            <v>22000</v>
          </cell>
          <cell r="I4373">
            <v>0</v>
          </cell>
          <cell r="J4373" t="str">
            <v>I.R.M</v>
          </cell>
          <cell r="K4373" t="str">
            <v>No</v>
          </cell>
          <cell r="L4373" t="str">
            <v xml:space="preserve">As POD Last communication 07 </v>
          </cell>
        </row>
        <row r="4374">
          <cell r="D4374">
            <v>3001235</v>
          </cell>
          <cell r="E4374" t="str">
            <v>Mahesh Chandra Sharma</v>
          </cell>
          <cell r="F4374" t="str">
            <v>19.12.1994</v>
          </cell>
          <cell r="G4374">
            <v>22000</v>
          </cell>
          <cell r="H4374">
            <v>22000</v>
          </cell>
          <cell r="I4374">
            <v>0</v>
          </cell>
          <cell r="J4374" t="str">
            <v>I.R.M</v>
          </cell>
          <cell r="K4374" t="str">
            <v>No</v>
          </cell>
          <cell r="L4374" t="str">
            <v xml:space="preserve">As POD Last communication 07 </v>
          </cell>
        </row>
        <row r="4375">
          <cell r="D4375">
            <v>3001236</v>
          </cell>
          <cell r="E4375" t="str">
            <v>Rajeev Kishore</v>
          </cell>
          <cell r="F4375" t="str">
            <v>16.12.1994</v>
          </cell>
          <cell r="G4375">
            <v>27000</v>
          </cell>
          <cell r="H4375" t="str">
            <v>Nil</v>
          </cell>
          <cell r="I4375">
            <v>0</v>
          </cell>
          <cell r="J4375" t="str">
            <v>Cancelled</v>
          </cell>
          <cell r="K4375">
            <v>0</v>
          </cell>
          <cell r="L4375" t="str">
            <v>Cancelled</v>
          </cell>
        </row>
        <row r="4376">
          <cell r="D4376">
            <v>3001237</v>
          </cell>
          <cell r="E4376" t="str">
            <v>Sharad Jain</v>
          </cell>
          <cell r="F4376" t="str">
            <v>07.12.1994</v>
          </cell>
          <cell r="G4376">
            <v>27000</v>
          </cell>
          <cell r="H4376">
            <v>25650</v>
          </cell>
          <cell r="I4376">
            <v>0</v>
          </cell>
          <cell r="J4376" t="str">
            <v>I.R.M</v>
          </cell>
          <cell r="K4376" t="str">
            <v>No</v>
          </cell>
          <cell r="L4376" t="str">
            <v xml:space="preserve">As POD Last communication 07 </v>
          </cell>
        </row>
        <row r="4377">
          <cell r="D4377">
            <v>3001238</v>
          </cell>
          <cell r="E4377" t="str">
            <v>Ajay Kumar</v>
          </cell>
          <cell r="F4377" t="str">
            <v>25.12.1994</v>
          </cell>
          <cell r="G4377">
            <v>27000</v>
          </cell>
          <cell r="H4377">
            <v>27000</v>
          </cell>
          <cell r="I4377">
            <v>0</v>
          </cell>
          <cell r="J4377" t="str">
            <v>I.R.M</v>
          </cell>
          <cell r="K4377" t="str">
            <v>No</v>
          </cell>
          <cell r="L4377" t="str">
            <v xml:space="preserve"> last communication 08</v>
          </cell>
        </row>
        <row r="4378">
          <cell r="D4378">
            <v>3001239</v>
          </cell>
          <cell r="E4378" t="str">
            <v>Vinay Sharma</v>
          </cell>
          <cell r="F4378" t="str">
            <v>07.12.1994</v>
          </cell>
          <cell r="G4378">
            <v>27000</v>
          </cell>
          <cell r="H4378">
            <v>10800</v>
          </cell>
          <cell r="I4378">
            <v>16200</v>
          </cell>
          <cell r="J4378" t="str">
            <v>Outstanding</v>
          </cell>
          <cell r="K4378" t="str">
            <v>No</v>
          </cell>
          <cell r="L4378" t="str">
            <v>no communication till date. Outstanding Rs. 16200/-</v>
          </cell>
        </row>
        <row r="4379">
          <cell r="D4379">
            <v>3001244</v>
          </cell>
          <cell r="E4379" t="str">
            <v>D.K Kapur</v>
          </cell>
          <cell r="F4379" t="str">
            <v>30.12.1994</v>
          </cell>
          <cell r="G4379">
            <v>27000</v>
          </cell>
          <cell r="H4379">
            <v>27000</v>
          </cell>
          <cell r="I4379">
            <v>0</v>
          </cell>
          <cell r="J4379" t="str">
            <v>I.R.M</v>
          </cell>
          <cell r="K4379" t="str">
            <v>No</v>
          </cell>
          <cell r="L4379" t="str">
            <v xml:space="preserve"> last communication 16</v>
          </cell>
        </row>
        <row r="4380">
          <cell r="D4380">
            <v>3001247</v>
          </cell>
          <cell r="E4380" t="str">
            <v>V.K Gupta</v>
          </cell>
          <cell r="F4380" t="str">
            <v>13.12.1994</v>
          </cell>
          <cell r="G4380">
            <v>27000</v>
          </cell>
          <cell r="H4380">
            <v>27000</v>
          </cell>
          <cell r="I4380">
            <v>0</v>
          </cell>
          <cell r="J4380" t="str">
            <v>R.M</v>
          </cell>
          <cell r="K4380">
            <v>2012</v>
          </cell>
          <cell r="L4380" t="str">
            <v xml:space="preserve"> last communication 12</v>
          </cell>
        </row>
        <row r="4381">
          <cell r="D4381">
            <v>3001248</v>
          </cell>
          <cell r="E4381" t="str">
            <v>Nupur Arora</v>
          </cell>
          <cell r="F4381" t="str">
            <v>20.12.1994</v>
          </cell>
          <cell r="G4381">
            <v>22000</v>
          </cell>
          <cell r="H4381">
            <v>22000</v>
          </cell>
          <cell r="I4381">
            <v>0</v>
          </cell>
          <cell r="J4381" t="str">
            <v>I.R.M</v>
          </cell>
          <cell r="K4381" t="str">
            <v>No</v>
          </cell>
          <cell r="L4381" t="str">
            <v xml:space="preserve"> last communication 15</v>
          </cell>
        </row>
        <row r="4382">
          <cell r="D4382">
            <v>3001252</v>
          </cell>
          <cell r="E4382" t="str">
            <v>Shiela Chanava</v>
          </cell>
          <cell r="F4382" t="str">
            <v>27.12.1994</v>
          </cell>
          <cell r="G4382">
            <v>27000</v>
          </cell>
          <cell r="H4382">
            <v>27000</v>
          </cell>
          <cell r="I4382">
            <v>0</v>
          </cell>
          <cell r="J4382" t="str">
            <v>I.R.M</v>
          </cell>
          <cell r="K4382" t="str">
            <v>No</v>
          </cell>
          <cell r="L4382" t="str">
            <v xml:space="preserve"> last communication 03</v>
          </cell>
        </row>
        <row r="4383">
          <cell r="D4383">
            <v>3001253</v>
          </cell>
          <cell r="E4383" t="str">
            <v>Ashok Sirpual</v>
          </cell>
          <cell r="F4383" t="str">
            <v>21.12.1994</v>
          </cell>
          <cell r="G4383">
            <v>22000</v>
          </cell>
          <cell r="H4383" t="str">
            <v>Nil</v>
          </cell>
          <cell r="I4383">
            <v>0</v>
          </cell>
          <cell r="J4383" t="str">
            <v>Cancelled</v>
          </cell>
          <cell r="K4383">
            <v>0</v>
          </cell>
          <cell r="L4383" t="str">
            <v>Cancelled</v>
          </cell>
        </row>
        <row r="4384">
          <cell r="D4384">
            <v>3001254</v>
          </cell>
          <cell r="E4384" t="str">
            <v>Mukesh Gupta</v>
          </cell>
          <cell r="F4384" t="str">
            <v>22.12.1994</v>
          </cell>
          <cell r="G4384">
            <v>27000</v>
          </cell>
          <cell r="H4384">
            <v>27000</v>
          </cell>
          <cell r="I4384">
            <v>0</v>
          </cell>
          <cell r="J4384" t="str">
            <v>I.R.M</v>
          </cell>
          <cell r="K4384" t="str">
            <v>No</v>
          </cell>
          <cell r="L4384" t="str">
            <v xml:space="preserve"> last communication 01</v>
          </cell>
        </row>
        <row r="4385">
          <cell r="D4385">
            <v>3001255</v>
          </cell>
          <cell r="E4385" t="str">
            <v>Subhash Chand Shorewala</v>
          </cell>
          <cell r="F4385" t="str">
            <v>20.12.1994</v>
          </cell>
          <cell r="G4385">
            <v>27000</v>
          </cell>
          <cell r="H4385">
            <v>25650</v>
          </cell>
          <cell r="I4385">
            <v>0</v>
          </cell>
          <cell r="J4385" t="str">
            <v>I.R.M</v>
          </cell>
          <cell r="K4385" t="str">
            <v>No</v>
          </cell>
          <cell r="L4385" t="str">
            <v>No Communication Till Date</v>
          </cell>
        </row>
        <row r="4386">
          <cell r="D4386">
            <v>3001258</v>
          </cell>
          <cell r="E4386" t="str">
            <v>Vinod Gupta</v>
          </cell>
          <cell r="F4386" t="str">
            <v>01.12.1994</v>
          </cell>
          <cell r="G4386">
            <v>27000</v>
          </cell>
          <cell r="H4386">
            <v>27000</v>
          </cell>
          <cell r="I4386">
            <v>0</v>
          </cell>
          <cell r="J4386" t="str">
            <v>I.R.M</v>
          </cell>
          <cell r="K4386" t="str">
            <v>No</v>
          </cell>
          <cell r="L4386" t="str">
            <v xml:space="preserve">As POD Last communication 07 </v>
          </cell>
        </row>
        <row r="4387">
          <cell r="D4387">
            <v>3001264</v>
          </cell>
          <cell r="E4387" t="str">
            <v>Pradeep Sachdeva</v>
          </cell>
          <cell r="F4387" t="str">
            <v>01.12.1994</v>
          </cell>
          <cell r="G4387">
            <v>32000</v>
          </cell>
          <cell r="H4387">
            <v>30400</v>
          </cell>
          <cell r="I4387">
            <v>0</v>
          </cell>
          <cell r="J4387" t="str">
            <v>I.R.M</v>
          </cell>
          <cell r="K4387" t="str">
            <v>No</v>
          </cell>
          <cell r="L4387" t="str">
            <v xml:space="preserve">As POD Last communication 07 </v>
          </cell>
        </row>
        <row r="4388">
          <cell r="D4388">
            <v>3001265</v>
          </cell>
          <cell r="E4388" t="str">
            <v>Kamyani Nirman P Ltd</v>
          </cell>
          <cell r="F4388" t="str">
            <v>26.12.1994</v>
          </cell>
          <cell r="G4388">
            <v>22000</v>
          </cell>
          <cell r="H4388">
            <v>22000</v>
          </cell>
          <cell r="I4388">
            <v>0</v>
          </cell>
          <cell r="J4388" t="str">
            <v>I.R.M</v>
          </cell>
          <cell r="K4388" t="str">
            <v>No</v>
          </cell>
          <cell r="L4388" t="str">
            <v xml:space="preserve">As POD Last communication 07 </v>
          </cell>
        </row>
        <row r="4389">
          <cell r="D4389">
            <v>3001266</v>
          </cell>
          <cell r="E4389" t="str">
            <v>Amar Bhan Baroliya</v>
          </cell>
          <cell r="F4389" t="str">
            <v>05.12.1994</v>
          </cell>
          <cell r="G4389">
            <v>22000</v>
          </cell>
          <cell r="H4389" t="str">
            <v>Nil</v>
          </cell>
          <cell r="I4389">
            <v>0</v>
          </cell>
          <cell r="J4389" t="str">
            <v>Cancelled</v>
          </cell>
          <cell r="K4389">
            <v>0</v>
          </cell>
          <cell r="L4389" t="str">
            <v>Cancelled</v>
          </cell>
        </row>
        <row r="4390">
          <cell r="D4390">
            <v>3001267</v>
          </cell>
          <cell r="E4390" t="str">
            <v>Kanhaiya Lal Khanna</v>
          </cell>
          <cell r="F4390" t="str">
            <v>02.12.1994</v>
          </cell>
          <cell r="G4390">
            <v>27000</v>
          </cell>
          <cell r="H4390">
            <v>27000</v>
          </cell>
          <cell r="I4390">
            <v>0</v>
          </cell>
          <cell r="J4390" t="str">
            <v>I.R.M</v>
          </cell>
          <cell r="K4390" t="str">
            <v>No</v>
          </cell>
          <cell r="L4390" t="str">
            <v>No Communication Till Date</v>
          </cell>
        </row>
        <row r="4391">
          <cell r="D4391">
            <v>3001270</v>
          </cell>
          <cell r="E4391" t="str">
            <v>Umesh Chandra Agarwal</v>
          </cell>
          <cell r="F4391" t="str">
            <v>28.12.1994</v>
          </cell>
          <cell r="G4391">
            <v>27000</v>
          </cell>
          <cell r="H4391">
            <v>25650</v>
          </cell>
          <cell r="I4391">
            <v>0</v>
          </cell>
          <cell r="J4391" t="str">
            <v>I.R.M</v>
          </cell>
          <cell r="K4391" t="str">
            <v>No</v>
          </cell>
          <cell r="L4391" t="str">
            <v xml:space="preserve"> last communication 10</v>
          </cell>
        </row>
        <row r="4392">
          <cell r="D4392">
            <v>3001273</v>
          </cell>
          <cell r="E4392" t="str">
            <v>Pradeep Mahajan</v>
          </cell>
          <cell r="F4392" t="str">
            <v>10.12.1994</v>
          </cell>
          <cell r="G4392">
            <v>22000</v>
          </cell>
          <cell r="H4392">
            <v>22000</v>
          </cell>
          <cell r="I4392">
            <v>0</v>
          </cell>
          <cell r="J4392" t="str">
            <v>I.R.M</v>
          </cell>
          <cell r="K4392" t="str">
            <v>No</v>
          </cell>
          <cell r="L4392" t="str">
            <v xml:space="preserve"> last communication 09 (Payment Fully Paid But Chq Details Not Funds In Rimes)</v>
          </cell>
        </row>
        <row r="4393">
          <cell r="D4393">
            <v>3001274</v>
          </cell>
          <cell r="E4393" t="str">
            <v>Parveen Kumar Dadu</v>
          </cell>
          <cell r="F4393" t="str">
            <v>12.12.1994</v>
          </cell>
          <cell r="G4393">
            <v>22000</v>
          </cell>
          <cell r="H4393">
            <v>22000</v>
          </cell>
          <cell r="I4393">
            <v>0</v>
          </cell>
          <cell r="J4393" t="str">
            <v>I.R.M</v>
          </cell>
          <cell r="K4393" t="str">
            <v>No</v>
          </cell>
          <cell r="L4393" t="str">
            <v>Letter undelivered , last communication 09 (Payment Fully Paid But Chq Details Not Funds In Rimes)</v>
          </cell>
        </row>
        <row r="4394">
          <cell r="D4394">
            <v>3001275</v>
          </cell>
          <cell r="E4394" t="str">
            <v>Raja Synthethics</v>
          </cell>
          <cell r="F4394" t="str">
            <v>20.12.1994</v>
          </cell>
          <cell r="G4394">
            <v>27000</v>
          </cell>
          <cell r="H4394">
            <v>27000</v>
          </cell>
          <cell r="I4394">
            <v>0</v>
          </cell>
          <cell r="J4394" t="str">
            <v>I.R.M</v>
          </cell>
          <cell r="K4394" t="str">
            <v>No</v>
          </cell>
          <cell r="L4394" t="str">
            <v xml:space="preserve">As POD Last communication 07 </v>
          </cell>
        </row>
        <row r="4395">
          <cell r="D4395">
            <v>3001276</v>
          </cell>
          <cell r="E4395" t="str">
            <v>Opesh Kumar</v>
          </cell>
          <cell r="F4395" t="str">
            <v>02.12.1994</v>
          </cell>
          <cell r="G4395">
            <v>22000</v>
          </cell>
          <cell r="H4395">
            <v>22000</v>
          </cell>
          <cell r="I4395">
            <v>0</v>
          </cell>
          <cell r="J4395" t="str">
            <v>I.R.M</v>
          </cell>
          <cell r="K4395" t="str">
            <v>No</v>
          </cell>
          <cell r="L4395" t="str">
            <v xml:space="preserve"> last communication 01</v>
          </cell>
        </row>
        <row r="4396">
          <cell r="D4396">
            <v>3001277</v>
          </cell>
          <cell r="E4396" t="str">
            <v>Subhash Saluja</v>
          </cell>
          <cell r="F4396" t="str">
            <v>12.12.1994</v>
          </cell>
          <cell r="G4396">
            <v>22000</v>
          </cell>
          <cell r="H4396">
            <v>22000</v>
          </cell>
          <cell r="I4396">
            <v>0</v>
          </cell>
          <cell r="J4396" t="str">
            <v>I.R.M</v>
          </cell>
          <cell r="K4396" t="str">
            <v>No</v>
          </cell>
          <cell r="L4396" t="str">
            <v>Telephoinc reply with details in 2012</v>
          </cell>
        </row>
        <row r="4397">
          <cell r="D4397">
            <v>3001278</v>
          </cell>
          <cell r="E4397" t="str">
            <v>C.M Jain</v>
          </cell>
          <cell r="F4397" t="str">
            <v>30.12.1994</v>
          </cell>
          <cell r="G4397">
            <v>27000</v>
          </cell>
          <cell r="H4397">
            <v>16200</v>
          </cell>
          <cell r="I4397">
            <v>10800</v>
          </cell>
          <cell r="J4397" t="str">
            <v>Outstanding</v>
          </cell>
          <cell r="K4397" t="str">
            <v>No</v>
          </cell>
          <cell r="L4397" t="str">
            <v>no communication till date. Outstanding Rs. 10800/-</v>
          </cell>
        </row>
        <row r="4398">
          <cell r="D4398">
            <v>3001279</v>
          </cell>
          <cell r="E4398" t="str">
            <v>Ravi Paul Nayyar</v>
          </cell>
          <cell r="F4398" t="str">
            <v>21.12.1994</v>
          </cell>
          <cell r="G4398">
            <v>22000</v>
          </cell>
          <cell r="H4398">
            <v>22000</v>
          </cell>
          <cell r="I4398">
            <v>0</v>
          </cell>
          <cell r="J4398" t="str">
            <v>I.R.M</v>
          </cell>
          <cell r="K4398" t="str">
            <v>No</v>
          </cell>
          <cell r="L4398" t="str">
            <v>Letter not sent, last communication 15</v>
          </cell>
        </row>
        <row r="4399">
          <cell r="D4399">
            <v>3001282</v>
          </cell>
          <cell r="E4399" t="str">
            <v>Sanjay Seth</v>
          </cell>
          <cell r="F4399" t="str">
            <v>24.12.1994</v>
          </cell>
          <cell r="G4399">
            <v>27000</v>
          </cell>
          <cell r="H4399" t="str">
            <v>Nil</v>
          </cell>
          <cell r="I4399">
            <v>0</v>
          </cell>
          <cell r="J4399" t="str">
            <v>Cancelled</v>
          </cell>
          <cell r="K4399">
            <v>0</v>
          </cell>
          <cell r="L4399" t="str">
            <v>Cancelled</v>
          </cell>
        </row>
        <row r="4400">
          <cell r="D4400">
            <v>3001283</v>
          </cell>
          <cell r="E4400" t="str">
            <v>Vinod Kumar Agarwal</v>
          </cell>
          <cell r="F4400" t="str">
            <v>23.02.1994</v>
          </cell>
          <cell r="G4400">
            <v>22000</v>
          </cell>
          <cell r="H4400">
            <v>20900</v>
          </cell>
          <cell r="I4400">
            <v>0</v>
          </cell>
          <cell r="J4400" t="str">
            <v>I.R.M</v>
          </cell>
          <cell r="K4400" t="str">
            <v>No</v>
          </cell>
          <cell r="L4400" t="str">
            <v>No Communication Till Date</v>
          </cell>
        </row>
        <row r="4401">
          <cell r="D4401">
            <v>3001284</v>
          </cell>
          <cell r="E4401" t="str">
            <v>Eskey Medical System</v>
          </cell>
          <cell r="F4401" t="str">
            <v>14.12.1994</v>
          </cell>
          <cell r="G4401">
            <v>22000</v>
          </cell>
          <cell r="H4401">
            <v>22000</v>
          </cell>
          <cell r="I4401">
            <v>0</v>
          </cell>
          <cell r="J4401" t="str">
            <v>I.R.M</v>
          </cell>
          <cell r="K4401" t="str">
            <v>No</v>
          </cell>
          <cell r="L4401" t="str">
            <v>Reply to his visit 2016 with details .</v>
          </cell>
        </row>
        <row r="4402">
          <cell r="D4402">
            <v>3001285</v>
          </cell>
          <cell r="E4402" t="str">
            <v>Y.P Singh</v>
          </cell>
          <cell r="F4402" t="str">
            <v>24.12.1994</v>
          </cell>
          <cell r="G4402">
            <v>27000</v>
          </cell>
          <cell r="H4402" t="str">
            <v>Nil</v>
          </cell>
          <cell r="I4402">
            <v>0</v>
          </cell>
          <cell r="J4402" t="str">
            <v>Cancelled</v>
          </cell>
          <cell r="K4402">
            <v>0</v>
          </cell>
          <cell r="L4402" t="str">
            <v>Cancelled</v>
          </cell>
        </row>
        <row r="4403">
          <cell r="D4403">
            <v>3001286</v>
          </cell>
          <cell r="E4403" t="str">
            <v>Ramesh Kumar Garg</v>
          </cell>
          <cell r="F4403" t="str">
            <v>24.12.1994</v>
          </cell>
          <cell r="G4403">
            <v>22000</v>
          </cell>
          <cell r="H4403">
            <v>20900</v>
          </cell>
          <cell r="I4403">
            <v>0</v>
          </cell>
          <cell r="J4403" t="str">
            <v>I.R.M</v>
          </cell>
          <cell r="K4403" t="str">
            <v>No</v>
          </cell>
          <cell r="L4403" t="str">
            <v xml:space="preserve"> No Communication Till Date</v>
          </cell>
        </row>
        <row r="4404">
          <cell r="D4404">
            <v>3001287</v>
          </cell>
          <cell r="E4404" t="str">
            <v>Naveen Agarwal</v>
          </cell>
          <cell r="F4404" t="str">
            <v>27.12.1994</v>
          </cell>
          <cell r="G4404">
            <v>27000</v>
          </cell>
          <cell r="H4404">
            <v>16200</v>
          </cell>
          <cell r="I4404">
            <v>10800</v>
          </cell>
          <cell r="J4404" t="str">
            <v>Outstanding</v>
          </cell>
          <cell r="K4404" t="str">
            <v>No</v>
          </cell>
          <cell r="L4404" t="str">
            <v>no communication till date. Outstanding Rs. 10800/-</v>
          </cell>
        </row>
        <row r="4405">
          <cell r="D4405">
            <v>3001288</v>
          </cell>
          <cell r="E4405" t="str">
            <v>Mukesh Tandon</v>
          </cell>
          <cell r="F4405" t="str">
            <v>09.12.1994</v>
          </cell>
          <cell r="G4405">
            <v>22000</v>
          </cell>
          <cell r="H4405">
            <v>20900</v>
          </cell>
          <cell r="I4405">
            <v>0</v>
          </cell>
          <cell r="J4405" t="str">
            <v>I.R.M</v>
          </cell>
          <cell r="K4405" t="str">
            <v>No</v>
          </cell>
          <cell r="L4405" t="str">
            <v xml:space="preserve">As POD Last communication 07 </v>
          </cell>
        </row>
        <row r="4406">
          <cell r="D4406">
            <v>3001311</v>
          </cell>
          <cell r="E4406" t="str">
            <v>Rajesh Tandon</v>
          </cell>
          <cell r="F4406" t="str">
            <v>17.12.1994</v>
          </cell>
          <cell r="G4406">
            <v>22000</v>
          </cell>
          <cell r="H4406">
            <v>22000</v>
          </cell>
          <cell r="I4406">
            <v>0</v>
          </cell>
          <cell r="J4406" t="str">
            <v>R.M</v>
          </cell>
          <cell r="K4406">
            <v>2009</v>
          </cell>
          <cell r="L4406" t="str">
            <v>Last Communication Till 2014,(M ship Transferred From Ritu Ahluwalia to Rajesh Tandon On 29-08-1997)</v>
          </cell>
        </row>
        <row r="4407">
          <cell r="D4407">
            <v>3001312</v>
          </cell>
          <cell r="E4407" t="str">
            <v>Deepak Miglani</v>
          </cell>
          <cell r="F4407" t="str">
            <v>05.12.1994</v>
          </cell>
          <cell r="G4407">
            <v>22000</v>
          </cell>
          <cell r="H4407">
            <v>15400</v>
          </cell>
          <cell r="I4407">
            <v>6600</v>
          </cell>
          <cell r="J4407" t="str">
            <v>Outstanding</v>
          </cell>
          <cell r="K4407" t="str">
            <v>No</v>
          </cell>
          <cell r="L4407" t="str">
            <v xml:space="preserve"> Last Communication Till 1997 (Outstanding Rs 6600/-)</v>
          </cell>
        </row>
        <row r="4408">
          <cell r="D4408">
            <v>3001313</v>
          </cell>
          <cell r="E4408" t="str">
            <v>Pawan Kumar Khemka</v>
          </cell>
          <cell r="F4408" t="str">
            <v>05.12.1994</v>
          </cell>
          <cell r="G4408">
            <v>27000</v>
          </cell>
          <cell r="H4408">
            <v>27000</v>
          </cell>
          <cell r="I4408">
            <v>27000</v>
          </cell>
          <cell r="J4408" t="str">
            <v>I.R.M</v>
          </cell>
          <cell r="K4408" t="str">
            <v>No</v>
          </cell>
          <cell r="L4408" t="str">
            <v xml:space="preserve"> Last Communication Till 2010</v>
          </cell>
        </row>
        <row r="4409">
          <cell r="D4409">
            <v>3001316</v>
          </cell>
          <cell r="E4409" t="str">
            <v>Rajeev Shanker Chanana</v>
          </cell>
          <cell r="F4409" t="str">
            <v>27.12.1994</v>
          </cell>
          <cell r="G4409">
            <v>27000</v>
          </cell>
          <cell r="H4409">
            <v>27000</v>
          </cell>
          <cell r="I4409">
            <v>0</v>
          </cell>
          <cell r="J4409" t="str">
            <v>I.R.M</v>
          </cell>
          <cell r="K4409" t="str">
            <v>No</v>
          </cell>
          <cell r="L4409" t="str">
            <v>No Communication Till Date</v>
          </cell>
        </row>
        <row r="4410">
          <cell r="D4410">
            <v>3001317</v>
          </cell>
          <cell r="E4410" t="str">
            <v>B.R Sharma</v>
          </cell>
          <cell r="F4410" t="str">
            <v>13.12.1994</v>
          </cell>
          <cell r="G4410">
            <v>27000</v>
          </cell>
          <cell r="H4410">
            <v>25900</v>
          </cell>
          <cell r="I4410">
            <v>0</v>
          </cell>
          <cell r="J4410" t="str">
            <v>I.R.M</v>
          </cell>
          <cell r="K4410" t="str">
            <v>No</v>
          </cell>
          <cell r="L4410" t="str">
            <v>Letter Not Sent, Last Communication Till 2007, Total 2 Membership Of TPT:- 03001317 and 03003106,
(UPGRADE UNITWEEK FROM EFFICIENCY TO 1BR), (PAYMENT DETAIL CORRECTION IN RIMES)</v>
          </cell>
        </row>
        <row r="4411">
          <cell r="D4411">
            <v>3001318</v>
          </cell>
          <cell r="E4411" t="str">
            <v>Ashok Kumar Acharya</v>
          </cell>
          <cell r="F4411" t="str">
            <v>22.12.1994</v>
          </cell>
          <cell r="G4411">
            <v>27000</v>
          </cell>
          <cell r="H4411" t="str">
            <v>Nill</v>
          </cell>
          <cell r="I4411">
            <v>0</v>
          </cell>
          <cell r="J4411" t="str">
            <v>Cancelled</v>
          </cell>
          <cell r="K4411">
            <v>0</v>
          </cell>
          <cell r="L4411" t="str">
            <v>Cancellection Date:-11-07-1996</v>
          </cell>
        </row>
        <row r="4412">
          <cell r="D4412">
            <v>3001319</v>
          </cell>
          <cell r="E4412" t="str">
            <v>Angel International Inc</v>
          </cell>
          <cell r="F4412" t="str">
            <v>30.12.1994</v>
          </cell>
          <cell r="G4412">
            <v>27000</v>
          </cell>
          <cell r="H4412">
            <v>27000</v>
          </cell>
          <cell r="I4412">
            <v>0</v>
          </cell>
          <cell r="J4412" t="str">
            <v>I.R.M</v>
          </cell>
          <cell r="K4412" t="str">
            <v>No</v>
          </cell>
          <cell r="L4412" t="str">
            <v xml:space="preserve"> Last Communication Till 2007</v>
          </cell>
        </row>
        <row r="4413">
          <cell r="D4413">
            <v>3001320</v>
          </cell>
          <cell r="E4413" t="str">
            <v>Kay Pee Industries</v>
          </cell>
          <cell r="F4413" t="str">
            <v>30.12.1994</v>
          </cell>
          <cell r="G4413">
            <v>27000</v>
          </cell>
          <cell r="H4413">
            <v>14850</v>
          </cell>
          <cell r="I4413">
            <v>12150</v>
          </cell>
          <cell r="J4413" t="str">
            <v>Outstanding</v>
          </cell>
          <cell r="K4413" t="str">
            <v>No</v>
          </cell>
          <cell r="L4413" t="str">
            <v xml:space="preserve"> Last Communication Till 1997, According To File Unit Cost Outstanding, Rs 12150/- </v>
          </cell>
        </row>
        <row r="4414">
          <cell r="D4414">
            <v>3001323</v>
          </cell>
          <cell r="E4414" t="str">
            <v>Achla Ali</v>
          </cell>
          <cell r="F4414" t="str">
            <v>16.12.1994</v>
          </cell>
          <cell r="G4414">
            <v>27000</v>
          </cell>
          <cell r="H4414">
            <v>27000</v>
          </cell>
          <cell r="I4414">
            <v>0</v>
          </cell>
          <cell r="J4414" t="str">
            <v>R.M.</v>
          </cell>
          <cell r="K4414">
            <v>2007</v>
          </cell>
          <cell r="L4414" t="str">
            <v xml:space="preserve"> Last Communication Till 2007, </v>
          </cell>
        </row>
        <row r="4415">
          <cell r="D4415">
            <v>3001324</v>
          </cell>
          <cell r="E4415" t="str">
            <v>Decolinkers</v>
          </cell>
          <cell r="F4415" t="str">
            <v>30.12.1994</v>
          </cell>
          <cell r="G4415">
            <v>32000</v>
          </cell>
          <cell r="H4415">
            <v>32000</v>
          </cell>
          <cell r="I4415">
            <v>0</v>
          </cell>
          <cell r="J4415" t="str">
            <v>I.R.M</v>
          </cell>
          <cell r="K4415" t="str">
            <v>No</v>
          </cell>
          <cell r="L4415" t="str">
            <v xml:space="preserve"> Last Communication Till 2000</v>
          </cell>
        </row>
        <row r="4416">
          <cell r="D4416">
            <v>3001326</v>
          </cell>
          <cell r="E4416" t="str">
            <v>B.M Arora</v>
          </cell>
          <cell r="F4416" t="str">
            <v>26.12.1994</v>
          </cell>
          <cell r="G4416">
            <v>22000</v>
          </cell>
          <cell r="H4416">
            <v>22000</v>
          </cell>
          <cell r="I4416">
            <v>0</v>
          </cell>
          <cell r="J4416" t="str">
            <v>I.R.M</v>
          </cell>
          <cell r="K4416" t="str">
            <v>No</v>
          </cell>
          <cell r="L4416" t="str">
            <v xml:space="preserve"> Last Communication Till 2007</v>
          </cell>
        </row>
        <row r="4417">
          <cell r="D4417">
            <v>3001330</v>
          </cell>
          <cell r="E4417" t="str">
            <v>Rajiv Arora</v>
          </cell>
          <cell r="F4417" t="str">
            <v>19.12.1994</v>
          </cell>
          <cell r="G4417">
            <v>27000</v>
          </cell>
          <cell r="H4417">
            <v>27000</v>
          </cell>
          <cell r="I4417">
            <v>0</v>
          </cell>
          <cell r="J4417" t="str">
            <v>I.R.M</v>
          </cell>
          <cell r="K4417" t="str">
            <v>No</v>
          </cell>
          <cell r="L4417" t="str">
            <v xml:space="preserve"> Last Communication Till 2006</v>
          </cell>
        </row>
        <row r="4418">
          <cell r="D4418">
            <v>3001331</v>
          </cell>
          <cell r="E4418" t="str">
            <v>Nawal Arora</v>
          </cell>
          <cell r="F4418" t="str">
            <v>19.12.1994</v>
          </cell>
          <cell r="G4418">
            <v>27000</v>
          </cell>
          <cell r="H4418">
            <v>27000</v>
          </cell>
          <cell r="I4418">
            <v>0</v>
          </cell>
          <cell r="J4418" t="str">
            <v>I.R.M</v>
          </cell>
          <cell r="K4418" t="str">
            <v>No</v>
          </cell>
          <cell r="L4418" t="str">
            <v xml:space="preserve"> Last Communication Till 2012</v>
          </cell>
        </row>
        <row r="4419">
          <cell r="D4419">
            <v>3001332</v>
          </cell>
          <cell r="E4419" t="str">
            <v>Sanjeev Kumar Bansal</v>
          </cell>
          <cell r="F4419" t="str">
            <v>23.12.1994</v>
          </cell>
          <cell r="G4419">
            <v>22000</v>
          </cell>
          <cell r="H4419">
            <v>12100</v>
          </cell>
          <cell r="I4419">
            <v>9900</v>
          </cell>
          <cell r="J4419" t="str">
            <v>Outstanding</v>
          </cell>
          <cell r="K4419" t="str">
            <v>No</v>
          </cell>
          <cell r="L4419" t="str">
            <v>As Pod Last Communication Till 2007 (Outstanding Rs 9900/-)</v>
          </cell>
        </row>
        <row r="4420">
          <cell r="D4420">
            <v>3001333</v>
          </cell>
          <cell r="E4420" t="str">
            <v>Alok Kumar Agarwal</v>
          </cell>
          <cell r="F4420" t="str">
            <v>23.12.1994</v>
          </cell>
          <cell r="G4420">
            <v>22000</v>
          </cell>
          <cell r="H4420">
            <v>22000</v>
          </cell>
          <cell r="I4420">
            <v>0</v>
          </cell>
          <cell r="J4420" t="str">
            <v>I.R.M</v>
          </cell>
          <cell r="K4420" t="str">
            <v>No</v>
          </cell>
          <cell r="L4420" t="str">
            <v xml:space="preserve"> Last Communication Till 2009</v>
          </cell>
        </row>
        <row r="4421">
          <cell r="D4421">
            <v>3001334</v>
          </cell>
          <cell r="E4421" t="str">
            <v>Alka Rawat</v>
          </cell>
          <cell r="F4421" t="str">
            <v>31.12.1994</v>
          </cell>
          <cell r="G4421">
            <v>22000</v>
          </cell>
          <cell r="H4421" t="str">
            <v>Nill</v>
          </cell>
          <cell r="I4421">
            <v>0</v>
          </cell>
          <cell r="J4421" t="str">
            <v>Cancelled</v>
          </cell>
          <cell r="K4421">
            <v>0</v>
          </cell>
          <cell r="L4421" t="str">
            <v>Cancellection Date:- 24-03-1995</v>
          </cell>
        </row>
        <row r="4422">
          <cell r="D4422">
            <v>3001346</v>
          </cell>
          <cell r="E4422" t="str">
            <v>Kalpana Mathur</v>
          </cell>
          <cell r="F4422" t="str">
            <v>12.12.1994</v>
          </cell>
          <cell r="G4422">
            <v>27000</v>
          </cell>
          <cell r="H4422">
            <v>27000</v>
          </cell>
          <cell r="I4422">
            <v>0</v>
          </cell>
          <cell r="J4422" t="str">
            <v>I.R.M</v>
          </cell>
          <cell r="K4422" t="str">
            <v>No</v>
          </cell>
          <cell r="L4422" t="str">
            <v>No Communication Till Date</v>
          </cell>
        </row>
        <row r="4423">
          <cell r="D4423">
            <v>3001347</v>
          </cell>
          <cell r="E4423" t="str">
            <v>Puneet Mittal</v>
          </cell>
          <cell r="F4423" t="str">
            <v>17.12.1994</v>
          </cell>
          <cell r="G4423">
            <v>32000</v>
          </cell>
          <cell r="H4423">
            <v>9600</v>
          </cell>
          <cell r="I4423">
            <v>22400</v>
          </cell>
          <cell r="J4423" t="str">
            <v>Outstanding</v>
          </cell>
          <cell r="K4423" t="str">
            <v>No</v>
          </cell>
          <cell r="L4423" t="str">
            <v>no communication till date. Outstanding Rs. 22400/-</v>
          </cell>
        </row>
        <row r="4424">
          <cell r="D4424">
            <v>3001349</v>
          </cell>
          <cell r="E4424" t="str">
            <v>Ashok Kumar Singh</v>
          </cell>
          <cell r="F4424" t="str">
            <v>24.12.1994</v>
          </cell>
          <cell r="G4424">
            <v>27000</v>
          </cell>
          <cell r="H4424">
            <v>27000</v>
          </cell>
          <cell r="I4424">
            <v>0</v>
          </cell>
          <cell r="J4424" t="str">
            <v>R.M</v>
          </cell>
          <cell r="K4424">
            <v>2015</v>
          </cell>
          <cell r="L4424" t="str">
            <v>send Reminder on 2022</v>
          </cell>
        </row>
        <row r="4425">
          <cell r="D4425">
            <v>3001352</v>
          </cell>
          <cell r="E4425" t="str">
            <v>Sunil Jain</v>
          </cell>
          <cell r="F4425" t="str">
            <v>29.12.1994</v>
          </cell>
          <cell r="G4425">
            <v>32000</v>
          </cell>
          <cell r="H4425">
            <v>32000</v>
          </cell>
          <cell r="I4425">
            <v>0</v>
          </cell>
          <cell r="J4425" t="str">
            <v>I.R.M</v>
          </cell>
          <cell r="K4425" t="str">
            <v>No</v>
          </cell>
          <cell r="L4425" t="str">
            <v xml:space="preserve"> Last Communication Till 2007</v>
          </cell>
        </row>
        <row r="4426">
          <cell r="D4426">
            <v>3001353</v>
          </cell>
          <cell r="E4426" t="str">
            <v>Munninder Singh Dhody</v>
          </cell>
          <cell r="F4426" t="str">
            <v>28.12.1994</v>
          </cell>
          <cell r="G4426">
            <v>27000</v>
          </cell>
          <cell r="H4426">
            <v>18900</v>
          </cell>
          <cell r="I4426">
            <v>8100</v>
          </cell>
          <cell r="J4426" t="str">
            <v>Outstanding</v>
          </cell>
          <cell r="K4426" t="str">
            <v>No</v>
          </cell>
          <cell r="L4426" t="str">
            <v xml:space="preserve"> Last Communication Till 1997 (Outstanding Rs 8100/-)</v>
          </cell>
        </row>
        <row r="4427">
          <cell r="D4427">
            <v>3001354</v>
          </cell>
          <cell r="E4427" t="str">
            <v>Chatrapal Singh</v>
          </cell>
          <cell r="F4427" t="str">
            <v>29.12.1994</v>
          </cell>
          <cell r="G4427">
            <v>27000</v>
          </cell>
          <cell r="H4427">
            <v>8100</v>
          </cell>
          <cell r="I4427">
            <v>18900</v>
          </cell>
          <cell r="J4427" t="str">
            <v>Outstanding</v>
          </cell>
          <cell r="K4427" t="str">
            <v>No</v>
          </cell>
          <cell r="L4427" t="str">
            <v xml:space="preserve"> Last Communication Till 1997 (Outstanding Rs 18900/-)</v>
          </cell>
        </row>
        <row r="4428">
          <cell r="D4428">
            <v>3001355</v>
          </cell>
          <cell r="E4428" t="str">
            <v>Inderpal Singh Batra</v>
          </cell>
          <cell r="F4428" t="str">
            <v>28.12.1994</v>
          </cell>
          <cell r="G4428">
            <v>27000</v>
          </cell>
          <cell r="H4428">
            <v>27000</v>
          </cell>
          <cell r="I4428">
            <v>0</v>
          </cell>
          <cell r="J4428" t="str">
            <v>I.R.M</v>
          </cell>
          <cell r="K4428" t="str">
            <v>No</v>
          </cell>
          <cell r="L4428" t="str">
            <v xml:space="preserve"> Last Communication Till 2006</v>
          </cell>
        </row>
        <row r="4429">
          <cell r="D4429">
            <v>3001356</v>
          </cell>
          <cell r="E4429" t="str">
            <v>Satish Waman Pawgi</v>
          </cell>
          <cell r="F4429" t="str">
            <v>28.12.1994</v>
          </cell>
          <cell r="G4429">
            <v>27000</v>
          </cell>
          <cell r="H4429">
            <v>13100</v>
          </cell>
          <cell r="I4429">
            <v>13900</v>
          </cell>
          <cell r="J4429" t="str">
            <v>Outstanding</v>
          </cell>
          <cell r="K4429" t="str">
            <v>No</v>
          </cell>
          <cell r="L4429" t="str">
            <v>no communication till date. Outstanding Rs. 13900/-</v>
          </cell>
        </row>
        <row r="4430">
          <cell r="D4430">
            <v>3001358</v>
          </cell>
          <cell r="E4430" t="str">
            <v>Sharad Sharma</v>
          </cell>
          <cell r="F4430" t="str">
            <v>30.12.1994</v>
          </cell>
          <cell r="G4430">
            <v>27000</v>
          </cell>
          <cell r="H4430">
            <v>27000</v>
          </cell>
          <cell r="I4430">
            <v>0</v>
          </cell>
          <cell r="J4430" t="str">
            <v>I.R.M</v>
          </cell>
          <cell r="K4430" t="str">
            <v>No</v>
          </cell>
          <cell r="L4430" t="str">
            <v>No Communication Till Date</v>
          </cell>
        </row>
        <row r="4431">
          <cell r="D4431">
            <v>3001360</v>
          </cell>
          <cell r="E4431" t="str">
            <v>Naresh Chharia</v>
          </cell>
          <cell r="F4431" t="str">
            <v>30.12.1994</v>
          </cell>
          <cell r="G4431">
            <v>27000</v>
          </cell>
          <cell r="H4431">
            <v>27000</v>
          </cell>
          <cell r="I4431">
            <v>0</v>
          </cell>
          <cell r="J4431" t="str">
            <v>I.R.M</v>
          </cell>
          <cell r="K4431" t="str">
            <v>No</v>
          </cell>
          <cell r="L4431" t="str">
            <v xml:space="preserve"> Last Communication Till 2008</v>
          </cell>
        </row>
        <row r="4432">
          <cell r="D4432">
            <v>3001363</v>
          </cell>
          <cell r="E4432" t="str">
            <v>Bhupal Singh Bisht</v>
          </cell>
          <cell r="F4432" t="str">
            <v>01.12.1994</v>
          </cell>
          <cell r="G4432">
            <v>22000</v>
          </cell>
          <cell r="H4432">
            <v>22000</v>
          </cell>
          <cell r="I4432">
            <v>0</v>
          </cell>
          <cell r="J4432" t="str">
            <v>I.R.M</v>
          </cell>
          <cell r="K4432" t="str">
            <v>No</v>
          </cell>
          <cell r="L4432" t="str">
            <v xml:space="preserve">As POD Last communication 07 </v>
          </cell>
        </row>
        <row r="4433">
          <cell r="D4433">
            <v>3001367</v>
          </cell>
          <cell r="E4433" t="str">
            <v>Mohnaty Deb Kalyan</v>
          </cell>
          <cell r="F4433" t="str">
            <v>30.12.1994</v>
          </cell>
          <cell r="G4433">
            <v>22000</v>
          </cell>
          <cell r="H4433">
            <v>22000</v>
          </cell>
          <cell r="I4433">
            <v>0</v>
          </cell>
          <cell r="J4433" t="str">
            <v>I.R.M</v>
          </cell>
          <cell r="K4433" t="str">
            <v>No</v>
          </cell>
          <cell r="L4433" t="str">
            <v xml:space="preserve">As POD Last communication 07 </v>
          </cell>
        </row>
        <row r="4434">
          <cell r="D4434">
            <v>3001375</v>
          </cell>
          <cell r="E4434" t="str">
            <v>Anil Verma</v>
          </cell>
          <cell r="F4434" t="str">
            <v>21.12.1994</v>
          </cell>
          <cell r="G4434">
            <v>22000</v>
          </cell>
          <cell r="H4434">
            <v>22000</v>
          </cell>
          <cell r="I4434">
            <v>0</v>
          </cell>
          <cell r="J4434" t="str">
            <v>I.R.M</v>
          </cell>
          <cell r="K4434" t="str">
            <v>No</v>
          </cell>
          <cell r="L4434" t="str">
            <v>No Communication Till Date</v>
          </cell>
        </row>
        <row r="4435">
          <cell r="D4435">
            <v>3001376</v>
          </cell>
          <cell r="E4435" t="str">
            <v>I.P.S Malhotra</v>
          </cell>
          <cell r="F4435" t="str">
            <v>30.12.1994</v>
          </cell>
          <cell r="G4435">
            <v>27000</v>
          </cell>
          <cell r="H4435" t="str">
            <v>Nill</v>
          </cell>
          <cell r="I4435">
            <v>0</v>
          </cell>
          <cell r="J4435" t="str">
            <v>Cancelled</v>
          </cell>
          <cell r="K4435">
            <v>0</v>
          </cell>
          <cell r="L4435" t="str">
            <v>Cancellection Date:- 07-06-1995</v>
          </cell>
        </row>
        <row r="4436">
          <cell r="D4436">
            <v>3001397</v>
          </cell>
          <cell r="E4436" t="str">
            <v>Ajay Popali</v>
          </cell>
          <cell r="F4436" t="str">
            <v>06.01.1995</v>
          </cell>
          <cell r="G4436">
            <v>27000</v>
          </cell>
          <cell r="H4436">
            <v>27000</v>
          </cell>
          <cell r="I4436">
            <v>0</v>
          </cell>
          <cell r="J4436" t="str">
            <v>R.M</v>
          </cell>
          <cell r="K4436">
            <v>2011</v>
          </cell>
          <cell r="L4436" t="str">
            <v>Reply to his visit 2018 with details .</v>
          </cell>
        </row>
        <row r="4437">
          <cell r="D4437">
            <v>3001399</v>
          </cell>
          <cell r="E4437" t="str">
            <v>Deepika Sabharwal</v>
          </cell>
          <cell r="F4437" t="str">
            <v>17.01.1995</v>
          </cell>
          <cell r="G4437">
            <v>22000</v>
          </cell>
          <cell r="H4437" t="str">
            <v>Nill</v>
          </cell>
          <cell r="I4437">
            <v>0</v>
          </cell>
          <cell r="J4437" t="str">
            <v>Cancelled</v>
          </cell>
          <cell r="K4437">
            <v>0</v>
          </cell>
          <cell r="L4437" t="str">
            <v>Cancellection Date:- 08-03-1995</v>
          </cell>
        </row>
        <row r="4438">
          <cell r="D4438">
            <v>3001400</v>
          </cell>
          <cell r="E4438" t="str">
            <v>M.P Singh</v>
          </cell>
          <cell r="F4438" t="str">
            <v>18.01.1995</v>
          </cell>
          <cell r="G4438">
            <v>32000</v>
          </cell>
          <cell r="H4438" t="str">
            <v>Nill</v>
          </cell>
          <cell r="I4438">
            <v>0</v>
          </cell>
          <cell r="J4438" t="str">
            <v>Cancelled</v>
          </cell>
          <cell r="K4438">
            <v>0</v>
          </cell>
          <cell r="L4438" t="str">
            <v>Cancellection Date:- 16-08-1996</v>
          </cell>
        </row>
        <row r="4439">
          <cell r="D4439">
            <v>3001401</v>
          </cell>
          <cell r="E4439" t="str">
            <v>Nand Kishore Arora</v>
          </cell>
          <cell r="F4439" t="str">
            <v>18.01.1995</v>
          </cell>
          <cell r="G4439">
            <v>27000</v>
          </cell>
          <cell r="H4439">
            <v>27000</v>
          </cell>
          <cell r="I4439">
            <v>0</v>
          </cell>
          <cell r="J4439" t="str">
            <v>I.R.M</v>
          </cell>
          <cell r="K4439" t="str">
            <v>No</v>
          </cell>
          <cell r="L4439" t="str">
            <v>No Communication Till Date</v>
          </cell>
        </row>
        <row r="4440">
          <cell r="D4440">
            <v>3001402</v>
          </cell>
          <cell r="E4440" t="str">
            <v>M. Raj Sekhar</v>
          </cell>
          <cell r="F4440" t="str">
            <v>10.01.1995</v>
          </cell>
          <cell r="G4440">
            <v>22000</v>
          </cell>
          <cell r="H4440">
            <v>22000</v>
          </cell>
          <cell r="I4440">
            <v>0</v>
          </cell>
          <cell r="J4440" t="str">
            <v>I.R.M</v>
          </cell>
          <cell r="K4440" t="str">
            <v>No</v>
          </cell>
          <cell r="L4440" t="str">
            <v xml:space="preserve"> Last Communication Till 1997</v>
          </cell>
        </row>
        <row r="4441">
          <cell r="D4441">
            <v>3001407</v>
          </cell>
          <cell r="E4441" t="str">
            <v>J. Kushwaha</v>
          </cell>
          <cell r="F4441" t="str">
            <v>01.01.1995</v>
          </cell>
          <cell r="G4441">
            <v>22000</v>
          </cell>
          <cell r="H4441">
            <v>20900</v>
          </cell>
          <cell r="I4441">
            <v>0</v>
          </cell>
          <cell r="J4441" t="str">
            <v>I.R.M</v>
          </cell>
          <cell r="K4441" t="str">
            <v>No</v>
          </cell>
          <cell r="L4441" t="str">
            <v>No Communication Till Date</v>
          </cell>
        </row>
        <row r="4442">
          <cell r="D4442">
            <v>3001408</v>
          </cell>
          <cell r="E4442" t="str">
            <v>Harsh Bhargava</v>
          </cell>
          <cell r="F4442" t="str">
            <v>12.01.1995</v>
          </cell>
          <cell r="G4442">
            <v>27000</v>
          </cell>
          <cell r="H4442">
            <v>25650</v>
          </cell>
          <cell r="I4442">
            <v>0</v>
          </cell>
          <cell r="J4442" t="str">
            <v>I.R.M</v>
          </cell>
          <cell r="K4442" t="str">
            <v>No</v>
          </cell>
          <cell r="L4442" t="str">
            <v>As POd Last Communication Till 2007, (Status:- REINSTAED)</v>
          </cell>
        </row>
        <row r="4443">
          <cell r="D4443">
            <v>3001409</v>
          </cell>
          <cell r="E4443" t="str">
            <v>A.D Talwar</v>
          </cell>
          <cell r="F4443" t="str">
            <v>01.01.1995</v>
          </cell>
          <cell r="G4443">
            <v>22000</v>
          </cell>
          <cell r="H4443">
            <v>5500</v>
          </cell>
          <cell r="I4443">
            <v>16500</v>
          </cell>
          <cell r="J4443" t="str">
            <v>Outstanding</v>
          </cell>
          <cell r="K4443" t="str">
            <v>No</v>
          </cell>
          <cell r="L4443" t="str">
            <v>No Communication Till Date, (Outstanding rs 16500/-)(5,500/- CHEQUE DETAIL NOT MENTIONED IN RIMES),(CORRECTION NEEDED)</v>
          </cell>
        </row>
        <row r="4444">
          <cell r="D4444">
            <v>3001411</v>
          </cell>
          <cell r="E4444" t="str">
            <v>Pawan Gupta</v>
          </cell>
          <cell r="F4444" t="str">
            <v>04.01.1995</v>
          </cell>
          <cell r="G4444">
            <v>22000</v>
          </cell>
          <cell r="H4444" t="str">
            <v>Nill</v>
          </cell>
          <cell r="I4444">
            <v>0</v>
          </cell>
          <cell r="J4444" t="str">
            <v>Cancelled</v>
          </cell>
          <cell r="K4444">
            <v>0</v>
          </cell>
          <cell r="L4444" t="str">
            <v>Cancellection Date:- 07-06-1995</v>
          </cell>
        </row>
        <row r="4445">
          <cell r="D4445">
            <v>3001412</v>
          </cell>
          <cell r="E4445" t="str">
            <v>Vinesh Kumar Jain</v>
          </cell>
          <cell r="F4445" t="str">
            <v>01.01.1995</v>
          </cell>
          <cell r="G4445">
            <v>22000</v>
          </cell>
          <cell r="H4445">
            <v>20900</v>
          </cell>
          <cell r="I4445">
            <v>0</v>
          </cell>
          <cell r="J4445" t="str">
            <v>I.R.M</v>
          </cell>
          <cell r="K4445" t="str">
            <v>No</v>
          </cell>
          <cell r="L4445" t="str">
            <v>No Communication Till Date</v>
          </cell>
        </row>
        <row r="4446">
          <cell r="D4446">
            <v>3001413</v>
          </cell>
          <cell r="E4446" t="str">
            <v>Ashwani Kumar Jain</v>
          </cell>
          <cell r="F4446" t="str">
            <v>01.01.1995</v>
          </cell>
          <cell r="G4446">
            <v>22000</v>
          </cell>
          <cell r="H4446">
            <v>20900</v>
          </cell>
          <cell r="I4446">
            <v>0</v>
          </cell>
          <cell r="J4446" t="str">
            <v>R.M.</v>
          </cell>
          <cell r="K4446">
            <v>2010</v>
          </cell>
          <cell r="L4446" t="str">
            <v>send performa invoice in 2010</v>
          </cell>
        </row>
        <row r="4447">
          <cell r="D4447">
            <v>3001414</v>
          </cell>
          <cell r="E4447" t="str">
            <v>Vinood Khurana</v>
          </cell>
          <cell r="F4447" t="str">
            <v>04.01.1995</v>
          </cell>
          <cell r="G4447">
            <v>27000</v>
          </cell>
          <cell r="H4447">
            <v>27000</v>
          </cell>
          <cell r="I4447">
            <v>0</v>
          </cell>
          <cell r="J4447" t="str">
            <v>I.R.M</v>
          </cell>
          <cell r="K4447" t="str">
            <v>No</v>
          </cell>
          <cell r="L4447" t="str">
            <v xml:space="preserve"> No Communication Till Date, (EXCESS AMOUNT:- 16200/-)</v>
          </cell>
        </row>
        <row r="4448">
          <cell r="D4448">
            <v>3001415</v>
          </cell>
          <cell r="E4448" t="str">
            <v>Ashok Kumar Jain</v>
          </cell>
          <cell r="F4448" t="str">
            <v>01.01.1995</v>
          </cell>
          <cell r="G4448">
            <v>32000</v>
          </cell>
          <cell r="H4448">
            <v>20400</v>
          </cell>
          <cell r="I4448">
            <v>10000</v>
          </cell>
          <cell r="J4448" t="str">
            <v>Outstanding</v>
          </cell>
          <cell r="K4448" t="str">
            <v>No</v>
          </cell>
          <cell r="L4448" t="str">
            <v>no communication till date. Outstanding Rs. 9900/-</v>
          </cell>
        </row>
        <row r="4449">
          <cell r="D4449">
            <v>3001416</v>
          </cell>
          <cell r="E4449" t="str">
            <v>Surinder Madan</v>
          </cell>
          <cell r="F4449" t="str">
            <v>17.01.1995</v>
          </cell>
          <cell r="G4449">
            <v>22000</v>
          </cell>
          <cell r="H4449">
            <v>22000</v>
          </cell>
          <cell r="I4449">
            <v>0</v>
          </cell>
          <cell r="J4449" t="str">
            <v>I.R.M</v>
          </cell>
          <cell r="K4449" t="str">
            <v>No</v>
          </cell>
          <cell r="L4449" t="str">
            <v xml:space="preserve"> Last Communication Till 2006</v>
          </cell>
        </row>
        <row r="4450">
          <cell r="D4450">
            <v>3001421</v>
          </cell>
          <cell r="E4450" t="str">
            <v>Sanjay Arora</v>
          </cell>
          <cell r="F4450" t="str">
            <v>20.01.1995</v>
          </cell>
          <cell r="G4450">
            <v>22000</v>
          </cell>
          <cell r="H4450" t="str">
            <v>Nill</v>
          </cell>
          <cell r="I4450">
            <v>0</v>
          </cell>
          <cell r="J4450" t="str">
            <v>Cancelled</v>
          </cell>
          <cell r="K4450">
            <v>0</v>
          </cell>
          <cell r="L4450" t="str">
            <v>Cancellection Date:- 07-06-1995</v>
          </cell>
        </row>
        <row r="4451">
          <cell r="D4451">
            <v>3001422</v>
          </cell>
          <cell r="E4451" t="str">
            <v>Arun Gupta</v>
          </cell>
          <cell r="F4451" t="str">
            <v>28.01.1995</v>
          </cell>
          <cell r="G4451">
            <v>22000</v>
          </cell>
          <cell r="H4451">
            <v>20900</v>
          </cell>
          <cell r="I4451">
            <v>0</v>
          </cell>
          <cell r="J4451" t="str">
            <v>I.R.M</v>
          </cell>
          <cell r="K4451" t="str">
            <v>No</v>
          </cell>
          <cell r="L4451" t="str">
            <v xml:space="preserve">As POD Last communication 07 </v>
          </cell>
        </row>
        <row r="4452">
          <cell r="D4452">
            <v>3001424</v>
          </cell>
          <cell r="E4452" t="str">
            <v>Rajni Kani Gupta</v>
          </cell>
          <cell r="F4452" t="str">
            <v>18.01.1994</v>
          </cell>
          <cell r="G4452">
            <v>27000</v>
          </cell>
          <cell r="H4452">
            <v>8100</v>
          </cell>
          <cell r="I4452">
            <v>18900</v>
          </cell>
          <cell r="J4452" t="str">
            <v>Outstanding</v>
          </cell>
          <cell r="K4452" t="str">
            <v>No</v>
          </cell>
          <cell r="L4452" t="str">
            <v>no communication till date. Outstanding Rs. 18900/-</v>
          </cell>
        </row>
        <row r="4453">
          <cell r="D4453">
            <v>3001427</v>
          </cell>
          <cell r="E4453" t="str">
            <v>Gurmeet Grover</v>
          </cell>
          <cell r="F4453" t="str">
            <v>01.01.1995</v>
          </cell>
          <cell r="G4453">
            <v>22000</v>
          </cell>
          <cell r="H4453" t="str">
            <v>Nill</v>
          </cell>
          <cell r="I4453">
            <v>0</v>
          </cell>
          <cell r="J4453" t="str">
            <v>Cancelled</v>
          </cell>
          <cell r="K4453">
            <v>0</v>
          </cell>
          <cell r="L4453" t="str">
            <v>Cancellection Date:- 07-06-1995</v>
          </cell>
        </row>
        <row r="4454">
          <cell r="D4454">
            <v>3001428</v>
          </cell>
          <cell r="E4454" t="str">
            <v>Jogindra Singh Kalsi</v>
          </cell>
          <cell r="F4454" t="str">
            <v>03.01.1995</v>
          </cell>
          <cell r="G4454">
            <v>27000</v>
          </cell>
          <cell r="H4454" t="str">
            <v>Nill</v>
          </cell>
          <cell r="I4454">
            <v>0</v>
          </cell>
          <cell r="J4454" t="str">
            <v>Cancelled</v>
          </cell>
          <cell r="K4454">
            <v>0</v>
          </cell>
          <cell r="L4454" t="str">
            <v>Cancellection Date:- 07-06-1995</v>
          </cell>
        </row>
        <row r="4455">
          <cell r="D4455">
            <v>3001429</v>
          </cell>
          <cell r="E4455" t="str">
            <v>Sanjay Gupta</v>
          </cell>
          <cell r="F4455" t="str">
            <v>07.01.1995</v>
          </cell>
          <cell r="G4455">
            <v>27000</v>
          </cell>
          <cell r="H4455">
            <v>27000</v>
          </cell>
          <cell r="I4455">
            <v>0</v>
          </cell>
          <cell r="J4455" t="str">
            <v>I.R.M</v>
          </cell>
          <cell r="K4455" t="str">
            <v>No</v>
          </cell>
          <cell r="L4455" t="str">
            <v xml:space="preserve"> Last Communication Till  2002, Total 2 Membership Of TPT:- 03001429 &amp; 03002170</v>
          </cell>
        </row>
        <row r="4456">
          <cell r="D4456">
            <v>3001430</v>
          </cell>
          <cell r="E4456" t="str">
            <v>D.K Chauhan</v>
          </cell>
          <cell r="F4456" t="str">
            <v>01.01.1995</v>
          </cell>
          <cell r="G4456">
            <v>27000</v>
          </cell>
          <cell r="H4456">
            <v>27000</v>
          </cell>
          <cell r="I4456">
            <v>0</v>
          </cell>
          <cell r="J4456" t="str">
            <v>I.R.M</v>
          </cell>
          <cell r="K4456" t="str">
            <v>No</v>
          </cell>
          <cell r="L4456" t="str">
            <v>No Communication Till Date</v>
          </cell>
        </row>
        <row r="4457">
          <cell r="D4457">
            <v>3001431</v>
          </cell>
          <cell r="E4457" t="str">
            <v>Subhnish Tyagi</v>
          </cell>
          <cell r="F4457" t="str">
            <v>20.01.1995</v>
          </cell>
          <cell r="G4457">
            <v>27000</v>
          </cell>
          <cell r="H4457" t="str">
            <v>Nill</v>
          </cell>
          <cell r="I4457">
            <v>0</v>
          </cell>
          <cell r="J4457" t="str">
            <v>Cancelled</v>
          </cell>
          <cell r="K4457">
            <v>0</v>
          </cell>
          <cell r="L4457" t="str">
            <v>CancelleCtion Date:- 29-01-1997</v>
          </cell>
        </row>
        <row r="4458">
          <cell r="D4458">
            <v>3001432</v>
          </cell>
          <cell r="E4458" t="str">
            <v>A.A Jafri</v>
          </cell>
          <cell r="F4458" t="str">
            <v>31.01.1995</v>
          </cell>
          <cell r="G4458">
            <v>22000</v>
          </cell>
          <cell r="H4458" t="str">
            <v>Nill</v>
          </cell>
          <cell r="I4458">
            <v>0</v>
          </cell>
          <cell r="J4458" t="str">
            <v>Cancelled</v>
          </cell>
          <cell r="K4458">
            <v>0</v>
          </cell>
          <cell r="L4458" t="str">
            <v>Cancellection Date:- 07-06-1995</v>
          </cell>
        </row>
        <row r="4459">
          <cell r="D4459">
            <v>3001433</v>
          </cell>
          <cell r="E4459" t="str">
            <v>Chandni Singh Nursing Home Pvt Ltd</v>
          </cell>
          <cell r="F4459" t="str">
            <v>23.01.1995</v>
          </cell>
          <cell r="G4459">
            <v>25650</v>
          </cell>
          <cell r="H4459">
            <v>25650</v>
          </cell>
          <cell r="I4459">
            <v>0</v>
          </cell>
          <cell r="J4459" t="str">
            <v>I.R.M</v>
          </cell>
          <cell r="K4459" t="str">
            <v>No</v>
          </cell>
          <cell r="L4459" t="str">
            <v xml:space="preserve">As POD Last communication 07 </v>
          </cell>
        </row>
        <row r="4460">
          <cell r="D4460">
            <v>3001434</v>
          </cell>
          <cell r="E4460" t="str">
            <v>Vivek Gupta</v>
          </cell>
          <cell r="F4460" t="str">
            <v>30.01.1995</v>
          </cell>
          <cell r="G4460">
            <v>22000</v>
          </cell>
          <cell r="H4460" t="str">
            <v>Nill</v>
          </cell>
          <cell r="I4460">
            <v>0</v>
          </cell>
          <cell r="J4460" t="str">
            <v>Cancelled</v>
          </cell>
          <cell r="K4460">
            <v>0</v>
          </cell>
          <cell r="L4460" t="str">
            <v>Cancellection Date:- 07-06-1995</v>
          </cell>
        </row>
        <row r="4461">
          <cell r="D4461">
            <v>3001439</v>
          </cell>
          <cell r="E4461" t="str">
            <v>L.R Wadhwani</v>
          </cell>
          <cell r="F4461" t="str">
            <v>16.01.1995</v>
          </cell>
          <cell r="G4461">
            <v>27000</v>
          </cell>
          <cell r="H4461">
            <v>27000</v>
          </cell>
          <cell r="I4461">
            <v>0</v>
          </cell>
          <cell r="J4461" t="str">
            <v>R.M</v>
          </cell>
          <cell r="K4461">
            <v>2008</v>
          </cell>
          <cell r="L4461" t="str">
            <v>Letter Sent, Last Communication Till 2011</v>
          </cell>
        </row>
        <row r="4462">
          <cell r="D4462">
            <v>3001440</v>
          </cell>
          <cell r="E4462" t="str">
            <v>Satish Goel</v>
          </cell>
          <cell r="F4462" t="str">
            <v>30.01.1995</v>
          </cell>
          <cell r="G4462">
            <v>27000</v>
          </cell>
          <cell r="H4462" t="str">
            <v>Nill</v>
          </cell>
          <cell r="I4462">
            <v>0</v>
          </cell>
          <cell r="J4462" t="str">
            <v>Cancelled</v>
          </cell>
          <cell r="K4462">
            <v>0</v>
          </cell>
          <cell r="L4462" t="str">
            <v>Cancellection Date:- 07-06-1995</v>
          </cell>
        </row>
        <row r="4463">
          <cell r="D4463">
            <v>3001441</v>
          </cell>
          <cell r="E4463" t="str">
            <v>Sanjiv P Sawhney</v>
          </cell>
          <cell r="F4463" t="str">
            <v>25.01.1995</v>
          </cell>
          <cell r="G4463">
            <v>22000</v>
          </cell>
          <cell r="H4463">
            <v>22000</v>
          </cell>
          <cell r="I4463">
            <v>0</v>
          </cell>
          <cell r="J4463" t="str">
            <v>I.R.M</v>
          </cell>
          <cell r="K4463" t="str">
            <v>No</v>
          </cell>
          <cell r="L4463" t="str">
            <v xml:space="preserve"> Last Communication Till 2006, Total 2 Membership Of TPT:- 03001441 &amp; 03002541</v>
          </cell>
        </row>
        <row r="4464">
          <cell r="D4464">
            <v>3001442</v>
          </cell>
          <cell r="E4464" t="str">
            <v>Virender Chowdhary</v>
          </cell>
          <cell r="F4464" t="str">
            <v>21.01.1995</v>
          </cell>
          <cell r="G4464">
            <v>22000</v>
          </cell>
          <cell r="H4464">
            <v>22000</v>
          </cell>
          <cell r="I4464">
            <v>0</v>
          </cell>
          <cell r="J4464" t="str">
            <v>I.R.M</v>
          </cell>
          <cell r="K4464" t="str">
            <v>No</v>
          </cell>
          <cell r="L4464" t="str">
            <v xml:space="preserve"> Last Communication Till 2002</v>
          </cell>
        </row>
        <row r="4465">
          <cell r="D4465">
            <v>3001458</v>
          </cell>
          <cell r="E4465" t="str">
            <v>Varinder Mittal</v>
          </cell>
          <cell r="F4465" t="str">
            <v>30.01.1995</v>
          </cell>
          <cell r="G4465">
            <v>22000</v>
          </cell>
          <cell r="H4465">
            <v>22000</v>
          </cell>
          <cell r="I4465">
            <v>0</v>
          </cell>
          <cell r="J4465" t="str">
            <v>I.R.M</v>
          </cell>
          <cell r="K4465" t="str">
            <v>No</v>
          </cell>
          <cell r="L4465" t="str">
            <v>As POD Last Communication Till 2007 (16,500/- CHEQUE DETAIL NOT MENTIONED IN RIMES),(CORRECTION NEEDED)</v>
          </cell>
        </row>
        <row r="4466">
          <cell r="D4466">
            <v>3001464</v>
          </cell>
          <cell r="E4466" t="str">
            <v>A.J Ansari</v>
          </cell>
          <cell r="F4466" t="str">
            <v>05.01.1995</v>
          </cell>
          <cell r="G4466">
            <v>20900</v>
          </cell>
          <cell r="H4466">
            <v>20900</v>
          </cell>
          <cell r="I4466">
            <v>0</v>
          </cell>
          <cell r="J4466" t="str">
            <v>I.R.M</v>
          </cell>
          <cell r="K4466" t="str">
            <v>No</v>
          </cell>
          <cell r="L4466" t="str">
            <v xml:space="preserve"> Last Communication Till 1997</v>
          </cell>
        </row>
        <row r="4467">
          <cell r="D4467">
            <v>3001466</v>
          </cell>
          <cell r="E4467" t="str">
            <v>Vijay Kumar Goel</v>
          </cell>
          <cell r="F4467" t="str">
            <v>24.01.1995</v>
          </cell>
          <cell r="G4467">
            <v>22000</v>
          </cell>
          <cell r="H4467" t="str">
            <v>Nill</v>
          </cell>
          <cell r="I4467">
            <v>0</v>
          </cell>
          <cell r="J4467" t="str">
            <v>Cancelled</v>
          </cell>
          <cell r="K4467">
            <v>0</v>
          </cell>
          <cell r="L4467" t="str">
            <v>Cancellection Date:- 07-06-1995</v>
          </cell>
        </row>
        <row r="4468">
          <cell r="D4468">
            <v>3001468</v>
          </cell>
          <cell r="E4468" t="str">
            <v>Dinesh Ajmera</v>
          </cell>
          <cell r="F4468" t="str">
            <v>30.01.1995</v>
          </cell>
          <cell r="G4468">
            <v>32000</v>
          </cell>
          <cell r="H4468">
            <v>32000</v>
          </cell>
          <cell r="I4468">
            <v>0</v>
          </cell>
          <cell r="J4468" t="str">
            <v>I.R.M</v>
          </cell>
          <cell r="K4468" t="str">
            <v>No</v>
          </cell>
          <cell r="L4468" t="str">
            <v xml:space="preserve"> No Communication Till Date</v>
          </cell>
        </row>
        <row r="4469">
          <cell r="D4469">
            <v>3001469</v>
          </cell>
          <cell r="E4469" t="str">
            <v>Madan Mohan Marwah</v>
          </cell>
          <cell r="F4469" t="str">
            <v>16.01.1995</v>
          </cell>
          <cell r="G4469">
            <v>27000</v>
          </cell>
          <cell r="H4469">
            <v>25650</v>
          </cell>
          <cell r="I4469">
            <v>0</v>
          </cell>
          <cell r="J4469" t="str">
            <v>I.R.M</v>
          </cell>
          <cell r="K4469" t="str">
            <v>No</v>
          </cell>
          <cell r="L4469" t="str">
            <v>Telephoinc reply with details in 2022</v>
          </cell>
        </row>
        <row r="4470">
          <cell r="D4470">
            <v>3001470</v>
          </cell>
          <cell r="E4470" t="str">
            <v>Rajiv Mittal</v>
          </cell>
          <cell r="F4470" t="str">
            <v>25.01.1995</v>
          </cell>
          <cell r="G4470">
            <v>32000</v>
          </cell>
          <cell r="H4470">
            <v>30400</v>
          </cell>
          <cell r="I4470">
            <v>0</v>
          </cell>
          <cell r="J4470" t="str">
            <v>I.R.M</v>
          </cell>
          <cell r="K4470" t="str">
            <v>No</v>
          </cell>
          <cell r="L4470" t="str">
            <v xml:space="preserve"> Last Communication Till 2005</v>
          </cell>
        </row>
        <row r="4471">
          <cell r="D4471">
            <v>3001475</v>
          </cell>
          <cell r="E4471" t="str">
            <v>Arun Kumar Sharma</v>
          </cell>
          <cell r="F4471" t="str">
            <v>28.01.1995</v>
          </cell>
          <cell r="G4471">
            <v>27000</v>
          </cell>
          <cell r="H4471">
            <v>25650</v>
          </cell>
          <cell r="I4471">
            <v>0</v>
          </cell>
          <cell r="J4471" t="str">
            <v>I.R.M</v>
          </cell>
          <cell r="K4471" t="str">
            <v>No</v>
          </cell>
          <cell r="L4471" t="str">
            <v xml:space="preserve"> No Communication Till Date</v>
          </cell>
        </row>
        <row r="4472">
          <cell r="D4472">
            <v>3001495</v>
          </cell>
          <cell r="E4472" t="str">
            <v>Leather Deals</v>
          </cell>
          <cell r="F4472" t="str">
            <v>31.01.1995</v>
          </cell>
          <cell r="G4472">
            <v>22000</v>
          </cell>
          <cell r="H4472">
            <v>22000</v>
          </cell>
          <cell r="I4472">
            <v>0</v>
          </cell>
          <cell r="J4472" t="str">
            <v>I.R.M</v>
          </cell>
          <cell r="K4472" t="str">
            <v>No</v>
          </cell>
          <cell r="L4472" t="str">
            <v xml:space="preserve"> Last Communication Till 2009</v>
          </cell>
        </row>
        <row r="4473">
          <cell r="D4473">
            <v>3001496</v>
          </cell>
          <cell r="E4473" t="str">
            <v>Sandeep Pal Mandal</v>
          </cell>
          <cell r="F4473" t="str">
            <v>30.01.1995</v>
          </cell>
          <cell r="G4473">
            <v>27000</v>
          </cell>
          <cell r="H4473">
            <v>25650</v>
          </cell>
          <cell r="I4473">
            <v>0</v>
          </cell>
          <cell r="J4473" t="str">
            <v>R.M.</v>
          </cell>
          <cell r="K4473">
            <v>2007</v>
          </cell>
          <cell r="L4473" t="str">
            <v xml:space="preserve"> Last Communication Till 2007</v>
          </cell>
        </row>
        <row r="4474">
          <cell r="D4474">
            <v>3001497</v>
          </cell>
          <cell r="E4474" t="str">
            <v>Hardev Singh</v>
          </cell>
          <cell r="F4474" t="str">
            <v>16.01.1995</v>
          </cell>
          <cell r="G4474">
            <v>22000</v>
          </cell>
          <cell r="H4474">
            <v>22000</v>
          </cell>
          <cell r="I4474">
            <v>0</v>
          </cell>
          <cell r="J4474" t="str">
            <v>I.R.M</v>
          </cell>
          <cell r="K4474" t="str">
            <v>No</v>
          </cell>
          <cell r="L4474" t="str">
            <v>As POD  Last Communication Till 2007</v>
          </cell>
        </row>
        <row r="4475">
          <cell r="D4475">
            <v>3001512</v>
          </cell>
          <cell r="E4475" t="str">
            <v>Ashok Kumar Gupta</v>
          </cell>
          <cell r="F4475" t="str">
            <v>30.01.1995</v>
          </cell>
          <cell r="G4475">
            <v>27000</v>
          </cell>
          <cell r="H4475">
            <v>27000</v>
          </cell>
          <cell r="I4475">
            <v>0</v>
          </cell>
          <cell r="J4475" t="str">
            <v>I.R.M</v>
          </cell>
          <cell r="K4475" t="str">
            <v>No</v>
          </cell>
          <cell r="L4475" t="str">
            <v xml:space="preserve"> last communication 07</v>
          </cell>
        </row>
        <row r="4476">
          <cell r="D4476">
            <v>3001513</v>
          </cell>
          <cell r="E4476" t="str">
            <v>Rajnish Gupta</v>
          </cell>
          <cell r="F4476" t="str">
            <v>12.01.1995</v>
          </cell>
          <cell r="G4476">
            <v>22000</v>
          </cell>
          <cell r="H4476">
            <v>22000</v>
          </cell>
          <cell r="I4476">
            <v>0</v>
          </cell>
          <cell r="J4476" t="str">
            <v>I.R.M</v>
          </cell>
          <cell r="K4476" t="str">
            <v>No</v>
          </cell>
          <cell r="L4476" t="str">
            <v>As POD last communication 07</v>
          </cell>
        </row>
        <row r="4477">
          <cell r="D4477">
            <v>3001514</v>
          </cell>
          <cell r="E4477" t="str">
            <v>Dharam Vir Nanda</v>
          </cell>
          <cell r="F4477" t="str">
            <v>26.01.1995</v>
          </cell>
          <cell r="G4477">
            <v>27000</v>
          </cell>
          <cell r="H4477">
            <v>27000</v>
          </cell>
          <cell r="I4477">
            <v>0</v>
          </cell>
          <cell r="J4477" t="str">
            <v>I.R.M</v>
          </cell>
          <cell r="K4477" t="str">
            <v>No</v>
          </cell>
          <cell r="L4477" t="str">
            <v xml:space="preserve"> last communication 06</v>
          </cell>
        </row>
        <row r="4478">
          <cell r="D4478">
            <v>3001515</v>
          </cell>
          <cell r="E4478" t="str">
            <v>Ashwani Gogna</v>
          </cell>
          <cell r="F4478" t="str">
            <v>30.01.1995</v>
          </cell>
          <cell r="G4478">
            <v>27000</v>
          </cell>
          <cell r="H4478">
            <v>25650</v>
          </cell>
          <cell r="I4478">
            <v>0</v>
          </cell>
          <cell r="J4478" t="str">
            <v>I.R.M</v>
          </cell>
          <cell r="K4478" t="str">
            <v>No</v>
          </cell>
          <cell r="L4478" t="str">
            <v xml:space="preserve"> no communication till date</v>
          </cell>
        </row>
        <row r="4479">
          <cell r="D4479">
            <v>3001516</v>
          </cell>
          <cell r="E4479" t="str">
            <v>Lovlesh Thapar</v>
          </cell>
          <cell r="F4479" t="str">
            <v>31.01.1995</v>
          </cell>
          <cell r="G4479">
            <v>22000</v>
          </cell>
          <cell r="H4479">
            <v>8800</v>
          </cell>
          <cell r="I4479">
            <v>13200</v>
          </cell>
          <cell r="J4479" t="str">
            <v>Outstanding</v>
          </cell>
          <cell r="K4479" t="str">
            <v>No</v>
          </cell>
          <cell r="L4479" t="str">
            <v>no communication till date. Outstanding Rs. 13200/-</v>
          </cell>
        </row>
        <row r="4480">
          <cell r="D4480">
            <v>3001518</v>
          </cell>
          <cell r="E4480" t="str">
            <v>Ujjwal Rajan Jha</v>
          </cell>
          <cell r="F4480" t="str">
            <v>26.01.1995</v>
          </cell>
          <cell r="G4480">
            <v>22000</v>
          </cell>
          <cell r="H4480">
            <v>6600</v>
          </cell>
          <cell r="I4480">
            <v>15400</v>
          </cell>
          <cell r="J4480" t="str">
            <v>Outstanding</v>
          </cell>
          <cell r="K4480" t="str">
            <v>No</v>
          </cell>
          <cell r="L4480" t="str">
            <v>no communication till date. Outstanding Rs. 15400/-</v>
          </cell>
        </row>
        <row r="4481">
          <cell r="D4481">
            <v>3001519</v>
          </cell>
          <cell r="E4481" t="str">
            <v>Anil Singh</v>
          </cell>
          <cell r="F4481" t="str">
            <v>21.01.1995</v>
          </cell>
          <cell r="G4481">
            <v>22000</v>
          </cell>
          <cell r="H4481">
            <v>6600</v>
          </cell>
          <cell r="I4481">
            <v>15400</v>
          </cell>
          <cell r="J4481" t="str">
            <v>Outstanding</v>
          </cell>
          <cell r="K4481" t="str">
            <v>No</v>
          </cell>
          <cell r="L4481" t="str">
            <v>As POD last communication 07. Outstnding Rs.15400/-</v>
          </cell>
        </row>
        <row r="4482">
          <cell r="D4482">
            <v>3001523</v>
          </cell>
          <cell r="E4482" t="str">
            <v>R,K Joshi</v>
          </cell>
          <cell r="F4482" t="str">
            <v>30.01.1995</v>
          </cell>
          <cell r="G4482">
            <v>22000</v>
          </cell>
          <cell r="H4482">
            <v>5500</v>
          </cell>
          <cell r="I4482">
            <v>16500</v>
          </cell>
          <cell r="J4482" t="str">
            <v>Outstanding</v>
          </cell>
          <cell r="K4482" t="str">
            <v>No</v>
          </cell>
          <cell r="L4482" t="str">
            <v>no communication till date. Outstanding Rs. 16500/-</v>
          </cell>
        </row>
        <row r="4483">
          <cell r="D4483">
            <v>3001524</v>
          </cell>
          <cell r="E4483" t="str">
            <v>Madan Lal</v>
          </cell>
          <cell r="F4483" t="str">
            <v>20.01.1995</v>
          </cell>
          <cell r="G4483">
            <v>22000</v>
          </cell>
          <cell r="H4483">
            <v>20900</v>
          </cell>
          <cell r="I4483">
            <v>0</v>
          </cell>
          <cell r="J4483" t="str">
            <v>I.R.M</v>
          </cell>
          <cell r="K4483" t="str">
            <v>No</v>
          </cell>
          <cell r="L4483" t="str">
            <v xml:space="preserve"> no communication till date</v>
          </cell>
        </row>
        <row r="4484">
          <cell r="D4484">
            <v>3001525</v>
          </cell>
          <cell r="E4484" t="str">
            <v>Randhir Sharma</v>
          </cell>
          <cell r="F4484" t="str">
            <v>24.01.1995</v>
          </cell>
          <cell r="G4484">
            <v>27000</v>
          </cell>
          <cell r="H4484">
            <v>25650</v>
          </cell>
          <cell r="I4484">
            <v>0</v>
          </cell>
          <cell r="J4484" t="str">
            <v>I.R.M</v>
          </cell>
          <cell r="K4484" t="str">
            <v>No</v>
          </cell>
          <cell r="L4484" t="str">
            <v xml:space="preserve"> last communication 05,total 2 membership of TPT:- 03001525 &amp; 03003161</v>
          </cell>
        </row>
        <row r="4485">
          <cell r="D4485">
            <v>3001528</v>
          </cell>
          <cell r="E4485" t="str">
            <v>Kamal Prakash Sharma</v>
          </cell>
          <cell r="F4485" t="str">
            <v>24.01.1995</v>
          </cell>
          <cell r="G4485">
            <v>27000</v>
          </cell>
          <cell r="H4485" t="str">
            <v>Nil</v>
          </cell>
          <cell r="I4485">
            <v>0</v>
          </cell>
          <cell r="J4485" t="str">
            <v>Cancelled</v>
          </cell>
          <cell r="K4485">
            <v>0</v>
          </cell>
          <cell r="L4485" t="str">
            <v>Cancelled</v>
          </cell>
        </row>
        <row r="4486">
          <cell r="D4486">
            <v>3001529</v>
          </cell>
          <cell r="E4486" t="str">
            <v>Vijay Mahajan</v>
          </cell>
          <cell r="F4486" t="str">
            <v>31.01.1995</v>
          </cell>
          <cell r="G4486">
            <v>22000</v>
          </cell>
          <cell r="H4486">
            <v>22000</v>
          </cell>
          <cell r="I4486">
            <v>0</v>
          </cell>
          <cell r="J4486" t="str">
            <v>I.R.M</v>
          </cell>
          <cell r="K4486" t="str">
            <v>No</v>
          </cell>
          <cell r="L4486" t="str">
            <v>No communication till date</v>
          </cell>
        </row>
        <row r="4487">
          <cell r="D4487">
            <v>3001530</v>
          </cell>
          <cell r="E4487" t="str">
            <v>Naji Varghese</v>
          </cell>
          <cell r="F4487" t="str">
            <v>28.01.1995</v>
          </cell>
          <cell r="G4487">
            <v>22000</v>
          </cell>
          <cell r="H4487" t="str">
            <v>Nil</v>
          </cell>
          <cell r="I4487">
            <v>0</v>
          </cell>
          <cell r="J4487" t="str">
            <v>Cancelled</v>
          </cell>
          <cell r="K4487">
            <v>0</v>
          </cell>
          <cell r="L4487" t="str">
            <v>Cancelled</v>
          </cell>
        </row>
        <row r="4488">
          <cell r="D4488">
            <v>3001531</v>
          </cell>
          <cell r="E4488" t="str">
            <v>Raji Verghese</v>
          </cell>
          <cell r="F4488" t="str">
            <v>28.01.1995</v>
          </cell>
          <cell r="G4488">
            <v>22000</v>
          </cell>
          <cell r="H4488" t="str">
            <v>Nil</v>
          </cell>
          <cell r="I4488">
            <v>0</v>
          </cell>
          <cell r="J4488" t="str">
            <v>Cancelled</v>
          </cell>
          <cell r="K4488">
            <v>0</v>
          </cell>
          <cell r="L4488" t="str">
            <v>Cancelled</v>
          </cell>
        </row>
        <row r="4489">
          <cell r="D4489">
            <v>3001532</v>
          </cell>
          <cell r="E4489" t="str">
            <v>Vijay Kumar Kher</v>
          </cell>
          <cell r="F4489" t="str">
            <v>30.01.1995</v>
          </cell>
          <cell r="G4489">
            <v>32000</v>
          </cell>
          <cell r="H4489">
            <v>32000</v>
          </cell>
          <cell r="I4489">
            <v>0</v>
          </cell>
          <cell r="J4489" t="str">
            <v>I.R.M</v>
          </cell>
          <cell r="K4489" t="str">
            <v>No</v>
          </cell>
          <cell r="L4489" t="str">
            <v xml:space="preserve"> last communication 00</v>
          </cell>
        </row>
        <row r="4490">
          <cell r="D4490">
            <v>3001533</v>
          </cell>
          <cell r="E4490" t="str">
            <v>Ajay Kumar Mehrotra</v>
          </cell>
          <cell r="F4490" t="str">
            <v>12.01.1995</v>
          </cell>
          <cell r="G4490">
            <v>27000</v>
          </cell>
          <cell r="H4490">
            <v>6750</v>
          </cell>
          <cell r="I4490">
            <v>20250</v>
          </cell>
          <cell r="J4490" t="str">
            <v>Outstanding</v>
          </cell>
          <cell r="K4490" t="str">
            <v>No</v>
          </cell>
          <cell r="L4490" t="str">
            <v>no communication till date. Outstanding Rs. 20250/-</v>
          </cell>
        </row>
        <row r="4491">
          <cell r="D4491">
            <v>3001534</v>
          </cell>
          <cell r="E4491" t="str">
            <v>Chinar Pharmaceuticals</v>
          </cell>
          <cell r="F4491" t="str">
            <v>09.01.1995</v>
          </cell>
          <cell r="G4491">
            <v>22000</v>
          </cell>
          <cell r="H4491">
            <v>22000</v>
          </cell>
          <cell r="I4491">
            <v>0</v>
          </cell>
          <cell r="J4491" t="str">
            <v>I.R.M</v>
          </cell>
          <cell r="K4491" t="str">
            <v>No</v>
          </cell>
          <cell r="L4491" t="str">
            <v xml:space="preserve"> no communication till date</v>
          </cell>
        </row>
        <row r="4492">
          <cell r="D4492">
            <v>3001535</v>
          </cell>
          <cell r="E4492" t="str">
            <v>Devendra Gupta</v>
          </cell>
          <cell r="F4492" t="str">
            <v>31.01.1995</v>
          </cell>
          <cell r="G4492">
            <v>22000</v>
          </cell>
          <cell r="H4492" t="str">
            <v>Nil</v>
          </cell>
          <cell r="I4492">
            <v>0</v>
          </cell>
          <cell r="J4492" t="str">
            <v>Cancelled</v>
          </cell>
          <cell r="K4492">
            <v>0</v>
          </cell>
          <cell r="L4492" t="str">
            <v>Cancelled</v>
          </cell>
        </row>
        <row r="4493">
          <cell r="D4493">
            <v>3001536</v>
          </cell>
          <cell r="E4493" t="str">
            <v>Ashwani Kumar</v>
          </cell>
          <cell r="F4493" t="str">
            <v>20.01.1995</v>
          </cell>
          <cell r="G4493">
            <v>27000</v>
          </cell>
          <cell r="H4493">
            <v>27000</v>
          </cell>
          <cell r="I4493">
            <v>0</v>
          </cell>
          <cell r="J4493" t="str">
            <v>I.R.M</v>
          </cell>
          <cell r="K4493" t="str">
            <v>No</v>
          </cell>
          <cell r="L4493" t="str">
            <v xml:space="preserve"> no communication till date</v>
          </cell>
        </row>
        <row r="4494">
          <cell r="D4494">
            <v>3001537</v>
          </cell>
          <cell r="E4494" t="str">
            <v>Anil Prakash Ranotra</v>
          </cell>
          <cell r="F4494" t="str">
            <v>31.01.1995</v>
          </cell>
          <cell r="G4494">
            <v>22000</v>
          </cell>
          <cell r="H4494">
            <v>22000</v>
          </cell>
          <cell r="I4494">
            <v>0</v>
          </cell>
          <cell r="J4494" t="str">
            <v>I.R.M</v>
          </cell>
          <cell r="K4494" t="str">
            <v>No</v>
          </cell>
          <cell r="L4494" t="str">
            <v>As POD  last communication 07</v>
          </cell>
        </row>
        <row r="4495">
          <cell r="D4495">
            <v>3001538</v>
          </cell>
          <cell r="E4495" t="str">
            <v>Jalal Marih</v>
          </cell>
          <cell r="F4495" t="str">
            <v>09.01.1995</v>
          </cell>
          <cell r="G4495">
            <v>27000</v>
          </cell>
          <cell r="H4495" t="str">
            <v>Nil</v>
          </cell>
          <cell r="I4495" t="str">
            <v>Missing</v>
          </cell>
          <cell r="J4495" t="str">
            <v>Cancelled</v>
          </cell>
          <cell r="K4495">
            <v>0</v>
          </cell>
          <cell r="L4495" t="str">
            <v>Cancelled</v>
          </cell>
        </row>
        <row r="4496">
          <cell r="D4496">
            <v>3001539</v>
          </cell>
          <cell r="E4496" t="str">
            <v>Neeraj Kumar Gulati</v>
          </cell>
          <cell r="F4496" t="str">
            <v>18.01.1995</v>
          </cell>
          <cell r="G4496">
            <v>22000</v>
          </cell>
          <cell r="H4496">
            <v>22000</v>
          </cell>
          <cell r="I4496">
            <v>0</v>
          </cell>
          <cell r="J4496" t="str">
            <v>I.R.M</v>
          </cell>
          <cell r="K4496" t="str">
            <v>No</v>
          </cell>
          <cell r="L4496" t="str">
            <v xml:space="preserve"> last communication 07</v>
          </cell>
        </row>
        <row r="4497">
          <cell r="D4497">
            <v>3001540</v>
          </cell>
          <cell r="E4497" t="str">
            <v>Mohini P Singh</v>
          </cell>
          <cell r="F4497" t="str">
            <v>31.01.1995</v>
          </cell>
          <cell r="G4497">
            <v>27000</v>
          </cell>
          <cell r="H4497" t="str">
            <v>Nil</v>
          </cell>
          <cell r="I4497">
            <v>0</v>
          </cell>
          <cell r="J4497" t="str">
            <v>Cancelled</v>
          </cell>
          <cell r="K4497">
            <v>0</v>
          </cell>
          <cell r="L4497" t="str">
            <v>Cancelled</v>
          </cell>
        </row>
        <row r="4498">
          <cell r="D4498">
            <v>3001541</v>
          </cell>
          <cell r="E4498" t="str">
            <v>K.S Gujral</v>
          </cell>
          <cell r="F4498" t="str">
            <v>14.01.1995</v>
          </cell>
          <cell r="G4498">
            <v>22000</v>
          </cell>
          <cell r="H4498">
            <v>22000</v>
          </cell>
          <cell r="I4498">
            <v>0</v>
          </cell>
          <cell r="J4498" t="str">
            <v>I.R.M</v>
          </cell>
          <cell r="K4498" t="str">
            <v>No</v>
          </cell>
          <cell r="L4498" t="str">
            <v xml:space="preserve"> last communication 00</v>
          </cell>
        </row>
        <row r="4499">
          <cell r="D4499">
            <v>3001542</v>
          </cell>
          <cell r="E4499" t="str">
            <v>Mohini P Singh</v>
          </cell>
          <cell r="F4499" t="str">
            <v>31.01.1995</v>
          </cell>
          <cell r="G4499">
            <v>22000</v>
          </cell>
          <cell r="H4499" t="str">
            <v>Nil</v>
          </cell>
          <cell r="I4499" t="str">
            <v>Missing</v>
          </cell>
          <cell r="J4499" t="str">
            <v>Cancelled</v>
          </cell>
          <cell r="K4499">
            <v>0</v>
          </cell>
          <cell r="L4499" t="str">
            <v>Cancelled/Missing</v>
          </cell>
        </row>
        <row r="4500">
          <cell r="D4500">
            <v>3001543</v>
          </cell>
          <cell r="E4500" t="str">
            <v>Nirmal Singh Sawhney</v>
          </cell>
          <cell r="F4500" t="str">
            <v>22.01.1995</v>
          </cell>
          <cell r="G4500">
            <v>32000</v>
          </cell>
          <cell r="H4500">
            <v>32000</v>
          </cell>
          <cell r="I4500">
            <v>0</v>
          </cell>
          <cell r="J4500" t="str">
            <v>I.R.M</v>
          </cell>
          <cell r="K4500" t="str">
            <v>No</v>
          </cell>
          <cell r="L4500" t="str">
            <v>last communication 06</v>
          </cell>
        </row>
        <row r="4501">
          <cell r="D4501">
            <v>3001544</v>
          </cell>
          <cell r="E4501" t="str">
            <v>Sanjeev Harah</v>
          </cell>
          <cell r="F4501" t="str">
            <v>30.01.1995</v>
          </cell>
          <cell r="G4501">
            <v>27000</v>
          </cell>
          <cell r="H4501">
            <v>27000</v>
          </cell>
          <cell r="I4501">
            <v>0</v>
          </cell>
          <cell r="J4501" t="str">
            <v>R.M</v>
          </cell>
          <cell r="K4501">
            <v>2007</v>
          </cell>
          <cell r="L4501" t="str">
            <v xml:space="preserve"> last communication 11</v>
          </cell>
        </row>
        <row r="4502">
          <cell r="D4502">
            <v>3001545</v>
          </cell>
          <cell r="E4502" t="str">
            <v>A.K Bajaj</v>
          </cell>
          <cell r="F4502" t="str">
            <v>22.01.1995</v>
          </cell>
          <cell r="G4502">
            <v>22000</v>
          </cell>
          <cell r="H4502">
            <v>19800</v>
          </cell>
          <cell r="I4502">
            <v>2200</v>
          </cell>
          <cell r="J4502" t="str">
            <v>Outstanding</v>
          </cell>
          <cell r="K4502" t="str">
            <v>No</v>
          </cell>
          <cell r="L4502" t="str">
            <v>As POD last communication 07. Outstnding Rs.2200/-</v>
          </cell>
        </row>
        <row r="4503">
          <cell r="D4503">
            <v>3001546</v>
          </cell>
          <cell r="E4503" t="str">
            <v>Sanjay Khandeja</v>
          </cell>
          <cell r="F4503" t="str">
            <v>31.01.1995</v>
          </cell>
          <cell r="G4503">
            <v>22000</v>
          </cell>
          <cell r="H4503">
            <v>5500</v>
          </cell>
          <cell r="I4503">
            <v>16500</v>
          </cell>
          <cell r="J4503" t="str">
            <v>Outstanding</v>
          </cell>
          <cell r="K4503" t="str">
            <v>No</v>
          </cell>
          <cell r="L4503" t="str">
            <v>As POD last communication 07. Outstnding Rs.16500/-</v>
          </cell>
        </row>
        <row r="4504">
          <cell r="D4504">
            <v>3001547</v>
          </cell>
          <cell r="E4504" t="str">
            <v>Anil Mahajan</v>
          </cell>
          <cell r="F4504" t="str">
            <v>30.01.1995</v>
          </cell>
          <cell r="G4504">
            <v>22000</v>
          </cell>
          <cell r="H4504">
            <v>22000</v>
          </cell>
          <cell r="I4504">
            <v>0</v>
          </cell>
          <cell r="J4504" t="str">
            <v>I.R.M</v>
          </cell>
          <cell r="K4504" t="str">
            <v>No</v>
          </cell>
          <cell r="L4504" t="str">
            <v xml:space="preserve"> no communication till date</v>
          </cell>
        </row>
        <row r="4505">
          <cell r="D4505">
            <v>3001548</v>
          </cell>
          <cell r="E4505" t="str">
            <v>Ashish Tea Pvt Ltd</v>
          </cell>
          <cell r="F4505" t="str">
            <v>30.01.1995</v>
          </cell>
          <cell r="G4505">
            <v>27000</v>
          </cell>
          <cell r="H4505">
            <v>27000</v>
          </cell>
          <cell r="I4505">
            <v>0</v>
          </cell>
          <cell r="J4505" t="str">
            <v>I.R.M</v>
          </cell>
          <cell r="K4505" t="str">
            <v>No</v>
          </cell>
          <cell r="L4505" t="str">
            <v xml:space="preserve"> last communication 05</v>
          </cell>
        </row>
        <row r="4506">
          <cell r="D4506">
            <v>3001550</v>
          </cell>
          <cell r="E4506" t="str">
            <v>Pawan Jindal</v>
          </cell>
          <cell r="F4506" t="str">
            <v>30.01.1995</v>
          </cell>
          <cell r="G4506">
            <v>22000</v>
          </cell>
          <cell r="H4506" t="str">
            <v>Nil</v>
          </cell>
          <cell r="I4506">
            <v>0</v>
          </cell>
          <cell r="J4506" t="str">
            <v>Cancelled</v>
          </cell>
          <cell r="K4506">
            <v>0</v>
          </cell>
          <cell r="L4506" t="str">
            <v>Cancelled</v>
          </cell>
        </row>
        <row r="4507">
          <cell r="D4507">
            <v>3001551</v>
          </cell>
          <cell r="E4507" t="str">
            <v>Usha Rani Shivhare</v>
          </cell>
          <cell r="F4507" t="str">
            <v>30.01.1995</v>
          </cell>
          <cell r="G4507">
            <v>27000</v>
          </cell>
          <cell r="H4507">
            <v>25650</v>
          </cell>
          <cell r="I4507">
            <v>0</v>
          </cell>
          <cell r="J4507" t="str">
            <v>I.R.M</v>
          </cell>
          <cell r="K4507" t="str">
            <v>No</v>
          </cell>
          <cell r="L4507" t="str">
            <v>As POD  last communication 07</v>
          </cell>
        </row>
        <row r="4508">
          <cell r="D4508">
            <v>3001552</v>
          </cell>
          <cell r="E4508" t="str">
            <v>Deepak Raj Dhingra</v>
          </cell>
          <cell r="F4508" t="str">
            <v>30.01.1995</v>
          </cell>
          <cell r="G4508">
            <v>27000</v>
          </cell>
          <cell r="H4508" t="str">
            <v>Nil</v>
          </cell>
          <cell r="I4508">
            <v>0</v>
          </cell>
          <cell r="J4508" t="str">
            <v>Cancelled</v>
          </cell>
          <cell r="K4508">
            <v>0</v>
          </cell>
          <cell r="L4508" t="str">
            <v>Cancelled</v>
          </cell>
        </row>
        <row r="4509">
          <cell r="D4509">
            <v>3001553</v>
          </cell>
          <cell r="E4509" t="str">
            <v>Anil Kumar Agarwal</v>
          </cell>
          <cell r="F4509" t="str">
            <v>29.01.1995</v>
          </cell>
          <cell r="G4509">
            <v>27000</v>
          </cell>
          <cell r="H4509">
            <v>25650</v>
          </cell>
          <cell r="I4509">
            <v>0</v>
          </cell>
          <cell r="J4509" t="str">
            <v>I.R.M</v>
          </cell>
          <cell r="K4509" t="str">
            <v>No</v>
          </cell>
          <cell r="L4509" t="str">
            <v>As POD  last communication 07</v>
          </cell>
        </row>
        <row r="4510">
          <cell r="D4510">
            <v>3001554</v>
          </cell>
          <cell r="E4510" t="str">
            <v>Annapurna Naggar</v>
          </cell>
          <cell r="F4510" t="str">
            <v>26.01.1995</v>
          </cell>
          <cell r="G4510">
            <v>27000</v>
          </cell>
          <cell r="H4510">
            <v>27000</v>
          </cell>
          <cell r="I4510">
            <v>0</v>
          </cell>
          <cell r="J4510" t="str">
            <v>I.R.M</v>
          </cell>
          <cell r="K4510" t="str">
            <v>No</v>
          </cell>
          <cell r="L4510" t="str">
            <v>As POD  last communication 07</v>
          </cell>
        </row>
        <row r="4511">
          <cell r="D4511">
            <v>3001555</v>
          </cell>
          <cell r="E4511" t="str">
            <v>Saubhagya Associates</v>
          </cell>
          <cell r="F4511" t="str">
            <v>25.01.1995</v>
          </cell>
          <cell r="G4511">
            <v>27000</v>
          </cell>
          <cell r="H4511">
            <v>25650</v>
          </cell>
          <cell r="I4511">
            <v>0</v>
          </cell>
          <cell r="J4511" t="str">
            <v>I.R.M</v>
          </cell>
          <cell r="K4511" t="str">
            <v>No</v>
          </cell>
          <cell r="L4511" t="str">
            <v xml:space="preserve"> last communication 04</v>
          </cell>
        </row>
        <row r="4512">
          <cell r="D4512">
            <v>3001557</v>
          </cell>
          <cell r="E4512" t="str">
            <v>Kush Prints (Pvt) Ltd</v>
          </cell>
          <cell r="F4512" t="str">
            <v>08.02.1995</v>
          </cell>
          <cell r="G4512">
            <v>32000</v>
          </cell>
          <cell r="H4512">
            <v>32000</v>
          </cell>
          <cell r="I4512">
            <v>0</v>
          </cell>
          <cell r="J4512" t="str">
            <v>I.R.M</v>
          </cell>
          <cell r="K4512" t="str">
            <v>No</v>
          </cell>
          <cell r="L4512" t="str">
            <v xml:space="preserve"> last communication 02</v>
          </cell>
        </row>
        <row r="4513">
          <cell r="D4513">
            <v>3001560</v>
          </cell>
          <cell r="E4513" t="str">
            <v>Falcon Electronics Conductors (P) Ltd</v>
          </cell>
          <cell r="F4513" t="str">
            <v>10.02.1995</v>
          </cell>
          <cell r="G4513">
            <v>27000</v>
          </cell>
          <cell r="H4513">
            <v>25650</v>
          </cell>
          <cell r="I4513">
            <v>0</v>
          </cell>
          <cell r="J4513" t="str">
            <v>R.M</v>
          </cell>
          <cell r="K4513">
            <v>2007</v>
          </cell>
          <cell r="L4513" t="str">
            <v xml:space="preserve"> last communication 07</v>
          </cell>
        </row>
        <row r="4514">
          <cell r="D4514">
            <v>3001561</v>
          </cell>
          <cell r="E4514" t="str">
            <v>Dev Kalra</v>
          </cell>
          <cell r="F4514" t="str">
            <v>03.02.1995</v>
          </cell>
          <cell r="G4514">
            <v>32000</v>
          </cell>
          <cell r="H4514">
            <v>30400</v>
          </cell>
          <cell r="I4514">
            <v>0</v>
          </cell>
          <cell r="J4514" t="str">
            <v>I.R.M</v>
          </cell>
          <cell r="K4514" t="str">
            <v>No</v>
          </cell>
          <cell r="L4514" t="str">
            <v xml:space="preserve"> no communication till date</v>
          </cell>
        </row>
        <row r="4515">
          <cell r="D4515">
            <v>3001562</v>
          </cell>
          <cell r="E4515" t="str">
            <v>Rollon Packing Pvt Ltd</v>
          </cell>
          <cell r="F4515" t="str">
            <v>09.02.1995</v>
          </cell>
          <cell r="G4515">
            <v>32000</v>
          </cell>
          <cell r="H4515">
            <v>32000</v>
          </cell>
          <cell r="I4515">
            <v>0</v>
          </cell>
          <cell r="J4515" t="str">
            <v>I.R.M</v>
          </cell>
          <cell r="K4515" t="str">
            <v>No</v>
          </cell>
          <cell r="L4515" t="str">
            <v xml:space="preserve"> no communication till date</v>
          </cell>
        </row>
        <row r="4516">
          <cell r="D4516">
            <v>3001563</v>
          </cell>
          <cell r="E4516" t="str">
            <v>Balwinder Singh Kalsi</v>
          </cell>
          <cell r="F4516" t="str">
            <v>08.02.1995</v>
          </cell>
          <cell r="G4516">
            <v>27000</v>
          </cell>
          <cell r="H4516" t="str">
            <v>Nil</v>
          </cell>
          <cell r="I4516">
            <v>0</v>
          </cell>
          <cell r="J4516" t="str">
            <v>Cancelled</v>
          </cell>
          <cell r="K4516">
            <v>0</v>
          </cell>
          <cell r="L4516" t="str">
            <v>Cancelled</v>
          </cell>
        </row>
        <row r="4517">
          <cell r="D4517">
            <v>3001568</v>
          </cell>
          <cell r="E4517" t="str">
            <v>Mohinder Pal Singh</v>
          </cell>
          <cell r="F4517" t="str">
            <v>08.02.1995</v>
          </cell>
          <cell r="G4517">
            <v>22000</v>
          </cell>
          <cell r="H4517" t="str">
            <v>Nil</v>
          </cell>
          <cell r="I4517">
            <v>0</v>
          </cell>
          <cell r="J4517" t="str">
            <v>Cancelled</v>
          </cell>
          <cell r="K4517">
            <v>0</v>
          </cell>
          <cell r="L4517" t="str">
            <v>Cancelled</v>
          </cell>
        </row>
        <row r="4518">
          <cell r="D4518">
            <v>3001571</v>
          </cell>
          <cell r="E4518" t="str">
            <v>Rajiv Kumar Agarwal</v>
          </cell>
          <cell r="F4518" t="str">
            <v>20.02.1995</v>
          </cell>
          <cell r="G4518">
            <v>32000</v>
          </cell>
          <cell r="H4518">
            <v>27200</v>
          </cell>
          <cell r="I4518">
            <v>4800</v>
          </cell>
          <cell r="J4518" t="str">
            <v>Outstanding</v>
          </cell>
          <cell r="K4518" t="str">
            <v>No</v>
          </cell>
          <cell r="L4518" t="str">
            <v>As POD last communication 07. Outstnding Rs.4800/-</v>
          </cell>
        </row>
        <row r="4519">
          <cell r="D4519">
            <v>3001573</v>
          </cell>
          <cell r="E4519" t="str">
            <v>Lalit Banka</v>
          </cell>
          <cell r="F4519" t="str">
            <v>10.02.1995</v>
          </cell>
          <cell r="G4519">
            <v>22000</v>
          </cell>
          <cell r="H4519">
            <v>22000</v>
          </cell>
          <cell r="I4519">
            <v>0</v>
          </cell>
          <cell r="J4519" t="str">
            <v>I.R.M</v>
          </cell>
          <cell r="K4519" t="str">
            <v>No</v>
          </cell>
          <cell r="L4519" t="str">
            <v>Last reply to his mail on 2020 with details</v>
          </cell>
        </row>
        <row r="4520">
          <cell r="D4520">
            <v>3001574</v>
          </cell>
          <cell r="E4520" t="str">
            <v>Vijay Kumar Goel</v>
          </cell>
          <cell r="F4520" t="str">
            <v>09.02.1995</v>
          </cell>
          <cell r="G4520">
            <v>22000</v>
          </cell>
          <cell r="H4520">
            <v>22000</v>
          </cell>
          <cell r="I4520">
            <v>0</v>
          </cell>
          <cell r="J4520" t="str">
            <v>R.M</v>
          </cell>
          <cell r="K4520">
            <v>2007</v>
          </cell>
          <cell r="L4520" t="str">
            <v>send performa invoice in 2010</v>
          </cell>
        </row>
        <row r="4521">
          <cell r="D4521">
            <v>3001575</v>
          </cell>
          <cell r="E4521" t="str">
            <v>Ruchika Jain</v>
          </cell>
          <cell r="F4521" t="str">
            <v>11.02.1995</v>
          </cell>
          <cell r="G4521">
            <v>22000</v>
          </cell>
          <cell r="H4521">
            <v>22000</v>
          </cell>
          <cell r="I4521">
            <v>0</v>
          </cell>
          <cell r="J4521" t="str">
            <v>I.R.M</v>
          </cell>
          <cell r="K4521" t="str">
            <v>No</v>
          </cell>
          <cell r="L4521" t="str">
            <v xml:space="preserve"> no communication till date</v>
          </cell>
        </row>
        <row r="4522">
          <cell r="D4522">
            <v>3001576</v>
          </cell>
          <cell r="E4522" t="str">
            <v>Sanjeev Gupta</v>
          </cell>
          <cell r="F4522" t="str">
            <v>08.02.1995</v>
          </cell>
          <cell r="G4522">
            <v>27000</v>
          </cell>
          <cell r="H4522">
            <v>24300</v>
          </cell>
          <cell r="I4522">
            <v>2700</v>
          </cell>
          <cell r="J4522" t="str">
            <v>Outstanding</v>
          </cell>
          <cell r="K4522" t="str">
            <v>No</v>
          </cell>
          <cell r="L4522" t="str">
            <v>Documents is not in file/missing</v>
          </cell>
        </row>
        <row r="4523">
          <cell r="D4523">
            <v>3001585</v>
          </cell>
          <cell r="E4523" t="str">
            <v>Rajeev Kumar Agarwal</v>
          </cell>
          <cell r="F4523" t="str">
            <v>20.02.1995</v>
          </cell>
          <cell r="G4523">
            <v>32000</v>
          </cell>
          <cell r="H4523">
            <v>32000</v>
          </cell>
          <cell r="I4523">
            <v>0</v>
          </cell>
          <cell r="J4523" t="str">
            <v>I.R.M</v>
          </cell>
          <cell r="K4523" t="str">
            <v>No</v>
          </cell>
          <cell r="L4523" t="str">
            <v>As POD  last communication 07</v>
          </cell>
        </row>
        <row r="4524">
          <cell r="D4524">
            <v>3001588</v>
          </cell>
          <cell r="E4524" t="str">
            <v>Devi Dayal Garg</v>
          </cell>
          <cell r="F4524" t="str">
            <v>18.02.1995</v>
          </cell>
          <cell r="G4524">
            <v>32000</v>
          </cell>
          <cell r="H4524">
            <v>30400</v>
          </cell>
          <cell r="I4524">
            <v>0</v>
          </cell>
          <cell r="J4524" t="str">
            <v>I.R.M</v>
          </cell>
          <cell r="K4524" t="str">
            <v>No</v>
          </cell>
          <cell r="L4524" t="str">
            <v xml:space="preserve"> no communication till date</v>
          </cell>
        </row>
        <row r="4525">
          <cell r="D4525">
            <v>3001589</v>
          </cell>
          <cell r="E4525" t="str">
            <v>Ajay Joneja</v>
          </cell>
          <cell r="F4525" t="str">
            <v>14.02.1995</v>
          </cell>
          <cell r="G4525">
            <v>32000</v>
          </cell>
          <cell r="H4525">
            <v>32000</v>
          </cell>
          <cell r="I4525">
            <v>0</v>
          </cell>
          <cell r="J4525" t="str">
            <v>I.R.M</v>
          </cell>
          <cell r="K4525" t="str">
            <v>No</v>
          </cell>
          <cell r="L4525" t="str">
            <v>As POD  last communication 07</v>
          </cell>
        </row>
        <row r="4526">
          <cell r="D4526">
            <v>3001590</v>
          </cell>
          <cell r="E4526" t="str">
            <v>Vijendra Kumar Malik</v>
          </cell>
          <cell r="F4526" t="str">
            <v>14.02.1995</v>
          </cell>
          <cell r="G4526">
            <v>27000</v>
          </cell>
          <cell r="H4526">
            <v>25650</v>
          </cell>
          <cell r="I4526">
            <v>0</v>
          </cell>
          <cell r="J4526" t="str">
            <v>R.M</v>
          </cell>
          <cell r="K4526">
            <v>2008</v>
          </cell>
          <cell r="L4526" t="str">
            <v>no remindet As POD  last communication 07</v>
          </cell>
        </row>
        <row r="4527">
          <cell r="D4527">
            <v>3001593</v>
          </cell>
          <cell r="E4527" t="str">
            <v>Sethi Singh</v>
          </cell>
          <cell r="F4527" t="str">
            <v>26.02.1995</v>
          </cell>
          <cell r="G4527">
            <v>22000</v>
          </cell>
          <cell r="H4527" t="str">
            <v>Nil</v>
          </cell>
          <cell r="I4527">
            <v>0</v>
          </cell>
          <cell r="J4527" t="str">
            <v>Cancelled</v>
          </cell>
          <cell r="K4527">
            <v>0</v>
          </cell>
          <cell r="L4527" t="str">
            <v>Cancelled</v>
          </cell>
        </row>
        <row r="4528">
          <cell r="D4528">
            <v>3001595</v>
          </cell>
          <cell r="E4528" t="str">
            <v>Anand Prakash Namoliya</v>
          </cell>
          <cell r="F4528" t="str">
            <v>22.02.1995</v>
          </cell>
          <cell r="G4528">
            <v>22000</v>
          </cell>
          <cell r="H4528" t="str">
            <v>Nil</v>
          </cell>
          <cell r="I4528">
            <v>0</v>
          </cell>
          <cell r="J4528" t="str">
            <v>Cancelled</v>
          </cell>
          <cell r="K4528">
            <v>0</v>
          </cell>
          <cell r="L4528" t="str">
            <v>Cancelled</v>
          </cell>
        </row>
        <row r="4529">
          <cell r="D4529">
            <v>3001596</v>
          </cell>
          <cell r="E4529" t="str">
            <v>Deepak Trehan</v>
          </cell>
          <cell r="F4529" t="str">
            <v>14.02.1995</v>
          </cell>
          <cell r="G4529">
            <v>22000</v>
          </cell>
          <cell r="H4529">
            <v>22000</v>
          </cell>
          <cell r="I4529">
            <v>0</v>
          </cell>
          <cell r="J4529" t="str">
            <v>R.M</v>
          </cell>
          <cell r="K4529">
            <v>2009</v>
          </cell>
          <cell r="L4529" t="str">
            <v>last communication 11</v>
          </cell>
        </row>
        <row r="4530">
          <cell r="D4530">
            <v>3001597</v>
          </cell>
          <cell r="E4530" t="str">
            <v>Rais Ahmed</v>
          </cell>
          <cell r="F4530" t="str">
            <v>24.02.1995</v>
          </cell>
          <cell r="G4530">
            <v>27000</v>
          </cell>
          <cell r="H4530">
            <v>27000</v>
          </cell>
          <cell r="I4530">
            <v>0</v>
          </cell>
          <cell r="J4530" t="str">
            <v>I.R.M</v>
          </cell>
          <cell r="K4530" t="str">
            <v>No</v>
          </cell>
          <cell r="L4530" t="str">
            <v xml:space="preserve"> no communication till date</v>
          </cell>
        </row>
        <row r="4531">
          <cell r="D4531">
            <v>3001598</v>
          </cell>
          <cell r="E4531" t="str">
            <v>Umesh Sharma</v>
          </cell>
          <cell r="F4531" t="str">
            <v>11.02.1995</v>
          </cell>
          <cell r="G4531">
            <v>22000</v>
          </cell>
          <cell r="H4531" t="str">
            <v>Nil</v>
          </cell>
          <cell r="I4531">
            <v>0</v>
          </cell>
          <cell r="J4531" t="str">
            <v>Cancelled</v>
          </cell>
          <cell r="K4531">
            <v>0</v>
          </cell>
          <cell r="L4531" t="str">
            <v>Cancelled</v>
          </cell>
        </row>
        <row r="4532">
          <cell r="D4532">
            <v>3001599</v>
          </cell>
          <cell r="E4532" t="str">
            <v>Jitendra Kr. Jain</v>
          </cell>
          <cell r="F4532" t="str">
            <v>10.02.1995</v>
          </cell>
          <cell r="G4532">
            <v>22000</v>
          </cell>
          <cell r="H4532">
            <v>22000</v>
          </cell>
          <cell r="I4532">
            <v>0</v>
          </cell>
          <cell r="J4532" t="str">
            <v>I.R.M</v>
          </cell>
          <cell r="K4532" t="str">
            <v>No</v>
          </cell>
          <cell r="L4532" t="str">
            <v xml:space="preserve"> no communication till date</v>
          </cell>
        </row>
        <row r="4533">
          <cell r="D4533">
            <v>3001603</v>
          </cell>
          <cell r="E4533" t="str">
            <v>Hiteck Business Systems Pvt Ltd</v>
          </cell>
          <cell r="F4533" t="str">
            <v>14.02.1995</v>
          </cell>
          <cell r="G4533">
            <v>22000</v>
          </cell>
          <cell r="H4533">
            <v>22000</v>
          </cell>
          <cell r="I4533">
            <v>0</v>
          </cell>
          <cell r="J4533" t="str">
            <v>R.M</v>
          </cell>
          <cell r="K4533">
            <v>2007</v>
          </cell>
          <cell r="L4533" t="str">
            <v xml:space="preserve"> last communication 07,total 2 membership of TPT:- 03001603 and 03001639</v>
          </cell>
        </row>
        <row r="4534">
          <cell r="D4534">
            <v>3001606</v>
          </cell>
          <cell r="E4534" t="str">
            <v>Manoj Agarwal</v>
          </cell>
          <cell r="F4534" t="str">
            <v>16.02.1995</v>
          </cell>
          <cell r="G4534">
            <v>27000</v>
          </cell>
          <cell r="H4534">
            <v>25650</v>
          </cell>
          <cell r="L4534" t="str">
            <v xml:space="preserve">Cancelled </v>
          </cell>
        </row>
        <row r="4535">
          <cell r="D4535">
            <v>3001607</v>
          </cell>
          <cell r="E4535" t="str">
            <v>George N.S</v>
          </cell>
          <cell r="F4535" t="str">
            <v>19.02.1995</v>
          </cell>
          <cell r="G4535">
            <v>27000</v>
          </cell>
          <cell r="H4535">
            <v>27000</v>
          </cell>
          <cell r="I4535">
            <v>0</v>
          </cell>
          <cell r="J4535" t="str">
            <v>R.M</v>
          </cell>
          <cell r="K4535">
            <v>2007</v>
          </cell>
          <cell r="L4535" t="str">
            <v xml:space="preserve"> last communication 07</v>
          </cell>
        </row>
        <row r="4536">
          <cell r="D4536">
            <v>3001617</v>
          </cell>
          <cell r="E4536" t="str">
            <v>Uma Vaid</v>
          </cell>
          <cell r="F4536" t="str">
            <v>27.02.1995</v>
          </cell>
          <cell r="G4536">
            <v>27000</v>
          </cell>
          <cell r="H4536">
            <v>25650</v>
          </cell>
          <cell r="I4536">
            <v>0</v>
          </cell>
          <cell r="J4536" t="str">
            <v>R.M</v>
          </cell>
          <cell r="K4536">
            <v>2007</v>
          </cell>
          <cell r="L4536" t="str">
            <v>last communication 07</v>
          </cell>
        </row>
        <row r="4537">
          <cell r="D4537">
            <v>3001619</v>
          </cell>
          <cell r="E4537" t="str">
            <v>Indira Rani</v>
          </cell>
          <cell r="F4537" t="str">
            <v>24.02.1995</v>
          </cell>
          <cell r="G4537">
            <v>27000</v>
          </cell>
          <cell r="H4537">
            <v>27000</v>
          </cell>
          <cell r="I4537">
            <v>0</v>
          </cell>
          <cell r="J4537" t="str">
            <v>I.R.M</v>
          </cell>
          <cell r="K4537" t="str">
            <v>No</v>
          </cell>
          <cell r="L4537" t="str">
            <v xml:space="preserve"> no communication till date</v>
          </cell>
        </row>
        <row r="4538">
          <cell r="D4538">
            <v>3001620</v>
          </cell>
          <cell r="E4538" t="str">
            <v>Mamta Chaudhry</v>
          </cell>
          <cell r="F4538" t="str">
            <v>22.02.1995</v>
          </cell>
          <cell r="G4538">
            <v>27000</v>
          </cell>
          <cell r="H4538" t="str">
            <v>Nil</v>
          </cell>
          <cell r="I4538">
            <v>0</v>
          </cell>
          <cell r="J4538" t="str">
            <v>Cancelled</v>
          </cell>
          <cell r="K4538">
            <v>0</v>
          </cell>
          <cell r="L4538" t="str">
            <v>Cancelled</v>
          </cell>
        </row>
        <row r="4539">
          <cell r="D4539">
            <v>3001621</v>
          </cell>
          <cell r="E4539" t="str">
            <v>Arvind Chaudhry</v>
          </cell>
          <cell r="F4539" t="str">
            <v>28.02.1995</v>
          </cell>
          <cell r="G4539">
            <v>27000</v>
          </cell>
          <cell r="H4539">
            <v>27000</v>
          </cell>
          <cell r="I4539">
            <v>0</v>
          </cell>
          <cell r="J4539" t="str">
            <v>I.R.M</v>
          </cell>
          <cell r="K4539" t="str">
            <v>No</v>
          </cell>
          <cell r="L4539" t="str">
            <v xml:space="preserve"> last communication 07,total 2 membership of TPT:- 03001621 &amp; 03003099</v>
          </cell>
        </row>
        <row r="4540">
          <cell r="D4540">
            <v>3001622</v>
          </cell>
          <cell r="E4540" t="str">
            <v>Mohini P Singh</v>
          </cell>
          <cell r="F4540" t="str">
            <v>22.02.1995</v>
          </cell>
          <cell r="G4540">
            <v>27000</v>
          </cell>
          <cell r="H4540">
            <v>27000</v>
          </cell>
          <cell r="I4540">
            <v>0</v>
          </cell>
          <cell r="J4540" t="str">
            <v>I.R.M</v>
          </cell>
          <cell r="K4540" t="str">
            <v>No</v>
          </cell>
          <cell r="L4540" t="str">
            <v>last communication 04,other membership of TPT:- 03002164</v>
          </cell>
        </row>
        <row r="4541">
          <cell r="D4541">
            <v>3001623</v>
          </cell>
          <cell r="E4541" t="str">
            <v>Akademia Books International</v>
          </cell>
          <cell r="F4541" t="str">
            <v>22.02.1995</v>
          </cell>
          <cell r="G4541">
            <v>22000</v>
          </cell>
          <cell r="H4541">
            <v>22000</v>
          </cell>
          <cell r="I4541">
            <v>0</v>
          </cell>
          <cell r="J4541" t="str">
            <v>I.R.M</v>
          </cell>
          <cell r="K4541" t="str">
            <v>No</v>
          </cell>
          <cell r="L4541" t="str">
            <v xml:space="preserve"> no communication till date</v>
          </cell>
        </row>
        <row r="4542">
          <cell r="D4542">
            <v>3001631</v>
          </cell>
          <cell r="E4542" t="str">
            <v>Bakshi Sudhir</v>
          </cell>
          <cell r="F4542" t="str">
            <v>28.02.1995</v>
          </cell>
          <cell r="G4542">
            <v>22000</v>
          </cell>
          <cell r="H4542" t="str">
            <v>Nil</v>
          </cell>
          <cell r="I4542">
            <v>0</v>
          </cell>
          <cell r="J4542" t="str">
            <v>Cancelled</v>
          </cell>
          <cell r="K4542">
            <v>0</v>
          </cell>
          <cell r="L4542" t="str">
            <v>Cancelled</v>
          </cell>
        </row>
        <row r="4543">
          <cell r="D4543">
            <v>3001632</v>
          </cell>
          <cell r="E4543" t="str">
            <v>Sunil Sharma</v>
          </cell>
          <cell r="F4543" t="str">
            <v>06.02.1995</v>
          </cell>
          <cell r="G4543">
            <v>22000</v>
          </cell>
          <cell r="H4543" t="str">
            <v>Nil</v>
          </cell>
          <cell r="I4543">
            <v>0</v>
          </cell>
          <cell r="J4543" t="str">
            <v>Cancelled</v>
          </cell>
          <cell r="K4543">
            <v>0</v>
          </cell>
          <cell r="L4543" t="str">
            <v>Cancelled</v>
          </cell>
        </row>
        <row r="4544">
          <cell r="D4544">
            <v>3001633</v>
          </cell>
          <cell r="E4544" t="str">
            <v>Dinesh Bathla</v>
          </cell>
          <cell r="F4544" t="str">
            <v>08.02.1995</v>
          </cell>
          <cell r="G4544">
            <v>22000</v>
          </cell>
          <cell r="H4544">
            <v>22000</v>
          </cell>
          <cell r="I4544">
            <v>0</v>
          </cell>
          <cell r="J4544" t="str">
            <v>I.R.M</v>
          </cell>
          <cell r="K4544" t="str">
            <v>No</v>
          </cell>
          <cell r="L4544" t="str">
            <v xml:space="preserve"> last communication 07</v>
          </cell>
        </row>
        <row r="4545">
          <cell r="D4545">
            <v>3001634</v>
          </cell>
          <cell r="E4545" t="str">
            <v>Ajit Prashad Jain</v>
          </cell>
          <cell r="F4545" t="str">
            <v>28.02.1995</v>
          </cell>
          <cell r="G4545">
            <v>22000</v>
          </cell>
          <cell r="H4545">
            <v>20900</v>
          </cell>
          <cell r="I4545">
            <v>0</v>
          </cell>
          <cell r="J4545" t="str">
            <v>I.R.M</v>
          </cell>
          <cell r="K4545" t="str">
            <v>No</v>
          </cell>
          <cell r="L4545" t="str">
            <v xml:space="preserve"> last communication 07</v>
          </cell>
        </row>
        <row r="4546">
          <cell r="D4546">
            <v>3001635</v>
          </cell>
          <cell r="E4546" t="str">
            <v>Adarsh Vij</v>
          </cell>
          <cell r="F4546" t="str">
            <v>28.02.1995</v>
          </cell>
          <cell r="G4546">
            <v>32000</v>
          </cell>
          <cell r="H4546" t="str">
            <v>Nil</v>
          </cell>
          <cell r="I4546">
            <v>0</v>
          </cell>
          <cell r="J4546" t="str">
            <v>Cancelled</v>
          </cell>
          <cell r="K4546">
            <v>0</v>
          </cell>
          <cell r="L4546" t="str">
            <v>Cancelled</v>
          </cell>
        </row>
        <row r="4547">
          <cell r="D4547">
            <v>3001636</v>
          </cell>
          <cell r="E4547" t="str">
            <v>Amarpal Singh</v>
          </cell>
          <cell r="F4547" t="str">
            <v>28.02.1995</v>
          </cell>
          <cell r="G4547">
            <v>27000</v>
          </cell>
          <cell r="H4547">
            <v>27000</v>
          </cell>
          <cell r="I4547">
            <v>0</v>
          </cell>
          <cell r="J4547" t="str">
            <v>I.R.M</v>
          </cell>
          <cell r="K4547" t="str">
            <v>No</v>
          </cell>
          <cell r="L4547" t="str">
            <v>Reply to his mail 2017 with details .</v>
          </cell>
        </row>
        <row r="4548">
          <cell r="D4548">
            <v>3001637</v>
          </cell>
          <cell r="E4548" t="str">
            <v>Inder Mohan Vij</v>
          </cell>
          <cell r="F4548" t="str">
            <v>28.02.1995</v>
          </cell>
          <cell r="G4548">
            <v>32000</v>
          </cell>
          <cell r="H4548">
            <v>32000</v>
          </cell>
          <cell r="I4548">
            <v>0</v>
          </cell>
          <cell r="J4548" t="str">
            <v>I.R.M</v>
          </cell>
          <cell r="K4548" t="str">
            <v>No</v>
          </cell>
          <cell r="L4548" t="str">
            <v>Reply to his visit on 2018.</v>
          </cell>
        </row>
        <row r="4549">
          <cell r="D4549">
            <v>3001639</v>
          </cell>
          <cell r="E4549" t="str">
            <v>Hiteck Business Agarwal</v>
          </cell>
          <cell r="F4549" t="str">
            <v>14.02.1995</v>
          </cell>
          <cell r="G4549">
            <v>22000</v>
          </cell>
          <cell r="H4549">
            <v>22000</v>
          </cell>
          <cell r="I4549">
            <v>0</v>
          </cell>
          <cell r="J4549" t="str">
            <v>R.M</v>
          </cell>
          <cell r="K4549">
            <v>2012</v>
          </cell>
          <cell r="L4549" t="str">
            <v>send performa invoice in 2012</v>
          </cell>
        </row>
        <row r="4550">
          <cell r="D4550">
            <v>3001641</v>
          </cell>
          <cell r="E4550" t="str">
            <v>Prayag Naresh Agarwal</v>
          </cell>
          <cell r="F4550" t="str">
            <v>25.02.1995</v>
          </cell>
          <cell r="G4550">
            <v>22000</v>
          </cell>
          <cell r="H4550" t="str">
            <v>Nil</v>
          </cell>
          <cell r="I4550">
            <v>0</v>
          </cell>
          <cell r="J4550" t="str">
            <v>Cancelled</v>
          </cell>
          <cell r="K4550">
            <v>0</v>
          </cell>
          <cell r="L4550" t="str">
            <v>Cancelled</v>
          </cell>
        </row>
        <row r="4551">
          <cell r="D4551">
            <v>3001645</v>
          </cell>
          <cell r="E4551" t="str">
            <v>Brij Textiles</v>
          </cell>
          <cell r="F4551" t="str">
            <v>28.02.1995</v>
          </cell>
          <cell r="G4551">
            <v>27000</v>
          </cell>
          <cell r="H4551">
            <v>25650</v>
          </cell>
          <cell r="I4551">
            <v>0</v>
          </cell>
          <cell r="J4551" t="str">
            <v>I.R.M</v>
          </cell>
          <cell r="K4551" t="str">
            <v>No</v>
          </cell>
          <cell r="L4551" t="str">
            <v xml:space="preserve"> no communication till date</v>
          </cell>
        </row>
        <row r="4552">
          <cell r="D4552">
            <v>3001646</v>
          </cell>
          <cell r="E4552" t="str">
            <v>A.K Sharma</v>
          </cell>
          <cell r="F4552" t="str">
            <v>14.02.1995</v>
          </cell>
          <cell r="G4552">
            <v>22000</v>
          </cell>
          <cell r="H4552" t="str">
            <v>Nil</v>
          </cell>
          <cell r="I4552">
            <v>0</v>
          </cell>
          <cell r="J4552" t="str">
            <v>Cancelled</v>
          </cell>
          <cell r="K4552">
            <v>0</v>
          </cell>
          <cell r="L4552" t="str">
            <v>Cancelled</v>
          </cell>
        </row>
        <row r="4553">
          <cell r="D4553">
            <v>3001647</v>
          </cell>
          <cell r="E4553" t="str">
            <v>Pradeep Gupta</v>
          </cell>
          <cell r="F4553" t="str">
            <v>28.02.1995</v>
          </cell>
          <cell r="G4553">
            <v>27000</v>
          </cell>
          <cell r="H4553">
            <v>25650</v>
          </cell>
          <cell r="I4553">
            <v>0</v>
          </cell>
          <cell r="J4553" t="str">
            <v>I.R.M</v>
          </cell>
          <cell r="K4553" t="str">
            <v>No</v>
          </cell>
          <cell r="L4553" t="str">
            <v xml:space="preserve"> last communication 07</v>
          </cell>
        </row>
        <row r="4554">
          <cell r="D4554">
            <v>3001648</v>
          </cell>
          <cell r="E4554" t="str">
            <v>Maneesh Duggal</v>
          </cell>
          <cell r="F4554" t="str">
            <v>28.02.1995</v>
          </cell>
          <cell r="G4554">
            <v>22000</v>
          </cell>
          <cell r="H4554">
            <v>22000</v>
          </cell>
          <cell r="I4554">
            <v>0</v>
          </cell>
          <cell r="J4554" t="str">
            <v>I.R.M</v>
          </cell>
          <cell r="K4554" t="str">
            <v>No</v>
          </cell>
          <cell r="L4554" t="str">
            <v xml:space="preserve"> last communication 06</v>
          </cell>
        </row>
        <row r="4555">
          <cell r="D4555">
            <v>3001649</v>
          </cell>
          <cell r="E4555" t="str">
            <v>J.K Narang</v>
          </cell>
          <cell r="F4555" t="str">
            <v>28.02.1995</v>
          </cell>
          <cell r="G4555">
            <v>22000</v>
          </cell>
          <cell r="H4555">
            <v>22000</v>
          </cell>
          <cell r="I4555">
            <v>0</v>
          </cell>
          <cell r="J4555" t="str">
            <v>R.M</v>
          </cell>
          <cell r="K4555">
            <v>2018</v>
          </cell>
          <cell r="L4555" t="str">
            <v xml:space="preserve"> last communication 18,total 2 membership of TPT:- 03001650 and 03001649</v>
          </cell>
        </row>
        <row r="4556">
          <cell r="D4556">
            <v>3001650</v>
          </cell>
          <cell r="E4556" t="str">
            <v>J.K Narang</v>
          </cell>
          <cell r="F4556" t="str">
            <v>28.02.1995</v>
          </cell>
          <cell r="G4556">
            <v>22000</v>
          </cell>
          <cell r="H4556">
            <v>22000</v>
          </cell>
          <cell r="I4556">
            <v>0</v>
          </cell>
          <cell r="J4556" t="str">
            <v>R.M</v>
          </cell>
          <cell r="K4556">
            <v>2018</v>
          </cell>
          <cell r="L4556" t="str">
            <v xml:space="preserve"> last communication 18,total 2 membership of TPT:- 03001650 and 03001649</v>
          </cell>
        </row>
        <row r="4557">
          <cell r="D4557">
            <v>3001651</v>
          </cell>
          <cell r="E4557" t="str">
            <v>Rajeev Mendiratta</v>
          </cell>
          <cell r="F4557" t="str">
            <v>27.02.1995</v>
          </cell>
          <cell r="G4557">
            <v>27000</v>
          </cell>
          <cell r="H4557" t="str">
            <v>Nill</v>
          </cell>
          <cell r="I4557">
            <v>0</v>
          </cell>
          <cell r="J4557" t="str">
            <v>Cancelled</v>
          </cell>
          <cell r="K4557">
            <v>0</v>
          </cell>
          <cell r="L4557" t="str">
            <v>Cancelletion Date:- 20-10-1995</v>
          </cell>
        </row>
        <row r="4558">
          <cell r="D4558">
            <v>3001653</v>
          </cell>
          <cell r="E4558" t="str">
            <v>Preity Vaid</v>
          </cell>
          <cell r="F4558" t="str">
            <v>28.02.1995</v>
          </cell>
          <cell r="G4558">
            <v>32000</v>
          </cell>
          <cell r="H4558">
            <v>30400</v>
          </cell>
          <cell r="I4558">
            <v>0</v>
          </cell>
          <cell r="J4558" t="str">
            <v>R.M.</v>
          </cell>
          <cell r="K4558">
            <v>2007</v>
          </cell>
          <cell r="L4558" t="str">
            <v xml:space="preserve"> Last Communication Till 2007</v>
          </cell>
        </row>
        <row r="4559">
          <cell r="D4559">
            <v>3001654</v>
          </cell>
          <cell r="E4559" t="str">
            <v>Sominder Singh</v>
          </cell>
          <cell r="F4559" t="str">
            <v>27.02.1995</v>
          </cell>
          <cell r="G4559">
            <v>22000</v>
          </cell>
          <cell r="H4559" t="str">
            <v>Nill</v>
          </cell>
          <cell r="I4559">
            <v>0</v>
          </cell>
          <cell r="J4559" t="str">
            <v>Cancelled</v>
          </cell>
          <cell r="K4559">
            <v>0</v>
          </cell>
          <cell r="L4559" t="str">
            <v>Cancelletion Date:- 17-02-1997</v>
          </cell>
        </row>
        <row r="4560">
          <cell r="D4560">
            <v>3001657</v>
          </cell>
          <cell r="E4560" t="str">
            <v>V.K Sales Pvt Ltd</v>
          </cell>
          <cell r="F4560" t="str">
            <v>28.02.1995</v>
          </cell>
          <cell r="G4560">
            <v>32000</v>
          </cell>
          <cell r="H4560">
            <v>32000</v>
          </cell>
          <cell r="I4560">
            <v>0</v>
          </cell>
          <cell r="J4560" t="str">
            <v>I.R.M</v>
          </cell>
          <cell r="K4560" t="str">
            <v>No</v>
          </cell>
          <cell r="L4560" t="str">
            <v xml:space="preserve"> no communication till date</v>
          </cell>
        </row>
        <row r="4561">
          <cell r="D4561">
            <v>3001663</v>
          </cell>
          <cell r="E4561" t="str">
            <v>Kamala Bakshi</v>
          </cell>
          <cell r="F4561" t="str">
            <v>28.02.1995</v>
          </cell>
          <cell r="G4561">
            <v>32000</v>
          </cell>
          <cell r="H4561" t="str">
            <v>Nill</v>
          </cell>
          <cell r="I4561">
            <v>0</v>
          </cell>
          <cell r="J4561" t="str">
            <v>Cancelled</v>
          </cell>
          <cell r="K4561">
            <v>0</v>
          </cell>
          <cell r="L4561" t="str">
            <v>Cancelletion Date:- 06-08-2014, (TRANSFERRED FROM GOA TO TIRUPATI)</v>
          </cell>
        </row>
        <row r="4562">
          <cell r="D4562">
            <v>3001664</v>
          </cell>
          <cell r="E4562" t="str">
            <v>Janardhan Plyboard Industries Ltd</v>
          </cell>
          <cell r="F4562" t="str">
            <v>24.02.1995</v>
          </cell>
          <cell r="G4562">
            <v>32000</v>
          </cell>
          <cell r="H4562">
            <v>30400</v>
          </cell>
          <cell r="I4562">
            <v>0</v>
          </cell>
          <cell r="J4562" t="str">
            <v>I.R.M</v>
          </cell>
          <cell r="K4562" t="str">
            <v>No</v>
          </cell>
          <cell r="L4562" t="str">
            <v>As pod Last Communication Till 2007, Total 2 Membership Of TPT:- 03001664 and 03001667</v>
          </cell>
        </row>
        <row r="4563">
          <cell r="D4563">
            <v>3001667</v>
          </cell>
          <cell r="E4563" t="str">
            <v>Janardhan Plyboard Industries Ltd</v>
          </cell>
          <cell r="F4563" t="str">
            <v>24.02.1995</v>
          </cell>
          <cell r="G4563">
            <v>32000</v>
          </cell>
          <cell r="H4563">
            <v>32000</v>
          </cell>
          <cell r="I4563">
            <v>0</v>
          </cell>
          <cell r="J4563" t="str">
            <v>I.R.M</v>
          </cell>
          <cell r="K4563" t="str">
            <v>No</v>
          </cell>
          <cell r="L4563" t="str">
            <v>As pod Last Communication Till 2007, Total 2 Membership Of TPT:- 03001664 and 03001667</v>
          </cell>
        </row>
        <row r="4564">
          <cell r="D4564">
            <v>3001670</v>
          </cell>
          <cell r="E4564" t="str">
            <v>Y.C Gupta</v>
          </cell>
          <cell r="F4564" t="str">
            <v>10.02.1995</v>
          </cell>
          <cell r="G4564">
            <v>22000</v>
          </cell>
          <cell r="H4564">
            <v>22000</v>
          </cell>
          <cell r="I4564">
            <v>0</v>
          </cell>
          <cell r="J4564" t="str">
            <v>I.R.M</v>
          </cell>
          <cell r="K4564" t="str">
            <v>No</v>
          </cell>
          <cell r="L4564" t="str">
            <v xml:space="preserve"> no communication till date</v>
          </cell>
        </row>
        <row r="4565">
          <cell r="D4565">
            <v>3001673</v>
          </cell>
          <cell r="E4565" t="str">
            <v>R.P Singh</v>
          </cell>
          <cell r="F4565" t="str">
            <v>25.02.1995</v>
          </cell>
          <cell r="G4565">
            <v>27000</v>
          </cell>
          <cell r="H4565">
            <v>27000</v>
          </cell>
          <cell r="I4565">
            <v>0</v>
          </cell>
          <cell r="J4565" t="str">
            <v>I.R.M</v>
          </cell>
          <cell r="K4565" t="str">
            <v>No</v>
          </cell>
          <cell r="L4565" t="str">
            <v>As POD  last communication 07</v>
          </cell>
        </row>
        <row r="4566">
          <cell r="D4566">
            <v>3001674</v>
          </cell>
          <cell r="E4566" t="str">
            <v>Deepika Abrol</v>
          </cell>
          <cell r="F4566" t="str">
            <v>28.02.1995</v>
          </cell>
          <cell r="G4566">
            <v>22000</v>
          </cell>
          <cell r="H4566">
            <v>22000</v>
          </cell>
          <cell r="I4566">
            <v>0</v>
          </cell>
          <cell r="J4566" t="str">
            <v>I.R.M</v>
          </cell>
          <cell r="K4566" t="str">
            <v>No</v>
          </cell>
          <cell r="L4566" t="str">
            <v>As POD  last communication 07</v>
          </cell>
        </row>
        <row r="4567">
          <cell r="D4567">
            <v>3001675</v>
          </cell>
          <cell r="E4567" t="str">
            <v>Deepak Raj Dhingra</v>
          </cell>
          <cell r="F4567" t="str">
            <v>28.02.1995</v>
          </cell>
          <cell r="G4567">
            <v>27000</v>
          </cell>
          <cell r="H4567">
            <v>27000</v>
          </cell>
          <cell r="I4567">
            <v>0</v>
          </cell>
          <cell r="J4567" t="str">
            <v>I.R.M</v>
          </cell>
          <cell r="K4567" t="str">
            <v>No</v>
          </cell>
          <cell r="L4567" t="str">
            <v xml:space="preserve"> Last Communication Till 2011</v>
          </cell>
        </row>
        <row r="4568">
          <cell r="D4568">
            <v>3001676</v>
          </cell>
          <cell r="E4568" t="str">
            <v>Raj Kumar Bansel</v>
          </cell>
          <cell r="F4568" t="str">
            <v>22.02.1995</v>
          </cell>
          <cell r="G4568">
            <v>22000</v>
          </cell>
          <cell r="H4568" t="str">
            <v>Nill</v>
          </cell>
          <cell r="I4568">
            <v>0</v>
          </cell>
          <cell r="J4568" t="str">
            <v>Cancelled</v>
          </cell>
          <cell r="K4568">
            <v>0</v>
          </cell>
          <cell r="L4568" t="str">
            <v>Cancellection Date:- 18-01-1996</v>
          </cell>
        </row>
        <row r="4569">
          <cell r="D4569">
            <v>3001691</v>
          </cell>
          <cell r="E4569" t="str">
            <v>Inderjeet Rawal</v>
          </cell>
          <cell r="F4569" t="str">
            <v>28.02.1995</v>
          </cell>
          <cell r="G4569">
            <v>27000</v>
          </cell>
          <cell r="H4569">
            <v>25650</v>
          </cell>
          <cell r="I4569">
            <v>0</v>
          </cell>
          <cell r="J4569" t="str">
            <v>I.R.M</v>
          </cell>
          <cell r="K4569" t="str">
            <v>No</v>
          </cell>
          <cell r="L4569" t="str">
            <v xml:space="preserve"> Last Communication Till 2005</v>
          </cell>
        </row>
        <row r="4570">
          <cell r="D4570">
            <v>3001692</v>
          </cell>
          <cell r="E4570" t="str">
            <v>Uppal Travels Pvt Ltd</v>
          </cell>
          <cell r="F4570" t="str">
            <v>28.02.1995</v>
          </cell>
          <cell r="G4570">
            <v>32000</v>
          </cell>
          <cell r="H4570">
            <v>32000</v>
          </cell>
          <cell r="I4570">
            <v>0</v>
          </cell>
          <cell r="J4570" t="str">
            <v>I.R.M</v>
          </cell>
          <cell r="K4570" t="str">
            <v>No</v>
          </cell>
          <cell r="L4570" t="str">
            <v>As POD  last communication 07</v>
          </cell>
        </row>
        <row r="4571">
          <cell r="D4571">
            <v>3001693</v>
          </cell>
          <cell r="E4571" t="str">
            <v>Cute Cycles Private Ltd</v>
          </cell>
          <cell r="F4571" t="str">
            <v>13.02.1995</v>
          </cell>
          <cell r="G4571">
            <v>22000</v>
          </cell>
          <cell r="H4571">
            <v>22000</v>
          </cell>
          <cell r="I4571">
            <v>0</v>
          </cell>
          <cell r="J4571" t="str">
            <v>I.R.M</v>
          </cell>
          <cell r="K4571" t="str">
            <v>No</v>
          </cell>
          <cell r="L4571" t="str">
            <v>As POD  last communication 07</v>
          </cell>
        </row>
        <row r="4572">
          <cell r="D4572">
            <v>3001694</v>
          </cell>
          <cell r="E4572" t="str">
            <v>Aradhna Agarwal</v>
          </cell>
          <cell r="F4572" t="str">
            <v>15.02.1995</v>
          </cell>
          <cell r="G4572">
            <v>22000</v>
          </cell>
          <cell r="H4572">
            <v>22000</v>
          </cell>
          <cell r="I4572">
            <v>0</v>
          </cell>
          <cell r="J4572" t="str">
            <v>I.R.M</v>
          </cell>
          <cell r="K4572" t="str">
            <v>No</v>
          </cell>
          <cell r="L4572" t="str">
            <v>As POD  last communication 07</v>
          </cell>
        </row>
        <row r="4573">
          <cell r="D4573">
            <v>3001695</v>
          </cell>
          <cell r="E4573" t="str">
            <v>Prakash Nath Jaiswal</v>
          </cell>
          <cell r="F4573" t="str">
            <v>24.02.1995</v>
          </cell>
          <cell r="G4573">
            <v>22000</v>
          </cell>
          <cell r="H4573">
            <v>22000</v>
          </cell>
          <cell r="I4573">
            <v>0</v>
          </cell>
          <cell r="J4573" t="str">
            <v>I.R.M</v>
          </cell>
          <cell r="K4573" t="str">
            <v>No</v>
          </cell>
          <cell r="L4573" t="str">
            <v>As POD  last communication 07</v>
          </cell>
        </row>
        <row r="4574">
          <cell r="D4574">
            <v>3001696</v>
          </cell>
          <cell r="E4574" t="str">
            <v>Shipra Chauhan</v>
          </cell>
          <cell r="F4574" t="str">
            <v>22.02.1995</v>
          </cell>
          <cell r="G4574">
            <v>22000</v>
          </cell>
          <cell r="H4574" t="str">
            <v>Nill</v>
          </cell>
          <cell r="I4574">
            <v>0</v>
          </cell>
          <cell r="J4574" t="str">
            <v>Cancelled</v>
          </cell>
          <cell r="K4574">
            <v>0</v>
          </cell>
          <cell r="L4574" t="str">
            <v>Cancellection Date:- 07-09-1995</v>
          </cell>
        </row>
        <row r="4575">
          <cell r="D4575">
            <v>3001697</v>
          </cell>
          <cell r="E4575" t="str">
            <v>Rajeev Saluja</v>
          </cell>
          <cell r="F4575" t="str">
            <v>28.02.1995</v>
          </cell>
          <cell r="G4575">
            <v>22000</v>
          </cell>
          <cell r="H4575" t="str">
            <v>Nill</v>
          </cell>
          <cell r="I4575">
            <v>0</v>
          </cell>
          <cell r="J4575" t="str">
            <v>Cancelled</v>
          </cell>
          <cell r="K4575">
            <v>0</v>
          </cell>
          <cell r="L4575" t="str">
            <v>Cancellection Date:- 28-11-1995</v>
          </cell>
        </row>
        <row r="4576">
          <cell r="D4576">
            <v>3001698</v>
          </cell>
          <cell r="E4576" t="str">
            <v>Yogesh Gupta</v>
          </cell>
          <cell r="F4576" t="str">
            <v>09.02.1995</v>
          </cell>
          <cell r="G4576">
            <v>27000</v>
          </cell>
          <cell r="H4576">
            <v>27000</v>
          </cell>
          <cell r="I4576">
            <v>0</v>
          </cell>
          <cell r="J4576" t="str">
            <v>I.R.M</v>
          </cell>
          <cell r="K4576" t="str">
            <v>No</v>
          </cell>
          <cell r="L4576" t="str">
            <v xml:space="preserve"> Last Communication Till 1997</v>
          </cell>
        </row>
        <row r="4577">
          <cell r="D4577">
            <v>3001699</v>
          </cell>
          <cell r="E4577" t="str">
            <v>Naresh Sehgal</v>
          </cell>
          <cell r="F4577" t="str">
            <v>17.02.1995</v>
          </cell>
          <cell r="G4577">
            <v>32000</v>
          </cell>
          <cell r="H4577">
            <v>32000</v>
          </cell>
          <cell r="I4577">
            <v>0</v>
          </cell>
          <cell r="J4577" t="str">
            <v>I.R.M</v>
          </cell>
          <cell r="K4577" t="str">
            <v>No</v>
          </cell>
          <cell r="L4577" t="str">
            <v>As POD  last communication 07</v>
          </cell>
        </row>
        <row r="4578">
          <cell r="D4578">
            <v>3001700</v>
          </cell>
          <cell r="E4578" t="str">
            <v>J &amp; K Motors Pvt Ltd</v>
          </cell>
          <cell r="F4578" t="str">
            <v>25.02.1995</v>
          </cell>
          <cell r="G4578">
            <v>27000</v>
          </cell>
          <cell r="H4578">
            <v>27000</v>
          </cell>
          <cell r="I4578">
            <v>0</v>
          </cell>
          <cell r="J4578" t="str">
            <v>I.R.M</v>
          </cell>
          <cell r="K4578" t="str">
            <v>No</v>
          </cell>
          <cell r="L4578" t="str">
            <v xml:space="preserve"> Last Communication Till 2007, (Membership Transferred From ViKAS KHAJURIA TO J&amp;K MOTORS PVT. LTD. ON 19-04-1996)</v>
          </cell>
        </row>
        <row r="4579">
          <cell r="D4579">
            <v>3001701</v>
          </cell>
          <cell r="E4579" t="str">
            <v>Poonam Srivastava</v>
          </cell>
          <cell r="F4579" t="str">
            <v>15.02.1995</v>
          </cell>
          <cell r="G4579">
            <v>27000</v>
          </cell>
          <cell r="H4579">
            <v>27000</v>
          </cell>
          <cell r="I4579">
            <v>0</v>
          </cell>
          <cell r="J4579" t="str">
            <v>I.R.M</v>
          </cell>
          <cell r="K4579" t="str">
            <v>No</v>
          </cell>
          <cell r="L4579" t="str">
            <v xml:space="preserve"> Last Communication Till 1998</v>
          </cell>
        </row>
        <row r="4580">
          <cell r="D4580">
            <v>3001702</v>
          </cell>
          <cell r="E4580" t="str">
            <v>Saygearsons (India) Regd</v>
          </cell>
          <cell r="F4580" t="str">
            <v>28.02.1995</v>
          </cell>
          <cell r="G4580">
            <v>30400</v>
          </cell>
          <cell r="H4580">
            <v>30400</v>
          </cell>
          <cell r="I4580">
            <v>0</v>
          </cell>
          <cell r="J4580" t="str">
            <v>I.R.M</v>
          </cell>
          <cell r="K4580" t="str">
            <v>No</v>
          </cell>
          <cell r="L4580" t="str">
            <v>Last Communication Till 2008</v>
          </cell>
        </row>
        <row r="4581">
          <cell r="D4581">
            <v>3001703</v>
          </cell>
          <cell r="E4581" t="str">
            <v>Rajendra Kumar Hurria</v>
          </cell>
          <cell r="F4581" t="str">
            <v>02.02.1995</v>
          </cell>
          <cell r="G4581">
            <v>27000</v>
          </cell>
          <cell r="H4581">
            <v>27000</v>
          </cell>
          <cell r="I4581">
            <v>0</v>
          </cell>
          <cell r="J4581" t="str">
            <v>I.R.M</v>
          </cell>
          <cell r="K4581" t="str">
            <v>No</v>
          </cell>
          <cell r="L4581" t="str">
            <v xml:space="preserve"> Last Communication Till 2004</v>
          </cell>
        </row>
        <row r="4582">
          <cell r="D4582">
            <v>3001704</v>
          </cell>
          <cell r="E4582" t="str">
            <v>Vivek Sethi</v>
          </cell>
          <cell r="F4582" t="str">
            <v>28.02.1995</v>
          </cell>
          <cell r="G4582">
            <v>27000</v>
          </cell>
          <cell r="H4582" t="str">
            <v>Nill</v>
          </cell>
          <cell r="I4582">
            <v>0</v>
          </cell>
          <cell r="J4582" t="str">
            <v>Cancelled</v>
          </cell>
          <cell r="K4582">
            <v>0</v>
          </cell>
          <cell r="L4582" t="str">
            <v>Cancellection Date:- 20-10-1995</v>
          </cell>
        </row>
        <row r="4583">
          <cell r="D4583">
            <v>3001705</v>
          </cell>
          <cell r="E4583" t="str">
            <v>Prem Prakash Sharma</v>
          </cell>
          <cell r="F4583" t="str">
            <v>28.02.1995</v>
          </cell>
          <cell r="G4583">
            <v>22000</v>
          </cell>
          <cell r="H4583">
            <v>22000</v>
          </cell>
          <cell r="I4583">
            <v>0</v>
          </cell>
          <cell r="J4583" t="str">
            <v>I.R.M</v>
          </cell>
          <cell r="K4583" t="str">
            <v>No</v>
          </cell>
          <cell r="L4583" t="str">
            <v xml:space="preserve"> No Communication Till Date, </v>
          </cell>
        </row>
        <row r="4584">
          <cell r="D4584">
            <v>3001706</v>
          </cell>
          <cell r="E4584" t="str">
            <v>Bhupinder Singh Matharu</v>
          </cell>
          <cell r="F4584" t="str">
            <v>28.02.1995</v>
          </cell>
          <cell r="G4584">
            <v>22000</v>
          </cell>
          <cell r="H4584" t="str">
            <v>Nill</v>
          </cell>
          <cell r="I4584">
            <v>0</v>
          </cell>
          <cell r="J4584" t="str">
            <v>Cancelled</v>
          </cell>
          <cell r="K4584">
            <v>0</v>
          </cell>
          <cell r="L4584" t="str">
            <v>Cancellection Date:- 19-04-1995</v>
          </cell>
        </row>
        <row r="4585">
          <cell r="D4585">
            <v>3001707</v>
          </cell>
          <cell r="E4585" t="str">
            <v>Hans Raj</v>
          </cell>
          <cell r="F4585" t="str">
            <v>23.02.1995</v>
          </cell>
          <cell r="G4585">
            <v>22000</v>
          </cell>
          <cell r="H4585">
            <v>5500</v>
          </cell>
          <cell r="I4585">
            <v>16500</v>
          </cell>
          <cell r="J4585" t="str">
            <v>Outstanding</v>
          </cell>
          <cell r="K4585" t="str">
            <v>No</v>
          </cell>
          <cell r="L4585" t="str">
            <v xml:space="preserve"> Last Communication Till 1997, Outstanding Rs 16500/-</v>
          </cell>
        </row>
        <row r="4586">
          <cell r="D4586">
            <v>3001708</v>
          </cell>
          <cell r="E4586" t="str">
            <v>Devendra Gupta</v>
          </cell>
          <cell r="F4586" t="str">
            <v>28.02.1995</v>
          </cell>
          <cell r="G4586">
            <v>22000</v>
          </cell>
          <cell r="H4586" t="str">
            <v>Nill</v>
          </cell>
          <cell r="I4586">
            <v>0</v>
          </cell>
          <cell r="J4586" t="str">
            <v>Cancelled</v>
          </cell>
          <cell r="K4586">
            <v>0</v>
          </cell>
          <cell r="L4586" t="str">
            <v>Cancellection Date:- 20-10-1995</v>
          </cell>
        </row>
        <row r="4587">
          <cell r="D4587">
            <v>3001709</v>
          </cell>
          <cell r="E4587" t="str">
            <v>Ravi Sharma</v>
          </cell>
          <cell r="F4587" t="str">
            <v>28.02.1995</v>
          </cell>
          <cell r="G4587">
            <v>32000</v>
          </cell>
          <cell r="H4587">
            <v>32000</v>
          </cell>
          <cell r="I4587">
            <v>0</v>
          </cell>
          <cell r="J4587" t="str">
            <v>I.R.M</v>
          </cell>
          <cell r="K4587" t="str">
            <v>No</v>
          </cell>
          <cell r="L4587" t="str">
            <v xml:space="preserve"> Last Communication Till 2008</v>
          </cell>
        </row>
        <row r="4588">
          <cell r="D4588">
            <v>3001710</v>
          </cell>
          <cell r="E4588" t="str">
            <v>Yatendra Sharma</v>
          </cell>
          <cell r="F4588" t="str">
            <v>28.02.1995</v>
          </cell>
          <cell r="G4588">
            <v>22000</v>
          </cell>
          <cell r="H4588" t="str">
            <v>Nill</v>
          </cell>
          <cell r="I4588">
            <v>0</v>
          </cell>
          <cell r="J4588" t="str">
            <v>Cancelled</v>
          </cell>
          <cell r="K4588">
            <v>0</v>
          </cell>
          <cell r="L4588" t="str">
            <v>Cancellection Date:- 19-04-1995</v>
          </cell>
        </row>
        <row r="4589">
          <cell r="D4589">
            <v>3001711</v>
          </cell>
          <cell r="E4589" t="str">
            <v>Sukminder Kaur</v>
          </cell>
          <cell r="F4589" t="str">
            <v>28.02.1995</v>
          </cell>
          <cell r="G4589">
            <v>22000</v>
          </cell>
          <cell r="H4589" t="str">
            <v>Nill</v>
          </cell>
          <cell r="I4589">
            <v>0</v>
          </cell>
          <cell r="J4589" t="str">
            <v>Cancelled</v>
          </cell>
          <cell r="K4589">
            <v>0</v>
          </cell>
          <cell r="L4589" t="str">
            <v>Cancellection Date:- 07-09-1995</v>
          </cell>
        </row>
        <row r="4590">
          <cell r="D4590">
            <v>3001714</v>
          </cell>
          <cell r="E4590" t="str">
            <v>D.S Bajpai</v>
          </cell>
          <cell r="F4590" t="str">
            <v>10.03.1995</v>
          </cell>
          <cell r="G4590">
            <v>32000</v>
          </cell>
          <cell r="H4590">
            <v>32000</v>
          </cell>
          <cell r="I4590">
            <v>0</v>
          </cell>
          <cell r="J4590" t="str">
            <v>I.R.M</v>
          </cell>
          <cell r="K4590" t="str">
            <v>No</v>
          </cell>
          <cell r="L4590" t="str">
            <v>As POD  last communication 07</v>
          </cell>
        </row>
        <row r="4591">
          <cell r="D4591">
            <v>3001715</v>
          </cell>
          <cell r="E4591" t="str">
            <v>Ajit Singh Vora</v>
          </cell>
          <cell r="F4591" t="str">
            <v>07.03.1995</v>
          </cell>
          <cell r="G4591">
            <v>27000</v>
          </cell>
          <cell r="H4591">
            <v>25650</v>
          </cell>
          <cell r="I4591">
            <v>0</v>
          </cell>
          <cell r="J4591" t="str">
            <v>I.R.M</v>
          </cell>
          <cell r="K4591" t="str">
            <v>No</v>
          </cell>
          <cell r="L4591" t="str">
            <v xml:space="preserve"> Last Communication Till 2007</v>
          </cell>
        </row>
        <row r="4592">
          <cell r="D4592">
            <v>3001716</v>
          </cell>
          <cell r="E4592" t="str">
            <v>Kiran Kumar</v>
          </cell>
          <cell r="F4592" t="str">
            <v>11.03.1995</v>
          </cell>
          <cell r="G4592">
            <v>22000</v>
          </cell>
          <cell r="H4592">
            <v>20900</v>
          </cell>
          <cell r="I4592">
            <v>0</v>
          </cell>
          <cell r="J4592" t="str">
            <v>I.R.M</v>
          </cell>
          <cell r="K4592" t="str">
            <v>No</v>
          </cell>
          <cell r="L4592" t="str">
            <v>Last Communication Till 2004, Total 2 Membership Of TPT:- 03001716  and 03001717</v>
          </cell>
        </row>
        <row r="4593">
          <cell r="D4593">
            <v>3001717</v>
          </cell>
          <cell r="E4593" t="str">
            <v>Vinod Kumar Khanna</v>
          </cell>
          <cell r="F4593" t="str">
            <v>11.03.1995</v>
          </cell>
          <cell r="G4593">
            <v>22000</v>
          </cell>
          <cell r="H4593">
            <v>20900</v>
          </cell>
          <cell r="I4593">
            <v>0</v>
          </cell>
          <cell r="J4593" t="str">
            <v>I.R.M</v>
          </cell>
          <cell r="K4593" t="str">
            <v>No</v>
          </cell>
          <cell r="L4593" t="str">
            <v xml:space="preserve"> Last Communication Till 2004, Total 2 Membership Of TPT:- 03001716  and 03001717</v>
          </cell>
        </row>
        <row r="4594">
          <cell r="D4594">
            <v>3001718</v>
          </cell>
          <cell r="E4594" t="str">
            <v>Sanjeev Gupta</v>
          </cell>
          <cell r="F4594" t="str">
            <v>08.03.1995</v>
          </cell>
          <cell r="G4594">
            <v>27000</v>
          </cell>
          <cell r="H4594" t="str">
            <v>Nill</v>
          </cell>
          <cell r="I4594">
            <v>0</v>
          </cell>
          <cell r="J4594" t="str">
            <v>Cancelled</v>
          </cell>
          <cell r="K4594">
            <v>0</v>
          </cell>
          <cell r="L4594" t="str">
            <v>Cancellection Date:- 29-06-1996</v>
          </cell>
        </row>
        <row r="4595">
          <cell r="D4595">
            <v>3001719</v>
          </cell>
          <cell r="E4595" t="str">
            <v>Pawan Gupta</v>
          </cell>
          <cell r="F4595" t="str">
            <v>10.03.1995</v>
          </cell>
          <cell r="G4595">
            <v>27000</v>
          </cell>
          <cell r="H4595">
            <v>27000</v>
          </cell>
          <cell r="I4595">
            <v>0</v>
          </cell>
          <cell r="J4595" t="str">
            <v>I.R.M</v>
          </cell>
          <cell r="K4595" t="str">
            <v>No</v>
          </cell>
          <cell r="L4595" t="str">
            <v xml:space="preserve"> No Communication Till Date</v>
          </cell>
        </row>
        <row r="4596">
          <cell r="D4596">
            <v>3001720</v>
          </cell>
          <cell r="E4596" t="str">
            <v>Rajdeep Yadav</v>
          </cell>
          <cell r="F4596" t="str">
            <v>20.03.1995</v>
          </cell>
          <cell r="G4596">
            <v>25650</v>
          </cell>
          <cell r="H4596">
            <v>25650</v>
          </cell>
          <cell r="I4596">
            <v>0</v>
          </cell>
          <cell r="J4596" t="str">
            <v>I.R.M</v>
          </cell>
          <cell r="K4596" t="str">
            <v>No</v>
          </cell>
          <cell r="L4596" t="str">
            <v xml:space="preserve"> Last Communication Till 2005</v>
          </cell>
        </row>
        <row r="4597">
          <cell r="D4597">
            <v>3001721</v>
          </cell>
          <cell r="E4597" t="str">
            <v>Jaspal Singh</v>
          </cell>
          <cell r="F4597" t="str">
            <v>09.03.1995</v>
          </cell>
          <cell r="G4597">
            <v>27000</v>
          </cell>
          <cell r="H4597">
            <v>27000</v>
          </cell>
          <cell r="I4597">
            <v>0</v>
          </cell>
          <cell r="J4597" t="str">
            <v>R.M</v>
          </cell>
          <cell r="K4597">
            <v>2008</v>
          </cell>
          <cell r="L4597" t="str">
            <v>Telephoinc reply with details in 2015</v>
          </cell>
        </row>
        <row r="4598">
          <cell r="D4598">
            <v>3001722</v>
          </cell>
          <cell r="E4598" t="str">
            <v>Mukesh Mahajan</v>
          </cell>
          <cell r="F4598" t="str">
            <v>22.03.1995</v>
          </cell>
          <cell r="G4598">
            <v>32000</v>
          </cell>
          <cell r="H4598" t="str">
            <v>Nill</v>
          </cell>
          <cell r="I4598">
            <v>0</v>
          </cell>
          <cell r="J4598" t="str">
            <v>Cancelled</v>
          </cell>
          <cell r="K4598">
            <v>0</v>
          </cell>
          <cell r="L4598" t="str">
            <v>Cancellection Date:- 18-01-1996</v>
          </cell>
        </row>
        <row r="4599">
          <cell r="D4599">
            <v>3001723</v>
          </cell>
          <cell r="E4599" t="str">
            <v>Devesh Kumar Singh</v>
          </cell>
          <cell r="F4599" t="str">
            <v>14.03.1995</v>
          </cell>
          <cell r="G4599">
            <v>27000</v>
          </cell>
          <cell r="H4599">
            <v>27000</v>
          </cell>
          <cell r="I4599">
            <v>0</v>
          </cell>
          <cell r="J4599" t="str">
            <v>I.R.M</v>
          </cell>
          <cell r="K4599" t="str">
            <v>No</v>
          </cell>
          <cell r="L4599" t="str">
            <v xml:space="preserve"> Last Communication Till 2001, Total 3 Membership Of TPT:- 03001723, 03001727 and 03003021</v>
          </cell>
        </row>
        <row r="4600">
          <cell r="D4600">
            <v>3001724</v>
          </cell>
          <cell r="E4600" t="str">
            <v>Sanjay Jain</v>
          </cell>
          <cell r="F4600" t="str">
            <v>10.03.1995</v>
          </cell>
          <cell r="G4600">
            <v>22000</v>
          </cell>
          <cell r="H4600">
            <v>22000</v>
          </cell>
          <cell r="I4600">
            <v>0</v>
          </cell>
          <cell r="J4600" t="str">
            <v>I.R.M</v>
          </cell>
          <cell r="K4600" t="str">
            <v>No</v>
          </cell>
          <cell r="L4600" t="str">
            <v>As POD  last communication 07</v>
          </cell>
        </row>
        <row r="4601">
          <cell r="D4601">
            <v>3001725</v>
          </cell>
          <cell r="E4601" t="str">
            <v>Mahendra Nath Goel</v>
          </cell>
          <cell r="F4601" t="str">
            <v>14.03.1995</v>
          </cell>
          <cell r="G4601">
            <v>27000</v>
          </cell>
          <cell r="H4601">
            <v>27000</v>
          </cell>
          <cell r="I4601">
            <v>0</v>
          </cell>
          <cell r="J4601" t="str">
            <v>I.R.M</v>
          </cell>
          <cell r="K4601" t="str">
            <v>No</v>
          </cell>
          <cell r="L4601" t="str">
            <v xml:space="preserve"> Last Communication Till 2001</v>
          </cell>
        </row>
        <row r="4602">
          <cell r="D4602">
            <v>3001726</v>
          </cell>
          <cell r="E4602" t="str">
            <v>Sharad Vaid</v>
          </cell>
          <cell r="F4602" t="str">
            <v>18.03.1995</v>
          </cell>
          <cell r="G4602">
            <v>32000</v>
          </cell>
          <cell r="H4602">
            <v>32000</v>
          </cell>
          <cell r="I4602">
            <v>0</v>
          </cell>
          <cell r="J4602" t="str">
            <v>I.R.M</v>
          </cell>
          <cell r="K4602" t="str">
            <v>No</v>
          </cell>
          <cell r="L4602" t="str">
            <v xml:space="preserve"> Last Communication Till 2010</v>
          </cell>
        </row>
        <row r="4603">
          <cell r="D4603">
            <v>3001727</v>
          </cell>
          <cell r="E4603" t="str">
            <v>Devesh Kumar Singh</v>
          </cell>
          <cell r="F4603" t="str">
            <v>14.03.1995</v>
          </cell>
          <cell r="G4603">
            <v>27000</v>
          </cell>
          <cell r="H4603">
            <v>27000</v>
          </cell>
          <cell r="I4603">
            <v>0</v>
          </cell>
          <cell r="J4603" t="str">
            <v>I.R.M</v>
          </cell>
          <cell r="K4603" t="str">
            <v>No</v>
          </cell>
          <cell r="L4603" t="str">
            <v xml:space="preserve"> Last Communication Till 2001, Total 3 Membership Of TPT:- 03001723, 03001727 and 03003021</v>
          </cell>
        </row>
        <row r="4604">
          <cell r="D4604">
            <v>3001738</v>
          </cell>
          <cell r="E4604" t="str">
            <v>Ranbir Singh Chauhan</v>
          </cell>
          <cell r="F4604" t="str">
            <v>09.03.1995</v>
          </cell>
          <cell r="G4604">
            <v>27000</v>
          </cell>
          <cell r="H4604">
            <v>25650</v>
          </cell>
          <cell r="I4604">
            <v>0</v>
          </cell>
          <cell r="J4604" t="str">
            <v>I.R.M</v>
          </cell>
          <cell r="K4604" t="str">
            <v>No</v>
          </cell>
          <cell r="L4604" t="str">
            <v xml:space="preserve"> No Communication Till Date</v>
          </cell>
        </row>
        <row r="4605">
          <cell r="D4605">
            <v>3001739</v>
          </cell>
          <cell r="E4605" t="str">
            <v>Ramesh Bhutani</v>
          </cell>
          <cell r="F4605" t="str">
            <v>28.03.1995</v>
          </cell>
          <cell r="G4605">
            <v>32000</v>
          </cell>
          <cell r="H4605">
            <v>30400</v>
          </cell>
          <cell r="I4605">
            <v>0</v>
          </cell>
          <cell r="J4605" t="str">
            <v>I.R.M</v>
          </cell>
          <cell r="K4605" t="str">
            <v>No</v>
          </cell>
          <cell r="L4605" t="str">
            <v xml:space="preserve"> Last Communication Till 2004</v>
          </cell>
        </row>
        <row r="4606">
          <cell r="D4606">
            <v>3001741</v>
          </cell>
          <cell r="E4606" t="str">
            <v>Gaurav Prasad</v>
          </cell>
          <cell r="F4606" t="str">
            <v>30.03.1995</v>
          </cell>
          <cell r="G4606">
            <v>27000</v>
          </cell>
          <cell r="H4606">
            <v>27000</v>
          </cell>
          <cell r="I4606">
            <v>0</v>
          </cell>
          <cell r="J4606" t="str">
            <v>I.R.M</v>
          </cell>
          <cell r="K4606" t="str">
            <v>No</v>
          </cell>
          <cell r="L4606" t="str">
            <v xml:space="preserve"> Last Communication Till 2012</v>
          </cell>
        </row>
        <row r="4607">
          <cell r="D4607">
            <v>3001742</v>
          </cell>
          <cell r="E4607" t="str">
            <v>Harshada Jain</v>
          </cell>
          <cell r="F4607" t="str">
            <v>28.03.1995</v>
          </cell>
          <cell r="G4607">
            <v>25650</v>
          </cell>
          <cell r="H4607">
            <v>25650</v>
          </cell>
          <cell r="I4607">
            <v>0</v>
          </cell>
          <cell r="J4607" t="str">
            <v>I.R.M</v>
          </cell>
          <cell r="K4607" t="str">
            <v>No</v>
          </cell>
          <cell r="L4607" t="str">
            <v xml:space="preserve"> Last Communication Till 2005</v>
          </cell>
        </row>
        <row r="4608">
          <cell r="D4608">
            <v>3001743</v>
          </cell>
          <cell r="E4608" t="str">
            <v>Sanjay Malik</v>
          </cell>
          <cell r="F4608" t="str">
            <v>31.03.1995</v>
          </cell>
          <cell r="G4608">
            <v>27000</v>
          </cell>
          <cell r="H4608">
            <v>27000</v>
          </cell>
          <cell r="I4608">
            <v>0</v>
          </cell>
          <cell r="J4608" t="str">
            <v>R.M</v>
          </cell>
          <cell r="K4608">
            <v>2008</v>
          </cell>
          <cell r="L4608" t="str">
            <v xml:space="preserve"> Last Communication Till 2008</v>
          </cell>
        </row>
        <row r="4609">
          <cell r="D4609">
            <v>3001744</v>
          </cell>
          <cell r="E4609" t="str">
            <v>Harish Chandra Jain</v>
          </cell>
          <cell r="F4609" t="str">
            <v>29.03.1995</v>
          </cell>
          <cell r="G4609">
            <v>25650</v>
          </cell>
          <cell r="H4609">
            <v>25650</v>
          </cell>
          <cell r="I4609">
            <v>0</v>
          </cell>
          <cell r="J4609" t="str">
            <v>I.R.M</v>
          </cell>
          <cell r="K4609" t="str">
            <v>No</v>
          </cell>
          <cell r="L4609" t="str">
            <v xml:space="preserve"> Last Communication Till 2007, (APPLICATION FORM NOT IN PAPER'S)</v>
          </cell>
        </row>
        <row r="4610">
          <cell r="D4610">
            <v>3001745</v>
          </cell>
          <cell r="E4610" t="str">
            <v>Neeraj Kamboj</v>
          </cell>
          <cell r="F4610" t="str">
            <v>30.03.1995</v>
          </cell>
          <cell r="G4610">
            <v>27000</v>
          </cell>
          <cell r="H4610" t="str">
            <v>Nill</v>
          </cell>
          <cell r="I4610">
            <v>0</v>
          </cell>
          <cell r="J4610" t="str">
            <v>Cancelled</v>
          </cell>
          <cell r="K4610">
            <v>0</v>
          </cell>
          <cell r="L4610" t="str">
            <v>Cancellection Date:- 29-01-1997</v>
          </cell>
        </row>
        <row r="4611">
          <cell r="D4611">
            <v>3001746</v>
          </cell>
          <cell r="E4611" t="str">
            <v>Shripal Jain</v>
          </cell>
          <cell r="F4611" t="str">
            <v>28.03.1995</v>
          </cell>
          <cell r="G4611">
            <v>25650</v>
          </cell>
          <cell r="H4611">
            <v>25650</v>
          </cell>
          <cell r="I4611">
            <v>0</v>
          </cell>
          <cell r="J4611" t="str">
            <v>I.R.M</v>
          </cell>
          <cell r="K4611" t="str">
            <v>No</v>
          </cell>
          <cell r="L4611" t="str">
            <v xml:space="preserve"> Last Communication Till 1999, (Membership Transferred From Neelam Jain to Shripal Jain)</v>
          </cell>
        </row>
        <row r="4612">
          <cell r="D4612">
            <v>3001747</v>
          </cell>
          <cell r="E4612" t="str">
            <v>Pawan Kumar Goel</v>
          </cell>
          <cell r="F4612" t="str">
            <v>30.03.1995</v>
          </cell>
          <cell r="G4612">
            <v>32000</v>
          </cell>
          <cell r="H4612">
            <v>32000</v>
          </cell>
          <cell r="I4612">
            <v>0</v>
          </cell>
          <cell r="J4612" t="str">
            <v>R.M</v>
          </cell>
          <cell r="K4612">
            <v>2008</v>
          </cell>
          <cell r="L4612" t="str">
            <v>Last Communication Till 2009</v>
          </cell>
        </row>
        <row r="4613">
          <cell r="D4613">
            <v>3001748</v>
          </cell>
          <cell r="E4613" t="str">
            <v>Akhilesh Kumar Goel</v>
          </cell>
          <cell r="F4613" t="str">
            <v>31.03.1995</v>
          </cell>
          <cell r="G4613">
            <v>27000</v>
          </cell>
          <cell r="H4613">
            <v>27000</v>
          </cell>
          <cell r="I4613">
            <v>0</v>
          </cell>
          <cell r="J4613" t="str">
            <v>I.R.M</v>
          </cell>
          <cell r="K4613" t="str">
            <v>No</v>
          </cell>
          <cell r="L4613" t="str">
            <v xml:space="preserve"> Last Communication Till 2001</v>
          </cell>
        </row>
        <row r="4614">
          <cell r="D4614">
            <v>3001749</v>
          </cell>
          <cell r="E4614" t="str">
            <v>Inder Paul Singh Chaddha</v>
          </cell>
          <cell r="F4614" t="str">
            <v>27.03.1995</v>
          </cell>
          <cell r="G4614">
            <v>27000</v>
          </cell>
          <cell r="H4614" t="str">
            <v>Nill</v>
          </cell>
          <cell r="I4614">
            <v>0</v>
          </cell>
          <cell r="J4614" t="str">
            <v>Cancelled</v>
          </cell>
          <cell r="K4614">
            <v>0</v>
          </cell>
          <cell r="L4614" t="str">
            <v>Cancellection Date:- 20-10-1995</v>
          </cell>
        </row>
        <row r="4615">
          <cell r="D4615">
            <v>3001750</v>
          </cell>
          <cell r="E4615" t="str">
            <v>Inderjit Singh Dhanija</v>
          </cell>
          <cell r="F4615" t="str">
            <v>27.03.1995</v>
          </cell>
          <cell r="G4615">
            <v>22000</v>
          </cell>
          <cell r="H4615" t="str">
            <v>Nill</v>
          </cell>
          <cell r="I4615">
            <v>0</v>
          </cell>
          <cell r="J4615" t="str">
            <v>Cancelled</v>
          </cell>
          <cell r="K4615">
            <v>0</v>
          </cell>
          <cell r="L4615" t="str">
            <v>Cancellection Date:- 20-10-1995</v>
          </cell>
        </row>
        <row r="4616">
          <cell r="D4616">
            <v>3001751</v>
          </cell>
          <cell r="E4616" t="str">
            <v>Rajesh Goel</v>
          </cell>
          <cell r="F4616" t="str">
            <v>29.03.1995</v>
          </cell>
          <cell r="G4616">
            <v>27000</v>
          </cell>
          <cell r="H4616">
            <v>27000</v>
          </cell>
          <cell r="I4616">
            <v>0</v>
          </cell>
          <cell r="J4616" t="str">
            <v>I.R.M</v>
          </cell>
          <cell r="K4616" t="str">
            <v>No</v>
          </cell>
          <cell r="L4616" t="str">
            <v xml:space="preserve"> Last Communication Till 2000</v>
          </cell>
        </row>
        <row r="4617">
          <cell r="D4617">
            <v>3001752</v>
          </cell>
          <cell r="E4617" t="str">
            <v>I.B Pandey</v>
          </cell>
          <cell r="F4617" t="str">
            <v>27.03.1995</v>
          </cell>
          <cell r="G4617">
            <v>25650</v>
          </cell>
          <cell r="H4617">
            <v>25650</v>
          </cell>
          <cell r="I4617">
            <v>0</v>
          </cell>
          <cell r="J4617" t="str">
            <v>I.R.M</v>
          </cell>
          <cell r="K4617" t="str">
            <v>No</v>
          </cell>
          <cell r="L4617" t="str">
            <v>Last Communication till 1998</v>
          </cell>
        </row>
        <row r="4618">
          <cell r="D4618">
            <v>3001753</v>
          </cell>
          <cell r="E4618" t="str">
            <v>Sushil Kumar Mittal</v>
          </cell>
          <cell r="F4618" t="str">
            <v>28.03.1995</v>
          </cell>
          <cell r="G4618">
            <v>25650</v>
          </cell>
          <cell r="H4618">
            <v>25650</v>
          </cell>
          <cell r="I4618">
            <v>0</v>
          </cell>
          <cell r="J4618" t="str">
            <v>I.R.M</v>
          </cell>
          <cell r="K4618" t="str">
            <v>No</v>
          </cell>
          <cell r="L4618" t="str">
            <v xml:space="preserve"> Last Communication Till 2005</v>
          </cell>
        </row>
        <row r="4619">
          <cell r="D4619">
            <v>3001754</v>
          </cell>
          <cell r="E4619" t="str">
            <v>Sudhir Kumar Kalyan</v>
          </cell>
          <cell r="F4619" t="str">
            <v>29.03.1995</v>
          </cell>
          <cell r="G4619">
            <v>22000</v>
          </cell>
          <cell r="H4619">
            <v>6600</v>
          </cell>
          <cell r="I4619">
            <v>15400</v>
          </cell>
          <cell r="J4619" t="str">
            <v>Outstanding</v>
          </cell>
          <cell r="K4619" t="str">
            <v>No</v>
          </cell>
          <cell r="L4619" t="str">
            <v>no communication till date. Outstanding Rs. 15400/-</v>
          </cell>
        </row>
        <row r="4620">
          <cell r="D4620">
            <v>3001758</v>
          </cell>
          <cell r="E4620" t="str">
            <v>Lalit Khanna</v>
          </cell>
          <cell r="F4620" t="str">
            <v>24.03.1995</v>
          </cell>
          <cell r="G4620">
            <v>32000</v>
          </cell>
          <cell r="H4620">
            <v>32000</v>
          </cell>
          <cell r="I4620">
            <v>0</v>
          </cell>
          <cell r="J4620" t="str">
            <v>R.M</v>
          </cell>
          <cell r="K4620">
            <v>2007</v>
          </cell>
          <cell r="L4620" t="str">
            <v>send performa invoice in 2009</v>
          </cell>
        </row>
        <row r="4621">
          <cell r="D4621">
            <v>3001759</v>
          </cell>
          <cell r="E4621" t="str">
            <v>Karamji Chemicals Industries</v>
          </cell>
          <cell r="F4621" t="str">
            <v>18.03.1995</v>
          </cell>
          <cell r="G4621">
            <v>27000</v>
          </cell>
          <cell r="H4621">
            <v>27000</v>
          </cell>
          <cell r="I4621">
            <v>0</v>
          </cell>
          <cell r="J4621" t="str">
            <v>i.R.M</v>
          </cell>
          <cell r="K4621" t="str">
            <v>No</v>
          </cell>
          <cell r="L4621" t="str">
            <v>As POD  last communication 07</v>
          </cell>
        </row>
        <row r="4622">
          <cell r="D4622">
            <v>3001760</v>
          </cell>
          <cell r="E4622" t="str">
            <v>Amar Bhutani</v>
          </cell>
          <cell r="F4622" t="str">
            <v>28.03.1995</v>
          </cell>
          <cell r="G4622">
            <v>32000</v>
          </cell>
          <cell r="H4622">
            <v>30400</v>
          </cell>
          <cell r="I4622">
            <v>0</v>
          </cell>
          <cell r="J4622" t="str">
            <v>i.R.M</v>
          </cell>
          <cell r="K4622" t="str">
            <v>No</v>
          </cell>
          <cell r="L4622" t="str">
            <v xml:space="preserve"> No Communication Till Date</v>
          </cell>
        </row>
        <row r="4623">
          <cell r="D4623">
            <v>3001761</v>
          </cell>
          <cell r="E4623" t="str">
            <v>Asha Singh</v>
          </cell>
          <cell r="F4623" t="str">
            <v>23.03.1995</v>
          </cell>
          <cell r="G4623">
            <v>32000</v>
          </cell>
          <cell r="H4623">
            <v>30400</v>
          </cell>
          <cell r="I4623">
            <v>0</v>
          </cell>
          <cell r="J4623" t="str">
            <v>i.R.M</v>
          </cell>
          <cell r="K4623" t="str">
            <v>No</v>
          </cell>
          <cell r="L4623" t="str">
            <v>Last Communication Till 2009</v>
          </cell>
        </row>
        <row r="4624">
          <cell r="D4624">
            <v>3001762</v>
          </cell>
          <cell r="E4624" t="str">
            <v>Makarand Deshpande</v>
          </cell>
          <cell r="F4624" t="str">
            <v>28.03.1995</v>
          </cell>
          <cell r="G4624">
            <v>22000</v>
          </cell>
          <cell r="H4624">
            <v>6600</v>
          </cell>
          <cell r="I4624">
            <v>15400</v>
          </cell>
          <cell r="J4624" t="str">
            <v>Outstanding</v>
          </cell>
          <cell r="K4624" t="str">
            <v>No</v>
          </cell>
          <cell r="L4624" t="str">
            <v xml:space="preserve"> Last Communication Till 2007, (Outstanding Rs 15400/-)</v>
          </cell>
        </row>
        <row r="4625">
          <cell r="D4625">
            <v>3001763</v>
          </cell>
          <cell r="E4625" t="str">
            <v>Raman Mehta</v>
          </cell>
          <cell r="F4625" t="str">
            <v>13.03.1995</v>
          </cell>
          <cell r="G4625">
            <v>22000</v>
          </cell>
          <cell r="H4625">
            <v>22000</v>
          </cell>
          <cell r="I4625">
            <v>0</v>
          </cell>
          <cell r="J4625" t="str">
            <v>i.R.M</v>
          </cell>
          <cell r="K4625" t="str">
            <v>No</v>
          </cell>
          <cell r="L4625" t="str">
            <v>As POD  last communication 07</v>
          </cell>
        </row>
        <row r="4626">
          <cell r="D4626">
            <v>3001764</v>
          </cell>
          <cell r="E4626" t="str">
            <v>Godfrey A Pereria</v>
          </cell>
          <cell r="F4626" t="str">
            <v>24.03.1995</v>
          </cell>
          <cell r="G4626">
            <v>25650</v>
          </cell>
          <cell r="H4626">
            <v>25650</v>
          </cell>
          <cell r="I4626">
            <v>0</v>
          </cell>
          <cell r="J4626" t="str">
            <v>Cancelled</v>
          </cell>
          <cell r="K4626">
            <v>2018</v>
          </cell>
          <cell r="L4626" t="str">
            <v>Cancelled on 18.08.2022</v>
          </cell>
        </row>
        <row r="4627">
          <cell r="D4627">
            <v>3001766</v>
          </cell>
          <cell r="E4627" t="str">
            <v>Rakesh Jain</v>
          </cell>
          <cell r="F4627" t="str">
            <v>27.03.1995</v>
          </cell>
          <cell r="G4627">
            <v>22000</v>
          </cell>
          <cell r="H4627" t="str">
            <v>Nil</v>
          </cell>
          <cell r="I4627">
            <v>0</v>
          </cell>
          <cell r="J4627" t="str">
            <v>Cancelled</v>
          </cell>
          <cell r="K4627">
            <v>0</v>
          </cell>
          <cell r="L4627" t="str">
            <v>Forefitured</v>
          </cell>
        </row>
        <row r="4628">
          <cell r="D4628">
            <v>3001770</v>
          </cell>
          <cell r="E4628" t="str">
            <v>Renu Bathla</v>
          </cell>
          <cell r="F4628" t="str">
            <v>10.03.1995</v>
          </cell>
          <cell r="G4628">
            <v>27000</v>
          </cell>
          <cell r="H4628">
            <v>27000</v>
          </cell>
          <cell r="I4628">
            <v>0</v>
          </cell>
          <cell r="J4628" t="str">
            <v>I.R.M</v>
          </cell>
          <cell r="K4628" t="str">
            <v>No</v>
          </cell>
          <cell r="L4628" t="str">
            <v xml:space="preserve"> no communication till date</v>
          </cell>
        </row>
        <row r="4629">
          <cell r="D4629">
            <v>3001777</v>
          </cell>
          <cell r="E4629" t="str">
            <v>Mohini P Singh</v>
          </cell>
          <cell r="F4629" t="str">
            <v>31.03.1995</v>
          </cell>
          <cell r="G4629">
            <v>27000</v>
          </cell>
          <cell r="H4629" t="str">
            <v>Nil</v>
          </cell>
          <cell r="I4629">
            <v>0</v>
          </cell>
          <cell r="J4629" t="str">
            <v>Cancelled</v>
          </cell>
          <cell r="K4629">
            <v>0</v>
          </cell>
          <cell r="L4629" t="str">
            <v>Cancelled</v>
          </cell>
        </row>
        <row r="4630">
          <cell r="D4630">
            <v>3001778</v>
          </cell>
          <cell r="E4630" t="str">
            <v>Pawan Gupta</v>
          </cell>
          <cell r="F4630" t="str">
            <v>31.03.1995</v>
          </cell>
          <cell r="G4630">
            <v>22000</v>
          </cell>
          <cell r="H4630" t="str">
            <v>Nil</v>
          </cell>
          <cell r="I4630">
            <v>0</v>
          </cell>
          <cell r="J4630" t="str">
            <v>Cancelled</v>
          </cell>
          <cell r="K4630">
            <v>0</v>
          </cell>
          <cell r="L4630" t="str">
            <v>Cancelled</v>
          </cell>
        </row>
        <row r="4631">
          <cell r="D4631">
            <v>3001779</v>
          </cell>
          <cell r="E4631" t="str">
            <v>Sandeep Agarwal</v>
          </cell>
          <cell r="F4631" t="str">
            <v>16.03.1995</v>
          </cell>
          <cell r="G4631">
            <v>22000</v>
          </cell>
          <cell r="H4631">
            <v>22000</v>
          </cell>
          <cell r="I4631">
            <v>0</v>
          </cell>
          <cell r="J4631" t="str">
            <v>I.R.M</v>
          </cell>
          <cell r="K4631" t="str">
            <v>No</v>
          </cell>
          <cell r="L4631" t="str">
            <v>As POD  last communication 07</v>
          </cell>
        </row>
        <row r="4632">
          <cell r="D4632">
            <v>3001780</v>
          </cell>
          <cell r="E4632" t="str">
            <v>Sharad Mohata</v>
          </cell>
          <cell r="F4632" t="str">
            <v>28.03.1995</v>
          </cell>
          <cell r="G4632">
            <v>32000</v>
          </cell>
          <cell r="H4632">
            <v>32000</v>
          </cell>
          <cell r="I4632">
            <v>0</v>
          </cell>
          <cell r="J4632" t="str">
            <v>I.R.M</v>
          </cell>
          <cell r="K4632" t="str">
            <v>No</v>
          </cell>
          <cell r="L4632" t="str">
            <v>As POD  last communication 07</v>
          </cell>
        </row>
        <row r="4633">
          <cell r="D4633">
            <v>3001781</v>
          </cell>
          <cell r="E4633" t="str">
            <v>Mandeep Sawhney</v>
          </cell>
          <cell r="F4633" t="str">
            <v>31.03.1995</v>
          </cell>
          <cell r="G4633">
            <v>22000</v>
          </cell>
          <cell r="H4633" t="str">
            <v>Nil</v>
          </cell>
          <cell r="I4633">
            <v>0</v>
          </cell>
          <cell r="J4633" t="str">
            <v>Cancelled</v>
          </cell>
          <cell r="K4633">
            <v>0</v>
          </cell>
          <cell r="L4633" t="str">
            <v>Cancelled</v>
          </cell>
        </row>
        <row r="4634">
          <cell r="D4634">
            <v>3001782</v>
          </cell>
          <cell r="E4634" t="str">
            <v>R. Ramnath</v>
          </cell>
          <cell r="F4634" t="str">
            <v>20.03.1995</v>
          </cell>
          <cell r="G4634">
            <v>22000</v>
          </cell>
          <cell r="H4634">
            <v>22000</v>
          </cell>
          <cell r="I4634">
            <v>0</v>
          </cell>
          <cell r="J4634" t="str">
            <v>I.R.M</v>
          </cell>
          <cell r="K4634" t="str">
            <v>No</v>
          </cell>
          <cell r="L4634" t="str">
            <v xml:space="preserve"> last communication 08</v>
          </cell>
        </row>
        <row r="4635">
          <cell r="D4635">
            <v>3001783</v>
          </cell>
          <cell r="E4635" t="str">
            <v>Jitendra Aggarwal</v>
          </cell>
          <cell r="F4635" t="str">
            <v>29.03.1995</v>
          </cell>
          <cell r="G4635">
            <v>22000</v>
          </cell>
          <cell r="H4635" t="str">
            <v>Nil</v>
          </cell>
          <cell r="I4635">
            <v>0</v>
          </cell>
          <cell r="J4635" t="str">
            <v>Cancelled</v>
          </cell>
          <cell r="K4635">
            <v>0</v>
          </cell>
          <cell r="L4635" t="str">
            <v>Cancelled</v>
          </cell>
        </row>
        <row r="4636">
          <cell r="D4636">
            <v>3001784</v>
          </cell>
          <cell r="E4636" t="str">
            <v>Ved Prakash Jawa</v>
          </cell>
          <cell r="F4636" t="str">
            <v>31.03.1995</v>
          </cell>
          <cell r="G4636">
            <v>32000</v>
          </cell>
          <cell r="H4636">
            <v>32000</v>
          </cell>
          <cell r="I4636">
            <v>0</v>
          </cell>
          <cell r="J4636" t="str">
            <v>R.M</v>
          </cell>
          <cell r="K4636">
            <v>2022</v>
          </cell>
          <cell r="L4636" t="str">
            <v>they are regular membr</v>
          </cell>
        </row>
        <row r="4637">
          <cell r="D4637">
            <v>3001789</v>
          </cell>
          <cell r="E4637" t="str">
            <v>K.K Jain</v>
          </cell>
          <cell r="F4637" t="str">
            <v>31.03.1995</v>
          </cell>
          <cell r="G4637">
            <v>22000</v>
          </cell>
          <cell r="H4637">
            <v>22000</v>
          </cell>
          <cell r="I4637">
            <v>0</v>
          </cell>
          <cell r="J4637" t="str">
            <v>R.M</v>
          </cell>
          <cell r="K4637">
            <v>2009</v>
          </cell>
          <cell r="L4637" t="str">
            <v xml:space="preserve"> last communication 11</v>
          </cell>
        </row>
        <row r="4638">
          <cell r="D4638">
            <v>3001799</v>
          </cell>
          <cell r="E4638" t="str">
            <v>B.k Agarwal</v>
          </cell>
          <cell r="F4638" t="str">
            <v>27.03.1995</v>
          </cell>
          <cell r="G4638">
            <v>27000</v>
          </cell>
          <cell r="H4638">
            <v>27000</v>
          </cell>
          <cell r="I4638">
            <v>0</v>
          </cell>
          <cell r="J4638" t="str">
            <v>I.R.M</v>
          </cell>
          <cell r="K4638" t="str">
            <v>No</v>
          </cell>
          <cell r="L4638" t="str">
            <v xml:space="preserve"> no communication till date</v>
          </cell>
        </row>
        <row r="4639">
          <cell r="D4639">
            <v>3001800</v>
          </cell>
          <cell r="E4639" t="str">
            <v>S. Sarabjit Singh Soni</v>
          </cell>
          <cell r="F4639" t="str">
            <v>24.03.1995</v>
          </cell>
          <cell r="G4639">
            <v>32000</v>
          </cell>
          <cell r="H4639">
            <v>30400</v>
          </cell>
          <cell r="I4639">
            <v>0</v>
          </cell>
          <cell r="J4639" t="str">
            <v>I.R.M</v>
          </cell>
          <cell r="K4639" t="str">
            <v>No</v>
          </cell>
          <cell r="L4639" t="str">
            <v>As POD  last communication 07</v>
          </cell>
        </row>
        <row r="4640">
          <cell r="D4640">
            <v>3001801</v>
          </cell>
          <cell r="E4640" t="str">
            <v>Sukhwant Singh Marwah</v>
          </cell>
          <cell r="F4640" t="str">
            <v>31.03.1995</v>
          </cell>
          <cell r="G4640">
            <v>22000</v>
          </cell>
          <cell r="H4640" t="str">
            <v>Nil</v>
          </cell>
          <cell r="I4640">
            <v>0</v>
          </cell>
          <cell r="J4640" t="str">
            <v>Cancelled</v>
          </cell>
          <cell r="K4640">
            <v>0</v>
          </cell>
          <cell r="L4640" t="str">
            <v>Cancelled</v>
          </cell>
        </row>
        <row r="4641">
          <cell r="D4641">
            <v>3001802</v>
          </cell>
          <cell r="E4641" t="str">
            <v>Rajendra Singh Thind</v>
          </cell>
          <cell r="F4641" t="str">
            <v>30.03.1995</v>
          </cell>
          <cell r="G4641">
            <v>27000</v>
          </cell>
          <cell r="H4641">
            <v>27000</v>
          </cell>
          <cell r="I4641">
            <v>0</v>
          </cell>
          <cell r="J4641" t="str">
            <v>I.R.M</v>
          </cell>
          <cell r="K4641" t="str">
            <v>No</v>
          </cell>
          <cell r="L4641" t="str">
            <v>As POD  last communication 07</v>
          </cell>
        </row>
        <row r="4642">
          <cell r="D4642">
            <v>3001803</v>
          </cell>
          <cell r="E4642" t="str">
            <v>Ravinder Kumar Sharma</v>
          </cell>
          <cell r="F4642" t="str">
            <v>31.03.1995</v>
          </cell>
          <cell r="G4642">
            <v>27000</v>
          </cell>
          <cell r="H4642">
            <v>27000</v>
          </cell>
          <cell r="I4642">
            <v>0</v>
          </cell>
          <cell r="J4642" t="str">
            <v>I.R.M</v>
          </cell>
          <cell r="K4642" t="str">
            <v>No</v>
          </cell>
          <cell r="L4642" t="str">
            <v>As POD  last communication 07</v>
          </cell>
        </row>
        <row r="4643">
          <cell r="D4643">
            <v>3001804</v>
          </cell>
          <cell r="E4643" t="str">
            <v>Jaspal Singh Dhaiwal</v>
          </cell>
          <cell r="F4643" t="str">
            <v>30.03.1995</v>
          </cell>
          <cell r="G4643">
            <v>22000</v>
          </cell>
          <cell r="H4643" t="str">
            <v>Nil</v>
          </cell>
          <cell r="I4643">
            <v>0</v>
          </cell>
          <cell r="J4643" t="str">
            <v>Cancelled</v>
          </cell>
          <cell r="K4643">
            <v>0</v>
          </cell>
          <cell r="L4643" t="str">
            <v>Cancelled</v>
          </cell>
        </row>
        <row r="4644">
          <cell r="D4644">
            <v>3001805</v>
          </cell>
          <cell r="E4644" t="str">
            <v>Sarla Singh</v>
          </cell>
          <cell r="F4644" t="str">
            <v>23.03.1995</v>
          </cell>
          <cell r="G4644">
            <v>27000</v>
          </cell>
          <cell r="H4644" t="str">
            <v>Nil</v>
          </cell>
          <cell r="I4644">
            <v>0</v>
          </cell>
          <cell r="J4644" t="str">
            <v>Cancelled</v>
          </cell>
          <cell r="K4644">
            <v>0</v>
          </cell>
          <cell r="L4644" t="str">
            <v>Cancelled</v>
          </cell>
        </row>
        <row r="4645">
          <cell r="D4645">
            <v>3001806</v>
          </cell>
          <cell r="E4645" t="str">
            <v>Sunanda Dhar</v>
          </cell>
          <cell r="F4645" t="str">
            <v>31.03.1995</v>
          </cell>
          <cell r="G4645">
            <v>22000</v>
          </cell>
          <cell r="H4645">
            <v>22000</v>
          </cell>
          <cell r="I4645">
            <v>0</v>
          </cell>
          <cell r="J4645" t="str">
            <v>I.R.M</v>
          </cell>
          <cell r="K4645" t="str">
            <v>No</v>
          </cell>
          <cell r="L4645" t="str">
            <v>Reply to his mail wth detls 2016</v>
          </cell>
        </row>
        <row r="4646">
          <cell r="D4646">
            <v>3001807</v>
          </cell>
          <cell r="E4646" t="str">
            <v>S.C Agarwal</v>
          </cell>
          <cell r="F4646" t="str">
            <v>31.03.1995</v>
          </cell>
          <cell r="G4646">
            <v>32000</v>
          </cell>
          <cell r="H4646" t="str">
            <v>Nil</v>
          </cell>
          <cell r="I4646">
            <v>0</v>
          </cell>
          <cell r="J4646" t="str">
            <v>Cancelled</v>
          </cell>
          <cell r="K4646">
            <v>0</v>
          </cell>
          <cell r="L4646" t="str">
            <v>Cancelled</v>
          </cell>
        </row>
        <row r="4647">
          <cell r="D4647">
            <v>3001808</v>
          </cell>
          <cell r="E4647" t="str">
            <v>Gurpreet Singh Walia</v>
          </cell>
          <cell r="F4647" t="str">
            <v>27.03.1995</v>
          </cell>
          <cell r="G4647">
            <v>22000</v>
          </cell>
          <cell r="H4647" t="str">
            <v>Nil</v>
          </cell>
          <cell r="I4647">
            <v>0</v>
          </cell>
          <cell r="J4647" t="str">
            <v>Cancelled</v>
          </cell>
          <cell r="K4647">
            <v>0</v>
          </cell>
          <cell r="L4647" t="str">
            <v>Cancelled</v>
          </cell>
        </row>
        <row r="4648">
          <cell r="D4648">
            <v>3001813</v>
          </cell>
          <cell r="E4648" t="str">
            <v>Ajay Goel</v>
          </cell>
          <cell r="F4648" t="str">
            <v>25.03.1995</v>
          </cell>
          <cell r="G4648">
            <v>27000</v>
          </cell>
          <cell r="H4648">
            <v>6750</v>
          </cell>
          <cell r="I4648">
            <v>20250</v>
          </cell>
          <cell r="J4648" t="str">
            <v>Outstanding</v>
          </cell>
          <cell r="K4648" t="str">
            <v>No</v>
          </cell>
          <cell r="L4648" t="str">
            <v>As POD last communication 07. Outstnding Rs.20250/-</v>
          </cell>
        </row>
        <row r="4649">
          <cell r="D4649">
            <v>3001814</v>
          </cell>
          <cell r="E4649" t="str">
            <v>A.S Bhaduria</v>
          </cell>
          <cell r="F4649" t="str">
            <v>31.03.1995</v>
          </cell>
          <cell r="G4649">
            <v>22000</v>
          </cell>
          <cell r="H4649" t="str">
            <v>Nil</v>
          </cell>
          <cell r="I4649">
            <v>0</v>
          </cell>
          <cell r="J4649" t="str">
            <v>Cancelled</v>
          </cell>
          <cell r="K4649">
            <v>0</v>
          </cell>
          <cell r="L4649" t="str">
            <v>Cancelled</v>
          </cell>
        </row>
        <row r="4650">
          <cell r="D4650">
            <v>3001815</v>
          </cell>
          <cell r="E4650" t="str">
            <v>Pravek Kalp Pvt Ltd</v>
          </cell>
          <cell r="F4650" t="str">
            <v>31.03.1995</v>
          </cell>
          <cell r="G4650">
            <v>32000</v>
          </cell>
          <cell r="H4650">
            <v>32000</v>
          </cell>
          <cell r="I4650">
            <v>0</v>
          </cell>
          <cell r="J4650" t="str">
            <v>R.M</v>
          </cell>
          <cell r="K4650">
            <v>2021</v>
          </cell>
          <cell r="L4650" t="str">
            <v>they are regular membr</v>
          </cell>
        </row>
        <row r="4651">
          <cell r="D4651">
            <v>3001816</v>
          </cell>
          <cell r="E4651" t="str">
            <v>Fauzia Jamil</v>
          </cell>
          <cell r="F4651" t="str">
            <v>30.03.1995</v>
          </cell>
          <cell r="G4651">
            <v>22000</v>
          </cell>
          <cell r="H4651">
            <v>22000</v>
          </cell>
          <cell r="I4651">
            <v>0</v>
          </cell>
          <cell r="J4651" t="str">
            <v>I.R.M</v>
          </cell>
          <cell r="K4651" t="str">
            <v>No</v>
          </cell>
          <cell r="L4651" t="str">
            <v>As POD  last communication 07</v>
          </cell>
        </row>
        <row r="4652">
          <cell r="D4652">
            <v>3001817</v>
          </cell>
          <cell r="E4652" t="str">
            <v>Prabhat Kumar Rai</v>
          </cell>
          <cell r="F4652" t="str">
            <v>30.03.1995</v>
          </cell>
          <cell r="G4652">
            <v>27000</v>
          </cell>
          <cell r="H4652">
            <v>27000</v>
          </cell>
          <cell r="I4652">
            <v>0</v>
          </cell>
          <cell r="J4652" t="str">
            <v>R.M</v>
          </cell>
          <cell r="K4652">
            <v>2012</v>
          </cell>
          <cell r="L4652" t="str">
            <v xml:space="preserve"> last communication 12</v>
          </cell>
        </row>
        <row r="4653">
          <cell r="D4653">
            <v>3001818</v>
          </cell>
          <cell r="E4653" t="str">
            <v>Vikram Goenka</v>
          </cell>
          <cell r="F4653" t="str">
            <v>31.03.1995</v>
          </cell>
          <cell r="G4653">
            <v>27000</v>
          </cell>
          <cell r="H4653">
            <v>27000</v>
          </cell>
          <cell r="I4653">
            <v>0</v>
          </cell>
          <cell r="J4653" t="str">
            <v>I.R.M</v>
          </cell>
          <cell r="K4653" t="str">
            <v>No</v>
          </cell>
          <cell r="L4653" t="str">
            <v>As POD  last communication 07</v>
          </cell>
        </row>
        <row r="4654">
          <cell r="D4654">
            <v>3001822</v>
          </cell>
          <cell r="E4654" t="str">
            <v>Surinder Pal Singh Sodhi</v>
          </cell>
          <cell r="F4654" t="str">
            <v>30.03.1995</v>
          </cell>
          <cell r="G4654">
            <v>32000</v>
          </cell>
          <cell r="H4654" t="str">
            <v>Nil</v>
          </cell>
          <cell r="I4654">
            <v>0</v>
          </cell>
          <cell r="J4654" t="str">
            <v>Cancelled</v>
          </cell>
          <cell r="K4654">
            <v>0</v>
          </cell>
          <cell r="L4654" t="str">
            <v>Cancelled</v>
          </cell>
        </row>
        <row r="4655">
          <cell r="D4655">
            <v>3001824</v>
          </cell>
          <cell r="E4655" t="str">
            <v>Avinash Mehndiratta</v>
          </cell>
          <cell r="F4655" t="str">
            <v>13.03.1995</v>
          </cell>
          <cell r="G4655">
            <v>32000</v>
          </cell>
          <cell r="H4655">
            <v>30400</v>
          </cell>
          <cell r="I4655">
            <v>0</v>
          </cell>
          <cell r="J4655" t="str">
            <v>I.R.M</v>
          </cell>
          <cell r="K4655" t="str">
            <v>No</v>
          </cell>
          <cell r="L4655" t="str">
            <v xml:space="preserve"> last communication 03</v>
          </cell>
        </row>
        <row r="4656">
          <cell r="D4656">
            <v>3001827</v>
          </cell>
          <cell r="E4656" t="str">
            <v>Anil Gadodia</v>
          </cell>
          <cell r="F4656" t="str">
            <v>31.03.1995</v>
          </cell>
          <cell r="G4656">
            <v>27000</v>
          </cell>
          <cell r="H4656">
            <v>27000</v>
          </cell>
          <cell r="I4656">
            <v>0</v>
          </cell>
          <cell r="J4656" t="str">
            <v>I.R.M</v>
          </cell>
          <cell r="K4656" t="str">
            <v>No</v>
          </cell>
          <cell r="L4656" t="str">
            <v xml:space="preserve"> no communication till date</v>
          </cell>
        </row>
        <row r="4657">
          <cell r="D4657">
            <v>3001829</v>
          </cell>
          <cell r="E4657" t="str">
            <v>Vinod Kansal</v>
          </cell>
          <cell r="F4657" t="str">
            <v>31.03.1995</v>
          </cell>
          <cell r="G4657">
            <v>32000</v>
          </cell>
          <cell r="H4657">
            <v>32000</v>
          </cell>
          <cell r="I4657">
            <v>0</v>
          </cell>
          <cell r="J4657" t="str">
            <v>I.R.M</v>
          </cell>
          <cell r="K4657" t="str">
            <v>No</v>
          </cell>
          <cell r="L4657" t="str">
            <v xml:space="preserve"> no communication till date</v>
          </cell>
        </row>
        <row r="4658">
          <cell r="D4658">
            <v>3001830</v>
          </cell>
          <cell r="E4658" t="str">
            <v>Mukesh Aggarwal</v>
          </cell>
          <cell r="F4658" t="str">
            <v>31.03.1995</v>
          </cell>
          <cell r="G4658">
            <v>22000</v>
          </cell>
          <cell r="H4658" t="str">
            <v>Nil</v>
          </cell>
          <cell r="I4658">
            <v>0</v>
          </cell>
          <cell r="J4658" t="str">
            <v>Cancelled</v>
          </cell>
          <cell r="K4658">
            <v>0</v>
          </cell>
          <cell r="L4658" t="str">
            <v>Cancelled</v>
          </cell>
        </row>
        <row r="4659">
          <cell r="D4659">
            <v>3001831</v>
          </cell>
          <cell r="E4659" t="str">
            <v>Satish Goel</v>
          </cell>
          <cell r="F4659" t="str">
            <v>31.03.1995</v>
          </cell>
          <cell r="G4659">
            <v>27000</v>
          </cell>
          <cell r="H4659" t="str">
            <v>Nil</v>
          </cell>
          <cell r="I4659">
            <v>0</v>
          </cell>
          <cell r="J4659" t="str">
            <v>Cancelled</v>
          </cell>
          <cell r="K4659">
            <v>0</v>
          </cell>
          <cell r="L4659" t="str">
            <v>Cancelled</v>
          </cell>
        </row>
        <row r="4660">
          <cell r="D4660">
            <v>3001834</v>
          </cell>
          <cell r="E4660" t="str">
            <v>Vijay Kumar Gupta</v>
          </cell>
          <cell r="F4660" t="str">
            <v>31.03.1995</v>
          </cell>
          <cell r="G4660">
            <v>22000</v>
          </cell>
          <cell r="H4660" t="str">
            <v>Nil</v>
          </cell>
          <cell r="I4660">
            <v>0</v>
          </cell>
          <cell r="J4660" t="str">
            <v>Cancelled</v>
          </cell>
          <cell r="K4660">
            <v>0</v>
          </cell>
          <cell r="L4660" t="str">
            <v>Cancelled</v>
          </cell>
        </row>
        <row r="4661">
          <cell r="D4661">
            <v>3001835</v>
          </cell>
          <cell r="E4661" t="str">
            <v>Vishal Arora</v>
          </cell>
          <cell r="F4661" t="str">
            <v>30.03.1995</v>
          </cell>
          <cell r="G4661">
            <v>22000</v>
          </cell>
          <cell r="H4661">
            <v>22000</v>
          </cell>
          <cell r="I4661">
            <v>0</v>
          </cell>
          <cell r="J4661" t="str">
            <v>I.R.M</v>
          </cell>
          <cell r="K4661" t="str">
            <v>No</v>
          </cell>
          <cell r="L4661" t="str">
            <v xml:space="preserve"> no communication till date</v>
          </cell>
        </row>
        <row r="4662">
          <cell r="D4662">
            <v>3001837</v>
          </cell>
          <cell r="E4662" t="str">
            <v>S.N Srivastava</v>
          </cell>
          <cell r="F4662" t="str">
            <v>30.03.1995</v>
          </cell>
          <cell r="G4662">
            <v>22000</v>
          </cell>
          <cell r="H4662">
            <v>22000</v>
          </cell>
          <cell r="I4662">
            <v>0</v>
          </cell>
          <cell r="J4662" t="str">
            <v>R.M</v>
          </cell>
          <cell r="K4662">
            <v>2012</v>
          </cell>
          <cell r="L4662" t="str">
            <v xml:space="preserve"> last communication 12</v>
          </cell>
        </row>
        <row r="4663">
          <cell r="D4663">
            <v>3001839</v>
          </cell>
          <cell r="E4663" t="str">
            <v>Minipal Singh</v>
          </cell>
          <cell r="F4663" t="str">
            <v>31.03.1995</v>
          </cell>
          <cell r="G4663">
            <v>22000</v>
          </cell>
          <cell r="H4663" t="str">
            <v>Nil</v>
          </cell>
          <cell r="I4663">
            <v>0</v>
          </cell>
          <cell r="J4663" t="str">
            <v>Cancelled</v>
          </cell>
          <cell r="K4663">
            <v>0</v>
          </cell>
          <cell r="L4663" t="str">
            <v>Cancelled</v>
          </cell>
        </row>
        <row r="4664">
          <cell r="D4664">
            <v>3001841</v>
          </cell>
          <cell r="E4664" t="str">
            <v>Gulati Footwear</v>
          </cell>
          <cell r="F4664" t="str">
            <v>31.03.1995</v>
          </cell>
          <cell r="G4664">
            <v>27000</v>
          </cell>
          <cell r="H4664">
            <v>27000</v>
          </cell>
          <cell r="I4664">
            <v>0</v>
          </cell>
          <cell r="J4664" t="str">
            <v>I.R.M</v>
          </cell>
          <cell r="K4664" t="str">
            <v>No</v>
          </cell>
          <cell r="L4664" t="str">
            <v xml:space="preserve"> no communication till date</v>
          </cell>
        </row>
        <row r="4665">
          <cell r="D4665">
            <v>3001842</v>
          </cell>
          <cell r="E4665" t="str">
            <v>Salil Jain</v>
          </cell>
          <cell r="F4665" t="str">
            <v>31.03.1995</v>
          </cell>
          <cell r="G4665">
            <v>22000</v>
          </cell>
          <cell r="H4665">
            <v>20900</v>
          </cell>
          <cell r="I4665">
            <v>0</v>
          </cell>
          <cell r="J4665" t="str">
            <v>I.R.M</v>
          </cell>
          <cell r="K4665" t="str">
            <v>No</v>
          </cell>
          <cell r="L4665" t="str">
            <v xml:space="preserve"> last communication 10</v>
          </cell>
        </row>
        <row r="4666">
          <cell r="D4666">
            <v>3001846</v>
          </cell>
          <cell r="E4666" t="str">
            <v>Vinod Kumar Gupta</v>
          </cell>
          <cell r="F4666" t="str">
            <v>31.03.1995</v>
          </cell>
          <cell r="G4666">
            <v>27000</v>
          </cell>
          <cell r="H4666">
            <v>17000</v>
          </cell>
          <cell r="I4666">
            <v>10000</v>
          </cell>
          <cell r="J4666" t="str">
            <v>Outstanding</v>
          </cell>
          <cell r="K4666" t="str">
            <v>No</v>
          </cell>
          <cell r="L4666" t="str">
            <v>Last communication 07,, Outstanding Rs. 10000/-..application form is not in file&amp;not other documents..only P O D of 07 letter.</v>
          </cell>
        </row>
        <row r="4667">
          <cell r="D4667">
            <v>3001849</v>
          </cell>
          <cell r="E4667" t="str">
            <v>Yatendra Sharma</v>
          </cell>
          <cell r="F4667" t="str">
            <v>31.03.1995</v>
          </cell>
          <cell r="G4667">
            <v>22000</v>
          </cell>
          <cell r="H4667">
            <v>22000</v>
          </cell>
          <cell r="I4667">
            <v>0</v>
          </cell>
          <cell r="J4667" t="str">
            <v>I.R.M</v>
          </cell>
          <cell r="K4667" t="str">
            <v>No</v>
          </cell>
          <cell r="L4667" t="str">
            <v xml:space="preserve"> no communication till date</v>
          </cell>
        </row>
        <row r="4668">
          <cell r="D4668">
            <v>3001854</v>
          </cell>
          <cell r="E4668" t="str">
            <v>Rajeev Mendiratta</v>
          </cell>
          <cell r="F4668" t="str">
            <v>31.03.1995</v>
          </cell>
          <cell r="G4668">
            <v>27000</v>
          </cell>
          <cell r="H4668" t="str">
            <v>Nil</v>
          </cell>
          <cell r="I4668">
            <v>0</v>
          </cell>
          <cell r="J4668" t="str">
            <v>Cancelled</v>
          </cell>
          <cell r="K4668">
            <v>0</v>
          </cell>
          <cell r="L4668" t="str">
            <v>Cancelled</v>
          </cell>
        </row>
        <row r="4669">
          <cell r="D4669">
            <v>3001855</v>
          </cell>
          <cell r="E4669" t="str">
            <v>Sanjeev Ahuja</v>
          </cell>
          <cell r="F4669" t="str">
            <v>31.03.1995</v>
          </cell>
          <cell r="G4669">
            <v>22000</v>
          </cell>
          <cell r="H4669" t="str">
            <v>Nil</v>
          </cell>
          <cell r="I4669">
            <v>0</v>
          </cell>
          <cell r="J4669" t="str">
            <v>Cancelled</v>
          </cell>
          <cell r="K4669">
            <v>0</v>
          </cell>
          <cell r="L4669" t="str">
            <v>Cancelled</v>
          </cell>
        </row>
        <row r="4670">
          <cell r="D4670">
            <v>3001858</v>
          </cell>
          <cell r="E4670" t="str">
            <v>Sanjay Khanna</v>
          </cell>
          <cell r="F4670" t="str">
            <v>31.03.1995</v>
          </cell>
          <cell r="G4670">
            <v>22000</v>
          </cell>
          <cell r="H4670">
            <v>12100</v>
          </cell>
          <cell r="I4670">
            <v>9900</v>
          </cell>
          <cell r="J4670" t="str">
            <v>Outstanding</v>
          </cell>
          <cell r="K4670" t="str">
            <v>No</v>
          </cell>
          <cell r="L4670" t="str">
            <v>no communication till date. Outstanding Rs. 9900/-</v>
          </cell>
        </row>
        <row r="4671">
          <cell r="D4671">
            <v>3001860</v>
          </cell>
          <cell r="E4671" t="str">
            <v>Suraj Arora</v>
          </cell>
          <cell r="F4671" t="str">
            <v>30.03.1995</v>
          </cell>
          <cell r="G4671">
            <v>27000</v>
          </cell>
          <cell r="H4671" t="str">
            <v>Nil</v>
          </cell>
          <cell r="I4671">
            <v>0</v>
          </cell>
          <cell r="J4671" t="str">
            <v>Cancelled</v>
          </cell>
          <cell r="K4671">
            <v>0</v>
          </cell>
          <cell r="L4671" t="str">
            <v>Cancelled</v>
          </cell>
        </row>
        <row r="4672">
          <cell r="D4672">
            <v>3001861</v>
          </cell>
          <cell r="E4672" t="str">
            <v>Paramjit Singh Chawla</v>
          </cell>
          <cell r="F4672" t="str">
            <v>30.03.1995</v>
          </cell>
          <cell r="G4672">
            <v>27000</v>
          </cell>
          <cell r="H4672">
            <v>27000</v>
          </cell>
          <cell r="I4672">
            <v>0</v>
          </cell>
          <cell r="J4672" t="str">
            <v>I.R.M</v>
          </cell>
          <cell r="K4672" t="str">
            <v>No</v>
          </cell>
          <cell r="L4672" t="str">
            <v xml:space="preserve"> last communication 07</v>
          </cell>
        </row>
        <row r="4673">
          <cell r="D4673">
            <v>3001862</v>
          </cell>
          <cell r="E4673" t="str">
            <v>Deepak Sachdeva</v>
          </cell>
          <cell r="F4673" t="str">
            <v>30.03.1995</v>
          </cell>
          <cell r="G4673">
            <v>27000</v>
          </cell>
          <cell r="H4673">
            <v>8100</v>
          </cell>
          <cell r="I4673">
            <v>18900</v>
          </cell>
          <cell r="J4673" t="str">
            <v>Outstanding</v>
          </cell>
          <cell r="K4673" t="str">
            <v>No</v>
          </cell>
          <cell r="L4673" t="str">
            <v>no communication till date. Outstanding Rs. 18900/-</v>
          </cell>
        </row>
        <row r="4674">
          <cell r="D4674">
            <v>3001863</v>
          </cell>
          <cell r="E4674" t="str">
            <v>Puneet Tandon</v>
          </cell>
          <cell r="F4674" t="str">
            <v>20.03.1995</v>
          </cell>
          <cell r="G4674">
            <v>22000</v>
          </cell>
          <cell r="H4674">
            <v>22000</v>
          </cell>
          <cell r="I4674">
            <v>0</v>
          </cell>
          <cell r="J4674" t="str">
            <v>I.R.M</v>
          </cell>
          <cell r="K4674" t="str">
            <v>No</v>
          </cell>
          <cell r="L4674" t="str">
            <v xml:space="preserve"> last communication 09</v>
          </cell>
        </row>
        <row r="4675">
          <cell r="D4675">
            <v>3001864</v>
          </cell>
          <cell r="E4675" t="str">
            <v>Rajender S Malhotra</v>
          </cell>
          <cell r="F4675" t="str">
            <v>14.04.1995</v>
          </cell>
          <cell r="G4675">
            <v>22000</v>
          </cell>
          <cell r="H4675">
            <v>20900</v>
          </cell>
          <cell r="I4675">
            <v>0</v>
          </cell>
          <cell r="J4675" t="str">
            <v>R.M</v>
          </cell>
          <cell r="K4675">
            <v>2007</v>
          </cell>
          <cell r="L4675" t="str">
            <v>As POD  last communication 07</v>
          </cell>
        </row>
        <row r="4676">
          <cell r="D4676">
            <v>3001867</v>
          </cell>
          <cell r="E4676" t="str">
            <v>Tarun Kumar Goyal</v>
          </cell>
          <cell r="F4676" t="str">
            <v>15.04.1995</v>
          </cell>
          <cell r="G4676">
            <v>32000</v>
          </cell>
          <cell r="H4676">
            <v>30400</v>
          </cell>
          <cell r="I4676">
            <v>0</v>
          </cell>
          <cell r="J4676" t="str">
            <v>I.R.M</v>
          </cell>
          <cell r="K4676" t="str">
            <v>No</v>
          </cell>
          <cell r="L4676" t="str">
            <v>As POD  last communication 07</v>
          </cell>
        </row>
        <row r="4677">
          <cell r="D4677">
            <v>3001868</v>
          </cell>
          <cell r="E4677" t="str">
            <v>Pritam Singh Malhotra</v>
          </cell>
          <cell r="F4677" t="str">
            <v>14.04.1995</v>
          </cell>
          <cell r="G4677">
            <v>22000</v>
          </cell>
          <cell r="H4677">
            <v>20900</v>
          </cell>
          <cell r="I4677">
            <v>0</v>
          </cell>
          <cell r="J4677" t="str">
            <v>i.R.M</v>
          </cell>
          <cell r="K4677" t="str">
            <v>No</v>
          </cell>
          <cell r="L4677" t="str">
            <v>As POD  last communication 07</v>
          </cell>
        </row>
        <row r="4678">
          <cell r="D4678">
            <v>3001869</v>
          </cell>
          <cell r="E4678" t="str">
            <v>G.C Goyal</v>
          </cell>
          <cell r="F4678" t="str">
            <v>09.04.1995</v>
          </cell>
          <cell r="G4678">
            <v>22000</v>
          </cell>
          <cell r="H4678">
            <v>22000</v>
          </cell>
          <cell r="I4678">
            <v>0</v>
          </cell>
          <cell r="J4678" t="str">
            <v>i.R.M</v>
          </cell>
          <cell r="K4678" t="str">
            <v>No</v>
          </cell>
          <cell r="L4678" t="str">
            <v xml:space="preserve"> last communication 07</v>
          </cell>
        </row>
        <row r="4679">
          <cell r="D4679">
            <v>3001871</v>
          </cell>
          <cell r="E4679" t="str">
            <v>VK Chadha</v>
          </cell>
          <cell r="F4679" t="str">
            <v>10.04.1995</v>
          </cell>
          <cell r="G4679">
            <v>27000</v>
          </cell>
          <cell r="H4679">
            <v>25650</v>
          </cell>
          <cell r="I4679">
            <v>0</v>
          </cell>
          <cell r="J4679" t="str">
            <v>i.R.M</v>
          </cell>
          <cell r="K4679" t="str">
            <v>No</v>
          </cell>
          <cell r="L4679" t="str">
            <v xml:space="preserve"> last communication 02</v>
          </cell>
        </row>
        <row r="4680">
          <cell r="D4680">
            <v>3001873</v>
          </cell>
          <cell r="E4680" t="str">
            <v>Jaswant Singh</v>
          </cell>
          <cell r="F4680" t="str">
            <v>12.04.1995</v>
          </cell>
          <cell r="G4680">
            <v>27000</v>
          </cell>
          <cell r="H4680" t="str">
            <v>Nil</v>
          </cell>
          <cell r="I4680">
            <v>0</v>
          </cell>
          <cell r="J4680" t="str">
            <v>Cancelled</v>
          </cell>
          <cell r="K4680">
            <v>0</v>
          </cell>
          <cell r="L4680" t="str">
            <v>Cancelled</v>
          </cell>
        </row>
        <row r="4681">
          <cell r="D4681">
            <v>3001876</v>
          </cell>
          <cell r="E4681" t="str">
            <v>Kalra Gorkipal</v>
          </cell>
          <cell r="F4681" t="str">
            <v>12.04.1995</v>
          </cell>
          <cell r="G4681">
            <v>22000</v>
          </cell>
          <cell r="H4681" t="str">
            <v>Nil</v>
          </cell>
          <cell r="I4681">
            <v>0</v>
          </cell>
          <cell r="J4681" t="str">
            <v>Cancelled</v>
          </cell>
          <cell r="K4681">
            <v>0</v>
          </cell>
          <cell r="L4681" t="str">
            <v>Cancelled</v>
          </cell>
        </row>
        <row r="4682">
          <cell r="D4682">
            <v>3001877</v>
          </cell>
          <cell r="E4682" t="str">
            <v>Shakti Kumar Goyal</v>
          </cell>
          <cell r="F4682" t="str">
            <v>15.04.1995</v>
          </cell>
          <cell r="G4682">
            <v>32000</v>
          </cell>
          <cell r="H4682">
            <v>30400</v>
          </cell>
          <cell r="I4682">
            <v>0</v>
          </cell>
          <cell r="J4682" t="str">
            <v>I.R.M</v>
          </cell>
          <cell r="K4682" t="str">
            <v>No</v>
          </cell>
          <cell r="L4682" t="str">
            <v>As POD  last communication 07</v>
          </cell>
        </row>
        <row r="4683">
          <cell r="D4683">
            <v>3001878</v>
          </cell>
          <cell r="E4683" t="str">
            <v>Vipul Kumar Goyal</v>
          </cell>
          <cell r="F4683" t="str">
            <v>15.04.1995</v>
          </cell>
          <cell r="G4683">
            <v>32000</v>
          </cell>
          <cell r="H4683">
            <v>30400</v>
          </cell>
          <cell r="I4683">
            <v>0</v>
          </cell>
          <cell r="J4683" t="str">
            <v>I.R.M</v>
          </cell>
          <cell r="K4683" t="str">
            <v>No</v>
          </cell>
          <cell r="L4683" t="str">
            <v>last communication 00</v>
          </cell>
        </row>
        <row r="4684">
          <cell r="D4684">
            <v>3001880</v>
          </cell>
          <cell r="E4684" t="str">
            <v>Jai Prakash Goyal</v>
          </cell>
          <cell r="F4684" t="str">
            <v>18.04.1995</v>
          </cell>
          <cell r="G4684">
            <v>27000</v>
          </cell>
          <cell r="H4684">
            <v>25650</v>
          </cell>
          <cell r="I4684">
            <v>0</v>
          </cell>
          <cell r="J4684" t="str">
            <v>I.R.M</v>
          </cell>
          <cell r="K4684" t="str">
            <v>No</v>
          </cell>
          <cell r="L4684" t="str">
            <v xml:space="preserve"> last communication 07,total 2 membership of TPT:- 03001880 and 03001881</v>
          </cell>
        </row>
        <row r="4685">
          <cell r="D4685">
            <v>3001881</v>
          </cell>
          <cell r="E4685" t="str">
            <v>Jai Prakash Goyal</v>
          </cell>
          <cell r="F4685" t="str">
            <v>18.04.1995</v>
          </cell>
          <cell r="G4685">
            <v>27000</v>
          </cell>
          <cell r="H4685">
            <v>25650</v>
          </cell>
          <cell r="I4685">
            <v>0</v>
          </cell>
          <cell r="J4685" t="str">
            <v>I.R.M</v>
          </cell>
          <cell r="K4685" t="str">
            <v>No</v>
          </cell>
          <cell r="L4685" t="str">
            <v xml:space="preserve"> last communication 07,total 2 membership of TPT:- 03001880 and 03001881</v>
          </cell>
        </row>
        <row r="4686">
          <cell r="D4686">
            <v>3001882</v>
          </cell>
          <cell r="E4686" t="str">
            <v>Mamta Singh</v>
          </cell>
          <cell r="F4686" t="str">
            <v>07.04.1995</v>
          </cell>
          <cell r="G4686">
            <v>27000</v>
          </cell>
          <cell r="H4686">
            <v>27000</v>
          </cell>
          <cell r="I4686">
            <v>0</v>
          </cell>
          <cell r="J4686" t="str">
            <v>I.R.M</v>
          </cell>
          <cell r="K4686" t="str">
            <v>No</v>
          </cell>
          <cell r="L4686" t="str">
            <v>As POD  last communication 07</v>
          </cell>
        </row>
        <row r="4687">
          <cell r="D4687">
            <v>3001883</v>
          </cell>
          <cell r="E4687" t="str">
            <v>Prateek Khare</v>
          </cell>
          <cell r="F4687" t="str">
            <v>11.04.1995</v>
          </cell>
          <cell r="G4687">
            <v>22000</v>
          </cell>
          <cell r="H4687">
            <v>22000</v>
          </cell>
          <cell r="I4687">
            <v>0</v>
          </cell>
          <cell r="J4687" t="str">
            <v>I.R.M</v>
          </cell>
          <cell r="K4687" t="str">
            <v>No</v>
          </cell>
          <cell r="L4687" t="str">
            <v>As POD  last communication 07</v>
          </cell>
        </row>
        <row r="4688">
          <cell r="D4688">
            <v>3001884</v>
          </cell>
          <cell r="E4688" t="str">
            <v>S.K Chauhan</v>
          </cell>
          <cell r="F4688" t="str">
            <v>10.04.1995</v>
          </cell>
          <cell r="G4688">
            <v>22000</v>
          </cell>
          <cell r="H4688" t="str">
            <v>Nil</v>
          </cell>
          <cell r="I4688">
            <v>0</v>
          </cell>
          <cell r="J4688" t="str">
            <v>Cancelled</v>
          </cell>
          <cell r="K4688">
            <v>0</v>
          </cell>
          <cell r="L4688" t="str">
            <v>Cancelled</v>
          </cell>
        </row>
        <row r="4689">
          <cell r="D4689">
            <v>3001887</v>
          </cell>
          <cell r="E4689" t="str">
            <v>Pradeep Kumar</v>
          </cell>
          <cell r="F4689" t="str">
            <v>01.04.1995</v>
          </cell>
          <cell r="G4689">
            <v>22000</v>
          </cell>
          <cell r="H4689" t="str">
            <v>Nil</v>
          </cell>
          <cell r="I4689">
            <v>0</v>
          </cell>
          <cell r="J4689" t="str">
            <v>Cancelled</v>
          </cell>
          <cell r="K4689">
            <v>0</v>
          </cell>
          <cell r="L4689" t="str">
            <v>Cancelled</v>
          </cell>
        </row>
        <row r="4690">
          <cell r="D4690">
            <v>3001888</v>
          </cell>
          <cell r="E4690" t="str">
            <v>Sushil Agarwal</v>
          </cell>
          <cell r="F4690" t="str">
            <v>11.04.1995</v>
          </cell>
          <cell r="G4690">
            <v>30400</v>
          </cell>
          <cell r="H4690">
            <v>30400</v>
          </cell>
          <cell r="I4690">
            <v>0</v>
          </cell>
          <cell r="J4690" t="str">
            <v>I.R.M</v>
          </cell>
          <cell r="K4690" t="str">
            <v>No</v>
          </cell>
          <cell r="L4690" t="str">
            <v xml:space="preserve"> no communication till date</v>
          </cell>
        </row>
        <row r="4691">
          <cell r="D4691">
            <v>3001889</v>
          </cell>
          <cell r="E4691" t="str">
            <v>Neeraj Khandelwal</v>
          </cell>
          <cell r="F4691" t="str">
            <v>20.04.1995</v>
          </cell>
          <cell r="G4691">
            <v>22000</v>
          </cell>
          <cell r="H4691">
            <v>22000</v>
          </cell>
          <cell r="I4691">
            <v>0</v>
          </cell>
          <cell r="J4691" t="str">
            <v>I.R.M</v>
          </cell>
          <cell r="K4691" t="str">
            <v>No</v>
          </cell>
          <cell r="L4691" t="str">
            <v xml:space="preserve"> last communication 09</v>
          </cell>
        </row>
        <row r="4692">
          <cell r="D4692">
            <v>3001890</v>
          </cell>
          <cell r="E4692" t="str">
            <v>Radhey Mohan</v>
          </cell>
          <cell r="F4692" t="str">
            <v>20.04.1995</v>
          </cell>
          <cell r="G4692">
            <v>32000</v>
          </cell>
          <cell r="H4692">
            <v>30400</v>
          </cell>
          <cell r="I4692">
            <v>0</v>
          </cell>
          <cell r="J4692" t="str">
            <v>I.R.M</v>
          </cell>
          <cell r="K4692" t="str">
            <v>No</v>
          </cell>
          <cell r="L4692" t="str">
            <v>no communication till date,total 2 membership of TPT:- 03001891 and 03001890</v>
          </cell>
        </row>
        <row r="4693">
          <cell r="D4693">
            <v>3001891</v>
          </cell>
          <cell r="E4693" t="str">
            <v>Radhey Mohan</v>
          </cell>
          <cell r="F4693" t="str">
            <v>20.04.1995</v>
          </cell>
          <cell r="G4693">
            <v>32000</v>
          </cell>
          <cell r="H4693">
            <v>30400</v>
          </cell>
          <cell r="I4693">
            <v>0</v>
          </cell>
          <cell r="J4693" t="str">
            <v>I.R.M</v>
          </cell>
          <cell r="K4693" t="str">
            <v>No</v>
          </cell>
          <cell r="L4693" t="str">
            <v>no communication till date,total 2 membership of TPT:- 03001891 and 03001890</v>
          </cell>
        </row>
        <row r="4694">
          <cell r="D4694">
            <v>3001892</v>
          </cell>
          <cell r="E4694" t="str">
            <v>Amalendu Roy</v>
          </cell>
          <cell r="F4694" t="str">
            <v>13.04.1995</v>
          </cell>
          <cell r="G4694">
            <v>22000</v>
          </cell>
          <cell r="H4694">
            <v>22000</v>
          </cell>
          <cell r="I4694">
            <v>0</v>
          </cell>
          <cell r="J4694" t="str">
            <v>I.R.M</v>
          </cell>
          <cell r="K4694" t="str">
            <v>No</v>
          </cell>
          <cell r="L4694" t="str">
            <v xml:space="preserve"> last communication 04</v>
          </cell>
        </row>
        <row r="4695">
          <cell r="D4695">
            <v>3001893</v>
          </cell>
          <cell r="E4695" t="str">
            <v>Swinder Kumar</v>
          </cell>
          <cell r="F4695" t="str">
            <v>12.04.1995</v>
          </cell>
          <cell r="G4695">
            <v>27000</v>
          </cell>
          <cell r="H4695">
            <v>27000</v>
          </cell>
          <cell r="I4695">
            <v>0</v>
          </cell>
          <cell r="J4695" t="str">
            <v>I.R.M</v>
          </cell>
          <cell r="K4695" t="str">
            <v>No</v>
          </cell>
          <cell r="L4695" t="str">
            <v>no communication till date</v>
          </cell>
        </row>
        <row r="4696">
          <cell r="D4696">
            <v>3001894</v>
          </cell>
          <cell r="E4696" t="str">
            <v>Asit Mukherjee</v>
          </cell>
          <cell r="F4696" t="str">
            <v>12.04.1995</v>
          </cell>
          <cell r="G4696">
            <v>22000</v>
          </cell>
          <cell r="H4696" t="str">
            <v>Nil</v>
          </cell>
          <cell r="I4696">
            <v>0</v>
          </cell>
          <cell r="J4696" t="str">
            <v>Cancelled</v>
          </cell>
          <cell r="K4696">
            <v>0</v>
          </cell>
          <cell r="L4696" t="str">
            <v>Cancelled</v>
          </cell>
        </row>
        <row r="4697">
          <cell r="D4697">
            <v>3001895</v>
          </cell>
          <cell r="E4697" t="str">
            <v>Ram Nath Verma</v>
          </cell>
          <cell r="F4697" t="str">
            <v>09.04.1995</v>
          </cell>
          <cell r="G4697">
            <v>27000</v>
          </cell>
          <cell r="H4697">
            <v>27000</v>
          </cell>
          <cell r="I4697">
            <v>0</v>
          </cell>
          <cell r="J4697" t="str">
            <v>I.R.M</v>
          </cell>
          <cell r="K4697" t="str">
            <v>No</v>
          </cell>
          <cell r="L4697" t="str">
            <v xml:space="preserve"> no communication till date</v>
          </cell>
        </row>
        <row r="4698">
          <cell r="D4698">
            <v>3001897</v>
          </cell>
          <cell r="E4698" t="str">
            <v>J.S Sethi</v>
          </cell>
          <cell r="F4698" t="str">
            <v>11.04.1995</v>
          </cell>
          <cell r="G4698">
            <v>32000</v>
          </cell>
          <cell r="H4698" t="str">
            <v>Nil</v>
          </cell>
          <cell r="I4698">
            <v>0</v>
          </cell>
          <cell r="J4698" t="str">
            <v>Cancelled</v>
          </cell>
          <cell r="K4698">
            <v>0</v>
          </cell>
          <cell r="L4698" t="str">
            <v>Cancelled</v>
          </cell>
        </row>
        <row r="4699">
          <cell r="D4699">
            <v>3001900</v>
          </cell>
          <cell r="E4699" t="str">
            <v>M.M Bhatia</v>
          </cell>
          <cell r="F4699" t="str">
            <v>19.04.1995</v>
          </cell>
          <cell r="G4699">
            <v>22000</v>
          </cell>
          <cell r="H4699">
            <v>22000</v>
          </cell>
          <cell r="I4699">
            <v>0</v>
          </cell>
          <cell r="J4699" t="str">
            <v>I.R.M</v>
          </cell>
          <cell r="K4699" t="str">
            <v>No</v>
          </cell>
          <cell r="L4699" t="str">
            <v>no communication till date</v>
          </cell>
        </row>
        <row r="4700">
          <cell r="D4700">
            <v>3001901</v>
          </cell>
          <cell r="E4700" t="str">
            <v>Manoj Syal</v>
          </cell>
          <cell r="F4700" t="str">
            <v>12.04.1995</v>
          </cell>
          <cell r="G4700">
            <v>32000</v>
          </cell>
          <cell r="H4700">
            <v>32000</v>
          </cell>
          <cell r="I4700">
            <v>0</v>
          </cell>
          <cell r="J4700" t="str">
            <v>I.R.M</v>
          </cell>
          <cell r="K4700" t="str">
            <v>No</v>
          </cell>
          <cell r="L4700" t="str">
            <v xml:space="preserve"> last communication 07,total 2 membership of TPT:- 03001902 &amp; 03001901</v>
          </cell>
        </row>
        <row r="4701">
          <cell r="D4701">
            <v>3001902</v>
          </cell>
          <cell r="E4701" t="str">
            <v>Manoj Syal</v>
          </cell>
          <cell r="F4701" t="str">
            <v>12.04.1995</v>
          </cell>
          <cell r="G4701">
            <v>32000</v>
          </cell>
          <cell r="H4701">
            <v>32000</v>
          </cell>
          <cell r="I4701">
            <v>0</v>
          </cell>
          <cell r="J4701" t="str">
            <v>I.R.M</v>
          </cell>
          <cell r="K4701" t="str">
            <v>No</v>
          </cell>
          <cell r="L4701" t="str">
            <v xml:space="preserve"> last communication 07,total 2 membership of TPT:- 03001902 &amp; 03001901</v>
          </cell>
        </row>
        <row r="4702">
          <cell r="D4702">
            <v>3001903</v>
          </cell>
          <cell r="E4702" t="str">
            <v>S.M Anand</v>
          </cell>
          <cell r="F4702" t="str">
            <v>09.04.1995</v>
          </cell>
          <cell r="G4702">
            <v>27000</v>
          </cell>
          <cell r="H4702">
            <v>27000</v>
          </cell>
          <cell r="I4702">
            <v>0</v>
          </cell>
          <cell r="J4702" t="str">
            <v>I.R.M</v>
          </cell>
          <cell r="K4702" t="str">
            <v>No</v>
          </cell>
          <cell r="L4702" t="str">
            <v xml:space="preserve"> last communication 10</v>
          </cell>
        </row>
        <row r="4703">
          <cell r="D4703">
            <v>3001904</v>
          </cell>
          <cell r="E4703" t="str">
            <v>Sarafaraz Hussain</v>
          </cell>
          <cell r="F4703" t="str">
            <v>22.04.1995</v>
          </cell>
          <cell r="G4703">
            <v>27000</v>
          </cell>
          <cell r="H4703">
            <v>25650</v>
          </cell>
          <cell r="I4703">
            <v>0</v>
          </cell>
          <cell r="J4703" t="str">
            <v>I.R.M</v>
          </cell>
          <cell r="K4703" t="str">
            <v>No</v>
          </cell>
          <cell r="L4703" t="str">
            <v xml:space="preserve"> last communication 14</v>
          </cell>
        </row>
        <row r="4704">
          <cell r="D4704">
            <v>3001905</v>
          </cell>
          <cell r="E4704" t="str">
            <v>Surinder Kumar</v>
          </cell>
          <cell r="F4704" t="str">
            <v>09.04.1995</v>
          </cell>
          <cell r="G4704">
            <v>22000</v>
          </cell>
          <cell r="H4704">
            <v>5500</v>
          </cell>
          <cell r="I4704">
            <v>16500</v>
          </cell>
          <cell r="J4704" t="str">
            <v>Outstanding</v>
          </cell>
          <cell r="K4704" t="str">
            <v>No</v>
          </cell>
          <cell r="L4704" t="str">
            <v>no communication till date. Outstanding Rs. 16500/-</v>
          </cell>
        </row>
        <row r="4705">
          <cell r="D4705">
            <v>3001908</v>
          </cell>
          <cell r="E4705" t="str">
            <v>Sanjeev Narang</v>
          </cell>
          <cell r="F4705" t="str">
            <v>01.04.1995</v>
          </cell>
          <cell r="G4705">
            <v>22000</v>
          </cell>
          <cell r="H4705">
            <v>20900</v>
          </cell>
          <cell r="I4705">
            <v>0</v>
          </cell>
          <cell r="J4705" t="str">
            <v>I.R.M</v>
          </cell>
          <cell r="K4705" t="str">
            <v>No</v>
          </cell>
          <cell r="L4705" t="str">
            <v>As POD  last communication 07</v>
          </cell>
        </row>
        <row r="4706">
          <cell r="D4706">
            <v>3001911</v>
          </cell>
          <cell r="E4706" t="str">
            <v>Prachi Mehta</v>
          </cell>
          <cell r="F4706" t="str">
            <v>10.04.1995</v>
          </cell>
          <cell r="G4706">
            <v>27000</v>
          </cell>
          <cell r="H4706">
            <v>25650</v>
          </cell>
          <cell r="I4706">
            <v>0</v>
          </cell>
          <cell r="J4706" t="str">
            <v>I.R.M</v>
          </cell>
          <cell r="K4706" t="str">
            <v>No</v>
          </cell>
          <cell r="L4706" t="str">
            <v>Letter sent, last communication 07,total 2 membership of TPT:- 030011912 &amp; 03001911</v>
          </cell>
        </row>
        <row r="4707">
          <cell r="D4707">
            <v>3001912</v>
          </cell>
          <cell r="E4707" t="str">
            <v>Prachi Mehta</v>
          </cell>
          <cell r="F4707" t="str">
            <v>10.04.1995</v>
          </cell>
          <cell r="G4707">
            <v>27000</v>
          </cell>
          <cell r="H4707">
            <v>25650</v>
          </cell>
          <cell r="I4707">
            <v>0</v>
          </cell>
          <cell r="J4707" t="str">
            <v>I.R.M</v>
          </cell>
          <cell r="K4707" t="str">
            <v>No</v>
          </cell>
          <cell r="L4707" t="str">
            <v>Letter sent, last communication 07,total 2 membership of TPT:- 030011912 &amp; 03001911</v>
          </cell>
        </row>
        <row r="4708">
          <cell r="D4708">
            <v>3001913</v>
          </cell>
          <cell r="E4708" t="str">
            <v>Narender Kumar Gupta</v>
          </cell>
          <cell r="F4708" t="str">
            <v>17.04.1995</v>
          </cell>
          <cell r="G4708">
            <v>32000</v>
          </cell>
          <cell r="H4708">
            <v>30400</v>
          </cell>
          <cell r="I4708">
            <v>0</v>
          </cell>
          <cell r="J4708" t="str">
            <v>I.R.M</v>
          </cell>
          <cell r="K4708" t="str">
            <v>No</v>
          </cell>
          <cell r="L4708" t="str">
            <v xml:space="preserve"> no communication till date</v>
          </cell>
        </row>
        <row r="4709">
          <cell r="D4709">
            <v>3001914</v>
          </cell>
          <cell r="E4709" t="str">
            <v>Rahul Gupta</v>
          </cell>
          <cell r="F4709" t="str">
            <v>17.04.1995</v>
          </cell>
          <cell r="G4709">
            <v>32000</v>
          </cell>
          <cell r="H4709">
            <v>30400</v>
          </cell>
          <cell r="I4709">
            <v>0</v>
          </cell>
          <cell r="J4709" t="str">
            <v>I.R.M</v>
          </cell>
          <cell r="K4709" t="str">
            <v>No</v>
          </cell>
          <cell r="L4709" t="str">
            <v xml:space="preserve"> no communication till date</v>
          </cell>
        </row>
        <row r="4710">
          <cell r="D4710">
            <v>3001917</v>
          </cell>
          <cell r="E4710" t="str">
            <v>Mukesh Aggarwal</v>
          </cell>
          <cell r="F4710" t="str">
            <v>28.04.1995</v>
          </cell>
          <cell r="G4710">
            <v>22000</v>
          </cell>
          <cell r="H4710">
            <v>22000</v>
          </cell>
          <cell r="I4710">
            <v>0</v>
          </cell>
          <cell r="J4710" t="str">
            <v>I.R.M</v>
          </cell>
          <cell r="K4710" t="str">
            <v>No</v>
          </cell>
          <cell r="L4710" t="str">
            <v xml:space="preserve"> no communication till date</v>
          </cell>
        </row>
        <row r="4711">
          <cell r="D4711">
            <v>3001918</v>
          </cell>
          <cell r="E4711" t="str">
            <v xml:space="preserve">K.V Automotives </v>
          </cell>
          <cell r="F4711" t="str">
            <v>30.04.1995</v>
          </cell>
          <cell r="G4711">
            <v>27000</v>
          </cell>
          <cell r="H4711">
            <v>27000</v>
          </cell>
          <cell r="I4711">
            <v>0</v>
          </cell>
          <cell r="J4711" t="str">
            <v>I.R.M</v>
          </cell>
          <cell r="K4711" t="str">
            <v>No</v>
          </cell>
          <cell r="L4711" t="str">
            <v xml:space="preserve"> no communication till date</v>
          </cell>
        </row>
        <row r="4712">
          <cell r="D4712">
            <v>2001920</v>
          </cell>
          <cell r="E4712" t="str">
            <v>Rajiv Sinha</v>
          </cell>
          <cell r="F4712" t="str">
            <v>29.04.1995</v>
          </cell>
          <cell r="G4712">
            <v>27000</v>
          </cell>
          <cell r="H4712" t="str">
            <v>Nil</v>
          </cell>
          <cell r="I4712">
            <v>0</v>
          </cell>
          <cell r="J4712" t="str">
            <v>Cancelled</v>
          </cell>
          <cell r="K4712">
            <v>0</v>
          </cell>
          <cell r="L4712" t="str">
            <v>Cancelled</v>
          </cell>
        </row>
        <row r="4713">
          <cell r="D4713">
            <v>3001921</v>
          </cell>
          <cell r="E4713" t="str">
            <v>Vijay Prakash</v>
          </cell>
          <cell r="F4713" t="str">
            <v>10.04.1995</v>
          </cell>
          <cell r="G4713">
            <v>22000</v>
          </cell>
          <cell r="H4713">
            <v>22000</v>
          </cell>
          <cell r="I4713">
            <v>0</v>
          </cell>
          <cell r="J4713" t="str">
            <v>I.R.M</v>
          </cell>
          <cell r="K4713" t="str">
            <v>No</v>
          </cell>
          <cell r="L4713" t="str">
            <v xml:space="preserve"> last communication 14</v>
          </cell>
        </row>
        <row r="4714">
          <cell r="D4714">
            <v>3001924</v>
          </cell>
          <cell r="E4714" t="str">
            <v>Mahesh Baheti</v>
          </cell>
          <cell r="F4714" t="str">
            <v>18.04.1995</v>
          </cell>
          <cell r="G4714">
            <v>30400</v>
          </cell>
          <cell r="H4714">
            <v>30400</v>
          </cell>
          <cell r="I4714">
            <v>0</v>
          </cell>
          <cell r="J4714" t="str">
            <v>I.R.M</v>
          </cell>
          <cell r="K4714" t="str">
            <v>No</v>
          </cell>
          <cell r="L4714" t="str">
            <v>As POD  last communication 07</v>
          </cell>
        </row>
        <row r="4715">
          <cell r="D4715">
            <v>3001925</v>
          </cell>
          <cell r="E4715" t="str">
            <v>Orient Roadways (Jaipur) Regd</v>
          </cell>
          <cell r="F4715" t="str">
            <v>10.04.1995</v>
          </cell>
          <cell r="G4715">
            <v>27000</v>
          </cell>
          <cell r="H4715">
            <v>27000</v>
          </cell>
          <cell r="I4715">
            <v>0</v>
          </cell>
          <cell r="J4715" t="str">
            <v>I.R.M</v>
          </cell>
          <cell r="K4715" t="str">
            <v>No</v>
          </cell>
          <cell r="L4715" t="str">
            <v>As POD  last communication 07</v>
          </cell>
        </row>
        <row r="4716">
          <cell r="D4716">
            <v>3001934</v>
          </cell>
          <cell r="E4716" t="str">
            <v>Nayan Kumar Jhaveri</v>
          </cell>
          <cell r="F4716" t="str">
            <v>22.04.1995</v>
          </cell>
          <cell r="G4716">
            <v>32000</v>
          </cell>
          <cell r="H4716">
            <v>30400</v>
          </cell>
          <cell r="I4716">
            <v>0</v>
          </cell>
          <cell r="J4716" t="str">
            <v>I.R.M</v>
          </cell>
          <cell r="K4716" t="str">
            <v>No</v>
          </cell>
          <cell r="L4716" t="str">
            <v xml:space="preserve"> last communication 10</v>
          </cell>
        </row>
        <row r="4717">
          <cell r="D4717">
            <v>3001935</v>
          </cell>
          <cell r="E4717" t="str">
            <v>Arun Soni</v>
          </cell>
          <cell r="F4717" t="str">
            <v>30.04.1995</v>
          </cell>
          <cell r="G4717">
            <v>32000</v>
          </cell>
          <cell r="H4717">
            <v>32000</v>
          </cell>
          <cell r="I4717">
            <v>0</v>
          </cell>
          <cell r="J4717" t="str">
            <v>I.R.M</v>
          </cell>
          <cell r="K4717" t="str">
            <v>No</v>
          </cell>
          <cell r="L4717" t="str">
            <v xml:space="preserve"> no communication till date</v>
          </cell>
        </row>
        <row r="4718">
          <cell r="D4718">
            <v>3001936</v>
          </cell>
          <cell r="E4718" t="str">
            <v>Satish Kukreja</v>
          </cell>
          <cell r="F4718" t="str">
            <v>30.04.1995</v>
          </cell>
          <cell r="G4718">
            <v>27000</v>
          </cell>
          <cell r="H4718">
            <v>27000</v>
          </cell>
          <cell r="I4718">
            <v>0</v>
          </cell>
          <cell r="J4718" t="str">
            <v>I.R.M</v>
          </cell>
          <cell r="K4718" t="str">
            <v>No</v>
          </cell>
          <cell r="L4718" t="str">
            <v xml:space="preserve"> last communication 01</v>
          </cell>
        </row>
        <row r="4719">
          <cell r="D4719">
            <v>3001938</v>
          </cell>
          <cell r="E4719" t="str">
            <v>Dalip Verma</v>
          </cell>
          <cell r="F4719" t="str">
            <v>27.04.1995</v>
          </cell>
          <cell r="G4719">
            <v>27000</v>
          </cell>
          <cell r="H4719" t="str">
            <v>Nil</v>
          </cell>
          <cell r="I4719">
            <v>0</v>
          </cell>
          <cell r="J4719" t="str">
            <v>Cancelled</v>
          </cell>
          <cell r="K4719">
            <v>0</v>
          </cell>
          <cell r="L4719" t="str">
            <v>Cancelled</v>
          </cell>
        </row>
        <row r="4720">
          <cell r="D4720">
            <v>3001939</v>
          </cell>
          <cell r="E4720" t="str">
            <v>Vijay Kumar Arora</v>
          </cell>
          <cell r="F4720" t="str">
            <v>26.04.1995</v>
          </cell>
          <cell r="G4720">
            <v>32000</v>
          </cell>
          <cell r="H4720">
            <v>30400</v>
          </cell>
          <cell r="I4720">
            <v>0</v>
          </cell>
          <cell r="J4720" t="str">
            <v>I.R.M</v>
          </cell>
          <cell r="K4720" t="str">
            <v>No</v>
          </cell>
          <cell r="L4720" t="str">
            <v>As POD  last communication 07</v>
          </cell>
        </row>
        <row r="4721">
          <cell r="D4721">
            <v>3001940</v>
          </cell>
          <cell r="E4721" t="str">
            <v>Bikramjit Singh Bakshi</v>
          </cell>
          <cell r="F4721" t="str">
            <v>01.04.1995</v>
          </cell>
          <cell r="G4721">
            <v>32000</v>
          </cell>
          <cell r="H4721">
            <v>32000</v>
          </cell>
          <cell r="I4721">
            <v>0</v>
          </cell>
          <cell r="J4721" t="str">
            <v>I.R.M</v>
          </cell>
          <cell r="K4721" t="str">
            <v>No</v>
          </cell>
          <cell r="L4721" t="str">
            <v xml:space="preserve"> no communication till date</v>
          </cell>
        </row>
        <row r="4722">
          <cell r="D4722">
            <v>3001941</v>
          </cell>
          <cell r="E4722" t="str">
            <v>Amit Kumar</v>
          </cell>
          <cell r="F4722" t="str">
            <v>29.04.1995</v>
          </cell>
          <cell r="G4722">
            <v>32000</v>
          </cell>
          <cell r="H4722">
            <v>32000</v>
          </cell>
          <cell r="I4722">
            <v>0</v>
          </cell>
          <cell r="J4722" t="str">
            <v>I.R.M</v>
          </cell>
          <cell r="K4722" t="str">
            <v>No</v>
          </cell>
          <cell r="L4722" t="str">
            <v>As POD  last communication 07</v>
          </cell>
        </row>
        <row r="4723">
          <cell r="D4723">
            <v>3001942</v>
          </cell>
          <cell r="E4723" t="str">
            <v>Vinod Mittal</v>
          </cell>
          <cell r="F4723" t="str">
            <v>29.04.1995</v>
          </cell>
          <cell r="G4723">
            <v>27000</v>
          </cell>
          <cell r="H4723">
            <v>25650</v>
          </cell>
          <cell r="I4723">
            <v>0</v>
          </cell>
          <cell r="J4723" t="str">
            <v>I.R.M</v>
          </cell>
          <cell r="K4723" t="str">
            <v>No</v>
          </cell>
          <cell r="L4723" t="str">
            <v xml:space="preserve"> last communication 10</v>
          </cell>
        </row>
        <row r="4724">
          <cell r="D4724">
            <v>3001943</v>
          </cell>
          <cell r="E4724" t="str">
            <v>Zareen Anwar</v>
          </cell>
          <cell r="F4724" t="str">
            <v>30.04.1995</v>
          </cell>
          <cell r="G4724">
            <v>27000</v>
          </cell>
          <cell r="H4724">
            <v>25650</v>
          </cell>
          <cell r="I4724">
            <v>0</v>
          </cell>
          <cell r="J4724" t="str">
            <v>I.R.M</v>
          </cell>
          <cell r="K4724" t="str">
            <v>No</v>
          </cell>
          <cell r="L4724" t="str">
            <v xml:space="preserve"> no communication till date</v>
          </cell>
        </row>
        <row r="4725">
          <cell r="D4725">
            <v>3001944</v>
          </cell>
          <cell r="E4725" t="str">
            <v>Ali Anwar</v>
          </cell>
          <cell r="F4725" t="str">
            <v>30.04.1995</v>
          </cell>
          <cell r="G4725">
            <v>27000</v>
          </cell>
          <cell r="H4725">
            <v>25650</v>
          </cell>
          <cell r="I4725">
            <v>0</v>
          </cell>
          <cell r="J4725" t="str">
            <v>I.R.M</v>
          </cell>
          <cell r="K4725" t="str">
            <v>No</v>
          </cell>
          <cell r="L4725" t="str">
            <v xml:space="preserve"> no communication till date</v>
          </cell>
        </row>
        <row r="4726">
          <cell r="D4726">
            <v>3001974</v>
          </cell>
          <cell r="E4726" t="str">
            <v>Yogesh Sachdeva</v>
          </cell>
          <cell r="F4726" t="str">
            <v>30.04.1995</v>
          </cell>
          <cell r="G4726">
            <v>22000</v>
          </cell>
          <cell r="H4726" t="str">
            <v>Nil</v>
          </cell>
          <cell r="I4726">
            <v>0</v>
          </cell>
          <cell r="J4726" t="str">
            <v>Cancelled</v>
          </cell>
          <cell r="K4726">
            <v>0</v>
          </cell>
          <cell r="L4726" t="str">
            <v>Cancelled</v>
          </cell>
        </row>
        <row r="4727">
          <cell r="D4727">
            <v>3001975</v>
          </cell>
          <cell r="E4727" t="str">
            <v>M.L Goyal</v>
          </cell>
          <cell r="F4727" t="str">
            <v>24.04.1995</v>
          </cell>
          <cell r="G4727">
            <v>32000</v>
          </cell>
          <cell r="H4727">
            <v>32000</v>
          </cell>
          <cell r="I4727">
            <v>0</v>
          </cell>
          <cell r="J4727" t="str">
            <v>R.M</v>
          </cell>
          <cell r="K4727">
            <v>2007</v>
          </cell>
          <cell r="L4727" t="str">
            <v xml:space="preserve"> last communication 10</v>
          </cell>
        </row>
        <row r="4728">
          <cell r="D4728">
            <v>3001977</v>
          </cell>
          <cell r="E4728" t="str">
            <v>Bhupinder Singh Matharu</v>
          </cell>
          <cell r="F4728" t="str">
            <v>30.04.1995</v>
          </cell>
          <cell r="G4728">
            <v>22000</v>
          </cell>
          <cell r="H4728">
            <v>22000</v>
          </cell>
          <cell r="I4728">
            <v>0</v>
          </cell>
          <cell r="J4728" t="str">
            <v>I.R.M</v>
          </cell>
          <cell r="K4728" t="str">
            <v>No</v>
          </cell>
          <cell r="L4728" t="str">
            <v>Telephoinc reply with details in 2021</v>
          </cell>
        </row>
        <row r="4729">
          <cell r="D4729">
            <v>3001978</v>
          </cell>
          <cell r="E4729" t="str">
            <v>Devender Kumar Kapur</v>
          </cell>
          <cell r="F4729" t="str">
            <v>28.04.1995</v>
          </cell>
          <cell r="G4729">
            <v>32000</v>
          </cell>
          <cell r="H4729">
            <v>32000</v>
          </cell>
          <cell r="I4729">
            <v>0</v>
          </cell>
          <cell r="J4729" t="str">
            <v>I.R.M</v>
          </cell>
          <cell r="K4729" t="str">
            <v>No</v>
          </cell>
          <cell r="L4729" t="str">
            <v xml:space="preserve"> last communication 01</v>
          </cell>
        </row>
        <row r="4730">
          <cell r="D4730">
            <v>3001979</v>
          </cell>
          <cell r="E4730" t="str">
            <v>R.G Gupta</v>
          </cell>
          <cell r="F4730" t="str">
            <v>27.04.1995</v>
          </cell>
          <cell r="G4730">
            <v>22000</v>
          </cell>
          <cell r="H4730">
            <v>22000</v>
          </cell>
          <cell r="I4730">
            <v>0</v>
          </cell>
          <cell r="J4730" t="str">
            <v>I.R.M</v>
          </cell>
          <cell r="K4730" t="str">
            <v>No</v>
          </cell>
          <cell r="L4730" t="str">
            <v xml:space="preserve"> no communication till date</v>
          </cell>
        </row>
        <row r="4731">
          <cell r="D4731">
            <v>3001981</v>
          </cell>
          <cell r="E4731" t="str">
            <v>Ajay Tandon</v>
          </cell>
          <cell r="F4731" t="str">
            <v>29.04.1995</v>
          </cell>
          <cell r="G4731">
            <v>32000</v>
          </cell>
          <cell r="H4731" t="str">
            <v>Nil</v>
          </cell>
          <cell r="I4731">
            <v>0</v>
          </cell>
          <cell r="J4731" t="str">
            <v>Cancelled</v>
          </cell>
          <cell r="K4731">
            <v>0</v>
          </cell>
          <cell r="L4731" t="str">
            <v>Cancelled</v>
          </cell>
        </row>
        <row r="4732">
          <cell r="D4732">
            <v>3001982</v>
          </cell>
          <cell r="E4732" t="str">
            <v>Suresh Kumar</v>
          </cell>
          <cell r="F4732" t="str">
            <v>30.04.1995</v>
          </cell>
          <cell r="G4732">
            <v>32000</v>
          </cell>
          <cell r="H4732">
            <v>30400</v>
          </cell>
          <cell r="I4732">
            <v>0</v>
          </cell>
          <cell r="J4732" t="str">
            <v>I.R.M</v>
          </cell>
          <cell r="K4732" t="str">
            <v>No</v>
          </cell>
          <cell r="L4732" t="str">
            <v xml:space="preserve"> last communication 02</v>
          </cell>
        </row>
        <row r="4733">
          <cell r="D4733">
            <v>3001983</v>
          </cell>
          <cell r="E4733" t="str">
            <v>Mukesh Mahajan</v>
          </cell>
          <cell r="F4733" t="str">
            <v>30.04.1995</v>
          </cell>
          <cell r="G4733">
            <v>32000</v>
          </cell>
          <cell r="H4733">
            <v>32000</v>
          </cell>
          <cell r="I4733">
            <v>0</v>
          </cell>
          <cell r="J4733" t="str">
            <v>R.M</v>
          </cell>
          <cell r="K4733">
            <v>2007</v>
          </cell>
          <cell r="L4733" t="str">
            <v xml:space="preserve"> last communication 07</v>
          </cell>
        </row>
        <row r="4734">
          <cell r="D4734">
            <v>3001984</v>
          </cell>
          <cell r="E4734" t="str">
            <v>Yadwinder Singh Banipal</v>
          </cell>
          <cell r="F4734" t="str">
            <v>14.04.1995</v>
          </cell>
          <cell r="G4734">
            <v>32000</v>
          </cell>
          <cell r="H4734">
            <v>32000</v>
          </cell>
          <cell r="I4734">
            <v>0</v>
          </cell>
          <cell r="J4734" t="str">
            <v>I.R.M</v>
          </cell>
          <cell r="K4734" t="str">
            <v>No</v>
          </cell>
          <cell r="L4734" t="str">
            <v>As POD  last communication 07</v>
          </cell>
        </row>
        <row r="4735">
          <cell r="D4735">
            <v>3001985</v>
          </cell>
          <cell r="E4735" t="str">
            <v>Satish Goel</v>
          </cell>
          <cell r="F4735" t="str">
            <v>18.04.1995</v>
          </cell>
          <cell r="G4735">
            <v>27000</v>
          </cell>
          <cell r="H4735">
            <v>8100</v>
          </cell>
          <cell r="I4735">
            <v>18900</v>
          </cell>
          <cell r="J4735" t="str">
            <v>Outstanding</v>
          </cell>
          <cell r="K4735" t="str">
            <v>No</v>
          </cell>
          <cell r="L4735" t="str">
            <v>no communication till date. Outstanding Rs. 18900/-</v>
          </cell>
        </row>
        <row r="4736">
          <cell r="D4736">
            <v>3001987</v>
          </cell>
          <cell r="E4736" t="str">
            <v>Joginder Singh Kalsi</v>
          </cell>
          <cell r="F4736" t="str">
            <v>25.04.1995</v>
          </cell>
          <cell r="G4736">
            <v>27000</v>
          </cell>
          <cell r="H4736">
            <v>27000</v>
          </cell>
          <cell r="I4736">
            <v>0</v>
          </cell>
          <cell r="J4736" t="str">
            <v>I.R.M</v>
          </cell>
          <cell r="K4736" t="str">
            <v>No</v>
          </cell>
          <cell r="L4736" t="str">
            <v xml:space="preserve"> no communication till date</v>
          </cell>
        </row>
        <row r="4737">
          <cell r="D4737">
            <v>3001988</v>
          </cell>
          <cell r="E4737" t="str">
            <v>Balvinder Singh Kalsi</v>
          </cell>
          <cell r="F4737" t="str">
            <v>25.04.1995</v>
          </cell>
          <cell r="G4737">
            <v>27000</v>
          </cell>
          <cell r="H4737">
            <v>27000</v>
          </cell>
          <cell r="I4737">
            <v>0</v>
          </cell>
          <cell r="J4737" t="str">
            <v>I.R.M</v>
          </cell>
          <cell r="K4737" t="str">
            <v>No</v>
          </cell>
          <cell r="L4737" t="str">
            <v xml:space="preserve"> no communication till date</v>
          </cell>
        </row>
        <row r="4738">
          <cell r="D4738">
            <v>3001989</v>
          </cell>
          <cell r="E4738" t="str">
            <v>Vijay Kumar Gupta</v>
          </cell>
          <cell r="F4738" t="str">
            <v>30.04.1995</v>
          </cell>
          <cell r="G4738">
            <v>22000</v>
          </cell>
          <cell r="H4738">
            <v>22000</v>
          </cell>
          <cell r="I4738">
            <v>0</v>
          </cell>
          <cell r="J4738" t="str">
            <v>I.R.M</v>
          </cell>
          <cell r="K4738" t="str">
            <v>No</v>
          </cell>
          <cell r="L4738" t="str">
            <v>As POD  last communication 07</v>
          </cell>
        </row>
        <row r="4739">
          <cell r="D4739">
            <v>3001990</v>
          </cell>
          <cell r="E4739" t="str">
            <v>Yogesh Sachdeva</v>
          </cell>
          <cell r="F4739" t="str">
            <v>30.04.1995</v>
          </cell>
          <cell r="G4739">
            <v>22000</v>
          </cell>
          <cell r="H4739" t="str">
            <v>Nil</v>
          </cell>
          <cell r="I4739">
            <v>0</v>
          </cell>
          <cell r="J4739" t="str">
            <v>Cancelled</v>
          </cell>
          <cell r="K4739">
            <v>0</v>
          </cell>
          <cell r="L4739" t="str">
            <v>Cancelled</v>
          </cell>
        </row>
        <row r="4740">
          <cell r="D4740">
            <v>3001991</v>
          </cell>
          <cell r="E4740" t="str">
            <v>Vijay Soni</v>
          </cell>
          <cell r="F4740" t="str">
            <v>29.04.1995</v>
          </cell>
          <cell r="G4740">
            <v>22000</v>
          </cell>
          <cell r="H4740">
            <v>22000</v>
          </cell>
          <cell r="I4740">
            <v>0</v>
          </cell>
          <cell r="J4740" t="str">
            <v>I.R.M</v>
          </cell>
          <cell r="K4740" t="str">
            <v>No</v>
          </cell>
          <cell r="L4740" t="str">
            <v>As POD  last communication 07</v>
          </cell>
        </row>
        <row r="4741">
          <cell r="D4741">
            <v>3001992</v>
          </cell>
          <cell r="E4741" t="str">
            <v>Manoj Rastogi</v>
          </cell>
          <cell r="F4741" t="str">
            <v>21.04.1995</v>
          </cell>
          <cell r="G4741">
            <v>22000</v>
          </cell>
          <cell r="H4741">
            <v>22000</v>
          </cell>
          <cell r="I4741">
            <v>0</v>
          </cell>
          <cell r="J4741" t="str">
            <v>I.R.M</v>
          </cell>
          <cell r="K4741" t="str">
            <v>No</v>
          </cell>
          <cell r="L4741" t="str">
            <v xml:space="preserve"> last communication 16,application form is not in file</v>
          </cell>
        </row>
        <row r="4742">
          <cell r="D4742">
            <v>3001993</v>
          </cell>
          <cell r="E4742" t="str">
            <v>Navin Pokhriyal</v>
          </cell>
          <cell r="F4742" t="str">
            <v>27.04.1995</v>
          </cell>
          <cell r="G4742">
            <v>27000</v>
          </cell>
          <cell r="H4742">
            <v>27000</v>
          </cell>
          <cell r="I4742">
            <v>0</v>
          </cell>
          <cell r="J4742" t="str">
            <v>R.M</v>
          </cell>
          <cell r="K4742">
            <v>2007</v>
          </cell>
          <cell r="L4742" t="str">
            <v>As POD  last communication 07</v>
          </cell>
        </row>
        <row r="4743">
          <cell r="D4743">
            <v>3001994</v>
          </cell>
          <cell r="E4743" t="str">
            <v>Yogesh Kumar Raghwanshi</v>
          </cell>
          <cell r="F4743" t="str">
            <v>19.04.1995</v>
          </cell>
          <cell r="G4743">
            <v>22000</v>
          </cell>
          <cell r="H4743">
            <v>22000</v>
          </cell>
          <cell r="I4743">
            <v>0</v>
          </cell>
          <cell r="J4743" t="str">
            <v>I.R.M</v>
          </cell>
          <cell r="K4743" t="str">
            <v>No</v>
          </cell>
          <cell r="L4743" t="str">
            <v xml:space="preserve"> last communication 08</v>
          </cell>
        </row>
        <row r="4744">
          <cell r="D4744">
            <v>3001995</v>
          </cell>
          <cell r="E4744" t="str">
            <v>Alka Mago</v>
          </cell>
          <cell r="F4744" t="str">
            <v>30.04.1995</v>
          </cell>
          <cell r="G4744">
            <v>32000</v>
          </cell>
          <cell r="H4744">
            <v>32000</v>
          </cell>
          <cell r="I4744">
            <v>0</v>
          </cell>
          <cell r="J4744" t="str">
            <v>I.R.M</v>
          </cell>
          <cell r="K4744" t="str">
            <v>No</v>
          </cell>
          <cell r="L4744" t="str">
            <v xml:space="preserve"> last communication 07</v>
          </cell>
        </row>
        <row r="4745">
          <cell r="D4745">
            <v>3001996</v>
          </cell>
          <cell r="E4745" t="str">
            <v>Braj Prakash Agarwal</v>
          </cell>
          <cell r="F4745" t="str">
            <v>29.04.1995</v>
          </cell>
          <cell r="G4745">
            <v>27000</v>
          </cell>
          <cell r="H4745">
            <v>27000</v>
          </cell>
          <cell r="I4745">
            <v>0</v>
          </cell>
          <cell r="J4745" t="str">
            <v>I.R.M</v>
          </cell>
          <cell r="K4745" t="str">
            <v>No</v>
          </cell>
          <cell r="L4745" t="str">
            <v xml:space="preserve"> last communication 12, Only for Legal Notes</v>
          </cell>
        </row>
        <row r="4746">
          <cell r="D4746">
            <v>3001997</v>
          </cell>
          <cell r="E4746" t="str">
            <v>Sanjeev Ahuja</v>
          </cell>
          <cell r="F4746" t="str">
            <v>30.04.1995</v>
          </cell>
          <cell r="G4746">
            <v>22000</v>
          </cell>
          <cell r="H4746">
            <v>8800</v>
          </cell>
          <cell r="I4746">
            <v>13200</v>
          </cell>
          <cell r="J4746" t="str">
            <v>Outstanding</v>
          </cell>
          <cell r="K4746" t="str">
            <v>No</v>
          </cell>
          <cell r="L4746" t="str">
            <v>no communication till date. Outstanding Rs. 13200/-</v>
          </cell>
        </row>
        <row r="4747">
          <cell r="D4747">
            <v>3001998</v>
          </cell>
          <cell r="E4747" t="str">
            <v>Kamal Kant</v>
          </cell>
          <cell r="F4747" t="str">
            <v>30.04.1995</v>
          </cell>
          <cell r="G4747">
            <v>22000</v>
          </cell>
          <cell r="H4747">
            <v>22000</v>
          </cell>
          <cell r="I4747">
            <v>0</v>
          </cell>
          <cell r="J4747" t="str">
            <v>I.R.M</v>
          </cell>
          <cell r="K4747" t="str">
            <v>No</v>
          </cell>
          <cell r="L4747" t="str">
            <v xml:space="preserve"> last communication 14</v>
          </cell>
        </row>
        <row r="4748">
          <cell r="D4748">
            <v>3001999</v>
          </cell>
          <cell r="E4748" t="str">
            <v>Vinod Kumar Jain</v>
          </cell>
          <cell r="F4748" t="str">
            <v>27.04.1995</v>
          </cell>
          <cell r="G4748">
            <v>27000</v>
          </cell>
          <cell r="H4748">
            <v>25650</v>
          </cell>
          <cell r="I4748">
            <v>0</v>
          </cell>
          <cell r="J4748" t="str">
            <v>I.R.M</v>
          </cell>
          <cell r="K4748" t="str">
            <v>No</v>
          </cell>
          <cell r="L4748" t="str">
            <v xml:space="preserve"> last communication 07</v>
          </cell>
        </row>
        <row r="4749">
          <cell r="D4749">
            <v>3002000</v>
          </cell>
          <cell r="E4749" t="str">
            <v>Jamsheed Mehta</v>
          </cell>
          <cell r="F4749" t="str">
            <v>29.04.1995</v>
          </cell>
          <cell r="G4749">
            <v>22000</v>
          </cell>
          <cell r="H4749">
            <v>15400</v>
          </cell>
          <cell r="I4749">
            <v>6600</v>
          </cell>
          <cell r="J4749" t="str">
            <v>Outstanding</v>
          </cell>
          <cell r="K4749" t="str">
            <v>No</v>
          </cell>
          <cell r="L4749" t="str">
            <v>no communication till date. Outstanding Rs. 6600/-</v>
          </cell>
        </row>
        <row r="4750">
          <cell r="D4750">
            <v>3002001</v>
          </cell>
          <cell r="E4750" t="str">
            <v>Pravin Mishra</v>
          </cell>
          <cell r="F4750" t="str">
            <v>29.04.1995</v>
          </cell>
          <cell r="G4750">
            <v>22000</v>
          </cell>
          <cell r="H4750" t="str">
            <v>Nil</v>
          </cell>
          <cell r="I4750">
            <v>0</v>
          </cell>
          <cell r="J4750" t="str">
            <v>Cancelled</v>
          </cell>
          <cell r="K4750">
            <v>0</v>
          </cell>
          <cell r="L4750" t="str">
            <v>Cancelled</v>
          </cell>
        </row>
        <row r="4751">
          <cell r="D4751">
            <v>3002003</v>
          </cell>
          <cell r="E4751" t="str">
            <v>Pragya Shukla</v>
          </cell>
          <cell r="F4751" t="str">
            <v>29.04.1995</v>
          </cell>
          <cell r="G4751">
            <v>27000</v>
          </cell>
          <cell r="H4751" t="str">
            <v>Nil</v>
          </cell>
          <cell r="I4751">
            <v>0</v>
          </cell>
          <cell r="J4751" t="str">
            <v>Cancelled</v>
          </cell>
          <cell r="K4751">
            <v>0</v>
          </cell>
          <cell r="L4751" t="str">
            <v>cancelled(Refund for cancellation of tpt membershp amt 19,950/Rs.)</v>
          </cell>
        </row>
        <row r="4752">
          <cell r="D4752">
            <v>3002004</v>
          </cell>
          <cell r="E4752" t="str">
            <v>R.K.S Chauhan</v>
          </cell>
          <cell r="F4752" t="str">
            <v>29.04.1995</v>
          </cell>
          <cell r="G4752">
            <v>22000</v>
          </cell>
          <cell r="H4752">
            <v>22000</v>
          </cell>
          <cell r="I4752">
            <v>0</v>
          </cell>
          <cell r="J4752" t="str">
            <v>I.R.M</v>
          </cell>
          <cell r="K4752" t="str">
            <v>No</v>
          </cell>
          <cell r="L4752" t="str">
            <v>As POD  last communication 07</v>
          </cell>
        </row>
        <row r="4753">
          <cell r="D4753">
            <v>3002005</v>
          </cell>
          <cell r="E4753" t="str">
            <v>Sanaul Hasan Zaidi</v>
          </cell>
          <cell r="F4753" t="str">
            <v>30.04.1995</v>
          </cell>
          <cell r="G4753">
            <v>22000</v>
          </cell>
          <cell r="H4753">
            <v>22000</v>
          </cell>
          <cell r="I4753">
            <v>0</v>
          </cell>
          <cell r="J4753" t="str">
            <v>I.R.M</v>
          </cell>
          <cell r="K4753" t="str">
            <v>No</v>
          </cell>
          <cell r="L4753" t="str">
            <v xml:space="preserve"> last communication 01</v>
          </cell>
        </row>
        <row r="4754">
          <cell r="D4754">
            <v>3002007</v>
          </cell>
          <cell r="E4754" t="str">
            <v>A.S Narang</v>
          </cell>
          <cell r="F4754" t="str">
            <v>27.04.1995</v>
          </cell>
          <cell r="G4754">
            <v>22000</v>
          </cell>
          <cell r="H4754" t="str">
            <v>Nil</v>
          </cell>
          <cell r="I4754">
            <v>0</v>
          </cell>
          <cell r="J4754" t="str">
            <v>Cancelled</v>
          </cell>
          <cell r="K4754">
            <v>0</v>
          </cell>
          <cell r="L4754" t="str">
            <v>Cancelled</v>
          </cell>
        </row>
        <row r="4755">
          <cell r="D4755">
            <v>3002008</v>
          </cell>
          <cell r="E4755" t="str">
            <v>Surjeet Kumar</v>
          </cell>
          <cell r="F4755" t="str">
            <v>21.04.1995</v>
          </cell>
          <cell r="G4755">
            <v>27000</v>
          </cell>
          <cell r="H4755">
            <v>27000</v>
          </cell>
          <cell r="I4755">
            <v>0</v>
          </cell>
          <cell r="J4755" t="str">
            <v>I.R.M</v>
          </cell>
          <cell r="K4755" t="str">
            <v>No</v>
          </cell>
          <cell r="L4755" t="str">
            <v xml:space="preserve"> no communication till date</v>
          </cell>
        </row>
        <row r="4756">
          <cell r="D4756">
            <v>3002009</v>
          </cell>
          <cell r="E4756" t="str">
            <v>Dhiraj Bhola</v>
          </cell>
          <cell r="F4756" t="str">
            <v>28.04.1995</v>
          </cell>
          <cell r="G4756">
            <v>27000</v>
          </cell>
          <cell r="H4756">
            <v>8100</v>
          </cell>
          <cell r="I4756">
            <v>18900</v>
          </cell>
          <cell r="J4756" t="str">
            <v>Outstanding</v>
          </cell>
          <cell r="K4756" t="str">
            <v>No</v>
          </cell>
          <cell r="L4756" t="str">
            <v>no communication till date. Outstanding Rs. 18900/-</v>
          </cell>
        </row>
        <row r="4757">
          <cell r="D4757">
            <v>3002011</v>
          </cell>
          <cell r="E4757" t="str">
            <v>Harjinder Singh</v>
          </cell>
          <cell r="F4757" t="str">
            <v>30.04.1995</v>
          </cell>
          <cell r="G4757">
            <v>22000</v>
          </cell>
          <cell r="H4757" t="str">
            <v>Nil</v>
          </cell>
          <cell r="I4757">
            <v>0</v>
          </cell>
          <cell r="J4757" t="str">
            <v>Cancelled</v>
          </cell>
          <cell r="K4757">
            <v>0</v>
          </cell>
          <cell r="L4757" t="str">
            <v>Cancelled</v>
          </cell>
        </row>
        <row r="4758">
          <cell r="D4758">
            <v>3002012</v>
          </cell>
          <cell r="E4758" t="str">
            <v>Anup Jindal</v>
          </cell>
          <cell r="F4758" t="str">
            <v>30.04.1995</v>
          </cell>
          <cell r="G4758">
            <v>27000</v>
          </cell>
          <cell r="H4758" t="str">
            <v>Nil</v>
          </cell>
          <cell r="I4758">
            <v>0</v>
          </cell>
          <cell r="J4758" t="str">
            <v>Cancelled</v>
          </cell>
          <cell r="K4758">
            <v>0</v>
          </cell>
          <cell r="L4758" t="str">
            <v>Cancelled</v>
          </cell>
        </row>
        <row r="4759">
          <cell r="D4759">
            <v>3002014</v>
          </cell>
          <cell r="E4759" t="str">
            <v>Jasbir Singh Anand</v>
          </cell>
          <cell r="F4759" t="str">
            <v>28.04.1995</v>
          </cell>
          <cell r="G4759">
            <v>27000</v>
          </cell>
          <cell r="H4759">
            <v>27000</v>
          </cell>
          <cell r="I4759">
            <v>0</v>
          </cell>
          <cell r="J4759" t="str">
            <v>R.M</v>
          </cell>
          <cell r="K4759">
            <v>2009</v>
          </cell>
          <cell r="L4759" t="str">
            <v xml:space="preserve"> last communication 10</v>
          </cell>
        </row>
        <row r="4760">
          <cell r="D4760">
            <v>3002015</v>
          </cell>
          <cell r="E4760" t="str">
            <v>Rajesh Kumar</v>
          </cell>
          <cell r="F4760" t="str">
            <v>13.04.1995</v>
          </cell>
          <cell r="G4760">
            <v>27000</v>
          </cell>
          <cell r="H4760">
            <v>27000</v>
          </cell>
          <cell r="I4760">
            <v>0</v>
          </cell>
          <cell r="J4760" t="str">
            <v>I.R.M</v>
          </cell>
          <cell r="K4760" t="str">
            <v>No</v>
          </cell>
          <cell r="L4760" t="str">
            <v xml:space="preserve"> no communication till date</v>
          </cell>
        </row>
        <row r="4761">
          <cell r="D4761">
            <v>3002016</v>
          </cell>
          <cell r="E4761" t="str">
            <v>Prithi Pal Singh Bains</v>
          </cell>
          <cell r="F4761" t="str">
            <v>30.04.1995</v>
          </cell>
          <cell r="G4761">
            <v>27000</v>
          </cell>
          <cell r="H4761" t="str">
            <v>Nil</v>
          </cell>
          <cell r="I4761">
            <v>0</v>
          </cell>
          <cell r="J4761" t="str">
            <v>Cancelled</v>
          </cell>
          <cell r="K4761">
            <v>0</v>
          </cell>
          <cell r="L4761" t="str">
            <v>Cancelled</v>
          </cell>
        </row>
        <row r="4762">
          <cell r="D4762">
            <v>3002017</v>
          </cell>
          <cell r="E4762" t="str">
            <v>Ravikant Sareen</v>
          </cell>
          <cell r="F4762" t="str">
            <v>27.04.1995</v>
          </cell>
          <cell r="G4762">
            <v>27000</v>
          </cell>
          <cell r="H4762">
            <v>27000</v>
          </cell>
          <cell r="I4762">
            <v>0</v>
          </cell>
          <cell r="J4762" t="str">
            <v>I.R.M</v>
          </cell>
          <cell r="K4762" t="str">
            <v>No</v>
          </cell>
          <cell r="L4762" t="str">
            <v>As POD  last communication 07</v>
          </cell>
        </row>
        <row r="4763">
          <cell r="D4763">
            <v>3002018</v>
          </cell>
          <cell r="E4763" t="str">
            <v>Vimal Abbtti</v>
          </cell>
          <cell r="F4763" t="str">
            <v>15.04.1995</v>
          </cell>
          <cell r="G4763">
            <v>32000</v>
          </cell>
          <cell r="H4763">
            <v>32000</v>
          </cell>
          <cell r="I4763">
            <v>0</v>
          </cell>
          <cell r="J4763" t="str">
            <v>I.R.M</v>
          </cell>
          <cell r="K4763" t="str">
            <v>No</v>
          </cell>
          <cell r="L4763" t="str">
            <v xml:space="preserve"> no communication till date (Chq 0740775 four time)</v>
          </cell>
        </row>
        <row r="4764">
          <cell r="D4764">
            <v>3002019</v>
          </cell>
          <cell r="E4764" t="str">
            <v>Surinder Kumar</v>
          </cell>
          <cell r="F4764" t="str">
            <v>21.04.1995</v>
          </cell>
          <cell r="G4764">
            <v>32000</v>
          </cell>
          <cell r="H4764">
            <v>30400</v>
          </cell>
          <cell r="I4764">
            <v>0</v>
          </cell>
          <cell r="J4764" t="str">
            <v>I.R.M</v>
          </cell>
          <cell r="K4764" t="str">
            <v>No</v>
          </cell>
          <cell r="L4764" t="str">
            <v xml:space="preserve"> last communication 10</v>
          </cell>
        </row>
        <row r="4765">
          <cell r="D4765">
            <v>3002020</v>
          </cell>
          <cell r="E4765" t="str">
            <v>Subhash Chand Bansal</v>
          </cell>
          <cell r="F4765" t="str">
            <v>20.04.1995</v>
          </cell>
          <cell r="G4765">
            <v>27000</v>
          </cell>
          <cell r="H4765">
            <v>25650</v>
          </cell>
          <cell r="I4765">
            <v>0</v>
          </cell>
          <cell r="J4765" t="str">
            <v>I.R.M</v>
          </cell>
          <cell r="K4765" t="str">
            <v>No</v>
          </cell>
          <cell r="L4765" t="str">
            <v>Telephoinc reply with details in 2017</v>
          </cell>
        </row>
        <row r="4766">
          <cell r="D4766">
            <v>3002021</v>
          </cell>
          <cell r="E4766" t="str">
            <v>Nadim Ahmed</v>
          </cell>
          <cell r="F4766" t="str">
            <v>29.04.1995</v>
          </cell>
          <cell r="G4766">
            <v>27000</v>
          </cell>
          <cell r="H4766">
            <v>25650</v>
          </cell>
          <cell r="I4766">
            <v>0</v>
          </cell>
          <cell r="J4766" t="str">
            <v>R.M</v>
          </cell>
          <cell r="K4766">
            <v>2008</v>
          </cell>
          <cell r="L4766" t="str">
            <v>send performa invoice in 2011</v>
          </cell>
        </row>
        <row r="4767">
          <cell r="D4767">
            <v>3002022</v>
          </cell>
          <cell r="E4767" t="str">
            <v>Rahul Mittal</v>
          </cell>
          <cell r="F4767" t="str">
            <v>29.04.1995</v>
          </cell>
          <cell r="G4767">
            <v>32000</v>
          </cell>
          <cell r="H4767">
            <v>30400</v>
          </cell>
          <cell r="I4767">
            <v>0</v>
          </cell>
          <cell r="J4767" t="str">
            <v>I.R.M</v>
          </cell>
          <cell r="K4767" t="str">
            <v>No</v>
          </cell>
          <cell r="L4767" t="str">
            <v>As POD  last communication 07</v>
          </cell>
        </row>
        <row r="4768">
          <cell r="D4768">
            <v>3002023</v>
          </cell>
          <cell r="E4768" t="str">
            <v>Navneet Nayar</v>
          </cell>
          <cell r="F4768" t="str">
            <v>28.04.1995</v>
          </cell>
          <cell r="G4768">
            <v>32000</v>
          </cell>
          <cell r="H4768">
            <v>30400</v>
          </cell>
          <cell r="I4768">
            <v>0</v>
          </cell>
          <cell r="J4768" t="str">
            <v>I.R.M</v>
          </cell>
          <cell r="K4768" t="str">
            <v>No</v>
          </cell>
          <cell r="L4768" t="str">
            <v xml:space="preserve"> no communication till date</v>
          </cell>
        </row>
        <row r="4769">
          <cell r="D4769">
            <v>3002024</v>
          </cell>
          <cell r="E4769" t="str">
            <v>Jitender Aggarwal</v>
          </cell>
          <cell r="F4769" t="str">
            <v>29.04.1995</v>
          </cell>
          <cell r="G4769">
            <v>22000</v>
          </cell>
          <cell r="H4769">
            <v>22000</v>
          </cell>
          <cell r="I4769">
            <v>0</v>
          </cell>
          <cell r="J4769" t="str">
            <v>I.R.M</v>
          </cell>
          <cell r="K4769" t="str">
            <v>No</v>
          </cell>
          <cell r="L4769" t="str">
            <v xml:space="preserve"> no communication till date (Excess Rs 1100/-)</v>
          </cell>
        </row>
        <row r="4770">
          <cell r="D4770">
            <v>3002025</v>
          </cell>
          <cell r="E4770" t="str">
            <v>Vijay Sekhari</v>
          </cell>
          <cell r="F4770" t="str">
            <v>23.04.1995</v>
          </cell>
          <cell r="G4770">
            <v>27000</v>
          </cell>
          <cell r="H4770">
            <v>10800</v>
          </cell>
          <cell r="I4770">
            <v>16200</v>
          </cell>
          <cell r="J4770" t="str">
            <v>Outstanding</v>
          </cell>
          <cell r="K4770" t="str">
            <v>No</v>
          </cell>
          <cell r="L4770" t="str">
            <v>no communication till date. Outstanding Rs. 18900/-</v>
          </cell>
        </row>
        <row r="4771">
          <cell r="D4771">
            <v>3002027</v>
          </cell>
          <cell r="E4771" t="str">
            <v>Mahinder Pal</v>
          </cell>
          <cell r="F4771" t="str">
            <v>30.04.1995</v>
          </cell>
          <cell r="G4771">
            <v>32000</v>
          </cell>
          <cell r="H4771" t="str">
            <v>Nil</v>
          </cell>
          <cell r="I4771">
            <v>0</v>
          </cell>
          <cell r="J4771" t="str">
            <v>Cancelled</v>
          </cell>
          <cell r="K4771">
            <v>0</v>
          </cell>
          <cell r="L4771" t="str">
            <v>Cancelled</v>
          </cell>
        </row>
        <row r="4772">
          <cell r="D4772">
            <v>3002029</v>
          </cell>
          <cell r="E4772" t="str">
            <v>Mithlesh Rohtagi</v>
          </cell>
          <cell r="F4772" t="str">
            <v>22.04.1995</v>
          </cell>
          <cell r="G4772">
            <v>27000</v>
          </cell>
          <cell r="H4772">
            <v>27000</v>
          </cell>
          <cell r="I4772">
            <v>0</v>
          </cell>
          <cell r="J4772" t="str">
            <v>R.M</v>
          </cell>
          <cell r="K4772">
            <v>2008</v>
          </cell>
          <cell r="L4772" t="str">
            <v xml:space="preserve"> last communication 09</v>
          </cell>
        </row>
        <row r="4773">
          <cell r="D4773">
            <v>3002030</v>
          </cell>
          <cell r="E4773" t="str">
            <v>Chander Mehra</v>
          </cell>
          <cell r="F4773" t="str">
            <v>27.04.1995</v>
          </cell>
          <cell r="G4773">
            <v>27000</v>
          </cell>
          <cell r="H4773">
            <v>27000</v>
          </cell>
          <cell r="I4773">
            <v>0</v>
          </cell>
          <cell r="J4773" t="str">
            <v>I.R.M</v>
          </cell>
          <cell r="K4773" t="str">
            <v>No</v>
          </cell>
          <cell r="L4773" t="str">
            <v xml:space="preserve"> last communication 01</v>
          </cell>
        </row>
        <row r="4774">
          <cell r="D4774">
            <v>3002031</v>
          </cell>
          <cell r="E4774" t="str">
            <v>Sunil Arora</v>
          </cell>
          <cell r="F4774" t="str">
            <v>21.04.1995</v>
          </cell>
          <cell r="G4774">
            <v>27000</v>
          </cell>
          <cell r="H4774">
            <v>11750</v>
          </cell>
          <cell r="I4774">
            <v>15250</v>
          </cell>
          <cell r="J4774" t="str">
            <v>Outstanding</v>
          </cell>
          <cell r="K4774" t="str">
            <v>No</v>
          </cell>
          <cell r="L4774" t="str">
            <v>no communication till date. Outstanding Rs. 15250/-</v>
          </cell>
        </row>
        <row r="4775">
          <cell r="D4775">
            <v>3002032</v>
          </cell>
          <cell r="E4775" t="str">
            <v>Kamlesh Kumar</v>
          </cell>
          <cell r="F4775" t="str">
            <v>20.04.1995</v>
          </cell>
          <cell r="G4775">
            <v>32000</v>
          </cell>
          <cell r="H4775">
            <v>32000</v>
          </cell>
          <cell r="I4775">
            <v>0</v>
          </cell>
          <cell r="J4775" t="str">
            <v>I.R.M</v>
          </cell>
          <cell r="K4775" t="str">
            <v>No</v>
          </cell>
          <cell r="L4775" t="str">
            <v xml:space="preserve"> last communication 06</v>
          </cell>
        </row>
        <row r="4776">
          <cell r="D4776">
            <v>3002033</v>
          </cell>
          <cell r="E4776" t="str">
            <v>Vijay K Aggarwal</v>
          </cell>
          <cell r="F4776" t="str">
            <v>30.04.1995</v>
          </cell>
          <cell r="G4776">
            <v>32000</v>
          </cell>
          <cell r="H4776">
            <v>32000</v>
          </cell>
          <cell r="I4776">
            <v>0</v>
          </cell>
          <cell r="J4776" t="str">
            <v>I.R.M</v>
          </cell>
          <cell r="K4776" t="str">
            <v>No</v>
          </cell>
          <cell r="L4776" t="str">
            <v xml:space="preserve"> last communication 10</v>
          </cell>
        </row>
        <row r="4777">
          <cell r="D4777">
            <v>3002034</v>
          </cell>
          <cell r="E4777" t="str">
            <v>Viney Garg</v>
          </cell>
          <cell r="F4777" t="str">
            <v>23.04.1995</v>
          </cell>
          <cell r="G4777">
            <v>27000</v>
          </cell>
          <cell r="H4777">
            <v>27000</v>
          </cell>
          <cell r="I4777">
            <v>0</v>
          </cell>
          <cell r="J4777" t="str">
            <v>Cancelled</v>
          </cell>
          <cell r="K4777">
            <v>2010</v>
          </cell>
          <cell r="L4777" t="str">
            <v>Cancelled on 02.08.2022</v>
          </cell>
        </row>
        <row r="4778">
          <cell r="D4778">
            <v>3002035</v>
          </cell>
          <cell r="E4778" t="str">
            <v>Deonidhi Mishra</v>
          </cell>
          <cell r="F4778" t="str">
            <v>25.04.1995</v>
          </cell>
          <cell r="G4778">
            <v>27000</v>
          </cell>
          <cell r="H4778">
            <v>25650</v>
          </cell>
          <cell r="I4778">
            <v>0</v>
          </cell>
          <cell r="J4778" t="str">
            <v>I.R.M</v>
          </cell>
          <cell r="K4778" t="str">
            <v>No</v>
          </cell>
          <cell r="L4778" t="str">
            <v xml:space="preserve"> last communication 07</v>
          </cell>
        </row>
        <row r="4779">
          <cell r="D4779">
            <v>3002036</v>
          </cell>
          <cell r="E4779" t="str">
            <v>Ashok K Gupta</v>
          </cell>
          <cell r="F4779" t="str">
            <v>28.04.1995</v>
          </cell>
          <cell r="G4779">
            <v>22000</v>
          </cell>
          <cell r="H4779">
            <v>22000</v>
          </cell>
          <cell r="I4779">
            <v>0</v>
          </cell>
          <cell r="J4779" t="str">
            <v>I.R.M</v>
          </cell>
          <cell r="K4779" t="str">
            <v>No</v>
          </cell>
          <cell r="L4779" t="str">
            <v xml:space="preserve"> last communication 04</v>
          </cell>
        </row>
        <row r="4780">
          <cell r="D4780">
            <v>3002037</v>
          </cell>
          <cell r="E4780" t="str">
            <v>Surender Kumar  Mediratta</v>
          </cell>
          <cell r="F4780" t="str">
            <v>30.04.1995</v>
          </cell>
          <cell r="G4780">
            <v>22000</v>
          </cell>
          <cell r="H4780">
            <v>22000</v>
          </cell>
          <cell r="I4780">
            <v>0</v>
          </cell>
          <cell r="J4780" t="str">
            <v>I.R.M</v>
          </cell>
          <cell r="K4780" t="str">
            <v>No</v>
          </cell>
          <cell r="L4780" t="str">
            <v xml:space="preserve"> last communication 06….application form is not in file</v>
          </cell>
        </row>
        <row r="4781">
          <cell r="D4781">
            <v>3002038</v>
          </cell>
          <cell r="E4781" t="str">
            <v>Jasbir Singh Mischal</v>
          </cell>
          <cell r="F4781" t="str">
            <v>30.04.1995</v>
          </cell>
          <cell r="G4781">
            <v>27000</v>
          </cell>
          <cell r="H4781" t="str">
            <v>Nil</v>
          </cell>
          <cell r="I4781">
            <v>0</v>
          </cell>
          <cell r="J4781" t="str">
            <v>Cancelled</v>
          </cell>
          <cell r="K4781">
            <v>0</v>
          </cell>
          <cell r="L4781" t="str">
            <v>Cancelled</v>
          </cell>
        </row>
        <row r="4782">
          <cell r="D4782">
            <v>3002039</v>
          </cell>
          <cell r="E4782" t="str">
            <v>Neeta Anand</v>
          </cell>
          <cell r="F4782" t="str">
            <v>30.04.1995</v>
          </cell>
          <cell r="G4782">
            <v>27000</v>
          </cell>
          <cell r="H4782">
            <v>27000</v>
          </cell>
          <cell r="I4782">
            <v>0</v>
          </cell>
          <cell r="J4782" t="str">
            <v>Cancelled</v>
          </cell>
          <cell r="K4782" t="str">
            <v>No</v>
          </cell>
          <cell r="L4782" t="str">
            <v>Cancelled on 10.10.2022</v>
          </cell>
        </row>
        <row r="4783">
          <cell r="D4783">
            <v>3002040</v>
          </cell>
          <cell r="E4783" t="str">
            <v>Ajay Tripathy</v>
          </cell>
          <cell r="F4783" t="str">
            <v>12.04.1995</v>
          </cell>
          <cell r="G4783">
            <v>27000</v>
          </cell>
          <cell r="H4783">
            <v>27000</v>
          </cell>
          <cell r="I4783">
            <v>0</v>
          </cell>
          <cell r="J4783" t="str">
            <v>R.M</v>
          </cell>
          <cell r="K4783">
            <v>2022</v>
          </cell>
          <cell r="L4783" t="str">
            <v>they are regular membr</v>
          </cell>
        </row>
        <row r="4784">
          <cell r="D4784">
            <v>3002041</v>
          </cell>
          <cell r="E4784" t="str">
            <v>Deepak Tyagi</v>
          </cell>
          <cell r="F4784" t="str">
            <v>28.04.1995</v>
          </cell>
          <cell r="G4784">
            <v>22000</v>
          </cell>
          <cell r="H4784">
            <v>22000</v>
          </cell>
          <cell r="I4784">
            <v>0</v>
          </cell>
          <cell r="J4784" t="str">
            <v>I.R.M</v>
          </cell>
          <cell r="K4784" t="str">
            <v>No</v>
          </cell>
          <cell r="L4784" t="str">
            <v xml:space="preserve"> last communication 08</v>
          </cell>
        </row>
        <row r="4785">
          <cell r="D4785">
            <v>3002042</v>
          </cell>
          <cell r="E4785" t="str">
            <v>Swati Gupta</v>
          </cell>
          <cell r="F4785" t="str">
            <v>30.04.1995</v>
          </cell>
          <cell r="G4785">
            <v>22000</v>
          </cell>
          <cell r="H4785" t="str">
            <v>Nil</v>
          </cell>
          <cell r="I4785">
            <v>0</v>
          </cell>
          <cell r="J4785" t="str">
            <v>Cancelled</v>
          </cell>
          <cell r="K4785">
            <v>0</v>
          </cell>
          <cell r="L4785" t="str">
            <v>Cancelled</v>
          </cell>
        </row>
        <row r="4786">
          <cell r="D4786">
            <v>3002043</v>
          </cell>
          <cell r="E4786" t="str">
            <v>Kailash Nath Vigg</v>
          </cell>
          <cell r="F4786" t="str">
            <v>29.04.1995</v>
          </cell>
          <cell r="G4786">
            <v>27000</v>
          </cell>
          <cell r="H4786">
            <v>27000</v>
          </cell>
          <cell r="I4786">
            <v>0</v>
          </cell>
          <cell r="J4786" t="str">
            <v>I.R.M</v>
          </cell>
          <cell r="K4786" t="str">
            <v>No</v>
          </cell>
          <cell r="L4786" t="str">
            <v xml:space="preserve"> last communication 10</v>
          </cell>
        </row>
        <row r="4787">
          <cell r="D4787">
            <v>3002044</v>
          </cell>
          <cell r="E4787" t="str">
            <v>Parveen Garg</v>
          </cell>
          <cell r="F4787" t="str">
            <v>30.04.1995</v>
          </cell>
          <cell r="G4787">
            <v>22000</v>
          </cell>
          <cell r="H4787">
            <v>22000</v>
          </cell>
          <cell r="I4787">
            <v>0</v>
          </cell>
          <cell r="J4787" t="str">
            <v>I.R.M</v>
          </cell>
          <cell r="K4787" t="str">
            <v>No</v>
          </cell>
          <cell r="L4787" t="str">
            <v xml:space="preserve"> no communication till date</v>
          </cell>
        </row>
        <row r="4788">
          <cell r="D4788">
            <v>3002045</v>
          </cell>
          <cell r="E4788" t="str">
            <v>Akhil Goel</v>
          </cell>
          <cell r="F4788" t="str">
            <v>10.04.1995</v>
          </cell>
          <cell r="G4788">
            <v>27000</v>
          </cell>
          <cell r="H4788" t="str">
            <v>Nil</v>
          </cell>
          <cell r="I4788">
            <v>0</v>
          </cell>
          <cell r="J4788" t="str">
            <v>Cancelled</v>
          </cell>
          <cell r="K4788">
            <v>0</v>
          </cell>
          <cell r="L4788" t="str">
            <v>Cancelled</v>
          </cell>
        </row>
        <row r="4789">
          <cell r="D4789">
            <v>3002046</v>
          </cell>
          <cell r="E4789" t="str">
            <v>Anupam K Lal</v>
          </cell>
          <cell r="F4789" t="str">
            <v>29.04.1995</v>
          </cell>
          <cell r="G4789">
            <v>27000</v>
          </cell>
          <cell r="H4789">
            <v>27000</v>
          </cell>
          <cell r="I4789">
            <v>0</v>
          </cell>
          <cell r="J4789" t="str">
            <v>I.R.M</v>
          </cell>
          <cell r="K4789" t="str">
            <v>No</v>
          </cell>
          <cell r="L4789" t="str">
            <v>As POD  last communication 07</v>
          </cell>
        </row>
        <row r="4790">
          <cell r="D4790">
            <v>3002047</v>
          </cell>
          <cell r="E4790" t="str">
            <v>Gundeep Singh Chandlok</v>
          </cell>
          <cell r="F4790" t="str">
            <v>30.04.1995</v>
          </cell>
          <cell r="G4790">
            <v>22000</v>
          </cell>
          <cell r="H4790">
            <v>22000</v>
          </cell>
          <cell r="I4790">
            <v>0</v>
          </cell>
          <cell r="J4790" t="str">
            <v>I.R.M</v>
          </cell>
          <cell r="K4790" t="str">
            <v>No</v>
          </cell>
          <cell r="L4790" t="str">
            <v xml:space="preserve"> last communication 10,membership transfer from DS Chandok to Gundeep Singh Chandok in 99</v>
          </cell>
        </row>
        <row r="4791">
          <cell r="D4791">
            <v>3002048</v>
          </cell>
          <cell r="E4791" t="str">
            <v>Ravinder Kumar Aggarwal</v>
          </cell>
          <cell r="F4791" t="str">
            <v>30.04.1995</v>
          </cell>
          <cell r="G4791">
            <v>32000</v>
          </cell>
          <cell r="H4791">
            <v>32000</v>
          </cell>
          <cell r="I4791">
            <v>0</v>
          </cell>
          <cell r="J4791" t="str">
            <v>I.R.M</v>
          </cell>
          <cell r="K4791" t="str">
            <v>No</v>
          </cell>
          <cell r="L4791" t="str">
            <v xml:space="preserve"> last communication 10</v>
          </cell>
        </row>
        <row r="4792">
          <cell r="D4792">
            <v>3002049</v>
          </cell>
          <cell r="E4792" t="str">
            <v>Visvendra Gaur</v>
          </cell>
          <cell r="F4792" t="str">
            <v>30.04.1995</v>
          </cell>
          <cell r="G4792">
            <v>27000</v>
          </cell>
          <cell r="H4792" t="str">
            <v>Nil</v>
          </cell>
          <cell r="I4792">
            <v>0</v>
          </cell>
          <cell r="J4792" t="str">
            <v>Cancelled</v>
          </cell>
          <cell r="K4792">
            <v>0</v>
          </cell>
          <cell r="L4792" t="str">
            <v>Cancelled</v>
          </cell>
        </row>
        <row r="4793">
          <cell r="D4793">
            <v>3002051</v>
          </cell>
          <cell r="E4793" t="str">
            <v>Ashish Singhal</v>
          </cell>
          <cell r="F4793" t="str">
            <v>30.04.1995</v>
          </cell>
          <cell r="G4793">
            <v>22000</v>
          </cell>
          <cell r="H4793">
            <v>22000</v>
          </cell>
          <cell r="I4793">
            <v>0</v>
          </cell>
          <cell r="J4793" t="str">
            <v>R.M</v>
          </cell>
          <cell r="K4793">
            <v>2008</v>
          </cell>
          <cell r="L4793" t="str">
            <v xml:space="preserve"> last communication 09</v>
          </cell>
        </row>
        <row r="4794">
          <cell r="D4794">
            <v>3002052</v>
          </cell>
          <cell r="E4794" t="str">
            <v>Smriti Sawhney</v>
          </cell>
          <cell r="F4794" t="str">
            <v>29.04.1995</v>
          </cell>
          <cell r="G4794">
            <v>27000</v>
          </cell>
          <cell r="H4794">
            <v>27000</v>
          </cell>
          <cell r="I4794">
            <v>0</v>
          </cell>
          <cell r="J4794" t="str">
            <v>I.R.M</v>
          </cell>
          <cell r="K4794" t="str">
            <v>No</v>
          </cell>
          <cell r="L4794" t="str">
            <v xml:space="preserve"> last communication 09</v>
          </cell>
        </row>
        <row r="4795">
          <cell r="D4795">
            <v>3002054</v>
          </cell>
          <cell r="E4795" t="str">
            <v>Suresh Chander Rekhi</v>
          </cell>
          <cell r="F4795" t="str">
            <v>07.05.1995</v>
          </cell>
          <cell r="G4795">
            <v>32000</v>
          </cell>
          <cell r="H4795">
            <v>30400</v>
          </cell>
          <cell r="I4795">
            <v>0</v>
          </cell>
          <cell r="J4795" t="str">
            <v>R.M</v>
          </cell>
          <cell r="K4795">
            <v>2010</v>
          </cell>
          <cell r="L4795" t="str">
            <v xml:space="preserve"> last communication 10</v>
          </cell>
        </row>
        <row r="4796">
          <cell r="D4796">
            <v>3002055</v>
          </cell>
          <cell r="E4796" t="str">
            <v>Kamaljeet Verma</v>
          </cell>
          <cell r="F4796" t="str">
            <v>09.05.1995</v>
          </cell>
          <cell r="G4796">
            <v>32000</v>
          </cell>
          <cell r="H4796">
            <v>30400</v>
          </cell>
          <cell r="I4796">
            <v>0</v>
          </cell>
          <cell r="J4796" t="str">
            <v>I.R.M</v>
          </cell>
          <cell r="K4796" t="str">
            <v>No</v>
          </cell>
          <cell r="L4796" t="str">
            <v xml:space="preserve"> last communication 11</v>
          </cell>
        </row>
        <row r="4797">
          <cell r="D4797">
            <v>3002056</v>
          </cell>
          <cell r="E4797" t="str">
            <v>R.S Anand</v>
          </cell>
          <cell r="F4797" t="str">
            <v>19.05.1995</v>
          </cell>
          <cell r="G4797">
            <v>27000</v>
          </cell>
          <cell r="H4797">
            <v>25650</v>
          </cell>
          <cell r="I4797">
            <v>0</v>
          </cell>
          <cell r="J4797" t="str">
            <v>I.R.M</v>
          </cell>
          <cell r="K4797" t="str">
            <v>No</v>
          </cell>
          <cell r="L4797" t="str">
            <v xml:space="preserve"> last communication 06</v>
          </cell>
        </row>
        <row r="4798">
          <cell r="D4798">
            <v>3002057</v>
          </cell>
          <cell r="E4798" t="str">
            <v>Hansalfon Plasto Chem Ltd</v>
          </cell>
          <cell r="F4798" t="str">
            <v>11.05.1995</v>
          </cell>
          <cell r="G4798">
            <v>27000</v>
          </cell>
          <cell r="H4798">
            <v>25650</v>
          </cell>
          <cell r="I4798">
            <v>0</v>
          </cell>
          <cell r="J4798" t="str">
            <v>I.R.M</v>
          </cell>
          <cell r="K4798" t="str">
            <v>No</v>
          </cell>
          <cell r="L4798" t="str">
            <v xml:space="preserve"> last communication 03,total 2 membership of TPT:- 03002058 and 03002057</v>
          </cell>
        </row>
        <row r="4799">
          <cell r="D4799">
            <v>3002058</v>
          </cell>
          <cell r="E4799" t="str">
            <v>Hansalfon Plasto Chem Ltd</v>
          </cell>
          <cell r="F4799" t="str">
            <v>11.05.1995</v>
          </cell>
          <cell r="G4799">
            <v>27000</v>
          </cell>
          <cell r="H4799">
            <v>25650</v>
          </cell>
          <cell r="I4799">
            <v>0</v>
          </cell>
          <cell r="J4799" t="str">
            <v>I.R.M</v>
          </cell>
          <cell r="K4799" t="str">
            <v>No</v>
          </cell>
          <cell r="L4799" t="str">
            <v xml:space="preserve"> last communication 07,total 2 membership of TPT:- 03002058 and 03002057</v>
          </cell>
        </row>
        <row r="4800">
          <cell r="D4800">
            <v>3002059</v>
          </cell>
          <cell r="E4800" t="str">
            <v>Rajkumar Taelca</v>
          </cell>
          <cell r="F4800" t="str">
            <v>17.05.1995</v>
          </cell>
          <cell r="G4800">
            <v>27000</v>
          </cell>
          <cell r="H4800">
            <v>25650</v>
          </cell>
          <cell r="I4800">
            <v>0</v>
          </cell>
          <cell r="J4800" t="str">
            <v>I.R.M</v>
          </cell>
          <cell r="K4800" t="str">
            <v>No</v>
          </cell>
          <cell r="L4800" t="str">
            <v xml:space="preserve"> last communication 95</v>
          </cell>
        </row>
        <row r="4801">
          <cell r="D4801">
            <v>3002060</v>
          </cell>
          <cell r="E4801" t="str">
            <v>Krishan Lal Anand</v>
          </cell>
          <cell r="F4801" t="str">
            <v>19.05.1995</v>
          </cell>
          <cell r="G4801">
            <v>22000</v>
          </cell>
          <cell r="H4801">
            <v>20900</v>
          </cell>
          <cell r="I4801">
            <v>0</v>
          </cell>
          <cell r="J4801" t="str">
            <v>I.R.M</v>
          </cell>
          <cell r="K4801" t="str">
            <v>No</v>
          </cell>
          <cell r="L4801" t="str">
            <v xml:space="preserve"> last communication 97</v>
          </cell>
        </row>
        <row r="4802">
          <cell r="D4802">
            <v>3002061</v>
          </cell>
          <cell r="E4802" t="str">
            <v>Sahni Sales Cooperation (Bombay)</v>
          </cell>
          <cell r="F4802" t="str">
            <v>19.05.1995</v>
          </cell>
          <cell r="G4802">
            <v>27000</v>
          </cell>
          <cell r="H4802">
            <v>27000</v>
          </cell>
          <cell r="I4802">
            <v>0</v>
          </cell>
          <cell r="J4802" t="str">
            <v>I.R.M</v>
          </cell>
          <cell r="K4802" t="str">
            <v>No</v>
          </cell>
          <cell r="L4802" t="str">
            <v xml:space="preserve"> last communication 04</v>
          </cell>
        </row>
        <row r="4803">
          <cell r="D4803">
            <v>3002062</v>
          </cell>
          <cell r="E4803" t="str">
            <v>Ajay Kumar Gupta</v>
          </cell>
          <cell r="F4803" t="str">
            <v>09.05.1995</v>
          </cell>
          <cell r="G4803">
            <v>22000</v>
          </cell>
          <cell r="H4803" t="str">
            <v>Nil</v>
          </cell>
          <cell r="I4803">
            <v>0</v>
          </cell>
          <cell r="J4803" t="str">
            <v>Cancelled</v>
          </cell>
          <cell r="K4803">
            <v>0</v>
          </cell>
          <cell r="L4803" t="str">
            <v>Cancelled</v>
          </cell>
        </row>
        <row r="4804">
          <cell r="D4804">
            <v>3002063</v>
          </cell>
          <cell r="E4804" t="str">
            <v>Gautam Hegde</v>
          </cell>
          <cell r="F4804" t="str">
            <v>17.05.1995</v>
          </cell>
          <cell r="G4804">
            <v>22000</v>
          </cell>
          <cell r="H4804">
            <v>20900</v>
          </cell>
          <cell r="I4804">
            <v>0</v>
          </cell>
          <cell r="J4804" t="str">
            <v>I.R.M</v>
          </cell>
          <cell r="K4804" t="str">
            <v>No</v>
          </cell>
          <cell r="L4804" t="str">
            <v>As POD  last communication 07</v>
          </cell>
        </row>
        <row r="4805">
          <cell r="D4805">
            <v>3002064</v>
          </cell>
          <cell r="E4805" t="str">
            <v>Ashoo Mittal</v>
          </cell>
          <cell r="F4805" t="str">
            <v>19.05.1995</v>
          </cell>
          <cell r="G4805">
            <v>22000</v>
          </cell>
          <cell r="H4805">
            <v>20900</v>
          </cell>
          <cell r="I4805">
            <v>0</v>
          </cell>
          <cell r="J4805" t="str">
            <v>I.R.M</v>
          </cell>
          <cell r="K4805" t="str">
            <v>No</v>
          </cell>
          <cell r="L4805" t="str">
            <v xml:space="preserve"> last communication 04</v>
          </cell>
        </row>
        <row r="4806">
          <cell r="D4806">
            <v>3002065</v>
          </cell>
          <cell r="E4806" t="str">
            <v>Vikas Gupta</v>
          </cell>
          <cell r="F4806" t="str">
            <v>19.05.1995</v>
          </cell>
          <cell r="G4806">
            <v>27000</v>
          </cell>
          <cell r="H4806">
            <v>27000</v>
          </cell>
          <cell r="I4806">
            <v>0</v>
          </cell>
          <cell r="J4806" t="str">
            <v>R.M</v>
          </cell>
          <cell r="K4806">
            <v>2011</v>
          </cell>
          <cell r="L4806" t="str">
            <v>(reminder) last communication 13,membership was transferred from Divyart to Vikas Gupta in 2010</v>
          </cell>
        </row>
        <row r="4807">
          <cell r="D4807">
            <v>3002067</v>
          </cell>
          <cell r="E4807" t="str">
            <v>Praveen Kumar Jain</v>
          </cell>
          <cell r="F4807" t="str">
            <v>17.05.1995</v>
          </cell>
          <cell r="G4807">
            <v>32000</v>
          </cell>
          <cell r="H4807">
            <v>30400</v>
          </cell>
          <cell r="I4807">
            <v>0</v>
          </cell>
          <cell r="J4807" t="str">
            <v>I.R.M</v>
          </cell>
          <cell r="K4807" t="str">
            <v>No</v>
          </cell>
          <cell r="L4807" t="str">
            <v xml:space="preserve"> last communication 09</v>
          </cell>
        </row>
        <row r="4808">
          <cell r="D4808">
            <v>3002068</v>
          </cell>
          <cell r="E4808" t="str">
            <v>Jaideep Kumar Jain</v>
          </cell>
          <cell r="F4808" t="str">
            <v>17.05.1995</v>
          </cell>
          <cell r="G4808">
            <v>32000</v>
          </cell>
          <cell r="H4808">
            <v>30400</v>
          </cell>
          <cell r="I4808">
            <v>0</v>
          </cell>
          <cell r="J4808" t="str">
            <v>I.R.M</v>
          </cell>
          <cell r="K4808" t="str">
            <v>No</v>
          </cell>
          <cell r="L4808" t="str">
            <v xml:space="preserve"> last communication 95</v>
          </cell>
        </row>
        <row r="4809">
          <cell r="D4809">
            <v>3002069</v>
          </cell>
          <cell r="E4809" t="str">
            <v>Rakesh Kumar Arora</v>
          </cell>
          <cell r="F4809" t="str">
            <v>12.05.1995</v>
          </cell>
          <cell r="G4809">
            <v>32000</v>
          </cell>
          <cell r="H4809">
            <v>30400</v>
          </cell>
          <cell r="I4809">
            <v>0</v>
          </cell>
          <cell r="J4809" t="str">
            <v>I.R.M</v>
          </cell>
          <cell r="K4809" t="str">
            <v>No</v>
          </cell>
          <cell r="L4809" t="str">
            <v xml:space="preserve"> last communication 95</v>
          </cell>
        </row>
        <row r="4810">
          <cell r="D4810">
            <v>3002070</v>
          </cell>
          <cell r="E4810" t="str">
            <v>Tarun K Aggarwal</v>
          </cell>
          <cell r="F4810" t="str">
            <v>30.05.1995</v>
          </cell>
          <cell r="G4810">
            <v>32000</v>
          </cell>
          <cell r="H4810">
            <v>30400</v>
          </cell>
          <cell r="I4810">
            <v>0</v>
          </cell>
          <cell r="J4810" t="str">
            <v>I.R.M</v>
          </cell>
          <cell r="K4810" t="str">
            <v>No</v>
          </cell>
          <cell r="L4810" t="str">
            <v xml:space="preserve"> last communication 97</v>
          </cell>
        </row>
        <row r="4811">
          <cell r="D4811">
            <v>3002071</v>
          </cell>
          <cell r="E4811" t="str">
            <v>Mamta Jain</v>
          </cell>
          <cell r="F4811" t="str">
            <v>17.05.1995</v>
          </cell>
          <cell r="G4811">
            <v>32000</v>
          </cell>
          <cell r="H4811">
            <v>30400</v>
          </cell>
          <cell r="I4811">
            <v>0</v>
          </cell>
          <cell r="J4811" t="str">
            <v>I.R.M</v>
          </cell>
          <cell r="K4811" t="str">
            <v>No</v>
          </cell>
          <cell r="L4811" t="str">
            <v>last communication 11</v>
          </cell>
        </row>
        <row r="4812">
          <cell r="D4812">
            <v>3002072</v>
          </cell>
          <cell r="E4812" t="str">
            <v>Purnima Vohra</v>
          </cell>
          <cell r="F4812" t="str">
            <v>07.05.1995</v>
          </cell>
          <cell r="G4812">
            <v>22000</v>
          </cell>
          <cell r="H4812">
            <v>22000</v>
          </cell>
          <cell r="I4812">
            <v>0</v>
          </cell>
          <cell r="J4812" t="str">
            <v>I.R.M</v>
          </cell>
          <cell r="K4812" t="str">
            <v>No</v>
          </cell>
          <cell r="L4812" t="str">
            <v>last communication 13,membership was transferred to nominee</v>
          </cell>
        </row>
        <row r="4813">
          <cell r="D4813">
            <v>3002073</v>
          </cell>
          <cell r="E4813" t="str">
            <v>Sharwan Kumar Kukreja</v>
          </cell>
          <cell r="F4813" t="str">
            <v>13.05.1995</v>
          </cell>
          <cell r="G4813">
            <v>27000</v>
          </cell>
          <cell r="H4813">
            <v>27000</v>
          </cell>
          <cell r="I4813">
            <v>0</v>
          </cell>
          <cell r="J4813" t="str">
            <v>I.R.M</v>
          </cell>
          <cell r="K4813" t="str">
            <v>No</v>
          </cell>
          <cell r="L4813" t="str">
            <v>last communication 17, total 2 membership of Tpt:- 03002074 and 03002073</v>
          </cell>
        </row>
        <row r="4814">
          <cell r="D4814">
            <v>3002074</v>
          </cell>
          <cell r="E4814" t="str">
            <v>Raj kumar Kukreja</v>
          </cell>
          <cell r="F4814" t="str">
            <v>13.05.1995</v>
          </cell>
          <cell r="G4814">
            <v>27000</v>
          </cell>
          <cell r="H4814">
            <v>27000</v>
          </cell>
          <cell r="I4814">
            <v>0</v>
          </cell>
          <cell r="J4814" t="str">
            <v>I.R.M</v>
          </cell>
          <cell r="K4814" t="str">
            <v>No</v>
          </cell>
          <cell r="L4814" t="str">
            <v xml:space="preserve"> last communication 17, total 2 membership of Tpt:- 03002074 and 03002073</v>
          </cell>
        </row>
        <row r="4815">
          <cell r="D4815">
            <v>3002075</v>
          </cell>
          <cell r="E4815" t="str">
            <v>Pushpa Kaul</v>
          </cell>
          <cell r="F4815" t="str">
            <v>07.05.1995</v>
          </cell>
          <cell r="G4815">
            <v>27000</v>
          </cell>
          <cell r="H4815">
            <v>27000</v>
          </cell>
          <cell r="I4815">
            <v>0</v>
          </cell>
          <cell r="J4815" t="str">
            <v>I.R.M</v>
          </cell>
          <cell r="K4815" t="str">
            <v>No</v>
          </cell>
          <cell r="L4815" t="str">
            <v xml:space="preserve"> last communication 15</v>
          </cell>
        </row>
        <row r="4816">
          <cell r="D4816">
            <v>3002076</v>
          </cell>
          <cell r="E4816" t="str">
            <v>Vinod Malhotra</v>
          </cell>
          <cell r="F4816" t="str">
            <v>24.05.1995</v>
          </cell>
          <cell r="G4816">
            <v>32000</v>
          </cell>
          <cell r="H4816">
            <v>32000</v>
          </cell>
          <cell r="I4816">
            <v>0</v>
          </cell>
          <cell r="J4816" t="str">
            <v>I.R.M</v>
          </cell>
          <cell r="K4816" t="str">
            <v>No</v>
          </cell>
          <cell r="L4816" t="str">
            <v xml:space="preserve"> last communication 10</v>
          </cell>
        </row>
        <row r="4817">
          <cell r="D4817">
            <v>3002077</v>
          </cell>
          <cell r="E4817" t="str">
            <v>Jaspal Singh Madan</v>
          </cell>
          <cell r="F4817" t="str">
            <v>22.05.1995</v>
          </cell>
          <cell r="G4817">
            <v>27000</v>
          </cell>
          <cell r="H4817">
            <v>27000</v>
          </cell>
          <cell r="I4817">
            <v>0</v>
          </cell>
          <cell r="J4817" t="str">
            <v>I.R.M</v>
          </cell>
          <cell r="K4817" t="str">
            <v>No</v>
          </cell>
          <cell r="L4817" t="str">
            <v xml:space="preserve"> last communication 03</v>
          </cell>
        </row>
        <row r="4818">
          <cell r="D4818">
            <v>3002078</v>
          </cell>
          <cell r="E4818" t="str">
            <v>Vijay Dhandoola</v>
          </cell>
          <cell r="F4818" t="str">
            <v>24.05.1995</v>
          </cell>
          <cell r="G4818">
            <v>32000</v>
          </cell>
          <cell r="H4818">
            <v>32000</v>
          </cell>
          <cell r="I4818">
            <v>0</v>
          </cell>
          <cell r="J4818" t="str">
            <v>I.R.M</v>
          </cell>
          <cell r="K4818" t="str">
            <v>No</v>
          </cell>
          <cell r="L4818" t="str">
            <v xml:space="preserve"> last communication 10</v>
          </cell>
        </row>
        <row r="4819">
          <cell r="D4819">
            <v>3002079</v>
          </cell>
          <cell r="E4819" t="str">
            <v>Harish Malhotra</v>
          </cell>
          <cell r="F4819" t="str">
            <v>20.05.1995</v>
          </cell>
          <cell r="G4819">
            <v>27000</v>
          </cell>
          <cell r="H4819">
            <v>8100</v>
          </cell>
          <cell r="I4819">
            <v>18900</v>
          </cell>
          <cell r="J4819" t="str">
            <v>Outstanding</v>
          </cell>
          <cell r="K4819" t="str">
            <v>No</v>
          </cell>
          <cell r="L4819" t="str">
            <v xml:space="preserve"> last communication in 95. Outstanding Rs. 18900/-</v>
          </cell>
        </row>
        <row r="4820">
          <cell r="D4820">
            <v>3002080</v>
          </cell>
          <cell r="E4820" t="str">
            <v>S.K Srivastava</v>
          </cell>
          <cell r="F4820" t="str">
            <v>18.05.1995</v>
          </cell>
          <cell r="G4820">
            <v>27000</v>
          </cell>
          <cell r="H4820">
            <v>27000</v>
          </cell>
          <cell r="I4820">
            <v>0</v>
          </cell>
          <cell r="J4820" t="str">
            <v>I.R.M</v>
          </cell>
          <cell r="K4820" t="str">
            <v>No</v>
          </cell>
          <cell r="L4820" t="str">
            <v xml:space="preserve"> last communication 99</v>
          </cell>
        </row>
        <row r="4821">
          <cell r="D4821">
            <v>3002081</v>
          </cell>
          <cell r="E4821" t="str">
            <v>Sanjeev Sood</v>
          </cell>
          <cell r="F4821" t="str">
            <v>23.05.1995</v>
          </cell>
          <cell r="G4821">
            <v>22000</v>
          </cell>
          <cell r="H4821">
            <v>5500</v>
          </cell>
          <cell r="I4821">
            <v>16500</v>
          </cell>
          <cell r="J4821" t="str">
            <v>Outstanding</v>
          </cell>
          <cell r="K4821" t="str">
            <v>No</v>
          </cell>
          <cell r="L4821" t="str">
            <v>As POD last communication 07. Outstnding Rs.16500/-</v>
          </cell>
        </row>
        <row r="4822">
          <cell r="D4822">
            <v>3002083</v>
          </cell>
          <cell r="E4822" t="str">
            <v>Manish Jaiswal</v>
          </cell>
          <cell r="F4822" t="str">
            <v>29.05.1995</v>
          </cell>
          <cell r="G4822">
            <v>27000</v>
          </cell>
          <cell r="H4822">
            <v>27000</v>
          </cell>
          <cell r="I4822">
            <v>0</v>
          </cell>
          <cell r="J4822" t="str">
            <v>i.R.M</v>
          </cell>
          <cell r="K4822" t="str">
            <v>No</v>
          </cell>
          <cell r="L4822" t="str">
            <v xml:space="preserve"> no communication till date</v>
          </cell>
        </row>
        <row r="4823">
          <cell r="D4823">
            <v>3002084</v>
          </cell>
          <cell r="E4823" t="str">
            <v>Rajnish Kumar</v>
          </cell>
          <cell r="F4823" t="str">
            <v>09.05.1995</v>
          </cell>
          <cell r="G4823">
            <v>22000</v>
          </cell>
          <cell r="H4823">
            <v>20900</v>
          </cell>
          <cell r="I4823">
            <v>0</v>
          </cell>
          <cell r="J4823" t="str">
            <v>i.R.M</v>
          </cell>
          <cell r="K4823" t="str">
            <v>No</v>
          </cell>
          <cell r="L4823" t="str">
            <v>As POD  last communication 07</v>
          </cell>
        </row>
        <row r="4824">
          <cell r="D4824">
            <v>3002085</v>
          </cell>
          <cell r="E4824" t="str">
            <v>Ashwani Goel</v>
          </cell>
          <cell r="F4824" t="str">
            <v>04.05.1995</v>
          </cell>
          <cell r="G4824">
            <v>32000</v>
          </cell>
          <cell r="H4824">
            <v>30400</v>
          </cell>
          <cell r="I4824">
            <v>0</v>
          </cell>
          <cell r="J4824" t="str">
            <v>i.R.M</v>
          </cell>
          <cell r="K4824" t="str">
            <v>No</v>
          </cell>
          <cell r="L4824" t="str">
            <v>As POD  last communication 07</v>
          </cell>
        </row>
        <row r="4825">
          <cell r="D4825">
            <v>3002086</v>
          </cell>
          <cell r="E4825" t="str">
            <v>Rajni Kumar</v>
          </cell>
          <cell r="F4825" t="str">
            <v>15.05.1995</v>
          </cell>
          <cell r="G4825">
            <v>27000</v>
          </cell>
          <cell r="H4825">
            <v>25650</v>
          </cell>
          <cell r="I4825">
            <v>0</v>
          </cell>
          <cell r="J4825" t="str">
            <v>i.R.M</v>
          </cell>
          <cell r="K4825" t="str">
            <v>No</v>
          </cell>
          <cell r="L4825" t="str">
            <v>As POD  last communication 07</v>
          </cell>
        </row>
        <row r="4826">
          <cell r="D4826">
            <v>3002087</v>
          </cell>
          <cell r="E4826" t="str">
            <v>S. Joginder Singh</v>
          </cell>
          <cell r="F4826" t="str">
            <v>12.05.1995</v>
          </cell>
          <cell r="G4826">
            <v>25650</v>
          </cell>
          <cell r="H4826">
            <v>25650</v>
          </cell>
          <cell r="I4826">
            <v>0</v>
          </cell>
          <cell r="J4826" t="str">
            <v>i.R.M</v>
          </cell>
          <cell r="K4826" t="str">
            <v>No</v>
          </cell>
          <cell r="L4826" t="str">
            <v xml:space="preserve"> last communication 01</v>
          </cell>
        </row>
        <row r="4827">
          <cell r="D4827">
            <v>3002088</v>
          </cell>
          <cell r="E4827" t="str">
            <v>Prithvi Paul Singh</v>
          </cell>
          <cell r="F4827" t="str">
            <v>05.05.1995</v>
          </cell>
          <cell r="G4827">
            <v>27000</v>
          </cell>
          <cell r="H4827" t="str">
            <v>Nil</v>
          </cell>
          <cell r="I4827">
            <v>0</v>
          </cell>
          <cell r="J4827" t="str">
            <v>Cancelled</v>
          </cell>
          <cell r="K4827">
            <v>0</v>
          </cell>
          <cell r="L4827" t="str">
            <v>Cancelled</v>
          </cell>
        </row>
        <row r="4828">
          <cell r="D4828">
            <v>3002089</v>
          </cell>
          <cell r="E4828" t="str">
            <v>Narinder Kumar Gupta</v>
          </cell>
          <cell r="F4828" t="str">
            <v>05.05.1995</v>
          </cell>
          <cell r="G4828">
            <v>27000</v>
          </cell>
          <cell r="H4828" t="str">
            <v>Nil</v>
          </cell>
          <cell r="I4828">
            <v>0</v>
          </cell>
          <cell r="J4828" t="str">
            <v>Cancelled</v>
          </cell>
          <cell r="K4828">
            <v>0</v>
          </cell>
          <cell r="L4828" t="str">
            <v>Cancelled</v>
          </cell>
        </row>
        <row r="4829">
          <cell r="D4829">
            <v>3002090</v>
          </cell>
          <cell r="E4829" t="str">
            <v>Ashok Chawla</v>
          </cell>
          <cell r="F4829" t="str">
            <v>09.05.1995</v>
          </cell>
          <cell r="G4829">
            <v>27000</v>
          </cell>
          <cell r="H4829" t="str">
            <v>Nil</v>
          </cell>
          <cell r="I4829">
            <v>0</v>
          </cell>
          <cell r="J4829" t="str">
            <v>Cancelled</v>
          </cell>
          <cell r="K4829">
            <v>0</v>
          </cell>
          <cell r="L4829" t="str">
            <v>Cancelled</v>
          </cell>
        </row>
        <row r="4830">
          <cell r="D4830">
            <v>3002091</v>
          </cell>
          <cell r="E4830" t="str">
            <v>Surinder Pal Bhutani</v>
          </cell>
          <cell r="F4830" t="str">
            <v>17.05.1995</v>
          </cell>
          <cell r="G4830">
            <v>22000</v>
          </cell>
          <cell r="H4830">
            <v>20900</v>
          </cell>
          <cell r="I4830">
            <v>0</v>
          </cell>
          <cell r="J4830" t="str">
            <v>i.R.M</v>
          </cell>
          <cell r="K4830" t="str">
            <v>No</v>
          </cell>
          <cell r="L4830" t="str">
            <v>no communication till date</v>
          </cell>
        </row>
        <row r="4831">
          <cell r="D4831">
            <v>3002093</v>
          </cell>
          <cell r="E4831" t="str">
            <v>TS Sodhi</v>
          </cell>
          <cell r="F4831" t="str">
            <v>15.05.1995</v>
          </cell>
          <cell r="G4831">
            <v>22000</v>
          </cell>
          <cell r="H4831">
            <v>20900</v>
          </cell>
          <cell r="I4831">
            <v>0</v>
          </cell>
          <cell r="J4831" t="str">
            <v>I.R.M</v>
          </cell>
          <cell r="K4831" t="str">
            <v>No</v>
          </cell>
          <cell r="L4831" t="str">
            <v xml:space="preserve"> no communication till date</v>
          </cell>
        </row>
        <row r="4832">
          <cell r="D4832">
            <v>3002094</v>
          </cell>
          <cell r="E4832" t="str">
            <v>Harjeet Singh</v>
          </cell>
          <cell r="F4832" t="str">
            <v>20.05.1995</v>
          </cell>
          <cell r="G4832">
            <v>32000</v>
          </cell>
          <cell r="H4832">
            <v>32000</v>
          </cell>
          <cell r="I4832">
            <v>0</v>
          </cell>
          <cell r="J4832" t="str">
            <v>I.R.M</v>
          </cell>
          <cell r="K4832" t="str">
            <v>No</v>
          </cell>
          <cell r="L4832" t="str">
            <v xml:space="preserve"> no communication till date</v>
          </cell>
        </row>
        <row r="4833">
          <cell r="D4833">
            <v>3002095</v>
          </cell>
          <cell r="E4833" t="str">
            <v>H.S Sodhi</v>
          </cell>
          <cell r="F4833" t="str">
            <v>15.05.1995</v>
          </cell>
          <cell r="G4833">
            <v>22000</v>
          </cell>
          <cell r="H4833">
            <v>20900</v>
          </cell>
          <cell r="I4833">
            <v>0</v>
          </cell>
          <cell r="J4833" t="str">
            <v>I.R.M</v>
          </cell>
          <cell r="K4833" t="str">
            <v>No</v>
          </cell>
          <cell r="L4833" t="str">
            <v xml:space="preserve"> no communication till date</v>
          </cell>
        </row>
        <row r="4834">
          <cell r="D4834">
            <v>3002096</v>
          </cell>
          <cell r="E4834" t="str">
            <v>Harjit Singh Sodhi</v>
          </cell>
          <cell r="F4834" t="str">
            <v>31.05.1995</v>
          </cell>
          <cell r="G4834">
            <v>22000</v>
          </cell>
          <cell r="H4834">
            <v>20900</v>
          </cell>
          <cell r="I4834">
            <v>0</v>
          </cell>
          <cell r="J4834" t="str">
            <v>I.R.M</v>
          </cell>
          <cell r="K4834" t="str">
            <v>No</v>
          </cell>
          <cell r="L4834" t="str">
            <v xml:space="preserve"> no communication till date</v>
          </cell>
        </row>
        <row r="4835">
          <cell r="D4835">
            <v>3002097</v>
          </cell>
          <cell r="E4835" t="str">
            <v>S.K Puri</v>
          </cell>
          <cell r="F4835" t="str">
            <v>29.05.1995</v>
          </cell>
          <cell r="G4835">
            <v>32000</v>
          </cell>
          <cell r="H4835">
            <v>32000</v>
          </cell>
          <cell r="I4835">
            <v>0</v>
          </cell>
          <cell r="J4835" t="str">
            <v>Cancelled</v>
          </cell>
          <cell r="K4835">
            <v>2014</v>
          </cell>
          <cell r="L4835" t="str">
            <v>Cancelled on 01.09.2022</v>
          </cell>
        </row>
        <row r="4836">
          <cell r="D4836">
            <v>3002098</v>
          </cell>
          <cell r="E4836" t="str">
            <v>Ram Krishan Nagpal</v>
          </cell>
          <cell r="F4836" t="str">
            <v>28.05.1995</v>
          </cell>
          <cell r="G4836">
            <v>32000</v>
          </cell>
          <cell r="H4836">
            <v>30400</v>
          </cell>
          <cell r="I4836">
            <v>0</v>
          </cell>
          <cell r="J4836" t="str">
            <v>I.R.M</v>
          </cell>
          <cell r="K4836" t="str">
            <v>No</v>
          </cell>
          <cell r="L4836" t="str">
            <v xml:space="preserve"> last communication 13</v>
          </cell>
        </row>
        <row r="4837">
          <cell r="D4837">
            <v>3002099</v>
          </cell>
          <cell r="E4837" t="str">
            <v>Sumen Puri</v>
          </cell>
          <cell r="F4837" t="str">
            <v>29.05.1995</v>
          </cell>
          <cell r="G4837">
            <v>32000</v>
          </cell>
          <cell r="H4837">
            <v>32000</v>
          </cell>
          <cell r="I4837">
            <v>0</v>
          </cell>
          <cell r="J4837" t="str">
            <v>Cancelled</v>
          </cell>
          <cell r="K4837">
            <v>2012</v>
          </cell>
          <cell r="L4837" t="str">
            <v>Cancelled on 29.09.2022</v>
          </cell>
        </row>
        <row r="4838">
          <cell r="D4838">
            <v>3002100</v>
          </cell>
          <cell r="E4838" t="str">
            <v>Ajay Singhal</v>
          </cell>
          <cell r="F4838" t="str">
            <v>24.05.1995</v>
          </cell>
          <cell r="G4838">
            <v>22000</v>
          </cell>
          <cell r="H4838">
            <v>21778</v>
          </cell>
          <cell r="I4838">
            <v>0</v>
          </cell>
          <cell r="J4838" t="str">
            <v>I.R.M</v>
          </cell>
          <cell r="K4838" t="str">
            <v>No</v>
          </cell>
          <cell r="L4838" t="str">
            <v xml:space="preserve"> last communication 04</v>
          </cell>
        </row>
        <row r="4839">
          <cell r="D4839">
            <v>3002101</v>
          </cell>
          <cell r="E4839" t="str">
            <v>D.S Rawat</v>
          </cell>
          <cell r="F4839" t="str">
            <v>07.05.1995</v>
          </cell>
          <cell r="G4839">
            <v>22000</v>
          </cell>
          <cell r="H4839">
            <v>22000</v>
          </cell>
          <cell r="I4839">
            <v>0</v>
          </cell>
          <cell r="J4839" t="str">
            <v>I.R.M</v>
          </cell>
          <cell r="K4839" t="str">
            <v>No</v>
          </cell>
          <cell r="L4839" t="str">
            <v>As Pod last communication 07, membership transferred from Ganapati K Hegde to D.S Rawat</v>
          </cell>
        </row>
        <row r="4840">
          <cell r="D4840">
            <v>3002102</v>
          </cell>
          <cell r="E4840" t="str">
            <v>Anil Sharma</v>
          </cell>
          <cell r="F4840" t="str">
            <v>11.05.1995</v>
          </cell>
          <cell r="G4840">
            <v>32000</v>
          </cell>
          <cell r="H4840">
            <v>32000</v>
          </cell>
          <cell r="I4840">
            <v>0</v>
          </cell>
          <cell r="J4840" t="str">
            <v>I.R.M</v>
          </cell>
          <cell r="K4840" t="str">
            <v>No</v>
          </cell>
          <cell r="L4840" t="str">
            <v xml:space="preserve"> last communication 05</v>
          </cell>
        </row>
        <row r="4841">
          <cell r="D4841">
            <v>3002107</v>
          </cell>
          <cell r="E4841" t="str">
            <v>R.k Sharma</v>
          </cell>
          <cell r="F4841" t="str">
            <v>15.05.1995</v>
          </cell>
          <cell r="G4841">
            <v>22000</v>
          </cell>
          <cell r="H4841">
            <v>22000</v>
          </cell>
          <cell r="I4841">
            <v>0</v>
          </cell>
          <cell r="J4841" t="str">
            <v>I.R.M</v>
          </cell>
          <cell r="K4841" t="str">
            <v>No</v>
          </cell>
          <cell r="L4841" t="str">
            <v xml:space="preserve"> last communication 10</v>
          </cell>
        </row>
        <row r="4842">
          <cell r="D4842">
            <v>3002112</v>
          </cell>
          <cell r="E4842" t="str">
            <v>Vinod Kuamr Jain</v>
          </cell>
          <cell r="F4842" t="str">
            <v>13.05.1995</v>
          </cell>
          <cell r="G4842">
            <v>27000</v>
          </cell>
          <cell r="H4842" t="str">
            <v>Nil</v>
          </cell>
          <cell r="I4842">
            <v>0</v>
          </cell>
          <cell r="J4842" t="str">
            <v>Cancelled</v>
          </cell>
          <cell r="K4842">
            <v>0</v>
          </cell>
          <cell r="L4842" t="str">
            <v>Cancelled</v>
          </cell>
        </row>
        <row r="4843">
          <cell r="D4843">
            <v>3002114</v>
          </cell>
          <cell r="E4843" t="str">
            <v>Gobinda Mukherjee</v>
          </cell>
          <cell r="F4843" t="str">
            <v>26.05.1995</v>
          </cell>
          <cell r="G4843">
            <v>22000</v>
          </cell>
          <cell r="H4843">
            <v>22000</v>
          </cell>
          <cell r="I4843">
            <v>0</v>
          </cell>
          <cell r="J4843" t="str">
            <v>I.R.M</v>
          </cell>
          <cell r="K4843" t="str">
            <v>No</v>
          </cell>
          <cell r="L4843" t="str">
            <v xml:space="preserve"> no communication till date</v>
          </cell>
        </row>
        <row r="4844">
          <cell r="D4844">
            <v>3002115</v>
          </cell>
          <cell r="E4844" t="str">
            <v>Vinay Kumar Goel</v>
          </cell>
          <cell r="F4844" t="str">
            <v>27.05.1995</v>
          </cell>
          <cell r="G4844">
            <v>22000</v>
          </cell>
          <cell r="H4844">
            <v>20900</v>
          </cell>
          <cell r="I4844">
            <v>0</v>
          </cell>
          <cell r="J4844" t="str">
            <v>I.R.M</v>
          </cell>
          <cell r="K4844" t="str">
            <v>No</v>
          </cell>
          <cell r="L4844" t="str">
            <v xml:space="preserve"> no communication till date</v>
          </cell>
        </row>
        <row r="4845">
          <cell r="D4845">
            <v>3002116</v>
          </cell>
          <cell r="E4845" t="str">
            <v>Sandeep Arora</v>
          </cell>
          <cell r="F4845" t="str">
            <v>29.05.1995</v>
          </cell>
          <cell r="G4845">
            <v>22000</v>
          </cell>
          <cell r="H4845">
            <v>22000</v>
          </cell>
          <cell r="I4845">
            <v>0</v>
          </cell>
          <cell r="J4845" t="str">
            <v>I.R.M</v>
          </cell>
          <cell r="K4845" t="str">
            <v>No</v>
          </cell>
          <cell r="L4845" t="str">
            <v>no communication till date</v>
          </cell>
        </row>
        <row r="4846">
          <cell r="D4846">
            <v>3002117</v>
          </cell>
          <cell r="E4846" t="str">
            <v>Sunil Kumar Sharma</v>
          </cell>
          <cell r="F4846" t="str">
            <v>27.05.1995</v>
          </cell>
          <cell r="G4846">
            <v>27000</v>
          </cell>
          <cell r="H4846" t="str">
            <v>Nil</v>
          </cell>
          <cell r="I4846">
            <v>0</v>
          </cell>
          <cell r="J4846" t="str">
            <v>Cancelled</v>
          </cell>
          <cell r="K4846">
            <v>0</v>
          </cell>
          <cell r="L4846" t="str">
            <v>Cancelled</v>
          </cell>
        </row>
        <row r="4847">
          <cell r="D4847">
            <v>3002118</v>
          </cell>
          <cell r="E4847" t="str">
            <v>DK Kathpalia</v>
          </cell>
          <cell r="F4847" t="str">
            <v>26.05.1995</v>
          </cell>
          <cell r="G4847">
            <v>32000</v>
          </cell>
          <cell r="H4847" t="str">
            <v>Nil</v>
          </cell>
          <cell r="I4847">
            <v>0</v>
          </cell>
          <cell r="J4847" t="str">
            <v>Cancelled</v>
          </cell>
          <cell r="K4847">
            <v>0</v>
          </cell>
          <cell r="L4847" t="str">
            <v>Cancelled</v>
          </cell>
        </row>
        <row r="4848">
          <cell r="D4848">
            <v>3002119</v>
          </cell>
          <cell r="E4848" t="str">
            <v>Sima Mukherjee</v>
          </cell>
          <cell r="F4848" t="str">
            <v>26.05.1995</v>
          </cell>
          <cell r="G4848">
            <v>20900</v>
          </cell>
          <cell r="H4848">
            <v>20900</v>
          </cell>
          <cell r="I4848">
            <v>0</v>
          </cell>
          <cell r="J4848" t="str">
            <v>i.R.M</v>
          </cell>
          <cell r="K4848" t="str">
            <v>No</v>
          </cell>
          <cell r="L4848" t="str">
            <v xml:space="preserve"> no communication.</v>
          </cell>
        </row>
        <row r="4849">
          <cell r="D4849">
            <v>3002120</v>
          </cell>
          <cell r="E4849" t="str">
            <v>Prakash K Sanghvi</v>
          </cell>
          <cell r="F4849" t="str">
            <v>20.05.1995</v>
          </cell>
          <cell r="G4849">
            <v>32000</v>
          </cell>
          <cell r="H4849">
            <v>12800</v>
          </cell>
          <cell r="I4849">
            <v>19200</v>
          </cell>
          <cell r="J4849" t="str">
            <v>Outstanding</v>
          </cell>
          <cell r="K4849" t="str">
            <v>No</v>
          </cell>
          <cell r="L4849" t="str">
            <v>As POD last communication 07. Outstnding Rs.19200/-</v>
          </cell>
        </row>
        <row r="4850">
          <cell r="D4850">
            <v>3002121</v>
          </cell>
          <cell r="E4850" t="str">
            <v>Saurabh Rastogi</v>
          </cell>
          <cell r="F4850" t="str">
            <v>30.05.1995</v>
          </cell>
          <cell r="G4850">
            <v>27000</v>
          </cell>
          <cell r="H4850">
            <v>27000</v>
          </cell>
          <cell r="I4850">
            <v>0</v>
          </cell>
          <cell r="J4850" t="str">
            <v>I.R.M</v>
          </cell>
          <cell r="K4850" t="str">
            <v>No</v>
          </cell>
          <cell r="L4850" t="str">
            <v xml:space="preserve"> last communication 08</v>
          </cell>
        </row>
        <row r="4851">
          <cell r="D4851">
            <v>3002122</v>
          </cell>
          <cell r="E4851" t="str">
            <v>Pramod Pratap Singh Chauhan</v>
          </cell>
          <cell r="F4851" t="str">
            <v>29.05.1995</v>
          </cell>
          <cell r="G4851">
            <v>27000</v>
          </cell>
          <cell r="H4851" t="str">
            <v>Nil</v>
          </cell>
          <cell r="I4851">
            <v>0</v>
          </cell>
          <cell r="J4851" t="str">
            <v>Cancelled</v>
          </cell>
          <cell r="K4851">
            <v>0</v>
          </cell>
          <cell r="L4851" t="str">
            <v>Cancelled</v>
          </cell>
        </row>
        <row r="4852">
          <cell r="D4852">
            <v>3002123</v>
          </cell>
          <cell r="E4852" t="str">
            <v>Shashi Bhardwaj</v>
          </cell>
          <cell r="F4852" t="str">
            <v>30.05.1995</v>
          </cell>
          <cell r="G4852">
            <v>27000</v>
          </cell>
          <cell r="H4852">
            <v>27000</v>
          </cell>
          <cell r="I4852">
            <v>0</v>
          </cell>
          <cell r="J4852" t="str">
            <v>R.M</v>
          </cell>
          <cell r="K4852">
            <v>2013</v>
          </cell>
          <cell r="L4852" t="str">
            <v xml:space="preserve"> last communication 13</v>
          </cell>
        </row>
        <row r="4853">
          <cell r="D4853">
            <v>3002124</v>
          </cell>
          <cell r="E4853" t="str">
            <v>Arun Vashistha</v>
          </cell>
          <cell r="F4853" t="str">
            <v>30.05.1995</v>
          </cell>
          <cell r="G4853">
            <v>27000</v>
          </cell>
          <cell r="H4853">
            <v>22950</v>
          </cell>
          <cell r="I4853">
            <v>4050</v>
          </cell>
          <cell r="J4853" t="str">
            <v>Outstanding</v>
          </cell>
          <cell r="K4853" t="str">
            <v>No</v>
          </cell>
          <cell r="L4853" t="str">
            <v>no communication till date. Outstanding Rs. 4050/-</v>
          </cell>
        </row>
        <row r="4854">
          <cell r="D4854">
            <v>3002125</v>
          </cell>
          <cell r="E4854" t="str">
            <v>Manju Mohan</v>
          </cell>
          <cell r="F4854" t="str">
            <v>30.05.1995</v>
          </cell>
          <cell r="G4854">
            <v>20900</v>
          </cell>
          <cell r="H4854">
            <v>20900</v>
          </cell>
          <cell r="I4854">
            <v>0</v>
          </cell>
          <cell r="J4854" t="str">
            <v>I.R.M</v>
          </cell>
          <cell r="K4854" t="str">
            <v>No</v>
          </cell>
          <cell r="L4854" t="str">
            <v xml:space="preserve"> last communication 02</v>
          </cell>
        </row>
        <row r="4855">
          <cell r="D4855">
            <v>3002126</v>
          </cell>
          <cell r="E4855" t="str">
            <v>Omvir Chaudhary</v>
          </cell>
          <cell r="F4855" t="str">
            <v>30.05.1995</v>
          </cell>
          <cell r="G4855">
            <v>22000</v>
          </cell>
          <cell r="H4855">
            <v>22000</v>
          </cell>
          <cell r="I4855">
            <v>0</v>
          </cell>
          <cell r="J4855" t="str">
            <v>R.M</v>
          </cell>
          <cell r="K4855">
            <v>2007</v>
          </cell>
          <cell r="L4855" t="str">
            <v>As POD last communication 07</v>
          </cell>
        </row>
        <row r="4856">
          <cell r="D4856">
            <v>3002132</v>
          </cell>
          <cell r="E4856" t="str">
            <v>L.K Sharma</v>
          </cell>
          <cell r="F4856" t="str">
            <v>19.05.1995</v>
          </cell>
          <cell r="G4856">
            <v>22000</v>
          </cell>
          <cell r="H4856">
            <v>22000</v>
          </cell>
          <cell r="I4856">
            <v>0</v>
          </cell>
          <cell r="J4856" t="str">
            <v>I.R.M</v>
          </cell>
          <cell r="K4856" t="str">
            <v>No</v>
          </cell>
          <cell r="L4856" t="str">
            <v>last communication 01</v>
          </cell>
        </row>
        <row r="4857">
          <cell r="D4857">
            <v>3002134</v>
          </cell>
          <cell r="E4857" t="str">
            <v>Ravinder Gulia</v>
          </cell>
          <cell r="F4857" t="str">
            <v>30.05.1995</v>
          </cell>
          <cell r="G4857">
            <v>32000</v>
          </cell>
          <cell r="H4857" t="str">
            <v>Nil</v>
          </cell>
          <cell r="I4857">
            <v>0</v>
          </cell>
          <cell r="J4857" t="str">
            <v>Cancelled</v>
          </cell>
          <cell r="K4857">
            <v>0</v>
          </cell>
          <cell r="L4857" t="str">
            <v>Cancelled</v>
          </cell>
        </row>
        <row r="4858">
          <cell r="D4858">
            <v>3002135</v>
          </cell>
          <cell r="E4858" t="str">
            <v>Ravinder Gulia</v>
          </cell>
          <cell r="F4858" t="str">
            <v>30.05.1995</v>
          </cell>
          <cell r="G4858">
            <v>27000</v>
          </cell>
          <cell r="H4858" t="str">
            <v>Nil</v>
          </cell>
          <cell r="I4858">
            <v>0</v>
          </cell>
          <cell r="J4858" t="str">
            <v>Cancelled</v>
          </cell>
          <cell r="K4858">
            <v>0</v>
          </cell>
          <cell r="L4858" t="str">
            <v>Cancelled</v>
          </cell>
        </row>
        <row r="4859">
          <cell r="D4859">
            <v>3002136</v>
          </cell>
          <cell r="E4859" t="str">
            <v>Jagdish Lal Grover</v>
          </cell>
          <cell r="F4859" t="str">
            <v>16.05.1995</v>
          </cell>
          <cell r="G4859">
            <v>32000</v>
          </cell>
          <cell r="H4859" t="str">
            <v>Nil</v>
          </cell>
          <cell r="I4859">
            <v>0</v>
          </cell>
          <cell r="J4859" t="str">
            <v>Cancelled</v>
          </cell>
          <cell r="K4859">
            <v>0</v>
          </cell>
          <cell r="L4859" t="str">
            <v>Cancelled</v>
          </cell>
        </row>
        <row r="4860">
          <cell r="D4860">
            <v>3002137</v>
          </cell>
          <cell r="E4860" t="str">
            <v>Asha Srivastava</v>
          </cell>
          <cell r="F4860" t="str">
            <v>30.05.1995</v>
          </cell>
          <cell r="G4860">
            <v>22000</v>
          </cell>
          <cell r="H4860">
            <v>22000</v>
          </cell>
          <cell r="I4860">
            <v>0</v>
          </cell>
          <cell r="J4860" t="str">
            <v>I.R.M</v>
          </cell>
          <cell r="K4860" t="str">
            <v>No</v>
          </cell>
          <cell r="L4860" t="str">
            <v>As POD  last communication 07</v>
          </cell>
        </row>
        <row r="4861">
          <cell r="D4861">
            <v>3002139</v>
          </cell>
          <cell r="E4861" t="str">
            <v>Neena Arora</v>
          </cell>
          <cell r="F4861" t="str">
            <v>27.08.1995</v>
          </cell>
          <cell r="G4861">
            <v>27000</v>
          </cell>
          <cell r="H4861">
            <v>27000</v>
          </cell>
          <cell r="I4861">
            <v>0</v>
          </cell>
          <cell r="J4861" t="str">
            <v>I.R.M</v>
          </cell>
          <cell r="K4861" t="str">
            <v>No</v>
          </cell>
          <cell r="L4861" t="str">
            <v xml:space="preserve"> last communication 03</v>
          </cell>
        </row>
        <row r="4862">
          <cell r="D4862">
            <v>3002140</v>
          </cell>
          <cell r="E4862" t="str">
            <v>T.K Securities</v>
          </cell>
          <cell r="F4862" t="str">
            <v>30.05.1995</v>
          </cell>
          <cell r="G4862">
            <v>27000</v>
          </cell>
          <cell r="H4862" t="str">
            <v>Nil</v>
          </cell>
          <cell r="I4862">
            <v>0</v>
          </cell>
          <cell r="J4862" t="str">
            <v>Cancelled</v>
          </cell>
          <cell r="K4862">
            <v>0</v>
          </cell>
          <cell r="L4862" t="str">
            <v>Cancelled</v>
          </cell>
        </row>
        <row r="4863">
          <cell r="D4863">
            <v>3002142</v>
          </cell>
          <cell r="E4863" t="str">
            <v>Neelam Grover</v>
          </cell>
          <cell r="F4863" t="str">
            <v>16.05.1995</v>
          </cell>
          <cell r="G4863">
            <v>32000</v>
          </cell>
          <cell r="H4863" t="str">
            <v>Nil</v>
          </cell>
          <cell r="I4863">
            <v>0</v>
          </cell>
          <cell r="J4863" t="str">
            <v>Cancelled</v>
          </cell>
          <cell r="K4863">
            <v>0</v>
          </cell>
          <cell r="L4863" t="str">
            <v>Cancelled</v>
          </cell>
        </row>
        <row r="4864">
          <cell r="D4864">
            <v>3002144</v>
          </cell>
          <cell r="E4864" t="str">
            <v>Gurmail Singh</v>
          </cell>
          <cell r="F4864" t="str">
            <v>30.05.1995</v>
          </cell>
          <cell r="G4864">
            <v>22000</v>
          </cell>
          <cell r="H4864" t="str">
            <v>Nil</v>
          </cell>
          <cell r="I4864">
            <v>0</v>
          </cell>
          <cell r="J4864" t="str">
            <v>Cancelled</v>
          </cell>
          <cell r="K4864">
            <v>0</v>
          </cell>
          <cell r="L4864" t="str">
            <v>Cancelled</v>
          </cell>
        </row>
        <row r="4865">
          <cell r="D4865">
            <v>3002145</v>
          </cell>
          <cell r="E4865" t="str">
            <v>Kalra GS</v>
          </cell>
          <cell r="F4865" t="str">
            <v>17.05.1995</v>
          </cell>
          <cell r="G4865">
            <v>22000</v>
          </cell>
          <cell r="H4865">
            <v>20900</v>
          </cell>
          <cell r="I4865">
            <v>0</v>
          </cell>
          <cell r="J4865" t="str">
            <v>I.R.M</v>
          </cell>
          <cell r="K4865" t="str">
            <v>No</v>
          </cell>
          <cell r="L4865" t="str">
            <v xml:space="preserve"> last communication 07</v>
          </cell>
        </row>
        <row r="4866">
          <cell r="D4866">
            <v>3002146</v>
          </cell>
          <cell r="E4866" t="str">
            <v>Prakash Gangwani</v>
          </cell>
          <cell r="F4866" t="str">
            <v>30.05.1995</v>
          </cell>
          <cell r="G4866">
            <v>32000</v>
          </cell>
          <cell r="H4866">
            <v>32000</v>
          </cell>
          <cell r="I4866">
            <v>0</v>
          </cell>
          <cell r="J4866" t="str">
            <v>R.M</v>
          </cell>
          <cell r="K4866">
            <v>2008</v>
          </cell>
          <cell r="L4866" t="str">
            <v xml:space="preserve"> last communication 08</v>
          </cell>
        </row>
        <row r="4867">
          <cell r="D4867">
            <v>3002148</v>
          </cell>
          <cell r="E4867" t="str">
            <v>A C Badhwar</v>
          </cell>
          <cell r="F4867" t="str">
            <v>26.05.1995</v>
          </cell>
          <cell r="G4867">
            <v>27000</v>
          </cell>
          <cell r="H4867" t="str">
            <v>Nil</v>
          </cell>
          <cell r="I4867">
            <v>0</v>
          </cell>
          <cell r="J4867" t="str">
            <v>Cancelled</v>
          </cell>
          <cell r="K4867">
            <v>0</v>
          </cell>
          <cell r="L4867" t="str">
            <v>Cancelled</v>
          </cell>
        </row>
        <row r="4868">
          <cell r="D4868">
            <v>3002149</v>
          </cell>
          <cell r="E4868" t="str">
            <v>Hemant Gandhi</v>
          </cell>
          <cell r="F4868" t="str">
            <v>30.05.1995</v>
          </cell>
          <cell r="G4868">
            <v>32000</v>
          </cell>
          <cell r="H4868" t="str">
            <v>Nil</v>
          </cell>
          <cell r="I4868">
            <v>0</v>
          </cell>
          <cell r="J4868" t="str">
            <v>Cancelled</v>
          </cell>
          <cell r="K4868">
            <v>0</v>
          </cell>
          <cell r="L4868" t="str">
            <v>Cancelled</v>
          </cell>
        </row>
        <row r="4869">
          <cell r="D4869">
            <v>3002150</v>
          </cell>
          <cell r="E4869" t="str">
            <v>Sandeep Kumar Jain</v>
          </cell>
          <cell r="F4869" t="str">
            <v>30.05.1995</v>
          </cell>
          <cell r="G4869">
            <v>32000</v>
          </cell>
          <cell r="H4869">
            <v>30400</v>
          </cell>
          <cell r="I4869">
            <v>0</v>
          </cell>
          <cell r="J4869" t="str">
            <v>I.R.M</v>
          </cell>
          <cell r="K4869" t="str">
            <v>No</v>
          </cell>
          <cell r="L4869" t="str">
            <v xml:space="preserve"> no communication till date</v>
          </cell>
        </row>
        <row r="4870">
          <cell r="D4870">
            <v>3002151</v>
          </cell>
          <cell r="E4870" t="str">
            <v>Subhash Kumar Singhal</v>
          </cell>
          <cell r="F4870" t="str">
            <v>30.05.1995</v>
          </cell>
          <cell r="G4870">
            <v>32000</v>
          </cell>
          <cell r="H4870">
            <v>30400</v>
          </cell>
          <cell r="I4870">
            <v>0</v>
          </cell>
          <cell r="J4870" t="str">
            <v>I.R.M</v>
          </cell>
          <cell r="K4870" t="str">
            <v>No</v>
          </cell>
          <cell r="L4870" t="str">
            <v xml:space="preserve"> no communication till date,membership transferred from Naveen Jain to Subhash Singhal.</v>
          </cell>
        </row>
        <row r="4871">
          <cell r="D4871">
            <v>3002152</v>
          </cell>
          <cell r="E4871" t="str">
            <v>Kishan Chand Aggarwak</v>
          </cell>
          <cell r="F4871" t="str">
            <v>30.05.1995</v>
          </cell>
          <cell r="G4871">
            <v>32000</v>
          </cell>
          <cell r="H4871">
            <v>32000</v>
          </cell>
          <cell r="I4871">
            <v>0</v>
          </cell>
          <cell r="J4871" t="str">
            <v>I.R.M</v>
          </cell>
          <cell r="K4871" t="str">
            <v>No</v>
          </cell>
          <cell r="L4871" t="str">
            <v xml:space="preserve"> last communication 06</v>
          </cell>
        </row>
        <row r="4872">
          <cell r="D4872">
            <v>3002153</v>
          </cell>
          <cell r="E4872" t="str">
            <v>Rajiv Lakshman Das</v>
          </cell>
          <cell r="F4872" t="str">
            <v>06.05.1995</v>
          </cell>
          <cell r="G4872">
            <v>22000</v>
          </cell>
          <cell r="H4872">
            <v>22000</v>
          </cell>
          <cell r="I4872">
            <v>0</v>
          </cell>
          <cell r="J4872" t="str">
            <v>i.R.M</v>
          </cell>
          <cell r="K4872" t="str">
            <v>No</v>
          </cell>
          <cell r="L4872" t="str">
            <v>As Pod last communication 07,membership has been transfer to third nominee.(late K.Lakhsmandas to Rajiv lakshmandas)</v>
          </cell>
        </row>
        <row r="4873">
          <cell r="D4873">
            <v>3002154</v>
          </cell>
          <cell r="E4873" t="str">
            <v>Raman Gupta</v>
          </cell>
          <cell r="F4873" t="str">
            <v>30.05.1995</v>
          </cell>
          <cell r="G4873">
            <v>27000</v>
          </cell>
          <cell r="H4873">
            <v>25650</v>
          </cell>
          <cell r="I4873">
            <v>0</v>
          </cell>
          <cell r="J4873" t="str">
            <v>i.R.M</v>
          </cell>
          <cell r="K4873" t="str">
            <v>No</v>
          </cell>
          <cell r="L4873" t="str">
            <v xml:space="preserve"> no communication till date</v>
          </cell>
        </row>
        <row r="4874">
          <cell r="D4874">
            <v>3002155</v>
          </cell>
          <cell r="E4874" t="str">
            <v>Chandra Malhotra</v>
          </cell>
          <cell r="F4874" t="str">
            <v>24.08.1995</v>
          </cell>
          <cell r="G4874">
            <v>32000</v>
          </cell>
          <cell r="H4874">
            <v>32000</v>
          </cell>
          <cell r="I4874">
            <v>0</v>
          </cell>
          <cell r="J4874" t="str">
            <v>i.R.M</v>
          </cell>
          <cell r="K4874" t="str">
            <v>No</v>
          </cell>
          <cell r="L4874" t="str">
            <v>last communication 10</v>
          </cell>
        </row>
        <row r="4875">
          <cell r="D4875">
            <v>3002156</v>
          </cell>
          <cell r="E4875" t="str">
            <v>S.K Sarkar</v>
          </cell>
          <cell r="F4875" t="str">
            <v>30.05.1995</v>
          </cell>
          <cell r="G4875">
            <v>32000</v>
          </cell>
          <cell r="H4875">
            <v>30400</v>
          </cell>
          <cell r="I4875">
            <v>0</v>
          </cell>
          <cell r="J4875" t="str">
            <v>R.M</v>
          </cell>
          <cell r="K4875">
            <v>2011</v>
          </cell>
          <cell r="L4875" t="str">
            <v>last communication 12, total 2 membership of TPT:- 03002156 &amp; 03002157</v>
          </cell>
        </row>
        <row r="4876">
          <cell r="D4876">
            <v>3002157</v>
          </cell>
          <cell r="E4876" t="str">
            <v>S.K Sarkar</v>
          </cell>
          <cell r="F4876" t="str">
            <v>30.05.1995</v>
          </cell>
          <cell r="G4876">
            <v>32000</v>
          </cell>
          <cell r="H4876">
            <v>30400</v>
          </cell>
          <cell r="I4876">
            <v>0</v>
          </cell>
          <cell r="J4876" t="str">
            <v>R.M</v>
          </cell>
          <cell r="K4876">
            <v>2011</v>
          </cell>
          <cell r="L4876" t="str">
            <v>last communication 12, total 2 membership of TPT:- 03002156 &amp; 03002157</v>
          </cell>
        </row>
        <row r="4877">
          <cell r="D4877">
            <v>3002158</v>
          </cell>
          <cell r="E4877" t="str">
            <v>Sudhir Gupta</v>
          </cell>
          <cell r="F4877" t="str">
            <v>30.05.1995</v>
          </cell>
          <cell r="G4877">
            <v>32000</v>
          </cell>
          <cell r="H4877">
            <v>30400</v>
          </cell>
          <cell r="I4877">
            <v>0</v>
          </cell>
          <cell r="J4877" t="str">
            <v>i.R.M</v>
          </cell>
          <cell r="K4877" t="str">
            <v>No</v>
          </cell>
          <cell r="L4877" t="str">
            <v xml:space="preserve"> last communication 07</v>
          </cell>
        </row>
        <row r="4878">
          <cell r="D4878">
            <v>3002159</v>
          </cell>
          <cell r="E4878" t="str">
            <v>Anil Kumar</v>
          </cell>
          <cell r="F4878" t="str">
            <v>30.05.1995</v>
          </cell>
          <cell r="G4878">
            <v>22000</v>
          </cell>
          <cell r="H4878" t="str">
            <v>Nil</v>
          </cell>
          <cell r="I4878">
            <v>0</v>
          </cell>
          <cell r="J4878" t="str">
            <v>Cancelled</v>
          </cell>
          <cell r="K4878">
            <v>0</v>
          </cell>
          <cell r="L4878" t="str">
            <v>Cancelled</v>
          </cell>
        </row>
        <row r="4879">
          <cell r="D4879">
            <v>3002160</v>
          </cell>
          <cell r="E4879" t="str">
            <v>Rain Bow Anodiser</v>
          </cell>
          <cell r="F4879" t="str">
            <v>27.05.1995</v>
          </cell>
          <cell r="G4879">
            <v>32000</v>
          </cell>
          <cell r="H4879">
            <v>32000</v>
          </cell>
          <cell r="I4879">
            <v>0</v>
          </cell>
          <cell r="J4879" t="str">
            <v>i.R.M</v>
          </cell>
          <cell r="K4879" t="str">
            <v>No</v>
          </cell>
          <cell r="L4879" t="str">
            <v>Letter not sent, last communication 01</v>
          </cell>
        </row>
        <row r="4880">
          <cell r="D4880">
            <v>3002161</v>
          </cell>
          <cell r="E4880" t="str">
            <v>Kamal Kapoor</v>
          </cell>
          <cell r="F4880" t="str">
            <v>30.05.1995</v>
          </cell>
          <cell r="G4880">
            <v>22000</v>
          </cell>
          <cell r="H4880" t="str">
            <v>Nil</v>
          </cell>
          <cell r="I4880">
            <v>0</v>
          </cell>
          <cell r="J4880" t="str">
            <v>Cancelled</v>
          </cell>
          <cell r="K4880">
            <v>0</v>
          </cell>
          <cell r="L4880" t="str">
            <v>Cancelled</v>
          </cell>
        </row>
        <row r="4881">
          <cell r="D4881">
            <v>3002162</v>
          </cell>
          <cell r="E4881" t="str">
            <v>Prakash Narain Bhatia</v>
          </cell>
          <cell r="F4881" t="str">
            <v>28.05.1995</v>
          </cell>
          <cell r="G4881">
            <v>27000</v>
          </cell>
          <cell r="H4881">
            <v>27000</v>
          </cell>
          <cell r="I4881">
            <v>0</v>
          </cell>
          <cell r="J4881" t="str">
            <v>i.R.M</v>
          </cell>
          <cell r="K4881" t="str">
            <v>No</v>
          </cell>
          <cell r="L4881" t="str">
            <v>As POD  last communication 07</v>
          </cell>
        </row>
        <row r="4882">
          <cell r="D4882">
            <v>3002163</v>
          </cell>
          <cell r="E4882" t="str">
            <v>Bharat Sharma</v>
          </cell>
          <cell r="F4882" t="str">
            <v>31.05.1995</v>
          </cell>
          <cell r="G4882">
            <v>32000</v>
          </cell>
          <cell r="H4882">
            <v>30400</v>
          </cell>
          <cell r="I4882">
            <v>0</v>
          </cell>
          <cell r="J4882" t="str">
            <v>i.R.M</v>
          </cell>
          <cell r="K4882" t="str">
            <v>No</v>
          </cell>
          <cell r="L4882" t="str">
            <v>last communication 07</v>
          </cell>
        </row>
        <row r="4883">
          <cell r="D4883">
            <v>3002164</v>
          </cell>
          <cell r="E4883" t="str">
            <v>Mohini P Singh</v>
          </cell>
          <cell r="F4883" t="str">
            <v>20.05.1995</v>
          </cell>
          <cell r="G4883">
            <v>27000</v>
          </cell>
          <cell r="H4883">
            <v>27000</v>
          </cell>
          <cell r="I4883">
            <v>0</v>
          </cell>
          <cell r="J4883" t="str">
            <v>i.R.M</v>
          </cell>
          <cell r="K4883" t="str">
            <v>No</v>
          </cell>
          <cell r="L4883" t="str">
            <v>last communication 05</v>
          </cell>
        </row>
        <row r="4884">
          <cell r="D4884">
            <v>3002165</v>
          </cell>
          <cell r="E4884" t="str">
            <v>S.K Chopra</v>
          </cell>
          <cell r="F4884" t="str">
            <v>25.05.1995</v>
          </cell>
          <cell r="G4884">
            <v>22000</v>
          </cell>
          <cell r="H4884">
            <v>6600</v>
          </cell>
          <cell r="I4884">
            <v>15400</v>
          </cell>
          <cell r="J4884" t="str">
            <v>Outstanding</v>
          </cell>
          <cell r="K4884" t="str">
            <v>No</v>
          </cell>
          <cell r="L4884" t="str">
            <v>no communication till date. Outstanding Rs. 15400/-</v>
          </cell>
        </row>
        <row r="4885">
          <cell r="D4885">
            <v>3002166</v>
          </cell>
          <cell r="E4885" t="str">
            <v>Bharat Bhushan Hans</v>
          </cell>
          <cell r="F4885" t="str">
            <v>30.05.1995</v>
          </cell>
          <cell r="G4885">
            <v>27000</v>
          </cell>
          <cell r="H4885">
            <v>25650</v>
          </cell>
          <cell r="I4885">
            <v>0</v>
          </cell>
          <cell r="J4885" t="str">
            <v>i.R.M</v>
          </cell>
          <cell r="K4885" t="str">
            <v>No</v>
          </cell>
          <cell r="L4885" t="str">
            <v>last communication till 10</v>
          </cell>
        </row>
        <row r="4886">
          <cell r="D4886">
            <v>3002170</v>
          </cell>
          <cell r="E4886" t="str">
            <v>Swati Gupta</v>
          </cell>
          <cell r="F4886" t="str">
            <v>30.05.1995</v>
          </cell>
          <cell r="G4886">
            <v>22000</v>
          </cell>
          <cell r="H4886">
            <v>22000</v>
          </cell>
          <cell r="I4886">
            <v>0</v>
          </cell>
          <cell r="J4886" t="str">
            <v>i.R.M</v>
          </cell>
          <cell r="K4886" t="str">
            <v>No</v>
          </cell>
          <cell r="L4886" t="str">
            <v xml:space="preserve"> last communication till 02</v>
          </cell>
        </row>
        <row r="4887">
          <cell r="D4887">
            <v>3002171</v>
          </cell>
          <cell r="E4887" t="str">
            <v>Reasonable Advertising (P) Ltd</v>
          </cell>
          <cell r="F4887" t="str">
            <v>30.05.1995</v>
          </cell>
          <cell r="G4887">
            <v>22000</v>
          </cell>
          <cell r="H4887">
            <v>22000</v>
          </cell>
          <cell r="I4887">
            <v>0</v>
          </cell>
          <cell r="J4887" t="str">
            <v>R.M</v>
          </cell>
          <cell r="K4887">
            <v>2010</v>
          </cell>
          <cell r="L4887" t="str">
            <v xml:space="preserve"> last communication till 10</v>
          </cell>
        </row>
        <row r="4888">
          <cell r="D4888">
            <v>3002172</v>
          </cell>
          <cell r="E4888" t="str">
            <v>Fabuli Purohit</v>
          </cell>
          <cell r="F4888" t="str">
            <v>28.05.1995</v>
          </cell>
          <cell r="G4888">
            <v>27000</v>
          </cell>
          <cell r="H4888">
            <v>25650</v>
          </cell>
          <cell r="I4888">
            <v>0</v>
          </cell>
          <cell r="J4888" t="str">
            <v>I.R.M</v>
          </cell>
          <cell r="K4888" t="str">
            <v>No</v>
          </cell>
          <cell r="L4888" t="str">
            <v xml:space="preserve"> last communication till 02</v>
          </cell>
        </row>
        <row r="4889">
          <cell r="D4889">
            <v>3002181</v>
          </cell>
          <cell r="E4889" t="str">
            <v>R.C Arora</v>
          </cell>
          <cell r="F4889" t="str">
            <v>19.05.1995</v>
          </cell>
          <cell r="G4889">
            <v>27000</v>
          </cell>
          <cell r="H4889">
            <v>25650</v>
          </cell>
          <cell r="I4889">
            <v>0</v>
          </cell>
          <cell r="J4889" t="str">
            <v>R.M</v>
          </cell>
          <cell r="K4889">
            <v>2011</v>
          </cell>
          <cell r="L4889" t="str">
            <v>Reply to his mail wth detls 2016</v>
          </cell>
        </row>
        <row r="4890">
          <cell r="D4890">
            <v>3002182</v>
          </cell>
          <cell r="E4890" t="str">
            <v>Reemi Masood</v>
          </cell>
          <cell r="F4890" t="str">
            <v>30.05.1995</v>
          </cell>
          <cell r="G4890">
            <v>32000</v>
          </cell>
          <cell r="H4890">
            <v>32000</v>
          </cell>
          <cell r="I4890">
            <v>0</v>
          </cell>
          <cell r="J4890" t="str">
            <v>I.R.M</v>
          </cell>
          <cell r="K4890" t="str">
            <v>No</v>
          </cell>
          <cell r="L4890" t="str">
            <v xml:space="preserve"> last communication 11</v>
          </cell>
        </row>
        <row r="4891">
          <cell r="D4891">
            <v>3002183</v>
          </cell>
          <cell r="E4891" t="str">
            <v>Vatsal Gupta</v>
          </cell>
          <cell r="F4891" t="str">
            <v>28.05.1995</v>
          </cell>
          <cell r="G4891">
            <v>32000</v>
          </cell>
          <cell r="H4891" t="str">
            <v>Nil</v>
          </cell>
          <cell r="I4891">
            <v>0</v>
          </cell>
          <cell r="J4891" t="str">
            <v>Cancelled</v>
          </cell>
          <cell r="K4891">
            <v>0</v>
          </cell>
          <cell r="L4891" t="str">
            <v>Cancelled</v>
          </cell>
        </row>
        <row r="4892">
          <cell r="D4892">
            <v>3002184</v>
          </cell>
          <cell r="E4892" t="str">
            <v>Divya</v>
          </cell>
          <cell r="F4892" t="str">
            <v>30.05.1995</v>
          </cell>
          <cell r="G4892">
            <v>22000</v>
          </cell>
          <cell r="H4892" t="str">
            <v>Nil</v>
          </cell>
          <cell r="I4892">
            <v>0</v>
          </cell>
          <cell r="J4892" t="str">
            <v>Cancelled</v>
          </cell>
          <cell r="K4892">
            <v>0</v>
          </cell>
          <cell r="L4892" t="str">
            <v>Cancelled</v>
          </cell>
        </row>
        <row r="4893">
          <cell r="D4893">
            <v>3002185</v>
          </cell>
          <cell r="E4893" t="str">
            <v>D.M Bhaskar</v>
          </cell>
          <cell r="F4893" t="str">
            <v>20.05.1995</v>
          </cell>
          <cell r="G4893">
            <v>27000</v>
          </cell>
          <cell r="H4893" t="str">
            <v>Nil</v>
          </cell>
          <cell r="I4893">
            <v>0</v>
          </cell>
          <cell r="J4893" t="str">
            <v>Cancelled</v>
          </cell>
          <cell r="K4893">
            <v>0</v>
          </cell>
          <cell r="L4893" t="str">
            <v>Cancelled</v>
          </cell>
        </row>
        <row r="4894">
          <cell r="D4894">
            <v>3002186</v>
          </cell>
          <cell r="E4894" t="str">
            <v>Narinder Kataria</v>
          </cell>
          <cell r="F4894" t="str">
            <v>30.05.1995</v>
          </cell>
          <cell r="G4894">
            <v>22000</v>
          </cell>
          <cell r="H4894" t="str">
            <v>Nil</v>
          </cell>
          <cell r="I4894">
            <v>0</v>
          </cell>
          <cell r="J4894" t="str">
            <v>Cancelled</v>
          </cell>
          <cell r="K4894">
            <v>0</v>
          </cell>
          <cell r="L4894" t="str">
            <v>Cancelled</v>
          </cell>
        </row>
        <row r="4895">
          <cell r="D4895">
            <v>3002187</v>
          </cell>
          <cell r="E4895" t="str">
            <v>Sunil Kumar</v>
          </cell>
          <cell r="F4895" t="str">
            <v>30.05.1995</v>
          </cell>
          <cell r="G4895">
            <v>32000</v>
          </cell>
          <cell r="H4895">
            <v>32000</v>
          </cell>
          <cell r="I4895">
            <v>0</v>
          </cell>
          <cell r="J4895" t="str">
            <v>I.R.M</v>
          </cell>
          <cell r="K4895" t="str">
            <v>No</v>
          </cell>
          <cell r="L4895" t="str">
            <v xml:space="preserve"> no communication till date</v>
          </cell>
        </row>
        <row r="4896">
          <cell r="D4896">
            <v>3002188</v>
          </cell>
          <cell r="E4896" t="str">
            <v>Praveen Kumar Kapoor</v>
          </cell>
          <cell r="F4896" t="str">
            <v>30.05.1995</v>
          </cell>
          <cell r="G4896">
            <v>27000</v>
          </cell>
          <cell r="H4896">
            <v>27000</v>
          </cell>
          <cell r="I4896">
            <v>0</v>
          </cell>
          <cell r="J4896" t="str">
            <v>I.R.M</v>
          </cell>
          <cell r="K4896">
            <v>2008</v>
          </cell>
          <cell r="L4896" t="str">
            <v xml:space="preserve"> last communication 07</v>
          </cell>
        </row>
        <row r="4897">
          <cell r="D4897">
            <v>3002195</v>
          </cell>
          <cell r="E4897" t="str">
            <v>Ram Ratan Dhanopia</v>
          </cell>
          <cell r="F4897" t="str">
            <v>30.05.1995</v>
          </cell>
          <cell r="G4897">
            <v>32000</v>
          </cell>
          <cell r="H4897">
            <v>32000</v>
          </cell>
          <cell r="I4897">
            <v>0</v>
          </cell>
          <cell r="J4897" t="str">
            <v>I.R.M</v>
          </cell>
          <cell r="K4897" t="str">
            <v>No</v>
          </cell>
          <cell r="L4897" t="str">
            <v xml:space="preserve"> no communication till date</v>
          </cell>
        </row>
        <row r="4898">
          <cell r="D4898">
            <v>3002196</v>
          </cell>
          <cell r="E4898" t="str">
            <v>Roopa Gupta</v>
          </cell>
          <cell r="F4898" t="str">
            <v>28.05.1995</v>
          </cell>
          <cell r="G4898">
            <v>27000</v>
          </cell>
          <cell r="H4898">
            <v>8100</v>
          </cell>
          <cell r="I4898">
            <v>18900</v>
          </cell>
          <cell r="J4898" t="str">
            <v>Outstanding</v>
          </cell>
          <cell r="K4898" t="str">
            <v>No</v>
          </cell>
          <cell r="L4898" t="str">
            <v>As POD last communication 07. Outstnding Rs.18900/-</v>
          </cell>
        </row>
        <row r="4899">
          <cell r="D4899">
            <v>3002197</v>
          </cell>
          <cell r="E4899" t="str">
            <v>Jasbir Singh Mischal</v>
          </cell>
          <cell r="F4899" t="str">
            <v>30.05.1995</v>
          </cell>
          <cell r="G4899">
            <v>27000</v>
          </cell>
          <cell r="H4899">
            <v>18400</v>
          </cell>
          <cell r="I4899">
            <v>8600</v>
          </cell>
          <cell r="J4899" t="str">
            <v>Outstanding</v>
          </cell>
          <cell r="K4899" t="str">
            <v>No</v>
          </cell>
          <cell r="L4899" t="str">
            <v>no communication till date. Outstanding Rs. 8600/-</v>
          </cell>
        </row>
        <row r="4900">
          <cell r="D4900">
            <v>3002198</v>
          </cell>
          <cell r="E4900" t="str">
            <v>G.S Sinha</v>
          </cell>
          <cell r="F4900" t="str">
            <v>30.05.1995</v>
          </cell>
          <cell r="G4900">
            <v>25650</v>
          </cell>
          <cell r="H4900">
            <v>25650</v>
          </cell>
          <cell r="I4900">
            <v>0</v>
          </cell>
          <cell r="J4900" t="str">
            <v>I.R.M</v>
          </cell>
          <cell r="K4900" t="str">
            <v>No</v>
          </cell>
          <cell r="L4900" t="str">
            <v>As POD  last communication 07</v>
          </cell>
        </row>
        <row r="4901">
          <cell r="D4901">
            <v>3002199</v>
          </cell>
          <cell r="E4901" t="str">
            <v>Sudha Danje</v>
          </cell>
          <cell r="F4901" t="str">
            <v>11.05.1995</v>
          </cell>
          <cell r="G4901">
            <v>27000</v>
          </cell>
          <cell r="H4901">
            <v>27000</v>
          </cell>
          <cell r="I4901">
            <v>0</v>
          </cell>
          <cell r="J4901" t="str">
            <v>I.R.M</v>
          </cell>
          <cell r="K4901" t="str">
            <v>No</v>
          </cell>
          <cell r="L4901" t="str">
            <v>As POD  last communication 07</v>
          </cell>
        </row>
        <row r="4902">
          <cell r="D4902">
            <v>3002201</v>
          </cell>
          <cell r="E4902" t="str">
            <v>Dinesh Gambhir</v>
          </cell>
          <cell r="F4902" t="str">
            <v>30.05.1995</v>
          </cell>
          <cell r="G4902">
            <v>27000</v>
          </cell>
          <cell r="H4902">
            <v>27000</v>
          </cell>
          <cell r="I4902">
            <v>0</v>
          </cell>
          <cell r="J4902" t="str">
            <v>I.R.M</v>
          </cell>
          <cell r="K4902" t="str">
            <v>No</v>
          </cell>
          <cell r="L4902" t="str">
            <v xml:space="preserve"> no communication till date</v>
          </cell>
        </row>
        <row r="4903">
          <cell r="D4903">
            <v>3002214</v>
          </cell>
          <cell r="E4903" t="str">
            <v>Sanjeev Khurrana</v>
          </cell>
          <cell r="F4903" t="str">
            <v>31.05.1995</v>
          </cell>
          <cell r="G4903">
            <v>22000</v>
          </cell>
          <cell r="H4903">
            <v>22000</v>
          </cell>
          <cell r="I4903">
            <v>0</v>
          </cell>
          <cell r="J4903" t="str">
            <v>Cancelled</v>
          </cell>
          <cell r="K4903" t="str">
            <v>No</v>
          </cell>
          <cell r="L4903" t="str">
            <v>Cancelled on 30.11.2019</v>
          </cell>
        </row>
        <row r="4904">
          <cell r="D4904">
            <v>3002216</v>
          </cell>
          <cell r="E4904" t="str">
            <v>Ashok Kumar Goel</v>
          </cell>
          <cell r="F4904" t="str">
            <v>31.05.1995</v>
          </cell>
          <cell r="G4904">
            <v>32000</v>
          </cell>
          <cell r="H4904" t="str">
            <v>Nil</v>
          </cell>
          <cell r="I4904">
            <v>0</v>
          </cell>
          <cell r="J4904" t="str">
            <v>Cancelled</v>
          </cell>
          <cell r="K4904">
            <v>0</v>
          </cell>
          <cell r="L4904" t="str">
            <v>Cancelled</v>
          </cell>
        </row>
        <row r="4905">
          <cell r="D4905">
            <v>3002219</v>
          </cell>
          <cell r="E4905" t="str">
            <v>Anshu Mishra</v>
          </cell>
          <cell r="F4905" t="str">
            <v>31.05.1995</v>
          </cell>
          <cell r="G4905">
            <v>27000</v>
          </cell>
          <cell r="H4905">
            <v>27000</v>
          </cell>
          <cell r="I4905">
            <v>0</v>
          </cell>
          <cell r="J4905" t="str">
            <v>I.R.M</v>
          </cell>
          <cell r="K4905" t="str">
            <v>No</v>
          </cell>
          <cell r="L4905" t="str">
            <v>Telephoinc reply with details in 2018</v>
          </cell>
        </row>
        <row r="4906">
          <cell r="D4906">
            <v>3002221</v>
          </cell>
          <cell r="E4906" t="str">
            <v>Rashmi Khurana</v>
          </cell>
          <cell r="F4906" t="str">
            <v>31.05.1995</v>
          </cell>
          <cell r="G4906">
            <v>22000</v>
          </cell>
          <cell r="H4906" t="str">
            <v>Nil</v>
          </cell>
          <cell r="I4906">
            <v>0</v>
          </cell>
          <cell r="J4906" t="str">
            <v>Cancelled</v>
          </cell>
          <cell r="K4906">
            <v>0</v>
          </cell>
          <cell r="L4906" t="str">
            <v>Cancelled</v>
          </cell>
        </row>
        <row r="4907">
          <cell r="D4907">
            <v>3002222</v>
          </cell>
          <cell r="E4907" t="str">
            <v>Jeewan Anand</v>
          </cell>
          <cell r="F4907" t="str">
            <v>31.05.1995</v>
          </cell>
          <cell r="G4907">
            <v>22000</v>
          </cell>
          <cell r="H4907">
            <v>22000</v>
          </cell>
          <cell r="I4907">
            <v>0</v>
          </cell>
          <cell r="J4907" t="str">
            <v>I.R.M</v>
          </cell>
          <cell r="K4907" t="str">
            <v>No</v>
          </cell>
          <cell r="L4907" t="str">
            <v xml:space="preserve"> no communication till date</v>
          </cell>
        </row>
        <row r="4908">
          <cell r="D4908">
            <v>3002229</v>
          </cell>
          <cell r="E4908" t="str">
            <v>Shefali Chaturvedi</v>
          </cell>
          <cell r="F4908" t="str">
            <v>13.06.1995</v>
          </cell>
          <cell r="G4908">
            <v>22000</v>
          </cell>
          <cell r="H4908">
            <v>22000</v>
          </cell>
          <cell r="I4908">
            <v>0</v>
          </cell>
          <cell r="J4908" t="str">
            <v>I.R.M</v>
          </cell>
          <cell r="K4908" t="str">
            <v>No</v>
          </cell>
          <cell r="L4908" t="str">
            <v>last communication 12</v>
          </cell>
        </row>
        <row r="4909">
          <cell r="D4909">
            <v>3002230</v>
          </cell>
          <cell r="E4909" t="str">
            <v>Dinesh Kumar Gehlani</v>
          </cell>
          <cell r="F4909" t="str">
            <v>25.06.1995</v>
          </cell>
          <cell r="G4909">
            <v>22000</v>
          </cell>
          <cell r="H4909" t="str">
            <v>Nil</v>
          </cell>
          <cell r="I4909">
            <v>0</v>
          </cell>
          <cell r="J4909" t="str">
            <v>Cancelled</v>
          </cell>
          <cell r="K4909">
            <v>0</v>
          </cell>
          <cell r="L4909" t="str">
            <v>Cancelled</v>
          </cell>
        </row>
        <row r="4910">
          <cell r="D4910">
            <v>3002231</v>
          </cell>
          <cell r="E4910" t="str">
            <v>Usha Kumar</v>
          </cell>
          <cell r="F4910" t="str">
            <v>20.06.1995</v>
          </cell>
          <cell r="G4910">
            <v>27000</v>
          </cell>
          <cell r="H4910">
            <v>25650</v>
          </cell>
          <cell r="I4910">
            <v>0</v>
          </cell>
          <cell r="J4910" t="str">
            <v>I.R.M</v>
          </cell>
          <cell r="K4910" t="str">
            <v>No</v>
          </cell>
          <cell r="L4910" t="str">
            <v xml:space="preserve"> Last Communication Till 2007, Total 2 Membership Of TPT:- 03002231 &amp; 03002232</v>
          </cell>
        </row>
        <row r="4911">
          <cell r="D4911">
            <v>3002232</v>
          </cell>
          <cell r="E4911" t="str">
            <v>Ramesh Kumar</v>
          </cell>
          <cell r="F4911" t="str">
            <v>29.06.1995</v>
          </cell>
          <cell r="G4911">
            <v>27000</v>
          </cell>
          <cell r="H4911">
            <v>25650</v>
          </cell>
          <cell r="I4911">
            <v>0</v>
          </cell>
          <cell r="J4911" t="str">
            <v>I.R.M</v>
          </cell>
          <cell r="K4911" t="str">
            <v>No</v>
          </cell>
          <cell r="L4911" t="str">
            <v xml:space="preserve"> Last Communication Till 2007, Total 2 Membership Of TPT:- 03002231 &amp; 03002232</v>
          </cell>
        </row>
        <row r="4912">
          <cell r="D4912">
            <v>3002233</v>
          </cell>
          <cell r="E4912" t="str">
            <v xml:space="preserve">Alok Madan </v>
          </cell>
          <cell r="F4912" t="str">
            <v>08.06.1995</v>
          </cell>
          <cell r="G4912">
            <v>32000</v>
          </cell>
          <cell r="H4912">
            <v>32000</v>
          </cell>
          <cell r="I4912">
            <v>0</v>
          </cell>
          <cell r="J4912" t="str">
            <v>I.R.M</v>
          </cell>
          <cell r="K4912" t="str">
            <v>No</v>
          </cell>
          <cell r="L4912" t="str">
            <v>Last Communication till 1999, (CHEQUE DETAIL CORRECTION IN RIMES), (Status:- REINSTAED)</v>
          </cell>
        </row>
        <row r="4913">
          <cell r="D4913">
            <v>3002234</v>
          </cell>
          <cell r="E4913" t="str">
            <v>Mohd. Sarwat Nisar</v>
          </cell>
          <cell r="F4913" t="str">
            <v>19.03.1995</v>
          </cell>
          <cell r="G4913">
            <v>27000</v>
          </cell>
          <cell r="H4913">
            <v>8100</v>
          </cell>
          <cell r="I4913">
            <v>18900</v>
          </cell>
          <cell r="J4913" t="str">
            <v>Outstanding</v>
          </cell>
          <cell r="K4913" t="str">
            <v>No</v>
          </cell>
          <cell r="L4913" t="str">
            <v>Last Communication Till 2008, According To File Unit Cost Outstanding Rs 18900/-</v>
          </cell>
        </row>
        <row r="4914">
          <cell r="D4914">
            <v>3002235</v>
          </cell>
          <cell r="E4914" t="str">
            <v>Vijay Kumar</v>
          </cell>
          <cell r="F4914" t="str">
            <v>25.06.1995</v>
          </cell>
          <cell r="G4914">
            <v>22000</v>
          </cell>
          <cell r="H4914">
            <v>20900</v>
          </cell>
          <cell r="I4914">
            <v>0</v>
          </cell>
          <cell r="J4914" t="str">
            <v>I.R.M</v>
          </cell>
          <cell r="K4914" t="str">
            <v>No</v>
          </cell>
          <cell r="L4914" t="str">
            <v xml:space="preserve"> Last Communication Till 2008</v>
          </cell>
        </row>
        <row r="4915">
          <cell r="D4915">
            <v>3002236</v>
          </cell>
          <cell r="E4915" t="str">
            <v>Ajay Mehra</v>
          </cell>
          <cell r="F4915" t="str">
            <v>24.06.1995</v>
          </cell>
          <cell r="G4915">
            <v>27000</v>
          </cell>
          <cell r="H4915">
            <v>27000</v>
          </cell>
          <cell r="I4915">
            <v>0</v>
          </cell>
          <cell r="J4915" t="str">
            <v>I.R.M</v>
          </cell>
          <cell r="K4915" t="str">
            <v>No</v>
          </cell>
          <cell r="L4915" t="str">
            <v xml:space="preserve"> Last Communication till 1997, (Membership Transferred From S Hari Haraputran to Ajay Mehra)
(TRANSFER DOCUMENTS ARE NOT COMPLETED, ONLY PARTICULAR FORMS ARE THERE.)</v>
          </cell>
        </row>
        <row r="4916">
          <cell r="D4916">
            <v>3002237</v>
          </cell>
          <cell r="E4916" t="str">
            <v>Ajay Bajaj</v>
          </cell>
          <cell r="F4916" t="str">
            <v>28.06.1995</v>
          </cell>
          <cell r="G4916">
            <v>27000</v>
          </cell>
          <cell r="H4916">
            <v>27000</v>
          </cell>
          <cell r="I4916">
            <v>0</v>
          </cell>
          <cell r="J4916" t="str">
            <v>R.M</v>
          </cell>
          <cell r="K4916">
            <v>2007</v>
          </cell>
          <cell r="L4916" t="str">
            <v>Reply to his mail wth detls 2014</v>
          </cell>
        </row>
        <row r="4917">
          <cell r="D4917">
            <v>3002238</v>
          </cell>
          <cell r="E4917" t="str">
            <v>Baldev Raj Hans</v>
          </cell>
          <cell r="F4917" t="str">
            <v>29.06.1995</v>
          </cell>
          <cell r="G4917">
            <v>32000</v>
          </cell>
          <cell r="H4917">
            <v>30400</v>
          </cell>
          <cell r="I4917">
            <v>0</v>
          </cell>
          <cell r="J4917" t="str">
            <v>I.R.M</v>
          </cell>
          <cell r="K4917" t="str">
            <v>No</v>
          </cell>
          <cell r="L4917" t="str">
            <v>As POD  last communication 07</v>
          </cell>
        </row>
        <row r="4918">
          <cell r="D4918">
            <v>3002239</v>
          </cell>
          <cell r="E4918" t="str">
            <v>Sanjay Poddar</v>
          </cell>
          <cell r="F4918" t="str">
            <v>27.06.1995</v>
          </cell>
          <cell r="G4918">
            <v>22000</v>
          </cell>
          <cell r="H4918">
            <v>22000</v>
          </cell>
          <cell r="I4918">
            <v>0</v>
          </cell>
          <cell r="J4918" t="str">
            <v>I.R.M</v>
          </cell>
          <cell r="K4918" t="str">
            <v>No</v>
          </cell>
          <cell r="L4918" t="str">
            <v xml:space="preserve"> no communication till date</v>
          </cell>
        </row>
        <row r="4919">
          <cell r="D4919">
            <v>3002240</v>
          </cell>
          <cell r="E4919" t="str">
            <v>S.P Bahuguna</v>
          </cell>
          <cell r="F4919" t="str">
            <v>30.06.1995</v>
          </cell>
          <cell r="G4919">
            <v>22000</v>
          </cell>
          <cell r="H4919">
            <v>6600</v>
          </cell>
          <cell r="I4919">
            <v>15400</v>
          </cell>
          <cell r="J4919" t="str">
            <v>Outstanding</v>
          </cell>
          <cell r="K4919" t="str">
            <v>No</v>
          </cell>
          <cell r="L4919" t="str">
            <v>As Pod Last Communication Till 2007, (Outstanding Rs 15400/-)</v>
          </cell>
        </row>
        <row r="4920">
          <cell r="D4920">
            <v>3002241</v>
          </cell>
          <cell r="E4920" t="str">
            <v>Narendra Ahuja</v>
          </cell>
          <cell r="F4920" t="str">
            <v>15.06.1995</v>
          </cell>
          <cell r="G4920">
            <v>27000</v>
          </cell>
          <cell r="H4920">
            <v>6750</v>
          </cell>
          <cell r="I4920">
            <v>20250</v>
          </cell>
          <cell r="J4920" t="str">
            <v>Outstanding</v>
          </cell>
          <cell r="K4920" t="str">
            <v>No</v>
          </cell>
          <cell r="L4920" t="str">
            <v xml:space="preserve"> No Communication Till Date, (Outstanding Rs 20250/-)</v>
          </cell>
        </row>
        <row r="4921">
          <cell r="D4921">
            <v>3002242</v>
          </cell>
          <cell r="E4921" t="str">
            <v>Ranjit Kaur</v>
          </cell>
          <cell r="F4921" t="str">
            <v>28.06.1995</v>
          </cell>
          <cell r="G4921">
            <v>22000</v>
          </cell>
          <cell r="H4921" t="str">
            <v>Nill</v>
          </cell>
          <cell r="I4921">
            <v>0</v>
          </cell>
          <cell r="J4921" t="str">
            <v>Cancelled</v>
          </cell>
          <cell r="K4921">
            <v>0</v>
          </cell>
          <cell r="L4921" t="str">
            <v>Cancellection Date:- 06-05-2015</v>
          </cell>
        </row>
        <row r="4922">
          <cell r="D4922">
            <v>3002243</v>
          </cell>
          <cell r="E4922" t="str">
            <v>Ganga Ram &amp; Sons</v>
          </cell>
          <cell r="F4922" t="str">
            <v>22.06.1995</v>
          </cell>
          <cell r="G4922">
            <v>22000</v>
          </cell>
          <cell r="H4922">
            <v>20900</v>
          </cell>
          <cell r="I4922">
            <v>0</v>
          </cell>
          <cell r="J4922" t="str">
            <v>I.R.M</v>
          </cell>
          <cell r="K4922" t="str">
            <v>No</v>
          </cell>
          <cell r="L4922" t="str">
            <v xml:space="preserve"> Last Communication Till 2001</v>
          </cell>
        </row>
        <row r="4923">
          <cell r="D4923">
            <v>3002244</v>
          </cell>
          <cell r="E4923" t="str">
            <v>Harsh Gupta</v>
          </cell>
          <cell r="F4923" t="str">
            <v>28.06.1995</v>
          </cell>
          <cell r="G4923">
            <v>22000</v>
          </cell>
          <cell r="H4923" t="str">
            <v>Nill</v>
          </cell>
          <cell r="I4923">
            <v>0</v>
          </cell>
          <cell r="J4923" t="str">
            <v>Cancelled</v>
          </cell>
          <cell r="K4923">
            <v>0</v>
          </cell>
          <cell r="L4923" t="str">
            <v>Cancellection Date:- 07-08-1995</v>
          </cell>
        </row>
        <row r="4924">
          <cell r="D4924">
            <v>3002245</v>
          </cell>
          <cell r="E4924" t="str">
            <v>Gajendra Kumar Jha</v>
          </cell>
          <cell r="F4924" t="str">
            <v>29.06.1995</v>
          </cell>
          <cell r="G4924">
            <v>27000</v>
          </cell>
          <cell r="H4924" t="str">
            <v>Nill</v>
          </cell>
          <cell r="I4924">
            <v>0</v>
          </cell>
          <cell r="J4924" t="str">
            <v>Cancelled</v>
          </cell>
          <cell r="K4924">
            <v>0</v>
          </cell>
          <cell r="L4924" t="str">
            <v>Cancellection Date:- 20-10-1995</v>
          </cell>
        </row>
        <row r="4925">
          <cell r="D4925">
            <v>3002246</v>
          </cell>
          <cell r="E4925" t="str">
            <v>O.P Kwatra</v>
          </cell>
          <cell r="F4925" t="str">
            <v>30.06.1995</v>
          </cell>
          <cell r="G4925">
            <v>32000</v>
          </cell>
          <cell r="H4925">
            <v>32000</v>
          </cell>
          <cell r="I4925">
            <v>0</v>
          </cell>
          <cell r="J4925" t="str">
            <v>i.R.M</v>
          </cell>
          <cell r="K4925" t="str">
            <v>No</v>
          </cell>
          <cell r="L4925" t="str">
            <v>Letter Not Sent, Last Communication Till 1995</v>
          </cell>
        </row>
        <row r="4926">
          <cell r="D4926">
            <v>3002247</v>
          </cell>
          <cell r="E4926" t="str">
            <v>Rajender Kumar Guar</v>
          </cell>
          <cell r="F4926" t="str">
            <v>29.06.1995</v>
          </cell>
          <cell r="G4926">
            <v>27000</v>
          </cell>
          <cell r="H4926" t="str">
            <v>Nill</v>
          </cell>
          <cell r="I4926">
            <v>0</v>
          </cell>
          <cell r="J4926" t="str">
            <v>Cancelled</v>
          </cell>
          <cell r="K4926">
            <v>0</v>
          </cell>
          <cell r="L4926" t="str">
            <v>Cancellection Date:- 08-03-2008</v>
          </cell>
        </row>
        <row r="4927">
          <cell r="D4927">
            <v>3002248</v>
          </cell>
          <cell r="E4927" t="str">
            <v>Raj Kumar Chandoke</v>
          </cell>
          <cell r="F4927" t="str">
            <v>30.06.1995</v>
          </cell>
          <cell r="G4927">
            <v>27000</v>
          </cell>
          <cell r="H4927" t="str">
            <v>Nill</v>
          </cell>
          <cell r="I4927">
            <v>0</v>
          </cell>
          <cell r="J4927" t="str">
            <v>Cancelled</v>
          </cell>
          <cell r="K4927">
            <v>0</v>
          </cell>
          <cell r="L4927" t="str">
            <v>Cancellection Date:- 20-10-1995</v>
          </cell>
        </row>
        <row r="4928">
          <cell r="D4928">
            <v>3002249</v>
          </cell>
          <cell r="E4928" t="str">
            <v>Hemant Gandhi</v>
          </cell>
          <cell r="F4928" t="str">
            <v>08.06.1995</v>
          </cell>
          <cell r="G4928">
            <v>32000</v>
          </cell>
          <cell r="H4928">
            <v>30400</v>
          </cell>
          <cell r="I4928">
            <v>0</v>
          </cell>
          <cell r="J4928" t="str">
            <v>R.M</v>
          </cell>
          <cell r="K4928">
            <v>2010</v>
          </cell>
          <cell r="L4928" t="str">
            <v>Telephoinc reply with details in 2014</v>
          </cell>
        </row>
        <row r="4929">
          <cell r="D4929">
            <v>3002250</v>
          </cell>
          <cell r="E4929" t="str">
            <v>Nishant Gandhi</v>
          </cell>
          <cell r="F4929" t="str">
            <v>08.06.1995</v>
          </cell>
          <cell r="G4929">
            <v>32000</v>
          </cell>
          <cell r="H4929">
            <v>30400</v>
          </cell>
          <cell r="I4929">
            <v>0</v>
          </cell>
          <cell r="J4929" t="str">
            <v>R.M</v>
          </cell>
          <cell r="K4929">
            <v>2010</v>
          </cell>
          <cell r="L4929" t="str">
            <v>Telephoinc reply with details in 2014</v>
          </cell>
        </row>
        <row r="4930">
          <cell r="D4930">
            <v>3002251</v>
          </cell>
          <cell r="E4930" t="str">
            <v>Vimal Kumar</v>
          </cell>
          <cell r="F4930" t="str">
            <v>27.06.1995</v>
          </cell>
          <cell r="G4930">
            <v>22000</v>
          </cell>
          <cell r="H4930">
            <v>20900</v>
          </cell>
          <cell r="I4930">
            <v>0</v>
          </cell>
          <cell r="J4930" t="str">
            <v>i.R.M</v>
          </cell>
          <cell r="K4930" t="str">
            <v>No</v>
          </cell>
          <cell r="L4930" t="str">
            <v>No Communication Till Date</v>
          </cell>
        </row>
        <row r="4931">
          <cell r="D4931">
            <v>3002252</v>
          </cell>
          <cell r="E4931" t="str">
            <v>Vijaya Rani Gupta</v>
          </cell>
          <cell r="F4931" t="str">
            <v>15.06.1995</v>
          </cell>
          <cell r="G4931">
            <v>22000</v>
          </cell>
          <cell r="H4931">
            <v>22000</v>
          </cell>
          <cell r="I4931">
            <v>0</v>
          </cell>
          <cell r="J4931" t="str">
            <v>i.R.M</v>
          </cell>
          <cell r="K4931" t="str">
            <v>No</v>
          </cell>
          <cell r="L4931" t="str">
            <v>Last Communication Till 2000</v>
          </cell>
        </row>
        <row r="4932">
          <cell r="D4932">
            <v>3002253</v>
          </cell>
          <cell r="E4932" t="str">
            <v>A.C Badhwar</v>
          </cell>
          <cell r="F4932" t="str">
            <v>23.06.1995</v>
          </cell>
          <cell r="G4932">
            <v>27000</v>
          </cell>
          <cell r="H4932" t="str">
            <v>Nill</v>
          </cell>
          <cell r="I4932">
            <v>0</v>
          </cell>
          <cell r="J4932" t="str">
            <v>Cancelled</v>
          </cell>
          <cell r="K4932">
            <v>0</v>
          </cell>
          <cell r="L4932" t="str">
            <v>Cancellection Date:- 11-10-1995</v>
          </cell>
        </row>
        <row r="4933">
          <cell r="D4933">
            <v>3002254</v>
          </cell>
          <cell r="E4933" t="str">
            <v>Anil Kumar</v>
          </cell>
          <cell r="F4933" t="str">
            <v>19.06.1995</v>
          </cell>
          <cell r="G4933">
            <v>22000</v>
          </cell>
          <cell r="H4933">
            <v>22000</v>
          </cell>
          <cell r="I4933">
            <v>0</v>
          </cell>
          <cell r="J4933" t="str">
            <v>i.R.M</v>
          </cell>
          <cell r="K4933" t="str">
            <v>No</v>
          </cell>
          <cell r="L4933" t="str">
            <v xml:space="preserve"> Last Communication Till 2007</v>
          </cell>
        </row>
        <row r="4934">
          <cell r="D4934">
            <v>3002255</v>
          </cell>
          <cell r="E4934" t="str">
            <v>Guru Dutt Mittal</v>
          </cell>
          <cell r="F4934" t="str">
            <v>22.06.1995</v>
          </cell>
          <cell r="G4934">
            <v>22000</v>
          </cell>
          <cell r="H4934">
            <v>22000</v>
          </cell>
          <cell r="I4934">
            <v>0</v>
          </cell>
          <cell r="J4934" t="str">
            <v>i.R.M</v>
          </cell>
          <cell r="K4934" t="str">
            <v>No</v>
          </cell>
          <cell r="L4934" t="str">
            <v xml:space="preserve"> Last Communication Till 2007</v>
          </cell>
        </row>
        <row r="4935">
          <cell r="D4935">
            <v>3002256</v>
          </cell>
          <cell r="E4935" t="str">
            <v>Rashmi Khurana</v>
          </cell>
          <cell r="F4935" t="str">
            <v>27.06.1995</v>
          </cell>
          <cell r="G4935">
            <v>22000</v>
          </cell>
          <cell r="H4935">
            <v>22000</v>
          </cell>
          <cell r="I4935">
            <v>0</v>
          </cell>
          <cell r="J4935" t="str">
            <v>Cancelled</v>
          </cell>
          <cell r="K4935" t="str">
            <v>No</v>
          </cell>
          <cell r="L4935" t="str">
            <v>Cancelled on 30.11.2019</v>
          </cell>
        </row>
        <row r="4936">
          <cell r="D4936">
            <v>3002257</v>
          </cell>
          <cell r="E4936" t="str">
            <v>Madan Lal Dogra</v>
          </cell>
          <cell r="F4936" t="str">
            <v>26.06.1995</v>
          </cell>
          <cell r="G4936">
            <v>27000</v>
          </cell>
          <cell r="H4936">
            <v>27000</v>
          </cell>
          <cell r="I4936">
            <v>0</v>
          </cell>
          <cell r="J4936" t="str">
            <v>i.R.M</v>
          </cell>
          <cell r="K4936" t="str">
            <v>No</v>
          </cell>
          <cell r="L4936" t="str">
            <v>Last Communication Till 2006</v>
          </cell>
        </row>
        <row r="4937">
          <cell r="D4937">
            <v>3002258</v>
          </cell>
          <cell r="E4937" t="str">
            <v>Gurdayal Singh</v>
          </cell>
          <cell r="F4937" t="str">
            <v>27.06.1995</v>
          </cell>
          <cell r="G4937">
            <v>22000</v>
          </cell>
          <cell r="H4937" t="str">
            <v>Nill</v>
          </cell>
          <cell r="I4937">
            <v>0</v>
          </cell>
          <cell r="J4937" t="str">
            <v>Cancelled</v>
          </cell>
          <cell r="K4937">
            <v>0</v>
          </cell>
          <cell r="L4937" t="str">
            <v>Cancellection Date:- 22-06-1996</v>
          </cell>
        </row>
        <row r="4938">
          <cell r="D4938">
            <v>3002259</v>
          </cell>
          <cell r="E4938" t="str">
            <v>Narinder Chawla</v>
          </cell>
          <cell r="F4938" t="str">
            <v>08.06.1995</v>
          </cell>
          <cell r="G4938">
            <v>30400</v>
          </cell>
          <cell r="H4938">
            <v>30400</v>
          </cell>
          <cell r="I4938">
            <v>0</v>
          </cell>
          <cell r="J4938" t="str">
            <v>I.R.M</v>
          </cell>
          <cell r="K4938" t="str">
            <v>No</v>
          </cell>
          <cell r="L4938" t="str">
            <v xml:space="preserve"> Last Communication Till 2004</v>
          </cell>
        </row>
        <row r="4939">
          <cell r="D4939">
            <v>3002260</v>
          </cell>
          <cell r="E4939" t="str">
            <v>Umesh Jain</v>
          </cell>
          <cell r="F4939" t="str">
            <v>15.06.1995</v>
          </cell>
          <cell r="G4939">
            <v>30400</v>
          </cell>
          <cell r="H4939">
            <v>30400</v>
          </cell>
          <cell r="I4939">
            <v>0</v>
          </cell>
          <cell r="J4939" t="str">
            <v>R.M</v>
          </cell>
          <cell r="K4939">
            <v>2009</v>
          </cell>
          <cell r="L4939" t="str">
            <v>Last Communication Till 2009</v>
          </cell>
        </row>
        <row r="4940">
          <cell r="D4940">
            <v>3002261</v>
          </cell>
          <cell r="E4940" t="str">
            <v>Surjeet Nagpal</v>
          </cell>
          <cell r="F4940" t="str">
            <v>24.06.1995</v>
          </cell>
          <cell r="G4940">
            <v>27000</v>
          </cell>
          <cell r="H4940">
            <v>27000</v>
          </cell>
          <cell r="I4940">
            <v>0</v>
          </cell>
          <cell r="J4940" t="str">
            <v>I.R.M</v>
          </cell>
          <cell r="K4940" t="str">
            <v>No</v>
          </cell>
          <cell r="L4940" t="str">
            <v xml:space="preserve"> no communication till date</v>
          </cell>
        </row>
        <row r="4941">
          <cell r="D4941">
            <v>3002262</v>
          </cell>
          <cell r="E4941" t="str">
            <v>Alka Rawat</v>
          </cell>
          <cell r="F4941" t="str">
            <v>26.06.1995</v>
          </cell>
          <cell r="G4941">
            <v>22000</v>
          </cell>
          <cell r="H4941">
            <v>22000</v>
          </cell>
          <cell r="I4941">
            <v>0</v>
          </cell>
          <cell r="J4941" t="str">
            <v>I.R.M</v>
          </cell>
          <cell r="K4941" t="str">
            <v>No</v>
          </cell>
          <cell r="L4941" t="str">
            <v>As POD  last communication 07</v>
          </cell>
        </row>
        <row r="4942">
          <cell r="D4942">
            <v>3002263</v>
          </cell>
          <cell r="E4942" t="str">
            <v>Lalita Jain</v>
          </cell>
          <cell r="F4942" t="str">
            <v>30.06.1995</v>
          </cell>
          <cell r="G4942">
            <v>22000</v>
          </cell>
          <cell r="H4942" t="str">
            <v>Nill</v>
          </cell>
          <cell r="I4942">
            <v>0</v>
          </cell>
          <cell r="J4942" t="str">
            <v>Cancelled</v>
          </cell>
          <cell r="K4942">
            <v>0</v>
          </cell>
          <cell r="L4942" t="str">
            <v>Cancellection Date:- 17-02-1997</v>
          </cell>
        </row>
        <row r="4943">
          <cell r="D4943">
            <v>3002264</v>
          </cell>
          <cell r="E4943" t="str">
            <v>Pawan Kumar Agarwal</v>
          </cell>
          <cell r="F4943" t="str">
            <v>11.06.1995</v>
          </cell>
          <cell r="G4943">
            <v>27000</v>
          </cell>
          <cell r="H4943" t="str">
            <v>Nill</v>
          </cell>
          <cell r="I4943">
            <v>0</v>
          </cell>
          <cell r="J4943" t="str">
            <v>Cancelled</v>
          </cell>
          <cell r="K4943">
            <v>0</v>
          </cell>
          <cell r="L4943" t="str">
            <v>Cancellection Date:- 24-11-2017</v>
          </cell>
        </row>
        <row r="4944">
          <cell r="D4944">
            <v>3002265</v>
          </cell>
          <cell r="E4944" t="str">
            <v>Ravinder Kabira</v>
          </cell>
          <cell r="F4944" t="str">
            <v>05.06.1995</v>
          </cell>
          <cell r="G4944">
            <v>32000</v>
          </cell>
          <cell r="H4944">
            <v>12800</v>
          </cell>
          <cell r="I4944">
            <v>19200</v>
          </cell>
          <cell r="J4944" t="str">
            <v>Outstanding</v>
          </cell>
          <cell r="K4944" t="str">
            <v>No</v>
          </cell>
          <cell r="L4944" t="str">
            <v xml:space="preserve"> No Communication Till Date (Outstanding Rs 19200/-)</v>
          </cell>
        </row>
        <row r="4945">
          <cell r="D4945">
            <v>3002266</v>
          </cell>
          <cell r="E4945" t="str">
            <v>Subhash Jain</v>
          </cell>
          <cell r="F4945" t="str">
            <v>13.06.1995</v>
          </cell>
          <cell r="G4945">
            <v>32000</v>
          </cell>
          <cell r="H4945" t="str">
            <v>Nill</v>
          </cell>
          <cell r="I4945">
            <v>0</v>
          </cell>
          <cell r="J4945" t="str">
            <v>Cancelled</v>
          </cell>
          <cell r="K4945">
            <v>0</v>
          </cell>
          <cell r="L4945" t="str">
            <v>Cancellection Date:- 19-10-1995</v>
          </cell>
        </row>
        <row r="4946">
          <cell r="D4946">
            <v>3002267</v>
          </cell>
          <cell r="E4946" t="str">
            <v>B.B Grover</v>
          </cell>
          <cell r="F4946" t="str">
            <v>06.06.1995</v>
          </cell>
          <cell r="G4946">
            <v>22000</v>
          </cell>
          <cell r="H4946">
            <v>22000</v>
          </cell>
          <cell r="I4946">
            <v>0</v>
          </cell>
          <cell r="J4946" t="str">
            <v>I.R.M</v>
          </cell>
          <cell r="K4946" t="str">
            <v>No</v>
          </cell>
          <cell r="L4946" t="str">
            <v>As POD  last communication 07</v>
          </cell>
        </row>
        <row r="4947">
          <cell r="D4947">
            <v>3002269</v>
          </cell>
          <cell r="E4947" t="str">
            <v>Capital Business System Pvt Ltd</v>
          </cell>
          <cell r="F4947" t="str">
            <v>07.06.1995</v>
          </cell>
          <cell r="G4947">
            <v>32000</v>
          </cell>
          <cell r="H4947">
            <v>30400</v>
          </cell>
          <cell r="I4947">
            <v>0</v>
          </cell>
          <cell r="J4947" t="str">
            <v>I.R.M</v>
          </cell>
          <cell r="K4947" t="str">
            <v>No</v>
          </cell>
          <cell r="L4947" t="str">
            <v xml:space="preserve"> Last Communication Till 1998, Total 2 Membership Of TPT:- 03002269 and 03002270</v>
          </cell>
        </row>
        <row r="4948">
          <cell r="D4948">
            <v>3002270</v>
          </cell>
          <cell r="E4948" t="str">
            <v>Delhi Security Printers</v>
          </cell>
          <cell r="F4948" t="str">
            <v>07.06.1995</v>
          </cell>
          <cell r="G4948">
            <v>32000</v>
          </cell>
          <cell r="H4948">
            <v>30400</v>
          </cell>
          <cell r="I4948">
            <v>0</v>
          </cell>
          <cell r="J4948" t="str">
            <v>I.R.M</v>
          </cell>
          <cell r="K4948" t="str">
            <v>No</v>
          </cell>
          <cell r="L4948" t="str">
            <v xml:space="preserve"> Last Communication Till 1998, Total 2 Membership Of TPT:- 03002269 and 03002270</v>
          </cell>
        </row>
        <row r="4949">
          <cell r="D4949">
            <v>3002272</v>
          </cell>
          <cell r="E4949" t="str">
            <v>K. Sebesan</v>
          </cell>
          <cell r="F4949" t="str">
            <v>28.06.1995</v>
          </cell>
          <cell r="G4949">
            <v>22000</v>
          </cell>
          <cell r="H4949">
            <v>22000</v>
          </cell>
          <cell r="I4949">
            <v>0</v>
          </cell>
          <cell r="J4949" t="str">
            <v>I.R.M</v>
          </cell>
          <cell r="K4949" t="str">
            <v>No</v>
          </cell>
          <cell r="L4949" t="str">
            <v xml:space="preserve"> no communication till date</v>
          </cell>
        </row>
        <row r="4950">
          <cell r="D4950">
            <v>3002274</v>
          </cell>
          <cell r="E4950" t="str">
            <v>K.L Salvya</v>
          </cell>
          <cell r="F4950" t="str">
            <v>16.06.1995</v>
          </cell>
          <cell r="G4950">
            <v>22000</v>
          </cell>
          <cell r="H4950">
            <v>6600</v>
          </cell>
          <cell r="I4950">
            <v>15400</v>
          </cell>
          <cell r="J4950" t="str">
            <v>Outstanding</v>
          </cell>
          <cell r="K4950" t="str">
            <v>No</v>
          </cell>
          <cell r="L4950" t="str">
            <v>No Communication Till Date (Outstanding Rs 15400/-)</v>
          </cell>
        </row>
        <row r="4951">
          <cell r="D4951">
            <v>3002275</v>
          </cell>
          <cell r="E4951" t="str">
            <v>Sant Industries</v>
          </cell>
          <cell r="F4951" t="str">
            <v>16.06.1995</v>
          </cell>
          <cell r="G4951">
            <v>27000</v>
          </cell>
          <cell r="H4951">
            <v>27000</v>
          </cell>
          <cell r="I4951">
            <v>0</v>
          </cell>
          <cell r="J4951" t="str">
            <v>I.R.M</v>
          </cell>
          <cell r="K4951" t="str">
            <v>No</v>
          </cell>
          <cell r="L4951" t="str">
            <v xml:space="preserve"> Last Communication Till 1999</v>
          </cell>
        </row>
        <row r="4952">
          <cell r="D4952">
            <v>3002277</v>
          </cell>
          <cell r="E4952" t="str">
            <v>Prateek Srivastava</v>
          </cell>
          <cell r="F4952" t="str">
            <v>16.06.1995</v>
          </cell>
          <cell r="G4952">
            <v>22000</v>
          </cell>
          <cell r="H4952">
            <v>22000</v>
          </cell>
          <cell r="I4952">
            <v>0</v>
          </cell>
          <cell r="J4952" t="str">
            <v>I.R.M</v>
          </cell>
          <cell r="K4952" t="str">
            <v>No</v>
          </cell>
          <cell r="L4952" t="str">
            <v xml:space="preserve"> Last Communication Till 2008</v>
          </cell>
        </row>
        <row r="4953">
          <cell r="D4953">
            <v>3002278</v>
          </cell>
          <cell r="E4953" t="str">
            <v>Santosh Singh</v>
          </cell>
          <cell r="F4953" t="str">
            <v>20.06.1995</v>
          </cell>
          <cell r="G4953">
            <v>32000</v>
          </cell>
          <cell r="H4953">
            <v>32000</v>
          </cell>
          <cell r="I4953">
            <v>0</v>
          </cell>
          <cell r="J4953" t="str">
            <v>I.R.M</v>
          </cell>
          <cell r="K4953" t="str">
            <v>No</v>
          </cell>
          <cell r="L4953" t="str">
            <v xml:space="preserve"> Last Communication Till 1999</v>
          </cell>
        </row>
        <row r="4954">
          <cell r="D4954">
            <v>3002280</v>
          </cell>
          <cell r="E4954" t="str">
            <v>Vickey Kapoor</v>
          </cell>
          <cell r="F4954" t="str">
            <v>15.06.1995</v>
          </cell>
          <cell r="G4954">
            <v>22000</v>
          </cell>
          <cell r="H4954">
            <v>20900</v>
          </cell>
          <cell r="I4954">
            <v>0</v>
          </cell>
          <cell r="J4954" t="str">
            <v>I.R.M</v>
          </cell>
          <cell r="K4954" t="str">
            <v>No</v>
          </cell>
          <cell r="L4954" t="str">
            <v>As POD  last communication 07</v>
          </cell>
        </row>
        <row r="4955">
          <cell r="D4955">
            <v>3002281</v>
          </cell>
          <cell r="E4955" t="str">
            <v>Vipin Wadhwa</v>
          </cell>
          <cell r="F4955" t="str">
            <v>14.06.1995</v>
          </cell>
          <cell r="G4955">
            <v>27000</v>
          </cell>
          <cell r="H4955" t="str">
            <v>Nill</v>
          </cell>
          <cell r="I4955">
            <v>0</v>
          </cell>
          <cell r="J4955" t="str">
            <v>Cancelled</v>
          </cell>
          <cell r="K4955">
            <v>0</v>
          </cell>
          <cell r="L4955" t="str">
            <v>Cancellection Date:-18-01-1996</v>
          </cell>
        </row>
        <row r="4956">
          <cell r="D4956">
            <v>3002282</v>
          </cell>
          <cell r="E4956" t="str">
            <v>Ashok Kumar Goel</v>
          </cell>
          <cell r="F4956" t="str">
            <v>20.06.1995</v>
          </cell>
          <cell r="G4956">
            <v>32000</v>
          </cell>
          <cell r="H4956">
            <v>32000</v>
          </cell>
          <cell r="I4956">
            <v>0</v>
          </cell>
          <cell r="J4956" t="str">
            <v>I.R.M</v>
          </cell>
          <cell r="K4956" t="str">
            <v>No</v>
          </cell>
          <cell r="L4956" t="str">
            <v xml:space="preserve"> Last Communication Till 2005</v>
          </cell>
        </row>
        <row r="4957">
          <cell r="D4957">
            <v>3002287</v>
          </cell>
          <cell r="E4957" t="str">
            <v>Mathew Koshy</v>
          </cell>
          <cell r="F4957" t="str">
            <v>14.06.1995</v>
          </cell>
          <cell r="G4957">
            <v>22000</v>
          </cell>
          <cell r="H4957" t="str">
            <v>Nill</v>
          </cell>
          <cell r="I4957">
            <v>0</v>
          </cell>
          <cell r="J4957" t="str">
            <v>Cancelled</v>
          </cell>
          <cell r="K4957">
            <v>0</v>
          </cell>
          <cell r="L4957" t="str">
            <v>Cancellection Date:-08-11-1995</v>
          </cell>
        </row>
        <row r="4958">
          <cell r="D4958">
            <v>3002288</v>
          </cell>
          <cell r="E4958" t="str">
            <v>Anjana Ratra</v>
          </cell>
          <cell r="F4958" t="str">
            <v>19.06.1995</v>
          </cell>
          <cell r="G4958">
            <v>32000</v>
          </cell>
          <cell r="H4958">
            <v>19200</v>
          </cell>
          <cell r="I4958">
            <v>12800</v>
          </cell>
          <cell r="J4958" t="str">
            <v>Outstanding</v>
          </cell>
          <cell r="K4958" t="str">
            <v>No</v>
          </cell>
          <cell r="L4958" t="str">
            <v xml:space="preserve"> Last Communication Till 1999, Outstanding Rs 12800/-</v>
          </cell>
        </row>
        <row r="4959">
          <cell r="D4959">
            <v>3002290</v>
          </cell>
          <cell r="E4959" t="str">
            <v>Neeraj Sharan</v>
          </cell>
          <cell r="F4959" t="str">
            <v>30.06.1995</v>
          </cell>
          <cell r="G4959">
            <v>22000</v>
          </cell>
          <cell r="H4959" t="str">
            <v>Nill</v>
          </cell>
          <cell r="I4959">
            <v>0</v>
          </cell>
          <cell r="J4959" t="str">
            <v>Cancelled</v>
          </cell>
          <cell r="K4959">
            <v>0</v>
          </cell>
          <cell r="L4959" t="str">
            <v>Cancellection Date:-09-02-1996</v>
          </cell>
        </row>
        <row r="4960">
          <cell r="D4960">
            <v>3002291</v>
          </cell>
          <cell r="E4960" t="str">
            <v>Satish Kakkar</v>
          </cell>
          <cell r="F4960" t="str">
            <v>08.06.1995</v>
          </cell>
          <cell r="G4960">
            <v>32000</v>
          </cell>
          <cell r="H4960">
            <v>0</v>
          </cell>
          <cell r="I4960">
            <v>0</v>
          </cell>
          <cell r="J4960" t="str">
            <v>LUCKY WINNER</v>
          </cell>
          <cell r="K4960" t="str">
            <v>No</v>
          </cell>
          <cell r="L4960" t="str">
            <v xml:space="preserve"> Last Communication Till 2009 (Member Lucky Winner)</v>
          </cell>
        </row>
        <row r="4961">
          <cell r="D4961">
            <v>3002292</v>
          </cell>
          <cell r="E4961" t="str">
            <v>Anand Mohan</v>
          </cell>
          <cell r="F4961" t="str">
            <v>13.06.1995</v>
          </cell>
          <cell r="G4961">
            <v>22000</v>
          </cell>
          <cell r="H4961">
            <v>22000</v>
          </cell>
          <cell r="I4961">
            <v>22000</v>
          </cell>
          <cell r="J4961" t="str">
            <v>I.R.M</v>
          </cell>
          <cell r="K4961" t="str">
            <v>No</v>
          </cell>
          <cell r="L4961" t="str">
            <v xml:space="preserve"> Last Communication Till 2005</v>
          </cell>
        </row>
        <row r="4962">
          <cell r="D4962">
            <v>3002293</v>
          </cell>
          <cell r="E4962" t="str">
            <v>Anil Kr Gupta</v>
          </cell>
          <cell r="F4962" t="str">
            <v>24.06.1995</v>
          </cell>
          <cell r="G4962">
            <v>32000</v>
          </cell>
          <cell r="H4962">
            <v>9600</v>
          </cell>
          <cell r="I4962">
            <v>22400</v>
          </cell>
          <cell r="J4962" t="str">
            <v>Outstanding</v>
          </cell>
          <cell r="K4962" t="str">
            <v>No</v>
          </cell>
          <cell r="L4962" t="str">
            <v xml:space="preserve"> Last Communication Till 2007, Outstanding Rs 22400/-</v>
          </cell>
        </row>
        <row r="4963">
          <cell r="D4963">
            <v>3002294</v>
          </cell>
          <cell r="E4963" t="str">
            <v>Vanita Kabra</v>
          </cell>
          <cell r="F4963" t="str">
            <v>05.06.1995</v>
          </cell>
          <cell r="G4963">
            <v>32000</v>
          </cell>
          <cell r="H4963">
            <v>12800</v>
          </cell>
          <cell r="I4963">
            <v>19200</v>
          </cell>
          <cell r="J4963" t="str">
            <v>Outstanding</v>
          </cell>
          <cell r="K4963" t="str">
            <v>No</v>
          </cell>
          <cell r="L4963" t="str">
            <v xml:space="preserve"> No Communication Till Date (Outstanding Rs 19200/-)</v>
          </cell>
        </row>
        <row r="4964">
          <cell r="D4964">
            <v>3002302</v>
          </cell>
          <cell r="E4964" t="str">
            <v>Ganesh Gupta</v>
          </cell>
          <cell r="F4964" t="str">
            <v>30.06.1995</v>
          </cell>
          <cell r="G4964">
            <v>32000</v>
          </cell>
          <cell r="H4964">
            <v>32000</v>
          </cell>
          <cell r="I4964">
            <v>0</v>
          </cell>
          <cell r="J4964" t="str">
            <v>I.R.M</v>
          </cell>
          <cell r="K4964" t="str">
            <v>No</v>
          </cell>
          <cell r="L4964" t="str">
            <v>As POD  last communication 07</v>
          </cell>
        </row>
        <row r="4965">
          <cell r="D4965">
            <v>3002303</v>
          </cell>
          <cell r="E4965" t="str">
            <v>Irfan Ahmed</v>
          </cell>
          <cell r="F4965" t="str">
            <v>30.06.1995</v>
          </cell>
          <cell r="G4965">
            <v>27000</v>
          </cell>
          <cell r="H4965" t="str">
            <v>Nil</v>
          </cell>
          <cell r="I4965">
            <v>0</v>
          </cell>
          <cell r="J4965" t="str">
            <v>Cancelled</v>
          </cell>
          <cell r="K4965">
            <v>0</v>
          </cell>
          <cell r="L4965" t="str">
            <v>Cancellection Date:-20-10-1995</v>
          </cell>
        </row>
        <row r="4966">
          <cell r="D4966">
            <v>3002304</v>
          </cell>
          <cell r="E4966" t="str">
            <v>Irfan Ahmed</v>
          </cell>
          <cell r="F4966" t="str">
            <v>03.06.1995</v>
          </cell>
          <cell r="G4966">
            <v>32000</v>
          </cell>
          <cell r="H4966">
            <v>32000</v>
          </cell>
          <cell r="I4966">
            <v>0</v>
          </cell>
          <cell r="J4966" t="str">
            <v>I.R.M</v>
          </cell>
          <cell r="K4966" t="str">
            <v>No</v>
          </cell>
          <cell r="L4966" t="str">
            <v xml:space="preserve"> No Communication Till Date</v>
          </cell>
        </row>
        <row r="4967">
          <cell r="D4967">
            <v>3002305</v>
          </cell>
          <cell r="E4967" t="str">
            <v>Rajesh Mathur</v>
          </cell>
          <cell r="F4967" t="str">
            <v>28.06.1995</v>
          </cell>
          <cell r="G4967">
            <v>22000</v>
          </cell>
          <cell r="H4967" t="str">
            <v>Nil</v>
          </cell>
          <cell r="I4967">
            <v>0</v>
          </cell>
          <cell r="J4967" t="str">
            <v>Cancelled</v>
          </cell>
          <cell r="K4967">
            <v>0</v>
          </cell>
          <cell r="L4967" t="str">
            <v>Cancellection Date:-20-10-1995</v>
          </cell>
        </row>
        <row r="4968">
          <cell r="D4968">
            <v>3002306</v>
          </cell>
          <cell r="E4968" t="str">
            <v>Rohit Juneja</v>
          </cell>
          <cell r="F4968" t="str">
            <v>26.06.1995</v>
          </cell>
          <cell r="G4968">
            <v>22000</v>
          </cell>
          <cell r="H4968" t="str">
            <v>Nil</v>
          </cell>
          <cell r="I4968">
            <v>0</v>
          </cell>
          <cell r="J4968" t="str">
            <v>Cancelled</v>
          </cell>
          <cell r="K4968">
            <v>0</v>
          </cell>
          <cell r="L4968" t="str">
            <v>Cancellection Date:-20-10-1995</v>
          </cell>
        </row>
        <row r="4969">
          <cell r="D4969">
            <v>3002307</v>
          </cell>
          <cell r="E4969" t="str">
            <v>Rohit Juneja</v>
          </cell>
          <cell r="F4969" t="str">
            <v>26.06.1995</v>
          </cell>
          <cell r="G4969">
            <v>22000</v>
          </cell>
          <cell r="H4969" t="str">
            <v>Nil</v>
          </cell>
          <cell r="I4969">
            <v>0</v>
          </cell>
          <cell r="J4969" t="str">
            <v>Cancelled</v>
          </cell>
          <cell r="K4969">
            <v>0</v>
          </cell>
          <cell r="L4969" t="str">
            <v>Cancellection Date:-20-10-1995</v>
          </cell>
        </row>
        <row r="4970">
          <cell r="D4970">
            <v>3002308</v>
          </cell>
          <cell r="E4970" t="str">
            <v>Suresh Kumar</v>
          </cell>
          <cell r="F4970" t="str">
            <v>30.06.1995</v>
          </cell>
          <cell r="G4970">
            <v>27000</v>
          </cell>
          <cell r="H4970" t="str">
            <v>Nil</v>
          </cell>
          <cell r="I4970">
            <v>0</v>
          </cell>
          <cell r="J4970" t="str">
            <v>Cancelled</v>
          </cell>
          <cell r="K4970">
            <v>0</v>
          </cell>
          <cell r="L4970" t="str">
            <v>Cancellection Date:-04-01-2016</v>
          </cell>
        </row>
        <row r="4971">
          <cell r="D4971">
            <v>3002309</v>
          </cell>
          <cell r="E4971" t="str">
            <v>Saurabh Verma</v>
          </cell>
          <cell r="F4971" t="str">
            <v>30.06.1995</v>
          </cell>
          <cell r="G4971">
            <v>22000</v>
          </cell>
          <cell r="H4971" t="str">
            <v>Nil</v>
          </cell>
          <cell r="I4971">
            <v>0</v>
          </cell>
          <cell r="J4971" t="str">
            <v>Cancelled</v>
          </cell>
          <cell r="K4971">
            <v>0</v>
          </cell>
          <cell r="L4971" t="str">
            <v>Cancellection Date:-20-10-1995</v>
          </cell>
        </row>
        <row r="4972">
          <cell r="D4972">
            <v>3002310</v>
          </cell>
          <cell r="E4972" t="str">
            <v>Prem Electric CO.</v>
          </cell>
          <cell r="F4972" t="str">
            <v>30.06.1995</v>
          </cell>
          <cell r="G4972">
            <v>32000</v>
          </cell>
          <cell r="H4972" t="str">
            <v>Nil</v>
          </cell>
          <cell r="I4972">
            <v>0</v>
          </cell>
          <cell r="J4972" t="str">
            <v>Cancelled</v>
          </cell>
          <cell r="K4972">
            <v>0</v>
          </cell>
          <cell r="L4972" t="str">
            <v>Cancellection Date:-31-10-1996</v>
          </cell>
        </row>
        <row r="4973">
          <cell r="D4973">
            <v>3002311</v>
          </cell>
          <cell r="E4973" t="str">
            <v>Manish Bakhoo</v>
          </cell>
          <cell r="F4973" t="str">
            <v>30.06.1995</v>
          </cell>
          <cell r="G4973">
            <v>22000</v>
          </cell>
          <cell r="H4973" t="str">
            <v>Nil</v>
          </cell>
          <cell r="I4973">
            <v>0</v>
          </cell>
          <cell r="J4973" t="str">
            <v>Cancelled</v>
          </cell>
          <cell r="K4973">
            <v>0</v>
          </cell>
          <cell r="L4973" t="str">
            <v>Cancellection Date:-31-01-1996</v>
          </cell>
        </row>
        <row r="4974">
          <cell r="D4974">
            <v>3002312</v>
          </cell>
          <cell r="E4974" t="str">
            <v>Yogesh Kochar</v>
          </cell>
          <cell r="F4974" t="str">
            <v>28.06.1995</v>
          </cell>
          <cell r="G4974">
            <v>32000</v>
          </cell>
          <cell r="H4974">
            <v>32000</v>
          </cell>
          <cell r="I4974">
            <v>0</v>
          </cell>
          <cell r="J4974" t="str">
            <v>I.R.M.</v>
          </cell>
          <cell r="K4974" t="str">
            <v>No</v>
          </cell>
          <cell r="L4974" t="str">
            <v>As POD  last communication 07</v>
          </cell>
        </row>
        <row r="4975">
          <cell r="D4975">
            <v>3002313</v>
          </cell>
          <cell r="E4975" t="str">
            <v>Akash Bansal</v>
          </cell>
          <cell r="F4975" t="str">
            <v>22.06.1995</v>
          </cell>
          <cell r="G4975">
            <v>27000</v>
          </cell>
          <cell r="H4975">
            <v>18900</v>
          </cell>
          <cell r="I4975">
            <v>8100</v>
          </cell>
          <cell r="J4975" t="str">
            <v>Outstanding</v>
          </cell>
          <cell r="K4975" t="str">
            <v>No</v>
          </cell>
          <cell r="L4975" t="str">
            <v xml:space="preserve"> Last Communication Till 1998, (PAYMENT DETAIL NOT MATCH IN PAPERS) (CORRECTION NEEDED), (Status:- REFUND) Outstanding Rs 8100/-</v>
          </cell>
        </row>
        <row r="4976">
          <cell r="D4976">
            <v>3002314</v>
          </cell>
          <cell r="E4976" t="str">
            <v>Ajay Bullagan</v>
          </cell>
          <cell r="F4976" t="str">
            <v>26.06.1995</v>
          </cell>
          <cell r="G4976">
            <v>27000</v>
          </cell>
          <cell r="H4976">
            <v>27000</v>
          </cell>
          <cell r="I4976">
            <v>0</v>
          </cell>
          <cell r="J4976" t="str">
            <v>I.R.M.</v>
          </cell>
          <cell r="K4976" t="str">
            <v>No</v>
          </cell>
          <cell r="L4976" t="str">
            <v>As POD  last communication 07</v>
          </cell>
        </row>
        <row r="4977">
          <cell r="D4977">
            <v>3002320</v>
          </cell>
          <cell r="E4977" t="str">
            <v>Richa Rai</v>
          </cell>
          <cell r="F4977" t="str">
            <v>21.06.1995</v>
          </cell>
          <cell r="G4977">
            <v>22000</v>
          </cell>
          <cell r="H4977">
            <v>20900</v>
          </cell>
          <cell r="I4977">
            <v>0</v>
          </cell>
          <cell r="J4977" t="str">
            <v>I.R.M.</v>
          </cell>
          <cell r="K4977" t="str">
            <v>No</v>
          </cell>
          <cell r="L4977" t="str">
            <v>As POD  last communication 07</v>
          </cell>
        </row>
        <row r="4978">
          <cell r="D4978">
            <v>3002321</v>
          </cell>
          <cell r="E4978" t="str">
            <v>Surindere Pal Singh Sodhi</v>
          </cell>
          <cell r="F4978" t="str">
            <v>29.06.1995</v>
          </cell>
          <cell r="G4978">
            <v>22000</v>
          </cell>
          <cell r="H4978" t="str">
            <v>Nill</v>
          </cell>
          <cell r="I4978">
            <v>0</v>
          </cell>
          <cell r="J4978" t="str">
            <v>Cancelled</v>
          </cell>
          <cell r="K4978">
            <v>0</v>
          </cell>
          <cell r="L4978" t="str">
            <v>Cancellection Date:-08-04-1996</v>
          </cell>
        </row>
        <row r="4979">
          <cell r="D4979">
            <v>3002324</v>
          </cell>
          <cell r="E4979" t="str">
            <v>Opus Technology PVT. LTD.</v>
          </cell>
          <cell r="F4979" t="str">
            <v>28.06.1995</v>
          </cell>
          <cell r="G4979">
            <v>22000</v>
          </cell>
          <cell r="H4979" t="str">
            <v>Nill</v>
          </cell>
          <cell r="I4979">
            <v>0</v>
          </cell>
          <cell r="J4979" t="str">
            <v>Cancelled</v>
          </cell>
          <cell r="K4979">
            <v>0</v>
          </cell>
          <cell r="L4979" t="str">
            <v>Cancellection Date:-19-07-1995</v>
          </cell>
        </row>
        <row r="4980">
          <cell r="D4980">
            <v>3002325</v>
          </cell>
          <cell r="E4980" t="str">
            <v>Late:- Anoop Agarwal</v>
          </cell>
          <cell r="F4980" t="str">
            <v>30.06.1995</v>
          </cell>
          <cell r="G4980">
            <v>32000</v>
          </cell>
          <cell r="H4980">
            <v>32000</v>
          </cell>
          <cell r="I4980">
            <v>0</v>
          </cell>
          <cell r="J4980" t="str">
            <v>I.R.M.</v>
          </cell>
          <cell r="K4980" t="str">
            <v>No</v>
          </cell>
          <cell r="L4980" t="str">
            <v xml:space="preserve"> Last Communication Till 2007, (1st APPLICANT WAS DEAD &amp; Chq No Not Minsion in Rimes)</v>
          </cell>
        </row>
        <row r="4981">
          <cell r="D4981">
            <v>3002326</v>
          </cell>
          <cell r="E4981" t="str">
            <v>Kailash Nath Agarwal</v>
          </cell>
          <cell r="F4981" t="str">
            <v>30.06.1995</v>
          </cell>
          <cell r="G4981">
            <v>27000</v>
          </cell>
          <cell r="H4981" t="str">
            <v>Nill</v>
          </cell>
          <cell r="I4981">
            <v>0</v>
          </cell>
          <cell r="J4981" t="str">
            <v>Cancelled</v>
          </cell>
          <cell r="K4981">
            <v>0</v>
          </cell>
          <cell r="L4981" t="str">
            <v>Cancellection Date:-04-12-1995</v>
          </cell>
        </row>
        <row r="4982">
          <cell r="D4982">
            <v>3002327</v>
          </cell>
          <cell r="E4982" t="str">
            <v>Manju Raj Singh</v>
          </cell>
          <cell r="F4982" t="str">
            <v>30.06.1995</v>
          </cell>
          <cell r="G4982">
            <v>27000</v>
          </cell>
          <cell r="H4982" t="str">
            <v>Nill</v>
          </cell>
          <cell r="I4982">
            <v>0</v>
          </cell>
          <cell r="J4982" t="str">
            <v>Cancelled</v>
          </cell>
          <cell r="K4982">
            <v>0</v>
          </cell>
          <cell r="L4982" t="str">
            <v>Cancellection Date:-30-06-1995</v>
          </cell>
        </row>
        <row r="4983">
          <cell r="D4983">
            <v>3002328</v>
          </cell>
          <cell r="E4983" t="str">
            <v>Atul Rathore</v>
          </cell>
          <cell r="F4983" t="str">
            <v>30.06.1995</v>
          </cell>
          <cell r="G4983">
            <v>22000</v>
          </cell>
          <cell r="H4983" t="str">
            <v>Nill</v>
          </cell>
          <cell r="I4983">
            <v>0</v>
          </cell>
          <cell r="J4983" t="str">
            <v>Cancelled</v>
          </cell>
          <cell r="K4983">
            <v>0</v>
          </cell>
          <cell r="L4983" t="str">
            <v>Cancellection Date:-04-12-1995</v>
          </cell>
        </row>
        <row r="4984">
          <cell r="D4984">
            <v>3002329</v>
          </cell>
          <cell r="E4984" t="str">
            <v>Girish Chand Srivastav</v>
          </cell>
          <cell r="F4984" t="str">
            <v>30.06.1995</v>
          </cell>
          <cell r="G4984">
            <v>22000</v>
          </cell>
          <cell r="H4984">
            <v>22000</v>
          </cell>
          <cell r="I4984">
            <v>0</v>
          </cell>
          <cell r="J4984" t="str">
            <v>I.R.M.</v>
          </cell>
          <cell r="K4984" t="str">
            <v>No</v>
          </cell>
          <cell r="L4984" t="str">
            <v xml:space="preserve"> no communication till date</v>
          </cell>
        </row>
        <row r="4985">
          <cell r="D4985">
            <v>3002330</v>
          </cell>
          <cell r="E4985" t="str">
            <v>Deep Kumar Garg</v>
          </cell>
          <cell r="F4985" t="str">
            <v>30.06.1995</v>
          </cell>
          <cell r="G4985">
            <v>27000</v>
          </cell>
          <cell r="H4985">
            <v>27000</v>
          </cell>
          <cell r="I4985">
            <v>0</v>
          </cell>
          <cell r="J4985" t="str">
            <v>I.R.M</v>
          </cell>
          <cell r="K4985" t="str">
            <v>No</v>
          </cell>
          <cell r="L4985" t="str">
            <v>As POD  last communication 07</v>
          </cell>
        </row>
        <row r="4986">
          <cell r="D4986">
            <v>3002331</v>
          </cell>
          <cell r="E4986" t="str">
            <v>Sukhwant Singh Marwah</v>
          </cell>
          <cell r="F4986" t="str">
            <v>30.06.1995</v>
          </cell>
          <cell r="G4986">
            <v>22000</v>
          </cell>
          <cell r="H4986" t="str">
            <v>Nil</v>
          </cell>
          <cell r="I4986">
            <v>0</v>
          </cell>
          <cell r="J4986" t="str">
            <v>Cancelled</v>
          </cell>
          <cell r="K4986">
            <v>0</v>
          </cell>
          <cell r="L4986" t="str">
            <v>Cancelled</v>
          </cell>
        </row>
        <row r="4987">
          <cell r="D4987">
            <v>3002332</v>
          </cell>
          <cell r="E4987" t="str">
            <v>M.L Paliwal</v>
          </cell>
          <cell r="F4987" t="str">
            <v>06.06.1995</v>
          </cell>
          <cell r="G4987">
            <v>27000</v>
          </cell>
          <cell r="H4987">
            <v>27000</v>
          </cell>
          <cell r="I4987">
            <v>0</v>
          </cell>
          <cell r="J4987" t="str">
            <v>I.R.M</v>
          </cell>
          <cell r="K4987" t="str">
            <v>No</v>
          </cell>
          <cell r="L4987" t="str">
            <v xml:space="preserve"> no communication till date</v>
          </cell>
        </row>
        <row r="4988">
          <cell r="D4988">
            <v>3002333</v>
          </cell>
          <cell r="E4988" t="str">
            <v>Jagpal Singh Dhaliwal</v>
          </cell>
          <cell r="F4988" t="str">
            <v>29.06.1995</v>
          </cell>
          <cell r="G4988">
            <v>22000</v>
          </cell>
          <cell r="H4988" t="str">
            <v>Nil</v>
          </cell>
          <cell r="I4988">
            <v>0</v>
          </cell>
          <cell r="J4988" t="str">
            <v>Cancelled</v>
          </cell>
          <cell r="K4988">
            <v>0</v>
          </cell>
          <cell r="L4988" t="str">
            <v>Cancelled</v>
          </cell>
        </row>
        <row r="4989">
          <cell r="D4989">
            <v>3002335</v>
          </cell>
          <cell r="E4989" t="str">
            <v>Neeru Kumar Gupta</v>
          </cell>
          <cell r="F4989" t="str">
            <v>17.06.1995</v>
          </cell>
          <cell r="G4989">
            <v>27000</v>
          </cell>
          <cell r="H4989">
            <v>0</v>
          </cell>
          <cell r="I4989">
            <v>0</v>
          </cell>
          <cell r="J4989" t="str">
            <v>Lucky Winner</v>
          </cell>
          <cell r="K4989" t="str">
            <v>No</v>
          </cell>
          <cell r="L4989" t="str">
            <v xml:space="preserve">last communication, 2 M ship of DRI:- 03002335 (TPT), 03000563 (Mus), is he lucky winner </v>
          </cell>
        </row>
        <row r="4990">
          <cell r="D4990">
            <v>3002337</v>
          </cell>
          <cell r="E4990" t="str">
            <v>Sumesh Jain</v>
          </cell>
          <cell r="F4990" t="str">
            <v>25.06.1995</v>
          </cell>
          <cell r="G4990">
            <v>22000</v>
          </cell>
          <cell r="H4990" t="str">
            <v>Nil</v>
          </cell>
          <cell r="I4990">
            <v>0</v>
          </cell>
          <cell r="J4990" t="str">
            <v>Cancelled</v>
          </cell>
          <cell r="K4990">
            <v>0</v>
          </cell>
          <cell r="L4990" t="str">
            <v>Cancelled</v>
          </cell>
        </row>
        <row r="4991">
          <cell r="D4991">
            <v>3002338</v>
          </cell>
          <cell r="E4991" t="str">
            <v>Chandra Prakash Rastogi</v>
          </cell>
          <cell r="F4991" t="str">
            <v>30.06.1995</v>
          </cell>
          <cell r="G4991">
            <v>32000</v>
          </cell>
          <cell r="H4991">
            <v>30400</v>
          </cell>
          <cell r="I4991">
            <v>0</v>
          </cell>
          <cell r="J4991" t="str">
            <v>I.R.M</v>
          </cell>
          <cell r="K4991" t="str">
            <v>No</v>
          </cell>
          <cell r="L4991" t="str">
            <v>Telephoinc reply with details in 2010</v>
          </cell>
        </row>
        <row r="4992">
          <cell r="D4992">
            <v>3002339</v>
          </cell>
          <cell r="E4992" t="str">
            <v>Rajinder Garg</v>
          </cell>
          <cell r="F4992" t="str">
            <v>30.06.1995</v>
          </cell>
          <cell r="G4992">
            <v>22000</v>
          </cell>
          <cell r="H4992" t="str">
            <v>Nil</v>
          </cell>
          <cell r="I4992">
            <v>0</v>
          </cell>
          <cell r="J4992" t="str">
            <v>Cancelled</v>
          </cell>
          <cell r="K4992">
            <v>0</v>
          </cell>
          <cell r="L4992" t="str">
            <v>Cancelled</v>
          </cell>
        </row>
        <row r="4993">
          <cell r="D4993">
            <v>3002340</v>
          </cell>
          <cell r="E4993" t="str">
            <v>Sandeep Kumar Maheshwari</v>
          </cell>
          <cell r="F4993" t="str">
            <v>30.06.1995</v>
          </cell>
          <cell r="G4993">
            <v>27000</v>
          </cell>
          <cell r="H4993">
            <v>25650</v>
          </cell>
          <cell r="I4993">
            <v>0</v>
          </cell>
          <cell r="J4993" t="str">
            <v>I.R.M</v>
          </cell>
          <cell r="K4993" t="str">
            <v>No</v>
          </cell>
          <cell r="L4993" t="str">
            <v>As POD  last communication 07</v>
          </cell>
        </row>
        <row r="4994">
          <cell r="D4994">
            <v>3002341</v>
          </cell>
          <cell r="E4994" t="str">
            <v>Sandix System (P) Ltd</v>
          </cell>
          <cell r="F4994" t="str">
            <v>30.06.1995</v>
          </cell>
          <cell r="G4994">
            <v>27000</v>
          </cell>
          <cell r="H4994">
            <v>21250</v>
          </cell>
          <cell r="I4994">
            <v>5750</v>
          </cell>
          <cell r="J4994" t="str">
            <v>Outstanding</v>
          </cell>
          <cell r="K4994" t="str">
            <v>No</v>
          </cell>
          <cell r="L4994" t="str">
            <v>As Pod Last Communication Till 2007, (Outstanding Rs 5750/-)</v>
          </cell>
        </row>
        <row r="4995">
          <cell r="D4995">
            <v>3002342</v>
          </cell>
          <cell r="E4995" t="str">
            <v>Ashok Verma</v>
          </cell>
          <cell r="F4995" t="str">
            <v>30.06.1995</v>
          </cell>
          <cell r="G4995">
            <v>32000</v>
          </cell>
          <cell r="H4995">
            <v>32000</v>
          </cell>
          <cell r="I4995">
            <v>0</v>
          </cell>
          <cell r="J4995" t="str">
            <v>I.R.M</v>
          </cell>
          <cell r="K4995" t="str">
            <v>No</v>
          </cell>
          <cell r="L4995" t="str">
            <v>As POD  last communication 07</v>
          </cell>
        </row>
        <row r="4996">
          <cell r="D4996">
            <v>3002346</v>
          </cell>
          <cell r="E4996" t="str">
            <v>Raj Pal Kaur</v>
          </cell>
          <cell r="F4996" t="str">
            <v>30.06.1995</v>
          </cell>
          <cell r="G4996">
            <v>22000</v>
          </cell>
          <cell r="H4996">
            <v>5500</v>
          </cell>
          <cell r="I4996">
            <v>16500</v>
          </cell>
          <cell r="J4996" t="str">
            <v>Outstanding</v>
          </cell>
          <cell r="K4996">
            <v>0</v>
          </cell>
          <cell r="L4996" t="str">
            <v>As Pod Last Communication Till 2007, (Outstanding Rs 16500/-)</v>
          </cell>
        </row>
        <row r="4997">
          <cell r="D4997">
            <v>3002347</v>
          </cell>
          <cell r="E4997" t="str">
            <v>Vinod Kumar Batto</v>
          </cell>
          <cell r="F4997" t="str">
            <v>12.06.1995</v>
          </cell>
          <cell r="G4997">
            <v>27000</v>
          </cell>
          <cell r="H4997" t="str">
            <v>Nil</v>
          </cell>
          <cell r="I4997">
            <v>0</v>
          </cell>
          <cell r="J4997" t="str">
            <v>Cancelled</v>
          </cell>
          <cell r="K4997">
            <v>0</v>
          </cell>
          <cell r="L4997" t="str">
            <v>Cancelled</v>
          </cell>
        </row>
        <row r="4998">
          <cell r="D4998">
            <v>3002348</v>
          </cell>
          <cell r="E4998" t="str">
            <v>Kamlesh Nagpal</v>
          </cell>
          <cell r="F4998" t="str">
            <v>30.06.1995</v>
          </cell>
          <cell r="G4998">
            <v>27000</v>
          </cell>
          <cell r="H4998">
            <v>25650</v>
          </cell>
          <cell r="I4998">
            <v>0</v>
          </cell>
          <cell r="J4998" t="str">
            <v>R.M</v>
          </cell>
          <cell r="K4998">
            <v>2010</v>
          </cell>
          <cell r="L4998" t="str">
            <v>Letter sent, last communication 10,total 2 membership of TPT:- 03002348 and 03002349</v>
          </cell>
        </row>
        <row r="4999">
          <cell r="D4999">
            <v>3002349</v>
          </cell>
          <cell r="E4999" t="str">
            <v>Prem Prakash Nagpal</v>
          </cell>
          <cell r="F4999" t="str">
            <v>30.06.1995</v>
          </cell>
          <cell r="G4999">
            <v>27000</v>
          </cell>
          <cell r="H4999">
            <v>25650</v>
          </cell>
          <cell r="I4999">
            <v>0</v>
          </cell>
          <cell r="J4999" t="str">
            <v>R.M</v>
          </cell>
          <cell r="K4999">
            <v>2010</v>
          </cell>
          <cell r="L4999" t="str">
            <v>Letter sent, last communication 10,total 2 membership of TPT:- 03002348 and 03002349</v>
          </cell>
        </row>
        <row r="5000">
          <cell r="D5000">
            <v>3002351</v>
          </cell>
          <cell r="E5000" t="str">
            <v>Kiran Srivastava</v>
          </cell>
          <cell r="F5000" t="str">
            <v>28.06.1995</v>
          </cell>
          <cell r="G5000">
            <v>27000</v>
          </cell>
          <cell r="H5000">
            <v>18900</v>
          </cell>
          <cell r="I5000">
            <v>8100</v>
          </cell>
          <cell r="J5000" t="str">
            <v>Outstanding</v>
          </cell>
          <cell r="K5000" t="str">
            <v>No</v>
          </cell>
          <cell r="L5000" t="str">
            <v>reply to his mail for pending all dues in 2019. Outstanding Rs.8100/-</v>
          </cell>
        </row>
        <row r="5001">
          <cell r="D5001">
            <v>3002360</v>
          </cell>
          <cell r="E5001" t="str">
            <v>Santosh Kumar Gupta</v>
          </cell>
          <cell r="F5001" t="str">
            <v>30.06.1995</v>
          </cell>
          <cell r="G5001">
            <v>32000</v>
          </cell>
          <cell r="H5001">
            <v>30400</v>
          </cell>
          <cell r="I5001">
            <v>0</v>
          </cell>
          <cell r="J5001" t="str">
            <v>R.M</v>
          </cell>
          <cell r="K5001">
            <v>2008</v>
          </cell>
          <cell r="L5001" t="str">
            <v xml:space="preserve"> last communication 08</v>
          </cell>
        </row>
        <row r="5002">
          <cell r="D5002">
            <v>3002361</v>
          </cell>
          <cell r="E5002" t="str">
            <v>Anil Yadav</v>
          </cell>
          <cell r="F5002" t="str">
            <v>30.06.1995</v>
          </cell>
          <cell r="G5002">
            <v>32000</v>
          </cell>
          <cell r="H5002">
            <v>30400</v>
          </cell>
          <cell r="I5002">
            <v>0</v>
          </cell>
          <cell r="J5002" t="str">
            <v>R.M</v>
          </cell>
          <cell r="K5002">
            <v>2011</v>
          </cell>
          <cell r="L5002" t="str">
            <v xml:space="preserve"> last communication 11</v>
          </cell>
        </row>
        <row r="5003">
          <cell r="D5003">
            <v>3002362</v>
          </cell>
          <cell r="E5003" t="str">
            <v>Mukesh Rastogi</v>
          </cell>
          <cell r="F5003" t="str">
            <v>30.06.1995</v>
          </cell>
          <cell r="G5003">
            <v>27000</v>
          </cell>
          <cell r="H5003">
            <v>27000</v>
          </cell>
          <cell r="I5003">
            <v>0</v>
          </cell>
          <cell r="J5003" t="str">
            <v>I.R.M</v>
          </cell>
          <cell r="K5003" t="str">
            <v>No</v>
          </cell>
          <cell r="L5003" t="str">
            <v>last communication 03,total 2 membership of TPT:- 03002363 and 03002362</v>
          </cell>
        </row>
        <row r="5004">
          <cell r="D5004">
            <v>3002363</v>
          </cell>
          <cell r="E5004" t="str">
            <v>Mukesh Rastogi</v>
          </cell>
          <cell r="F5004" t="str">
            <v>30.06.1995</v>
          </cell>
          <cell r="G5004">
            <v>27000</v>
          </cell>
          <cell r="H5004">
            <v>27000</v>
          </cell>
          <cell r="I5004">
            <v>0</v>
          </cell>
          <cell r="J5004" t="str">
            <v>I.R.M</v>
          </cell>
          <cell r="K5004" t="str">
            <v>No</v>
          </cell>
          <cell r="L5004" t="str">
            <v>last communication 03,total 2 membership of TPT:- 03002363 and 03002362</v>
          </cell>
        </row>
        <row r="5005">
          <cell r="D5005">
            <v>3002364</v>
          </cell>
          <cell r="E5005" t="str">
            <v>Sukhdayal Grover</v>
          </cell>
          <cell r="F5005" t="str">
            <v>28.06.1995</v>
          </cell>
          <cell r="G5005">
            <v>27000</v>
          </cell>
          <cell r="H5005">
            <v>8800</v>
          </cell>
          <cell r="I5005">
            <v>13200</v>
          </cell>
          <cell r="J5005" t="str">
            <v>Outstanding</v>
          </cell>
          <cell r="K5005" t="str">
            <v>No</v>
          </cell>
          <cell r="L5005" t="str">
            <v>As Pod Last Communication Till 2007, (Outstanding Rs 15400/-)</v>
          </cell>
        </row>
        <row r="5006">
          <cell r="D5006">
            <v>3002371</v>
          </cell>
          <cell r="E5006" t="str">
            <v>Rajiv Jain</v>
          </cell>
          <cell r="F5006" t="str">
            <v>29.06.1995</v>
          </cell>
          <cell r="G5006">
            <v>32000</v>
          </cell>
          <cell r="H5006">
            <v>30400</v>
          </cell>
          <cell r="I5006">
            <v>0</v>
          </cell>
          <cell r="J5006" t="str">
            <v>I.R.M</v>
          </cell>
          <cell r="K5006" t="str">
            <v>No</v>
          </cell>
          <cell r="L5006" t="str">
            <v>As Pod  last communication 07,total 2 membership of TPT:- 03002372 and 03002371</v>
          </cell>
        </row>
        <row r="5007">
          <cell r="D5007">
            <v>3002372</v>
          </cell>
          <cell r="E5007" t="str">
            <v>Rajiv Jain</v>
          </cell>
          <cell r="F5007" t="str">
            <v>29.06.1995</v>
          </cell>
          <cell r="G5007">
            <v>32000</v>
          </cell>
          <cell r="H5007">
            <v>30400</v>
          </cell>
          <cell r="I5007">
            <v>0</v>
          </cell>
          <cell r="J5007" t="str">
            <v>I.R.M</v>
          </cell>
          <cell r="K5007" t="str">
            <v>No</v>
          </cell>
          <cell r="L5007" t="str">
            <v>As Pod  last communication 07,total 2 membership of TPT:- 03002372 and 03002371</v>
          </cell>
        </row>
        <row r="5008">
          <cell r="D5008">
            <v>3002373</v>
          </cell>
          <cell r="E5008" t="str">
            <v>G.S Bhatia</v>
          </cell>
          <cell r="F5008" t="str">
            <v>30.06.1995</v>
          </cell>
          <cell r="G5008">
            <v>32000</v>
          </cell>
          <cell r="H5008">
            <v>30400</v>
          </cell>
          <cell r="I5008">
            <v>0</v>
          </cell>
          <cell r="J5008" t="str">
            <v>I.R.M</v>
          </cell>
          <cell r="K5008" t="str">
            <v>No</v>
          </cell>
          <cell r="L5008" t="str">
            <v>As POD  last communication 07</v>
          </cell>
        </row>
        <row r="5009">
          <cell r="D5009">
            <v>3002374</v>
          </cell>
          <cell r="E5009" t="str">
            <v>Sarav Paul Singh Chhatwal</v>
          </cell>
          <cell r="F5009" t="str">
            <v>30.06.1995</v>
          </cell>
          <cell r="G5009">
            <v>27000</v>
          </cell>
          <cell r="H5009" t="str">
            <v>Nil</v>
          </cell>
          <cell r="I5009">
            <v>0</v>
          </cell>
          <cell r="J5009" t="str">
            <v>Cancelled</v>
          </cell>
          <cell r="K5009">
            <v>0</v>
          </cell>
          <cell r="L5009" t="str">
            <v>Cancelled</v>
          </cell>
        </row>
        <row r="5010">
          <cell r="D5010">
            <v>3002375</v>
          </cell>
          <cell r="E5010" t="str">
            <v>Kamal Thakwani</v>
          </cell>
          <cell r="F5010" t="str">
            <v>30.06.1995</v>
          </cell>
          <cell r="G5010">
            <v>27000</v>
          </cell>
          <cell r="H5010">
            <v>27000</v>
          </cell>
          <cell r="I5010">
            <v>0</v>
          </cell>
          <cell r="J5010" t="str">
            <v>R.M</v>
          </cell>
          <cell r="K5010">
            <v>2008</v>
          </cell>
          <cell r="L5010" t="str">
            <v xml:space="preserve"> last communication 13</v>
          </cell>
        </row>
        <row r="5011">
          <cell r="D5011">
            <v>3002378</v>
          </cell>
          <cell r="E5011" t="str">
            <v>Niraj Garg</v>
          </cell>
          <cell r="F5011" t="str">
            <v>30.06.1995</v>
          </cell>
          <cell r="G5011">
            <v>27000</v>
          </cell>
          <cell r="H5011" t="str">
            <v>Nil</v>
          </cell>
          <cell r="I5011">
            <v>0</v>
          </cell>
          <cell r="J5011" t="str">
            <v>Cancelled</v>
          </cell>
          <cell r="K5011">
            <v>0</v>
          </cell>
          <cell r="L5011" t="str">
            <v>Cancelled</v>
          </cell>
        </row>
        <row r="5012">
          <cell r="D5012">
            <v>3002379</v>
          </cell>
          <cell r="E5012" t="str">
            <v>J.S Sethi</v>
          </cell>
          <cell r="F5012" t="str">
            <v>24.06.1995</v>
          </cell>
          <cell r="G5012">
            <v>32000</v>
          </cell>
          <cell r="H5012">
            <v>30400</v>
          </cell>
          <cell r="I5012">
            <v>0</v>
          </cell>
          <cell r="J5012" t="str">
            <v>I.R.M</v>
          </cell>
          <cell r="K5012" t="str">
            <v>No</v>
          </cell>
          <cell r="L5012" t="str">
            <v xml:space="preserve"> last communication 16</v>
          </cell>
        </row>
        <row r="5013">
          <cell r="D5013">
            <v>3002380</v>
          </cell>
          <cell r="E5013" t="str">
            <v>Lala Ram Sharma</v>
          </cell>
          <cell r="F5013" t="str">
            <v>30.06.1995</v>
          </cell>
          <cell r="G5013">
            <v>27000</v>
          </cell>
          <cell r="H5013">
            <v>6750</v>
          </cell>
          <cell r="I5013">
            <v>20250</v>
          </cell>
          <cell r="J5013" t="str">
            <v>Outstanding</v>
          </cell>
          <cell r="K5013" t="str">
            <v>No</v>
          </cell>
          <cell r="L5013" t="str">
            <v>As Pod Last Communication Till 2007, (Outstanding Rs 20250/-)</v>
          </cell>
        </row>
        <row r="5014">
          <cell r="D5014">
            <v>3002383</v>
          </cell>
          <cell r="E5014" t="str">
            <v>Ashok Gupta</v>
          </cell>
          <cell r="F5014" t="str">
            <v>30.06.1995</v>
          </cell>
          <cell r="G5014">
            <v>27000</v>
          </cell>
          <cell r="H5014" t="str">
            <v>Nil</v>
          </cell>
          <cell r="I5014">
            <v>0</v>
          </cell>
          <cell r="J5014" t="str">
            <v>Cancelled</v>
          </cell>
          <cell r="K5014">
            <v>0</v>
          </cell>
          <cell r="L5014" t="str">
            <v>Cancelled</v>
          </cell>
        </row>
        <row r="5015">
          <cell r="D5015">
            <v>3002385</v>
          </cell>
          <cell r="E5015" t="str">
            <v>Pritam Nagpal</v>
          </cell>
          <cell r="F5015" t="str">
            <v>30.06.1995</v>
          </cell>
          <cell r="G5015">
            <v>27000</v>
          </cell>
          <cell r="H5015">
            <v>6750</v>
          </cell>
          <cell r="I5015">
            <v>20250</v>
          </cell>
          <cell r="J5015" t="str">
            <v>Outstanding</v>
          </cell>
          <cell r="K5015" t="str">
            <v>No</v>
          </cell>
          <cell r="L5015" t="str">
            <v>As Pod Last Communication Till 2007, (Outstanding Rs 20250/-)</v>
          </cell>
        </row>
        <row r="5016">
          <cell r="D5016">
            <v>3002387</v>
          </cell>
          <cell r="E5016" t="str">
            <v>Devendra Kumar</v>
          </cell>
          <cell r="F5016" t="str">
            <v>30.06.1995</v>
          </cell>
          <cell r="G5016">
            <v>20900</v>
          </cell>
          <cell r="H5016" t="str">
            <v>Nil</v>
          </cell>
          <cell r="I5016">
            <v>0</v>
          </cell>
          <cell r="J5016" t="str">
            <v>Cancelled</v>
          </cell>
          <cell r="K5016">
            <v>0</v>
          </cell>
          <cell r="L5016" t="str">
            <v>Cancelled</v>
          </cell>
        </row>
        <row r="5017">
          <cell r="D5017">
            <v>3002388</v>
          </cell>
          <cell r="E5017" t="str">
            <v>Jaswant Singh Neel</v>
          </cell>
          <cell r="F5017" t="str">
            <v>27.06.1995</v>
          </cell>
          <cell r="G5017">
            <v>22000</v>
          </cell>
          <cell r="H5017">
            <v>22000</v>
          </cell>
          <cell r="I5017">
            <v>0</v>
          </cell>
          <cell r="J5017" t="str">
            <v>I.R.M</v>
          </cell>
          <cell r="K5017" t="str">
            <v>No</v>
          </cell>
          <cell r="L5017" t="str">
            <v>As POD  last communication 07</v>
          </cell>
        </row>
        <row r="5018">
          <cell r="D5018">
            <v>3002389</v>
          </cell>
          <cell r="E5018" t="str">
            <v>Jitender Jhalani</v>
          </cell>
          <cell r="F5018" t="str">
            <v>30.06.1995</v>
          </cell>
          <cell r="G5018">
            <v>32000</v>
          </cell>
          <cell r="H5018">
            <v>32000</v>
          </cell>
          <cell r="I5018">
            <v>0</v>
          </cell>
          <cell r="J5018" t="str">
            <v>R.M</v>
          </cell>
          <cell r="K5018">
            <v>2008</v>
          </cell>
          <cell r="L5018" t="str">
            <v>send performa invoice in 2011</v>
          </cell>
        </row>
        <row r="5019">
          <cell r="D5019">
            <v>3002390</v>
          </cell>
          <cell r="E5019" t="str">
            <v>Sohan Lal Aggarwal</v>
          </cell>
          <cell r="F5019" t="str">
            <v>30.06.1995</v>
          </cell>
          <cell r="G5019">
            <v>27000</v>
          </cell>
          <cell r="H5019">
            <v>27000</v>
          </cell>
          <cell r="I5019">
            <v>0</v>
          </cell>
          <cell r="J5019" t="str">
            <v>I.R.M</v>
          </cell>
          <cell r="K5019" t="str">
            <v>No</v>
          </cell>
          <cell r="L5019" t="str">
            <v>reply to his mail for pending all dues in 2013.</v>
          </cell>
        </row>
        <row r="5020">
          <cell r="D5020">
            <v>3002395</v>
          </cell>
          <cell r="E5020" t="str">
            <v>Rajjev Goyal</v>
          </cell>
          <cell r="F5020" t="str">
            <v>30.06.1995</v>
          </cell>
          <cell r="G5020">
            <v>27000</v>
          </cell>
          <cell r="H5020">
            <v>25650</v>
          </cell>
          <cell r="I5020">
            <v>0</v>
          </cell>
          <cell r="J5020" t="str">
            <v>I.R.M</v>
          </cell>
          <cell r="K5020" t="str">
            <v>No</v>
          </cell>
          <cell r="L5020" t="str">
            <v xml:space="preserve"> no communication till date</v>
          </cell>
        </row>
        <row r="5021">
          <cell r="D5021">
            <v>3002397</v>
          </cell>
          <cell r="E5021" t="str">
            <v>Kuldip Ahuja</v>
          </cell>
          <cell r="F5021" t="str">
            <v>29.06.1995</v>
          </cell>
          <cell r="G5021">
            <v>27000</v>
          </cell>
          <cell r="H5021" t="str">
            <v>Nil</v>
          </cell>
          <cell r="I5021">
            <v>0</v>
          </cell>
          <cell r="J5021" t="str">
            <v>Cancelled</v>
          </cell>
          <cell r="K5021">
            <v>0</v>
          </cell>
          <cell r="L5021" t="str">
            <v>Cancelled</v>
          </cell>
        </row>
        <row r="5022">
          <cell r="D5022">
            <v>3002402</v>
          </cell>
          <cell r="E5022" t="str">
            <v>R.K Dua</v>
          </cell>
          <cell r="F5022" t="str">
            <v>30.06.1995</v>
          </cell>
          <cell r="G5022">
            <v>27000</v>
          </cell>
          <cell r="H5022">
            <v>27000</v>
          </cell>
          <cell r="I5022">
            <v>0</v>
          </cell>
          <cell r="J5022" t="str">
            <v>I.R.M</v>
          </cell>
          <cell r="K5022" t="str">
            <v>No</v>
          </cell>
          <cell r="L5022" t="str">
            <v>Last Communication Till 1996</v>
          </cell>
        </row>
        <row r="5023">
          <cell r="D5023">
            <v>3002403</v>
          </cell>
          <cell r="E5023" t="str">
            <v>Avdh Distributors</v>
          </cell>
          <cell r="F5023" t="str">
            <v>08.06.1995</v>
          </cell>
          <cell r="G5023">
            <v>27000</v>
          </cell>
          <cell r="H5023">
            <v>27000</v>
          </cell>
          <cell r="I5023">
            <v>0</v>
          </cell>
          <cell r="J5023" t="str">
            <v>I.R.M</v>
          </cell>
          <cell r="K5023" t="str">
            <v>No</v>
          </cell>
          <cell r="L5023" t="str">
            <v xml:space="preserve"> Last Communication Till 2001,Total 2 Membership Of TPT:- 03002403 &amp; 03002404</v>
          </cell>
        </row>
        <row r="5024">
          <cell r="D5024">
            <v>3002404</v>
          </cell>
          <cell r="E5024" t="str">
            <v>Avdh Distributors</v>
          </cell>
          <cell r="F5024" t="str">
            <v>08.06.1995</v>
          </cell>
          <cell r="G5024">
            <v>27000</v>
          </cell>
          <cell r="H5024">
            <v>27000</v>
          </cell>
          <cell r="I5024">
            <v>0</v>
          </cell>
          <cell r="J5024" t="str">
            <v>I.R.M</v>
          </cell>
          <cell r="K5024" t="str">
            <v>No</v>
          </cell>
          <cell r="L5024" t="str">
            <v xml:space="preserve"> Last Communication Till 2001,Total 2 Membership Of TPT:- 03002403 &amp; 03002404</v>
          </cell>
        </row>
        <row r="5025">
          <cell r="D5025">
            <v>3002409</v>
          </cell>
          <cell r="E5025" t="str">
            <v>Inderjeet Singh</v>
          </cell>
          <cell r="F5025" t="str">
            <v>20.06.1995</v>
          </cell>
          <cell r="G5025">
            <v>32000</v>
          </cell>
          <cell r="H5025" t="str">
            <v>Nil</v>
          </cell>
          <cell r="I5025">
            <v>0</v>
          </cell>
          <cell r="J5025" t="str">
            <v>Cancelled</v>
          </cell>
          <cell r="K5025">
            <v>0</v>
          </cell>
          <cell r="L5025" t="str">
            <v>Cancellection Date:-10-07-1995</v>
          </cell>
        </row>
        <row r="5026">
          <cell r="D5026">
            <v>3002410</v>
          </cell>
          <cell r="E5026" t="str">
            <v>Jain Metal Compunents (P) Ltd</v>
          </cell>
          <cell r="F5026" t="str">
            <v>12.07.1995</v>
          </cell>
          <cell r="G5026">
            <v>22000</v>
          </cell>
          <cell r="H5026">
            <v>22000</v>
          </cell>
          <cell r="I5026">
            <v>0</v>
          </cell>
          <cell r="J5026" t="str">
            <v>I.R.M</v>
          </cell>
          <cell r="K5026" t="str">
            <v>No</v>
          </cell>
          <cell r="L5026" t="str">
            <v xml:space="preserve"> Last Communication Till 2005</v>
          </cell>
        </row>
        <row r="5027">
          <cell r="D5027" t="str">
            <v>03002411</v>
          </cell>
          <cell r="E5027" t="str">
            <v>Montu Bhasin</v>
          </cell>
          <cell r="F5027" t="str">
            <v>10.07.1995</v>
          </cell>
          <cell r="G5027">
            <v>20900</v>
          </cell>
          <cell r="H5027" t="str">
            <v>Nil</v>
          </cell>
          <cell r="I5027">
            <v>0</v>
          </cell>
          <cell r="J5027" t="str">
            <v>Cancelled</v>
          </cell>
          <cell r="K5027">
            <v>0</v>
          </cell>
          <cell r="L5027" t="str">
            <v>Cancellection Date:-03-01-1996</v>
          </cell>
        </row>
        <row r="5028">
          <cell r="D5028">
            <v>3002412</v>
          </cell>
          <cell r="E5028" t="str">
            <v>Surinder Paul Singh</v>
          </cell>
          <cell r="F5028" t="str">
            <v>24.07.1995</v>
          </cell>
          <cell r="G5028">
            <v>27000</v>
          </cell>
          <cell r="H5028">
            <v>27000</v>
          </cell>
          <cell r="I5028">
            <v>0</v>
          </cell>
          <cell r="J5028" t="str">
            <v>I.R.M</v>
          </cell>
          <cell r="K5028" t="str">
            <v>No</v>
          </cell>
          <cell r="L5028" t="str">
            <v xml:space="preserve"> Last Communication Till 2001</v>
          </cell>
        </row>
        <row r="5029">
          <cell r="D5029">
            <v>3002413</v>
          </cell>
          <cell r="E5029" t="str">
            <v xml:space="preserve">Ashish Automobiles </v>
          </cell>
          <cell r="F5029" t="str">
            <v>05.07.1995</v>
          </cell>
          <cell r="G5029">
            <v>27000</v>
          </cell>
          <cell r="H5029">
            <v>27000</v>
          </cell>
          <cell r="I5029">
            <v>0</v>
          </cell>
          <cell r="J5029" t="str">
            <v>I.R.M</v>
          </cell>
          <cell r="K5029" t="str">
            <v>No</v>
          </cell>
          <cell r="L5029" t="str">
            <v>As POD  last communication 07</v>
          </cell>
        </row>
        <row r="5030">
          <cell r="D5030">
            <v>3002414</v>
          </cell>
          <cell r="E5030" t="str">
            <v>Saroj Bhandari</v>
          </cell>
          <cell r="F5030" t="str">
            <v>10.07.1995</v>
          </cell>
          <cell r="G5030">
            <v>32000</v>
          </cell>
          <cell r="H5030">
            <v>32000</v>
          </cell>
          <cell r="I5030">
            <v>0</v>
          </cell>
          <cell r="J5030" t="str">
            <v>R.M</v>
          </cell>
          <cell r="K5030">
            <v>2007</v>
          </cell>
          <cell r="L5030" t="str">
            <v>Last Communication Till 2008</v>
          </cell>
        </row>
        <row r="5031">
          <cell r="D5031">
            <v>3002415</v>
          </cell>
          <cell r="E5031" t="str">
            <v>Shyam Sunder Khandelwal</v>
          </cell>
          <cell r="F5031" t="str">
            <v>04.07.1995</v>
          </cell>
          <cell r="G5031">
            <v>32000</v>
          </cell>
          <cell r="H5031">
            <v>32000</v>
          </cell>
          <cell r="I5031">
            <v>0</v>
          </cell>
          <cell r="J5031" t="str">
            <v>I.R.M</v>
          </cell>
          <cell r="K5031" t="str">
            <v>No</v>
          </cell>
          <cell r="L5031" t="str">
            <v>As POD  last communication 07</v>
          </cell>
        </row>
        <row r="5032">
          <cell r="D5032">
            <v>3002416</v>
          </cell>
          <cell r="E5032" t="str">
            <v>Rajendra Jain</v>
          </cell>
          <cell r="F5032" t="str">
            <v>10.07.1995</v>
          </cell>
          <cell r="G5032">
            <v>27000</v>
          </cell>
          <cell r="H5032">
            <v>6750</v>
          </cell>
          <cell r="I5032">
            <v>20250</v>
          </cell>
          <cell r="J5032" t="str">
            <v>Outstanding</v>
          </cell>
          <cell r="K5032" t="str">
            <v>No</v>
          </cell>
          <cell r="L5032" t="str">
            <v xml:space="preserve"> No Communication Till Date, Outstanding Rs 20250/-</v>
          </cell>
        </row>
        <row r="5033">
          <cell r="D5033">
            <v>3002417</v>
          </cell>
          <cell r="E5033" t="str">
            <v>Ambarish Victoria</v>
          </cell>
          <cell r="F5033" t="str">
            <v>14.07.1995</v>
          </cell>
          <cell r="G5033">
            <v>27000</v>
          </cell>
          <cell r="H5033">
            <v>27000</v>
          </cell>
          <cell r="I5033">
            <v>0</v>
          </cell>
          <cell r="J5033" t="str">
            <v>I.R.M</v>
          </cell>
          <cell r="K5033" t="str">
            <v>No</v>
          </cell>
          <cell r="L5033" t="str">
            <v xml:space="preserve"> Last Communication Till 2004</v>
          </cell>
        </row>
        <row r="5034">
          <cell r="D5034">
            <v>3002418</v>
          </cell>
          <cell r="E5034" t="str">
            <v>A.P Mukherjee</v>
          </cell>
          <cell r="F5034" t="str">
            <v>19.07.1995</v>
          </cell>
          <cell r="G5034">
            <v>27000</v>
          </cell>
          <cell r="H5034">
            <v>27000</v>
          </cell>
          <cell r="I5034">
            <v>0</v>
          </cell>
          <cell r="J5034" t="str">
            <v>I.R.M</v>
          </cell>
          <cell r="K5034" t="str">
            <v>No</v>
          </cell>
          <cell r="L5034" t="str">
            <v xml:space="preserve"> Last Communication Till 2003</v>
          </cell>
        </row>
        <row r="5035">
          <cell r="D5035">
            <v>3002419</v>
          </cell>
          <cell r="E5035" t="str">
            <v>K.T Sashi Kumar</v>
          </cell>
          <cell r="F5035" t="str">
            <v>19.07.1995</v>
          </cell>
          <cell r="G5035">
            <v>27000</v>
          </cell>
          <cell r="H5035">
            <v>27000</v>
          </cell>
          <cell r="I5035">
            <v>0</v>
          </cell>
          <cell r="J5035" t="str">
            <v>I.R.M</v>
          </cell>
          <cell r="K5035" t="str">
            <v>No</v>
          </cell>
          <cell r="L5035" t="str">
            <v>Last Communication Till 2007</v>
          </cell>
        </row>
        <row r="5036">
          <cell r="D5036">
            <v>3002420</v>
          </cell>
          <cell r="E5036" t="str">
            <v>Raj Kumar</v>
          </cell>
          <cell r="F5036" t="str">
            <v>24.07.1995</v>
          </cell>
          <cell r="G5036">
            <v>32000</v>
          </cell>
          <cell r="H5036">
            <v>32000</v>
          </cell>
          <cell r="I5036">
            <v>0</v>
          </cell>
          <cell r="J5036" t="str">
            <v>I.R.M</v>
          </cell>
          <cell r="K5036" t="str">
            <v>No</v>
          </cell>
          <cell r="L5036" t="str">
            <v xml:space="preserve"> Last Communication Till 2003</v>
          </cell>
        </row>
        <row r="5037">
          <cell r="D5037">
            <v>3002421</v>
          </cell>
          <cell r="E5037" t="str">
            <v>Pursotam Das Gupta</v>
          </cell>
          <cell r="F5037" t="str">
            <v>18.07.1995</v>
          </cell>
          <cell r="G5037">
            <v>27000</v>
          </cell>
          <cell r="H5037">
            <v>27000</v>
          </cell>
          <cell r="I5037">
            <v>0</v>
          </cell>
          <cell r="J5037" t="str">
            <v>I.R.M</v>
          </cell>
          <cell r="K5037" t="str">
            <v>No</v>
          </cell>
          <cell r="L5037" t="str">
            <v xml:space="preserve"> Last Communication Till 2004</v>
          </cell>
        </row>
        <row r="5038">
          <cell r="D5038">
            <v>3002422</v>
          </cell>
          <cell r="E5038" t="str">
            <v>R.K Goswami</v>
          </cell>
          <cell r="F5038" t="str">
            <v>24.07.1995</v>
          </cell>
          <cell r="G5038">
            <v>22000</v>
          </cell>
          <cell r="H5038">
            <v>22000</v>
          </cell>
          <cell r="I5038">
            <v>0</v>
          </cell>
          <cell r="J5038" t="str">
            <v>I.R.M</v>
          </cell>
          <cell r="K5038" t="str">
            <v>No</v>
          </cell>
          <cell r="L5038" t="str">
            <v xml:space="preserve"> Last Communication Till 2004</v>
          </cell>
        </row>
        <row r="5039">
          <cell r="D5039">
            <v>3002423</v>
          </cell>
          <cell r="E5039" t="str">
            <v>Manik Lal Jain</v>
          </cell>
          <cell r="F5039" t="str">
            <v>24.07.1995</v>
          </cell>
          <cell r="G5039">
            <v>27000</v>
          </cell>
          <cell r="H5039">
            <v>25650</v>
          </cell>
          <cell r="I5039">
            <v>0</v>
          </cell>
          <cell r="J5039" t="str">
            <v>I.R.M</v>
          </cell>
          <cell r="K5039" t="str">
            <v>No</v>
          </cell>
          <cell r="L5039" t="str">
            <v xml:space="preserve"> Last Communication Till 2005</v>
          </cell>
        </row>
        <row r="5040">
          <cell r="D5040">
            <v>3002424</v>
          </cell>
          <cell r="E5040" t="str">
            <v>Tralochan Singh</v>
          </cell>
          <cell r="F5040" t="str">
            <v>20.07.1995</v>
          </cell>
          <cell r="G5040">
            <v>32000</v>
          </cell>
          <cell r="H5040">
            <v>32000</v>
          </cell>
          <cell r="I5040">
            <v>0</v>
          </cell>
          <cell r="J5040" t="str">
            <v>I.R.M</v>
          </cell>
          <cell r="K5040" t="str">
            <v>No</v>
          </cell>
          <cell r="L5040" t="str">
            <v>As POD  last communication 07</v>
          </cell>
        </row>
        <row r="5041">
          <cell r="D5041">
            <v>3002425</v>
          </cell>
          <cell r="E5041" t="str">
            <v>Sumeet Checker</v>
          </cell>
          <cell r="F5041" t="str">
            <v>05.07.1995</v>
          </cell>
          <cell r="G5041">
            <v>22000</v>
          </cell>
          <cell r="H5041">
            <v>20900</v>
          </cell>
          <cell r="I5041">
            <v>0</v>
          </cell>
          <cell r="J5041" t="str">
            <v>R.M</v>
          </cell>
          <cell r="K5041">
            <v>2019</v>
          </cell>
          <cell r="L5041" t="str">
            <v>send performa invoice in 2022</v>
          </cell>
        </row>
        <row r="5042">
          <cell r="D5042">
            <v>3002426</v>
          </cell>
          <cell r="E5042" t="str">
            <v>C.V Pipes Distributors</v>
          </cell>
          <cell r="F5042" t="str">
            <v>21.07.1995</v>
          </cell>
          <cell r="G5042">
            <v>27000</v>
          </cell>
          <cell r="H5042">
            <v>27000</v>
          </cell>
          <cell r="I5042">
            <v>0</v>
          </cell>
          <cell r="J5042" t="str">
            <v>R.M.</v>
          </cell>
          <cell r="K5042">
            <v>2007</v>
          </cell>
          <cell r="L5042" t="str">
            <v>As POD  last communication 07</v>
          </cell>
        </row>
        <row r="5043">
          <cell r="D5043">
            <v>3002428</v>
          </cell>
          <cell r="E5043" t="str">
            <v>Anil Jain</v>
          </cell>
          <cell r="F5043" t="str">
            <v>14.07.1995</v>
          </cell>
          <cell r="G5043">
            <v>27000</v>
          </cell>
          <cell r="H5043" t="str">
            <v>Nil</v>
          </cell>
          <cell r="I5043">
            <v>0</v>
          </cell>
          <cell r="J5043" t="str">
            <v>Cancelled</v>
          </cell>
          <cell r="K5043">
            <v>0</v>
          </cell>
          <cell r="L5043" t="str">
            <v>Cancellection Date:- 11-10-1995</v>
          </cell>
        </row>
        <row r="5044">
          <cell r="D5044">
            <v>3002429</v>
          </cell>
          <cell r="E5044" t="str">
            <v>M.L Jain</v>
          </cell>
          <cell r="F5044" t="str">
            <v>26.07.1995</v>
          </cell>
          <cell r="G5044">
            <v>32000</v>
          </cell>
          <cell r="H5044">
            <v>32000</v>
          </cell>
          <cell r="I5044">
            <v>0</v>
          </cell>
          <cell r="J5044" t="str">
            <v>i.R.M</v>
          </cell>
          <cell r="K5044" t="str">
            <v>No</v>
          </cell>
          <cell r="L5044" t="str">
            <v>Last Communication Till 1996</v>
          </cell>
        </row>
        <row r="5045">
          <cell r="D5045">
            <v>3002430</v>
          </cell>
          <cell r="E5045" t="str">
            <v>Partap Rai Thapar</v>
          </cell>
          <cell r="F5045" t="str">
            <v>27.07.1995</v>
          </cell>
          <cell r="G5045">
            <v>27000</v>
          </cell>
          <cell r="H5045">
            <v>25650</v>
          </cell>
          <cell r="I5045">
            <v>0</v>
          </cell>
          <cell r="J5045" t="str">
            <v>R.M</v>
          </cell>
          <cell r="K5045">
            <v>2008</v>
          </cell>
          <cell r="L5045" t="str">
            <v>Reply to his mail with details 2014</v>
          </cell>
        </row>
        <row r="5046">
          <cell r="D5046">
            <v>3002431</v>
          </cell>
          <cell r="E5046" t="str">
            <v>Kuldip Ahuja</v>
          </cell>
          <cell r="F5046" t="str">
            <v>11.07.1995</v>
          </cell>
          <cell r="G5046">
            <v>27000</v>
          </cell>
          <cell r="H5046">
            <v>22950</v>
          </cell>
          <cell r="I5046">
            <v>4050</v>
          </cell>
          <cell r="J5046" t="str">
            <v>Outstanding</v>
          </cell>
          <cell r="K5046" t="str">
            <v>No</v>
          </cell>
          <cell r="L5046" t="str">
            <v xml:space="preserve"> No Communication Till Date (Outstanding Rs 4050/-)</v>
          </cell>
        </row>
        <row r="5047">
          <cell r="D5047">
            <v>3002433</v>
          </cell>
          <cell r="E5047" t="str">
            <v>Sudhanshu Garg</v>
          </cell>
          <cell r="F5047" t="str">
            <v>28.07.1995</v>
          </cell>
          <cell r="G5047">
            <v>22000</v>
          </cell>
          <cell r="H5047">
            <v>22000</v>
          </cell>
          <cell r="I5047">
            <v>0</v>
          </cell>
          <cell r="J5047" t="str">
            <v>i.R.M</v>
          </cell>
          <cell r="K5047" t="str">
            <v>No</v>
          </cell>
          <cell r="L5047" t="str">
            <v xml:space="preserve"> No Communication Till Date</v>
          </cell>
        </row>
        <row r="5048">
          <cell r="D5048">
            <v>3002434</v>
          </cell>
          <cell r="E5048" t="str">
            <v>Sumit Aggarwal</v>
          </cell>
          <cell r="F5048" t="str">
            <v>28.07.1995</v>
          </cell>
          <cell r="G5048">
            <v>22000</v>
          </cell>
          <cell r="H5048">
            <v>22000</v>
          </cell>
          <cell r="I5048">
            <v>0</v>
          </cell>
          <cell r="J5048" t="str">
            <v>Cancelled</v>
          </cell>
          <cell r="K5048" t="str">
            <v>No</v>
          </cell>
          <cell r="L5048" t="str">
            <v>Cancelled on 14.11.2022</v>
          </cell>
        </row>
        <row r="5049">
          <cell r="D5049">
            <v>3002435</v>
          </cell>
          <cell r="E5049" t="str">
            <v>Ravi Nath</v>
          </cell>
          <cell r="F5049" t="str">
            <v>25.07.1995</v>
          </cell>
          <cell r="G5049">
            <v>22000</v>
          </cell>
          <cell r="H5049">
            <v>22000</v>
          </cell>
          <cell r="I5049">
            <v>0</v>
          </cell>
          <cell r="J5049" t="str">
            <v>R.M</v>
          </cell>
          <cell r="K5049">
            <v>2012</v>
          </cell>
          <cell r="L5049" t="str">
            <v xml:space="preserve"> Last Communication Till 2013</v>
          </cell>
        </row>
        <row r="5050">
          <cell r="D5050">
            <v>3002436</v>
          </cell>
          <cell r="E5050" t="str">
            <v>Atul Gupta</v>
          </cell>
          <cell r="F5050" t="str">
            <v>15.07.1995</v>
          </cell>
          <cell r="G5050">
            <v>32000</v>
          </cell>
          <cell r="H5050">
            <v>32000</v>
          </cell>
          <cell r="I5050">
            <v>0</v>
          </cell>
          <cell r="J5050" t="str">
            <v>I.R.M</v>
          </cell>
          <cell r="K5050" t="str">
            <v>No</v>
          </cell>
          <cell r="L5050" t="str">
            <v xml:space="preserve"> Last Communication Till 2005</v>
          </cell>
        </row>
        <row r="5051">
          <cell r="D5051">
            <v>3002444</v>
          </cell>
          <cell r="E5051" t="str">
            <v>India Informedia Pvt Ltd</v>
          </cell>
          <cell r="F5051" t="str">
            <v>31.07.1995</v>
          </cell>
          <cell r="G5051">
            <v>27000</v>
          </cell>
          <cell r="H5051">
            <v>25650</v>
          </cell>
          <cell r="I5051">
            <v>0</v>
          </cell>
          <cell r="J5051" t="str">
            <v>I.R.M</v>
          </cell>
          <cell r="K5051" t="str">
            <v>No</v>
          </cell>
          <cell r="L5051" t="str">
            <v>telephonic reply on Last Communication Till 2017,Total 2 Membership Of TPT:- 03002444 &amp; 03002445</v>
          </cell>
        </row>
        <row r="5052">
          <cell r="D5052">
            <v>3002445</v>
          </cell>
          <cell r="E5052" t="str">
            <v>India Informedia Pvt Ltd</v>
          </cell>
          <cell r="F5052" t="str">
            <v>31.07.1995</v>
          </cell>
          <cell r="G5052">
            <v>27000</v>
          </cell>
          <cell r="H5052">
            <v>25650</v>
          </cell>
          <cell r="I5052">
            <v>0</v>
          </cell>
          <cell r="J5052" t="str">
            <v>I.R.M</v>
          </cell>
          <cell r="K5052" t="str">
            <v>No</v>
          </cell>
          <cell r="L5052" t="str">
            <v>telephonic reply on Last Communication Till 2017,Total 2 Membership Of TPT:- 03002444 &amp; 03002445</v>
          </cell>
        </row>
        <row r="5053">
          <cell r="D5053">
            <v>3002446</v>
          </cell>
          <cell r="E5053" t="str">
            <v>S.K Jain</v>
          </cell>
          <cell r="F5053" t="str">
            <v>15.07.1995</v>
          </cell>
          <cell r="G5053">
            <v>27000</v>
          </cell>
          <cell r="H5053">
            <v>25650</v>
          </cell>
          <cell r="I5053">
            <v>0</v>
          </cell>
          <cell r="J5053" t="str">
            <v>R.M</v>
          </cell>
          <cell r="K5053">
            <v>2009</v>
          </cell>
          <cell r="L5053" t="str">
            <v xml:space="preserve"> Last Communication Till 2010</v>
          </cell>
        </row>
        <row r="5054">
          <cell r="D5054">
            <v>3002447</v>
          </cell>
          <cell r="E5054" t="str">
            <v>Rajesh K Singhal</v>
          </cell>
          <cell r="F5054" t="str">
            <v>10.07.1995</v>
          </cell>
          <cell r="G5054">
            <v>27000</v>
          </cell>
          <cell r="H5054" t="str">
            <v>Nil</v>
          </cell>
          <cell r="I5054">
            <v>0</v>
          </cell>
          <cell r="J5054" t="str">
            <v>Cancelled</v>
          </cell>
          <cell r="K5054">
            <v>0</v>
          </cell>
          <cell r="L5054" t="str">
            <v>Cancellection Date:- 03-01-1996</v>
          </cell>
        </row>
        <row r="5055">
          <cell r="D5055">
            <v>3002448</v>
          </cell>
          <cell r="E5055" t="str">
            <v>Sanjay Singhree</v>
          </cell>
          <cell r="F5055" t="str">
            <v>16.07.1995</v>
          </cell>
          <cell r="G5055">
            <v>27000</v>
          </cell>
          <cell r="H5055">
            <v>27000</v>
          </cell>
          <cell r="I5055">
            <v>0</v>
          </cell>
          <cell r="J5055" t="str">
            <v>I.R.M</v>
          </cell>
          <cell r="K5055" t="str">
            <v>No</v>
          </cell>
          <cell r="L5055" t="str">
            <v xml:space="preserve"> Last Communication Till 2004</v>
          </cell>
        </row>
        <row r="5056">
          <cell r="D5056">
            <v>3002456</v>
          </cell>
          <cell r="E5056" t="str">
            <v>Rajesh Sharma</v>
          </cell>
          <cell r="F5056" t="str">
            <v>10.07.1995</v>
          </cell>
          <cell r="G5056">
            <v>27000</v>
          </cell>
          <cell r="H5056">
            <v>8100</v>
          </cell>
          <cell r="I5056">
            <v>18900</v>
          </cell>
          <cell r="J5056" t="str">
            <v>Outstanding</v>
          </cell>
          <cell r="K5056" t="str">
            <v>No</v>
          </cell>
          <cell r="L5056" t="str">
            <v>No Communication Till Date (Outstanding Rs 18900/-)</v>
          </cell>
        </row>
        <row r="5057">
          <cell r="D5057">
            <v>3002462</v>
          </cell>
          <cell r="E5057" t="str">
            <v>Umesh Kumar Arora</v>
          </cell>
          <cell r="F5057" t="str">
            <v>19.07.1995</v>
          </cell>
          <cell r="G5057">
            <v>22000</v>
          </cell>
          <cell r="H5057">
            <v>22000</v>
          </cell>
          <cell r="I5057">
            <v>0</v>
          </cell>
          <cell r="J5057" t="str">
            <v>I.R.M</v>
          </cell>
          <cell r="K5057" t="str">
            <v>No</v>
          </cell>
          <cell r="L5057" t="str">
            <v>As POD  last communication 07</v>
          </cell>
        </row>
        <row r="5058">
          <cell r="D5058">
            <v>3002463</v>
          </cell>
          <cell r="E5058" t="str">
            <v>Gajendra Kumar Jha</v>
          </cell>
          <cell r="F5058" t="str">
            <v>31.07.1995</v>
          </cell>
          <cell r="G5058">
            <v>27000</v>
          </cell>
          <cell r="H5058" t="str">
            <v>Nil</v>
          </cell>
          <cell r="I5058">
            <v>0</v>
          </cell>
          <cell r="J5058" t="str">
            <v>Cancelled</v>
          </cell>
          <cell r="K5058">
            <v>0</v>
          </cell>
          <cell r="L5058" t="str">
            <v>Cancellection Date:- 10-10-1995</v>
          </cell>
        </row>
        <row r="5059">
          <cell r="D5059">
            <v>3002464</v>
          </cell>
          <cell r="E5059" t="str">
            <v>Dinesh Ghelani</v>
          </cell>
          <cell r="F5059" t="str">
            <v>30.07.1995</v>
          </cell>
          <cell r="G5059">
            <v>22000</v>
          </cell>
          <cell r="H5059">
            <v>20900</v>
          </cell>
          <cell r="I5059">
            <v>0</v>
          </cell>
          <cell r="J5059" t="str">
            <v>I.R.M</v>
          </cell>
          <cell r="K5059" t="str">
            <v>No</v>
          </cell>
          <cell r="L5059" t="str">
            <v xml:space="preserve"> Last Communication Till 2008</v>
          </cell>
        </row>
        <row r="5060">
          <cell r="D5060">
            <v>3002465</v>
          </cell>
          <cell r="E5060" t="str">
            <v>Saibhawan Mittal</v>
          </cell>
          <cell r="F5060" t="str">
            <v>23.07.1995</v>
          </cell>
          <cell r="G5060">
            <v>32000</v>
          </cell>
          <cell r="H5060">
            <v>32000</v>
          </cell>
          <cell r="I5060">
            <v>0</v>
          </cell>
          <cell r="J5060" t="str">
            <v>I.R.M</v>
          </cell>
          <cell r="K5060" t="str">
            <v>No</v>
          </cell>
          <cell r="L5060" t="str">
            <v xml:space="preserve"> Last Communication Till 2017</v>
          </cell>
        </row>
        <row r="5061">
          <cell r="D5061">
            <v>3002466</v>
          </cell>
          <cell r="E5061" t="str">
            <v>Harsh Gupta</v>
          </cell>
          <cell r="F5061" t="str">
            <v>28.07.1995</v>
          </cell>
          <cell r="G5061">
            <v>22000</v>
          </cell>
          <cell r="H5061">
            <v>22000</v>
          </cell>
          <cell r="I5061">
            <v>0</v>
          </cell>
          <cell r="J5061" t="str">
            <v>I.R.M</v>
          </cell>
          <cell r="K5061" t="str">
            <v>No</v>
          </cell>
          <cell r="L5061" t="str">
            <v>As POD  last communication 07</v>
          </cell>
        </row>
        <row r="5062">
          <cell r="D5062">
            <v>3002467</v>
          </cell>
          <cell r="E5062" t="str">
            <v>A.C Badhwar</v>
          </cell>
          <cell r="F5062" t="str">
            <v>31.07.1995</v>
          </cell>
          <cell r="G5062">
            <v>22000</v>
          </cell>
          <cell r="H5062" t="str">
            <v>Nil</v>
          </cell>
          <cell r="I5062">
            <v>0</v>
          </cell>
          <cell r="J5062" t="str">
            <v>Cancelled</v>
          </cell>
          <cell r="K5062">
            <v>0</v>
          </cell>
          <cell r="L5062" t="str">
            <v>Cancellection Date:- 03-01-1996</v>
          </cell>
        </row>
        <row r="5063">
          <cell r="D5063">
            <v>3002477</v>
          </cell>
          <cell r="E5063" t="str">
            <v>Ajay Jain</v>
          </cell>
          <cell r="F5063" t="str">
            <v>31.07.1995</v>
          </cell>
          <cell r="G5063">
            <v>32000</v>
          </cell>
          <cell r="H5063">
            <v>32000</v>
          </cell>
          <cell r="I5063">
            <v>0</v>
          </cell>
          <cell r="J5063" t="str">
            <v>I.R.M</v>
          </cell>
          <cell r="K5063" t="str">
            <v>No</v>
          </cell>
          <cell r="L5063" t="str">
            <v xml:space="preserve"> Last Communication Till 2000</v>
          </cell>
        </row>
        <row r="5064">
          <cell r="D5064">
            <v>3002478</v>
          </cell>
          <cell r="E5064" t="str">
            <v>Ramesh Kumar Beugani</v>
          </cell>
          <cell r="F5064" t="str">
            <v>16.07.1995</v>
          </cell>
          <cell r="G5064">
            <v>27000</v>
          </cell>
          <cell r="H5064">
            <v>27000</v>
          </cell>
          <cell r="I5064">
            <v>0</v>
          </cell>
          <cell r="J5064" t="str">
            <v>I.R.M</v>
          </cell>
          <cell r="K5064" t="str">
            <v>No</v>
          </cell>
          <cell r="L5064" t="str">
            <v xml:space="preserve"> No Communication Till Date</v>
          </cell>
        </row>
        <row r="5065">
          <cell r="D5065">
            <v>3002480</v>
          </cell>
          <cell r="E5065" t="str">
            <v>Swadesh Gupta</v>
          </cell>
          <cell r="F5065" t="str">
            <v>28.07.1995</v>
          </cell>
          <cell r="G5065">
            <v>27000</v>
          </cell>
          <cell r="H5065">
            <v>25650</v>
          </cell>
          <cell r="I5065">
            <v>0</v>
          </cell>
          <cell r="J5065" t="str">
            <v>R.M.</v>
          </cell>
          <cell r="K5065">
            <v>2009</v>
          </cell>
          <cell r="L5065" t="str">
            <v xml:space="preserve"> Last Communication Till 2010, Total 2 Membership Of TPT:- 03002480 &amp; 03003481</v>
          </cell>
        </row>
        <row r="5066">
          <cell r="D5066">
            <v>3002481</v>
          </cell>
          <cell r="E5066" t="str">
            <v>Prakash Khandelwal</v>
          </cell>
          <cell r="F5066" t="str">
            <v>28.07.1995</v>
          </cell>
          <cell r="G5066">
            <v>27000</v>
          </cell>
          <cell r="H5066">
            <v>25650</v>
          </cell>
          <cell r="I5066">
            <v>0</v>
          </cell>
          <cell r="J5066" t="str">
            <v>I.R.M</v>
          </cell>
          <cell r="K5066" t="str">
            <v>No</v>
          </cell>
          <cell r="L5066" t="str">
            <v xml:space="preserve"> Last Communication Till 2007</v>
          </cell>
        </row>
        <row r="5067">
          <cell r="D5067">
            <v>3002482</v>
          </cell>
          <cell r="E5067" t="str">
            <v xml:space="preserve">Irfan Ahmed </v>
          </cell>
          <cell r="F5067" t="str">
            <v>30.07.1995</v>
          </cell>
          <cell r="G5067">
            <v>27000</v>
          </cell>
          <cell r="H5067">
            <v>27000</v>
          </cell>
          <cell r="I5067">
            <v>0</v>
          </cell>
          <cell r="J5067" t="str">
            <v>I.R.M</v>
          </cell>
          <cell r="K5067" t="str">
            <v>No</v>
          </cell>
          <cell r="L5067" t="str">
            <v xml:space="preserve"> Last Communication Till 2002</v>
          </cell>
        </row>
        <row r="5068">
          <cell r="D5068">
            <v>3002483</v>
          </cell>
          <cell r="E5068" t="str">
            <v>Jitendra Bengani</v>
          </cell>
          <cell r="F5068" t="str">
            <v>31.07.1995</v>
          </cell>
          <cell r="G5068">
            <v>27000</v>
          </cell>
          <cell r="H5068">
            <v>24300</v>
          </cell>
          <cell r="I5068">
            <v>2700</v>
          </cell>
          <cell r="J5068" t="str">
            <v>Outstanding</v>
          </cell>
          <cell r="K5068" t="str">
            <v>No</v>
          </cell>
          <cell r="L5068" t="str">
            <v xml:space="preserve"> No Communication Till Date (Outstanding Rs 2700/-)</v>
          </cell>
        </row>
        <row r="5069">
          <cell r="D5069">
            <v>3002484</v>
          </cell>
          <cell r="E5069" t="str">
            <v>Vijay Arora</v>
          </cell>
          <cell r="F5069" t="str">
            <v>29.07.1995</v>
          </cell>
          <cell r="G5069">
            <v>27000</v>
          </cell>
          <cell r="H5069">
            <v>25650</v>
          </cell>
          <cell r="I5069">
            <v>0</v>
          </cell>
          <cell r="J5069" t="str">
            <v>I.R.M</v>
          </cell>
          <cell r="K5069" t="str">
            <v>No</v>
          </cell>
          <cell r="L5069" t="str">
            <v>Last Communication Till 2014</v>
          </cell>
        </row>
        <row r="5070">
          <cell r="D5070">
            <v>3002485</v>
          </cell>
          <cell r="E5070" t="str">
            <v>Neelam Murakar</v>
          </cell>
          <cell r="F5070" t="str">
            <v>25.07.1995</v>
          </cell>
          <cell r="G5070">
            <v>27000</v>
          </cell>
          <cell r="H5070">
            <v>27000</v>
          </cell>
          <cell r="I5070">
            <v>0</v>
          </cell>
          <cell r="J5070" t="str">
            <v>I.R.M</v>
          </cell>
          <cell r="K5070" t="str">
            <v>No</v>
          </cell>
          <cell r="L5070" t="str">
            <v xml:space="preserve"> Last Communication Till 2011</v>
          </cell>
        </row>
        <row r="5071">
          <cell r="D5071">
            <v>3002486</v>
          </cell>
          <cell r="E5071" t="str">
            <v>Ashok Gupta</v>
          </cell>
          <cell r="F5071" t="str">
            <v>29.07.1995</v>
          </cell>
          <cell r="G5071">
            <v>27000</v>
          </cell>
          <cell r="H5071" t="str">
            <v>Nill</v>
          </cell>
          <cell r="I5071">
            <v>0</v>
          </cell>
          <cell r="J5071" t="str">
            <v>Cancelled</v>
          </cell>
          <cell r="K5071">
            <v>0</v>
          </cell>
          <cell r="L5071" t="str">
            <v>Cancellection Date:- 18-01-1996</v>
          </cell>
        </row>
        <row r="5072">
          <cell r="D5072">
            <v>3002487</v>
          </cell>
          <cell r="E5072" t="str">
            <v>H.P Murarka</v>
          </cell>
          <cell r="F5072" t="str">
            <v>25.07.1995</v>
          </cell>
          <cell r="G5072">
            <v>27000</v>
          </cell>
          <cell r="H5072">
            <v>27000</v>
          </cell>
          <cell r="I5072">
            <v>0</v>
          </cell>
          <cell r="J5072" t="str">
            <v>I.R.M</v>
          </cell>
          <cell r="K5072" t="str">
            <v>No</v>
          </cell>
          <cell r="L5072" t="str">
            <v xml:space="preserve"> Last Communication Till 2005</v>
          </cell>
        </row>
        <row r="5073">
          <cell r="D5073">
            <v>3002488</v>
          </cell>
          <cell r="E5073" t="str">
            <v>K.K Manholr &amp; Gratley Company Pvt Ltd</v>
          </cell>
          <cell r="F5073" t="str">
            <v>24.07.1995</v>
          </cell>
          <cell r="G5073">
            <v>27000</v>
          </cell>
          <cell r="H5073">
            <v>9450</v>
          </cell>
          <cell r="I5073">
            <v>17550</v>
          </cell>
          <cell r="J5073" t="str">
            <v>Outstanding</v>
          </cell>
          <cell r="K5073" t="str">
            <v>No</v>
          </cell>
          <cell r="L5073" t="str">
            <v xml:space="preserve"> No Communication Till Date, (Outstanding Rs 17550/-)</v>
          </cell>
        </row>
        <row r="5074">
          <cell r="D5074">
            <v>3002489</v>
          </cell>
          <cell r="E5074" t="str">
            <v>Harjit Singh</v>
          </cell>
          <cell r="F5074" t="str">
            <v>17.07.1995</v>
          </cell>
          <cell r="G5074">
            <v>27000</v>
          </cell>
          <cell r="H5074">
            <v>27000</v>
          </cell>
          <cell r="I5074">
            <v>0</v>
          </cell>
          <cell r="J5074" t="str">
            <v>I.R.M</v>
          </cell>
          <cell r="K5074" t="str">
            <v>No</v>
          </cell>
          <cell r="L5074" t="str">
            <v>Last Communication Till 2002</v>
          </cell>
        </row>
        <row r="5075">
          <cell r="D5075">
            <v>3002490</v>
          </cell>
          <cell r="E5075" t="str">
            <v>SC Jain</v>
          </cell>
          <cell r="F5075" t="str">
            <v>14.07.1995</v>
          </cell>
          <cell r="G5075">
            <v>32000</v>
          </cell>
          <cell r="H5075">
            <v>32000</v>
          </cell>
          <cell r="I5075">
            <v>0</v>
          </cell>
          <cell r="J5075" t="str">
            <v>I.R.M</v>
          </cell>
          <cell r="K5075" t="str">
            <v>No</v>
          </cell>
          <cell r="L5075" t="str">
            <v xml:space="preserve"> No Communication Till Date</v>
          </cell>
        </row>
        <row r="5076">
          <cell r="D5076">
            <v>3002491</v>
          </cell>
          <cell r="E5076" t="str">
            <v>Kanwaljeet Singh Sawhney</v>
          </cell>
          <cell r="F5076" t="str">
            <v>31.07.1995</v>
          </cell>
          <cell r="G5076">
            <v>27000</v>
          </cell>
          <cell r="H5076">
            <v>27000</v>
          </cell>
          <cell r="I5076">
            <v>0</v>
          </cell>
          <cell r="J5076" t="str">
            <v>I.R.M</v>
          </cell>
          <cell r="K5076" t="str">
            <v>No</v>
          </cell>
          <cell r="L5076" t="str">
            <v>Last Communication Till 1996</v>
          </cell>
        </row>
        <row r="5077">
          <cell r="D5077">
            <v>3002492</v>
          </cell>
          <cell r="E5077" t="str">
            <v>V.M Arya</v>
          </cell>
          <cell r="F5077" t="str">
            <v>01.07.1995</v>
          </cell>
          <cell r="G5077">
            <v>27000</v>
          </cell>
          <cell r="H5077" t="str">
            <v>Nill</v>
          </cell>
          <cell r="I5077">
            <v>0</v>
          </cell>
          <cell r="J5077" t="str">
            <v>Cancelled</v>
          </cell>
          <cell r="K5077">
            <v>0</v>
          </cell>
          <cell r="L5077" t="str">
            <v>Cancellection Date:- 06-11-1995</v>
          </cell>
        </row>
        <row r="5078">
          <cell r="D5078">
            <v>3002493</v>
          </cell>
          <cell r="E5078" t="str">
            <v>Avinash Raizada</v>
          </cell>
          <cell r="F5078" t="str">
            <v>01.07.1995</v>
          </cell>
          <cell r="G5078">
            <v>22000</v>
          </cell>
          <cell r="H5078">
            <v>5500</v>
          </cell>
          <cell r="I5078">
            <v>16500</v>
          </cell>
          <cell r="J5078" t="str">
            <v>Outstanding</v>
          </cell>
          <cell r="K5078" t="str">
            <v>No</v>
          </cell>
          <cell r="L5078" t="str">
            <v>No Communication Till Date, (Outstanding Rs 16500/-)</v>
          </cell>
        </row>
        <row r="5079">
          <cell r="D5079">
            <v>3002494</v>
          </cell>
          <cell r="E5079" t="str">
            <v>Subhash Chandra</v>
          </cell>
          <cell r="F5079" t="str">
            <v>24.07.1995</v>
          </cell>
          <cell r="G5079">
            <v>32000</v>
          </cell>
          <cell r="H5079">
            <v>32000</v>
          </cell>
          <cell r="I5079">
            <v>0</v>
          </cell>
          <cell r="J5079" t="str">
            <v>I.R.M</v>
          </cell>
          <cell r="K5079" t="str">
            <v>No</v>
          </cell>
          <cell r="L5079" t="str">
            <v>Last Communication Till 2003</v>
          </cell>
        </row>
        <row r="5080">
          <cell r="D5080">
            <v>3002495</v>
          </cell>
          <cell r="E5080" t="str">
            <v>Ved Praksh Chandra</v>
          </cell>
          <cell r="F5080" t="str">
            <v>31.07.1995</v>
          </cell>
          <cell r="G5080">
            <v>32000</v>
          </cell>
          <cell r="H5080">
            <v>30400</v>
          </cell>
          <cell r="I5080">
            <v>0</v>
          </cell>
          <cell r="J5080" t="str">
            <v>I.R.M</v>
          </cell>
          <cell r="K5080" t="str">
            <v>No</v>
          </cell>
          <cell r="L5080" t="str">
            <v xml:space="preserve"> Last Communication Till 2006</v>
          </cell>
        </row>
        <row r="5081">
          <cell r="D5081">
            <v>3002497</v>
          </cell>
          <cell r="E5081" t="str">
            <v>Raju Agarwal</v>
          </cell>
          <cell r="F5081" t="str">
            <v>30.07.1995</v>
          </cell>
          <cell r="G5081">
            <v>30400</v>
          </cell>
          <cell r="H5081" t="str">
            <v>Nill</v>
          </cell>
          <cell r="I5081">
            <v>0</v>
          </cell>
          <cell r="J5081" t="str">
            <v>Cancelled</v>
          </cell>
          <cell r="K5081">
            <v>0</v>
          </cell>
          <cell r="L5081" t="str">
            <v>Cancellection Date:- 17-02-1997</v>
          </cell>
        </row>
        <row r="5082">
          <cell r="D5082">
            <v>3002499</v>
          </cell>
          <cell r="E5082" t="str">
            <v>Renuka Seth</v>
          </cell>
          <cell r="F5082" t="str">
            <v>31.07.1995</v>
          </cell>
          <cell r="G5082">
            <v>20900</v>
          </cell>
          <cell r="H5082" t="str">
            <v>Nill</v>
          </cell>
          <cell r="I5082">
            <v>0</v>
          </cell>
          <cell r="J5082" t="str">
            <v>Cancelled</v>
          </cell>
          <cell r="K5082">
            <v>0</v>
          </cell>
          <cell r="L5082" t="str">
            <v>Cancellection Date:- 17-02-1997</v>
          </cell>
        </row>
        <row r="5083">
          <cell r="D5083">
            <v>3002500</v>
          </cell>
          <cell r="E5083" t="str">
            <v>Jalaj Kumar Jain</v>
          </cell>
          <cell r="F5083" t="str">
            <v>25.07.1995</v>
          </cell>
          <cell r="G5083">
            <v>22000</v>
          </cell>
          <cell r="H5083" t="str">
            <v>Nill</v>
          </cell>
          <cell r="I5083">
            <v>0</v>
          </cell>
          <cell r="J5083" t="str">
            <v>Cancelled</v>
          </cell>
          <cell r="K5083">
            <v>0</v>
          </cell>
          <cell r="L5083" t="str">
            <v>Cancellection Date:- 01-02-1996</v>
          </cell>
        </row>
        <row r="5084">
          <cell r="D5084">
            <v>3002501</v>
          </cell>
          <cell r="E5084" t="str">
            <v>Nishith Pandey</v>
          </cell>
          <cell r="F5084" t="str">
            <v>24.07.1995</v>
          </cell>
          <cell r="G5084">
            <v>22000</v>
          </cell>
          <cell r="H5084">
            <v>22000</v>
          </cell>
          <cell r="I5084">
            <v>0</v>
          </cell>
          <cell r="J5084" t="str">
            <v>I.R.M</v>
          </cell>
          <cell r="K5084" t="str">
            <v>No</v>
          </cell>
          <cell r="L5084" t="str">
            <v>As POD  last communication 07</v>
          </cell>
        </row>
        <row r="5085">
          <cell r="D5085">
            <v>3002502</v>
          </cell>
          <cell r="E5085" t="str">
            <v>Rajendra Pratap Singh</v>
          </cell>
          <cell r="F5085" t="str">
            <v>24.07.1995</v>
          </cell>
          <cell r="G5085">
            <v>22000</v>
          </cell>
          <cell r="H5085">
            <v>22000</v>
          </cell>
          <cell r="I5085">
            <v>0</v>
          </cell>
          <cell r="J5085" t="str">
            <v>I.R.M</v>
          </cell>
          <cell r="K5085" t="str">
            <v>No</v>
          </cell>
          <cell r="L5085" t="str">
            <v>As POD  last communication 07</v>
          </cell>
        </row>
        <row r="5086">
          <cell r="D5086">
            <v>3002503</v>
          </cell>
          <cell r="E5086" t="str">
            <v>Praveen Chawla</v>
          </cell>
          <cell r="F5086" t="str">
            <v>31.07.1995</v>
          </cell>
          <cell r="G5086">
            <v>22000</v>
          </cell>
          <cell r="H5086" t="str">
            <v>Nill</v>
          </cell>
          <cell r="I5086">
            <v>0</v>
          </cell>
          <cell r="J5086" t="str">
            <v>Cancelled</v>
          </cell>
          <cell r="K5086">
            <v>0</v>
          </cell>
          <cell r="L5086" t="str">
            <v>Cancellection Date:- 06-11-1995</v>
          </cell>
        </row>
        <row r="5087">
          <cell r="D5087">
            <v>3002504</v>
          </cell>
          <cell r="E5087" t="str">
            <v>Vanguard Qualichem</v>
          </cell>
          <cell r="F5087" t="str">
            <v>29.07.1995</v>
          </cell>
          <cell r="G5087">
            <v>22000</v>
          </cell>
          <cell r="H5087">
            <v>22000</v>
          </cell>
          <cell r="I5087">
            <v>0</v>
          </cell>
          <cell r="J5087" t="str">
            <v>I.R.M</v>
          </cell>
          <cell r="K5087" t="str">
            <v>No</v>
          </cell>
          <cell r="L5087" t="str">
            <v>As POD  last communication 07</v>
          </cell>
        </row>
        <row r="5088">
          <cell r="D5088">
            <v>3002507</v>
          </cell>
          <cell r="E5088" t="str">
            <v>Praveen Chawla</v>
          </cell>
          <cell r="F5088" t="str">
            <v>31.07.1995</v>
          </cell>
          <cell r="G5088">
            <v>22000</v>
          </cell>
          <cell r="H5088">
            <v>20900</v>
          </cell>
          <cell r="I5088">
            <v>0</v>
          </cell>
          <cell r="J5088" t="str">
            <v>I.R.M</v>
          </cell>
          <cell r="K5088" t="str">
            <v>No</v>
          </cell>
          <cell r="L5088" t="str">
            <v>As POD  last communication 07</v>
          </cell>
        </row>
        <row r="5089">
          <cell r="D5089">
            <v>3002508</v>
          </cell>
          <cell r="E5089" t="str">
            <v>Inder Pal Singh</v>
          </cell>
          <cell r="F5089" t="str">
            <v>31.07.1995</v>
          </cell>
          <cell r="G5089">
            <v>32000</v>
          </cell>
          <cell r="H5089">
            <v>30400</v>
          </cell>
          <cell r="I5089">
            <v>0</v>
          </cell>
          <cell r="J5089" t="str">
            <v>R.M.</v>
          </cell>
          <cell r="K5089">
            <v>2013</v>
          </cell>
          <cell r="L5089" t="str">
            <v>last reminder send in 2022</v>
          </cell>
        </row>
        <row r="5090">
          <cell r="D5090">
            <v>3002509</v>
          </cell>
          <cell r="E5090" t="str">
            <v>J.P Malhotra</v>
          </cell>
          <cell r="F5090" t="str">
            <v>31.07.1995</v>
          </cell>
          <cell r="G5090">
            <v>22000</v>
          </cell>
          <cell r="H5090">
            <v>22000</v>
          </cell>
          <cell r="I5090">
            <v>0</v>
          </cell>
          <cell r="J5090" t="str">
            <v>I.R.M</v>
          </cell>
          <cell r="K5090" t="str">
            <v>No</v>
          </cell>
          <cell r="L5090" t="str">
            <v>As POD  last communication 07</v>
          </cell>
        </row>
        <row r="5091">
          <cell r="D5091">
            <v>3002510</v>
          </cell>
          <cell r="E5091" t="str">
            <v>V.K Handa</v>
          </cell>
          <cell r="F5091" t="str">
            <v>19.07.1995</v>
          </cell>
          <cell r="G5091">
            <v>22000</v>
          </cell>
          <cell r="H5091">
            <v>5500</v>
          </cell>
          <cell r="I5091">
            <v>16500</v>
          </cell>
          <cell r="J5091" t="str">
            <v>Outstanding</v>
          </cell>
          <cell r="K5091" t="str">
            <v>No</v>
          </cell>
          <cell r="L5091" t="str">
            <v xml:space="preserve"> No Communication Till Date, (Outstanding Rs 16500/-)</v>
          </cell>
        </row>
        <row r="5092">
          <cell r="D5092">
            <v>3002511</v>
          </cell>
          <cell r="E5092" t="str">
            <v>Ashok Narang</v>
          </cell>
          <cell r="F5092" t="str">
            <v>24.07.1995</v>
          </cell>
          <cell r="G5092">
            <v>27000</v>
          </cell>
          <cell r="H5092" t="str">
            <v>Nil</v>
          </cell>
          <cell r="I5092">
            <v>0</v>
          </cell>
          <cell r="J5092" t="str">
            <v>Cancelled</v>
          </cell>
          <cell r="K5092">
            <v>0</v>
          </cell>
          <cell r="L5092" t="str">
            <v>Cancelled</v>
          </cell>
        </row>
        <row r="5093">
          <cell r="D5093">
            <v>3002512</v>
          </cell>
          <cell r="E5093" t="str">
            <v>H.C Narang</v>
          </cell>
          <cell r="F5093" t="str">
            <v>31.07.1995</v>
          </cell>
          <cell r="G5093">
            <v>32000</v>
          </cell>
          <cell r="H5093">
            <v>32000</v>
          </cell>
          <cell r="I5093">
            <v>0</v>
          </cell>
          <cell r="J5093" t="str">
            <v>I.R.M</v>
          </cell>
          <cell r="K5093" t="str">
            <v>No</v>
          </cell>
          <cell r="L5093" t="str">
            <v xml:space="preserve"> no communication till date</v>
          </cell>
        </row>
        <row r="5094">
          <cell r="D5094">
            <v>3002513</v>
          </cell>
          <cell r="E5094" t="str">
            <v>Gurbachan Pal Singh</v>
          </cell>
          <cell r="F5094" t="str">
            <v>29.07.1995</v>
          </cell>
          <cell r="G5094">
            <v>27000</v>
          </cell>
          <cell r="H5094">
            <v>25650</v>
          </cell>
          <cell r="I5094">
            <v>0</v>
          </cell>
          <cell r="J5094" t="str">
            <v>I.R.M</v>
          </cell>
          <cell r="K5094" t="str">
            <v>No</v>
          </cell>
          <cell r="L5094" t="str">
            <v xml:space="preserve"> no communication till date</v>
          </cell>
        </row>
        <row r="5095">
          <cell r="D5095">
            <v>3002515</v>
          </cell>
          <cell r="E5095" t="str">
            <v>Ashok Aggarwal</v>
          </cell>
          <cell r="F5095" t="str">
            <v>31.07.1995</v>
          </cell>
          <cell r="G5095">
            <v>32000</v>
          </cell>
          <cell r="H5095">
            <v>30400</v>
          </cell>
          <cell r="I5095">
            <v>0</v>
          </cell>
          <cell r="J5095" t="str">
            <v>I.R.M</v>
          </cell>
          <cell r="K5095" t="str">
            <v>No</v>
          </cell>
          <cell r="L5095" t="str">
            <v xml:space="preserve"> no communication till date</v>
          </cell>
        </row>
        <row r="5096">
          <cell r="D5096">
            <v>3002516</v>
          </cell>
          <cell r="E5096" t="str">
            <v>Opus Technology Pvt Ltd</v>
          </cell>
          <cell r="F5096" t="str">
            <v>30.07.1995</v>
          </cell>
          <cell r="G5096">
            <v>22000</v>
          </cell>
          <cell r="H5096" t="str">
            <v>Nil</v>
          </cell>
          <cell r="I5096">
            <v>0</v>
          </cell>
          <cell r="J5096" t="str">
            <v>Cancelled</v>
          </cell>
          <cell r="K5096">
            <v>0</v>
          </cell>
          <cell r="L5096" t="str">
            <v>Cancelled</v>
          </cell>
        </row>
        <row r="5097">
          <cell r="D5097">
            <v>3002517</v>
          </cell>
          <cell r="E5097" t="str">
            <v xml:space="preserve">Rekha Sharma </v>
          </cell>
          <cell r="F5097" t="str">
            <v>31.07.1995</v>
          </cell>
          <cell r="G5097">
            <v>22000</v>
          </cell>
          <cell r="H5097" t="str">
            <v>Nil</v>
          </cell>
          <cell r="I5097">
            <v>0</v>
          </cell>
          <cell r="J5097" t="str">
            <v>Cancelled</v>
          </cell>
          <cell r="K5097">
            <v>0</v>
          </cell>
          <cell r="L5097" t="str">
            <v>Cancelled</v>
          </cell>
        </row>
        <row r="5098">
          <cell r="D5098">
            <v>3002518</v>
          </cell>
          <cell r="E5098" t="str">
            <v>S.B Shah</v>
          </cell>
          <cell r="F5098" t="str">
            <v>31.07.1995</v>
          </cell>
          <cell r="G5098">
            <v>32000</v>
          </cell>
          <cell r="H5098">
            <v>32000</v>
          </cell>
          <cell r="I5098">
            <v>0</v>
          </cell>
          <cell r="J5098" t="str">
            <v>I.R.M</v>
          </cell>
          <cell r="K5098" t="str">
            <v>No</v>
          </cell>
          <cell r="L5098" t="str">
            <v xml:space="preserve"> no communication till date</v>
          </cell>
        </row>
        <row r="5099">
          <cell r="D5099">
            <v>3002519</v>
          </cell>
          <cell r="E5099" t="str">
            <v>Krishan Taneja</v>
          </cell>
          <cell r="F5099" t="str">
            <v>30.07.1995</v>
          </cell>
          <cell r="G5099">
            <v>27000</v>
          </cell>
          <cell r="H5099" t="str">
            <v>Nil</v>
          </cell>
          <cell r="I5099">
            <v>0</v>
          </cell>
          <cell r="J5099" t="str">
            <v>Cancelled</v>
          </cell>
          <cell r="K5099">
            <v>0</v>
          </cell>
          <cell r="L5099" t="str">
            <v>Cancelled</v>
          </cell>
        </row>
        <row r="5100">
          <cell r="D5100">
            <v>3002520</v>
          </cell>
          <cell r="E5100" t="str">
            <v>H.M Malani</v>
          </cell>
          <cell r="F5100" t="str">
            <v>29.07.1995</v>
          </cell>
          <cell r="G5100">
            <v>32000</v>
          </cell>
          <cell r="H5100">
            <v>32000</v>
          </cell>
          <cell r="I5100">
            <v>0</v>
          </cell>
          <cell r="J5100" t="str">
            <v>I.R.M</v>
          </cell>
          <cell r="K5100" t="str">
            <v>No</v>
          </cell>
          <cell r="L5100" t="str">
            <v xml:space="preserve"> no communication till date</v>
          </cell>
        </row>
        <row r="5101">
          <cell r="D5101">
            <v>3002521</v>
          </cell>
          <cell r="E5101" t="str">
            <v>V.K Soin</v>
          </cell>
          <cell r="F5101" t="str">
            <v>31.07.1995</v>
          </cell>
          <cell r="G5101">
            <v>27000</v>
          </cell>
          <cell r="H5101" t="str">
            <v>Nil</v>
          </cell>
          <cell r="I5101">
            <v>0</v>
          </cell>
          <cell r="J5101" t="str">
            <v>Cancelled</v>
          </cell>
          <cell r="K5101">
            <v>0</v>
          </cell>
          <cell r="L5101" t="str">
            <v>Cancelled</v>
          </cell>
        </row>
        <row r="5102">
          <cell r="D5102">
            <v>3002522</v>
          </cell>
          <cell r="E5102" t="str">
            <v xml:space="preserve">Kiran Sharma </v>
          </cell>
          <cell r="F5102" t="str">
            <v>31.07.1995</v>
          </cell>
          <cell r="G5102">
            <v>22000</v>
          </cell>
          <cell r="H5102" t="str">
            <v>Nil</v>
          </cell>
          <cell r="I5102">
            <v>0</v>
          </cell>
          <cell r="J5102" t="str">
            <v>Cancelled</v>
          </cell>
          <cell r="K5102">
            <v>0</v>
          </cell>
          <cell r="L5102" t="str">
            <v>Cancelled</v>
          </cell>
        </row>
        <row r="5103">
          <cell r="D5103">
            <v>3002525</v>
          </cell>
          <cell r="E5103" t="str">
            <v>Prithi Pal Singh Bains</v>
          </cell>
          <cell r="F5103" t="str">
            <v>27.07.1995</v>
          </cell>
          <cell r="G5103">
            <v>22000</v>
          </cell>
          <cell r="H5103" t="str">
            <v>Nil</v>
          </cell>
          <cell r="I5103">
            <v>0</v>
          </cell>
          <cell r="J5103" t="str">
            <v>Cancelled</v>
          </cell>
          <cell r="K5103">
            <v>0</v>
          </cell>
          <cell r="L5103" t="str">
            <v>Cancelled</v>
          </cell>
        </row>
        <row r="5104">
          <cell r="D5104">
            <v>3002532</v>
          </cell>
          <cell r="E5104" t="str">
            <v>Rajinder Garg</v>
          </cell>
          <cell r="F5104" t="str">
            <v>20.07.1995</v>
          </cell>
          <cell r="G5104">
            <v>22000</v>
          </cell>
          <cell r="H5104">
            <v>6600</v>
          </cell>
          <cell r="I5104">
            <v>15400</v>
          </cell>
          <cell r="J5104" t="str">
            <v>Outstanding</v>
          </cell>
          <cell r="K5104" t="str">
            <v>No</v>
          </cell>
          <cell r="L5104" t="str">
            <v xml:space="preserve"> No Communication Till Date, (Outstanding Rs 15400/-)</v>
          </cell>
        </row>
        <row r="5105">
          <cell r="D5105">
            <v>3002538</v>
          </cell>
          <cell r="E5105" t="str">
            <v>Naveen Jain</v>
          </cell>
          <cell r="F5105" t="str">
            <v>31.07.1995</v>
          </cell>
          <cell r="G5105">
            <v>22000</v>
          </cell>
          <cell r="H5105" t="str">
            <v>Nil</v>
          </cell>
          <cell r="I5105">
            <v>0</v>
          </cell>
          <cell r="J5105" t="str">
            <v>Cancelled</v>
          </cell>
          <cell r="K5105">
            <v>0</v>
          </cell>
          <cell r="L5105" t="str">
            <v>Cancelled</v>
          </cell>
        </row>
        <row r="5106">
          <cell r="D5106">
            <v>3002539</v>
          </cell>
          <cell r="E5106" t="str">
            <v>Davender Goel</v>
          </cell>
          <cell r="F5106" t="str">
            <v>31.07.1995</v>
          </cell>
          <cell r="G5106">
            <v>32000</v>
          </cell>
          <cell r="H5106">
            <v>32000</v>
          </cell>
          <cell r="I5106">
            <v>0</v>
          </cell>
          <cell r="J5106" t="str">
            <v>I.R.M</v>
          </cell>
          <cell r="K5106" t="str">
            <v>No</v>
          </cell>
          <cell r="L5106" t="str">
            <v>no communication till date</v>
          </cell>
        </row>
        <row r="5107">
          <cell r="D5107">
            <v>3002541</v>
          </cell>
          <cell r="E5107" t="str">
            <v>Ritu Sawhney</v>
          </cell>
          <cell r="F5107" t="str">
            <v>31.07.1995</v>
          </cell>
          <cell r="G5107">
            <v>22000</v>
          </cell>
          <cell r="H5107">
            <v>22000</v>
          </cell>
          <cell r="I5107">
            <v>0</v>
          </cell>
          <cell r="J5107" t="str">
            <v>I.R.M</v>
          </cell>
          <cell r="K5107" t="str">
            <v>No</v>
          </cell>
          <cell r="L5107" t="str">
            <v>last communication 06,membership transferred from Indira Sharma to Ritu Sawhney</v>
          </cell>
        </row>
        <row r="5108">
          <cell r="D5108">
            <v>3002543</v>
          </cell>
          <cell r="E5108" t="str">
            <v>Suchitra Alwadhi</v>
          </cell>
          <cell r="F5108" t="str">
            <v>24.07.1995</v>
          </cell>
          <cell r="G5108">
            <v>22000</v>
          </cell>
          <cell r="H5108">
            <v>22000</v>
          </cell>
          <cell r="I5108">
            <v>0</v>
          </cell>
          <cell r="J5108" t="str">
            <v>I.R.M</v>
          </cell>
          <cell r="K5108" t="str">
            <v>No</v>
          </cell>
          <cell r="L5108" t="str">
            <v>As POD  last communication 07</v>
          </cell>
        </row>
        <row r="5109">
          <cell r="D5109">
            <v>3002544</v>
          </cell>
          <cell r="E5109" t="str">
            <v>Mukesh Agarwal</v>
          </cell>
          <cell r="F5109" t="str">
            <v>30.07.1995</v>
          </cell>
          <cell r="G5109">
            <v>22000</v>
          </cell>
          <cell r="H5109" t="str">
            <v>Nil</v>
          </cell>
          <cell r="I5109">
            <v>0</v>
          </cell>
          <cell r="J5109" t="str">
            <v>Cancelled</v>
          </cell>
          <cell r="K5109">
            <v>0</v>
          </cell>
          <cell r="L5109" t="str">
            <v>Cancelled</v>
          </cell>
        </row>
        <row r="5110">
          <cell r="D5110">
            <v>3002545</v>
          </cell>
          <cell r="E5110" t="str">
            <v>Mohd. Aslam Khan</v>
          </cell>
          <cell r="F5110" t="str">
            <v>28.07.1995</v>
          </cell>
          <cell r="G5110">
            <v>27000</v>
          </cell>
          <cell r="H5110">
            <v>27000</v>
          </cell>
          <cell r="I5110">
            <v>0</v>
          </cell>
          <cell r="J5110" t="str">
            <v>I.R.M</v>
          </cell>
          <cell r="K5110" t="str">
            <v>No</v>
          </cell>
          <cell r="L5110" t="str">
            <v xml:space="preserve"> no communication till date</v>
          </cell>
        </row>
        <row r="5111">
          <cell r="D5111">
            <v>3002547</v>
          </cell>
          <cell r="E5111" t="str">
            <v>Jagdish Gupta</v>
          </cell>
          <cell r="F5111" t="str">
            <v>31.07.1995</v>
          </cell>
          <cell r="G5111">
            <v>32000</v>
          </cell>
          <cell r="H5111" t="str">
            <v>Nil</v>
          </cell>
          <cell r="I5111">
            <v>0</v>
          </cell>
          <cell r="J5111" t="str">
            <v>Cancelled</v>
          </cell>
          <cell r="K5111">
            <v>0</v>
          </cell>
          <cell r="L5111" t="str">
            <v>Cancelled</v>
          </cell>
        </row>
        <row r="5112">
          <cell r="D5112">
            <v>3002551</v>
          </cell>
          <cell r="E5112" t="str">
            <v>Satya Narayan Poddar</v>
          </cell>
          <cell r="F5112" t="str">
            <v>31.07.1995</v>
          </cell>
          <cell r="G5112">
            <v>32000</v>
          </cell>
          <cell r="H5112">
            <v>27200</v>
          </cell>
          <cell r="I5112">
            <v>4800</v>
          </cell>
          <cell r="J5112" t="str">
            <v>Outstanding</v>
          </cell>
          <cell r="K5112" t="str">
            <v>No</v>
          </cell>
          <cell r="L5112" t="str">
            <v>As Pod Last Communication Till 2007, (Outstanding Rs 4800/-)</v>
          </cell>
        </row>
        <row r="5113">
          <cell r="D5113">
            <v>3002553</v>
          </cell>
          <cell r="E5113" t="str">
            <v>Vallabh Poddar</v>
          </cell>
          <cell r="F5113" t="str">
            <v>31.07.1995</v>
          </cell>
          <cell r="G5113">
            <v>32000</v>
          </cell>
          <cell r="H5113" t="str">
            <v>Nil</v>
          </cell>
          <cell r="I5113">
            <v>0</v>
          </cell>
          <cell r="J5113" t="str">
            <v>Cancelled</v>
          </cell>
          <cell r="K5113">
            <v>0</v>
          </cell>
          <cell r="L5113" t="str">
            <v>Cancelled</v>
          </cell>
        </row>
        <row r="5114">
          <cell r="D5114">
            <v>3002554</v>
          </cell>
          <cell r="E5114" t="str">
            <v>Kavita Kapoor</v>
          </cell>
          <cell r="F5114" t="str">
            <v>31.07.1995</v>
          </cell>
          <cell r="G5114">
            <v>32000</v>
          </cell>
          <cell r="H5114" t="str">
            <v>Nil</v>
          </cell>
          <cell r="I5114">
            <v>0</v>
          </cell>
          <cell r="J5114" t="str">
            <v>Cancelled</v>
          </cell>
          <cell r="K5114">
            <v>0</v>
          </cell>
          <cell r="L5114" t="str">
            <v>Cancelled</v>
          </cell>
        </row>
        <row r="5115">
          <cell r="D5115">
            <v>3002557</v>
          </cell>
          <cell r="E5115" t="str">
            <v>Mahendra Shah</v>
          </cell>
          <cell r="F5115" t="str">
            <v>31.07.1995</v>
          </cell>
          <cell r="G5115">
            <v>32000</v>
          </cell>
          <cell r="H5115">
            <v>32000</v>
          </cell>
          <cell r="I5115">
            <v>0</v>
          </cell>
          <cell r="J5115" t="str">
            <v>I.R.M</v>
          </cell>
          <cell r="K5115" t="str">
            <v>No</v>
          </cell>
          <cell r="L5115" t="str">
            <v xml:space="preserve"> last communication 05</v>
          </cell>
        </row>
        <row r="5116">
          <cell r="D5116">
            <v>3002558</v>
          </cell>
          <cell r="E5116" t="str">
            <v>Sunil Bansal</v>
          </cell>
          <cell r="F5116" t="str">
            <v>31.07.1995</v>
          </cell>
          <cell r="G5116">
            <v>32000</v>
          </cell>
          <cell r="H5116">
            <v>9600</v>
          </cell>
          <cell r="I5116">
            <v>22400</v>
          </cell>
          <cell r="J5116" t="str">
            <v>Outstanding</v>
          </cell>
          <cell r="K5116" t="str">
            <v>No</v>
          </cell>
          <cell r="L5116" t="str">
            <v xml:space="preserve"> No Communication Till Date, (Outstanding Rs 22400/-)</v>
          </cell>
        </row>
        <row r="5117">
          <cell r="D5117">
            <v>3002559</v>
          </cell>
          <cell r="E5117" t="str">
            <v>Harish Rawat</v>
          </cell>
          <cell r="F5117" t="str">
            <v>31.07.1995</v>
          </cell>
          <cell r="G5117">
            <v>32000</v>
          </cell>
          <cell r="H5117" t="str">
            <v>Nil</v>
          </cell>
          <cell r="I5117">
            <v>0</v>
          </cell>
          <cell r="J5117" t="str">
            <v>Cancelled</v>
          </cell>
          <cell r="K5117">
            <v>0</v>
          </cell>
          <cell r="L5117" t="str">
            <v>Cancelled</v>
          </cell>
        </row>
        <row r="5118">
          <cell r="D5118">
            <v>3002560</v>
          </cell>
          <cell r="E5118" t="str">
            <v>Anil Kothari</v>
          </cell>
          <cell r="F5118" t="str">
            <v>31.07.1995</v>
          </cell>
          <cell r="G5118">
            <v>32000</v>
          </cell>
          <cell r="H5118" t="str">
            <v>Nil</v>
          </cell>
          <cell r="I5118">
            <v>0</v>
          </cell>
          <cell r="J5118" t="str">
            <v>Cancelled</v>
          </cell>
          <cell r="K5118">
            <v>0</v>
          </cell>
          <cell r="L5118" t="str">
            <v>Cancelled</v>
          </cell>
        </row>
        <row r="5119">
          <cell r="D5119">
            <v>3002562</v>
          </cell>
          <cell r="E5119" t="str">
            <v>Davinder Kumar</v>
          </cell>
          <cell r="F5119" t="str">
            <v>30.07.1995</v>
          </cell>
          <cell r="G5119">
            <v>22000</v>
          </cell>
          <cell r="H5119">
            <v>22000</v>
          </cell>
          <cell r="I5119">
            <v>0</v>
          </cell>
          <cell r="J5119" t="str">
            <v>Cancelled</v>
          </cell>
          <cell r="K5119">
            <v>2014</v>
          </cell>
          <cell r="L5119" t="str">
            <v>Cancelled on 18.05.2022</v>
          </cell>
        </row>
        <row r="5120">
          <cell r="D5120">
            <v>3002563</v>
          </cell>
          <cell r="E5120" t="str">
            <v>Ajmal Jami</v>
          </cell>
          <cell r="F5120" t="str">
            <v>31.07.1995</v>
          </cell>
          <cell r="G5120">
            <v>22000</v>
          </cell>
          <cell r="H5120">
            <v>22000</v>
          </cell>
          <cell r="I5120">
            <v>0</v>
          </cell>
          <cell r="J5120" t="str">
            <v>I.R.M</v>
          </cell>
          <cell r="K5120" t="str">
            <v>No</v>
          </cell>
          <cell r="L5120" t="str">
            <v xml:space="preserve"> no communication till date</v>
          </cell>
        </row>
        <row r="5121">
          <cell r="D5121">
            <v>3002564</v>
          </cell>
          <cell r="E5121" t="str">
            <v>Ganga Dutta Sharma</v>
          </cell>
          <cell r="F5121" t="str">
            <v>31.07.1995</v>
          </cell>
          <cell r="G5121">
            <v>32000</v>
          </cell>
          <cell r="H5121">
            <v>32000</v>
          </cell>
          <cell r="I5121">
            <v>0</v>
          </cell>
          <cell r="J5121" t="str">
            <v>R.M</v>
          </cell>
          <cell r="K5121">
            <v>2008</v>
          </cell>
          <cell r="L5121" t="str">
            <v xml:space="preserve"> last communication 09</v>
          </cell>
        </row>
        <row r="5122">
          <cell r="D5122">
            <v>3002566</v>
          </cell>
          <cell r="E5122" t="str">
            <v>Balbir Singh Gaba</v>
          </cell>
          <cell r="F5122" t="str">
            <v>31.07.1995</v>
          </cell>
          <cell r="G5122">
            <v>22000</v>
          </cell>
          <cell r="H5122">
            <v>22000</v>
          </cell>
          <cell r="I5122">
            <v>0</v>
          </cell>
          <cell r="J5122" t="str">
            <v>I.R.M</v>
          </cell>
          <cell r="K5122" t="str">
            <v>No</v>
          </cell>
          <cell r="L5122" t="str">
            <v xml:space="preserve"> last communication 01</v>
          </cell>
        </row>
        <row r="5123">
          <cell r="D5123">
            <v>3002567</v>
          </cell>
          <cell r="E5123" t="str">
            <v>Pramod Kr Dugar</v>
          </cell>
          <cell r="F5123" t="str">
            <v>31.07.1995</v>
          </cell>
          <cell r="G5123">
            <v>22000</v>
          </cell>
          <cell r="H5123" t="str">
            <v>Nil</v>
          </cell>
          <cell r="I5123">
            <v>0</v>
          </cell>
          <cell r="J5123" t="str">
            <v>Cancelled</v>
          </cell>
          <cell r="K5123">
            <v>0</v>
          </cell>
          <cell r="L5123" t="str">
            <v>Cancelled</v>
          </cell>
        </row>
        <row r="5124">
          <cell r="D5124">
            <v>3002579</v>
          </cell>
          <cell r="E5124" t="str">
            <v>Dolphin Travel Pvt Ltd</v>
          </cell>
          <cell r="F5124" t="str">
            <v>31.07.1995</v>
          </cell>
          <cell r="G5124">
            <v>22000</v>
          </cell>
          <cell r="H5124">
            <v>22000</v>
          </cell>
          <cell r="I5124">
            <v>0</v>
          </cell>
          <cell r="J5124" t="str">
            <v>I.R.M</v>
          </cell>
          <cell r="K5124" t="str">
            <v>No</v>
          </cell>
          <cell r="L5124" t="str">
            <v>last communication 08</v>
          </cell>
        </row>
        <row r="5125">
          <cell r="D5125">
            <v>3002584</v>
          </cell>
          <cell r="E5125" t="str">
            <v>Surendra Madhok</v>
          </cell>
          <cell r="F5125" t="str">
            <v>31.07.1995</v>
          </cell>
          <cell r="G5125">
            <v>22000</v>
          </cell>
          <cell r="H5125" t="str">
            <v>Nil</v>
          </cell>
          <cell r="I5125">
            <v>0</v>
          </cell>
          <cell r="J5125" t="str">
            <v>Cancelled</v>
          </cell>
          <cell r="K5125">
            <v>0</v>
          </cell>
          <cell r="L5125" t="str">
            <v>Cancelled</v>
          </cell>
        </row>
        <row r="5126">
          <cell r="D5126">
            <v>3002585</v>
          </cell>
          <cell r="E5126" t="str">
            <v>Kiran Madhok</v>
          </cell>
          <cell r="F5126" t="str">
            <v>31.07.1995</v>
          </cell>
          <cell r="G5126">
            <v>22000</v>
          </cell>
          <cell r="H5126" t="str">
            <v>Nil</v>
          </cell>
          <cell r="I5126">
            <v>0</v>
          </cell>
          <cell r="J5126" t="str">
            <v>Cancelled</v>
          </cell>
          <cell r="K5126">
            <v>0</v>
          </cell>
          <cell r="L5126" t="str">
            <v>Cancelled</v>
          </cell>
        </row>
        <row r="5127">
          <cell r="D5127">
            <v>3002586</v>
          </cell>
          <cell r="E5127" t="str">
            <v>Narendra Madhok</v>
          </cell>
          <cell r="F5127" t="str">
            <v>31.05.1995</v>
          </cell>
          <cell r="G5127">
            <v>22000</v>
          </cell>
          <cell r="H5127" t="str">
            <v>Nil</v>
          </cell>
          <cell r="I5127">
            <v>0</v>
          </cell>
          <cell r="J5127" t="str">
            <v>Cancelled</v>
          </cell>
          <cell r="K5127">
            <v>0</v>
          </cell>
          <cell r="L5127" t="str">
            <v>Cancelled</v>
          </cell>
        </row>
        <row r="5128">
          <cell r="D5128">
            <v>3002587</v>
          </cell>
          <cell r="E5128" t="str">
            <v>Sanjay Godha</v>
          </cell>
          <cell r="F5128" t="str">
            <v>18.07.1995</v>
          </cell>
          <cell r="G5128">
            <v>27000</v>
          </cell>
          <cell r="H5128" t="str">
            <v>Nil</v>
          </cell>
          <cell r="I5128">
            <v>0</v>
          </cell>
          <cell r="J5128" t="str">
            <v>Cancelled</v>
          </cell>
          <cell r="K5128">
            <v>0</v>
          </cell>
          <cell r="L5128" t="str">
            <v>Cancelled</v>
          </cell>
        </row>
        <row r="5129">
          <cell r="D5129">
            <v>3002589</v>
          </cell>
          <cell r="E5129" t="str">
            <v>Dhiraj Khullar</v>
          </cell>
          <cell r="F5129" t="str">
            <v>19.07.1995</v>
          </cell>
          <cell r="G5129">
            <v>27000</v>
          </cell>
          <cell r="H5129">
            <v>25650</v>
          </cell>
          <cell r="I5129">
            <v>0</v>
          </cell>
          <cell r="J5129" t="str">
            <v>I.R.M</v>
          </cell>
          <cell r="K5129" t="str">
            <v>No</v>
          </cell>
          <cell r="L5129" t="str">
            <v>As POD  last communication 07</v>
          </cell>
        </row>
        <row r="5130">
          <cell r="D5130">
            <v>3002590</v>
          </cell>
          <cell r="E5130" t="str">
            <v>Pradeep Aggarwal</v>
          </cell>
          <cell r="F5130" t="str">
            <v>30.07.1995</v>
          </cell>
          <cell r="G5130">
            <v>27000</v>
          </cell>
          <cell r="H5130">
            <v>27000</v>
          </cell>
          <cell r="I5130">
            <v>0</v>
          </cell>
          <cell r="J5130" t="str">
            <v>I.R.M</v>
          </cell>
          <cell r="K5130" t="str">
            <v>No</v>
          </cell>
          <cell r="L5130" t="str">
            <v xml:space="preserve"> no communication till date</v>
          </cell>
        </row>
        <row r="5131">
          <cell r="D5131">
            <v>3002591</v>
          </cell>
          <cell r="E5131" t="str">
            <v>Sarlesh Aggarwal</v>
          </cell>
          <cell r="F5131" t="str">
            <v>10.07.1995</v>
          </cell>
          <cell r="G5131">
            <v>27000</v>
          </cell>
          <cell r="H5131">
            <v>27000</v>
          </cell>
          <cell r="I5131">
            <v>0</v>
          </cell>
          <cell r="J5131" t="str">
            <v>I.R.M</v>
          </cell>
          <cell r="K5131" t="str">
            <v>No</v>
          </cell>
          <cell r="L5131" t="str">
            <v xml:space="preserve"> last communication 06</v>
          </cell>
        </row>
        <row r="5132">
          <cell r="D5132">
            <v>3002592</v>
          </cell>
          <cell r="E5132" t="str">
            <v>Brijender Kuamr</v>
          </cell>
          <cell r="F5132" t="str">
            <v>30.07.1995</v>
          </cell>
          <cell r="G5132">
            <v>27000</v>
          </cell>
          <cell r="H5132">
            <v>27000</v>
          </cell>
          <cell r="I5132">
            <v>0</v>
          </cell>
          <cell r="J5132" t="str">
            <v>I.R.M</v>
          </cell>
          <cell r="K5132" t="str">
            <v>No</v>
          </cell>
          <cell r="L5132" t="str">
            <v>As POD  last communication 07</v>
          </cell>
        </row>
        <row r="5133">
          <cell r="D5133">
            <v>3002597</v>
          </cell>
          <cell r="E5133" t="str">
            <v>Mewara Theatres (P) Ltd</v>
          </cell>
          <cell r="F5133" t="str">
            <v>20.08.1995</v>
          </cell>
          <cell r="G5133">
            <v>22000</v>
          </cell>
          <cell r="H5133">
            <v>22000</v>
          </cell>
          <cell r="I5133">
            <v>0</v>
          </cell>
          <cell r="J5133" t="str">
            <v>I.R.M</v>
          </cell>
          <cell r="K5133" t="str">
            <v>No</v>
          </cell>
          <cell r="L5133" t="str">
            <v>no communication till date,total 2 membership of TPT:- 03002598 and 03002597</v>
          </cell>
        </row>
        <row r="5134">
          <cell r="D5134">
            <v>3002598</v>
          </cell>
          <cell r="E5134" t="str">
            <v>Mewara Theatres (P) Ltd</v>
          </cell>
          <cell r="F5134" t="str">
            <v>21.08.1995</v>
          </cell>
          <cell r="G5134">
            <v>22000</v>
          </cell>
          <cell r="H5134">
            <v>22000</v>
          </cell>
          <cell r="I5134">
            <v>0</v>
          </cell>
          <cell r="J5134" t="str">
            <v>I.R.M</v>
          </cell>
          <cell r="K5134" t="str">
            <v>No</v>
          </cell>
          <cell r="L5134" t="str">
            <v>no communication till date,total 2 membership of TPT:- 03002598 and 03002597</v>
          </cell>
        </row>
        <row r="5135">
          <cell r="D5135">
            <v>3002599</v>
          </cell>
          <cell r="E5135" t="str">
            <v>Mushtaque Ahamad</v>
          </cell>
          <cell r="F5135" t="str">
            <v>22.08.1995</v>
          </cell>
          <cell r="G5135">
            <v>32000</v>
          </cell>
          <cell r="H5135">
            <v>32000</v>
          </cell>
          <cell r="I5135">
            <v>0</v>
          </cell>
          <cell r="J5135" t="str">
            <v>I.R.M</v>
          </cell>
          <cell r="K5135" t="str">
            <v>No</v>
          </cell>
          <cell r="L5135" t="str">
            <v>As POD  last communication 07</v>
          </cell>
        </row>
        <row r="5136">
          <cell r="D5136">
            <v>3002600</v>
          </cell>
          <cell r="E5136" t="str">
            <v>Manoj Kumar Nanda</v>
          </cell>
          <cell r="F5136" t="str">
            <v>23.08.1995</v>
          </cell>
          <cell r="G5136">
            <v>32000</v>
          </cell>
          <cell r="H5136">
            <v>32000</v>
          </cell>
          <cell r="I5136">
            <v>0</v>
          </cell>
          <cell r="J5136" t="str">
            <v>I.R.M</v>
          </cell>
          <cell r="K5136" t="str">
            <v>No</v>
          </cell>
          <cell r="L5136" t="str">
            <v xml:space="preserve"> no communication till date,membership transferred S.S Agarwal to Manoj Kumar Nanda</v>
          </cell>
        </row>
        <row r="5137">
          <cell r="D5137">
            <v>3002601</v>
          </cell>
          <cell r="E5137" t="str">
            <v>Shakeel Ahmed</v>
          </cell>
          <cell r="F5137" t="str">
            <v>22.08.1995</v>
          </cell>
          <cell r="G5137">
            <v>32000</v>
          </cell>
          <cell r="H5137">
            <v>32000</v>
          </cell>
          <cell r="I5137">
            <v>0</v>
          </cell>
          <cell r="J5137" t="str">
            <v>I.R.M</v>
          </cell>
          <cell r="K5137" t="str">
            <v>No</v>
          </cell>
          <cell r="L5137" t="str">
            <v xml:space="preserve"> last communication 05</v>
          </cell>
        </row>
        <row r="5138">
          <cell r="D5138">
            <v>3002602</v>
          </cell>
          <cell r="E5138" t="str">
            <v>Pravesh Kumar Bedi</v>
          </cell>
          <cell r="F5138" t="str">
            <v>23.08.1995</v>
          </cell>
          <cell r="G5138">
            <v>22000</v>
          </cell>
          <cell r="H5138">
            <v>22000</v>
          </cell>
          <cell r="I5138">
            <v>0</v>
          </cell>
          <cell r="J5138" t="str">
            <v>I.R.M</v>
          </cell>
          <cell r="K5138" t="str">
            <v>No</v>
          </cell>
          <cell r="L5138" t="str">
            <v xml:space="preserve"> no communication till date</v>
          </cell>
        </row>
        <row r="5139">
          <cell r="D5139">
            <v>3002606</v>
          </cell>
          <cell r="E5139" t="str">
            <v>Anand Sawarup Maheshwari</v>
          </cell>
          <cell r="F5139" t="str">
            <v>26.08.1995</v>
          </cell>
          <cell r="G5139">
            <v>27000</v>
          </cell>
          <cell r="H5139">
            <v>27000</v>
          </cell>
          <cell r="I5139">
            <v>0</v>
          </cell>
          <cell r="J5139" t="str">
            <v>I.R.M</v>
          </cell>
          <cell r="K5139" t="str">
            <v>No</v>
          </cell>
          <cell r="L5139" t="str">
            <v>As POD  last communication 07</v>
          </cell>
        </row>
        <row r="5140">
          <cell r="D5140">
            <v>3002609</v>
          </cell>
          <cell r="E5140" t="str">
            <v>B.P Singh</v>
          </cell>
          <cell r="F5140" t="str">
            <v>19.08.1995</v>
          </cell>
          <cell r="G5140">
            <v>22000</v>
          </cell>
          <cell r="H5140">
            <v>22000</v>
          </cell>
          <cell r="I5140">
            <v>0</v>
          </cell>
          <cell r="J5140" t="str">
            <v>I.R.M</v>
          </cell>
          <cell r="K5140" t="str">
            <v>No</v>
          </cell>
          <cell r="L5140" t="str">
            <v xml:space="preserve"> last communication 05</v>
          </cell>
        </row>
        <row r="5141">
          <cell r="D5141">
            <v>3002610</v>
          </cell>
          <cell r="E5141" t="str">
            <v>K.P Singh</v>
          </cell>
          <cell r="F5141" t="str">
            <v>19.08.1995</v>
          </cell>
          <cell r="G5141">
            <v>22000</v>
          </cell>
          <cell r="H5141">
            <v>22000</v>
          </cell>
          <cell r="I5141">
            <v>0</v>
          </cell>
          <cell r="J5141" t="str">
            <v>I.R.M</v>
          </cell>
          <cell r="K5141" t="str">
            <v>No</v>
          </cell>
          <cell r="L5141" t="str">
            <v xml:space="preserve"> no communication till date</v>
          </cell>
        </row>
        <row r="5142">
          <cell r="D5142">
            <v>3002611</v>
          </cell>
          <cell r="E5142" t="str">
            <v>Pawan Kumar</v>
          </cell>
          <cell r="F5142" t="str">
            <v>15.08.1995</v>
          </cell>
          <cell r="G5142">
            <v>22000</v>
          </cell>
          <cell r="H5142">
            <v>22000</v>
          </cell>
          <cell r="I5142">
            <v>0</v>
          </cell>
          <cell r="J5142" t="str">
            <v>R.M</v>
          </cell>
          <cell r="K5142">
            <v>2022</v>
          </cell>
          <cell r="L5142" t="str">
            <v>they are regular membr</v>
          </cell>
        </row>
        <row r="5143">
          <cell r="D5143">
            <v>3002612</v>
          </cell>
          <cell r="E5143" t="str">
            <v>Anurag Jain</v>
          </cell>
          <cell r="F5143" t="str">
            <v>24.08.1995</v>
          </cell>
          <cell r="G5143">
            <v>27000</v>
          </cell>
          <cell r="H5143">
            <v>27000</v>
          </cell>
          <cell r="I5143">
            <v>0</v>
          </cell>
          <cell r="J5143" t="str">
            <v>R.M</v>
          </cell>
          <cell r="K5143">
            <v>2007</v>
          </cell>
          <cell r="L5143" t="str">
            <v>As POD  last communication 07</v>
          </cell>
        </row>
        <row r="5144">
          <cell r="D5144">
            <v>3002613</v>
          </cell>
          <cell r="E5144" t="str">
            <v>Anil Jain</v>
          </cell>
          <cell r="F5144" t="str">
            <v>29.08.1995</v>
          </cell>
          <cell r="G5144">
            <v>32000</v>
          </cell>
          <cell r="H5144">
            <v>36800</v>
          </cell>
          <cell r="I5144">
            <v>0</v>
          </cell>
          <cell r="J5144" t="str">
            <v xml:space="preserve">R.M </v>
          </cell>
          <cell r="K5144">
            <v>2007</v>
          </cell>
          <cell r="L5144" t="str">
            <v xml:space="preserve">As Pod last communication 07 </v>
          </cell>
        </row>
        <row r="5145">
          <cell r="D5145">
            <v>3002622</v>
          </cell>
          <cell r="E5145" t="str">
            <v>Pramod Ku. Dugar</v>
          </cell>
          <cell r="F5145" t="str">
            <v>05.08.1995</v>
          </cell>
          <cell r="G5145">
            <v>27000</v>
          </cell>
          <cell r="H5145">
            <v>25650</v>
          </cell>
          <cell r="I5145">
            <v>0</v>
          </cell>
          <cell r="J5145" t="str">
            <v>I.R.M</v>
          </cell>
          <cell r="K5145" t="str">
            <v>No</v>
          </cell>
          <cell r="L5145" t="str">
            <v xml:space="preserve"> no communication till date</v>
          </cell>
        </row>
        <row r="5146">
          <cell r="D5146">
            <v>3002623</v>
          </cell>
          <cell r="E5146" t="str">
            <v>Popular Motors Agencies</v>
          </cell>
          <cell r="F5146" t="str">
            <v>31.08.1995</v>
          </cell>
          <cell r="G5146">
            <v>27000</v>
          </cell>
          <cell r="H5146">
            <v>25650</v>
          </cell>
          <cell r="I5146">
            <v>0</v>
          </cell>
          <cell r="J5146" t="str">
            <v>R.M</v>
          </cell>
          <cell r="K5146">
            <v>2007</v>
          </cell>
          <cell r="L5146" t="str">
            <v xml:space="preserve"> last communication 08</v>
          </cell>
        </row>
        <row r="5147">
          <cell r="D5147">
            <v>3002624</v>
          </cell>
          <cell r="E5147" t="str">
            <v>Vernon D Souza</v>
          </cell>
          <cell r="F5147" t="str">
            <v>30.08.1995</v>
          </cell>
          <cell r="G5147">
            <v>22000</v>
          </cell>
          <cell r="H5147">
            <v>22000</v>
          </cell>
          <cell r="I5147">
            <v>0</v>
          </cell>
          <cell r="J5147" t="str">
            <v>I.R.M</v>
          </cell>
          <cell r="K5147" t="str">
            <v>No</v>
          </cell>
          <cell r="L5147" t="str">
            <v>no communication till date</v>
          </cell>
        </row>
        <row r="5148">
          <cell r="D5148">
            <v>3002625</v>
          </cell>
          <cell r="E5148" t="str">
            <v>A.C Badhwar</v>
          </cell>
          <cell r="F5148" t="str">
            <v>31.08.1995</v>
          </cell>
          <cell r="G5148">
            <v>22000</v>
          </cell>
          <cell r="H5148" t="str">
            <v>Nil</v>
          </cell>
          <cell r="I5148">
            <v>0</v>
          </cell>
          <cell r="J5148" t="str">
            <v>Cancelled</v>
          </cell>
          <cell r="K5148">
            <v>0</v>
          </cell>
          <cell r="L5148" t="str">
            <v>Cancelled</v>
          </cell>
        </row>
        <row r="5149">
          <cell r="D5149">
            <v>3002626</v>
          </cell>
          <cell r="E5149" t="str">
            <v>Balbir Singh Gaba</v>
          </cell>
          <cell r="F5149" t="str">
            <v>31.08.1995</v>
          </cell>
          <cell r="G5149">
            <v>22000</v>
          </cell>
          <cell r="H5149" t="str">
            <v>Nil</v>
          </cell>
          <cell r="I5149">
            <v>0</v>
          </cell>
          <cell r="J5149" t="str">
            <v>Cancelled</v>
          </cell>
          <cell r="K5149">
            <v>0</v>
          </cell>
          <cell r="L5149" t="str">
            <v>Cancelled</v>
          </cell>
        </row>
        <row r="5150">
          <cell r="D5150">
            <v>3002627</v>
          </cell>
          <cell r="E5150" t="str">
            <v>G.S Electronics</v>
          </cell>
          <cell r="F5150" t="str">
            <v>12.08.1995</v>
          </cell>
          <cell r="G5150">
            <v>22000</v>
          </cell>
          <cell r="H5150">
            <v>22000</v>
          </cell>
          <cell r="I5150">
            <v>0</v>
          </cell>
          <cell r="J5150" t="str">
            <v>I.R.M</v>
          </cell>
          <cell r="K5150" t="str">
            <v>No</v>
          </cell>
          <cell r="L5150" t="str">
            <v>no communication till date</v>
          </cell>
        </row>
        <row r="5151">
          <cell r="D5151">
            <v>3002628</v>
          </cell>
          <cell r="E5151" t="str">
            <v>Devendra Chordiya</v>
          </cell>
          <cell r="F5151" t="str">
            <v>22.08.1995</v>
          </cell>
          <cell r="G5151">
            <v>32000</v>
          </cell>
          <cell r="H5151">
            <v>32000</v>
          </cell>
          <cell r="I5151">
            <v>0</v>
          </cell>
          <cell r="J5151" t="str">
            <v>I.R.M</v>
          </cell>
          <cell r="K5151" t="str">
            <v>No</v>
          </cell>
          <cell r="L5151" t="str">
            <v>As POD  last communication 07</v>
          </cell>
        </row>
        <row r="5152">
          <cell r="D5152">
            <v>3002629</v>
          </cell>
          <cell r="E5152" t="str">
            <v>Subhash Chander Baweja</v>
          </cell>
          <cell r="F5152" t="str">
            <v>20.08.1995</v>
          </cell>
          <cell r="G5152">
            <v>32000</v>
          </cell>
          <cell r="H5152">
            <v>30400</v>
          </cell>
          <cell r="I5152">
            <v>0</v>
          </cell>
          <cell r="J5152" t="str">
            <v>R.M</v>
          </cell>
          <cell r="K5152">
            <v>2007</v>
          </cell>
          <cell r="L5152" t="str">
            <v xml:space="preserve"> last communication 10</v>
          </cell>
        </row>
        <row r="5153">
          <cell r="D5153">
            <v>3002631</v>
          </cell>
          <cell r="E5153" t="str">
            <v>Raja Puri</v>
          </cell>
          <cell r="F5153" t="str">
            <v>31.08.1995</v>
          </cell>
          <cell r="G5153">
            <v>32000</v>
          </cell>
          <cell r="H5153">
            <v>32000</v>
          </cell>
          <cell r="I5153">
            <v>0</v>
          </cell>
          <cell r="J5153" t="str">
            <v>I.R.M</v>
          </cell>
          <cell r="K5153" t="str">
            <v>No</v>
          </cell>
          <cell r="L5153" t="str">
            <v>Last communication 04</v>
          </cell>
        </row>
        <row r="5154">
          <cell r="D5154">
            <v>3002632</v>
          </cell>
          <cell r="E5154" t="str">
            <v>Harsh Anand</v>
          </cell>
          <cell r="F5154" t="str">
            <v>26.08.1995</v>
          </cell>
          <cell r="G5154">
            <v>30400</v>
          </cell>
          <cell r="H5154">
            <v>30400</v>
          </cell>
          <cell r="I5154">
            <v>0</v>
          </cell>
          <cell r="J5154" t="str">
            <v>I.R.M</v>
          </cell>
          <cell r="K5154" t="str">
            <v>No</v>
          </cell>
          <cell r="L5154" t="str">
            <v>no communication till date</v>
          </cell>
        </row>
        <row r="5155">
          <cell r="D5155">
            <v>3002633</v>
          </cell>
          <cell r="E5155" t="str">
            <v>Pawan Gupta</v>
          </cell>
          <cell r="F5155" t="str">
            <v>30.08.1995</v>
          </cell>
          <cell r="G5155">
            <v>22000</v>
          </cell>
          <cell r="H5155" t="str">
            <v>Nil</v>
          </cell>
          <cell r="I5155">
            <v>0</v>
          </cell>
          <cell r="J5155" t="str">
            <v>Cancelled</v>
          </cell>
          <cell r="K5155">
            <v>0</v>
          </cell>
          <cell r="L5155" t="str">
            <v>Cancelled</v>
          </cell>
        </row>
        <row r="5156">
          <cell r="D5156">
            <v>3002634</v>
          </cell>
          <cell r="E5156" t="str">
            <v>Navin Kapoor</v>
          </cell>
          <cell r="F5156" t="str">
            <v>30.08.1995</v>
          </cell>
          <cell r="G5156">
            <v>22000</v>
          </cell>
          <cell r="H5156">
            <v>22000</v>
          </cell>
          <cell r="I5156">
            <v>0</v>
          </cell>
          <cell r="J5156" t="str">
            <v>Cancelled</v>
          </cell>
          <cell r="K5156" t="str">
            <v>No</v>
          </cell>
          <cell r="L5156" t="str">
            <v>Cancelled on 24.09.2021</v>
          </cell>
        </row>
        <row r="5157">
          <cell r="D5157">
            <v>3002635</v>
          </cell>
          <cell r="E5157" t="str">
            <v>Dinesh Raj Bagga</v>
          </cell>
          <cell r="F5157" t="str">
            <v>29.08.1995</v>
          </cell>
          <cell r="G5157">
            <v>27000</v>
          </cell>
          <cell r="H5157">
            <v>27000</v>
          </cell>
          <cell r="I5157">
            <v>0</v>
          </cell>
          <cell r="J5157" t="str">
            <v>I.R.M</v>
          </cell>
          <cell r="K5157" t="str">
            <v>No</v>
          </cell>
          <cell r="L5157" t="str">
            <v>no communication till date</v>
          </cell>
        </row>
        <row r="5158">
          <cell r="D5158">
            <v>3002636</v>
          </cell>
          <cell r="E5158" t="str">
            <v>Arun Taneja</v>
          </cell>
          <cell r="F5158" t="str">
            <v>22.08.1995</v>
          </cell>
          <cell r="G5158">
            <v>27000</v>
          </cell>
          <cell r="H5158">
            <v>27000</v>
          </cell>
          <cell r="I5158">
            <v>0</v>
          </cell>
          <cell r="J5158" t="str">
            <v>I.R.M</v>
          </cell>
          <cell r="K5158" t="str">
            <v>No</v>
          </cell>
          <cell r="L5158" t="str">
            <v>no communication till date</v>
          </cell>
        </row>
        <row r="5159">
          <cell r="D5159">
            <v>3002637</v>
          </cell>
          <cell r="E5159" t="str">
            <v>Sachin Chugh</v>
          </cell>
          <cell r="F5159" t="str">
            <v>29.08.1995</v>
          </cell>
          <cell r="G5159">
            <v>27000</v>
          </cell>
          <cell r="H5159">
            <v>27000</v>
          </cell>
          <cell r="I5159">
            <v>0</v>
          </cell>
          <cell r="J5159" t="str">
            <v>I.R.M</v>
          </cell>
          <cell r="K5159" t="str">
            <v>No</v>
          </cell>
          <cell r="L5159" t="str">
            <v xml:space="preserve"> last communication 06</v>
          </cell>
        </row>
        <row r="5160">
          <cell r="D5160">
            <v>3002638</v>
          </cell>
          <cell r="E5160" t="str">
            <v>Shri AK Modi</v>
          </cell>
          <cell r="F5160" t="str">
            <v>24.08.1995</v>
          </cell>
          <cell r="G5160">
            <v>27000</v>
          </cell>
          <cell r="H5160">
            <v>29300</v>
          </cell>
          <cell r="I5160">
            <v>0</v>
          </cell>
          <cell r="J5160" t="str">
            <v>I.R.M</v>
          </cell>
          <cell r="K5160" t="str">
            <v>No</v>
          </cell>
          <cell r="L5160" t="str">
            <v xml:space="preserve"> last communication 04</v>
          </cell>
        </row>
        <row r="5161">
          <cell r="D5161">
            <v>3002640</v>
          </cell>
          <cell r="E5161" t="str">
            <v>Gulfam Salahuddin</v>
          </cell>
          <cell r="F5161" t="str">
            <v>23.08.1995</v>
          </cell>
          <cell r="G5161">
            <v>27000</v>
          </cell>
          <cell r="H5161">
            <v>27000</v>
          </cell>
          <cell r="I5161">
            <v>0</v>
          </cell>
          <cell r="J5161" t="str">
            <v>I.R.M</v>
          </cell>
          <cell r="K5161" t="str">
            <v>No</v>
          </cell>
          <cell r="L5161" t="str">
            <v>no communication till date</v>
          </cell>
        </row>
        <row r="5162">
          <cell r="D5162">
            <v>3002641</v>
          </cell>
          <cell r="E5162" t="str">
            <v>Sandeep Puri</v>
          </cell>
          <cell r="F5162" t="str">
            <v>20.08.1995</v>
          </cell>
          <cell r="G5162">
            <v>22000</v>
          </cell>
          <cell r="H5162">
            <v>8800</v>
          </cell>
          <cell r="I5162">
            <v>13200</v>
          </cell>
          <cell r="J5162" t="str">
            <v>Outstanding</v>
          </cell>
          <cell r="K5162" t="str">
            <v>No</v>
          </cell>
          <cell r="L5162" t="str">
            <v xml:space="preserve"> No Communication Till Date, (Outstanding Rs 13200/-)</v>
          </cell>
        </row>
        <row r="5163">
          <cell r="D5163">
            <v>3002642</v>
          </cell>
          <cell r="E5163" t="str">
            <v>Jagdish Prasad Sharma</v>
          </cell>
          <cell r="F5163" t="str">
            <v>31.08.1995</v>
          </cell>
          <cell r="G5163">
            <v>22000</v>
          </cell>
          <cell r="H5163" t="str">
            <v>Nil</v>
          </cell>
          <cell r="I5163">
            <v>0</v>
          </cell>
          <cell r="J5163" t="str">
            <v>Cancelled</v>
          </cell>
          <cell r="K5163">
            <v>0</v>
          </cell>
          <cell r="L5163" t="str">
            <v>Cancelled(refund unit cost 14,973/rs )</v>
          </cell>
        </row>
        <row r="5164">
          <cell r="D5164">
            <v>3002643</v>
          </cell>
          <cell r="E5164" t="str">
            <v>Deepak Midha</v>
          </cell>
          <cell r="F5164" t="str">
            <v>25.08.1995</v>
          </cell>
          <cell r="G5164">
            <v>22000</v>
          </cell>
          <cell r="H5164">
            <v>22000</v>
          </cell>
          <cell r="I5164">
            <v>0</v>
          </cell>
          <cell r="J5164" t="str">
            <v>I.R.M</v>
          </cell>
          <cell r="K5164" t="str">
            <v>No</v>
          </cell>
          <cell r="L5164" t="str">
            <v>As POD  last communication 07</v>
          </cell>
        </row>
        <row r="5165">
          <cell r="D5165">
            <v>3002644</v>
          </cell>
          <cell r="E5165" t="str">
            <v>Manju Bhojwani</v>
          </cell>
          <cell r="F5165" t="str">
            <v>30.08.1995</v>
          </cell>
          <cell r="G5165">
            <v>30400</v>
          </cell>
          <cell r="H5165">
            <v>30400</v>
          </cell>
          <cell r="I5165">
            <v>0</v>
          </cell>
          <cell r="J5165" t="str">
            <v>I.R.M</v>
          </cell>
          <cell r="K5165" t="str">
            <v>No</v>
          </cell>
          <cell r="L5165" t="str">
            <v>last communication 11</v>
          </cell>
        </row>
        <row r="5166">
          <cell r="D5166">
            <v>3002646</v>
          </cell>
          <cell r="E5166" t="str">
            <v>Vivek Bhardwaj</v>
          </cell>
          <cell r="F5166" t="str">
            <v>31.08.1995</v>
          </cell>
          <cell r="G5166">
            <v>32000</v>
          </cell>
          <cell r="H5166">
            <v>32000</v>
          </cell>
          <cell r="I5166">
            <v>0</v>
          </cell>
          <cell r="J5166" t="str">
            <v>I.R.M</v>
          </cell>
          <cell r="K5166" t="str">
            <v>No</v>
          </cell>
          <cell r="L5166" t="str">
            <v>no communication till date</v>
          </cell>
        </row>
        <row r="5167">
          <cell r="D5167">
            <v>3002647</v>
          </cell>
          <cell r="E5167" t="str">
            <v>Mukhbir Singh</v>
          </cell>
          <cell r="F5167" t="str">
            <v>30.08.1995</v>
          </cell>
          <cell r="G5167">
            <v>22000</v>
          </cell>
          <cell r="H5167">
            <v>22000</v>
          </cell>
          <cell r="I5167">
            <v>0</v>
          </cell>
          <cell r="J5167" t="str">
            <v>I.R.M</v>
          </cell>
          <cell r="K5167" t="str">
            <v>No</v>
          </cell>
          <cell r="L5167" t="str">
            <v>no communication till date</v>
          </cell>
        </row>
        <row r="5168">
          <cell r="D5168">
            <v>3002648</v>
          </cell>
          <cell r="E5168" t="str">
            <v>Bharat Bhushan Marvey</v>
          </cell>
          <cell r="F5168" t="str">
            <v>30.08.1995</v>
          </cell>
          <cell r="G5168">
            <v>22000</v>
          </cell>
          <cell r="H5168">
            <v>22000</v>
          </cell>
          <cell r="I5168">
            <v>0</v>
          </cell>
          <cell r="J5168" t="str">
            <v>I.R.M</v>
          </cell>
          <cell r="K5168" t="str">
            <v>No</v>
          </cell>
          <cell r="L5168" t="str">
            <v>As POD  last communication 07</v>
          </cell>
        </row>
        <row r="5169">
          <cell r="D5169">
            <v>3002649</v>
          </cell>
          <cell r="E5169" t="str">
            <v>Ved Prakash Bansal</v>
          </cell>
          <cell r="F5169" t="str">
            <v>30.08.1995</v>
          </cell>
          <cell r="G5169">
            <v>22000</v>
          </cell>
          <cell r="H5169" t="str">
            <v>Nil</v>
          </cell>
          <cell r="I5169">
            <v>0</v>
          </cell>
          <cell r="J5169" t="str">
            <v>Cancelled</v>
          </cell>
          <cell r="K5169">
            <v>0</v>
          </cell>
          <cell r="L5169" t="str">
            <v>Cancelled</v>
          </cell>
        </row>
        <row r="5170">
          <cell r="D5170">
            <v>3002650</v>
          </cell>
          <cell r="E5170" t="str">
            <v>Montu Bhasin</v>
          </cell>
          <cell r="F5170" t="str">
            <v>31.08.1995</v>
          </cell>
          <cell r="G5170">
            <v>22000</v>
          </cell>
          <cell r="H5170" t="str">
            <v>Nil</v>
          </cell>
          <cell r="I5170">
            <v>0</v>
          </cell>
          <cell r="J5170" t="str">
            <v>Cancelled</v>
          </cell>
          <cell r="K5170">
            <v>0</v>
          </cell>
          <cell r="L5170" t="str">
            <v>Cancelled</v>
          </cell>
        </row>
        <row r="5171">
          <cell r="D5171">
            <v>3002651</v>
          </cell>
          <cell r="E5171" t="str">
            <v>K. Gupta</v>
          </cell>
          <cell r="F5171" t="str">
            <v>31.08.1995</v>
          </cell>
          <cell r="G5171">
            <v>22000</v>
          </cell>
          <cell r="H5171">
            <v>20900</v>
          </cell>
          <cell r="I5171">
            <v>0</v>
          </cell>
          <cell r="J5171" t="str">
            <v>I.R.M</v>
          </cell>
          <cell r="K5171" t="str">
            <v>No</v>
          </cell>
          <cell r="L5171" t="str">
            <v>As POD  last communication 07</v>
          </cell>
        </row>
        <row r="5172">
          <cell r="D5172">
            <v>3002653</v>
          </cell>
          <cell r="E5172" t="str">
            <v>Captain Parvez Sayed Mohammad</v>
          </cell>
          <cell r="F5172" t="str">
            <v>22.08.1995</v>
          </cell>
          <cell r="G5172">
            <v>22000</v>
          </cell>
          <cell r="H5172">
            <v>8800</v>
          </cell>
          <cell r="I5172">
            <v>13200</v>
          </cell>
          <cell r="J5172" t="str">
            <v>Outstanding</v>
          </cell>
          <cell r="K5172" t="str">
            <v>No</v>
          </cell>
          <cell r="L5172" t="str">
            <v xml:space="preserve"> No Communication Till Date, (Outstanding Rs 13200/-)</v>
          </cell>
        </row>
        <row r="5173">
          <cell r="D5173">
            <v>3002654</v>
          </cell>
          <cell r="E5173" t="str">
            <v>Rajiv Kumar</v>
          </cell>
          <cell r="F5173" t="str">
            <v>31.08.1995</v>
          </cell>
          <cell r="G5173">
            <v>22000</v>
          </cell>
          <cell r="H5173">
            <v>20900</v>
          </cell>
          <cell r="I5173">
            <v>0</v>
          </cell>
          <cell r="J5173" t="str">
            <v>I.R.M</v>
          </cell>
          <cell r="K5173" t="str">
            <v>No</v>
          </cell>
          <cell r="L5173" t="str">
            <v xml:space="preserve"> last communication 07</v>
          </cell>
        </row>
        <row r="5174">
          <cell r="D5174">
            <v>3002655</v>
          </cell>
          <cell r="E5174" t="str">
            <v>SL Khurana</v>
          </cell>
          <cell r="F5174" t="str">
            <v>30.08.1995</v>
          </cell>
          <cell r="G5174">
            <v>22000</v>
          </cell>
          <cell r="H5174" t="str">
            <v>Nil</v>
          </cell>
          <cell r="I5174">
            <v>0</v>
          </cell>
          <cell r="J5174" t="str">
            <v>Cancelled</v>
          </cell>
          <cell r="K5174">
            <v>0</v>
          </cell>
          <cell r="L5174" t="str">
            <v>Cancelled</v>
          </cell>
        </row>
        <row r="5175">
          <cell r="D5175">
            <v>3002656</v>
          </cell>
          <cell r="E5175" t="str">
            <v>Chandok Banerjee</v>
          </cell>
          <cell r="F5175" t="str">
            <v>29.08.1995</v>
          </cell>
          <cell r="G5175">
            <v>32000</v>
          </cell>
          <cell r="H5175">
            <v>32000</v>
          </cell>
          <cell r="I5175">
            <v>0</v>
          </cell>
          <cell r="J5175" t="str">
            <v>I.R.M</v>
          </cell>
          <cell r="K5175" t="str">
            <v>No</v>
          </cell>
          <cell r="L5175" t="str">
            <v>last communication 07</v>
          </cell>
        </row>
        <row r="5176">
          <cell r="D5176">
            <v>3002657</v>
          </cell>
          <cell r="E5176" t="str">
            <v>Murli Dheer Khemani</v>
          </cell>
          <cell r="F5176" t="str">
            <v>31.08.1995</v>
          </cell>
          <cell r="G5176">
            <v>32000</v>
          </cell>
          <cell r="H5176">
            <v>32000</v>
          </cell>
          <cell r="I5176">
            <v>0</v>
          </cell>
          <cell r="J5176" t="str">
            <v>I.R.M</v>
          </cell>
          <cell r="K5176" t="str">
            <v>No</v>
          </cell>
          <cell r="L5176" t="str">
            <v xml:space="preserve"> last communication 06</v>
          </cell>
        </row>
        <row r="5177">
          <cell r="D5177">
            <v>3002658</v>
          </cell>
          <cell r="E5177" t="str">
            <v>Arvind Kumar</v>
          </cell>
          <cell r="F5177" t="str">
            <v>25.08.1995</v>
          </cell>
          <cell r="G5177">
            <v>32000</v>
          </cell>
          <cell r="H5177">
            <v>12800</v>
          </cell>
          <cell r="I5177">
            <v>19200</v>
          </cell>
          <cell r="J5177" t="str">
            <v>Outstanding</v>
          </cell>
          <cell r="K5177" t="str">
            <v>No</v>
          </cell>
          <cell r="L5177" t="str">
            <v xml:space="preserve"> No Communication Till Date, (Outstanding Rs 19200/-)</v>
          </cell>
        </row>
        <row r="5178">
          <cell r="D5178">
            <v>3002660</v>
          </cell>
          <cell r="E5178" t="str">
            <v>Vallabh Poddar</v>
          </cell>
          <cell r="F5178" t="str">
            <v>31.08.1995</v>
          </cell>
          <cell r="G5178">
            <v>32000</v>
          </cell>
          <cell r="H5178">
            <v>32000</v>
          </cell>
          <cell r="I5178">
            <v>0</v>
          </cell>
          <cell r="J5178" t="str">
            <v>I.R.M</v>
          </cell>
          <cell r="K5178" t="str">
            <v>No</v>
          </cell>
          <cell r="L5178" t="str">
            <v>reply to his mail for pending all dues in 2018.</v>
          </cell>
        </row>
        <row r="5179">
          <cell r="D5179">
            <v>3002661</v>
          </cell>
          <cell r="E5179" t="str">
            <v>J.P Sinha</v>
          </cell>
          <cell r="F5179" t="str">
            <v>31.08.1995</v>
          </cell>
          <cell r="G5179">
            <v>22000</v>
          </cell>
          <cell r="H5179">
            <v>22000</v>
          </cell>
          <cell r="I5179">
            <v>0</v>
          </cell>
          <cell r="J5179" t="str">
            <v>I.R.M</v>
          </cell>
          <cell r="K5179" t="str">
            <v>No</v>
          </cell>
          <cell r="L5179" t="str">
            <v>last communication 08</v>
          </cell>
        </row>
        <row r="5180">
          <cell r="D5180">
            <v>3002662</v>
          </cell>
          <cell r="E5180" t="str">
            <v>Suryavanshi</v>
          </cell>
          <cell r="F5180" t="str">
            <v>16.08.1995</v>
          </cell>
          <cell r="G5180">
            <v>22000</v>
          </cell>
          <cell r="H5180">
            <v>22000</v>
          </cell>
          <cell r="I5180">
            <v>0</v>
          </cell>
          <cell r="J5180" t="str">
            <v>I.R.M</v>
          </cell>
          <cell r="K5180" t="str">
            <v>No</v>
          </cell>
          <cell r="L5180" t="str">
            <v>no communication till date</v>
          </cell>
        </row>
        <row r="5181">
          <cell r="D5181">
            <v>3002663</v>
          </cell>
          <cell r="E5181" t="str">
            <v>Opus Technology Pvt Ltd</v>
          </cell>
          <cell r="F5181" t="str">
            <v>30.08.1995</v>
          </cell>
          <cell r="G5181">
            <v>22000</v>
          </cell>
          <cell r="H5181" t="str">
            <v>Nil</v>
          </cell>
          <cell r="I5181">
            <v>0</v>
          </cell>
          <cell r="J5181" t="str">
            <v>Cancelled</v>
          </cell>
          <cell r="K5181">
            <v>0</v>
          </cell>
          <cell r="L5181" t="str">
            <v>Cancelled</v>
          </cell>
        </row>
        <row r="5182">
          <cell r="D5182">
            <v>3002664</v>
          </cell>
          <cell r="E5182" t="str">
            <v>Ganapati Das Gupta</v>
          </cell>
          <cell r="F5182" t="str">
            <v>26.08.1995</v>
          </cell>
          <cell r="G5182">
            <v>22000</v>
          </cell>
          <cell r="H5182">
            <v>20900</v>
          </cell>
          <cell r="I5182">
            <v>0</v>
          </cell>
          <cell r="J5182" t="str">
            <v>I.R.M</v>
          </cell>
          <cell r="K5182" t="str">
            <v>No</v>
          </cell>
          <cell r="L5182" t="str">
            <v>no communication till date</v>
          </cell>
        </row>
        <row r="5183">
          <cell r="D5183">
            <v>3002665</v>
          </cell>
          <cell r="E5183" t="str">
            <v>Manish Budheswar</v>
          </cell>
          <cell r="F5183" t="str">
            <v>30.08.1995</v>
          </cell>
          <cell r="G5183">
            <v>22000</v>
          </cell>
          <cell r="H5183" t="str">
            <v>Nil</v>
          </cell>
          <cell r="I5183">
            <v>0</v>
          </cell>
          <cell r="J5183" t="str">
            <v>Cancelled</v>
          </cell>
          <cell r="K5183">
            <v>0</v>
          </cell>
          <cell r="L5183" t="str">
            <v>Cancelled</v>
          </cell>
        </row>
        <row r="5184">
          <cell r="D5184">
            <v>3002666</v>
          </cell>
          <cell r="E5184" t="str">
            <v>Mohammad Hussain</v>
          </cell>
          <cell r="F5184" t="str">
            <v>31.08.1995</v>
          </cell>
          <cell r="G5184">
            <v>32000</v>
          </cell>
          <cell r="H5184" t="str">
            <v>Nil</v>
          </cell>
          <cell r="I5184">
            <v>0</v>
          </cell>
          <cell r="J5184" t="str">
            <v>Cancelled</v>
          </cell>
          <cell r="K5184">
            <v>0</v>
          </cell>
          <cell r="L5184" t="str">
            <v>Cancelled</v>
          </cell>
        </row>
        <row r="5185">
          <cell r="D5185">
            <v>3002667</v>
          </cell>
          <cell r="E5185" t="str">
            <v>Mahesh Pawani</v>
          </cell>
          <cell r="F5185" t="str">
            <v>31.08.1995</v>
          </cell>
          <cell r="G5185">
            <v>22000</v>
          </cell>
          <cell r="H5185">
            <v>20900</v>
          </cell>
          <cell r="I5185">
            <v>0</v>
          </cell>
          <cell r="J5185" t="str">
            <v>I.R.M</v>
          </cell>
          <cell r="K5185" t="str">
            <v>No</v>
          </cell>
          <cell r="L5185" t="str">
            <v>no communication till date</v>
          </cell>
        </row>
        <row r="5186">
          <cell r="D5186">
            <v>3002668</v>
          </cell>
          <cell r="E5186" t="str">
            <v>Arun K Bij</v>
          </cell>
          <cell r="F5186" t="str">
            <v>30.08.1995</v>
          </cell>
          <cell r="G5186">
            <v>22000</v>
          </cell>
          <cell r="H5186" t="str">
            <v>Nil</v>
          </cell>
          <cell r="I5186">
            <v>0</v>
          </cell>
          <cell r="J5186" t="str">
            <v>Cancelled</v>
          </cell>
          <cell r="K5186">
            <v>0</v>
          </cell>
          <cell r="L5186" t="str">
            <v>Cancelled</v>
          </cell>
        </row>
        <row r="5187">
          <cell r="D5187">
            <v>3002669</v>
          </cell>
          <cell r="E5187" t="str">
            <v>Ashok Gupta</v>
          </cell>
          <cell r="F5187" t="str">
            <v>31.08.1995</v>
          </cell>
          <cell r="G5187">
            <v>27000</v>
          </cell>
          <cell r="H5187" t="str">
            <v>Nil</v>
          </cell>
          <cell r="I5187">
            <v>0</v>
          </cell>
          <cell r="J5187" t="str">
            <v>Cancelled</v>
          </cell>
          <cell r="K5187">
            <v>0</v>
          </cell>
          <cell r="L5187" t="str">
            <v>Cancelled</v>
          </cell>
        </row>
        <row r="5188">
          <cell r="D5188">
            <v>3002670</v>
          </cell>
          <cell r="E5188" t="str">
            <v>Sooraj Sachdev</v>
          </cell>
          <cell r="F5188" t="str">
            <v>31.08.1995</v>
          </cell>
          <cell r="G5188">
            <v>27000</v>
          </cell>
          <cell r="H5188">
            <v>25650</v>
          </cell>
          <cell r="I5188">
            <v>0</v>
          </cell>
          <cell r="J5188" t="str">
            <v>I.R.M</v>
          </cell>
          <cell r="K5188" t="str">
            <v>No</v>
          </cell>
          <cell r="L5188" t="str">
            <v xml:space="preserve"> last communication 16</v>
          </cell>
        </row>
        <row r="5189">
          <cell r="D5189">
            <v>3002671</v>
          </cell>
          <cell r="E5189" t="str">
            <v>Raj Gupta</v>
          </cell>
          <cell r="F5189" t="str">
            <v>31.08.1995</v>
          </cell>
          <cell r="G5189">
            <v>22000</v>
          </cell>
          <cell r="H5189">
            <v>22000</v>
          </cell>
          <cell r="I5189">
            <v>0</v>
          </cell>
          <cell r="J5189" t="str">
            <v>I.R.M</v>
          </cell>
          <cell r="K5189" t="str">
            <v>No</v>
          </cell>
          <cell r="L5189" t="str">
            <v xml:space="preserve"> last communication 03,membership transferred from Naresh Dhalwani to Raj Gupta. Aap frmt agrmnt</v>
          </cell>
        </row>
        <row r="5190">
          <cell r="D5190">
            <v>3002672</v>
          </cell>
          <cell r="E5190" t="str">
            <v>Ashish Jain</v>
          </cell>
          <cell r="F5190" t="str">
            <v>21.08.1995</v>
          </cell>
          <cell r="G5190">
            <v>22000</v>
          </cell>
          <cell r="H5190" t="str">
            <v>Nil</v>
          </cell>
          <cell r="I5190">
            <v>0</v>
          </cell>
          <cell r="J5190" t="str">
            <v>Cancelled</v>
          </cell>
          <cell r="K5190">
            <v>0</v>
          </cell>
          <cell r="L5190" t="str">
            <v>Cancelled</v>
          </cell>
        </row>
        <row r="5191">
          <cell r="D5191">
            <v>3002673</v>
          </cell>
          <cell r="E5191" t="str">
            <v>Harmeen Kaur Sethi</v>
          </cell>
          <cell r="F5191" t="str">
            <v>31.08.1995</v>
          </cell>
          <cell r="G5191">
            <v>32000</v>
          </cell>
          <cell r="H5191" t="str">
            <v>Nil</v>
          </cell>
          <cell r="I5191">
            <v>0</v>
          </cell>
          <cell r="J5191" t="str">
            <v>Cancelled</v>
          </cell>
          <cell r="K5191">
            <v>0</v>
          </cell>
          <cell r="L5191" t="str">
            <v>Cancelled</v>
          </cell>
        </row>
        <row r="5192">
          <cell r="D5192">
            <v>3002674</v>
          </cell>
          <cell r="E5192" t="str">
            <v>Bhubnesh Sharan Bramchari</v>
          </cell>
          <cell r="F5192" t="str">
            <v>30.08.1995</v>
          </cell>
          <cell r="G5192">
            <v>22000</v>
          </cell>
          <cell r="H5192">
            <v>22000</v>
          </cell>
          <cell r="I5192">
            <v>0</v>
          </cell>
          <cell r="J5192" t="str">
            <v>I.R.M</v>
          </cell>
          <cell r="K5192" t="str">
            <v>No</v>
          </cell>
          <cell r="L5192" t="str">
            <v xml:space="preserve"> last communication 11</v>
          </cell>
        </row>
        <row r="5193">
          <cell r="D5193">
            <v>3002675</v>
          </cell>
          <cell r="E5193" t="str">
            <v>Ravi Shankar</v>
          </cell>
          <cell r="F5193" t="str">
            <v>31.08.1995</v>
          </cell>
          <cell r="G5193">
            <v>32000</v>
          </cell>
          <cell r="H5193">
            <v>19200</v>
          </cell>
          <cell r="I5193">
            <v>12800</v>
          </cell>
          <cell r="J5193" t="str">
            <v>Outstanding</v>
          </cell>
          <cell r="K5193" t="str">
            <v>No</v>
          </cell>
          <cell r="L5193" t="str">
            <v>As Pod Last Communication Till 2007, (Outstanding Rs 12800/-) No app frm in file</v>
          </cell>
        </row>
        <row r="5194">
          <cell r="D5194">
            <v>3002678</v>
          </cell>
          <cell r="E5194" t="str">
            <v>Dileep Mehrotra</v>
          </cell>
          <cell r="F5194" t="str">
            <v>30.08.1995</v>
          </cell>
          <cell r="G5194">
            <v>32000</v>
          </cell>
          <cell r="H5194">
            <v>32000</v>
          </cell>
          <cell r="I5194">
            <v>0</v>
          </cell>
          <cell r="J5194" t="str">
            <v>I.R.M</v>
          </cell>
          <cell r="K5194" t="str">
            <v>No</v>
          </cell>
          <cell r="L5194" t="str">
            <v>As POD  last communication 07</v>
          </cell>
        </row>
        <row r="5195">
          <cell r="D5195">
            <v>3002679</v>
          </cell>
          <cell r="E5195" t="str">
            <v>Surjit Singh</v>
          </cell>
          <cell r="F5195" t="str">
            <v>31.08.1995</v>
          </cell>
          <cell r="G5195">
            <v>27000</v>
          </cell>
          <cell r="H5195" t="str">
            <v>Nil</v>
          </cell>
          <cell r="I5195">
            <v>0</v>
          </cell>
          <cell r="J5195" t="str">
            <v>Cancelled</v>
          </cell>
          <cell r="K5195">
            <v>0</v>
          </cell>
          <cell r="L5195" t="str">
            <v>Cancelled</v>
          </cell>
        </row>
        <row r="5196">
          <cell r="D5196">
            <v>3002680</v>
          </cell>
          <cell r="E5196" t="str">
            <v>Ashok Goyel</v>
          </cell>
          <cell r="F5196" t="str">
            <v>31.08.1995</v>
          </cell>
          <cell r="G5196">
            <v>22000</v>
          </cell>
          <cell r="H5196">
            <v>22000</v>
          </cell>
          <cell r="I5196">
            <v>0</v>
          </cell>
          <cell r="J5196" t="str">
            <v>I.R.M</v>
          </cell>
          <cell r="K5196" t="str">
            <v>No</v>
          </cell>
          <cell r="L5196" t="str">
            <v>no communication till date</v>
          </cell>
        </row>
        <row r="5197">
          <cell r="D5197">
            <v>3002681</v>
          </cell>
          <cell r="E5197" t="str">
            <v>Abha Mehrotra</v>
          </cell>
          <cell r="F5197" t="str">
            <v>31.08.1995</v>
          </cell>
          <cell r="G5197">
            <v>22000</v>
          </cell>
          <cell r="H5197">
            <v>8800</v>
          </cell>
          <cell r="I5197">
            <v>13200</v>
          </cell>
          <cell r="J5197" t="str">
            <v>Outstanding</v>
          </cell>
          <cell r="K5197" t="str">
            <v>No</v>
          </cell>
          <cell r="L5197" t="str">
            <v xml:space="preserve"> No Communication Till Date, (Outstanding Rs 13200/-)</v>
          </cell>
        </row>
        <row r="5198">
          <cell r="D5198">
            <v>3002692</v>
          </cell>
          <cell r="E5198" t="str">
            <v>Ashok Narang</v>
          </cell>
          <cell r="F5198" t="str">
            <v>31.08.1995</v>
          </cell>
          <cell r="G5198">
            <v>27000</v>
          </cell>
          <cell r="H5198" t="str">
            <v>Nil</v>
          </cell>
          <cell r="I5198">
            <v>0</v>
          </cell>
          <cell r="J5198" t="str">
            <v>Cancelled</v>
          </cell>
          <cell r="K5198">
            <v>0</v>
          </cell>
          <cell r="L5198" t="str">
            <v>Cancelled</v>
          </cell>
        </row>
        <row r="5199">
          <cell r="D5199">
            <v>30022698</v>
          </cell>
          <cell r="E5199" t="str">
            <v>Rakesh Kumar Sehgal</v>
          </cell>
          <cell r="F5199" t="str">
            <v>03.01.1995</v>
          </cell>
          <cell r="G5199">
            <v>22000</v>
          </cell>
          <cell r="H5199" t="str">
            <v>Nil</v>
          </cell>
          <cell r="I5199">
            <v>0</v>
          </cell>
          <cell r="J5199" t="str">
            <v>Cancelled</v>
          </cell>
          <cell r="K5199">
            <v>0</v>
          </cell>
          <cell r="L5199" t="str">
            <v>Cancelled</v>
          </cell>
        </row>
        <row r="5200">
          <cell r="D5200">
            <v>3002699</v>
          </cell>
          <cell r="E5200" t="str">
            <v>Rakesh Rajani</v>
          </cell>
          <cell r="F5200" t="str">
            <v>31.08.1995</v>
          </cell>
          <cell r="G5200">
            <v>22000</v>
          </cell>
          <cell r="H5200">
            <v>22000</v>
          </cell>
          <cell r="I5200">
            <v>0</v>
          </cell>
          <cell r="J5200" t="str">
            <v>R.M</v>
          </cell>
          <cell r="K5200">
            <v>2008</v>
          </cell>
          <cell r="L5200" t="str">
            <v>send performa invoice in 2011</v>
          </cell>
        </row>
        <row r="5201">
          <cell r="D5201">
            <v>3002700</v>
          </cell>
          <cell r="E5201" t="str">
            <v>Harish Sethi</v>
          </cell>
          <cell r="F5201" t="str">
            <v>31.08.1995</v>
          </cell>
          <cell r="G5201">
            <v>22000</v>
          </cell>
          <cell r="H5201">
            <v>22000</v>
          </cell>
          <cell r="I5201">
            <v>0</v>
          </cell>
          <cell r="J5201" t="str">
            <v>R.M</v>
          </cell>
          <cell r="K5201">
            <v>2008</v>
          </cell>
          <cell r="L5201" t="str">
            <v xml:space="preserve"> last communication 08</v>
          </cell>
        </row>
        <row r="5202">
          <cell r="D5202">
            <v>3002701</v>
          </cell>
          <cell r="E5202" t="str">
            <v>Pramod Kumar Agarwal</v>
          </cell>
          <cell r="F5202" t="str">
            <v>20.08.1995</v>
          </cell>
          <cell r="G5202">
            <v>22000</v>
          </cell>
          <cell r="H5202">
            <v>22000</v>
          </cell>
          <cell r="I5202">
            <v>0</v>
          </cell>
          <cell r="J5202" t="str">
            <v>I.R.M</v>
          </cell>
          <cell r="K5202" t="str">
            <v>No</v>
          </cell>
          <cell r="L5202" t="str">
            <v xml:space="preserve"> last communication 02</v>
          </cell>
        </row>
        <row r="5203">
          <cell r="D5203">
            <v>3002702</v>
          </cell>
          <cell r="E5203" t="str">
            <v>Kavita Watwani</v>
          </cell>
          <cell r="F5203" t="str">
            <v>22.08.1995</v>
          </cell>
          <cell r="G5203">
            <v>22000</v>
          </cell>
          <cell r="H5203">
            <v>22000</v>
          </cell>
          <cell r="I5203">
            <v>0</v>
          </cell>
          <cell r="J5203" t="str">
            <v>R.M</v>
          </cell>
          <cell r="K5203">
            <v>2007</v>
          </cell>
          <cell r="L5203" t="str">
            <v xml:space="preserve"> last communication 08</v>
          </cell>
        </row>
        <row r="5204">
          <cell r="D5204">
            <v>3002703</v>
          </cell>
          <cell r="E5204" t="str">
            <v>Ameeta Agarwal</v>
          </cell>
          <cell r="F5204" t="str">
            <v>31.08.1995</v>
          </cell>
          <cell r="G5204">
            <v>22000</v>
          </cell>
          <cell r="H5204">
            <v>8800</v>
          </cell>
          <cell r="I5204">
            <v>13200</v>
          </cell>
          <cell r="J5204" t="str">
            <v>Outstanding</v>
          </cell>
          <cell r="K5204" t="str">
            <v>No</v>
          </cell>
          <cell r="L5204" t="str">
            <v xml:space="preserve"> No Communication Till Date, (Outstanding Rs 13200/-)</v>
          </cell>
        </row>
        <row r="5205">
          <cell r="D5205">
            <v>3002705</v>
          </cell>
          <cell r="E5205" t="str">
            <v>Jagpal Singh Dhaliwal</v>
          </cell>
          <cell r="F5205" t="str">
            <v>31.08.1995</v>
          </cell>
          <cell r="G5205">
            <v>22000</v>
          </cell>
          <cell r="H5205" t="str">
            <v>Nil</v>
          </cell>
          <cell r="I5205">
            <v>0</v>
          </cell>
          <cell r="J5205" t="str">
            <v>Cancelled</v>
          </cell>
          <cell r="K5205">
            <v>0</v>
          </cell>
          <cell r="L5205" t="str">
            <v>Cancelled</v>
          </cell>
        </row>
        <row r="5206">
          <cell r="D5206">
            <v>3002706</v>
          </cell>
          <cell r="E5206" t="str">
            <v>Gurdeep Singh Matharu</v>
          </cell>
          <cell r="F5206" t="str">
            <v>31.08.1995</v>
          </cell>
          <cell r="G5206">
            <v>27000</v>
          </cell>
          <cell r="H5206">
            <v>27000</v>
          </cell>
          <cell r="I5206">
            <v>0</v>
          </cell>
          <cell r="J5206" t="str">
            <v>I.R.M</v>
          </cell>
          <cell r="K5206" t="str">
            <v>No</v>
          </cell>
          <cell r="L5206" t="str">
            <v>no communication till date</v>
          </cell>
        </row>
        <row r="5207">
          <cell r="D5207">
            <v>3002707</v>
          </cell>
          <cell r="E5207" t="str">
            <v>Yogesh Niagam</v>
          </cell>
          <cell r="F5207" t="str">
            <v>31.08.1995</v>
          </cell>
          <cell r="G5207">
            <v>32000</v>
          </cell>
          <cell r="H5207">
            <v>32000</v>
          </cell>
          <cell r="I5207">
            <v>0</v>
          </cell>
          <cell r="J5207" t="str">
            <v>I.R.M</v>
          </cell>
          <cell r="K5207" t="str">
            <v>No</v>
          </cell>
          <cell r="L5207" t="str">
            <v>reply to his mail for pending all dues in 2013.</v>
          </cell>
        </row>
        <row r="5208">
          <cell r="D5208">
            <v>3002708</v>
          </cell>
          <cell r="E5208" t="str">
            <v>S.K Samanta &amp; Co (P) Ltd</v>
          </cell>
          <cell r="F5208" t="str">
            <v>29.08.1995</v>
          </cell>
          <cell r="G5208">
            <v>32000</v>
          </cell>
          <cell r="H5208">
            <v>30400</v>
          </cell>
          <cell r="I5208">
            <v>0</v>
          </cell>
          <cell r="J5208" t="str">
            <v>R.M</v>
          </cell>
          <cell r="K5208">
            <v>2007</v>
          </cell>
          <cell r="L5208" t="str">
            <v xml:space="preserve"> last communication 09,total 2 membership of TPT:- 03002708 and 03002709</v>
          </cell>
        </row>
        <row r="5209">
          <cell r="D5209">
            <v>3002709</v>
          </cell>
          <cell r="E5209" t="str">
            <v>S.K Samanta &amp; Co (P) Ltd</v>
          </cell>
          <cell r="F5209" t="str">
            <v>29.08.1995</v>
          </cell>
          <cell r="G5209">
            <v>32000</v>
          </cell>
          <cell r="H5209">
            <v>30400</v>
          </cell>
          <cell r="I5209">
            <v>0</v>
          </cell>
          <cell r="J5209" t="str">
            <v>R.M</v>
          </cell>
          <cell r="K5209">
            <v>2007</v>
          </cell>
          <cell r="L5209" t="str">
            <v xml:space="preserve"> last communication 08,total 2 membership of TPT:- 03002708 and 03002709</v>
          </cell>
        </row>
        <row r="5210">
          <cell r="D5210">
            <v>3002710</v>
          </cell>
          <cell r="E5210" t="str">
            <v>Devraj Baweja</v>
          </cell>
          <cell r="F5210" t="str">
            <v>31.08.1995</v>
          </cell>
          <cell r="G5210">
            <v>32000</v>
          </cell>
          <cell r="H5210">
            <v>32000</v>
          </cell>
          <cell r="I5210">
            <v>0</v>
          </cell>
          <cell r="J5210" t="str">
            <v>R.M</v>
          </cell>
          <cell r="K5210">
            <v>2008</v>
          </cell>
          <cell r="L5210" t="str">
            <v xml:space="preserve"> last communicationn 08(short AMC received of 2009).</v>
          </cell>
        </row>
        <row r="5211">
          <cell r="D5211">
            <v>3002711</v>
          </cell>
          <cell r="E5211" t="str">
            <v>Dinesh Nigam</v>
          </cell>
          <cell r="F5211" t="str">
            <v>29.08.1995</v>
          </cell>
          <cell r="G5211">
            <v>32000</v>
          </cell>
          <cell r="H5211">
            <v>32000</v>
          </cell>
          <cell r="I5211">
            <v>0</v>
          </cell>
          <cell r="J5211" t="str">
            <v>R.M</v>
          </cell>
          <cell r="K5211">
            <v>2007</v>
          </cell>
          <cell r="L5211" t="str">
            <v xml:space="preserve"> last communicationn 08</v>
          </cell>
        </row>
        <row r="5212">
          <cell r="D5212">
            <v>3002712</v>
          </cell>
          <cell r="E5212" t="str">
            <v>Rupa D Seth</v>
          </cell>
          <cell r="F5212" t="str">
            <v>31.08.1995</v>
          </cell>
          <cell r="G5212">
            <v>32000</v>
          </cell>
          <cell r="H5212">
            <v>32000</v>
          </cell>
          <cell r="I5212">
            <v>0</v>
          </cell>
          <cell r="J5212" t="str">
            <v>I.R.M</v>
          </cell>
          <cell r="K5212" t="str">
            <v>No</v>
          </cell>
          <cell r="L5212" t="str">
            <v xml:space="preserve"> last communication 12</v>
          </cell>
        </row>
        <row r="5213">
          <cell r="D5213">
            <v>3002713</v>
          </cell>
          <cell r="E5213" t="str">
            <v>Gunjan P Sheth</v>
          </cell>
          <cell r="F5213" t="str">
            <v>31.08.1995</v>
          </cell>
          <cell r="G5213">
            <v>32000</v>
          </cell>
          <cell r="H5213">
            <v>32000</v>
          </cell>
          <cell r="I5213">
            <v>0</v>
          </cell>
          <cell r="J5213" t="str">
            <v>Cancelled</v>
          </cell>
          <cell r="K5213" t="str">
            <v>No</v>
          </cell>
          <cell r="L5213" t="str">
            <v>Cancelled</v>
          </cell>
        </row>
        <row r="5214">
          <cell r="D5214">
            <v>3002714</v>
          </cell>
          <cell r="E5214" t="str">
            <v>Minipal Singh</v>
          </cell>
          <cell r="F5214" t="str">
            <v>31.08.1995</v>
          </cell>
          <cell r="G5214">
            <v>22000</v>
          </cell>
          <cell r="H5214">
            <v>5500</v>
          </cell>
          <cell r="I5214">
            <v>16500</v>
          </cell>
          <cell r="J5214" t="str">
            <v>Outstanding</v>
          </cell>
          <cell r="K5214" t="str">
            <v>No</v>
          </cell>
          <cell r="L5214" t="str">
            <v xml:space="preserve"> No Communication Till Date, (Outstanding Rs 16500/-)</v>
          </cell>
        </row>
        <row r="5215">
          <cell r="D5215">
            <v>3002715</v>
          </cell>
          <cell r="E5215" t="str">
            <v>Adarsh Aggarwal</v>
          </cell>
          <cell r="F5215" t="str">
            <v>30.08.1995</v>
          </cell>
          <cell r="G5215">
            <v>27000</v>
          </cell>
          <cell r="H5215">
            <v>25650</v>
          </cell>
          <cell r="I5215">
            <v>0</v>
          </cell>
          <cell r="J5215" t="str">
            <v>I.R.M</v>
          </cell>
          <cell r="K5215" t="str">
            <v>No</v>
          </cell>
          <cell r="L5215" t="str">
            <v xml:space="preserve"> last communicationn 08</v>
          </cell>
        </row>
        <row r="5216">
          <cell r="D5216">
            <v>3002716</v>
          </cell>
          <cell r="E5216" t="str">
            <v>Purnima Singh</v>
          </cell>
          <cell r="F5216" t="str">
            <v>03.08.1995</v>
          </cell>
          <cell r="G5216">
            <v>27000</v>
          </cell>
          <cell r="H5216">
            <v>25650</v>
          </cell>
          <cell r="I5216">
            <v>0</v>
          </cell>
          <cell r="J5216" t="str">
            <v>I.R.M</v>
          </cell>
          <cell r="K5216" t="str">
            <v>No</v>
          </cell>
          <cell r="L5216" t="str">
            <v>no communication till date</v>
          </cell>
        </row>
        <row r="5217">
          <cell r="D5217">
            <v>3002717</v>
          </cell>
          <cell r="E5217" t="str">
            <v>Mohan Kumar Sharma</v>
          </cell>
          <cell r="F5217" t="str">
            <v>30.08.1995</v>
          </cell>
          <cell r="G5217">
            <v>22000</v>
          </cell>
          <cell r="H5217" t="str">
            <v>Nil</v>
          </cell>
          <cell r="I5217">
            <v>0</v>
          </cell>
          <cell r="J5217" t="str">
            <v>Cancelled</v>
          </cell>
          <cell r="K5217">
            <v>0</v>
          </cell>
          <cell r="L5217" t="str">
            <v>Cancelled</v>
          </cell>
        </row>
        <row r="5218">
          <cell r="D5218">
            <v>3002718</v>
          </cell>
          <cell r="E5218" t="str">
            <v>N.D Maheshwari</v>
          </cell>
          <cell r="F5218" t="str">
            <v>31.08.1995</v>
          </cell>
          <cell r="G5218">
            <v>32000</v>
          </cell>
          <cell r="H5218">
            <v>32000</v>
          </cell>
          <cell r="I5218">
            <v>0</v>
          </cell>
          <cell r="J5218" t="str">
            <v>I.R.M</v>
          </cell>
          <cell r="K5218" t="str">
            <v>No</v>
          </cell>
          <cell r="L5218" t="str">
            <v xml:space="preserve"> last communicationn 08</v>
          </cell>
        </row>
        <row r="5219">
          <cell r="D5219">
            <v>3002739</v>
          </cell>
          <cell r="E5219" t="str">
            <v>Kamlesh Kedia</v>
          </cell>
          <cell r="F5219" t="str">
            <v>09.08.1995</v>
          </cell>
          <cell r="G5219">
            <v>27000</v>
          </cell>
          <cell r="H5219">
            <v>25650</v>
          </cell>
          <cell r="I5219">
            <v>0</v>
          </cell>
          <cell r="J5219" t="str">
            <v>I.R.M</v>
          </cell>
          <cell r="K5219" t="str">
            <v>No</v>
          </cell>
          <cell r="L5219" t="str">
            <v>As POD  last communication 07</v>
          </cell>
        </row>
        <row r="5220">
          <cell r="D5220">
            <v>3002740</v>
          </cell>
          <cell r="E5220" t="str">
            <v>R.K Chandoke</v>
          </cell>
          <cell r="F5220" t="str">
            <v>31.08.1995</v>
          </cell>
          <cell r="G5220">
            <v>27000</v>
          </cell>
          <cell r="H5220">
            <v>27000</v>
          </cell>
          <cell r="I5220">
            <v>0</v>
          </cell>
          <cell r="J5220" t="str">
            <v>I.R.M</v>
          </cell>
          <cell r="K5220" t="str">
            <v>No</v>
          </cell>
          <cell r="L5220" t="str">
            <v xml:space="preserve"> last communicationn 04</v>
          </cell>
        </row>
        <row r="5221">
          <cell r="D5221">
            <v>3002741</v>
          </cell>
          <cell r="E5221" t="str">
            <v>Anupam Bansal</v>
          </cell>
          <cell r="F5221" t="str">
            <v>23.08.1995</v>
          </cell>
          <cell r="G5221">
            <v>27000</v>
          </cell>
          <cell r="H5221">
            <v>27000</v>
          </cell>
          <cell r="I5221">
            <v>0</v>
          </cell>
          <cell r="J5221" t="str">
            <v>I.R.M</v>
          </cell>
          <cell r="K5221" t="str">
            <v>No</v>
          </cell>
          <cell r="L5221" t="str">
            <v>As POD  last communication 07</v>
          </cell>
        </row>
        <row r="5222">
          <cell r="D5222">
            <v>3002742</v>
          </cell>
          <cell r="E5222" t="str">
            <v>Karan JS Jasuja</v>
          </cell>
          <cell r="F5222" t="str">
            <v>23.08.1995</v>
          </cell>
          <cell r="G5222">
            <v>27000</v>
          </cell>
          <cell r="H5222">
            <v>27000</v>
          </cell>
          <cell r="I5222">
            <v>0</v>
          </cell>
          <cell r="J5222" t="str">
            <v>I.R.M</v>
          </cell>
          <cell r="K5222" t="str">
            <v>No</v>
          </cell>
          <cell r="L5222" t="str">
            <v xml:space="preserve"> last communication 09</v>
          </cell>
        </row>
        <row r="5223">
          <cell r="D5223">
            <v>3002743</v>
          </cell>
          <cell r="E5223" t="str">
            <v>Rajesh Vij</v>
          </cell>
          <cell r="F5223" t="str">
            <v>20.08.1995</v>
          </cell>
          <cell r="G5223">
            <v>32000</v>
          </cell>
          <cell r="H5223" t="str">
            <v>Nil</v>
          </cell>
          <cell r="I5223">
            <v>0</v>
          </cell>
          <cell r="J5223" t="str">
            <v>Cancelled</v>
          </cell>
          <cell r="K5223">
            <v>0</v>
          </cell>
          <cell r="L5223" t="str">
            <v>Cancelled</v>
          </cell>
        </row>
        <row r="5224">
          <cell r="D5224">
            <v>3002744</v>
          </cell>
          <cell r="E5224" t="str">
            <v>Sanjay Rastogi</v>
          </cell>
          <cell r="F5224" t="str">
            <v>31.08.1995</v>
          </cell>
          <cell r="G5224">
            <v>27000</v>
          </cell>
          <cell r="H5224">
            <v>27000</v>
          </cell>
          <cell r="I5224">
            <v>0</v>
          </cell>
          <cell r="J5224" t="str">
            <v>I.R.M</v>
          </cell>
          <cell r="K5224" t="str">
            <v>No</v>
          </cell>
          <cell r="L5224" t="str">
            <v>As POD  last communication 07</v>
          </cell>
        </row>
        <row r="5225">
          <cell r="D5225">
            <v>3002745</v>
          </cell>
          <cell r="E5225" t="str">
            <v>Ram Mohan Dass</v>
          </cell>
          <cell r="F5225" t="str">
            <v>01.09.1995</v>
          </cell>
          <cell r="G5225">
            <v>32000</v>
          </cell>
          <cell r="H5225">
            <v>32000</v>
          </cell>
          <cell r="I5225">
            <v>0</v>
          </cell>
          <cell r="J5225" t="str">
            <v>I.R.M</v>
          </cell>
          <cell r="K5225" t="str">
            <v>No</v>
          </cell>
          <cell r="L5225" t="str">
            <v>no communication till date</v>
          </cell>
        </row>
        <row r="5226">
          <cell r="D5226">
            <v>3002746</v>
          </cell>
          <cell r="E5226" t="str">
            <v>O.P Mukhi</v>
          </cell>
          <cell r="F5226" t="str">
            <v>25.09.1995</v>
          </cell>
          <cell r="G5226">
            <v>22000</v>
          </cell>
          <cell r="H5226">
            <v>22000</v>
          </cell>
          <cell r="I5226">
            <v>0</v>
          </cell>
          <cell r="J5226" t="str">
            <v>I.R.M</v>
          </cell>
          <cell r="K5226" t="str">
            <v>No</v>
          </cell>
          <cell r="L5226" t="str">
            <v>Letter not sent, no communication till date(canclled booking voucher 04)</v>
          </cell>
        </row>
        <row r="5227">
          <cell r="D5227">
            <v>3002747</v>
          </cell>
          <cell r="E5227" t="str">
            <v>S. Pratap Mal</v>
          </cell>
          <cell r="F5227" t="str">
            <v>15.09.1995</v>
          </cell>
          <cell r="G5227">
            <v>22000</v>
          </cell>
          <cell r="H5227">
            <v>20900</v>
          </cell>
          <cell r="I5227">
            <v>0</v>
          </cell>
          <cell r="J5227" t="str">
            <v>I.R.M</v>
          </cell>
          <cell r="K5227" t="str">
            <v>No</v>
          </cell>
          <cell r="L5227" t="str">
            <v>no communication till date</v>
          </cell>
        </row>
        <row r="5228">
          <cell r="D5228">
            <v>3002748</v>
          </cell>
          <cell r="E5228" t="str">
            <v>Ganik Technologies</v>
          </cell>
          <cell r="F5228" t="str">
            <v>13.09.1995</v>
          </cell>
          <cell r="G5228">
            <v>32000</v>
          </cell>
          <cell r="H5228">
            <v>32000</v>
          </cell>
          <cell r="I5228">
            <v>0</v>
          </cell>
          <cell r="J5228" t="str">
            <v>R.M</v>
          </cell>
          <cell r="K5228">
            <v>2019</v>
          </cell>
          <cell r="L5228" t="str">
            <v>last surrender letter send on 2022</v>
          </cell>
        </row>
        <row r="5229">
          <cell r="D5229">
            <v>3002749</v>
          </cell>
          <cell r="E5229" t="str">
            <v>Ashok Jain</v>
          </cell>
          <cell r="F5229" t="str">
            <v>26.09.1995</v>
          </cell>
          <cell r="G5229">
            <v>22000</v>
          </cell>
          <cell r="H5229">
            <v>20900</v>
          </cell>
          <cell r="I5229">
            <v>0</v>
          </cell>
          <cell r="J5229" t="str">
            <v>I.R.M</v>
          </cell>
          <cell r="K5229" t="str">
            <v>No</v>
          </cell>
          <cell r="L5229" t="str">
            <v xml:space="preserve"> last communicationn 2010</v>
          </cell>
        </row>
        <row r="5230">
          <cell r="D5230">
            <v>3002751</v>
          </cell>
          <cell r="E5230" t="str">
            <v>K.M Virmani</v>
          </cell>
          <cell r="F5230" t="str">
            <v>13.09.1995</v>
          </cell>
          <cell r="G5230">
            <v>32000</v>
          </cell>
          <cell r="H5230">
            <v>30400</v>
          </cell>
          <cell r="I5230">
            <v>0</v>
          </cell>
          <cell r="J5230" t="str">
            <v>I.R.M</v>
          </cell>
          <cell r="K5230" t="str">
            <v>No</v>
          </cell>
          <cell r="L5230" t="str">
            <v>no communication till date</v>
          </cell>
        </row>
        <row r="5231">
          <cell r="D5231">
            <v>3002752</v>
          </cell>
          <cell r="E5231" t="str">
            <v>Vineet Gupta</v>
          </cell>
          <cell r="F5231" t="str">
            <v>25.09.1995</v>
          </cell>
          <cell r="G5231">
            <v>22000</v>
          </cell>
          <cell r="H5231">
            <v>22000</v>
          </cell>
          <cell r="I5231">
            <v>0</v>
          </cell>
          <cell r="J5231" t="str">
            <v>I.R.M</v>
          </cell>
          <cell r="K5231" t="str">
            <v>No</v>
          </cell>
          <cell r="L5231" t="str">
            <v>last communication 07,total 2 membership of TPT:- 03002752 and 03002753</v>
          </cell>
        </row>
        <row r="5232">
          <cell r="D5232">
            <v>3002753</v>
          </cell>
          <cell r="E5232" t="str">
            <v>Sushila Gupta</v>
          </cell>
          <cell r="F5232" t="str">
            <v>25.09.1995</v>
          </cell>
          <cell r="G5232">
            <v>22000</v>
          </cell>
          <cell r="H5232">
            <v>22000</v>
          </cell>
          <cell r="I5232">
            <v>0</v>
          </cell>
          <cell r="J5232" t="str">
            <v>I.R.M</v>
          </cell>
          <cell r="K5232" t="str">
            <v>No</v>
          </cell>
          <cell r="L5232" t="str">
            <v xml:space="preserve"> last communication 08,total 2 membership of TPT:- 03002752 and 03002753</v>
          </cell>
        </row>
        <row r="5233">
          <cell r="D5233">
            <v>3002754</v>
          </cell>
          <cell r="E5233" t="str">
            <v>Kanwal Malhotra</v>
          </cell>
          <cell r="F5233" t="str">
            <v>14.09.1995</v>
          </cell>
          <cell r="G5233">
            <v>32000</v>
          </cell>
          <cell r="H5233">
            <v>32000</v>
          </cell>
          <cell r="I5233">
            <v>0</v>
          </cell>
          <cell r="J5233" t="str">
            <v>I.R.M</v>
          </cell>
          <cell r="K5233" t="str">
            <v>No</v>
          </cell>
          <cell r="L5233" t="str">
            <v xml:space="preserve"> last communicationn 00,total 2 membership of DRI, TPT:- 03002754 and Goa:- 30183</v>
          </cell>
        </row>
        <row r="5234">
          <cell r="D5234">
            <v>3002755</v>
          </cell>
          <cell r="E5234" t="str">
            <v>Pawnesh Gupta</v>
          </cell>
          <cell r="F5234" t="str">
            <v>29.09.1995</v>
          </cell>
          <cell r="G5234">
            <v>32000</v>
          </cell>
          <cell r="H5234">
            <v>32000</v>
          </cell>
          <cell r="I5234">
            <v>0</v>
          </cell>
          <cell r="J5234" t="str">
            <v>I.R.M</v>
          </cell>
          <cell r="K5234" t="str">
            <v>No</v>
          </cell>
          <cell r="L5234" t="str">
            <v xml:space="preserve"> last mail communicationn 16</v>
          </cell>
        </row>
        <row r="5235">
          <cell r="D5235">
            <v>3002756</v>
          </cell>
          <cell r="E5235" t="str">
            <v>K.M Virmani</v>
          </cell>
          <cell r="F5235" t="str">
            <v>13.09.1995</v>
          </cell>
          <cell r="G5235">
            <v>32000</v>
          </cell>
          <cell r="H5235">
            <v>30400</v>
          </cell>
          <cell r="I5235">
            <v>0</v>
          </cell>
          <cell r="J5235" t="str">
            <v>I.R.M</v>
          </cell>
          <cell r="K5235" t="str">
            <v>No</v>
          </cell>
          <cell r="L5235" t="str">
            <v>no communication till date</v>
          </cell>
        </row>
        <row r="5236">
          <cell r="D5236">
            <v>3002758</v>
          </cell>
          <cell r="E5236" t="str">
            <v>Shekhar Choudhary</v>
          </cell>
          <cell r="F5236" t="str">
            <v>12.09.1995</v>
          </cell>
          <cell r="G5236">
            <v>27000</v>
          </cell>
          <cell r="H5236">
            <v>25650</v>
          </cell>
          <cell r="I5236">
            <v>0</v>
          </cell>
          <cell r="J5236" t="str">
            <v>I.R.M</v>
          </cell>
          <cell r="K5236" t="str">
            <v>No</v>
          </cell>
          <cell r="L5236" t="str">
            <v>As POD  last communication 07</v>
          </cell>
        </row>
        <row r="5237">
          <cell r="D5237">
            <v>3002763</v>
          </cell>
          <cell r="E5237" t="str">
            <v>Ravneet Chaudhary</v>
          </cell>
          <cell r="F5237" t="str">
            <v>28.09.1995</v>
          </cell>
          <cell r="G5237">
            <v>27000</v>
          </cell>
          <cell r="H5237">
            <v>27000</v>
          </cell>
          <cell r="I5237">
            <v>0</v>
          </cell>
          <cell r="J5237" t="str">
            <v>I.R.M</v>
          </cell>
          <cell r="K5237" t="str">
            <v>No</v>
          </cell>
          <cell r="L5237" t="str">
            <v>no communication till date</v>
          </cell>
        </row>
        <row r="5238">
          <cell r="D5238">
            <v>3002764</v>
          </cell>
          <cell r="E5238" t="str">
            <v>Sanjay Kapur</v>
          </cell>
          <cell r="F5238" t="str">
            <v>26.09.1995</v>
          </cell>
          <cell r="G5238">
            <v>22000</v>
          </cell>
          <cell r="H5238">
            <v>22000</v>
          </cell>
          <cell r="I5238">
            <v>0</v>
          </cell>
          <cell r="J5238" t="str">
            <v>I.R.M</v>
          </cell>
          <cell r="K5238" t="str">
            <v>No</v>
          </cell>
          <cell r="L5238" t="str">
            <v>As POD  last communication 07</v>
          </cell>
        </row>
        <row r="5239">
          <cell r="D5239">
            <v>3002765</v>
          </cell>
          <cell r="E5239" t="str">
            <v>Amrik Chand Badhwar</v>
          </cell>
          <cell r="F5239" t="str">
            <v>15.09.1995</v>
          </cell>
          <cell r="G5239">
            <v>22000</v>
          </cell>
          <cell r="H5239" t="str">
            <v>Nil</v>
          </cell>
          <cell r="I5239">
            <v>0</v>
          </cell>
          <cell r="J5239" t="str">
            <v>Cancelled</v>
          </cell>
          <cell r="K5239">
            <v>0</v>
          </cell>
          <cell r="L5239" t="str">
            <v>Cancelled</v>
          </cell>
        </row>
        <row r="5240">
          <cell r="D5240">
            <v>3002766</v>
          </cell>
          <cell r="E5240" t="str">
            <v>S. Deepak</v>
          </cell>
          <cell r="F5240" t="str">
            <v>29.09.1995</v>
          </cell>
          <cell r="G5240">
            <v>22000</v>
          </cell>
          <cell r="H5240">
            <v>5500</v>
          </cell>
          <cell r="I5240">
            <v>16500</v>
          </cell>
          <cell r="J5240" t="str">
            <v>Outstanding</v>
          </cell>
          <cell r="K5240" t="str">
            <v>No</v>
          </cell>
          <cell r="L5240" t="str">
            <v xml:space="preserve"> No Communication Till Date, (Outstanding Rs 16500/-)</v>
          </cell>
        </row>
        <row r="5241">
          <cell r="D5241">
            <v>3002767</v>
          </cell>
          <cell r="E5241" t="str">
            <v>Mukesh Khanna</v>
          </cell>
          <cell r="F5241" t="str">
            <v>30.09.1995</v>
          </cell>
          <cell r="G5241">
            <v>22000</v>
          </cell>
          <cell r="H5241" t="str">
            <v>Nil</v>
          </cell>
          <cell r="I5241">
            <v>0</v>
          </cell>
          <cell r="J5241" t="str">
            <v>Cancelled</v>
          </cell>
          <cell r="K5241">
            <v>0</v>
          </cell>
          <cell r="L5241" t="str">
            <v>Cancelled</v>
          </cell>
        </row>
        <row r="5242">
          <cell r="D5242">
            <v>3002768</v>
          </cell>
          <cell r="E5242" t="str">
            <v>Jitendra Pande</v>
          </cell>
          <cell r="F5242" t="str">
            <v>30.09.1995</v>
          </cell>
          <cell r="G5242">
            <v>22000</v>
          </cell>
          <cell r="H5242">
            <v>22000</v>
          </cell>
          <cell r="I5242">
            <v>0</v>
          </cell>
          <cell r="J5242" t="str">
            <v>I.R.M</v>
          </cell>
          <cell r="K5242" t="str">
            <v>No</v>
          </cell>
          <cell r="L5242" t="str">
            <v>last communicationn 00</v>
          </cell>
        </row>
        <row r="5243">
          <cell r="D5243">
            <v>3002769</v>
          </cell>
          <cell r="E5243" t="str">
            <v>Sunil Vashisht</v>
          </cell>
          <cell r="F5243" t="str">
            <v>30.09.1995</v>
          </cell>
          <cell r="G5243">
            <v>22000</v>
          </cell>
          <cell r="H5243" t="str">
            <v>Nil</v>
          </cell>
          <cell r="I5243">
            <v>0</v>
          </cell>
          <cell r="J5243" t="str">
            <v>Cancelled</v>
          </cell>
          <cell r="K5243">
            <v>0</v>
          </cell>
          <cell r="L5243" t="str">
            <v>Cancelled</v>
          </cell>
        </row>
        <row r="5244">
          <cell r="D5244">
            <v>3002770</v>
          </cell>
          <cell r="E5244" t="str">
            <v>Praveen Saruparia</v>
          </cell>
          <cell r="F5244" t="str">
            <v>26.09.1995</v>
          </cell>
          <cell r="G5244">
            <v>22000</v>
          </cell>
          <cell r="H5244">
            <v>6600</v>
          </cell>
          <cell r="I5244">
            <v>15400</v>
          </cell>
          <cell r="J5244" t="str">
            <v>Outstanding</v>
          </cell>
          <cell r="K5244" t="str">
            <v>No</v>
          </cell>
          <cell r="L5244" t="str">
            <v xml:space="preserve">As Pod Last Communication Till 2007, (Outstanding Rs 15400/-) </v>
          </cell>
        </row>
        <row r="5245">
          <cell r="D5245">
            <v>3002771</v>
          </cell>
          <cell r="E5245" t="str">
            <v>Sukhvinder Singh</v>
          </cell>
          <cell r="F5245" t="str">
            <v>29.09.1995</v>
          </cell>
          <cell r="G5245">
            <v>32000</v>
          </cell>
          <cell r="H5245" t="str">
            <v>Nil</v>
          </cell>
          <cell r="I5245">
            <v>0</v>
          </cell>
          <cell r="J5245" t="str">
            <v>Cancelled</v>
          </cell>
          <cell r="K5245">
            <v>0</v>
          </cell>
          <cell r="L5245" t="str">
            <v>Cancelled</v>
          </cell>
        </row>
        <row r="5246">
          <cell r="D5246">
            <v>3002772</v>
          </cell>
          <cell r="E5246" t="str">
            <v>Sukhvinder Singh</v>
          </cell>
          <cell r="F5246" t="str">
            <v>29.09.1995</v>
          </cell>
          <cell r="G5246">
            <v>32000</v>
          </cell>
          <cell r="H5246" t="str">
            <v>Nil</v>
          </cell>
          <cell r="I5246">
            <v>0</v>
          </cell>
          <cell r="J5246" t="str">
            <v>Cancelled</v>
          </cell>
          <cell r="K5246">
            <v>0</v>
          </cell>
          <cell r="L5246" t="str">
            <v>Cancelled</v>
          </cell>
        </row>
        <row r="5247">
          <cell r="D5247">
            <v>3002773</v>
          </cell>
          <cell r="E5247" t="str">
            <v>Sanjay Parakh</v>
          </cell>
          <cell r="F5247" t="str">
            <v>26.09.1995</v>
          </cell>
          <cell r="G5247">
            <v>32000</v>
          </cell>
          <cell r="H5247">
            <v>17600</v>
          </cell>
          <cell r="I5247">
            <v>14400</v>
          </cell>
          <cell r="J5247" t="str">
            <v>Outstanding</v>
          </cell>
          <cell r="K5247" t="str">
            <v>No</v>
          </cell>
          <cell r="L5247" t="str">
            <v xml:space="preserve"> No Communication Till Date, (Outstanding Rs 14400/-)</v>
          </cell>
        </row>
        <row r="5248">
          <cell r="D5248">
            <v>3002774</v>
          </cell>
          <cell r="E5248" t="str">
            <v>Vijay Kumar Saraiya</v>
          </cell>
          <cell r="F5248" t="str">
            <v>25.09.1995</v>
          </cell>
          <cell r="G5248">
            <v>32000</v>
          </cell>
          <cell r="H5248">
            <v>32000</v>
          </cell>
          <cell r="I5248">
            <v>0</v>
          </cell>
          <cell r="J5248" t="str">
            <v>I.R.M</v>
          </cell>
          <cell r="K5248" t="str">
            <v>No</v>
          </cell>
          <cell r="L5248" t="str">
            <v>As POD  last communication 07</v>
          </cell>
        </row>
        <row r="5249">
          <cell r="D5249">
            <v>3002775</v>
          </cell>
          <cell r="E5249" t="str">
            <v>Sanjata Talwar</v>
          </cell>
          <cell r="F5249" t="str">
            <v>30.09.1995</v>
          </cell>
          <cell r="G5249">
            <v>22000</v>
          </cell>
          <cell r="H5249">
            <v>22000</v>
          </cell>
          <cell r="I5249">
            <v>0</v>
          </cell>
          <cell r="J5249" t="str">
            <v>I.R.M</v>
          </cell>
          <cell r="K5249" t="str">
            <v>No</v>
          </cell>
          <cell r="L5249" t="str">
            <v xml:space="preserve"> last communicationn 08</v>
          </cell>
        </row>
        <row r="5250">
          <cell r="D5250">
            <v>3002776</v>
          </cell>
          <cell r="E5250" t="str">
            <v>Tasneem</v>
          </cell>
          <cell r="F5250" t="str">
            <v>30.09.1995</v>
          </cell>
          <cell r="G5250">
            <v>22000</v>
          </cell>
          <cell r="H5250" t="str">
            <v>Nil</v>
          </cell>
          <cell r="I5250">
            <v>0</v>
          </cell>
          <cell r="J5250" t="str">
            <v>Cancelled</v>
          </cell>
          <cell r="K5250">
            <v>0</v>
          </cell>
          <cell r="L5250" t="str">
            <v>Cancelled</v>
          </cell>
        </row>
        <row r="5251">
          <cell r="D5251">
            <v>3002777</v>
          </cell>
          <cell r="E5251" t="str">
            <v>Harish K Sharma</v>
          </cell>
          <cell r="F5251" t="str">
            <v>26.09.1995</v>
          </cell>
          <cell r="G5251">
            <v>22000</v>
          </cell>
          <cell r="H5251">
            <v>5500</v>
          </cell>
          <cell r="I5251">
            <v>16500</v>
          </cell>
          <cell r="J5251" t="str">
            <v>Outstanding</v>
          </cell>
          <cell r="K5251" t="str">
            <v>No</v>
          </cell>
          <cell r="L5251" t="str">
            <v xml:space="preserve"> No Communication Till Date, (Outstanding Rs 16500/-)</v>
          </cell>
        </row>
        <row r="5252">
          <cell r="D5252">
            <v>3002778</v>
          </cell>
          <cell r="E5252" t="str">
            <v>Anil Kumar Singhal</v>
          </cell>
          <cell r="F5252" t="str">
            <v>30.09.1995</v>
          </cell>
          <cell r="G5252">
            <v>32000</v>
          </cell>
          <cell r="H5252">
            <v>30400</v>
          </cell>
          <cell r="I5252">
            <v>0</v>
          </cell>
          <cell r="J5252" t="str">
            <v>I.R.M</v>
          </cell>
          <cell r="K5252" t="str">
            <v>No</v>
          </cell>
          <cell r="L5252" t="str">
            <v xml:space="preserve"> last communicationn 13</v>
          </cell>
        </row>
        <row r="5253">
          <cell r="D5253">
            <v>3002779</v>
          </cell>
          <cell r="E5253" t="str">
            <v>Naval Kishore Jha</v>
          </cell>
          <cell r="F5253" t="str">
            <v>22.09.1995</v>
          </cell>
          <cell r="G5253">
            <v>32000</v>
          </cell>
          <cell r="H5253">
            <v>32000</v>
          </cell>
          <cell r="I5253">
            <v>0</v>
          </cell>
          <cell r="J5253" t="str">
            <v>I.R.M</v>
          </cell>
          <cell r="K5253" t="str">
            <v>No</v>
          </cell>
          <cell r="L5253" t="str">
            <v xml:space="preserve"> no communication till date</v>
          </cell>
        </row>
        <row r="5254">
          <cell r="D5254">
            <v>3002780</v>
          </cell>
          <cell r="E5254" t="str">
            <v>K Gopal</v>
          </cell>
          <cell r="F5254" t="str">
            <v>25.09.1995</v>
          </cell>
          <cell r="G5254">
            <v>32000</v>
          </cell>
          <cell r="H5254" t="str">
            <v>Nil</v>
          </cell>
          <cell r="I5254">
            <v>0</v>
          </cell>
          <cell r="J5254" t="str">
            <v>Cancelled</v>
          </cell>
          <cell r="K5254">
            <v>0</v>
          </cell>
          <cell r="L5254" t="str">
            <v>Cancelled</v>
          </cell>
        </row>
        <row r="5255">
          <cell r="D5255">
            <v>3002781</v>
          </cell>
          <cell r="E5255" t="str">
            <v>Rajendra Singh Mehra</v>
          </cell>
          <cell r="F5255" t="str">
            <v>30.09.1995</v>
          </cell>
          <cell r="G5255">
            <v>32000</v>
          </cell>
          <cell r="H5255">
            <v>32000</v>
          </cell>
          <cell r="I5255">
            <v>0</v>
          </cell>
          <cell r="J5255" t="str">
            <v>I.R.M</v>
          </cell>
          <cell r="K5255" t="str">
            <v>No</v>
          </cell>
          <cell r="L5255" t="str">
            <v>As POD  last communication 07</v>
          </cell>
        </row>
        <row r="5256">
          <cell r="D5256">
            <v>3002782</v>
          </cell>
          <cell r="E5256" t="str">
            <v>P Tech Engineers</v>
          </cell>
          <cell r="F5256" t="str">
            <v>30.09.1995</v>
          </cell>
          <cell r="G5256">
            <v>32000</v>
          </cell>
          <cell r="H5256">
            <v>32000</v>
          </cell>
          <cell r="I5256">
            <v>0</v>
          </cell>
          <cell r="J5256" t="str">
            <v>I.R.M</v>
          </cell>
          <cell r="K5256" t="str">
            <v>No</v>
          </cell>
          <cell r="L5256" t="str">
            <v>no communication till date</v>
          </cell>
        </row>
        <row r="5257">
          <cell r="D5257">
            <v>3002783</v>
          </cell>
          <cell r="E5257" t="str">
            <v>Pramod Kumar Gupta</v>
          </cell>
          <cell r="F5257" t="str">
            <v>30.09.1995</v>
          </cell>
          <cell r="G5257">
            <v>25650</v>
          </cell>
          <cell r="H5257">
            <v>25650</v>
          </cell>
          <cell r="I5257">
            <v>0</v>
          </cell>
          <cell r="J5257" t="str">
            <v>I.R.M</v>
          </cell>
          <cell r="K5257" t="str">
            <v>No</v>
          </cell>
          <cell r="L5257" t="str">
            <v xml:space="preserve"> last communicationn 10,membership transferred from Ashok Jolly to Pramod Kumar Gupta</v>
          </cell>
        </row>
        <row r="5258">
          <cell r="D5258">
            <v>3002784</v>
          </cell>
          <cell r="E5258" t="str">
            <v>Brij Mittal</v>
          </cell>
          <cell r="F5258" t="str">
            <v>30.09.1995</v>
          </cell>
          <cell r="G5258">
            <v>32000</v>
          </cell>
          <cell r="H5258">
            <v>32000</v>
          </cell>
          <cell r="I5258">
            <v>0</v>
          </cell>
          <cell r="J5258" t="str">
            <v>R.M</v>
          </cell>
          <cell r="K5258">
            <v>2007</v>
          </cell>
          <cell r="L5258" t="str">
            <v xml:space="preserve"> last communicationn 07</v>
          </cell>
        </row>
        <row r="5259">
          <cell r="D5259">
            <v>3002789</v>
          </cell>
          <cell r="E5259" t="str">
            <v>Integrated Estates &amp; Portfolio Pvt Ltd</v>
          </cell>
          <cell r="F5259" t="str">
            <v>30.09.1995</v>
          </cell>
          <cell r="G5259">
            <v>32000</v>
          </cell>
          <cell r="H5259">
            <v>32000</v>
          </cell>
          <cell r="I5259">
            <v>0</v>
          </cell>
          <cell r="J5259" t="str">
            <v>I.R.M</v>
          </cell>
          <cell r="K5259" t="str">
            <v>No</v>
          </cell>
          <cell r="L5259" t="str">
            <v xml:space="preserve"> last communicationn 10</v>
          </cell>
        </row>
        <row r="5260">
          <cell r="D5260">
            <v>3002793</v>
          </cell>
          <cell r="E5260" t="str">
            <v>Kamal Gupta</v>
          </cell>
          <cell r="F5260" t="str">
            <v>26.09.1995</v>
          </cell>
          <cell r="G5260">
            <v>32000</v>
          </cell>
          <cell r="H5260" t="str">
            <v>Nil</v>
          </cell>
          <cell r="I5260">
            <v>0</v>
          </cell>
          <cell r="J5260" t="str">
            <v>Cancelled</v>
          </cell>
          <cell r="K5260">
            <v>0</v>
          </cell>
          <cell r="L5260" t="str">
            <v>Cancelled</v>
          </cell>
        </row>
        <row r="5261">
          <cell r="D5261">
            <v>3002794</v>
          </cell>
          <cell r="E5261" t="str">
            <v>H.K Garg</v>
          </cell>
          <cell r="F5261" t="str">
            <v>25.09.1995</v>
          </cell>
          <cell r="G5261">
            <v>32000</v>
          </cell>
          <cell r="H5261">
            <v>32000</v>
          </cell>
          <cell r="I5261">
            <v>0</v>
          </cell>
          <cell r="J5261" t="str">
            <v>I.R.M</v>
          </cell>
          <cell r="K5261" t="str">
            <v>No</v>
          </cell>
          <cell r="L5261" t="str">
            <v xml:space="preserve"> last communication 06</v>
          </cell>
        </row>
        <row r="5262">
          <cell r="D5262">
            <v>3002795</v>
          </cell>
          <cell r="E5262" t="str">
            <v>Vikas Gupta</v>
          </cell>
          <cell r="F5262" t="str">
            <v>28.09.1995</v>
          </cell>
          <cell r="G5262">
            <v>22000</v>
          </cell>
          <cell r="H5262" t="str">
            <v>Nil</v>
          </cell>
          <cell r="I5262">
            <v>0</v>
          </cell>
          <cell r="J5262" t="str">
            <v>Cancelled</v>
          </cell>
          <cell r="K5262">
            <v>0</v>
          </cell>
          <cell r="L5262" t="str">
            <v>Cancelled</v>
          </cell>
        </row>
        <row r="5263">
          <cell r="D5263">
            <v>3002796</v>
          </cell>
          <cell r="E5263" t="str">
            <v>Atul Kumar Aggarwal</v>
          </cell>
          <cell r="F5263" t="str">
            <v>28.09.1995</v>
          </cell>
          <cell r="G5263">
            <v>27000</v>
          </cell>
          <cell r="H5263">
            <v>27000</v>
          </cell>
          <cell r="I5263">
            <v>0</v>
          </cell>
          <cell r="J5263" t="str">
            <v>I.R.M</v>
          </cell>
          <cell r="K5263" t="str">
            <v>No</v>
          </cell>
          <cell r="L5263" t="str">
            <v xml:space="preserve"> last communicationn 10</v>
          </cell>
        </row>
        <row r="5264">
          <cell r="D5264">
            <v>3002797</v>
          </cell>
          <cell r="E5264" t="str">
            <v>Jatinder Ahuja</v>
          </cell>
          <cell r="F5264" t="str">
            <v>30.09.1995</v>
          </cell>
          <cell r="G5264">
            <v>22000</v>
          </cell>
          <cell r="H5264" t="str">
            <v>Nil</v>
          </cell>
          <cell r="I5264">
            <v>0</v>
          </cell>
          <cell r="J5264" t="str">
            <v>Cancelled</v>
          </cell>
          <cell r="K5264">
            <v>0</v>
          </cell>
          <cell r="L5264" t="str">
            <v>Cancelled</v>
          </cell>
        </row>
        <row r="5265">
          <cell r="D5265">
            <v>3002798</v>
          </cell>
          <cell r="E5265" t="str">
            <v>Vimal Jain</v>
          </cell>
          <cell r="F5265" t="str">
            <v>22.09.1995</v>
          </cell>
          <cell r="G5265">
            <v>22000</v>
          </cell>
          <cell r="H5265">
            <v>20900</v>
          </cell>
          <cell r="I5265">
            <v>0</v>
          </cell>
          <cell r="J5265" t="str">
            <v>I.R.M</v>
          </cell>
          <cell r="K5265" t="str">
            <v>No</v>
          </cell>
          <cell r="L5265" t="str">
            <v>As POD  last communication 07</v>
          </cell>
        </row>
        <row r="5266">
          <cell r="D5266">
            <v>3002799</v>
          </cell>
          <cell r="E5266" t="str">
            <v>Hari Kishan Gupta</v>
          </cell>
          <cell r="F5266" t="str">
            <v>22.09.1995</v>
          </cell>
          <cell r="G5266">
            <v>22000</v>
          </cell>
          <cell r="H5266">
            <v>20900</v>
          </cell>
          <cell r="I5266">
            <v>0</v>
          </cell>
          <cell r="J5266" t="str">
            <v>I.R.M</v>
          </cell>
          <cell r="K5266" t="str">
            <v>No</v>
          </cell>
          <cell r="L5266" t="str">
            <v>As POD  last communication 07</v>
          </cell>
        </row>
        <row r="5267">
          <cell r="D5267">
            <v>3002800</v>
          </cell>
          <cell r="E5267" t="str">
            <v>K.K Johari</v>
          </cell>
          <cell r="F5267" t="str">
            <v>22.09.1995</v>
          </cell>
          <cell r="G5267">
            <v>22000</v>
          </cell>
          <cell r="H5267">
            <v>20900</v>
          </cell>
          <cell r="I5267">
            <v>0</v>
          </cell>
          <cell r="J5267" t="str">
            <v>I.R.M</v>
          </cell>
          <cell r="K5267" t="str">
            <v>No</v>
          </cell>
          <cell r="L5267" t="str">
            <v>As POD  last communication 07</v>
          </cell>
        </row>
        <row r="5268">
          <cell r="D5268">
            <v>3002801</v>
          </cell>
          <cell r="E5268" t="str">
            <v>Vijay Gupta</v>
          </cell>
          <cell r="F5268" t="str">
            <v>30.09.1995</v>
          </cell>
          <cell r="G5268">
            <v>32000</v>
          </cell>
          <cell r="H5268">
            <v>32000</v>
          </cell>
          <cell r="I5268">
            <v>0</v>
          </cell>
          <cell r="J5268" t="str">
            <v>I.R.M</v>
          </cell>
          <cell r="K5268" t="str">
            <v>No</v>
          </cell>
          <cell r="L5268" t="str">
            <v>Letter not sent, last communicationn 01</v>
          </cell>
        </row>
        <row r="5269">
          <cell r="D5269">
            <v>3002802</v>
          </cell>
          <cell r="E5269" t="str">
            <v>Rakesh Garg</v>
          </cell>
          <cell r="F5269" t="str">
            <v>30.09.1995</v>
          </cell>
          <cell r="G5269">
            <v>32000</v>
          </cell>
          <cell r="H5269">
            <v>30400</v>
          </cell>
          <cell r="I5269">
            <v>0</v>
          </cell>
          <cell r="J5269" t="str">
            <v>I.R.M</v>
          </cell>
          <cell r="K5269" t="str">
            <v>No</v>
          </cell>
          <cell r="L5269" t="str">
            <v>no communication till date</v>
          </cell>
        </row>
        <row r="5270">
          <cell r="D5270">
            <v>3002803</v>
          </cell>
          <cell r="E5270" t="str">
            <v>Dinesh Kumar</v>
          </cell>
          <cell r="F5270" t="str">
            <v>30.09.1995</v>
          </cell>
          <cell r="G5270">
            <v>22000</v>
          </cell>
          <cell r="H5270" t="str">
            <v>Nil</v>
          </cell>
          <cell r="I5270">
            <v>0</v>
          </cell>
          <cell r="J5270" t="str">
            <v>Cancelled</v>
          </cell>
          <cell r="K5270">
            <v>0</v>
          </cell>
          <cell r="L5270" t="str">
            <v>Cancelled</v>
          </cell>
        </row>
        <row r="5271">
          <cell r="D5271">
            <v>3002804</v>
          </cell>
          <cell r="E5271" t="str">
            <v>Pushpa Tayal</v>
          </cell>
          <cell r="F5271" t="str">
            <v>30.09.1995</v>
          </cell>
          <cell r="G5271">
            <v>32000</v>
          </cell>
          <cell r="H5271">
            <v>32000</v>
          </cell>
          <cell r="I5271">
            <v>0</v>
          </cell>
          <cell r="J5271" t="str">
            <v>I.R.M</v>
          </cell>
          <cell r="K5271" t="str">
            <v>No</v>
          </cell>
          <cell r="L5271" t="str">
            <v>As POD  last communication 07</v>
          </cell>
        </row>
        <row r="5272">
          <cell r="D5272">
            <v>3002805</v>
          </cell>
          <cell r="E5272" t="str">
            <v>Gupta Madan Lal</v>
          </cell>
          <cell r="F5272" t="str">
            <v>28.09.1995</v>
          </cell>
          <cell r="G5272">
            <v>22000</v>
          </cell>
          <cell r="H5272">
            <v>22000</v>
          </cell>
          <cell r="I5272">
            <v>0</v>
          </cell>
          <cell r="J5272" t="str">
            <v>I.R.M</v>
          </cell>
          <cell r="K5272" t="str">
            <v>No</v>
          </cell>
          <cell r="L5272" t="str">
            <v>no communication till date</v>
          </cell>
        </row>
        <row r="5273">
          <cell r="D5273">
            <v>3002806</v>
          </cell>
          <cell r="E5273" t="str">
            <v>Neeraj Saxena</v>
          </cell>
          <cell r="F5273" t="str">
            <v>30.09.1995</v>
          </cell>
          <cell r="G5273">
            <v>32000</v>
          </cell>
          <cell r="H5273">
            <v>32000</v>
          </cell>
          <cell r="I5273">
            <v>0</v>
          </cell>
          <cell r="J5273" t="str">
            <v>I.R.M</v>
          </cell>
          <cell r="K5273" t="str">
            <v>No</v>
          </cell>
          <cell r="L5273" t="str">
            <v>As POD  last communication 07</v>
          </cell>
        </row>
        <row r="5274">
          <cell r="D5274">
            <v>3002807</v>
          </cell>
          <cell r="E5274" t="str">
            <v>Tejinder Singh</v>
          </cell>
          <cell r="F5274" t="str">
            <v>30.09.1995</v>
          </cell>
          <cell r="G5274">
            <v>22000</v>
          </cell>
          <cell r="H5274">
            <v>20900</v>
          </cell>
          <cell r="I5274">
            <v>0</v>
          </cell>
          <cell r="J5274" t="str">
            <v>I.R.M</v>
          </cell>
          <cell r="K5274" t="str">
            <v>No</v>
          </cell>
          <cell r="L5274" t="str">
            <v>no communication till date</v>
          </cell>
        </row>
        <row r="5275">
          <cell r="D5275">
            <v>3002808</v>
          </cell>
          <cell r="E5275" t="str">
            <v>Devendra Gupta</v>
          </cell>
          <cell r="F5275" t="str">
            <v>30.09.1995</v>
          </cell>
          <cell r="G5275">
            <v>22000</v>
          </cell>
          <cell r="H5275" t="str">
            <v>Nil</v>
          </cell>
          <cell r="I5275">
            <v>0</v>
          </cell>
          <cell r="J5275" t="str">
            <v>Cancelled</v>
          </cell>
          <cell r="K5275">
            <v>0</v>
          </cell>
          <cell r="L5275" t="str">
            <v>Cancelled</v>
          </cell>
        </row>
        <row r="5276">
          <cell r="D5276">
            <v>3002809</v>
          </cell>
          <cell r="E5276" t="str">
            <v>Pawan Kumar Jain</v>
          </cell>
          <cell r="F5276" t="str">
            <v>30.09.1995</v>
          </cell>
          <cell r="G5276">
            <v>32000</v>
          </cell>
          <cell r="H5276">
            <v>30400</v>
          </cell>
          <cell r="I5276">
            <v>0</v>
          </cell>
          <cell r="J5276" t="str">
            <v>I.R.M</v>
          </cell>
          <cell r="K5276" t="str">
            <v>No</v>
          </cell>
          <cell r="L5276" t="str">
            <v>As POD  last communication 07</v>
          </cell>
        </row>
        <row r="5277">
          <cell r="D5277">
            <v>3002810</v>
          </cell>
          <cell r="E5277" t="str">
            <v>Anand Sweets Restuarants</v>
          </cell>
          <cell r="F5277" t="str">
            <v>30.09.1995</v>
          </cell>
          <cell r="G5277">
            <v>32000</v>
          </cell>
          <cell r="H5277" t="str">
            <v>Nil</v>
          </cell>
          <cell r="I5277">
            <v>0</v>
          </cell>
          <cell r="J5277" t="str">
            <v>Cancelled</v>
          </cell>
          <cell r="K5277">
            <v>0</v>
          </cell>
          <cell r="L5277" t="str">
            <v>Cancelled</v>
          </cell>
        </row>
        <row r="5278">
          <cell r="D5278">
            <v>3002812</v>
          </cell>
          <cell r="E5278" t="str">
            <v>Sunil Talwar</v>
          </cell>
          <cell r="F5278" t="str">
            <v>29.09.1995</v>
          </cell>
          <cell r="G5278">
            <v>30400</v>
          </cell>
          <cell r="H5278">
            <v>30400</v>
          </cell>
          <cell r="I5278">
            <v>0</v>
          </cell>
          <cell r="J5278" t="str">
            <v>I.R.M</v>
          </cell>
          <cell r="K5278" t="str">
            <v>No</v>
          </cell>
          <cell r="L5278" t="str">
            <v>no communication till date</v>
          </cell>
        </row>
        <row r="5279">
          <cell r="D5279">
            <v>3002813</v>
          </cell>
          <cell r="E5279" t="str">
            <v>Sandeep Solanki</v>
          </cell>
          <cell r="F5279" t="str">
            <v>28.09.1995</v>
          </cell>
          <cell r="G5279">
            <v>22000</v>
          </cell>
          <cell r="H5279">
            <v>22000</v>
          </cell>
          <cell r="I5279">
            <v>0</v>
          </cell>
          <cell r="J5279" t="str">
            <v>I.R.M</v>
          </cell>
          <cell r="K5279" t="str">
            <v>No</v>
          </cell>
          <cell r="L5279" t="str">
            <v>As POD  last communication 07</v>
          </cell>
        </row>
        <row r="5280">
          <cell r="D5280">
            <v>3002814</v>
          </cell>
          <cell r="E5280" t="str">
            <v>Subhash Chand Aggarwal</v>
          </cell>
          <cell r="F5280" t="str">
            <v>26.09.1995</v>
          </cell>
          <cell r="G5280">
            <v>32000</v>
          </cell>
          <cell r="H5280">
            <v>30400</v>
          </cell>
          <cell r="I5280">
            <v>0</v>
          </cell>
          <cell r="J5280" t="str">
            <v>I.R.M</v>
          </cell>
          <cell r="K5280" t="str">
            <v>No</v>
          </cell>
          <cell r="L5280" t="str">
            <v>As POD  last communication 07</v>
          </cell>
        </row>
        <row r="5281">
          <cell r="D5281">
            <v>3002816</v>
          </cell>
          <cell r="E5281" t="str">
            <v>Sekhar Sur</v>
          </cell>
          <cell r="F5281" t="str">
            <v>16.09.1995</v>
          </cell>
          <cell r="G5281">
            <v>27000</v>
          </cell>
          <cell r="H5281">
            <v>27000</v>
          </cell>
          <cell r="I5281">
            <v>0</v>
          </cell>
          <cell r="J5281" t="str">
            <v>I.R.M</v>
          </cell>
          <cell r="K5281" t="str">
            <v>No</v>
          </cell>
          <cell r="L5281" t="str">
            <v xml:space="preserve"> last communicationn 11</v>
          </cell>
        </row>
        <row r="5282">
          <cell r="D5282">
            <v>3002817</v>
          </cell>
          <cell r="E5282" t="str">
            <v>AK Srivastava</v>
          </cell>
          <cell r="F5282" t="str">
            <v>16.09.1995</v>
          </cell>
          <cell r="G5282">
            <v>27000</v>
          </cell>
          <cell r="H5282">
            <v>27000</v>
          </cell>
          <cell r="I5282">
            <v>0</v>
          </cell>
          <cell r="J5282" t="str">
            <v>I.R.M</v>
          </cell>
          <cell r="K5282" t="str">
            <v>No</v>
          </cell>
          <cell r="L5282" t="str">
            <v xml:space="preserve"> last communicationn 03</v>
          </cell>
        </row>
        <row r="5283">
          <cell r="D5283">
            <v>3002819</v>
          </cell>
          <cell r="E5283" t="str">
            <v>Anand Kishore Purohit</v>
          </cell>
          <cell r="F5283" t="str">
            <v>27.09.1995</v>
          </cell>
          <cell r="G5283">
            <v>32000</v>
          </cell>
          <cell r="H5283">
            <v>32000</v>
          </cell>
          <cell r="I5283">
            <v>0</v>
          </cell>
          <cell r="J5283" t="str">
            <v>I.R.M</v>
          </cell>
          <cell r="K5283" t="str">
            <v>No</v>
          </cell>
          <cell r="L5283" t="str">
            <v>no communication till date</v>
          </cell>
        </row>
        <row r="5284">
          <cell r="D5284">
            <v>3002821</v>
          </cell>
          <cell r="E5284" t="str">
            <v>Pramod Kumar Gupta</v>
          </cell>
          <cell r="F5284" t="str">
            <v>30.09.1995</v>
          </cell>
          <cell r="G5284">
            <v>32000</v>
          </cell>
          <cell r="H5284">
            <v>30400</v>
          </cell>
          <cell r="I5284">
            <v>0</v>
          </cell>
          <cell r="J5284" t="str">
            <v>I.R.M</v>
          </cell>
          <cell r="K5284" t="str">
            <v>No</v>
          </cell>
          <cell r="L5284" t="str">
            <v>no communication till date</v>
          </cell>
        </row>
        <row r="5285">
          <cell r="D5285">
            <v>3002822</v>
          </cell>
          <cell r="E5285" t="str">
            <v>Vinod Kumar Gupta</v>
          </cell>
          <cell r="F5285" t="str">
            <v>30.09.1995</v>
          </cell>
          <cell r="G5285">
            <v>32000</v>
          </cell>
          <cell r="H5285">
            <v>30400</v>
          </cell>
          <cell r="I5285">
            <v>0</v>
          </cell>
          <cell r="J5285" t="str">
            <v>I.R.M</v>
          </cell>
          <cell r="K5285" t="str">
            <v>No</v>
          </cell>
          <cell r="L5285" t="str">
            <v>no communication till date</v>
          </cell>
        </row>
        <row r="5286">
          <cell r="D5286">
            <v>3002824</v>
          </cell>
          <cell r="E5286" t="str">
            <v>PSA Polymers Ltd</v>
          </cell>
          <cell r="F5286" t="str">
            <v>30.09.1995</v>
          </cell>
          <cell r="G5286">
            <v>22000</v>
          </cell>
          <cell r="H5286">
            <v>22000</v>
          </cell>
          <cell r="I5286">
            <v>0</v>
          </cell>
          <cell r="J5286" t="str">
            <v>I.R.M</v>
          </cell>
          <cell r="K5286" t="str">
            <v>No</v>
          </cell>
          <cell r="L5286" t="str">
            <v>last communication 02</v>
          </cell>
        </row>
        <row r="5287">
          <cell r="D5287">
            <v>3002826</v>
          </cell>
          <cell r="E5287" t="str">
            <v>Rajendra Prasad Sharma</v>
          </cell>
          <cell r="F5287" t="str">
            <v>23.09.1995</v>
          </cell>
          <cell r="G5287">
            <v>27000</v>
          </cell>
          <cell r="H5287">
            <v>27000</v>
          </cell>
          <cell r="I5287">
            <v>0</v>
          </cell>
          <cell r="J5287" t="str">
            <v>I.R.M</v>
          </cell>
          <cell r="K5287" t="str">
            <v>No</v>
          </cell>
          <cell r="L5287" t="str">
            <v>As POD  last communication 07</v>
          </cell>
        </row>
        <row r="5288">
          <cell r="D5288">
            <v>3002827</v>
          </cell>
          <cell r="E5288" t="str">
            <v>Hari Lal Gupta</v>
          </cell>
          <cell r="F5288" t="str">
            <v>24.09.1995</v>
          </cell>
          <cell r="G5288">
            <v>27000</v>
          </cell>
          <cell r="H5288" t="str">
            <v>Nil</v>
          </cell>
          <cell r="I5288">
            <v>0</v>
          </cell>
          <cell r="J5288" t="str">
            <v>Cancelled</v>
          </cell>
          <cell r="K5288">
            <v>0</v>
          </cell>
          <cell r="L5288" t="str">
            <v>Cancelled</v>
          </cell>
        </row>
        <row r="5289">
          <cell r="D5289">
            <v>3002828</v>
          </cell>
          <cell r="E5289" t="str">
            <v>Jagdish Bajaj</v>
          </cell>
          <cell r="F5289" t="str">
            <v>30.09.1995</v>
          </cell>
          <cell r="G5289">
            <v>27000</v>
          </cell>
          <cell r="H5289">
            <v>0</v>
          </cell>
          <cell r="I5289">
            <v>0</v>
          </cell>
          <cell r="J5289" t="str">
            <v>Lucky Winner</v>
          </cell>
          <cell r="K5289" t="str">
            <v>No</v>
          </cell>
          <cell r="L5289" t="str">
            <v xml:space="preserve"> last communication 10, Lucky winner</v>
          </cell>
        </row>
        <row r="5290">
          <cell r="D5290">
            <v>3002832</v>
          </cell>
          <cell r="E5290" t="str">
            <v>Opus Technology Pvt Ltd</v>
          </cell>
          <cell r="F5290" t="str">
            <v>30.09.1995</v>
          </cell>
          <cell r="G5290">
            <v>22000</v>
          </cell>
          <cell r="H5290">
            <v>8800</v>
          </cell>
          <cell r="I5290">
            <v>13200</v>
          </cell>
          <cell r="J5290" t="str">
            <v>Outstanding</v>
          </cell>
          <cell r="K5290" t="str">
            <v>No</v>
          </cell>
          <cell r="L5290" t="str">
            <v xml:space="preserve"> No Communication Till Date, (Outstanding Rs 13200/-)</v>
          </cell>
        </row>
        <row r="5291">
          <cell r="D5291">
            <v>3002835</v>
          </cell>
          <cell r="E5291" t="str">
            <v>Pradeep Kumar Jain</v>
          </cell>
          <cell r="F5291" t="str">
            <v>16.09.1995</v>
          </cell>
          <cell r="G5291">
            <v>32000</v>
          </cell>
          <cell r="H5291">
            <v>30400</v>
          </cell>
          <cell r="I5291">
            <v>0</v>
          </cell>
          <cell r="J5291" t="str">
            <v>I.R.M</v>
          </cell>
          <cell r="K5291" t="str">
            <v>No</v>
          </cell>
          <cell r="L5291" t="str">
            <v>As POD  last communication 07</v>
          </cell>
        </row>
        <row r="5292">
          <cell r="D5292">
            <v>3002836</v>
          </cell>
          <cell r="E5292" t="str">
            <v xml:space="preserve">Neelam </v>
          </cell>
          <cell r="F5292" t="str">
            <v>28.09.1995</v>
          </cell>
          <cell r="G5292">
            <v>32000</v>
          </cell>
          <cell r="H5292">
            <v>32000</v>
          </cell>
          <cell r="I5292">
            <v>0</v>
          </cell>
          <cell r="J5292" t="str">
            <v>I.R.M</v>
          </cell>
          <cell r="K5292" t="str">
            <v>No</v>
          </cell>
          <cell r="L5292" t="str">
            <v xml:space="preserve"> last communication 02</v>
          </cell>
        </row>
        <row r="5293">
          <cell r="D5293">
            <v>3002837</v>
          </cell>
          <cell r="E5293" t="str">
            <v>Ashok Jain</v>
          </cell>
          <cell r="F5293" t="str">
            <v>15.09.1995</v>
          </cell>
          <cell r="G5293">
            <v>32000</v>
          </cell>
          <cell r="H5293">
            <v>30400</v>
          </cell>
          <cell r="I5293">
            <v>0</v>
          </cell>
          <cell r="J5293" t="str">
            <v>I.R.M</v>
          </cell>
          <cell r="K5293" t="str">
            <v>No</v>
          </cell>
          <cell r="L5293" t="str">
            <v>As POD  last communication 07</v>
          </cell>
        </row>
        <row r="5294">
          <cell r="D5294">
            <v>3002838</v>
          </cell>
          <cell r="E5294" t="str">
            <v>Armi Besant School</v>
          </cell>
          <cell r="F5294" t="str">
            <v>29.09.1995</v>
          </cell>
          <cell r="G5294">
            <v>32000</v>
          </cell>
          <cell r="H5294">
            <v>32000</v>
          </cell>
          <cell r="I5294">
            <v>0</v>
          </cell>
          <cell r="J5294" t="str">
            <v>I.R.M</v>
          </cell>
          <cell r="K5294" t="str">
            <v>No</v>
          </cell>
          <cell r="L5294" t="str">
            <v>no communication till date</v>
          </cell>
        </row>
        <row r="5295">
          <cell r="D5295">
            <v>3002840</v>
          </cell>
          <cell r="E5295" t="str">
            <v>Sanjay Peshwani</v>
          </cell>
          <cell r="F5295" t="str">
            <v>21.09.1995</v>
          </cell>
          <cell r="G5295">
            <v>22000</v>
          </cell>
          <cell r="H5295" t="str">
            <v>Nil</v>
          </cell>
          <cell r="I5295">
            <v>0</v>
          </cell>
          <cell r="J5295" t="str">
            <v>Cancelled</v>
          </cell>
          <cell r="K5295">
            <v>0</v>
          </cell>
          <cell r="L5295" t="str">
            <v>Cancelled</v>
          </cell>
        </row>
        <row r="5296">
          <cell r="D5296">
            <v>3002841</v>
          </cell>
          <cell r="E5296" t="str">
            <v>Harsh Jain</v>
          </cell>
          <cell r="F5296" t="str">
            <v>08.09.1995</v>
          </cell>
          <cell r="G5296">
            <v>22000</v>
          </cell>
          <cell r="H5296">
            <v>22000</v>
          </cell>
          <cell r="I5296">
            <v>0</v>
          </cell>
          <cell r="J5296" t="str">
            <v>I.R.M</v>
          </cell>
          <cell r="K5296" t="str">
            <v>No</v>
          </cell>
          <cell r="L5296" t="str">
            <v>no communication till date</v>
          </cell>
        </row>
        <row r="5297">
          <cell r="D5297">
            <v>3002842</v>
          </cell>
          <cell r="E5297" t="str">
            <v>Ashutosh Sharma</v>
          </cell>
          <cell r="F5297" t="str">
            <v>28.09.1995</v>
          </cell>
          <cell r="G5297">
            <v>22000</v>
          </cell>
          <cell r="H5297">
            <v>22000</v>
          </cell>
          <cell r="I5297">
            <v>0</v>
          </cell>
          <cell r="J5297" t="str">
            <v>I.R.M</v>
          </cell>
          <cell r="K5297" t="str">
            <v>No</v>
          </cell>
          <cell r="L5297" t="str">
            <v>no communication till date</v>
          </cell>
        </row>
        <row r="5298">
          <cell r="D5298">
            <v>3002873</v>
          </cell>
          <cell r="E5298" t="str">
            <v>Sukhvinder Singh</v>
          </cell>
          <cell r="F5298" t="str">
            <v>30.09.1995</v>
          </cell>
          <cell r="G5298">
            <v>22000</v>
          </cell>
          <cell r="H5298" t="str">
            <v>Nil</v>
          </cell>
          <cell r="I5298">
            <v>0</v>
          </cell>
          <cell r="J5298" t="str">
            <v>Cancelled</v>
          </cell>
          <cell r="K5298">
            <v>0</v>
          </cell>
          <cell r="L5298" t="str">
            <v>Cancelled</v>
          </cell>
        </row>
        <row r="5299">
          <cell r="D5299">
            <v>3002868</v>
          </cell>
          <cell r="E5299" t="str">
            <v>Deepak Duggal</v>
          </cell>
          <cell r="F5299" t="str">
            <v>30.09.1995</v>
          </cell>
          <cell r="G5299">
            <v>27000</v>
          </cell>
          <cell r="H5299">
            <v>25650</v>
          </cell>
          <cell r="I5299">
            <v>0</v>
          </cell>
          <cell r="J5299" t="str">
            <v>I.R.M</v>
          </cell>
          <cell r="K5299" t="str">
            <v>No</v>
          </cell>
          <cell r="L5299" t="str">
            <v xml:space="preserve"> last communicationn 04</v>
          </cell>
        </row>
        <row r="5300">
          <cell r="D5300">
            <v>3002870</v>
          </cell>
          <cell r="E5300" t="str">
            <v>T.J Jridhan</v>
          </cell>
          <cell r="F5300" t="str">
            <v>30.09.1995</v>
          </cell>
          <cell r="G5300">
            <v>22000</v>
          </cell>
          <cell r="H5300">
            <v>22000</v>
          </cell>
          <cell r="I5300">
            <v>0</v>
          </cell>
          <cell r="J5300" t="str">
            <v>I.R.M</v>
          </cell>
          <cell r="K5300" t="str">
            <v>No</v>
          </cell>
          <cell r="L5300" t="str">
            <v>no communication till date</v>
          </cell>
        </row>
        <row r="5301">
          <cell r="D5301">
            <v>3002875</v>
          </cell>
          <cell r="E5301" t="str">
            <v>Avinash Kumar Sharma</v>
          </cell>
          <cell r="F5301" t="str">
            <v>25.09.1995</v>
          </cell>
          <cell r="G5301">
            <v>32000</v>
          </cell>
          <cell r="H5301">
            <v>32000</v>
          </cell>
          <cell r="I5301">
            <v>0</v>
          </cell>
          <cell r="J5301" t="str">
            <v>I.R.M</v>
          </cell>
          <cell r="K5301" t="str">
            <v>No</v>
          </cell>
          <cell r="L5301" t="str">
            <v>As POD  last communication 07</v>
          </cell>
        </row>
        <row r="5302">
          <cell r="D5302">
            <v>3002876</v>
          </cell>
          <cell r="E5302" t="str">
            <v>Agarwal Prabhat Kumar</v>
          </cell>
          <cell r="F5302" t="str">
            <v>27.09.1995</v>
          </cell>
          <cell r="G5302">
            <v>22000</v>
          </cell>
          <cell r="H5302">
            <v>22000</v>
          </cell>
          <cell r="I5302">
            <v>0</v>
          </cell>
          <cell r="J5302" t="str">
            <v>I.R.M</v>
          </cell>
          <cell r="K5302" t="str">
            <v>No</v>
          </cell>
          <cell r="L5302" t="str">
            <v xml:space="preserve"> last communication 03</v>
          </cell>
        </row>
        <row r="5303">
          <cell r="D5303">
            <v>3002877</v>
          </cell>
          <cell r="E5303" t="str">
            <v>Om Prakash Garg</v>
          </cell>
          <cell r="F5303" t="str">
            <v>30.09.1995</v>
          </cell>
          <cell r="G5303">
            <v>22000</v>
          </cell>
          <cell r="H5303" t="str">
            <v>Nil</v>
          </cell>
          <cell r="I5303">
            <v>0</v>
          </cell>
          <cell r="J5303" t="str">
            <v>Cancelled</v>
          </cell>
          <cell r="K5303">
            <v>0</v>
          </cell>
          <cell r="L5303" t="str">
            <v>Cancelled</v>
          </cell>
        </row>
        <row r="5304">
          <cell r="D5304">
            <v>3002878</v>
          </cell>
          <cell r="E5304" t="str">
            <v>Amjad Habib</v>
          </cell>
          <cell r="F5304" t="str">
            <v>13.09.1995</v>
          </cell>
          <cell r="G5304">
            <v>32000</v>
          </cell>
          <cell r="H5304">
            <v>23800</v>
          </cell>
          <cell r="I5304">
            <v>8200</v>
          </cell>
          <cell r="J5304" t="str">
            <v>Outstanding</v>
          </cell>
          <cell r="K5304" t="str">
            <v>no</v>
          </cell>
          <cell r="L5304" t="str">
            <v xml:space="preserve"> No Communication Till Date, (Outstanding Rs 8200/-)</v>
          </cell>
        </row>
        <row r="5305">
          <cell r="D5305">
            <v>3002879</v>
          </cell>
          <cell r="E5305" t="str">
            <v>Kamal Gupta</v>
          </cell>
          <cell r="F5305" t="str">
            <v>29.09.1995</v>
          </cell>
          <cell r="G5305">
            <v>32000</v>
          </cell>
          <cell r="H5305">
            <v>32000</v>
          </cell>
          <cell r="I5305">
            <v>0</v>
          </cell>
          <cell r="J5305" t="str">
            <v>I.R.M</v>
          </cell>
          <cell r="K5305" t="str">
            <v>No</v>
          </cell>
          <cell r="L5305" t="str">
            <v xml:space="preserve"> last communicationn 00</v>
          </cell>
        </row>
        <row r="5306">
          <cell r="D5306">
            <v>3002880</v>
          </cell>
          <cell r="E5306" t="str">
            <v>Sanjeev Kapoor</v>
          </cell>
          <cell r="F5306" t="str">
            <v>30.09.1995</v>
          </cell>
          <cell r="G5306">
            <v>32000</v>
          </cell>
          <cell r="H5306" t="str">
            <v>Nil</v>
          </cell>
          <cell r="I5306">
            <v>0</v>
          </cell>
          <cell r="J5306" t="str">
            <v>Cancelled</v>
          </cell>
          <cell r="K5306">
            <v>0</v>
          </cell>
          <cell r="L5306" t="str">
            <v>Cancelled</v>
          </cell>
        </row>
        <row r="5307">
          <cell r="D5307">
            <v>3002882</v>
          </cell>
          <cell r="E5307" t="str">
            <v>Ravindra Bagga</v>
          </cell>
          <cell r="F5307" t="str">
            <v>19.04.1995</v>
          </cell>
          <cell r="G5307">
            <v>22000</v>
          </cell>
          <cell r="H5307" t="str">
            <v>Nil</v>
          </cell>
          <cell r="I5307">
            <v>0</v>
          </cell>
          <cell r="J5307" t="str">
            <v>Cancelled</v>
          </cell>
          <cell r="K5307">
            <v>0</v>
          </cell>
          <cell r="L5307" t="str">
            <v>Cancelled</v>
          </cell>
        </row>
        <row r="5308">
          <cell r="D5308">
            <v>3002884</v>
          </cell>
          <cell r="E5308" t="str">
            <v>Prabhjit Singh Sony</v>
          </cell>
          <cell r="F5308" t="str">
            <v>16.09.1995</v>
          </cell>
          <cell r="G5308">
            <v>22000</v>
          </cell>
          <cell r="H5308">
            <v>22000</v>
          </cell>
          <cell r="I5308">
            <v>0</v>
          </cell>
          <cell r="J5308" t="str">
            <v>R.M</v>
          </cell>
          <cell r="K5308">
            <v>2012</v>
          </cell>
          <cell r="L5308" t="str">
            <v>last member mail 2017</v>
          </cell>
        </row>
        <row r="5309">
          <cell r="D5309">
            <v>3002885</v>
          </cell>
          <cell r="E5309" t="str">
            <v>Subhash Sachdeva</v>
          </cell>
          <cell r="F5309" t="str">
            <v>30.09.1995</v>
          </cell>
          <cell r="G5309">
            <v>27000</v>
          </cell>
          <cell r="H5309">
            <v>27000</v>
          </cell>
          <cell r="I5309">
            <v>0</v>
          </cell>
          <cell r="J5309" t="str">
            <v>R.M</v>
          </cell>
          <cell r="K5309">
            <v>2008</v>
          </cell>
          <cell r="L5309" t="str">
            <v xml:space="preserve"> last communicationn 09</v>
          </cell>
        </row>
        <row r="5310">
          <cell r="D5310">
            <v>3002886</v>
          </cell>
          <cell r="E5310" t="str">
            <v>Mukhtar H Shaikh</v>
          </cell>
          <cell r="F5310" t="str">
            <v>21.10.1995</v>
          </cell>
          <cell r="G5310">
            <v>22000</v>
          </cell>
          <cell r="H5310">
            <v>22000</v>
          </cell>
          <cell r="I5310">
            <v>0</v>
          </cell>
          <cell r="J5310" t="str">
            <v>R.M</v>
          </cell>
          <cell r="K5310">
            <v>2012</v>
          </cell>
          <cell r="L5310" t="str">
            <v>last communicationn 12,,,,other membership  03001187 Musso</v>
          </cell>
        </row>
        <row r="5311">
          <cell r="D5311">
            <v>3002887</v>
          </cell>
          <cell r="E5311" t="str">
            <v>Sunil Vashist</v>
          </cell>
          <cell r="F5311" t="str">
            <v>16.10.1995</v>
          </cell>
          <cell r="G5311">
            <v>22000</v>
          </cell>
          <cell r="H5311">
            <v>22000</v>
          </cell>
          <cell r="I5311">
            <v>0</v>
          </cell>
          <cell r="J5311" t="str">
            <v>I.R.M</v>
          </cell>
          <cell r="K5311" t="str">
            <v>No</v>
          </cell>
          <cell r="L5311" t="str">
            <v>no communication till date</v>
          </cell>
        </row>
        <row r="5312">
          <cell r="D5312">
            <v>3002888</v>
          </cell>
          <cell r="E5312" t="str">
            <v>Ravi S Tittle</v>
          </cell>
          <cell r="F5312" t="str">
            <v>14.10.1995</v>
          </cell>
          <cell r="G5312">
            <v>22000</v>
          </cell>
          <cell r="H5312">
            <v>22000</v>
          </cell>
          <cell r="I5312">
            <v>0</v>
          </cell>
          <cell r="J5312" t="str">
            <v>I.R.M</v>
          </cell>
          <cell r="K5312" t="str">
            <v>No</v>
          </cell>
          <cell r="L5312" t="str">
            <v>Letter not sent, last communicationn 12</v>
          </cell>
        </row>
        <row r="5313">
          <cell r="D5313">
            <v>3002889</v>
          </cell>
          <cell r="E5313" t="str">
            <v>Ramesh C Gupta</v>
          </cell>
          <cell r="F5313" t="str">
            <v>20.10.1995</v>
          </cell>
          <cell r="G5313">
            <v>22000</v>
          </cell>
          <cell r="H5313">
            <v>22000</v>
          </cell>
          <cell r="I5313">
            <v>0</v>
          </cell>
          <cell r="J5313" t="str">
            <v>I.R.M</v>
          </cell>
          <cell r="K5313" t="str">
            <v>No</v>
          </cell>
          <cell r="L5313" t="str">
            <v>no communication till date</v>
          </cell>
        </row>
        <row r="5314">
          <cell r="D5314">
            <v>3002890</v>
          </cell>
          <cell r="E5314" t="str">
            <v>P.N Sewak</v>
          </cell>
          <cell r="F5314" t="str">
            <v>19.10.1995</v>
          </cell>
          <cell r="G5314">
            <v>22000</v>
          </cell>
          <cell r="H5314">
            <v>22000</v>
          </cell>
          <cell r="I5314">
            <v>0</v>
          </cell>
          <cell r="J5314" t="str">
            <v>I.R.M</v>
          </cell>
          <cell r="K5314" t="str">
            <v>No</v>
          </cell>
          <cell r="L5314" t="str">
            <v>no communication till date</v>
          </cell>
        </row>
        <row r="5315">
          <cell r="D5315">
            <v>3002891</v>
          </cell>
          <cell r="E5315" t="str">
            <v>Namrata Mishra</v>
          </cell>
          <cell r="F5315" t="str">
            <v>07.10.1995</v>
          </cell>
          <cell r="G5315">
            <v>22000</v>
          </cell>
          <cell r="H5315">
            <v>15400</v>
          </cell>
          <cell r="I5315">
            <v>6600</v>
          </cell>
          <cell r="J5315" t="str">
            <v>Outstanding</v>
          </cell>
          <cell r="K5315" t="str">
            <v>No</v>
          </cell>
          <cell r="L5315" t="str">
            <v>As Pod Last Communication Till 2007 (Outstanding Rs 6600/-)</v>
          </cell>
        </row>
        <row r="5316">
          <cell r="D5316">
            <v>3002892</v>
          </cell>
          <cell r="E5316" t="str">
            <v xml:space="preserve">Gunjan Shushil </v>
          </cell>
          <cell r="F5316" t="str">
            <v>17.10.1995</v>
          </cell>
          <cell r="G5316">
            <v>22000</v>
          </cell>
          <cell r="H5316">
            <v>22000</v>
          </cell>
          <cell r="I5316">
            <v>0</v>
          </cell>
          <cell r="J5316" t="str">
            <v>I.R.M</v>
          </cell>
          <cell r="K5316" t="str">
            <v>No</v>
          </cell>
          <cell r="L5316" t="str">
            <v xml:space="preserve"> Last Communication Till 2002</v>
          </cell>
        </row>
        <row r="5317">
          <cell r="D5317">
            <v>3002893</v>
          </cell>
          <cell r="E5317" t="str">
            <v>Manoj Verma</v>
          </cell>
          <cell r="F5317" t="str">
            <v>17.10.1995</v>
          </cell>
          <cell r="G5317">
            <v>22000</v>
          </cell>
          <cell r="H5317">
            <v>22000</v>
          </cell>
          <cell r="I5317">
            <v>0</v>
          </cell>
          <cell r="J5317" t="str">
            <v>I.R.M</v>
          </cell>
          <cell r="K5317" t="str">
            <v>No</v>
          </cell>
          <cell r="L5317" t="str">
            <v>As POD  last communication 07</v>
          </cell>
        </row>
        <row r="5318">
          <cell r="D5318">
            <v>3002897</v>
          </cell>
          <cell r="E5318" t="str">
            <v>Rajeev Khalter</v>
          </cell>
          <cell r="F5318" t="str">
            <v>19.10.1995</v>
          </cell>
          <cell r="G5318">
            <v>32000</v>
          </cell>
          <cell r="H5318">
            <v>32000</v>
          </cell>
          <cell r="I5318">
            <v>0</v>
          </cell>
          <cell r="J5318" t="str">
            <v>I.R.M</v>
          </cell>
          <cell r="K5318" t="str">
            <v>No</v>
          </cell>
          <cell r="L5318" t="str">
            <v>no communication till date</v>
          </cell>
        </row>
        <row r="5319">
          <cell r="D5319">
            <v>3002898</v>
          </cell>
          <cell r="E5319" t="str">
            <v>Praveen Thakur</v>
          </cell>
          <cell r="F5319" t="str">
            <v>17.10.1995</v>
          </cell>
          <cell r="G5319">
            <v>32000</v>
          </cell>
          <cell r="H5319" t="str">
            <v>Nill</v>
          </cell>
          <cell r="I5319">
            <v>0</v>
          </cell>
          <cell r="J5319" t="str">
            <v>Cancelled</v>
          </cell>
          <cell r="K5319">
            <v>0</v>
          </cell>
          <cell r="L5319" t="str">
            <v>Cancellection Date:- 29-06-1996</v>
          </cell>
        </row>
        <row r="5320">
          <cell r="D5320">
            <v>3002899</v>
          </cell>
          <cell r="E5320" t="str">
            <v>Rajiv Goel</v>
          </cell>
          <cell r="F5320" t="str">
            <v>20.10.1995</v>
          </cell>
          <cell r="G5320">
            <v>32000</v>
          </cell>
          <cell r="H5320">
            <v>30400</v>
          </cell>
          <cell r="I5320">
            <v>0</v>
          </cell>
          <cell r="J5320" t="str">
            <v>I.R.M</v>
          </cell>
          <cell r="K5320" t="str">
            <v>No</v>
          </cell>
          <cell r="L5320" t="str">
            <v>As POD  last communication 07</v>
          </cell>
        </row>
        <row r="5321">
          <cell r="D5321">
            <v>3002900</v>
          </cell>
          <cell r="E5321" t="str">
            <v>Vibha Shukhla</v>
          </cell>
          <cell r="F5321" t="str">
            <v>30.10.1995</v>
          </cell>
          <cell r="G5321">
            <v>22000</v>
          </cell>
          <cell r="H5321">
            <v>6600</v>
          </cell>
          <cell r="I5321">
            <v>15400</v>
          </cell>
          <cell r="J5321" t="str">
            <v>Outstanding</v>
          </cell>
          <cell r="K5321" t="str">
            <v>No</v>
          </cell>
          <cell r="L5321" t="str">
            <v>As Pod Last Communication Till 2007, (Outstanding Rs 15400/-)</v>
          </cell>
        </row>
        <row r="5322">
          <cell r="D5322">
            <v>3002901</v>
          </cell>
          <cell r="E5322" t="str">
            <v>Mukesh Khanna</v>
          </cell>
          <cell r="F5322">
            <v>30.101994999999999</v>
          </cell>
          <cell r="G5322">
            <v>22000</v>
          </cell>
          <cell r="H5322" t="str">
            <v>Nill</v>
          </cell>
          <cell r="I5322">
            <v>0</v>
          </cell>
          <cell r="J5322" t="str">
            <v>Cancelled</v>
          </cell>
          <cell r="K5322">
            <v>0</v>
          </cell>
          <cell r="L5322" t="str">
            <v>Cancellection Date:- 29-06-1996</v>
          </cell>
        </row>
        <row r="5323">
          <cell r="D5323">
            <v>3002902</v>
          </cell>
          <cell r="E5323" t="str">
            <v>Adil B Katrak</v>
          </cell>
          <cell r="F5323" t="str">
            <v>28.10.1995</v>
          </cell>
          <cell r="G5323">
            <v>22000</v>
          </cell>
          <cell r="H5323">
            <v>20900</v>
          </cell>
          <cell r="I5323">
            <v>0</v>
          </cell>
          <cell r="J5323" t="str">
            <v>I.R.M</v>
          </cell>
          <cell r="K5323" t="str">
            <v>No</v>
          </cell>
          <cell r="L5323" t="str">
            <v>Last Communication Till 2005</v>
          </cell>
        </row>
        <row r="5324">
          <cell r="D5324">
            <v>3002903</v>
          </cell>
          <cell r="E5324" t="str">
            <v>Rajesh Jindal</v>
          </cell>
          <cell r="F5324" t="str">
            <v>31.10.1995</v>
          </cell>
          <cell r="G5324">
            <v>22000</v>
          </cell>
          <cell r="H5324" t="str">
            <v>Nill</v>
          </cell>
          <cell r="I5324">
            <v>0</v>
          </cell>
          <cell r="J5324" t="str">
            <v>Cancelled</v>
          </cell>
          <cell r="K5324">
            <v>0</v>
          </cell>
          <cell r="L5324" t="str">
            <v>Cancellection Date:- 29-06-1996</v>
          </cell>
        </row>
        <row r="5325">
          <cell r="D5325">
            <v>3002904</v>
          </cell>
          <cell r="E5325" t="str">
            <v>J.K Dey</v>
          </cell>
          <cell r="F5325" t="str">
            <v>30.10.1995</v>
          </cell>
          <cell r="G5325">
            <v>22000</v>
          </cell>
          <cell r="H5325">
            <v>22000</v>
          </cell>
          <cell r="I5325">
            <v>0</v>
          </cell>
          <cell r="J5325" t="str">
            <v>I.R.M</v>
          </cell>
          <cell r="K5325" t="str">
            <v>No</v>
          </cell>
          <cell r="L5325" t="str">
            <v>Letter Not Sent, Last Communication Till 2003</v>
          </cell>
        </row>
        <row r="5326">
          <cell r="D5326">
            <v>3002905</v>
          </cell>
          <cell r="E5326" t="str">
            <v>Pawan Gupta</v>
          </cell>
          <cell r="F5326" t="str">
            <v>30.10.1995</v>
          </cell>
          <cell r="G5326">
            <v>22000</v>
          </cell>
          <cell r="H5326">
            <v>6600</v>
          </cell>
          <cell r="I5326">
            <v>15400</v>
          </cell>
          <cell r="J5326" t="str">
            <v>Outstanding</v>
          </cell>
          <cell r="K5326" t="str">
            <v>No</v>
          </cell>
          <cell r="L5326" t="str">
            <v xml:space="preserve"> No Communication Till Date (Outstanding Rs 15400/-)</v>
          </cell>
        </row>
        <row r="5327">
          <cell r="D5327">
            <v>3002906</v>
          </cell>
          <cell r="E5327" t="str">
            <v>Diwakar Bhargava</v>
          </cell>
          <cell r="F5327" t="str">
            <v>28.10.1995</v>
          </cell>
          <cell r="G5327">
            <v>32000</v>
          </cell>
          <cell r="H5327">
            <v>32000</v>
          </cell>
          <cell r="I5327">
            <v>0</v>
          </cell>
          <cell r="J5327" t="str">
            <v>I.R.M</v>
          </cell>
          <cell r="K5327" t="str">
            <v>No</v>
          </cell>
          <cell r="L5327" t="str">
            <v xml:space="preserve"> Last Communication Till 2001,Total 2 Membership Of TPT:- 03002906 &amp; 03002962</v>
          </cell>
        </row>
        <row r="5328">
          <cell r="D5328">
            <v>3002907</v>
          </cell>
          <cell r="E5328" t="str">
            <v>Sandeep Madan</v>
          </cell>
          <cell r="F5328" t="str">
            <v>27.10.1995</v>
          </cell>
          <cell r="G5328">
            <v>22000</v>
          </cell>
          <cell r="H5328">
            <v>20900</v>
          </cell>
          <cell r="I5328">
            <v>0</v>
          </cell>
          <cell r="J5328" t="str">
            <v>I.R.M</v>
          </cell>
          <cell r="K5328" t="str">
            <v>No</v>
          </cell>
          <cell r="L5328" t="str">
            <v xml:space="preserve"> Last Communication Till 2004</v>
          </cell>
        </row>
        <row r="5329">
          <cell r="D5329">
            <v>3002908</v>
          </cell>
          <cell r="E5329" t="str">
            <v>S.K Daryan</v>
          </cell>
          <cell r="F5329" t="str">
            <v>30.10.1995</v>
          </cell>
          <cell r="G5329">
            <v>22000</v>
          </cell>
          <cell r="H5329">
            <v>22000</v>
          </cell>
          <cell r="I5329">
            <v>0</v>
          </cell>
          <cell r="J5329" t="str">
            <v>I.R.M</v>
          </cell>
          <cell r="K5329" t="str">
            <v>No</v>
          </cell>
          <cell r="L5329" t="str">
            <v>As POD  last communication 07</v>
          </cell>
        </row>
        <row r="5330">
          <cell r="D5330">
            <v>3002909</v>
          </cell>
          <cell r="E5330" t="str">
            <v>Amrik Singh Badhwar</v>
          </cell>
          <cell r="F5330" t="str">
            <v>30.10.1995</v>
          </cell>
          <cell r="G5330">
            <v>22000</v>
          </cell>
          <cell r="H5330" t="str">
            <v>Nill</v>
          </cell>
          <cell r="I5330">
            <v>0</v>
          </cell>
          <cell r="J5330" t="str">
            <v>Cancelled</v>
          </cell>
          <cell r="K5330">
            <v>0</v>
          </cell>
          <cell r="L5330" t="str">
            <v>Cancellection Date:- 29-06-1996</v>
          </cell>
        </row>
        <row r="5331">
          <cell r="D5331">
            <v>3002910</v>
          </cell>
          <cell r="E5331" t="str">
            <v>Anil Verma</v>
          </cell>
          <cell r="F5331" t="str">
            <v>26.10.1995</v>
          </cell>
          <cell r="G5331">
            <v>22000</v>
          </cell>
          <cell r="H5331">
            <v>22000</v>
          </cell>
          <cell r="I5331">
            <v>0</v>
          </cell>
          <cell r="J5331" t="str">
            <v>I.R.M</v>
          </cell>
          <cell r="K5331" t="str">
            <v>No</v>
          </cell>
          <cell r="L5331" t="str">
            <v xml:space="preserve"> Last Communication Till 2011</v>
          </cell>
        </row>
        <row r="5332">
          <cell r="D5332">
            <v>3002911</v>
          </cell>
          <cell r="E5332" t="str">
            <v>Pradeep Sareen</v>
          </cell>
          <cell r="F5332" t="str">
            <v>28.10.1995</v>
          </cell>
          <cell r="G5332">
            <v>22000</v>
          </cell>
          <cell r="H5332">
            <v>22000</v>
          </cell>
          <cell r="I5332">
            <v>0</v>
          </cell>
          <cell r="J5332" t="str">
            <v>R.M</v>
          </cell>
          <cell r="K5332">
            <v>2012</v>
          </cell>
          <cell r="L5332" t="str">
            <v>Reply to his tele comm in 2017</v>
          </cell>
        </row>
        <row r="5333">
          <cell r="D5333">
            <v>3002913</v>
          </cell>
          <cell r="E5333" t="str">
            <v>R. Venkatraman</v>
          </cell>
          <cell r="F5333" t="str">
            <v>30.10.1995</v>
          </cell>
          <cell r="G5333">
            <v>22000</v>
          </cell>
          <cell r="H5333">
            <v>22000</v>
          </cell>
          <cell r="I5333">
            <v>0</v>
          </cell>
          <cell r="J5333" t="str">
            <v>I.R.M</v>
          </cell>
          <cell r="K5333" t="str">
            <v>No</v>
          </cell>
          <cell r="L5333" t="str">
            <v xml:space="preserve"> Last Communication Till 2012</v>
          </cell>
        </row>
        <row r="5334">
          <cell r="D5334">
            <v>3002914</v>
          </cell>
          <cell r="E5334" t="str">
            <v>Veena Kohli</v>
          </cell>
          <cell r="F5334" t="str">
            <v>27.10.1995</v>
          </cell>
          <cell r="G5334">
            <v>22000</v>
          </cell>
          <cell r="H5334">
            <v>22000</v>
          </cell>
          <cell r="I5334">
            <v>0</v>
          </cell>
          <cell r="J5334" t="str">
            <v>R.M</v>
          </cell>
          <cell r="K5334">
            <v>2012</v>
          </cell>
          <cell r="L5334" t="str">
            <v xml:space="preserve"> Last Communication Till 2012</v>
          </cell>
        </row>
        <row r="5335">
          <cell r="D5335">
            <v>3002915</v>
          </cell>
          <cell r="E5335" t="str">
            <v>C.M Chaddha</v>
          </cell>
          <cell r="F5335" t="str">
            <v>27.10.1995</v>
          </cell>
          <cell r="G5335">
            <v>22000</v>
          </cell>
          <cell r="H5335">
            <v>22000</v>
          </cell>
          <cell r="I5335">
            <v>0</v>
          </cell>
          <cell r="J5335" t="str">
            <v>I.R.M</v>
          </cell>
          <cell r="K5335" t="str">
            <v>No</v>
          </cell>
          <cell r="L5335" t="str">
            <v xml:space="preserve"> Last Communication Till 2002</v>
          </cell>
        </row>
        <row r="5336">
          <cell r="D5336">
            <v>3002916</v>
          </cell>
          <cell r="E5336" t="str">
            <v>Sandeep Sareen</v>
          </cell>
          <cell r="F5336" t="str">
            <v>31.10.1995</v>
          </cell>
          <cell r="G5336">
            <v>22000</v>
          </cell>
          <cell r="H5336" t="str">
            <v>Nill</v>
          </cell>
          <cell r="I5336">
            <v>0</v>
          </cell>
          <cell r="J5336" t="str">
            <v>Cancelled</v>
          </cell>
          <cell r="K5336">
            <v>0</v>
          </cell>
          <cell r="L5336" t="str">
            <v>Cancellection Date:- 29-06-1996</v>
          </cell>
        </row>
        <row r="5337">
          <cell r="D5337">
            <v>3002917</v>
          </cell>
          <cell r="E5337" t="str">
            <v>Satish Bakshi</v>
          </cell>
          <cell r="F5337" t="str">
            <v>30.10.1995</v>
          </cell>
          <cell r="G5337">
            <v>22000</v>
          </cell>
          <cell r="H5337">
            <v>22000</v>
          </cell>
          <cell r="I5337">
            <v>0</v>
          </cell>
          <cell r="J5337" t="str">
            <v>I.R.M</v>
          </cell>
          <cell r="K5337" t="str">
            <v>No</v>
          </cell>
          <cell r="L5337" t="str">
            <v>no communication till date</v>
          </cell>
        </row>
        <row r="5338">
          <cell r="D5338">
            <v>3002918</v>
          </cell>
          <cell r="E5338" t="str">
            <v>Sooraj Sachdev</v>
          </cell>
          <cell r="F5338" t="str">
            <v>30.10.1995</v>
          </cell>
          <cell r="G5338">
            <v>20900</v>
          </cell>
          <cell r="H5338">
            <v>20900</v>
          </cell>
          <cell r="I5338">
            <v>0</v>
          </cell>
          <cell r="J5338" t="str">
            <v>I.R.M</v>
          </cell>
          <cell r="K5338" t="str">
            <v>No</v>
          </cell>
          <cell r="L5338" t="str">
            <v xml:space="preserve"> Last Communication Till 2002</v>
          </cell>
        </row>
        <row r="5339">
          <cell r="D5339">
            <v>3002919</v>
          </cell>
          <cell r="E5339" t="str">
            <v>Rajiv Mukhi</v>
          </cell>
          <cell r="F5339" t="str">
            <v>27.10.1995</v>
          </cell>
          <cell r="G5339">
            <v>22000</v>
          </cell>
          <cell r="H5339">
            <v>22000</v>
          </cell>
          <cell r="I5339">
            <v>0</v>
          </cell>
          <cell r="J5339" t="str">
            <v>R.M</v>
          </cell>
          <cell r="K5339">
            <v>2008</v>
          </cell>
          <cell r="L5339" t="str">
            <v xml:space="preserve"> Last Communication Till 2009</v>
          </cell>
        </row>
        <row r="5340">
          <cell r="D5340">
            <v>3002920</v>
          </cell>
          <cell r="E5340" t="str">
            <v>V.K Kapoor</v>
          </cell>
          <cell r="F5340" t="str">
            <v>30.10.1995</v>
          </cell>
          <cell r="G5340">
            <v>22000</v>
          </cell>
          <cell r="H5340">
            <v>22000</v>
          </cell>
          <cell r="I5340">
            <v>0</v>
          </cell>
          <cell r="J5340" t="str">
            <v>I.R.M</v>
          </cell>
          <cell r="K5340" t="str">
            <v>No</v>
          </cell>
          <cell r="L5340" t="str">
            <v xml:space="preserve"> No Communication Till Date</v>
          </cell>
        </row>
        <row r="5341">
          <cell r="D5341">
            <v>3002921</v>
          </cell>
          <cell r="E5341" t="str">
            <v>Paramjeet Singh</v>
          </cell>
          <cell r="F5341" t="str">
            <v>29.10.1995</v>
          </cell>
          <cell r="G5341">
            <v>22000</v>
          </cell>
          <cell r="H5341">
            <v>22000</v>
          </cell>
          <cell r="I5341">
            <v>0</v>
          </cell>
          <cell r="J5341" t="str">
            <v>R.M</v>
          </cell>
          <cell r="K5341">
            <v>2008</v>
          </cell>
          <cell r="L5341" t="str">
            <v xml:space="preserve"> Last Communication Till 2010</v>
          </cell>
        </row>
        <row r="5342">
          <cell r="D5342">
            <v>3002922</v>
          </cell>
          <cell r="E5342" t="str">
            <v>Ravinder Kumar Duggal</v>
          </cell>
          <cell r="F5342" t="str">
            <v>10.10.1995</v>
          </cell>
          <cell r="G5342">
            <v>22000</v>
          </cell>
          <cell r="H5342">
            <v>8800</v>
          </cell>
          <cell r="I5342">
            <v>13200</v>
          </cell>
          <cell r="J5342" t="str">
            <v>Outstanding</v>
          </cell>
          <cell r="K5342" t="str">
            <v>No</v>
          </cell>
          <cell r="L5342" t="str">
            <v xml:space="preserve"> No Communication Till Date, (Outstanding Rs 13200/-)</v>
          </cell>
        </row>
        <row r="5343">
          <cell r="D5343">
            <v>3002923</v>
          </cell>
          <cell r="E5343" t="str">
            <v>Viikas Jain</v>
          </cell>
          <cell r="F5343" t="str">
            <v>28.10.1995</v>
          </cell>
          <cell r="G5343">
            <v>22000</v>
          </cell>
          <cell r="H5343" t="str">
            <v>Nill</v>
          </cell>
          <cell r="I5343">
            <v>0</v>
          </cell>
          <cell r="J5343" t="str">
            <v>Cancelled</v>
          </cell>
          <cell r="K5343">
            <v>0</v>
          </cell>
          <cell r="L5343" t="str">
            <v>Cancellection Date:- 14-03-1996</v>
          </cell>
        </row>
        <row r="5344">
          <cell r="D5344">
            <v>3002926</v>
          </cell>
          <cell r="E5344" t="str">
            <v>Vinod Vashisht</v>
          </cell>
          <cell r="F5344" t="str">
            <v>27.10.1995</v>
          </cell>
          <cell r="G5344">
            <v>32000</v>
          </cell>
          <cell r="H5344">
            <v>32000</v>
          </cell>
          <cell r="I5344">
            <v>0</v>
          </cell>
          <cell r="J5344" t="str">
            <v>I.R.M</v>
          </cell>
          <cell r="K5344" t="str">
            <v>No</v>
          </cell>
          <cell r="L5344" t="str">
            <v xml:space="preserve"> Last mail  Communication Till 2010</v>
          </cell>
        </row>
        <row r="5345">
          <cell r="D5345">
            <v>3002927</v>
          </cell>
          <cell r="E5345" t="str">
            <v>Anil Sarin</v>
          </cell>
          <cell r="F5345" t="str">
            <v>17.10.1995</v>
          </cell>
          <cell r="G5345">
            <v>32000</v>
          </cell>
          <cell r="H5345">
            <v>32000</v>
          </cell>
          <cell r="I5345">
            <v>0</v>
          </cell>
          <cell r="J5345" t="str">
            <v>I.R.M</v>
          </cell>
          <cell r="K5345" t="str">
            <v>No</v>
          </cell>
          <cell r="L5345" t="str">
            <v xml:space="preserve"> Last Communication Till 2012</v>
          </cell>
        </row>
        <row r="5346">
          <cell r="D5346">
            <v>3002929</v>
          </cell>
          <cell r="E5346" t="str">
            <v>Sharad Kanagat</v>
          </cell>
          <cell r="F5346" t="str">
            <v>31.10.1995</v>
          </cell>
          <cell r="G5346">
            <v>22000</v>
          </cell>
          <cell r="H5346">
            <v>22000</v>
          </cell>
          <cell r="I5346">
            <v>0</v>
          </cell>
          <cell r="J5346" t="str">
            <v>R.M</v>
          </cell>
          <cell r="K5346">
            <v>2010</v>
          </cell>
          <cell r="L5346" t="str">
            <v xml:space="preserve"> Last Communication Till 2012</v>
          </cell>
        </row>
        <row r="5347">
          <cell r="D5347">
            <v>3002930</v>
          </cell>
          <cell r="E5347" t="str">
            <v>Deepak Khandelwal</v>
          </cell>
          <cell r="F5347" t="str">
            <v>31.10.1995</v>
          </cell>
          <cell r="G5347">
            <v>22000</v>
          </cell>
          <cell r="H5347">
            <v>20900</v>
          </cell>
          <cell r="I5347">
            <v>0</v>
          </cell>
          <cell r="J5347" t="str">
            <v>I.R.M</v>
          </cell>
          <cell r="K5347" t="str">
            <v>No</v>
          </cell>
          <cell r="L5347" t="str">
            <v xml:space="preserve"> Last Communication Till 2010</v>
          </cell>
        </row>
        <row r="5348">
          <cell r="D5348">
            <v>3002931</v>
          </cell>
          <cell r="E5348" t="str">
            <v>Manvi Garg</v>
          </cell>
          <cell r="F5348" t="str">
            <v>27.10.1995</v>
          </cell>
          <cell r="G5348">
            <v>32000</v>
          </cell>
          <cell r="H5348">
            <v>30400</v>
          </cell>
          <cell r="I5348">
            <v>0</v>
          </cell>
          <cell r="J5348" t="str">
            <v>I.R.M</v>
          </cell>
          <cell r="K5348" t="str">
            <v>No</v>
          </cell>
          <cell r="L5348" t="str">
            <v xml:space="preserve"> Last Communication Till 1997, </v>
          </cell>
        </row>
        <row r="5349">
          <cell r="D5349">
            <v>3002934</v>
          </cell>
          <cell r="E5349" t="str">
            <v>Deen Singh Chaudhary</v>
          </cell>
          <cell r="F5349" t="str">
            <v>30.10.1995</v>
          </cell>
          <cell r="G5349">
            <v>22000</v>
          </cell>
          <cell r="H5349" t="str">
            <v>Nill</v>
          </cell>
          <cell r="I5349">
            <v>0</v>
          </cell>
          <cell r="J5349" t="str">
            <v>Cancelled</v>
          </cell>
          <cell r="K5349">
            <v>0</v>
          </cell>
          <cell r="L5349" t="str">
            <v>Cancellection Date:- 05-04-1996</v>
          </cell>
        </row>
        <row r="5350">
          <cell r="D5350">
            <v>3002935</v>
          </cell>
          <cell r="E5350" t="str">
            <v>S.M Murthy</v>
          </cell>
          <cell r="F5350" t="str">
            <v>27.10.1995</v>
          </cell>
          <cell r="G5350">
            <v>22000</v>
          </cell>
          <cell r="H5350">
            <v>22000</v>
          </cell>
          <cell r="I5350">
            <v>0</v>
          </cell>
          <cell r="J5350" t="str">
            <v>I.R.M</v>
          </cell>
          <cell r="K5350" t="str">
            <v>No</v>
          </cell>
          <cell r="L5350" t="str">
            <v>Last Communication till 2002</v>
          </cell>
        </row>
        <row r="5351">
          <cell r="D5351">
            <v>3002936</v>
          </cell>
          <cell r="E5351" t="str">
            <v>Anand Mohan Goel</v>
          </cell>
          <cell r="F5351" t="str">
            <v>31.10.1995</v>
          </cell>
          <cell r="G5351">
            <v>22000</v>
          </cell>
          <cell r="H5351" t="str">
            <v>Nill</v>
          </cell>
          <cell r="I5351">
            <v>0</v>
          </cell>
          <cell r="J5351" t="str">
            <v>Cancelled</v>
          </cell>
          <cell r="K5351">
            <v>0</v>
          </cell>
          <cell r="L5351" t="str">
            <v>CancelleCtion Date:- 09-02-1996</v>
          </cell>
        </row>
        <row r="5352">
          <cell r="D5352">
            <v>3002937</v>
          </cell>
          <cell r="E5352" t="str">
            <v>Rohit Sachdeva</v>
          </cell>
          <cell r="F5352" t="str">
            <v>31.10.1995</v>
          </cell>
          <cell r="G5352">
            <v>22000</v>
          </cell>
          <cell r="H5352">
            <v>22000</v>
          </cell>
          <cell r="I5352">
            <v>0</v>
          </cell>
          <cell r="J5352" t="str">
            <v>R.M</v>
          </cell>
          <cell r="K5352">
            <v>2007</v>
          </cell>
          <cell r="L5352" t="str">
            <v xml:space="preserve"> Last Communication till 2007</v>
          </cell>
        </row>
        <row r="5353">
          <cell r="D5353">
            <v>3002938</v>
          </cell>
          <cell r="E5353" t="str">
            <v>Rita Labo</v>
          </cell>
          <cell r="F5353" t="str">
            <v>30.10.1995</v>
          </cell>
          <cell r="G5353">
            <v>22000</v>
          </cell>
          <cell r="H5353">
            <v>22000</v>
          </cell>
          <cell r="I5353">
            <v>0</v>
          </cell>
          <cell r="J5353" t="str">
            <v>R.M</v>
          </cell>
          <cell r="K5353">
            <v>2011</v>
          </cell>
          <cell r="L5353" t="str">
            <v>telephonic reply on Last Communication Till 2016</v>
          </cell>
        </row>
        <row r="5354">
          <cell r="D5354">
            <v>3002940</v>
          </cell>
          <cell r="E5354" t="str">
            <v>Veer Singh Chaudhary</v>
          </cell>
          <cell r="F5354" t="str">
            <v>30.10.1995</v>
          </cell>
          <cell r="G5354">
            <v>22000</v>
          </cell>
          <cell r="H5354">
            <v>5500</v>
          </cell>
          <cell r="I5354">
            <v>16500</v>
          </cell>
          <cell r="J5354" t="str">
            <v>Outstanding</v>
          </cell>
          <cell r="K5354" t="str">
            <v>No</v>
          </cell>
          <cell r="L5354" t="str">
            <v xml:space="preserve"> No Communication Till Date, (Outstanding Rs 16500/-)</v>
          </cell>
        </row>
        <row r="5355">
          <cell r="D5355">
            <v>3002941</v>
          </cell>
          <cell r="E5355" t="str">
            <v>Narain Yadav</v>
          </cell>
          <cell r="F5355" t="str">
            <v>30.10.1995</v>
          </cell>
          <cell r="G5355">
            <v>32000</v>
          </cell>
          <cell r="H5355">
            <v>32000</v>
          </cell>
          <cell r="I5355">
            <v>0</v>
          </cell>
          <cell r="J5355" t="str">
            <v>I.R.M</v>
          </cell>
          <cell r="K5355" t="str">
            <v>No</v>
          </cell>
          <cell r="L5355" t="str">
            <v>Last Communication Till 2014</v>
          </cell>
        </row>
        <row r="5356">
          <cell r="D5356">
            <v>3002942</v>
          </cell>
          <cell r="E5356" t="str">
            <v>Raj Kumar</v>
          </cell>
          <cell r="F5356" t="str">
            <v>31.10.1995</v>
          </cell>
          <cell r="G5356">
            <v>22000</v>
          </cell>
          <cell r="H5356">
            <v>19800</v>
          </cell>
          <cell r="I5356">
            <v>2200</v>
          </cell>
          <cell r="J5356" t="str">
            <v>Outstanding</v>
          </cell>
          <cell r="K5356" t="str">
            <v>No</v>
          </cell>
          <cell r="L5356" t="str">
            <v>No Communication Till Date (Outstanding Rs 2200/-)</v>
          </cell>
        </row>
        <row r="5357">
          <cell r="D5357">
            <v>3002943</v>
          </cell>
          <cell r="E5357" t="str">
            <v>Jitendra Ahuja</v>
          </cell>
          <cell r="F5357" t="str">
            <v>31.10.1995</v>
          </cell>
          <cell r="G5357">
            <v>22000</v>
          </cell>
          <cell r="H5357">
            <v>6600</v>
          </cell>
          <cell r="I5357">
            <v>15400</v>
          </cell>
          <cell r="J5357" t="str">
            <v>Outstanding</v>
          </cell>
          <cell r="K5357" t="str">
            <v>No</v>
          </cell>
          <cell r="L5357" t="str">
            <v>No Communication Till Date (Outstanding Rs 15400/-)</v>
          </cell>
        </row>
        <row r="5358">
          <cell r="D5358">
            <v>3002944</v>
          </cell>
          <cell r="E5358" t="str">
            <v>Krishan Pal</v>
          </cell>
          <cell r="F5358" t="str">
            <v>30.10.1995</v>
          </cell>
          <cell r="G5358">
            <v>22000</v>
          </cell>
          <cell r="H5358" t="str">
            <v>Nill</v>
          </cell>
          <cell r="I5358">
            <v>0</v>
          </cell>
          <cell r="J5358" t="str">
            <v>Cancelled</v>
          </cell>
          <cell r="K5358">
            <v>0</v>
          </cell>
          <cell r="L5358" t="str">
            <v>Cancellection Date:- 30-07-2013</v>
          </cell>
        </row>
        <row r="5359">
          <cell r="D5359">
            <v>3002945</v>
          </cell>
          <cell r="E5359" t="str">
            <v>Ramesh Panchal</v>
          </cell>
          <cell r="F5359" t="str">
            <v>30.10.1995</v>
          </cell>
          <cell r="G5359">
            <v>22000</v>
          </cell>
          <cell r="H5359" t="str">
            <v>Nill</v>
          </cell>
          <cell r="I5359">
            <v>0</v>
          </cell>
          <cell r="J5359" t="str">
            <v>Cancelled</v>
          </cell>
          <cell r="K5359">
            <v>0</v>
          </cell>
          <cell r="L5359" t="str">
            <v>Cancellection Date:- 20-06-1996</v>
          </cell>
        </row>
        <row r="5360">
          <cell r="D5360">
            <v>3002947</v>
          </cell>
          <cell r="E5360" t="str">
            <v>Sanjay Jauhri</v>
          </cell>
          <cell r="F5360" t="str">
            <v>31.10.1995</v>
          </cell>
          <cell r="G5360">
            <v>22000</v>
          </cell>
          <cell r="H5360">
            <v>22000</v>
          </cell>
          <cell r="I5360">
            <v>0</v>
          </cell>
          <cell r="J5360" t="str">
            <v>I.R.M</v>
          </cell>
          <cell r="K5360" t="str">
            <v>No</v>
          </cell>
          <cell r="L5360" t="str">
            <v>Last Communication Till 2000</v>
          </cell>
        </row>
        <row r="5361">
          <cell r="D5361">
            <v>3002948</v>
          </cell>
          <cell r="E5361" t="str">
            <v>Ashwani Bansal</v>
          </cell>
          <cell r="F5361" t="str">
            <v>31.10.1995</v>
          </cell>
          <cell r="G5361">
            <v>22000</v>
          </cell>
          <cell r="H5361">
            <v>22000</v>
          </cell>
          <cell r="I5361">
            <v>0</v>
          </cell>
          <cell r="J5361" t="str">
            <v>I.R.M</v>
          </cell>
          <cell r="K5361" t="str">
            <v>No</v>
          </cell>
          <cell r="L5361" t="str">
            <v>Last Communication Till 2007</v>
          </cell>
        </row>
        <row r="5362">
          <cell r="D5362">
            <v>3002949</v>
          </cell>
          <cell r="E5362" t="str">
            <v>Ashwani Bhardwaj</v>
          </cell>
          <cell r="F5362" t="str">
            <v>31.10.1995</v>
          </cell>
          <cell r="G5362">
            <v>22000</v>
          </cell>
          <cell r="H5362" t="str">
            <v>Nill</v>
          </cell>
          <cell r="I5362">
            <v>0</v>
          </cell>
          <cell r="J5362" t="str">
            <v>Cancelled</v>
          </cell>
          <cell r="K5362">
            <v>0</v>
          </cell>
          <cell r="L5362" t="str">
            <v>Cancellection Date:- 31-01-1996</v>
          </cell>
        </row>
        <row r="5363">
          <cell r="D5363">
            <v>3002951</v>
          </cell>
          <cell r="E5363" t="str">
            <v>B.M Batra</v>
          </cell>
          <cell r="F5363" t="str">
            <v>30.10.1995</v>
          </cell>
          <cell r="G5363">
            <v>22000</v>
          </cell>
          <cell r="H5363">
            <v>5500</v>
          </cell>
          <cell r="I5363">
            <v>16500</v>
          </cell>
          <cell r="J5363" t="str">
            <v>Outstanding</v>
          </cell>
          <cell r="K5363" t="str">
            <v>No</v>
          </cell>
          <cell r="L5363" t="str">
            <v>Last Communication Till 1996, According To File Unit Cost Is Outstanding Rs 16500/-</v>
          </cell>
        </row>
        <row r="5364">
          <cell r="D5364">
            <v>3002952</v>
          </cell>
          <cell r="E5364" t="str">
            <v>Piyush Sharma</v>
          </cell>
          <cell r="F5364" t="str">
            <v>30.10.1995</v>
          </cell>
          <cell r="G5364">
            <v>32000</v>
          </cell>
          <cell r="H5364">
            <v>8000</v>
          </cell>
          <cell r="I5364">
            <v>24000</v>
          </cell>
          <cell r="J5364" t="str">
            <v>Outstanding</v>
          </cell>
          <cell r="K5364" t="str">
            <v>No</v>
          </cell>
          <cell r="L5364" t="str">
            <v>Last Communication Till 1997, According To File Unit Cost Is Outstanding Rs 24000/-</v>
          </cell>
        </row>
        <row r="5365">
          <cell r="D5365">
            <v>3002954</v>
          </cell>
          <cell r="E5365" t="str">
            <v>M.S Sethi</v>
          </cell>
          <cell r="F5365" t="str">
            <v>30.10.1995</v>
          </cell>
          <cell r="G5365">
            <v>32000</v>
          </cell>
          <cell r="H5365">
            <v>32000</v>
          </cell>
          <cell r="I5365">
            <v>0</v>
          </cell>
          <cell r="J5365" t="str">
            <v>I.R.M</v>
          </cell>
          <cell r="K5365" t="str">
            <v>No</v>
          </cell>
          <cell r="L5365" t="str">
            <v xml:space="preserve"> Last Communication Till 1996</v>
          </cell>
        </row>
        <row r="5366">
          <cell r="D5366">
            <v>3002955</v>
          </cell>
          <cell r="E5366" t="str">
            <v>Anand Sweet &amp; Resturants</v>
          </cell>
          <cell r="F5366" t="str">
            <v>27.10.1995</v>
          </cell>
          <cell r="G5366">
            <v>32000</v>
          </cell>
          <cell r="H5366">
            <v>32000</v>
          </cell>
          <cell r="I5366">
            <v>0</v>
          </cell>
          <cell r="J5366" t="str">
            <v>I.R.M</v>
          </cell>
          <cell r="K5366" t="str">
            <v>No</v>
          </cell>
          <cell r="L5366" t="str">
            <v xml:space="preserve"> Last Communication Till 1999</v>
          </cell>
        </row>
        <row r="5367">
          <cell r="D5367">
            <v>3002962</v>
          </cell>
          <cell r="E5367" t="str">
            <v>Sudhkar Bhargava</v>
          </cell>
          <cell r="F5367" t="str">
            <v>28.10.1995</v>
          </cell>
          <cell r="G5367">
            <v>32000</v>
          </cell>
          <cell r="H5367">
            <v>32000</v>
          </cell>
          <cell r="I5367">
            <v>0</v>
          </cell>
          <cell r="J5367" t="str">
            <v>I.R.M</v>
          </cell>
          <cell r="K5367" t="str">
            <v>No</v>
          </cell>
          <cell r="L5367" t="str">
            <v>Last Communication Till 2005</v>
          </cell>
        </row>
        <row r="5368">
          <cell r="D5368">
            <v>3002964</v>
          </cell>
          <cell r="E5368" t="str">
            <v>Sanjay Pathak</v>
          </cell>
          <cell r="F5368" t="str">
            <v>31.10.1995</v>
          </cell>
          <cell r="G5368">
            <v>22000</v>
          </cell>
          <cell r="H5368">
            <v>15400</v>
          </cell>
          <cell r="I5368">
            <v>6600</v>
          </cell>
          <cell r="J5368" t="str">
            <v>Outstanding</v>
          </cell>
          <cell r="K5368" t="str">
            <v>No</v>
          </cell>
          <cell r="L5368" t="str">
            <v xml:space="preserve"> Last Communication Till 2004 (Outstanding rs 6600/-)</v>
          </cell>
        </row>
        <row r="5369">
          <cell r="D5369">
            <v>3002967</v>
          </cell>
          <cell r="E5369" t="str">
            <v>Virendra Singh</v>
          </cell>
          <cell r="F5369" t="str">
            <v>31.10.1995</v>
          </cell>
          <cell r="G5369">
            <v>22000</v>
          </cell>
          <cell r="H5369">
            <v>18700</v>
          </cell>
          <cell r="I5369">
            <v>3300</v>
          </cell>
          <cell r="J5369" t="str">
            <v>Outstanding</v>
          </cell>
          <cell r="K5369" t="str">
            <v>No</v>
          </cell>
          <cell r="L5369" t="str">
            <v xml:space="preserve"> Last Communication Till 2007 (Outstanding Rs 3300/-)</v>
          </cell>
        </row>
        <row r="5370">
          <cell r="D5370">
            <v>3002968</v>
          </cell>
          <cell r="E5370" t="str">
            <v>Pooran Kumar</v>
          </cell>
          <cell r="F5370" t="str">
            <v>30.10.1995</v>
          </cell>
          <cell r="G5370">
            <v>32000</v>
          </cell>
          <cell r="H5370" t="str">
            <v>Nill</v>
          </cell>
          <cell r="I5370">
            <v>0</v>
          </cell>
          <cell r="J5370" t="str">
            <v>Cancelled</v>
          </cell>
          <cell r="K5370">
            <v>0</v>
          </cell>
          <cell r="L5370" t="str">
            <v>Cancellection Date:- 08-04-1996</v>
          </cell>
        </row>
        <row r="5371">
          <cell r="D5371">
            <v>3002969</v>
          </cell>
          <cell r="E5371" t="str">
            <v>Sushil Girdhar</v>
          </cell>
          <cell r="F5371" t="str">
            <v>30.10.1995</v>
          </cell>
          <cell r="G5371">
            <v>32000</v>
          </cell>
          <cell r="H5371">
            <v>9600</v>
          </cell>
          <cell r="I5371">
            <v>22400</v>
          </cell>
          <cell r="J5371" t="str">
            <v>Outstanding</v>
          </cell>
          <cell r="K5371" t="str">
            <v>No</v>
          </cell>
          <cell r="L5371" t="str">
            <v xml:space="preserve"> Last Communication Till 2003 (Outstanding Rs 22400/-)</v>
          </cell>
        </row>
        <row r="5372">
          <cell r="D5372">
            <v>3002970</v>
          </cell>
          <cell r="E5372" t="str">
            <v>Meenakshi Bhargwae</v>
          </cell>
          <cell r="F5372" t="str">
            <v>30.10.1995</v>
          </cell>
          <cell r="G5372">
            <v>32000</v>
          </cell>
          <cell r="H5372">
            <v>27200</v>
          </cell>
          <cell r="I5372">
            <v>4800</v>
          </cell>
          <cell r="J5372" t="str">
            <v>Outstanding</v>
          </cell>
          <cell r="K5372" t="str">
            <v>No</v>
          </cell>
          <cell r="L5372" t="str">
            <v xml:space="preserve"> Last Communication Till 2007 (Outstanding Rs 4800/-)</v>
          </cell>
        </row>
        <row r="5373">
          <cell r="D5373">
            <v>3002971</v>
          </cell>
          <cell r="E5373" t="str">
            <v>Harish Makkar</v>
          </cell>
          <cell r="F5373" t="str">
            <v>31.10.1995</v>
          </cell>
          <cell r="G5373">
            <v>32000</v>
          </cell>
          <cell r="H5373" t="str">
            <v>Nill</v>
          </cell>
          <cell r="I5373">
            <v>0</v>
          </cell>
          <cell r="J5373" t="str">
            <v>Cancelled</v>
          </cell>
          <cell r="K5373">
            <v>0</v>
          </cell>
          <cell r="L5373" t="str">
            <v>Cancellection Date:- 09-02-1996</v>
          </cell>
        </row>
        <row r="5374">
          <cell r="D5374">
            <v>3002972</v>
          </cell>
          <cell r="E5374" t="str">
            <v>Jeewan Gandhi</v>
          </cell>
          <cell r="F5374" t="str">
            <v>28.10.1995</v>
          </cell>
          <cell r="G5374">
            <v>22000</v>
          </cell>
          <cell r="H5374">
            <v>22000</v>
          </cell>
          <cell r="I5374">
            <v>0</v>
          </cell>
          <cell r="J5374" t="str">
            <v>I.R.M</v>
          </cell>
          <cell r="K5374" t="str">
            <v>No</v>
          </cell>
          <cell r="L5374" t="str">
            <v>no communication till date</v>
          </cell>
        </row>
        <row r="5375">
          <cell r="D5375">
            <v>3002973</v>
          </cell>
          <cell r="E5375" t="str">
            <v>Ravi Kul Singh</v>
          </cell>
          <cell r="F5375" t="str">
            <v>19.10.1995</v>
          </cell>
          <cell r="G5375">
            <v>22000</v>
          </cell>
          <cell r="H5375" t="str">
            <v>Nill</v>
          </cell>
          <cell r="I5375">
            <v>0</v>
          </cell>
          <cell r="J5375" t="str">
            <v>Cancelled</v>
          </cell>
          <cell r="K5375">
            <v>0</v>
          </cell>
          <cell r="L5375" t="str">
            <v>Cancellection Date:- 19-01-1996</v>
          </cell>
        </row>
        <row r="5376">
          <cell r="D5376">
            <v>3002974</v>
          </cell>
          <cell r="E5376" t="str">
            <v>Raghav Mishra</v>
          </cell>
          <cell r="F5376" t="str">
            <v>13.10.1995</v>
          </cell>
          <cell r="G5376">
            <v>22000</v>
          </cell>
          <cell r="H5376" t="str">
            <v>Nill</v>
          </cell>
          <cell r="I5376">
            <v>0</v>
          </cell>
          <cell r="J5376" t="str">
            <v>Cancelled</v>
          </cell>
          <cell r="K5376">
            <v>0</v>
          </cell>
          <cell r="L5376" t="str">
            <v>Cancellection Date:- 19-01-1996</v>
          </cell>
        </row>
        <row r="5377">
          <cell r="D5377">
            <v>3002975</v>
          </cell>
          <cell r="E5377" t="str">
            <v>Anurag Kalani</v>
          </cell>
          <cell r="F5377" t="str">
            <v>17.10.1995</v>
          </cell>
          <cell r="G5377">
            <v>22000</v>
          </cell>
          <cell r="H5377">
            <v>22000</v>
          </cell>
          <cell r="I5377">
            <v>0</v>
          </cell>
          <cell r="J5377" t="str">
            <v>I.R.M</v>
          </cell>
          <cell r="K5377" t="str">
            <v>No</v>
          </cell>
          <cell r="L5377" t="str">
            <v xml:space="preserve"> Last Communication Till 2004</v>
          </cell>
        </row>
        <row r="5378">
          <cell r="D5378">
            <v>3002976</v>
          </cell>
          <cell r="E5378" t="str">
            <v>Ashok Sanchety</v>
          </cell>
          <cell r="F5378" t="str">
            <v>31.10.1995</v>
          </cell>
          <cell r="G5378">
            <v>32000</v>
          </cell>
          <cell r="H5378">
            <v>32000</v>
          </cell>
          <cell r="I5378">
            <v>0</v>
          </cell>
          <cell r="J5378" t="str">
            <v>I.R.M</v>
          </cell>
          <cell r="K5378" t="str">
            <v>No</v>
          </cell>
          <cell r="L5378" t="str">
            <v>Last Communication Till 1998</v>
          </cell>
        </row>
        <row r="5379">
          <cell r="D5379">
            <v>3002977</v>
          </cell>
          <cell r="E5379" t="str">
            <v>Sandeep Solanki</v>
          </cell>
          <cell r="F5379" t="str">
            <v>19.10.1995</v>
          </cell>
          <cell r="G5379">
            <v>22000</v>
          </cell>
          <cell r="H5379" t="str">
            <v>Nill</v>
          </cell>
          <cell r="I5379">
            <v>0</v>
          </cell>
          <cell r="J5379" t="str">
            <v>Cancelled</v>
          </cell>
          <cell r="K5379">
            <v>0</v>
          </cell>
          <cell r="L5379" t="str">
            <v>Cancellection Date:- 19-01-1996</v>
          </cell>
        </row>
        <row r="5380">
          <cell r="D5380">
            <v>3002978</v>
          </cell>
          <cell r="E5380" t="str">
            <v>Suresh Jain</v>
          </cell>
          <cell r="F5380" t="str">
            <v>30.10.1995</v>
          </cell>
          <cell r="G5380">
            <v>32000</v>
          </cell>
          <cell r="H5380">
            <v>32000</v>
          </cell>
          <cell r="I5380">
            <v>0</v>
          </cell>
          <cell r="J5380" t="str">
            <v>R.M</v>
          </cell>
          <cell r="K5380">
            <v>2010</v>
          </cell>
          <cell r="L5380" t="str">
            <v xml:space="preserve"> Last Communication mail on reminder 2015</v>
          </cell>
        </row>
        <row r="5381">
          <cell r="D5381">
            <v>3002979</v>
          </cell>
          <cell r="E5381" t="str">
            <v>Amit Bhargava</v>
          </cell>
          <cell r="F5381" t="str">
            <v>30.10.1995</v>
          </cell>
          <cell r="G5381">
            <v>22000</v>
          </cell>
          <cell r="H5381">
            <v>22000</v>
          </cell>
          <cell r="I5381">
            <v>0</v>
          </cell>
          <cell r="J5381" t="str">
            <v>I.R.M</v>
          </cell>
          <cell r="K5381" t="str">
            <v>No</v>
          </cell>
          <cell r="L5381" t="str">
            <v xml:space="preserve"> Last Communication Till 2005</v>
          </cell>
        </row>
        <row r="5382">
          <cell r="D5382">
            <v>3002980</v>
          </cell>
          <cell r="E5382" t="str">
            <v>Raj Bhushan Aggarwal</v>
          </cell>
          <cell r="F5382" t="str">
            <v>30.10.1995</v>
          </cell>
          <cell r="G5382">
            <v>22000</v>
          </cell>
          <cell r="H5382">
            <v>22000</v>
          </cell>
          <cell r="I5382">
            <v>0</v>
          </cell>
          <cell r="J5382" t="str">
            <v>I.R.M</v>
          </cell>
          <cell r="K5382" t="str">
            <v>No</v>
          </cell>
          <cell r="L5382" t="str">
            <v>As POD  last communication 07</v>
          </cell>
        </row>
        <row r="5383">
          <cell r="D5383">
            <v>3002981</v>
          </cell>
          <cell r="E5383" t="str">
            <v>Ripdaman Singh</v>
          </cell>
          <cell r="F5383" t="str">
            <v>25.10.1995</v>
          </cell>
          <cell r="G5383">
            <v>32000</v>
          </cell>
          <cell r="H5383">
            <v>32000</v>
          </cell>
          <cell r="I5383">
            <v>0</v>
          </cell>
          <cell r="J5383" t="str">
            <v>R.M</v>
          </cell>
          <cell r="K5383">
            <v>2008</v>
          </cell>
          <cell r="L5383" t="str">
            <v>telephonic reply on Last Communication Till 2016</v>
          </cell>
        </row>
        <row r="5384">
          <cell r="D5384">
            <v>3002982</v>
          </cell>
          <cell r="E5384" t="str">
            <v>Sanjay Banthia</v>
          </cell>
          <cell r="F5384" t="str">
            <v>27.10.1995</v>
          </cell>
          <cell r="G5384">
            <v>32000</v>
          </cell>
          <cell r="H5384">
            <v>0</v>
          </cell>
          <cell r="I5384">
            <v>0</v>
          </cell>
          <cell r="J5384" t="str">
            <v>Cancelled</v>
          </cell>
          <cell r="K5384">
            <v>0</v>
          </cell>
          <cell r="L5384" t="str">
            <v>Cancelled</v>
          </cell>
        </row>
        <row r="5385">
          <cell r="D5385">
            <v>3002983</v>
          </cell>
          <cell r="E5385" t="str">
            <v>Harmohan Singh Oberoi</v>
          </cell>
          <cell r="F5385" t="str">
            <v>18.10.1995</v>
          </cell>
          <cell r="G5385">
            <v>22000</v>
          </cell>
          <cell r="H5385">
            <v>0</v>
          </cell>
          <cell r="I5385">
            <v>0</v>
          </cell>
          <cell r="J5385" t="str">
            <v>Cancelled</v>
          </cell>
          <cell r="K5385">
            <v>0</v>
          </cell>
          <cell r="L5385" t="str">
            <v>Cancelled</v>
          </cell>
        </row>
        <row r="5386">
          <cell r="D5386">
            <v>3002984</v>
          </cell>
          <cell r="E5386" t="str">
            <v>J.S Sethi</v>
          </cell>
          <cell r="F5386" t="str">
            <v>30.10.1995</v>
          </cell>
          <cell r="G5386">
            <v>22000</v>
          </cell>
          <cell r="H5386">
            <v>22000</v>
          </cell>
          <cell r="I5386">
            <v>0</v>
          </cell>
          <cell r="J5386" t="str">
            <v>I.R.M</v>
          </cell>
          <cell r="K5386" t="str">
            <v>No</v>
          </cell>
          <cell r="L5386" t="str">
            <v>As POD  last communication 07</v>
          </cell>
        </row>
        <row r="5387">
          <cell r="D5387">
            <v>3002995</v>
          </cell>
          <cell r="E5387" t="str">
            <v>Kavita Dogra</v>
          </cell>
          <cell r="F5387" t="str">
            <v>31.10.1995</v>
          </cell>
          <cell r="G5387">
            <v>22000</v>
          </cell>
          <cell r="H5387">
            <v>22000</v>
          </cell>
          <cell r="I5387">
            <v>0</v>
          </cell>
          <cell r="J5387" t="str">
            <v>I.R.M</v>
          </cell>
          <cell r="K5387" t="str">
            <v>No</v>
          </cell>
          <cell r="L5387" t="str">
            <v xml:space="preserve"> last communication 07,total 2 membership of TPT:- 03002995 and 03002996</v>
          </cell>
        </row>
        <row r="5388">
          <cell r="D5388">
            <v>3002996</v>
          </cell>
          <cell r="E5388" t="str">
            <v>Ravi Dogra</v>
          </cell>
          <cell r="F5388" t="str">
            <v>28.10.1995</v>
          </cell>
          <cell r="G5388">
            <v>22000</v>
          </cell>
          <cell r="H5388">
            <v>22000</v>
          </cell>
          <cell r="I5388">
            <v>0</v>
          </cell>
          <cell r="J5388" t="str">
            <v>I.R.M</v>
          </cell>
          <cell r="K5388" t="str">
            <v>No</v>
          </cell>
          <cell r="L5388" t="str">
            <v xml:space="preserve"> last communication 07,total 2 membership of TPT:- 03002995 and 03002996</v>
          </cell>
        </row>
        <row r="5389">
          <cell r="D5389">
            <v>3002997</v>
          </cell>
          <cell r="E5389" t="str">
            <v>Shirpal Jain</v>
          </cell>
          <cell r="F5389" t="str">
            <v>31.10.1995</v>
          </cell>
          <cell r="G5389">
            <v>27000</v>
          </cell>
          <cell r="H5389">
            <v>27000</v>
          </cell>
          <cell r="I5389">
            <v>0</v>
          </cell>
          <cell r="J5389" t="str">
            <v>I.R.M</v>
          </cell>
          <cell r="K5389" t="str">
            <v>No</v>
          </cell>
          <cell r="L5389" t="str">
            <v xml:space="preserve"> last communication 07,membership has been transferred from Manoj Narula to Shripal Jain</v>
          </cell>
        </row>
        <row r="5390">
          <cell r="D5390">
            <v>3002998</v>
          </cell>
          <cell r="E5390" t="str">
            <v>Ram Narayan Arora</v>
          </cell>
          <cell r="F5390" t="str">
            <v>09.10.1995</v>
          </cell>
          <cell r="G5390">
            <v>27000</v>
          </cell>
          <cell r="H5390">
            <v>27000</v>
          </cell>
          <cell r="I5390">
            <v>0</v>
          </cell>
          <cell r="J5390" t="str">
            <v>I.R.M</v>
          </cell>
          <cell r="K5390" t="str">
            <v>No</v>
          </cell>
          <cell r="L5390" t="str">
            <v>last communicationn 00</v>
          </cell>
        </row>
        <row r="5391">
          <cell r="D5391">
            <v>3002999</v>
          </cell>
          <cell r="E5391" t="str">
            <v>Puli Venkatrama</v>
          </cell>
          <cell r="F5391" t="str">
            <v>31.10.1995</v>
          </cell>
          <cell r="G5391">
            <v>27000</v>
          </cell>
          <cell r="H5391">
            <v>0</v>
          </cell>
          <cell r="I5391">
            <v>0</v>
          </cell>
          <cell r="J5391" t="str">
            <v>Cancelled</v>
          </cell>
          <cell r="K5391">
            <v>0</v>
          </cell>
          <cell r="L5391" t="str">
            <v>Cancelled</v>
          </cell>
        </row>
        <row r="5392">
          <cell r="D5392">
            <v>3003000</v>
          </cell>
          <cell r="E5392" t="str">
            <v>Gurmeet Singh Saini</v>
          </cell>
          <cell r="F5392" t="str">
            <v>30.10.1995</v>
          </cell>
          <cell r="G5392">
            <v>27000</v>
          </cell>
          <cell r="H5392">
            <v>27000</v>
          </cell>
          <cell r="I5392">
            <v>0</v>
          </cell>
          <cell r="J5392" t="str">
            <v>I.R.M</v>
          </cell>
          <cell r="K5392" t="str">
            <v>No</v>
          </cell>
          <cell r="L5392" t="str">
            <v xml:space="preserve"> no communication till date </v>
          </cell>
        </row>
        <row r="5393">
          <cell r="D5393">
            <v>3003001</v>
          </cell>
          <cell r="E5393" t="str">
            <v>G.P Garg</v>
          </cell>
          <cell r="F5393" t="str">
            <v>16.10.1995</v>
          </cell>
          <cell r="G5393">
            <v>27000</v>
          </cell>
          <cell r="H5393">
            <v>27000</v>
          </cell>
          <cell r="I5393">
            <v>0</v>
          </cell>
          <cell r="J5393" t="str">
            <v>I.R.M</v>
          </cell>
          <cell r="K5393" t="str">
            <v>No</v>
          </cell>
          <cell r="L5393" t="str">
            <v>As POD last communication 07.</v>
          </cell>
        </row>
        <row r="5394">
          <cell r="D5394">
            <v>3003002</v>
          </cell>
          <cell r="E5394" t="str">
            <v>Ashok Kumar Bakshi</v>
          </cell>
          <cell r="F5394" t="str">
            <v>31.10.1995</v>
          </cell>
          <cell r="G5394">
            <v>27000</v>
          </cell>
          <cell r="H5394" t="str">
            <v>Nil</v>
          </cell>
          <cell r="I5394">
            <v>0</v>
          </cell>
          <cell r="J5394" t="str">
            <v>Cancelled</v>
          </cell>
          <cell r="K5394">
            <v>0</v>
          </cell>
          <cell r="L5394" t="str">
            <v>Cancelled</v>
          </cell>
        </row>
        <row r="5395">
          <cell r="D5395">
            <v>3003003</v>
          </cell>
          <cell r="E5395" t="str">
            <v>Harinder Singh</v>
          </cell>
          <cell r="F5395" t="str">
            <v>28.10.1995</v>
          </cell>
          <cell r="G5395">
            <v>27000</v>
          </cell>
          <cell r="H5395" t="str">
            <v>Nil</v>
          </cell>
          <cell r="I5395">
            <v>0</v>
          </cell>
          <cell r="J5395" t="str">
            <v>Cancelled</v>
          </cell>
          <cell r="K5395">
            <v>0</v>
          </cell>
          <cell r="L5395" t="str">
            <v>Cancelled</v>
          </cell>
        </row>
        <row r="5396">
          <cell r="D5396">
            <v>3003004</v>
          </cell>
          <cell r="E5396" t="str">
            <v>Arun Kumar Bhagat</v>
          </cell>
          <cell r="F5396" t="str">
            <v>31.10.1995</v>
          </cell>
          <cell r="G5396">
            <v>27000</v>
          </cell>
          <cell r="H5396">
            <v>27000</v>
          </cell>
          <cell r="I5396">
            <v>0</v>
          </cell>
          <cell r="J5396" t="str">
            <v>R.M</v>
          </cell>
          <cell r="K5396">
            <v>2009</v>
          </cell>
          <cell r="L5396" t="str">
            <v xml:space="preserve"> last communicationn 09</v>
          </cell>
        </row>
        <row r="5397">
          <cell r="D5397">
            <v>3003005</v>
          </cell>
          <cell r="E5397" t="str">
            <v>Maneesha S Sikroria</v>
          </cell>
          <cell r="F5397" t="str">
            <v>30.10.1995</v>
          </cell>
          <cell r="G5397">
            <v>32000</v>
          </cell>
          <cell r="H5397">
            <v>32000</v>
          </cell>
          <cell r="I5397">
            <v>0</v>
          </cell>
          <cell r="J5397" t="str">
            <v>I.R.M</v>
          </cell>
          <cell r="K5397" t="str">
            <v>No</v>
          </cell>
          <cell r="L5397" t="str">
            <v xml:space="preserve"> last communication 08….total 2 membership of TPT:- 03003045 and 03003005</v>
          </cell>
        </row>
        <row r="5398">
          <cell r="D5398">
            <v>3003006</v>
          </cell>
          <cell r="E5398" t="str">
            <v>Lalit Tiwari</v>
          </cell>
          <cell r="F5398" t="str">
            <v>28.10.1995</v>
          </cell>
          <cell r="G5398">
            <v>22000</v>
          </cell>
          <cell r="H5398">
            <v>22000</v>
          </cell>
          <cell r="I5398">
            <v>0</v>
          </cell>
          <cell r="J5398" t="str">
            <v>I.R.M</v>
          </cell>
          <cell r="K5398" t="str">
            <v>No</v>
          </cell>
          <cell r="L5398" t="str">
            <v>no communication till date</v>
          </cell>
        </row>
        <row r="5399">
          <cell r="D5399">
            <v>3003007</v>
          </cell>
          <cell r="E5399" t="str">
            <v>Vipin Wadhwa</v>
          </cell>
          <cell r="F5399" t="str">
            <v>31.10.1995</v>
          </cell>
          <cell r="G5399">
            <v>30400</v>
          </cell>
          <cell r="H5399">
            <v>30400</v>
          </cell>
          <cell r="I5399">
            <v>0</v>
          </cell>
          <cell r="J5399" t="str">
            <v>I.R.M</v>
          </cell>
          <cell r="K5399" t="str">
            <v>No</v>
          </cell>
          <cell r="L5399" t="str">
            <v>no communication till date</v>
          </cell>
        </row>
        <row r="5400">
          <cell r="D5400">
            <v>3003008</v>
          </cell>
          <cell r="E5400" t="str">
            <v>Alkesh Malhotra</v>
          </cell>
          <cell r="F5400" t="str">
            <v>28.10.1995</v>
          </cell>
          <cell r="G5400">
            <v>32000</v>
          </cell>
          <cell r="H5400">
            <v>32000</v>
          </cell>
          <cell r="I5400">
            <v>0</v>
          </cell>
          <cell r="J5400" t="str">
            <v>I.R.M</v>
          </cell>
          <cell r="K5400" t="str">
            <v>No</v>
          </cell>
          <cell r="L5400" t="str">
            <v>As POD  last communication 07</v>
          </cell>
        </row>
        <row r="5401">
          <cell r="D5401">
            <v>3003015</v>
          </cell>
          <cell r="E5401" t="str">
            <v>Rajesh Kumar Bathnam</v>
          </cell>
          <cell r="F5401" t="str">
            <v>28.11.1995</v>
          </cell>
          <cell r="G5401">
            <v>32000</v>
          </cell>
          <cell r="H5401">
            <v>19200</v>
          </cell>
          <cell r="I5401">
            <v>12800</v>
          </cell>
          <cell r="J5401" t="str">
            <v>Outstanding</v>
          </cell>
          <cell r="K5401" t="str">
            <v>No</v>
          </cell>
          <cell r="L5401" t="str">
            <v>No Communication Till Date (Outstanding Rs 12800/-)</v>
          </cell>
        </row>
        <row r="5402">
          <cell r="D5402">
            <v>3003016</v>
          </cell>
          <cell r="E5402" t="str">
            <v>Sandeep Shah</v>
          </cell>
          <cell r="F5402" t="str">
            <v>28.11.1995</v>
          </cell>
          <cell r="G5402">
            <v>27000</v>
          </cell>
          <cell r="H5402">
            <v>6750</v>
          </cell>
          <cell r="I5402">
            <v>20250</v>
          </cell>
          <cell r="J5402" t="str">
            <v>Outstanding</v>
          </cell>
          <cell r="K5402" t="str">
            <v>No</v>
          </cell>
          <cell r="L5402" t="str">
            <v>,last communication 06 Outstanding Rs. 20250/-</v>
          </cell>
        </row>
        <row r="5403">
          <cell r="D5403">
            <v>3003017</v>
          </cell>
          <cell r="E5403" t="str">
            <v>Idrish S Lodhger</v>
          </cell>
          <cell r="F5403" t="str">
            <v>28.11.1995</v>
          </cell>
          <cell r="G5403">
            <v>27000</v>
          </cell>
          <cell r="H5403">
            <v>27000</v>
          </cell>
          <cell r="I5403">
            <v>0</v>
          </cell>
          <cell r="J5403" t="str">
            <v>I.R.M</v>
          </cell>
          <cell r="K5403" t="str">
            <v>No</v>
          </cell>
          <cell r="L5403" t="str">
            <v>As POD  last communication 07</v>
          </cell>
        </row>
        <row r="5404">
          <cell r="D5404">
            <v>3003018</v>
          </cell>
          <cell r="E5404" t="str">
            <v>Shabbir Hussain</v>
          </cell>
          <cell r="F5404" t="str">
            <v>28.11.1995</v>
          </cell>
          <cell r="G5404">
            <v>27000</v>
          </cell>
          <cell r="H5404">
            <v>27000</v>
          </cell>
          <cell r="I5404">
            <v>0</v>
          </cell>
          <cell r="J5404" t="str">
            <v>I.R.M</v>
          </cell>
          <cell r="K5404" t="str">
            <v>No</v>
          </cell>
          <cell r="L5404" t="str">
            <v>As POD  last communication 07</v>
          </cell>
        </row>
        <row r="5405">
          <cell r="D5405">
            <v>3003019</v>
          </cell>
          <cell r="E5405" t="str">
            <v>Mukesh Talwar</v>
          </cell>
          <cell r="F5405" t="str">
            <v>28.11.1995</v>
          </cell>
          <cell r="G5405">
            <v>27000</v>
          </cell>
          <cell r="H5405">
            <v>27000</v>
          </cell>
          <cell r="I5405">
            <v>0</v>
          </cell>
          <cell r="J5405" t="str">
            <v>I.R.M</v>
          </cell>
          <cell r="K5405" t="str">
            <v>No</v>
          </cell>
          <cell r="L5405" t="str">
            <v>As POD  last communication 07</v>
          </cell>
        </row>
        <row r="5406">
          <cell r="D5406">
            <v>3003020</v>
          </cell>
          <cell r="E5406" t="str">
            <v>Harmohan Singh Oberoi</v>
          </cell>
          <cell r="F5406" t="str">
            <v>18.11.1995</v>
          </cell>
          <cell r="G5406">
            <v>22000</v>
          </cell>
          <cell r="H5406">
            <v>22000</v>
          </cell>
          <cell r="I5406">
            <v>0</v>
          </cell>
          <cell r="J5406" t="str">
            <v>I.R.M</v>
          </cell>
          <cell r="K5406" t="str">
            <v>No</v>
          </cell>
          <cell r="L5406" t="str">
            <v>telephonic reply on Last Communication Till 2016</v>
          </cell>
        </row>
        <row r="5407">
          <cell r="D5407">
            <v>3003021</v>
          </cell>
          <cell r="E5407" t="str">
            <v>Devesh Kumar Singh</v>
          </cell>
          <cell r="F5407" t="str">
            <v>30.11.1995</v>
          </cell>
          <cell r="G5407">
            <v>22000</v>
          </cell>
          <cell r="H5407">
            <v>22000</v>
          </cell>
          <cell r="I5407">
            <v>0</v>
          </cell>
          <cell r="J5407" t="str">
            <v>I.R.M</v>
          </cell>
          <cell r="K5407" t="str">
            <v>No</v>
          </cell>
          <cell r="L5407" t="str">
            <v xml:space="preserve"> last communication 01</v>
          </cell>
        </row>
        <row r="5408">
          <cell r="D5408">
            <v>3003023</v>
          </cell>
          <cell r="E5408" t="str">
            <v>Vibha Singh</v>
          </cell>
          <cell r="F5408" t="str">
            <v>13.11.1995</v>
          </cell>
          <cell r="G5408">
            <v>32000</v>
          </cell>
          <cell r="H5408">
            <v>32000</v>
          </cell>
          <cell r="I5408">
            <v>0</v>
          </cell>
          <cell r="J5408" t="str">
            <v>I.R.M</v>
          </cell>
          <cell r="K5408" t="str">
            <v>No</v>
          </cell>
          <cell r="L5408" t="str">
            <v>As Pod  last communication 07...total 2 membership of TPT:- 03003023 and 03003026</v>
          </cell>
        </row>
        <row r="5409">
          <cell r="D5409">
            <v>3003026</v>
          </cell>
          <cell r="E5409" t="str">
            <v>Anita Singh</v>
          </cell>
          <cell r="F5409" t="str">
            <v>01.11.1995</v>
          </cell>
          <cell r="G5409">
            <v>32000</v>
          </cell>
          <cell r="H5409">
            <v>32000</v>
          </cell>
          <cell r="I5409">
            <v>0</v>
          </cell>
          <cell r="J5409" t="str">
            <v>I.R.M</v>
          </cell>
          <cell r="K5409" t="str">
            <v>No</v>
          </cell>
          <cell r="L5409" t="str">
            <v>As Pod  last communication 07...total 2 membership of TPT:- 03003023 and 03003026</v>
          </cell>
        </row>
        <row r="5410">
          <cell r="D5410">
            <v>3003028</v>
          </cell>
          <cell r="E5410" t="str">
            <v>V.K Chaudhary</v>
          </cell>
          <cell r="F5410" t="str">
            <v>30.11.1995</v>
          </cell>
          <cell r="G5410">
            <v>32000</v>
          </cell>
          <cell r="H5410">
            <v>32000</v>
          </cell>
          <cell r="I5410">
            <v>0</v>
          </cell>
          <cell r="J5410" t="str">
            <v>I.R.M</v>
          </cell>
          <cell r="K5410" t="str">
            <v>No</v>
          </cell>
          <cell r="L5410" t="str">
            <v xml:space="preserve"> no communication till date</v>
          </cell>
        </row>
        <row r="5411">
          <cell r="D5411">
            <v>3003029</v>
          </cell>
          <cell r="E5411" t="str">
            <v>Umesh Kumar Aggarwal</v>
          </cell>
          <cell r="F5411" t="str">
            <v>30.11.1995</v>
          </cell>
          <cell r="G5411">
            <v>32000</v>
          </cell>
          <cell r="H5411">
            <v>32000</v>
          </cell>
          <cell r="I5411">
            <v>0</v>
          </cell>
          <cell r="J5411" t="str">
            <v>I.R.M</v>
          </cell>
          <cell r="K5411" t="str">
            <v>No</v>
          </cell>
          <cell r="L5411" t="str">
            <v>last communication 09</v>
          </cell>
        </row>
        <row r="5412">
          <cell r="D5412">
            <v>3003030</v>
          </cell>
          <cell r="E5412" t="str">
            <v>Abdesh Kumar</v>
          </cell>
          <cell r="F5412" t="str">
            <v>28.11.1995</v>
          </cell>
          <cell r="G5412">
            <v>32000</v>
          </cell>
          <cell r="H5412" t="str">
            <v>Nil</v>
          </cell>
          <cell r="I5412">
            <v>0</v>
          </cell>
          <cell r="J5412" t="str">
            <v>Cancelled</v>
          </cell>
          <cell r="K5412">
            <v>0</v>
          </cell>
          <cell r="L5412" t="str">
            <v>Cancelled</v>
          </cell>
        </row>
        <row r="5413">
          <cell r="D5413">
            <v>3003031</v>
          </cell>
          <cell r="E5413" t="str">
            <v>Satish Chandra Sabik</v>
          </cell>
          <cell r="F5413" t="str">
            <v>01.11.1995</v>
          </cell>
          <cell r="G5413">
            <v>32000</v>
          </cell>
          <cell r="H5413" t="str">
            <v>Nil</v>
          </cell>
          <cell r="I5413">
            <v>0</v>
          </cell>
          <cell r="J5413" t="str">
            <v>Cancelled</v>
          </cell>
          <cell r="K5413">
            <v>0</v>
          </cell>
          <cell r="L5413" t="str">
            <v>Cancelled</v>
          </cell>
        </row>
        <row r="5414">
          <cell r="D5414">
            <v>3003033</v>
          </cell>
          <cell r="E5414" t="str">
            <v>Rajindera Arora</v>
          </cell>
          <cell r="F5414" t="str">
            <v>30.11.1995</v>
          </cell>
          <cell r="G5414">
            <v>32000</v>
          </cell>
          <cell r="H5414">
            <v>32000</v>
          </cell>
          <cell r="I5414">
            <v>0</v>
          </cell>
          <cell r="J5414" t="str">
            <v>I.R.M</v>
          </cell>
          <cell r="K5414" t="str">
            <v>No</v>
          </cell>
          <cell r="L5414" t="str">
            <v>As POD  last communication 07</v>
          </cell>
        </row>
        <row r="5415">
          <cell r="D5415">
            <v>3003035</v>
          </cell>
          <cell r="E5415" t="str">
            <v>Arti Mehra</v>
          </cell>
          <cell r="F5415" t="str">
            <v>01.11.1995</v>
          </cell>
          <cell r="G5415">
            <v>22000</v>
          </cell>
          <cell r="H5415">
            <v>22000</v>
          </cell>
          <cell r="I5415">
            <v>0</v>
          </cell>
          <cell r="J5415" t="str">
            <v>I.R.M</v>
          </cell>
          <cell r="K5415" t="str">
            <v>No</v>
          </cell>
          <cell r="L5415" t="str">
            <v xml:space="preserve"> last communication 05</v>
          </cell>
        </row>
        <row r="5416">
          <cell r="D5416">
            <v>3003037</v>
          </cell>
          <cell r="E5416" t="str">
            <v xml:space="preserve">Sanjeev Vashisht </v>
          </cell>
          <cell r="F5416" t="str">
            <v>01.11.1995</v>
          </cell>
          <cell r="G5416">
            <v>22000</v>
          </cell>
          <cell r="H5416">
            <v>20900</v>
          </cell>
          <cell r="I5416">
            <v>0</v>
          </cell>
          <cell r="J5416" t="str">
            <v>R.M</v>
          </cell>
          <cell r="K5416">
            <v>2012</v>
          </cell>
          <cell r="L5416" t="str">
            <v xml:space="preserve"> last communication 14</v>
          </cell>
        </row>
        <row r="5417">
          <cell r="D5417">
            <v>3003038</v>
          </cell>
          <cell r="E5417" t="str">
            <v>Dharam Pal Chehal</v>
          </cell>
          <cell r="F5417" t="str">
            <v>01.11.1995</v>
          </cell>
          <cell r="G5417">
            <v>22000</v>
          </cell>
          <cell r="H5417">
            <v>20900</v>
          </cell>
          <cell r="I5417">
            <v>0</v>
          </cell>
          <cell r="J5417" t="str">
            <v>I.R.M</v>
          </cell>
          <cell r="K5417" t="str">
            <v>No</v>
          </cell>
          <cell r="L5417" t="str">
            <v>As POD  last communication 07</v>
          </cell>
        </row>
        <row r="5418">
          <cell r="D5418">
            <v>3003039</v>
          </cell>
          <cell r="E5418" t="str">
            <v>Majinder Singh Bharaj</v>
          </cell>
          <cell r="F5418" t="str">
            <v>30.11.1995</v>
          </cell>
          <cell r="G5418">
            <v>32000</v>
          </cell>
          <cell r="H5418">
            <v>32000</v>
          </cell>
          <cell r="I5418">
            <v>0</v>
          </cell>
          <cell r="J5418" t="str">
            <v>I.R.M</v>
          </cell>
          <cell r="K5418" t="str">
            <v>No</v>
          </cell>
          <cell r="L5418" t="str">
            <v>As POD  last communication 07</v>
          </cell>
        </row>
        <row r="5419">
          <cell r="D5419">
            <v>3003040</v>
          </cell>
          <cell r="E5419" t="str">
            <v>Kailash Aggarwal</v>
          </cell>
          <cell r="F5419" t="str">
            <v>01.11.1995</v>
          </cell>
          <cell r="G5419">
            <v>32000</v>
          </cell>
          <cell r="H5419">
            <v>30400</v>
          </cell>
          <cell r="I5419">
            <v>0</v>
          </cell>
          <cell r="J5419" t="str">
            <v>I.R.M</v>
          </cell>
          <cell r="K5419" t="str">
            <v>No</v>
          </cell>
          <cell r="L5419" t="str">
            <v>last communication 03</v>
          </cell>
        </row>
        <row r="5420">
          <cell r="D5420">
            <v>3003041</v>
          </cell>
          <cell r="E5420" t="str">
            <v>Gagan Tagore</v>
          </cell>
          <cell r="F5420" t="str">
            <v>29.11.1995</v>
          </cell>
          <cell r="G5420">
            <v>22000</v>
          </cell>
          <cell r="H5420">
            <v>22000</v>
          </cell>
          <cell r="I5420">
            <v>0</v>
          </cell>
          <cell r="J5420" t="str">
            <v>I.R.M</v>
          </cell>
          <cell r="K5420" t="str">
            <v>No</v>
          </cell>
          <cell r="L5420" t="str">
            <v>last communication 06</v>
          </cell>
        </row>
        <row r="5421">
          <cell r="D5421">
            <v>3003042</v>
          </cell>
          <cell r="E5421" t="str">
            <v>Sunil Kumar Gupta</v>
          </cell>
          <cell r="F5421" t="str">
            <v>01.11.1995</v>
          </cell>
          <cell r="G5421">
            <v>32000</v>
          </cell>
          <cell r="H5421">
            <v>30400</v>
          </cell>
          <cell r="I5421">
            <v>0</v>
          </cell>
          <cell r="J5421" t="str">
            <v>I.R.M</v>
          </cell>
          <cell r="K5421" t="str">
            <v>No</v>
          </cell>
          <cell r="L5421" t="str">
            <v>last communication 02</v>
          </cell>
        </row>
        <row r="5422">
          <cell r="D5422">
            <v>3003043</v>
          </cell>
          <cell r="E5422" t="str">
            <v>Ashok Mehta</v>
          </cell>
          <cell r="F5422" t="str">
            <v>01.11.1995</v>
          </cell>
          <cell r="G5422">
            <v>22000</v>
          </cell>
          <cell r="H5422" t="str">
            <v>Nil</v>
          </cell>
          <cell r="I5422">
            <v>0</v>
          </cell>
          <cell r="J5422" t="str">
            <v>Cancelled</v>
          </cell>
          <cell r="K5422">
            <v>0</v>
          </cell>
          <cell r="L5422" t="str">
            <v>Cancelled</v>
          </cell>
        </row>
        <row r="5423">
          <cell r="D5423">
            <v>3003044</v>
          </cell>
          <cell r="E5423" t="str">
            <v>Ashish Sabharwal</v>
          </cell>
          <cell r="F5423" t="str">
            <v>10.11.1995</v>
          </cell>
          <cell r="G5423">
            <v>22000</v>
          </cell>
          <cell r="H5423">
            <v>22000</v>
          </cell>
          <cell r="I5423">
            <v>0</v>
          </cell>
          <cell r="J5423" t="str">
            <v>I.R.M</v>
          </cell>
          <cell r="K5423" t="str">
            <v>No</v>
          </cell>
          <cell r="L5423" t="str">
            <v>Reply to his tele comm in 2017</v>
          </cell>
        </row>
        <row r="5424">
          <cell r="D5424">
            <v>3003045</v>
          </cell>
          <cell r="E5424" t="str">
            <v>Maneesha S Sikoria</v>
          </cell>
          <cell r="F5424" t="str">
            <v>01.11.1995</v>
          </cell>
          <cell r="G5424">
            <v>32000</v>
          </cell>
          <cell r="H5424">
            <v>32000</v>
          </cell>
          <cell r="I5424">
            <v>0</v>
          </cell>
          <cell r="J5424" t="str">
            <v>I.R.M</v>
          </cell>
          <cell r="K5424" t="str">
            <v>No</v>
          </cell>
          <cell r="L5424" t="str">
            <v>Last communication 01,other memberaship 03003005 tpt.</v>
          </cell>
        </row>
        <row r="5425">
          <cell r="D5425">
            <v>3003046</v>
          </cell>
          <cell r="E5425" t="str">
            <v>AK Bharti</v>
          </cell>
          <cell r="F5425" t="str">
            <v>30.11.1995</v>
          </cell>
          <cell r="G5425">
            <v>22000</v>
          </cell>
          <cell r="H5425">
            <v>22000</v>
          </cell>
          <cell r="I5425">
            <v>0</v>
          </cell>
          <cell r="J5425" t="str">
            <v>R.M</v>
          </cell>
          <cell r="K5425">
            <v>2011</v>
          </cell>
          <cell r="L5425" t="str">
            <v xml:space="preserve"> last communication 12</v>
          </cell>
        </row>
        <row r="5426">
          <cell r="D5426">
            <v>3003047</v>
          </cell>
          <cell r="E5426" t="str">
            <v>Varun Chawala</v>
          </cell>
          <cell r="F5426" t="str">
            <v>30.11.1995</v>
          </cell>
          <cell r="G5426">
            <v>22000</v>
          </cell>
          <cell r="H5426" t="str">
            <v>Nil</v>
          </cell>
          <cell r="I5426">
            <v>0</v>
          </cell>
          <cell r="J5426" t="str">
            <v>Cancelled</v>
          </cell>
          <cell r="K5426">
            <v>0</v>
          </cell>
          <cell r="L5426" t="str">
            <v>Cancelled</v>
          </cell>
        </row>
        <row r="5427">
          <cell r="D5427">
            <v>3003048</v>
          </cell>
          <cell r="E5427" t="str">
            <v>Kailash Chanra Sahai</v>
          </cell>
          <cell r="F5427" t="str">
            <v>15.11.1995</v>
          </cell>
          <cell r="G5427">
            <v>32000</v>
          </cell>
          <cell r="H5427">
            <v>32000</v>
          </cell>
          <cell r="I5427">
            <v>0</v>
          </cell>
          <cell r="J5427" t="str">
            <v>I.R.M</v>
          </cell>
          <cell r="K5427" t="str">
            <v>No</v>
          </cell>
          <cell r="L5427" t="str">
            <v>As POD  last communication 07</v>
          </cell>
        </row>
        <row r="5428">
          <cell r="D5428">
            <v>3003049</v>
          </cell>
          <cell r="E5428" t="str">
            <v>Gautam Lamba</v>
          </cell>
          <cell r="F5428" t="str">
            <v>30.11.1995</v>
          </cell>
          <cell r="G5428">
            <v>32000</v>
          </cell>
          <cell r="H5428">
            <v>32000</v>
          </cell>
          <cell r="I5428">
            <v>0</v>
          </cell>
          <cell r="J5428" t="str">
            <v>I.R.M</v>
          </cell>
          <cell r="K5428" t="str">
            <v>No</v>
          </cell>
          <cell r="L5428" t="str">
            <v>last communication 02</v>
          </cell>
        </row>
        <row r="5429">
          <cell r="D5429">
            <v>3003050</v>
          </cell>
          <cell r="E5429" t="str">
            <v>Satish Arora</v>
          </cell>
          <cell r="F5429" t="str">
            <v>18.11.1995</v>
          </cell>
          <cell r="G5429">
            <v>22000</v>
          </cell>
          <cell r="H5429">
            <v>22000</v>
          </cell>
          <cell r="I5429">
            <v>0</v>
          </cell>
          <cell r="J5429" t="str">
            <v>I.R.M</v>
          </cell>
          <cell r="K5429" t="str">
            <v>No</v>
          </cell>
          <cell r="L5429" t="str">
            <v>no communication till date</v>
          </cell>
        </row>
        <row r="5430">
          <cell r="D5430">
            <v>3003051</v>
          </cell>
          <cell r="E5430" t="str">
            <v>Rakesh Sawhney</v>
          </cell>
          <cell r="F5430" t="str">
            <v>30.10.1995</v>
          </cell>
          <cell r="G5430">
            <v>22000</v>
          </cell>
          <cell r="H5430">
            <v>22000</v>
          </cell>
          <cell r="I5430">
            <v>0</v>
          </cell>
          <cell r="J5430" t="str">
            <v>R.M</v>
          </cell>
          <cell r="K5430">
            <v>2010</v>
          </cell>
          <cell r="L5430" t="str">
            <v xml:space="preserve"> last communication 12</v>
          </cell>
        </row>
        <row r="5431">
          <cell r="D5431">
            <v>3003052</v>
          </cell>
          <cell r="E5431" t="str">
            <v>Rajnish Sharma</v>
          </cell>
          <cell r="F5431" t="str">
            <v>30.10.1995</v>
          </cell>
          <cell r="G5431">
            <v>22000</v>
          </cell>
          <cell r="H5431">
            <v>22000</v>
          </cell>
          <cell r="I5431">
            <v>0</v>
          </cell>
          <cell r="J5431" t="str">
            <v>I.R.M</v>
          </cell>
          <cell r="K5431" t="str">
            <v>No</v>
          </cell>
          <cell r="L5431" t="str">
            <v xml:space="preserve"> last communication 00</v>
          </cell>
        </row>
        <row r="5432">
          <cell r="D5432">
            <v>3003053</v>
          </cell>
          <cell r="E5432" t="str">
            <v>Shiban Bakshi</v>
          </cell>
          <cell r="F5432" t="str">
            <v>21.11.1995</v>
          </cell>
          <cell r="G5432">
            <v>22000</v>
          </cell>
          <cell r="H5432">
            <v>22000</v>
          </cell>
          <cell r="I5432">
            <v>0</v>
          </cell>
          <cell r="J5432" t="str">
            <v>I.R.M</v>
          </cell>
          <cell r="K5432" t="str">
            <v>No</v>
          </cell>
          <cell r="L5432" t="str">
            <v xml:space="preserve"> no communication till date</v>
          </cell>
        </row>
        <row r="5433">
          <cell r="D5433">
            <v>3003054</v>
          </cell>
          <cell r="E5433" t="str">
            <v>Iqbal Ahmed Khan</v>
          </cell>
          <cell r="F5433" t="str">
            <v>22.11.1995</v>
          </cell>
          <cell r="G5433">
            <v>22000</v>
          </cell>
          <cell r="H5433">
            <v>5500</v>
          </cell>
          <cell r="I5433">
            <v>16500</v>
          </cell>
          <cell r="J5433" t="str">
            <v>Outstanding</v>
          </cell>
          <cell r="K5433" t="str">
            <v>No</v>
          </cell>
          <cell r="L5433" t="str">
            <v>No Communication Till Date (Outstanding Rs 16500/-)</v>
          </cell>
        </row>
        <row r="5434">
          <cell r="D5434">
            <v>3003055</v>
          </cell>
          <cell r="E5434" t="str">
            <v>Medha Joshi</v>
          </cell>
          <cell r="F5434" t="str">
            <v>30.11.1995</v>
          </cell>
          <cell r="G5434">
            <v>32000</v>
          </cell>
          <cell r="H5434">
            <v>32000</v>
          </cell>
          <cell r="I5434">
            <v>0</v>
          </cell>
          <cell r="J5434" t="str">
            <v>I.R.M</v>
          </cell>
          <cell r="K5434" t="str">
            <v>No</v>
          </cell>
          <cell r="L5434" t="str">
            <v xml:space="preserve"> last communication 07
</v>
          </cell>
        </row>
        <row r="5435">
          <cell r="D5435">
            <v>3003056</v>
          </cell>
          <cell r="E5435" t="str">
            <v>G.L Goel</v>
          </cell>
          <cell r="F5435" t="str">
            <v>20.11.1995</v>
          </cell>
          <cell r="G5435">
            <v>32000</v>
          </cell>
          <cell r="H5435">
            <v>30400</v>
          </cell>
          <cell r="I5435">
            <v>0</v>
          </cell>
          <cell r="J5435" t="str">
            <v>I.R.M</v>
          </cell>
          <cell r="K5435" t="str">
            <v>No</v>
          </cell>
          <cell r="L5435" t="str">
            <v xml:space="preserve"> last communication 12</v>
          </cell>
        </row>
        <row r="5436">
          <cell r="D5436">
            <v>3003057</v>
          </cell>
          <cell r="E5436" t="str">
            <v>Harminder Singh Bhutani</v>
          </cell>
          <cell r="F5436" t="str">
            <v>13.11.1995</v>
          </cell>
          <cell r="G5436">
            <v>22000</v>
          </cell>
          <cell r="H5436">
            <v>20900</v>
          </cell>
          <cell r="I5436">
            <v>0</v>
          </cell>
          <cell r="J5436" t="str">
            <v>I.R.M</v>
          </cell>
          <cell r="K5436" t="str">
            <v>No</v>
          </cell>
          <cell r="L5436" t="str">
            <v xml:space="preserve"> last communication 02</v>
          </cell>
        </row>
        <row r="5437">
          <cell r="D5437">
            <v>3003058</v>
          </cell>
          <cell r="E5437" t="str">
            <v>Surender Gupta</v>
          </cell>
          <cell r="F5437" t="str">
            <v>20.11.1995</v>
          </cell>
          <cell r="G5437">
            <v>22000</v>
          </cell>
          <cell r="H5437">
            <v>22000</v>
          </cell>
          <cell r="I5437">
            <v>0</v>
          </cell>
          <cell r="J5437" t="str">
            <v>I.R.M</v>
          </cell>
          <cell r="K5437" t="str">
            <v>No</v>
          </cell>
          <cell r="L5437" t="str">
            <v xml:space="preserve"> last communication 01</v>
          </cell>
        </row>
        <row r="5438">
          <cell r="D5438">
            <v>3003059</v>
          </cell>
          <cell r="E5438" t="str">
            <v>Dilsher Singh</v>
          </cell>
          <cell r="F5438" t="str">
            <v>22.11.1995</v>
          </cell>
          <cell r="G5438">
            <v>32000</v>
          </cell>
          <cell r="H5438" t="str">
            <v>Nil</v>
          </cell>
          <cell r="I5438">
            <v>0</v>
          </cell>
          <cell r="J5438" t="str">
            <v>Cancelled</v>
          </cell>
          <cell r="K5438">
            <v>0</v>
          </cell>
          <cell r="L5438" t="str">
            <v>Cancelled</v>
          </cell>
        </row>
        <row r="5439">
          <cell r="D5439">
            <v>3003060</v>
          </cell>
          <cell r="E5439" t="str">
            <v>Kuldeep Gogia</v>
          </cell>
          <cell r="F5439" t="str">
            <v>30.11.1995</v>
          </cell>
          <cell r="G5439">
            <v>22000</v>
          </cell>
          <cell r="H5439">
            <v>22000</v>
          </cell>
          <cell r="I5439">
            <v>0</v>
          </cell>
          <cell r="J5439" t="str">
            <v>I.R.M</v>
          </cell>
          <cell r="K5439" t="str">
            <v>No</v>
          </cell>
          <cell r="L5439" t="str">
            <v xml:space="preserve"> last communication 07
</v>
          </cell>
        </row>
        <row r="5440">
          <cell r="D5440">
            <v>3003061</v>
          </cell>
          <cell r="E5440" t="str">
            <v>Nirmal Karanpuria</v>
          </cell>
          <cell r="F5440" t="str">
            <v>21.11.1995</v>
          </cell>
          <cell r="G5440">
            <v>32000</v>
          </cell>
          <cell r="H5440">
            <v>30400</v>
          </cell>
          <cell r="I5440">
            <v>0</v>
          </cell>
          <cell r="J5440" t="str">
            <v>I.R.M</v>
          </cell>
          <cell r="K5440" t="str">
            <v>No</v>
          </cell>
          <cell r="L5440" t="str">
            <v xml:space="preserve"> last communication 09</v>
          </cell>
        </row>
        <row r="5441">
          <cell r="D5441">
            <v>3003062</v>
          </cell>
          <cell r="E5441" t="str">
            <v>Deepak Diwan</v>
          </cell>
          <cell r="F5441" t="str">
            <v>29.11.1995</v>
          </cell>
          <cell r="G5441">
            <v>22000</v>
          </cell>
          <cell r="H5441">
            <v>22000</v>
          </cell>
          <cell r="I5441">
            <v>0</v>
          </cell>
          <cell r="J5441" t="str">
            <v>I.R.M</v>
          </cell>
          <cell r="K5441" t="str">
            <v>No</v>
          </cell>
          <cell r="L5441" t="str">
            <v>Last communication 09….total 3 membership of DRI:- 03003062 (TPT),  03003298 and 03003650 (Goa)</v>
          </cell>
        </row>
        <row r="5442">
          <cell r="D5442">
            <v>3003063</v>
          </cell>
          <cell r="E5442" t="str">
            <v>Himasnhu Khattri</v>
          </cell>
          <cell r="F5442" t="str">
            <v>30.11.1995</v>
          </cell>
          <cell r="G5442">
            <v>22000</v>
          </cell>
          <cell r="H5442" t="str">
            <v>Nil</v>
          </cell>
          <cell r="I5442">
            <v>0</v>
          </cell>
          <cell r="J5442" t="str">
            <v>Cancelled</v>
          </cell>
          <cell r="K5442">
            <v>0</v>
          </cell>
          <cell r="L5442" t="str">
            <v>Cancelled</v>
          </cell>
        </row>
        <row r="5443">
          <cell r="D5443">
            <v>3003064</v>
          </cell>
          <cell r="E5443" t="str">
            <v>Shyam Sunder Daya</v>
          </cell>
          <cell r="F5443" t="str">
            <v>29.11.1995</v>
          </cell>
          <cell r="G5443">
            <v>22000</v>
          </cell>
          <cell r="H5443">
            <v>5500</v>
          </cell>
          <cell r="I5443">
            <v>16500</v>
          </cell>
          <cell r="J5443" t="str">
            <v>Outstanding</v>
          </cell>
          <cell r="K5443" t="str">
            <v>No</v>
          </cell>
          <cell r="L5443" t="str">
            <v>last communication 99. Outstanding Rs 16500/-</v>
          </cell>
        </row>
        <row r="5444">
          <cell r="D5444">
            <v>3003065</v>
          </cell>
          <cell r="E5444" t="str">
            <v>Nikhil Kapoor</v>
          </cell>
          <cell r="F5444" t="str">
            <v>09.11.1995</v>
          </cell>
          <cell r="G5444">
            <v>22000</v>
          </cell>
          <cell r="H5444">
            <v>15400</v>
          </cell>
          <cell r="I5444">
            <v>6600</v>
          </cell>
          <cell r="J5444" t="str">
            <v>Outstanding</v>
          </cell>
          <cell r="K5444" t="str">
            <v>No</v>
          </cell>
          <cell r="L5444" t="str">
            <v>No Communication Till Date (Outstanding Rs 6600/-)</v>
          </cell>
        </row>
        <row r="5445">
          <cell r="D5445">
            <v>3003066</v>
          </cell>
          <cell r="E5445" t="str">
            <v>Sumit Jain</v>
          </cell>
          <cell r="F5445" t="str">
            <v>30.11.1995</v>
          </cell>
          <cell r="G5445">
            <v>22000</v>
          </cell>
          <cell r="H5445">
            <v>20900</v>
          </cell>
          <cell r="I5445">
            <v>0</v>
          </cell>
          <cell r="J5445" t="str">
            <v>I.R.M</v>
          </cell>
          <cell r="K5445" t="str">
            <v>No</v>
          </cell>
          <cell r="L5445" t="str">
            <v xml:space="preserve"> last communication 10</v>
          </cell>
        </row>
        <row r="5446">
          <cell r="D5446">
            <v>3003067</v>
          </cell>
          <cell r="E5446" t="str">
            <v>Nikhil Kapoor</v>
          </cell>
          <cell r="F5446" t="str">
            <v>10.11.1995</v>
          </cell>
          <cell r="G5446">
            <v>22000</v>
          </cell>
          <cell r="H5446" t="str">
            <v>Nil</v>
          </cell>
          <cell r="I5446">
            <v>0</v>
          </cell>
          <cell r="J5446" t="str">
            <v>Cancelled</v>
          </cell>
          <cell r="K5446">
            <v>0</v>
          </cell>
          <cell r="L5446" t="str">
            <v>Cancelled</v>
          </cell>
        </row>
        <row r="5447">
          <cell r="D5447">
            <v>3003068</v>
          </cell>
          <cell r="E5447" t="str">
            <v>Mahabir Prasad</v>
          </cell>
          <cell r="F5447" t="str">
            <v>30.11.1995</v>
          </cell>
          <cell r="G5447">
            <v>22000</v>
          </cell>
          <cell r="H5447" t="str">
            <v>Nil</v>
          </cell>
          <cell r="I5447">
            <v>0</v>
          </cell>
          <cell r="J5447" t="str">
            <v>Cancelled</v>
          </cell>
          <cell r="K5447">
            <v>0</v>
          </cell>
          <cell r="L5447" t="str">
            <v>Cancelled</v>
          </cell>
        </row>
        <row r="5448">
          <cell r="D5448">
            <v>3003069</v>
          </cell>
          <cell r="E5448" t="str">
            <v>Satish Chandra Sheikhi</v>
          </cell>
          <cell r="F5448" t="str">
            <v>30.11.1995</v>
          </cell>
          <cell r="G5448">
            <v>32000</v>
          </cell>
          <cell r="H5448">
            <v>30400</v>
          </cell>
          <cell r="I5448">
            <v>0</v>
          </cell>
          <cell r="J5448" t="str">
            <v>I.R.M</v>
          </cell>
          <cell r="K5448" t="str">
            <v>No</v>
          </cell>
          <cell r="L5448" t="str">
            <v>As POD  last communication 07</v>
          </cell>
        </row>
        <row r="5449">
          <cell r="D5449">
            <v>3003070</v>
          </cell>
          <cell r="E5449" t="str">
            <v>Ramesh Sharma</v>
          </cell>
          <cell r="F5449" t="str">
            <v>21.11.1995</v>
          </cell>
          <cell r="G5449">
            <v>22000</v>
          </cell>
          <cell r="H5449">
            <v>22000</v>
          </cell>
          <cell r="I5449">
            <v>0</v>
          </cell>
          <cell r="J5449" t="str">
            <v>I.R.M</v>
          </cell>
          <cell r="K5449" t="str">
            <v>No</v>
          </cell>
          <cell r="L5449" t="str">
            <v>Letter not sent, last communication 06</v>
          </cell>
        </row>
        <row r="5450">
          <cell r="D5450">
            <v>3003071</v>
          </cell>
          <cell r="E5450" t="str">
            <v>Ravinder Kumar Duggal</v>
          </cell>
          <cell r="F5450" t="str">
            <v>27.11.1995</v>
          </cell>
          <cell r="G5450">
            <v>22000</v>
          </cell>
          <cell r="H5450" t="str">
            <v>Nil</v>
          </cell>
          <cell r="I5450">
            <v>0</v>
          </cell>
          <cell r="J5450" t="str">
            <v>Cancelled</v>
          </cell>
          <cell r="K5450">
            <v>0</v>
          </cell>
          <cell r="L5450" t="str">
            <v>Cancelled</v>
          </cell>
        </row>
        <row r="5451">
          <cell r="D5451">
            <v>3003072</v>
          </cell>
          <cell r="E5451" t="str">
            <v>Devnder Gupta</v>
          </cell>
          <cell r="F5451" t="str">
            <v>30.11.1995</v>
          </cell>
          <cell r="G5451">
            <v>22000</v>
          </cell>
          <cell r="H5451">
            <v>22000</v>
          </cell>
          <cell r="I5451">
            <v>0</v>
          </cell>
          <cell r="J5451" t="str">
            <v>I.R.M</v>
          </cell>
          <cell r="K5451" t="str">
            <v>No</v>
          </cell>
          <cell r="L5451" t="str">
            <v xml:space="preserve"> no communication till date(only application from in file)</v>
          </cell>
        </row>
        <row r="5452">
          <cell r="D5452">
            <v>3003073</v>
          </cell>
          <cell r="E5452" t="str">
            <v>Kamal Jain</v>
          </cell>
          <cell r="F5452" t="str">
            <v>30.11.1995</v>
          </cell>
          <cell r="G5452">
            <v>22000</v>
          </cell>
          <cell r="H5452">
            <v>20900</v>
          </cell>
          <cell r="I5452">
            <v>0</v>
          </cell>
          <cell r="J5452" t="str">
            <v>I.R.M</v>
          </cell>
          <cell r="K5452" t="str">
            <v>No</v>
          </cell>
          <cell r="L5452" t="str">
            <v>no communication till date</v>
          </cell>
        </row>
        <row r="5453">
          <cell r="D5453">
            <v>3003074</v>
          </cell>
          <cell r="E5453" t="str">
            <v>Daya Kishan Sharma</v>
          </cell>
          <cell r="F5453" t="str">
            <v>28.11.1995</v>
          </cell>
          <cell r="G5453">
            <v>22000</v>
          </cell>
          <cell r="H5453">
            <v>20900</v>
          </cell>
          <cell r="I5453">
            <v>0</v>
          </cell>
          <cell r="J5453" t="str">
            <v>I.R.M</v>
          </cell>
          <cell r="K5453" t="str">
            <v>No</v>
          </cell>
          <cell r="L5453" t="str">
            <v>no communication till date</v>
          </cell>
        </row>
        <row r="5454">
          <cell r="D5454">
            <v>3003075</v>
          </cell>
          <cell r="E5454" t="str">
            <v>Rajan Ahuja</v>
          </cell>
          <cell r="F5454" t="str">
            <v>29.11.1995</v>
          </cell>
          <cell r="G5454">
            <v>22000</v>
          </cell>
          <cell r="H5454">
            <v>20900</v>
          </cell>
          <cell r="I5454">
            <v>0</v>
          </cell>
          <cell r="J5454" t="str">
            <v>I.R.M</v>
          </cell>
          <cell r="K5454" t="str">
            <v>No</v>
          </cell>
          <cell r="L5454" t="str">
            <v>no communication till date</v>
          </cell>
        </row>
        <row r="5455">
          <cell r="D5455">
            <v>3003076</v>
          </cell>
          <cell r="E5455" t="str">
            <v>Ajay Bansal</v>
          </cell>
          <cell r="F5455" t="str">
            <v>27.11.1995</v>
          </cell>
          <cell r="G5455">
            <v>32000</v>
          </cell>
          <cell r="H5455">
            <v>30400</v>
          </cell>
          <cell r="I5455">
            <v>0</v>
          </cell>
          <cell r="J5455" t="str">
            <v>I.R.M</v>
          </cell>
          <cell r="K5455" t="str">
            <v>No</v>
          </cell>
          <cell r="L5455" t="str">
            <v xml:space="preserve"> no communication till date</v>
          </cell>
        </row>
        <row r="5456">
          <cell r="D5456">
            <v>3003077</v>
          </cell>
          <cell r="E5456" t="str">
            <v>J.P Singh</v>
          </cell>
          <cell r="F5456" t="str">
            <v>17.11.1995</v>
          </cell>
          <cell r="G5456">
            <v>22000</v>
          </cell>
          <cell r="H5456">
            <v>22000</v>
          </cell>
          <cell r="I5456">
            <v>0</v>
          </cell>
          <cell r="J5456" t="str">
            <v>R.M</v>
          </cell>
          <cell r="K5456">
            <v>2007</v>
          </cell>
          <cell r="L5456" t="str">
            <v xml:space="preserve"> last communication 07….total 2 membership of DRI:- 03003077 (TPT) and 03000380 (Goa)</v>
          </cell>
        </row>
        <row r="5457">
          <cell r="D5457">
            <v>3003078</v>
          </cell>
          <cell r="E5457" t="str">
            <v>B.D Arya</v>
          </cell>
          <cell r="F5457" t="str">
            <v>30.11.1995</v>
          </cell>
          <cell r="G5457">
            <v>32000</v>
          </cell>
          <cell r="H5457">
            <v>32000</v>
          </cell>
          <cell r="I5457">
            <v>0</v>
          </cell>
          <cell r="J5457" t="str">
            <v>I.R.M</v>
          </cell>
          <cell r="K5457" t="str">
            <v>No</v>
          </cell>
          <cell r="L5457" t="str">
            <v>no communication till date</v>
          </cell>
        </row>
        <row r="5458">
          <cell r="D5458">
            <v>3003079</v>
          </cell>
          <cell r="E5458" t="str">
            <v>Satya Paul</v>
          </cell>
          <cell r="F5458" t="str">
            <v>28.11.1995</v>
          </cell>
          <cell r="G5458">
            <v>32000</v>
          </cell>
          <cell r="H5458">
            <v>32000</v>
          </cell>
          <cell r="I5458">
            <v>0</v>
          </cell>
          <cell r="J5458" t="str">
            <v>I.R.M</v>
          </cell>
          <cell r="K5458" t="str">
            <v>No</v>
          </cell>
          <cell r="L5458" t="str">
            <v xml:space="preserve"> last communication 15</v>
          </cell>
        </row>
        <row r="5459">
          <cell r="D5459">
            <v>3003080</v>
          </cell>
          <cell r="E5459" t="str">
            <v>Rahul Garg</v>
          </cell>
          <cell r="F5459" t="str">
            <v>30.11.1995</v>
          </cell>
          <cell r="G5459">
            <v>22000</v>
          </cell>
          <cell r="H5459">
            <v>22000</v>
          </cell>
          <cell r="I5459">
            <v>0</v>
          </cell>
          <cell r="J5459" t="str">
            <v>I.R.M</v>
          </cell>
          <cell r="K5459" t="str">
            <v>No</v>
          </cell>
          <cell r="L5459" t="str">
            <v>As POD  last communication 07</v>
          </cell>
        </row>
        <row r="5460">
          <cell r="D5460">
            <v>3003081</v>
          </cell>
          <cell r="E5460" t="str">
            <v>Prem Kharbanda</v>
          </cell>
          <cell r="F5460" t="str">
            <v>28.11.1995</v>
          </cell>
          <cell r="G5460">
            <v>22000</v>
          </cell>
          <cell r="H5460" t="str">
            <v>Nil</v>
          </cell>
          <cell r="I5460">
            <v>0</v>
          </cell>
          <cell r="J5460" t="str">
            <v>Cancelled</v>
          </cell>
          <cell r="K5460">
            <v>0</v>
          </cell>
          <cell r="L5460" t="str">
            <v>Cancelled</v>
          </cell>
        </row>
        <row r="5461">
          <cell r="D5461">
            <v>3003082</v>
          </cell>
          <cell r="E5461" t="str">
            <v>Ashwini Jain</v>
          </cell>
          <cell r="F5461" t="str">
            <v>30.11.1995</v>
          </cell>
          <cell r="G5461">
            <v>22000</v>
          </cell>
          <cell r="H5461">
            <v>22000</v>
          </cell>
          <cell r="I5461">
            <v>0</v>
          </cell>
          <cell r="J5461" t="str">
            <v>R.M</v>
          </cell>
          <cell r="K5461">
            <v>2011</v>
          </cell>
          <cell r="L5461" t="str">
            <v xml:space="preserve"> last communication 11</v>
          </cell>
        </row>
        <row r="5462">
          <cell r="D5462">
            <v>3003083</v>
          </cell>
          <cell r="E5462" t="str">
            <v>Suraj Prakan Gupta</v>
          </cell>
          <cell r="F5462" t="str">
            <v>24.11.1995</v>
          </cell>
          <cell r="G5462">
            <v>32000</v>
          </cell>
          <cell r="H5462" t="str">
            <v>Nil</v>
          </cell>
          <cell r="I5462">
            <v>0</v>
          </cell>
          <cell r="J5462" t="str">
            <v>Cancelled</v>
          </cell>
          <cell r="K5462">
            <v>0</v>
          </cell>
          <cell r="L5462" t="str">
            <v>Cancelled</v>
          </cell>
        </row>
        <row r="5463">
          <cell r="D5463">
            <v>3003084</v>
          </cell>
          <cell r="E5463" t="str">
            <v>Sunil Malhotra</v>
          </cell>
          <cell r="F5463" t="str">
            <v>30.11.1995</v>
          </cell>
          <cell r="G5463">
            <v>32000</v>
          </cell>
          <cell r="H5463">
            <v>30400</v>
          </cell>
          <cell r="I5463">
            <v>0</v>
          </cell>
          <cell r="J5463" t="str">
            <v>I.R.M</v>
          </cell>
          <cell r="K5463" t="str">
            <v>No</v>
          </cell>
          <cell r="L5463" t="str">
            <v>As POD  last communication 07</v>
          </cell>
        </row>
        <row r="5464">
          <cell r="D5464">
            <v>3003085</v>
          </cell>
          <cell r="E5464" t="str">
            <v>Praveen Thakur</v>
          </cell>
          <cell r="F5464" t="str">
            <v>29.11.1995</v>
          </cell>
          <cell r="G5464">
            <v>32000</v>
          </cell>
          <cell r="H5464" t="str">
            <v>Nil</v>
          </cell>
          <cell r="I5464">
            <v>0</v>
          </cell>
          <cell r="J5464" t="str">
            <v>Cancelled</v>
          </cell>
          <cell r="K5464">
            <v>0</v>
          </cell>
          <cell r="L5464" t="str">
            <v>Cancelled</v>
          </cell>
        </row>
        <row r="5465">
          <cell r="D5465">
            <v>3003086</v>
          </cell>
          <cell r="E5465" t="str">
            <v>Vipin Jain</v>
          </cell>
          <cell r="F5465" t="str">
            <v>16.11.1995</v>
          </cell>
          <cell r="G5465">
            <v>22000</v>
          </cell>
          <cell r="H5465">
            <v>22000</v>
          </cell>
          <cell r="I5465">
            <v>0</v>
          </cell>
          <cell r="J5465" t="str">
            <v>I.R.M</v>
          </cell>
          <cell r="K5465" t="str">
            <v>No</v>
          </cell>
          <cell r="L5465" t="str">
            <v>As POD  last communication 07</v>
          </cell>
        </row>
        <row r="5466">
          <cell r="D5466">
            <v>3003087</v>
          </cell>
          <cell r="E5466" t="str">
            <v>Sunil Kapoor</v>
          </cell>
          <cell r="F5466" t="str">
            <v>20.11.1995</v>
          </cell>
          <cell r="G5466">
            <v>27000</v>
          </cell>
          <cell r="H5466">
            <v>27000</v>
          </cell>
          <cell r="I5466">
            <v>0</v>
          </cell>
          <cell r="J5466" t="str">
            <v>I.R.M</v>
          </cell>
          <cell r="K5466" t="str">
            <v>No</v>
          </cell>
          <cell r="L5466" t="str">
            <v xml:space="preserve"> last communication 10</v>
          </cell>
        </row>
        <row r="5467">
          <cell r="D5467">
            <v>3003088</v>
          </cell>
          <cell r="E5467" t="str">
            <v>Surinder Kumar Chopra</v>
          </cell>
          <cell r="F5467" t="str">
            <v>27.11.1995</v>
          </cell>
          <cell r="G5467">
            <v>27000</v>
          </cell>
          <cell r="H5467">
            <v>27000</v>
          </cell>
          <cell r="I5467">
            <v>0</v>
          </cell>
          <cell r="J5467" t="str">
            <v>I.R.M</v>
          </cell>
          <cell r="K5467" t="str">
            <v>No</v>
          </cell>
          <cell r="L5467" t="str">
            <v>no communication till date</v>
          </cell>
        </row>
        <row r="5468">
          <cell r="D5468">
            <v>3003089</v>
          </cell>
          <cell r="E5468" t="str">
            <v>K.K Thomas</v>
          </cell>
          <cell r="F5468" t="str">
            <v>27.11.1995</v>
          </cell>
          <cell r="G5468">
            <v>27000</v>
          </cell>
          <cell r="H5468">
            <v>25650</v>
          </cell>
          <cell r="I5468">
            <v>0</v>
          </cell>
          <cell r="J5468" t="str">
            <v>I.R.M</v>
          </cell>
          <cell r="K5468" t="str">
            <v>No</v>
          </cell>
          <cell r="L5468" t="str">
            <v>As Pod last communication 07,total 4 membership of TPT:- 030010951, 03000952, 03001965 and 03003089</v>
          </cell>
        </row>
        <row r="5469">
          <cell r="D5469">
            <v>3003090</v>
          </cell>
          <cell r="E5469" t="str">
            <v>Sahib Singh Bhayana</v>
          </cell>
          <cell r="F5469" t="str">
            <v>10.11.1995</v>
          </cell>
          <cell r="G5469">
            <v>22000</v>
          </cell>
          <cell r="H5469">
            <v>22000</v>
          </cell>
          <cell r="I5469">
            <v>0</v>
          </cell>
          <cell r="J5469" t="str">
            <v>I.R.M</v>
          </cell>
          <cell r="K5469" t="str">
            <v>No</v>
          </cell>
          <cell r="L5469" t="str">
            <v>As POD  last communication 07</v>
          </cell>
        </row>
        <row r="5470">
          <cell r="D5470">
            <v>3003093</v>
          </cell>
          <cell r="E5470" t="str">
            <v>Jayanti Gupta</v>
          </cell>
          <cell r="F5470" t="str">
            <v>01.11.1995</v>
          </cell>
          <cell r="G5470">
            <v>27000</v>
          </cell>
          <cell r="H5470">
            <v>0</v>
          </cell>
          <cell r="I5470">
            <v>0</v>
          </cell>
          <cell r="J5470" t="str">
            <v>Lucky Winner</v>
          </cell>
          <cell r="K5470" t="str">
            <v>No</v>
          </cell>
          <cell r="L5470" t="str">
            <v>No Communication Till Date (Outstanding Rs 12150/-)</v>
          </cell>
        </row>
        <row r="5471">
          <cell r="D5471">
            <v>3003094</v>
          </cell>
          <cell r="E5471" t="str">
            <v>Alka Jain</v>
          </cell>
          <cell r="F5471" t="str">
            <v>01.11.1995</v>
          </cell>
          <cell r="G5471">
            <v>22000</v>
          </cell>
          <cell r="H5471">
            <v>22000</v>
          </cell>
          <cell r="I5471">
            <v>0</v>
          </cell>
          <cell r="J5471" t="str">
            <v>I.R.M</v>
          </cell>
          <cell r="K5471" t="str">
            <v>No</v>
          </cell>
          <cell r="L5471" t="str">
            <v xml:space="preserve"> last communication 00</v>
          </cell>
        </row>
        <row r="5472">
          <cell r="D5472">
            <v>3003097</v>
          </cell>
          <cell r="E5472" t="str">
            <v>Manoj Kumar Narula</v>
          </cell>
          <cell r="F5472" t="str">
            <v>24.11.1995</v>
          </cell>
          <cell r="G5472">
            <v>27000</v>
          </cell>
          <cell r="H5472">
            <v>27000</v>
          </cell>
          <cell r="I5472">
            <v>0</v>
          </cell>
          <cell r="J5472" t="str">
            <v>R.M</v>
          </cell>
          <cell r="K5472">
            <v>2007</v>
          </cell>
          <cell r="L5472" t="str">
            <v xml:space="preserve"> last communication 07…...membership has been transfer from Sudhir Khanna to Manoj Kumar Narula</v>
          </cell>
        </row>
        <row r="5473">
          <cell r="D5473">
            <v>3003098</v>
          </cell>
          <cell r="E5473" t="str">
            <v>Rakesh Sharma</v>
          </cell>
          <cell r="F5473" t="str">
            <v>30.11.1995</v>
          </cell>
          <cell r="G5473">
            <v>32000</v>
          </cell>
          <cell r="H5473">
            <v>30400</v>
          </cell>
          <cell r="I5473">
            <v>0</v>
          </cell>
          <cell r="J5473" t="str">
            <v>I.R.M</v>
          </cell>
          <cell r="K5473" t="str">
            <v>No</v>
          </cell>
          <cell r="L5473" t="str">
            <v xml:space="preserve"> last communication 11</v>
          </cell>
        </row>
        <row r="5474">
          <cell r="D5474" t="str">
            <v>DE950081</v>
          </cell>
          <cell r="E5474" t="str">
            <v>Sanjeev Sawhney</v>
          </cell>
          <cell r="F5474" t="str">
            <v>26.12.1995</v>
          </cell>
          <cell r="G5474">
            <v>32000</v>
          </cell>
          <cell r="H5474">
            <v>30400</v>
          </cell>
          <cell r="I5474">
            <v>0</v>
          </cell>
          <cell r="J5474" t="str">
            <v>I.R.M</v>
          </cell>
          <cell r="K5474" t="str">
            <v>No</v>
          </cell>
          <cell r="L5474" t="str">
            <v>no communication till date</v>
          </cell>
        </row>
        <row r="5475">
          <cell r="D5475" t="str">
            <v>DE950043</v>
          </cell>
          <cell r="E5475" t="str">
            <v>Suraj Prakash Gupta</v>
          </cell>
          <cell r="F5475" t="str">
            <v>30.12.1995</v>
          </cell>
          <cell r="G5475">
            <v>32000</v>
          </cell>
          <cell r="H5475">
            <v>30400</v>
          </cell>
          <cell r="I5475">
            <v>0</v>
          </cell>
          <cell r="J5475" t="str">
            <v>I.R.M</v>
          </cell>
          <cell r="K5475" t="str">
            <v>No</v>
          </cell>
          <cell r="L5475" t="str">
            <v xml:space="preserve"> last communication 03</v>
          </cell>
        </row>
        <row r="5476">
          <cell r="D5476" t="str">
            <v>DE950040</v>
          </cell>
          <cell r="E5476" t="str">
            <v>Pawan Kumar Kapil</v>
          </cell>
          <cell r="F5476" t="str">
            <v>30.12.1995</v>
          </cell>
          <cell r="G5476">
            <v>22000</v>
          </cell>
          <cell r="H5476">
            <v>22000</v>
          </cell>
          <cell r="I5476">
            <v>0</v>
          </cell>
          <cell r="J5476" t="str">
            <v>I.R.M</v>
          </cell>
          <cell r="K5476" t="str">
            <v>No</v>
          </cell>
          <cell r="L5476" t="str">
            <v>no communication till date</v>
          </cell>
        </row>
        <row r="5477">
          <cell r="D5477" t="str">
            <v>DE950037</v>
          </cell>
          <cell r="E5477" t="str">
            <v>B.R Sharma</v>
          </cell>
          <cell r="F5477" t="str">
            <v>15.12.1995</v>
          </cell>
          <cell r="G5477">
            <v>32000</v>
          </cell>
          <cell r="H5477">
            <v>30400</v>
          </cell>
          <cell r="I5477">
            <v>0</v>
          </cell>
          <cell r="J5477" t="str">
            <v>I.R.M</v>
          </cell>
          <cell r="K5477" t="str">
            <v>No</v>
          </cell>
          <cell r="L5477" t="str">
            <v>Last Communication Till 2007, Total 2 Membership Of TPT:- 03001317 and 03003106</v>
          </cell>
        </row>
        <row r="5478">
          <cell r="D5478" t="str">
            <v>DE950036</v>
          </cell>
          <cell r="E5478" t="str">
            <v>Manoj Bansal</v>
          </cell>
          <cell r="F5478" t="str">
            <v>22.12.1995</v>
          </cell>
          <cell r="G5478">
            <v>32000</v>
          </cell>
          <cell r="H5478">
            <v>32000</v>
          </cell>
          <cell r="I5478">
            <v>0</v>
          </cell>
          <cell r="J5478" t="str">
            <v>I.R.M</v>
          </cell>
          <cell r="K5478" t="str">
            <v>No</v>
          </cell>
          <cell r="L5478" t="str">
            <v>Last Communication Till 2003</v>
          </cell>
        </row>
        <row r="5479">
          <cell r="D5479" t="str">
            <v>DE950034</v>
          </cell>
          <cell r="E5479" t="str">
            <v>Uma Shankar Gupta</v>
          </cell>
          <cell r="F5479" t="str">
            <v>18.12.1995</v>
          </cell>
          <cell r="G5479">
            <v>32000</v>
          </cell>
          <cell r="H5479">
            <v>32000</v>
          </cell>
          <cell r="I5479">
            <v>0</v>
          </cell>
          <cell r="J5479" t="str">
            <v>I.R.M</v>
          </cell>
          <cell r="K5479" t="str">
            <v>No</v>
          </cell>
          <cell r="L5479" t="str">
            <v xml:space="preserve"> Last Communication Till 2006</v>
          </cell>
        </row>
        <row r="5480">
          <cell r="D5480" t="str">
            <v>DE950023</v>
          </cell>
          <cell r="E5480" t="str">
            <v>Amita Madan</v>
          </cell>
          <cell r="F5480" t="str">
            <v>31.12.1995</v>
          </cell>
          <cell r="G5480">
            <v>22000</v>
          </cell>
          <cell r="H5480" t="str">
            <v>Nill</v>
          </cell>
          <cell r="I5480">
            <v>0</v>
          </cell>
          <cell r="J5480" t="str">
            <v>Cancelled</v>
          </cell>
          <cell r="K5480">
            <v>0</v>
          </cell>
          <cell r="L5480" t="str">
            <v>Cancellection Date:- -12-06-2015</v>
          </cell>
        </row>
        <row r="5481">
          <cell r="D5481" t="str">
            <v>DE950019</v>
          </cell>
          <cell r="E5481" t="str">
            <v>Vikas Jain</v>
          </cell>
          <cell r="F5481" t="str">
            <v>30.12.1995</v>
          </cell>
          <cell r="G5481">
            <v>22000</v>
          </cell>
          <cell r="H5481">
            <v>8800</v>
          </cell>
          <cell r="I5481">
            <v>13200</v>
          </cell>
          <cell r="J5481" t="str">
            <v>Outstanding</v>
          </cell>
          <cell r="K5481" t="str">
            <v>No</v>
          </cell>
          <cell r="L5481" t="str">
            <v>Last Communication Till 1997,  Outstanding Rs 13200/-</v>
          </cell>
        </row>
        <row r="5482">
          <cell r="D5482" t="str">
            <v>DE950010</v>
          </cell>
          <cell r="E5482" t="str">
            <v>Krishna Kant</v>
          </cell>
          <cell r="F5482" t="str">
            <v>16.12.1995</v>
          </cell>
          <cell r="G5482">
            <v>22000</v>
          </cell>
          <cell r="H5482">
            <v>22000</v>
          </cell>
          <cell r="I5482">
            <v>0</v>
          </cell>
          <cell r="J5482" t="str">
            <v>I.R.M</v>
          </cell>
          <cell r="K5482" t="str">
            <v>No</v>
          </cell>
          <cell r="L5482" t="str">
            <v>last member mail 2017</v>
          </cell>
        </row>
        <row r="5483">
          <cell r="D5483" t="str">
            <v>DE950009</v>
          </cell>
          <cell r="E5483" t="str">
            <v>Navdeep Chhabra</v>
          </cell>
          <cell r="F5483" t="str">
            <v>28.12.1995</v>
          </cell>
          <cell r="G5483">
            <v>22000</v>
          </cell>
          <cell r="H5483">
            <v>22000</v>
          </cell>
          <cell r="I5483">
            <v>0</v>
          </cell>
          <cell r="J5483" t="str">
            <v>I.R.M</v>
          </cell>
          <cell r="K5483" t="str">
            <v>No</v>
          </cell>
          <cell r="L5483" t="str">
            <v>Last Communication Till 1996</v>
          </cell>
        </row>
        <row r="5484">
          <cell r="D5484" t="str">
            <v>DE950008</v>
          </cell>
          <cell r="E5484" t="str">
            <v>Sanjay Kapoor</v>
          </cell>
          <cell r="F5484" t="str">
            <v>23.12.1995</v>
          </cell>
          <cell r="G5484">
            <v>32000</v>
          </cell>
          <cell r="H5484">
            <v>30400</v>
          </cell>
          <cell r="I5484">
            <v>0</v>
          </cell>
          <cell r="J5484" t="str">
            <v>R.M</v>
          </cell>
          <cell r="K5484">
            <v>2008</v>
          </cell>
          <cell r="L5484" t="str">
            <v xml:space="preserve"> Last Communication Till 2010</v>
          </cell>
        </row>
        <row r="5485">
          <cell r="D5485" t="str">
            <v>DE950049</v>
          </cell>
          <cell r="E5485" t="str">
            <v>Vasdev Lalwani</v>
          </cell>
          <cell r="F5485" t="str">
            <v>08.12.1995</v>
          </cell>
          <cell r="G5485">
            <v>27000</v>
          </cell>
          <cell r="H5485">
            <v>25650</v>
          </cell>
          <cell r="I5485">
            <v>0</v>
          </cell>
          <cell r="J5485" t="str">
            <v>I.R.M</v>
          </cell>
          <cell r="K5485" t="str">
            <v>No</v>
          </cell>
          <cell r="L5485" t="str">
            <v xml:space="preserve"> Last Communication Till 1999</v>
          </cell>
        </row>
        <row r="5486">
          <cell r="D5486" t="str">
            <v>DE950048</v>
          </cell>
          <cell r="E5486" t="str">
            <v>Hemchand Gupta</v>
          </cell>
          <cell r="F5486" t="str">
            <v>22.12.1995</v>
          </cell>
          <cell r="G5486">
            <v>22000</v>
          </cell>
          <cell r="H5486">
            <v>20900</v>
          </cell>
          <cell r="I5486">
            <v>0</v>
          </cell>
          <cell r="J5486" t="str">
            <v>I.R.M</v>
          </cell>
          <cell r="K5486" t="str">
            <v>No</v>
          </cell>
          <cell r="L5486" t="str">
            <v xml:space="preserve"> Last Communication Till 2001</v>
          </cell>
        </row>
        <row r="5487">
          <cell r="D5487" t="str">
            <v>DE950047</v>
          </cell>
          <cell r="E5487" t="str">
            <v>Opinder Singh Marwaha</v>
          </cell>
          <cell r="F5487" t="str">
            <v>15.12.1995</v>
          </cell>
          <cell r="G5487">
            <v>32000</v>
          </cell>
          <cell r="H5487">
            <v>32000</v>
          </cell>
          <cell r="I5487">
            <v>0</v>
          </cell>
          <cell r="J5487" t="str">
            <v>I.R.M</v>
          </cell>
          <cell r="K5487" t="str">
            <v>No</v>
          </cell>
          <cell r="L5487" t="str">
            <v>Last Communication Till 1998</v>
          </cell>
        </row>
        <row r="5488">
          <cell r="D5488" t="str">
            <v>DE950046</v>
          </cell>
          <cell r="E5488" t="str">
            <v>Sudarshan Singh Modkar</v>
          </cell>
          <cell r="F5488" t="str">
            <v>30.12.1995</v>
          </cell>
          <cell r="G5488">
            <v>32000</v>
          </cell>
          <cell r="H5488">
            <v>32000</v>
          </cell>
          <cell r="I5488">
            <v>0</v>
          </cell>
          <cell r="J5488" t="str">
            <v>I.R.M</v>
          </cell>
          <cell r="K5488" t="str">
            <v>No</v>
          </cell>
          <cell r="L5488" t="str">
            <v xml:space="preserve"> Last Communication Till 2007,Total 2 Membership Of TPT:- 03003123 &amp; 03003124</v>
          </cell>
        </row>
        <row r="5489">
          <cell r="D5489" t="str">
            <v>DE950102</v>
          </cell>
          <cell r="E5489" t="str">
            <v>Sudarshan Singh Modkar</v>
          </cell>
          <cell r="F5489" t="str">
            <v>30.12.1995</v>
          </cell>
          <cell r="G5489">
            <v>32000</v>
          </cell>
          <cell r="H5489">
            <v>32000</v>
          </cell>
          <cell r="I5489">
            <v>0</v>
          </cell>
          <cell r="J5489" t="str">
            <v>I.R.M</v>
          </cell>
          <cell r="K5489" t="str">
            <v>No</v>
          </cell>
          <cell r="L5489" t="str">
            <v xml:space="preserve"> Last Communication Till 2007,Total 2 Membership Of TPT:- 03003123 &amp; 03003124</v>
          </cell>
        </row>
        <row r="5490">
          <cell r="D5490" t="str">
            <v>DE950039</v>
          </cell>
          <cell r="E5490" t="str">
            <v>Narinder Kumar Elawadhi</v>
          </cell>
          <cell r="F5490" t="str">
            <v>30.12.1995</v>
          </cell>
          <cell r="G5490">
            <v>32000</v>
          </cell>
          <cell r="H5490">
            <v>32000</v>
          </cell>
          <cell r="I5490">
            <v>0</v>
          </cell>
          <cell r="J5490" t="str">
            <v>I.R.M</v>
          </cell>
          <cell r="K5490" t="str">
            <v>No</v>
          </cell>
          <cell r="L5490" t="str">
            <v xml:space="preserve"> Last Communication Till 2008</v>
          </cell>
        </row>
        <row r="5491">
          <cell r="D5491" t="str">
            <v>DE950042</v>
          </cell>
          <cell r="E5491" t="str">
            <v>Devender Garg DR</v>
          </cell>
          <cell r="F5491" t="str">
            <v>06.12.1995</v>
          </cell>
          <cell r="G5491">
            <v>20900</v>
          </cell>
          <cell r="H5491">
            <v>20900</v>
          </cell>
          <cell r="I5491">
            <v>0</v>
          </cell>
          <cell r="J5491" t="str">
            <v>I.R.M</v>
          </cell>
          <cell r="K5491" t="str">
            <v>No</v>
          </cell>
          <cell r="L5491" t="str">
            <v xml:space="preserve"> Last Communication Till 2005, Total 2 Membership Of TPT:- 03003126 &amp; 03003335</v>
          </cell>
        </row>
        <row r="5492">
          <cell r="D5492" t="str">
            <v>DE950044</v>
          </cell>
          <cell r="E5492" t="str">
            <v>Rakesh Khurrana</v>
          </cell>
          <cell r="F5492" t="str">
            <v>31.12.1995</v>
          </cell>
          <cell r="G5492">
            <v>22000</v>
          </cell>
          <cell r="H5492">
            <v>22000</v>
          </cell>
          <cell r="I5492">
            <v>0</v>
          </cell>
          <cell r="J5492" t="str">
            <v>R.M</v>
          </cell>
          <cell r="K5492">
            <v>2010</v>
          </cell>
          <cell r="L5492" t="str">
            <v xml:space="preserve"> Last Communication Till 2010</v>
          </cell>
        </row>
        <row r="5493">
          <cell r="D5493" t="str">
            <v>DE950027</v>
          </cell>
          <cell r="E5493" t="str">
            <v>Jaideep Mathur</v>
          </cell>
          <cell r="F5493" t="str">
            <v>28.12.1995</v>
          </cell>
          <cell r="G5493">
            <v>22000</v>
          </cell>
          <cell r="H5493">
            <v>6600</v>
          </cell>
          <cell r="I5493">
            <v>15400</v>
          </cell>
          <cell r="J5493" t="str">
            <v>Outstanding</v>
          </cell>
          <cell r="K5493" t="str">
            <v>No</v>
          </cell>
          <cell r="L5493" t="str">
            <v>As Pod Last Communication Till 2007, 2 M ship Of TPT:- 03003128 &amp; 03003129 (Outstanding Rs 15400/-)</v>
          </cell>
        </row>
        <row r="5494">
          <cell r="D5494" t="str">
            <v>DE950015</v>
          </cell>
          <cell r="E5494" t="str">
            <v>Jaideep Mathur</v>
          </cell>
          <cell r="F5494" t="str">
            <v>30.12.1995</v>
          </cell>
          <cell r="G5494">
            <v>22000</v>
          </cell>
          <cell r="H5494">
            <v>6600</v>
          </cell>
          <cell r="I5494">
            <v>15400</v>
          </cell>
          <cell r="J5494" t="str">
            <v>Outstanding</v>
          </cell>
          <cell r="K5494" t="str">
            <v>No</v>
          </cell>
          <cell r="L5494" t="str">
            <v>As Pod Last Communication Till 2007, 2 M ship Of TPT:- 03003128 &amp; 03003129 (Outstanding Rs 15400/-)</v>
          </cell>
        </row>
        <row r="5495">
          <cell r="D5495" t="str">
            <v>DE950014</v>
          </cell>
          <cell r="E5495" t="str">
            <v>Chander Mohan Kapoor</v>
          </cell>
          <cell r="F5495" t="str">
            <v>23.12.1995</v>
          </cell>
          <cell r="G5495">
            <v>22000</v>
          </cell>
          <cell r="H5495">
            <v>20900</v>
          </cell>
          <cell r="I5495">
            <v>0</v>
          </cell>
          <cell r="J5495" t="str">
            <v>I.R.M</v>
          </cell>
          <cell r="K5495" t="str">
            <v>No</v>
          </cell>
          <cell r="L5495" t="str">
            <v xml:space="preserve"> Last Communication Till 2005</v>
          </cell>
        </row>
        <row r="5496">
          <cell r="D5496" t="str">
            <v>DE950005</v>
          </cell>
          <cell r="E5496" t="str">
            <v>Ajit Kumar Chakraborty</v>
          </cell>
          <cell r="F5496" t="str">
            <v>13.12.1995</v>
          </cell>
          <cell r="G5496">
            <v>22000</v>
          </cell>
          <cell r="H5496">
            <v>20900</v>
          </cell>
          <cell r="I5496">
            <v>0</v>
          </cell>
          <cell r="J5496" t="str">
            <v>I.R.M</v>
          </cell>
          <cell r="K5496" t="str">
            <v>No</v>
          </cell>
          <cell r="L5496" t="str">
            <v xml:space="preserve"> Last Communication Till 2006</v>
          </cell>
        </row>
        <row r="5497">
          <cell r="D5497" t="str">
            <v>DE950001</v>
          </cell>
          <cell r="E5497" t="str">
            <v>Kuldeep Singh Punn</v>
          </cell>
          <cell r="F5497" t="str">
            <v>11.12.1995</v>
          </cell>
          <cell r="G5497">
            <v>22000</v>
          </cell>
          <cell r="H5497">
            <v>20900</v>
          </cell>
          <cell r="I5497">
            <v>0</v>
          </cell>
          <cell r="J5497" t="str">
            <v>I.R.M</v>
          </cell>
          <cell r="K5497" t="str">
            <v>No</v>
          </cell>
          <cell r="L5497" t="str">
            <v xml:space="preserve"> Last Communication Till 1996</v>
          </cell>
        </row>
        <row r="5498">
          <cell r="D5498" t="str">
            <v>DE950013</v>
          </cell>
          <cell r="E5498" t="str">
            <v>Eastern International</v>
          </cell>
          <cell r="F5498" t="str">
            <v>12.12.1995</v>
          </cell>
          <cell r="G5498">
            <v>32000</v>
          </cell>
          <cell r="H5498">
            <v>32000</v>
          </cell>
          <cell r="I5498">
            <v>0</v>
          </cell>
          <cell r="J5498" t="str">
            <v>I.R.M</v>
          </cell>
          <cell r="K5498" t="str">
            <v>No</v>
          </cell>
          <cell r="L5498" t="str">
            <v>no communication till date</v>
          </cell>
        </row>
        <row r="5499">
          <cell r="D5499" t="str">
            <v>DE950006</v>
          </cell>
          <cell r="E5499" t="str">
            <v>Kamal Krishan Trchan</v>
          </cell>
          <cell r="F5499" t="str">
            <v>19.12.1995</v>
          </cell>
          <cell r="G5499">
            <v>27000</v>
          </cell>
          <cell r="H5499">
            <v>27000</v>
          </cell>
          <cell r="I5499">
            <v>0</v>
          </cell>
          <cell r="J5499" t="str">
            <v>I.R.M</v>
          </cell>
          <cell r="K5499" t="str">
            <v>No</v>
          </cell>
          <cell r="L5499" t="str">
            <v xml:space="preserve"> Last Communication Till 2003</v>
          </cell>
        </row>
        <row r="5500">
          <cell r="D5500" t="str">
            <v>DE950018</v>
          </cell>
          <cell r="E5500" t="str">
            <v>Hem Cool Air Conditioning Pvt Ltd</v>
          </cell>
          <cell r="F5500" t="str">
            <v>30.12.1995</v>
          </cell>
          <cell r="G5500">
            <v>27000</v>
          </cell>
          <cell r="H5500">
            <v>27000</v>
          </cell>
          <cell r="I5500">
            <v>0</v>
          </cell>
          <cell r="J5500" t="str">
            <v>I.R.M</v>
          </cell>
          <cell r="K5500" t="str">
            <v>No</v>
          </cell>
          <cell r="L5500" t="str">
            <v xml:space="preserve"> Last Communication Till 2003</v>
          </cell>
        </row>
        <row r="5501">
          <cell r="D5501" t="str">
            <v>DE950055</v>
          </cell>
          <cell r="E5501" t="str">
            <v>Saurabh Nigam</v>
          </cell>
          <cell r="F5501" t="str">
            <v>30.12.1995</v>
          </cell>
          <cell r="G5501">
            <v>22000</v>
          </cell>
          <cell r="H5501">
            <v>13200</v>
          </cell>
          <cell r="I5501">
            <v>8800</v>
          </cell>
          <cell r="J5501" t="str">
            <v>Outstanding</v>
          </cell>
          <cell r="K5501" t="str">
            <v>No</v>
          </cell>
          <cell r="L5501" t="str">
            <v xml:space="preserve"> Last Communication Till 1997 (Outstanding rs 8800/-)</v>
          </cell>
        </row>
        <row r="5502">
          <cell r="D5502" t="str">
            <v>DE950057</v>
          </cell>
          <cell r="E5502" t="str">
            <v>Subhash Makhija</v>
          </cell>
          <cell r="F5502" t="str">
            <v>29.12.1995</v>
          </cell>
          <cell r="G5502">
            <v>22000</v>
          </cell>
          <cell r="H5502">
            <v>22000</v>
          </cell>
          <cell r="I5502">
            <v>0</v>
          </cell>
          <cell r="J5502" t="str">
            <v>I.R.M</v>
          </cell>
          <cell r="K5502" t="str">
            <v>No</v>
          </cell>
          <cell r="L5502" t="str">
            <v xml:space="preserve"> Last Communication Till 2006</v>
          </cell>
        </row>
        <row r="5503">
          <cell r="D5503" t="str">
            <v>DE950060</v>
          </cell>
          <cell r="E5503" t="str">
            <v>Avtar Singh</v>
          </cell>
          <cell r="F5503" t="str">
            <v>04.01.1996</v>
          </cell>
          <cell r="G5503">
            <v>22000</v>
          </cell>
          <cell r="H5503">
            <v>22000</v>
          </cell>
          <cell r="I5503">
            <v>0</v>
          </cell>
          <cell r="J5503" t="str">
            <v>I.R.M</v>
          </cell>
          <cell r="K5503" t="str">
            <v>No</v>
          </cell>
          <cell r="L5503" t="str">
            <v xml:space="preserve"> Last Communication Till 2006</v>
          </cell>
        </row>
        <row r="5504">
          <cell r="D5504" t="str">
            <v>DE950063</v>
          </cell>
          <cell r="E5504" t="str">
            <v>Pawan Goyal</v>
          </cell>
          <cell r="F5504" t="str">
            <v>28.12.1995</v>
          </cell>
          <cell r="G5504">
            <v>22000</v>
          </cell>
          <cell r="H5504">
            <v>22000</v>
          </cell>
          <cell r="I5504">
            <v>0</v>
          </cell>
          <cell r="J5504" t="str">
            <v>I.R.M</v>
          </cell>
          <cell r="K5504" t="str">
            <v>No</v>
          </cell>
          <cell r="L5504" t="str">
            <v xml:space="preserve"> Last Communication Till 2000</v>
          </cell>
        </row>
        <row r="5505">
          <cell r="D5505" t="str">
            <v>DE950064</v>
          </cell>
          <cell r="E5505" t="str">
            <v>Prem Kharbanda</v>
          </cell>
          <cell r="F5505" t="str">
            <v>30.12.1995</v>
          </cell>
          <cell r="G5505">
            <v>22000</v>
          </cell>
          <cell r="H5505">
            <v>18700</v>
          </cell>
          <cell r="I5505">
            <v>3300</v>
          </cell>
          <cell r="J5505" t="str">
            <v>Outstanding</v>
          </cell>
          <cell r="K5505" t="str">
            <v>No</v>
          </cell>
          <cell r="L5505" t="str">
            <v xml:space="preserve"> No Communication Till Date (Outstanding Rs 3300/-)</v>
          </cell>
        </row>
        <row r="5506">
          <cell r="D5506" t="str">
            <v>DE950065</v>
          </cell>
          <cell r="E5506" t="str">
            <v>Vijay Kumar Gupta</v>
          </cell>
          <cell r="F5506" t="str">
            <v>31.12.1995</v>
          </cell>
          <cell r="G5506">
            <v>32000</v>
          </cell>
          <cell r="H5506">
            <v>32000</v>
          </cell>
          <cell r="I5506">
            <v>0</v>
          </cell>
          <cell r="J5506" t="str">
            <v>R.M</v>
          </cell>
          <cell r="K5506">
            <v>2008</v>
          </cell>
          <cell r="L5506" t="str">
            <v>Last Communication Till 2010</v>
          </cell>
        </row>
        <row r="5507">
          <cell r="D5507" t="str">
            <v>DE950067</v>
          </cell>
          <cell r="E5507" t="str">
            <v>Vinod Taneja</v>
          </cell>
          <cell r="F5507" t="str">
            <v>20.12.1995</v>
          </cell>
          <cell r="G5507">
            <v>22000</v>
          </cell>
          <cell r="H5507">
            <v>22000</v>
          </cell>
          <cell r="I5507">
            <v>0</v>
          </cell>
          <cell r="J5507" t="str">
            <v>I.R.M</v>
          </cell>
          <cell r="K5507" t="str">
            <v>No</v>
          </cell>
          <cell r="L5507" t="str">
            <v>Last Communication Till 2009</v>
          </cell>
        </row>
        <row r="5508">
          <cell r="D5508" t="str">
            <v>DE950069</v>
          </cell>
          <cell r="E5508" t="str">
            <v>Suchitar Sharma</v>
          </cell>
          <cell r="F5508" t="str">
            <v>07.12.1995</v>
          </cell>
          <cell r="G5508">
            <v>22000</v>
          </cell>
          <cell r="H5508">
            <v>22000</v>
          </cell>
          <cell r="I5508">
            <v>0</v>
          </cell>
          <cell r="J5508" t="str">
            <v>R.M</v>
          </cell>
          <cell r="K5508">
            <v>2007</v>
          </cell>
          <cell r="L5508" t="str">
            <v>Last Communication Till 2007</v>
          </cell>
        </row>
        <row r="5509">
          <cell r="D5509" t="str">
            <v>DE950072</v>
          </cell>
          <cell r="E5509" t="str">
            <v>Gulati Watch Co</v>
          </cell>
          <cell r="F5509" t="str">
            <v>12.12.1995</v>
          </cell>
          <cell r="G5509">
            <v>22000</v>
          </cell>
          <cell r="H5509">
            <v>22000</v>
          </cell>
          <cell r="I5509">
            <v>0</v>
          </cell>
          <cell r="J5509" t="str">
            <v>I.R.M</v>
          </cell>
          <cell r="K5509" t="str">
            <v>No</v>
          </cell>
          <cell r="L5509" t="str">
            <v xml:space="preserve"> Last Communication Till 2002</v>
          </cell>
        </row>
        <row r="5510">
          <cell r="D5510" t="str">
            <v>DE950073</v>
          </cell>
          <cell r="E5510" t="str">
            <v>Rajeev Arora</v>
          </cell>
          <cell r="F5510" t="str">
            <v>30.12.1995</v>
          </cell>
          <cell r="G5510">
            <v>27000</v>
          </cell>
          <cell r="H5510">
            <v>27000</v>
          </cell>
          <cell r="I5510">
            <v>0</v>
          </cell>
          <cell r="J5510" t="str">
            <v>I.R.M</v>
          </cell>
          <cell r="K5510" t="str">
            <v>No</v>
          </cell>
          <cell r="L5510" t="str">
            <v>As POD  last communication 07</v>
          </cell>
        </row>
        <row r="5511">
          <cell r="D5511" t="str">
            <v>DE950074</v>
          </cell>
          <cell r="E5511" t="str">
            <v>Suresh Raghvan</v>
          </cell>
          <cell r="F5511" t="str">
            <v>18.12.1995</v>
          </cell>
          <cell r="G5511">
            <v>22000</v>
          </cell>
          <cell r="H5511">
            <v>24200</v>
          </cell>
          <cell r="I5511">
            <v>0</v>
          </cell>
          <cell r="J5511" t="str">
            <v>I.R.M</v>
          </cell>
          <cell r="K5511" t="str">
            <v>No</v>
          </cell>
          <cell r="L5511" t="str">
            <v xml:space="preserve"> No Communication Till Date, 2 M ship Of TPT:- 03003150 &amp; 03003151</v>
          </cell>
        </row>
        <row r="5512">
          <cell r="D5512" t="str">
            <v>DE950075</v>
          </cell>
          <cell r="E5512" t="str">
            <v>Suresh Raghvan</v>
          </cell>
          <cell r="F5512" t="str">
            <v>18.12.1995</v>
          </cell>
          <cell r="G5512">
            <v>22000</v>
          </cell>
          <cell r="H5512">
            <v>22000</v>
          </cell>
          <cell r="I5512">
            <v>0</v>
          </cell>
          <cell r="J5512" t="str">
            <v>I.R.M</v>
          </cell>
          <cell r="K5512" t="str">
            <v>No</v>
          </cell>
          <cell r="L5512" t="str">
            <v xml:space="preserve"> No Communication Till Date, 2 M ship Of TPT:- 03003150 &amp; 03003151</v>
          </cell>
        </row>
        <row r="5513">
          <cell r="D5513" t="str">
            <v>DE950079</v>
          </cell>
          <cell r="E5513" t="str">
            <v>Pushpita Banerjee</v>
          </cell>
          <cell r="F5513" t="str">
            <v>08.01.1996</v>
          </cell>
          <cell r="G5513">
            <v>20900</v>
          </cell>
          <cell r="H5513">
            <v>20900</v>
          </cell>
          <cell r="I5513">
            <v>0</v>
          </cell>
          <cell r="J5513" t="str">
            <v>Cancelled</v>
          </cell>
          <cell r="K5513">
            <v>2017</v>
          </cell>
          <cell r="L5513" t="str">
            <v>Cancelled on 07.07.2022</v>
          </cell>
        </row>
        <row r="5514">
          <cell r="D5514" t="str">
            <v>DE950080</v>
          </cell>
          <cell r="E5514" t="str">
            <v>D Banerjee</v>
          </cell>
          <cell r="F5514" t="str">
            <v>02.01.1995</v>
          </cell>
          <cell r="G5514">
            <v>20900</v>
          </cell>
          <cell r="H5514">
            <v>20900</v>
          </cell>
          <cell r="I5514">
            <v>0</v>
          </cell>
          <cell r="J5514" t="str">
            <v>Cancelled</v>
          </cell>
          <cell r="K5514">
            <v>2017</v>
          </cell>
          <cell r="L5514" t="str">
            <v>Cancelled on 07.07.2022</v>
          </cell>
        </row>
        <row r="5515">
          <cell r="D5515" t="str">
            <v>DE950085</v>
          </cell>
          <cell r="E5515" t="str">
            <v>Amit Jain</v>
          </cell>
          <cell r="F5515" t="str">
            <v>28.12.1995</v>
          </cell>
          <cell r="G5515">
            <v>32000</v>
          </cell>
          <cell r="H5515">
            <v>32000</v>
          </cell>
          <cell r="I5515">
            <v>0</v>
          </cell>
          <cell r="J5515" t="str">
            <v>I.R.M</v>
          </cell>
          <cell r="K5515" t="str">
            <v>No</v>
          </cell>
          <cell r="L5515" t="str">
            <v>Last Communication Till 1997</v>
          </cell>
        </row>
        <row r="5516">
          <cell r="D5516" t="str">
            <v>DE950091</v>
          </cell>
          <cell r="E5516" t="str">
            <v>Raj Kumar Kwatra</v>
          </cell>
          <cell r="F5516" t="str">
            <v>28.12.1995</v>
          </cell>
          <cell r="G5516">
            <v>22000</v>
          </cell>
          <cell r="H5516">
            <v>20900</v>
          </cell>
          <cell r="I5516">
            <v>0</v>
          </cell>
          <cell r="J5516" t="str">
            <v>I.R.M</v>
          </cell>
          <cell r="K5516" t="str">
            <v>No</v>
          </cell>
          <cell r="L5516" t="str">
            <v xml:space="preserve"> Last Communication Till 2007</v>
          </cell>
        </row>
        <row r="5517">
          <cell r="D5517" t="str">
            <v>DE950092</v>
          </cell>
          <cell r="E5517" t="str">
            <v>Sudhir Kumar Aggarwal</v>
          </cell>
          <cell r="F5517" t="str">
            <v>07.12.1995</v>
          </cell>
          <cell r="G5517">
            <v>32000</v>
          </cell>
          <cell r="H5517">
            <v>30400</v>
          </cell>
          <cell r="I5517">
            <v>0</v>
          </cell>
          <cell r="J5517" t="str">
            <v>R.M</v>
          </cell>
          <cell r="K5517">
            <v>2007</v>
          </cell>
          <cell r="L5517" t="str">
            <v xml:space="preserve"> Last Communication Till 2009</v>
          </cell>
        </row>
        <row r="5518">
          <cell r="D5518" t="str">
            <v>DE950094</v>
          </cell>
          <cell r="E5518" t="str">
            <v>Vijay Kakkar</v>
          </cell>
          <cell r="F5518" t="str">
            <v>16.12.1995</v>
          </cell>
          <cell r="G5518">
            <v>22000</v>
          </cell>
          <cell r="H5518">
            <v>22000</v>
          </cell>
          <cell r="I5518">
            <v>0</v>
          </cell>
          <cell r="J5518" t="str">
            <v>I.R.M</v>
          </cell>
          <cell r="K5518" t="str">
            <v>No</v>
          </cell>
          <cell r="L5518" t="str">
            <v>no communication till date</v>
          </cell>
        </row>
        <row r="5519">
          <cell r="D5519" t="str">
            <v>DE950097</v>
          </cell>
          <cell r="E5519" t="str">
            <v>V.K Agarwal</v>
          </cell>
          <cell r="F5519" t="str">
            <v>09.12.1995</v>
          </cell>
          <cell r="G5519">
            <v>32000</v>
          </cell>
          <cell r="H5519">
            <v>32000</v>
          </cell>
          <cell r="I5519">
            <v>0</v>
          </cell>
          <cell r="J5519" t="str">
            <v>I.R.M</v>
          </cell>
          <cell r="K5519" t="str">
            <v>No</v>
          </cell>
          <cell r="L5519" t="str">
            <v xml:space="preserve"> last communication 08</v>
          </cell>
        </row>
        <row r="5520">
          <cell r="D5520" t="str">
            <v>DE950098</v>
          </cell>
          <cell r="E5520" t="str">
            <v>B.R Industries</v>
          </cell>
          <cell r="F5520" t="str">
            <v>06.12.1995</v>
          </cell>
          <cell r="G5520">
            <v>32000</v>
          </cell>
          <cell r="H5520">
            <v>30400</v>
          </cell>
          <cell r="I5520">
            <v>0</v>
          </cell>
          <cell r="J5520" t="str">
            <v>I.R.M</v>
          </cell>
          <cell r="K5520" t="str">
            <v>No</v>
          </cell>
          <cell r="L5520" t="str">
            <v xml:space="preserve"> last communication 04</v>
          </cell>
        </row>
        <row r="5521">
          <cell r="D5521" t="str">
            <v>DE950103</v>
          </cell>
          <cell r="E5521" t="str">
            <v>Randhir Sharma</v>
          </cell>
          <cell r="F5521" t="str">
            <v>22.12.1995</v>
          </cell>
          <cell r="G5521">
            <v>32000</v>
          </cell>
          <cell r="H5521">
            <v>30400</v>
          </cell>
          <cell r="I5521">
            <v>0</v>
          </cell>
          <cell r="J5521" t="str">
            <v>I.R.M</v>
          </cell>
          <cell r="K5521" t="str">
            <v>No</v>
          </cell>
          <cell r="L5521" t="str">
            <v xml:space="preserve"> last communication 07</v>
          </cell>
        </row>
        <row r="5522">
          <cell r="D5522" t="str">
            <v>DE950095</v>
          </cell>
          <cell r="E5522" t="str">
            <v>Amrik Singh</v>
          </cell>
          <cell r="F5522" t="str">
            <v>26.12.1995</v>
          </cell>
          <cell r="G5522">
            <v>22000</v>
          </cell>
          <cell r="H5522">
            <v>22000</v>
          </cell>
          <cell r="I5522">
            <v>0</v>
          </cell>
          <cell r="J5522" t="str">
            <v>I.R.M</v>
          </cell>
          <cell r="K5522" t="str">
            <v>No</v>
          </cell>
          <cell r="L5522" t="str">
            <v>no communication till date</v>
          </cell>
        </row>
        <row r="5523">
          <cell r="D5523" t="str">
            <v>DE950086</v>
          </cell>
          <cell r="E5523" t="str">
            <v>Namita Marwah</v>
          </cell>
          <cell r="F5523" t="str">
            <v>14.11.1995</v>
          </cell>
          <cell r="G5523">
            <v>22000</v>
          </cell>
          <cell r="H5523">
            <v>22000</v>
          </cell>
          <cell r="I5523">
            <v>0</v>
          </cell>
          <cell r="J5523" t="str">
            <v>I.R.M</v>
          </cell>
          <cell r="K5523">
            <v>2008</v>
          </cell>
          <cell r="L5523" t="str">
            <v xml:space="preserve">Reply to his mail with details 2012                                                                                                                                                                                                           </v>
          </cell>
        </row>
        <row r="5524">
          <cell r="D5524" t="str">
            <v>DE950021</v>
          </cell>
          <cell r="E5524" t="str">
            <v>Shobha Bali</v>
          </cell>
          <cell r="F5524" t="str">
            <v>08.12.1995</v>
          </cell>
          <cell r="G5524">
            <v>22000</v>
          </cell>
          <cell r="H5524">
            <v>17600</v>
          </cell>
          <cell r="I5524">
            <v>4400</v>
          </cell>
          <cell r="J5524" t="str">
            <v>Outstanding</v>
          </cell>
          <cell r="K5524" t="str">
            <v>No</v>
          </cell>
          <cell r="L5524" t="str">
            <v xml:space="preserve"> No Communication Till Date (Outstanding Rs 4400/-)</v>
          </cell>
        </row>
        <row r="5525">
          <cell r="D5525" t="str">
            <v>LD950008</v>
          </cell>
          <cell r="E5525" t="str">
            <v>Paramjit Singh Bal</v>
          </cell>
          <cell r="F5525" t="str">
            <v>10.12.1995</v>
          </cell>
          <cell r="G5525">
            <v>32000</v>
          </cell>
          <cell r="H5525">
            <v>32000</v>
          </cell>
          <cell r="I5525">
            <v>0</v>
          </cell>
          <cell r="J5525" t="str">
            <v>R.M</v>
          </cell>
          <cell r="K5525">
            <v>2007</v>
          </cell>
          <cell r="L5525" t="str">
            <v xml:space="preserve"> last communication 10</v>
          </cell>
        </row>
        <row r="5526">
          <cell r="D5526" t="str">
            <v>LD950005</v>
          </cell>
          <cell r="E5526" t="str">
            <v>Jogendra Singh</v>
          </cell>
          <cell r="F5526" t="str">
            <v>30.12.1995</v>
          </cell>
          <cell r="G5526">
            <v>22000</v>
          </cell>
          <cell r="H5526">
            <v>22000</v>
          </cell>
          <cell r="I5526">
            <v>0</v>
          </cell>
          <cell r="J5526" t="str">
            <v>R.M</v>
          </cell>
          <cell r="K5526">
            <v>2010</v>
          </cell>
          <cell r="L5526" t="str">
            <v xml:space="preserve"> last communication 15</v>
          </cell>
        </row>
        <row r="5527">
          <cell r="D5527" t="str">
            <v>DE950050</v>
          </cell>
          <cell r="E5527" t="str">
            <v>Vijay Chadha</v>
          </cell>
          <cell r="F5527" t="str">
            <v>20.12.1995</v>
          </cell>
          <cell r="G5527">
            <v>32000</v>
          </cell>
          <cell r="H5527">
            <v>32000</v>
          </cell>
          <cell r="I5527">
            <v>0</v>
          </cell>
          <cell r="J5527" t="str">
            <v>I.R.M</v>
          </cell>
          <cell r="K5527" t="str">
            <v>No</v>
          </cell>
          <cell r="L5527" t="str">
            <v xml:space="preserve"> total membership 03003168,03003170,last communication 01</v>
          </cell>
        </row>
        <row r="5528">
          <cell r="D5528" t="str">
            <v>DE950071</v>
          </cell>
          <cell r="E5528" t="str">
            <v>Namrata Chadha</v>
          </cell>
          <cell r="F5528" t="str">
            <v>25.12.1995</v>
          </cell>
          <cell r="G5528">
            <v>32000</v>
          </cell>
          <cell r="H5528">
            <v>32000</v>
          </cell>
          <cell r="I5528">
            <v>0</v>
          </cell>
          <cell r="J5528" t="str">
            <v>I.R.M</v>
          </cell>
          <cell r="K5528" t="str">
            <v>No</v>
          </cell>
          <cell r="L5528" t="str">
            <v xml:space="preserve"> total membership 03003168,03003170,last communication 01</v>
          </cell>
        </row>
        <row r="5529">
          <cell r="D5529" t="str">
            <v>DE950031</v>
          </cell>
          <cell r="E5529" t="str">
            <v>Surya Print Mac Industries</v>
          </cell>
          <cell r="F5529" t="str">
            <v>09.12.1995</v>
          </cell>
          <cell r="G5529">
            <v>22000</v>
          </cell>
          <cell r="H5529">
            <v>22000</v>
          </cell>
          <cell r="I5529">
            <v>0</v>
          </cell>
          <cell r="J5529" t="str">
            <v>I.R.M</v>
          </cell>
          <cell r="K5529" t="str">
            <v>No</v>
          </cell>
          <cell r="L5529" t="str">
            <v xml:space="preserve"> last communication 04</v>
          </cell>
        </row>
        <row r="5530">
          <cell r="D5530" t="str">
            <v>DE950061</v>
          </cell>
          <cell r="E5530" t="str">
            <v>Kamal Gupta</v>
          </cell>
          <cell r="F5530" t="str">
            <v>30.12.1995</v>
          </cell>
          <cell r="G5530">
            <v>32000</v>
          </cell>
          <cell r="H5530">
            <v>32000</v>
          </cell>
          <cell r="I5530">
            <v>0</v>
          </cell>
          <cell r="J5530" t="str">
            <v>I.R.M</v>
          </cell>
          <cell r="K5530" t="str">
            <v>No</v>
          </cell>
          <cell r="L5530" t="str">
            <v xml:space="preserve"> last communication 00</v>
          </cell>
        </row>
        <row r="5531">
          <cell r="D5531" t="str">
            <v>JP950010</v>
          </cell>
          <cell r="E5531" t="str">
            <v>Badri Lal Madhav</v>
          </cell>
          <cell r="F5531" t="str">
            <v>20.12.1995</v>
          </cell>
          <cell r="G5531">
            <v>32000</v>
          </cell>
          <cell r="H5531">
            <v>32000</v>
          </cell>
          <cell r="I5531">
            <v>0</v>
          </cell>
          <cell r="J5531" t="str">
            <v>I.R.M</v>
          </cell>
          <cell r="K5531" t="str">
            <v>No</v>
          </cell>
          <cell r="L5531" t="str">
            <v>As POD  last communication 07</v>
          </cell>
        </row>
        <row r="5532">
          <cell r="D5532" t="str">
            <v>JP950007</v>
          </cell>
          <cell r="E5532" t="str">
            <v>Rajendra Singh</v>
          </cell>
          <cell r="F5532" t="str">
            <v>30.12.1995</v>
          </cell>
          <cell r="G5532">
            <v>22000</v>
          </cell>
          <cell r="H5532">
            <v>22000</v>
          </cell>
          <cell r="I5532">
            <v>0</v>
          </cell>
          <cell r="J5532" t="str">
            <v>I.R.M</v>
          </cell>
          <cell r="K5532" t="str">
            <v>No</v>
          </cell>
          <cell r="L5532" t="str">
            <v>As POD  last communication 07</v>
          </cell>
        </row>
        <row r="5533">
          <cell r="D5533" t="str">
            <v>JP950018</v>
          </cell>
          <cell r="E5533" t="str">
            <v>Ramesh Bhandari</v>
          </cell>
          <cell r="F5533" t="str">
            <v>28.12.1995</v>
          </cell>
          <cell r="G5533">
            <v>32000</v>
          </cell>
          <cell r="H5533">
            <v>32000</v>
          </cell>
          <cell r="I5533">
            <v>0</v>
          </cell>
          <cell r="J5533" t="str">
            <v>I.R.M</v>
          </cell>
          <cell r="K5533" t="str">
            <v>No</v>
          </cell>
          <cell r="L5533" t="str">
            <v>As POD  last communication 07</v>
          </cell>
        </row>
        <row r="5534">
          <cell r="D5534" t="str">
            <v>JP950014</v>
          </cell>
          <cell r="E5534" t="str">
            <v>Rajendra Bhansali</v>
          </cell>
          <cell r="F5534" t="str">
            <v>28.12.1995</v>
          </cell>
          <cell r="G5534">
            <v>32000</v>
          </cell>
          <cell r="H5534">
            <v>32000</v>
          </cell>
          <cell r="I5534">
            <v>0</v>
          </cell>
          <cell r="J5534" t="str">
            <v>I.R.M</v>
          </cell>
          <cell r="K5534" t="str">
            <v>No</v>
          </cell>
          <cell r="L5534" t="str">
            <v xml:space="preserve"> last communication 04</v>
          </cell>
        </row>
        <row r="5535">
          <cell r="D5535" t="str">
            <v>JP950015</v>
          </cell>
          <cell r="E5535" t="str">
            <v>C.M Dhoot</v>
          </cell>
          <cell r="F5535" t="str">
            <v>12.12.1995</v>
          </cell>
          <cell r="G5535">
            <v>22000</v>
          </cell>
          <cell r="H5535">
            <v>22000</v>
          </cell>
          <cell r="I5535">
            <v>0</v>
          </cell>
          <cell r="J5535" t="str">
            <v>I.R.M</v>
          </cell>
          <cell r="K5535" t="str">
            <v>No</v>
          </cell>
          <cell r="L5535" t="str">
            <v xml:space="preserve"> last communication 14</v>
          </cell>
        </row>
        <row r="5536">
          <cell r="D5536" t="str">
            <v>JP950016</v>
          </cell>
          <cell r="E5536" t="str">
            <v>Suresh Tiwari</v>
          </cell>
          <cell r="F5536" t="str">
            <v>12.12.1995</v>
          </cell>
          <cell r="G5536">
            <v>22000</v>
          </cell>
          <cell r="H5536">
            <v>15400</v>
          </cell>
          <cell r="I5536">
            <v>6600</v>
          </cell>
          <cell r="J5536" t="str">
            <v>Outstanding</v>
          </cell>
          <cell r="K5536" t="str">
            <v>No</v>
          </cell>
          <cell r="L5536" t="str">
            <v xml:space="preserve"> No Communication Till Date (Outstanding Rs 6600/-)</v>
          </cell>
        </row>
        <row r="5537">
          <cell r="D5537" t="str">
            <v>LU950001</v>
          </cell>
          <cell r="E5537" t="str">
            <v>Sardar Guru Bux Singh</v>
          </cell>
          <cell r="F5537" t="str">
            <v>08.12.1995</v>
          </cell>
          <cell r="G5537">
            <v>22000</v>
          </cell>
          <cell r="H5537">
            <v>22000</v>
          </cell>
          <cell r="I5537">
            <v>0</v>
          </cell>
          <cell r="J5537" t="str">
            <v>I.R.M</v>
          </cell>
          <cell r="K5537" t="str">
            <v>No</v>
          </cell>
          <cell r="L5537" t="str">
            <v>As POD  last communication 07</v>
          </cell>
        </row>
        <row r="5538">
          <cell r="D5538" t="str">
            <v>KN950011</v>
          </cell>
          <cell r="E5538" t="str">
            <v>Mahendra Kumar Jain</v>
          </cell>
          <cell r="F5538" t="str">
            <v>30.12.1995</v>
          </cell>
          <cell r="G5538">
            <v>22000</v>
          </cell>
          <cell r="H5538">
            <v>22000</v>
          </cell>
          <cell r="I5538">
            <v>0</v>
          </cell>
          <cell r="J5538" t="str">
            <v>I.R.M</v>
          </cell>
          <cell r="K5538" t="str">
            <v>No</v>
          </cell>
          <cell r="L5538" t="str">
            <v>no communication till date</v>
          </cell>
        </row>
        <row r="5539">
          <cell r="D5539" t="str">
            <v>DE960014</v>
          </cell>
          <cell r="E5539" t="str">
            <v>A.K Khanna</v>
          </cell>
          <cell r="F5539" t="str">
            <v>06.01.1995</v>
          </cell>
          <cell r="G5539">
            <v>22000</v>
          </cell>
          <cell r="H5539">
            <v>22000</v>
          </cell>
          <cell r="I5539">
            <v>0</v>
          </cell>
          <cell r="J5539" t="str">
            <v>I.R.M</v>
          </cell>
          <cell r="K5539" t="str">
            <v>No</v>
          </cell>
          <cell r="L5539" t="str">
            <v xml:space="preserve"> last communication 15</v>
          </cell>
        </row>
        <row r="5540">
          <cell r="D5540" t="str">
            <v>AL950005</v>
          </cell>
          <cell r="E5540" t="str">
            <v>Jawahar lal zusthi</v>
          </cell>
          <cell r="F5540" t="str">
            <v>29.12.1995</v>
          </cell>
          <cell r="G5540">
            <v>22000</v>
          </cell>
          <cell r="H5540">
            <v>22000</v>
          </cell>
          <cell r="I5540">
            <v>0</v>
          </cell>
          <cell r="J5540" t="str">
            <v>I.R.M</v>
          </cell>
          <cell r="K5540" t="str">
            <v>No</v>
          </cell>
          <cell r="L5540" t="str">
            <v>no communication till date</v>
          </cell>
        </row>
        <row r="5541">
          <cell r="D5541" t="str">
            <v>AL950003</v>
          </cell>
          <cell r="E5541" t="str">
            <v>Tanuja Sahi</v>
          </cell>
          <cell r="F5541" t="str">
            <v>22.12.1995</v>
          </cell>
          <cell r="G5541">
            <v>22000</v>
          </cell>
          <cell r="H5541">
            <v>22000</v>
          </cell>
          <cell r="I5541">
            <v>0</v>
          </cell>
          <cell r="J5541" t="str">
            <v>I.R.M</v>
          </cell>
          <cell r="K5541" t="str">
            <v>No</v>
          </cell>
          <cell r="L5541" t="str">
            <v>As POD  last communication 07</v>
          </cell>
        </row>
        <row r="5542">
          <cell r="D5542" t="str">
            <v>AL950001</v>
          </cell>
          <cell r="E5542" t="str">
            <v>Anshu Satguru Prasad Sinha</v>
          </cell>
          <cell r="F5542" t="str">
            <v>26.12.1995</v>
          </cell>
          <cell r="G5542">
            <v>22000</v>
          </cell>
          <cell r="H5542" t="str">
            <v>Nil</v>
          </cell>
          <cell r="I5542">
            <v>0</v>
          </cell>
          <cell r="J5542" t="str">
            <v>Cancelled</v>
          </cell>
          <cell r="K5542">
            <v>0</v>
          </cell>
          <cell r="L5542" t="str">
            <v>Cancelled</v>
          </cell>
        </row>
        <row r="5543">
          <cell r="D5543" t="str">
            <v>DE950099</v>
          </cell>
          <cell r="E5543" t="str">
            <v>Rajiv Goel</v>
          </cell>
          <cell r="F5543" t="str">
            <v>31.12.1995</v>
          </cell>
          <cell r="G5543">
            <v>32000</v>
          </cell>
          <cell r="H5543">
            <v>32000</v>
          </cell>
          <cell r="I5543">
            <v>0</v>
          </cell>
          <cell r="J5543" t="str">
            <v>R.M</v>
          </cell>
          <cell r="K5543">
            <v>2009</v>
          </cell>
          <cell r="L5543" t="str">
            <v>last communication 09</v>
          </cell>
        </row>
        <row r="5544">
          <cell r="D5544" t="str">
            <v>DE950083</v>
          </cell>
          <cell r="E5544" t="str">
            <v>Amit Mittal</v>
          </cell>
          <cell r="F5544" t="str">
            <v>04.01.1995</v>
          </cell>
          <cell r="G5544">
            <v>22000</v>
          </cell>
          <cell r="H5544">
            <v>22000</v>
          </cell>
          <cell r="I5544">
            <v>0</v>
          </cell>
          <cell r="J5544" t="str">
            <v>I.R.M</v>
          </cell>
          <cell r="K5544" t="str">
            <v>No</v>
          </cell>
          <cell r="L5544" t="str">
            <v xml:space="preserve"> last communication 99</v>
          </cell>
        </row>
        <row r="5545">
          <cell r="D5545" t="str">
            <v>DE950104</v>
          </cell>
          <cell r="E5545" t="str">
            <v>Arvind Kumar Aggarwal</v>
          </cell>
          <cell r="F5545" t="str">
            <v>18.12.1995</v>
          </cell>
          <cell r="G5545">
            <v>32000</v>
          </cell>
          <cell r="H5545">
            <v>27200</v>
          </cell>
          <cell r="I5545">
            <v>4800</v>
          </cell>
          <cell r="J5545" t="str">
            <v>Outstanding</v>
          </cell>
          <cell r="K5545" t="str">
            <v>No</v>
          </cell>
          <cell r="L5545" t="str">
            <v xml:space="preserve"> Last Communication Till 2007 (Outstanding Rs 4800/-)</v>
          </cell>
        </row>
        <row r="5546">
          <cell r="D5546" t="str">
            <v>DE950078</v>
          </cell>
          <cell r="E5546" t="str">
            <v>Chandra Prakash Aggarwal</v>
          </cell>
          <cell r="F5546" t="str">
            <v>01.12.1995</v>
          </cell>
          <cell r="G5546">
            <v>22000</v>
          </cell>
          <cell r="H5546">
            <v>22000</v>
          </cell>
          <cell r="I5546">
            <v>0</v>
          </cell>
          <cell r="J5546" t="str">
            <v>I.R.M</v>
          </cell>
          <cell r="K5546" t="str">
            <v>No</v>
          </cell>
          <cell r="L5546" t="str">
            <v>As POD  last communication 07</v>
          </cell>
        </row>
        <row r="5547">
          <cell r="D5547" t="str">
            <v>JP950005</v>
          </cell>
          <cell r="E5547" t="str">
            <v>Varun Agencies</v>
          </cell>
          <cell r="F5547" t="str">
            <v>21.12.1995</v>
          </cell>
          <cell r="G5547">
            <v>32000</v>
          </cell>
          <cell r="H5547">
            <v>30400</v>
          </cell>
          <cell r="I5547">
            <v>0</v>
          </cell>
          <cell r="J5547" t="str">
            <v>I.R.M</v>
          </cell>
          <cell r="K5547" t="str">
            <v>No</v>
          </cell>
          <cell r="L5547" t="str">
            <v>last communication 09</v>
          </cell>
        </row>
        <row r="5548">
          <cell r="D5548" t="str">
            <v>JP950002</v>
          </cell>
          <cell r="E5548" t="str">
            <v>Ashok Kumar Jain</v>
          </cell>
          <cell r="F5548" t="str">
            <v>30.12.1995</v>
          </cell>
          <cell r="G5548">
            <v>27000</v>
          </cell>
          <cell r="H5548">
            <v>27000</v>
          </cell>
          <cell r="I5548">
            <v>0</v>
          </cell>
          <cell r="J5548" t="str">
            <v>I.R.M</v>
          </cell>
          <cell r="K5548" t="str">
            <v>No</v>
          </cell>
          <cell r="L5548" t="str">
            <v>As POD  last communication 07</v>
          </cell>
        </row>
        <row r="5549">
          <cell r="D5549" t="str">
            <v>AL950004</v>
          </cell>
          <cell r="E5549" t="str">
            <v>Chandra Mauli Srivastava</v>
          </cell>
          <cell r="F5549" t="str">
            <v>15.12.1995</v>
          </cell>
          <cell r="G5549">
            <v>22000</v>
          </cell>
          <cell r="H5549">
            <v>22000</v>
          </cell>
          <cell r="I5549">
            <v>0</v>
          </cell>
          <cell r="J5549" t="str">
            <v>I.R.M</v>
          </cell>
          <cell r="K5549" t="str">
            <v>No</v>
          </cell>
          <cell r="L5549" t="str">
            <v>send surrender details letter of both memberships on 2021</v>
          </cell>
        </row>
        <row r="5550">
          <cell r="D5550" t="str">
            <v>AL950002</v>
          </cell>
          <cell r="E5550" t="str">
            <v>Madhu Srivastava</v>
          </cell>
          <cell r="F5550" t="str">
            <v>30.12.1995</v>
          </cell>
          <cell r="G5550">
            <v>22000</v>
          </cell>
          <cell r="H5550">
            <v>22000</v>
          </cell>
          <cell r="I5550">
            <v>0</v>
          </cell>
          <cell r="J5550" t="str">
            <v>I.R.M</v>
          </cell>
          <cell r="K5550" t="str">
            <v>No</v>
          </cell>
          <cell r="L5550" t="str">
            <v>send surrender details letter of both memberships on 2021</v>
          </cell>
        </row>
        <row r="5551">
          <cell r="D5551" t="str">
            <v>LU950006</v>
          </cell>
          <cell r="E5551" t="str">
            <v>JK Gupta</v>
          </cell>
          <cell r="F5551" t="str">
            <v>30.12.1995</v>
          </cell>
          <cell r="G5551">
            <v>27000</v>
          </cell>
          <cell r="H5551">
            <v>27000</v>
          </cell>
          <cell r="I5551">
            <v>0</v>
          </cell>
          <cell r="J5551" t="str">
            <v>Cancelled</v>
          </cell>
          <cell r="K5551">
            <v>2018</v>
          </cell>
          <cell r="L5551" t="str">
            <v>Cancelled on 19.09.2022</v>
          </cell>
        </row>
        <row r="5552">
          <cell r="D5552" t="str">
            <v>LU950002</v>
          </cell>
          <cell r="E5552" t="str">
            <v>Surinder Singh</v>
          </cell>
          <cell r="F5552" t="str">
            <v>30.12.1995</v>
          </cell>
          <cell r="G5552">
            <v>22000</v>
          </cell>
          <cell r="H5552">
            <v>22000</v>
          </cell>
          <cell r="I5552">
            <v>0</v>
          </cell>
          <cell r="J5552" t="str">
            <v>I.R.M</v>
          </cell>
          <cell r="K5552" t="str">
            <v>No</v>
          </cell>
          <cell r="L5552" t="str">
            <v>As POD  last communication 07</v>
          </cell>
        </row>
        <row r="5553">
          <cell r="D5553" t="str">
            <v>DE950058</v>
          </cell>
          <cell r="E5553" t="str">
            <v>G.L Gupta</v>
          </cell>
          <cell r="F5553" t="str">
            <v>20.12.1995</v>
          </cell>
          <cell r="G5553">
            <v>22000</v>
          </cell>
          <cell r="H5553">
            <v>22000</v>
          </cell>
          <cell r="I5553">
            <v>0</v>
          </cell>
          <cell r="J5553" t="str">
            <v>I.R.M</v>
          </cell>
          <cell r="K5553" t="str">
            <v>No</v>
          </cell>
          <cell r="L5553" t="str">
            <v xml:space="preserve"> last communication 07</v>
          </cell>
        </row>
        <row r="5554">
          <cell r="D5554" t="str">
            <v>DE950053</v>
          </cell>
          <cell r="E5554" t="str">
            <v>Surender Nath Sharma</v>
          </cell>
          <cell r="F5554" t="str">
            <v>16.02.1995</v>
          </cell>
          <cell r="G5554">
            <v>32000</v>
          </cell>
          <cell r="H5554">
            <v>32000</v>
          </cell>
          <cell r="I5554">
            <v>0</v>
          </cell>
          <cell r="J5554" t="str">
            <v>I.R.M</v>
          </cell>
          <cell r="K5554" t="str">
            <v>No</v>
          </cell>
          <cell r="L5554" t="str">
            <v>As POD  last communication 07</v>
          </cell>
        </row>
        <row r="5555">
          <cell r="D5555" t="str">
            <v>JO950003</v>
          </cell>
          <cell r="E5555" t="str">
            <v>Pratosh Gehtol</v>
          </cell>
          <cell r="F5555" t="str">
            <v>08.12.1995</v>
          </cell>
          <cell r="G5555">
            <v>22000</v>
          </cell>
          <cell r="H5555">
            <v>22000</v>
          </cell>
          <cell r="I5555">
            <v>0</v>
          </cell>
          <cell r="J5555" t="str">
            <v>I.R.M</v>
          </cell>
          <cell r="K5555" t="str">
            <v>No</v>
          </cell>
          <cell r="L5555" t="str">
            <v xml:space="preserve"> last communication 02</v>
          </cell>
        </row>
        <row r="5556">
          <cell r="D5556" t="str">
            <v>JP950019</v>
          </cell>
          <cell r="E5556" t="str">
            <v>Deepak Baid</v>
          </cell>
          <cell r="F5556" t="str">
            <v>13.12.1995</v>
          </cell>
          <cell r="G5556">
            <v>22000</v>
          </cell>
          <cell r="H5556">
            <v>22000</v>
          </cell>
          <cell r="I5556">
            <v>0</v>
          </cell>
          <cell r="J5556" t="str">
            <v>I.R.M</v>
          </cell>
          <cell r="K5556" t="str">
            <v>No</v>
          </cell>
          <cell r="L5556" t="str">
            <v>As POD  last communication 07</v>
          </cell>
        </row>
        <row r="5557">
          <cell r="D5557" t="str">
            <v>DE950076</v>
          </cell>
          <cell r="E5557" t="str">
            <v>Virendra Batra</v>
          </cell>
          <cell r="F5557" t="str">
            <v>12.12.1995</v>
          </cell>
          <cell r="G5557">
            <v>32000</v>
          </cell>
          <cell r="H5557">
            <v>32000</v>
          </cell>
          <cell r="I5557">
            <v>0</v>
          </cell>
          <cell r="J5557" t="str">
            <v>I.R.M</v>
          </cell>
          <cell r="K5557" t="str">
            <v>No</v>
          </cell>
          <cell r="L5557" t="str">
            <v>As POD  last communication 07</v>
          </cell>
        </row>
        <row r="5558">
          <cell r="D5558" t="str">
            <v>KN950009</v>
          </cell>
          <cell r="E5558" t="str">
            <v>Sita Ram Goenka</v>
          </cell>
          <cell r="F5558" t="str">
            <v>13.12.1995</v>
          </cell>
          <cell r="G5558">
            <v>32000</v>
          </cell>
          <cell r="H5558">
            <v>32000</v>
          </cell>
          <cell r="I5558">
            <v>0</v>
          </cell>
          <cell r="J5558" t="str">
            <v>I.R.M</v>
          </cell>
          <cell r="K5558" t="str">
            <v>No</v>
          </cell>
          <cell r="L5558" t="str">
            <v xml:space="preserve"> last communication 08</v>
          </cell>
        </row>
        <row r="5559">
          <cell r="D5559" t="str">
            <v>DE950093</v>
          </cell>
          <cell r="E5559" t="str">
            <v>Anil Kapoor</v>
          </cell>
          <cell r="F5559" t="str">
            <v>16.12.1995</v>
          </cell>
          <cell r="G5559">
            <v>27000</v>
          </cell>
          <cell r="H5559">
            <v>25650</v>
          </cell>
          <cell r="I5559">
            <v>0</v>
          </cell>
          <cell r="J5559" t="str">
            <v>I.R.M</v>
          </cell>
          <cell r="K5559" t="str">
            <v>No</v>
          </cell>
          <cell r="L5559" t="str">
            <v xml:space="preserve"> last communication 15</v>
          </cell>
        </row>
        <row r="5560">
          <cell r="D5560" t="str">
            <v>JP950012</v>
          </cell>
          <cell r="E5560" t="str">
            <v>Deepak Mehta</v>
          </cell>
          <cell r="F5560" t="str">
            <v>14.12.1995</v>
          </cell>
          <cell r="G5560">
            <v>27000</v>
          </cell>
          <cell r="H5560">
            <v>27000</v>
          </cell>
          <cell r="I5560">
            <v>0</v>
          </cell>
          <cell r="J5560" t="str">
            <v>I.R.M</v>
          </cell>
          <cell r="K5560" t="str">
            <v>No</v>
          </cell>
          <cell r="L5560" t="str">
            <v>As POD  last communication 07</v>
          </cell>
        </row>
        <row r="5561">
          <cell r="D5561" t="str">
            <v>LU960001</v>
          </cell>
          <cell r="E5561" t="str">
            <v>Sunita Aggarwal</v>
          </cell>
          <cell r="F5561" t="str">
            <v>19.11.1995</v>
          </cell>
          <cell r="G5561">
            <v>22000</v>
          </cell>
          <cell r="H5561">
            <v>22000</v>
          </cell>
          <cell r="I5561">
            <v>0</v>
          </cell>
          <cell r="J5561" t="str">
            <v>R.M</v>
          </cell>
          <cell r="K5561">
            <v>2010</v>
          </cell>
          <cell r="L5561" t="str">
            <v xml:space="preserve">Reply to his mail for wives off on Amc in 2021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5562">
          <cell r="D5562" t="str">
            <v>VA960001</v>
          </cell>
          <cell r="E5562" t="str">
            <v>Gautam Mukherjee</v>
          </cell>
          <cell r="F5562" t="str">
            <v>08.01.1995</v>
          </cell>
          <cell r="G5562">
            <v>32000</v>
          </cell>
          <cell r="H5562">
            <v>8800</v>
          </cell>
          <cell r="I5562">
            <v>24000</v>
          </cell>
          <cell r="J5562" t="str">
            <v>Outstanding</v>
          </cell>
          <cell r="K5562" t="str">
            <v>No</v>
          </cell>
          <cell r="L5562" t="str">
            <v>last communication 07, Outstanding Rs. 24000/-</v>
          </cell>
        </row>
        <row r="5563">
          <cell r="D5563" t="str">
            <v>LU960008</v>
          </cell>
          <cell r="E5563" t="str">
            <v>Girish Chandra</v>
          </cell>
          <cell r="F5563" t="str">
            <v>31.01.1996</v>
          </cell>
          <cell r="G5563">
            <v>27000</v>
          </cell>
          <cell r="H5563">
            <v>27000</v>
          </cell>
          <cell r="I5563">
            <v>0</v>
          </cell>
          <cell r="J5563" t="str">
            <v>I.R.M</v>
          </cell>
          <cell r="K5563" t="str">
            <v>No</v>
          </cell>
          <cell r="L5563" t="str">
            <v>As POD  last communication 07</v>
          </cell>
        </row>
        <row r="5564">
          <cell r="D5564" t="str">
            <v>DE960031</v>
          </cell>
          <cell r="E5564" t="str">
            <v>B.P Singh</v>
          </cell>
          <cell r="F5564" t="str">
            <v>30.01.1996</v>
          </cell>
          <cell r="G5564">
            <v>22000</v>
          </cell>
          <cell r="H5564">
            <v>22000</v>
          </cell>
          <cell r="I5564">
            <v>0</v>
          </cell>
          <cell r="J5564" t="str">
            <v>I.R.M</v>
          </cell>
          <cell r="K5564" t="str">
            <v>No</v>
          </cell>
          <cell r="L5564" t="str">
            <v>no communication till date</v>
          </cell>
        </row>
        <row r="5565">
          <cell r="D5565" t="str">
            <v>DE960029</v>
          </cell>
          <cell r="E5565" t="str">
            <v>Raj Kumar Juneja</v>
          </cell>
          <cell r="F5565" t="str">
            <v>30.01.1996</v>
          </cell>
          <cell r="G5565">
            <v>32000</v>
          </cell>
          <cell r="H5565">
            <v>22400</v>
          </cell>
          <cell r="I5565">
            <v>9600</v>
          </cell>
          <cell r="J5565" t="str">
            <v>Outstanding</v>
          </cell>
          <cell r="K5565" t="str">
            <v>No</v>
          </cell>
          <cell r="L5565" t="str">
            <v xml:space="preserve"> No Communication Till Date (Outstanding Rs 9600/-)</v>
          </cell>
        </row>
        <row r="5566">
          <cell r="D5566" t="str">
            <v>DE960030</v>
          </cell>
          <cell r="E5566" t="str">
            <v>PS Kataria</v>
          </cell>
          <cell r="F5566" t="str">
            <v>30.01.1996</v>
          </cell>
          <cell r="G5566">
            <v>22000</v>
          </cell>
          <cell r="H5566" t="str">
            <v>Nil</v>
          </cell>
          <cell r="I5566">
            <v>0</v>
          </cell>
          <cell r="J5566" t="str">
            <v>Cancelled</v>
          </cell>
          <cell r="K5566">
            <v>0</v>
          </cell>
          <cell r="L5566" t="str">
            <v>Cancelled</v>
          </cell>
        </row>
        <row r="5567">
          <cell r="D5567" t="str">
            <v>DE960032</v>
          </cell>
          <cell r="E5567" t="str">
            <v>Anjali Bhojwani</v>
          </cell>
          <cell r="F5567" t="str">
            <v>16.01.1996</v>
          </cell>
          <cell r="G5567">
            <v>22000</v>
          </cell>
          <cell r="H5567">
            <v>22000</v>
          </cell>
          <cell r="I5567">
            <v>0</v>
          </cell>
          <cell r="J5567" t="str">
            <v>I.R.M</v>
          </cell>
          <cell r="K5567" t="str">
            <v>No</v>
          </cell>
          <cell r="L5567" t="str">
            <v xml:space="preserve"> last communication 09</v>
          </cell>
        </row>
        <row r="5568">
          <cell r="D5568" t="str">
            <v>DE960001</v>
          </cell>
          <cell r="E5568" t="str">
            <v>Getamber</v>
          </cell>
          <cell r="F5568" t="str">
            <v>04.01.1996</v>
          </cell>
          <cell r="G5568">
            <v>22000</v>
          </cell>
          <cell r="H5568">
            <v>22000</v>
          </cell>
          <cell r="I5568">
            <v>0</v>
          </cell>
          <cell r="J5568" t="str">
            <v>I.R.M</v>
          </cell>
          <cell r="K5568" t="str">
            <v>No</v>
          </cell>
          <cell r="L5568" t="str">
            <v xml:space="preserve"> no communication till date</v>
          </cell>
        </row>
        <row r="5569">
          <cell r="D5569" t="str">
            <v>DE960002</v>
          </cell>
          <cell r="E5569" t="str">
            <v>Ashwini Talwar</v>
          </cell>
          <cell r="F5569" t="str">
            <v>04.01.1996</v>
          </cell>
          <cell r="G5569">
            <v>22000</v>
          </cell>
          <cell r="H5569">
            <v>22000</v>
          </cell>
          <cell r="I5569">
            <v>0</v>
          </cell>
          <cell r="J5569" t="str">
            <v>I.R.M</v>
          </cell>
          <cell r="K5569" t="str">
            <v>No</v>
          </cell>
          <cell r="L5569" t="str">
            <v>no communication till date</v>
          </cell>
        </row>
        <row r="5570">
          <cell r="D5570" t="str">
            <v>DE960005</v>
          </cell>
          <cell r="E5570" t="str">
            <v>Sanjay Varsha</v>
          </cell>
          <cell r="F5570" t="str">
            <v>25.01.1996</v>
          </cell>
          <cell r="G5570">
            <v>32000</v>
          </cell>
          <cell r="H5570">
            <v>32000</v>
          </cell>
          <cell r="I5570">
            <v>0</v>
          </cell>
          <cell r="J5570" t="str">
            <v>I.R.M</v>
          </cell>
          <cell r="K5570" t="str">
            <v>No</v>
          </cell>
          <cell r="L5570" t="str">
            <v>no communication till date</v>
          </cell>
        </row>
        <row r="5571">
          <cell r="D5571" t="str">
            <v>DE960008</v>
          </cell>
          <cell r="E5571" t="str">
            <v>Ajay Arora</v>
          </cell>
          <cell r="F5571" t="str">
            <v>01.11.1996</v>
          </cell>
          <cell r="G5571">
            <v>22000</v>
          </cell>
          <cell r="H5571" t="str">
            <v>Nil</v>
          </cell>
          <cell r="I5571">
            <v>0</v>
          </cell>
          <cell r="J5571" t="str">
            <v>Cancelled</v>
          </cell>
          <cell r="K5571">
            <v>0</v>
          </cell>
          <cell r="L5571" t="str">
            <v>Cancelled</v>
          </cell>
        </row>
        <row r="5572">
          <cell r="D5572" t="str">
            <v>DE960012</v>
          </cell>
          <cell r="E5572" t="str">
            <v>Nikhil Kapoor</v>
          </cell>
          <cell r="F5572" t="str">
            <v>17.01.1996</v>
          </cell>
          <cell r="G5572">
            <v>22000</v>
          </cell>
          <cell r="H5572">
            <v>22000</v>
          </cell>
          <cell r="I5572">
            <v>0</v>
          </cell>
          <cell r="J5572" t="str">
            <v>I.R.M</v>
          </cell>
          <cell r="K5572" t="str">
            <v>No</v>
          </cell>
          <cell r="L5572" t="str">
            <v>no communication till date</v>
          </cell>
        </row>
        <row r="5573">
          <cell r="D5573" t="str">
            <v>DE960022</v>
          </cell>
          <cell r="E5573" t="str">
            <v>Kamal Arora</v>
          </cell>
          <cell r="F5573" t="str">
            <v>12.01.1996</v>
          </cell>
          <cell r="G5573">
            <v>22000</v>
          </cell>
          <cell r="H5573">
            <v>22000</v>
          </cell>
          <cell r="I5573">
            <v>0</v>
          </cell>
          <cell r="J5573" t="str">
            <v>R.M</v>
          </cell>
          <cell r="K5573">
            <v>2012</v>
          </cell>
          <cell r="L5573" t="str">
            <v>telephonic reply on Last Communication Till 2016</v>
          </cell>
        </row>
        <row r="5574">
          <cell r="D5574" t="str">
            <v>DE960024</v>
          </cell>
          <cell r="E5574" t="str">
            <v>Neetu Ahuja</v>
          </cell>
          <cell r="F5574" t="str">
            <v>31.01.1996</v>
          </cell>
          <cell r="G5574">
            <v>32000</v>
          </cell>
          <cell r="H5574">
            <v>32000</v>
          </cell>
          <cell r="I5574">
            <v>0</v>
          </cell>
          <cell r="J5574" t="str">
            <v>I.R.M</v>
          </cell>
          <cell r="K5574" t="str">
            <v>No</v>
          </cell>
          <cell r="L5574" t="str">
            <v>no communication till date</v>
          </cell>
        </row>
        <row r="5575">
          <cell r="D5575" t="str">
            <v>DE960026</v>
          </cell>
          <cell r="E5575" t="str">
            <v>Suresh Gupta</v>
          </cell>
          <cell r="F5575" t="str">
            <v>30.01.1996</v>
          </cell>
          <cell r="G5575">
            <v>22000</v>
          </cell>
          <cell r="H5575">
            <v>22000</v>
          </cell>
          <cell r="I5575">
            <v>0</v>
          </cell>
          <cell r="J5575" t="str">
            <v>I.R.M</v>
          </cell>
          <cell r="K5575" t="str">
            <v>No</v>
          </cell>
          <cell r="L5575" t="str">
            <v xml:space="preserve"> last communication 02</v>
          </cell>
        </row>
        <row r="5576">
          <cell r="D5576" t="str">
            <v>UD960003</v>
          </cell>
          <cell r="E5576" t="str">
            <v>Madhu Mukesh Sharma</v>
          </cell>
          <cell r="F5576" t="str">
            <v>27.01.1996</v>
          </cell>
          <cell r="G5576">
            <v>22000</v>
          </cell>
          <cell r="H5576">
            <v>19800</v>
          </cell>
          <cell r="I5576">
            <v>2200</v>
          </cell>
          <cell r="J5576" t="str">
            <v>Outstanding</v>
          </cell>
          <cell r="K5576" t="str">
            <v>No</v>
          </cell>
          <cell r="L5576" t="str">
            <v>As Pod last communication 07..Outstanding Rs. 2200/-</v>
          </cell>
        </row>
        <row r="5577">
          <cell r="D5577" t="str">
            <v>JP960013</v>
          </cell>
          <cell r="E5577" t="str">
            <v>Narottam Das Gupta</v>
          </cell>
          <cell r="F5577" t="str">
            <v>16.01.1996</v>
          </cell>
          <cell r="G5577">
            <v>22000</v>
          </cell>
          <cell r="H5577" t="str">
            <v>Nil</v>
          </cell>
          <cell r="I5577">
            <v>0</v>
          </cell>
          <cell r="J5577" t="str">
            <v>Cancelled</v>
          </cell>
          <cell r="K5577">
            <v>0</v>
          </cell>
          <cell r="L5577" t="str">
            <v>Cancelled</v>
          </cell>
        </row>
        <row r="5578">
          <cell r="D5578" t="str">
            <v>JP960011</v>
          </cell>
          <cell r="E5578" t="str">
            <v>Dheeraj Gupta</v>
          </cell>
          <cell r="F5578" t="str">
            <v>16.01.1996</v>
          </cell>
          <cell r="G5578">
            <v>22000</v>
          </cell>
          <cell r="H5578">
            <v>22000</v>
          </cell>
          <cell r="I5578">
            <v>0</v>
          </cell>
          <cell r="J5578" t="str">
            <v>I.R.M</v>
          </cell>
          <cell r="K5578" t="str">
            <v>No</v>
          </cell>
          <cell r="L5578" t="str">
            <v xml:space="preserve"> no communication till date</v>
          </cell>
        </row>
        <row r="5579">
          <cell r="D5579" t="str">
            <v>JP960008</v>
          </cell>
          <cell r="E5579" t="str">
            <v>Ram Gopal Purohit</v>
          </cell>
          <cell r="F5579" t="str">
            <v>17.01.1996</v>
          </cell>
          <cell r="G5579">
            <v>32000</v>
          </cell>
          <cell r="H5579">
            <v>32000</v>
          </cell>
          <cell r="I5579">
            <v>0</v>
          </cell>
          <cell r="J5579" t="str">
            <v>I.R.M</v>
          </cell>
          <cell r="K5579" t="str">
            <v>No</v>
          </cell>
          <cell r="L5579" t="str">
            <v xml:space="preserve"> last communication 11</v>
          </cell>
        </row>
        <row r="5580">
          <cell r="D5580" t="str">
            <v>JP960009</v>
          </cell>
          <cell r="E5580" t="str">
            <v>Pran Bhambani</v>
          </cell>
          <cell r="F5580" t="str">
            <v>30.01.1996</v>
          </cell>
          <cell r="G5580">
            <v>22000</v>
          </cell>
          <cell r="H5580">
            <v>20900</v>
          </cell>
          <cell r="I5580">
            <v>0</v>
          </cell>
          <cell r="J5580" t="str">
            <v>I.R.M</v>
          </cell>
          <cell r="K5580" t="str">
            <v>No</v>
          </cell>
          <cell r="L5580" t="str">
            <v>As POD  last communication 07</v>
          </cell>
        </row>
        <row r="5581">
          <cell r="D5581" t="str">
            <v>KN960008</v>
          </cell>
          <cell r="E5581" t="str">
            <v>Pradeep Mehrotra</v>
          </cell>
          <cell r="F5581" t="str">
            <v>31.01.1996</v>
          </cell>
          <cell r="G5581">
            <v>32000</v>
          </cell>
          <cell r="H5581">
            <v>22400</v>
          </cell>
          <cell r="I5581">
            <v>9600</v>
          </cell>
          <cell r="J5581" t="str">
            <v>Outstanding</v>
          </cell>
          <cell r="K5581" t="str">
            <v>No</v>
          </cell>
          <cell r="L5581" t="str">
            <v xml:space="preserve"> No communication till date. Outstanding Rs. 9600/-</v>
          </cell>
        </row>
        <row r="5582">
          <cell r="D5582" t="str">
            <v>KN960004</v>
          </cell>
          <cell r="E5582" t="str">
            <v>Prakash Chandra Gupta</v>
          </cell>
          <cell r="F5582" t="str">
            <v>30.01.1996</v>
          </cell>
          <cell r="G5582">
            <v>32000</v>
          </cell>
          <cell r="H5582">
            <v>32000</v>
          </cell>
          <cell r="I5582">
            <v>0</v>
          </cell>
          <cell r="J5582" t="str">
            <v>R.M</v>
          </cell>
          <cell r="K5582">
            <v>2007</v>
          </cell>
          <cell r="L5582" t="str">
            <v>As POD  last communication 07</v>
          </cell>
        </row>
        <row r="5583">
          <cell r="D5583" t="str">
            <v>CH960005</v>
          </cell>
          <cell r="E5583" t="str">
            <v>Rajender Handa</v>
          </cell>
          <cell r="F5583" t="str">
            <v>10.01.1996</v>
          </cell>
          <cell r="G5583">
            <v>32000</v>
          </cell>
          <cell r="H5583">
            <v>32000</v>
          </cell>
          <cell r="I5583">
            <v>0</v>
          </cell>
          <cell r="J5583" t="str">
            <v>I.R.M</v>
          </cell>
          <cell r="K5583" t="str">
            <v>No</v>
          </cell>
          <cell r="L5583" t="str">
            <v xml:space="preserve"> last communication 04</v>
          </cell>
        </row>
        <row r="5584">
          <cell r="D5584" t="str">
            <v>JP960001</v>
          </cell>
          <cell r="E5584" t="str">
            <v>Nikita Saxena</v>
          </cell>
          <cell r="F5584" t="str">
            <v>02.01.1996</v>
          </cell>
          <cell r="G5584">
            <v>32000</v>
          </cell>
          <cell r="H5584">
            <v>32000</v>
          </cell>
          <cell r="I5584">
            <v>0</v>
          </cell>
          <cell r="J5584" t="str">
            <v>R.M</v>
          </cell>
          <cell r="K5584">
            <v>2007</v>
          </cell>
          <cell r="L5584" t="str">
            <v xml:space="preserve"> last communication 10</v>
          </cell>
        </row>
        <row r="5585">
          <cell r="D5585" t="str">
            <v>KM950004</v>
          </cell>
          <cell r="E5585" t="str">
            <v>V.K Jain</v>
          </cell>
          <cell r="F5585" t="str">
            <v>30.12.1996</v>
          </cell>
          <cell r="G5585">
            <v>32000</v>
          </cell>
          <cell r="H5585" t="str">
            <v>Nil</v>
          </cell>
          <cell r="I5585">
            <v>0</v>
          </cell>
          <cell r="J5585" t="str">
            <v>Cancelled</v>
          </cell>
          <cell r="K5585">
            <v>0</v>
          </cell>
          <cell r="L5585" t="str">
            <v>Cancelled</v>
          </cell>
        </row>
        <row r="5586">
          <cell r="D5586" t="str">
            <v>Jo960001</v>
          </cell>
          <cell r="E5586" t="str">
            <v>Niramal jit Kaur</v>
          </cell>
          <cell r="F5586" t="str">
            <v>02.01.1996</v>
          </cell>
          <cell r="G5586">
            <v>32000</v>
          </cell>
          <cell r="H5586">
            <v>22400</v>
          </cell>
          <cell r="I5586">
            <v>9600</v>
          </cell>
          <cell r="J5586" t="str">
            <v>Outstanding</v>
          </cell>
          <cell r="K5586" t="str">
            <v>No</v>
          </cell>
          <cell r="L5586" t="str">
            <v xml:space="preserve"> No communication till date. Outstanding Rs. 9600/-</v>
          </cell>
        </row>
        <row r="5587">
          <cell r="D5587" t="str">
            <v>KN960006</v>
          </cell>
          <cell r="E5587" t="str">
            <v>Rajendra Garg</v>
          </cell>
          <cell r="F5587" t="str">
            <v>23.01.1996</v>
          </cell>
          <cell r="G5587">
            <v>32000</v>
          </cell>
          <cell r="H5587">
            <v>8800</v>
          </cell>
          <cell r="I5587">
            <v>24000</v>
          </cell>
          <cell r="J5587" t="str">
            <v>Outstanding</v>
          </cell>
          <cell r="K5587" t="str">
            <v>No</v>
          </cell>
          <cell r="L5587" t="str">
            <v>last communication 07, Outstanding Rs. 24000/-</v>
          </cell>
        </row>
        <row r="5588">
          <cell r="D5588" t="str">
            <v>KN950010</v>
          </cell>
          <cell r="E5588" t="str">
            <v>Paresh Mahapatra</v>
          </cell>
          <cell r="F5588" t="str">
            <v>14.12.1996</v>
          </cell>
          <cell r="G5588">
            <v>32000</v>
          </cell>
          <cell r="H5588">
            <v>9600</v>
          </cell>
          <cell r="I5588">
            <v>22400</v>
          </cell>
          <cell r="J5588" t="str">
            <v>Outstanding</v>
          </cell>
          <cell r="K5588" t="str">
            <v>No</v>
          </cell>
          <cell r="L5588" t="str">
            <v>last communication 07, Outstanding Rs. 24000/-</v>
          </cell>
        </row>
        <row r="5589">
          <cell r="D5589" t="str">
            <v>DE960013</v>
          </cell>
          <cell r="E5589" t="str">
            <v>Ramesh Panchal</v>
          </cell>
          <cell r="F5589" t="str">
            <v>01.01.1996</v>
          </cell>
          <cell r="G5589">
            <v>22000</v>
          </cell>
          <cell r="H5589" t="str">
            <v>Nil</v>
          </cell>
          <cell r="I5589">
            <v>0</v>
          </cell>
          <cell r="J5589" t="str">
            <v>Cancelled</v>
          </cell>
          <cell r="K5589">
            <v>0</v>
          </cell>
          <cell r="L5589" t="str">
            <v>Cancelled</v>
          </cell>
        </row>
        <row r="5590">
          <cell r="D5590" t="str">
            <v>JP950011</v>
          </cell>
          <cell r="E5590" t="str">
            <v>Ramesh Khurrana</v>
          </cell>
          <cell r="F5590" t="str">
            <v>29.12.1995</v>
          </cell>
          <cell r="G5590">
            <v>27000</v>
          </cell>
          <cell r="H5590">
            <v>27000</v>
          </cell>
          <cell r="I5590">
            <v>0</v>
          </cell>
          <cell r="J5590" t="str">
            <v>I.R.M</v>
          </cell>
          <cell r="K5590" t="str">
            <v>No</v>
          </cell>
          <cell r="L5590" t="str">
            <v>last communication 03</v>
          </cell>
        </row>
        <row r="5591">
          <cell r="D5591" t="str">
            <v>CH960008</v>
          </cell>
          <cell r="E5591" t="str">
            <v>Ahuja Hotels Pvt Ltd</v>
          </cell>
          <cell r="F5591" t="str">
            <v>31.12.1995</v>
          </cell>
          <cell r="G5591">
            <v>32000</v>
          </cell>
          <cell r="H5591">
            <v>32000</v>
          </cell>
          <cell r="I5591">
            <v>0</v>
          </cell>
          <cell r="J5591" t="str">
            <v>I.R.M</v>
          </cell>
          <cell r="K5591" t="str">
            <v>No</v>
          </cell>
          <cell r="L5591" t="str">
            <v>As POD  last communication 07</v>
          </cell>
        </row>
        <row r="5592">
          <cell r="D5592" t="str">
            <v>JO960002</v>
          </cell>
          <cell r="E5592" t="str">
            <v>Bihari Manihar</v>
          </cell>
          <cell r="F5592" t="str">
            <v>10.01.1996</v>
          </cell>
          <cell r="G5592">
            <v>27000</v>
          </cell>
          <cell r="H5592">
            <v>27000</v>
          </cell>
          <cell r="I5592">
            <v>0</v>
          </cell>
          <cell r="J5592" t="str">
            <v>I.R.M</v>
          </cell>
          <cell r="K5592" t="str">
            <v>No</v>
          </cell>
          <cell r="L5592" t="str">
            <v xml:space="preserve"> last communication 05</v>
          </cell>
        </row>
        <row r="5593">
          <cell r="D5593" t="str">
            <v>JP960005</v>
          </cell>
          <cell r="E5593" t="str">
            <v>Ashok Dayal</v>
          </cell>
          <cell r="F5593" t="str">
            <v>20.01.1996</v>
          </cell>
          <cell r="G5593">
            <v>32000</v>
          </cell>
          <cell r="H5593">
            <v>8800</v>
          </cell>
          <cell r="I5593">
            <v>24000</v>
          </cell>
          <cell r="J5593" t="str">
            <v>Outstanding</v>
          </cell>
          <cell r="K5593" t="str">
            <v>No</v>
          </cell>
          <cell r="L5593" t="str">
            <v xml:space="preserve"> No communication till date. Outstanding Rs. 24000/-</v>
          </cell>
        </row>
        <row r="5594">
          <cell r="D5594" t="str">
            <v>LU960009</v>
          </cell>
          <cell r="E5594" t="str">
            <v>Shyam Sharma</v>
          </cell>
          <cell r="F5594" t="str">
            <v>13.01.1996</v>
          </cell>
          <cell r="G5594">
            <v>22000</v>
          </cell>
          <cell r="H5594" t="str">
            <v>Nil</v>
          </cell>
          <cell r="I5594">
            <v>0</v>
          </cell>
          <cell r="J5594" t="str">
            <v>Cancelled</v>
          </cell>
          <cell r="K5594">
            <v>0</v>
          </cell>
          <cell r="L5594" t="str">
            <v>Cancelled</v>
          </cell>
        </row>
        <row r="5595">
          <cell r="D5595" t="str">
            <v>JO950002</v>
          </cell>
          <cell r="E5595" t="str">
            <v>Mahesh Dhankani</v>
          </cell>
          <cell r="F5595" t="str">
            <v>29.11.1996</v>
          </cell>
          <cell r="G5595">
            <v>22000</v>
          </cell>
          <cell r="H5595">
            <v>22000</v>
          </cell>
          <cell r="I5595">
            <v>0</v>
          </cell>
          <cell r="J5595" t="str">
            <v>I.R.M</v>
          </cell>
          <cell r="K5595" t="str">
            <v>No</v>
          </cell>
          <cell r="L5595" t="str">
            <v xml:space="preserve"> last communication 07</v>
          </cell>
        </row>
        <row r="5596">
          <cell r="D5596" t="str">
            <v>JP960010</v>
          </cell>
          <cell r="E5596" t="str">
            <v>Murlidhar Choithani</v>
          </cell>
          <cell r="F5596" t="str">
            <v>20.01.1996</v>
          </cell>
          <cell r="G5596">
            <v>22000</v>
          </cell>
          <cell r="H5596">
            <v>22000</v>
          </cell>
          <cell r="I5596">
            <v>0</v>
          </cell>
          <cell r="J5596" t="str">
            <v>I.R.M</v>
          </cell>
          <cell r="K5596" t="str">
            <v>No</v>
          </cell>
          <cell r="L5596" t="str">
            <v>no communication till date</v>
          </cell>
        </row>
        <row r="5597">
          <cell r="D5597" t="str">
            <v>DE960028</v>
          </cell>
          <cell r="E5597" t="str">
            <v>Harvinder Singh Sachar</v>
          </cell>
          <cell r="F5597" t="str">
            <v>18.01.1996</v>
          </cell>
          <cell r="G5597">
            <v>32000</v>
          </cell>
          <cell r="H5597">
            <v>32000</v>
          </cell>
          <cell r="I5597">
            <v>0</v>
          </cell>
          <cell r="J5597" t="str">
            <v>I.R.M</v>
          </cell>
          <cell r="K5597" t="str">
            <v>No</v>
          </cell>
          <cell r="L5597" t="str">
            <v xml:space="preserve"> last communication 02</v>
          </cell>
        </row>
        <row r="5598">
          <cell r="D5598" t="str">
            <v>DE960023</v>
          </cell>
          <cell r="E5598" t="str">
            <v>Sunita Shivdasani</v>
          </cell>
          <cell r="F5598" t="str">
            <v>30.01.1996</v>
          </cell>
          <cell r="G5598">
            <v>32000</v>
          </cell>
          <cell r="H5598">
            <v>32000</v>
          </cell>
          <cell r="I5598">
            <v>0</v>
          </cell>
          <cell r="J5598" t="str">
            <v>I.R.M</v>
          </cell>
          <cell r="K5598" t="str">
            <v>No</v>
          </cell>
          <cell r="L5598" t="str">
            <v>As POD  last communication 07</v>
          </cell>
        </row>
        <row r="5599">
          <cell r="D5599" t="str">
            <v>DE960009</v>
          </cell>
          <cell r="E5599" t="str">
            <v>Suboadh Kumar</v>
          </cell>
          <cell r="F5599" t="str">
            <v>06.01.1996</v>
          </cell>
          <cell r="G5599">
            <v>32000</v>
          </cell>
          <cell r="H5599">
            <v>32000</v>
          </cell>
          <cell r="I5599">
            <v>0</v>
          </cell>
          <cell r="J5599" t="str">
            <v>I.R.M</v>
          </cell>
          <cell r="K5599" t="str">
            <v>No</v>
          </cell>
          <cell r="L5599" t="str">
            <v xml:space="preserve"> no communication till date</v>
          </cell>
        </row>
        <row r="5600">
          <cell r="D5600" t="str">
            <v>DE960006</v>
          </cell>
          <cell r="E5600" t="str">
            <v>O.P Nagpal</v>
          </cell>
          <cell r="F5600" t="str">
            <v>19.01.1996</v>
          </cell>
          <cell r="G5600">
            <v>22000</v>
          </cell>
          <cell r="H5600">
            <v>20900</v>
          </cell>
          <cell r="I5600">
            <v>0</v>
          </cell>
          <cell r="J5600" t="str">
            <v>I.R.M</v>
          </cell>
          <cell r="K5600" t="str">
            <v>No</v>
          </cell>
          <cell r="L5600" t="str">
            <v xml:space="preserve"> no communication till date</v>
          </cell>
        </row>
        <row r="5601">
          <cell r="D5601" t="str">
            <v>KN960003</v>
          </cell>
          <cell r="E5601" t="str">
            <v>Seema Aggarwal</v>
          </cell>
          <cell r="F5601" t="str">
            <v>31.01.1996</v>
          </cell>
          <cell r="G5601">
            <v>22000</v>
          </cell>
          <cell r="H5601">
            <v>22000</v>
          </cell>
          <cell r="I5601">
            <v>0</v>
          </cell>
          <cell r="J5601" t="str">
            <v>I.R.M</v>
          </cell>
          <cell r="K5601" t="str">
            <v>No</v>
          </cell>
          <cell r="L5601" t="str">
            <v>As POD  last communication 07</v>
          </cell>
        </row>
        <row r="5602">
          <cell r="D5602" t="str">
            <v>DE960021</v>
          </cell>
          <cell r="E5602" t="str">
            <v>Ravi Kapoor</v>
          </cell>
          <cell r="F5602" t="str">
            <v>08.01.1996</v>
          </cell>
          <cell r="G5602">
            <v>22000</v>
          </cell>
          <cell r="H5602">
            <v>22000</v>
          </cell>
          <cell r="I5602">
            <v>0</v>
          </cell>
          <cell r="J5602" t="str">
            <v>I.R.M</v>
          </cell>
          <cell r="K5602" t="str">
            <v>No</v>
          </cell>
          <cell r="L5602" t="str">
            <v xml:space="preserve"> Last Communication Till 2004</v>
          </cell>
        </row>
        <row r="5603">
          <cell r="D5603" t="str">
            <v>JP960016</v>
          </cell>
          <cell r="E5603" t="str">
            <v>Upendra Dave</v>
          </cell>
          <cell r="F5603" t="str">
            <v>25.02.1996</v>
          </cell>
          <cell r="G5603">
            <v>30400</v>
          </cell>
          <cell r="H5603">
            <v>30400</v>
          </cell>
          <cell r="I5603">
            <v>0</v>
          </cell>
          <cell r="J5603" t="str">
            <v>I.R.M</v>
          </cell>
          <cell r="K5603" t="str">
            <v>No</v>
          </cell>
          <cell r="L5603" t="str">
            <v>No Communication Till Date</v>
          </cell>
        </row>
        <row r="5604">
          <cell r="D5604" t="str">
            <v>JP960015</v>
          </cell>
          <cell r="E5604" t="str">
            <v>Vinod Singhal</v>
          </cell>
          <cell r="F5604" t="str">
            <v>23.02.1996</v>
          </cell>
          <cell r="G5604">
            <v>22000</v>
          </cell>
          <cell r="H5604">
            <v>13200</v>
          </cell>
          <cell r="I5604">
            <v>8800</v>
          </cell>
          <cell r="J5604" t="str">
            <v>Outstanding</v>
          </cell>
          <cell r="K5604" t="str">
            <v>No</v>
          </cell>
          <cell r="L5604" t="str">
            <v>Last Communication Till 2017 (outstanding Rs 8800/-)</v>
          </cell>
        </row>
        <row r="5605">
          <cell r="D5605" t="str">
            <v>JP960014</v>
          </cell>
          <cell r="E5605" t="str">
            <v>Rashmi Sharma</v>
          </cell>
          <cell r="F5605" t="str">
            <v>23.02.1996</v>
          </cell>
          <cell r="G5605">
            <v>32000</v>
          </cell>
          <cell r="H5605">
            <v>32000</v>
          </cell>
          <cell r="I5605">
            <v>0</v>
          </cell>
          <cell r="J5605" t="str">
            <v>I.R.M</v>
          </cell>
          <cell r="K5605" t="str">
            <v>No</v>
          </cell>
          <cell r="L5605" t="str">
            <v>As POD  last communication 07</v>
          </cell>
        </row>
        <row r="5606">
          <cell r="D5606" t="str">
            <v>JP960021</v>
          </cell>
          <cell r="E5606" t="str">
            <v>Rifcon</v>
          </cell>
          <cell r="F5606" t="str">
            <v>08.03.1996</v>
          </cell>
          <cell r="G5606">
            <v>30400</v>
          </cell>
          <cell r="H5606">
            <v>30400</v>
          </cell>
          <cell r="I5606">
            <v>0</v>
          </cell>
          <cell r="J5606" t="str">
            <v>I.R.M</v>
          </cell>
          <cell r="K5606" t="str">
            <v>No</v>
          </cell>
          <cell r="L5606" t="str">
            <v xml:space="preserve"> Last Communication Till 2013 other memdrsp..030003400,3401,3399 TpT</v>
          </cell>
        </row>
        <row r="5607">
          <cell r="D5607" t="str">
            <v>JO960004</v>
          </cell>
          <cell r="E5607" t="str">
            <v>Purshotam Das</v>
          </cell>
          <cell r="F5607" t="str">
            <v>29.02.1996</v>
          </cell>
          <cell r="G5607">
            <v>22000</v>
          </cell>
          <cell r="H5607">
            <v>22000</v>
          </cell>
          <cell r="I5607">
            <v>0</v>
          </cell>
          <cell r="J5607" t="str">
            <v>I.R.M</v>
          </cell>
          <cell r="K5607" t="str">
            <v>No</v>
          </cell>
          <cell r="L5607" t="str">
            <v xml:space="preserve"> No Communication Till Date</v>
          </cell>
        </row>
        <row r="5608">
          <cell r="D5608" t="str">
            <v>KN960012</v>
          </cell>
          <cell r="E5608" t="str">
            <v>V.K Jain</v>
          </cell>
          <cell r="F5608" t="str">
            <v>25.02.1996</v>
          </cell>
          <cell r="G5608">
            <v>32000</v>
          </cell>
          <cell r="H5608">
            <v>32000</v>
          </cell>
          <cell r="I5608">
            <v>0</v>
          </cell>
          <cell r="J5608" t="str">
            <v>I.R.M</v>
          </cell>
          <cell r="K5608" t="str">
            <v>No</v>
          </cell>
          <cell r="L5608" t="str">
            <v>As POD  last communication 07</v>
          </cell>
        </row>
        <row r="5609">
          <cell r="D5609" t="str">
            <v>ME960001</v>
          </cell>
          <cell r="E5609" t="str">
            <v>Ajay Kumar Maheshwari</v>
          </cell>
          <cell r="F5609" t="str">
            <v>30.01.1996</v>
          </cell>
          <cell r="G5609">
            <v>32000</v>
          </cell>
          <cell r="H5609">
            <v>32000</v>
          </cell>
          <cell r="I5609">
            <v>0</v>
          </cell>
          <cell r="J5609" t="str">
            <v>I.R.M</v>
          </cell>
          <cell r="K5609" t="str">
            <v>No</v>
          </cell>
          <cell r="L5609" t="str">
            <v>telephonic reply on Last Communication Till 2019</v>
          </cell>
        </row>
        <row r="5610">
          <cell r="D5610" t="str">
            <v>DE950035</v>
          </cell>
          <cell r="E5610" t="str">
            <v>Virendra Raheja</v>
          </cell>
          <cell r="F5610" t="str">
            <v>06.12.1995</v>
          </cell>
          <cell r="G5610">
            <v>27000</v>
          </cell>
          <cell r="H5610">
            <v>27000</v>
          </cell>
          <cell r="I5610">
            <v>0</v>
          </cell>
          <cell r="J5610" t="str">
            <v>Cancelled</v>
          </cell>
          <cell r="K5610">
            <v>2013</v>
          </cell>
          <cell r="L5610" t="str">
            <v>Cancelled on 17.12.202</v>
          </cell>
        </row>
        <row r="5611">
          <cell r="D5611" t="str">
            <v>LU960004</v>
          </cell>
          <cell r="E5611" t="str">
            <v>Vaidyadhar Sharma</v>
          </cell>
          <cell r="F5611" t="str">
            <v>13.01.1996</v>
          </cell>
          <cell r="G5611">
            <v>22000</v>
          </cell>
          <cell r="H5611">
            <v>22000</v>
          </cell>
          <cell r="I5611">
            <v>0</v>
          </cell>
          <cell r="J5611" t="str">
            <v>I.R.M</v>
          </cell>
          <cell r="K5611" t="str">
            <v>No</v>
          </cell>
          <cell r="L5611" t="str">
            <v>As POD  last communication 07</v>
          </cell>
        </row>
        <row r="5612">
          <cell r="D5612" t="str">
            <v>DE960025</v>
          </cell>
          <cell r="E5612" t="str">
            <v>Rajiv Chawla</v>
          </cell>
          <cell r="F5612" t="str">
            <v>29.01.1996</v>
          </cell>
          <cell r="G5612">
            <v>22000</v>
          </cell>
          <cell r="H5612">
            <v>22000</v>
          </cell>
          <cell r="I5612">
            <v>0</v>
          </cell>
          <cell r="J5612" t="str">
            <v>I.R.M</v>
          </cell>
          <cell r="K5612" t="str">
            <v>No</v>
          </cell>
          <cell r="L5612" t="str">
            <v>As POD  last communication 07</v>
          </cell>
        </row>
        <row r="5613">
          <cell r="D5613" t="str">
            <v>DE960033</v>
          </cell>
          <cell r="E5613" t="str">
            <v>Sumit Gupta</v>
          </cell>
          <cell r="F5613" t="str">
            <v>30.01.1996</v>
          </cell>
          <cell r="G5613">
            <v>22000</v>
          </cell>
          <cell r="H5613">
            <v>22000</v>
          </cell>
          <cell r="I5613">
            <v>0</v>
          </cell>
          <cell r="J5613" t="str">
            <v>I.R.M</v>
          </cell>
          <cell r="K5613" t="str">
            <v>No</v>
          </cell>
          <cell r="L5613" t="str">
            <v>telephonic reply on Last Communication Till 2016</v>
          </cell>
        </row>
        <row r="5614">
          <cell r="D5614" t="str">
            <v>DE960040</v>
          </cell>
          <cell r="E5614" t="str">
            <v>Umang Taneja</v>
          </cell>
          <cell r="F5614" t="str">
            <v>25.02.1996</v>
          </cell>
          <cell r="G5614">
            <v>22000</v>
          </cell>
          <cell r="H5614">
            <v>20900</v>
          </cell>
          <cell r="I5614">
            <v>0</v>
          </cell>
          <cell r="J5614" t="str">
            <v>R.M</v>
          </cell>
          <cell r="K5614">
            <v>2022</v>
          </cell>
          <cell r="L5614" t="str">
            <v>they are regular membr. Other membership 03003691</v>
          </cell>
        </row>
        <row r="5615">
          <cell r="D5615" t="str">
            <v>DE960045</v>
          </cell>
          <cell r="E5615" t="str">
            <v>Gulshan Rai Monga</v>
          </cell>
          <cell r="F5615" t="str">
            <v>26.02.1996</v>
          </cell>
          <cell r="G5615">
            <v>22000</v>
          </cell>
          <cell r="H5615">
            <v>22000</v>
          </cell>
          <cell r="I5615">
            <v>0</v>
          </cell>
          <cell r="J5615" t="str">
            <v>I.R.M</v>
          </cell>
          <cell r="K5615" t="str">
            <v>No</v>
          </cell>
          <cell r="L5615" t="str">
            <v xml:space="preserve"> No Communication Till Date</v>
          </cell>
        </row>
        <row r="5616">
          <cell r="D5616" t="str">
            <v>DE960046</v>
          </cell>
          <cell r="E5616" t="str">
            <v>Jit Lal Kapoor</v>
          </cell>
          <cell r="F5616" t="str">
            <v>27.02.1996</v>
          </cell>
          <cell r="G5616">
            <v>22000</v>
          </cell>
          <cell r="H5616">
            <v>22000</v>
          </cell>
          <cell r="I5616">
            <v>0</v>
          </cell>
          <cell r="J5616" t="str">
            <v>I.R.M</v>
          </cell>
          <cell r="K5616" t="str">
            <v>No</v>
          </cell>
          <cell r="L5616" t="str">
            <v xml:space="preserve"> Last Communication Till 2012</v>
          </cell>
        </row>
        <row r="5617">
          <cell r="D5617" t="str">
            <v>DE960047</v>
          </cell>
          <cell r="E5617" t="str">
            <v>Amit Bisarya</v>
          </cell>
          <cell r="F5617" t="str">
            <v>29.02.1996</v>
          </cell>
          <cell r="G5617">
            <v>22000</v>
          </cell>
          <cell r="H5617">
            <v>22000</v>
          </cell>
          <cell r="I5617">
            <v>0</v>
          </cell>
          <cell r="J5617" t="str">
            <v>I.R.M</v>
          </cell>
          <cell r="K5617" t="str">
            <v>No</v>
          </cell>
          <cell r="L5617" t="str">
            <v xml:space="preserve"> Last Communication Till 2004</v>
          </cell>
        </row>
        <row r="5618">
          <cell r="D5618" t="str">
            <v>DE960034</v>
          </cell>
          <cell r="E5618" t="str">
            <v>Avinash Jolly</v>
          </cell>
          <cell r="F5618" t="str">
            <v>29.02.1996</v>
          </cell>
          <cell r="G5618">
            <v>27000</v>
          </cell>
          <cell r="H5618">
            <v>27000</v>
          </cell>
          <cell r="I5618">
            <v>0</v>
          </cell>
          <cell r="J5618" t="str">
            <v>R.M</v>
          </cell>
          <cell r="K5618">
            <v>2011</v>
          </cell>
          <cell r="L5618" t="str">
            <v xml:space="preserve"> Last Communication Till 2012</v>
          </cell>
        </row>
        <row r="5619">
          <cell r="D5619" t="str">
            <v>DE960035</v>
          </cell>
          <cell r="E5619" t="str">
            <v>Om Prakash Makkar</v>
          </cell>
          <cell r="F5619" t="str">
            <v>11.02.1996</v>
          </cell>
          <cell r="G5619">
            <v>22000</v>
          </cell>
          <cell r="H5619">
            <v>20900</v>
          </cell>
          <cell r="I5619">
            <v>0</v>
          </cell>
          <cell r="J5619" t="str">
            <v>R.M</v>
          </cell>
          <cell r="K5619">
            <v>2007</v>
          </cell>
          <cell r="L5619" t="str">
            <v>Send performa Invoice in 2012</v>
          </cell>
        </row>
        <row r="5620">
          <cell r="D5620" t="str">
            <v>DE960010</v>
          </cell>
          <cell r="E5620" t="str">
            <v>Ramesh Chander Bahl</v>
          </cell>
          <cell r="F5620" t="str">
            <v>27.01.1996</v>
          </cell>
          <cell r="G5620">
            <v>22000</v>
          </cell>
          <cell r="H5620">
            <v>22000</v>
          </cell>
          <cell r="I5620">
            <v>0</v>
          </cell>
          <cell r="J5620" t="str">
            <v>I.R.M</v>
          </cell>
          <cell r="K5620" t="str">
            <v>No</v>
          </cell>
          <cell r="L5620" t="str">
            <v xml:space="preserve"> Last Communication Till 2014</v>
          </cell>
        </row>
        <row r="5621">
          <cell r="D5621" t="str">
            <v>JP960029</v>
          </cell>
          <cell r="E5621" t="str">
            <v>Nirmala Devkumar Chopra</v>
          </cell>
          <cell r="F5621" t="str">
            <v>31.03.1996</v>
          </cell>
          <cell r="G5621">
            <v>22000</v>
          </cell>
          <cell r="H5621">
            <v>20900</v>
          </cell>
          <cell r="I5621">
            <v>0</v>
          </cell>
          <cell r="J5621" t="str">
            <v>I.R.M</v>
          </cell>
          <cell r="K5621" t="str">
            <v>No</v>
          </cell>
          <cell r="L5621" t="str">
            <v>Last Communication Till 2007..(Membership Transfered From Dev Kumar Chopra To Nirmala Chopra on 11-06-2002)</v>
          </cell>
        </row>
        <row r="5622">
          <cell r="D5622" t="str">
            <v>JP960023</v>
          </cell>
          <cell r="E5622" t="str">
            <v>Yogesh Shukhla</v>
          </cell>
          <cell r="F5622" t="str">
            <v>26.03.1996</v>
          </cell>
          <cell r="G5622">
            <v>22000</v>
          </cell>
          <cell r="H5622">
            <v>20900</v>
          </cell>
          <cell r="I5622">
            <v>0</v>
          </cell>
          <cell r="J5622" t="str">
            <v>I.R.M</v>
          </cell>
          <cell r="K5622" t="str">
            <v>No</v>
          </cell>
          <cell r="L5622" t="str">
            <v>As Pod Last communication 2007</v>
          </cell>
        </row>
        <row r="5623">
          <cell r="D5623" t="str">
            <v>JP960022</v>
          </cell>
          <cell r="E5623" t="str">
            <v>Pritee Jain</v>
          </cell>
          <cell r="F5623" t="str">
            <v>20.03.1996</v>
          </cell>
          <cell r="G5623">
            <v>22000</v>
          </cell>
          <cell r="H5623">
            <v>22000</v>
          </cell>
          <cell r="I5623">
            <v>0</v>
          </cell>
          <cell r="J5623" t="str">
            <v>I.R.M</v>
          </cell>
          <cell r="K5623" t="str">
            <v>No</v>
          </cell>
          <cell r="L5623" t="str">
            <v>As Pod Last communication 2007</v>
          </cell>
        </row>
        <row r="5624">
          <cell r="D5624" t="str">
            <v>DE960056</v>
          </cell>
          <cell r="E5624" t="str">
            <v>Devnder Singh</v>
          </cell>
          <cell r="F5624" t="str">
            <v>17.03.1996</v>
          </cell>
          <cell r="G5624">
            <v>22000</v>
          </cell>
          <cell r="H5624">
            <v>22000</v>
          </cell>
          <cell r="I5624">
            <v>0</v>
          </cell>
          <cell r="J5624" t="str">
            <v>I.R.M</v>
          </cell>
          <cell r="K5624" t="str">
            <v>No</v>
          </cell>
          <cell r="L5624" t="str">
            <v xml:space="preserve"> Last Communication Till 2004</v>
          </cell>
        </row>
        <row r="5625">
          <cell r="D5625" t="str">
            <v>DE960050</v>
          </cell>
          <cell r="E5625" t="str">
            <v>Rakesh Yadav</v>
          </cell>
          <cell r="F5625" t="str">
            <v>29.02.1996</v>
          </cell>
          <cell r="G5625">
            <v>22000</v>
          </cell>
          <cell r="H5625">
            <v>22000</v>
          </cell>
          <cell r="I5625">
            <v>0</v>
          </cell>
          <cell r="J5625" t="str">
            <v>I.R.M</v>
          </cell>
          <cell r="K5625" t="str">
            <v>No</v>
          </cell>
          <cell r="L5625" t="str">
            <v>Last Communication Till 1997</v>
          </cell>
        </row>
        <row r="5626">
          <cell r="D5626" t="str">
            <v>DE960049</v>
          </cell>
          <cell r="E5626" t="str">
            <v>Dilip Kumar Lalwani</v>
          </cell>
          <cell r="F5626" t="str">
            <v>12.03.1996</v>
          </cell>
          <cell r="G5626">
            <v>27000</v>
          </cell>
          <cell r="H5626">
            <v>27000</v>
          </cell>
          <cell r="I5626">
            <v>0</v>
          </cell>
          <cell r="J5626" t="str">
            <v>I.R.M</v>
          </cell>
          <cell r="K5626" t="str">
            <v>No</v>
          </cell>
          <cell r="L5626" t="str">
            <v xml:space="preserve"> Last Communication Till 2011</v>
          </cell>
        </row>
        <row r="5627">
          <cell r="D5627" t="str">
            <v>JP960026</v>
          </cell>
          <cell r="E5627" t="str">
            <v>Jeeva Ram</v>
          </cell>
          <cell r="F5627" t="str">
            <v>30.03.1996</v>
          </cell>
          <cell r="G5627">
            <v>22000</v>
          </cell>
          <cell r="H5627">
            <v>22000</v>
          </cell>
          <cell r="I5627">
            <v>0</v>
          </cell>
          <cell r="J5627" t="str">
            <v>I.R.M</v>
          </cell>
          <cell r="K5627" t="str">
            <v>No</v>
          </cell>
          <cell r="L5627" t="str">
            <v xml:space="preserve"> Last Communication Till 2007 for Amc dues</v>
          </cell>
        </row>
        <row r="5628">
          <cell r="D5628" t="str">
            <v>DE960073</v>
          </cell>
          <cell r="E5628" t="str">
            <v>Sanjeev Moses Davidson</v>
          </cell>
          <cell r="F5628" t="str">
            <v>30.03.1996</v>
          </cell>
          <cell r="G5628">
            <v>32000</v>
          </cell>
          <cell r="H5628">
            <v>30400</v>
          </cell>
          <cell r="I5628">
            <v>0</v>
          </cell>
          <cell r="J5628" t="str">
            <v>I.R.M</v>
          </cell>
          <cell r="K5628" t="str">
            <v>No</v>
          </cell>
          <cell r="L5628" t="str">
            <v>Last Communication Till 2010</v>
          </cell>
        </row>
        <row r="5629">
          <cell r="D5629" t="str">
            <v>KN960009</v>
          </cell>
          <cell r="E5629" t="str">
            <v>Arvind Kumar Srivastava</v>
          </cell>
          <cell r="F5629" t="str">
            <v>30.01.1996</v>
          </cell>
          <cell r="G5629">
            <v>22000</v>
          </cell>
          <cell r="H5629">
            <v>20900</v>
          </cell>
          <cell r="I5629">
            <v>0</v>
          </cell>
          <cell r="J5629" t="str">
            <v>I.R.M</v>
          </cell>
          <cell r="K5629" t="str">
            <v>No</v>
          </cell>
          <cell r="L5629" t="str">
            <v>As Pod last communication 07</v>
          </cell>
        </row>
        <row r="5630">
          <cell r="D5630" t="str">
            <v>DE960038</v>
          </cell>
          <cell r="E5630" t="str">
            <v>A.K Sharma</v>
          </cell>
          <cell r="F5630" t="str">
            <v>23.02.1996</v>
          </cell>
          <cell r="G5630">
            <v>32000</v>
          </cell>
          <cell r="H5630">
            <v>32000</v>
          </cell>
          <cell r="I5630">
            <v>0</v>
          </cell>
          <cell r="J5630" t="str">
            <v>I.R.M</v>
          </cell>
          <cell r="K5630" t="str">
            <v>No</v>
          </cell>
          <cell r="L5630" t="str">
            <v xml:space="preserve">Reply to his mail for pending dues 2014                                                                                                                                                                                                        </v>
          </cell>
        </row>
        <row r="5631">
          <cell r="D5631" t="str">
            <v>KN960016</v>
          </cell>
          <cell r="E5631" t="str">
            <v>Sri Anoop Tiwari</v>
          </cell>
          <cell r="F5631" t="str">
            <v>30.03.1996</v>
          </cell>
          <cell r="G5631">
            <v>22000</v>
          </cell>
          <cell r="H5631">
            <v>15400</v>
          </cell>
          <cell r="I5631">
            <v>6600</v>
          </cell>
          <cell r="J5631" t="str">
            <v>Outstanding</v>
          </cell>
          <cell r="K5631" t="str">
            <v>No</v>
          </cell>
          <cell r="L5631" t="str">
            <v>As Pod Last Communication Till 2007 (Outstanding Rs 6600/-)</v>
          </cell>
        </row>
        <row r="5632">
          <cell r="D5632" t="str">
            <v>DE960051</v>
          </cell>
          <cell r="E5632" t="str">
            <v>Salma Khanam</v>
          </cell>
          <cell r="F5632" t="str">
            <v>29.02.1996</v>
          </cell>
          <cell r="G5632">
            <v>22000</v>
          </cell>
          <cell r="H5632">
            <v>20900</v>
          </cell>
          <cell r="I5632">
            <v>0</v>
          </cell>
          <cell r="J5632" t="str">
            <v>I.R.M</v>
          </cell>
          <cell r="K5632" t="str">
            <v>No</v>
          </cell>
          <cell r="L5632" t="str">
            <v>Telephonice conv. Reply with details 2017</v>
          </cell>
        </row>
        <row r="5633">
          <cell r="D5633" t="str">
            <v>DE960052</v>
          </cell>
          <cell r="E5633" t="str">
            <v>Sudhir Narang</v>
          </cell>
          <cell r="F5633" t="str">
            <v>01.03.1996</v>
          </cell>
          <cell r="G5633">
            <v>22000</v>
          </cell>
          <cell r="H5633">
            <v>22000</v>
          </cell>
          <cell r="I5633">
            <v>0</v>
          </cell>
          <cell r="J5633" t="str">
            <v>I.R.M</v>
          </cell>
          <cell r="K5633" t="str">
            <v>No</v>
          </cell>
          <cell r="L5633" t="str">
            <v>Telephonice conv. Reply with details 2015</v>
          </cell>
        </row>
        <row r="5634">
          <cell r="D5634" t="str">
            <v>DE960055</v>
          </cell>
          <cell r="E5634" t="str">
            <v>Kailash Jain</v>
          </cell>
          <cell r="F5634" t="str">
            <v>12.03.1996</v>
          </cell>
          <cell r="G5634">
            <v>22000</v>
          </cell>
          <cell r="H5634">
            <v>22000</v>
          </cell>
          <cell r="I5634">
            <v>0</v>
          </cell>
          <cell r="J5634" t="str">
            <v>I.R.M</v>
          </cell>
          <cell r="K5634" t="str">
            <v>No</v>
          </cell>
          <cell r="L5634" t="str">
            <v xml:space="preserve"> Last Communication Till 2015</v>
          </cell>
        </row>
        <row r="5635">
          <cell r="D5635" t="str">
            <v>DE960058</v>
          </cell>
          <cell r="E5635" t="str">
            <v>Inder Mohan Singh</v>
          </cell>
          <cell r="F5635" t="str">
            <v>16.03.1996</v>
          </cell>
          <cell r="G5635">
            <v>22000</v>
          </cell>
          <cell r="H5635">
            <v>20900</v>
          </cell>
          <cell r="I5635">
            <v>0</v>
          </cell>
          <cell r="J5635" t="str">
            <v>I.R.M</v>
          </cell>
          <cell r="K5635" t="str">
            <v>No</v>
          </cell>
          <cell r="L5635" t="str">
            <v xml:space="preserve"> No Communication Till Date</v>
          </cell>
        </row>
        <row r="5636">
          <cell r="D5636" t="str">
            <v>DE960060</v>
          </cell>
          <cell r="E5636" t="str">
            <v>Naveen Jain</v>
          </cell>
          <cell r="F5636" t="str">
            <v>22.03.1996</v>
          </cell>
          <cell r="G5636">
            <v>22000</v>
          </cell>
          <cell r="H5636">
            <v>15400</v>
          </cell>
          <cell r="I5636">
            <v>6600</v>
          </cell>
          <cell r="J5636" t="str">
            <v>Outstanding</v>
          </cell>
          <cell r="K5636" t="str">
            <v>No</v>
          </cell>
          <cell r="L5636" t="str">
            <v xml:space="preserve"> No Communication Till Date (Outstanding Rs 6600/-)</v>
          </cell>
        </row>
        <row r="5637">
          <cell r="D5637" t="str">
            <v>DE960068</v>
          </cell>
          <cell r="E5637" t="str">
            <v>Pradeep Dhingra</v>
          </cell>
          <cell r="F5637" t="str">
            <v>26.03.1995</v>
          </cell>
          <cell r="G5637">
            <v>22000</v>
          </cell>
          <cell r="H5637">
            <v>22000</v>
          </cell>
          <cell r="I5637">
            <v>0</v>
          </cell>
          <cell r="J5637" t="str">
            <v>I.R.M</v>
          </cell>
          <cell r="K5637" t="str">
            <v>No</v>
          </cell>
          <cell r="L5637" t="str">
            <v>No Communication Till Date</v>
          </cell>
        </row>
        <row r="5638">
          <cell r="D5638" t="str">
            <v>DE960069</v>
          </cell>
          <cell r="E5638" t="str">
            <v>J.P Sud</v>
          </cell>
          <cell r="F5638" t="str">
            <v>27.03.1996</v>
          </cell>
          <cell r="G5638">
            <v>32000</v>
          </cell>
          <cell r="H5638">
            <v>32000</v>
          </cell>
          <cell r="I5638">
            <v>0</v>
          </cell>
          <cell r="J5638" t="str">
            <v>I.R.M</v>
          </cell>
          <cell r="K5638" t="str">
            <v>No</v>
          </cell>
          <cell r="L5638" t="str">
            <v xml:space="preserve"> No Communication Till Date</v>
          </cell>
        </row>
        <row r="5639">
          <cell r="D5639" t="str">
            <v>DE960070</v>
          </cell>
          <cell r="E5639" t="str">
            <v>Nagesh Madhwal</v>
          </cell>
          <cell r="F5639" t="str">
            <v>30.03.1996</v>
          </cell>
          <cell r="G5639">
            <v>22000</v>
          </cell>
          <cell r="H5639">
            <v>22000</v>
          </cell>
          <cell r="I5639">
            <v>0</v>
          </cell>
          <cell r="J5639" t="str">
            <v>I.R.M</v>
          </cell>
          <cell r="K5639" t="str">
            <v>No</v>
          </cell>
          <cell r="L5639" t="str">
            <v xml:space="preserve"> Last Communication Till 2005</v>
          </cell>
        </row>
        <row r="5640">
          <cell r="D5640" t="str">
            <v>DE960076</v>
          </cell>
          <cell r="E5640" t="str">
            <v>Lata Garg</v>
          </cell>
          <cell r="F5640" t="str">
            <v>29.03.1996</v>
          </cell>
          <cell r="G5640">
            <v>22000</v>
          </cell>
          <cell r="H5640">
            <v>22000</v>
          </cell>
          <cell r="I5640">
            <v>0</v>
          </cell>
          <cell r="J5640" t="str">
            <v>I.R.M</v>
          </cell>
          <cell r="K5640" t="str">
            <v>No</v>
          </cell>
          <cell r="L5640" t="str">
            <v xml:space="preserve"> Last Communication Till 2005, Total 2 Membership Of TPT:- 03003126 &amp; 03003335</v>
          </cell>
        </row>
        <row r="5641">
          <cell r="D5641" t="str">
            <v>DE960078</v>
          </cell>
          <cell r="E5641" t="str">
            <v>Sunil Sethi</v>
          </cell>
          <cell r="F5641" t="str">
            <v>30.03.1996</v>
          </cell>
          <cell r="G5641">
            <v>22000</v>
          </cell>
          <cell r="H5641">
            <v>6600</v>
          </cell>
          <cell r="I5641">
            <v>15400</v>
          </cell>
          <cell r="J5641" t="str">
            <v>Outstanding</v>
          </cell>
          <cell r="K5641" t="str">
            <v>No</v>
          </cell>
          <cell r="L5641" t="str">
            <v>No Communication Till Date (Outstanding Rs 15400/-)</v>
          </cell>
        </row>
        <row r="5642">
          <cell r="D5642" t="str">
            <v>DE960081</v>
          </cell>
          <cell r="E5642" t="str">
            <v>J.C. Agarwal</v>
          </cell>
          <cell r="F5642" t="str">
            <v>30.03.1996</v>
          </cell>
          <cell r="G5642">
            <v>32000</v>
          </cell>
          <cell r="H5642">
            <v>32000</v>
          </cell>
          <cell r="I5642">
            <v>0</v>
          </cell>
          <cell r="J5642" t="str">
            <v>I.R.M.</v>
          </cell>
          <cell r="K5642" t="str">
            <v>No</v>
          </cell>
          <cell r="L5642" t="str">
            <v xml:space="preserve"> Last Communication Till 2000</v>
          </cell>
        </row>
        <row r="5643">
          <cell r="D5643" t="str">
            <v>DE960066</v>
          </cell>
          <cell r="E5643" t="str">
            <v>Savita Jain</v>
          </cell>
          <cell r="F5643" t="str">
            <v>26.03.1996</v>
          </cell>
          <cell r="G5643">
            <v>30400</v>
          </cell>
          <cell r="H5643">
            <v>30400</v>
          </cell>
          <cell r="I5643">
            <v>0</v>
          </cell>
          <cell r="J5643" t="str">
            <v>I.R.M.</v>
          </cell>
          <cell r="K5643" t="str">
            <v>No</v>
          </cell>
          <cell r="L5643" t="str">
            <v xml:space="preserve"> Last Communication Till 2007</v>
          </cell>
        </row>
        <row r="5644">
          <cell r="D5644" t="str">
            <v>DE960020</v>
          </cell>
          <cell r="E5644" t="str">
            <v>Rakesh Goyal</v>
          </cell>
          <cell r="F5644" t="str">
            <v>29.01.1996</v>
          </cell>
          <cell r="G5644">
            <v>22000</v>
          </cell>
          <cell r="H5644">
            <v>22000</v>
          </cell>
          <cell r="I5644">
            <v>0</v>
          </cell>
          <cell r="J5644" t="str">
            <v>I.R.M.</v>
          </cell>
          <cell r="K5644" t="str">
            <v>No</v>
          </cell>
          <cell r="L5644" t="str">
            <v>As Pod last communication 07</v>
          </cell>
        </row>
        <row r="5645">
          <cell r="D5645" t="str">
            <v>LU960023</v>
          </cell>
          <cell r="E5645" t="str">
            <v>Rakesh Kr. Garg</v>
          </cell>
          <cell r="F5645" t="str">
            <v>01.04.1996</v>
          </cell>
          <cell r="G5645">
            <v>22000</v>
          </cell>
          <cell r="H5645">
            <v>5500</v>
          </cell>
          <cell r="I5645">
            <v>16500</v>
          </cell>
          <cell r="J5645" t="str">
            <v>Outstanding</v>
          </cell>
          <cell r="K5645" t="str">
            <v>No</v>
          </cell>
          <cell r="L5645" t="str">
            <v>As POD Last Communication Till 2007 (Outstanding Rs 16500/-)</v>
          </cell>
        </row>
        <row r="5646">
          <cell r="D5646" t="str">
            <v>DE960125</v>
          </cell>
          <cell r="E5646" t="str">
            <v>Dinesh Batra</v>
          </cell>
          <cell r="F5646" t="str">
            <v>30.04.1996</v>
          </cell>
          <cell r="G5646">
            <v>22000</v>
          </cell>
          <cell r="H5646">
            <v>15400</v>
          </cell>
          <cell r="I5646">
            <v>6600</v>
          </cell>
          <cell r="J5646" t="str">
            <v>Outstanding</v>
          </cell>
          <cell r="K5646" t="str">
            <v>No</v>
          </cell>
          <cell r="L5646" t="str">
            <v>No Communication Till Date (Outstanding Rs 6600/-)</v>
          </cell>
        </row>
        <row r="5647">
          <cell r="D5647" t="str">
            <v>DE960117</v>
          </cell>
          <cell r="E5647" t="str">
            <v>B.L. Purthi</v>
          </cell>
          <cell r="F5647" t="str">
            <v>30.04.1996</v>
          </cell>
          <cell r="G5647">
            <v>22000</v>
          </cell>
          <cell r="H5647">
            <v>22000</v>
          </cell>
          <cell r="I5647">
            <v>0</v>
          </cell>
          <cell r="J5647" t="str">
            <v>I.R.M.</v>
          </cell>
          <cell r="K5647" t="str">
            <v>No</v>
          </cell>
          <cell r="L5647" t="str">
            <v xml:space="preserve"> Last Communication Till 2001</v>
          </cell>
        </row>
        <row r="5648">
          <cell r="D5648" t="str">
            <v>DE960104</v>
          </cell>
          <cell r="E5648" t="str">
            <v>Sheo Kumar Srivastav</v>
          </cell>
          <cell r="F5648" t="str">
            <v>30.04.1996</v>
          </cell>
          <cell r="G5648">
            <v>22000</v>
          </cell>
          <cell r="H5648">
            <v>22000</v>
          </cell>
          <cell r="I5648">
            <v>0</v>
          </cell>
          <cell r="J5648" t="str">
            <v>I.R.M.</v>
          </cell>
          <cell r="K5648" t="str">
            <v>No</v>
          </cell>
          <cell r="L5648" t="str">
            <v>No Communication Till Date</v>
          </cell>
        </row>
        <row r="5649">
          <cell r="D5649" t="str">
            <v>DE960103</v>
          </cell>
          <cell r="E5649" t="str">
            <v>I.K. Khurana</v>
          </cell>
          <cell r="F5649" t="str">
            <v>30.04.1996</v>
          </cell>
          <cell r="G5649">
            <v>22000</v>
          </cell>
          <cell r="H5649">
            <v>22000</v>
          </cell>
          <cell r="I5649">
            <v>0</v>
          </cell>
          <cell r="J5649" t="str">
            <v>I.R.M.</v>
          </cell>
          <cell r="K5649" t="str">
            <v>No</v>
          </cell>
          <cell r="L5649" t="str">
            <v>No Communication Till Date</v>
          </cell>
        </row>
        <row r="5650">
          <cell r="D5650" t="str">
            <v>DE960102</v>
          </cell>
          <cell r="E5650" t="str">
            <v>C/O Print Links International PVT. LTD.</v>
          </cell>
          <cell r="F5650" t="str">
            <v>30.04.1996</v>
          </cell>
          <cell r="G5650">
            <v>22000</v>
          </cell>
          <cell r="H5650">
            <v>22000</v>
          </cell>
          <cell r="I5650">
            <v>0</v>
          </cell>
          <cell r="J5650" t="str">
            <v>I.R.M.</v>
          </cell>
          <cell r="K5650" t="str">
            <v>No</v>
          </cell>
          <cell r="L5650" t="str">
            <v xml:space="preserve"> Last Communication Till 2008</v>
          </cell>
        </row>
        <row r="5651">
          <cell r="D5651" t="str">
            <v>DE960099</v>
          </cell>
          <cell r="E5651" t="str">
            <v>Amrik Chand Badhwar</v>
          </cell>
          <cell r="F5651" t="str">
            <v>30.04.1996</v>
          </cell>
          <cell r="G5651">
            <v>22000</v>
          </cell>
          <cell r="H5651">
            <v>22000</v>
          </cell>
          <cell r="I5651">
            <v>0</v>
          </cell>
          <cell r="J5651" t="str">
            <v>I.R.M.</v>
          </cell>
          <cell r="K5651" t="str">
            <v>No</v>
          </cell>
          <cell r="L5651" t="str">
            <v>Last Communication Till 2007</v>
          </cell>
        </row>
        <row r="5652">
          <cell r="D5652" t="str">
            <v>DE960095</v>
          </cell>
          <cell r="E5652" t="str">
            <v>Pramod Mathur</v>
          </cell>
          <cell r="F5652" t="str">
            <v>30.04.1996</v>
          </cell>
          <cell r="G5652">
            <v>22000</v>
          </cell>
          <cell r="H5652">
            <v>22000</v>
          </cell>
          <cell r="I5652">
            <v>0</v>
          </cell>
          <cell r="J5652" t="str">
            <v>I.R.M.</v>
          </cell>
          <cell r="K5652" t="str">
            <v>No</v>
          </cell>
          <cell r="L5652" t="str">
            <v xml:space="preserve"> Last Communication Till 2004</v>
          </cell>
        </row>
        <row r="5653">
          <cell r="D5653" t="str">
            <v>DE960057</v>
          </cell>
          <cell r="E5653" t="str">
            <v>Bidyut Kumar Gangopadhyay</v>
          </cell>
          <cell r="F5653" t="str">
            <v>13.03.1996</v>
          </cell>
          <cell r="G5653">
            <v>22000</v>
          </cell>
          <cell r="H5653">
            <v>22000</v>
          </cell>
          <cell r="I5653">
            <v>0</v>
          </cell>
          <cell r="J5653" t="str">
            <v>I.R.M.</v>
          </cell>
          <cell r="K5653" t="str">
            <v>No</v>
          </cell>
          <cell r="L5653" t="str">
            <v xml:space="preserve"> Last Communication Till 2000</v>
          </cell>
        </row>
        <row r="5654">
          <cell r="D5654" t="str">
            <v>LU960014</v>
          </cell>
          <cell r="E5654" t="str">
            <v>Puli Venkat Ratnam</v>
          </cell>
          <cell r="F5654" t="str">
            <v>01.03.1996</v>
          </cell>
          <cell r="G5654">
            <v>22000</v>
          </cell>
          <cell r="H5654">
            <v>5500</v>
          </cell>
          <cell r="I5654">
            <v>16500</v>
          </cell>
          <cell r="J5654" t="str">
            <v>Outstanding</v>
          </cell>
          <cell r="K5654" t="str">
            <v>No</v>
          </cell>
          <cell r="L5654" t="str">
            <v xml:space="preserve"> No Communication Till Date (Outstanding Rs 16500/-)</v>
          </cell>
        </row>
        <row r="5655">
          <cell r="D5655" t="str">
            <v>KN960022</v>
          </cell>
          <cell r="E5655" t="str">
            <v>Manorama Verma</v>
          </cell>
          <cell r="F5655" t="str">
            <v>30.04.1996</v>
          </cell>
          <cell r="G5655">
            <v>22000</v>
          </cell>
          <cell r="H5655">
            <v>22000</v>
          </cell>
          <cell r="I5655">
            <v>0</v>
          </cell>
          <cell r="J5655" t="str">
            <v>Cancelled</v>
          </cell>
          <cell r="K5655">
            <v>2014</v>
          </cell>
          <cell r="L5655" t="str">
            <v>Cancelled on 23.04.2019</v>
          </cell>
        </row>
        <row r="5656">
          <cell r="D5656" t="str">
            <v>DE960067</v>
          </cell>
          <cell r="E5656" t="str">
            <v>Ranbir Singh Gaur</v>
          </cell>
          <cell r="F5656" t="str">
            <v>27.03.1995</v>
          </cell>
          <cell r="G5656">
            <v>22000</v>
          </cell>
          <cell r="H5656">
            <v>22000</v>
          </cell>
          <cell r="I5656">
            <v>0</v>
          </cell>
          <cell r="J5656" t="str">
            <v>R.M</v>
          </cell>
          <cell r="K5656">
            <v>2008</v>
          </cell>
          <cell r="L5656" t="str">
            <v>Amc dues details send on his visit 2019</v>
          </cell>
        </row>
        <row r="5657">
          <cell r="D5657" t="str">
            <v>DE960107</v>
          </cell>
          <cell r="E5657" t="str">
            <v>Umesh Kumar Aggarwal</v>
          </cell>
          <cell r="F5657" t="str">
            <v>30.04.1996</v>
          </cell>
          <cell r="G5657">
            <v>27000</v>
          </cell>
          <cell r="H5657">
            <v>25650</v>
          </cell>
          <cell r="I5657">
            <v>0</v>
          </cell>
          <cell r="J5657" t="str">
            <v>I.R.M</v>
          </cell>
          <cell r="K5657" t="str">
            <v>No</v>
          </cell>
          <cell r="L5657" t="str">
            <v xml:space="preserve"> Last Communication Till 2006</v>
          </cell>
        </row>
        <row r="5658">
          <cell r="D5658" t="str">
            <v>LD960008</v>
          </cell>
          <cell r="E5658" t="str">
            <v>Pawan Lahar</v>
          </cell>
          <cell r="F5658" t="str">
            <v>01.04.1996</v>
          </cell>
          <cell r="G5658">
            <v>22000</v>
          </cell>
          <cell r="H5658">
            <v>21985</v>
          </cell>
          <cell r="I5658">
            <v>0</v>
          </cell>
          <cell r="J5658" t="str">
            <v>R. M</v>
          </cell>
          <cell r="K5658">
            <v>2008</v>
          </cell>
          <cell r="L5658" t="str">
            <v xml:space="preserve">No reminder, Last Communication Till 2008 </v>
          </cell>
        </row>
        <row r="5659">
          <cell r="D5659" t="str">
            <v>LU960012</v>
          </cell>
          <cell r="E5659" t="str">
            <v>Rakesh Jalota</v>
          </cell>
          <cell r="F5659" t="str">
            <v>01.03.1996</v>
          </cell>
          <cell r="G5659">
            <v>32000</v>
          </cell>
          <cell r="H5659">
            <v>9600</v>
          </cell>
          <cell r="I5659">
            <v>22400</v>
          </cell>
          <cell r="J5659" t="str">
            <v>Outstanding</v>
          </cell>
          <cell r="K5659" t="str">
            <v>No</v>
          </cell>
          <cell r="L5659" t="str">
            <v>As Pod Last Communication Till 2007, (Outstanding Rs 22400/-)</v>
          </cell>
        </row>
        <row r="5660">
          <cell r="D5660" t="str">
            <v>DE960083</v>
          </cell>
          <cell r="E5660" t="str">
            <v>Surinder Grover</v>
          </cell>
          <cell r="F5660" t="str">
            <v>30.03.1996</v>
          </cell>
          <cell r="G5660">
            <v>27000</v>
          </cell>
          <cell r="H5660">
            <v>27000</v>
          </cell>
          <cell r="I5660">
            <v>0</v>
          </cell>
          <cell r="J5660" t="str">
            <v>I.R.M</v>
          </cell>
          <cell r="K5660" t="str">
            <v>No</v>
          </cell>
          <cell r="L5660" t="str">
            <v xml:space="preserve"> No Communication Till Date</v>
          </cell>
        </row>
        <row r="5661">
          <cell r="D5661" t="str">
            <v>AB960004</v>
          </cell>
          <cell r="E5661" t="str">
            <v>Kanahya Lal</v>
          </cell>
          <cell r="F5661" t="str">
            <v>03.04.1996</v>
          </cell>
          <cell r="G5661">
            <v>22000</v>
          </cell>
          <cell r="H5661">
            <v>19800</v>
          </cell>
          <cell r="I5661">
            <v>2200</v>
          </cell>
          <cell r="J5661" t="str">
            <v>Outstanding</v>
          </cell>
          <cell r="K5661" t="str">
            <v>No</v>
          </cell>
          <cell r="L5661" t="str">
            <v xml:space="preserve"> No Communication Till Date (Outstanding Rs 2200/-)</v>
          </cell>
        </row>
        <row r="5662">
          <cell r="D5662" t="str">
            <v>DE950032</v>
          </cell>
          <cell r="E5662" t="str">
            <v xml:space="preserve">Arvinder Kaur </v>
          </cell>
          <cell r="F5662" t="str">
            <v>30.12.1995</v>
          </cell>
          <cell r="G5662">
            <v>27000</v>
          </cell>
          <cell r="H5662">
            <v>14850</v>
          </cell>
          <cell r="I5662">
            <v>12150</v>
          </cell>
          <cell r="J5662" t="str">
            <v>Outstanding</v>
          </cell>
          <cell r="K5662" t="str">
            <v>No</v>
          </cell>
          <cell r="L5662" t="str">
            <v xml:space="preserve"> Last Communication Till 1997, Outstanding Rs 12150/-</v>
          </cell>
        </row>
        <row r="5663">
          <cell r="D5663" t="str">
            <v>KM960025</v>
          </cell>
          <cell r="E5663" t="str">
            <v>Rita Sareen</v>
          </cell>
          <cell r="F5663" t="str">
            <v>30.04.1996</v>
          </cell>
          <cell r="G5663">
            <v>27000</v>
          </cell>
          <cell r="H5663" t="str">
            <v>Nill</v>
          </cell>
          <cell r="I5663">
            <v>0</v>
          </cell>
          <cell r="J5663" t="str">
            <v>Cancelled</v>
          </cell>
          <cell r="K5663">
            <v>0</v>
          </cell>
          <cell r="L5663" t="str">
            <v>Cancellection Date:- 27-02.1997</v>
          </cell>
        </row>
        <row r="5664">
          <cell r="D5664" t="str">
            <v>KN960026</v>
          </cell>
          <cell r="E5664" t="str">
            <v>Rita Sareen</v>
          </cell>
          <cell r="F5664" t="str">
            <v>30.04.1996</v>
          </cell>
          <cell r="G5664">
            <v>27000</v>
          </cell>
          <cell r="H5664" t="str">
            <v>Nill</v>
          </cell>
          <cell r="I5664">
            <v>0</v>
          </cell>
          <cell r="J5664" t="str">
            <v>Cancelled</v>
          </cell>
          <cell r="K5664">
            <v>0</v>
          </cell>
          <cell r="L5664" t="str">
            <v>Cancellection Date:- 27-02.1997</v>
          </cell>
        </row>
        <row r="5665">
          <cell r="D5665" t="str">
            <v>DE960062</v>
          </cell>
          <cell r="E5665" t="str">
            <v>Rajendra Pal S Gujral</v>
          </cell>
          <cell r="F5665" t="str">
            <v>01.03.1996</v>
          </cell>
          <cell r="G5665">
            <v>32000</v>
          </cell>
          <cell r="H5665">
            <v>32000</v>
          </cell>
          <cell r="I5665">
            <v>0</v>
          </cell>
          <cell r="J5665" t="str">
            <v>I.R.M</v>
          </cell>
          <cell r="K5665" t="str">
            <v>No</v>
          </cell>
          <cell r="L5665" t="str">
            <v xml:space="preserve"> Last Communication Till 2000</v>
          </cell>
        </row>
        <row r="5666">
          <cell r="D5666" t="str">
            <v>DE960119</v>
          </cell>
          <cell r="E5666" t="str">
            <v>Mittal Trading Co</v>
          </cell>
          <cell r="F5666" t="str">
            <v>30.04.1996</v>
          </cell>
          <cell r="G5666">
            <v>32000</v>
          </cell>
          <cell r="H5666">
            <v>30400</v>
          </cell>
          <cell r="I5666">
            <v>0</v>
          </cell>
          <cell r="J5666" t="str">
            <v>I.R.M</v>
          </cell>
          <cell r="K5666" t="str">
            <v>No</v>
          </cell>
          <cell r="L5666" t="str">
            <v xml:space="preserve"> Last Communication Till 1996</v>
          </cell>
        </row>
        <row r="5667">
          <cell r="D5667" t="str">
            <v>DE960126</v>
          </cell>
          <cell r="E5667" t="str">
            <v>Vinod K Jain</v>
          </cell>
          <cell r="F5667" t="str">
            <v>30.04.1996</v>
          </cell>
          <cell r="G5667">
            <v>32000</v>
          </cell>
          <cell r="H5667">
            <v>30400</v>
          </cell>
          <cell r="I5667">
            <v>0</v>
          </cell>
          <cell r="J5667" t="str">
            <v>I.R.M</v>
          </cell>
          <cell r="K5667" t="str">
            <v>No</v>
          </cell>
          <cell r="L5667" t="str">
            <v>As Pod last communication 07</v>
          </cell>
        </row>
        <row r="5668">
          <cell r="D5668" t="str">
            <v>JP960033</v>
          </cell>
          <cell r="E5668" t="str">
            <v>Rajesh Bhandari</v>
          </cell>
          <cell r="F5668" t="str">
            <v>30.04.1996</v>
          </cell>
          <cell r="G5668">
            <v>32000</v>
          </cell>
          <cell r="H5668">
            <v>32000</v>
          </cell>
          <cell r="I5668">
            <v>0</v>
          </cell>
          <cell r="J5668" t="str">
            <v>I.R.M</v>
          </cell>
          <cell r="K5668" t="str">
            <v>No</v>
          </cell>
          <cell r="L5668" t="str">
            <v xml:space="preserve"> No Communication Till Date</v>
          </cell>
        </row>
        <row r="5669">
          <cell r="D5669" t="str">
            <v>LD960011</v>
          </cell>
          <cell r="E5669" t="str">
            <v>Jogesh Jindal</v>
          </cell>
          <cell r="F5669" t="str">
            <v>22.04.1996</v>
          </cell>
          <cell r="G5669">
            <v>32000</v>
          </cell>
          <cell r="H5669">
            <v>28800</v>
          </cell>
          <cell r="I5669">
            <v>3200</v>
          </cell>
          <cell r="J5669" t="str">
            <v>Outstanding</v>
          </cell>
          <cell r="K5669" t="str">
            <v>No</v>
          </cell>
          <cell r="L5669" t="str">
            <v xml:space="preserve"> Last Communication Till 2000 99(Outstanding Rs 3200/-)</v>
          </cell>
        </row>
        <row r="5670">
          <cell r="D5670" t="str">
            <v>DE960121</v>
          </cell>
          <cell r="E5670" t="str">
            <v>Kishan Chanda</v>
          </cell>
          <cell r="F5670" t="str">
            <v>30.04.1996</v>
          </cell>
          <cell r="G5670">
            <v>32000</v>
          </cell>
          <cell r="H5670">
            <v>32000</v>
          </cell>
          <cell r="I5670">
            <v>0</v>
          </cell>
          <cell r="J5670" t="str">
            <v>I.R.M</v>
          </cell>
          <cell r="K5670" t="str">
            <v>No</v>
          </cell>
          <cell r="L5670" t="str">
            <v xml:space="preserve"> Last Communication Till 2000</v>
          </cell>
        </row>
        <row r="5671">
          <cell r="D5671" t="str">
            <v>DE960118</v>
          </cell>
          <cell r="E5671" t="str">
            <v>Rajesh Kumar</v>
          </cell>
          <cell r="F5671" t="str">
            <v>30.04.1996</v>
          </cell>
          <cell r="G5671">
            <v>32000</v>
          </cell>
          <cell r="H5671">
            <v>32000</v>
          </cell>
          <cell r="I5671">
            <v>0</v>
          </cell>
          <cell r="J5671" t="str">
            <v>R.M</v>
          </cell>
          <cell r="K5671">
            <v>2009</v>
          </cell>
          <cell r="L5671" t="str">
            <v>Send performa Invoice in 2010</v>
          </cell>
        </row>
        <row r="5672">
          <cell r="D5672" t="str">
            <v>DE960114</v>
          </cell>
          <cell r="E5672" t="str">
            <v>Anil Jain</v>
          </cell>
          <cell r="F5672" t="str">
            <v>30.04.1996</v>
          </cell>
          <cell r="G5672">
            <v>30400</v>
          </cell>
          <cell r="H5672">
            <v>30400</v>
          </cell>
          <cell r="I5672">
            <v>0</v>
          </cell>
          <cell r="J5672" t="str">
            <v>R.M</v>
          </cell>
          <cell r="K5672">
            <v>2008</v>
          </cell>
          <cell r="L5672" t="str">
            <v>Send performa Invoice in 2010</v>
          </cell>
        </row>
        <row r="5673">
          <cell r="D5673" t="str">
            <v>DE960105</v>
          </cell>
          <cell r="E5673" t="str">
            <v>Abdesh Kumar</v>
          </cell>
          <cell r="F5673" t="str">
            <v>30.04.1996</v>
          </cell>
          <cell r="G5673">
            <v>32000</v>
          </cell>
          <cell r="H5673">
            <v>22400</v>
          </cell>
          <cell r="I5673">
            <v>9600</v>
          </cell>
          <cell r="J5673" t="str">
            <v>Outstanding</v>
          </cell>
          <cell r="K5673" t="str">
            <v>No</v>
          </cell>
          <cell r="L5673" t="str">
            <v xml:space="preserve"> Last Communication Till 2007, Outstanding Rs 9600/-</v>
          </cell>
        </row>
        <row r="5674">
          <cell r="D5674" t="str">
            <v>DE960122</v>
          </cell>
          <cell r="E5674" t="str">
            <v>Sanjay Monga</v>
          </cell>
          <cell r="F5674" t="str">
            <v>30.04.1996</v>
          </cell>
          <cell r="G5674">
            <v>32000</v>
          </cell>
          <cell r="H5674">
            <v>32000</v>
          </cell>
          <cell r="I5674">
            <v>0</v>
          </cell>
          <cell r="J5674" t="str">
            <v>I.R.M</v>
          </cell>
          <cell r="K5674" t="str">
            <v>No</v>
          </cell>
          <cell r="L5674" t="str">
            <v xml:space="preserve"> Last Communication Till 2006</v>
          </cell>
        </row>
        <row r="5675">
          <cell r="D5675" t="str">
            <v>KN960027</v>
          </cell>
          <cell r="E5675" t="str">
            <v>Navina Chand</v>
          </cell>
          <cell r="F5675" t="str">
            <v>30.04.1996</v>
          </cell>
          <cell r="G5675">
            <v>32000</v>
          </cell>
          <cell r="H5675">
            <v>32000</v>
          </cell>
          <cell r="I5675">
            <v>0</v>
          </cell>
          <cell r="J5675" t="str">
            <v>I.R.M</v>
          </cell>
          <cell r="K5675" t="str">
            <v>No</v>
          </cell>
          <cell r="L5675" t="str">
            <v xml:space="preserve"> Last Communication Till 2007,,...(Application Form Is Not In File) (Document Missing)</v>
          </cell>
        </row>
        <row r="5676">
          <cell r="D5676" t="str">
            <v>DE960120</v>
          </cell>
          <cell r="E5676" t="str">
            <v>Rajesh Makin</v>
          </cell>
          <cell r="F5676" t="str">
            <v>20.04.1996</v>
          </cell>
          <cell r="G5676">
            <v>32000</v>
          </cell>
          <cell r="H5676">
            <v>8000</v>
          </cell>
          <cell r="I5676">
            <v>24000</v>
          </cell>
          <cell r="J5676" t="str">
            <v>Outstanding</v>
          </cell>
          <cell r="K5676" t="str">
            <v>No</v>
          </cell>
          <cell r="L5676" t="str">
            <v>Last Communication Till 1997, Outstanding Rs 24000/-</v>
          </cell>
        </row>
        <row r="5677">
          <cell r="D5677" t="str">
            <v>JP960020</v>
          </cell>
          <cell r="E5677" t="str">
            <v xml:space="preserve">Rifcon </v>
          </cell>
          <cell r="F5677" t="str">
            <v>08.03.1996</v>
          </cell>
          <cell r="G5677">
            <v>30400</v>
          </cell>
          <cell r="H5677">
            <v>30400</v>
          </cell>
          <cell r="I5677">
            <v>0</v>
          </cell>
          <cell r="J5677" t="str">
            <v>I.R.M</v>
          </cell>
          <cell r="K5677" t="str">
            <v>No</v>
          </cell>
          <cell r="L5677" t="str">
            <v xml:space="preserve"> Last Communication Till 2008, 4 Membership Of TPT:- 03003284 &amp; 03003399 OR 03003400 &amp; 03003401</v>
          </cell>
        </row>
        <row r="5678">
          <cell r="D5678" t="str">
            <v>JP960018</v>
          </cell>
          <cell r="E5678" t="str">
            <v xml:space="preserve">Rifcon </v>
          </cell>
          <cell r="F5678" t="str">
            <v>08.03.1996</v>
          </cell>
          <cell r="G5678">
            <v>30400</v>
          </cell>
          <cell r="H5678">
            <v>30400</v>
          </cell>
          <cell r="I5678">
            <v>0</v>
          </cell>
          <cell r="J5678" t="str">
            <v>I.R.M</v>
          </cell>
          <cell r="K5678" t="str">
            <v>No</v>
          </cell>
          <cell r="L5678" t="str">
            <v xml:space="preserve"> Last Communication Till 2008, 4 Membership Of TPT:- 03003284 &amp; 03003399 OR 03003400 &amp; 03003401</v>
          </cell>
        </row>
        <row r="5679">
          <cell r="D5679" t="str">
            <v>JP960019</v>
          </cell>
          <cell r="E5679" t="str">
            <v xml:space="preserve">Rifcon </v>
          </cell>
          <cell r="F5679" t="str">
            <v>08.03.1996</v>
          </cell>
          <cell r="G5679">
            <v>30400</v>
          </cell>
          <cell r="H5679">
            <v>30400</v>
          </cell>
          <cell r="I5679">
            <v>0</v>
          </cell>
          <cell r="J5679" t="str">
            <v>I.R.M</v>
          </cell>
          <cell r="K5679" t="str">
            <v>No</v>
          </cell>
          <cell r="L5679" t="str">
            <v xml:space="preserve"> Last Communication Till 2008, 4 Membership Of TPT:- 03003284 &amp; 03003399 OR 03003400 &amp; 03003401</v>
          </cell>
        </row>
        <row r="5680">
          <cell r="D5680" t="str">
            <v>DE960077</v>
          </cell>
          <cell r="E5680" t="str">
            <v>P.N Monga</v>
          </cell>
          <cell r="F5680" t="str">
            <v>29.03.1996</v>
          </cell>
          <cell r="G5680">
            <v>22000</v>
          </cell>
          <cell r="H5680">
            <v>22000</v>
          </cell>
          <cell r="I5680">
            <v>0</v>
          </cell>
          <cell r="J5680" t="str">
            <v>I.R.M</v>
          </cell>
          <cell r="K5680" t="str">
            <v>No</v>
          </cell>
          <cell r="L5680" t="str">
            <v xml:space="preserve">Reply to his mail for pending dues 2019                                                                                                                                                                                                       </v>
          </cell>
        </row>
        <row r="5681">
          <cell r="D5681" t="str">
            <v>DE960101</v>
          </cell>
          <cell r="E5681" t="str">
            <v>Mayur Paints (India) Pvt Ltd</v>
          </cell>
          <cell r="F5681" t="str">
            <v>18.04.1996</v>
          </cell>
          <cell r="G5681">
            <v>22000</v>
          </cell>
          <cell r="H5681">
            <v>22000</v>
          </cell>
          <cell r="I5681">
            <v>0</v>
          </cell>
          <cell r="J5681" t="str">
            <v>I.R.M</v>
          </cell>
          <cell r="K5681" t="str">
            <v>No</v>
          </cell>
          <cell r="L5681" t="str">
            <v>No Communication Till Date</v>
          </cell>
        </row>
        <row r="5682">
          <cell r="D5682" t="str">
            <v>DE960151</v>
          </cell>
          <cell r="E5682" t="str">
            <v>Harbin Kaur</v>
          </cell>
          <cell r="F5682" t="str">
            <v>29.05.1996</v>
          </cell>
          <cell r="G5682">
            <v>22000</v>
          </cell>
          <cell r="H5682">
            <v>22000</v>
          </cell>
          <cell r="I5682">
            <v>0</v>
          </cell>
          <cell r="J5682" t="str">
            <v>R.M</v>
          </cell>
          <cell r="K5682">
            <v>2007</v>
          </cell>
          <cell r="L5682" t="str">
            <v xml:space="preserve"> Last Communication Till 2007, app frmt agrmnt</v>
          </cell>
        </row>
        <row r="5683">
          <cell r="D5683" t="str">
            <v>DE960129</v>
          </cell>
          <cell r="E5683" t="str">
            <v>Suboadh Kumar</v>
          </cell>
          <cell r="F5683" t="str">
            <v>06.05.1996</v>
          </cell>
          <cell r="G5683">
            <v>22000</v>
          </cell>
          <cell r="H5683">
            <v>22000</v>
          </cell>
          <cell r="I5683">
            <v>0</v>
          </cell>
          <cell r="J5683" t="str">
            <v>I. R. M</v>
          </cell>
          <cell r="K5683" t="str">
            <v>No</v>
          </cell>
          <cell r="L5683" t="str">
            <v>No Communication Till Date, (Payment Detail Correction In Rimes) Outstanding Rs 22000/-</v>
          </cell>
        </row>
        <row r="5684">
          <cell r="D5684" t="str">
            <v>DE960147</v>
          </cell>
          <cell r="E5684" t="str">
            <v>Prahalad Yadav</v>
          </cell>
          <cell r="F5684" t="str">
            <v>21.05.1996</v>
          </cell>
          <cell r="G5684">
            <v>22000</v>
          </cell>
          <cell r="H5684">
            <v>6600</v>
          </cell>
          <cell r="I5684">
            <v>15400</v>
          </cell>
          <cell r="J5684" t="str">
            <v>Outstanding</v>
          </cell>
          <cell r="K5684" t="str">
            <v>No</v>
          </cell>
          <cell r="L5684" t="str">
            <v>No Communication Till Date (Outstanding Rs 15400/-) app frmt agrmnt</v>
          </cell>
        </row>
        <row r="5685">
          <cell r="D5685" t="str">
            <v>DE960160</v>
          </cell>
          <cell r="E5685" t="str">
            <v>Rani Chandran</v>
          </cell>
          <cell r="F5685" t="str">
            <v>04.05.1996</v>
          </cell>
          <cell r="G5685">
            <v>22000</v>
          </cell>
          <cell r="H5685">
            <v>22000</v>
          </cell>
          <cell r="I5685">
            <v>0</v>
          </cell>
          <cell r="J5685" t="str">
            <v>I.R.M</v>
          </cell>
          <cell r="K5685" t="str">
            <v>No</v>
          </cell>
          <cell r="L5685" t="str">
            <v>As POD Last communication 07 App frmt agrmnt</v>
          </cell>
        </row>
        <row r="5686">
          <cell r="D5686" t="str">
            <v>DE960172</v>
          </cell>
          <cell r="E5686" t="str">
            <v>Alok Vats</v>
          </cell>
          <cell r="F5686" t="str">
            <v>05.06.1996</v>
          </cell>
          <cell r="G5686">
            <v>22000</v>
          </cell>
          <cell r="H5686">
            <v>22000</v>
          </cell>
          <cell r="I5686">
            <v>0</v>
          </cell>
          <cell r="J5686" t="str">
            <v>I.R.M</v>
          </cell>
          <cell r="K5686" t="str">
            <v>No</v>
          </cell>
          <cell r="L5686" t="str">
            <v xml:space="preserve"> Last Communication Till 2006. App frmt agrmnt</v>
          </cell>
        </row>
        <row r="5687">
          <cell r="D5687" t="str">
            <v>KN960041</v>
          </cell>
          <cell r="E5687" t="str">
            <v>Surendra Pal Singh</v>
          </cell>
          <cell r="F5687" t="str">
            <v>31.05.1996</v>
          </cell>
          <cell r="G5687">
            <v>22000</v>
          </cell>
          <cell r="H5687">
            <v>22000</v>
          </cell>
          <cell r="I5687">
            <v>0</v>
          </cell>
          <cell r="J5687" t="str">
            <v>I.R.M</v>
          </cell>
          <cell r="K5687" t="str">
            <v>No</v>
          </cell>
          <cell r="L5687" t="str">
            <v xml:space="preserve"> Last Communication Till 2016.  App frmt agrmnt</v>
          </cell>
        </row>
        <row r="5688">
          <cell r="D5688" t="str">
            <v>JP960039</v>
          </cell>
          <cell r="E5688" t="str">
            <v>Daisy Hotels Pvt Ltd</v>
          </cell>
          <cell r="F5688" t="str">
            <v>31.05.1996</v>
          </cell>
          <cell r="G5688">
            <v>22000</v>
          </cell>
          <cell r="H5688">
            <v>22000</v>
          </cell>
          <cell r="I5688">
            <v>0</v>
          </cell>
          <cell r="J5688" t="str">
            <v>I.R.M</v>
          </cell>
          <cell r="K5688" t="str">
            <v>No</v>
          </cell>
          <cell r="L5688" t="str">
            <v>As POD Last communication 07 App frmt agrmnt</v>
          </cell>
        </row>
        <row r="5689">
          <cell r="D5689" t="str">
            <v>JP960045</v>
          </cell>
          <cell r="E5689" t="str">
            <v>Mumtaz Masib</v>
          </cell>
          <cell r="F5689" t="str">
            <v>30.05.1996</v>
          </cell>
          <cell r="G5689">
            <v>22000</v>
          </cell>
          <cell r="H5689">
            <v>15400</v>
          </cell>
          <cell r="I5689">
            <v>6600</v>
          </cell>
          <cell r="J5689" t="str">
            <v>Outstanding</v>
          </cell>
          <cell r="K5689" t="str">
            <v>No</v>
          </cell>
          <cell r="L5689" t="str">
            <v xml:space="preserve"> Last Communication Till 2007 (Outstanding Rs 6600/-) App frmt agrmnt</v>
          </cell>
        </row>
        <row r="5690">
          <cell r="D5690" t="str">
            <v>JP960047</v>
          </cell>
          <cell r="E5690" t="str">
            <v>Chandra Kanta Sharma</v>
          </cell>
          <cell r="F5690" t="str">
            <v>29.05.1996</v>
          </cell>
          <cell r="G5690">
            <v>22000</v>
          </cell>
          <cell r="H5690">
            <v>20900</v>
          </cell>
          <cell r="I5690">
            <v>0</v>
          </cell>
          <cell r="J5690" t="str">
            <v>I.R.M</v>
          </cell>
          <cell r="K5690" t="str">
            <v>No</v>
          </cell>
          <cell r="L5690" t="str">
            <v>As POD Last communication 07 App frmt agrmnt</v>
          </cell>
        </row>
        <row r="5691">
          <cell r="D5691" t="str">
            <v>JP960048</v>
          </cell>
          <cell r="E5691" t="str">
            <v>Ashok Choudhary</v>
          </cell>
          <cell r="F5691" t="str">
            <v>27.05.1996</v>
          </cell>
          <cell r="G5691">
            <v>22000</v>
          </cell>
          <cell r="H5691">
            <v>20900</v>
          </cell>
          <cell r="I5691">
            <v>0</v>
          </cell>
          <cell r="J5691" t="str">
            <v>R.M.</v>
          </cell>
          <cell r="K5691">
            <v>2010</v>
          </cell>
          <cell r="L5691" t="str">
            <v xml:space="preserve"> Last Communication Till 2012. App frmt agrmnt</v>
          </cell>
        </row>
        <row r="5692">
          <cell r="D5692" t="str">
            <v>UD960007</v>
          </cell>
          <cell r="E5692" t="str">
            <v>Micro Products</v>
          </cell>
          <cell r="F5692" t="str">
            <v>28.05.1996</v>
          </cell>
          <cell r="G5692">
            <v>22000</v>
          </cell>
          <cell r="H5692">
            <v>22000</v>
          </cell>
          <cell r="I5692">
            <v>0</v>
          </cell>
          <cell r="J5692" t="str">
            <v>I.R.M</v>
          </cell>
          <cell r="K5692" t="str">
            <v>No</v>
          </cell>
          <cell r="L5692" t="str">
            <v>As POD Last Communication Till 2007, Total 2 Membership Of TPT:- 03003420 &amp; 03003443. App frmt agrmnt</v>
          </cell>
        </row>
        <row r="5693">
          <cell r="D5693" t="str">
            <v>DE960167</v>
          </cell>
          <cell r="E5693" t="str">
            <v>Ritu Awasthi</v>
          </cell>
          <cell r="F5693" t="str">
            <v>05.06.1996</v>
          </cell>
          <cell r="G5693">
            <v>22000</v>
          </cell>
          <cell r="H5693" t="str">
            <v>Nill</v>
          </cell>
          <cell r="I5693">
            <v>0</v>
          </cell>
          <cell r="J5693" t="str">
            <v>Cancelled</v>
          </cell>
          <cell r="K5693">
            <v>0</v>
          </cell>
          <cell r="L5693" t="str">
            <v>Cancellection Date:- 26-03-2013</v>
          </cell>
        </row>
        <row r="5694">
          <cell r="D5694" t="str">
            <v>DE960139</v>
          </cell>
          <cell r="E5694" t="str">
            <v>Anuj Agarwal</v>
          </cell>
          <cell r="F5694" t="str">
            <v>30.05.1996</v>
          </cell>
          <cell r="G5694">
            <v>22000</v>
          </cell>
          <cell r="H5694">
            <v>22000</v>
          </cell>
          <cell r="I5694">
            <v>0</v>
          </cell>
          <cell r="J5694" t="str">
            <v>I.R.M</v>
          </cell>
          <cell r="K5694" t="str">
            <v>No</v>
          </cell>
          <cell r="L5694" t="str">
            <v xml:space="preserve"> No Communication Till Date. App frmt agrmnt</v>
          </cell>
        </row>
        <row r="5695">
          <cell r="D5695" t="str">
            <v>DE960137</v>
          </cell>
          <cell r="E5695" t="str">
            <v>Navneet Singh</v>
          </cell>
          <cell r="F5695" t="str">
            <v>21.05.1996</v>
          </cell>
          <cell r="G5695">
            <v>22000</v>
          </cell>
          <cell r="H5695">
            <v>22000</v>
          </cell>
          <cell r="I5695">
            <v>0</v>
          </cell>
          <cell r="J5695" t="str">
            <v>I.R.M</v>
          </cell>
          <cell r="K5695" t="str">
            <v>No</v>
          </cell>
          <cell r="L5695" t="str">
            <v>Last Communication Till 1996. App frmt agrmnt</v>
          </cell>
        </row>
        <row r="5696">
          <cell r="D5696" t="str">
            <v>DE960136</v>
          </cell>
          <cell r="E5696" t="str">
            <v>Dinesh Mantry</v>
          </cell>
          <cell r="F5696" t="str">
            <v>27.05.1996</v>
          </cell>
          <cell r="G5696">
            <v>22000</v>
          </cell>
          <cell r="H5696">
            <v>20900</v>
          </cell>
          <cell r="I5696">
            <v>0</v>
          </cell>
          <cell r="J5696" t="str">
            <v>I.R.M</v>
          </cell>
          <cell r="K5696" t="str">
            <v>No</v>
          </cell>
          <cell r="L5696" t="str">
            <v xml:space="preserve"> Last Communication Till 1997. App frmt agrmnt</v>
          </cell>
        </row>
        <row r="5697">
          <cell r="D5697" t="str">
            <v>DE960135</v>
          </cell>
          <cell r="E5697" t="str">
            <v>Sanjeev Chaudhary</v>
          </cell>
          <cell r="F5697" t="str">
            <v>27.05.1996</v>
          </cell>
          <cell r="G5697">
            <v>22000</v>
          </cell>
          <cell r="H5697">
            <v>20900</v>
          </cell>
          <cell r="I5697">
            <v>0</v>
          </cell>
          <cell r="J5697" t="str">
            <v>I.R.M</v>
          </cell>
          <cell r="K5697" t="str">
            <v>No</v>
          </cell>
          <cell r="L5697" t="str">
            <v xml:space="preserve"> Last Communication Till 2004. App frmt agrmnt</v>
          </cell>
        </row>
        <row r="5698">
          <cell r="D5698" t="str">
            <v>JP960043</v>
          </cell>
          <cell r="E5698" t="str">
            <v>Naveen Thawani</v>
          </cell>
          <cell r="F5698" t="str">
            <v>31.05.1996</v>
          </cell>
          <cell r="G5698">
            <v>22000</v>
          </cell>
          <cell r="H5698">
            <v>5500</v>
          </cell>
          <cell r="I5698">
            <v>16500</v>
          </cell>
          <cell r="J5698" t="str">
            <v>Outstanding</v>
          </cell>
          <cell r="K5698" t="str">
            <v>No</v>
          </cell>
          <cell r="L5698" t="str">
            <v>As Pod Last Communication Till 2007 (Outstanding rs 16500/-) App frmt agrmnt</v>
          </cell>
        </row>
        <row r="5699">
          <cell r="D5699" t="str">
            <v>JP960038</v>
          </cell>
          <cell r="E5699" t="str">
            <v>Nand Kishore Akar</v>
          </cell>
          <cell r="F5699" t="str">
            <v>30.05.1996</v>
          </cell>
          <cell r="G5699">
            <v>22000</v>
          </cell>
          <cell r="H5699">
            <v>20900</v>
          </cell>
          <cell r="I5699">
            <v>0</v>
          </cell>
          <cell r="J5699" t="str">
            <v>I.R.M</v>
          </cell>
          <cell r="K5699" t="str">
            <v>No</v>
          </cell>
          <cell r="L5699" t="str">
            <v>As POD Last communication 07 App frmt agrmnt</v>
          </cell>
        </row>
        <row r="5700">
          <cell r="D5700" t="str">
            <v>DE960127</v>
          </cell>
          <cell r="E5700" t="str">
            <v>Satish Dhall</v>
          </cell>
          <cell r="F5700" t="str">
            <v>01.04.1996</v>
          </cell>
          <cell r="G5700">
            <v>32000</v>
          </cell>
          <cell r="H5700">
            <v>32000</v>
          </cell>
          <cell r="I5700">
            <v>0</v>
          </cell>
          <cell r="J5700" t="str">
            <v>I.R.M</v>
          </cell>
          <cell r="K5700" t="str">
            <v>No</v>
          </cell>
          <cell r="L5700" t="str">
            <v xml:space="preserve"> Last Communication Till 1996. App frmt agrmnt</v>
          </cell>
        </row>
        <row r="5701">
          <cell r="D5701" t="str">
            <v>DE960130</v>
          </cell>
          <cell r="E5701" t="str">
            <v>Kishan Kalani</v>
          </cell>
          <cell r="F5701" t="str">
            <v>17.05.1996</v>
          </cell>
          <cell r="G5701">
            <v>20900</v>
          </cell>
          <cell r="H5701">
            <v>20900</v>
          </cell>
          <cell r="I5701">
            <v>0</v>
          </cell>
          <cell r="J5701" t="str">
            <v>I.R.M</v>
          </cell>
          <cell r="K5701" t="str">
            <v>No</v>
          </cell>
          <cell r="L5701" t="str">
            <v>As POD Last communication 07 App frmt agrmnt</v>
          </cell>
        </row>
        <row r="5702">
          <cell r="D5702" t="str">
            <v>DE960156</v>
          </cell>
          <cell r="E5702" t="str">
            <v>Pashupati Mathjee Tours Travels</v>
          </cell>
          <cell r="F5702" t="str">
            <v>30.05.1996</v>
          </cell>
          <cell r="G5702">
            <v>22000</v>
          </cell>
          <cell r="H5702">
            <v>22000</v>
          </cell>
          <cell r="I5702">
            <v>0</v>
          </cell>
          <cell r="J5702" t="str">
            <v>I.R.M</v>
          </cell>
          <cell r="K5702" t="str">
            <v>No</v>
          </cell>
          <cell r="L5702" t="str">
            <v xml:space="preserve"> Last Communication Till 2001. App frmt agrmnt</v>
          </cell>
        </row>
        <row r="5703">
          <cell r="D5703" t="str">
            <v>DE960166</v>
          </cell>
          <cell r="E5703" t="str">
            <v>Anil Kumar Arora</v>
          </cell>
          <cell r="F5703" t="str">
            <v>30.05.1996</v>
          </cell>
          <cell r="G5703">
            <v>22000</v>
          </cell>
          <cell r="H5703">
            <v>22000</v>
          </cell>
          <cell r="I5703">
            <v>0</v>
          </cell>
          <cell r="J5703" t="str">
            <v>I.R.M</v>
          </cell>
          <cell r="K5703" t="str">
            <v>No</v>
          </cell>
          <cell r="L5703" t="str">
            <v xml:space="preserve"> Last Communication Till 2007. App frmt agrmnt</v>
          </cell>
        </row>
        <row r="5704">
          <cell r="D5704" t="str">
            <v>DE960132</v>
          </cell>
          <cell r="E5704" t="str">
            <v>Sameer Vip</v>
          </cell>
          <cell r="F5704" t="str">
            <v>15.05.1996</v>
          </cell>
          <cell r="G5704">
            <v>22000</v>
          </cell>
          <cell r="H5704">
            <v>22000</v>
          </cell>
          <cell r="I5704">
            <v>0</v>
          </cell>
          <cell r="J5704" t="str">
            <v>R.M.</v>
          </cell>
          <cell r="K5704">
            <v>2007</v>
          </cell>
          <cell r="L5704" t="str">
            <v xml:space="preserve"> Last Communication Till 2009App frmt agrmnt</v>
          </cell>
        </row>
        <row r="5705">
          <cell r="D5705" t="str">
            <v>DE960140</v>
          </cell>
          <cell r="E5705" t="str">
            <v>Surinder Chandra</v>
          </cell>
          <cell r="F5705" t="str">
            <v>22.05.1996</v>
          </cell>
          <cell r="G5705">
            <v>32000</v>
          </cell>
          <cell r="H5705">
            <v>30400</v>
          </cell>
          <cell r="I5705">
            <v>0</v>
          </cell>
          <cell r="J5705" t="str">
            <v>I.R.M</v>
          </cell>
          <cell r="K5705" t="str">
            <v>No</v>
          </cell>
          <cell r="L5705" t="str">
            <v xml:space="preserve"> Last Communication Till 2012 App frmt agrmnt</v>
          </cell>
        </row>
        <row r="5706">
          <cell r="D5706" t="str">
            <v>LU960041</v>
          </cell>
          <cell r="E5706" t="str">
            <v>Syeed Ejaj Hussain</v>
          </cell>
          <cell r="F5706" t="str">
            <v>30.05.1996</v>
          </cell>
          <cell r="G5706">
            <v>22000</v>
          </cell>
          <cell r="H5706">
            <v>22000</v>
          </cell>
          <cell r="I5706">
            <v>0</v>
          </cell>
          <cell r="J5706" t="str">
            <v>I.R.M</v>
          </cell>
          <cell r="K5706" t="str">
            <v>No</v>
          </cell>
          <cell r="L5706" t="str">
            <v xml:space="preserve"> Last Communication Till 2008 App frmt agrmnt</v>
          </cell>
        </row>
        <row r="5707">
          <cell r="D5707" t="str">
            <v>DE960163</v>
          </cell>
          <cell r="E5707" t="str">
            <v>Girish Kumar Gupta</v>
          </cell>
          <cell r="F5707" t="str">
            <v>30.05.1996</v>
          </cell>
          <cell r="G5707">
            <v>22000</v>
          </cell>
          <cell r="H5707">
            <v>22000</v>
          </cell>
          <cell r="I5707">
            <v>0</v>
          </cell>
          <cell r="J5707" t="str">
            <v>I.R.M</v>
          </cell>
          <cell r="K5707" t="str">
            <v>No</v>
          </cell>
          <cell r="L5707" t="str">
            <v>No Communication Till Date App frmt agrmnt</v>
          </cell>
        </row>
        <row r="5708">
          <cell r="D5708" t="str">
            <v>DE960141</v>
          </cell>
          <cell r="E5708" t="str">
            <v>L.C. Jain</v>
          </cell>
          <cell r="F5708" t="str">
            <v>30.05.1996</v>
          </cell>
          <cell r="G5708">
            <v>22000</v>
          </cell>
          <cell r="H5708">
            <v>20900</v>
          </cell>
          <cell r="I5708">
            <v>0</v>
          </cell>
          <cell r="J5708" t="str">
            <v>I.R.M</v>
          </cell>
          <cell r="K5708" t="str">
            <v>No</v>
          </cell>
          <cell r="L5708" t="str">
            <v xml:space="preserve"> Last Communication Till 2002 App frmt agrmnt</v>
          </cell>
        </row>
        <row r="5709">
          <cell r="D5709" t="str">
            <v>DE960154</v>
          </cell>
          <cell r="E5709" t="str">
            <v>Arun Mehra</v>
          </cell>
          <cell r="F5709" t="str">
            <v>16.05.1996</v>
          </cell>
          <cell r="G5709">
            <v>22000</v>
          </cell>
          <cell r="H5709">
            <v>22000</v>
          </cell>
          <cell r="I5709">
            <v>0</v>
          </cell>
          <cell r="J5709" t="str">
            <v>R.M.</v>
          </cell>
          <cell r="K5709">
            <v>2007</v>
          </cell>
          <cell r="L5709" t="str">
            <v>Last Communication Till 2010 App frmt agrmnt</v>
          </cell>
        </row>
        <row r="5710">
          <cell r="D5710" t="str">
            <v>KN960044</v>
          </cell>
          <cell r="E5710" t="str">
            <v>Ashok Agarwal</v>
          </cell>
          <cell r="F5710" t="str">
            <v>15.05.1996</v>
          </cell>
          <cell r="G5710">
            <v>22000</v>
          </cell>
          <cell r="H5710">
            <v>15400</v>
          </cell>
          <cell r="I5710">
            <v>6600</v>
          </cell>
          <cell r="J5710" t="str">
            <v>Outstanding</v>
          </cell>
          <cell r="K5710" t="str">
            <v>No</v>
          </cell>
          <cell r="L5710" t="str">
            <v>Last Communication Till 2000 (Outstanding Rs 6600/-) App frmt agrmnt</v>
          </cell>
        </row>
        <row r="5711">
          <cell r="D5711" t="str">
            <v>JP960037</v>
          </cell>
          <cell r="E5711" t="str">
            <v>Shashi Panicker</v>
          </cell>
          <cell r="F5711" t="str">
            <v>31.05.1996</v>
          </cell>
          <cell r="G5711">
            <v>22000</v>
          </cell>
          <cell r="H5711">
            <v>20900</v>
          </cell>
          <cell r="I5711">
            <v>0</v>
          </cell>
          <cell r="J5711" t="str">
            <v>I.R.M</v>
          </cell>
          <cell r="K5711" t="str">
            <v>No</v>
          </cell>
          <cell r="L5711" t="str">
            <v>Last Communication Till 2007 App frmt agrmnt</v>
          </cell>
        </row>
        <row r="5712">
          <cell r="D5712" t="str">
            <v>DE960131</v>
          </cell>
          <cell r="E5712" t="str">
            <v>Vijendra Kumar Gupta</v>
          </cell>
          <cell r="F5712" t="str">
            <v>21.05.1996</v>
          </cell>
          <cell r="G5712">
            <v>22000</v>
          </cell>
          <cell r="H5712">
            <v>22000</v>
          </cell>
          <cell r="I5712">
            <v>0</v>
          </cell>
          <cell r="J5712" t="str">
            <v>R.M</v>
          </cell>
          <cell r="K5712">
            <v>2011</v>
          </cell>
          <cell r="L5712" t="str">
            <v xml:space="preserve"> Last Communication Till 2011 App frmt agrmnt</v>
          </cell>
        </row>
        <row r="5713">
          <cell r="D5713" t="str">
            <v>UD960006</v>
          </cell>
          <cell r="E5713" t="str">
            <v>Micra Product</v>
          </cell>
          <cell r="F5713" t="str">
            <v>28.05.1996</v>
          </cell>
          <cell r="G5713">
            <v>22000</v>
          </cell>
          <cell r="H5713">
            <v>22000</v>
          </cell>
          <cell r="I5713">
            <v>0</v>
          </cell>
          <cell r="J5713" t="str">
            <v>I.R.M</v>
          </cell>
          <cell r="K5713" t="str">
            <v>No</v>
          </cell>
          <cell r="L5713" t="str">
            <v xml:space="preserve"> Last Communication Till 2007, Total 2 Membership Of TPT:- 03003420 &amp; 03003443 App frmt agrmnt</v>
          </cell>
        </row>
        <row r="5714">
          <cell r="D5714" t="str">
            <v>LU960025</v>
          </cell>
          <cell r="E5714" t="str">
            <v>Anand Kumar</v>
          </cell>
          <cell r="F5714" t="str">
            <v>30.04.1996</v>
          </cell>
          <cell r="G5714">
            <v>22000</v>
          </cell>
          <cell r="H5714" t="str">
            <v>Nill</v>
          </cell>
          <cell r="I5714">
            <v>0</v>
          </cell>
          <cell r="J5714" t="str">
            <v>Cancelled</v>
          </cell>
          <cell r="K5714">
            <v>0</v>
          </cell>
          <cell r="L5714" t="str">
            <v>Cancellection Date:- 05-08-1996</v>
          </cell>
        </row>
        <row r="5715">
          <cell r="D5715" t="str">
            <v>JO960009</v>
          </cell>
          <cell r="E5715" t="str">
            <v>Bhansali</v>
          </cell>
          <cell r="F5715" t="str">
            <v>30.05.1996</v>
          </cell>
          <cell r="G5715">
            <v>22000</v>
          </cell>
          <cell r="H5715">
            <v>22000</v>
          </cell>
          <cell r="I5715">
            <v>0</v>
          </cell>
          <cell r="J5715" t="str">
            <v>I.R.M</v>
          </cell>
          <cell r="K5715" t="str">
            <v>No</v>
          </cell>
          <cell r="L5715" t="str">
            <v xml:space="preserve"> Last Communication Till 1998 App frmt agrmnt</v>
          </cell>
        </row>
        <row r="5716">
          <cell r="D5716" t="str">
            <v>DE960201</v>
          </cell>
          <cell r="E5716" t="str">
            <v>B.K Aggarwal</v>
          </cell>
          <cell r="F5716" t="str">
            <v>30.06.1996</v>
          </cell>
          <cell r="G5716">
            <v>22000</v>
          </cell>
          <cell r="H5716">
            <v>5500</v>
          </cell>
          <cell r="I5716">
            <v>16500</v>
          </cell>
          <cell r="J5716" t="str">
            <v>Outstanding</v>
          </cell>
          <cell r="K5716" t="str">
            <v>No</v>
          </cell>
          <cell r="L5716" t="str">
            <v xml:space="preserve"> No Communication Till Date (Outstanding Rs 16500/-) App frmt agrmnt</v>
          </cell>
        </row>
        <row r="5717">
          <cell r="D5717" t="str">
            <v>DE960202</v>
          </cell>
          <cell r="E5717" t="str">
            <v>Diwakar Verma</v>
          </cell>
          <cell r="F5717" t="str">
            <v>30.06.1996</v>
          </cell>
          <cell r="G5717">
            <v>22000</v>
          </cell>
          <cell r="H5717">
            <v>22000</v>
          </cell>
          <cell r="I5717">
            <v>0</v>
          </cell>
          <cell r="J5717" t="str">
            <v>R.M</v>
          </cell>
          <cell r="K5717">
            <v>2007</v>
          </cell>
          <cell r="L5717" t="str">
            <v>Last Communication Till 2007 App frmt agrmnt</v>
          </cell>
        </row>
        <row r="5718">
          <cell r="D5718" t="str">
            <v>DE960193</v>
          </cell>
          <cell r="E5718" t="str">
            <v>Silver Corner India Pvt Ltd</v>
          </cell>
          <cell r="F5718" t="str">
            <v>05.07.1996</v>
          </cell>
          <cell r="G5718">
            <v>22000</v>
          </cell>
          <cell r="H5718">
            <v>22000</v>
          </cell>
          <cell r="I5718">
            <v>0</v>
          </cell>
          <cell r="J5718" t="str">
            <v>I.R.M</v>
          </cell>
          <cell r="K5718" t="str">
            <v>No</v>
          </cell>
          <cell r="L5718" t="str">
            <v>Last Communication Till 2007 App frmt agrmnt</v>
          </cell>
        </row>
        <row r="5719">
          <cell r="D5719" t="str">
            <v>DE960189</v>
          </cell>
          <cell r="E5719" t="str">
            <v>Sajjan Kumar Nalani</v>
          </cell>
          <cell r="F5719" t="str">
            <v>01.07.1996</v>
          </cell>
          <cell r="G5719">
            <v>22000</v>
          </cell>
          <cell r="H5719">
            <v>20900</v>
          </cell>
          <cell r="I5719">
            <v>0</v>
          </cell>
          <cell r="J5719" t="str">
            <v>I.R.M</v>
          </cell>
          <cell r="K5719" t="str">
            <v>No</v>
          </cell>
          <cell r="L5719" t="str">
            <v xml:space="preserve"> No Communication Till Date App frmt agrmnt</v>
          </cell>
        </row>
        <row r="5720">
          <cell r="D5720" t="str">
            <v>DE960183</v>
          </cell>
          <cell r="E5720" t="str">
            <v>Nand Kishore Soni</v>
          </cell>
          <cell r="F5720" t="str">
            <v>26.06.1996</v>
          </cell>
          <cell r="G5720">
            <v>22000</v>
          </cell>
          <cell r="H5720" t="str">
            <v>Nill</v>
          </cell>
          <cell r="I5720">
            <v>0</v>
          </cell>
          <cell r="J5720" t="str">
            <v>Cancelled</v>
          </cell>
          <cell r="K5720">
            <v>0</v>
          </cell>
          <cell r="L5720" t="str">
            <v>Cancellection Date:- 06-05-2015</v>
          </cell>
        </row>
        <row r="5721">
          <cell r="D5721" t="str">
            <v>DE960185</v>
          </cell>
          <cell r="E5721" t="str">
            <v>Bhupinder Kumar Rishi</v>
          </cell>
          <cell r="F5721" t="str">
            <v>29.06.1996</v>
          </cell>
          <cell r="G5721">
            <v>22000</v>
          </cell>
          <cell r="H5721">
            <v>22000</v>
          </cell>
          <cell r="I5721">
            <v>0</v>
          </cell>
          <cell r="J5721" t="str">
            <v>I.R.M</v>
          </cell>
          <cell r="K5721" t="str">
            <v>No</v>
          </cell>
          <cell r="L5721" t="str">
            <v xml:space="preserve"> Last Communication Till 2004</v>
          </cell>
        </row>
        <row r="5722">
          <cell r="D5722" t="str">
            <v>DE960180</v>
          </cell>
          <cell r="E5722" t="str">
            <v>Rakesh Kumar</v>
          </cell>
          <cell r="F5722" t="str">
            <v>22.06.1996</v>
          </cell>
          <cell r="G5722">
            <v>22000</v>
          </cell>
          <cell r="H5722">
            <v>22000</v>
          </cell>
          <cell r="I5722">
            <v>0</v>
          </cell>
          <cell r="J5722" t="str">
            <v>I.R.M</v>
          </cell>
          <cell r="K5722" t="str">
            <v>No</v>
          </cell>
          <cell r="L5722" t="str">
            <v xml:space="preserve"> Last Communication Till 2004 App frmt agrmnt</v>
          </cell>
        </row>
        <row r="5723">
          <cell r="D5723" t="str">
            <v>KN960051</v>
          </cell>
          <cell r="E5723" t="str">
            <v>Anju Goenka</v>
          </cell>
          <cell r="F5723" t="str">
            <v>20.06.1995</v>
          </cell>
          <cell r="G5723">
            <v>22000</v>
          </cell>
          <cell r="H5723">
            <v>22000</v>
          </cell>
          <cell r="I5723">
            <v>0</v>
          </cell>
          <cell r="J5723" t="str">
            <v>I.R.M</v>
          </cell>
          <cell r="K5723" t="str">
            <v>No</v>
          </cell>
          <cell r="L5723" t="str">
            <v>Last Communication Till 2001 App frmt agrmnt</v>
          </cell>
        </row>
        <row r="5724">
          <cell r="D5724" t="str">
            <v>KN960057</v>
          </cell>
          <cell r="E5724" t="str">
            <v>Vikas Jain</v>
          </cell>
          <cell r="F5724" t="str">
            <v>10.07.1996</v>
          </cell>
          <cell r="G5724">
            <v>22000</v>
          </cell>
          <cell r="H5724">
            <v>20900</v>
          </cell>
          <cell r="I5724">
            <v>0</v>
          </cell>
          <cell r="J5724" t="str">
            <v>I.R.M</v>
          </cell>
          <cell r="K5724" t="str">
            <v>No</v>
          </cell>
          <cell r="L5724" t="str">
            <v>As POD Last communication 07 App frmt agrmnt</v>
          </cell>
        </row>
        <row r="5725">
          <cell r="D5725" t="str">
            <v>JP960066</v>
          </cell>
          <cell r="E5725" t="str">
            <v>Kapur Auto Finance</v>
          </cell>
          <cell r="F5725" t="str">
            <v>01.07.1996</v>
          </cell>
          <cell r="G5725">
            <v>22000</v>
          </cell>
          <cell r="H5725">
            <v>22000</v>
          </cell>
          <cell r="I5725">
            <v>0</v>
          </cell>
          <cell r="J5725" t="str">
            <v>I.R.M</v>
          </cell>
          <cell r="K5725" t="str">
            <v>No</v>
          </cell>
          <cell r="L5725" t="str">
            <v xml:space="preserve"> Last Communication Till 2014 App frmt agrmnt</v>
          </cell>
        </row>
        <row r="5726">
          <cell r="D5726" t="str">
            <v>JP960064</v>
          </cell>
          <cell r="E5726" t="str">
            <v>Sharad Agarwal</v>
          </cell>
          <cell r="F5726" t="str">
            <v>01.07.1996</v>
          </cell>
          <cell r="G5726">
            <v>22000</v>
          </cell>
          <cell r="H5726">
            <v>22000</v>
          </cell>
          <cell r="I5726">
            <v>0</v>
          </cell>
          <cell r="J5726" t="str">
            <v>I.R.M</v>
          </cell>
          <cell r="K5726" t="str">
            <v>No</v>
          </cell>
          <cell r="L5726" t="str">
            <v>No Communication Till Date App frmt agrmnt</v>
          </cell>
        </row>
        <row r="5727">
          <cell r="D5727" t="str">
            <v>JP960072</v>
          </cell>
          <cell r="E5727" t="str">
            <v>Sangeeta Sharma</v>
          </cell>
          <cell r="F5727" t="str">
            <v>18.06.1996</v>
          </cell>
          <cell r="G5727">
            <v>22000</v>
          </cell>
          <cell r="H5727">
            <v>22000</v>
          </cell>
          <cell r="I5727">
            <v>0</v>
          </cell>
          <cell r="J5727" t="str">
            <v>I.R.M</v>
          </cell>
          <cell r="K5727" t="str">
            <v>No</v>
          </cell>
          <cell r="L5727" t="str">
            <v xml:space="preserve"> Last Communication Till 2015 App frmt agrmnt</v>
          </cell>
        </row>
        <row r="5728">
          <cell r="D5728" t="str">
            <v>JP960057</v>
          </cell>
          <cell r="E5728" t="str">
            <v>Sudhir Kumar Singh</v>
          </cell>
          <cell r="F5728" t="str">
            <v>01.07.1996</v>
          </cell>
          <cell r="G5728">
            <v>22000</v>
          </cell>
          <cell r="H5728">
            <v>20900</v>
          </cell>
          <cell r="I5728">
            <v>0</v>
          </cell>
          <cell r="J5728" t="str">
            <v>I.R.M</v>
          </cell>
          <cell r="K5728" t="str">
            <v>No</v>
          </cell>
          <cell r="L5728" t="str">
            <v>As POD Last communication 07 App frmt agrmnt</v>
          </cell>
        </row>
        <row r="5729">
          <cell r="D5729" t="str">
            <v>JP960058</v>
          </cell>
          <cell r="E5729" t="str">
            <v>Rakesh Chabbra</v>
          </cell>
          <cell r="F5729" t="str">
            <v>01.07.1996</v>
          </cell>
          <cell r="G5729">
            <v>22000</v>
          </cell>
          <cell r="H5729">
            <v>22000</v>
          </cell>
          <cell r="I5729">
            <v>0</v>
          </cell>
          <cell r="J5729" t="str">
            <v>I.R.M</v>
          </cell>
          <cell r="K5729" t="str">
            <v>No</v>
          </cell>
          <cell r="L5729" t="str">
            <v>As POD Last communication 07 App frmt agrmnt</v>
          </cell>
        </row>
        <row r="5730">
          <cell r="D5730" t="str">
            <v>JP960074</v>
          </cell>
          <cell r="E5730" t="str">
            <v>Reena Goyal</v>
          </cell>
          <cell r="F5730" t="str">
            <v>29.06.1996</v>
          </cell>
          <cell r="G5730">
            <v>22000</v>
          </cell>
          <cell r="H5730">
            <v>20900</v>
          </cell>
          <cell r="I5730">
            <v>0</v>
          </cell>
          <cell r="J5730" t="str">
            <v>I.R.M</v>
          </cell>
          <cell r="K5730" t="str">
            <v>No</v>
          </cell>
          <cell r="L5730" t="str">
            <v>Last Communication Till 2002 App frmt agrmnt</v>
          </cell>
        </row>
        <row r="5731">
          <cell r="D5731" t="str">
            <v>KN960056</v>
          </cell>
          <cell r="E5731" t="str">
            <v>Manisha Gupta</v>
          </cell>
          <cell r="F5731" t="str">
            <v>29.06.1996</v>
          </cell>
          <cell r="G5731">
            <v>22000</v>
          </cell>
          <cell r="H5731">
            <v>20900</v>
          </cell>
          <cell r="I5731">
            <v>0</v>
          </cell>
          <cell r="J5731" t="str">
            <v>I.R.M</v>
          </cell>
          <cell r="K5731" t="str">
            <v>No</v>
          </cell>
          <cell r="L5731" t="str">
            <v>Last Communication Till 2013 App frmt agrmnt</v>
          </cell>
        </row>
        <row r="5732">
          <cell r="D5732" t="str">
            <v>KN960049</v>
          </cell>
          <cell r="E5732" t="str">
            <v>Pramod Mishra</v>
          </cell>
          <cell r="F5732" t="str">
            <v>01.07.1996</v>
          </cell>
          <cell r="G5732">
            <v>22000</v>
          </cell>
          <cell r="H5732">
            <v>15400</v>
          </cell>
          <cell r="I5732">
            <v>6600</v>
          </cell>
          <cell r="J5732" t="str">
            <v>Outstanding</v>
          </cell>
          <cell r="K5732" t="str">
            <v>No</v>
          </cell>
          <cell r="L5732" t="str">
            <v>As Pod Last Communication Till 2007 (Outstanding rs 6600/-) App frmt agrmnt</v>
          </cell>
        </row>
        <row r="5733">
          <cell r="D5733" t="str">
            <v>LU960050</v>
          </cell>
          <cell r="E5733" t="str">
            <v>Shailendra Kumar Mall</v>
          </cell>
          <cell r="F5733" t="str">
            <v>01.07.1996</v>
          </cell>
          <cell r="G5733">
            <v>22000</v>
          </cell>
          <cell r="H5733" t="str">
            <v>Nil</v>
          </cell>
          <cell r="I5733">
            <v>0</v>
          </cell>
          <cell r="J5733" t="str">
            <v>Cancelled</v>
          </cell>
          <cell r="K5733">
            <v>0</v>
          </cell>
          <cell r="L5733" t="str">
            <v>Cancelled</v>
          </cell>
        </row>
        <row r="5734">
          <cell r="D5734" t="str">
            <v>LU960048</v>
          </cell>
          <cell r="E5734" t="str">
            <v>Ashok Kumar Kejriwal</v>
          </cell>
          <cell r="F5734" t="str">
            <v>29.06.1996</v>
          </cell>
          <cell r="G5734">
            <v>22000</v>
          </cell>
          <cell r="H5734">
            <v>22000</v>
          </cell>
          <cell r="I5734">
            <v>0</v>
          </cell>
          <cell r="J5734" t="str">
            <v>R.M</v>
          </cell>
          <cell r="K5734">
            <v>2011</v>
          </cell>
          <cell r="L5734" t="str">
            <v>telephoinc conv…reply on 2018..app frmrt agrmnt</v>
          </cell>
        </row>
        <row r="5735">
          <cell r="D5735" t="str">
            <v>LU960046</v>
          </cell>
          <cell r="E5735" t="str">
            <v>Suresh Kumar Verma</v>
          </cell>
          <cell r="F5735" t="str">
            <v>20.06.1996</v>
          </cell>
          <cell r="G5735">
            <v>22000</v>
          </cell>
          <cell r="H5735">
            <v>20900</v>
          </cell>
          <cell r="I5735">
            <v>0</v>
          </cell>
          <cell r="J5735" t="str">
            <v>I.R.M</v>
          </cell>
          <cell r="K5735" t="str">
            <v>No</v>
          </cell>
          <cell r="L5735" t="str">
            <v>As POD Last communication 07 App frmt agrmnt</v>
          </cell>
        </row>
        <row r="5736">
          <cell r="D5736" t="str">
            <v>DE960196</v>
          </cell>
          <cell r="E5736" t="str">
            <v>Jaspal Singh</v>
          </cell>
          <cell r="F5736" t="str">
            <v>25.06.1996</v>
          </cell>
          <cell r="G5736">
            <v>22000</v>
          </cell>
          <cell r="H5736">
            <v>22000</v>
          </cell>
          <cell r="I5736">
            <v>0</v>
          </cell>
          <cell r="J5736" t="str">
            <v>I.R.M</v>
          </cell>
          <cell r="K5736" t="str">
            <v>No</v>
          </cell>
          <cell r="L5736" t="str">
            <v xml:space="preserve"> last communication 01.App frmt agrmnt</v>
          </cell>
        </row>
        <row r="5737">
          <cell r="D5737" t="str">
            <v>DE960200</v>
          </cell>
          <cell r="E5737" t="str">
            <v>S.K Bhardwaj</v>
          </cell>
          <cell r="F5737" t="str">
            <v>25.06.1996</v>
          </cell>
          <cell r="G5737">
            <v>22000</v>
          </cell>
          <cell r="H5737">
            <v>22000</v>
          </cell>
          <cell r="I5737">
            <v>0</v>
          </cell>
          <cell r="J5737" t="str">
            <v>I.R.M</v>
          </cell>
          <cell r="K5737" t="str">
            <v>No</v>
          </cell>
          <cell r="L5737" t="str">
            <v xml:space="preserve"> last communication 08.App frmt agrmnt</v>
          </cell>
        </row>
        <row r="5738">
          <cell r="D5738" t="str">
            <v>DE960220</v>
          </cell>
          <cell r="E5738" t="str">
            <v>Vikas Uppal</v>
          </cell>
          <cell r="F5738" t="str">
            <v>12.07.1996</v>
          </cell>
          <cell r="G5738">
            <v>22000</v>
          </cell>
          <cell r="H5738">
            <v>6600</v>
          </cell>
          <cell r="I5738">
            <v>15400</v>
          </cell>
          <cell r="J5738" t="str">
            <v>Outstanding</v>
          </cell>
          <cell r="K5738" t="str">
            <v>No</v>
          </cell>
          <cell r="L5738" t="str">
            <v>No Communication Till Date (Outstanding Rs 15400/-) app frmt agrmnt</v>
          </cell>
        </row>
        <row r="5739">
          <cell r="D5739" t="str">
            <v>DE960184</v>
          </cell>
          <cell r="E5739" t="str">
            <v>Kamal Kishore</v>
          </cell>
          <cell r="F5739" t="str">
            <v>26.06.1996</v>
          </cell>
          <cell r="G5739">
            <v>22000</v>
          </cell>
          <cell r="H5739">
            <v>22000</v>
          </cell>
          <cell r="I5739">
            <v>0</v>
          </cell>
          <cell r="J5739" t="str">
            <v>I.R.M</v>
          </cell>
          <cell r="K5739" t="str">
            <v>No</v>
          </cell>
          <cell r="L5739" t="str">
            <v xml:space="preserve"> last communication 06.App frmt agrmnt</v>
          </cell>
        </row>
        <row r="5740">
          <cell r="D5740" t="str">
            <v>DE960207</v>
          </cell>
          <cell r="E5740" t="str">
            <v>Amit Sangal</v>
          </cell>
          <cell r="F5740" t="str">
            <v>08.07.1996</v>
          </cell>
          <cell r="G5740">
            <v>22000</v>
          </cell>
          <cell r="H5740">
            <v>22000</v>
          </cell>
          <cell r="I5740">
            <v>0</v>
          </cell>
          <cell r="J5740" t="str">
            <v>I.R.M</v>
          </cell>
          <cell r="K5740" t="str">
            <v>No</v>
          </cell>
          <cell r="L5740" t="str">
            <v>last communication 02.App frmt agrmnt</v>
          </cell>
        </row>
        <row r="5741">
          <cell r="D5741" t="str">
            <v>DE960210</v>
          </cell>
          <cell r="E5741" t="str">
            <v>Swadesh Gupta</v>
          </cell>
          <cell r="F5741" t="str">
            <v>30.06.1996</v>
          </cell>
          <cell r="G5741">
            <v>22000</v>
          </cell>
          <cell r="H5741">
            <v>20900</v>
          </cell>
          <cell r="I5741">
            <v>0</v>
          </cell>
          <cell r="J5741" t="str">
            <v>R.M</v>
          </cell>
          <cell r="K5741">
            <v>2009</v>
          </cell>
          <cell r="L5741" t="str">
            <v xml:space="preserve"> last communication 10.App frmt agrmnt</v>
          </cell>
        </row>
        <row r="5742">
          <cell r="D5742" t="str">
            <v>DE960219</v>
          </cell>
          <cell r="E5742" t="str">
            <v>Manjit Singh</v>
          </cell>
          <cell r="F5742" t="str">
            <v>30.06.1996</v>
          </cell>
          <cell r="G5742">
            <v>22000</v>
          </cell>
          <cell r="H5742">
            <v>22000</v>
          </cell>
          <cell r="I5742">
            <v>0</v>
          </cell>
          <cell r="J5742" t="str">
            <v>I.R.M</v>
          </cell>
          <cell r="K5742" t="str">
            <v>No</v>
          </cell>
          <cell r="L5742" t="str">
            <v>no communication till date.App frmt agrmnt</v>
          </cell>
        </row>
        <row r="5743">
          <cell r="D5743" t="str">
            <v>LU960035</v>
          </cell>
          <cell r="E5743" t="str">
            <v>Prakash Jaiswal</v>
          </cell>
          <cell r="F5743" t="str">
            <v>23.05.1996</v>
          </cell>
          <cell r="G5743">
            <v>22000</v>
          </cell>
          <cell r="H5743">
            <v>22000</v>
          </cell>
          <cell r="I5743">
            <v>0</v>
          </cell>
          <cell r="J5743" t="str">
            <v>I.R.M</v>
          </cell>
          <cell r="K5743" t="str">
            <v>No</v>
          </cell>
          <cell r="L5743" t="str">
            <v>no communication till date.App frmt agrmnt</v>
          </cell>
        </row>
        <row r="5744">
          <cell r="D5744" t="str">
            <v>KN960046</v>
          </cell>
          <cell r="E5744" t="str">
            <v>Inderjeet Singh</v>
          </cell>
          <cell r="F5744" t="str">
            <v>31.05.1996</v>
          </cell>
          <cell r="G5744">
            <v>22000</v>
          </cell>
          <cell r="H5744">
            <v>18700</v>
          </cell>
          <cell r="I5744">
            <v>3300</v>
          </cell>
          <cell r="J5744" t="str">
            <v>Outstanding</v>
          </cell>
          <cell r="K5744" t="str">
            <v>No</v>
          </cell>
          <cell r="L5744" t="str">
            <v>No Communication Till Date (Outstanding Rs 3300/-) app frmt agrmnt</v>
          </cell>
        </row>
        <row r="5745">
          <cell r="D5745" t="str">
            <v>KN960047</v>
          </cell>
          <cell r="E5745" t="str">
            <v>Sri Sashi Kant Mishra</v>
          </cell>
          <cell r="F5745" t="str">
            <v>31.05.1996</v>
          </cell>
          <cell r="G5745">
            <v>22000</v>
          </cell>
          <cell r="H5745">
            <v>22000</v>
          </cell>
          <cell r="I5745">
            <v>0</v>
          </cell>
          <cell r="J5745" t="str">
            <v>I.R.M</v>
          </cell>
          <cell r="K5745" t="str">
            <v>No</v>
          </cell>
          <cell r="L5745" t="str">
            <v>telephoinc conv…reply on 2014..app frmrt agrmnt</v>
          </cell>
        </row>
        <row r="5746">
          <cell r="D5746" t="str">
            <v>AL960011</v>
          </cell>
          <cell r="E5746" t="str">
            <v>Raju Jaiswal</v>
          </cell>
          <cell r="F5746" t="str">
            <v>30.05.1996</v>
          </cell>
          <cell r="G5746">
            <v>22000</v>
          </cell>
          <cell r="H5746">
            <v>22000</v>
          </cell>
          <cell r="I5746">
            <v>0</v>
          </cell>
          <cell r="J5746" t="str">
            <v>I.R.M</v>
          </cell>
          <cell r="K5746" t="str">
            <v>No</v>
          </cell>
          <cell r="L5746" t="str">
            <v>As POD Last communication 07 App frmt agrmnt</v>
          </cell>
        </row>
        <row r="5747">
          <cell r="D5747" t="str">
            <v>JP960071</v>
          </cell>
          <cell r="E5747" t="str">
            <v>Seema Jain</v>
          </cell>
          <cell r="F5747" t="str">
            <v>29.06.1996</v>
          </cell>
          <cell r="G5747">
            <v>22000</v>
          </cell>
          <cell r="H5747">
            <v>22000</v>
          </cell>
          <cell r="I5747">
            <v>0</v>
          </cell>
          <cell r="J5747" t="str">
            <v>I.R.M</v>
          </cell>
          <cell r="K5747" t="str">
            <v>No</v>
          </cell>
          <cell r="L5747" t="str">
            <v>As POD Last communication 07 App frmt agrmnt</v>
          </cell>
        </row>
        <row r="5748">
          <cell r="D5748" t="str">
            <v>JP960068</v>
          </cell>
          <cell r="E5748" t="str">
            <v>Saraswati Mathur</v>
          </cell>
          <cell r="F5748" t="str">
            <v>30.06.1996</v>
          </cell>
          <cell r="G5748">
            <v>20900</v>
          </cell>
          <cell r="H5748">
            <v>20900</v>
          </cell>
          <cell r="I5748">
            <v>0</v>
          </cell>
          <cell r="J5748" t="str">
            <v>R.M</v>
          </cell>
          <cell r="K5748">
            <v>2007</v>
          </cell>
          <cell r="L5748" t="str">
            <v xml:space="preserve"> last communication 15..App frmt agrmnt</v>
          </cell>
        </row>
        <row r="5749">
          <cell r="D5749" t="str">
            <v>JO960012</v>
          </cell>
          <cell r="E5749" t="str">
            <v>Narpat Singh</v>
          </cell>
          <cell r="F5749" t="str">
            <v>14.06.1996</v>
          </cell>
          <cell r="G5749">
            <v>22000</v>
          </cell>
          <cell r="H5749">
            <v>22000</v>
          </cell>
          <cell r="I5749">
            <v>0</v>
          </cell>
          <cell r="J5749" t="str">
            <v>I.R.M</v>
          </cell>
          <cell r="K5749" t="str">
            <v>No</v>
          </cell>
          <cell r="L5749" t="str">
            <v>no communication till date.App frmt agrmnt</v>
          </cell>
        </row>
        <row r="5750">
          <cell r="D5750" t="str">
            <v>LD960026</v>
          </cell>
          <cell r="E5750" t="str">
            <v>Gurchan Singh Mankoo</v>
          </cell>
          <cell r="F5750" t="str">
            <v>30.06.1996</v>
          </cell>
          <cell r="G5750">
            <v>22000</v>
          </cell>
          <cell r="H5750">
            <v>22000</v>
          </cell>
          <cell r="I5750">
            <v>0</v>
          </cell>
          <cell r="J5750" t="str">
            <v>I.R.M</v>
          </cell>
          <cell r="K5750" t="str">
            <v>No</v>
          </cell>
          <cell r="L5750" t="str">
            <v xml:space="preserve"> last communication 02.App frmt agrmnt</v>
          </cell>
        </row>
        <row r="5751">
          <cell r="D5751" t="str">
            <v>DE960179</v>
          </cell>
          <cell r="E5751" t="str">
            <v>Gurcharan Singh</v>
          </cell>
          <cell r="F5751" t="str">
            <v>19.06.1996</v>
          </cell>
          <cell r="G5751">
            <v>22000</v>
          </cell>
          <cell r="H5751">
            <v>22000</v>
          </cell>
          <cell r="I5751">
            <v>0</v>
          </cell>
          <cell r="J5751" t="str">
            <v>R.M</v>
          </cell>
          <cell r="K5751">
            <v>2007</v>
          </cell>
          <cell r="L5751" t="str">
            <v xml:space="preserve"> last communication 08.App frmt agrmnt</v>
          </cell>
        </row>
        <row r="5752">
          <cell r="D5752" t="str">
            <v>LU960043</v>
          </cell>
          <cell r="E5752" t="str">
            <v>J.P Srivastava</v>
          </cell>
          <cell r="F5752" t="str">
            <v>29.06.1996</v>
          </cell>
          <cell r="G5752">
            <v>22000</v>
          </cell>
          <cell r="H5752">
            <v>22000</v>
          </cell>
          <cell r="I5752">
            <v>0</v>
          </cell>
          <cell r="J5752" t="str">
            <v>R.M</v>
          </cell>
          <cell r="K5752">
            <v>2011</v>
          </cell>
          <cell r="L5752" t="str">
            <v xml:space="preserve"> last communication 11.App frmt agrmnt</v>
          </cell>
        </row>
        <row r="5753">
          <cell r="D5753" t="str">
            <v>LU960057</v>
          </cell>
          <cell r="E5753" t="str">
            <v>Padmavati Mishra</v>
          </cell>
          <cell r="F5753" t="str">
            <v>03.07.1996</v>
          </cell>
          <cell r="G5753">
            <v>22000</v>
          </cell>
          <cell r="H5753">
            <v>22000</v>
          </cell>
          <cell r="I5753">
            <v>0</v>
          </cell>
          <cell r="J5753" t="str">
            <v>I.R.M</v>
          </cell>
          <cell r="K5753" t="str">
            <v>No</v>
          </cell>
          <cell r="L5753" t="str">
            <v>last communication 07.App frmt agrmnt</v>
          </cell>
        </row>
        <row r="5754">
          <cell r="D5754" t="str">
            <v>DE960205</v>
          </cell>
          <cell r="E5754" t="str">
            <v>Meenakshi Kadian</v>
          </cell>
          <cell r="F5754" t="str">
            <v>06.07.1996</v>
          </cell>
          <cell r="G5754">
            <v>22000</v>
          </cell>
          <cell r="H5754">
            <v>5500</v>
          </cell>
          <cell r="I5754">
            <v>16500</v>
          </cell>
          <cell r="J5754" t="str">
            <v>Outstanding</v>
          </cell>
          <cell r="K5754" t="str">
            <v>No</v>
          </cell>
          <cell r="L5754" t="str">
            <v xml:space="preserve"> No Communication Till Date (Outstanding Rs 16500/-) App frmt agrmnt</v>
          </cell>
        </row>
        <row r="5755">
          <cell r="D5755" t="str">
            <v>DE960216</v>
          </cell>
          <cell r="E5755" t="str">
            <v>Dileep Malani</v>
          </cell>
          <cell r="F5755" t="str">
            <v>16.07.1996</v>
          </cell>
          <cell r="G5755">
            <v>20900</v>
          </cell>
          <cell r="H5755">
            <v>20900</v>
          </cell>
          <cell r="I5755">
            <v>0</v>
          </cell>
          <cell r="J5755" t="str">
            <v>I.R.M</v>
          </cell>
          <cell r="K5755" t="str">
            <v>No</v>
          </cell>
          <cell r="L5755" t="str">
            <v>last communication 00.App frmt agrmnt</v>
          </cell>
        </row>
        <row r="5756">
          <cell r="D5756" t="str">
            <v>DE960217</v>
          </cell>
          <cell r="E5756" t="str">
            <v>Alok Berry</v>
          </cell>
          <cell r="F5756" t="str">
            <v>17.07.1996</v>
          </cell>
          <cell r="G5756">
            <v>22000</v>
          </cell>
          <cell r="H5756" t="str">
            <v>Nil</v>
          </cell>
          <cell r="I5756">
            <v>0</v>
          </cell>
          <cell r="J5756" t="str">
            <v>Cancelled</v>
          </cell>
          <cell r="K5756">
            <v>0</v>
          </cell>
          <cell r="L5756" t="str">
            <v>As POD Last communication 07 App frmt agrmnt</v>
          </cell>
        </row>
        <row r="5757">
          <cell r="D5757" t="str">
            <v>LD950009</v>
          </cell>
          <cell r="E5757" t="str">
            <v>Navita Sharma</v>
          </cell>
          <cell r="F5757" t="str">
            <v>01.12.1996</v>
          </cell>
          <cell r="G5757">
            <v>22000</v>
          </cell>
          <cell r="H5757">
            <v>22000</v>
          </cell>
          <cell r="I5757">
            <v>0</v>
          </cell>
          <cell r="J5757" t="str">
            <v>I.R.M</v>
          </cell>
          <cell r="K5757" t="str">
            <v>No</v>
          </cell>
          <cell r="L5757" t="str">
            <v>As POD Last communication 07 App frmt agrmnt</v>
          </cell>
        </row>
        <row r="5758">
          <cell r="D5758" t="str">
            <v>KN960067</v>
          </cell>
          <cell r="E5758" t="str">
            <v>Ashish &amp; Associates</v>
          </cell>
          <cell r="F5758" t="str">
            <v>31.07.1996</v>
          </cell>
          <cell r="G5758">
            <v>22000</v>
          </cell>
          <cell r="H5758">
            <v>20900</v>
          </cell>
          <cell r="I5758">
            <v>0</v>
          </cell>
          <cell r="J5758" t="str">
            <v>I.R.M</v>
          </cell>
          <cell r="K5758" t="str">
            <v>No</v>
          </cell>
          <cell r="L5758" t="str">
            <v>As POD Last communication 07 App frmt agrmnt</v>
          </cell>
        </row>
        <row r="5759">
          <cell r="D5759" t="str">
            <v>KN960068</v>
          </cell>
          <cell r="E5759" t="str">
            <v>Krishna Mohan Varsheya</v>
          </cell>
          <cell r="F5759" t="str">
            <v>27.07.1996</v>
          </cell>
          <cell r="G5759">
            <v>22000</v>
          </cell>
          <cell r="H5759">
            <v>22000</v>
          </cell>
          <cell r="I5759">
            <v>0</v>
          </cell>
          <cell r="J5759" t="str">
            <v>I.R.M</v>
          </cell>
          <cell r="K5759" t="str">
            <v>No</v>
          </cell>
          <cell r="L5759" t="str">
            <v xml:space="preserve"> last communication 08.App frmt agrmnt</v>
          </cell>
        </row>
        <row r="5760">
          <cell r="D5760" t="str">
            <v>KN960066</v>
          </cell>
          <cell r="E5760" t="str">
            <v>Vijay Bahadur Singh</v>
          </cell>
          <cell r="F5760" t="str">
            <v>29.07.1996</v>
          </cell>
          <cell r="G5760">
            <v>22000</v>
          </cell>
          <cell r="H5760">
            <v>22000</v>
          </cell>
          <cell r="I5760">
            <v>0</v>
          </cell>
          <cell r="J5760" t="str">
            <v>I.R.M</v>
          </cell>
          <cell r="K5760" t="str">
            <v>No</v>
          </cell>
          <cell r="L5760" t="str">
            <v>As POD Last communication 07 App frmt agrmnt</v>
          </cell>
        </row>
        <row r="5761">
          <cell r="D5761" t="str">
            <v>KN960065</v>
          </cell>
          <cell r="E5761" t="str">
            <v>Avanindra Tripathi</v>
          </cell>
          <cell r="F5761" t="str">
            <v>30.07.1996</v>
          </cell>
          <cell r="G5761">
            <v>22000</v>
          </cell>
          <cell r="H5761">
            <v>20900</v>
          </cell>
          <cell r="I5761">
            <v>0</v>
          </cell>
          <cell r="J5761" t="str">
            <v>I.R.M</v>
          </cell>
          <cell r="K5761" t="str">
            <v>No</v>
          </cell>
          <cell r="L5761" t="str">
            <v>no communication till date.App frmt agrmnt</v>
          </cell>
        </row>
        <row r="5762">
          <cell r="D5762" t="str">
            <v>KN960064</v>
          </cell>
          <cell r="E5762" t="str">
            <v>Anand Kumar Jaiswal</v>
          </cell>
          <cell r="F5762" t="str">
            <v>31.07.1996</v>
          </cell>
          <cell r="G5762">
            <v>22000</v>
          </cell>
          <cell r="H5762">
            <v>13200</v>
          </cell>
          <cell r="I5762">
            <v>8800</v>
          </cell>
          <cell r="J5762" t="str">
            <v>Outstanding</v>
          </cell>
          <cell r="K5762" t="str">
            <v>No</v>
          </cell>
          <cell r="L5762" t="str">
            <v>No Communication Till Date (Outstanding Rs 8800/-) app frmt agrmnt</v>
          </cell>
        </row>
        <row r="5763">
          <cell r="D5763" t="str">
            <v>KN960058</v>
          </cell>
          <cell r="E5763" t="str">
            <v>Gopal Jaiswal</v>
          </cell>
          <cell r="F5763" t="str">
            <v>31.07.1996</v>
          </cell>
          <cell r="G5763">
            <v>22000</v>
          </cell>
          <cell r="H5763">
            <v>20900</v>
          </cell>
          <cell r="I5763">
            <v>0</v>
          </cell>
          <cell r="J5763" t="str">
            <v>I.R.M</v>
          </cell>
          <cell r="K5763" t="str">
            <v>No</v>
          </cell>
          <cell r="L5763" t="str">
            <v>As POD Last communication 07 App frmt agrmnt</v>
          </cell>
        </row>
        <row r="5764">
          <cell r="D5764" t="str">
            <v>DE960252</v>
          </cell>
          <cell r="E5764" t="str">
            <v>Ramesh Chandra Gupta</v>
          </cell>
          <cell r="F5764" t="str">
            <v>30.07.1996</v>
          </cell>
          <cell r="G5764">
            <v>22000</v>
          </cell>
          <cell r="H5764">
            <v>22000</v>
          </cell>
          <cell r="I5764">
            <v>0</v>
          </cell>
          <cell r="J5764" t="str">
            <v>I.R.M</v>
          </cell>
          <cell r="K5764" t="str">
            <v>No</v>
          </cell>
          <cell r="L5764" t="str">
            <v>Last communication 03..App frmt agrmnt</v>
          </cell>
        </row>
        <row r="5765">
          <cell r="D5765" t="str">
            <v>DE960253</v>
          </cell>
          <cell r="E5765" t="str">
            <v>Ramesh Kumar Khatter</v>
          </cell>
          <cell r="F5765" t="str">
            <v>29.07.1996</v>
          </cell>
          <cell r="G5765">
            <v>22000</v>
          </cell>
          <cell r="H5765">
            <v>15400</v>
          </cell>
          <cell r="I5765">
            <v>6600</v>
          </cell>
          <cell r="J5765" t="str">
            <v>Outstanding</v>
          </cell>
          <cell r="K5765" t="str">
            <v>No</v>
          </cell>
          <cell r="L5765" t="str">
            <v>No Communication Till Date (Outstanding Rs 6600/-) app frmt agrmnt</v>
          </cell>
        </row>
        <row r="5766">
          <cell r="D5766" t="str">
            <v>DE960353</v>
          </cell>
          <cell r="E5766" t="str">
            <v>Pockraft Container India Pvt Ltd</v>
          </cell>
          <cell r="F5766" t="str">
            <v>01.07.1996</v>
          </cell>
          <cell r="G5766">
            <v>22000</v>
          </cell>
          <cell r="H5766">
            <v>18700</v>
          </cell>
          <cell r="I5766">
            <v>3300</v>
          </cell>
          <cell r="J5766" t="str">
            <v>Outstanding</v>
          </cell>
          <cell r="K5766" t="str">
            <v>No</v>
          </cell>
          <cell r="L5766" t="str">
            <v>No Communication Till Date (Outstanding Rs 3300/-) app frmt agrmnt</v>
          </cell>
        </row>
        <row r="5767">
          <cell r="D5767" t="str">
            <v>LU960070</v>
          </cell>
          <cell r="E5767" t="str">
            <v>Rajendra Kumar Maheshwari</v>
          </cell>
          <cell r="F5767" t="str">
            <v>29.07.1996</v>
          </cell>
          <cell r="G5767">
            <v>22000</v>
          </cell>
          <cell r="H5767">
            <v>22000</v>
          </cell>
          <cell r="I5767">
            <v>0</v>
          </cell>
          <cell r="J5767" t="str">
            <v>I.R.M</v>
          </cell>
          <cell r="K5767" t="str">
            <v>No</v>
          </cell>
          <cell r="L5767" t="str">
            <v xml:space="preserve"> no communication till date.App frmt agrmnt</v>
          </cell>
        </row>
        <row r="5768">
          <cell r="D5768" t="str">
            <v>LU960073</v>
          </cell>
          <cell r="E5768" t="str">
            <v>Dinesh Tandon</v>
          </cell>
          <cell r="F5768" t="str">
            <v>31.07.1996</v>
          </cell>
          <cell r="G5768">
            <v>22000</v>
          </cell>
          <cell r="H5768">
            <v>8800</v>
          </cell>
          <cell r="I5768">
            <v>13200</v>
          </cell>
          <cell r="J5768" t="str">
            <v>Outstanding</v>
          </cell>
          <cell r="K5768" t="str">
            <v>No</v>
          </cell>
          <cell r="L5768" t="str">
            <v>As Pod Last Communication Till 2007 (Outstanding rs 13200/-) App frmt agrmnt</v>
          </cell>
        </row>
        <row r="5769">
          <cell r="D5769" t="str">
            <v>LU960074</v>
          </cell>
          <cell r="E5769" t="str">
            <v>Aditya Mohan Singhal</v>
          </cell>
          <cell r="F5769" t="str">
            <v>31.07.1996</v>
          </cell>
          <cell r="G5769">
            <v>22000</v>
          </cell>
          <cell r="H5769">
            <v>5500</v>
          </cell>
          <cell r="I5769">
            <v>16500</v>
          </cell>
          <cell r="J5769" t="str">
            <v>Outstanding</v>
          </cell>
          <cell r="K5769" t="str">
            <v>No</v>
          </cell>
          <cell r="L5769" t="str">
            <v xml:space="preserve"> No Communication Till Date (Outstanding Rs 16500/-) App frmt agrmnt</v>
          </cell>
        </row>
        <row r="5770">
          <cell r="D5770" t="str">
            <v>JP960083</v>
          </cell>
          <cell r="E5770" t="str">
            <v>Rajesh Bhargava</v>
          </cell>
          <cell r="F5770" t="str">
            <v>25.07.1996</v>
          </cell>
          <cell r="G5770">
            <v>22000</v>
          </cell>
          <cell r="H5770">
            <v>18700</v>
          </cell>
          <cell r="I5770">
            <v>3300</v>
          </cell>
          <cell r="J5770" t="str">
            <v>Outstanding</v>
          </cell>
          <cell r="K5770" t="str">
            <v>No</v>
          </cell>
          <cell r="L5770" t="str">
            <v>last communication 15 (Outstanding Rs 3300/-)</v>
          </cell>
        </row>
        <row r="5771">
          <cell r="D5771" t="str">
            <v>JP960084</v>
          </cell>
          <cell r="E5771" t="str">
            <v>Dinesh Chaudhary</v>
          </cell>
          <cell r="F5771" t="str">
            <v>29.07.1996</v>
          </cell>
          <cell r="G5771">
            <v>22000</v>
          </cell>
          <cell r="H5771">
            <v>5500</v>
          </cell>
          <cell r="I5771">
            <v>16500</v>
          </cell>
          <cell r="J5771" t="str">
            <v>Outstanding</v>
          </cell>
          <cell r="K5771" t="str">
            <v>No</v>
          </cell>
          <cell r="L5771" t="str">
            <v>As Pod Last Communication Till 2007 (Outstanding rs 16500/-) App frmt agrmnt</v>
          </cell>
        </row>
        <row r="5772">
          <cell r="D5772" t="str">
            <v>JP960085</v>
          </cell>
          <cell r="E5772" t="str">
            <v>Vishal Bansal</v>
          </cell>
          <cell r="F5772" t="str">
            <v>30.07.1996</v>
          </cell>
          <cell r="G5772">
            <v>22000</v>
          </cell>
          <cell r="H5772">
            <v>22000</v>
          </cell>
          <cell r="I5772">
            <v>0</v>
          </cell>
          <cell r="J5772" t="str">
            <v>I.R.M</v>
          </cell>
          <cell r="K5772" t="str">
            <v>No</v>
          </cell>
          <cell r="L5772" t="str">
            <v xml:space="preserve"> no communication till date.App frmt agrmnt</v>
          </cell>
        </row>
        <row r="5773">
          <cell r="D5773" t="str">
            <v>JP960087</v>
          </cell>
          <cell r="E5773" t="str">
            <v>Sushil Agarwal</v>
          </cell>
          <cell r="F5773" t="str">
            <v>29.07.1996</v>
          </cell>
          <cell r="G5773">
            <v>22000</v>
          </cell>
          <cell r="H5773">
            <v>22000</v>
          </cell>
          <cell r="I5773">
            <v>0</v>
          </cell>
          <cell r="J5773" t="str">
            <v>I.R.M</v>
          </cell>
          <cell r="K5773" t="str">
            <v>No</v>
          </cell>
          <cell r="L5773" t="str">
            <v>no communication till date.App frmt agrmnt</v>
          </cell>
        </row>
        <row r="5774">
          <cell r="D5774" t="str">
            <v>DE960241</v>
          </cell>
          <cell r="E5774" t="str">
            <v>Akash Gnadhi</v>
          </cell>
          <cell r="F5774" t="str">
            <v>25.07.1996</v>
          </cell>
          <cell r="G5774">
            <v>22000</v>
          </cell>
          <cell r="H5774">
            <v>22000</v>
          </cell>
          <cell r="I5774">
            <v>0</v>
          </cell>
          <cell r="J5774" t="str">
            <v>R.M</v>
          </cell>
          <cell r="K5774">
            <v>2012</v>
          </cell>
          <cell r="L5774" t="str">
            <v>last communication 12.App frmt agrmnt</v>
          </cell>
        </row>
        <row r="5775">
          <cell r="D5775" t="str">
            <v>DE960242</v>
          </cell>
          <cell r="E5775" t="str">
            <v>Maninder Singh Thaper</v>
          </cell>
          <cell r="F5775" t="str">
            <v>30.07.1996</v>
          </cell>
          <cell r="G5775">
            <v>22000</v>
          </cell>
          <cell r="H5775">
            <v>22000</v>
          </cell>
          <cell r="I5775">
            <v>0</v>
          </cell>
          <cell r="J5775" t="str">
            <v>I.R.M</v>
          </cell>
          <cell r="K5775" t="str">
            <v>No</v>
          </cell>
          <cell r="L5775" t="str">
            <v>As POD Last communication 07 App frmt agrmnt</v>
          </cell>
        </row>
        <row r="5776">
          <cell r="D5776" t="str">
            <v>DE960225</v>
          </cell>
          <cell r="E5776" t="str">
            <v>Sanjay Mukim</v>
          </cell>
          <cell r="F5776" t="str">
            <v>08.07.1996</v>
          </cell>
          <cell r="G5776">
            <v>22000</v>
          </cell>
          <cell r="H5776">
            <v>22000</v>
          </cell>
          <cell r="I5776">
            <v>0</v>
          </cell>
          <cell r="J5776" t="str">
            <v>I.R.M</v>
          </cell>
          <cell r="K5776" t="str">
            <v>No</v>
          </cell>
          <cell r="L5776" t="str">
            <v>no communication till date.App frmt agrmnt</v>
          </cell>
        </row>
        <row r="5777">
          <cell r="D5777" t="str">
            <v>LU960081</v>
          </cell>
          <cell r="E5777" t="str">
            <v>Manju Trigunanyat</v>
          </cell>
          <cell r="F5777" t="str">
            <v>31.07.1996</v>
          </cell>
          <cell r="G5777">
            <v>22000</v>
          </cell>
          <cell r="H5777">
            <v>22000</v>
          </cell>
          <cell r="I5777">
            <v>0</v>
          </cell>
          <cell r="J5777" t="str">
            <v>I.R.M</v>
          </cell>
          <cell r="K5777" t="str">
            <v>No</v>
          </cell>
          <cell r="L5777" t="str">
            <v>last communication 05.App frmt agrmnt</v>
          </cell>
        </row>
        <row r="5778">
          <cell r="D5778" t="str">
            <v>DE960288</v>
          </cell>
          <cell r="E5778" t="str">
            <v>Sandeep Raj</v>
          </cell>
          <cell r="F5778" t="str">
            <v>31.07.1996</v>
          </cell>
          <cell r="G5778">
            <v>22000</v>
          </cell>
          <cell r="H5778">
            <v>22000</v>
          </cell>
          <cell r="I5778">
            <v>0</v>
          </cell>
          <cell r="J5778" t="str">
            <v>I.R.M</v>
          </cell>
          <cell r="K5778" t="str">
            <v>No</v>
          </cell>
          <cell r="L5778" t="str">
            <v>no communication till date.App frmt agrmnt</v>
          </cell>
        </row>
        <row r="5779">
          <cell r="D5779" t="str">
            <v>LU960082</v>
          </cell>
          <cell r="E5779" t="str">
            <v>Subhash Anand</v>
          </cell>
          <cell r="F5779" t="str">
            <v>30.07.1996</v>
          </cell>
          <cell r="G5779">
            <v>22000</v>
          </cell>
          <cell r="H5779">
            <v>20900</v>
          </cell>
          <cell r="I5779">
            <v>0</v>
          </cell>
          <cell r="J5779" t="str">
            <v>I.R.M</v>
          </cell>
          <cell r="K5779" t="str">
            <v>No</v>
          </cell>
          <cell r="L5779" t="str">
            <v>As POD Last communication 07 App frmt agrmnt</v>
          </cell>
        </row>
        <row r="5780">
          <cell r="D5780" t="str">
            <v>DE960289</v>
          </cell>
          <cell r="E5780" t="str">
            <v>Neela Manocha</v>
          </cell>
          <cell r="F5780" t="str">
            <v>31.07.1996</v>
          </cell>
          <cell r="G5780">
            <v>22000</v>
          </cell>
          <cell r="H5780">
            <v>22000</v>
          </cell>
          <cell r="I5780">
            <v>0</v>
          </cell>
          <cell r="J5780" t="str">
            <v>R.M</v>
          </cell>
          <cell r="K5780">
            <v>2009</v>
          </cell>
          <cell r="L5780" t="str">
            <v xml:space="preserve"> last communication 09.App frmt agrmnt</v>
          </cell>
        </row>
        <row r="5781">
          <cell r="D5781" t="str">
            <v>DE960290</v>
          </cell>
          <cell r="E5781" t="str">
            <v>Sachin Wadhwa</v>
          </cell>
          <cell r="F5781" t="str">
            <v>31.07.1996</v>
          </cell>
          <cell r="G5781">
            <v>22000</v>
          </cell>
          <cell r="H5781">
            <v>22000</v>
          </cell>
          <cell r="I5781">
            <v>0</v>
          </cell>
          <cell r="J5781" t="str">
            <v>I.R.M</v>
          </cell>
          <cell r="K5781" t="str">
            <v>No</v>
          </cell>
          <cell r="L5781" t="str">
            <v>no communication till date.App frmt agrmnt</v>
          </cell>
        </row>
        <row r="5782">
          <cell r="D5782" t="str">
            <v>DE960291</v>
          </cell>
          <cell r="E5782" t="str">
            <v>G.S Arora</v>
          </cell>
          <cell r="F5782" t="str">
            <v>31.07.1996</v>
          </cell>
          <cell r="G5782">
            <v>22000</v>
          </cell>
          <cell r="H5782">
            <v>20900</v>
          </cell>
          <cell r="I5782">
            <v>0</v>
          </cell>
          <cell r="J5782" t="str">
            <v>I.R.M</v>
          </cell>
          <cell r="K5782" t="str">
            <v>No</v>
          </cell>
          <cell r="L5782" t="str">
            <v>no communication till date.App frmt agrmnt</v>
          </cell>
        </row>
        <row r="5783">
          <cell r="D5783" t="str">
            <v>DE960281</v>
          </cell>
          <cell r="E5783" t="str">
            <v>Hemant Kumar</v>
          </cell>
          <cell r="F5783" t="str">
            <v>31.07.1996</v>
          </cell>
          <cell r="G5783">
            <v>22000</v>
          </cell>
          <cell r="H5783">
            <v>20900</v>
          </cell>
          <cell r="I5783">
            <v>0</v>
          </cell>
          <cell r="J5783" t="str">
            <v>I.R.M</v>
          </cell>
          <cell r="K5783" t="str">
            <v>No</v>
          </cell>
          <cell r="L5783" t="str">
            <v>no communication till date.App frmt agrmnt</v>
          </cell>
        </row>
        <row r="5784">
          <cell r="D5784" t="str">
            <v>DE960273</v>
          </cell>
          <cell r="E5784" t="str">
            <v>Minakshi Bhardwaj</v>
          </cell>
          <cell r="F5784" t="str">
            <v>30.07.1996</v>
          </cell>
          <cell r="G5784">
            <v>22000</v>
          </cell>
          <cell r="H5784">
            <v>22000</v>
          </cell>
          <cell r="I5784">
            <v>0</v>
          </cell>
          <cell r="J5784" t="str">
            <v>I.R.M</v>
          </cell>
          <cell r="K5784" t="str">
            <v>No</v>
          </cell>
          <cell r="L5784" t="str">
            <v>Last Communication Till 1997.App frmt agrmnt</v>
          </cell>
        </row>
        <row r="5785">
          <cell r="D5785" t="str">
            <v>DE960274</v>
          </cell>
          <cell r="E5785" t="str">
            <v>Sangeeta Bhardwaj</v>
          </cell>
          <cell r="F5785" t="str">
            <v>30.07.1996</v>
          </cell>
          <cell r="G5785">
            <v>22000</v>
          </cell>
          <cell r="H5785">
            <v>22000</v>
          </cell>
          <cell r="I5785">
            <v>0</v>
          </cell>
          <cell r="J5785" t="str">
            <v>I.R.M</v>
          </cell>
          <cell r="K5785" t="str">
            <v>No</v>
          </cell>
          <cell r="L5785" t="str">
            <v>Last Communication Till 1998.App frmt agrmnt</v>
          </cell>
        </row>
        <row r="5786">
          <cell r="D5786" t="str">
            <v>DE960275</v>
          </cell>
          <cell r="E5786" t="str">
            <v>Satya Paul</v>
          </cell>
          <cell r="F5786" t="str">
            <v>31.07.1996</v>
          </cell>
          <cell r="G5786">
            <v>22000</v>
          </cell>
          <cell r="H5786">
            <v>22000</v>
          </cell>
          <cell r="I5786">
            <v>0</v>
          </cell>
          <cell r="J5786" t="str">
            <v>I.R.M</v>
          </cell>
          <cell r="K5786" t="str">
            <v>No</v>
          </cell>
          <cell r="L5786" t="str">
            <v>no communication till date.App frmt agrmnt</v>
          </cell>
        </row>
        <row r="5787">
          <cell r="D5787" t="str">
            <v>DE960277</v>
          </cell>
          <cell r="E5787" t="str">
            <v>Maninder Singh</v>
          </cell>
          <cell r="F5787" t="str">
            <v>27.09.1996</v>
          </cell>
          <cell r="G5787">
            <v>22000</v>
          </cell>
          <cell r="H5787">
            <v>22000</v>
          </cell>
          <cell r="I5787">
            <v>0</v>
          </cell>
          <cell r="J5787" t="str">
            <v>I.R.M</v>
          </cell>
          <cell r="K5787" t="str">
            <v>No</v>
          </cell>
          <cell r="L5787" t="str">
            <v>As POD Last Communication Till 2007, Total 3 Mships(TPT-03003561 &amp; 03003546) And (GOA-03004064).App frmt agrmnt</v>
          </cell>
        </row>
        <row r="5788">
          <cell r="D5788" t="str">
            <v>DE960278</v>
          </cell>
          <cell r="E5788" t="str">
            <v>Suresh Kumar</v>
          </cell>
          <cell r="F5788" t="str">
            <v>30.07.1996</v>
          </cell>
          <cell r="G5788">
            <v>22000</v>
          </cell>
          <cell r="H5788">
            <v>22000</v>
          </cell>
          <cell r="I5788">
            <v>0</v>
          </cell>
          <cell r="J5788" t="str">
            <v>I.R.M</v>
          </cell>
          <cell r="K5788" t="str">
            <v>No</v>
          </cell>
          <cell r="L5788" t="str">
            <v>Last Communication Till 2001.App frmt agrmntApp frmt agrmnt</v>
          </cell>
        </row>
        <row r="5789">
          <cell r="D5789" t="str">
            <v>LU960078</v>
          </cell>
          <cell r="E5789" t="str">
            <v>Atul Madar</v>
          </cell>
          <cell r="F5789" t="str">
            <v>30.07.1996</v>
          </cell>
          <cell r="G5789">
            <v>22000</v>
          </cell>
          <cell r="H5789">
            <v>5500</v>
          </cell>
          <cell r="I5789">
            <v>16500</v>
          </cell>
          <cell r="J5789" t="str">
            <v>Outstanding</v>
          </cell>
          <cell r="K5789" t="str">
            <v>No</v>
          </cell>
          <cell r="L5789" t="str">
            <v>As Pod Last Communication Till 2007 (Outstanding Rs 16500/-)App frmt agrmnt</v>
          </cell>
        </row>
        <row r="5790">
          <cell r="D5790" t="str">
            <v>LU960061</v>
          </cell>
          <cell r="E5790" t="str">
            <v>Ranjeet Singh Shahi</v>
          </cell>
          <cell r="F5790" t="str">
            <v>15.07.1996</v>
          </cell>
          <cell r="G5790">
            <v>22000</v>
          </cell>
          <cell r="H5790">
            <v>20900</v>
          </cell>
          <cell r="I5790">
            <v>0</v>
          </cell>
          <cell r="J5790" t="str">
            <v>I.R.M</v>
          </cell>
          <cell r="K5790" t="str">
            <v>No</v>
          </cell>
          <cell r="L5790" t="str">
            <v xml:space="preserve"> Last Communication Till 2006. App frmt agrmnt</v>
          </cell>
        </row>
        <row r="5791">
          <cell r="D5791" t="str">
            <v>JP960075</v>
          </cell>
          <cell r="E5791" t="str">
            <v>Dilip Agarwal</v>
          </cell>
          <cell r="F5791" t="str">
            <v>15.07.1996</v>
          </cell>
          <cell r="G5791">
            <v>22000</v>
          </cell>
          <cell r="H5791">
            <v>20900</v>
          </cell>
          <cell r="I5791">
            <v>0</v>
          </cell>
          <cell r="J5791" t="str">
            <v>I.R.M</v>
          </cell>
          <cell r="K5791" t="str">
            <v>No</v>
          </cell>
          <cell r="L5791" t="str">
            <v>As POD Last communication 07 App frmt agrmnt</v>
          </cell>
        </row>
        <row r="5792">
          <cell r="D5792" t="str">
            <v>JP960076</v>
          </cell>
          <cell r="E5792" t="str">
            <v>Desh Ratan</v>
          </cell>
          <cell r="F5792" t="str">
            <v>15.07.1996</v>
          </cell>
          <cell r="G5792">
            <v>22000</v>
          </cell>
          <cell r="H5792">
            <v>20900</v>
          </cell>
          <cell r="I5792">
            <v>0</v>
          </cell>
          <cell r="J5792" t="str">
            <v>I.R.M</v>
          </cell>
          <cell r="K5792" t="str">
            <v>No</v>
          </cell>
          <cell r="L5792" t="str">
            <v>As POD Last communication 07 App frmt agrmnt</v>
          </cell>
        </row>
        <row r="5793">
          <cell r="D5793" t="str">
            <v>JP960079</v>
          </cell>
          <cell r="E5793" t="str">
            <v>Anil Solanki</v>
          </cell>
          <cell r="F5793" t="str">
            <v>24.07.1996</v>
          </cell>
          <cell r="G5793">
            <v>22000</v>
          </cell>
          <cell r="H5793">
            <v>22000</v>
          </cell>
          <cell r="I5793">
            <v>0</v>
          </cell>
          <cell r="J5793" t="str">
            <v>I.R.M</v>
          </cell>
          <cell r="K5793" t="str">
            <v>No</v>
          </cell>
          <cell r="L5793" t="str">
            <v>As POD Last communication 07 App frmt agrmnt</v>
          </cell>
        </row>
        <row r="5794">
          <cell r="D5794" t="str">
            <v>JP960080</v>
          </cell>
          <cell r="E5794" t="str">
            <v>Rakesh Sharma</v>
          </cell>
          <cell r="F5794" t="str">
            <v>24.07.1996</v>
          </cell>
          <cell r="G5794">
            <v>22000</v>
          </cell>
          <cell r="H5794">
            <v>18700</v>
          </cell>
          <cell r="I5794">
            <v>3300</v>
          </cell>
          <cell r="J5794" t="str">
            <v>Outstanding</v>
          </cell>
          <cell r="K5794" t="str">
            <v>No</v>
          </cell>
          <cell r="L5794" t="str">
            <v>Last Communication Till 2007 Outstanding Rs 3300/-).App frmt agrmnt</v>
          </cell>
        </row>
        <row r="5795">
          <cell r="D5795" t="str">
            <v>UD960008</v>
          </cell>
          <cell r="E5795" t="str">
            <v>Vijay Makhija</v>
          </cell>
          <cell r="F5795" t="str">
            <v>19.07.1996</v>
          </cell>
          <cell r="G5795">
            <v>22000</v>
          </cell>
          <cell r="H5795">
            <v>18700</v>
          </cell>
          <cell r="I5795">
            <v>3300</v>
          </cell>
          <cell r="J5795" t="str">
            <v>Outstanding</v>
          </cell>
          <cell r="K5795" t="str">
            <v>No</v>
          </cell>
          <cell r="L5795" t="str">
            <v xml:space="preserve"> No Communication Till Date (Outstanding Rs 3300/-) App frmt agrmnt</v>
          </cell>
        </row>
        <row r="5796">
          <cell r="D5796" t="str">
            <v>JP960104</v>
          </cell>
          <cell r="E5796" t="str">
            <v>Vijay Agnihotri</v>
          </cell>
          <cell r="F5796" t="str">
            <v>10.07.1996</v>
          </cell>
          <cell r="G5796">
            <v>22000</v>
          </cell>
          <cell r="H5796">
            <v>18700</v>
          </cell>
          <cell r="I5796">
            <v>3300</v>
          </cell>
          <cell r="J5796" t="str">
            <v>Outstanding</v>
          </cell>
          <cell r="K5796" t="str">
            <v>No</v>
          </cell>
          <cell r="L5796" t="str">
            <v>As  Pod Last Communication Till 2007,(Outstanding Rs 3300/-) (PAYMENT DETAIL CORRECTION IN RIMES)</v>
          </cell>
        </row>
        <row r="5797">
          <cell r="D5797" t="str">
            <v>JP960105</v>
          </cell>
          <cell r="E5797" t="str">
            <v>Dev Suman</v>
          </cell>
          <cell r="F5797" t="str">
            <v>15.07.1996</v>
          </cell>
          <cell r="G5797">
            <v>22000</v>
          </cell>
          <cell r="H5797">
            <v>20900</v>
          </cell>
          <cell r="I5797">
            <v>0</v>
          </cell>
          <cell r="J5797" t="str">
            <v>I.R.M</v>
          </cell>
          <cell r="K5797" t="str">
            <v>No</v>
          </cell>
          <cell r="L5797" t="str">
            <v>As POD Last communication 07 App frmt agrmnt</v>
          </cell>
        </row>
        <row r="5798">
          <cell r="D5798" t="str">
            <v>DE960360</v>
          </cell>
          <cell r="E5798" t="str">
            <v>Harish Khanna</v>
          </cell>
          <cell r="F5798" t="str">
            <v>01.07.1996</v>
          </cell>
          <cell r="G5798">
            <v>22000</v>
          </cell>
          <cell r="H5798">
            <v>20900</v>
          </cell>
          <cell r="I5798">
            <v>0</v>
          </cell>
          <cell r="J5798" t="str">
            <v>I.R.M</v>
          </cell>
          <cell r="K5798" t="str">
            <v>No</v>
          </cell>
          <cell r="L5798" t="str">
            <v>no communication till date.App frmt agrmnt</v>
          </cell>
        </row>
        <row r="5799">
          <cell r="D5799" t="str">
            <v>DE960367</v>
          </cell>
          <cell r="E5799" t="str">
            <v>S.C Chopra</v>
          </cell>
          <cell r="F5799" t="str">
            <v>31.07.1996</v>
          </cell>
          <cell r="G5799">
            <v>22000</v>
          </cell>
          <cell r="H5799">
            <v>22000</v>
          </cell>
          <cell r="I5799">
            <v>0</v>
          </cell>
          <cell r="J5799" t="str">
            <v>I.R.M</v>
          </cell>
          <cell r="K5799" t="str">
            <v>No</v>
          </cell>
          <cell r="L5799" t="str">
            <v xml:space="preserve"> Last Communication Till 2009.App frmt agrmnt</v>
          </cell>
        </row>
        <row r="5800">
          <cell r="D5800" t="str">
            <v>DE960249</v>
          </cell>
          <cell r="E5800" t="str">
            <v>Nisha Gaind</v>
          </cell>
          <cell r="F5800" t="str">
            <v>30.07.1996</v>
          </cell>
          <cell r="G5800">
            <v>22000</v>
          </cell>
          <cell r="H5800">
            <v>20900</v>
          </cell>
          <cell r="I5800">
            <v>0</v>
          </cell>
          <cell r="J5800" t="str">
            <v>R.M</v>
          </cell>
          <cell r="K5800">
            <v>2012</v>
          </cell>
          <cell r="L5800" t="str">
            <v xml:space="preserve"> Last Communication Till 2012.App frmt agrmnt</v>
          </cell>
        </row>
        <row r="5801">
          <cell r="D5801" t="str">
            <v>DE960368</v>
          </cell>
          <cell r="E5801" t="str">
            <v>Vijay Advani</v>
          </cell>
          <cell r="F5801" t="str">
            <v>31.07.1996</v>
          </cell>
          <cell r="G5801">
            <v>22000</v>
          </cell>
          <cell r="H5801">
            <v>20900</v>
          </cell>
          <cell r="I5801">
            <v>0</v>
          </cell>
          <cell r="J5801" t="str">
            <v>R.M</v>
          </cell>
          <cell r="K5801">
            <v>2009</v>
          </cell>
          <cell r="L5801" t="str">
            <v>Last Communication Till 2010.App frmt agrmnt</v>
          </cell>
        </row>
        <row r="5802">
          <cell r="D5802" t="str">
            <v>DE960248</v>
          </cell>
          <cell r="E5802" t="str">
            <v>Pramod Nagpal</v>
          </cell>
          <cell r="F5802" t="str">
            <v>30.07.1996</v>
          </cell>
          <cell r="G5802">
            <v>22000</v>
          </cell>
          <cell r="H5802">
            <v>20900</v>
          </cell>
          <cell r="I5802">
            <v>0</v>
          </cell>
          <cell r="J5802" t="str">
            <v>I.R.M</v>
          </cell>
          <cell r="K5802" t="str">
            <v>No</v>
          </cell>
          <cell r="L5802" t="str">
            <v>no communication till date</v>
          </cell>
        </row>
        <row r="5803">
          <cell r="D5803" t="str">
            <v>DE960352</v>
          </cell>
          <cell r="E5803" t="str">
            <v>Narender Kumar Singh</v>
          </cell>
          <cell r="F5803" t="str">
            <v>31.07.1996</v>
          </cell>
          <cell r="G5803">
            <v>22000</v>
          </cell>
          <cell r="H5803">
            <v>20900</v>
          </cell>
          <cell r="I5803">
            <v>0</v>
          </cell>
          <cell r="J5803" t="str">
            <v>I.R.M</v>
          </cell>
          <cell r="K5803" t="str">
            <v>No</v>
          </cell>
          <cell r="L5803" t="str">
            <v>telephoinc conv…reply on 2018..app frmrt agrmnt</v>
          </cell>
        </row>
        <row r="5804">
          <cell r="D5804" t="str">
            <v>DE960257</v>
          </cell>
          <cell r="E5804" t="str">
            <v>Mahesh Sood</v>
          </cell>
          <cell r="F5804" t="str">
            <v>30.07.1996</v>
          </cell>
          <cell r="G5804">
            <v>22000</v>
          </cell>
          <cell r="H5804">
            <v>22000</v>
          </cell>
          <cell r="I5804">
            <v>0</v>
          </cell>
          <cell r="J5804" t="str">
            <v>R.M</v>
          </cell>
          <cell r="K5804">
            <v>2008</v>
          </cell>
          <cell r="L5804" t="str">
            <v xml:space="preserve"> Last Communication Till 2013.App frmt agrmnt</v>
          </cell>
        </row>
        <row r="5805">
          <cell r="D5805" t="str">
            <v>DE960259</v>
          </cell>
          <cell r="E5805" t="str">
            <v>Sunita Khuarrana</v>
          </cell>
          <cell r="F5805" t="str">
            <v>31.07.1996</v>
          </cell>
          <cell r="G5805">
            <v>22000</v>
          </cell>
          <cell r="H5805">
            <v>22000</v>
          </cell>
          <cell r="I5805">
            <v>0</v>
          </cell>
          <cell r="J5805" t="str">
            <v>I.R.M</v>
          </cell>
          <cell r="K5805" t="str">
            <v>No</v>
          </cell>
          <cell r="L5805" t="str">
            <v xml:space="preserve"> Last Communication Till 1997.App frmt agrmnt</v>
          </cell>
        </row>
        <row r="5806">
          <cell r="D5806" t="str">
            <v>DE960356</v>
          </cell>
          <cell r="E5806" t="str">
            <v>R.K Agarwal</v>
          </cell>
          <cell r="F5806" t="str">
            <v>01.07.1996</v>
          </cell>
          <cell r="G5806">
            <v>22000</v>
          </cell>
          <cell r="H5806">
            <v>22000</v>
          </cell>
          <cell r="I5806">
            <v>0</v>
          </cell>
          <cell r="J5806" t="str">
            <v>I.R.M</v>
          </cell>
          <cell r="K5806" t="str">
            <v>No</v>
          </cell>
          <cell r="L5806" t="str">
            <v xml:space="preserve"> Last Communication Till 2004.App frmt agrmnt</v>
          </cell>
        </row>
        <row r="5807">
          <cell r="D5807" t="str">
            <v>DE960358</v>
          </cell>
          <cell r="E5807" t="str">
            <v>Previlage Credit &amp; Holding Ltd</v>
          </cell>
          <cell r="F5807" t="str">
            <v>31.07.1996</v>
          </cell>
          <cell r="G5807">
            <v>22000</v>
          </cell>
          <cell r="H5807">
            <v>22000</v>
          </cell>
          <cell r="I5807">
            <v>0</v>
          </cell>
          <cell r="J5807" t="str">
            <v>I.R.M</v>
          </cell>
          <cell r="K5807" t="str">
            <v>No</v>
          </cell>
          <cell r="L5807" t="str">
            <v>Last Communication till 1997, Total 2 Membership Of TPT:- 03003591 &amp; 03003599.App frmt agrmnt</v>
          </cell>
        </row>
        <row r="5808">
          <cell r="D5808" t="str">
            <v>DE960346</v>
          </cell>
          <cell r="E5808" t="str">
            <v>Puneet Jain</v>
          </cell>
          <cell r="F5808" t="str">
            <v>31.07.1996</v>
          </cell>
          <cell r="G5808">
            <v>20900</v>
          </cell>
          <cell r="H5808">
            <v>20900</v>
          </cell>
          <cell r="I5808">
            <v>0</v>
          </cell>
          <cell r="J5808" t="str">
            <v>I.R.M</v>
          </cell>
          <cell r="K5808" t="str">
            <v>No</v>
          </cell>
          <cell r="L5808" t="str">
            <v>As POD Last communication 07 App frmt agrmnt</v>
          </cell>
        </row>
        <row r="5809">
          <cell r="D5809" t="str">
            <v>DE960243</v>
          </cell>
          <cell r="E5809" t="str">
            <v>Sant Meet Singh</v>
          </cell>
          <cell r="F5809" t="str">
            <v>31.07.1996</v>
          </cell>
          <cell r="G5809">
            <v>22000</v>
          </cell>
          <cell r="H5809">
            <v>22000</v>
          </cell>
          <cell r="I5809">
            <v>0</v>
          </cell>
          <cell r="J5809" t="str">
            <v>I.R.M</v>
          </cell>
          <cell r="K5809" t="str">
            <v>No</v>
          </cell>
          <cell r="L5809" t="str">
            <v xml:space="preserve"> Last Communication Till 2000.App frmt agrmnt</v>
          </cell>
        </row>
        <row r="5810">
          <cell r="D5810" t="str">
            <v>DE960303</v>
          </cell>
          <cell r="E5810" t="str">
            <v>Previlage Credit &amp; Holding Ltd</v>
          </cell>
          <cell r="F5810" t="str">
            <v>31.07.1996</v>
          </cell>
          <cell r="G5810">
            <v>22000</v>
          </cell>
          <cell r="H5810">
            <v>22000</v>
          </cell>
          <cell r="I5810">
            <v>0</v>
          </cell>
          <cell r="J5810" t="str">
            <v>I.R.M</v>
          </cell>
          <cell r="K5810" t="str">
            <v>No</v>
          </cell>
          <cell r="L5810" t="str">
            <v>Last Communication till 1997, Total 2 Membership Of TPT:- 03003591 &amp; 03003599.App frmt agrmnt</v>
          </cell>
        </row>
        <row r="5811">
          <cell r="D5811" t="str">
            <v>DE960244</v>
          </cell>
          <cell r="E5811" t="str">
            <v>Rakesh Jain</v>
          </cell>
          <cell r="F5811" t="str">
            <v>31.07.1996</v>
          </cell>
          <cell r="G5811">
            <v>20900</v>
          </cell>
          <cell r="H5811">
            <v>20900</v>
          </cell>
          <cell r="I5811">
            <v>0</v>
          </cell>
          <cell r="J5811" t="str">
            <v>I.R.M</v>
          </cell>
          <cell r="K5811" t="str">
            <v>No</v>
          </cell>
          <cell r="L5811" t="str">
            <v xml:space="preserve"> no communication till date.App frmt agrmnt</v>
          </cell>
        </row>
        <row r="5812">
          <cell r="D5812" t="str">
            <v>DE960245</v>
          </cell>
          <cell r="E5812" t="str">
            <v>Mahesh Gupta</v>
          </cell>
          <cell r="F5812" t="str">
            <v>26.07.1996</v>
          </cell>
          <cell r="G5812">
            <v>22000</v>
          </cell>
          <cell r="H5812">
            <v>22000</v>
          </cell>
          <cell r="I5812">
            <v>0</v>
          </cell>
          <cell r="J5812" t="str">
            <v>I.R.M</v>
          </cell>
          <cell r="K5812" t="str">
            <v>No</v>
          </cell>
          <cell r="L5812" t="str">
            <v>Last Communication Till 2012.App frmt agrmnt</v>
          </cell>
        </row>
        <row r="5813">
          <cell r="D5813" t="str">
            <v>DE960304</v>
          </cell>
          <cell r="E5813" t="str">
            <v>Mukesh Goel</v>
          </cell>
          <cell r="F5813" t="str">
            <v>31.07.1996</v>
          </cell>
          <cell r="G5813">
            <v>22000</v>
          </cell>
          <cell r="H5813">
            <v>20900</v>
          </cell>
          <cell r="I5813">
            <v>0</v>
          </cell>
          <cell r="J5813" t="str">
            <v>I.R.M</v>
          </cell>
          <cell r="K5813" t="str">
            <v>No</v>
          </cell>
          <cell r="L5813" t="str">
            <v>Last Communication Till 2011.App frmt agrmnt</v>
          </cell>
        </row>
        <row r="5814">
          <cell r="D5814" t="str">
            <v>DE960305</v>
          </cell>
          <cell r="E5814" t="str">
            <v>Madan Lal Bhandari</v>
          </cell>
          <cell r="F5814" t="str">
            <v>01.07.1996</v>
          </cell>
          <cell r="G5814">
            <v>22000</v>
          </cell>
          <cell r="H5814">
            <v>8800</v>
          </cell>
          <cell r="I5814">
            <v>13200</v>
          </cell>
          <cell r="J5814" t="str">
            <v>Outstanding</v>
          </cell>
          <cell r="K5814" t="str">
            <v>No</v>
          </cell>
          <cell r="L5814" t="str">
            <v>Last Communication Till 1998 (Outstanding rs 13200/-)App frmt agrmnt</v>
          </cell>
        </row>
        <row r="5815">
          <cell r="D5815" t="str">
            <v>DE960323</v>
          </cell>
          <cell r="E5815" t="str">
            <v>Sudarshan Kumar Manchanda</v>
          </cell>
          <cell r="F5815" t="str">
            <v>01.07.1996</v>
          </cell>
          <cell r="G5815">
            <v>20900</v>
          </cell>
          <cell r="H5815">
            <v>20900</v>
          </cell>
          <cell r="I5815">
            <v>0</v>
          </cell>
          <cell r="J5815" t="str">
            <v>I.R.M</v>
          </cell>
          <cell r="K5815" t="str">
            <v>No</v>
          </cell>
          <cell r="L5815" t="str">
            <v xml:space="preserve"> Last Communication Till 1996. App frmt agrmnt</v>
          </cell>
        </row>
        <row r="5816">
          <cell r="D5816" t="str">
            <v>DE960324</v>
          </cell>
          <cell r="E5816" t="str">
            <v>Neeraj Gupta</v>
          </cell>
          <cell r="F5816" t="str">
            <v>01.07.1996</v>
          </cell>
          <cell r="G5816">
            <v>22000</v>
          </cell>
          <cell r="H5816">
            <v>22000</v>
          </cell>
          <cell r="I5816">
            <v>0</v>
          </cell>
          <cell r="J5816" t="str">
            <v>I.R.M</v>
          </cell>
          <cell r="K5816" t="str">
            <v>No</v>
          </cell>
          <cell r="L5816" t="str">
            <v xml:space="preserve"> Last Communication Till 2000.App frmt agrmnt</v>
          </cell>
        </row>
        <row r="5817">
          <cell r="D5817" t="str">
            <v>DE960319</v>
          </cell>
          <cell r="E5817" t="str">
            <v>Harvinder Kumar</v>
          </cell>
          <cell r="F5817" t="str">
            <v>01.07.1996</v>
          </cell>
          <cell r="G5817">
            <v>22000</v>
          </cell>
          <cell r="H5817">
            <v>22000</v>
          </cell>
          <cell r="I5817">
            <v>0</v>
          </cell>
          <cell r="J5817" t="str">
            <v>I.R.M</v>
          </cell>
          <cell r="K5817" t="str">
            <v>No</v>
          </cell>
          <cell r="L5817" t="str">
            <v>Last Communication Till 2010.App frmt agrmnt</v>
          </cell>
        </row>
        <row r="5818">
          <cell r="D5818" t="str">
            <v>DE960309</v>
          </cell>
          <cell r="E5818" t="str">
            <v>Kishan Jakadia</v>
          </cell>
          <cell r="F5818" t="str">
            <v>31.07.1996</v>
          </cell>
          <cell r="G5818">
            <v>22000</v>
          </cell>
          <cell r="H5818">
            <v>12100</v>
          </cell>
          <cell r="I5818">
            <v>9900</v>
          </cell>
          <cell r="J5818" t="str">
            <v>Outstanding</v>
          </cell>
          <cell r="K5818" t="str">
            <v>No</v>
          </cell>
          <cell r="L5818" t="str">
            <v>No Communication Till Date (Outstanding Rs 9900/-).App frmt agrmnt</v>
          </cell>
        </row>
        <row r="5819">
          <cell r="D5819" t="str">
            <v>DE960298</v>
          </cell>
          <cell r="E5819" t="str">
            <v>Anil Angre</v>
          </cell>
          <cell r="F5819" t="str">
            <v>30.07.1996</v>
          </cell>
          <cell r="G5819">
            <v>22000</v>
          </cell>
          <cell r="H5819">
            <v>22000</v>
          </cell>
          <cell r="I5819">
            <v>0</v>
          </cell>
          <cell r="J5819" t="str">
            <v>I.R.M</v>
          </cell>
          <cell r="K5819" t="str">
            <v>No</v>
          </cell>
          <cell r="L5819" t="str">
            <v>As POD Last communication 07 App frmt agrmnt</v>
          </cell>
        </row>
        <row r="5820">
          <cell r="D5820" t="str">
            <v>DE960299</v>
          </cell>
          <cell r="E5820" t="str">
            <v>Guru Dev Chadha</v>
          </cell>
          <cell r="F5820" t="str">
            <v>30.07.1996</v>
          </cell>
          <cell r="G5820">
            <v>22000</v>
          </cell>
          <cell r="H5820">
            <v>12100</v>
          </cell>
          <cell r="I5820">
            <v>9900</v>
          </cell>
          <cell r="J5820" t="str">
            <v>Outstanding</v>
          </cell>
          <cell r="K5820" t="str">
            <v>No</v>
          </cell>
          <cell r="L5820" t="str">
            <v>No Communication Till Date (Outstanding Rs 16500/-).</v>
          </cell>
        </row>
        <row r="5821">
          <cell r="D5821" t="str">
            <v>DE960228</v>
          </cell>
          <cell r="E5821" t="str">
            <v>Munigipa Electronics</v>
          </cell>
          <cell r="F5821" t="str">
            <v>19.07.1996</v>
          </cell>
          <cell r="G5821">
            <v>22000</v>
          </cell>
          <cell r="H5821">
            <v>20900</v>
          </cell>
          <cell r="I5821">
            <v>0</v>
          </cell>
          <cell r="J5821" t="str">
            <v>I.R.M</v>
          </cell>
          <cell r="K5821" t="str">
            <v>No</v>
          </cell>
          <cell r="L5821" t="str">
            <v xml:space="preserve"> Last Communication Till 2009, Total 2 Membership Of TPT:- 03003618 &amp; 03003620.App frmt agrmnt</v>
          </cell>
        </row>
        <row r="5822">
          <cell r="D5822" t="str">
            <v>DE960347</v>
          </cell>
          <cell r="E5822" t="str">
            <v>Manju Jain</v>
          </cell>
          <cell r="F5822" t="str">
            <v>31.07.1996</v>
          </cell>
          <cell r="G5822">
            <v>22000</v>
          </cell>
          <cell r="H5822">
            <v>20900</v>
          </cell>
          <cell r="I5822">
            <v>0</v>
          </cell>
          <cell r="J5822" t="str">
            <v>I.R.M</v>
          </cell>
          <cell r="K5822" t="str">
            <v>No</v>
          </cell>
          <cell r="L5822" t="str">
            <v>telephoinc conv…reply on 2018..app frmrt agrmnt</v>
          </cell>
        </row>
        <row r="5823">
          <cell r="D5823" t="str">
            <v>DE960229</v>
          </cell>
          <cell r="E5823" t="str">
            <v>Munigapa Electronics</v>
          </cell>
          <cell r="F5823" t="str">
            <v>19.07.1996</v>
          </cell>
          <cell r="G5823">
            <v>22000</v>
          </cell>
          <cell r="H5823">
            <v>20900</v>
          </cell>
          <cell r="I5823">
            <v>0</v>
          </cell>
          <cell r="J5823" t="str">
            <v>I.R.M</v>
          </cell>
          <cell r="K5823" t="str">
            <v>No</v>
          </cell>
          <cell r="L5823" t="str">
            <v xml:space="preserve"> Last Communication Till 2009, Total 2 Membership Of TPT:- 03003618 &amp; 03003620.App frmt agrmnt</v>
          </cell>
        </row>
        <row r="5824">
          <cell r="D5824" t="str">
            <v>DE960232</v>
          </cell>
          <cell r="E5824" t="str">
            <v>Surender Paramandkar</v>
          </cell>
          <cell r="F5824" t="str">
            <v>24.07.1996</v>
          </cell>
          <cell r="G5824">
            <v>22000</v>
          </cell>
          <cell r="H5824">
            <v>22000</v>
          </cell>
          <cell r="I5824">
            <v>0</v>
          </cell>
          <cell r="J5824" t="str">
            <v>I.R.M</v>
          </cell>
          <cell r="K5824" t="str">
            <v>No</v>
          </cell>
          <cell r="L5824" t="str">
            <v xml:space="preserve"> Last Communication Till 2000.App frmt agrmnt</v>
          </cell>
        </row>
        <row r="5825">
          <cell r="D5825" t="str">
            <v>DE960235</v>
          </cell>
          <cell r="E5825" t="str">
            <v>S.S Soni</v>
          </cell>
          <cell r="F5825" t="str">
            <v>22.07.1996</v>
          </cell>
          <cell r="G5825">
            <v>22000</v>
          </cell>
          <cell r="H5825">
            <v>22000</v>
          </cell>
          <cell r="I5825">
            <v>0</v>
          </cell>
          <cell r="J5825" t="str">
            <v>I.R.M</v>
          </cell>
          <cell r="K5825" t="str">
            <v>No</v>
          </cell>
          <cell r="L5825" t="str">
            <v>As POD Last communication 07 App frmt agrmnt</v>
          </cell>
        </row>
        <row r="5826">
          <cell r="D5826" t="str">
            <v>DE960237</v>
          </cell>
          <cell r="E5826" t="str">
            <v>Rajesh Khurana</v>
          </cell>
          <cell r="F5826" t="str">
            <v>21.07.1996</v>
          </cell>
          <cell r="G5826">
            <v>22000</v>
          </cell>
          <cell r="H5826" t="str">
            <v>Nill</v>
          </cell>
          <cell r="I5826">
            <v>0</v>
          </cell>
          <cell r="J5826" t="str">
            <v>Cancelled</v>
          </cell>
          <cell r="K5826">
            <v>0</v>
          </cell>
          <cell r="L5826" t="str">
            <v>Cancellection Date:- 17-02-1997</v>
          </cell>
        </row>
        <row r="5827">
          <cell r="D5827" t="str">
            <v>DE960239</v>
          </cell>
          <cell r="E5827" t="str">
            <v>Mahesh Goel</v>
          </cell>
          <cell r="F5827" t="str">
            <v>20.07.1996</v>
          </cell>
          <cell r="G5827">
            <v>22000</v>
          </cell>
          <cell r="H5827">
            <v>22000</v>
          </cell>
          <cell r="I5827">
            <v>0</v>
          </cell>
          <cell r="J5827" t="str">
            <v>I.R.M</v>
          </cell>
          <cell r="K5827" t="str">
            <v>No</v>
          </cell>
          <cell r="L5827" t="str">
            <v>Letter Not Sent, Last Communication Till 1998.App frmt agrmnt</v>
          </cell>
        </row>
        <row r="5828">
          <cell r="D5828" t="str">
            <v>LU960077</v>
          </cell>
          <cell r="E5828" t="str">
            <v>Rajeev Tripathy</v>
          </cell>
          <cell r="F5828" t="str">
            <v>01.07.1996</v>
          </cell>
          <cell r="G5828">
            <v>22000</v>
          </cell>
          <cell r="H5828">
            <v>20900</v>
          </cell>
          <cell r="I5828">
            <v>0</v>
          </cell>
          <cell r="J5828" t="str">
            <v>I.R.M</v>
          </cell>
          <cell r="K5828" t="str">
            <v>No</v>
          </cell>
          <cell r="L5828" t="str">
            <v>As POD Last communication 07 App frmt agrmnt</v>
          </cell>
        </row>
        <row r="5829">
          <cell r="D5829" t="str">
            <v>JP960077</v>
          </cell>
          <cell r="E5829" t="str">
            <v>Purushottam Jeswani</v>
          </cell>
          <cell r="F5829" t="str">
            <v>15.07.1996</v>
          </cell>
          <cell r="G5829">
            <v>22000</v>
          </cell>
          <cell r="H5829">
            <v>22000</v>
          </cell>
          <cell r="I5829">
            <v>0</v>
          </cell>
          <cell r="J5829" t="str">
            <v>R.M</v>
          </cell>
          <cell r="K5829">
            <v>2010</v>
          </cell>
          <cell r="L5829" t="str">
            <v>Last Communication Till 2012.App frmt agrmnt</v>
          </cell>
        </row>
        <row r="5830">
          <cell r="D5830" t="str">
            <v>LU960066</v>
          </cell>
          <cell r="E5830" t="str">
            <v>Rakesh Khare</v>
          </cell>
          <cell r="F5830" t="str">
            <v>27.05.1996</v>
          </cell>
          <cell r="G5830">
            <v>22000</v>
          </cell>
          <cell r="H5830">
            <v>22000</v>
          </cell>
          <cell r="I5830">
            <v>0</v>
          </cell>
          <cell r="J5830" t="str">
            <v>I.R.M</v>
          </cell>
          <cell r="K5830" t="str">
            <v>No</v>
          </cell>
          <cell r="L5830" t="str">
            <v>As POD Last communication 07 App frmt agrmnt</v>
          </cell>
        </row>
        <row r="5831">
          <cell r="D5831" t="str">
            <v>JP960069</v>
          </cell>
          <cell r="E5831" t="str">
            <v>Sanjay Bhargawa</v>
          </cell>
          <cell r="F5831" t="str">
            <v>01.07.1996</v>
          </cell>
          <cell r="G5831">
            <v>22000</v>
          </cell>
          <cell r="H5831">
            <v>22000</v>
          </cell>
          <cell r="I5831">
            <v>0</v>
          </cell>
          <cell r="J5831" t="str">
            <v>I.R.M</v>
          </cell>
          <cell r="K5831" t="str">
            <v>No</v>
          </cell>
          <cell r="L5831" t="str">
            <v>No Communication Till Date.App frmt agrmnt</v>
          </cell>
        </row>
        <row r="5832">
          <cell r="D5832" t="str">
            <v>JP960055</v>
          </cell>
          <cell r="E5832" t="str">
            <v>Hemlata Mehta</v>
          </cell>
          <cell r="F5832" t="str">
            <v>29.06.1996</v>
          </cell>
          <cell r="G5832">
            <v>22000</v>
          </cell>
          <cell r="H5832">
            <v>22000</v>
          </cell>
          <cell r="I5832">
            <v>0</v>
          </cell>
          <cell r="J5832" t="str">
            <v>I.R.M</v>
          </cell>
          <cell r="K5832" t="str">
            <v>No</v>
          </cell>
          <cell r="L5832" t="str">
            <v>As POD Last communication 07 App frmt agrmnt</v>
          </cell>
        </row>
        <row r="5833">
          <cell r="D5833" t="str">
            <v>LU960069</v>
          </cell>
          <cell r="E5833" t="str">
            <v>T.K Senthill Kumaran</v>
          </cell>
          <cell r="F5833" t="str">
            <v>30.07.1996</v>
          </cell>
          <cell r="G5833">
            <v>22000</v>
          </cell>
          <cell r="H5833">
            <v>22000</v>
          </cell>
          <cell r="I5833">
            <v>0</v>
          </cell>
          <cell r="J5833" t="str">
            <v>I.R.M</v>
          </cell>
          <cell r="K5833" t="str">
            <v>No</v>
          </cell>
          <cell r="L5833" t="str">
            <v>As POD Last communication 07 App frmt agrmnt</v>
          </cell>
        </row>
        <row r="5834">
          <cell r="D5834" t="str">
            <v>LU960075</v>
          </cell>
          <cell r="E5834" t="str">
            <v>Ghanshyam Das</v>
          </cell>
          <cell r="F5834" t="str">
            <v>01.07.1996</v>
          </cell>
          <cell r="G5834">
            <v>22000</v>
          </cell>
          <cell r="H5834">
            <v>22000</v>
          </cell>
          <cell r="I5834">
            <v>0</v>
          </cell>
          <cell r="J5834" t="str">
            <v>I.R.M</v>
          </cell>
          <cell r="K5834" t="str">
            <v>No</v>
          </cell>
          <cell r="L5834" t="str">
            <v>As POD Last communication 07 App frmt agrmnt</v>
          </cell>
        </row>
        <row r="5835">
          <cell r="D5835" t="str">
            <v>LU960076</v>
          </cell>
          <cell r="E5835" t="str">
            <v>Virendra Kumar Dubey</v>
          </cell>
          <cell r="F5835" t="str">
            <v>01.07.1996</v>
          </cell>
          <cell r="G5835">
            <v>22000</v>
          </cell>
          <cell r="H5835">
            <v>22000</v>
          </cell>
          <cell r="I5835">
            <v>0</v>
          </cell>
          <cell r="J5835" t="str">
            <v>I.R.M</v>
          </cell>
          <cell r="K5835" t="str">
            <v>No</v>
          </cell>
          <cell r="L5835" t="str">
            <v>As POD Last communication 07 App frmt agrmnt</v>
          </cell>
        </row>
        <row r="5836">
          <cell r="D5836" t="str">
            <v>DE960223</v>
          </cell>
          <cell r="E5836" t="str">
            <v>Prakash Kochar</v>
          </cell>
          <cell r="F5836" t="str">
            <v>17.07.1996</v>
          </cell>
          <cell r="G5836">
            <v>22000</v>
          </cell>
          <cell r="H5836">
            <v>6600</v>
          </cell>
          <cell r="I5836">
            <v>15400</v>
          </cell>
          <cell r="J5836" t="str">
            <v>Outstanding</v>
          </cell>
          <cell r="K5836" t="str">
            <v>No</v>
          </cell>
          <cell r="L5836" t="str">
            <v>No Communication Till Date (Outstanding Rs 15400/-)</v>
          </cell>
        </row>
        <row r="5837">
          <cell r="D5837" t="str">
            <v>DE960442</v>
          </cell>
          <cell r="E5837" t="str">
            <v>Vijay Anand</v>
          </cell>
          <cell r="F5837" t="str">
            <v>30.08.1996</v>
          </cell>
          <cell r="G5837">
            <v>22000</v>
          </cell>
          <cell r="H5837">
            <v>20900</v>
          </cell>
          <cell r="I5837">
            <v>0</v>
          </cell>
          <cell r="J5837" t="str">
            <v>I.R.M</v>
          </cell>
          <cell r="K5837" t="str">
            <v>No</v>
          </cell>
          <cell r="L5837" t="str">
            <v>As POD Last communication 07 App frmt agrmnt</v>
          </cell>
        </row>
        <row r="5838">
          <cell r="D5838" t="str">
            <v>DE960443</v>
          </cell>
          <cell r="E5838" t="str">
            <v>Om Prakash Hinduja</v>
          </cell>
          <cell r="F5838" t="str">
            <v>30.08.1996</v>
          </cell>
          <cell r="G5838">
            <v>22000</v>
          </cell>
          <cell r="H5838">
            <v>20900</v>
          </cell>
          <cell r="I5838">
            <v>0</v>
          </cell>
          <cell r="J5838" t="str">
            <v>I.R.M</v>
          </cell>
          <cell r="K5838" t="str">
            <v>No</v>
          </cell>
          <cell r="L5838" t="str">
            <v>Last Communication Till 2007, Transferred Frm Manisha Anand To Om Prakash Hinduja 2003.App frmt agrmnt</v>
          </cell>
        </row>
        <row r="5839">
          <cell r="D5839" t="str">
            <v>LU960068</v>
          </cell>
          <cell r="E5839" t="str">
            <v>Sunny Sarna</v>
          </cell>
          <cell r="F5839" t="str">
            <v>20.07.1996</v>
          </cell>
          <cell r="G5839">
            <v>22000</v>
          </cell>
          <cell r="H5839">
            <v>22000</v>
          </cell>
          <cell r="I5839">
            <v>0</v>
          </cell>
          <cell r="J5839" t="str">
            <v>R.M</v>
          </cell>
          <cell r="K5839">
            <v>2009</v>
          </cell>
          <cell r="L5839" t="str">
            <v>Last Communication Till 2009.App frmt agrmnt</v>
          </cell>
        </row>
        <row r="5840">
          <cell r="D5840" t="str">
            <v>LD960029</v>
          </cell>
          <cell r="E5840" t="str">
            <v>Balwinder Singh</v>
          </cell>
          <cell r="F5840" t="str">
            <v>10.07.1996</v>
          </cell>
          <cell r="G5840">
            <v>22000</v>
          </cell>
          <cell r="H5840">
            <v>22000</v>
          </cell>
          <cell r="I5840">
            <v>0</v>
          </cell>
          <cell r="J5840" t="str">
            <v>I.R.M</v>
          </cell>
          <cell r="K5840" t="str">
            <v>No</v>
          </cell>
          <cell r="L5840" t="str">
            <v xml:space="preserve"> Last Communication Till 1999.App frmt agrmnt</v>
          </cell>
        </row>
        <row r="5841">
          <cell r="D5841" t="str">
            <v>LD960034</v>
          </cell>
          <cell r="E5841" t="str">
            <v>Surjit Singh Nota</v>
          </cell>
          <cell r="F5841" t="str">
            <v>30.07.1996</v>
          </cell>
          <cell r="G5841">
            <v>22000</v>
          </cell>
          <cell r="H5841">
            <v>22000</v>
          </cell>
          <cell r="I5841">
            <v>0</v>
          </cell>
          <cell r="J5841" t="str">
            <v>I.R.M</v>
          </cell>
          <cell r="K5841" t="str">
            <v>No</v>
          </cell>
          <cell r="L5841" t="str">
            <v>As POD Last communication 07 App frmt agrmnt</v>
          </cell>
        </row>
        <row r="5842">
          <cell r="D5842" t="str">
            <v>CH960033</v>
          </cell>
          <cell r="E5842" t="str">
            <v>Surjit Singh</v>
          </cell>
          <cell r="F5842" t="str">
            <v>31.07.1996</v>
          </cell>
          <cell r="G5842">
            <v>22000</v>
          </cell>
          <cell r="H5842">
            <v>20900</v>
          </cell>
          <cell r="I5842">
            <v>0</v>
          </cell>
          <cell r="J5842" t="str">
            <v>I.R.M</v>
          </cell>
          <cell r="K5842" t="str">
            <v>No</v>
          </cell>
          <cell r="L5842" t="str">
            <v>As POD Last communication 07 App frmt agrmnt</v>
          </cell>
        </row>
        <row r="5843">
          <cell r="D5843" t="str">
            <v>CH960037</v>
          </cell>
          <cell r="E5843" t="str">
            <v>Santosh Aneja</v>
          </cell>
          <cell r="F5843" t="str">
            <v>31.07.1996</v>
          </cell>
          <cell r="G5843">
            <v>22000</v>
          </cell>
          <cell r="H5843">
            <v>20900</v>
          </cell>
          <cell r="I5843">
            <v>0</v>
          </cell>
          <cell r="J5843" t="str">
            <v>I.R.M</v>
          </cell>
          <cell r="K5843" t="str">
            <v>No</v>
          </cell>
          <cell r="L5843" t="str">
            <v>As POD Last communication 07 App frmt agrmnt</v>
          </cell>
        </row>
        <row r="5844">
          <cell r="D5844" t="str">
            <v>LU960103</v>
          </cell>
          <cell r="E5844" t="str">
            <v>Madhuri Singh</v>
          </cell>
          <cell r="F5844" t="str">
            <v>31.08.1996</v>
          </cell>
          <cell r="G5844">
            <v>22000</v>
          </cell>
          <cell r="H5844">
            <v>12100</v>
          </cell>
          <cell r="I5844">
            <v>9900</v>
          </cell>
          <cell r="J5844" t="str">
            <v>Outstanding</v>
          </cell>
          <cell r="K5844" t="str">
            <v>No</v>
          </cell>
          <cell r="L5844" t="str">
            <v>No Communication Till Date (Outstanding Rs 9900/-)App frmt agrmnt</v>
          </cell>
        </row>
        <row r="5845">
          <cell r="D5845" t="str">
            <v>LU960092</v>
          </cell>
          <cell r="E5845" t="str">
            <v>Ram Kumar Singh</v>
          </cell>
          <cell r="F5845" t="str">
            <v>31.08.1996</v>
          </cell>
          <cell r="G5845">
            <v>22000</v>
          </cell>
          <cell r="H5845">
            <v>22000</v>
          </cell>
          <cell r="I5845">
            <v>0</v>
          </cell>
          <cell r="J5845" t="str">
            <v>I.R.M</v>
          </cell>
          <cell r="K5845" t="str">
            <v>No</v>
          </cell>
          <cell r="L5845" t="str">
            <v>Last Communication Till 2017</v>
          </cell>
        </row>
        <row r="5846">
          <cell r="D5846" t="str">
            <v>LU960093</v>
          </cell>
          <cell r="E5846" t="str">
            <v>Rakesh Tripathy</v>
          </cell>
          <cell r="F5846" t="str">
            <v>31.08.1996</v>
          </cell>
          <cell r="G5846">
            <v>22000</v>
          </cell>
          <cell r="H5846">
            <v>22000</v>
          </cell>
          <cell r="I5846">
            <v>0</v>
          </cell>
          <cell r="J5846" t="str">
            <v>I.R.M</v>
          </cell>
          <cell r="K5846" t="str">
            <v>No</v>
          </cell>
          <cell r="L5846" t="str">
            <v>As POD Last communication 07 App frmt agrmnt</v>
          </cell>
        </row>
        <row r="5847">
          <cell r="D5847" t="str">
            <v>LU960094</v>
          </cell>
          <cell r="E5847" t="str">
            <v>Seema Mehta</v>
          </cell>
          <cell r="F5847" t="str">
            <v>30.08.1996</v>
          </cell>
          <cell r="G5847">
            <v>22000</v>
          </cell>
          <cell r="H5847">
            <v>20900</v>
          </cell>
          <cell r="I5847">
            <v>0</v>
          </cell>
          <cell r="J5847" t="str">
            <v>R.M</v>
          </cell>
          <cell r="K5847">
            <v>2010</v>
          </cell>
          <cell r="L5847" t="str">
            <v xml:space="preserve"> Last Communication Till 2010,App frmt agrmnt</v>
          </cell>
        </row>
        <row r="5848">
          <cell r="D5848" t="str">
            <v>LU960104</v>
          </cell>
          <cell r="E5848" t="str">
            <v>Y.D Dubey</v>
          </cell>
          <cell r="F5848" t="str">
            <v>31.08.1996</v>
          </cell>
          <cell r="G5848">
            <v>22000</v>
          </cell>
          <cell r="H5848">
            <v>20900</v>
          </cell>
          <cell r="I5848">
            <v>0</v>
          </cell>
          <cell r="J5848" t="str">
            <v>I.R.M</v>
          </cell>
          <cell r="K5848" t="str">
            <v>No</v>
          </cell>
          <cell r="L5848" t="str">
            <v>Last Communication Till 2001.App frmt agrmnt</v>
          </cell>
        </row>
        <row r="5849">
          <cell r="D5849" t="str">
            <v>LU960111</v>
          </cell>
          <cell r="E5849" t="str">
            <v>Rama Shanker Awasthi</v>
          </cell>
          <cell r="F5849" t="str">
            <v>31.08.1996</v>
          </cell>
          <cell r="G5849">
            <v>22000</v>
          </cell>
          <cell r="H5849">
            <v>22000</v>
          </cell>
          <cell r="I5849">
            <v>0</v>
          </cell>
          <cell r="J5849" t="str">
            <v>I.R.M</v>
          </cell>
          <cell r="K5849" t="str">
            <v>No</v>
          </cell>
          <cell r="L5849" t="str">
            <v>As POD Last communication 07 App frmt agrmnt</v>
          </cell>
        </row>
        <row r="5850">
          <cell r="D5850" t="str">
            <v>LU960122</v>
          </cell>
          <cell r="E5850" t="str">
            <v>Gopal Krishna Agarwal</v>
          </cell>
          <cell r="F5850" t="str">
            <v>01.08.1996</v>
          </cell>
          <cell r="G5850">
            <v>22000</v>
          </cell>
          <cell r="H5850">
            <v>22000</v>
          </cell>
          <cell r="I5850">
            <v>0</v>
          </cell>
          <cell r="J5850" t="str">
            <v>I.R.M</v>
          </cell>
          <cell r="K5850" t="str">
            <v>No</v>
          </cell>
          <cell r="L5850" t="str">
            <v xml:space="preserve"> Last Communication Till 1996. App frmt agrmnt</v>
          </cell>
        </row>
        <row r="5851">
          <cell r="D5851" t="str">
            <v>KN960070</v>
          </cell>
          <cell r="E5851" t="str">
            <v>Ravinder Kumar Nigam</v>
          </cell>
          <cell r="F5851" t="str">
            <v>01.08.1996</v>
          </cell>
          <cell r="G5851">
            <v>22000</v>
          </cell>
          <cell r="H5851">
            <v>22000</v>
          </cell>
          <cell r="I5851">
            <v>0</v>
          </cell>
          <cell r="J5851" t="str">
            <v>I.R.M</v>
          </cell>
          <cell r="K5851" t="str">
            <v>No</v>
          </cell>
          <cell r="L5851" t="str">
            <v>As POD Last communication 07 App frmt agrmnt</v>
          </cell>
        </row>
        <row r="5852">
          <cell r="D5852" t="str">
            <v>KN960074</v>
          </cell>
          <cell r="E5852" t="str">
            <v>Mohit Naithini</v>
          </cell>
          <cell r="F5852" t="str">
            <v>31.08.1996</v>
          </cell>
          <cell r="G5852">
            <v>22000</v>
          </cell>
          <cell r="H5852">
            <v>22000</v>
          </cell>
          <cell r="I5852">
            <v>0</v>
          </cell>
          <cell r="J5852" t="str">
            <v>I.R.M</v>
          </cell>
          <cell r="K5852" t="str">
            <v>No</v>
          </cell>
          <cell r="L5852" t="str">
            <v>As POD Last communication 07 App frmt agrmnt</v>
          </cell>
        </row>
        <row r="5853">
          <cell r="D5853" t="str">
            <v>DE960408</v>
          </cell>
          <cell r="E5853" t="str">
            <v>Rohtash Tokas</v>
          </cell>
          <cell r="F5853" t="str">
            <v>30.08.1996</v>
          </cell>
          <cell r="G5853">
            <v>22000</v>
          </cell>
          <cell r="H5853">
            <v>5500</v>
          </cell>
          <cell r="I5853">
            <v>16500</v>
          </cell>
          <cell r="J5853" t="str">
            <v>Outstanding</v>
          </cell>
          <cell r="K5853" t="str">
            <v>No</v>
          </cell>
          <cell r="L5853" t="str">
            <v xml:space="preserve"> No Communication Till Date (Outstanding Rs 16500/-)</v>
          </cell>
        </row>
        <row r="5854">
          <cell r="D5854" t="str">
            <v>DE960415</v>
          </cell>
          <cell r="E5854" t="str">
            <v>Sanjeev Sandhi</v>
          </cell>
          <cell r="F5854" t="str">
            <v>31.08.1996</v>
          </cell>
          <cell r="G5854">
            <v>22000</v>
          </cell>
          <cell r="H5854">
            <v>20900</v>
          </cell>
          <cell r="I5854">
            <v>0</v>
          </cell>
          <cell r="J5854" t="str">
            <v>I.R.M</v>
          </cell>
          <cell r="K5854" t="str">
            <v>No</v>
          </cell>
          <cell r="L5854" t="str">
            <v xml:space="preserve"> Last Communication Till 2000.App frmt agrmnt</v>
          </cell>
        </row>
        <row r="5855">
          <cell r="D5855" t="str">
            <v>DE960416</v>
          </cell>
          <cell r="E5855" t="str">
            <v>Umang Taneja</v>
          </cell>
          <cell r="F5855" t="str">
            <v>31.08.1996</v>
          </cell>
          <cell r="G5855">
            <v>22000</v>
          </cell>
          <cell r="H5855">
            <v>20900</v>
          </cell>
          <cell r="I5855">
            <v>0</v>
          </cell>
          <cell r="J5855" t="str">
            <v>R.M</v>
          </cell>
          <cell r="K5855">
            <v>2022</v>
          </cell>
          <cell r="L5855" t="str">
            <v>they are regular membr. Other membership 03003691</v>
          </cell>
        </row>
        <row r="5856">
          <cell r="D5856" t="str">
            <v>DE960419</v>
          </cell>
          <cell r="E5856" t="str">
            <v>Rajesh Verma</v>
          </cell>
          <cell r="F5856" t="str">
            <v>31.08.1996</v>
          </cell>
          <cell r="G5856">
            <v>22000</v>
          </cell>
          <cell r="H5856">
            <v>22000</v>
          </cell>
          <cell r="I5856">
            <v>0</v>
          </cell>
          <cell r="J5856" t="str">
            <v>I.R.M</v>
          </cell>
          <cell r="K5856" t="str">
            <v>No</v>
          </cell>
          <cell r="L5856" t="str">
            <v>Last Communication Till 2006.App frmt agrmnt</v>
          </cell>
        </row>
        <row r="5857">
          <cell r="D5857" t="str">
            <v>DE960364</v>
          </cell>
          <cell r="E5857" t="str">
            <v>Raj Kumar Mallik</v>
          </cell>
          <cell r="F5857" t="str">
            <v>01.08.1996</v>
          </cell>
          <cell r="G5857">
            <v>22000</v>
          </cell>
          <cell r="H5857">
            <v>22000</v>
          </cell>
          <cell r="I5857">
            <v>0</v>
          </cell>
          <cell r="J5857" t="str">
            <v>I.R.M</v>
          </cell>
          <cell r="K5857" t="str">
            <v>No</v>
          </cell>
          <cell r="L5857" t="str">
            <v xml:space="preserve"> Last Communication Till 2006.App frmt agrmnt</v>
          </cell>
        </row>
        <row r="5858">
          <cell r="D5858" t="str">
            <v>DE960423</v>
          </cell>
          <cell r="E5858" t="str">
            <v>Rup B Gulbani</v>
          </cell>
          <cell r="F5858" t="str">
            <v>31.08.1996</v>
          </cell>
          <cell r="G5858">
            <v>22000</v>
          </cell>
          <cell r="H5858">
            <v>22000</v>
          </cell>
          <cell r="I5858">
            <v>0</v>
          </cell>
          <cell r="J5858" t="str">
            <v>I.R.M</v>
          </cell>
          <cell r="K5858" t="str">
            <v>No</v>
          </cell>
          <cell r="L5858" t="str">
            <v xml:space="preserve"> Last Communication Till 2002.App frmt agrmnt</v>
          </cell>
        </row>
        <row r="5859">
          <cell r="D5859" t="str">
            <v>DE960473</v>
          </cell>
          <cell r="E5859" t="str">
            <v>Anmol Rattan</v>
          </cell>
          <cell r="F5859" t="str">
            <v>15.08.1996</v>
          </cell>
          <cell r="G5859">
            <v>22000</v>
          </cell>
          <cell r="H5859">
            <v>20900</v>
          </cell>
          <cell r="I5859">
            <v>0</v>
          </cell>
          <cell r="J5859" t="str">
            <v>I.R.M</v>
          </cell>
          <cell r="K5859" t="str">
            <v>No</v>
          </cell>
          <cell r="L5859" t="str">
            <v>Last communication 07.App frmt agrmnt</v>
          </cell>
        </row>
        <row r="5860">
          <cell r="D5860" t="str">
            <v>DE960392</v>
          </cell>
          <cell r="E5860" t="str">
            <v>Kapil Khanna</v>
          </cell>
          <cell r="F5860" t="str">
            <v>21.08.1996</v>
          </cell>
          <cell r="G5860">
            <v>22000</v>
          </cell>
          <cell r="H5860">
            <v>20900</v>
          </cell>
          <cell r="I5860">
            <v>0</v>
          </cell>
          <cell r="J5860" t="str">
            <v>I.R.M</v>
          </cell>
          <cell r="K5860" t="str">
            <v>No</v>
          </cell>
          <cell r="L5860" t="str">
            <v xml:space="preserve"> last communication 05.App frmt agrmnt</v>
          </cell>
        </row>
        <row r="5861">
          <cell r="D5861" t="str">
            <v>DE960391</v>
          </cell>
          <cell r="E5861" t="str">
            <v>Kailash Khanna</v>
          </cell>
          <cell r="F5861" t="str">
            <v>21.08.1996</v>
          </cell>
          <cell r="G5861">
            <v>22000</v>
          </cell>
          <cell r="H5861">
            <v>20900</v>
          </cell>
          <cell r="I5861">
            <v>0</v>
          </cell>
          <cell r="J5861" t="str">
            <v>I.R.M</v>
          </cell>
          <cell r="K5861" t="str">
            <v>No</v>
          </cell>
          <cell r="L5861" t="str">
            <v xml:space="preserve"> last communication 04.App frmt agrmnt</v>
          </cell>
        </row>
        <row r="5862">
          <cell r="D5862" t="str">
            <v>DE960382</v>
          </cell>
          <cell r="E5862" t="str">
            <v>Virendra Kumar Dhingra</v>
          </cell>
          <cell r="F5862" t="str">
            <v>17.08.1996</v>
          </cell>
          <cell r="G5862">
            <v>22000</v>
          </cell>
          <cell r="H5862">
            <v>22000</v>
          </cell>
          <cell r="I5862">
            <v>0</v>
          </cell>
          <cell r="J5862" t="str">
            <v>I.R.M</v>
          </cell>
          <cell r="K5862" t="str">
            <v>No</v>
          </cell>
          <cell r="L5862" t="str">
            <v xml:space="preserve"> no communication till date.App frmt agrmnt</v>
          </cell>
        </row>
        <row r="5863">
          <cell r="D5863" t="str">
            <v>DE960380</v>
          </cell>
          <cell r="E5863" t="str">
            <v>Piyush Gupta</v>
          </cell>
          <cell r="F5863" t="str">
            <v>13.08.1996</v>
          </cell>
          <cell r="G5863">
            <v>22000</v>
          </cell>
          <cell r="H5863">
            <v>20900</v>
          </cell>
          <cell r="I5863">
            <v>0</v>
          </cell>
          <cell r="J5863" t="str">
            <v>I.R.M</v>
          </cell>
          <cell r="K5863" t="str">
            <v>No</v>
          </cell>
          <cell r="L5863" t="str">
            <v>As Pod  last communication 07,total 2 membership of TPT:- 03003703 and 03003704.App frmt agrmnt</v>
          </cell>
        </row>
        <row r="5864">
          <cell r="D5864" t="str">
            <v>DE960379</v>
          </cell>
          <cell r="E5864" t="str">
            <v>Arvind Gupta</v>
          </cell>
          <cell r="F5864" t="str">
            <v>13.08.1996</v>
          </cell>
          <cell r="G5864">
            <v>22000</v>
          </cell>
          <cell r="H5864">
            <v>20900</v>
          </cell>
          <cell r="I5864">
            <v>0</v>
          </cell>
          <cell r="J5864" t="str">
            <v>I.R.M</v>
          </cell>
          <cell r="K5864" t="str">
            <v>No</v>
          </cell>
          <cell r="L5864" t="str">
            <v>As Pod  last communication 07,total 2 membership of TPT:- 03003703 and 03003704.App frmt agrmnt</v>
          </cell>
        </row>
        <row r="5865">
          <cell r="D5865" t="str">
            <v>DE960378</v>
          </cell>
          <cell r="E5865" t="str">
            <v>Amit Agarwal</v>
          </cell>
          <cell r="F5865" t="str">
            <v>13.08.1996</v>
          </cell>
          <cell r="G5865">
            <v>22000</v>
          </cell>
          <cell r="H5865">
            <v>20900</v>
          </cell>
          <cell r="I5865">
            <v>0</v>
          </cell>
          <cell r="J5865" t="str">
            <v>I.R.M</v>
          </cell>
          <cell r="K5865" t="str">
            <v>No</v>
          </cell>
          <cell r="L5865" t="str">
            <v>last communication 01.App frmt agrmnt</v>
          </cell>
        </row>
        <row r="5866">
          <cell r="D5866" t="str">
            <v>DE960377</v>
          </cell>
          <cell r="E5866" t="str">
            <v>Jai Bhagwan gupta</v>
          </cell>
          <cell r="F5866" t="str">
            <v>13.08.1996</v>
          </cell>
          <cell r="G5866">
            <v>22000</v>
          </cell>
          <cell r="H5866">
            <v>20900</v>
          </cell>
          <cell r="I5866">
            <v>0</v>
          </cell>
          <cell r="J5866" t="str">
            <v>I.R.M</v>
          </cell>
          <cell r="K5866" t="str">
            <v>No</v>
          </cell>
          <cell r="L5866" t="str">
            <v>As Pod last communication 07,total 2 membership of TPT 03003706 and 03003707..App frmt agrmnt</v>
          </cell>
        </row>
        <row r="5867">
          <cell r="D5867" t="str">
            <v>DE960376</v>
          </cell>
          <cell r="E5867" t="str">
            <v>Nisha Gupta</v>
          </cell>
          <cell r="F5867" t="str">
            <v>13.08.1996</v>
          </cell>
          <cell r="G5867">
            <v>22000</v>
          </cell>
          <cell r="H5867">
            <v>20900</v>
          </cell>
          <cell r="I5867">
            <v>0</v>
          </cell>
          <cell r="J5867" t="str">
            <v>I.R.M</v>
          </cell>
          <cell r="K5867" t="str">
            <v>No</v>
          </cell>
          <cell r="L5867" t="str">
            <v>As Pod last communication 07,total 2 membership of TPT 03003706 and 03003707.App frmt agrmnt</v>
          </cell>
        </row>
        <row r="5868">
          <cell r="D5868" t="str">
            <v>DE960374</v>
          </cell>
          <cell r="E5868" t="str">
            <v>Rajesh Bala</v>
          </cell>
          <cell r="F5868" t="str">
            <v>14.08.1996</v>
          </cell>
          <cell r="G5868">
            <v>22000</v>
          </cell>
          <cell r="H5868">
            <v>20900</v>
          </cell>
          <cell r="I5868">
            <v>0</v>
          </cell>
          <cell r="J5868" t="str">
            <v>I.R.M</v>
          </cell>
          <cell r="K5868" t="str">
            <v>No</v>
          </cell>
          <cell r="L5868" t="str">
            <v xml:space="preserve"> no communication till date.App frmt agrmnt</v>
          </cell>
        </row>
        <row r="5869">
          <cell r="D5869" t="str">
            <v>DE960373</v>
          </cell>
          <cell r="E5869" t="str">
            <v>Raj Babu Agarwal</v>
          </cell>
          <cell r="F5869" t="str">
            <v>13.08.1996</v>
          </cell>
          <cell r="G5869">
            <v>22000</v>
          </cell>
          <cell r="H5869">
            <v>20900</v>
          </cell>
          <cell r="I5869">
            <v>0</v>
          </cell>
          <cell r="J5869" t="str">
            <v>I.R.M</v>
          </cell>
          <cell r="K5869" t="str">
            <v>No</v>
          </cell>
          <cell r="L5869" t="str">
            <v xml:space="preserve"> last communication 10,total 2 membership of TPT:- 03003709 and 03000370.App frmt agrmnt</v>
          </cell>
        </row>
        <row r="5870">
          <cell r="D5870" t="str">
            <v>DE960372</v>
          </cell>
          <cell r="E5870" t="str">
            <v>Satyaki De</v>
          </cell>
          <cell r="F5870" t="str">
            <v>19.08.1996</v>
          </cell>
          <cell r="G5870">
            <v>22000</v>
          </cell>
          <cell r="H5870">
            <v>22000</v>
          </cell>
          <cell r="I5870">
            <v>0</v>
          </cell>
          <cell r="J5870" t="str">
            <v>R.M</v>
          </cell>
          <cell r="K5870">
            <v>2008</v>
          </cell>
          <cell r="L5870" t="str">
            <v xml:space="preserve"> last communication 09.App frmt agrmnt</v>
          </cell>
        </row>
        <row r="5871">
          <cell r="D5871" t="str">
            <v>DE960412</v>
          </cell>
          <cell r="E5871" t="str">
            <v>Ajay Gupta</v>
          </cell>
          <cell r="F5871" t="str">
            <v>31.08.1996</v>
          </cell>
          <cell r="G5871">
            <v>22000</v>
          </cell>
          <cell r="H5871">
            <v>22000</v>
          </cell>
          <cell r="I5871">
            <v>0</v>
          </cell>
          <cell r="J5871" t="str">
            <v>I.R.M</v>
          </cell>
          <cell r="K5871" t="str">
            <v>No</v>
          </cell>
          <cell r="L5871" t="str">
            <v xml:space="preserve"> no communication till date.App frmt agrmnt</v>
          </cell>
        </row>
        <row r="5872">
          <cell r="D5872" t="str">
            <v>JP960109</v>
          </cell>
          <cell r="E5872" t="str">
            <v>K.K Kedia</v>
          </cell>
          <cell r="F5872" t="str">
            <v>19.08.1996</v>
          </cell>
          <cell r="G5872">
            <v>22000</v>
          </cell>
          <cell r="H5872">
            <v>8800</v>
          </cell>
          <cell r="I5872">
            <v>13200</v>
          </cell>
          <cell r="J5872" t="str">
            <v>Outstanding</v>
          </cell>
          <cell r="K5872" t="str">
            <v>No</v>
          </cell>
          <cell r="L5872" t="str">
            <v>no communication till date. Outstanding Rs. 13,200/... 2 membership of  03003713 and 03003714,App frmt agrmnt</v>
          </cell>
        </row>
        <row r="5873">
          <cell r="D5873" t="str">
            <v>JP960110</v>
          </cell>
          <cell r="E5873" t="str">
            <v>K.K Kedia</v>
          </cell>
          <cell r="F5873" t="str">
            <v>20.08.1996</v>
          </cell>
          <cell r="G5873">
            <v>22000</v>
          </cell>
          <cell r="H5873">
            <v>8800</v>
          </cell>
          <cell r="I5873">
            <v>13200</v>
          </cell>
          <cell r="J5873" t="str">
            <v>Outstanding</v>
          </cell>
          <cell r="K5873" t="str">
            <v>No</v>
          </cell>
          <cell r="L5873" t="str">
            <v>no communication till date. Outstanding Rs. 13,200/... 2 membership of 03003713 and 03003714,App frmt agrmnt</v>
          </cell>
        </row>
        <row r="5874">
          <cell r="D5874" t="str">
            <v>JP960111</v>
          </cell>
          <cell r="E5874" t="str">
            <v>Mohan K Sharma</v>
          </cell>
          <cell r="F5874" t="str">
            <v>21.08.1996</v>
          </cell>
          <cell r="G5874">
            <v>22000</v>
          </cell>
          <cell r="H5874">
            <v>18700</v>
          </cell>
          <cell r="I5874">
            <v>3300</v>
          </cell>
          <cell r="J5874" t="str">
            <v>Outstanding</v>
          </cell>
          <cell r="K5874" t="str">
            <v>No</v>
          </cell>
          <cell r="L5874" t="str">
            <v>As Pod Last Communication Till 2007 (Outstanding rs 16500/-) App frmt agrmnt</v>
          </cell>
        </row>
        <row r="5875">
          <cell r="D5875" t="str">
            <v>JP960114</v>
          </cell>
          <cell r="E5875" t="str">
            <v>Sharat Chand Gupta</v>
          </cell>
          <cell r="F5875" t="str">
            <v>29.08.1996</v>
          </cell>
          <cell r="G5875">
            <v>22000</v>
          </cell>
          <cell r="H5875">
            <v>20800</v>
          </cell>
          <cell r="I5875">
            <v>0</v>
          </cell>
          <cell r="J5875" t="str">
            <v>I.R.M</v>
          </cell>
          <cell r="K5875" t="str">
            <v>No</v>
          </cell>
          <cell r="L5875" t="str">
            <v>As POD Last communication 07 App frmt agrmnt</v>
          </cell>
        </row>
        <row r="5876">
          <cell r="D5876" t="str">
            <v>JP960115</v>
          </cell>
          <cell r="E5876" t="str">
            <v>Babita Sharma</v>
          </cell>
          <cell r="F5876" t="str">
            <v>29.08.1996</v>
          </cell>
          <cell r="G5876">
            <v>22000</v>
          </cell>
          <cell r="H5876">
            <v>15400</v>
          </cell>
          <cell r="I5876">
            <v>6600</v>
          </cell>
          <cell r="J5876" t="str">
            <v>Outstanding</v>
          </cell>
          <cell r="K5876" t="str">
            <v>No</v>
          </cell>
          <cell r="L5876" t="str">
            <v>Last communication 07, Outstanding Rs. 6600/-total 2 membership of TPT:- 03003718 and 03003719App frmt agrmnt</v>
          </cell>
        </row>
        <row r="5877">
          <cell r="D5877" t="str">
            <v>JP960116</v>
          </cell>
          <cell r="E5877" t="str">
            <v>Babita Sharma</v>
          </cell>
          <cell r="F5877" t="str">
            <v>30.08.1996</v>
          </cell>
          <cell r="G5877">
            <v>22000</v>
          </cell>
          <cell r="H5877">
            <v>15400</v>
          </cell>
          <cell r="I5877">
            <v>6600</v>
          </cell>
          <cell r="J5877" t="str">
            <v>Outstanding</v>
          </cell>
          <cell r="K5877" t="str">
            <v>No</v>
          </cell>
          <cell r="L5877" t="str">
            <v>Last communication 07, Outstanding Rs. 6600/-total 2 membership of TPT:- 03003718 and 03003719App frmt agrmnt</v>
          </cell>
        </row>
        <row r="5878">
          <cell r="D5878" t="str">
            <v>JP960130</v>
          </cell>
          <cell r="E5878" t="str">
            <v>Lata Nangia</v>
          </cell>
          <cell r="F5878" t="str">
            <v>30.08.1996</v>
          </cell>
          <cell r="G5878">
            <v>22000</v>
          </cell>
          <cell r="H5878">
            <v>22000</v>
          </cell>
          <cell r="I5878">
            <v>0</v>
          </cell>
          <cell r="J5878" t="str">
            <v>I.R.M</v>
          </cell>
          <cell r="K5878" t="str">
            <v>No</v>
          </cell>
          <cell r="L5878" t="str">
            <v>As POD Last communication 07 App frmt agrmnt</v>
          </cell>
        </row>
        <row r="5879">
          <cell r="D5879" t="str">
            <v>JP960137</v>
          </cell>
          <cell r="E5879" t="str">
            <v>Pramod Pareek</v>
          </cell>
          <cell r="F5879" t="str">
            <v>30.08.1996</v>
          </cell>
          <cell r="G5879">
            <v>22000</v>
          </cell>
          <cell r="H5879">
            <v>22000</v>
          </cell>
          <cell r="I5879">
            <v>0</v>
          </cell>
          <cell r="J5879" t="str">
            <v>I.R.M</v>
          </cell>
          <cell r="K5879" t="str">
            <v>No</v>
          </cell>
          <cell r="L5879" t="str">
            <v xml:space="preserve"> last communication 11.App frmt agrmnt</v>
          </cell>
        </row>
        <row r="5880">
          <cell r="D5880" t="str">
            <v>DE960422</v>
          </cell>
          <cell r="E5880" t="str">
            <v>AS Oberoi</v>
          </cell>
          <cell r="F5880" t="str">
            <v>31.08.1996</v>
          </cell>
          <cell r="G5880">
            <v>22000</v>
          </cell>
          <cell r="H5880">
            <v>22000</v>
          </cell>
          <cell r="I5880">
            <v>0</v>
          </cell>
          <cell r="J5880" t="str">
            <v>I.R.M</v>
          </cell>
          <cell r="K5880" t="str">
            <v>No</v>
          </cell>
          <cell r="L5880" t="str">
            <v xml:space="preserve">last communication 10.App frmt agrmnt
</v>
          </cell>
        </row>
        <row r="5881">
          <cell r="D5881" t="str">
            <v>AL960069</v>
          </cell>
          <cell r="E5881" t="str">
            <v>Sunil Kumar Sharma</v>
          </cell>
          <cell r="F5881" t="str">
            <v>21.08.1996</v>
          </cell>
          <cell r="G5881">
            <v>22000</v>
          </cell>
          <cell r="H5881">
            <v>13800</v>
          </cell>
          <cell r="I5881">
            <v>8200</v>
          </cell>
          <cell r="J5881" t="str">
            <v>Outstanding</v>
          </cell>
          <cell r="K5881" t="str">
            <v>No</v>
          </cell>
          <cell r="L5881" t="str">
            <v>As Pod Last Communication Till 2007 (Outstanding rs 8200/-) App frmt agrmnt</v>
          </cell>
        </row>
        <row r="5882">
          <cell r="D5882" t="str">
            <v>LD960023</v>
          </cell>
          <cell r="E5882" t="str">
            <v>Sanjeev Kumar Pandhi</v>
          </cell>
          <cell r="F5882" t="str">
            <v>30.06.1996</v>
          </cell>
          <cell r="G5882">
            <v>22000</v>
          </cell>
          <cell r="H5882">
            <v>8800</v>
          </cell>
          <cell r="I5882">
            <v>13200</v>
          </cell>
          <cell r="J5882" t="str">
            <v>Outstanding</v>
          </cell>
          <cell r="K5882" t="str">
            <v>No</v>
          </cell>
          <cell r="L5882" t="str">
            <v>surrender letter send on 2021..</v>
          </cell>
        </row>
        <row r="5883">
          <cell r="D5883" t="str">
            <v>DE960260</v>
          </cell>
          <cell r="E5883" t="str">
            <v>Shiboo Sudhir Deshpande</v>
          </cell>
          <cell r="F5883" t="str">
            <v>31.07.1996</v>
          </cell>
          <cell r="G5883">
            <v>22000</v>
          </cell>
          <cell r="H5883">
            <v>12100</v>
          </cell>
          <cell r="I5883">
            <v>9900</v>
          </cell>
          <cell r="J5883" t="str">
            <v>Outstanding</v>
          </cell>
          <cell r="K5883" t="str">
            <v>No</v>
          </cell>
          <cell r="L5883" t="str">
            <v xml:space="preserve"> No Communication Till Date (Outstanding Rs 9900/-)</v>
          </cell>
        </row>
        <row r="5884">
          <cell r="D5884" t="str">
            <v>DE960175</v>
          </cell>
          <cell r="E5884" t="str">
            <v>Ramesh Panchal</v>
          </cell>
          <cell r="F5884" t="str">
            <v>13.06.1996</v>
          </cell>
          <cell r="G5884">
            <v>22000</v>
          </cell>
          <cell r="H5884">
            <v>5500</v>
          </cell>
          <cell r="I5884">
            <v>17000</v>
          </cell>
          <cell r="J5884" t="str">
            <v>Outstanding</v>
          </cell>
          <cell r="K5884" t="str">
            <v>No</v>
          </cell>
          <cell r="L5884" t="str">
            <v xml:space="preserve"> No Communication Till Date (Outstanding Rs 17000/-)</v>
          </cell>
        </row>
        <row r="5885">
          <cell r="D5885" t="str">
            <v>DE960086</v>
          </cell>
          <cell r="E5885" t="str">
            <v>Hardeep Singh Banja</v>
          </cell>
          <cell r="F5885" t="str">
            <v>30.03.1996</v>
          </cell>
          <cell r="G5885">
            <v>32000</v>
          </cell>
          <cell r="H5885">
            <v>32000</v>
          </cell>
          <cell r="I5885">
            <v>0</v>
          </cell>
          <cell r="J5885" t="str">
            <v>I.R.M</v>
          </cell>
          <cell r="K5885" t="str">
            <v>No</v>
          </cell>
          <cell r="L5885" t="str">
            <v>Letter sent, last communication 07.App frmt agrmnt</v>
          </cell>
        </row>
        <row r="5886">
          <cell r="D5886" t="str">
            <v>DE960064</v>
          </cell>
          <cell r="E5886" t="str">
            <v>Subhash Agarwal</v>
          </cell>
          <cell r="F5886" t="str">
            <v>19.03.1996</v>
          </cell>
          <cell r="G5886">
            <v>32000</v>
          </cell>
          <cell r="H5886">
            <v>12800</v>
          </cell>
          <cell r="I5886">
            <v>19200</v>
          </cell>
          <cell r="J5886" t="str">
            <v>Outstanding</v>
          </cell>
          <cell r="K5886" t="str">
            <v>No</v>
          </cell>
          <cell r="L5886" t="str">
            <v xml:space="preserve"> No Communication Till Date (Outstanding Rs 19200/-)</v>
          </cell>
        </row>
        <row r="5887">
          <cell r="D5887" t="str">
            <v>JP960117</v>
          </cell>
          <cell r="E5887" t="str">
            <v>ILA Sharma</v>
          </cell>
          <cell r="F5887" t="str">
            <v>30.08.1996</v>
          </cell>
          <cell r="G5887">
            <v>22000</v>
          </cell>
          <cell r="H5887">
            <v>22000</v>
          </cell>
          <cell r="I5887">
            <v>0</v>
          </cell>
          <cell r="J5887" t="str">
            <v>R.M</v>
          </cell>
          <cell r="K5887">
            <v>2008</v>
          </cell>
          <cell r="L5887" t="str">
            <v xml:space="preserve"> last communication 02.App frmt agrmnt</v>
          </cell>
        </row>
        <row r="5888">
          <cell r="D5888" t="str">
            <v>DE960405</v>
          </cell>
          <cell r="E5888" t="str">
            <v>Vijay Kumar Cjopra</v>
          </cell>
          <cell r="F5888" t="str">
            <v>27.08.1996</v>
          </cell>
          <cell r="G5888">
            <v>22000</v>
          </cell>
          <cell r="H5888">
            <v>22000</v>
          </cell>
          <cell r="I5888">
            <v>0</v>
          </cell>
          <cell r="J5888" t="str">
            <v>I.R.M</v>
          </cell>
          <cell r="K5888" t="str">
            <v>No</v>
          </cell>
          <cell r="L5888" t="str">
            <v xml:space="preserve"> last communication 07.App frmt agrmnt</v>
          </cell>
        </row>
        <row r="5889">
          <cell r="D5889" t="str">
            <v>DE960286</v>
          </cell>
          <cell r="E5889" t="str">
            <v>V.V.P.R Rao</v>
          </cell>
          <cell r="F5889" t="str">
            <v>31.07.1996</v>
          </cell>
          <cell r="G5889">
            <v>22000</v>
          </cell>
          <cell r="H5889">
            <v>22000</v>
          </cell>
          <cell r="I5889">
            <v>0</v>
          </cell>
          <cell r="J5889" t="str">
            <v>I.R.M</v>
          </cell>
          <cell r="K5889" t="str">
            <v>No</v>
          </cell>
          <cell r="L5889" t="str">
            <v xml:space="preserve"> last communication 10.App frmt agrmnt</v>
          </cell>
        </row>
        <row r="5890">
          <cell r="D5890" t="str">
            <v>DE960314</v>
          </cell>
          <cell r="E5890" t="str">
            <v>Shakham Financial Services Pvt Ltd</v>
          </cell>
          <cell r="F5890" t="str">
            <v>31.07.1996</v>
          </cell>
          <cell r="G5890">
            <v>22000</v>
          </cell>
          <cell r="H5890">
            <v>20680</v>
          </cell>
          <cell r="I5890">
            <v>0</v>
          </cell>
          <cell r="J5890" t="str">
            <v>I.R.M</v>
          </cell>
          <cell r="K5890" t="str">
            <v>No</v>
          </cell>
          <cell r="L5890" t="str">
            <v>Reply to his mail on  2015….total 2 membership of TPT:- 03003739 and 03003740 and 1 membership of Goa:- 03003615App frmt agrmnt</v>
          </cell>
        </row>
        <row r="5891">
          <cell r="D5891" t="str">
            <v>DE960316</v>
          </cell>
          <cell r="E5891" t="str">
            <v>Shakham Financial Services Pvt Ltd</v>
          </cell>
          <cell r="F5891" t="str">
            <v>01.07.1996</v>
          </cell>
          <cell r="G5891">
            <v>22000</v>
          </cell>
          <cell r="H5891">
            <v>20680</v>
          </cell>
          <cell r="I5891">
            <v>0</v>
          </cell>
          <cell r="J5891" t="str">
            <v>I.R.M</v>
          </cell>
          <cell r="K5891" t="str">
            <v>No</v>
          </cell>
          <cell r="L5891" t="str">
            <v>Reply to his mail on  2015….total 2 membership of TPT:- 03003739 and 03003740 and 1 membership of Goa:- 03003615App frmt agrmnt</v>
          </cell>
        </row>
        <row r="5892">
          <cell r="D5892" t="str">
            <v>JP960112</v>
          </cell>
          <cell r="E5892" t="str">
            <v>Ramesh Chandra Jain</v>
          </cell>
          <cell r="F5892" t="str">
            <v>23.08.1996</v>
          </cell>
          <cell r="G5892">
            <v>22000</v>
          </cell>
          <cell r="H5892">
            <v>12100</v>
          </cell>
          <cell r="I5892">
            <v>9900</v>
          </cell>
          <cell r="J5892" t="str">
            <v>Outstanding</v>
          </cell>
          <cell r="K5892" t="str">
            <v>No</v>
          </cell>
          <cell r="L5892" t="str">
            <v>As Pod Last Communication Till 2007 (Outstanding Rs 9900/-)App frmt agrmnt</v>
          </cell>
        </row>
        <row r="5893">
          <cell r="D5893" t="str">
            <v>KN960069</v>
          </cell>
          <cell r="E5893" t="str">
            <v>Harbans Kaur</v>
          </cell>
          <cell r="F5893" t="str">
            <v>31.08.1996</v>
          </cell>
          <cell r="G5893">
            <v>22000</v>
          </cell>
          <cell r="H5893">
            <v>22000</v>
          </cell>
          <cell r="I5893">
            <v>0</v>
          </cell>
          <cell r="J5893" t="str">
            <v>I.R.M</v>
          </cell>
          <cell r="K5893" t="str">
            <v>No</v>
          </cell>
          <cell r="L5893" t="str">
            <v>As POD Last communication 07 App frmt agrmnt</v>
          </cell>
        </row>
        <row r="5894">
          <cell r="D5894" t="str">
            <v>KN960083</v>
          </cell>
          <cell r="E5894" t="str">
            <v>Vinod Kumar Mathur</v>
          </cell>
          <cell r="F5894" t="str">
            <v>30.08.1996</v>
          </cell>
          <cell r="G5894">
            <v>22000</v>
          </cell>
          <cell r="H5894">
            <v>22000</v>
          </cell>
          <cell r="I5894">
            <v>0</v>
          </cell>
          <cell r="J5894" t="str">
            <v>I.R.M</v>
          </cell>
          <cell r="K5894" t="str">
            <v>No</v>
          </cell>
          <cell r="L5894" t="str">
            <v>As POD Last communication 07 App frmt agrmnt</v>
          </cell>
        </row>
        <row r="5895">
          <cell r="D5895" t="str">
            <v>DE960344</v>
          </cell>
          <cell r="E5895" t="str">
            <v>Subhash Chand Gupta</v>
          </cell>
          <cell r="F5895" t="str">
            <v>30.07.1996</v>
          </cell>
          <cell r="G5895">
            <v>22000</v>
          </cell>
          <cell r="H5895">
            <v>20900</v>
          </cell>
          <cell r="I5895">
            <v>0</v>
          </cell>
          <cell r="J5895" t="str">
            <v>I.R.M</v>
          </cell>
          <cell r="K5895" t="str">
            <v>No</v>
          </cell>
          <cell r="L5895" t="str">
            <v>Last communication 02,membership was transferred from Sushma Jain to Subhash Chand Gupta</v>
          </cell>
        </row>
        <row r="5896">
          <cell r="D5896" t="str">
            <v>DE960440</v>
          </cell>
          <cell r="E5896" t="str">
            <v>Rajeev Narula</v>
          </cell>
          <cell r="F5896" t="str">
            <v>30.08.1996</v>
          </cell>
          <cell r="G5896">
            <v>22000</v>
          </cell>
          <cell r="H5896">
            <v>22000</v>
          </cell>
          <cell r="I5896">
            <v>0</v>
          </cell>
          <cell r="J5896" t="str">
            <v>I.R.M</v>
          </cell>
          <cell r="K5896" t="str">
            <v>No</v>
          </cell>
          <cell r="L5896" t="str">
            <v>As POD Last communication 07 App frmt agrmnt</v>
          </cell>
        </row>
        <row r="5897">
          <cell r="D5897" t="str">
            <v>DE960441</v>
          </cell>
          <cell r="E5897" t="str">
            <v>Baldev Raj Hans</v>
          </cell>
          <cell r="F5897" t="str">
            <v>30.08.1996</v>
          </cell>
          <cell r="G5897">
            <v>22000</v>
          </cell>
          <cell r="H5897">
            <v>20900</v>
          </cell>
          <cell r="I5897">
            <v>0</v>
          </cell>
          <cell r="J5897" t="str">
            <v>I.R.M</v>
          </cell>
          <cell r="K5897" t="str">
            <v>No</v>
          </cell>
          <cell r="L5897" t="str">
            <v>As POD Last communication 07 App frmt agrmnt</v>
          </cell>
        </row>
        <row r="5898">
          <cell r="D5898" t="str">
            <v>LU960106</v>
          </cell>
          <cell r="E5898" t="str">
            <v>Archana Agarwal</v>
          </cell>
          <cell r="F5898" t="str">
            <v>31.08.1996</v>
          </cell>
          <cell r="G5898">
            <v>22000</v>
          </cell>
          <cell r="H5898">
            <v>20900</v>
          </cell>
          <cell r="I5898">
            <v>0</v>
          </cell>
          <cell r="J5898" t="str">
            <v>R.M</v>
          </cell>
          <cell r="K5898">
            <v>2008</v>
          </cell>
          <cell r="L5898" t="str">
            <v xml:space="preserve"> last communication 09.App frmt agrmnt</v>
          </cell>
        </row>
        <row r="5899">
          <cell r="D5899" t="str">
            <v>LU960096</v>
          </cell>
          <cell r="E5899" t="str">
            <v>P.K Kapoor</v>
          </cell>
          <cell r="F5899" t="str">
            <v>31.08.1996</v>
          </cell>
          <cell r="G5899">
            <v>22000</v>
          </cell>
          <cell r="H5899">
            <v>22000</v>
          </cell>
          <cell r="I5899">
            <v>0</v>
          </cell>
          <cell r="J5899" t="str">
            <v>I.R.M</v>
          </cell>
          <cell r="K5899" t="str">
            <v>No</v>
          </cell>
          <cell r="L5899" t="str">
            <v>As POD Last communication 07 App frmt agrmnt</v>
          </cell>
        </row>
        <row r="5900">
          <cell r="D5900" t="str">
            <v>LU960095</v>
          </cell>
          <cell r="E5900" t="str">
            <v>Shaheen Alim</v>
          </cell>
          <cell r="F5900" t="str">
            <v>31.08.1996</v>
          </cell>
          <cell r="G5900">
            <v>22000</v>
          </cell>
          <cell r="H5900">
            <v>22000</v>
          </cell>
          <cell r="I5900">
            <v>0</v>
          </cell>
          <cell r="J5900" t="str">
            <v>I.R.M</v>
          </cell>
          <cell r="K5900" t="str">
            <v>No</v>
          </cell>
          <cell r="L5900" t="str">
            <v>last communication 02.App frmt agrmnt</v>
          </cell>
        </row>
        <row r="5901">
          <cell r="D5901" t="str">
            <v>LU960090</v>
          </cell>
          <cell r="E5901" t="str">
            <v>Ranjeet Chaturvedi</v>
          </cell>
          <cell r="F5901" t="str">
            <v>24.08.1996</v>
          </cell>
          <cell r="G5901">
            <v>22000</v>
          </cell>
          <cell r="H5901">
            <v>5500</v>
          </cell>
          <cell r="I5901">
            <v>16500</v>
          </cell>
          <cell r="J5901" t="str">
            <v>Outstanding</v>
          </cell>
          <cell r="K5901" t="str">
            <v>No</v>
          </cell>
          <cell r="L5901" t="str">
            <v>Letter sent, according to file unit cost 16,500/outstanding,last communication 07.</v>
          </cell>
        </row>
        <row r="5902">
          <cell r="D5902" t="str">
            <v>LU960120</v>
          </cell>
          <cell r="E5902" t="str">
            <v>Ashish Kumar Aggarwal</v>
          </cell>
          <cell r="F5902" t="str">
            <v>31.08.1996</v>
          </cell>
          <cell r="G5902">
            <v>22000</v>
          </cell>
          <cell r="H5902">
            <v>22000</v>
          </cell>
          <cell r="I5902">
            <v>0</v>
          </cell>
          <cell r="J5902" t="str">
            <v>I.R.M</v>
          </cell>
          <cell r="K5902" t="str">
            <v>No</v>
          </cell>
          <cell r="L5902" t="str">
            <v xml:space="preserve"> no communication till date.App frmt agrmnt</v>
          </cell>
        </row>
        <row r="5903">
          <cell r="D5903" t="str">
            <v>DE960445</v>
          </cell>
          <cell r="E5903" t="str">
            <v>Ganga Polyster Ltd</v>
          </cell>
          <cell r="F5903" t="str">
            <v>31.08.1996</v>
          </cell>
          <cell r="G5903">
            <v>22000</v>
          </cell>
          <cell r="H5903">
            <v>22000</v>
          </cell>
          <cell r="I5903">
            <v>0</v>
          </cell>
          <cell r="J5903" t="str">
            <v>I.R.M</v>
          </cell>
          <cell r="K5903" t="str">
            <v>No</v>
          </cell>
          <cell r="L5903" t="str">
            <v>As POD Last communication 07 App frmt agrmnt</v>
          </cell>
        </row>
        <row r="5904">
          <cell r="D5904" t="str">
            <v>AL960070</v>
          </cell>
          <cell r="E5904" t="str">
            <v>Shri Shiv Ratan Goyal</v>
          </cell>
          <cell r="F5904" t="str">
            <v>31.08.1996</v>
          </cell>
          <cell r="G5904">
            <v>22000</v>
          </cell>
          <cell r="H5904">
            <v>5500</v>
          </cell>
          <cell r="I5904">
            <v>16500</v>
          </cell>
          <cell r="J5904" t="str">
            <v>Outstanding</v>
          </cell>
          <cell r="K5904" t="str">
            <v>No</v>
          </cell>
          <cell r="L5904" t="str">
            <v xml:space="preserve"> No Communication Till Date (Outstanding Rs 16500/-) App fromt agrmnt. </v>
          </cell>
        </row>
        <row r="5905">
          <cell r="D5905" t="str">
            <v>DE960161</v>
          </cell>
          <cell r="E5905" t="str">
            <v>Anurag Consultant Pvt Ltd</v>
          </cell>
          <cell r="F5905" t="str">
            <v>31.05.1996</v>
          </cell>
          <cell r="G5905">
            <v>22000</v>
          </cell>
          <cell r="H5905">
            <v>15400</v>
          </cell>
          <cell r="I5905">
            <v>6600</v>
          </cell>
          <cell r="J5905" t="str">
            <v>Outstanding</v>
          </cell>
          <cell r="K5905" t="str">
            <v>No</v>
          </cell>
          <cell r="L5905" t="str">
            <v xml:space="preserve">last communication 97. App fromt agrmnt. Outstanding Rs.6600/-  </v>
          </cell>
        </row>
        <row r="5906">
          <cell r="D5906" t="str">
            <v>DE960396</v>
          </cell>
          <cell r="E5906" t="str">
            <v>Anil Kumar Gupta</v>
          </cell>
          <cell r="F5906" t="str">
            <v>22.08.1996</v>
          </cell>
          <cell r="G5906">
            <v>22000</v>
          </cell>
          <cell r="H5906">
            <v>20900</v>
          </cell>
          <cell r="I5906">
            <v>0</v>
          </cell>
          <cell r="J5906" t="str">
            <v>R.M</v>
          </cell>
          <cell r="K5906">
            <v>2010</v>
          </cell>
          <cell r="L5906" t="str">
            <v xml:space="preserve"> last communication 12.App frmt agrmnt</v>
          </cell>
        </row>
        <row r="5907">
          <cell r="D5907" t="str">
            <v>DE960463</v>
          </cell>
          <cell r="E5907" t="str">
            <v>Praveen Mago</v>
          </cell>
          <cell r="F5907" t="str">
            <v>30.08.1996</v>
          </cell>
          <cell r="G5907">
            <v>22000</v>
          </cell>
          <cell r="H5907">
            <v>20900</v>
          </cell>
          <cell r="I5907">
            <v>0</v>
          </cell>
          <cell r="J5907" t="str">
            <v>R.M</v>
          </cell>
          <cell r="K5907">
            <v>2007</v>
          </cell>
          <cell r="L5907" t="str">
            <v xml:space="preserve"> last communication 07.App frmt agrmnt</v>
          </cell>
        </row>
        <row r="5908">
          <cell r="D5908" t="str">
            <v>LU960121</v>
          </cell>
          <cell r="E5908" t="str">
            <v>Ajit Kumar Jalan</v>
          </cell>
          <cell r="F5908" t="str">
            <v>30.08.1996</v>
          </cell>
          <cell r="G5908">
            <v>22000</v>
          </cell>
          <cell r="H5908">
            <v>22000</v>
          </cell>
          <cell r="I5908">
            <v>0</v>
          </cell>
          <cell r="J5908" t="str">
            <v>R.M</v>
          </cell>
          <cell r="K5908">
            <v>2009</v>
          </cell>
          <cell r="L5908" t="str">
            <v xml:space="preserve"> last communication 10.App frmt agrmnt</v>
          </cell>
        </row>
        <row r="5909">
          <cell r="D5909" t="str">
            <v>LU960099</v>
          </cell>
          <cell r="E5909" t="str">
            <v>Anupam Agarwal</v>
          </cell>
          <cell r="F5909" t="str">
            <v>30.08.1996</v>
          </cell>
          <cell r="G5909">
            <v>22000</v>
          </cell>
          <cell r="H5909">
            <v>20900</v>
          </cell>
          <cell r="I5909">
            <v>0</v>
          </cell>
          <cell r="J5909" t="str">
            <v>I.R.M</v>
          </cell>
          <cell r="K5909" t="str">
            <v>No</v>
          </cell>
          <cell r="L5909" t="str">
            <v>As POD Last communication 07 App frmt agrmnt</v>
          </cell>
        </row>
        <row r="5910">
          <cell r="D5910" t="str">
            <v>LU960098</v>
          </cell>
          <cell r="E5910" t="str">
            <v>P.K Gupta</v>
          </cell>
          <cell r="F5910" t="str">
            <v>30.08.1996</v>
          </cell>
          <cell r="G5910">
            <v>22000</v>
          </cell>
          <cell r="H5910">
            <v>20900</v>
          </cell>
          <cell r="I5910">
            <v>0</v>
          </cell>
          <cell r="J5910" t="str">
            <v>I.R.M</v>
          </cell>
          <cell r="K5910" t="str">
            <v>No</v>
          </cell>
          <cell r="L5910" t="str">
            <v>As POD Last communication 07 App frmt agrmnt</v>
          </cell>
        </row>
        <row r="5911">
          <cell r="D5911" t="str">
            <v>DE960354</v>
          </cell>
          <cell r="E5911" t="str">
            <v>Radhika Dhawan</v>
          </cell>
          <cell r="F5911" t="str">
            <v>31.07.1996</v>
          </cell>
          <cell r="G5911">
            <v>22000</v>
          </cell>
          <cell r="H5911">
            <v>15400</v>
          </cell>
          <cell r="I5911">
            <v>6600</v>
          </cell>
          <cell r="J5911" t="str">
            <v>Outstanding</v>
          </cell>
          <cell r="K5911" t="str">
            <v>No</v>
          </cell>
          <cell r="L5911" t="str">
            <v>Last communication 11. Outstanding Rs. 6600/-. App frmt agrmnt</v>
          </cell>
        </row>
        <row r="5912">
          <cell r="D5912" t="str">
            <v>DE960361</v>
          </cell>
          <cell r="E5912" t="str">
            <v>Kuljas Rai Dhwan</v>
          </cell>
          <cell r="F5912" t="str">
            <v>31.07.1996</v>
          </cell>
          <cell r="G5912">
            <v>22000</v>
          </cell>
          <cell r="H5912">
            <v>15400</v>
          </cell>
          <cell r="I5912">
            <v>6600</v>
          </cell>
          <cell r="J5912" t="str">
            <v>Outstanding</v>
          </cell>
          <cell r="K5912" t="str">
            <v>No</v>
          </cell>
          <cell r="L5912" t="str">
            <v>No Communication Till Date (Outstanding Rs 6600/-)App frmt agrmnt</v>
          </cell>
        </row>
        <row r="5913">
          <cell r="D5913" t="str">
            <v>DE960355</v>
          </cell>
          <cell r="E5913" t="str">
            <v>Anamika Dhawan</v>
          </cell>
          <cell r="F5913" t="str">
            <v>31.07.1996</v>
          </cell>
          <cell r="G5913">
            <v>22000</v>
          </cell>
          <cell r="H5913">
            <v>15400</v>
          </cell>
          <cell r="I5913">
            <v>6600</v>
          </cell>
          <cell r="J5913" t="str">
            <v>Outstanding</v>
          </cell>
          <cell r="K5913" t="str">
            <v>No</v>
          </cell>
          <cell r="L5913" t="str">
            <v>No Communication Till Date (Outstanding Rs 6600/-)App frmt agrmnt</v>
          </cell>
        </row>
        <row r="5914">
          <cell r="D5914" t="str">
            <v>DE960331</v>
          </cell>
          <cell r="E5914" t="str">
            <v>Kaushal Dhwan</v>
          </cell>
          <cell r="F5914" t="str">
            <v>31.07.1996</v>
          </cell>
          <cell r="G5914">
            <v>22000</v>
          </cell>
          <cell r="H5914">
            <v>22000</v>
          </cell>
          <cell r="I5914">
            <v>0</v>
          </cell>
          <cell r="J5914" t="str">
            <v>I.R.M</v>
          </cell>
          <cell r="K5914" t="str">
            <v>No</v>
          </cell>
          <cell r="L5914" t="str">
            <v>no communication till date.App frmt agrmnt</v>
          </cell>
        </row>
        <row r="5915">
          <cell r="D5915" t="str">
            <v>AB960013</v>
          </cell>
          <cell r="E5915" t="str">
            <v>Rajiv Grover</v>
          </cell>
          <cell r="F5915" t="str">
            <v>30.08.1996</v>
          </cell>
          <cell r="G5915">
            <v>22000</v>
          </cell>
          <cell r="H5915">
            <v>18700</v>
          </cell>
          <cell r="I5915">
            <v>3300</v>
          </cell>
          <cell r="J5915" t="str">
            <v>Outstanding</v>
          </cell>
          <cell r="K5915" t="str">
            <v>No</v>
          </cell>
          <cell r="L5915" t="str">
            <v>No Communication Till Date (Outstanding Rs 3300/-)App frmt agrmnt</v>
          </cell>
        </row>
        <row r="5916">
          <cell r="D5916" t="str">
            <v>KN960071</v>
          </cell>
          <cell r="E5916" t="str">
            <v>D.V Sardesai</v>
          </cell>
          <cell r="F5916" t="str">
            <v>28.08.1996</v>
          </cell>
          <cell r="G5916">
            <v>22000</v>
          </cell>
          <cell r="H5916">
            <v>22000</v>
          </cell>
          <cell r="I5916">
            <v>0</v>
          </cell>
          <cell r="J5916" t="str">
            <v>I.R.M</v>
          </cell>
          <cell r="K5916" t="str">
            <v>No</v>
          </cell>
          <cell r="L5916" t="str">
            <v>no communication till date.App frmt agrmnt</v>
          </cell>
        </row>
        <row r="5917">
          <cell r="D5917" t="str">
            <v>LU960088</v>
          </cell>
          <cell r="E5917" t="str">
            <v>S.R Singh</v>
          </cell>
          <cell r="F5917" t="str">
            <v>20.08.1996</v>
          </cell>
          <cell r="G5917">
            <v>22000</v>
          </cell>
          <cell r="H5917">
            <v>5500</v>
          </cell>
          <cell r="I5917">
            <v>16500</v>
          </cell>
          <cell r="J5917" t="str">
            <v>Outstanding</v>
          </cell>
          <cell r="K5917" t="str">
            <v>No</v>
          </cell>
          <cell r="L5917" t="str">
            <v>No Communication Till Date (Outstanding Rs 16500/-)App frmt agrmnt</v>
          </cell>
        </row>
        <row r="5918">
          <cell r="D5918" t="str">
            <v>JP960139</v>
          </cell>
          <cell r="E5918" t="str">
            <v>Chitranjan Singh</v>
          </cell>
          <cell r="F5918" t="str">
            <v>30.08.1996</v>
          </cell>
          <cell r="G5918">
            <v>22000</v>
          </cell>
          <cell r="H5918">
            <v>15400</v>
          </cell>
          <cell r="I5918">
            <v>6600</v>
          </cell>
          <cell r="J5918" t="str">
            <v>Outstanding</v>
          </cell>
          <cell r="K5918" t="str">
            <v>No</v>
          </cell>
          <cell r="L5918" t="str">
            <v>Last Communication Till 2007 Outstanding Rs 6600/-).App frmt agrmnt</v>
          </cell>
        </row>
        <row r="5919">
          <cell r="D5919" t="str">
            <v>AL960067</v>
          </cell>
          <cell r="E5919" t="str">
            <v>Dinkar Mani Tripathy</v>
          </cell>
          <cell r="F5919" t="str">
            <v>31.08.1996</v>
          </cell>
          <cell r="G5919">
            <v>22000</v>
          </cell>
          <cell r="H5919">
            <v>22000</v>
          </cell>
          <cell r="I5919">
            <v>0</v>
          </cell>
          <cell r="J5919" t="str">
            <v>I.R.M</v>
          </cell>
          <cell r="K5919" t="str">
            <v>No</v>
          </cell>
          <cell r="L5919" t="str">
            <v>As POD Last communication 07 App frmt agrmnt</v>
          </cell>
        </row>
        <row r="5920">
          <cell r="D5920" t="str">
            <v>DE960474</v>
          </cell>
          <cell r="E5920" t="str">
            <v>Suraj Kapoor</v>
          </cell>
          <cell r="F5920" t="str">
            <v>25.09.1996</v>
          </cell>
          <cell r="G5920">
            <v>30000</v>
          </cell>
          <cell r="H5920">
            <v>28500</v>
          </cell>
          <cell r="I5920">
            <v>0</v>
          </cell>
          <cell r="J5920" t="str">
            <v>I.R.M</v>
          </cell>
          <cell r="K5920" t="str">
            <v>No</v>
          </cell>
          <cell r="L5920" t="str">
            <v>As POD Last communication 07 App frmt agrmnt</v>
          </cell>
        </row>
        <row r="5921">
          <cell r="D5921" t="str">
            <v>DE960480</v>
          </cell>
          <cell r="E5921" t="str">
            <v>Jasbir Singh</v>
          </cell>
          <cell r="F5921" t="str">
            <v>26.09.1996</v>
          </cell>
          <cell r="G5921">
            <v>30000</v>
          </cell>
          <cell r="H5921">
            <v>18000</v>
          </cell>
          <cell r="I5921">
            <v>12000</v>
          </cell>
          <cell r="J5921" t="str">
            <v>Outstanding</v>
          </cell>
          <cell r="K5921" t="str">
            <v>No</v>
          </cell>
          <cell r="L5921" t="str">
            <v>No Communication Till Date (Outstanding Rs 12000/-)App frmt agrmnt</v>
          </cell>
        </row>
        <row r="5922">
          <cell r="D5922" t="str">
            <v>DE960479</v>
          </cell>
          <cell r="E5922" t="str">
            <v>Umesh Kher</v>
          </cell>
          <cell r="F5922" t="str">
            <v>25.09.1996</v>
          </cell>
          <cell r="G5922">
            <v>30000</v>
          </cell>
          <cell r="H5922">
            <v>30000</v>
          </cell>
          <cell r="I5922">
            <v>0</v>
          </cell>
          <cell r="J5922" t="str">
            <v>I.R.M</v>
          </cell>
          <cell r="K5922" t="str">
            <v>No</v>
          </cell>
          <cell r="L5922" t="str">
            <v>telephoinc conv…reply on 2015..app frmrt agrmnt</v>
          </cell>
        </row>
        <row r="5923">
          <cell r="D5923" t="str">
            <v>JP960144</v>
          </cell>
          <cell r="E5923" t="str">
            <v>Kishore Singh</v>
          </cell>
          <cell r="F5923" t="str">
            <v>22.09.1996</v>
          </cell>
          <cell r="G5923">
            <v>30000</v>
          </cell>
          <cell r="H5923">
            <v>25500</v>
          </cell>
          <cell r="I5923">
            <v>4500</v>
          </cell>
          <cell r="J5923" t="str">
            <v>Outstanding</v>
          </cell>
          <cell r="K5923" t="str">
            <v>No</v>
          </cell>
          <cell r="L5923" t="str">
            <v>Last Communication Till 2007 Outstanding Rs 4500/-).App frmt agrmnt</v>
          </cell>
        </row>
        <row r="5924">
          <cell r="D5924" t="str">
            <v>DE960211</v>
          </cell>
          <cell r="E5924" t="str">
            <v>Leela S</v>
          </cell>
          <cell r="F5924" t="str">
            <v>08.07.1996</v>
          </cell>
          <cell r="G5924">
            <v>22000</v>
          </cell>
          <cell r="H5924">
            <v>22000</v>
          </cell>
          <cell r="I5924">
            <v>0</v>
          </cell>
          <cell r="J5924" t="str">
            <v>I.R.M</v>
          </cell>
          <cell r="K5924" t="str">
            <v>No</v>
          </cell>
          <cell r="L5924" t="str">
            <v>As Pod Last Communication Till 2007, Total 2 Membership Of DRI:- 03003796 (TPT) &amp; 03000474 (Goa)</v>
          </cell>
        </row>
        <row r="5925">
          <cell r="D5925" t="str">
            <v>DE960476</v>
          </cell>
          <cell r="E5925" t="str">
            <v>Yogeshwar Puri</v>
          </cell>
          <cell r="F5925" t="str">
            <v>30.09.1996</v>
          </cell>
          <cell r="G5925">
            <v>30000</v>
          </cell>
          <cell r="H5925">
            <v>16500</v>
          </cell>
          <cell r="I5925">
            <v>13500</v>
          </cell>
          <cell r="J5925" t="str">
            <v>Outstanding</v>
          </cell>
          <cell r="K5925" t="str">
            <v>No</v>
          </cell>
          <cell r="L5925" t="str">
            <v>No Communication Till Date (Outstanding Rs 13500/-)App frmt agrmnt</v>
          </cell>
        </row>
        <row r="5926">
          <cell r="D5926" t="str">
            <v>DE960543</v>
          </cell>
          <cell r="E5926" t="str">
            <v>Dildar Singh Duggal</v>
          </cell>
          <cell r="F5926" t="str">
            <v>21.11.1996</v>
          </cell>
          <cell r="G5926">
            <v>30000</v>
          </cell>
          <cell r="H5926">
            <v>28500</v>
          </cell>
          <cell r="I5926">
            <v>0</v>
          </cell>
          <cell r="J5926" t="str">
            <v>I.R.M</v>
          </cell>
          <cell r="K5926" t="str">
            <v>No</v>
          </cell>
          <cell r="L5926" t="str">
            <v>Last Communication Till 2003.App frmt agrmnt</v>
          </cell>
        </row>
        <row r="5927">
          <cell r="D5927" t="str">
            <v>DE960485</v>
          </cell>
          <cell r="E5927" t="str">
            <v>Jaya Madan</v>
          </cell>
          <cell r="F5927" t="str">
            <v>30.09.1996</v>
          </cell>
          <cell r="G5927">
            <v>30000</v>
          </cell>
          <cell r="H5927">
            <v>30000</v>
          </cell>
          <cell r="I5927">
            <v>0</v>
          </cell>
          <cell r="J5927" t="str">
            <v>I.R.M</v>
          </cell>
          <cell r="K5927" t="str">
            <v>No</v>
          </cell>
          <cell r="L5927" t="str">
            <v>As POD Last communication 07 App frmt agrmnt</v>
          </cell>
        </row>
        <row r="5928">
          <cell r="D5928" t="str">
            <v>DE960484</v>
          </cell>
          <cell r="E5928" t="str">
            <v>Sunil Chaturvedi</v>
          </cell>
          <cell r="F5928" t="str">
            <v>29.09.1996</v>
          </cell>
          <cell r="G5928">
            <v>30000</v>
          </cell>
          <cell r="H5928">
            <v>30000</v>
          </cell>
          <cell r="I5928">
            <v>0</v>
          </cell>
          <cell r="J5928" t="str">
            <v>I.R.M</v>
          </cell>
          <cell r="K5928" t="str">
            <v>No</v>
          </cell>
          <cell r="L5928" t="str">
            <v>As POD Last communication 07 App frmt agrmnt</v>
          </cell>
        </row>
        <row r="5929">
          <cell r="D5929" t="str">
            <v>DE960477</v>
          </cell>
          <cell r="E5929" t="str">
            <v>Hilal A Khan</v>
          </cell>
          <cell r="F5929" t="str">
            <v>24.09.1996</v>
          </cell>
          <cell r="G5929">
            <v>30000</v>
          </cell>
          <cell r="H5929">
            <v>7500</v>
          </cell>
          <cell r="I5929">
            <v>22500</v>
          </cell>
          <cell r="J5929" t="str">
            <v>Outstanding</v>
          </cell>
          <cell r="K5929" t="str">
            <v>No</v>
          </cell>
          <cell r="L5929" t="str">
            <v>No Communication Till Date (Outstanding Rs 22500/-)App frmt agrmnt</v>
          </cell>
        </row>
        <row r="5930">
          <cell r="D5930" t="str">
            <v>DE960349</v>
          </cell>
          <cell r="E5930" t="str">
            <v>L.M Sharma</v>
          </cell>
          <cell r="F5930" t="str">
            <v>31.07.1996</v>
          </cell>
          <cell r="G5930">
            <v>22000</v>
          </cell>
          <cell r="H5930">
            <v>22000</v>
          </cell>
          <cell r="I5930">
            <v>0</v>
          </cell>
          <cell r="J5930" t="str">
            <v>I.R.M</v>
          </cell>
          <cell r="K5930" t="str">
            <v>No</v>
          </cell>
          <cell r="L5930" t="str">
            <v>As POD Last communication 07 App frmt agrmnt</v>
          </cell>
        </row>
        <row r="5931">
          <cell r="D5931" t="str">
            <v>DE960398</v>
          </cell>
          <cell r="E5931" t="str">
            <v>Saurabh Dubeja</v>
          </cell>
          <cell r="F5931" t="str">
            <v>22.08.1996</v>
          </cell>
          <cell r="G5931">
            <v>22000</v>
          </cell>
          <cell r="H5931">
            <v>20900</v>
          </cell>
          <cell r="I5931">
            <v>0</v>
          </cell>
          <cell r="J5931" t="str">
            <v>I.R.M</v>
          </cell>
          <cell r="K5931" t="str">
            <v>No</v>
          </cell>
          <cell r="L5931" t="str">
            <v xml:space="preserve"> Last Communication Till 2005, Total 4 M ship Of TPT:- 03003825, 03003936, 03003697, 03003698.App frmt agrmnt</v>
          </cell>
        </row>
        <row r="5932">
          <cell r="D5932" t="str">
            <v>DE960350</v>
          </cell>
          <cell r="E5932" t="str">
            <v>Manoj K Singhal</v>
          </cell>
          <cell r="F5932" t="str">
            <v>31.07.1996</v>
          </cell>
          <cell r="G5932">
            <v>22000</v>
          </cell>
          <cell r="H5932">
            <v>22000</v>
          </cell>
          <cell r="I5932">
            <v>0</v>
          </cell>
          <cell r="J5932" t="str">
            <v>I.R.M</v>
          </cell>
          <cell r="K5932" t="str">
            <v>No</v>
          </cell>
          <cell r="L5932" t="str">
            <v>As POD Last communication 07 App frmt agrmnt</v>
          </cell>
        </row>
        <row r="5933">
          <cell r="D5933" t="str">
            <v>JP960145</v>
          </cell>
          <cell r="E5933" t="str">
            <v>Mahipal Singh Bhati</v>
          </cell>
          <cell r="F5933" t="str">
            <v>04.10.1996</v>
          </cell>
          <cell r="G5933">
            <v>30000</v>
          </cell>
          <cell r="H5933">
            <v>25500</v>
          </cell>
          <cell r="I5933">
            <v>4500</v>
          </cell>
          <cell r="J5933" t="str">
            <v>Outstanding</v>
          </cell>
          <cell r="K5933" t="str">
            <v>No</v>
          </cell>
          <cell r="L5933" t="str">
            <v>As Pod Last Communication Till 2007 (Outstanding Rs 4500/-). App frmt agrmnt</v>
          </cell>
        </row>
        <row r="5934">
          <cell r="D5934" t="str">
            <v>LD960058</v>
          </cell>
          <cell r="E5934" t="str">
            <v>Prabhudayal Singh</v>
          </cell>
          <cell r="F5934" t="str">
            <v>31.10.1996</v>
          </cell>
          <cell r="G5934">
            <v>22000</v>
          </cell>
          <cell r="H5934">
            <v>20900</v>
          </cell>
          <cell r="I5934">
            <v>0</v>
          </cell>
          <cell r="J5934" t="str">
            <v>I.R.M</v>
          </cell>
          <cell r="K5934" t="str">
            <v>No</v>
          </cell>
          <cell r="L5934" t="str">
            <v>Last Communication Till 1997.App frmt agrmnt</v>
          </cell>
        </row>
        <row r="5935">
          <cell r="D5935" t="str">
            <v>JP960152</v>
          </cell>
          <cell r="E5935" t="str">
            <v>Shakuntala</v>
          </cell>
          <cell r="F5935" t="str">
            <v>31.10.1996</v>
          </cell>
          <cell r="G5935">
            <v>30000</v>
          </cell>
          <cell r="H5935">
            <v>30000</v>
          </cell>
          <cell r="I5935">
            <v>0</v>
          </cell>
          <cell r="J5935" t="str">
            <v>I.R.M</v>
          </cell>
          <cell r="K5935" t="str">
            <v>No</v>
          </cell>
          <cell r="L5935" t="str">
            <v>Last Communication Till 1997.App frmt agrmnt</v>
          </cell>
        </row>
        <row r="5936">
          <cell r="D5936" t="str">
            <v>JP960150</v>
          </cell>
          <cell r="E5936" t="str">
            <v>Chandra Prakash Takasali</v>
          </cell>
          <cell r="F5936" t="str">
            <v>31.10.1996</v>
          </cell>
          <cell r="G5936">
            <v>30000</v>
          </cell>
          <cell r="H5936">
            <v>21000</v>
          </cell>
          <cell r="I5936">
            <v>9000</v>
          </cell>
          <cell r="J5936" t="str">
            <v>Outstanding</v>
          </cell>
          <cell r="K5936" t="str">
            <v>No</v>
          </cell>
          <cell r="L5936" t="str">
            <v>As Pod Last Communication Till 2007 (Outstanding rs 9000/-). App frmt agrmnt</v>
          </cell>
        </row>
        <row r="5937">
          <cell r="D5937" t="str">
            <v>LU960144</v>
          </cell>
          <cell r="E5937" t="str">
            <v>Vinod Kumar Khurshiwah</v>
          </cell>
          <cell r="F5937" t="str">
            <v>31.10.1996</v>
          </cell>
          <cell r="G5937">
            <v>30000</v>
          </cell>
          <cell r="H5937">
            <v>7500</v>
          </cell>
          <cell r="I5937">
            <v>22500</v>
          </cell>
          <cell r="J5937" t="str">
            <v>Outstanding</v>
          </cell>
          <cell r="K5937" t="str">
            <v>No</v>
          </cell>
          <cell r="L5937" t="str">
            <v>As POD Last Communication Till 2007 (Outstanding Rs 22500/-). App frmt agrmnt</v>
          </cell>
        </row>
        <row r="5938">
          <cell r="D5938" t="str">
            <v>LU960139</v>
          </cell>
          <cell r="E5938" t="str">
            <v>Anita Jain</v>
          </cell>
          <cell r="F5938" t="str">
            <v>27.10.1996</v>
          </cell>
          <cell r="G5938">
            <v>30000</v>
          </cell>
          <cell r="H5938">
            <v>25500</v>
          </cell>
          <cell r="I5938">
            <v>4500</v>
          </cell>
          <cell r="J5938" t="str">
            <v>Outstanding</v>
          </cell>
          <cell r="K5938" t="str">
            <v>No</v>
          </cell>
          <cell r="L5938" t="str">
            <v xml:space="preserve"> Last Communication Till 2002 (Outstanding Rs 4500/-). App frmt agrmnt</v>
          </cell>
        </row>
        <row r="5939">
          <cell r="D5939" t="str">
            <v>JP960149</v>
          </cell>
          <cell r="E5939" t="str">
            <v>Mahendra Kuamr Gupta</v>
          </cell>
          <cell r="F5939" t="str">
            <v>19.10.1996</v>
          </cell>
          <cell r="G5939">
            <v>30000</v>
          </cell>
          <cell r="H5939">
            <v>28500</v>
          </cell>
          <cell r="I5939">
            <v>0</v>
          </cell>
          <cell r="J5939" t="str">
            <v>I.R.M</v>
          </cell>
          <cell r="K5939" t="str">
            <v>No</v>
          </cell>
          <cell r="L5939" t="str">
            <v>Last Communication Till 2003.App frmt agrmnt</v>
          </cell>
        </row>
        <row r="5940">
          <cell r="D5940" t="str">
            <v>DE960494</v>
          </cell>
          <cell r="E5940" t="str">
            <v>Ashok Suri</v>
          </cell>
          <cell r="F5940" t="str">
            <v>13.10.1996</v>
          </cell>
          <cell r="G5940">
            <v>30000</v>
          </cell>
          <cell r="H5940">
            <v>30000</v>
          </cell>
          <cell r="I5940">
            <v>0</v>
          </cell>
          <cell r="J5940" t="str">
            <v>I.R.M</v>
          </cell>
          <cell r="K5940" t="str">
            <v>No</v>
          </cell>
          <cell r="L5940" t="str">
            <v xml:space="preserve"> no communication till date.App frmt agrmnt</v>
          </cell>
        </row>
        <row r="5941">
          <cell r="D5941" t="str">
            <v>JP960162</v>
          </cell>
          <cell r="E5941" t="str">
            <v>Malgo Exports</v>
          </cell>
          <cell r="F5941" t="str">
            <v>30.10.1996</v>
          </cell>
          <cell r="G5941">
            <v>22000</v>
          </cell>
          <cell r="H5941">
            <v>22000</v>
          </cell>
          <cell r="I5941">
            <v>0</v>
          </cell>
          <cell r="J5941" t="str">
            <v>I.R.M</v>
          </cell>
          <cell r="K5941" t="str">
            <v>No</v>
          </cell>
          <cell r="L5941" t="str">
            <v>As Pod Last Communication Till 2007, Total 2 Membership Of TPT:- 03003840, 03003841.App frmt agrmnt</v>
          </cell>
        </row>
        <row r="5942">
          <cell r="D5942" t="str">
            <v>JP960161</v>
          </cell>
          <cell r="E5942" t="str">
            <v>Malgo Exports</v>
          </cell>
          <cell r="F5942" t="str">
            <v>30.10.1996</v>
          </cell>
          <cell r="G5942">
            <v>22000</v>
          </cell>
          <cell r="H5942">
            <v>22000</v>
          </cell>
          <cell r="I5942">
            <v>0</v>
          </cell>
          <cell r="J5942" t="str">
            <v>I.R.M</v>
          </cell>
          <cell r="K5942" t="str">
            <v>No</v>
          </cell>
          <cell r="L5942" t="str">
            <v>As Pod Last Communication Till 2007, Total 2 Membership Of TPT:- 03003840, 03003841.App frmt agrmnt</v>
          </cell>
        </row>
        <row r="5943">
          <cell r="D5943" t="str">
            <v>DE960521</v>
          </cell>
          <cell r="E5943" t="str">
            <v>Ashok Kumar Garg</v>
          </cell>
          <cell r="F5943" t="str">
            <v>31.10.1996</v>
          </cell>
          <cell r="G5943">
            <v>30000</v>
          </cell>
          <cell r="H5943">
            <v>30000</v>
          </cell>
          <cell r="I5943">
            <v>0</v>
          </cell>
          <cell r="J5943" t="str">
            <v>I.R.M</v>
          </cell>
          <cell r="K5943" t="str">
            <v>No</v>
          </cell>
          <cell r="L5943" t="str">
            <v>Last Communication Till 1999.App frmt agrmnt</v>
          </cell>
        </row>
        <row r="5944">
          <cell r="D5944" t="str">
            <v>DE960520</v>
          </cell>
          <cell r="E5944" t="str">
            <v>R.K Kapoor</v>
          </cell>
          <cell r="F5944" t="str">
            <v>31.10.1996</v>
          </cell>
          <cell r="G5944">
            <v>30000</v>
          </cell>
          <cell r="H5944">
            <v>7500</v>
          </cell>
          <cell r="I5944">
            <v>22500</v>
          </cell>
          <cell r="J5944" t="str">
            <v>Outstanding</v>
          </cell>
          <cell r="K5944" t="str">
            <v>No</v>
          </cell>
          <cell r="L5944" t="str">
            <v xml:space="preserve"> No Communication Till Date (Outstanding Rs 22500/-). App frmt agrmnt</v>
          </cell>
        </row>
        <row r="5945">
          <cell r="D5945" t="str">
            <v>DE960507</v>
          </cell>
          <cell r="E5945" t="str">
            <v>Harmanjeet K Kohli</v>
          </cell>
          <cell r="F5945" t="str">
            <v>18.10.1996</v>
          </cell>
          <cell r="G5945">
            <v>30000</v>
          </cell>
          <cell r="H5945">
            <v>30000</v>
          </cell>
          <cell r="I5945">
            <v>0</v>
          </cell>
          <cell r="J5945" t="str">
            <v>R.M</v>
          </cell>
          <cell r="K5945">
            <v>2007</v>
          </cell>
          <cell r="L5945" t="str">
            <v>Last Communication Till 2010.App frmt agrmnt</v>
          </cell>
        </row>
        <row r="5946">
          <cell r="D5946" t="str">
            <v>DE960497</v>
          </cell>
          <cell r="E5946" t="str">
            <v>K.B Saxena</v>
          </cell>
          <cell r="F5946" t="str">
            <v>28.10.1996</v>
          </cell>
          <cell r="G5946">
            <v>30000</v>
          </cell>
          <cell r="H5946">
            <v>30000</v>
          </cell>
          <cell r="I5946">
            <v>0</v>
          </cell>
          <cell r="J5946" t="str">
            <v>I.R.M</v>
          </cell>
          <cell r="K5946" t="str">
            <v>No</v>
          </cell>
          <cell r="L5946" t="str">
            <v xml:space="preserve"> no communication till date.App frmt agrmnt</v>
          </cell>
        </row>
        <row r="5947">
          <cell r="D5947" t="str">
            <v>DE960456</v>
          </cell>
          <cell r="E5947" t="str">
            <v>KG Saxena</v>
          </cell>
          <cell r="F5947" t="str">
            <v>31.08.1996</v>
          </cell>
          <cell r="G5947">
            <v>22000</v>
          </cell>
          <cell r="H5947">
            <v>5500</v>
          </cell>
          <cell r="I5947">
            <v>16500</v>
          </cell>
          <cell r="J5947" t="str">
            <v>Outstanding</v>
          </cell>
          <cell r="K5947" t="str">
            <v>No</v>
          </cell>
          <cell r="L5947" t="str">
            <v>No Communication Till Date (Outstanding Rs 16500/-) App frmt agrmnt</v>
          </cell>
        </row>
        <row r="5948">
          <cell r="D5948" t="str">
            <v>LU960051</v>
          </cell>
          <cell r="E5948" t="str">
            <v>Sunil Dewan</v>
          </cell>
          <cell r="F5948" t="str">
            <v>31.10.1996</v>
          </cell>
          <cell r="G5948">
            <v>30000</v>
          </cell>
          <cell r="H5948" t="str">
            <v>Nill</v>
          </cell>
          <cell r="I5948">
            <v>0</v>
          </cell>
          <cell r="J5948" t="str">
            <v>Cancelled</v>
          </cell>
          <cell r="K5948">
            <v>0</v>
          </cell>
          <cell r="L5948" t="str">
            <v>Cancellection Date:- 18-04-2007</v>
          </cell>
        </row>
        <row r="5949">
          <cell r="D5949" t="str">
            <v>LD960052</v>
          </cell>
          <cell r="E5949" t="str">
            <v>Sunil Dewan</v>
          </cell>
          <cell r="F5949" t="str">
            <v>31.10.1996</v>
          </cell>
          <cell r="G5949">
            <v>30000</v>
          </cell>
          <cell r="H5949">
            <v>33000</v>
          </cell>
          <cell r="I5949">
            <v>0</v>
          </cell>
          <cell r="J5949" t="str">
            <v>R.M</v>
          </cell>
          <cell r="K5949">
            <v>2012</v>
          </cell>
          <cell r="L5949" t="str">
            <v>Last Communication Till 2012.. App frmt agrmnt Total 2 Membership Of TPT:- (03003901,CANCELLED) &amp; 03003902</v>
          </cell>
        </row>
        <row r="5950">
          <cell r="D5950" t="str">
            <v>DE960595</v>
          </cell>
          <cell r="E5950" t="str">
            <v>O.P Gaggar</v>
          </cell>
          <cell r="F5950" t="str">
            <v>20.12.1996</v>
          </cell>
          <cell r="G5950">
            <v>22000</v>
          </cell>
          <cell r="H5950">
            <v>22000</v>
          </cell>
          <cell r="I5950">
            <v>0</v>
          </cell>
          <cell r="J5950" t="str">
            <v>I.R.M</v>
          </cell>
          <cell r="K5950" t="str">
            <v>No</v>
          </cell>
          <cell r="L5950" t="str">
            <v>Last Communication Till  2002.App frmt agrmnt</v>
          </cell>
        </row>
        <row r="5951">
          <cell r="D5951" t="str">
            <v>LD960060</v>
          </cell>
          <cell r="E5951" t="str">
            <v>Anil Gupta</v>
          </cell>
          <cell r="F5951" t="str">
            <v>30.10.1996</v>
          </cell>
          <cell r="G5951">
            <v>22000</v>
          </cell>
          <cell r="H5951">
            <v>20900</v>
          </cell>
          <cell r="I5951">
            <v>0</v>
          </cell>
          <cell r="J5951" t="str">
            <v>I.R.M</v>
          </cell>
          <cell r="K5951" t="str">
            <v>No</v>
          </cell>
          <cell r="L5951" t="str">
            <v>No Communication Till Date, Total 2 Membership Of TPT:- 03003906 and 03003907.App frmt agrmnt</v>
          </cell>
        </row>
        <row r="5952">
          <cell r="D5952" t="str">
            <v>LD960050</v>
          </cell>
          <cell r="E5952" t="str">
            <v>Anil Gupta</v>
          </cell>
          <cell r="F5952" t="str">
            <v>30.10.1996</v>
          </cell>
          <cell r="G5952">
            <v>22000</v>
          </cell>
          <cell r="H5952">
            <v>20900</v>
          </cell>
          <cell r="I5952">
            <v>0</v>
          </cell>
          <cell r="J5952" t="str">
            <v>I.R.M</v>
          </cell>
          <cell r="K5952" t="str">
            <v>No</v>
          </cell>
          <cell r="L5952" t="str">
            <v>No Communication Till Date, Total 2 Membership Of TPT:- 03003906 and 03003907.App frmt agrmnt</v>
          </cell>
        </row>
        <row r="5953">
          <cell r="D5953" t="str">
            <v>LD960061</v>
          </cell>
          <cell r="E5953" t="str">
            <v>Ajay Gupta</v>
          </cell>
          <cell r="F5953" t="str">
            <v>30.10.1996</v>
          </cell>
          <cell r="G5953">
            <v>22000</v>
          </cell>
          <cell r="H5953">
            <v>20900</v>
          </cell>
          <cell r="I5953">
            <v>0</v>
          </cell>
          <cell r="J5953" t="str">
            <v>I.R.M</v>
          </cell>
          <cell r="K5953" t="str">
            <v>No</v>
          </cell>
          <cell r="L5953" t="str">
            <v>No Communication Till Date, Total 2 Membership Of TPT:- 03003906 and 03003907.App frmt agrmnt</v>
          </cell>
        </row>
        <row r="5954">
          <cell r="D5954" t="str">
            <v>LD960062</v>
          </cell>
          <cell r="E5954" t="str">
            <v>Ajay Gupta</v>
          </cell>
          <cell r="F5954" t="str">
            <v>30.10.1996</v>
          </cell>
          <cell r="G5954">
            <v>22000</v>
          </cell>
          <cell r="H5954">
            <v>20900</v>
          </cell>
          <cell r="I5954">
            <v>0</v>
          </cell>
          <cell r="J5954" t="str">
            <v>I.R.M</v>
          </cell>
          <cell r="K5954" t="str">
            <v>No</v>
          </cell>
          <cell r="L5954" t="str">
            <v>No Communication Till Date, Total 2 Membership Of TPT:- 03003906 and 03003907.App frmt agrmnt</v>
          </cell>
        </row>
        <row r="5955">
          <cell r="D5955" t="str">
            <v>DE960501</v>
          </cell>
          <cell r="E5955" t="str">
            <v>Pushp Lata Kathuria</v>
          </cell>
          <cell r="F5955" t="str">
            <v>23.10.1996</v>
          </cell>
          <cell r="G5955">
            <v>22000</v>
          </cell>
          <cell r="H5955">
            <v>20900</v>
          </cell>
          <cell r="I5955">
            <v>0</v>
          </cell>
          <cell r="J5955" t="str">
            <v>I.R.M</v>
          </cell>
          <cell r="K5955" t="str">
            <v>No</v>
          </cell>
          <cell r="L5955" t="str">
            <v xml:space="preserve"> no communication till date.App frmt agrmnt</v>
          </cell>
        </row>
        <row r="5956">
          <cell r="D5956" t="str">
            <v>DE960502</v>
          </cell>
          <cell r="E5956" t="str">
            <v>Ved Prakash Khaturia</v>
          </cell>
          <cell r="F5956" t="str">
            <v>23.10.1996</v>
          </cell>
          <cell r="G5956">
            <v>22000</v>
          </cell>
          <cell r="H5956">
            <v>20900</v>
          </cell>
          <cell r="I5956">
            <v>0</v>
          </cell>
          <cell r="J5956" t="str">
            <v>I.R.M</v>
          </cell>
          <cell r="K5956" t="str">
            <v>No</v>
          </cell>
          <cell r="L5956" t="str">
            <v xml:space="preserve"> no communication till date.App frmt agrmnt</v>
          </cell>
        </row>
        <row r="5957">
          <cell r="D5957" t="str">
            <v>DE960518</v>
          </cell>
          <cell r="E5957" t="str">
            <v>Rachna Kapoor</v>
          </cell>
          <cell r="F5957" t="str">
            <v>31.10.1996</v>
          </cell>
          <cell r="G5957">
            <v>22000</v>
          </cell>
          <cell r="H5957">
            <v>22000</v>
          </cell>
          <cell r="I5957">
            <v>0</v>
          </cell>
          <cell r="J5957" t="str">
            <v>I.R.M</v>
          </cell>
          <cell r="K5957" t="str">
            <v>No</v>
          </cell>
          <cell r="L5957" t="str">
            <v>Last Communication Till 2002.App frmt agrmnt</v>
          </cell>
        </row>
        <row r="5958">
          <cell r="D5958" t="str">
            <v>DE960511</v>
          </cell>
          <cell r="E5958" t="str">
            <v>L.N Gupta</v>
          </cell>
          <cell r="F5958" t="str">
            <v>30.10.1996</v>
          </cell>
          <cell r="G5958">
            <v>22000</v>
          </cell>
          <cell r="H5958">
            <v>0</v>
          </cell>
          <cell r="I5958">
            <v>22000</v>
          </cell>
          <cell r="J5958" t="str">
            <v>Outstanding</v>
          </cell>
          <cell r="K5958" t="str">
            <v>No</v>
          </cell>
          <cell r="L5958" t="str">
            <v>cancelled</v>
          </cell>
        </row>
        <row r="5959">
          <cell r="D5959" t="str">
            <v>DE960512</v>
          </cell>
          <cell r="E5959" t="str">
            <v>L.N Gupta</v>
          </cell>
          <cell r="F5959" t="str">
            <v>30.10.1996</v>
          </cell>
          <cell r="G5959">
            <v>22000</v>
          </cell>
          <cell r="H5959">
            <v>0</v>
          </cell>
          <cell r="I5959">
            <v>22000</v>
          </cell>
          <cell r="J5959" t="str">
            <v>Outstanding</v>
          </cell>
          <cell r="K5959" t="str">
            <v>No</v>
          </cell>
          <cell r="L5959" t="str">
            <v>cancelled</v>
          </cell>
        </row>
        <row r="5960">
          <cell r="D5960" t="str">
            <v>LD960032</v>
          </cell>
          <cell r="E5960" t="str">
            <v>Varsha Guglani</v>
          </cell>
          <cell r="F5960" t="str">
            <v>30.07.1996</v>
          </cell>
          <cell r="G5960">
            <v>22000</v>
          </cell>
          <cell r="H5960">
            <v>18700</v>
          </cell>
          <cell r="I5960">
            <v>3300</v>
          </cell>
          <cell r="J5960" t="str">
            <v>Outstanding</v>
          </cell>
          <cell r="K5960" t="str">
            <v>No</v>
          </cell>
          <cell r="L5960" t="str">
            <v>As Pod Last Communication Till 2007. Outsding Rs. 3300/-. App frmt agrmnt</v>
          </cell>
        </row>
        <row r="5961">
          <cell r="D5961" t="str">
            <v>LD960027</v>
          </cell>
          <cell r="E5961" t="str">
            <v>Harbus Lal Dua</v>
          </cell>
          <cell r="F5961" t="str">
            <v>30.06.1996</v>
          </cell>
          <cell r="G5961">
            <v>22000</v>
          </cell>
          <cell r="H5961">
            <v>18700</v>
          </cell>
          <cell r="I5961">
            <v>3300</v>
          </cell>
          <cell r="J5961" t="str">
            <v>Outstanding</v>
          </cell>
          <cell r="K5961" t="str">
            <v>No</v>
          </cell>
          <cell r="L5961" t="str">
            <v xml:space="preserve"> No Communication Till Date (Outstanding Rs 3300/-)App frmt agrmnt</v>
          </cell>
        </row>
        <row r="5962">
          <cell r="D5962" t="str">
            <v>LD960053</v>
          </cell>
          <cell r="E5962" t="str">
            <v>Sanjeev Kumar</v>
          </cell>
          <cell r="F5962" t="str">
            <v>30.10.1996</v>
          </cell>
          <cell r="G5962">
            <v>30000</v>
          </cell>
          <cell r="H5962">
            <v>22000</v>
          </cell>
          <cell r="I5962">
            <v>8000</v>
          </cell>
          <cell r="J5962" t="str">
            <v>Outstanding</v>
          </cell>
          <cell r="K5962" t="str">
            <v>No</v>
          </cell>
          <cell r="L5962" t="str">
            <v>As POD Last Communication Till 2007, Total 2 Membership Of TPT:- 03003918 &amp; 03003919App frmt agrmnt</v>
          </cell>
        </row>
        <row r="5963">
          <cell r="D5963" t="str">
            <v>LD960054</v>
          </cell>
          <cell r="E5963" t="str">
            <v>Sanjeev Kumar</v>
          </cell>
          <cell r="F5963" t="str">
            <v>30.10.1996</v>
          </cell>
          <cell r="G5963">
            <v>22000</v>
          </cell>
          <cell r="H5963">
            <v>22000</v>
          </cell>
          <cell r="I5963">
            <v>0</v>
          </cell>
          <cell r="J5963" t="str">
            <v>I.R.M</v>
          </cell>
          <cell r="K5963" t="str">
            <v>No</v>
          </cell>
          <cell r="L5963" t="str">
            <v>As Pod Last Communication Till 2007, Total 2 Membership Of TPT:- 03003918 &amp; 03003919.App frmt agrmnt</v>
          </cell>
        </row>
        <row r="5964">
          <cell r="D5964" t="str">
            <v>DE960169</v>
          </cell>
          <cell r="E5964" t="str">
            <v>Devendra Kumar</v>
          </cell>
          <cell r="F5964" t="str">
            <v>31.05.1996</v>
          </cell>
          <cell r="G5964">
            <v>32000</v>
          </cell>
          <cell r="H5964" t="str">
            <v>Nill</v>
          </cell>
          <cell r="I5964">
            <v>0</v>
          </cell>
          <cell r="J5964" t="str">
            <v>Cancelled</v>
          </cell>
          <cell r="K5964">
            <v>0</v>
          </cell>
          <cell r="L5964" t="str">
            <v>Cancellection Date:- 15-09-1997</v>
          </cell>
        </row>
        <row r="5965">
          <cell r="D5965" t="str">
            <v>DE960531</v>
          </cell>
          <cell r="E5965" t="str">
            <v>Gyaneshwar Paraswani</v>
          </cell>
          <cell r="F5965" t="str">
            <v>30.10.1996</v>
          </cell>
          <cell r="G5965">
            <v>30000</v>
          </cell>
          <cell r="H5965">
            <v>28500</v>
          </cell>
          <cell r="I5965">
            <v>0</v>
          </cell>
          <cell r="J5965" t="str">
            <v>I.R.M</v>
          </cell>
          <cell r="K5965" t="str">
            <v>No</v>
          </cell>
          <cell r="L5965" t="str">
            <v>As POD Last communication 07 App frmt agrmnt</v>
          </cell>
        </row>
        <row r="5966">
          <cell r="D5966" t="str">
            <v>LU960125</v>
          </cell>
          <cell r="E5966" t="str">
            <v>Baladeva Kumar</v>
          </cell>
          <cell r="F5966" t="str">
            <v>24.09.1996</v>
          </cell>
          <cell r="G5966">
            <v>30000</v>
          </cell>
          <cell r="H5966">
            <v>30000</v>
          </cell>
          <cell r="I5966">
            <v>0</v>
          </cell>
          <cell r="J5966" t="str">
            <v>I.R.M</v>
          </cell>
          <cell r="K5966" t="str">
            <v>No</v>
          </cell>
          <cell r="L5966" t="str">
            <v xml:space="preserve"> no communication till date.App frmt agrmnt</v>
          </cell>
        </row>
        <row r="5967">
          <cell r="D5967" t="str">
            <v>DE960495</v>
          </cell>
          <cell r="E5967" t="str">
            <v>P.P Gupta</v>
          </cell>
          <cell r="F5967" t="str">
            <v>07.10.1996</v>
          </cell>
          <cell r="G5967">
            <v>30000</v>
          </cell>
          <cell r="H5967">
            <v>30000</v>
          </cell>
          <cell r="I5967">
            <v>0</v>
          </cell>
          <cell r="J5967" t="str">
            <v>I.R.M</v>
          </cell>
          <cell r="K5967" t="str">
            <v>No</v>
          </cell>
          <cell r="L5967" t="str">
            <v>As POD Last communication 07 App frmt agrmnt</v>
          </cell>
        </row>
        <row r="5968">
          <cell r="D5968" t="str">
            <v>DE960529</v>
          </cell>
          <cell r="E5968" t="str">
            <v>Kaleem Ahmed</v>
          </cell>
          <cell r="F5968" t="str">
            <v>30.10.1996</v>
          </cell>
          <cell r="G5968">
            <v>30000</v>
          </cell>
          <cell r="H5968">
            <v>7500</v>
          </cell>
          <cell r="I5968">
            <v>22500</v>
          </cell>
          <cell r="J5968" t="str">
            <v>Outstanding</v>
          </cell>
          <cell r="K5968" t="str">
            <v>No</v>
          </cell>
          <cell r="L5968" t="str">
            <v xml:space="preserve"> No Communication Till Date (Outstanding Rs 22500/-)</v>
          </cell>
        </row>
        <row r="5969">
          <cell r="D5969" t="str">
            <v>DE960530</v>
          </cell>
          <cell r="E5969" t="str">
            <v>Dhiraj Gawalani</v>
          </cell>
          <cell r="F5969" t="str">
            <v>31.10.1996</v>
          </cell>
          <cell r="G5969">
            <v>30000</v>
          </cell>
          <cell r="H5969">
            <v>30000</v>
          </cell>
          <cell r="I5969">
            <v>0</v>
          </cell>
          <cell r="J5969" t="str">
            <v>R.M</v>
          </cell>
          <cell r="K5969">
            <v>2008</v>
          </cell>
          <cell r="L5969" t="str">
            <v xml:space="preserve"> Last Communication Till 2009.App frmt agrmnt</v>
          </cell>
        </row>
        <row r="5970">
          <cell r="D5970" t="str">
            <v>DE960532</v>
          </cell>
          <cell r="E5970" t="str">
            <v>Inder Malhotra</v>
          </cell>
          <cell r="F5970" t="str">
            <v>31.10.1996</v>
          </cell>
          <cell r="G5970">
            <v>30000</v>
          </cell>
          <cell r="H5970">
            <v>21000</v>
          </cell>
          <cell r="I5970">
            <v>9000</v>
          </cell>
          <cell r="J5970" t="str">
            <v>Outstanding</v>
          </cell>
          <cell r="K5970" t="str">
            <v>No</v>
          </cell>
          <cell r="L5970" t="str">
            <v>As POD Last Communication Till 2007 (Outstanding rs 9000/-)</v>
          </cell>
        </row>
        <row r="5971">
          <cell r="D5971" t="str">
            <v>DE960397</v>
          </cell>
          <cell r="E5971" t="str">
            <v>Pramod Gupta</v>
          </cell>
          <cell r="F5971" t="str">
            <v>17.08.1996</v>
          </cell>
          <cell r="G5971">
            <v>22000</v>
          </cell>
          <cell r="H5971">
            <v>22000</v>
          </cell>
          <cell r="I5971">
            <v>0</v>
          </cell>
          <cell r="J5971" t="str">
            <v>I.R.M</v>
          </cell>
          <cell r="K5971" t="str">
            <v>No</v>
          </cell>
          <cell r="L5971" t="str">
            <v>Last Communication Till 2001.App frmt agrmnt</v>
          </cell>
        </row>
        <row r="5972">
          <cell r="D5972" t="str">
            <v>DE960399</v>
          </cell>
          <cell r="E5972" t="str">
            <v>Kewal Dudeja</v>
          </cell>
          <cell r="F5972" t="str">
            <v>16.08.1996</v>
          </cell>
          <cell r="G5972">
            <v>20900</v>
          </cell>
          <cell r="H5972">
            <v>20900</v>
          </cell>
          <cell r="I5972">
            <v>0</v>
          </cell>
          <cell r="J5972" t="str">
            <v>I.R.M</v>
          </cell>
          <cell r="K5972" t="str">
            <v>No</v>
          </cell>
          <cell r="L5972" t="str">
            <v xml:space="preserve"> Last Communication Till 2005.App frmt agrmnt</v>
          </cell>
        </row>
        <row r="5973">
          <cell r="D5973" t="str">
            <v>DE960400</v>
          </cell>
          <cell r="E5973" t="str">
            <v>Satish Kumar</v>
          </cell>
          <cell r="F5973" t="str">
            <v>22.08.1996</v>
          </cell>
          <cell r="G5973">
            <v>22000</v>
          </cell>
          <cell r="H5973">
            <v>22000</v>
          </cell>
          <cell r="I5973">
            <v>0</v>
          </cell>
          <cell r="J5973" t="str">
            <v>I.R.M</v>
          </cell>
          <cell r="K5973" t="str">
            <v>No</v>
          </cell>
          <cell r="L5973" t="str">
            <v xml:space="preserve"> Last Communication Till 2013.App frmt agrmnt</v>
          </cell>
        </row>
        <row r="5974">
          <cell r="D5974" t="str">
            <v>DE960402</v>
          </cell>
          <cell r="E5974" t="str">
            <v>Atul Verma</v>
          </cell>
          <cell r="F5974" t="str">
            <v>27.08.1996</v>
          </cell>
          <cell r="G5974">
            <v>22000</v>
          </cell>
          <cell r="H5974">
            <v>15400</v>
          </cell>
          <cell r="I5974">
            <v>6600</v>
          </cell>
          <cell r="J5974" t="str">
            <v>Outstanding</v>
          </cell>
          <cell r="K5974" t="str">
            <v>No</v>
          </cell>
          <cell r="L5974" t="str">
            <v>Last Communication Till 1998 (Outstanding Rs 6600/-)</v>
          </cell>
        </row>
        <row r="5975">
          <cell r="D5975" t="str">
            <v>DE960441</v>
          </cell>
          <cell r="E5975" t="str">
            <v>Atmarkurury Jagnnath</v>
          </cell>
          <cell r="F5975" t="str">
            <v>01.08.1996</v>
          </cell>
          <cell r="G5975">
            <v>32000</v>
          </cell>
          <cell r="H5975" t="str">
            <v>Nill</v>
          </cell>
          <cell r="I5975">
            <v>0</v>
          </cell>
          <cell r="J5975" t="str">
            <v>Cancelled</v>
          </cell>
          <cell r="K5975">
            <v>0</v>
          </cell>
          <cell r="L5975" t="str">
            <v>Cancellection Date:- 08-03-2008</v>
          </cell>
        </row>
        <row r="5976">
          <cell r="D5976" t="str">
            <v>DE960490</v>
          </cell>
          <cell r="E5976" t="str">
            <v>Gulshan Kumar</v>
          </cell>
          <cell r="F5976" t="str">
            <v>05.10.1996</v>
          </cell>
          <cell r="G5976">
            <v>22000</v>
          </cell>
          <cell r="H5976">
            <v>22000</v>
          </cell>
          <cell r="I5976">
            <v>0</v>
          </cell>
          <cell r="J5976" t="str">
            <v>I.R.M</v>
          </cell>
          <cell r="K5976" t="str">
            <v>No</v>
          </cell>
          <cell r="L5976" t="str">
            <v xml:space="preserve"> No Communication Till Date. App frmt agrmnt</v>
          </cell>
        </row>
        <row r="5977">
          <cell r="D5977" t="str">
            <v>DE960489</v>
          </cell>
          <cell r="E5977" t="str">
            <v>Pawan Girta</v>
          </cell>
          <cell r="F5977" t="str">
            <v>05.10.1996</v>
          </cell>
          <cell r="G5977">
            <v>22000</v>
          </cell>
          <cell r="H5977">
            <v>22000</v>
          </cell>
          <cell r="I5977">
            <v>0</v>
          </cell>
          <cell r="J5977" t="str">
            <v>I.R.M</v>
          </cell>
          <cell r="K5977" t="str">
            <v>No</v>
          </cell>
          <cell r="L5977" t="str">
            <v>No Communication Till Date.App frmt agrmnt</v>
          </cell>
        </row>
        <row r="5978">
          <cell r="D5978" t="str">
            <v>LU960102</v>
          </cell>
          <cell r="E5978" t="str">
            <v>Usha Awasthi</v>
          </cell>
          <cell r="F5978" t="str">
            <v>31.08.1996</v>
          </cell>
          <cell r="G5978">
            <v>22000</v>
          </cell>
          <cell r="H5978">
            <v>12100</v>
          </cell>
          <cell r="I5978">
            <v>9900</v>
          </cell>
          <cell r="J5978" t="str">
            <v>Outstanding</v>
          </cell>
          <cell r="K5978" t="str">
            <v>No</v>
          </cell>
          <cell r="L5978" t="str">
            <v xml:space="preserve"> No Communication Till Date (Outstanding Rs 9900/-). App frmt agrmnt</v>
          </cell>
        </row>
        <row r="5979">
          <cell r="D5979" t="str">
            <v>LU960107</v>
          </cell>
          <cell r="E5979" t="str">
            <v>Sunil Khandelwal</v>
          </cell>
          <cell r="F5979" t="str">
            <v>31.08.1996</v>
          </cell>
          <cell r="G5979">
            <v>22000</v>
          </cell>
          <cell r="H5979">
            <v>12100</v>
          </cell>
          <cell r="I5979">
            <v>9900</v>
          </cell>
          <cell r="J5979" t="str">
            <v>Outstanding</v>
          </cell>
          <cell r="K5979" t="str">
            <v>No</v>
          </cell>
          <cell r="L5979" t="str">
            <v>as pod Last Communication Till 2007 (Outstanding Rs 9900/-). App frmt agrmnt</v>
          </cell>
        </row>
        <row r="5980">
          <cell r="D5980" t="str">
            <v>DE960488</v>
          </cell>
          <cell r="E5980" t="str">
            <v>Pawan Girotra</v>
          </cell>
          <cell r="F5980" t="str">
            <v>05.10.1996</v>
          </cell>
          <cell r="G5980">
            <v>22000</v>
          </cell>
          <cell r="H5980">
            <v>22000</v>
          </cell>
          <cell r="I5980">
            <v>0</v>
          </cell>
          <cell r="J5980" t="str">
            <v>I.R.M</v>
          </cell>
          <cell r="K5980" t="str">
            <v>No</v>
          </cell>
          <cell r="L5980" t="str">
            <v>Last Communication Till 2005.App frmt agrmnt</v>
          </cell>
        </row>
        <row r="5981">
          <cell r="D5981" t="str">
            <v>DE960429</v>
          </cell>
          <cell r="E5981" t="str">
            <v>Vipin Sawhney</v>
          </cell>
          <cell r="F5981" t="str">
            <v>31.08.1996</v>
          </cell>
          <cell r="G5981">
            <v>22000</v>
          </cell>
          <cell r="H5981">
            <v>22000</v>
          </cell>
          <cell r="I5981">
            <v>0</v>
          </cell>
          <cell r="J5981" t="str">
            <v>I.R.M</v>
          </cell>
          <cell r="K5981" t="str">
            <v>No</v>
          </cell>
          <cell r="L5981" t="str">
            <v>Last Communication till 1998 .App frmt agrmnt</v>
          </cell>
        </row>
        <row r="5982">
          <cell r="D5982" t="str">
            <v>DE960475</v>
          </cell>
          <cell r="E5982" t="str">
            <v>Deepak Dhal</v>
          </cell>
          <cell r="F5982" t="str">
            <v>25.09.1996</v>
          </cell>
          <cell r="G5982">
            <v>30000</v>
          </cell>
          <cell r="H5982">
            <v>27500</v>
          </cell>
          <cell r="I5982">
            <v>2500</v>
          </cell>
          <cell r="J5982" t="str">
            <v>Outstanding</v>
          </cell>
          <cell r="K5982" t="str">
            <v>No</v>
          </cell>
          <cell r="L5982" t="str">
            <v>No Communication Till Date (Outstanding Rs 2500/-)</v>
          </cell>
        </row>
        <row r="5983">
          <cell r="D5983" t="str">
            <v>DE960460</v>
          </cell>
          <cell r="E5983" t="str">
            <v>R.K Yadav</v>
          </cell>
          <cell r="F5983" t="str">
            <v>31.08.1996</v>
          </cell>
          <cell r="G5983">
            <v>22000</v>
          </cell>
          <cell r="H5983">
            <v>18700</v>
          </cell>
          <cell r="I5983">
            <v>3300</v>
          </cell>
          <cell r="J5983" t="str">
            <v>Outstanding</v>
          </cell>
          <cell r="K5983" t="str">
            <v>No</v>
          </cell>
          <cell r="L5983" t="str">
            <v>Last Communication Till 1998 (Outstanding Rs 3300/-)</v>
          </cell>
        </row>
        <row r="5984">
          <cell r="D5984" t="str">
            <v>LD960064</v>
          </cell>
          <cell r="E5984" t="str">
            <v>Harvinder Pal Singh</v>
          </cell>
          <cell r="F5984" t="str">
            <v>19.11.1996</v>
          </cell>
          <cell r="G5984">
            <v>22000</v>
          </cell>
          <cell r="H5984">
            <v>13200</v>
          </cell>
          <cell r="I5984">
            <v>8800</v>
          </cell>
          <cell r="J5984" t="str">
            <v>Outstanding</v>
          </cell>
          <cell r="K5984" t="str">
            <v>No</v>
          </cell>
          <cell r="L5984" t="str">
            <v>No Communication Till Date (Outstanding Rs 8800/-)</v>
          </cell>
        </row>
        <row r="5985">
          <cell r="D5985" t="str">
            <v>LD960057</v>
          </cell>
          <cell r="E5985" t="str">
            <v>Prabhu Dayal</v>
          </cell>
          <cell r="F5985" t="str">
            <v>31.10.1996</v>
          </cell>
          <cell r="G5985">
            <v>22000</v>
          </cell>
          <cell r="H5985">
            <v>22000</v>
          </cell>
          <cell r="I5985">
            <v>0</v>
          </cell>
          <cell r="J5985" t="str">
            <v>R.M</v>
          </cell>
          <cell r="K5985">
            <v>2008</v>
          </cell>
          <cell r="L5985" t="str">
            <v>Reply to his mail on  2015….App frmt agrmnt</v>
          </cell>
        </row>
        <row r="5986">
          <cell r="D5986" t="str">
            <v>DE960481</v>
          </cell>
          <cell r="E5986" t="str">
            <v>Gulshan Kumar</v>
          </cell>
          <cell r="F5986" t="str">
            <v>04.10.1996</v>
          </cell>
          <cell r="G5986">
            <v>22000</v>
          </cell>
          <cell r="H5986">
            <v>22000</v>
          </cell>
          <cell r="I5986">
            <v>0</v>
          </cell>
          <cell r="J5986" t="str">
            <v>I.R.M</v>
          </cell>
          <cell r="K5986" t="str">
            <v>No</v>
          </cell>
          <cell r="L5986" t="str">
            <v xml:space="preserve"> No Communication Till Date.App frmt agrmnt</v>
          </cell>
        </row>
        <row r="5987">
          <cell r="D5987" t="str">
            <v>LU960156</v>
          </cell>
          <cell r="E5987" t="str">
            <v>Prem Chandra Gupta</v>
          </cell>
          <cell r="F5987" t="str">
            <v>30.11.1996</v>
          </cell>
          <cell r="G5987">
            <v>30000</v>
          </cell>
          <cell r="H5987">
            <v>30000</v>
          </cell>
          <cell r="I5987">
            <v>0</v>
          </cell>
          <cell r="J5987" t="str">
            <v>I.R.M</v>
          </cell>
          <cell r="K5987" t="str">
            <v>No</v>
          </cell>
          <cell r="L5987" t="str">
            <v>As POD Last communication 07 App frmt agrmnt</v>
          </cell>
        </row>
        <row r="5988">
          <cell r="D5988" t="str">
            <v>LU960151</v>
          </cell>
          <cell r="E5988" t="str">
            <v>Ashendra Kumar Rastogi</v>
          </cell>
          <cell r="F5988" t="str">
            <v>29.11.1996</v>
          </cell>
          <cell r="G5988">
            <v>30000</v>
          </cell>
          <cell r="H5988">
            <v>30000</v>
          </cell>
          <cell r="I5988">
            <v>0</v>
          </cell>
          <cell r="J5988" t="str">
            <v>I.R.M</v>
          </cell>
          <cell r="K5988" t="str">
            <v>No</v>
          </cell>
          <cell r="L5988" t="str">
            <v>As POD Last communication 07 App frmt agrmnt</v>
          </cell>
        </row>
        <row r="5989">
          <cell r="D5989" t="str">
            <v>DE960576</v>
          </cell>
          <cell r="E5989" t="str">
            <v>Naveen Gupta</v>
          </cell>
          <cell r="F5989" t="str">
            <v>29.11.1996</v>
          </cell>
          <cell r="G5989">
            <v>30000</v>
          </cell>
          <cell r="H5989">
            <v>12000</v>
          </cell>
          <cell r="I5989">
            <v>18000</v>
          </cell>
          <cell r="J5989" t="str">
            <v>Outstanding</v>
          </cell>
          <cell r="K5989" t="str">
            <v>No</v>
          </cell>
          <cell r="L5989" t="str">
            <v xml:space="preserve"> No Communication Till Date (Outstanding Rs 18000/-)</v>
          </cell>
        </row>
        <row r="5990">
          <cell r="D5990" t="str">
            <v>LU960143</v>
          </cell>
          <cell r="E5990" t="str">
            <v>Prashant Kumar Garg</v>
          </cell>
          <cell r="F5990" t="str">
            <v>02.11.1996</v>
          </cell>
          <cell r="G5990">
            <v>30000</v>
          </cell>
          <cell r="H5990">
            <v>28500</v>
          </cell>
          <cell r="I5990">
            <v>0</v>
          </cell>
          <cell r="J5990" t="str">
            <v>I.R.M</v>
          </cell>
          <cell r="K5990" t="str">
            <v>No</v>
          </cell>
          <cell r="L5990" t="str">
            <v>As POD Last communication 07 App frmt agrmnt</v>
          </cell>
        </row>
        <row r="5991">
          <cell r="D5991" t="str">
            <v>DE960545</v>
          </cell>
          <cell r="E5991" t="str">
            <v>Sushil Kumar</v>
          </cell>
          <cell r="F5991" t="str">
            <v>22.11.1996</v>
          </cell>
          <cell r="G5991">
            <v>30000</v>
          </cell>
          <cell r="H5991">
            <v>30000</v>
          </cell>
          <cell r="I5991">
            <v>0</v>
          </cell>
          <cell r="J5991" t="str">
            <v>R.M</v>
          </cell>
          <cell r="K5991">
            <v>2007</v>
          </cell>
          <cell r="L5991" t="str">
            <v xml:space="preserve"> Last mail Communication Till 2013.App frmt agrmnt</v>
          </cell>
        </row>
        <row r="5992">
          <cell r="D5992" t="str">
            <v>DE960540</v>
          </cell>
          <cell r="E5992" t="str">
            <v>Chander Mohan</v>
          </cell>
          <cell r="F5992" t="str">
            <v>20.11.1996</v>
          </cell>
          <cell r="G5992">
            <v>30000</v>
          </cell>
          <cell r="H5992">
            <v>30000</v>
          </cell>
          <cell r="I5992">
            <v>0</v>
          </cell>
          <cell r="J5992" t="str">
            <v>R.M</v>
          </cell>
          <cell r="K5992">
            <v>2010</v>
          </cell>
          <cell r="L5992" t="str">
            <v>reminder Last Communication Till 2012.App frmt agrmnt</v>
          </cell>
        </row>
        <row r="5993">
          <cell r="D5993" t="str">
            <v>DE960536</v>
          </cell>
          <cell r="E5993" t="str">
            <v>Manoj Gupta</v>
          </cell>
          <cell r="F5993" t="str">
            <v>07.11.1996</v>
          </cell>
          <cell r="G5993">
            <v>30000</v>
          </cell>
          <cell r="H5993">
            <v>30000</v>
          </cell>
          <cell r="I5993">
            <v>0</v>
          </cell>
          <cell r="J5993" t="str">
            <v>I.R.M</v>
          </cell>
          <cell r="K5993" t="str">
            <v>No</v>
          </cell>
          <cell r="L5993" t="str">
            <v>As POD Last communication 07 App frmt agrmnt</v>
          </cell>
        </row>
        <row r="5994">
          <cell r="D5994" t="str">
            <v>DE960554</v>
          </cell>
          <cell r="E5994" t="str">
            <v>R.N Gupta</v>
          </cell>
          <cell r="F5994" t="str">
            <v>30.11.1996</v>
          </cell>
          <cell r="G5994">
            <v>30000</v>
          </cell>
          <cell r="H5994">
            <v>30000</v>
          </cell>
          <cell r="I5994">
            <v>0</v>
          </cell>
          <cell r="J5994" t="str">
            <v>R.M</v>
          </cell>
          <cell r="K5994">
            <v>2008</v>
          </cell>
          <cell r="L5994" t="str">
            <v>Last Communication Till 2008.App frmt agrmnt</v>
          </cell>
        </row>
        <row r="5995">
          <cell r="D5995" t="str">
            <v>LU960148</v>
          </cell>
          <cell r="E5995" t="str">
            <v>Pradeep Kumar</v>
          </cell>
          <cell r="F5995" t="str">
            <v>15.11.1996</v>
          </cell>
          <cell r="G5995">
            <v>30000</v>
          </cell>
          <cell r="H5995">
            <v>30000</v>
          </cell>
          <cell r="I5995">
            <v>0</v>
          </cell>
          <cell r="J5995" t="str">
            <v>I.R.M</v>
          </cell>
          <cell r="K5995" t="str">
            <v>No</v>
          </cell>
          <cell r="L5995" t="str">
            <v>As POD Last communication 07 App frmt agrmnt</v>
          </cell>
        </row>
        <row r="5996">
          <cell r="D5996" t="str">
            <v>LU960149</v>
          </cell>
          <cell r="E5996" t="str">
            <v>Subhash Chandra Sadh</v>
          </cell>
          <cell r="F5996" t="str">
            <v>20.11.1996</v>
          </cell>
          <cell r="G5996">
            <v>30000</v>
          </cell>
          <cell r="H5996">
            <v>30000</v>
          </cell>
          <cell r="I5996">
            <v>0</v>
          </cell>
          <cell r="J5996" t="str">
            <v>I.R.M</v>
          </cell>
          <cell r="K5996" t="str">
            <v>No</v>
          </cell>
          <cell r="L5996" t="str">
            <v>As POD Last communication 07 App frmt agrmnt</v>
          </cell>
        </row>
        <row r="5997">
          <cell r="D5997" t="str">
            <v>LU960150</v>
          </cell>
          <cell r="E5997" t="str">
            <v>Hari Mohan Rastogi</v>
          </cell>
          <cell r="F5997" t="str">
            <v>26.11.1996</v>
          </cell>
          <cell r="G5997">
            <v>30000</v>
          </cell>
          <cell r="H5997">
            <v>30000</v>
          </cell>
          <cell r="I5997">
            <v>0</v>
          </cell>
          <cell r="J5997" t="str">
            <v>I.R.M</v>
          </cell>
          <cell r="K5997" t="str">
            <v>No</v>
          </cell>
          <cell r="L5997" t="str">
            <v>As POD Last communication 07 App frmt agrmnt</v>
          </cell>
        </row>
        <row r="5998">
          <cell r="D5998" t="str">
            <v>LU960152</v>
          </cell>
          <cell r="E5998" t="str">
            <v>Prem Prakash Agarwal</v>
          </cell>
          <cell r="F5998" t="str">
            <v>30.11.1996</v>
          </cell>
          <cell r="G5998">
            <v>30000</v>
          </cell>
          <cell r="H5998">
            <v>30000</v>
          </cell>
          <cell r="I5998">
            <v>0</v>
          </cell>
          <cell r="J5998" t="str">
            <v>I.R.M</v>
          </cell>
          <cell r="K5998" t="str">
            <v>No</v>
          </cell>
          <cell r="L5998" t="str">
            <v>Last Communication Till 2002.App frmt agrmnt</v>
          </cell>
        </row>
        <row r="5999">
          <cell r="D5999" t="str">
            <v>LU960154</v>
          </cell>
          <cell r="E5999" t="str">
            <v>Vijay Kumar Khetan</v>
          </cell>
          <cell r="F5999" t="str">
            <v>30.11.1996</v>
          </cell>
          <cell r="G5999">
            <v>28500</v>
          </cell>
          <cell r="H5999">
            <v>28500</v>
          </cell>
          <cell r="I5999">
            <v>0</v>
          </cell>
          <cell r="J5999" t="str">
            <v>I.R.M</v>
          </cell>
          <cell r="K5999" t="str">
            <v>No</v>
          </cell>
          <cell r="L5999" t="str">
            <v>No Communication Till Date.App frmt agrmnt</v>
          </cell>
        </row>
        <row r="6000">
          <cell r="D6000" t="str">
            <v>LU960167</v>
          </cell>
          <cell r="E6000" t="str">
            <v>Shyam Kumar Omar</v>
          </cell>
          <cell r="F6000" t="str">
            <v>15.11.1996</v>
          </cell>
          <cell r="G6000">
            <v>30000</v>
          </cell>
          <cell r="H6000">
            <v>30000</v>
          </cell>
          <cell r="I6000">
            <v>0</v>
          </cell>
          <cell r="J6000" t="str">
            <v>I.R.M</v>
          </cell>
          <cell r="K6000" t="str">
            <v>No</v>
          </cell>
          <cell r="L6000" t="str">
            <v>As POD Last communication 07 App frmt agrmnt</v>
          </cell>
        </row>
        <row r="6001">
          <cell r="D6001" t="str">
            <v>KN960092</v>
          </cell>
          <cell r="E6001" t="str">
            <v>Virender Kumar Saxena</v>
          </cell>
          <cell r="F6001" t="str">
            <v>18.11.1996</v>
          </cell>
          <cell r="G6001">
            <v>30000</v>
          </cell>
          <cell r="H6001">
            <v>12000</v>
          </cell>
          <cell r="I6001">
            <v>18000</v>
          </cell>
          <cell r="J6001" t="str">
            <v>Outstanding</v>
          </cell>
          <cell r="K6001" t="str">
            <v>No</v>
          </cell>
          <cell r="L6001" t="str">
            <v>as pod Last Communication Till 2007 (Outstanding Rs 18000/-). App frmt agrmnt</v>
          </cell>
        </row>
        <row r="6002">
          <cell r="D6002" t="str">
            <v>LD960065</v>
          </cell>
          <cell r="E6002" t="str">
            <v>Suresh Chandra Aggarwal</v>
          </cell>
          <cell r="F6002" t="str">
            <v>15.11.1996</v>
          </cell>
          <cell r="G6002">
            <v>30000</v>
          </cell>
          <cell r="H6002">
            <v>25500</v>
          </cell>
          <cell r="I6002">
            <v>4500</v>
          </cell>
          <cell r="J6002" t="str">
            <v>Outstanding</v>
          </cell>
          <cell r="K6002" t="str">
            <v>No</v>
          </cell>
          <cell r="L6002" t="str">
            <v>Last Communication Till 1999 (outstanding Rs 4500/-)</v>
          </cell>
        </row>
        <row r="6003">
          <cell r="D6003" t="str">
            <v>LU960166</v>
          </cell>
          <cell r="E6003" t="str">
            <v>Dileep Kumar Shukhla</v>
          </cell>
          <cell r="F6003" t="str">
            <v>18.11.1996</v>
          </cell>
          <cell r="G6003">
            <v>30000</v>
          </cell>
          <cell r="H6003">
            <v>30000</v>
          </cell>
          <cell r="I6003">
            <v>0</v>
          </cell>
          <cell r="J6003" t="str">
            <v>I.R.M</v>
          </cell>
          <cell r="K6003" t="str">
            <v>No</v>
          </cell>
          <cell r="L6003" t="str">
            <v xml:space="preserve"> No Communication Till Date.App frmt agrmnt</v>
          </cell>
        </row>
        <row r="6004">
          <cell r="D6004" t="str">
            <v>DE960333</v>
          </cell>
          <cell r="E6004" t="str">
            <v>Santosh Sikhdar</v>
          </cell>
          <cell r="F6004" t="str">
            <v>01.07.1996</v>
          </cell>
          <cell r="G6004">
            <v>22000</v>
          </cell>
          <cell r="H6004">
            <v>22000</v>
          </cell>
          <cell r="I6004">
            <v>0</v>
          </cell>
          <cell r="J6004" t="str">
            <v>I.R.M</v>
          </cell>
          <cell r="K6004" t="str">
            <v>No</v>
          </cell>
          <cell r="L6004" t="str">
            <v>No Communication Till Date.App frmt agrmnt</v>
          </cell>
        </row>
        <row r="6005">
          <cell r="D6005" t="str">
            <v>DE960407</v>
          </cell>
          <cell r="E6005" t="str">
            <v>Retu Arora</v>
          </cell>
          <cell r="F6005" t="str">
            <v>30.08.1996</v>
          </cell>
          <cell r="G6005">
            <v>22000</v>
          </cell>
          <cell r="H6005">
            <v>22000</v>
          </cell>
          <cell r="I6005">
            <v>0</v>
          </cell>
          <cell r="J6005" t="str">
            <v>I.R.M</v>
          </cell>
          <cell r="K6005" t="str">
            <v>No</v>
          </cell>
          <cell r="L6005" t="str">
            <v>No Communication Till Date.App frmt agrmnt</v>
          </cell>
        </row>
        <row r="6006">
          <cell r="D6006" t="str">
            <v>DE960577</v>
          </cell>
          <cell r="E6006" t="str">
            <v>Sunil Kumar Lohia</v>
          </cell>
          <cell r="F6006" t="str">
            <v>30.11.1996</v>
          </cell>
          <cell r="G6006">
            <v>30000</v>
          </cell>
          <cell r="H6006">
            <v>30000</v>
          </cell>
          <cell r="I6006">
            <v>0</v>
          </cell>
          <cell r="J6006" t="str">
            <v>R.M</v>
          </cell>
          <cell r="K6006">
            <v>2008</v>
          </cell>
          <cell r="L6006" t="str">
            <v>Last mail Communication 2017..Membership Transferred From Satbir Lohia To Sunil Kumar Lohia .App frmt agrmnt</v>
          </cell>
        </row>
        <row r="6007">
          <cell r="D6007" t="str">
            <v>DE960552</v>
          </cell>
          <cell r="E6007" t="str">
            <v>Surender K Gupta</v>
          </cell>
          <cell r="F6007" t="str">
            <v>27.11.1996</v>
          </cell>
          <cell r="G6007">
            <v>30000</v>
          </cell>
          <cell r="H6007">
            <v>25000</v>
          </cell>
          <cell r="I6007">
            <v>4500</v>
          </cell>
          <cell r="J6007" t="str">
            <v>Outstanding</v>
          </cell>
          <cell r="K6007" t="str">
            <v>NO</v>
          </cell>
          <cell r="L6007" t="str">
            <v xml:space="preserve"> Last Communication Till 1999, (Outstanding Rs 4500/-) App frmt agrmnt</v>
          </cell>
        </row>
        <row r="6008">
          <cell r="D6008" t="str">
            <v>DE960557</v>
          </cell>
          <cell r="E6008" t="str">
            <v>Lachman Das Piplani</v>
          </cell>
          <cell r="F6008" t="str">
            <v>20.11.1996</v>
          </cell>
          <cell r="G6008">
            <v>22000</v>
          </cell>
          <cell r="H6008">
            <v>20900</v>
          </cell>
          <cell r="I6008">
            <v>0</v>
          </cell>
          <cell r="J6008" t="str">
            <v>I.R.M</v>
          </cell>
          <cell r="K6008" t="str">
            <v>No</v>
          </cell>
          <cell r="L6008" t="str">
            <v>As Pod Last Communication Till 2007..Membership Transferred From Vinod Singhal To Lachman Das Piplani.App frmt agrmnt</v>
          </cell>
        </row>
        <row r="6009">
          <cell r="D6009" t="str">
            <v>DE960567</v>
          </cell>
          <cell r="E6009" t="str">
            <v>Rahul Taneja</v>
          </cell>
          <cell r="F6009" t="str">
            <v>25.11.1996</v>
          </cell>
          <cell r="G6009">
            <v>22000</v>
          </cell>
          <cell r="H6009">
            <v>20900</v>
          </cell>
          <cell r="I6009">
            <v>0</v>
          </cell>
          <cell r="J6009" t="str">
            <v>I.R.M</v>
          </cell>
          <cell r="K6009" t="str">
            <v>No</v>
          </cell>
          <cell r="L6009" t="str">
            <v xml:space="preserve"> Last Communication Till 1999</v>
          </cell>
        </row>
        <row r="6010">
          <cell r="D6010" t="str">
            <v>DE960566</v>
          </cell>
          <cell r="E6010" t="str">
            <v>Narender Kumar Gupta</v>
          </cell>
          <cell r="F6010" t="str">
            <v>30.11.1996</v>
          </cell>
          <cell r="G6010">
            <v>22000</v>
          </cell>
          <cell r="H6010">
            <v>20900</v>
          </cell>
          <cell r="I6010">
            <v>0</v>
          </cell>
          <cell r="J6010" t="str">
            <v>R.M</v>
          </cell>
          <cell r="K6010">
            <v>2015</v>
          </cell>
          <cell r="L6010" t="str">
            <v>Last mail Communication Till 2022.App frmt agrmnt</v>
          </cell>
        </row>
        <row r="6011">
          <cell r="D6011" t="str">
            <v>LU960138</v>
          </cell>
          <cell r="E6011" t="str">
            <v>Vinod Khushwha</v>
          </cell>
          <cell r="F6011" t="str">
            <v>30.10.1996</v>
          </cell>
          <cell r="G6011">
            <v>30000</v>
          </cell>
          <cell r="H6011">
            <v>28500</v>
          </cell>
          <cell r="I6011">
            <v>0</v>
          </cell>
          <cell r="J6011" t="str">
            <v>I.R.M</v>
          </cell>
          <cell r="K6011" t="str">
            <v>No</v>
          </cell>
          <cell r="L6011" t="str">
            <v>As POD Last communication 07 App frmt agrmnt</v>
          </cell>
        </row>
        <row r="6012">
          <cell r="D6012" t="str">
            <v>DE960550</v>
          </cell>
          <cell r="E6012" t="str">
            <v>Simmy Kundra</v>
          </cell>
          <cell r="F6012" t="str">
            <v>30.11.1996</v>
          </cell>
          <cell r="G6012">
            <v>300000</v>
          </cell>
          <cell r="H6012">
            <v>28500</v>
          </cell>
          <cell r="I6012">
            <v>0</v>
          </cell>
          <cell r="J6012" t="str">
            <v>I.R.M</v>
          </cell>
          <cell r="K6012">
            <v>2007</v>
          </cell>
          <cell r="L6012" t="str">
            <v>As POD Last communication 07 App frmt agrmnt</v>
          </cell>
        </row>
        <row r="6013">
          <cell r="D6013" t="str">
            <v>JP960177</v>
          </cell>
          <cell r="E6013" t="str">
            <v>Vishan Bhushan</v>
          </cell>
          <cell r="F6013" t="str">
            <v>30.11.1996</v>
          </cell>
          <cell r="G6013">
            <v>22000</v>
          </cell>
          <cell r="H6013">
            <v>22000</v>
          </cell>
          <cell r="I6013">
            <v>0</v>
          </cell>
          <cell r="J6013" t="str">
            <v>I.R.M</v>
          </cell>
          <cell r="K6013" t="str">
            <v>No</v>
          </cell>
          <cell r="L6013" t="str">
            <v>As POD Last communication 07 App frmt agrmnt</v>
          </cell>
        </row>
        <row r="6014">
          <cell r="D6014" t="str">
            <v>LD960070</v>
          </cell>
          <cell r="E6014" t="str">
            <v>Sardar Abhash Singh</v>
          </cell>
          <cell r="F6014" t="str">
            <v>25.11.1996</v>
          </cell>
          <cell r="G6014">
            <v>22000</v>
          </cell>
          <cell r="H6014">
            <v>20900</v>
          </cell>
          <cell r="I6014">
            <v>0</v>
          </cell>
          <cell r="J6014" t="str">
            <v>I.R.M</v>
          </cell>
          <cell r="K6014" t="str">
            <v>No</v>
          </cell>
          <cell r="L6014" t="str">
            <v xml:space="preserve"> last communication 05.App frmt agrmnt</v>
          </cell>
        </row>
        <row r="6015">
          <cell r="D6015" t="str">
            <v>DE960586</v>
          </cell>
          <cell r="E6015" t="str">
            <v>Vikaram Saini</v>
          </cell>
          <cell r="F6015" t="str">
            <v>07.12.1996</v>
          </cell>
          <cell r="G6015">
            <v>30000</v>
          </cell>
          <cell r="H6015">
            <v>30000</v>
          </cell>
          <cell r="I6015">
            <v>0</v>
          </cell>
          <cell r="J6015" t="str">
            <v>I.R.M</v>
          </cell>
          <cell r="K6015" t="str">
            <v>No</v>
          </cell>
          <cell r="L6015" t="str">
            <v xml:space="preserve"> no communication till date.App frmt agrmnt</v>
          </cell>
        </row>
        <row r="6016">
          <cell r="D6016" t="str">
            <v>DE960593</v>
          </cell>
          <cell r="E6016" t="str">
            <v>Brahm Prakash Singhal</v>
          </cell>
          <cell r="F6016" t="str">
            <v>16.12.1996</v>
          </cell>
          <cell r="G6016">
            <v>30000</v>
          </cell>
          <cell r="H6016">
            <v>25500</v>
          </cell>
          <cell r="I6016">
            <v>4500</v>
          </cell>
          <cell r="J6016" t="str">
            <v>Outstanding</v>
          </cell>
          <cell r="K6016" t="str">
            <v>No</v>
          </cell>
          <cell r="L6016" t="str">
            <v>No Communication Till Date (Outstanding Rs 4500/-)App frmt agrmnt</v>
          </cell>
        </row>
        <row r="6017">
          <cell r="D6017" t="str">
            <v>DE960558</v>
          </cell>
          <cell r="E6017" t="str">
            <v>Anil Kumar Behl</v>
          </cell>
          <cell r="F6017" t="str">
            <v>30.11.1996</v>
          </cell>
          <cell r="G6017">
            <v>30000</v>
          </cell>
          <cell r="H6017">
            <v>30000</v>
          </cell>
          <cell r="I6017">
            <v>0</v>
          </cell>
          <cell r="J6017" t="str">
            <v>R.M</v>
          </cell>
          <cell r="K6017">
            <v>2007</v>
          </cell>
          <cell r="L6017" t="str">
            <v>As POD last communication 07,other membership tpt 03004033. App frmt agrmnt</v>
          </cell>
        </row>
        <row r="6018">
          <cell r="D6018" t="str">
            <v>DE960567</v>
          </cell>
          <cell r="E6018" t="str">
            <v>D.S Tokas</v>
          </cell>
          <cell r="F6018" t="str">
            <v>04.12.1996</v>
          </cell>
          <cell r="G6018">
            <v>30000</v>
          </cell>
          <cell r="H6018" t="str">
            <v>Nil</v>
          </cell>
          <cell r="I6018">
            <v>0</v>
          </cell>
          <cell r="J6018" t="str">
            <v>Cancelled</v>
          </cell>
          <cell r="K6018">
            <v>0</v>
          </cell>
          <cell r="L6018" t="str">
            <v>Cancelled</v>
          </cell>
        </row>
        <row r="6019">
          <cell r="D6019" t="str">
            <v>DE960562</v>
          </cell>
          <cell r="E6019" t="str">
            <v>Gurvinder Singh</v>
          </cell>
          <cell r="F6019" t="str">
            <v>02.12.1996</v>
          </cell>
          <cell r="G6019">
            <v>30000</v>
          </cell>
          <cell r="H6019" t="str">
            <v>Nil</v>
          </cell>
          <cell r="I6019">
            <v>0</v>
          </cell>
          <cell r="J6019" t="str">
            <v>Cancelled</v>
          </cell>
          <cell r="K6019">
            <v>0</v>
          </cell>
          <cell r="L6019" t="str">
            <v>Cancelled</v>
          </cell>
        </row>
        <row r="6020">
          <cell r="D6020" t="str">
            <v>DE960563</v>
          </cell>
          <cell r="E6020" t="str">
            <v>K.K Arora</v>
          </cell>
          <cell r="F6020" t="str">
            <v>30.11.1996</v>
          </cell>
          <cell r="G6020">
            <v>30000</v>
          </cell>
          <cell r="H6020">
            <v>30000</v>
          </cell>
          <cell r="I6020">
            <v>0</v>
          </cell>
          <cell r="J6020" t="str">
            <v>I.R.M</v>
          </cell>
          <cell r="K6020" t="str">
            <v>No</v>
          </cell>
          <cell r="L6020" t="str">
            <v xml:space="preserve"> last communication 06. App frmt agrmnt</v>
          </cell>
        </row>
        <row r="6021">
          <cell r="D6021" t="str">
            <v>JP960172</v>
          </cell>
          <cell r="E6021" t="str">
            <v>Indra Jain</v>
          </cell>
          <cell r="F6021" t="str">
            <v>11.12.1996</v>
          </cell>
          <cell r="G6021">
            <v>30000</v>
          </cell>
          <cell r="H6021">
            <v>12000</v>
          </cell>
          <cell r="I6021">
            <v>18000</v>
          </cell>
          <cell r="J6021" t="str">
            <v>Outstanding</v>
          </cell>
          <cell r="K6021" t="str">
            <v>No</v>
          </cell>
          <cell r="L6021" t="str">
            <v>Last communication 2013. Outstanding Rs 18000/-. App frmt agrmnt</v>
          </cell>
        </row>
        <row r="6022">
          <cell r="D6022" t="str">
            <v>JP960174</v>
          </cell>
          <cell r="E6022" t="str">
            <v>Balbir Singh Arora</v>
          </cell>
          <cell r="F6022" t="str">
            <v>15.12.1996</v>
          </cell>
          <cell r="G6022">
            <v>30000</v>
          </cell>
          <cell r="H6022">
            <v>21000</v>
          </cell>
          <cell r="I6022">
            <v>9000</v>
          </cell>
          <cell r="J6022" t="str">
            <v>Outstanding</v>
          </cell>
          <cell r="K6022" t="str">
            <v>No</v>
          </cell>
          <cell r="L6022" t="str">
            <v>As POD Last communication 2007. Outstanding Rs 9000/-. App frmt agrmnt</v>
          </cell>
        </row>
        <row r="6023">
          <cell r="D6023" t="str">
            <v>JP960178</v>
          </cell>
          <cell r="E6023" t="str">
            <v>Shriniwas Sharma</v>
          </cell>
          <cell r="F6023" t="str">
            <v>31.12.1996</v>
          </cell>
          <cell r="G6023">
            <v>30000</v>
          </cell>
          <cell r="H6023">
            <v>25500</v>
          </cell>
          <cell r="I6023">
            <v>4500</v>
          </cell>
          <cell r="J6023" t="str">
            <v>Outstanding</v>
          </cell>
          <cell r="K6023" t="str">
            <v>No</v>
          </cell>
          <cell r="L6023" t="str">
            <v>No Communication Till Date (Outstanding Rs 4500/-)App frmt agrmnt</v>
          </cell>
        </row>
        <row r="6024">
          <cell r="D6024" t="str">
            <v>JP960179</v>
          </cell>
          <cell r="E6024" t="str">
            <v>Govind Rathi</v>
          </cell>
          <cell r="F6024" t="str">
            <v>31.12.1996</v>
          </cell>
          <cell r="G6024">
            <v>30000</v>
          </cell>
          <cell r="H6024">
            <v>25500</v>
          </cell>
          <cell r="I6024">
            <v>4500</v>
          </cell>
          <cell r="J6024" t="str">
            <v>Outstanding</v>
          </cell>
          <cell r="K6024" t="str">
            <v>No</v>
          </cell>
          <cell r="L6024" t="str">
            <v>As POD Last communication 2007. Outstanding Rs 4500/-. App frmt agrmnt</v>
          </cell>
        </row>
        <row r="6025">
          <cell r="D6025" t="str">
            <v>JP960180</v>
          </cell>
          <cell r="E6025" t="str">
            <v>Dev Kumar Godika</v>
          </cell>
          <cell r="F6025" t="str">
            <v>31.12.1996</v>
          </cell>
          <cell r="G6025">
            <v>30000</v>
          </cell>
          <cell r="H6025">
            <v>25500</v>
          </cell>
          <cell r="I6025">
            <v>4500</v>
          </cell>
          <cell r="J6025" t="str">
            <v>Outstanding</v>
          </cell>
          <cell r="K6025" t="str">
            <v>No</v>
          </cell>
          <cell r="L6025" t="str">
            <v>No Communication Till Date (Outstanding Rs 4500/-)App frmt agrmnt</v>
          </cell>
        </row>
        <row r="6026">
          <cell r="D6026" t="str">
            <v>JP960181</v>
          </cell>
          <cell r="E6026" t="str">
            <v>Ramesh Kumar Saboo</v>
          </cell>
          <cell r="F6026" t="str">
            <v>20.12.1996</v>
          </cell>
          <cell r="G6026">
            <v>30000</v>
          </cell>
          <cell r="H6026">
            <v>28500</v>
          </cell>
          <cell r="I6026">
            <v>0</v>
          </cell>
          <cell r="J6026" t="str">
            <v>I.R.M</v>
          </cell>
          <cell r="K6026" t="str">
            <v>No</v>
          </cell>
          <cell r="L6026" t="str">
            <v>telephoinc conv…reply on 2015..app frmrt agrmnt</v>
          </cell>
        </row>
        <row r="6027">
          <cell r="D6027" t="str">
            <v>JP960182</v>
          </cell>
          <cell r="E6027" t="str">
            <v>P.K Rawat</v>
          </cell>
          <cell r="F6027" t="str">
            <v>26.12.1996</v>
          </cell>
          <cell r="G6027">
            <v>30000</v>
          </cell>
          <cell r="H6027">
            <v>25500</v>
          </cell>
          <cell r="I6027">
            <v>4500</v>
          </cell>
          <cell r="J6027" t="str">
            <v>Outstanding</v>
          </cell>
          <cell r="K6027" t="str">
            <v>No</v>
          </cell>
          <cell r="L6027" t="str">
            <v>Last communication 2016. Outstanding Rs 4500/-. App frmt agrmnt</v>
          </cell>
        </row>
        <row r="6028">
          <cell r="D6028" t="str">
            <v>JP960187</v>
          </cell>
          <cell r="E6028" t="str">
            <v>Ram Kawar Kochar</v>
          </cell>
          <cell r="F6028" t="str">
            <v>31.12.1996</v>
          </cell>
          <cell r="G6028">
            <v>30000</v>
          </cell>
          <cell r="H6028">
            <v>28500</v>
          </cell>
          <cell r="I6028">
            <v>0</v>
          </cell>
          <cell r="J6028" t="str">
            <v>I.R.M</v>
          </cell>
          <cell r="K6028" t="str">
            <v>No</v>
          </cell>
          <cell r="L6028" t="str">
            <v>last communication 2000. App frmt agrmnt</v>
          </cell>
        </row>
        <row r="6029">
          <cell r="D6029" t="str">
            <v>LU960164</v>
          </cell>
          <cell r="E6029" t="str">
            <v>Mansa Pandey</v>
          </cell>
          <cell r="F6029" t="str">
            <v>23.12.1996</v>
          </cell>
          <cell r="G6029">
            <v>30000</v>
          </cell>
          <cell r="H6029">
            <v>30000</v>
          </cell>
          <cell r="I6029">
            <v>0</v>
          </cell>
          <cell r="J6029" t="str">
            <v>I.R.M</v>
          </cell>
          <cell r="K6029" t="str">
            <v>No</v>
          </cell>
          <cell r="L6029" t="str">
            <v xml:space="preserve"> No Communication Till Date. App frmt agrmnt</v>
          </cell>
        </row>
        <row r="6030">
          <cell r="D6030" t="str">
            <v>LU960171</v>
          </cell>
          <cell r="E6030" t="str">
            <v>Anjana Srivastava</v>
          </cell>
          <cell r="F6030" t="str">
            <v>24.12.1996</v>
          </cell>
          <cell r="G6030">
            <v>30000</v>
          </cell>
          <cell r="H6030">
            <v>18000</v>
          </cell>
          <cell r="I6030">
            <v>12000</v>
          </cell>
          <cell r="J6030" t="str">
            <v>Outstanding</v>
          </cell>
          <cell r="K6030" t="str">
            <v>No</v>
          </cell>
          <cell r="L6030" t="str">
            <v>No Communication Till Date (Outstanding Rs 12000/-)App frmt agrmnt</v>
          </cell>
        </row>
        <row r="6031">
          <cell r="D6031" t="str">
            <v>JP960176</v>
          </cell>
          <cell r="E6031" t="str">
            <v>Vandana Bansal</v>
          </cell>
          <cell r="F6031" t="str">
            <v>30.11.1996</v>
          </cell>
          <cell r="G6031">
            <v>30000</v>
          </cell>
          <cell r="H6031">
            <v>25500</v>
          </cell>
          <cell r="I6031">
            <v>4500</v>
          </cell>
          <cell r="J6031" t="str">
            <v>Outstanding</v>
          </cell>
          <cell r="K6031" t="str">
            <v>No</v>
          </cell>
          <cell r="L6031" t="str">
            <v>As POD Last communication 2007. Outstanding Rs 4500/-. App frmt agrmnt</v>
          </cell>
        </row>
        <row r="6032">
          <cell r="D6032" t="str">
            <v>JP960165</v>
          </cell>
          <cell r="E6032" t="str">
            <v>Sunil Saxena</v>
          </cell>
          <cell r="F6032" t="str">
            <v>02.12.1996</v>
          </cell>
          <cell r="G6032">
            <v>30000</v>
          </cell>
          <cell r="H6032" t="str">
            <v>Nil</v>
          </cell>
          <cell r="I6032">
            <v>0</v>
          </cell>
          <cell r="J6032" t="str">
            <v>Cancelled</v>
          </cell>
          <cell r="K6032">
            <v>0</v>
          </cell>
          <cell r="L6032" t="str">
            <v>Cancelled</v>
          </cell>
        </row>
        <row r="6033">
          <cell r="D6033" t="str">
            <v>JP960167</v>
          </cell>
          <cell r="E6033" t="str">
            <v>Rajendra kumar Luhadia</v>
          </cell>
          <cell r="F6033" t="str">
            <v>30.11.1996</v>
          </cell>
          <cell r="G6033">
            <v>30000</v>
          </cell>
          <cell r="H6033">
            <v>30000</v>
          </cell>
          <cell r="I6033">
            <v>0</v>
          </cell>
          <cell r="J6033" t="str">
            <v>I.R.M</v>
          </cell>
          <cell r="K6033" t="str">
            <v>No</v>
          </cell>
          <cell r="L6033" t="str">
            <v>As POD Last communication 07 App frmt agrmnt</v>
          </cell>
        </row>
        <row r="6034">
          <cell r="D6034" t="str">
            <v>DE960174</v>
          </cell>
          <cell r="E6034" t="str">
            <v>R.Ganesh Aiyar</v>
          </cell>
          <cell r="F6034" t="str">
            <v>11.06.1996</v>
          </cell>
          <cell r="G6034">
            <v>22000</v>
          </cell>
          <cell r="H6034">
            <v>22000</v>
          </cell>
          <cell r="I6034">
            <v>0</v>
          </cell>
          <cell r="J6034" t="str">
            <v>I.R.M</v>
          </cell>
          <cell r="K6034" t="str">
            <v>No</v>
          </cell>
          <cell r="L6034" t="str">
            <v>only telephonic last communication 2005.</v>
          </cell>
        </row>
        <row r="6035">
          <cell r="D6035" t="str">
            <v>DE960594</v>
          </cell>
          <cell r="E6035" t="str">
            <v>Ravi Bhasin</v>
          </cell>
          <cell r="F6035" t="str">
            <v>10.12.1996</v>
          </cell>
          <cell r="G6035">
            <v>22000</v>
          </cell>
          <cell r="H6035">
            <v>20900</v>
          </cell>
          <cell r="I6035">
            <v>0</v>
          </cell>
          <cell r="J6035" t="str">
            <v>I.R.M</v>
          </cell>
          <cell r="K6035" t="str">
            <v>No</v>
          </cell>
          <cell r="L6035" t="str">
            <v>As POD Last communication 07 App frmt agrmnt</v>
          </cell>
        </row>
        <row r="6036">
          <cell r="D6036" t="str">
            <v>DE960600</v>
          </cell>
          <cell r="E6036" t="str">
            <v>Inder Pal Singh</v>
          </cell>
          <cell r="F6036" t="str">
            <v>12.12.1996</v>
          </cell>
          <cell r="G6036">
            <v>20900</v>
          </cell>
          <cell r="H6036">
            <v>9600</v>
          </cell>
          <cell r="I6036">
            <v>11300</v>
          </cell>
          <cell r="J6036" t="str">
            <v>Outstanding</v>
          </cell>
          <cell r="K6036" t="str">
            <v>No</v>
          </cell>
          <cell r="L6036" t="str">
            <v>No Communication Till Date (Outstanding Rs 11300/-)App frmt agrmnt</v>
          </cell>
        </row>
        <row r="6037">
          <cell r="D6037" t="str">
            <v>DE960585</v>
          </cell>
          <cell r="E6037" t="str">
            <v>Ramesh Garg</v>
          </cell>
          <cell r="F6037" t="str">
            <v>09.12.1996</v>
          </cell>
          <cell r="G6037">
            <v>22000</v>
          </cell>
          <cell r="H6037">
            <v>20900</v>
          </cell>
          <cell r="I6037">
            <v>0</v>
          </cell>
          <cell r="J6037" t="str">
            <v>I.R.M</v>
          </cell>
          <cell r="K6037" t="str">
            <v>No</v>
          </cell>
          <cell r="L6037" t="str">
            <v xml:space="preserve"> No Communication Till Date. App frmt agrmnt</v>
          </cell>
        </row>
        <row r="6038">
          <cell r="D6038" t="str">
            <v>LU960179</v>
          </cell>
          <cell r="E6038" t="str">
            <v xml:space="preserve">Sudha Mishra </v>
          </cell>
          <cell r="F6038" t="str">
            <v>30.12.1996</v>
          </cell>
          <cell r="G6038">
            <v>22000</v>
          </cell>
          <cell r="H6038">
            <v>25500</v>
          </cell>
          <cell r="I6038">
            <v>0</v>
          </cell>
          <cell r="J6038" t="str">
            <v>I.R.M</v>
          </cell>
          <cell r="K6038" t="str">
            <v>No</v>
          </cell>
          <cell r="L6038" t="str">
            <v>As POD Last communication 07 App frmt agrmnt</v>
          </cell>
        </row>
        <row r="6039">
          <cell r="D6039" t="str">
            <v>DE960582</v>
          </cell>
          <cell r="E6039" t="str">
            <v>Sandeep Joshi</v>
          </cell>
          <cell r="F6039" t="str">
            <v>09.12.1996</v>
          </cell>
          <cell r="G6039">
            <v>22000</v>
          </cell>
          <cell r="H6039">
            <v>20900</v>
          </cell>
          <cell r="I6039">
            <v>0</v>
          </cell>
          <cell r="J6039" t="str">
            <v>I.R.M</v>
          </cell>
          <cell r="K6039" t="str">
            <v>No</v>
          </cell>
          <cell r="L6039" t="str">
            <v>last communication 2016. App frmt agrmnt</v>
          </cell>
        </row>
        <row r="6040">
          <cell r="D6040" t="str">
            <v>DE960583</v>
          </cell>
          <cell r="E6040" t="str">
            <v>R.P.Joshi</v>
          </cell>
          <cell r="F6040" t="str">
            <v>09.12.1996</v>
          </cell>
          <cell r="G6040">
            <v>22000</v>
          </cell>
          <cell r="H6040">
            <v>20900</v>
          </cell>
          <cell r="I6040">
            <v>0</v>
          </cell>
          <cell r="J6040" t="str">
            <v>I.R.M</v>
          </cell>
          <cell r="K6040" t="str">
            <v>No</v>
          </cell>
          <cell r="L6040" t="str">
            <v>last visit  communication 2016. App frmt agrmnt</v>
          </cell>
        </row>
        <row r="6041">
          <cell r="D6041" t="str">
            <v>DE960584</v>
          </cell>
          <cell r="E6041" t="str">
            <v>Avinsh Chander sood</v>
          </cell>
          <cell r="F6041" t="str">
            <v>09.12.1996</v>
          </cell>
          <cell r="G6041">
            <v>22000</v>
          </cell>
          <cell r="H6041">
            <v>20900</v>
          </cell>
          <cell r="I6041">
            <v>0</v>
          </cell>
          <cell r="J6041" t="str">
            <v>I.R.M</v>
          </cell>
          <cell r="K6041" t="str">
            <v>No</v>
          </cell>
          <cell r="L6041" t="str">
            <v xml:space="preserve"> last  telephonic communication 04. App frmt agrmnt</v>
          </cell>
        </row>
        <row r="6042">
          <cell r="D6042" t="str">
            <v>DE960486</v>
          </cell>
          <cell r="E6042" t="str">
            <v>Adil Khan</v>
          </cell>
          <cell r="F6042" t="str">
            <v>30.09.1996</v>
          </cell>
          <cell r="G6042">
            <v>30000</v>
          </cell>
          <cell r="H6042">
            <v>30000</v>
          </cell>
          <cell r="I6042">
            <v>0</v>
          </cell>
          <cell r="J6042" t="str">
            <v>I.R.M</v>
          </cell>
          <cell r="K6042" t="str">
            <v>No</v>
          </cell>
          <cell r="L6042" t="str">
            <v>As POD Last communication 07 App frmt agrmnt</v>
          </cell>
        </row>
        <row r="6043">
          <cell r="D6043" t="str">
            <v>DE960592</v>
          </cell>
          <cell r="E6043" t="str">
            <v>Jai Krishna Dua</v>
          </cell>
          <cell r="F6043" t="str">
            <v>01.12.1996</v>
          </cell>
          <cell r="G6043">
            <v>40000</v>
          </cell>
          <cell r="H6043">
            <v>40000</v>
          </cell>
          <cell r="I6043">
            <v>0</v>
          </cell>
          <cell r="J6043" t="str">
            <v>I.R.M</v>
          </cell>
          <cell r="K6043" t="str">
            <v>No</v>
          </cell>
          <cell r="L6043" t="str">
            <v>last communication 14..chng to 1Br</v>
          </cell>
        </row>
        <row r="6044">
          <cell r="D6044" t="str">
            <v>DE960591</v>
          </cell>
          <cell r="E6044" t="str">
            <v>Jai Krishna Dua</v>
          </cell>
          <cell r="F6044" t="str">
            <v>08.12.1996</v>
          </cell>
          <cell r="G6044">
            <v>22000</v>
          </cell>
          <cell r="H6044" t="str">
            <v>Nil</v>
          </cell>
          <cell r="I6044">
            <v>0</v>
          </cell>
          <cell r="J6044" t="str">
            <v>Cancelled</v>
          </cell>
          <cell r="K6044">
            <v>0</v>
          </cell>
          <cell r="L6044" t="str">
            <v>Cancelled</v>
          </cell>
        </row>
        <row r="6045">
          <cell r="D6045" t="str">
            <v>DE960508</v>
          </cell>
          <cell r="E6045" t="str">
            <v>Krishna Amlani</v>
          </cell>
          <cell r="F6045" t="str">
            <v>30.10.1996</v>
          </cell>
          <cell r="G6045">
            <v>30000</v>
          </cell>
          <cell r="H6045">
            <v>30000</v>
          </cell>
          <cell r="I6045">
            <v>0</v>
          </cell>
          <cell r="J6045" t="str">
            <v>I.R.M</v>
          </cell>
          <cell r="K6045" t="str">
            <v>No</v>
          </cell>
          <cell r="L6045" t="str">
            <v>no communication till date.</v>
          </cell>
        </row>
        <row r="6046">
          <cell r="D6046" t="str">
            <v>DE960573</v>
          </cell>
          <cell r="E6046" t="str">
            <v>Ranjeet singh</v>
          </cell>
          <cell r="F6046" t="str">
            <v>23.11.1996</v>
          </cell>
          <cell r="G6046">
            <v>30000</v>
          </cell>
          <cell r="H6046">
            <v>16500</v>
          </cell>
          <cell r="I6046">
            <v>13500</v>
          </cell>
          <cell r="J6046" t="str">
            <v>Outstanding</v>
          </cell>
          <cell r="K6046" t="str">
            <v>No</v>
          </cell>
          <cell r="L6046" t="str">
            <v>As POD Last communication 2007. Outstanding Rs 13500/-. App frmt agrmnt</v>
          </cell>
        </row>
        <row r="6047">
          <cell r="D6047" t="str">
            <v>DE960572</v>
          </cell>
          <cell r="E6047" t="str">
            <v>Puneet Grover</v>
          </cell>
          <cell r="F6047" t="str">
            <v>29.11.1996</v>
          </cell>
          <cell r="G6047">
            <v>30000</v>
          </cell>
          <cell r="H6047">
            <v>7500</v>
          </cell>
          <cell r="I6047">
            <v>22500</v>
          </cell>
          <cell r="J6047" t="str">
            <v>Outstanding</v>
          </cell>
          <cell r="K6047" t="str">
            <v>No</v>
          </cell>
          <cell r="L6047" t="str">
            <v>As POD Last communication 2007. Outstanding Rs 22500/-. App frmt agrmnt</v>
          </cell>
        </row>
        <row r="6048">
          <cell r="D6048" t="str">
            <v>DE960559</v>
          </cell>
          <cell r="E6048" t="str">
            <v>Savita Behl</v>
          </cell>
          <cell r="F6048" t="str">
            <v>30.11.1996</v>
          </cell>
          <cell r="G6048">
            <v>30000</v>
          </cell>
          <cell r="H6048">
            <v>30000</v>
          </cell>
          <cell r="I6048">
            <v>0</v>
          </cell>
          <cell r="J6048" t="str">
            <v>R.M</v>
          </cell>
          <cell r="K6048">
            <v>2007</v>
          </cell>
          <cell r="L6048" t="str">
            <v>last communication 05</v>
          </cell>
        </row>
        <row r="6049">
          <cell r="D6049" t="str">
            <v>DE960548</v>
          </cell>
          <cell r="E6049" t="str">
            <v>Om Prakash Khandelwal</v>
          </cell>
          <cell r="F6049" t="str">
            <v>26.11.1996</v>
          </cell>
          <cell r="G6049">
            <v>30000</v>
          </cell>
          <cell r="H6049">
            <v>28500</v>
          </cell>
          <cell r="I6049">
            <v>0</v>
          </cell>
          <cell r="J6049" t="str">
            <v>I.R.M</v>
          </cell>
          <cell r="K6049" t="str">
            <v>No</v>
          </cell>
          <cell r="L6049" t="str">
            <v xml:space="preserve"> no communication till date</v>
          </cell>
        </row>
        <row r="6050">
          <cell r="D6050" t="str">
            <v>DE960596</v>
          </cell>
          <cell r="E6050" t="str">
            <v>Ramesh Kumar Mehta</v>
          </cell>
          <cell r="F6050" t="str">
            <v>13.12.1996</v>
          </cell>
          <cell r="G6050">
            <v>22000</v>
          </cell>
          <cell r="H6050">
            <v>22000</v>
          </cell>
          <cell r="I6050">
            <v>0</v>
          </cell>
          <cell r="J6050" t="str">
            <v>I.R.M</v>
          </cell>
          <cell r="K6050" t="str">
            <v>No</v>
          </cell>
          <cell r="L6050" t="str">
            <v xml:space="preserve"> last communication 07...total 2 membership of TPT:- 03004039 and 03004045</v>
          </cell>
        </row>
        <row r="6051">
          <cell r="D6051" t="str">
            <v>DE960198</v>
          </cell>
          <cell r="E6051" t="str">
            <v>Surendra Kumar</v>
          </cell>
          <cell r="F6051" t="str">
            <v>29.06.1996</v>
          </cell>
          <cell r="G6051">
            <v>27000</v>
          </cell>
          <cell r="H6051">
            <v>25650</v>
          </cell>
          <cell r="I6051">
            <v>0</v>
          </cell>
          <cell r="J6051" t="str">
            <v>I.R.M</v>
          </cell>
          <cell r="K6051" t="str">
            <v>No</v>
          </cell>
          <cell r="L6051" t="str">
            <v>As POD Last communication 07 App frmt agrmnt</v>
          </cell>
        </row>
        <row r="6052">
          <cell r="D6052" t="str">
            <v>DE960574</v>
          </cell>
          <cell r="E6052" t="str">
            <v>Darshan Sachdev</v>
          </cell>
          <cell r="F6052" t="str">
            <v>30.11.1996</v>
          </cell>
          <cell r="G6052">
            <v>30000</v>
          </cell>
          <cell r="H6052">
            <v>12000</v>
          </cell>
          <cell r="I6052">
            <v>18000</v>
          </cell>
          <cell r="J6052" t="str">
            <v>Outstanding</v>
          </cell>
          <cell r="K6052" t="str">
            <v>No</v>
          </cell>
          <cell r="L6052" t="str">
            <v>No Communication Till Date (Outstanding Rs 18000/-)App frmt agrmnt</v>
          </cell>
        </row>
        <row r="6053">
          <cell r="D6053" t="str">
            <v>DE960213</v>
          </cell>
          <cell r="E6053" t="str">
            <v>Pramod Kumar Goel</v>
          </cell>
          <cell r="F6053" t="str">
            <v>30.06.1996</v>
          </cell>
          <cell r="G6053">
            <v>27000</v>
          </cell>
          <cell r="H6053">
            <v>25650</v>
          </cell>
          <cell r="I6053">
            <v>0</v>
          </cell>
          <cell r="J6053" t="str">
            <v>I.R.M</v>
          </cell>
          <cell r="K6053" t="str">
            <v>No</v>
          </cell>
          <cell r="L6053" t="str">
            <v>no communication till date. App frmt agrmnt</v>
          </cell>
        </row>
        <row r="6054">
          <cell r="D6054" t="str">
            <v>DE960212</v>
          </cell>
          <cell r="E6054" t="str">
            <v>Manish Jain</v>
          </cell>
          <cell r="F6054" t="str">
            <v>30.06.1996</v>
          </cell>
          <cell r="G6054">
            <v>27000</v>
          </cell>
          <cell r="H6054">
            <v>25650</v>
          </cell>
          <cell r="I6054">
            <v>0</v>
          </cell>
          <cell r="J6054" t="str">
            <v>I.R.M</v>
          </cell>
          <cell r="K6054" t="str">
            <v>No</v>
          </cell>
          <cell r="L6054" t="str">
            <v>no communication till date. App frmt agrmnt</v>
          </cell>
        </row>
        <row r="6055">
          <cell r="D6055" t="str">
            <v>DE960571</v>
          </cell>
          <cell r="E6055" t="str">
            <v>Ramesh Kapoor</v>
          </cell>
          <cell r="F6055" t="str">
            <v>28.11.1996</v>
          </cell>
          <cell r="G6055">
            <v>30000</v>
          </cell>
          <cell r="H6055">
            <v>30000</v>
          </cell>
          <cell r="I6055">
            <v>0</v>
          </cell>
          <cell r="J6055" t="str">
            <v>I.R.M</v>
          </cell>
          <cell r="K6055" t="str">
            <v>No</v>
          </cell>
          <cell r="L6055" t="str">
            <v>no communication till date. App frmt agrmnt</v>
          </cell>
        </row>
        <row r="6056">
          <cell r="D6056" t="str">
            <v>DE960597</v>
          </cell>
          <cell r="E6056" t="str">
            <v>Ramesh Kumar Mehta</v>
          </cell>
          <cell r="F6056" t="str">
            <v>13.12.1996</v>
          </cell>
          <cell r="G6056">
            <v>22000</v>
          </cell>
          <cell r="H6056">
            <v>22000</v>
          </cell>
          <cell r="I6056">
            <v>0</v>
          </cell>
          <cell r="J6056" t="str">
            <v>I.R.M</v>
          </cell>
          <cell r="K6056" t="str">
            <v>No</v>
          </cell>
          <cell r="L6056" t="str">
            <v>As Pod last communication 07 Trasfer Goa to Tirupati, total 2 membership of TPT:- 03004039 and 03004045</v>
          </cell>
        </row>
        <row r="6057">
          <cell r="D6057" t="str">
            <v>LU960175</v>
          </cell>
          <cell r="E6057" t="str">
            <v>Ashok Kumar Bagchi</v>
          </cell>
          <cell r="F6057" t="str">
            <v>28.12.1996</v>
          </cell>
          <cell r="G6057">
            <v>22000</v>
          </cell>
          <cell r="H6057">
            <v>20900</v>
          </cell>
          <cell r="I6057">
            <v>0</v>
          </cell>
          <cell r="J6057" t="str">
            <v>I.R.M</v>
          </cell>
          <cell r="K6057" t="str">
            <v>No</v>
          </cell>
          <cell r="L6057" t="str">
            <v>Last communication 07.total 2 membership of TPT:- 03004046 and 03004047. App frmt agrmnt</v>
          </cell>
        </row>
        <row r="6058">
          <cell r="D6058" t="str">
            <v>LU960177</v>
          </cell>
          <cell r="E6058" t="str">
            <v>Ashok Kumar Bagchi</v>
          </cell>
          <cell r="F6058" t="str">
            <v>30.11.1996</v>
          </cell>
          <cell r="G6058">
            <v>22000</v>
          </cell>
          <cell r="H6058">
            <v>9500</v>
          </cell>
          <cell r="I6058">
            <v>12500</v>
          </cell>
          <cell r="J6058" t="str">
            <v>Outstanding</v>
          </cell>
          <cell r="K6058" t="str">
            <v>No</v>
          </cell>
          <cell r="L6058" t="str">
            <v>As POD Last communication 2007. Outstanding Rs 12500/-. App frmt agrmnt</v>
          </cell>
        </row>
        <row r="6059">
          <cell r="D6059" t="str">
            <v>DE960601</v>
          </cell>
          <cell r="E6059" t="str">
            <v>R.K Gupta</v>
          </cell>
          <cell r="F6059" t="str">
            <v>30.12.1996</v>
          </cell>
          <cell r="G6059">
            <v>22000</v>
          </cell>
          <cell r="H6059">
            <v>20900</v>
          </cell>
          <cell r="I6059">
            <v>0</v>
          </cell>
          <cell r="J6059" t="str">
            <v>I.R.M</v>
          </cell>
          <cell r="K6059" t="str">
            <v>No</v>
          </cell>
          <cell r="L6059" t="str">
            <v xml:space="preserve"> last communication 02. App frmt agrmnt</v>
          </cell>
        </row>
        <row r="6060">
          <cell r="D6060" t="str">
            <v>DE960602</v>
          </cell>
          <cell r="E6060" t="str">
            <v>Surinder Kuamr</v>
          </cell>
          <cell r="F6060" t="str">
            <v>30.12.1996</v>
          </cell>
          <cell r="G6060">
            <v>30000</v>
          </cell>
          <cell r="H6060">
            <v>28500</v>
          </cell>
          <cell r="I6060">
            <v>0</v>
          </cell>
          <cell r="J6060" t="str">
            <v>I.R.M</v>
          </cell>
          <cell r="K6060" t="str">
            <v>No</v>
          </cell>
          <cell r="L6060" t="str">
            <v xml:space="preserve"> last communication 02. App frmt agrmnt</v>
          </cell>
        </row>
        <row r="6061">
          <cell r="D6061" t="str">
            <v>DE960605</v>
          </cell>
          <cell r="E6061" t="str">
            <v>Ranesh Kapoor</v>
          </cell>
          <cell r="F6061" t="str">
            <v>24.12.1996</v>
          </cell>
          <cell r="G6061">
            <v>22000</v>
          </cell>
          <cell r="H6061">
            <v>20900</v>
          </cell>
          <cell r="I6061">
            <v>0</v>
          </cell>
          <cell r="J6061" t="str">
            <v>I.R.M</v>
          </cell>
          <cell r="K6061" t="str">
            <v>No</v>
          </cell>
          <cell r="L6061" t="str">
            <v>Send performa Invoice in 2010. App frmt agrmnt</v>
          </cell>
        </row>
        <row r="6062">
          <cell r="D6062" t="str">
            <v>JP960186</v>
          </cell>
          <cell r="E6062" t="str">
            <v>Mukesh Mittal</v>
          </cell>
          <cell r="F6062" t="str">
            <v>31.12.1997</v>
          </cell>
          <cell r="G6062">
            <v>30000</v>
          </cell>
          <cell r="H6062">
            <v>29650</v>
          </cell>
          <cell r="I6062">
            <v>0</v>
          </cell>
          <cell r="J6062" t="str">
            <v>I.R.M</v>
          </cell>
          <cell r="K6062" t="str">
            <v>No</v>
          </cell>
          <cell r="L6062" t="str">
            <v>no communication till date. App frmt agrmnt</v>
          </cell>
        </row>
        <row r="6063">
          <cell r="D6063" t="str">
            <v>LU960153</v>
          </cell>
          <cell r="E6063" t="str">
            <v>Kusum Roy</v>
          </cell>
          <cell r="F6063" t="str">
            <v>30.11.1996</v>
          </cell>
          <cell r="G6063">
            <v>30000</v>
          </cell>
          <cell r="H6063">
            <v>7500</v>
          </cell>
          <cell r="I6063">
            <v>22500</v>
          </cell>
          <cell r="J6063" t="str">
            <v>Outstanding</v>
          </cell>
          <cell r="K6063" t="str">
            <v>No</v>
          </cell>
          <cell r="L6063" t="str">
            <v>member letter fr refund (Outstanding Rs 22500/-)App frmt agrmnt</v>
          </cell>
        </row>
        <row r="6064">
          <cell r="D6064" t="str">
            <v>LU960168</v>
          </cell>
          <cell r="E6064" t="str">
            <v>Gyan Prakash Rai</v>
          </cell>
          <cell r="F6064" t="str">
            <v>31.12.1996</v>
          </cell>
          <cell r="G6064">
            <v>30000</v>
          </cell>
          <cell r="H6064">
            <v>30000</v>
          </cell>
          <cell r="I6064">
            <v>0</v>
          </cell>
          <cell r="J6064" t="str">
            <v>I.R.M</v>
          </cell>
          <cell r="K6064" t="str">
            <v>No</v>
          </cell>
          <cell r="L6064" t="str">
            <v xml:space="preserve"> last communication 06. App frmt agrmnt</v>
          </cell>
        </row>
        <row r="6065">
          <cell r="D6065" t="str">
            <v>LU960065</v>
          </cell>
          <cell r="E6065" t="str">
            <v>Nutan Khare</v>
          </cell>
          <cell r="F6065" t="str">
            <v>27.07.1996</v>
          </cell>
          <cell r="G6065">
            <v>22000</v>
          </cell>
          <cell r="H6065">
            <v>22000</v>
          </cell>
          <cell r="I6065">
            <v>0</v>
          </cell>
          <cell r="J6065" t="str">
            <v>I.R.M</v>
          </cell>
          <cell r="K6065" t="str">
            <v>No</v>
          </cell>
          <cell r="L6065" t="str">
            <v>no communication till date. App frmt agrmnt</v>
          </cell>
        </row>
        <row r="6066">
          <cell r="D6066" t="str">
            <v>LU960172</v>
          </cell>
          <cell r="E6066" t="str">
            <v>Shakuntala Kataria</v>
          </cell>
          <cell r="F6066" t="str">
            <v>28.12.1996</v>
          </cell>
          <cell r="G6066">
            <v>30000</v>
          </cell>
          <cell r="H6066">
            <v>30000</v>
          </cell>
          <cell r="I6066">
            <v>0</v>
          </cell>
          <cell r="J6066" t="str">
            <v>I.R.M</v>
          </cell>
          <cell r="K6066" t="str">
            <v>No</v>
          </cell>
          <cell r="L6066" t="str">
            <v xml:space="preserve"> last communication 06. App frmt agrmnt</v>
          </cell>
        </row>
        <row r="6067">
          <cell r="D6067" t="str">
            <v>DE970029</v>
          </cell>
          <cell r="E6067" t="str">
            <v>Sudhir Dhamija</v>
          </cell>
          <cell r="F6067" t="str">
            <v>25.01.1996</v>
          </cell>
          <cell r="G6067">
            <v>32000</v>
          </cell>
          <cell r="H6067">
            <v>25650</v>
          </cell>
          <cell r="I6067">
            <v>0</v>
          </cell>
          <cell r="J6067" t="str">
            <v>I.R.M</v>
          </cell>
          <cell r="K6067" t="str">
            <v>No</v>
          </cell>
          <cell r="L6067" t="str">
            <v xml:space="preserve"> last communication 15. App frmt agrmnt</v>
          </cell>
        </row>
        <row r="6068">
          <cell r="D6068" t="str">
            <v>LU970003</v>
          </cell>
          <cell r="E6068" t="str">
            <v>Vimlesh Kumar Singh</v>
          </cell>
          <cell r="F6068" t="str">
            <v>30.01.1997</v>
          </cell>
          <cell r="G6068">
            <v>30000</v>
          </cell>
          <cell r="H6068">
            <v>28500</v>
          </cell>
          <cell r="I6068">
            <v>0</v>
          </cell>
          <cell r="J6068" t="str">
            <v>I.R.M</v>
          </cell>
          <cell r="K6068" t="str">
            <v>No</v>
          </cell>
          <cell r="L6068" t="str">
            <v>no communication till date. App frmt agrmnt</v>
          </cell>
        </row>
        <row r="6069">
          <cell r="D6069" t="str">
            <v>KN970003</v>
          </cell>
          <cell r="E6069" t="str">
            <v>Rajendra Singh</v>
          </cell>
          <cell r="F6069" t="str">
            <v>31.01.1997</v>
          </cell>
          <cell r="G6069">
            <v>30000</v>
          </cell>
          <cell r="H6069">
            <v>28500</v>
          </cell>
          <cell r="I6069">
            <v>0</v>
          </cell>
          <cell r="J6069" t="str">
            <v>I.R.M</v>
          </cell>
          <cell r="K6069" t="str">
            <v>No</v>
          </cell>
          <cell r="L6069" t="str">
            <v>As POD Last communication 07 App frmt agrmnt</v>
          </cell>
        </row>
        <row r="6070">
          <cell r="D6070" t="str">
            <v>DE970002</v>
          </cell>
          <cell r="E6070" t="str">
            <v>Asha Sachdeva</v>
          </cell>
          <cell r="F6070" t="str">
            <v>10.01.1997</v>
          </cell>
          <cell r="G6070">
            <v>30000</v>
          </cell>
          <cell r="H6070">
            <v>30000</v>
          </cell>
          <cell r="I6070">
            <v>0</v>
          </cell>
          <cell r="J6070" t="str">
            <v>Cancelled</v>
          </cell>
          <cell r="K6070">
            <v>2013</v>
          </cell>
          <cell r="L6070" t="str">
            <v>Cancelled on 14.11.2022</v>
          </cell>
        </row>
        <row r="6071">
          <cell r="D6071" t="str">
            <v>DE970026</v>
          </cell>
          <cell r="E6071" t="str">
            <v>Sudhir Gupta</v>
          </cell>
          <cell r="F6071" t="str">
            <v>31.01.1997</v>
          </cell>
          <cell r="G6071">
            <v>30000</v>
          </cell>
          <cell r="H6071">
            <v>30000</v>
          </cell>
          <cell r="I6071">
            <v>0</v>
          </cell>
          <cell r="J6071" t="str">
            <v>I.R.M</v>
          </cell>
          <cell r="K6071" t="str">
            <v>No</v>
          </cell>
          <cell r="L6071" t="str">
            <v>As POD Last communication 07 App frmt agrmnt</v>
          </cell>
        </row>
        <row r="6072">
          <cell r="D6072" t="str">
            <v>DE970003</v>
          </cell>
          <cell r="E6072" t="str">
            <v>Anil Kumar Khanna</v>
          </cell>
          <cell r="F6072" t="str">
            <v>30.01.1997</v>
          </cell>
          <cell r="G6072">
            <v>22000</v>
          </cell>
          <cell r="H6072">
            <v>20900</v>
          </cell>
          <cell r="I6072">
            <v>0</v>
          </cell>
          <cell r="J6072" t="str">
            <v>I.R.M</v>
          </cell>
          <cell r="K6072" t="str">
            <v>No</v>
          </cell>
          <cell r="L6072" t="str">
            <v>As POD Last communication 07 App frmt agrmnt</v>
          </cell>
        </row>
        <row r="6073">
          <cell r="D6073" t="str">
            <v>DE970021</v>
          </cell>
          <cell r="E6073" t="str">
            <v>Rakesh Verma</v>
          </cell>
          <cell r="F6073" t="str">
            <v>01.01.1997</v>
          </cell>
          <cell r="G6073">
            <v>22000</v>
          </cell>
          <cell r="H6073">
            <v>20900</v>
          </cell>
          <cell r="I6073">
            <v>0</v>
          </cell>
          <cell r="J6073" t="str">
            <v>I.R.M</v>
          </cell>
          <cell r="K6073" t="str">
            <v>No</v>
          </cell>
          <cell r="L6073" t="str">
            <v>no communication till date. App frmt agrmnt</v>
          </cell>
        </row>
        <row r="6074">
          <cell r="D6074" t="str">
            <v>DE970004</v>
          </cell>
          <cell r="E6074" t="str">
            <v>Rajeev Arora</v>
          </cell>
          <cell r="F6074" t="str">
            <v>30.01.1997</v>
          </cell>
          <cell r="G6074">
            <v>22000</v>
          </cell>
          <cell r="H6074">
            <v>20900</v>
          </cell>
          <cell r="I6074">
            <v>0</v>
          </cell>
          <cell r="J6074" t="str">
            <v>I.R.M</v>
          </cell>
          <cell r="K6074" t="str">
            <v>No</v>
          </cell>
          <cell r="L6074" t="str">
            <v>Last Communication Till 2005.App frmt agrmnt</v>
          </cell>
        </row>
        <row r="6075">
          <cell r="D6075" t="str">
            <v>DE960607</v>
          </cell>
          <cell r="E6075" t="str">
            <v>Aisha Saikh</v>
          </cell>
          <cell r="F6075" t="str">
            <v>23.12.1996</v>
          </cell>
          <cell r="G6075">
            <v>30000</v>
          </cell>
          <cell r="H6075">
            <v>30000</v>
          </cell>
          <cell r="I6075">
            <v>0</v>
          </cell>
          <cell r="J6075" t="str">
            <v>I.R.M</v>
          </cell>
          <cell r="K6075" t="str">
            <v>No</v>
          </cell>
          <cell r="L6075" t="str">
            <v>As POD Last communication 07 App frmt agrmnt</v>
          </cell>
        </row>
        <row r="6076">
          <cell r="D6076" t="str">
            <v>DE960608</v>
          </cell>
          <cell r="E6076" t="str">
            <v>Capt Ajit Singh Rana</v>
          </cell>
          <cell r="F6076" t="str">
            <v>23.12.1996</v>
          </cell>
          <cell r="G6076">
            <v>30000</v>
          </cell>
          <cell r="H6076">
            <v>30000</v>
          </cell>
          <cell r="I6076">
            <v>0</v>
          </cell>
          <cell r="J6076" t="str">
            <v>I.R.M</v>
          </cell>
          <cell r="K6076" t="str">
            <v>No</v>
          </cell>
          <cell r="L6076" t="str">
            <v>As POD Last communication 07 App frmt agrmnt</v>
          </cell>
        </row>
        <row r="6077">
          <cell r="D6077" t="str">
            <v>DE960609</v>
          </cell>
          <cell r="E6077" t="str">
            <v>Jyoti Sachdeva</v>
          </cell>
          <cell r="F6077" t="str">
            <v>26.12.1996</v>
          </cell>
          <cell r="G6077">
            <v>30000</v>
          </cell>
          <cell r="H6077">
            <v>7500</v>
          </cell>
          <cell r="I6077">
            <v>22500</v>
          </cell>
          <cell r="J6077" t="str">
            <v>Outstanding</v>
          </cell>
          <cell r="K6077" t="str">
            <v>No</v>
          </cell>
          <cell r="L6077" t="str">
            <v>No Communication Till Date (Outstanding Rs 22500/-)App frmt agrmnt</v>
          </cell>
        </row>
        <row r="6078">
          <cell r="D6078" t="str">
            <v>DE960611</v>
          </cell>
          <cell r="E6078" t="str">
            <v>Mohit Jasuja</v>
          </cell>
          <cell r="F6078" t="str">
            <v>30.12.1996</v>
          </cell>
          <cell r="G6078">
            <v>30000</v>
          </cell>
          <cell r="H6078">
            <v>0</v>
          </cell>
          <cell r="I6078">
            <v>30000</v>
          </cell>
          <cell r="J6078" t="str">
            <v>Outstanding</v>
          </cell>
          <cell r="K6078" t="str">
            <v>No</v>
          </cell>
          <cell r="L6078" t="str">
            <v>As POD Last communication 2007. Outstanding Rs 30000/-. App frmt agrmnt</v>
          </cell>
        </row>
        <row r="6079">
          <cell r="D6079" t="str">
            <v>JP970006</v>
          </cell>
          <cell r="E6079" t="str">
            <v>Virochan Mehta</v>
          </cell>
          <cell r="F6079" t="str">
            <v>31.01.1997</v>
          </cell>
          <cell r="G6079">
            <v>30000</v>
          </cell>
          <cell r="H6079">
            <v>30000</v>
          </cell>
          <cell r="I6079">
            <v>0</v>
          </cell>
          <cell r="J6079" t="str">
            <v>I.R.M</v>
          </cell>
          <cell r="K6079" t="str">
            <v>No</v>
          </cell>
          <cell r="L6079" t="str">
            <v>Last Communication Till 2004. App frmt agrmnt</v>
          </cell>
        </row>
        <row r="6080">
          <cell r="D6080" t="str">
            <v>JP970001</v>
          </cell>
          <cell r="E6080" t="str">
            <v>BK Sood</v>
          </cell>
          <cell r="F6080" t="str">
            <v>31.01.1997</v>
          </cell>
          <cell r="G6080">
            <v>30000</v>
          </cell>
          <cell r="H6080">
            <v>25500</v>
          </cell>
          <cell r="I6080">
            <v>4500</v>
          </cell>
          <cell r="J6080" t="str">
            <v>Outstanding</v>
          </cell>
          <cell r="K6080" t="str">
            <v>No</v>
          </cell>
          <cell r="L6080" t="str">
            <v>No Communication Till Date (Outstanding Rs 4500/-)App frmt agrmnt</v>
          </cell>
        </row>
        <row r="6081">
          <cell r="D6081" t="str">
            <v>LU970015</v>
          </cell>
          <cell r="E6081" t="str">
            <v>Hargovind Singh</v>
          </cell>
          <cell r="F6081" t="str">
            <v>27.02.1997</v>
          </cell>
          <cell r="G6081">
            <v>22000</v>
          </cell>
          <cell r="H6081">
            <v>6750</v>
          </cell>
          <cell r="I6081">
            <v>15250</v>
          </cell>
          <cell r="J6081" t="str">
            <v>Outstanding</v>
          </cell>
          <cell r="K6081" t="str">
            <v>No</v>
          </cell>
          <cell r="L6081" t="str">
            <v>As POD Last communication 2007. Outstanding Rs 15250/-. App frmt agrmnt</v>
          </cell>
        </row>
        <row r="6082">
          <cell r="D6082" t="str">
            <v>DE970011</v>
          </cell>
          <cell r="E6082" t="str">
            <v>Beeru Chit Fund Pvt Ltd</v>
          </cell>
          <cell r="F6082" t="str">
            <v>25.01.1997</v>
          </cell>
          <cell r="G6082">
            <v>22000</v>
          </cell>
          <cell r="H6082">
            <v>22000</v>
          </cell>
          <cell r="I6082">
            <v>0</v>
          </cell>
          <cell r="J6082" t="str">
            <v>I.R.M</v>
          </cell>
          <cell r="K6082" t="str">
            <v>No</v>
          </cell>
          <cell r="L6082" t="str">
            <v xml:space="preserve"> last communication 07...total 2 membership of TPT:- 03004086 and 03004087. App frmt agrmnt</v>
          </cell>
        </row>
        <row r="6083">
          <cell r="D6083" t="str">
            <v>DE970012</v>
          </cell>
          <cell r="E6083" t="str">
            <v>Beeru Chit Fund Pvt Ltd</v>
          </cell>
          <cell r="F6083" t="str">
            <v>04.02.1997</v>
          </cell>
          <cell r="G6083">
            <v>22000</v>
          </cell>
          <cell r="H6083">
            <v>22000</v>
          </cell>
          <cell r="I6083">
            <v>0</v>
          </cell>
          <cell r="J6083" t="str">
            <v>I.R.M</v>
          </cell>
          <cell r="K6083" t="str">
            <v>No</v>
          </cell>
          <cell r="L6083" t="str">
            <v xml:space="preserve"> last communication 07...total 2 membership of TPT:- 03004086 and 03004087. App frmt agrmnt</v>
          </cell>
        </row>
        <row r="6084">
          <cell r="D6084" t="str">
            <v>DE970016</v>
          </cell>
          <cell r="E6084" t="str">
            <v>Sunil Bhansali</v>
          </cell>
          <cell r="F6084" t="str">
            <v>31.01.1997</v>
          </cell>
          <cell r="G6084">
            <v>30000</v>
          </cell>
          <cell r="H6084">
            <v>28500</v>
          </cell>
          <cell r="I6084">
            <v>0</v>
          </cell>
          <cell r="J6084" t="str">
            <v>I.R.M</v>
          </cell>
          <cell r="K6084" t="str">
            <v>No</v>
          </cell>
          <cell r="L6084" t="str">
            <v>last communication 06. App frmt agrmnt</v>
          </cell>
        </row>
        <row r="6085">
          <cell r="D6085" t="str">
            <v>KN970002</v>
          </cell>
          <cell r="E6085" t="str">
            <v>Neeraj Kumar Agarwal</v>
          </cell>
          <cell r="F6085" t="str">
            <v>31.01.1997</v>
          </cell>
          <cell r="G6085">
            <v>30000</v>
          </cell>
          <cell r="H6085">
            <v>7500</v>
          </cell>
          <cell r="I6085">
            <v>22500</v>
          </cell>
          <cell r="J6085" t="str">
            <v>Outstanding</v>
          </cell>
          <cell r="K6085" t="str">
            <v>No</v>
          </cell>
          <cell r="L6085" t="str">
            <v>As POD Last communication 2007. Outstanding Rs 22500/-. App frmt agrmnt</v>
          </cell>
        </row>
        <row r="6086">
          <cell r="D6086" t="str">
            <v>LU970009</v>
          </cell>
          <cell r="E6086" t="str">
            <v>Vijay Kumar</v>
          </cell>
          <cell r="F6086" t="str">
            <v>31.01.1997</v>
          </cell>
          <cell r="G6086">
            <v>30000</v>
          </cell>
          <cell r="H6086">
            <v>28500</v>
          </cell>
          <cell r="I6086">
            <v>0</v>
          </cell>
          <cell r="J6086" t="str">
            <v>I.R.M</v>
          </cell>
          <cell r="K6086" t="str">
            <v>No</v>
          </cell>
          <cell r="L6086" t="str">
            <v>As POD Last communication 07 App frmt agrmnt</v>
          </cell>
        </row>
        <row r="6087">
          <cell r="D6087" t="str">
            <v>JP960185</v>
          </cell>
          <cell r="E6087" t="str">
            <v>Ghanshyam Aggarwal</v>
          </cell>
          <cell r="F6087" t="str">
            <v>31.12.1996</v>
          </cell>
          <cell r="G6087">
            <v>30000</v>
          </cell>
          <cell r="H6087">
            <v>30000</v>
          </cell>
          <cell r="I6087">
            <v>0</v>
          </cell>
          <cell r="J6087" t="str">
            <v>I.R.M</v>
          </cell>
          <cell r="K6087" t="str">
            <v>No</v>
          </cell>
          <cell r="L6087" t="str">
            <v>As POD Last communication 07 App frmt agrmnt</v>
          </cell>
        </row>
        <row r="6088">
          <cell r="D6088" t="str">
            <v>LU970008</v>
          </cell>
          <cell r="E6088" t="str">
            <v>V.K Goel</v>
          </cell>
          <cell r="F6088" t="str">
            <v>31.01.1997</v>
          </cell>
          <cell r="G6088">
            <v>22000</v>
          </cell>
          <cell r="H6088">
            <v>20900</v>
          </cell>
          <cell r="I6088">
            <v>0</v>
          </cell>
          <cell r="J6088" t="str">
            <v>I.R.M</v>
          </cell>
          <cell r="K6088" t="str">
            <v>No</v>
          </cell>
          <cell r="L6088" t="str">
            <v>no communication till date. App frmt agrmnt</v>
          </cell>
        </row>
        <row r="6089">
          <cell r="D6089" t="str">
            <v>DE960575</v>
          </cell>
          <cell r="E6089" t="str">
            <v>Nishi Gupta</v>
          </cell>
          <cell r="F6089" t="str">
            <v>23.11.1996</v>
          </cell>
          <cell r="G6089">
            <v>30000</v>
          </cell>
          <cell r="H6089">
            <v>30000</v>
          </cell>
          <cell r="I6089">
            <v>0</v>
          </cell>
          <cell r="J6089" t="str">
            <v>I.R.M</v>
          </cell>
          <cell r="K6089" t="str">
            <v>No</v>
          </cell>
          <cell r="L6089" t="str">
            <v>As POD Last communication 07 App frmt agrmnt</v>
          </cell>
        </row>
        <row r="6090">
          <cell r="D6090" t="str">
            <v>LU960130</v>
          </cell>
          <cell r="E6090" t="str">
            <v>Prem Nath Tiwari</v>
          </cell>
          <cell r="F6090" t="str">
            <v>30.09.1996</v>
          </cell>
          <cell r="G6090">
            <v>30000</v>
          </cell>
          <cell r="H6090">
            <v>30000</v>
          </cell>
          <cell r="I6090">
            <v>0</v>
          </cell>
          <cell r="J6090" t="str">
            <v>I.R.M</v>
          </cell>
          <cell r="K6090" t="str">
            <v>No</v>
          </cell>
          <cell r="L6090" t="str">
            <v>no communication till date. App frmt agrmnt</v>
          </cell>
        </row>
        <row r="6091">
          <cell r="D6091" t="str">
            <v>LU960163</v>
          </cell>
          <cell r="E6091" t="str">
            <v>Nikhil Rastogi</v>
          </cell>
          <cell r="F6091" t="str">
            <v>31.12.1996</v>
          </cell>
          <cell r="G6091">
            <v>30000</v>
          </cell>
          <cell r="H6091">
            <v>30000</v>
          </cell>
          <cell r="I6091">
            <v>0</v>
          </cell>
          <cell r="J6091" t="str">
            <v>Cancelled</v>
          </cell>
          <cell r="K6091">
            <v>2014</v>
          </cell>
          <cell r="L6091" t="str">
            <v>Cancelled on 15.09.2022</v>
          </cell>
        </row>
        <row r="6092">
          <cell r="D6092" t="str">
            <v>LD970003</v>
          </cell>
          <cell r="E6092" t="str">
            <v>Anand Mittal</v>
          </cell>
          <cell r="F6092" t="str">
            <v>31.01.1997</v>
          </cell>
          <cell r="G6092">
            <v>22000</v>
          </cell>
          <cell r="H6092">
            <v>12100</v>
          </cell>
          <cell r="I6092">
            <v>9900</v>
          </cell>
          <cell r="J6092" t="str">
            <v>Outstanding</v>
          </cell>
          <cell r="K6092" t="str">
            <v>No</v>
          </cell>
          <cell r="L6092" t="str">
            <v>No Communication Till Date (Outstanding Rs 9900/-)App frmt agrmnt</v>
          </cell>
        </row>
        <row r="6093">
          <cell r="D6093" t="str">
            <v>JP970003</v>
          </cell>
          <cell r="E6093" t="str">
            <v>Girish Kumar</v>
          </cell>
          <cell r="F6093" t="str">
            <v>03.02.1997</v>
          </cell>
          <cell r="G6093">
            <v>30000</v>
          </cell>
          <cell r="H6093">
            <v>16500</v>
          </cell>
          <cell r="I6093">
            <v>13500</v>
          </cell>
          <cell r="J6093" t="str">
            <v>Outstanding</v>
          </cell>
          <cell r="K6093" t="str">
            <v>No</v>
          </cell>
          <cell r="L6093" t="str">
            <v>Last communication 07.. Outstng Rs. 13500/-. App frmt agrmnt
total 2 membership of DRI:- 03004100 (TPT) and 03004101 (Manali)</v>
          </cell>
        </row>
        <row r="6094">
          <cell r="D6094" t="str">
            <v>DE970007</v>
          </cell>
          <cell r="E6094" t="str">
            <v>J. Krishnan</v>
          </cell>
          <cell r="F6094" t="str">
            <v>04.02.1997</v>
          </cell>
          <cell r="G6094">
            <v>30000</v>
          </cell>
          <cell r="H6094">
            <v>30000</v>
          </cell>
          <cell r="I6094">
            <v>0</v>
          </cell>
          <cell r="J6094" t="str">
            <v>I.R.M</v>
          </cell>
          <cell r="K6094" t="str">
            <v>No</v>
          </cell>
          <cell r="L6094" t="str">
            <v>no communication till date. App frmt agrmnt</v>
          </cell>
        </row>
        <row r="6095">
          <cell r="D6095" t="str">
            <v>LU970004</v>
          </cell>
          <cell r="E6095" t="str">
            <v>Shailendra Aggarwal</v>
          </cell>
          <cell r="F6095" t="str">
            <v>03.02.1997</v>
          </cell>
          <cell r="G6095">
            <v>30000</v>
          </cell>
          <cell r="H6095">
            <v>30000</v>
          </cell>
          <cell r="I6095">
            <v>0</v>
          </cell>
          <cell r="J6095" t="str">
            <v>I.R.M</v>
          </cell>
          <cell r="K6095" t="str">
            <v>No</v>
          </cell>
          <cell r="L6095" t="str">
            <v>As POD Last communication 07 App frmt agrmnt</v>
          </cell>
        </row>
        <row r="6096">
          <cell r="D6096" t="str">
            <v>DE970057</v>
          </cell>
          <cell r="E6096" t="str">
            <v>Nawratan Chopra</v>
          </cell>
          <cell r="F6096" t="str">
            <v>01.02.1997</v>
          </cell>
          <cell r="G6096">
            <v>30000</v>
          </cell>
          <cell r="H6096">
            <v>30000</v>
          </cell>
          <cell r="I6096">
            <v>0</v>
          </cell>
          <cell r="J6096" t="str">
            <v>I.R.M</v>
          </cell>
          <cell r="K6096" t="str">
            <v>No</v>
          </cell>
          <cell r="L6096" t="str">
            <v>last communication 07. App frmt aGRMNT</v>
          </cell>
        </row>
        <row r="6097">
          <cell r="D6097" t="str">
            <v>DE970055</v>
          </cell>
          <cell r="E6097" t="str">
            <v>Harneet Kaur</v>
          </cell>
          <cell r="F6097" t="str">
            <v>28.02.1997</v>
          </cell>
          <cell r="G6097">
            <v>30000</v>
          </cell>
          <cell r="H6097">
            <v>26000</v>
          </cell>
          <cell r="I6097">
            <v>4000</v>
          </cell>
          <cell r="J6097" t="str">
            <v>Outstanding</v>
          </cell>
          <cell r="K6097" t="str">
            <v>No</v>
          </cell>
          <cell r="L6097" t="str">
            <v>As POD Last communication 2007. Outstanding Rs 4000/-. App frmt agrmnt</v>
          </cell>
        </row>
        <row r="6098">
          <cell r="D6098" t="str">
            <v>AL970005</v>
          </cell>
          <cell r="E6098" t="str">
            <v>Nayeem Ahmed Ansari</v>
          </cell>
          <cell r="F6098" t="str">
            <v>28.02.1997</v>
          </cell>
          <cell r="G6098">
            <v>30000</v>
          </cell>
          <cell r="H6098">
            <v>30000</v>
          </cell>
          <cell r="I6098">
            <v>0</v>
          </cell>
          <cell r="J6098" t="str">
            <v>I.R.M</v>
          </cell>
          <cell r="K6098" t="str">
            <v>No</v>
          </cell>
          <cell r="L6098" t="str">
            <v>last communication 01. App frmt agrmnt</v>
          </cell>
        </row>
        <row r="6099">
          <cell r="D6099" t="str">
            <v>JP970018</v>
          </cell>
          <cell r="E6099" t="str">
            <v>D.K Arora</v>
          </cell>
          <cell r="F6099" t="str">
            <v>28.02.1997</v>
          </cell>
          <cell r="G6099">
            <v>30000</v>
          </cell>
          <cell r="H6099">
            <v>16500</v>
          </cell>
          <cell r="I6099">
            <v>13500</v>
          </cell>
          <cell r="J6099" t="str">
            <v>Outstanding</v>
          </cell>
          <cell r="K6099" t="str">
            <v>No</v>
          </cell>
          <cell r="L6099" t="str">
            <v>No Communication Till Date (Outstanding Rs 9900/-)App frmt agrmnt</v>
          </cell>
        </row>
        <row r="6100">
          <cell r="D6100" t="str">
            <v>KN970006</v>
          </cell>
          <cell r="E6100" t="str">
            <v>Sudha Gupta</v>
          </cell>
          <cell r="F6100" t="str">
            <v>28.02.1997</v>
          </cell>
          <cell r="G6100">
            <v>30000</v>
          </cell>
          <cell r="H6100">
            <v>30000</v>
          </cell>
          <cell r="I6100">
            <v>0</v>
          </cell>
          <cell r="J6100" t="str">
            <v>I.R.M</v>
          </cell>
          <cell r="K6100" t="str">
            <v>No</v>
          </cell>
          <cell r="L6100" t="str">
            <v>last communication 00. App frmt agrmnt</v>
          </cell>
        </row>
        <row r="6101">
          <cell r="D6101" t="str">
            <v>JP970010</v>
          </cell>
          <cell r="E6101" t="str">
            <v>Harish Mehta</v>
          </cell>
          <cell r="F6101" t="str">
            <v>27.02.1997</v>
          </cell>
          <cell r="G6101">
            <v>30000</v>
          </cell>
          <cell r="H6101">
            <v>12000</v>
          </cell>
          <cell r="I6101">
            <v>18000</v>
          </cell>
          <cell r="J6101" t="str">
            <v>Outstanding</v>
          </cell>
          <cell r="K6101" t="str">
            <v>No</v>
          </cell>
          <cell r="L6101" t="str">
            <v xml:space="preserve"> Last communication 2013. Outstanding Rs 18000/-. App frmt agrmnt</v>
          </cell>
        </row>
        <row r="6102">
          <cell r="D6102" t="str">
            <v>AL970002</v>
          </cell>
          <cell r="E6102" t="str">
            <v>Mahabir Singh Chaudhury</v>
          </cell>
          <cell r="F6102" t="str">
            <v>28.02.1997</v>
          </cell>
          <cell r="G6102">
            <v>30000</v>
          </cell>
          <cell r="H6102">
            <v>7500</v>
          </cell>
          <cell r="I6102">
            <v>22500</v>
          </cell>
          <cell r="J6102" t="str">
            <v>Outstanding</v>
          </cell>
          <cell r="K6102" t="str">
            <v>No</v>
          </cell>
          <cell r="L6102" t="str">
            <v>No Communication Till Date (Outstanding Rs 22500/-)App frmt agrmnt</v>
          </cell>
        </row>
        <row r="6103">
          <cell r="D6103" t="str">
            <v>AL970004</v>
          </cell>
          <cell r="E6103" t="str">
            <v>Bimal Surana</v>
          </cell>
          <cell r="F6103" t="str">
            <v>28.02.1997</v>
          </cell>
          <cell r="G6103">
            <v>30000</v>
          </cell>
          <cell r="H6103">
            <v>16500</v>
          </cell>
          <cell r="I6103">
            <v>13500</v>
          </cell>
          <cell r="J6103" t="str">
            <v>Outstanding</v>
          </cell>
          <cell r="K6103" t="str">
            <v>No</v>
          </cell>
          <cell r="L6103" t="str">
            <v>As POD Last communication 2007. Outstanding Rs 13500/-. App frmt agrmnt</v>
          </cell>
        </row>
        <row r="6104">
          <cell r="D6104" t="str">
            <v>CH970011</v>
          </cell>
          <cell r="E6104" t="str">
            <v>Baljit Kaur</v>
          </cell>
          <cell r="F6104" t="str">
            <v>27.02.1995</v>
          </cell>
          <cell r="G6104">
            <v>30000</v>
          </cell>
          <cell r="H6104">
            <v>28500</v>
          </cell>
          <cell r="I6104">
            <v>0</v>
          </cell>
          <cell r="J6104" t="str">
            <v>I.R.M</v>
          </cell>
          <cell r="K6104" t="str">
            <v>No</v>
          </cell>
          <cell r="L6104" t="str">
            <v>As POD Last communication 07 App frmt agrmnt</v>
          </cell>
        </row>
        <row r="6105">
          <cell r="D6105" t="str">
            <v>DE970053</v>
          </cell>
          <cell r="E6105" t="str">
            <v>G.D Bhatia</v>
          </cell>
          <cell r="F6105" t="str">
            <v>28.02.1997</v>
          </cell>
          <cell r="G6105">
            <v>30000</v>
          </cell>
          <cell r="H6105">
            <v>30000</v>
          </cell>
          <cell r="I6105">
            <v>0</v>
          </cell>
          <cell r="J6105" t="str">
            <v>I.R.M</v>
          </cell>
          <cell r="K6105" t="str">
            <v>No</v>
          </cell>
          <cell r="L6105" t="str">
            <v>last mail communication 16.. App frmt agrmnt.total 2 membership of TPT:- 03004119 and 03004183</v>
          </cell>
        </row>
        <row r="6106">
          <cell r="D6106" t="str">
            <v>CH970009</v>
          </cell>
          <cell r="E6106" t="str">
            <v>Inder Kaur Bhasin</v>
          </cell>
          <cell r="F6106" t="str">
            <v>27.02.1997</v>
          </cell>
          <cell r="G6106">
            <v>30000</v>
          </cell>
          <cell r="H6106">
            <v>30000</v>
          </cell>
          <cell r="I6106">
            <v>0</v>
          </cell>
          <cell r="J6106" t="str">
            <v>I.R.M</v>
          </cell>
          <cell r="K6106" t="str">
            <v>No</v>
          </cell>
          <cell r="L6106" t="str">
            <v>As Pod last communication 07.. App frmt agrmnt 2 membership of DRI:- 03004120 (TPT) and 03004114 (Goa)</v>
          </cell>
        </row>
        <row r="6107">
          <cell r="D6107" t="str">
            <v>LU960161</v>
          </cell>
          <cell r="E6107" t="str">
            <v>Sirish Kumar Shah</v>
          </cell>
          <cell r="F6107" t="str">
            <v>01.11.1996</v>
          </cell>
          <cell r="G6107">
            <v>22000</v>
          </cell>
          <cell r="H6107">
            <v>22000</v>
          </cell>
          <cell r="I6107">
            <v>0</v>
          </cell>
          <cell r="J6107" t="str">
            <v>I.R.M</v>
          </cell>
          <cell r="K6107" t="str">
            <v>No</v>
          </cell>
          <cell r="L6107" t="str">
            <v xml:space="preserve"> last communication 09. App frmt agrmnt</v>
          </cell>
        </row>
        <row r="6108">
          <cell r="D6108" t="str">
            <v>KN970004</v>
          </cell>
          <cell r="E6108" t="str">
            <v>Mahesh Mishra</v>
          </cell>
          <cell r="F6108" t="str">
            <v>31.01.1997</v>
          </cell>
          <cell r="G6108">
            <v>30000</v>
          </cell>
          <cell r="H6108">
            <v>30000</v>
          </cell>
          <cell r="I6108">
            <v>0</v>
          </cell>
          <cell r="J6108" t="str">
            <v>I.R.M</v>
          </cell>
          <cell r="K6108" t="str">
            <v>No</v>
          </cell>
          <cell r="L6108" t="str">
            <v>no communication till date. App frmt agrmnt</v>
          </cell>
        </row>
        <row r="6109">
          <cell r="D6109" t="str">
            <v>LU960146</v>
          </cell>
          <cell r="E6109" t="str">
            <v>Brijesh Kumar</v>
          </cell>
          <cell r="F6109" t="str">
            <v>14.10.1996</v>
          </cell>
          <cell r="G6109">
            <v>30000</v>
          </cell>
          <cell r="H6109">
            <v>30000</v>
          </cell>
          <cell r="I6109">
            <v>0</v>
          </cell>
          <cell r="J6109" t="str">
            <v>I.R.M</v>
          </cell>
          <cell r="K6109" t="str">
            <v>No</v>
          </cell>
          <cell r="L6109" t="str">
            <v>As POD Last communication 07 App frmt agrmnt</v>
          </cell>
        </row>
        <row r="6110">
          <cell r="D6110" t="str">
            <v>JP960171</v>
          </cell>
          <cell r="E6110" t="str">
            <v>Uday Bhushan</v>
          </cell>
          <cell r="F6110" t="str">
            <v>06.02.1996</v>
          </cell>
          <cell r="G6110">
            <v>22000</v>
          </cell>
          <cell r="H6110">
            <v>18700</v>
          </cell>
          <cell r="I6110">
            <v>3300</v>
          </cell>
          <cell r="J6110" t="str">
            <v>Outstanding</v>
          </cell>
          <cell r="K6110" t="str">
            <v>No</v>
          </cell>
          <cell r="L6110" t="str">
            <v>As POD Last communication 2007. Outstanding Rs 3300/-. App frmt agrmnt</v>
          </cell>
        </row>
        <row r="6111">
          <cell r="D6111" t="str">
            <v>DE970041</v>
          </cell>
          <cell r="E6111" t="str">
            <v>Ritesh Bansal</v>
          </cell>
          <cell r="F6111" t="str">
            <v>11.02.1997</v>
          </cell>
          <cell r="G6111">
            <v>30000</v>
          </cell>
          <cell r="H6111">
            <v>30000</v>
          </cell>
          <cell r="I6111">
            <v>0</v>
          </cell>
          <cell r="J6111" t="str">
            <v>I.R.M</v>
          </cell>
          <cell r="K6111" t="str">
            <v>No</v>
          </cell>
          <cell r="L6111" t="str">
            <v>As POD Last communication 07 App frmt agrmnt</v>
          </cell>
        </row>
        <row r="6112">
          <cell r="D6112" t="str">
            <v>DE970042</v>
          </cell>
          <cell r="E6112" t="str">
            <v>Mahendra Jain</v>
          </cell>
          <cell r="F6112" t="str">
            <v>10.02.1997</v>
          </cell>
          <cell r="G6112">
            <v>30000</v>
          </cell>
          <cell r="H6112">
            <v>22500</v>
          </cell>
          <cell r="I6112">
            <v>7500</v>
          </cell>
          <cell r="J6112" t="str">
            <v>Outstanding</v>
          </cell>
          <cell r="K6112" t="str">
            <v>No</v>
          </cell>
          <cell r="L6112" t="str">
            <v>As POD Last communication 2007. Outstanding Rs 7500/-. App frmt agrmnt</v>
          </cell>
        </row>
        <row r="6113">
          <cell r="D6113" t="str">
            <v>LU970012</v>
          </cell>
          <cell r="E6113" t="str">
            <v>Nastreen Khan</v>
          </cell>
          <cell r="F6113" t="str">
            <v>26.02.1997</v>
          </cell>
          <cell r="G6113">
            <v>30000</v>
          </cell>
          <cell r="H6113">
            <v>25500</v>
          </cell>
          <cell r="I6113">
            <v>4500</v>
          </cell>
          <cell r="J6113" t="str">
            <v>Outstanding</v>
          </cell>
          <cell r="K6113" t="str">
            <v>No</v>
          </cell>
          <cell r="L6113" t="str">
            <v>As POD Last communication 2007. Outstanding Rs 4500/-. App frmt agrmnt</v>
          </cell>
        </row>
        <row r="6114">
          <cell r="D6114" t="str">
            <v>JP970013</v>
          </cell>
          <cell r="E6114" t="str">
            <v>Pramod Darda</v>
          </cell>
          <cell r="F6114" t="str">
            <v>28.02.1997</v>
          </cell>
          <cell r="G6114">
            <v>30000</v>
          </cell>
          <cell r="H6114">
            <v>28500</v>
          </cell>
          <cell r="I6114">
            <v>0</v>
          </cell>
          <cell r="J6114" t="str">
            <v>I.R.M</v>
          </cell>
          <cell r="K6114" t="str">
            <v>No</v>
          </cell>
          <cell r="L6114" t="str">
            <v>last communication 09. App frmt agrmnt</v>
          </cell>
        </row>
        <row r="6115">
          <cell r="D6115" t="str">
            <v>JP970012</v>
          </cell>
          <cell r="E6115" t="str">
            <v>Sanjay Khatri</v>
          </cell>
          <cell r="F6115" t="str">
            <v>28.02.1997</v>
          </cell>
          <cell r="G6115">
            <v>30000</v>
          </cell>
          <cell r="H6115">
            <v>30000</v>
          </cell>
          <cell r="I6115">
            <v>0</v>
          </cell>
          <cell r="J6115" t="str">
            <v>I.R.M</v>
          </cell>
          <cell r="K6115" t="str">
            <v>No</v>
          </cell>
          <cell r="L6115" t="str">
            <v xml:space="preserve"> last communication 99. App frmt agrmnt</v>
          </cell>
        </row>
        <row r="6116">
          <cell r="D6116" t="str">
            <v>JP970009</v>
          </cell>
          <cell r="E6116" t="str">
            <v>A.K Mathur</v>
          </cell>
          <cell r="F6116" t="str">
            <v>14.02.1997</v>
          </cell>
          <cell r="G6116">
            <v>30000</v>
          </cell>
          <cell r="H6116">
            <v>30000</v>
          </cell>
          <cell r="I6116">
            <v>0</v>
          </cell>
          <cell r="J6116" t="str">
            <v>I.R.M</v>
          </cell>
          <cell r="K6116" t="str">
            <v>No</v>
          </cell>
          <cell r="L6116" t="str">
            <v>last communication 08. App frmt agrmnt</v>
          </cell>
        </row>
        <row r="6117">
          <cell r="D6117" t="str">
            <v>DE970062</v>
          </cell>
          <cell r="E6117" t="str">
            <v>Vikas Paraswani</v>
          </cell>
          <cell r="F6117" t="str">
            <v>31.03.1997</v>
          </cell>
          <cell r="G6117">
            <v>30000</v>
          </cell>
          <cell r="H6117">
            <v>7500</v>
          </cell>
          <cell r="I6117">
            <v>22500</v>
          </cell>
          <cell r="J6117" t="str">
            <v>Outstanding</v>
          </cell>
          <cell r="K6117" t="str">
            <v>No</v>
          </cell>
          <cell r="L6117" t="str">
            <v>As POD Last communication 2007. Outstanding Rs 22500/-. App frmt agrmnt</v>
          </cell>
        </row>
        <row r="6118">
          <cell r="D6118" t="str">
            <v>DE970085</v>
          </cell>
          <cell r="E6118" t="str">
            <v>Vipin Kumar Arora</v>
          </cell>
          <cell r="F6118" t="str">
            <v>31.03.1997</v>
          </cell>
          <cell r="G6118">
            <v>30000</v>
          </cell>
          <cell r="H6118">
            <v>28500</v>
          </cell>
          <cell r="I6118">
            <v>0</v>
          </cell>
          <cell r="J6118" t="str">
            <v>I.R.M</v>
          </cell>
          <cell r="K6118" t="str">
            <v>No</v>
          </cell>
          <cell r="L6118" t="str">
            <v>last communication 06. App frmt agrmnt</v>
          </cell>
        </row>
        <row r="6119">
          <cell r="D6119" t="str">
            <v>DE970060</v>
          </cell>
          <cell r="E6119" t="str">
            <v>B.K Shoe Company</v>
          </cell>
          <cell r="F6119" t="str">
            <v>28.02.1997</v>
          </cell>
          <cell r="G6119">
            <v>30000</v>
          </cell>
          <cell r="H6119">
            <v>30000</v>
          </cell>
          <cell r="I6119">
            <v>0</v>
          </cell>
          <cell r="J6119" t="str">
            <v>I.R.M</v>
          </cell>
          <cell r="K6119" t="str">
            <v>No</v>
          </cell>
          <cell r="L6119" t="str">
            <v>As POD Last communication 07 App frmt agrmnt</v>
          </cell>
        </row>
        <row r="6120">
          <cell r="D6120" t="str">
            <v>DE970064</v>
          </cell>
          <cell r="E6120" t="str">
            <v>Ashish Magan</v>
          </cell>
          <cell r="F6120" t="str">
            <v>22.02.1997</v>
          </cell>
          <cell r="G6120">
            <v>30000</v>
          </cell>
          <cell r="H6120">
            <v>7500</v>
          </cell>
          <cell r="I6120">
            <v>22500</v>
          </cell>
          <cell r="J6120" t="str">
            <v>Outstanding</v>
          </cell>
          <cell r="K6120" t="str">
            <v>No</v>
          </cell>
          <cell r="L6120" t="str">
            <v>As POD Last communication 2007. Outstanding Rs 22500/-. App frmt agrmnt</v>
          </cell>
        </row>
        <row r="6121">
          <cell r="D6121" t="str">
            <v>DE970058</v>
          </cell>
          <cell r="E6121" t="str">
            <v>Vikas Mehra</v>
          </cell>
          <cell r="F6121" t="str">
            <v>28.02.1997</v>
          </cell>
          <cell r="G6121">
            <v>30000</v>
          </cell>
          <cell r="H6121">
            <v>7500</v>
          </cell>
          <cell r="I6121">
            <v>22500</v>
          </cell>
          <cell r="J6121" t="str">
            <v>Outstanding</v>
          </cell>
          <cell r="K6121" t="str">
            <v>No</v>
          </cell>
          <cell r="L6121" t="str">
            <v>As POD Last communication 2007. Outstanding Rs 22500/-. App frmt agrmnt</v>
          </cell>
        </row>
        <row r="6122">
          <cell r="D6122" t="str">
            <v>DE970040</v>
          </cell>
          <cell r="E6122" t="str">
            <v>Ghanshyam Soni</v>
          </cell>
          <cell r="F6122" t="str">
            <v>22.02.1997</v>
          </cell>
          <cell r="G6122">
            <v>30000</v>
          </cell>
          <cell r="H6122" t="str">
            <v>Nil</v>
          </cell>
          <cell r="I6122">
            <v>0</v>
          </cell>
          <cell r="J6122" t="str">
            <v>Cancelled</v>
          </cell>
          <cell r="K6122" t="str">
            <v>No</v>
          </cell>
          <cell r="L6122" t="str">
            <v>Cancelled</v>
          </cell>
        </row>
        <row r="6123">
          <cell r="D6123" t="str">
            <v>JP970029</v>
          </cell>
          <cell r="E6123" t="str">
            <v>Alok Saxena</v>
          </cell>
          <cell r="F6123" t="str">
            <v>31.03.1997</v>
          </cell>
          <cell r="G6123">
            <v>30000</v>
          </cell>
          <cell r="H6123">
            <v>16500</v>
          </cell>
          <cell r="I6123">
            <v>13500</v>
          </cell>
          <cell r="J6123" t="str">
            <v>Outstanding</v>
          </cell>
          <cell r="K6123" t="str">
            <v>No</v>
          </cell>
          <cell r="L6123" t="str">
            <v>As POD Last communication 2007. Outstanding Rs 13500/-. App frmt agrmnt</v>
          </cell>
        </row>
        <row r="6124">
          <cell r="D6124" t="str">
            <v>JP970027</v>
          </cell>
          <cell r="E6124" t="str">
            <v>Sushil Sanghi</v>
          </cell>
          <cell r="F6124" t="str">
            <v>27.03.1997</v>
          </cell>
          <cell r="G6124">
            <v>30000</v>
          </cell>
          <cell r="H6124">
            <v>30000</v>
          </cell>
          <cell r="I6124">
            <v>0</v>
          </cell>
          <cell r="J6124" t="str">
            <v>I.R.M</v>
          </cell>
          <cell r="K6124" t="str">
            <v>No</v>
          </cell>
          <cell r="L6124" t="str">
            <v>As POD Last communication 07 App frmt agrmnt</v>
          </cell>
        </row>
        <row r="6125">
          <cell r="D6125" t="str">
            <v>JP970028</v>
          </cell>
          <cell r="E6125" t="str">
            <v>Narendra Gupta</v>
          </cell>
          <cell r="F6125" t="str">
            <v>31.03.1997</v>
          </cell>
          <cell r="G6125">
            <v>30000</v>
          </cell>
          <cell r="H6125">
            <v>16500</v>
          </cell>
          <cell r="I6125">
            <v>13500</v>
          </cell>
          <cell r="J6125" t="str">
            <v>Outstanding</v>
          </cell>
          <cell r="K6125" t="str">
            <v>No</v>
          </cell>
          <cell r="L6125" t="str">
            <v xml:space="preserve"> Last communication 2001. Outstanding Rs 13500/-. App frmt agrmnt</v>
          </cell>
        </row>
        <row r="6126">
          <cell r="D6126" t="str">
            <v>LU970023</v>
          </cell>
          <cell r="E6126" t="str">
            <v>P. Ramachandran Kutty</v>
          </cell>
          <cell r="F6126" t="str">
            <v>31.03.1997</v>
          </cell>
          <cell r="G6126">
            <v>30000</v>
          </cell>
          <cell r="H6126">
            <v>30000</v>
          </cell>
          <cell r="I6126">
            <v>0</v>
          </cell>
          <cell r="J6126" t="str">
            <v>I.R.M</v>
          </cell>
          <cell r="K6126" t="str">
            <v>No</v>
          </cell>
          <cell r="L6126" t="str">
            <v>no communication till date. App frmt agrmnt</v>
          </cell>
        </row>
        <row r="6127">
          <cell r="D6127" t="str">
            <v>DE970086</v>
          </cell>
          <cell r="E6127" t="str">
            <v>Shailesh Poddar</v>
          </cell>
          <cell r="F6127" t="str">
            <v>31.03.1997</v>
          </cell>
          <cell r="G6127">
            <v>30000</v>
          </cell>
          <cell r="H6127">
            <v>30000</v>
          </cell>
          <cell r="I6127">
            <v>0</v>
          </cell>
          <cell r="J6127" t="str">
            <v>I.R.M</v>
          </cell>
          <cell r="K6127" t="str">
            <v>No</v>
          </cell>
          <cell r="L6127" t="str">
            <v xml:space="preserve"> last communication 07. App frmt agrmnt</v>
          </cell>
        </row>
        <row r="6128">
          <cell r="D6128" t="str">
            <v>DE970092</v>
          </cell>
          <cell r="E6128" t="str">
            <v>Arvinder Kaur</v>
          </cell>
          <cell r="F6128" t="str">
            <v>31.03.1997</v>
          </cell>
          <cell r="G6128">
            <v>30000</v>
          </cell>
          <cell r="H6128">
            <v>7500</v>
          </cell>
          <cell r="I6128">
            <v>22500</v>
          </cell>
          <cell r="J6128" t="str">
            <v>Outstanding</v>
          </cell>
          <cell r="K6128" t="str">
            <v>No</v>
          </cell>
          <cell r="L6128" t="str">
            <v>No Communication Till Date (Outstanding Rs 22500/-)App frmt agrmnt</v>
          </cell>
        </row>
        <row r="6129">
          <cell r="D6129" t="str">
            <v>DE970101</v>
          </cell>
          <cell r="E6129" t="str">
            <v>Jatin Kohli</v>
          </cell>
          <cell r="F6129" t="str">
            <v>19.03.1997</v>
          </cell>
          <cell r="G6129">
            <v>30000</v>
          </cell>
          <cell r="H6129">
            <v>7500</v>
          </cell>
          <cell r="I6129">
            <v>22500</v>
          </cell>
          <cell r="J6129" t="str">
            <v>Outstanding</v>
          </cell>
          <cell r="K6129" t="str">
            <v>No</v>
          </cell>
          <cell r="L6129" t="str">
            <v>As POD Last communication 2007. Outstanding Rs 22500/-. App frmt agrmnt</v>
          </cell>
        </row>
        <row r="6130">
          <cell r="D6130" t="str">
            <v>DE970093</v>
          </cell>
          <cell r="E6130" t="str">
            <v>Briti Footwear Company</v>
          </cell>
          <cell r="F6130" t="str">
            <v>31.03.1997</v>
          </cell>
          <cell r="G6130">
            <v>30000</v>
          </cell>
          <cell r="H6130">
            <v>30000</v>
          </cell>
          <cell r="I6130">
            <v>0</v>
          </cell>
          <cell r="J6130" t="str">
            <v>I.R.M</v>
          </cell>
          <cell r="K6130" t="str">
            <v>No</v>
          </cell>
          <cell r="L6130" t="str">
            <v>As Pod  last communication 07.. App frmt agrmnt..total 2 membership of TPT:- 03004155 and 03004163</v>
          </cell>
        </row>
        <row r="6131">
          <cell r="D6131" t="str">
            <v>DE970081</v>
          </cell>
          <cell r="E6131" t="str">
            <v>Vipin Mahandru</v>
          </cell>
          <cell r="F6131" t="str">
            <v>01.03.1997</v>
          </cell>
          <cell r="G6131">
            <v>30000</v>
          </cell>
          <cell r="H6131">
            <v>21000</v>
          </cell>
          <cell r="I6131">
            <v>9000</v>
          </cell>
          <cell r="J6131" t="str">
            <v>Outstanding</v>
          </cell>
          <cell r="K6131" t="str">
            <v>No</v>
          </cell>
          <cell r="L6131" t="str">
            <v>,no communication till date..Outstanding rs 9000/- app frmt agrmnt</v>
          </cell>
        </row>
        <row r="6132">
          <cell r="D6132" t="str">
            <v>DE970083</v>
          </cell>
          <cell r="E6132" t="str">
            <v>Shashi Sharma</v>
          </cell>
          <cell r="F6132" t="str">
            <v>11.03.1997</v>
          </cell>
          <cell r="G6132">
            <v>30000</v>
          </cell>
          <cell r="H6132">
            <v>30000</v>
          </cell>
          <cell r="I6132">
            <v>0</v>
          </cell>
          <cell r="J6132" t="str">
            <v>I.R.M</v>
          </cell>
          <cell r="K6132" t="str">
            <v>No</v>
          </cell>
          <cell r="L6132" t="str">
            <v>last communication 08. App frmt agrmnt</v>
          </cell>
        </row>
        <row r="6133">
          <cell r="D6133" t="str">
            <v>DE970071</v>
          </cell>
          <cell r="E6133" t="str">
            <v>Pratibha Finvest Pvt Ltd</v>
          </cell>
          <cell r="F6133" t="str">
            <v>10.03.1997</v>
          </cell>
          <cell r="G6133">
            <v>30000</v>
          </cell>
          <cell r="H6133">
            <v>30000</v>
          </cell>
          <cell r="I6133">
            <v>0</v>
          </cell>
          <cell r="J6133" t="str">
            <v>R.M</v>
          </cell>
          <cell r="K6133">
            <v>2011</v>
          </cell>
          <cell r="L6133" t="str">
            <v>last communication 11 App frmt agrmnt</v>
          </cell>
        </row>
        <row r="6134">
          <cell r="D6134" t="str">
            <v>DE970072</v>
          </cell>
          <cell r="E6134" t="str">
            <v>Sanjay Tikku</v>
          </cell>
          <cell r="F6134" t="str">
            <v>14.03.1997</v>
          </cell>
          <cell r="G6134">
            <v>30000</v>
          </cell>
          <cell r="H6134">
            <v>30000</v>
          </cell>
          <cell r="I6134">
            <v>0</v>
          </cell>
          <cell r="J6134" t="str">
            <v>I.R.M</v>
          </cell>
          <cell r="K6134" t="str">
            <v>No</v>
          </cell>
          <cell r="L6134" t="str">
            <v>last communication 05.App frmt agrmnt</v>
          </cell>
        </row>
        <row r="6135">
          <cell r="D6135" t="str">
            <v>DE970095</v>
          </cell>
          <cell r="E6135" t="str">
            <v>Johnson Enterprises</v>
          </cell>
          <cell r="F6135" t="str">
            <v>31.03.1997</v>
          </cell>
          <cell r="G6135">
            <v>30000</v>
          </cell>
          <cell r="H6135">
            <v>30000</v>
          </cell>
          <cell r="I6135">
            <v>0</v>
          </cell>
          <cell r="J6135" t="str">
            <v>I.R.M</v>
          </cell>
          <cell r="K6135" t="str">
            <v>No</v>
          </cell>
          <cell r="L6135" t="str">
            <v>As POD Last communication 07 App frmt agrmnt</v>
          </cell>
        </row>
        <row r="6136">
          <cell r="D6136" t="str">
            <v>DE970094</v>
          </cell>
          <cell r="E6136" t="str">
            <v>Jenwins Traders</v>
          </cell>
          <cell r="F6136" t="str">
            <v>31.03.1997</v>
          </cell>
          <cell r="G6136">
            <v>30000</v>
          </cell>
          <cell r="H6136">
            <v>30000</v>
          </cell>
          <cell r="I6136">
            <v>0</v>
          </cell>
          <cell r="J6136" t="str">
            <v>I.R.M</v>
          </cell>
          <cell r="K6136" t="str">
            <v>No</v>
          </cell>
          <cell r="L6136" t="str">
            <v>As POD Last communication 07 App frmt agrmnt</v>
          </cell>
        </row>
        <row r="6137">
          <cell r="D6137" t="str">
            <v>DE970097</v>
          </cell>
          <cell r="E6137" t="str">
            <v>Brite Footwears Company</v>
          </cell>
          <cell r="F6137" t="str">
            <v>31.03.1997</v>
          </cell>
          <cell r="G6137">
            <v>30000</v>
          </cell>
          <cell r="H6137">
            <v>30000</v>
          </cell>
          <cell r="I6137">
            <v>0</v>
          </cell>
          <cell r="J6137" t="str">
            <v>I.R.M</v>
          </cell>
          <cell r="K6137" t="str">
            <v>No</v>
          </cell>
          <cell r="L6137" t="str">
            <v>last communication 07.. App frmt agrmnt..total 2 membership of TPT:- 03004155 and 03004163</v>
          </cell>
        </row>
        <row r="6138">
          <cell r="D6138" t="str">
            <v>DE970080</v>
          </cell>
          <cell r="E6138" t="str">
            <v>Tajendra Pal Singh</v>
          </cell>
          <cell r="F6138" t="str">
            <v>08.03.1997</v>
          </cell>
          <cell r="G6138">
            <v>30000</v>
          </cell>
          <cell r="H6138" t="str">
            <v>Nil</v>
          </cell>
          <cell r="I6138">
            <v>0</v>
          </cell>
          <cell r="J6138" t="str">
            <v>Cancelled</v>
          </cell>
          <cell r="K6138">
            <v>0</v>
          </cell>
          <cell r="L6138" t="str">
            <v>Cancelled</v>
          </cell>
        </row>
        <row r="6139">
          <cell r="D6139" t="str">
            <v>DE970075</v>
          </cell>
          <cell r="E6139" t="str">
            <v>Sanjay Tyagi</v>
          </cell>
          <cell r="F6139" t="str">
            <v>26.08.1997</v>
          </cell>
          <cell r="G6139">
            <v>30000</v>
          </cell>
          <cell r="H6139">
            <v>30000</v>
          </cell>
          <cell r="I6139">
            <v>0</v>
          </cell>
          <cell r="J6139" t="str">
            <v>R.M</v>
          </cell>
          <cell r="K6139">
            <v>2010</v>
          </cell>
          <cell r="L6139" t="str">
            <v xml:space="preserve"> last communication 11.App frmt agrmnt</v>
          </cell>
        </row>
        <row r="6140">
          <cell r="D6140" t="str">
            <v>DE970078</v>
          </cell>
          <cell r="E6140" t="str">
            <v>Charanjit Bhalla</v>
          </cell>
          <cell r="F6140" t="str">
            <v>14.03.1997</v>
          </cell>
          <cell r="G6140">
            <v>30000</v>
          </cell>
          <cell r="H6140">
            <v>25500</v>
          </cell>
          <cell r="I6140">
            <v>4500</v>
          </cell>
          <cell r="J6140" t="str">
            <v>Outstanding</v>
          </cell>
          <cell r="K6140" t="str">
            <v>No</v>
          </cell>
          <cell r="L6140" t="str">
            <v>No Communication Till Date (Outstanding Rs 4500/-)App frmt agrmnt</v>
          </cell>
        </row>
        <row r="6141">
          <cell r="D6141" t="str">
            <v>DE970089</v>
          </cell>
          <cell r="E6141" t="str">
            <v>H.G Sharma</v>
          </cell>
          <cell r="F6141" t="str">
            <v>01.03.1997</v>
          </cell>
          <cell r="G6141">
            <v>22000</v>
          </cell>
          <cell r="H6141">
            <v>22000</v>
          </cell>
          <cell r="I6141">
            <v>0</v>
          </cell>
          <cell r="J6141" t="str">
            <v>I.R.M</v>
          </cell>
          <cell r="K6141" t="str">
            <v>No</v>
          </cell>
          <cell r="L6141" t="str">
            <v>As Pod Last communication 07.. App frmt agrmnt.total 2 membership of TPT:- 03004169 and 03004168 App No- DE950052</v>
          </cell>
        </row>
        <row r="6142">
          <cell r="D6142" t="str">
            <v>DE970088</v>
          </cell>
          <cell r="E6142" t="str">
            <v>H.G Sharma</v>
          </cell>
          <cell r="F6142" t="str">
            <v>31.03.1997</v>
          </cell>
          <cell r="G6142">
            <v>22000</v>
          </cell>
          <cell r="H6142">
            <v>20900</v>
          </cell>
          <cell r="I6142">
            <v>0</v>
          </cell>
          <cell r="J6142" t="str">
            <v>I.R.M</v>
          </cell>
          <cell r="K6142" t="str">
            <v>No</v>
          </cell>
          <cell r="L6142" t="str">
            <v>As Pod Last communication 07.. App frmt agrmnt.total 2 membership of TPT:- 03004169 and 03004168 App No- DE950052</v>
          </cell>
        </row>
        <row r="6143">
          <cell r="D6143" t="str">
            <v>DE970074</v>
          </cell>
          <cell r="E6143" t="str">
            <v>Dinesh Aggarwal</v>
          </cell>
          <cell r="F6143" t="str">
            <v>15.03.1997</v>
          </cell>
          <cell r="G6143">
            <v>22000</v>
          </cell>
          <cell r="H6143">
            <v>20900</v>
          </cell>
          <cell r="I6143">
            <v>0</v>
          </cell>
          <cell r="J6143" t="str">
            <v>I.R.M</v>
          </cell>
          <cell r="K6143" t="str">
            <v>No</v>
          </cell>
          <cell r="L6143" t="str">
            <v xml:space="preserve"> No Communication Till Date. App frmt agrmnt</v>
          </cell>
        </row>
        <row r="6144">
          <cell r="D6144" t="str">
            <v>LU970013</v>
          </cell>
          <cell r="E6144" t="str">
            <v>S.T Hasan</v>
          </cell>
          <cell r="F6144" t="str">
            <v>28.02.1997</v>
          </cell>
          <cell r="G6144">
            <v>30000</v>
          </cell>
          <cell r="H6144">
            <v>28500</v>
          </cell>
          <cell r="I6144">
            <v>0</v>
          </cell>
          <cell r="J6144" t="str">
            <v>I.R.M</v>
          </cell>
          <cell r="K6144" t="str">
            <v>No</v>
          </cell>
          <cell r="L6144" t="str">
            <v>As POD Last communication 07 App frmt agrmnt</v>
          </cell>
        </row>
        <row r="6145">
          <cell r="D6145" t="str">
            <v>DE960588</v>
          </cell>
          <cell r="E6145" t="str">
            <v>Sandeep Locher</v>
          </cell>
          <cell r="F6145" t="str">
            <v>11.12.1996</v>
          </cell>
          <cell r="G6145">
            <v>30000</v>
          </cell>
          <cell r="H6145">
            <v>28500</v>
          </cell>
          <cell r="I6145">
            <v>0</v>
          </cell>
          <cell r="J6145" t="str">
            <v>I.R.M</v>
          </cell>
          <cell r="K6145" t="str">
            <v>No</v>
          </cell>
          <cell r="L6145" t="str">
            <v>As POD Last communication 07 App frmt agrmnt</v>
          </cell>
        </row>
        <row r="6146">
          <cell r="D6146" t="str">
            <v>DE960451</v>
          </cell>
          <cell r="E6146" t="str">
            <v>Promila</v>
          </cell>
          <cell r="F6146" t="str">
            <v>30.08.1996</v>
          </cell>
          <cell r="G6146">
            <v>22000</v>
          </cell>
          <cell r="H6146">
            <v>22000</v>
          </cell>
          <cell r="I6146">
            <v>0</v>
          </cell>
          <cell r="J6146" t="str">
            <v>I.R.M</v>
          </cell>
          <cell r="K6146" t="str">
            <v>No</v>
          </cell>
          <cell r="L6146" t="str">
            <v>no communication till date. App frmt agrmnt</v>
          </cell>
        </row>
        <row r="6147">
          <cell r="D6147" t="str">
            <v>DE960446</v>
          </cell>
          <cell r="E6147" t="str">
            <v>Brij Mohan Shangri</v>
          </cell>
          <cell r="F6147" t="str">
            <v>30.08.1996</v>
          </cell>
          <cell r="G6147">
            <v>22000</v>
          </cell>
          <cell r="H6147">
            <v>22000</v>
          </cell>
          <cell r="I6147">
            <v>0</v>
          </cell>
          <cell r="J6147" t="str">
            <v>I.R.M</v>
          </cell>
          <cell r="K6147" t="str">
            <v>No</v>
          </cell>
          <cell r="L6147" t="str">
            <v>no communication till date. App frmt agrmnt</v>
          </cell>
        </row>
        <row r="6148">
          <cell r="D6148" t="str">
            <v>KN970005</v>
          </cell>
          <cell r="E6148" t="str">
            <v>Afreen Shamin</v>
          </cell>
          <cell r="F6148" t="str">
            <v>31.01.1997</v>
          </cell>
          <cell r="G6148">
            <v>30000</v>
          </cell>
          <cell r="H6148">
            <v>30000</v>
          </cell>
          <cell r="I6148">
            <v>0</v>
          </cell>
          <cell r="J6148" t="str">
            <v>I.R.M</v>
          </cell>
          <cell r="K6148" t="str">
            <v>No</v>
          </cell>
          <cell r="L6148" t="str">
            <v>no communication till date. App frmt agrmnt</v>
          </cell>
        </row>
        <row r="6149">
          <cell r="D6149" t="str">
            <v>JP970004</v>
          </cell>
          <cell r="E6149" t="str">
            <v>Ajay Tandon</v>
          </cell>
          <cell r="F6149" t="str">
            <v>31.01.1997</v>
          </cell>
          <cell r="G6149">
            <v>30000</v>
          </cell>
          <cell r="H6149" t="str">
            <v>Nil</v>
          </cell>
          <cell r="I6149">
            <v>0</v>
          </cell>
          <cell r="J6149" t="str">
            <v>Cancelled</v>
          </cell>
          <cell r="K6149">
            <v>0</v>
          </cell>
          <cell r="L6149" t="str">
            <v>Cancelled, documents is not in file</v>
          </cell>
        </row>
        <row r="6150">
          <cell r="D6150" t="str">
            <v>DE970038</v>
          </cell>
          <cell r="E6150" t="str">
            <v>Vinod K Aggarwal</v>
          </cell>
          <cell r="F6150" t="str">
            <v>22.02.1997</v>
          </cell>
          <cell r="G6150">
            <v>30000</v>
          </cell>
          <cell r="H6150">
            <v>9000</v>
          </cell>
          <cell r="I6150">
            <v>21000</v>
          </cell>
          <cell r="J6150" t="str">
            <v>Outstanding</v>
          </cell>
          <cell r="K6150" t="str">
            <v>No</v>
          </cell>
          <cell r="L6150" t="str">
            <v>No Communication Till Date (Outstanding Rs 21000/-)App frmt agrmnt</v>
          </cell>
        </row>
        <row r="6151">
          <cell r="D6151" t="str">
            <v>DE970043</v>
          </cell>
          <cell r="E6151" t="str">
            <v>Rakesh Kumar Narang</v>
          </cell>
          <cell r="F6151" t="str">
            <v>19.02.1997</v>
          </cell>
          <cell r="G6151">
            <v>30000</v>
          </cell>
          <cell r="H6151">
            <v>28500</v>
          </cell>
          <cell r="I6151">
            <v>0</v>
          </cell>
          <cell r="J6151" t="str">
            <v>I.R.M</v>
          </cell>
          <cell r="K6151" t="str">
            <v>No</v>
          </cell>
          <cell r="L6151" t="str">
            <v>As POD Last communication 07 App frmt agrmnt</v>
          </cell>
        </row>
        <row r="6152">
          <cell r="D6152" t="str">
            <v>DE970048</v>
          </cell>
          <cell r="E6152" t="str">
            <v>Meena Bhatia</v>
          </cell>
          <cell r="F6152" t="str">
            <v>28.02.1997</v>
          </cell>
          <cell r="G6152">
            <v>30000</v>
          </cell>
          <cell r="H6152">
            <v>30000</v>
          </cell>
          <cell r="I6152">
            <v>0</v>
          </cell>
          <cell r="J6152" t="str">
            <v>I.R.M</v>
          </cell>
          <cell r="K6152" t="str">
            <v>No</v>
          </cell>
          <cell r="L6152" t="str">
            <v xml:space="preserve"> last communication 15. App frmt agrmnt</v>
          </cell>
        </row>
        <row r="6153">
          <cell r="D6153" t="str">
            <v>AL970014</v>
          </cell>
          <cell r="E6153" t="str">
            <v>Simmani Carpet</v>
          </cell>
          <cell r="F6153" t="str">
            <v>30.03.1997</v>
          </cell>
          <cell r="G6153">
            <v>30000</v>
          </cell>
          <cell r="H6153">
            <v>9000</v>
          </cell>
          <cell r="I6153">
            <v>21000</v>
          </cell>
          <cell r="J6153" t="str">
            <v>Outstanding</v>
          </cell>
          <cell r="K6153" t="str">
            <v>No</v>
          </cell>
          <cell r="L6153" t="str">
            <v>No Communication Till Date (Outstanding Rs 21000/-)App frmt agrmnt</v>
          </cell>
        </row>
        <row r="6154">
          <cell r="D6154" t="str">
            <v>AL970011</v>
          </cell>
          <cell r="E6154" t="str">
            <v>Shri Raj Babu Jayswal</v>
          </cell>
          <cell r="F6154" t="str">
            <v>31.03.1997</v>
          </cell>
          <cell r="G6154">
            <v>30000</v>
          </cell>
          <cell r="H6154">
            <v>28500</v>
          </cell>
          <cell r="I6154">
            <v>0</v>
          </cell>
          <cell r="J6154" t="str">
            <v>I.R.M</v>
          </cell>
          <cell r="K6154" t="str">
            <v>No</v>
          </cell>
          <cell r="L6154" t="str">
            <v>no communication till date. App frmt agrmnt</v>
          </cell>
        </row>
        <row r="6155">
          <cell r="D6155" t="str">
            <v>DE970070</v>
          </cell>
          <cell r="E6155" t="str">
            <v>Bik Bok Enterprises</v>
          </cell>
          <cell r="F6155" t="str">
            <v>28.02.1997</v>
          </cell>
          <cell r="G6155">
            <v>30000</v>
          </cell>
          <cell r="H6155">
            <v>7500</v>
          </cell>
          <cell r="I6155">
            <v>22500</v>
          </cell>
          <cell r="J6155" t="str">
            <v>Outstanding</v>
          </cell>
          <cell r="K6155" t="str">
            <v>No</v>
          </cell>
          <cell r="L6155" t="str">
            <v>As POD Last communication 2007. Outstanding Rs 22500/-. App frmt agrmnt</v>
          </cell>
        </row>
        <row r="6156">
          <cell r="D6156" t="str">
            <v>JP970025</v>
          </cell>
          <cell r="E6156" t="str">
            <v>Guru Sharan Singh Sindhu</v>
          </cell>
          <cell r="F6156" t="str">
            <v>31.03.1997</v>
          </cell>
          <cell r="G6156">
            <v>30000</v>
          </cell>
          <cell r="H6156">
            <v>30000</v>
          </cell>
          <cell r="I6156">
            <v>0</v>
          </cell>
          <cell r="J6156" t="str">
            <v>I.R.M</v>
          </cell>
          <cell r="K6156" t="str">
            <v>No</v>
          </cell>
          <cell r="L6156" t="str">
            <v>no communication till date. App frmt agrmnt</v>
          </cell>
        </row>
        <row r="6157">
          <cell r="D6157" t="str">
            <v>LU970024</v>
          </cell>
          <cell r="E6157" t="str">
            <v>Shailendra Mohan</v>
          </cell>
          <cell r="F6157" t="str">
            <v>22.03.1997</v>
          </cell>
          <cell r="G6157">
            <v>30000</v>
          </cell>
          <cell r="H6157">
            <v>30000</v>
          </cell>
          <cell r="I6157">
            <v>0</v>
          </cell>
          <cell r="J6157" t="str">
            <v>I.R.M</v>
          </cell>
          <cell r="K6157" t="str">
            <v>No</v>
          </cell>
          <cell r="L6157" t="str">
            <v>last communication 06. App frmt agrmnt</v>
          </cell>
        </row>
        <row r="6158">
          <cell r="D6158" t="str">
            <v>AL970010</v>
          </cell>
          <cell r="E6158" t="str">
            <v>Naseem Alam Ansari</v>
          </cell>
          <cell r="F6158" t="str">
            <v>31.03.1997</v>
          </cell>
          <cell r="G6158">
            <v>28500</v>
          </cell>
          <cell r="H6158">
            <v>28500</v>
          </cell>
          <cell r="I6158">
            <v>0</v>
          </cell>
          <cell r="J6158" t="str">
            <v>I.R.M</v>
          </cell>
          <cell r="K6158" t="str">
            <v>No</v>
          </cell>
          <cell r="L6158" t="str">
            <v xml:space="preserve"> last communication 99. App frmt agrmnt</v>
          </cell>
        </row>
        <row r="6159">
          <cell r="D6159" t="str">
            <v>DE960560</v>
          </cell>
          <cell r="E6159" t="str">
            <v>Rohit Taneja</v>
          </cell>
          <cell r="F6159" t="str">
            <v>02.12.1996</v>
          </cell>
          <cell r="G6159">
            <v>22000</v>
          </cell>
          <cell r="H6159">
            <v>18700</v>
          </cell>
          <cell r="I6159">
            <v>3300</v>
          </cell>
          <cell r="J6159" t="str">
            <v>Outstanding</v>
          </cell>
          <cell r="K6159" t="str">
            <v>No</v>
          </cell>
          <cell r="L6159" t="str">
            <v>last communication 99. Outstanding Rs 3300/-.. App frmt agrmnt</v>
          </cell>
        </row>
        <row r="6160">
          <cell r="D6160" t="str">
            <v>DE970103</v>
          </cell>
          <cell r="E6160" t="str">
            <v>Vinay Kumar</v>
          </cell>
          <cell r="F6160" t="str">
            <v>03.04.1997</v>
          </cell>
          <cell r="G6160">
            <v>30000</v>
          </cell>
          <cell r="H6160">
            <v>7500</v>
          </cell>
          <cell r="I6160">
            <v>22500</v>
          </cell>
          <cell r="J6160" t="str">
            <v>Outstanding</v>
          </cell>
          <cell r="K6160" t="str">
            <v>No</v>
          </cell>
          <cell r="L6160" t="str">
            <v>As POD Last communication 2007. Outstanding Rs 22500/-. App frmt agrmnt</v>
          </cell>
        </row>
        <row r="6161">
          <cell r="D6161" t="str">
            <v>DE960568</v>
          </cell>
          <cell r="E6161" t="str">
            <v>Ravindra Kumar Gupta</v>
          </cell>
          <cell r="F6161" t="str">
            <v>04.12.1996</v>
          </cell>
          <cell r="G6161">
            <v>30000</v>
          </cell>
          <cell r="H6161">
            <v>21000</v>
          </cell>
          <cell r="I6161">
            <v>9000</v>
          </cell>
          <cell r="J6161" t="str">
            <v>Outstanding</v>
          </cell>
          <cell r="K6161" t="str">
            <v>No</v>
          </cell>
          <cell r="L6161" t="str">
            <v>No Communication Till Date (Outstanding Rs 9000/-)App frmt agrmnt</v>
          </cell>
        </row>
        <row r="6162">
          <cell r="D6162" t="str">
            <v>DE960556</v>
          </cell>
          <cell r="E6162" t="str">
            <v>Madhur Jain</v>
          </cell>
          <cell r="F6162" t="str">
            <v>06.12.1996</v>
          </cell>
          <cell r="G6162">
            <v>30000</v>
          </cell>
          <cell r="H6162">
            <v>30000</v>
          </cell>
          <cell r="I6162">
            <v>0</v>
          </cell>
          <cell r="J6162" t="str">
            <v>I.R.M</v>
          </cell>
          <cell r="K6162" t="str">
            <v>No</v>
          </cell>
          <cell r="L6162" t="str">
            <v xml:space="preserve"> last communication 10.App frmt agrmnt</v>
          </cell>
        </row>
        <row r="6163">
          <cell r="D6163" t="str">
            <v>DE960522</v>
          </cell>
          <cell r="E6163" t="str">
            <v>Shekhar Choudhary</v>
          </cell>
          <cell r="F6163" t="str">
            <v>31.10.1996</v>
          </cell>
          <cell r="G6163">
            <v>20900</v>
          </cell>
          <cell r="H6163">
            <v>20900</v>
          </cell>
          <cell r="I6163">
            <v>0</v>
          </cell>
          <cell r="J6163" t="str">
            <v>I.R.M</v>
          </cell>
          <cell r="K6163" t="str">
            <v>No</v>
          </cell>
          <cell r="L6163" t="str">
            <v>As POD Last communication 07 App frmt agrmnt</v>
          </cell>
        </row>
        <row r="6164">
          <cell r="D6164" t="str">
            <v>DE960426</v>
          </cell>
          <cell r="E6164" t="str">
            <v>Krishan Taneja</v>
          </cell>
          <cell r="F6164" t="str">
            <v>31.08.1996</v>
          </cell>
          <cell r="G6164">
            <v>22000</v>
          </cell>
          <cell r="H6164">
            <v>22000</v>
          </cell>
          <cell r="I6164">
            <v>0</v>
          </cell>
          <cell r="J6164" t="str">
            <v>I.R.M</v>
          </cell>
          <cell r="K6164" t="str">
            <v>No</v>
          </cell>
          <cell r="L6164" t="str">
            <v xml:space="preserve"> last communication 06. App frmt agrmnt</v>
          </cell>
        </row>
        <row r="6165">
          <cell r="D6165" t="str">
            <v>DE970024</v>
          </cell>
          <cell r="E6165" t="str">
            <v>Paramjeet Singh</v>
          </cell>
          <cell r="F6165" t="str">
            <v>30.01.1997</v>
          </cell>
          <cell r="G6165">
            <v>30000</v>
          </cell>
          <cell r="H6165">
            <v>15000</v>
          </cell>
          <cell r="I6165">
            <v>15000</v>
          </cell>
          <cell r="J6165" t="str">
            <v>Outstanding</v>
          </cell>
          <cell r="K6165" t="str">
            <v>No</v>
          </cell>
          <cell r="L6165" t="str">
            <v>No Communication Till Date (Outstanding Rs 15000/-)App frmt agrmnt</v>
          </cell>
        </row>
        <row r="6166">
          <cell r="D6166" t="str">
            <v>DE970030</v>
          </cell>
          <cell r="E6166" t="str">
            <v>Anuj Kapoor</v>
          </cell>
          <cell r="F6166" t="str">
            <v>04.02.1997</v>
          </cell>
          <cell r="G6166">
            <v>22000</v>
          </cell>
          <cell r="H6166">
            <v>22000</v>
          </cell>
          <cell r="I6166">
            <v>0</v>
          </cell>
          <cell r="J6166" t="str">
            <v>I.R.M</v>
          </cell>
          <cell r="K6166" t="str">
            <v>No</v>
          </cell>
          <cell r="L6166" t="str">
            <v xml:space="preserve"> last communication 06. App frmt agrmnt</v>
          </cell>
        </row>
        <row r="6167">
          <cell r="D6167" t="str">
            <v>DE970105</v>
          </cell>
          <cell r="E6167" t="str">
            <v>Jitendra Sachdeva</v>
          </cell>
          <cell r="F6167" t="str">
            <v>07.04.1997</v>
          </cell>
          <cell r="G6167">
            <v>30000</v>
          </cell>
          <cell r="H6167">
            <v>25500</v>
          </cell>
          <cell r="I6167">
            <v>4500</v>
          </cell>
          <cell r="J6167" t="str">
            <v>Outstanding</v>
          </cell>
          <cell r="K6167" t="str">
            <v>No</v>
          </cell>
          <cell r="L6167" t="str">
            <v>No Communication Till Date (Outstanding Rs 4500/-)App frmt agrmnt</v>
          </cell>
        </row>
        <row r="6168">
          <cell r="D6168" t="str">
            <v>JP970031</v>
          </cell>
          <cell r="E6168" t="str">
            <v>Subhas Chand Jain</v>
          </cell>
          <cell r="F6168" t="str">
            <v>08.04.1997</v>
          </cell>
          <cell r="G6168">
            <v>30000</v>
          </cell>
          <cell r="H6168">
            <v>25500</v>
          </cell>
          <cell r="I6168">
            <v>4500</v>
          </cell>
          <cell r="J6168" t="str">
            <v>Outstanding</v>
          </cell>
          <cell r="K6168" t="str">
            <v>No</v>
          </cell>
          <cell r="L6168" t="str">
            <v>last communication 00. Outstanding Rs 4500/-.. App frmt agrmnt</v>
          </cell>
        </row>
        <row r="6169">
          <cell r="D6169" t="str">
            <v>JP970032</v>
          </cell>
          <cell r="E6169" t="str">
            <v>Maharwed Optical Co Pvt Ltd</v>
          </cell>
          <cell r="F6169" t="str">
            <v>17.04.1997</v>
          </cell>
          <cell r="G6169">
            <v>30000</v>
          </cell>
          <cell r="H6169">
            <v>30000</v>
          </cell>
          <cell r="I6169">
            <v>0</v>
          </cell>
          <cell r="J6169" t="str">
            <v>I.R.M</v>
          </cell>
          <cell r="K6169" t="str">
            <v>No</v>
          </cell>
          <cell r="L6169" t="str">
            <v xml:space="preserve"> last communication 00. App frmt agrmnt</v>
          </cell>
        </row>
        <row r="6170">
          <cell r="D6170" t="str">
            <v>LU970032</v>
          </cell>
          <cell r="E6170" t="str">
            <v>Priti Khare</v>
          </cell>
          <cell r="F6170" t="str">
            <v>09.04.1997</v>
          </cell>
          <cell r="G6170">
            <v>30000</v>
          </cell>
          <cell r="H6170">
            <v>30000</v>
          </cell>
          <cell r="I6170">
            <v>0</v>
          </cell>
          <cell r="J6170" t="str">
            <v>I.R.M</v>
          </cell>
          <cell r="K6170" t="str">
            <v>No</v>
          </cell>
          <cell r="L6170" t="str">
            <v xml:space="preserve"> last communication 11. App frmt agrmnt</v>
          </cell>
        </row>
        <row r="6171">
          <cell r="D6171" t="str">
            <v>DE970087</v>
          </cell>
          <cell r="E6171" t="str">
            <v>N.L Verma</v>
          </cell>
          <cell r="F6171" t="str">
            <v>31.03.1997</v>
          </cell>
          <cell r="G6171">
            <v>30000</v>
          </cell>
          <cell r="H6171">
            <v>30000</v>
          </cell>
          <cell r="I6171">
            <v>0</v>
          </cell>
          <cell r="J6171" t="str">
            <v>I.R.M</v>
          </cell>
          <cell r="K6171" t="str">
            <v>No</v>
          </cell>
          <cell r="L6171" t="str">
            <v>As POD Last communication 07 App frmt agrmnt</v>
          </cell>
        </row>
        <row r="6172">
          <cell r="D6172" t="str">
            <v>DE970115</v>
          </cell>
          <cell r="E6172" t="str">
            <v>Sukhbir Singh</v>
          </cell>
          <cell r="F6172" t="str">
            <v>25.04.1997</v>
          </cell>
          <cell r="G6172">
            <v>30000</v>
          </cell>
          <cell r="H6172">
            <v>30000</v>
          </cell>
          <cell r="I6172">
            <v>0</v>
          </cell>
          <cell r="J6172" t="str">
            <v>I.R.M</v>
          </cell>
          <cell r="K6172" t="str">
            <v>No</v>
          </cell>
          <cell r="L6172" t="str">
            <v xml:space="preserve"> last mail communication 14. App frmt agrmnt</v>
          </cell>
        </row>
        <row r="6173">
          <cell r="D6173" t="str">
            <v>DE970134</v>
          </cell>
          <cell r="E6173" t="str">
            <v>Ajay Vir Singh Rathore</v>
          </cell>
          <cell r="F6173" t="str">
            <v>30.04.1997</v>
          </cell>
          <cell r="G6173">
            <v>30000</v>
          </cell>
          <cell r="H6173">
            <v>27000</v>
          </cell>
          <cell r="I6173">
            <v>3000</v>
          </cell>
          <cell r="J6173" t="str">
            <v>Outstanding</v>
          </cell>
          <cell r="K6173" t="str">
            <v>No</v>
          </cell>
          <cell r="L6173" t="str">
            <v>last communication 06. Outstanding Rs 3000/-.. App frmt agrmnt</v>
          </cell>
        </row>
        <row r="6174">
          <cell r="D6174" t="str">
            <v>DE970133</v>
          </cell>
          <cell r="E6174" t="str">
            <v>Rama Upadhya</v>
          </cell>
          <cell r="F6174" t="str">
            <v>30.04.1997</v>
          </cell>
          <cell r="G6174">
            <v>30000</v>
          </cell>
          <cell r="H6174">
            <v>30000</v>
          </cell>
          <cell r="I6174">
            <v>0</v>
          </cell>
          <cell r="J6174" t="str">
            <v>I.R.M</v>
          </cell>
          <cell r="K6174" t="str">
            <v>No</v>
          </cell>
          <cell r="L6174" t="str">
            <v xml:space="preserve"> last mail communication 16. App frmt agrmnt</v>
          </cell>
        </row>
        <row r="6175">
          <cell r="D6175" t="str">
            <v>DE970111</v>
          </cell>
          <cell r="E6175" t="str">
            <v>Ariti Mittal</v>
          </cell>
          <cell r="F6175" t="str">
            <v>20.04.1997</v>
          </cell>
          <cell r="G6175">
            <v>30000</v>
          </cell>
          <cell r="H6175">
            <v>28500</v>
          </cell>
          <cell r="I6175">
            <v>0</v>
          </cell>
          <cell r="J6175" t="str">
            <v>R.M</v>
          </cell>
          <cell r="K6175">
            <v>2007</v>
          </cell>
          <cell r="L6175" t="str">
            <v xml:space="preserve"> last communication 08.App frmt agrmnt</v>
          </cell>
        </row>
        <row r="6176">
          <cell r="D6176" t="str">
            <v>DE970108</v>
          </cell>
          <cell r="E6176" t="str">
            <v>Vandana Gupta</v>
          </cell>
          <cell r="F6176" t="str">
            <v>14.04.1997</v>
          </cell>
          <cell r="G6176">
            <v>30000</v>
          </cell>
          <cell r="H6176">
            <v>30000</v>
          </cell>
          <cell r="I6176">
            <v>0</v>
          </cell>
          <cell r="J6176" t="str">
            <v>I.R.M</v>
          </cell>
          <cell r="K6176" t="str">
            <v>No</v>
          </cell>
          <cell r="L6176" t="str">
            <v>no communication till date. App frmt agrmnt</v>
          </cell>
        </row>
        <row r="6177">
          <cell r="D6177" t="str">
            <v>DE970113</v>
          </cell>
          <cell r="E6177" t="str">
            <v>Vijay Chopra</v>
          </cell>
          <cell r="F6177" t="str">
            <v>23.04.1997</v>
          </cell>
          <cell r="G6177">
            <v>30000</v>
          </cell>
          <cell r="H6177">
            <v>30000</v>
          </cell>
          <cell r="I6177">
            <v>0</v>
          </cell>
          <cell r="J6177" t="str">
            <v>I.R.M</v>
          </cell>
          <cell r="K6177" t="str">
            <v>No</v>
          </cell>
          <cell r="L6177" t="str">
            <v>no communication till date. App frmt agrmnt</v>
          </cell>
        </row>
        <row r="6178">
          <cell r="D6178" t="str">
            <v>DE970112</v>
          </cell>
          <cell r="E6178" t="str">
            <v>Mahesh Agarwal</v>
          </cell>
          <cell r="F6178" t="str">
            <v>20.04.1997</v>
          </cell>
          <cell r="G6178">
            <v>30000</v>
          </cell>
          <cell r="H6178">
            <v>30000</v>
          </cell>
          <cell r="I6178">
            <v>0</v>
          </cell>
          <cell r="J6178" t="str">
            <v>I.R.M</v>
          </cell>
          <cell r="K6178" t="str">
            <v>No</v>
          </cell>
          <cell r="L6178" t="str">
            <v>no communication till date. App frmt agrmnt</v>
          </cell>
        </row>
        <row r="6179">
          <cell r="D6179" t="str">
            <v>DE970125</v>
          </cell>
          <cell r="E6179" t="str">
            <v>K.K Agarwal</v>
          </cell>
          <cell r="F6179" t="str">
            <v>30.04.1997</v>
          </cell>
          <cell r="G6179">
            <v>30000</v>
          </cell>
          <cell r="H6179" t="str">
            <v>Nil</v>
          </cell>
          <cell r="I6179">
            <v>0</v>
          </cell>
          <cell r="J6179" t="str">
            <v>Cancelled</v>
          </cell>
          <cell r="K6179">
            <v>0</v>
          </cell>
          <cell r="L6179" t="str">
            <v>Cancelled</v>
          </cell>
        </row>
        <row r="6180">
          <cell r="D6180" t="str">
            <v>DE970116</v>
          </cell>
          <cell r="E6180" t="str">
            <v>Prashant Gupta</v>
          </cell>
          <cell r="F6180" t="str">
            <v>24.04.1997</v>
          </cell>
          <cell r="G6180">
            <v>30000</v>
          </cell>
          <cell r="H6180">
            <v>30000</v>
          </cell>
          <cell r="I6180">
            <v>0</v>
          </cell>
          <cell r="J6180" t="str">
            <v>I.R.M</v>
          </cell>
          <cell r="K6180" t="str">
            <v>No</v>
          </cell>
          <cell r="L6180" t="str">
            <v>last communication 00. App frmt agrmnt</v>
          </cell>
        </row>
        <row r="6181">
          <cell r="D6181" t="str">
            <v>DE970118</v>
          </cell>
          <cell r="E6181" t="str">
            <v>Vijay Johar</v>
          </cell>
          <cell r="F6181" t="str">
            <v>30.04.1997</v>
          </cell>
          <cell r="G6181">
            <v>30000</v>
          </cell>
          <cell r="H6181">
            <v>9000</v>
          </cell>
          <cell r="I6181">
            <v>21000</v>
          </cell>
          <cell r="J6181" t="str">
            <v>Outstanding</v>
          </cell>
          <cell r="K6181" t="str">
            <v>No</v>
          </cell>
          <cell r="L6181" t="str">
            <v>last communication 00. Outstanding Rs 21000/-.. App frmt agrmnt</v>
          </cell>
        </row>
        <row r="6182">
          <cell r="D6182" t="str">
            <v>DE970126</v>
          </cell>
          <cell r="E6182" t="str">
            <v>Anup Surana</v>
          </cell>
          <cell r="F6182" t="str">
            <v>30.04.1997</v>
          </cell>
          <cell r="G6182">
            <v>30000</v>
          </cell>
          <cell r="H6182">
            <v>25500</v>
          </cell>
          <cell r="I6182">
            <v>4500</v>
          </cell>
          <cell r="J6182" t="str">
            <v>Outstanding</v>
          </cell>
          <cell r="K6182" t="str">
            <v>No</v>
          </cell>
          <cell r="L6182" t="str">
            <v>No Communication Till Date (Outstanding Rs 4500/-)App frmt agrmnt</v>
          </cell>
        </row>
        <row r="6183">
          <cell r="D6183" t="str">
            <v>JP970023</v>
          </cell>
          <cell r="E6183" t="str">
            <v>Pramod Jain</v>
          </cell>
          <cell r="F6183" t="str">
            <v>22.03.1997</v>
          </cell>
          <cell r="G6183">
            <v>30000</v>
          </cell>
          <cell r="H6183">
            <v>21000</v>
          </cell>
          <cell r="I6183">
            <v>9000</v>
          </cell>
          <cell r="J6183" t="str">
            <v>Outstanding</v>
          </cell>
          <cell r="K6183" t="str">
            <v>No</v>
          </cell>
          <cell r="L6183" t="str">
            <v>As POD Last communication 2007. Outstanding Rs 9000/-. App frmt agrmnt</v>
          </cell>
        </row>
        <row r="6184">
          <cell r="D6184" t="str">
            <v>AL970021</v>
          </cell>
          <cell r="E6184" t="str">
            <v>Rajesh Kumar Kesarwani</v>
          </cell>
          <cell r="F6184" t="str">
            <v>18.04.1997</v>
          </cell>
          <cell r="G6184">
            <v>28500</v>
          </cell>
          <cell r="H6184">
            <v>28500</v>
          </cell>
          <cell r="I6184">
            <v>0</v>
          </cell>
          <cell r="J6184" t="str">
            <v>I.R.M</v>
          </cell>
          <cell r="K6184" t="str">
            <v>No</v>
          </cell>
          <cell r="L6184" t="str">
            <v>no communication till date. App frmt agrmnt</v>
          </cell>
        </row>
        <row r="6185">
          <cell r="D6185" t="str">
            <v>LD970009</v>
          </cell>
          <cell r="E6185" t="str">
            <v>Nitya Nand Sachdeva</v>
          </cell>
          <cell r="F6185" t="str">
            <v>26.04.1997</v>
          </cell>
          <cell r="G6185">
            <v>30000</v>
          </cell>
          <cell r="H6185">
            <v>7500</v>
          </cell>
          <cell r="I6185">
            <v>22500</v>
          </cell>
          <cell r="J6185" t="str">
            <v>Outstanding</v>
          </cell>
          <cell r="K6185" t="str">
            <v>No</v>
          </cell>
          <cell r="L6185" t="str">
            <v>No Communication Till Date (Outstanding Rs 22500/-)App frmt agrmnt</v>
          </cell>
        </row>
        <row r="6186">
          <cell r="D6186" t="str">
            <v>LU960105</v>
          </cell>
          <cell r="E6186" t="str">
            <v>D.K Singh</v>
          </cell>
          <cell r="F6186" t="str">
            <v>31.08.1997</v>
          </cell>
          <cell r="G6186">
            <v>22000</v>
          </cell>
          <cell r="H6186">
            <v>22000</v>
          </cell>
          <cell r="I6186">
            <v>0</v>
          </cell>
          <cell r="J6186" t="str">
            <v>I.R.M</v>
          </cell>
          <cell r="K6186" t="str">
            <v>No</v>
          </cell>
          <cell r="L6186" t="str">
            <v>no communication till date. App frmt agrmnt</v>
          </cell>
        </row>
        <row r="6187">
          <cell r="D6187" t="str">
            <v>LU970033</v>
          </cell>
          <cell r="E6187" t="str">
            <v>Surinder Pal Singh</v>
          </cell>
          <cell r="F6187" t="str">
            <v>15.04.1997</v>
          </cell>
          <cell r="G6187">
            <v>30000</v>
          </cell>
          <cell r="H6187">
            <v>28500</v>
          </cell>
          <cell r="I6187">
            <v>0</v>
          </cell>
          <cell r="J6187" t="str">
            <v>I.R.M</v>
          </cell>
          <cell r="K6187" t="str">
            <v>No</v>
          </cell>
          <cell r="L6187" t="str">
            <v>no communication till date. App frmt agrmnt</v>
          </cell>
        </row>
        <row r="6188">
          <cell r="D6188" t="str">
            <v>LU970044</v>
          </cell>
          <cell r="E6188" t="str">
            <v>Aijaz Ahmad Shamsi</v>
          </cell>
          <cell r="F6188" t="str">
            <v>30.04.1997</v>
          </cell>
          <cell r="G6188">
            <v>30000</v>
          </cell>
          <cell r="H6188">
            <v>28500</v>
          </cell>
          <cell r="I6188">
            <v>0</v>
          </cell>
          <cell r="J6188" t="str">
            <v>I.R.M</v>
          </cell>
          <cell r="K6188" t="str">
            <v>No</v>
          </cell>
          <cell r="L6188" t="str">
            <v>no communication till date. App frmt agrmnt</v>
          </cell>
        </row>
        <row r="6189">
          <cell r="D6189" t="str">
            <v>LU970043</v>
          </cell>
          <cell r="E6189" t="str">
            <v>Rakesh Kumar Kalray</v>
          </cell>
          <cell r="F6189" t="str">
            <v>28.04.1997</v>
          </cell>
          <cell r="G6189">
            <v>30000</v>
          </cell>
          <cell r="H6189">
            <v>28500</v>
          </cell>
          <cell r="I6189">
            <v>0</v>
          </cell>
          <cell r="J6189" t="str">
            <v>I.R.M</v>
          </cell>
          <cell r="K6189" t="str">
            <v>No</v>
          </cell>
          <cell r="L6189" t="str">
            <v xml:space="preserve"> last communication 07. App frmt agrmnt</v>
          </cell>
        </row>
        <row r="6190">
          <cell r="D6190" t="str">
            <v>LU970045</v>
          </cell>
          <cell r="E6190" t="str">
            <v>Peeyush Verma</v>
          </cell>
          <cell r="F6190" t="str">
            <v>30.04.1997</v>
          </cell>
          <cell r="G6190">
            <v>30000</v>
          </cell>
          <cell r="H6190">
            <v>28500</v>
          </cell>
          <cell r="I6190">
            <v>0</v>
          </cell>
          <cell r="J6190" t="str">
            <v>R.M</v>
          </cell>
          <cell r="K6190">
            <v>2014</v>
          </cell>
          <cell r="L6190" t="str">
            <v xml:space="preserve"> last communication for surrender tooo 2022. App frmt agrmnt</v>
          </cell>
        </row>
        <row r="6191">
          <cell r="D6191" t="str">
            <v>LU970022</v>
          </cell>
          <cell r="E6191" t="str">
            <v>Sanjeev Agarwal</v>
          </cell>
          <cell r="F6191" t="str">
            <v>31.03.1997</v>
          </cell>
          <cell r="G6191">
            <v>30000</v>
          </cell>
          <cell r="H6191">
            <v>16500</v>
          </cell>
          <cell r="I6191">
            <v>13500</v>
          </cell>
          <cell r="J6191" t="str">
            <v>Outstanding</v>
          </cell>
          <cell r="K6191" t="str">
            <v>No</v>
          </cell>
          <cell r="L6191" t="str">
            <v>No Communication Till Date (Outstanding Rs 13500/-)App frmt agrmnt</v>
          </cell>
        </row>
        <row r="6192">
          <cell r="D6192" t="str">
            <v>DE970175</v>
          </cell>
          <cell r="E6192" t="str">
            <v>Prem Prakash Johri</v>
          </cell>
          <cell r="F6192" t="str">
            <v>30.05.1997</v>
          </cell>
          <cell r="G6192">
            <v>30000</v>
          </cell>
          <cell r="H6192">
            <v>28500</v>
          </cell>
          <cell r="I6192">
            <v>0</v>
          </cell>
          <cell r="J6192" t="str">
            <v>I.R.M</v>
          </cell>
          <cell r="K6192" t="str">
            <v>No</v>
          </cell>
          <cell r="L6192" t="str">
            <v>no communication till date. App frmt agrmnt</v>
          </cell>
        </row>
        <row r="6193">
          <cell r="D6193" t="str">
            <v>DE970161</v>
          </cell>
          <cell r="E6193" t="str">
            <v>Amit Rawal</v>
          </cell>
          <cell r="F6193" t="str">
            <v>30.05.1997</v>
          </cell>
          <cell r="G6193">
            <v>30000</v>
          </cell>
          <cell r="H6193">
            <v>16500</v>
          </cell>
          <cell r="I6193">
            <v>13500</v>
          </cell>
          <cell r="J6193" t="str">
            <v>Outstanding</v>
          </cell>
          <cell r="K6193" t="str">
            <v>No</v>
          </cell>
          <cell r="L6193" t="str">
            <v>As POD Last communication 2007. Outstanding Rs 13500/-. App frmt agrmnt</v>
          </cell>
        </row>
        <row r="6194">
          <cell r="D6194" t="str">
            <v>DE970165</v>
          </cell>
          <cell r="E6194" t="str">
            <v>H.K Bansal</v>
          </cell>
          <cell r="F6194" t="str">
            <v>29.05.1997</v>
          </cell>
          <cell r="G6194">
            <v>30000</v>
          </cell>
          <cell r="H6194">
            <v>30000</v>
          </cell>
          <cell r="I6194">
            <v>0</v>
          </cell>
          <cell r="J6194" t="str">
            <v>R.M</v>
          </cell>
          <cell r="K6194">
            <v>2010</v>
          </cell>
          <cell r="L6194" t="str">
            <v xml:space="preserve"> last Perfrma invoice communication 12.App frmt agrmnt</v>
          </cell>
        </row>
        <row r="6195">
          <cell r="D6195" t="str">
            <v>DE970149</v>
          </cell>
          <cell r="E6195" t="str">
            <v>Vivek Chhabra</v>
          </cell>
          <cell r="F6195" t="str">
            <v>24.05.1997</v>
          </cell>
          <cell r="G6195">
            <v>30000</v>
          </cell>
          <cell r="H6195">
            <v>21000</v>
          </cell>
          <cell r="I6195">
            <v>9000</v>
          </cell>
          <cell r="J6195" t="str">
            <v>Outstanding</v>
          </cell>
          <cell r="K6195" t="str">
            <v>No</v>
          </cell>
          <cell r="L6195" t="str">
            <v>No Communication Till Date (Outstanding Rs 9000/-)App frmt agrmnt</v>
          </cell>
        </row>
        <row r="6196">
          <cell r="D6196" t="str">
            <v>DE970150</v>
          </cell>
          <cell r="E6196" t="str">
            <v>Pankaj Malik</v>
          </cell>
          <cell r="F6196" t="str">
            <v>31.05.1997</v>
          </cell>
          <cell r="G6196">
            <v>30000</v>
          </cell>
          <cell r="H6196">
            <v>21000</v>
          </cell>
          <cell r="I6196">
            <v>9000</v>
          </cell>
          <cell r="J6196" t="str">
            <v>Outstanding</v>
          </cell>
          <cell r="K6196" t="str">
            <v>No</v>
          </cell>
          <cell r="L6196" t="str">
            <v>No Communication Till Date (Outstanding Rs 9000/-)App frmt agrmnt</v>
          </cell>
        </row>
        <row r="6197">
          <cell r="D6197" t="str">
            <v>DE970162</v>
          </cell>
          <cell r="E6197" t="str">
            <v>Kuldeep Chhabra</v>
          </cell>
          <cell r="F6197" t="str">
            <v>19.05.1997</v>
          </cell>
          <cell r="G6197">
            <v>30000</v>
          </cell>
          <cell r="H6197">
            <v>30000</v>
          </cell>
          <cell r="J6197" t="str">
            <v>i.R.M</v>
          </cell>
          <cell r="K6197" t="str">
            <v>No</v>
          </cell>
          <cell r="L6197" t="str">
            <v>As POD Last communication 2007. Outstanding Rs 2250/-. App frmt agrmnt</v>
          </cell>
        </row>
        <row r="6198">
          <cell r="D6198" t="str">
            <v>DE970158</v>
          </cell>
          <cell r="E6198" t="str">
            <v>Ajay Mehra</v>
          </cell>
          <cell r="F6198" t="str">
            <v>28.05.1997</v>
          </cell>
          <cell r="G6198">
            <v>30000</v>
          </cell>
          <cell r="H6198">
            <v>28500</v>
          </cell>
          <cell r="I6198">
            <v>0</v>
          </cell>
          <cell r="J6198" t="str">
            <v>I.R.M</v>
          </cell>
          <cell r="K6198" t="str">
            <v>No</v>
          </cell>
          <cell r="L6198" t="str">
            <v xml:space="preserve"> last communication 09. App frmt agrmnt</v>
          </cell>
        </row>
        <row r="6199">
          <cell r="D6199" t="str">
            <v>DE970168</v>
          </cell>
          <cell r="E6199" t="str">
            <v>V.K Panchal</v>
          </cell>
          <cell r="F6199" t="str">
            <v>28.05.1997</v>
          </cell>
          <cell r="G6199">
            <v>30000</v>
          </cell>
          <cell r="H6199">
            <v>30000</v>
          </cell>
          <cell r="I6199">
            <v>0</v>
          </cell>
          <cell r="J6199" t="str">
            <v>I.R.M</v>
          </cell>
          <cell r="K6199" t="str">
            <v>No</v>
          </cell>
          <cell r="L6199" t="str">
            <v>no communication till date. App frmt agrmnt</v>
          </cell>
        </row>
        <row r="6200">
          <cell r="D6200" t="str">
            <v>JL960016</v>
          </cell>
          <cell r="E6200" t="str">
            <v>Shalini Miglani</v>
          </cell>
          <cell r="F6200" t="str">
            <v>01.07.1996</v>
          </cell>
          <cell r="G6200">
            <v>22000</v>
          </cell>
          <cell r="H6200">
            <v>22000</v>
          </cell>
          <cell r="I6200">
            <v>0</v>
          </cell>
          <cell r="J6200" t="str">
            <v>I.R.M</v>
          </cell>
          <cell r="K6200" t="str">
            <v>No</v>
          </cell>
          <cell r="L6200" t="str">
            <v>last communication 07.No Chq Details Rs 9900/-</v>
          </cell>
        </row>
        <row r="6201">
          <cell r="D6201" t="str">
            <v>LU970066</v>
          </cell>
          <cell r="E6201" t="str">
            <v>Qamar Sadiq</v>
          </cell>
          <cell r="F6201" t="str">
            <v>30.06.1997</v>
          </cell>
          <cell r="G6201">
            <v>30000</v>
          </cell>
          <cell r="H6201">
            <v>7500</v>
          </cell>
          <cell r="I6201">
            <v>22500</v>
          </cell>
          <cell r="J6201" t="str">
            <v>Outstanding</v>
          </cell>
          <cell r="K6201" t="str">
            <v>No</v>
          </cell>
          <cell r="L6201" t="str">
            <v>No Communication Till Date (Outstanding Rs 22500/-)App frmt agrmnt</v>
          </cell>
        </row>
        <row r="6202">
          <cell r="D6202" t="str">
            <v>LU970062</v>
          </cell>
          <cell r="E6202" t="str">
            <v>Vikram Narang</v>
          </cell>
          <cell r="F6202" t="str">
            <v>30.06.1997</v>
          </cell>
          <cell r="G6202">
            <v>30000</v>
          </cell>
          <cell r="H6202">
            <v>30000</v>
          </cell>
          <cell r="I6202">
            <v>0</v>
          </cell>
          <cell r="J6202" t="str">
            <v>I.R.M</v>
          </cell>
          <cell r="K6202" t="str">
            <v>No</v>
          </cell>
          <cell r="L6202" t="str">
            <v>no communication till date. App frmt agrmnt</v>
          </cell>
        </row>
        <row r="6203">
          <cell r="D6203" t="str">
            <v>LU970060</v>
          </cell>
          <cell r="E6203" t="str">
            <v>Kanchan Panday</v>
          </cell>
          <cell r="F6203" t="str">
            <v>07.06.1997</v>
          </cell>
          <cell r="G6203">
            <v>30000</v>
          </cell>
          <cell r="H6203">
            <v>30000</v>
          </cell>
          <cell r="I6203">
            <v>0</v>
          </cell>
          <cell r="J6203" t="str">
            <v>I.R.M</v>
          </cell>
          <cell r="K6203" t="str">
            <v>No</v>
          </cell>
          <cell r="L6203" t="str">
            <v>no communication till date. App frmt agrmnt</v>
          </cell>
        </row>
        <row r="6204">
          <cell r="D6204" t="str">
            <v>LU970061</v>
          </cell>
          <cell r="E6204" t="str">
            <v>Sarda Mishra</v>
          </cell>
          <cell r="F6204" t="str">
            <v>30.06.1997</v>
          </cell>
          <cell r="G6204">
            <v>30000</v>
          </cell>
          <cell r="H6204">
            <v>28500</v>
          </cell>
          <cell r="I6204">
            <v>0</v>
          </cell>
          <cell r="J6204" t="str">
            <v>I.R.M</v>
          </cell>
          <cell r="K6204" t="str">
            <v>No</v>
          </cell>
          <cell r="L6204" t="str">
            <v>no communication till date. App frmt agrmnt</v>
          </cell>
        </row>
        <row r="6205">
          <cell r="D6205" t="str">
            <v>AL970038</v>
          </cell>
          <cell r="E6205" t="str">
            <v>Rajeev Chaurasia</v>
          </cell>
          <cell r="F6205" t="str">
            <v>29.05.1997</v>
          </cell>
          <cell r="G6205">
            <v>30000</v>
          </cell>
          <cell r="H6205" t="str">
            <v>Nil</v>
          </cell>
          <cell r="I6205">
            <v>0</v>
          </cell>
          <cell r="J6205" t="str">
            <v>Cancelled</v>
          </cell>
          <cell r="K6205">
            <v>0</v>
          </cell>
          <cell r="L6205" t="str">
            <v>Cancelled</v>
          </cell>
        </row>
        <row r="6206">
          <cell r="D6206" t="str">
            <v>DE970157</v>
          </cell>
          <cell r="E6206" t="str">
            <v>H.K Arora</v>
          </cell>
          <cell r="F6206" t="str">
            <v>27.05.1997</v>
          </cell>
          <cell r="G6206">
            <v>30000</v>
          </cell>
          <cell r="H6206">
            <v>30000</v>
          </cell>
          <cell r="I6206">
            <v>0</v>
          </cell>
          <cell r="J6206" t="str">
            <v>I.R.M</v>
          </cell>
          <cell r="K6206" t="str">
            <v>No</v>
          </cell>
          <cell r="L6206" t="str">
            <v xml:space="preserve"> last communication 02. App frmt agrmnt</v>
          </cell>
        </row>
        <row r="6207">
          <cell r="D6207" t="str">
            <v>LU970025</v>
          </cell>
          <cell r="E6207" t="str">
            <v>Manoj Kumar Aggarwal</v>
          </cell>
          <cell r="F6207" t="str">
            <v>25.03.1997</v>
          </cell>
          <cell r="G6207">
            <v>30000</v>
          </cell>
          <cell r="H6207">
            <v>30000</v>
          </cell>
          <cell r="I6207">
            <v>0</v>
          </cell>
          <cell r="J6207" t="str">
            <v>I.R.M</v>
          </cell>
          <cell r="K6207" t="str">
            <v>No</v>
          </cell>
          <cell r="L6207" t="str">
            <v xml:space="preserve"> last mail communication 16. App frmt agrmnt</v>
          </cell>
        </row>
        <row r="6208">
          <cell r="D6208" t="str">
            <v>DE970192</v>
          </cell>
          <cell r="E6208" t="str">
            <v>Arvind Arora</v>
          </cell>
          <cell r="F6208" t="str">
            <v>06.06.1997</v>
          </cell>
          <cell r="G6208">
            <v>30000</v>
          </cell>
          <cell r="H6208">
            <v>30000</v>
          </cell>
          <cell r="I6208">
            <v>0</v>
          </cell>
          <cell r="J6208" t="str">
            <v>I.R.M</v>
          </cell>
          <cell r="K6208" t="str">
            <v>No</v>
          </cell>
          <cell r="L6208" t="str">
            <v>last mail communication 15. App frmt agrmnt</v>
          </cell>
        </row>
        <row r="6209">
          <cell r="D6209" t="str">
            <v>DE970142</v>
          </cell>
          <cell r="E6209" t="str">
            <v>Chopra Anil</v>
          </cell>
          <cell r="F6209" t="str">
            <v>13.05.1997</v>
          </cell>
          <cell r="G6209">
            <v>30000</v>
          </cell>
          <cell r="H6209">
            <v>28500</v>
          </cell>
          <cell r="I6209">
            <v>0</v>
          </cell>
          <cell r="J6209" t="str">
            <v>I.R.M</v>
          </cell>
          <cell r="K6209" t="str">
            <v>No</v>
          </cell>
          <cell r="L6209" t="str">
            <v xml:space="preserve"> last communication 02. App frmt agrmnt</v>
          </cell>
        </row>
        <row r="6210">
          <cell r="D6210" t="str">
            <v>AL970036</v>
          </cell>
          <cell r="E6210" t="str">
            <v>Zulfikar Ahmad</v>
          </cell>
          <cell r="F6210" t="str">
            <v>21.05.1997</v>
          </cell>
          <cell r="G6210">
            <v>30000</v>
          </cell>
          <cell r="H6210">
            <v>9000</v>
          </cell>
          <cell r="I6210">
            <v>21000</v>
          </cell>
          <cell r="J6210" t="str">
            <v>Outstanding</v>
          </cell>
          <cell r="K6210" t="str">
            <v>No</v>
          </cell>
          <cell r="L6210" t="str">
            <v>No Communication Till Date (Outstanding Rs 21000/-)App frmt agrmnt</v>
          </cell>
        </row>
        <row r="6211">
          <cell r="D6211" t="str">
            <v>AL970034</v>
          </cell>
          <cell r="E6211" t="str">
            <v>Sanjeev Kumar Kesarwani</v>
          </cell>
          <cell r="F6211" t="str">
            <v>30.05.1997</v>
          </cell>
          <cell r="G6211">
            <v>30000</v>
          </cell>
          <cell r="H6211">
            <v>19500</v>
          </cell>
          <cell r="I6211">
            <v>10500</v>
          </cell>
          <cell r="J6211" t="str">
            <v>Outstanding</v>
          </cell>
          <cell r="K6211" t="str">
            <v>Missing</v>
          </cell>
          <cell r="L6211" t="str">
            <v>No documents is in file(missing)</v>
          </cell>
        </row>
        <row r="6212">
          <cell r="D6212" t="str">
            <v>KN970016</v>
          </cell>
          <cell r="E6212" t="str">
            <v>Dinesh Pratap</v>
          </cell>
          <cell r="F6212" t="str">
            <v>31.05.1997</v>
          </cell>
          <cell r="G6212">
            <v>30000</v>
          </cell>
          <cell r="H6212">
            <v>30000</v>
          </cell>
          <cell r="I6212">
            <v>0</v>
          </cell>
          <cell r="J6212" t="str">
            <v>I.R.M</v>
          </cell>
          <cell r="K6212" t="str">
            <v>No</v>
          </cell>
          <cell r="L6212" t="str">
            <v>no communication till date. App frmt agrmnt</v>
          </cell>
        </row>
        <row r="6213">
          <cell r="D6213" t="str">
            <v>KN970013</v>
          </cell>
          <cell r="E6213" t="str">
            <v>Rajiv Kumar Porwal</v>
          </cell>
          <cell r="F6213" t="str">
            <v>22.04.1997</v>
          </cell>
          <cell r="G6213">
            <v>30000</v>
          </cell>
          <cell r="H6213">
            <v>12000</v>
          </cell>
          <cell r="I6213">
            <v>22500</v>
          </cell>
          <cell r="J6213" t="str">
            <v>Outstanding</v>
          </cell>
          <cell r="K6213" t="str">
            <v>No</v>
          </cell>
          <cell r="L6213" t="str">
            <v>No Communication Till Date (Outstanding Rs 22500/-)App frmt agrmnt</v>
          </cell>
        </row>
        <row r="6214">
          <cell r="D6214" t="str">
            <v>CH970012</v>
          </cell>
          <cell r="E6214" t="str">
            <v>Baljit Kaur</v>
          </cell>
          <cell r="F6214" t="str">
            <v>24.02.1997</v>
          </cell>
          <cell r="G6214">
            <v>30000</v>
          </cell>
          <cell r="H6214">
            <v>7500</v>
          </cell>
          <cell r="I6214">
            <v>22500</v>
          </cell>
          <cell r="J6214" t="str">
            <v>Outstanding</v>
          </cell>
          <cell r="K6214" t="str">
            <v>No</v>
          </cell>
          <cell r="L6214" t="str">
            <v>As POD Last communication 2007. Outstanding Rs 22500/-. App frmt agrmnt</v>
          </cell>
        </row>
        <row r="6215">
          <cell r="D6215" t="str">
            <v>LU970020</v>
          </cell>
          <cell r="E6215" t="str">
            <v>Ajay Kumar Singhal</v>
          </cell>
          <cell r="F6215" t="str">
            <v>11.04.1997</v>
          </cell>
          <cell r="G6215">
            <v>28500</v>
          </cell>
          <cell r="H6215">
            <v>28500</v>
          </cell>
          <cell r="I6215">
            <v>0</v>
          </cell>
          <cell r="J6215" t="str">
            <v>I.R.M</v>
          </cell>
          <cell r="K6215" t="str">
            <v>No</v>
          </cell>
          <cell r="L6215" t="str">
            <v xml:space="preserve"> Last Communication Till 2005. App frmt agrmnt</v>
          </cell>
        </row>
        <row r="6216">
          <cell r="D6216" t="str">
            <v>AL970024</v>
          </cell>
          <cell r="E6216" t="str">
            <v>Arvind Nath Bhargava</v>
          </cell>
          <cell r="F6216" t="str">
            <v>14.04.1997</v>
          </cell>
          <cell r="G6216">
            <v>30000</v>
          </cell>
          <cell r="H6216">
            <v>10000</v>
          </cell>
          <cell r="I6216">
            <v>20000</v>
          </cell>
          <cell r="J6216" t="str">
            <v>Outstanding</v>
          </cell>
          <cell r="K6216" t="str">
            <v>No</v>
          </cell>
          <cell r="L6216" t="str">
            <v>Last Communication Till 1998, Outstanding Rs 20000/-. App frmt agrmnt</v>
          </cell>
        </row>
        <row r="6217">
          <cell r="D6217" t="str">
            <v>LU970065</v>
          </cell>
          <cell r="E6217" t="str">
            <v>Shikha Lal</v>
          </cell>
          <cell r="F6217" t="str">
            <v>19.06.1997</v>
          </cell>
          <cell r="G6217">
            <v>30000</v>
          </cell>
          <cell r="H6217">
            <v>30000</v>
          </cell>
          <cell r="I6217">
            <v>0</v>
          </cell>
          <cell r="J6217" t="str">
            <v>I.R.M</v>
          </cell>
          <cell r="K6217" t="str">
            <v>No</v>
          </cell>
          <cell r="L6217" t="str">
            <v xml:space="preserve"> Last Communication Till 1998. App frmt agrmnt</v>
          </cell>
        </row>
        <row r="6218">
          <cell r="D6218" t="str">
            <v>JP970036</v>
          </cell>
          <cell r="E6218" t="str">
            <v>Yogender Kumar Gupta</v>
          </cell>
          <cell r="F6218" t="str">
            <v>13.05.1997</v>
          </cell>
          <cell r="G6218">
            <v>30000</v>
          </cell>
          <cell r="H6218">
            <v>16500</v>
          </cell>
          <cell r="I6218">
            <v>13500</v>
          </cell>
          <cell r="J6218" t="str">
            <v>Outstanding</v>
          </cell>
          <cell r="K6218" t="str">
            <v>No</v>
          </cell>
          <cell r="L6218" t="str">
            <v>Last Communication Till 1999, Outstanding rs 13500/-. App frmt agrmnt</v>
          </cell>
        </row>
        <row r="6219">
          <cell r="D6219" t="str">
            <v>JP970034</v>
          </cell>
          <cell r="E6219" t="str">
            <v>Santosh Jain</v>
          </cell>
          <cell r="F6219" t="str">
            <v>05.05.1997</v>
          </cell>
          <cell r="G6219">
            <v>30000</v>
          </cell>
          <cell r="H6219">
            <v>28500</v>
          </cell>
          <cell r="I6219">
            <v>0</v>
          </cell>
          <cell r="J6219" t="str">
            <v>I.R.M</v>
          </cell>
          <cell r="K6219" t="str">
            <v>No</v>
          </cell>
          <cell r="L6219" t="str">
            <v>mail oon communication 2021. App frmt agrmnt</v>
          </cell>
        </row>
        <row r="6220">
          <cell r="D6220" t="str">
            <v>AL970031</v>
          </cell>
          <cell r="E6220" t="str">
            <v>Jaiprakash Kaserwani</v>
          </cell>
          <cell r="F6220" t="str">
            <v>31.05.1997</v>
          </cell>
          <cell r="G6220">
            <v>30000</v>
          </cell>
          <cell r="H6220">
            <v>7500</v>
          </cell>
          <cell r="I6220">
            <v>22500</v>
          </cell>
          <cell r="J6220" t="str">
            <v>Outstanding</v>
          </cell>
          <cell r="K6220" t="str">
            <v>No</v>
          </cell>
          <cell r="L6220" t="str">
            <v>No Communication Till Date (Outstanding Rs 13500/-)App frmt agrmnt</v>
          </cell>
        </row>
        <row r="6221">
          <cell r="D6221" t="str">
            <v>AL970029</v>
          </cell>
          <cell r="E6221" t="str">
            <v>Ashwini Kumar Baranwal</v>
          </cell>
          <cell r="F6221" t="str">
            <v>31.05.1997</v>
          </cell>
          <cell r="G6221">
            <v>30000</v>
          </cell>
          <cell r="H6221">
            <v>28500</v>
          </cell>
          <cell r="I6221">
            <v>0</v>
          </cell>
          <cell r="J6221" t="str">
            <v>I.R.M</v>
          </cell>
          <cell r="K6221" t="str">
            <v>No</v>
          </cell>
          <cell r="L6221" t="str">
            <v>no communication till date. App frmt agrmnt</v>
          </cell>
        </row>
        <row r="6222">
          <cell r="D6222" t="str">
            <v>LU970048</v>
          </cell>
          <cell r="E6222" t="str">
            <v>Om Prakash Singh</v>
          </cell>
          <cell r="F6222" t="str">
            <v>17.05.1997</v>
          </cell>
          <cell r="G6222">
            <v>30000</v>
          </cell>
          <cell r="H6222">
            <v>30000</v>
          </cell>
          <cell r="I6222">
            <v>0</v>
          </cell>
          <cell r="J6222" t="str">
            <v>I.R.M</v>
          </cell>
          <cell r="K6222" t="str">
            <v>No</v>
          </cell>
          <cell r="L6222" t="str">
            <v>no communication till date. App frmt agrmnt</v>
          </cell>
        </row>
        <row r="6223">
          <cell r="D6223" t="str">
            <v>DE970164</v>
          </cell>
          <cell r="E6223" t="str">
            <v>Satish Kumar Lalit</v>
          </cell>
          <cell r="F6223" t="str">
            <v>14.05.1997</v>
          </cell>
          <cell r="G6223">
            <v>30000</v>
          </cell>
          <cell r="H6223">
            <v>30000</v>
          </cell>
          <cell r="I6223">
            <v>0</v>
          </cell>
          <cell r="J6223" t="str">
            <v>R.M</v>
          </cell>
          <cell r="K6223">
            <v>2008</v>
          </cell>
          <cell r="L6223" t="str">
            <v xml:space="preserve"> Last Communication Till 2008. App frmt agrmnt</v>
          </cell>
        </row>
        <row r="6224">
          <cell r="D6224" t="str">
            <v>DE970209</v>
          </cell>
          <cell r="E6224" t="str">
            <v>K.L Sharma</v>
          </cell>
          <cell r="F6224" t="str">
            <v>30.06.1997</v>
          </cell>
          <cell r="G6224">
            <v>30000</v>
          </cell>
          <cell r="H6224">
            <v>28500</v>
          </cell>
          <cell r="I6224">
            <v>0</v>
          </cell>
          <cell r="J6224" t="str">
            <v>I.R.M</v>
          </cell>
          <cell r="K6224" t="str">
            <v>No</v>
          </cell>
          <cell r="L6224" t="str">
            <v>no communication till date. App frmt agrmnt</v>
          </cell>
        </row>
        <row r="6225">
          <cell r="D6225" t="str">
            <v>LU970068</v>
          </cell>
          <cell r="E6225" t="str">
            <v>D.P Singh</v>
          </cell>
          <cell r="F6225" t="str">
            <v>30.06.1997</v>
          </cell>
          <cell r="G6225">
            <v>30000</v>
          </cell>
          <cell r="H6225">
            <v>28500</v>
          </cell>
          <cell r="I6225">
            <v>0</v>
          </cell>
          <cell r="J6225" t="str">
            <v>I.R.M</v>
          </cell>
          <cell r="K6225" t="str">
            <v>No</v>
          </cell>
          <cell r="L6225" t="str">
            <v>Last Communication Till 2000. App frmt agrmnt</v>
          </cell>
        </row>
        <row r="6226">
          <cell r="D6226" t="str">
            <v>DE970206</v>
          </cell>
          <cell r="E6226" t="str">
            <v>Sushma A Kumar</v>
          </cell>
          <cell r="F6226" t="str">
            <v>25.06.1997</v>
          </cell>
          <cell r="G6226">
            <v>30000</v>
          </cell>
          <cell r="H6226">
            <v>30000</v>
          </cell>
          <cell r="I6226">
            <v>0</v>
          </cell>
          <cell r="J6226" t="str">
            <v>I.R.M</v>
          </cell>
          <cell r="K6226" t="str">
            <v>No</v>
          </cell>
          <cell r="L6226" t="str">
            <v>Last Communication Till 2005.App frmt agrmnt</v>
          </cell>
        </row>
        <row r="6227">
          <cell r="D6227" t="str">
            <v>LU970072</v>
          </cell>
          <cell r="E6227" t="str">
            <v>Shankar Prasad Agarwal</v>
          </cell>
          <cell r="F6227" t="str">
            <v>30.06.1997</v>
          </cell>
          <cell r="G6227">
            <v>28500</v>
          </cell>
          <cell r="H6227">
            <v>28500</v>
          </cell>
          <cell r="I6227">
            <v>0</v>
          </cell>
          <cell r="J6227" t="str">
            <v>I.R.M</v>
          </cell>
          <cell r="K6227" t="str">
            <v>No</v>
          </cell>
          <cell r="L6227" t="str">
            <v>Last Communication Till 1998.App frmt agrmnt</v>
          </cell>
        </row>
        <row r="6228">
          <cell r="D6228" t="str">
            <v>DE970196</v>
          </cell>
          <cell r="E6228" t="str">
            <v>Ashok Maheshwari</v>
          </cell>
          <cell r="F6228" t="str">
            <v>10.06.1997</v>
          </cell>
          <cell r="G6228">
            <v>30000</v>
          </cell>
          <cell r="H6228">
            <v>25500</v>
          </cell>
          <cell r="I6228">
            <v>4500</v>
          </cell>
          <cell r="J6228" t="str">
            <v>Outstanding</v>
          </cell>
          <cell r="K6228" t="str">
            <v>No</v>
          </cell>
          <cell r="L6228" t="str">
            <v xml:space="preserve"> Last Communication Till 2001 (Outstanding rs 4500/-). App frmt agrmnt</v>
          </cell>
        </row>
        <row r="6229">
          <cell r="D6229" t="str">
            <v>DE970199</v>
          </cell>
          <cell r="E6229" t="str">
            <v>Tajinder Pal Singh</v>
          </cell>
          <cell r="F6229" t="str">
            <v>10.06.1997</v>
          </cell>
          <cell r="G6229">
            <v>30000</v>
          </cell>
          <cell r="H6229">
            <v>27900</v>
          </cell>
          <cell r="I6229">
            <v>2100</v>
          </cell>
          <cell r="J6229" t="str">
            <v>Outstanding</v>
          </cell>
          <cell r="K6229" t="str">
            <v>No</v>
          </cell>
          <cell r="L6229" t="str">
            <v xml:space="preserve"> No Communication Till Date (Outstanding Rs 2100/-). App frmt agrmnt</v>
          </cell>
        </row>
        <row r="6230">
          <cell r="D6230" t="str">
            <v>LU970071</v>
          </cell>
          <cell r="E6230" t="str">
            <v>Girja Shankar Srivastava</v>
          </cell>
          <cell r="F6230" t="str">
            <v>30.06.1997</v>
          </cell>
          <cell r="G6230">
            <v>30000</v>
          </cell>
          <cell r="H6230">
            <v>28500</v>
          </cell>
          <cell r="I6230">
            <v>0</v>
          </cell>
          <cell r="J6230" t="str">
            <v>R.M</v>
          </cell>
          <cell r="K6230">
            <v>2010</v>
          </cell>
          <cell r="L6230" t="str">
            <v xml:space="preserve"> Last Communication Till 2012. App frmt agrmnt</v>
          </cell>
        </row>
        <row r="6231">
          <cell r="D6231" t="str">
            <v>DE970197</v>
          </cell>
          <cell r="E6231" t="str">
            <v>Dharam Duti Kashyap</v>
          </cell>
          <cell r="F6231" t="str">
            <v>10.06.1997</v>
          </cell>
          <cell r="G6231">
            <v>30000</v>
          </cell>
          <cell r="H6231">
            <v>28500</v>
          </cell>
          <cell r="I6231">
            <v>0</v>
          </cell>
          <cell r="J6231" t="str">
            <v>I.R.M</v>
          </cell>
          <cell r="K6231" t="str">
            <v>No</v>
          </cell>
          <cell r="L6231" t="str">
            <v xml:space="preserve"> Last Communication Till 1999.App frmt agrmnt</v>
          </cell>
        </row>
        <row r="6232">
          <cell r="D6232" t="str">
            <v>DE970203</v>
          </cell>
          <cell r="E6232" t="str">
            <v>Anil K Paul</v>
          </cell>
          <cell r="F6232" t="str">
            <v>26.06.1997</v>
          </cell>
          <cell r="G6232">
            <v>30000</v>
          </cell>
          <cell r="H6232">
            <v>30000</v>
          </cell>
          <cell r="I6232">
            <v>0</v>
          </cell>
          <cell r="J6232" t="str">
            <v>I.R.M</v>
          </cell>
          <cell r="K6232" t="str">
            <v>No</v>
          </cell>
          <cell r="L6232" t="str">
            <v>no communication till date. App frmt agrmnt</v>
          </cell>
        </row>
        <row r="6233">
          <cell r="D6233" t="str">
            <v>LU970050</v>
          </cell>
          <cell r="E6233" t="str">
            <v>Sudhir Singh</v>
          </cell>
          <cell r="F6233" t="str">
            <v>26.05.1997</v>
          </cell>
          <cell r="G6233">
            <v>30000</v>
          </cell>
          <cell r="H6233">
            <v>28500</v>
          </cell>
          <cell r="I6233">
            <v>0</v>
          </cell>
          <cell r="J6233" t="str">
            <v>I.R.M</v>
          </cell>
          <cell r="K6233" t="str">
            <v>No</v>
          </cell>
          <cell r="L6233" t="str">
            <v xml:space="preserve"> Last Communication mail 2018, (AUTHORISED SIGNATORY CHANGED, AS PER PAPERS)</v>
          </cell>
        </row>
        <row r="6234">
          <cell r="D6234" t="str">
            <v>LU970040</v>
          </cell>
          <cell r="E6234" t="str">
            <v>Harish Chandra Arora</v>
          </cell>
          <cell r="F6234" t="str">
            <v>30.04.1997</v>
          </cell>
          <cell r="G6234">
            <v>30000</v>
          </cell>
          <cell r="H6234">
            <v>30000</v>
          </cell>
          <cell r="I6234">
            <v>0</v>
          </cell>
          <cell r="J6234" t="str">
            <v>I.R.M</v>
          </cell>
          <cell r="K6234" t="str">
            <v>No</v>
          </cell>
          <cell r="L6234" t="str">
            <v xml:space="preserve"> last communication 13. App frmt agrmnt'</v>
          </cell>
        </row>
        <row r="6235">
          <cell r="D6235" t="str">
            <v>LU970055</v>
          </cell>
          <cell r="E6235" t="str">
            <v>Sandeep Agarhari</v>
          </cell>
          <cell r="F6235" t="str">
            <v>31.05.1997</v>
          </cell>
          <cell r="G6235">
            <v>30000</v>
          </cell>
          <cell r="H6235">
            <v>18000</v>
          </cell>
          <cell r="I6235">
            <v>12000</v>
          </cell>
          <cell r="J6235" t="str">
            <v>Outstanding</v>
          </cell>
          <cell r="K6235" t="str">
            <v>No</v>
          </cell>
          <cell r="L6235" t="str">
            <v>No Communication Till Date (Outstanding Rs 12000/-)App frmt agrmnt</v>
          </cell>
        </row>
        <row r="6236">
          <cell r="D6236" t="str">
            <v>AL960074</v>
          </cell>
          <cell r="E6236" t="str">
            <v>Shiv Raj Mehta</v>
          </cell>
          <cell r="F6236" t="str">
            <v>18.10.1996</v>
          </cell>
          <cell r="G6236">
            <v>30000</v>
          </cell>
          <cell r="H6236">
            <v>7500</v>
          </cell>
          <cell r="I6236">
            <v>22500</v>
          </cell>
          <cell r="J6236" t="str">
            <v>Outstanding</v>
          </cell>
          <cell r="K6236" t="str">
            <v>No</v>
          </cell>
          <cell r="L6236" t="str">
            <v>last communication 98. Outstanding Rs 22500/-.. App frmt agrmnt</v>
          </cell>
        </row>
        <row r="6237">
          <cell r="D6237" t="str">
            <v>KN960048</v>
          </cell>
          <cell r="E6237" t="str">
            <v>Arvind Kumar Paliwal</v>
          </cell>
          <cell r="F6237" t="str">
            <v>01.07.1996</v>
          </cell>
          <cell r="G6237">
            <v>22000</v>
          </cell>
          <cell r="H6237">
            <v>22000</v>
          </cell>
          <cell r="I6237">
            <v>0</v>
          </cell>
          <cell r="J6237" t="str">
            <v>I.R.M</v>
          </cell>
          <cell r="K6237" t="str">
            <v>No</v>
          </cell>
          <cell r="L6237" t="str">
            <v>As Pod Last Communication Till 2007.' App frmt agrmnt</v>
          </cell>
        </row>
        <row r="6238">
          <cell r="D6238" t="str">
            <v>DE970204</v>
          </cell>
          <cell r="E6238" t="str">
            <v>Pradeep Kumar Chibber</v>
          </cell>
          <cell r="F6238" t="str">
            <v>18.06.1997</v>
          </cell>
          <cell r="G6238">
            <v>30000</v>
          </cell>
          <cell r="H6238">
            <v>7500</v>
          </cell>
          <cell r="I6238">
            <v>22500</v>
          </cell>
          <cell r="J6238" t="str">
            <v>Outstanding</v>
          </cell>
          <cell r="K6238" t="str">
            <v>No</v>
          </cell>
          <cell r="L6238" t="str">
            <v xml:space="preserve"> No Communication Till Date (Outstanding Rs 22500/-) App frmt agrmnt</v>
          </cell>
        </row>
        <row r="6239">
          <cell r="D6239" t="str">
            <v>LD970007</v>
          </cell>
          <cell r="E6239" t="str">
            <v>Deepak Sood</v>
          </cell>
          <cell r="F6239" t="str">
            <v>30.04.1997</v>
          </cell>
          <cell r="G6239">
            <v>30000</v>
          </cell>
          <cell r="H6239">
            <v>7500</v>
          </cell>
          <cell r="I6239">
            <v>22500</v>
          </cell>
          <cell r="J6239" t="str">
            <v>Outstanding</v>
          </cell>
          <cell r="K6239" t="str">
            <v>No</v>
          </cell>
          <cell r="L6239" t="str">
            <v>No Communication Till Date (Outstanding Rs 22500/-) App frmt agrmnt</v>
          </cell>
        </row>
        <row r="6240">
          <cell r="D6240" t="str">
            <v>AL970035</v>
          </cell>
          <cell r="E6240" t="str">
            <v>Shah Alam Khan</v>
          </cell>
          <cell r="F6240" t="str">
            <v>28.05.1997</v>
          </cell>
          <cell r="G6240">
            <v>30000</v>
          </cell>
          <cell r="H6240">
            <v>7500</v>
          </cell>
          <cell r="I6240">
            <v>22500</v>
          </cell>
          <cell r="J6240" t="str">
            <v>Outstanding</v>
          </cell>
          <cell r="K6240" t="str">
            <v>No</v>
          </cell>
          <cell r="L6240" t="str">
            <v>No Communication Till Date (Outstanding Rs 22500/-) App frmt agrmnt</v>
          </cell>
        </row>
        <row r="6241">
          <cell r="D6241" t="str">
            <v>LU970052</v>
          </cell>
          <cell r="E6241" t="str">
            <v>Gourish Mangesh Tavandi</v>
          </cell>
          <cell r="F6241" t="str">
            <v>31.05.1997</v>
          </cell>
          <cell r="G6241">
            <v>28500</v>
          </cell>
          <cell r="H6241">
            <v>28500</v>
          </cell>
          <cell r="I6241">
            <v>0</v>
          </cell>
          <cell r="J6241" t="str">
            <v>Cancelled</v>
          </cell>
          <cell r="K6241">
            <v>2018</v>
          </cell>
          <cell r="L6241" t="str">
            <v>Cancelled on 14.04.2021</v>
          </cell>
        </row>
        <row r="6242">
          <cell r="D6242" t="str">
            <v>JP970062</v>
          </cell>
          <cell r="E6242" t="str">
            <v>Rajesh kumar Vijay</v>
          </cell>
          <cell r="F6242" t="str">
            <v>01.06.1997</v>
          </cell>
          <cell r="G6242">
            <v>30000</v>
          </cell>
          <cell r="H6242">
            <v>7500</v>
          </cell>
          <cell r="I6242">
            <v>22500</v>
          </cell>
          <cell r="J6242" t="str">
            <v>Outstanding</v>
          </cell>
          <cell r="K6242" t="str">
            <v>No</v>
          </cell>
          <cell r="L6242" t="str">
            <v xml:space="preserve"> Last Communication Till 2002,Outstanding Rs 22500/-.App frmt agrmnt </v>
          </cell>
        </row>
        <row r="6243">
          <cell r="D6243" t="str">
            <v>JP970066</v>
          </cell>
          <cell r="E6243" t="str">
            <v>OP Sharan</v>
          </cell>
          <cell r="F6243" t="str">
            <v>01.06.1997</v>
          </cell>
          <cell r="G6243">
            <v>30000</v>
          </cell>
          <cell r="H6243">
            <v>8800</v>
          </cell>
          <cell r="I6243">
            <v>21200</v>
          </cell>
          <cell r="J6243" t="str">
            <v>Outstanding</v>
          </cell>
          <cell r="K6243" t="str">
            <v>No</v>
          </cell>
          <cell r="L6243" t="str">
            <v xml:space="preserve"> Last Communication Till 1999, Outstanding Rs 21200/- App frmt agrmnt</v>
          </cell>
        </row>
        <row r="6244">
          <cell r="D6244" t="str">
            <v>AL970049</v>
          </cell>
          <cell r="E6244" t="str">
            <v>Aseem Abdullah</v>
          </cell>
          <cell r="F6244" t="str">
            <v>08.07.1997</v>
          </cell>
          <cell r="G6244">
            <v>30000</v>
          </cell>
          <cell r="H6244">
            <v>28500</v>
          </cell>
          <cell r="I6244">
            <v>0</v>
          </cell>
          <cell r="J6244" t="str">
            <v>I.R.M</v>
          </cell>
          <cell r="K6244" t="str">
            <v>No</v>
          </cell>
          <cell r="L6244" t="str">
            <v xml:space="preserve"> Last Communication Till 2002.App frmt agrmnt</v>
          </cell>
        </row>
        <row r="6245">
          <cell r="D6245" t="str">
            <v>AL970051</v>
          </cell>
          <cell r="E6245" t="str">
            <v>Nadeem Alam</v>
          </cell>
          <cell r="F6245" t="str">
            <v>08.07.1997</v>
          </cell>
          <cell r="G6245">
            <v>30000</v>
          </cell>
          <cell r="H6245">
            <v>28500</v>
          </cell>
          <cell r="I6245">
            <v>0</v>
          </cell>
          <cell r="J6245" t="str">
            <v>I.R.M</v>
          </cell>
          <cell r="K6245" t="str">
            <v>No</v>
          </cell>
          <cell r="L6245" t="str">
            <v xml:space="preserve"> Last Communication Till 2002.App frmt agrmnt</v>
          </cell>
        </row>
        <row r="6246">
          <cell r="D6246" t="str">
            <v>AL970052</v>
          </cell>
          <cell r="E6246" t="str">
            <v>Shyam Jiverma</v>
          </cell>
          <cell r="F6246" t="str">
            <v>07.07.1997</v>
          </cell>
          <cell r="G6246">
            <v>30000</v>
          </cell>
          <cell r="H6246">
            <v>7500</v>
          </cell>
          <cell r="I6246">
            <v>22500</v>
          </cell>
          <cell r="J6246" t="str">
            <v>Outstanding</v>
          </cell>
          <cell r="K6246" t="str">
            <v>No</v>
          </cell>
          <cell r="L6246" t="str">
            <v>No Communication Till Date (Outstanding Rs 22500/-) App frmt agrmnt</v>
          </cell>
        </row>
        <row r="6247">
          <cell r="D6247" t="str">
            <v>DE970223</v>
          </cell>
          <cell r="E6247" t="str">
            <v>Ashok Sikka</v>
          </cell>
          <cell r="F6247" t="str">
            <v>08.07.1997</v>
          </cell>
          <cell r="G6247">
            <v>30000</v>
          </cell>
          <cell r="H6247">
            <v>30000</v>
          </cell>
          <cell r="I6247">
            <v>0</v>
          </cell>
          <cell r="J6247" t="str">
            <v>I.R.M</v>
          </cell>
          <cell r="K6247" t="str">
            <v>No</v>
          </cell>
          <cell r="L6247" t="str">
            <v>Last Communication Till 2000. App frmt agrmnt</v>
          </cell>
        </row>
        <row r="6248">
          <cell r="D6248" t="str">
            <v>AL970050</v>
          </cell>
          <cell r="E6248" t="str">
            <v>Shamim Alam</v>
          </cell>
          <cell r="F6248" t="str">
            <v>07.07.1997</v>
          </cell>
          <cell r="G6248">
            <v>30000</v>
          </cell>
          <cell r="H6248">
            <v>28500</v>
          </cell>
          <cell r="I6248">
            <v>0</v>
          </cell>
          <cell r="J6248" t="str">
            <v>I.R.M</v>
          </cell>
          <cell r="K6248" t="str">
            <v>No</v>
          </cell>
          <cell r="L6248" t="str">
            <v xml:space="preserve"> Last Communication Till 2002.App frmt agrmnt</v>
          </cell>
        </row>
        <row r="6249">
          <cell r="D6249" t="str">
            <v>DE970135</v>
          </cell>
          <cell r="E6249" t="str">
            <v>Bhola Nath Bhargava</v>
          </cell>
          <cell r="F6249" t="str">
            <v>01.04.1997</v>
          </cell>
          <cell r="G6249">
            <v>30000</v>
          </cell>
          <cell r="H6249">
            <v>30000</v>
          </cell>
          <cell r="I6249">
            <v>0</v>
          </cell>
          <cell r="J6249" t="str">
            <v>I.R.M</v>
          </cell>
          <cell r="K6249" t="str">
            <v>No</v>
          </cell>
          <cell r="L6249" t="str">
            <v xml:space="preserve"> Last Communication Till 2008. App frmt agrmnt</v>
          </cell>
        </row>
        <row r="6250">
          <cell r="D6250" t="str">
            <v>JP970042</v>
          </cell>
          <cell r="E6250" t="str">
            <v>Kamlesh Nagar</v>
          </cell>
          <cell r="F6250" t="str">
            <v>31.05.1997</v>
          </cell>
          <cell r="G6250">
            <v>22000</v>
          </cell>
          <cell r="H6250">
            <v>20900</v>
          </cell>
          <cell r="I6250">
            <v>0</v>
          </cell>
          <cell r="J6250" t="str">
            <v>I.R.M</v>
          </cell>
          <cell r="K6250" t="str">
            <v>No</v>
          </cell>
          <cell r="L6250" t="str">
            <v xml:space="preserve">Last Communication Till 2000. App frmt agmt, (5,500 Amount Is Cleared /Cash Detail Not Mentioned In RIMES) </v>
          </cell>
        </row>
        <row r="6251">
          <cell r="D6251" t="str">
            <v>LU960058</v>
          </cell>
          <cell r="E6251" t="str">
            <v>Archana Agarwal</v>
          </cell>
          <cell r="F6251" t="str">
            <v>12.07.1996</v>
          </cell>
          <cell r="G6251">
            <v>22000</v>
          </cell>
          <cell r="H6251">
            <v>22000</v>
          </cell>
          <cell r="I6251">
            <v>0</v>
          </cell>
          <cell r="J6251" t="str">
            <v>I.R.M</v>
          </cell>
          <cell r="K6251" t="str">
            <v>No</v>
          </cell>
          <cell r="L6251" t="str">
            <v>As Pod Last Communication Till 2007.' App frmt agrmnt</v>
          </cell>
        </row>
        <row r="6252">
          <cell r="D6252" t="str">
            <v>DE960332</v>
          </cell>
          <cell r="E6252" t="str">
            <v>Kaushal Dhawan</v>
          </cell>
          <cell r="F6252" t="str">
            <v>31.07.1996</v>
          </cell>
          <cell r="G6252">
            <v>30000</v>
          </cell>
          <cell r="H6252">
            <v>12100</v>
          </cell>
          <cell r="I6252">
            <v>9900</v>
          </cell>
          <cell r="J6252" t="str">
            <v>Outstanding</v>
          </cell>
          <cell r="K6252" t="str">
            <v>No</v>
          </cell>
          <cell r="L6252" t="str">
            <v xml:space="preserve"> No Communication Till Date (Outstanding Rs 9900/-). App frmt agrmnt</v>
          </cell>
        </row>
        <row r="6253">
          <cell r="D6253" t="str">
            <v>LU960174</v>
          </cell>
          <cell r="E6253" t="str">
            <v>Durga Singh</v>
          </cell>
          <cell r="F6253" t="str">
            <v>30.12.1996</v>
          </cell>
          <cell r="G6253">
            <v>30000</v>
          </cell>
          <cell r="H6253" t="str">
            <v>Nill</v>
          </cell>
          <cell r="I6253">
            <v>0</v>
          </cell>
          <cell r="J6253" t="str">
            <v>Cancelled</v>
          </cell>
          <cell r="K6253" t="str">
            <v>No</v>
          </cell>
          <cell r="L6253" t="str">
            <v>Cancellection Date:- 24-04-2018</v>
          </cell>
        </row>
        <row r="6254">
          <cell r="D6254" t="str">
            <v>DE970059</v>
          </cell>
          <cell r="E6254" t="str">
            <v>Rajkumar Ralhan</v>
          </cell>
          <cell r="F6254" t="str">
            <v>28.02.1997</v>
          </cell>
          <cell r="G6254">
            <v>30000</v>
          </cell>
          <cell r="H6254">
            <v>7500</v>
          </cell>
          <cell r="I6254">
            <v>22500</v>
          </cell>
          <cell r="J6254" t="str">
            <v>Outstanding</v>
          </cell>
          <cell r="K6254" t="str">
            <v>No</v>
          </cell>
          <cell r="L6254" t="str">
            <v>As POD Last communication 2007. Outstanding Rs 22500/-. App frmt agrmnt</v>
          </cell>
        </row>
        <row r="6255">
          <cell r="D6255" t="str">
            <v>DE970138</v>
          </cell>
          <cell r="E6255" t="str">
            <v>Pradeep Jain</v>
          </cell>
          <cell r="F6255" t="str">
            <v>29.04.1997</v>
          </cell>
          <cell r="G6255">
            <v>30000</v>
          </cell>
          <cell r="H6255">
            <v>7500</v>
          </cell>
          <cell r="I6255">
            <v>22500</v>
          </cell>
          <cell r="J6255" t="str">
            <v>Outstanding</v>
          </cell>
          <cell r="K6255" t="str">
            <v>No</v>
          </cell>
          <cell r="L6255" t="str">
            <v xml:space="preserve"> Last Communication Till 1999, Outstanding Rs 22500/- App frmt agrmnt</v>
          </cell>
        </row>
        <row r="6256">
          <cell r="D6256" t="str">
            <v>JP970067</v>
          </cell>
          <cell r="E6256" t="str">
            <v>Pran Nath</v>
          </cell>
          <cell r="F6256" t="str">
            <v>25.06.1997</v>
          </cell>
          <cell r="G6256">
            <v>30000</v>
          </cell>
          <cell r="H6256" t="str">
            <v>Nill</v>
          </cell>
          <cell r="I6256">
            <v>0</v>
          </cell>
          <cell r="J6256" t="str">
            <v>Cancelled</v>
          </cell>
          <cell r="K6256">
            <v>0</v>
          </cell>
          <cell r="L6256" t="str">
            <v>Cancellection Date:- 29-09-2007, (Total 5 Membership Of  DRI:- (03004355, 03004356, 03004357, 03004363 TPT) &amp; (JP970060 MUSSOORIE)</v>
          </cell>
        </row>
        <row r="6257">
          <cell r="D6257" t="str">
            <v>JP970069</v>
          </cell>
          <cell r="E6257" t="str">
            <v>Pran Nath</v>
          </cell>
          <cell r="F6257" t="str">
            <v>25.06.1997</v>
          </cell>
          <cell r="G6257">
            <v>30000</v>
          </cell>
          <cell r="H6257">
            <v>34250</v>
          </cell>
          <cell r="I6257">
            <v>0</v>
          </cell>
          <cell r="J6257" t="str">
            <v>R.M</v>
          </cell>
          <cell r="K6257">
            <v>2007</v>
          </cell>
          <cell r="L6257" t="str">
            <v xml:space="preserve">As Pod Last Communication Till 2007, (Total 5 Membership Of  DRI:- (03004355, 03004356, 03004357, 03004363 TPT) &amp; (JP970060 MUSSOORIE) </v>
          </cell>
        </row>
        <row r="6258">
          <cell r="D6258" t="str">
            <v>JP970068</v>
          </cell>
          <cell r="E6258" t="str">
            <v>Pran Nath</v>
          </cell>
          <cell r="F6258" t="str">
            <v>25.06.1997</v>
          </cell>
          <cell r="G6258">
            <v>30000</v>
          </cell>
          <cell r="H6258" t="str">
            <v>Nill</v>
          </cell>
          <cell r="I6258">
            <v>0</v>
          </cell>
          <cell r="J6258" t="str">
            <v>Cancelled</v>
          </cell>
          <cell r="K6258">
            <v>0</v>
          </cell>
          <cell r="L6258" t="str">
            <v>Cancellection Date:- 29-09-2007, (Total 5 Membership Of  DRI:- (03004355, 03004356, 03004357, 03004363 TPT) &amp; (JP970060 MUSSOORIE)</v>
          </cell>
        </row>
        <row r="6259">
          <cell r="D6259" t="str">
            <v>LU970036</v>
          </cell>
          <cell r="E6259" t="str">
            <v>Sanjeev Arora</v>
          </cell>
          <cell r="F6259" t="str">
            <v>23.04.1997</v>
          </cell>
          <cell r="G6259">
            <v>30000</v>
          </cell>
          <cell r="H6259">
            <v>28500</v>
          </cell>
          <cell r="I6259">
            <v>0</v>
          </cell>
          <cell r="J6259" t="str">
            <v>I.R.M</v>
          </cell>
          <cell r="K6259" t="str">
            <v>No</v>
          </cell>
          <cell r="L6259" t="str">
            <v>Last Communication Till 1997.App frmt agrmnt</v>
          </cell>
        </row>
        <row r="6260">
          <cell r="D6260" t="str">
            <v>LU970035</v>
          </cell>
          <cell r="E6260" t="str">
            <v>S.D Yadav</v>
          </cell>
          <cell r="F6260" t="str">
            <v>11.04.1997</v>
          </cell>
          <cell r="G6260">
            <v>30000</v>
          </cell>
          <cell r="H6260">
            <v>30000</v>
          </cell>
          <cell r="I6260">
            <v>0</v>
          </cell>
          <cell r="J6260" t="str">
            <v>I.R.M</v>
          </cell>
          <cell r="K6260" t="str">
            <v>No</v>
          </cell>
          <cell r="L6260" t="str">
            <v xml:space="preserve"> Last Communication Till 1997. App frmt agrmnt</v>
          </cell>
        </row>
        <row r="6261">
          <cell r="D6261" t="str">
            <v>LU970074</v>
          </cell>
          <cell r="E6261" t="str">
            <v>Satyendra Tiwari</v>
          </cell>
          <cell r="F6261" t="str">
            <v>04.08.1997</v>
          </cell>
          <cell r="G6261">
            <v>30000</v>
          </cell>
          <cell r="H6261">
            <v>30000</v>
          </cell>
          <cell r="I6261">
            <v>0</v>
          </cell>
          <cell r="J6261" t="str">
            <v>R.M</v>
          </cell>
          <cell r="K6261">
            <v>2007</v>
          </cell>
          <cell r="L6261" t="str">
            <v xml:space="preserve"> Last Communication Till 2008. App frmt agrmnt</v>
          </cell>
        </row>
        <row r="6262">
          <cell r="D6262" t="str">
            <v>DE970235</v>
          </cell>
          <cell r="E6262" t="str">
            <v>Paramjit Singh Ahuja</v>
          </cell>
          <cell r="F6262" t="str">
            <v>28.08.1997</v>
          </cell>
          <cell r="G6262">
            <v>30000</v>
          </cell>
          <cell r="H6262">
            <v>16500</v>
          </cell>
          <cell r="I6262">
            <v>13500</v>
          </cell>
          <cell r="J6262" t="str">
            <v>Outstanding</v>
          </cell>
          <cell r="K6262" t="str">
            <v>No</v>
          </cell>
          <cell r="L6262" t="str">
            <v xml:space="preserve"> No Communication Till Date Outstanding rs 13500/-). App frmt agrmnt</v>
          </cell>
        </row>
        <row r="6263">
          <cell r="D6263" t="str">
            <v>DE970237</v>
          </cell>
          <cell r="E6263" t="str">
            <v>Renu Singh</v>
          </cell>
          <cell r="F6263" t="str">
            <v>25.08.1997</v>
          </cell>
          <cell r="G6263">
            <v>30000</v>
          </cell>
          <cell r="H6263">
            <v>28500</v>
          </cell>
          <cell r="I6263">
            <v>0</v>
          </cell>
          <cell r="J6263" t="str">
            <v>I.R.M</v>
          </cell>
          <cell r="K6263" t="str">
            <v>No</v>
          </cell>
          <cell r="L6263" t="str">
            <v xml:space="preserve"> Last Communication Till 1998. App frmt agrmnt</v>
          </cell>
        </row>
        <row r="6264">
          <cell r="D6264" t="str">
            <v>JP90073</v>
          </cell>
          <cell r="E6264" t="str">
            <v>Pran Nath</v>
          </cell>
          <cell r="F6264" t="str">
            <v>25.06.1997</v>
          </cell>
          <cell r="G6264">
            <v>3000</v>
          </cell>
          <cell r="H6264" t="str">
            <v>Nill</v>
          </cell>
          <cell r="I6264">
            <v>0</v>
          </cell>
          <cell r="J6264" t="str">
            <v>Cancelled</v>
          </cell>
          <cell r="K6264">
            <v>0</v>
          </cell>
          <cell r="L6264" t="str">
            <v>Cancellection Date:- 29-09-2007, (Total 5 Membership Of  DRI:- (03004355, 03004356, 03004357, 03004363 TPT) &amp; (JP970060 MUSSOORIE)</v>
          </cell>
        </row>
        <row r="6265">
          <cell r="D6265" t="str">
            <v>AL970037</v>
          </cell>
          <cell r="E6265" t="str">
            <v>Sri Prem Chandra Jaiswal</v>
          </cell>
          <cell r="F6265" t="str">
            <v>30.05.1997</v>
          </cell>
          <cell r="G6265">
            <v>30000</v>
          </cell>
          <cell r="H6265">
            <v>21500</v>
          </cell>
          <cell r="I6265">
            <v>8500</v>
          </cell>
          <cell r="J6265" t="str">
            <v>Outstanding</v>
          </cell>
          <cell r="K6265" t="str">
            <v>No</v>
          </cell>
          <cell r="L6265" t="str">
            <v>Last Communication Till 1999 (Outstanding Rs 8500/-). App frmt agrmnt</v>
          </cell>
        </row>
        <row r="6266">
          <cell r="D6266" t="str">
            <v>AL970026</v>
          </cell>
          <cell r="E6266" t="str">
            <v>Adil Mahmmod Ansari</v>
          </cell>
          <cell r="F6266" t="str">
            <v>30.04.1997</v>
          </cell>
          <cell r="G6266">
            <v>30000</v>
          </cell>
          <cell r="H6266">
            <v>7500</v>
          </cell>
          <cell r="I6266">
            <v>22500</v>
          </cell>
          <cell r="J6266" t="str">
            <v>Outstanding</v>
          </cell>
          <cell r="K6266" t="str">
            <v>No</v>
          </cell>
          <cell r="L6266" t="str">
            <v>No Communication Till Date (Outstanding Rs 22500/-). App frmt agrmnt</v>
          </cell>
        </row>
        <row r="6267">
          <cell r="D6267" t="str">
            <v>DE970229</v>
          </cell>
          <cell r="E6267" t="str">
            <v>Rajesh Kumar Agarwal</v>
          </cell>
          <cell r="F6267" t="str">
            <v>28.07.1997</v>
          </cell>
          <cell r="G6267">
            <v>30000</v>
          </cell>
          <cell r="H6267">
            <v>28500</v>
          </cell>
          <cell r="I6267">
            <v>0</v>
          </cell>
          <cell r="J6267" t="str">
            <v>I.R.M</v>
          </cell>
          <cell r="K6267" t="str">
            <v>No</v>
          </cell>
          <cell r="L6267" t="str">
            <v xml:space="preserve"> Last mail Communication Till 2017. App frmt agrmnt</v>
          </cell>
        </row>
        <row r="6268">
          <cell r="D6268" t="str">
            <v>JP970079</v>
          </cell>
          <cell r="E6268" t="str">
            <v>Vidya Jain</v>
          </cell>
          <cell r="F6268" t="str">
            <v>02.07.1997</v>
          </cell>
          <cell r="G6268">
            <v>30000</v>
          </cell>
          <cell r="H6268">
            <v>28500</v>
          </cell>
          <cell r="I6268">
            <v>0</v>
          </cell>
          <cell r="J6268" t="str">
            <v>I.R.M</v>
          </cell>
          <cell r="K6268" t="str">
            <v>No</v>
          </cell>
          <cell r="L6268" t="str">
            <v>no communication till date. App frmt agrmnt</v>
          </cell>
        </row>
        <row r="6269">
          <cell r="D6269" t="str">
            <v>JP970059</v>
          </cell>
          <cell r="E6269" t="str">
            <v>Liyalat Ali</v>
          </cell>
          <cell r="F6269" t="str">
            <v>23.08.1997</v>
          </cell>
          <cell r="G6269">
            <v>30000</v>
          </cell>
          <cell r="H6269">
            <v>21000</v>
          </cell>
          <cell r="I6269">
            <v>9000</v>
          </cell>
          <cell r="J6269" t="str">
            <v>Outstanding</v>
          </cell>
          <cell r="K6269" t="str">
            <v>No</v>
          </cell>
          <cell r="L6269" t="str">
            <v xml:space="preserve"> Last Communication Till 1998 (Outstanding Rs 9000/-). App frmt agrmnt</v>
          </cell>
        </row>
        <row r="6270">
          <cell r="D6270" t="str">
            <v>JP970057</v>
          </cell>
          <cell r="E6270" t="str">
            <v>Ramesh Chander Jha</v>
          </cell>
          <cell r="F6270" t="str">
            <v>25.06.1997</v>
          </cell>
          <cell r="G6270">
            <v>30000</v>
          </cell>
          <cell r="H6270">
            <v>27900</v>
          </cell>
          <cell r="I6270">
            <v>2100</v>
          </cell>
          <cell r="J6270" t="str">
            <v>Outstanding</v>
          </cell>
          <cell r="K6270" t="str">
            <v>No</v>
          </cell>
          <cell r="L6270" t="str">
            <v>Last Communication Till 2016(Outstanding Rs 2100/-But Consideration amt 22320/-chq retun) . App frmt agrmnt</v>
          </cell>
        </row>
        <row r="6271">
          <cell r="D6271" t="str">
            <v>DE970228</v>
          </cell>
          <cell r="E6271" t="str">
            <v>Mohit Jain</v>
          </cell>
          <cell r="F6271" t="str">
            <v>29.07.1997</v>
          </cell>
          <cell r="G6271">
            <v>30000</v>
          </cell>
          <cell r="H6271">
            <v>7500</v>
          </cell>
          <cell r="I6271">
            <v>22500</v>
          </cell>
          <cell r="J6271" t="str">
            <v>Outstanding</v>
          </cell>
          <cell r="K6271" t="str">
            <v>No</v>
          </cell>
          <cell r="L6271" t="str">
            <v xml:space="preserve"> No Communication Till Date (Outstanding Rs 22500/-). App frmt agrmnt</v>
          </cell>
        </row>
        <row r="6272">
          <cell r="D6272" t="str">
            <v>JP970064</v>
          </cell>
          <cell r="E6272" t="str">
            <v>Vinod Gupta</v>
          </cell>
          <cell r="F6272" t="str">
            <v>25.06.1997</v>
          </cell>
          <cell r="G6272">
            <v>30000</v>
          </cell>
          <cell r="H6272">
            <v>27900</v>
          </cell>
          <cell r="I6272">
            <v>2100</v>
          </cell>
          <cell r="J6272" t="str">
            <v>Outstanding</v>
          </cell>
          <cell r="K6272" t="str">
            <v>No</v>
          </cell>
          <cell r="L6272" t="str">
            <v>No Communication Till Date (Outstanding Rs 2100/-). App frmt agrmnt</v>
          </cell>
        </row>
        <row r="6273">
          <cell r="D6273" t="str">
            <v>DE970218</v>
          </cell>
          <cell r="E6273" t="str">
            <v>Gulla Bhai Mulani</v>
          </cell>
          <cell r="F6273" t="str">
            <v>30.06.1997</v>
          </cell>
          <cell r="G6273">
            <v>30000</v>
          </cell>
          <cell r="H6273">
            <v>7500</v>
          </cell>
          <cell r="I6273">
            <v>22500</v>
          </cell>
          <cell r="J6273" t="str">
            <v>Outstanding</v>
          </cell>
          <cell r="K6273">
            <v>0</v>
          </cell>
          <cell r="L6273" t="str">
            <v xml:space="preserve"> No Communication Till Date (Outstanding Rs 22500/-). App frmt agrmnt</v>
          </cell>
        </row>
        <row r="6274">
          <cell r="D6274" t="str">
            <v>JP970050</v>
          </cell>
          <cell r="E6274" t="str">
            <v>Gajanad Agarwal</v>
          </cell>
          <cell r="F6274" t="str">
            <v>23.06.1997</v>
          </cell>
          <cell r="G6274">
            <v>30000</v>
          </cell>
          <cell r="H6274">
            <v>7500</v>
          </cell>
          <cell r="I6274">
            <v>22500</v>
          </cell>
          <cell r="J6274" t="str">
            <v>Outstanding</v>
          </cell>
          <cell r="K6274">
            <v>0</v>
          </cell>
          <cell r="L6274" t="str">
            <v xml:space="preserve"> No Communication Till Date (Outstanding Rs 22500/-). App frmt agrmnt</v>
          </cell>
        </row>
        <row r="6275">
          <cell r="D6275" t="str">
            <v>DE970183</v>
          </cell>
          <cell r="E6275" t="str">
            <v>Prakash Kaushal</v>
          </cell>
          <cell r="F6275" t="str">
            <v>15.05.1997</v>
          </cell>
          <cell r="G6275">
            <v>30000</v>
          </cell>
          <cell r="H6275">
            <v>9000</v>
          </cell>
          <cell r="I6275">
            <v>21000</v>
          </cell>
          <cell r="J6275" t="str">
            <v>Outstanding</v>
          </cell>
          <cell r="K6275" t="str">
            <v>No</v>
          </cell>
          <cell r="L6275" t="str">
            <v>No Communication Till Date (Outstanding Rs 2100/-). App frmt agrmnt</v>
          </cell>
        </row>
        <row r="6276">
          <cell r="D6276" t="str">
            <v>AL970046</v>
          </cell>
          <cell r="E6276" t="str">
            <v>Shyam ji Varma</v>
          </cell>
          <cell r="F6276" t="str">
            <v>24.06.1997</v>
          </cell>
          <cell r="G6276">
            <v>30000</v>
          </cell>
          <cell r="H6276">
            <v>30000</v>
          </cell>
          <cell r="I6276">
            <v>0</v>
          </cell>
          <cell r="J6276" t="str">
            <v>I.R.M</v>
          </cell>
          <cell r="K6276" t="str">
            <v>No</v>
          </cell>
          <cell r="L6276" t="str">
            <v xml:space="preserve"> Last Communication Till 1998. App frmt agrmnt</v>
          </cell>
        </row>
        <row r="6277">
          <cell r="D6277" t="str">
            <v>JP970074</v>
          </cell>
          <cell r="E6277" t="str">
            <v>Mansingh Rathore</v>
          </cell>
          <cell r="F6277" t="str">
            <v>30.06.1997</v>
          </cell>
          <cell r="G6277">
            <v>30000</v>
          </cell>
          <cell r="H6277">
            <v>7500</v>
          </cell>
          <cell r="I6277">
            <v>22500</v>
          </cell>
          <cell r="J6277" t="str">
            <v>Outstanding</v>
          </cell>
          <cell r="K6277" t="str">
            <v>No</v>
          </cell>
          <cell r="L6277" t="str">
            <v xml:space="preserve"> Last Communication Till 1998. App frmt agrmnt</v>
          </cell>
        </row>
        <row r="6278">
          <cell r="D6278" t="str">
            <v>DE970216</v>
          </cell>
          <cell r="E6278" t="str">
            <v>Dinesh Paraswani</v>
          </cell>
          <cell r="F6278" t="str">
            <v>18.06.1997</v>
          </cell>
          <cell r="G6278">
            <v>30000</v>
          </cell>
          <cell r="H6278">
            <v>7500</v>
          </cell>
          <cell r="I6278">
            <v>22500</v>
          </cell>
          <cell r="J6278" t="str">
            <v>Outstanding</v>
          </cell>
          <cell r="K6278" t="str">
            <v>No</v>
          </cell>
          <cell r="L6278" t="str">
            <v xml:space="preserve"> No Communication Till Date. App frmt agrmnt</v>
          </cell>
        </row>
        <row r="6279">
          <cell r="D6279" t="str">
            <v>JP970082</v>
          </cell>
          <cell r="E6279" t="str">
            <v>Vidya Jain</v>
          </cell>
          <cell r="F6279" t="str">
            <v>12.07.1997</v>
          </cell>
          <cell r="G6279">
            <v>30000</v>
          </cell>
          <cell r="H6279">
            <v>7500</v>
          </cell>
          <cell r="I6279">
            <v>22500</v>
          </cell>
          <cell r="J6279" t="str">
            <v>Outstanding</v>
          </cell>
          <cell r="K6279" t="str">
            <v>No</v>
          </cell>
          <cell r="L6279" t="str">
            <v>No Communication Till Date  … Total 7 Membership Of TPT:- 03004385, 4386,4387,4388,4389,4392,4393</v>
          </cell>
        </row>
        <row r="6280">
          <cell r="D6280" t="str">
            <v>JP970083</v>
          </cell>
          <cell r="E6280" t="str">
            <v>Vidya Jain</v>
          </cell>
          <cell r="F6280" t="str">
            <v>12.07.1997</v>
          </cell>
          <cell r="G6280">
            <v>30000</v>
          </cell>
          <cell r="H6280">
            <v>7500</v>
          </cell>
          <cell r="I6280">
            <v>22500</v>
          </cell>
          <cell r="J6280" t="str">
            <v>Outstanding</v>
          </cell>
          <cell r="K6280" t="str">
            <v>No</v>
          </cell>
          <cell r="L6280" t="str">
            <v>No Communication Till Date  ..Total 7 Membership Of TPT:- 03004385, 4386,4387,4388,4389,4392,4393</v>
          </cell>
        </row>
        <row r="6281">
          <cell r="D6281" t="str">
            <v>JP970085</v>
          </cell>
          <cell r="E6281" t="str">
            <v>Vidya Jain</v>
          </cell>
          <cell r="F6281" t="str">
            <v>12.07.1997</v>
          </cell>
          <cell r="G6281">
            <v>30000</v>
          </cell>
          <cell r="H6281">
            <v>7500</v>
          </cell>
          <cell r="I6281">
            <v>22500</v>
          </cell>
          <cell r="J6281" t="str">
            <v>Outstanding</v>
          </cell>
          <cell r="K6281" t="str">
            <v>No</v>
          </cell>
          <cell r="L6281" t="str">
            <v>No Communication Till Date  … Total 7 Membership Of TPT:- 03004385, 4386,4387,4388,4389,4392,4393</v>
          </cell>
        </row>
        <row r="6282">
          <cell r="D6282" t="str">
            <v>JP970086</v>
          </cell>
          <cell r="E6282" t="str">
            <v>Vidya Jain</v>
          </cell>
          <cell r="F6282" t="str">
            <v>12.07.1997</v>
          </cell>
          <cell r="G6282">
            <v>30000</v>
          </cell>
          <cell r="H6282">
            <v>7500</v>
          </cell>
          <cell r="I6282">
            <v>22500</v>
          </cell>
          <cell r="J6282" t="str">
            <v>Outstanding</v>
          </cell>
          <cell r="K6282" t="str">
            <v>No</v>
          </cell>
          <cell r="L6282" t="str">
            <v>No Communication Till Date  … Total 7 Membership Of TPT:- 03004385, 4386,4387,4388,4389,4392,4393</v>
          </cell>
        </row>
        <row r="6283">
          <cell r="D6283" t="str">
            <v>JP970080</v>
          </cell>
          <cell r="E6283" t="str">
            <v>Vidya Jain</v>
          </cell>
          <cell r="F6283" t="str">
            <v>12.07.1997</v>
          </cell>
          <cell r="G6283">
            <v>30000</v>
          </cell>
          <cell r="H6283">
            <v>7500</v>
          </cell>
          <cell r="I6283">
            <v>22500</v>
          </cell>
          <cell r="J6283" t="str">
            <v>Outstanding</v>
          </cell>
          <cell r="K6283" t="str">
            <v>No</v>
          </cell>
          <cell r="L6283" t="str">
            <v>No Communication Till Date  … Total 7 Membership Of TPT:- 03004385, 4386,4387,4388,4389,4392,4393</v>
          </cell>
        </row>
        <row r="6284">
          <cell r="D6284" t="str">
            <v>JP970081</v>
          </cell>
          <cell r="E6284" t="str">
            <v>Vidya Jain</v>
          </cell>
          <cell r="F6284" t="str">
            <v>12.07.1997</v>
          </cell>
          <cell r="G6284">
            <v>30000</v>
          </cell>
          <cell r="H6284">
            <v>7500</v>
          </cell>
          <cell r="I6284">
            <v>22500</v>
          </cell>
          <cell r="J6284" t="str">
            <v>Outstanding</v>
          </cell>
          <cell r="K6284" t="str">
            <v>No</v>
          </cell>
          <cell r="L6284" t="str">
            <v>No Communication Till Date  … Total 7 Membership Of TPT:- 03004385, 4386,4387,4388,4389,4392,4393</v>
          </cell>
        </row>
        <row r="6285">
          <cell r="D6285" t="str">
            <v>JP970084</v>
          </cell>
          <cell r="E6285" t="str">
            <v>Vidya Jain</v>
          </cell>
          <cell r="F6285" t="str">
            <v>12.07.1997</v>
          </cell>
          <cell r="G6285">
            <v>30000</v>
          </cell>
          <cell r="H6285">
            <v>7500</v>
          </cell>
          <cell r="I6285">
            <v>22500</v>
          </cell>
          <cell r="J6285" t="str">
            <v>Outstanding</v>
          </cell>
          <cell r="K6285" t="str">
            <v>No</v>
          </cell>
          <cell r="L6285" t="str">
            <v>No Communication Till Date  … Total 7 Membership Of TPT:- 03004385, 4386,4387,4388,4389,4392,4393</v>
          </cell>
        </row>
        <row r="6286">
          <cell r="D6286" t="str">
            <v>AL970018</v>
          </cell>
          <cell r="E6286" t="str">
            <v>Ravindra Nath Bhargwa</v>
          </cell>
          <cell r="F6286" t="str">
            <v>30.04.1997</v>
          </cell>
          <cell r="G6286">
            <v>30000</v>
          </cell>
          <cell r="H6286">
            <v>9000</v>
          </cell>
          <cell r="I6286">
            <v>21000</v>
          </cell>
          <cell r="J6286" t="str">
            <v>Outstanding</v>
          </cell>
          <cell r="K6286" t="str">
            <v>No</v>
          </cell>
          <cell r="L6286" t="str">
            <v>no communication till date. App frmt agrmnt</v>
          </cell>
        </row>
        <row r="6287">
          <cell r="D6287" t="str">
            <v>DE970232</v>
          </cell>
          <cell r="E6287" t="str">
            <v>Sunil Jain</v>
          </cell>
          <cell r="F6287" t="str">
            <v>20.07.1997</v>
          </cell>
          <cell r="G6287">
            <v>30000</v>
          </cell>
          <cell r="H6287">
            <v>7500</v>
          </cell>
          <cell r="I6287">
            <v>22500</v>
          </cell>
          <cell r="J6287" t="str">
            <v>Outstanding</v>
          </cell>
          <cell r="K6287" t="str">
            <v>No</v>
          </cell>
          <cell r="L6287" t="str">
            <v xml:space="preserve"> No Communication Till Date. App frmt agrmnt</v>
          </cell>
        </row>
        <row r="6288">
          <cell r="D6288" t="str">
            <v>JP970054</v>
          </cell>
          <cell r="E6288" t="str">
            <v>K.K Sharma</v>
          </cell>
          <cell r="F6288" t="str">
            <v>23.06.1997</v>
          </cell>
          <cell r="G6288">
            <v>30000</v>
          </cell>
          <cell r="H6288">
            <v>7500</v>
          </cell>
          <cell r="I6288">
            <v>22500</v>
          </cell>
          <cell r="J6288" t="str">
            <v>Outstanding</v>
          </cell>
          <cell r="K6288" t="str">
            <v>No</v>
          </cell>
          <cell r="L6288" t="str">
            <v>no communication till date. App frmt agrmnt</v>
          </cell>
        </row>
        <row r="6289">
          <cell r="D6289" t="str">
            <v>DE970217</v>
          </cell>
          <cell r="E6289" t="str">
            <v>Sandeep Jain</v>
          </cell>
          <cell r="F6289" t="str">
            <v>21.06.1997</v>
          </cell>
          <cell r="G6289">
            <v>30000</v>
          </cell>
          <cell r="H6289">
            <v>7500</v>
          </cell>
          <cell r="I6289">
            <v>22500</v>
          </cell>
          <cell r="J6289" t="str">
            <v>Outstanding</v>
          </cell>
          <cell r="K6289" t="str">
            <v>No</v>
          </cell>
          <cell r="L6289" t="str">
            <v>Last Communication Till 1998.App frmt agrmnt</v>
          </cell>
        </row>
        <row r="6290">
          <cell r="D6290" t="str">
            <v>DE970254</v>
          </cell>
          <cell r="E6290" t="str">
            <v>Ajay Mahajan</v>
          </cell>
          <cell r="F6290" t="str">
            <v>01.12.1997</v>
          </cell>
          <cell r="G6290">
            <v>30000</v>
          </cell>
          <cell r="H6290">
            <v>24000</v>
          </cell>
          <cell r="I6290">
            <v>0</v>
          </cell>
          <cell r="J6290" t="str">
            <v>I.R.M</v>
          </cell>
          <cell r="K6290" t="str">
            <v>No</v>
          </cell>
          <cell r="L6290" t="str">
            <v>no communication till date. App frmt agrmnt</v>
          </cell>
        </row>
        <row r="6291">
          <cell r="D6291" t="str">
            <v>DE970243</v>
          </cell>
          <cell r="E6291" t="str">
            <v>Satish Prakash Kalra</v>
          </cell>
          <cell r="F6291" t="str">
            <v>21.09.1997</v>
          </cell>
          <cell r="G6291">
            <v>30000</v>
          </cell>
          <cell r="H6291">
            <v>28500</v>
          </cell>
          <cell r="I6291">
            <v>0</v>
          </cell>
          <cell r="J6291" t="str">
            <v>I.R.M</v>
          </cell>
          <cell r="K6291" t="str">
            <v>No</v>
          </cell>
          <cell r="L6291" t="str">
            <v xml:space="preserve"> Last Communication Till 2006. App frmt agrmnt</v>
          </cell>
        </row>
        <row r="6292">
          <cell r="D6292" t="str">
            <v>DE970245</v>
          </cell>
          <cell r="E6292" t="str">
            <v>Vijay Kr Aggarwal</v>
          </cell>
          <cell r="F6292" t="str">
            <v>30.09.1997</v>
          </cell>
          <cell r="G6292">
            <v>30000</v>
          </cell>
          <cell r="H6292">
            <v>30000</v>
          </cell>
          <cell r="I6292">
            <v>0</v>
          </cell>
          <cell r="J6292" t="str">
            <v>I.R.M</v>
          </cell>
          <cell r="K6292" t="str">
            <v>No</v>
          </cell>
          <cell r="L6292" t="str">
            <v xml:space="preserve"> Last Communication Till 1999.App frmt agrmnt</v>
          </cell>
        </row>
        <row r="6293">
          <cell r="D6293" t="str">
            <v>DE970242</v>
          </cell>
          <cell r="E6293" t="str">
            <v>Rakesh Nagpal</v>
          </cell>
          <cell r="F6293" t="str">
            <v>25.09.1997</v>
          </cell>
          <cell r="G6293">
            <v>30000</v>
          </cell>
          <cell r="H6293">
            <v>18000</v>
          </cell>
          <cell r="I6293">
            <v>12000</v>
          </cell>
          <cell r="J6293" t="str">
            <v>Outstanding</v>
          </cell>
          <cell r="K6293" t="str">
            <v>No</v>
          </cell>
          <cell r="L6293" t="str">
            <v>Last Communication Till 1998. Outstanding Rs. 12000/-. App frmt agrmnt</v>
          </cell>
        </row>
        <row r="6294">
          <cell r="D6294" t="str">
            <v>DE970244</v>
          </cell>
          <cell r="E6294" t="str">
            <v>Lalit Mundra</v>
          </cell>
          <cell r="F6294" t="str">
            <v>30.09.1997</v>
          </cell>
          <cell r="G6294">
            <v>30000</v>
          </cell>
          <cell r="H6294">
            <v>23250</v>
          </cell>
          <cell r="I6294">
            <v>6750</v>
          </cell>
          <cell r="J6294" t="str">
            <v>Outstanding</v>
          </cell>
          <cell r="K6294" t="str">
            <v>No</v>
          </cell>
          <cell r="L6294" t="str">
            <v xml:space="preserve"> No Communication Till Date. App frmt agrmnt</v>
          </cell>
        </row>
        <row r="6295">
          <cell r="D6295" t="str">
            <v>DE970250</v>
          </cell>
          <cell r="E6295" t="str">
            <v>Ashok Kumar Dugar</v>
          </cell>
          <cell r="F6295" t="str">
            <v>22.10.1997</v>
          </cell>
          <cell r="G6295">
            <v>30000</v>
          </cell>
          <cell r="H6295">
            <v>24000</v>
          </cell>
          <cell r="I6295">
            <v>0</v>
          </cell>
          <cell r="J6295" t="str">
            <v>R.M.</v>
          </cell>
          <cell r="K6295">
            <v>2007</v>
          </cell>
          <cell r="L6295" t="str">
            <v>Last Communication Till 2007. App frmt agrmnt</v>
          </cell>
        </row>
        <row r="6296">
          <cell r="D6296" t="str">
            <v>DE970252</v>
          </cell>
          <cell r="E6296" t="str">
            <v>Girraj Bahtey</v>
          </cell>
          <cell r="F6296" t="str">
            <v>30.10.1997</v>
          </cell>
          <cell r="G6296">
            <v>30000</v>
          </cell>
          <cell r="H6296">
            <v>24000</v>
          </cell>
          <cell r="I6296">
            <v>0</v>
          </cell>
          <cell r="J6296" t="str">
            <v>I.R.M</v>
          </cell>
          <cell r="K6296" t="str">
            <v>No</v>
          </cell>
          <cell r="L6296" t="str">
            <v>no communication till date. App frmt agrmnt</v>
          </cell>
        </row>
        <row r="6297">
          <cell r="D6297" t="str">
            <v>DE970253</v>
          </cell>
          <cell r="E6297" t="str">
            <v>B.S Johri</v>
          </cell>
          <cell r="F6297" t="str">
            <v>30.10.1997</v>
          </cell>
          <cell r="G6297">
            <v>30000</v>
          </cell>
          <cell r="H6297">
            <v>30000</v>
          </cell>
          <cell r="I6297">
            <v>0</v>
          </cell>
          <cell r="J6297" t="str">
            <v>I.R.M</v>
          </cell>
          <cell r="K6297" t="str">
            <v>No</v>
          </cell>
          <cell r="L6297" t="str">
            <v xml:space="preserve"> Last Communication Till 2013. App frmt agrmnt </v>
          </cell>
        </row>
        <row r="6298">
          <cell r="D6298" t="str">
            <v>DE970267</v>
          </cell>
          <cell r="E6298" t="str">
            <v>Soneal Abrol</v>
          </cell>
          <cell r="F6298" t="str">
            <v>01.12.1997</v>
          </cell>
          <cell r="G6298">
            <v>30000</v>
          </cell>
          <cell r="H6298">
            <v>30000</v>
          </cell>
          <cell r="I6298">
            <v>0</v>
          </cell>
          <cell r="J6298" t="str">
            <v>I.R.M</v>
          </cell>
          <cell r="K6298" t="str">
            <v>No</v>
          </cell>
          <cell r="L6298" t="str">
            <v>Last Communication Till 2001. App frmt agrmnt</v>
          </cell>
        </row>
        <row r="6299">
          <cell r="D6299" t="str">
            <v>DE970259</v>
          </cell>
          <cell r="E6299" t="str">
            <v>Madhu Gupta</v>
          </cell>
          <cell r="F6299" t="str">
            <v>30.12.1997</v>
          </cell>
          <cell r="G6299">
            <v>30000</v>
          </cell>
          <cell r="H6299" t="str">
            <v>Not Mentioned</v>
          </cell>
          <cell r="I6299">
            <v>30000</v>
          </cell>
          <cell r="J6299" t="str">
            <v>Outstanding</v>
          </cell>
          <cell r="K6299" t="str">
            <v>No</v>
          </cell>
          <cell r="L6299" t="str">
            <v xml:space="preserve"> No Communication Till Date (Chq No-464677 two time bouns in rimes records)</v>
          </cell>
        </row>
        <row r="6300">
          <cell r="D6300" t="str">
            <v>DE970264</v>
          </cell>
          <cell r="E6300" t="str">
            <v>O.P Khaneja</v>
          </cell>
          <cell r="F6300" t="str">
            <v>03.12.1997</v>
          </cell>
          <cell r="G6300">
            <v>24000</v>
          </cell>
          <cell r="H6300">
            <v>24000</v>
          </cell>
          <cell r="I6300">
            <v>0</v>
          </cell>
          <cell r="J6300" t="str">
            <v>I.R.M</v>
          </cell>
          <cell r="K6300" t="str">
            <v>No</v>
          </cell>
          <cell r="L6300" t="str">
            <v>Last Communication Till 2007. App frmt agrmnt</v>
          </cell>
        </row>
        <row r="6301">
          <cell r="D6301" t="str">
            <v>DE970269</v>
          </cell>
          <cell r="E6301" t="str">
            <v>Sewar Naraj</v>
          </cell>
          <cell r="F6301" t="str">
            <v>30.12.1997</v>
          </cell>
          <cell r="G6301">
            <v>24000</v>
          </cell>
          <cell r="H6301">
            <v>21000</v>
          </cell>
          <cell r="I6301">
            <v>9000</v>
          </cell>
          <cell r="J6301" t="str">
            <v>Outstanding</v>
          </cell>
          <cell r="K6301" t="str">
            <v>No</v>
          </cell>
          <cell r="L6301" t="str">
            <v xml:space="preserve"> Last Communication Till 2008. App frmt agrmnt. Outstng Rs. 9000/-</v>
          </cell>
        </row>
        <row r="6302">
          <cell r="D6302" t="str">
            <v>DE970255</v>
          </cell>
          <cell r="E6302" t="str">
            <v>Bipin Pandey</v>
          </cell>
          <cell r="F6302" t="str">
            <v>31.12.1997</v>
          </cell>
          <cell r="G6302">
            <v>30000</v>
          </cell>
          <cell r="H6302">
            <v>24000</v>
          </cell>
          <cell r="I6302">
            <v>0</v>
          </cell>
          <cell r="J6302" t="str">
            <v>I.R.M</v>
          </cell>
          <cell r="K6302" t="str">
            <v>No</v>
          </cell>
          <cell r="L6302" t="str">
            <v xml:space="preserve"> Last Communication Till 1998. App frmt agrmnt</v>
          </cell>
        </row>
        <row r="6303">
          <cell r="D6303" t="str">
            <v>AL960081</v>
          </cell>
          <cell r="E6303" t="str">
            <v>Raj Kumar Baranwal</v>
          </cell>
          <cell r="F6303" t="str">
            <v>29.11.1996</v>
          </cell>
          <cell r="G6303">
            <v>30000</v>
          </cell>
          <cell r="H6303">
            <v>15000</v>
          </cell>
          <cell r="I6303">
            <v>15000</v>
          </cell>
          <cell r="J6303" t="str">
            <v>Outstanding</v>
          </cell>
          <cell r="K6303" t="str">
            <v>No</v>
          </cell>
          <cell r="L6303" t="str">
            <v xml:space="preserve"> Last Communication Till 1998. App frmt agrmnt  Outstng Rs. 15000/-</v>
          </cell>
        </row>
        <row r="6304">
          <cell r="D6304" t="str">
            <v>AL960068</v>
          </cell>
          <cell r="E6304" t="str">
            <v>Subhash Chnadra Gupta</v>
          </cell>
          <cell r="F6304" t="str">
            <v>21.08.1996</v>
          </cell>
          <cell r="G6304">
            <v>32000</v>
          </cell>
          <cell r="H6304">
            <v>30400</v>
          </cell>
          <cell r="I6304">
            <v>0</v>
          </cell>
          <cell r="J6304" t="str">
            <v>I.R.M</v>
          </cell>
          <cell r="K6304" t="str">
            <v>No</v>
          </cell>
          <cell r="L6304" t="str">
            <v>As Pod Last Communication Till 2007.' App frmt agrmnt</v>
          </cell>
        </row>
        <row r="6305">
          <cell r="D6305" t="str">
            <v>DE990001</v>
          </cell>
          <cell r="E6305" t="str">
            <v>L.N Gupta</v>
          </cell>
          <cell r="F6305" t="str">
            <v>16.01.1996</v>
          </cell>
          <cell r="G6305">
            <v>27000</v>
          </cell>
          <cell r="H6305">
            <v>27600</v>
          </cell>
          <cell r="I6305">
            <v>0</v>
          </cell>
          <cell r="J6305" t="str">
            <v>R.M.</v>
          </cell>
          <cell r="K6305">
            <v>2011</v>
          </cell>
          <cell r="L6305" t="str">
            <v xml:space="preserve"> Last Communication Till 2012, (EXCESS AMOUNT 600/-)</v>
          </cell>
        </row>
        <row r="6306">
          <cell r="D6306" t="str">
            <v>LU960042</v>
          </cell>
          <cell r="E6306" t="str">
            <v>S.B Singh</v>
          </cell>
          <cell r="F6306" t="str">
            <v>19.06.1996</v>
          </cell>
          <cell r="G6306">
            <v>32000</v>
          </cell>
          <cell r="H6306">
            <v>30400</v>
          </cell>
          <cell r="I6306">
            <v>0</v>
          </cell>
          <cell r="J6306" t="str">
            <v>I.R.M</v>
          </cell>
          <cell r="K6306" t="str">
            <v>No</v>
          </cell>
          <cell r="L6306" t="str">
            <v>Last Communication Till 2000. App frmt agrmnt</v>
          </cell>
        </row>
        <row r="6307">
          <cell r="D6307" t="str">
            <v>LU950003</v>
          </cell>
          <cell r="E6307" t="str">
            <v>Rajesh Pahwa</v>
          </cell>
          <cell r="F6307" t="str">
            <v>16.12.1995</v>
          </cell>
          <cell r="G6307">
            <v>27000</v>
          </cell>
          <cell r="H6307">
            <v>27000</v>
          </cell>
          <cell r="I6307">
            <v>0</v>
          </cell>
          <cell r="J6307" t="str">
            <v>I.R.M</v>
          </cell>
          <cell r="K6307" t="str">
            <v>No</v>
          </cell>
          <cell r="L6307" t="str">
            <v>Last Communication Till 2001. App frmt agrmnt</v>
          </cell>
        </row>
        <row r="6308">
          <cell r="G6308" t="e">
            <v>#N/A</v>
          </cell>
          <cell r="H6308" t="e">
            <v>#N/A</v>
          </cell>
          <cell r="I6308" t="e">
            <v>#N/A</v>
          </cell>
          <cell r="J6308" t="e">
            <v>#N/A</v>
          </cell>
          <cell r="K6308" t="e">
            <v>#N/A</v>
          </cell>
          <cell r="L6308" t="e">
            <v>#N/A</v>
          </cell>
        </row>
        <row r="6309">
          <cell r="D6309" t="str">
            <v>DE980003</v>
          </cell>
          <cell r="E6309" t="str">
            <v>Govan Investments Ltd</v>
          </cell>
          <cell r="F6309" t="str">
            <v>28.11.1998</v>
          </cell>
          <cell r="G6309">
            <v>50000</v>
          </cell>
          <cell r="H6309">
            <v>46500</v>
          </cell>
          <cell r="I6309">
            <v>0</v>
          </cell>
          <cell r="J6309" t="str">
            <v>Forfeited</v>
          </cell>
          <cell r="K6309">
            <v>0</v>
          </cell>
          <cell r="L6309" t="str">
            <v>Forfeited regarding AMC</v>
          </cell>
        </row>
        <row r="6310">
          <cell r="D6310" t="str">
            <v>DE980004</v>
          </cell>
          <cell r="E6310" t="str">
            <v>Govan Investments Ltd</v>
          </cell>
          <cell r="F6310" t="str">
            <v>28.11.1998</v>
          </cell>
          <cell r="G6310">
            <v>50000</v>
          </cell>
          <cell r="H6310">
            <v>46500</v>
          </cell>
          <cell r="I6310">
            <v>0</v>
          </cell>
          <cell r="J6310" t="str">
            <v>Forfeited</v>
          </cell>
          <cell r="K6310" t="str">
            <v>No</v>
          </cell>
          <cell r="L6310" t="str">
            <v>Forfeited regarding AMC</v>
          </cell>
        </row>
        <row r="6311">
          <cell r="D6311" t="str">
            <v>DE980005</v>
          </cell>
          <cell r="E6311" t="str">
            <v>Govan Investments Ltd</v>
          </cell>
          <cell r="F6311" t="str">
            <v>28.11.1998</v>
          </cell>
          <cell r="G6311">
            <v>50000</v>
          </cell>
          <cell r="H6311">
            <v>46500</v>
          </cell>
          <cell r="I6311">
            <v>0</v>
          </cell>
          <cell r="J6311" t="str">
            <v>Forfeited</v>
          </cell>
          <cell r="K6311" t="str">
            <v>No</v>
          </cell>
          <cell r="L6311" t="str">
            <v>Forfeited regarding AMC</v>
          </cell>
        </row>
        <row r="6312">
          <cell r="D6312" t="str">
            <v>DE980006</v>
          </cell>
          <cell r="E6312" t="str">
            <v>Govan Investments Ltd</v>
          </cell>
          <cell r="F6312" t="str">
            <v>28.11.1998</v>
          </cell>
          <cell r="G6312">
            <v>50000</v>
          </cell>
          <cell r="H6312">
            <v>46500</v>
          </cell>
          <cell r="I6312">
            <v>0</v>
          </cell>
          <cell r="J6312" t="str">
            <v>Forfeited</v>
          </cell>
          <cell r="K6312" t="str">
            <v>No</v>
          </cell>
          <cell r="L6312" t="str">
            <v>Forfeited regarding AMC</v>
          </cell>
        </row>
        <row r="6313">
          <cell r="D6313" t="str">
            <v>DE980007</v>
          </cell>
          <cell r="E6313" t="str">
            <v>Govan Investments Ltd</v>
          </cell>
          <cell r="F6313" t="str">
            <v>28.11.1998</v>
          </cell>
          <cell r="G6313">
            <v>50000</v>
          </cell>
          <cell r="H6313">
            <v>46500</v>
          </cell>
          <cell r="I6313">
            <v>0</v>
          </cell>
          <cell r="J6313" t="str">
            <v>Forfeited</v>
          </cell>
          <cell r="K6313" t="str">
            <v>No</v>
          </cell>
          <cell r="L6313" t="str">
            <v>Forfeited regarding AMC</v>
          </cell>
        </row>
        <row r="6314">
          <cell r="D6314" t="str">
            <v>DE980008</v>
          </cell>
          <cell r="E6314" t="str">
            <v>Govan Investments Ltd</v>
          </cell>
          <cell r="F6314" t="str">
            <v>28.11.1998</v>
          </cell>
          <cell r="G6314">
            <v>50000</v>
          </cell>
          <cell r="H6314">
            <v>46500</v>
          </cell>
          <cell r="I6314">
            <v>0</v>
          </cell>
          <cell r="J6314" t="str">
            <v>Forfeited</v>
          </cell>
          <cell r="K6314" t="str">
            <v>No</v>
          </cell>
          <cell r="L6314" t="str">
            <v>Forfeited regarding AMC</v>
          </cell>
        </row>
        <row r="6315">
          <cell r="D6315" t="str">
            <v>DE980009</v>
          </cell>
          <cell r="E6315" t="str">
            <v>Govan Investments Ltd</v>
          </cell>
          <cell r="F6315" t="str">
            <v>28.11.1998</v>
          </cell>
          <cell r="G6315">
            <v>50000</v>
          </cell>
          <cell r="H6315">
            <v>46500</v>
          </cell>
          <cell r="I6315">
            <v>0</v>
          </cell>
          <cell r="J6315" t="str">
            <v>Forfeited</v>
          </cell>
          <cell r="K6315" t="str">
            <v>No</v>
          </cell>
          <cell r="L6315" t="str">
            <v>Forfeited regarding AMC</v>
          </cell>
        </row>
        <row r="6316">
          <cell r="D6316" t="str">
            <v>DE980010</v>
          </cell>
          <cell r="E6316" t="str">
            <v>Govan Investments Ltd</v>
          </cell>
          <cell r="F6316" t="str">
            <v>28.11.1998</v>
          </cell>
          <cell r="G6316">
            <v>50000</v>
          </cell>
          <cell r="H6316">
            <v>46500</v>
          </cell>
          <cell r="I6316">
            <v>0</v>
          </cell>
          <cell r="J6316" t="str">
            <v>Forfeited</v>
          </cell>
          <cell r="K6316" t="str">
            <v>No</v>
          </cell>
          <cell r="L6316" t="str">
            <v>Forfeited regarding AMC</v>
          </cell>
        </row>
        <row r="6317">
          <cell r="D6317" t="str">
            <v>DE980011</v>
          </cell>
          <cell r="E6317" t="str">
            <v>Govan Investments Ltd</v>
          </cell>
          <cell r="F6317" t="str">
            <v>28.11.1998</v>
          </cell>
          <cell r="G6317">
            <v>50000</v>
          </cell>
          <cell r="H6317">
            <v>46500</v>
          </cell>
          <cell r="I6317">
            <v>0</v>
          </cell>
          <cell r="J6317" t="str">
            <v>Forfeited</v>
          </cell>
          <cell r="K6317" t="str">
            <v>No</v>
          </cell>
          <cell r="L6317" t="str">
            <v>Forfeited regarding AMC</v>
          </cell>
        </row>
        <row r="6318">
          <cell r="D6318" t="str">
            <v>DE980012</v>
          </cell>
          <cell r="E6318" t="str">
            <v>Govan Investments Ltd</v>
          </cell>
          <cell r="F6318" t="str">
            <v>28.11.1998</v>
          </cell>
          <cell r="G6318">
            <v>50000</v>
          </cell>
          <cell r="H6318">
            <v>37200</v>
          </cell>
          <cell r="I6318">
            <v>0</v>
          </cell>
          <cell r="J6318" t="str">
            <v>Forfeited</v>
          </cell>
          <cell r="K6318" t="str">
            <v>No</v>
          </cell>
          <cell r="L6318" t="str">
            <v>Forfeited regarding AMC</v>
          </cell>
        </row>
        <row r="6319">
          <cell r="D6319" t="str">
            <v>DE980013</v>
          </cell>
          <cell r="E6319" t="str">
            <v>Govan Advertising</v>
          </cell>
          <cell r="F6319" t="str">
            <v>16.12.1998</v>
          </cell>
          <cell r="G6319">
            <v>30000</v>
          </cell>
          <cell r="H6319">
            <v>28500</v>
          </cell>
          <cell r="I6319">
            <v>0</v>
          </cell>
          <cell r="J6319" t="str">
            <v>I.R.M</v>
          </cell>
          <cell r="K6319" t="str">
            <v>No</v>
          </cell>
          <cell r="L6319" t="str">
            <v>Last communication 2002. App frmt agrmnt</v>
          </cell>
        </row>
        <row r="6320">
          <cell r="D6320" t="str">
            <v>DE980014</v>
          </cell>
          <cell r="E6320" t="str">
            <v>Govan Advertising</v>
          </cell>
          <cell r="F6320" t="str">
            <v>16.12.1998</v>
          </cell>
          <cell r="G6320">
            <v>30000</v>
          </cell>
          <cell r="H6320">
            <v>28500</v>
          </cell>
          <cell r="I6320">
            <v>0</v>
          </cell>
          <cell r="J6320" t="str">
            <v>I.R.M</v>
          </cell>
          <cell r="K6320" t="str">
            <v>No</v>
          </cell>
          <cell r="L6320" t="str">
            <v>Last communication 2002. App frmt agrmnt</v>
          </cell>
        </row>
        <row r="6321">
          <cell r="D6321" t="str">
            <v>DE980015</v>
          </cell>
          <cell r="E6321" t="str">
            <v>Govan Advertising</v>
          </cell>
          <cell r="F6321" t="str">
            <v>16.12.1998</v>
          </cell>
          <cell r="G6321">
            <v>30000</v>
          </cell>
          <cell r="H6321">
            <v>28500</v>
          </cell>
          <cell r="I6321">
            <v>0</v>
          </cell>
          <cell r="J6321" t="str">
            <v>I.R.M</v>
          </cell>
          <cell r="K6321" t="str">
            <v>No</v>
          </cell>
          <cell r="L6321" t="str">
            <v>Last communication 2002. App frmt agrmnt</v>
          </cell>
        </row>
        <row r="6322">
          <cell r="D6322" t="str">
            <v>DE980016</v>
          </cell>
          <cell r="E6322" t="str">
            <v>Govan Advertising</v>
          </cell>
          <cell r="F6322" t="str">
            <v>16.12.1998</v>
          </cell>
          <cell r="G6322">
            <v>30000</v>
          </cell>
          <cell r="H6322">
            <v>28500</v>
          </cell>
          <cell r="I6322">
            <v>0</v>
          </cell>
          <cell r="J6322" t="str">
            <v>I.R.M</v>
          </cell>
          <cell r="K6322" t="str">
            <v>No</v>
          </cell>
          <cell r="L6322" t="str">
            <v>Last communication 2002. App frmt agrmnt</v>
          </cell>
        </row>
        <row r="6323">
          <cell r="D6323" t="str">
            <v>DE980017</v>
          </cell>
          <cell r="E6323" t="str">
            <v>Govan Advertising</v>
          </cell>
          <cell r="F6323" t="str">
            <v>16.12.1998</v>
          </cell>
          <cell r="G6323">
            <v>30000</v>
          </cell>
          <cell r="H6323">
            <v>28500</v>
          </cell>
          <cell r="I6323">
            <v>0</v>
          </cell>
          <cell r="J6323" t="str">
            <v>I.R.M</v>
          </cell>
          <cell r="K6323" t="str">
            <v>No</v>
          </cell>
          <cell r="L6323" t="str">
            <v>Last communication 2002. App frmt agrmnt</v>
          </cell>
        </row>
        <row r="6324">
          <cell r="D6324" t="str">
            <v>DE980018</v>
          </cell>
          <cell r="E6324" t="str">
            <v>Govan Advertising</v>
          </cell>
          <cell r="F6324" t="str">
            <v>16.12.1998</v>
          </cell>
          <cell r="G6324">
            <v>30000</v>
          </cell>
          <cell r="H6324">
            <v>28500</v>
          </cell>
          <cell r="I6324">
            <v>0</v>
          </cell>
          <cell r="J6324" t="str">
            <v>I.R.M</v>
          </cell>
          <cell r="K6324" t="str">
            <v>No</v>
          </cell>
          <cell r="L6324" t="str">
            <v>Last communication 2002. App frmt agrmnt</v>
          </cell>
        </row>
        <row r="6325">
          <cell r="D6325" t="str">
            <v>DE980019</v>
          </cell>
          <cell r="E6325" t="str">
            <v>Govan Advertising</v>
          </cell>
          <cell r="F6325" t="str">
            <v>16.12.1998</v>
          </cell>
          <cell r="G6325">
            <v>30000</v>
          </cell>
          <cell r="H6325">
            <v>28500</v>
          </cell>
          <cell r="I6325">
            <v>0</v>
          </cell>
          <cell r="J6325" t="str">
            <v>I.R.M</v>
          </cell>
          <cell r="K6325" t="str">
            <v>No</v>
          </cell>
          <cell r="L6325" t="str">
            <v>Last communication 2002. App frmt agrmnt</v>
          </cell>
        </row>
        <row r="6326">
          <cell r="D6326" t="str">
            <v>DE980020</v>
          </cell>
          <cell r="E6326" t="str">
            <v>Govan Advertising</v>
          </cell>
          <cell r="F6326" t="str">
            <v>16.12.1998</v>
          </cell>
          <cell r="G6326">
            <v>30000</v>
          </cell>
          <cell r="H6326">
            <v>28500</v>
          </cell>
          <cell r="I6326">
            <v>0</v>
          </cell>
          <cell r="J6326" t="str">
            <v>I.R.M</v>
          </cell>
          <cell r="K6326" t="str">
            <v>No</v>
          </cell>
          <cell r="L6326" t="str">
            <v>Last communication 2002. App frmt agrmnt</v>
          </cell>
        </row>
        <row r="6327">
          <cell r="D6327" t="str">
            <v>DE980022</v>
          </cell>
          <cell r="E6327" t="str">
            <v>Govan Advertising</v>
          </cell>
          <cell r="F6327" t="str">
            <v>28.11.1998</v>
          </cell>
          <cell r="G6327">
            <v>40000</v>
          </cell>
          <cell r="H6327">
            <v>38000</v>
          </cell>
          <cell r="I6327">
            <v>0</v>
          </cell>
          <cell r="J6327" t="str">
            <v>I.R.M</v>
          </cell>
          <cell r="K6327" t="str">
            <v>No</v>
          </cell>
          <cell r="L6327" t="str">
            <v>Last communication 2002. App frmt agrmnt</v>
          </cell>
        </row>
        <row r="6328">
          <cell r="D6328" t="str">
            <v>DE980023</v>
          </cell>
          <cell r="E6328" t="str">
            <v>Govan Advertising</v>
          </cell>
          <cell r="F6328" t="str">
            <v>28.11.1998</v>
          </cell>
          <cell r="G6328">
            <v>40000</v>
          </cell>
          <cell r="H6328">
            <v>38000</v>
          </cell>
          <cell r="I6328">
            <v>0</v>
          </cell>
          <cell r="J6328" t="str">
            <v>I.R.M</v>
          </cell>
          <cell r="K6328" t="str">
            <v>No</v>
          </cell>
          <cell r="L6328" t="str">
            <v>Last communication 2002. App frmt agrmnt</v>
          </cell>
        </row>
        <row r="6329">
          <cell r="D6329" t="str">
            <v>DE980024</v>
          </cell>
          <cell r="E6329" t="str">
            <v>Govan Advertising</v>
          </cell>
          <cell r="F6329" t="str">
            <v>28.11.1998</v>
          </cell>
          <cell r="G6329">
            <v>40000</v>
          </cell>
          <cell r="H6329">
            <v>38000</v>
          </cell>
          <cell r="I6329">
            <v>0</v>
          </cell>
          <cell r="J6329" t="str">
            <v>I.R.M</v>
          </cell>
          <cell r="K6329" t="str">
            <v>No</v>
          </cell>
          <cell r="L6329" t="str">
            <v>Last communication 2002. App frmt agrmnt</v>
          </cell>
        </row>
        <row r="6330">
          <cell r="D6330" t="str">
            <v>DE980021</v>
          </cell>
          <cell r="E6330" t="str">
            <v>Govan Advertising</v>
          </cell>
          <cell r="F6330" t="str">
            <v>28.11.1998</v>
          </cell>
          <cell r="G6330">
            <v>40000</v>
          </cell>
          <cell r="H6330">
            <v>38000</v>
          </cell>
          <cell r="I6330">
            <v>0</v>
          </cell>
          <cell r="J6330" t="str">
            <v>I.R.M</v>
          </cell>
          <cell r="K6330" t="str">
            <v>No</v>
          </cell>
          <cell r="L6330" t="str">
            <v>Last communication 2002. App frmt agrmnt</v>
          </cell>
        </row>
        <row r="6331">
          <cell r="D6331" t="str">
            <v>DE960082</v>
          </cell>
          <cell r="E6331" t="str">
            <v>Kavita Gayawani</v>
          </cell>
          <cell r="F6331" t="str">
            <v>21.03.1996</v>
          </cell>
          <cell r="G6331">
            <v>32000</v>
          </cell>
          <cell r="H6331">
            <v>32000</v>
          </cell>
          <cell r="I6331">
            <v>0</v>
          </cell>
          <cell r="J6331" t="str">
            <v>R.M</v>
          </cell>
          <cell r="K6331">
            <v>2007</v>
          </cell>
          <cell r="L6331" t="str">
            <v xml:space="preserve"> last communication 07. App frmt agrmnt</v>
          </cell>
        </row>
        <row r="6332">
          <cell r="D6332" t="str">
            <v>DE050083</v>
          </cell>
          <cell r="E6332" t="str">
            <v>Gems Commercial Company Ltd</v>
          </cell>
          <cell r="F6332" t="str">
            <v>10.02.2005</v>
          </cell>
          <cell r="G6332">
            <v>135000</v>
          </cell>
          <cell r="H6332">
            <v>135000</v>
          </cell>
          <cell r="I6332">
            <v>0</v>
          </cell>
          <cell r="J6332" t="str">
            <v>I.R.M</v>
          </cell>
          <cell r="K6332" t="str">
            <v>No</v>
          </cell>
          <cell r="L6332" t="str">
            <v>Last communication 2005. App frmt agrmnt</v>
          </cell>
        </row>
        <row r="6333">
          <cell r="D6333" t="str">
            <v>DE050084</v>
          </cell>
          <cell r="E6333" t="str">
            <v>Gems Commercial Company Ltd</v>
          </cell>
          <cell r="F6333" t="str">
            <v>10.02.2005</v>
          </cell>
          <cell r="G6333">
            <v>135000</v>
          </cell>
          <cell r="H6333">
            <v>135000</v>
          </cell>
          <cell r="I6333">
            <v>0</v>
          </cell>
          <cell r="J6333" t="str">
            <v>I.R.M</v>
          </cell>
          <cell r="K6333" t="str">
            <v>No</v>
          </cell>
          <cell r="L6333" t="str">
            <v>Last communication 2005. App frmt agrmnt</v>
          </cell>
        </row>
        <row r="6334">
          <cell r="D6334" t="str">
            <v>DE050269</v>
          </cell>
          <cell r="E6334" t="str">
            <v>Gems Commercial Company Ltd</v>
          </cell>
          <cell r="F6334" t="str">
            <v>22.02.2005</v>
          </cell>
          <cell r="G6334">
            <v>135000</v>
          </cell>
          <cell r="H6334">
            <v>135000</v>
          </cell>
          <cell r="I6334">
            <v>0</v>
          </cell>
          <cell r="J6334" t="str">
            <v>I.R.M</v>
          </cell>
          <cell r="K6334" t="str">
            <v>No</v>
          </cell>
          <cell r="L6334" t="str">
            <v>Last communication 2005. App frmt agrmnt</v>
          </cell>
        </row>
        <row r="6335">
          <cell r="D6335" t="str">
            <v>DE050270</v>
          </cell>
          <cell r="E6335" t="str">
            <v>Gems Commercial Company Ltd</v>
          </cell>
          <cell r="F6335" t="str">
            <v>22.02.2005</v>
          </cell>
          <cell r="G6335">
            <v>135000</v>
          </cell>
          <cell r="H6335">
            <v>135000</v>
          </cell>
          <cell r="I6335">
            <v>0</v>
          </cell>
          <cell r="J6335" t="str">
            <v>I.R.M</v>
          </cell>
          <cell r="K6335" t="str">
            <v>No</v>
          </cell>
          <cell r="L6335" t="str">
            <v>Last communication 2005. App frmt agrmnt</v>
          </cell>
        </row>
        <row r="6336">
          <cell r="D6336" t="str">
            <v>DE050271</v>
          </cell>
          <cell r="E6336" t="str">
            <v>Gems Commercial Company Ltd</v>
          </cell>
          <cell r="F6336" t="str">
            <v>22.02.2005</v>
          </cell>
          <cell r="G6336">
            <v>135000</v>
          </cell>
          <cell r="H6336">
            <v>135000</v>
          </cell>
          <cell r="I6336">
            <v>0</v>
          </cell>
          <cell r="J6336" t="str">
            <v>I.R.M</v>
          </cell>
          <cell r="K6336" t="str">
            <v>No</v>
          </cell>
          <cell r="L6336" t="str">
            <v>Last communication 2005. App frmt agrmnt</v>
          </cell>
        </row>
        <row r="6337">
          <cell r="D6337" t="str">
            <v>DE050272</v>
          </cell>
          <cell r="E6337" t="str">
            <v>Gems Commercial Company Ltd</v>
          </cell>
          <cell r="F6337" t="str">
            <v>22.02.2005</v>
          </cell>
          <cell r="G6337">
            <v>135000</v>
          </cell>
          <cell r="H6337">
            <v>135000</v>
          </cell>
          <cell r="I6337">
            <v>0</v>
          </cell>
          <cell r="J6337" t="str">
            <v>I.R.M</v>
          </cell>
          <cell r="K6337" t="str">
            <v>No</v>
          </cell>
          <cell r="L6337" t="str">
            <v>Last communication 2005. App frmt agrmnt</v>
          </cell>
        </row>
        <row r="6338">
          <cell r="D6338" t="str">
            <v>DE050274</v>
          </cell>
          <cell r="E6338" t="str">
            <v>Gems Commercial Company Ltd</v>
          </cell>
          <cell r="F6338" t="str">
            <v>22.02.2005</v>
          </cell>
          <cell r="G6338">
            <v>135000</v>
          </cell>
          <cell r="H6338">
            <v>135000</v>
          </cell>
          <cell r="I6338">
            <v>0</v>
          </cell>
          <cell r="J6338" t="str">
            <v>I.R.M</v>
          </cell>
          <cell r="K6338" t="str">
            <v>No</v>
          </cell>
          <cell r="L6338" t="str">
            <v>Last communication 2005. App frmt agrmnt</v>
          </cell>
        </row>
        <row r="6339">
          <cell r="D6339" t="str">
            <v>DE050275</v>
          </cell>
          <cell r="E6339" t="str">
            <v>Gems Commercial Company Ltd</v>
          </cell>
          <cell r="F6339" t="str">
            <v>22.02.2005</v>
          </cell>
          <cell r="G6339">
            <v>135000</v>
          </cell>
          <cell r="H6339">
            <v>135000</v>
          </cell>
          <cell r="I6339">
            <v>0</v>
          </cell>
          <cell r="J6339" t="str">
            <v>I.R.M</v>
          </cell>
          <cell r="K6339" t="str">
            <v>No</v>
          </cell>
          <cell r="L6339" t="str">
            <v>Last communication 2005. App frmt agrmnt</v>
          </cell>
        </row>
        <row r="6340">
          <cell r="D6340" t="str">
            <v>DE050276</v>
          </cell>
          <cell r="E6340" t="str">
            <v>Gems Commercial Company Ltd</v>
          </cell>
          <cell r="F6340" t="str">
            <v>22.02.2005</v>
          </cell>
          <cell r="G6340">
            <v>135000</v>
          </cell>
          <cell r="H6340">
            <v>135000</v>
          </cell>
          <cell r="I6340">
            <v>0</v>
          </cell>
          <cell r="J6340" t="str">
            <v>I.R.M</v>
          </cell>
          <cell r="K6340" t="str">
            <v>No</v>
          </cell>
          <cell r="L6340" t="str">
            <v>Last communication 2005. App frmt agrmnt</v>
          </cell>
        </row>
        <row r="6341">
          <cell r="D6341" t="str">
            <v>DE050277</v>
          </cell>
          <cell r="E6341" t="str">
            <v>Gems Commercial Company Ltd</v>
          </cell>
          <cell r="F6341" t="str">
            <v>22.02.2005</v>
          </cell>
          <cell r="G6341">
            <v>135000</v>
          </cell>
          <cell r="H6341">
            <v>135000</v>
          </cell>
          <cell r="I6341">
            <v>0</v>
          </cell>
          <cell r="J6341" t="str">
            <v>I.R.M</v>
          </cell>
          <cell r="K6341" t="str">
            <v>No</v>
          </cell>
          <cell r="L6341" t="str">
            <v>Last communication 2005. App frmt agrmnt</v>
          </cell>
        </row>
        <row r="6342">
          <cell r="D6342" t="str">
            <v>DE050278</v>
          </cell>
          <cell r="E6342" t="str">
            <v>Gems Commercial Company Ltd</v>
          </cell>
          <cell r="F6342" t="str">
            <v>22.02.2005</v>
          </cell>
          <cell r="G6342">
            <v>135000</v>
          </cell>
          <cell r="H6342">
            <v>135000</v>
          </cell>
          <cell r="I6342">
            <v>0</v>
          </cell>
          <cell r="J6342" t="str">
            <v>I.R.M</v>
          </cell>
          <cell r="K6342" t="str">
            <v>No</v>
          </cell>
          <cell r="L6342" t="str">
            <v>Last communication 2005. App frmt agrmnt</v>
          </cell>
        </row>
        <row r="6343">
          <cell r="D6343" t="str">
            <v>DE050273</v>
          </cell>
          <cell r="E6343" t="str">
            <v>Gems Commercial Company Ltd</v>
          </cell>
          <cell r="F6343" t="str">
            <v>22.02.2005</v>
          </cell>
          <cell r="G6343">
            <v>135000</v>
          </cell>
          <cell r="H6343">
            <v>135000</v>
          </cell>
          <cell r="I6343">
            <v>0</v>
          </cell>
          <cell r="J6343" t="str">
            <v>I.R.M</v>
          </cell>
          <cell r="K6343" t="str">
            <v>No</v>
          </cell>
          <cell r="L6343" t="str">
            <v>Last communication 2005. App frmt agrmnt</v>
          </cell>
        </row>
        <row r="6344">
          <cell r="D6344" t="str">
            <v>DE050085</v>
          </cell>
          <cell r="E6344" t="str">
            <v>Carrissa Investment Pvt Ltd</v>
          </cell>
          <cell r="F6344" t="str">
            <v>10.02.2005</v>
          </cell>
          <cell r="G6344">
            <v>135000</v>
          </cell>
          <cell r="H6344">
            <v>135000</v>
          </cell>
          <cell r="I6344">
            <v>0</v>
          </cell>
          <cell r="J6344" t="str">
            <v>I.R.M</v>
          </cell>
          <cell r="K6344" t="str">
            <v>No</v>
          </cell>
          <cell r="L6344" t="str">
            <v>Last communication 2005. App frmt agrmnt</v>
          </cell>
        </row>
        <row r="6345">
          <cell r="D6345" t="str">
            <v>DE050086</v>
          </cell>
          <cell r="E6345" t="str">
            <v>Carrissa Investment Pvt Ltd</v>
          </cell>
          <cell r="F6345" t="str">
            <v>10.02.2005</v>
          </cell>
          <cell r="G6345">
            <v>135000</v>
          </cell>
          <cell r="H6345">
            <v>135000</v>
          </cell>
          <cell r="I6345">
            <v>0</v>
          </cell>
          <cell r="J6345" t="str">
            <v>I.R.M</v>
          </cell>
          <cell r="K6345" t="str">
            <v>No</v>
          </cell>
          <cell r="L6345" t="str">
            <v>Last communication 2005. App frmt agrmnt</v>
          </cell>
        </row>
        <row r="6346">
          <cell r="D6346" t="str">
            <v>DE050087</v>
          </cell>
          <cell r="E6346" t="str">
            <v>Carrissa Investment Pvt Ltd</v>
          </cell>
          <cell r="F6346" t="str">
            <v>10.02.2005</v>
          </cell>
          <cell r="G6346">
            <v>135000</v>
          </cell>
          <cell r="H6346">
            <v>135000</v>
          </cell>
          <cell r="I6346">
            <v>0</v>
          </cell>
          <cell r="J6346" t="str">
            <v>I.R.M</v>
          </cell>
          <cell r="K6346" t="str">
            <v>No</v>
          </cell>
          <cell r="L6346" t="str">
            <v>Last communication 2005. App frmt agrmnt</v>
          </cell>
        </row>
        <row r="6347">
          <cell r="D6347" t="str">
            <v>DE050088</v>
          </cell>
          <cell r="E6347" t="str">
            <v>Carrissa Investment Pvt Ltd</v>
          </cell>
          <cell r="F6347" t="str">
            <v>10.02.2005</v>
          </cell>
          <cell r="G6347">
            <v>135000</v>
          </cell>
          <cell r="H6347">
            <v>135000</v>
          </cell>
          <cell r="I6347">
            <v>0</v>
          </cell>
          <cell r="J6347" t="str">
            <v>I.R.M</v>
          </cell>
          <cell r="K6347" t="str">
            <v>No</v>
          </cell>
          <cell r="L6347" t="str">
            <v>Last communication 2005. App frmt agrmnt</v>
          </cell>
        </row>
        <row r="6348">
          <cell r="D6348" t="str">
            <v>DE050089</v>
          </cell>
          <cell r="E6348" t="str">
            <v>Carrissa Investment Pvt Ltd</v>
          </cell>
          <cell r="F6348" t="str">
            <v>10.02.2005</v>
          </cell>
          <cell r="G6348">
            <v>135000</v>
          </cell>
          <cell r="H6348">
            <v>135000</v>
          </cell>
          <cell r="I6348">
            <v>0</v>
          </cell>
          <cell r="J6348" t="str">
            <v>I.R.M</v>
          </cell>
          <cell r="K6348" t="str">
            <v>No</v>
          </cell>
          <cell r="L6348" t="str">
            <v>Last communication 2005. App frmt agrmnt</v>
          </cell>
        </row>
        <row r="6349">
          <cell r="D6349" t="str">
            <v>DE050090</v>
          </cell>
          <cell r="E6349" t="str">
            <v>Carrissa Investment Pvt Ltd</v>
          </cell>
          <cell r="F6349" t="str">
            <v>10.02.2005</v>
          </cell>
          <cell r="G6349">
            <v>135000</v>
          </cell>
          <cell r="H6349">
            <v>135000</v>
          </cell>
          <cell r="I6349">
            <v>0</v>
          </cell>
          <cell r="J6349" t="str">
            <v>I.R.M</v>
          </cell>
          <cell r="K6349" t="str">
            <v>No</v>
          </cell>
          <cell r="L6349" t="str">
            <v>Last communication 2005. App frmt agrmnt</v>
          </cell>
        </row>
        <row r="6350">
          <cell r="D6350" t="str">
            <v>DE050091</v>
          </cell>
          <cell r="E6350" t="str">
            <v>Carrissa Investment Pvt Ltd</v>
          </cell>
          <cell r="F6350" t="str">
            <v>10.02.2005</v>
          </cell>
          <cell r="G6350">
            <v>135000</v>
          </cell>
          <cell r="H6350">
            <v>135000</v>
          </cell>
          <cell r="I6350">
            <v>0</v>
          </cell>
          <cell r="J6350" t="str">
            <v>I.R.M</v>
          </cell>
          <cell r="K6350" t="str">
            <v>No</v>
          </cell>
          <cell r="L6350" t="str">
            <v>Last communication 2005. App frmt agrmnt</v>
          </cell>
        </row>
        <row r="6351">
          <cell r="D6351" t="str">
            <v>DE050092</v>
          </cell>
          <cell r="E6351" t="str">
            <v>Carrissa Investment Pvt Ltd</v>
          </cell>
          <cell r="F6351" t="str">
            <v>10.02.2005</v>
          </cell>
          <cell r="G6351">
            <v>135000</v>
          </cell>
          <cell r="H6351">
            <v>135000</v>
          </cell>
          <cell r="I6351">
            <v>0</v>
          </cell>
          <cell r="J6351" t="str">
            <v>I.R.M</v>
          </cell>
          <cell r="K6351" t="str">
            <v>No</v>
          </cell>
          <cell r="L6351" t="str">
            <v>Last communication 2005. App frmt agrmnt</v>
          </cell>
        </row>
        <row r="6352">
          <cell r="D6352" t="str">
            <v>DE050093</v>
          </cell>
          <cell r="E6352" t="str">
            <v>Carrissa Investment Pvt Ltd</v>
          </cell>
          <cell r="F6352" t="str">
            <v>10.02.2005</v>
          </cell>
          <cell r="G6352">
            <v>135000</v>
          </cell>
          <cell r="H6352">
            <v>135000</v>
          </cell>
          <cell r="I6352">
            <v>0</v>
          </cell>
          <cell r="J6352" t="str">
            <v>I.R.M</v>
          </cell>
          <cell r="K6352" t="str">
            <v>No</v>
          </cell>
          <cell r="L6352" t="str">
            <v>Last communication 2005. App frmt agrmnt</v>
          </cell>
        </row>
        <row r="6353">
          <cell r="D6353" t="str">
            <v>DE050094</v>
          </cell>
          <cell r="E6353" t="str">
            <v>Carrissa Investment Pvt Ltd</v>
          </cell>
          <cell r="F6353" t="str">
            <v>10.02.2005</v>
          </cell>
          <cell r="G6353">
            <v>135000</v>
          </cell>
          <cell r="H6353">
            <v>135000</v>
          </cell>
          <cell r="I6353">
            <v>0</v>
          </cell>
          <cell r="J6353" t="str">
            <v>I.R.M</v>
          </cell>
          <cell r="K6353" t="str">
            <v>No</v>
          </cell>
          <cell r="L6353" t="str">
            <v>Last communication 2005. App frmt agrmnt</v>
          </cell>
        </row>
        <row r="6354">
          <cell r="D6354" t="str">
            <v>DE050095</v>
          </cell>
          <cell r="E6354" t="str">
            <v>Carrissa Investment Pvt Ltd</v>
          </cell>
          <cell r="F6354" t="str">
            <v>10.02.2005</v>
          </cell>
          <cell r="G6354">
            <v>135000</v>
          </cell>
          <cell r="H6354">
            <v>135000</v>
          </cell>
          <cell r="I6354">
            <v>0</v>
          </cell>
          <cell r="J6354" t="str">
            <v>I.R.M</v>
          </cell>
          <cell r="K6354" t="str">
            <v>No</v>
          </cell>
          <cell r="L6354" t="str">
            <v>Last communication 2005. App frmt agrmnt</v>
          </cell>
        </row>
        <row r="6355">
          <cell r="D6355" t="str">
            <v>DE050096</v>
          </cell>
          <cell r="E6355" t="str">
            <v>Carrissa Investment Pvt Ltd</v>
          </cell>
          <cell r="F6355" t="str">
            <v>10.02.2005</v>
          </cell>
          <cell r="G6355">
            <v>135000</v>
          </cell>
          <cell r="H6355">
            <v>135000</v>
          </cell>
          <cell r="I6355">
            <v>0</v>
          </cell>
          <cell r="J6355" t="str">
            <v>I.R.M</v>
          </cell>
          <cell r="K6355" t="str">
            <v>No</v>
          </cell>
          <cell r="L6355" t="str">
            <v>Last communication 2005. App frmt agrmnt</v>
          </cell>
        </row>
        <row r="6356">
          <cell r="D6356" t="str">
            <v>DE050097</v>
          </cell>
          <cell r="E6356" t="str">
            <v>Carrissa Investment Pvt Ltd</v>
          </cell>
          <cell r="F6356" t="str">
            <v>10.02.2005</v>
          </cell>
          <cell r="G6356">
            <v>135000</v>
          </cell>
          <cell r="H6356">
            <v>135000</v>
          </cell>
          <cell r="I6356">
            <v>0</v>
          </cell>
          <cell r="J6356" t="str">
            <v>I.R.M</v>
          </cell>
          <cell r="K6356" t="str">
            <v>No</v>
          </cell>
          <cell r="L6356" t="str">
            <v>Last communication 2005. App frmt agrmnt</v>
          </cell>
        </row>
        <row r="6357">
          <cell r="D6357" t="str">
            <v>DE050098</v>
          </cell>
          <cell r="E6357" t="str">
            <v>Carrissa Investment Pvt Ltd</v>
          </cell>
          <cell r="F6357" t="str">
            <v>10.02.2005</v>
          </cell>
          <cell r="G6357">
            <v>135000</v>
          </cell>
          <cell r="H6357">
            <v>135000</v>
          </cell>
          <cell r="I6357">
            <v>0</v>
          </cell>
          <cell r="J6357" t="str">
            <v>I.R.M</v>
          </cell>
          <cell r="K6357" t="str">
            <v>No</v>
          </cell>
          <cell r="L6357" t="str">
            <v>Last communication 2005. App frmt agrmnt</v>
          </cell>
        </row>
        <row r="6358">
          <cell r="D6358" t="str">
            <v>DE050099</v>
          </cell>
          <cell r="E6358" t="str">
            <v>Carrissa Investment Pvt Ltd</v>
          </cell>
          <cell r="F6358" t="str">
            <v>10.02.2005</v>
          </cell>
          <cell r="G6358">
            <v>135000</v>
          </cell>
          <cell r="H6358">
            <v>135000</v>
          </cell>
          <cell r="I6358">
            <v>0</v>
          </cell>
          <cell r="J6358" t="str">
            <v>I.R.M</v>
          </cell>
          <cell r="K6358" t="str">
            <v>No</v>
          </cell>
          <cell r="L6358" t="str">
            <v>Last communication 2005. App frmt agrmnt</v>
          </cell>
        </row>
        <row r="6359">
          <cell r="D6359" t="str">
            <v>DE050100</v>
          </cell>
          <cell r="E6359" t="str">
            <v>Carrissa Investment Pvt Ltd</v>
          </cell>
          <cell r="F6359" t="str">
            <v>10.02.2005</v>
          </cell>
          <cell r="G6359">
            <v>135000</v>
          </cell>
          <cell r="H6359">
            <v>135000</v>
          </cell>
          <cell r="I6359">
            <v>0</v>
          </cell>
          <cell r="J6359" t="str">
            <v>I.R.M</v>
          </cell>
          <cell r="K6359" t="str">
            <v>No</v>
          </cell>
          <cell r="L6359" t="str">
            <v>Last communication 2005. App frmt agrmnt</v>
          </cell>
        </row>
        <row r="6360">
          <cell r="D6360" t="str">
            <v>DE050101</v>
          </cell>
          <cell r="E6360" t="str">
            <v>Carrissa Investment Pvt Ltd</v>
          </cell>
          <cell r="F6360" t="str">
            <v>10.02.2005</v>
          </cell>
          <cell r="G6360">
            <v>135000</v>
          </cell>
          <cell r="H6360">
            <v>135000</v>
          </cell>
          <cell r="I6360">
            <v>0</v>
          </cell>
          <cell r="J6360" t="str">
            <v>I.R.M</v>
          </cell>
          <cell r="K6360" t="str">
            <v>No</v>
          </cell>
          <cell r="L6360" t="str">
            <v>Last communication 2005. App frmt agrmnt</v>
          </cell>
        </row>
        <row r="6361">
          <cell r="D6361" t="str">
            <v>DE050102</v>
          </cell>
          <cell r="E6361" t="str">
            <v>Carrissa Investment Pvt Ltd</v>
          </cell>
          <cell r="F6361" t="str">
            <v>10.02.2005</v>
          </cell>
          <cell r="G6361">
            <v>135000</v>
          </cell>
          <cell r="H6361">
            <v>135000</v>
          </cell>
          <cell r="I6361">
            <v>0</v>
          </cell>
          <cell r="J6361" t="str">
            <v>I.R.M</v>
          </cell>
          <cell r="K6361" t="str">
            <v>No</v>
          </cell>
          <cell r="L6361" t="str">
            <v>Last communication 2005. App frmt agrmnt</v>
          </cell>
        </row>
        <row r="6362">
          <cell r="D6362" t="str">
            <v>DE050103</v>
          </cell>
          <cell r="E6362" t="str">
            <v>Carrissa Investment Pvt Ltd</v>
          </cell>
          <cell r="F6362" t="str">
            <v>10.02.2005</v>
          </cell>
          <cell r="G6362">
            <v>135000</v>
          </cell>
          <cell r="H6362">
            <v>135000</v>
          </cell>
          <cell r="I6362">
            <v>0</v>
          </cell>
          <cell r="J6362" t="str">
            <v>I.R.M</v>
          </cell>
          <cell r="K6362" t="str">
            <v>No</v>
          </cell>
          <cell r="L6362" t="str">
            <v>Last communication 2005. App frmt agrmnt</v>
          </cell>
        </row>
        <row r="6363">
          <cell r="D6363" t="str">
            <v>DE050104</v>
          </cell>
          <cell r="E6363" t="str">
            <v>Carrissa Investment Pvt Ltd</v>
          </cell>
          <cell r="F6363" t="str">
            <v>10.02.2005</v>
          </cell>
          <cell r="G6363">
            <v>135000</v>
          </cell>
          <cell r="H6363">
            <v>135000</v>
          </cell>
          <cell r="I6363">
            <v>0</v>
          </cell>
          <cell r="J6363" t="str">
            <v>I.R.M</v>
          </cell>
          <cell r="K6363" t="str">
            <v>No</v>
          </cell>
          <cell r="L6363" t="str">
            <v>Last communication 2005. App frmt agrmnt</v>
          </cell>
        </row>
        <row r="6364">
          <cell r="D6364" t="str">
            <v>DE050105</v>
          </cell>
          <cell r="E6364" t="str">
            <v>Carrissa Investment Pvt Ltd</v>
          </cell>
          <cell r="F6364" t="str">
            <v>10.02.2005</v>
          </cell>
          <cell r="G6364">
            <v>135000</v>
          </cell>
          <cell r="H6364">
            <v>135000</v>
          </cell>
          <cell r="I6364">
            <v>0</v>
          </cell>
          <cell r="J6364" t="str">
            <v>I.R.M</v>
          </cell>
          <cell r="K6364" t="str">
            <v>No</v>
          </cell>
          <cell r="L6364" t="str">
            <v>Last communication 2005. App frmt agrmnt</v>
          </cell>
        </row>
        <row r="6365">
          <cell r="D6365" t="str">
            <v>DE050106</v>
          </cell>
          <cell r="E6365" t="str">
            <v>Carrissa Investment Pvt Ltd</v>
          </cell>
          <cell r="F6365" t="str">
            <v>10.02.2005</v>
          </cell>
          <cell r="G6365">
            <v>135000</v>
          </cell>
          <cell r="H6365">
            <v>135000</v>
          </cell>
          <cell r="I6365">
            <v>0</v>
          </cell>
          <cell r="J6365" t="str">
            <v>I.R.M</v>
          </cell>
          <cell r="K6365" t="str">
            <v>No</v>
          </cell>
          <cell r="L6365" t="str">
            <v>Last communication 2005. App frmt agrmnt</v>
          </cell>
        </row>
        <row r="6366">
          <cell r="D6366" t="str">
            <v>DE050107</v>
          </cell>
          <cell r="E6366" t="str">
            <v>Carrissa Investment Pvt Ltd</v>
          </cell>
          <cell r="F6366" t="str">
            <v>10.02.2005</v>
          </cell>
          <cell r="G6366">
            <v>135000</v>
          </cell>
          <cell r="H6366">
            <v>135000</v>
          </cell>
          <cell r="I6366">
            <v>0</v>
          </cell>
          <cell r="J6366" t="str">
            <v>I.R.M</v>
          </cell>
          <cell r="K6366" t="str">
            <v>No</v>
          </cell>
          <cell r="L6366" t="str">
            <v>Last communication 2005. App frmt agrmnt</v>
          </cell>
        </row>
        <row r="6367">
          <cell r="D6367" t="str">
            <v>DE050108</v>
          </cell>
          <cell r="E6367" t="str">
            <v>Carrissa Investment Pvt Ltd</v>
          </cell>
          <cell r="F6367" t="str">
            <v>10.02.2005</v>
          </cell>
          <cell r="G6367">
            <v>135000</v>
          </cell>
          <cell r="H6367">
            <v>135000</v>
          </cell>
          <cell r="I6367">
            <v>0</v>
          </cell>
          <cell r="J6367" t="str">
            <v>I.R.M</v>
          </cell>
          <cell r="K6367" t="str">
            <v>No</v>
          </cell>
          <cell r="L6367" t="str">
            <v>Last communication 2005. App frmt agrmnt</v>
          </cell>
        </row>
        <row r="6368">
          <cell r="D6368" t="str">
            <v>DE050109</v>
          </cell>
          <cell r="E6368" t="str">
            <v>Carrissa Investment Pvt Ltd</v>
          </cell>
          <cell r="F6368" t="str">
            <v>10.02.2005</v>
          </cell>
          <cell r="G6368">
            <v>135000</v>
          </cell>
          <cell r="H6368">
            <v>135000</v>
          </cell>
          <cell r="I6368">
            <v>0</v>
          </cell>
          <cell r="J6368" t="str">
            <v>I.R.M</v>
          </cell>
          <cell r="K6368" t="str">
            <v>No</v>
          </cell>
          <cell r="L6368" t="str">
            <v>Last communication 2005. App frmt agrmnt</v>
          </cell>
        </row>
        <row r="6369">
          <cell r="D6369" t="str">
            <v>DE050110</v>
          </cell>
          <cell r="E6369" t="str">
            <v>Carrissa Investment Pvt Ltd</v>
          </cell>
          <cell r="F6369" t="str">
            <v>10.02.2005</v>
          </cell>
          <cell r="G6369">
            <v>135000</v>
          </cell>
          <cell r="H6369">
            <v>135000</v>
          </cell>
          <cell r="I6369">
            <v>0</v>
          </cell>
          <cell r="J6369" t="str">
            <v>I.R.M</v>
          </cell>
          <cell r="K6369" t="str">
            <v>No</v>
          </cell>
          <cell r="L6369" t="str">
            <v>Last communication 2005. App frmt agrmnt</v>
          </cell>
        </row>
        <row r="6370">
          <cell r="D6370" t="str">
            <v>DE050111</v>
          </cell>
          <cell r="E6370" t="str">
            <v>Carrissa Investment Pvt Ltd</v>
          </cell>
          <cell r="F6370" t="str">
            <v>10.02.2005</v>
          </cell>
          <cell r="G6370">
            <v>135000</v>
          </cell>
          <cell r="H6370">
            <v>135000</v>
          </cell>
          <cell r="I6370">
            <v>0</v>
          </cell>
          <cell r="J6370" t="str">
            <v>I.R.M</v>
          </cell>
          <cell r="K6370" t="str">
            <v>No</v>
          </cell>
          <cell r="L6370" t="str">
            <v>Last communication 2005. App frmt agrmnt</v>
          </cell>
        </row>
        <row r="6371">
          <cell r="D6371" t="str">
            <v>DE050112</v>
          </cell>
          <cell r="E6371" t="str">
            <v>Carrissa Investment Pvt Ltd</v>
          </cell>
          <cell r="F6371" t="str">
            <v>10.02.2005</v>
          </cell>
          <cell r="G6371">
            <v>135000</v>
          </cell>
          <cell r="H6371">
            <v>135000</v>
          </cell>
          <cell r="I6371">
            <v>0</v>
          </cell>
          <cell r="J6371" t="str">
            <v>I.R.M</v>
          </cell>
          <cell r="K6371" t="str">
            <v>No</v>
          </cell>
          <cell r="L6371" t="str">
            <v>Last communication 2005. App frmt agrmnt</v>
          </cell>
        </row>
        <row r="6372">
          <cell r="D6372" t="str">
            <v>DE050113</v>
          </cell>
          <cell r="E6372" t="str">
            <v>Carrissa Investment Pvt Ltd</v>
          </cell>
          <cell r="F6372" t="str">
            <v>10.02.2005</v>
          </cell>
          <cell r="G6372">
            <v>135000</v>
          </cell>
          <cell r="H6372">
            <v>135000</v>
          </cell>
          <cell r="I6372">
            <v>0</v>
          </cell>
          <cell r="J6372" t="str">
            <v>I.R.M</v>
          </cell>
          <cell r="K6372" t="str">
            <v>No</v>
          </cell>
          <cell r="L6372" t="str">
            <v>Last communication 2005. App frmt agrmnt</v>
          </cell>
        </row>
        <row r="6373">
          <cell r="D6373" t="str">
            <v>DE050114</v>
          </cell>
          <cell r="E6373" t="str">
            <v>Carrissa Investment Pvt Ltd</v>
          </cell>
          <cell r="F6373" t="str">
            <v>10.02.2005</v>
          </cell>
          <cell r="G6373">
            <v>135000</v>
          </cell>
          <cell r="H6373">
            <v>135000</v>
          </cell>
          <cell r="I6373">
            <v>0</v>
          </cell>
          <cell r="J6373" t="str">
            <v>I.R.M</v>
          </cell>
          <cell r="K6373" t="str">
            <v>No</v>
          </cell>
          <cell r="L6373" t="str">
            <v>Last communication 2005. App frmt agrmnt</v>
          </cell>
        </row>
        <row r="6374">
          <cell r="D6374" t="str">
            <v>DE050115</v>
          </cell>
          <cell r="E6374" t="str">
            <v>Carrissa Investment Pvt Ltd</v>
          </cell>
          <cell r="F6374" t="str">
            <v>10.02.2005</v>
          </cell>
          <cell r="G6374">
            <v>135000</v>
          </cell>
          <cell r="H6374">
            <v>135000</v>
          </cell>
          <cell r="I6374">
            <v>0</v>
          </cell>
          <cell r="J6374" t="str">
            <v>I.R.M</v>
          </cell>
          <cell r="K6374" t="str">
            <v>No</v>
          </cell>
          <cell r="L6374" t="str">
            <v>Last communication 2005. App frmt agrmnt</v>
          </cell>
        </row>
        <row r="6375">
          <cell r="D6375" t="str">
            <v>DE050116</v>
          </cell>
          <cell r="E6375" t="str">
            <v>Carrissa Investment Pvt Ltd</v>
          </cell>
          <cell r="F6375" t="str">
            <v>10.02.2005</v>
          </cell>
          <cell r="G6375">
            <v>135000</v>
          </cell>
          <cell r="H6375">
            <v>135000</v>
          </cell>
          <cell r="I6375">
            <v>0</v>
          </cell>
          <cell r="J6375" t="str">
            <v>I.R.M</v>
          </cell>
          <cell r="K6375" t="str">
            <v>No</v>
          </cell>
          <cell r="L6375" t="str">
            <v>Last communication 2005. App frmt agrmnt</v>
          </cell>
        </row>
        <row r="6376">
          <cell r="D6376" t="str">
            <v>DE050117</v>
          </cell>
          <cell r="E6376" t="str">
            <v>Carrissa Investment Pvt Ltd</v>
          </cell>
          <cell r="F6376" t="str">
            <v>10.02.2005</v>
          </cell>
          <cell r="G6376">
            <v>135000</v>
          </cell>
          <cell r="H6376">
            <v>135000</v>
          </cell>
          <cell r="I6376">
            <v>0</v>
          </cell>
          <cell r="J6376" t="str">
            <v>I.R.M</v>
          </cell>
          <cell r="K6376" t="str">
            <v>No</v>
          </cell>
          <cell r="L6376" t="str">
            <v>Last communication 2005. App frmt agrmnt</v>
          </cell>
        </row>
        <row r="6377">
          <cell r="D6377" t="str">
            <v>DE050118</v>
          </cell>
          <cell r="E6377" t="str">
            <v>Carrissa Investment Pvt Ltd</v>
          </cell>
          <cell r="F6377" t="str">
            <v>10.02.2005</v>
          </cell>
          <cell r="G6377">
            <v>135000</v>
          </cell>
          <cell r="H6377">
            <v>135000</v>
          </cell>
          <cell r="I6377">
            <v>0</v>
          </cell>
          <cell r="J6377" t="str">
            <v>I.R.M</v>
          </cell>
          <cell r="K6377" t="str">
            <v>No</v>
          </cell>
          <cell r="L6377" t="str">
            <v>Last communication 2005. App frmt agrmnt</v>
          </cell>
        </row>
        <row r="6378">
          <cell r="D6378" t="str">
            <v>DE050119</v>
          </cell>
          <cell r="E6378" t="str">
            <v>Carrissa Investment Pvt Ltd</v>
          </cell>
          <cell r="F6378" t="str">
            <v>10.02.2005</v>
          </cell>
          <cell r="G6378">
            <v>135000</v>
          </cell>
          <cell r="H6378">
            <v>135000</v>
          </cell>
          <cell r="I6378">
            <v>0</v>
          </cell>
          <cell r="J6378" t="str">
            <v>I.R.M</v>
          </cell>
          <cell r="K6378" t="str">
            <v>No</v>
          </cell>
          <cell r="L6378" t="str">
            <v>Last communication 2005. App frmt agrmnt</v>
          </cell>
        </row>
        <row r="6379">
          <cell r="D6379" t="str">
            <v>DE050268</v>
          </cell>
          <cell r="E6379" t="str">
            <v>Altar Investment Pvt Ltd</v>
          </cell>
          <cell r="F6379" t="str">
            <v>22.02.2005</v>
          </cell>
          <cell r="G6379">
            <v>135000</v>
          </cell>
          <cell r="H6379">
            <v>135000</v>
          </cell>
          <cell r="I6379">
            <v>0</v>
          </cell>
          <cell r="J6379" t="str">
            <v>I.R.M</v>
          </cell>
          <cell r="K6379" t="str">
            <v>No</v>
          </cell>
          <cell r="L6379" t="str">
            <v>Last communication 2005. App frmt agrmnt</v>
          </cell>
        </row>
        <row r="6380">
          <cell r="D6380" t="str">
            <v>DE050279</v>
          </cell>
          <cell r="E6380" t="str">
            <v>Moderate Investt &amp; Commercials Ent Ltd</v>
          </cell>
          <cell r="F6380" t="str">
            <v>22.02.2005</v>
          </cell>
          <cell r="G6380">
            <v>135000</v>
          </cell>
          <cell r="H6380">
            <v>135000</v>
          </cell>
          <cell r="I6380">
            <v>0</v>
          </cell>
          <cell r="J6380" t="str">
            <v>I.R.M</v>
          </cell>
          <cell r="K6380" t="str">
            <v>No</v>
          </cell>
          <cell r="L6380" t="str">
            <v>Last communication 2005. App frmt agrmnt</v>
          </cell>
        </row>
        <row r="6381">
          <cell r="D6381" t="str">
            <v>DE050280</v>
          </cell>
          <cell r="E6381" t="str">
            <v>Moderate Investt &amp; Commercials Ent Ltd</v>
          </cell>
          <cell r="F6381" t="str">
            <v>22.02.2005</v>
          </cell>
          <cell r="G6381">
            <v>135000</v>
          </cell>
          <cell r="H6381">
            <v>135000</v>
          </cell>
          <cell r="I6381">
            <v>0</v>
          </cell>
          <cell r="J6381" t="str">
            <v>I.R.M</v>
          </cell>
          <cell r="K6381" t="str">
            <v>No</v>
          </cell>
          <cell r="L6381" t="str">
            <v>Last communication 2005. App frmt agrmnt</v>
          </cell>
        </row>
        <row r="6382">
          <cell r="D6382" t="str">
            <v>DE050281</v>
          </cell>
          <cell r="E6382" t="str">
            <v>Moderate Investt &amp; Commercials Ent Ltd</v>
          </cell>
          <cell r="F6382" t="str">
            <v>22.02.2005</v>
          </cell>
          <cell r="G6382">
            <v>135000</v>
          </cell>
          <cell r="H6382">
            <v>135000</v>
          </cell>
          <cell r="I6382">
            <v>0</v>
          </cell>
          <cell r="J6382" t="str">
            <v>I.R.M</v>
          </cell>
          <cell r="K6382" t="str">
            <v>No</v>
          </cell>
          <cell r="L6382" t="str">
            <v>Last communication 2005. App frmt agrmnt</v>
          </cell>
        </row>
        <row r="6383">
          <cell r="D6383" t="str">
            <v>DE050282</v>
          </cell>
          <cell r="E6383" t="str">
            <v>Moderate Investt &amp; Commercials Ent Ltd</v>
          </cell>
          <cell r="F6383" t="str">
            <v>22.02.2005</v>
          </cell>
          <cell r="G6383">
            <v>135000</v>
          </cell>
          <cell r="H6383">
            <v>135000</v>
          </cell>
          <cell r="I6383">
            <v>0</v>
          </cell>
          <cell r="J6383" t="str">
            <v>I.R.M</v>
          </cell>
          <cell r="K6383" t="str">
            <v>No</v>
          </cell>
          <cell r="L6383" t="str">
            <v>Last communication 2005. App frmt agrmnt</v>
          </cell>
        </row>
        <row r="6384">
          <cell r="D6384" t="str">
            <v>DE050283</v>
          </cell>
          <cell r="E6384" t="str">
            <v>General Exports Credit Ltd</v>
          </cell>
          <cell r="F6384" t="str">
            <v>22.02.2005</v>
          </cell>
          <cell r="G6384">
            <v>135000</v>
          </cell>
          <cell r="H6384">
            <v>135000</v>
          </cell>
          <cell r="I6384">
            <v>0</v>
          </cell>
          <cell r="J6384" t="str">
            <v>I.R.M</v>
          </cell>
          <cell r="K6384" t="str">
            <v>No</v>
          </cell>
          <cell r="L6384" t="str">
            <v>Last communication 2005. App frmt agrmnt</v>
          </cell>
        </row>
        <row r="6385">
          <cell r="D6385" t="str">
            <v>DE050284</v>
          </cell>
          <cell r="E6385" t="str">
            <v>I Lac Investment Pvt Ltd</v>
          </cell>
          <cell r="F6385" t="str">
            <v>22.02.2005</v>
          </cell>
          <cell r="G6385">
            <v>135000</v>
          </cell>
          <cell r="H6385">
            <v>135000</v>
          </cell>
          <cell r="I6385">
            <v>0</v>
          </cell>
          <cell r="J6385" t="str">
            <v>I.R.M</v>
          </cell>
          <cell r="K6385" t="str">
            <v>No</v>
          </cell>
          <cell r="L6385" t="str">
            <v>Last communication 2005. App frmt agrmnt</v>
          </cell>
        </row>
        <row r="6386">
          <cell r="D6386" t="str">
            <v>DE050285</v>
          </cell>
          <cell r="E6386" t="str">
            <v>I Lac Investment Pvt Ltd</v>
          </cell>
          <cell r="F6386" t="str">
            <v>22.02.2005</v>
          </cell>
          <cell r="G6386">
            <v>135000</v>
          </cell>
          <cell r="H6386">
            <v>135000</v>
          </cell>
          <cell r="I6386">
            <v>0</v>
          </cell>
          <cell r="J6386" t="str">
            <v>I.R.M</v>
          </cell>
          <cell r="K6386" t="str">
            <v>No</v>
          </cell>
          <cell r="L6386" t="str">
            <v>Last communication 2005. App frmt agrmnt</v>
          </cell>
        </row>
        <row r="6387">
          <cell r="D6387" t="str">
            <v>DE050286</v>
          </cell>
          <cell r="E6387" t="str">
            <v>I Lac Investment Pvt Ltd</v>
          </cell>
          <cell r="F6387" t="str">
            <v>22.02.2005</v>
          </cell>
          <cell r="G6387">
            <v>135000</v>
          </cell>
          <cell r="H6387">
            <v>135000</v>
          </cell>
          <cell r="I6387">
            <v>0</v>
          </cell>
          <cell r="J6387" t="str">
            <v>I.R.M</v>
          </cell>
          <cell r="K6387" t="str">
            <v>No</v>
          </cell>
          <cell r="L6387" t="str">
            <v>Last communication 2005. App frmt agrmnt</v>
          </cell>
        </row>
        <row r="6388">
          <cell r="D6388" t="str">
            <v>DE050287</v>
          </cell>
          <cell r="E6388" t="str">
            <v>I Lac Investment Pvt Ltd</v>
          </cell>
          <cell r="F6388" t="str">
            <v>22.02.2005</v>
          </cell>
          <cell r="G6388">
            <v>135000</v>
          </cell>
          <cell r="H6388">
            <v>135000</v>
          </cell>
          <cell r="I6388">
            <v>0</v>
          </cell>
          <cell r="J6388" t="str">
            <v>I.R.M</v>
          </cell>
          <cell r="K6388" t="str">
            <v>No</v>
          </cell>
          <cell r="L6388" t="str">
            <v>Last communication 2005. App frmt agrmnt</v>
          </cell>
        </row>
        <row r="6389">
          <cell r="D6389" t="str">
            <v>DE050288</v>
          </cell>
          <cell r="E6389" t="str">
            <v>I Lac Investment Pvt Ltd</v>
          </cell>
          <cell r="F6389" t="str">
            <v>22.02.2005</v>
          </cell>
          <cell r="G6389">
            <v>135000</v>
          </cell>
          <cell r="H6389">
            <v>135000</v>
          </cell>
          <cell r="I6389">
            <v>0</v>
          </cell>
          <cell r="J6389" t="str">
            <v>I.R.M</v>
          </cell>
          <cell r="K6389" t="str">
            <v>No</v>
          </cell>
          <cell r="L6389" t="str">
            <v>Last communication 2005. App frmt agrmnt</v>
          </cell>
        </row>
        <row r="6390">
          <cell r="D6390" t="str">
            <v>DE050289</v>
          </cell>
          <cell r="E6390" t="str">
            <v>I Lac Investment Pvt Ltd</v>
          </cell>
          <cell r="F6390" t="str">
            <v>22.02.2005</v>
          </cell>
          <cell r="G6390">
            <v>135000</v>
          </cell>
          <cell r="H6390">
            <v>135000</v>
          </cell>
          <cell r="I6390">
            <v>0</v>
          </cell>
          <cell r="J6390" t="str">
            <v>I.R.M</v>
          </cell>
          <cell r="K6390" t="str">
            <v>No</v>
          </cell>
          <cell r="L6390" t="str">
            <v>Last communication 2005. App frmt agrmnt</v>
          </cell>
        </row>
        <row r="6391">
          <cell r="D6391" t="str">
            <v>DE050290</v>
          </cell>
          <cell r="E6391" t="str">
            <v>I Lac Investment Pvt Ltd</v>
          </cell>
          <cell r="F6391" t="str">
            <v>22.02.2005</v>
          </cell>
          <cell r="G6391">
            <v>135000</v>
          </cell>
          <cell r="H6391">
            <v>135000</v>
          </cell>
          <cell r="I6391">
            <v>0</v>
          </cell>
          <cell r="J6391" t="str">
            <v>I.R.M</v>
          </cell>
          <cell r="K6391" t="str">
            <v>No</v>
          </cell>
          <cell r="L6391" t="str">
            <v>Last communication 2005. App frmt agrmnt</v>
          </cell>
        </row>
        <row r="6392">
          <cell r="D6392" t="str">
            <v>DE050291</v>
          </cell>
          <cell r="E6392" t="str">
            <v>I Lac Investment Pvt Ltd</v>
          </cell>
          <cell r="F6392" t="str">
            <v>22.02.2005</v>
          </cell>
          <cell r="G6392">
            <v>135000</v>
          </cell>
          <cell r="H6392">
            <v>135000</v>
          </cell>
          <cell r="I6392">
            <v>0</v>
          </cell>
          <cell r="J6392" t="str">
            <v>I.R.M</v>
          </cell>
          <cell r="K6392" t="str">
            <v>No</v>
          </cell>
          <cell r="L6392" t="str">
            <v>Last communication 2005. App frmt agrmnt</v>
          </cell>
        </row>
        <row r="6393">
          <cell r="D6393" t="str">
            <v>DE050292</v>
          </cell>
          <cell r="E6393" t="str">
            <v>I Lac Investment Pvt Ltd</v>
          </cell>
          <cell r="F6393" t="str">
            <v>22.02.2005</v>
          </cell>
          <cell r="G6393">
            <v>135000</v>
          </cell>
          <cell r="H6393">
            <v>135000</v>
          </cell>
          <cell r="I6393">
            <v>0</v>
          </cell>
          <cell r="J6393" t="str">
            <v>I.R.M</v>
          </cell>
          <cell r="K6393" t="str">
            <v>No</v>
          </cell>
          <cell r="L6393" t="str">
            <v>Last communication 2005. App frmt agrmnt</v>
          </cell>
        </row>
        <row r="6394">
          <cell r="D6394" t="str">
            <v>DE050293</v>
          </cell>
          <cell r="E6394" t="str">
            <v>I Lac Investment Pvt Ltd</v>
          </cell>
          <cell r="F6394" t="str">
            <v>22.02.2005</v>
          </cell>
          <cell r="G6394">
            <v>135000</v>
          </cell>
          <cell r="H6394">
            <v>135000</v>
          </cell>
          <cell r="I6394">
            <v>0</v>
          </cell>
          <cell r="J6394" t="str">
            <v>I.R.M</v>
          </cell>
          <cell r="K6394" t="str">
            <v>No</v>
          </cell>
          <cell r="L6394" t="str">
            <v>Last communication 2005. App frmt agrmnt</v>
          </cell>
        </row>
        <row r="6395">
          <cell r="D6395" t="str">
            <v>DE050294</v>
          </cell>
          <cell r="E6395" t="str">
            <v>Comsum Investment Pvt Ltd</v>
          </cell>
          <cell r="F6395" t="str">
            <v>22.02.2005</v>
          </cell>
          <cell r="G6395">
            <v>135000</v>
          </cell>
          <cell r="H6395">
            <v>135000</v>
          </cell>
          <cell r="I6395">
            <v>0</v>
          </cell>
          <cell r="J6395" t="str">
            <v>I.R.M</v>
          </cell>
          <cell r="K6395" t="str">
            <v>No</v>
          </cell>
          <cell r="L6395" t="str">
            <v>Last communication 2005. App frmt agrmnt</v>
          </cell>
        </row>
        <row r="6396">
          <cell r="D6396" t="str">
            <v>DE050295</v>
          </cell>
          <cell r="E6396" t="str">
            <v>Comsum Investment Pvt Ltd</v>
          </cell>
          <cell r="F6396" t="str">
            <v>22.02.2005</v>
          </cell>
          <cell r="G6396">
            <v>135000</v>
          </cell>
          <cell r="H6396">
            <v>135000</v>
          </cell>
          <cell r="I6396">
            <v>0</v>
          </cell>
          <cell r="J6396" t="str">
            <v>I.R.M</v>
          </cell>
          <cell r="K6396" t="str">
            <v>No</v>
          </cell>
          <cell r="L6396" t="str">
            <v>Last communication 2005. App frmt agrmnt</v>
          </cell>
        </row>
        <row r="6397">
          <cell r="D6397" t="str">
            <v>DE050296</v>
          </cell>
          <cell r="E6397" t="str">
            <v>Comsum Investment Pvt Ltd</v>
          </cell>
          <cell r="F6397" t="str">
            <v>22.02.2005</v>
          </cell>
          <cell r="G6397">
            <v>135000</v>
          </cell>
          <cell r="H6397">
            <v>135000</v>
          </cell>
          <cell r="I6397">
            <v>0</v>
          </cell>
          <cell r="J6397" t="str">
            <v>I.R.M</v>
          </cell>
          <cell r="K6397" t="str">
            <v>No</v>
          </cell>
          <cell r="L6397" t="str">
            <v>Last communication 2005. App frmt agrmnt</v>
          </cell>
        </row>
        <row r="6398">
          <cell r="D6398" t="str">
            <v>DE050297</v>
          </cell>
          <cell r="E6398" t="str">
            <v>Comsum Investment Pvt Ltd</v>
          </cell>
          <cell r="F6398" t="str">
            <v>22.02.2005</v>
          </cell>
          <cell r="G6398">
            <v>135000</v>
          </cell>
          <cell r="H6398">
            <v>135000</v>
          </cell>
          <cell r="I6398">
            <v>0</v>
          </cell>
          <cell r="J6398" t="str">
            <v>I.R.M</v>
          </cell>
          <cell r="K6398" t="str">
            <v>No</v>
          </cell>
          <cell r="L6398" t="str">
            <v>Last communication 2005. App frmt agrmnt</v>
          </cell>
        </row>
        <row r="6399">
          <cell r="D6399" t="str">
            <v>DE050298</v>
          </cell>
          <cell r="E6399" t="str">
            <v>Comsum Investment Pvt Ltd</v>
          </cell>
          <cell r="F6399" t="str">
            <v>22.02.2005</v>
          </cell>
          <cell r="G6399">
            <v>135000</v>
          </cell>
          <cell r="H6399">
            <v>135000</v>
          </cell>
          <cell r="I6399">
            <v>0</v>
          </cell>
          <cell r="J6399" t="str">
            <v>I.R.M</v>
          </cell>
          <cell r="K6399" t="str">
            <v>No</v>
          </cell>
          <cell r="L6399" t="str">
            <v>Last communication 2005. App frmt agrmnt</v>
          </cell>
        </row>
        <row r="6400">
          <cell r="D6400" t="str">
            <v>DE050299</v>
          </cell>
          <cell r="E6400" t="str">
            <v>Comsum Investment Pvt Ltd</v>
          </cell>
          <cell r="F6400" t="str">
            <v>22.02.2005</v>
          </cell>
          <cell r="G6400">
            <v>135000</v>
          </cell>
          <cell r="H6400">
            <v>135000</v>
          </cell>
          <cell r="I6400">
            <v>0</v>
          </cell>
          <cell r="J6400" t="str">
            <v>I.R.M</v>
          </cell>
          <cell r="K6400" t="str">
            <v>No</v>
          </cell>
          <cell r="L6400" t="str">
            <v>Last communication 2005. App frmt agrmnt</v>
          </cell>
        </row>
        <row r="6401">
          <cell r="D6401" t="str">
            <v>DE050300</v>
          </cell>
          <cell r="E6401" t="str">
            <v>Comsum Investment Pvt Ltd</v>
          </cell>
          <cell r="F6401" t="str">
            <v>22.02.2005</v>
          </cell>
          <cell r="G6401">
            <v>135000</v>
          </cell>
          <cell r="H6401">
            <v>130000</v>
          </cell>
          <cell r="I6401">
            <v>5000</v>
          </cell>
          <cell r="J6401" t="str">
            <v>Outstanding</v>
          </cell>
          <cell r="K6401" t="str">
            <v>No</v>
          </cell>
          <cell r="L6401" t="str">
            <v>Last communication 2005. App frmt agrmnt. Outstanding rs 5000/-</v>
          </cell>
        </row>
        <row r="6402">
          <cell r="D6402" t="str">
            <v>DE050301</v>
          </cell>
          <cell r="E6402" t="str">
            <v>Cross Investment Pvt Ltd</v>
          </cell>
          <cell r="F6402" t="str">
            <v>22.02.2005</v>
          </cell>
          <cell r="G6402">
            <v>135000</v>
          </cell>
          <cell r="H6402">
            <v>50000</v>
          </cell>
          <cell r="I6402">
            <v>85000</v>
          </cell>
          <cell r="J6402" t="str">
            <v>Outstanding</v>
          </cell>
          <cell r="K6402" t="str">
            <v>No</v>
          </cell>
          <cell r="L6402" t="str">
            <v>Last communication 2016. App frmt agrmnt</v>
          </cell>
        </row>
        <row r="6403">
          <cell r="D6403" t="str">
            <v>DE160001</v>
          </cell>
          <cell r="E6403" t="str">
            <v>I Lac Investment Pvt Ltd</v>
          </cell>
          <cell r="F6403" t="str">
            <v>24.02.2016</v>
          </cell>
          <cell r="G6403">
            <v>135000</v>
          </cell>
          <cell r="H6403">
            <v>135000</v>
          </cell>
          <cell r="I6403">
            <v>0</v>
          </cell>
          <cell r="J6403" t="str">
            <v>I.R.M</v>
          </cell>
          <cell r="K6403" t="str">
            <v>No</v>
          </cell>
          <cell r="L6403" t="str">
            <v>Last communication 2016. App frmt agrmnt</v>
          </cell>
        </row>
        <row r="6404">
          <cell r="D6404" t="str">
            <v>DE160002</v>
          </cell>
          <cell r="E6404" t="str">
            <v>I Lac Investment Pvt Ltd</v>
          </cell>
          <cell r="F6404" t="str">
            <v>24.02.2016</v>
          </cell>
          <cell r="G6404">
            <v>135000</v>
          </cell>
          <cell r="H6404">
            <v>135000</v>
          </cell>
          <cell r="I6404">
            <v>0</v>
          </cell>
          <cell r="J6404" t="str">
            <v>I.R.M</v>
          </cell>
          <cell r="K6404" t="str">
            <v>No</v>
          </cell>
          <cell r="L6404" t="str">
            <v>Last communication 2016. App frmt agrmnt</v>
          </cell>
        </row>
        <row r="6405">
          <cell r="D6405" t="str">
            <v>DE160003</v>
          </cell>
          <cell r="E6405" t="str">
            <v>I Lac Investment Pvt Ltd</v>
          </cell>
          <cell r="F6405" t="str">
            <v>24.02.2016</v>
          </cell>
          <cell r="G6405">
            <v>135000</v>
          </cell>
          <cell r="H6405">
            <v>135000</v>
          </cell>
          <cell r="I6405">
            <v>0</v>
          </cell>
          <cell r="J6405" t="str">
            <v>I.R.M</v>
          </cell>
          <cell r="K6405" t="str">
            <v>No</v>
          </cell>
          <cell r="L6405" t="str">
            <v>Last communication 2016. App frmt agrmnt</v>
          </cell>
        </row>
        <row r="6406">
          <cell r="D6406" t="str">
            <v>DE160004</v>
          </cell>
          <cell r="E6406" t="str">
            <v>I Lac Investment Pvt Ltd</v>
          </cell>
          <cell r="F6406" t="str">
            <v>24.02.2016</v>
          </cell>
          <cell r="G6406">
            <v>135000</v>
          </cell>
          <cell r="H6406">
            <v>135000</v>
          </cell>
          <cell r="I6406">
            <v>0</v>
          </cell>
          <cell r="J6406" t="str">
            <v>I.R.M</v>
          </cell>
          <cell r="K6406" t="str">
            <v>No</v>
          </cell>
          <cell r="L6406" t="str">
            <v>Last communication 2016. App frmt agrmnt</v>
          </cell>
        </row>
        <row r="6407">
          <cell r="D6407" t="str">
            <v>DE160005</v>
          </cell>
          <cell r="E6407" t="str">
            <v>I Lac Investment Pvt Ltd</v>
          </cell>
          <cell r="F6407" t="str">
            <v>24.02.2016</v>
          </cell>
          <cell r="G6407">
            <v>135000</v>
          </cell>
          <cell r="H6407">
            <v>135000</v>
          </cell>
          <cell r="I6407">
            <v>0</v>
          </cell>
          <cell r="J6407" t="str">
            <v>I.R.M</v>
          </cell>
          <cell r="K6407" t="str">
            <v>No</v>
          </cell>
          <cell r="L6407" t="str">
            <v>Last communication 2016. App frmt agrmnt</v>
          </cell>
        </row>
        <row r="6408">
          <cell r="D6408" t="str">
            <v>DE160006</v>
          </cell>
          <cell r="E6408" t="str">
            <v>Dear Inveatment Pvt. Ltd.</v>
          </cell>
          <cell r="F6408" t="str">
            <v>24.02.2016</v>
          </cell>
          <cell r="G6408">
            <v>135000</v>
          </cell>
          <cell r="H6408">
            <v>135000</v>
          </cell>
          <cell r="I6408">
            <v>0</v>
          </cell>
          <cell r="J6408" t="str">
            <v>I.R.M</v>
          </cell>
          <cell r="K6408" t="str">
            <v>No</v>
          </cell>
          <cell r="L6408" t="str">
            <v>Last communication 2016. App frmt agrmnt</v>
          </cell>
        </row>
        <row r="6409">
          <cell r="D6409" t="str">
            <v>DE160007</v>
          </cell>
          <cell r="E6409" t="str">
            <v>Dear Inveatment Pvt. Ltd.</v>
          </cell>
          <cell r="F6409" t="str">
            <v>24.02.2016</v>
          </cell>
          <cell r="G6409">
            <v>135000</v>
          </cell>
          <cell r="H6409">
            <v>135000</v>
          </cell>
          <cell r="I6409">
            <v>0</v>
          </cell>
          <cell r="J6409" t="str">
            <v>I.R.M</v>
          </cell>
          <cell r="K6409" t="str">
            <v>No</v>
          </cell>
          <cell r="L6409" t="str">
            <v>Last communication 2016. App frmt agrmnt</v>
          </cell>
        </row>
        <row r="6410">
          <cell r="D6410" t="str">
            <v>DE160008</v>
          </cell>
          <cell r="E6410" t="str">
            <v>Dear Inveatment Pvt. Ltd.</v>
          </cell>
          <cell r="F6410" t="str">
            <v>24.02.2016</v>
          </cell>
          <cell r="G6410">
            <v>135000</v>
          </cell>
          <cell r="H6410">
            <v>135000</v>
          </cell>
          <cell r="I6410">
            <v>0</v>
          </cell>
          <cell r="J6410" t="str">
            <v>I.R.M</v>
          </cell>
          <cell r="K6410" t="str">
            <v>No</v>
          </cell>
          <cell r="L6410" t="str">
            <v>Last communication 2016. App frmt agrmnt</v>
          </cell>
        </row>
        <row r="6411">
          <cell r="D6411" t="str">
            <v>DE160009</v>
          </cell>
          <cell r="E6411" t="str">
            <v>Dear Inveatment Pvt. Ltd.</v>
          </cell>
          <cell r="F6411" t="str">
            <v>24.02.2016</v>
          </cell>
          <cell r="G6411">
            <v>135000</v>
          </cell>
          <cell r="H6411">
            <v>135000</v>
          </cell>
          <cell r="I6411">
            <v>0</v>
          </cell>
          <cell r="J6411" t="str">
            <v>I.R.M</v>
          </cell>
          <cell r="K6411" t="str">
            <v>No</v>
          </cell>
          <cell r="L6411" t="str">
            <v>Last communication 2016. App frmt agrmnt</v>
          </cell>
        </row>
        <row r="6412">
          <cell r="D6412" t="str">
            <v>DE160010</v>
          </cell>
          <cell r="E6412" t="str">
            <v>Dalmia (Bros) Pvt. Ltd.</v>
          </cell>
          <cell r="F6412" t="str">
            <v>24.02.2016</v>
          </cell>
          <cell r="G6412">
            <v>135000</v>
          </cell>
          <cell r="H6412">
            <v>135000</v>
          </cell>
          <cell r="I6412">
            <v>0</v>
          </cell>
          <cell r="J6412" t="str">
            <v>I.R.M</v>
          </cell>
          <cell r="K6412" t="str">
            <v>No</v>
          </cell>
          <cell r="L6412" t="str">
            <v>Last communication 2016. App frmt agrmnt</v>
          </cell>
        </row>
        <row r="6413">
          <cell r="D6413" t="str">
            <v>DE160011</v>
          </cell>
          <cell r="E6413" t="str">
            <v>Dalmia (Bros) Pvt. Ltd.</v>
          </cell>
          <cell r="F6413" t="str">
            <v>24.02.2016</v>
          </cell>
          <cell r="G6413">
            <v>135000</v>
          </cell>
          <cell r="H6413">
            <v>135000</v>
          </cell>
          <cell r="I6413">
            <v>0</v>
          </cell>
          <cell r="J6413" t="str">
            <v>I.R.M</v>
          </cell>
          <cell r="K6413" t="str">
            <v>No</v>
          </cell>
          <cell r="L6413" t="str">
            <v>Last communication 2016. App frmt agrmnt</v>
          </cell>
        </row>
        <row r="6414">
          <cell r="D6414" t="str">
            <v>DE160012</v>
          </cell>
          <cell r="E6414" t="str">
            <v>Dalmia (Bros) Pvt. Ltd.</v>
          </cell>
          <cell r="F6414" t="str">
            <v>24.02.2016</v>
          </cell>
          <cell r="G6414">
            <v>135000</v>
          </cell>
          <cell r="H6414">
            <v>135000</v>
          </cell>
          <cell r="I6414">
            <v>0</v>
          </cell>
          <cell r="J6414" t="str">
            <v>I.R.M</v>
          </cell>
          <cell r="K6414" t="str">
            <v>No</v>
          </cell>
          <cell r="L6414" t="str">
            <v>Last communication 2016. App frmt agrmnt</v>
          </cell>
        </row>
        <row r="6415">
          <cell r="D6415" t="str">
            <v>DE160013</v>
          </cell>
          <cell r="E6415" t="str">
            <v>Dalmia (Bros) Pvt. Ltd.</v>
          </cell>
          <cell r="F6415" t="str">
            <v>24.02.2016</v>
          </cell>
          <cell r="G6415">
            <v>135000</v>
          </cell>
          <cell r="H6415">
            <v>135000</v>
          </cell>
          <cell r="I6415">
            <v>0</v>
          </cell>
          <cell r="J6415" t="str">
            <v>I.R.M</v>
          </cell>
          <cell r="K6415" t="str">
            <v>No</v>
          </cell>
          <cell r="L6415" t="str">
            <v>Last communication 2016. App frmt agrmnt</v>
          </cell>
        </row>
        <row r="6416">
          <cell r="D6416" t="str">
            <v>DE160014</v>
          </cell>
          <cell r="E6416" t="str">
            <v>Dalmia (Bros) Pvt. Ltd.</v>
          </cell>
          <cell r="F6416" t="str">
            <v>24.02.2016</v>
          </cell>
          <cell r="G6416">
            <v>135000</v>
          </cell>
          <cell r="H6416">
            <v>135000</v>
          </cell>
          <cell r="I6416">
            <v>0</v>
          </cell>
          <cell r="J6416" t="str">
            <v>I.R.M</v>
          </cell>
          <cell r="K6416" t="str">
            <v>No</v>
          </cell>
          <cell r="L6416" t="str">
            <v>Last communication 2016. App frmt agrmnt</v>
          </cell>
        </row>
        <row r="6417">
          <cell r="D6417" t="str">
            <v>DE160015</v>
          </cell>
          <cell r="E6417" t="str">
            <v>Dalmia (Bros) Pvt. Ltd.</v>
          </cell>
          <cell r="F6417" t="str">
            <v>24.02.2016</v>
          </cell>
          <cell r="G6417">
            <v>135000</v>
          </cell>
          <cell r="H6417">
            <v>135000</v>
          </cell>
          <cell r="I6417">
            <v>0</v>
          </cell>
          <cell r="J6417" t="str">
            <v>I.R.M</v>
          </cell>
          <cell r="K6417" t="str">
            <v>No</v>
          </cell>
          <cell r="L6417" t="str">
            <v>Last communication 2016. App frmt agrmnt</v>
          </cell>
        </row>
        <row r="6418">
          <cell r="D6418" t="str">
            <v>DE160016</v>
          </cell>
          <cell r="E6418" t="str">
            <v>Dalmia (Bros) Pvt. Ltd.</v>
          </cell>
          <cell r="F6418" t="str">
            <v>24.02.2016</v>
          </cell>
          <cell r="G6418">
            <v>135000</v>
          </cell>
          <cell r="H6418">
            <v>135000</v>
          </cell>
          <cell r="I6418">
            <v>0</v>
          </cell>
          <cell r="J6418" t="str">
            <v>I.R.M</v>
          </cell>
          <cell r="K6418" t="str">
            <v>No</v>
          </cell>
          <cell r="L6418" t="str">
            <v>Last communication 2016. App frmt agrmnt</v>
          </cell>
        </row>
        <row r="6419">
          <cell r="D6419" t="str">
            <v>DE160017</v>
          </cell>
          <cell r="E6419" t="str">
            <v>Dalmia (Bros) Pvt. Ltd.</v>
          </cell>
          <cell r="F6419" t="str">
            <v>24.02.2016</v>
          </cell>
          <cell r="G6419">
            <v>135000</v>
          </cell>
          <cell r="H6419">
            <v>135000</v>
          </cell>
          <cell r="I6419">
            <v>0</v>
          </cell>
          <cell r="J6419" t="str">
            <v>I.R.M</v>
          </cell>
          <cell r="K6419" t="str">
            <v>No</v>
          </cell>
          <cell r="L6419" t="str">
            <v>Last communication 2016. App frmt agrmnt</v>
          </cell>
        </row>
        <row r="6420">
          <cell r="D6420" t="str">
            <v>DE160018</v>
          </cell>
          <cell r="E6420" t="str">
            <v>Dalmia (Bros) Pvt. Ltd.</v>
          </cell>
          <cell r="F6420" t="str">
            <v>24.02.2016</v>
          </cell>
          <cell r="G6420">
            <v>135000</v>
          </cell>
          <cell r="H6420">
            <v>135000</v>
          </cell>
          <cell r="I6420">
            <v>0</v>
          </cell>
          <cell r="J6420" t="str">
            <v>I.R.M</v>
          </cell>
          <cell r="K6420" t="str">
            <v>No</v>
          </cell>
          <cell r="L6420" t="str">
            <v>Last communication 2016. App frmt agrmnt</v>
          </cell>
        </row>
        <row r="6421">
          <cell r="D6421" t="str">
            <v>DE160019</v>
          </cell>
          <cell r="E6421" t="str">
            <v>Dalmia (Bros) Pvt. Ltd.</v>
          </cell>
          <cell r="F6421" t="str">
            <v>24.02.2016</v>
          </cell>
          <cell r="G6421">
            <v>135000</v>
          </cell>
          <cell r="H6421">
            <v>135000</v>
          </cell>
          <cell r="I6421">
            <v>0</v>
          </cell>
          <cell r="J6421" t="str">
            <v>I.R.M</v>
          </cell>
          <cell r="K6421" t="str">
            <v>No</v>
          </cell>
          <cell r="L6421" t="str">
            <v>Last communication 2016. App frmt agrmnt</v>
          </cell>
        </row>
        <row r="6422">
          <cell r="D6422" t="str">
            <v>DE160020</v>
          </cell>
          <cell r="E6422" t="str">
            <v>Dalmia (Bros) Pvt. Ltd.</v>
          </cell>
          <cell r="F6422" t="str">
            <v>24.02.2016</v>
          </cell>
          <cell r="G6422">
            <v>135000</v>
          </cell>
          <cell r="H6422">
            <v>135000</v>
          </cell>
          <cell r="I6422">
            <v>0</v>
          </cell>
          <cell r="J6422" t="str">
            <v>I.R.M</v>
          </cell>
          <cell r="K6422" t="str">
            <v>No</v>
          </cell>
          <cell r="L6422" t="str">
            <v>Last communication 2016. App frmt agrmnt</v>
          </cell>
        </row>
        <row r="6423">
          <cell r="D6423" t="str">
            <v>DE160021</v>
          </cell>
          <cell r="E6423" t="str">
            <v>Dalmia (Bros) Pvt. Ltd.</v>
          </cell>
          <cell r="F6423" t="str">
            <v>24.02.2016</v>
          </cell>
          <cell r="G6423">
            <v>135000</v>
          </cell>
          <cell r="H6423">
            <v>135000</v>
          </cell>
          <cell r="I6423">
            <v>0</v>
          </cell>
          <cell r="J6423" t="str">
            <v>I.R.M</v>
          </cell>
          <cell r="K6423" t="str">
            <v>No</v>
          </cell>
          <cell r="L6423" t="str">
            <v>Last communication 2016. App frmt agrmnt</v>
          </cell>
        </row>
        <row r="6424">
          <cell r="D6424" t="str">
            <v>DE160022</v>
          </cell>
          <cell r="E6424" t="str">
            <v>Dalmia (Bros) Pvt. Ltd.</v>
          </cell>
          <cell r="F6424" t="str">
            <v>24.02.2016</v>
          </cell>
          <cell r="G6424">
            <v>135000</v>
          </cell>
          <cell r="H6424">
            <v>135000</v>
          </cell>
          <cell r="I6424">
            <v>0</v>
          </cell>
          <cell r="J6424" t="str">
            <v>I.R.M</v>
          </cell>
          <cell r="K6424" t="str">
            <v>No</v>
          </cell>
          <cell r="L6424" t="str">
            <v>Last communication 2016. App frmt agrmnt</v>
          </cell>
        </row>
        <row r="6425">
          <cell r="D6425" t="str">
            <v>DE160023</v>
          </cell>
          <cell r="E6425" t="str">
            <v>Dalmia (Bros) Pvt. Ltd.</v>
          </cell>
          <cell r="F6425" t="str">
            <v>24.02.2016</v>
          </cell>
          <cell r="G6425">
            <v>135000</v>
          </cell>
          <cell r="H6425">
            <v>135000</v>
          </cell>
          <cell r="I6425">
            <v>0</v>
          </cell>
          <cell r="J6425" t="str">
            <v>I.R.M</v>
          </cell>
          <cell r="K6425" t="str">
            <v>No</v>
          </cell>
          <cell r="L6425" t="str">
            <v>Last communication 2016. App frmt agrmnt</v>
          </cell>
        </row>
        <row r="6426">
          <cell r="D6426" t="str">
            <v>DE160024</v>
          </cell>
          <cell r="E6426" t="str">
            <v>Pasupatinath Commercial Pvt. Ltd.</v>
          </cell>
          <cell r="F6426" t="str">
            <v>24.02.2016</v>
          </cell>
          <cell r="G6426">
            <v>135000</v>
          </cell>
          <cell r="H6426">
            <v>135000</v>
          </cell>
          <cell r="I6426">
            <v>0</v>
          </cell>
          <cell r="J6426" t="str">
            <v>I.R.M</v>
          </cell>
          <cell r="K6426" t="str">
            <v>No</v>
          </cell>
          <cell r="L6426" t="str">
            <v>Last communication 2016. App frmt agrmnt</v>
          </cell>
        </row>
        <row r="6427">
          <cell r="D6427" t="str">
            <v>DE160025</v>
          </cell>
          <cell r="E6427" t="str">
            <v>Pasupatinath Commercial Pvt. Ltd.</v>
          </cell>
          <cell r="F6427" t="str">
            <v>24.02.2016</v>
          </cell>
          <cell r="G6427">
            <v>135000</v>
          </cell>
          <cell r="H6427">
            <v>135000</v>
          </cell>
          <cell r="I6427">
            <v>0</v>
          </cell>
          <cell r="J6427" t="str">
            <v>I.R.M</v>
          </cell>
          <cell r="K6427" t="str">
            <v>No</v>
          </cell>
          <cell r="L6427" t="str">
            <v>Last communication 2016. App frmt agrmnt</v>
          </cell>
        </row>
        <row r="6428">
          <cell r="D6428" t="str">
            <v>DE160026</v>
          </cell>
          <cell r="E6428" t="str">
            <v>Pasupatinath Commercial Pvt. Ltd.</v>
          </cell>
          <cell r="F6428" t="str">
            <v>24.02.2016</v>
          </cell>
          <cell r="G6428">
            <v>135000</v>
          </cell>
          <cell r="H6428">
            <v>135000</v>
          </cell>
          <cell r="I6428">
            <v>0</v>
          </cell>
          <cell r="J6428" t="str">
            <v>I.R.M</v>
          </cell>
          <cell r="K6428" t="str">
            <v>No</v>
          </cell>
          <cell r="L6428" t="str">
            <v>Last communication 2016. App frmt agrmnt</v>
          </cell>
        </row>
        <row r="6429">
          <cell r="D6429" t="str">
            <v>DE160027</v>
          </cell>
          <cell r="E6429" t="str">
            <v>Pasupatinath Commercial Pvt. Ltd.</v>
          </cell>
          <cell r="F6429" t="str">
            <v>24.02.2016</v>
          </cell>
          <cell r="G6429">
            <v>135000</v>
          </cell>
          <cell r="H6429">
            <v>135000</v>
          </cell>
          <cell r="I6429">
            <v>0</v>
          </cell>
          <cell r="J6429" t="str">
            <v>I.R.M</v>
          </cell>
          <cell r="K6429" t="str">
            <v>No</v>
          </cell>
          <cell r="L6429" t="str">
            <v>Last communication 2016. App frmt agrmnt</v>
          </cell>
        </row>
        <row r="6430">
          <cell r="D6430" t="str">
            <v>DE160028</v>
          </cell>
          <cell r="E6430" t="str">
            <v>Pasupatinath Commercial Pvt. Ltd.</v>
          </cell>
          <cell r="F6430" t="str">
            <v>24.02.2016</v>
          </cell>
          <cell r="G6430">
            <v>135000</v>
          </cell>
          <cell r="H6430">
            <v>135000</v>
          </cell>
          <cell r="I6430">
            <v>0</v>
          </cell>
          <cell r="J6430" t="str">
            <v>I.R.M</v>
          </cell>
          <cell r="K6430" t="str">
            <v>No</v>
          </cell>
          <cell r="L6430" t="str">
            <v>Last communication 2016. App frmt agrmnt</v>
          </cell>
        </row>
        <row r="6431">
          <cell r="D6431" t="str">
            <v>DE160029</v>
          </cell>
          <cell r="E6431" t="str">
            <v>Pasupatinath Commercial Pvt. Ltd.</v>
          </cell>
          <cell r="F6431" t="str">
            <v>24.02.2016</v>
          </cell>
          <cell r="G6431">
            <v>135000</v>
          </cell>
          <cell r="H6431">
            <v>135000</v>
          </cell>
          <cell r="I6431">
            <v>0</v>
          </cell>
          <cell r="J6431" t="str">
            <v>I.R.M</v>
          </cell>
          <cell r="K6431" t="str">
            <v>No</v>
          </cell>
          <cell r="L6431" t="str">
            <v>Last communication 2016. App frmt agrmnt</v>
          </cell>
        </row>
        <row r="6432">
          <cell r="D6432" t="str">
            <v>DE160030</v>
          </cell>
          <cell r="E6432" t="str">
            <v>Pasupatinath Commercial Pvt. Ltd.</v>
          </cell>
          <cell r="F6432" t="str">
            <v>24.02.2016</v>
          </cell>
          <cell r="G6432">
            <v>135000</v>
          </cell>
          <cell r="H6432">
            <v>135000</v>
          </cell>
          <cell r="I6432">
            <v>0</v>
          </cell>
          <cell r="J6432" t="str">
            <v>I.R.M</v>
          </cell>
          <cell r="K6432" t="str">
            <v>No</v>
          </cell>
          <cell r="L6432" t="str">
            <v>Last communication 2016. App frmt agrmnt</v>
          </cell>
        </row>
        <row r="6433">
          <cell r="D6433" t="str">
            <v>DE160031</v>
          </cell>
          <cell r="E6433" t="str">
            <v>Pasupatinath Commercial Pvt. Ltd.</v>
          </cell>
          <cell r="F6433" t="str">
            <v>24.02.2016</v>
          </cell>
          <cell r="G6433">
            <v>135000</v>
          </cell>
          <cell r="H6433">
            <v>135000</v>
          </cell>
          <cell r="I6433">
            <v>0</v>
          </cell>
          <cell r="J6433" t="str">
            <v>I.R.M</v>
          </cell>
          <cell r="K6433" t="str">
            <v>No</v>
          </cell>
          <cell r="L6433" t="str">
            <v>Last communication 2016. App frmt agrmnt</v>
          </cell>
        </row>
        <row r="6434">
          <cell r="D6434" t="str">
            <v>DE160032</v>
          </cell>
          <cell r="E6434" t="str">
            <v>Pasupatinath Commercial Pvt. Ltd.</v>
          </cell>
          <cell r="F6434" t="str">
            <v>24.02.2016</v>
          </cell>
          <cell r="G6434">
            <v>135000</v>
          </cell>
          <cell r="H6434">
            <v>135000</v>
          </cell>
          <cell r="I6434">
            <v>0</v>
          </cell>
          <cell r="J6434" t="str">
            <v>I.R.M</v>
          </cell>
          <cell r="K6434" t="str">
            <v>No</v>
          </cell>
          <cell r="L6434" t="str">
            <v>Last communication 2016. App frmt agrmnt</v>
          </cell>
        </row>
        <row r="6435">
          <cell r="D6435" t="str">
            <v>DE160033</v>
          </cell>
          <cell r="E6435" t="str">
            <v>Pasupatinath Commercial Pvt. Ltd.</v>
          </cell>
          <cell r="F6435" t="str">
            <v>24.02.2016</v>
          </cell>
          <cell r="G6435">
            <v>135000</v>
          </cell>
          <cell r="H6435">
            <v>135000</v>
          </cell>
          <cell r="I6435">
            <v>0</v>
          </cell>
          <cell r="J6435" t="str">
            <v>I.R.M</v>
          </cell>
          <cell r="K6435" t="str">
            <v>No</v>
          </cell>
          <cell r="L6435" t="str">
            <v>Last communication 2016. App frmt agrmnt</v>
          </cell>
        </row>
        <row r="6436">
          <cell r="D6436" t="str">
            <v>DE160034</v>
          </cell>
          <cell r="E6436" t="str">
            <v>Pasupatinath Commercial Pvt. Ltd.</v>
          </cell>
          <cell r="F6436" t="str">
            <v>24.02.2016</v>
          </cell>
          <cell r="G6436">
            <v>135000</v>
          </cell>
          <cell r="H6436">
            <v>135000</v>
          </cell>
          <cell r="I6436">
            <v>0</v>
          </cell>
          <cell r="J6436" t="str">
            <v>I.R.M</v>
          </cell>
          <cell r="K6436" t="str">
            <v>No</v>
          </cell>
          <cell r="L6436" t="str">
            <v>Last communication 2016. App frmt agrmnt</v>
          </cell>
        </row>
        <row r="6437">
          <cell r="D6437" t="str">
            <v>DE160035</v>
          </cell>
          <cell r="E6437" t="str">
            <v>Pasupatinath Commercial Pvt. Ltd.</v>
          </cell>
          <cell r="F6437" t="str">
            <v>24.02.2016</v>
          </cell>
          <cell r="G6437">
            <v>135000</v>
          </cell>
          <cell r="H6437">
            <v>135000</v>
          </cell>
          <cell r="I6437">
            <v>0</v>
          </cell>
          <cell r="J6437" t="str">
            <v>I.R.M</v>
          </cell>
          <cell r="K6437" t="str">
            <v>No</v>
          </cell>
          <cell r="L6437" t="str">
            <v>Last communication 2016. App frmt agrmnt</v>
          </cell>
        </row>
        <row r="6438">
          <cell r="D6438" t="str">
            <v>DE160036</v>
          </cell>
          <cell r="E6438" t="str">
            <v>Pasupatinath Commercial Pvt. Ltd.</v>
          </cell>
          <cell r="F6438" t="str">
            <v>24.02.2016</v>
          </cell>
          <cell r="G6438">
            <v>135000</v>
          </cell>
          <cell r="H6438">
            <v>135000</v>
          </cell>
          <cell r="I6438">
            <v>0</v>
          </cell>
          <cell r="J6438" t="str">
            <v>I.R.M</v>
          </cell>
          <cell r="K6438" t="str">
            <v>No</v>
          </cell>
          <cell r="L6438" t="str">
            <v>Last communication 2016. App frmt agrmnt</v>
          </cell>
        </row>
        <row r="6439">
          <cell r="D6439" t="str">
            <v>DE160037</v>
          </cell>
          <cell r="E6439" t="str">
            <v>Pasupatinath Commercial Pvt. Ltd.</v>
          </cell>
          <cell r="F6439" t="str">
            <v>24.02.2016</v>
          </cell>
          <cell r="G6439">
            <v>135000</v>
          </cell>
          <cell r="H6439">
            <v>135000</v>
          </cell>
          <cell r="I6439">
            <v>0</v>
          </cell>
          <cell r="J6439" t="str">
            <v>I.R.M</v>
          </cell>
          <cell r="K6439" t="str">
            <v>No</v>
          </cell>
          <cell r="L6439" t="str">
            <v>Last communication 2016. App frmt agrmnt</v>
          </cell>
        </row>
        <row r="6440">
          <cell r="D6440" t="str">
            <v>DE160038</v>
          </cell>
          <cell r="E6440" t="str">
            <v>Pasupatinath Commercial Pvt. Ltd.</v>
          </cell>
          <cell r="F6440" t="str">
            <v>24.02.2016</v>
          </cell>
          <cell r="G6440">
            <v>135000</v>
          </cell>
          <cell r="H6440">
            <v>135000</v>
          </cell>
          <cell r="I6440">
            <v>0</v>
          </cell>
          <cell r="J6440" t="str">
            <v>I.R.M</v>
          </cell>
          <cell r="K6440" t="str">
            <v>No</v>
          </cell>
          <cell r="L6440" t="str">
            <v>Last communication 2016. App frmt agrmnt</v>
          </cell>
        </row>
        <row r="6441">
          <cell r="E6441" t="str">
            <v>21.09.2018</v>
          </cell>
          <cell r="G6441" t="e">
            <v>#N/A</v>
          </cell>
          <cell r="H6441" t="e">
            <v>#N/A</v>
          </cell>
          <cell r="I6441" t="e">
            <v>#N/A</v>
          </cell>
          <cell r="J6441" t="e">
            <v>#N/A</v>
          </cell>
          <cell r="K6441" t="e">
            <v>#N/A</v>
          </cell>
          <cell r="L6441" t="e">
            <v>#N/A</v>
          </cell>
        </row>
        <row r="6442">
          <cell r="D6442">
            <v>4000010</v>
          </cell>
          <cell r="E6442" t="str">
            <v>`Suresh Basvaneppa</v>
          </cell>
          <cell r="F6442" t="str">
            <v>25.04.1994</v>
          </cell>
          <cell r="G6442">
            <v>27000</v>
          </cell>
          <cell r="H6442">
            <v>8100</v>
          </cell>
          <cell r="I6442">
            <v>18900</v>
          </cell>
          <cell r="J6442" t="str">
            <v>Outstanding</v>
          </cell>
          <cell r="K6442" t="str">
            <v>No</v>
          </cell>
          <cell r="L6442" t="str">
            <v>No Communication Till Date (Outstanding Rs 18900/-)</v>
          </cell>
        </row>
        <row r="6443">
          <cell r="D6443">
            <v>4000011</v>
          </cell>
          <cell r="E6443" t="str">
            <v xml:space="preserve">Jai Kumar K.S </v>
          </cell>
          <cell r="F6443" t="str">
            <v>25.04.1994</v>
          </cell>
          <cell r="G6443">
            <v>27000</v>
          </cell>
          <cell r="H6443">
            <v>27000</v>
          </cell>
          <cell r="I6443">
            <v>0</v>
          </cell>
          <cell r="J6443" t="str">
            <v>I.R.M</v>
          </cell>
          <cell r="K6443" t="str">
            <v>No</v>
          </cell>
          <cell r="L6443" t="str">
            <v>No Communication Till Date</v>
          </cell>
        </row>
        <row r="6444">
          <cell r="D6444">
            <v>4000012</v>
          </cell>
          <cell r="E6444" t="str">
            <v>Suresh Kumar S. Jain</v>
          </cell>
          <cell r="F6444" t="str">
            <v>01.04.1994</v>
          </cell>
          <cell r="G6444">
            <v>32000</v>
          </cell>
          <cell r="H6444">
            <v>41600</v>
          </cell>
          <cell r="I6444" t="str">
            <v>9600 Ex</v>
          </cell>
          <cell r="J6444" t="str">
            <v>I.R.M</v>
          </cell>
          <cell r="K6444" t="str">
            <v>No</v>
          </cell>
          <cell r="L6444" t="str">
            <v>As per POD Last Communication Till 2007</v>
          </cell>
        </row>
        <row r="6445">
          <cell r="D6445">
            <v>4000013</v>
          </cell>
          <cell r="E6445" t="str">
            <v>Kiran R Mahindrakkar</v>
          </cell>
          <cell r="F6445" t="str">
            <v>27.04.1994</v>
          </cell>
          <cell r="G6445">
            <v>32000</v>
          </cell>
          <cell r="H6445">
            <v>32000</v>
          </cell>
          <cell r="I6445">
            <v>0</v>
          </cell>
          <cell r="J6445" t="str">
            <v>I.R.M</v>
          </cell>
          <cell r="K6445" t="str">
            <v>No</v>
          </cell>
          <cell r="L6445" t="str">
            <v>Last Communication Till 1997</v>
          </cell>
        </row>
        <row r="6446">
          <cell r="D6446">
            <v>4000014</v>
          </cell>
          <cell r="E6446" t="str">
            <v>Vijay Kumar Somannavar</v>
          </cell>
          <cell r="F6446" t="str">
            <v>15.04.1994</v>
          </cell>
          <cell r="G6446">
            <v>22000</v>
          </cell>
          <cell r="H6446">
            <v>6600</v>
          </cell>
          <cell r="I6446">
            <v>15400</v>
          </cell>
          <cell r="J6446" t="str">
            <v>Outstanding</v>
          </cell>
          <cell r="K6446" t="str">
            <v>No</v>
          </cell>
          <cell r="L6446" t="str">
            <v>As Per POD ,Last Communicaion Till 2007, (Outstanding Rs 15400/-)</v>
          </cell>
        </row>
        <row r="6447">
          <cell r="D6447">
            <v>4000016</v>
          </cell>
          <cell r="E6447" t="str">
            <v>Ajay C Pujar</v>
          </cell>
          <cell r="F6447" t="str">
            <v>28.04.1994</v>
          </cell>
          <cell r="G6447">
            <v>27000</v>
          </cell>
          <cell r="H6447">
            <v>6750</v>
          </cell>
          <cell r="I6447">
            <v>20250</v>
          </cell>
          <cell r="J6447" t="str">
            <v>Outstanding</v>
          </cell>
          <cell r="K6447" t="str">
            <v>No</v>
          </cell>
          <cell r="L6447" t="str">
            <v>As Per POD ,Last Communicaion Till 2007, (Outstanding Rs 20250/-)</v>
          </cell>
        </row>
        <row r="6448">
          <cell r="D6448">
            <v>4000017</v>
          </cell>
          <cell r="E6448" t="str">
            <v>Ajit Dallopant Kulkarni</v>
          </cell>
          <cell r="F6448" t="str">
            <v>27.04.1994</v>
          </cell>
          <cell r="G6448">
            <v>27000</v>
          </cell>
          <cell r="H6448">
            <v>25650</v>
          </cell>
          <cell r="I6448">
            <v>0</v>
          </cell>
          <cell r="J6448" t="str">
            <v>I.R.M</v>
          </cell>
          <cell r="K6448" t="str">
            <v>No</v>
          </cell>
          <cell r="L6448" t="str">
            <v>As POD Last Communication Till 2007,(Status:- REINSTAED)</v>
          </cell>
        </row>
        <row r="6449">
          <cell r="D6449">
            <v>4000019</v>
          </cell>
          <cell r="E6449" t="str">
            <v>M Prasanna Kulkarni</v>
          </cell>
          <cell r="F6449" t="str">
            <v>29.04.1994</v>
          </cell>
          <cell r="G6449">
            <v>27000</v>
          </cell>
          <cell r="H6449">
            <v>27000</v>
          </cell>
          <cell r="I6449">
            <v>0</v>
          </cell>
          <cell r="J6449" t="str">
            <v>I.R.M</v>
          </cell>
          <cell r="K6449" t="str">
            <v>No</v>
          </cell>
          <cell r="L6449" t="str">
            <v>As per POD Last Communication Till 2007</v>
          </cell>
        </row>
        <row r="6450">
          <cell r="D6450">
            <v>4000020</v>
          </cell>
          <cell r="E6450" t="str">
            <v>CM Ravi Kiran</v>
          </cell>
          <cell r="F6450" t="str">
            <v>16.04.1994</v>
          </cell>
          <cell r="G6450">
            <v>22000</v>
          </cell>
          <cell r="H6450">
            <v>5500</v>
          </cell>
          <cell r="I6450">
            <v>16500</v>
          </cell>
          <cell r="J6450" t="str">
            <v>Outstanding</v>
          </cell>
          <cell r="K6450" t="str">
            <v>No</v>
          </cell>
          <cell r="L6450" t="str">
            <v>As Per POD ,Last Communicaion Till 2007, (Outstanding Rs 16500/-)</v>
          </cell>
        </row>
        <row r="6451">
          <cell r="D6451">
            <v>4000029</v>
          </cell>
          <cell r="E6451" t="str">
            <v>Jyothi Giridhar</v>
          </cell>
          <cell r="F6451" t="str">
            <v>30.04.1994</v>
          </cell>
          <cell r="G6451">
            <v>22000</v>
          </cell>
          <cell r="H6451">
            <v>22000</v>
          </cell>
          <cell r="I6451">
            <v>0</v>
          </cell>
          <cell r="J6451" t="str">
            <v>I.R.M</v>
          </cell>
          <cell r="K6451" t="str">
            <v>No</v>
          </cell>
          <cell r="L6451" t="str">
            <v>Last Communication Till 1996</v>
          </cell>
        </row>
        <row r="6452">
          <cell r="D6452">
            <v>4000030</v>
          </cell>
          <cell r="E6452" t="str">
            <v>D.V Raghunath</v>
          </cell>
          <cell r="F6452" t="str">
            <v>30.04.1994</v>
          </cell>
          <cell r="G6452">
            <v>32000</v>
          </cell>
          <cell r="H6452">
            <v>9650</v>
          </cell>
          <cell r="I6452">
            <v>22350</v>
          </cell>
          <cell r="J6452" t="str">
            <v>Outstanding</v>
          </cell>
          <cell r="K6452" t="str">
            <v>No</v>
          </cell>
          <cell r="L6452" t="str">
            <v>As POD Last Communication Till 2007 (Outstanding Rs 22350/-)</v>
          </cell>
        </row>
        <row r="6453">
          <cell r="D6453">
            <v>4000033</v>
          </cell>
          <cell r="E6453" t="str">
            <v>Maurille P. De. Rebella</v>
          </cell>
          <cell r="F6453" t="str">
            <v>20.05.1994</v>
          </cell>
          <cell r="G6453">
            <v>22000</v>
          </cell>
          <cell r="H6453">
            <v>22000</v>
          </cell>
          <cell r="I6453">
            <v>0</v>
          </cell>
          <cell r="J6453" t="str">
            <v>I.R.M</v>
          </cell>
          <cell r="K6453" t="str">
            <v>No</v>
          </cell>
          <cell r="L6453" t="str">
            <v>No Communication Till Date</v>
          </cell>
        </row>
        <row r="6454">
          <cell r="D6454">
            <v>4000034</v>
          </cell>
          <cell r="E6454" t="str">
            <v>Kukumi Chand N Munuth (Huf)</v>
          </cell>
          <cell r="F6454" t="str">
            <v>18.05.1994</v>
          </cell>
          <cell r="G6454">
            <v>32000</v>
          </cell>
          <cell r="H6454">
            <v>32000</v>
          </cell>
          <cell r="I6454">
            <v>0</v>
          </cell>
          <cell r="J6454" t="str">
            <v>I.R.M</v>
          </cell>
          <cell r="K6454" t="str">
            <v>No</v>
          </cell>
          <cell r="L6454" t="str">
            <v>Last Communication Till 2001</v>
          </cell>
        </row>
        <row r="6455">
          <cell r="D6455">
            <v>4000035</v>
          </cell>
          <cell r="E6455" t="str">
            <v>M.P.D Rebello</v>
          </cell>
          <cell r="F6455" t="str">
            <v>16.05.1994</v>
          </cell>
          <cell r="G6455">
            <v>22000</v>
          </cell>
          <cell r="H6455">
            <v>22000</v>
          </cell>
          <cell r="I6455">
            <v>0</v>
          </cell>
          <cell r="J6455" t="str">
            <v>I.R.M</v>
          </cell>
          <cell r="K6455" t="str">
            <v>No</v>
          </cell>
          <cell r="L6455" t="str">
            <v>No Communication Till Date</v>
          </cell>
        </row>
        <row r="6456">
          <cell r="D6456">
            <v>4000036</v>
          </cell>
          <cell r="E6456" t="str">
            <v>Vikram P Sudarson</v>
          </cell>
          <cell r="F6456" t="str">
            <v>23.05.1994</v>
          </cell>
          <cell r="G6456">
            <v>22000</v>
          </cell>
          <cell r="H6456">
            <v>22000</v>
          </cell>
          <cell r="I6456">
            <v>0</v>
          </cell>
          <cell r="J6456" t="str">
            <v>I.R.M</v>
          </cell>
          <cell r="K6456" t="str">
            <v>No</v>
          </cell>
          <cell r="L6456" t="str">
            <v>As per POD Last Communication Till 2007</v>
          </cell>
        </row>
        <row r="6457">
          <cell r="D6457">
            <v>4000044</v>
          </cell>
          <cell r="E6457" t="str">
            <v>Nivedita Vivek Kulkarni</v>
          </cell>
          <cell r="F6457" t="str">
            <v>31.05.1994</v>
          </cell>
          <cell r="G6457">
            <v>27000</v>
          </cell>
          <cell r="H6457">
            <v>25650</v>
          </cell>
          <cell r="I6457">
            <v>0</v>
          </cell>
          <cell r="J6457" t="str">
            <v>I.R.M</v>
          </cell>
          <cell r="K6457" t="str">
            <v>No</v>
          </cell>
          <cell r="L6457" t="str">
            <v>No Communication Till Date</v>
          </cell>
        </row>
        <row r="6458">
          <cell r="D6458">
            <v>4000045</v>
          </cell>
          <cell r="E6458" t="str">
            <v>Asmita Vipin Kulkarni</v>
          </cell>
          <cell r="F6458" t="str">
            <v>27.05.1994</v>
          </cell>
          <cell r="G6458">
            <v>27000</v>
          </cell>
          <cell r="H6458">
            <v>25650</v>
          </cell>
          <cell r="I6458">
            <v>0</v>
          </cell>
          <cell r="J6458" t="str">
            <v>I.R.M</v>
          </cell>
          <cell r="K6458" t="str">
            <v>No</v>
          </cell>
          <cell r="L6458" t="str">
            <v>Last Communication Till 2002</v>
          </cell>
        </row>
        <row r="6459">
          <cell r="D6459">
            <v>4000066</v>
          </cell>
          <cell r="E6459" t="str">
            <v>B.K Ramesh</v>
          </cell>
          <cell r="F6459" t="str">
            <v>30.05.1994</v>
          </cell>
          <cell r="G6459">
            <v>27000</v>
          </cell>
          <cell r="H6459">
            <v>27000</v>
          </cell>
          <cell r="I6459">
            <v>0</v>
          </cell>
          <cell r="J6459" t="str">
            <v>I.R.M</v>
          </cell>
          <cell r="K6459" t="str">
            <v>No</v>
          </cell>
          <cell r="L6459" t="str">
            <v>As per POD Last Communication Till 2007</v>
          </cell>
        </row>
        <row r="6460">
          <cell r="D6460">
            <v>4000067</v>
          </cell>
          <cell r="E6460" t="str">
            <v>S. Sukhan</v>
          </cell>
          <cell r="F6460" t="str">
            <v>31.05.1994</v>
          </cell>
          <cell r="G6460">
            <v>27000</v>
          </cell>
          <cell r="H6460">
            <v>27000</v>
          </cell>
          <cell r="I6460">
            <v>0</v>
          </cell>
          <cell r="J6460" t="str">
            <v>I.R.M</v>
          </cell>
          <cell r="K6460" t="str">
            <v>No</v>
          </cell>
          <cell r="L6460" t="str">
            <v>Last Communication Till 1997</v>
          </cell>
        </row>
        <row r="6461">
          <cell r="D6461">
            <v>4000070</v>
          </cell>
          <cell r="E6461" t="str">
            <v>G.L Roy</v>
          </cell>
          <cell r="F6461" t="str">
            <v>31.05.1994</v>
          </cell>
          <cell r="G6461">
            <v>22000</v>
          </cell>
          <cell r="H6461" t="str">
            <v>Nill</v>
          </cell>
          <cell r="I6461">
            <v>0</v>
          </cell>
          <cell r="J6461" t="str">
            <v>Cancelled</v>
          </cell>
          <cell r="K6461">
            <v>0</v>
          </cell>
          <cell r="L6461" t="str">
            <v>Cancellection Date:- 07-08-1995</v>
          </cell>
        </row>
        <row r="6462">
          <cell r="D6462">
            <v>4000071</v>
          </cell>
          <cell r="E6462" t="str">
            <v>Ravi Raj Kubbet</v>
          </cell>
          <cell r="F6462" t="str">
            <v>23.05.1994</v>
          </cell>
          <cell r="G6462">
            <v>27000</v>
          </cell>
          <cell r="H6462">
            <v>3375</v>
          </cell>
          <cell r="I6462">
            <v>23625</v>
          </cell>
          <cell r="J6462" t="str">
            <v>Outstanding</v>
          </cell>
          <cell r="K6462" t="str">
            <v>No</v>
          </cell>
          <cell r="L6462" t="str">
            <v>No Communication Till Date (Outstanding rs 23625/-)</v>
          </cell>
        </row>
        <row r="6463">
          <cell r="D6463">
            <v>4000073</v>
          </cell>
          <cell r="E6463" t="str">
            <v>Nanda Kumar S</v>
          </cell>
          <cell r="F6463" t="str">
            <v>31.05.1994</v>
          </cell>
          <cell r="G6463">
            <v>22000</v>
          </cell>
          <cell r="H6463" t="str">
            <v>Nill</v>
          </cell>
          <cell r="I6463">
            <v>0</v>
          </cell>
          <cell r="J6463" t="str">
            <v>Cancelled</v>
          </cell>
          <cell r="K6463">
            <v>0</v>
          </cell>
          <cell r="L6463" t="str">
            <v>Cancellection Date:- 07-08-1995</v>
          </cell>
        </row>
        <row r="6464">
          <cell r="D6464">
            <v>4000074</v>
          </cell>
          <cell r="E6464" t="str">
            <v>Nanda Kumar S</v>
          </cell>
          <cell r="F6464" t="str">
            <v>31.05.1994</v>
          </cell>
          <cell r="G6464">
            <v>22000</v>
          </cell>
          <cell r="H6464" t="str">
            <v>Nill</v>
          </cell>
          <cell r="I6464">
            <v>0</v>
          </cell>
          <cell r="J6464" t="str">
            <v>Cancelled</v>
          </cell>
          <cell r="K6464">
            <v>0</v>
          </cell>
          <cell r="L6464" t="str">
            <v>Cancellection Date:- 07-08-1995</v>
          </cell>
        </row>
        <row r="6465">
          <cell r="D6465">
            <v>4000076</v>
          </cell>
          <cell r="E6465" t="str">
            <v>T. Ashwatha Harayana Rao</v>
          </cell>
          <cell r="F6465" t="str">
            <v>18.06.1994</v>
          </cell>
          <cell r="G6465">
            <v>27000</v>
          </cell>
          <cell r="H6465">
            <v>27000</v>
          </cell>
          <cell r="I6465">
            <v>0</v>
          </cell>
          <cell r="J6465" t="str">
            <v>I.R.M</v>
          </cell>
          <cell r="K6465" t="str">
            <v>No</v>
          </cell>
          <cell r="L6465" t="str">
            <v>As per POD Last Communication Till 2007</v>
          </cell>
        </row>
        <row r="6466">
          <cell r="D6466">
            <v>4000080</v>
          </cell>
          <cell r="E6466" t="str">
            <v>Mahipal Jain</v>
          </cell>
          <cell r="F6466" t="str">
            <v>21.06.1994</v>
          </cell>
          <cell r="G6466">
            <v>32000</v>
          </cell>
          <cell r="H6466">
            <v>17700</v>
          </cell>
          <cell r="I6466">
            <v>14400</v>
          </cell>
          <cell r="J6466" t="str">
            <v>Outstanding</v>
          </cell>
          <cell r="K6466" t="str">
            <v>No</v>
          </cell>
          <cell r="L6466" t="str">
            <v>As POD Last Communication Till 2007 (Outstanding rs 14400/-)</v>
          </cell>
        </row>
        <row r="6467">
          <cell r="D6467">
            <v>4000082</v>
          </cell>
          <cell r="E6467" t="str">
            <v>Gohel Consultants And Engineers P Ltd</v>
          </cell>
          <cell r="F6467" t="str">
            <v>22.06.1994</v>
          </cell>
          <cell r="G6467">
            <v>27000</v>
          </cell>
          <cell r="H6467">
            <v>27000</v>
          </cell>
          <cell r="I6467">
            <v>0</v>
          </cell>
          <cell r="J6467" t="str">
            <v>I.R.M</v>
          </cell>
          <cell r="K6467" t="str">
            <v>No</v>
          </cell>
          <cell r="L6467" t="str">
            <v>As per POD Last Communication Till 2007</v>
          </cell>
        </row>
        <row r="6468">
          <cell r="D6468">
            <v>4000083</v>
          </cell>
          <cell r="E6468" t="str">
            <v>T.V Muralidhar Padaki</v>
          </cell>
          <cell r="F6468" t="str">
            <v>27.06.1994</v>
          </cell>
          <cell r="G6468">
            <v>32000</v>
          </cell>
          <cell r="H6468">
            <v>30400</v>
          </cell>
          <cell r="I6468">
            <v>0</v>
          </cell>
          <cell r="J6468" t="str">
            <v>I.R.M</v>
          </cell>
          <cell r="K6468" t="str">
            <v>No</v>
          </cell>
          <cell r="L6468" t="str">
            <v>Last Communication Till 1999</v>
          </cell>
        </row>
        <row r="6469">
          <cell r="D6469">
            <v>4000084</v>
          </cell>
          <cell r="E6469" t="str">
            <v>H.R Sanjay</v>
          </cell>
          <cell r="F6469" t="str">
            <v>25.06.1994</v>
          </cell>
          <cell r="G6469">
            <v>32000</v>
          </cell>
          <cell r="H6469">
            <v>32000</v>
          </cell>
          <cell r="I6469">
            <v>0</v>
          </cell>
          <cell r="J6469" t="str">
            <v>I.R.M</v>
          </cell>
          <cell r="K6469" t="str">
            <v>No</v>
          </cell>
          <cell r="L6469" t="str">
            <v>Last Communication Till 2000</v>
          </cell>
        </row>
        <row r="6470">
          <cell r="D6470">
            <v>4000085</v>
          </cell>
          <cell r="E6470" t="str">
            <v>H.V Saptagiri Raj</v>
          </cell>
          <cell r="F6470" t="str">
            <v>25.06.1994</v>
          </cell>
          <cell r="G6470">
            <v>32000</v>
          </cell>
          <cell r="H6470">
            <v>32000</v>
          </cell>
          <cell r="I6470">
            <v>0</v>
          </cell>
          <cell r="J6470" t="str">
            <v>I.R.M</v>
          </cell>
          <cell r="K6470" t="str">
            <v>No</v>
          </cell>
          <cell r="L6470" t="str">
            <v>we send agment and Amc due letter on 2007</v>
          </cell>
        </row>
        <row r="6471">
          <cell r="D6471">
            <v>4000086</v>
          </cell>
          <cell r="E6471" t="str">
            <v>Vanitha R Gupta</v>
          </cell>
          <cell r="F6471" t="str">
            <v>27.06.1994</v>
          </cell>
          <cell r="G6471">
            <v>32000</v>
          </cell>
          <cell r="H6471">
            <v>30400</v>
          </cell>
          <cell r="I6471">
            <v>0</v>
          </cell>
          <cell r="J6471" t="str">
            <v>I.R.M</v>
          </cell>
          <cell r="K6471" t="str">
            <v>No</v>
          </cell>
          <cell r="L6471" t="str">
            <v>As per POD Last Communication Till 2007</v>
          </cell>
        </row>
        <row r="6472">
          <cell r="D6472">
            <v>4000087</v>
          </cell>
          <cell r="E6472" t="str">
            <v>K.R Venkatesh</v>
          </cell>
          <cell r="F6472" t="str">
            <v>27.06.1994</v>
          </cell>
          <cell r="G6472">
            <v>32000</v>
          </cell>
          <cell r="H6472">
            <v>30400</v>
          </cell>
          <cell r="I6472">
            <v>0</v>
          </cell>
          <cell r="J6472" t="str">
            <v>I.R.M</v>
          </cell>
          <cell r="K6472" t="str">
            <v>No</v>
          </cell>
          <cell r="L6472" t="str">
            <v>As per POD Last Communication Till 2007</v>
          </cell>
        </row>
        <row r="6473">
          <cell r="D6473">
            <v>4000088</v>
          </cell>
          <cell r="E6473" t="str">
            <v>A. Purushottama Rao</v>
          </cell>
          <cell r="F6473" t="str">
            <v>25.06.1994</v>
          </cell>
          <cell r="G6473">
            <v>27000</v>
          </cell>
          <cell r="H6473">
            <v>27000</v>
          </cell>
          <cell r="I6473">
            <v>0</v>
          </cell>
          <cell r="J6473" t="str">
            <v>I.R.M</v>
          </cell>
          <cell r="K6473" t="str">
            <v>No</v>
          </cell>
          <cell r="L6473" t="str">
            <v>As per POD Last Communication Till 2007</v>
          </cell>
        </row>
        <row r="6474">
          <cell r="D6474">
            <v>4000089</v>
          </cell>
          <cell r="E6474" t="str">
            <v>K.A Prasanna Kumar</v>
          </cell>
          <cell r="F6474" t="str">
            <v>27.06.1994</v>
          </cell>
          <cell r="G6474">
            <v>27000</v>
          </cell>
          <cell r="H6474">
            <v>33600</v>
          </cell>
          <cell r="I6474">
            <v>0</v>
          </cell>
          <cell r="J6474" t="str">
            <v>I.R.M</v>
          </cell>
          <cell r="K6474" t="str">
            <v>No</v>
          </cell>
          <cell r="L6474" t="str">
            <v>No Communication Till Date</v>
          </cell>
        </row>
        <row r="6475">
          <cell r="D6475">
            <v>4000090</v>
          </cell>
          <cell r="E6475" t="str">
            <v>K.A Prasanna Kumar</v>
          </cell>
          <cell r="F6475" t="str">
            <v>27.06.1994</v>
          </cell>
          <cell r="G6475">
            <v>32000</v>
          </cell>
          <cell r="H6475">
            <v>33500</v>
          </cell>
          <cell r="I6475">
            <v>0</v>
          </cell>
          <cell r="J6475" t="str">
            <v>I.R.M</v>
          </cell>
          <cell r="K6475" t="str">
            <v>No</v>
          </cell>
          <cell r="L6475" t="str">
            <v>No Communication Till Date</v>
          </cell>
        </row>
        <row r="6476">
          <cell r="D6476">
            <v>4000091</v>
          </cell>
          <cell r="E6476" t="str">
            <v>K.A Vivek</v>
          </cell>
          <cell r="F6476" t="str">
            <v>27.06.1994</v>
          </cell>
          <cell r="G6476">
            <v>27000</v>
          </cell>
          <cell r="H6476">
            <v>27000</v>
          </cell>
          <cell r="I6476">
            <v>0</v>
          </cell>
          <cell r="J6476" t="str">
            <v>I.R.M</v>
          </cell>
          <cell r="K6476" t="str">
            <v>No</v>
          </cell>
          <cell r="L6476" t="str">
            <v>As per POD Last Communication Till 2007</v>
          </cell>
        </row>
        <row r="6477">
          <cell r="D6477">
            <v>4000092</v>
          </cell>
          <cell r="E6477" t="str">
            <v>M.M Raja Gopal</v>
          </cell>
          <cell r="F6477" t="str">
            <v>25.06.1994</v>
          </cell>
          <cell r="G6477">
            <v>27000</v>
          </cell>
          <cell r="H6477">
            <v>14850</v>
          </cell>
          <cell r="I6477">
            <v>12150</v>
          </cell>
          <cell r="J6477" t="str">
            <v>Outstanding</v>
          </cell>
          <cell r="K6477" t="str">
            <v>No</v>
          </cell>
          <cell r="L6477" t="str">
            <v>As POD Last Communication Till 2007, (Outstanding Rs 12150/-)</v>
          </cell>
        </row>
        <row r="6478">
          <cell r="D6478">
            <v>4000093</v>
          </cell>
          <cell r="E6478" t="str">
            <v>Niresh Walia Keshava</v>
          </cell>
          <cell r="F6478" t="str">
            <v>27.06.1994</v>
          </cell>
          <cell r="G6478">
            <v>22000</v>
          </cell>
          <cell r="H6478">
            <v>22000</v>
          </cell>
          <cell r="I6478">
            <v>0</v>
          </cell>
          <cell r="J6478" t="str">
            <v>I.R.M</v>
          </cell>
          <cell r="K6478" t="str">
            <v>No</v>
          </cell>
          <cell r="L6478" t="str">
            <v>we send letter on 2008 mentioned Amc dues.</v>
          </cell>
        </row>
        <row r="6479">
          <cell r="D6479">
            <v>4000094</v>
          </cell>
          <cell r="E6479" t="str">
            <v>H.N Padmashree</v>
          </cell>
          <cell r="F6479" t="str">
            <v>26.06.1994</v>
          </cell>
          <cell r="G6479">
            <v>27000</v>
          </cell>
          <cell r="H6479" t="str">
            <v>Nill</v>
          </cell>
          <cell r="I6479">
            <v>0</v>
          </cell>
          <cell r="J6479" t="str">
            <v>Cancelled</v>
          </cell>
          <cell r="K6479">
            <v>0</v>
          </cell>
          <cell r="L6479" t="str">
            <v>Cancellection Date:- 07-08-1995</v>
          </cell>
        </row>
        <row r="6480">
          <cell r="D6480">
            <v>4000098</v>
          </cell>
          <cell r="E6480" t="str">
            <v>B.N Ramesh</v>
          </cell>
          <cell r="F6480" t="str">
            <v>30.06.1994</v>
          </cell>
          <cell r="G6480">
            <v>32000</v>
          </cell>
          <cell r="H6480">
            <v>19600</v>
          </cell>
          <cell r="I6480">
            <v>12400</v>
          </cell>
          <cell r="J6480" t="str">
            <v>Outstanding</v>
          </cell>
          <cell r="K6480" t="str">
            <v>No</v>
          </cell>
          <cell r="L6480" t="str">
            <v>As POD Last Communication Till 2007, Outstanding Rs 12400/-</v>
          </cell>
        </row>
        <row r="6481">
          <cell r="D6481">
            <v>4000099</v>
          </cell>
          <cell r="E6481" t="str">
            <v>V.R Nath</v>
          </cell>
          <cell r="F6481" t="str">
            <v>27.06.1994</v>
          </cell>
          <cell r="G6481">
            <v>22000</v>
          </cell>
          <cell r="H6481">
            <v>6600</v>
          </cell>
          <cell r="I6481">
            <v>15400</v>
          </cell>
          <cell r="J6481" t="str">
            <v>Outstanding</v>
          </cell>
          <cell r="K6481" t="str">
            <v>No</v>
          </cell>
          <cell r="L6481" t="str">
            <v>As POD Last Communication Till 2007, (Outstanding rs 15400/-)</v>
          </cell>
        </row>
        <row r="6482">
          <cell r="D6482">
            <v>4000100</v>
          </cell>
          <cell r="E6482" t="str">
            <v>L.V Classic Develepors PLtd</v>
          </cell>
          <cell r="F6482" t="str">
            <v>30.06.1994</v>
          </cell>
          <cell r="G6482">
            <v>32000</v>
          </cell>
          <cell r="H6482">
            <v>32000</v>
          </cell>
          <cell r="I6482">
            <v>0</v>
          </cell>
          <cell r="J6482" t="str">
            <v>I.R.M</v>
          </cell>
          <cell r="K6482" t="str">
            <v>No</v>
          </cell>
          <cell r="L6482" t="str">
            <v>As POD Last Communication Till 2007,Total 3 Membership Of TPT:- 04000100, 04000102, 04000151</v>
          </cell>
        </row>
        <row r="6483">
          <cell r="D6483">
            <v>4000102</v>
          </cell>
          <cell r="E6483" t="str">
            <v>L.V Classic Develepors PLtd</v>
          </cell>
          <cell r="F6483" t="str">
            <v>30.06.1994</v>
          </cell>
          <cell r="G6483">
            <v>32000</v>
          </cell>
          <cell r="H6483">
            <v>32000</v>
          </cell>
          <cell r="I6483">
            <v>0</v>
          </cell>
          <cell r="J6483" t="str">
            <v>I.R.M</v>
          </cell>
          <cell r="K6483" t="str">
            <v>No</v>
          </cell>
          <cell r="L6483" t="str">
            <v>As POD Last Communication Till 2007,Total 3 Membership Of TPT:- 04000100, 04000102, 04000151</v>
          </cell>
        </row>
        <row r="6484">
          <cell r="D6484">
            <v>4000105</v>
          </cell>
          <cell r="E6484" t="str">
            <v>Raja Power Press</v>
          </cell>
          <cell r="F6484" t="str">
            <v>30.06.1994</v>
          </cell>
          <cell r="G6484">
            <v>32000</v>
          </cell>
          <cell r="H6484">
            <v>32000</v>
          </cell>
          <cell r="I6484">
            <v>0</v>
          </cell>
          <cell r="J6484" t="str">
            <v>I.R.M</v>
          </cell>
          <cell r="K6484" t="str">
            <v>No</v>
          </cell>
          <cell r="L6484" t="str">
            <v>Last Communication Till 1998</v>
          </cell>
        </row>
        <row r="6485">
          <cell r="D6485">
            <v>4000106</v>
          </cell>
          <cell r="E6485" t="str">
            <v>S.D Satish</v>
          </cell>
          <cell r="F6485" t="str">
            <v>25.06.1994</v>
          </cell>
          <cell r="G6485">
            <v>32000</v>
          </cell>
          <cell r="H6485">
            <v>19200</v>
          </cell>
          <cell r="I6485">
            <v>12800</v>
          </cell>
          <cell r="J6485" t="str">
            <v>Outstanding</v>
          </cell>
          <cell r="K6485" t="str">
            <v>No</v>
          </cell>
          <cell r="L6485" t="str">
            <v>As POD Last Communication Till 2007, Outstanding Rs 12800/-</v>
          </cell>
        </row>
        <row r="6486">
          <cell r="D6486">
            <v>4000107</v>
          </cell>
          <cell r="E6486" t="str">
            <v>S.M Verma</v>
          </cell>
          <cell r="F6486" t="str">
            <v>30.06.1994</v>
          </cell>
          <cell r="G6486">
            <v>32000</v>
          </cell>
          <cell r="H6486" t="str">
            <v>Nill</v>
          </cell>
          <cell r="I6486">
            <v>0</v>
          </cell>
          <cell r="J6486" t="str">
            <v>Cancelled</v>
          </cell>
          <cell r="K6486">
            <v>0</v>
          </cell>
          <cell r="L6486" t="str">
            <v>Cancellection Date:- 07-08-1995</v>
          </cell>
        </row>
        <row r="6487">
          <cell r="D6487">
            <v>4000108</v>
          </cell>
          <cell r="E6487" t="str">
            <v>Mohan Lal</v>
          </cell>
          <cell r="F6487" t="str">
            <v>30.06.1994</v>
          </cell>
          <cell r="G6487">
            <v>27000</v>
          </cell>
          <cell r="H6487" t="str">
            <v>Nill</v>
          </cell>
          <cell r="I6487">
            <v>0</v>
          </cell>
          <cell r="J6487" t="str">
            <v>Cancelled</v>
          </cell>
          <cell r="K6487">
            <v>0</v>
          </cell>
          <cell r="L6487" t="str">
            <v>Cancellection Date:- 07-08-1995</v>
          </cell>
        </row>
        <row r="6488">
          <cell r="D6488">
            <v>4000111</v>
          </cell>
          <cell r="E6488" t="str">
            <v>Rajesh Kumar</v>
          </cell>
          <cell r="F6488" t="str">
            <v>30.06.1994</v>
          </cell>
          <cell r="G6488">
            <v>27000</v>
          </cell>
          <cell r="H6488" t="str">
            <v>Nill</v>
          </cell>
          <cell r="I6488">
            <v>0</v>
          </cell>
          <cell r="J6488" t="str">
            <v>Cancelled</v>
          </cell>
          <cell r="K6488">
            <v>0</v>
          </cell>
          <cell r="L6488" t="str">
            <v>Cancellection Date:- 07-08-1995</v>
          </cell>
        </row>
        <row r="6489">
          <cell r="D6489">
            <v>4000112</v>
          </cell>
          <cell r="E6489" t="str">
            <v>M.C Vanamala</v>
          </cell>
          <cell r="F6489" t="str">
            <v>30.06.1994</v>
          </cell>
          <cell r="G6489">
            <v>22000</v>
          </cell>
          <cell r="H6489">
            <v>5500</v>
          </cell>
          <cell r="I6489">
            <v>16500</v>
          </cell>
          <cell r="J6489" t="str">
            <v>Outstanding</v>
          </cell>
          <cell r="K6489" t="str">
            <v>No</v>
          </cell>
          <cell r="L6489" t="str">
            <v>As Per POD ,Last Communicaion Till 2007, (Outstanding Rs 16500/-)</v>
          </cell>
        </row>
        <row r="6490">
          <cell r="D6490">
            <v>4000113</v>
          </cell>
          <cell r="E6490" t="str">
            <v>M.C Pradeep</v>
          </cell>
          <cell r="F6490" t="str">
            <v>30.06.1994</v>
          </cell>
          <cell r="G6490">
            <v>22000</v>
          </cell>
          <cell r="H6490">
            <v>5000</v>
          </cell>
          <cell r="I6490">
            <v>16500</v>
          </cell>
          <cell r="J6490" t="str">
            <v>Outstanding</v>
          </cell>
          <cell r="K6490" t="str">
            <v>No</v>
          </cell>
          <cell r="L6490" t="str">
            <v>As Per POD ,Last Communicaion Till 2007, (Outstanding Rs 16500/-)</v>
          </cell>
        </row>
        <row r="6491">
          <cell r="D6491">
            <v>4000114</v>
          </cell>
          <cell r="E6491" t="str">
            <v>Prakash Mirji</v>
          </cell>
          <cell r="F6491" t="str">
            <v>26.06.1994</v>
          </cell>
          <cell r="G6491">
            <v>27000</v>
          </cell>
          <cell r="H6491">
            <v>27000</v>
          </cell>
          <cell r="I6491">
            <v>0</v>
          </cell>
          <cell r="J6491" t="str">
            <v>I.R.M</v>
          </cell>
          <cell r="K6491" t="str">
            <v>Never</v>
          </cell>
          <cell r="L6491" t="str">
            <v>As POD Last Communication Till 2007,(Status:- REINSTAED)</v>
          </cell>
        </row>
        <row r="6492">
          <cell r="D6492">
            <v>4000120</v>
          </cell>
          <cell r="E6492" t="str">
            <v>Prakash K Patil</v>
          </cell>
          <cell r="F6492" t="str">
            <v>30.06.1994</v>
          </cell>
          <cell r="G6492">
            <v>27000</v>
          </cell>
          <cell r="H6492">
            <v>18900</v>
          </cell>
          <cell r="I6492">
            <v>8100</v>
          </cell>
          <cell r="J6492" t="str">
            <v>Outstanding</v>
          </cell>
          <cell r="K6492" t="str">
            <v>No</v>
          </cell>
          <cell r="L6492" t="str">
            <v>As POD Last Communication Till 2007, (Outstanding Rs 8100/-)</v>
          </cell>
        </row>
        <row r="6493">
          <cell r="D6493">
            <v>4000121</v>
          </cell>
          <cell r="E6493" t="str">
            <v>Jyoti Ramesh Bhatia</v>
          </cell>
          <cell r="F6493" t="str">
            <v>30.06.1994</v>
          </cell>
          <cell r="G6493">
            <v>27000</v>
          </cell>
          <cell r="H6493">
            <v>25650</v>
          </cell>
          <cell r="I6493">
            <v>0</v>
          </cell>
          <cell r="J6493" t="str">
            <v>I.R.M</v>
          </cell>
          <cell r="K6493" t="str">
            <v>No</v>
          </cell>
          <cell r="L6493" t="str">
            <v>As per POD Last Communication Till 2007</v>
          </cell>
        </row>
        <row r="6494">
          <cell r="D6494">
            <v>4000126</v>
          </cell>
          <cell r="E6494" t="str">
            <v>Shashi M Uppin</v>
          </cell>
          <cell r="F6494" t="str">
            <v>30.06.1994</v>
          </cell>
          <cell r="G6494">
            <v>22000</v>
          </cell>
          <cell r="H6494">
            <v>22000</v>
          </cell>
          <cell r="I6494">
            <v>0</v>
          </cell>
          <cell r="J6494" t="str">
            <v>I.R.M</v>
          </cell>
          <cell r="K6494" t="str">
            <v>No</v>
          </cell>
          <cell r="L6494" t="str">
            <v>As per POD Last Communication Till 2007</v>
          </cell>
        </row>
        <row r="6495">
          <cell r="D6495">
            <v>4000127</v>
          </cell>
          <cell r="E6495" t="str">
            <v>Ajit Muttana</v>
          </cell>
          <cell r="F6495" t="str">
            <v>30.06.1994</v>
          </cell>
          <cell r="G6495">
            <v>22000</v>
          </cell>
          <cell r="H6495" t="str">
            <v>Nill</v>
          </cell>
          <cell r="I6495">
            <v>0</v>
          </cell>
          <cell r="J6495" t="str">
            <v>Cancelled</v>
          </cell>
          <cell r="K6495">
            <v>0</v>
          </cell>
          <cell r="L6495" t="str">
            <v>Cancellection Date:- 07-08-1995</v>
          </cell>
        </row>
        <row r="6496">
          <cell r="D6496">
            <v>4000129</v>
          </cell>
          <cell r="E6496" t="str">
            <v>Lalit Malani</v>
          </cell>
          <cell r="F6496" t="str">
            <v>08.07.1994</v>
          </cell>
          <cell r="G6496">
            <v>22000</v>
          </cell>
          <cell r="H6496">
            <v>6600</v>
          </cell>
          <cell r="I6496">
            <v>15400</v>
          </cell>
          <cell r="J6496" t="str">
            <v>Outstanding</v>
          </cell>
          <cell r="K6496" t="str">
            <v>No</v>
          </cell>
          <cell r="L6496" t="str">
            <v>No Communication Till Date, (Outstanding Rs 15400/-)</v>
          </cell>
        </row>
        <row r="6497">
          <cell r="D6497">
            <v>4000130</v>
          </cell>
          <cell r="E6497" t="str">
            <v>Omashankar Bharti</v>
          </cell>
          <cell r="F6497" t="str">
            <v>12.07.1994</v>
          </cell>
          <cell r="G6497">
            <v>22000</v>
          </cell>
          <cell r="H6497">
            <v>13200</v>
          </cell>
          <cell r="I6497">
            <v>8800</v>
          </cell>
          <cell r="J6497" t="str">
            <v>Outstanding</v>
          </cell>
          <cell r="K6497" t="str">
            <v>No</v>
          </cell>
          <cell r="L6497" t="str">
            <v>As POD Last Communication Till 2007, (Outstanding Rs 8800/-)</v>
          </cell>
        </row>
        <row r="6498">
          <cell r="D6498">
            <v>4000131</v>
          </cell>
          <cell r="E6498" t="str">
            <v>V. Shailaja</v>
          </cell>
          <cell r="F6498" t="str">
            <v>19.07.1994</v>
          </cell>
          <cell r="G6498">
            <v>22000</v>
          </cell>
          <cell r="H6498">
            <v>5500</v>
          </cell>
          <cell r="I6498">
            <v>16500</v>
          </cell>
          <cell r="J6498" t="str">
            <v>Outstanding</v>
          </cell>
          <cell r="K6498" t="str">
            <v>No</v>
          </cell>
          <cell r="L6498" t="str">
            <v>No Communication Till Date, (Outstanding Rs 16500/-)</v>
          </cell>
        </row>
        <row r="6499">
          <cell r="D6499">
            <v>4000132</v>
          </cell>
          <cell r="E6499" t="str">
            <v>Pooja Marketing Services</v>
          </cell>
          <cell r="F6499" t="str">
            <v>23.07.1994</v>
          </cell>
          <cell r="G6499">
            <v>32000</v>
          </cell>
          <cell r="H6499">
            <v>16000</v>
          </cell>
          <cell r="I6499">
            <v>16000</v>
          </cell>
          <cell r="J6499" t="str">
            <v>Outstanding</v>
          </cell>
          <cell r="K6499" t="str">
            <v>No</v>
          </cell>
          <cell r="L6499" t="str">
            <v>No Communication Till Date (Outstanding Rs 16000/-)</v>
          </cell>
        </row>
        <row r="6500">
          <cell r="D6500">
            <v>4000133</v>
          </cell>
          <cell r="E6500" t="str">
            <v>Ashik Belliappa</v>
          </cell>
          <cell r="F6500" t="str">
            <v>25.07.1994</v>
          </cell>
          <cell r="G6500">
            <v>22000</v>
          </cell>
          <cell r="H6500">
            <v>22000</v>
          </cell>
          <cell r="I6500">
            <v>0</v>
          </cell>
          <cell r="J6500" t="str">
            <v>I.R.M</v>
          </cell>
          <cell r="K6500" t="str">
            <v>No</v>
          </cell>
          <cell r="L6500" t="str">
            <v>Last Communication Till 2000</v>
          </cell>
        </row>
        <row r="6501">
          <cell r="D6501">
            <v>4000134</v>
          </cell>
          <cell r="E6501" t="str">
            <v>Chitra Poornima G</v>
          </cell>
          <cell r="F6501" t="str">
            <v>14.07.1994</v>
          </cell>
          <cell r="G6501">
            <v>27000</v>
          </cell>
          <cell r="H6501">
            <v>8100</v>
          </cell>
          <cell r="I6501">
            <v>18900</v>
          </cell>
          <cell r="J6501" t="str">
            <v>Outstanding</v>
          </cell>
          <cell r="K6501" t="str">
            <v>No</v>
          </cell>
          <cell r="L6501" t="str">
            <v>As POd Last Communication Till 2007, (Outstanding Rs 18900/-)</v>
          </cell>
        </row>
        <row r="6502">
          <cell r="D6502">
            <v>4000135</v>
          </cell>
          <cell r="E6502" t="str">
            <v>Konda Srinivas</v>
          </cell>
          <cell r="F6502" t="str">
            <v>19.07.1994</v>
          </cell>
          <cell r="G6502">
            <v>32000</v>
          </cell>
          <cell r="H6502">
            <v>32000</v>
          </cell>
          <cell r="I6502">
            <v>0</v>
          </cell>
          <cell r="J6502" t="str">
            <v>I.R.M</v>
          </cell>
          <cell r="K6502" t="str">
            <v>No</v>
          </cell>
          <cell r="L6502" t="str">
            <v>Last Communication Till 1998</v>
          </cell>
        </row>
        <row r="6503">
          <cell r="D6503">
            <v>4000136</v>
          </cell>
          <cell r="E6503" t="str">
            <v>K.A Belliappa</v>
          </cell>
          <cell r="F6503" t="str">
            <v>30.07.1994</v>
          </cell>
          <cell r="G6503">
            <v>22000</v>
          </cell>
          <cell r="H6503">
            <v>22000</v>
          </cell>
          <cell r="I6503">
            <v>0</v>
          </cell>
          <cell r="J6503" t="str">
            <v>R.M.</v>
          </cell>
          <cell r="K6503">
            <v>2007</v>
          </cell>
          <cell r="L6503" t="str">
            <v>not send any reminder Last Communication Till 2011</v>
          </cell>
        </row>
        <row r="6504">
          <cell r="D6504">
            <v>4000137</v>
          </cell>
          <cell r="E6504" t="str">
            <v>Vakini Shyam</v>
          </cell>
          <cell r="F6504" t="str">
            <v>27.07.1994</v>
          </cell>
          <cell r="G6504">
            <v>22000</v>
          </cell>
          <cell r="H6504" t="str">
            <v>Nill</v>
          </cell>
          <cell r="I6504">
            <v>0</v>
          </cell>
          <cell r="J6504" t="str">
            <v>Cancelled</v>
          </cell>
          <cell r="K6504">
            <v>0</v>
          </cell>
          <cell r="L6504" t="str">
            <v>Cancellection Date:- 11-12-1996</v>
          </cell>
        </row>
        <row r="6505">
          <cell r="D6505">
            <v>4000146</v>
          </cell>
          <cell r="E6505" t="str">
            <v>R Mohan</v>
          </cell>
          <cell r="F6505" t="str">
            <v>30.07.1994</v>
          </cell>
          <cell r="G6505">
            <v>22000</v>
          </cell>
          <cell r="H6505" t="str">
            <v>Nill</v>
          </cell>
          <cell r="I6505">
            <v>0</v>
          </cell>
          <cell r="J6505" t="str">
            <v>Cancelled</v>
          </cell>
          <cell r="K6505">
            <v>0</v>
          </cell>
          <cell r="L6505" t="str">
            <v>Cancellection Date:-07-08-1995</v>
          </cell>
        </row>
        <row r="6506">
          <cell r="D6506">
            <v>4000147</v>
          </cell>
          <cell r="E6506" t="str">
            <v>R Mohan</v>
          </cell>
          <cell r="F6506" t="str">
            <v>30.07.1994</v>
          </cell>
          <cell r="G6506">
            <v>32000</v>
          </cell>
          <cell r="H6506" t="str">
            <v>Nill</v>
          </cell>
          <cell r="I6506">
            <v>0</v>
          </cell>
          <cell r="J6506" t="str">
            <v>Cancelled</v>
          </cell>
          <cell r="K6506">
            <v>0</v>
          </cell>
          <cell r="L6506" t="str">
            <v>Cancellection Date:-07-08-1995</v>
          </cell>
        </row>
        <row r="6507">
          <cell r="D6507">
            <v>4000149</v>
          </cell>
          <cell r="E6507" t="str">
            <v>S.M Kiran Shankar</v>
          </cell>
          <cell r="F6507" t="str">
            <v>30.07.1994</v>
          </cell>
          <cell r="G6507">
            <v>22000</v>
          </cell>
          <cell r="H6507">
            <v>22000</v>
          </cell>
          <cell r="I6507">
            <v>0</v>
          </cell>
          <cell r="J6507" t="str">
            <v>I.R.M</v>
          </cell>
          <cell r="K6507" t="str">
            <v>No</v>
          </cell>
          <cell r="L6507" t="str">
            <v>As POD Last Communication Till 2007,(Status:- REINSTAED)</v>
          </cell>
        </row>
        <row r="6508">
          <cell r="D6508">
            <v>4000150</v>
          </cell>
          <cell r="E6508" t="str">
            <v>A. Stephen</v>
          </cell>
          <cell r="F6508" t="str">
            <v>28.07.1994</v>
          </cell>
          <cell r="G6508">
            <v>32000</v>
          </cell>
          <cell r="H6508">
            <v>32000</v>
          </cell>
          <cell r="I6508">
            <v>0</v>
          </cell>
          <cell r="J6508" t="str">
            <v>I.R.M</v>
          </cell>
          <cell r="K6508" t="str">
            <v>No</v>
          </cell>
          <cell r="L6508" t="str">
            <v>No Communication Till Date</v>
          </cell>
        </row>
        <row r="6509">
          <cell r="D6509">
            <v>4000151</v>
          </cell>
          <cell r="E6509" t="str">
            <v>L.V Classic Develepors PLtd</v>
          </cell>
          <cell r="F6509" t="str">
            <v>30.07.1994</v>
          </cell>
          <cell r="G6509">
            <v>32000</v>
          </cell>
          <cell r="H6509">
            <v>32000</v>
          </cell>
          <cell r="I6509">
            <v>0</v>
          </cell>
          <cell r="J6509" t="str">
            <v>I.R.M</v>
          </cell>
          <cell r="K6509" t="str">
            <v>No</v>
          </cell>
          <cell r="L6509" t="str">
            <v>Last Communication Till 1999</v>
          </cell>
        </row>
        <row r="6510">
          <cell r="D6510">
            <v>4000152</v>
          </cell>
          <cell r="E6510" t="str">
            <v>L.V Classic Develepors PLtd</v>
          </cell>
          <cell r="F6510" t="str">
            <v>30.07.1994</v>
          </cell>
          <cell r="G6510">
            <v>22000</v>
          </cell>
          <cell r="H6510" t="str">
            <v>Nill</v>
          </cell>
          <cell r="I6510">
            <v>0</v>
          </cell>
          <cell r="J6510" t="str">
            <v>Cancelled</v>
          </cell>
          <cell r="K6510">
            <v>0</v>
          </cell>
          <cell r="L6510" t="str">
            <v>Cancellection Date:-07-08-1995</v>
          </cell>
        </row>
        <row r="6511">
          <cell r="D6511">
            <v>4000153</v>
          </cell>
          <cell r="E6511" t="str">
            <v xml:space="preserve">Jaimala </v>
          </cell>
          <cell r="F6511" t="str">
            <v>30.07.1994</v>
          </cell>
          <cell r="G6511">
            <v>27000</v>
          </cell>
          <cell r="H6511">
            <v>27000</v>
          </cell>
          <cell r="I6511">
            <v>0</v>
          </cell>
          <cell r="J6511" t="str">
            <v>I.R.M</v>
          </cell>
          <cell r="K6511" t="str">
            <v>No</v>
          </cell>
          <cell r="L6511" t="str">
            <v>As POD Last Communication Till 2007, (Status:- REINSTAED), Total 2 Membership Of TPT:- 04000153 &amp; 04000154</v>
          </cell>
        </row>
        <row r="6512">
          <cell r="D6512">
            <v>4000154</v>
          </cell>
          <cell r="E6512" t="str">
            <v xml:space="preserve">Jaimala </v>
          </cell>
          <cell r="F6512" t="str">
            <v>30.07.1994</v>
          </cell>
          <cell r="G6512">
            <v>27000</v>
          </cell>
          <cell r="H6512" t="str">
            <v>Nill</v>
          </cell>
          <cell r="I6512">
            <v>0</v>
          </cell>
          <cell r="J6512" t="str">
            <v>Cancelled</v>
          </cell>
          <cell r="K6512">
            <v>0</v>
          </cell>
          <cell r="L6512" t="str">
            <v>Cancellection Date:- 13-12-1997, Total 2 Membership Of TPT:- 04000153 &amp; 04000154</v>
          </cell>
        </row>
        <row r="6513">
          <cell r="D6513">
            <v>4000158</v>
          </cell>
          <cell r="E6513" t="str">
            <v>Ranganath M Nayak</v>
          </cell>
          <cell r="F6513" t="str">
            <v>31.07.1994</v>
          </cell>
          <cell r="G6513">
            <v>27000</v>
          </cell>
          <cell r="H6513">
            <v>8100</v>
          </cell>
          <cell r="I6513">
            <v>18900</v>
          </cell>
          <cell r="J6513" t="str">
            <v>Outstanding</v>
          </cell>
          <cell r="K6513" t="str">
            <v>No</v>
          </cell>
          <cell r="L6513" t="str">
            <v>Last Communication Till 2001 (Outstanding Rs 18900/-)</v>
          </cell>
        </row>
        <row r="6514">
          <cell r="D6514">
            <v>4000159</v>
          </cell>
          <cell r="E6514" t="str">
            <v>Anto Coectia</v>
          </cell>
          <cell r="F6514" t="str">
            <v>31.07.1994</v>
          </cell>
          <cell r="G6514">
            <v>22000</v>
          </cell>
          <cell r="H6514">
            <v>6600</v>
          </cell>
          <cell r="I6514">
            <v>15400</v>
          </cell>
          <cell r="J6514" t="str">
            <v>Outstanding</v>
          </cell>
          <cell r="K6514" t="str">
            <v>No</v>
          </cell>
          <cell r="L6514" t="str">
            <v>As POD, Last Communication Till 2007, (Outstanding Rs 15400/-)</v>
          </cell>
        </row>
        <row r="6515">
          <cell r="D6515">
            <v>4000164</v>
          </cell>
          <cell r="E6515" t="str">
            <v>Shri Vallabh Pannchalal Upadhaye</v>
          </cell>
          <cell r="F6515" t="str">
            <v>31.07.1994</v>
          </cell>
          <cell r="G6515">
            <v>22000</v>
          </cell>
          <cell r="H6515">
            <v>6600</v>
          </cell>
          <cell r="I6515">
            <v>15400</v>
          </cell>
          <cell r="J6515" t="str">
            <v>Outstanding</v>
          </cell>
          <cell r="K6515" t="str">
            <v>No</v>
          </cell>
          <cell r="L6515" t="str">
            <v>As POD, Last Communication Till 2007, (Outstanding Rs 15400/-)</v>
          </cell>
        </row>
        <row r="6516">
          <cell r="D6516">
            <v>4000165</v>
          </cell>
          <cell r="E6516" t="str">
            <v>K. Subramaniya Naidu</v>
          </cell>
          <cell r="F6516" t="str">
            <v>30.07.1994</v>
          </cell>
          <cell r="G6516">
            <v>22000</v>
          </cell>
          <cell r="H6516" t="str">
            <v>Nill</v>
          </cell>
          <cell r="I6516">
            <v>0</v>
          </cell>
          <cell r="J6516" t="str">
            <v>Cancelled</v>
          </cell>
          <cell r="K6516">
            <v>0</v>
          </cell>
          <cell r="L6516" t="str">
            <v>Cancellection Date:- 07-08-1995, Total 3 Membership Of TPT:- 04000165, 04000166 &amp; 04000167</v>
          </cell>
        </row>
        <row r="6517">
          <cell r="D6517">
            <v>4000166</v>
          </cell>
          <cell r="E6517" t="str">
            <v>K. Subramaniya Naidu</v>
          </cell>
          <cell r="F6517" t="str">
            <v>30.07.1994</v>
          </cell>
          <cell r="G6517">
            <v>22000</v>
          </cell>
          <cell r="H6517" t="str">
            <v>Nill</v>
          </cell>
          <cell r="I6517">
            <v>0</v>
          </cell>
          <cell r="J6517" t="str">
            <v>Cancelled</v>
          </cell>
          <cell r="K6517">
            <v>0</v>
          </cell>
          <cell r="L6517" t="str">
            <v>Cancellection Date:- 07-08-1995, Total 3 Membership Of TPT:- 04000165, 04000166 &amp; 04000167</v>
          </cell>
        </row>
        <row r="6518">
          <cell r="D6518">
            <v>4000167</v>
          </cell>
          <cell r="E6518" t="str">
            <v>K. Subramaniya Naidu</v>
          </cell>
          <cell r="F6518" t="str">
            <v>30.07.1994</v>
          </cell>
          <cell r="G6518">
            <v>22000</v>
          </cell>
          <cell r="H6518" t="str">
            <v>Nill</v>
          </cell>
          <cell r="I6518">
            <v>0</v>
          </cell>
          <cell r="J6518" t="str">
            <v>Cancelled</v>
          </cell>
          <cell r="K6518">
            <v>0</v>
          </cell>
          <cell r="L6518" t="str">
            <v>Cancellection Date:- 07-08-1995, Total 3 Membership Of TPT:- 04000165, 04000166 &amp; 04000167</v>
          </cell>
        </row>
        <row r="6519">
          <cell r="D6519">
            <v>4000168</v>
          </cell>
          <cell r="E6519" t="str">
            <v>Rukmangarda Naidu</v>
          </cell>
          <cell r="F6519" t="str">
            <v>30.07.1994</v>
          </cell>
          <cell r="G6519">
            <v>22000</v>
          </cell>
          <cell r="H6519" t="str">
            <v>Nill</v>
          </cell>
          <cell r="I6519">
            <v>0</v>
          </cell>
          <cell r="J6519" t="str">
            <v>Cancelled</v>
          </cell>
          <cell r="K6519">
            <v>0</v>
          </cell>
          <cell r="L6519" t="str">
            <v>Cancellection Date:- 07-08-1995</v>
          </cell>
        </row>
        <row r="6520">
          <cell r="D6520">
            <v>4000169</v>
          </cell>
          <cell r="E6520" t="str">
            <v>Krishnaman Naidu</v>
          </cell>
          <cell r="F6520" t="str">
            <v>30.07.1994</v>
          </cell>
          <cell r="G6520">
            <v>22000</v>
          </cell>
          <cell r="H6520" t="str">
            <v>Nill</v>
          </cell>
          <cell r="I6520">
            <v>0</v>
          </cell>
          <cell r="J6520" t="str">
            <v>Cancelled</v>
          </cell>
          <cell r="K6520">
            <v>0</v>
          </cell>
          <cell r="L6520" t="str">
            <v>Cancellection Date:- 07-08-1995</v>
          </cell>
        </row>
        <row r="6521">
          <cell r="D6521">
            <v>4000170</v>
          </cell>
          <cell r="E6521" t="str">
            <v>K.L.M Gupta</v>
          </cell>
          <cell r="F6521" t="str">
            <v>30.07.1994</v>
          </cell>
          <cell r="G6521">
            <v>22000</v>
          </cell>
          <cell r="H6521" t="str">
            <v>Nill</v>
          </cell>
          <cell r="I6521">
            <v>0</v>
          </cell>
          <cell r="J6521" t="str">
            <v>Cancelled</v>
          </cell>
          <cell r="K6521">
            <v>0</v>
          </cell>
          <cell r="L6521" t="str">
            <v>Cancellection Date:- 03-09-1996</v>
          </cell>
        </row>
        <row r="6522">
          <cell r="D6522">
            <v>4000171</v>
          </cell>
          <cell r="E6522" t="str">
            <v>Sunramanima</v>
          </cell>
          <cell r="F6522" t="str">
            <v>30.07.1994</v>
          </cell>
          <cell r="G6522">
            <v>22000</v>
          </cell>
          <cell r="H6522" t="str">
            <v>Nill</v>
          </cell>
          <cell r="I6522">
            <v>0</v>
          </cell>
          <cell r="J6522" t="str">
            <v>Cancelled</v>
          </cell>
          <cell r="K6522">
            <v>0</v>
          </cell>
          <cell r="L6522" t="str">
            <v>Cancellection Date:- 07-08-1995</v>
          </cell>
        </row>
        <row r="6523">
          <cell r="D6523">
            <v>4000174</v>
          </cell>
          <cell r="E6523" t="str">
            <v>S.M Pradeep Murthy</v>
          </cell>
          <cell r="F6523" t="str">
            <v>30.07.1994</v>
          </cell>
          <cell r="G6523">
            <v>22000</v>
          </cell>
          <cell r="H6523">
            <v>22000</v>
          </cell>
          <cell r="I6523">
            <v>0</v>
          </cell>
          <cell r="J6523" t="str">
            <v>I.R.M</v>
          </cell>
          <cell r="K6523" t="str">
            <v>No</v>
          </cell>
          <cell r="L6523" t="str">
            <v>No Communication Till Date</v>
          </cell>
        </row>
        <row r="6524">
          <cell r="D6524">
            <v>4000175</v>
          </cell>
          <cell r="E6524" t="str">
            <v>M Rajendra Raju</v>
          </cell>
          <cell r="F6524" t="str">
            <v>30.07.1994</v>
          </cell>
          <cell r="G6524">
            <v>22000</v>
          </cell>
          <cell r="H6524" t="str">
            <v>Nill</v>
          </cell>
          <cell r="I6524">
            <v>0</v>
          </cell>
          <cell r="J6524" t="str">
            <v>Cancelled</v>
          </cell>
          <cell r="K6524">
            <v>0</v>
          </cell>
          <cell r="L6524" t="str">
            <v>Cancellection Date:- 07-08-1995</v>
          </cell>
        </row>
        <row r="6525">
          <cell r="D6525">
            <v>4000179</v>
          </cell>
          <cell r="E6525" t="str">
            <v>Mamatha Raju</v>
          </cell>
          <cell r="F6525" t="str">
            <v>18.08.1994</v>
          </cell>
          <cell r="G6525">
            <v>32000</v>
          </cell>
          <cell r="H6525">
            <v>32000</v>
          </cell>
          <cell r="I6525">
            <v>0</v>
          </cell>
          <cell r="J6525" t="str">
            <v>I.R.M</v>
          </cell>
          <cell r="K6525" t="str">
            <v>No</v>
          </cell>
          <cell r="L6525" t="str">
            <v>Last Communication Till 2006</v>
          </cell>
        </row>
        <row r="6526">
          <cell r="D6526">
            <v>4000180</v>
          </cell>
          <cell r="E6526" t="str">
            <v>Krishnamachani</v>
          </cell>
          <cell r="F6526" t="str">
            <v>18.08.1994</v>
          </cell>
          <cell r="G6526">
            <v>22000</v>
          </cell>
          <cell r="H6526">
            <v>22000</v>
          </cell>
          <cell r="I6526">
            <v>0</v>
          </cell>
          <cell r="J6526" t="str">
            <v>I.R.M</v>
          </cell>
          <cell r="K6526" t="str">
            <v>No</v>
          </cell>
          <cell r="L6526" t="str">
            <v>As per POD Last Communication Till 2007</v>
          </cell>
        </row>
        <row r="6527">
          <cell r="D6527">
            <v>4000188</v>
          </cell>
          <cell r="E6527" t="str">
            <v>M. Thagatraj</v>
          </cell>
          <cell r="F6527" t="str">
            <v>29.08.1994</v>
          </cell>
          <cell r="G6527">
            <v>32000</v>
          </cell>
          <cell r="H6527">
            <v>32000</v>
          </cell>
          <cell r="I6527">
            <v>0</v>
          </cell>
          <cell r="J6527" t="str">
            <v>Cancelled</v>
          </cell>
          <cell r="K6527" t="str">
            <v>No</v>
          </cell>
          <cell r="L6527" t="str">
            <v>Cancelled on 07.07.2022</v>
          </cell>
        </row>
        <row r="6528">
          <cell r="D6528">
            <v>4000189</v>
          </cell>
          <cell r="E6528" t="str">
            <v xml:space="preserve">Soundaranyaki </v>
          </cell>
          <cell r="F6528" t="str">
            <v>30.08.1994</v>
          </cell>
          <cell r="G6528">
            <v>22000</v>
          </cell>
          <cell r="H6528">
            <v>8800</v>
          </cell>
          <cell r="I6528">
            <v>13200</v>
          </cell>
          <cell r="J6528" t="str">
            <v>Outstanding</v>
          </cell>
          <cell r="K6528" t="str">
            <v>No</v>
          </cell>
          <cell r="L6528" t="str">
            <v>No Communication Till Date (Outstanding Rs 13200/-)</v>
          </cell>
        </row>
        <row r="6529">
          <cell r="D6529">
            <v>4000190</v>
          </cell>
          <cell r="E6529" t="str">
            <v>Madhavi Srikant</v>
          </cell>
          <cell r="F6529" t="str">
            <v>30.08.1994</v>
          </cell>
          <cell r="G6529">
            <v>27000</v>
          </cell>
          <cell r="H6529">
            <v>27000</v>
          </cell>
          <cell r="I6529">
            <v>0</v>
          </cell>
          <cell r="J6529" t="str">
            <v>I.R.M</v>
          </cell>
          <cell r="K6529" t="str">
            <v>No</v>
          </cell>
          <cell r="L6529" t="str">
            <v>Last Communication Till 2000</v>
          </cell>
        </row>
        <row r="6530">
          <cell r="D6530">
            <v>4000194</v>
          </cell>
          <cell r="E6530" t="str">
            <v>A Ravi Shankar</v>
          </cell>
          <cell r="F6530" t="str">
            <v>29.08.1994</v>
          </cell>
          <cell r="G6530">
            <v>22000</v>
          </cell>
          <cell r="H6530">
            <v>22000</v>
          </cell>
          <cell r="I6530">
            <v>0</v>
          </cell>
          <cell r="J6530" t="str">
            <v>I.R.M</v>
          </cell>
          <cell r="K6530" t="str">
            <v>No</v>
          </cell>
          <cell r="L6530" t="str">
            <v>Last Communication Till 2003</v>
          </cell>
        </row>
        <row r="6531">
          <cell r="D6531">
            <v>4000195</v>
          </cell>
          <cell r="E6531" t="str">
            <v>Nanda Kumar</v>
          </cell>
          <cell r="F6531" t="str">
            <v>20.08.1994</v>
          </cell>
          <cell r="G6531">
            <v>32000</v>
          </cell>
          <cell r="H6531">
            <v>19200</v>
          </cell>
          <cell r="I6531">
            <v>12800</v>
          </cell>
          <cell r="J6531" t="str">
            <v>Outstanding</v>
          </cell>
          <cell r="K6531" t="str">
            <v>No</v>
          </cell>
          <cell r="L6531" t="str">
            <v>No Communication Till Date (Outstanding Rs 12800/-)</v>
          </cell>
        </row>
        <row r="6532">
          <cell r="D6532">
            <v>4000196</v>
          </cell>
          <cell r="E6532" t="str">
            <v>P Valsan</v>
          </cell>
          <cell r="F6532" t="str">
            <v>04.08.1994</v>
          </cell>
          <cell r="G6532">
            <v>22000</v>
          </cell>
          <cell r="H6532" t="str">
            <v>Nill</v>
          </cell>
          <cell r="I6532">
            <v>0</v>
          </cell>
          <cell r="J6532" t="str">
            <v>Cancelled</v>
          </cell>
          <cell r="K6532">
            <v>0</v>
          </cell>
          <cell r="L6532" t="str">
            <v>Cancellection Date:- 13-06-1996</v>
          </cell>
        </row>
        <row r="6533">
          <cell r="D6533">
            <v>4000198</v>
          </cell>
          <cell r="E6533" t="str">
            <v>Kar Basappa Ms</v>
          </cell>
          <cell r="F6533" t="str">
            <v>31.08.1994</v>
          </cell>
          <cell r="G6533">
            <v>22000</v>
          </cell>
          <cell r="H6533" t="str">
            <v>Nill</v>
          </cell>
          <cell r="I6533">
            <v>0</v>
          </cell>
          <cell r="J6533" t="str">
            <v>Cancelled</v>
          </cell>
          <cell r="K6533">
            <v>0</v>
          </cell>
          <cell r="L6533" t="str">
            <v>Cancellection Date:- 07-08-1995</v>
          </cell>
        </row>
        <row r="6534">
          <cell r="D6534">
            <v>4000211</v>
          </cell>
          <cell r="E6534" t="str">
            <v>Triumvirate Engineers &amp; Tooling Pvt Ltd</v>
          </cell>
          <cell r="F6534" t="str">
            <v>31.08.1994</v>
          </cell>
          <cell r="G6534">
            <v>22000</v>
          </cell>
          <cell r="H6534">
            <v>5500</v>
          </cell>
          <cell r="I6534">
            <v>16500</v>
          </cell>
          <cell r="J6534" t="str">
            <v>Outstanding</v>
          </cell>
          <cell r="K6534" t="str">
            <v>No</v>
          </cell>
          <cell r="L6534" t="str">
            <v>No Communication Till Date (Outstanding Rs 16500/-)</v>
          </cell>
        </row>
        <row r="6535">
          <cell r="D6535">
            <v>4000212</v>
          </cell>
          <cell r="E6535" t="str">
            <v>Ravi Kumar Shetty</v>
          </cell>
          <cell r="F6535" t="str">
            <v>24.08.1994</v>
          </cell>
          <cell r="G6535">
            <v>22000</v>
          </cell>
          <cell r="H6535" t="str">
            <v>Nill</v>
          </cell>
          <cell r="I6535">
            <v>0</v>
          </cell>
          <cell r="J6535" t="str">
            <v>Cancelled</v>
          </cell>
          <cell r="K6535">
            <v>0</v>
          </cell>
          <cell r="L6535" t="str">
            <v>Cancellection Date:- 07-08-1995</v>
          </cell>
        </row>
        <row r="6536">
          <cell r="D6536">
            <v>4000213</v>
          </cell>
          <cell r="E6536" t="str">
            <v>S.V.E Balaji</v>
          </cell>
          <cell r="F6536" t="str">
            <v>24.08.1994</v>
          </cell>
          <cell r="G6536">
            <v>22000</v>
          </cell>
          <cell r="H6536" t="str">
            <v>Nill</v>
          </cell>
          <cell r="I6536">
            <v>0</v>
          </cell>
          <cell r="J6536" t="str">
            <v>Cancelled</v>
          </cell>
          <cell r="K6536">
            <v>0</v>
          </cell>
          <cell r="L6536" t="str">
            <v>Cancellection Date:- 07-08-1995</v>
          </cell>
        </row>
        <row r="6537">
          <cell r="D6537">
            <v>4000214</v>
          </cell>
          <cell r="E6537" t="str">
            <v>Sahil R Rao</v>
          </cell>
          <cell r="F6537" t="str">
            <v>25.08.1994</v>
          </cell>
          <cell r="G6537">
            <v>22000</v>
          </cell>
          <cell r="H6537" t="str">
            <v>Nill</v>
          </cell>
          <cell r="I6537">
            <v>0</v>
          </cell>
          <cell r="J6537" t="str">
            <v>Cancelled</v>
          </cell>
          <cell r="K6537">
            <v>0</v>
          </cell>
          <cell r="L6537" t="str">
            <v>Cancellection Date:- 07-08-1995</v>
          </cell>
        </row>
        <row r="6538">
          <cell r="D6538">
            <v>4000215</v>
          </cell>
          <cell r="E6538" t="str">
            <v>T.R Srihar</v>
          </cell>
          <cell r="F6538" t="str">
            <v>18.08.1994</v>
          </cell>
          <cell r="G6538">
            <v>22000</v>
          </cell>
          <cell r="H6538" t="str">
            <v>Nill</v>
          </cell>
          <cell r="I6538">
            <v>0</v>
          </cell>
          <cell r="J6538" t="str">
            <v>Cancelled</v>
          </cell>
          <cell r="K6538">
            <v>0</v>
          </cell>
          <cell r="L6538" t="str">
            <v>Cancellection Date:- 07-08-1995</v>
          </cell>
        </row>
        <row r="6539">
          <cell r="D6539">
            <v>4000216</v>
          </cell>
          <cell r="E6539" t="str">
            <v>B.K Ravi Chandra</v>
          </cell>
          <cell r="F6539" t="str">
            <v>31.08.1994</v>
          </cell>
          <cell r="G6539">
            <v>22000</v>
          </cell>
          <cell r="H6539" t="str">
            <v>Nill</v>
          </cell>
          <cell r="I6539">
            <v>0</v>
          </cell>
          <cell r="J6539" t="str">
            <v>Cancelled</v>
          </cell>
          <cell r="K6539">
            <v>0</v>
          </cell>
          <cell r="L6539" t="str">
            <v>Cancellection Date:- 07-08-1995</v>
          </cell>
        </row>
        <row r="6540">
          <cell r="D6540">
            <v>4000217</v>
          </cell>
          <cell r="E6540" t="str">
            <v>Veena Manjunath</v>
          </cell>
          <cell r="F6540" t="str">
            <v>31.08.1994</v>
          </cell>
          <cell r="G6540">
            <v>22000</v>
          </cell>
          <cell r="H6540" t="str">
            <v>Nill</v>
          </cell>
          <cell r="I6540">
            <v>0</v>
          </cell>
          <cell r="J6540" t="str">
            <v>Cancelled</v>
          </cell>
          <cell r="K6540">
            <v>0</v>
          </cell>
          <cell r="L6540" t="str">
            <v>Cancellection Date:- 07-08-1995</v>
          </cell>
        </row>
        <row r="6541">
          <cell r="D6541">
            <v>4000218</v>
          </cell>
          <cell r="E6541" t="str">
            <v>Manjunath</v>
          </cell>
          <cell r="F6541" t="str">
            <v>31.08.1994</v>
          </cell>
          <cell r="G6541">
            <v>22000</v>
          </cell>
          <cell r="H6541" t="str">
            <v>Nill</v>
          </cell>
          <cell r="I6541">
            <v>0</v>
          </cell>
          <cell r="J6541" t="str">
            <v>Cancelled</v>
          </cell>
          <cell r="K6541">
            <v>0</v>
          </cell>
          <cell r="L6541" t="str">
            <v>Cancellection Date:- 07-08-1995</v>
          </cell>
        </row>
        <row r="6542">
          <cell r="D6542">
            <v>4000219</v>
          </cell>
          <cell r="E6542" t="str">
            <v>J.M Heating Systems</v>
          </cell>
          <cell r="F6542" t="str">
            <v>31.08.1994</v>
          </cell>
          <cell r="G6542">
            <v>22000</v>
          </cell>
          <cell r="H6542" t="str">
            <v>Nill</v>
          </cell>
          <cell r="I6542">
            <v>0</v>
          </cell>
          <cell r="J6542" t="str">
            <v>Cancelled</v>
          </cell>
          <cell r="K6542">
            <v>0</v>
          </cell>
          <cell r="L6542" t="str">
            <v>Cancellection Date:- 07-08-1995</v>
          </cell>
        </row>
        <row r="6543">
          <cell r="D6543">
            <v>4000220</v>
          </cell>
          <cell r="E6543" t="str">
            <v>D Jaya Raman</v>
          </cell>
          <cell r="F6543" t="str">
            <v>31.08.1994</v>
          </cell>
          <cell r="G6543">
            <v>22000</v>
          </cell>
          <cell r="H6543" t="str">
            <v>Nill</v>
          </cell>
          <cell r="I6543">
            <v>0</v>
          </cell>
          <cell r="J6543" t="str">
            <v>Cancelled</v>
          </cell>
          <cell r="K6543">
            <v>0</v>
          </cell>
          <cell r="L6543" t="str">
            <v>Cancellection Date:- 07-08-1995</v>
          </cell>
        </row>
        <row r="6544">
          <cell r="D6544">
            <v>4000221</v>
          </cell>
          <cell r="E6544" t="str">
            <v>R Srinivasan</v>
          </cell>
          <cell r="F6544" t="str">
            <v>06.08.1994</v>
          </cell>
          <cell r="G6544">
            <v>22000</v>
          </cell>
          <cell r="H6544" t="str">
            <v>Nill</v>
          </cell>
          <cell r="I6544">
            <v>0</v>
          </cell>
          <cell r="J6544" t="str">
            <v>Cancelled</v>
          </cell>
          <cell r="K6544">
            <v>0</v>
          </cell>
          <cell r="L6544" t="str">
            <v>Cancellection Date:- 07-08-1995</v>
          </cell>
        </row>
        <row r="6545">
          <cell r="D6545">
            <v>4000223</v>
          </cell>
          <cell r="E6545" t="str">
            <v>Aswathamarayan Srirama</v>
          </cell>
          <cell r="F6545" t="str">
            <v>12.08.1994</v>
          </cell>
          <cell r="G6545">
            <v>22000</v>
          </cell>
          <cell r="H6545" t="str">
            <v>Nill</v>
          </cell>
          <cell r="I6545">
            <v>0</v>
          </cell>
          <cell r="J6545" t="str">
            <v>Cancelled</v>
          </cell>
          <cell r="K6545">
            <v>0</v>
          </cell>
          <cell r="L6545" t="str">
            <v>Cancellection Date:- 07-08-1995</v>
          </cell>
        </row>
        <row r="6546">
          <cell r="D6546">
            <v>4000224</v>
          </cell>
          <cell r="E6546" t="str">
            <v>Mega Tormech Systems Systems Pvt Ltd</v>
          </cell>
          <cell r="F6546" t="str">
            <v>30.08.1994</v>
          </cell>
          <cell r="G6546">
            <v>27000</v>
          </cell>
          <cell r="H6546">
            <v>25650</v>
          </cell>
          <cell r="I6546">
            <v>0</v>
          </cell>
          <cell r="J6546" t="str">
            <v>I.R.M</v>
          </cell>
          <cell r="K6546" t="str">
            <v>No</v>
          </cell>
          <cell r="L6546" t="str">
            <v>As per POD Last Communication Till 2007</v>
          </cell>
        </row>
        <row r="6547">
          <cell r="D6547">
            <v>4000225</v>
          </cell>
          <cell r="E6547" t="str">
            <v>Nagamani Vasu</v>
          </cell>
          <cell r="F6547" t="str">
            <v>30.08.1994</v>
          </cell>
          <cell r="G6547">
            <v>32000</v>
          </cell>
          <cell r="H6547" t="str">
            <v>Nill</v>
          </cell>
          <cell r="I6547">
            <v>0</v>
          </cell>
          <cell r="J6547" t="str">
            <v>Cancelled</v>
          </cell>
          <cell r="K6547">
            <v>0</v>
          </cell>
          <cell r="L6547" t="str">
            <v>Cancellection Date:- 07-08-1995</v>
          </cell>
        </row>
        <row r="6548">
          <cell r="D6548">
            <v>4000226</v>
          </cell>
          <cell r="E6548" t="str">
            <v>Nagamani Vasu</v>
          </cell>
          <cell r="F6548" t="str">
            <v>30.08.1994</v>
          </cell>
          <cell r="G6548">
            <v>32000</v>
          </cell>
          <cell r="H6548" t="str">
            <v>Nill</v>
          </cell>
          <cell r="I6548">
            <v>0</v>
          </cell>
          <cell r="J6548" t="str">
            <v>Cancelled</v>
          </cell>
          <cell r="K6548">
            <v>0</v>
          </cell>
          <cell r="L6548" t="str">
            <v>Cancellection Date:- 07-08-1995</v>
          </cell>
        </row>
        <row r="6549">
          <cell r="D6549">
            <v>4000227</v>
          </cell>
          <cell r="E6549" t="str">
            <v>Geeta Prasad</v>
          </cell>
          <cell r="F6549" t="str">
            <v>29.08.1994</v>
          </cell>
          <cell r="G6549">
            <v>27000</v>
          </cell>
          <cell r="H6549" t="str">
            <v>Nill</v>
          </cell>
          <cell r="I6549">
            <v>0</v>
          </cell>
          <cell r="J6549" t="str">
            <v>Cancelled</v>
          </cell>
          <cell r="K6549">
            <v>0</v>
          </cell>
          <cell r="L6549" t="str">
            <v>Cancellection Date:- 07-08-1995</v>
          </cell>
        </row>
        <row r="6550">
          <cell r="D6550">
            <v>4000228</v>
          </cell>
          <cell r="E6550" t="str">
            <v>Bhupinder S Saluja</v>
          </cell>
          <cell r="F6550" t="str">
            <v>26.08.1994</v>
          </cell>
          <cell r="G6550">
            <v>27000</v>
          </cell>
          <cell r="H6550">
            <v>27000</v>
          </cell>
          <cell r="I6550">
            <v>0</v>
          </cell>
          <cell r="J6550" t="str">
            <v>I.R.M</v>
          </cell>
          <cell r="K6550" t="str">
            <v>No</v>
          </cell>
          <cell r="L6550" t="str">
            <v xml:space="preserve">Last Communication till 2001, </v>
          </cell>
        </row>
        <row r="6551">
          <cell r="D6551">
            <v>4000229</v>
          </cell>
          <cell r="E6551" t="str">
            <v>Kumari C Shanker</v>
          </cell>
          <cell r="F6551" t="str">
            <v>30.08.1994</v>
          </cell>
          <cell r="G6551">
            <v>32000</v>
          </cell>
          <cell r="H6551" t="str">
            <v>Nill</v>
          </cell>
          <cell r="I6551">
            <v>0</v>
          </cell>
          <cell r="J6551" t="str">
            <v>Cancelled</v>
          </cell>
          <cell r="K6551">
            <v>0</v>
          </cell>
          <cell r="L6551" t="str">
            <v>Cancellection Date:- 07-08-1995</v>
          </cell>
        </row>
        <row r="6552">
          <cell r="D6552">
            <v>4000230</v>
          </cell>
          <cell r="E6552" t="str">
            <v>B.K Chaya Shanker</v>
          </cell>
          <cell r="F6552" t="str">
            <v>30.08.1994</v>
          </cell>
          <cell r="G6552">
            <v>32000</v>
          </cell>
          <cell r="H6552" t="str">
            <v>Nill</v>
          </cell>
          <cell r="I6552">
            <v>0</v>
          </cell>
          <cell r="J6552" t="str">
            <v>Cancelled</v>
          </cell>
          <cell r="K6552">
            <v>0</v>
          </cell>
          <cell r="L6552" t="str">
            <v>Cancellection Date:- 07-08-1995</v>
          </cell>
        </row>
        <row r="6553">
          <cell r="D6553">
            <v>4000234</v>
          </cell>
          <cell r="E6553" t="str">
            <v>Mani</v>
          </cell>
          <cell r="F6553" t="str">
            <v>31.08.1994</v>
          </cell>
          <cell r="G6553">
            <v>32000</v>
          </cell>
          <cell r="H6553" t="str">
            <v>Nill</v>
          </cell>
          <cell r="I6553">
            <v>0</v>
          </cell>
          <cell r="J6553" t="str">
            <v>Cancelled</v>
          </cell>
          <cell r="K6553">
            <v>0</v>
          </cell>
          <cell r="L6553" t="str">
            <v>Cancellection Date:- 13-06-1996</v>
          </cell>
        </row>
        <row r="6554">
          <cell r="D6554">
            <v>4000241</v>
          </cell>
          <cell r="E6554" t="str">
            <v>Deepa Panels</v>
          </cell>
          <cell r="F6554" t="str">
            <v>05.09.1994</v>
          </cell>
          <cell r="G6554">
            <v>32000</v>
          </cell>
          <cell r="H6554">
            <v>32000</v>
          </cell>
          <cell r="I6554">
            <v>0</v>
          </cell>
          <cell r="J6554" t="str">
            <v>I.R.M</v>
          </cell>
          <cell r="K6554" t="str">
            <v>No</v>
          </cell>
          <cell r="L6554" t="str">
            <v>Last Communication till 2000</v>
          </cell>
        </row>
        <row r="6555">
          <cell r="D6555">
            <v>4000245</v>
          </cell>
          <cell r="E6555" t="str">
            <v>Mohan Kumar</v>
          </cell>
          <cell r="F6555" t="str">
            <v>15.09.1994</v>
          </cell>
          <cell r="G6555">
            <v>27000</v>
          </cell>
          <cell r="H6555">
            <v>27000</v>
          </cell>
          <cell r="I6555">
            <v>0</v>
          </cell>
          <cell r="J6555" t="str">
            <v>I.R.M</v>
          </cell>
          <cell r="K6555" t="str">
            <v>No</v>
          </cell>
          <cell r="L6555" t="str">
            <v>not send any reminder, Last Communication till 2011, (Status:- REINSTAED)</v>
          </cell>
        </row>
        <row r="6556">
          <cell r="D6556">
            <v>4000247</v>
          </cell>
          <cell r="E6556" t="str">
            <v>Kabadi Radhakrishna</v>
          </cell>
          <cell r="F6556" t="str">
            <v>26.09.1994</v>
          </cell>
          <cell r="G6556">
            <v>27000</v>
          </cell>
          <cell r="H6556">
            <v>27000</v>
          </cell>
          <cell r="I6556">
            <v>0</v>
          </cell>
          <cell r="J6556" t="str">
            <v>I.R.M</v>
          </cell>
          <cell r="K6556" t="str">
            <v>No</v>
          </cell>
          <cell r="L6556" t="str">
            <v>As per POD Last Communication Till 2007</v>
          </cell>
        </row>
        <row r="6557">
          <cell r="D6557">
            <v>4000249</v>
          </cell>
          <cell r="E6557" t="str">
            <v>P.K Sudharshana</v>
          </cell>
          <cell r="F6557" t="str">
            <v>23.09.1994</v>
          </cell>
          <cell r="G6557">
            <v>22000</v>
          </cell>
          <cell r="H6557">
            <v>15500</v>
          </cell>
          <cell r="I6557">
            <v>6500</v>
          </cell>
          <cell r="J6557" t="str">
            <v>Outstanding</v>
          </cell>
          <cell r="K6557" t="str">
            <v>No</v>
          </cell>
          <cell r="L6557" t="str">
            <v>No Communication Till Date (Outstanding Rs 6500/-)</v>
          </cell>
        </row>
        <row r="6558">
          <cell r="D6558">
            <v>4000250</v>
          </cell>
          <cell r="E6558" t="str">
            <v xml:space="preserve">Ramesh B.K </v>
          </cell>
          <cell r="F6558" t="str">
            <v>29.09.1994</v>
          </cell>
          <cell r="G6558">
            <v>22000</v>
          </cell>
          <cell r="H6558">
            <v>18700</v>
          </cell>
          <cell r="I6558">
            <v>3300</v>
          </cell>
          <cell r="J6558" t="str">
            <v>Outstanding</v>
          </cell>
          <cell r="K6558" t="str">
            <v>No</v>
          </cell>
          <cell r="L6558" t="str">
            <v>Last Communication till 2005 (Outstanding Rs 3300/-)</v>
          </cell>
        </row>
        <row r="6559">
          <cell r="D6559">
            <v>4000251</v>
          </cell>
          <cell r="E6559" t="str">
            <v>Ravinder Richard</v>
          </cell>
          <cell r="F6559" t="str">
            <v>22.09.1994</v>
          </cell>
          <cell r="G6559">
            <v>22000</v>
          </cell>
          <cell r="H6559" t="str">
            <v>Nill</v>
          </cell>
          <cell r="I6559">
            <v>0</v>
          </cell>
          <cell r="J6559" t="str">
            <v>Cancelled</v>
          </cell>
          <cell r="K6559">
            <v>0</v>
          </cell>
          <cell r="L6559" t="str">
            <v>Cancellection Date:- 12-12-1994</v>
          </cell>
        </row>
        <row r="6560">
          <cell r="D6560">
            <v>4000252</v>
          </cell>
          <cell r="E6560" t="str">
            <v>Natraj S</v>
          </cell>
          <cell r="F6560" t="str">
            <v>30.09.1994</v>
          </cell>
          <cell r="G6560">
            <v>22000</v>
          </cell>
          <cell r="H6560" t="str">
            <v>Nill</v>
          </cell>
          <cell r="I6560">
            <v>0</v>
          </cell>
          <cell r="J6560" t="str">
            <v>Cancelled</v>
          </cell>
          <cell r="K6560">
            <v>0</v>
          </cell>
          <cell r="L6560" t="str">
            <v>Cancellection Date:- 12-12-1994</v>
          </cell>
        </row>
        <row r="6561">
          <cell r="D6561">
            <v>4000253</v>
          </cell>
          <cell r="E6561" t="str">
            <v>Mega Tromech Systems Pvt Ltd</v>
          </cell>
          <cell r="F6561" t="str">
            <v>26.09.1994</v>
          </cell>
          <cell r="G6561">
            <v>22000</v>
          </cell>
          <cell r="H6561">
            <v>5500</v>
          </cell>
          <cell r="I6561">
            <v>16500</v>
          </cell>
          <cell r="J6561" t="str">
            <v>Outstanding</v>
          </cell>
          <cell r="K6561" t="str">
            <v>No</v>
          </cell>
          <cell r="L6561" t="str">
            <v>Last Communication Till 2007 (Outstanding Rs 16500/-)
Total 5 Membership Of TPT:- 04000253, 0400254, 04000255, 04000256 &amp; 04000257</v>
          </cell>
        </row>
        <row r="6562">
          <cell r="D6562">
            <v>4000254</v>
          </cell>
          <cell r="E6562" t="str">
            <v>Mega Tromech Systems Pvt Ltd</v>
          </cell>
          <cell r="F6562" t="str">
            <v>26.09.1994</v>
          </cell>
          <cell r="G6562">
            <v>22000</v>
          </cell>
          <cell r="H6562">
            <v>5500</v>
          </cell>
          <cell r="I6562">
            <v>16500</v>
          </cell>
          <cell r="J6562" t="str">
            <v>Outstanding</v>
          </cell>
          <cell r="K6562" t="str">
            <v>No</v>
          </cell>
          <cell r="L6562" t="str">
            <v>Last Communication Till 2007 (Outstanding Rs 16500/-)
Total 5 Membership Of TPT:- 04000253, 0400254, 04000255, 04000256 &amp; 04000257</v>
          </cell>
        </row>
        <row r="6563">
          <cell r="D6563">
            <v>4000255</v>
          </cell>
          <cell r="E6563" t="str">
            <v>Mega Tromech Systems Pvt Ltd</v>
          </cell>
          <cell r="F6563" t="str">
            <v>26.09.1994</v>
          </cell>
          <cell r="G6563">
            <v>22000</v>
          </cell>
          <cell r="H6563">
            <v>5500</v>
          </cell>
          <cell r="I6563">
            <v>16500</v>
          </cell>
          <cell r="J6563" t="str">
            <v>Outstanding</v>
          </cell>
          <cell r="K6563" t="str">
            <v>No</v>
          </cell>
          <cell r="L6563" t="str">
            <v>Last Communication Till 2007 (Outstanding Rs 16500/-)
Total 5 Membership Of TPT:- 04000253, 0400254, 04000255, 04000256 &amp; 04000257</v>
          </cell>
        </row>
        <row r="6564">
          <cell r="D6564">
            <v>4000256</v>
          </cell>
          <cell r="E6564" t="str">
            <v>Mega Tromech Systems Pvt Ltd</v>
          </cell>
          <cell r="F6564" t="str">
            <v>26.09.1994</v>
          </cell>
          <cell r="G6564">
            <v>22000</v>
          </cell>
          <cell r="H6564">
            <v>5500</v>
          </cell>
          <cell r="I6564">
            <v>16500</v>
          </cell>
          <cell r="J6564" t="str">
            <v>Outstanding</v>
          </cell>
          <cell r="K6564" t="str">
            <v>No</v>
          </cell>
          <cell r="L6564" t="str">
            <v>Last Communication Till 2007 (Outstanding Rs 16500/-)
Total 5 Membership Of TPT:- 04000253, 0400254, 04000255, 04000256 &amp; 04000257</v>
          </cell>
        </row>
        <row r="6565">
          <cell r="D6565">
            <v>4000257</v>
          </cell>
          <cell r="E6565" t="str">
            <v>Mega Tromech Systems Pvt Ltd</v>
          </cell>
          <cell r="F6565" t="str">
            <v>26.09.1994</v>
          </cell>
          <cell r="G6565">
            <v>22000</v>
          </cell>
          <cell r="H6565">
            <v>55000</v>
          </cell>
          <cell r="I6565">
            <v>16500</v>
          </cell>
          <cell r="J6565" t="str">
            <v>Outstanding</v>
          </cell>
          <cell r="K6565" t="str">
            <v>No</v>
          </cell>
          <cell r="L6565" t="str">
            <v>Last Communication Till 2007 (Outstanding Rs 16500/-)
Total 5 Membership Of TPT:- 04000253, 0400254, 04000255, 04000256 &amp; 04000257</v>
          </cell>
        </row>
        <row r="6566">
          <cell r="D6566">
            <v>4000258</v>
          </cell>
          <cell r="E6566" t="str">
            <v>Shankar Rao</v>
          </cell>
          <cell r="F6566" t="str">
            <v>28.09.1994</v>
          </cell>
          <cell r="G6566">
            <v>32000</v>
          </cell>
          <cell r="H6566" t="str">
            <v>Nill</v>
          </cell>
          <cell r="I6566">
            <v>0</v>
          </cell>
          <cell r="J6566" t="str">
            <v>Cancelled</v>
          </cell>
          <cell r="K6566">
            <v>0</v>
          </cell>
          <cell r="L6566" t="str">
            <v>Cancellection Date:- 12-12-1994</v>
          </cell>
        </row>
        <row r="6567">
          <cell r="D6567">
            <v>4000259</v>
          </cell>
          <cell r="E6567" t="str">
            <v>V. Ashok Tallam</v>
          </cell>
          <cell r="F6567" t="str">
            <v>30.09.1994</v>
          </cell>
          <cell r="G6567">
            <v>22000</v>
          </cell>
          <cell r="H6567">
            <v>22000</v>
          </cell>
          <cell r="I6567">
            <v>0</v>
          </cell>
          <cell r="J6567" t="str">
            <v>I.R.M</v>
          </cell>
          <cell r="K6567" t="str">
            <v>No</v>
          </cell>
          <cell r="L6567" t="str">
            <v>As POD Last Communication Till 2007
Total 2 Membership Of TPT:- 04000259 &amp; 04000260</v>
          </cell>
        </row>
        <row r="6568">
          <cell r="D6568">
            <v>4000260</v>
          </cell>
          <cell r="E6568" t="str">
            <v>V. Ashok Tallam</v>
          </cell>
          <cell r="F6568" t="str">
            <v>30.09.1994</v>
          </cell>
          <cell r="G6568">
            <v>22000</v>
          </cell>
          <cell r="H6568">
            <v>22000</v>
          </cell>
          <cell r="I6568">
            <v>0</v>
          </cell>
          <cell r="J6568" t="str">
            <v>I.R.M</v>
          </cell>
          <cell r="K6568" t="str">
            <v>No</v>
          </cell>
          <cell r="L6568" t="str">
            <v>As POD Last Communication Till 2007
Total 2 Membership Of TPT:- 04000259 &amp; 04000260</v>
          </cell>
        </row>
        <row r="6569">
          <cell r="D6569">
            <v>4000261</v>
          </cell>
          <cell r="E6569" t="str">
            <v>Malola Engineering Company</v>
          </cell>
          <cell r="F6569" t="str">
            <v>10.09.1994</v>
          </cell>
          <cell r="G6569">
            <v>22000</v>
          </cell>
          <cell r="H6569">
            <v>22000</v>
          </cell>
          <cell r="I6569">
            <v>0</v>
          </cell>
          <cell r="J6569" t="str">
            <v>I.R.M</v>
          </cell>
          <cell r="K6569" t="str">
            <v>No</v>
          </cell>
          <cell r="L6569" t="str">
            <v>As per POD Last Communication Till 2007</v>
          </cell>
        </row>
        <row r="6570">
          <cell r="D6570">
            <v>4000265</v>
          </cell>
          <cell r="E6570" t="str">
            <v>Navin Aithal</v>
          </cell>
          <cell r="F6570" t="str">
            <v>23.09.1994</v>
          </cell>
          <cell r="G6570">
            <v>22000</v>
          </cell>
          <cell r="H6570" t="str">
            <v>Nil</v>
          </cell>
          <cell r="I6570">
            <v>0</v>
          </cell>
          <cell r="J6570" t="str">
            <v>Cancelled</v>
          </cell>
          <cell r="K6570">
            <v>0</v>
          </cell>
          <cell r="L6570" t="str">
            <v>Cancelled</v>
          </cell>
        </row>
        <row r="6571">
          <cell r="D6571">
            <v>4000266</v>
          </cell>
          <cell r="E6571" t="str">
            <v>Sumant Khanna</v>
          </cell>
          <cell r="F6571" t="str">
            <v>30.09.1994</v>
          </cell>
          <cell r="G6571">
            <v>22000</v>
          </cell>
          <cell r="H6571">
            <v>22000</v>
          </cell>
          <cell r="I6571">
            <v>0</v>
          </cell>
          <cell r="J6571" t="str">
            <v>I.R.M</v>
          </cell>
          <cell r="K6571" t="str">
            <v>No</v>
          </cell>
          <cell r="L6571" t="str">
            <v>no communication till date</v>
          </cell>
        </row>
        <row r="6572">
          <cell r="D6572">
            <v>4000267</v>
          </cell>
          <cell r="E6572" t="str">
            <v>Hitesh Patel</v>
          </cell>
          <cell r="F6572" t="str">
            <v>22.09.1994</v>
          </cell>
          <cell r="G6572">
            <v>27000</v>
          </cell>
          <cell r="H6572" t="str">
            <v>Nil</v>
          </cell>
          <cell r="I6572">
            <v>0</v>
          </cell>
          <cell r="J6572" t="str">
            <v>Cancelled</v>
          </cell>
          <cell r="K6572">
            <v>0</v>
          </cell>
          <cell r="L6572" t="str">
            <v>Cancelled</v>
          </cell>
        </row>
        <row r="6573">
          <cell r="D6573">
            <v>4000268</v>
          </cell>
          <cell r="E6573" t="str">
            <v>D.K Adya</v>
          </cell>
          <cell r="F6573" t="str">
            <v>28.09.1994</v>
          </cell>
          <cell r="G6573">
            <v>22000</v>
          </cell>
          <cell r="H6573" t="str">
            <v>Nil</v>
          </cell>
          <cell r="I6573">
            <v>0</v>
          </cell>
          <cell r="J6573" t="str">
            <v>Cancelled</v>
          </cell>
          <cell r="K6573">
            <v>0</v>
          </cell>
          <cell r="L6573" t="str">
            <v>Cancelled</v>
          </cell>
        </row>
        <row r="6574">
          <cell r="D6574">
            <v>4000269</v>
          </cell>
          <cell r="E6574" t="str">
            <v>Kalpana Chinmulgund</v>
          </cell>
          <cell r="F6574" t="str">
            <v>30.09.1994</v>
          </cell>
          <cell r="G6574">
            <v>27000</v>
          </cell>
          <cell r="H6574" t="str">
            <v>Nil</v>
          </cell>
          <cell r="I6574">
            <v>0</v>
          </cell>
          <cell r="J6574" t="str">
            <v>Cancelled</v>
          </cell>
          <cell r="K6574">
            <v>0</v>
          </cell>
          <cell r="L6574" t="str">
            <v>Cancelled</v>
          </cell>
        </row>
        <row r="6575">
          <cell r="D6575">
            <v>4000270</v>
          </cell>
          <cell r="E6575" t="str">
            <v>Manoharlal Nagpal</v>
          </cell>
          <cell r="F6575" t="str">
            <v>30.09.1994</v>
          </cell>
          <cell r="G6575">
            <v>32000</v>
          </cell>
          <cell r="H6575">
            <v>32000</v>
          </cell>
          <cell r="I6575">
            <v>0</v>
          </cell>
          <cell r="J6575" t="str">
            <v>I.R.M</v>
          </cell>
          <cell r="K6575" t="str">
            <v>No</v>
          </cell>
          <cell r="L6575" t="str">
            <v>last communication 97</v>
          </cell>
        </row>
        <row r="6576">
          <cell r="D6576">
            <v>4000271</v>
          </cell>
          <cell r="E6576" t="str">
            <v>Radhu Krishnan MS</v>
          </cell>
          <cell r="F6576" t="str">
            <v>15.09.1994</v>
          </cell>
          <cell r="G6576">
            <v>22000</v>
          </cell>
          <cell r="H6576" t="str">
            <v>Nil</v>
          </cell>
          <cell r="I6576">
            <v>0</v>
          </cell>
          <cell r="J6576" t="str">
            <v>Cancelled</v>
          </cell>
          <cell r="K6576">
            <v>0</v>
          </cell>
          <cell r="L6576" t="str">
            <v>Cancelled</v>
          </cell>
        </row>
        <row r="6577">
          <cell r="D6577">
            <v>4000272</v>
          </cell>
          <cell r="E6577" t="str">
            <v>V.S Vijaya Kumar</v>
          </cell>
          <cell r="F6577" t="str">
            <v>23.09.1994</v>
          </cell>
          <cell r="G6577">
            <v>27000</v>
          </cell>
          <cell r="H6577" t="str">
            <v>Nil</v>
          </cell>
          <cell r="I6577">
            <v>0</v>
          </cell>
          <cell r="J6577" t="str">
            <v>Cancelled</v>
          </cell>
          <cell r="K6577">
            <v>0</v>
          </cell>
          <cell r="L6577" t="str">
            <v>Cancelled</v>
          </cell>
        </row>
        <row r="6578">
          <cell r="D6578">
            <v>4000273</v>
          </cell>
          <cell r="E6578" t="str">
            <v>K.G Gupta</v>
          </cell>
          <cell r="F6578" t="str">
            <v>28.09.1994</v>
          </cell>
          <cell r="G6578">
            <v>22000</v>
          </cell>
          <cell r="H6578">
            <v>13200</v>
          </cell>
          <cell r="I6578">
            <v>8800</v>
          </cell>
          <cell r="J6578" t="str">
            <v>Outstanding</v>
          </cell>
          <cell r="K6578" t="str">
            <v>No</v>
          </cell>
          <cell r="L6578" t="str">
            <v>As POD Last Communication Till 2007, (Outstanding Rs 8800/-)</v>
          </cell>
        </row>
        <row r="6579">
          <cell r="D6579">
            <v>4000274</v>
          </cell>
          <cell r="E6579" t="str">
            <v>B.L Srikanth</v>
          </cell>
          <cell r="F6579" t="str">
            <v>03.09.1994</v>
          </cell>
          <cell r="G6579">
            <v>27000</v>
          </cell>
          <cell r="H6579" t="str">
            <v>Nil</v>
          </cell>
          <cell r="I6579">
            <v>0</v>
          </cell>
          <cell r="J6579" t="str">
            <v>Cancelled</v>
          </cell>
          <cell r="K6579">
            <v>0</v>
          </cell>
          <cell r="L6579" t="str">
            <v>Cancelled</v>
          </cell>
        </row>
        <row r="6580">
          <cell r="D6580">
            <v>4000275</v>
          </cell>
          <cell r="E6580" t="str">
            <v>Richard Bernard</v>
          </cell>
          <cell r="F6580" t="str">
            <v>29.09.1994</v>
          </cell>
          <cell r="G6580">
            <v>27000</v>
          </cell>
          <cell r="H6580" t="str">
            <v>Nil</v>
          </cell>
          <cell r="I6580">
            <v>0</v>
          </cell>
          <cell r="J6580" t="str">
            <v>Cancelled</v>
          </cell>
          <cell r="K6580">
            <v>0</v>
          </cell>
          <cell r="L6580" t="str">
            <v>Cancelled</v>
          </cell>
        </row>
        <row r="6581">
          <cell r="D6581">
            <v>4000292</v>
          </cell>
          <cell r="E6581" t="str">
            <v>Harritte D Souza</v>
          </cell>
          <cell r="F6581" t="str">
            <v>30.09.1994</v>
          </cell>
          <cell r="G6581">
            <v>27000</v>
          </cell>
          <cell r="H6581" t="str">
            <v>Nil</v>
          </cell>
          <cell r="I6581">
            <v>0</v>
          </cell>
          <cell r="J6581" t="str">
            <v>Cancelled</v>
          </cell>
          <cell r="K6581">
            <v>0</v>
          </cell>
          <cell r="L6581" t="str">
            <v>Cancelled</v>
          </cell>
        </row>
        <row r="6582">
          <cell r="D6582">
            <v>4000294</v>
          </cell>
          <cell r="E6582" t="str">
            <v>S.K Agarwal</v>
          </cell>
          <cell r="F6582" t="str">
            <v>30.09.1994</v>
          </cell>
          <cell r="G6582">
            <v>27000</v>
          </cell>
          <cell r="H6582">
            <v>6750</v>
          </cell>
          <cell r="I6582">
            <v>20250</v>
          </cell>
          <cell r="J6582" t="str">
            <v>Outstanding</v>
          </cell>
          <cell r="K6582" t="str">
            <v>No</v>
          </cell>
          <cell r="L6582" t="str">
            <v>As Per POD ,Last Communicaion Till 2007, (Outstanding Rs 20250/-)</v>
          </cell>
        </row>
        <row r="6583">
          <cell r="D6583">
            <v>4000295</v>
          </cell>
          <cell r="E6583" t="str">
            <v>A Elang Kovan</v>
          </cell>
          <cell r="F6583" t="str">
            <v>05.09.1994</v>
          </cell>
          <cell r="G6583">
            <v>22000</v>
          </cell>
          <cell r="H6583" t="str">
            <v>Nil</v>
          </cell>
          <cell r="I6583">
            <v>0</v>
          </cell>
          <cell r="J6583" t="str">
            <v>Cancelled</v>
          </cell>
          <cell r="K6583">
            <v>0</v>
          </cell>
          <cell r="L6583" t="str">
            <v>Cancelled</v>
          </cell>
        </row>
        <row r="6584">
          <cell r="D6584">
            <v>4000296</v>
          </cell>
          <cell r="E6584" t="str">
            <v>AV Ananth Ram</v>
          </cell>
          <cell r="F6584" t="str">
            <v>28.09.1994</v>
          </cell>
          <cell r="G6584">
            <v>22000</v>
          </cell>
          <cell r="H6584">
            <v>5500</v>
          </cell>
          <cell r="I6584">
            <v>16500</v>
          </cell>
          <cell r="J6584" t="str">
            <v>Outstanding</v>
          </cell>
          <cell r="K6584" t="str">
            <v>No</v>
          </cell>
          <cell r="L6584" t="str">
            <v>No Communication Till Date (Outstanding Rs 16500/-)</v>
          </cell>
        </row>
        <row r="6585">
          <cell r="D6585">
            <v>4000299</v>
          </cell>
          <cell r="E6585" t="str">
            <v>Raj Kumar</v>
          </cell>
          <cell r="F6585" t="str">
            <v>30.09.1994</v>
          </cell>
          <cell r="G6585">
            <v>22000</v>
          </cell>
          <cell r="H6585" t="str">
            <v>Nil</v>
          </cell>
          <cell r="I6585">
            <v>0</v>
          </cell>
          <cell r="J6585" t="str">
            <v>Cancelled</v>
          </cell>
          <cell r="K6585">
            <v>0</v>
          </cell>
          <cell r="L6585" t="str">
            <v>Cancelled</v>
          </cell>
        </row>
        <row r="6586">
          <cell r="D6586">
            <v>4000300</v>
          </cell>
          <cell r="E6586" t="str">
            <v>Somas Sundram</v>
          </cell>
          <cell r="F6586" t="str">
            <v>30.09.1994</v>
          </cell>
          <cell r="G6586">
            <v>22000</v>
          </cell>
          <cell r="H6586" t="str">
            <v>Nil</v>
          </cell>
          <cell r="I6586">
            <v>0</v>
          </cell>
          <cell r="J6586" t="str">
            <v>Cancelled</v>
          </cell>
          <cell r="K6586">
            <v>0</v>
          </cell>
          <cell r="L6586" t="str">
            <v>Cancelled</v>
          </cell>
        </row>
        <row r="6587">
          <cell r="D6587">
            <v>4000301</v>
          </cell>
          <cell r="E6587" t="str">
            <v>Simpson</v>
          </cell>
          <cell r="F6587" t="str">
            <v>30.09.1994</v>
          </cell>
          <cell r="G6587">
            <v>22000</v>
          </cell>
          <cell r="H6587" t="str">
            <v>Nil</v>
          </cell>
          <cell r="I6587">
            <v>0</v>
          </cell>
          <cell r="J6587" t="str">
            <v>Cancelled</v>
          </cell>
          <cell r="K6587">
            <v>0</v>
          </cell>
          <cell r="L6587" t="str">
            <v>Cancelled</v>
          </cell>
        </row>
        <row r="6588">
          <cell r="D6588">
            <v>4000302</v>
          </cell>
          <cell r="E6588" t="str">
            <v>K.A Sudharshana Murthy</v>
          </cell>
          <cell r="F6588" t="str">
            <v>30.09.1994</v>
          </cell>
          <cell r="G6588">
            <v>22000</v>
          </cell>
          <cell r="H6588" t="str">
            <v>Nil</v>
          </cell>
          <cell r="I6588">
            <v>0</v>
          </cell>
          <cell r="J6588" t="str">
            <v>Cancelled</v>
          </cell>
          <cell r="K6588">
            <v>0</v>
          </cell>
          <cell r="L6588" t="str">
            <v>Cancelled</v>
          </cell>
        </row>
        <row r="6589">
          <cell r="D6589">
            <v>4000304</v>
          </cell>
          <cell r="E6589" t="str">
            <v>C.V Maha Laingam</v>
          </cell>
          <cell r="F6589" t="str">
            <v>30.09.1994</v>
          </cell>
          <cell r="G6589">
            <v>32000</v>
          </cell>
          <cell r="H6589">
            <v>9600</v>
          </cell>
          <cell r="I6589">
            <v>22400</v>
          </cell>
          <cell r="J6589" t="str">
            <v>Outstanding</v>
          </cell>
          <cell r="K6589" t="str">
            <v>No</v>
          </cell>
          <cell r="L6589" t="str">
            <v>No Communication Till Date (Outstanding Rs 22400/-)</v>
          </cell>
        </row>
        <row r="6590">
          <cell r="D6590">
            <v>4000306</v>
          </cell>
          <cell r="E6590" t="str">
            <v>R Nagendra</v>
          </cell>
          <cell r="F6590" t="str">
            <v>15.09.1994</v>
          </cell>
          <cell r="G6590">
            <v>32000</v>
          </cell>
          <cell r="H6590">
            <v>32000</v>
          </cell>
          <cell r="I6590">
            <v>0</v>
          </cell>
          <cell r="J6590" t="str">
            <v>I.R.M</v>
          </cell>
          <cell r="K6590" t="str">
            <v>No</v>
          </cell>
          <cell r="L6590" t="str">
            <v>As per POD Last Communication Till 2007</v>
          </cell>
        </row>
        <row r="6591">
          <cell r="D6591">
            <v>4000307</v>
          </cell>
          <cell r="E6591" t="str">
            <v>D.M Naraslmhan</v>
          </cell>
          <cell r="F6591" t="str">
            <v>21.09.1994</v>
          </cell>
          <cell r="G6591">
            <v>27000</v>
          </cell>
          <cell r="H6591">
            <v>27000</v>
          </cell>
          <cell r="I6591">
            <v>0</v>
          </cell>
          <cell r="J6591" t="str">
            <v>I.R.M</v>
          </cell>
          <cell r="K6591" t="str">
            <v>No</v>
          </cell>
          <cell r="L6591" t="str">
            <v>last communication 00</v>
          </cell>
        </row>
        <row r="6592">
          <cell r="D6592">
            <v>4000309</v>
          </cell>
          <cell r="E6592" t="str">
            <v>G.T Chandrashepappa</v>
          </cell>
          <cell r="F6592" t="str">
            <v>21.10.1994</v>
          </cell>
          <cell r="G6592">
            <v>22000</v>
          </cell>
          <cell r="H6592">
            <v>5500</v>
          </cell>
          <cell r="I6592">
            <v>16500</v>
          </cell>
          <cell r="J6592" t="str">
            <v>Outstanding</v>
          </cell>
          <cell r="K6592" t="str">
            <v>No</v>
          </cell>
          <cell r="L6592" t="str">
            <v>No Communication Till Date (Outstanding Rs 16500/-)</v>
          </cell>
        </row>
        <row r="6593">
          <cell r="D6593">
            <v>4000310</v>
          </cell>
          <cell r="E6593" t="str">
            <v>Mahatensh Shivlingappa Udanshetty</v>
          </cell>
          <cell r="F6593" t="str">
            <v>18.10.1994</v>
          </cell>
          <cell r="G6593">
            <v>22000</v>
          </cell>
          <cell r="H6593">
            <v>5500</v>
          </cell>
          <cell r="I6593">
            <v>16500</v>
          </cell>
          <cell r="J6593" t="str">
            <v>Outstanding</v>
          </cell>
          <cell r="K6593" t="str">
            <v>No</v>
          </cell>
          <cell r="L6593" t="str">
            <v>No Communication Till Date (Outstanding Rs 16500/-)</v>
          </cell>
        </row>
        <row r="6594">
          <cell r="D6594">
            <v>4000311</v>
          </cell>
          <cell r="E6594" t="str">
            <v>Arun Ishwarappa Nagaprioti</v>
          </cell>
          <cell r="F6594" t="str">
            <v>21.10.1994</v>
          </cell>
          <cell r="G6594">
            <v>22000</v>
          </cell>
          <cell r="H6594">
            <v>3500</v>
          </cell>
          <cell r="I6594">
            <v>18500</v>
          </cell>
          <cell r="J6594" t="str">
            <v>Outstanding</v>
          </cell>
          <cell r="K6594" t="str">
            <v>No</v>
          </cell>
          <cell r="L6594" t="str">
            <v>No Communication Till Date (Outstanding Rs 18500/-)</v>
          </cell>
        </row>
        <row r="6595">
          <cell r="D6595">
            <v>4000312</v>
          </cell>
          <cell r="E6595" t="str">
            <v>Someshekar Baburao Kamanuri</v>
          </cell>
          <cell r="F6595" t="str">
            <v>21.10.1994</v>
          </cell>
          <cell r="G6595">
            <v>22000</v>
          </cell>
          <cell r="H6595">
            <v>5500</v>
          </cell>
          <cell r="I6595">
            <v>16500</v>
          </cell>
          <cell r="J6595" t="str">
            <v>Outstanding</v>
          </cell>
          <cell r="K6595" t="str">
            <v>No</v>
          </cell>
          <cell r="L6595" t="str">
            <v>As POd Last Communication Till 2007, (Outstanding Rs 16500/-)</v>
          </cell>
        </row>
        <row r="6596">
          <cell r="D6596">
            <v>4000313</v>
          </cell>
          <cell r="E6596" t="str">
            <v>Ashok Bhathla</v>
          </cell>
          <cell r="F6596" t="str">
            <v>25.10.1994</v>
          </cell>
          <cell r="G6596">
            <v>32000</v>
          </cell>
          <cell r="H6596">
            <v>32000</v>
          </cell>
          <cell r="I6596">
            <v>0</v>
          </cell>
          <cell r="J6596" t="str">
            <v>I.R.M</v>
          </cell>
          <cell r="K6596" t="str">
            <v>No</v>
          </cell>
          <cell r="L6596" t="str">
            <v>As per POD Last Communication Till 2007</v>
          </cell>
        </row>
        <row r="6597">
          <cell r="D6597">
            <v>4000314</v>
          </cell>
          <cell r="E6597" t="str">
            <v>S. Manjunath</v>
          </cell>
          <cell r="F6597" t="str">
            <v>17.10.1994</v>
          </cell>
          <cell r="G6597">
            <v>22000</v>
          </cell>
          <cell r="H6597">
            <v>22000</v>
          </cell>
          <cell r="I6597">
            <v>0</v>
          </cell>
          <cell r="J6597" t="str">
            <v>I.R.M</v>
          </cell>
          <cell r="K6597" t="str">
            <v>No</v>
          </cell>
          <cell r="L6597" t="str">
            <v>As per POD Last Communication Till 2007</v>
          </cell>
        </row>
        <row r="6598">
          <cell r="D6598">
            <v>4000315</v>
          </cell>
          <cell r="E6598" t="str">
            <v>T. Venkanna Chetty</v>
          </cell>
          <cell r="F6598" t="str">
            <v>19.10.1994</v>
          </cell>
          <cell r="G6598">
            <v>22000</v>
          </cell>
          <cell r="H6598">
            <v>22000</v>
          </cell>
          <cell r="I6598">
            <v>0</v>
          </cell>
          <cell r="J6598" t="str">
            <v>I.R.M</v>
          </cell>
          <cell r="K6598" t="str">
            <v>No</v>
          </cell>
          <cell r="L6598" t="str">
            <v>As per POD Last Communication Till 2007</v>
          </cell>
        </row>
        <row r="6599">
          <cell r="D6599">
            <v>4000316</v>
          </cell>
          <cell r="E6599" t="str">
            <v>V.R Parsanna Venkatesh</v>
          </cell>
          <cell r="F6599" t="str">
            <v>18.10.1994</v>
          </cell>
          <cell r="G6599">
            <v>22000</v>
          </cell>
          <cell r="H6599">
            <v>7700</v>
          </cell>
          <cell r="I6599">
            <v>14300</v>
          </cell>
          <cell r="J6599" t="str">
            <v>Outstanding</v>
          </cell>
          <cell r="K6599" t="str">
            <v>No</v>
          </cell>
          <cell r="L6599" t="str">
            <v>As POd Last Communication Till 2007, (Outstanding Rs 14300/-)</v>
          </cell>
        </row>
        <row r="6600">
          <cell r="D6600">
            <v>4000317</v>
          </cell>
          <cell r="E6600" t="str">
            <v>Rekha Sachidanand Mutti</v>
          </cell>
          <cell r="F6600" t="str">
            <v>18.10.1994</v>
          </cell>
          <cell r="G6600">
            <v>22000</v>
          </cell>
          <cell r="H6600" t="str">
            <v>Nil</v>
          </cell>
          <cell r="I6600">
            <v>0</v>
          </cell>
          <cell r="J6600" t="str">
            <v>Cancelled</v>
          </cell>
          <cell r="K6600">
            <v>0</v>
          </cell>
          <cell r="L6600" t="str">
            <v>Cancelled</v>
          </cell>
        </row>
        <row r="6601">
          <cell r="D6601">
            <v>4000318</v>
          </cell>
          <cell r="E6601" t="str">
            <v>Rekha Sachidanand Mutti</v>
          </cell>
          <cell r="F6601" t="str">
            <v>18.10.1994</v>
          </cell>
          <cell r="G6601">
            <v>22000</v>
          </cell>
          <cell r="H6601" t="str">
            <v>Nil</v>
          </cell>
          <cell r="I6601">
            <v>0</v>
          </cell>
          <cell r="J6601" t="str">
            <v>Cancelled</v>
          </cell>
          <cell r="K6601">
            <v>0</v>
          </cell>
          <cell r="L6601" t="str">
            <v>Cancelled</v>
          </cell>
        </row>
        <row r="6602">
          <cell r="D6602">
            <v>4000325</v>
          </cell>
          <cell r="E6602" t="str">
            <v>Atamaram B</v>
          </cell>
          <cell r="F6602" t="str">
            <v>21.10.1994</v>
          </cell>
          <cell r="G6602">
            <v>22000</v>
          </cell>
          <cell r="H6602">
            <v>22000</v>
          </cell>
          <cell r="I6602">
            <v>0</v>
          </cell>
          <cell r="J6602" t="str">
            <v>I.R.M</v>
          </cell>
          <cell r="K6602" t="str">
            <v>No</v>
          </cell>
          <cell r="L6602" t="str">
            <v>As per POD Last Communication Till 2007</v>
          </cell>
        </row>
        <row r="6603">
          <cell r="D6603">
            <v>4000326</v>
          </cell>
          <cell r="E6603" t="str">
            <v>Raja Shakher Shanatappa Bulluke</v>
          </cell>
          <cell r="F6603" t="str">
            <v>21.10.1994</v>
          </cell>
          <cell r="G6603">
            <v>22000</v>
          </cell>
          <cell r="H6603">
            <v>5500</v>
          </cell>
          <cell r="I6603">
            <v>16500</v>
          </cell>
          <cell r="J6603" t="str">
            <v>Outstanding</v>
          </cell>
          <cell r="K6603" t="str">
            <v>Missing</v>
          </cell>
          <cell r="L6603" t="str">
            <v>Document is not in file,according to rimes 16,500/outstanding.</v>
          </cell>
        </row>
        <row r="6604">
          <cell r="D6604">
            <v>4000327</v>
          </cell>
          <cell r="E6604" t="str">
            <v>Shrikant R Patil</v>
          </cell>
          <cell r="F6604" t="str">
            <v>21.10.1994</v>
          </cell>
          <cell r="G6604">
            <v>22000</v>
          </cell>
          <cell r="H6604">
            <v>5500</v>
          </cell>
          <cell r="I6604">
            <v>16500</v>
          </cell>
          <cell r="J6604" t="str">
            <v>Outstanding</v>
          </cell>
          <cell r="K6604" t="str">
            <v>Missing</v>
          </cell>
          <cell r="L6604" t="str">
            <v>Only POD receipt is in file,othter document is not in file,according to rimes 16,500/outstanding</v>
          </cell>
        </row>
        <row r="6605">
          <cell r="D6605">
            <v>4000328</v>
          </cell>
          <cell r="E6605" t="str">
            <v>Anil Ramchandra Kushgal</v>
          </cell>
          <cell r="F6605" t="str">
            <v>21.10.1994</v>
          </cell>
          <cell r="G6605">
            <v>22000</v>
          </cell>
          <cell r="H6605">
            <v>18700</v>
          </cell>
          <cell r="I6605">
            <v>3300</v>
          </cell>
          <cell r="J6605" t="str">
            <v>Outstanding</v>
          </cell>
          <cell r="K6605" t="str">
            <v>No</v>
          </cell>
          <cell r="L6605" t="str">
            <v>Only undelivered letter Rs. 3,300/outstanding.</v>
          </cell>
        </row>
        <row r="6606">
          <cell r="D6606">
            <v>4000329</v>
          </cell>
          <cell r="E6606" t="str">
            <v>Abhnandan Chintaman Rao Vandakudri</v>
          </cell>
          <cell r="F6606" t="str">
            <v>25.10.1994</v>
          </cell>
          <cell r="G6606">
            <v>22000</v>
          </cell>
          <cell r="H6606">
            <v>8800</v>
          </cell>
          <cell r="I6606">
            <v>13200</v>
          </cell>
          <cell r="J6606" t="str">
            <v>Outstanding</v>
          </cell>
          <cell r="K6606" t="str">
            <v>Missing</v>
          </cell>
          <cell r="L6606" t="str">
            <v>Document is not in file,according to rimes 13,200/outstanding.</v>
          </cell>
        </row>
        <row r="6607">
          <cell r="D6607">
            <v>4000331</v>
          </cell>
          <cell r="E6607" t="str">
            <v>Ganapati B Kante</v>
          </cell>
          <cell r="F6607" t="str">
            <v>21.10.1994</v>
          </cell>
          <cell r="G6607">
            <v>22000</v>
          </cell>
          <cell r="H6607">
            <v>22000</v>
          </cell>
          <cell r="I6607">
            <v>0</v>
          </cell>
          <cell r="J6607" t="str">
            <v>I.R.M</v>
          </cell>
          <cell r="K6607" t="str">
            <v>No</v>
          </cell>
          <cell r="L6607" t="str">
            <v>no communication till date</v>
          </cell>
        </row>
        <row r="6608">
          <cell r="D6608">
            <v>4000335</v>
          </cell>
          <cell r="E6608" t="str">
            <v>Jagbir Singh</v>
          </cell>
          <cell r="F6608" t="str">
            <v>31.10.1994</v>
          </cell>
          <cell r="G6608">
            <v>27000</v>
          </cell>
          <cell r="H6608" t="str">
            <v>Nil</v>
          </cell>
          <cell r="I6608">
            <v>0</v>
          </cell>
          <cell r="J6608" t="str">
            <v>Cancelled</v>
          </cell>
          <cell r="K6608">
            <v>0</v>
          </cell>
          <cell r="L6608" t="str">
            <v>Cancelled</v>
          </cell>
        </row>
        <row r="6609">
          <cell r="D6609">
            <v>4000336</v>
          </cell>
          <cell r="E6609" t="str">
            <v>Jagbir Singh</v>
          </cell>
          <cell r="F6609" t="str">
            <v>31.10.1994</v>
          </cell>
          <cell r="G6609">
            <v>27000</v>
          </cell>
          <cell r="H6609" t="str">
            <v>Nil</v>
          </cell>
          <cell r="I6609">
            <v>0</v>
          </cell>
          <cell r="J6609" t="str">
            <v>Cancelled</v>
          </cell>
          <cell r="K6609">
            <v>0</v>
          </cell>
          <cell r="L6609" t="str">
            <v>Cancelled</v>
          </cell>
        </row>
        <row r="6610">
          <cell r="D6610">
            <v>4000337</v>
          </cell>
          <cell r="E6610" t="str">
            <v>Leena Chaudhuri</v>
          </cell>
          <cell r="F6610" t="str">
            <v>30.10.1994</v>
          </cell>
          <cell r="G6610">
            <v>22000</v>
          </cell>
          <cell r="H6610">
            <v>22000</v>
          </cell>
          <cell r="I6610">
            <v>0</v>
          </cell>
          <cell r="J6610" t="str">
            <v>I.R.M</v>
          </cell>
          <cell r="K6610" t="str">
            <v>No</v>
          </cell>
          <cell r="L6610" t="str">
            <v>As POD, last communication 07
total 2 membership of TPT:- 04000338 and 04000339</v>
          </cell>
        </row>
        <row r="6611">
          <cell r="D6611">
            <v>4000338</v>
          </cell>
          <cell r="E6611" t="str">
            <v>Leena Chaudhuri</v>
          </cell>
          <cell r="F6611" t="str">
            <v>31.10.1994</v>
          </cell>
          <cell r="G6611">
            <v>22000</v>
          </cell>
          <cell r="H6611">
            <v>22000</v>
          </cell>
          <cell r="I6611">
            <v>0</v>
          </cell>
          <cell r="J6611" t="str">
            <v>I.R.M</v>
          </cell>
          <cell r="K6611" t="str">
            <v>No</v>
          </cell>
          <cell r="L6611" t="str">
            <v>As POD, last communication 07
total 2 membership of TPT:- 04000338 and 04000339</v>
          </cell>
        </row>
        <row r="6612">
          <cell r="D6612">
            <v>4000339</v>
          </cell>
          <cell r="E6612" t="str">
            <v>Harritte D Souza</v>
          </cell>
          <cell r="F6612" t="str">
            <v>30.10.1994</v>
          </cell>
          <cell r="G6612">
            <v>22000</v>
          </cell>
          <cell r="H6612">
            <v>22000</v>
          </cell>
          <cell r="I6612">
            <v>0</v>
          </cell>
          <cell r="J6612" t="str">
            <v>I.R.M</v>
          </cell>
          <cell r="K6612" t="str">
            <v>No</v>
          </cell>
          <cell r="L6612" t="str">
            <v>As POD..last communication 07
total 2 membership of TPT:- 04000340 and 04000339</v>
          </cell>
        </row>
        <row r="6613">
          <cell r="D6613">
            <v>4000340</v>
          </cell>
          <cell r="E6613" t="str">
            <v>Harritte D Souza</v>
          </cell>
          <cell r="F6613" t="str">
            <v>31.10.1994</v>
          </cell>
          <cell r="G6613">
            <v>22000</v>
          </cell>
          <cell r="H6613">
            <v>22000</v>
          </cell>
          <cell r="I6613">
            <v>0</v>
          </cell>
          <cell r="J6613" t="str">
            <v>I.R.M</v>
          </cell>
          <cell r="K6613" t="str">
            <v>No</v>
          </cell>
          <cell r="L6613" t="str">
            <v>Letter sent, last communication 07
total 2 membership of TPT:- 04000340 and 04000339</v>
          </cell>
        </row>
        <row r="6614">
          <cell r="D6614">
            <v>4000341</v>
          </cell>
          <cell r="E6614" t="str">
            <v>Namita Uday Ajari</v>
          </cell>
          <cell r="F6614" t="str">
            <v>27.10.1994</v>
          </cell>
          <cell r="G6614">
            <v>22000</v>
          </cell>
          <cell r="H6614">
            <v>8800</v>
          </cell>
          <cell r="I6614">
            <v>13200</v>
          </cell>
          <cell r="J6614" t="str">
            <v>Outstanding</v>
          </cell>
          <cell r="K6614" t="str">
            <v>No</v>
          </cell>
          <cell r="L6614" t="str">
            <v>last communication 96.(Outstanding Rs. 8800/-)</v>
          </cell>
        </row>
        <row r="6615">
          <cell r="D6615">
            <v>4000342</v>
          </cell>
          <cell r="E6615" t="str">
            <v>Alaka Mohan B Nungarwadi</v>
          </cell>
          <cell r="F6615" t="str">
            <v>31.10.1994</v>
          </cell>
          <cell r="G6615">
            <v>22000</v>
          </cell>
          <cell r="H6615">
            <v>5500</v>
          </cell>
          <cell r="I6615">
            <v>16500</v>
          </cell>
          <cell r="J6615" t="str">
            <v>Outstanding</v>
          </cell>
          <cell r="K6615" t="str">
            <v>No</v>
          </cell>
          <cell r="L6615" t="str">
            <v>No Communication Till Date (Outstanding Rs 16500/-)</v>
          </cell>
        </row>
        <row r="6616">
          <cell r="D6616">
            <v>4000343</v>
          </cell>
          <cell r="E6616" t="str">
            <v>Neeta A Patil</v>
          </cell>
          <cell r="F6616" t="str">
            <v>28.10.1994</v>
          </cell>
          <cell r="G6616">
            <v>22000</v>
          </cell>
          <cell r="H6616">
            <v>5500</v>
          </cell>
          <cell r="I6616">
            <v>16500</v>
          </cell>
          <cell r="J6616" t="str">
            <v>Outstanding</v>
          </cell>
          <cell r="K6616" t="str">
            <v>No</v>
          </cell>
          <cell r="L6616" t="str">
            <v>No Communication Till Date (Outstanding Rs 16500/-)</v>
          </cell>
        </row>
        <row r="6617">
          <cell r="D6617">
            <v>4000344</v>
          </cell>
          <cell r="E6617" t="str">
            <v>Tulsay Y Gaudar</v>
          </cell>
          <cell r="F6617" t="str">
            <v>30.10.1994</v>
          </cell>
          <cell r="G6617">
            <v>22000</v>
          </cell>
          <cell r="H6617">
            <v>5500</v>
          </cell>
          <cell r="I6617">
            <v>16500</v>
          </cell>
          <cell r="J6617" t="str">
            <v>Outstanding</v>
          </cell>
          <cell r="K6617" t="str">
            <v>No</v>
          </cell>
          <cell r="L6617" t="str">
            <v>No Communication Till Date (Outstanding Rs 16500/-)</v>
          </cell>
        </row>
        <row r="6618">
          <cell r="D6618">
            <v>4000345</v>
          </cell>
          <cell r="E6618" t="str">
            <v>Meena Suresh Patil</v>
          </cell>
          <cell r="F6618" t="str">
            <v>27.10.1994</v>
          </cell>
          <cell r="G6618">
            <v>22000</v>
          </cell>
          <cell r="H6618">
            <v>5500</v>
          </cell>
          <cell r="I6618">
            <v>16500</v>
          </cell>
          <cell r="J6618" t="str">
            <v>Outstanding</v>
          </cell>
          <cell r="K6618" t="str">
            <v>No</v>
          </cell>
          <cell r="L6618" t="str">
            <v>No Communication Till Date (Outstanding Rs 16500/-)</v>
          </cell>
        </row>
        <row r="6619">
          <cell r="D6619">
            <v>4000346</v>
          </cell>
          <cell r="E6619" t="str">
            <v>M.T Srinivas</v>
          </cell>
          <cell r="F6619" t="str">
            <v>27.10.1994</v>
          </cell>
          <cell r="G6619">
            <v>32000</v>
          </cell>
          <cell r="H6619">
            <v>10400</v>
          </cell>
          <cell r="I6619">
            <v>21600</v>
          </cell>
          <cell r="J6619" t="str">
            <v>Outstanding</v>
          </cell>
          <cell r="K6619" t="str">
            <v>No</v>
          </cell>
          <cell r="L6619" t="str">
            <v xml:space="preserve">As POD last communication 2007 (21,600 outstanding) </v>
          </cell>
        </row>
        <row r="6620">
          <cell r="D6620">
            <v>4000347</v>
          </cell>
          <cell r="E6620" t="str">
            <v>Suresh N</v>
          </cell>
          <cell r="F6620" t="str">
            <v>30.10.1994</v>
          </cell>
          <cell r="G6620">
            <v>22000</v>
          </cell>
          <cell r="H6620">
            <v>5500</v>
          </cell>
          <cell r="I6620">
            <v>16500</v>
          </cell>
          <cell r="J6620" t="str">
            <v>Outstanding</v>
          </cell>
          <cell r="K6620" t="str">
            <v>No</v>
          </cell>
          <cell r="L6620" t="str">
            <v>No Communication Till Date (Outstanding Rs 16500/-)</v>
          </cell>
        </row>
        <row r="6621">
          <cell r="D6621">
            <v>4000348</v>
          </cell>
          <cell r="E6621" t="str">
            <v>Shuritha H Devnal</v>
          </cell>
          <cell r="F6621" t="str">
            <v>31.10.1994</v>
          </cell>
          <cell r="G6621">
            <v>22000</v>
          </cell>
          <cell r="H6621" t="str">
            <v>Nil</v>
          </cell>
          <cell r="I6621">
            <v>0</v>
          </cell>
          <cell r="J6621" t="str">
            <v>Cancelled</v>
          </cell>
          <cell r="K6621">
            <v>0</v>
          </cell>
          <cell r="L6621" t="str">
            <v>Cancelled</v>
          </cell>
        </row>
        <row r="6622">
          <cell r="D6622">
            <v>4000349</v>
          </cell>
          <cell r="E6622" t="str">
            <v>Suresh L Bhiminak</v>
          </cell>
          <cell r="F6622" t="str">
            <v>27.10.1994</v>
          </cell>
          <cell r="G6622">
            <v>22000</v>
          </cell>
          <cell r="H6622" t="str">
            <v>Nil</v>
          </cell>
          <cell r="I6622">
            <v>0</v>
          </cell>
          <cell r="J6622" t="str">
            <v>Cancelled</v>
          </cell>
          <cell r="K6622">
            <v>0</v>
          </cell>
          <cell r="L6622" t="str">
            <v>Cancelled</v>
          </cell>
        </row>
        <row r="6623">
          <cell r="D6623">
            <v>4000350</v>
          </cell>
          <cell r="E6623" t="str">
            <v>Shantappa Tavanappa Bennadi</v>
          </cell>
          <cell r="F6623" t="str">
            <v>31.10.1994</v>
          </cell>
          <cell r="G6623">
            <v>22000</v>
          </cell>
          <cell r="H6623">
            <v>8500</v>
          </cell>
          <cell r="I6623">
            <v>13200</v>
          </cell>
          <cell r="J6623" t="str">
            <v>Outstanding</v>
          </cell>
          <cell r="K6623" t="str">
            <v>No</v>
          </cell>
          <cell r="L6623" t="str">
            <v xml:space="preserve">As POD last communication 2007 (outstanding Rs. 13200/-) </v>
          </cell>
        </row>
        <row r="6624">
          <cell r="D6624">
            <v>4000351</v>
          </cell>
          <cell r="E6624" t="str">
            <v>Mohan P Metri</v>
          </cell>
          <cell r="F6624" t="str">
            <v>31.10.1994</v>
          </cell>
          <cell r="G6624">
            <v>22000</v>
          </cell>
          <cell r="H6624">
            <v>8800</v>
          </cell>
          <cell r="I6624">
            <v>13200</v>
          </cell>
          <cell r="J6624" t="str">
            <v>Outstanding</v>
          </cell>
          <cell r="K6624" t="str">
            <v>No</v>
          </cell>
          <cell r="L6624" t="str">
            <v>No Communication Till Date (Outstanding Rs 13200/-)</v>
          </cell>
        </row>
        <row r="6625">
          <cell r="D6625">
            <v>4000352</v>
          </cell>
          <cell r="E6625" t="str">
            <v>Padmarey Tavanappa Bennadi</v>
          </cell>
          <cell r="F6625" t="str">
            <v>31.10.1994</v>
          </cell>
          <cell r="G6625">
            <v>22000</v>
          </cell>
          <cell r="H6625" t="str">
            <v>Nil</v>
          </cell>
          <cell r="I6625">
            <v>0</v>
          </cell>
          <cell r="J6625" t="str">
            <v>Cancelled</v>
          </cell>
          <cell r="K6625">
            <v>0</v>
          </cell>
          <cell r="L6625" t="str">
            <v>Cancelled</v>
          </cell>
        </row>
        <row r="6626">
          <cell r="D6626">
            <v>4000353</v>
          </cell>
          <cell r="E6626" t="str">
            <v>Pandappa Venkappa Vasand</v>
          </cell>
          <cell r="F6626" t="str">
            <v>29.10.1994</v>
          </cell>
          <cell r="G6626">
            <v>22000</v>
          </cell>
          <cell r="H6626">
            <v>5500</v>
          </cell>
          <cell r="I6626">
            <v>16500</v>
          </cell>
          <cell r="J6626" t="str">
            <v>Outstanding</v>
          </cell>
          <cell r="K6626" t="str">
            <v>No</v>
          </cell>
          <cell r="L6626" t="str">
            <v>No Communication Till Date (Outstanding Rs 16500/-)</v>
          </cell>
        </row>
        <row r="6627">
          <cell r="D6627">
            <v>4000354</v>
          </cell>
          <cell r="E6627" t="str">
            <v>Rajendra Paris Patil</v>
          </cell>
          <cell r="F6627" t="str">
            <v>31.10.1994</v>
          </cell>
          <cell r="G6627">
            <v>22000</v>
          </cell>
          <cell r="H6627">
            <v>22000</v>
          </cell>
          <cell r="I6627">
            <v>0</v>
          </cell>
          <cell r="J6627" t="str">
            <v>I.R.M</v>
          </cell>
          <cell r="K6627" t="str">
            <v>No</v>
          </cell>
          <cell r="L6627" t="str">
            <v>last communication 06</v>
          </cell>
        </row>
        <row r="6628">
          <cell r="D6628">
            <v>4000355</v>
          </cell>
          <cell r="E6628" t="str">
            <v>Prakash M Berdiger</v>
          </cell>
          <cell r="F6628" t="str">
            <v>31.10.1994</v>
          </cell>
          <cell r="G6628">
            <v>22000</v>
          </cell>
          <cell r="H6628">
            <v>12100</v>
          </cell>
          <cell r="I6628">
            <v>9900</v>
          </cell>
          <cell r="J6628" t="str">
            <v>Outstanding</v>
          </cell>
          <cell r="K6628" t="str">
            <v>No</v>
          </cell>
          <cell r="L6628" t="str">
            <v>No Communication Till Date (Outstanding Rs 9900/-)</v>
          </cell>
        </row>
        <row r="6629">
          <cell r="D6629">
            <v>4000356</v>
          </cell>
          <cell r="E6629" t="str">
            <v>Siddappa Dundappa Parasrutti</v>
          </cell>
          <cell r="F6629" t="str">
            <v>31.10.1994</v>
          </cell>
          <cell r="G6629">
            <v>22000</v>
          </cell>
          <cell r="H6629">
            <v>22000</v>
          </cell>
          <cell r="I6629">
            <v>0</v>
          </cell>
          <cell r="J6629" t="str">
            <v>I.R.M</v>
          </cell>
          <cell r="K6629" t="str">
            <v>No</v>
          </cell>
          <cell r="L6629" t="str">
            <v>no communication till date</v>
          </cell>
        </row>
        <row r="6630">
          <cell r="D6630">
            <v>4000357</v>
          </cell>
          <cell r="E6630" t="str">
            <v>Venkappa Ramappa Anniyami</v>
          </cell>
          <cell r="F6630" t="str">
            <v>29.10.1994</v>
          </cell>
          <cell r="G6630">
            <v>22000</v>
          </cell>
          <cell r="H6630">
            <v>5500</v>
          </cell>
          <cell r="I6630">
            <v>16500</v>
          </cell>
          <cell r="J6630" t="str">
            <v>Outstanding</v>
          </cell>
          <cell r="K6630" t="str">
            <v>No</v>
          </cell>
          <cell r="L6630" t="str">
            <v>No Communication Till Date (Outstanding Rs 16500/-)</v>
          </cell>
        </row>
        <row r="6631">
          <cell r="D6631">
            <v>4000358</v>
          </cell>
          <cell r="E6631" t="str">
            <v>Kallayya Panchakharya Ghuanti</v>
          </cell>
          <cell r="F6631" t="str">
            <v>31.10.1994</v>
          </cell>
          <cell r="G6631">
            <v>22000</v>
          </cell>
          <cell r="H6631">
            <v>22000</v>
          </cell>
          <cell r="I6631">
            <v>0</v>
          </cell>
          <cell r="J6631" t="str">
            <v>I.R.M</v>
          </cell>
          <cell r="K6631" t="str">
            <v>No</v>
          </cell>
          <cell r="L6631" t="str">
            <v>last communication 98</v>
          </cell>
        </row>
        <row r="6632">
          <cell r="D6632">
            <v>4000359</v>
          </cell>
          <cell r="E6632" t="str">
            <v>S.K Hiremath</v>
          </cell>
          <cell r="F6632" t="str">
            <v>30.10.1994</v>
          </cell>
          <cell r="G6632">
            <v>22000</v>
          </cell>
          <cell r="H6632">
            <v>5500</v>
          </cell>
          <cell r="I6632">
            <v>16500</v>
          </cell>
          <cell r="J6632" t="str">
            <v>Outstanding</v>
          </cell>
          <cell r="K6632" t="str">
            <v>No</v>
          </cell>
          <cell r="L6632" t="str">
            <v xml:space="preserve">As POD last communication 2007 (outstanding Rs. 16500/-) </v>
          </cell>
        </row>
        <row r="6633">
          <cell r="D6633">
            <v>4000360</v>
          </cell>
          <cell r="E6633" t="str">
            <v>V.S Masihetthan</v>
          </cell>
          <cell r="F6633" t="str">
            <v>25.10.1994</v>
          </cell>
          <cell r="G6633">
            <v>22000</v>
          </cell>
          <cell r="H6633" t="str">
            <v>Nil</v>
          </cell>
          <cell r="I6633">
            <v>0</v>
          </cell>
          <cell r="J6633" t="str">
            <v>Cancelled</v>
          </cell>
          <cell r="K6633">
            <v>0</v>
          </cell>
          <cell r="L6633" t="str">
            <v>Cancelled</v>
          </cell>
        </row>
        <row r="6634">
          <cell r="D6634">
            <v>4000361</v>
          </cell>
          <cell r="E6634" t="str">
            <v>Rudragounda A Rabhangandar</v>
          </cell>
          <cell r="F6634" t="str">
            <v>29.10.1994</v>
          </cell>
          <cell r="G6634">
            <v>22000</v>
          </cell>
          <cell r="H6634">
            <v>5500</v>
          </cell>
          <cell r="I6634">
            <v>16500</v>
          </cell>
          <cell r="J6634" t="str">
            <v>Outstanding</v>
          </cell>
          <cell r="K6634" t="str">
            <v>No</v>
          </cell>
          <cell r="L6634" t="str">
            <v xml:space="preserve">As POD last communication 2007 (outstanding Rs. 16500/-) </v>
          </cell>
        </row>
        <row r="6635">
          <cell r="D6635">
            <v>4000362</v>
          </cell>
          <cell r="E6635" t="str">
            <v>Shreekanth Sheshappa Panchagavi</v>
          </cell>
          <cell r="F6635" t="str">
            <v>29.10.1994</v>
          </cell>
          <cell r="G6635">
            <v>22000</v>
          </cell>
          <cell r="H6635">
            <v>5500</v>
          </cell>
          <cell r="I6635">
            <v>16500</v>
          </cell>
          <cell r="J6635" t="str">
            <v>Outstanding</v>
          </cell>
          <cell r="K6635" t="str">
            <v>No</v>
          </cell>
          <cell r="L6635" t="str">
            <v>No Communication Till Date (Outstanding Rs 16500/-)</v>
          </cell>
        </row>
        <row r="6636">
          <cell r="D6636">
            <v>4000363</v>
          </cell>
          <cell r="E6636" t="str">
            <v>Shivraya Gounda C Patil</v>
          </cell>
          <cell r="F6636" t="str">
            <v>31.10.1994</v>
          </cell>
          <cell r="G6636">
            <v>22000</v>
          </cell>
          <cell r="H6636">
            <v>22000</v>
          </cell>
          <cell r="I6636">
            <v>0</v>
          </cell>
          <cell r="J6636" t="str">
            <v>I.R.M</v>
          </cell>
          <cell r="K6636" t="str">
            <v>No</v>
          </cell>
          <cell r="L6636" t="str">
            <v>last communication till 02</v>
          </cell>
        </row>
        <row r="6637">
          <cell r="D6637">
            <v>4000364</v>
          </cell>
          <cell r="E6637" t="str">
            <v>Sachidanand C Mutti</v>
          </cell>
          <cell r="F6637" t="str">
            <v>30.10.1994</v>
          </cell>
          <cell r="G6637">
            <v>27000</v>
          </cell>
          <cell r="H6637">
            <v>27000</v>
          </cell>
          <cell r="I6637">
            <v>0</v>
          </cell>
          <cell r="J6637" t="str">
            <v>I.R.M</v>
          </cell>
          <cell r="K6637" t="str">
            <v>No</v>
          </cell>
          <cell r="L6637" t="str">
            <v>As per POD Last Communication Till 2007</v>
          </cell>
        </row>
        <row r="6638">
          <cell r="D6638">
            <v>4000365</v>
          </cell>
          <cell r="E6638" t="str">
            <v>S Radhakrishnan</v>
          </cell>
          <cell r="F6638" t="str">
            <v>31.10.1994</v>
          </cell>
          <cell r="G6638">
            <v>22000</v>
          </cell>
          <cell r="H6638" t="str">
            <v>Nil</v>
          </cell>
          <cell r="I6638">
            <v>0</v>
          </cell>
          <cell r="J6638" t="str">
            <v>Cancelled</v>
          </cell>
          <cell r="K6638">
            <v>0</v>
          </cell>
          <cell r="L6638" t="str">
            <v>Cancelled</v>
          </cell>
        </row>
        <row r="6639">
          <cell r="D6639">
            <v>4000366</v>
          </cell>
          <cell r="E6639" t="str">
            <v>S Radhakrishnan</v>
          </cell>
          <cell r="F6639" t="str">
            <v>31.10.1994</v>
          </cell>
          <cell r="G6639">
            <v>22000</v>
          </cell>
          <cell r="H6639" t="str">
            <v>Nil</v>
          </cell>
          <cell r="I6639">
            <v>0</v>
          </cell>
          <cell r="J6639" t="str">
            <v>Cancelled</v>
          </cell>
          <cell r="K6639">
            <v>0</v>
          </cell>
          <cell r="L6639" t="str">
            <v>Cancelled</v>
          </cell>
        </row>
        <row r="6640">
          <cell r="D6640">
            <v>4000367</v>
          </cell>
          <cell r="E6640" t="str">
            <v>M.S Radhakrishan</v>
          </cell>
          <cell r="F6640" t="str">
            <v>31.10.1994</v>
          </cell>
          <cell r="G6640">
            <v>22000</v>
          </cell>
          <cell r="H6640">
            <v>22000</v>
          </cell>
          <cell r="I6640">
            <v>0</v>
          </cell>
          <cell r="J6640" t="str">
            <v>I.R.M</v>
          </cell>
          <cell r="K6640" t="str">
            <v>No</v>
          </cell>
          <cell r="L6640" t="str">
            <v>last communication till 05</v>
          </cell>
        </row>
        <row r="6641">
          <cell r="D6641">
            <v>4000369</v>
          </cell>
          <cell r="E6641" t="str">
            <v>R. Gopi</v>
          </cell>
          <cell r="F6641" t="str">
            <v>31.10.1994</v>
          </cell>
          <cell r="G6641">
            <v>22000</v>
          </cell>
          <cell r="H6641" t="str">
            <v>Nil</v>
          </cell>
          <cell r="I6641">
            <v>0</v>
          </cell>
          <cell r="J6641" t="str">
            <v>Cancelled</v>
          </cell>
          <cell r="K6641">
            <v>0</v>
          </cell>
          <cell r="L6641" t="str">
            <v>Cancelled</v>
          </cell>
        </row>
        <row r="6642">
          <cell r="D6642">
            <v>4000370</v>
          </cell>
          <cell r="E6642" t="str">
            <v>N Suresh</v>
          </cell>
          <cell r="F6642" t="str">
            <v>31.10.1994</v>
          </cell>
          <cell r="G6642">
            <v>22000</v>
          </cell>
          <cell r="H6642" t="str">
            <v>Nil</v>
          </cell>
          <cell r="I6642">
            <v>0</v>
          </cell>
          <cell r="J6642" t="str">
            <v>Cancelled</v>
          </cell>
          <cell r="K6642">
            <v>0</v>
          </cell>
          <cell r="L6642" t="str">
            <v>Cancelled</v>
          </cell>
        </row>
        <row r="6643">
          <cell r="D6643">
            <v>4000371</v>
          </cell>
          <cell r="E6643" t="str">
            <v>B.R Baliza</v>
          </cell>
          <cell r="F6643" t="str">
            <v>28.10.1994</v>
          </cell>
          <cell r="G6643">
            <v>22000</v>
          </cell>
          <cell r="H6643">
            <v>8800</v>
          </cell>
          <cell r="I6643">
            <v>13200</v>
          </cell>
          <cell r="J6643" t="str">
            <v>Outstanding</v>
          </cell>
          <cell r="K6643" t="str">
            <v>No</v>
          </cell>
          <cell r="L6643" t="str">
            <v xml:space="preserve">As POD last communication 2007 (outstanding Rs. 13200/-) </v>
          </cell>
        </row>
        <row r="6644">
          <cell r="D6644">
            <v>4000372</v>
          </cell>
          <cell r="E6644" t="str">
            <v>E.S Khanna</v>
          </cell>
          <cell r="F6644" t="str">
            <v>31.10.1994</v>
          </cell>
          <cell r="G6644">
            <v>22000</v>
          </cell>
          <cell r="H6644">
            <v>5500</v>
          </cell>
          <cell r="I6644">
            <v>16500</v>
          </cell>
          <cell r="J6644" t="str">
            <v>Outstanding</v>
          </cell>
          <cell r="K6644" t="str">
            <v>No</v>
          </cell>
          <cell r="L6644" t="str">
            <v>No Communication Till Date (Outstanding Rs 16500/-)</v>
          </cell>
        </row>
        <row r="6645">
          <cell r="D6645">
            <v>4000373</v>
          </cell>
          <cell r="E6645" t="str">
            <v>M.L Khanna</v>
          </cell>
          <cell r="F6645" t="str">
            <v>26.10.1994</v>
          </cell>
          <cell r="G6645">
            <v>22000</v>
          </cell>
          <cell r="H6645">
            <v>22000</v>
          </cell>
          <cell r="I6645">
            <v>0</v>
          </cell>
          <cell r="J6645" t="str">
            <v>I.R.M</v>
          </cell>
          <cell r="K6645" t="str">
            <v>No</v>
          </cell>
          <cell r="L6645" t="str">
            <v>As per POD Last Communication Till 2007</v>
          </cell>
        </row>
        <row r="6646">
          <cell r="D6646">
            <v>4000376</v>
          </cell>
          <cell r="E6646" t="str">
            <v>V. Malanda</v>
          </cell>
          <cell r="F6646" t="str">
            <v>18.11.1994</v>
          </cell>
          <cell r="G6646">
            <v>22000</v>
          </cell>
          <cell r="H6646">
            <v>22000</v>
          </cell>
          <cell r="I6646">
            <v>0</v>
          </cell>
          <cell r="J6646" t="str">
            <v>I.R.M</v>
          </cell>
          <cell r="K6646" t="str">
            <v>No</v>
          </cell>
          <cell r="L6646" t="str">
            <v>As per POD Last Communication Till 2007</v>
          </cell>
        </row>
        <row r="6647">
          <cell r="D6647">
            <v>4000379</v>
          </cell>
          <cell r="E6647" t="str">
            <v>Vimal B Ahuja</v>
          </cell>
          <cell r="F6647" t="str">
            <v>25.11.1994</v>
          </cell>
          <cell r="G6647">
            <v>22000</v>
          </cell>
          <cell r="H6647">
            <v>22000</v>
          </cell>
          <cell r="I6647">
            <v>0</v>
          </cell>
          <cell r="J6647" t="str">
            <v>I.R.M</v>
          </cell>
          <cell r="K6647" t="str">
            <v>No</v>
          </cell>
          <cell r="L6647" t="str">
            <v>last communication 96</v>
          </cell>
        </row>
        <row r="6648">
          <cell r="D6648">
            <v>4000381</v>
          </cell>
          <cell r="E6648" t="str">
            <v>B.R Shankar Narayana</v>
          </cell>
          <cell r="F6648" t="str">
            <v>21.11.1994</v>
          </cell>
          <cell r="G6648">
            <v>22000</v>
          </cell>
          <cell r="H6648">
            <v>5500</v>
          </cell>
          <cell r="I6648">
            <v>16500</v>
          </cell>
          <cell r="J6648" t="str">
            <v>Outstanding</v>
          </cell>
          <cell r="K6648" t="str">
            <v>No</v>
          </cell>
          <cell r="L6648" t="str">
            <v>No Communication Till Date (Outstanding Rs 16500/-)</v>
          </cell>
        </row>
        <row r="6649">
          <cell r="D6649">
            <v>4000382</v>
          </cell>
          <cell r="E6649" t="str">
            <v>K Keshvulla</v>
          </cell>
          <cell r="F6649" t="str">
            <v>28.11.1994</v>
          </cell>
          <cell r="G6649">
            <v>22000</v>
          </cell>
          <cell r="H6649">
            <v>22000</v>
          </cell>
          <cell r="I6649">
            <v>0</v>
          </cell>
          <cell r="J6649" t="str">
            <v>I.R.M</v>
          </cell>
          <cell r="K6649" t="str">
            <v>No</v>
          </cell>
          <cell r="L6649" t="str">
            <v>Letter with Amc Details on last communication till 10</v>
          </cell>
        </row>
        <row r="6650">
          <cell r="D6650">
            <v>4000383</v>
          </cell>
          <cell r="E6650" t="str">
            <v>A Ganeshan</v>
          </cell>
          <cell r="F6650" t="str">
            <v>26.11.1994</v>
          </cell>
          <cell r="G6650">
            <v>32000</v>
          </cell>
          <cell r="H6650">
            <v>32100</v>
          </cell>
          <cell r="I6650">
            <v>0</v>
          </cell>
          <cell r="J6650" t="str">
            <v>I.R.M</v>
          </cell>
          <cell r="K6650">
            <v>2007</v>
          </cell>
          <cell r="L6650" t="str">
            <v>not send any reminder last communication till 2007</v>
          </cell>
        </row>
        <row r="6651">
          <cell r="D6651">
            <v>4000384</v>
          </cell>
          <cell r="E6651" t="str">
            <v>R. Srinivasan Reddy</v>
          </cell>
          <cell r="F6651" t="str">
            <v>30.11.1994</v>
          </cell>
          <cell r="G6651">
            <v>22000</v>
          </cell>
          <cell r="H6651">
            <v>7150</v>
          </cell>
          <cell r="I6651">
            <v>14850</v>
          </cell>
          <cell r="J6651" t="str">
            <v>Outstanding</v>
          </cell>
          <cell r="K6651" t="str">
            <v>No</v>
          </cell>
          <cell r="L6651" t="str">
            <v>No Communication Till Date after 99 (Outstanding Rs 14850/-)</v>
          </cell>
        </row>
        <row r="6652">
          <cell r="D6652">
            <v>4000385</v>
          </cell>
          <cell r="E6652" t="str">
            <v>AS Venkatesh Reddy</v>
          </cell>
          <cell r="F6652" t="str">
            <v>16.11.1994</v>
          </cell>
          <cell r="G6652">
            <v>22000</v>
          </cell>
          <cell r="H6652">
            <v>5500</v>
          </cell>
          <cell r="I6652">
            <v>16500</v>
          </cell>
          <cell r="J6652" t="str">
            <v>Outstanding</v>
          </cell>
          <cell r="K6652" t="str">
            <v>No</v>
          </cell>
          <cell r="L6652" t="str">
            <v>No Communication Till Date (Outstanding Rs 16500/-)</v>
          </cell>
        </row>
        <row r="6653">
          <cell r="D6653">
            <v>4000386</v>
          </cell>
          <cell r="E6653" t="str">
            <v>D.M Chanrda Shekhar</v>
          </cell>
          <cell r="F6653" t="str">
            <v>30.11.1994</v>
          </cell>
          <cell r="G6653">
            <v>22000</v>
          </cell>
          <cell r="H6653">
            <v>22000</v>
          </cell>
          <cell r="I6653">
            <v>0</v>
          </cell>
          <cell r="J6653" t="str">
            <v>I.R.M</v>
          </cell>
          <cell r="K6653" t="str">
            <v>No</v>
          </cell>
          <cell r="L6653" t="str">
            <v>As per POD Last Communication Till 2007</v>
          </cell>
        </row>
        <row r="6654">
          <cell r="D6654">
            <v>4000387</v>
          </cell>
          <cell r="E6654" t="str">
            <v>V. Markendega</v>
          </cell>
          <cell r="F6654" t="str">
            <v>30.11.1994</v>
          </cell>
          <cell r="G6654">
            <v>22000</v>
          </cell>
          <cell r="H6654">
            <v>12100</v>
          </cell>
          <cell r="I6654">
            <v>9900</v>
          </cell>
          <cell r="J6654" t="str">
            <v>Outstanding</v>
          </cell>
          <cell r="K6654" t="str">
            <v>No</v>
          </cell>
          <cell r="L6654" t="str">
            <v xml:space="preserve">As POD last communication 2007 (outstanding Rs. 9900/-) </v>
          </cell>
        </row>
        <row r="6655">
          <cell r="D6655">
            <v>4000388</v>
          </cell>
          <cell r="E6655" t="str">
            <v>T. Manivaneer</v>
          </cell>
          <cell r="F6655" t="str">
            <v>30.11.1994</v>
          </cell>
          <cell r="G6655">
            <v>27000</v>
          </cell>
          <cell r="H6655">
            <v>10600</v>
          </cell>
          <cell r="I6655">
            <v>16400</v>
          </cell>
          <cell r="J6655" t="str">
            <v>Outstanding</v>
          </cell>
          <cell r="K6655" t="str">
            <v>No</v>
          </cell>
          <cell r="L6655" t="str">
            <v xml:space="preserve">As POD last communication 2007 (outstanding Rs. 16400/-) </v>
          </cell>
        </row>
        <row r="6656">
          <cell r="D6656">
            <v>4000389</v>
          </cell>
          <cell r="E6656" t="str">
            <v>B.D Prabhu Shankar</v>
          </cell>
          <cell r="F6656" t="str">
            <v>30.11.1994</v>
          </cell>
          <cell r="G6656">
            <v>32000</v>
          </cell>
          <cell r="H6656">
            <v>32000</v>
          </cell>
          <cell r="I6656">
            <v>0</v>
          </cell>
          <cell r="J6656" t="str">
            <v>I.R.M</v>
          </cell>
          <cell r="K6656" t="str">
            <v>No</v>
          </cell>
          <cell r="L6656" t="str">
            <v>no communication till date</v>
          </cell>
        </row>
        <row r="6657">
          <cell r="D6657">
            <v>4000390</v>
          </cell>
          <cell r="E6657" t="str">
            <v>B.D Basavanna</v>
          </cell>
          <cell r="F6657" t="str">
            <v>30.11.1994</v>
          </cell>
          <cell r="G6657">
            <v>32000</v>
          </cell>
          <cell r="H6657">
            <v>32000</v>
          </cell>
          <cell r="I6657">
            <v>0</v>
          </cell>
          <cell r="J6657" t="str">
            <v>I.R.M</v>
          </cell>
          <cell r="K6657" t="str">
            <v>No</v>
          </cell>
          <cell r="L6657" t="str">
            <v>no communication till date</v>
          </cell>
        </row>
        <row r="6658">
          <cell r="D6658">
            <v>4000391</v>
          </cell>
          <cell r="E6658" t="str">
            <v>K. Sundaram</v>
          </cell>
          <cell r="F6658" t="str">
            <v>30.11.1994</v>
          </cell>
          <cell r="G6658">
            <v>22000</v>
          </cell>
          <cell r="H6658">
            <v>22000</v>
          </cell>
          <cell r="I6658">
            <v>0</v>
          </cell>
          <cell r="J6658" t="str">
            <v>I.R.M</v>
          </cell>
          <cell r="K6658" t="str">
            <v>No</v>
          </cell>
          <cell r="L6658" t="str">
            <v>As POD last communication 07 total 3 membership of TPT:- 04000391, 04000393, 04000395</v>
          </cell>
        </row>
        <row r="6659">
          <cell r="D6659">
            <v>4000392</v>
          </cell>
          <cell r="E6659" t="str">
            <v>M.M Karthik</v>
          </cell>
          <cell r="F6659" t="str">
            <v>30.11.1994</v>
          </cell>
          <cell r="G6659">
            <v>27000</v>
          </cell>
          <cell r="H6659">
            <v>27000</v>
          </cell>
          <cell r="I6659">
            <v>0</v>
          </cell>
          <cell r="J6659" t="str">
            <v>I.R.M</v>
          </cell>
          <cell r="K6659" t="str">
            <v>No</v>
          </cell>
          <cell r="L6659" t="str">
            <v>As POD last communication 07</v>
          </cell>
        </row>
        <row r="6660">
          <cell r="D6660">
            <v>4000393</v>
          </cell>
          <cell r="E6660" t="str">
            <v>K. Sundaram</v>
          </cell>
          <cell r="F6660" t="str">
            <v>30.11.1994</v>
          </cell>
          <cell r="G6660">
            <v>22000</v>
          </cell>
          <cell r="H6660">
            <v>22000</v>
          </cell>
          <cell r="I6660">
            <v>0</v>
          </cell>
          <cell r="J6660" t="str">
            <v>I.R.M</v>
          </cell>
          <cell r="K6660" t="str">
            <v>No</v>
          </cell>
          <cell r="L6660" t="str">
            <v>As POD last communication 07 total 3 membership of TPT:- 04000391, 04000393, 04000395</v>
          </cell>
        </row>
        <row r="6661">
          <cell r="D6661">
            <v>4000394</v>
          </cell>
          <cell r="E6661" t="str">
            <v>H. Aitimalatha</v>
          </cell>
          <cell r="F6661" t="str">
            <v>30.11.1994</v>
          </cell>
          <cell r="G6661">
            <v>32000</v>
          </cell>
          <cell r="H6661">
            <v>32000</v>
          </cell>
          <cell r="I6661">
            <v>0</v>
          </cell>
          <cell r="J6661" t="str">
            <v>I.R.M</v>
          </cell>
          <cell r="K6661" t="str">
            <v>No</v>
          </cell>
          <cell r="L6661" t="str">
            <v>As POD last communication 07</v>
          </cell>
        </row>
        <row r="6662">
          <cell r="D6662">
            <v>4000395</v>
          </cell>
          <cell r="E6662" t="str">
            <v>K. Sundaram</v>
          </cell>
          <cell r="F6662" t="str">
            <v>30.11.1994</v>
          </cell>
          <cell r="G6662">
            <v>22000</v>
          </cell>
          <cell r="H6662">
            <v>22000</v>
          </cell>
          <cell r="I6662">
            <v>0</v>
          </cell>
          <cell r="J6662" t="str">
            <v>I.R.M</v>
          </cell>
          <cell r="K6662" t="str">
            <v>No</v>
          </cell>
          <cell r="L6662" t="str">
            <v>As POD last communication 07 total 3 membership of TPT:- 04000391, 04000393, 04000395</v>
          </cell>
        </row>
        <row r="6663">
          <cell r="D6663">
            <v>4000396</v>
          </cell>
          <cell r="E6663" t="str">
            <v>Raju Jamurao Rokhade</v>
          </cell>
          <cell r="F6663" t="str">
            <v>30.11.1994</v>
          </cell>
          <cell r="G6663">
            <v>22000</v>
          </cell>
          <cell r="H6663">
            <v>13200</v>
          </cell>
          <cell r="I6663">
            <v>8800</v>
          </cell>
          <cell r="J6663" t="str">
            <v>Outstanding</v>
          </cell>
          <cell r="K6663" t="str">
            <v>No</v>
          </cell>
          <cell r="L6663" t="str">
            <v>Letter sent, according to file unit cost 8,800/outstanding,last communication 07.</v>
          </cell>
        </row>
        <row r="6664">
          <cell r="D6664">
            <v>4000397</v>
          </cell>
          <cell r="E6664" t="str">
            <v>Pappanna Guptha</v>
          </cell>
          <cell r="F6664" t="str">
            <v>30.11.1994</v>
          </cell>
          <cell r="G6664">
            <v>27000</v>
          </cell>
          <cell r="H6664">
            <v>27000</v>
          </cell>
          <cell r="I6664">
            <v>0</v>
          </cell>
          <cell r="J6664" t="str">
            <v>I.R.M</v>
          </cell>
          <cell r="K6664" t="str">
            <v>No</v>
          </cell>
          <cell r="L6664" t="str">
            <v>As POD last communication 07</v>
          </cell>
        </row>
        <row r="6665">
          <cell r="D6665">
            <v>4000398</v>
          </cell>
          <cell r="E6665" t="str">
            <v>Vijaya S Chatru</v>
          </cell>
          <cell r="F6665" t="str">
            <v>30.11.1994</v>
          </cell>
          <cell r="G6665">
            <v>32000</v>
          </cell>
          <cell r="H6665">
            <v>32000</v>
          </cell>
          <cell r="I6665">
            <v>0</v>
          </cell>
          <cell r="J6665" t="str">
            <v>I.R.M</v>
          </cell>
          <cell r="K6665" t="str">
            <v>No</v>
          </cell>
          <cell r="L6665" t="str">
            <v>last communication 99...total 2 membership of TPT:- 04000398 and 04000399</v>
          </cell>
        </row>
        <row r="6666">
          <cell r="D6666">
            <v>4000399</v>
          </cell>
          <cell r="E6666" t="str">
            <v>Vijaya S Chatru</v>
          </cell>
          <cell r="F6666" t="str">
            <v>30.11.1994</v>
          </cell>
          <cell r="G6666">
            <v>32000</v>
          </cell>
          <cell r="H6666">
            <v>32000</v>
          </cell>
          <cell r="I6666">
            <v>0</v>
          </cell>
          <cell r="J6666" t="str">
            <v>I.R.M</v>
          </cell>
          <cell r="K6666" t="str">
            <v>No</v>
          </cell>
          <cell r="L6666" t="str">
            <v>last communication 02..total 2 membership of TPT:- 04000398 and 04000399</v>
          </cell>
        </row>
        <row r="6667">
          <cell r="D6667">
            <v>4000400</v>
          </cell>
          <cell r="E6667" t="str">
            <v>Shivanda RV Drayya Sankanvan</v>
          </cell>
          <cell r="F6667" t="str">
            <v>30.11.1994</v>
          </cell>
          <cell r="G6667">
            <v>22000</v>
          </cell>
          <cell r="H6667">
            <v>20900</v>
          </cell>
          <cell r="I6667">
            <v>0</v>
          </cell>
          <cell r="J6667" t="str">
            <v>I.R.M</v>
          </cell>
          <cell r="K6667" t="str">
            <v>No</v>
          </cell>
          <cell r="L6667" t="str">
            <v>As POD last communication 07</v>
          </cell>
        </row>
        <row r="6668">
          <cell r="D6668">
            <v>4000401</v>
          </cell>
          <cell r="E6668" t="str">
            <v>D. Raj Anna</v>
          </cell>
          <cell r="F6668" t="str">
            <v>30.11.1994</v>
          </cell>
          <cell r="G6668">
            <v>22000</v>
          </cell>
          <cell r="H6668">
            <v>12100</v>
          </cell>
          <cell r="I6668">
            <v>9900</v>
          </cell>
          <cell r="J6668" t="str">
            <v>Outstanding</v>
          </cell>
          <cell r="K6668" t="str">
            <v>No</v>
          </cell>
          <cell r="L6668" t="str">
            <v>no communication till date,(outstanding Rs 9900/-)..
total 2 membership of TPT:- 04000402 and 04000401</v>
          </cell>
        </row>
        <row r="6669">
          <cell r="D6669">
            <v>4000402</v>
          </cell>
          <cell r="E6669" t="str">
            <v>D.R Rajanna</v>
          </cell>
          <cell r="F6669" t="str">
            <v>30.11.1994</v>
          </cell>
          <cell r="G6669">
            <v>22000</v>
          </cell>
          <cell r="H6669">
            <v>22000</v>
          </cell>
          <cell r="I6669">
            <v>0</v>
          </cell>
          <cell r="J6669" t="str">
            <v>I.R.M</v>
          </cell>
          <cell r="K6669" t="str">
            <v>No</v>
          </cell>
          <cell r="L6669" t="str">
            <v>no communication till date,
total 2 membership of TPT:- 04000402 and 04000401</v>
          </cell>
        </row>
        <row r="6670">
          <cell r="D6670">
            <v>4000403</v>
          </cell>
          <cell r="E6670" t="str">
            <v>G Rajendra Prasad</v>
          </cell>
          <cell r="F6670" t="str">
            <v>30.11.1994</v>
          </cell>
          <cell r="G6670">
            <v>32000</v>
          </cell>
          <cell r="H6670">
            <v>32000</v>
          </cell>
          <cell r="I6670">
            <v>0</v>
          </cell>
          <cell r="J6670" t="str">
            <v>I.R.M</v>
          </cell>
          <cell r="K6670" t="str">
            <v>No</v>
          </cell>
          <cell r="L6670" t="str">
            <v>last communication 99</v>
          </cell>
        </row>
        <row r="6671">
          <cell r="D6671">
            <v>4000404</v>
          </cell>
          <cell r="E6671" t="str">
            <v>Gururayya Rao</v>
          </cell>
          <cell r="F6671" t="str">
            <v>30.11.1994</v>
          </cell>
          <cell r="G6671">
            <v>22000</v>
          </cell>
          <cell r="H6671">
            <v>8800</v>
          </cell>
          <cell r="I6671">
            <v>13200</v>
          </cell>
          <cell r="J6671" t="str">
            <v>Outstanding</v>
          </cell>
          <cell r="K6671" t="str">
            <v>No</v>
          </cell>
          <cell r="L6671" t="str">
            <v>No Communication Till Date (Outstanding Rs 13200/-)</v>
          </cell>
        </row>
        <row r="6672">
          <cell r="D6672">
            <v>4000405</v>
          </cell>
          <cell r="E6672" t="str">
            <v>S.V Harikumar</v>
          </cell>
          <cell r="F6672" t="str">
            <v>30.11.1994</v>
          </cell>
          <cell r="G6672">
            <v>27000</v>
          </cell>
          <cell r="H6672">
            <v>27000</v>
          </cell>
          <cell r="I6672">
            <v>0</v>
          </cell>
          <cell r="J6672" t="str">
            <v>I.R.M</v>
          </cell>
          <cell r="K6672" t="str">
            <v>No</v>
          </cell>
          <cell r="L6672" t="str">
            <v>As POD last communication 07</v>
          </cell>
        </row>
        <row r="6673">
          <cell r="D6673">
            <v>4000406</v>
          </cell>
          <cell r="E6673" t="str">
            <v>Girish</v>
          </cell>
          <cell r="F6673" t="str">
            <v>30.11.1994</v>
          </cell>
          <cell r="G6673">
            <v>22000</v>
          </cell>
          <cell r="H6673" t="str">
            <v>Nil</v>
          </cell>
          <cell r="I6673">
            <v>0</v>
          </cell>
          <cell r="J6673" t="str">
            <v>Cancelled</v>
          </cell>
          <cell r="K6673">
            <v>0</v>
          </cell>
          <cell r="L6673" t="str">
            <v>Cancelled</v>
          </cell>
        </row>
        <row r="6674">
          <cell r="D6674">
            <v>4000407</v>
          </cell>
          <cell r="E6674" t="str">
            <v>K.M Bhaskar Reddy</v>
          </cell>
          <cell r="F6674" t="str">
            <v>25.11.1994</v>
          </cell>
          <cell r="G6674">
            <v>22000</v>
          </cell>
          <cell r="H6674" t="str">
            <v>Nil</v>
          </cell>
          <cell r="I6674">
            <v>0</v>
          </cell>
          <cell r="J6674" t="str">
            <v>Cancelled</v>
          </cell>
          <cell r="K6674">
            <v>0</v>
          </cell>
          <cell r="L6674" t="str">
            <v>Cancelled</v>
          </cell>
        </row>
        <row r="6675">
          <cell r="D6675">
            <v>4000408</v>
          </cell>
          <cell r="E6675" t="str">
            <v>K. Prakash</v>
          </cell>
          <cell r="F6675" t="str">
            <v>30.11.1994</v>
          </cell>
          <cell r="G6675">
            <v>22000</v>
          </cell>
          <cell r="H6675" t="str">
            <v>Nil</v>
          </cell>
          <cell r="I6675">
            <v>0</v>
          </cell>
          <cell r="J6675" t="str">
            <v>Cancelled</v>
          </cell>
          <cell r="K6675">
            <v>0</v>
          </cell>
          <cell r="L6675" t="str">
            <v>Cancelled</v>
          </cell>
        </row>
        <row r="6676">
          <cell r="D6676">
            <v>4000409</v>
          </cell>
          <cell r="E6676" t="str">
            <v>K. Venugopal</v>
          </cell>
          <cell r="F6676" t="str">
            <v>30.11.1994</v>
          </cell>
          <cell r="G6676">
            <v>22000</v>
          </cell>
          <cell r="H6676" t="str">
            <v>Nil</v>
          </cell>
          <cell r="I6676">
            <v>0</v>
          </cell>
          <cell r="J6676" t="str">
            <v>Cancelled</v>
          </cell>
          <cell r="K6676">
            <v>0</v>
          </cell>
          <cell r="L6676" t="str">
            <v>Cancelled</v>
          </cell>
        </row>
        <row r="6677">
          <cell r="D6677">
            <v>4000410</v>
          </cell>
          <cell r="E6677" t="str">
            <v>Rama Krishna Shastry</v>
          </cell>
          <cell r="F6677" t="str">
            <v>30.11.1994</v>
          </cell>
          <cell r="G6677">
            <v>22000</v>
          </cell>
          <cell r="H6677" t="str">
            <v>Nil</v>
          </cell>
          <cell r="I6677">
            <v>0</v>
          </cell>
          <cell r="J6677" t="str">
            <v>Cancelled</v>
          </cell>
          <cell r="K6677">
            <v>0</v>
          </cell>
          <cell r="L6677" t="str">
            <v>Cancelled</v>
          </cell>
        </row>
        <row r="6678">
          <cell r="D6678">
            <v>4000411</v>
          </cell>
          <cell r="E6678" t="str">
            <v>B.S Mallikarjun</v>
          </cell>
          <cell r="F6678" t="str">
            <v>30.11.1994</v>
          </cell>
          <cell r="G6678">
            <v>32000</v>
          </cell>
          <cell r="H6678">
            <v>32000</v>
          </cell>
          <cell r="I6678">
            <v>0</v>
          </cell>
          <cell r="J6678" t="str">
            <v>I.R.M</v>
          </cell>
          <cell r="K6678" t="str">
            <v>No</v>
          </cell>
          <cell r="L6678" t="str">
            <v>no communication till date...total 2 membership of TPT:- 04000411 and 04000412</v>
          </cell>
        </row>
        <row r="6679">
          <cell r="D6679">
            <v>4000412</v>
          </cell>
          <cell r="E6679" t="str">
            <v>B.S Mallikarjun</v>
          </cell>
          <cell r="F6679" t="str">
            <v>30.11.1994</v>
          </cell>
          <cell r="G6679">
            <v>32000</v>
          </cell>
          <cell r="H6679">
            <v>32000</v>
          </cell>
          <cell r="I6679">
            <v>0</v>
          </cell>
          <cell r="J6679" t="str">
            <v>I.R.M</v>
          </cell>
          <cell r="K6679" t="str">
            <v>No</v>
          </cell>
          <cell r="L6679" t="str">
            <v>no communication till date...total 2 membership of TPT:- 04000411 and 04000412</v>
          </cell>
        </row>
        <row r="6680">
          <cell r="D6680">
            <v>4000413</v>
          </cell>
          <cell r="E6680" t="str">
            <v>Mahesh M Hobli</v>
          </cell>
          <cell r="F6680" t="str">
            <v>30.11.1994</v>
          </cell>
          <cell r="G6680">
            <v>22000</v>
          </cell>
          <cell r="H6680">
            <v>5500</v>
          </cell>
          <cell r="I6680">
            <v>16500</v>
          </cell>
          <cell r="J6680" t="str">
            <v>Outstanding</v>
          </cell>
          <cell r="K6680" t="str">
            <v>No</v>
          </cell>
          <cell r="L6680" t="str">
            <v xml:space="preserve">As POD last communication 2007 (outstanding Rs. 16500/-) </v>
          </cell>
        </row>
        <row r="6681">
          <cell r="D6681">
            <v>4000414</v>
          </cell>
          <cell r="E6681" t="str">
            <v>Rekha S Nair</v>
          </cell>
          <cell r="F6681" t="str">
            <v>30.11.1994</v>
          </cell>
          <cell r="G6681">
            <v>22000</v>
          </cell>
          <cell r="H6681" t="str">
            <v>Nil</v>
          </cell>
          <cell r="I6681">
            <v>0</v>
          </cell>
          <cell r="J6681" t="str">
            <v>Cancelled</v>
          </cell>
          <cell r="K6681">
            <v>0</v>
          </cell>
          <cell r="L6681" t="str">
            <v>Cancelled</v>
          </cell>
        </row>
        <row r="6682">
          <cell r="D6682">
            <v>4000415</v>
          </cell>
          <cell r="E6682" t="str">
            <v>Basavaraj C Gulla</v>
          </cell>
          <cell r="F6682" t="str">
            <v>25.11.1995</v>
          </cell>
          <cell r="G6682">
            <v>22000</v>
          </cell>
          <cell r="H6682">
            <v>8800</v>
          </cell>
          <cell r="I6682">
            <v>13200</v>
          </cell>
          <cell r="J6682" t="str">
            <v>Outstanding</v>
          </cell>
          <cell r="K6682" t="str">
            <v>No</v>
          </cell>
          <cell r="L6682" t="str">
            <v>No Communication Till Date (Outstanding Rs 13200/-)</v>
          </cell>
        </row>
        <row r="6683">
          <cell r="D6683">
            <v>4000416</v>
          </cell>
          <cell r="E6683" t="str">
            <v>Ghever Chand R Oswal</v>
          </cell>
          <cell r="F6683" t="str">
            <v>30.11.1994</v>
          </cell>
          <cell r="G6683">
            <v>27000</v>
          </cell>
          <cell r="H6683">
            <v>16350</v>
          </cell>
          <cell r="I6683">
            <v>10650</v>
          </cell>
          <cell r="J6683" t="str">
            <v>Outstanding</v>
          </cell>
          <cell r="K6683" t="str">
            <v>No</v>
          </cell>
          <cell r="L6683" t="str">
            <v xml:space="preserve">As POD last communication 2007 (outstanding Rs. 10650/-) </v>
          </cell>
        </row>
        <row r="6684">
          <cell r="D6684">
            <v>4000417</v>
          </cell>
          <cell r="E6684" t="str">
            <v>Vardhman Ananth Sadalgi</v>
          </cell>
          <cell r="F6684" t="str">
            <v>30.11.1994</v>
          </cell>
          <cell r="G6684">
            <v>27000</v>
          </cell>
          <cell r="H6684" t="str">
            <v>Nil</v>
          </cell>
          <cell r="I6684">
            <v>0</v>
          </cell>
          <cell r="J6684" t="str">
            <v>Cancelled</v>
          </cell>
          <cell r="K6684">
            <v>0</v>
          </cell>
          <cell r="L6684" t="str">
            <v>Cancelled</v>
          </cell>
        </row>
        <row r="6685">
          <cell r="D6685">
            <v>4000418</v>
          </cell>
          <cell r="E6685" t="str">
            <v>M Samusundar</v>
          </cell>
          <cell r="F6685" t="str">
            <v>30.11.1994</v>
          </cell>
          <cell r="G6685">
            <v>27000</v>
          </cell>
          <cell r="H6685" t="str">
            <v>Nil</v>
          </cell>
          <cell r="I6685">
            <v>0</v>
          </cell>
          <cell r="J6685" t="str">
            <v>Cancelled</v>
          </cell>
          <cell r="K6685">
            <v>0</v>
          </cell>
          <cell r="L6685" t="str">
            <v>Cancelled</v>
          </cell>
        </row>
        <row r="6686">
          <cell r="D6686">
            <v>4000419</v>
          </cell>
          <cell r="E6686" t="str">
            <v>A.R Ansuya</v>
          </cell>
          <cell r="F6686" t="str">
            <v>30.11.1994</v>
          </cell>
          <cell r="G6686">
            <v>27000</v>
          </cell>
          <cell r="H6686">
            <v>27000</v>
          </cell>
          <cell r="I6686">
            <v>0</v>
          </cell>
          <cell r="J6686" t="str">
            <v>I.R.M</v>
          </cell>
          <cell r="K6686" t="str">
            <v>No</v>
          </cell>
          <cell r="L6686" t="str">
            <v>last communication 03,,,,,total 2 membership of TPT:- 04000419 and 04000307</v>
          </cell>
        </row>
        <row r="6687">
          <cell r="D6687">
            <v>4000420</v>
          </cell>
          <cell r="E6687" t="str">
            <v>Rashmi Suresh Matre</v>
          </cell>
          <cell r="F6687" t="str">
            <v>30.11.1994</v>
          </cell>
          <cell r="G6687">
            <v>22000</v>
          </cell>
          <cell r="H6687">
            <v>13200</v>
          </cell>
          <cell r="I6687">
            <v>8800</v>
          </cell>
          <cell r="J6687" t="str">
            <v>Outstanding</v>
          </cell>
          <cell r="K6687" t="str">
            <v>No</v>
          </cell>
          <cell r="L6687" t="str">
            <v>As POD last communication 2007 (Outstanding Rs. 8800/-)</v>
          </cell>
        </row>
        <row r="6688">
          <cell r="D6688">
            <v>4000421</v>
          </cell>
          <cell r="E6688" t="str">
            <v>Sanjoy Samanta</v>
          </cell>
          <cell r="F6688" t="str">
            <v>30.11.1994</v>
          </cell>
          <cell r="G6688">
            <v>22000</v>
          </cell>
          <cell r="H6688" t="str">
            <v>Nil</v>
          </cell>
          <cell r="I6688">
            <v>0</v>
          </cell>
          <cell r="J6688" t="str">
            <v>Cancelled</v>
          </cell>
          <cell r="K6688">
            <v>0</v>
          </cell>
          <cell r="L6688" t="str">
            <v>Cancelled</v>
          </cell>
        </row>
        <row r="6689">
          <cell r="D6689">
            <v>4000422</v>
          </cell>
          <cell r="E6689" t="str">
            <v>Sanjoy Samanta</v>
          </cell>
          <cell r="F6689" t="str">
            <v>30.11.1994</v>
          </cell>
          <cell r="G6689">
            <v>22000</v>
          </cell>
          <cell r="H6689" t="str">
            <v>Nil</v>
          </cell>
          <cell r="I6689">
            <v>0</v>
          </cell>
          <cell r="J6689" t="str">
            <v>Cancelled</v>
          </cell>
          <cell r="K6689">
            <v>0</v>
          </cell>
          <cell r="L6689" t="str">
            <v>Cancelled</v>
          </cell>
        </row>
        <row r="6690">
          <cell r="D6690">
            <v>4000423</v>
          </cell>
          <cell r="E6690" t="str">
            <v>Satish Shah</v>
          </cell>
          <cell r="F6690" t="str">
            <v>30.11.1994</v>
          </cell>
          <cell r="G6690">
            <v>27000</v>
          </cell>
          <cell r="H6690">
            <v>27000</v>
          </cell>
          <cell r="I6690">
            <v>0</v>
          </cell>
          <cell r="J6690" t="str">
            <v>I.R.M</v>
          </cell>
          <cell r="K6690" t="str">
            <v>No</v>
          </cell>
          <cell r="L6690" t="str">
            <v>As POD last communication 07</v>
          </cell>
        </row>
        <row r="6691">
          <cell r="D6691">
            <v>4000424</v>
          </cell>
          <cell r="E6691" t="str">
            <v>Shaik Nizamuddin</v>
          </cell>
          <cell r="F6691" t="str">
            <v>30.11.1994</v>
          </cell>
          <cell r="G6691">
            <v>22000</v>
          </cell>
          <cell r="H6691" t="str">
            <v>Nil</v>
          </cell>
          <cell r="I6691">
            <v>0</v>
          </cell>
          <cell r="J6691" t="str">
            <v>Cancelled</v>
          </cell>
          <cell r="K6691">
            <v>0</v>
          </cell>
          <cell r="L6691" t="str">
            <v>Cancelled</v>
          </cell>
        </row>
        <row r="6692">
          <cell r="D6692">
            <v>4000425</v>
          </cell>
          <cell r="E6692" t="str">
            <v xml:space="preserve">Subbhamal </v>
          </cell>
          <cell r="F6692" t="str">
            <v>30.11.1994</v>
          </cell>
          <cell r="G6692">
            <v>22000</v>
          </cell>
          <cell r="H6692" t="str">
            <v>Nil</v>
          </cell>
          <cell r="I6692">
            <v>0</v>
          </cell>
          <cell r="J6692" t="str">
            <v>Cancelled</v>
          </cell>
          <cell r="K6692">
            <v>0</v>
          </cell>
          <cell r="L6692" t="str">
            <v>Cancelled</v>
          </cell>
        </row>
        <row r="6693">
          <cell r="D6693">
            <v>4000426</v>
          </cell>
          <cell r="E6693" t="str">
            <v>Shridhar Dattayray Dixit</v>
          </cell>
          <cell r="F6693" t="str">
            <v>30.11.1994</v>
          </cell>
          <cell r="G6693">
            <v>22000</v>
          </cell>
          <cell r="H6693">
            <v>13200</v>
          </cell>
          <cell r="I6693">
            <v>8800</v>
          </cell>
          <cell r="J6693" t="str">
            <v>Outstanding</v>
          </cell>
          <cell r="K6693" t="str">
            <v>No</v>
          </cell>
          <cell r="L6693" t="str">
            <v xml:space="preserve">As POD last communication 2007 (outstanding Rs. 8800/-) </v>
          </cell>
        </row>
        <row r="6694">
          <cell r="D6694">
            <v>4000427</v>
          </cell>
          <cell r="E6694" t="str">
            <v>B.V Srinivas</v>
          </cell>
          <cell r="F6694" t="str">
            <v>30.11.1994</v>
          </cell>
          <cell r="G6694">
            <v>27000</v>
          </cell>
          <cell r="H6694">
            <v>27000</v>
          </cell>
          <cell r="I6694">
            <v>0</v>
          </cell>
          <cell r="J6694" t="str">
            <v>R.M</v>
          </cell>
          <cell r="K6694">
            <v>2007</v>
          </cell>
          <cell r="L6694" t="str">
            <v>As POD last communication 07</v>
          </cell>
        </row>
        <row r="6695">
          <cell r="D6695">
            <v>4000428</v>
          </cell>
          <cell r="E6695" t="str">
            <v xml:space="preserve">Popatlal Khemchand Shah </v>
          </cell>
          <cell r="F6695" t="str">
            <v>30.11.1994</v>
          </cell>
          <cell r="G6695">
            <v>27000</v>
          </cell>
          <cell r="H6695" t="str">
            <v>Nil</v>
          </cell>
          <cell r="I6695">
            <v>0</v>
          </cell>
          <cell r="J6695" t="str">
            <v>Cancelled</v>
          </cell>
          <cell r="K6695">
            <v>0</v>
          </cell>
          <cell r="L6695" t="str">
            <v>Cancelled</v>
          </cell>
        </row>
        <row r="6696">
          <cell r="D6696">
            <v>4000429</v>
          </cell>
          <cell r="E6696" t="str">
            <v>Majab Bandukwala</v>
          </cell>
          <cell r="F6696" t="str">
            <v>29.11.1994</v>
          </cell>
          <cell r="G6696">
            <v>22000</v>
          </cell>
          <cell r="H6696" t="str">
            <v>Nil</v>
          </cell>
          <cell r="I6696">
            <v>0</v>
          </cell>
          <cell r="J6696" t="str">
            <v>Cancelled</v>
          </cell>
          <cell r="K6696">
            <v>0</v>
          </cell>
          <cell r="L6696" t="str">
            <v>Cancelled</v>
          </cell>
        </row>
        <row r="6697">
          <cell r="D6697">
            <v>4000430</v>
          </cell>
          <cell r="E6697" t="str">
            <v>Adinath Appaschevb Shetti</v>
          </cell>
          <cell r="F6697" t="str">
            <v>30.11.1994</v>
          </cell>
          <cell r="G6697">
            <v>27000</v>
          </cell>
          <cell r="H6697" t="str">
            <v>Nil</v>
          </cell>
          <cell r="I6697">
            <v>0</v>
          </cell>
          <cell r="J6697" t="str">
            <v>Cancelled</v>
          </cell>
          <cell r="K6697">
            <v>0</v>
          </cell>
          <cell r="L6697" t="str">
            <v>Cancelled</v>
          </cell>
        </row>
        <row r="6698">
          <cell r="D6698">
            <v>4000432</v>
          </cell>
          <cell r="E6698" t="str">
            <v>R.P Murthy</v>
          </cell>
          <cell r="F6698" t="str">
            <v>30.11.1994</v>
          </cell>
          <cell r="G6698">
            <v>22000</v>
          </cell>
          <cell r="H6698">
            <v>22000</v>
          </cell>
          <cell r="I6698">
            <v>0</v>
          </cell>
          <cell r="J6698" t="str">
            <v>I.R.M</v>
          </cell>
          <cell r="K6698" t="str">
            <v>No</v>
          </cell>
          <cell r="L6698" t="str">
            <v>As POD last communication 07</v>
          </cell>
        </row>
        <row r="6699">
          <cell r="D6699">
            <v>4000436</v>
          </cell>
          <cell r="E6699" t="str">
            <v xml:space="preserve">Maneypada Manju </v>
          </cell>
          <cell r="F6699" t="str">
            <v>12.12.1994</v>
          </cell>
          <cell r="G6699">
            <v>22000</v>
          </cell>
          <cell r="H6699" t="str">
            <v>Nil</v>
          </cell>
          <cell r="I6699">
            <v>0</v>
          </cell>
          <cell r="J6699" t="str">
            <v>Cancelled</v>
          </cell>
          <cell r="K6699">
            <v>0</v>
          </cell>
          <cell r="L6699" t="str">
            <v>Cancelled</v>
          </cell>
        </row>
        <row r="6700">
          <cell r="D6700">
            <v>4000437</v>
          </cell>
          <cell r="E6700" t="str">
            <v>Subha Chandra Shekhar</v>
          </cell>
          <cell r="F6700" t="str">
            <v>15.12.1994</v>
          </cell>
          <cell r="G6700">
            <v>22000</v>
          </cell>
          <cell r="H6700">
            <v>22000</v>
          </cell>
          <cell r="I6700">
            <v>0</v>
          </cell>
          <cell r="J6700" t="str">
            <v>I.R.M</v>
          </cell>
          <cell r="K6700" t="str">
            <v>No</v>
          </cell>
          <cell r="L6700" t="str">
            <v>last communication 96</v>
          </cell>
        </row>
        <row r="6701">
          <cell r="D6701">
            <v>4000438</v>
          </cell>
          <cell r="E6701" t="str">
            <v>Major B Chandra Shekhar</v>
          </cell>
          <cell r="F6701" t="str">
            <v>15.12.1994</v>
          </cell>
          <cell r="G6701">
            <v>22000</v>
          </cell>
          <cell r="H6701">
            <v>22000</v>
          </cell>
          <cell r="I6701">
            <v>0</v>
          </cell>
          <cell r="J6701" t="str">
            <v>I.R.M</v>
          </cell>
          <cell r="K6701" t="str">
            <v>No</v>
          </cell>
          <cell r="L6701" t="str">
            <v>last communication 01</v>
          </cell>
        </row>
        <row r="6702">
          <cell r="D6702">
            <v>4000439</v>
          </cell>
          <cell r="E6702" t="str">
            <v>Menka Kiran</v>
          </cell>
          <cell r="F6702" t="str">
            <v>15.12.1994</v>
          </cell>
          <cell r="G6702">
            <v>32000</v>
          </cell>
          <cell r="H6702">
            <v>9600</v>
          </cell>
          <cell r="I6702">
            <v>22400</v>
          </cell>
          <cell r="J6702" t="str">
            <v>Outstanding</v>
          </cell>
          <cell r="K6702" t="str">
            <v>No</v>
          </cell>
          <cell r="L6702" t="str">
            <v>No Communication Till Date (Outstanding Rs 22400/-)</v>
          </cell>
        </row>
        <row r="6703">
          <cell r="D6703">
            <v>4000440</v>
          </cell>
          <cell r="E6703" t="str">
            <v>B. Shivaprasad</v>
          </cell>
          <cell r="F6703" t="str">
            <v>15.12.1994</v>
          </cell>
          <cell r="G6703">
            <v>32000</v>
          </cell>
          <cell r="H6703">
            <v>32000</v>
          </cell>
          <cell r="I6703">
            <v>0</v>
          </cell>
          <cell r="J6703" t="str">
            <v>I.R.M</v>
          </cell>
          <cell r="K6703" t="str">
            <v>No</v>
          </cell>
          <cell r="L6703" t="str">
            <v>no communication till date total 2 membership of TPT:-04000441 and 04000440</v>
          </cell>
        </row>
        <row r="6704">
          <cell r="D6704">
            <v>4000441</v>
          </cell>
          <cell r="E6704" t="str">
            <v>B. Shivaprasad</v>
          </cell>
          <cell r="F6704" t="str">
            <v>15.12.1994</v>
          </cell>
          <cell r="G6704">
            <v>22000</v>
          </cell>
          <cell r="H6704">
            <v>32000</v>
          </cell>
          <cell r="I6704">
            <v>0</v>
          </cell>
          <cell r="J6704" t="str">
            <v>I.R.M</v>
          </cell>
          <cell r="K6704" t="str">
            <v>No</v>
          </cell>
          <cell r="L6704" t="str">
            <v>no communication till date total 2 membership of TPT:-04000441 and 04000440</v>
          </cell>
        </row>
        <row r="6705">
          <cell r="D6705">
            <v>4000442</v>
          </cell>
          <cell r="E6705" t="str">
            <v>H.K Kumar</v>
          </cell>
          <cell r="F6705" t="str">
            <v>12.12.1994</v>
          </cell>
          <cell r="G6705">
            <v>22000</v>
          </cell>
          <cell r="H6705">
            <v>22000</v>
          </cell>
          <cell r="I6705">
            <v>0</v>
          </cell>
          <cell r="J6705" t="str">
            <v>I.R.M</v>
          </cell>
          <cell r="K6705" t="str">
            <v>No</v>
          </cell>
          <cell r="L6705" t="str">
            <v>As POD last communication 07</v>
          </cell>
        </row>
        <row r="6706">
          <cell r="D6706">
            <v>4000443</v>
          </cell>
          <cell r="E6706" t="str">
            <v>Swathi Machine Tools</v>
          </cell>
          <cell r="F6706" t="str">
            <v>17.12.1994</v>
          </cell>
          <cell r="G6706">
            <v>22000</v>
          </cell>
          <cell r="H6706">
            <v>5500</v>
          </cell>
          <cell r="I6706">
            <v>16500</v>
          </cell>
          <cell r="J6706" t="str">
            <v>Outstanding</v>
          </cell>
          <cell r="K6706" t="str">
            <v>No</v>
          </cell>
          <cell r="L6706" t="str">
            <v xml:space="preserve">As POD last communication 2007 (outstanding Rs. 16500/-) </v>
          </cell>
        </row>
        <row r="6707">
          <cell r="D6707">
            <v>4000444</v>
          </cell>
          <cell r="E6707" t="str">
            <v>H. K. Kumar</v>
          </cell>
          <cell r="F6707" t="str">
            <v>30.12.1994</v>
          </cell>
          <cell r="G6707">
            <v>22000</v>
          </cell>
          <cell r="H6707">
            <v>0</v>
          </cell>
          <cell r="I6707">
            <v>0</v>
          </cell>
          <cell r="J6707" t="str">
            <v>Cancelled</v>
          </cell>
          <cell r="K6707">
            <v>0</v>
          </cell>
          <cell r="L6707" t="str">
            <v>Cancelled</v>
          </cell>
        </row>
        <row r="6708">
          <cell r="D6708">
            <v>4000445</v>
          </cell>
          <cell r="E6708" t="str">
            <v>R. Srinivasan</v>
          </cell>
          <cell r="F6708" t="str">
            <v>30.12.1994</v>
          </cell>
          <cell r="G6708">
            <v>22000</v>
          </cell>
          <cell r="H6708">
            <v>5500</v>
          </cell>
          <cell r="I6708">
            <v>16500</v>
          </cell>
          <cell r="J6708" t="str">
            <v>Outstanding</v>
          </cell>
          <cell r="K6708" t="str">
            <v>No</v>
          </cell>
          <cell r="L6708" t="str">
            <v>No Communication Till Date (Outstanding Rs 16500/-)</v>
          </cell>
        </row>
        <row r="6709">
          <cell r="D6709">
            <v>4000446</v>
          </cell>
          <cell r="E6709" t="str">
            <v>Babu Mailappa Mangannavar</v>
          </cell>
          <cell r="F6709" t="str">
            <v>01.12.1994</v>
          </cell>
          <cell r="G6709">
            <v>22000</v>
          </cell>
          <cell r="H6709">
            <v>0</v>
          </cell>
          <cell r="I6709">
            <v>0</v>
          </cell>
          <cell r="J6709" t="str">
            <v>Cancelled</v>
          </cell>
          <cell r="K6709">
            <v>0</v>
          </cell>
          <cell r="L6709" t="str">
            <v>Cancelled</v>
          </cell>
        </row>
        <row r="6710">
          <cell r="D6710">
            <v>4000450</v>
          </cell>
          <cell r="E6710" t="str">
            <v>P. Pishpanandan</v>
          </cell>
          <cell r="F6710" t="str">
            <v>27.12.1994</v>
          </cell>
          <cell r="G6710">
            <v>32000</v>
          </cell>
          <cell r="H6710">
            <v>16000</v>
          </cell>
          <cell r="I6710">
            <v>16000</v>
          </cell>
          <cell r="J6710" t="str">
            <v>Outstanding</v>
          </cell>
          <cell r="K6710" t="str">
            <v>No</v>
          </cell>
          <cell r="L6710" t="str">
            <v>No Communication Till Date (Outstanding Rs 16000/-)</v>
          </cell>
        </row>
        <row r="6711">
          <cell r="D6711">
            <v>4000451</v>
          </cell>
          <cell r="E6711" t="str">
            <v>K.B Jubie</v>
          </cell>
          <cell r="F6711" t="str">
            <v>02.12.1994</v>
          </cell>
          <cell r="G6711">
            <v>32000</v>
          </cell>
          <cell r="H6711">
            <v>0</v>
          </cell>
          <cell r="I6711">
            <v>0</v>
          </cell>
          <cell r="J6711" t="str">
            <v>LUCKY WINNER*</v>
          </cell>
          <cell r="K6711" t="str">
            <v>No</v>
          </cell>
          <cell r="L6711" t="str">
            <v>Letter sent, Member Lucky Winner,last communication 07.</v>
          </cell>
        </row>
        <row r="6712">
          <cell r="D6712">
            <v>4000452</v>
          </cell>
          <cell r="E6712" t="str">
            <v>K.V Krishna</v>
          </cell>
          <cell r="F6712" t="str">
            <v>20.12.1994</v>
          </cell>
          <cell r="G6712">
            <v>22000</v>
          </cell>
          <cell r="H6712">
            <v>22000</v>
          </cell>
          <cell r="I6712">
            <v>0</v>
          </cell>
          <cell r="J6712" t="str">
            <v>I.R.M</v>
          </cell>
          <cell r="K6712" t="str">
            <v>No</v>
          </cell>
          <cell r="L6712" t="str">
            <v>As POD last communication 07</v>
          </cell>
        </row>
        <row r="6713">
          <cell r="D6713">
            <v>4000453</v>
          </cell>
          <cell r="E6713" t="str">
            <v>Jyothi Machine Tools</v>
          </cell>
          <cell r="F6713" t="str">
            <v>15.12.1994</v>
          </cell>
          <cell r="G6713">
            <v>22000</v>
          </cell>
          <cell r="H6713">
            <v>22000</v>
          </cell>
          <cell r="I6713">
            <v>0</v>
          </cell>
          <cell r="J6713" t="str">
            <v>I.R.M</v>
          </cell>
          <cell r="K6713" t="str">
            <v>No</v>
          </cell>
          <cell r="L6713" t="str">
            <v>As POD last communication 07</v>
          </cell>
        </row>
        <row r="6714">
          <cell r="D6714">
            <v>4000454</v>
          </cell>
          <cell r="E6714" t="str">
            <v>K. Nanda Gopi Nath</v>
          </cell>
          <cell r="F6714" t="str">
            <v>08.12.1994</v>
          </cell>
          <cell r="G6714">
            <v>32000</v>
          </cell>
          <cell r="H6714">
            <v>32000</v>
          </cell>
          <cell r="I6714">
            <v>0</v>
          </cell>
          <cell r="J6714" t="str">
            <v>I.R.M</v>
          </cell>
          <cell r="K6714" t="str">
            <v>No</v>
          </cell>
          <cell r="L6714" t="str">
            <v>As POD last communication 07</v>
          </cell>
        </row>
        <row r="6715">
          <cell r="D6715">
            <v>4000455</v>
          </cell>
          <cell r="E6715" t="str">
            <v>N.G Harish</v>
          </cell>
          <cell r="F6715" t="str">
            <v>20.12.1994</v>
          </cell>
          <cell r="G6715">
            <v>27000</v>
          </cell>
          <cell r="H6715" t="str">
            <v>Nil</v>
          </cell>
          <cell r="I6715">
            <v>0</v>
          </cell>
          <cell r="J6715" t="str">
            <v>Cancelled</v>
          </cell>
          <cell r="K6715">
            <v>0</v>
          </cell>
          <cell r="L6715" t="str">
            <v>Cancelled</v>
          </cell>
        </row>
        <row r="6716">
          <cell r="D6716">
            <v>4000456</v>
          </cell>
          <cell r="E6716" t="str">
            <v>Madhavi Harish</v>
          </cell>
          <cell r="F6716" t="str">
            <v>20.12.1994</v>
          </cell>
          <cell r="G6716">
            <v>27000</v>
          </cell>
          <cell r="H6716">
            <v>24300</v>
          </cell>
          <cell r="I6716">
            <v>2700</v>
          </cell>
          <cell r="J6716" t="str">
            <v>Outstanding</v>
          </cell>
          <cell r="K6716" t="str">
            <v>No</v>
          </cell>
          <cell r="L6716" t="str">
            <v>last communication 97 (Outstanding Rs 2700/-)</v>
          </cell>
        </row>
        <row r="6717">
          <cell r="D6717">
            <v>4000457</v>
          </cell>
          <cell r="E6717" t="str">
            <v>B.K Chaya Shankar</v>
          </cell>
          <cell r="F6717" t="str">
            <v>30.12.1994</v>
          </cell>
          <cell r="G6717">
            <v>32000</v>
          </cell>
          <cell r="H6717" t="str">
            <v>Nil</v>
          </cell>
          <cell r="I6717">
            <v>0</v>
          </cell>
          <cell r="J6717" t="str">
            <v>Cancelled</v>
          </cell>
          <cell r="K6717">
            <v>0</v>
          </cell>
          <cell r="L6717" t="str">
            <v>Cancelled</v>
          </cell>
        </row>
        <row r="6718">
          <cell r="D6718">
            <v>4000458</v>
          </cell>
          <cell r="E6718" t="str">
            <v>P. Valsan</v>
          </cell>
          <cell r="F6718" t="str">
            <v>30.12.1994</v>
          </cell>
          <cell r="G6718">
            <v>22000</v>
          </cell>
          <cell r="H6718" t="str">
            <v>Nil</v>
          </cell>
          <cell r="I6718">
            <v>0</v>
          </cell>
          <cell r="J6718" t="str">
            <v>Cancelled</v>
          </cell>
          <cell r="K6718">
            <v>0</v>
          </cell>
          <cell r="L6718" t="str">
            <v>Cancelled</v>
          </cell>
        </row>
        <row r="6719">
          <cell r="D6719">
            <v>4000459</v>
          </cell>
          <cell r="E6719" t="str">
            <v>Kumar C Shankar</v>
          </cell>
          <cell r="F6719" t="str">
            <v>30.12.1994</v>
          </cell>
          <cell r="G6719">
            <v>32000</v>
          </cell>
          <cell r="H6719" t="str">
            <v>Nil</v>
          </cell>
          <cell r="I6719">
            <v>0</v>
          </cell>
          <cell r="J6719" t="str">
            <v>Cancelled</v>
          </cell>
          <cell r="K6719">
            <v>0</v>
          </cell>
          <cell r="L6719" t="str">
            <v>Cancelled</v>
          </cell>
        </row>
        <row r="6720">
          <cell r="D6720">
            <v>4000461</v>
          </cell>
          <cell r="E6720" t="str">
            <v>S.Prakash Raju</v>
          </cell>
          <cell r="F6720" t="str">
            <v>26.12.1994</v>
          </cell>
          <cell r="G6720">
            <v>22000</v>
          </cell>
          <cell r="H6720">
            <v>22000</v>
          </cell>
          <cell r="I6720">
            <v>0</v>
          </cell>
          <cell r="J6720" t="str">
            <v>I.R.M</v>
          </cell>
          <cell r="K6720" t="str">
            <v>No</v>
          </cell>
          <cell r="L6720" t="str">
            <v>As POD last communication 07</v>
          </cell>
        </row>
        <row r="6721">
          <cell r="D6721">
            <v>4000462</v>
          </cell>
          <cell r="E6721" t="str">
            <v>M Fazal Ahmed</v>
          </cell>
          <cell r="F6721" t="str">
            <v>31.12.1994</v>
          </cell>
          <cell r="G6721">
            <v>32000</v>
          </cell>
          <cell r="H6721">
            <v>32000</v>
          </cell>
          <cell r="I6721">
            <v>0</v>
          </cell>
          <cell r="J6721" t="str">
            <v>I.R.M</v>
          </cell>
          <cell r="K6721" t="str">
            <v>No</v>
          </cell>
          <cell r="L6721" t="str">
            <v>As POD last communication 07</v>
          </cell>
        </row>
        <row r="6722">
          <cell r="D6722">
            <v>4000463</v>
          </cell>
          <cell r="E6722" t="str">
            <v>K.C Chetan</v>
          </cell>
          <cell r="F6722" t="str">
            <v>31.12.1994</v>
          </cell>
          <cell r="G6722">
            <v>27000</v>
          </cell>
          <cell r="H6722">
            <v>27000</v>
          </cell>
          <cell r="I6722">
            <v>0</v>
          </cell>
          <cell r="J6722" t="str">
            <v>I.R.M</v>
          </cell>
          <cell r="K6722" t="str">
            <v>No</v>
          </cell>
          <cell r="L6722" t="str">
            <v>As POD last communication 07</v>
          </cell>
        </row>
        <row r="6723">
          <cell r="D6723">
            <v>4000464</v>
          </cell>
          <cell r="E6723" t="str">
            <v>Kishore Loombaji Patel</v>
          </cell>
          <cell r="F6723" t="str">
            <v>30.12.1994</v>
          </cell>
          <cell r="G6723">
            <v>22000</v>
          </cell>
          <cell r="H6723">
            <v>22000</v>
          </cell>
          <cell r="I6723">
            <v>0</v>
          </cell>
          <cell r="J6723" t="str">
            <v>I.R.M</v>
          </cell>
          <cell r="K6723" t="str">
            <v>No</v>
          </cell>
          <cell r="L6723" t="str">
            <v>As POD last communication 07</v>
          </cell>
        </row>
        <row r="6724">
          <cell r="D6724">
            <v>4000465</v>
          </cell>
          <cell r="E6724" t="str">
            <v>H. Jayram</v>
          </cell>
          <cell r="F6724" t="str">
            <v>31.12.1994</v>
          </cell>
          <cell r="G6724">
            <v>22000</v>
          </cell>
          <cell r="H6724" t="str">
            <v>Nil</v>
          </cell>
          <cell r="I6724">
            <v>0</v>
          </cell>
          <cell r="J6724" t="str">
            <v>Cancelled</v>
          </cell>
          <cell r="K6724">
            <v>0</v>
          </cell>
          <cell r="L6724" t="str">
            <v>Cancelled</v>
          </cell>
        </row>
        <row r="6725">
          <cell r="D6725">
            <v>4000466</v>
          </cell>
          <cell r="E6725" t="str">
            <v>Srinivasan</v>
          </cell>
          <cell r="F6725" t="str">
            <v>31.12.1994</v>
          </cell>
          <cell r="G6725">
            <v>22000</v>
          </cell>
          <cell r="H6725" t="str">
            <v>Nil</v>
          </cell>
          <cell r="I6725">
            <v>0</v>
          </cell>
          <cell r="J6725" t="str">
            <v>Cancelled</v>
          </cell>
          <cell r="K6725">
            <v>0</v>
          </cell>
          <cell r="L6725" t="str">
            <v>Cancelled</v>
          </cell>
        </row>
        <row r="6726">
          <cell r="D6726">
            <v>4000467</v>
          </cell>
          <cell r="E6726" t="str">
            <v>Jaya Ram</v>
          </cell>
          <cell r="F6726" t="str">
            <v>31.12.1994</v>
          </cell>
          <cell r="G6726">
            <v>22000</v>
          </cell>
          <cell r="H6726" t="str">
            <v>Nil</v>
          </cell>
          <cell r="I6726">
            <v>0</v>
          </cell>
          <cell r="J6726" t="str">
            <v>Cancelled</v>
          </cell>
          <cell r="K6726">
            <v>0</v>
          </cell>
          <cell r="L6726" t="str">
            <v>Cancelled</v>
          </cell>
        </row>
        <row r="6727">
          <cell r="D6727">
            <v>4000468</v>
          </cell>
          <cell r="E6727" t="str">
            <v>Dinesh Rai</v>
          </cell>
          <cell r="F6727" t="str">
            <v>31.12.1994</v>
          </cell>
          <cell r="G6727">
            <v>270000</v>
          </cell>
          <cell r="H6727" t="str">
            <v>Nil</v>
          </cell>
          <cell r="I6727">
            <v>0</v>
          </cell>
          <cell r="J6727" t="str">
            <v>Cancelled</v>
          </cell>
          <cell r="K6727">
            <v>0</v>
          </cell>
          <cell r="L6727" t="str">
            <v>Cancelled</v>
          </cell>
        </row>
        <row r="6728">
          <cell r="D6728">
            <v>4000469</v>
          </cell>
          <cell r="E6728" t="str">
            <v>Ashok V Reddy</v>
          </cell>
          <cell r="F6728" t="str">
            <v>31.12.1994</v>
          </cell>
          <cell r="G6728">
            <v>22000</v>
          </cell>
          <cell r="H6728" t="str">
            <v>Nil</v>
          </cell>
          <cell r="I6728">
            <v>0</v>
          </cell>
          <cell r="J6728" t="str">
            <v>Cancelled</v>
          </cell>
          <cell r="K6728">
            <v>0</v>
          </cell>
          <cell r="L6728" t="str">
            <v>Cancelled</v>
          </cell>
        </row>
        <row r="6729">
          <cell r="D6729">
            <v>4000470</v>
          </cell>
          <cell r="E6729" t="str">
            <v>Jaya Ram D</v>
          </cell>
          <cell r="F6729" t="str">
            <v>31.12.1994</v>
          </cell>
          <cell r="G6729">
            <v>22000</v>
          </cell>
          <cell r="H6729" t="str">
            <v>Nil</v>
          </cell>
          <cell r="I6729">
            <v>0</v>
          </cell>
          <cell r="J6729" t="str">
            <v>Cancelled</v>
          </cell>
          <cell r="K6729">
            <v>0</v>
          </cell>
          <cell r="L6729" t="str">
            <v>Cancelled</v>
          </cell>
        </row>
        <row r="6730">
          <cell r="D6730">
            <v>4000471</v>
          </cell>
          <cell r="E6730" t="str">
            <v>Manju Nath P</v>
          </cell>
          <cell r="F6730" t="str">
            <v>30.12.1994</v>
          </cell>
          <cell r="G6730">
            <v>22000</v>
          </cell>
          <cell r="H6730" t="str">
            <v>Nil</v>
          </cell>
          <cell r="I6730">
            <v>0</v>
          </cell>
          <cell r="J6730" t="str">
            <v>Cancelled</v>
          </cell>
          <cell r="K6730">
            <v>0</v>
          </cell>
          <cell r="L6730" t="str">
            <v>Cancelled</v>
          </cell>
        </row>
        <row r="6731">
          <cell r="D6731">
            <v>4000472</v>
          </cell>
          <cell r="E6731" t="str">
            <v>B.K Ravichandra</v>
          </cell>
          <cell r="F6731" t="str">
            <v>30.12.1994</v>
          </cell>
          <cell r="G6731">
            <v>22000</v>
          </cell>
          <cell r="H6731" t="str">
            <v>Nil</v>
          </cell>
          <cell r="I6731">
            <v>0</v>
          </cell>
          <cell r="J6731" t="str">
            <v>Cancelled</v>
          </cell>
          <cell r="K6731">
            <v>0</v>
          </cell>
          <cell r="L6731" t="str">
            <v>Cancelled</v>
          </cell>
        </row>
        <row r="6732">
          <cell r="D6732">
            <v>4000473</v>
          </cell>
          <cell r="E6732" t="str">
            <v>J.M Heating Systems</v>
          </cell>
          <cell r="F6732" t="str">
            <v>30.12.1994</v>
          </cell>
          <cell r="G6732">
            <v>22000</v>
          </cell>
          <cell r="H6732" t="str">
            <v>Nil</v>
          </cell>
          <cell r="I6732">
            <v>0</v>
          </cell>
          <cell r="J6732" t="str">
            <v>Cancelled</v>
          </cell>
          <cell r="K6732">
            <v>0</v>
          </cell>
          <cell r="L6732" t="str">
            <v>Cancelled</v>
          </cell>
        </row>
        <row r="6733">
          <cell r="D6733">
            <v>4000474</v>
          </cell>
          <cell r="E6733" t="str">
            <v>Veena Manjonath</v>
          </cell>
          <cell r="F6733" t="str">
            <v>30.12.1994</v>
          </cell>
          <cell r="G6733">
            <v>22000</v>
          </cell>
          <cell r="H6733" t="str">
            <v>Nil</v>
          </cell>
          <cell r="I6733">
            <v>0</v>
          </cell>
          <cell r="J6733" t="str">
            <v>Cancelled</v>
          </cell>
          <cell r="K6733">
            <v>0</v>
          </cell>
          <cell r="L6733" t="str">
            <v>Cancelled</v>
          </cell>
        </row>
        <row r="6734">
          <cell r="D6734">
            <v>4000475</v>
          </cell>
          <cell r="E6734" t="str">
            <v>M.M Fabric Raisey</v>
          </cell>
          <cell r="F6734" t="str">
            <v>30.12.1994</v>
          </cell>
          <cell r="G6734">
            <v>32000</v>
          </cell>
          <cell r="H6734" t="str">
            <v>Nil</v>
          </cell>
          <cell r="I6734">
            <v>0</v>
          </cell>
          <cell r="J6734" t="str">
            <v>Cancelled</v>
          </cell>
          <cell r="K6734">
            <v>0</v>
          </cell>
          <cell r="L6734" t="str">
            <v>Cancelled</v>
          </cell>
        </row>
        <row r="6735">
          <cell r="D6735">
            <v>4000476</v>
          </cell>
          <cell r="E6735" t="str">
            <v>Ramani Ramchandra</v>
          </cell>
          <cell r="F6735" t="str">
            <v>03.01.1995</v>
          </cell>
          <cell r="G6735">
            <v>22000</v>
          </cell>
          <cell r="H6735" t="str">
            <v>Nil</v>
          </cell>
          <cell r="I6735">
            <v>0</v>
          </cell>
          <cell r="J6735" t="str">
            <v>Cancelled</v>
          </cell>
          <cell r="K6735">
            <v>0</v>
          </cell>
          <cell r="L6735" t="str">
            <v>Cancelled</v>
          </cell>
        </row>
        <row r="6736">
          <cell r="D6736">
            <v>4000477</v>
          </cell>
          <cell r="E6736" t="str">
            <v xml:space="preserve">Satya Prakash </v>
          </cell>
          <cell r="F6736" t="str">
            <v>27.12.1994</v>
          </cell>
          <cell r="G6736">
            <v>22000</v>
          </cell>
          <cell r="H6736" t="str">
            <v>Nil</v>
          </cell>
          <cell r="I6736">
            <v>0</v>
          </cell>
          <cell r="J6736" t="str">
            <v>Cancelled</v>
          </cell>
          <cell r="K6736">
            <v>0</v>
          </cell>
          <cell r="L6736" t="str">
            <v>Cancelled</v>
          </cell>
        </row>
        <row r="6737">
          <cell r="D6737">
            <v>4000478</v>
          </cell>
          <cell r="E6737" t="str">
            <v xml:space="preserve">Satya Prakash </v>
          </cell>
          <cell r="F6737" t="str">
            <v>27.12.1994</v>
          </cell>
          <cell r="G6737">
            <v>22000</v>
          </cell>
          <cell r="H6737" t="str">
            <v>Nil</v>
          </cell>
          <cell r="I6737">
            <v>0</v>
          </cell>
          <cell r="J6737" t="str">
            <v>Cancelled</v>
          </cell>
          <cell r="K6737">
            <v>0</v>
          </cell>
          <cell r="L6737" t="str">
            <v>Cancelled</v>
          </cell>
        </row>
        <row r="6738">
          <cell r="D6738">
            <v>4000479</v>
          </cell>
          <cell r="E6738" t="str">
            <v>R. Mohan</v>
          </cell>
          <cell r="F6738" t="str">
            <v>31.12.1994</v>
          </cell>
          <cell r="G6738">
            <v>32000</v>
          </cell>
          <cell r="H6738" t="str">
            <v>Nil</v>
          </cell>
          <cell r="I6738">
            <v>0</v>
          </cell>
          <cell r="J6738" t="str">
            <v>Cancelled</v>
          </cell>
          <cell r="K6738">
            <v>0</v>
          </cell>
          <cell r="L6738" t="str">
            <v>Cancelled</v>
          </cell>
        </row>
        <row r="6739">
          <cell r="D6739">
            <v>4000480</v>
          </cell>
          <cell r="E6739" t="str">
            <v>R. Mohan</v>
          </cell>
          <cell r="F6739" t="str">
            <v>31.12.1994</v>
          </cell>
          <cell r="G6739">
            <v>32000</v>
          </cell>
          <cell r="H6739" t="str">
            <v>Nil</v>
          </cell>
          <cell r="I6739">
            <v>0</v>
          </cell>
          <cell r="J6739" t="str">
            <v>Cancelled</v>
          </cell>
          <cell r="K6739">
            <v>0</v>
          </cell>
          <cell r="L6739" t="str">
            <v>Cancelled</v>
          </cell>
        </row>
        <row r="6740">
          <cell r="D6740">
            <v>4000483</v>
          </cell>
          <cell r="E6740" t="str">
            <v>V.K Kothiwala</v>
          </cell>
          <cell r="F6740" t="str">
            <v>31.12.1994</v>
          </cell>
          <cell r="G6740">
            <v>22000</v>
          </cell>
          <cell r="H6740">
            <v>12100</v>
          </cell>
          <cell r="I6740">
            <v>9900</v>
          </cell>
          <cell r="J6740" t="str">
            <v>Outstanding</v>
          </cell>
          <cell r="K6740" t="str">
            <v>No</v>
          </cell>
          <cell r="L6740" t="str">
            <v xml:space="preserve">As POD last communication 2007 (outstanding Rs. 9900/-) </v>
          </cell>
        </row>
        <row r="6741">
          <cell r="D6741">
            <v>4000484</v>
          </cell>
          <cell r="E6741" t="str">
            <v>Surendre Manohar Waghmare</v>
          </cell>
          <cell r="F6741" t="str">
            <v>28.12.1994</v>
          </cell>
          <cell r="G6741">
            <v>22000</v>
          </cell>
          <cell r="H6741">
            <v>5500</v>
          </cell>
          <cell r="I6741">
            <v>16500</v>
          </cell>
          <cell r="J6741" t="str">
            <v>Outstanding</v>
          </cell>
          <cell r="K6741" t="str">
            <v>No</v>
          </cell>
          <cell r="L6741" t="str">
            <v xml:space="preserve">As POD last communication 2007 (outstanding Rs. 16500/-) </v>
          </cell>
        </row>
        <row r="6742">
          <cell r="D6742">
            <v>4000485</v>
          </cell>
          <cell r="E6742" t="str">
            <v>C.B Angadi</v>
          </cell>
          <cell r="F6742" t="str">
            <v>30.12.1994</v>
          </cell>
          <cell r="G6742">
            <v>22000</v>
          </cell>
          <cell r="H6742" t="str">
            <v>Nill</v>
          </cell>
          <cell r="I6742">
            <v>0</v>
          </cell>
          <cell r="J6742" t="str">
            <v>Cancelled</v>
          </cell>
          <cell r="K6742">
            <v>0</v>
          </cell>
          <cell r="L6742" t="str">
            <v>Cancellection Date:- 19-04-1994</v>
          </cell>
        </row>
        <row r="6743">
          <cell r="D6743">
            <v>4000486</v>
          </cell>
          <cell r="E6743" t="str">
            <v>Annappa Ramappa Hundekas</v>
          </cell>
          <cell r="F6743" t="str">
            <v>31.12.1994</v>
          </cell>
          <cell r="G6743">
            <v>22000</v>
          </cell>
          <cell r="H6743">
            <v>5500</v>
          </cell>
          <cell r="I6743">
            <v>16500</v>
          </cell>
          <cell r="J6743" t="str">
            <v>Outstanding</v>
          </cell>
          <cell r="K6743" t="str">
            <v>No</v>
          </cell>
          <cell r="L6743" t="str">
            <v>No Communication Till Date (Outstanding Rs 16500/-)</v>
          </cell>
        </row>
        <row r="6744">
          <cell r="D6744">
            <v>4000487</v>
          </cell>
          <cell r="E6744" t="str">
            <v>Rekha Bala Chandra Munavalli</v>
          </cell>
          <cell r="F6744" t="str">
            <v>31.12.1994</v>
          </cell>
          <cell r="G6744">
            <v>22000</v>
          </cell>
          <cell r="H6744" t="str">
            <v>Nill</v>
          </cell>
          <cell r="I6744">
            <v>0</v>
          </cell>
          <cell r="J6744" t="str">
            <v>Cancelled</v>
          </cell>
          <cell r="K6744">
            <v>0</v>
          </cell>
          <cell r="L6744" t="str">
            <v>Cancellection Date:- 19-04-1994</v>
          </cell>
        </row>
        <row r="6745">
          <cell r="D6745">
            <v>4000488</v>
          </cell>
          <cell r="E6745" t="str">
            <v>Nilkanth Narayan Mahajan</v>
          </cell>
          <cell r="F6745" t="str">
            <v>30.12.1994</v>
          </cell>
          <cell r="G6745">
            <v>22000</v>
          </cell>
          <cell r="H6745" t="str">
            <v>Nill</v>
          </cell>
          <cell r="I6745">
            <v>0</v>
          </cell>
          <cell r="J6745" t="str">
            <v>Cancelled</v>
          </cell>
          <cell r="K6745">
            <v>0</v>
          </cell>
          <cell r="L6745" t="str">
            <v>Cancellection Date:- 19-04-1994</v>
          </cell>
        </row>
        <row r="6746">
          <cell r="D6746">
            <v>4000489</v>
          </cell>
          <cell r="E6746" t="str">
            <v>Basvaraj G Puti</v>
          </cell>
          <cell r="F6746" t="str">
            <v>31.12.1994</v>
          </cell>
          <cell r="G6746">
            <v>22000</v>
          </cell>
          <cell r="H6746">
            <v>5500</v>
          </cell>
          <cell r="I6746">
            <v>16500</v>
          </cell>
          <cell r="J6746" t="str">
            <v>Outstanding</v>
          </cell>
          <cell r="K6746" t="str">
            <v>No</v>
          </cell>
          <cell r="L6746" t="str">
            <v>Last Communication Till 1996, (Outstanding Rs 16500/-)</v>
          </cell>
        </row>
        <row r="6747">
          <cell r="D6747">
            <v>4000490</v>
          </cell>
          <cell r="E6747" t="str">
            <v>Shivakant Pande</v>
          </cell>
          <cell r="F6747" t="str">
            <v>30.12.1994</v>
          </cell>
          <cell r="G6747">
            <v>22000</v>
          </cell>
          <cell r="H6747" t="str">
            <v>Nill</v>
          </cell>
          <cell r="I6747">
            <v>0</v>
          </cell>
          <cell r="J6747" t="str">
            <v>Cancelled</v>
          </cell>
          <cell r="K6747">
            <v>0</v>
          </cell>
          <cell r="L6747" t="str">
            <v>Cancellection Date:- 15-09-2009</v>
          </cell>
        </row>
        <row r="6748">
          <cell r="D6748">
            <v>4000491</v>
          </cell>
          <cell r="E6748" t="str">
            <v xml:space="preserve">Chandrakant S Kothiwala </v>
          </cell>
          <cell r="F6748" t="str">
            <v>30.12.1994</v>
          </cell>
          <cell r="G6748">
            <v>22000</v>
          </cell>
          <cell r="H6748">
            <v>5500</v>
          </cell>
          <cell r="I6748">
            <v>16500</v>
          </cell>
          <cell r="J6748" t="str">
            <v>Outstanding</v>
          </cell>
          <cell r="K6748" t="str">
            <v>No</v>
          </cell>
          <cell r="L6748" t="str">
            <v xml:space="preserve">As POD last communication 2007 (outstanding Rs. 16500/-) </v>
          </cell>
        </row>
        <row r="6749">
          <cell r="D6749">
            <v>4000492</v>
          </cell>
          <cell r="E6749" t="str">
            <v>Shanta Devanand Bagewali</v>
          </cell>
          <cell r="F6749" t="str">
            <v>26.12.1994</v>
          </cell>
          <cell r="G6749">
            <v>22000</v>
          </cell>
          <cell r="H6749" t="str">
            <v>Nill</v>
          </cell>
          <cell r="I6749">
            <v>0</v>
          </cell>
          <cell r="J6749" t="str">
            <v>Cancelled</v>
          </cell>
          <cell r="K6749">
            <v>0</v>
          </cell>
          <cell r="L6749" t="str">
            <v>Cancellection Date:- 29-07-1995</v>
          </cell>
        </row>
        <row r="6750">
          <cell r="D6750">
            <v>4000493</v>
          </cell>
          <cell r="E6750" t="str">
            <v>Rajendra B Patil</v>
          </cell>
          <cell r="F6750" t="str">
            <v>29.12.1994</v>
          </cell>
          <cell r="G6750">
            <v>22000</v>
          </cell>
          <cell r="H6750" t="str">
            <v>Nill</v>
          </cell>
          <cell r="I6750">
            <v>0</v>
          </cell>
          <cell r="J6750" t="str">
            <v>Cancelled</v>
          </cell>
          <cell r="K6750">
            <v>0</v>
          </cell>
          <cell r="L6750" t="str">
            <v>Cancellection Date:- 19-04-1995</v>
          </cell>
        </row>
        <row r="6751">
          <cell r="D6751">
            <v>4000494</v>
          </cell>
          <cell r="E6751" t="str">
            <v>Lata Nagappa Khat</v>
          </cell>
          <cell r="F6751" t="str">
            <v>26.12.1994</v>
          </cell>
          <cell r="G6751">
            <v>22000</v>
          </cell>
          <cell r="H6751">
            <v>22000</v>
          </cell>
          <cell r="I6751">
            <v>0</v>
          </cell>
          <cell r="J6751" t="str">
            <v>I.R.M</v>
          </cell>
          <cell r="K6751" t="str">
            <v>No</v>
          </cell>
          <cell r="L6751" t="str">
            <v>As POD last communication 07</v>
          </cell>
        </row>
        <row r="6752">
          <cell r="D6752">
            <v>4000495</v>
          </cell>
          <cell r="E6752" t="str">
            <v>Chandrakant B Kurbetti</v>
          </cell>
          <cell r="F6752" t="str">
            <v>28.12.1994</v>
          </cell>
          <cell r="G6752">
            <v>22000</v>
          </cell>
          <cell r="H6752">
            <v>22000</v>
          </cell>
          <cell r="I6752">
            <v>0</v>
          </cell>
          <cell r="J6752" t="str">
            <v>R.M</v>
          </cell>
          <cell r="K6752">
            <v>2022</v>
          </cell>
          <cell r="L6752" t="str">
            <v>They are regular member</v>
          </cell>
        </row>
        <row r="6753">
          <cell r="D6753">
            <v>4000496</v>
          </cell>
          <cell r="E6753" t="str">
            <v>V.D Belval</v>
          </cell>
          <cell r="F6753" t="str">
            <v>31.12.1994</v>
          </cell>
          <cell r="G6753">
            <v>22000</v>
          </cell>
          <cell r="H6753">
            <v>18700</v>
          </cell>
          <cell r="I6753">
            <v>3300</v>
          </cell>
          <cell r="J6753" t="str">
            <v>Outstanding</v>
          </cell>
          <cell r="K6753" t="str">
            <v>No</v>
          </cell>
          <cell r="L6753" t="str">
            <v>No Communication Till Date (Outstanding Rs 3300/-)</v>
          </cell>
        </row>
        <row r="6754">
          <cell r="D6754">
            <v>4000497</v>
          </cell>
          <cell r="E6754" t="str">
            <v>B.B Palaksha</v>
          </cell>
          <cell r="F6754" t="str">
            <v>20.12.1994</v>
          </cell>
          <cell r="G6754">
            <v>32000</v>
          </cell>
          <cell r="H6754">
            <v>32000</v>
          </cell>
          <cell r="I6754">
            <v>0</v>
          </cell>
          <cell r="J6754" t="str">
            <v>I.R.M</v>
          </cell>
          <cell r="K6754" t="str">
            <v>No</v>
          </cell>
          <cell r="L6754" t="str">
            <v>telephonic reply on 19/06/2018 &amp; Total 2 Membership Of TPT:- 04000497 &amp; 04000498</v>
          </cell>
        </row>
        <row r="6755">
          <cell r="D6755">
            <v>4000498</v>
          </cell>
          <cell r="E6755" t="str">
            <v>B.B Palaksha</v>
          </cell>
          <cell r="F6755" t="str">
            <v>20.12.1994</v>
          </cell>
          <cell r="G6755">
            <v>32000</v>
          </cell>
          <cell r="H6755">
            <v>32000</v>
          </cell>
          <cell r="I6755">
            <v>0</v>
          </cell>
          <cell r="J6755" t="str">
            <v>I.R.M</v>
          </cell>
          <cell r="K6755" t="str">
            <v>No</v>
          </cell>
          <cell r="L6755" t="str">
            <v>telephonic reply on 19/06/2018 &amp; Total 2 Membership Of TPT:- 04000497 &amp; 04000498</v>
          </cell>
        </row>
        <row r="6756">
          <cell r="D6756">
            <v>4000499</v>
          </cell>
          <cell r="E6756" t="str">
            <v>Sandhya S Mutalik Pahil</v>
          </cell>
          <cell r="F6756" t="str">
            <v>10.12.1994</v>
          </cell>
          <cell r="G6756">
            <v>27000</v>
          </cell>
          <cell r="H6756">
            <v>27000</v>
          </cell>
          <cell r="I6756">
            <v>0</v>
          </cell>
          <cell r="J6756" t="str">
            <v>R.M</v>
          </cell>
          <cell r="K6756">
            <v>2022</v>
          </cell>
          <cell r="L6756" t="str">
            <v>They are regular member, (Membership Transferred To Nominee)</v>
          </cell>
        </row>
        <row r="6757">
          <cell r="D6757">
            <v>4000500</v>
          </cell>
          <cell r="E6757" t="str">
            <v>KS Nagaraj</v>
          </cell>
          <cell r="F6757" t="str">
            <v>17.12.1994</v>
          </cell>
          <cell r="G6757">
            <v>27000</v>
          </cell>
          <cell r="H6757">
            <v>27000</v>
          </cell>
          <cell r="I6757">
            <v>0</v>
          </cell>
          <cell r="J6757" t="str">
            <v>I.R.M</v>
          </cell>
          <cell r="K6757" t="str">
            <v>No</v>
          </cell>
          <cell r="L6757" t="str">
            <v>As POD last communication 07</v>
          </cell>
        </row>
        <row r="6758">
          <cell r="D6758">
            <v>4000501</v>
          </cell>
          <cell r="E6758" t="str">
            <v>Sachidanand C Mutti</v>
          </cell>
          <cell r="F6758" t="str">
            <v>30.12.1994</v>
          </cell>
          <cell r="G6758">
            <v>27000</v>
          </cell>
          <cell r="H6758" t="str">
            <v>Nill</v>
          </cell>
          <cell r="I6758">
            <v>0</v>
          </cell>
          <cell r="J6758" t="str">
            <v>Cancelled</v>
          </cell>
          <cell r="K6758">
            <v>0</v>
          </cell>
          <cell r="L6758" t="str">
            <v>Cancellection Date:- 19-04-1995</v>
          </cell>
        </row>
        <row r="6759">
          <cell r="D6759">
            <v>4000503</v>
          </cell>
          <cell r="E6759" t="str">
            <v>K.G.S Manyeem</v>
          </cell>
          <cell r="F6759" t="str">
            <v>31.12.1994</v>
          </cell>
          <cell r="G6759">
            <v>22000</v>
          </cell>
          <cell r="H6759" t="str">
            <v>Nill</v>
          </cell>
          <cell r="I6759">
            <v>0</v>
          </cell>
          <cell r="J6759" t="str">
            <v>Cancelled</v>
          </cell>
          <cell r="K6759">
            <v>0</v>
          </cell>
          <cell r="L6759" t="str">
            <v>Cancellection Date:- 19-04-1995</v>
          </cell>
        </row>
        <row r="6760">
          <cell r="D6760">
            <v>4000504</v>
          </cell>
          <cell r="E6760" t="str">
            <v>Suresh B Ahuja</v>
          </cell>
          <cell r="F6760" t="str">
            <v>30.12.1994</v>
          </cell>
          <cell r="G6760">
            <v>22000</v>
          </cell>
          <cell r="H6760" t="str">
            <v>Nill</v>
          </cell>
          <cell r="I6760">
            <v>0</v>
          </cell>
          <cell r="J6760" t="str">
            <v>Cancelled</v>
          </cell>
          <cell r="K6760">
            <v>0</v>
          </cell>
          <cell r="L6760" t="str">
            <v>Cancellection Date:- 19-04-1995</v>
          </cell>
        </row>
        <row r="6761">
          <cell r="D6761">
            <v>4000505</v>
          </cell>
          <cell r="E6761" t="str">
            <v>Ajay Chawla</v>
          </cell>
          <cell r="F6761" t="str">
            <v>31.12.1994</v>
          </cell>
          <cell r="G6761">
            <v>22000</v>
          </cell>
          <cell r="H6761" t="str">
            <v>Nill</v>
          </cell>
          <cell r="I6761">
            <v>0</v>
          </cell>
          <cell r="J6761" t="str">
            <v>Cancelled</v>
          </cell>
          <cell r="K6761">
            <v>0</v>
          </cell>
          <cell r="L6761" t="str">
            <v>Cancellection Date:- 19-04-1995</v>
          </cell>
        </row>
        <row r="6762">
          <cell r="D6762">
            <v>4000506</v>
          </cell>
          <cell r="E6762" t="str">
            <v>Nilesh Kumar Gandhi</v>
          </cell>
          <cell r="F6762" t="str">
            <v>30.12.1994</v>
          </cell>
          <cell r="G6762">
            <v>22000</v>
          </cell>
          <cell r="H6762" t="str">
            <v>Nill</v>
          </cell>
          <cell r="I6762">
            <v>0</v>
          </cell>
          <cell r="J6762" t="str">
            <v>Cancelled</v>
          </cell>
          <cell r="K6762">
            <v>0</v>
          </cell>
          <cell r="L6762" t="str">
            <v>Cancellection Date:- 19-04-1995</v>
          </cell>
        </row>
        <row r="6763">
          <cell r="D6763">
            <v>4000507</v>
          </cell>
          <cell r="E6763" t="str">
            <v>T.G Girja</v>
          </cell>
          <cell r="F6763" t="str">
            <v>30.12.1994</v>
          </cell>
          <cell r="G6763">
            <v>22000</v>
          </cell>
          <cell r="H6763" t="str">
            <v>Nill</v>
          </cell>
          <cell r="I6763">
            <v>0</v>
          </cell>
          <cell r="J6763" t="str">
            <v>Cancelled</v>
          </cell>
          <cell r="K6763">
            <v>0</v>
          </cell>
          <cell r="L6763" t="str">
            <v>Cancellection Date:- 19-04-1995</v>
          </cell>
        </row>
        <row r="6764">
          <cell r="D6764">
            <v>4000508</v>
          </cell>
          <cell r="E6764" t="str">
            <v>Subhash Vasudeo Shrigonkar</v>
          </cell>
          <cell r="F6764" t="str">
            <v>26.12.1994</v>
          </cell>
          <cell r="G6764">
            <v>32000</v>
          </cell>
          <cell r="H6764">
            <v>32000</v>
          </cell>
          <cell r="I6764">
            <v>0</v>
          </cell>
          <cell r="J6764" t="str">
            <v>I.R.M</v>
          </cell>
          <cell r="K6764" t="str">
            <v>No</v>
          </cell>
          <cell r="L6764" t="str">
            <v>Last Communication Till 2005</v>
          </cell>
        </row>
        <row r="6765">
          <cell r="D6765">
            <v>4000509</v>
          </cell>
          <cell r="E6765" t="str">
            <v>Sanjay Basu Vaneppa Mustnal</v>
          </cell>
          <cell r="F6765" t="str">
            <v>29.12.1994</v>
          </cell>
          <cell r="G6765">
            <v>22000</v>
          </cell>
          <cell r="H6765">
            <v>15400</v>
          </cell>
          <cell r="I6765">
            <v>6600</v>
          </cell>
          <cell r="J6765" t="str">
            <v>Outstanding</v>
          </cell>
          <cell r="K6765" t="str">
            <v>No</v>
          </cell>
          <cell r="L6765" t="str">
            <v>No Communication Till Date (Outstanding Rs 6600/-)</v>
          </cell>
        </row>
        <row r="6766">
          <cell r="D6766">
            <v>4000510</v>
          </cell>
          <cell r="E6766" t="str">
            <v>Satya Prakash</v>
          </cell>
          <cell r="F6766" t="str">
            <v>27.12.1994</v>
          </cell>
          <cell r="G6766">
            <v>22000</v>
          </cell>
          <cell r="H6766" t="str">
            <v>Nill</v>
          </cell>
          <cell r="I6766">
            <v>0</v>
          </cell>
          <cell r="J6766" t="str">
            <v>Cancelled</v>
          </cell>
          <cell r="K6766">
            <v>0</v>
          </cell>
          <cell r="L6766" t="str">
            <v>Cancellection Date:- 19-04-1995</v>
          </cell>
        </row>
        <row r="6767">
          <cell r="D6767">
            <v>4000511</v>
          </cell>
          <cell r="E6767" t="str">
            <v>P.M Jayaraman</v>
          </cell>
          <cell r="F6767" t="str">
            <v>31.12.1994</v>
          </cell>
          <cell r="G6767">
            <v>27000</v>
          </cell>
          <cell r="H6767" t="str">
            <v>Nill</v>
          </cell>
          <cell r="I6767">
            <v>0</v>
          </cell>
          <cell r="J6767" t="str">
            <v>Cancelled</v>
          </cell>
          <cell r="K6767">
            <v>0</v>
          </cell>
          <cell r="L6767" t="str">
            <v>Cancellection Date:- 19-04-1995</v>
          </cell>
        </row>
        <row r="6768">
          <cell r="D6768">
            <v>4000512</v>
          </cell>
          <cell r="E6768" t="str">
            <v>Ravinder R Das</v>
          </cell>
          <cell r="F6768" t="str">
            <v>31.12.1994</v>
          </cell>
          <cell r="G6768">
            <v>22000</v>
          </cell>
          <cell r="H6768" t="str">
            <v>Nill</v>
          </cell>
          <cell r="I6768">
            <v>0</v>
          </cell>
          <cell r="J6768" t="str">
            <v>Cancelled</v>
          </cell>
          <cell r="K6768">
            <v>0</v>
          </cell>
          <cell r="L6768" t="str">
            <v>Cancellection Date:- 19-04-1995</v>
          </cell>
        </row>
        <row r="6769">
          <cell r="D6769">
            <v>4000513</v>
          </cell>
          <cell r="E6769" t="str">
            <v>Natraj S</v>
          </cell>
          <cell r="F6769" t="str">
            <v>31.12.1994</v>
          </cell>
          <cell r="G6769">
            <v>22000</v>
          </cell>
          <cell r="H6769" t="str">
            <v>Nill</v>
          </cell>
          <cell r="I6769">
            <v>0</v>
          </cell>
          <cell r="J6769" t="str">
            <v>Cancelled</v>
          </cell>
          <cell r="K6769">
            <v>0</v>
          </cell>
          <cell r="L6769" t="str">
            <v>Cancellection Date:- 19-04-1995</v>
          </cell>
        </row>
        <row r="6770">
          <cell r="D6770">
            <v>4000514</v>
          </cell>
          <cell r="E6770" t="str">
            <v>Vinod Alias Raju Metrani</v>
          </cell>
          <cell r="F6770" t="str">
            <v>10.01.1995</v>
          </cell>
          <cell r="G6770">
            <v>22000</v>
          </cell>
          <cell r="H6770">
            <v>12100</v>
          </cell>
          <cell r="I6770">
            <v>9900</v>
          </cell>
          <cell r="J6770" t="str">
            <v>Outstanding</v>
          </cell>
          <cell r="K6770" t="str">
            <v>No</v>
          </cell>
          <cell r="L6770" t="str">
            <v>Letter Not Sent, No Communication Till Date (Outstanding Rs 9900/-)</v>
          </cell>
        </row>
        <row r="6771">
          <cell r="D6771">
            <v>4000515</v>
          </cell>
          <cell r="E6771" t="str">
            <v>Sanjay Sharma</v>
          </cell>
          <cell r="F6771" t="str">
            <v>10.01.1995</v>
          </cell>
          <cell r="G6771">
            <v>22000</v>
          </cell>
          <cell r="H6771">
            <v>22000</v>
          </cell>
          <cell r="I6771">
            <v>0</v>
          </cell>
          <cell r="J6771" t="str">
            <v>I.R.M</v>
          </cell>
          <cell r="K6771" t="str">
            <v>No</v>
          </cell>
          <cell r="L6771" t="str">
            <v>No Communication Till Date</v>
          </cell>
        </row>
        <row r="6772">
          <cell r="D6772">
            <v>4000516</v>
          </cell>
          <cell r="E6772" t="str">
            <v xml:space="preserve">Sukesh </v>
          </cell>
          <cell r="F6772" t="str">
            <v>16.01.1995</v>
          </cell>
          <cell r="G6772">
            <v>32000</v>
          </cell>
          <cell r="H6772">
            <v>19200</v>
          </cell>
          <cell r="I6772">
            <v>12800</v>
          </cell>
          <cell r="J6772" t="str">
            <v>Outstanding</v>
          </cell>
          <cell r="K6772" t="str">
            <v>No</v>
          </cell>
          <cell r="L6772" t="str">
            <v>Last Communication Till 1998, (Outstanding Rs 12800/-)</v>
          </cell>
        </row>
        <row r="6773">
          <cell r="D6773">
            <v>4000517</v>
          </cell>
          <cell r="E6773" t="str">
            <v>Devi Das Kudalkar</v>
          </cell>
          <cell r="F6773" t="str">
            <v>16.01.1995</v>
          </cell>
          <cell r="G6773">
            <v>22000</v>
          </cell>
          <cell r="H6773">
            <v>22000</v>
          </cell>
          <cell r="I6773">
            <v>0</v>
          </cell>
          <cell r="J6773" t="str">
            <v>I.R.M</v>
          </cell>
          <cell r="K6773" t="str">
            <v>No</v>
          </cell>
          <cell r="L6773" t="str">
            <v>No Communication Till Date</v>
          </cell>
        </row>
        <row r="6774">
          <cell r="D6774">
            <v>4000518</v>
          </cell>
          <cell r="E6774" t="str">
            <v>CV Veerendra</v>
          </cell>
          <cell r="F6774" t="str">
            <v>20.01.1995</v>
          </cell>
          <cell r="G6774">
            <v>22000</v>
          </cell>
          <cell r="H6774">
            <v>22000</v>
          </cell>
          <cell r="I6774">
            <v>0</v>
          </cell>
          <cell r="J6774" t="str">
            <v>I.R.M</v>
          </cell>
          <cell r="K6774" t="str">
            <v>No</v>
          </cell>
          <cell r="L6774" t="str">
            <v>Letter Not Sent, Last Communication Till 2005</v>
          </cell>
        </row>
        <row r="6775">
          <cell r="D6775">
            <v>4000521</v>
          </cell>
          <cell r="E6775" t="str">
            <v>Malleshappa Gurnlingappa</v>
          </cell>
          <cell r="F6775" t="str">
            <v>23.01.1995</v>
          </cell>
          <cell r="G6775">
            <v>22000</v>
          </cell>
          <cell r="H6775" t="str">
            <v>Nill</v>
          </cell>
          <cell r="I6775">
            <v>0</v>
          </cell>
          <cell r="J6775" t="str">
            <v>Cancelled</v>
          </cell>
          <cell r="K6775">
            <v>0</v>
          </cell>
          <cell r="L6775" t="str">
            <v>Cancellection Date:- 29-07-1995</v>
          </cell>
        </row>
        <row r="6776">
          <cell r="D6776">
            <v>4000522</v>
          </cell>
          <cell r="E6776" t="str">
            <v>Combined Couriers (Jar) Pvt Ltd</v>
          </cell>
          <cell r="F6776" t="str">
            <v>24.01.1995</v>
          </cell>
          <cell r="G6776">
            <v>22000</v>
          </cell>
          <cell r="H6776">
            <v>5500</v>
          </cell>
          <cell r="I6776">
            <v>16500</v>
          </cell>
          <cell r="J6776" t="str">
            <v>Outstanding</v>
          </cell>
          <cell r="K6776" t="str">
            <v>No</v>
          </cell>
          <cell r="L6776" t="str">
            <v>No Communication Till Date, (Outstanding Rs 16500/-)</v>
          </cell>
        </row>
        <row r="6777">
          <cell r="D6777">
            <v>4000523</v>
          </cell>
          <cell r="E6777" t="str">
            <v>V. Bala Subrahamaniyam</v>
          </cell>
          <cell r="F6777" t="str">
            <v>27.01.1995</v>
          </cell>
          <cell r="G6777">
            <v>22000</v>
          </cell>
          <cell r="H6777">
            <v>12100</v>
          </cell>
          <cell r="I6777">
            <v>9900</v>
          </cell>
          <cell r="J6777" t="str">
            <v>Outstanding</v>
          </cell>
          <cell r="K6777" t="str">
            <v>No</v>
          </cell>
          <cell r="L6777" t="str">
            <v xml:space="preserve"> No Communication Till Date, (Outstanding Rs 9900/-)</v>
          </cell>
        </row>
        <row r="6778">
          <cell r="D6778">
            <v>4000524</v>
          </cell>
          <cell r="E6778" t="str">
            <v>Harish Kumar Chowhan</v>
          </cell>
          <cell r="F6778" t="str">
            <v>30.01.1995</v>
          </cell>
          <cell r="G6778">
            <v>22000</v>
          </cell>
          <cell r="H6778">
            <v>22000</v>
          </cell>
          <cell r="I6778">
            <v>0</v>
          </cell>
          <cell r="J6778" t="str">
            <v>I.R.M</v>
          </cell>
          <cell r="K6778" t="str">
            <v>No</v>
          </cell>
          <cell r="L6778" t="str">
            <v>No Communication Till Date</v>
          </cell>
        </row>
        <row r="6779">
          <cell r="D6779">
            <v>4000525</v>
          </cell>
          <cell r="E6779" t="str">
            <v>Ram Mohan K</v>
          </cell>
          <cell r="F6779" t="str">
            <v>19.01.1995</v>
          </cell>
          <cell r="G6779">
            <v>22000</v>
          </cell>
          <cell r="H6779">
            <v>12100</v>
          </cell>
          <cell r="I6779">
            <v>9900</v>
          </cell>
          <cell r="J6779" t="str">
            <v>Outstanding</v>
          </cell>
          <cell r="K6779" t="str">
            <v>No</v>
          </cell>
          <cell r="L6779" t="str">
            <v>As Pod last Communication Till 2007 (Outstanding Rs 9900/-)</v>
          </cell>
        </row>
        <row r="6780">
          <cell r="D6780">
            <v>4000526</v>
          </cell>
          <cell r="E6780" t="str">
            <v>Pankaj Kumar Bathija</v>
          </cell>
          <cell r="F6780" t="str">
            <v>23.01.1995</v>
          </cell>
          <cell r="G6780">
            <v>22000</v>
          </cell>
          <cell r="H6780">
            <v>22000</v>
          </cell>
          <cell r="I6780">
            <v>0</v>
          </cell>
          <cell r="J6780" t="str">
            <v>R.M</v>
          </cell>
          <cell r="K6780">
            <v>2009</v>
          </cell>
          <cell r="L6780" t="str">
            <v>no reminder send so Last Communication Till 2015</v>
          </cell>
        </row>
        <row r="6781">
          <cell r="D6781">
            <v>4000527</v>
          </cell>
          <cell r="E6781" t="str">
            <v>G.K Suresh Babu</v>
          </cell>
          <cell r="F6781" t="str">
            <v>27.01.1995</v>
          </cell>
          <cell r="G6781">
            <v>27000</v>
          </cell>
          <cell r="H6781" t="str">
            <v>Nill</v>
          </cell>
          <cell r="I6781">
            <v>0</v>
          </cell>
          <cell r="J6781" t="str">
            <v>Cancelled</v>
          </cell>
          <cell r="K6781">
            <v>0</v>
          </cell>
          <cell r="L6781" t="str">
            <v>Cancellection Date:- 07-08-1995</v>
          </cell>
        </row>
        <row r="6782">
          <cell r="D6782">
            <v>4000528</v>
          </cell>
          <cell r="E6782" t="str">
            <v>C.K Sudev</v>
          </cell>
          <cell r="F6782" t="str">
            <v>30.01.1995</v>
          </cell>
          <cell r="G6782">
            <v>27000</v>
          </cell>
          <cell r="H6782">
            <v>27000</v>
          </cell>
          <cell r="I6782">
            <v>0</v>
          </cell>
          <cell r="J6782" t="str">
            <v>I.R.M</v>
          </cell>
          <cell r="K6782" t="str">
            <v>No</v>
          </cell>
          <cell r="L6782" t="str">
            <v>Last Communication Till 1997, Total 2 Membership  Of TPT:- 04000528 &amp; 04000529
(CHEQUE NO. 0809927 AMOUNT:- 6,750/- TRANSFER FROM DRI NO. 04000529)</v>
          </cell>
        </row>
        <row r="6783">
          <cell r="D6783">
            <v>4000529</v>
          </cell>
          <cell r="E6783" t="str">
            <v>C.K Sudev</v>
          </cell>
          <cell r="F6783" t="str">
            <v>30.01.1995</v>
          </cell>
          <cell r="G6783">
            <v>27000</v>
          </cell>
          <cell r="H6783" t="str">
            <v>Nill</v>
          </cell>
          <cell r="I6783">
            <v>0</v>
          </cell>
          <cell r="J6783" t="str">
            <v>Cancelled</v>
          </cell>
          <cell r="K6783">
            <v>0</v>
          </cell>
          <cell r="L6783" t="str">
            <v>Cancellection Date:-  18-03-1997, Total 2 Membership Of TPT:- 04000528 &amp; 04000529
(AMOUNT 6,750 TRANSFER TO DRI No. 04000528)</v>
          </cell>
        </row>
        <row r="6784">
          <cell r="D6784">
            <v>4000531</v>
          </cell>
          <cell r="E6784" t="str">
            <v>Asha Shashidhar</v>
          </cell>
          <cell r="F6784" t="str">
            <v>30.01.1995</v>
          </cell>
          <cell r="G6784">
            <v>32000</v>
          </cell>
          <cell r="H6784">
            <v>32000</v>
          </cell>
          <cell r="I6784">
            <v>0</v>
          </cell>
          <cell r="J6784" t="str">
            <v>I.R.M</v>
          </cell>
          <cell r="K6784" t="str">
            <v>No</v>
          </cell>
          <cell r="L6784" t="str">
            <v>Last Communication Till 2001</v>
          </cell>
        </row>
        <row r="6785">
          <cell r="D6785">
            <v>4000532</v>
          </cell>
          <cell r="E6785" t="str">
            <v>K.R. Ranganath</v>
          </cell>
          <cell r="F6785" t="str">
            <v>31.01.1995</v>
          </cell>
          <cell r="G6785">
            <v>22000</v>
          </cell>
          <cell r="H6785">
            <v>22000</v>
          </cell>
          <cell r="I6785">
            <v>0</v>
          </cell>
          <cell r="J6785" t="str">
            <v>I.R.M</v>
          </cell>
          <cell r="K6785" t="str">
            <v>No</v>
          </cell>
          <cell r="L6785" t="str">
            <v>As POD last communication 07</v>
          </cell>
        </row>
        <row r="6786">
          <cell r="D6786">
            <v>4000533</v>
          </cell>
          <cell r="E6786" t="str">
            <v>Harsharaj B.S</v>
          </cell>
          <cell r="F6786" t="str">
            <v>30.01.1995</v>
          </cell>
          <cell r="G6786">
            <v>32000</v>
          </cell>
          <cell r="H6786" t="str">
            <v>Nill</v>
          </cell>
          <cell r="I6786">
            <v>0</v>
          </cell>
          <cell r="J6786" t="str">
            <v>Cancelled</v>
          </cell>
          <cell r="K6786">
            <v>0</v>
          </cell>
          <cell r="L6786" t="str">
            <v>Cancellection Date:- 18-03-1997</v>
          </cell>
        </row>
        <row r="6787">
          <cell r="D6787">
            <v>4000535</v>
          </cell>
          <cell r="E6787" t="str">
            <v>Shada M Herinath</v>
          </cell>
          <cell r="F6787" t="str">
            <v>30.01.995</v>
          </cell>
          <cell r="G6787">
            <v>22000</v>
          </cell>
          <cell r="H6787">
            <v>22000</v>
          </cell>
          <cell r="I6787">
            <v>0</v>
          </cell>
          <cell r="J6787" t="str">
            <v>I.R.M</v>
          </cell>
          <cell r="K6787" t="str">
            <v>No</v>
          </cell>
          <cell r="L6787" t="str">
            <v>Letter Undelivered, Last Communication Till 2001</v>
          </cell>
        </row>
        <row r="6788">
          <cell r="D6788">
            <v>4000538</v>
          </cell>
          <cell r="E6788" t="str">
            <v>R. Harish</v>
          </cell>
          <cell r="F6788" t="str">
            <v>30.01.1995</v>
          </cell>
          <cell r="G6788">
            <v>22000</v>
          </cell>
          <cell r="H6788" t="str">
            <v>Nill</v>
          </cell>
          <cell r="I6788">
            <v>0</v>
          </cell>
          <cell r="J6788" t="str">
            <v>Cancelled</v>
          </cell>
          <cell r="K6788">
            <v>0</v>
          </cell>
          <cell r="L6788" t="str">
            <v>Cancellection Date:- 07-08-1995</v>
          </cell>
        </row>
        <row r="6789">
          <cell r="D6789">
            <v>4000539</v>
          </cell>
          <cell r="E6789" t="str">
            <v>N. Venkata Chalapathi</v>
          </cell>
          <cell r="F6789" t="str">
            <v>25.01.1995</v>
          </cell>
          <cell r="G6789">
            <v>22000</v>
          </cell>
          <cell r="H6789" t="str">
            <v>Nill</v>
          </cell>
          <cell r="I6789">
            <v>0</v>
          </cell>
          <cell r="J6789" t="str">
            <v>Cancelled</v>
          </cell>
          <cell r="K6789">
            <v>0</v>
          </cell>
          <cell r="L6789" t="str">
            <v>Cancellection Date:- 07-08-1995</v>
          </cell>
        </row>
        <row r="6790">
          <cell r="D6790">
            <v>4000540</v>
          </cell>
          <cell r="E6790" t="str">
            <v>K.R Srinath</v>
          </cell>
          <cell r="F6790" t="str">
            <v>31.01.1995</v>
          </cell>
          <cell r="G6790">
            <v>22000</v>
          </cell>
          <cell r="H6790" t="str">
            <v>Nill</v>
          </cell>
          <cell r="I6790">
            <v>0</v>
          </cell>
          <cell r="J6790" t="str">
            <v>Cancelled</v>
          </cell>
          <cell r="K6790">
            <v>0</v>
          </cell>
          <cell r="L6790" t="str">
            <v>Cancellection Date:- 07-08-1995</v>
          </cell>
        </row>
        <row r="6791">
          <cell r="D6791">
            <v>4000541</v>
          </cell>
          <cell r="E6791" t="str">
            <v>Keshma Orthopedic Hospital P Ltd</v>
          </cell>
          <cell r="F6791" t="str">
            <v>28.01.1995</v>
          </cell>
          <cell r="G6791">
            <v>27000</v>
          </cell>
          <cell r="H6791">
            <v>27000</v>
          </cell>
          <cell r="I6791">
            <v>0</v>
          </cell>
          <cell r="J6791" t="str">
            <v>I.R.M</v>
          </cell>
          <cell r="K6791" t="str">
            <v>No</v>
          </cell>
          <cell r="L6791" t="str">
            <v>As POD Last Communication Till 2007, (Status:- REINSTAED)</v>
          </cell>
        </row>
        <row r="6792">
          <cell r="D6792">
            <v>4000542</v>
          </cell>
          <cell r="E6792" t="str">
            <v>S.K Ramathoorthy</v>
          </cell>
          <cell r="F6792" t="str">
            <v>31.01.1995</v>
          </cell>
          <cell r="G6792">
            <v>32000</v>
          </cell>
          <cell r="H6792" t="str">
            <v>Nill</v>
          </cell>
          <cell r="I6792">
            <v>0</v>
          </cell>
          <cell r="J6792" t="str">
            <v>Cancelled</v>
          </cell>
          <cell r="K6792">
            <v>0</v>
          </cell>
          <cell r="L6792" t="str">
            <v>Cancellection Date:- 07-08-1995</v>
          </cell>
        </row>
        <row r="6793">
          <cell r="D6793">
            <v>4000543</v>
          </cell>
          <cell r="E6793" t="str">
            <v>Shivaram P.G</v>
          </cell>
          <cell r="F6793" t="str">
            <v>31.01.1995</v>
          </cell>
          <cell r="G6793">
            <v>22000</v>
          </cell>
          <cell r="H6793" t="str">
            <v>Nill</v>
          </cell>
          <cell r="I6793">
            <v>0</v>
          </cell>
          <cell r="J6793" t="str">
            <v>Cancelled</v>
          </cell>
          <cell r="K6793">
            <v>0</v>
          </cell>
          <cell r="L6793" t="str">
            <v>Cancellection Date:- 07-08-1995</v>
          </cell>
        </row>
        <row r="6794">
          <cell r="D6794">
            <v>4000544</v>
          </cell>
          <cell r="E6794" t="str">
            <v>Samir Bhattachrjee</v>
          </cell>
          <cell r="F6794" t="str">
            <v>31.01.1995</v>
          </cell>
          <cell r="G6794">
            <v>22000</v>
          </cell>
          <cell r="H6794" t="str">
            <v>Nill</v>
          </cell>
          <cell r="I6794">
            <v>0</v>
          </cell>
          <cell r="J6794" t="str">
            <v>Cancelled</v>
          </cell>
          <cell r="K6794">
            <v>0</v>
          </cell>
          <cell r="L6794" t="str">
            <v>Cancellection Date:- 07-08-1995</v>
          </cell>
        </row>
        <row r="6795">
          <cell r="D6795">
            <v>4000545</v>
          </cell>
          <cell r="E6795" t="str">
            <v>Y.R Narasimha Murthy</v>
          </cell>
          <cell r="F6795" t="str">
            <v>30.01.1995</v>
          </cell>
          <cell r="G6795">
            <v>22000</v>
          </cell>
          <cell r="H6795">
            <v>22000</v>
          </cell>
          <cell r="I6795">
            <v>0</v>
          </cell>
          <cell r="J6795" t="str">
            <v>I.R.M</v>
          </cell>
          <cell r="K6795" t="str">
            <v>No</v>
          </cell>
          <cell r="L6795" t="str">
            <v>No Communication Till Date</v>
          </cell>
        </row>
        <row r="6796">
          <cell r="D6796">
            <v>4000547</v>
          </cell>
          <cell r="E6796" t="str">
            <v>Prasonna R</v>
          </cell>
          <cell r="F6796" t="str">
            <v>30.01.1995</v>
          </cell>
          <cell r="G6796">
            <v>22000</v>
          </cell>
          <cell r="H6796" t="str">
            <v>Nill</v>
          </cell>
          <cell r="I6796">
            <v>0</v>
          </cell>
          <cell r="J6796" t="str">
            <v>Cancelled</v>
          </cell>
          <cell r="K6796">
            <v>0</v>
          </cell>
          <cell r="L6796" t="str">
            <v>Cancellection Date:- 07-08-1995</v>
          </cell>
        </row>
        <row r="6797">
          <cell r="D6797">
            <v>4000548</v>
          </cell>
          <cell r="E6797" t="str">
            <v>R.M Desai</v>
          </cell>
          <cell r="F6797" t="str">
            <v>31.01.1995</v>
          </cell>
          <cell r="G6797">
            <v>22000</v>
          </cell>
          <cell r="H6797">
            <v>22000</v>
          </cell>
          <cell r="I6797">
            <v>0</v>
          </cell>
          <cell r="J6797" t="str">
            <v>I.R.M</v>
          </cell>
          <cell r="K6797" t="str">
            <v>No</v>
          </cell>
          <cell r="L6797" t="str">
            <v>No Communication Till Date</v>
          </cell>
        </row>
        <row r="6798">
          <cell r="D6798">
            <v>4000549</v>
          </cell>
          <cell r="E6798" t="str">
            <v>B.C Shetty</v>
          </cell>
          <cell r="F6798" t="str">
            <v>31.01.1995</v>
          </cell>
          <cell r="G6798">
            <v>22000</v>
          </cell>
          <cell r="H6798" t="str">
            <v>Nill</v>
          </cell>
          <cell r="I6798">
            <v>0</v>
          </cell>
          <cell r="J6798" t="str">
            <v>Cancelled</v>
          </cell>
          <cell r="K6798">
            <v>0</v>
          </cell>
          <cell r="L6798" t="str">
            <v>Cancellection Date:- 07-08-1995</v>
          </cell>
        </row>
        <row r="6799">
          <cell r="D6799">
            <v>4000550</v>
          </cell>
          <cell r="E6799" t="str">
            <v>Mohan Babu</v>
          </cell>
          <cell r="F6799" t="str">
            <v>31.01.1995</v>
          </cell>
          <cell r="G6799">
            <v>22000</v>
          </cell>
          <cell r="H6799" t="str">
            <v>Nill</v>
          </cell>
          <cell r="I6799">
            <v>0</v>
          </cell>
          <cell r="J6799" t="str">
            <v>Cancelled</v>
          </cell>
          <cell r="K6799">
            <v>0</v>
          </cell>
          <cell r="L6799" t="str">
            <v>Cancellection Date:- 07-08-1995</v>
          </cell>
        </row>
        <row r="6800">
          <cell r="D6800">
            <v>4000551</v>
          </cell>
          <cell r="E6800" t="str">
            <v>Jayashree Nilkant Mahajan</v>
          </cell>
          <cell r="F6800" t="str">
            <v>23.02.1995</v>
          </cell>
          <cell r="G6800">
            <v>22000</v>
          </cell>
          <cell r="H6800">
            <v>22000</v>
          </cell>
          <cell r="I6800">
            <v>0</v>
          </cell>
          <cell r="J6800" t="str">
            <v>R.M</v>
          </cell>
          <cell r="K6800">
            <v>2007</v>
          </cell>
          <cell r="L6800" t="str">
            <v>sen Performa Invoice in Last Communication Till 2008</v>
          </cell>
        </row>
        <row r="6801">
          <cell r="D6801">
            <v>4000552</v>
          </cell>
          <cell r="E6801" t="str">
            <v>L. Ranga Swamy</v>
          </cell>
          <cell r="F6801" t="str">
            <v>31.01.1995</v>
          </cell>
          <cell r="G6801">
            <v>22000</v>
          </cell>
          <cell r="H6801">
            <v>5500</v>
          </cell>
          <cell r="I6801">
            <v>16500</v>
          </cell>
          <cell r="J6801" t="str">
            <v>Outstanding</v>
          </cell>
          <cell r="K6801" t="str">
            <v>No</v>
          </cell>
          <cell r="L6801" t="str">
            <v>No Communication Till Date (Outstanding Rs 16500/-)</v>
          </cell>
        </row>
        <row r="6802">
          <cell r="D6802">
            <v>4000553</v>
          </cell>
          <cell r="E6802" t="str">
            <v>D.O Suresh Kumar</v>
          </cell>
          <cell r="F6802" t="str">
            <v>31.01.1995</v>
          </cell>
          <cell r="G6802">
            <v>22000</v>
          </cell>
          <cell r="H6802" t="str">
            <v>Nill</v>
          </cell>
          <cell r="I6802">
            <v>0</v>
          </cell>
          <cell r="J6802" t="str">
            <v>Cancelled</v>
          </cell>
          <cell r="K6802">
            <v>0</v>
          </cell>
          <cell r="L6802" t="str">
            <v>Cancellection Date:- 07-08-1995</v>
          </cell>
        </row>
        <row r="6803">
          <cell r="D6803">
            <v>4000554</v>
          </cell>
          <cell r="E6803" t="str">
            <v>P.T Sathyanarayan</v>
          </cell>
          <cell r="F6803" t="str">
            <v>31.01.1995</v>
          </cell>
          <cell r="G6803">
            <v>22000</v>
          </cell>
          <cell r="H6803" t="str">
            <v>Nill</v>
          </cell>
          <cell r="I6803">
            <v>0</v>
          </cell>
          <cell r="J6803" t="str">
            <v>Cancelled</v>
          </cell>
          <cell r="K6803">
            <v>0</v>
          </cell>
          <cell r="L6803" t="str">
            <v>Cancellection Date:- 07-08-1995</v>
          </cell>
        </row>
        <row r="6804">
          <cell r="D6804">
            <v>4000555</v>
          </cell>
          <cell r="E6804" t="str">
            <v>Raziya M Madaf</v>
          </cell>
          <cell r="F6804" t="str">
            <v>25.01.1995</v>
          </cell>
          <cell r="G6804">
            <v>22000</v>
          </cell>
          <cell r="H6804">
            <v>5500</v>
          </cell>
          <cell r="I6804">
            <v>16500</v>
          </cell>
          <cell r="J6804" t="str">
            <v>Outstanding</v>
          </cell>
          <cell r="K6804" t="str">
            <v>No</v>
          </cell>
          <cell r="L6804" t="str">
            <v>No Communication Till Date (Outstanding Rs 16500/-)</v>
          </cell>
        </row>
        <row r="6805">
          <cell r="D6805">
            <v>4000556</v>
          </cell>
          <cell r="E6805" t="str">
            <v>Sainath S Patil</v>
          </cell>
          <cell r="F6805" t="str">
            <v>30.01.1995</v>
          </cell>
          <cell r="G6805">
            <v>22000</v>
          </cell>
          <cell r="H6805">
            <v>20900</v>
          </cell>
          <cell r="I6805">
            <v>0</v>
          </cell>
          <cell r="J6805" t="str">
            <v>I.R.M</v>
          </cell>
          <cell r="K6805" t="str">
            <v>No</v>
          </cell>
          <cell r="L6805" t="str">
            <v>No Communication Till Date</v>
          </cell>
        </row>
        <row r="6806">
          <cell r="D6806">
            <v>4000557</v>
          </cell>
          <cell r="E6806" t="str">
            <v>Narshima Srivinod Iyergar</v>
          </cell>
          <cell r="F6806" t="str">
            <v>21.01.1995</v>
          </cell>
          <cell r="G6806">
            <v>22000</v>
          </cell>
          <cell r="H6806" t="str">
            <v>Nill</v>
          </cell>
          <cell r="I6806">
            <v>0</v>
          </cell>
          <cell r="J6806" t="str">
            <v>Cancelled</v>
          </cell>
          <cell r="K6806">
            <v>0</v>
          </cell>
          <cell r="L6806" t="str">
            <v>Cancellection Date:- 07-08-1995</v>
          </cell>
        </row>
        <row r="6807">
          <cell r="D6807">
            <v>4000558</v>
          </cell>
          <cell r="E6807" t="str">
            <v>Shanta Devand  Bagewadi</v>
          </cell>
          <cell r="F6807" t="str">
            <v>25.01.1995</v>
          </cell>
          <cell r="G6807">
            <v>22000</v>
          </cell>
          <cell r="H6807" t="str">
            <v>Nill</v>
          </cell>
          <cell r="I6807">
            <v>0</v>
          </cell>
          <cell r="J6807" t="str">
            <v>Cancelled</v>
          </cell>
          <cell r="K6807">
            <v>0</v>
          </cell>
          <cell r="L6807" t="str">
            <v>Cancellection Date:- 07-08-1995</v>
          </cell>
        </row>
        <row r="6808">
          <cell r="D6808">
            <v>4000559</v>
          </cell>
          <cell r="E6808" t="str">
            <v>Sunil Baburaj Patil</v>
          </cell>
          <cell r="F6808" t="str">
            <v>31.01.1995</v>
          </cell>
          <cell r="G6808">
            <v>22000</v>
          </cell>
          <cell r="H6808">
            <v>22000</v>
          </cell>
          <cell r="I6808">
            <v>0</v>
          </cell>
          <cell r="J6808" t="str">
            <v>I.R.M</v>
          </cell>
          <cell r="K6808" t="str">
            <v>No</v>
          </cell>
          <cell r="L6808" t="str">
            <v>Last Communication Till 1999</v>
          </cell>
        </row>
        <row r="6809">
          <cell r="D6809">
            <v>4000560</v>
          </cell>
          <cell r="E6809" t="str">
            <v>Prakash D Ligede</v>
          </cell>
          <cell r="F6809" t="str">
            <v>31.01.1995</v>
          </cell>
          <cell r="G6809">
            <v>22000</v>
          </cell>
          <cell r="H6809">
            <v>12100</v>
          </cell>
          <cell r="I6809">
            <v>9900</v>
          </cell>
          <cell r="J6809" t="str">
            <v>Outstanding</v>
          </cell>
          <cell r="K6809" t="str">
            <v>No</v>
          </cell>
          <cell r="L6809" t="str">
            <v>Last Communication Till 1996, (Outstanding Rs 9900/-)</v>
          </cell>
        </row>
        <row r="6810">
          <cell r="D6810">
            <v>4000561</v>
          </cell>
          <cell r="E6810" t="str">
            <v>Mahesh Srikanth Kare</v>
          </cell>
          <cell r="F6810" t="str">
            <v>31.01.1995</v>
          </cell>
          <cell r="G6810">
            <v>22000</v>
          </cell>
          <cell r="H6810">
            <v>15400</v>
          </cell>
          <cell r="I6810">
            <v>6600</v>
          </cell>
          <cell r="J6810" t="str">
            <v>Outstanding</v>
          </cell>
          <cell r="K6810" t="str">
            <v>No</v>
          </cell>
          <cell r="L6810" t="str">
            <v>No Communication Till Date (Outstanding Rs 6600/-)</v>
          </cell>
        </row>
        <row r="6811">
          <cell r="D6811">
            <v>4000562</v>
          </cell>
          <cell r="E6811" t="str">
            <v>Vikram Raja Ram Desai</v>
          </cell>
          <cell r="F6811" t="str">
            <v>31.01.1995</v>
          </cell>
          <cell r="G6811">
            <v>22000</v>
          </cell>
          <cell r="H6811">
            <v>5500</v>
          </cell>
          <cell r="I6811">
            <v>16500</v>
          </cell>
          <cell r="J6811" t="str">
            <v>Outstanding</v>
          </cell>
          <cell r="K6811" t="str">
            <v>No</v>
          </cell>
          <cell r="L6811" t="str">
            <v>No Communication Till Date (Outstanding Rs 16500/-)</v>
          </cell>
        </row>
        <row r="6812">
          <cell r="D6812">
            <v>4000563</v>
          </cell>
          <cell r="E6812" t="str">
            <v>Pratibha Shankar Danchal</v>
          </cell>
          <cell r="F6812" t="str">
            <v>24.01.1995</v>
          </cell>
          <cell r="G6812">
            <v>22000</v>
          </cell>
          <cell r="H6812" t="str">
            <v>Nill</v>
          </cell>
          <cell r="I6812">
            <v>0</v>
          </cell>
          <cell r="J6812" t="str">
            <v>Cancelled</v>
          </cell>
          <cell r="K6812">
            <v>0</v>
          </cell>
          <cell r="L6812" t="str">
            <v>Cancellection Date:- 07-08-1995</v>
          </cell>
        </row>
        <row r="6813">
          <cell r="D6813">
            <v>4000564</v>
          </cell>
          <cell r="E6813" t="str">
            <v>M.R Natraja</v>
          </cell>
          <cell r="F6813" t="str">
            <v>28.01.1995</v>
          </cell>
          <cell r="G6813">
            <v>22000</v>
          </cell>
          <cell r="H6813">
            <v>22000</v>
          </cell>
          <cell r="I6813">
            <v>0</v>
          </cell>
          <cell r="J6813" t="str">
            <v>I.R.M</v>
          </cell>
          <cell r="K6813" t="str">
            <v>No</v>
          </cell>
          <cell r="L6813" t="str">
            <v>As POD last communication 07</v>
          </cell>
        </row>
        <row r="6814">
          <cell r="D6814">
            <v>4000565</v>
          </cell>
          <cell r="E6814" t="str">
            <v>M.R Parvati</v>
          </cell>
          <cell r="F6814" t="str">
            <v>31.01.1995</v>
          </cell>
          <cell r="G6814">
            <v>22000</v>
          </cell>
          <cell r="H6814">
            <v>5500</v>
          </cell>
          <cell r="I6814">
            <v>16500</v>
          </cell>
          <cell r="J6814" t="str">
            <v>Outstanding</v>
          </cell>
          <cell r="K6814" t="str">
            <v>No</v>
          </cell>
          <cell r="L6814" t="str">
            <v>No Communication Till Date (Outstanding Rs 16500/-)</v>
          </cell>
        </row>
        <row r="6815">
          <cell r="D6815">
            <v>4000566</v>
          </cell>
          <cell r="E6815" t="str">
            <v>Shankarnanda H.G</v>
          </cell>
          <cell r="F6815" t="str">
            <v>31.01.1995</v>
          </cell>
          <cell r="G6815">
            <v>22000</v>
          </cell>
          <cell r="H6815">
            <v>12100</v>
          </cell>
          <cell r="I6815">
            <v>9900</v>
          </cell>
          <cell r="J6815" t="str">
            <v>Outstanding</v>
          </cell>
          <cell r="K6815" t="str">
            <v>No</v>
          </cell>
          <cell r="L6815" t="str">
            <v>No Communication Till Date (Outstanding Rs 9900/-)</v>
          </cell>
        </row>
        <row r="6816">
          <cell r="D6816">
            <v>4000567</v>
          </cell>
          <cell r="E6816" t="str">
            <v>Ramchandra M Dudgoikar</v>
          </cell>
          <cell r="F6816" t="str">
            <v>30.01.1995</v>
          </cell>
          <cell r="G6816">
            <v>22000</v>
          </cell>
          <cell r="H6816">
            <v>5500</v>
          </cell>
          <cell r="I6816">
            <v>16500</v>
          </cell>
          <cell r="J6816" t="str">
            <v>Outstanding</v>
          </cell>
          <cell r="K6816" t="str">
            <v>No</v>
          </cell>
          <cell r="L6816" t="str">
            <v>As Pod Last Communication Till 2007 (Outstanding Rs 16500/-)</v>
          </cell>
        </row>
        <row r="6817">
          <cell r="D6817">
            <v>4000568</v>
          </cell>
          <cell r="E6817" t="str">
            <v>Ravindra R Dabbamani</v>
          </cell>
          <cell r="F6817" t="str">
            <v>31.01.1995</v>
          </cell>
          <cell r="G6817">
            <v>22000</v>
          </cell>
          <cell r="H6817" t="str">
            <v>Nill</v>
          </cell>
          <cell r="I6817">
            <v>0</v>
          </cell>
          <cell r="J6817" t="str">
            <v>Cancelled</v>
          </cell>
          <cell r="K6817">
            <v>0</v>
          </cell>
          <cell r="L6817" t="str">
            <v>Cancellection Date:- 17-02-1997</v>
          </cell>
        </row>
        <row r="6818">
          <cell r="D6818">
            <v>4000569</v>
          </cell>
          <cell r="E6818" t="str">
            <v>Babu M Mangamnavar</v>
          </cell>
          <cell r="F6818" t="str">
            <v>22.01.1995</v>
          </cell>
          <cell r="G6818">
            <v>22000</v>
          </cell>
          <cell r="H6818" t="str">
            <v>Nill</v>
          </cell>
          <cell r="I6818">
            <v>0</v>
          </cell>
          <cell r="J6818" t="str">
            <v>Cancelled</v>
          </cell>
          <cell r="K6818">
            <v>0</v>
          </cell>
          <cell r="L6818" t="str">
            <v>Cancellection Date:- 07-08-1995</v>
          </cell>
        </row>
        <row r="6819">
          <cell r="D6819">
            <v>4000570</v>
          </cell>
          <cell r="E6819" t="str">
            <v>V.S Srinivas</v>
          </cell>
          <cell r="F6819" t="str">
            <v>31.01.1995</v>
          </cell>
          <cell r="G6819">
            <v>22000</v>
          </cell>
          <cell r="H6819">
            <v>22000</v>
          </cell>
          <cell r="I6819">
            <v>0</v>
          </cell>
          <cell r="J6819" t="str">
            <v>I.R.M</v>
          </cell>
          <cell r="K6819" t="str">
            <v>No</v>
          </cell>
          <cell r="L6819" t="str">
            <v>Last mail with Amc dues details so Communication Till 2014</v>
          </cell>
        </row>
        <row r="6820">
          <cell r="D6820">
            <v>4000571</v>
          </cell>
          <cell r="E6820" t="str">
            <v>C.M Mohan Kumar</v>
          </cell>
          <cell r="F6820" t="str">
            <v>31.01.1995</v>
          </cell>
          <cell r="G6820">
            <v>22000</v>
          </cell>
          <cell r="H6820">
            <v>22000</v>
          </cell>
          <cell r="I6820">
            <v>0</v>
          </cell>
          <cell r="J6820" t="str">
            <v>I.R.M</v>
          </cell>
          <cell r="K6820" t="str">
            <v>No</v>
          </cell>
          <cell r="L6820" t="str">
            <v>As POD last communication 07</v>
          </cell>
        </row>
        <row r="6821">
          <cell r="D6821">
            <v>4000577</v>
          </cell>
          <cell r="E6821" t="str">
            <v>Vinod G Kulkarni</v>
          </cell>
          <cell r="F6821" t="str">
            <v>16.02.1995</v>
          </cell>
          <cell r="G6821">
            <v>27000</v>
          </cell>
          <cell r="H6821">
            <v>27000</v>
          </cell>
          <cell r="I6821">
            <v>0</v>
          </cell>
          <cell r="J6821" t="str">
            <v>I.R.M</v>
          </cell>
          <cell r="K6821" t="str">
            <v>No</v>
          </cell>
          <cell r="L6821" t="str">
            <v>As POD last communication 07</v>
          </cell>
        </row>
        <row r="6822">
          <cell r="D6822">
            <v>4000579</v>
          </cell>
          <cell r="E6822" t="str">
            <v>S.M Vijay Kumar</v>
          </cell>
          <cell r="F6822" t="str">
            <v>28.02.1995</v>
          </cell>
          <cell r="G6822">
            <v>32000</v>
          </cell>
          <cell r="H6822" t="str">
            <v>Nill</v>
          </cell>
          <cell r="I6822">
            <v>0</v>
          </cell>
          <cell r="J6822" t="str">
            <v>Cancelled</v>
          </cell>
          <cell r="K6822">
            <v>0</v>
          </cell>
          <cell r="L6822" t="str">
            <v>Cancellection Date:- 07-08-1995</v>
          </cell>
        </row>
        <row r="6823">
          <cell r="D6823">
            <v>4000580</v>
          </cell>
          <cell r="E6823" t="str">
            <v>S.M Vijay Kumar</v>
          </cell>
          <cell r="F6823" t="str">
            <v>28.02.1995</v>
          </cell>
          <cell r="G6823">
            <v>32000</v>
          </cell>
          <cell r="H6823" t="str">
            <v>Nill</v>
          </cell>
          <cell r="I6823">
            <v>0</v>
          </cell>
          <cell r="J6823" t="str">
            <v>Cancelled</v>
          </cell>
          <cell r="K6823">
            <v>0</v>
          </cell>
          <cell r="L6823" t="str">
            <v>Cancellection Date:- 07-08-1995</v>
          </cell>
        </row>
        <row r="6824">
          <cell r="D6824">
            <v>4000581</v>
          </cell>
          <cell r="E6824" t="str">
            <v>KB Chanru</v>
          </cell>
          <cell r="F6824" t="str">
            <v>28.02.1995</v>
          </cell>
          <cell r="G6824">
            <v>32000</v>
          </cell>
          <cell r="H6824" t="str">
            <v>Nill</v>
          </cell>
          <cell r="I6824">
            <v>0</v>
          </cell>
          <cell r="J6824" t="str">
            <v>Cancelled</v>
          </cell>
          <cell r="K6824">
            <v>0</v>
          </cell>
          <cell r="L6824" t="str">
            <v>Cancellection Date:- 07-08-1995</v>
          </cell>
        </row>
        <row r="6825">
          <cell r="D6825">
            <v>4000584</v>
          </cell>
          <cell r="E6825" t="str">
            <v>A.R Jayarama</v>
          </cell>
          <cell r="F6825" t="str">
            <v>07.02.1995</v>
          </cell>
          <cell r="G6825">
            <v>27000</v>
          </cell>
          <cell r="H6825">
            <v>27000</v>
          </cell>
          <cell r="I6825">
            <v>0</v>
          </cell>
          <cell r="J6825" t="str">
            <v>I.R.M</v>
          </cell>
          <cell r="K6825" t="str">
            <v>No</v>
          </cell>
          <cell r="L6825" t="str">
            <v>As POD last communication 07</v>
          </cell>
        </row>
        <row r="6826">
          <cell r="D6826">
            <v>4000585</v>
          </cell>
          <cell r="E6826" t="str">
            <v>Sarojini R Kardi</v>
          </cell>
          <cell r="F6826" t="str">
            <v>04.02.1995</v>
          </cell>
          <cell r="G6826">
            <v>22000</v>
          </cell>
          <cell r="H6826">
            <v>5500</v>
          </cell>
          <cell r="I6826">
            <v>16500</v>
          </cell>
          <cell r="J6826" t="str">
            <v>Outstanding</v>
          </cell>
          <cell r="K6826" t="str">
            <v>No</v>
          </cell>
          <cell r="L6826" t="str">
            <v xml:space="preserve">As POD last communication 2007 (outstanding Rs. 16500/-) </v>
          </cell>
        </row>
        <row r="6827">
          <cell r="D6827">
            <v>4000586</v>
          </cell>
          <cell r="E6827" t="str">
            <v>Sujata P Konnur</v>
          </cell>
          <cell r="F6827" t="str">
            <v>04.02.1995</v>
          </cell>
          <cell r="G6827">
            <v>22000</v>
          </cell>
          <cell r="H6827">
            <v>5500</v>
          </cell>
          <cell r="I6827">
            <v>16500</v>
          </cell>
          <cell r="J6827" t="str">
            <v>Outstanding</v>
          </cell>
          <cell r="K6827" t="str">
            <v>No</v>
          </cell>
          <cell r="L6827" t="str">
            <v>No Communication Till Date (Outstanding Rs 16500/-)</v>
          </cell>
        </row>
        <row r="6828">
          <cell r="D6828">
            <v>4000587</v>
          </cell>
          <cell r="E6828" t="str">
            <v>Mohan Appaji Chingare</v>
          </cell>
          <cell r="F6828" t="str">
            <v>04.02.1995</v>
          </cell>
          <cell r="G6828">
            <v>22000</v>
          </cell>
          <cell r="H6828">
            <v>5500</v>
          </cell>
          <cell r="I6828">
            <v>16500</v>
          </cell>
          <cell r="J6828" t="str">
            <v>Outstanding</v>
          </cell>
          <cell r="K6828" t="str">
            <v>No</v>
          </cell>
          <cell r="L6828" t="str">
            <v xml:space="preserve">As POD last communication 2007 (outstanding Rs. 16500/-) </v>
          </cell>
        </row>
        <row r="6829">
          <cell r="D6829">
            <v>4000588</v>
          </cell>
          <cell r="E6829" t="str">
            <v>K.G Nagraj</v>
          </cell>
          <cell r="F6829" t="str">
            <v>22.02.1995</v>
          </cell>
          <cell r="G6829">
            <v>22000</v>
          </cell>
          <cell r="H6829">
            <v>22000</v>
          </cell>
          <cell r="I6829">
            <v>0</v>
          </cell>
          <cell r="J6829" t="str">
            <v>I.R.M</v>
          </cell>
          <cell r="K6829" t="str">
            <v>No</v>
          </cell>
          <cell r="L6829" t="str">
            <v>As POD last communication 07</v>
          </cell>
        </row>
        <row r="6830">
          <cell r="D6830">
            <v>4000589</v>
          </cell>
          <cell r="E6830" t="str">
            <v>V. Nagraj</v>
          </cell>
          <cell r="F6830" t="str">
            <v>22.02.1995</v>
          </cell>
          <cell r="G6830">
            <v>22000</v>
          </cell>
          <cell r="H6830" t="str">
            <v>Nill</v>
          </cell>
          <cell r="I6830">
            <v>0</v>
          </cell>
          <cell r="J6830" t="str">
            <v>Cancelled</v>
          </cell>
          <cell r="K6830">
            <v>0</v>
          </cell>
          <cell r="L6830" t="str">
            <v>Cancellection Date:- 07-08-1995</v>
          </cell>
        </row>
        <row r="6831">
          <cell r="D6831">
            <v>4000590</v>
          </cell>
          <cell r="E6831" t="str">
            <v>J. Uttam Chand Ratadia</v>
          </cell>
          <cell r="F6831" t="str">
            <v>10.0.1995</v>
          </cell>
          <cell r="G6831">
            <v>22000</v>
          </cell>
          <cell r="H6831">
            <v>22000</v>
          </cell>
          <cell r="I6831">
            <v>0</v>
          </cell>
          <cell r="J6831" t="str">
            <v>I.R.M</v>
          </cell>
          <cell r="K6831" t="str">
            <v>No</v>
          </cell>
          <cell r="L6831" t="str">
            <v xml:space="preserve">No Communication Till Date </v>
          </cell>
        </row>
        <row r="6832">
          <cell r="D6832">
            <v>4000591</v>
          </cell>
          <cell r="E6832" t="str">
            <v>M.P Shaj</v>
          </cell>
          <cell r="F6832" t="str">
            <v>08.02.1995</v>
          </cell>
          <cell r="G6832">
            <v>22000</v>
          </cell>
          <cell r="H6832">
            <v>22000</v>
          </cell>
          <cell r="I6832">
            <v>0</v>
          </cell>
          <cell r="J6832" t="str">
            <v>I.R.M</v>
          </cell>
          <cell r="K6832" t="str">
            <v>No</v>
          </cell>
          <cell r="L6832" t="str">
            <v>Last mail with Amc dues details so Communication Till 2015</v>
          </cell>
        </row>
        <row r="6833">
          <cell r="D6833">
            <v>4000592</v>
          </cell>
          <cell r="E6833" t="str">
            <v>Krishna Ghosh</v>
          </cell>
          <cell r="F6833" t="str">
            <v>18.02.1995</v>
          </cell>
          <cell r="G6833">
            <v>32000</v>
          </cell>
          <cell r="H6833">
            <v>30400</v>
          </cell>
          <cell r="I6833">
            <v>0</v>
          </cell>
          <cell r="J6833" t="str">
            <v>I.R.M</v>
          </cell>
          <cell r="K6833" t="str">
            <v>No</v>
          </cell>
          <cell r="L6833" t="str">
            <v>As POD last communication 07</v>
          </cell>
        </row>
        <row r="6834">
          <cell r="D6834">
            <v>4000593</v>
          </cell>
          <cell r="E6834" t="str">
            <v>M.V Ramanna Murthy</v>
          </cell>
          <cell r="F6834" t="str">
            <v>28.02.1995</v>
          </cell>
          <cell r="G6834">
            <v>27000</v>
          </cell>
          <cell r="H6834">
            <v>6750</v>
          </cell>
          <cell r="I6834">
            <v>20250</v>
          </cell>
          <cell r="J6834" t="str">
            <v>Outstanding</v>
          </cell>
          <cell r="K6834" t="str">
            <v>No</v>
          </cell>
          <cell r="L6834" t="str">
            <v>As POD Last Communication Till 2007 (Outstanding Rs 20250/-)</v>
          </cell>
        </row>
        <row r="6835">
          <cell r="D6835">
            <v>4000594</v>
          </cell>
          <cell r="E6835" t="str">
            <v>Dugar</v>
          </cell>
          <cell r="F6835" t="str">
            <v>10.02.1995</v>
          </cell>
          <cell r="G6835">
            <v>22000</v>
          </cell>
          <cell r="H6835">
            <v>8800</v>
          </cell>
          <cell r="I6835">
            <v>13200</v>
          </cell>
          <cell r="J6835" t="str">
            <v>Outstanding</v>
          </cell>
          <cell r="K6835" t="str">
            <v>No</v>
          </cell>
          <cell r="L6835" t="str">
            <v>As POD Last Communication Till 2007, ((Outstanding Rs 13200/-))</v>
          </cell>
        </row>
        <row r="6836">
          <cell r="D6836">
            <v>4000595</v>
          </cell>
          <cell r="E6836" t="str">
            <v>M.C Renu Kesh</v>
          </cell>
          <cell r="F6836" t="str">
            <v>21.02.1995</v>
          </cell>
          <cell r="G6836">
            <v>22000</v>
          </cell>
          <cell r="H6836">
            <v>22000</v>
          </cell>
          <cell r="I6836">
            <v>0</v>
          </cell>
          <cell r="J6836" t="str">
            <v>I.R.M</v>
          </cell>
          <cell r="K6836" t="str">
            <v>No</v>
          </cell>
          <cell r="L6836" t="str">
            <v>Last Communication Till 2004</v>
          </cell>
        </row>
        <row r="6837">
          <cell r="D6837">
            <v>4000596</v>
          </cell>
          <cell r="E6837" t="str">
            <v>Sandeep Acharya</v>
          </cell>
          <cell r="F6837" t="str">
            <v>22.05.1995</v>
          </cell>
          <cell r="G6837">
            <v>22000</v>
          </cell>
          <cell r="H6837" t="str">
            <v>Nill</v>
          </cell>
          <cell r="I6837">
            <v>0</v>
          </cell>
          <cell r="J6837" t="str">
            <v>Cancelled</v>
          </cell>
          <cell r="K6837">
            <v>0</v>
          </cell>
          <cell r="L6837" t="str">
            <v>Cancellection Date:- 07-08-1995</v>
          </cell>
        </row>
        <row r="6838">
          <cell r="D6838">
            <v>4000597</v>
          </cell>
          <cell r="E6838" t="str">
            <v>V. Harish Kumar</v>
          </cell>
          <cell r="F6838" t="str">
            <v>24.02.1995</v>
          </cell>
          <cell r="G6838">
            <v>22000</v>
          </cell>
          <cell r="H6838">
            <v>8800</v>
          </cell>
          <cell r="I6838">
            <v>13200</v>
          </cell>
          <cell r="J6838" t="str">
            <v>Outstanding</v>
          </cell>
          <cell r="K6838" t="str">
            <v>No</v>
          </cell>
          <cell r="L6838" t="str">
            <v>As POD Last Communication Till 2007 (Outstanding Rs 13200/-)</v>
          </cell>
        </row>
        <row r="6839">
          <cell r="D6839">
            <v>4000598</v>
          </cell>
          <cell r="E6839" t="str">
            <v>KB Chandru</v>
          </cell>
          <cell r="F6839" t="str">
            <v>28.02.1995</v>
          </cell>
          <cell r="G6839">
            <v>32000</v>
          </cell>
          <cell r="H6839" t="str">
            <v>Nill</v>
          </cell>
          <cell r="I6839">
            <v>0</v>
          </cell>
          <cell r="J6839" t="str">
            <v>Cancelled</v>
          </cell>
          <cell r="K6839">
            <v>0</v>
          </cell>
          <cell r="L6839" t="str">
            <v>Cancellection Date:- 07-08-1995</v>
          </cell>
        </row>
        <row r="6840">
          <cell r="D6840">
            <v>4000599</v>
          </cell>
          <cell r="E6840" t="str">
            <v>Sanjoy Samanta</v>
          </cell>
          <cell r="F6840" t="str">
            <v>22.02.1995</v>
          </cell>
          <cell r="G6840">
            <v>22000</v>
          </cell>
          <cell r="H6840">
            <v>22000</v>
          </cell>
          <cell r="I6840">
            <v>0</v>
          </cell>
          <cell r="J6840" t="str">
            <v>R.M</v>
          </cell>
          <cell r="K6840">
            <v>2009</v>
          </cell>
          <cell r="L6840" t="str">
            <v>Last Communication Till 2011,Total 2 Membership Of TPT:- 04000599 &amp; 04000600</v>
          </cell>
        </row>
        <row r="6841">
          <cell r="D6841">
            <v>4000600</v>
          </cell>
          <cell r="E6841" t="str">
            <v>Sanjoy Samanta</v>
          </cell>
          <cell r="F6841" t="str">
            <v>22.02.1995</v>
          </cell>
          <cell r="G6841">
            <v>22000</v>
          </cell>
          <cell r="H6841">
            <v>22000</v>
          </cell>
          <cell r="I6841">
            <v>0</v>
          </cell>
          <cell r="J6841" t="str">
            <v>I.R.M</v>
          </cell>
          <cell r="K6841" t="str">
            <v>No</v>
          </cell>
          <cell r="L6841" t="str">
            <v>Last Communication Till 2011,Total 2 Membership Of TPT:- 04000599 &amp; 04000600</v>
          </cell>
        </row>
        <row r="6842">
          <cell r="D6842">
            <v>4000601</v>
          </cell>
          <cell r="E6842" t="str">
            <v>Lalita M Hattakari</v>
          </cell>
          <cell r="F6842" t="str">
            <v>21.02.1995</v>
          </cell>
          <cell r="G6842">
            <v>27000</v>
          </cell>
          <cell r="H6842">
            <v>8100</v>
          </cell>
          <cell r="I6842">
            <v>18900</v>
          </cell>
          <cell r="J6842" t="str">
            <v>Outstanding</v>
          </cell>
          <cell r="K6842" t="str">
            <v>No</v>
          </cell>
          <cell r="L6842" t="str">
            <v>As POD Last Communication Till 2007 (Outstanding Rs 18900*-)</v>
          </cell>
        </row>
        <row r="6843">
          <cell r="D6843">
            <v>4000602</v>
          </cell>
          <cell r="E6843" t="str">
            <v>P.R. Srinivas</v>
          </cell>
          <cell r="F6843" t="str">
            <v>28.02.1995</v>
          </cell>
          <cell r="G6843">
            <v>32000</v>
          </cell>
          <cell r="H6843">
            <v>32000</v>
          </cell>
          <cell r="I6843">
            <v>0</v>
          </cell>
          <cell r="J6843" t="str">
            <v>R.M</v>
          </cell>
          <cell r="K6843">
            <v>2008</v>
          </cell>
          <cell r="L6843" t="str">
            <v>Last Communication Till 2010</v>
          </cell>
        </row>
        <row r="6844">
          <cell r="D6844">
            <v>4000603</v>
          </cell>
          <cell r="E6844" t="str">
            <v>Gopi P. Patil</v>
          </cell>
          <cell r="F6844" t="str">
            <v>28.02.1995</v>
          </cell>
          <cell r="G6844">
            <v>22000</v>
          </cell>
          <cell r="H6844" t="str">
            <v>Nill</v>
          </cell>
          <cell r="I6844">
            <v>0</v>
          </cell>
          <cell r="J6844" t="str">
            <v>Cancelled</v>
          </cell>
          <cell r="K6844">
            <v>0</v>
          </cell>
          <cell r="L6844" t="str">
            <v>Cancellection Date:- 07-08-1995</v>
          </cell>
        </row>
        <row r="6845">
          <cell r="D6845">
            <v>4000604</v>
          </cell>
          <cell r="E6845" t="str">
            <v>Shri Kant S. Shanbog</v>
          </cell>
          <cell r="F6845" t="str">
            <v>20.02.1995</v>
          </cell>
          <cell r="G6845">
            <v>30400</v>
          </cell>
          <cell r="H6845" t="str">
            <v>Nill</v>
          </cell>
          <cell r="I6845">
            <v>0</v>
          </cell>
          <cell r="J6845" t="str">
            <v>Cancelled</v>
          </cell>
          <cell r="K6845">
            <v>0</v>
          </cell>
          <cell r="L6845" t="str">
            <v>Cancellection Date:- 27-09-2004</v>
          </cell>
        </row>
        <row r="6846">
          <cell r="D6846">
            <v>4000607</v>
          </cell>
          <cell r="E6846" t="str">
            <v>B.B. Dharendra</v>
          </cell>
          <cell r="F6846" t="str">
            <v>28.02.1995</v>
          </cell>
          <cell r="G6846">
            <v>22000</v>
          </cell>
          <cell r="H6846" t="str">
            <v>Nill</v>
          </cell>
          <cell r="I6846">
            <v>0</v>
          </cell>
          <cell r="J6846" t="str">
            <v>Cancelled</v>
          </cell>
          <cell r="K6846">
            <v>0</v>
          </cell>
          <cell r="L6846" t="str">
            <v>Cancellection Date:- 07-08-1995</v>
          </cell>
        </row>
        <row r="6847">
          <cell r="D6847">
            <v>4000608</v>
          </cell>
          <cell r="E6847" t="str">
            <v>B.D. Sandesh Bellavara</v>
          </cell>
          <cell r="F6847" t="str">
            <v>28.02.1995</v>
          </cell>
          <cell r="G6847">
            <v>22000</v>
          </cell>
          <cell r="H6847" t="str">
            <v>Nill</v>
          </cell>
          <cell r="I6847">
            <v>0</v>
          </cell>
          <cell r="J6847" t="str">
            <v>Cancelled</v>
          </cell>
          <cell r="K6847">
            <v>0</v>
          </cell>
          <cell r="L6847" t="str">
            <v>Cancellection Date:- 07-08-1995</v>
          </cell>
        </row>
        <row r="6848">
          <cell r="D6848">
            <v>4000609</v>
          </cell>
          <cell r="E6848" t="str">
            <v>Rani Kuttappa</v>
          </cell>
          <cell r="F6848" t="str">
            <v>28.02.1995</v>
          </cell>
          <cell r="G6848">
            <v>22000</v>
          </cell>
          <cell r="H6848" t="str">
            <v>Nill</v>
          </cell>
          <cell r="I6848">
            <v>0</v>
          </cell>
          <cell r="J6848" t="str">
            <v>Cancelled</v>
          </cell>
          <cell r="K6848">
            <v>0</v>
          </cell>
          <cell r="L6848" t="str">
            <v>Cancellection Date:- 07-08-1995</v>
          </cell>
        </row>
        <row r="6849">
          <cell r="D6849">
            <v>4000610</v>
          </cell>
          <cell r="E6849" t="str">
            <v>Suresh E. Padington</v>
          </cell>
          <cell r="F6849" t="str">
            <v>23.02.1995</v>
          </cell>
          <cell r="G6849">
            <v>22000</v>
          </cell>
          <cell r="H6849">
            <v>8830</v>
          </cell>
          <cell r="I6849">
            <v>13170</v>
          </cell>
          <cell r="J6849" t="str">
            <v>Outstanding</v>
          </cell>
          <cell r="K6849" t="str">
            <v>No</v>
          </cell>
          <cell r="L6849" t="str">
            <v>As POD Last Communication Till 2007 (Outstanding Rs 13170/-)</v>
          </cell>
        </row>
        <row r="6850">
          <cell r="D6850">
            <v>4000612</v>
          </cell>
          <cell r="E6850" t="str">
            <v>P. Subha Rao</v>
          </cell>
          <cell r="F6850" t="str">
            <v>22.02.1995</v>
          </cell>
          <cell r="G6850">
            <v>22000</v>
          </cell>
          <cell r="H6850">
            <v>22000</v>
          </cell>
          <cell r="I6850">
            <v>0</v>
          </cell>
          <cell r="J6850" t="str">
            <v>I.R.M</v>
          </cell>
          <cell r="K6850" t="str">
            <v>No</v>
          </cell>
          <cell r="L6850" t="str">
            <v>As POD last communication 07</v>
          </cell>
        </row>
        <row r="6851">
          <cell r="D6851">
            <v>4000613</v>
          </cell>
          <cell r="E6851" t="str">
            <v>Jechangir H. Dalal</v>
          </cell>
          <cell r="F6851" t="str">
            <v>27.02.1995</v>
          </cell>
          <cell r="G6851">
            <v>22000</v>
          </cell>
          <cell r="H6851" t="str">
            <v>Nill</v>
          </cell>
          <cell r="I6851">
            <v>0</v>
          </cell>
          <cell r="J6851" t="str">
            <v>Cancelled</v>
          </cell>
          <cell r="K6851">
            <v>0</v>
          </cell>
          <cell r="L6851" t="str">
            <v>Cancellection Date:- 07-08-1995</v>
          </cell>
        </row>
        <row r="6852">
          <cell r="D6852">
            <v>4000614</v>
          </cell>
          <cell r="E6852" t="str">
            <v>D. Victor</v>
          </cell>
          <cell r="F6852" t="str">
            <v>26.02.1995</v>
          </cell>
          <cell r="G6852">
            <v>22000</v>
          </cell>
          <cell r="H6852" t="str">
            <v>Nill</v>
          </cell>
          <cell r="I6852">
            <v>0</v>
          </cell>
          <cell r="J6852" t="str">
            <v>Cancelled</v>
          </cell>
          <cell r="K6852">
            <v>0</v>
          </cell>
          <cell r="L6852" t="str">
            <v>Cancellection Date:- 07-08-1995</v>
          </cell>
        </row>
        <row r="6853">
          <cell r="D6853">
            <v>4000615</v>
          </cell>
          <cell r="E6853" t="str">
            <v>M. Bhaskar Muthu Kishan</v>
          </cell>
          <cell r="F6853" t="str">
            <v>26.02.1995</v>
          </cell>
          <cell r="G6853">
            <v>22000</v>
          </cell>
          <cell r="H6853">
            <v>15400</v>
          </cell>
          <cell r="I6853">
            <v>6600</v>
          </cell>
          <cell r="J6853" t="str">
            <v>Outstanding</v>
          </cell>
          <cell r="K6853" t="str">
            <v>No</v>
          </cell>
          <cell r="L6853" t="str">
            <v>As POD Last Communication Till 2007,(CHECK PAYMENT DETAIL AND CORRECTION)Outstanding 6600/-</v>
          </cell>
        </row>
        <row r="6854">
          <cell r="D6854">
            <v>4000616</v>
          </cell>
          <cell r="E6854" t="str">
            <v>Khyrunnisa</v>
          </cell>
          <cell r="F6854" t="str">
            <v>28.02.1995</v>
          </cell>
          <cell r="G6854">
            <v>22000</v>
          </cell>
          <cell r="H6854" t="str">
            <v>Nill</v>
          </cell>
          <cell r="I6854">
            <v>0</v>
          </cell>
          <cell r="J6854" t="str">
            <v>Cancelled</v>
          </cell>
          <cell r="K6854">
            <v>0</v>
          </cell>
          <cell r="L6854" t="str">
            <v>Cancellection Date:- 07-08-1995</v>
          </cell>
        </row>
        <row r="6855">
          <cell r="D6855">
            <v>4000617</v>
          </cell>
          <cell r="E6855" t="str">
            <v>Shri Kant B. Karning</v>
          </cell>
          <cell r="F6855" t="str">
            <v>26.02.1995</v>
          </cell>
          <cell r="G6855">
            <v>22000</v>
          </cell>
          <cell r="H6855" t="str">
            <v>Nill</v>
          </cell>
          <cell r="I6855">
            <v>0</v>
          </cell>
          <cell r="J6855" t="str">
            <v>Cancelled</v>
          </cell>
          <cell r="K6855">
            <v>0</v>
          </cell>
          <cell r="L6855" t="str">
            <v>Cancellection Date:- 07-08-1995</v>
          </cell>
        </row>
        <row r="6856">
          <cell r="D6856">
            <v>4000618</v>
          </cell>
          <cell r="E6856" t="str">
            <v>S. Nagesh</v>
          </cell>
          <cell r="F6856" t="str">
            <v>28.02.1995</v>
          </cell>
          <cell r="G6856">
            <v>22000</v>
          </cell>
          <cell r="H6856">
            <v>22000</v>
          </cell>
          <cell r="I6856">
            <v>0</v>
          </cell>
          <cell r="J6856" t="str">
            <v>I.R.M</v>
          </cell>
          <cell r="K6856" t="str">
            <v>No</v>
          </cell>
          <cell r="L6856" t="str">
            <v>As POD last communication 07</v>
          </cell>
        </row>
        <row r="6857">
          <cell r="D6857">
            <v>4000619</v>
          </cell>
          <cell r="E6857" t="str">
            <v>Shivangouda R. Patil</v>
          </cell>
          <cell r="F6857" t="str">
            <v>27.02.1995</v>
          </cell>
          <cell r="G6857">
            <v>22000</v>
          </cell>
          <cell r="H6857" t="str">
            <v>Nill</v>
          </cell>
          <cell r="I6857">
            <v>0</v>
          </cell>
          <cell r="J6857" t="str">
            <v>Cancelled</v>
          </cell>
          <cell r="K6857">
            <v>0</v>
          </cell>
          <cell r="L6857" t="str">
            <v>Cancellection Date:- 07-08-1995</v>
          </cell>
        </row>
        <row r="6858">
          <cell r="D6858">
            <v>4000620</v>
          </cell>
          <cell r="E6858" t="str">
            <v>Sujata R Murgude</v>
          </cell>
          <cell r="F6858" t="str">
            <v>27.02.1995</v>
          </cell>
          <cell r="G6858">
            <v>22000</v>
          </cell>
          <cell r="H6858" t="str">
            <v>Nill</v>
          </cell>
          <cell r="I6858">
            <v>0</v>
          </cell>
          <cell r="J6858" t="str">
            <v>Cancelled</v>
          </cell>
          <cell r="K6858">
            <v>0</v>
          </cell>
          <cell r="L6858" t="str">
            <v>Cancellection Date:- 07-08-1995</v>
          </cell>
        </row>
        <row r="6859">
          <cell r="D6859">
            <v>4000621</v>
          </cell>
          <cell r="E6859" t="str">
            <v>Ram Nayak P Patil</v>
          </cell>
          <cell r="F6859" t="str">
            <v>25.02.1997</v>
          </cell>
          <cell r="G6859">
            <v>22000</v>
          </cell>
          <cell r="H6859" t="str">
            <v>Nill</v>
          </cell>
          <cell r="I6859">
            <v>0</v>
          </cell>
          <cell r="J6859" t="str">
            <v>Cancelled</v>
          </cell>
          <cell r="K6859">
            <v>0</v>
          </cell>
          <cell r="L6859" t="str">
            <v>Cancellection Date:- 07-08-1995</v>
          </cell>
        </row>
        <row r="6860">
          <cell r="D6860">
            <v>4000622</v>
          </cell>
          <cell r="E6860" t="str">
            <v>Jayashree Naik</v>
          </cell>
          <cell r="F6860" t="str">
            <v>20.02.1995</v>
          </cell>
          <cell r="G6860">
            <v>22000</v>
          </cell>
          <cell r="H6860" t="str">
            <v>Nill</v>
          </cell>
          <cell r="I6860">
            <v>0</v>
          </cell>
          <cell r="J6860" t="str">
            <v>Cancelled</v>
          </cell>
          <cell r="K6860">
            <v>0</v>
          </cell>
          <cell r="L6860" t="str">
            <v>Cancellection Date:- 07-08-1995</v>
          </cell>
        </row>
        <row r="6861">
          <cell r="D6861">
            <v>4000623</v>
          </cell>
          <cell r="E6861" t="str">
            <v>Roopa C Pawar</v>
          </cell>
          <cell r="F6861" t="str">
            <v>28.02.1995</v>
          </cell>
          <cell r="G6861">
            <v>22000</v>
          </cell>
          <cell r="H6861" t="str">
            <v>Nill</v>
          </cell>
          <cell r="I6861">
            <v>0</v>
          </cell>
          <cell r="J6861" t="str">
            <v>Cancelled</v>
          </cell>
          <cell r="K6861">
            <v>0</v>
          </cell>
          <cell r="L6861" t="str">
            <v>Cancellection Date:- 07-08-1995</v>
          </cell>
        </row>
        <row r="6862">
          <cell r="D6862">
            <v>4000624</v>
          </cell>
          <cell r="E6862" t="str">
            <v>B.L Jaidhar</v>
          </cell>
          <cell r="F6862" t="str">
            <v>22.02.1995</v>
          </cell>
          <cell r="G6862">
            <v>32000</v>
          </cell>
          <cell r="H6862">
            <v>32000</v>
          </cell>
          <cell r="I6862">
            <v>0</v>
          </cell>
          <cell r="J6862" t="str">
            <v>I.R.M</v>
          </cell>
          <cell r="K6862" t="str">
            <v>No</v>
          </cell>
          <cell r="L6862" t="str">
            <v>Last Communication Till 1996, (Status:- REINSTAED)</v>
          </cell>
        </row>
        <row r="6863">
          <cell r="D6863">
            <v>4000625</v>
          </cell>
          <cell r="E6863" t="str">
            <v>Harish Kumar P</v>
          </cell>
          <cell r="F6863" t="str">
            <v>28.02.1995</v>
          </cell>
          <cell r="G6863">
            <v>27000</v>
          </cell>
          <cell r="H6863">
            <v>4050</v>
          </cell>
          <cell r="I6863">
            <v>22950</v>
          </cell>
          <cell r="J6863" t="str">
            <v>Outstanding</v>
          </cell>
          <cell r="K6863" t="str">
            <v>No</v>
          </cell>
          <cell r="L6863" t="str">
            <v>As POD Last Communication Till 2007 (Outstanding Rs 22950/-)</v>
          </cell>
        </row>
        <row r="6864">
          <cell r="D6864">
            <v>4000626</v>
          </cell>
          <cell r="E6864" t="str">
            <v>B.D Sanjay</v>
          </cell>
          <cell r="F6864" t="str">
            <v>28.02.1995</v>
          </cell>
          <cell r="G6864">
            <v>22000</v>
          </cell>
          <cell r="H6864" t="str">
            <v>Nill</v>
          </cell>
          <cell r="I6864">
            <v>0</v>
          </cell>
          <cell r="J6864" t="str">
            <v>Cancelled</v>
          </cell>
          <cell r="K6864">
            <v>0</v>
          </cell>
          <cell r="L6864" t="str">
            <v>Cancellection Date:- 07-08-1995</v>
          </cell>
        </row>
        <row r="6865">
          <cell r="D6865">
            <v>4000627</v>
          </cell>
          <cell r="E6865" t="str">
            <v>B.P Dharendra</v>
          </cell>
          <cell r="F6865" t="str">
            <v>28.02.1995</v>
          </cell>
          <cell r="G6865">
            <v>22000</v>
          </cell>
          <cell r="H6865" t="str">
            <v>Nill</v>
          </cell>
          <cell r="I6865">
            <v>0</v>
          </cell>
          <cell r="J6865" t="str">
            <v>Cancelled</v>
          </cell>
          <cell r="K6865">
            <v>0</v>
          </cell>
          <cell r="L6865" t="str">
            <v>Cancellection Date:- 07-08-1995</v>
          </cell>
        </row>
        <row r="6866">
          <cell r="D6866">
            <v>4000628</v>
          </cell>
          <cell r="E6866" t="str">
            <v>D.V Satish Babu</v>
          </cell>
          <cell r="F6866" t="str">
            <v>22.02.1995</v>
          </cell>
          <cell r="G6866">
            <v>22000</v>
          </cell>
          <cell r="H6866" t="str">
            <v>Nill</v>
          </cell>
          <cell r="I6866">
            <v>0</v>
          </cell>
          <cell r="J6866" t="str">
            <v>Cancelled</v>
          </cell>
          <cell r="K6866">
            <v>0</v>
          </cell>
          <cell r="L6866" t="str">
            <v>Cancellection Date:- 07-08-1995</v>
          </cell>
        </row>
        <row r="6867">
          <cell r="D6867">
            <v>4000629</v>
          </cell>
          <cell r="E6867" t="str">
            <v>D.V Satish Babu</v>
          </cell>
          <cell r="F6867" t="str">
            <v>22.02.1995</v>
          </cell>
          <cell r="G6867">
            <v>22000</v>
          </cell>
          <cell r="H6867" t="str">
            <v>Nill</v>
          </cell>
          <cell r="I6867">
            <v>0</v>
          </cell>
          <cell r="J6867" t="str">
            <v>Cancelled</v>
          </cell>
          <cell r="K6867">
            <v>0</v>
          </cell>
          <cell r="L6867" t="str">
            <v>Cancellection Date:- 07-08-1995</v>
          </cell>
        </row>
        <row r="6868">
          <cell r="D6868">
            <v>4000630</v>
          </cell>
          <cell r="E6868" t="str">
            <v>Suresh E Padiwgton</v>
          </cell>
          <cell r="F6868" t="str">
            <v>22.02.1995</v>
          </cell>
          <cell r="G6868">
            <v>22000</v>
          </cell>
          <cell r="H6868">
            <v>5500</v>
          </cell>
          <cell r="I6868">
            <v>16500</v>
          </cell>
          <cell r="J6868" t="str">
            <v>Outstanding</v>
          </cell>
          <cell r="K6868" t="str">
            <v>No</v>
          </cell>
          <cell r="L6868" t="str">
            <v>As POD Last Communication Till 2007 (Outstanding Rs 16500/-)</v>
          </cell>
        </row>
        <row r="6869">
          <cell r="E6869" t="str">
            <v>24.09.2018</v>
          </cell>
          <cell r="G6869" t="e">
            <v>#N/A</v>
          </cell>
          <cell r="H6869" t="e">
            <v>#N/A</v>
          </cell>
          <cell r="I6869" t="e">
            <v>#N/A</v>
          </cell>
          <cell r="J6869" t="e">
            <v>#N/A</v>
          </cell>
          <cell r="K6869" t="e">
            <v>#N/A</v>
          </cell>
          <cell r="L6869" t="e">
            <v>#N/A</v>
          </cell>
        </row>
        <row r="6870">
          <cell r="D6870">
            <v>4000633</v>
          </cell>
          <cell r="E6870" t="str">
            <v xml:space="preserve">Amar Prakash </v>
          </cell>
          <cell r="F6870" t="str">
            <v>28.02.1995</v>
          </cell>
          <cell r="G6870">
            <v>22000</v>
          </cell>
          <cell r="H6870">
            <v>22000</v>
          </cell>
          <cell r="I6870">
            <v>0</v>
          </cell>
          <cell r="J6870" t="str">
            <v>I.R.M</v>
          </cell>
          <cell r="K6870" t="str">
            <v>No</v>
          </cell>
          <cell r="L6870" t="str">
            <v>Last Communication Till 2001...Total 3 Membership Of TPT:- 04000633, 04000634 &amp; 04000635</v>
          </cell>
        </row>
        <row r="6871">
          <cell r="D6871">
            <v>4000634</v>
          </cell>
          <cell r="E6871" t="str">
            <v>Satya Prakash</v>
          </cell>
          <cell r="F6871" t="str">
            <v>28.02.1995</v>
          </cell>
          <cell r="G6871">
            <v>22000</v>
          </cell>
          <cell r="H6871">
            <v>22000</v>
          </cell>
          <cell r="I6871">
            <v>0</v>
          </cell>
          <cell r="J6871" t="str">
            <v>I.R.M</v>
          </cell>
          <cell r="K6871" t="str">
            <v>No</v>
          </cell>
          <cell r="L6871" t="str">
            <v>Last Communication Till 2001...Total 3 Membership Of TPT:- 04000633, 04000634 &amp; 04000635</v>
          </cell>
        </row>
        <row r="6872">
          <cell r="D6872">
            <v>4000635</v>
          </cell>
          <cell r="E6872" t="str">
            <v>Suraj Prakash</v>
          </cell>
          <cell r="F6872" t="str">
            <v>28.02.1995</v>
          </cell>
          <cell r="G6872">
            <v>22000</v>
          </cell>
          <cell r="H6872">
            <v>22000</v>
          </cell>
          <cell r="I6872">
            <v>0</v>
          </cell>
          <cell r="J6872" t="str">
            <v>I.R.M</v>
          </cell>
          <cell r="K6872" t="str">
            <v>No</v>
          </cell>
          <cell r="L6872" t="str">
            <v>Last Communication Till 2001...Total 3 Membership Of TPT:- 04000633, 04000634 &amp; 04000635</v>
          </cell>
        </row>
        <row r="6873">
          <cell r="D6873">
            <v>4000637</v>
          </cell>
          <cell r="E6873" t="str">
            <v>Nirmal Kumar</v>
          </cell>
          <cell r="F6873" t="str">
            <v>28.02.1995</v>
          </cell>
          <cell r="G6873">
            <v>22000</v>
          </cell>
          <cell r="H6873" t="str">
            <v>Nill</v>
          </cell>
          <cell r="I6873">
            <v>0</v>
          </cell>
          <cell r="J6873" t="str">
            <v>Cancelled</v>
          </cell>
          <cell r="K6873">
            <v>0</v>
          </cell>
          <cell r="L6873" t="str">
            <v>Cancellection Date:- 07-08-1995</v>
          </cell>
        </row>
        <row r="6874">
          <cell r="D6874">
            <v>4000638</v>
          </cell>
          <cell r="E6874" t="str">
            <v>K. Bhaskar Raju</v>
          </cell>
          <cell r="F6874" t="str">
            <v>28.02.1995</v>
          </cell>
          <cell r="G6874">
            <v>22000</v>
          </cell>
          <cell r="H6874" t="str">
            <v>Nill</v>
          </cell>
          <cell r="I6874">
            <v>0</v>
          </cell>
          <cell r="J6874" t="str">
            <v>Cancelled</v>
          </cell>
          <cell r="K6874">
            <v>0</v>
          </cell>
          <cell r="L6874" t="str">
            <v>Cancellection Date:- 07-08-1995</v>
          </cell>
        </row>
        <row r="6875">
          <cell r="D6875">
            <v>4000639</v>
          </cell>
          <cell r="E6875" t="str">
            <v>Lion K.M Prakash</v>
          </cell>
          <cell r="F6875" t="str">
            <v>24.02.1995</v>
          </cell>
          <cell r="G6875">
            <v>22000</v>
          </cell>
          <cell r="H6875">
            <v>22000</v>
          </cell>
          <cell r="I6875">
            <v>0</v>
          </cell>
          <cell r="J6875" t="str">
            <v>I.R.M</v>
          </cell>
          <cell r="K6875" t="str">
            <v>No</v>
          </cell>
          <cell r="L6875" t="str">
            <v>Last Communication Till 2005, (Status:- REINSTAED)</v>
          </cell>
        </row>
        <row r="6876">
          <cell r="D6876">
            <v>4000640</v>
          </cell>
          <cell r="E6876" t="str">
            <v>R Ravindra</v>
          </cell>
          <cell r="F6876" t="str">
            <v>26.02.1995</v>
          </cell>
          <cell r="G6876">
            <v>22000</v>
          </cell>
          <cell r="H6876" t="str">
            <v>Nill</v>
          </cell>
          <cell r="I6876">
            <v>0</v>
          </cell>
          <cell r="J6876" t="str">
            <v>Cancelled</v>
          </cell>
          <cell r="K6876">
            <v>0</v>
          </cell>
          <cell r="L6876" t="str">
            <v>Cancellection Date:- 07-08-1995</v>
          </cell>
        </row>
        <row r="6877">
          <cell r="D6877">
            <v>4000641</v>
          </cell>
          <cell r="E6877" t="str">
            <v>Sandhya A Hundekar</v>
          </cell>
          <cell r="F6877" t="str">
            <v>28.02.1995</v>
          </cell>
          <cell r="G6877">
            <v>22000</v>
          </cell>
          <cell r="H6877" t="str">
            <v>Nill</v>
          </cell>
          <cell r="I6877">
            <v>0</v>
          </cell>
          <cell r="J6877" t="str">
            <v>Cancelled</v>
          </cell>
          <cell r="K6877">
            <v>0</v>
          </cell>
          <cell r="L6877" t="str">
            <v>Cancellection Date:- 07-08-1995</v>
          </cell>
        </row>
        <row r="6878">
          <cell r="D6878">
            <v>4000642</v>
          </cell>
          <cell r="E6878" t="str">
            <v>Shobha C Katageri</v>
          </cell>
          <cell r="F6878" t="str">
            <v>20.02.1995</v>
          </cell>
          <cell r="G6878">
            <v>22000</v>
          </cell>
          <cell r="H6878" t="str">
            <v>Nill</v>
          </cell>
          <cell r="I6878">
            <v>0</v>
          </cell>
          <cell r="J6878" t="str">
            <v>Cancelled</v>
          </cell>
          <cell r="K6878">
            <v>0</v>
          </cell>
          <cell r="L6878" t="str">
            <v>Cancellection Date:- 17-02-1997</v>
          </cell>
        </row>
        <row r="6879">
          <cell r="D6879">
            <v>4000643</v>
          </cell>
          <cell r="E6879" t="str">
            <v>Josry Pinto</v>
          </cell>
          <cell r="F6879" t="str">
            <v>27.02.1995</v>
          </cell>
          <cell r="G6879">
            <v>22000</v>
          </cell>
          <cell r="H6879" t="str">
            <v>Nill</v>
          </cell>
          <cell r="I6879">
            <v>0</v>
          </cell>
          <cell r="J6879" t="str">
            <v>Cancelled</v>
          </cell>
          <cell r="K6879">
            <v>0</v>
          </cell>
          <cell r="L6879" t="str">
            <v>Cancellection Date:- 07-08-1995</v>
          </cell>
        </row>
        <row r="6880">
          <cell r="D6880">
            <v>4000644</v>
          </cell>
          <cell r="E6880" t="str">
            <v>Shyam Sunda KU</v>
          </cell>
          <cell r="F6880" t="str">
            <v>22.02.1995</v>
          </cell>
          <cell r="G6880">
            <v>22000</v>
          </cell>
          <cell r="H6880" t="str">
            <v>Nill</v>
          </cell>
          <cell r="I6880">
            <v>0</v>
          </cell>
          <cell r="J6880" t="str">
            <v>Cancelled</v>
          </cell>
          <cell r="K6880">
            <v>0</v>
          </cell>
          <cell r="L6880" t="str">
            <v>Cancellection Date:- 07-08-1995</v>
          </cell>
        </row>
        <row r="6881">
          <cell r="D6881">
            <v>4000645</v>
          </cell>
          <cell r="E6881" t="str">
            <v>Shyam Sunda KU</v>
          </cell>
          <cell r="F6881" t="str">
            <v>22.02.1995</v>
          </cell>
          <cell r="G6881">
            <v>22000</v>
          </cell>
          <cell r="H6881" t="str">
            <v>Nill</v>
          </cell>
          <cell r="I6881">
            <v>0</v>
          </cell>
          <cell r="J6881" t="str">
            <v>Cancelled</v>
          </cell>
          <cell r="K6881">
            <v>0</v>
          </cell>
          <cell r="L6881" t="str">
            <v>Cancellection Date:- 07-08-1995</v>
          </cell>
        </row>
        <row r="6882">
          <cell r="D6882">
            <v>4000646</v>
          </cell>
          <cell r="E6882" t="str">
            <v>Hiriyannaia Gowda</v>
          </cell>
          <cell r="F6882" t="str">
            <v>28.02.1995</v>
          </cell>
          <cell r="G6882">
            <v>22000</v>
          </cell>
          <cell r="H6882" t="str">
            <v>Nill</v>
          </cell>
          <cell r="I6882">
            <v>0</v>
          </cell>
          <cell r="J6882" t="str">
            <v>Cancelled</v>
          </cell>
          <cell r="K6882">
            <v>0</v>
          </cell>
          <cell r="L6882" t="str">
            <v>Cancellection Date:- 07-08-1995</v>
          </cell>
        </row>
        <row r="6883">
          <cell r="D6883">
            <v>4000647</v>
          </cell>
          <cell r="E6883" t="str">
            <v>Hiriyannaia Gowda</v>
          </cell>
          <cell r="F6883" t="str">
            <v>28.02.1995</v>
          </cell>
          <cell r="G6883">
            <v>22000</v>
          </cell>
          <cell r="H6883" t="str">
            <v>Nill</v>
          </cell>
          <cell r="I6883">
            <v>0</v>
          </cell>
          <cell r="J6883" t="str">
            <v>Cancelled</v>
          </cell>
          <cell r="K6883">
            <v>0</v>
          </cell>
          <cell r="L6883" t="str">
            <v>Cancellection Date:- 07-08-1995</v>
          </cell>
        </row>
        <row r="6884">
          <cell r="D6884">
            <v>4000648</v>
          </cell>
          <cell r="E6884" t="str">
            <v>I Devraj</v>
          </cell>
          <cell r="F6884" t="str">
            <v>28.02.1995</v>
          </cell>
          <cell r="G6884">
            <v>22000</v>
          </cell>
          <cell r="H6884" t="str">
            <v>Nill</v>
          </cell>
          <cell r="I6884">
            <v>0</v>
          </cell>
          <cell r="J6884" t="str">
            <v>Cancelled</v>
          </cell>
          <cell r="K6884">
            <v>0</v>
          </cell>
          <cell r="L6884" t="str">
            <v>Cancellection Date:- 07-08-1995</v>
          </cell>
        </row>
        <row r="6885">
          <cell r="D6885">
            <v>4000649</v>
          </cell>
          <cell r="E6885" t="str">
            <v>I Devraj</v>
          </cell>
          <cell r="F6885" t="str">
            <v>28.02.1995</v>
          </cell>
          <cell r="G6885">
            <v>22000</v>
          </cell>
          <cell r="H6885" t="str">
            <v>Nill</v>
          </cell>
          <cell r="I6885">
            <v>0</v>
          </cell>
          <cell r="J6885" t="str">
            <v>Cancelled</v>
          </cell>
          <cell r="K6885">
            <v>0</v>
          </cell>
          <cell r="L6885" t="str">
            <v>Cancellection Date:- 07-08-1995</v>
          </cell>
        </row>
        <row r="6886">
          <cell r="D6886">
            <v>4000650</v>
          </cell>
          <cell r="E6886" t="str">
            <v>I Mohan</v>
          </cell>
          <cell r="F6886" t="str">
            <v>28.02.1995</v>
          </cell>
          <cell r="G6886">
            <v>22000</v>
          </cell>
          <cell r="H6886" t="str">
            <v>Nill</v>
          </cell>
          <cell r="I6886">
            <v>0</v>
          </cell>
          <cell r="J6886" t="str">
            <v>Cancelled</v>
          </cell>
          <cell r="K6886">
            <v>0</v>
          </cell>
          <cell r="L6886" t="str">
            <v>Cancellection Date:- 07-08-1995</v>
          </cell>
        </row>
        <row r="6887">
          <cell r="D6887">
            <v>4000651</v>
          </cell>
          <cell r="E6887" t="str">
            <v>I Basavraj</v>
          </cell>
          <cell r="F6887" t="str">
            <v>28.02.1995</v>
          </cell>
          <cell r="G6887">
            <v>22000</v>
          </cell>
          <cell r="H6887" t="str">
            <v>Nill</v>
          </cell>
          <cell r="I6887">
            <v>0</v>
          </cell>
          <cell r="J6887" t="str">
            <v>Cancelled</v>
          </cell>
          <cell r="K6887">
            <v>0</v>
          </cell>
          <cell r="L6887" t="str">
            <v>Cancellection Date:- 07-08-1995</v>
          </cell>
        </row>
        <row r="6888">
          <cell r="D6888">
            <v>4000652</v>
          </cell>
          <cell r="E6888" t="str">
            <v>I Basavraj</v>
          </cell>
          <cell r="F6888" t="str">
            <v>28.02.1995</v>
          </cell>
          <cell r="G6888">
            <v>22000</v>
          </cell>
          <cell r="H6888" t="str">
            <v>Nill</v>
          </cell>
          <cell r="I6888">
            <v>0</v>
          </cell>
          <cell r="J6888" t="str">
            <v>Cancelled</v>
          </cell>
          <cell r="K6888">
            <v>0</v>
          </cell>
          <cell r="L6888" t="str">
            <v>Cancellection Date:- 07-08-1995</v>
          </cell>
        </row>
        <row r="6889">
          <cell r="D6889">
            <v>4000656</v>
          </cell>
          <cell r="E6889" t="str">
            <v>Asim Banerjee</v>
          </cell>
          <cell r="F6889" t="str">
            <v>13.03.1995</v>
          </cell>
          <cell r="G6889">
            <v>22000</v>
          </cell>
          <cell r="H6889">
            <v>22000</v>
          </cell>
          <cell r="I6889">
            <v>0</v>
          </cell>
          <cell r="J6889" t="str">
            <v>I.R.M</v>
          </cell>
          <cell r="K6889" t="str">
            <v>No</v>
          </cell>
          <cell r="L6889" t="str">
            <v>Last Communication Till 1995</v>
          </cell>
        </row>
        <row r="6890">
          <cell r="D6890">
            <v>4000657</v>
          </cell>
          <cell r="E6890" t="str">
            <v>Sneha Lata Mirajkar</v>
          </cell>
          <cell r="F6890" t="str">
            <v>25.03.1995</v>
          </cell>
          <cell r="G6890">
            <v>22000</v>
          </cell>
          <cell r="H6890" t="str">
            <v>Nill</v>
          </cell>
          <cell r="I6890">
            <v>0</v>
          </cell>
          <cell r="J6890" t="str">
            <v>Cancelled</v>
          </cell>
          <cell r="K6890">
            <v>0</v>
          </cell>
          <cell r="L6890" t="str">
            <v>Cancellection Date:- 13-06-1996</v>
          </cell>
        </row>
        <row r="6891">
          <cell r="D6891">
            <v>4000658</v>
          </cell>
          <cell r="E6891" t="str">
            <v>N.K Pradeep</v>
          </cell>
          <cell r="F6891" t="str">
            <v>30.03.1995</v>
          </cell>
          <cell r="G6891">
            <v>32000</v>
          </cell>
          <cell r="H6891">
            <v>32000</v>
          </cell>
          <cell r="I6891">
            <v>0</v>
          </cell>
          <cell r="J6891" t="str">
            <v>I.R.M</v>
          </cell>
          <cell r="K6891" t="str">
            <v>No</v>
          </cell>
          <cell r="L6891" t="str">
            <v>Last Communication Till 2001</v>
          </cell>
        </row>
        <row r="6892">
          <cell r="D6892">
            <v>4000659</v>
          </cell>
          <cell r="E6892" t="str">
            <v>Suhas Rajendra</v>
          </cell>
          <cell r="F6892" t="str">
            <v>21.03.1995</v>
          </cell>
          <cell r="G6892">
            <v>22000</v>
          </cell>
          <cell r="H6892" t="str">
            <v>Nill</v>
          </cell>
          <cell r="I6892">
            <v>0</v>
          </cell>
          <cell r="J6892" t="str">
            <v>Cancelled</v>
          </cell>
          <cell r="K6892">
            <v>0</v>
          </cell>
          <cell r="L6892" t="str">
            <v>Cancellection Date:- 07-08-1995</v>
          </cell>
        </row>
        <row r="6893">
          <cell r="D6893">
            <v>4000661</v>
          </cell>
          <cell r="E6893" t="str">
            <v>N.M Jayadev</v>
          </cell>
          <cell r="F6893" t="str">
            <v>30.03.1995</v>
          </cell>
          <cell r="G6893">
            <v>32000</v>
          </cell>
          <cell r="H6893">
            <v>32000</v>
          </cell>
          <cell r="I6893">
            <v>0</v>
          </cell>
          <cell r="J6893" t="str">
            <v>I.R.M</v>
          </cell>
          <cell r="K6893" t="str">
            <v>No</v>
          </cell>
          <cell r="L6893" t="str">
            <v>Last Communication Till 1997</v>
          </cell>
        </row>
        <row r="6894">
          <cell r="D6894">
            <v>4000662</v>
          </cell>
          <cell r="E6894" t="str">
            <v>S. Sivasami</v>
          </cell>
          <cell r="F6894" t="str">
            <v>29.03.1995</v>
          </cell>
          <cell r="G6894">
            <v>22000</v>
          </cell>
          <cell r="H6894">
            <v>0</v>
          </cell>
          <cell r="I6894">
            <v>0</v>
          </cell>
          <cell r="J6894" t="str">
            <v>LUCKY WINNER*</v>
          </cell>
          <cell r="K6894" t="str">
            <v>No</v>
          </cell>
          <cell r="L6894" t="str">
            <v>Last Communication Till 2004</v>
          </cell>
        </row>
        <row r="6895">
          <cell r="D6895">
            <v>4000663</v>
          </cell>
          <cell r="E6895" t="str">
            <v>Shanta D Pawate</v>
          </cell>
          <cell r="F6895" t="str">
            <v>28.03.1995</v>
          </cell>
          <cell r="G6895">
            <v>22000</v>
          </cell>
          <cell r="H6895" t="str">
            <v>Nill</v>
          </cell>
          <cell r="I6895">
            <v>0</v>
          </cell>
          <cell r="J6895" t="str">
            <v>Cancelled</v>
          </cell>
          <cell r="K6895">
            <v>0</v>
          </cell>
          <cell r="L6895" t="str">
            <v>Cancellection Date:- 30-10-1995</v>
          </cell>
        </row>
        <row r="6896">
          <cell r="D6896">
            <v>4000664</v>
          </cell>
          <cell r="E6896" t="str">
            <v>Pradeep P Shirdi</v>
          </cell>
          <cell r="F6896" t="str">
            <v>28.03.1995</v>
          </cell>
          <cell r="G6896">
            <v>22000</v>
          </cell>
          <cell r="H6896" t="str">
            <v>Nill</v>
          </cell>
          <cell r="I6896">
            <v>0</v>
          </cell>
          <cell r="J6896" t="str">
            <v>Cancelled</v>
          </cell>
          <cell r="K6896">
            <v>0</v>
          </cell>
          <cell r="L6896" t="str">
            <v>Cancellection Date:- 07-08-1995</v>
          </cell>
        </row>
        <row r="6897">
          <cell r="D6897">
            <v>4000665</v>
          </cell>
          <cell r="E6897" t="str">
            <v>T.S Srinath</v>
          </cell>
          <cell r="F6897" t="str">
            <v>23.03.1995</v>
          </cell>
          <cell r="G6897">
            <v>22000</v>
          </cell>
          <cell r="H6897" t="str">
            <v>Nill</v>
          </cell>
          <cell r="I6897">
            <v>0</v>
          </cell>
          <cell r="J6897" t="str">
            <v>Cancelled</v>
          </cell>
          <cell r="K6897">
            <v>0</v>
          </cell>
          <cell r="L6897" t="str">
            <v>Cancellection Date:- 07-08-1995</v>
          </cell>
        </row>
        <row r="6898">
          <cell r="D6898">
            <v>4000667</v>
          </cell>
          <cell r="E6898" t="str">
            <v>G. Srinivasan</v>
          </cell>
          <cell r="F6898" t="str">
            <v>31.03.1995</v>
          </cell>
          <cell r="G6898">
            <v>22000</v>
          </cell>
          <cell r="H6898">
            <v>20900</v>
          </cell>
          <cell r="I6898">
            <v>0</v>
          </cell>
          <cell r="J6898" t="str">
            <v>I.R.M</v>
          </cell>
          <cell r="K6898" t="str">
            <v>No</v>
          </cell>
          <cell r="L6898" t="str">
            <v>As POD last communication 07</v>
          </cell>
        </row>
        <row r="6899">
          <cell r="D6899">
            <v>4000668</v>
          </cell>
          <cell r="E6899" t="str">
            <v>Kirthi S Ahuja</v>
          </cell>
          <cell r="F6899" t="str">
            <v>31.03.1995</v>
          </cell>
          <cell r="G6899">
            <v>22000</v>
          </cell>
          <cell r="H6899" t="str">
            <v>Nill</v>
          </cell>
          <cell r="I6899">
            <v>0</v>
          </cell>
          <cell r="J6899" t="str">
            <v>Cancelled</v>
          </cell>
          <cell r="K6899">
            <v>0</v>
          </cell>
          <cell r="L6899" t="str">
            <v>Cancellection Date:- 22-07-1996</v>
          </cell>
        </row>
        <row r="6900">
          <cell r="D6900">
            <v>4000670</v>
          </cell>
          <cell r="E6900" t="str">
            <v>Asim Banerjee</v>
          </cell>
          <cell r="F6900" t="str">
            <v>13.03.1995</v>
          </cell>
          <cell r="G6900">
            <v>22000</v>
          </cell>
          <cell r="H6900">
            <v>22000</v>
          </cell>
          <cell r="I6900">
            <v>0</v>
          </cell>
          <cell r="J6900" t="str">
            <v>I.R.M</v>
          </cell>
          <cell r="K6900" t="str">
            <v>No</v>
          </cell>
          <cell r="L6900" t="str">
            <v>As POD last communication 07</v>
          </cell>
        </row>
        <row r="6901">
          <cell r="D6901">
            <v>4000671</v>
          </cell>
          <cell r="E6901" t="str">
            <v>B. Rammohan Bhatt</v>
          </cell>
          <cell r="F6901" t="str">
            <v>31.03.1995</v>
          </cell>
          <cell r="G6901">
            <v>22000</v>
          </cell>
          <cell r="H6901" t="str">
            <v>Nill</v>
          </cell>
          <cell r="I6901">
            <v>0</v>
          </cell>
          <cell r="J6901" t="str">
            <v>Cancelled</v>
          </cell>
          <cell r="K6901">
            <v>0</v>
          </cell>
          <cell r="L6901" t="str">
            <v>Cancellection Date:- 07-08-1995</v>
          </cell>
        </row>
        <row r="6902">
          <cell r="D6902">
            <v>4000672</v>
          </cell>
          <cell r="E6902" t="str">
            <v>Rama Raju</v>
          </cell>
          <cell r="F6902" t="str">
            <v>01.04.1995</v>
          </cell>
          <cell r="G6902">
            <v>27000</v>
          </cell>
          <cell r="H6902">
            <v>27000</v>
          </cell>
          <cell r="I6902">
            <v>0</v>
          </cell>
          <cell r="J6902" t="str">
            <v>I.R.M</v>
          </cell>
          <cell r="K6902" t="str">
            <v>No</v>
          </cell>
          <cell r="L6902" t="str">
            <v xml:space="preserve">Last Communication Till 2001, </v>
          </cell>
        </row>
        <row r="6903">
          <cell r="D6903">
            <v>4000673</v>
          </cell>
          <cell r="E6903" t="str">
            <v>Begum Raisa Haleem</v>
          </cell>
          <cell r="F6903" t="str">
            <v>10.04.1995</v>
          </cell>
          <cell r="G6903">
            <v>27000</v>
          </cell>
          <cell r="H6903" t="str">
            <v>Nill</v>
          </cell>
          <cell r="I6903">
            <v>0</v>
          </cell>
          <cell r="J6903" t="str">
            <v>Cancelled</v>
          </cell>
          <cell r="K6903">
            <v>0</v>
          </cell>
          <cell r="L6903" t="str">
            <v>Cancellection Date:- 13-12-1997</v>
          </cell>
        </row>
        <row r="6904">
          <cell r="D6904">
            <v>4000674</v>
          </cell>
          <cell r="E6904" t="str">
            <v>Collooru Venkataraman</v>
          </cell>
          <cell r="F6904" t="str">
            <v>13.04.1995</v>
          </cell>
          <cell r="G6904">
            <v>27000</v>
          </cell>
          <cell r="H6904" t="str">
            <v>Nill</v>
          </cell>
          <cell r="I6904">
            <v>0</v>
          </cell>
          <cell r="J6904" t="str">
            <v>Cancelled</v>
          </cell>
          <cell r="K6904">
            <v>0</v>
          </cell>
          <cell r="L6904" t="str">
            <v>Cancellection Date:- 07-09-1995</v>
          </cell>
        </row>
        <row r="6905">
          <cell r="D6905">
            <v>4000675</v>
          </cell>
          <cell r="E6905" t="str">
            <v>K. Subramani</v>
          </cell>
          <cell r="F6905" t="str">
            <v>08.04.1995</v>
          </cell>
          <cell r="G6905">
            <v>22000</v>
          </cell>
          <cell r="H6905">
            <v>22000</v>
          </cell>
          <cell r="I6905">
            <v>0</v>
          </cell>
          <cell r="J6905" t="str">
            <v>I.R.M</v>
          </cell>
          <cell r="K6905" t="str">
            <v>No</v>
          </cell>
          <cell r="L6905" t="str">
            <v>No reminder send and 'Last Communication Till 2008</v>
          </cell>
        </row>
        <row r="6906">
          <cell r="D6906">
            <v>4000676</v>
          </cell>
          <cell r="E6906" t="str">
            <v>H.S Electrical &amp; Engineering Co</v>
          </cell>
          <cell r="F6906" t="str">
            <v>10.04.1995</v>
          </cell>
          <cell r="G6906">
            <v>22000</v>
          </cell>
          <cell r="H6906">
            <v>22000</v>
          </cell>
          <cell r="I6906">
            <v>0</v>
          </cell>
          <cell r="J6906" t="str">
            <v>I.R.M</v>
          </cell>
          <cell r="K6906" t="str">
            <v>No</v>
          </cell>
          <cell r="L6906" t="str">
            <v>As POD last communication 07</v>
          </cell>
        </row>
        <row r="6907">
          <cell r="D6907">
            <v>4000678</v>
          </cell>
          <cell r="E6907" t="str">
            <v>Beta Lact Laborotries</v>
          </cell>
          <cell r="F6907" t="str">
            <v>10.04.1995</v>
          </cell>
          <cell r="G6907">
            <v>22000</v>
          </cell>
          <cell r="H6907">
            <v>20900</v>
          </cell>
          <cell r="I6907">
            <v>0</v>
          </cell>
          <cell r="J6907" t="str">
            <v>I.R.M</v>
          </cell>
          <cell r="K6907" t="str">
            <v>No</v>
          </cell>
          <cell r="L6907" t="str">
            <v>As POD last communication 07</v>
          </cell>
        </row>
        <row r="6908">
          <cell r="D6908">
            <v>4000682</v>
          </cell>
          <cell r="E6908" t="str">
            <v>Venkateshwara Auto Corporation</v>
          </cell>
          <cell r="F6908" t="str">
            <v>13.04.1995</v>
          </cell>
          <cell r="G6908">
            <v>27000</v>
          </cell>
          <cell r="H6908">
            <v>27000</v>
          </cell>
          <cell r="I6908">
            <v>0</v>
          </cell>
          <cell r="J6908" t="str">
            <v>R.M</v>
          </cell>
          <cell r="K6908">
            <v>2007</v>
          </cell>
          <cell r="L6908" t="str">
            <v>telephonic reply in 2022 with all pending Amc dues details</v>
          </cell>
        </row>
        <row r="6909">
          <cell r="D6909">
            <v>4000683</v>
          </cell>
          <cell r="E6909" t="str">
            <v>Vaddi Sudhakar Reddy</v>
          </cell>
          <cell r="F6909" t="str">
            <v>10.04.1995</v>
          </cell>
          <cell r="G6909">
            <v>32000</v>
          </cell>
          <cell r="H6909">
            <v>32000</v>
          </cell>
          <cell r="I6909">
            <v>0</v>
          </cell>
          <cell r="J6909" t="str">
            <v>I.R.M</v>
          </cell>
          <cell r="K6909" t="str">
            <v>No</v>
          </cell>
          <cell r="L6909" t="str">
            <v>No Communication Till Date, (Status:- REINSTAED)</v>
          </cell>
        </row>
        <row r="6910">
          <cell r="D6910">
            <v>4000687</v>
          </cell>
          <cell r="E6910" t="str">
            <v>RCS Technology</v>
          </cell>
          <cell r="F6910" t="str">
            <v>17.04.1995</v>
          </cell>
          <cell r="G6910">
            <v>27000</v>
          </cell>
          <cell r="H6910">
            <v>27000</v>
          </cell>
          <cell r="I6910">
            <v>0</v>
          </cell>
          <cell r="J6910" t="str">
            <v>I.R.M</v>
          </cell>
          <cell r="K6910" t="str">
            <v>No</v>
          </cell>
          <cell r="L6910" t="str">
            <v>No Communication Till Date</v>
          </cell>
        </row>
        <row r="6911">
          <cell r="D6911">
            <v>4000690</v>
          </cell>
          <cell r="E6911" t="str">
            <v>GVS Sreeramaras</v>
          </cell>
          <cell r="F6911" t="str">
            <v>29.04.1995</v>
          </cell>
          <cell r="G6911">
            <v>27000</v>
          </cell>
          <cell r="H6911">
            <v>27000</v>
          </cell>
          <cell r="I6911">
            <v>0</v>
          </cell>
          <cell r="J6911" t="str">
            <v>R.M</v>
          </cell>
          <cell r="K6911">
            <v>2011</v>
          </cell>
          <cell r="L6911" t="str">
            <v>not send any reminder so Last Communication Till 2012</v>
          </cell>
        </row>
        <row r="6912">
          <cell r="D6912">
            <v>4000691</v>
          </cell>
          <cell r="E6912" t="str">
            <v>Penmeka Surya Mangapathi Raju</v>
          </cell>
          <cell r="F6912" t="str">
            <v>10.04.1995</v>
          </cell>
          <cell r="G6912">
            <v>32000</v>
          </cell>
          <cell r="H6912">
            <v>32000</v>
          </cell>
          <cell r="I6912">
            <v>0</v>
          </cell>
          <cell r="J6912" t="str">
            <v>I.R.M</v>
          </cell>
          <cell r="K6912" t="str">
            <v>No</v>
          </cell>
          <cell r="L6912" t="str">
            <v>As Pod Last Communication Till 2007, (Application Form Not In File)</v>
          </cell>
        </row>
        <row r="6913">
          <cell r="D6913">
            <v>4000692</v>
          </cell>
          <cell r="E6913" t="str">
            <v>Sangeeta Khemka</v>
          </cell>
          <cell r="F6913" t="str">
            <v>06.04.1995</v>
          </cell>
          <cell r="G6913">
            <v>22000</v>
          </cell>
          <cell r="H6913">
            <v>22000</v>
          </cell>
          <cell r="I6913">
            <v>0</v>
          </cell>
          <cell r="J6913" t="str">
            <v>I.R.M</v>
          </cell>
          <cell r="K6913" t="str">
            <v>No</v>
          </cell>
          <cell r="L6913" t="str">
            <v>Last Communication Till 1997</v>
          </cell>
        </row>
        <row r="6914">
          <cell r="D6914">
            <v>4000693</v>
          </cell>
          <cell r="E6914" t="str">
            <v>R Ramesh</v>
          </cell>
          <cell r="F6914" t="str">
            <v>10.04.1995</v>
          </cell>
          <cell r="G6914">
            <v>27000</v>
          </cell>
          <cell r="H6914">
            <v>29700</v>
          </cell>
          <cell r="I6914" t="str">
            <v>EX 2700/-</v>
          </cell>
          <cell r="J6914" t="str">
            <v>I.R.M</v>
          </cell>
          <cell r="K6914" t="str">
            <v>No</v>
          </cell>
          <cell r="L6914" t="str">
            <v>As POD Last Communication Till 2007, (EXCESS AMOUNT 2,700/-)</v>
          </cell>
        </row>
        <row r="6915">
          <cell r="D6915">
            <v>4000694</v>
          </cell>
          <cell r="E6915" t="str">
            <v>Mudumbai Singh Kumar</v>
          </cell>
          <cell r="F6915" t="str">
            <v>29.04.1995</v>
          </cell>
          <cell r="G6915">
            <v>22000</v>
          </cell>
          <cell r="H6915">
            <v>22000</v>
          </cell>
          <cell r="I6915">
            <v>0</v>
          </cell>
          <cell r="J6915" t="str">
            <v>I.R.M</v>
          </cell>
          <cell r="K6915" t="str">
            <v>No</v>
          </cell>
          <cell r="L6915" t="str">
            <v>not send reminder so Last Communication Till 2012, (Application Form Not In File)</v>
          </cell>
        </row>
        <row r="6916">
          <cell r="D6916">
            <v>4000695</v>
          </cell>
          <cell r="E6916" t="str">
            <v>Surya Narayan Gandh AK Unuri</v>
          </cell>
          <cell r="F6916" t="str">
            <v>28.04.1995</v>
          </cell>
          <cell r="G6916">
            <v>32000</v>
          </cell>
          <cell r="H6916">
            <v>19200</v>
          </cell>
          <cell r="I6916">
            <v>12800</v>
          </cell>
          <cell r="J6916" t="str">
            <v>Outstanding</v>
          </cell>
          <cell r="K6916" t="str">
            <v>No</v>
          </cell>
          <cell r="L6916" t="str">
            <v>As POD Last Communication Till 2007 (Outstanding Rs 12800/-)</v>
          </cell>
        </row>
        <row r="6917">
          <cell r="D6917">
            <v>4000696</v>
          </cell>
          <cell r="E6917" t="str">
            <v>Pankaj Sanitary</v>
          </cell>
          <cell r="F6917" t="str">
            <v>28.04.1995</v>
          </cell>
          <cell r="G6917">
            <v>32000</v>
          </cell>
          <cell r="H6917" t="str">
            <v>Nill</v>
          </cell>
          <cell r="I6917">
            <v>0</v>
          </cell>
          <cell r="J6917" t="str">
            <v>Cancelled</v>
          </cell>
          <cell r="K6917">
            <v>0</v>
          </cell>
          <cell r="L6917" t="str">
            <v>Cancellection Date:- 21-09-2001</v>
          </cell>
        </row>
        <row r="6918">
          <cell r="D6918">
            <v>4000697</v>
          </cell>
          <cell r="E6918" t="str">
            <v>Pankaj Sanitary</v>
          </cell>
          <cell r="F6918" t="str">
            <v>28.04.1995</v>
          </cell>
          <cell r="G6918">
            <v>32000</v>
          </cell>
          <cell r="H6918" t="str">
            <v>Nill</v>
          </cell>
          <cell r="I6918">
            <v>0</v>
          </cell>
          <cell r="J6918" t="str">
            <v>Cancelled</v>
          </cell>
          <cell r="K6918">
            <v>0</v>
          </cell>
          <cell r="L6918" t="str">
            <v>Cancellection Date:- 21-09-2001</v>
          </cell>
        </row>
        <row r="6919">
          <cell r="D6919">
            <v>4000698</v>
          </cell>
          <cell r="E6919" t="str">
            <v>Doshi Tiles</v>
          </cell>
          <cell r="F6919" t="str">
            <v>28.04.1995</v>
          </cell>
          <cell r="G6919">
            <v>32000</v>
          </cell>
          <cell r="H6919" t="str">
            <v>Nill</v>
          </cell>
          <cell r="I6919">
            <v>0</v>
          </cell>
          <cell r="J6919" t="str">
            <v>Cancelled</v>
          </cell>
          <cell r="K6919">
            <v>0</v>
          </cell>
          <cell r="L6919" t="str">
            <v>Cancellection Date:- 21-09-2001</v>
          </cell>
        </row>
        <row r="6920">
          <cell r="D6920">
            <v>4000699</v>
          </cell>
          <cell r="E6920" t="str">
            <v>Doshi Brothers</v>
          </cell>
          <cell r="F6920" t="str">
            <v>28.04.1995</v>
          </cell>
          <cell r="G6920">
            <v>32000</v>
          </cell>
          <cell r="H6920" t="str">
            <v>Nill</v>
          </cell>
          <cell r="I6920">
            <v>0</v>
          </cell>
          <cell r="J6920" t="str">
            <v>Cancelled</v>
          </cell>
          <cell r="K6920">
            <v>0</v>
          </cell>
          <cell r="L6920" t="str">
            <v>Cancellection Date:- 21-09-2001</v>
          </cell>
        </row>
        <row r="6921">
          <cell r="D6921">
            <v>4000701</v>
          </cell>
          <cell r="E6921" t="str">
            <v>Doshi Tiles</v>
          </cell>
          <cell r="F6921" t="str">
            <v>28.04.1995</v>
          </cell>
          <cell r="G6921">
            <v>32000</v>
          </cell>
          <cell r="H6921" t="str">
            <v>Nill</v>
          </cell>
          <cell r="I6921">
            <v>0</v>
          </cell>
          <cell r="J6921" t="str">
            <v>Cancelled</v>
          </cell>
          <cell r="K6921">
            <v>0</v>
          </cell>
          <cell r="L6921" t="str">
            <v>Cancellection Date:- 21-09-2001</v>
          </cell>
        </row>
        <row r="6922">
          <cell r="D6922">
            <v>4000705</v>
          </cell>
          <cell r="E6922" t="str">
            <v>Tamilnadu Heat Treatment &amp; Fittings Ltd</v>
          </cell>
          <cell r="F6922" t="str">
            <v>10.04.1995</v>
          </cell>
          <cell r="G6922">
            <v>32000</v>
          </cell>
          <cell r="H6922">
            <v>32000</v>
          </cell>
          <cell r="I6922">
            <v>0</v>
          </cell>
          <cell r="J6922" t="str">
            <v>I.R.M</v>
          </cell>
          <cell r="K6922" t="str">
            <v>No</v>
          </cell>
          <cell r="L6922" t="str">
            <v>As POD Last Communication Till 2007, (Application Form Not In File)</v>
          </cell>
        </row>
        <row r="6923">
          <cell r="D6923">
            <v>4000706</v>
          </cell>
          <cell r="E6923" t="str">
            <v>R.B Raykar</v>
          </cell>
          <cell r="F6923" t="str">
            <v>10.04.1995</v>
          </cell>
          <cell r="G6923">
            <v>22000</v>
          </cell>
          <cell r="H6923">
            <v>22000</v>
          </cell>
          <cell r="I6923" t="str">
            <v>Missing</v>
          </cell>
          <cell r="J6923" t="str">
            <v>I.R.M</v>
          </cell>
          <cell r="K6923" t="str">
            <v>No</v>
          </cell>
          <cell r="L6923" t="str">
            <v>All Documents is not in file</v>
          </cell>
        </row>
        <row r="6924">
          <cell r="D6924">
            <v>4000707</v>
          </cell>
          <cell r="E6924" t="str">
            <v>Doshi Bros</v>
          </cell>
          <cell r="F6924" t="str">
            <v>28.04.1995</v>
          </cell>
          <cell r="G6924">
            <v>32000</v>
          </cell>
          <cell r="H6924">
            <v>32000</v>
          </cell>
          <cell r="I6924">
            <v>0</v>
          </cell>
          <cell r="J6924" t="str">
            <v>I.R.M</v>
          </cell>
          <cell r="K6924" t="str">
            <v>No</v>
          </cell>
          <cell r="L6924" t="str">
            <v>As POD Last Communication Till 2007, Total 2 Membership Of TPT:- 04000499 &amp; 04000707:-CANCELLED</v>
          </cell>
        </row>
        <row r="6925">
          <cell r="D6925">
            <v>4000708</v>
          </cell>
          <cell r="E6925" t="str">
            <v>Hema</v>
          </cell>
          <cell r="F6925" t="str">
            <v>10.04.1995</v>
          </cell>
          <cell r="G6925">
            <v>22000</v>
          </cell>
          <cell r="H6925" t="str">
            <v>Nill</v>
          </cell>
          <cell r="I6925" t="str">
            <v>Missing</v>
          </cell>
          <cell r="J6925" t="str">
            <v>Cancelled</v>
          </cell>
          <cell r="K6925">
            <v>0</v>
          </cell>
          <cell r="L6925" t="str">
            <v>Cancellection Date:- 18-03-1997</v>
          </cell>
        </row>
        <row r="6926">
          <cell r="D6926">
            <v>4000709</v>
          </cell>
          <cell r="E6926" t="str">
            <v>Hema</v>
          </cell>
          <cell r="F6926" t="str">
            <v>10.04.1995</v>
          </cell>
          <cell r="G6926">
            <v>22000</v>
          </cell>
          <cell r="H6926">
            <v>22000</v>
          </cell>
          <cell r="I6926">
            <v>0</v>
          </cell>
          <cell r="J6926" t="str">
            <v>I.R.M</v>
          </cell>
          <cell r="K6926" t="str">
            <v>No</v>
          </cell>
          <cell r="L6926" t="str">
            <v>As POD Last Communication Till 2007, Total 2 Membership Of TPT:- 04000708,709,710,711 &amp; 04000712, (AMOUNT TRANSFER) (Application Form Is Not In File)</v>
          </cell>
        </row>
        <row r="6927">
          <cell r="D6927">
            <v>4000710</v>
          </cell>
          <cell r="E6927" t="str">
            <v>Hema</v>
          </cell>
          <cell r="F6927" t="str">
            <v>10.04.1995</v>
          </cell>
          <cell r="G6927">
            <v>22000</v>
          </cell>
          <cell r="H6927" t="str">
            <v>Nill</v>
          </cell>
          <cell r="I6927">
            <v>0</v>
          </cell>
          <cell r="J6927" t="str">
            <v>Cancelled</v>
          </cell>
          <cell r="K6927">
            <v>0</v>
          </cell>
          <cell r="L6927" t="str">
            <v>Cancellection Date:- 18-03-1997</v>
          </cell>
        </row>
        <row r="6928">
          <cell r="D6928">
            <v>4000711</v>
          </cell>
          <cell r="E6928" t="str">
            <v>Hema</v>
          </cell>
          <cell r="F6928" t="str">
            <v>10.04.1995</v>
          </cell>
          <cell r="G6928">
            <v>22000</v>
          </cell>
          <cell r="H6928" t="str">
            <v>Nill</v>
          </cell>
          <cell r="I6928">
            <v>0</v>
          </cell>
          <cell r="J6928" t="str">
            <v>Cancelled</v>
          </cell>
          <cell r="K6928">
            <v>0</v>
          </cell>
          <cell r="L6928" t="str">
            <v>Cancellection Date:- 18-03-1997</v>
          </cell>
        </row>
        <row r="6929">
          <cell r="D6929">
            <v>4000712</v>
          </cell>
          <cell r="E6929" t="str">
            <v>Hema</v>
          </cell>
          <cell r="F6929" t="str">
            <v>10.04.1995</v>
          </cell>
          <cell r="G6929">
            <v>22000</v>
          </cell>
          <cell r="H6929">
            <v>5500</v>
          </cell>
          <cell r="I6929">
            <v>16500</v>
          </cell>
          <cell r="J6929" t="str">
            <v>Outstanding</v>
          </cell>
          <cell r="K6929" t="str">
            <v>No</v>
          </cell>
          <cell r="L6929" t="str">
            <v>As POD Last Communication Till 2007
Total 2 Membership Of TPT:- 04000708,709,710,711 &amp; 04000712, (Status:- REFUND), (Application Form Is Not In File)</v>
          </cell>
        </row>
        <row r="6930">
          <cell r="D6930">
            <v>4000713</v>
          </cell>
          <cell r="E6930" t="str">
            <v>Ekanth C Dugounder</v>
          </cell>
          <cell r="F6930" t="str">
            <v>20.04.1995</v>
          </cell>
          <cell r="G6930">
            <v>27000</v>
          </cell>
          <cell r="H6930" t="str">
            <v>Nill</v>
          </cell>
          <cell r="I6930">
            <v>0</v>
          </cell>
          <cell r="J6930" t="str">
            <v>Cancelled</v>
          </cell>
          <cell r="K6930">
            <v>0</v>
          </cell>
          <cell r="L6930" t="str">
            <v>Cancellection Date:- 30-10-1995</v>
          </cell>
        </row>
        <row r="6931">
          <cell r="D6931">
            <v>4000714</v>
          </cell>
          <cell r="E6931" t="str">
            <v>Omynx Components &amp; Systems Pvt</v>
          </cell>
          <cell r="F6931" t="str">
            <v>25.05.1995</v>
          </cell>
          <cell r="G6931">
            <v>32000</v>
          </cell>
          <cell r="H6931">
            <v>32000</v>
          </cell>
          <cell r="I6931">
            <v>0</v>
          </cell>
          <cell r="J6931" t="str">
            <v>I.R.M</v>
          </cell>
          <cell r="K6931" t="str">
            <v>No</v>
          </cell>
          <cell r="L6931" t="str">
            <v>Last Communication Till 1996
Total 2 Membership Of TPT:- 04000714 &amp; 04000720</v>
          </cell>
        </row>
        <row r="6932">
          <cell r="D6932">
            <v>4000715</v>
          </cell>
          <cell r="E6932" t="str">
            <v>Raj Kumar</v>
          </cell>
          <cell r="F6932" t="str">
            <v>04.05.1995</v>
          </cell>
          <cell r="G6932">
            <v>27000</v>
          </cell>
          <cell r="H6932">
            <v>27000</v>
          </cell>
          <cell r="I6932">
            <v>0</v>
          </cell>
          <cell r="J6932" t="str">
            <v>I.R.M</v>
          </cell>
          <cell r="K6932" t="str">
            <v>No</v>
          </cell>
          <cell r="L6932" t="str">
            <v>Last Communication Till 1997</v>
          </cell>
        </row>
        <row r="6933">
          <cell r="D6933">
            <v>4000716</v>
          </cell>
          <cell r="E6933" t="str">
            <v>Maganti Subrahmanyam Choudhary</v>
          </cell>
          <cell r="F6933" t="str">
            <v>04.05.1995</v>
          </cell>
          <cell r="G6933">
            <v>27000</v>
          </cell>
          <cell r="H6933" t="str">
            <v>Nill</v>
          </cell>
          <cell r="I6933">
            <v>0</v>
          </cell>
          <cell r="J6933" t="str">
            <v>Cancelled</v>
          </cell>
          <cell r="K6933">
            <v>0</v>
          </cell>
          <cell r="L6933" t="str">
            <v>Cancellection Date:- 13-12-1997</v>
          </cell>
        </row>
        <row r="6934">
          <cell r="D6934">
            <v>4000717</v>
          </cell>
          <cell r="E6934" t="str">
            <v>P Satyanandni</v>
          </cell>
          <cell r="F6934" t="str">
            <v>10.05.1995</v>
          </cell>
          <cell r="G6934">
            <v>22000</v>
          </cell>
          <cell r="H6934" t="str">
            <v>Nill</v>
          </cell>
          <cell r="I6934">
            <v>0</v>
          </cell>
          <cell r="J6934" t="str">
            <v>Cancelled</v>
          </cell>
          <cell r="K6934">
            <v>0</v>
          </cell>
          <cell r="L6934" t="str">
            <v>Cancellection Date:- 04-06-1996</v>
          </cell>
        </row>
        <row r="6935">
          <cell r="D6935">
            <v>4000718</v>
          </cell>
          <cell r="E6935" t="str">
            <v>Division Of Cardiology</v>
          </cell>
          <cell r="F6935" t="str">
            <v>29.05.1995</v>
          </cell>
          <cell r="G6935">
            <v>32000</v>
          </cell>
          <cell r="H6935">
            <v>32000</v>
          </cell>
          <cell r="I6935">
            <v>0</v>
          </cell>
          <cell r="J6935" t="str">
            <v>I.R.M</v>
          </cell>
          <cell r="K6935" t="str">
            <v>No</v>
          </cell>
          <cell r="L6935" t="str">
            <v>As POD last communication 07</v>
          </cell>
        </row>
        <row r="6936">
          <cell r="D6936">
            <v>4000719</v>
          </cell>
          <cell r="E6936" t="str">
            <v>A. Venkateshwar Rao</v>
          </cell>
          <cell r="F6936" t="str">
            <v>04.05.1995</v>
          </cell>
          <cell r="G6936">
            <v>27000</v>
          </cell>
          <cell r="H6936">
            <v>27000</v>
          </cell>
          <cell r="I6936">
            <v>0</v>
          </cell>
          <cell r="J6936" t="str">
            <v>R.M</v>
          </cell>
          <cell r="K6936">
            <v>2008</v>
          </cell>
          <cell r="L6936" t="str">
            <v>Not send any reminder so Last Communication Till 2010</v>
          </cell>
        </row>
        <row r="6937">
          <cell r="D6937">
            <v>4000720</v>
          </cell>
          <cell r="E6937" t="str">
            <v>Omynx Components &amp; Systems Pvt</v>
          </cell>
          <cell r="F6937" t="str">
            <v>25.05.1995</v>
          </cell>
          <cell r="G6937">
            <v>32000</v>
          </cell>
          <cell r="H6937">
            <v>32000</v>
          </cell>
          <cell r="I6937">
            <v>0</v>
          </cell>
          <cell r="J6937" t="str">
            <v>I.R.M</v>
          </cell>
          <cell r="K6937" t="str">
            <v>No</v>
          </cell>
          <cell r="L6937" t="str">
            <v>Last Communication Till 1996
Total 2 Membership Of TPT:- 04000714 &amp; 04000720</v>
          </cell>
        </row>
        <row r="6938">
          <cell r="D6938">
            <v>4000721</v>
          </cell>
          <cell r="E6938" t="str">
            <v>Penmatra Subbu Raju</v>
          </cell>
          <cell r="F6938" t="str">
            <v>11.05.1995</v>
          </cell>
          <cell r="G6938">
            <v>32000</v>
          </cell>
          <cell r="H6938">
            <v>32000</v>
          </cell>
          <cell r="I6938">
            <v>0</v>
          </cell>
          <cell r="J6938" t="str">
            <v>I.R.M</v>
          </cell>
          <cell r="K6938" t="str">
            <v>No</v>
          </cell>
          <cell r="L6938" t="str">
            <v>No Communication Till Date</v>
          </cell>
        </row>
        <row r="6939">
          <cell r="D6939">
            <v>4000722</v>
          </cell>
          <cell r="E6939" t="str">
            <v>Karanath Venkatrao Raghunath</v>
          </cell>
          <cell r="F6939" t="str">
            <v>27.05.1995</v>
          </cell>
          <cell r="G6939">
            <v>22000</v>
          </cell>
          <cell r="H6939">
            <v>22000</v>
          </cell>
          <cell r="I6939">
            <v>0</v>
          </cell>
          <cell r="J6939" t="str">
            <v>I.R.M</v>
          </cell>
          <cell r="K6939" t="str">
            <v>No</v>
          </cell>
          <cell r="L6939" t="str">
            <v>As POD last communication 07</v>
          </cell>
        </row>
        <row r="6940">
          <cell r="D6940">
            <v>4000723</v>
          </cell>
          <cell r="E6940" t="str">
            <v>Gora Kanti Sivaiah</v>
          </cell>
          <cell r="F6940" t="str">
            <v>30.05.1995</v>
          </cell>
          <cell r="G6940">
            <v>22000</v>
          </cell>
          <cell r="H6940">
            <v>20900</v>
          </cell>
          <cell r="I6940">
            <v>0</v>
          </cell>
          <cell r="J6940" t="str">
            <v>I.R.M</v>
          </cell>
          <cell r="K6940" t="str">
            <v>No</v>
          </cell>
          <cell r="L6940" t="str">
            <v>Last Communication Till 1997</v>
          </cell>
        </row>
        <row r="6941">
          <cell r="D6941">
            <v>4000724</v>
          </cell>
          <cell r="E6941" t="str">
            <v>Surenemi Vishwara Rao</v>
          </cell>
          <cell r="F6941" t="str">
            <v>30.06.1995</v>
          </cell>
          <cell r="G6941">
            <v>22000</v>
          </cell>
          <cell r="H6941">
            <v>8800</v>
          </cell>
          <cell r="I6941">
            <v>13200</v>
          </cell>
          <cell r="J6941" t="str">
            <v>Outstanding</v>
          </cell>
          <cell r="K6941" t="str">
            <v>No</v>
          </cell>
          <cell r="L6941" t="str">
            <v>Last Communication Till 2001, (Application Form Is Not In File) Outstanding Rs 13200/-</v>
          </cell>
        </row>
        <row r="6942">
          <cell r="D6942">
            <v>4000725</v>
          </cell>
          <cell r="E6942" t="str">
            <v>Vaddi Parti Bhaskar</v>
          </cell>
          <cell r="F6942" t="str">
            <v>26.06.1995</v>
          </cell>
          <cell r="G6942">
            <v>25650</v>
          </cell>
          <cell r="H6942">
            <v>25650</v>
          </cell>
          <cell r="I6942" t="str">
            <v>Missing</v>
          </cell>
          <cell r="J6942" t="str">
            <v>I.R.M</v>
          </cell>
          <cell r="K6942" t="str">
            <v>No</v>
          </cell>
          <cell r="L6942" t="str">
            <v>As Pod Last Communication Till 2007, Only AGREEMENT And POD Receipt Is In File</v>
          </cell>
        </row>
        <row r="6943">
          <cell r="D6943">
            <v>4000726</v>
          </cell>
          <cell r="E6943" t="str">
            <v>Bachina Srinivas</v>
          </cell>
          <cell r="F6943" t="str">
            <v>30.06.1995</v>
          </cell>
          <cell r="G6943">
            <v>32000</v>
          </cell>
          <cell r="H6943">
            <v>32000</v>
          </cell>
          <cell r="I6943" t="str">
            <v>Missing</v>
          </cell>
          <cell r="J6943" t="str">
            <v>I.R.M</v>
          </cell>
          <cell r="K6943" t="str">
            <v>No</v>
          </cell>
          <cell r="L6943" t="str">
            <v>As Pod Last Communication Till 2007, Only AGREEMENT And POD Receipt Is In File</v>
          </cell>
        </row>
        <row r="6944">
          <cell r="D6944">
            <v>4000727</v>
          </cell>
          <cell r="E6944" t="str">
            <v>S.C Jain</v>
          </cell>
          <cell r="F6944" t="str">
            <v>30.06.1995</v>
          </cell>
          <cell r="G6944">
            <v>32000</v>
          </cell>
          <cell r="H6944">
            <v>32000</v>
          </cell>
          <cell r="I6944" t="str">
            <v>Missing</v>
          </cell>
          <cell r="J6944" t="str">
            <v>I.R.M</v>
          </cell>
          <cell r="K6944" t="str">
            <v>No</v>
          </cell>
          <cell r="L6944" t="str">
            <v>As Pod Last Comunication Till 2007, (Only POD Receipt Is In File), (All Documents Is Not In File)</v>
          </cell>
        </row>
        <row r="6945">
          <cell r="D6945">
            <v>4000728</v>
          </cell>
          <cell r="E6945" t="str">
            <v>Sagar Enterprises</v>
          </cell>
          <cell r="F6945" t="str">
            <v>12.06.1995</v>
          </cell>
          <cell r="G6945">
            <v>22000</v>
          </cell>
          <cell r="H6945">
            <v>22000</v>
          </cell>
          <cell r="I6945">
            <v>0</v>
          </cell>
          <cell r="J6945" t="str">
            <v>I.R.M</v>
          </cell>
          <cell r="K6945" t="str">
            <v>No</v>
          </cell>
          <cell r="L6945" t="str">
            <v>As Pod Last Communication Till 2007, (Application Form Not In File)</v>
          </cell>
        </row>
        <row r="6946">
          <cell r="D6946">
            <v>4000729</v>
          </cell>
          <cell r="E6946" t="str">
            <v>Prasad &amp; Company Ltd</v>
          </cell>
          <cell r="F6946" t="str">
            <v>30.06.1995</v>
          </cell>
          <cell r="G6946">
            <v>32000</v>
          </cell>
          <cell r="H6946">
            <v>32000</v>
          </cell>
          <cell r="I6946">
            <v>0</v>
          </cell>
          <cell r="J6946" t="str">
            <v>I.R.M</v>
          </cell>
          <cell r="K6946" t="str">
            <v>No</v>
          </cell>
          <cell r="L6946" t="str">
            <v>As Pod Last Communication Till 2007, Only AGREEMENT And POD Receipt Is In File</v>
          </cell>
        </row>
        <row r="6947">
          <cell r="D6947">
            <v>4000730</v>
          </cell>
          <cell r="E6947" t="str">
            <v>Bachina Srinivas</v>
          </cell>
          <cell r="F6947" t="str">
            <v>30.06.1995</v>
          </cell>
          <cell r="G6947">
            <v>32000</v>
          </cell>
          <cell r="H6947">
            <v>32000</v>
          </cell>
          <cell r="I6947">
            <v>0</v>
          </cell>
          <cell r="J6947" t="str">
            <v>I.R.M</v>
          </cell>
          <cell r="K6947" t="str">
            <v>No</v>
          </cell>
          <cell r="L6947" t="str">
            <v>As POD Last Communication Till 2007, Only AGREEMENT And POD Receipt Is In File</v>
          </cell>
        </row>
        <row r="6948">
          <cell r="D6948">
            <v>4000731</v>
          </cell>
          <cell r="E6948" t="str">
            <v>Shailendra Kumar Mittal</v>
          </cell>
          <cell r="F6948" t="str">
            <v>30.06.1995</v>
          </cell>
          <cell r="G6948">
            <v>27000</v>
          </cell>
          <cell r="H6948">
            <v>16200</v>
          </cell>
          <cell r="I6948" t="str">
            <v>Missing</v>
          </cell>
          <cell r="J6948" t="str">
            <v>Outstanding</v>
          </cell>
          <cell r="K6948" t="str">
            <v>No</v>
          </cell>
          <cell r="L6948" t="str">
            <v>As POD Last Comunication Till 2007, (Only POD Receipt Is In File), (All Documents Is Not In File)
Outstanding Rs 10800/-</v>
          </cell>
        </row>
        <row r="6949">
          <cell r="D6949">
            <v>4000732</v>
          </cell>
          <cell r="E6949" t="str">
            <v>Pushpala Vijay Kumar</v>
          </cell>
          <cell r="F6949" t="str">
            <v>30.06.1995</v>
          </cell>
          <cell r="G6949">
            <v>27000</v>
          </cell>
          <cell r="H6949">
            <v>27000</v>
          </cell>
          <cell r="I6949">
            <v>0</v>
          </cell>
          <cell r="J6949" t="str">
            <v>I.R.M</v>
          </cell>
          <cell r="K6949" t="str">
            <v>No</v>
          </cell>
          <cell r="L6949" t="str">
            <v>Last Communication Till 2006, (Application Form Is Not In File)</v>
          </cell>
        </row>
        <row r="6950">
          <cell r="D6950">
            <v>4000733</v>
          </cell>
          <cell r="E6950" t="str">
            <v>Gannabathula Satya Prema</v>
          </cell>
          <cell r="F6950" t="str">
            <v>25.06.1995</v>
          </cell>
          <cell r="G6950">
            <v>27000</v>
          </cell>
          <cell r="H6950">
            <v>14850</v>
          </cell>
          <cell r="I6950" t="str">
            <v>Missing</v>
          </cell>
          <cell r="J6950" t="str">
            <v>Outstanding</v>
          </cell>
          <cell r="K6950" t="str">
            <v>No</v>
          </cell>
          <cell r="L6950" t="str">
            <v>All Documents Is Not In File, (Outstanding Rs 12150/-)</v>
          </cell>
        </row>
        <row r="6951">
          <cell r="D6951">
            <v>4000734</v>
          </cell>
          <cell r="E6951" t="str">
            <v>Teklumalla Venkata Laxmi Narsimhai</v>
          </cell>
          <cell r="F6951" t="str">
            <v>12.06.1995</v>
          </cell>
          <cell r="G6951">
            <v>32000</v>
          </cell>
          <cell r="H6951">
            <v>32000</v>
          </cell>
          <cell r="I6951">
            <v>0</v>
          </cell>
          <cell r="J6951" t="str">
            <v>I.R.M</v>
          </cell>
          <cell r="K6951" t="str">
            <v>No</v>
          </cell>
          <cell r="L6951" t="str">
            <v>As POD Last Communication Till 2007, (Application Form Is Not In File)</v>
          </cell>
        </row>
        <row r="6952">
          <cell r="D6952">
            <v>4000735</v>
          </cell>
          <cell r="E6952" t="str">
            <v>Hasa Ram Rammani</v>
          </cell>
          <cell r="F6952" t="str">
            <v>15.06.1995</v>
          </cell>
          <cell r="G6952">
            <v>27000</v>
          </cell>
          <cell r="H6952">
            <v>27000</v>
          </cell>
          <cell r="I6952">
            <v>0</v>
          </cell>
          <cell r="J6952" t="str">
            <v>I.R.M</v>
          </cell>
          <cell r="K6952" t="str">
            <v>No</v>
          </cell>
          <cell r="L6952" t="str">
            <v>As Pod Last Communication Till 2007, (Application Form Is Not In File)</v>
          </cell>
        </row>
        <row r="6953">
          <cell r="D6953">
            <v>4000736</v>
          </cell>
          <cell r="E6953" t="str">
            <v>Takewing Communication</v>
          </cell>
          <cell r="F6953" t="str">
            <v>15.06.1995</v>
          </cell>
          <cell r="G6953">
            <v>22000</v>
          </cell>
          <cell r="H6953">
            <v>22000</v>
          </cell>
          <cell r="I6953" t="str">
            <v>Missing</v>
          </cell>
          <cell r="K6953" t="str">
            <v>No</v>
          </cell>
          <cell r="L6953" t="str">
            <v>All Dcoument Is Not In File</v>
          </cell>
        </row>
        <row r="6954">
          <cell r="D6954">
            <v>4000737</v>
          </cell>
          <cell r="E6954" t="str">
            <v>Mallela Chanra Shekhar</v>
          </cell>
          <cell r="F6954" t="str">
            <v>20.06.1995</v>
          </cell>
          <cell r="G6954">
            <v>22000</v>
          </cell>
          <cell r="H6954">
            <v>5500</v>
          </cell>
          <cell r="I6954" t="str">
            <v>Missing</v>
          </cell>
          <cell r="J6954" t="str">
            <v>Outstanding</v>
          </cell>
          <cell r="K6954" t="str">
            <v>No</v>
          </cell>
          <cell r="L6954" t="str">
            <v>All Documents Is Not In File</v>
          </cell>
        </row>
        <row r="6955">
          <cell r="D6955">
            <v>4000738</v>
          </cell>
          <cell r="E6955" t="str">
            <v>Veenam Jagannanda Rao</v>
          </cell>
          <cell r="F6955" t="str">
            <v>30.06.1995</v>
          </cell>
          <cell r="G6955">
            <v>22000</v>
          </cell>
          <cell r="H6955">
            <v>22000</v>
          </cell>
          <cell r="I6955">
            <v>0</v>
          </cell>
          <cell r="J6955" t="str">
            <v>I.R.M</v>
          </cell>
          <cell r="K6955" t="str">
            <v>No</v>
          </cell>
          <cell r="L6955" t="str">
            <v>As POD Last Communication Till 2007, (Application Form Is Not In File)</v>
          </cell>
        </row>
        <row r="6956">
          <cell r="D6956">
            <v>4000739</v>
          </cell>
          <cell r="E6956" t="str">
            <v>Kurada Nagamani</v>
          </cell>
          <cell r="F6956" t="str">
            <v>28.06.1995</v>
          </cell>
          <cell r="G6956">
            <v>27000</v>
          </cell>
          <cell r="H6956">
            <v>27000</v>
          </cell>
          <cell r="I6956">
            <v>0</v>
          </cell>
          <cell r="J6956" t="str">
            <v>i.R.M</v>
          </cell>
          <cell r="K6956" t="str">
            <v>No</v>
          </cell>
          <cell r="L6956" t="str">
            <v>Last Communication Till 2007….Only AGREEMENT And POD Receipt Is In File</v>
          </cell>
        </row>
        <row r="6957">
          <cell r="D6957">
            <v>4000740</v>
          </cell>
          <cell r="E6957" t="str">
            <v>V. Jayaraman</v>
          </cell>
          <cell r="F6957" t="str">
            <v>09.06.1995</v>
          </cell>
          <cell r="G6957">
            <v>22000</v>
          </cell>
          <cell r="H6957">
            <v>22000</v>
          </cell>
          <cell r="I6957">
            <v>0</v>
          </cell>
          <cell r="J6957" t="str">
            <v>I.R.M</v>
          </cell>
          <cell r="K6957" t="str">
            <v>No</v>
          </cell>
          <cell r="L6957" t="str">
            <v>As POD  Last Communication Till 2007, (Application Form Is Not In File)</v>
          </cell>
        </row>
        <row r="6958">
          <cell r="D6958">
            <v>4000741</v>
          </cell>
          <cell r="E6958" t="str">
            <v>V. Nagaraj</v>
          </cell>
          <cell r="F6958" t="str">
            <v>30.06.1995</v>
          </cell>
          <cell r="G6958">
            <v>22000</v>
          </cell>
          <cell r="H6958">
            <v>22000</v>
          </cell>
          <cell r="I6958">
            <v>0</v>
          </cell>
          <cell r="J6958" t="str">
            <v>Cancelled</v>
          </cell>
          <cell r="K6958" t="str">
            <v>No</v>
          </cell>
          <cell r="L6958" t="str">
            <v>Cancelled on 24.06.2022</v>
          </cell>
        </row>
        <row r="6959">
          <cell r="D6959">
            <v>4000743</v>
          </cell>
          <cell r="E6959" t="str">
            <v>Deepak Bhanushali</v>
          </cell>
          <cell r="F6959" t="str">
            <v>13.06.1995</v>
          </cell>
          <cell r="G6959">
            <v>32000</v>
          </cell>
          <cell r="H6959">
            <v>32000</v>
          </cell>
          <cell r="I6959" t="str">
            <v>Missing</v>
          </cell>
          <cell r="J6959" t="str">
            <v>I.R.M</v>
          </cell>
          <cell r="K6959" t="str">
            <v>No</v>
          </cell>
          <cell r="L6959" t="str">
            <v>All Dcoument Is Not In File</v>
          </cell>
        </row>
        <row r="6960">
          <cell r="D6960">
            <v>4000744</v>
          </cell>
          <cell r="E6960" t="str">
            <v>R. Ravi</v>
          </cell>
          <cell r="F6960" t="str">
            <v>17.06.1995</v>
          </cell>
          <cell r="G6960">
            <v>32000</v>
          </cell>
          <cell r="H6960">
            <v>32000</v>
          </cell>
          <cell r="I6960" t="str">
            <v>Missing</v>
          </cell>
          <cell r="J6960" t="str">
            <v>I.R.M</v>
          </cell>
          <cell r="K6960" t="str">
            <v>No</v>
          </cell>
          <cell r="L6960" t="str">
            <v>As POD last communication 07, Only AGREEMENT Is In File</v>
          </cell>
        </row>
        <row r="6961">
          <cell r="D6961">
            <v>4000745</v>
          </cell>
          <cell r="E6961" t="str">
            <v>Manoj Kumar Jain</v>
          </cell>
          <cell r="F6961" t="str">
            <v>15.06.1995</v>
          </cell>
          <cell r="G6961">
            <v>27000</v>
          </cell>
          <cell r="H6961">
            <v>27000</v>
          </cell>
          <cell r="I6961">
            <v>0</v>
          </cell>
          <cell r="J6961" t="str">
            <v>I.R.M</v>
          </cell>
          <cell r="K6961" t="str">
            <v>No</v>
          </cell>
          <cell r="L6961" t="str">
            <v>As POD Last Communication Till 2007, (Application Form Is Not In File)</v>
          </cell>
        </row>
        <row r="6962">
          <cell r="D6962">
            <v>4000746</v>
          </cell>
          <cell r="E6962" t="str">
            <v>Mahalakshmi R</v>
          </cell>
          <cell r="F6962" t="str">
            <v>07.06.1995</v>
          </cell>
          <cell r="G6962">
            <v>22000</v>
          </cell>
          <cell r="H6962">
            <v>22000</v>
          </cell>
          <cell r="I6962">
            <v>0</v>
          </cell>
          <cell r="J6962" t="str">
            <v>I.R.M</v>
          </cell>
          <cell r="K6962" t="str">
            <v>No</v>
          </cell>
          <cell r="L6962" t="str">
            <v>As POD Last Communication Till 2007, (Application Form Is Not In File)</v>
          </cell>
        </row>
        <row r="6963">
          <cell r="D6963">
            <v>4000747</v>
          </cell>
          <cell r="E6963" t="str">
            <v>Nityandreadam R</v>
          </cell>
          <cell r="F6963" t="str">
            <v>09.06.1995</v>
          </cell>
          <cell r="G6963">
            <v>22000</v>
          </cell>
          <cell r="H6963" t="str">
            <v>Nill</v>
          </cell>
          <cell r="I6963" t="str">
            <v>Missing</v>
          </cell>
          <cell r="J6963" t="str">
            <v>Cancelled</v>
          </cell>
          <cell r="K6963">
            <v>0</v>
          </cell>
          <cell r="L6963" t="str">
            <v>Cancellection Date:- 20-10-1995</v>
          </cell>
        </row>
        <row r="6964">
          <cell r="D6964">
            <v>4000748</v>
          </cell>
          <cell r="E6964" t="str">
            <v>R. Vivekandam</v>
          </cell>
          <cell r="F6964" t="str">
            <v>09.06.1995</v>
          </cell>
          <cell r="G6964">
            <v>22000</v>
          </cell>
          <cell r="H6964" t="str">
            <v>Nill</v>
          </cell>
          <cell r="I6964" t="str">
            <v>Missing</v>
          </cell>
          <cell r="J6964" t="str">
            <v>Cancelled</v>
          </cell>
          <cell r="K6964">
            <v>0</v>
          </cell>
          <cell r="L6964" t="str">
            <v>Cancellection Date:- 20-10-1995</v>
          </cell>
        </row>
        <row r="6965">
          <cell r="D6965">
            <v>4000753</v>
          </cell>
          <cell r="E6965" t="str">
            <v>G.V.R Babji</v>
          </cell>
          <cell r="F6965" t="str">
            <v>28.06.1995</v>
          </cell>
          <cell r="G6965">
            <v>22000</v>
          </cell>
          <cell r="H6965" t="str">
            <v>Nill</v>
          </cell>
          <cell r="I6965" t="str">
            <v>Missing</v>
          </cell>
          <cell r="J6965" t="str">
            <v>Cancelled</v>
          </cell>
          <cell r="K6965">
            <v>0</v>
          </cell>
          <cell r="L6965" t="str">
            <v>Cancellection Date:- 08-04-1996</v>
          </cell>
        </row>
        <row r="6966">
          <cell r="D6966">
            <v>4000754</v>
          </cell>
          <cell r="E6966" t="str">
            <v>S. Anjandri</v>
          </cell>
          <cell r="F6966" t="str">
            <v>30.06.1995</v>
          </cell>
          <cell r="G6966">
            <v>27000</v>
          </cell>
          <cell r="H6966">
            <v>27000</v>
          </cell>
          <cell r="I6966" t="str">
            <v>Missing</v>
          </cell>
          <cell r="J6966" t="str">
            <v>I.R.M</v>
          </cell>
          <cell r="K6966" t="str">
            <v>No</v>
          </cell>
          <cell r="L6966" t="str">
            <v>As POD Last Communication Till 2007, Only AGREEMENT And POD Receipt Is In File</v>
          </cell>
        </row>
        <row r="6967">
          <cell r="D6967">
            <v>4000755</v>
          </cell>
          <cell r="E6967" t="str">
            <v>Gadipati Haribabu</v>
          </cell>
          <cell r="F6967" t="str">
            <v>30.06.1995</v>
          </cell>
          <cell r="G6967">
            <v>27000</v>
          </cell>
          <cell r="H6967">
            <v>27000</v>
          </cell>
          <cell r="I6967">
            <v>0</v>
          </cell>
          <cell r="J6967" t="str">
            <v>I.R.M</v>
          </cell>
          <cell r="K6967" t="str">
            <v>No</v>
          </cell>
          <cell r="L6967" t="str">
            <v>Last Communication Till 2014, (Application Form Is Not In File)</v>
          </cell>
        </row>
        <row r="6968">
          <cell r="D6968">
            <v>4000756</v>
          </cell>
          <cell r="E6968" t="str">
            <v>Papotu Satyanarayan Prasad</v>
          </cell>
          <cell r="F6968" t="str">
            <v>30.06.1995</v>
          </cell>
          <cell r="G6968">
            <v>27000</v>
          </cell>
          <cell r="H6968">
            <v>27000</v>
          </cell>
          <cell r="I6968">
            <v>0</v>
          </cell>
          <cell r="J6968" t="str">
            <v>I.R.M</v>
          </cell>
          <cell r="K6968" t="str">
            <v>No</v>
          </cell>
          <cell r="L6968" t="str">
            <v>Last Communication Till 2004, (Application Form Is Not In File)</v>
          </cell>
        </row>
        <row r="6969">
          <cell r="D6969">
            <v>4000757</v>
          </cell>
          <cell r="E6969" t="str">
            <v>Anyapu Vijay Lakshmi</v>
          </cell>
          <cell r="F6969" t="str">
            <v>25.06.1995</v>
          </cell>
          <cell r="G6969">
            <v>27000</v>
          </cell>
          <cell r="H6969">
            <v>6750</v>
          </cell>
          <cell r="I6969" t="str">
            <v>Missing</v>
          </cell>
          <cell r="J6969" t="str">
            <v>Outstanding</v>
          </cell>
          <cell r="K6969" t="str">
            <v>No</v>
          </cell>
          <cell r="L6969" t="str">
            <v xml:space="preserve">All Document Is Not In File </v>
          </cell>
        </row>
        <row r="6970">
          <cell r="D6970">
            <v>4000758</v>
          </cell>
          <cell r="E6970" t="str">
            <v>Yalaman Chill Yenkateshwar Rao</v>
          </cell>
          <cell r="F6970" t="str">
            <v>01.06.1995</v>
          </cell>
          <cell r="G6970">
            <v>27000</v>
          </cell>
          <cell r="H6970">
            <v>27000</v>
          </cell>
          <cell r="I6970" t="str">
            <v>Missing</v>
          </cell>
          <cell r="J6970" t="str">
            <v>I.R.M</v>
          </cell>
          <cell r="K6970" t="str">
            <v>No</v>
          </cell>
          <cell r="L6970" t="str">
            <v>No Communication Till Date, Only AGREEMENT Is In File</v>
          </cell>
        </row>
        <row r="6971">
          <cell r="D6971">
            <v>4000759</v>
          </cell>
          <cell r="E6971" t="str">
            <v>P.Gopala Rao</v>
          </cell>
          <cell r="F6971" t="str">
            <v>20.06.1995</v>
          </cell>
          <cell r="G6971">
            <v>27000</v>
          </cell>
          <cell r="H6971">
            <v>27000</v>
          </cell>
          <cell r="I6971">
            <v>0</v>
          </cell>
          <cell r="J6971" t="str">
            <v>I.R.M</v>
          </cell>
          <cell r="K6971" t="str">
            <v>No</v>
          </cell>
          <cell r="L6971" t="str">
            <v xml:space="preserve">Last Communication Till 2015,Membership Transfer From M/S Venkatvijay To P.G Rao, </v>
          </cell>
        </row>
        <row r="6972">
          <cell r="D6972">
            <v>4000760</v>
          </cell>
          <cell r="E6972" t="str">
            <v>G. Ramesh</v>
          </cell>
          <cell r="F6972" t="str">
            <v>27.06.1995</v>
          </cell>
          <cell r="G6972">
            <v>32000</v>
          </cell>
          <cell r="H6972">
            <v>32000</v>
          </cell>
          <cell r="I6972">
            <v>0</v>
          </cell>
          <cell r="J6972" t="str">
            <v>R.M</v>
          </cell>
          <cell r="K6972">
            <v>2009</v>
          </cell>
          <cell r="L6972" t="str">
            <v>NO Reminder send so Last Communication Till 2010</v>
          </cell>
        </row>
        <row r="6973">
          <cell r="D6973">
            <v>4000761</v>
          </cell>
          <cell r="E6973" t="str">
            <v>Collooru Venkataraman Ratnam</v>
          </cell>
          <cell r="F6973" t="str">
            <v>30.06.1995</v>
          </cell>
          <cell r="G6973">
            <v>22000</v>
          </cell>
          <cell r="H6973">
            <v>5500</v>
          </cell>
          <cell r="I6973">
            <v>16500</v>
          </cell>
          <cell r="J6973" t="str">
            <v>Outstanding</v>
          </cell>
          <cell r="K6973" t="str">
            <v>No</v>
          </cell>
          <cell r="L6973" t="str">
            <v>Last Communication Till 2007 (Outstanding Rs 16500/-)</v>
          </cell>
        </row>
        <row r="6974">
          <cell r="D6974">
            <v>4000762</v>
          </cell>
          <cell r="E6974" t="str">
            <v>Chalasani Padu Ranga Rao</v>
          </cell>
          <cell r="F6974" t="str">
            <v>01.06.1995</v>
          </cell>
          <cell r="G6974">
            <v>27000</v>
          </cell>
          <cell r="H6974">
            <v>27000</v>
          </cell>
          <cell r="I6974">
            <v>0</v>
          </cell>
          <cell r="J6974" t="str">
            <v>R.M</v>
          </cell>
          <cell r="K6974">
            <v>2022</v>
          </cell>
          <cell r="L6974" t="str">
            <v>They are regular member</v>
          </cell>
        </row>
        <row r="6975">
          <cell r="D6975">
            <v>4000763</v>
          </cell>
          <cell r="E6975" t="str">
            <v>Colloru Jaggarao Sons and Company</v>
          </cell>
          <cell r="F6975" t="str">
            <v>26.06.1995</v>
          </cell>
          <cell r="G6975">
            <v>22000</v>
          </cell>
          <cell r="H6975">
            <v>22000</v>
          </cell>
          <cell r="I6975">
            <v>0</v>
          </cell>
          <cell r="J6975" t="str">
            <v>I.R.M</v>
          </cell>
          <cell r="K6975" t="str">
            <v>No</v>
          </cell>
          <cell r="L6975" t="str">
            <v>As POD last communication 07</v>
          </cell>
        </row>
        <row r="6976">
          <cell r="D6976">
            <v>4000764</v>
          </cell>
          <cell r="E6976" t="str">
            <v>Majunda Gupta</v>
          </cell>
          <cell r="F6976" t="str">
            <v>30.06.1995</v>
          </cell>
          <cell r="G6976">
            <v>22000</v>
          </cell>
          <cell r="H6976">
            <v>8800</v>
          </cell>
          <cell r="I6976">
            <v>13200</v>
          </cell>
          <cell r="J6976" t="str">
            <v>Outstanding</v>
          </cell>
          <cell r="K6976" t="str">
            <v>No</v>
          </cell>
          <cell r="L6976" t="str">
            <v>No Communication Till Date (Outstanding Rs 13200/-)</v>
          </cell>
        </row>
        <row r="6977">
          <cell r="D6977">
            <v>4000765</v>
          </cell>
          <cell r="E6977" t="str">
            <v>Sachin Sharad Kumar Jain</v>
          </cell>
          <cell r="F6977" t="str">
            <v>30.06.1995</v>
          </cell>
          <cell r="G6977">
            <v>20900</v>
          </cell>
          <cell r="H6977">
            <v>20900</v>
          </cell>
          <cell r="I6977">
            <v>0</v>
          </cell>
          <cell r="J6977" t="str">
            <v>I.R.M</v>
          </cell>
          <cell r="K6977" t="str">
            <v>No</v>
          </cell>
          <cell r="L6977" t="str">
            <v>Last Communication Till 2007</v>
          </cell>
        </row>
        <row r="6978">
          <cell r="D6978">
            <v>4000766</v>
          </cell>
          <cell r="E6978" t="str">
            <v>Inderjit B Kadam</v>
          </cell>
          <cell r="F6978" t="str">
            <v>30.06.1995</v>
          </cell>
          <cell r="G6978">
            <v>22000</v>
          </cell>
          <cell r="H6978" t="str">
            <v>Nill</v>
          </cell>
          <cell r="I6978">
            <v>0</v>
          </cell>
          <cell r="J6978" t="str">
            <v>Cancelled</v>
          </cell>
          <cell r="K6978">
            <v>0</v>
          </cell>
          <cell r="L6978" t="str">
            <v>Cancellection Date:- 18-10-1995</v>
          </cell>
        </row>
        <row r="6979">
          <cell r="D6979">
            <v>4000767</v>
          </cell>
          <cell r="E6979" t="str">
            <v xml:space="preserve">Manjat Venkata Sreenivas </v>
          </cell>
          <cell r="F6979" t="str">
            <v>30.06.1995</v>
          </cell>
          <cell r="G6979">
            <v>22000</v>
          </cell>
          <cell r="H6979">
            <v>22000</v>
          </cell>
          <cell r="I6979">
            <v>0</v>
          </cell>
          <cell r="J6979" t="str">
            <v>I.R.M</v>
          </cell>
          <cell r="K6979" t="str">
            <v>No</v>
          </cell>
          <cell r="L6979" t="str">
            <v xml:space="preserve"> No Communication Till Date </v>
          </cell>
        </row>
        <row r="6980">
          <cell r="D6980">
            <v>4000768</v>
          </cell>
          <cell r="E6980" t="str">
            <v>Mullapudi Raghunath</v>
          </cell>
          <cell r="F6980" t="str">
            <v>19.06.1995</v>
          </cell>
          <cell r="G6980">
            <v>27000</v>
          </cell>
          <cell r="H6980">
            <v>27000</v>
          </cell>
          <cell r="I6980">
            <v>0</v>
          </cell>
          <cell r="J6980" t="str">
            <v>I.R.M</v>
          </cell>
          <cell r="K6980" t="str">
            <v>No</v>
          </cell>
          <cell r="L6980" t="str">
            <v xml:space="preserve"> No Communication Till Date </v>
          </cell>
        </row>
        <row r="6981">
          <cell r="D6981">
            <v>4000769</v>
          </cell>
          <cell r="E6981" t="str">
            <v>Vijay Kumar Kotha</v>
          </cell>
          <cell r="F6981" t="str">
            <v>12.06.1995</v>
          </cell>
          <cell r="G6981">
            <v>27000</v>
          </cell>
          <cell r="H6981">
            <v>27000</v>
          </cell>
          <cell r="I6981">
            <v>0</v>
          </cell>
          <cell r="J6981" t="str">
            <v>R.M</v>
          </cell>
          <cell r="K6981">
            <v>2009</v>
          </cell>
          <cell r="L6981" t="str">
            <v>send performa invoice in Last Communication 2012</v>
          </cell>
        </row>
        <row r="6982">
          <cell r="D6982">
            <v>4000770</v>
          </cell>
          <cell r="E6982" t="str">
            <v>Dulala Dhanraj</v>
          </cell>
          <cell r="F6982" t="str">
            <v>30.06.1995</v>
          </cell>
          <cell r="G6982">
            <v>22000</v>
          </cell>
          <cell r="H6982">
            <v>22000</v>
          </cell>
          <cell r="I6982">
            <v>0</v>
          </cell>
          <cell r="J6982" t="str">
            <v>I.R.M</v>
          </cell>
          <cell r="K6982" t="str">
            <v>No</v>
          </cell>
          <cell r="L6982" t="str">
            <v>As POD last communication 07</v>
          </cell>
        </row>
        <row r="6983">
          <cell r="D6983">
            <v>4000771</v>
          </cell>
          <cell r="E6983" t="str">
            <v>Mummidivarapathapa Rao</v>
          </cell>
          <cell r="F6983" t="str">
            <v>27.06.1995</v>
          </cell>
          <cell r="G6983">
            <v>22000</v>
          </cell>
          <cell r="H6983">
            <v>22000</v>
          </cell>
          <cell r="I6983">
            <v>0</v>
          </cell>
          <cell r="J6983" t="str">
            <v>I.R.M</v>
          </cell>
          <cell r="K6983" t="str">
            <v>No</v>
          </cell>
          <cell r="L6983" t="str">
            <v>As POD last communication 07</v>
          </cell>
        </row>
        <row r="6984">
          <cell r="D6984">
            <v>4000772</v>
          </cell>
          <cell r="E6984" t="str">
            <v>Mumidi Varapu Ravi Shankar</v>
          </cell>
          <cell r="F6984" t="str">
            <v>10.06.1995</v>
          </cell>
          <cell r="G6984">
            <v>22000</v>
          </cell>
          <cell r="H6984">
            <v>6600</v>
          </cell>
          <cell r="I6984">
            <v>15400</v>
          </cell>
          <cell r="J6984" t="str">
            <v>Outstanding</v>
          </cell>
          <cell r="K6984" t="str">
            <v>No</v>
          </cell>
          <cell r="L6984" t="str">
            <v>Last Communication Till 1997, (Outstanding Rs 15400/- )</v>
          </cell>
        </row>
        <row r="6985">
          <cell r="D6985">
            <v>4000773</v>
          </cell>
          <cell r="E6985" t="str">
            <v>Badam Sudha Rani</v>
          </cell>
          <cell r="F6985" t="str">
            <v>08.06.1995</v>
          </cell>
          <cell r="G6985">
            <v>22000</v>
          </cell>
          <cell r="H6985">
            <v>22000</v>
          </cell>
          <cell r="I6985">
            <v>0</v>
          </cell>
          <cell r="J6985" t="str">
            <v>I.R.M</v>
          </cell>
          <cell r="K6985" t="str">
            <v>No</v>
          </cell>
          <cell r="L6985" t="str">
            <v>Last Communication Till 2000</v>
          </cell>
        </row>
        <row r="6986">
          <cell r="D6986">
            <v>4000774</v>
          </cell>
          <cell r="E6986" t="str">
            <v>Mohd. Jehangiri</v>
          </cell>
          <cell r="F6986" t="str">
            <v>27.06.1995</v>
          </cell>
          <cell r="G6986">
            <v>22000</v>
          </cell>
          <cell r="H6986">
            <v>15400</v>
          </cell>
          <cell r="I6986">
            <v>6600</v>
          </cell>
          <cell r="J6986" t="str">
            <v>Outstanding</v>
          </cell>
          <cell r="K6986" t="str">
            <v>No</v>
          </cell>
          <cell r="L6986" t="str">
            <v>Last Communication Till 1997, (Outstanding Rs 6600/-)</v>
          </cell>
        </row>
        <row r="6987">
          <cell r="D6987">
            <v>4000775</v>
          </cell>
          <cell r="E6987" t="str">
            <v>S. Pradeep Kumar</v>
          </cell>
          <cell r="F6987" t="str">
            <v>30.06.1995</v>
          </cell>
          <cell r="G6987">
            <v>22000</v>
          </cell>
          <cell r="H6987">
            <v>22000</v>
          </cell>
          <cell r="I6987">
            <v>0</v>
          </cell>
          <cell r="J6987" t="str">
            <v>I.R.M</v>
          </cell>
          <cell r="K6987" t="str">
            <v>No</v>
          </cell>
          <cell r="L6987" t="str">
            <v>Last Communication Till 2001</v>
          </cell>
        </row>
        <row r="6988">
          <cell r="D6988">
            <v>4000776</v>
          </cell>
          <cell r="E6988" t="str">
            <v>Paru Churi Janardhan Rao</v>
          </cell>
          <cell r="F6988" t="str">
            <v>28.06.1995</v>
          </cell>
          <cell r="G6988">
            <v>22000</v>
          </cell>
          <cell r="H6988">
            <v>22000</v>
          </cell>
          <cell r="I6988">
            <v>0</v>
          </cell>
          <cell r="J6988" t="str">
            <v>I.R.M</v>
          </cell>
          <cell r="K6988" t="str">
            <v>No</v>
          </cell>
          <cell r="L6988" t="str">
            <v xml:space="preserve">Last Communication Till 1997, </v>
          </cell>
        </row>
        <row r="6989">
          <cell r="D6989">
            <v>4000777</v>
          </cell>
          <cell r="E6989" t="str">
            <v>J Krishna Kishore</v>
          </cell>
          <cell r="F6989" t="str">
            <v>05.06.1995</v>
          </cell>
          <cell r="G6989">
            <v>22000</v>
          </cell>
          <cell r="H6989">
            <v>22000</v>
          </cell>
          <cell r="I6989">
            <v>0</v>
          </cell>
          <cell r="J6989" t="str">
            <v>I.R.M</v>
          </cell>
          <cell r="K6989" t="str">
            <v>No</v>
          </cell>
          <cell r="L6989" t="str">
            <v xml:space="preserve"> No Communication Till Date </v>
          </cell>
        </row>
        <row r="6990">
          <cell r="D6990">
            <v>4000778</v>
          </cell>
          <cell r="E6990" t="str">
            <v>C Venkatesh</v>
          </cell>
          <cell r="F6990" t="str">
            <v>24.06.1995</v>
          </cell>
          <cell r="G6990">
            <v>22000</v>
          </cell>
          <cell r="H6990">
            <v>22000</v>
          </cell>
          <cell r="I6990">
            <v>0</v>
          </cell>
          <cell r="J6990" t="str">
            <v>R.M</v>
          </cell>
          <cell r="K6990">
            <v>2010</v>
          </cell>
          <cell r="L6990" t="str">
            <v>not send any reminder Last Communication Till 2010</v>
          </cell>
        </row>
        <row r="6991">
          <cell r="D6991">
            <v>4000779</v>
          </cell>
          <cell r="E6991" t="str">
            <v>Prabhu Ram Kumar</v>
          </cell>
          <cell r="F6991" t="str">
            <v>10.06.1995</v>
          </cell>
          <cell r="G6991">
            <v>27000</v>
          </cell>
          <cell r="H6991">
            <v>27000</v>
          </cell>
          <cell r="I6991">
            <v>0</v>
          </cell>
          <cell r="J6991" t="str">
            <v>I.R.M</v>
          </cell>
          <cell r="K6991" t="str">
            <v>No</v>
          </cell>
          <cell r="L6991" t="str">
            <v>As POD last communication 07</v>
          </cell>
        </row>
        <row r="6992">
          <cell r="D6992">
            <v>4000780</v>
          </cell>
          <cell r="E6992" t="str">
            <v>Thiru B Vasudeva Reddy</v>
          </cell>
          <cell r="F6992" t="str">
            <v>30.06.1995</v>
          </cell>
          <cell r="G6992">
            <v>32000</v>
          </cell>
          <cell r="H6992">
            <v>9600</v>
          </cell>
          <cell r="I6992">
            <v>22400</v>
          </cell>
          <cell r="J6992" t="str">
            <v>Outstanding</v>
          </cell>
          <cell r="K6992" t="str">
            <v>No</v>
          </cell>
          <cell r="L6992" t="str">
            <v>No Communication till date, (DEPOSITE DETAIL NEED CORRECTION) Outstanding Rs 22400/-</v>
          </cell>
        </row>
        <row r="6993">
          <cell r="D6993">
            <v>4000781</v>
          </cell>
          <cell r="E6993" t="str">
            <v>Magavati Subrimanyam Choudhary</v>
          </cell>
          <cell r="F6993" t="str">
            <v>13.06.1995</v>
          </cell>
          <cell r="G6993">
            <v>27000</v>
          </cell>
          <cell r="H6993">
            <v>8100</v>
          </cell>
          <cell r="I6993">
            <v>18900</v>
          </cell>
          <cell r="J6993" t="str">
            <v>Outstanding</v>
          </cell>
          <cell r="K6993" t="str">
            <v>No</v>
          </cell>
          <cell r="L6993" t="str">
            <v>No Communication Till Date (Outstanding rs 18900/-)</v>
          </cell>
        </row>
        <row r="6994">
          <cell r="D6994">
            <v>4000782</v>
          </cell>
          <cell r="E6994" t="str">
            <v>N.D Azam</v>
          </cell>
          <cell r="F6994" t="str">
            <v>19.06.1995</v>
          </cell>
          <cell r="G6994">
            <v>22000</v>
          </cell>
          <cell r="H6994" t="str">
            <v>Nill</v>
          </cell>
          <cell r="I6994">
            <v>0</v>
          </cell>
          <cell r="J6994" t="str">
            <v>Cancelled</v>
          </cell>
          <cell r="K6994">
            <v>0</v>
          </cell>
          <cell r="L6994" t="str">
            <v>Cancellection Date:- 20-10-1995</v>
          </cell>
        </row>
        <row r="6995">
          <cell r="D6995">
            <v>4000783</v>
          </cell>
          <cell r="E6995" t="str">
            <v>Anil K Maktani</v>
          </cell>
          <cell r="F6995" t="str">
            <v>10.07.1995</v>
          </cell>
          <cell r="G6995">
            <v>32000</v>
          </cell>
          <cell r="H6995">
            <v>32000</v>
          </cell>
          <cell r="I6995">
            <v>0</v>
          </cell>
          <cell r="J6995" t="str">
            <v>I.R.M</v>
          </cell>
          <cell r="K6995" t="str">
            <v>No</v>
          </cell>
          <cell r="L6995" t="str">
            <v>letter regarding for Amc dues Last Communication Till 2007</v>
          </cell>
        </row>
        <row r="6996">
          <cell r="D6996">
            <v>4000784</v>
          </cell>
          <cell r="E6996" t="str">
            <v>B Shankar Rao</v>
          </cell>
          <cell r="F6996" t="str">
            <v>01.07.1995</v>
          </cell>
          <cell r="G6996">
            <v>32000</v>
          </cell>
          <cell r="H6996">
            <v>32000</v>
          </cell>
          <cell r="I6996">
            <v>0</v>
          </cell>
          <cell r="J6996" t="str">
            <v>I.R.M</v>
          </cell>
          <cell r="K6996" t="str">
            <v>No</v>
          </cell>
          <cell r="L6996" t="str">
            <v>As POD last communication 07</v>
          </cell>
        </row>
        <row r="6997">
          <cell r="D6997">
            <v>4000785</v>
          </cell>
          <cell r="E6997" t="str">
            <v>Ashok Shamlal Chabaria</v>
          </cell>
          <cell r="F6997" t="str">
            <v>01.07.1995</v>
          </cell>
          <cell r="G6997">
            <v>32000</v>
          </cell>
          <cell r="H6997">
            <v>30400</v>
          </cell>
          <cell r="I6997">
            <v>0</v>
          </cell>
          <cell r="J6997" t="str">
            <v>I.R.M</v>
          </cell>
          <cell r="K6997" t="str">
            <v>No</v>
          </cell>
          <cell r="L6997" t="str">
            <v>As POD last communication 07</v>
          </cell>
        </row>
        <row r="6998">
          <cell r="D6998">
            <v>4000786</v>
          </cell>
          <cell r="E6998" t="str">
            <v>A Vijay Kumar</v>
          </cell>
          <cell r="F6998" t="str">
            <v>22.07.1995</v>
          </cell>
          <cell r="G6998">
            <v>27000</v>
          </cell>
          <cell r="H6998">
            <v>27000</v>
          </cell>
          <cell r="I6998">
            <v>0</v>
          </cell>
          <cell r="J6998" t="str">
            <v>I.R.M</v>
          </cell>
          <cell r="K6998" t="str">
            <v>No</v>
          </cell>
          <cell r="L6998" t="str">
            <v>As POD last communication 07</v>
          </cell>
        </row>
        <row r="6999">
          <cell r="D6999">
            <v>4000787</v>
          </cell>
          <cell r="E6999" t="str">
            <v xml:space="preserve">Manjujyoti Ravindranath </v>
          </cell>
          <cell r="F6999" t="str">
            <v>11.07.1995</v>
          </cell>
          <cell r="G6999">
            <v>22000</v>
          </cell>
          <cell r="H6999">
            <v>22000</v>
          </cell>
          <cell r="I6999">
            <v>0</v>
          </cell>
          <cell r="J6999" t="str">
            <v>R.M</v>
          </cell>
          <cell r="K6999">
            <v>2008</v>
          </cell>
          <cell r="L6999" t="str">
            <v>not send any reminder Last Communication Till 2010</v>
          </cell>
        </row>
        <row r="7000">
          <cell r="D7000">
            <v>4000788</v>
          </cell>
          <cell r="E7000" t="str">
            <v>A. Rehman</v>
          </cell>
          <cell r="F7000" t="str">
            <v>04.07.1995</v>
          </cell>
          <cell r="G7000">
            <v>22000</v>
          </cell>
          <cell r="H7000">
            <v>22000</v>
          </cell>
          <cell r="I7000">
            <v>0</v>
          </cell>
          <cell r="J7000" t="str">
            <v>I.R.M</v>
          </cell>
          <cell r="K7000" t="str">
            <v>No</v>
          </cell>
          <cell r="L7000" t="str">
            <v>Last Communication Till 2004</v>
          </cell>
        </row>
        <row r="7001">
          <cell r="D7001">
            <v>4000789</v>
          </cell>
          <cell r="E7001" t="str">
            <v>Veeresh Vama</v>
          </cell>
          <cell r="F7001" t="str">
            <v>20.07.1995</v>
          </cell>
          <cell r="G7001">
            <v>32000</v>
          </cell>
          <cell r="H7001">
            <v>30400</v>
          </cell>
          <cell r="I7001">
            <v>0</v>
          </cell>
          <cell r="J7001" t="str">
            <v>I.R.M</v>
          </cell>
          <cell r="K7001" t="str">
            <v>No</v>
          </cell>
          <cell r="L7001" t="str">
            <v>Last mail with Amc dues details so Communication Till 2014</v>
          </cell>
        </row>
        <row r="7002">
          <cell r="D7002">
            <v>4000790</v>
          </cell>
          <cell r="E7002" t="str">
            <v>D.L Srinivasan</v>
          </cell>
          <cell r="F7002" t="str">
            <v>13.07.1995</v>
          </cell>
          <cell r="G7002">
            <v>22000</v>
          </cell>
          <cell r="H7002">
            <v>22000</v>
          </cell>
          <cell r="I7002">
            <v>0</v>
          </cell>
          <cell r="J7002" t="str">
            <v>I.R.M</v>
          </cell>
          <cell r="K7002" t="str">
            <v>No</v>
          </cell>
          <cell r="L7002" t="str">
            <v>letter regarding for Amc dues Last Communication Till 2007</v>
          </cell>
        </row>
        <row r="7003">
          <cell r="D7003">
            <v>4000791</v>
          </cell>
          <cell r="E7003" t="str">
            <v>P Radha Rani</v>
          </cell>
          <cell r="F7003" t="str">
            <v>12.07.1995</v>
          </cell>
          <cell r="G7003">
            <v>27000</v>
          </cell>
          <cell r="H7003">
            <v>27000</v>
          </cell>
          <cell r="I7003">
            <v>0</v>
          </cell>
          <cell r="J7003" t="str">
            <v>I.R.M</v>
          </cell>
          <cell r="K7003" t="str">
            <v>No</v>
          </cell>
          <cell r="L7003" t="str">
            <v>Last Communication Till 1999</v>
          </cell>
        </row>
        <row r="7004">
          <cell r="D7004">
            <v>4000792</v>
          </cell>
          <cell r="E7004" t="str">
            <v>Penta Padmavati</v>
          </cell>
          <cell r="F7004" t="str">
            <v>12.07.1995</v>
          </cell>
          <cell r="G7004">
            <v>27000</v>
          </cell>
          <cell r="H7004">
            <v>27000</v>
          </cell>
          <cell r="I7004">
            <v>0</v>
          </cell>
          <cell r="J7004" t="str">
            <v>I.R.M</v>
          </cell>
          <cell r="K7004" t="str">
            <v>No</v>
          </cell>
          <cell r="L7004" t="str">
            <v>As POD last communication 07</v>
          </cell>
        </row>
        <row r="7005">
          <cell r="D7005">
            <v>4000793</v>
          </cell>
          <cell r="E7005" t="str">
            <v>G. Venu Gopal</v>
          </cell>
          <cell r="F7005" t="str">
            <v>10.07.1995</v>
          </cell>
          <cell r="G7005">
            <v>27000</v>
          </cell>
          <cell r="H7005">
            <v>27000</v>
          </cell>
          <cell r="I7005">
            <v>0</v>
          </cell>
          <cell r="J7005" t="str">
            <v>I.R.M</v>
          </cell>
          <cell r="K7005" t="str">
            <v>No</v>
          </cell>
          <cell r="L7005" t="str">
            <v>Letter Undelivered, Last Communication Till 1999</v>
          </cell>
        </row>
        <row r="7006">
          <cell r="D7006">
            <v>4000794</v>
          </cell>
          <cell r="E7006" t="str">
            <v>M.V Vijaylakhmi Kumar</v>
          </cell>
          <cell r="F7006" t="str">
            <v>01.07.1995</v>
          </cell>
          <cell r="G7006">
            <v>22000</v>
          </cell>
          <cell r="H7006" t="str">
            <v>Nill</v>
          </cell>
          <cell r="I7006">
            <v>0</v>
          </cell>
          <cell r="J7006" t="str">
            <v>Cancelled</v>
          </cell>
          <cell r="K7006">
            <v>0</v>
          </cell>
          <cell r="L7006" t="str">
            <v>Cancellection Date:- 04-06-1996</v>
          </cell>
        </row>
        <row r="7007">
          <cell r="D7007">
            <v>4000795</v>
          </cell>
          <cell r="E7007" t="str">
            <v>Abdul Majid R Lakhani</v>
          </cell>
          <cell r="F7007" t="str">
            <v>20.07.1995</v>
          </cell>
          <cell r="G7007">
            <v>27000</v>
          </cell>
          <cell r="H7007">
            <v>25650</v>
          </cell>
          <cell r="I7007">
            <v>0</v>
          </cell>
          <cell r="J7007" t="str">
            <v>I.R.M</v>
          </cell>
          <cell r="K7007" t="str">
            <v>No</v>
          </cell>
          <cell r="L7007" t="str">
            <v>As POD last communication 07</v>
          </cell>
        </row>
        <row r="7008">
          <cell r="D7008">
            <v>4000796</v>
          </cell>
          <cell r="E7008" t="str">
            <v>Mansur Vaidya</v>
          </cell>
          <cell r="F7008" t="str">
            <v>20.07.1995</v>
          </cell>
          <cell r="G7008">
            <v>25650</v>
          </cell>
          <cell r="H7008">
            <v>25650</v>
          </cell>
          <cell r="I7008">
            <v>0</v>
          </cell>
          <cell r="J7008" t="str">
            <v>I.R.M</v>
          </cell>
          <cell r="K7008" t="str">
            <v>No</v>
          </cell>
          <cell r="L7008" t="str">
            <v>Last Communication Till 1999</v>
          </cell>
        </row>
        <row r="7009">
          <cell r="D7009">
            <v>4000799</v>
          </cell>
          <cell r="E7009" t="str">
            <v>Kalla Chinna Rami Reddy</v>
          </cell>
          <cell r="F7009" t="str">
            <v>12.07.1995</v>
          </cell>
          <cell r="G7009">
            <v>27000</v>
          </cell>
          <cell r="H7009">
            <v>27000</v>
          </cell>
          <cell r="I7009">
            <v>0</v>
          </cell>
          <cell r="J7009" t="str">
            <v>I.R.M</v>
          </cell>
          <cell r="K7009" t="str">
            <v>No</v>
          </cell>
          <cell r="L7009" t="str">
            <v>As POD last communication 07</v>
          </cell>
        </row>
        <row r="7010">
          <cell r="D7010">
            <v>4000800</v>
          </cell>
          <cell r="E7010" t="str">
            <v>P.G Krishna Murthy</v>
          </cell>
          <cell r="F7010" t="str">
            <v>28.07.1995</v>
          </cell>
          <cell r="G7010">
            <v>22000</v>
          </cell>
          <cell r="H7010">
            <v>22000</v>
          </cell>
          <cell r="I7010">
            <v>0</v>
          </cell>
          <cell r="J7010" t="str">
            <v>I.R.M</v>
          </cell>
          <cell r="K7010" t="str">
            <v>No</v>
          </cell>
          <cell r="L7010" t="str">
            <v>As POD last communication 07</v>
          </cell>
        </row>
        <row r="7011">
          <cell r="D7011">
            <v>4000801</v>
          </cell>
          <cell r="E7011" t="str">
            <v>Sudershan Konduru</v>
          </cell>
          <cell r="F7011" t="str">
            <v>27.07.1995</v>
          </cell>
          <cell r="G7011">
            <v>27000</v>
          </cell>
          <cell r="H7011" t="str">
            <v>Nill</v>
          </cell>
          <cell r="I7011">
            <v>0</v>
          </cell>
          <cell r="J7011" t="str">
            <v>Cancelled</v>
          </cell>
          <cell r="K7011">
            <v>0</v>
          </cell>
          <cell r="L7011" t="str">
            <v>Cancellection Date:- 13-06-1996</v>
          </cell>
        </row>
        <row r="7012">
          <cell r="D7012">
            <v>4000802</v>
          </cell>
          <cell r="E7012" t="str">
            <v>Arashnapalli Amarender</v>
          </cell>
          <cell r="F7012" t="str">
            <v>15.07.1995</v>
          </cell>
          <cell r="G7012">
            <v>32000</v>
          </cell>
          <cell r="H7012">
            <v>32000</v>
          </cell>
          <cell r="I7012">
            <v>0</v>
          </cell>
          <cell r="J7012" t="str">
            <v>I.R.M</v>
          </cell>
          <cell r="K7012" t="str">
            <v>No</v>
          </cell>
          <cell r="L7012" t="str">
            <v>No Communication Till Date</v>
          </cell>
        </row>
        <row r="7013">
          <cell r="D7013">
            <v>4000803</v>
          </cell>
          <cell r="E7013" t="str">
            <v>Prakash Doshi</v>
          </cell>
          <cell r="F7013" t="str">
            <v>15.07.1995</v>
          </cell>
          <cell r="G7013">
            <v>22000</v>
          </cell>
          <cell r="H7013">
            <v>22000</v>
          </cell>
          <cell r="I7013">
            <v>0</v>
          </cell>
          <cell r="J7013" t="str">
            <v>I.R.M</v>
          </cell>
          <cell r="K7013" t="str">
            <v>No</v>
          </cell>
          <cell r="L7013" t="str">
            <v>As POD last communication 07</v>
          </cell>
        </row>
        <row r="7014">
          <cell r="D7014">
            <v>4000804</v>
          </cell>
          <cell r="E7014" t="str">
            <v xml:space="preserve">Arati Engineering Ltd </v>
          </cell>
          <cell r="F7014" t="str">
            <v>15.07.1995</v>
          </cell>
          <cell r="G7014">
            <v>32000</v>
          </cell>
          <cell r="H7014">
            <v>32000</v>
          </cell>
          <cell r="I7014">
            <v>0</v>
          </cell>
          <cell r="J7014" t="str">
            <v>I.R.M</v>
          </cell>
          <cell r="K7014" t="str">
            <v>No</v>
          </cell>
          <cell r="L7014" t="str">
            <v>telephonic reply in 2018 with all pending Amc dues details</v>
          </cell>
        </row>
        <row r="7015">
          <cell r="D7015">
            <v>4000805</v>
          </cell>
          <cell r="E7015" t="str">
            <v>Kommireddi Srinivas</v>
          </cell>
          <cell r="F7015" t="str">
            <v>31.07.1995</v>
          </cell>
          <cell r="G7015">
            <v>27000</v>
          </cell>
          <cell r="H7015">
            <v>14850</v>
          </cell>
          <cell r="I7015">
            <v>12150</v>
          </cell>
          <cell r="J7015" t="str">
            <v>Outstanding</v>
          </cell>
          <cell r="K7015" t="str">
            <v>No</v>
          </cell>
          <cell r="L7015" t="str">
            <v>No Communication Till Date, (Outstanding Rs 12150/-)</v>
          </cell>
        </row>
        <row r="7016">
          <cell r="D7016">
            <v>4000806</v>
          </cell>
          <cell r="E7016" t="str">
            <v>Chillukuri Venkata Narashima Dikshitula</v>
          </cell>
          <cell r="F7016" t="str">
            <v>31.07.1996</v>
          </cell>
          <cell r="G7016">
            <v>32000</v>
          </cell>
          <cell r="H7016">
            <v>32000</v>
          </cell>
          <cell r="I7016">
            <v>0</v>
          </cell>
          <cell r="J7016" t="str">
            <v>I.R.M</v>
          </cell>
          <cell r="K7016" t="str">
            <v>No</v>
          </cell>
          <cell r="L7016" t="str">
            <v>As POD last communication 07</v>
          </cell>
        </row>
        <row r="7017">
          <cell r="D7017">
            <v>4000807</v>
          </cell>
          <cell r="E7017" t="str">
            <v>Yellopragada Uma Shankar</v>
          </cell>
          <cell r="F7017" t="str">
            <v>19.07.1995</v>
          </cell>
          <cell r="G7017">
            <v>22000</v>
          </cell>
          <cell r="H7017">
            <v>22000</v>
          </cell>
          <cell r="I7017">
            <v>0</v>
          </cell>
          <cell r="J7017" t="str">
            <v>I.R.M</v>
          </cell>
          <cell r="K7017" t="str">
            <v>No</v>
          </cell>
          <cell r="L7017" t="str">
            <v>As POD last communication 07</v>
          </cell>
        </row>
        <row r="7018">
          <cell r="D7018">
            <v>4000808</v>
          </cell>
          <cell r="E7018" t="str">
            <v>Dara Jayannadha Rao</v>
          </cell>
          <cell r="F7018" t="str">
            <v>19.07.1995</v>
          </cell>
          <cell r="G7018">
            <v>22000</v>
          </cell>
          <cell r="H7018">
            <v>22000</v>
          </cell>
          <cell r="I7018">
            <v>0</v>
          </cell>
          <cell r="J7018" t="str">
            <v>I.R.M</v>
          </cell>
          <cell r="K7018" t="str">
            <v>No</v>
          </cell>
          <cell r="L7018" t="str">
            <v>last Communication Till 2006</v>
          </cell>
        </row>
        <row r="7019">
          <cell r="D7019">
            <v>4000809</v>
          </cell>
          <cell r="E7019" t="str">
            <v>Kulapaka Sarda</v>
          </cell>
          <cell r="F7019" t="str">
            <v>28.07.1995</v>
          </cell>
          <cell r="G7019">
            <v>32000</v>
          </cell>
          <cell r="H7019">
            <v>32000</v>
          </cell>
          <cell r="I7019">
            <v>0</v>
          </cell>
          <cell r="J7019" t="str">
            <v>I.R.M</v>
          </cell>
          <cell r="K7019" t="str">
            <v>No</v>
          </cell>
          <cell r="L7019" t="str">
            <v xml:space="preserve">Last Communication Till 1998,
</v>
          </cell>
        </row>
        <row r="7020">
          <cell r="D7020">
            <v>4000810</v>
          </cell>
          <cell r="E7020" t="str">
            <v>Kavita Agencies</v>
          </cell>
          <cell r="F7020" t="str">
            <v>31.07.1995</v>
          </cell>
          <cell r="G7020">
            <v>32000</v>
          </cell>
          <cell r="H7020">
            <v>32000</v>
          </cell>
          <cell r="I7020">
            <v>0</v>
          </cell>
          <cell r="J7020" t="str">
            <v>I.R.M</v>
          </cell>
          <cell r="K7020" t="str">
            <v>No</v>
          </cell>
          <cell r="L7020" t="str">
            <v>Last Communication Till 2013</v>
          </cell>
        </row>
        <row r="7021">
          <cell r="D7021">
            <v>4000811</v>
          </cell>
          <cell r="E7021" t="str">
            <v>Guthulla Nageshwar Dev</v>
          </cell>
          <cell r="F7021" t="str">
            <v>30.07.1995</v>
          </cell>
          <cell r="G7021">
            <v>22000</v>
          </cell>
          <cell r="H7021" t="str">
            <v>Nill</v>
          </cell>
          <cell r="I7021">
            <v>0</v>
          </cell>
          <cell r="J7021" t="str">
            <v>Cancelled</v>
          </cell>
          <cell r="K7021">
            <v>0</v>
          </cell>
          <cell r="L7021" t="str">
            <v>Cancellectione Date:- 13-06-1996</v>
          </cell>
        </row>
        <row r="7022">
          <cell r="D7022">
            <v>4000812</v>
          </cell>
          <cell r="E7022" t="str">
            <v>Nowpada Menakshi</v>
          </cell>
          <cell r="F7022" t="str">
            <v>31.07.1995</v>
          </cell>
          <cell r="G7022">
            <v>32000</v>
          </cell>
          <cell r="H7022">
            <v>30400</v>
          </cell>
          <cell r="I7022">
            <v>0</v>
          </cell>
          <cell r="J7022" t="str">
            <v>I.R.M</v>
          </cell>
          <cell r="K7022" t="str">
            <v>No</v>
          </cell>
          <cell r="L7022" t="str">
            <v>As POD last communication 07</v>
          </cell>
        </row>
        <row r="7023">
          <cell r="D7023">
            <v>4000813</v>
          </cell>
          <cell r="E7023" t="str">
            <v>Arishetty Sanjari Gupta</v>
          </cell>
          <cell r="F7023" t="str">
            <v>31.07.1995</v>
          </cell>
          <cell r="G7023">
            <v>22000</v>
          </cell>
          <cell r="H7023" t="str">
            <v>Nill</v>
          </cell>
          <cell r="I7023">
            <v>0</v>
          </cell>
          <cell r="J7023" t="str">
            <v>Cancelled</v>
          </cell>
          <cell r="K7023">
            <v>0</v>
          </cell>
          <cell r="L7023" t="str">
            <v>Cancellectione Date:- 08-11-1995</v>
          </cell>
        </row>
        <row r="7024">
          <cell r="D7024">
            <v>4000814</v>
          </cell>
          <cell r="E7024" t="str">
            <v>Golu Giri Venkatramn</v>
          </cell>
          <cell r="F7024" t="str">
            <v>31.07.1995</v>
          </cell>
          <cell r="G7024">
            <v>32000</v>
          </cell>
          <cell r="H7024">
            <v>32000</v>
          </cell>
          <cell r="I7024">
            <v>0</v>
          </cell>
          <cell r="J7024" t="str">
            <v>I.R.M</v>
          </cell>
          <cell r="K7024" t="str">
            <v>No</v>
          </cell>
          <cell r="L7024" t="str">
            <v>Last Communication Till 2000</v>
          </cell>
        </row>
        <row r="7025">
          <cell r="D7025">
            <v>4000815</v>
          </cell>
          <cell r="E7025" t="str">
            <v>Kamakshi Road Carrier Pvt Ltd</v>
          </cell>
          <cell r="F7025" t="str">
            <v>17.07.1995</v>
          </cell>
          <cell r="G7025">
            <v>32000</v>
          </cell>
          <cell r="H7025">
            <v>32000</v>
          </cell>
          <cell r="I7025">
            <v>0</v>
          </cell>
          <cell r="J7025" t="str">
            <v>I.R.M</v>
          </cell>
          <cell r="K7025" t="str">
            <v>No</v>
          </cell>
          <cell r="L7025" t="str">
            <v>No Communication Till Date</v>
          </cell>
        </row>
        <row r="7026">
          <cell r="D7026">
            <v>4000816</v>
          </cell>
          <cell r="E7026" t="str">
            <v xml:space="preserve">Mathi Gracemma </v>
          </cell>
          <cell r="F7026" t="str">
            <v>30.07.1995</v>
          </cell>
          <cell r="G7026">
            <v>22000</v>
          </cell>
          <cell r="H7026">
            <v>15400</v>
          </cell>
          <cell r="I7026">
            <v>6600</v>
          </cell>
          <cell r="J7026" t="str">
            <v>Outstanding</v>
          </cell>
          <cell r="K7026" t="str">
            <v>No</v>
          </cell>
          <cell r="L7026" t="str">
            <v>No Communication Till Date (Outstanding Rs 6600/-)</v>
          </cell>
        </row>
        <row r="7027">
          <cell r="D7027">
            <v>4000817</v>
          </cell>
          <cell r="E7027" t="str">
            <v>Vegi Shahshi Kala</v>
          </cell>
          <cell r="F7027" t="str">
            <v>31.07.1995</v>
          </cell>
          <cell r="G7027">
            <v>22000</v>
          </cell>
          <cell r="H7027">
            <v>22000</v>
          </cell>
          <cell r="I7027">
            <v>0</v>
          </cell>
          <cell r="J7027" t="str">
            <v>R.M</v>
          </cell>
          <cell r="K7027">
            <v>2010</v>
          </cell>
          <cell r="L7027" t="str">
            <v xml:space="preserve">Last Communication Till 2011 </v>
          </cell>
        </row>
        <row r="7028">
          <cell r="D7028">
            <v>4000818</v>
          </cell>
          <cell r="E7028" t="str">
            <v>S. Vincent  Abraham</v>
          </cell>
          <cell r="F7028" t="str">
            <v>31.07.1995</v>
          </cell>
          <cell r="G7028">
            <v>20900</v>
          </cell>
          <cell r="H7028">
            <v>20900</v>
          </cell>
          <cell r="I7028">
            <v>0</v>
          </cell>
          <cell r="J7028" t="str">
            <v>I.R.M</v>
          </cell>
          <cell r="K7028" t="str">
            <v>No</v>
          </cell>
          <cell r="L7028" t="str">
            <v>No Communication Till Date</v>
          </cell>
        </row>
        <row r="7029">
          <cell r="D7029">
            <v>4000819</v>
          </cell>
          <cell r="E7029" t="str">
            <v>Ramesh Nanni Prasad Evani</v>
          </cell>
          <cell r="F7029" t="str">
            <v>31.07.1995</v>
          </cell>
          <cell r="G7029">
            <v>32000</v>
          </cell>
          <cell r="H7029" t="str">
            <v>Nill</v>
          </cell>
          <cell r="I7029">
            <v>0</v>
          </cell>
          <cell r="J7029" t="str">
            <v>Cancelled</v>
          </cell>
          <cell r="K7029">
            <v>0</v>
          </cell>
          <cell r="L7029" t="str">
            <v>Cancellectione Date:- 08-11-1995</v>
          </cell>
        </row>
        <row r="7030">
          <cell r="D7030">
            <v>4000820</v>
          </cell>
          <cell r="E7030" t="str">
            <v>Gautam Bhansali</v>
          </cell>
          <cell r="F7030" t="str">
            <v>29.07.1995</v>
          </cell>
          <cell r="G7030">
            <v>32000</v>
          </cell>
          <cell r="H7030" t="str">
            <v>Nill</v>
          </cell>
          <cell r="I7030">
            <v>0</v>
          </cell>
          <cell r="J7030" t="str">
            <v>Cancelled</v>
          </cell>
          <cell r="K7030">
            <v>0</v>
          </cell>
          <cell r="L7030" t="str">
            <v>Cancellectione Date:- 04-06-1996</v>
          </cell>
        </row>
        <row r="7031">
          <cell r="D7031">
            <v>4000821</v>
          </cell>
          <cell r="E7031" t="str">
            <v>Jaya Yama</v>
          </cell>
          <cell r="F7031" t="str">
            <v>29.07.1995</v>
          </cell>
          <cell r="G7031">
            <v>30400</v>
          </cell>
          <cell r="H7031">
            <v>30400</v>
          </cell>
          <cell r="I7031">
            <v>0</v>
          </cell>
          <cell r="J7031" t="str">
            <v>I.R.M</v>
          </cell>
          <cell r="K7031" t="str">
            <v>No</v>
          </cell>
          <cell r="L7031" t="str">
            <v>Last Communication Till 1996</v>
          </cell>
        </row>
        <row r="7032">
          <cell r="D7032">
            <v>4000822</v>
          </cell>
          <cell r="E7032" t="str">
            <v>Mohd Jehangiri</v>
          </cell>
          <cell r="F7032" t="str">
            <v>31.07.1995</v>
          </cell>
          <cell r="G7032">
            <v>22000</v>
          </cell>
          <cell r="H7032">
            <v>22000</v>
          </cell>
          <cell r="I7032">
            <v>0</v>
          </cell>
          <cell r="J7032" t="str">
            <v>I.R.M</v>
          </cell>
          <cell r="K7032" t="str">
            <v>No</v>
          </cell>
          <cell r="L7032" t="str">
            <v>Last mail with Amc dues details so Communication Till 2014</v>
          </cell>
        </row>
        <row r="7033">
          <cell r="D7033">
            <v>4000823</v>
          </cell>
          <cell r="E7033" t="str">
            <v>Shahwar Shan Tamez</v>
          </cell>
          <cell r="F7033" t="str">
            <v>22.07.1995</v>
          </cell>
          <cell r="G7033">
            <v>22000</v>
          </cell>
          <cell r="H7033" t="str">
            <v>Nill</v>
          </cell>
          <cell r="I7033">
            <v>0</v>
          </cell>
          <cell r="J7033" t="str">
            <v>Cancelled</v>
          </cell>
          <cell r="K7033">
            <v>0</v>
          </cell>
          <cell r="L7033" t="str">
            <v>Cancellectione Date:- 04-06-1996</v>
          </cell>
        </row>
        <row r="7034">
          <cell r="D7034">
            <v>4000824</v>
          </cell>
          <cell r="E7034" t="str">
            <v>S.K Shankar</v>
          </cell>
          <cell r="F7034" t="str">
            <v>24.07.1995</v>
          </cell>
          <cell r="G7034">
            <v>32000</v>
          </cell>
          <cell r="H7034">
            <v>22400</v>
          </cell>
          <cell r="I7034">
            <v>9600</v>
          </cell>
          <cell r="J7034" t="str">
            <v>Outstanding</v>
          </cell>
          <cell r="K7034" t="str">
            <v>No</v>
          </cell>
          <cell r="L7034" t="str">
            <v>As POD Last Communication Till 2007 (Outstanding Rs 9600/-)</v>
          </cell>
        </row>
        <row r="7035">
          <cell r="D7035">
            <v>4000826</v>
          </cell>
          <cell r="E7035" t="str">
            <v>Sudha V Ranjan</v>
          </cell>
          <cell r="F7035" t="str">
            <v>31.07.1995</v>
          </cell>
          <cell r="G7035">
            <v>20900</v>
          </cell>
          <cell r="H7035" t="str">
            <v>Nill</v>
          </cell>
          <cell r="I7035">
            <v>0</v>
          </cell>
          <cell r="J7035" t="str">
            <v>Cancelled</v>
          </cell>
          <cell r="K7035">
            <v>0</v>
          </cell>
          <cell r="L7035" t="str">
            <v>Cancellection Date:- 30-10-1995</v>
          </cell>
        </row>
        <row r="7036">
          <cell r="D7036">
            <v>4000827</v>
          </cell>
          <cell r="E7036" t="str">
            <v>S. Arumugam</v>
          </cell>
          <cell r="F7036" t="str">
            <v>31.07.1995</v>
          </cell>
          <cell r="G7036">
            <v>32000</v>
          </cell>
          <cell r="H7036">
            <v>30400</v>
          </cell>
          <cell r="I7036">
            <v>0</v>
          </cell>
          <cell r="J7036" t="str">
            <v>I.R.M</v>
          </cell>
          <cell r="K7036" t="str">
            <v>No</v>
          </cell>
          <cell r="L7036" t="str">
            <v>As POD last communication 07</v>
          </cell>
        </row>
        <row r="7037">
          <cell r="D7037">
            <v>4000828</v>
          </cell>
          <cell r="E7037" t="str">
            <v>Jaynati Lal Chopra</v>
          </cell>
          <cell r="F7037" t="str">
            <v>29.07.1995</v>
          </cell>
          <cell r="G7037">
            <v>32000</v>
          </cell>
          <cell r="H7037">
            <v>27200</v>
          </cell>
          <cell r="I7037">
            <v>4800</v>
          </cell>
          <cell r="J7037" t="str">
            <v>Outstanding</v>
          </cell>
          <cell r="K7037" t="str">
            <v>No</v>
          </cell>
          <cell r="L7037" t="str">
            <v>No Communication Till Date (Outstanding Rs 4800/-)</v>
          </cell>
        </row>
        <row r="7038">
          <cell r="D7038">
            <v>4000829</v>
          </cell>
          <cell r="E7038" t="str">
            <v>Gandhi Rajaa Rao</v>
          </cell>
          <cell r="F7038" t="str">
            <v>31.07.1995</v>
          </cell>
          <cell r="G7038">
            <v>32000</v>
          </cell>
          <cell r="H7038">
            <v>17600</v>
          </cell>
          <cell r="I7038">
            <v>14400</v>
          </cell>
          <cell r="J7038" t="str">
            <v>Outstanding</v>
          </cell>
          <cell r="K7038" t="str">
            <v>No</v>
          </cell>
          <cell r="L7038" t="str">
            <v>No Communication Till Date (Outstanding Rs 14400/-)</v>
          </cell>
        </row>
        <row r="7039">
          <cell r="D7039">
            <v>4000830</v>
          </cell>
          <cell r="E7039" t="str">
            <v>Master Communication Systems</v>
          </cell>
          <cell r="F7039" t="str">
            <v>01.07.1995</v>
          </cell>
          <cell r="G7039">
            <v>32000</v>
          </cell>
          <cell r="H7039">
            <v>19200</v>
          </cell>
          <cell r="I7039">
            <v>12800</v>
          </cell>
          <cell r="J7039" t="str">
            <v>Outstanding</v>
          </cell>
          <cell r="K7039" t="str">
            <v>No</v>
          </cell>
          <cell r="L7039" t="str">
            <v>No Communication Till Date (Outstanding Rs 12800/-)</v>
          </cell>
        </row>
        <row r="7040">
          <cell r="D7040">
            <v>4000831</v>
          </cell>
          <cell r="E7040" t="str">
            <v>Hassan Ali</v>
          </cell>
          <cell r="F7040" t="str">
            <v>31.07.1995</v>
          </cell>
          <cell r="G7040">
            <v>20900</v>
          </cell>
          <cell r="H7040" t="str">
            <v>Nill</v>
          </cell>
          <cell r="I7040">
            <v>0</v>
          </cell>
          <cell r="J7040" t="str">
            <v>Cancelled</v>
          </cell>
          <cell r="K7040">
            <v>0</v>
          </cell>
          <cell r="L7040" t="str">
            <v>Cancellection Date:- 30-10-1995</v>
          </cell>
        </row>
        <row r="7041">
          <cell r="D7041">
            <v>4000832</v>
          </cell>
          <cell r="E7041" t="str">
            <v>Shahwar Shams Tazem</v>
          </cell>
          <cell r="F7041" t="str">
            <v>30.07.1995</v>
          </cell>
          <cell r="G7041">
            <v>22000</v>
          </cell>
          <cell r="H7041" t="str">
            <v>Nill</v>
          </cell>
          <cell r="I7041">
            <v>0</v>
          </cell>
          <cell r="J7041" t="str">
            <v>Cancelled</v>
          </cell>
          <cell r="K7041">
            <v>0</v>
          </cell>
          <cell r="L7041" t="str">
            <v>Cancellection Date:- 04-06-1996</v>
          </cell>
        </row>
        <row r="7042">
          <cell r="D7042">
            <v>4000833</v>
          </cell>
          <cell r="E7042" t="str">
            <v>Gautam Bhansali</v>
          </cell>
          <cell r="F7042" t="str">
            <v>29.07.1995</v>
          </cell>
          <cell r="G7042">
            <v>32000</v>
          </cell>
          <cell r="H7042" t="str">
            <v>Nill</v>
          </cell>
          <cell r="I7042">
            <v>0</v>
          </cell>
          <cell r="J7042" t="str">
            <v>Cancelled</v>
          </cell>
          <cell r="K7042">
            <v>0</v>
          </cell>
          <cell r="L7042" t="str">
            <v>Cancellection Date:- 04-06-1996</v>
          </cell>
        </row>
        <row r="7043">
          <cell r="D7043">
            <v>4000834</v>
          </cell>
          <cell r="E7043" t="str">
            <v>Sanjay Goyal</v>
          </cell>
          <cell r="F7043" t="str">
            <v>15.07.1995</v>
          </cell>
          <cell r="G7043">
            <v>22000</v>
          </cell>
          <cell r="H7043">
            <v>15400</v>
          </cell>
          <cell r="I7043">
            <v>6600</v>
          </cell>
          <cell r="J7043" t="str">
            <v>Outstanding</v>
          </cell>
          <cell r="K7043" t="str">
            <v>No</v>
          </cell>
          <cell r="L7043" t="str">
            <v>As POD Last Communication Till 2007, (Outstanding Rs 6600/-)</v>
          </cell>
        </row>
        <row r="7044">
          <cell r="D7044">
            <v>4000835</v>
          </cell>
          <cell r="E7044" t="str">
            <v>Parupadi Prasad</v>
          </cell>
          <cell r="F7044" t="str">
            <v>31.07.1995</v>
          </cell>
          <cell r="G7044">
            <v>22000</v>
          </cell>
          <cell r="H7044" t="str">
            <v>Nill</v>
          </cell>
          <cell r="I7044">
            <v>0</v>
          </cell>
          <cell r="J7044" t="str">
            <v>Cancelled</v>
          </cell>
          <cell r="K7044">
            <v>0</v>
          </cell>
          <cell r="L7044" t="str">
            <v>Cancellection Date:- 08-11-1995</v>
          </cell>
        </row>
        <row r="7045">
          <cell r="D7045">
            <v>4000836</v>
          </cell>
          <cell r="E7045" t="str">
            <v>Sharad Ji Topkar</v>
          </cell>
          <cell r="F7045" t="str">
            <v>27.07.1995</v>
          </cell>
          <cell r="G7045">
            <v>22000</v>
          </cell>
          <cell r="H7045">
            <v>22000</v>
          </cell>
          <cell r="I7045">
            <v>0</v>
          </cell>
          <cell r="J7045" t="str">
            <v>I.R.M</v>
          </cell>
          <cell r="K7045" t="str">
            <v>No</v>
          </cell>
          <cell r="L7045" t="str">
            <v>As POD last communication 07</v>
          </cell>
        </row>
        <row r="7046">
          <cell r="D7046">
            <v>4000837</v>
          </cell>
          <cell r="E7046" t="str">
            <v>Madireddy Venkata Ramana Murtht</v>
          </cell>
          <cell r="F7046" t="str">
            <v>15.07.1995</v>
          </cell>
          <cell r="G7046">
            <v>22000</v>
          </cell>
          <cell r="H7046">
            <v>15400</v>
          </cell>
          <cell r="I7046">
            <v>6600</v>
          </cell>
          <cell r="J7046" t="str">
            <v>Outstanding</v>
          </cell>
          <cell r="K7046" t="str">
            <v>No</v>
          </cell>
          <cell r="L7046" t="str">
            <v>As PODLast Communication Till 2007, (Outstanding Rs 6600/-)</v>
          </cell>
        </row>
        <row r="7047">
          <cell r="D7047">
            <v>4000838</v>
          </cell>
          <cell r="E7047" t="str">
            <v>Bhairappa Kallapa Chougle</v>
          </cell>
          <cell r="F7047" t="str">
            <v>16.07.1995</v>
          </cell>
          <cell r="G7047">
            <v>22000</v>
          </cell>
          <cell r="H7047">
            <v>5500</v>
          </cell>
          <cell r="I7047">
            <v>16500</v>
          </cell>
          <cell r="J7047" t="str">
            <v>Outstanding</v>
          </cell>
          <cell r="K7047" t="str">
            <v>No</v>
          </cell>
          <cell r="L7047" t="str">
            <v>No Communication Till Date (Outstanding Rs 16500/-)</v>
          </cell>
        </row>
        <row r="7048">
          <cell r="D7048">
            <v>4000839</v>
          </cell>
          <cell r="E7048" t="str">
            <v>Ashok Vinayak Diwan</v>
          </cell>
          <cell r="F7048" t="str">
            <v>31.07.1995</v>
          </cell>
          <cell r="G7048">
            <v>22000</v>
          </cell>
          <cell r="H7048">
            <v>5500</v>
          </cell>
          <cell r="I7048">
            <v>16500</v>
          </cell>
          <cell r="J7048" t="str">
            <v>Outstanding</v>
          </cell>
          <cell r="K7048" t="str">
            <v>No</v>
          </cell>
          <cell r="L7048" t="str">
            <v>As POD Last Communication Till 2007 (Outstanding Rs 16500/-)</v>
          </cell>
        </row>
        <row r="7049">
          <cell r="D7049">
            <v>4000840</v>
          </cell>
          <cell r="E7049" t="str">
            <v>Mallapa G Kallati</v>
          </cell>
          <cell r="F7049" t="str">
            <v>16.07.1995</v>
          </cell>
          <cell r="G7049">
            <v>22000</v>
          </cell>
          <cell r="H7049">
            <v>5500</v>
          </cell>
          <cell r="I7049">
            <v>16500</v>
          </cell>
          <cell r="J7049" t="str">
            <v>Outstanding</v>
          </cell>
          <cell r="K7049" t="str">
            <v>No</v>
          </cell>
          <cell r="L7049" t="str">
            <v>No Communication Till Date (Outstanding Rs 16500/-)</v>
          </cell>
        </row>
        <row r="7050">
          <cell r="D7050">
            <v>4000841</v>
          </cell>
          <cell r="E7050" t="str">
            <v>M/B Rajput</v>
          </cell>
          <cell r="F7050" t="str">
            <v>31.07.1995</v>
          </cell>
          <cell r="G7050">
            <v>22000</v>
          </cell>
          <cell r="H7050" t="str">
            <v>Nill</v>
          </cell>
          <cell r="I7050">
            <v>0</v>
          </cell>
          <cell r="J7050" t="str">
            <v>Cancelled</v>
          </cell>
          <cell r="K7050">
            <v>0</v>
          </cell>
          <cell r="L7050" t="str">
            <v>Cancellection Date:- 27-03-1996</v>
          </cell>
        </row>
        <row r="7051">
          <cell r="D7051">
            <v>4000842</v>
          </cell>
          <cell r="E7051" t="str">
            <v>Ramnath Santu Angolkar</v>
          </cell>
          <cell r="F7051" t="str">
            <v>31.07.1995</v>
          </cell>
          <cell r="G7051">
            <v>22000</v>
          </cell>
          <cell r="H7051">
            <v>12100</v>
          </cell>
          <cell r="I7051">
            <v>9900</v>
          </cell>
          <cell r="J7051" t="str">
            <v>Outstanding</v>
          </cell>
          <cell r="K7051" t="str">
            <v>No</v>
          </cell>
          <cell r="L7051" t="str">
            <v>As POD Last Communication Till 2007 (Outstanding Rs 9900/-)</v>
          </cell>
        </row>
        <row r="7052">
          <cell r="D7052">
            <v>4000843</v>
          </cell>
          <cell r="E7052" t="str">
            <v>V. Narayan</v>
          </cell>
          <cell r="F7052" t="str">
            <v>31.07.1995</v>
          </cell>
          <cell r="G7052">
            <v>20900</v>
          </cell>
          <cell r="H7052" t="str">
            <v>Nill</v>
          </cell>
          <cell r="I7052">
            <v>0</v>
          </cell>
          <cell r="J7052" t="str">
            <v>Cancelled</v>
          </cell>
          <cell r="K7052">
            <v>0</v>
          </cell>
          <cell r="L7052" t="str">
            <v>Cancellection Date:- 30-10-1995</v>
          </cell>
        </row>
        <row r="7053">
          <cell r="D7053">
            <v>4000844</v>
          </cell>
          <cell r="E7053" t="str">
            <v>Gautam M Kal Burgi</v>
          </cell>
          <cell r="F7053" t="str">
            <v>17.07.1995</v>
          </cell>
          <cell r="G7053">
            <v>22000</v>
          </cell>
          <cell r="H7053">
            <v>5500</v>
          </cell>
          <cell r="I7053">
            <v>16500</v>
          </cell>
          <cell r="J7053" t="str">
            <v>Outstanding</v>
          </cell>
          <cell r="K7053" t="str">
            <v>No</v>
          </cell>
          <cell r="L7053" t="str">
            <v>No Communication Till Date, Outstanding Rs 16500/-</v>
          </cell>
        </row>
        <row r="7054">
          <cell r="D7054">
            <v>4000845</v>
          </cell>
          <cell r="E7054" t="str">
            <v>S.K Maruthi</v>
          </cell>
          <cell r="F7054" t="str">
            <v>20.07.1995</v>
          </cell>
          <cell r="G7054">
            <v>22000</v>
          </cell>
          <cell r="H7054">
            <v>22000</v>
          </cell>
          <cell r="I7054">
            <v>0</v>
          </cell>
          <cell r="J7054" t="str">
            <v>I.R.M</v>
          </cell>
          <cell r="K7054" t="str">
            <v>No</v>
          </cell>
          <cell r="L7054" t="str">
            <v>As POD last communication 07</v>
          </cell>
        </row>
        <row r="7055">
          <cell r="D7055">
            <v>4000846</v>
          </cell>
          <cell r="E7055" t="str">
            <v>Ranjeet Appa Saheb Jadhav</v>
          </cell>
          <cell r="F7055" t="str">
            <v>31.07.1995</v>
          </cell>
          <cell r="G7055">
            <v>20900</v>
          </cell>
          <cell r="H7055" t="str">
            <v>Nill</v>
          </cell>
          <cell r="I7055">
            <v>0</v>
          </cell>
          <cell r="J7055" t="str">
            <v>Cancelled</v>
          </cell>
          <cell r="K7055">
            <v>0</v>
          </cell>
          <cell r="L7055" t="str">
            <v>Cancellection Date:- 27-03-1996</v>
          </cell>
        </row>
        <row r="7056">
          <cell r="D7056">
            <v>4000847</v>
          </cell>
          <cell r="E7056" t="str">
            <v>Rakesh Ranka</v>
          </cell>
          <cell r="F7056" t="str">
            <v>30.07.1995</v>
          </cell>
          <cell r="G7056">
            <v>22000</v>
          </cell>
          <cell r="H7056" t="str">
            <v>Nill</v>
          </cell>
          <cell r="I7056">
            <v>0</v>
          </cell>
          <cell r="J7056" t="str">
            <v>Cancelled</v>
          </cell>
          <cell r="K7056">
            <v>0</v>
          </cell>
          <cell r="L7056" t="str">
            <v>Cancellection Date:- 27-03-1996</v>
          </cell>
        </row>
        <row r="7057">
          <cell r="D7057">
            <v>4000848</v>
          </cell>
          <cell r="E7057" t="str">
            <v>Kalagarala Kali Venkata Trinadha Ramale</v>
          </cell>
          <cell r="F7057" t="str">
            <v>19.07.1995</v>
          </cell>
          <cell r="G7057">
            <v>27000</v>
          </cell>
          <cell r="H7057">
            <v>14850</v>
          </cell>
          <cell r="I7057" t="str">
            <v>Missing</v>
          </cell>
          <cell r="J7057" t="str">
            <v>Outstanding</v>
          </cell>
          <cell r="K7057">
            <v>0</v>
          </cell>
          <cell r="L7057" t="str">
            <v>As POD Last Communication Till 2007, (Only POD Reciept In Is File) Outstanding Rs 12150/-</v>
          </cell>
        </row>
        <row r="7058">
          <cell r="D7058">
            <v>4000849</v>
          </cell>
          <cell r="E7058" t="str">
            <v>G. Prakash</v>
          </cell>
          <cell r="F7058" t="str">
            <v>10.07.1995</v>
          </cell>
          <cell r="G7058">
            <v>27000</v>
          </cell>
          <cell r="H7058" t="str">
            <v>Nill</v>
          </cell>
          <cell r="I7058">
            <v>0</v>
          </cell>
          <cell r="J7058" t="str">
            <v>Cancelled</v>
          </cell>
          <cell r="K7058">
            <v>0</v>
          </cell>
          <cell r="L7058" t="str">
            <v>Cancellection Date:- 16-06-1996</v>
          </cell>
        </row>
        <row r="7059">
          <cell r="D7059">
            <v>4000850</v>
          </cell>
          <cell r="E7059" t="str">
            <v>Raghavan Goppala Krishnan Nair</v>
          </cell>
          <cell r="F7059" t="str">
            <v>18.07.1995</v>
          </cell>
          <cell r="G7059">
            <v>27000</v>
          </cell>
          <cell r="H7059">
            <v>27000</v>
          </cell>
          <cell r="I7059">
            <v>0</v>
          </cell>
          <cell r="J7059" t="str">
            <v>I.R.M</v>
          </cell>
          <cell r="K7059" t="str">
            <v>No</v>
          </cell>
          <cell r="L7059" t="str">
            <v>Last Communication Till 1998</v>
          </cell>
        </row>
        <row r="7060">
          <cell r="D7060">
            <v>4000851</v>
          </cell>
          <cell r="E7060" t="str">
            <v>Sornapudi Madhusudhana Rao</v>
          </cell>
          <cell r="F7060" t="str">
            <v>19.07.1995</v>
          </cell>
          <cell r="G7060">
            <v>27000</v>
          </cell>
          <cell r="H7060">
            <v>7000</v>
          </cell>
          <cell r="I7060">
            <v>20000</v>
          </cell>
          <cell r="J7060" t="str">
            <v>Outstanding</v>
          </cell>
          <cell r="K7060" t="str">
            <v>No</v>
          </cell>
          <cell r="L7060" t="str">
            <v>Last Communication Till 1997 (Outstanding Rs 20000/-)</v>
          </cell>
        </row>
        <row r="7061">
          <cell r="D7061">
            <v>4000852</v>
          </cell>
          <cell r="E7061" t="str">
            <v>Kammireddi Srinivas</v>
          </cell>
          <cell r="F7061" t="str">
            <v>31.07.1995</v>
          </cell>
          <cell r="G7061">
            <v>27000</v>
          </cell>
          <cell r="H7061">
            <v>14850</v>
          </cell>
          <cell r="I7061" t="str">
            <v>Missing</v>
          </cell>
          <cell r="J7061" t="str">
            <v>Outstanding</v>
          </cell>
          <cell r="K7061" t="str">
            <v>No</v>
          </cell>
          <cell r="L7061" t="str">
            <v>All documents is not in file Outstanding Rs 12150/- (App Missing)</v>
          </cell>
        </row>
        <row r="7062">
          <cell r="D7062">
            <v>4000853</v>
          </cell>
          <cell r="E7062" t="str">
            <v>Satish K Pahl</v>
          </cell>
          <cell r="F7062" t="str">
            <v>27.07.1995</v>
          </cell>
          <cell r="G7062">
            <v>27000</v>
          </cell>
          <cell r="H7062" t="str">
            <v>Nill</v>
          </cell>
          <cell r="I7062">
            <v>0</v>
          </cell>
          <cell r="J7062" t="str">
            <v>Cancelled</v>
          </cell>
          <cell r="K7062">
            <v>0</v>
          </cell>
          <cell r="L7062" t="str">
            <v>Cancellection Date:- 27-03-1996</v>
          </cell>
        </row>
        <row r="7063">
          <cell r="D7063">
            <v>4000854</v>
          </cell>
          <cell r="E7063" t="str">
            <v>Dilkar R Chitnis</v>
          </cell>
          <cell r="F7063" t="str">
            <v>31.07.1995</v>
          </cell>
          <cell r="G7063">
            <v>32000</v>
          </cell>
          <cell r="H7063">
            <v>30400</v>
          </cell>
          <cell r="I7063">
            <v>0</v>
          </cell>
          <cell r="J7063" t="str">
            <v>I.R.M</v>
          </cell>
          <cell r="K7063" t="str">
            <v>No</v>
          </cell>
          <cell r="L7063" t="str">
            <v>Last Communication Till 2014</v>
          </cell>
        </row>
        <row r="7064">
          <cell r="D7064">
            <v>4000855</v>
          </cell>
          <cell r="E7064" t="str">
            <v>Subhash Anand Rao Niyogi</v>
          </cell>
          <cell r="F7064" t="str">
            <v>25.07.1995</v>
          </cell>
          <cell r="G7064">
            <v>27000</v>
          </cell>
          <cell r="H7064">
            <v>27000</v>
          </cell>
          <cell r="I7064">
            <v>0</v>
          </cell>
          <cell r="J7064" t="str">
            <v>I.R.M</v>
          </cell>
          <cell r="K7064" t="str">
            <v>No</v>
          </cell>
          <cell r="L7064" t="str">
            <v>As POD last communication 07</v>
          </cell>
        </row>
        <row r="7065">
          <cell r="D7065">
            <v>4000856</v>
          </cell>
          <cell r="E7065" t="str">
            <v>Peepanjali D Souza</v>
          </cell>
          <cell r="F7065" t="str">
            <v>31.07.1995</v>
          </cell>
          <cell r="G7065">
            <v>27000</v>
          </cell>
          <cell r="H7065" t="str">
            <v>Nill</v>
          </cell>
          <cell r="I7065">
            <v>0</v>
          </cell>
          <cell r="J7065" t="str">
            <v>Cancelled</v>
          </cell>
          <cell r="K7065">
            <v>0</v>
          </cell>
          <cell r="L7065" t="str">
            <v>Cancellection Date:- 27-03-1996</v>
          </cell>
        </row>
        <row r="7066">
          <cell r="D7066">
            <v>4000857</v>
          </cell>
          <cell r="E7066" t="str">
            <v>M. Sreepathi Rao</v>
          </cell>
          <cell r="F7066" t="str">
            <v>19.07.1995</v>
          </cell>
          <cell r="G7066">
            <v>27000</v>
          </cell>
          <cell r="H7066">
            <v>27000</v>
          </cell>
          <cell r="I7066">
            <v>0</v>
          </cell>
          <cell r="J7066" t="str">
            <v>I.R.M</v>
          </cell>
          <cell r="K7066" t="str">
            <v>No</v>
          </cell>
          <cell r="L7066" t="str">
            <v>Last mail with Amc dues details so Communication Till 2015</v>
          </cell>
        </row>
        <row r="7067">
          <cell r="D7067">
            <v>4000858</v>
          </cell>
          <cell r="E7067" t="str">
            <v>Anil Gupta</v>
          </cell>
          <cell r="F7067" t="str">
            <v>06.07.1995</v>
          </cell>
          <cell r="G7067">
            <v>22000</v>
          </cell>
          <cell r="H7067" t="str">
            <v>Nill</v>
          </cell>
          <cell r="I7067">
            <v>0</v>
          </cell>
          <cell r="J7067" t="str">
            <v>Cancelled</v>
          </cell>
          <cell r="K7067">
            <v>0</v>
          </cell>
          <cell r="L7067" t="str">
            <v>Cancellection Date:- 04-06-1996</v>
          </cell>
        </row>
        <row r="7068">
          <cell r="D7068">
            <v>4000859</v>
          </cell>
          <cell r="E7068" t="str">
            <v>Baddepuram Srinivas</v>
          </cell>
          <cell r="F7068" t="str">
            <v>15.07.1995</v>
          </cell>
          <cell r="G7068">
            <v>22000</v>
          </cell>
          <cell r="H7068">
            <v>22000</v>
          </cell>
          <cell r="I7068">
            <v>0</v>
          </cell>
          <cell r="J7068" t="str">
            <v>I.R.M</v>
          </cell>
          <cell r="K7068" t="str">
            <v>No</v>
          </cell>
          <cell r="L7068" t="str">
            <v>As POD last communication 07</v>
          </cell>
        </row>
        <row r="7069">
          <cell r="D7069">
            <v>4000860</v>
          </cell>
          <cell r="E7069" t="str">
            <v>A Narsimha Reddy</v>
          </cell>
          <cell r="F7069" t="str">
            <v>05.07.1995</v>
          </cell>
          <cell r="G7069">
            <v>22000</v>
          </cell>
          <cell r="H7069">
            <v>22000</v>
          </cell>
          <cell r="I7069">
            <v>0</v>
          </cell>
          <cell r="J7069" t="str">
            <v>I.R.M</v>
          </cell>
          <cell r="K7069" t="str">
            <v>No</v>
          </cell>
          <cell r="L7069" t="str">
            <v>Last Communication Till 2003</v>
          </cell>
        </row>
        <row r="7070">
          <cell r="D7070">
            <v>4000861</v>
          </cell>
          <cell r="E7070" t="str">
            <v>Dilip Dinkar Ghate</v>
          </cell>
          <cell r="F7070" t="str">
            <v>31.07.1995</v>
          </cell>
          <cell r="G7070">
            <v>30400</v>
          </cell>
          <cell r="H7070" t="str">
            <v>Nill</v>
          </cell>
          <cell r="I7070">
            <v>0</v>
          </cell>
          <cell r="J7070" t="str">
            <v>Cancelled</v>
          </cell>
          <cell r="K7070">
            <v>0</v>
          </cell>
          <cell r="L7070" t="str">
            <v>Cancellection Date:- 27-03-1996</v>
          </cell>
        </row>
        <row r="7071">
          <cell r="D7071">
            <v>4000862</v>
          </cell>
          <cell r="E7071" t="str">
            <v>Avinash Vishwa Kirloska</v>
          </cell>
          <cell r="F7071" t="str">
            <v>31.07.1995</v>
          </cell>
          <cell r="G7071">
            <v>20900</v>
          </cell>
          <cell r="H7071" t="str">
            <v>Nill</v>
          </cell>
          <cell r="I7071">
            <v>0</v>
          </cell>
          <cell r="J7071" t="str">
            <v>Cancelled</v>
          </cell>
          <cell r="K7071">
            <v>0</v>
          </cell>
          <cell r="L7071" t="str">
            <v>Cancellection Date:- 27-03-1996</v>
          </cell>
        </row>
        <row r="7072">
          <cell r="D7072">
            <v>4000863</v>
          </cell>
          <cell r="E7072" t="str">
            <v>Dev Dutt</v>
          </cell>
          <cell r="F7072" t="str">
            <v>23.07.1995</v>
          </cell>
          <cell r="G7072">
            <v>22000</v>
          </cell>
          <cell r="H7072" t="str">
            <v>Nill</v>
          </cell>
          <cell r="I7072">
            <v>0</v>
          </cell>
          <cell r="J7072" t="str">
            <v>Cancelled</v>
          </cell>
          <cell r="K7072">
            <v>0</v>
          </cell>
          <cell r="L7072" t="str">
            <v>Cancellection Date:- 30-10-1995</v>
          </cell>
        </row>
        <row r="7073">
          <cell r="D7073">
            <v>4000864</v>
          </cell>
          <cell r="E7073" t="str">
            <v>Harvinder Pal Singh</v>
          </cell>
          <cell r="F7073" t="str">
            <v>26.07.1995</v>
          </cell>
          <cell r="G7073">
            <v>32000</v>
          </cell>
          <cell r="H7073" t="str">
            <v>Nill</v>
          </cell>
          <cell r="I7073">
            <v>0</v>
          </cell>
          <cell r="J7073" t="str">
            <v>Cancelled</v>
          </cell>
          <cell r="K7073">
            <v>0</v>
          </cell>
          <cell r="L7073" t="str">
            <v>Cancellection Date:- 30-10-1995</v>
          </cell>
        </row>
        <row r="7074">
          <cell r="D7074">
            <v>4000865</v>
          </cell>
          <cell r="E7074" t="str">
            <v>Naveen Narula</v>
          </cell>
          <cell r="F7074" t="str">
            <v>10.08.1995</v>
          </cell>
          <cell r="G7074">
            <v>22000</v>
          </cell>
          <cell r="H7074">
            <v>22000</v>
          </cell>
          <cell r="I7074">
            <v>0</v>
          </cell>
          <cell r="J7074" t="str">
            <v>I.R.M</v>
          </cell>
          <cell r="K7074" t="str">
            <v>No</v>
          </cell>
          <cell r="L7074" t="str">
            <v>As POD last communication 07</v>
          </cell>
        </row>
        <row r="7075">
          <cell r="D7075">
            <v>4000866</v>
          </cell>
          <cell r="E7075" t="str">
            <v>Pratibha Patil</v>
          </cell>
          <cell r="F7075" t="str">
            <v>08.08.1995</v>
          </cell>
          <cell r="G7075">
            <v>22000</v>
          </cell>
          <cell r="H7075">
            <v>22000</v>
          </cell>
          <cell r="I7075">
            <v>0</v>
          </cell>
          <cell r="J7075" t="str">
            <v>I.R.M</v>
          </cell>
          <cell r="K7075" t="str">
            <v>No</v>
          </cell>
          <cell r="L7075" t="str">
            <v>As POD last communication 07</v>
          </cell>
        </row>
        <row r="7076">
          <cell r="D7076">
            <v>4000867</v>
          </cell>
          <cell r="E7076" t="str">
            <v>B. Venkat Rama Rao</v>
          </cell>
          <cell r="F7076" t="str">
            <v>07.08.1995</v>
          </cell>
          <cell r="G7076">
            <v>22000</v>
          </cell>
          <cell r="H7076">
            <v>22000</v>
          </cell>
          <cell r="I7076">
            <v>0</v>
          </cell>
          <cell r="J7076" t="str">
            <v>I.R.M</v>
          </cell>
          <cell r="K7076" t="str">
            <v>No</v>
          </cell>
          <cell r="L7076" t="str">
            <v>As POD last communication 07</v>
          </cell>
        </row>
        <row r="7077">
          <cell r="D7077">
            <v>4000868</v>
          </cell>
          <cell r="E7077" t="str">
            <v>Kuldeep Singh</v>
          </cell>
          <cell r="F7077" t="str">
            <v>01.08.1995</v>
          </cell>
          <cell r="G7077">
            <v>32000</v>
          </cell>
          <cell r="H7077">
            <v>32000</v>
          </cell>
          <cell r="I7077">
            <v>0</v>
          </cell>
          <cell r="J7077" t="str">
            <v>I.R.M</v>
          </cell>
          <cell r="K7077" t="str">
            <v>No</v>
          </cell>
          <cell r="L7077" t="str">
            <v>As POD last communication 07</v>
          </cell>
        </row>
        <row r="7078">
          <cell r="D7078">
            <v>4000869</v>
          </cell>
          <cell r="E7078" t="str">
            <v>Kalapparamnath Mohan Das Menon</v>
          </cell>
          <cell r="F7078" t="str">
            <v>02.08.1995</v>
          </cell>
          <cell r="G7078">
            <v>22000</v>
          </cell>
          <cell r="H7078">
            <v>22000</v>
          </cell>
          <cell r="I7078">
            <v>0</v>
          </cell>
          <cell r="J7078" t="str">
            <v>I.R.M</v>
          </cell>
          <cell r="K7078" t="str">
            <v>No</v>
          </cell>
          <cell r="L7078" t="str">
            <v>No Communication Till Date</v>
          </cell>
        </row>
        <row r="7079">
          <cell r="D7079">
            <v>4000870</v>
          </cell>
          <cell r="E7079" t="str">
            <v>Ashwin Grolecha</v>
          </cell>
          <cell r="F7079" t="str">
            <v>01.08.1995</v>
          </cell>
          <cell r="G7079">
            <v>32000</v>
          </cell>
          <cell r="H7079">
            <v>32000</v>
          </cell>
          <cell r="I7079">
            <v>0</v>
          </cell>
          <cell r="J7079" t="str">
            <v>I.R.M</v>
          </cell>
          <cell r="K7079" t="str">
            <v>No</v>
          </cell>
          <cell r="L7079" t="str">
            <v>Last Communication Till 1998</v>
          </cell>
        </row>
        <row r="7080">
          <cell r="D7080">
            <v>4000872</v>
          </cell>
          <cell r="E7080" t="str">
            <v>P. Rama Chandra Raju</v>
          </cell>
          <cell r="F7080" t="str">
            <v>14.08.1995</v>
          </cell>
          <cell r="G7080">
            <v>30400</v>
          </cell>
          <cell r="H7080">
            <v>30400</v>
          </cell>
          <cell r="I7080">
            <v>0</v>
          </cell>
          <cell r="J7080" t="str">
            <v>I.R.M</v>
          </cell>
          <cell r="K7080" t="str">
            <v>No</v>
          </cell>
          <cell r="L7080" t="str">
            <v>No Communication Till Date</v>
          </cell>
        </row>
        <row r="7081">
          <cell r="D7081">
            <v>4000873</v>
          </cell>
          <cell r="E7081" t="str">
            <v>P.O.G Mohan Kumar</v>
          </cell>
          <cell r="F7081" t="str">
            <v>14.08.1995</v>
          </cell>
          <cell r="G7081">
            <v>22000</v>
          </cell>
          <cell r="H7081">
            <v>22000</v>
          </cell>
          <cell r="I7081">
            <v>0</v>
          </cell>
          <cell r="J7081" t="str">
            <v>I.R.M</v>
          </cell>
          <cell r="K7081" t="str">
            <v>No</v>
          </cell>
          <cell r="L7081" t="str">
            <v>As POD last communication 07</v>
          </cell>
        </row>
        <row r="7082">
          <cell r="D7082">
            <v>4000874</v>
          </cell>
          <cell r="E7082" t="str">
            <v xml:space="preserve">Rajendra Prasad K.E.V </v>
          </cell>
          <cell r="F7082" t="str">
            <v>07.08.1995</v>
          </cell>
          <cell r="G7082">
            <v>22000</v>
          </cell>
          <cell r="H7082">
            <v>22000</v>
          </cell>
          <cell r="I7082">
            <v>0</v>
          </cell>
          <cell r="J7082" t="str">
            <v>I.R.M</v>
          </cell>
          <cell r="K7082" t="str">
            <v>No</v>
          </cell>
          <cell r="L7082" t="str">
            <v>As POD last communication 07</v>
          </cell>
        </row>
        <row r="7083">
          <cell r="D7083">
            <v>4000875</v>
          </cell>
          <cell r="E7083" t="str">
            <v>Sambha Siva Raju</v>
          </cell>
          <cell r="F7083" t="str">
            <v>16.08.1995</v>
          </cell>
          <cell r="G7083">
            <v>32000</v>
          </cell>
          <cell r="H7083">
            <v>32000</v>
          </cell>
          <cell r="I7083">
            <v>0</v>
          </cell>
          <cell r="J7083" t="str">
            <v>I.R.M</v>
          </cell>
          <cell r="K7083" t="str">
            <v>No</v>
          </cell>
          <cell r="L7083" t="str">
            <v>Letter Undelivered, Last Communication Till 2000</v>
          </cell>
        </row>
        <row r="7084">
          <cell r="D7084">
            <v>4000877</v>
          </cell>
          <cell r="E7084" t="str">
            <v>Ramamorthi Rao</v>
          </cell>
          <cell r="F7084" t="str">
            <v>21.08.1995</v>
          </cell>
          <cell r="G7084">
            <v>22000</v>
          </cell>
          <cell r="H7084">
            <v>22000</v>
          </cell>
          <cell r="I7084">
            <v>0</v>
          </cell>
          <cell r="J7084" t="str">
            <v>I.R.M</v>
          </cell>
          <cell r="K7084" t="str">
            <v>No</v>
          </cell>
          <cell r="L7084" t="str">
            <v>As POD last communication 07</v>
          </cell>
        </row>
        <row r="7085">
          <cell r="D7085">
            <v>4000878</v>
          </cell>
          <cell r="E7085" t="str">
            <v>Shashi Kumar V Nair</v>
          </cell>
          <cell r="F7085" t="str">
            <v>05.08.1995</v>
          </cell>
          <cell r="G7085">
            <v>22000</v>
          </cell>
          <cell r="H7085">
            <v>22000</v>
          </cell>
          <cell r="I7085">
            <v>0</v>
          </cell>
          <cell r="J7085" t="str">
            <v>I.R.M</v>
          </cell>
          <cell r="K7085" t="str">
            <v>No</v>
          </cell>
          <cell r="L7085" t="str">
            <v>Last Communication Till 2006</v>
          </cell>
        </row>
        <row r="7086">
          <cell r="D7086">
            <v>4000879</v>
          </cell>
          <cell r="E7086" t="str">
            <v>A Sri Rama</v>
          </cell>
          <cell r="F7086" t="str">
            <v>25.08.1995</v>
          </cell>
          <cell r="G7086">
            <v>22000</v>
          </cell>
          <cell r="H7086" t="str">
            <v>Nill</v>
          </cell>
          <cell r="I7086">
            <v>0</v>
          </cell>
          <cell r="J7086" t="str">
            <v>Cancelled</v>
          </cell>
          <cell r="K7086">
            <v>0</v>
          </cell>
          <cell r="L7086" t="str">
            <v>Cancellection Date: 27-03-1996</v>
          </cell>
        </row>
        <row r="7087">
          <cell r="D7087">
            <v>4000880</v>
          </cell>
          <cell r="E7087" t="str">
            <v>Shiv Kumar Singh</v>
          </cell>
          <cell r="F7087" t="str">
            <v>23.08.1995</v>
          </cell>
          <cell r="G7087">
            <v>32000</v>
          </cell>
          <cell r="H7087">
            <v>32000</v>
          </cell>
          <cell r="I7087">
            <v>0</v>
          </cell>
          <cell r="J7087" t="str">
            <v>I.R.M</v>
          </cell>
          <cell r="K7087" t="str">
            <v>No</v>
          </cell>
          <cell r="L7087" t="str">
            <v>As POD last communication 07</v>
          </cell>
        </row>
        <row r="7088">
          <cell r="D7088">
            <v>4000881</v>
          </cell>
          <cell r="E7088" t="str">
            <v>Dharmendra Sharma</v>
          </cell>
          <cell r="F7088" t="str">
            <v>23.08.1995</v>
          </cell>
          <cell r="G7088">
            <v>32000</v>
          </cell>
          <cell r="H7088">
            <v>32000</v>
          </cell>
          <cell r="I7088">
            <v>0</v>
          </cell>
          <cell r="J7088" t="str">
            <v>I.R.M</v>
          </cell>
          <cell r="K7088" t="str">
            <v>No</v>
          </cell>
          <cell r="L7088" t="str">
            <v xml:space="preserve">Last Communication Till 2009, </v>
          </cell>
        </row>
        <row r="7089">
          <cell r="D7089">
            <v>4000882</v>
          </cell>
          <cell r="E7089" t="str">
            <v>S.R Chit Fund Pvt Ltd</v>
          </cell>
          <cell r="F7089" t="str">
            <v>02.08.1995</v>
          </cell>
          <cell r="G7089">
            <v>32000</v>
          </cell>
          <cell r="H7089">
            <v>30400</v>
          </cell>
          <cell r="I7089">
            <v>0</v>
          </cell>
          <cell r="J7089" t="str">
            <v>R.M</v>
          </cell>
          <cell r="K7089">
            <v>2019</v>
          </cell>
          <cell r="L7089" t="str">
            <v>not send any reminder for pending Amc</v>
          </cell>
        </row>
        <row r="7090">
          <cell r="D7090">
            <v>4000883</v>
          </cell>
          <cell r="E7090" t="str">
            <v>Kotrike Venkatrama Krisanaiahsetty</v>
          </cell>
          <cell r="F7090" t="str">
            <v>04.08.1995</v>
          </cell>
          <cell r="G7090">
            <v>22000</v>
          </cell>
          <cell r="H7090">
            <v>22000</v>
          </cell>
          <cell r="I7090">
            <v>0</v>
          </cell>
          <cell r="J7090" t="str">
            <v>I.R.M</v>
          </cell>
          <cell r="K7090" t="str">
            <v>No</v>
          </cell>
          <cell r="L7090" t="str">
            <v>No Communication Till Date</v>
          </cell>
        </row>
        <row r="7091">
          <cell r="D7091">
            <v>4000884</v>
          </cell>
          <cell r="E7091" t="str">
            <v>R Balraj</v>
          </cell>
          <cell r="F7091" t="str">
            <v>12.08.1995</v>
          </cell>
          <cell r="G7091">
            <v>22000</v>
          </cell>
          <cell r="H7091" t="str">
            <v>Nill</v>
          </cell>
          <cell r="I7091">
            <v>0</v>
          </cell>
          <cell r="J7091" t="str">
            <v>Cancelled</v>
          </cell>
          <cell r="K7091">
            <v>0</v>
          </cell>
          <cell r="L7091" t="str">
            <v>Cancellection Date: 27-03-1996</v>
          </cell>
        </row>
        <row r="7092">
          <cell r="D7092">
            <v>4000885</v>
          </cell>
          <cell r="E7092" t="str">
            <v>M.A Swaminathan</v>
          </cell>
          <cell r="F7092" t="str">
            <v>29.08.1995</v>
          </cell>
          <cell r="G7092">
            <v>32000</v>
          </cell>
          <cell r="H7092">
            <v>9600</v>
          </cell>
          <cell r="I7092">
            <v>22400</v>
          </cell>
          <cell r="J7092" t="str">
            <v>Outstanding</v>
          </cell>
          <cell r="K7092" t="str">
            <v>No</v>
          </cell>
          <cell r="L7092" t="str">
            <v>No Communication Till Date (Outstanding Rs 22400/-)</v>
          </cell>
        </row>
        <row r="7093">
          <cell r="D7093">
            <v>4000886</v>
          </cell>
          <cell r="E7093" t="str">
            <v>S Chockalingam</v>
          </cell>
          <cell r="F7093" t="str">
            <v>26.08.1995</v>
          </cell>
          <cell r="G7093">
            <v>22000</v>
          </cell>
          <cell r="H7093" t="str">
            <v>Nill</v>
          </cell>
          <cell r="I7093">
            <v>0</v>
          </cell>
          <cell r="J7093" t="str">
            <v>Cancelled</v>
          </cell>
          <cell r="K7093">
            <v>0</v>
          </cell>
          <cell r="L7093" t="str">
            <v>Cancellection Date: 24-11-1995</v>
          </cell>
        </row>
        <row r="7094">
          <cell r="D7094">
            <v>4000887</v>
          </cell>
          <cell r="E7094" t="str">
            <v>M Sarvanan</v>
          </cell>
          <cell r="F7094" t="str">
            <v>19.08.1995</v>
          </cell>
          <cell r="G7094">
            <v>32000</v>
          </cell>
          <cell r="H7094">
            <v>9600</v>
          </cell>
          <cell r="I7094">
            <v>22400</v>
          </cell>
          <cell r="J7094" t="str">
            <v>Outstanding</v>
          </cell>
          <cell r="K7094" t="str">
            <v>No</v>
          </cell>
          <cell r="L7094" t="str">
            <v>As POD Last Communication Till 2007, According To File Unit Cost Is Outstanding rs 2240/-</v>
          </cell>
        </row>
        <row r="7095">
          <cell r="D7095">
            <v>4000888</v>
          </cell>
          <cell r="E7095" t="str">
            <v>Ravindra Kumar Sahoo</v>
          </cell>
          <cell r="F7095" t="str">
            <v>19.08.1995</v>
          </cell>
          <cell r="G7095">
            <v>27000</v>
          </cell>
          <cell r="H7095">
            <v>8100</v>
          </cell>
          <cell r="I7095">
            <v>18900</v>
          </cell>
          <cell r="J7095" t="str">
            <v>Outstanding</v>
          </cell>
          <cell r="K7095" t="str">
            <v>No</v>
          </cell>
          <cell r="L7095" t="str">
            <v>As POD Last Communication Till 2007 (Outstanding Rs 18900/-)</v>
          </cell>
        </row>
        <row r="7096">
          <cell r="D7096">
            <v>4000889</v>
          </cell>
          <cell r="E7096" t="str">
            <v>Vasavi Lakshmi</v>
          </cell>
          <cell r="F7096" t="str">
            <v>19.08.1995</v>
          </cell>
          <cell r="G7096">
            <v>27000</v>
          </cell>
          <cell r="H7096">
            <v>25650</v>
          </cell>
          <cell r="I7096">
            <v>0</v>
          </cell>
          <cell r="J7096" t="str">
            <v>I.R.M</v>
          </cell>
          <cell r="K7096" t="str">
            <v>No</v>
          </cell>
          <cell r="L7096" t="str">
            <v>As POD Last Communication Till 2015</v>
          </cell>
        </row>
        <row r="7097">
          <cell r="D7097">
            <v>4000890</v>
          </cell>
          <cell r="E7097" t="str">
            <v>B. Ashok Kumar</v>
          </cell>
          <cell r="F7097" t="str">
            <v>02.08.1995</v>
          </cell>
          <cell r="G7097">
            <v>32000</v>
          </cell>
          <cell r="H7097">
            <v>30400</v>
          </cell>
          <cell r="I7097">
            <v>0</v>
          </cell>
          <cell r="J7097" t="str">
            <v>I.R.M</v>
          </cell>
          <cell r="K7097" t="str">
            <v>No</v>
          </cell>
          <cell r="L7097" t="str">
            <v>As POD Last Communication Till 2014</v>
          </cell>
        </row>
        <row r="7098">
          <cell r="D7098">
            <v>4000891</v>
          </cell>
          <cell r="E7098" t="str">
            <v>P Anand Kumar</v>
          </cell>
          <cell r="F7098" t="str">
            <v>22.08.1995</v>
          </cell>
          <cell r="G7098">
            <v>22000</v>
          </cell>
          <cell r="H7098">
            <v>22000</v>
          </cell>
          <cell r="I7098">
            <v>0</v>
          </cell>
          <cell r="J7098" t="str">
            <v>I.R.M</v>
          </cell>
          <cell r="K7098" t="str">
            <v>No</v>
          </cell>
          <cell r="L7098" t="str">
            <v>No Communication Till Date</v>
          </cell>
        </row>
        <row r="7099">
          <cell r="D7099">
            <v>4000892</v>
          </cell>
          <cell r="E7099" t="str">
            <v>Venkateshwara Finance Corporation</v>
          </cell>
          <cell r="F7099" t="str">
            <v>31.08.1995</v>
          </cell>
          <cell r="G7099">
            <v>27000</v>
          </cell>
          <cell r="H7099">
            <v>14850</v>
          </cell>
          <cell r="I7099">
            <v>12150</v>
          </cell>
          <cell r="J7099" t="str">
            <v>Outstanding</v>
          </cell>
          <cell r="K7099" t="str">
            <v>No</v>
          </cell>
          <cell r="L7099" t="str">
            <v>Last Communication Till 1997 (Outstanding Rs 12150/-)</v>
          </cell>
        </row>
        <row r="7100">
          <cell r="D7100">
            <v>4000893</v>
          </cell>
          <cell r="E7100" t="str">
            <v>Bhagwan Medicals</v>
          </cell>
          <cell r="F7100" t="str">
            <v>31.08.1995</v>
          </cell>
          <cell r="G7100">
            <v>27000</v>
          </cell>
          <cell r="H7100">
            <v>27000</v>
          </cell>
          <cell r="I7100">
            <v>0</v>
          </cell>
          <cell r="J7100" t="str">
            <v>I.R.M</v>
          </cell>
          <cell r="K7100" t="str">
            <v>No</v>
          </cell>
          <cell r="L7100" t="str">
            <v>As POD last communication 07</v>
          </cell>
        </row>
        <row r="7101">
          <cell r="D7101">
            <v>4000894</v>
          </cell>
          <cell r="E7101" t="str">
            <v>Praveen Kapoor</v>
          </cell>
          <cell r="F7101" t="str">
            <v>31.08.1995</v>
          </cell>
          <cell r="G7101">
            <v>27000</v>
          </cell>
          <cell r="H7101">
            <v>27000</v>
          </cell>
          <cell r="I7101">
            <v>0</v>
          </cell>
          <cell r="J7101" t="str">
            <v>I.R.M</v>
          </cell>
          <cell r="K7101" t="str">
            <v>No</v>
          </cell>
          <cell r="L7101" t="str">
            <v xml:space="preserve">Last Communication Till 1999 </v>
          </cell>
        </row>
        <row r="7102">
          <cell r="D7102">
            <v>4000896</v>
          </cell>
          <cell r="E7102" t="str">
            <v>Kota Vijay Lakshmi</v>
          </cell>
          <cell r="F7102" t="str">
            <v>01.08.1995</v>
          </cell>
          <cell r="G7102">
            <v>32000</v>
          </cell>
          <cell r="H7102">
            <v>32000</v>
          </cell>
          <cell r="I7102">
            <v>0</v>
          </cell>
          <cell r="J7102" t="str">
            <v>I.R.M</v>
          </cell>
          <cell r="K7102" t="str">
            <v>No</v>
          </cell>
          <cell r="L7102" t="str">
            <v>Last Communication Till 1996</v>
          </cell>
        </row>
        <row r="7103">
          <cell r="D7103">
            <v>4000900</v>
          </cell>
          <cell r="E7103" t="str">
            <v>M.K Gowthamchand</v>
          </cell>
          <cell r="F7103" t="str">
            <v>25.09.1995</v>
          </cell>
          <cell r="G7103">
            <v>22000</v>
          </cell>
          <cell r="H7103">
            <v>22000</v>
          </cell>
          <cell r="I7103">
            <v>0</v>
          </cell>
          <cell r="J7103" t="str">
            <v>I.R.M</v>
          </cell>
          <cell r="K7103" t="str">
            <v>No</v>
          </cell>
          <cell r="L7103" t="str">
            <v>No Communication Till Date</v>
          </cell>
        </row>
        <row r="7104">
          <cell r="D7104">
            <v>4000901</v>
          </cell>
          <cell r="E7104" t="str">
            <v>K.S Mahadevappa</v>
          </cell>
          <cell r="F7104" t="str">
            <v>30.09.1995</v>
          </cell>
          <cell r="G7104">
            <v>22000</v>
          </cell>
          <cell r="H7104">
            <v>20900</v>
          </cell>
          <cell r="I7104">
            <v>0</v>
          </cell>
          <cell r="J7104" t="str">
            <v>R.M</v>
          </cell>
          <cell r="K7104">
            <v>2008</v>
          </cell>
          <cell r="L7104" t="str">
            <v>Last Communication Till 2012</v>
          </cell>
        </row>
        <row r="7105">
          <cell r="D7105">
            <v>4000902</v>
          </cell>
          <cell r="E7105" t="str">
            <v>Satish Kalagoumda Patil</v>
          </cell>
          <cell r="F7105" t="str">
            <v>30.09.1995</v>
          </cell>
          <cell r="G7105">
            <v>22000</v>
          </cell>
          <cell r="H7105" t="str">
            <v>Nill</v>
          </cell>
          <cell r="I7105">
            <v>0</v>
          </cell>
          <cell r="J7105" t="str">
            <v>Cancelled</v>
          </cell>
          <cell r="K7105">
            <v>0</v>
          </cell>
          <cell r="L7105" t="str">
            <v>Cancellection Date:- 27-03-1996</v>
          </cell>
        </row>
        <row r="7106">
          <cell r="D7106">
            <v>4000903</v>
          </cell>
          <cell r="E7106" t="str">
            <v>Sanjay Annasaheb Adake</v>
          </cell>
          <cell r="F7106" t="str">
            <v>28.09.1995</v>
          </cell>
          <cell r="G7106">
            <v>22000</v>
          </cell>
          <cell r="H7106">
            <v>12100</v>
          </cell>
          <cell r="I7106">
            <v>9900</v>
          </cell>
          <cell r="J7106" t="str">
            <v>Outstanding</v>
          </cell>
          <cell r="K7106" t="str">
            <v>No</v>
          </cell>
          <cell r="L7106" t="str">
            <v>As POD Last Communication Till 2007 (Outstanding Rs 9900/-)</v>
          </cell>
        </row>
        <row r="7107">
          <cell r="D7107">
            <v>4000904</v>
          </cell>
          <cell r="E7107" t="str">
            <v>Ashok Insulation</v>
          </cell>
          <cell r="F7107" t="str">
            <v>28.09.1995</v>
          </cell>
          <cell r="G7107">
            <v>22000</v>
          </cell>
          <cell r="H7107">
            <v>22000</v>
          </cell>
          <cell r="I7107">
            <v>0</v>
          </cell>
          <cell r="J7107" t="str">
            <v>I.R.M</v>
          </cell>
          <cell r="K7107" t="str">
            <v>No</v>
          </cell>
          <cell r="L7107" t="str">
            <v>As POD last communication 07</v>
          </cell>
        </row>
        <row r="7108">
          <cell r="D7108">
            <v>4000905</v>
          </cell>
          <cell r="E7108" t="str">
            <v>Inderjeet B Kadam</v>
          </cell>
          <cell r="F7108" t="str">
            <v>25.09.1995</v>
          </cell>
          <cell r="G7108">
            <v>32000</v>
          </cell>
          <cell r="H7108" t="str">
            <v>Nill</v>
          </cell>
          <cell r="I7108">
            <v>0</v>
          </cell>
          <cell r="J7108" t="str">
            <v>Cancelled</v>
          </cell>
          <cell r="K7108">
            <v>0</v>
          </cell>
          <cell r="L7108" t="str">
            <v>Cancellection Date:- 27-03-1996</v>
          </cell>
        </row>
        <row r="7109">
          <cell r="D7109">
            <v>4000907</v>
          </cell>
          <cell r="E7109" t="str">
            <v>C. Venkateshwar Rao</v>
          </cell>
          <cell r="F7109" t="str">
            <v>30.09.1995</v>
          </cell>
          <cell r="G7109">
            <v>22000</v>
          </cell>
          <cell r="H7109">
            <v>22000</v>
          </cell>
          <cell r="I7109">
            <v>0</v>
          </cell>
          <cell r="J7109" t="str">
            <v>I.R.M</v>
          </cell>
          <cell r="K7109" t="str">
            <v>No</v>
          </cell>
          <cell r="L7109" t="str">
            <v>As POD last communication 07</v>
          </cell>
        </row>
        <row r="7110">
          <cell r="D7110">
            <v>4000908</v>
          </cell>
          <cell r="E7110" t="str">
            <v>D.H Manomohan</v>
          </cell>
          <cell r="F7110" t="str">
            <v>21.09.1995</v>
          </cell>
          <cell r="G7110">
            <v>22000</v>
          </cell>
          <cell r="H7110">
            <v>22000</v>
          </cell>
          <cell r="I7110">
            <v>0</v>
          </cell>
          <cell r="J7110" t="str">
            <v>I.R.M</v>
          </cell>
          <cell r="K7110" t="str">
            <v>No</v>
          </cell>
          <cell r="L7110" t="str">
            <v>Last Communication Till 1998</v>
          </cell>
        </row>
        <row r="7111">
          <cell r="D7111">
            <v>4000909</v>
          </cell>
          <cell r="E7111" t="str">
            <v>Ramesh Somany</v>
          </cell>
          <cell r="F7111" t="str">
            <v>24.09.1995</v>
          </cell>
          <cell r="G7111">
            <v>22000</v>
          </cell>
          <cell r="H7111">
            <v>22000</v>
          </cell>
          <cell r="I7111">
            <v>0</v>
          </cell>
          <cell r="J7111" t="str">
            <v>I.R.M</v>
          </cell>
          <cell r="K7111" t="str">
            <v>No</v>
          </cell>
          <cell r="L7111" t="str">
            <v>Last Communication Till 2000</v>
          </cell>
        </row>
        <row r="7112">
          <cell r="D7112">
            <v>4000911</v>
          </cell>
          <cell r="E7112" t="str">
            <v>Anubhav Printers</v>
          </cell>
          <cell r="F7112" t="str">
            <v>28.09.1995</v>
          </cell>
          <cell r="G7112">
            <v>22000</v>
          </cell>
          <cell r="H7112">
            <v>22000</v>
          </cell>
          <cell r="I7112">
            <v>0</v>
          </cell>
          <cell r="J7112" t="str">
            <v>I.R.M</v>
          </cell>
          <cell r="K7112" t="str">
            <v>No</v>
          </cell>
          <cell r="L7112" t="str">
            <v>As POD last communication 07</v>
          </cell>
        </row>
        <row r="7113">
          <cell r="D7113">
            <v>4000912</v>
          </cell>
          <cell r="E7113" t="str">
            <v xml:space="preserve">K. Prakash </v>
          </cell>
          <cell r="F7113" t="str">
            <v>28.09.1995</v>
          </cell>
          <cell r="G7113">
            <v>22000</v>
          </cell>
          <cell r="H7113">
            <v>22000</v>
          </cell>
          <cell r="I7113">
            <v>0</v>
          </cell>
          <cell r="J7113" t="str">
            <v>I.R.M</v>
          </cell>
          <cell r="K7113" t="str">
            <v>No</v>
          </cell>
          <cell r="L7113" t="str">
            <v>As POD last communication 07</v>
          </cell>
        </row>
        <row r="7114">
          <cell r="D7114">
            <v>4000913</v>
          </cell>
          <cell r="E7114" t="str">
            <v xml:space="preserve">AS Bhamappa </v>
          </cell>
          <cell r="F7114" t="str">
            <v>29.09.1995</v>
          </cell>
          <cell r="G7114">
            <v>22000</v>
          </cell>
          <cell r="H7114" t="str">
            <v>Nill</v>
          </cell>
          <cell r="I7114">
            <v>0</v>
          </cell>
          <cell r="J7114" t="str">
            <v>Cancelled</v>
          </cell>
          <cell r="K7114">
            <v>0</v>
          </cell>
          <cell r="L7114" t="str">
            <v>Cancellection Date:- 27-03-1996</v>
          </cell>
        </row>
        <row r="7115">
          <cell r="D7115">
            <v>4000914</v>
          </cell>
          <cell r="E7115" t="str">
            <v>Adup Yadav Rao</v>
          </cell>
          <cell r="F7115" t="str">
            <v>21.09.1995</v>
          </cell>
          <cell r="G7115">
            <v>22000</v>
          </cell>
          <cell r="H7115">
            <v>22000</v>
          </cell>
          <cell r="I7115">
            <v>0</v>
          </cell>
          <cell r="J7115" t="str">
            <v>I.R.M</v>
          </cell>
          <cell r="K7115" t="str">
            <v>No</v>
          </cell>
          <cell r="L7115" t="str">
            <v>No Communication Till Date</v>
          </cell>
        </row>
        <row r="7116">
          <cell r="D7116">
            <v>4000915</v>
          </cell>
          <cell r="E7116" t="str">
            <v>Vodala Prabhakar</v>
          </cell>
          <cell r="F7116" t="str">
            <v>27.09.1995</v>
          </cell>
          <cell r="G7116">
            <v>22000</v>
          </cell>
          <cell r="H7116">
            <v>22000</v>
          </cell>
          <cell r="I7116">
            <v>0</v>
          </cell>
          <cell r="J7116" t="str">
            <v>I.R.M</v>
          </cell>
          <cell r="K7116" t="str">
            <v>No</v>
          </cell>
          <cell r="L7116" t="str">
            <v>As POD last communication 07</v>
          </cell>
        </row>
        <row r="7117">
          <cell r="D7117">
            <v>4000916</v>
          </cell>
          <cell r="E7117" t="str">
            <v>Yellai Venkalasastry</v>
          </cell>
          <cell r="F7117" t="str">
            <v>30.09.1996</v>
          </cell>
          <cell r="G7117">
            <v>32000</v>
          </cell>
          <cell r="H7117" t="str">
            <v>Nill</v>
          </cell>
          <cell r="I7117">
            <v>0</v>
          </cell>
          <cell r="J7117" t="str">
            <v>Cancelled</v>
          </cell>
          <cell r="K7117">
            <v>0</v>
          </cell>
          <cell r="L7117" t="str">
            <v>Cancellection Date:- 04-06-1996</v>
          </cell>
        </row>
        <row r="7118">
          <cell r="D7118">
            <v>4000917</v>
          </cell>
          <cell r="E7118" t="str">
            <v>SC Agarwal</v>
          </cell>
          <cell r="F7118" t="str">
            <v>19.09.1995</v>
          </cell>
          <cell r="G7118">
            <v>22000</v>
          </cell>
          <cell r="H7118">
            <v>22000</v>
          </cell>
          <cell r="I7118">
            <v>0</v>
          </cell>
          <cell r="J7118" t="str">
            <v>Cancelled</v>
          </cell>
          <cell r="K7118" t="str">
            <v>No</v>
          </cell>
          <cell r="L7118" t="str">
            <v>Cancelled on 06.04.2021</v>
          </cell>
        </row>
        <row r="7119">
          <cell r="D7119">
            <v>4000918</v>
          </cell>
          <cell r="E7119" t="str">
            <v>M Kumarvel</v>
          </cell>
          <cell r="F7119" t="str">
            <v>25.09.1995</v>
          </cell>
          <cell r="G7119">
            <v>22000</v>
          </cell>
          <cell r="H7119">
            <v>22000</v>
          </cell>
          <cell r="I7119">
            <v>0</v>
          </cell>
          <cell r="J7119" t="str">
            <v>I.R.M</v>
          </cell>
          <cell r="K7119" t="str">
            <v>No</v>
          </cell>
          <cell r="L7119" t="str">
            <v>Last Communication Till 2000</v>
          </cell>
        </row>
        <row r="7120">
          <cell r="D7120">
            <v>4000919</v>
          </cell>
          <cell r="E7120" t="str">
            <v>B.M Krishna Murthy</v>
          </cell>
          <cell r="F7120" t="str">
            <v>30.09.1995</v>
          </cell>
          <cell r="G7120">
            <v>22000</v>
          </cell>
          <cell r="H7120" t="str">
            <v>Nill</v>
          </cell>
          <cell r="I7120">
            <v>0</v>
          </cell>
          <cell r="J7120" t="str">
            <v>Cancelled</v>
          </cell>
          <cell r="K7120">
            <v>0</v>
          </cell>
          <cell r="L7120" t="str">
            <v>Cancellection Date:- 27-03-1996</v>
          </cell>
        </row>
        <row r="7121">
          <cell r="D7121">
            <v>4000920</v>
          </cell>
          <cell r="E7121" t="str">
            <v>K.V Raja Shekhar</v>
          </cell>
          <cell r="F7121" t="str">
            <v>09.09.1995</v>
          </cell>
          <cell r="G7121">
            <v>32000</v>
          </cell>
          <cell r="H7121">
            <v>32000</v>
          </cell>
          <cell r="I7121">
            <v>0</v>
          </cell>
          <cell r="J7121" t="str">
            <v>I.R.M</v>
          </cell>
          <cell r="K7121" t="str">
            <v>No</v>
          </cell>
          <cell r="L7121" t="str">
            <v>As POD Last Communication Till 2007, (Amount 3,200/- Detail Not Mentioned In RIMES(DEPOSITE)
Membership Transferred From P. Sreenivasan Pillai To K.V. Raja Shekar On 18-06-2002</v>
          </cell>
        </row>
        <row r="7122">
          <cell r="D7122">
            <v>4000921</v>
          </cell>
          <cell r="E7122" t="str">
            <v>N.B Krishnamurthy</v>
          </cell>
          <cell r="F7122" t="str">
            <v>28.09.1995</v>
          </cell>
          <cell r="G7122">
            <v>32000</v>
          </cell>
          <cell r="H7122">
            <v>32000</v>
          </cell>
          <cell r="I7122">
            <v>0</v>
          </cell>
          <cell r="J7122" t="str">
            <v>I.R.M</v>
          </cell>
          <cell r="K7122" t="str">
            <v>No</v>
          </cell>
          <cell r="L7122" t="str">
            <v>Last Communication Till 2001, 2 Membership Of TPT:- 04000921 &amp; 04000925
Membership Transferred From M/S Kaliq Automobile To NB Krishnamurthy On 08-02-1991</v>
          </cell>
        </row>
        <row r="7123">
          <cell r="D7123">
            <v>4000922</v>
          </cell>
          <cell r="E7123" t="str">
            <v>S.K Raghvendra Rao</v>
          </cell>
          <cell r="F7123" t="str">
            <v>25.09.1995</v>
          </cell>
          <cell r="G7123">
            <v>22000</v>
          </cell>
          <cell r="H7123">
            <v>22000</v>
          </cell>
          <cell r="I7123">
            <v>0</v>
          </cell>
          <cell r="J7123" t="str">
            <v>I.R.M</v>
          </cell>
          <cell r="K7123" t="str">
            <v>No</v>
          </cell>
          <cell r="L7123" t="str">
            <v>Last Communication Till 1995,</v>
          </cell>
        </row>
        <row r="7124">
          <cell r="D7124">
            <v>4000923</v>
          </cell>
          <cell r="E7124" t="str">
            <v>M. Govindarajan</v>
          </cell>
          <cell r="F7124" t="str">
            <v>30.09.1995</v>
          </cell>
          <cell r="G7124">
            <v>32000</v>
          </cell>
          <cell r="H7124">
            <v>9600</v>
          </cell>
          <cell r="I7124">
            <v>22400</v>
          </cell>
          <cell r="J7124" t="str">
            <v>Outstanding</v>
          </cell>
          <cell r="K7124" t="str">
            <v>No</v>
          </cell>
          <cell r="L7124" t="str">
            <v>Last Communication Till 1995 (Outstanding Rs 22400/-)</v>
          </cell>
        </row>
        <row r="7125">
          <cell r="D7125">
            <v>4000924</v>
          </cell>
          <cell r="E7125" t="str">
            <v>M/S Photowala</v>
          </cell>
          <cell r="F7125" t="str">
            <v>22.09.1995</v>
          </cell>
          <cell r="G7125">
            <v>32000</v>
          </cell>
          <cell r="H7125">
            <v>32000</v>
          </cell>
          <cell r="I7125">
            <v>0</v>
          </cell>
          <cell r="J7125" t="str">
            <v>I.R.M</v>
          </cell>
          <cell r="K7125" t="str">
            <v>No</v>
          </cell>
          <cell r="L7125" t="str">
            <v xml:space="preserve">As POD Last Communication Till 2007
</v>
          </cell>
        </row>
        <row r="7126">
          <cell r="D7126">
            <v>4000925</v>
          </cell>
          <cell r="E7126" t="str">
            <v>Narayan Bala Krishnamurthy</v>
          </cell>
          <cell r="F7126" t="str">
            <v>28.09.1995</v>
          </cell>
          <cell r="G7126">
            <v>32000</v>
          </cell>
          <cell r="H7126">
            <v>32000</v>
          </cell>
          <cell r="I7126">
            <v>0</v>
          </cell>
          <cell r="J7126" t="str">
            <v>I.R.M</v>
          </cell>
          <cell r="K7126" t="str">
            <v>No</v>
          </cell>
          <cell r="L7126" t="str">
            <v>Last Communication Till 2001, 2 Membership Of TPT:- 04000921 &amp; 04000925
Membership Transferred From M/S Kaliq Automobile To NB Krishnamurthy On 08-02-1991</v>
          </cell>
        </row>
        <row r="7127">
          <cell r="D7127">
            <v>4000926</v>
          </cell>
          <cell r="E7127" t="str">
            <v>Vijay K Shetty</v>
          </cell>
          <cell r="F7127" t="str">
            <v>10.10.1995</v>
          </cell>
          <cell r="G7127">
            <v>22000</v>
          </cell>
          <cell r="H7127">
            <v>22000</v>
          </cell>
          <cell r="I7127">
            <v>0</v>
          </cell>
          <cell r="J7127" t="str">
            <v>I.R.M</v>
          </cell>
          <cell r="K7127" t="str">
            <v>No</v>
          </cell>
          <cell r="L7127" t="str">
            <v>Last Communication Till 2002</v>
          </cell>
        </row>
        <row r="7128">
          <cell r="D7128">
            <v>4000927</v>
          </cell>
          <cell r="E7128" t="str">
            <v>Aluru Raghu Rajendra Prasad</v>
          </cell>
          <cell r="F7128" t="str">
            <v>11.10.1995</v>
          </cell>
          <cell r="G7128">
            <v>22000</v>
          </cell>
          <cell r="H7128">
            <v>15400</v>
          </cell>
          <cell r="I7128">
            <v>6600</v>
          </cell>
          <cell r="J7128" t="str">
            <v>Outstanding</v>
          </cell>
          <cell r="K7128" t="str">
            <v>No</v>
          </cell>
          <cell r="L7128" t="str">
            <v>Last Communication Till 2006, Outstanding Rs 6600/-</v>
          </cell>
        </row>
        <row r="7129">
          <cell r="D7129">
            <v>4000928</v>
          </cell>
          <cell r="E7129" t="str">
            <v>Arun Soloman</v>
          </cell>
          <cell r="F7129" t="str">
            <v>07.10.1995</v>
          </cell>
          <cell r="G7129">
            <v>22000</v>
          </cell>
          <cell r="H7129">
            <v>18700</v>
          </cell>
          <cell r="I7129">
            <v>3300</v>
          </cell>
          <cell r="J7129" t="str">
            <v>Outstanding</v>
          </cell>
          <cell r="K7129" t="str">
            <v>No</v>
          </cell>
          <cell r="L7129" t="str">
            <v>As POD Last Communication Till 2007 (Outstanding Rs 3300/-)</v>
          </cell>
        </row>
        <row r="7130">
          <cell r="D7130">
            <v>4000929</v>
          </cell>
          <cell r="E7130" t="str">
            <v>Naresh Kumar Rachakonda</v>
          </cell>
          <cell r="F7130" t="str">
            <v>27.10.1995</v>
          </cell>
          <cell r="G7130">
            <v>22000</v>
          </cell>
          <cell r="H7130">
            <v>13200</v>
          </cell>
          <cell r="I7130">
            <v>8800</v>
          </cell>
          <cell r="J7130" t="str">
            <v>Outstanding</v>
          </cell>
          <cell r="K7130" t="str">
            <v>No</v>
          </cell>
          <cell r="L7130" t="str">
            <v>No Communication Till Date (Outstanding Rs 8800/-)</v>
          </cell>
        </row>
        <row r="7131">
          <cell r="D7131">
            <v>4000930</v>
          </cell>
          <cell r="E7131" t="str">
            <v>Stratech Peripherals</v>
          </cell>
          <cell r="F7131" t="str">
            <v>20.10.1995</v>
          </cell>
          <cell r="G7131">
            <v>22000</v>
          </cell>
          <cell r="H7131">
            <v>22000</v>
          </cell>
          <cell r="I7131">
            <v>0</v>
          </cell>
          <cell r="J7131" t="str">
            <v>I.R.M</v>
          </cell>
          <cell r="K7131" t="str">
            <v>No</v>
          </cell>
          <cell r="L7131" t="str">
            <v xml:space="preserve">As POD Last Communication Till 2007, (Amount 6,600/- Detail Not Mentioned In RIMES(DEPOSITE)
</v>
          </cell>
        </row>
        <row r="7132">
          <cell r="D7132">
            <v>4000932</v>
          </cell>
          <cell r="E7132" t="str">
            <v>S.G Babu</v>
          </cell>
          <cell r="F7132" t="str">
            <v>31.10.1995</v>
          </cell>
          <cell r="G7132">
            <v>22000</v>
          </cell>
          <cell r="H7132">
            <v>22000</v>
          </cell>
          <cell r="I7132">
            <v>0</v>
          </cell>
          <cell r="J7132" t="str">
            <v>I.R.M</v>
          </cell>
          <cell r="K7132" t="str">
            <v>No</v>
          </cell>
          <cell r="L7132" t="str">
            <v>As POD Last Communication Till 2007</v>
          </cell>
        </row>
        <row r="7133">
          <cell r="D7133">
            <v>4000933</v>
          </cell>
          <cell r="E7133" t="str">
            <v>Mobile Automobile Pvt Ltd</v>
          </cell>
          <cell r="F7133" t="str">
            <v>10.10.1995</v>
          </cell>
          <cell r="G7133">
            <v>32000</v>
          </cell>
          <cell r="H7133">
            <v>32000</v>
          </cell>
          <cell r="I7133">
            <v>0</v>
          </cell>
          <cell r="J7133" t="str">
            <v>I.R.M</v>
          </cell>
          <cell r="K7133" t="str">
            <v>No</v>
          </cell>
          <cell r="L7133" t="str">
            <v>As POD Last Communication Till 2007, (COMPANY NAME CHANGED FROM M/S NOBLE BROTHERS To M/S NOBLE AUTOMOTIVE PVT. LTD.)</v>
          </cell>
        </row>
        <row r="7134">
          <cell r="D7134">
            <v>4000934</v>
          </cell>
          <cell r="E7134" t="str">
            <v>K. Murali</v>
          </cell>
          <cell r="F7134" t="str">
            <v>31.10.1995</v>
          </cell>
          <cell r="G7134">
            <v>22000</v>
          </cell>
          <cell r="H7134">
            <v>18700</v>
          </cell>
          <cell r="I7134">
            <v>3300</v>
          </cell>
          <cell r="J7134" t="str">
            <v>Outstanding</v>
          </cell>
          <cell r="K7134" t="str">
            <v>No</v>
          </cell>
          <cell r="L7134" t="str">
            <v>As POD Last Communication Till 2007 (Outstanding Rs 3300/-)</v>
          </cell>
        </row>
        <row r="7135">
          <cell r="D7135">
            <v>4000935</v>
          </cell>
          <cell r="E7135" t="str">
            <v>Sambhaji D. Patil</v>
          </cell>
          <cell r="F7135" t="str">
            <v>27.10.1995</v>
          </cell>
          <cell r="G7135">
            <v>22000</v>
          </cell>
          <cell r="H7135">
            <v>5500</v>
          </cell>
          <cell r="I7135">
            <v>16500</v>
          </cell>
          <cell r="J7135" t="str">
            <v>Outstanding</v>
          </cell>
          <cell r="K7135" t="str">
            <v>No</v>
          </cell>
          <cell r="L7135" t="str">
            <v>No Communication Till Date (Outstanding Rs 16500/-)</v>
          </cell>
        </row>
        <row r="7136">
          <cell r="D7136">
            <v>4000936</v>
          </cell>
          <cell r="E7136" t="str">
            <v>Krishna S Patil</v>
          </cell>
          <cell r="F7136" t="str">
            <v>11.06.1997</v>
          </cell>
          <cell r="G7136">
            <v>32000</v>
          </cell>
          <cell r="H7136">
            <v>8000</v>
          </cell>
          <cell r="I7136">
            <v>24000</v>
          </cell>
          <cell r="J7136" t="str">
            <v>Outstanding</v>
          </cell>
          <cell r="K7136" t="str">
            <v>No</v>
          </cell>
          <cell r="L7136" t="str">
            <v>As POD Last Communication Till 2007 (Outstanding Rs 24000/-)</v>
          </cell>
        </row>
        <row r="7137">
          <cell r="D7137">
            <v>4000937</v>
          </cell>
          <cell r="E7137" t="str">
            <v>Umesh Shreedhar Ponkshe</v>
          </cell>
          <cell r="F7137" t="str">
            <v>21.10.1995</v>
          </cell>
          <cell r="G7137">
            <v>22000</v>
          </cell>
          <cell r="H7137" t="str">
            <v>Nill</v>
          </cell>
          <cell r="I7137">
            <v>0</v>
          </cell>
          <cell r="J7137" t="str">
            <v>Cancelled</v>
          </cell>
          <cell r="K7137">
            <v>0</v>
          </cell>
          <cell r="L7137" t="str">
            <v>Cancellection Date:- 27-03-1996</v>
          </cell>
        </row>
        <row r="7138">
          <cell r="D7138">
            <v>4000938</v>
          </cell>
          <cell r="E7138" t="str">
            <v>Vijay Shrikant Korane</v>
          </cell>
          <cell r="F7138" t="str">
            <v>27.10.1995</v>
          </cell>
          <cell r="G7138">
            <v>32000</v>
          </cell>
          <cell r="H7138">
            <v>8000</v>
          </cell>
          <cell r="I7138">
            <v>24000</v>
          </cell>
          <cell r="J7138" t="str">
            <v>Outstanding</v>
          </cell>
          <cell r="K7138" t="str">
            <v>No</v>
          </cell>
          <cell r="L7138" t="str">
            <v>As POD Last Communication Till 2007 (Outstanding Rs 24000/-)</v>
          </cell>
        </row>
        <row r="7139">
          <cell r="D7139">
            <v>4000939</v>
          </cell>
          <cell r="E7139" t="str">
            <v>Subhash Ravaji Mehta</v>
          </cell>
          <cell r="F7139" t="str">
            <v>24.10.1995</v>
          </cell>
          <cell r="G7139">
            <v>32000</v>
          </cell>
          <cell r="H7139" t="str">
            <v>Nill</v>
          </cell>
          <cell r="I7139">
            <v>0</v>
          </cell>
          <cell r="J7139" t="str">
            <v>Cancelled</v>
          </cell>
          <cell r="K7139">
            <v>0</v>
          </cell>
          <cell r="L7139" t="str">
            <v>Cancellection Date:- 27-03-1996</v>
          </cell>
        </row>
        <row r="7140">
          <cell r="D7140">
            <v>4000940</v>
          </cell>
          <cell r="E7140" t="str">
            <v>Sagar Mekarand Bashte</v>
          </cell>
          <cell r="F7140" t="str">
            <v>30.10.1995</v>
          </cell>
          <cell r="G7140">
            <v>22000</v>
          </cell>
          <cell r="H7140">
            <v>5500</v>
          </cell>
          <cell r="I7140">
            <v>16500</v>
          </cell>
          <cell r="J7140" t="str">
            <v>Outstanding</v>
          </cell>
          <cell r="K7140" t="str">
            <v>No</v>
          </cell>
          <cell r="L7140" t="str">
            <v>No Communication Till Date (Outstanding Rs 16500/-)</v>
          </cell>
        </row>
        <row r="7141">
          <cell r="D7141">
            <v>4000941</v>
          </cell>
          <cell r="E7141" t="str">
            <v>Vilas Chandulal Parekh</v>
          </cell>
          <cell r="F7141" t="str">
            <v>30.10.1995</v>
          </cell>
          <cell r="G7141">
            <v>32000</v>
          </cell>
          <cell r="H7141">
            <v>9600</v>
          </cell>
          <cell r="I7141">
            <v>22400</v>
          </cell>
          <cell r="J7141" t="str">
            <v>Outstanding</v>
          </cell>
          <cell r="K7141" t="str">
            <v>No</v>
          </cell>
          <cell r="L7141" t="str">
            <v>No Communication Till Date (outstanding Rs 22400/-)</v>
          </cell>
        </row>
        <row r="7142">
          <cell r="D7142">
            <v>4000942</v>
          </cell>
          <cell r="E7142" t="str">
            <v>Sachin S Ghatge</v>
          </cell>
          <cell r="F7142" t="str">
            <v>30.10.1995</v>
          </cell>
          <cell r="G7142">
            <v>22000</v>
          </cell>
          <cell r="H7142" t="str">
            <v>Nill</v>
          </cell>
          <cell r="I7142">
            <v>0</v>
          </cell>
          <cell r="J7142" t="str">
            <v>Cancelled</v>
          </cell>
          <cell r="K7142">
            <v>0</v>
          </cell>
          <cell r="L7142" t="str">
            <v>Cancellection Date:- 27-03-1996</v>
          </cell>
        </row>
        <row r="7143">
          <cell r="D7143">
            <v>4000943</v>
          </cell>
          <cell r="E7143" t="str">
            <v>Kotte Ravi Kumar</v>
          </cell>
          <cell r="F7143" t="str">
            <v>30.10.1995</v>
          </cell>
          <cell r="G7143">
            <v>22000</v>
          </cell>
          <cell r="H7143" t="str">
            <v>Nill</v>
          </cell>
          <cell r="I7143">
            <v>0</v>
          </cell>
          <cell r="J7143" t="str">
            <v>Cancelled</v>
          </cell>
          <cell r="K7143">
            <v>0</v>
          </cell>
          <cell r="L7143" t="str">
            <v>Cancellection Date:- 08-04-1996</v>
          </cell>
        </row>
        <row r="7144">
          <cell r="D7144">
            <v>4000944</v>
          </cell>
          <cell r="E7144" t="str">
            <v>H. Krishna Kumar</v>
          </cell>
          <cell r="F7144" t="str">
            <v>30.10.1995</v>
          </cell>
          <cell r="G7144">
            <v>32000</v>
          </cell>
          <cell r="H7144">
            <v>28800</v>
          </cell>
          <cell r="I7144">
            <v>3200</v>
          </cell>
          <cell r="J7144" t="str">
            <v>Outstanding</v>
          </cell>
          <cell r="K7144" t="str">
            <v>No</v>
          </cell>
          <cell r="L7144" t="str">
            <v>As POD Last Communication Till 2007 (Outstanding Rs 3200/-)</v>
          </cell>
        </row>
        <row r="7145">
          <cell r="D7145">
            <v>4000946</v>
          </cell>
          <cell r="E7145" t="str">
            <v>Star Vision Communications</v>
          </cell>
          <cell r="F7145" t="str">
            <v>21.10.1995</v>
          </cell>
          <cell r="G7145">
            <v>32000</v>
          </cell>
          <cell r="H7145">
            <v>16000</v>
          </cell>
          <cell r="I7145">
            <v>16000</v>
          </cell>
          <cell r="J7145" t="str">
            <v>Outstanding</v>
          </cell>
          <cell r="K7145" t="str">
            <v>No</v>
          </cell>
          <cell r="L7145" t="str">
            <v>Last Communication Till 1999, According To File Unit Cost Is Outstanding Rs 16000/-</v>
          </cell>
        </row>
        <row r="7146">
          <cell r="D7146">
            <v>4000947</v>
          </cell>
          <cell r="E7146" t="str">
            <v>C. Charles Komudan</v>
          </cell>
          <cell r="F7146" t="str">
            <v>30.10.1995</v>
          </cell>
          <cell r="G7146">
            <v>32000</v>
          </cell>
          <cell r="H7146" t="str">
            <v>Nill</v>
          </cell>
          <cell r="I7146">
            <v>0</v>
          </cell>
          <cell r="J7146" t="str">
            <v>Cancelled</v>
          </cell>
          <cell r="K7146">
            <v>0</v>
          </cell>
          <cell r="L7146" t="str">
            <v>Cancellection Date:- 08-04-1996</v>
          </cell>
        </row>
        <row r="7147">
          <cell r="D7147">
            <v>4000948</v>
          </cell>
          <cell r="E7147" t="str">
            <v>K.P Nayar</v>
          </cell>
          <cell r="F7147" t="str">
            <v>04.01.1995</v>
          </cell>
          <cell r="G7147">
            <v>20900</v>
          </cell>
          <cell r="H7147">
            <v>20900</v>
          </cell>
          <cell r="I7147">
            <v>0</v>
          </cell>
          <cell r="J7147" t="str">
            <v>I.R.M</v>
          </cell>
          <cell r="K7147" t="str">
            <v>No</v>
          </cell>
          <cell r="L7147" t="str">
            <v>No Communication Till Date</v>
          </cell>
        </row>
        <row r="7148">
          <cell r="D7148">
            <v>4000950</v>
          </cell>
          <cell r="E7148" t="str">
            <v>Gomi Hasan Mulani</v>
          </cell>
          <cell r="F7148" t="str">
            <v>30.11.1995</v>
          </cell>
          <cell r="G7148">
            <v>32000</v>
          </cell>
          <cell r="H7148" t="str">
            <v>Nill</v>
          </cell>
          <cell r="I7148">
            <v>0</v>
          </cell>
          <cell r="J7148" t="str">
            <v>Cancelled</v>
          </cell>
          <cell r="K7148">
            <v>0</v>
          </cell>
          <cell r="L7148" t="str">
            <v>Cancellection Date:- 08-04-1996</v>
          </cell>
        </row>
        <row r="7149">
          <cell r="D7149">
            <v>4000951</v>
          </cell>
          <cell r="E7149" t="str">
            <v>B.V Keshava Murthy</v>
          </cell>
          <cell r="F7149" t="str">
            <v>15.11.1995</v>
          </cell>
          <cell r="G7149">
            <v>22000</v>
          </cell>
          <cell r="H7149">
            <v>22000</v>
          </cell>
          <cell r="I7149">
            <v>0</v>
          </cell>
          <cell r="J7149" t="str">
            <v>I.R.M</v>
          </cell>
          <cell r="K7149" t="str">
            <v>No</v>
          </cell>
          <cell r="L7149" t="str">
            <v>telephonic reply in 2019 with all pending Amc dues details</v>
          </cell>
        </row>
        <row r="7150">
          <cell r="D7150">
            <v>4000952</v>
          </cell>
          <cell r="E7150" t="str">
            <v>Amar P Patel</v>
          </cell>
          <cell r="F7150" t="str">
            <v>30.11.1995</v>
          </cell>
          <cell r="G7150">
            <v>22000</v>
          </cell>
          <cell r="H7150" t="str">
            <v>Nill</v>
          </cell>
          <cell r="I7150">
            <v>0</v>
          </cell>
          <cell r="J7150" t="str">
            <v>Cancelled</v>
          </cell>
          <cell r="K7150">
            <v>0</v>
          </cell>
          <cell r="L7150" t="str">
            <v>Cancellection Date:- 27-03-1996</v>
          </cell>
        </row>
        <row r="7151">
          <cell r="D7151">
            <v>4000953</v>
          </cell>
          <cell r="E7151" t="str">
            <v>P.S Saxena</v>
          </cell>
          <cell r="F7151" t="str">
            <v>30.11.1995</v>
          </cell>
          <cell r="G7151">
            <v>22000</v>
          </cell>
          <cell r="H7151">
            <v>22000</v>
          </cell>
          <cell r="I7151">
            <v>0</v>
          </cell>
          <cell r="J7151" t="str">
            <v>I.R.M</v>
          </cell>
          <cell r="K7151" t="str">
            <v>No</v>
          </cell>
          <cell r="L7151" t="str">
            <v>Last Communication Till 2003</v>
          </cell>
        </row>
        <row r="7152">
          <cell r="D7152">
            <v>4000954</v>
          </cell>
          <cell r="E7152" t="str">
            <v>Sandeep Shivraj Rao Ghatge</v>
          </cell>
          <cell r="F7152" t="str">
            <v>30.11.1995</v>
          </cell>
          <cell r="G7152">
            <v>32000</v>
          </cell>
          <cell r="H7152" t="str">
            <v>Nill</v>
          </cell>
          <cell r="I7152">
            <v>0</v>
          </cell>
          <cell r="J7152" t="str">
            <v>Cancelled</v>
          </cell>
          <cell r="K7152">
            <v>0</v>
          </cell>
          <cell r="L7152" t="str">
            <v>Cancellection Date:- 27-03-1996</v>
          </cell>
        </row>
        <row r="7153">
          <cell r="D7153">
            <v>4000955</v>
          </cell>
          <cell r="E7153" t="str">
            <v>Shri Ram S Vanjare</v>
          </cell>
          <cell r="F7153" t="str">
            <v>30.11.1995</v>
          </cell>
          <cell r="G7153">
            <v>22000</v>
          </cell>
          <cell r="H7153">
            <v>6600</v>
          </cell>
          <cell r="I7153">
            <v>15400</v>
          </cell>
          <cell r="J7153" t="str">
            <v>Outstanding</v>
          </cell>
          <cell r="K7153" t="str">
            <v>No</v>
          </cell>
          <cell r="L7153" t="str">
            <v>No Communication Till Date (Outstanding Rs 15400/-)</v>
          </cell>
        </row>
        <row r="7154">
          <cell r="D7154">
            <v>4000956</v>
          </cell>
          <cell r="E7154" t="str">
            <v>Mohammad Shaik Hussain</v>
          </cell>
          <cell r="F7154" t="str">
            <v>27.11.1995</v>
          </cell>
          <cell r="G7154">
            <v>32000</v>
          </cell>
          <cell r="H7154" t="str">
            <v>Nil</v>
          </cell>
          <cell r="I7154">
            <v>0</v>
          </cell>
          <cell r="J7154" t="str">
            <v>Cancelled</v>
          </cell>
          <cell r="K7154">
            <v>0</v>
          </cell>
          <cell r="L7154" t="str">
            <v>Cancelled</v>
          </cell>
        </row>
        <row r="7155">
          <cell r="D7155">
            <v>4000957</v>
          </cell>
          <cell r="E7155" t="str">
            <v>C.A Sharif</v>
          </cell>
          <cell r="F7155" t="str">
            <v>30.11.1995</v>
          </cell>
          <cell r="G7155">
            <v>22000</v>
          </cell>
          <cell r="H7155">
            <v>22000</v>
          </cell>
          <cell r="I7155">
            <v>0</v>
          </cell>
          <cell r="J7155" t="str">
            <v>Lucky winner</v>
          </cell>
          <cell r="K7155" t="str">
            <v>No</v>
          </cell>
          <cell r="L7155" t="str">
            <v>no communication till date</v>
          </cell>
        </row>
        <row r="7156">
          <cell r="D7156">
            <v>4000958</v>
          </cell>
          <cell r="E7156" t="str">
            <v>Tatoba MD</v>
          </cell>
          <cell r="F7156" t="str">
            <v>30.11.1995</v>
          </cell>
          <cell r="G7156">
            <v>22000</v>
          </cell>
          <cell r="H7156" t="str">
            <v>Nil</v>
          </cell>
          <cell r="I7156">
            <v>0</v>
          </cell>
          <cell r="J7156" t="str">
            <v>Cancelled</v>
          </cell>
          <cell r="K7156">
            <v>0</v>
          </cell>
          <cell r="L7156" t="str">
            <v>Cancelled</v>
          </cell>
        </row>
        <row r="7157">
          <cell r="D7157">
            <v>4000959</v>
          </cell>
          <cell r="E7157" t="str">
            <v>Ravindra D Samant</v>
          </cell>
          <cell r="F7157" t="str">
            <v>30.11.1995</v>
          </cell>
          <cell r="G7157">
            <v>32000</v>
          </cell>
          <cell r="H7157">
            <v>30400</v>
          </cell>
          <cell r="I7157">
            <v>0</v>
          </cell>
          <cell r="J7157" t="str">
            <v>I.R.M</v>
          </cell>
          <cell r="K7157" t="str">
            <v>No</v>
          </cell>
          <cell r="L7157" t="str">
            <v>As POD last communication 07</v>
          </cell>
        </row>
        <row r="7158">
          <cell r="D7158">
            <v>4000960</v>
          </cell>
          <cell r="E7158" t="str">
            <v>Pratap V Puranik</v>
          </cell>
          <cell r="F7158" t="str">
            <v>01.11.1995</v>
          </cell>
          <cell r="G7158">
            <v>32000</v>
          </cell>
          <cell r="H7158" t="str">
            <v>Nil</v>
          </cell>
          <cell r="I7158">
            <v>0</v>
          </cell>
          <cell r="J7158" t="str">
            <v>Cancelled</v>
          </cell>
          <cell r="K7158">
            <v>0</v>
          </cell>
          <cell r="L7158" t="str">
            <v>Cancelled</v>
          </cell>
        </row>
        <row r="7159">
          <cell r="D7159">
            <v>4000962</v>
          </cell>
          <cell r="E7159" t="str">
            <v>Hanumath Rao Kotamanju Rao</v>
          </cell>
          <cell r="F7159" t="str">
            <v>27.11.1995</v>
          </cell>
          <cell r="G7159">
            <v>22000</v>
          </cell>
          <cell r="H7159">
            <v>22000</v>
          </cell>
          <cell r="I7159">
            <v>0</v>
          </cell>
          <cell r="J7159" t="str">
            <v>I.R.M</v>
          </cell>
          <cell r="K7159" t="str">
            <v>No</v>
          </cell>
          <cell r="L7159" t="str">
            <v>As POD last communication 07</v>
          </cell>
        </row>
        <row r="7160">
          <cell r="D7160" t="str">
            <v>BN950023</v>
          </cell>
          <cell r="E7160" t="str">
            <v>J.S Kamath</v>
          </cell>
          <cell r="F7160" t="str">
            <v>30.12.1995</v>
          </cell>
          <cell r="G7160">
            <v>32000</v>
          </cell>
          <cell r="H7160">
            <v>32000</v>
          </cell>
          <cell r="I7160">
            <v>0</v>
          </cell>
          <cell r="J7160" t="str">
            <v>I.R.M</v>
          </cell>
          <cell r="K7160" t="str">
            <v>No</v>
          </cell>
          <cell r="L7160" t="str">
            <v>As POD last communication 07</v>
          </cell>
        </row>
        <row r="7161">
          <cell r="D7161" t="str">
            <v>HY950003</v>
          </cell>
          <cell r="E7161" t="str">
            <v>Soma Ads</v>
          </cell>
          <cell r="F7161" t="str">
            <v>09.12.1995</v>
          </cell>
          <cell r="G7161">
            <v>22000</v>
          </cell>
          <cell r="H7161">
            <v>22000</v>
          </cell>
          <cell r="I7161">
            <v>0</v>
          </cell>
          <cell r="J7161" t="str">
            <v>I.R.M</v>
          </cell>
          <cell r="K7161" t="str">
            <v>No</v>
          </cell>
          <cell r="L7161" t="str">
            <v>As POD last communication 07</v>
          </cell>
        </row>
        <row r="7162">
          <cell r="D7162" t="str">
            <v>VI950005</v>
          </cell>
          <cell r="E7162" t="str">
            <v>Indani Mishra</v>
          </cell>
          <cell r="F7162" t="str">
            <v>05.12.1995</v>
          </cell>
          <cell r="G7162">
            <v>22000</v>
          </cell>
          <cell r="H7162">
            <v>22000</v>
          </cell>
          <cell r="I7162">
            <v>0</v>
          </cell>
          <cell r="J7162" t="str">
            <v>I.R.M</v>
          </cell>
          <cell r="K7162" t="str">
            <v>No</v>
          </cell>
          <cell r="L7162" t="str">
            <v>no communication till date</v>
          </cell>
        </row>
        <row r="7163">
          <cell r="D7163" t="str">
            <v>CO950003</v>
          </cell>
          <cell r="E7163" t="str">
            <v>K.K Rajan</v>
          </cell>
          <cell r="F7163" t="str">
            <v>18.12.1995</v>
          </cell>
          <cell r="G7163">
            <v>20900</v>
          </cell>
          <cell r="H7163">
            <v>20900</v>
          </cell>
          <cell r="I7163">
            <v>0</v>
          </cell>
          <cell r="J7163" t="str">
            <v>Cancelled</v>
          </cell>
          <cell r="K7163" t="str">
            <v>No</v>
          </cell>
          <cell r="L7163" t="str">
            <v>Cancelled on 06.04.2021</v>
          </cell>
        </row>
        <row r="7164">
          <cell r="D7164" t="str">
            <v>VI950007</v>
          </cell>
          <cell r="E7164" t="str">
            <v>Indu Pure Vijay</v>
          </cell>
          <cell r="F7164" t="str">
            <v>22.12.1995</v>
          </cell>
          <cell r="G7164">
            <v>22000</v>
          </cell>
          <cell r="H7164">
            <v>22000</v>
          </cell>
          <cell r="I7164">
            <v>0</v>
          </cell>
          <cell r="J7164" t="str">
            <v>I.R.M</v>
          </cell>
          <cell r="K7164" t="str">
            <v>No</v>
          </cell>
          <cell r="L7164" t="str">
            <v>As POD last communication 07</v>
          </cell>
        </row>
        <row r="7165">
          <cell r="D7165" t="str">
            <v>VI950004</v>
          </cell>
          <cell r="E7165" t="str">
            <v>Ambadi Poodi</v>
          </cell>
          <cell r="F7165" t="str">
            <v>30.12.1995</v>
          </cell>
          <cell r="G7165">
            <v>22000</v>
          </cell>
          <cell r="H7165">
            <v>22000</v>
          </cell>
          <cell r="I7165">
            <v>0</v>
          </cell>
          <cell r="J7165" t="str">
            <v>I.R.M</v>
          </cell>
          <cell r="K7165" t="str">
            <v>No</v>
          </cell>
          <cell r="L7165" t="str">
            <v>no communication till date</v>
          </cell>
        </row>
        <row r="7166">
          <cell r="D7166" t="str">
            <v>VI950001</v>
          </cell>
          <cell r="E7166" t="str">
            <v>Baratan Hari Sarvothama Rao</v>
          </cell>
          <cell r="F7166" t="str">
            <v>30.12.1995</v>
          </cell>
          <cell r="G7166">
            <v>22000</v>
          </cell>
          <cell r="H7166">
            <v>22000</v>
          </cell>
          <cell r="I7166">
            <v>0</v>
          </cell>
          <cell r="J7166" t="str">
            <v>R.M</v>
          </cell>
          <cell r="K7166">
            <v>2010</v>
          </cell>
          <cell r="L7166" t="str">
            <v>no reminder send last communication 12</v>
          </cell>
        </row>
        <row r="7167">
          <cell r="D7167" t="str">
            <v>HY950011</v>
          </cell>
          <cell r="E7167" t="str">
            <v>Rajender Pal Singh Sabharwal</v>
          </cell>
          <cell r="F7167" t="str">
            <v>30.12.1995</v>
          </cell>
          <cell r="G7167">
            <v>32000</v>
          </cell>
          <cell r="H7167">
            <v>32000</v>
          </cell>
          <cell r="I7167">
            <v>0</v>
          </cell>
          <cell r="J7167" t="str">
            <v>I.R.M</v>
          </cell>
          <cell r="K7167" t="str">
            <v>No</v>
          </cell>
          <cell r="L7167" t="str">
            <v>As POD last communication 07</v>
          </cell>
        </row>
        <row r="7168">
          <cell r="D7168" t="str">
            <v>HY950008</v>
          </cell>
          <cell r="E7168" t="str">
            <v>Sri Sai Enterprises</v>
          </cell>
          <cell r="F7168" t="str">
            <v>05.01.1996</v>
          </cell>
          <cell r="G7168">
            <v>22000</v>
          </cell>
          <cell r="H7168">
            <v>22000</v>
          </cell>
          <cell r="I7168">
            <v>0</v>
          </cell>
          <cell r="J7168" t="str">
            <v>I.R.M</v>
          </cell>
          <cell r="K7168" t="str">
            <v>No</v>
          </cell>
          <cell r="L7168" t="str">
            <v>last communication 96</v>
          </cell>
        </row>
        <row r="7169">
          <cell r="D7169" t="str">
            <v>HY950006</v>
          </cell>
          <cell r="E7169" t="str">
            <v>Komanduri Srinivas Chargule</v>
          </cell>
          <cell r="F7169" t="str">
            <v>23.12.1995</v>
          </cell>
          <cell r="G7169">
            <v>22000</v>
          </cell>
          <cell r="H7169">
            <v>22000</v>
          </cell>
          <cell r="I7169">
            <v>0</v>
          </cell>
          <cell r="J7169" t="str">
            <v>I.R.M</v>
          </cell>
          <cell r="K7169" t="str">
            <v>No</v>
          </cell>
          <cell r="L7169" t="str">
            <v>As POD last communication 07</v>
          </cell>
        </row>
        <row r="7170">
          <cell r="D7170" t="str">
            <v>HY950004</v>
          </cell>
          <cell r="E7170" t="str">
            <v>Saifee Nazmuddin Abuwala</v>
          </cell>
          <cell r="F7170" t="str">
            <v>27.12.1995</v>
          </cell>
          <cell r="G7170">
            <v>22000</v>
          </cell>
          <cell r="H7170">
            <v>22000</v>
          </cell>
          <cell r="I7170">
            <v>0</v>
          </cell>
          <cell r="J7170" t="str">
            <v>I.R.M</v>
          </cell>
          <cell r="K7170" t="str">
            <v>No</v>
          </cell>
          <cell r="L7170" t="str">
            <v>no communication till date</v>
          </cell>
        </row>
        <row r="7171">
          <cell r="D7171" t="str">
            <v>BN950028</v>
          </cell>
          <cell r="E7171" t="str">
            <v>B Venkatesh</v>
          </cell>
          <cell r="F7171" t="str">
            <v>31.12.1995</v>
          </cell>
          <cell r="G7171">
            <v>22000</v>
          </cell>
          <cell r="H7171">
            <v>22000</v>
          </cell>
          <cell r="I7171">
            <v>0</v>
          </cell>
          <cell r="J7171" t="str">
            <v>I.R.M</v>
          </cell>
          <cell r="K7171" t="str">
            <v>No</v>
          </cell>
          <cell r="L7171" t="str">
            <v>last communication 13</v>
          </cell>
        </row>
        <row r="7172">
          <cell r="D7172" t="str">
            <v>BN950026</v>
          </cell>
          <cell r="E7172" t="str">
            <v>Jayashree Parthasarthy</v>
          </cell>
          <cell r="F7172" t="str">
            <v>22.12.1995</v>
          </cell>
          <cell r="G7172">
            <v>22000</v>
          </cell>
          <cell r="H7172">
            <v>22000</v>
          </cell>
          <cell r="I7172">
            <v>0</v>
          </cell>
          <cell r="J7172" t="str">
            <v>I.R.M</v>
          </cell>
          <cell r="K7172" t="str">
            <v>No</v>
          </cell>
          <cell r="L7172" t="str">
            <v>As POD last communication 07</v>
          </cell>
        </row>
        <row r="7173">
          <cell r="D7173" t="str">
            <v>BN950025</v>
          </cell>
          <cell r="E7173" t="str">
            <v>K.M Jaydeep</v>
          </cell>
          <cell r="F7173" t="str">
            <v>30.12.1995</v>
          </cell>
          <cell r="G7173">
            <v>22000</v>
          </cell>
          <cell r="H7173">
            <v>18700</v>
          </cell>
          <cell r="I7173">
            <v>3300</v>
          </cell>
          <cell r="J7173" t="str">
            <v>Outstanding</v>
          </cell>
          <cell r="K7173" t="str">
            <v>No</v>
          </cell>
          <cell r="L7173" t="str">
            <v>As POD Last Communication Till 2007 (Outstanding Rs 3300/-)</v>
          </cell>
        </row>
        <row r="7174">
          <cell r="D7174" t="str">
            <v>BN950022</v>
          </cell>
          <cell r="E7174" t="str">
            <v>Sanjay Agarwal</v>
          </cell>
          <cell r="F7174" t="str">
            <v>15.12.1995</v>
          </cell>
          <cell r="G7174">
            <v>22000</v>
          </cell>
          <cell r="H7174">
            <v>15400</v>
          </cell>
          <cell r="I7174">
            <v>6600</v>
          </cell>
          <cell r="J7174" t="str">
            <v>Outstanding</v>
          </cell>
          <cell r="K7174" t="str">
            <v>No</v>
          </cell>
          <cell r="L7174" t="str">
            <v>As POD Last Communication Till 2007 (Outstanding Rs 6600/-)</v>
          </cell>
        </row>
        <row r="7175">
          <cell r="D7175" t="str">
            <v>BN950021</v>
          </cell>
          <cell r="E7175" t="str">
            <v>Mahaveer Chand Lunkad</v>
          </cell>
          <cell r="F7175" t="str">
            <v>04.01.1996</v>
          </cell>
          <cell r="G7175">
            <v>22000</v>
          </cell>
          <cell r="H7175">
            <v>22000</v>
          </cell>
          <cell r="I7175">
            <v>0</v>
          </cell>
          <cell r="J7175" t="str">
            <v>I.R.M</v>
          </cell>
          <cell r="K7175" t="str">
            <v>No</v>
          </cell>
          <cell r="L7175" t="str">
            <v>As POD last communication 07</v>
          </cell>
        </row>
        <row r="7176">
          <cell r="D7176" t="str">
            <v>BN950020</v>
          </cell>
          <cell r="E7176" t="str">
            <v>M Srinivasa</v>
          </cell>
          <cell r="F7176" t="str">
            <v>28.12.1995</v>
          </cell>
          <cell r="G7176">
            <v>22000</v>
          </cell>
          <cell r="H7176">
            <v>22000</v>
          </cell>
          <cell r="I7176">
            <v>0</v>
          </cell>
          <cell r="J7176" t="str">
            <v>I.R.M</v>
          </cell>
          <cell r="K7176" t="str">
            <v>No</v>
          </cell>
          <cell r="L7176" t="str">
            <v>last communication 05</v>
          </cell>
        </row>
        <row r="7177">
          <cell r="D7177" t="str">
            <v>BN950019</v>
          </cell>
          <cell r="E7177" t="str">
            <v>B.M Guru Prasad</v>
          </cell>
          <cell r="F7177" t="str">
            <v>29.12.1995</v>
          </cell>
          <cell r="G7177">
            <v>22000</v>
          </cell>
          <cell r="H7177">
            <v>22000</v>
          </cell>
          <cell r="I7177">
            <v>0</v>
          </cell>
          <cell r="J7177" t="str">
            <v>I.R.M</v>
          </cell>
          <cell r="K7177" t="str">
            <v>No</v>
          </cell>
          <cell r="L7177" t="str">
            <v>As POD last communication 07</v>
          </cell>
        </row>
        <row r="7178">
          <cell r="D7178" t="str">
            <v>BN950018</v>
          </cell>
          <cell r="E7178" t="str">
            <v>Rafiq Hussain</v>
          </cell>
          <cell r="F7178" t="str">
            <v>07.12.1995</v>
          </cell>
          <cell r="G7178">
            <v>22000</v>
          </cell>
          <cell r="H7178">
            <v>22000</v>
          </cell>
          <cell r="I7178">
            <v>0</v>
          </cell>
          <cell r="J7178" t="str">
            <v>I.R.M</v>
          </cell>
          <cell r="K7178" t="str">
            <v>No</v>
          </cell>
          <cell r="L7178" t="str">
            <v>last communication 2001</v>
          </cell>
        </row>
        <row r="7179">
          <cell r="D7179" t="str">
            <v>BN950017</v>
          </cell>
          <cell r="E7179" t="str">
            <v>C.A Ramesh</v>
          </cell>
          <cell r="F7179" t="str">
            <v>26.12.1995</v>
          </cell>
          <cell r="G7179">
            <v>22000</v>
          </cell>
          <cell r="H7179">
            <v>25300</v>
          </cell>
          <cell r="I7179" t="str">
            <v>Ex 3300/-</v>
          </cell>
          <cell r="J7179" t="str">
            <v>I.R.M</v>
          </cell>
          <cell r="K7179" t="str">
            <v>No</v>
          </cell>
          <cell r="L7179" t="str">
            <v>Letter undelivered, last communication 96 (Excess Rs 3300/-)</v>
          </cell>
        </row>
        <row r="7180">
          <cell r="D7180" t="str">
            <v>BN950016</v>
          </cell>
          <cell r="E7180" t="str">
            <v>Subhas Chandra N Shetty</v>
          </cell>
          <cell r="F7180" t="str">
            <v>31.12.1995</v>
          </cell>
          <cell r="G7180">
            <v>22000</v>
          </cell>
          <cell r="H7180">
            <v>15400</v>
          </cell>
          <cell r="I7180">
            <v>6600</v>
          </cell>
          <cell r="J7180" t="str">
            <v>Outstanding</v>
          </cell>
          <cell r="K7180" t="str">
            <v>No</v>
          </cell>
          <cell r="L7180" t="str">
            <v>No Communication Till Date (Outstanding Rs 6600/-)</v>
          </cell>
        </row>
        <row r="7181">
          <cell r="D7181" t="str">
            <v>BN950015</v>
          </cell>
          <cell r="E7181" t="str">
            <v>M. Manjula Byrappa</v>
          </cell>
          <cell r="F7181" t="str">
            <v>31.12.1995</v>
          </cell>
          <cell r="G7181">
            <v>22000</v>
          </cell>
          <cell r="H7181">
            <v>22000</v>
          </cell>
          <cell r="I7181">
            <v>0</v>
          </cell>
          <cell r="J7181" t="str">
            <v>R.M</v>
          </cell>
          <cell r="K7181">
            <v>2011</v>
          </cell>
          <cell r="L7181" t="str">
            <v>Send perform invoice in last communication 14</v>
          </cell>
        </row>
        <row r="7182">
          <cell r="D7182" t="str">
            <v>BN950014</v>
          </cell>
          <cell r="E7182" t="str">
            <v>K. Ravi Narayan Prakash</v>
          </cell>
          <cell r="F7182" t="str">
            <v>29.12.1995</v>
          </cell>
          <cell r="G7182">
            <v>22000</v>
          </cell>
          <cell r="H7182">
            <v>22000</v>
          </cell>
          <cell r="I7182">
            <v>0</v>
          </cell>
          <cell r="J7182" t="str">
            <v>I.R.M</v>
          </cell>
          <cell r="K7182" t="str">
            <v>No</v>
          </cell>
          <cell r="L7182" t="str">
            <v>last communication 02</v>
          </cell>
        </row>
        <row r="7183">
          <cell r="D7183" t="str">
            <v>BN950012</v>
          </cell>
          <cell r="E7183" t="str">
            <v>Hemraj Samsukha</v>
          </cell>
          <cell r="F7183" t="str">
            <v>10.12.1995</v>
          </cell>
          <cell r="G7183">
            <v>32000</v>
          </cell>
          <cell r="H7183">
            <v>30400</v>
          </cell>
          <cell r="I7183">
            <v>0</v>
          </cell>
          <cell r="J7183" t="str">
            <v>I.R.M</v>
          </cell>
          <cell r="K7183" t="str">
            <v>No</v>
          </cell>
          <cell r="L7183" t="str">
            <v>no communication till date</v>
          </cell>
        </row>
        <row r="7184">
          <cell r="D7184" t="str">
            <v>BN950011</v>
          </cell>
          <cell r="E7184" t="str">
            <v>Gopala Gowda</v>
          </cell>
          <cell r="F7184" t="str">
            <v>14.12.1995</v>
          </cell>
          <cell r="G7184">
            <v>22000</v>
          </cell>
          <cell r="H7184">
            <v>15400</v>
          </cell>
          <cell r="I7184">
            <v>6600</v>
          </cell>
          <cell r="J7184" t="str">
            <v>Outstanding</v>
          </cell>
          <cell r="K7184" t="str">
            <v>No</v>
          </cell>
          <cell r="L7184" t="str">
            <v>No Communication Till Date (Outstanding Rs 6600/-)</v>
          </cell>
        </row>
        <row r="7185">
          <cell r="D7185" t="str">
            <v>BN950008</v>
          </cell>
          <cell r="E7185" t="str">
            <v>Jitesh Jain</v>
          </cell>
          <cell r="F7185" t="str">
            <v>30.12.1995</v>
          </cell>
          <cell r="G7185">
            <v>22000</v>
          </cell>
          <cell r="H7185">
            <v>22000</v>
          </cell>
          <cell r="I7185">
            <v>0</v>
          </cell>
          <cell r="J7185" t="str">
            <v>I.R.M</v>
          </cell>
          <cell r="K7185" t="str">
            <v>No</v>
          </cell>
          <cell r="L7185" t="str">
            <v>telephonic reply in 2020 with all pending Amc dues details</v>
          </cell>
        </row>
        <row r="7186">
          <cell r="D7186" t="str">
            <v>BN950007</v>
          </cell>
          <cell r="E7186" t="str">
            <v>Ravindra Shri Pal Kapde</v>
          </cell>
          <cell r="F7186" t="str">
            <v>18.12.1995</v>
          </cell>
          <cell r="G7186">
            <v>32000</v>
          </cell>
          <cell r="H7186">
            <v>32000</v>
          </cell>
          <cell r="I7186">
            <v>0</v>
          </cell>
          <cell r="J7186" t="str">
            <v>I.R.M</v>
          </cell>
          <cell r="K7186" t="str">
            <v>No</v>
          </cell>
          <cell r="L7186" t="str">
            <v>Letter not sent, last communication 03</v>
          </cell>
        </row>
        <row r="7187">
          <cell r="D7187" t="str">
            <v>BN950006</v>
          </cell>
          <cell r="E7187" t="str">
            <v>Jerry Jospeh</v>
          </cell>
          <cell r="F7187" t="str">
            <v>30.12.1995</v>
          </cell>
          <cell r="G7187">
            <v>32000</v>
          </cell>
          <cell r="H7187">
            <v>27200</v>
          </cell>
          <cell r="I7187">
            <v>4800</v>
          </cell>
          <cell r="J7187" t="str">
            <v>Outstanding</v>
          </cell>
          <cell r="K7187" t="str">
            <v>No</v>
          </cell>
          <cell r="L7187" t="str">
            <v>last communication 2005 (Outstanding Rs 4800/-)</v>
          </cell>
        </row>
        <row r="7188">
          <cell r="D7188" t="str">
            <v>BN950004</v>
          </cell>
          <cell r="E7188" t="str">
            <v>B.B Rao</v>
          </cell>
          <cell r="F7188" t="str">
            <v>30.12.1995</v>
          </cell>
          <cell r="G7188">
            <v>20900</v>
          </cell>
          <cell r="H7188">
            <v>20900</v>
          </cell>
          <cell r="I7188">
            <v>0</v>
          </cell>
          <cell r="J7188" t="str">
            <v>I.R.M</v>
          </cell>
          <cell r="K7188" t="str">
            <v>No</v>
          </cell>
          <cell r="L7188" t="str">
            <v>As POD last communication 07</v>
          </cell>
        </row>
        <row r="7189">
          <cell r="D7189" t="str">
            <v>BN950003</v>
          </cell>
          <cell r="E7189" t="str">
            <v>Leena Jay</v>
          </cell>
          <cell r="F7189" t="str">
            <v>30.12.1995</v>
          </cell>
          <cell r="G7189">
            <v>32000</v>
          </cell>
          <cell r="H7189">
            <v>12800</v>
          </cell>
          <cell r="I7189">
            <v>19200</v>
          </cell>
          <cell r="J7189" t="str">
            <v>Outstanding</v>
          </cell>
          <cell r="K7189" t="str">
            <v>No</v>
          </cell>
          <cell r="L7189" t="str">
            <v>No Communication Till Date (Outstanding Rs 19200/-)</v>
          </cell>
        </row>
        <row r="7190">
          <cell r="D7190" t="str">
            <v>CO950006</v>
          </cell>
          <cell r="E7190" t="str">
            <v>C Saji David</v>
          </cell>
          <cell r="F7190" t="str">
            <v>13.12.1995</v>
          </cell>
          <cell r="G7190">
            <v>22000</v>
          </cell>
          <cell r="H7190">
            <v>22000</v>
          </cell>
          <cell r="I7190">
            <v>0</v>
          </cell>
          <cell r="J7190" t="str">
            <v>R.M</v>
          </cell>
          <cell r="K7190">
            <v>2018</v>
          </cell>
          <cell r="L7190" t="str">
            <v>Letter not sent, last communication 17</v>
          </cell>
        </row>
        <row r="7191">
          <cell r="D7191" t="str">
            <v>CO950005</v>
          </cell>
          <cell r="E7191" t="str">
            <v>P Raja Gopal</v>
          </cell>
          <cell r="F7191" t="str">
            <v>30.12.1995</v>
          </cell>
          <cell r="G7191">
            <v>22000</v>
          </cell>
          <cell r="H7191">
            <v>5500</v>
          </cell>
          <cell r="I7191">
            <v>16500</v>
          </cell>
          <cell r="J7191" t="str">
            <v>Outstanding</v>
          </cell>
          <cell r="K7191" t="str">
            <v>No</v>
          </cell>
          <cell r="L7191" t="str">
            <v>No Communication Till Date (Outstanding Rs 16500/-)</v>
          </cell>
        </row>
        <row r="7192">
          <cell r="D7192" t="str">
            <v>CO950004</v>
          </cell>
          <cell r="E7192" t="str">
            <v>V. Natrajan</v>
          </cell>
          <cell r="F7192" t="str">
            <v>22.12.1995</v>
          </cell>
          <cell r="G7192">
            <v>22000</v>
          </cell>
          <cell r="H7192">
            <v>22000</v>
          </cell>
          <cell r="I7192">
            <v>0</v>
          </cell>
          <cell r="J7192" t="str">
            <v>R.M</v>
          </cell>
          <cell r="K7192">
            <v>2022</v>
          </cell>
          <cell r="L7192" t="str">
            <v>They are regular member</v>
          </cell>
        </row>
        <row r="7193">
          <cell r="D7193" t="str">
            <v>CO950002</v>
          </cell>
          <cell r="E7193" t="str">
            <v>S. Ganesan</v>
          </cell>
          <cell r="F7193" t="str">
            <v>13.12.1995</v>
          </cell>
          <cell r="G7193">
            <v>22000</v>
          </cell>
          <cell r="H7193">
            <v>15400</v>
          </cell>
          <cell r="I7193">
            <v>6600</v>
          </cell>
          <cell r="J7193" t="str">
            <v>Outstanding</v>
          </cell>
          <cell r="K7193" t="str">
            <v>No</v>
          </cell>
          <cell r="L7193" t="str">
            <v>No Communication Till Date (Outstanding Rs 6600/-)</v>
          </cell>
        </row>
        <row r="7194">
          <cell r="D7194" t="str">
            <v>MA950003</v>
          </cell>
          <cell r="E7194" t="str">
            <v>Opal Fadgyes Pvt Ltd</v>
          </cell>
          <cell r="F7194" t="str">
            <v>30.12.1995</v>
          </cell>
          <cell r="G7194">
            <v>32000</v>
          </cell>
          <cell r="H7194">
            <v>32000</v>
          </cell>
          <cell r="I7194">
            <v>0</v>
          </cell>
          <cell r="J7194" t="str">
            <v>I.R.M</v>
          </cell>
          <cell r="K7194" t="str">
            <v>No</v>
          </cell>
          <cell r="L7194" t="str">
            <v>last communication 00</v>
          </cell>
        </row>
        <row r="7195">
          <cell r="D7195" t="str">
            <v>HY950012</v>
          </cell>
          <cell r="E7195" t="str">
            <v>Mansur H Fakkad</v>
          </cell>
          <cell r="F7195" t="str">
            <v>05.12.1995</v>
          </cell>
          <cell r="G7195">
            <v>22000</v>
          </cell>
          <cell r="H7195">
            <v>22000</v>
          </cell>
          <cell r="I7195">
            <v>0</v>
          </cell>
          <cell r="J7195" t="str">
            <v>I.R.M</v>
          </cell>
          <cell r="K7195" t="str">
            <v>No</v>
          </cell>
          <cell r="L7195" t="str">
            <v>no communication till date</v>
          </cell>
        </row>
        <row r="7196">
          <cell r="D7196" t="str">
            <v>HY950005</v>
          </cell>
          <cell r="E7196" t="str">
            <v>PS Ranganath</v>
          </cell>
          <cell r="F7196" t="str">
            <v>22.12.1995</v>
          </cell>
          <cell r="G7196">
            <v>22000</v>
          </cell>
          <cell r="H7196">
            <v>22000</v>
          </cell>
          <cell r="I7196">
            <v>0</v>
          </cell>
          <cell r="J7196" t="str">
            <v>I.R.M</v>
          </cell>
          <cell r="K7196" t="str">
            <v>No</v>
          </cell>
          <cell r="L7196" t="str">
            <v>no communication till date</v>
          </cell>
        </row>
        <row r="7197">
          <cell r="D7197" t="str">
            <v>HY950001</v>
          </cell>
          <cell r="E7197" t="str">
            <v>Pulluraju</v>
          </cell>
          <cell r="F7197" t="str">
            <v>05.01.1996</v>
          </cell>
          <cell r="G7197">
            <v>32000</v>
          </cell>
          <cell r="H7197">
            <v>9600</v>
          </cell>
          <cell r="I7197">
            <v>22400</v>
          </cell>
          <cell r="J7197" t="str">
            <v>Outstanding</v>
          </cell>
          <cell r="K7197" t="str">
            <v>No</v>
          </cell>
          <cell r="L7197" t="str">
            <v>As POD Last Communication Till 2007 (Outstanding Rs 22400/-)</v>
          </cell>
        </row>
        <row r="7198">
          <cell r="D7198" t="str">
            <v>BN960015</v>
          </cell>
          <cell r="E7198" t="str">
            <v>Laxman C.S</v>
          </cell>
          <cell r="F7198" t="str">
            <v>31.01.1996</v>
          </cell>
          <cell r="G7198">
            <v>22000</v>
          </cell>
          <cell r="H7198" t="str">
            <v>Nil</v>
          </cell>
          <cell r="I7198">
            <v>0</v>
          </cell>
          <cell r="J7198" t="str">
            <v>Cancelled</v>
          </cell>
          <cell r="K7198">
            <v>0</v>
          </cell>
          <cell r="L7198" t="str">
            <v>Cancelled</v>
          </cell>
        </row>
        <row r="7199">
          <cell r="D7199" t="str">
            <v>BN960013</v>
          </cell>
          <cell r="E7199" t="str">
            <v>Shobha Reddy</v>
          </cell>
          <cell r="F7199" t="str">
            <v>31.01.1996</v>
          </cell>
          <cell r="G7199">
            <v>32000</v>
          </cell>
          <cell r="H7199">
            <v>32000</v>
          </cell>
          <cell r="I7199">
            <v>0</v>
          </cell>
          <cell r="J7199" t="str">
            <v>I.R.M</v>
          </cell>
          <cell r="K7199" t="str">
            <v>No</v>
          </cell>
          <cell r="L7199" t="str">
            <v>last communication 09</v>
          </cell>
        </row>
        <row r="7200">
          <cell r="D7200" t="str">
            <v>BN960012</v>
          </cell>
          <cell r="E7200" t="str">
            <v>DV Sivaprasad Reddy</v>
          </cell>
          <cell r="F7200" t="str">
            <v>31.01.1996</v>
          </cell>
          <cell r="G7200">
            <v>22000</v>
          </cell>
          <cell r="H7200">
            <v>22000</v>
          </cell>
          <cell r="I7200">
            <v>0</v>
          </cell>
          <cell r="J7200" t="str">
            <v>I.R.M</v>
          </cell>
          <cell r="K7200" t="str">
            <v>No</v>
          </cell>
          <cell r="L7200" t="str">
            <v>As POD last communication 07</v>
          </cell>
        </row>
        <row r="7201">
          <cell r="D7201" t="str">
            <v>BN960011</v>
          </cell>
          <cell r="E7201" t="str">
            <v>Rangnath Aditya</v>
          </cell>
          <cell r="F7201" t="str">
            <v>31.10.1996</v>
          </cell>
          <cell r="G7201">
            <v>22000</v>
          </cell>
          <cell r="H7201">
            <v>22000</v>
          </cell>
          <cell r="I7201">
            <v>0</v>
          </cell>
          <cell r="J7201" t="str">
            <v>I.R.M</v>
          </cell>
          <cell r="K7201" t="str">
            <v>No</v>
          </cell>
          <cell r="L7201" t="str">
            <v>last communication 04</v>
          </cell>
        </row>
        <row r="7202">
          <cell r="D7202" t="str">
            <v>BN960007</v>
          </cell>
          <cell r="E7202" t="str">
            <v xml:space="preserve">K.S Ganesh </v>
          </cell>
          <cell r="F7202" t="str">
            <v>30.01.1996</v>
          </cell>
          <cell r="G7202">
            <v>22000</v>
          </cell>
          <cell r="H7202">
            <v>22000</v>
          </cell>
          <cell r="I7202">
            <v>0</v>
          </cell>
          <cell r="J7202" t="str">
            <v>I.R.M</v>
          </cell>
          <cell r="K7202" t="str">
            <v>No</v>
          </cell>
          <cell r="L7202" t="str">
            <v>As POD last communication 07</v>
          </cell>
        </row>
        <row r="7203">
          <cell r="D7203" t="str">
            <v>BN960006</v>
          </cell>
          <cell r="E7203" t="str">
            <v>Deepak Khera</v>
          </cell>
          <cell r="F7203" t="str">
            <v>31.01.1996</v>
          </cell>
          <cell r="G7203">
            <v>32000</v>
          </cell>
          <cell r="H7203">
            <v>32000</v>
          </cell>
          <cell r="I7203">
            <v>0</v>
          </cell>
          <cell r="J7203" t="str">
            <v>R.M</v>
          </cell>
          <cell r="K7203">
            <v>2009</v>
          </cell>
          <cell r="L7203" t="str">
            <v>Last mail with Amc dues details so Communication Till 2016</v>
          </cell>
        </row>
        <row r="7204">
          <cell r="D7204" t="str">
            <v>BN960005</v>
          </cell>
          <cell r="E7204" t="str">
            <v>K.S Raghynendra</v>
          </cell>
          <cell r="F7204" t="str">
            <v>31.01.1996</v>
          </cell>
          <cell r="G7204">
            <v>22000</v>
          </cell>
          <cell r="H7204">
            <v>22000</v>
          </cell>
          <cell r="I7204">
            <v>0</v>
          </cell>
          <cell r="J7204" t="str">
            <v>I.R.M</v>
          </cell>
          <cell r="K7204" t="str">
            <v>No</v>
          </cell>
          <cell r="L7204" t="str">
            <v>As POD last communication 07</v>
          </cell>
        </row>
        <row r="7205">
          <cell r="D7205" t="str">
            <v>BN960004</v>
          </cell>
          <cell r="E7205" t="str">
            <v>B. Chandra Shekhar</v>
          </cell>
          <cell r="F7205" t="str">
            <v>27.01.1996</v>
          </cell>
          <cell r="G7205">
            <v>22000</v>
          </cell>
          <cell r="H7205">
            <v>22000</v>
          </cell>
          <cell r="I7205">
            <v>0</v>
          </cell>
          <cell r="J7205" t="str">
            <v>I.R.M</v>
          </cell>
          <cell r="K7205" t="str">
            <v>No</v>
          </cell>
          <cell r="L7205" t="str">
            <v>As POD last communication 07</v>
          </cell>
        </row>
        <row r="7206">
          <cell r="D7206" t="str">
            <v>BN960023</v>
          </cell>
          <cell r="E7206" t="str">
            <v>Goutham Chopra</v>
          </cell>
          <cell r="F7206" t="str">
            <v>31.01.1996</v>
          </cell>
          <cell r="G7206">
            <v>2200</v>
          </cell>
          <cell r="H7206">
            <v>5500</v>
          </cell>
          <cell r="I7206">
            <v>16500</v>
          </cell>
          <cell r="J7206" t="str">
            <v>Outstanding</v>
          </cell>
          <cell r="K7206" t="str">
            <v>No</v>
          </cell>
          <cell r="L7206" t="str">
            <v>last communication 2008  (Outstanding Rs 16500/-)</v>
          </cell>
        </row>
        <row r="7207">
          <cell r="D7207" t="str">
            <v>BN960021</v>
          </cell>
          <cell r="E7207" t="str">
            <v>Vishal Kapoor</v>
          </cell>
          <cell r="F7207" t="str">
            <v>31.01.1996</v>
          </cell>
          <cell r="G7207">
            <v>32000</v>
          </cell>
          <cell r="H7207">
            <v>32000</v>
          </cell>
          <cell r="I7207">
            <v>0</v>
          </cell>
          <cell r="J7207" t="str">
            <v>I.R.M</v>
          </cell>
          <cell r="K7207" t="str">
            <v>No</v>
          </cell>
          <cell r="L7207" t="str">
            <v>send performa invoice so last communication 10</v>
          </cell>
        </row>
        <row r="7208">
          <cell r="D7208" t="str">
            <v>VI950003</v>
          </cell>
          <cell r="E7208" t="str">
            <v>A. Jegadaswari</v>
          </cell>
          <cell r="F7208" t="str">
            <v>30.12.1995</v>
          </cell>
          <cell r="G7208">
            <v>27000</v>
          </cell>
          <cell r="H7208">
            <v>27000</v>
          </cell>
          <cell r="I7208">
            <v>0</v>
          </cell>
          <cell r="J7208" t="str">
            <v>I.R.M</v>
          </cell>
          <cell r="K7208" t="str">
            <v>No</v>
          </cell>
          <cell r="L7208" t="str">
            <v>last communication 05</v>
          </cell>
        </row>
        <row r="7209">
          <cell r="D7209" t="str">
            <v>MA960003</v>
          </cell>
          <cell r="E7209" t="str">
            <v>C.K Shafi</v>
          </cell>
          <cell r="F7209" t="str">
            <v>08.01.1996</v>
          </cell>
          <cell r="G7209">
            <v>22000</v>
          </cell>
          <cell r="H7209">
            <v>20900</v>
          </cell>
          <cell r="I7209">
            <v>0</v>
          </cell>
          <cell r="J7209" t="str">
            <v>I.R.M</v>
          </cell>
          <cell r="K7209" t="str">
            <v>No</v>
          </cell>
          <cell r="L7209" t="str">
            <v>last communication 00</v>
          </cell>
        </row>
        <row r="7210">
          <cell r="D7210" t="str">
            <v>VI960006</v>
          </cell>
          <cell r="E7210" t="str">
            <v>Meenakshi Mahajan</v>
          </cell>
          <cell r="F7210" t="str">
            <v>31.01.1996</v>
          </cell>
          <cell r="G7210">
            <v>22000</v>
          </cell>
          <cell r="H7210">
            <v>15400</v>
          </cell>
          <cell r="I7210">
            <v>6600</v>
          </cell>
          <cell r="J7210" t="str">
            <v>Outstanding</v>
          </cell>
          <cell r="K7210">
            <v>2009</v>
          </cell>
          <cell r="L7210" t="str">
            <v>last communication 10 (Outstanding Rs 6600/-)</v>
          </cell>
        </row>
        <row r="7211">
          <cell r="D7211" t="str">
            <v>MA960004</v>
          </cell>
          <cell r="E7211" t="str">
            <v>P.R Arunachalam</v>
          </cell>
          <cell r="F7211" t="str">
            <v>10.01.1996</v>
          </cell>
          <cell r="G7211">
            <v>22000</v>
          </cell>
          <cell r="H7211">
            <v>22000</v>
          </cell>
          <cell r="I7211">
            <v>0</v>
          </cell>
          <cell r="J7211" t="str">
            <v>I.R.M</v>
          </cell>
          <cell r="K7211" t="str">
            <v>No</v>
          </cell>
          <cell r="L7211" t="str">
            <v>As POD last communication 07</v>
          </cell>
        </row>
        <row r="7212">
          <cell r="D7212" t="str">
            <v>MA960002</v>
          </cell>
          <cell r="E7212" t="str">
            <v>D Sesha Rai</v>
          </cell>
          <cell r="F7212" t="str">
            <v>04.01.1996</v>
          </cell>
          <cell r="G7212">
            <v>22000</v>
          </cell>
          <cell r="H7212">
            <v>22000</v>
          </cell>
          <cell r="I7212">
            <v>0</v>
          </cell>
          <cell r="J7212" t="str">
            <v>I.R.M</v>
          </cell>
          <cell r="K7212" t="str">
            <v>No</v>
          </cell>
          <cell r="L7212" t="str">
            <v>As POD last communication 07</v>
          </cell>
        </row>
        <row r="7213">
          <cell r="D7213" t="str">
            <v>MA960005</v>
          </cell>
          <cell r="E7213" t="str">
            <v>V.C Ramanathan</v>
          </cell>
          <cell r="F7213" t="str">
            <v>31.01.1996</v>
          </cell>
          <cell r="G7213">
            <v>32000</v>
          </cell>
          <cell r="H7213">
            <v>32000</v>
          </cell>
          <cell r="I7213">
            <v>0</v>
          </cell>
          <cell r="J7213" t="str">
            <v>I.R.M</v>
          </cell>
          <cell r="K7213" t="str">
            <v>No</v>
          </cell>
          <cell r="L7213" t="str">
            <v>No Communication Till Date</v>
          </cell>
        </row>
        <row r="7214">
          <cell r="D7214" t="str">
            <v>VI960002</v>
          </cell>
          <cell r="E7214" t="str">
            <v>Ghali Narayan Rao</v>
          </cell>
          <cell r="F7214" t="str">
            <v>18.01.1996</v>
          </cell>
          <cell r="G7214">
            <v>22000</v>
          </cell>
          <cell r="H7214">
            <v>22000</v>
          </cell>
          <cell r="I7214">
            <v>0</v>
          </cell>
          <cell r="J7214" t="str">
            <v>I.R.M</v>
          </cell>
          <cell r="K7214" t="str">
            <v>No</v>
          </cell>
          <cell r="L7214" t="str">
            <v>Letter Not Sent, Last Communication Till 2008</v>
          </cell>
        </row>
        <row r="7215">
          <cell r="D7215" t="str">
            <v>VI960003</v>
          </cell>
          <cell r="E7215" t="str">
            <v>Ippili Thavitayya</v>
          </cell>
          <cell r="F7215" t="str">
            <v>31.01.1996</v>
          </cell>
          <cell r="G7215">
            <v>22000</v>
          </cell>
          <cell r="H7215">
            <v>20900</v>
          </cell>
          <cell r="I7215">
            <v>0</v>
          </cell>
          <cell r="J7215" t="str">
            <v>I.R.M</v>
          </cell>
          <cell r="K7215" t="str">
            <v>No</v>
          </cell>
          <cell r="L7215" t="str">
            <v>As POD last communication 07</v>
          </cell>
        </row>
        <row r="7216">
          <cell r="D7216" t="str">
            <v>HY960003</v>
          </cell>
          <cell r="E7216" t="str">
            <v>Amarvavadheri Kishan Rao</v>
          </cell>
          <cell r="F7216" t="str">
            <v>24.01.1996</v>
          </cell>
          <cell r="G7216">
            <v>32000</v>
          </cell>
          <cell r="H7216">
            <v>32000</v>
          </cell>
          <cell r="I7216">
            <v>0</v>
          </cell>
          <cell r="J7216" t="str">
            <v>I.R.M</v>
          </cell>
          <cell r="K7216" t="str">
            <v>No</v>
          </cell>
          <cell r="L7216" t="str">
            <v>As POD last communication 07</v>
          </cell>
        </row>
        <row r="7217">
          <cell r="D7217" t="str">
            <v>HY960002</v>
          </cell>
          <cell r="E7217" t="str">
            <v>Sri Rama Enginering Company</v>
          </cell>
          <cell r="F7217" t="str">
            <v>01.01.1996</v>
          </cell>
          <cell r="G7217">
            <v>32000</v>
          </cell>
          <cell r="H7217">
            <v>32000</v>
          </cell>
          <cell r="I7217">
            <v>0</v>
          </cell>
          <cell r="J7217" t="str">
            <v>I.R.M</v>
          </cell>
          <cell r="K7217" t="str">
            <v>No</v>
          </cell>
          <cell r="L7217" t="str">
            <v>As POD last communication 07</v>
          </cell>
        </row>
        <row r="7218">
          <cell r="D7218" t="str">
            <v>VI960001</v>
          </cell>
          <cell r="E7218" t="str">
            <v>Paramjeet Kaur Dhaliwal</v>
          </cell>
          <cell r="F7218" t="str">
            <v>06.01.1996</v>
          </cell>
          <cell r="G7218">
            <v>22000</v>
          </cell>
          <cell r="H7218">
            <v>6600</v>
          </cell>
          <cell r="I7218">
            <v>15400</v>
          </cell>
          <cell r="J7218" t="str">
            <v>Outstanding</v>
          </cell>
          <cell r="K7218" t="str">
            <v>No</v>
          </cell>
          <cell r="L7218" t="str">
            <v>No Communication Till Date (Outstanding Rs 15400/-)</v>
          </cell>
        </row>
        <row r="7219">
          <cell r="D7219" t="str">
            <v>HY960006</v>
          </cell>
          <cell r="E7219" t="str">
            <v>Reddy Sudhir</v>
          </cell>
          <cell r="F7219" t="str">
            <v>31.01.1996</v>
          </cell>
          <cell r="G7219">
            <v>22000</v>
          </cell>
          <cell r="H7219">
            <v>19800</v>
          </cell>
          <cell r="I7219">
            <v>2200</v>
          </cell>
          <cell r="J7219" t="str">
            <v>Outstanding</v>
          </cell>
          <cell r="K7219" t="str">
            <v>No</v>
          </cell>
          <cell r="L7219" t="str">
            <v>As POD Last Communication Till 2007</v>
          </cell>
        </row>
        <row r="7220">
          <cell r="D7220" t="str">
            <v>MA950001</v>
          </cell>
          <cell r="E7220" t="str">
            <v>Saswathi Kumar</v>
          </cell>
          <cell r="F7220" t="str">
            <v>30.12.1995</v>
          </cell>
          <cell r="G7220">
            <v>32000</v>
          </cell>
          <cell r="H7220">
            <v>32000</v>
          </cell>
          <cell r="I7220">
            <v>0</v>
          </cell>
          <cell r="J7220" t="str">
            <v>R.M</v>
          </cell>
          <cell r="K7220">
            <v>2008</v>
          </cell>
          <cell r="L7220" t="str">
            <v>no reminder send so Last Communication Till 2011</v>
          </cell>
        </row>
        <row r="7221">
          <cell r="D7221" t="str">
            <v>HY950002</v>
          </cell>
          <cell r="E7221" t="str">
            <v>Mandavilli Ratha Rao</v>
          </cell>
          <cell r="F7221" t="str">
            <v>01.12.1995</v>
          </cell>
          <cell r="G7221">
            <v>22000</v>
          </cell>
          <cell r="H7221">
            <v>22000</v>
          </cell>
          <cell r="I7221">
            <v>0</v>
          </cell>
          <cell r="J7221" t="str">
            <v>I.R.M</v>
          </cell>
          <cell r="K7221" t="str">
            <v>No</v>
          </cell>
          <cell r="L7221" t="str">
            <v>As POD last communication 07</v>
          </cell>
        </row>
        <row r="7222">
          <cell r="D7222" t="str">
            <v>MA950002</v>
          </cell>
          <cell r="E7222" t="str">
            <v>P Samb A Moorthy</v>
          </cell>
          <cell r="F7222" t="str">
            <v>01.12.1995</v>
          </cell>
          <cell r="G7222">
            <v>30400</v>
          </cell>
          <cell r="H7222">
            <v>30400</v>
          </cell>
          <cell r="I7222">
            <v>0</v>
          </cell>
          <cell r="J7222" t="str">
            <v>I.R.M</v>
          </cell>
          <cell r="K7222" t="str">
            <v>No</v>
          </cell>
          <cell r="L7222" t="str">
            <v>As POD last communication 07</v>
          </cell>
        </row>
        <row r="7223">
          <cell r="D7223" t="str">
            <v>HY950007</v>
          </cell>
          <cell r="E7223" t="str">
            <v>Sachi Dananda Patnaik</v>
          </cell>
          <cell r="F7223" t="str">
            <v>30.12.1995</v>
          </cell>
          <cell r="G7223">
            <v>22000</v>
          </cell>
          <cell r="H7223">
            <v>22000</v>
          </cell>
          <cell r="I7223">
            <v>0</v>
          </cell>
          <cell r="J7223" t="str">
            <v>I.R.M</v>
          </cell>
          <cell r="K7223" t="str">
            <v>No</v>
          </cell>
          <cell r="L7223" t="str">
            <v>Last Communication Till 1996</v>
          </cell>
        </row>
        <row r="7224">
          <cell r="D7224" t="str">
            <v>BN960001</v>
          </cell>
          <cell r="E7224" t="str">
            <v>Durga Prasad Bindal</v>
          </cell>
          <cell r="F7224" t="str">
            <v>18.01.1996</v>
          </cell>
          <cell r="G7224">
            <v>22000</v>
          </cell>
          <cell r="H7224">
            <v>22000</v>
          </cell>
          <cell r="I7224">
            <v>0</v>
          </cell>
          <cell r="J7224" t="str">
            <v>R.M</v>
          </cell>
          <cell r="K7224">
            <v>2009</v>
          </cell>
          <cell r="L7224" t="str">
            <v>send performa invoice so last communication 10</v>
          </cell>
        </row>
        <row r="7225">
          <cell r="D7225" t="str">
            <v>HY960001</v>
          </cell>
          <cell r="E7225" t="str">
            <v>Sameer Chaudhary</v>
          </cell>
          <cell r="F7225" t="str">
            <v>16.01.1996</v>
          </cell>
          <cell r="G7225">
            <v>22000</v>
          </cell>
          <cell r="H7225">
            <v>5500</v>
          </cell>
          <cell r="I7225">
            <v>16500</v>
          </cell>
          <cell r="J7225" t="str">
            <v>Outstanding</v>
          </cell>
          <cell r="K7225" t="str">
            <v>No</v>
          </cell>
          <cell r="L7225" t="str">
            <v>As POD Last Communication Till 2007 (Outstanding Rs 16500/-)</v>
          </cell>
        </row>
        <row r="7226">
          <cell r="D7226" t="str">
            <v>BN950001</v>
          </cell>
          <cell r="E7226" t="str">
            <v>Shivaji Keshav</v>
          </cell>
          <cell r="F7226" t="str">
            <v>01.12.1995</v>
          </cell>
          <cell r="G7226">
            <v>32000</v>
          </cell>
          <cell r="H7226">
            <v>19200</v>
          </cell>
          <cell r="I7226">
            <v>12800</v>
          </cell>
          <cell r="J7226" t="str">
            <v>Outstanding</v>
          </cell>
          <cell r="K7226" t="str">
            <v>No</v>
          </cell>
          <cell r="L7226" t="str">
            <v>Last Communication Till 1999 (Outstanding Rs 12800/-)</v>
          </cell>
        </row>
        <row r="7227">
          <cell r="D7227" t="str">
            <v>BN960010</v>
          </cell>
          <cell r="E7227" t="str">
            <v>Indraganty Venkateshwara Sarma</v>
          </cell>
          <cell r="F7227" t="str">
            <v>31.01.1996</v>
          </cell>
          <cell r="G7227">
            <v>22000</v>
          </cell>
          <cell r="H7227">
            <v>22000</v>
          </cell>
          <cell r="I7227">
            <v>0</v>
          </cell>
          <cell r="J7227" t="str">
            <v>I.R.M</v>
          </cell>
          <cell r="K7227" t="str">
            <v>No</v>
          </cell>
          <cell r="L7227" t="str">
            <v>Last Communication Till 1996</v>
          </cell>
        </row>
        <row r="7228">
          <cell r="D7228" t="str">
            <v>VI960007</v>
          </cell>
          <cell r="E7228" t="str">
            <v>Bonthala Rajendra Prasad</v>
          </cell>
          <cell r="F7228" t="str">
            <v>31.01.1996</v>
          </cell>
          <cell r="G7228">
            <v>22000</v>
          </cell>
          <cell r="H7228">
            <v>18700</v>
          </cell>
          <cell r="I7228">
            <v>3300</v>
          </cell>
          <cell r="J7228" t="str">
            <v>Outstanding</v>
          </cell>
          <cell r="K7228" t="str">
            <v>No</v>
          </cell>
          <cell r="L7228" t="str">
            <v>No Communication Till Date (Outstanding Rs 3300/-)</v>
          </cell>
        </row>
        <row r="7229">
          <cell r="D7229" t="str">
            <v>HY950009</v>
          </cell>
          <cell r="E7229" t="str">
            <v>Geeta A Rajani</v>
          </cell>
          <cell r="F7229" t="str">
            <v>01.02.1996</v>
          </cell>
          <cell r="G7229">
            <v>27000</v>
          </cell>
          <cell r="H7229">
            <v>27000</v>
          </cell>
          <cell r="I7229">
            <v>0</v>
          </cell>
          <cell r="J7229" t="str">
            <v>I.R.M</v>
          </cell>
          <cell r="K7229" t="str">
            <v>No</v>
          </cell>
          <cell r="L7229" t="str">
            <v>last communication 04</v>
          </cell>
        </row>
        <row r="7230">
          <cell r="D7230" t="str">
            <v>HY950010</v>
          </cell>
          <cell r="E7230" t="str">
            <v>Elati Goutham Reddy</v>
          </cell>
          <cell r="F7230">
            <v>51201995</v>
          </cell>
          <cell r="G7230">
            <v>32000</v>
          </cell>
          <cell r="H7230">
            <v>32000</v>
          </cell>
          <cell r="I7230">
            <v>0</v>
          </cell>
          <cell r="J7230" t="str">
            <v>I.R.M</v>
          </cell>
          <cell r="K7230" t="str">
            <v>No</v>
          </cell>
          <cell r="L7230" t="str">
            <v>Letter sent, last communication 08</v>
          </cell>
        </row>
        <row r="7231">
          <cell r="D7231" t="str">
            <v>VI960008</v>
          </cell>
          <cell r="E7231" t="str">
            <v>Poosarla Kamaksh</v>
          </cell>
          <cell r="F7231" t="str">
            <v>31.01.1996</v>
          </cell>
          <cell r="G7231">
            <v>22000</v>
          </cell>
          <cell r="H7231">
            <v>18700</v>
          </cell>
          <cell r="I7231">
            <v>3300</v>
          </cell>
          <cell r="J7231" t="str">
            <v>Outstanding</v>
          </cell>
          <cell r="K7231" t="str">
            <v>No</v>
          </cell>
          <cell r="L7231" t="str">
            <v>No Communication Till Date (Outstanding Rs 3300/-)</v>
          </cell>
        </row>
        <row r="7232">
          <cell r="D7232" t="str">
            <v>MA960001</v>
          </cell>
          <cell r="E7232" t="str">
            <v>D. Kawar Lal Jain</v>
          </cell>
          <cell r="F7232" t="str">
            <v>10.01.1996</v>
          </cell>
          <cell r="G7232">
            <v>22000</v>
          </cell>
          <cell r="H7232">
            <v>22000</v>
          </cell>
          <cell r="I7232">
            <v>0</v>
          </cell>
          <cell r="J7232" t="str">
            <v>I.R.M</v>
          </cell>
          <cell r="K7232" t="str">
            <v>No</v>
          </cell>
          <cell r="L7232" t="str">
            <v>As POD last communication 07</v>
          </cell>
        </row>
        <row r="7233">
          <cell r="D7233" t="str">
            <v>HY960004</v>
          </cell>
          <cell r="E7233" t="str">
            <v>D Sheshagiri Rao</v>
          </cell>
          <cell r="F7233" t="str">
            <v>20.01.1996</v>
          </cell>
          <cell r="G7233">
            <v>22000</v>
          </cell>
          <cell r="H7233">
            <v>18700</v>
          </cell>
          <cell r="I7233">
            <v>3300</v>
          </cell>
          <cell r="J7233" t="str">
            <v>Outstanding</v>
          </cell>
          <cell r="K7233" t="str">
            <v>No</v>
          </cell>
          <cell r="L7233" t="str">
            <v>No Communication Till Date (Outstanding Rs 3300/-)</v>
          </cell>
        </row>
        <row r="7234">
          <cell r="D7234" t="str">
            <v>BN960026</v>
          </cell>
          <cell r="E7234" t="str">
            <v>M.K Banerjee</v>
          </cell>
          <cell r="F7234" t="str">
            <v>27.02.1996</v>
          </cell>
          <cell r="G7234">
            <v>22000</v>
          </cell>
          <cell r="H7234">
            <v>20900</v>
          </cell>
          <cell r="I7234">
            <v>0</v>
          </cell>
          <cell r="J7234" t="str">
            <v>I.R.M</v>
          </cell>
          <cell r="K7234" t="str">
            <v>No</v>
          </cell>
          <cell r="L7234" t="str">
            <v>As POD last communication 07</v>
          </cell>
        </row>
        <row r="7235">
          <cell r="D7235" t="str">
            <v>BN960028</v>
          </cell>
          <cell r="E7235" t="str">
            <v>S Jagdish Babu</v>
          </cell>
          <cell r="F7235" t="str">
            <v>26.02.1996</v>
          </cell>
          <cell r="G7235">
            <v>22000</v>
          </cell>
          <cell r="H7235" t="str">
            <v>Nil</v>
          </cell>
          <cell r="I7235">
            <v>0</v>
          </cell>
          <cell r="J7235" t="str">
            <v>Cancelled</v>
          </cell>
          <cell r="K7235">
            <v>0</v>
          </cell>
          <cell r="L7235" t="str">
            <v>Cancelled</v>
          </cell>
        </row>
        <row r="7236">
          <cell r="D7236" t="str">
            <v>BN960030</v>
          </cell>
          <cell r="E7236" t="str">
            <v>George Jpseph C</v>
          </cell>
          <cell r="F7236" t="str">
            <v>10.02.1996</v>
          </cell>
          <cell r="G7236">
            <v>22000</v>
          </cell>
          <cell r="H7236">
            <v>22000</v>
          </cell>
          <cell r="I7236">
            <v>0</v>
          </cell>
          <cell r="J7236" t="str">
            <v>I.R.M</v>
          </cell>
          <cell r="K7236" t="str">
            <v>No</v>
          </cell>
          <cell r="L7236" t="str">
            <v>Letter undelivered, last communication 05</v>
          </cell>
        </row>
        <row r="7237">
          <cell r="D7237" t="str">
            <v>HY960009</v>
          </cell>
          <cell r="E7237" t="str">
            <v xml:space="preserve">Swapana Narendra </v>
          </cell>
          <cell r="F7237" t="str">
            <v>01.02.1996</v>
          </cell>
          <cell r="G7237">
            <v>32000</v>
          </cell>
          <cell r="H7237">
            <v>30400</v>
          </cell>
          <cell r="I7237">
            <v>0</v>
          </cell>
          <cell r="J7237" t="str">
            <v>I.R.M</v>
          </cell>
          <cell r="K7237" t="str">
            <v>No</v>
          </cell>
          <cell r="L7237" t="str">
            <v>As POD last communication 07</v>
          </cell>
        </row>
        <row r="7238">
          <cell r="D7238" t="str">
            <v>VI960004</v>
          </cell>
          <cell r="E7238" t="str">
            <v>Kolla Siva Shaskara Kanaka Raju</v>
          </cell>
          <cell r="F7238" t="str">
            <v>31.01.1996</v>
          </cell>
          <cell r="G7238">
            <v>22000</v>
          </cell>
          <cell r="H7238">
            <v>5500</v>
          </cell>
          <cell r="I7238">
            <v>16500</v>
          </cell>
          <cell r="J7238" t="str">
            <v>Outstanding</v>
          </cell>
          <cell r="K7238" t="str">
            <v>No</v>
          </cell>
          <cell r="L7238" t="str">
            <v>last communication 09 Outstanding Rs. 16500/-</v>
          </cell>
        </row>
        <row r="7239">
          <cell r="D7239" t="str">
            <v>VI960009</v>
          </cell>
          <cell r="E7239" t="str">
            <v>Samjeev Jain</v>
          </cell>
          <cell r="F7239" t="str">
            <v>18.02.1996</v>
          </cell>
          <cell r="G7239">
            <v>22000</v>
          </cell>
          <cell r="H7239">
            <v>22000</v>
          </cell>
          <cell r="I7239">
            <v>0</v>
          </cell>
          <cell r="J7239" t="str">
            <v>I.R.M</v>
          </cell>
          <cell r="K7239" t="str">
            <v>No</v>
          </cell>
          <cell r="L7239" t="str">
            <v>no reminder and last mail communication 12</v>
          </cell>
        </row>
        <row r="7240">
          <cell r="D7240" t="str">
            <v>VI960010</v>
          </cell>
          <cell r="E7240" t="str">
            <v>S.K Negi</v>
          </cell>
          <cell r="F7240" t="str">
            <v>28.02.1996</v>
          </cell>
          <cell r="G7240">
            <v>22000</v>
          </cell>
          <cell r="H7240">
            <v>12100</v>
          </cell>
          <cell r="I7240">
            <v>9900</v>
          </cell>
          <cell r="J7240" t="str">
            <v>Outstanding</v>
          </cell>
          <cell r="K7240" t="str">
            <v>No</v>
          </cell>
          <cell r="L7240" t="str">
            <v>As POD Last Communication Till 2007 (Outstanding Rs 9900/-)</v>
          </cell>
        </row>
        <row r="7241">
          <cell r="D7241" t="str">
            <v>BN960020</v>
          </cell>
          <cell r="E7241" t="str">
            <v>Alaroma</v>
          </cell>
          <cell r="F7241" t="str">
            <v>31.01.1996</v>
          </cell>
          <cell r="G7241">
            <v>22000</v>
          </cell>
          <cell r="H7241">
            <v>22000</v>
          </cell>
          <cell r="I7241">
            <v>0</v>
          </cell>
          <cell r="J7241" t="str">
            <v>I.R.M</v>
          </cell>
          <cell r="K7241" t="str">
            <v>No</v>
          </cell>
          <cell r="L7241" t="str">
            <v>As POD last communication 07</v>
          </cell>
        </row>
        <row r="7242">
          <cell r="D7242" t="str">
            <v>VI960005</v>
          </cell>
          <cell r="E7242" t="str">
            <v>Lunar Plastics</v>
          </cell>
          <cell r="F7242" t="str">
            <v>31.01.1996</v>
          </cell>
          <cell r="G7242">
            <v>22000</v>
          </cell>
          <cell r="H7242">
            <v>22000</v>
          </cell>
          <cell r="I7242">
            <v>0</v>
          </cell>
          <cell r="J7242" t="str">
            <v>I.R.M</v>
          </cell>
          <cell r="K7242" t="str">
            <v>No</v>
          </cell>
          <cell r="L7242" t="str">
            <v>As POD last communication 07</v>
          </cell>
        </row>
        <row r="7243">
          <cell r="D7243" t="str">
            <v>BN960036</v>
          </cell>
          <cell r="E7243" t="str">
            <v>Raju Arora</v>
          </cell>
          <cell r="F7243" t="str">
            <v>11.03.1996</v>
          </cell>
          <cell r="G7243">
            <v>22000</v>
          </cell>
          <cell r="H7243">
            <v>12100</v>
          </cell>
          <cell r="I7243">
            <v>9900</v>
          </cell>
          <cell r="J7243" t="str">
            <v>Outstanding</v>
          </cell>
          <cell r="K7243" t="str">
            <v>No</v>
          </cell>
          <cell r="L7243" t="str">
            <v>No Communication Till Date (Outstanding Rs 9900/-)</v>
          </cell>
        </row>
        <row r="7244">
          <cell r="D7244" t="str">
            <v>BN960035</v>
          </cell>
          <cell r="E7244" t="str">
            <v>Sona Sekaran</v>
          </cell>
          <cell r="F7244" t="str">
            <v>08.03.1996</v>
          </cell>
          <cell r="G7244">
            <v>22000</v>
          </cell>
          <cell r="H7244">
            <v>22000</v>
          </cell>
          <cell r="I7244">
            <v>0</v>
          </cell>
          <cell r="J7244" t="str">
            <v>I.R.M</v>
          </cell>
          <cell r="K7244" t="str">
            <v>No</v>
          </cell>
          <cell r="L7244" t="str">
            <v>last communication lletter with Amc 2007</v>
          </cell>
        </row>
        <row r="7245">
          <cell r="D7245" t="str">
            <v>BN960034</v>
          </cell>
          <cell r="E7245" t="str">
            <v>Rajendra Loadh</v>
          </cell>
          <cell r="F7245" t="str">
            <v>25.03.1994</v>
          </cell>
          <cell r="G7245">
            <v>22000</v>
          </cell>
          <cell r="H7245">
            <v>22000</v>
          </cell>
          <cell r="I7245">
            <v>0</v>
          </cell>
          <cell r="J7245" t="str">
            <v>I.R.M</v>
          </cell>
          <cell r="K7245" t="str">
            <v>No</v>
          </cell>
          <cell r="L7245" t="str">
            <v>reply to his mail with Amc Details in 2020</v>
          </cell>
        </row>
        <row r="7246">
          <cell r="D7246" t="str">
            <v>MA960010</v>
          </cell>
          <cell r="E7246" t="str">
            <v>Sanjay Rustogi</v>
          </cell>
          <cell r="F7246" t="str">
            <v>30.03.1996</v>
          </cell>
          <cell r="G7246">
            <v>22000</v>
          </cell>
          <cell r="H7246">
            <v>20900</v>
          </cell>
          <cell r="I7246">
            <v>0</v>
          </cell>
          <cell r="J7246" t="str">
            <v>I.R.M</v>
          </cell>
          <cell r="K7246" t="str">
            <v>No</v>
          </cell>
          <cell r="L7246" t="str">
            <v>As POD last communication 07</v>
          </cell>
        </row>
        <row r="7247">
          <cell r="D7247" t="str">
            <v>VI960012</v>
          </cell>
          <cell r="E7247" t="str">
            <v>Beena Nobi</v>
          </cell>
          <cell r="F7247" t="str">
            <v>01.03.1996</v>
          </cell>
          <cell r="G7247">
            <v>22000</v>
          </cell>
          <cell r="H7247">
            <v>22000</v>
          </cell>
          <cell r="I7247">
            <v>0</v>
          </cell>
          <cell r="J7247" t="str">
            <v>R.M</v>
          </cell>
          <cell r="K7247">
            <v>2011</v>
          </cell>
          <cell r="L7247" t="str">
            <v>Letter sent, last communication 11</v>
          </cell>
        </row>
        <row r="7248">
          <cell r="D7248" t="str">
            <v>VI960013</v>
          </cell>
          <cell r="E7248" t="str">
            <v>Pambalamaly Sukumaran Nobi</v>
          </cell>
          <cell r="F7248" t="str">
            <v>01.03.1996</v>
          </cell>
          <cell r="G7248">
            <v>22000</v>
          </cell>
          <cell r="H7248" t="str">
            <v>Nil</v>
          </cell>
          <cell r="I7248">
            <v>0</v>
          </cell>
          <cell r="J7248" t="str">
            <v>Cancelled</v>
          </cell>
          <cell r="K7248">
            <v>0</v>
          </cell>
          <cell r="L7248" t="str">
            <v>Cancelled</v>
          </cell>
        </row>
        <row r="7249">
          <cell r="D7249" t="str">
            <v>BN960038</v>
          </cell>
          <cell r="E7249" t="str">
            <v>B.S Ramesh</v>
          </cell>
          <cell r="F7249" t="str">
            <v>31.03.1996</v>
          </cell>
          <cell r="G7249">
            <v>22000</v>
          </cell>
          <cell r="H7249">
            <v>22000</v>
          </cell>
          <cell r="I7249">
            <v>0</v>
          </cell>
          <cell r="J7249" t="str">
            <v>I.R.M</v>
          </cell>
          <cell r="K7249" t="str">
            <v>No</v>
          </cell>
          <cell r="L7249" t="str">
            <v>last communication lletter with Amc 2010</v>
          </cell>
        </row>
        <row r="7250">
          <cell r="D7250" t="str">
            <v>BN960037</v>
          </cell>
          <cell r="E7250" t="str">
            <v>Sudhir Paij</v>
          </cell>
          <cell r="F7250" t="str">
            <v>29.03.1996</v>
          </cell>
          <cell r="G7250">
            <v>22000</v>
          </cell>
          <cell r="H7250">
            <v>22000</v>
          </cell>
          <cell r="I7250">
            <v>0</v>
          </cell>
          <cell r="J7250" t="str">
            <v>I.R.M</v>
          </cell>
          <cell r="K7250" t="str">
            <v>No</v>
          </cell>
          <cell r="L7250" t="str">
            <v>As POD last communication 07</v>
          </cell>
        </row>
        <row r="7251">
          <cell r="D7251" t="str">
            <v>BN960039</v>
          </cell>
          <cell r="E7251" t="str">
            <v>L.D Ravi</v>
          </cell>
          <cell r="F7251" t="str">
            <v>28.03.1996</v>
          </cell>
          <cell r="G7251">
            <v>22000</v>
          </cell>
          <cell r="H7251">
            <v>22000</v>
          </cell>
          <cell r="I7251">
            <v>0</v>
          </cell>
          <cell r="J7251" t="str">
            <v>I.R.M</v>
          </cell>
          <cell r="K7251" t="str">
            <v>No</v>
          </cell>
          <cell r="L7251" t="str">
            <v>last communication 98</v>
          </cell>
        </row>
        <row r="7252">
          <cell r="D7252" t="str">
            <v>BN960042</v>
          </cell>
          <cell r="E7252" t="str">
            <v>Mandish Raj VRSN</v>
          </cell>
          <cell r="F7252" t="str">
            <v>29.03.1996</v>
          </cell>
          <cell r="G7252">
            <v>22000</v>
          </cell>
          <cell r="H7252">
            <v>5500</v>
          </cell>
          <cell r="I7252">
            <v>16500</v>
          </cell>
          <cell r="J7252" t="str">
            <v>Outstanding</v>
          </cell>
          <cell r="K7252" t="str">
            <v>No</v>
          </cell>
          <cell r="L7252" t="str">
            <v>As POD Last Communication Till 2007 (Outstanding Rs 16500/-)</v>
          </cell>
        </row>
        <row r="7253">
          <cell r="D7253" t="str">
            <v>BN960044</v>
          </cell>
          <cell r="E7253" t="str">
            <v>J Lakhani</v>
          </cell>
          <cell r="F7253" t="str">
            <v>31.03.1996</v>
          </cell>
          <cell r="G7253">
            <v>22000</v>
          </cell>
          <cell r="H7253">
            <v>8800</v>
          </cell>
          <cell r="I7253">
            <v>13200</v>
          </cell>
          <cell r="J7253" t="str">
            <v>Outstanding</v>
          </cell>
          <cell r="K7253" t="str">
            <v>No</v>
          </cell>
          <cell r="L7253" t="str">
            <v>No Communication Till Date (Outstanding Rs 13200/-)</v>
          </cell>
        </row>
        <row r="7254">
          <cell r="D7254" t="str">
            <v>BN960040</v>
          </cell>
          <cell r="E7254" t="str">
            <v xml:space="preserve">K.S Ganesh </v>
          </cell>
          <cell r="F7254" t="str">
            <v>31.03.1996</v>
          </cell>
          <cell r="G7254">
            <v>22000</v>
          </cell>
          <cell r="H7254">
            <v>22000</v>
          </cell>
          <cell r="I7254">
            <v>0</v>
          </cell>
          <cell r="J7254" t="str">
            <v>I.R.M</v>
          </cell>
          <cell r="K7254" t="str">
            <v>No</v>
          </cell>
          <cell r="L7254" t="str">
            <v>As POD last communication 07</v>
          </cell>
        </row>
        <row r="7255">
          <cell r="D7255" t="str">
            <v>BN960046</v>
          </cell>
          <cell r="E7255" t="str">
            <v>Nitin M Udhayakas</v>
          </cell>
          <cell r="F7255" t="str">
            <v>31.03.1996</v>
          </cell>
          <cell r="G7255">
            <v>22000</v>
          </cell>
          <cell r="H7255">
            <v>8800</v>
          </cell>
          <cell r="I7255">
            <v>13200</v>
          </cell>
          <cell r="J7255" t="str">
            <v>Outstanding</v>
          </cell>
          <cell r="K7255" t="str">
            <v>No</v>
          </cell>
          <cell r="L7255" t="str">
            <v>As POD Last Communication Till 2007 (Outstanding Rs 13200/-), total 2 membership of TPT:- 04001067 and 04001068</v>
          </cell>
        </row>
        <row r="7256">
          <cell r="D7256" t="str">
            <v>BN960047</v>
          </cell>
          <cell r="E7256" t="str">
            <v>Nitin M Udhayakas</v>
          </cell>
          <cell r="F7256" t="str">
            <v>31.03.1996</v>
          </cell>
          <cell r="G7256">
            <v>22000</v>
          </cell>
          <cell r="H7256">
            <v>8800</v>
          </cell>
          <cell r="I7256">
            <v>13200</v>
          </cell>
          <cell r="J7256" t="str">
            <v>Outstanding</v>
          </cell>
          <cell r="K7256" t="str">
            <v>No</v>
          </cell>
          <cell r="L7256" t="str">
            <v>As POD Last Communication Till 2007 (Outstanding Rs 13200/-), total 2 membership of TPT:- 04001067 and 04001068</v>
          </cell>
        </row>
        <row r="7257">
          <cell r="D7257" t="str">
            <v>BN960055</v>
          </cell>
          <cell r="E7257" t="str">
            <v>Moiz Yosuf Bhai Siamwala</v>
          </cell>
          <cell r="F7257" t="str">
            <v>31.03.1996</v>
          </cell>
          <cell r="G7257">
            <v>22000</v>
          </cell>
          <cell r="H7257">
            <v>5500</v>
          </cell>
          <cell r="I7257">
            <v>16500</v>
          </cell>
          <cell r="J7257" t="str">
            <v>Outstanding</v>
          </cell>
          <cell r="K7257" t="str">
            <v>No</v>
          </cell>
          <cell r="L7257" t="str">
            <v>As POD Last Communication Till 2007 (Outstanding Rs 16500/-)</v>
          </cell>
        </row>
        <row r="7258">
          <cell r="D7258" t="str">
            <v>BN960054</v>
          </cell>
          <cell r="E7258" t="str">
            <v>Munira M Izzy</v>
          </cell>
          <cell r="F7258" t="str">
            <v>31.03.1996</v>
          </cell>
          <cell r="G7258">
            <v>22000</v>
          </cell>
          <cell r="H7258">
            <v>22000</v>
          </cell>
          <cell r="I7258">
            <v>0</v>
          </cell>
          <cell r="J7258" t="str">
            <v>I.R.M</v>
          </cell>
          <cell r="K7258" t="str">
            <v>No</v>
          </cell>
          <cell r="L7258" t="str">
            <v>As POD last communication 07</v>
          </cell>
        </row>
        <row r="7259">
          <cell r="D7259" t="str">
            <v>BN960043</v>
          </cell>
          <cell r="E7259" t="str">
            <v>D Vishwanath</v>
          </cell>
          <cell r="F7259" t="str">
            <v>26.03.1996</v>
          </cell>
          <cell r="G7259">
            <v>22000</v>
          </cell>
          <cell r="H7259">
            <v>22000</v>
          </cell>
          <cell r="I7259">
            <v>0</v>
          </cell>
          <cell r="J7259" t="str">
            <v>I.R.M</v>
          </cell>
          <cell r="K7259" t="str">
            <v>No</v>
          </cell>
          <cell r="L7259" t="str">
            <v>last communication 98</v>
          </cell>
        </row>
        <row r="7260">
          <cell r="D7260" t="str">
            <v>BN960014</v>
          </cell>
          <cell r="E7260" t="str">
            <v>Manu Murthy BV</v>
          </cell>
          <cell r="F7260" t="str">
            <v>31.01.1996</v>
          </cell>
          <cell r="G7260">
            <v>22000</v>
          </cell>
          <cell r="H7260">
            <v>8800</v>
          </cell>
          <cell r="I7260">
            <v>13200</v>
          </cell>
          <cell r="J7260" t="str">
            <v>Outstanding</v>
          </cell>
          <cell r="K7260" t="str">
            <v>No</v>
          </cell>
          <cell r="L7260" t="str">
            <v>No Communication Till Date (Outstanding Rs 13200/-)</v>
          </cell>
        </row>
        <row r="7261">
          <cell r="D7261" t="str">
            <v>VI960041</v>
          </cell>
          <cell r="E7261" t="str">
            <v>Yerriamilli Appa Rao</v>
          </cell>
          <cell r="F7261" t="str">
            <v>30.04.1996</v>
          </cell>
          <cell r="G7261">
            <v>22000</v>
          </cell>
          <cell r="H7261">
            <v>22000</v>
          </cell>
          <cell r="I7261">
            <v>0</v>
          </cell>
          <cell r="J7261" t="str">
            <v>I.R.M</v>
          </cell>
          <cell r="K7261" t="str">
            <v>No</v>
          </cell>
          <cell r="L7261" t="str">
            <v>last communication 01</v>
          </cell>
        </row>
        <row r="7262">
          <cell r="D7262" t="str">
            <v>VI960029</v>
          </cell>
          <cell r="E7262" t="str">
            <v>Kanchuburia Rama Rao</v>
          </cell>
          <cell r="F7262" t="str">
            <v>30.04.1996</v>
          </cell>
          <cell r="G7262">
            <v>22000</v>
          </cell>
          <cell r="H7262" t="str">
            <v>Nil</v>
          </cell>
          <cell r="I7262">
            <v>0</v>
          </cell>
          <cell r="J7262" t="str">
            <v>Cancelled</v>
          </cell>
          <cell r="K7262">
            <v>0</v>
          </cell>
          <cell r="L7262" t="str">
            <v>Cancelled</v>
          </cell>
        </row>
        <row r="7263">
          <cell r="D7263" t="str">
            <v>VI960031</v>
          </cell>
          <cell r="E7263" t="str">
            <v>Poorsarla Sunitha</v>
          </cell>
          <cell r="F7263" t="str">
            <v>30.04.1996</v>
          </cell>
          <cell r="G7263">
            <v>22000</v>
          </cell>
          <cell r="H7263">
            <v>22000</v>
          </cell>
          <cell r="I7263">
            <v>0</v>
          </cell>
          <cell r="J7263" t="str">
            <v>I.R.M</v>
          </cell>
          <cell r="K7263" t="str">
            <v>No</v>
          </cell>
          <cell r="L7263" t="str">
            <v>As POD last communication 07</v>
          </cell>
        </row>
        <row r="7264">
          <cell r="D7264" t="str">
            <v>MA960013</v>
          </cell>
          <cell r="E7264" t="str">
            <v>P Vasanth Kumar</v>
          </cell>
          <cell r="F7264" t="str">
            <v>25.04.1996</v>
          </cell>
          <cell r="G7264">
            <v>22000</v>
          </cell>
          <cell r="H7264">
            <v>20900</v>
          </cell>
          <cell r="I7264">
            <v>0</v>
          </cell>
          <cell r="J7264" t="str">
            <v>I.R.M</v>
          </cell>
          <cell r="K7264" t="str">
            <v>No</v>
          </cell>
          <cell r="L7264" t="str">
            <v>Last mail with Amc dues details so Communication Till 2014</v>
          </cell>
        </row>
        <row r="7265">
          <cell r="D7265" t="str">
            <v>BN950002</v>
          </cell>
          <cell r="E7265" t="str">
            <v>Dharamsi Hirji Chawhan</v>
          </cell>
          <cell r="F7265" t="str">
            <v>30.12.1995</v>
          </cell>
          <cell r="G7265">
            <v>37200</v>
          </cell>
          <cell r="H7265">
            <v>37200</v>
          </cell>
          <cell r="I7265">
            <v>0</v>
          </cell>
          <cell r="J7265" t="str">
            <v>I.R.M</v>
          </cell>
          <cell r="K7265" t="str">
            <v>No</v>
          </cell>
          <cell r="L7265" t="str">
            <v>Letter sent, last communication 07 (Transfer Goa to Tirupati-Excess Rs 5200/-)</v>
          </cell>
        </row>
        <row r="7266">
          <cell r="D7266" t="str">
            <v>MA960014</v>
          </cell>
          <cell r="E7266" t="str">
            <v>Puli Kallu Someskhar Reddy</v>
          </cell>
          <cell r="F7266" t="str">
            <v>30.04.1996</v>
          </cell>
          <cell r="G7266">
            <v>22000</v>
          </cell>
          <cell r="H7266">
            <v>22000</v>
          </cell>
          <cell r="I7266">
            <v>0</v>
          </cell>
          <cell r="J7266" t="str">
            <v>I.R.M</v>
          </cell>
          <cell r="K7266" t="str">
            <v>No</v>
          </cell>
          <cell r="L7266" t="str">
            <v>no communication till date</v>
          </cell>
        </row>
        <row r="7267">
          <cell r="D7267" t="str">
            <v>BN960048</v>
          </cell>
          <cell r="E7267" t="str">
            <v>Geetha Rai</v>
          </cell>
          <cell r="F7267" t="str">
            <v>06.03.1996</v>
          </cell>
          <cell r="G7267">
            <v>32000</v>
          </cell>
          <cell r="H7267">
            <v>30400</v>
          </cell>
          <cell r="I7267">
            <v>0</v>
          </cell>
          <cell r="J7267" t="str">
            <v>R.M</v>
          </cell>
          <cell r="K7267">
            <v>2012</v>
          </cell>
          <cell r="L7267" t="str">
            <v>last communication 12</v>
          </cell>
        </row>
        <row r="7268">
          <cell r="D7268" t="str">
            <v>BN960050</v>
          </cell>
          <cell r="E7268" t="str">
            <v>Jagan Vasan</v>
          </cell>
          <cell r="F7268" t="str">
            <v>31.03.1996</v>
          </cell>
          <cell r="G7268">
            <v>22000</v>
          </cell>
          <cell r="H7268">
            <v>22000</v>
          </cell>
          <cell r="I7268">
            <v>0</v>
          </cell>
          <cell r="J7268" t="str">
            <v>I.R.M</v>
          </cell>
          <cell r="K7268" t="str">
            <v>No</v>
          </cell>
          <cell r="L7268" t="str">
            <v>last communication 96</v>
          </cell>
        </row>
        <row r="7269">
          <cell r="D7269" t="str">
            <v>BN960053</v>
          </cell>
          <cell r="E7269" t="str">
            <v>H.S Shiv Raju</v>
          </cell>
          <cell r="F7269" t="str">
            <v>31.03.1996</v>
          </cell>
          <cell r="G7269">
            <v>22000</v>
          </cell>
          <cell r="H7269">
            <v>12100</v>
          </cell>
          <cell r="I7269">
            <v>9900</v>
          </cell>
          <cell r="J7269" t="str">
            <v>Outstanding</v>
          </cell>
          <cell r="K7269" t="str">
            <v>No</v>
          </cell>
          <cell r="L7269" t="str">
            <v>No Communication Till Date (Outstanding Rs 9900/-)</v>
          </cell>
        </row>
        <row r="7270">
          <cell r="D7270" t="str">
            <v>VI960022</v>
          </cell>
          <cell r="E7270" t="str">
            <v>Kadiyam Radhika</v>
          </cell>
          <cell r="F7270" t="str">
            <v>30.03.1996</v>
          </cell>
          <cell r="G7270">
            <v>22000</v>
          </cell>
          <cell r="H7270">
            <v>15400</v>
          </cell>
          <cell r="I7270">
            <v>6600</v>
          </cell>
          <cell r="J7270" t="str">
            <v>Outstanding</v>
          </cell>
          <cell r="K7270" t="str">
            <v>No</v>
          </cell>
          <cell r="L7270" t="str">
            <v>No Communication Till Date (Outstanding Rs 6600/-)</v>
          </cell>
        </row>
        <row r="7271">
          <cell r="D7271" t="str">
            <v>BN960066</v>
          </cell>
          <cell r="E7271" t="str">
            <v>Hastimal Kotha</v>
          </cell>
          <cell r="F7271" t="str">
            <v>10.04.1996</v>
          </cell>
          <cell r="G7271">
            <v>20900</v>
          </cell>
          <cell r="H7271">
            <v>20900</v>
          </cell>
          <cell r="I7271">
            <v>0</v>
          </cell>
          <cell r="J7271" t="str">
            <v>I.R.M</v>
          </cell>
          <cell r="K7271" t="str">
            <v>No</v>
          </cell>
          <cell r="L7271" t="str">
            <v>As POD last communication 07</v>
          </cell>
        </row>
        <row r="7272">
          <cell r="D7272" t="str">
            <v>BN960072</v>
          </cell>
          <cell r="E7272" t="str">
            <v>Bhagwan Das</v>
          </cell>
          <cell r="F7272" t="str">
            <v>19.04.1996</v>
          </cell>
          <cell r="G7272">
            <v>22000</v>
          </cell>
          <cell r="H7272">
            <v>22000</v>
          </cell>
          <cell r="I7272">
            <v>0</v>
          </cell>
          <cell r="J7272" t="str">
            <v>R.M</v>
          </cell>
          <cell r="K7272">
            <v>2008</v>
          </cell>
          <cell r="L7272" t="str">
            <v>As POD last communication 07</v>
          </cell>
        </row>
        <row r="7273">
          <cell r="D7273" t="str">
            <v>VI960030</v>
          </cell>
          <cell r="E7273" t="str">
            <v>Bhimarasthy Soma Venkata Jananth</v>
          </cell>
          <cell r="F7273" t="str">
            <v>30.04.1996</v>
          </cell>
          <cell r="G7273">
            <v>22000</v>
          </cell>
          <cell r="H7273" t="str">
            <v>Nil</v>
          </cell>
          <cell r="I7273">
            <v>0</v>
          </cell>
          <cell r="J7273" t="str">
            <v>Cancelled</v>
          </cell>
          <cell r="K7273">
            <v>0</v>
          </cell>
          <cell r="L7273" t="str">
            <v>Cancelled</v>
          </cell>
        </row>
        <row r="7274">
          <cell r="D7274" t="str">
            <v>VI960033</v>
          </cell>
          <cell r="E7274" t="str">
            <v>ASI Venkatavara Narshima Prasad Reddy</v>
          </cell>
          <cell r="F7274" t="str">
            <v>29.04.1996</v>
          </cell>
          <cell r="G7274">
            <v>32000</v>
          </cell>
          <cell r="H7274">
            <v>30400</v>
          </cell>
          <cell r="I7274">
            <v>0</v>
          </cell>
          <cell r="J7274" t="str">
            <v>I.R.M</v>
          </cell>
          <cell r="K7274" t="str">
            <v>No</v>
          </cell>
          <cell r="L7274" t="str">
            <v>no communication till date</v>
          </cell>
        </row>
        <row r="7275">
          <cell r="D7275" t="str">
            <v>BN960064</v>
          </cell>
          <cell r="E7275" t="str">
            <v>Anishuman D Khaitan</v>
          </cell>
          <cell r="F7275" t="str">
            <v>05.04.1996</v>
          </cell>
          <cell r="G7275">
            <v>22000</v>
          </cell>
          <cell r="H7275">
            <v>22000</v>
          </cell>
          <cell r="I7275">
            <v>0</v>
          </cell>
          <cell r="J7275" t="str">
            <v>I.R.M</v>
          </cell>
          <cell r="K7275" t="str">
            <v>No</v>
          </cell>
          <cell r="L7275" t="str">
            <v>As POD last communication 07,total 2 membership of TPT:- 04001097 and 04001089</v>
          </cell>
        </row>
        <row r="7276">
          <cell r="D7276" t="str">
            <v>BN960060</v>
          </cell>
          <cell r="E7276" t="str">
            <v>Shantha Mohan</v>
          </cell>
          <cell r="F7276" t="str">
            <v>30.04.1996</v>
          </cell>
          <cell r="G7276">
            <v>22000</v>
          </cell>
          <cell r="H7276">
            <v>22000</v>
          </cell>
          <cell r="I7276">
            <v>0</v>
          </cell>
          <cell r="J7276" t="str">
            <v>I.R.M</v>
          </cell>
          <cell r="K7276" t="str">
            <v>No</v>
          </cell>
          <cell r="L7276" t="str">
            <v>As POD last communication 07</v>
          </cell>
        </row>
        <row r="7277">
          <cell r="D7277" t="str">
            <v>CO960008</v>
          </cell>
          <cell r="E7277" t="str">
            <v>Velan Textiles Ltd</v>
          </cell>
          <cell r="F7277" t="str">
            <v>14.02.1996</v>
          </cell>
          <cell r="G7277">
            <v>22000</v>
          </cell>
          <cell r="H7277">
            <v>20900</v>
          </cell>
          <cell r="I7277">
            <v>0</v>
          </cell>
          <cell r="J7277" t="str">
            <v>I.R.M</v>
          </cell>
          <cell r="K7277" t="str">
            <v>No</v>
          </cell>
          <cell r="L7277" t="str">
            <v>As POD last communication 07</v>
          </cell>
        </row>
        <row r="7278">
          <cell r="D7278" t="str">
            <v>VI960036</v>
          </cell>
          <cell r="E7278" t="str">
            <v>Dandu Vijaya Kumar</v>
          </cell>
          <cell r="F7278" t="str">
            <v>29.04.1996</v>
          </cell>
          <cell r="G7278">
            <v>22000</v>
          </cell>
          <cell r="H7278">
            <v>22000</v>
          </cell>
          <cell r="I7278">
            <v>0</v>
          </cell>
          <cell r="J7278" t="str">
            <v>I.R.M</v>
          </cell>
          <cell r="K7278" t="str">
            <v>No</v>
          </cell>
          <cell r="L7278" t="str">
            <v>As POD last communication 07</v>
          </cell>
        </row>
        <row r="7279">
          <cell r="D7279" t="str">
            <v>VI960037</v>
          </cell>
          <cell r="E7279" t="str">
            <v>Poosarla Srinivas</v>
          </cell>
          <cell r="F7279" t="str">
            <v>30.04.1996</v>
          </cell>
          <cell r="G7279">
            <v>22000</v>
          </cell>
          <cell r="H7279">
            <v>22000</v>
          </cell>
          <cell r="I7279">
            <v>0</v>
          </cell>
          <cell r="J7279" t="str">
            <v>I.R.M</v>
          </cell>
          <cell r="K7279" t="str">
            <v>No</v>
          </cell>
          <cell r="L7279" t="str">
            <v>As POD last communication 07</v>
          </cell>
        </row>
        <row r="7280">
          <cell r="D7280" t="str">
            <v>BN960058</v>
          </cell>
          <cell r="E7280" t="str">
            <v>R. Sri Ram</v>
          </cell>
          <cell r="F7280" t="str">
            <v>23.04.1996</v>
          </cell>
          <cell r="G7280">
            <v>27000</v>
          </cell>
          <cell r="H7280">
            <v>27000</v>
          </cell>
          <cell r="I7280">
            <v>0</v>
          </cell>
          <cell r="J7280" t="str">
            <v>I.R.M</v>
          </cell>
          <cell r="K7280" t="str">
            <v>No</v>
          </cell>
          <cell r="L7280" t="str">
            <v>As POD last communication 07</v>
          </cell>
        </row>
        <row r="7281">
          <cell r="D7281" t="str">
            <v>BN960069</v>
          </cell>
          <cell r="E7281" t="str">
            <v>Jayanand Hiremath</v>
          </cell>
          <cell r="F7281" t="str">
            <v>25.04.1996</v>
          </cell>
          <cell r="G7281">
            <v>22000</v>
          </cell>
          <cell r="H7281">
            <v>22000</v>
          </cell>
          <cell r="I7281">
            <v>0</v>
          </cell>
          <cell r="J7281" t="str">
            <v>I.R.M</v>
          </cell>
          <cell r="K7281" t="str">
            <v>No</v>
          </cell>
          <cell r="L7281" t="str">
            <v>last communication 99</v>
          </cell>
        </row>
        <row r="7282">
          <cell r="D7282" t="str">
            <v>VI960017</v>
          </cell>
          <cell r="E7282" t="str">
            <v>Korada Jayalakshmi</v>
          </cell>
          <cell r="F7282" t="str">
            <v>31.03.1996</v>
          </cell>
          <cell r="G7282">
            <v>27000</v>
          </cell>
          <cell r="H7282">
            <v>27000</v>
          </cell>
          <cell r="I7282">
            <v>0</v>
          </cell>
          <cell r="J7282" t="str">
            <v>I.R.M</v>
          </cell>
          <cell r="K7282" t="str">
            <v>No</v>
          </cell>
          <cell r="L7282" t="str">
            <v>As POD last communication 07</v>
          </cell>
        </row>
        <row r="7283">
          <cell r="D7283" t="str">
            <v>BN960056</v>
          </cell>
          <cell r="E7283" t="str">
            <v>Rina Khaitan</v>
          </cell>
          <cell r="F7283" t="str">
            <v>20.04.1996</v>
          </cell>
          <cell r="G7283">
            <v>22000</v>
          </cell>
          <cell r="H7283">
            <v>22000</v>
          </cell>
          <cell r="I7283">
            <v>0</v>
          </cell>
          <cell r="J7283" t="str">
            <v>I.R.M</v>
          </cell>
          <cell r="K7283" t="str">
            <v>No</v>
          </cell>
          <cell r="L7283" t="str">
            <v>As POD last communication 07,total 2 membership of TPT:- 04001097 and 04001089</v>
          </cell>
        </row>
        <row r="7284">
          <cell r="D7284" t="str">
            <v>CO960011</v>
          </cell>
          <cell r="E7284" t="str">
            <v>M Narsimhan</v>
          </cell>
          <cell r="F7284" t="str">
            <v>30.04.1996</v>
          </cell>
          <cell r="G7284">
            <v>22000</v>
          </cell>
          <cell r="H7284">
            <v>22000</v>
          </cell>
          <cell r="I7284">
            <v>0</v>
          </cell>
          <cell r="J7284" t="str">
            <v>I.R.M</v>
          </cell>
          <cell r="K7284" t="str">
            <v>No</v>
          </cell>
          <cell r="L7284" t="str">
            <v>no communication till date</v>
          </cell>
        </row>
        <row r="7285">
          <cell r="D7285" t="str">
            <v>MA960009</v>
          </cell>
          <cell r="E7285" t="str">
            <v>G.M Sharad</v>
          </cell>
          <cell r="F7285" t="str">
            <v>30.03.1996</v>
          </cell>
          <cell r="G7285">
            <v>32000</v>
          </cell>
          <cell r="H7285">
            <v>32000</v>
          </cell>
          <cell r="I7285">
            <v>0</v>
          </cell>
          <cell r="J7285" t="str">
            <v>R.M</v>
          </cell>
          <cell r="K7285">
            <v>2007</v>
          </cell>
          <cell r="L7285" t="str">
            <v>last letter send with Amc details in communication 10</v>
          </cell>
        </row>
        <row r="7286">
          <cell r="D7286" t="str">
            <v>BN960073</v>
          </cell>
          <cell r="E7286" t="str">
            <v>S.M Raghunatha</v>
          </cell>
          <cell r="F7286" t="str">
            <v>30.04.1996</v>
          </cell>
          <cell r="G7286">
            <v>32000</v>
          </cell>
          <cell r="H7286">
            <v>32000</v>
          </cell>
          <cell r="I7286">
            <v>0</v>
          </cell>
          <cell r="J7286" t="str">
            <v>I.R.M</v>
          </cell>
          <cell r="K7286" t="str">
            <v>No</v>
          </cell>
          <cell r="L7286" t="str">
            <v>last communication 96</v>
          </cell>
        </row>
        <row r="7287">
          <cell r="D7287" t="str">
            <v>BN960068</v>
          </cell>
          <cell r="E7287" t="str">
            <v>D. Pratap Kumar</v>
          </cell>
          <cell r="F7287" t="str">
            <v>19.04.1996</v>
          </cell>
          <cell r="G7287">
            <v>32000</v>
          </cell>
          <cell r="H7287">
            <v>30400</v>
          </cell>
          <cell r="I7287">
            <v>0</v>
          </cell>
          <cell r="J7287" t="str">
            <v>I.R.M</v>
          </cell>
          <cell r="K7287" t="str">
            <v>No</v>
          </cell>
          <cell r="L7287" t="str">
            <v>As POD last communication 07</v>
          </cell>
        </row>
        <row r="7288">
          <cell r="D7288" t="str">
            <v>MA960006</v>
          </cell>
          <cell r="E7288" t="str">
            <v>R Siva Kumar</v>
          </cell>
          <cell r="F7288" t="str">
            <v>28.02.1996</v>
          </cell>
          <cell r="G7288">
            <v>27000</v>
          </cell>
          <cell r="H7288">
            <v>27000</v>
          </cell>
          <cell r="I7288">
            <v>0</v>
          </cell>
          <cell r="J7288" t="str">
            <v>I.R.M</v>
          </cell>
          <cell r="K7288" t="str">
            <v>No</v>
          </cell>
          <cell r="L7288" t="str">
            <v>As POD last communication 07</v>
          </cell>
        </row>
        <row r="7289">
          <cell r="D7289" t="str">
            <v>BN960070</v>
          </cell>
          <cell r="E7289" t="str">
            <v>G. Ravindra</v>
          </cell>
          <cell r="F7289" t="str">
            <v>30.04.1996</v>
          </cell>
          <cell r="G7289">
            <v>32000</v>
          </cell>
          <cell r="H7289">
            <v>30400</v>
          </cell>
          <cell r="I7289">
            <v>0</v>
          </cell>
          <cell r="J7289" t="str">
            <v>I.R.M</v>
          </cell>
          <cell r="K7289" t="str">
            <v>No</v>
          </cell>
          <cell r="L7289" t="str">
            <v>As POD last communication 07</v>
          </cell>
        </row>
        <row r="7290">
          <cell r="D7290" t="str">
            <v>BN960075</v>
          </cell>
          <cell r="E7290" t="str">
            <v>Sajan G</v>
          </cell>
          <cell r="F7290" t="str">
            <v>08.04.1996</v>
          </cell>
          <cell r="G7290">
            <v>32000</v>
          </cell>
          <cell r="H7290">
            <v>32000</v>
          </cell>
          <cell r="I7290">
            <v>0</v>
          </cell>
          <cell r="J7290" t="str">
            <v>I.R.M</v>
          </cell>
          <cell r="K7290" t="str">
            <v>No</v>
          </cell>
          <cell r="L7290" t="str">
            <v>As POD last communication 07</v>
          </cell>
        </row>
        <row r="7291">
          <cell r="D7291" t="str">
            <v>VI960024</v>
          </cell>
          <cell r="E7291" t="str">
            <v>Ashok Kumar Gupta</v>
          </cell>
          <cell r="F7291" t="str">
            <v>01.04.1996</v>
          </cell>
          <cell r="G7291">
            <v>32000</v>
          </cell>
          <cell r="H7291">
            <v>30400</v>
          </cell>
          <cell r="I7291">
            <v>0</v>
          </cell>
          <cell r="J7291" t="str">
            <v>I.R.M</v>
          </cell>
          <cell r="K7291" t="str">
            <v>No</v>
          </cell>
          <cell r="L7291" t="str">
            <v>As POD last communication 07</v>
          </cell>
        </row>
        <row r="7292">
          <cell r="D7292" t="str">
            <v>BN960003</v>
          </cell>
          <cell r="E7292" t="str">
            <v>KHT Agencies Pvt Ltd</v>
          </cell>
          <cell r="F7292" t="str">
            <v>18.01.1996</v>
          </cell>
          <cell r="G7292">
            <v>32000</v>
          </cell>
          <cell r="H7292">
            <v>30400</v>
          </cell>
          <cell r="I7292">
            <v>0</v>
          </cell>
          <cell r="J7292" t="str">
            <v>R.M</v>
          </cell>
          <cell r="K7292">
            <v>2019</v>
          </cell>
          <cell r="L7292" t="str">
            <v>send performa invoice in Last Communication 2022</v>
          </cell>
        </row>
        <row r="7293">
          <cell r="D7293" t="str">
            <v>VI960051</v>
          </cell>
          <cell r="E7293" t="str">
            <v>Gadde Padmaja Rani</v>
          </cell>
          <cell r="F7293" t="str">
            <v>30.04.1996</v>
          </cell>
          <cell r="G7293">
            <v>32000</v>
          </cell>
          <cell r="H7293">
            <v>32000</v>
          </cell>
          <cell r="I7293">
            <v>0</v>
          </cell>
          <cell r="J7293" t="str">
            <v>I.R.M</v>
          </cell>
          <cell r="K7293" t="str">
            <v>No</v>
          </cell>
          <cell r="L7293" t="str">
            <v>No Communication Till Date</v>
          </cell>
        </row>
        <row r="7294">
          <cell r="D7294" t="str">
            <v>HY960026</v>
          </cell>
          <cell r="E7294" t="str">
            <v>Velagapudi Sarda</v>
          </cell>
          <cell r="F7294" t="str">
            <v>30.04.1996</v>
          </cell>
          <cell r="G7294">
            <v>32000</v>
          </cell>
          <cell r="H7294">
            <v>32000</v>
          </cell>
          <cell r="I7294">
            <v>0</v>
          </cell>
          <cell r="J7294" t="str">
            <v>I.R.M</v>
          </cell>
          <cell r="K7294" t="str">
            <v>No</v>
          </cell>
          <cell r="L7294" t="str">
            <v>As POD Last Communication Till 2007, Total 2 Membership Of TPT:- 04001108 &amp; 04001109</v>
          </cell>
        </row>
        <row r="7295">
          <cell r="D7295" t="str">
            <v>HY960027</v>
          </cell>
          <cell r="E7295" t="str">
            <v>Velagapudi Sarda</v>
          </cell>
          <cell r="F7295" t="str">
            <v>30.04.1996</v>
          </cell>
          <cell r="G7295">
            <v>32000</v>
          </cell>
          <cell r="H7295">
            <v>32000</v>
          </cell>
          <cell r="I7295">
            <v>0</v>
          </cell>
          <cell r="J7295" t="str">
            <v>I.R.M</v>
          </cell>
          <cell r="K7295" t="str">
            <v>No</v>
          </cell>
          <cell r="L7295" t="str">
            <v>As POD Last Communication Till 2007, Total 2 Membership Of TPT:- 04001108 &amp; 04001109</v>
          </cell>
        </row>
        <row r="7296">
          <cell r="D7296" t="str">
            <v>BN960074</v>
          </cell>
          <cell r="E7296" t="str">
            <v>Krishna Kant Somani</v>
          </cell>
          <cell r="F7296" t="str">
            <v>18.04.1996</v>
          </cell>
          <cell r="G7296">
            <v>32000</v>
          </cell>
          <cell r="H7296">
            <v>30400</v>
          </cell>
          <cell r="I7296">
            <v>0</v>
          </cell>
          <cell r="J7296" t="str">
            <v>R.M</v>
          </cell>
          <cell r="K7296">
            <v>2007</v>
          </cell>
          <cell r="L7296" t="str">
            <v>Last Communication Till 2014</v>
          </cell>
        </row>
        <row r="7297">
          <cell r="D7297" t="str">
            <v>HY960010</v>
          </cell>
          <cell r="E7297" t="str">
            <v>Vempalli Niramjan Reddy</v>
          </cell>
          <cell r="F7297" t="str">
            <v>28.03.1996</v>
          </cell>
          <cell r="G7297">
            <v>22000</v>
          </cell>
          <cell r="H7297">
            <v>22000</v>
          </cell>
          <cell r="I7297">
            <v>0</v>
          </cell>
          <cell r="J7297" t="str">
            <v>I.R.M</v>
          </cell>
          <cell r="K7297" t="str">
            <v>No</v>
          </cell>
          <cell r="L7297" t="str">
            <v>As POD last communication 07</v>
          </cell>
        </row>
        <row r="7298">
          <cell r="D7298" t="str">
            <v>BN960061</v>
          </cell>
          <cell r="E7298" t="str">
            <v>Subhash Dhenne</v>
          </cell>
          <cell r="F7298" t="str">
            <v>27.04.1996</v>
          </cell>
          <cell r="G7298">
            <v>22000</v>
          </cell>
          <cell r="H7298">
            <v>22000</v>
          </cell>
          <cell r="I7298">
            <v>0</v>
          </cell>
          <cell r="J7298" t="str">
            <v>I.R.M</v>
          </cell>
          <cell r="K7298" t="str">
            <v>No</v>
          </cell>
          <cell r="L7298" t="str">
            <v>As POD Last Communication Till 2007, Total 2 Membership Of TPT:- 04001112 &amp; 04001113</v>
          </cell>
        </row>
        <row r="7299">
          <cell r="D7299" t="str">
            <v>BN960062</v>
          </cell>
          <cell r="E7299" t="str">
            <v>Subhash Dhenne</v>
          </cell>
          <cell r="F7299" t="str">
            <v>27.04.1996</v>
          </cell>
          <cell r="G7299">
            <v>22000</v>
          </cell>
          <cell r="H7299">
            <v>22000</v>
          </cell>
          <cell r="I7299">
            <v>0</v>
          </cell>
          <cell r="J7299" t="str">
            <v>I.R.M</v>
          </cell>
          <cell r="K7299" t="str">
            <v>No</v>
          </cell>
          <cell r="L7299" t="str">
            <v>As POD Last Communication Till 2007, Total 2 Membership Of TPT:- 04001112 &amp; 04001113</v>
          </cell>
        </row>
        <row r="7300">
          <cell r="D7300" t="str">
            <v>BN960067</v>
          </cell>
          <cell r="E7300" t="str">
            <v>Shobha Prasad</v>
          </cell>
          <cell r="F7300" t="str">
            <v>28.04.1996</v>
          </cell>
          <cell r="G7300">
            <v>22000</v>
          </cell>
          <cell r="H7300">
            <v>22000</v>
          </cell>
          <cell r="I7300">
            <v>0</v>
          </cell>
          <cell r="J7300" t="str">
            <v>I.R.M</v>
          </cell>
          <cell r="K7300" t="str">
            <v>No</v>
          </cell>
          <cell r="L7300" t="str">
            <v>Last Communication Till 1998</v>
          </cell>
        </row>
        <row r="7301">
          <cell r="D7301" t="str">
            <v>BN960076</v>
          </cell>
          <cell r="E7301" t="str">
            <v>Hephzibah Doss</v>
          </cell>
          <cell r="F7301" t="str">
            <v>13.05.1996</v>
          </cell>
          <cell r="G7301">
            <v>22000</v>
          </cell>
          <cell r="H7301">
            <v>22000</v>
          </cell>
          <cell r="I7301">
            <v>0</v>
          </cell>
          <cell r="J7301" t="str">
            <v>I.R.M</v>
          </cell>
          <cell r="K7301" t="str">
            <v>No</v>
          </cell>
          <cell r="L7301" t="str">
            <v>reply to his mail with Amc Details in 2022</v>
          </cell>
        </row>
        <row r="7302">
          <cell r="D7302" t="str">
            <v>BN960031</v>
          </cell>
          <cell r="E7302" t="str">
            <v>P.D Jospeh</v>
          </cell>
          <cell r="F7302" t="str">
            <v>29.02.1996</v>
          </cell>
          <cell r="G7302">
            <v>32000</v>
          </cell>
          <cell r="H7302">
            <v>32000</v>
          </cell>
          <cell r="I7302">
            <v>0</v>
          </cell>
          <cell r="J7302" t="str">
            <v>I.R.M</v>
          </cell>
          <cell r="K7302" t="str">
            <v>No</v>
          </cell>
          <cell r="L7302" t="str">
            <v>As POD last communication 07</v>
          </cell>
        </row>
        <row r="7303">
          <cell r="D7303" t="str">
            <v>BN960032</v>
          </cell>
          <cell r="E7303" t="str">
            <v>K.C Philip</v>
          </cell>
          <cell r="F7303" t="str">
            <v>29.02.1996</v>
          </cell>
          <cell r="G7303">
            <v>32000</v>
          </cell>
          <cell r="H7303">
            <v>32000</v>
          </cell>
          <cell r="I7303">
            <v>0</v>
          </cell>
          <cell r="J7303" t="str">
            <v>I.R.M</v>
          </cell>
          <cell r="K7303" t="str">
            <v>No</v>
          </cell>
          <cell r="L7303" t="str">
            <v>As POD last communication 07</v>
          </cell>
        </row>
        <row r="7304">
          <cell r="D7304" t="str">
            <v>BN960033</v>
          </cell>
          <cell r="E7304" t="str">
            <v>P.D Sebastian</v>
          </cell>
          <cell r="F7304" t="str">
            <v>29.02.1996</v>
          </cell>
          <cell r="G7304">
            <v>32000</v>
          </cell>
          <cell r="H7304">
            <v>32000</v>
          </cell>
          <cell r="I7304">
            <v>0</v>
          </cell>
          <cell r="J7304" t="str">
            <v>I.R.M</v>
          </cell>
          <cell r="K7304" t="str">
            <v>No</v>
          </cell>
          <cell r="L7304" t="str">
            <v>As POD last communication 07</v>
          </cell>
        </row>
        <row r="7305">
          <cell r="D7305" t="str">
            <v>VI960038</v>
          </cell>
          <cell r="E7305" t="str">
            <v>Poosarla Nageshwar Rao</v>
          </cell>
          <cell r="F7305" t="str">
            <v>30.04.1996</v>
          </cell>
          <cell r="G7305">
            <v>22000</v>
          </cell>
          <cell r="H7305">
            <v>22000</v>
          </cell>
          <cell r="I7305">
            <v>0</v>
          </cell>
          <cell r="J7305" t="str">
            <v>I.R.M</v>
          </cell>
          <cell r="K7305" t="str">
            <v>No</v>
          </cell>
          <cell r="L7305" t="str">
            <v>No Communication Till Date</v>
          </cell>
        </row>
        <row r="7306">
          <cell r="D7306" t="str">
            <v>CO960012</v>
          </cell>
          <cell r="E7306" t="str">
            <v>B. Mahaveer Chand</v>
          </cell>
          <cell r="F7306" t="str">
            <v>30.05.1996</v>
          </cell>
          <cell r="G7306">
            <v>20900</v>
          </cell>
          <cell r="H7306">
            <v>20900</v>
          </cell>
          <cell r="I7306">
            <v>0</v>
          </cell>
          <cell r="J7306" t="str">
            <v>I.R.M</v>
          </cell>
          <cell r="K7306" t="str">
            <v>No</v>
          </cell>
          <cell r="L7306" t="str">
            <v>mail in last mail Communication Till 2015(App fromat Aggmnt)</v>
          </cell>
        </row>
        <row r="7307">
          <cell r="D7307" t="str">
            <v>MA960019</v>
          </cell>
          <cell r="E7307" t="str">
            <v>Ramesh Yenglu</v>
          </cell>
          <cell r="F7307" t="str">
            <v>28.05.1996</v>
          </cell>
          <cell r="G7307">
            <v>22000</v>
          </cell>
          <cell r="H7307">
            <v>8800</v>
          </cell>
          <cell r="I7307">
            <v>13200</v>
          </cell>
          <cell r="J7307" t="str">
            <v>Outstanding</v>
          </cell>
          <cell r="K7307" t="str">
            <v>No</v>
          </cell>
          <cell r="L7307" t="str">
            <v>No Communication Till Date (Outstanding Rs 13200/-)(App fromat Aggmnt)</v>
          </cell>
        </row>
        <row r="7308">
          <cell r="D7308" t="str">
            <v>BN960081</v>
          </cell>
          <cell r="E7308" t="str">
            <v>Natekar Giridhar</v>
          </cell>
          <cell r="F7308" t="str">
            <v>31.05.1996</v>
          </cell>
          <cell r="G7308">
            <v>22000</v>
          </cell>
          <cell r="H7308">
            <v>20900</v>
          </cell>
          <cell r="I7308">
            <v>0</v>
          </cell>
          <cell r="J7308" t="str">
            <v>I.R.M</v>
          </cell>
          <cell r="K7308" t="str">
            <v>No</v>
          </cell>
          <cell r="L7308" t="str">
            <v>Last Communication Till 1997(App fromat Aggmnt)</v>
          </cell>
        </row>
        <row r="7309">
          <cell r="D7309" t="str">
            <v>BN960080</v>
          </cell>
          <cell r="E7309" t="str">
            <v>Revuri Krishna Moorthy</v>
          </cell>
          <cell r="F7309" t="str">
            <v>30.05.1996</v>
          </cell>
          <cell r="G7309">
            <v>22000</v>
          </cell>
          <cell r="H7309">
            <v>22000</v>
          </cell>
          <cell r="I7309">
            <v>0</v>
          </cell>
          <cell r="J7309" t="str">
            <v>I.R.M</v>
          </cell>
          <cell r="K7309" t="str">
            <v>No</v>
          </cell>
          <cell r="L7309" t="str">
            <v>Last Communication Till 1999(App fromat Aggmnt)</v>
          </cell>
        </row>
        <row r="7310">
          <cell r="D7310" t="str">
            <v>BN960077</v>
          </cell>
          <cell r="E7310" t="str">
            <v>G.S Ramesh Babu</v>
          </cell>
          <cell r="F7310" t="str">
            <v>30.05.1996</v>
          </cell>
          <cell r="G7310">
            <v>22000</v>
          </cell>
          <cell r="H7310">
            <v>22000</v>
          </cell>
          <cell r="I7310">
            <v>0</v>
          </cell>
          <cell r="J7310" t="str">
            <v>I.R.M</v>
          </cell>
          <cell r="K7310" t="str">
            <v>No</v>
          </cell>
          <cell r="L7310" t="str">
            <v>Last Communication Till 1999(App fromat Aggmnt)</v>
          </cell>
        </row>
        <row r="7311">
          <cell r="D7311" t="str">
            <v>BN960078</v>
          </cell>
          <cell r="E7311" t="str">
            <v>Lakshman CS</v>
          </cell>
          <cell r="F7311" t="str">
            <v>13.05.1996</v>
          </cell>
          <cell r="G7311">
            <v>22000</v>
          </cell>
          <cell r="H7311">
            <v>22000</v>
          </cell>
          <cell r="I7311">
            <v>0</v>
          </cell>
          <cell r="J7311" t="str">
            <v>I.R.M</v>
          </cell>
          <cell r="K7311" t="str">
            <v>No</v>
          </cell>
          <cell r="L7311" t="str">
            <v>Last Communication Till 2011,(App fromat Aggmnt)</v>
          </cell>
        </row>
        <row r="7312">
          <cell r="D7312" t="str">
            <v>VI960032</v>
          </cell>
          <cell r="E7312" t="str">
            <v>Dammur Sudhakar</v>
          </cell>
          <cell r="F7312" t="str">
            <v>30.04.1996</v>
          </cell>
          <cell r="G7312">
            <v>22000</v>
          </cell>
          <cell r="H7312">
            <v>22000</v>
          </cell>
          <cell r="I7312">
            <v>0</v>
          </cell>
          <cell r="J7312" t="str">
            <v>I.R.M</v>
          </cell>
          <cell r="K7312" t="str">
            <v>No</v>
          </cell>
          <cell r="L7312" t="str">
            <v>As POD last communication 07(App fromat Aggmnt)</v>
          </cell>
        </row>
        <row r="7313">
          <cell r="D7313" t="str">
            <v>BN960059</v>
          </cell>
          <cell r="E7313" t="str">
            <v>Naratanmal Jain</v>
          </cell>
          <cell r="F7313" t="str">
            <v>30.04.1996</v>
          </cell>
          <cell r="G7313">
            <v>22000</v>
          </cell>
          <cell r="H7313">
            <v>16500</v>
          </cell>
          <cell r="I7313">
            <v>5500</v>
          </cell>
          <cell r="J7313" t="str">
            <v>Outstanding</v>
          </cell>
          <cell r="K7313" t="str">
            <v>No</v>
          </cell>
          <cell r="L7313" t="str">
            <v>Last Communication Till 1997 (Outstanding Rs 5500/-)</v>
          </cell>
        </row>
        <row r="7314">
          <cell r="D7314" t="str">
            <v>VI960027</v>
          </cell>
          <cell r="E7314" t="str">
            <v>Y Sudharsaram</v>
          </cell>
          <cell r="F7314" t="str">
            <v>30.04.1996</v>
          </cell>
          <cell r="G7314">
            <v>22000</v>
          </cell>
          <cell r="H7314" t="str">
            <v>Nill</v>
          </cell>
          <cell r="I7314">
            <v>0</v>
          </cell>
          <cell r="J7314" t="str">
            <v>Cancelled</v>
          </cell>
          <cell r="K7314">
            <v>0</v>
          </cell>
          <cell r="L7314" t="str">
            <v>Cancellection Date:- 08-03-2008</v>
          </cell>
        </row>
        <row r="7315">
          <cell r="D7315" t="str">
            <v>BN960094</v>
          </cell>
          <cell r="E7315" t="str">
            <v>Vinod Kumar</v>
          </cell>
          <cell r="F7315" t="str">
            <v>30.05.1996</v>
          </cell>
          <cell r="G7315">
            <v>22000</v>
          </cell>
          <cell r="H7315">
            <v>22000</v>
          </cell>
          <cell r="I7315">
            <v>0</v>
          </cell>
          <cell r="J7315" t="str">
            <v>I.R.M</v>
          </cell>
          <cell r="K7315" t="str">
            <v>No</v>
          </cell>
          <cell r="L7315" t="str">
            <v>As POD last communication 07(App fromat Aggmnt)</v>
          </cell>
        </row>
        <row r="7316">
          <cell r="D7316" t="str">
            <v>BN960091</v>
          </cell>
          <cell r="E7316" t="str">
            <v>S Raghunand</v>
          </cell>
          <cell r="F7316" t="str">
            <v>01.07.1996</v>
          </cell>
          <cell r="G7316">
            <v>22000</v>
          </cell>
          <cell r="H7316">
            <v>22000</v>
          </cell>
          <cell r="I7316">
            <v>0</v>
          </cell>
          <cell r="J7316" t="str">
            <v>I.R.M</v>
          </cell>
          <cell r="K7316" t="str">
            <v>No</v>
          </cell>
          <cell r="L7316" t="str">
            <v>As POD last communication 07(App fromat Aggmnt)</v>
          </cell>
        </row>
        <row r="7317">
          <cell r="D7317" t="str">
            <v>BN960085</v>
          </cell>
          <cell r="E7317" t="str">
            <v>B Shivrappa</v>
          </cell>
          <cell r="F7317" t="str">
            <v>29.06.1996</v>
          </cell>
          <cell r="G7317">
            <v>22000</v>
          </cell>
          <cell r="H7317">
            <v>22000</v>
          </cell>
          <cell r="I7317">
            <v>0</v>
          </cell>
          <cell r="J7317" t="str">
            <v>I.R.M</v>
          </cell>
          <cell r="K7317" t="str">
            <v>No</v>
          </cell>
          <cell r="L7317" t="str">
            <v>Last Communication Till 1999(App fromat Aggmnt)</v>
          </cell>
        </row>
        <row r="7318">
          <cell r="D7318" t="str">
            <v>BN960084</v>
          </cell>
          <cell r="E7318" t="str">
            <v>B.M Shanath Raju</v>
          </cell>
          <cell r="F7318" t="str">
            <v>29.06.1996</v>
          </cell>
          <cell r="G7318">
            <v>22000</v>
          </cell>
          <cell r="H7318">
            <v>22000</v>
          </cell>
          <cell r="I7318">
            <v>0</v>
          </cell>
          <cell r="J7318" t="str">
            <v>I.R.M</v>
          </cell>
          <cell r="K7318" t="str">
            <v>No</v>
          </cell>
          <cell r="L7318" t="str">
            <v>As POD Last Communication Till 2007, Total 2 Membership Of TPT:- 04001136 &amp; 04001137(App fromat Aggmnt)</v>
          </cell>
        </row>
        <row r="7319">
          <cell r="D7319" t="str">
            <v>BN960089</v>
          </cell>
          <cell r="E7319" t="str">
            <v>B.M Mahesh Kumar</v>
          </cell>
          <cell r="F7319" t="str">
            <v>01.07.1996</v>
          </cell>
          <cell r="G7319">
            <v>22000</v>
          </cell>
          <cell r="H7319">
            <v>22000</v>
          </cell>
          <cell r="I7319">
            <v>0</v>
          </cell>
          <cell r="J7319" t="str">
            <v>I.R.M</v>
          </cell>
          <cell r="K7319" t="str">
            <v>No</v>
          </cell>
          <cell r="L7319" t="str">
            <v>Last Communication Till 2007, Total 2 Membership Of TPT:- 04001136 &amp; 04001137(App fromat Aggmnt)</v>
          </cell>
        </row>
        <row r="7320">
          <cell r="D7320" t="str">
            <v>BN960092</v>
          </cell>
          <cell r="E7320" t="str">
            <v>M Ramachandra</v>
          </cell>
          <cell r="F7320" t="str">
            <v>30.06.1996</v>
          </cell>
          <cell r="G7320">
            <v>22000</v>
          </cell>
          <cell r="H7320">
            <v>22000</v>
          </cell>
          <cell r="I7320">
            <v>0</v>
          </cell>
          <cell r="J7320" t="str">
            <v>I.R.M</v>
          </cell>
          <cell r="K7320" t="str">
            <v>No</v>
          </cell>
          <cell r="L7320" t="str">
            <v>Last Communication Till 2001(App fromat Aggmnt)</v>
          </cell>
        </row>
        <row r="7321">
          <cell r="D7321" t="str">
            <v>BN960093</v>
          </cell>
          <cell r="E7321" t="str">
            <v>T.S Siddeswara</v>
          </cell>
          <cell r="F7321" t="str">
            <v>30.06.1996</v>
          </cell>
          <cell r="G7321">
            <v>22000</v>
          </cell>
          <cell r="H7321">
            <v>22000</v>
          </cell>
          <cell r="I7321">
            <v>0</v>
          </cell>
          <cell r="J7321" t="str">
            <v>I.R.M</v>
          </cell>
          <cell r="K7321" t="str">
            <v>No</v>
          </cell>
          <cell r="L7321" t="str">
            <v>As POD last communication 07(App fromat Aggmnt)</v>
          </cell>
        </row>
        <row r="7322">
          <cell r="D7322" t="str">
            <v>VI960083</v>
          </cell>
          <cell r="E7322" t="str">
            <v>Addepali Vidyavathi</v>
          </cell>
          <cell r="F7322" t="str">
            <v>30.06.1996</v>
          </cell>
          <cell r="G7322">
            <v>22000</v>
          </cell>
          <cell r="H7322">
            <v>6600</v>
          </cell>
          <cell r="I7322">
            <v>15400</v>
          </cell>
          <cell r="J7322" t="str">
            <v>Outstanding</v>
          </cell>
          <cell r="K7322" t="str">
            <v>No</v>
          </cell>
          <cell r="L7322" t="str">
            <v>No Communication Till Date (Outstanding Rs 15400/-)(App fromat Aggmnt)</v>
          </cell>
        </row>
        <row r="7323">
          <cell r="D7323" t="str">
            <v>VI960080</v>
          </cell>
          <cell r="E7323" t="str">
            <v>Addepalli Mallikarjuna Sarma</v>
          </cell>
          <cell r="F7323" t="str">
            <v>30.06.1996</v>
          </cell>
          <cell r="G7323">
            <v>22000</v>
          </cell>
          <cell r="H7323">
            <v>6600</v>
          </cell>
          <cell r="I7323">
            <v>15400</v>
          </cell>
          <cell r="J7323" t="str">
            <v>Outstanding</v>
          </cell>
          <cell r="K7323" t="str">
            <v>No</v>
          </cell>
          <cell r="L7323" t="str">
            <v>Last Communication Till 2007  (Outstanding Rs 15400/-)(App fromat Aggmnt)</v>
          </cell>
        </row>
        <row r="7324">
          <cell r="D7324" t="str">
            <v>VI960071</v>
          </cell>
          <cell r="E7324" t="str">
            <v>Manjit Kaur</v>
          </cell>
          <cell r="F7324" t="str">
            <v>30.06.1996</v>
          </cell>
          <cell r="G7324">
            <v>22000</v>
          </cell>
          <cell r="H7324">
            <v>22000</v>
          </cell>
          <cell r="I7324">
            <v>0</v>
          </cell>
          <cell r="J7324" t="str">
            <v>Cancelled</v>
          </cell>
          <cell r="K7324">
            <v>2015</v>
          </cell>
          <cell r="L7324" t="str">
            <v>Cancellection Date:- 12-08-2022</v>
          </cell>
        </row>
        <row r="7325">
          <cell r="D7325" t="str">
            <v>VI960067</v>
          </cell>
          <cell r="E7325" t="str">
            <v>T. Sujatha</v>
          </cell>
          <cell r="F7325" t="str">
            <v>30.06.1996</v>
          </cell>
          <cell r="G7325">
            <v>22000</v>
          </cell>
          <cell r="H7325">
            <v>18700</v>
          </cell>
          <cell r="I7325">
            <v>3300</v>
          </cell>
          <cell r="J7325" t="str">
            <v>Outstanding</v>
          </cell>
          <cell r="K7325" t="str">
            <v>No</v>
          </cell>
          <cell r="L7325" t="str">
            <v>Last Communication Till 1997 (Outstanding Rs 3300/-)(App fromat Aggmnt)</v>
          </cell>
        </row>
        <row r="7326">
          <cell r="D7326" t="str">
            <v>VI960068</v>
          </cell>
          <cell r="E7326" t="str">
            <v>Penumalli Daya Kara Reddy</v>
          </cell>
          <cell r="F7326" t="str">
            <v>30.06.1996</v>
          </cell>
          <cell r="G7326">
            <v>22000</v>
          </cell>
          <cell r="H7326">
            <v>18700</v>
          </cell>
          <cell r="I7326">
            <v>3300</v>
          </cell>
          <cell r="J7326" t="str">
            <v>Outstanding</v>
          </cell>
          <cell r="K7326" t="str">
            <v>No</v>
          </cell>
          <cell r="L7326" t="str">
            <v>Last Communication Till 1997 (Outstanding Rs 3300/-)(App fromat Aggmnt)</v>
          </cell>
        </row>
        <row r="7327">
          <cell r="D7327" t="str">
            <v>VI960069</v>
          </cell>
          <cell r="E7327" t="str">
            <v>Satyavada Venkata Suryanaryana Prasada</v>
          </cell>
          <cell r="F7327" t="str">
            <v>30.06.1996</v>
          </cell>
          <cell r="G7327">
            <v>22000</v>
          </cell>
          <cell r="H7327">
            <v>22000</v>
          </cell>
          <cell r="I7327">
            <v>0</v>
          </cell>
          <cell r="J7327" t="str">
            <v>I.R.M</v>
          </cell>
          <cell r="K7327" t="str">
            <v>No</v>
          </cell>
          <cell r="L7327" t="str">
            <v>Last Communication Till 2015(App fromat Aggmnt)</v>
          </cell>
        </row>
        <row r="7328">
          <cell r="D7328" t="str">
            <v>VI960074</v>
          </cell>
          <cell r="E7328" t="str">
            <v>Gottumukkala Panduraja Raju</v>
          </cell>
          <cell r="F7328" t="str">
            <v>30.06.1996</v>
          </cell>
          <cell r="G7328">
            <v>22000</v>
          </cell>
          <cell r="H7328">
            <v>15400</v>
          </cell>
          <cell r="I7328">
            <v>6600</v>
          </cell>
          <cell r="J7328" t="str">
            <v>Outstanding</v>
          </cell>
          <cell r="K7328" t="str">
            <v>No</v>
          </cell>
          <cell r="L7328" t="str">
            <v>Last Communication Till 2000 (Outstanding rs 6600/-)(App fromat Aggmnt)</v>
          </cell>
        </row>
        <row r="7329">
          <cell r="D7329" t="str">
            <v>VI960073</v>
          </cell>
          <cell r="E7329" t="str">
            <v>Nelli Naraidas</v>
          </cell>
          <cell r="F7329" t="str">
            <v>30.06.1996</v>
          </cell>
          <cell r="G7329">
            <v>22000</v>
          </cell>
          <cell r="H7329">
            <v>22000</v>
          </cell>
          <cell r="I7329">
            <v>0</v>
          </cell>
          <cell r="J7329" t="str">
            <v>I.R.M</v>
          </cell>
          <cell r="K7329" t="str">
            <v>No</v>
          </cell>
          <cell r="L7329" t="str">
            <v>Last Communication Till 1999(App fromat Aggmnt)</v>
          </cell>
        </row>
        <row r="7330">
          <cell r="D7330" t="str">
            <v>VI960072</v>
          </cell>
          <cell r="E7330" t="str">
            <v>Jampa VCRL Narayan Prabhu</v>
          </cell>
          <cell r="F7330" t="str">
            <v>30.06.1996</v>
          </cell>
          <cell r="G7330">
            <v>22000</v>
          </cell>
          <cell r="H7330">
            <v>22000</v>
          </cell>
          <cell r="I7330">
            <v>0</v>
          </cell>
          <cell r="J7330" t="str">
            <v>I.R.M</v>
          </cell>
          <cell r="K7330" t="str">
            <v>No</v>
          </cell>
          <cell r="L7330" t="str">
            <v>As POD last communication (App fromat Aggmnt)</v>
          </cell>
        </row>
        <row r="7331">
          <cell r="D7331" t="str">
            <v>VI960047</v>
          </cell>
          <cell r="E7331" t="str">
            <v>Gavara Jagannatha Rao</v>
          </cell>
          <cell r="F7331" t="str">
            <v>31.05.1996</v>
          </cell>
          <cell r="G7331">
            <v>22000</v>
          </cell>
          <cell r="H7331">
            <v>22000</v>
          </cell>
          <cell r="I7331">
            <v>0</v>
          </cell>
          <cell r="J7331" t="str">
            <v>I.R.M</v>
          </cell>
          <cell r="K7331" t="str">
            <v>No</v>
          </cell>
          <cell r="L7331" t="str">
            <v>Last Communication Till 2003(App fromat Aggmnt)</v>
          </cell>
        </row>
        <row r="7332">
          <cell r="D7332" t="str">
            <v>BN960096</v>
          </cell>
          <cell r="E7332" t="str">
            <v>P Vinay</v>
          </cell>
          <cell r="F7332" t="str">
            <v>27.06.1996</v>
          </cell>
          <cell r="G7332">
            <v>22000</v>
          </cell>
          <cell r="H7332">
            <v>22000</v>
          </cell>
          <cell r="I7332">
            <v>0</v>
          </cell>
          <cell r="J7332" t="str">
            <v>I.R.M</v>
          </cell>
          <cell r="K7332" t="str">
            <v>No</v>
          </cell>
          <cell r="L7332" t="str">
            <v>As POD last communication 07(App fromat Aggmnt)</v>
          </cell>
        </row>
        <row r="7333">
          <cell r="D7333" t="str">
            <v>MA960027</v>
          </cell>
          <cell r="E7333" t="str">
            <v>M Sarvanan</v>
          </cell>
          <cell r="F7333" t="str">
            <v>30.07.1996</v>
          </cell>
          <cell r="G7333">
            <v>22000</v>
          </cell>
          <cell r="H7333">
            <v>5500</v>
          </cell>
          <cell r="I7333">
            <v>16500</v>
          </cell>
          <cell r="J7333" t="str">
            <v>Outstanding</v>
          </cell>
          <cell r="K7333" t="str">
            <v>No</v>
          </cell>
          <cell r="L7333" t="str">
            <v>Last Communication Till 2007 (Outstanding Rs 16500/-)(App fromat Aggmnt)+ allotment adv</v>
          </cell>
        </row>
        <row r="7334">
          <cell r="D7334" t="str">
            <v>MA960026</v>
          </cell>
          <cell r="E7334" t="str">
            <v>T. Sadasivam</v>
          </cell>
          <cell r="F7334" t="str">
            <v>31.07.1996</v>
          </cell>
          <cell r="G7334">
            <v>22000</v>
          </cell>
          <cell r="H7334">
            <v>22000</v>
          </cell>
          <cell r="I7334">
            <v>0</v>
          </cell>
          <cell r="J7334" t="str">
            <v>R.M</v>
          </cell>
          <cell r="K7334">
            <v>2011</v>
          </cell>
          <cell r="L7334" t="str">
            <v>Last Communication Till 2012(App fromat Aggmnt)</v>
          </cell>
        </row>
        <row r="7335">
          <cell r="D7335" t="str">
            <v>BN960117</v>
          </cell>
          <cell r="E7335" t="str">
            <v>U Panduri</v>
          </cell>
          <cell r="F7335" t="str">
            <v>31.07.1996</v>
          </cell>
          <cell r="G7335">
            <v>22000</v>
          </cell>
          <cell r="H7335">
            <v>22000</v>
          </cell>
          <cell r="I7335">
            <v>0</v>
          </cell>
          <cell r="J7335" t="str">
            <v>I.R.M</v>
          </cell>
          <cell r="K7335" t="str">
            <v>No</v>
          </cell>
          <cell r="L7335" t="str">
            <v>Last Communication Till 2001(App fromat Aggmnt)</v>
          </cell>
        </row>
        <row r="7336">
          <cell r="D7336" t="str">
            <v>BN960119</v>
          </cell>
          <cell r="E7336" t="str">
            <v>Spark Engineers</v>
          </cell>
          <cell r="F7336" t="str">
            <v>31.07.1996</v>
          </cell>
          <cell r="G7336">
            <v>22000</v>
          </cell>
          <cell r="H7336">
            <v>22000</v>
          </cell>
          <cell r="I7336">
            <v>0</v>
          </cell>
          <cell r="J7336" t="str">
            <v>I.R.M</v>
          </cell>
          <cell r="K7336" t="str">
            <v>No</v>
          </cell>
          <cell r="L7336" t="str">
            <v>No Communication Till Date, Total 2 Membership Of TPT:- 0400115 &amp; 04001156(App fromat Aggmnt)</v>
          </cell>
        </row>
        <row r="7337">
          <cell r="D7337" t="str">
            <v>BN960118</v>
          </cell>
          <cell r="E7337" t="str">
            <v>Spark Engineers</v>
          </cell>
          <cell r="F7337" t="str">
            <v>31.07.1996</v>
          </cell>
          <cell r="G7337">
            <v>22000</v>
          </cell>
          <cell r="H7337">
            <v>22000</v>
          </cell>
          <cell r="J7337" t="str">
            <v>Missing</v>
          </cell>
          <cell r="K7337" t="str">
            <v>No</v>
          </cell>
          <cell r="L7337" t="str">
            <v>No Communication Till Date, Total 2 Membership Of TPT:- 0400115 &amp; 04001156, (DOCUMENT MISSING)</v>
          </cell>
        </row>
        <row r="7338">
          <cell r="D7338" t="str">
            <v>BN960104</v>
          </cell>
          <cell r="E7338" t="str">
            <v>P. Ratnamaidh Shetty</v>
          </cell>
          <cell r="F7338" t="str">
            <v>30.07.1996</v>
          </cell>
          <cell r="G7338">
            <v>22000</v>
          </cell>
          <cell r="H7338">
            <v>22000</v>
          </cell>
          <cell r="I7338">
            <v>0</v>
          </cell>
          <cell r="J7338" t="str">
            <v>I.R.M</v>
          </cell>
          <cell r="K7338" t="str">
            <v>No</v>
          </cell>
          <cell r="L7338" t="str">
            <v>As POD last communication 07(App fromat Aggmnt)</v>
          </cell>
        </row>
        <row r="7339">
          <cell r="D7339" t="str">
            <v>BN960108</v>
          </cell>
          <cell r="E7339" t="str">
            <v>B.K.A Murthy</v>
          </cell>
          <cell r="F7339" t="str">
            <v>31.07.1996</v>
          </cell>
          <cell r="G7339">
            <v>22000</v>
          </cell>
          <cell r="H7339">
            <v>22000</v>
          </cell>
          <cell r="I7339">
            <v>0</v>
          </cell>
          <cell r="J7339" t="str">
            <v>I.R.M</v>
          </cell>
          <cell r="K7339" t="str">
            <v>No</v>
          </cell>
          <cell r="L7339" t="str">
            <v>No Communication Till Date(App fromat Aggmnt)</v>
          </cell>
        </row>
        <row r="7340">
          <cell r="D7340" t="str">
            <v>BN960106</v>
          </cell>
          <cell r="E7340" t="str">
            <v>G.K Pandurangaib</v>
          </cell>
          <cell r="F7340" t="str">
            <v>30.07.1996</v>
          </cell>
          <cell r="G7340">
            <v>22198</v>
          </cell>
          <cell r="H7340">
            <v>22198</v>
          </cell>
          <cell r="I7340">
            <v>0</v>
          </cell>
          <cell r="J7340" t="str">
            <v>I.R.M</v>
          </cell>
          <cell r="K7340" t="str">
            <v>No</v>
          </cell>
          <cell r="L7340" t="str">
            <v>As POD last communication 07(App fromat Aggmnt)</v>
          </cell>
        </row>
        <row r="7341">
          <cell r="D7341" t="str">
            <v>BN960110</v>
          </cell>
          <cell r="E7341" t="str">
            <v>K.G Prasad</v>
          </cell>
          <cell r="F7341" t="str">
            <v>01.07.1996</v>
          </cell>
          <cell r="G7341">
            <v>22000</v>
          </cell>
          <cell r="H7341">
            <v>18700</v>
          </cell>
          <cell r="I7341">
            <v>3300</v>
          </cell>
          <cell r="J7341" t="str">
            <v>Outstanding</v>
          </cell>
          <cell r="K7341" t="str">
            <v>No</v>
          </cell>
          <cell r="L7341" t="str">
            <v>As POD Last Communication Till 2007 (Outstanding Rs 3300/-)(App fromat Aggmnt)</v>
          </cell>
        </row>
        <row r="7342">
          <cell r="D7342" t="str">
            <v>BN960111</v>
          </cell>
          <cell r="E7342" t="str">
            <v>Ravindra Narshinha Rao Kodolikar</v>
          </cell>
          <cell r="F7342" t="str">
            <v>01.07.1996</v>
          </cell>
          <cell r="G7342">
            <v>22000</v>
          </cell>
          <cell r="H7342">
            <v>22000</v>
          </cell>
          <cell r="I7342">
            <v>0</v>
          </cell>
          <cell r="J7342" t="str">
            <v>I.R.M</v>
          </cell>
          <cell r="K7342" t="str">
            <v>No</v>
          </cell>
          <cell r="L7342" t="str">
            <v>As POD last communication 07(App fromat Aggmnt)</v>
          </cell>
        </row>
        <row r="7343">
          <cell r="D7343" t="str">
            <v>BN960114</v>
          </cell>
          <cell r="E7343" t="str">
            <v>PS Sreenivasaiah</v>
          </cell>
          <cell r="F7343" t="str">
            <v>30.07.1996</v>
          </cell>
          <cell r="G7343">
            <v>22000</v>
          </cell>
          <cell r="H7343">
            <v>22000</v>
          </cell>
          <cell r="I7343">
            <v>0</v>
          </cell>
          <cell r="J7343" t="str">
            <v>I.R.M</v>
          </cell>
          <cell r="K7343" t="str">
            <v>No</v>
          </cell>
          <cell r="L7343" t="str">
            <v>As POD last communication 07(App fromat Aggmnt)</v>
          </cell>
        </row>
        <row r="7344">
          <cell r="D7344" t="str">
            <v>BN960125</v>
          </cell>
          <cell r="E7344" t="str">
            <v>Shabbir S Ezzi</v>
          </cell>
          <cell r="F7344" t="str">
            <v>01.07.1996</v>
          </cell>
          <cell r="G7344">
            <v>22000</v>
          </cell>
          <cell r="H7344">
            <v>22000</v>
          </cell>
          <cell r="I7344">
            <v>0</v>
          </cell>
          <cell r="J7344" t="str">
            <v>I.R.M</v>
          </cell>
          <cell r="K7344" t="str">
            <v>No</v>
          </cell>
          <cell r="L7344" t="str">
            <v>Letter undelivered, last communication 07(App fromat Aggmnt)</v>
          </cell>
        </row>
        <row r="7345">
          <cell r="D7345" t="str">
            <v>MA960030</v>
          </cell>
          <cell r="E7345" t="str">
            <v>C. Susheela Rao</v>
          </cell>
          <cell r="F7345" t="str">
            <v>01.07.1996</v>
          </cell>
          <cell r="G7345">
            <v>22000</v>
          </cell>
          <cell r="H7345">
            <v>22000</v>
          </cell>
          <cell r="I7345">
            <v>0</v>
          </cell>
          <cell r="J7345" t="str">
            <v>I.R.M</v>
          </cell>
          <cell r="K7345" t="str">
            <v>No</v>
          </cell>
          <cell r="L7345" t="str">
            <v>no communication till date(App fromat Aggmnt)</v>
          </cell>
        </row>
        <row r="7346">
          <cell r="D7346" t="str">
            <v>BN960116</v>
          </cell>
          <cell r="E7346" t="str">
            <v>K.S Kini</v>
          </cell>
          <cell r="F7346" t="str">
            <v>31.07.1996</v>
          </cell>
          <cell r="G7346">
            <v>22000</v>
          </cell>
          <cell r="H7346">
            <v>22000</v>
          </cell>
          <cell r="I7346">
            <v>0</v>
          </cell>
          <cell r="J7346" t="str">
            <v>I.R.M</v>
          </cell>
          <cell r="K7346" t="str">
            <v>No</v>
          </cell>
          <cell r="L7346" t="str">
            <v>As POD last communication 07(App fromat Aggmnt)</v>
          </cell>
        </row>
        <row r="7347">
          <cell r="D7347" t="str">
            <v>BN960115</v>
          </cell>
          <cell r="E7347" t="str">
            <v>H. Narendra Kamath</v>
          </cell>
          <cell r="F7347" t="str">
            <v>31.07.1996</v>
          </cell>
          <cell r="G7347">
            <v>22000</v>
          </cell>
          <cell r="H7347">
            <v>22000</v>
          </cell>
          <cell r="I7347">
            <v>0</v>
          </cell>
          <cell r="J7347" t="str">
            <v>I.R.M</v>
          </cell>
          <cell r="K7347" t="str">
            <v>No</v>
          </cell>
          <cell r="L7347" t="str">
            <v>last communication 01 (App fromat Aggmnt)</v>
          </cell>
        </row>
        <row r="7348">
          <cell r="D7348" t="str">
            <v>BN960113</v>
          </cell>
          <cell r="E7348" t="str">
            <v>P.S Sreenivasaniah</v>
          </cell>
          <cell r="F7348" t="str">
            <v>30.07.1996</v>
          </cell>
          <cell r="G7348">
            <v>22000</v>
          </cell>
          <cell r="H7348">
            <v>22000</v>
          </cell>
          <cell r="I7348">
            <v>0</v>
          </cell>
          <cell r="J7348" t="str">
            <v>I.R.M</v>
          </cell>
          <cell r="K7348" t="str">
            <v>No</v>
          </cell>
          <cell r="L7348" t="str">
            <v>As POD last communication 07(App fromat Aggmnt)</v>
          </cell>
        </row>
        <row r="7349">
          <cell r="D7349" t="str">
            <v>BN960099</v>
          </cell>
          <cell r="E7349" t="str">
            <v>H Siddappa</v>
          </cell>
          <cell r="F7349" t="str">
            <v>01.07.1996</v>
          </cell>
          <cell r="G7349">
            <v>22000</v>
          </cell>
          <cell r="H7349">
            <v>22000</v>
          </cell>
          <cell r="I7349">
            <v>0</v>
          </cell>
          <cell r="J7349" t="str">
            <v>I.R.M</v>
          </cell>
          <cell r="K7349" t="str">
            <v>No</v>
          </cell>
          <cell r="L7349" t="str">
            <v>As POD last communication 07(App fromat Aggmnt)</v>
          </cell>
        </row>
        <row r="7350">
          <cell r="D7350" t="str">
            <v>BN960101</v>
          </cell>
          <cell r="E7350" t="str">
            <v>T Girish</v>
          </cell>
          <cell r="F7350" t="str">
            <v>01.07.1996</v>
          </cell>
          <cell r="G7350">
            <v>22000</v>
          </cell>
          <cell r="H7350">
            <v>22000</v>
          </cell>
          <cell r="I7350">
            <v>0</v>
          </cell>
          <cell r="J7350" t="str">
            <v>I.R.M</v>
          </cell>
          <cell r="K7350" t="str">
            <v>No</v>
          </cell>
          <cell r="L7350" t="str">
            <v>As POD last communication 07(App fromat Aggmnt)</v>
          </cell>
        </row>
        <row r="7351">
          <cell r="D7351" t="str">
            <v>BN960102</v>
          </cell>
          <cell r="E7351" t="str">
            <v>Iyyappa Meriswamy</v>
          </cell>
          <cell r="F7351" t="str">
            <v>01.07.1996</v>
          </cell>
          <cell r="G7351">
            <v>22000</v>
          </cell>
          <cell r="H7351">
            <v>22000</v>
          </cell>
          <cell r="I7351">
            <v>0</v>
          </cell>
          <cell r="J7351" t="str">
            <v>I.R.M</v>
          </cell>
          <cell r="K7351" t="str">
            <v>No</v>
          </cell>
          <cell r="L7351" t="str">
            <v>As POD last communication 07(App fromat Aggmnt)</v>
          </cell>
        </row>
        <row r="7352">
          <cell r="D7352" t="str">
            <v>BN960097</v>
          </cell>
          <cell r="E7352" t="str">
            <v>S A Aswath Narayana Shetty</v>
          </cell>
          <cell r="F7352" t="str">
            <v>01.07.1996</v>
          </cell>
          <cell r="G7352">
            <v>22000</v>
          </cell>
          <cell r="H7352">
            <v>20900</v>
          </cell>
          <cell r="I7352">
            <v>0</v>
          </cell>
          <cell r="J7352" t="str">
            <v>I.R.M</v>
          </cell>
          <cell r="K7352" t="str">
            <v>No</v>
          </cell>
          <cell r="L7352" t="str">
            <v>As POD last communication 07(App fromat Aggmnt)</v>
          </cell>
        </row>
        <row r="7353">
          <cell r="D7353" t="str">
            <v>MA960025</v>
          </cell>
          <cell r="E7353" t="str">
            <v>R Narayan</v>
          </cell>
          <cell r="F7353" t="str">
            <v>31.07.1996</v>
          </cell>
          <cell r="G7353">
            <v>22000</v>
          </cell>
          <cell r="H7353">
            <v>20900</v>
          </cell>
          <cell r="I7353">
            <v>0</v>
          </cell>
          <cell r="J7353" t="str">
            <v>I.R.M</v>
          </cell>
          <cell r="K7353" t="str">
            <v>No</v>
          </cell>
          <cell r="L7353" t="str">
            <v>As POD last communication 07(App fromat Aggmnt)</v>
          </cell>
        </row>
        <row r="7354">
          <cell r="D7354" t="str">
            <v>MA960028</v>
          </cell>
          <cell r="E7354" t="str">
            <v>G. Kulattumajan</v>
          </cell>
          <cell r="F7354" t="str">
            <v>31.07.1996</v>
          </cell>
          <cell r="G7354">
            <v>22000</v>
          </cell>
          <cell r="H7354">
            <v>22000</v>
          </cell>
          <cell r="I7354">
            <v>0</v>
          </cell>
          <cell r="J7354" t="str">
            <v>I.R.M</v>
          </cell>
          <cell r="K7354" t="str">
            <v>No</v>
          </cell>
          <cell r="L7354" t="str">
            <v>As POD last communication 07(App fromat Aggmnt)</v>
          </cell>
        </row>
        <row r="7355">
          <cell r="D7355" t="str">
            <v>VI960125</v>
          </cell>
          <cell r="E7355" t="str">
            <v>Meesarapu Preethumluke</v>
          </cell>
          <cell r="F7355" t="str">
            <v>30.07.1996</v>
          </cell>
          <cell r="G7355">
            <v>22000</v>
          </cell>
          <cell r="H7355">
            <v>8800</v>
          </cell>
          <cell r="I7355">
            <v>13200</v>
          </cell>
          <cell r="J7355" t="str">
            <v>Outstanding</v>
          </cell>
          <cell r="K7355" t="str">
            <v>No</v>
          </cell>
          <cell r="L7355" t="str">
            <v>No Communication Till Date (Outstanding Rs 13200/-)(App fromat Aggmnt)</v>
          </cell>
        </row>
        <row r="7356">
          <cell r="D7356" t="str">
            <v>VI960119</v>
          </cell>
          <cell r="E7356" t="str">
            <v>Bora Aruna</v>
          </cell>
          <cell r="F7356" t="str">
            <v>30.07.1996</v>
          </cell>
          <cell r="G7356">
            <v>22000</v>
          </cell>
          <cell r="H7356">
            <v>22000</v>
          </cell>
          <cell r="I7356">
            <v>0</v>
          </cell>
          <cell r="J7356" t="str">
            <v>I.R.M</v>
          </cell>
          <cell r="K7356" t="str">
            <v>No</v>
          </cell>
          <cell r="L7356" t="str">
            <v>no communication till date(App fromat Aggmnt)</v>
          </cell>
        </row>
        <row r="7357">
          <cell r="D7357" t="str">
            <v>VI960120</v>
          </cell>
          <cell r="E7357" t="str">
            <v>Boina Prasad Rao</v>
          </cell>
          <cell r="F7357" t="str">
            <v>30.07.1996</v>
          </cell>
          <cell r="G7357">
            <v>22000</v>
          </cell>
          <cell r="H7357">
            <v>5500</v>
          </cell>
          <cell r="I7357">
            <v>16500</v>
          </cell>
          <cell r="J7357" t="str">
            <v>Outstanding</v>
          </cell>
          <cell r="K7357" t="str">
            <v>No</v>
          </cell>
          <cell r="L7357" t="str">
            <v>No Communication Till Date (Outstanding Rs 16500/-)(App fromat Aggmnt)</v>
          </cell>
        </row>
        <row r="7358">
          <cell r="D7358" t="str">
            <v>VI960111</v>
          </cell>
          <cell r="E7358" t="str">
            <v>Ramesh Nani Nani</v>
          </cell>
          <cell r="F7358" t="str">
            <v>30.07.1996</v>
          </cell>
          <cell r="G7358">
            <v>22000</v>
          </cell>
          <cell r="H7358">
            <v>5500</v>
          </cell>
          <cell r="I7358">
            <v>16500</v>
          </cell>
          <cell r="J7358" t="str">
            <v>Outstanding</v>
          </cell>
          <cell r="K7358" t="str">
            <v>No</v>
          </cell>
          <cell r="L7358" t="str">
            <v>No Communication Till Date (Outstanding Rs 16500/-)(App fromat Aggmnt)</v>
          </cell>
        </row>
        <row r="7359">
          <cell r="D7359" t="str">
            <v>VI960108</v>
          </cell>
          <cell r="E7359" t="str">
            <v>Lagadapati Sumaltha</v>
          </cell>
          <cell r="F7359" t="str">
            <v>01.07.1996</v>
          </cell>
          <cell r="G7359">
            <v>22000</v>
          </cell>
          <cell r="H7359">
            <v>22000</v>
          </cell>
          <cell r="I7359">
            <v>0</v>
          </cell>
          <cell r="J7359" t="str">
            <v>I.R.M</v>
          </cell>
          <cell r="K7359" t="str">
            <v>No</v>
          </cell>
          <cell r="L7359" t="str">
            <v>no communication till date,total 3 membership of TPT:- 04001183, 04001184 and 04001185(App fromat Aggmnt)</v>
          </cell>
        </row>
        <row r="7360">
          <cell r="D7360" t="str">
            <v>VI960109</v>
          </cell>
          <cell r="E7360" t="str">
            <v>Lagadapati Sumaltha</v>
          </cell>
          <cell r="F7360" t="str">
            <v>01.07.1996</v>
          </cell>
          <cell r="G7360">
            <v>22000</v>
          </cell>
          <cell r="H7360">
            <v>22000</v>
          </cell>
          <cell r="I7360">
            <v>0</v>
          </cell>
          <cell r="J7360" t="str">
            <v>I.R.M</v>
          </cell>
          <cell r="K7360" t="str">
            <v>No</v>
          </cell>
          <cell r="L7360" t="str">
            <v>no communication till date,total 3 membership of TPT:- 04001183, 04001184 and 04001185(App fromat Aggmnt)</v>
          </cell>
        </row>
        <row r="7361">
          <cell r="D7361" t="str">
            <v>VI960107</v>
          </cell>
          <cell r="E7361" t="str">
            <v>Lagadapati Umahaswara Rao</v>
          </cell>
          <cell r="F7361" t="str">
            <v>01.07.1996</v>
          </cell>
          <cell r="G7361">
            <v>22000</v>
          </cell>
          <cell r="H7361">
            <v>22000</v>
          </cell>
          <cell r="I7361">
            <v>0</v>
          </cell>
          <cell r="J7361" t="str">
            <v>I.R.M</v>
          </cell>
          <cell r="K7361" t="str">
            <v>No</v>
          </cell>
          <cell r="L7361" t="str">
            <v>no communication till date,,,,total 3 membership of TPT:- 04001183, 04001184 and 04001185(App fromat Aggmnt)</v>
          </cell>
        </row>
        <row r="7362">
          <cell r="D7362" t="str">
            <v>VI960100</v>
          </cell>
          <cell r="E7362" t="str">
            <v>Sola Radha Ramani</v>
          </cell>
          <cell r="F7362" t="str">
            <v>30.07.1996</v>
          </cell>
          <cell r="G7362">
            <v>22000</v>
          </cell>
          <cell r="H7362">
            <v>12100</v>
          </cell>
          <cell r="I7362">
            <v>9900</v>
          </cell>
          <cell r="J7362" t="str">
            <v>Outstanding</v>
          </cell>
          <cell r="K7362" t="str">
            <v>No</v>
          </cell>
          <cell r="L7362" t="str">
            <v>last communication 2007 (Outstanding Rs 9900/-)(App fromat Aggmnt)</v>
          </cell>
        </row>
        <row r="7363">
          <cell r="D7363" t="str">
            <v>VI960101</v>
          </cell>
          <cell r="E7363" t="str">
            <v>Malajala Roma Chandra Rao</v>
          </cell>
          <cell r="F7363" t="str">
            <v>30.07.1996</v>
          </cell>
          <cell r="G7363">
            <v>22000</v>
          </cell>
          <cell r="H7363">
            <v>22000</v>
          </cell>
          <cell r="I7363">
            <v>0</v>
          </cell>
          <cell r="J7363" t="str">
            <v>I.R.M</v>
          </cell>
          <cell r="K7363" t="str">
            <v>No</v>
          </cell>
          <cell r="L7363" t="str">
            <v>no communication till date(App fromat Aggmnt)</v>
          </cell>
        </row>
        <row r="7364">
          <cell r="D7364" t="str">
            <v>VI960102</v>
          </cell>
          <cell r="E7364" t="str">
            <v>Bahunoothula Ramesh Kumar</v>
          </cell>
          <cell r="F7364" t="str">
            <v>30.07.1996</v>
          </cell>
          <cell r="G7364">
            <v>22000</v>
          </cell>
          <cell r="H7364">
            <v>22000</v>
          </cell>
          <cell r="I7364">
            <v>0</v>
          </cell>
          <cell r="J7364" t="str">
            <v>I.R.M</v>
          </cell>
          <cell r="K7364" t="str">
            <v>No</v>
          </cell>
          <cell r="L7364" t="str">
            <v>last communication 98(App fromat Aggmnt)</v>
          </cell>
        </row>
        <row r="7365">
          <cell r="D7365" t="str">
            <v>VI960090</v>
          </cell>
          <cell r="E7365" t="str">
            <v>Rajni Rath</v>
          </cell>
          <cell r="F7365" t="str">
            <v>28.07.1996</v>
          </cell>
          <cell r="G7365">
            <v>22000</v>
          </cell>
          <cell r="H7365">
            <v>22000</v>
          </cell>
          <cell r="I7365">
            <v>0</v>
          </cell>
          <cell r="J7365" t="str">
            <v>I.R.M</v>
          </cell>
          <cell r="K7365" t="str">
            <v>No</v>
          </cell>
          <cell r="L7365" t="str">
            <v>As POD last communication 07(App fromat Aggmnt)</v>
          </cell>
        </row>
        <row r="7366">
          <cell r="D7366" t="str">
            <v>VI960092</v>
          </cell>
          <cell r="E7366" t="str">
            <v>Lokandi Vijay Kumar</v>
          </cell>
          <cell r="F7366" t="str">
            <v>01.07.1996</v>
          </cell>
          <cell r="G7366">
            <v>22000</v>
          </cell>
          <cell r="H7366">
            <v>22000</v>
          </cell>
          <cell r="I7366">
            <v>0</v>
          </cell>
          <cell r="J7366" t="str">
            <v>I.R.M</v>
          </cell>
          <cell r="K7366" t="str">
            <v>No</v>
          </cell>
          <cell r="L7366" t="str">
            <v>As POD last communication 07(App fromat Aggmnt)</v>
          </cell>
        </row>
        <row r="7367">
          <cell r="D7367" t="str">
            <v>VI960091</v>
          </cell>
          <cell r="E7367" t="str">
            <v>Chitamber Iyer</v>
          </cell>
          <cell r="F7367" t="str">
            <v>27.07.1996</v>
          </cell>
          <cell r="G7367">
            <v>22000</v>
          </cell>
          <cell r="H7367">
            <v>22000</v>
          </cell>
          <cell r="I7367" t="str">
            <v xml:space="preserve"> </v>
          </cell>
          <cell r="J7367" t="str">
            <v>I.R.M</v>
          </cell>
          <cell r="K7367" t="str">
            <v>No</v>
          </cell>
          <cell r="L7367" t="str">
            <v>no communication till (App fromat Aggmnt)</v>
          </cell>
        </row>
        <row r="7368">
          <cell r="D7368" t="str">
            <v>VI960126</v>
          </cell>
          <cell r="E7368" t="str">
            <v>Chamakura Balasahsh</v>
          </cell>
          <cell r="F7368" t="str">
            <v>31.07.1996</v>
          </cell>
          <cell r="G7368">
            <v>22000</v>
          </cell>
          <cell r="H7368">
            <v>5500</v>
          </cell>
          <cell r="I7368">
            <v>16500</v>
          </cell>
          <cell r="J7368" t="str">
            <v>Outstanding</v>
          </cell>
          <cell r="K7368" t="str">
            <v>No</v>
          </cell>
          <cell r="L7368" t="str">
            <v>No communication till date, Outstanding Rs. 11000/-total 2 membership of TPT:- 04001192 and 04001193 (Excess Entry in Member records Rs 5500/-)(App fromat Aggmnt)</v>
          </cell>
        </row>
        <row r="7369">
          <cell r="D7369" t="str">
            <v>VI960127</v>
          </cell>
          <cell r="E7369" t="str">
            <v>Chamkura Ramya</v>
          </cell>
          <cell r="F7369" t="str">
            <v>31.07.1996</v>
          </cell>
          <cell r="G7369">
            <v>22000</v>
          </cell>
          <cell r="H7369">
            <v>5500</v>
          </cell>
          <cell r="I7369">
            <v>16500</v>
          </cell>
          <cell r="J7369" t="str">
            <v>Outstanding</v>
          </cell>
          <cell r="K7369" t="str">
            <v>No</v>
          </cell>
          <cell r="L7369" t="str">
            <v>No communication till date, Outstanding Rs. 11000/-total 2 membership of TPT:- 04001192 and 04001193 (Excess Entry in Member records Rs 5500/-)(App fromat Aggmnt)</v>
          </cell>
        </row>
        <row r="7370">
          <cell r="D7370" t="str">
            <v>VI960131</v>
          </cell>
          <cell r="E7370" t="str">
            <v>Grandhi Krishna Murthy</v>
          </cell>
          <cell r="F7370" t="str">
            <v>30.07.1996</v>
          </cell>
          <cell r="G7370">
            <v>22000</v>
          </cell>
          <cell r="H7370">
            <v>22000</v>
          </cell>
          <cell r="I7370">
            <v>0</v>
          </cell>
          <cell r="J7370" t="str">
            <v>I.R.M</v>
          </cell>
          <cell r="K7370" t="str">
            <v>No</v>
          </cell>
          <cell r="L7370" t="str">
            <v>last communication 04(App fromat Aggmnt)</v>
          </cell>
        </row>
        <row r="7371">
          <cell r="D7371" t="str">
            <v>BN960100</v>
          </cell>
          <cell r="E7371" t="str">
            <v>Karthikeya Reddy K</v>
          </cell>
          <cell r="F7371" t="str">
            <v>01.07.1996</v>
          </cell>
          <cell r="G7371">
            <v>22000</v>
          </cell>
          <cell r="H7371">
            <v>22000</v>
          </cell>
          <cell r="I7371">
            <v>0</v>
          </cell>
          <cell r="J7371" t="str">
            <v>I.R.M</v>
          </cell>
          <cell r="K7371" t="str">
            <v>No</v>
          </cell>
          <cell r="L7371" t="str">
            <v>As POD last communication 07 (App fromat Aggmnt)</v>
          </cell>
        </row>
        <row r="7372">
          <cell r="D7372" t="str">
            <v>VI960121</v>
          </cell>
          <cell r="E7372" t="str">
            <v>Tippabhathla Jayasree</v>
          </cell>
          <cell r="F7372" t="str">
            <v>30.07.1996</v>
          </cell>
          <cell r="G7372">
            <v>22000</v>
          </cell>
          <cell r="H7372">
            <v>22000</v>
          </cell>
          <cell r="I7372">
            <v>0</v>
          </cell>
          <cell r="J7372" t="str">
            <v>I.R.M</v>
          </cell>
          <cell r="K7372" t="str">
            <v>No</v>
          </cell>
          <cell r="L7372" t="str">
            <v>As POD last communication 07 (App fromat Aggmnt)</v>
          </cell>
        </row>
        <row r="7373">
          <cell r="D7373" t="str">
            <v>VI960114</v>
          </cell>
          <cell r="E7373" t="str">
            <v>Dandu Satyanarayan Raju</v>
          </cell>
          <cell r="F7373" t="str">
            <v>30.07.1996</v>
          </cell>
          <cell r="G7373">
            <v>22000</v>
          </cell>
          <cell r="H7373">
            <v>5500</v>
          </cell>
          <cell r="I7373">
            <v>16500</v>
          </cell>
          <cell r="J7373" t="str">
            <v>Outstanding</v>
          </cell>
          <cell r="K7373" t="str">
            <v>No</v>
          </cell>
          <cell r="L7373" t="str">
            <v>No Communication Till Date (Outstanding Rs 16500/-)(App fromat Aggmnt)</v>
          </cell>
        </row>
        <row r="7374">
          <cell r="D7374" t="str">
            <v>VI960096</v>
          </cell>
          <cell r="E7374" t="str">
            <v>Kinthali Sulochana</v>
          </cell>
          <cell r="F7374" t="str">
            <v>30.07.1996</v>
          </cell>
          <cell r="G7374">
            <v>22000</v>
          </cell>
          <cell r="H7374">
            <v>22000</v>
          </cell>
          <cell r="I7374">
            <v>0</v>
          </cell>
          <cell r="J7374" t="str">
            <v>I.R.M</v>
          </cell>
          <cell r="K7374" t="str">
            <v>No</v>
          </cell>
          <cell r="L7374" t="str">
            <v>no communication till date (App fromat Aggmnt)</v>
          </cell>
        </row>
        <row r="7375">
          <cell r="D7375" t="str">
            <v>BN960107</v>
          </cell>
          <cell r="E7375" t="str">
            <v>Shankar K</v>
          </cell>
          <cell r="F7375" t="str">
            <v>31.07.1996</v>
          </cell>
          <cell r="G7375">
            <v>22000</v>
          </cell>
          <cell r="H7375">
            <v>22000</v>
          </cell>
          <cell r="I7375">
            <v>0</v>
          </cell>
          <cell r="J7375" t="str">
            <v>I.R.M</v>
          </cell>
          <cell r="K7375" t="str">
            <v>No</v>
          </cell>
          <cell r="L7375" t="str">
            <v>As POD last communication 07 (App fromat Aggmnt)</v>
          </cell>
        </row>
        <row r="7376">
          <cell r="D7376" t="str">
            <v>VI960094</v>
          </cell>
          <cell r="E7376" t="str">
            <v>Malla Mohan Rao</v>
          </cell>
          <cell r="F7376" t="str">
            <v>01.07.1996</v>
          </cell>
          <cell r="G7376">
            <v>22000</v>
          </cell>
          <cell r="H7376">
            <v>22000</v>
          </cell>
          <cell r="I7376">
            <v>0</v>
          </cell>
          <cell r="J7376" t="str">
            <v>I.R.M</v>
          </cell>
          <cell r="K7376" t="str">
            <v>No</v>
          </cell>
          <cell r="L7376" t="str">
            <v xml:space="preserve"> last communication 14(App fromat Aggmnt)</v>
          </cell>
        </row>
        <row r="7377">
          <cell r="D7377" t="str">
            <v>VI960112</v>
          </cell>
          <cell r="E7377" t="str">
            <v>Villa Venkateshwari</v>
          </cell>
          <cell r="F7377" t="str">
            <v>30.07.1996</v>
          </cell>
          <cell r="G7377">
            <v>22000</v>
          </cell>
          <cell r="H7377">
            <v>22000</v>
          </cell>
          <cell r="I7377">
            <v>0</v>
          </cell>
          <cell r="J7377" t="str">
            <v>I.R.M</v>
          </cell>
          <cell r="K7377" t="str">
            <v>No</v>
          </cell>
          <cell r="L7377" t="str">
            <v>As POD last communication 07 (App fromat Aggmnt)</v>
          </cell>
        </row>
        <row r="7378">
          <cell r="D7378" t="str">
            <v>VI960133</v>
          </cell>
          <cell r="E7378" t="str">
            <v>G. Venkateshwara Reddy</v>
          </cell>
          <cell r="F7378" t="str">
            <v>23.07.1996</v>
          </cell>
          <cell r="G7378">
            <v>22000</v>
          </cell>
          <cell r="H7378">
            <v>22000</v>
          </cell>
          <cell r="I7378">
            <v>0</v>
          </cell>
          <cell r="J7378" t="str">
            <v>I.R.M</v>
          </cell>
          <cell r="K7378" t="str">
            <v>No</v>
          </cell>
          <cell r="L7378" t="str">
            <v>mail send with pending Amc  last communication 18(App fromat Aggmnt)</v>
          </cell>
        </row>
        <row r="7379">
          <cell r="D7379" t="str">
            <v>VI960103</v>
          </cell>
          <cell r="E7379" t="str">
            <v>Yadlapalli Santhi</v>
          </cell>
          <cell r="F7379" t="str">
            <v>01.07.1996</v>
          </cell>
          <cell r="G7379">
            <v>22000</v>
          </cell>
          <cell r="H7379">
            <v>22000</v>
          </cell>
          <cell r="J7379" t="str">
            <v>I.R.M</v>
          </cell>
          <cell r="K7379" t="str">
            <v>No</v>
          </cell>
          <cell r="L7379" t="str">
            <v>No Communication Till Date (Outstanding Rs 6600/-)(App fromat Aggmnt)</v>
          </cell>
        </row>
        <row r="7380">
          <cell r="D7380" t="str">
            <v>VI960078</v>
          </cell>
          <cell r="E7380" t="str">
            <v>Venkata Rama Sarma Jammulamdaka</v>
          </cell>
          <cell r="F7380" t="str">
            <v>30.06.1996</v>
          </cell>
          <cell r="G7380">
            <v>22000</v>
          </cell>
          <cell r="H7380">
            <v>22000</v>
          </cell>
          <cell r="I7380">
            <v>0</v>
          </cell>
          <cell r="J7380" t="str">
            <v>I.R.M</v>
          </cell>
          <cell r="K7380" t="str">
            <v>No</v>
          </cell>
          <cell r="L7380" t="str">
            <v>last communication 00 (App fromat Aggmnt)</v>
          </cell>
        </row>
        <row r="7381">
          <cell r="D7381" t="str">
            <v>VI960097</v>
          </cell>
          <cell r="E7381" t="str">
            <v>Nagesh Gummala</v>
          </cell>
          <cell r="F7381" t="str">
            <v>30.07.1996</v>
          </cell>
          <cell r="G7381">
            <v>22000</v>
          </cell>
          <cell r="H7381">
            <v>22000</v>
          </cell>
          <cell r="I7381">
            <v>0</v>
          </cell>
          <cell r="J7381" t="str">
            <v>I.R.M</v>
          </cell>
          <cell r="K7381" t="str">
            <v>No</v>
          </cell>
          <cell r="L7381" t="str">
            <v>last communication 99(App fromat Aggmnt)</v>
          </cell>
        </row>
        <row r="7382">
          <cell r="D7382" t="str">
            <v>VI960105</v>
          </cell>
          <cell r="E7382" t="str">
            <v>Gampala Uma Rani</v>
          </cell>
          <cell r="F7382" t="str">
            <v>30.07.1996</v>
          </cell>
          <cell r="G7382">
            <v>22000</v>
          </cell>
          <cell r="H7382">
            <v>5500</v>
          </cell>
          <cell r="I7382">
            <v>16500</v>
          </cell>
          <cell r="J7382" t="str">
            <v>Outstanding</v>
          </cell>
          <cell r="K7382" t="str">
            <v>No</v>
          </cell>
          <cell r="L7382" t="str">
            <v>Letter undelivered, according to file unit cost 16,500/outstanding,no communication till date,total 2 membership of TPT:- 04001207 and 04001208(App fromat Aggmnt)</v>
          </cell>
        </row>
        <row r="7383">
          <cell r="D7383" t="str">
            <v>VI960106</v>
          </cell>
          <cell r="E7383" t="str">
            <v>Ganpala Pandurang Rao</v>
          </cell>
          <cell r="F7383" t="str">
            <v>30.07.1996</v>
          </cell>
          <cell r="G7383">
            <v>22000</v>
          </cell>
          <cell r="H7383">
            <v>5500</v>
          </cell>
          <cell r="I7383">
            <v>16500</v>
          </cell>
          <cell r="J7383" t="str">
            <v>Outstanding</v>
          </cell>
          <cell r="K7383" t="str">
            <v>No</v>
          </cell>
          <cell r="L7383" t="str">
            <v>Letter undelivered, according to file unit cost 16,500/outstanding,no communication till date,total 2 membership of TPT:- 04001207 and 04001208(App fromat Aggmnt)</v>
          </cell>
        </row>
        <row r="7384">
          <cell r="D7384" t="str">
            <v>BN960130</v>
          </cell>
          <cell r="E7384" t="str">
            <v>N Sampath</v>
          </cell>
          <cell r="F7384" t="str">
            <v>15.08.1996</v>
          </cell>
          <cell r="G7384">
            <v>22000</v>
          </cell>
          <cell r="H7384">
            <v>22000</v>
          </cell>
          <cell r="I7384">
            <v>0</v>
          </cell>
          <cell r="J7384" t="str">
            <v>I.R.M</v>
          </cell>
          <cell r="K7384" t="str">
            <v>No</v>
          </cell>
          <cell r="L7384" t="str">
            <v>As POD last communication 07(App fromat Aggmnt)</v>
          </cell>
        </row>
        <row r="7385">
          <cell r="D7385" t="str">
            <v>BN960131</v>
          </cell>
          <cell r="E7385" t="str">
            <v>B.M Bhaggyalaxmi</v>
          </cell>
          <cell r="F7385" t="str">
            <v>22.08.1996</v>
          </cell>
          <cell r="G7385">
            <v>22000</v>
          </cell>
          <cell r="H7385">
            <v>22000</v>
          </cell>
          <cell r="I7385">
            <v>0</v>
          </cell>
          <cell r="J7385" t="str">
            <v>I.R.M</v>
          </cell>
          <cell r="K7385" t="str">
            <v>No</v>
          </cell>
          <cell r="L7385" t="str">
            <v>As POD last communication 07(App fromat Aggmnt)</v>
          </cell>
        </row>
        <row r="7386">
          <cell r="D7386" t="str">
            <v>BN960133</v>
          </cell>
          <cell r="E7386" t="str">
            <v>R. Prakash</v>
          </cell>
          <cell r="F7386" t="str">
            <v>20.08.1996</v>
          </cell>
          <cell r="G7386">
            <v>22000</v>
          </cell>
          <cell r="H7386">
            <v>22000</v>
          </cell>
          <cell r="I7386">
            <v>0</v>
          </cell>
          <cell r="J7386" t="str">
            <v>I.R.M</v>
          </cell>
          <cell r="K7386" t="str">
            <v>No</v>
          </cell>
          <cell r="L7386" t="str">
            <v>no communication till date,total 2 membership of TPT:- 04001212 and 04001211(App fromat Aggmnt)</v>
          </cell>
        </row>
        <row r="7387">
          <cell r="D7387" t="str">
            <v>BN960132</v>
          </cell>
          <cell r="E7387" t="str">
            <v>R. Prakash</v>
          </cell>
          <cell r="F7387" t="str">
            <v>20.08.1996</v>
          </cell>
          <cell r="G7387">
            <v>22000</v>
          </cell>
          <cell r="H7387">
            <v>22000</v>
          </cell>
          <cell r="I7387">
            <v>0</v>
          </cell>
          <cell r="J7387" t="str">
            <v>I.R.M</v>
          </cell>
          <cell r="K7387" t="str">
            <v>No</v>
          </cell>
          <cell r="L7387" t="str">
            <v>no communication till date,total 2 membership of TPT:- 04001212 and 04001211(App fromat Aggmnt)</v>
          </cell>
        </row>
        <row r="7388">
          <cell r="D7388" t="str">
            <v>BN960134</v>
          </cell>
          <cell r="E7388" t="str">
            <v>Yusuf Abdulla Bhai Lakadwala</v>
          </cell>
          <cell r="F7388" t="str">
            <v>23.08.1996</v>
          </cell>
          <cell r="G7388">
            <v>22000</v>
          </cell>
          <cell r="H7388">
            <v>22000</v>
          </cell>
          <cell r="I7388">
            <v>0</v>
          </cell>
          <cell r="J7388" t="str">
            <v>I.R.M</v>
          </cell>
          <cell r="K7388" t="str">
            <v>No</v>
          </cell>
          <cell r="L7388" t="str">
            <v>As POD last communication 07(App fromat Aggmnt)</v>
          </cell>
        </row>
        <row r="7389">
          <cell r="D7389" t="str">
            <v>BN960135</v>
          </cell>
          <cell r="E7389" t="str">
            <v>G.M Papanna</v>
          </cell>
          <cell r="F7389" t="str">
            <v>30.08.1996</v>
          </cell>
          <cell r="G7389">
            <v>22000</v>
          </cell>
          <cell r="H7389">
            <v>22000</v>
          </cell>
          <cell r="I7389">
            <v>0</v>
          </cell>
          <cell r="J7389" t="str">
            <v>I.R.M</v>
          </cell>
          <cell r="K7389" t="str">
            <v>No</v>
          </cell>
          <cell r="L7389" t="str">
            <v>As POD last communication 07(App fromat Aggmnt)</v>
          </cell>
        </row>
        <row r="7390">
          <cell r="D7390" t="str">
            <v>BN960146</v>
          </cell>
          <cell r="E7390" t="str">
            <v>Kusuma Ananthnary</v>
          </cell>
          <cell r="F7390" t="str">
            <v>31.08.1996</v>
          </cell>
          <cell r="G7390">
            <v>21340</v>
          </cell>
          <cell r="H7390">
            <v>21340</v>
          </cell>
          <cell r="I7390">
            <v>0</v>
          </cell>
          <cell r="J7390" t="str">
            <v>I.R.M</v>
          </cell>
          <cell r="K7390" t="str">
            <v>No</v>
          </cell>
          <cell r="L7390" t="str">
            <v>As POD last communication 07(App fromat Aggmnt)</v>
          </cell>
        </row>
        <row r="7391">
          <cell r="D7391" t="str">
            <v>BN960151</v>
          </cell>
          <cell r="E7391" t="str">
            <v>M Ramesh</v>
          </cell>
          <cell r="F7391" t="str">
            <v>31.08.1996</v>
          </cell>
          <cell r="G7391">
            <v>22000</v>
          </cell>
          <cell r="H7391">
            <v>22000</v>
          </cell>
          <cell r="I7391">
            <v>0</v>
          </cell>
          <cell r="J7391" t="str">
            <v>I.R.M</v>
          </cell>
          <cell r="K7391" t="str">
            <v>No</v>
          </cell>
          <cell r="L7391" t="str">
            <v>As POD last communication (App fromat Aggmnt)</v>
          </cell>
        </row>
        <row r="7392">
          <cell r="D7392" t="str">
            <v>BN960147</v>
          </cell>
          <cell r="E7392" t="str">
            <v>Kalpana Subramanya</v>
          </cell>
          <cell r="F7392" t="str">
            <v>31.08.1996</v>
          </cell>
          <cell r="G7392">
            <v>21340</v>
          </cell>
          <cell r="H7392">
            <v>21340</v>
          </cell>
          <cell r="I7392">
            <v>0</v>
          </cell>
          <cell r="J7392" t="str">
            <v>I.R.M</v>
          </cell>
          <cell r="K7392" t="str">
            <v>No</v>
          </cell>
          <cell r="L7392" t="str">
            <v>As POD last communication 07(App fromat Aggmnt)</v>
          </cell>
        </row>
        <row r="7393">
          <cell r="D7393" t="str">
            <v>BN960153</v>
          </cell>
          <cell r="E7393" t="str">
            <v>Keval Chand</v>
          </cell>
          <cell r="F7393" t="str">
            <v>31.08.1996</v>
          </cell>
          <cell r="G7393">
            <v>22000</v>
          </cell>
          <cell r="H7393">
            <v>22000</v>
          </cell>
          <cell r="I7393">
            <v>0</v>
          </cell>
          <cell r="J7393" t="str">
            <v>I.R.M</v>
          </cell>
          <cell r="K7393" t="str">
            <v>No</v>
          </cell>
          <cell r="L7393" t="str">
            <v>As POD last communication 07(App fromat Aggmnt)</v>
          </cell>
        </row>
        <row r="7394">
          <cell r="D7394" t="str">
            <v>BN960157</v>
          </cell>
          <cell r="E7394" t="str">
            <v>OAN Badruddin Enanpurwala</v>
          </cell>
          <cell r="F7394" t="str">
            <v>31.08.1996</v>
          </cell>
          <cell r="G7394">
            <v>22000</v>
          </cell>
          <cell r="H7394">
            <v>22000</v>
          </cell>
          <cell r="I7394">
            <v>0</v>
          </cell>
          <cell r="J7394" t="str">
            <v>I.R.M</v>
          </cell>
          <cell r="K7394" t="str">
            <v>No</v>
          </cell>
          <cell r="L7394" t="str">
            <v>As POD last communication 07(App fromat Aggmnt)</v>
          </cell>
        </row>
        <row r="7395">
          <cell r="D7395" t="str">
            <v>BN960161</v>
          </cell>
          <cell r="E7395" t="str">
            <v>P.Vidya Reddy</v>
          </cell>
          <cell r="F7395" t="str">
            <v>31.08.1996</v>
          </cell>
          <cell r="G7395">
            <v>22000</v>
          </cell>
          <cell r="H7395">
            <v>22000</v>
          </cell>
          <cell r="I7395">
            <v>0</v>
          </cell>
          <cell r="J7395" t="str">
            <v>I.R.M</v>
          </cell>
          <cell r="K7395" t="str">
            <v>No</v>
          </cell>
          <cell r="L7395" t="str">
            <v>As POD last communication 07(App fromat Aggmnt)</v>
          </cell>
        </row>
        <row r="7396">
          <cell r="D7396" t="str">
            <v>BN960163</v>
          </cell>
          <cell r="E7396" t="str">
            <v>Lt Ramesh Kaushik</v>
          </cell>
          <cell r="F7396" t="str">
            <v>30.08.1996</v>
          </cell>
          <cell r="G7396">
            <v>22000</v>
          </cell>
          <cell r="H7396">
            <v>22000</v>
          </cell>
          <cell r="I7396">
            <v>0</v>
          </cell>
          <cell r="J7396" t="str">
            <v>Cancelled</v>
          </cell>
          <cell r="K7396">
            <v>2015</v>
          </cell>
          <cell r="L7396" t="str">
            <v>Cancelled on 07.10.2022</v>
          </cell>
        </row>
        <row r="7397">
          <cell r="D7397" t="str">
            <v>MA960035</v>
          </cell>
          <cell r="E7397" t="str">
            <v>Singam Setty Hanumantha Rao</v>
          </cell>
          <cell r="F7397" t="str">
            <v>31.08.1996</v>
          </cell>
          <cell r="G7397">
            <v>22000</v>
          </cell>
          <cell r="H7397">
            <v>22000</v>
          </cell>
          <cell r="I7397">
            <v>0</v>
          </cell>
          <cell r="J7397" t="str">
            <v>I.R.M</v>
          </cell>
          <cell r="K7397" t="str">
            <v>No</v>
          </cell>
          <cell r="L7397" t="str">
            <v>As POD last communication 07(App fromat Aggmnt)</v>
          </cell>
        </row>
        <row r="7398">
          <cell r="D7398" t="str">
            <v>VI960144</v>
          </cell>
          <cell r="E7398" t="str">
            <v>Bhagavata Venkata Suryanarayan Murthy</v>
          </cell>
          <cell r="F7398" t="str">
            <v>30.08.1996</v>
          </cell>
          <cell r="G7398">
            <v>22000</v>
          </cell>
          <cell r="H7398">
            <v>22000</v>
          </cell>
          <cell r="I7398">
            <v>0</v>
          </cell>
          <cell r="J7398" t="str">
            <v>I.R.M</v>
          </cell>
          <cell r="K7398" t="str">
            <v>No</v>
          </cell>
          <cell r="L7398" t="str">
            <v>reply to his letter in 2021(App fromat Aggmnt)</v>
          </cell>
        </row>
        <row r="7399">
          <cell r="D7399" t="str">
            <v>VI960147</v>
          </cell>
          <cell r="E7399" t="str">
            <v>Yerukola Bhagya Laxmi</v>
          </cell>
          <cell r="F7399" t="str">
            <v>31.08.1996</v>
          </cell>
          <cell r="G7399">
            <v>22000</v>
          </cell>
          <cell r="H7399">
            <v>22000</v>
          </cell>
          <cell r="I7399">
            <v>0</v>
          </cell>
          <cell r="J7399" t="str">
            <v>I.R.M</v>
          </cell>
          <cell r="K7399" t="str">
            <v>No</v>
          </cell>
          <cell r="L7399" t="str">
            <v>As POD last communication 07(App fromat Aggmnt)</v>
          </cell>
        </row>
        <row r="7400">
          <cell r="D7400" t="str">
            <v>VI960149</v>
          </cell>
          <cell r="E7400" t="str">
            <v>Malla Ganesh Raju</v>
          </cell>
          <cell r="F7400" t="str">
            <v>31.08.1996</v>
          </cell>
          <cell r="G7400">
            <v>22000</v>
          </cell>
          <cell r="H7400" t="str">
            <v>Nil</v>
          </cell>
          <cell r="I7400">
            <v>0</v>
          </cell>
          <cell r="J7400" t="str">
            <v>Cancelled</v>
          </cell>
          <cell r="K7400">
            <v>0</v>
          </cell>
          <cell r="L7400" t="str">
            <v>Cancelled</v>
          </cell>
        </row>
        <row r="7401">
          <cell r="D7401" t="str">
            <v>VI960152</v>
          </cell>
          <cell r="E7401" t="str">
            <v>Pamulapati Prabha</v>
          </cell>
          <cell r="F7401" t="str">
            <v>31.08.1996</v>
          </cell>
          <cell r="G7401">
            <v>22000</v>
          </cell>
          <cell r="H7401">
            <v>20900</v>
          </cell>
          <cell r="I7401">
            <v>0</v>
          </cell>
          <cell r="J7401" t="str">
            <v>I.R.M</v>
          </cell>
          <cell r="K7401" t="str">
            <v>No</v>
          </cell>
          <cell r="L7401" t="str">
            <v xml:space="preserve"> last communication 12(App fromat Aggmnt)</v>
          </cell>
        </row>
        <row r="7402">
          <cell r="D7402" t="str">
            <v>VI960157</v>
          </cell>
          <cell r="E7402" t="str">
            <v>Natukula Subbarao</v>
          </cell>
          <cell r="F7402" t="str">
            <v>30.08.1996</v>
          </cell>
          <cell r="G7402">
            <v>22000</v>
          </cell>
          <cell r="H7402">
            <v>22000</v>
          </cell>
          <cell r="I7402">
            <v>0</v>
          </cell>
          <cell r="J7402" t="str">
            <v>I.R.M</v>
          </cell>
          <cell r="K7402" t="str">
            <v>No</v>
          </cell>
          <cell r="L7402" t="str">
            <v>Letter not sent, no communication till date(App fromat Aggmnt)</v>
          </cell>
        </row>
        <row r="7403">
          <cell r="D7403" t="str">
            <v>VI960169</v>
          </cell>
          <cell r="E7403" t="str">
            <v>Ranoo Mahanti</v>
          </cell>
          <cell r="F7403" t="str">
            <v>31.08.1996</v>
          </cell>
          <cell r="G7403">
            <v>22000</v>
          </cell>
          <cell r="H7403">
            <v>8800</v>
          </cell>
          <cell r="I7403">
            <v>13200</v>
          </cell>
          <cell r="J7403" t="str">
            <v>Outstanding</v>
          </cell>
          <cell r="K7403" t="str">
            <v>No</v>
          </cell>
          <cell r="L7403" t="str">
            <v>As POD Last Communication Till 2007 (Outstanding Rs 13200/-)(App fromat Aggmnt)</v>
          </cell>
        </row>
        <row r="7404">
          <cell r="D7404" t="str">
            <v>BN960160</v>
          </cell>
          <cell r="E7404" t="str">
            <v>Sannuthi Muniswamy Manohar</v>
          </cell>
          <cell r="F7404" t="str">
            <v>31.08.1996</v>
          </cell>
          <cell r="G7404">
            <v>22000</v>
          </cell>
          <cell r="H7404">
            <v>22000</v>
          </cell>
          <cell r="I7404">
            <v>0</v>
          </cell>
          <cell r="J7404" t="str">
            <v>I.R.M</v>
          </cell>
          <cell r="K7404" t="str">
            <v>No</v>
          </cell>
          <cell r="L7404" t="str">
            <v>As POD last communication 07(App fromat Aggmnt)</v>
          </cell>
        </row>
        <row r="7405">
          <cell r="D7405" t="str">
            <v>BN960052</v>
          </cell>
          <cell r="E7405" t="str">
            <v>N Praveen Kumar</v>
          </cell>
          <cell r="F7405" t="str">
            <v>22.03.1996</v>
          </cell>
          <cell r="G7405">
            <v>32000</v>
          </cell>
          <cell r="H7405">
            <v>30400</v>
          </cell>
          <cell r="I7405">
            <v>0</v>
          </cell>
          <cell r="J7405" t="str">
            <v>I.R.M</v>
          </cell>
          <cell r="K7405" t="str">
            <v>No</v>
          </cell>
          <cell r="L7405" t="str">
            <v>As POD last communication 07</v>
          </cell>
        </row>
        <row r="7406">
          <cell r="D7406" t="str">
            <v>BN960159</v>
          </cell>
          <cell r="E7406" t="str">
            <v>Vijay Kumar</v>
          </cell>
          <cell r="F7406" t="str">
            <v>31.08.1996</v>
          </cell>
          <cell r="G7406">
            <v>22000</v>
          </cell>
          <cell r="H7406">
            <v>22000</v>
          </cell>
          <cell r="I7406">
            <v>0</v>
          </cell>
          <cell r="J7406" t="str">
            <v>R.M</v>
          </cell>
          <cell r="K7406">
            <v>2021</v>
          </cell>
          <cell r="L7406" t="str">
            <v>They are regular member (App fromat Aggmnt)</v>
          </cell>
        </row>
        <row r="7407">
          <cell r="D7407" t="str">
            <v>BN960158</v>
          </cell>
          <cell r="E7407" t="str">
            <v>Karthikeya Reddy K</v>
          </cell>
          <cell r="F7407" t="str">
            <v>31.08.1996</v>
          </cell>
          <cell r="G7407">
            <v>22000</v>
          </cell>
          <cell r="H7407">
            <v>22000</v>
          </cell>
          <cell r="I7407">
            <v>0</v>
          </cell>
          <cell r="J7407" t="str">
            <v>I.R.M</v>
          </cell>
          <cell r="K7407" t="str">
            <v>No</v>
          </cell>
          <cell r="L7407" t="str">
            <v>As POD last communication 07(App fromat Aggmnt)</v>
          </cell>
        </row>
        <row r="7408">
          <cell r="D7408" t="str">
            <v>BN960139</v>
          </cell>
          <cell r="E7408" t="str">
            <v>D.M Balaji</v>
          </cell>
          <cell r="F7408" t="str">
            <v>30.08.1996</v>
          </cell>
          <cell r="G7408">
            <v>22000</v>
          </cell>
          <cell r="H7408">
            <v>22000</v>
          </cell>
          <cell r="I7408">
            <v>0</v>
          </cell>
          <cell r="J7408" t="str">
            <v>I.R.M</v>
          </cell>
          <cell r="K7408" t="str">
            <v>No</v>
          </cell>
          <cell r="L7408" t="str">
            <v>As POD last communication 07(App fromat Aggmnt)</v>
          </cell>
        </row>
        <row r="7409">
          <cell r="D7409" t="str">
            <v>HY960036</v>
          </cell>
          <cell r="E7409" t="str">
            <v>Ranjeet Singh Bagga</v>
          </cell>
          <cell r="F7409" t="str">
            <v>13.07.1996</v>
          </cell>
          <cell r="G7409">
            <v>22000</v>
          </cell>
          <cell r="H7409">
            <v>20900</v>
          </cell>
          <cell r="I7409">
            <v>0</v>
          </cell>
          <cell r="J7409" t="str">
            <v>I.R.M</v>
          </cell>
          <cell r="K7409" t="str">
            <v>No</v>
          </cell>
          <cell r="L7409" t="str">
            <v>Letter undelivered, no communication till date</v>
          </cell>
        </row>
        <row r="7410">
          <cell r="D7410" t="str">
            <v>HY960043</v>
          </cell>
          <cell r="E7410" t="str">
            <v>Puneeta Singh</v>
          </cell>
          <cell r="F7410" t="str">
            <v>28.07.1996</v>
          </cell>
          <cell r="G7410">
            <v>22000</v>
          </cell>
          <cell r="H7410">
            <v>5500</v>
          </cell>
          <cell r="I7410">
            <v>16500</v>
          </cell>
          <cell r="J7410" t="str">
            <v>Outstanding</v>
          </cell>
          <cell r="K7410" t="str">
            <v>No</v>
          </cell>
          <cell r="L7410" t="str">
            <v>No Communication Till Date (Outstanding Rs 16500/-)(App fromat Aggmnt)</v>
          </cell>
        </row>
        <row r="7411">
          <cell r="D7411" t="str">
            <v>HY960039</v>
          </cell>
          <cell r="E7411" t="str">
            <v>Vikas Kumar Aggarwal</v>
          </cell>
          <cell r="F7411" t="str">
            <v>30.04.1996</v>
          </cell>
          <cell r="G7411">
            <v>22000</v>
          </cell>
          <cell r="H7411">
            <v>22000</v>
          </cell>
          <cell r="I7411">
            <v>0</v>
          </cell>
          <cell r="J7411" t="str">
            <v>I.R.M</v>
          </cell>
          <cell r="K7411" t="str">
            <v>No</v>
          </cell>
          <cell r="L7411" t="str">
            <v>last communication 07(App fromat Aggmnt)</v>
          </cell>
        </row>
        <row r="7412">
          <cell r="D7412" t="str">
            <v>HY960040</v>
          </cell>
          <cell r="E7412" t="str">
            <v>M.D Kaya Moinuddin</v>
          </cell>
          <cell r="F7412" t="str">
            <v>31.07.1996</v>
          </cell>
          <cell r="G7412">
            <v>22000</v>
          </cell>
          <cell r="H7412">
            <v>22000</v>
          </cell>
          <cell r="I7412">
            <v>0</v>
          </cell>
          <cell r="J7412" t="str">
            <v>I.R.M</v>
          </cell>
          <cell r="K7412" t="str">
            <v>No</v>
          </cell>
          <cell r="L7412" t="str">
            <v>As POD last communication 07(App fromat Aggmnt)</v>
          </cell>
        </row>
        <row r="7413">
          <cell r="D7413" t="str">
            <v>HY960048</v>
          </cell>
          <cell r="E7413" t="str">
            <v>Adsla Raghupatho Reddy</v>
          </cell>
          <cell r="F7413" t="str">
            <v>30.07.1996</v>
          </cell>
          <cell r="G7413">
            <v>22000</v>
          </cell>
          <cell r="H7413">
            <v>22000</v>
          </cell>
          <cell r="I7413">
            <v>0</v>
          </cell>
          <cell r="J7413" t="str">
            <v>I.R.M</v>
          </cell>
          <cell r="K7413" t="str">
            <v>No</v>
          </cell>
          <cell r="L7413" t="str">
            <v>As POD last communication 07(App fromat Aggmnt)</v>
          </cell>
        </row>
        <row r="7414">
          <cell r="D7414" t="str">
            <v>HY960072</v>
          </cell>
          <cell r="E7414" t="str">
            <v>Neeta Tiwari</v>
          </cell>
          <cell r="F7414" t="str">
            <v>13.08.1996</v>
          </cell>
          <cell r="G7414">
            <v>22000</v>
          </cell>
          <cell r="H7414">
            <v>20900</v>
          </cell>
          <cell r="I7414">
            <v>0</v>
          </cell>
          <cell r="J7414" t="str">
            <v>R.M</v>
          </cell>
          <cell r="K7414">
            <v>2009</v>
          </cell>
          <cell r="L7414" t="str">
            <v>last communication 11 (App format in aggmt)</v>
          </cell>
        </row>
        <row r="7415">
          <cell r="D7415" t="str">
            <v>HY960071</v>
          </cell>
          <cell r="E7415" t="str">
            <v>Padma Srikanth</v>
          </cell>
          <cell r="F7415" t="str">
            <v>30.08.1996</v>
          </cell>
          <cell r="G7415">
            <v>22000</v>
          </cell>
          <cell r="H7415">
            <v>22000</v>
          </cell>
          <cell r="I7415">
            <v>0</v>
          </cell>
          <cell r="J7415" t="str">
            <v>I.R.M</v>
          </cell>
          <cell r="K7415" t="str">
            <v>No</v>
          </cell>
          <cell r="L7415" t="str">
            <v>no communication till date(App fromat Aggmnt)</v>
          </cell>
        </row>
        <row r="7416">
          <cell r="D7416" t="str">
            <v>HY960054</v>
          </cell>
          <cell r="E7416" t="str">
            <v>Mosali Kanti Kameswara Rao</v>
          </cell>
          <cell r="F7416" t="str">
            <v>31.07.1996</v>
          </cell>
          <cell r="G7416">
            <v>22000</v>
          </cell>
          <cell r="H7416">
            <v>22000</v>
          </cell>
          <cell r="I7416">
            <v>0</v>
          </cell>
          <cell r="J7416" t="str">
            <v>I.R.M</v>
          </cell>
          <cell r="K7416" t="str">
            <v>No</v>
          </cell>
          <cell r="L7416" t="str">
            <v>last communication 14(App fromat Aggmnt)</v>
          </cell>
        </row>
        <row r="7417">
          <cell r="D7417" t="str">
            <v>HY960067</v>
          </cell>
          <cell r="E7417" t="str">
            <v>Boyind Narayana Murthy</v>
          </cell>
          <cell r="F7417" t="str">
            <v>31.08.1996</v>
          </cell>
          <cell r="G7417">
            <v>22000</v>
          </cell>
          <cell r="H7417">
            <v>22000</v>
          </cell>
          <cell r="I7417">
            <v>0</v>
          </cell>
          <cell r="J7417" t="str">
            <v>I.R.M</v>
          </cell>
          <cell r="K7417" t="str">
            <v>No</v>
          </cell>
          <cell r="L7417" t="str">
            <v>last communication 00(App fromat Aggmnt)</v>
          </cell>
        </row>
        <row r="7418">
          <cell r="D7418" t="str">
            <v>HY960037</v>
          </cell>
          <cell r="E7418" t="str">
            <v>Baldev Singh</v>
          </cell>
          <cell r="F7418" t="str">
            <v>11.07.1996</v>
          </cell>
          <cell r="G7418">
            <v>22000</v>
          </cell>
          <cell r="H7418">
            <v>20900</v>
          </cell>
          <cell r="I7418">
            <v>0</v>
          </cell>
          <cell r="J7418" t="str">
            <v>I.R.M</v>
          </cell>
          <cell r="K7418" t="str">
            <v>No</v>
          </cell>
          <cell r="L7418" t="str">
            <v>no communication till date(App fromat Aggmnt)</v>
          </cell>
        </row>
        <row r="7419">
          <cell r="D7419" t="str">
            <v>HY960049</v>
          </cell>
          <cell r="E7419" t="str">
            <v>R. Bola Krishna</v>
          </cell>
          <cell r="F7419" t="str">
            <v>31.07.1996</v>
          </cell>
          <cell r="G7419">
            <v>22000</v>
          </cell>
          <cell r="H7419">
            <v>22000</v>
          </cell>
          <cell r="I7419">
            <v>0</v>
          </cell>
          <cell r="J7419" t="str">
            <v>I.R.M</v>
          </cell>
          <cell r="K7419" t="str">
            <v>No</v>
          </cell>
          <cell r="L7419" t="str">
            <v>no communication till date(App fromat Aggmnt)</v>
          </cell>
        </row>
        <row r="7420">
          <cell r="D7420" t="str">
            <v>HY960047</v>
          </cell>
          <cell r="E7420" t="str">
            <v>V. Thyagarjan</v>
          </cell>
          <cell r="F7420" t="str">
            <v>31.07.1996</v>
          </cell>
          <cell r="G7420">
            <v>22000</v>
          </cell>
          <cell r="H7420">
            <v>22000</v>
          </cell>
          <cell r="I7420">
            <v>0</v>
          </cell>
          <cell r="J7420" t="str">
            <v>I.R.M</v>
          </cell>
          <cell r="K7420" t="str">
            <v>No</v>
          </cell>
          <cell r="L7420" t="str">
            <v>As POD last communication 07(App fromat Aggmnt)</v>
          </cell>
        </row>
        <row r="7421">
          <cell r="D7421" t="str">
            <v>HY960074</v>
          </cell>
          <cell r="E7421" t="str">
            <v>Vijay Kumar Mallati</v>
          </cell>
          <cell r="F7421" t="str">
            <v>31.08.1996</v>
          </cell>
          <cell r="G7421">
            <v>22000</v>
          </cell>
          <cell r="H7421">
            <v>22000</v>
          </cell>
          <cell r="I7421">
            <v>0</v>
          </cell>
          <cell r="J7421" t="str">
            <v>I.R.M</v>
          </cell>
          <cell r="K7421" t="str">
            <v>No</v>
          </cell>
          <cell r="L7421" t="str">
            <v>As POD last communication 07(App fromat Aggmnt)</v>
          </cell>
        </row>
        <row r="7422">
          <cell r="D7422" t="str">
            <v>HY960065</v>
          </cell>
          <cell r="E7422" t="str">
            <v>Vandana Someshwara</v>
          </cell>
          <cell r="F7422" t="str">
            <v>31.08.1996</v>
          </cell>
          <cell r="G7422">
            <v>22000</v>
          </cell>
          <cell r="H7422">
            <v>22000</v>
          </cell>
          <cell r="I7422">
            <v>0</v>
          </cell>
          <cell r="J7422" t="str">
            <v>I.R.M</v>
          </cell>
          <cell r="K7422" t="str">
            <v>No</v>
          </cell>
          <cell r="L7422" t="str">
            <v>no communication till date(App fromat Aggmnt)</v>
          </cell>
        </row>
        <row r="7423">
          <cell r="D7423" t="str">
            <v>HY960035</v>
          </cell>
          <cell r="E7423" t="str">
            <v>Soroosh Fanjam</v>
          </cell>
          <cell r="F7423" t="str">
            <v>12.07.1996</v>
          </cell>
          <cell r="G7423">
            <v>22000</v>
          </cell>
          <cell r="H7423">
            <v>22000</v>
          </cell>
          <cell r="I7423">
            <v>0</v>
          </cell>
          <cell r="J7423" t="str">
            <v>I.R.M</v>
          </cell>
          <cell r="K7423" t="str">
            <v>No</v>
          </cell>
          <cell r="L7423" t="str">
            <v>As POD last communication 07(App fromat Aggmnt)</v>
          </cell>
        </row>
        <row r="7424">
          <cell r="D7424" t="str">
            <v>HY960041</v>
          </cell>
          <cell r="E7424" t="str">
            <v>J. Satish Rao</v>
          </cell>
          <cell r="F7424" t="str">
            <v>29.07.1996</v>
          </cell>
          <cell r="G7424">
            <v>22000</v>
          </cell>
          <cell r="H7424">
            <v>22000</v>
          </cell>
          <cell r="I7424">
            <v>0</v>
          </cell>
          <cell r="J7424" t="str">
            <v>I.R.M</v>
          </cell>
          <cell r="K7424" t="str">
            <v>No</v>
          </cell>
          <cell r="L7424" t="str">
            <v>last communication 14 (App format agrmnt)</v>
          </cell>
        </row>
        <row r="7425">
          <cell r="D7425" t="str">
            <v>VI960046</v>
          </cell>
          <cell r="E7425" t="str">
            <v>Chittori Sunetha</v>
          </cell>
          <cell r="F7425" t="str">
            <v>31.05.1996</v>
          </cell>
          <cell r="G7425">
            <v>22000</v>
          </cell>
          <cell r="H7425">
            <v>22000</v>
          </cell>
          <cell r="I7425">
            <v>0</v>
          </cell>
          <cell r="J7425" t="str">
            <v>I.R.M</v>
          </cell>
          <cell r="K7425" t="str">
            <v>No</v>
          </cell>
          <cell r="L7425" t="str">
            <v>last communication 01(App format agrmnt)</v>
          </cell>
        </row>
        <row r="7426">
          <cell r="D7426" t="str">
            <v>VI960079</v>
          </cell>
          <cell r="E7426" t="str">
            <v>Danjet Sriamadurga Prasad</v>
          </cell>
          <cell r="F7426" t="str">
            <v>30.06.1996</v>
          </cell>
          <cell r="G7426">
            <v>22000</v>
          </cell>
          <cell r="H7426">
            <v>5500</v>
          </cell>
          <cell r="I7426">
            <v>16500</v>
          </cell>
          <cell r="J7426" t="str">
            <v>Outstanding</v>
          </cell>
          <cell r="K7426" t="str">
            <v>No</v>
          </cell>
          <cell r="L7426" t="str">
            <v>No Communication Till Date (Outstanding Rs 16500/-)(App fromat Aggmnt)</v>
          </cell>
        </row>
        <row r="7427">
          <cell r="D7427" t="str">
            <v>VI960158</v>
          </cell>
          <cell r="E7427" t="str">
            <v>Kanchanda Sankar Rao</v>
          </cell>
          <cell r="F7427" t="str">
            <v>30.08.1996</v>
          </cell>
          <cell r="G7427">
            <v>22000</v>
          </cell>
          <cell r="H7427">
            <v>22000</v>
          </cell>
          <cell r="I7427">
            <v>0</v>
          </cell>
          <cell r="J7427" t="str">
            <v>I.R.M</v>
          </cell>
          <cell r="K7427" t="str">
            <v>No</v>
          </cell>
          <cell r="L7427" t="str">
            <v>last communication 01(App format agrmnt)</v>
          </cell>
        </row>
        <row r="7428">
          <cell r="D7428" t="str">
            <v>VI960124</v>
          </cell>
          <cell r="E7428" t="str">
            <v>K.V Sujatha</v>
          </cell>
          <cell r="F7428" t="str">
            <v>30.07.1996</v>
          </cell>
          <cell r="G7428">
            <v>22000</v>
          </cell>
          <cell r="H7428">
            <v>8800</v>
          </cell>
          <cell r="I7428">
            <v>13200</v>
          </cell>
          <cell r="J7428" t="str">
            <v>Outstanding</v>
          </cell>
          <cell r="K7428" t="str">
            <v>No</v>
          </cell>
          <cell r="L7428" t="str">
            <v>No Communication Till Date (Outstanding Rs 13200/-)(App fromat Aggmnt)</v>
          </cell>
        </row>
        <row r="7429">
          <cell r="D7429" t="str">
            <v>VI960123</v>
          </cell>
          <cell r="E7429" t="str">
            <v>Sabbe Madhe Kumar</v>
          </cell>
          <cell r="F7429" t="str">
            <v>30.07.1996</v>
          </cell>
          <cell r="G7429">
            <v>22000</v>
          </cell>
          <cell r="H7429">
            <v>8800</v>
          </cell>
          <cell r="I7429">
            <v>13200</v>
          </cell>
          <cell r="J7429" t="str">
            <v>Outstanding</v>
          </cell>
          <cell r="K7429" t="str">
            <v>No</v>
          </cell>
          <cell r="L7429" t="str">
            <v>No Communication Till Date (Outstanding Rs 13200/-)(App fromat Aggmnt)</v>
          </cell>
        </row>
        <row r="7430">
          <cell r="D7430" t="str">
            <v>HY960061</v>
          </cell>
          <cell r="E7430" t="str">
            <v>Narahari Yamajala</v>
          </cell>
          <cell r="F7430" t="str">
            <v>30.08.1996</v>
          </cell>
          <cell r="G7430">
            <v>22000</v>
          </cell>
          <cell r="H7430">
            <v>20900</v>
          </cell>
          <cell r="I7430">
            <v>0</v>
          </cell>
          <cell r="J7430" t="str">
            <v>R.M</v>
          </cell>
          <cell r="K7430">
            <v>2007</v>
          </cell>
          <cell r="L7430" t="str">
            <v>As POD last communication 07(App format agrmnt)</v>
          </cell>
        </row>
        <row r="7431">
          <cell r="D7431" t="str">
            <v>HY960062</v>
          </cell>
          <cell r="E7431" t="str">
            <v>Varanasi Subrahmanyam</v>
          </cell>
          <cell r="F7431" t="str">
            <v>19.08.1996</v>
          </cell>
          <cell r="G7431">
            <v>22000</v>
          </cell>
          <cell r="H7431">
            <v>20350</v>
          </cell>
          <cell r="I7431">
            <v>1650</v>
          </cell>
          <cell r="J7431" t="str">
            <v>Outstanding</v>
          </cell>
          <cell r="K7431" t="str">
            <v>No</v>
          </cell>
          <cell r="L7431" t="str">
            <v>last communication 2007 (Outstanding Rs 1650/-)(App fromat Aggmnt)</v>
          </cell>
        </row>
        <row r="7432">
          <cell r="D7432" t="str">
            <v>VI960186</v>
          </cell>
          <cell r="E7432" t="str">
            <v>Potharaju Venkata Padmati</v>
          </cell>
          <cell r="F7432" t="str">
            <v>31.10.1996</v>
          </cell>
          <cell r="G7432">
            <v>30000</v>
          </cell>
          <cell r="H7432">
            <v>30000</v>
          </cell>
          <cell r="I7432">
            <v>0</v>
          </cell>
          <cell r="J7432" t="str">
            <v>I.R.M</v>
          </cell>
          <cell r="K7432" t="str">
            <v>No</v>
          </cell>
          <cell r="L7432" t="str">
            <v>no communication till date(App format agrmnt)</v>
          </cell>
        </row>
        <row r="7433">
          <cell r="D7433" t="str">
            <v>BN960169</v>
          </cell>
          <cell r="E7433" t="str">
            <v>R Venkatashwara</v>
          </cell>
          <cell r="F7433" t="str">
            <v>17.10.1996</v>
          </cell>
          <cell r="G7433">
            <v>30000</v>
          </cell>
          <cell r="H7433">
            <v>30000</v>
          </cell>
          <cell r="I7433">
            <v>0</v>
          </cell>
          <cell r="J7433" t="str">
            <v>I.R.M</v>
          </cell>
          <cell r="K7433" t="str">
            <v>No</v>
          </cell>
          <cell r="L7433" t="str">
            <v>no communication till date(App format agrmnt)</v>
          </cell>
        </row>
        <row r="7434">
          <cell r="D7434" t="str">
            <v>VI960082</v>
          </cell>
          <cell r="E7434" t="str">
            <v>Monangi Sridevi</v>
          </cell>
          <cell r="F7434" t="str">
            <v>30.06.1996</v>
          </cell>
          <cell r="G7434">
            <v>22000</v>
          </cell>
          <cell r="H7434">
            <v>6600</v>
          </cell>
          <cell r="I7434">
            <v>15400</v>
          </cell>
          <cell r="J7434" t="str">
            <v>Outstanding</v>
          </cell>
          <cell r="K7434" t="str">
            <v>No</v>
          </cell>
          <cell r="L7434" t="str">
            <v>Last Communication Till 1997, (Outstanding Rs 15400/-) App frmat aggmrnt</v>
          </cell>
        </row>
        <row r="7435">
          <cell r="D7435" t="str">
            <v>VI960081</v>
          </cell>
          <cell r="E7435" t="str">
            <v>Dangeti Surya Kuamri</v>
          </cell>
          <cell r="F7435" t="str">
            <v>30.06.1996</v>
          </cell>
          <cell r="G7435">
            <v>22000</v>
          </cell>
          <cell r="H7435">
            <v>22000</v>
          </cell>
          <cell r="I7435">
            <v>0</v>
          </cell>
          <cell r="J7435" t="str">
            <v>I.R.M</v>
          </cell>
          <cell r="K7435" t="str">
            <v>No</v>
          </cell>
          <cell r="L7435" t="str">
            <v>no communication till date(App format agrmnt)</v>
          </cell>
        </row>
        <row r="7436">
          <cell r="D7436" t="str">
            <v>VI960066</v>
          </cell>
          <cell r="E7436" t="str">
            <v>Anuradha Sen</v>
          </cell>
          <cell r="F7436" t="str">
            <v>30.06.1996</v>
          </cell>
          <cell r="G7436">
            <v>22000</v>
          </cell>
          <cell r="H7436">
            <v>5500</v>
          </cell>
          <cell r="I7436">
            <v>16500</v>
          </cell>
          <cell r="J7436" t="str">
            <v>Outstanding</v>
          </cell>
          <cell r="K7436" t="str">
            <v>No</v>
          </cell>
          <cell r="L7436" t="str">
            <v>No Communication Till Date (Outstanding Rs 16500/-)(App fromat Aggmnt)</v>
          </cell>
        </row>
        <row r="7437">
          <cell r="D7437" t="str">
            <v>VI960065</v>
          </cell>
          <cell r="E7437" t="str">
            <v>Preeti Roy</v>
          </cell>
          <cell r="F7437" t="str">
            <v>28.06.1996</v>
          </cell>
          <cell r="G7437">
            <v>22000</v>
          </cell>
          <cell r="H7437">
            <v>22000</v>
          </cell>
          <cell r="I7437">
            <v>0</v>
          </cell>
          <cell r="J7437" t="str">
            <v>I.R.M</v>
          </cell>
          <cell r="K7437" t="str">
            <v>No</v>
          </cell>
          <cell r="L7437" t="str">
            <v>Letter sent, last communication 11(App format agrmnt)</v>
          </cell>
        </row>
        <row r="7438">
          <cell r="D7438" t="str">
            <v>MA960020</v>
          </cell>
          <cell r="E7438" t="str">
            <v>Rebala Venu Gopal Reddy</v>
          </cell>
          <cell r="F7438" t="str">
            <v>30.05.1996</v>
          </cell>
          <cell r="G7438">
            <v>22000</v>
          </cell>
          <cell r="H7438">
            <v>5500</v>
          </cell>
          <cell r="I7438">
            <v>16500</v>
          </cell>
          <cell r="J7438" t="str">
            <v>Outstanding</v>
          </cell>
          <cell r="K7438" t="str">
            <v>No</v>
          </cell>
          <cell r="L7438" t="str">
            <v>No Communication Till Date (Outstanding Rs 16500/-)(App fromat Aggmnt)</v>
          </cell>
        </row>
        <row r="7439">
          <cell r="D7439" t="str">
            <v>VI960159</v>
          </cell>
          <cell r="E7439" t="str">
            <v>Bhagavathula Venkatramanna</v>
          </cell>
          <cell r="F7439" t="str">
            <v>30.08.1996</v>
          </cell>
          <cell r="G7439">
            <v>22000</v>
          </cell>
          <cell r="H7439">
            <v>15400</v>
          </cell>
          <cell r="I7439">
            <v>6600</v>
          </cell>
          <cell r="J7439" t="str">
            <v>Outstanding</v>
          </cell>
          <cell r="K7439" t="str">
            <v>No</v>
          </cell>
          <cell r="L7439" t="str">
            <v>As POD Last Communication Till 2007 (Outstanding Rs 6600/-)(App fromat Aggmnt)</v>
          </cell>
        </row>
        <row r="7440">
          <cell r="D7440" t="str">
            <v>BN960145</v>
          </cell>
          <cell r="E7440" t="str">
            <v>M. Subramanian</v>
          </cell>
          <cell r="F7440" t="str">
            <v>21.08.1996</v>
          </cell>
          <cell r="G7440">
            <v>22000</v>
          </cell>
          <cell r="H7440">
            <v>22000</v>
          </cell>
          <cell r="I7440">
            <v>0</v>
          </cell>
          <cell r="J7440" t="str">
            <v>I.R.M</v>
          </cell>
          <cell r="K7440" t="str">
            <v>No</v>
          </cell>
          <cell r="L7440" t="str">
            <v>As POD last communication 07(App format agrmnt)</v>
          </cell>
        </row>
        <row r="7441">
          <cell r="D7441" t="str">
            <v>VI960193</v>
          </cell>
          <cell r="E7441" t="str">
            <v>Bendapudi Satyanarayan</v>
          </cell>
          <cell r="F7441" t="str">
            <v>30.11.1996</v>
          </cell>
          <cell r="G7441">
            <v>30000</v>
          </cell>
          <cell r="H7441" t="str">
            <v>Nil</v>
          </cell>
          <cell r="I7441">
            <v>0</v>
          </cell>
          <cell r="J7441" t="str">
            <v>Cancelled</v>
          </cell>
          <cell r="K7441">
            <v>0</v>
          </cell>
          <cell r="L7441" t="str">
            <v>Cancelled</v>
          </cell>
        </row>
        <row r="7442">
          <cell r="D7442" t="str">
            <v>VI960209</v>
          </cell>
          <cell r="E7442" t="str">
            <v>Ganapathi Raju Govind Raju</v>
          </cell>
          <cell r="F7442" t="str">
            <v>27.11.1996</v>
          </cell>
          <cell r="G7442">
            <v>30000</v>
          </cell>
          <cell r="H7442">
            <v>30000</v>
          </cell>
          <cell r="I7442">
            <v>0</v>
          </cell>
          <cell r="J7442" t="str">
            <v>I.R.M</v>
          </cell>
          <cell r="K7442" t="str">
            <v>No</v>
          </cell>
          <cell r="L7442" t="str">
            <v>Letter sent, last communication 07 (App format agmnt</v>
          </cell>
        </row>
        <row r="7443">
          <cell r="D7443" t="str">
            <v>VI960212</v>
          </cell>
          <cell r="E7443" t="str">
            <v>Komargin Venkata RL Narayan</v>
          </cell>
          <cell r="F7443" t="str">
            <v>30.11.1996</v>
          </cell>
          <cell r="G7443">
            <v>30000</v>
          </cell>
          <cell r="H7443">
            <v>30000</v>
          </cell>
          <cell r="I7443">
            <v>0</v>
          </cell>
          <cell r="J7443" t="str">
            <v>I.R.M</v>
          </cell>
          <cell r="K7443" t="str">
            <v>No</v>
          </cell>
          <cell r="L7443" t="str">
            <v xml:space="preserve"> last communication 08(App format agrmnt)</v>
          </cell>
        </row>
        <row r="7444">
          <cell r="D7444" t="str">
            <v>VI960199</v>
          </cell>
          <cell r="E7444" t="str">
            <v>Chalapakula Srinivas Rao</v>
          </cell>
          <cell r="F7444" t="str">
            <v>29.11.1996</v>
          </cell>
          <cell r="G7444">
            <v>30000</v>
          </cell>
          <cell r="H7444">
            <v>25500</v>
          </cell>
          <cell r="I7444">
            <v>4500</v>
          </cell>
          <cell r="J7444" t="str">
            <v>Outstanding</v>
          </cell>
          <cell r="K7444" t="str">
            <v>No</v>
          </cell>
          <cell r="L7444" t="str">
            <v>No Communication Till Date (Outstanding Rs 4500/-)(App fromat Aggmnt)</v>
          </cell>
        </row>
        <row r="7445">
          <cell r="D7445" t="str">
            <v>VI960200</v>
          </cell>
          <cell r="E7445" t="str">
            <v>Chalapakula Simachalan</v>
          </cell>
          <cell r="F7445" t="str">
            <v>29.11.1996</v>
          </cell>
          <cell r="G7445">
            <v>30000</v>
          </cell>
          <cell r="H7445">
            <v>30000</v>
          </cell>
          <cell r="I7445">
            <v>0</v>
          </cell>
          <cell r="J7445" t="str">
            <v>I.R.M</v>
          </cell>
          <cell r="K7445" t="str">
            <v>No</v>
          </cell>
          <cell r="L7445" t="str">
            <v>no communication till date(App format agrmnt)</v>
          </cell>
        </row>
        <row r="7446">
          <cell r="D7446" t="str">
            <v>VI960205</v>
          </cell>
          <cell r="E7446" t="str">
            <v>Jami Suresh Kumar</v>
          </cell>
          <cell r="F7446" t="str">
            <v>15.11.1996</v>
          </cell>
          <cell r="G7446">
            <v>30000</v>
          </cell>
          <cell r="H7446">
            <v>7500</v>
          </cell>
          <cell r="I7446">
            <v>22500</v>
          </cell>
          <cell r="J7446" t="str">
            <v>Outstanding</v>
          </cell>
          <cell r="K7446" t="str">
            <v>No</v>
          </cell>
          <cell r="L7446" t="str">
            <v>No Communication Till Date (Outstanding Rs 22500/-)(App fromat Aggmnt)</v>
          </cell>
        </row>
        <row r="7447">
          <cell r="D7447" t="str">
            <v>BN960173</v>
          </cell>
          <cell r="E7447" t="str">
            <v>Satinder Kumar</v>
          </cell>
          <cell r="F7447" t="str">
            <v>28.11.1996</v>
          </cell>
          <cell r="G7447">
            <v>30000</v>
          </cell>
          <cell r="H7447">
            <v>21000</v>
          </cell>
          <cell r="I7447">
            <v>9000</v>
          </cell>
          <cell r="J7447" t="str">
            <v>Outstanding</v>
          </cell>
          <cell r="K7447" t="str">
            <v>No</v>
          </cell>
          <cell r="L7447" t="str">
            <v>No Communication Till Date (Outstanding Rs 9000/-)(App fromat Aggmnt)</v>
          </cell>
        </row>
        <row r="7448">
          <cell r="D7448" t="str">
            <v>MA960047</v>
          </cell>
          <cell r="E7448" t="str">
            <v>S. Mohana Krishan</v>
          </cell>
          <cell r="F7448" t="str">
            <v>20.11.1996</v>
          </cell>
          <cell r="G7448">
            <v>30000</v>
          </cell>
          <cell r="H7448">
            <v>25500</v>
          </cell>
          <cell r="I7448">
            <v>4500</v>
          </cell>
          <cell r="J7448" t="str">
            <v>Outstanding</v>
          </cell>
          <cell r="K7448" t="str">
            <v>No</v>
          </cell>
          <cell r="L7448" t="str">
            <v>last communication 2014 (Outstanding Rs 4500/-)</v>
          </cell>
        </row>
        <row r="7449">
          <cell r="D7449" t="str">
            <v>VI960190</v>
          </cell>
          <cell r="E7449" t="str">
            <v>Shetty Narsinga Rao</v>
          </cell>
          <cell r="F7449" t="str">
            <v>12.11.1996</v>
          </cell>
          <cell r="G7449">
            <v>30000</v>
          </cell>
          <cell r="H7449">
            <v>30000</v>
          </cell>
          <cell r="I7449">
            <v>0</v>
          </cell>
          <cell r="J7449" t="str">
            <v>I.R.M</v>
          </cell>
          <cell r="K7449" t="str">
            <v>No</v>
          </cell>
          <cell r="L7449" t="str">
            <v>As POD last communication 07(App format agrmnt)</v>
          </cell>
        </row>
        <row r="7450">
          <cell r="D7450" t="str">
            <v>VI960191</v>
          </cell>
          <cell r="E7450" t="str">
            <v>Kuna Venkata Ramana Rao</v>
          </cell>
          <cell r="F7450" t="str">
            <v>30.11.1996</v>
          </cell>
          <cell r="G7450">
            <v>30000</v>
          </cell>
          <cell r="H7450">
            <v>30000</v>
          </cell>
          <cell r="I7450">
            <v>0</v>
          </cell>
          <cell r="J7450" t="str">
            <v>I.R.M</v>
          </cell>
          <cell r="K7450" t="str">
            <v>No</v>
          </cell>
          <cell r="L7450" t="str">
            <v>As POD last communication 07(App format agrmnt)</v>
          </cell>
        </row>
        <row r="7451">
          <cell r="D7451" t="str">
            <v>VI960195</v>
          </cell>
          <cell r="E7451" t="str">
            <v>Machiraju Venkatramana</v>
          </cell>
          <cell r="F7451" t="str">
            <v>30.11.1996</v>
          </cell>
          <cell r="G7451">
            <v>30000</v>
          </cell>
          <cell r="H7451">
            <v>30000</v>
          </cell>
          <cell r="I7451">
            <v>0</v>
          </cell>
          <cell r="J7451" t="str">
            <v>I.R.M</v>
          </cell>
          <cell r="K7451" t="str">
            <v>No</v>
          </cell>
          <cell r="L7451" t="str">
            <v>no communication till date(App format agrmnt)</v>
          </cell>
        </row>
        <row r="7452">
          <cell r="D7452" t="str">
            <v>VI960204</v>
          </cell>
          <cell r="E7452" t="str">
            <v>Mallari VVS Murthy</v>
          </cell>
          <cell r="F7452" t="str">
            <v>30.11.1996</v>
          </cell>
          <cell r="G7452">
            <v>30000</v>
          </cell>
          <cell r="H7452">
            <v>30000</v>
          </cell>
          <cell r="I7452">
            <v>0</v>
          </cell>
          <cell r="J7452" t="str">
            <v>R.M</v>
          </cell>
          <cell r="K7452">
            <v>2012</v>
          </cell>
          <cell r="L7452" t="str">
            <v>last communication 2022 reg for surrnder opnt(App format in aggmt)</v>
          </cell>
        </row>
        <row r="7453">
          <cell r="D7453" t="str">
            <v>BN960176</v>
          </cell>
          <cell r="E7453" t="str">
            <v>Jagdish Kumar Nandlal</v>
          </cell>
          <cell r="F7453" t="str">
            <v>30.11.1996</v>
          </cell>
          <cell r="G7453">
            <v>30000</v>
          </cell>
          <cell r="H7453">
            <v>30000</v>
          </cell>
          <cell r="I7453">
            <v>0</v>
          </cell>
          <cell r="J7453" t="str">
            <v>R.M</v>
          </cell>
          <cell r="K7453" t="str">
            <v>No</v>
          </cell>
          <cell r="L7453" t="str">
            <v>last communication 13</v>
          </cell>
        </row>
        <row r="7454">
          <cell r="D7454" t="str">
            <v>VI960192</v>
          </cell>
          <cell r="E7454" t="str">
            <v>Murkuri Suryanayana</v>
          </cell>
          <cell r="F7454" t="str">
            <v>30.11.1996</v>
          </cell>
          <cell r="G7454">
            <v>22000</v>
          </cell>
          <cell r="H7454" t="str">
            <v>Nil</v>
          </cell>
          <cell r="I7454">
            <v>0</v>
          </cell>
          <cell r="J7454" t="str">
            <v>Cancelled</v>
          </cell>
          <cell r="K7454">
            <v>0</v>
          </cell>
          <cell r="L7454" t="str">
            <v>Cancelled</v>
          </cell>
        </row>
        <row r="7455">
          <cell r="D7455" t="str">
            <v>VI960052</v>
          </cell>
          <cell r="E7455" t="str">
            <v>Chittori Sainath</v>
          </cell>
          <cell r="F7455" t="str">
            <v>31.05.1996</v>
          </cell>
          <cell r="G7455">
            <v>22000</v>
          </cell>
          <cell r="H7455">
            <v>22000</v>
          </cell>
          <cell r="I7455">
            <v>0</v>
          </cell>
          <cell r="J7455" t="str">
            <v>I.R.M</v>
          </cell>
          <cell r="K7455" t="str">
            <v>No</v>
          </cell>
          <cell r="L7455" t="str">
            <v>no communication till date(App format in aggmt)</v>
          </cell>
        </row>
        <row r="7456">
          <cell r="D7456" t="str">
            <v>VI960059</v>
          </cell>
          <cell r="E7456" t="str">
            <v>Sai Sudha Chinta</v>
          </cell>
          <cell r="F7456" t="str">
            <v>26.06.1996</v>
          </cell>
          <cell r="G7456">
            <v>22000</v>
          </cell>
          <cell r="H7456">
            <v>22000</v>
          </cell>
          <cell r="I7456">
            <v>0</v>
          </cell>
          <cell r="J7456" t="str">
            <v>I.R.M</v>
          </cell>
          <cell r="K7456" t="str">
            <v>No</v>
          </cell>
          <cell r="L7456" t="str">
            <v>As POD 'last communication 07,total 2 membership of TPT:- 04001305 and 04001306(App format in aggmt)</v>
          </cell>
        </row>
        <row r="7457">
          <cell r="D7457" t="str">
            <v>VI960058</v>
          </cell>
          <cell r="E7457" t="str">
            <v>Sai Sudha Chinta</v>
          </cell>
          <cell r="F7457" t="str">
            <v>26.06.1996</v>
          </cell>
          <cell r="G7457">
            <v>22000</v>
          </cell>
          <cell r="H7457">
            <v>22000</v>
          </cell>
          <cell r="I7457">
            <v>0</v>
          </cell>
          <cell r="J7457" t="str">
            <v>I.R.M</v>
          </cell>
          <cell r="K7457" t="str">
            <v>No</v>
          </cell>
          <cell r="L7457" t="str">
            <v>As POD 'last communication 07,total 2 membership of TPT:- 04001305 and 04001306(App format in aggmt)</v>
          </cell>
        </row>
        <row r="7458">
          <cell r="D7458" t="str">
            <v>VI960218</v>
          </cell>
          <cell r="E7458" t="str">
            <v>Satish Chanadra Ghiya</v>
          </cell>
          <cell r="F7458" t="str">
            <v>31.12.1996</v>
          </cell>
          <cell r="G7458">
            <v>30000</v>
          </cell>
          <cell r="H7458">
            <v>30000</v>
          </cell>
          <cell r="I7458">
            <v>0</v>
          </cell>
          <cell r="J7458" t="str">
            <v>I.R.M</v>
          </cell>
          <cell r="K7458" t="str">
            <v>No</v>
          </cell>
          <cell r="L7458" t="str">
            <v>telephonic conversation reply with dues in 2017 .(App frmt aggrmnt)</v>
          </cell>
        </row>
        <row r="7459">
          <cell r="D7459" t="str">
            <v>VI960215</v>
          </cell>
          <cell r="E7459" t="str">
            <v>Sampath Rao Karunasree</v>
          </cell>
          <cell r="F7459" t="str">
            <v>31.12.1996</v>
          </cell>
          <cell r="G7459">
            <v>30000</v>
          </cell>
          <cell r="H7459">
            <v>30000</v>
          </cell>
          <cell r="I7459">
            <v>0</v>
          </cell>
          <cell r="J7459" t="str">
            <v>I.R.M</v>
          </cell>
          <cell r="K7459" t="str">
            <v>No</v>
          </cell>
          <cell r="L7459" t="str">
            <v>As POD last communication 07,total 2 membership of TPT:- 04001310 and 04001309(App format in aggmt)</v>
          </cell>
        </row>
        <row r="7460">
          <cell r="D7460" t="str">
            <v>VI960214</v>
          </cell>
          <cell r="E7460" t="str">
            <v>Sannuthi Muniswamy Manohar</v>
          </cell>
          <cell r="F7460" t="str">
            <v>31.12.1996</v>
          </cell>
          <cell r="G7460">
            <v>30000</v>
          </cell>
          <cell r="H7460">
            <v>30000</v>
          </cell>
          <cell r="I7460">
            <v>0</v>
          </cell>
          <cell r="J7460" t="str">
            <v>I.R.M</v>
          </cell>
          <cell r="K7460" t="str">
            <v>No</v>
          </cell>
          <cell r="L7460" t="str">
            <v>As Pod last communication 07,total 2 membership of TPT:- 04001310 and 04001309(App format in aggmt)</v>
          </cell>
        </row>
        <row r="7461">
          <cell r="D7461" t="str">
            <v>VI960219</v>
          </cell>
          <cell r="E7461" t="str">
            <v>Ammula Bala Gangadhar Rao</v>
          </cell>
          <cell r="F7461" t="str">
            <v>31.12.1996</v>
          </cell>
          <cell r="G7461">
            <v>3000</v>
          </cell>
          <cell r="H7461">
            <v>7500</v>
          </cell>
          <cell r="I7461">
            <v>22500</v>
          </cell>
          <cell r="J7461" t="str">
            <v>Outstanding</v>
          </cell>
          <cell r="K7461" t="str">
            <v>No</v>
          </cell>
          <cell r="L7461" t="str">
            <v>As POD Last Communication Till 2007 (Outstanding Rs 22500/- only POD no agmnt or app frm</v>
          </cell>
        </row>
        <row r="7462">
          <cell r="D7462" t="str">
            <v>VI960230</v>
          </cell>
          <cell r="E7462" t="str">
            <v>Pondamalli Raja Siva Prasad</v>
          </cell>
          <cell r="F7462" t="str">
            <v>30.12.1996</v>
          </cell>
          <cell r="G7462">
            <v>30000</v>
          </cell>
          <cell r="H7462">
            <v>30000</v>
          </cell>
          <cell r="I7462">
            <v>0</v>
          </cell>
          <cell r="J7462" t="str">
            <v>I.R.M</v>
          </cell>
          <cell r="K7462" t="str">
            <v>No</v>
          </cell>
          <cell r="L7462" t="str">
            <v>As POD last communication 07(App format agrmnt)</v>
          </cell>
        </row>
        <row r="7463">
          <cell r="D7463" t="str">
            <v>HY960038</v>
          </cell>
          <cell r="E7463" t="str">
            <v>Hemlata Agarwal</v>
          </cell>
          <cell r="F7463" t="str">
            <v>24.07.1996</v>
          </cell>
          <cell r="G7463">
            <v>22000</v>
          </cell>
          <cell r="H7463">
            <v>5500</v>
          </cell>
          <cell r="I7463">
            <v>16500</v>
          </cell>
          <cell r="J7463" t="str">
            <v>Outstanding</v>
          </cell>
          <cell r="K7463" t="str">
            <v>No</v>
          </cell>
          <cell r="L7463" t="str">
            <v>No Communication Till Date (Outstanding Rs 16500/-)(App fromat Aggmnt)</v>
          </cell>
        </row>
        <row r="7464">
          <cell r="D7464" t="str">
            <v>VI960044</v>
          </cell>
          <cell r="E7464" t="str">
            <v>V. Anuradha</v>
          </cell>
          <cell r="F7464" t="str">
            <v>27.05.1996</v>
          </cell>
          <cell r="G7464">
            <v>27000</v>
          </cell>
          <cell r="H7464">
            <v>25650</v>
          </cell>
          <cell r="I7464">
            <v>0</v>
          </cell>
          <cell r="J7464" t="str">
            <v>I.R.M</v>
          </cell>
          <cell r="K7464" t="str">
            <v>No</v>
          </cell>
          <cell r="L7464" t="str">
            <v>last communication 99(App format agrmnt)</v>
          </cell>
        </row>
        <row r="7465">
          <cell r="D7465" t="str">
            <v>MA960049</v>
          </cell>
          <cell r="E7465" t="str">
            <v>Jalli Dharendra</v>
          </cell>
          <cell r="F7465" t="str">
            <v>01.12.1996</v>
          </cell>
          <cell r="G7465">
            <v>30000</v>
          </cell>
          <cell r="H7465" t="str">
            <v>Nil</v>
          </cell>
          <cell r="I7465">
            <v>0</v>
          </cell>
          <cell r="J7465" t="str">
            <v>Cancelled</v>
          </cell>
          <cell r="K7465">
            <v>0</v>
          </cell>
          <cell r="L7465" t="str">
            <v>Cancelled</v>
          </cell>
        </row>
        <row r="7466">
          <cell r="D7466" t="str">
            <v>VI960166</v>
          </cell>
          <cell r="E7466" t="str">
            <v>Vegesna Subramayasivaji Raju</v>
          </cell>
          <cell r="F7466" t="str">
            <v>31.08.1996</v>
          </cell>
          <cell r="G7466">
            <v>22000</v>
          </cell>
          <cell r="H7466">
            <v>22000</v>
          </cell>
          <cell r="I7466">
            <v>0</v>
          </cell>
          <cell r="J7466" t="str">
            <v>I.R.M</v>
          </cell>
          <cell r="K7466" t="str">
            <v>No</v>
          </cell>
          <cell r="L7466" t="str">
            <v>last communication 97(App format agrmnt)</v>
          </cell>
        </row>
        <row r="7467">
          <cell r="D7467" t="str">
            <v>BN960087</v>
          </cell>
          <cell r="E7467" t="str">
            <v>S Jagadeesh</v>
          </cell>
          <cell r="F7467" t="str">
            <v>28.06.1996</v>
          </cell>
          <cell r="G7467">
            <v>22000</v>
          </cell>
          <cell r="H7467">
            <v>22000</v>
          </cell>
          <cell r="I7467">
            <v>0</v>
          </cell>
          <cell r="J7467" t="str">
            <v>I.R.M</v>
          </cell>
          <cell r="K7467" t="str">
            <v>No</v>
          </cell>
          <cell r="L7467" t="str">
            <v>As POD last communication 07(App format agrmnt)</v>
          </cell>
        </row>
        <row r="7468">
          <cell r="D7468" t="str">
            <v>BN970001</v>
          </cell>
          <cell r="E7468" t="str">
            <v>Vivek Avtar</v>
          </cell>
          <cell r="F7468" t="str">
            <v>02.01.1997</v>
          </cell>
          <cell r="G7468">
            <v>30000</v>
          </cell>
          <cell r="H7468">
            <v>30000</v>
          </cell>
          <cell r="I7468">
            <v>0</v>
          </cell>
          <cell r="J7468" t="str">
            <v>I.R.M</v>
          </cell>
          <cell r="K7468" t="str">
            <v>No</v>
          </cell>
          <cell r="L7468" t="str">
            <v>As POD last communication 07(App format agrmnt)</v>
          </cell>
        </row>
        <row r="7469">
          <cell r="D7469" t="str">
            <v>VI970006</v>
          </cell>
          <cell r="E7469" t="str">
            <v>Banavatu Sambu Malik</v>
          </cell>
          <cell r="F7469" t="str">
            <v>31.01.1997</v>
          </cell>
          <cell r="G7469">
            <v>30000</v>
          </cell>
          <cell r="H7469">
            <v>30000</v>
          </cell>
          <cell r="I7469">
            <v>0</v>
          </cell>
          <cell r="J7469" t="str">
            <v>I.R.M</v>
          </cell>
          <cell r="K7469" t="str">
            <v>No</v>
          </cell>
          <cell r="L7469" t="str">
            <v>As POD last communication 07(App format agrmnt)</v>
          </cell>
        </row>
        <row r="7470">
          <cell r="D7470" t="str">
            <v>VI970013</v>
          </cell>
          <cell r="E7470" t="str">
            <v>Cheruku Perreju</v>
          </cell>
          <cell r="F7470" t="str">
            <v>30.01.1997</v>
          </cell>
          <cell r="G7470">
            <v>30000</v>
          </cell>
          <cell r="H7470">
            <v>30000</v>
          </cell>
          <cell r="I7470">
            <v>0</v>
          </cell>
          <cell r="J7470" t="str">
            <v>I.R.M</v>
          </cell>
          <cell r="K7470" t="str">
            <v>No</v>
          </cell>
          <cell r="L7470" t="str">
            <v>As POD last communication 07(App format agrmnt)</v>
          </cell>
        </row>
        <row r="7471">
          <cell r="D7471" t="str">
            <v>BN970003</v>
          </cell>
          <cell r="E7471" t="str">
            <v>R Seetharmiah</v>
          </cell>
          <cell r="F7471" t="str">
            <v>30.01.1997</v>
          </cell>
          <cell r="G7471">
            <v>30000</v>
          </cell>
          <cell r="H7471">
            <v>30000</v>
          </cell>
          <cell r="I7471">
            <v>0</v>
          </cell>
          <cell r="J7471" t="str">
            <v>I.R.M</v>
          </cell>
          <cell r="K7471" t="str">
            <v>No</v>
          </cell>
          <cell r="L7471" t="str">
            <v>no communication till date(App format agrmnt)</v>
          </cell>
        </row>
        <row r="7472">
          <cell r="D7472" t="str">
            <v>VI970004</v>
          </cell>
          <cell r="E7472" t="str">
            <v>Bijay Kumar Aggarwal</v>
          </cell>
          <cell r="F7472" t="str">
            <v>31.01.1997</v>
          </cell>
          <cell r="G7472">
            <v>30000</v>
          </cell>
          <cell r="H7472">
            <v>30000</v>
          </cell>
          <cell r="I7472">
            <v>0</v>
          </cell>
          <cell r="J7472" t="str">
            <v>I.R.M</v>
          </cell>
          <cell r="K7472" t="str">
            <v>No</v>
          </cell>
          <cell r="L7472" t="str">
            <v>last mail with surrender details in 2017 (App format agmnt</v>
          </cell>
        </row>
        <row r="7473">
          <cell r="D7473" t="str">
            <v>VI970002</v>
          </cell>
          <cell r="E7473" t="str">
            <v>Mustafa M Calcuttawala</v>
          </cell>
          <cell r="F7473" t="str">
            <v>31.01.1997</v>
          </cell>
          <cell r="G7473">
            <v>30000</v>
          </cell>
          <cell r="H7473">
            <v>12000</v>
          </cell>
          <cell r="I7473">
            <v>18000</v>
          </cell>
          <cell r="J7473" t="str">
            <v>Outstanding</v>
          </cell>
          <cell r="K7473" t="str">
            <v>No</v>
          </cell>
          <cell r="L7473" t="str">
            <v>As POD Last Communication Till 2007 (Outstanding Rs 18000/-)(App fromat Aggmnt)</v>
          </cell>
        </row>
        <row r="7474">
          <cell r="D7474" t="str">
            <v>VI970001</v>
          </cell>
          <cell r="E7474" t="str">
            <v>Mirmal Jesudusan</v>
          </cell>
          <cell r="F7474" t="str">
            <v>31.01.1997</v>
          </cell>
          <cell r="G7474">
            <v>30000</v>
          </cell>
          <cell r="H7474">
            <v>21000</v>
          </cell>
          <cell r="I7474">
            <v>9000</v>
          </cell>
          <cell r="J7474" t="str">
            <v>Outstanding</v>
          </cell>
          <cell r="K7474" t="str">
            <v>No</v>
          </cell>
          <cell r="L7474" t="str">
            <v>As POD Last Communication Till 2007 (Outstanding Rs 9000/-)(App fromat Aggmnt)</v>
          </cell>
        </row>
        <row r="7475">
          <cell r="D7475" t="str">
            <v>BN960181</v>
          </cell>
          <cell r="E7475" t="str">
            <v>M Jayanti Goyal</v>
          </cell>
          <cell r="F7475" t="str">
            <v>01.12.1996</v>
          </cell>
          <cell r="G7475">
            <v>22000</v>
          </cell>
          <cell r="H7475">
            <v>22000</v>
          </cell>
          <cell r="I7475">
            <v>0</v>
          </cell>
          <cell r="J7475" t="str">
            <v>I.R.M</v>
          </cell>
          <cell r="K7475" t="str">
            <v>No</v>
          </cell>
          <cell r="L7475" t="str">
            <v>As POD last communication 07(App format agrmnt)</v>
          </cell>
        </row>
        <row r="7476">
          <cell r="D7476" t="str">
            <v>BN960182</v>
          </cell>
          <cell r="E7476" t="str">
            <v>Renu Goyal</v>
          </cell>
          <cell r="F7476" t="str">
            <v>01.12.1996</v>
          </cell>
          <cell r="G7476">
            <v>22000</v>
          </cell>
          <cell r="H7476">
            <v>22000</v>
          </cell>
          <cell r="I7476">
            <v>0</v>
          </cell>
          <cell r="J7476" t="str">
            <v>I.R.M</v>
          </cell>
          <cell r="K7476" t="str">
            <v>No</v>
          </cell>
          <cell r="L7476" t="str">
            <v>As POD last communication 07(App format agrmnt)</v>
          </cell>
        </row>
        <row r="7477">
          <cell r="D7477" t="str">
            <v>VI970008</v>
          </cell>
          <cell r="E7477" t="str">
            <v>Chrukari Vijay Kumari</v>
          </cell>
          <cell r="F7477" t="str">
            <v>25.01.1997</v>
          </cell>
          <cell r="G7477">
            <v>30000</v>
          </cell>
          <cell r="H7477">
            <v>30000</v>
          </cell>
          <cell r="I7477">
            <v>0</v>
          </cell>
          <cell r="J7477" t="str">
            <v>I.R.M</v>
          </cell>
          <cell r="K7477" t="str">
            <v>No</v>
          </cell>
          <cell r="L7477" t="str">
            <v>As POD last communication 07,total 2 membership of TPT:- 04001334 and 04001335(App format agrmnt)</v>
          </cell>
        </row>
        <row r="7478">
          <cell r="D7478" t="str">
            <v>VI970009</v>
          </cell>
          <cell r="E7478" t="str">
            <v>Chrukari Vijay Kumari</v>
          </cell>
          <cell r="F7478" t="str">
            <v>25.01.1997</v>
          </cell>
          <cell r="G7478">
            <v>30000</v>
          </cell>
          <cell r="H7478">
            <v>30000</v>
          </cell>
          <cell r="I7478">
            <v>0</v>
          </cell>
          <cell r="J7478" t="str">
            <v>I.R.M</v>
          </cell>
          <cell r="K7478" t="str">
            <v>No</v>
          </cell>
          <cell r="L7478" t="str">
            <v>As POD last communication 07,total 2 membership of TPT:- 04001334 and 04001335(App format agrmnt)</v>
          </cell>
        </row>
        <row r="7479">
          <cell r="D7479" t="str">
            <v>VI970016</v>
          </cell>
          <cell r="E7479" t="str">
            <v>Pehtapalli Satya Narayana</v>
          </cell>
          <cell r="F7479" t="str">
            <v>30.01.1997</v>
          </cell>
          <cell r="G7479">
            <v>30000</v>
          </cell>
          <cell r="H7479">
            <v>16500</v>
          </cell>
          <cell r="I7479">
            <v>13500</v>
          </cell>
          <cell r="J7479" t="str">
            <v>Outstanding</v>
          </cell>
          <cell r="K7479" t="str">
            <v>No</v>
          </cell>
          <cell r="L7479" t="str">
            <v>Last Communication Till 1997 (Outstanding Rs 13500/-)(App fromat Aggmnt)</v>
          </cell>
        </row>
        <row r="7480">
          <cell r="D7480" t="str">
            <v>BN970006</v>
          </cell>
          <cell r="E7480" t="str">
            <v>Vijya Laxmi Addina Rayaniah</v>
          </cell>
          <cell r="F7480" t="str">
            <v>28.02.1997</v>
          </cell>
          <cell r="G7480">
            <v>30000</v>
          </cell>
          <cell r="H7480">
            <v>16500</v>
          </cell>
          <cell r="I7480">
            <v>13500</v>
          </cell>
          <cell r="J7480" t="str">
            <v>Outstanding</v>
          </cell>
          <cell r="K7480" t="str">
            <v>No</v>
          </cell>
          <cell r="L7480" t="str">
            <v>Last Communication Till 1997 (Outstanding Rs 13500/-)(App fromat Aggmnt)</v>
          </cell>
        </row>
        <row r="7481">
          <cell r="D7481" t="str">
            <v>BN970005</v>
          </cell>
          <cell r="E7481" t="str">
            <v>Sumanth CA</v>
          </cell>
          <cell r="F7481" t="str">
            <v>28.02.1997</v>
          </cell>
          <cell r="G7481">
            <v>30000</v>
          </cell>
          <cell r="H7481">
            <v>7500</v>
          </cell>
          <cell r="I7481">
            <v>22500</v>
          </cell>
          <cell r="J7481" t="str">
            <v>Outstanding</v>
          </cell>
          <cell r="K7481" t="str">
            <v>No</v>
          </cell>
          <cell r="L7481" t="str">
            <v>No Communication Till Date (Outstanding Rs 22500/-)(App fromat Aggmnt)</v>
          </cell>
        </row>
        <row r="7482">
          <cell r="D7482" t="str">
            <v>BN970011</v>
          </cell>
          <cell r="E7482" t="str">
            <v>Susheel Kumar</v>
          </cell>
          <cell r="F7482" t="str">
            <v>28.02.1997</v>
          </cell>
          <cell r="G7482">
            <v>28500</v>
          </cell>
          <cell r="H7482">
            <v>28500</v>
          </cell>
          <cell r="I7482">
            <v>0</v>
          </cell>
          <cell r="J7482" t="str">
            <v>I.R.M</v>
          </cell>
          <cell r="K7482" t="str">
            <v>No</v>
          </cell>
          <cell r="L7482" t="str">
            <v>As POD last communication 07(App format agrmnt)</v>
          </cell>
        </row>
        <row r="7483">
          <cell r="D7483" t="str">
            <v>BN970008</v>
          </cell>
          <cell r="E7483" t="str">
            <v>Siddesh G</v>
          </cell>
          <cell r="F7483" t="str">
            <v>28.02.1997</v>
          </cell>
          <cell r="G7483">
            <v>30000</v>
          </cell>
          <cell r="H7483">
            <v>30000</v>
          </cell>
          <cell r="I7483">
            <v>0</v>
          </cell>
          <cell r="J7483" t="str">
            <v>I.R.M</v>
          </cell>
          <cell r="K7483" t="str">
            <v>No</v>
          </cell>
          <cell r="L7483" t="str">
            <v>As POD last communication 07(App format agrmnt)</v>
          </cell>
        </row>
        <row r="7484">
          <cell r="D7484" t="str">
            <v>BN970009</v>
          </cell>
          <cell r="E7484" t="str">
            <v>Arvind S Gupta</v>
          </cell>
          <cell r="F7484" t="str">
            <v>28.02.1997</v>
          </cell>
          <cell r="G7484">
            <v>28500</v>
          </cell>
          <cell r="H7484">
            <v>28500</v>
          </cell>
          <cell r="I7484">
            <v>0</v>
          </cell>
          <cell r="J7484" t="str">
            <v>I.R.M</v>
          </cell>
          <cell r="K7484" t="str">
            <v>No</v>
          </cell>
          <cell r="L7484" t="str">
            <v>no communication till date(App format agrmnt)</v>
          </cell>
        </row>
        <row r="7485">
          <cell r="D7485" t="str">
            <v>VI960211</v>
          </cell>
          <cell r="E7485" t="str">
            <v>Kanchada Rukmadhara Rao Alasdadsi</v>
          </cell>
          <cell r="F7485" t="str">
            <v>29.11.1996</v>
          </cell>
          <cell r="G7485">
            <v>30000</v>
          </cell>
          <cell r="H7485">
            <v>12000</v>
          </cell>
          <cell r="I7485">
            <v>18000</v>
          </cell>
          <cell r="J7485" t="str">
            <v>Outstanding</v>
          </cell>
          <cell r="K7485" t="str">
            <v>No</v>
          </cell>
          <cell r="L7485" t="str">
            <v>As POD Last Communication Till 2007 (Outstanding Rs 13500/-)(App fromat Aggmnt)</v>
          </cell>
        </row>
        <row r="7486">
          <cell r="D7486" t="str">
            <v>HY970003</v>
          </cell>
          <cell r="E7486" t="str">
            <v>P.K Ananda Rao</v>
          </cell>
          <cell r="F7486" t="str">
            <v>08.03.1997</v>
          </cell>
          <cell r="G7486">
            <v>40000</v>
          </cell>
          <cell r="H7486">
            <v>40000</v>
          </cell>
          <cell r="I7486">
            <v>0</v>
          </cell>
          <cell r="J7486" t="str">
            <v>I.R.M</v>
          </cell>
          <cell r="K7486" t="str">
            <v>No</v>
          </cell>
          <cell r="L7486" t="str">
            <v>As POD last communication 07,membership transferred from Munnar to Tirupati</v>
          </cell>
        </row>
        <row r="7487">
          <cell r="D7487" t="str">
            <v>BN970020</v>
          </cell>
          <cell r="E7487" t="str">
            <v>B. Bala Krishna</v>
          </cell>
          <cell r="F7487" t="str">
            <v>31.03.1997</v>
          </cell>
          <cell r="G7487">
            <v>30000</v>
          </cell>
          <cell r="H7487">
            <v>16500</v>
          </cell>
          <cell r="I7487">
            <v>13500</v>
          </cell>
          <cell r="J7487" t="str">
            <v>Outstanding</v>
          </cell>
          <cell r="K7487" t="str">
            <v>No</v>
          </cell>
          <cell r="L7487" t="str">
            <v>As POD Last Communication Till 2007 (Outstanding Rs 13500/-)(App fromat Aggmnt)</v>
          </cell>
        </row>
        <row r="7488">
          <cell r="D7488" t="str">
            <v>BN970019</v>
          </cell>
          <cell r="E7488" t="str">
            <v>Sanjiv Salain</v>
          </cell>
          <cell r="F7488" t="str">
            <v>31.03.1997</v>
          </cell>
          <cell r="G7488">
            <v>30000</v>
          </cell>
          <cell r="H7488">
            <v>21000</v>
          </cell>
          <cell r="I7488">
            <v>9000</v>
          </cell>
          <cell r="J7488" t="str">
            <v>Outstanding</v>
          </cell>
          <cell r="K7488" t="str">
            <v>No</v>
          </cell>
          <cell r="L7488" t="str">
            <v>No communication till date. Outstanding Rs.18000/-(App format agrmnt)</v>
          </cell>
        </row>
        <row r="7489">
          <cell r="D7489" t="str">
            <v>BN970018</v>
          </cell>
          <cell r="E7489" t="str">
            <v>Arun Kumar Shetty</v>
          </cell>
          <cell r="F7489" t="str">
            <v>30.03.1997</v>
          </cell>
          <cell r="G7489">
            <v>30000</v>
          </cell>
          <cell r="H7489" t="str">
            <v>Nil</v>
          </cell>
          <cell r="I7489">
            <v>0</v>
          </cell>
          <cell r="J7489" t="str">
            <v>Cancelled</v>
          </cell>
          <cell r="K7489">
            <v>0</v>
          </cell>
          <cell r="L7489" t="str">
            <v>Cancelled</v>
          </cell>
        </row>
        <row r="7490">
          <cell r="D7490" t="str">
            <v>HY970005</v>
          </cell>
          <cell r="E7490" t="str">
            <v>K. Narender</v>
          </cell>
          <cell r="F7490" t="str">
            <v>26.03.1997</v>
          </cell>
          <cell r="G7490">
            <v>30000</v>
          </cell>
          <cell r="H7490">
            <v>9000</v>
          </cell>
          <cell r="I7490">
            <v>21000</v>
          </cell>
          <cell r="J7490" t="str">
            <v>Outstanding</v>
          </cell>
          <cell r="K7490" t="str">
            <v>No</v>
          </cell>
          <cell r="L7490" t="str">
            <v>No communication till date. Outstanding Rs 21000/-(App format agrmnt)</v>
          </cell>
        </row>
        <row r="7491">
          <cell r="D7491" t="str">
            <v>VI970032</v>
          </cell>
          <cell r="E7491" t="str">
            <v>Velamakanni Phamiraja Bhardwaj</v>
          </cell>
          <cell r="F7491" t="str">
            <v>31.03.1997</v>
          </cell>
          <cell r="G7491">
            <v>30000</v>
          </cell>
          <cell r="H7491">
            <v>7500</v>
          </cell>
          <cell r="I7491">
            <v>22000</v>
          </cell>
          <cell r="J7491" t="str">
            <v>Outstanding</v>
          </cell>
          <cell r="K7491" t="str">
            <v>No</v>
          </cell>
          <cell r="L7491" t="str">
            <v>As POD Last Communication Till 2007 (Outstanding Rs 22000/-)(App fromat Aggmnt)</v>
          </cell>
        </row>
        <row r="7492">
          <cell r="D7492" t="str">
            <v>VI970033</v>
          </cell>
          <cell r="E7492" t="str">
            <v>Ayyagari Bala Tripura Sundari</v>
          </cell>
          <cell r="F7492" t="str">
            <v>31.03.1997</v>
          </cell>
          <cell r="G7492">
            <v>30000</v>
          </cell>
          <cell r="H7492">
            <v>30000</v>
          </cell>
          <cell r="I7492">
            <v>0</v>
          </cell>
          <cell r="J7492" t="str">
            <v>I.R.M</v>
          </cell>
          <cell r="K7492" t="str">
            <v>No</v>
          </cell>
          <cell r="L7492" t="str">
            <v>Letter undelivered, last communication 01(App format agrmnt)</v>
          </cell>
        </row>
        <row r="7493">
          <cell r="D7493" t="str">
            <v>VI970042</v>
          </cell>
          <cell r="E7493" t="str">
            <v>Satya Paraju Gopala Krisham Raju</v>
          </cell>
          <cell r="F7493" t="str">
            <v>31.03.1997</v>
          </cell>
          <cell r="G7493">
            <v>30000</v>
          </cell>
          <cell r="H7493">
            <v>21000</v>
          </cell>
          <cell r="I7493" t="str">
            <v>U*R-9000/-</v>
          </cell>
          <cell r="J7493" t="str">
            <v>I.R.M</v>
          </cell>
          <cell r="K7493" t="str">
            <v>No</v>
          </cell>
          <cell r="L7493" t="str">
            <v>As Pod last communication 07 (Under Reconsailing for Bank) app fromat agmt</v>
          </cell>
        </row>
        <row r="7494">
          <cell r="D7494" t="str">
            <v>VI970041</v>
          </cell>
          <cell r="E7494" t="str">
            <v>Kiran Arora</v>
          </cell>
          <cell r="F7494" t="str">
            <v>31.03.1997</v>
          </cell>
          <cell r="G7494">
            <v>30000</v>
          </cell>
          <cell r="H7494">
            <v>30000</v>
          </cell>
          <cell r="I7494">
            <v>0</v>
          </cell>
          <cell r="J7494" t="str">
            <v>I.R.M</v>
          </cell>
          <cell r="K7494" t="str">
            <v>No</v>
          </cell>
          <cell r="L7494" t="str">
            <v>reply to his mail with his pending Amc Dues in 2014. (app formt Agrmnt)</v>
          </cell>
        </row>
        <row r="7495">
          <cell r="D7495" t="str">
            <v>VI970054</v>
          </cell>
          <cell r="E7495" t="str">
            <v>Rubber Products</v>
          </cell>
          <cell r="F7495" t="str">
            <v>14.03.1997</v>
          </cell>
          <cell r="G7495">
            <v>30000</v>
          </cell>
          <cell r="H7495">
            <v>30000</v>
          </cell>
          <cell r="I7495">
            <v>0</v>
          </cell>
          <cell r="J7495" t="str">
            <v>R.M</v>
          </cell>
          <cell r="K7495">
            <v>2010</v>
          </cell>
          <cell r="L7495" t="str">
            <v>last communication 11(App format agrmnt)</v>
          </cell>
        </row>
        <row r="7496">
          <cell r="D7496" t="str">
            <v>BN970021</v>
          </cell>
          <cell r="E7496" t="str">
            <v>Arvind S. Gupta</v>
          </cell>
          <cell r="F7496" t="str">
            <v>27.03.1997</v>
          </cell>
          <cell r="G7496">
            <v>30000</v>
          </cell>
          <cell r="H7496">
            <v>27000</v>
          </cell>
          <cell r="I7496">
            <v>0</v>
          </cell>
          <cell r="J7496" t="str">
            <v>I.R.M</v>
          </cell>
          <cell r="K7496" t="str">
            <v>No</v>
          </cell>
          <cell r="L7496" t="str">
            <v>no communication till date(App format agrmnt)</v>
          </cell>
        </row>
        <row r="7497">
          <cell r="E7497" t="str">
            <v>29.09.2018</v>
          </cell>
          <cell r="G7497" t="e">
            <v>#N/A</v>
          </cell>
          <cell r="H7497" t="e">
            <v>#N/A</v>
          </cell>
          <cell r="I7497" t="e">
            <v>#N/A</v>
          </cell>
          <cell r="J7497" t="e">
            <v>#N/A</v>
          </cell>
          <cell r="K7497" t="e">
            <v>#N/A</v>
          </cell>
          <cell r="L7497" t="e">
            <v>#N/A</v>
          </cell>
        </row>
        <row r="7498">
          <cell r="D7498" t="str">
            <v>BN970017</v>
          </cell>
          <cell r="E7498" t="str">
            <v>T. Prabhakar Shetty</v>
          </cell>
          <cell r="F7498" t="str">
            <v>29.03.1997</v>
          </cell>
          <cell r="G7498">
            <v>30000</v>
          </cell>
          <cell r="H7498">
            <v>30000</v>
          </cell>
          <cell r="I7498">
            <v>0</v>
          </cell>
          <cell r="J7498" t="str">
            <v>I.R.M</v>
          </cell>
          <cell r="K7498" t="str">
            <v>No</v>
          </cell>
          <cell r="L7498" t="str">
            <v>telephonic conversation reply with dues in 2019 .(App frmt aggrmnt)</v>
          </cell>
        </row>
        <row r="7499">
          <cell r="D7499" t="str">
            <v>BN970016</v>
          </cell>
          <cell r="E7499" t="str">
            <v>K.M Rajashekhar</v>
          </cell>
          <cell r="F7499" t="str">
            <v>10.03.1997</v>
          </cell>
          <cell r="G7499">
            <v>30000</v>
          </cell>
          <cell r="H7499">
            <v>30000</v>
          </cell>
          <cell r="I7499">
            <v>0</v>
          </cell>
          <cell r="J7499" t="str">
            <v>I.R.M</v>
          </cell>
          <cell r="K7499" t="str">
            <v>No</v>
          </cell>
          <cell r="L7499" t="str">
            <v>As POD last communication 07(App format agrmnt)</v>
          </cell>
        </row>
        <row r="7500">
          <cell r="D7500" t="str">
            <v>BN970015</v>
          </cell>
          <cell r="E7500" t="str">
            <v>G.C Navakanthi</v>
          </cell>
          <cell r="F7500" t="str">
            <v>15.03.1997</v>
          </cell>
          <cell r="G7500">
            <v>30000</v>
          </cell>
          <cell r="H7500">
            <v>30000</v>
          </cell>
          <cell r="I7500">
            <v>0</v>
          </cell>
          <cell r="J7500" t="str">
            <v>I.R.M</v>
          </cell>
          <cell r="K7500" t="str">
            <v>No</v>
          </cell>
          <cell r="L7500" t="str">
            <v>last communication 00(App format agrmnt)</v>
          </cell>
        </row>
        <row r="7501">
          <cell r="D7501" t="str">
            <v>BN960165</v>
          </cell>
          <cell r="E7501" t="str">
            <v>S.C Veena</v>
          </cell>
          <cell r="F7501" t="str">
            <v>17.10.1996</v>
          </cell>
          <cell r="G7501">
            <v>30000</v>
          </cell>
          <cell r="H7501">
            <v>6000</v>
          </cell>
          <cell r="I7501">
            <v>24000</v>
          </cell>
          <cell r="J7501" t="str">
            <v>Outstanding</v>
          </cell>
          <cell r="K7501" t="str">
            <v>No</v>
          </cell>
          <cell r="L7501" t="str">
            <v>As POD last communication 2007.Outstanding Rs. 24,000/(App format agrmnt)</v>
          </cell>
        </row>
        <row r="7502">
          <cell r="D7502" t="str">
            <v>VI960062</v>
          </cell>
          <cell r="E7502" t="str">
            <v>Chekuri Vijya Lakshmi</v>
          </cell>
          <cell r="F7502" t="str">
            <v>30.06.1996</v>
          </cell>
          <cell r="G7502">
            <v>22000</v>
          </cell>
          <cell r="H7502">
            <v>22000</v>
          </cell>
          <cell r="I7502">
            <v>0</v>
          </cell>
          <cell r="J7502" t="str">
            <v>I.R.M</v>
          </cell>
          <cell r="K7502" t="str">
            <v>No</v>
          </cell>
          <cell r="L7502" t="str">
            <v>last communication 08(App format agrmnt)</v>
          </cell>
        </row>
        <row r="7503">
          <cell r="D7503" t="str">
            <v>BN970031</v>
          </cell>
          <cell r="E7503" t="str">
            <v>Nanda Ramaiah</v>
          </cell>
          <cell r="F7503" t="str">
            <v>30.04.1996</v>
          </cell>
          <cell r="G7503">
            <v>30000</v>
          </cell>
          <cell r="H7503">
            <v>30000</v>
          </cell>
          <cell r="I7503">
            <v>0</v>
          </cell>
          <cell r="J7503" t="str">
            <v>I.R.M</v>
          </cell>
          <cell r="K7503" t="str">
            <v>No</v>
          </cell>
          <cell r="L7503" t="str">
            <v>no communication till date(App format agrmnt)</v>
          </cell>
        </row>
        <row r="7504">
          <cell r="D7504" t="str">
            <v>BN970027</v>
          </cell>
          <cell r="E7504" t="str">
            <v>Sujatha Mogaraju</v>
          </cell>
          <cell r="F7504" t="str">
            <v>30.04.1997</v>
          </cell>
          <cell r="G7504">
            <v>30000</v>
          </cell>
          <cell r="H7504">
            <v>7500</v>
          </cell>
          <cell r="I7504">
            <v>22500</v>
          </cell>
          <cell r="J7504" t="str">
            <v>Outstanding</v>
          </cell>
          <cell r="K7504" t="str">
            <v>No</v>
          </cell>
          <cell r="L7504" t="str">
            <v>No communication till date. Outstanding Rs 22500/-(App format agrmnt)</v>
          </cell>
        </row>
        <row r="7505">
          <cell r="D7505" t="str">
            <v>BN970024</v>
          </cell>
          <cell r="E7505" t="str">
            <v>Alka Tapuria</v>
          </cell>
          <cell r="F7505" t="str">
            <v>30.04.1997</v>
          </cell>
          <cell r="G7505">
            <v>30000</v>
          </cell>
          <cell r="H7505">
            <v>30000</v>
          </cell>
          <cell r="I7505">
            <v>0</v>
          </cell>
          <cell r="J7505" t="str">
            <v>I.R.M</v>
          </cell>
          <cell r="K7505" t="str">
            <v>No</v>
          </cell>
          <cell r="L7505" t="str">
            <v>no communication till date(App format agrmnt)</v>
          </cell>
        </row>
        <row r="7506">
          <cell r="D7506" t="str">
            <v>BN970028</v>
          </cell>
          <cell r="E7506" t="str">
            <v>Sathya Vathi IR</v>
          </cell>
          <cell r="F7506" t="str">
            <v>30.04.1997</v>
          </cell>
          <cell r="G7506">
            <v>30000</v>
          </cell>
          <cell r="H7506">
            <v>30000</v>
          </cell>
          <cell r="I7506">
            <v>0</v>
          </cell>
          <cell r="J7506" t="str">
            <v>I.R.M</v>
          </cell>
          <cell r="K7506" t="str">
            <v>No</v>
          </cell>
          <cell r="L7506" t="str">
            <v>Letter not sent, last communication 98</v>
          </cell>
        </row>
        <row r="7507">
          <cell r="D7507" t="str">
            <v>BN970029</v>
          </cell>
          <cell r="E7507" t="str">
            <v>Girish Kuamar</v>
          </cell>
          <cell r="F7507" t="str">
            <v>30.04.1997</v>
          </cell>
          <cell r="G7507">
            <v>30000</v>
          </cell>
          <cell r="H7507">
            <v>21000</v>
          </cell>
          <cell r="I7507">
            <v>9000</v>
          </cell>
          <cell r="J7507" t="str">
            <v>Outstanding</v>
          </cell>
          <cell r="K7507" t="str">
            <v>No</v>
          </cell>
          <cell r="L7507" t="str">
            <v>Last Communication Till 2000 (Outstanding Rs 9000/-)(App fromat Aggmnt)</v>
          </cell>
        </row>
        <row r="7508">
          <cell r="D7508" t="str">
            <v>BN970023</v>
          </cell>
          <cell r="E7508" t="str">
            <v>Raj Kumari Saboo</v>
          </cell>
          <cell r="F7508" t="str">
            <v>30.04.1997</v>
          </cell>
          <cell r="G7508">
            <v>30000</v>
          </cell>
          <cell r="H7508">
            <v>30000</v>
          </cell>
          <cell r="I7508">
            <v>0</v>
          </cell>
          <cell r="J7508" t="str">
            <v>I.R.M</v>
          </cell>
          <cell r="K7508" t="str">
            <v>No</v>
          </cell>
          <cell r="L7508" t="str">
            <v>no communication till date(App format agrmnt)</v>
          </cell>
        </row>
        <row r="7509">
          <cell r="D7509" t="str">
            <v>HY970009</v>
          </cell>
          <cell r="E7509" t="str">
            <v>Sanray Steel Rollings Mills Ltd</v>
          </cell>
          <cell r="F7509" t="str">
            <v>22.04.1997</v>
          </cell>
          <cell r="G7509">
            <v>30000</v>
          </cell>
          <cell r="H7509">
            <v>9000</v>
          </cell>
          <cell r="I7509">
            <v>21000</v>
          </cell>
          <cell r="J7509" t="str">
            <v>Outstanding</v>
          </cell>
          <cell r="K7509" t="str">
            <v>No</v>
          </cell>
          <cell r="L7509" t="str">
            <v>Last Communication Till 1997 (Outstanding Rs 13500/-)(App fromat Aggmnt)</v>
          </cell>
        </row>
        <row r="7510">
          <cell r="D7510" t="str">
            <v>VI970064</v>
          </cell>
          <cell r="E7510" t="str">
            <v>Meenakshi</v>
          </cell>
          <cell r="F7510" t="str">
            <v>29.04.1997</v>
          </cell>
          <cell r="G7510">
            <v>30000</v>
          </cell>
          <cell r="H7510">
            <v>30000</v>
          </cell>
          <cell r="I7510">
            <v>0</v>
          </cell>
          <cell r="J7510" t="str">
            <v>I.R.M</v>
          </cell>
          <cell r="K7510" t="str">
            <v>No</v>
          </cell>
          <cell r="L7510" t="str">
            <v>Last communication 2000(App format agrmnt)</v>
          </cell>
        </row>
        <row r="7511">
          <cell r="D7511" t="str">
            <v>VI970059</v>
          </cell>
          <cell r="E7511" t="str">
            <v>Talluri Mallerara Rao</v>
          </cell>
          <cell r="F7511" t="str">
            <v>28.04.1997</v>
          </cell>
          <cell r="G7511">
            <v>30000</v>
          </cell>
          <cell r="H7511">
            <v>12000</v>
          </cell>
          <cell r="I7511">
            <v>18000</v>
          </cell>
          <cell r="J7511" t="str">
            <v>Outstanding</v>
          </cell>
          <cell r="K7511" t="str">
            <v>No</v>
          </cell>
          <cell r="L7511" t="str">
            <v>No communication till date. Outstanding Rs.18000/-(App format agrmnt)</v>
          </cell>
        </row>
        <row r="7512">
          <cell r="D7512" t="str">
            <v>VI970073</v>
          </cell>
          <cell r="E7512" t="str">
            <v>Mulukutta Malviki</v>
          </cell>
          <cell r="F7512" t="str">
            <v>30.05.1997</v>
          </cell>
          <cell r="G7512">
            <v>30000</v>
          </cell>
          <cell r="H7512">
            <v>7500</v>
          </cell>
          <cell r="I7512">
            <v>22500</v>
          </cell>
          <cell r="J7512" t="str">
            <v>Outstanding</v>
          </cell>
          <cell r="K7512" t="str">
            <v>No</v>
          </cell>
          <cell r="L7512" t="str">
            <v>Last Communication Till 1997 (Outstanding Rs 22500/-)(App fromat Aggmnt)</v>
          </cell>
        </row>
        <row r="7513">
          <cell r="D7513" t="str">
            <v>VI970068</v>
          </cell>
          <cell r="E7513" t="str">
            <v>Chinta Indira</v>
          </cell>
          <cell r="F7513" t="str">
            <v>29.05.1997</v>
          </cell>
          <cell r="G7513">
            <v>30000</v>
          </cell>
          <cell r="H7513">
            <v>0</v>
          </cell>
          <cell r="I7513">
            <v>0</v>
          </cell>
          <cell r="J7513" t="str">
            <v>Cancelled</v>
          </cell>
          <cell r="K7513" t="str">
            <v>No</v>
          </cell>
          <cell r="L7513" t="str">
            <v>Letter not sent,Membership Cancelled Amount Rs 12000/-Trasfer Pic No-04001392,No communication till date</v>
          </cell>
        </row>
        <row r="7514">
          <cell r="D7514" t="str">
            <v>VI970084</v>
          </cell>
          <cell r="E7514" t="str">
            <v>Padama Charan Aich</v>
          </cell>
          <cell r="F7514" t="str">
            <v>30.05.1997</v>
          </cell>
          <cell r="G7514">
            <v>30000</v>
          </cell>
          <cell r="H7514">
            <v>12000</v>
          </cell>
          <cell r="I7514">
            <v>18000</v>
          </cell>
          <cell r="J7514" t="str">
            <v>Outstanding</v>
          </cell>
          <cell r="K7514" t="str">
            <v>No</v>
          </cell>
          <cell r="L7514" t="str">
            <v>No communication till date. Outstanding Rs 18000/-(App format agrmnt)</v>
          </cell>
        </row>
        <row r="7515">
          <cell r="D7515" t="str">
            <v>VI970076</v>
          </cell>
          <cell r="E7515" t="str">
            <v>Pramod Nahata</v>
          </cell>
          <cell r="F7515" t="str">
            <v>30.05.1997</v>
          </cell>
          <cell r="G7515">
            <v>30000</v>
          </cell>
          <cell r="H7515">
            <v>16500</v>
          </cell>
          <cell r="I7515">
            <v>13500</v>
          </cell>
          <cell r="J7515" t="str">
            <v>Outstanding</v>
          </cell>
          <cell r="K7515" t="str">
            <v>No</v>
          </cell>
          <cell r="L7515" t="str">
            <v>No communication till date. Outstanding Rs 13500/-(App format agrmnt)</v>
          </cell>
        </row>
        <row r="7516">
          <cell r="D7516" t="str">
            <v>VI970077</v>
          </cell>
          <cell r="E7516" t="str">
            <v>Chinta Venkateshwar Rao</v>
          </cell>
          <cell r="F7516" t="str">
            <v>29.05.1997</v>
          </cell>
          <cell r="G7516">
            <v>30000</v>
          </cell>
          <cell r="H7516">
            <v>30000</v>
          </cell>
          <cell r="I7516">
            <v>0</v>
          </cell>
          <cell r="J7516" t="str">
            <v>R.M</v>
          </cell>
          <cell r="K7516">
            <v>2011</v>
          </cell>
          <cell r="L7516" t="str">
            <v>not send any reminder so lastcommunication 11(App format agrmnt)</v>
          </cell>
        </row>
        <row r="7517">
          <cell r="D7517" t="str">
            <v>BN970044</v>
          </cell>
          <cell r="E7517" t="str">
            <v>B.M Raja Shekar</v>
          </cell>
          <cell r="F7517" t="str">
            <v>19.06.1997</v>
          </cell>
          <cell r="G7517">
            <v>30000</v>
          </cell>
          <cell r="H7517">
            <v>30000</v>
          </cell>
          <cell r="I7517">
            <v>0</v>
          </cell>
          <cell r="J7517" t="str">
            <v>I.R.M</v>
          </cell>
          <cell r="K7517" t="str">
            <v>No</v>
          </cell>
          <cell r="L7517" t="str">
            <v>last communication 00(App format agrmnt)</v>
          </cell>
        </row>
        <row r="7518">
          <cell r="D7518" t="str">
            <v>BN970046</v>
          </cell>
          <cell r="E7518" t="str">
            <v>M.M Sainivas Murthy</v>
          </cell>
          <cell r="F7518" t="str">
            <v>21.06.1997</v>
          </cell>
          <cell r="G7518">
            <v>30000</v>
          </cell>
          <cell r="H7518">
            <v>30000</v>
          </cell>
          <cell r="I7518">
            <v>0</v>
          </cell>
          <cell r="J7518" t="str">
            <v>I.R.M</v>
          </cell>
          <cell r="K7518" t="str">
            <v>No</v>
          </cell>
          <cell r="L7518" t="str">
            <v>no communication till date(App format agrmnt)</v>
          </cell>
        </row>
        <row r="7519">
          <cell r="D7519" t="str">
            <v>BN970047</v>
          </cell>
          <cell r="E7519" t="str">
            <v>Laitha Srinivas</v>
          </cell>
          <cell r="F7519" t="str">
            <v>30.06.1997</v>
          </cell>
          <cell r="G7519">
            <v>30000</v>
          </cell>
          <cell r="H7519">
            <v>25500</v>
          </cell>
          <cell r="I7519">
            <v>4500</v>
          </cell>
          <cell r="J7519" t="str">
            <v>Outstanding</v>
          </cell>
          <cell r="K7519" t="str">
            <v>No</v>
          </cell>
          <cell r="L7519" t="str">
            <v>Last Communication Till 2013 (Outstanding Rs 4500/-)(App fromat Aggmnt)</v>
          </cell>
        </row>
        <row r="7520">
          <cell r="D7520" t="str">
            <v>BN970036</v>
          </cell>
          <cell r="E7520" t="str">
            <v>B.R Rajkumar</v>
          </cell>
          <cell r="F7520" t="str">
            <v>30.05.1997</v>
          </cell>
          <cell r="G7520">
            <v>30000</v>
          </cell>
          <cell r="H7520">
            <v>21000</v>
          </cell>
          <cell r="I7520">
            <v>9000</v>
          </cell>
          <cell r="J7520" t="str">
            <v>Outstanding</v>
          </cell>
          <cell r="K7520" t="str">
            <v>No</v>
          </cell>
          <cell r="L7520" t="str">
            <v>No communication till date. Outstanding Rs.9000/-(App format agrmnt)</v>
          </cell>
        </row>
        <row r="7521">
          <cell r="D7521" t="str">
            <v>BN970037</v>
          </cell>
          <cell r="E7521" t="str">
            <v>B.B Devraj</v>
          </cell>
          <cell r="F7521" t="str">
            <v>30.05.1997</v>
          </cell>
          <cell r="G7521">
            <v>30000</v>
          </cell>
          <cell r="H7521">
            <v>21000</v>
          </cell>
          <cell r="I7521">
            <v>9000</v>
          </cell>
          <cell r="J7521" t="str">
            <v>Outstanding</v>
          </cell>
          <cell r="K7521" t="str">
            <v>No</v>
          </cell>
          <cell r="L7521" t="str">
            <v>No communication till date. Outstanding Rs.9000/-(App format agrmnt)</v>
          </cell>
        </row>
        <row r="7522">
          <cell r="D7522" t="str">
            <v>BN970040</v>
          </cell>
          <cell r="E7522" t="str">
            <v>K. Venkatesh Murthy</v>
          </cell>
          <cell r="F7522" t="str">
            <v>31.05.1997</v>
          </cell>
          <cell r="G7522">
            <v>30000</v>
          </cell>
          <cell r="H7522">
            <v>16500</v>
          </cell>
          <cell r="I7522">
            <v>13500</v>
          </cell>
          <cell r="J7522" t="str">
            <v>Outstanding</v>
          </cell>
          <cell r="K7522" t="str">
            <v>No</v>
          </cell>
          <cell r="L7522" t="str">
            <v>No communication till date. Outstanding Rs.13500/-(App format agrmnt)</v>
          </cell>
        </row>
        <row r="7523">
          <cell r="D7523" t="str">
            <v>BN970039</v>
          </cell>
          <cell r="E7523" t="str">
            <v>K Anantha Ramu</v>
          </cell>
          <cell r="F7523" t="str">
            <v>31.05.1997</v>
          </cell>
          <cell r="G7523">
            <v>30000</v>
          </cell>
          <cell r="H7523">
            <v>30000</v>
          </cell>
          <cell r="I7523">
            <v>0</v>
          </cell>
          <cell r="J7523" t="str">
            <v>I.R.M</v>
          </cell>
          <cell r="K7523" t="str">
            <v>No</v>
          </cell>
          <cell r="L7523" t="str">
            <v>last communication 02 (App fromt agrmnt)</v>
          </cell>
        </row>
        <row r="7524">
          <cell r="D7524" t="str">
            <v>VI970089</v>
          </cell>
          <cell r="E7524" t="str">
            <v>Dunutuluri Adi Lakshmi</v>
          </cell>
          <cell r="F7524" t="str">
            <v>01.06.1997</v>
          </cell>
          <cell r="G7524">
            <v>30000</v>
          </cell>
          <cell r="H7524" t="str">
            <v>NIL</v>
          </cell>
          <cell r="I7524">
            <v>0</v>
          </cell>
          <cell r="J7524" t="str">
            <v>Cancelled</v>
          </cell>
          <cell r="K7524">
            <v>0</v>
          </cell>
          <cell r="L7524" t="str">
            <v>Cancelled</v>
          </cell>
        </row>
        <row r="7525">
          <cell r="D7525" t="str">
            <v>VI970079</v>
          </cell>
          <cell r="E7525" t="str">
            <v>V.S Sastri</v>
          </cell>
          <cell r="F7525" t="str">
            <v>31.05.1997</v>
          </cell>
          <cell r="G7525">
            <v>30000</v>
          </cell>
          <cell r="H7525">
            <v>25500</v>
          </cell>
          <cell r="I7525">
            <v>4500</v>
          </cell>
          <cell r="J7525" t="str">
            <v>Outstanding</v>
          </cell>
          <cell r="K7525" t="str">
            <v>No</v>
          </cell>
          <cell r="L7525" t="str">
            <v>No communication till date. Outstanding Rs.9000/-(App format agrmnt)</v>
          </cell>
        </row>
        <row r="7526">
          <cell r="D7526" t="str">
            <v>HY970010</v>
          </cell>
          <cell r="E7526" t="str">
            <v>Gutti Kando Srinivas</v>
          </cell>
          <cell r="F7526" t="str">
            <v>19.05.1997</v>
          </cell>
          <cell r="G7526">
            <v>30000</v>
          </cell>
          <cell r="H7526">
            <v>30000</v>
          </cell>
          <cell r="I7526">
            <v>0</v>
          </cell>
          <cell r="J7526" t="str">
            <v>I.R.M</v>
          </cell>
          <cell r="K7526" t="str">
            <v>No</v>
          </cell>
          <cell r="L7526" t="str">
            <v>no communication till date(App format agrmnt)</v>
          </cell>
        </row>
        <row r="7527">
          <cell r="D7527" t="str">
            <v>VI970019</v>
          </cell>
          <cell r="E7527" t="str">
            <v>Mohammed Calcutawala</v>
          </cell>
          <cell r="F7527" t="str">
            <v>10.02.1997</v>
          </cell>
          <cell r="G7527">
            <v>30000</v>
          </cell>
          <cell r="H7527">
            <v>7500</v>
          </cell>
          <cell r="I7527">
            <v>22500</v>
          </cell>
          <cell r="J7527" t="str">
            <v>Outstanding</v>
          </cell>
          <cell r="K7527" t="str">
            <v>No</v>
          </cell>
          <cell r="L7527" t="str">
            <v>No communication till date. Outstanding Rs.22500/-(App format agrmnt)</v>
          </cell>
        </row>
        <row r="7528">
          <cell r="D7528" t="str">
            <v>VI970043</v>
          </cell>
          <cell r="E7528" t="str">
            <v>K.V Satyanarayana</v>
          </cell>
          <cell r="F7528" t="str">
            <v>15.03.1997</v>
          </cell>
          <cell r="G7528">
            <v>30000</v>
          </cell>
          <cell r="H7528">
            <v>7500</v>
          </cell>
          <cell r="I7528">
            <v>15000</v>
          </cell>
          <cell r="J7528" t="str">
            <v>Outstanding</v>
          </cell>
          <cell r="K7528" t="str">
            <v>No</v>
          </cell>
          <cell r="L7528" t="str">
            <v>send last letter with pending Dues +Amc details in 2008</v>
          </cell>
        </row>
        <row r="7529">
          <cell r="D7529" t="str">
            <v>VI970101</v>
          </cell>
          <cell r="E7529" t="str">
            <v>Anne Venkata Lakshmana Rao</v>
          </cell>
          <cell r="F7529" t="str">
            <v>01.06.1997</v>
          </cell>
          <cell r="G7529">
            <v>30000</v>
          </cell>
          <cell r="H7529">
            <v>12000</v>
          </cell>
          <cell r="I7529">
            <v>18000</v>
          </cell>
          <cell r="J7529" t="str">
            <v>Outstanding</v>
          </cell>
          <cell r="K7529" t="str">
            <v>No</v>
          </cell>
          <cell r="L7529" t="str">
            <v>No communication till date. Outstanding Rs.18000/-(App format agrmnt)</v>
          </cell>
        </row>
        <row r="7530">
          <cell r="D7530" t="str">
            <v>VI970098</v>
          </cell>
          <cell r="E7530" t="str">
            <v>Davarasetty S S Murala Mohan</v>
          </cell>
          <cell r="F7530" t="str">
            <v>30.06.1997</v>
          </cell>
          <cell r="G7530">
            <v>30000</v>
          </cell>
          <cell r="H7530">
            <v>7500</v>
          </cell>
          <cell r="I7530">
            <v>22500</v>
          </cell>
          <cell r="J7530" t="str">
            <v>Outstanding</v>
          </cell>
          <cell r="K7530" t="str">
            <v>No</v>
          </cell>
          <cell r="L7530" t="str">
            <v>No communication till date. Outstanding Rs.22500/-(App format agrmnt)</v>
          </cell>
        </row>
        <row r="7531">
          <cell r="D7531" t="str">
            <v>VI970113</v>
          </cell>
          <cell r="E7531" t="str">
            <v>Madhu Chauhan</v>
          </cell>
          <cell r="F7531" t="str">
            <v>30.07.1997</v>
          </cell>
          <cell r="G7531">
            <v>30000</v>
          </cell>
          <cell r="H7531">
            <v>28500</v>
          </cell>
          <cell r="I7531">
            <v>0</v>
          </cell>
          <cell r="J7531" t="str">
            <v>I.R.M</v>
          </cell>
          <cell r="K7531" t="str">
            <v>No</v>
          </cell>
          <cell r="L7531" t="str">
            <v>last mail of member and we did not send any reply on 2015.</v>
          </cell>
        </row>
        <row r="7532">
          <cell r="D7532" t="str">
            <v>VI970074</v>
          </cell>
          <cell r="E7532" t="str">
            <v>Rajeswarama Kundha Raju</v>
          </cell>
          <cell r="F7532" t="str">
            <v>30.05.1997</v>
          </cell>
          <cell r="G7532">
            <v>30000</v>
          </cell>
          <cell r="H7532">
            <v>7500</v>
          </cell>
          <cell r="I7532">
            <v>22500</v>
          </cell>
          <cell r="J7532" t="str">
            <v>Outstanding</v>
          </cell>
          <cell r="K7532" t="str">
            <v>No</v>
          </cell>
          <cell r="L7532" t="str">
            <v>No communication till date. Outstanding Rs.22500/-(App format agrmnt)</v>
          </cell>
        </row>
        <row r="7533">
          <cell r="D7533" t="str">
            <v>VI960060</v>
          </cell>
          <cell r="E7533" t="str">
            <v>Akkineni Ratnamba</v>
          </cell>
          <cell r="F7533" t="str">
            <v>26.06.1996</v>
          </cell>
          <cell r="G7533">
            <v>32000</v>
          </cell>
          <cell r="H7533">
            <v>30400</v>
          </cell>
          <cell r="I7533">
            <v>0</v>
          </cell>
          <cell r="J7533" t="str">
            <v>I.R.M</v>
          </cell>
          <cell r="K7533" t="str">
            <v>No</v>
          </cell>
          <cell r="L7533" t="str">
            <v>last communication 05 ( App format agrmnt)</v>
          </cell>
        </row>
        <row r="7534">
          <cell r="D7534" t="str">
            <v>HY960011</v>
          </cell>
          <cell r="E7534" t="str">
            <v>Jayanath AM</v>
          </cell>
          <cell r="F7534" t="str">
            <v>30.03.1996</v>
          </cell>
          <cell r="G7534">
            <v>32000</v>
          </cell>
          <cell r="H7534">
            <v>32000</v>
          </cell>
          <cell r="I7534">
            <v>0</v>
          </cell>
          <cell r="J7534" t="str">
            <v>I.R.M</v>
          </cell>
          <cell r="K7534" t="str">
            <v>No</v>
          </cell>
          <cell r="L7534" t="str">
            <v>last communication 07 (App format Agrmnt)</v>
          </cell>
        </row>
        <row r="7535">
          <cell r="D7535" t="str">
            <v>HY960046</v>
          </cell>
          <cell r="E7535" t="str">
            <v>A.Annapurna</v>
          </cell>
          <cell r="F7535" t="str">
            <v>31.07.1996</v>
          </cell>
          <cell r="G7535">
            <v>32000</v>
          </cell>
          <cell r="H7535">
            <v>32000</v>
          </cell>
          <cell r="I7535">
            <v>0</v>
          </cell>
          <cell r="J7535" t="str">
            <v>I.R.M</v>
          </cell>
          <cell r="K7535" t="str">
            <v>No</v>
          </cell>
          <cell r="L7535" t="str">
            <v>last communication 11 (App format in aggmt)</v>
          </cell>
        </row>
        <row r="7536">
          <cell r="D7536" t="str">
            <v>VI970145</v>
          </cell>
          <cell r="E7536" t="str">
            <v>Chinder Ramakrishna Rao</v>
          </cell>
          <cell r="F7536" t="str">
            <v>30.10.1997</v>
          </cell>
          <cell r="G7536">
            <v>30000</v>
          </cell>
          <cell r="H7536">
            <v>7500</v>
          </cell>
          <cell r="I7536">
            <v>22500</v>
          </cell>
          <cell r="J7536" t="str">
            <v>Outstanding</v>
          </cell>
          <cell r="K7536" t="str">
            <v>No</v>
          </cell>
          <cell r="L7536" t="str">
            <v>No communication till date. Outstanding Rs.22500/-(App format agrmnt)</v>
          </cell>
        </row>
        <row r="7537">
          <cell r="D7537" t="str">
            <v>VI970144</v>
          </cell>
          <cell r="E7537" t="str">
            <v>Kanramanemi Venkata Rathnam</v>
          </cell>
          <cell r="F7537" t="str">
            <v>31.10.1997</v>
          </cell>
          <cell r="G7537">
            <v>30000</v>
          </cell>
          <cell r="H7537">
            <v>30000</v>
          </cell>
          <cell r="I7537">
            <v>0</v>
          </cell>
          <cell r="J7537" t="str">
            <v>Cancelled</v>
          </cell>
          <cell r="K7537">
            <v>0</v>
          </cell>
          <cell r="L7537" t="str">
            <v>Cancelled</v>
          </cell>
        </row>
        <row r="7538">
          <cell r="D7538" t="str">
            <v>VI970127</v>
          </cell>
          <cell r="E7538" t="str">
            <v>Kokku Srinivas Kumar</v>
          </cell>
          <cell r="F7538" t="str">
            <v>25.09.1997</v>
          </cell>
          <cell r="G7538">
            <v>30000</v>
          </cell>
          <cell r="H7538">
            <v>30000</v>
          </cell>
          <cell r="I7538">
            <v>0</v>
          </cell>
          <cell r="J7538" t="str">
            <v>I.R.M</v>
          </cell>
          <cell r="K7538" t="str">
            <v>No</v>
          </cell>
          <cell r="L7538" t="str">
            <v>no communication till date (App fromat Aggmnt)</v>
          </cell>
        </row>
        <row r="7539">
          <cell r="D7539" t="str">
            <v>VI970124</v>
          </cell>
          <cell r="E7539" t="str">
            <v>Chaparola Rama Krishna</v>
          </cell>
          <cell r="F7539" t="str">
            <v>25.09.1997</v>
          </cell>
          <cell r="G7539">
            <v>30000</v>
          </cell>
          <cell r="H7539">
            <v>25500</v>
          </cell>
          <cell r="I7539">
            <v>4500</v>
          </cell>
          <cell r="J7539" t="str">
            <v>Outstanding</v>
          </cell>
          <cell r="K7539" t="str">
            <v>No</v>
          </cell>
          <cell r="L7539" t="str">
            <v>No communication till date. Outstanding Rs 4500/-(App format agrmnt)</v>
          </cell>
        </row>
        <row r="7540">
          <cell r="D7540" t="str">
            <v>VI970125</v>
          </cell>
          <cell r="E7540" t="str">
            <v>Chaparola Rama Krishna</v>
          </cell>
          <cell r="F7540" t="str">
            <v>25.09.1997</v>
          </cell>
          <cell r="G7540">
            <v>30000</v>
          </cell>
          <cell r="H7540">
            <v>25500</v>
          </cell>
          <cell r="I7540">
            <v>4500</v>
          </cell>
          <cell r="J7540" t="str">
            <v>Outstanding</v>
          </cell>
          <cell r="K7540" t="str">
            <v>No</v>
          </cell>
          <cell r="L7540" t="str">
            <v>No communication till date. Outstanding Rs 4500/-(App format agrmnt)</v>
          </cell>
        </row>
        <row r="7541">
          <cell r="D7541" t="str">
            <v>VI970138</v>
          </cell>
          <cell r="E7541" t="str">
            <v>Chaganti Rambabu</v>
          </cell>
          <cell r="F7541" t="str">
            <v>30.10.1997</v>
          </cell>
          <cell r="G7541">
            <v>30000</v>
          </cell>
          <cell r="H7541">
            <v>30000</v>
          </cell>
          <cell r="I7541">
            <v>0</v>
          </cell>
          <cell r="J7541" t="str">
            <v>I.R.M</v>
          </cell>
          <cell r="K7541" t="str">
            <v>No</v>
          </cell>
          <cell r="L7541" t="str">
            <v>(only application from in file)no communication till date. (App format Agrmnt</v>
          </cell>
        </row>
        <row r="7542">
          <cell r="D7542" t="str">
            <v>VI970171</v>
          </cell>
          <cell r="E7542" t="str">
            <v>Godavari Yaxavalleya Prasad Rao</v>
          </cell>
          <cell r="F7542" t="str">
            <v>01.12.1997</v>
          </cell>
          <cell r="G7542">
            <v>30000</v>
          </cell>
          <cell r="H7542">
            <v>12000</v>
          </cell>
          <cell r="I7542">
            <v>18000</v>
          </cell>
          <cell r="J7542" t="str">
            <v>Outstanding</v>
          </cell>
          <cell r="K7542" t="str">
            <v>No</v>
          </cell>
          <cell r="L7542" t="str">
            <v>No communication till date. Outstanding Rs 18000/-(App format agrmnt)</v>
          </cell>
        </row>
        <row r="7543">
          <cell r="D7543" t="str">
            <v>VI970178</v>
          </cell>
          <cell r="E7543" t="str">
            <v>Motaru Panduranga Rao</v>
          </cell>
          <cell r="F7543" t="str">
            <v>01.12.1997</v>
          </cell>
          <cell r="G7543">
            <v>30000</v>
          </cell>
          <cell r="H7543">
            <v>13500</v>
          </cell>
          <cell r="I7543">
            <v>16500</v>
          </cell>
          <cell r="J7543" t="str">
            <v>Outstanding</v>
          </cell>
          <cell r="K7543" t="str">
            <v>No</v>
          </cell>
          <cell r="L7543" t="str">
            <v>Last Communication Till 1997 (Outstanding Rs 16500/-)(App fromat Aggmnt)</v>
          </cell>
        </row>
        <row r="7544">
          <cell r="D7544" t="str">
            <v>VI970157</v>
          </cell>
          <cell r="E7544" t="str">
            <v>Vommi Madhusudhana Rao</v>
          </cell>
          <cell r="F7544" t="str">
            <v>28.12.1997</v>
          </cell>
          <cell r="G7544">
            <v>24000</v>
          </cell>
          <cell r="H7544">
            <v>24000</v>
          </cell>
          <cell r="I7544">
            <v>0</v>
          </cell>
          <cell r="J7544" t="str">
            <v>I.R.M</v>
          </cell>
          <cell r="K7544" t="str">
            <v>No</v>
          </cell>
          <cell r="L7544" t="str">
            <v>no communication till date (App fromat Aggmnt)</v>
          </cell>
        </row>
        <row r="7545">
          <cell r="D7545" t="str">
            <v>VI970160</v>
          </cell>
          <cell r="E7545" t="str">
            <v>Alajanga Jagannath Rao</v>
          </cell>
          <cell r="F7545" t="str">
            <v>01.12.1997</v>
          </cell>
          <cell r="G7545">
            <v>30000</v>
          </cell>
          <cell r="H7545">
            <v>7500</v>
          </cell>
          <cell r="I7545">
            <v>22500</v>
          </cell>
          <cell r="J7545" t="str">
            <v>Outstanding</v>
          </cell>
          <cell r="K7545" t="str">
            <v>No</v>
          </cell>
          <cell r="L7545" t="str">
            <v>no communication till date (App fromat Aggmnt)</v>
          </cell>
        </row>
        <row r="7546">
          <cell r="D7546" t="str">
            <v>VI970174</v>
          </cell>
          <cell r="E7546" t="str">
            <v>Chodupalli Srinivis Nusty</v>
          </cell>
          <cell r="F7546" t="str">
            <v>01.12.1997</v>
          </cell>
          <cell r="G7546">
            <v>30000</v>
          </cell>
          <cell r="H7546" t="str">
            <v>NIL</v>
          </cell>
          <cell r="I7546">
            <v>0</v>
          </cell>
          <cell r="J7546" t="str">
            <v>Cancelled</v>
          </cell>
          <cell r="K7546">
            <v>0</v>
          </cell>
          <cell r="L7546" t="str">
            <v>Cancelled</v>
          </cell>
        </row>
        <row r="7547">
          <cell r="D7547" t="str">
            <v>VI970168</v>
          </cell>
          <cell r="E7547" t="str">
            <v>Motauru Chandra Shekar Rao</v>
          </cell>
          <cell r="F7547" t="str">
            <v>01.12.1997</v>
          </cell>
          <cell r="G7547">
            <v>30000</v>
          </cell>
          <cell r="H7547">
            <v>13500</v>
          </cell>
          <cell r="I7547">
            <v>16500</v>
          </cell>
          <cell r="J7547" t="str">
            <v>Outstanding</v>
          </cell>
          <cell r="K7547" t="str">
            <v>No</v>
          </cell>
          <cell r="L7547" t="str">
            <v>No Communication Till Date (Outstanding Rs 16500/-)(App fromat Aggmnt)</v>
          </cell>
        </row>
        <row r="7548">
          <cell r="D7548" t="str">
            <v>VI970173</v>
          </cell>
          <cell r="E7548" t="str">
            <v>Pispati Sambamurthy</v>
          </cell>
          <cell r="F7548" t="str">
            <v>01.12.1997</v>
          </cell>
          <cell r="G7548">
            <v>30000</v>
          </cell>
          <cell r="H7548">
            <v>30000</v>
          </cell>
          <cell r="I7548">
            <v>0</v>
          </cell>
          <cell r="J7548" t="str">
            <v>I.R.M</v>
          </cell>
          <cell r="K7548" t="str">
            <v>No</v>
          </cell>
          <cell r="L7548" t="str">
            <v>no communication till date (App fromat Aggmnt)</v>
          </cell>
        </row>
        <row r="7549">
          <cell r="D7549" t="str">
            <v>VI970155</v>
          </cell>
          <cell r="E7549" t="str">
            <v>Marina Kotashwara Rao</v>
          </cell>
          <cell r="F7549" t="str">
            <v>30.11.1997</v>
          </cell>
          <cell r="G7549">
            <v>30000</v>
          </cell>
          <cell r="H7549">
            <v>21000</v>
          </cell>
          <cell r="I7549">
            <v>9000</v>
          </cell>
          <cell r="J7549" t="str">
            <v>Outstanding</v>
          </cell>
          <cell r="K7549" t="str">
            <v>No</v>
          </cell>
          <cell r="L7549" t="str">
            <v>As POD last communication 2007.Outstanding Rs. 9,000/(App format agrmnt)</v>
          </cell>
        </row>
        <row r="7550">
          <cell r="D7550" t="str">
            <v>VI970191</v>
          </cell>
          <cell r="E7550" t="str">
            <v>Ebrahim Aarif</v>
          </cell>
          <cell r="F7550" t="str">
            <v>25.01.1998</v>
          </cell>
          <cell r="G7550">
            <v>30000</v>
          </cell>
          <cell r="H7550">
            <v>30000</v>
          </cell>
          <cell r="I7550">
            <v>0</v>
          </cell>
          <cell r="J7550" t="str">
            <v>I.R.M</v>
          </cell>
          <cell r="K7550" t="str">
            <v>No</v>
          </cell>
          <cell r="L7550" t="str">
            <v>no communication till date (App fromat Aggmnt)</v>
          </cell>
        </row>
        <row r="7551">
          <cell r="D7551" t="str">
            <v>VI970158</v>
          </cell>
          <cell r="E7551" t="str">
            <v>V.B N.R Vara Prasad</v>
          </cell>
          <cell r="F7551" t="str">
            <v>30.12.1997</v>
          </cell>
          <cell r="G7551">
            <v>30000</v>
          </cell>
          <cell r="H7551">
            <v>7500</v>
          </cell>
          <cell r="I7551">
            <v>22500</v>
          </cell>
          <cell r="J7551" t="str">
            <v>Outstanding</v>
          </cell>
          <cell r="K7551" t="str">
            <v>No</v>
          </cell>
          <cell r="L7551" t="str">
            <v>Documents is not in file..Outstanding Rs. 22500/- (App fromat agrmnt)</v>
          </cell>
        </row>
        <row r="7552">
          <cell r="D7552" t="str">
            <v>VI980012</v>
          </cell>
          <cell r="E7552" t="str">
            <v>Zia S Mehdi</v>
          </cell>
          <cell r="F7552" t="str">
            <v>28.02.1998</v>
          </cell>
          <cell r="G7552">
            <v>30000</v>
          </cell>
          <cell r="H7552">
            <v>16500</v>
          </cell>
          <cell r="I7552">
            <v>13500</v>
          </cell>
          <cell r="J7552" t="str">
            <v>Outstanding</v>
          </cell>
          <cell r="K7552" t="str">
            <v>No</v>
          </cell>
          <cell r="L7552" t="str">
            <v>No Communication Till Date (Outstanding Rs 13500/-)(App fromat Aggmnt)</v>
          </cell>
        </row>
        <row r="7553">
          <cell r="D7553" t="str">
            <v>VI970175</v>
          </cell>
          <cell r="E7553" t="str">
            <v>Madatulla Ganesh Kumar</v>
          </cell>
          <cell r="F7553" t="str">
            <v>01.12.1997</v>
          </cell>
          <cell r="G7553">
            <v>30000</v>
          </cell>
          <cell r="H7553">
            <v>7500</v>
          </cell>
          <cell r="I7553">
            <v>22500</v>
          </cell>
          <cell r="J7553" t="str">
            <v>Outstanding</v>
          </cell>
          <cell r="K7553" t="str">
            <v>No</v>
          </cell>
          <cell r="L7553" t="str">
            <v>No Communication Till Date (Outstanding Rs 22500/-)(App fromat Aggmnt)</v>
          </cell>
        </row>
        <row r="7554">
          <cell r="D7554" t="str">
            <v>VI970137</v>
          </cell>
          <cell r="E7554" t="str">
            <v>Changanti Srinivas Rao</v>
          </cell>
          <cell r="F7554" t="str">
            <v>31.10.1997</v>
          </cell>
          <cell r="G7554">
            <v>30000</v>
          </cell>
          <cell r="H7554">
            <v>7500</v>
          </cell>
          <cell r="I7554">
            <v>22500</v>
          </cell>
          <cell r="J7554" t="str">
            <v>Outstanding</v>
          </cell>
          <cell r="K7554" t="str">
            <v>No</v>
          </cell>
          <cell r="L7554" t="str">
            <v>No Communication Till Date (Outstanding Rs 22500/-)(App fromat Aggmnt)</v>
          </cell>
        </row>
        <row r="7555">
          <cell r="D7555" t="str">
            <v>VI970139</v>
          </cell>
          <cell r="E7555" t="str">
            <v>Kota Sakuntala</v>
          </cell>
          <cell r="F7555" t="str">
            <v>31.10.1997</v>
          </cell>
          <cell r="G7555">
            <v>30000</v>
          </cell>
          <cell r="H7555" t="str">
            <v>NIL</v>
          </cell>
          <cell r="I7555">
            <v>0</v>
          </cell>
          <cell r="J7555" t="str">
            <v>Cancelled</v>
          </cell>
          <cell r="K7555">
            <v>0</v>
          </cell>
          <cell r="L7555" t="str">
            <v>Cancelled</v>
          </cell>
        </row>
        <row r="7556">
          <cell r="D7556" t="str">
            <v>VI970154</v>
          </cell>
          <cell r="E7556" t="str">
            <v>Kallipalli Kurmandh</v>
          </cell>
          <cell r="F7556" t="str">
            <v>29.11.1997</v>
          </cell>
          <cell r="G7556">
            <v>30000</v>
          </cell>
          <cell r="H7556">
            <v>7500</v>
          </cell>
          <cell r="I7556">
            <v>22500</v>
          </cell>
          <cell r="J7556" t="str">
            <v>Outstanding</v>
          </cell>
          <cell r="K7556" t="str">
            <v>No</v>
          </cell>
          <cell r="L7556" t="str">
            <v>No Communication Till Date (Outstanding Rs 22500/-)(App fromat Aggmnt)</v>
          </cell>
        </row>
        <row r="7557">
          <cell r="D7557" t="str">
            <v>VI980007</v>
          </cell>
          <cell r="E7557" t="str">
            <v>Vaddadi Seshagiri</v>
          </cell>
          <cell r="F7557" t="str">
            <v>28.02.1998</v>
          </cell>
          <cell r="G7557">
            <v>30000</v>
          </cell>
          <cell r="H7557">
            <v>7500</v>
          </cell>
          <cell r="I7557">
            <v>22500</v>
          </cell>
          <cell r="J7557" t="str">
            <v>Outstanding</v>
          </cell>
          <cell r="K7557" t="str">
            <v>No</v>
          </cell>
          <cell r="L7557" t="str">
            <v>No Communication Till Date (Outstanding Rs 22500/-)(App fromat Aggmnt)</v>
          </cell>
        </row>
        <row r="7558">
          <cell r="D7558" t="str">
            <v>VI980008</v>
          </cell>
          <cell r="E7558" t="str">
            <v>Vaddadi Seshagiri</v>
          </cell>
          <cell r="F7558" t="str">
            <v>28.02.1998</v>
          </cell>
          <cell r="G7558">
            <v>30000</v>
          </cell>
          <cell r="H7558">
            <v>7500</v>
          </cell>
          <cell r="I7558">
            <v>22500</v>
          </cell>
          <cell r="J7558" t="str">
            <v>Outstanding</v>
          </cell>
          <cell r="K7558" t="str">
            <v>No</v>
          </cell>
          <cell r="L7558" t="str">
            <v>No Communication Till Date (Outstanding Rs 22500/-)(App fromat Aggmnt)</v>
          </cell>
        </row>
        <row r="7559">
          <cell r="D7559" t="str">
            <v>VI970197</v>
          </cell>
          <cell r="E7559" t="str">
            <v>A.M Aarif</v>
          </cell>
          <cell r="F7559" t="str">
            <v>25.01.1998</v>
          </cell>
          <cell r="G7559">
            <v>30000</v>
          </cell>
          <cell r="H7559">
            <v>30000</v>
          </cell>
          <cell r="I7559">
            <v>0</v>
          </cell>
          <cell r="J7559" t="str">
            <v>I.R.M</v>
          </cell>
          <cell r="K7559" t="str">
            <v>No</v>
          </cell>
          <cell r="L7559" t="str">
            <v>Letter not sent, last communication 99 (App fromat Agrmnt)</v>
          </cell>
        </row>
        <row r="7560">
          <cell r="D7560" t="str">
            <v>VI970185</v>
          </cell>
          <cell r="E7560" t="str">
            <v>Mehfooz Hussain</v>
          </cell>
          <cell r="F7560" t="str">
            <v>25.01.1998</v>
          </cell>
          <cell r="G7560">
            <v>30000</v>
          </cell>
          <cell r="H7560">
            <v>25500</v>
          </cell>
          <cell r="I7560">
            <v>4500</v>
          </cell>
          <cell r="J7560" t="str">
            <v>Outstanding</v>
          </cell>
          <cell r="K7560" t="str">
            <v>No</v>
          </cell>
          <cell r="L7560" t="str">
            <v xml:space="preserve">cancelled </v>
          </cell>
        </row>
        <row r="7561">
          <cell r="D7561" t="str">
            <v>VI970188</v>
          </cell>
          <cell r="E7561" t="str">
            <v>Marupudi Bhasharao</v>
          </cell>
          <cell r="F7561" t="str">
            <v>01.01.1998</v>
          </cell>
          <cell r="G7561">
            <v>30000</v>
          </cell>
          <cell r="H7561">
            <v>18000</v>
          </cell>
          <cell r="I7561">
            <v>12100</v>
          </cell>
          <cell r="J7561" t="str">
            <v>Outstanding</v>
          </cell>
          <cell r="K7561" t="str">
            <v>No</v>
          </cell>
          <cell r="L7561" t="str">
            <v>No Communication Till Date (Outstanding Rs 12100/-)(App fromat Aggmnt)</v>
          </cell>
        </row>
        <row r="7562">
          <cell r="D7562" t="str">
            <v>VI970189</v>
          </cell>
          <cell r="E7562" t="str">
            <v>Yerramesti Subbhamanyam</v>
          </cell>
          <cell r="F7562" t="str">
            <v>25.01.1998</v>
          </cell>
          <cell r="G7562">
            <v>30000</v>
          </cell>
          <cell r="H7562" t="str">
            <v>NIL</v>
          </cell>
          <cell r="I7562">
            <v>30000</v>
          </cell>
          <cell r="J7562" t="str">
            <v>Outstanding</v>
          </cell>
          <cell r="K7562" t="str">
            <v>No</v>
          </cell>
          <cell r="L7562" t="str">
            <v>No Communication Till Date (Outstanding Rs 30,000/-)(App fromat Aggmnt)</v>
          </cell>
        </row>
        <row r="7563">
          <cell r="D7563" t="str">
            <v>VI970192</v>
          </cell>
          <cell r="E7563" t="str">
            <v>Chittari Brahma Rao</v>
          </cell>
          <cell r="F7563" t="str">
            <v>25.01.1998</v>
          </cell>
          <cell r="G7563">
            <v>30000</v>
          </cell>
          <cell r="H7563">
            <v>30000</v>
          </cell>
          <cell r="I7563">
            <v>0</v>
          </cell>
          <cell r="J7563" t="str">
            <v>I.R.M</v>
          </cell>
          <cell r="K7563" t="str">
            <v>No</v>
          </cell>
          <cell r="L7563" t="str">
            <v>Letter not sent, last communication 99</v>
          </cell>
        </row>
        <row r="7564">
          <cell r="D7564" t="str">
            <v>VI970193</v>
          </cell>
          <cell r="E7564" t="str">
            <v>Ghanagam Venkatramana Murthy</v>
          </cell>
          <cell r="F7564" t="str">
            <v>29.01.1998</v>
          </cell>
          <cell r="G7564">
            <v>30000</v>
          </cell>
          <cell r="H7564">
            <v>25500</v>
          </cell>
          <cell r="I7564">
            <v>4500</v>
          </cell>
          <cell r="J7564" t="str">
            <v>Outstanding</v>
          </cell>
          <cell r="K7564" t="str">
            <v>No</v>
          </cell>
          <cell r="L7564" t="str">
            <v>No Communication Till Date (Outstanding Rs 4500/-)(App fromat Aggmnt)</v>
          </cell>
        </row>
        <row r="7565">
          <cell r="D7565" t="str">
            <v>VI970194</v>
          </cell>
          <cell r="E7565" t="str">
            <v>Zainuddin H Aarif</v>
          </cell>
          <cell r="F7565" t="str">
            <v>25.01.1998</v>
          </cell>
          <cell r="G7565">
            <v>30000</v>
          </cell>
          <cell r="H7565">
            <v>30000</v>
          </cell>
          <cell r="I7565">
            <v>0</v>
          </cell>
          <cell r="J7565" t="str">
            <v>I.R.M</v>
          </cell>
          <cell r="K7565" t="str">
            <v>No</v>
          </cell>
          <cell r="L7565" t="str">
            <v>last communication 02 (App fromt agrmnt)</v>
          </cell>
        </row>
        <row r="7566">
          <cell r="D7566" t="str">
            <v>HY960008</v>
          </cell>
          <cell r="E7566" t="str">
            <v>G Rajendran Nain</v>
          </cell>
          <cell r="F7566" t="str">
            <v>29.02.1996</v>
          </cell>
          <cell r="G7566">
            <v>30400</v>
          </cell>
          <cell r="H7566">
            <v>30400</v>
          </cell>
          <cell r="I7566">
            <v>0</v>
          </cell>
          <cell r="J7566" t="str">
            <v>I.R.M</v>
          </cell>
          <cell r="K7566" t="str">
            <v>No</v>
          </cell>
          <cell r="L7566" t="str">
            <v>last communication 99 (App fromat agrmnt)</v>
          </cell>
        </row>
        <row r="7567">
          <cell r="D7567" t="str">
            <v>VI970165</v>
          </cell>
          <cell r="E7567" t="str">
            <v>Poorsarla Satyanarayan</v>
          </cell>
          <cell r="F7567" t="str">
            <v>25.12.1997</v>
          </cell>
          <cell r="G7567">
            <v>24000</v>
          </cell>
          <cell r="H7567">
            <v>24000</v>
          </cell>
          <cell r="I7567">
            <v>0</v>
          </cell>
          <cell r="J7567" t="str">
            <v>I.R.M</v>
          </cell>
          <cell r="K7567" t="str">
            <v>No</v>
          </cell>
          <cell r="L7567" t="str">
            <v>last communication 05 ( App format agrmnt)</v>
          </cell>
        </row>
        <row r="7568">
          <cell r="D7568" t="str">
            <v>VI970164</v>
          </cell>
          <cell r="E7568" t="str">
            <v>Kolluru Thrinadha Subramya Gupta</v>
          </cell>
          <cell r="F7568" t="str">
            <v>26.12.1997</v>
          </cell>
          <cell r="G7568">
            <v>24000</v>
          </cell>
          <cell r="H7568">
            <v>24000</v>
          </cell>
          <cell r="I7568">
            <v>0</v>
          </cell>
          <cell r="J7568" t="str">
            <v>I.R.M</v>
          </cell>
          <cell r="K7568" t="str">
            <v>No</v>
          </cell>
          <cell r="L7568" t="str">
            <v>no communication till date (App fromat Aggmnt)</v>
          </cell>
        </row>
        <row r="7569">
          <cell r="D7569" t="str">
            <v>VI960061</v>
          </cell>
          <cell r="E7569" t="str">
            <v>Dasari Subbha Rao</v>
          </cell>
          <cell r="F7569" t="str">
            <v>26.06.1996</v>
          </cell>
          <cell r="G7569">
            <v>30000</v>
          </cell>
          <cell r="H7569">
            <v>15400</v>
          </cell>
          <cell r="I7569">
            <v>6600</v>
          </cell>
          <cell r="J7569" t="str">
            <v>Outstanding</v>
          </cell>
          <cell r="K7569" t="str">
            <v>No</v>
          </cell>
          <cell r="L7569" t="str">
            <v>As POD Last Communication Till 2007, (Outstanding Rs 6600/-)</v>
          </cell>
        </row>
        <row r="7570">
          <cell r="D7570" t="str">
            <v>BN960063</v>
          </cell>
          <cell r="E7570" t="str">
            <v xml:space="preserve">Hemanth Kumar </v>
          </cell>
          <cell r="F7570" t="str">
            <v>25.04.1996</v>
          </cell>
          <cell r="G7570">
            <v>27000</v>
          </cell>
          <cell r="H7570">
            <v>25650</v>
          </cell>
          <cell r="I7570">
            <v>0</v>
          </cell>
          <cell r="J7570" t="str">
            <v>I.R.M</v>
          </cell>
          <cell r="K7570" t="str">
            <v>No</v>
          </cell>
          <cell r="L7570" t="str">
            <v>Letter sent, last communication 07</v>
          </cell>
        </row>
        <row r="7571">
          <cell r="D7571" t="str">
            <v>VI960129</v>
          </cell>
          <cell r="E7571" t="str">
            <v>Ramaratham Doki</v>
          </cell>
          <cell r="F7571" t="str">
            <v>01.08.1996</v>
          </cell>
          <cell r="G7571">
            <v>22000</v>
          </cell>
          <cell r="H7571">
            <v>22000</v>
          </cell>
          <cell r="I7571">
            <v>0</v>
          </cell>
          <cell r="J7571" t="str">
            <v>R.M</v>
          </cell>
          <cell r="K7571">
            <v>2007</v>
          </cell>
          <cell r="L7571" t="str">
            <v>last communication 10 other app noVI960130,</v>
          </cell>
        </row>
        <row r="7572">
          <cell r="D7572" t="str">
            <v>BN960148</v>
          </cell>
          <cell r="E7572" t="str">
            <v>R Ravi Bhardwaj</v>
          </cell>
          <cell r="F7572" t="str">
            <v>31.08.1996</v>
          </cell>
          <cell r="G7572">
            <v>22000</v>
          </cell>
          <cell r="H7572">
            <v>22000</v>
          </cell>
          <cell r="I7572">
            <v>0</v>
          </cell>
          <cell r="J7572" t="str">
            <v>R.M</v>
          </cell>
          <cell r="K7572">
            <v>2007</v>
          </cell>
          <cell r="L7572" t="str">
            <v>Letter sent, last communication 07</v>
          </cell>
        </row>
        <row r="7573">
          <cell r="D7573" t="str">
            <v>VI960016</v>
          </cell>
          <cell r="E7573" t="str">
            <v>K.V.S Satyanarayana</v>
          </cell>
          <cell r="F7573" t="str">
            <v>21.03.1996</v>
          </cell>
          <cell r="G7573">
            <v>27000</v>
          </cell>
          <cell r="H7573">
            <v>16200</v>
          </cell>
          <cell r="I7573">
            <v>10800</v>
          </cell>
          <cell r="J7573" t="str">
            <v>Outstanding</v>
          </cell>
          <cell r="K7573" t="str">
            <v>No</v>
          </cell>
          <cell r="L7573" t="str">
            <v xml:space="preserve">no communication Outstanding Rs 10800/- </v>
          </cell>
        </row>
        <row r="7574">
          <cell r="D7574" t="str">
            <v>VI960098</v>
          </cell>
          <cell r="E7574" t="str">
            <v>Himat Kumar Hitawat</v>
          </cell>
          <cell r="F7574" t="str">
            <v>31.07.1996</v>
          </cell>
          <cell r="G7574">
            <v>30400</v>
          </cell>
          <cell r="H7574">
            <v>30400</v>
          </cell>
          <cell r="I7574">
            <v>0</v>
          </cell>
          <cell r="J7574" t="str">
            <v>I.R.M</v>
          </cell>
          <cell r="K7574" t="str">
            <v>No</v>
          </cell>
          <cell r="L7574" t="str">
            <v>Letter not sent, total 2membreships 04001474,04001475 tpt,last communication 05</v>
          </cell>
        </row>
        <row r="7575">
          <cell r="D7575" t="str">
            <v>VI960113</v>
          </cell>
          <cell r="E7575" t="str">
            <v>Himat Kumar Hirawat</v>
          </cell>
          <cell r="F7575" t="str">
            <v>30.07.1996</v>
          </cell>
          <cell r="G7575">
            <v>30400</v>
          </cell>
          <cell r="H7575">
            <v>30400</v>
          </cell>
          <cell r="I7575">
            <v>0</v>
          </cell>
          <cell r="J7575" t="str">
            <v>I.R.M</v>
          </cell>
          <cell r="K7575" t="str">
            <v>No</v>
          </cell>
          <cell r="L7575" t="str">
            <v>Letter not sent, total 2membreships 04001474,04001475 tpt,last communication 05</v>
          </cell>
        </row>
        <row r="7576">
          <cell r="D7576">
            <v>5000002</v>
          </cell>
          <cell r="E7576" t="str">
            <v xml:space="preserve">S. Hemalatha </v>
          </cell>
          <cell r="F7576" t="str">
            <v>28.04.1994</v>
          </cell>
          <cell r="G7576">
            <v>27000</v>
          </cell>
          <cell r="H7576">
            <v>25650</v>
          </cell>
          <cell r="I7576">
            <v>0</v>
          </cell>
          <cell r="J7576" t="str">
            <v>I.R.M</v>
          </cell>
          <cell r="K7576" t="str">
            <v>No</v>
          </cell>
          <cell r="L7576" t="str">
            <v>last communication 02</v>
          </cell>
        </row>
        <row r="7577">
          <cell r="D7577">
            <v>5000003</v>
          </cell>
          <cell r="E7577" t="str">
            <v>S. Rama Chandra Rao</v>
          </cell>
          <cell r="F7577" t="str">
            <v>16.04.1994</v>
          </cell>
          <cell r="G7577">
            <v>22000</v>
          </cell>
          <cell r="H7577">
            <v>18700</v>
          </cell>
          <cell r="I7577">
            <v>3300</v>
          </cell>
          <cell r="J7577" t="str">
            <v>Outstanding</v>
          </cell>
          <cell r="K7577" t="str">
            <v>No</v>
          </cell>
          <cell r="L7577" t="str">
            <v xml:space="preserve">no communication Outstanding Rs 3300/- </v>
          </cell>
        </row>
        <row r="7578">
          <cell r="D7578">
            <v>5000009</v>
          </cell>
          <cell r="E7578" t="str">
            <v>S Jayaraman</v>
          </cell>
          <cell r="F7578" t="str">
            <v>20.04.1994</v>
          </cell>
          <cell r="G7578">
            <v>32000</v>
          </cell>
          <cell r="H7578">
            <v>17600</v>
          </cell>
          <cell r="I7578">
            <v>14400</v>
          </cell>
          <cell r="J7578" t="str">
            <v>Outstanding</v>
          </cell>
          <cell r="K7578" t="str">
            <v>No</v>
          </cell>
          <cell r="L7578" t="str">
            <v>Last Communication Till 2000 (Outstanding Rs 14400/-)</v>
          </cell>
        </row>
        <row r="7579">
          <cell r="D7579">
            <v>5000010</v>
          </cell>
          <cell r="E7579" t="str">
            <v>Industrial Control &amp; Drivers (India) P Ltd</v>
          </cell>
          <cell r="F7579" t="str">
            <v>15.04.1994</v>
          </cell>
          <cell r="G7579">
            <v>27000</v>
          </cell>
          <cell r="H7579">
            <v>8100</v>
          </cell>
          <cell r="I7579">
            <v>18900</v>
          </cell>
          <cell r="J7579" t="str">
            <v>Outstanding</v>
          </cell>
          <cell r="K7579" t="str">
            <v>No</v>
          </cell>
          <cell r="L7579" t="str">
            <v xml:space="preserve">no communication Outstanding Rs 18900/- </v>
          </cell>
        </row>
        <row r="7580">
          <cell r="D7580">
            <v>5000015</v>
          </cell>
          <cell r="E7580" t="str">
            <v>Vijyalakhmi Iyeer</v>
          </cell>
          <cell r="F7580" t="str">
            <v>30.05.1994</v>
          </cell>
          <cell r="G7580">
            <v>27000</v>
          </cell>
          <cell r="H7580" t="str">
            <v>NIL</v>
          </cell>
          <cell r="I7580">
            <v>0</v>
          </cell>
          <cell r="J7580" t="str">
            <v>Cancelled</v>
          </cell>
          <cell r="K7580">
            <v>0</v>
          </cell>
          <cell r="L7580" t="str">
            <v>Cancelled</v>
          </cell>
        </row>
        <row r="7581">
          <cell r="D7581">
            <v>5000016</v>
          </cell>
          <cell r="E7581" t="str">
            <v>Mohan Raghavan</v>
          </cell>
          <cell r="F7581" t="str">
            <v>30.05.1994</v>
          </cell>
          <cell r="G7581">
            <v>32000</v>
          </cell>
          <cell r="H7581" t="str">
            <v>NIL</v>
          </cell>
          <cell r="I7581">
            <v>0</v>
          </cell>
          <cell r="J7581" t="str">
            <v>Cancelled</v>
          </cell>
          <cell r="K7581">
            <v>0</v>
          </cell>
          <cell r="L7581" t="str">
            <v>cancelled</v>
          </cell>
        </row>
        <row r="7582">
          <cell r="D7582">
            <v>5000017</v>
          </cell>
          <cell r="E7582" t="str">
            <v>Uday Prabha Finance (P) Ltd</v>
          </cell>
          <cell r="F7582" t="str">
            <v>02.06.1994</v>
          </cell>
          <cell r="G7582">
            <v>27000</v>
          </cell>
          <cell r="H7582">
            <v>27000</v>
          </cell>
          <cell r="I7582">
            <v>0</v>
          </cell>
          <cell r="J7582" t="str">
            <v>I.R.M</v>
          </cell>
          <cell r="K7582" t="str">
            <v>No</v>
          </cell>
          <cell r="L7582" t="str">
            <v>last communication 99</v>
          </cell>
        </row>
        <row r="7583">
          <cell r="D7583">
            <v>5000019</v>
          </cell>
          <cell r="E7583" t="str">
            <v>K. Shobha</v>
          </cell>
          <cell r="F7583" t="str">
            <v>30.05.1994</v>
          </cell>
          <cell r="G7583">
            <v>22000</v>
          </cell>
          <cell r="H7583" t="str">
            <v>NIL</v>
          </cell>
          <cell r="I7583">
            <v>0</v>
          </cell>
          <cell r="J7583" t="str">
            <v>Cancelled</v>
          </cell>
          <cell r="K7583">
            <v>0</v>
          </cell>
          <cell r="L7583" t="str">
            <v>Cancelled</v>
          </cell>
        </row>
        <row r="7584">
          <cell r="D7584">
            <v>5000021</v>
          </cell>
          <cell r="E7584" t="str">
            <v>Vijay Kumar</v>
          </cell>
          <cell r="F7584" t="str">
            <v>02.06.1994</v>
          </cell>
          <cell r="G7584">
            <v>27000</v>
          </cell>
          <cell r="H7584">
            <v>27000</v>
          </cell>
          <cell r="I7584">
            <v>0</v>
          </cell>
          <cell r="J7584" t="str">
            <v>R.M</v>
          </cell>
          <cell r="K7584">
            <v>2009</v>
          </cell>
          <cell r="L7584" t="str">
            <v>last letter send with Amc details in communication 09</v>
          </cell>
        </row>
        <row r="7585">
          <cell r="D7585">
            <v>5000023</v>
          </cell>
          <cell r="E7585" t="str">
            <v>G Balaji Choudhary</v>
          </cell>
          <cell r="F7585" t="str">
            <v>07.06.1994</v>
          </cell>
          <cell r="G7585">
            <v>22000</v>
          </cell>
          <cell r="H7585">
            <v>12100</v>
          </cell>
          <cell r="I7585">
            <v>9900</v>
          </cell>
          <cell r="J7585" t="str">
            <v>Outstanding</v>
          </cell>
          <cell r="K7585" t="str">
            <v>No</v>
          </cell>
          <cell r="L7585" t="str">
            <v>As POD Last Communication Till 2007 (Outstanding Rs 9900/-)</v>
          </cell>
        </row>
        <row r="7586">
          <cell r="D7586">
            <v>5000024</v>
          </cell>
          <cell r="E7586" t="str">
            <v>Thomas Philip</v>
          </cell>
          <cell r="F7586" t="str">
            <v>18.06.1994</v>
          </cell>
          <cell r="G7586">
            <v>30400</v>
          </cell>
          <cell r="H7586">
            <v>30400</v>
          </cell>
          <cell r="I7586">
            <v>0</v>
          </cell>
          <cell r="J7586" t="str">
            <v>I.R.M</v>
          </cell>
          <cell r="K7586" t="str">
            <v>No</v>
          </cell>
          <cell r="L7586" t="str">
            <v>no communication till date</v>
          </cell>
        </row>
        <row r="7587">
          <cell r="D7587">
            <v>5000025</v>
          </cell>
          <cell r="E7587" t="str">
            <v>S Gopal</v>
          </cell>
          <cell r="F7587" t="str">
            <v>09.06.1994</v>
          </cell>
          <cell r="G7587">
            <v>22000</v>
          </cell>
          <cell r="H7587" t="str">
            <v>NIL</v>
          </cell>
          <cell r="I7587">
            <v>0</v>
          </cell>
          <cell r="J7587" t="str">
            <v>Cancelled</v>
          </cell>
          <cell r="K7587">
            <v>0</v>
          </cell>
          <cell r="L7587" t="str">
            <v>Cancelled</v>
          </cell>
        </row>
        <row r="7588">
          <cell r="D7588">
            <v>5000027</v>
          </cell>
          <cell r="E7588" t="str">
            <v>S. Palani Sundram</v>
          </cell>
          <cell r="F7588" t="str">
            <v>18.06.1994</v>
          </cell>
          <cell r="G7588">
            <v>22000</v>
          </cell>
          <cell r="H7588" t="str">
            <v>NIL</v>
          </cell>
          <cell r="I7588">
            <v>0</v>
          </cell>
          <cell r="J7588" t="str">
            <v>Cancelled</v>
          </cell>
          <cell r="K7588">
            <v>0</v>
          </cell>
          <cell r="L7588" t="str">
            <v>Cancelled</v>
          </cell>
        </row>
        <row r="7589">
          <cell r="D7589">
            <v>5000031</v>
          </cell>
          <cell r="E7589" t="str">
            <v>S. Palanippan</v>
          </cell>
          <cell r="F7589" t="str">
            <v>24.06.1994</v>
          </cell>
          <cell r="G7589">
            <v>27000</v>
          </cell>
          <cell r="H7589">
            <v>27000</v>
          </cell>
          <cell r="I7589">
            <v>0</v>
          </cell>
          <cell r="J7589" t="str">
            <v>I.R.M</v>
          </cell>
          <cell r="K7589" t="str">
            <v>No</v>
          </cell>
          <cell r="L7589" t="str">
            <v>last letter send with Amc details in communication 09</v>
          </cell>
        </row>
        <row r="7590">
          <cell r="D7590">
            <v>5000032</v>
          </cell>
          <cell r="E7590" t="str">
            <v>M.I Hameed Mustaq</v>
          </cell>
          <cell r="F7590" t="str">
            <v>30.06.1994</v>
          </cell>
          <cell r="G7590">
            <v>22000</v>
          </cell>
          <cell r="H7590">
            <v>22000</v>
          </cell>
          <cell r="I7590">
            <v>0</v>
          </cell>
          <cell r="J7590" t="str">
            <v>I.R.M</v>
          </cell>
          <cell r="K7590" t="str">
            <v>No</v>
          </cell>
          <cell r="L7590" t="str">
            <v>no communication till date</v>
          </cell>
        </row>
        <row r="7591">
          <cell r="D7591">
            <v>5000033</v>
          </cell>
          <cell r="E7591" t="str">
            <v>Indu Bhootra</v>
          </cell>
          <cell r="F7591" t="str">
            <v>27.06.1994</v>
          </cell>
          <cell r="G7591">
            <v>32000</v>
          </cell>
          <cell r="H7591">
            <v>32000</v>
          </cell>
          <cell r="I7591">
            <v>0</v>
          </cell>
          <cell r="J7591" t="str">
            <v>I.R.M</v>
          </cell>
          <cell r="K7591" t="str">
            <v>No</v>
          </cell>
          <cell r="L7591" t="str">
            <v>As POD last communication 07,total 2 membership of TPT:- 05000034 and 05000033</v>
          </cell>
        </row>
        <row r="7592">
          <cell r="D7592">
            <v>5000034</v>
          </cell>
          <cell r="E7592" t="str">
            <v>I.G Bhootra</v>
          </cell>
          <cell r="F7592" t="str">
            <v>27.06.1994</v>
          </cell>
          <cell r="G7592">
            <v>32000</v>
          </cell>
          <cell r="H7592">
            <v>32000</v>
          </cell>
          <cell r="I7592">
            <v>0</v>
          </cell>
          <cell r="J7592" t="str">
            <v>I.R.M</v>
          </cell>
          <cell r="K7592" t="str">
            <v>No</v>
          </cell>
          <cell r="L7592" t="str">
            <v>As POD last communication 07,total 2 membership of TPT:- 05000034 and 05000033</v>
          </cell>
        </row>
        <row r="7593">
          <cell r="D7593">
            <v>5000035</v>
          </cell>
          <cell r="E7593" t="str">
            <v>RajaLakshmi Karunandi</v>
          </cell>
          <cell r="F7593" t="str">
            <v>27.06.1994</v>
          </cell>
          <cell r="G7593">
            <v>27000</v>
          </cell>
          <cell r="H7593" t="str">
            <v>NIL</v>
          </cell>
          <cell r="I7593">
            <v>0</v>
          </cell>
          <cell r="J7593" t="str">
            <v>Cancelled</v>
          </cell>
          <cell r="K7593">
            <v>0</v>
          </cell>
          <cell r="L7593" t="str">
            <v>Cancelled</v>
          </cell>
        </row>
        <row r="7594">
          <cell r="D7594">
            <v>5000036</v>
          </cell>
          <cell r="E7594" t="str">
            <v>Ghanammal Devasirvatham &amp; Chartrust</v>
          </cell>
          <cell r="F7594" t="str">
            <v>23.06.1994</v>
          </cell>
          <cell r="G7594">
            <v>22000</v>
          </cell>
          <cell r="H7594">
            <v>6600</v>
          </cell>
          <cell r="I7594">
            <v>15400</v>
          </cell>
          <cell r="J7594" t="str">
            <v>Outstanding</v>
          </cell>
          <cell r="K7594" t="str">
            <v>No</v>
          </cell>
          <cell r="L7594" t="str">
            <v xml:space="preserve">no communication Outstanding Rs 15400/- </v>
          </cell>
        </row>
        <row r="7595">
          <cell r="D7595">
            <v>5000037</v>
          </cell>
          <cell r="E7595" t="str">
            <v>Raja Lakshmi Karunanidi</v>
          </cell>
          <cell r="F7595" t="str">
            <v>29.06.1994</v>
          </cell>
          <cell r="G7595">
            <v>32000</v>
          </cell>
          <cell r="H7595" t="str">
            <v>NIL</v>
          </cell>
          <cell r="I7595">
            <v>0</v>
          </cell>
          <cell r="J7595" t="str">
            <v>Cancelled</v>
          </cell>
          <cell r="K7595">
            <v>0</v>
          </cell>
          <cell r="L7595" t="str">
            <v>Cancelled</v>
          </cell>
        </row>
        <row r="7596">
          <cell r="D7596">
            <v>5000039</v>
          </cell>
          <cell r="E7596" t="str">
            <v>T.K Sadanandam</v>
          </cell>
          <cell r="F7596" t="str">
            <v>29.06.1994</v>
          </cell>
          <cell r="G7596">
            <v>32000</v>
          </cell>
          <cell r="H7596">
            <v>19200</v>
          </cell>
          <cell r="I7596">
            <v>12800</v>
          </cell>
          <cell r="J7596" t="str">
            <v>Outstanding</v>
          </cell>
          <cell r="K7596" t="str">
            <v>No</v>
          </cell>
          <cell r="L7596" t="str">
            <v>Last Communication Till 1999 (Outstanding Rs 12800/-)</v>
          </cell>
        </row>
        <row r="7597">
          <cell r="D7597">
            <v>5000041</v>
          </cell>
          <cell r="E7597" t="str">
            <v>M.V Hari</v>
          </cell>
          <cell r="F7597" t="str">
            <v>27.06.1994</v>
          </cell>
          <cell r="G7597">
            <v>23200</v>
          </cell>
          <cell r="H7597">
            <v>23200</v>
          </cell>
          <cell r="I7597">
            <v>0</v>
          </cell>
          <cell r="J7597" t="str">
            <v>I.R.M</v>
          </cell>
          <cell r="K7597" t="str">
            <v>No</v>
          </cell>
          <cell r="L7597" t="str">
            <v>As POD last communication 2007</v>
          </cell>
        </row>
        <row r="7598">
          <cell r="D7598">
            <v>5000042</v>
          </cell>
          <cell r="E7598" t="str">
            <v>M Venkataramana</v>
          </cell>
          <cell r="F7598" t="str">
            <v>23.06.1994</v>
          </cell>
          <cell r="G7598">
            <v>27000</v>
          </cell>
          <cell r="H7598">
            <v>27000</v>
          </cell>
          <cell r="I7598">
            <v>0</v>
          </cell>
          <cell r="J7598" t="str">
            <v>I.R.M</v>
          </cell>
          <cell r="K7598" t="str">
            <v>No</v>
          </cell>
          <cell r="L7598" t="str">
            <v>no communication till date</v>
          </cell>
        </row>
        <row r="7599">
          <cell r="D7599">
            <v>5000044</v>
          </cell>
          <cell r="E7599" t="str">
            <v>Ramesh Kumar</v>
          </cell>
          <cell r="F7599" t="str">
            <v>30.06.1994</v>
          </cell>
          <cell r="G7599">
            <v>32000</v>
          </cell>
          <cell r="H7599">
            <v>12800</v>
          </cell>
          <cell r="I7599">
            <v>19200</v>
          </cell>
          <cell r="J7599" t="str">
            <v>Outstanding</v>
          </cell>
          <cell r="K7599" t="str">
            <v>No</v>
          </cell>
          <cell r="L7599" t="str">
            <v>As POD Last Communication Till 2007 (Outstanding Rs 19200/-)</v>
          </cell>
        </row>
        <row r="7600">
          <cell r="D7600">
            <v>5000045</v>
          </cell>
          <cell r="E7600" t="str">
            <v>J Ram Kumar</v>
          </cell>
          <cell r="F7600" t="str">
            <v>27.06.1994</v>
          </cell>
          <cell r="G7600">
            <v>27000</v>
          </cell>
          <cell r="H7600">
            <v>0</v>
          </cell>
          <cell r="I7600">
            <v>0</v>
          </cell>
          <cell r="J7600" t="str">
            <v>*LUCKY WINNER</v>
          </cell>
          <cell r="K7600" t="str">
            <v>No</v>
          </cell>
          <cell r="L7600" t="str">
            <v>last communication 08… Lucky Winner</v>
          </cell>
        </row>
        <row r="7601">
          <cell r="D7601">
            <v>5000046</v>
          </cell>
          <cell r="E7601" t="str">
            <v>J Clement Sudhakar</v>
          </cell>
          <cell r="F7601" t="str">
            <v>30.06.1994</v>
          </cell>
          <cell r="G7601">
            <v>22000</v>
          </cell>
          <cell r="H7601" t="str">
            <v>NIL</v>
          </cell>
          <cell r="I7601">
            <v>0</v>
          </cell>
          <cell r="J7601" t="str">
            <v>Cancelled</v>
          </cell>
          <cell r="K7601">
            <v>0</v>
          </cell>
          <cell r="L7601" t="str">
            <v>Cancelled</v>
          </cell>
        </row>
        <row r="7602">
          <cell r="D7602">
            <v>5000048</v>
          </cell>
          <cell r="E7602" t="str">
            <v>Hemaraj Sakhelechd</v>
          </cell>
          <cell r="F7602" t="str">
            <v>16.07.1994</v>
          </cell>
          <cell r="G7602">
            <v>27000</v>
          </cell>
          <cell r="H7602">
            <v>5500</v>
          </cell>
          <cell r="I7602">
            <v>16500</v>
          </cell>
          <cell r="J7602" t="str">
            <v>Outstanding</v>
          </cell>
          <cell r="K7602" t="str">
            <v>No</v>
          </cell>
          <cell r="L7602" t="str">
            <v>As POD Last Communication Till 2007 (Outstanding Rs 16500/-)</v>
          </cell>
        </row>
        <row r="7603">
          <cell r="D7603">
            <v>5000050</v>
          </cell>
          <cell r="E7603" t="str">
            <v>K Vishwanath</v>
          </cell>
          <cell r="F7603" t="str">
            <v>08.07.1994</v>
          </cell>
          <cell r="G7603">
            <v>27000</v>
          </cell>
          <cell r="H7603">
            <v>27000</v>
          </cell>
          <cell r="I7603">
            <v>0</v>
          </cell>
          <cell r="J7603" t="str">
            <v>I.R.M</v>
          </cell>
          <cell r="K7603" t="str">
            <v>No</v>
          </cell>
          <cell r="L7603" t="str">
            <v>last mail with all pending dues in 2016</v>
          </cell>
        </row>
        <row r="7604">
          <cell r="D7604">
            <v>5000051</v>
          </cell>
          <cell r="E7604" t="str">
            <v>Mavami</v>
          </cell>
          <cell r="F7604" t="str">
            <v>20.04.1994</v>
          </cell>
          <cell r="G7604">
            <v>27000</v>
          </cell>
          <cell r="H7604">
            <v>27000</v>
          </cell>
          <cell r="I7604">
            <v>0</v>
          </cell>
          <cell r="J7604" t="str">
            <v>I.R.M</v>
          </cell>
          <cell r="K7604" t="str">
            <v>No</v>
          </cell>
          <cell r="L7604" t="str">
            <v>As POD last communication 07</v>
          </cell>
        </row>
        <row r="7605">
          <cell r="D7605">
            <v>5000052</v>
          </cell>
          <cell r="E7605" t="str">
            <v>K. Vadivanibal</v>
          </cell>
          <cell r="F7605" t="str">
            <v>21.07.1994</v>
          </cell>
          <cell r="G7605">
            <v>32000</v>
          </cell>
          <cell r="H7605">
            <v>32000</v>
          </cell>
          <cell r="I7605" t="str">
            <v>Ex 9600/-</v>
          </cell>
          <cell r="J7605" t="str">
            <v>I.R.M</v>
          </cell>
          <cell r="K7605" t="str">
            <v>No</v>
          </cell>
          <cell r="L7605" t="str">
            <v>As POD  last communication 07 (Excess Amount Rs 9600/-)</v>
          </cell>
        </row>
        <row r="7606">
          <cell r="D7606">
            <v>5000053</v>
          </cell>
          <cell r="E7606" t="str">
            <v>V. Krishna Moorthy</v>
          </cell>
          <cell r="F7606" t="str">
            <v>20.07.1994</v>
          </cell>
          <cell r="G7606">
            <v>27000</v>
          </cell>
          <cell r="H7606">
            <v>27000</v>
          </cell>
          <cell r="I7606">
            <v>0</v>
          </cell>
          <cell r="J7606" t="str">
            <v>I.R.M</v>
          </cell>
          <cell r="K7606" t="str">
            <v>No</v>
          </cell>
          <cell r="L7606" t="str">
            <v>As POD last communication 07</v>
          </cell>
        </row>
        <row r="7607">
          <cell r="D7607">
            <v>5000054</v>
          </cell>
          <cell r="E7607" t="str">
            <v>A Thiyagarja</v>
          </cell>
          <cell r="F7607" t="str">
            <v>19.07.1994</v>
          </cell>
          <cell r="G7607">
            <v>32000</v>
          </cell>
          <cell r="H7607">
            <v>32000</v>
          </cell>
          <cell r="I7607">
            <v>0</v>
          </cell>
          <cell r="J7607" t="str">
            <v>R.M</v>
          </cell>
          <cell r="K7607">
            <v>2007</v>
          </cell>
          <cell r="L7607" t="str">
            <v>As POD last communication 07</v>
          </cell>
        </row>
        <row r="7608">
          <cell r="D7608">
            <v>5000056</v>
          </cell>
          <cell r="E7608" t="str">
            <v>M Ram Chhabria</v>
          </cell>
          <cell r="F7608" t="str">
            <v>16.07.1994</v>
          </cell>
          <cell r="G7608">
            <v>27000</v>
          </cell>
          <cell r="H7608" t="str">
            <v>NIL</v>
          </cell>
          <cell r="I7608">
            <v>0</v>
          </cell>
          <cell r="J7608" t="str">
            <v>Cancelled</v>
          </cell>
          <cell r="K7608">
            <v>0</v>
          </cell>
          <cell r="L7608" t="str">
            <v>Cancelled</v>
          </cell>
        </row>
        <row r="7609">
          <cell r="D7609">
            <v>5000057</v>
          </cell>
          <cell r="E7609" t="str">
            <v>C.K Sampath Kumar</v>
          </cell>
          <cell r="F7609" t="str">
            <v>25.07.1994</v>
          </cell>
          <cell r="G7609">
            <v>27000</v>
          </cell>
          <cell r="H7609">
            <v>25650</v>
          </cell>
          <cell r="I7609">
            <v>0</v>
          </cell>
          <cell r="J7609" t="str">
            <v>I.R.M</v>
          </cell>
          <cell r="K7609" t="str">
            <v>No</v>
          </cell>
          <cell r="L7609" t="str">
            <v>As POD last communication 07</v>
          </cell>
        </row>
        <row r="7610">
          <cell r="D7610">
            <v>5000058</v>
          </cell>
          <cell r="E7610" t="str">
            <v>D Srinivasan</v>
          </cell>
          <cell r="F7610" t="str">
            <v>15.07.1994</v>
          </cell>
          <cell r="G7610">
            <v>27000</v>
          </cell>
          <cell r="H7610">
            <v>27000</v>
          </cell>
          <cell r="I7610">
            <v>0</v>
          </cell>
          <cell r="J7610" t="str">
            <v>I.R.M</v>
          </cell>
          <cell r="K7610" t="str">
            <v>No</v>
          </cell>
          <cell r="L7610" t="str">
            <v>As POD last communication 07</v>
          </cell>
        </row>
        <row r="7611">
          <cell r="D7611">
            <v>5000059</v>
          </cell>
          <cell r="E7611" t="str">
            <v>G Samker</v>
          </cell>
          <cell r="F7611" t="str">
            <v>19.07.1994</v>
          </cell>
          <cell r="G7611">
            <v>27000</v>
          </cell>
          <cell r="H7611">
            <v>27000</v>
          </cell>
          <cell r="I7611">
            <v>0</v>
          </cell>
          <cell r="J7611" t="str">
            <v>I.R.M</v>
          </cell>
          <cell r="K7611" t="str">
            <v>No</v>
          </cell>
          <cell r="L7611" t="str">
            <v>Last Communication Till 2013</v>
          </cell>
        </row>
        <row r="7612">
          <cell r="D7612">
            <v>5000060</v>
          </cell>
          <cell r="E7612" t="str">
            <v>Lakhmi Muralidharan</v>
          </cell>
          <cell r="F7612" t="str">
            <v>18.07.1994</v>
          </cell>
          <cell r="G7612">
            <v>22000</v>
          </cell>
          <cell r="H7612">
            <v>22000</v>
          </cell>
          <cell r="I7612">
            <v>0</v>
          </cell>
          <cell r="J7612" t="str">
            <v>I.R.M</v>
          </cell>
          <cell r="K7612" t="str">
            <v>No</v>
          </cell>
          <cell r="L7612" t="str">
            <v>As POD last communication 07</v>
          </cell>
        </row>
        <row r="7613">
          <cell r="D7613">
            <v>5000061</v>
          </cell>
          <cell r="E7613" t="str">
            <v>T.Kumar G Thandapani</v>
          </cell>
          <cell r="F7613" t="str">
            <v>21.07.1994</v>
          </cell>
          <cell r="G7613">
            <v>32000</v>
          </cell>
          <cell r="H7613">
            <v>32000</v>
          </cell>
          <cell r="I7613">
            <v>0</v>
          </cell>
          <cell r="J7613" t="str">
            <v>I.R.M</v>
          </cell>
          <cell r="K7613" t="str">
            <v>No</v>
          </cell>
          <cell r="L7613" t="str">
            <v>No Communication Till Date</v>
          </cell>
        </row>
        <row r="7614">
          <cell r="D7614">
            <v>5000062</v>
          </cell>
          <cell r="E7614" t="str">
            <v>V Arumaya Chandran</v>
          </cell>
          <cell r="F7614" t="str">
            <v>28.07.1994</v>
          </cell>
          <cell r="G7614">
            <v>27000</v>
          </cell>
          <cell r="H7614" t="str">
            <v>Nill</v>
          </cell>
          <cell r="I7614">
            <v>0</v>
          </cell>
          <cell r="J7614" t="str">
            <v>Cancelled</v>
          </cell>
          <cell r="K7614">
            <v>0</v>
          </cell>
          <cell r="L7614" t="str">
            <v>Cancellection Date:- 02-08-1995</v>
          </cell>
        </row>
        <row r="7615">
          <cell r="D7615">
            <v>5000064</v>
          </cell>
          <cell r="E7615" t="str">
            <v>K.K Anuradha</v>
          </cell>
          <cell r="F7615" t="str">
            <v>21.07.1994</v>
          </cell>
          <cell r="G7615">
            <v>22000</v>
          </cell>
          <cell r="H7615">
            <v>5500</v>
          </cell>
          <cell r="I7615">
            <v>16500</v>
          </cell>
          <cell r="J7615" t="str">
            <v>Outstanding</v>
          </cell>
          <cell r="K7615" t="str">
            <v>No</v>
          </cell>
          <cell r="L7615" t="str">
            <v xml:space="preserve">no communication Outstanding Rs 16500/- </v>
          </cell>
        </row>
        <row r="7616">
          <cell r="D7616">
            <v>5000066</v>
          </cell>
          <cell r="E7616" t="str">
            <v>C Lakhmany</v>
          </cell>
          <cell r="F7616" t="str">
            <v>30.07.1994</v>
          </cell>
          <cell r="G7616">
            <v>32000</v>
          </cell>
          <cell r="H7616">
            <v>32000</v>
          </cell>
          <cell r="I7616">
            <v>0</v>
          </cell>
          <cell r="J7616" t="str">
            <v>I.R.M</v>
          </cell>
          <cell r="K7616" t="str">
            <v>No</v>
          </cell>
          <cell r="L7616" t="str">
            <v>As POD last communication 07</v>
          </cell>
        </row>
        <row r="7617">
          <cell r="D7617">
            <v>5000068</v>
          </cell>
          <cell r="E7617" t="str">
            <v>A Majummsha Begam</v>
          </cell>
          <cell r="F7617" t="str">
            <v>27.07.1994</v>
          </cell>
          <cell r="G7617">
            <v>22000</v>
          </cell>
          <cell r="H7617" t="str">
            <v>Nill</v>
          </cell>
          <cell r="I7617">
            <v>0</v>
          </cell>
          <cell r="J7617" t="str">
            <v>Cancelled</v>
          </cell>
          <cell r="K7617">
            <v>0</v>
          </cell>
          <cell r="L7617" t="str">
            <v>Cancellection Date:- 02-08-1995</v>
          </cell>
        </row>
        <row r="7618">
          <cell r="D7618">
            <v>5000069</v>
          </cell>
          <cell r="E7618" t="str">
            <v>M Sankaran</v>
          </cell>
          <cell r="F7618" t="str">
            <v>30.07.1994</v>
          </cell>
          <cell r="G7618">
            <v>27000</v>
          </cell>
          <cell r="H7618" t="str">
            <v>Nill</v>
          </cell>
          <cell r="I7618">
            <v>0</v>
          </cell>
          <cell r="J7618" t="str">
            <v>Cancelled</v>
          </cell>
          <cell r="K7618">
            <v>0</v>
          </cell>
          <cell r="L7618" t="str">
            <v>Cancellection Date:- 13-02-1997</v>
          </cell>
        </row>
        <row r="7619">
          <cell r="D7619">
            <v>5000070</v>
          </cell>
          <cell r="E7619" t="str">
            <v>K.P. Jyothi</v>
          </cell>
          <cell r="F7619" t="str">
            <v>20.07.1994</v>
          </cell>
          <cell r="G7619">
            <v>27000</v>
          </cell>
          <cell r="H7619" t="str">
            <v>Nill</v>
          </cell>
          <cell r="I7619">
            <v>0</v>
          </cell>
          <cell r="J7619" t="str">
            <v>Cancelled</v>
          </cell>
          <cell r="K7619">
            <v>0</v>
          </cell>
          <cell r="L7619" t="str">
            <v>Cancellection Date:- 13-06-1997</v>
          </cell>
        </row>
        <row r="7620">
          <cell r="D7620">
            <v>5000071</v>
          </cell>
          <cell r="E7620" t="str">
            <v>M.M. Mnaoharan</v>
          </cell>
          <cell r="F7620" t="str">
            <v>29.07.1994</v>
          </cell>
          <cell r="G7620">
            <v>22000</v>
          </cell>
          <cell r="H7620" t="str">
            <v>Nill</v>
          </cell>
          <cell r="I7620">
            <v>0</v>
          </cell>
          <cell r="J7620" t="str">
            <v>Cancelled</v>
          </cell>
          <cell r="K7620">
            <v>0</v>
          </cell>
          <cell r="L7620" t="str">
            <v>Cancellection Date:- 02-08-1995</v>
          </cell>
        </row>
        <row r="7621">
          <cell r="D7621">
            <v>5000072</v>
          </cell>
          <cell r="E7621" t="str">
            <v>Divyesh B Kander</v>
          </cell>
          <cell r="F7621" t="str">
            <v>25.07.1994</v>
          </cell>
          <cell r="G7621">
            <v>22000</v>
          </cell>
          <cell r="H7621">
            <v>12100</v>
          </cell>
          <cell r="I7621">
            <v>9900</v>
          </cell>
          <cell r="J7621" t="str">
            <v>Outstanding</v>
          </cell>
          <cell r="K7621" t="str">
            <v>No</v>
          </cell>
          <cell r="L7621" t="str">
            <v>As POD last communication 07 (Outstanding Rs.9900/-)</v>
          </cell>
        </row>
        <row r="7622">
          <cell r="D7622">
            <v>5000073</v>
          </cell>
          <cell r="E7622" t="str">
            <v>L Raja Sekar</v>
          </cell>
          <cell r="F7622" t="str">
            <v>30.07.1994</v>
          </cell>
          <cell r="G7622">
            <v>22000</v>
          </cell>
          <cell r="H7622">
            <v>15400</v>
          </cell>
          <cell r="I7622">
            <v>6600</v>
          </cell>
          <cell r="J7622" t="str">
            <v>Outstanding</v>
          </cell>
          <cell r="K7622" t="str">
            <v>No</v>
          </cell>
          <cell r="L7622" t="str">
            <v>As POD last communication 07 (Outstanding Rs.6600/-)</v>
          </cell>
        </row>
        <row r="7623">
          <cell r="D7623">
            <v>5000077</v>
          </cell>
          <cell r="E7623" t="str">
            <v>S Anveer Basha</v>
          </cell>
          <cell r="F7623" t="str">
            <v>17.08.1994</v>
          </cell>
          <cell r="G7623">
            <v>22000</v>
          </cell>
          <cell r="H7623" t="str">
            <v>Nill</v>
          </cell>
          <cell r="I7623">
            <v>0</v>
          </cell>
          <cell r="J7623" t="str">
            <v>Cancelled</v>
          </cell>
          <cell r="K7623">
            <v>0</v>
          </cell>
          <cell r="L7623" t="str">
            <v>Cancellection Date:- 03-09-1996</v>
          </cell>
        </row>
        <row r="7624">
          <cell r="D7624">
            <v>5000079</v>
          </cell>
          <cell r="E7624" t="str">
            <v>A. Abhishek</v>
          </cell>
          <cell r="F7624" t="str">
            <v>01.08.1994</v>
          </cell>
          <cell r="G7624">
            <v>27000</v>
          </cell>
          <cell r="H7624">
            <v>27000</v>
          </cell>
          <cell r="I7624">
            <v>0</v>
          </cell>
          <cell r="J7624" t="str">
            <v>I.R.M</v>
          </cell>
          <cell r="K7624" t="str">
            <v>No</v>
          </cell>
          <cell r="L7624" t="str">
            <v>As POD last communication 07</v>
          </cell>
        </row>
        <row r="7625">
          <cell r="D7625">
            <v>5000080</v>
          </cell>
          <cell r="E7625" t="str">
            <v>Dilip Kumar Saraf</v>
          </cell>
          <cell r="F7625" t="str">
            <v>08.08.1994</v>
          </cell>
          <cell r="G7625">
            <v>27000</v>
          </cell>
          <cell r="H7625">
            <v>27000</v>
          </cell>
          <cell r="I7625">
            <v>0</v>
          </cell>
          <cell r="J7625" t="str">
            <v>I.R.M</v>
          </cell>
          <cell r="K7625" t="str">
            <v>No</v>
          </cell>
          <cell r="L7625" t="str">
            <v>Last communication 2010</v>
          </cell>
        </row>
        <row r="7626">
          <cell r="D7626">
            <v>5000081</v>
          </cell>
          <cell r="E7626" t="str">
            <v>Bhojraj Karam Chand Chabbaria</v>
          </cell>
          <cell r="F7626" t="str">
            <v>06.08.1994</v>
          </cell>
          <cell r="G7626">
            <v>27000</v>
          </cell>
          <cell r="H7626">
            <v>8100</v>
          </cell>
          <cell r="I7626">
            <v>18900</v>
          </cell>
          <cell r="J7626" t="str">
            <v>Outstanding</v>
          </cell>
          <cell r="K7626" t="str">
            <v>No</v>
          </cell>
          <cell r="L7626" t="str">
            <v xml:space="preserve">no communication Outstanding Rs 18900/- </v>
          </cell>
        </row>
        <row r="7627">
          <cell r="D7627">
            <v>5000083</v>
          </cell>
          <cell r="E7627" t="str">
            <v>J.A Simon</v>
          </cell>
          <cell r="F7627" t="str">
            <v>20.08.1994</v>
          </cell>
          <cell r="G7627">
            <v>22000</v>
          </cell>
          <cell r="H7627">
            <v>12100</v>
          </cell>
          <cell r="I7627">
            <v>9900</v>
          </cell>
          <cell r="J7627" t="str">
            <v>Outstanding</v>
          </cell>
          <cell r="K7627" t="str">
            <v>No</v>
          </cell>
          <cell r="L7627" t="str">
            <v xml:space="preserve">no communication Outstanding Rs 9900/- </v>
          </cell>
        </row>
        <row r="7628">
          <cell r="D7628">
            <v>5000084</v>
          </cell>
          <cell r="E7628" t="str">
            <v>K.S Krishan</v>
          </cell>
          <cell r="F7628" t="str">
            <v>14.08.1994</v>
          </cell>
          <cell r="G7628">
            <v>27000</v>
          </cell>
          <cell r="H7628">
            <v>0</v>
          </cell>
          <cell r="I7628">
            <v>0</v>
          </cell>
          <cell r="J7628" t="str">
            <v>*LUCKY WINNER*</v>
          </cell>
          <cell r="K7628" t="str">
            <v>No</v>
          </cell>
          <cell r="L7628" t="str">
            <v>As POD last communication 07</v>
          </cell>
        </row>
        <row r="7629">
          <cell r="D7629">
            <v>5000086</v>
          </cell>
          <cell r="E7629" t="str">
            <v>Ajoseph Vasanth Roy</v>
          </cell>
          <cell r="F7629" t="str">
            <v>22.08.1994</v>
          </cell>
          <cell r="G7629">
            <v>27000</v>
          </cell>
          <cell r="H7629" t="str">
            <v>Nill</v>
          </cell>
          <cell r="I7629">
            <v>0</v>
          </cell>
          <cell r="J7629" t="str">
            <v>Cancelled</v>
          </cell>
          <cell r="K7629">
            <v>0</v>
          </cell>
          <cell r="L7629" t="str">
            <v>Cancellection Date:- 20-04-1995</v>
          </cell>
        </row>
        <row r="7630">
          <cell r="D7630">
            <v>5000087</v>
          </cell>
          <cell r="E7630" t="str">
            <v>K Chidamaram</v>
          </cell>
          <cell r="F7630" t="str">
            <v>18.08.1994</v>
          </cell>
          <cell r="G7630">
            <v>22000</v>
          </cell>
          <cell r="H7630">
            <v>13200</v>
          </cell>
          <cell r="I7630">
            <v>8800</v>
          </cell>
          <cell r="J7630" t="str">
            <v>Outstanding</v>
          </cell>
          <cell r="K7630" t="str">
            <v>No</v>
          </cell>
          <cell r="L7630" t="str">
            <v>As POD last communication 07 (Outstanding Rs.8800/-)</v>
          </cell>
        </row>
        <row r="7631">
          <cell r="D7631">
            <v>5000088</v>
          </cell>
          <cell r="E7631" t="str">
            <v>M Lalitha</v>
          </cell>
          <cell r="F7631" t="str">
            <v>10.08.1994</v>
          </cell>
          <cell r="G7631">
            <v>27000</v>
          </cell>
          <cell r="H7631">
            <v>27000</v>
          </cell>
          <cell r="I7631">
            <v>0</v>
          </cell>
          <cell r="J7631" t="str">
            <v>I.R.M</v>
          </cell>
          <cell r="K7631" t="str">
            <v>No</v>
          </cell>
          <cell r="L7631" t="str">
            <v>No Communication Till Date</v>
          </cell>
        </row>
        <row r="7632">
          <cell r="D7632">
            <v>5000089</v>
          </cell>
          <cell r="E7632" t="str">
            <v>Krishan Kumar</v>
          </cell>
          <cell r="F7632" t="str">
            <v>21.08.1994</v>
          </cell>
          <cell r="G7632">
            <v>22000</v>
          </cell>
          <cell r="H7632">
            <v>22000</v>
          </cell>
          <cell r="I7632">
            <v>0</v>
          </cell>
          <cell r="J7632" t="str">
            <v>I.R.M</v>
          </cell>
          <cell r="K7632" t="str">
            <v>No</v>
          </cell>
          <cell r="L7632" t="str">
            <v>Last Communication Till 2003</v>
          </cell>
        </row>
        <row r="7633">
          <cell r="D7633">
            <v>5000092</v>
          </cell>
          <cell r="E7633" t="str">
            <v>Ayesha Banu</v>
          </cell>
          <cell r="F7633" t="str">
            <v>17.08.1994</v>
          </cell>
          <cell r="G7633">
            <v>32000</v>
          </cell>
          <cell r="H7633">
            <v>14600</v>
          </cell>
          <cell r="I7633">
            <v>17400</v>
          </cell>
          <cell r="J7633" t="str">
            <v>Outstanding</v>
          </cell>
          <cell r="K7633" t="str">
            <v>No</v>
          </cell>
          <cell r="L7633" t="str">
            <v>As POD last communication 07 (Outstanding Rs.17400/-)</v>
          </cell>
        </row>
        <row r="7634">
          <cell r="D7634">
            <v>5000093</v>
          </cell>
          <cell r="E7634" t="str">
            <v>B Rajeswari</v>
          </cell>
          <cell r="F7634" t="str">
            <v>26.08.1994</v>
          </cell>
          <cell r="G7634">
            <v>27000</v>
          </cell>
          <cell r="H7634">
            <v>27000</v>
          </cell>
          <cell r="I7634">
            <v>0</v>
          </cell>
          <cell r="J7634" t="str">
            <v>I.R.M</v>
          </cell>
          <cell r="K7634" t="str">
            <v>No</v>
          </cell>
          <cell r="L7634" t="str">
            <v>reply to his mail with his pending Amc Dues in 2021.</v>
          </cell>
        </row>
        <row r="7635">
          <cell r="D7635">
            <v>5000094</v>
          </cell>
          <cell r="E7635" t="str">
            <v>Muthu Sekhar</v>
          </cell>
          <cell r="F7635" t="str">
            <v>26.08.1994</v>
          </cell>
          <cell r="G7635">
            <v>27000</v>
          </cell>
          <cell r="H7635">
            <v>27000</v>
          </cell>
          <cell r="I7635">
            <v>0</v>
          </cell>
          <cell r="J7635" t="str">
            <v>I.R.M</v>
          </cell>
          <cell r="K7635" t="str">
            <v>No</v>
          </cell>
          <cell r="L7635" t="str">
            <v>As POD last communication 07</v>
          </cell>
        </row>
        <row r="7636">
          <cell r="D7636">
            <v>5000095</v>
          </cell>
          <cell r="E7636" t="str">
            <v>P. Sivraj</v>
          </cell>
          <cell r="F7636" t="str">
            <v>25.08.1994</v>
          </cell>
          <cell r="G7636">
            <v>27000</v>
          </cell>
          <cell r="H7636">
            <v>27000</v>
          </cell>
          <cell r="I7636">
            <v>0</v>
          </cell>
          <cell r="J7636" t="str">
            <v>I.R.M</v>
          </cell>
          <cell r="K7636" t="str">
            <v>No</v>
          </cell>
          <cell r="L7636" t="str">
            <v>As POD last communication 07</v>
          </cell>
        </row>
        <row r="7637">
          <cell r="D7637">
            <v>5000096</v>
          </cell>
          <cell r="E7637" t="str">
            <v>T.J Babu</v>
          </cell>
          <cell r="F7637" t="str">
            <v>24.08.1994</v>
          </cell>
          <cell r="G7637">
            <v>27000</v>
          </cell>
          <cell r="H7637">
            <v>27000</v>
          </cell>
          <cell r="I7637">
            <v>0</v>
          </cell>
          <cell r="J7637" t="str">
            <v>I.R.M</v>
          </cell>
          <cell r="K7637" t="str">
            <v>No</v>
          </cell>
          <cell r="L7637" t="str">
            <v>As POD last communication 07</v>
          </cell>
        </row>
        <row r="7638">
          <cell r="D7638">
            <v>5000097</v>
          </cell>
          <cell r="E7638" t="str">
            <v>S Sandhya</v>
          </cell>
          <cell r="F7638" t="str">
            <v>27.08.1994</v>
          </cell>
          <cell r="G7638">
            <v>27000</v>
          </cell>
          <cell r="H7638">
            <v>27000</v>
          </cell>
          <cell r="I7638">
            <v>0</v>
          </cell>
          <cell r="J7638" t="str">
            <v>I.R.M</v>
          </cell>
          <cell r="K7638" t="str">
            <v>No</v>
          </cell>
          <cell r="L7638" t="str">
            <v>Last Communication Till 2004</v>
          </cell>
        </row>
        <row r="7639">
          <cell r="D7639">
            <v>5000101</v>
          </cell>
          <cell r="E7639" t="str">
            <v>C.G Sundar Rajan</v>
          </cell>
          <cell r="F7639" t="str">
            <v>24.08.1994</v>
          </cell>
          <cell r="G7639">
            <v>32000</v>
          </cell>
          <cell r="H7639" t="str">
            <v>Nill</v>
          </cell>
          <cell r="I7639">
            <v>0</v>
          </cell>
          <cell r="J7639" t="str">
            <v>Cancelled</v>
          </cell>
          <cell r="K7639">
            <v>0</v>
          </cell>
          <cell r="L7639" t="str">
            <v>Cancellection Date:- 13-12-1997</v>
          </cell>
        </row>
        <row r="7640">
          <cell r="D7640">
            <v>5000102</v>
          </cell>
          <cell r="E7640" t="str">
            <v>S Muridharan</v>
          </cell>
          <cell r="F7640" t="str">
            <v>25.08.1994</v>
          </cell>
          <cell r="G7640">
            <v>22000</v>
          </cell>
          <cell r="H7640">
            <v>22000</v>
          </cell>
          <cell r="I7640">
            <v>0</v>
          </cell>
          <cell r="J7640" t="str">
            <v>I.R.M</v>
          </cell>
          <cell r="K7640" t="str">
            <v>No</v>
          </cell>
          <cell r="L7640" t="str">
            <v>As POD last communication 07</v>
          </cell>
        </row>
        <row r="7641">
          <cell r="D7641">
            <v>5000103</v>
          </cell>
          <cell r="E7641" t="str">
            <v>Maha Lakshmi Shankar</v>
          </cell>
          <cell r="F7641" t="str">
            <v>28.08.1994</v>
          </cell>
          <cell r="G7641">
            <v>27000</v>
          </cell>
          <cell r="H7641">
            <v>27000</v>
          </cell>
          <cell r="I7641">
            <v>0</v>
          </cell>
          <cell r="J7641" t="str">
            <v>I.R.M</v>
          </cell>
          <cell r="K7641" t="str">
            <v>No</v>
          </cell>
          <cell r="L7641" t="str">
            <v>As POD Last Communuication Till 2007</v>
          </cell>
        </row>
        <row r="7642">
          <cell r="D7642">
            <v>5000104</v>
          </cell>
          <cell r="E7642" t="str">
            <v>B Kalai Asan</v>
          </cell>
          <cell r="F7642" t="str">
            <v>29.08.1994</v>
          </cell>
          <cell r="G7642">
            <v>27000</v>
          </cell>
          <cell r="H7642">
            <v>27000</v>
          </cell>
          <cell r="I7642">
            <v>0</v>
          </cell>
          <cell r="J7642" t="str">
            <v>I.R.M</v>
          </cell>
          <cell r="K7642" t="str">
            <v>No</v>
          </cell>
          <cell r="L7642" t="str">
            <v>Last Communuication Till 2000</v>
          </cell>
        </row>
        <row r="7643">
          <cell r="D7643">
            <v>5000105</v>
          </cell>
          <cell r="E7643" t="str">
            <v>M Lalitha</v>
          </cell>
          <cell r="F7643" t="str">
            <v>29.08.1994</v>
          </cell>
          <cell r="G7643">
            <v>32000</v>
          </cell>
          <cell r="H7643">
            <v>16000</v>
          </cell>
          <cell r="I7643">
            <v>16000</v>
          </cell>
          <cell r="J7643" t="str">
            <v>Outstanding</v>
          </cell>
          <cell r="K7643" t="str">
            <v>No</v>
          </cell>
          <cell r="L7643" t="str">
            <v xml:space="preserve">no communication Outstanding Rs 18900/- </v>
          </cell>
        </row>
        <row r="7644">
          <cell r="D7644">
            <v>5000106</v>
          </cell>
          <cell r="E7644" t="str">
            <v>K Rajendran</v>
          </cell>
          <cell r="F7644" t="str">
            <v>18.08.1994</v>
          </cell>
          <cell r="G7644">
            <v>27000</v>
          </cell>
          <cell r="H7644">
            <v>8100</v>
          </cell>
          <cell r="I7644">
            <v>18900</v>
          </cell>
          <cell r="J7644" t="str">
            <v>Outstanding</v>
          </cell>
          <cell r="K7644" t="str">
            <v>No</v>
          </cell>
          <cell r="L7644" t="str">
            <v xml:space="preserve">no communication Outstanding Rs 18900/- </v>
          </cell>
        </row>
        <row r="7645">
          <cell r="D7645">
            <v>5000107</v>
          </cell>
          <cell r="E7645" t="str">
            <v>Randha Sundar</v>
          </cell>
          <cell r="F7645" t="str">
            <v>31.08.1994</v>
          </cell>
          <cell r="G7645">
            <v>22000</v>
          </cell>
          <cell r="H7645">
            <v>12100</v>
          </cell>
          <cell r="I7645">
            <v>9900</v>
          </cell>
          <cell r="J7645" t="str">
            <v>Outstanding</v>
          </cell>
          <cell r="K7645" t="str">
            <v>No</v>
          </cell>
          <cell r="L7645" t="str">
            <v>As POD Last Communication Till 2007, Outstanding Rs. 9900/- Total 4 Membership Of TPT:- 05000107,05000108,05000121 &amp; 05000122</v>
          </cell>
        </row>
        <row r="7646">
          <cell r="D7646">
            <v>5000108</v>
          </cell>
          <cell r="E7646" t="str">
            <v>M Sundar</v>
          </cell>
          <cell r="F7646" t="str">
            <v>31.08.1994</v>
          </cell>
          <cell r="G7646">
            <v>22000</v>
          </cell>
          <cell r="H7646">
            <v>12100</v>
          </cell>
          <cell r="I7646">
            <v>9900</v>
          </cell>
          <cell r="J7646" t="str">
            <v>Outstanding</v>
          </cell>
          <cell r="K7646" t="str">
            <v>No</v>
          </cell>
          <cell r="L7646" t="str">
            <v>As POD Last Communication Till 2007, Outstanding Rs. 9900/- Total 4 Membership Of TPT:- 05000107,05000108,05000121 &amp; 05000122</v>
          </cell>
        </row>
        <row r="7647">
          <cell r="D7647">
            <v>5000109</v>
          </cell>
          <cell r="E7647" t="str">
            <v>M. Muralidharan</v>
          </cell>
          <cell r="F7647" t="str">
            <v>29.08.1994</v>
          </cell>
          <cell r="G7647">
            <v>22000</v>
          </cell>
          <cell r="H7647">
            <v>22000</v>
          </cell>
          <cell r="I7647">
            <v>0</v>
          </cell>
          <cell r="J7647" t="str">
            <v>I.R.M</v>
          </cell>
          <cell r="K7647" t="str">
            <v>No</v>
          </cell>
          <cell r="L7647" t="str">
            <v>Last Communication Till 1995</v>
          </cell>
        </row>
        <row r="7648">
          <cell r="D7648">
            <v>5000110</v>
          </cell>
          <cell r="E7648" t="str">
            <v>Dammodar</v>
          </cell>
          <cell r="F7648" t="str">
            <v>25.08.1994</v>
          </cell>
          <cell r="G7648">
            <v>32000</v>
          </cell>
          <cell r="H7648">
            <v>32000</v>
          </cell>
          <cell r="I7648">
            <v>0</v>
          </cell>
          <cell r="J7648" t="str">
            <v>I.R.M</v>
          </cell>
          <cell r="K7648" t="str">
            <v>No</v>
          </cell>
          <cell r="L7648" t="str">
            <v>As POD last communication 07</v>
          </cell>
        </row>
        <row r="7649">
          <cell r="D7649">
            <v>5000112</v>
          </cell>
          <cell r="E7649" t="str">
            <v>T.R Sundareswaran</v>
          </cell>
          <cell r="F7649" t="str">
            <v>23.08.1994</v>
          </cell>
          <cell r="G7649">
            <v>22000</v>
          </cell>
          <cell r="H7649">
            <v>19800</v>
          </cell>
          <cell r="I7649">
            <v>2200</v>
          </cell>
          <cell r="J7649" t="str">
            <v>Outstanding</v>
          </cell>
          <cell r="K7649" t="str">
            <v>No</v>
          </cell>
          <cell r="L7649" t="str">
            <v>Last Communication Till 2001.(Outstanding Rs.2200/-)</v>
          </cell>
        </row>
        <row r="7650">
          <cell r="D7650">
            <v>5000113</v>
          </cell>
          <cell r="E7650" t="str">
            <v>H. Amarlal</v>
          </cell>
          <cell r="F7650" t="str">
            <v>17.08.1994</v>
          </cell>
          <cell r="G7650">
            <v>22000</v>
          </cell>
          <cell r="H7650">
            <v>8100</v>
          </cell>
          <cell r="I7650">
            <v>18900</v>
          </cell>
          <cell r="J7650" t="str">
            <v>Outstanding</v>
          </cell>
          <cell r="K7650" t="str">
            <v>No</v>
          </cell>
          <cell r="L7650" t="str">
            <v>No Communication Till Date  Outstanding Rs. 18900/-</v>
          </cell>
        </row>
        <row r="7651">
          <cell r="D7651">
            <v>5000114</v>
          </cell>
          <cell r="E7651" t="str">
            <v>V. Subramanian</v>
          </cell>
          <cell r="F7651" t="str">
            <v>18.08.1994</v>
          </cell>
          <cell r="G7651">
            <v>22000</v>
          </cell>
          <cell r="H7651">
            <v>22000</v>
          </cell>
          <cell r="I7651">
            <v>0</v>
          </cell>
          <cell r="J7651" t="str">
            <v>I.R.M</v>
          </cell>
          <cell r="K7651" t="str">
            <v>No</v>
          </cell>
          <cell r="L7651" t="str">
            <v>Letter Undelivered, Last Communuication Till 2003</v>
          </cell>
        </row>
        <row r="7652">
          <cell r="D7652">
            <v>5000118</v>
          </cell>
          <cell r="E7652" t="str">
            <v>P Natrajan</v>
          </cell>
          <cell r="F7652" t="str">
            <v>30.08.1994</v>
          </cell>
          <cell r="G7652">
            <v>22000</v>
          </cell>
          <cell r="H7652" t="str">
            <v>Nill</v>
          </cell>
          <cell r="I7652">
            <v>0</v>
          </cell>
          <cell r="J7652" t="str">
            <v>Cancelled</v>
          </cell>
          <cell r="K7652">
            <v>0</v>
          </cell>
          <cell r="L7652" t="str">
            <v>Cancellection Date:- 02-08-1995</v>
          </cell>
        </row>
        <row r="7653">
          <cell r="D7653">
            <v>5000120</v>
          </cell>
          <cell r="E7653" t="str">
            <v>V. Narayanaswami</v>
          </cell>
          <cell r="F7653" t="str">
            <v>31.08.1994</v>
          </cell>
          <cell r="G7653">
            <v>27000</v>
          </cell>
          <cell r="H7653">
            <v>8100</v>
          </cell>
          <cell r="I7653">
            <v>18900</v>
          </cell>
          <cell r="J7653" t="str">
            <v>Outstanding</v>
          </cell>
          <cell r="K7653" t="str">
            <v>No</v>
          </cell>
          <cell r="L7653" t="str">
            <v>As POD Last Communication Till 2007 (Outstanding Rs 18900/-)</v>
          </cell>
        </row>
        <row r="7654">
          <cell r="D7654">
            <v>5000121</v>
          </cell>
          <cell r="E7654" t="str">
            <v>S. Ramanathan</v>
          </cell>
          <cell r="F7654" t="str">
            <v>31.08.1994</v>
          </cell>
          <cell r="G7654">
            <v>22000</v>
          </cell>
          <cell r="H7654">
            <v>12100</v>
          </cell>
          <cell r="I7654">
            <v>9900</v>
          </cell>
          <cell r="J7654" t="str">
            <v>Outstanding</v>
          </cell>
          <cell r="K7654" t="str">
            <v>No</v>
          </cell>
          <cell r="L7654" t="str">
            <v>As POD Last Communication Till 2007, Outstanding Rs. 9900/- Total 4 Membership Of TPT:- 05000107,05000108,05000121 &amp; 05000122</v>
          </cell>
        </row>
        <row r="7655">
          <cell r="D7655">
            <v>5000122</v>
          </cell>
          <cell r="E7655" t="str">
            <v>M Shobha</v>
          </cell>
          <cell r="F7655" t="str">
            <v>31.08.1994</v>
          </cell>
          <cell r="G7655">
            <v>22000</v>
          </cell>
          <cell r="H7655">
            <v>12100</v>
          </cell>
          <cell r="I7655">
            <v>9900</v>
          </cell>
          <cell r="J7655" t="str">
            <v>Outstanding</v>
          </cell>
          <cell r="K7655" t="str">
            <v>No</v>
          </cell>
          <cell r="L7655" t="str">
            <v>As POD Last Communication Till 2007, Outstanding Rs. 9900/- Total 4 Membership Of TPT:- 05000107,05000108,05000121 &amp; 05000122</v>
          </cell>
        </row>
        <row r="7656">
          <cell r="D7656">
            <v>5000124</v>
          </cell>
          <cell r="E7656" t="str">
            <v>Alkahaf Tools Enterprises</v>
          </cell>
          <cell r="F7656" t="str">
            <v>13.09.1994</v>
          </cell>
          <cell r="G7656">
            <v>27000</v>
          </cell>
          <cell r="H7656">
            <v>10800</v>
          </cell>
          <cell r="I7656">
            <v>16200</v>
          </cell>
          <cell r="J7656" t="str">
            <v>Outstanding</v>
          </cell>
          <cell r="K7656" t="str">
            <v>No</v>
          </cell>
          <cell r="L7656" t="str">
            <v>No Communication Till Date  Outstanding Rs. 16200/-</v>
          </cell>
        </row>
        <row r="7657">
          <cell r="D7657">
            <v>5000125</v>
          </cell>
          <cell r="E7657" t="str">
            <v>Indira Rajagopalan</v>
          </cell>
          <cell r="F7657" t="str">
            <v>13.09.1994</v>
          </cell>
          <cell r="G7657">
            <v>27000</v>
          </cell>
          <cell r="H7657">
            <v>27000</v>
          </cell>
          <cell r="I7657">
            <v>0</v>
          </cell>
          <cell r="J7657" t="str">
            <v>I.R.M</v>
          </cell>
          <cell r="K7657" t="str">
            <v>No</v>
          </cell>
          <cell r="L7657" t="str">
            <v>As Pod Last Communuication Till 2007, Total 2 Membership Ff TPT:- 05000125 &amp; 05000126</v>
          </cell>
        </row>
        <row r="7658">
          <cell r="D7658">
            <v>5000126</v>
          </cell>
          <cell r="E7658" t="str">
            <v>Indira Rajagopalan</v>
          </cell>
          <cell r="F7658" t="str">
            <v>13.09.1994</v>
          </cell>
          <cell r="G7658">
            <v>27000</v>
          </cell>
          <cell r="H7658">
            <v>27000</v>
          </cell>
          <cell r="I7658">
            <v>0</v>
          </cell>
          <cell r="J7658" t="str">
            <v>I.R.M</v>
          </cell>
          <cell r="K7658" t="str">
            <v>No</v>
          </cell>
          <cell r="L7658" t="str">
            <v>As Pod Last Communuication Till 2007, Total 2 Membership Ff TPT:- 05000125 &amp; 05000126</v>
          </cell>
        </row>
        <row r="7659">
          <cell r="D7659">
            <v>5000127</v>
          </cell>
          <cell r="E7659" t="str">
            <v>Mallika Sukumar</v>
          </cell>
          <cell r="F7659" t="str">
            <v>10.09.1994</v>
          </cell>
          <cell r="G7659">
            <v>27000</v>
          </cell>
          <cell r="H7659">
            <v>27000</v>
          </cell>
          <cell r="I7659">
            <v>0</v>
          </cell>
          <cell r="J7659" t="str">
            <v>I.R.M</v>
          </cell>
          <cell r="K7659" t="str">
            <v>No</v>
          </cell>
          <cell r="L7659" t="str">
            <v>Last Communication Till 2010</v>
          </cell>
        </row>
        <row r="7660">
          <cell r="D7660">
            <v>5000128</v>
          </cell>
          <cell r="E7660" t="str">
            <v>J Rathinam</v>
          </cell>
          <cell r="F7660" t="str">
            <v>15.09.1994</v>
          </cell>
          <cell r="G7660">
            <v>32000</v>
          </cell>
          <cell r="H7660">
            <v>19200</v>
          </cell>
          <cell r="I7660">
            <v>12800</v>
          </cell>
          <cell r="J7660" t="str">
            <v>Outstanding</v>
          </cell>
          <cell r="K7660" t="str">
            <v>No</v>
          </cell>
          <cell r="L7660" t="str">
            <v>No Communication Till Date  Outstanding Rs. 12800/-</v>
          </cell>
        </row>
        <row r="7661">
          <cell r="D7661">
            <v>5000129</v>
          </cell>
          <cell r="E7661" t="str">
            <v>G. Bala Saraswathy</v>
          </cell>
          <cell r="F7661" t="str">
            <v>15.09.1994</v>
          </cell>
          <cell r="G7661">
            <v>32000</v>
          </cell>
          <cell r="H7661">
            <v>9600</v>
          </cell>
          <cell r="I7661">
            <v>22400</v>
          </cell>
          <cell r="J7661" t="str">
            <v>Outstanding</v>
          </cell>
          <cell r="K7661" t="str">
            <v>No</v>
          </cell>
          <cell r="L7661" t="str">
            <v>No Communication Till Date  Outstanding Rs. 22400/-</v>
          </cell>
        </row>
        <row r="7662">
          <cell r="D7662">
            <v>5000130</v>
          </cell>
          <cell r="E7662" t="str">
            <v>G. Arungam</v>
          </cell>
          <cell r="F7662" t="str">
            <v>15.09.1994</v>
          </cell>
          <cell r="G7662">
            <v>32000</v>
          </cell>
          <cell r="H7662">
            <v>9600</v>
          </cell>
          <cell r="I7662">
            <v>22400</v>
          </cell>
          <cell r="J7662" t="str">
            <v>Outstanding</v>
          </cell>
          <cell r="K7662" t="str">
            <v>No</v>
          </cell>
          <cell r="L7662" t="str">
            <v>No Communication Till Date  Outstanding Rs. 22400/-</v>
          </cell>
        </row>
        <row r="7663">
          <cell r="D7663">
            <v>5000132</v>
          </cell>
          <cell r="E7663" t="str">
            <v>B. Ali Akbar</v>
          </cell>
          <cell r="F7663" t="str">
            <v>07.09.1994</v>
          </cell>
          <cell r="G7663">
            <v>32000</v>
          </cell>
          <cell r="H7663">
            <v>32000</v>
          </cell>
          <cell r="I7663">
            <v>0</v>
          </cell>
          <cell r="J7663" t="str">
            <v>I.R.M</v>
          </cell>
          <cell r="K7663" t="str">
            <v>No</v>
          </cell>
          <cell r="L7663" t="str">
            <v>As POD last communication 07</v>
          </cell>
        </row>
        <row r="7664">
          <cell r="D7664">
            <v>5000133</v>
          </cell>
          <cell r="E7664" t="str">
            <v>Rana Paul</v>
          </cell>
          <cell r="F7664" t="str">
            <v>25.09.1994</v>
          </cell>
          <cell r="G7664">
            <v>27000</v>
          </cell>
          <cell r="H7664">
            <v>3300</v>
          </cell>
          <cell r="I7664">
            <v>23700</v>
          </cell>
          <cell r="J7664" t="str">
            <v>Outstanding</v>
          </cell>
          <cell r="K7664" t="str">
            <v>No</v>
          </cell>
          <cell r="L7664" t="str">
            <v>Last Communication Till 1995 (Outstanding Rs 23700/-)</v>
          </cell>
        </row>
        <row r="7665">
          <cell r="D7665">
            <v>5000134</v>
          </cell>
          <cell r="E7665" t="str">
            <v>A Vadivel</v>
          </cell>
          <cell r="F7665" t="str">
            <v>24.09.1994</v>
          </cell>
          <cell r="G7665">
            <v>27000</v>
          </cell>
          <cell r="H7665">
            <v>16200</v>
          </cell>
          <cell r="I7665">
            <v>10800</v>
          </cell>
          <cell r="J7665" t="str">
            <v>Outstanding</v>
          </cell>
          <cell r="K7665" t="str">
            <v>No</v>
          </cell>
          <cell r="L7665" t="str">
            <v>Last Communication Till 1997 (Outstanding Rs 10800/-)</v>
          </cell>
        </row>
        <row r="7666">
          <cell r="D7666">
            <v>5000136</v>
          </cell>
          <cell r="E7666" t="str">
            <v>Pochareddy Subbrama Reddy</v>
          </cell>
          <cell r="F7666" t="str">
            <v>23.09.1994</v>
          </cell>
          <cell r="G7666">
            <v>22000</v>
          </cell>
          <cell r="H7666">
            <v>8800</v>
          </cell>
          <cell r="I7666">
            <v>13200</v>
          </cell>
          <cell r="J7666" t="str">
            <v>Outstanding</v>
          </cell>
          <cell r="K7666" t="str">
            <v>No</v>
          </cell>
          <cell r="L7666" t="str">
            <v>No Communication Till Date  Outstanding Rs. 13200/-</v>
          </cell>
        </row>
        <row r="7667">
          <cell r="D7667">
            <v>5000137</v>
          </cell>
          <cell r="E7667" t="str">
            <v>Sundarswarn TR</v>
          </cell>
          <cell r="F7667" t="str">
            <v>30.09.1994</v>
          </cell>
          <cell r="G7667">
            <v>22000</v>
          </cell>
          <cell r="H7667" t="str">
            <v>Nill</v>
          </cell>
          <cell r="I7667">
            <v>0</v>
          </cell>
          <cell r="J7667" t="str">
            <v>Cancelled</v>
          </cell>
          <cell r="K7667">
            <v>0</v>
          </cell>
          <cell r="L7667" t="str">
            <v>Cancellection Date:- 02-08-1995</v>
          </cell>
        </row>
        <row r="7668">
          <cell r="D7668">
            <v>5000138</v>
          </cell>
          <cell r="E7668" t="str">
            <v>G. Ranganathan</v>
          </cell>
          <cell r="F7668" t="str">
            <v>14.09.1994</v>
          </cell>
          <cell r="G7668">
            <v>22000</v>
          </cell>
          <cell r="H7668" t="str">
            <v>Nill</v>
          </cell>
          <cell r="I7668">
            <v>0</v>
          </cell>
          <cell r="J7668" t="str">
            <v>Cancelled</v>
          </cell>
          <cell r="K7668">
            <v>0</v>
          </cell>
          <cell r="L7668" t="str">
            <v>Cancellection Date:- 12-12-1994</v>
          </cell>
        </row>
        <row r="7669">
          <cell r="D7669">
            <v>5000139</v>
          </cell>
          <cell r="E7669" t="str">
            <v>S Mohan</v>
          </cell>
          <cell r="F7669" t="str">
            <v>01.09.1994</v>
          </cell>
          <cell r="G7669">
            <v>22000</v>
          </cell>
          <cell r="H7669" t="str">
            <v>Nill</v>
          </cell>
          <cell r="I7669">
            <v>0</v>
          </cell>
          <cell r="J7669" t="str">
            <v>Cancelled</v>
          </cell>
          <cell r="K7669">
            <v>0</v>
          </cell>
          <cell r="L7669" t="str">
            <v>Cancellection Date:- 12-12-1994</v>
          </cell>
        </row>
        <row r="7670">
          <cell r="D7670">
            <v>5000141</v>
          </cell>
          <cell r="E7670" t="str">
            <v>S Krishna Kumar</v>
          </cell>
          <cell r="F7670" t="str">
            <v>22.09.1994</v>
          </cell>
          <cell r="G7670">
            <v>22000</v>
          </cell>
          <cell r="H7670" t="str">
            <v>Nill</v>
          </cell>
          <cell r="I7670">
            <v>0</v>
          </cell>
          <cell r="J7670" t="str">
            <v>Cancelled</v>
          </cell>
          <cell r="K7670">
            <v>0</v>
          </cell>
          <cell r="L7670" t="str">
            <v>Cancellection Date:- 12-12-1994</v>
          </cell>
        </row>
        <row r="7671">
          <cell r="D7671">
            <v>5000142</v>
          </cell>
          <cell r="E7671" t="str">
            <v>Asha Galada</v>
          </cell>
          <cell r="F7671" t="str">
            <v>28.09.1994</v>
          </cell>
          <cell r="G7671">
            <v>22000</v>
          </cell>
          <cell r="H7671">
            <v>11000</v>
          </cell>
          <cell r="I7671">
            <v>11000</v>
          </cell>
          <cell r="J7671" t="str">
            <v>Outstanding</v>
          </cell>
          <cell r="K7671" t="str">
            <v>No</v>
          </cell>
          <cell r="L7671" t="str">
            <v>As POD Last Communication Till 2007 (Outstanding Rs 11000/-)</v>
          </cell>
        </row>
        <row r="7672">
          <cell r="D7672">
            <v>5000143</v>
          </cell>
          <cell r="E7672" t="str">
            <v>Sarafunissa</v>
          </cell>
          <cell r="F7672" t="str">
            <v>27.09.1994</v>
          </cell>
          <cell r="G7672">
            <v>22000</v>
          </cell>
          <cell r="H7672">
            <v>8800</v>
          </cell>
          <cell r="I7672">
            <v>13200</v>
          </cell>
          <cell r="J7672" t="str">
            <v>Outstanding</v>
          </cell>
          <cell r="K7672" t="str">
            <v>No</v>
          </cell>
          <cell r="L7672" t="str">
            <v>As POD Last Communication Till 2007 (Outstanding Rs 13200/-)</v>
          </cell>
        </row>
        <row r="7673">
          <cell r="D7673">
            <v>5000145</v>
          </cell>
          <cell r="E7673" t="str">
            <v>R.D Achuthan</v>
          </cell>
          <cell r="F7673" t="str">
            <v>28.09.1994</v>
          </cell>
          <cell r="G7673">
            <v>32000</v>
          </cell>
          <cell r="H7673">
            <v>32000</v>
          </cell>
          <cell r="I7673">
            <v>0</v>
          </cell>
          <cell r="J7673" t="str">
            <v>I.R.M</v>
          </cell>
          <cell r="K7673" t="str">
            <v>No</v>
          </cell>
          <cell r="L7673" t="str">
            <v>As POD last communication 07</v>
          </cell>
        </row>
        <row r="7674">
          <cell r="D7674">
            <v>5000146</v>
          </cell>
          <cell r="E7674" t="str">
            <v>M.S Mami</v>
          </cell>
          <cell r="F7674" t="str">
            <v>24.09.1994</v>
          </cell>
          <cell r="G7674">
            <v>32000</v>
          </cell>
          <cell r="H7674">
            <v>32000</v>
          </cell>
          <cell r="I7674">
            <v>0</v>
          </cell>
          <cell r="J7674" t="str">
            <v>I.R.M</v>
          </cell>
          <cell r="K7674" t="str">
            <v>No</v>
          </cell>
          <cell r="L7674" t="str">
            <v>Last Communication Till 2011</v>
          </cell>
        </row>
        <row r="7675">
          <cell r="D7675">
            <v>5000147</v>
          </cell>
          <cell r="E7675" t="str">
            <v>Indira Radha Krishan</v>
          </cell>
          <cell r="F7675" t="str">
            <v>28.09.1994</v>
          </cell>
          <cell r="G7675">
            <v>27000</v>
          </cell>
          <cell r="H7675">
            <v>27000</v>
          </cell>
          <cell r="I7675">
            <v>0</v>
          </cell>
          <cell r="J7675" t="str">
            <v>I.R.M</v>
          </cell>
          <cell r="K7675" t="str">
            <v>No</v>
          </cell>
          <cell r="L7675" t="str">
            <v>Last communication till 2001</v>
          </cell>
        </row>
        <row r="7676">
          <cell r="D7676">
            <v>5000148</v>
          </cell>
          <cell r="E7676" t="str">
            <v>LATE:-R Venkatraman</v>
          </cell>
          <cell r="F7676" t="str">
            <v>29.09.1994</v>
          </cell>
          <cell r="G7676">
            <v>22000</v>
          </cell>
          <cell r="H7676">
            <v>22000</v>
          </cell>
          <cell r="I7676">
            <v>0</v>
          </cell>
          <cell r="J7676" t="str">
            <v>I.R.M</v>
          </cell>
          <cell r="K7676" t="str">
            <v>No</v>
          </cell>
          <cell r="L7676" t="str">
            <v>As Pod Last Communication Till 2007, (1st Applicant Was Death) (Transfer Document Is Not Completed)</v>
          </cell>
        </row>
        <row r="7677">
          <cell r="D7677">
            <v>5000149</v>
          </cell>
          <cell r="E7677" t="str">
            <v>Rizwan Urracham</v>
          </cell>
          <cell r="F7677" t="str">
            <v>06.09.1994</v>
          </cell>
          <cell r="G7677">
            <v>32000</v>
          </cell>
          <cell r="H7677" t="str">
            <v>Nill</v>
          </cell>
          <cell r="I7677">
            <v>0</v>
          </cell>
          <cell r="J7677" t="str">
            <v>Cancelled</v>
          </cell>
          <cell r="K7677">
            <v>0</v>
          </cell>
          <cell r="L7677" t="str">
            <v>Cancellection Date:- 12-12-1994</v>
          </cell>
        </row>
        <row r="7678">
          <cell r="D7678">
            <v>5000150</v>
          </cell>
          <cell r="E7678" t="str">
            <v>G. Madarajan</v>
          </cell>
          <cell r="F7678" t="str">
            <v>24.09.1994</v>
          </cell>
          <cell r="G7678">
            <v>22000</v>
          </cell>
          <cell r="H7678">
            <v>22000</v>
          </cell>
          <cell r="I7678">
            <v>0</v>
          </cell>
          <cell r="J7678" t="str">
            <v>I.R.M</v>
          </cell>
          <cell r="K7678" t="str">
            <v>No</v>
          </cell>
          <cell r="L7678" t="str">
            <v>Last Communuication Till 2008</v>
          </cell>
        </row>
        <row r="7679">
          <cell r="D7679">
            <v>5000151</v>
          </cell>
          <cell r="E7679" t="str">
            <v>Naseer Kiliyamannila</v>
          </cell>
          <cell r="F7679" t="str">
            <v>05.09.1994</v>
          </cell>
          <cell r="G7679">
            <v>27000</v>
          </cell>
          <cell r="H7679">
            <v>6750</v>
          </cell>
          <cell r="I7679">
            <v>20250</v>
          </cell>
          <cell r="J7679" t="str">
            <v>Outstanding</v>
          </cell>
          <cell r="K7679" t="str">
            <v>No</v>
          </cell>
          <cell r="L7679" t="str">
            <v>No Communication Till Date  Outstanding Rs. 20250/-</v>
          </cell>
        </row>
        <row r="7680">
          <cell r="D7680">
            <v>5000152</v>
          </cell>
          <cell r="E7680" t="str">
            <v>Ather Ali</v>
          </cell>
          <cell r="F7680" t="str">
            <v>23.09.1994</v>
          </cell>
          <cell r="G7680">
            <v>27000</v>
          </cell>
          <cell r="H7680" t="str">
            <v>Nill</v>
          </cell>
          <cell r="I7680">
            <v>0</v>
          </cell>
          <cell r="J7680" t="str">
            <v>Cancelled</v>
          </cell>
          <cell r="K7680">
            <v>0</v>
          </cell>
          <cell r="L7680" t="str">
            <v>Cancellection Date:- 12-12-1994</v>
          </cell>
        </row>
        <row r="7681">
          <cell r="D7681">
            <v>5000153</v>
          </cell>
          <cell r="E7681" t="str">
            <v>Vinu Nair R</v>
          </cell>
          <cell r="F7681" t="str">
            <v>21.09.1994</v>
          </cell>
          <cell r="G7681">
            <v>22000</v>
          </cell>
          <cell r="H7681">
            <v>6600</v>
          </cell>
          <cell r="I7681">
            <v>15400</v>
          </cell>
          <cell r="J7681" t="str">
            <v>Outstanding</v>
          </cell>
          <cell r="K7681" t="str">
            <v>No</v>
          </cell>
          <cell r="L7681" t="str">
            <v>No Communication Till Date. Outstanding Rs 15400/-
Total 2 Membership Of TPT:- 05000153 &amp; 05000154</v>
          </cell>
        </row>
        <row r="7682">
          <cell r="D7682">
            <v>5000154</v>
          </cell>
          <cell r="E7682" t="str">
            <v>Vinu Nair R</v>
          </cell>
          <cell r="F7682" t="str">
            <v>21.09.1994</v>
          </cell>
          <cell r="G7682">
            <v>22000</v>
          </cell>
          <cell r="H7682">
            <v>6600</v>
          </cell>
          <cell r="I7682">
            <v>15400</v>
          </cell>
          <cell r="J7682" t="str">
            <v>Outstanding</v>
          </cell>
          <cell r="K7682" t="str">
            <v>No</v>
          </cell>
          <cell r="L7682" t="str">
            <v>No Communication Till Date. Outstanding Rs 15400/-
Total 2 Membership Of TPT:- 05000153 &amp; 05000154</v>
          </cell>
        </row>
        <row r="7683">
          <cell r="D7683">
            <v>5000156</v>
          </cell>
          <cell r="E7683" t="str">
            <v>K.S Raja</v>
          </cell>
          <cell r="F7683" t="str">
            <v>28.09.1994</v>
          </cell>
          <cell r="G7683">
            <v>27000</v>
          </cell>
          <cell r="H7683">
            <v>27000</v>
          </cell>
          <cell r="I7683">
            <v>0</v>
          </cell>
          <cell r="J7683" t="str">
            <v>I.R.M</v>
          </cell>
          <cell r="K7683" t="str">
            <v>No</v>
          </cell>
          <cell r="L7683" t="str">
            <v>No Communication Till Date</v>
          </cell>
        </row>
        <row r="7684">
          <cell r="D7684">
            <v>5000157</v>
          </cell>
          <cell r="E7684" t="str">
            <v>Shamveel Ahmed</v>
          </cell>
          <cell r="F7684" t="str">
            <v>30.09.1994</v>
          </cell>
          <cell r="G7684">
            <v>22000</v>
          </cell>
          <cell r="H7684">
            <v>22000</v>
          </cell>
          <cell r="I7684">
            <v>0</v>
          </cell>
          <cell r="J7684" t="str">
            <v>I.R.M</v>
          </cell>
          <cell r="K7684" t="str">
            <v>No</v>
          </cell>
          <cell r="L7684" t="str">
            <v>As Pod Last Communuication Till 2007, Total 2 Membership Of TPT:- 05000157 &amp; 05000158</v>
          </cell>
        </row>
        <row r="7685">
          <cell r="D7685">
            <v>5000158</v>
          </cell>
          <cell r="E7685" t="str">
            <v>Shamveel Ahmed</v>
          </cell>
          <cell r="F7685" t="str">
            <v>30.09.1994</v>
          </cell>
          <cell r="G7685">
            <v>22000</v>
          </cell>
          <cell r="H7685">
            <v>22000</v>
          </cell>
          <cell r="I7685">
            <v>0</v>
          </cell>
          <cell r="J7685" t="str">
            <v>I.R.M</v>
          </cell>
          <cell r="K7685" t="str">
            <v>No</v>
          </cell>
          <cell r="L7685" t="str">
            <v>As Pod Last Communuication Till 2007, Total 2 Membership Of TPT:- 05000157 &amp; 05000158</v>
          </cell>
        </row>
        <row r="7686">
          <cell r="D7686">
            <v>5000159</v>
          </cell>
          <cell r="E7686" t="str">
            <v>Rizwan Urracham Rahman</v>
          </cell>
          <cell r="F7686" t="str">
            <v>06.09.1994</v>
          </cell>
          <cell r="G7686">
            <v>22000</v>
          </cell>
          <cell r="H7686">
            <v>22000</v>
          </cell>
          <cell r="I7686">
            <v>0</v>
          </cell>
          <cell r="J7686" t="str">
            <v>I.R.M</v>
          </cell>
          <cell r="K7686" t="str">
            <v>No</v>
          </cell>
          <cell r="L7686" t="str">
            <v>Last Communication Till 1999</v>
          </cell>
        </row>
        <row r="7687">
          <cell r="D7687">
            <v>5000160</v>
          </cell>
          <cell r="E7687" t="str">
            <v>Naresh Kumae</v>
          </cell>
          <cell r="F7687" t="str">
            <v>19.09.1994</v>
          </cell>
          <cell r="G7687">
            <v>22000</v>
          </cell>
          <cell r="H7687">
            <v>12100</v>
          </cell>
          <cell r="I7687">
            <v>9900</v>
          </cell>
          <cell r="J7687" t="str">
            <v>Outstanding</v>
          </cell>
          <cell r="K7687" t="str">
            <v>No</v>
          </cell>
          <cell r="L7687" t="str">
            <v>As POD Last Communication Till 2007 (Outstanding Rs 18900/-)</v>
          </cell>
        </row>
        <row r="7688">
          <cell r="D7688">
            <v>5000161</v>
          </cell>
          <cell r="E7688" t="str">
            <v>Beena Jabbar</v>
          </cell>
          <cell r="F7688" t="str">
            <v>28.09.1994</v>
          </cell>
          <cell r="G7688">
            <v>22000</v>
          </cell>
          <cell r="H7688">
            <v>5500</v>
          </cell>
          <cell r="I7688">
            <v>16500</v>
          </cell>
          <cell r="J7688" t="str">
            <v>Outstanding</v>
          </cell>
          <cell r="K7688" t="str">
            <v>No</v>
          </cell>
          <cell r="L7688" t="str">
            <v>Last Communication Till 1997 (Outstanding Rs 16500/-)</v>
          </cell>
        </row>
        <row r="7689">
          <cell r="D7689">
            <v>5000162</v>
          </cell>
          <cell r="E7689" t="str">
            <v>P. Vasudevan</v>
          </cell>
          <cell r="F7689" t="str">
            <v>30.09.1994</v>
          </cell>
          <cell r="G7689">
            <v>27000</v>
          </cell>
          <cell r="H7689">
            <v>13900</v>
          </cell>
          <cell r="I7689">
            <v>8100</v>
          </cell>
          <cell r="J7689" t="str">
            <v>Outstanding</v>
          </cell>
          <cell r="K7689" t="str">
            <v>No</v>
          </cell>
          <cell r="L7689" t="str">
            <v>As POD Last Communication Till 2007 (Outstanding Rs 18900/-)</v>
          </cell>
        </row>
        <row r="7690">
          <cell r="D7690">
            <v>5000163</v>
          </cell>
          <cell r="E7690" t="str">
            <v>L Gunasekharan</v>
          </cell>
          <cell r="F7690" t="str">
            <v>27.09.1994</v>
          </cell>
          <cell r="G7690">
            <v>22000</v>
          </cell>
          <cell r="H7690">
            <v>5500</v>
          </cell>
          <cell r="I7690">
            <v>16500</v>
          </cell>
          <cell r="J7690" t="str">
            <v>Outstanding</v>
          </cell>
          <cell r="K7690" t="str">
            <v>No</v>
          </cell>
          <cell r="L7690" t="str">
            <v>As POD Last Communication Till 2007 (Outstanding Rs 18900/-)</v>
          </cell>
        </row>
        <row r="7691">
          <cell r="D7691">
            <v>5000164</v>
          </cell>
          <cell r="E7691" t="str">
            <v>Manjula Dinakaer</v>
          </cell>
          <cell r="F7691" t="str">
            <v>28.09.1994</v>
          </cell>
          <cell r="G7691">
            <v>27000</v>
          </cell>
          <cell r="H7691">
            <v>27000</v>
          </cell>
          <cell r="I7691">
            <v>0</v>
          </cell>
          <cell r="J7691" t="str">
            <v>I.R.M</v>
          </cell>
          <cell r="K7691" t="str">
            <v>No</v>
          </cell>
          <cell r="L7691" t="str">
            <v>Letter Sent, Last Communication Till 2008</v>
          </cell>
        </row>
        <row r="7692">
          <cell r="D7692">
            <v>5000166</v>
          </cell>
          <cell r="E7692" t="str">
            <v>Prasad P.S</v>
          </cell>
          <cell r="F7692" t="str">
            <v>28.09.1994</v>
          </cell>
          <cell r="G7692">
            <v>32000</v>
          </cell>
          <cell r="H7692">
            <v>30400</v>
          </cell>
          <cell r="I7692">
            <v>0</v>
          </cell>
          <cell r="J7692" t="str">
            <v>I.R.M</v>
          </cell>
          <cell r="K7692" t="str">
            <v>No</v>
          </cell>
          <cell r="L7692" t="str">
            <v>As POD last communication 07</v>
          </cell>
        </row>
        <row r="7693">
          <cell r="D7693">
            <v>5000167</v>
          </cell>
          <cell r="E7693" t="str">
            <v>Arveer Barha</v>
          </cell>
          <cell r="F7693" t="str">
            <v>07.09.1994</v>
          </cell>
          <cell r="G7693">
            <v>22000</v>
          </cell>
          <cell r="H7693" t="str">
            <v>Nill</v>
          </cell>
          <cell r="I7693">
            <v>0</v>
          </cell>
          <cell r="J7693" t="str">
            <v>Cancelled</v>
          </cell>
          <cell r="K7693">
            <v>0</v>
          </cell>
          <cell r="L7693" t="str">
            <v>Cancellection Date:- 12-12-1995</v>
          </cell>
        </row>
        <row r="7694">
          <cell r="D7694">
            <v>5000168</v>
          </cell>
          <cell r="E7694" t="str">
            <v>S. Raja Gopalan</v>
          </cell>
          <cell r="F7694" t="str">
            <v>26.09.1994</v>
          </cell>
          <cell r="G7694">
            <v>27000</v>
          </cell>
          <cell r="H7694">
            <v>27000</v>
          </cell>
          <cell r="I7694">
            <v>0</v>
          </cell>
          <cell r="J7694" t="str">
            <v>I.R.M</v>
          </cell>
          <cell r="K7694" t="str">
            <v>No</v>
          </cell>
          <cell r="L7694" t="str">
            <v>Last Communication Till 1997</v>
          </cell>
        </row>
        <row r="7695">
          <cell r="D7695">
            <v>5000169</v>
          </cell>
          <cell r="E7695" t="str">
            <v>P Niresh</v>
          </cell>
          <cell r="F7695" t="str">
            <v>24.09.1994</v>
          </cell>
          <cell r="G7695">
            <v>22000</v>
          </cell>
          <cell r="H7695">
            <v>22000</v>
          </cell>
          <cell r="I7695">
            <v>0</v>
          </cell>
          <cell r="J7695" t="str">
            <v>I.R.M</v>
          </cell>
          <cell r="K7695" t="str">
            <v>No</v>
          </cell>
          <cell r="L7695" t="str">
            <v>As POD last communication 07</v>
          </cell>
        </row>
        <row r="7696">
          <cell r="D7696">
            <v>5000170</v>
          </cell>
          <cell r="E7696" t="str">
            <v>P Sridhar</v>
          </cell>
          <cell r="F7696" t="str">
            <v>24.09.1994</v>
          </cell>
          <cell r="G7696">
            <v>22000</v>
          </cell>
          <cell r="H7696">
            <v>22000</v>
          </cell>
          <cell r="I7696">
            <v>0</v>
          </cell>
          <cell r="J7696" t="str">
            <v>I.R.M</v>
          </cell>
          <cell r="K7696" t="str">
            <v>No</v>
          </cell>
          <cell r="L7696" t="str">
            <v>As POD last communication 07</v>
          </cell>
        </row>
        <row r="7697">
          <cell r="D7697">
            <v>5000171</v>
          </cell>
          <cell r="E7697" t="str">
            <v>H Hari Haran</v>
          </cell>
          <cell r="F7697" t="str">
            <v>25.09.1994</v>
          </cell>
          <cell r="G7697">
            <v>22000</v>
          </cell>
          <cell r="H7697">
            <v>22000</v>
          </cell>
          <cell r="I7697">
            <v>0</v>
          </cell>
          <cell r="J7697" t="str">
            <v>I.R.M</v>
          </cell>
          <cell r="K7697" t="str">
            <v>No</v>
          </cell>
          <cell r="L7697" t="str">
            <v>Last Communication Till 2013</v>
          </cell>
        </row>
        <row r="7698">
          <cell r="D7698">
            <v>5000172</v>
          </cell>
          <cell r="E7698" t="str">
            <v>Manu Malhotra</v>
          </cell>
          <cell r="F7698" t="str">
            <v>25.09.1994</v>
          </cell>
          <cell r="G7698">
            <v>27000</v>
          </cell>
          <cell r="H7698" t="str">
            <v>Nill</v>
          </cell>
          <cell r="I7698">
            <v>0</v>
          </cell>
          <cell r="J7698" t="str">
            <v>Cancelled</v>
          </cell>
          <cell r="K7698">
            <v>0</v>
          </cell>
          <cell r="L7698" t="str">
            <v>Cancellection Date:- 12-12-1994</v>
          </cell>
        </row>
        <row r="7699">
          <cell r="D7699">
            <v>5000173</v>
          </cell>
          <cell r="E7699" t="str">
            <v>Anand M Bafna</v>
          </cell>
          <cell r="F7699" t="str">
            <v>27.09.1994</v>
          </cell>
          <cell r="G7699">
            <v>27000</v>
          </cell>
          <cell r="H7699" t="str">
            <v>Nill</v>
          </cell>
          <cell r="I7699">
            <v>0</v>
          </cell>
          <cell r="J7699" t="str">
            <v>Cancelled</v>
          </cell>
          <cell r="K7699">
            <v>0</v>
          </cell>
          <cell r="L7699" t="str">
            <v>Cancellection Date:- 12-12-1994</v>
          </cell>
        </row>
        <row r="7700">
          <cell r="D7700">
            <v>5000174</v>
          </cell>
          <cell r="E7700" t="str">
            <v>A Thirugana Samantham</v>
          </cell>
          <cell r="F7700" t="str">
            <v>17.09.1994</v>
          </cell>
          <cell r="G7700">
            <v>27000</v>
          </cell>
          <cell r="H7700">
            <v>27000</v>
          </cell>
          <cell r="I7700">
            <v>0</v>
          </cell>
          <cell r="J7700" t="str">
            <v>I.R.M</v>
          </cell>
          <cell r="K7700" t="str">
            <v>No</v>
          </cell>
          <cell r="L7700" t="str">
            <v>As POD last communication 07</v>
          </cell>
        </row>
        <row r="7701">
          <cell r="D7701">
            <v>5000175</v>
          </cell>
          <cell r="E7701" t="str">
            <v>Sudersan Robert</v>
          </cell>
          <cell r="F7701" t="str">
            <v>28.09.1994</v>
          </cell>
          <cell r="G7701">
            <v>22000</v>
          </cell>
          <cell r="H7701">
            <v>5500</v>
          </cell>
          <cell r="I7701">
            <v>16500</v>
          </cell>
          <cell r="J7701" t="str">
            <v>Outstanding</v>
          </cell>
          <cell r="K7701" t="str">
            <v>No</v>
          </cell>
          <cell r="L7701" t="str">
            <v>No Communication Till Date  Outstanding Rs. 16500/-</v>
          </cell>
        </row>
        <row r="7702">
          <cell r="D7702">
            <v>5000176</v>
          </cell>
          <cell r="E7702" t="str">
            <v>M.A Abuthahir</v>
          </cell>
          <cell r="F7702" t="str">
            <v>26.09.1994</v>
          </cell>
          <cell r="G7702">
            <v>22000</v>
          </cell>
          <cell r="H7702">
            <v>22000</v>
          </cell>
          <cell r="I7702">
            <v>0</v>
          </cell>
          <cell r="J7702" t="str">
            <v>I.R.M</v>
          </cell>
          <cell r="K7702" t="str">
            <v>No</v>
          </cell>
          <cell r="L7702" t="str">
            <v>No Communication Till Date</v>
          </cell>
        </row>
        <row r="7703">
          <cell r="D7703">
            <v>5000187</v>
          </cell>
          <cell r="E7703" t="str">
            <v>K Pradeep</v>
          </cell>
          <cell r="F7703" t="str">
            <v>01.10.1994</v>
          </cell>
          <cell r="G7703">
            <v>30400</v>
          </cell>
          <cell r="H7703">
            <v>30400</v>
          </cell>
          <cell r="I7703">
            <v>0</v>
          </cell>
          <cell r="J7703" t="str">
            <v>I.R.M</v>
          </cell>
          <cell r="K7703" t="str">
            <v>No</v>
          </cell>
          <cell r="L7703" t="str">
            <v>As POD last communication 07</v>
          </cell>
        </row>
        <row r="7704">
          <cell r="D7704">
            <v>5000188</v>
          </cell>
          <cell r="E7704" t="str">
            <v>VG Natrajan</v>
          </cell>
          <cell r="F7704" t="str">
            <v>14.10.1994</v>
          </cell>
          <cell r="G7704">
            <v>22000</v>
          </cell>
          <cell r="H7704">
            <v>15400</v>
          </cell>
          <cell r="I7704">
            <v>6600</v>
          </cell>
          <cell r="J7704" t="str">
            <v>Outstanding</v>
          </cell>
          <cell r="K7704" t="str">
            <v>No</v>
          </cell>
          <cell r="L7704" t="str">
            <v>As POD Last Communication Till 2007 (Outstanding Rs 6600/-)</v>
          </cell>
        </row>
        <row r="7705">
          <cell r="D7705">
            <v>5000189</v>
          </cell>
          <cell r="E7705" t="str">
            <v>M. Sivashankar</v>
          </cell>
          <cell r="F7705" t="str">
            <v>14.10.1994</v>
          </cell>
          <cell r="G7705">
            <v>22000</v>
          </cell>
          <cell r="H7705">
            <v>15400</v>
          </cell>
          <cell r="I7705">
            <v>6600</v>
          </cell>
          <cell r="J7705" t="str">
            <v>Outstanding</v>
          </cell>
          <cell r="K7705" t="str">
            <v>No</v>
          </cell>
          <cell r="L7705" t="str">
            <v>As POD Last Communication Till 2007 (Outstanding Rs 6600/--)</v>
          </cell>
        </row>
        <row r="7706">
          <cell r="D7706">
            <v>5000190</v>
          </cell>
          <cell r="E7706" t="str">
            <v>G. Selvaraj</v>
          </cell>
          <cell r="F7706" t="str">
            <v>04.10.1994</v>
          </cell>
          <cell r="G7706">
            <v>22000</v>
          </cell>
          <cell r="H7706" t="str">
            <v>Nill</v>
          </cell>
          <cell r="I7706">
            <v>0</v>
          </cell>
          <cell r="J7706" t="str">
            <v>Cancelled</v>
          </cell>
          <cell r="K7706">
            <v>0</v>
          </cell>
          <cell r="L7706" t="str">
            <v>Cancellection Date:- 03-09-1996</v>
          </cell>
        </row>
        <row r="7707">
          <cell r="D7707">
            <v>5000191</v>
          </cell>
          <cell r="E7707" t="str">
            <v>G. Selvaraj</v>
          </cell>
          <cell r="F7707" t="str">
            <v>04.10.1994</v>
          </cell>
          <cell r="G7707">
            <v>22000</v>
          </cell>
          <cell r="H7707" t="str">
            <v>Nill</v>
          </cell>
          <cell r="I7707">
            <v>0</v>
          </cell>
          <cell r="J7707" t="str">
            <v>Cancelled</v>
          </cell>
          <cell r="K7707">
            <v>0</v>
          </cell>
          <cell r="L7707" t="str">
            <v>Cancellection Date:- 20-04-1995</v>
          </cell>
        </row>
        <row r="7708">
          <cell r="D7708">
            <v>5000192</v>
          </cell>
          <cell r="E7708" t="str">
            <v>M Raja Sekharan</v>
          </cell>
          <cell r="F7708" t="str">
            <v>14.10.1994</v>
          </cell>
          <cell r="G7708">
            <v>32000</v>
          </cell>
          <cell r="H7708">
            <v>32000</v>
          </cell>
          <cell r="I7708">
            <v>0</v>
          </cell>
          <cell r="J7708" t="str">
            <v>R.M</v>
          </cell>
          <cell r="K7708">
            <v>2010</v>
          </cell>
          <cell r="L7708" t="str">
            <v>send performa invoice in Last Communication 2012</v>
          </cell>
        </row>
        <row r="7709">
          <cell r="D7709">
            <v>5000193</v>
          </cell>
          <cell r="E7709" t="str">
            <v>Ajit Kumar</v>
          </cell>
          <cell r="F7709" t="str">
            <v>03.10.1994</v>
          </cell>
          <cell r="G7709">
            <v>32000</v>
          </cell>
          <cell r="H7709">
            <v>32000</v>
          </cell>
          <cell r="I7709">
            <v>0</v>
          </cell>
          <cell r="J7709" t="str">
            <v>I.R.M</v>
          </cell>
          <cell r="K7709" t="str">
            <v>No</v>
          </cell>
          <cell r="L7709" t="str">
            <v>Last Communication Till 2013</v>
          </cell>
        </row>
        <row r="7710">
          <cell r="D7710">
            <v>5000194</v>
          </cell>
          <cell r="E7710" t="str">
            <v>George Darhell Ferrandes</v>
          </cell>
          <cell r="F7710" t="str">
            <v>08.10.1994</v>
          </cell>
          <cell r="G7710">
            <v>22000</v>
          </cell>
          <cell r="H7710">
            <v>5500</v>
          </cell>
          <cell r="I7710">
            <v>16500</v>
          </cell>
          <cell r="J7710" t="str">
            <v>Outstanding</v>
          </cell>
          <cell r="K7710" t="str">
            <v>No</v>
          </cell>
          <cell r="L7710" t="str">
            <v>No Communication Till Date  Outstanding Rs. 16500/-</v>
          </cell>
        </row>
        <row r="7711">
          <cell r="D7711">
            <v>5000195</v>
          </cell>
          <cell r="E7711" t="str">
            <v>K. Rajendran</v>
          </cell>
          <cell r="F7711" t="str">
            <v>03.10.1994</v>
          </cell>
          <cell r="G7711">
            <v>27000</v>
          </cell>
          <cell r="H7711" t="str">
            <v>Nill</v>
          </cell>
          <cell r="I7711">
            <v>0</v>
          </cell>
          <cell r="J7711" t="str">
            <v>Cancelled</v>
          </cell>
          <cell r="K7711">
            <v>0</v>
          </cell>
          <cell r="L7711" t="str">
            <v>Cancellection Date:- 07-04-1995</v>
          </cell>
        </row>
        <row r="7712">
          <cell r="D7712">
            <v>5000196</v>
          </cell>
          <cell r="E7712" t="str">
            <v>Ashwin A Kulkarni</v>
          </cell>
          <cell r="F7712" t="str">
            <v>14.10.1994</v>
          </cell>
          <cell r="G7712">
            <v>22000</v>
          </cell>
          <cell r="H7712" t="str">
            <v>Nill</v>
          </cell>
          <cell r="I7712">
            <v>0</v>
          </cell>
          <cell r="J7712" t="str">
            <v>Cancelled</v>
          </cell>
          <cell r="K7712">
            <v>0</v>
          </cell>
          <cell r="L7712" t="str">
            <v>Cancellection Date:- 09-03-2018, (Amount Refunded 16,667/- Cheque No. 429986</v>
          </cell>
        </row>
        <row r="7713">
          <cell r="D7713">
            <v>5000197</v>
          </cell>
          <cell r="E7713" t="str">
            <v>J Seetharaman</v>
          </cell>
          <cell r="F7713" t="str">
            <v>15.10.1994</v>
          </cell>
          <cell r="G7713">
            <v>27000</v>
          </cell>
          <cell r="H7713">
            <v>27000</v>
          </cell>
          <cell r="I7713">
            <v>0</v>
          </cell>
          <cell r="J7713" t="str">
            <v>I.R.M</v>
          </cell>
          <cell r="K7713" t="str">
            <v>No</v>
          </cell>
          <cell r="L7713" t="str">
            <v>telephonic reply in 2019 with all pending Amc dues details</v>
          </cell>
        </row>
        <row r="7714">
          <cell r="D7714">
            <v>5000198</v>
          </cell>
          <cell r="E7714" t="str">
            <v>V.R Ranghunathan</v>
          </cell>
          <cell r="F7714" t="str">
            <v>11.10.1994</v>
          </cell>
          <cell r="G7714">
            <v>32000</v>
          </cell>
          <cell r="H7714">
            <v>30400</v>
          </cell>
          <cell r="I7714">
            <v>0</v>
          </cell>
          <cell r="J7714" t="str">
            <v>I.R.M</v>
          </cell>
          <cell r="K7714" t="str">
            <v>No</v>
          </cell>
          <cell r="L7714" t="str">
            <v>As POD last communication 07</v>
          </cell>
        </row>
        <row r="7715">
          <cell r="D7715">
            <v>5000200</v>
          </cell>
          <cell r="E7715" t="str">
            <v>V.K.K Ramakrishnan</v>
          </cell>
          <cell r="F7715" t="str">
            <v>04.10.1994</v>
          </cell>
          <cell r="G7715">
            <v>32000</v>
          </cell>
          <cell r="H7715">
            <v>32000</v>
          </cell>
          <cell r="I7715">
            <v>0</v>
          </cell>
          <cell r="J7715" t="str">
            <v>I.R.M</v>
          </cell>
          <cell r="K7715" t="str">
            <v>No</v>
          </cell>
          <cell r="L7715" t="str">
            <v>As POD last communication 07</v>
          </cell>
        </row>
        <row r="7716">
          <cell r="D7716">
            <v>5000202</v>
          </cell>
          <cell r="E7716" t="str">
            <v>J Satya Murthi</v>
          </cell>
          <cell r="F7716" t="str">
            <v>10.10.1994</v>
          </cell>
          <cell r="G7716">
            <v>27000</v>
          </cell>
          <cell r="H7716">
            <v>27000</v>
          </cell>
          <cell r="I7716">
            <v>0</v>
          </cell>
          <cell r="J7716" t="str">
            <v>I.R.M</v>
          </cell>
          <cell r="K7716" t="str">
            <v>No</v>
          </cell>
          <cell r="L7716" t="str">
            <v>As POD last communication 07</v>
          </cell>
        </row>
        <row r="7717">
          <cell r="D7717">
            <v>5000203</v>
          </cell>
          <cell r="E7717" t="str">
            <v>K.S.K Sathesh</v>
          </cell>
          <cell r="F7717" t="str">
            <v>14.10.1994</v>
          </cell>
          <cell r="G7717">
            <v>22000</v>
          </cell>
          <cell r="H7717" t="str">
            <v>Nill</v>
          </cell>
          <cell r="I7717">
            <v>0</v>
          </cell>
          <cell r="J7717" t="str">
            <v>Cancelled</v>
          </cell>
          <cell r="K7717">
            <v>0</v>
          </cell>
          <cell r="L7717" t="str">
            <v>Cancellection Date:- 15-04-1995</v>
          </cell>
        </row>
        <row r="7718">
          <cell r="D7718">
            <v>5000204</v>
          </cell>
          <cell r="E7718" t="str">
            <v>S Revathi</v>
          </cell>
          <cell r="F7718" t="str">
            <v>03.10.1994</v>
          </cell>
          <cell r="G7718">
            <v>22000</v>
          </cell>
          <cell r="H7718" t="str">
            <v>Nill</v>
          </cell>
          <cell r="I7718">
            <v>0</v>
          </cell>
          <cell r="J7718" t="str">
            <v>Cancelled</v>
          </cell>
          <cell r="K7718">
            <v>0</v>
          </cell>
          <cell r="L7718" t="str">
            <v>Cancellection Date:- 15-04-1995</v>
          </cell>
        </row>
        <row r="7719">
          <cell r="D7719">
            <v>5000205</v>
          </cell>
          <cell r="E7719" t="str">
            <v>T.R Sundareswaran</v>
          </cell>
          <cell r="F7719" t="str">
            <v>03.10.1994</v>
          </cell>
          <cell r="G7719">
            <v>22000</v>
          </cell>
          <cell r="H7719" t="str">
            <v>Nill</v>
          </cell>
          <cell r="I7719">
            <v>0</v>
          </cell>
          <cell r="J7719" t="str">
            <v>Cancelled</v>
          </cell>
          <cell r="K7719">
            <v>0</v>
          </cell>
          <cell r="L7719" t="str">
            <v>Cancellection Date:- 15-04-1995</v>
          </cell>
        </row>
        <row r="7720">
          <cell r="D7720">
            <v>5000207</v>
          </cell>
          <cell r="E7720" t="str">
            <v>M Prabhakaran</v>
          </cell>
          <cell r="F7720" t="str">
            <v>06.10.1994</v>
          </cell>
          <cell r="G7720">
            <v>32000</v>
          </cell>
          <cell r="H7720">
            <v>30400</v>
          </cell>
          <cell r="I7720">
            <v>0</v>
          </cell>
          <cell r="J7720" t="str">
            <v>I.R.M</v>
          </cell>
          <cell r="K7720" t="str">
            <v>No</v>
          </cell>
          <cell r="L7720" t="str">
            <v>As POD last communication 07</v>
          </cell>
        </row>
        <row r="7721">
          <cell r="D7721">
            <v>5000208</v>
          </cell>
          <cell r="E7721" t="str">
            <v>V Chandra Sekaran</v>
          </cell>
          <cell r="F7721" t="str">
            <v>10.10.1994</v>
          </cell>
          <cell r="G7721">
            <v>27000</v>
          </cell>
          <cell r="H7721">
            <v>26900</v>
          </cell>
          <cell r="I7721">
            <v>0</v>
          </cell>
          <cell r="J7721" t="str">
            <v>I.R.M</v>
          </cell>
          <cell r="K7721" t="str">
            <v>No</v>
          </cell>
          <cell r="L7721" t="str">
            <v>No Communication Till Date</v>
          </cell>
        </row>
        <row r="7722">
          <cell r="D7722">
            <v>5000210</v>
          </cell>
          <cell r="E7722" t="str">
            <v>Dipesh Bettala</v>
          </cell>
          <cell r="F7722" t="str">
            <v>24.10.1994</v>
          </cell>
          <cell r="G7722">
            <v>27000</v>
          </cell>
          <cell r="H7722">
            <v>27000</v>
          </cell>
          <cell r="I7722">
            <v>0</v>
          </cell>
          <cell r="J7722" t="str">
            <v>I.R.M</v>
          </cell>
          <cell r="K7722" t="str">
            <v>No</v>
          </cell>
          <cell r="L7722" t="str">
            <v>As POD last communication 07</v>
          </cell>
        </row>
        <row r="7723">
          <cell r="D7723">
            <v>5000211</v>
          </cell>
          <cell r="E7723" t="str">
            <v>Shanti Jawahar</v>
          </cell>
          <cell r="F7723" t="str">
            <v>11.10.1994</v>
          </cell>
          <cell r="G7723">
            <v>27000</v>
          </cell>
          <cell r="H7723" t="str">
            <v>Nill</v>
          </cell>
          <cell r="I7723">
            <v>0</v>
          </cell>
          <cell r="J7723" t="str">
            <v>Cancelled</v>
          </cell>
          <cell r="K7723">
            <v>0</v>
          </cell>
          <cell r="L7723" t="str">
            <v>Cancellection Date:- 07-04-1995</v>
          </cell>
        </row>
        <row r="7724">
          <cell r="D7724">
            <v>5000212</v>
          </cell>
          <cell r="E7724" t="str">
            <v>Anuradha Verma</v>
          </cell>
          <cell r="F7724" t="str">
            <v>28.10.1994</v>
          </cell>
          <cell r="G7724">
            <v>22000</v>
          </cell>
          <cell r="H7724" t="str">
            <v>Nill</v>
          </cell>
          <cell r="I7724">
            <v>0</v>
          </cell>
          <cell r="J7724" t="str">
            <v>Cancelled</v>
          </cell>
          <cell r="K7724">
            <v>0</v>
          </cell>
          <cell r="L7724" t="str">
            <v>Cancellection Date:- 07-04-1995</v>
          </cell>
        </row>
        <row r="7725">
          <cell r="D7725">
            <v>5000213</v>
          </cell>
          <cell r="E7725" t="str">
            <v>V Srivastan</v>
          </cell>
          <cell r="F7725" t="str">
            <v>12.10.1994</v>
          </cell>
          <cell r="G7725">
            <v>27000</v>
          </cell>
          <cell r="H7725">
            <v>27000</v>
          </cell>
          <cell r="I7725">
            <v>0</v>
          </cell>
          <cell r="J7725" t="str">
            <v>R.M</v>
          </cell>
          <cell r="K7725">
            <v>2009</v>
          </cell>
          <cell r="L7725" t="str">
            <v>Last letter send on Communication  2009</v>
          </cell>
        </row>
        <row r="7726">
          <cell r="D7726">
            <v>5000214</v>
          </cell>
          <cell r="E7726" t="str">
            <v>Jayam &amp; Co</v>
          </cell>
          <cell r="F7726" t="str">
            <v>19.10.1994</v>
          </cell>
          <cell r="G7726">
            <v>27000</v>
          </cell>
          <cell r="H7726">
            <v>8100</v>
          </cell>
          <cell r="I7726">
            <v>18900</v>
          </cell>
          <cell r="J7726" t="str">
            <v>Outstanding</v>
          </cell>
          <cell r="K7726" t="str">
            <v>No</v>
          </cell>
          <cell r="L7726" t="str">
            <v>As POD Last Communication Till 2007 (Outstanding Rs 18900/-)</v>
          </cell>
        </row>
        <row r="7727">
          <cell r="D7727">
            <v>5000215</v>
          </cell>
          <cell r="E7727" t="str">
            <v>Devi Menon</v>
          </cell>
          <cell r="F7727" t="str">
            <v>03.10.1994</v>
          </cell>
          <cell r="G7727">
            <v>32000</v>
          </cell>
          <cell r="H7727" t="str">
            <v>Nill</v>
          </cell>
          <cell r="I7727">
            <v>0</v>
          </cell>
          <cell r="J7727" t="str">
            <v>Cancelled</v>
          </cell>
          <cell r="K7727">
            <v>0</v>
          </cell>
          <cell r="L7727" t="str">
            <v>Cancellection Date:- 20-10-1995</v>
          </cell>
        </row>
        <row r="7728">
          <cell r="D7728">
            <v>5000216</v>
          </cell>
          <cell r="E7728" t="str">
            <v>B.V Arumugha Chandhiran</v>
          </cell>
          <cell r="F7728" t="str">
            <v>01.10.1994</v>
          </cell>
          <cell r="G7728">
            <v>27000</v>
          </cell>
          <cell r="H7728" t="str">
            <v>Nill</v>
          </cell>
          <cell r="I7728">
            <v>0</v>
          </cell>
          <cell r="J7728" t="str">
            <v>Cancelled</v>
          </cell>
          <cell r="K7728">
            <v>0</v>
          </cell>
          <cell r="L7728" t="str">
            <v>Cancellection Date:- 15-04-1995</v>
          </cell>
        </row>
        <row r="7729">
          <cell r="D7729">
            <v>5000218</v>
          </cell>
          <cell r="E7729" t="str">
            <v>M Venkatesan</v>
          </cell>
          <cell r="F7729" t="str">
            <v>26.10.1994</v>
          </cell>
          <cell r="G7729">
            <v>32000</v>
          </cell>
          <cell r="H7729" t="str">
            <v>Nill</v>
          </cell>
          <cell r="I7729">
            <v>0</v>
          </cell>
          <cell r="J7729" t="str">
            <v>Cancelled</v>
          </cell>
          <cell r="K7729">
            <v>0</v>
          </cell>
          <cell r="L7729" t="str">
            <v>Cancellection Date:- 03-09-1996</v>
          </cell>
        </row>
        <row r="7730">
          <cell r="D7730">
            <v>5000219</v>
          </cell>
          <cell r="E7730" t="str">
            <v>Metro Cycles Co</v>
          </cell>
          <cell r="F7730" t="str">
            <v>10.10.1994</v>
          </cell>
          <cell r="G7730">
            <v>22000</v>
          </cell>
          <cell r="H7730" t="str">
            <v>Nill</v>
          </cell>
          <cell r="I7730">
            <v>0</v>
          </cell>
          <cell r="J7730" t="str">
            <v>Cancelled</v>
          </cell>
          <cell r="K7730">
            <v>0</v>
          </cell>
          <cell r="L7730" t="str">
            <v>Cancellection Date:- 15-04-1995</v>
          </cell>
        </row>
        <row r="7731">
          <cell r="D7731">
            <v>5000220</v>
          </cell>
          <cell r="E7731" t="str">
            <v>G Francis</v>
          </cell>
          <cell r="F7731" t="str">
            <v>12.10.1994</v>
          </cell>
          <cell r="G7731">
            <v>22000</v>
          </cell>
          <cell r="H7731" t="str">
            <v>Nill</v>
          </cell>
          <cell r="I7731">
            <v>0</v>
          </cell>
          <cell r="J7731" t="str">
            <v>Cancelled</v>
          </cell>
          <cell r="K7731">
            <v>0</v>
          </cell>
          <cell r="L7731" t="str">
            <v>Cancellection Date:- 15-04-1995</v>
          </cell>
        </row>
        <row r="7732">
          <cell r="D7732">
            <v>5000221</v>
          </cell>
          <cell r="E7732" t="str">
            <v>Royal Good Products</v>
          </cell>
          <cell r="F7732" t="str">
            <v>05.10.1994</v>
          </cell>
          <cell r="G7732">
            <v>27000</v>
          </cell>
          <cell r="H7732" t="str">
            <v>Nill</v>
          </cell>
          <cell r="I7732">
            <v>0</v>
          </cell>
          <cell r="J7732" t="str">
            <v>Cancelled</v>
          </cell>
          <cell r="K7732">
            <v>0</v>
          </cell>
          <cell r="L7732" t="str">
            <v>Cancellection Date:- 07-04-1995</v>
          </cell>
        </row>
        <row r="7733">
          <cell r="D7733">
            <v>5000222</v>
          </cell>
          <cell r="E7733" t="str">
            <v>H. Ghare</v>
          </cell>
          <cell r="F7733" t="str">
            <v>28.10.1994</v>
          </cell>
          <cell r="G7733">
            <v>22000</v>
          </cell>
          <cell r="H7733" t="str">
            <v>Nill</v>
          </cell>
          <cell r="I7733">
            <v>0</v>
          </cell>
          <cell r="J7733" t="str">
            <v>Cancelled</v>
          </cell>
          <cell r="K7733">
            <v>0</v>
          </cell>
          <cell r="L7733" t="str">
            <v>Cancellection Date:- 15-04-1995</v>
          </cell>
        </row>
        <row r="7734">
          <cell r="D7734">
            <v>5000223</v>
          </cell>
          <cell r="E7734" t="str">
            <v>Vimal Galada</v>
          </cell>
          <cell r="F7734" t="str">
            <v>12.10.1994</v>
          </cell>
          <cell r="G7734">
            <v>27000</v>
          </cell>
          <cell r="H7734" t="str">
            <v>Nill</v>
          </cell>
          <cell r="I7734">
            <v>0</v>
          </cell>
          <cell r="J7734" t="str">
            <v>Cancelled</v>
          </cell>
          <cell r="K7734">
            <v>0</v>
          </cell>
          <cell r="L7734" t="str">
            <v>Cancellection Date:- 18-04-1995</v>
          </cell>
        </row>
        <row r="7735">
          <cell r="D7735">
            <v>5000224</v>
          </cell>
          <cell r="E7735" t="str">
            <v>M.S Krishnan</v>
          </cell>
          <cell r="F7735" t="str">
            <v>26.10.1994</v>
          </cell>
          <cell r="G7735">
            <v>32000</v>
          </cell>
          <cell r="H7735">
            <v>32000</v>
          </cell>
          <cell r="I7735">
            <v>0</v>
          </cell>
          <cell r="J7735" t="str">
            <v>I.R.M</v>
          </cell>
          <cell r="K7735" t="str">
            <v>No</v>
          </cell>
          <cell r="L7735" t="str">
            <v>Last letter send on Communication 2009</v>
          </cell>
        </row>
        <row r="7736">
          <cell r="D7736">
            <v>5000225</v>
          </cell>
          <cell r="E7736" t="str">
            <v>R Kulaskaran</v>
          </cell>
          <cell r="F7736" t="str">
            <v>25.10.1994</v>
          </cell>
          <cell r="G7736">
            <v>32000</v>
          </cell>
          <cell r="H7736">
            <v>32000</v>
          </cell>
          <cell r="I7736">
            <v>0</v>
          </cell>
          <cell r="J7736" t="str">
            <v>I.R.M</v>
          </cell>
          <cell r="K7736" t="str">
            <v>No</v>
          </cell>
          <cell r="L7736" t="str">
            <v>As POD last communication 07</v>
          </cell>
        </row>
        <row r="7737">
          <cell r="D7737">
            <v>5000226</v>
          </cell>
          <cell r="E7737" t="str">
            <v>S Natrajan</v>
          </cell>
          <cell r="F7737" t="str">
            <v>26.10.1994</v>
          </cell>
          <cell r="G7737">
            <v>32000</v>
          </cell>
          <cell r="H7737">
            <v>32000</v>
          </cell>
          <cell r="I7737">
            <v>0</v>
          </cell>
          <cell r="J7737" t="str">
            <v>I.R.M</v>
          </cell>
          <cell r="K7737" t="str">
            <v>No</v>
          </cell>
          <cell r="L7737" t="str">
            <v>As POD last communication 07</v>
          </cell>
        </row>
        <row r="7738">
          <cell r="D7738">
            <v>5000227</v>
          </cell>
          <cell r="E7738" t="str">
            <v>Sarasu Babu</v>
          </cell>
          <cell r="F7738" t="str">
            <v>14.10.1994</v>
          </cell>
          <cell r="G7738">
            <v>22000</v>
          </cell>
          <cell r="H7738">
            <v>22000</v>
          </cell>
          <cell r="I7738">
            <v>0</v>
          </cell>
          <cell r="J7738" t="str">
            <v>I.R.M</v>
          </cell>
          <cell r="K7738" t="str">
            <v>No</v>
          </cell>
          <cell r="L7738" t="str">
            <v>As POD last communication 07</v>
          </cell>
        </row>
        <row r="7739">
          <cell r="D7739">
            <v>5000228</v>
          </cell>
          <cell r="E7739" t="str">
            <v>Lalitha Kumari</v>
          </cell>
          <cell r="F7739" t="str">
            <v>20.10.1994</v>
          </cell>
          <cell r="G7739">
            <v>32000</v>
          </cell>
          <cell r="H7739" t="str">
            <v>Nill</v>
          </cell>
          <cell r="I7739">
            <v>0</v>
          </cell>
          <cell r="J7739" t="str">
            <v>Cancelled</v>
          </cell>
          <cell r="K7739">
            <v>0</v>
          </cell>
          <cell r="L7739" t="str">
            <v>Cancellection Date:- 07-04-1995</v>
          </cell>
        </row>
        <row r="7740">
          <cell r="D7740">
            <v>5000229</v>
          </cell>
          <cell r="E7740" t="str">
            <v xml:space="preserve">S.A Abdul Azzez </v>
          </cell>
          <cell r="F7740" t="str">
            <v>29.10.1994</v>
          </cell>
          <cell r="G7740">
            <v>22000</v>
          </cell>
          <cell r="H7740">
            <v>22000</v>
          </cell>
          <cell r="I7740">
            <v>0</v>
          </cell>
          <cell r="J7740" t="str">
            <v>I.R.M</v>
          </cell>
          <cell r="K7740" t="str">
            <v>No</v>
          </cell>
          <cell r="L7740" t="str">
            <v>As POD last communication 07</v>
          </cell>
        </row>
        <row r="7741">
          <cell r="D7741">
            <v>5000230</v>
          </cell>
          <cell r="E7741" t="str">
            <v>Bharat V Jogi</v>
          </cell>
          <cell r="F7741" t="str">
            <v>26.10.1994</v>
          </cell>
          <cell r="G7741">
            <v>22000</v>
          </cell>
          <cell r="H7741" t="str">
            <v>Nill</v>
          </cell>
          <cell r="I7741">
            <v>0</v>
          </cell>
          <cell r="J7741" t="str">
            <v>Cancelled</v>
          </cell>
          <cell r="K7741">
            <v>0</v>
          </cell>
          <cell r="L7741" t="str">
            <v>Cancellection Date:- 02-08-1995</v>
          </cell>
        </row>
        <row r="7742">
          <cell r="D7742">
            <v>5000231</v>
          </cell>
          <cell r="E7742" t="str">
            <v>Vipin Vasudev</v>
          </cell>
          <cell r="F7742" t="str">
            <v>08.10.1994</v>
          </cell>
          <cell r="G7742">
            <v>22000</v>
          </cell>
          <cell r="H7742">
            <v>22000</v>
          </cell>
          <cell r="I7742">
            <v>0</v>
          </cell>
          <cell r="J7742" t="str">
            <v>I.R.M</v>
          </cell>
          <cell r="K7742" t="str">
            <v>No</v>
          </cell>
          <cell r="L7742" t="str">
            <v>Last Communication till 1996,</v>
          </cell>
        </row>
        <row r="7743">
          <cell r="D7743">
            <v>5000232</v>
          </cell>
          <cell r="E7743" t="str">
            <v>Meera Gopal</v>
          </cell>
          <cell r="F7743" t="str">
            <v>27.10.1994</v>
          </cell>
          <cell r="G7743">
            <v>22000</v>
          </cell>
          <cell r="H7743">
            <v>22000</v>
          </cell>
          <cell r="I7743">
            <v>0</v>
          </cell>
          <cell r="J7743" t="str">
            <v>I.R.M</v>
          </cell>
          <cell r="K7743" t="str">
            <v>No</v>
          </cell>
          <cell r="L7743" t="str">
            <v>Last Communuication Till 2005</v>
          </cell>
        </row>
        <row r="7744">
          <cell r="D7744">
            <v>5000233</v>
          </cell>
          <cell r="E7744" t="str">
            <v>Padmaja Gopal</v>
          </cell>
          <cell r="F7744" t="str">
            <v>31.10.1994</v>
          </cell>
          <cell r="G7744">
            <v>32000</v>
          </cell>
          <cell r="H7744">
            <v>32000</v>
          </cell>
          <cell r="I7744">
            <v>0</v>
          </cell>
          <cell r="J7744" t="str">
            <v>I.R.M</v>
          </cell>
          <cell r="K7744" t="str">
            <v>No</v>
          </cell>
          <cell r="L7744" t="str">
            <v>As POD last communication 07</v>
          </cell>
        </row>
        <row r="7745">
          <cell r="D7745">
            <v>5000234</v>
          </cell>
          <cell r="E7745" t="str">
            <v>S. Rajappa</v>
          </cell>
          <cell r="F7745" t="str">
            <v>24.10.1994</v>
          </cell>
          <cell r="G7745">
            <v>27000</v>
          </cell>
          <cell r="H7745">
            <v>27000</v>
          </cell>
          <cell r="I7745">
            <v>0</v>
          </cell>
          <cell r="J7745" t="str">
            <v>I.R.M</v>
          </cell>
          <cell r="K7745" t="str">
            <v>No</v>
          </cell>
          <cell r="L7745" t="str">
            <v>No Communication Till Date</v>
          </cell>
        </row>
        <row r="7746">
          <cell r="D7746">
            <v>5000235</v>
          </cell>
          <cell r="E7746" t="str">
            <v>Sri S Arokisany</v>
          </cell>
          <cell r="F7746" t="str">
            <v>28.10.1994</v>
          </cell>
          <cell r="G7746">
            <v>22000</v>
          </cell>
          <cell r="H7746">
            <v>22000</v>
          </cell>
          <cell r="I7746">
            <v>0</v>
          </cell>
          <cell r="J7746" t="str">
            <v>I.R.M</v>
          </cell>
          <cell r="K7746" t="str">
            <v>No</v>
          </cell>
          <cell r="L7746" t="str">
            <v>As Pod Last Communuication Till 2007
Total 2 Membership Of TPT:- 05000235 &amp; 05000236</v>
          </cell>
        </row>
        <row r="7747">
          <cell r="D7747">
            <v>5000236</v>
          </cell>
          <cell r="E7747" t="str">
            <v>Sri S Arokisany</v>
          </cell>
          <cell r="F7747" t="str">
            <v>28.10.1994</v>
          </cell>
          <cell r="G7747">
            <v>22000</v>
          </cell>
          <cell r="H7747">
            <v>22000</v>
          </cell>
          <cell r="I7747">
            <v>0</v>
          </cell>
          <cell r="J7747" t="str">
            <v>I.R.M</v>
          </cell>
          <cell r="K7747" t="str">
            <v>No</v>
          </cell>
          <cell r="L7747" t="str">
            <v>As Pod Last Communuication Till 2007
Total 2 Membership Of TPT:- 05000235 &amp; 05000236</v>
          </cell>
        </row>
        <row r="7748">
          <cell r="D7748">
            <v>5000237</v>
          </cell>
          <cell r="E7748" t="str">
            <v>Srinivasan</v>
          </cell>
          <cell r="F7748" t="str">
            <v>29.10.1994</v>
          </cell>
          <cell r="G7748">
            <v>22000</v>
          </cell>
          <cell r="H7748" t="str">
            <v>Nill</v>
          </cell>
          <cell r="I7748">
            <v>0</v>
          </cell>
          <cell r="J7748" t="str">
            <v>Cancelled</v>
          </cell>
          <cell r="K7748">
            <v>0</v>
          </cell>
          <cell r="L7748" t="str">
            <v>Cancellection Date:- 15-04-1995</v>
          </cell>
        </row>
        <row r="7749">
          <cell r="D7749">
            <v>5000241</v>
          </cell>
          <cell r="E7749" t="str">
            <v>Agents Alluminium Company Ltd</v>
          </cell>
          <cell r="F7749" t="str">
            <v>26.10.1994</v>
          </cell>
          <cell r="G7749">
            <v>32000</v>
          </cell>
          <cell r="H7749">
            <v>9600</v>
          </cell>
          <cell r="I7749">
            <v>22400</v>
          </cell>
          <cell r="J7749" t="str">
            <v>Outstanding</v>
          </cell>
          <cell r="K7749" t="str">
            <v>No</v>
          </cell>
          <cell r="L7749" t="str">
            <v>No Communication Till Date</v>
          </cell>
        </row>
        <row r="7750">
          <cell r="D7750">
            <v>5000242</v>
          </cell>
          <cell r="E7750" t="str">
            <v xml:space="preserve">Vijay Lakshmi </v>
          </cell>
          <cell r="F7750" t="str">
            <v>31.10.1994</v>
          </cell>
          <cell r="G7750">
            <v>27000</v>
          </cell>
          <cell r="H7750">
            <v>27000</v>
          </cell>
          <cell r="I7750">
            <v>0</v>
          </cell>
          <cell r="J7750" t="str">
            <v>I.R.M</v>
          </cell>
          <cell r="K7750" t="str">
            <v>No</v>
          </cell>
          <cell r="L7750" t="str">
            <v>Last Communuication Till 2000</v>
          </cell>
        </row>
        <row r="7751">
          <cell r="D7751">
            <v>5000243</v>
          </cell>
          <cell r="E7751" t="str">
            <v>Shailesh Modi</v>
          </cell>
          <cell r="F7751" t="str">
            <v>15.10.1994</v>
          </cell>
          <cell r="G7751">
            <v>27000</v>
          </cell>
          <cell r="H7751">
            <v>25650</v>
          </cell>
          <cell r="I7751">
            <v>0</v>
          </cell>
          <cell r="J7751" t="str">
            <v>I.R.M</v>
          </cell>
          <cell r="K7751" t="str">
            <v>No</v>
          </cell>
          <cell r="L7751" t="str">
            <v>As POD last communication 07</v>
          </cell>
        </row>
        <row r="7752">
          <cell r="D7752">
            <v>5000244</v>
          </cell>
          <cell r="E7752" t="str">
            <v xml:space="preserve">K. Sakthivel </v>
          </cell>
          <cell r="F7752" t="str">
            <v>28.10.1994</v>
          </cell>
          <cell r="G7752">
            <v>22000</v>
          </cell>
          <cell r="H7752">
            <v>22000</v>
          </cell>
          <cell r="I7752">
            <v>0</v>
          </cell>
          <cell r="J7752" t="str">
            <v>I.R.M</v>
          </cell>
          <cell r="K7752" t="str">
            <v>No</v>
          </cell>
          <cell r="L7752" t="str">
            <v>Last Communuication Till 2002</v>
          </cell>
        </row>
        <row r="7753">
          <cell r="D7753">
            <v>5000245</v>
          </cell>
          <cell r="E7753" t="str">
            <v>S. Sudhakar</v>
          </cell>
          <cell r="F7753" t="str">
            <v>25.10.1994</v>
          </cell>
          <cell r="G7753">
            <v>32000</v>
          </cell>
          <cell r="H7753" t="str">
            <v>Nill</v>
          </cell>
          <cell r="I7753">
            <v>0</v>
          </cell>
          <cell r="J7753" t="str">
            <v>Cancelled</v>
          </cell>
          <cell r="K7753">
            <v>0</v>
          </cell>
          <cell r="L7753" t="str">
            <v>Cancellection Date:- 15-04-1995, Documents Is Not In File</v>
          </cell>
        </row>
        <row r="7754">
          <cell r="D7754">
            <v>5000246</v>
          </cell>
          <cell r="E7754" t="str">
            <v>Dinesh Kumar P Nani</v>
          </cell>
          <cell r="F7754" t="str">
            <v>22.10.1994</v>
          </cell>
          <cell r="G7754">
            <v>22000</v>
          </cell>
          <cell r="H7754">
            <v>12100</v>
          </cell>
          <cell r="I7754">
            <v>9900</v>
          </cell>
          <cell r="J7754" t="str">
            <v>Outstanding</v>
          </cell>
          <cell r="K7754" t="str">
            <v>No</v>
          </cell>
          <cell r="L7754" t="str">
            <v>No Communication Till Date (Outstanding Rs 9900/-)</v>
          </cell>
        </row>
        <row r="7755">
          <cell r="D7755">
            <v>5000248</v>
          </cell>
          <cell r="E7755" t="str">
            <v>V. Selvakumar</v>
          </cell>
          <cell r="F7755" t="str">
            <v>20.10.1994</v>
          </cell>
          <cell r="G7755">
            <v>22000</v>
          </cell>
          <cell r="H7755" t="str">
            <v>Nill</v>
          </cell>
          <cell r="I7755">
            <v>0</v>
          </cell>
          <cell r="J7755" t="str">
            <v>Cancelled</v>
          </cell>
          <cell r="K7755">
            <v>0</v>
          </cell>
          <cell r="L7755" t="str">
            <v>Cancellection Date:- 15-04-1995</v>
          </cell>
        </row>
        <row r="7756">
          <cell r="D7756">
            <v>5000250</v>
          </cell>
          <cell r="E7756" t="str">
            <v xml:space="preserve">S Annamalai </v>
          </cell>
          <cell r="F7756" t="str">
            <v>21.10.1994</v>
          </cell>
          <cell r="G7756">
            <v>32000</v>
          </cell>
          <cell r="H7756" t="str">
            <v>Nill</v>
          </cell>
          <cell r="I7756">
            <v>0</v>
          </cell>
          <cell r="J7756" t="str">
            <v>Cancelled</v>
          </cell>
          <cell r="K7756">
            <v>0</v>
          </cell>
          <cell r="L7756" t="str">
            <v>Cancellection Date:- 15-04-1995</v>
          </cell>
        </row>
        <row r="7757">
          <cell r="D7757">
            <v>5000251</v>
          </cell>
          <cell r="E7757" t="str">
            <v>G. Prithevi Raj</v>
          </cell>
          <cell r="F7757" t="str">
            <v>31.10.1994</v>
          </cell>
          <cell r="G7757">
            <v>22000</v>
          </cell>
          <cell r="H7757">
            <v>5500</v>
          </cell>
          <cell r="I7757">
            <v>16500</v>
          </cell>
          <cell r="J7757" t="str">
            <v>Outstanding</v>
          </cell>
          <cell r="K7757" t="str">
            <v>No</v>
          </cell>
          <cell r="L7757" t="str">
            <v>No Communication Till Date (Outstanding Rs 16500/-)</v>
          </cell>
        </row>
        <row r="7758">
          <cell r="D7758">
            <v>5000253</v>
          </cell>
          <cell r="E7758" t="str">
            <v>R.M Yegappam</v>
          </cell>
          <cell r="F7758" t="str">
            <v>29.11.1994</v>
          </cell>
          <cell r="G7758">
            <v>22000</v>
          </cell>
          <cell r="H7758">
            <v>20900</v>
          </cell>
          <cell r="I7758">
            <v>0</v>
          </cell>
          <cell r="J7758" t="str">
            <v>I.R.M</v>
          </cell>
          <cell r="K7758" t="str">
            <v>No</v>
          </cell>
          <cell r="L7758" t="str">
            <v>Last Communuication Till 1996</v>
          </cell>
        </row>
        <row r="7759">
          <cell r="D7759">
            <v>5000254</v>
          </cell>
          <cell r="E7759" t="str">
            <v>M Malla Perumal Murayan</v>
          </cell>
          <cell r="F7759" t="str">
            <v>29.11.1994</v>
          </cell>
          <cell r="G7759">
            <v>22000</v>
          </cell>
          <cell r="H7759" t="str">
            <v>Nill</v>
          </cell>
          <cell r="I7759">
            <v>0</v>
          </cell>
          <cell r="J7759" t="str">
            <v>Cancelled</v>
          </cell>
          <cell r="K7759">
            <v>0</v>
          </cell>
          <cell r="L7759" t="str">
            <v>Cancellection Date:- 15-04-1995</v>
          </cell>
        </row>
        <row r="7760">
          <cell r="D7760">
            <v>5000256</v>
          </cell>
          <cell r="E7760" t="str">
            <v>Anantharan Krishna Batchus</v>
          </cell>
          <cell r="F7760" t="str">
            <v>29.11.1994</v>
          </cell>
          <cell r="G7760">
            <v>32000</v>
          </cell>
          <cell r="H7760" t="str">
            <v>Nill</v>
          </cell>
          <cell r="I7760">
            <v>0</v>
          </cell>
          <cell r="J7760" t="str">
            <v>Cancelled</v>
          </cell>
          <cell r="K7760">
            <v>0</v>
          </cell>
          <cell r="L7760" t="str">
            <v>Cancellection Date:- 15-04-1995</v>
          </cell>
        </row>
        <row r="7761">
          <cell r="D7761">
            <v>5000261</v>
          </cell>
          <cell r="E7761" t="str">
            <v>A.M. Abdul Khader</v>
          </cell>
          <cell r="F7761" t="str">
            <v>26.11.1994</v>
          </cell>
          <cell r="G7761">
            <v>20900</v>
          </cell>
          <cell r="H7761" t="str">
            <v>Nill</v>
          </cell>
          <cell r="I7761">
            <v>0</v>
          </cell>
          <cell r="J7761" t="str">
            <v>Cancelled</v>
          </cell>
          <cell r="K7761">
            <v>0</v>
          </cell>
          <cell r="L7761" t="str">
            <v>Cancellection Date:- 13-06-1996</v>
          </cell>
        </row>
        <row r="7762">
          <cell r="D7762">
            <v>5000262</v>
          </cell>
          <cell r="E7762" t="str">
            <v>V. Prathima</v>
          </cell>
          <cell r="F7762" t="str">
            <v>11.11.1994</v>
          </cell>
          <cell r="G7762">
            <v>22000</v>
          </cell>
          <cell r="H7762">
            <v>15400</v>
          </cell>
          <cell r="I7762">
            <v>6600</v>
          </cell>
          <cell r="J7762" t="str">
            <v>Outstanding</v>
          </cell>
          <cell r="K7762" t="str">
            <v>No</v>
          </cell>
          <cell r="L7762" t="str">
            <v>As POD Last Communication Till 2007 (Outstanding Rs 6600/-)</v>
          </cell>
        </row>
        <row r="7763">
          <cell r="D7763">
            <v>5000264</v>
          </cell>
          <cell r="E7763" t="str">
            <v>Prakash Kochar</v>
          </cell>
          <cell r="F7763" t="str">
            <v>21.11.1994</v>
          </cell>
          <cell r="G7763">
            <v>22000</v>
          </cell>
          <cell r="H7763" t="str">
            <v>Nill</v>
          </cell>
          <cell r="I7763">
            <v>0</v>
          </cell>
          <cell r="J7763" t="str">
            <v>Cancelled</v>
          </cell>
          <cell r="K7763">
            <v>0</v>
          </cell>
          <cell r="L7763" t="str">
            <v>Cancellection Date:- 04-16-1996</v>
          </cell>
        </row>
        <row r="7764">
          <cell r="D7764">
            <v>5000265</v>
          </cell>
          <cell r="E7764" t="str">
            <v>C.V Kumar</v>
          </cell>
          <cell r="F7764" t="str">
            <v>26.11.1994</v>
          </cell>
          <cell r="G7764">
            <v>22000</v>
          </cell>
          <cell r="H7764" t="str">
            <v>Nill</v>
          </cell>
          <cell r="I7764">
            <v>0</v>
          </cell>
          <cell r="J7764" t="str">
            <v>Cancelled</v>
          </cell>
          <cell r="K7764">
            <v>0</v>
          </cell>
          <cell r="L7764" t="str">
            <v>Cancellection Date:- 30-03-1995, Documents Is Not In File</v>
          </cell>
        </row>
        <row r="7765">
          <cell r="D7765">
            <v>5000266</v>
          </cell>
          <cell r="E7765" t="str">
            <v>R. Prakash Kochar</v>
          </cell>
          <cell r="F7765" t="str">
            <v>21.11.1994</v>
          </cell>
          <cell r="G7765">
            <v>22000</v>
          </cell>
          <cell r="H7765">
            <v>13200</v>
          </cell>
          <cell r="I7765">
            <v>8800</v>
          </cell>
          <cell r="J7765" t="str">
            <v>Outstanding</v>
          </cell>
          <cell r="K7765" t="str">
            <v>No</v>
          </cell>
          <cell r="L7765" t="str">
            <v>As POD Last Communication Till 2007 (Outstanding Rs 18900/-)</v>
          </cell>
        </row>
        <row r="7766">
          <cell r="D7766">
            <v>5000267</v>
          </cell>
          <cell r="E7766" t="str">
            <v>Ramesh Chonidia</v>
          </cell>
          <cell r="F7766" t="str">
            <v>12.11.1994</v>
          </cell>
          <cell r="G7766">
            <v>22000</v>
          </cell>
          <cell r="H7766">
            <v>20900</v>
          </cell>
          <cell r="I7766">
            <v>0</v>
          </cell>
          <cell r="J7766" t="str">
            <v>I.R.M</v>
          </cell>
          <cell r="K7766" t="str">
            <v>No</v>
          </cell>
          <cell r="L7766" t="str">
            <v>Last Communuication Till 2002</v>
          </cell>
        </row>
        <row r="7767">
          <cell r="D7767">
            <v>5000268</v>
          </cell>
          <cell r="E7767" t="str">
            <v>Vgam Raj Chordia</v>
          </cell>
          <cell r="F7767" t="str">
            <v>12.11.1994</v>
          </cell>
          <cell r="G7767">
            <v>22000</v>
          </cell>
          <cell r="H7767">
            <v>20900</v>
          </cell>
          <cell r="I7767">
            <v>0</v>
          </cell>
          <cell r="J7767" t="str">
            <v>R.M</v>
          </cell>
          <cell r="K7767">
            <v>2008</v>
          </cell>
          <cell r="L7767" t="str">
            <v>send perfroma invoice in Last Communuication Till 2012, (Status:- REINSTAED)</v>
          </cell>
        </row>
        <row r="7768">
          <cell r="D7768">
            <v>5000269</v>
          </cell>
          <cell r="E7768" t="str">
            <v>B. Mono Karan</v>
          </cell>
          <cell r="F7768" t="str">
            <v>26.11.1994</v>
          </cell>
          <cell r="G7768">
            <v>22000</v>
          </cell>
          <cell r="H7768">
            <v>20900</v>
          </cell>
          <cell r="I7768" t="str">
            <v>Missing</v>
          </cell>
          <cell r="J7768" t="str">
            <v>I.R.M</v>
          </cell>
          <cell r="K7768" t="str">
            <v>No</v>
          </cell>
          <cell r="L7768" t="str">
            <v>Last Communuication Till 1996</v>
          </cell>
        </row>
        <row r="7769">
          <cell r="D7769">
            <v>5000273</v>
          </cell>
          <cell r="E7769" t="str">
            <v>Industrial Management &amp; Project Consult</v>
          </cell>
          <cell r="F7769" t="str">
            <v>18.11.1994</v>
          </cell>
          <cell r="G7769">
            <v>22000</v>
          </cell>
          <cell r="H7769" t="str">
            <v>Nill</v>
          </cell>
          <cell r="I7769">
            <v>0</v>
          </cell>
          <cell r="J7769" t="str">
            <v>Cancelled</v>
          </cell>
          <cell r="K7769">
            <v>0</v>
          </cell>
          <cell r="L7769" t="str">
            <v>Cancellection Date:- 15-04-1995</v>
          </cell>
        </row>
        <row r="7770">
          <cell r="D7770">
            <v>5000274</v>
          </cell>
          <cell r="E7770" t="str">
            <v>S. Kasthuri</v>
          </cell>
          <cell r="F7770" t="str">
            <v>23.11.1994</v>
          </cell>
          <cell r="G7770">
            <v>27000</v>
          </cell>
          <cell r="H7770">
            <v>27000</v>
          </cell>
          <cell r="I7770">
            <v>0</v>
          </cell>
          <cell r="J7770" t="str">
            <v>I.R.M</v>
          </cell>
          <cell r="K7770" t="str">
            <v>No</v>
          </cell>
          <cell r="L7770" t="str">
            <v xml:space="preserve"> No Communication Till Date</v>
          </cell>
        </row>
        <row r="7771">
          <cell r="D7771">
            <v>5000276</v>
          </cell>
          <cell r="E7771" t="str">
            <v>Samsudar</v>
          </cell>
          <cell r="F7771" t="str">
            <v>29.11.1994</v>
          </cell>
          <cell r="G7771">
            <v>27000</v>
          </cell>
          <cell r="H7771">
            <v>27000</v>
          </cell>
          <cell r="I7771">
            <v>0</v>
          </cell>
          <cell r="J7771" t="str">
            <v>I.R.M</v>
          </cell>
          <cell r="K7771" t="str">
            <v>No</v>
          </cell>
          <cell r="L7771" t="str">
            <v>Last Communuication Till 1998, (Status:- REINSTAED)</v>
          </cell>
        </row>
        <row r="7772">
          <cell r="D7772">
            <v>5000277</v>
          </cell>
          <cell r="E7772" t="str">
            <v>N. Devaraj</v>
          </cell>
          <cell r="F7772" t="str">
            <v>26.11.1994</v>
          </cell>
          <cell r="G7772">
            <v>25650</v>
          </cell>
          <cell r="H7772" t="str">
            <v>Nill</v>
          </cell>
          <cell r="I7772">
            <v>0</v>
          </cell>
          <cell r="J7772" t="str">
            <v>Cancelled</v>
          </cell>
          <cell r="K7772">
            <v>0</v>
          </cell>
          <cell r="L7772" t="str">
            <v>Cancellection Date:- 15-04-1995</v>
          </cell>
        </row>
        <row r="7773">
          <cell r="D7773">
            <v>5000278</v>
          </cell>
          <cell r="E7773" t="str">
            <v>Goviardhan</v>
          </cell>
          <cell r="F7773" t="str">
            <v>30.11.1994</v>
          </cell>
          <cell r="G7773">
            <v>32000</v>
          </cell>
          <cell r="H7773" t="str">
            <v>Nill</v>
          </cell>
          <cell r="I7773">
            <v>0</v>
          </cell>
          <cell r="J7773" t="str">
            <v>Cancelled</v>
          </cell>
          <cell r="K7773">
            <v>0</v>
          </cell>
          <cell r="L7773" t="str">
            <v>Cancellection Date:- 30-03-1995</v>
          </cell>
        </row>
        <row r="7774">
          <cell r="D7774">
            <v>5000279</v>
          </cell>
          <cell r="E7774" t="str">
            <v>V. Ravi Kumar</v>
          </cell>
          <cell r="F7774" t="str">
            <v>14.11.1994</v>
          </cell>
          <cell r="G7774">
            <v>27000</v>
          </cell>
          <cell r="H7774" t="str">
            <v>Nill</v>
          </cell>
          <cell r="I7774">
            <v>0</v>
          </cell>
          <cell r="J7774" t="str">
            <v>Cancelled</v>
          </cell>
          <cell r="K7774">
            <v>0</v>
          </cell>
          <cell r="L7774" t="str">
            <v>Cancellection Date:- 15-04-1995</v>
          </cell>
        </row>
        <row r="7775">
          <cell r="D7775">
            <v>5000280</v>
          </cell>
          <cell r="E7775" t="str">
            <v>A. Purushthamam</v>
          </cell>
          <cell r="F7775" t="str">
            <v>28.11.1994</v>
          </cell>
          <cell r="G7775">
            <v>32000</v>
          </cell>
          <cell r="H7775">
            <v>30400</v>
          </cell>
          <cell r="I7775">
            <v>0</v>
          </cell>
          <cell r="J7775" t="str">
            <v>I.R.M</v>
          </cell>
          <cell r="K7775" t="str">
            <v>No</v>
          </cell>
          <cell r="L7775" t="str">
            <v>No Communication Till Date</v>
          </cell>
        </row>
        <row r="7776">
          <cell r="D7776">
            <v>5000281</v>
          </cell>
          <cell r="E7776" t="str">
            <v>T. Lingam</v>
          </cell>
          <cell r="F7776" t="str">
            <v>14.11.1994</v>
          </cell>
          <cell r="G7776">
            <v>22000</v>
          </cell>
          <cell r="H7776">
            <v>22000</v>
          </cell>
          <cell r="I7776">
            <v>0</v>
          </cell>
          <cell r="J7776" t="str">
            <v>I.R.M</v>
          </cell>
          <cell r="K7776" t="str">
            <v>No</v>
          </cell>
          <cell r="L7776" t="str">
            <v>As POD Last Communuication Till 2007</v>
          </cell>
        </row>
        <row r="7777">
          <cell r="D7777">
            <v>5000282</v>
          </cell>
          <cell r="E7777" t="str">
            <v>T. Srinivas</v>
          </cell>
          <cell r="F7777" t="str">
            <v>30.11.1994</v>
          </cell>
          <cell r="G7777">
            <v>32000</v>
          </cell>
          <cell r="H7777">
            <v>32000</v>
          </cell>
          <cell r="I7777">
            <v>0</v>
          </cell>
          <cell r="J7777" t="str">
            <v>I.R.M</v>
          </cell>
          <cell r="K7777" t="str">
            <v>No</v>
          </cell>
          <cell r="L7777" t="str">
            <v>As POD last communication 07</v>
          </cell>
        </row>
        <row r="7778">
          <cell r="D7778">
            <v>5000283</v>
          </cell>
          <cell r="E7778" t="str">
            <v>K.L Jayan Mohan</v>
          </cell>
          <cell r="F7778" t="str">
            <v>26.12.1994</v>
          </cell>
          <cell r="G7778">
            <v>27000</v>
          </cell>
          <cell r="H7778">
            <v>27000</v>
          </cell>
          <cell r="I7778">
            <v>0</v>
          </cell>
          <cell r="J7778" t="str">
            <v>R.M</v>
          </cell>
          <cell r="K7778">
            <v>2010</v>
          </cell>
          <cell r="L7778" t="str">
            <v>No Reminder send so Last Communuication Till 2010</v>
          </cell>
        </row>
        <row r="7779">
          <cell r="D7779">
            <v>5000284</v>
          </cell>
          <cell r="E7779" t="str">
            <v>A. Murali</v>
          </cell>
          <cell r="F7779" t="str">
            <v>21.12.1994</v>
          </cell>
          <cell r="G7779">
            <v>22000</v>
          </cell>
          <cell r="H7779">
            <v>22000</v>
          </cell>
          <cell r="I7779">
            <v>0</v>
          </cell>
          <cell r="J7779" t="str">
            <v>I.R.M</v>
          </cell>
          <cell r="K7779" t="str">
            <v>No</v>
          </cell>
          <cell r="L7779" t="str">
            <v>As POD last communication 07</v>
          </cell>
        </row>
        <row r="7780">
          <cell r="D7780">
            <v>5000286</v>
          </cell>
          <cell r="E7780" t="str">
            <v>Jemelton Pernando</v>
          </cell>
          <cell r="F7780" t="str">
            <v>09.12.1994</v>
          </cell>
          <cell r="G7780">
            <v>27000</v>
          </cell>
          <cell r="H7780">
            <v>27000</v>
          </cell>
          <cell r="I7780">
            <v>0</v>
          </cell>
          <cell r="J7780" t="str">
            <v>I.R.M</v>
          </cell>
          <cell r="K7780" t="str">
            <v>No</v>
          </cell>
          <cell r="L7780" t="str">
            <v>As POD last communication 07</v>
          </cell>
        </row>
        <row r="7781">
          <cell r="D7781">
            <v>5000288</v>
          </cell>
          <cell r="E7781" t="str">
            <v>Kanchana Bai</v>
          </cell>
          <cell r="F7781" t="str">
            <v>06.12.1994</v>
          </cell>
          <cell r="G7781">
            <v>22000</v>
          </cell>
          <cell r="H7781" t="str">
            <v>Nill</v>
          </cell>
          <cell r="I7781">
            <v>0</v>
          </cell>
          <cell r="J7781" t="str">
            <v>Cancelled</v>
          </cell>
          <cell r="K7781">
            <v>0</v>
          </cell>
          <cell r="L7781" t="str">
            <v>Cancellection Date:- 15-04-1995</v>
          </cell>
        </row>
        <row r="7782">
          <cell r="D7782">
            <v>5000290</v>
          </cell>
          <cell r="E7782" t="str">
            <v>Bharat V Jogi</v>
          </cell>
          <cell r="F7782" t="str">
            <v>31.12.1994</v>
          </cell>
          <cell r="G7782">
            <v>22000</v>
          </cell>
          <cell r="H7782" t="str">
            <v>Nill</v>
          </cell>
          <cell r="I7782">
            <v>0</v>
          </cell>
          <cell r="J7782" t="str">
            <v>Cancelled</v>
          </cell>
          <cell r="K7782">
            <v>0</v>
          </cell>
          <cell r="L7782" t="str">
            <v>Cancellection Date:- 15-04-1995</v>
          </cell>
        </row>
        <row r="7783">
          <cell r="D7783">
            <v>5000292</v>
          </cell>
          <cell r="E7783" t="str">
            <v>R.K Shanti</v>
          </cell>
          <cell r="F7783" t="str">
            <v>31.12.1994</v>
          </cell>
          <cell r="G7783">
            <v>22000</v>
          </cell>
          <cell r="H7783">
            <v>22000</v>
          </cell>
          <cell r="I7783">
            <v>0</v>
          </cell>
          <cell r="J7783" t="str">
            <v>I.R.M</v>
          </cell>
          <cell r="K7783" t="str">
            <v>No</v>
          </cell>
          <cell r="L7783" t="str">
            <v>last communication 07</v>
          </cell>
        </row>
        <row r="7784">
          <cell r="D7784">
            <v>5000293</v>
          </cell>
          <cell r="E7784" t="str">
            <v>K.A Thirumurgan</v>
          </cell>
          <cell r="F7784" t="str">
            <v>01.12.1994</v>
          </cell>
          <cell r="G7784">
            <v>32000</v>
          </cell>
          <cell r="H7784">
            <v>32000</v>
          </cell>
          <cell r="I7784">
            <v>0</v>
          </cell>
          <cell r="J7784" t="str">
            <v>I.R.M</v>
          </cell>
          <cell r="K7784" t="str">
            <v>No</v>
          </cell>
          <cell r="L7784" t="str">
            <v>As POD last communication 07</v>
          </cell>
        </row>
        <row r="7785">
          <cell r="D7785">
            <v>5000294</v>
          </cell>
          <cell r="E7785" t="str">
            <v>Usha V</v>
          </cell>
          <cell r="F7785" t="str">
            <v>31.12.1994</v>
          </cell>
          <cell r="G7785">
            <v>22000</v>
          </cell>
          <cell r="H7785" t="str">
            <v>Nill</v>
          </cell>
          <cell r="I7785">
            <v>0</v>
          </cell>
          <cell r="J7785" t="str">
            <v>Cancelled</v>
          </cell>
          <cell r="K7785">
            <v>0</v>
          </cell>
          <cell r="L7785" t="str">
            <v>Cancellection Date:- 15-04-1995</v>
          </cell>
        </row>
        <row r="7786">
          <cell r="D7786">
            <v>5000295</v>
          </cell>
          <cell r="E7786" t="str">
            <v>V. Gayathri</v>
          </cell>
          <cell r="F7786" t="str">
            <v>31.12.1994</v>
          </cell>
          <cell r="G7786">
            <v>22000</v>
          </cell>
          <cell r="H7786" t="str">
            <v>Nill</v>
          </cell>
          <cell r="I7786">
            <v>0</v>
          </cell>
          <cell r="J7786" t="str">
            <v>Cancelled</v>
          </cell>
          <cell r="K7786">
            <v>0</v>
          </cell>
          <cell r="L7786" t="str">
            <v>Cancellection Date:- 15-04-1995</v>
          </cell>
        </row>
        <row r="7787">
          <cell r="D7787">
            <v>5000296</v>
          </cell>
          <cell r="E7787" t="str">
            <v xml:space="preserve">Jaya Vishwanathan </v>
          </cell>
          <cell r="F7787" t="str">
            <v>30.12.1994</v>
          </cell>
          <cell r="G7787">
            <v>22000</v>
          </cell>
          <cell r="H7787" t="str">
            <v>Nill</v>
          </cell>
          <cell r="I7787">
            <v>0</v>
          </cell>
          <cell r="J7787" t="str">
            <v>Cancelled</v>
          </cell>
          <cell r="K7787">
            <v>0</v>
          </cell>
          <cell r="L7787" t="str">
            <v>Cancellection Date:- 15-04-1995</v>
          </cell>
        </row>
        <row r="7788">
          <cell r="D7788">
            <v>5000297</v>
          </cell>
          <cell r="E7788" t="str">
            <v>R. Padmaraj</v>
          </cell>
          <cell r="F7788" t="str">
            <v>31.12.1994</v>
          </cell>
          <cell r="G7788">
            <v>22000</v>
          </cell>
          <cell r="H7788" t="str">
            <v>Nill</v>
          </cell>
          <cell r="I7788">
            <v>0</v>
          </cell>
          <cell r="J7788" t="str">
            <v>Cancelled</v>
          </cell>
          <cell r="K7788">
            <v>0</v>
          </cell>
          <cell r="L7788" t="str">
            <v>Cancellection Date:- 15-04-1995</v>
          </cell>
        </row>
        <row r="7789">
          <cell r="D7789">
            <v>5000298</v>
          </cell>
          <cell r="E7789" t="str">
            <v>M. Suriyanarayan</v>
          </cell>
          <cell r="F7789" t="str">
            <v>29.12.1994</v>
          </cell>
          <cell r="G7789">
            <v>22000</v>
          </cell>
          <cell r="H7789">
            <v>15400</v>
          </cell>
          <cell r="I7789">
            <v>6600</v>
          </cell>
          <cell r="J7789" t="str">
            <v>Outstanding</v>
          </cell>
          <cell r="K7789" t="str">
            <v>No</v>
          </cell>
          <cell r="L7789" t="str">
            <v>No Communication Till Date (Outstanding Rs 6600/-)</v>
          </cell>
        </row>
        <row r="7790">
          <cell r="D7790">
            <v>5000299</v>
          </cell>
          <cell r="E7790" t="str">
            <v>A.M Andul Khader</v>
          </cell>
          <cell r="F7790" t="str">
            <v>31.12.1994</v>
          </cell>
          <cell r="G7790">
            <v>22000</v>
          </cell>
          <cell r="H7790">
            <v>20900</v>
          </cell>
          <cell r="I7790">
            <v>0</v>
          </cell>
          <cell r="J7790" t="str">
            <v>I.R.M</v>
          </cell>
          <cell r="K7790" t="str">
            <v>No</v>
          </cell>
          <cell r="L7790" t="str">
            <v>telephonic reply in 2019 with all pending Amc dues details</v>
          </cell>
        </row>
        <row r="7791">
          <cell r="D7791">
            <v>5000300</v>
          </cell>
          <cell r="E7791" t="str">
            <v>S. Ramesh Jain</v>
          </cell>
          <cell r="F7791" t="str">
            <v>29.12.1994</v>
          </cell>
          <cell r="G7791">
            <v>22000</v>
          </cell>
          <cell r="H7791">
            <v>16200</v>
          </cell>
          <cell r="I7791">
            <v>5800</v>
          </cell>
          <cell r="J7791" t="str">
            <v>Outstanding</v>
          </cell>
          <cell r="K7791" t="str">
            <v>No</v>
          </cell>
          <cell r="L7791" t="str">
            <v>No Communication Till Date (Outstanding Rs 5800/-)</v>
          </cell>
        </row>
        <row r="7792">
          <cell r="D7792">
            <v>5000302</v>
          </cell>
          <cell r="E7792" t="str">
            <v>J. Tara</v>
          </cell>
          <cell r="F7792" t="str">
            <v>01.12.1994</v>
          </cell>
          <cell r="G7792">
            <v>22000</v>
          </cell>
          <cell r="H7792">
            <v>22000</v>
          </cell>
          <cell r="I7792">
            <v>0</v>
          </cell>
          <cell r="J7792" t="str">
            <v>I.R.M</v>
          </cell>
          <cell r="K7792" t="str">
            <v>No</v>
          </cell>
          <cell r="L7792" t="str">
            <v>Last Communuication Till 2000</v>
          </cell>
        </row>
        <row r="7793">
          <cell r="D7793">
            <v>5000303</v>
          </cell>
          <cell r="E7793" t="str">
            <v>Dharamchand Sancheti</v>
          </cell>
          <cell r="F7793" t="str">
            <v>01.12.1994</v>
          </cell>
          <cell r="G7793">
            <v>22000</v>
          </cell>
          <cell r="H7793">
            <v>13200</v>
          </cell>
          <cell r="I7793">
            <v>8800</v>
          </cell>
          <cell r="J7793" t="str">
            <v>Outstanding</v>
          </cell>
          <cell r="K7793" t="str">
            <v>No</v>
          </cell>
          <cell r="L7793" t="str">
            <v>As POD Last Communication Till 2007 (Outstanding Rs 8800/-)</v>
          </cell>
        </row>
        <row r="7794">
          <cell r="D7794">
            <v>5000309</v>
          </cell>
          <cell r="E7794" t="str">
            <v>S. Michael Maharay</v>
          </cell>
          <cell r="F7794" t="str">
            <v>29.12.1994</v>
          </cell>
          <cell r="G7794">
            <v>22000</v>
          </cell>
          <cell r="H7794" t="str">
            <v>Nill</v>
          </cell>
          <cell r="I7794">
            <v>0</v>
          </cell>
          <cell r="J7794" t="str">
            <v>Cancelled</v>
          </cell>
          <cell r="K7794">
            <v>0</v>
          </cell>
          <cell r="L7794" t="str">
            <v>Cancellection Date:- 17-04-1995</v>
          </cell>
        </row>
        <row r="7795">
          <cell r="D7795">
            <v>5000310</v>
          </cell>
          <cell r="E7795" t="str">
            <v>S. Varalakshmi</v>
          </cell>
          <cell r="F7795" t="str">
            <v>30.12.1994</v>
          </cell>
          <cell r="G7795">
            <v>22000</v>
          </cell>
          <cell r="H7795" t="str">
            <v>Nill</v>
          </cell>
          <cell r="I7795">
            <v>0</v>
          </cell>
          <cell r="J7795" t="str">
            <v>Cancelled</v>
          </cell>
          <cell r="K7795">
            <v>0</v>
          </cell>
          <cell r="L7795" t="str">
            <v>Cancellection Date:- 15-04-1995</v>
          </cell>
        </row>
        <row r="7796">
          <cell r="D7796">
            <v>5000312</v>
          </cell>
          <cell r="E7796" t="str">
            <v>A.S Subramaniyam</v>
          </cell>
          <cell r="F7796" t="str">
            <v>26.12.1994</v>
          </cell>
          <cell r="G7796">
            <v>32000</v>
          </cell>
          <cell r="H7796">
            <v>32000</v>
          </cell>
          <cell r="I7796">
            <v>0</v>
          </cell>
          <cell r="J7796" t="str">
            <v>I.R.M</v>
          </cell>
          <cell r="K7796" t="str">
            <v>No</v>
          </cell>
          <cell r="L7796" t="str">
            <v>As POD last communication 07</v>
          </cell>
        </row>
        <row r="7797">
          <cell r="D7797">
            <v>5000315</v>
          </cell>
          <cell r="E7797" t="str">
            <v>Balakrishna Pillai MV</v>
          </cell>
          <cell r="F7797" t="str">
            <v>28.12.1994</v>
          </cell>
          <cell r="G7797">
            <v>22000</v>
          </cell>
          <cell r="H7797">
            <v>22000</v>
          </cell>
          <cell r="I7797">
            <v>0</v>
          </cell>
          <cell r="J7797" t="str">
            <v>I.R.M</v>
          </cell>
          <cell r="K7797" t="str">
            <v>No</v>
          </cell>
          <cell r="L7797" t="str">
            <v>Last Communuication Till 1998</v>
          </cell>
        </row>
        <row r="7798">
          <cell r="D7798">
            <v>5000316</v>
          </cell>
          <cell r="E7798" t="str">
            <v>K.S Budhusha</v>
          </cell>
          <cell r="F7798" t="str">
            <v>31.12.1994</v>
          </cell>
          <cell r="G7798">
            <v>22000</v>
          </cell>
          <cell r="H7798">
            <v>22000</v>
          </cell>
          <cell r="I7798">
            <v>0</v>
          </cell>
          <cell r="J7798" t="str">
            <v>I.R.M</v>
          </cell>
          <cell r="K7798" t="str">
            <v>No</v>
          </cell>
          <cell r="L7798" t="str">
            <v>As POD last communication 07</v>
          </cell>
        </row>
        <row r="7799">
          <cell r="D7799">
            <v>5000319</v>
          </cell>
          <cell r="E7799" t="str">
            <v>M. Murali Babu</v>
          </cell>
          <cell r="F7799" t="str">
            <v>31.12.1994</v>
          </cell>
          <cell r="G7799">
            <v>22000</v>
          </cell>
          <cell r="H7799">
            <v>22000</v>
          </cell>
          <cell r="I7799">
            <v>0</v>
          </cell>
          <cell r="J7799" t="str">
            <v>I.R.M</v>
          </cell>
          <cell r="K7799" t="str">
            <v>No</v>
          </cell>
          <cell r="L7799" t="str">
            <v>As POD last communication 07</v>
          </cell>
        </row>
        <row r="7800">
          <cell r="D7800">
            <v>5000321</v>
          </cell>
          <cell r="E7800" t="str">
            <v>Anand M Jain</v>
          </cell>
          <cell r="F7800" t="str">
            <v>24.12.1994</v>
          </cell>
          <cell r="G7800">
            <v>22000</v>
          </cell>
          <cell r="H7800">
            <v>22000</v>
          </cell>
          <cell r="I7800">
            <v>0</v>
          </cell>
          <cell r="J7800" t="str">
            <v>R.M</v>
          </cell>
          <cell r="K7800">
            <v>2007</v>
          </cell>
          <cell r="L7800" t="str">
            <v>not send reminder so last communication 07</v>
          </cell>
        </row>
        <row r="7801">
          <cell r="D7801">
            <v>5000322</v>
          </cell>
          <cell r="E7801" t="str">
            <v>A.S Ganesan</v>
          </cell>
          <cell r="F7801" t="str">
            <v>30.12.1994</v>
          </cell>
          <cell r="G7801">
            <v>22000</v>
          </cell>
          <cell r="H7801">
            <v>22000</v>
          </cell>
          <cell r="I7801">
            <v>0</v>
          </cell>
          <cell r="J7801" t="str">
            <v>I.R.M</v>
          </cell>
          <cell r="K7801" t="str">
            <v>No</v>
          </cell>
          <cell r="L7801" t="str">
            <v>As POD last communication 07</v>
          </cell>
        </row>
        <row r="7802">
          <cell r="D7802">
            <v>5000323</v>
          </cell>
          <cell r="E7802" t="str">
            <v>C.S Sudhakar</v>
          </cell>
          <cell r="F7802" t="str">
            <v>31.12.1994</v>
          </cell>
          <cell r="G7802">
            <v>22000</v>
          </cell>
          <cell r="H7802" t="str">
            <v>Nill</v>
          </cell>
          <cell r="I7802">
            <v>0</v>
          </cell>
          <cell r="J7802" t="str">
            <v>Cancelled</v>
          </cell>
          <cell r="K7802">
            <v>0</v>
          </cell>
          <cell r="L7802" t="str">
            <v>Cancellection Date:- 17-04-1995</v>
          </cell>
        </row>
        <row r="7803">
          <cell r="D7803" t="str">
            <v>05000324</v>
          </cell>
          <cell r="E7803" t="str">
            <v>P. Govindarajgullu</v>
          </cell>
          <cell r="F7803" t="str">
            <v>26.12.1994</v>
          </cell>
          <cell r="G7803">
            <v>32000</v>
          </cell>
          <cell r="H7803" t="str">
            <v>Nill</v>
          </cell>
          <cell r="I7803">
            <v>0</v>
          </cell>
          <cell r="J7803" t="str">
            <v>Cancelled</v>
          </cell>
          <cell r="K7803">
            <v>0</v>
          </cell>
          <cell r="L7803" t="str">
            <v>Cancellection Date:- 15-04-1995</v>
          </cell>
        </row>
        <row r="7804">
          <cell r="D7804">
            <v>5000325</v>
          </cell>
          <cell r="E7804" t="str">
            <v>A. Kumar Sean</v>
          </cell>
          <cell r="F7804" t="str">
            <v>30.12.1994</v>
          </cell>
          <cell r="G7804">
            <v>27000</v>
          </cell>
          <cell r="H7804">
            <v>27000</v>
          </cell>
          <cell r="I7804">
            <v>0</v>
          </cell>
          <cell r="J7804" t="str">
            <v>I.R.M</v>
          </cell>
          <cell r="K7804" t="str">
            <v>No</v>
          </cell>
          <cell r="L7804" t="str">
            <v>As POD last communication 07</v>
          </cell>
        </row>
        <row r="7805">
          <cell r="D7805">
            <v>5000327</v>
          </cell>
          <cell r="E7805" t="str">
            <v>Rajan M</v>
          </cell>
          <cell r="F7805" t="str">
            <v>13.12.1994</v>
          </cell>
          <cell r="G7805">
            <v>22000</v>
          </cell>
          <cell r="H7805">
            <v>22000</v>
          </cell>
          <cell r="I7805">
            <v>0</v>
          </cell>
          <cell r="J7805" t="str">
            <v>I.R.M</v>
          </cell>
          <cell r="K7805" t="str">
            <v>No</v>
          </cell>
          <cell r="L7805" t="str">
            <v>No Communication Till Date, (Status:- REINSTAED)</v>
          </cell>
        </row>
        <row r="7806">
          <cell r="D7806">
            <v>5000328</v>
          </cell>
          <cell r="E7806" t="str">
            <v>Sunita Kedia</v>
          </cell>
          <cell r="F7806" t="str">
            <v>31.12.1994</v>
          </cell>
          <cell r="G7806">
            <v>27000</v>
          </cell>
          <cell r="H7806">
            <v>6750</v>
          </cell>
          <cell r="I7806">
            <v>20250</v>
          </cell>
          <cell r="J7806" t="str">
            <v>Outstanding</v>
          </cell>
          <cell r="K7806" t="str">
            <v>No</v>
          </cell>
          <cell r="L7806" t="str">
            <v xml:space="preserve"> No Communication Till Date (Outstanding Rs 20250/-)</v>
          </cell>
        </row>
        <row r="7807">
          <cell r="D7807">
            <v>5000330</v>
          </cell>
          <cell r="E7807" t="str">
            <v>M Ramesh</v>
          </cell>
          <cell r="F7807" t="str">
            <v>30.12.1994</v>
          </cell>
          <cell r="G7807">
            <v>22000</v>
          </cell>
          <cell r="H7807">
            <v>13200</v>
          </cell>
          <cell r="I7807">
            <v>8800</v>
          </cell>
          <cell r="J7807" t="str">
            <v>Outstanding</v>
          </cell>
          <cell r="K7807" t="str">
            <v>No</v>
          </cell>
          <cell r="L7807" t="str">
            <v>No Communication Till Date (Outstanding Rs 8800/-)</v>
          </cell>
        </row>
        <row r="7808">
          <cell r="D7808" t="str">
            <v>05000331</v>
          </cell>
          <cell r="E7808" t="str">
            <v>P Satyanadan</v>
          </cell>
          <cell r="F7808" t="str">
            <v>30.12.1994</v>
          </cell>
          <cell r="G7808">
            <v>22000</v>
          </cell>
          <cell r="H7808" t="str">
            <v>Nill</v>
          </cell>
          <cell r="I7808">
            <v>0</v>
          </cell>
          <cell r="J7808" t="str">
            <v>Cancelled</v>
          </cell>
          <cell r="K7808">
            <v>0</v>
          </cell>
          <cell r="L7808" t="str">
            <v>Cancellection Date:- 30-10-1995</v>
          </cell>
        </row>
        <row r="7809">
          <cell r="D7809">
            <v>5000332</v>
          </cell>
          <cell r="E7809" t="str">
            <v>Vadakatu Santa Siva Rao</v>
          </cell>
          <cell r="F7809" t="str">
            <v>31.12.1994</v>
          </cell>
          <cell r="G7809">
            <v>22000</v>
          </cell>
          <cell r="H7809">
            <v>22000</v>
          </cell>
          <cell r="I7809">
            <v>0</v>
          </cell>
          <cell r="J7809" t="str">
            <v>I.R.M</v>
          </cell>
          <cell r="K7809" t="str">
            <v>No</v>
          </cell>
          <cell r="L7809" t="str">
            <v>As POD last communication 07</v>
          </cell>
        </row>
        <row r="7810">
          <cell r="D7810">
            <v>5000333</v>
          </cell>
          <cell r="E7810" t="str">
            <v>R Subhalakshmi</v>
          </cell>
          <cell r="F7810" t="str">
            <v>24.12.1994</v>
          </cell>
          <cell r="G7810">
            <v>32000</v>
          </cell>
          <cell r="H7810">
            <v>10000</v>
          </cell>
          <cell r="I7810">
            <v>22000</v>
          </cell>
          <cell r="J7810" t="str">
            <v>Outstanding</v>
          </cell>
          <cell r="K7810" t="str">
            <v>No</v>
          </cell>
          <cell r="L7810" t="str">
            <v>Last Communication Till 1997 (Outstanding Rs 22000/-)</v>
          </cell>
        </row>
        <row r="7811">
          <cell r="D7811">
            <v>5000334</v>
          </cell>
          <cell r="E7811" t="str">
            <v>S. Radha Krishan</v>
          </cell>
          <cell r="F7811" t="str">
            <v>29.12.1994</v>
          </cell>
          <cell r="G7811">
            <v>27000</v>
          </cell>
          <cell r="H7811">
            <v>27000</v>
          </cell>
          <cell r="I7811">
            <v>0</v>
          </cell>
          <cell r="J7811" t="str">
            <v>I.R.M</v>
          </cell>
          <cell r="K7811" t="str">
            <v>No</v>
          </cell>
          <cell r="L7811" t="str">
            <v>Last Communication Till 2006</v>
          </cell>
        </row>
        <row r="7812">
          <cell r="D7812">
            <v>5000336</v>
          </cell>
          <cell r="E7812" t="str">
            <v>P. Siva</v>
          </cell>
          <cell r="F7812" t="str">
            <v>23.12.1994</v>
          </cell>
          <cell r="G7812">
            <v>27000</v>
          </cell>
          <cell r="H7812">
            <v>27000</v>
          </cell>
          <cell r="I7812">
            <v>0</v>
          </cell>
          <cell r="J7812" t="str">
            <v>I.R.M</v>
          </cell>
          <cell r="K7812" t="str">
            <v>No</v>
          </cell>
          <cell r="L7812" t="str">
            <v>As POD last communication 07</v>
          </cell>
        </row>
        <row r="7813">
          <cell r="D7813">
            <v>5000337</v>
          </cell>
          <cell r="E7813" t="str">
            <v>Kumar Electricals Services</v>
          </cell>
          <cell r="F7813" t="str">
            <v>14.12.1994</v>
          </cell>
          <cell r="G7813">
            <v>27000</v>
          </cell>
          <cell r="H7813">
            <v>27000</v>
          </cell>
          <cell r="I7813">
            <v>0</v>
          </cell>
          <cell r="J7813" t="str">
            <v>R.M</v>
          </cell>
          <cell r="K7813">
            <v>2018</v>
          </cell>
          <cell r="L7813" t="str">
            <v>last send details of surrender and amc due details on 2022</v>
          </cell>
        </row>
        <row r="7814">
          <cell r="D7814">
            <v>5000338</v>
          </cell>
          <cell r="E7814" t="str">
            <v>P Vasudevki</v>
          </cell>
          <cell r="F7814" t="str">
            <v>17.12.1994</v>
          </cell>
          <cell r="G7814">
            <v>22000</v>
          </cell>
          <cell r="H7814">
            <v>22000</v>
          </cell>
          <cell r="I7814">
            <v>0</v>
          </cell>
          <cell r="J7814" t="str">
            <v>I.R.M</v>
          </cell>
          <cell r="K7814" t="str">
            <v>No</v>
          </cell>
          <cell r="L7814" t="str">
            <v>No Communication Till Date</v>
          </cell>
        </row>
        <row r="7815">
          <cell r="D7815">
            <v>5000339</v>
          </cell>
          <cell r="E7815" t="str">
            <v>Udita Garg</v>
          </cell>
          <cell r="F7815" t="str">
            <v>30.12.1994</v>
          </cell>
          <cell r="G7815">
            <v>27000</v>
          </cell>
          <cell r="H7815">
            <v>27000</v>
          </cell>
          <cell r="I7815">
            <v>0</v>
          </cell>
          <cell r="J7815" t="str">
            <v>R.M</v>
          </cell>
          <cell r="K7815">
            <v>2008</v>
          </cell>
          <cell r="L7815" t="str">
            <v>Last Communication Till 2015</v>
          </cell>
        </row>
        <row r="7816">
          <cell r="D7816">
            <v>5000340</v>
          </cell>
          <cell r="E7816" t="str">
            <v>Venterapagada Trinadh</v>
          </cell>
          <cell r="F7816" t="str">
            <v>07.01.1995</v>
          </cell>
          <cell r="G7816">
            <v>22000</v>
          </cell>
          <cell r="H7816" t="str">
            <v>Nill</v>
          </cell>
          <cell r="I7816">
            <v>0</v>
          </cell>
          <cell r="J7816" t="str">
            <v>Cancelled</v>
          </cell>
          <cell r="K7816">
            <v>0</v>
          </cell>
          <cell r="L7816" t="str">
            <v>Cancellection Date:- 27-06-1995</v>
          </cell>
        </row>
        <row r="7817">
          <cell r="D7817">
            <v>5000342</v>
          </cell>
          <cell r="E7817" t="str">
            <v>C.S Ghanshyam</v>
          </cell>
          <cell r="F7817" t="str">
            <v>29.01.1995</v>
          </cell>
          <cell r="G7817">
            <v>22000</v>
          </cell>
          <cell r="H7817" t="str">
            <v>Nill</v>
          </cell>
          <cell r="I7817">
            <v>0</v>
          </cell>
          <cell r="J7817" t="str">
            <v>Cancelled</v>
          </cell>
          <cell r="K7817">
            <v>0</v>
          </cell>
          <cell r="L7817" t="str">
            <v>Cancellection Date:- 13-12-1997</v>
          </cell>
        </row>
        <row r="7818">
          <cell r="D7818">
            <v>5000380</v>
          </cell>
          <cell r="E7818" t="str">
            <v>Jitesh Ramesh Gajeria</v>
          </cell>
          <cell r="F7818" t="str">
            <v>28.01.1995</v>
          </cell>
          <cell r="G7818">
            <v>22000</v>
          </cell>
          <cell r="H7818" t="str">
            <v>Nill</v>
          </cell>
          <cell r="I7818">
            <v>0</v>
          </cell>
          <cell r="J7818" t="str">
            <v>Cancelled</v>
          </cell>
          <cell r="K7818">
            <v>0</v>
          </cell>
          <cell r="L7818" t="str">
            <v>Cancellection Date:- 02-08-1995</v>
          </cell>
        </row>
        <row r="7819">
          <cell r="D7819">
            <v>5000381</v>
          </cell>
          <cell r="E7819" t="str">
            <v>Rakesh Pawar</v>
          </cell>
          <cell r="F7819" t="str">
            <v>31.01.1995</v>
          </cell>
          <cell r="G7819">
            <v>27000</v>
          </cell>
          <cell r="H7819" t="str">
            <v>Nill</v>
          </cell>
          <cell r="I7819">
            <v>0</v>
          </cell>
          <cell r="J7819" t="str">
            <v>Cancelled</v>
          </cell>
          <cell r="K7819">
            <v>0</v>
          </cell>
          <cell r="L7819" t="str">
            <v>Cancellection Date:- 02-08-1995</v>
          </cell>
        </row>
        <row r="7820">
          <cell r="D7820">
            <v>5000382</v>
          </cell>
          <cell r="E7820" t="str">
            <v>M. Ramchandran</v>
          </cell>
          <cell r="F7820" t="str">
            <v>31.01.1995</v>
          </cell>
          <cell r="G7820">
            <v>22000</v>
          </cell>
          <cell r="H7820">
            <v>22000</v>
          </cell>
          <cell r="I7820">
            <v>0</v>
          </cell>
          <cell r="J7820" t="str">
            <v>I.R.M</v>
          </cell>
          <cell r="K7820" t="str">
            <v>No</v>
          </cell>
          <cell r="L7820" t="str">
            <v>As POD last communication 07</v>
          </cell>
        </row>
        <row r="7821">
          <cell r="D7821">
            <v>5000383</v>
          </cell>
          <cell r="E7821" t="str">
            <v>M. Venkatesan</v>
          </cell>
          <cell r="F7821" t="str">
            <v>20.01.1995</v>
          </cell>
          <cell r="G7821">
            <v>32000</v>
          </cell>
          <cell r="H7821">
            <v>32000</v>
          </cell>
          <cell r="I7821">
            <v>0</v>
          </cell>
          <cell r="J7821" t="str">
            <v>I.R.M</v>
          </cell>
          <cell r="K7821" t="str">
            <v>No</v>
          </cell>
          <cell r="L7821" t="str">
            <v>last reply to his mail with all details of dues on 2020</v>
          </cell>
        </row>
        <row r="7822">
          <cell r="D7822">
            <v>5000384</v>
          </cell>
          <cell r="E7822" t="str">
            <v>M. Palanswamy</v>
          </cell>
          <cell r="F7822" t="str">
            <v>14.01.1995</v>
          </cell>
          <cell r="G7822">
            <v>32000</v>
          </cell>
          <cell r="H7822" t="str">
            <v>Nill</v>
          </cell>
          <cell r="I7822">
            <v>0</v>
          </cell>
          <cell r="J7822" t="str">
            <v>Cancelled</v>
          </cell>
          <cell r="K7822">
            <v>0</v>
          </cell>
          <cell r="L7822" t="str">
            <v>Cancellection Date:- 02-08-1995</v>
          </cell>
        </row>
        <row r="7823">
          <cell r="D7823">
            <v>5000385</v>
          </cell>
          <cell r="E7823" t="str">
            <v>P.S Lakshmanamorthy</v>
          </cell>
          <cell r="F7823" t="str">
            <v>11.01.1995</v>
          </cell>
          <cell r="G7823">
            <v>27000</v>
          </cell>
          <cell r="H7823">
            <v>27000</v>
          </cell>
          <cell r="I7823">
            <v>0</v>
          </cell>
          <cell r="J7823" t="str">
            <v>I.R.M</v>
          </cell>
          <cell r="K7823" t="str">
            <v>No</v>
          </cell>
          <cell r="L7823" t="str">
            <v>Last Communication Till 1997</v>
          </cell>
        </row>
        <row r="7824">
          <cell r="D7824">
            <v>5000386</v>
          </cell>
          <cell r="E7824" t="str">
            <v>P.V.R.S Sannaidh</v>
          </cell>
          <cell r="F7824" t="str">
            <v>25.01.1995</v>
          </cell>
          <cell r="G7824">
            <v>22000</v>
          </cell>
          <cell r="H7824" t="str">
            <v>Nill</v>
          </cell>
          <cell r="I7824">
            <v>0</v>
          </cell>
          <cell r="J7824" t="str">
            <v>Cancelled</v>
          </cell>
          <cell r="K7824">
            <v>0</v>
          </cell>
          <cell r="L7824" t="str">
            <v>Cancellection Date:- 27-06-1995</v>
          </cell>
        </row>
        <row r="7825">
          <cell r="D7825">
            <v>5000387</v>
          </cell>
          <cell r="E7825" t="str">
            <v>Kiran Rakesh Sampat</v>
          </cell>
          <cell r="F7825" t="str">
            <v>30.01.1995</v>
          </cell>
          <cell r="G7825">
            <v>32000</v>
          </cell>
          <cell r="H7825" t="str">
            <v>Nill</v>
          </cell>
          <cell r="I7825">
            <v>0</v>
          </cell>
          <cell r="J7825" t="str">
            <v>Cancelled</v>
          </cell>
          <cell r="K7825">
            <v>0</v>
          </cell>
          <cell r="L7825" t="str">
            <v>Cancellection Date:- 04-06-1996</v>
          </cell>
        </row>
        <row r="7826">
          <cell r="D7826">
            <v>5000388</v>
          </cell>
          <cell r="E7826" t="str">
            <v>R Balchang</v>
          </cell>
          <cell r="F7826" t="str">
            <v>31.01.1995</v>
          </cell>
          <cell r="G7826">
            <v>32000</v>
          </cell>
          <cell r="H7826">
            <v>8000</v>
          </cell>
          <cell r="I7826">
            <v>24000</v>
          </cell>
          <cell r="J7826" t="str">
            <v>Outstanding</v>
          </cell>
          <cell r="K7826" t="str">
            <v>No</v>
          </cell>
          <cell r="L7826" t="str">
            <v>As POD Last Communication Till 2007 (Outstanding Rs 24000/-)</v>
          </cell>
        </row>
        <row r="7827">
          <cell r="D7827">
            <v>5000389</v>
          </cell>
          <cell r="E7827" t="str">
            <v>M Pooajthai</v>
          </cell>
          <cell r="F7827" t="str">
            <v>16.01.1995</v>
          </cell>
          <cell r="G7827">
            <v>22000</v>
          </cell>
          <cell r="H7827" t="str">
            <v>Nill</v>
          </cell>
          <cell r="I7827">
            <v>0</v>
          </cell>
          <cell r="J7827" t="str">
            <v>Cancelled</v>
          </cell>
          <cell r="K7827">
            <v>0</v>
          </cell>
          <cell r="L7827" t="str">
            <v>Cancellection Date:- 02-08-1995</v>
          </cell>
        </row>
        <row r="7828">
          <cell r="D7828">
            <v>5000390</v>
          </cell>
          <cell r="E7828" t="str">
            <v>P Vighesh</v>
          </cell>
          <cell r="F7828" t="str">
            <v>20.01.1995</v>
          </cell>
          <cell r="G7828">
            <v>22000</v>
          </cell>
          <cell r="H7828" t="str">
            <v>Nill</v>
          </cell>
          <cell r="I7828">
            <v>0</v>
          </cell>
          <cell r="J7828" t="str">
            <v>Cancelled</v>
          </cell>
          <cell r="K7828">
            <v>0</v>
          </cell>
          <cell r="L7828" t="str">
            <v>Cancellection Date:- 02-08-1995</v>
          </cell>
        </row>
        <row r="7829">
          <cell r="D7829">
            <v>5000391</v>
          </cell>
          <cell r="E7829" t="str">
            <v>S Kannan</v>
          </cell>
          <cell r="F7829" t="str">
            <v>30.01.1995</v>
          </cell>
          <cell r="G7829">
            <v>27000</v>
          </cell>
          <cell r="H7829">
            <v>27000</v>
          </cell>
          <cell r="I7829">
            <v>0</v>
          </cell>
          <cell r="J7829" t="str">
            <v>I.R.M</v>
          </cell>
          <cell r="K7829" t="str">
            <v>No</v>
          </cell>
          <cell r="L7829" t="str">
            <v>Last Communuication Till 2010</v>
          </cell>
        </row>
        <row r="7830">
          <cell r="D7830">
            <v>5000392</v>
          </cell>
          <cell r="E7830" t="str">
            <v>D. Arasu</v>
          </cell>
          <cell r="F7830" t="str">
            <v>25.01.1995</v>
          </cell>
          <cell r="G7830">
            <v>32000</v>
          </cell>
          <cell r="H7830" t="str">
            <v>Nill</v>
          </cell>
          <cell r="I7830">
            <v>0</v>
          </cell>
          <cell r="J7830" t="str">
            <v>Cancelled</v>
          </cell>
          <cell r="K7830">
            <v>0</v>
          </cell>
          <cell r="L7830" t="str">
            <v>Cancellection Date:- 02-08-1995</v>
          </cell>
        </row>
        <row r="7831">
          <cell r="D7831">
            <v>5000393</v>
          </cell>
          <cell r="E7831" t="str">
            <v>K. Mayalagm</v>
          </cell>
          <cell r="F7831" t="str">
            <v>31.01.1995</v>
          </cell>
          <cell r="G7831">
            <v>32000</v>
          </cell>
          <cell r="H7831" t="str">
            <v>Nill</v>
          </cell>
          <cell r="I7831">
            <v>0</v>
          </cell>
          <cell r="J7831" t="str">
            <v>Cancelled</v>
          </cell>
          <cell r="K7831">
            <v>0</v>
          </cell>
          <cell r="L7831" t="str">
            <v>Cancellection Date:- 02-08-1995</v>
          </cell>
        </row>
        <row r="7832">
          <cell r="D7832">
            <v>5000394</v>
          </cell>
          <cell r="E7832" t="str">
            <v>T. Raghu</v>
          </cell>
          <cell r="F7832" t="str">
            <v>24.01.1995</v>
          </cell>
          <cell r="G7832">
            <v>27000</v>
          </cell>
          <cell r="H7832" t="str">
            <v>Nill</v>
          </cell>
          <cell r="I7832">
            <v>0</v>
          </cell>
          <cell r="J7832" t="str">
            <v>Cancelled</v>
          </cell>
          <cell r="K7832">
            <v>0</v>
          </cell>
          <cell r="L7832" t="str">
            <v>Cancellection Date:- 02-08-1995</v>
          </cell>
        </row>
        <row r="7833">
          <cell r="D7833">
            <v>5000395</v>
          </cell>
          <cell r="E7833" t="str">
            <v>R Vedamoorty</v>
          </cell>
          <cell r="F7833" t="str">
            <v>30.01.1995</v>
          </cell>
          <cell r="G7833">
            <v>22000</v>
          </cell>
          <cell r="H7833" t="str">
            <v>Nill</v>
          </cell>
          <cell r="I7833">
            <v>0</v>
          </cell>
          <cell r="J7833" t="str">
            <v>Cancelled</v>
          </cell>
          <cell r="K7833">
            <v>0</v>
          </cell>
          <cell r="L7833" t="str">
            <v>Cancellection Date:- 02-08-1995</v>
          </cell>
        </row>
        <row r="7834">
          <cell r="D7834">
            <v>5000396</v>
          </cell>
          <cell r="E7834" t="str">
            <v>M. Vishwanathan</v>
          </cell>
          <cell r="F7834" t="str">
            <v>28.01.1995</v>
          </cell>
          <cell r="G7834">
            <v>27000</v>
          </cell>
          <cell r="H7834">
            <v>27000</v>
          </cell>
          <cell r="I7834">
            <v>0</v>
          </cell>
          <cell r="J7834" t="str">
            <v>I.R.M</v>
          </cell>
          <cell r="K7834" t="str">
            <v>No</v>
          </cell>
          <cell r="L7834" t="str">
            <v>Last Communuication Till 2010</v>
          </cell>
        </row>
        <row r="7835">
          <cell r="D7835">
            <v>5000397</v>
          </cell>
          <cell r="E7835" t="str">
            <v>S. Magarathinam</v>
          </cell>
          <cell r="F7835" t="str">
            <v>25.01.1995</v>
          </cell>
          <cell r="G7835">
            <v>32000</v>
          </cell>
          <cell r="H7835" t="str">
            <v>Nill</v>
          </cell>
          <cell r="I7835">
            <v>0</v>
          </cell>
          <cell r="J7835" t="str">
            <v>Cancelled</v>
          </cell>
          <cell r="K7835">
            <v>0</v>
          </cell>
          <cell r="L7835" t="str">
            <v>Cancellection Date:- 02-08-1995</v>
          </cell>
        </row>
        <row r="7836">
          <cell r="D7836">
            <v>5000398</v>
          </cell>
          <cell r="E7836" t="str">
            <v>Rakesh S Sampat</v>
          </cell>
          <cell r="F7836" t="str">
            <v>30.01.1995</v>
          </cell>
          <cell r="G7836">
            <v>32000</v>
          </cell>
          <cell r="H7836" t="str">
            <v>Nill</v>
          </cell>
          <cell r="I7836">
            <v>0</v>
          </cell>
          <cell r="J7836" t="str">
            <v>Cancelled</v>
          </cell>
          <cell r="K7836">
            <v>0</v>
          </cell>
          <cell r="L7836" t="str">
            <v>Cancellection Date:- 02-08-1995</v>
          </cell>
        </row>
        <row r="7837">
          <cell r="D7837">
            <v>5000399</v>
          </cell>
          <cell r="E7837" t="str">
            <v>ST Subravaniam</v>
          </cell>
          <cell r="F7837" t="str">
            <v>28.01.1995</v>
          </cell>
          <cell r="G7837">
            <v>22000</v>
          </cell>
          <cell r="H7837" t="str">
            <v>Nill</v>
          </cell>
          <cell r="I7837">
            <v>0</v>
          </cell>
          <cell r="J7837" t="str">
            <v>Cancelled</v>
          </cell>
          <cell r="K7837">
            <v>0</v>
          </cell>
          <cell r="L7837" t="str">
            <v>Cancellection Date:- 02-08-1995</v>
          </cell>
        </row>
        <row r="7838">
          <cell r="D7838">
            <v>5000400</v>
          </cell>
          <cell r="E7838" t="str">
            <v>M. Devrajan</v>
          </cell>
          <cell r="F7838" t="str">
            <v>30.01.1995</v>
          </cell>
          <cell r="G7838">
            <v>32000</v>
          </cell>
          <cell r="H7838">
            <v>32000</v>
          </cell>
          <cell r="I7838">
            <v>0</v>
          </cell>
          <cell r="J7838" t="str">
            <v>I.R.M</v>
          </cell>
          <cell r="K7838" t="str">
            <v>No</v>
          </cell>
          <cell r="L7838" t="str">
            <v>As POD last communication 07</v>
          </cell>
        </row>
        <row r="7839">
          <cell r="D7839">
            <v>5000401</v>
          </cell>
          <cell r="E7839" t="str">
            <v>M. Devrajan</v>
          </cell>
          <cell r="F7839" t="str">
            <v>30.01.1995</v>
          </cell>
          <cell r="G7839">
            <v>25650</v>
          </cell>
          <cell r="H7839" t="str">
            <v>Nill</v>
          </cell>
          <cell r="I7839">
            <v>0</v>
          </cell>
          <cell r="J7839" t="str">
            <v>Cancelled</v>
          </cell>
          <cell r="K7839">
            <v>0</v>
          </cell>
          <cell r="L7839" t="str">
            <v>Cancellection Date:- 08-11-1995</v>
          </cell>
        </row>
        <row r="7840">
          <cell r="D7840">
            <v>5000402</v>
          </cell>
          <cell r="E7840" t="str">
            <v>R Damodran</v>
          </cell>
          <cell r="F7840" t="str">
            <v>25.01.1995</v>
          </cell>
          <cell r="G7840">
            <v>27000</v>
          </cell>
          <cell r="H7840" t="str">
            <v>Nill</v>
          </cell>
          <cell r="I7840">
            <v>0</v>
          </cell>
          <cell r="J7840" t="str">
            <v>Cancelled</v>
          </cell>
          <cell r="K7840">
            <v>0</v>
          </cell>
          <cell r="L7840" t="str">
            <v>Cancellection Date:- 02-08-1995</v>
          </cell>
        </row>
        <row r="7841">
          <cell r="D7841">
            <v>5000403</v>
          </cell>
          <cell r="E7841" t="str">
            <v>R Damodran</v>
          </cell>
          <cell r="F7841" t="str">
            <v>25.01.1995</v>
          </cell>
          <cell r="G7841">
            <v>32000</v>
          </cell>
          <cell r="H7841">
            <v>8000</v>
          </cell>
          <cell r="I7841">
            <v>24000</v>
          </cell>
          <cell r="J7841" t="str">
            <v>Outstanding</v>
          </cell>
          <cell r="K7841" t="str">
            <v>No</v>
          </cell>
          <cell r="L7841" t="str">
            <v>No Communication Till Date (Outstanding Rs 24000/-)</v>
          </cell>
        </row>
        <row r="7842">
          <cell r="D7842">
            <v>5000404</v>
          </cell>
          <cell r="E7842" t="str">
            <v>V. Jaya</v>
          </cell>
          <cell r="F7842" t="str">
            <v>31.01.1995</v>
          </cell>
          <cell r="G7842">
            <v>22000</v>
          </cell>
          <cell r="H7842" t="str">
            <v>Nill</v>
          </cell>
          <cell r="I7842">
            <v>0</v>
          </cell>
          <cell r="J7842" t="str">
            <v>Cancelled</v>
          </cell>
          <cell r="K7842">
            <v>0</v>
          </cell>
          <cell r="L7842" t="str">
            <v>Cancellection Date:- 02-08-1995</v>
          </cell>
        </row>
        <row r="7843">
          <cell r="D7843">
            <v>5000405</v>
          </cell>
          <cell r="E7843" t="str">
            <v>Jabeen Mansoor</v>
          </cell>
          <cell r="F7843" t="str">
            <v>30.01.1995</v>
          </cell>
          <cell r="G7843">
            <v>22000</v>
          </cell>
          <cell r="H7843">
            <v>5500</v>
          </cell>
          <cell r="I7843">
            <v>16500</v>
          </cell>
          <cell r="J7843" t="str">
            <v>Outstanding</v>
          </cell>
          <cell r="K7843" t="str">
            <v>No</v>
          </cell>
          <cell r="L7843" t="str">
            <v>No Communication Till Date (Outstanding Rs 16500/-)</v>
          </cell>
        </row>
        <row r="7844">
          <cell r="D7844">
            <v>5000406</v>
          </cell>
          <cell r="E7844" t="str">
            <v>N Raghav Reddy</v>
          </cell>
          <cell r="F7844" t="str">
            <v>06.02.1995</v>
          </cell>
          <cell r="G7844">
            <v>32000</v>
          </cell>
          <cell r="H7844">
            <v>9600</v>
          </cell>
          <cell r="I7844">
            <v>22400</v>
          </cell>
          <cell r="J7844" t="str">
            <v>Outstanding</v>
          </cell>
          <cell r="K7844" t="str">
            <v>No</v>
          </cell>
          <cell r="L7844" t="str">
            <v>No Communication Till Date (Outstanding Rs.22400/-)
Total 2 Membership Of TPT:- 05000406 &amp; 05000407</v>
          </cell>
        </row>
        <row r="7845">
          <cell r="D7845">
            <v>5000407</v>
          </cell>
          <cell r="E7845" t="str">
            <v>N Raghav Reddy</v>
          </cell>
          <cell r="F7845" t="str">
            <v>06.02.1995</v>
          </cell>
          <cell r="G7845">
            <v>32000</v>
          </cell>
          <cell r="H7845">
            <v>9600</v>
          </cell>
          <cell r="I7845">
            <v>22400</v>
          </cell>
          <cell r="J7845" t="str">
            <v>Outstanding</v>
          </cell>
          <cell r="K7845" t="str">
            <v>No</v>
          </cell>
          <cell r="L7845" t="str">
            <v>No Communication Till Date (Outstanding Rs.22400/-)
Total 2 Membership Of TPT:- 05000406 &amp; 05000407</v>
          </cell>
        </row>
        <row r="7846">
          <cell r="D7846">
            <v>5000408</v>
          </cell>
          <cell r="E7846" t="str">
            <v>Gani S</v>
          </cell>
          <cell r="F7846" t="str">
            <v>06.02.1995</v>
          </cell>
          <cell r="G7846">
            <v>27000</v>
          </cell>
          <cell r="H7846" t="str">
            <v>Nill</v>
          </cell>
          <cell r="I7846">
            <v>0</v>
          </cell>
          <cell r="J7846" t="str">
            <v>Cancelled</v>
          </cell>
          <cell r="K7846">
            <v>0</v>
          </cell>
          <cell r="L7846" t="str">
            <v>Cancellection Date:- 31-07-1995</v>
          </cell>
        </row>
        <row r="7847">
          <cell r="D7847">
            <v>5000409</v>
          </cell>
          <cell r="E7847" t="str">
            <v>Gayathiry V</v>
          </cell>
          <cell r="F7847" t="str">
            <v>11.02.1995</v>
          </cell>
          <cell r="G7847">
            <v>22000</v>
          </cell>
          <cell r="H7847" t="str">
            <v>Nill</v>
          </cell>
          <cell r="I7847">
            <v>0</v>
          </cell>
          <cell r="J7847" t="str">
            <v>Cancelled</v>
          </cell>
          <cell r="K7847">
            <v>0</v>
          </cell>
          <cell r="L7847" t="str">
            <v>Cancellection Date:- 31-07-1995</v>
          </cell>
        </row>
        <row r="7848">
          <cell r="D7848">
            <v>5000410</v>
          </cell>
          <cell r="E7848" t="str">
            <v>S. Ramakrishnan</v>
          </cell>
          <cell r="F7848" t="str">
            <v>07.02.1995</v>
          </cell>
          <cell r="G7848">
            <v>25650</v>
          </cell>
          <cell r="H7848" t="str">
            <v>Nill</v>
          </cell>
          <cell r="I7848">
            <v>0</v>
          </cell>
          <cell r="J7848" t="str">
            <v>Cancelled</v>
          </cell>
          <cell r="K7848">
            <v>0</v>
          </cell>
          <cell r="L7848" t="str">
            <v>Cancellection Date:- 31-07-1995</v>
          </cell>
        </row>
        <row r="7849">
          <cell r="D7849">
            <v>5000411</v>
          </cell>
          <cell r="E7849" t="str">
            <v>Bhoj Raj B</v>
          </cell>
          <cell r="F7849" t="str">
            <v>08.02.1995</v>
          </cell>
          <cell r="G7849">
            <v>22000</v>
          </cell>
          <cell r="H7849" t="str">
            <v>Nill</v>
          </cell>
          <cell r="I7849">
            <v>0</v>
          </cell>
          <cell r="J7849" t="str">
            <v>Cancelled</v>
          </cell>
          <cell r="K7849">
            <v>0</v>
          </cell>
          <cell r="L7849" t="str">
            <v>Cancellection Date:- 31-07-1995</v>
          </cell>
        </row>
        <row r="7850">
          <cell r="D7850">
            <v>5000412</v>
          </cell>
          <cell r="E7850" t="str">
            <v>K.R Seeragapani</v>
          </cell>
          <cell r="F7850" t="str">
            <v>02.02.1995</v>
          </cell>
          <cell r="G7850">
            <v>27000</v>
          </cell>
          <cell r="H7850" t="str">
            <v>Nill</v>
          </cell>
          <cell r="I7850">
            <v>0</v>
          </cell>
          <cell r="J7850" t="str">
            <v>Cancelled</v>
          </cell>
          <cell r="K7850">
            <v>0</v>
          </cell>
          <cell r="L7850" t="str">
            <v>Cancellection Date:- 31-07-1995</v>
          </cell>
        </row>
        <row r="7851">
          <cell r="D7851">
            <v>5000413</v>
          </cell>
          <cell r="E7851" t="str">
            <v>M Palasniswamy</v>
          </cell>
          <cell r="F7851" t="str">
            <v>14.02.1995</v>
          </cell>
          <cell r="G7851">
            <v>32000</v>
          </cell>
          <cell r="H7851" t="str">
            <v>Nill</v>
          </cell>
          <cell r="I7851">
            <v>0</v>
          </cell>
          <cell r="J7851" t="str">
            <v>Cancelled</v>
          </cell>
          <cell r="K7851">
            <v>0</v>
          </cell>
          <cell r="L7851" t="str">
            <v>Cancellection Date:- 31-07-1995</v>
          </cell>
        </row>
        <row r="7852">
          <cell r="D7852">
            <v>5000424</v>
          </cell>
          <cell r="E7852" t="str">
            <v>Abdul Rahiff</v>
          </cell>
          <cell r="F7852" t="str">
            <v>22.02.1995</v>
          </cell>
          <cell r="G7852">
            <v>27000</v>
          </cell>
          <cell r="H7852" t="str">
            <v>Nill</v>
          </cell>
          <cell r="I7852">
            <v>0</v>
          </cell>
          <cell r="J7852" t="str">
            <v>Cancelled</v>
          </cell>
          <cell r="K7852">
            <v>0</v>
          </cell>
          <cell r="L7852" t="str">
            <v>Cancellection Date:- 31-07-1995</v>
          </cell>
        </row>
        <row r="7853">
          <cell r="D7853">
            <v>5000426</v>
          </cell>
          <cell r="E7853" t="str">
            <v>T.D Pon Raj</v>
          </cell>
          <cell r="F7853" t="str">
            <v>22.02.1995</v>
          </cell>
          <cell r="G7853">
            <v>27000</v>
          </cell>
          <cell r="H7853">
            <v>14850</v>
          </cell>
          <cell r="I7853">
            <v>12150</v>
          </cell>
          <cell r="J7853" t="str">
            <v>Outstanding</v>
          </cell>
          <cell r="K7853" t="str">
            <v>No</v>
          </cell>
          <cell r="L7853" t="str">
            <v>No Communication Till Date (Outstanding Rs 12150/-)</v>
          </cell>
        </row>
        <row r="7854">
          <cell r="D7854">
            <v>5000430</v>
          </cell>
          <cell r="E7854" t="str">
            <v>Dipem Turakhta</v>
          </cell>
          <cell r="F7854" t="str">
            <v>09.03.1995</v>
          </cell>
          <cell r="G7854">
            <v>22000</v>
          </cell>
          <cell r="H7854">
            <v>15400</v>
          </cell>
          <cell r="I7854">
            <v>6600</v>
          </cell>
          <cell r="J7854" t="str">
            <v>Outstanding</v>
          </cell>
          <cell r="K7854" t="str">
            <v>No</v>
          </cell>
          <cell r="L7854" t="str">
            <v>No Communication Till Date (Outstanding Rs 6600/-)</v>
          </cell>
        </row>
        <row r="7855">
          <cell r="D7855">
            <v>5000432</v>
          </cell>
          <cell r="E7855" t="str">
            <v>S Raguraman</v>
          </cell>
          <cell r="F7855" t="str">
            <v>22.03.1995</v>
          </cell>
          <cell r="G7855">
            <v>22000</v>
          </cell>
          <cell r="H7855" t="str">
            <v>Nill</v>
          </cell>
          <cell r="I7855">
            <v>0</v>
          </cell>
          <cell r="J7855" t="str">
            <v>Cancelled</v>
          </cell>
          <cell r="K7855">
            <v>0</v>
          </cell>
          <cell r="L7855" t="str">
            <v>Cancellection Date:- 02-08-1995</v>
          </cell>
        </row>
        <row r="7856">
          <cell r="D7856">
            <v>6000009</v>
          </cell>
          <cell r="E7856" t="str">
            <v>Madhusudan Suryawala</v>
          </cell>
          <cell r="F7856" t="str">
            <v>09.08.1994</v>
          </cell>
          <cell r="G7856">
            <v>32000</v>
          </cell>
          <cell r="H7856">
            <v>32000</v>
          </cell>
          <cell r="I7856">
            <v>0</v>
          </cell>
          <cell r="J7856" t="str">
            <v>R.M</v>
          </cell>
          <cell r="K7856">
            <v>2009</v>
          </cell>
          <cell r="L7856" t="str">
            <v>last communuication 09</v>
          </cell>
        </row>
        <row r="7857">
          <cell r="D7857">
            <v>6000015</v>
          </cell>
          <cell r="E7857" t="str">
            <v>Ramesh Bhai P Patel</v>
          </cell>
          <cell r="F7857" t="str">
            <v>19.01.1995</v>
          </cell>
          <cell r="G7857">
            <v>32000</v>
          </cell>
          <cell r="H7857">
            <v>32000</v>
          </cell>
          <cell r="I7857">
            <v>0</v>
          </cell>
          <cell r="J7857" t="str">
            <v>I.R.M</v>
          </cell>
          <cell r="K7857" t="str">
            <v>No</v>
          </cell>
          <cell r="L7857" t="str">
            <v>last communuication 01</v>
          </cell>
        </row>
        <row r="7858">
          <cell r="D7858">
            <v>7000019</v>
          </cell>
          <cell r="E7858" t="str">
            <v>Vinod Pandey</v>
          </cell>
          <cell r="F7858" t="str">
            <v>12.08.1994</v>
          </cell>
          <cell r="G7858">
            <v>27000</v>
          </cell>
          <cell r="H7858">
            <v>27000</v>
          </cell>
          <cell r="I7858">
            <v>0</v>
          </cell>
          <cell r="J7858" t="str">
            <v>I.R.M</v>
          </cell>
          <cell r="K7858" t="str">
            <v>No</v>
          </cell>
          <cell r="L7858" t="str">
            <v>last communuication 96</v>
          </cell>
        </row>
        <row r="7859">
          <cell r="D7859">
            <v>7000022</v>
          </cell>
          <cell r="E7859" t="str">
            <v>Sanjay Marwah</v>
          </cell>
          <cell r="F7859" t="str">
            <v>12.08.1994</v>
          </cell>
          <cell r="G7859">
            <v>22000</v>
          </cell>
          <cell r="H7859">
            <v>22000</v>
          </cell>
          <cell r="I7859">
            <v>0</v>
          </cell>
          <cell r="J7859" t="str">
            <v>I.R.M</v>
          </cell>
          <cell r="K7859" t="str">
            <v>No</v>
          </cell>
          <cell r="L7859" t="str">
            <v>last communuication 04</v>
          </cell>
        </row>
        <row r="7860">
          <cell r="D7860">
            <v>7000025</v>
          </cell>
          <cell r="E7860" t="str">
            <v>Sandhya Holkar</v>
          </cell>
          <cell r="F7860" t="str">
            <v>16.08.1994</v>
          </cell>
          <cell r="G7860">
            <v>22000</v>
          </cell>
          <cell r="H7860">
            <v>22000</v>
          </cell>
          <cell r="I7860">
            <v>0</v>
          </cell>
          <cell r="J7860" t="str">
            <v>I.R.M</v>
          </cell>
          <cell r="K7860" t="str">
            <v>No</v>
          </cell>
          <cell r="L7860" t="str">
            <v>letter send by mail on last communication 07</v>
          </cell>
        </row>
        <row r="7861">
          <cell r="D7861">
            <v>7000027</v>
          </cell>
          <cell r="E7861" t="str">
            <v>Pawan Jay Modi</v>
          </cell>
          <cell r="F7861" t="str">
            <v>17.08.1994</v>
          </cell>
          <cell r="G7861">
            <v>27000</v>
          </cell>
          <cell r="H7861">
            <v>27000</v>
          </cell>
          <cell r="I7861">
            <v>0</v>
          </cell>
          <cell r="J7861" t="str">
            <v>I.R.M</v>
          </cell>
          <cell r="K7861" t="str">
            <v>No</v>
          </cell>
          <cell r="L7861" t="str">
            <v>no communication till date</v>
          </cell>
        </row>
        <row r="7862">
          <cell r="D7862">
            <v>7000036</v>
          </cell>
          <cell r="E7862" t="str">
            <v>Bharat Gupta</v>
          </cell>
          <cell r="F7862" t="str">
            <v>07.09.1994</v>
          </cell>
          <cell r="G7862">
            <v>22000</v>
          </cell>
          <cell r="H7862">
            <v>22000</v>
          </cell>
          <cell r="I7862">
            <v>0</v>
          </cell>
          <cell r="J7862" t="str">
            <v>I.R.M</v>
          </cell>
          <cell r="K7862" t="str">
            <v>No</v>
          </cell>
          <cell r="L7862" t="str">
            <v>no communication till date</v>
          </cell>
        </row>
        <row r="7863">
          <cell r="D7863">
            <v>7000038</v>
          </cell>
          <cell r="E7863" t="str">
            <v>Mohan Kunte</v>
          </cell>
          <cell r="F7863" t="str">
            <v>14.09.1994</v>
          </cell>
          <cell r="G7863">
            <v>22000</v>
          </cell>
          <cell r="H7863">
            <v>22000</v>
          </cell>
          <cell r="I7863">
            <v>0</v>
          </cell>
          <cell r="J7863" t="str">
            <v>I.R.M</v>
          </cell>
          <cell r="K7863" t="str">
            <v>No</v>
          </cell>
          <cell r="L7863" t="str">
            <v>As POD last communication 07</v>
          </cell>
        </row>
        <row r="7864">
          <cell r="D7864">
            <v>7000054</v>
          </cell>
          <cell r="E7864" t="str">
            <v>Abha Kulin</v>
          </cell>
          <cell r="F7864" t="str">
            <v>29.09.1994</v>
          </cell>
          <cell r="G7864">
            <v>22000</v>
          </cell>
          <cell r="H7864">
            <v>22000</v>
          </cell>
          <cell r="I7864">
            <v>0</v>
          </cell>
          <cell r="J7864" t="str">
            <v>I.R.M</v>
          </cell>
          <cell r="K7864" t="str">
            <v>No</v>
          </cell>
          <cell r="L7864" t="str">
            <v>last communication 12</v>
          </cell>
        </row>
        <row r="7865">
          <cell r="D7865">
            <v>7000057</v>
          </cell>
          <cell r="E7865" t="str">
            <v>Prabuddha Pratik Maitra</v>
          </cell>
          <cell r="F7865" t="str">
            <v>22.09.1994</v>
          </cell>
          <cell r="G7865">
            <v>22000</v>
          </cell>
          <cell r="H7865">
            <v>15400</v>
          </cell>
          <cell r="I7865">
            <v>6600</v>
          </cell>
          <cell r="J7865" t="str">
            <v>Outstanding</v>
          </cell>
          <cell r="K7865" t="str">
            <v>No</v>
          </cell>
          <cell r="L7865" t="str">
            <v>As POD Last Communication Till 2007 (Outstanding Rs 6600/-)</v>
          </cell>
        </row>
        <row r="7866">
          <cell r="D7866">
            <v>7000058</v>
          </cell>
          <cell r="E7866" t="str">
            <v>Vinod Gangawani</v>
          </cell>
          <cell r="F7866" t="str">
            <v>29.09.1994</v>
          </cell>
          <cell r="G7866">
            <v>22000</v>
          </cell>
          <cell r="H7866">
            <v>22000</v>
          </cell>
          <cell r="I7866">
            <v>0</v>
          </cell>
          <cell r="J7866" t="str">
            <v>I.R.M</v>
          </cell>
          <cell r="K7866" t="str">
            <v>No</v>
          </cell>
          <cell r="L7866" t="str">
            <v>As POD last communication 07</v>
          </cell>
        </row>
        <row r="7867">
          <cell r="D7867">
            <v>7000062</v>
          </cell>
          <cell r="E7867" t="str">
            <v>R.S Goswami</v>
          </cell>
          <cell r="F7867" t="str">
            <v>22.10.1994</v>
          </cell>
          <cell r="G7867">
            <v>22000</v>
          </cell>
          <cell r="H7867" t="str">
            <v>Nil</v>
          </cell>
          <cell r="I7867">
            <v>0</v>
          </cell>
          <cell r="J7867" t="str">
            <v>Cancelled</v>
          </cell>
          <cell r="K7867">
            <v>0</v>
          </cell>
          <cell r="L7867" t="str">
            <v>Cancelled</v>
          </cell>
        </row>
        <row r="7868">
          <cell r="D7868">
            <v>7000063</v>
          </cell>
          <cell r="E7868" t="str">
            <v>Goyal Share Serices Ltd</v>
          </cell>
          <cell r="F7868" t="str">
            <v>28.10.1994</v>
          </cell>
          <cell r="G7868">
            <v>22000</v>
          </cell>
          <cell r="H7868">
            <v>22000</v>
          </cell>
          <cell r="I7868">
            <v>0</v>
          </cell>
          <cell r="J7868" t="str">
            <v>I.R.M</v>
          </cell>
          <cell r="K7868" t="str">
            <v>No</v>
          </cell>
          <cell r="L7868" t="str">
            <v>last communication 07</v>
          </cell>
        </row>
        <row r="7869">
          <cell r="D7869">
            <v>7000066</v>
          </cell>
          <cell r="E7869" t="str">
            <v>Sanjay Shrivastava</v>
          </cell>
          <cell r="F7869" t="str">
            <v>22.10.1994</v>
          </cell>
          <cell r="G7869">
            <v>27000</v>
          </cell>
          <cell r="H7869">
            <v>25650</v>
          </cell>
          <cell r="I7869">
            <v>0</v>
          </cell>
          <cell r="J7869" t="str">
            <v>I.R.M</v>
          </cell>
          <cell r="K7869" t="str">
            <v>No</v>
          </cell>
          <cell r="L7869" t="str">
            <v>no communication till date</v>
          </cell>
        </row>
        <row r="7870">
          <cell r="D7870">
            <v>7000067</v>
          </cell>
          <cell r="E7870" t="str">
            <v>Appoorva Tiwari</v>
          </cell>
          <cell r="F7870" t="str">
            <v>03.10.1994</v>
          </cell>
          <cell r="G7870">
            <v>22000</v>
          </cell>
          <cell r="H7870">
            <v>22000</v>
          </cell>
          <cell r="I7870">
            <v>0</v>
          </cell>
          <cell r="J7870" t="str">
            <v>R.M</v>
          </cell>
          <cell r="K7870">
            <v>2007</v>
          </cell>
          <cell r="L7870" t="str">
            <v>last communication 11</v>
          </cell>
        </row>
        <row r="7871">
          <cell r="D7871">
            <v>7000068</v>
          </cell>
          <cell r="E7871" t="str">
            <v>Dilip Kumar Bhatwera</v>
          </cell>
          <cell r="F7871" t="str">
            <v>17.10.1994</v>
          </cell>
          <cell r="G7871">
            <v>27000</v>
          </cell>
          <cell r="H7871">
            <v>27000</v>
          </cell>
          <cell r="I7871">
            <v>0</v>
          </cell>
          <cell r="J7871" t="str">
            <v>I.R.M</v>
          </cell>
          <cell r="K7871" t="str">
            <v>No</v>
          </cell>
          <cell r="L7871" t="str">
            <v>As POD last communication 07</v>
          </cell>
        </row>
        <row r="7872">
          <cell r="D7872">
            <v>7000074</v>
          </cell>
          <cell r="E7872" t="str">
            <v>Hira Industries Ltd</v>
          </cell>
          <cell r="F7872" t="str">
            <v>05.10.1994</v>
          </cell>
          <cell r="G7872">
            <v>32000</v>
          </cell>
          <cell r="H7872">
            <v>30400</v>
          </cell>
          <cell r="I7872">
            <v>0</v>
          </cell>
          <cell r="J7872" t="str">
            <v>I.R.M</v>
          </cell>
          <cell r="K7872" t="str">
            <v>No</v>
          </cell>
          <cell r="L7872" t="str">
            <v>last communication 01
total 2 membership of TPT:- 07000077 and 07000074</v>
          </cell>
        </row>
        <row r="7873">
          <cell r="D7873">
            <v>7000075</v>
          </cell>
          <cell r="E7873" t="str">
            <v>Deepak Kumar Khare</v>
          </cell>
          <cell r="F7873" t="str">
            <v>11.10.1994</v>
          </cell>
          <cell r="G7873">
            <v>22000</v>
          </cell>
          <cell r="H7873">
            <v>22000</v>
          </cell>
          <cell r="I7873">
            <v>0</v>
          </cell>
          <cell r="J7873" t="str">
            <v>I.R.M</v>
          </cell>
          <cell r="K7873" t="str">
            <v>No</v>
          </cell>
          <cell r="L7873" t="str">
            <v>last communication 01</v>
          </cell>
        </row>
        <row r="7874">
          <cell r="D7874">
            <v>7000077</v>
          </cell>
          <cell r="E7874" t="str">
            <v>Bajrang Lal Agarwal</v>
          </cell>
          <cell r="F7874" t="str">
            <v>05.10.1994</v>
          </cell>
          <cell r="G7874">
            <v>32000</v>
          </cell>
          <cell r="H7874">
            <v>30400</v>
          </cell>
          <cell r="I7874">
            <v>0</v>
          </cell>
          <cell r="J7874" t="str">
            <v>I.R.M</v>
          </cell>
          <cell r="K7874" t="str">
            <v>No</v>
          </cell>
          <cell r="L7874" t="str">
            <v>last communication 01
total 2 membership of TPT:- 07000077 and 07000074</v>
          </cell>
        </row>
        <row r="7875">
          <cell r="D7875">
            <v>7000078</v>
          </cell>
          <cell r="E7875" t="str">
            <v>Shailendra Joshi</v>
          </cell>
          <cell r="F7875" t="str">
            <v>28.10.1994</v>
          </cell>
          <cell r="G7875">
            <v>22000</v>
          </cell>
          <cell r="H7875">
            <v>20900</v>
          </cell>
          <cell r="I7875">
            <v>0</v>
          </cell>
          <cell r="J7875" t="str">
            <v>I.R.M</v>
          </cell>
          <cell r="K7875" t="str">
            <v>No</v>
          </cell>
          <cell r="L7875" t="str">
            <v>no communication till date</v>
          </cell>
        </row>
        <row r="7876">
          <cell r="D7876">
            <v>7000079</v>
          </cell>
          <cell r="E7876" t="str">
            <v>Jeetmal Patidar</v>
          </cell>
          <cell r="F7876" t="str">
            <v>14.10.1994</v>
          </cell>
          <cell r="G7876">
            <v>27000</v>
          </cell>
          <cell r="H7876" t="str">
            <v>Nil</v>
          </cell>
          <cell r="I7876">
            <v>0</v>
          </cell>
          <cell r="J7876" t="str">
            <v>Cancelled</v>
          </cell>
          <cell r="K7876">
            <v>0</v>
          </cell>
          <cell r="L7876" t="str">
            <v>Cancelled</v>
          </cell>
        </row>
        <row r="7877">
          <cell r="D7877">
            <v>7000081</v>
          </cell>
          <cell r="E7877" t="str">
            <v>Ajay Mehta</v>
          </cell>
          <cell r="F7877" t="str">
            <v>31.10.1994</v>
          </cell>
          <cell r="G7877">
            <v>22000</v>
          </cell>
          <cell r="H7877">
            <v>22000</v>
          </cell>
          <cell r="I7877">
            <v>0</v>
          </cell>
          <cell r="J7877" t="str">
            <v>I.R.M</v>
          </cell>
          <cell r="K7877" t="str">
            <v>No</v>
          </cell>
          <cell r="L7877" t="str">
            <v xml:space="preserve"> last communication 04</v>
          </cell>
        </row>
        <row r="7878">
          <cell r="D7878">
            <v>7000082</v>
          </cell>
          <cell r="E7878" t="str">
            <v>Anvita Shukhla</v>
          </cell>
          <cell r="F7878" t="str">
            <v>29.10.1994</v>
          </cell>
          <cell r="G7878">
            <v>27000</v>
          </cell>
          <cell r="H7878">
            <v>27000</v>
          </cell>
          <cell r="I7878">
            <v>0</v>
          </cell>
          <cell r="J7878" t="str">
            <v>I.R.M</v>
          </cell>
          <cell r="K7878" t="str">
            <v>No</v>
          </cell>
          <cell r="L7878" t="str">
            <v>last communication 01</v>
          </cell>
        </row>
        <row r="7879">
          <cell r="D7879">
            <v>7000085</v>
          </cell>
          <cell r="E7879" t="str">
            <v>Rahul</v>
          </cell>
          <cell r="F7879" t="str">
            <v>25.10.1994</v>
          </cell>
          <cell r="G7879">
            <v>32000</v>
          </cell>
          <cell r="H7879" t="str">
            <v>Nil</v>
          </cell>
          <cell r="I7879">
            <v>0</v>
          </cell>
          <cell r="J7879" t="str">
            <v>Cancelled</v>
          </cell>
          <cell r="K7879">
            <v>0</v>
          </cell>
          <cell r="L7879" t="str">
            <v>Cancelled</v>
          </cell>
        </row>
        <row r="7880">
          <cell r="D7880">
            <v>7000086</v>
          </cell>
          <cell r="E7880" t="str">
            <v>B.R Chopada Enterprises</v>
          </cell>
          <cell r="F7880" t="str">
            <v>29.10.1994</v>
          </cell>
          <cell r="G7880">
            <v>32000</v>
          </cell>
          <cell r="H7880">
            <v>8000</v>
          </cell>
          <cell r="I7880">
            <v>24000</v>
          </cell>
          <cell r="J7880" t="str">
            <v>Outstanding</v>
          </cell>
          <cell r="K7880" t="str">
            <v>No</v>
          </cell>
          <cell r="L7880" t="str">
            <v>No Communication Till Date (Outstanding Rs 24000/-)</v>
          </cell>
        </row>
        <row r="7881">
          <cell r="D7881">
            <v>7000087</v>
          </cell>
          <cell r="E7881" t="str">
            <v>Vandana Bakhla</v>
          </cell>
          <cell r="F7881" t="str">
            <v>31.10.1994</v>
          </cell>
          <cell r="G7881">
            <v>27000</v>
          </cell>
          <cell r="H7881">
            <v>27000</v>
          </cell>
          <cell r="I7881">
            <v>0</v>
          </cell>
          <cell r="J7881" t="str">
            <v>R.M</v>
          </cell>
          <cell r="K7881">
            <v>2009</v>
          </cell>
          <cell r="L7881" t="str">
            <v>As Pod last communication 07
membership transferred from Madhuri Deo to Vandana Bakhle</v>
          </cell>
        </row>
        <row r="7882">
          <cell r="D7882">
            <v>7000091</v>
          </cell>
          <cell r="E7882" t="str">
            <v>Jay Kothari</v>
          </cell>
          <cell r="F7882" t="str">
            <v>01.11.1994</v>
          </cell>
          <cell r="G7882">
            <v>27000</v>
          </cell>
          <cell r="H7882">
            <v>27000</v>
          </cell>
          <cell r="I7882">
            <v>0</v>
          </cell>
          <cell r="J7882" t="str">
            <v>I.R.M</v>
          </cell>
          <cell r="K7882" t="str">
            <v>No</v>
          </cell>
          <cell r="L7882" t="str">
            <v>last communication 02</v>
          </cell>
        </row>
        <row r="7883">
          <cell r="D7883">
            <v>7000093</v>
          </cell>
          <cell r="E7883" t="str">
            <v>Vivek Shukhla</v>
          </cell>
          <cell r="F7883" t="str">
            <v>14.11.1994</v>
          </cell>
          <cell r="G7883">
            <v>22000</v>
          </cell>
          <cell r="H7883">
            <v>22000</v>
          </cell>
          <cell r="I7883">
            <v>0</v>
          </cell>
          <cell r="J7883" t="str">
            <v>I.R.M</v>
          </cell>
          <cell r="K7883" t="str">
            <v>No</v>
          </cell>
          <cell r="L7883" t="str">
            <v>reply to his mail with his pending Amc Dues in 2014.</v>
          </cell>
        </row>
        <row r="7884">
          <cell r="D7884">
            <v>7000094</v>
          </cell>
          <cell r="E7884" t="str">
            <v>Chandra Veer Singh</v>
          </cell>
          <cell r="F7884" t="str">
            <v>18.11.1994</v>
          </cell>
          <cell r="G7884">
            <v>27000</v>
          </cell>
          <cell r="H7884">
            <v>27000</v>
          </cell>
          <cell r="I7884">
            <v>0</v>
          </cell>
          <cell r="J7884" t="str">
            <v>I.R.M</v>
          </cell>
          <cell r="K7884" t="str">
            <v>No</v>
          </cell>
          <cell r="L7884" t="str">
            <v>no communication till date</v>
          </cell>
        </row>
        <row r="7885">
          <cell r="D7885">
            <v>7000096</v>
          </cell>
          <cell r="E7885" t="str">
            <v>Basant P Makhija</v>
          </cell>
          <cell r="F7885" t="str">
            <v>16.11.1994</v>
          </cell>
          <cell r="G7885">
            <v>30400</v>
          </cell>
          <cell r="H7885">
            <v>30400</v>
          </cell>
          <cell r="I7885">
            <v>0</v>
          </cell>
          <cell r="J7885" t="str">
            <v>R.M</v>
          </cell>
          <cell r="K7885">
            <v>2007</v>
          </cell>
          <cell r="L7885" t="str">
            <v>As POD last communication 07</v>
          </cell>
        </row>
        <row r="7886">
          <cell r="D7886">
            <v>7000101</v>
          </cell>
          <cell r="E7886" t="str">
            <v>Yogendra Prakash Singhal</v>
          </cell>
          <cell r="F7886" t="str">
            <v>19.11.1994</v>
          </cell>
          <cell r="G7886">
            <v>27000</v>
          </cell>
          <cell r="H7886">
            <v>25650</v>
          </cell>
          <cell r="I7886">
            <v>0</v>
          </cell>
          <cell r="J7886" t="str">
            <v>I.R.M</v>
          </cell>
          <cell r="K7886" t="str">
            <v>No</v>
          </cell>
          <cell r="L7886" t="str">
            <v>Letter undelivered, last communication 15</v>
          </cell>
        </row>
        <row r="7887">
          <cell r="D7887">
            <v>7000102</v>
          </cell>
          <cell r="E7887" t="str">
            <v>Naresh Soni</v>
          </cell>
          <cell r="F7887" t="str">
            <v>25.11.1994</v>
          </cell>
          <cell r="G7887">
            <v>22000</v>
          </cell>
          <cell r="H7887">
            <v>6600</v>
          </cell>
          <cell r="I7887">
            <v>15400</v>
          </cell>
          <cell r="J7887" t="str">
            <v>Outstanding</v>
          </cell>
          <cell r="K7887" t="str">
            <v>No</v>
          </cell>
          <cell r="L7887" t="str">
            <v>No Communication Till Date (Outstanding Rs 6600/-)</v>
          </cell>
        </row>
        <row r="7888">
          <cell r="D7888">
            <v>7000104</v>
          </cell>
          <cell r="E7888" t="str">
            <v>Annop Mehrotra</v>
          </cell>
          <cell r="F7888" t="str">
            <v>18.11.1994</v>
          </cell>
          <cell r="G7888">
            <v>27000</v>
          </cell>
          <cell r="H7888">
            <v>27000</v>
          </cell>
          <cell r="I7888">
            <v>0</v>
          </cell>
          <cell r="J7888" t="str">
            <v>I.R.M</v>
          </cell>
          <cell r="K7888" t="str">
            <v>No</v>
          </cell>
          <cell r="L7888" t="str">
            <v>last communication 04</v>
          </cell>
        </row>
        <row r="7889">
          <cell r="D7889">
            <v>7000105</v>
          </cell>
          <cell r="E7889" t="str">
            <v>Meenakshi Jain</v>
          </cell>
          <cell r="F7889" t="str">
            <v>23.11.1994</v>
          </cell>
          <cell r="G7889">
            <v>27000</v>
          </cell>
          <cell r="H7889">
            <v>25650</v>
          </cell>
          <cell r="I7889">
            <v>0</v>
          </cell>
          <cell r="J7889" t="str">
            <v>I.R.M</v>
          </cell>
          <cell r="K7889" t="str">
            <v>No</v>
          </cell>
          <cell r="L7889" t="str">
            <v>As POD last communication 07</v>
          </cell>
        </row>
        <row r="7890">
          <cell r="D7890">
            <v>7000112</v>
          </cell>
          <cell r="E7890" t="str">
            <v>Kishan Dua</v>
          </cell>
          <cell r="F7890" t="str">
            <v>26.11.1994</v>
          </cell>
          <cell r="G7890">
            <v>32000</v>
          </cell>
          <cell r="H7890">
            <v>30400</v>
          </cell>
          <cell r="I7890">
            <v>0</v>
          </cell>
          <cell r="J7890" t="str">
            <v>I.R.M</v>
          </cell>
          <cell r="K7890" t="str">
            <v>No</v>
          </cell>
          <cell r="L7890" t="str">
            <v>letter last communication 08</v>
          </cell>
        </row>
        <row r="7891">
          <cell r="D7891">
            <v>7000118</v>
          </cell>
          <cell r="E7891" t="str">
            <v>Narendra Patel</v>
          </cell>
          <cell r="F7891" t="str">
            <v>30.11.1994</v>
          </cell>
          <cell r="G7891">
            <v>27000</v>
          </cell>
          <cell r="H7891">
            <v>18900</v>
          </cell>
          <cell r="I7891">
            <v>8100</v>
          </cell>
          <cell r="J7891" t="str">
            <v>Outstanding</v>
          </cell>
          <cell r="K7891" t="str">
            <v>No</v>
          </cell>
          <cell r="L7891" t="str">
            <v>Last Communication Till 2007 (Outstanding Rs 8100/-)</v>
          </cell>
        </row>
        <row r="7892">
          <cell r="D7892">
            <v>7000126</v>
          </cell>
          <cell r="E7892" t="str">
            <v>Anil Naka</v>
          </cell>
          <cell r="F7892" t="str">
            <v>29.11.1994</v>
          </cell>
          <cell r="G7892">
            <v>27000</v>
          </cell>
          <cell r="H7892" t="str">
            <v>Nil</v>
          </cell>
          <cell r="I7892">
            <v>0</v>
          </cell>
          <cell r="J7892" t="str">
            <v>Cancelled</v>
          </cell>
          <cell r="K7892">
            <v>0</v>
          </cell>
          <cell r="L7892" t="str">
            <v>Cancelled</v>
          </cell>
        </row>
        <row r="7893">
          <cell r="D7893">
            <v>7000127</v>
          </cell>
          <cell r="E7893" t="str">
            <v>Vijay Kumar Tare</v>
          </cell>
          <cell r="F7893" t="str">
            <v>30.11.1994</v>
          </cell>
          <cell r="G7893">
            <v>22000</v>
          </cell>
          <cell r="H7893">
            <v>5500</v>
          </cell>
          <cell r="I7893">
            <v>16500</v>
          </cell>
          <cell r="J7893" t="str">
            <v>Outstanding</v>
          </cell>
          <cell r="K7893" t="str">
            <v>No</v>
          </cell>
          <cell r="L7893" t="str">
            <v>No Communication Till Date (Outstanding Rs 16500/-)</v>
          </cell>
        </row>
        <row r="7894">
          <cell r="D7894">
            <v>7000128</v>
          </cell>
          <cell r="E7894" t="str">
            <v>Ajay Kumar Chhabra</v>
          </cell>
          <cell r="F7894" t="str">
            <v>11.11.1994</v>
          </cell>
          <cell r="G7894">
            <v>22000</v>
          </cell>
          <cell r="H7894">
            <v>22000</v>
          </cell>
          <cell r="I7894">
            <v>0</v>
          </cell>
          <cell r="J7894" t="str">
            <v>I.R.M</v>
          </cell>
          <cell r="K7894" t="str">
            <v>No</v>
          </cell>
          <cell r="L7894" t="str">
            <v>As POD last communication 07</v>
          </cell>
        </row>
        <row r="7895">
          <cell r="D7895">
            <v>7000130</v>
          </cell>
          <cell r="E7895" t="str">
            <v>Ashwani K Shori</v>
          </cell>
          <cell r="F7895" t="str">
            <v>01.12.1994</v>
          </cell>
          <cell r="G7895">
            <v>27000</v>
          </cell>
          <cell r="H7895" t="str">
            <v>Nil</v>
          </cell>
          <cell r="I7895">
            <v>0</v>
          </cell>
          <cell r="J7895" t="str">
            <v>Cancelled</v>
          </cell>
          <cell r="K7895">
            <v>0</v>
          </cell>
          <cell r="L7895" t="str">
            <v>Cancelled</v>
          </cell>
        </row>
        <row r="7896">
          <cell r="D7896">
            <v>7000131</v>
          </cell>
          <cell r="E7896" t="str">
            <v>Sneha Chaibal</v>
          </cell>
          <cell r="F7896" t="str">
            <v>10.12.1994</v>
          </cell>
          <cell r="G7896">
            <v>27000</v>
          </cell>
          <cell r="H7896">
            <v>27000</v>
          </cell>
          <cell r="I7896">
            <v>0</v>
          </cell>
          <cell r="J7896" t="str">
            <v>I.R.M</v>
          </cell>
          <cell r="K7896" t="str">
            <v>No</v>
          </cell>
          <cell r="L7896" t="str">
            <v>no communication till date</v>
          </cell>
        </row>
        <row r="7897">
          <cell r="D7897">
            <v>7000132</v>
          </cell>
          <cell r="E7897" t="str">
            <v>Nitasha Investment Pvt Ltd</v>
          </cell>
          <cell r="F7897" t="str">
            <v>10.12.1994</v>
          </cell>
          <cell r="G7897">
            <v>22000</v>
          </cell>
          <cell r="H7897">
            <v>20900</v>
          </cell>
          <cell r="I7897">
            <v>0</v>
          </cell>
          <cell r="J7897" t="str">
            <v>I.R.M</v>
          </cell>
          <cell r="K7897" t="str">
            <v>No</v>
          </cell>
          <cell r="L7897" t="str">
            <v>As POD last communication 07
total 2 membership of TPT:- 07000132 and 07000133</v>
          </cell>
        </row>
        <row r="7898">
          <cell r="D7898">
            <v>7000133</v>
          </cell>
          <cell r="E7898" t="str">
            <v>Nitasha Investment Pvt Ltd</v>
          </cell>
          <cell r="F7898" t="str">
            <v>10.12.1994</v>
          </cell>
          <cell r="G7898">
            <v>22000</v>
          </cell>
          <cell r="H7898">
            <v>20900</v>
          </cell>
          <cell r="I7898">
            <v>0</v>
          </cell>
          <cell r="J7898" t="str">
            <v>I.R.M</v>
          </cell>
          <cell r="K7898" t="str">
            <v>No</v>
          </cell>
          <cell r="L7898" t="str">
            <v>As POD last communication 07
total 2 membership of TPT:- 07000132 and 07000133</v>
          </cell>
        </row>
        <row r="7899">
          <cell r="D7899">
            <v>7000137</v>
          </cell>
          <cell r="E7899" t="str">
            <v>Pratap Sewani</v>
          </cell>
          <cell r="F7899" t="str">
            <v>11.12.1994</v>
          </cell>
          <cell r="G7899">
            <v>27000</v>
          </cell>
          <cell r="H7899">
            <v>27000</v>
          </cell>
          <cell r="I7899">
            <v>0</v>
          </cell>
          <cell r="J7899" t="str">
            <v>I.R.M</v>
          </cell>
          <cell r="K7899" t="str">
            <v>No</v>
          </cell>
          <cell r="L7899" t="str">
            <v>no communication till date</v>
          </cell>
        </row>
        <row r="7900">
          <cell r="D7900">
            <v>7000138</v>
          </cell>
          <cell r="E7900" t="str">
            <v>Sharavn Sewani</v>
          </cell>
          <cell r="F7900" t="str">
            <v>11.12.1994</v>
          </cell>
          <cell r="G7900">
            <v>27000</v>
          </cell>
          <cell r="H7900">
            <v>27000</v>
          </cell>
          <cell r="I7900">
            <v>0</v>
          </cell>
          <cell r="J7900" t="str">
            <v>I.R.M</v>
          </cell>
          <cell r="K7900" t="str">
            <v>No</v>
          </cell>
          <cell r="L7900" t="str">
            <v>no communication till date</v>
          </cell>
        </row>
        <row r="7901">
          <cell r="D7901">
            <v>7000139</v>
          </cell>
          <cell r="E7901" t="str">
            <v>Sharavn Sewani</v>
          </cell>
          <cell r="F7901" t="str">
            <v>11.12.1994</v>
          </cell>
          <cell r="G7901">
            <v>27000</v>
          </cell>
          <cell r="H7901">
            <v>27000</v>
          </cell>
          <cell r="I7901">
            <v>0</v>
          </cell>
          <cell r="J7901" t="str">
            <v>I.R.M</v>
          </cell>
          <cell r="K7901" t="str">
            <v>No</v>
          </cell>
          <cell r="L7901" t="str">
            <v>no communication till date</v>
          </cell>
        </row>
        <row r="7902">
          <cell r="D7902">
            <v>7000140</v>
          </cell>
          <cell r="E7902" t="str">
            <v>Shankar Sewani</v>
          </cell>
          <cell r="F7902" t="str">
            <v>11.12.1994</v>
          </cell>
          <cell r="G7902">
            <v>27000</v>
          </cell>
          <cell r="H7902">
            <v>27000</v>
          </cell>
          <cell r="I7902">
            <v>0</v>
          </cell>
          <cell r="J7902" t="str">
            <v>I.R.M</v>
          </cell>
          <cell r="K7902" t="str">
            <v>No</v>
          </cell>
          <cell r="L7902" t="str">
            <v>last communication 07</v>
          </cell>
        </row>
        <row r="7903">
          <cell r="D7903">
            <v>7000143</v>
          </cell>
          <cell r="E7903" t="str">
            <v>Yogesh Kharab</v>
          </cell>
          <cell r="F7903" t="str">
            <v>12.12.1994</v>
          </cell>
          <cell r="G7903">
            <v>27000</v>
          </cell>
          <cell r="H7903">
            <v>27000</v>
          </cell>
          <cell r="I7903">
            <v>0</v>
          </cell>
          <cell r="J7903" t="str">
            <v>R.M</v>
          </cell>
          <cell r="K7903">
            <v>2010</v>
          </cell>
          <cell r="L7903" t="str">
            <v>last mail on communication 12</v>
          </cell>
        </row>
        <row r="7904">
          <cell r="D7904">
            <v>7000145</v>
          </cell>
          <cell r="E7904" t="str">
            <v>Chandrakant Desai</v>
          </cell>
          <cell r="F7904" t="str">
            <v>22.12.1994</v>
          </cell>
          <cell r="G7904">
            <v>22000</v>
          </cell>
          <cell r="H7904">
            <v>5500</v>
          </cell>
          <cell r="I7904">
            <v>16500</v>
          </cell>
          <cell r="J7904" t="str">
            <v>Outstanding</v>
          </cell>
          <cell r="K7904" t="str">
            <v>No</v>
          </cell>
          <cell r="L7904" t="str">
            <v>As POD Last Communication Till 2007 (Outstanding Rs 16500/-)</v>
          </cell>
        </row>
        <row r="7905">
          <cell r="D7905">
            <v>7000149</v>
          </cell>
          <cell r="E7905" t="str">
            <v>H Safuddin Malubhai Wala</v>
          </cell>
          <cell r="F7905" t="str">
            <v>27.12.1994</v>
          </cell>
          <cell r="G7905">
            <v>22000</v>
          </cell>
          <cell r="H7905">
            <v>22000</v>
          </cell>
          <cell r="I7905">
            <v>0</v>
          </cell>
          <cell r="J7905" t="str">
            <v>I.R.M</v>
          </cell>
          <cell r="K7905" t="str">
            <v>No</v>
          </cell>
          <cell r="L7905" t="str">
            <v>As POD last communication 07</v>
          </cell>
        </row>
        <row r="7906">
          <cell r="D7906">
            <v>7000151</v>
          </cell>
          <cell r="E7906" t="str">
            <v>Anurag Bansal</v>
          </cell>
          <cell r="F7906" t="str">
            <v>16.12.1994</v>
          </cell>
          <cell r="G7906">
            <v>27000</v>
          </cell>
          <cell r="H7906">
            <v>27000</v>
          </cell>
          <cell r="I7906">
            <v>0</v>
          </cell>
          <cell r="J7906" t="str">
            <v>I.R.M</v>
          </cell>
          <cell r="K7906" t="str">
            <v>No</v>
          </cell>
          <cell r="L7906" t="str">
            <v>As POD last communication 07</v>
          </cell>
        </row>
        <row r="7907">
          <cell r="D7907">
            <v>7000152</v>
          </cell>
          <cell r="E7907" t="str">
            <v>Ramesh Lal Thawani</v>
          </cell>
          <cell r="F7907" t="str">
            <v>20.12.1994</v>
          </cell>
          <cell r="G7907">
            <v>27000</v>
          </cell>
          <cell r="H7907">
            <v>8800</v>
          </cell>
          <cell r="I7907">
            <v>13200</v>
          </cell>
          <cell r="J7907" t="str">
            <v>Outstanding</v>
          </cell>
          <cell r="K7907" t="str">
            <v>No</v>
          </cell>
          <cell r="L7907" t="str">
            <v>As POD Last Communication Till 2007 (Outstanding Rs 13200/-)</v>
          </cell>
        </row>
        <row r="7908">
          <cell r="D7908">
            <v>7000154</v>
          </cell>
          <cell r="E7908" t="str">
            <v>A.S Chitale</v>
          </cell>
          <cell r="F7908" t="str">
            <v>22.12.1994</v>
          </cell>
          <cell r="G7908">
            <v>22000</v>
          </cell>
          <cell r="H7908">
            <v>20900</v>
          </cell>
          <cell r="I7908">
            <v>0</v>
          </cell>
          <cell r="J7908" t="str">
            <v>I.R.M</v>
          </cell>
          <cell r="K7908" t="str">
            <v>No</v>
          </cell>
          <cell r="L7908" t="str">
            <v>As POD last communication 07</v>
          </cell>
        </row>
        <row r="7909">
          <cell r="D7909">
            <v>7000155</v>
          </cell>
          <cell r="E7909" t="str">
            <v>Kutubuddin Akil Raggourwala</v>
          </cell>
          <cell r="F7909" t="str">
            <v>10.12.1994</v>
          </cell>
          <cell r="G7909">
            <v>27000</v>
          </cell>
          <cell r="H7909" t="str">
            <v>Nil</v>
          </cell>
          <cell r="I7909">
            <v>0</v>
          </cell>
          <cell r="J7909" t="str">
            <v>Cancelled</v>
          </cell>
          <cell r="K7909">
            <v>0</v>
          </cell>
          <cell r="L7909" t="str">
            <v>Cancelled</v>
          </cell>
        </row>
        <row r="7910">
          <cell r="D7910">
            <v>7000161</v>
          </cell>
          <cell r="E7910" t="str">
            <v>Gupta Sales &amp; Services</v>
          </cell>
          <cell r="F7910" t="str">
            <v>19.12.1994</v>
          </cell>
          <cell r="G7910">
            <v>27000</v>
          </cell>
          <cell r="H7910">
            <v>27000</v>
          </cell>
          <cell r="I7910">
            <v>0</v>
          </cell>
          <cell r="J7910" t="str">
            <v>I.R.M</v>
          </cell>
          <cell r="K7910" t="str">
            <v>No</v>
          </cell>
          <cell r="L7910" t="str">
            <v>As POD last communication 07</v>
          </cell>
        </row>
        <row r="7911">
          <cell r="D7911">
            <v>7000163</v>
          </cell>
          <cell r="E7911" t="str">
            <v>Prakash Pohumal Bharani</v>
          </cell>
          <cell r="F7911" t="str">
            <v>20.12.1994</v>
          </cell>
          <cell r="G7911">
            <v>32000</v>
          </cell>
          <cell r="H7911">
            <v>32000</v>
          </cell>
          <cell r="I7911">
            <v>0</v>
          </cell>
          <cell r="J7911" t="str">
            <v>I.R.M</v>
          </cell>
          <cell r="K7911" t="str">
            <v>No</v>
          </cell>
          <cell r="L7911" t="str">
            <v>As POD last communication 07</v>
          </cell>
        </row>
        <row r="7912">
          <cell r="D7912">
            <v>7000164</v>
          </cell>
          <cell r="E7912" t="str">
            <v>Sandeep Satish Sanjai</v>
          </cell>
          <cell r="F7912" t="str">
            <v>16.12.1994</v>
          </cell>
          <cell r="G7912">
            <v>27000</v>
          </cell>
          <cell r="H7912">
            <v>8100</v>
          </cell>
          <cell r="I7912">
            <v>18900</v>
          </cell>
          <cell r="J7912" t="str">
            <v>Outstanding</v>
          </cell>
          <cell r="K7912" t="str">
            <v>No</v>
          </cell>
          <cell r="L7912" t="str">
            <v>As POD Last Communication Till 2007 (Outstanding Rs 18900/-)</v>
          </cell>
        </row>
        <row r="7913">
          <cell r="D7913">
            <v>7000165</v>
          </cell>
          <cell r="E7913" t="str">
            <v>Plastic Surge Industries</v>
          </cell>
          <cell r="F7913" t="str">
            <v>30.12.1994</v>
          </cell>
          <cell r="G7913">
            <v>27000</v>
          </cell>
          <cell r="H7913">
            <v>25650</v>
          </cell>
          <cell r="I7913">
            <v>0</v>
          </cell>
          <cell r="J7913" t="str">
            <v>I.R.M</v>
          </cell>
          <cell r="K7913" t="str">
            <v>No</v>
          </cell>
          <cell r="L7913" t="str">
            <v>As POD last communication 07</v>
          </cell>
        </row>
        <row r="7914">
          <cell r="D7914">
            <v>7000166</v>
          </cell>
          <cell r="E7914" t="str">
            <v>Ashok Haryani</v>
          </cell>
          <cell r="F7914" t="str">
            <v>21.12.1994</v>
          </cell>
          <cell r="G7914">
            <v>22000</v>
          </cell>
          <cell r="H7914" t="str">
            <v>Nil</v>
          </cell>
          <cell r="I7914">
            <v>0</v>
          </cell>
          <cell r="J7914" t="str">
            <v>Cancelled</v>
          </cell>
          <cell r="K7914">
            <v>0</v>
          </cell>
          <cell r="L7914" t="str">
            <v>Cancelled</v>
          </cell>
        </row>
        <row r="7915">
          <cell r="D7915">
            <v>7000167</v>
          </cell>
          <cell r="E7915" t="str">
            <v>Manoj Shukhla</v>
          </cell>
          <cell r="F7915" t="str">
            <v>22.12.1994</v>
          </cell>
          <cell r="G7915">
            <v>22000</v>
          </cell>
          <cell r="H7915">
            <v>8100</v>
          </cell>
          <cell r="I7915">
            <v>13900</v>
          </cell>
          <cell r="J7915" t="str">
            <v>Outstanding</v>
          </cell>
          <cell r="K7915" t="str">
            <v>No</v>
          </cell>
          <cell r="L7915" t="str">
            <v>As POd last communication 07 (Outstanding Rs 13900/-)</v>
          </cell>
        </row>
        <row r="7916">
          <cell r="D7916">
            <v>7000168</v>
          </cell>
          <cell r="E7916" t="str">
            <v>Sunil Lalwani</v>
          </cell>
          <cell r="F7916" t="str">
            <v>22.12.1994</v>
          </cell>
          <cell r="G7916">
            <v>32000</v>
          </cell>
          <cell r="H7916">
            <v>9600</v>
          </cell>
          <cell r="I7916">
            <v>22400</v>
          </cell>
          <cell r="J7916" t="str">
            <v>Outstanding</v>
          </cell>
          <cell r="K7916" t="str">
            <v>No</v>
          </cell>
          <cell r="L7916" t="str">
            <v>No Communication Till Date (Outstanding Rs 22400/-)</v>
          </cell>
        </row>
        <row r="7917">
          <cell r="D7917">
            <v>7000170</v>
          </cell>
          <cell r="E7917" t="str">
            <v>Ajay Agarwal</v>
          </cell>
          <cell r="F7917" t="str">
            <v>31.12.1994</v>
          </cell>
          <cell r="G7917">
            <v>27000</v>
          </cell>
          <cell r="H7917" t="str">
            <v>Nil</v>
          </cell>
          <cell r="I7917">
            <v>0</v>
          </cell>
          <cell r="J7917" t="str">
            <v>Cancelled</v>
          </cell>
          <cell r="K7917">
            <v>0</v>
          </cell>
          <cell r="L7917" t="str">
            <v>Cancelled</v>
          </cell>
        </row>
        <row r="7918">
          <cell r="D7918">
            <v>7000171</v>
          </cell>
          <cell r="E7918" t="str">
            <v>Ashutosh Shukhla</v>
          </cell>
          <cell r="F7918" t="str">
            <v>22.12.1994</v>
          </cell>
          <cell r="G7918">
            <v>27000</v>
          </cell>
          <cell r="H7918">
            <v>27000</v>
          </cell>
          <cell r="I7918">
            <v>0</v>
          </cell>
          <cell r="J7918" t="str">
            <v>I.R.M</v>
          </cell>
          <cell r="K7918" t="str">
            <v>No</v>
          </cell>
          <cell r="L7918" t="str">
            <v>no communication till date</v>
          </cell>
        </row>
        <row r="7919">
          <cell r="D7919">
            <v>7000175</v>
          </cell>
          <cell r="E7919" t="str">
            <v>Vinod Arora</v>
          </cell>
          <cell r="F7919" t="str">
            <v>19.12.1994</v>
          </cell>
          <cell r="G7919">
            <v>27000</v>
          </cell>
          <cell r="H7919">
            <v>27000</v>
          </cell>
          <cell r="I7919">
            <v>0</v>
          </cell>
          <cell r="J7919" t="str">
            <v>I.R.M</v>
          </cell>
          <cell r="K7919" t="str">
            <v>No</v>
          </cell>
          <cell r="L7919" t="str">
            <v>last communication 04, No Appl.frm</v>
          </cell>
        </row>
        <row r="7920">
          <cell r="D7920">
            <v>7000177</v>
          </cell>
          <cell r="E7920" t="str">
            <v>Devendra Electricals</v>
          </cell>
          <cell r="F7920" t="str">
            <v>28.12.1994</v>
          </cell>
          <cell r="G7920">
            <v>27000</v>
          </cell>
          <cell r="H7920">
            <v>8100</v>
          </cell>
          <cell r="I7920">
            <v>18900</v>
          </cell>
          <cell r="J7920" t="str">
            <v>Outstanding</v>
          </cell>
          <cell r="K7920" t="str">
            <v>No</v>
          </cell>
          <cell r="L7920" t="str">
            <v>As POD Last Communication Till 2007 (Outstanding Rs 18900/-)</v>
          </cell>
        </row>
        <row r="7921">
          <cell r="D7921">
            <v>7000180</v>
          </cell>
          <cell r="E7921" t="str">
            <v>Shabbir Hussain</v>
          </cell>
          <cell r="F7921" t="str">
            <v>31.12.1994</v>
          </cell>
          <cell r="G7921">
            <v>27000</v>
          </cell>
          <cell r="H7921">
            <v>6750</v>
          </cell>
          <cell r="I7921">
            <v>20250</v>
          </cell>
          <cell r="J7921" t="str">
            <v>Outstanding</v>
          </cell>
          <cell r="K7921" t="str">
            <v>No</v>
          </cell>
          <cell r="L7921" t="str">
            <v>As POD Last Communication Till 2007 (Outstanding Rs 20250/-)</v>
          </cell>
        </row>
        <row r="7922">
          <cell r="D7922">
            <v>7000184</v>
          </cell>
          <cell r="E7922" t="str">
            <v>Masand Enterprises</v>
          </cell>
          <cell r="F7922" t="str">
            <v>28.12.1994</v>
          </cell>
          <cell r="G7922">
            <v>22000</v>
          </cell>
          <cell r="H7922" t="str">
            <v>Nil</v>
          </cell>
          <cell r="I7922">
            <v>0</v>
          </cell>
          <cell r="J7922" t="str">
            <v>Cancelled</v>
          </cell>
          <cell r="K7922">
            <v>0</v>
          </cell>
          <cell r="L7922" t="str">
            <v>Cancelled</v>
          </cell>
        </row>
        <row r="7923">
          <cell r="D7923">
            <v>7000185</v>
          </cell>
          <cell r="E7923" t="str">
            <v>Kishore Sitani</v>
          </cell>
          <cell r="F7923" t="str">
            <v>28.12.1994</v>
          </cell>
          <cell r="G7923">
            <v>27000</v>
          </cell>
          <cell r="H7923">
            <v>8100</v>
          </cell>
          <cell r="I7923">
            <v>18900</v>
          </cell>
          <cell r="J7923" t="str">
            <v>Outstanding</v>
          </cell>
          <cell r="K7923" t="str">
            <v>No</v>
          </cell>
          <cell r="L7923" t="str">
            <v>As POD Last Communication Till 2007 (Outstanding Rs 18900/-)</v>
          </cell>
        </row>
        <row r="7924">
          <cell r="D7924">
            <v>7000190</v>
          </cell>
          <cell r="E7924" t="str">
            <v>B.C Jain</v>
          </cell>
          <cell r="F7924" t="str">
            <v>21.01.1995</v>
          </cell>
          <cell r="G7924">
            <v>30400</v>
          </cell>
          <cell r="H7924">
            <v>30400</v>
          </cell>
          <cell r="I7924">
            <v>0</v>
          </cell>
          <cell r="J7924" t="str">
            <v>I.R.M</v>
          </cell>
          <cell r="K7924" t="str">
            <v>No</v>
          </cell>
          <cell r="L7924" t="str">
            <v>no communication till date</v>
          </cell>
        </row>
        <row r="7925">
          <cell r="D7925">
            <v>7000195</v>
          </cell>
          <cell r="E7925" t="str">
            <v>Vijaya Laxmi</v>
          </cell>
          <cell r="F7925" t="str">
            <v>14.01.1995</v>
          </cell>
          <cell r="G7925">
            <v>27000</v>
          </cell>
          <cell r="H7925">
            <v>27000</v>
          </cell>
          <cell r="I7925">
            <v>0</v>
          </cell>
          <cell r="J7925" t="str">
            <v>I.R.M</v>
          </cell>
          <cell r="K7925" t="str">
            <v>No</v>
          </cell>
          <cell r="L7925" t="str">
            <v>As POD last communication 07</v>
          </cell>
        </row>
        <row r="7926">
          <cell r="D7926">
            <v>7000196</v>
          </cell>
          <cell r="E7926" t="str">
            <v>Meena P Malpani</v>
          </cell>
          <cell r="F7926" t="str">
            <v>13.01.1995</v>
          </cell>
          <cell r="G7926">
            <v>32000</v>
          </cell>
          <cell r="H7926">
            <v>32000</v>
          </cell>
          <cell r="I7926">
            <v>0</v>
          </cell>
          <cell r="J7926" t="str">
            <v>I.R.M</v>
          </cell>
          <cell r="K7926" t="str">
            <v>No</v>
          </cell>
          <cell r="L7926" t="str">
            <v>As POD last communication 07</v>
          </cell>
        </row>
        <row r="7927">
          <cell r="D7927">
            <v>7000197</v>
          </cell>
          <cell r="E7927" t="str">
            <v>J.M Sarda</v>
          </cell>
          <cell r="F7927" t="str">
            <v>06.01.1995</v>
          </cell>
          <cell r="G7927">
            <v>22000</v>
          </cell>
          <cell r="H7927">
            <v>6600</v>
          </cell>
          <cell r="I7927">
            <v>15400</v>
          </cell>
          <cell r="J7927" t="str">
            <v>Outstanding</v>
          </cell>
          <cell r="K7927" t="str">
            <v>No</v>
          </cell>
          <cell r="L7927" t="str">
            <v>No Communication Till Date (Outstanding Rs 15400/-)</v>
          </cell>
        </row>
        <row r="7928">
          <cell r="D7928">
            <v>7000199</v>
          </cell>
          <cell r="E7928" t="str">
            <v>Manish Badjatya</v>
          </cell>
          <cell r="F7928" t="str">
            <v>17.01.1995</v>
          </cell>
          <cell r="G7928">
            <v>22000</v>
          </cell>
          <cell r="H7928">
            <v>22000</v>
          </cell>
          <cell r="I7928">
            <v>0</v>
          </cell>
          <cell r="J7928" t="str">
            <v>I.R.M</v>
          </cell>
          <cell r="K7928" t="str">
            <v>No</v>
          </cell>
          <cell r="L7928" t="str">
            <v>no communication till date</v>
          </cell>
        </row>
        <row r="7929">
          <cell r="D7929">
            <v>7000204</v>
          </cell>
          <cell r="E7929" t="str">
            <v>Rajvir Prakash</v>
          </cell>
          <cell r="F7929" t="str">
            <v>15.01.1995</v>
          </cell>
          <cell r="G7929">
            <v>27000</v>
          </cell>
          <cell r="H7929">
            <v>27000</v>
          </cell>
          <cell r="I7929">
            <v>0</v>
          </cell>
          <cell r="J7929" t="str">
            <v>I.R.M</v>
          </cell>
          <cell r="K7929" t="str">
            <v>No</v>
          </cell>
          <cell r="L7929" t="str">
            <v>last communication 05</v>
          </cell>
        </row>
        <row r="7930">
          <cell r="D7930">
            <v>7000205</v>
          </cell>
          <cell r="E7930" t="str">
            <v>Nanda Bhaskar</v>
          </cell>
          <cell r="F7930" t="str">
            <v>16.01.1995</v>
          </cell>
          <cell r="G7930">
            <v>32000</v>
          </cell>
          <cell r="H7930">
            <v>32000</v>
          </cell>
          <cell r="I7930">
            <v>0</v>
          </cell>
          <cell r="J7930" t="str">
            <v>I.R.M</v>
          </cell>
          <cell r="K7930" t="str">
            <v>No</v>
          </cell>
          <cell r="L7930" t="str">
            <v>As POD last communication 07</v>
          </cell>
        </row>
        <row r="7931">
          <cell r="D7931">
            <v>7000206</v>
          </cell>
          <cell r="E7931" t="str">
            <v>Ramesh Biniyani</v>
          </cell>
          <cell r="F7931" t="str">
            <v>11.01.1995</v>
          </cell>
          <cell r="G7931">
            <v>27000</v>
          </cell>
          <cell r="H7931">
            <v>27000</v>
          </cell>
          <cell r="I7931">
            <v>0</v>
          </cell>
          <cell r="J7931" t="str">
            <v>R.M</v>
          </cell>
          <cell r="K7931">
            <v>2013</v>
          </cell>
          <cell r="L7931" t="str">
            <v>send reminder on 2022 for his pending Amc.</v>
          </cell>
        </row>
        <row r="7932">
          <cell r="D7932">
            <v>7000209</v>
          </cell>
          <cell r="E7932" t="str">
            <v>Gajendra Sarab</v>
          </cell>
          <cell r="F7932" t="str">
            <v>10.01.1995</v>
          </cell>
          <cell r="G7932">
            <v>22000</v>
          </cell>
          <cell r="H7932">
            <v>22000</v>
          </cell>
          <cell r="I7932">
            <v>0</v>
          </cell>
          <cell r="J7932" t="str">
            <v>I.R.M</v>
          </cell>
          <cell r="K7932" t="str">
            <v>No</v>
          </cell>
          <cell r="L7932" t="str">
            <v>last mail reply on communication 13</v>
          </cell>
        </row>
        <row r="7933">
          <cell r="D7933">
            <v>7000211</v>
          </cell>
          <cell r="E7933" t="str">
            <v>Ashish Mittal</v>
          </cell>
          <cell r="F7933" t="str">
            <v>10.01.1995</v>
          </cell>
          <cell r="G7933">
            <v>22000</v>
          </cell>
          <cell r="H7933">
            <v>22000</v>
          </cell>
          <cell r="I7933">
            <v>0</v>
          </cell>
          <cell r="J7933" t="str">
            <v>I.R.M</v>
          </cell>
          <cell r="K7933" t="str">
            <v>No</v>
          </cell>
          <cell r="L7933" t="str">
            <v>last communication 02</v>
          </cell>
        </row>
        <row r="7934">
          <cell r="D7934">
            <v>7000214</v>
          </cell>
          <cell r="E7934" t="str">
            <v>M.C Chopra</v>
          </cell>
          <cell r="F7934" t="str">
            <v>28.01.1995</v>
          </cell>
          <cell r="G7934">
            <v>27000</v>
          </cell>
          <cell r="H7934">
            <v>27000</v>
          </cell>
          <cell r="I7934">
            <v>0</v>
          </cell>
          <cell r="J7934" t="str">
            <v>I.R.M</v>
          </cell>
          <cell r="K7934" t="str">
            <v>No</v>
          </cell>
          <cell r="L7934" t="str">
            <v>As POD last communication 07</v>
          </cell>
        </row>
        <row r="7935">
          <cell r="D7935">
            <v>7000217</v>
          </cell>
          <cell r="E7935" t="str">
            <v>Sunil Shinde</v>
          </cell>
          <cell r="F7935" t="str">
            <v>03.01.1995</v>
          </cell>
          <cell r="G7935">
            <v>22000</v>
          </cell>
          <cell r="H7935" t="str">
            <v>Nil</v>
          </cell>
          <cell r="I7935">
            <v>0</v>
          </cell>
          <cell r="J7935" t="str">
            <v>Cancelled</v>
          </cell>
          <cell r="K7935">
            <v>0</v>
          </cell>
          <cell r="L7935" t="str">
            <v>Cancelled</v>
          </cell>
        </row>
        <row r="7936">
          <cell r="D7936">
            <v>7000218</v>
          </cell>
          <cell r="E7936" t="str">
            <v>R.N Paper And Broad Ltd</v>
          </cell>
          <cell r="F7936" t="str">
            <v>27.01.1995</v>
          </cell>
          <cell r="G7936">
            <v>22000</v>
          </cell>
          <cell r="H7936">
            <v>5500</v>
          </cell>
          <cell r="I7936">
            <v>16500</v>
          </cell>
          <cell r="J7936" t="str">
            <v>Outstanding</v>
          </cell>
          <cell r="K7936" t="str">
            <v>No</v>
          </cell>
          <cell r="L7936" t="str">
            <v>No Communication Till Date (Outstanding Rs 16500/-)</v>
          </cell>
        </row>
        <row r="7937">
          <cell r="D7937">
            <v>7000219</v>
          </cell>
          <cell r="E7937" t="str">
            <v>Sandeep M Deo</v>
          </cell>
          <cell r="F7937" t="str">
            <v>30.01.1995</v>
          </cell>
          <cell r="G7937">
            <v>27000</v>
          </cell>
          <cell r="H7937">
            <v>27000</v>
          </cell>
          <cell r="I7937">
            <v>0</v>
          </cell>
          <cell r="J7937" t="str">
            <v>I.R.M</v>
          </cell>
          <cell r="K7937" t="str">
            <v>No</v>
          </cell>
          <cell r="L7937" t="str">
            <v>As POD last communication 07</v>
          </cell>
        </row>
        <row r="7938">
          <cell r="D7938">
            <v>7000223</v>
          </cell>
          <cell r="E7938" t="str">
            <v>Prakash Arora</v>
          </cell>
          <cell r="F7938" t="str">
            <v>02.01.1995</v>
          </cell>
          <cell r="G7938">
            <v>27000</v>
          </cell>
          <cell r="H7938">
            <v>27000</v>
          </cell>
          <cell r="I7938">
            <v>0</v>
          </cell>
          <cell r="J7938" t="str">
            <v>I.R.M</v>
          </cell>
          <cell r="K7938" t="str">
            <v>No</v>
          </cell>
          <cell r="L7938" t="str">
            <v>As POD last communication 07</v>
          </cell>
        </row>
        <row r="7939">
          <cell r="D7939">
            <v>7000227</v>
          </cell>
          <cell r="E7939" t="str">
            <v>MM Adtani</v>
          </cell>
          <cell r="F7939" t="str">
            <v>28.01.1995</v>
          </cell>
          <cell r="G7939">
            <v>22000</v>
          </cell>
          <cell r="H7939">
            <v>22000</v>
          </cell>
          <cell r="I7939">
            <v>0</v>
          </cell>
          <cell r="J7939" t="str">
            <v>I.R.M</v>
          </cell>
          <cell r="K7939" t="str">
            <v>No</v>
          </cell>
          <cell r="L7939" t="str">
            <v>last communication 98</v>
          </cell>
        </row>
        <row r="7940">
          <cell r="D7940">
            <v>7000228</v>
          </cell>
          <cell r="E7940" t="str">
            <v>Unique Rolling Mills Ltd</v>
          </cell>
          <cell r="F7940" t="str">
            <v>23.01.1995</v>
          </cell>
          <cell r="G7940">
            <v>32000</v>
          </cell>
          <cell r="H7940">
            <v>32000</v>
          </cell>
          <cell r="I7940">
            <v>0</v>
          </cell>
          <cell r="J7940" t="str">
            <v>R.M</v>
          </cell>
          <cell r="K7940">
            <v>2010</v>
          </cell>
          <cell r="L7940" t="str">
            <v>reply to his mail in  last communication 17</v>
          </cell>
        </row>
        <row r="7941">
          <cell r="D7941">
            <v>7000231</v>
          </cell>
          <cell r="E7941" t="str">
            <v>Karan Industries Ltd</v>
          </cell>
          <cell r="F7941" t="str">
            <v>31.01.1995</v>
          </cell>
          <cell r="G7941">
            <v>27000</v>
          </cell>
          <cell r="H7941">
            <v>27000</v>
          </cell>
          <cell r="I7941">
            <v>0</v>
          </cell>
          <cell r="J7941" t="str">
            <v>I.R.M</v>
          </cell>
          <cell r="K7941" t="str">
            <v>No</v>
          </cell>
          <cell r="L7941" t="str">
            <v>last communication 05
total 2 membership of TPT:- 07000232 and 07000231</v>
          </cell>
        </row>
        <row r="7942">
          <cell r="D7942">
            <v>7000232</v>
          </cell>
          <cell r="E7942" t="str">
            <v>Karan Industries Ltd</v>
          </cell>
          <cell r="F7942" t="str">
            <v>31.01.1995</v>
          </cell>
          <cell r="G7942">
            <v>27000</v>
          </cell>
          <cell r="H7942">
            <v>18900</v>
          </cell>
          <cell r="I7942">
            <v>8100</v>
          </cell>
          <cell r="J7942" t="str">
            <v>Outstanding</v>
          </cell>
          <cell r="K7942" t="str">
            <v>No</v>
          </cell>
          <cell r="L7942" t="str">
            <v>last communication on 2005 Outstanding Rs. 8100/- total 2 membership of TPT:- 07000232 and 07000231</v>
          </cell>
        </row>
        <row r="7943">
          <cell r="D7943">
            <v>7000234</v>
          </cell>
          <cell r="E7943" t="str">
            <v>Sukumar Mitra</v>
          </cell>
          <cell r="F7943" t="str">
            <v>31.01.1995</v>
          </cell>
          <cell r="G7943">
            <v>22000</v>
          </cell>
          <cell r="H7943" t="str">
            <v>Nil</v>
          </cell>
          <cell r="I7943">
            <v>0</v>
          </cell>
          <cell r="J7943" t="str">
            <v>Cancelled</v>
          </cell>
          <cell r="K7943">
            <v>0</v>
          </cell>
          <cell r="L7943" t="str">
            <v>Cancelled</v>
          </cell>
        </row>
        <row r="7944">
          <cell r="D7944">
            <v>7000236</v>
          </cell>
          <cell r="E7944" t="str">
            <v>Kishore Sewani</v>
          </cell>
          <cell r="F7944" t="str">
            <v>10.02.1995</v>
          </cell>
          <cell r="G7944">
            <v>32000</v>
          </cell>
          <cell r="H7944">
            <v>32000</v>
          </cell>
          <cell r="I7944">
            <v>0</v>
          </cell>
          <cell r="J7944" t="str">
            <v>I.R.M</v>
          </cell>
          <cell r="K7944" t="str">
            <v>No</v>
          </cell>
          <cell r="L7944" t="str">
            <v>As POD last communication 07</v>
          </cell>
        </row>
        <row r="7945">
          <cell r="D7945">
            <v>7000238</v>
          </cell>
          <cell r="E7945" t="str">
            <v>Rajesh Gangwani</v>
          </cell>
          <cell r="F7945" t="str">
            <v>05.12.1995</v>
          </cell>
          <cell r="G7945">
            <v>32000</v>
          </cell>
          <cell r="H7945">
            <v>32000</v>
          </cell>
          <cell r="I7945">
            <v>0</v>
          </cell>
          <cell r="J7945" t="str">
            <v>I.R.M</v>
          </cell>
          <cell r="K7945" t="str">
            <v>No</v>
          </cell>
          <cell r="L7945" t="str">
            <v>Letter sent, last communication 07 (Chq No Not Minson in rems &amp; file)</v>
          </cell>
        </row>
        <row r="7946">
          <cell r="D7946">
            <v>7000239</v>
          </cell>
          <cell r="E7946" t="str">
            <v>Nidhi Juneja</v>
          </cell>
          <cell r="F7946" t="str">
            <v>04.02.1995</v>
          </cell>
          <cell r="G7946">
            <v>25650</v>
          </cell>
          <cell r="H7946">
            <v>25650</v>
          </cell>
          <cell r="I7946">
            <v>0</v>
          </cell>
          <cell r="J7946" t="str">
            <v>I.R.M</v>
          </cell>
          <cell r="K7946" t="str">
            <v>No</v>
          </cell>
          <cell r="L7946" t="str">
            <v>no communication till date</v>
          </cell>
        </row>
        <row r="7947">
          <cell r="D7947">
            <v>7000240</v>
          </cell>
          <cell r="E7947" t="str">
            <v>Vijay Sharma</v>
          </cell>
          <cell r="F7947" t="str">
            <v>08.02.1995</v>
          </cell>
          <cell r="G7947">
            <v>32000</v>
          </cell>
          <cell r="H7947">
            <v>32000</v>
          </cell>
          <cell r="I7947">
            <v>0</v>
          </cell>
          <cell r="J7947" t="str">
            <v>I.R.M</v>
          </cell>
          <cell r="K7947" t="str">
            <v>No</v>
          </cell>
          <cell r="L7947" t="str">
            <v>As POD last communication 07</v>
          </cell>
        </row>
        <row r="7948">
          <cell r="D7948">
            <v>7000241</v>
          </cell>
          <cell r="E7948" t="str">
            <v>Vinod Kinyarni</v>
          </cell>
          <cell r="F7948" t="str">
            <v>04.02.1995</v>
          </cell>
          <cell r="G7948">
            <v>27000</v>
          </cell>
          <cell r="H7948">
            <v>24300</v>
          </cell>
          <cell r="I7948">
            <v>2700</v>
          </cell>
          <cell r="J7948" t="str">
            <v>Outstanding</v>
          </cell>
          <cell r="K7948" t="str">
            <v>No</v>
          </cell>
          <cell r="L7948" t="str">
            <v>No Communication Till Date (Outstanding Rs 2700/-)</v>
          </cell>
        </row>
        <row r="7949">
          <cell r="D7949">
            <v>7000243</v>
          </cell>
          <cell r="E7949" t="str">
            <v>Rakesh Kinyarni</v>
          </cell>
          <cell r="F7949" t="str">
            <v>11.02.1995</v>
          </cell>
          <cell r="G7949">
            <v>32000</v>
          </cell>
          <cell r="H7949">
            <v>32000</v>
          </cell>
          <cell r="I7949">
            <v>0</v>
          </cell>
          <cell r="J7949" t="str">
            <v>I.R.M</v>
          </cell>
          <cell r="K7949" t="str">
            <v>No</v>
          </cell>
          <cell r="L7949" t="str">
            <v>last communication 95</v>
          </cell>
        </row>
        <row r="7950">
          <cell r="D7950">
            <v>7000251</v>
          </cell>
          <cell r="E7950" t="str">
            <v>Rajesh Bansal</v>
          </cell>
          <cell r="F7950" t="str">
            <v>24.02.1995</v>
          </cell>
          <cell r="G7950">
            <v>22000</v>
          </cell>
          <cell r="H7950">
            <v>20900</v>
          </cell>
          <cell r="I7950">
            <v>0</v>
          </cell>
          <cell r="J7950" t="str">
            <v>I.R.M</v>
          </cell>
          <cell r="K7950" t="str">
            <v>No</v>
          </cell>
          <cell r="L7950" t="str">
            <v>no communication till date</v>
          </cell>
        </row>
        <row r="7951">
          <cell r="D7951">
            <v>7000252</v>
          </cell>
          <cell r="E7951" t="str">
            <v>Raju Bhal</v>
          </cell>
          <cell r="F7951" t="str">
            <v>01.02.1995</v>
          </cell>
          <cell r="G7951">
            <v>22000</v>
          </cell>
          <cell r="H7951">
            <v>22000</v>
          </cell>
          <cell r="I7951">
            <v>0</v>
          </cell>
          <cell r="J7951" t="str">
            <v>I.R.M</v>
          </cell>
          <cell r="K7951" t="str">
            <v>No</v>
          </cell>
          <cell r="L7951" t="str">
            <v xml:space="preserve">last communication in 2022 with surrender detaills </v>
          </cell>
        </row>
        <row r="7952">
          <cell r="D7952">
            <v>7000253</v>
          </cell>
          <cell r="E7952" t="str">
            <v>Alok Sayana</v>
          </cell>
          <cell r="F7952" t="str">
            <v>20.02.1995</v>
          </cell>
          <cell r="G7952">
            <v>22000</v>
          </cell>
          <cell r="H7952">
            <v>20900</v>
          </cell>
          <cell r="I7952">
            <v>0</v>
          </cell>
          <cell r="J7952" t="str">
            <v>I.R.M</v>
          </cell>
          <cell r="K7952" t="str">
            <v>No</v>
          </cell>
          <cell r="L7952" t="str">
            <v>As POD last communication 07</v>
          </cell>
        </row>
        <row r="7953">
          <cell r="D7953">
            <v>7000254</v>
          </cell>
          <cell r="E7953" t="str">
            <v>Jayendra Bumb</v>
          </cell>
          <cell r="F7953" t="str">
            <v>21.02.1995</v>
          </cell>
          <cell r="G7953">
            <v>32000</v>
          </cell>
          <cell r="H7953">
            <v>19200</v>
          </cell>
          <cell r="I7953">
            <v>12800</v>
          </cell>
          <cell r="J7953" t="str">
            <v>Outstanding</v>
          </cell>
          <cell r="K7953" t="str">
            <v>No</v>
          </cell>
          <cell r="L7953" t="str">
            <v>No Communication Till Date (Outstanding Rs 12800/-)</v>
          </cell>
        </row>
        <row r="7954">
          <cell r="D7954">
            <v>7000258</v>
          </cell>
          <cell r="E7954" t="str">
            <v>Nirmala Devi Devbla</v>
          </cell>
          <cell r="F7954" t="str">
            <v>20.02.1995</v>
          </cell>
          <cell r="G7954">
            <v>27000</v>
          </cell>
          <cell r="H7954">
            <v>27000</v>
          </cell>
          <cell r="I7954">
            <v>0</v>
          </cell>
          <cell r="J7954" t="str">
            <v>I.R.M</v>
          </cell>
          <cell r="K7954" t="str">
            <v>No</v>
          </cell>
          <cell r="L7954" t="str">
            <v>no communication till date</v>
          </cell>
        </row>
        <row r="7955">
          <cell r="D7955">
            <v>7000261</v>
          </cell>
          <cell r="E7955" t="str">
            <v>R.K Pradhan</v>
          </cell>
          <cell r="F7955" t="str">
            <v>04.02.1995</v>
          </cell>
          <cell r="G7955">
            <v>27000</v>
          </cell>
          <cell r="H7955">
            <v>27000</v>
          </cell>
          <cell r="I7955">
            <v>0</v>
          </cell>
          <cell r="J7955" t="str">
            <v>I.R.M</v>
          </cell>
          <cell r="K7955" t="str">
            <v>No</v>
          </cell>
          <cell r="L7955" t="str">
            <v>As POD last communication 07</v>
          </cell>
        </row>
        <row r="7956">
          <cell r="D7956">
            <v>7000262</v>
          </cell>
          <cell r="E7956" t="str">
            <v>Sunil Kanjami</v>
          </cell>
          <cell r="F7956" t="str">
            <v>05.02.1995</v>
          </cell>
          <cell r="G7956">
            <v>32000</v>
          </cell>
          <cell r="H7956">
            <v>32000</v>
          </cell>
          <cell r="I7956">
            <v>0</v>
          </cell>
          <cell r="J7956" t="str">
            <v>I.R.M</v>
          </cell>
          <cell r="K7956" t="str">
            <v>No</v>
          </cell>
          <cell r="L7956" t="str">
            <v>last communication 01</v>
          </cell>
        </row>
        <row r="7957">
          <cell r="D7957">
            <v>7000263</v>
          </cell>
          <cell r="E7957" t="str">
            <v>Deepak Govil</v>
          </cell>
          <cell r="F7957" t="str">
            <v>20.02.1995</v>
          </cell>
          <cell r="G7957">
            <v>27000</v>
          </cell>
          <cell r="H7957">
            <v>27000</v>
          </cell>
          <cell r="I7957">
            <v>0</v>
          </cell>
          <cell r="J7957" t="str">
            <v>I.R.M</v>
          </cell>
          <cell r="K7957" t="str">
            <v>No</v>
          </cell>
          <cell r="L7957" t="str">
            <v>As POD last communication 07</v>
          </cell>
        </row>
        <row r="7958">
          <cell r="D7958">
            <v>7000266</v>
          </cell>
          <cell r="E7958" t="str">
            <v>Shabbir Shakir</v>
          </cell>
          <cell r="F7958" t="str">
            <v>21.02.1995</v>
          </cell>
          <cell r="G7958">
            <v>22000</v>
          </cell>
          <cell r="H7958">
            <v>22000</v>
          </cell>
          <cell r="I7958">
            <v>0</v>
          </cell>
          <cell r="J7958" t="str">
            <v>I.R.M</v>
          </cell>
          <cell r="K7958" t="str">
            <v>No</v>
          </cell>
          <cell r="L7958" t="str">
            <v>As POD last communication 07</v>
          </cell>
        </row>
        <row r="7959">
          <cell r="D7959">
            <v>7000267</v>
          </cell>
          <cell r="E7959" t="str">
            <v>Jasraj Jain</v>
          </cell>
          <cell r="F7959" t="str">
            <v>27.02.1995</v>
          </cell>
          <cell r="G7959">
            <v>22000</v>
          </cell>
          <cell r="H7959">
            <v>15400</v>
          </cell>
          <cell r="I7959">
            <v>6600</v>
          </cell>
          <cell r="J7959" t="str">
            <v>Outstanding</v>
          </cell>
          <cell r="K7959" t="str">
            <v>No</v>
          </cell>
          <cell r="L7959" t="str">
            <v>No Communication Till Date (Outstanding Rs 6600/-)</v>
          </cell>
        </row>
        <row r="7960">
          <cell r="D7960">
            <v>7000276</v>
          </cell>
          <cell r="E7960" t="str">
            <v>Amitava Misra</v>
          </cell>
          <cell r="F7960" t="str">
            <v>28.02.1995</v>
          </cell>
          <cell r="G7960">
            <v>22000</v>
          </cell>
          <cell r="H7960">
            <v>22000</v>
          </cell>
          <cell r="I7960">
            <v>0</v>
          </cell>
          <cell r="J7960" t="str">
            <v>I.R.M</v>
          </cell>
          <cell r="K7960" t="str">
            <v>No</v>
          </cell>
          <cell r="L7960" t="str">
            <v>last communication 04</v>
          </cell>
        </row>
        <row r="7961">
          <cell r="D7961">
            <v>7000277</v>
          </cell>
          <cell r="E7961" t="str">
            <v>R. Goswami</v>
          </cell>
          <cell r="F7961" t="str">
            <v>26.02.1995</v>
          </cell>
          <cell r="G7961">
            <v>22000</v>
          </cell>
          <cell r="H7961">
            <v>20900</v>
          </cell>
          <cell r="I7961">
            <v>0</v>
          </cell>
          <cell r="J7961" t="str">
            <v>I.R.M</v>
          </cell>
          <cell r="K7961" t="str">
            <v>No</v>
          </cell>
          <cell r="L7961" t="str">
            <v>last communication 03</v>
          </cell>
        </row>
        <row r="7962">
          <cell r="D7962">
            <v>7000281</v>
          </cell>
          <cell r="E7962" t="str">
            <v>Manohar Lal Sobhani</v>
          </cell>
          <cell r="F7962" t="str">
            <v>26.02.1995</v>
          </cell>
          <cell r="G7962">
            <v>27000</v>
          </cell>
          <cell r="H7962" t="str">
            <v>Nil</v>
          </cell>
          <cell r="I7962">
            <v>0</v>
          </cell>
          <cell r="J7962" t="str">
            <v>Cancelled</v>
          </cell>
          <cell r="K7962">
            <v>0</v>
          </cell>
          <cell r="L7962" t="str">
            <v>Cancelled</v>
          </cell>
        </row>
        <row r="7963">
          <cell r="D7963">
            <v>7000282</v>
          </cell>
          <cell r="E7963" t="str">
            <v>Ajay Agarwal</v>
          </cell>
          <cell r="F7963" t="str">
            <v>17.02.1995</v>
          </cell>
          <cell r="G7963">
            <v>22000</v>
          </cell>
          <cell r="H7963">
            <v>6600</v>
          </cell>
          <cell r="I7963">
            <v>15400</v>
          </cell>
          <cell r="J7963" t="str">
            <v>Outstanding</v>
          </cell>
          <cell r="K7963" t="str">
            <v>No</v>
          </cell>
          <cell r="L7963" t="str">
            <v>No Communication Till Date (Outstanding Rs 15400/-)</v>
          </cell>
        </row>
        <row r="7964">
          <cell r="D7964">
            <v>7000283</v>
          </cell>
          <cell r="E7964" t="str">
            <v>Ramesh Bhagtani</v>
          </cell>
          <cell r="F7964" t="str">
            <v>20.02.1995</v>
          </cell>
          <cell r="G7964">
            <v>22000</v>
          </cell>
          <cell r="H7964">
            <v>22000</v>
          </cell>
          <cell r="I7964">
            <v>0</v>
          </cell>
          <cell r="J7964" t="str">
            <v>I.R.M</v>
          </cell>
          <cell r="K7964" t="str">
            <v>No</v>
          </cell>
          <cell r="L7964" t="str">
            <v xml:space="preserve">last communication 07 </v>
          </cell>
        </row>
        <row r="7965">
          <cell r="D7965">
            <v>7000284</v>
          </cell>
          <cell r="E7965" t="str">
            <v>Raman Pillay</v>
          </cell>
          <cell r="F7965" t="str">
            <v>28.02.1995</v>
          </cell>
          <cell r="G7965">
            <v>22000</v>
          </cell>
          <cell r="H7965" t="str">
            <v>Nil</v>
          </cell>
          <cell r="I7965">
            <v>0</v>
          </cell>
          <cell r="J7965" t="str">
            <v>Cancelled</v>
          </cell>
          <cell r="K7965">
            <v>0</v>
          </cell>
          <cell r="L7965" t="str">
            <v>Cancelled</v>
          </cell>
        </row>
        <row r="7966">
          <cell r="D7966">
            <v>7000285</v>
          </cell>
          <cell r="E7966" t="str">
            <v>P.K Wadhwani</v>
          </cell>
          <cell r="F7966" t="str">
            <v>28.02.1995</v>
          </cell>
          <cell r="G7966">
            <v>27000</v>
          </cell>
          <cell r="H7966">
            <v>27000</v>
          </cell>
          <cell r="I7966">
            <v>0</v>
          </cell>
          <cell r="J7966" t="str">
            <v>R.M</v>
          </cell>
          <cell r="K7966">
            <v>2008</v>
          </cell>
          <cell r="L7966" t="str">
            <v>not send reminder so last communication 2011</v>
          </cell>
        </row>
        <row r="7967">
          <cell r="D7967">
            <v>7000286</v>
          </cell>
          <cell r="E7967" t="str">
            <v>Harish Kuamr Khanna</v>
          </cell>
          <cell r="F7967" t="str">
            <v>28.02.1995</v>
          </cell>
          <cell r="G7967">
            <v>22000</v>
          </cell>
          <cell r="H7967">
            <v>22000</v>
          </cell>
          <cell r="I7967">
            <v>0</v>
          </cell>
          <cell r="J7967" t="str">
            <v>I.R.M</v>
          </cell>
          <cell r="K7967" t="str">
            <v>No</v>
          </cell>
          <cell r="L7967" t="str">
            <v>last communication 00</v>
          </cell>
        </row>
        <row r="7968">
          <cell r="D7968">
            <v>7000291</v>
          </cell>
          <cell r="E7968" t="str">
            <v>Manish Gupta</v>
          </cell>
          <cell r="F7968" t="str">
            <v>24.02.1995</v>
          </cell>
          <cell r="G7968">
            <v>27000</v>
          </cell>
          <cell r="H7968">
            <v>16200</v>
          </cell>
          <cell r="I7968">
            <v>10800</v>
          </cell>
          <cell r="J7968" t="str">
            <v>Outstanding</v>
          </cell>
          <cell r="K7968" t="str">
            <v>No</v>
          </cell>
          <cell r="L7968" t="str">
            <v>As POD Last Communication Till 2007 (Outstanding Rs 10800/-)</v>
          </cell>
        </row>
        <row r="7969">
          <cell r="D7969">
            <v>7000293</v>
          </cell>
          <cell r="E7969" t="str">
            <v>Sanjeev Parikh</v>
          </cell>
          <cell r="F7969" t="str">
            <v>28.02.1995</v>
          </cell>
          <cell r="G7969">
            <v>27000</v>
          </cell>
          <cell r="H7969">
            <v>27000</v>
          </cell>
          <cell r="I7969">
            <v>0</v>
          </cell>
          <cell r="J7969" t="str">
            <v>R.M</v>
          </cell>
          <cell r="K7969">
            <v>2007</v>
          </cell>
          <cell r="L7969" t="str">
            <v>Send perform invoice in last communication 11</v>
          </cell>
        </row>
        <row r="7970">
          <cell r="D7970">
            <v>7000294</v>
          </cell>
          <cell r="E7970" t="str">
            <v>Satish Kumar Modi</v>
          </cell>
          <cell r="F7970" t="str">
            <v>28.02.1995</v>
          </cell>
          <cell r="G7970">
            <v>32000</v>
          </cell>
          <cell r="H7970">
            <v>32000</v>
          </cell>
          <cell r="I7970">
            <v>0</v>
          </cell>
          <cell r="J7970" t="str">
            <v>I.R.M</v>
          </cell>
          <cell r="K7970" t="str">
            <v>No</v>
          </cell>
          <cell r="L7970" t="str">
            <v>last communication 10</v>
          </cell>
        </row>
        <row r="7971">
          <cell r="D7971">
            <v>7000295</v>
          </cell>
          <cell r="E7971" t="str">
            <v>Haldiram Foods International Ltd</v>
          </cell>
          <cell r="F7971" t="str">
            <v>22.02.1995</v>
          </cell>
          <cell r="G7971">
            <v>27000</v>
          </cell>
          <cell r="H7971">
            <v>27000</v>
          </cell>
          <cell r="I7971">
            <v>0</v>
          </cell>
          <cell r="J7971" t="str">
            <v>I.R.M</v>
          </cell>
          <cell r="K7971" t="str">
            <v>No</v>
          </cell>
          <cell r="L7971" t="str">
            <v>As POD last communication 07</v>
          </cell>
        </row>
        <row r="7972">
          <cell r="D7972">
            <v>7000297</v>
          </cell>
          <cell r="E7972" t="str">
            <v>Ajay Bansal</v>
          </cell>
          <cell r="F7972" t="str">
            <v>28.02.1995</v>
          </cell>
          <cell r="G7972">
            <v>27000</v>
          </cell>
          <cell r="H7972" t="str">
            <v>Nil</v>
          </cell>
          <cell r="I7972">
            <v>0</v>
          </cell>
          <cell r="J7972" t="str">
            <v>Cancelled</v>
          </cell>
          <cell r="K7972">
            <v>0</v>
          </cell>
          <cell r="L7972" t="str">
            <v>Cancelled</v>
          </cell>
        </row>
        <row r="7973">
          <cell r="D7973">
            <v>7000298</v>
          </cell>
          <cell r="E7973" t="str">
            <v>Sharad Nigam</v>
          </cell>
          <cell r="F7973" t="str">
            <v>26.02.1995</v>
          </cell>
          <cell r="G7973">
            <v>22000</v>
          </cell>
          <cell r="H7973" t="str">
            <v>Nil</v>
          </cell>
          <cell r="I7973">
            <v>0</v>
          </cell>
          <cell r="J7973" t="str">
            <v>Cancelled</v>
          </cell>
          <cell r="K7973">
            <v>0</v>
          </cell>
          <cell r="L7973" t="str">
            <v>Cancelled</v>
          </cell>
        </row>
        <row r="7974">
          <cell r="D7974">
            <v>7000299</v>
          </cell>
          <cell r="E7974" t="str">
            <v>Hari Ram Dube</v>
          </cell>
          <cell r="F7974" t="str">
            <v>28.02.1995</v>
          </cell>
          <cell r="G7974">
            <v>22000</v>
          </cell>
          <cell r="H7974" t="str">
            <v>Nil</v>
          </cell>
          <cell r="I7974">
            <v>0</v>
          </cell>
          <cell r="J7974" t="str">
            <v>Cancelled</v>
          </cell>
          <cell r="K7974">
            <v>0</v>
          </cell>
          <cell r="L7974" t="str">
            <v>Cancelled</v>
          </cell>
        </row>
        <row r="7975">
          <cell r="D7975">
            <v>7000300</v>
          </cell>
          <cell r="E7975" t="str">
            <v>Ravi K Rathod</v>
          </cell>
          <cell r="F7975" t="str">
            <v>28.02.1995</v>
          </cell>
          <cell r="G7975">
            <v>27000</v>
          </cell>
          <cell r="H7975">
            <v>25650</v>
          </cell>
          <cell r="I7975">
            <v>0</v>
          </cell>
          <cell r="J7975" t="str">
            <v>I.R.M</v>
          </cell>
          <cell r="K7975" t="str">
            <v>No</v>
          </cell>
          <cell r="L7975" t="str">
            <v>As POD last communication 07</v>
          </cell>
        </row>
        <row r="7976">
          <cell r="D7976">
            <v>7000301</v>
          </cell>
          <cell r="E7976" t="str">
            <v>Namrata Jain</v>
          </cell>
          <cell r="F7976" t="str">
            <v>28.02.1995</v>
          </cell>
          <cell r="G7976">
            <v>27000</v>
          </cell>
          <cell r="H7976">
            <v>18900</v>
          </cell>
          <cell r="I7976">
            <v>8100</v>
          </cell>
          <cell r="J7976" t="str">
            <v>Outstanding</v>
          </cell>
          <cell r="K7976" t="str">
            <v>No</v>
          </cell>
          <cell r="L7976" t="str">
            <v>No Communication Till Date (Outstanding Rs 8100/-)</v>
          </cell>
        </row>
        <row r="7977">
          <cell r="D7977">
            <v>7000302</v>
          </cell>
          <cell r="E7977" t="str">
            <v>Mahesh Kumar Jain</v>
          </cell>
          <cell r="F7977" t="str">
            <v>23.02.1995</v>
          </cell>
          <cell r="G7977">
            <v>27000</v>
          </cell>
          <cell r="H7977">
            <v>27000</v>
          </cell>
          <cell r="I7977">
            <v>0</v>
          </cell>
          <cell r="J7977" t="str">
            <v>I.R.M</v>
          </cell>
          <cell r="K7977" t="str">
            <v>No</v>
          </cell>
          <cell r="L7977" t="str">
            <v>no communication till date</v>
          </cell>
        </row>
        <row r="7978">
          <cell r="D7978">
            <v>7000303</v>
          </cell>
          <cell r="E7978" t="str">
            <v>S.K Tanwani</v>
          </cell>
          <cell r="F7978" t="str">
            <v>23.02.1995</v>
          </cell>
          <cell r="G7978">
            <v>22000</v>
          </cell>
          <cell r="H7978">
            <v>22000</v>
          </cell>
          <cell r="I7978">
            <v>0</v>
          </cell>
          <cell r="J7978" t="str">
            <v>I.R.M</v>
          </cell>
          <cell r="K7978" t="str">
            <v>No</v>
          </cell>
          <cell r="L7978" t="str">
            <v>last letter send in 2009</v>
          </cell>
        </row>
        <row r="7979">
          <cell r="D7979">
            <v>7000305</v>
          </cell>
          <cell r="E7979" t="str">
            <v>Komal Singh L Ratnod</v>
          </cell>
          <cell r="F7979" t="str">
            <v>28.02.1995</v>
          </cell>
          <cell r="G7979">
            <v>27000</v>
          </cell>
          <cell r="H7979">
            <v>25650</v>
          </cell>
          <cell r="I7979">
            <v>0</v>
          </cell>
          <cell r="J7979" t="str">
            <v>I.R.M</v>
          </cell>
          <cell r="K7979" t="str">
            <v>No</v>
          </cell>
          <cell r="L7979" t="str">
            <v>Letter not sent,last communication 99</v>
          </cell>
        </row>
        <row r="7980">
          <cell r="D7980">
            <v>7000309</v>
          </cell>
          <cell r="E7980" t="str">
            <v>Prabha Chaudhary</v>
          </cell>
          <cell r="F7980" t="str">
            <v>10.03.1995</v>
          </cell>
          <cell r="G7980">
            <v>32000</v>
          </cell>
          <cell r="H7980">
            <v>30400</v>
          </cell>
          <cell r="I7980">
            <v>0</v>
          </cell>
          <cell r="J7980" t="str">
            <v>I.R.M</v>
          </cell>
          <cell r="K7980" t="str">
            <v>No</v>
          </cell>
          <cell r="L7980" t="str">
            <v>As POD last communication 07</v>
          </cell>
        </row>
        <row r="7981">
          <cell r="D7981">
            <v>7000312</v>
          </cell>
          <cell r="E7981" t="str">
            <v>Sudhir Kumar Meghrajani</v>
          </cell>
          <cell r="F7981" t="str">
            <v>22.03.1995</v>
          </cell>
          <cell r="G7981">
            <v>22000</v>
          </cell>
          <cell r="H7981">
            <v>22000</v>
          </cell>
          <cell r="I7981">
            <v>0</v>
          </cell>
          <cell r="J7981" t="str">
            <v>R.M</v>
          </cell>
          <cell r="K7981">
            <v>2008</v>
          </cell>
          <cell r="L7981" t="str">
            <v>reply letter on his visit with all Amc dues details in 2018</v>
          </cell>
        </row>
        <row r="7982">
          <cell r="D7982">
            <v>7000314</v>
          </cell>
          <cell r="E7982" t="str">
            <v>Navin Jain</v>
          </cell>
          <cell r="F7982" t="str">
            <v>11.03.1995</v>
          </cell>
          <cell r="G7982">
            <v>32000</v>
          </cell>
          <cell r="H7982">
            <v>32000</v>
          </cell>
          <cell r="I7982">
            <v>0</v>
          </cell>
          <cell r="J7982" t="str">
            <v>I.R.M</v>
          </cell>
          <cell r="K7982" t="str">
            <v>No</v>
          </cell>
          <cell r="L7982" t="str">
            <v>last communication 99</v>
          </cell>
        </row>
        <row r="7983">
          <cell r="D7983">
            <v>7000315</v>
          </cell>
          <cell r="E7983" t="str">
            <v>Pradeep Kasliwal</v>
          </cell>
          <cell r="F7983" t="str">
            <v>11.03.1995</v>
          </cell>
          <cell r="G7983">
            <v>32000</v>
          </cell>
          <cell r="H7983">
            <v>32000</v>
          </cell>
          <cell r="I7983">
            <v>0</v>
          </cell>
          <cell r="J7983" t="str">
            <v>I.R.M</v>
          </cell>
          <cell r="K7983" t="str">
            <v>No</v>
          </cell>
          <cell r="L7983" t="str">
            <v>As POD last communication 07</v>
          </cell>
        </row>
        <row r="7984">
          <cell r="D7984">
            <v>7000316</v>
          </cell>
          <cell r="E7984" t="str">
            <v>E.V Rajan</v>
          </cell>
          <cell r="F7984" t="str">
            <v>25.03.1995</v>
          </cell>
          <cell r="G7984">
            <v>27000</v>
          </cell>
          <cell r="H7984">
            <v>8100</v>
          </cell>
          <cell r="I7984">
            <v>18900</v>
          </cell>
          <cell r="J7984" t="str">
            <v>Outstanding</v>
          </cell>
          <cell r="K7984" t="str">
            <v>No</v>
          </cell>
          <cell r="L7984" t="str">
            <v>No Communication Till Date (Outstanding Rs 18900/-)</v>
          </cell>
        </row>
        <row r="7985">
          <cell r="D7985">
            <v>7000317</v>
          </cell>
          <cell r="E7985" t="str">
            <v>Rahul Chitalanja</v>
          </cell>
          <cell r="F7985" t="str">
            <v>06.03.1995</v>
          </cell>
          <cell r="G7985">
            <v>22000</v>
          </cell>
          <cell r="H7985">
            <v>20900</v>
          </cell>
          <cell r="I7985">
            <v>0</v>
          </cell>
          <cell r="J7985" t="str">
            <v>I.R.M</v>
          </cell>
          <cell r="K7985" t="str">
            <v>No</v>
          </cell>
          <cell r="L7985" t="str">
            <v>As POD last communication 07</v>
          </cell>
        </row>
        <row r="7986">
          <cell r="D7986">
            <v>8000002</v>
          </cell>
          <cell r="E7986" t="str">
            <v>Harish Kumar Mehta</v>
          </cell>
          <cell r="F7986" t="str">
            <v>16.05.1994</v>
          </cell>
          <cell r="G7986">
            <v>32000</v>
          </cell>
          <cell r="H7986">
            <v>32000</v>
          </cell>
          <cell r="I7986">
            <v>0</v>
          </cell>
          <cell r="J7986" t="str">
            <v>I.R.M</v>
          </cell>
          <cell r="K7986" t="str">
            <v>No</v>
          </cell>
          <cell r="L7986" t="str">
            <v>telephonic reply by mail with all dues details in 2017</v>
          </cell>
        </row>
        <row r="7987">
          <cell r="D7987">
            <v>8000003</v>
          </cell>
          <cell r="E7987" t="str">
            <v>Shashikala Amaran</v>
          </cell>
          <cell r="F7987" t="str">
            <v>18.05.1994</v>
          </cell>
          <cell r="G7987">
            <v>25650</v>
          </cell>
          <cell r="H7987">
            <v>25650</v>
          </cell>
          <cell r="I7987">
            <v>0</v>
          </cell>
          <cell r="J7987" t="str">
            <v>I.R.M</v>
          </cell>
          <cell r="K7987" t="str">
            <v>No</v>
          </cell>
          <cell r="L7987" t="str">
            <v>As POD last communication 07</v>
          </cell>
        </row>
        <row r="7988">
          <cell r="D7988">
            <v>8000004</v>
          </cell>
          <cell r="E7988" t="str">
            <v>K.V Venkatraman</v>
          </cell>
          <cell r="F7988" t="str">
            <v>27.05.1994</v>
          </cell>
          <cell r="G7988">
            <v>27000</v>
          </cell>
          <cell r="H7988">
            <v>18900</v>
          </cell>
          <cell r="I7988">
            <v>8100</v>
          </cell>
          <cell r="J7988" t="str">
            <v>Outstanding</v>
          </cell>
          <cell r="K7988" t="str">
            <v>No</v>
          </cell>
          <cell r="L7988" t="str">
            <v>No Communication Till Date (Outstanding Rs 8100/-)</v>
          </cell>
        </row>
        <row r="7989">
          <cell r="D7989">
            <v>8000011</v>
          </cell>
          <cell r="E7989" t="str">
            <v>Gummuluri Suryanarayan Murty</v>
          </cell>
          <cell r="F7989" t="str">
            <v>29.06.1994</v>
          </cell>
          <cell r="G7989">
            <v>27000</v>
          </cell>
          <cell r="H7989" t="str">
            <v>Nill</v>
          </cell>
          <cell r="I7989">
            <v>0</v>
          </cell>
          <cell r="J7989" t="str">
            <v>Cancelled</v>
          </cell>
          <cell r="K7989">
            <v>0</v>
          </cell>
          <cell r="L7989" t="str">
            <v>Cancellection Date:- 07-9-1995</v>
          </cell>
        </row>
        <row r="7990">
          <cell r="D7990">
            <v>8000012</v>
          </cell>
          <cell r="E7990" t="str">
            <v>K.B Anki Reddy</v>
          </cell>
          <cell r="F7990" t="str">
            <v>27.06.1994</v>
          </cell>
          <cell r="G7990">
            <v>27000</v>
          </cell>
          <cell r="H7990">
            <v>27000</v>
          </cell>
          <cell r="I7990">
            <v>0</v>
          </cell>
          <cell r="J7990" t="str">
            <v>I.R.M</v>
          </cell>
          <cell r="K7990" t="str">
            <v>No</v>
          </cell>
          <cell r="L7990" t="str">
            <v>Last letter Communication Till 2010</v>
          </cell>
        </row>
        <row r="7991">
          <cell r="D7991">
            <v>8000013</v>
          </cell>
          <cell r="E7991" t="str">
            <v>Gudimella Kamaraju</v>
          </cell>
          <cell r="F7991" t="str">
            <v>28.06.1994</v>
          </cell>
          <cell r="G7991">
            <v>27000</v>
          </cell>
          <cell r="H7991">
            <v>27000</v>
          </cell>
          <cell r="I7991">
            <v>0</v>
          </cell>
          <cell r="J7991" t="str">
            <v>I.R.M</v>
          </cell>
          <cell r="K7991" t="str">
            <v>No</v>
          </cell>
          <cell r="L7991" t="str">
            <v>Last Communication Till 1998</v>
          </cell>
        </row>
        <row r="7992">
          <cell r="D7992">
            <v>8000016</v>
          </cell>
          <cell r="E7992" t="str">
            <v>Vandana Engineering Co Pvt ltd</v>
          </cell>
          <cell r="F7992" t="str">
            <v>04.06.1994</v>
          </cell>
          <cell r="G7992">
            <v>22000</v>
          </cell>
          <cell r="H7992">
            <v>22000</v>
          </cell>
          <cell r="I7992">
            <v>0</v>
          </cell>
          <cell r="J7992" t="str">
            <v>R.M</v>
          </cell>
          <cell r="K7992">
            <v>2009</v>
          </cell>
          <cell r="L7992" t="str">
            <v>not send any reminder Last Communication Till 2009</v>
          </cell>
        </row>
        <row r="7993">
          <cell r="D7993">
            <v>8000017</v>
          </cell>
          <cell r="E7993" t="str">
            <v>Bala Krishnay</v>
          </cell>
          <cell r="F7993" t="str">
            <v>30.06.1994</v>
          </cell>
          <cell r="G7993">
            <v>27000</v>
          </cell>
          <cell r="H7993">
            <v>27000</v>
          </cell>
          <cell r="I7993">
            <v>0</v>
          </cell>
          <cell r="J7993" t="str">
            <v>I.R.M</v>
          </cell>
          <cell r="K7993" t="str">
            <v>No</v>
          </cell>
          <cell r="L7993" t="str">
            <v>As POD last communication 07</v>
          </cell>
        </row>
        <row r="7994">
          <cell r="D7994">
            <v>8000020</v>
          </cell>
          <cell r="E7994" t="str">
            <v>Sudhakar Kashinath Phadkar</v>
          </cell>
          <cell r="F7994" t="str">
            <v>01.07.1994</v>
          </cell>
          <cell r="G7994">
            <v>27000</v>
          </cell>
          <cell r="H7994">
            <v>27000</v>
          </cell>
          <cell r="I7994">
            <v>0</v>
          </cell>
          <cell r="J7994" t="str">
            <v>I.R.M</v>
          </cell>
          <cell r="K7994" t="str">
            <v>No</v>
          </cell>
          <cell r="L7994" t="str">
            <v>As POD last communication 07</v>
          </cell>
        </row>
        <row r="7995">
          <cell r="D7995">
            <v>8000021</v>
          </cell>
          <cell r="E7995" t="str">
            <v>Jeereddy Venkata Subbareddy</v>
          </cell>
          <cell r="F7995" t="str">
            <v>14.07.1994</v>
          </cell>
          <cell r="G7995">
            <v>22000</v>
          </cell>
          <cell r="H7995">
            <v>22000</v>
          </cell>
          <cell r="I7995">
            <v>0</v>
          </cell>
          <cell r="J7995" t="str">
            <v>I.R.M</v>
          </cell>
          <cell r="K7995" t="str">
            <v>No</v>
          </cell>
          <cell r="L7995" t="str">
            <v>Last Communication Till 2004,</v>
          </cell>
        </row>
        <row r="7996">
          <cell r="D7996">
            <v>8000023</v>
          </cell>
          <cell r="E7996" t="str">
            <v>Rajesh Agarwal</v>
          </cell>
          <cell r="F7996" t="str">
            <v>20.07.1994</v>
          </cell>
          <cell r="G7996">
            <v>27000</v>
          </cell>
          <cell r="H7996">
            <v>27000</v>
          </cell>
          <cell r="I7996">
            <v>0</v>
          </cell>
          <cell r="J7996" t="str">
            <v>I.R.M</v>
          </cell>
          <cell r="K7996" t="str">
            <v>No</v>
          </cell>
          <cell r="L7996" t="str">
            <v>As POD last communication 07</v>
          </cell>
        </row>
        <row r="7997">
          <cell r="D7997">
            <v>8000025</v>
          </cell>
          <cell r="E7997" t="str">
            <v>Vinod Kapoor</v>
          </cell>
          <cell r="F7997" t="str">
            <v>19.07.1994</v>
          </cell>
          <cell r="G7997">
            <v>22000</v>
          </cell>
          <cell r="H7997">
            <v>8800</v>
          </cell>
          <cell r="I7997">
            <v>13200</v>
          </cell>
          <cell r="J7997" t="str">
            <v>Outstanding</v>
          </cell>
          <cell r="K7997" t="str">
            <v>No</v>
          </cell>
          <cell r="L7997" t="str">
            <v>No Communication Till Date (Outstanding Rs 13200/-)</v>
          </cell>
        </row>
        <row r="7998">
          <cell r="D7998">
            <v>8000027</v>
          </cell>
          <cell r="E7998" t="str">
            <v>Ashfaq Ahmed</v>
          </cell>
          <cell r="F7998" t="str">
            <v>21.07.1994</v>
          </cell>
          <cell r="G7998">
            <v>32000</v>
          </cell>
          <cell r="H7998">
            <v>0</v>
          </cell>
          <cell r="I7998">
            <v>0</v>
          </cell>
          <cell r="J7998" t="str">
            <v>*LUCKY WINNER*</v>
          </cell>
          <cell r="K7998" t="str">
            <v>No</v>
          </cell>
          <cell r="L7998" t="str">
            <v>As POD Last Communication Till 2007 (Lucky Winner)</v>
          </cell>
        </row>
        <row r="7999">
          <cell r="D7999">
            <v>8000028</v>
          </cell>
          <cell r="E7999" t="str">
            <v>CD Skaria</v>
          </cell>
          <cell r="F7999" t="str">
            <v>26.07.1994</v>
          </cell>
          <cell r="G7999">
            <v>27000</v>
          </cell>
          <cell r="H7999">
            <v>27000</v>
          </cell>
          <cell r="I7999">
            <v>0</v>
          </cell>
          <cell r="J7999" t="str">
            <v>I.R.M</v>
          </cell>
          <cell r="K7999" t="str">
            <v>No</v>
          </cell>
          <cell r="L7999" t="str">
            <v>no communication till date</v>
          </cell>
        </row>
        <row r="8000">
          <cell r="D8000">
            <v>8000029</v>
          </cell>
          <cell r="E8000" t="str">
            <v>A Ajay Jain</v>
          </cell>
          <cell r="F8000" t="str">
            <v>23.07.1994</v>
          </cell>
          <cell r="G8000">
            <v>32000</v>
          </cell>
          <cell r="H8000">
            <v>32000</v>
          </cell>
          <cell r="I8000">
            <v>0</v>
          </cell>
          <cell r="J8000" t="str">
            <v>I.R.M</v>
          </cell>
          <cell r="K8000" t="str">
            <v>No</v>
          </cell>
          <cell r="L8000" t="str">
            <v>As POD last communication 07</v>
          </cell>
        </row>
        <row r="8001">
          <cell r="D8001">
            <v>8000030</v>
          </cell>
          <cell r="E8001" t="str">
            <v>Nalin M Kapadia</v>
          </cell>
          <cell r="F8001" t="str">
            <v>23.07.1994</v>
          </cell>
          <cell r="G8001">
            <v>27000</v>
          </cell>
          <cell r="H8001">
            <v>27000</v>
          </cell>
          <cell r="I8001">
            <v>0</v>
          </cell>
          <cell r="J8001" t="str">
            <v>I.R.M</v>
          </cell>
          <cell r="K8001" t="str">
            <v>No</v>
          </cell>
          <cell r="L8001" t="str">
            <v>No Communicatioon Till Date</v>
          </cell>
        </row>
        <row r="8002">
          <cell r="D8002">
            <v>8000031</v>
          </cell>
          <cell r="E8002" t="str">
            <v>M Haranath Bbabu</v>
          </cell>
          <cell r="F8002" t="str">
            <v>26.07.1994</v>
          </cell>
          <cell r="G8002">
            <v>27000</v>
          </cell>
          <cell r="H8002">
            <v>27000</v>
          </cell>
          <cell r="I8002">
            <v>0</v>
          </cell>
          <cell r="J8002" t="str">
            <v>I.R.M</v>
          </cell>
          <cell r="K8002" t="str">
            <v>No</v>
          </cell>
          <cell r="L8002" t="str">
            <v>No Communicatioon Till Date</v>
          </cell>
        </row>
        <row r="8003">
          <cell r="D8003">
            <v>8000033</v>
          </cell>
          <cell r="E8003" t="str">
            <v>Amramal Kothari</v>
          </cell>
          <cell r="F8003" t="str">
            <v>08.08.1994</v>
          </cell>
          <cell r="G8003">
            <v>32000</v>
          </cell>
          <cell r="H8003">
            <v>32000</v>
          </cell>
          <cell r="I8003">
            <v>0</v>
          </cell>
          <cell r="J8003" t="str">
            <v>I.R.M</v>
          </cell>
          <cell r="K8003" t="str">
            <v>No</v>
          </cell>
          <cell r="L8003" t="str">
            <v>As POD last communication 07</v>
          </cell>
        </row>
        <row r="8004">
          <cell r="D8004">
            <v>8000034</v>
          </cell>
          <cell r="E8004" t="str">
            <v>K Chidambra Rao</v>
          </cell>
          <cell r="F8004" t="str">
            <v>01.08.1994</v>
          </cell>
          <cell r="G8004">
            <v>22000</v>
          </cell>
          <cell r="H8004">
            <v>22000</v>
          </cell>
          <cell r="I8004">
            <v>0</v>
          </cell>
          <cell r="J8004" t="str">
            <v>I.R.M</v>
          </cell>
          <cell r="K8004" t="str">
            <v>No</v>
          </cell>
          <cell r="L8004" t="str">
            <v xml:space="preserve">No Communication Till Date, </v>
          </cell>
        </row>
        <row r="8005">
          <cell r="D8005">
            <v>8000035</v>
          </cell>
          <cell r="E8005" t="str">
            <v>Y. Sreedhar</v>
          </cell>
          <cell r="F8005" t="str">
            <v>06.08.1994</v>
          </cell>
          <cell r="G8005">
            <v>32000</v>
          </cell>
          <cell r="H8005">
            <v>32000</v>
          </cell>
          <cell r="I8005">
            <v>0</v>
          </cell>
          <cell r="J8005" t="str">
            <v>I.R.M</v>
          </cell>
          <cell r="K8005" t="str">
            <v>No</v>
          </cell>
          <cell r="L8005" t="str">
            <v>As POD last communication 07</v>
          </cell>
        </row>
        <row r="8006">
          <cell r="D8006">
            <v>8000036</v>
          </cell>
          <cell r="E8006" t="str">
            <v>Kasi Combines &amp; Engineering Pvt Ltd</v>
          </cell>
          <cell r="F8006" t="str">
            <v>19.08.1994</v>
          </cell>
          <cell r="G8006">
            <v>27000</v>
          </cell>
          <cell r="H8006">
            <v>27000</v>
          </cell>
          <cell r="I8006">
            <v>0</v>
          </cell>
          <cell r="J8006" t="str">
            <v>I.R.M</v>
          </cell>
          <cell r="K8006" t="str">
            <v>No</v>
          </cell>
          <cell r="L8006" t="str">
            <v xml:space="preserve">No Communication Till Date, </v>
          </cell>
        </row>
        <row r="8007">
          <cell r="D8007">
            <v>8000037</v>
          </cell>
          <cell r="E8007" t="str">
            <v>Sputnic Electricals &amp; Engineering Comp</v>
          </cell>
          <cell r="F8007" t="str">
            <v>23.08.1994</v>
          </cell>
          <cell r="G8007">
            <v>32000</v>
          </cell>
          <cell r="H8007">
            <v>32000</v>
          </cell>
          <cell r="I8007">
            <v>0</v>
          </cell>
          <cell r="J8007" t="str">
            <v>I.R.M</v>
          </cell>
          <cell r="K8007" t="str">
            <v>No</v>
          </cell>
          <cell r="L8007" t="str">
            <v>As POD last communication 07</v>
          </cell>
        </row>
        <row r="8008">
          <cell r="D8008">
            <v>8000038</v>
          </cell>
          <cell r="E8008" t="str">
            <v>Vasundhara Kasaraneni</v>
          </cell>
          <cell r="F8008" t="str">
            <v>23.08.1994</v>
          </cell>
          <cell r="G8008">
            <v>27000</v>
          </cell>
          <cell r="H8008">
            <v>27000</v>
          </cell>
          <cell r="I8008">
            <v>0</v>
          </cell>
          <cell r="J8008" t="str">
            <v>I.R.M</v>
          </cell>
          <cell r="K8008" t="str">
            <v>No</v>
          </cell>
          <cell r="L8008" t="str">
            <v>Last communication till 2001</v>
          </cell>
        </row>
        <row r="8009">
          <cell r="D8009">
            <v>8000039</v>
          </cell>
          <cell r="E8009" t="str">
            <v>Nayaraj Iyergar</v>
          </cell>
          <cell r="F8009" t="str">
            <v>24.08.1994</v>
          </cell>
          <cell r="G8009">
            <v>27000</v>
          </cell>
          <cell r="H8009">
            <v>27000</v>
          </cell>
          <cell r="I8009">
            <v>0</v>
          </cell>
          <cell r="J8009" t="str">
            <v>I.R.M</v>
          </cell>
          <cell r="K8009" t="str">
            <v>No</v>
          </cell>
          <cell r="L8009" t="str">
            <v>As POD last communication 07</v>
          </cell>
        </row>
        <row r="8010">
          <cell r="D8010">
            <v>8000040</v>
          </cell>
          <cell r="E8010" t="str">
            <v>Namala Venkata Narshima Rao</v>
          </cell>
          <cell r="F8010" t="str">
            <v>25.08.1994</v>
          </cell>
          <cell r="G8010">
            <v>27000</v>
          </cell>
          <cell r="H8010">
            <v>14850</v>
          </cell>
          <cell r="I8010">
            <v>12150</v>
          </cell>
          <cell r="J8010" t="str">
            <v>Outstanding</v>
          </cell>
          <cell r="K8010" t="str">
            <v>No</v>
          </cell>
          <cell r="L8010" t="str">
            <v>No Communication Till Date (Outstanding Rs 12150/-)</v>
          </cell>
        </row>
        <row r="8011">
          <cell r="D8011">
            <v>8000041</v>
          </cell>
          <cell r="E8011" t="str">
            <v>Manoj Kumar Duga</v>
          </cell>
          <cell r="F8011" t="str">
            <v>13.08.1994</v>
          </cell>
          <cell r="G8011">
            <v>27000</v>
          </cell>
          <cell r="H8011">
            <v>27000</v>
          </cell>
          <cell r="I8011">
            <v>0</v>
          </cell>
          <cell r="J8011" t="str">
            <v>R.M</v>
          </cell>
          <cell r="K8011">
            <v>2009</v>
          </cell>
          <cell r="L8011" t="str">
            <v>Send perform invoice in last communication 11</v>
          </cell>
        </row>
        <row r="8012">
          <cell r="D8012">
            <v>8000045</v>
          </cell>
          <cell r="E8012" t="str">
            <v>Vankayala Lakshmi Narshima Murty</v>
          </cell>
          <cell r="F8012" t="str">
            <v>23.08.1994</v>
          </cell>
          <cell r="G8012">
            <v>22000</v>
          </cell>
          <cell r="H8012">
            <v>22000</v>
          </cell>
          <cell r="I8012">
            <v>0</v>
          </cell>
          <cell r="J8012" t="str">
            <v>R.M</v>
          </cell>
          <cell r="K8012">
            <v>2011</v>
          </cell>
          <cell r="L8012" t="str">
            <v>not send any reminder so Last Communication Till 2010</v>
          </cell>
        </row>
        <row r="8013">
          <cell r="D8013">
            <v>8000049</v>
          </cell>
          <cell r="E8013" t="str">
            <v>Anitha Ashok</v>
          </cell>
          <cell r="F8013" t="str">
            <v>28.08.1994</v>
          </cell>
          <cell r="G8013">
            <v>32000</v>
          </cell>
          <cell r="H8013">
            <v>32000</v>
          </cell>
          <cell r="I8013">
            <v>0</v>
          </cell>
          <cell r="J8013" t="str">
            <v>I.R.M</v>
          </cell>
          <cell r="K8013" t="str">
            <v>No</v>
          </cell>
          <cell r="L8013" t="str">
            <v>As Pod last communication 2007</v>
          </cell>
        </row>
        <row r="8014">
          <cell r="D8014">
            <v>8000051</v>
          </cell>
          <cell r="E8014" t="str">
            <v>Romesh Kumar Duggal</v>
          </cell>
          <cell r="F8014" t="str">
            <v>25.08.1994</v>
          </cell>
          <cell r="G8014">
            <v>27000</v>
          </cell>
          <cell r="H8014">
            <v>27000</v>
          </cell>
          <cell r="I8014">
            <v>0</v>
          </cell>
          <cell r="J8014" t="str">
            <v>I.R.M</v>
          </cell>
          <cell r="K8014" t="str">
            <v>No</v>
          </cell>
          <cell r="L8014" t="str">
            <v>As Pod last communication 2007</v>
          </cell>
        </row>
        <row r="8015">
          <cell r="D8015">
            <v>8000052</v>
          </cell>
          <cell r="E8015" t="str">
            <v>Kondaru Shivaligaiah</v>
          </cell>
          <cell r="F8015" t="str">
            <v>24.08.1994</v>
          </cell>
          <cell r="G8015">
            <v>27000</v>
          </cell>
          <cell r="H8015">
            <v>10800</v>
          </cell>
          <cell r="I8015">
            <v>16200</v>
          </cell>
          <cell r="J8015" t="str">
            <v>Outstanding</v>
          </cell>
          <cell r="K8015" t="str">
            <v>No</v>
          </cell>
          <cell r="L8015" t="str">
            <v>No Communication Till Date (Outstanding Rs 16200/-)</v>
          </cell>
        </row>
        <row r="8016">
          <cell r="D8016">
            <v>8000053</v>
          </cell>
          <cell r="E8016" t="str">
            <v>Mukhtiar Singhlaib</v>
          </cell>
          <cell r="F8016" t="str">
            <v>30.08.1994</v>
          </cell>
          <cell r="G8016">
            <v>22000</v>
          </cell>
          <cell r="H8016">
            <v>22000</v>
          </cell>
          <cell r="I8016">
            <v>0</v>
          </cell>
          <cell r="J8016" t="str">
            <v>I.R.M</v>
          </cell>
          <cell r="K8016" t="str">
            <v>No</v>
          </cell>
          <cell r="L8016" t="str">
            <v>As Pod last communication 2007</v>
          </cell>
        </row>
        <row r="8017">
          <cell r="D8017">
            <v>8000054</v>
          </cell>
          <cell r="E8017" t="str">
            <v>A.E Rani</v>
          </cell>
          <cell r="F8017" t="str">
            <v>30.08.1994</v>
          </cell>
          <cell r="G8017">
            <v>22000</v>
          </cell>
          <cell r="H8017">
            <v>22000</v>
          </cell>
          <cell r="I8017">
            <v>0</v>
          </cell>
          <cell r="J8017" t="str">
            <v>I.R.M</v>
          </cell>
          <cell r="K8017" t="str">
            <v>No</v>
          </cell>
          <cell r="L8017" t="str">
            <v>Last communication till 2000</v>
          </cell>
        </row>
        <row r="8018">
          <cell r="D8018">
            <v>8000055</v>
          </cell>
          <cell r="E8018" t="str">
            <v>T. Aggarvas</v>
          </cell>
          <cell r="F8018" t="str">
            <v>30.08.1994</v>
          </cell>
          <cell r="G8018">
            <v>32000</v>
          </cell>
          <cell r="H8018">
            <v>32000</v>
          </cell>
          <cell r="I8018">
            <v>0</v>
          </cell>
          <cell r="J8018" t="str">
            <v>I.R.M</v>
          </cell>
          <cell r="K8018" t="str">
            <v>No</v>
          </cell>
          <cell r="L8018" t="str">
            <v>Last Communication Till 1998</v>
          </cell>
        </row>
        <row r="8019">
          <cell r="D8019">
            <v>8000056</v>
          </cell>
          <cell r="E8019" t="str">
            <v>Subhash Rao</v>
          </cell>
          <cell r="F8019" t="str">
            <v>02.09.1994</v>
          </cell>
          <cell r="G8019">
            <v>22000</v>
          </cell>
          <cell r="H8019">
            <v>22000</v>
          </cell>
          <cell r="I8019">
            <v>0</v>
          </cell>
          <cell r="J8019" t="str">
            <v>I.R.M</v>
          </cell>
          <cell r="K8019" t="str">
            <v>No</v>
          </cell>
          <cell r="L8019" t="str">
            <v>Last Communication Till 1997</v>
          </cell>
        </row>
        <row r="8020">
          <cell r="D8020">
            <v>8000057</v>
          </cell>
          <cell r="E8020" t="str">
            <v>Jai Kishan Tilokani</v>
          </cell>
          <cell r="F8020" t="str">
            <v>30.09.1994</v>
          </cell>
          <cell r="G8020">
            <v>27000</v>
          </cell>
          <cell r="H8020">
            <v>27000</v>
          </cell>
          <cell r="I8020">
            <v>0</v>
          </cell>
          <cell r="J8020" t="str">
            <v>I.R.M</v>
          </cell>
          <cell r="K8020" t="str">
            <v>No</v>
          </cell>
          <cell r="L8020" t="str">
            <v>No Communication Till Date</v>
          </cell>
        </row>
        <row r="8021">
          <cell r="D8021">
            <v>8000061</v>
          </cell>
          <cell r="E8021" t="str">
            <v>J. Nagendra Reddy</v>
          </cell>
          <cell r="F8021" t="str">
            <v>12.09.1994</v>
          </cell>
          <cell r="G8021">
            <v>32000</v>
          </cell>
          <cell r="H8021">
            <v>32000</v>
          </cell>
          <cell r="I8021">
            <v>0</v>
          </cell>
          <cell r="J8021" t="str">
            <v>I.R.M</v>
          </cell>
          <cell r="K8021" t="str">
            <v>No</v>
          </cell>
          <cell r="L8021" t="str">
            <v>Last communication till 2000</v>
          </cell>
        </row>
        <row r="8022">
          <cell r="D8022">
            <v>8000062</v>
          </cell>
          <cell r="E8022" t="str">
            <v>S. Ram Mohan Reddy</v>
          </cell>
          <cell r="F8022" t="str">
            <v>03.10.1994</v>
          </cell>
          <cell r="G8022">
            <v>22000</v>
          </cell>
          <cell r="H8022">
            <v>22000</v>
          </cell>
          <cell r="I8022">
            <v>0</v>
          </cell>
          <cell r="J8022" t="str">
            <v>I.R.M</v>
          </cell>
          <cell r="K8022" t="str">
            <v>No</v>
          </cell>
          <cell r="L8022" t="str">
            <v>Last communication till 2000</v>
          </cell>
        </row>
        <row r="8023">
          <cell r="D8023">
            <v>8000063</v>
          </cell>
          <cell r="E8023" t="str">
            <v>Satish Markandy</v>
          </cell>
          <cell r="F8023" t="str">
            <v>01.10.1994</v>
          </cell>
          <cell r="G8023">
            <v>22000</v>
          </cell>
          <cell r="H8023">
            <v>22000</v>
          </cell>
          <cell r="I8023">
            <v>0</v>
          </cell>
          <cell r="J8023" t="str">
            <v>I.R.M</v>
          </cell>
          <cell r="K8023" t="str">
            <v>No</v>
          </cell>
          <cell r="L8023" t="str">
            <v>Last Communication Till 2007</v>
          </cell>
        </row>
        <row r="8024">
          <cell r="D8024">
            <v>8000064</v>
          </cell>
          <cell r="E8024" t="str">
            <v>Rider Stop</v>
          </cell>
          <cell r="F8024" t="str">
            <v>01.10.1994</v>
          </cell>
          <cell r="G8024">
            <v>32000</v>
          </cell>
          <cell r="H8024">
            <v>32000</v>
          </cell>
          <cell r="I8024">
            <v>0</v>
          </cell>
          <cell r="J8024" t="str">
            <v>R.M</v>
          </cell>
          <cell r="K8024">
            <v>2007</v>
          </cell>
          <cell r="L8024" t="str">
            <v>not send any reminder in 2008</v>
          </cell>
        </row>
        <row r="8025">
          <cell r="D8025">
            <v>8000065</v>
          </cell>
          <cell r="E8025" t="str">
            <v>Lokesh Jain</v>
          </cell>
          <cell r="F8025" t="str">
            <v>01.10.1994</v>
          </cell>
          <cell r="G8025">
            <v>22000</v>
          </cell>
          <cell r="H8025">
            <v>20900</v>
          </cell>
          <cell r="I8025">
            <v>0</v>
          </cell>
          <cell r="J8025" t="str">
            <v>I.R.M</v>
          </cell>
          <cell r="K8025" t="str">
            <v>No</v>
          </cell>
          <cell r="L8025" t="str">
            <v>As Pod last communication 2007</v>
          </cell>
        </row>
        <row r="8026">
          <cell r="D8026">
            <v>8000066</v>
          </cell>
          <cell r="E8026" t="str">
            <v>Agarwal Agencies</v>
          </cell>
          <cell r="F8026" t="str">
            <v>01.10.1994</v>
          </cell>
          <cell r="G8026">
            <v>32000</v>
          </cell>
          <cell r="H8026">
            <v>32000</v>
          </cell>
          <cell r="I8026">
            <v>0</v>
          </cell>
          <cell r="J8026" t="str">
            <v>I.R.M</v>
          </cell>
          <cell r="K8026" t="str">
            <v>No</v>
          </cell>
          <cell r="L8026" t="str">
            <v>Last communication till 2005</v>
          </cell>
        </row>
        <row r="8027">
          <cell r="D8027">
            <v>8000067</v>
          </cell>
          <cell r="E8027" t="str">
            <v>Mosali Kantichandra Sekhar Rao</v>
          </cell>
          <cell r="F8027" t="str">
            <v>05.10.1994</v>
          </cell>
          <cell r="G8027">
            <v>27000</v>
          </cell>
          <cell r="H8027">
            <v>27000</v>
          </cell>
          <cell r="I8027">
            <v>0</v>
          </cell>
          <cell r="J8027" t="str">
            <v>I.R.M</v>
          </cell>
          <cell r="K8027" t="str">
            <v>No</v>
          </cell>
          <cell r="L8027" t="str">
            <v>As Pod last communication 2007</v>
          </cell>
        </row>
        <row r="8028">
          <cell r="D8028">
            <v>8000068</v>
          </cell>
          <cell r="E8028" t="str">
            <v>G Samvrasina Rao</v>
          </cell>
          <cell r="F8028" t="str">
            <v>01.10.1994</v>
          </cell>
          <cell r="G8028">
            <v>27000</v>
          </cell>
          <cell r="H8028">
            <v>27000</v>
          </cell>
          <cell r="I8028">
            <v>0</v>
          </cell>
          <cell r="J8028" t="str">
            <v>I.R.M</v>
          </cell>
          <cell r="K8028" t="str">
            <v>No</v>
          </cell>
          <cell r="L8028" t="str">
            <v>Last communication till 1996</v>
          </cell>
        </row>
        <row r="8029">
          <cell r="D8029">
            <v>8000070</v>
          </cell>
          <cell r="E8029" t="str">
            <v>Mohammed Faud Mirza</v>
          </cell>
          <cell r="F8029" t="str">
            <v>02.10.1994</v>
          </cell>
          <cell r="G8029">
            <v>27000</v>
          </cell>
          <cell r="H8029">
            <v>27000</v>
          </cell>
          <cell r="I8029">
            <v>0</v>
          </cell>
          <cell r="J8029" t="str">
            <v>I.R.M</v>
          </cell>
          <cell r="K8029" t="str">
            <v>No</v>
          </cell>
          <cell r="L8029" t="str">
            <v>As Pod last communication 2007</v>
          </cell>
        </row>
        <row r="8030">
          <cell r="D8030">
            <v>8000071</v>
          </cell>
          <cell r="E8030" t="str">
            <v>B. Rejesh Reddy</v>
          </cell>
          <cell r="F8030" t="str">
            <v>05.10.1994</v>
          </cell>
          <cell r="G8030">
            <v>27000</v>
          </cell>
          <cell r="H8030">
            <v>27000</v>
          </cell>
          <cell r="I8030">
            <v>0</v>
          </cell>
          <cell r="J8030" t="str">
            <v>I.R.M</v>
          </cell>
          <cell r="K8030" t="str">
            <v>No</v>
          </cell>
          <cell r="L8030" t="str">
            <v>Last communication till 1996</v>
          </cell>
        </row>
        <row r="8031">
          <cell r="D8031">
            <v>8000072</v>
          </cell>
          <cell r="E8031" t="str">
            <v>Venkata Ramireddy P</v>
          </cell>
          <cell r="F8031" t="str">
            <v>10.10.1994</v>
          </cell>
          <cell r="G8031">
            <v>22000</v>
          </cell>
          <cell r="H8031">
            <v>22000</v>
          </cell>
          <cell r="I8031">
            <v>0</v>
          </cell>
          <cell r="J8031" t="str">
            <v>I.R.M</v>
          </cell>
          <cell r="K8031" t="str">
            <v>No</v>
          </cell>
          <cell r="L8031" t="str">
            <v xml:space="preserve">Last Communication Till 2004, </v>
          </cell>
        </row>
        <row r="8032">
          <cell r="D8032">
            <v>8000073</v>
          </cell>
          <cell r="E8032" t="str">
            <v>K. Ramakrsihna Rao</v>
          </cell>
          <cell r="F8032" t="str">
            <v>19.10.1994</v>
          </cell>
          <cell r="G8032">
            <v>27000</v>
          </cell>
          <cell r="H8032">
            <v>27000</v>
          </cell>
          <cell r="I8032">
            <v>0</v>
          </cell>
          <cell r="J8032" t="str">
            <v>I.R.M</v>
          </cell>
          <cell r="K8032" t="str">
            <v>No</v>
          </cell>
          <cell r="L8032" t="str">
            <v xml:space="preserve">Last Communication Till 2004, </v>
          </cell>
        </row>
        <row r="8033">
          <cell r="D8033">
            <v>8000076</v>
          </cell>
          <cell r="E8033" t="str">
            <v>Ermal Manmohan Reddy</v>
          </cell>
          <cell r="F8033" t="str">
            <v>02.10.1994</v>
          </cell>
          <cell r="G8033">
            <v>22000</v>
          </cell>
          <cell r="H8033" t="str">
            <v>Nill</v>
          </cell>
          <cell r="I8033">
            <v>0</v>
          </cell>
          <cell r="J8033" t="str">
            <v>Cancelled</v>
          </cell>
          <cell r="K8033">
            <v>0</v>
          </cell>
          <cell r="L8033" t="str">
            <v>Cancellection Date:- 07-01-1995</v>
          </cell>
        </row>
        <row r="8034">
          <cell r="D8034">
            <v>8000077</v>
          </cell>
          <cell r="E8034" t="str">
            <v>Shantilal Kothari</v>
          </cell>
          <cell r="F8034" t="str">
            <v>26.10.1994</v>
          </cell>
          <cell r="G8034">
            <v>22000</v>
          </cell>
          <cell r="H8034" t="str">
            <v>Nill</v>
          </cell>
          <cell r="I8034">
            <v>0</v>
          </cell>
          <cell r="J8034" t="str">
            <v>Cancelled</v>
          </cell>
          <cell r="K8034">
            <v>0</v>
          </cell>
          <cell r="L8034" t="str">
            <v>Cancellection Date:- 07-04-1995</v>
          </cell>
        </row>
        <row r="8035">
          <cell r="D8035">
            <v>8000078</v>
          </cell>
          <cell r="E8035" t="str">
            <v>Chetna B Shah</v>
          </cell>
          <cell r="F8035" t="str">
            <v>05.10.1994</v>
          </cell>
          <cell r="G8035">
            <v>27000</v>
          </cell>
          <cell r="H8035">
            <v>27000</v>
          </cell>
          <cell r="I8035">
            <v>0</v>
          </cell>
          <cell r="J8035" t="str">
            <v>I.R.M</v>
          </cell>
          <cell r="K8035" t="str">
            <v>No</v>
          </cell>
          <cell r="L8035" t="str">
            <v>As POD last communication 07</v>
          </cell>
        </row>
        <row r="8036">
          <cell r="D8036">
            <v>8000079</v>
          </cell>
          <cell r="E8036" t="str">
            <v>Hemant K Shah</v>
          </cell>
          <cell r="F8036" t="str">
            <v>05.10.1994</v>
          </cell>
          <cell r="G8036">
            <v>27000</v>
          </cell>
          <cell r="H8036">
            <v>27000</v>
          </cell>
          <cell r="I8036">
            <v>0</v>
          </cell>
          <cell r="J8036" t="str">
            <v>I.R.M</v>
          </cell>
          <cell r="K8036" t="str">
            <v>No</v>
          </cell>
          <cell r="L8036" t="str">
            <v>As POD last communication 07</v>
          </cell>
        </row>
        <row r="8037">
          <cell r="D8037">
            <v>8000080</v>
          </cell>
          <cell r="E8037" t="str">
            <v>Ravi Kumar</v>
          </cell>
          <cell r="F8037" t="str">
            <v>28.10.1994</v>
          </cell>
          <cell r="G8037">
            <v>32000</v>
          </cell>
          <cell r="H8037">
            <v>32000</v>
          </cell>
          <cell r="I8037">
            <v>0</v>
          </cell>
          <cell r="J8037" t="str">
            <v>I.R.M</v>
          </cell>
          <cell r="K8037" t="str">
            <v>No</v>
          </cell>
          <cell r="L8037" t="str">
            <v>As POD last communication 07</v>
          </cell>
        </row>
        <row r="8038">
          <cell r="D8038">
            <v>8000081</v>
          </cell>
          <cell r="E8038" t="str">
            <v>Veervalli Varadaiah</v>
          </cell>
          <cell r="F8038" t="str">
            <v>24.10.1994</v>
          </cell>
          <cell r="G8038">
            <v>32000</v>
          </cell>
          <cell r="H8038">
            <v>32000</v>
          </cell>
          <cell r="I8038">
            <v>0</v>
          </cell>
          <cell r="J8038" t="str">
            <v>I.R.M</v>
          </cell>
          <cell r="K8038" t="str">
            <v>No</v>
          </cell>
          <cell r="L8038" t="str">
            <v>Letter Not Sent, No Communication Till Date, (Amount 8,000/-&amp; 4,800/- Detail Not Mentioned In RIMES(DEPOSITE)</v>
          </cell>
        </row>
        <row r="8039">
          <cell r="D8039">
            <v>8000082</v>
          </cell>
          <cell r="E8039" t="str">
            <v>Mahalaxmi Marketing Enterprises</v>
          </cell>
          <cell r="F8039" t="str">
            <v>27.10.1994</v>
          </cell>
          <cell r="G8039">
            <v>27000</v>
          </cell>
          <cell r="H8039">
            <v>27000</v>
          </cell>
          <cell r="I8039">
            <v>0</v>
          </cell>
          <cell r="J8039" t="str">
            <v>I.R.M</v>
          </cell>
          <cell r="K8039" t="str">
            <v>No</v>
          </cell>
          <cell r="L8039" t="str">
            <v>As POD last communication 07</v>
          </cell>
        </row>
        <row r="8040">
          <cell r="D8040">
            <v>8000084</v>
          </cell>
          <cell r="E8040" t="str">
            <v>Bayakati Bhaskar</v>
          </cell>
          <cell r="F8040" t="str">
            <v>10.10.1994</v>
          </cell>
          <cell r="G8040">
            <v>22000</v>
          </cell>
          <cell r="H8040">
            <v>22000</v>
          </cell>
          <cell r="I8040">
            <v>0</v>
          </cell>
          <cell r="J8040" t="str">
            <v>I.R.M</v>
          </cell>
          <cell r="K8040" t="str">
            <v>No</v>
          </cell>
          <cell r="L8040" t="str">
            <v>As POD last communication 07</v>
          </cell>
        </row>
        <row r="8041">
          <cell r="D8041">
            <v>8000085</v>
          </cell>
          <cell r="E8041" t="str">
            <v>Y. Raj Shekar Babu</v>
          </cell>
          <cell r="F8041" t="str">
            <v>27.10.1994</v>
          </cell>
          <cell r="G8041">
            <v>22000</v>
          </cell>
          <cell r="H8041" t="str">
            <v>Nill</v>
          </cell>
          <cell r="I8041">
            <v>0</v>
          </cell>
          <cell r="J8041" t="str">
            <v>Cancelled</v>
          </cell>
          <cell r="K8041">
            <v>0</v>
          </cell>
          <cell r="L8041" t="str">
            <v>Cancellection Date:- 07-04-1995</v>
          </cell>
        </row>
        <row r="8042">
          <cell r="D8042">
            <v>8000086</v>
          </cell>
          <cell r="E8042" t="str">
            <v>Vanka Srinivas Chandra Salcher</v>
          </cell>
          <cell r="F8042" t="str">
            <v>01.10.1994</v>
          </cell>
          <cell r="G8042">
            <v>27000</v>
          </cell>
          <cell r="H8042">
            <v>27000</v>
          </cell>
          <cell r="I8042">
            <v>0</v>
          </cell>
          <cell r="J8042" t="str">
            <v>I.R.M</v>
          </cell>
          <cell r="K8042" t="str">
            <v>No</v>
          </cell>
          <cell r="L8042" t="str">
            <v>Last Communication Till 2001</v>
          </cell>
        </row>
        <row r="8043">
          <cell r="D8043">
            <v>8000088</v>
          </cell>
          <cell r="E8043" t="str">
            <v>P. Chandra Shekar Reddy</v>
          </cell>
          <cell r="F8043" t="str">
            <v>13.11.1994</v>
          </cell>
          <cell r="G8043">
            <v>27000</v>
          </cell>
          <cell r="H8043">
            <v>27000</v>
          </cell>
          <cell r="I8043">
            <v>0</v>
          </cell>
          <cell r="J8043" t="str">
            <v>R.M</v>
          </cell>
          <cell r="K8043">
            <v>2008</v>
          </cell>
          <cell r="L8043" t="str">
            <v>Last Communication Till 2011</v>
          </cell>
        </row>
        <row r="8044">
          <cell r="D8044">
            <v>8000089</v>
          </cell>
          <cell r="E8044" t="str">
            <v>Pratima Paint &amp; Packs</v>
          </cell>
          <cell r="F8044" t="str">
            <v>14.11.1994</v>
          </cell>
          <cell r="G8044">
            <v>22000</v>
          </cell>
          <cell r="H8044">
            <v>15400</v>
          </cell>
          <cell r="I8044">
            <v>6600</v>
          </cell>
          <cell r="J8044" t="str">
            <v>Outstanding</v>
          </cell>
          <cell r="K8044" t="str">
            <v>No</v>
          </cell>
          <cell r="L8044" t="str">
            <v>As Pod Last Communication Till 2007 (Outstanding Rs 6600/-)</v>
          </cell>
        </row>
        <row r="8045">
          <cell r="D8045">
            <v>8000090</v>
          </cell>
          <cell r="E8045" t="str">
            <v>Gadde Venkataswara Rao</v>
          </cell>
          <cell r="F8045" t="str">
            <v>14.11.1994</v>
          </cell>
          <cell r="G8045">
            <v>27000</v>
          </cell>
          <cell r="H8045">
            <v>27000</v>
          </cell>
          <cell r="I8045">
            <v>0</v>
          </cell>
          <cell r="J8045" t="str">
            <v>I.R.M</v>
          </cell>
          <cell r="K8045" t="str">
            <v>No</v>
          </cell>
          <cell r="L8045" t="str">
            <v>Last Communication Till 1998, Total 2 Membership Of TPT:-08000090 &amp; 04001107</v>
          </cell>
        </row>
        <row r="8046">
          <cell r="D8046">
            <v>8000091</v>
          </cell>
          <cell r="E8046" t="str">
            <v>K. Prabhakar Rao</v>
          </cell>
          <cell r="F8046" t="str">
            <v>08.11.1994</v>
          </cell>
          <cell r="G8046">
            <v>27000</v>
          </cell>
          <cell r="H8046">
            <v>27000</v>
          </cell>
          <cell r="I8046">
            <v>0</v>
          </cell>
          <cell r="J8046" t="str">
            <v>I.R.M</v>
          </cell>
          <cell r="K8046" t="str">
            <v>No</v>
          </cell>
          <cell r="L8046" t="str">
            <v>As POD last communication 07</v>
          </cell>
        </row>
        <row r="8047">
          <cell r="D8047">
            <v>8000092</v>
          </cell>
          <cell r="E8047" t="str">
            <v>G. Satyanarayana</v>
          </cell>
          <cell r="F8047" t="str">
            <v>08.11.1994</v>
          </cell>
          <cell r="G8047">
            <v>27000</v>
          </cell>
          <cell r="H8047">
            <v>27000</v>
          </cell>
          <cell r="I8047">
            <v>0</v>
          </cell>
          <cell r="J8047" t="str">
            <v>I.R.M</v>
          </cell>
          <cell r="K8047" t="str">
            <v>No</v>
          </cell>
          <cell r="L8047" t="str">
            <v>As POD last communication 07</v>
          </cell>
        </row>
        <row r="8048">
          <cell r="D8048">
            <v>8000093</v>
          </cell>
          <cell r="E8048" t="str">
            <v>J.D Paul</v>
          </cell>
          <cell r="F8048" t="str">
            <v>02.11.1994</v>
          </cell>
          <cell r="G8048">
            <v>27000</v>
          </cell>
          <cell r="H8048">
            <v>27000</v>
          </cell>
          <cell r="I8048">
            <v>0</v>
          </cell>
          <cell r="J8048" t="str">
            <v>R.M</v>
          </cell>
          <cell r="K8048">
            <v>2008</v>
          </cell>
          <cell r="L8048" t="str">
            <v>Last Communication Till 2009</v>
          </cell>
        </row>
        <row r="8049">
          <cell r="D8049">
            <v>8000094</v>
          </cell>
          <cell r="E8049" t="str">
            <v>K. Bhaskar Reddy</v>
          </cell>
          <cell r="F8049" t="str">
            <v>22.11.1994</v>
          </cell>
          <cell r="G8049">
            <v>27000</v>
          </cell>
          <cell r="H8049">
            <v>27000</v>
          </cell>
          <cell r="I8049">
            <v>0</v>
          </cell>
          <cell r="J8049" t="str">
            <v>I.R.M</v>
          </cell>
          <cell r="K8049" t="str">
            <v>No</v>
          </cell>
          <cell r="L8049" t="str">
            <v>No Communication Till Date</v>
          </cell>
        </row>
        <row r="8050">
          <cell r="D8050">
            <v>8000095</v>
          </cell>
          <cell r="E8050" t="str">
            <v>K. Srinivas</v>
          </cell>
          <cell r="F8050" t="str">
            <v>21.11.1994</v>
          </cell>
          <cell r="G8050">
            <v>22000</v>
          </cell>
          <cell r="H8050" t="str">
            <v>Nill</v>
          </cell>
          <cell r="I8050">
            <v>0</v>
          </cell>
          <cell r="J8050" t="str">
            <v>Cancelled</v>
          </cell>
          <cell r="K8050">
            <v>0</v>
          </cell>
          <cell r="L8050" t="str">
            <v>Cancellection Date:- 07-04-1995</v>
          </cell>
        </row>
        <row r="8051">
          <cell r="D8051">
            <v>8000097</v>
          </cell>
          <cell r="E8051" t="str">
            <v>C. Suresh</v>
          </cell>
          <cell r="F8051" t="str">
            <v>30.11.1994</v>
          </cell>
          <cell r="G8051">
            <v>27000</v>
          </cell>
          <cell r="H8051">
            <v>27000</v>
          </cell>
          <cell r="I8051">
            <v>0</v>
          </cell>
          <cell r="J8051" t="str">
            <v>I.R.M</v>
          </cell>
          <cell r="K8051" t="str">
            <v>No</v>
          </cell>
          <cell r="L8051" t="str">
            <v>As POD last communication 07</v>
          </cell>
        </row>
        <row r="8052">
          <cell r="D8052">
            <v>8000098</v>
          </cell>
          <cell r="E8052" t="str">
            <v>Senthia Bimal Kumar</v>
          </cell>
          <cell r="F8052" t="str">
            <v>12.11.1994</v>
          </cell>
          <cell r="G8052">
            <v>22000</v>
          </cell>
          <cell r="H8052" t="str">
            <v>Nill</v>
          </cell>
          <cell r="I8052">
            <v>0</v>
          </cell>
          <cell r="J8052" t="str">
            <v>Cancelled</v>
          </cell>
          <cell r="K8052">
            <v>0</v>
          </cell>
          <cell r="L8052" t="str">
            <v>Cancellection Date:- 07-04-1995</v>
          </cell>
        </row>
        <row r="8053">
          <cell r="D8053">
            <v>8000099</v>
          </cell>
          <cell r="E8053" t="str">
            <v>Thota Ramadevi</v>
          </cell>
          <cell r="F8053" t="str">
            <v>15.11.1994</v>
          </cell>
          <cell r="G8053">
            <v>32000</v>
          </cell>
          <cell r="H8053">
            <v>32000</v>
          </cell>
          <cell r="I8053">
            <v>0</v>
          </cell>
          <cell r="J8053" t="str">
            <v>I.R.M</v>
          </cell>
          <cell r="K8053" t="str">
            <v>No</v>
          </cell>
          <cell r="L8053" t="str">
            <v>Last Communication Till 2003</v>
          </cell>
        </row>
        <row r="8054">
          <cell r="D8054">
            <v>8000100</v>
          </cell>
          <cell r="E8054" t="str">
            <v>Kannan Sadannadam</v>
          </cell>
          <cell r="F8054" t="str">
            <v>14.11.1994</v>
          </cell>
          <cell r="G8054">
            <v>27000</v>
          </cell>
          <cell r="H8054">
            <v>20250</v>
          </cell>
          <cell r="I8054">
            <v>6750</v>
          </cell>
          <cell r="J8054" t="str">
            <v>Outstanding</v>
          </cell>
          <cell r="K8054" t="str">
            <v>No</v>
          </cell>
          <cell r="L8054" t="str">
            <v>Last Communication Till 2001 (Outstanding Rs 6750/-)</v>
          </cell>
        </row>
        <row r="8055">
          <cell r="D8055">
            <v>8000102</v>
          </cell>
          <cell r="E8055" t="str">
            <v>Sanjay Krishna</v>
          </cell>
          <cell r="F8055" t="str">
            <v>08.11.1994</v>
          </cell>
          <cell r="G8055">
            <v>27000</v>
          </cell>
          <cell r="H8055" t="str">
            <v>Nill</v>
          </cell>
          <cell r="I8055">
            <v>0</v>
          </cell>
          <cell r="J8055" t="str">
            <v>Cancelled</v>
          </cell>
          <cell r="K8055">
            <v>0</v>
          </cell>
          <cell r="L8055" t="str">
            <v>Cancellection Date:- 07-04-1995</v>
          </cell>
        </row>
        <row r="8056">
          <cell r="D8056">
            <v>8000103</v>
          </cell>
          <cell r="E8056" t="str">
            <v>Venkataramana Rao Makhapoti</v>
          </cell>
          <cell r="F8056" t="str">
            <v>19.11.1994</v>
          </cell>
          <cell r="G8056">
            <v>22000</v>
          </cell>
          <cell r="H8056" t="str">
            <v>Nill</v>
          </cell>
          <cell r="I8056">
            <v>0</v>
          </cell>
          <cell r="J8056" t="str">
            <v>Cancelled</v>
          </cell>
          <cell r="K8056">
            <v>0</v>
          </cell>
          <cell r="L8056" t="str">
            <v>Cancellection Date:- 07-04-1995</v>
          </cell>
        </row>
        <row r="8057">
          <cell r="D8057">
            <v>8000104</v>
          </cell>
          <cell r="E8057" t="str">
            <v>M. Venkataramana</v>
          </cell>
          <cell r="F8057" t="str">
            <v>30.11.1994</v>
          </cell>
          <cell r="G8057">
            <v>22000</v>
          </cell>
          <cell r="H8057" t="str">
            <v>Nill</v>
          </cell>
          <cell r="I8057">
            <v>0</v>
          </cell>
          <cell r="J8057" t="str">
            <v>Cancelled</v>
          </cell>
          <cell r="K8057">
            <v>0</v>
          </cell>
          <cell r="L8057" t="str">
            <v>Cancellection Date:- 07-04-1995</v>
          </cell>
        </row>
        <row r="8058">
          <cell r="D8058">
            <v>8000105</v>
          </cell>
          <cell r="E8058" t="str">
            <v>K.B Prasad</v>
          </cell>
          <cell r="F8058" t="str">
            <v>09.11.1994</v>
          </cell>
          <cell r="G8058">
            <v>22000</v>
          </cell>
          <cell r="H8058" t="str">
            <v>Nill</v>
          </cell>
          <cell r="I8058">
            <v>0</v>
          </cell>
          <cell r="J8058" t="str">
            <v>Cancelled</v>
          </cell>
          <cell r="K8058">
            <v>0</v>
          </cell>
          <cell r="L8058" t="str">
            <v>Cancellection Date:- 07-04-1995</v>
          </cell>
        </row>
        <row r="8059">
          <cell r="D8059">
            <v>8000106</v>
          </cell>
          <cell r="E8059" t="str">
            <v>Vijay Waghanay</v>
          </cell>
          <cell r="F8059" t="str">
            <v>30.11.1994</v>
          </cell>
          <cell r="G8059">
            <v>22000</v>
          </cell>
          <cell r="H8059">
            <v>22000</v>
          </cell>
          <cell r="I8059">
            <v>0</v>
          </cell>
          <cell r="J8059" t="str">
            <v>I.R.M</v>
          </cell>
          <cell r="K8059" t="str">
            <v>No</v>
          </cell>
          <cell r="L8059" t="str">
            <v>As POD last communication 07</v>
          </cell>
        </row>
        <row r="8060">
          <cell r="D8060">
            <v>8000107</v>
          </cell>
          <cell r="E8060" t="str">
            <v>D.V Krishna Raju</v>
          </cell>
          <cell r="F8060" t="str">
            <v>30.11.1994</v>
          </cell>
          <cell r="G8060">
            <v>27000</v>
          </cell>
          <cell r="H8060" t="str">
            <v>Nill</v>
          </cell>
          <cell r="I8060">
            <v>0</v>
          </cell>
          <cell r="J8060" t="str">
            <v>Cancelled</v>
          </cell>
          <cell r="K8060">
            <v>0</v>
          </cell>
          <cell r="L8060" t="str">
            <v>Cancellection Date:- 07-04-1995</v>
          </cell>
        </row>
        <row r="8061">
          <cell r="D8061">
            <v>8000108</v>
          </cell>
          <cell r="E8061" t="str">
            <v>Edpuganti Anjaneyulu</v>
          </cell>
          <cell r="F8061" t="str">
            <v>16.11.1994</v>
          </cell>
          <cell r="G8061">
            <v>27000</v>
          </cell>
          <cell r="H8061">
            <v>27000</v>
          </cell>
          <cell r="I8061">
            <v>0</v>
          </cell>
          <cell r="J8061" t="str">
            <v>I.R.M</v>
          </cell>
          <cell r="K8061" t="str">
            <v>No</v>
          </cell>
          <cell r="L8061" t="str">
            <v>Last Communication Till 2001</v>
          </cell>
        </row>
        <row r="8062">
          <cell r="D8062">
            <v>8000109</v>
          </cell>
          <cell r="E8062" t="str">
            <v>Mohd. Jayuddin</v>
          </cell>
          <cell r="F8062" t="str">
            <v>17.11.1994</v>
          </cell>
          <cell r="G8062">
            <v>27000</v>
          </cell>
          <cell r="H8062" t="str">
            <v>Nill</v>
          </cell>
          <cell r="I8062">
            <v>0</v>
          </cell>
          <cell r="J8062" t="str">
            <v>Cancelled</v>
          </cell>
          <cell r="K8062">
            <v>0</v>
          </cell>
          <cell r="L8062" t="str">
            <v>Cancellection Date:- 07-04-1995</v>
          </cell>
        </row>
        <row r="8063">
          <cell r="D8063">
            <v>8000110</v>
          </cell>
          <cell r="E8063" t="str">
            <v>Uma Ramana Rao Makhpati</v>
          </cell>
          <cell r="F8063" t="str">
            <v>19.11.1994</v>
          </cell>
          <cell r="G8063">
            <v>22000</v>
          </cell>
          <cell r="H8063" t="str">
            <v>Nill</v>
          </cell>
          <cell r="I8063">
            <v>0</v>
          </cell>
          <cell r="J8063" t="str">
            <v>Cancelled</v>
          </cell>
          <cell r="K8063">
            <v>0</v>
          </cell>
          <cell r="L8063" t="str">
            <v>Cancellection Date:- 07-04-1995</v>
          </cell>
        </row>
        <row r="8064">
          <cell r="D8064">
            <v>8000111</v>
          </cell>
          <cell r="E8064" t="str">
            <v>Anna Purna Garg</v>
          </cell>
          <cell r="F8064" t="str">
            <v>30.11.1994</v>
          </cell>
          <cell r="G8064">
            <v>27000</v>
          </cell>
          <cell r="H8064">
            <v>27000</v>
          </cell>
          <cell r="I8064">
            <v>0</v>
          </cell>
          <cell r="J8064" t="str">
            <v>I.R.M</v>
          </cell>
          <cell r="K8064" t="str">
            <v>No</v>
          </cell>
          <cell r="L8064" t="str">
            <v>As POD last communication 07</v>
          </cell>
        </row>
        <row r="8065">
          <cell r="D8065">
            <v>8000112</v>
          </cell>
          <cell r="E8065" t="str">
            <v>Salman Muneem</v>
          </cell>
          <cell r="F8065" t="str">
            <v>05.12.1994</v>
          </cell>
          <cell r="G8065">
            <v>27000</v>
          </cell>
          <cell r="H8065">
            <v>27000</v>
          </cell>
          <cell r="I8065">
            <v>0</v>
          </cell>
          <cell r="J8065" t="str">
            <v>I.R.M</v>
          </cell>
          <cell r="K8065" t="str">
            <v>No</v>
          </cell>
          <cell r="L8065" t="str">
            <v>As POD last communication 07</v>
          </cell>
        </row>
        <row r="8066">
          <cell r="D8066">
            <v>8000113</v>
          </cell>
          <cell r="E8066" t="str">
            <v>Chowdary Prasad</v>
          </cell>
          <cell r="F8066" t="str">
            <v>19.12.1994</v>
          </cell>
          <cell r="G8066">
            <v>22000</v>
          </cell>
          <cell r="H8066">
            <v>22000</v>
          </cell>
          <cell r="I8066">
            <v>0</v>
          </cell>
          <cell r="J8066" t="str">
            <v>I.R.M</v>
          </cell>
          <cell r="K8066" t="str">
            <v>No</v>
          </cell>
          <cell r="L8066" t="str">
            <v>Last Communication Till 2004,</v>
          </cell>
        </row>
        <row r="8067">
          <cell r="D8067">
            <v>8000114</v>
          </cell>
          <cell r="E8067" t="str">
            <v>Janpala Vijaya Ruman</v>
          </cell>
          <cell r="F8067" t="str">
            <v>17.12.1994</v>
          </cell>
          <cell r="G8067">
            <v>22000</v>
          </cell>
          <cell r="H8067">
            <v>22000</v>
          </cell>
          <cell r="I8067">
            <v>0</v>
          </cell>
          <cell r="J8067" t="str">
            <v>I.R.M</v>
          </cell>
          <cell r="K8067" t="str">
            <v>No</v>
          </cell>
          <cell r="L8067" t="str">
            <v>Last Communication Till 1996</v>
          </cell>
        </row>
        <row r="8068">
          <cell r="D8068">
            <v>8000115</v>
          </cell>
          <cell r="E8068" t="str">
            <v>T. Rama Brahaman</v>
          </cell>
          <cell r="F8068" t="str">
            <v>17.12.1994</v>
          </cell>
          <cell r="G8068">
            <v>22000</v>
          </cell>
          <cell r="H8068">
            <v>22000</v>
          </cell>
          <cell r="I8068">
            <v>0</v>
          </cell>
          <cell r="J8068" t="str">
            <v>I.R.M</v>
          </cell>
          <cell r="K8068" t="str">
            <v>No</v>
          </cell>
          <cell r="L8068" t="str">
            <v>As POD last communication 07</v>
          </cell>
        </row>
        <row r="8069">
          <cell r="D8069">
            <v>8000116</v>
          </cell>
          <cell r="E8069" t="str">
            <v>C.V.L Sheeshantham</v>
          </cell>
          <cell r="F8069" t="str">
            <v>12.12.1994</v>
          </cell>
          <cell r="G8069">
            <v>22000</v>
          </cell>
          <cell r="H8069">
            <v>22000</v>
          </cell>
          <cell r="I8069">
            <v>0</v>
          </cell>
          <cell r="J8069" t="str">
            <v>I.R.M</v>
          </cell>
          <cell r="K8069" t="str">
            <v>No</v>
          </cell>
          <cell r="L8069" t="str">
            <v>As POD last communication 07</v>
          </cell>
        </row>
        <row r="8070">
          <cell r="D8070">
            <v>8000117</v>
          </cell>
          <cell r="E8070" t="str">
            <v>Syed Iqbal Ahmed</v>
          </cell>
          <cell r="F8070" t="str">
            <v>02.12.1994</v>
          </cell>
          <cell r="G8070">
            <v>22000</v>
          </cell>
          <cell r="H8070" t="str">
            <v>Nill</v>
          </cell>
          <cell r="I8070">
            <v>0</v>
          </cell>
          <cell r="J8070" t="str">
            <v>Cancelled</v>
          </cell>
          <cell r="K8070">
            <v>0</v>
          </cell>
          <cell r="L8070" t="str">
            <v>Cancellection Date:- 07-04-1995</v>
          </cell>
        </row>
        <row r="8071">
          <cell r="D8071">
            <v>8000118</v>
          </cell>
          <cell r="E8071" t="str">
            <v>Gongala Venkata Urana Laxmi Narshimhan</v>
          </cell>
          <cell r="F8071" t="str">
            <v>02.12.1994</v>
          </cell>
          <cell r="G8071">
            <v>27000</v>
          </cell>
          <cell r="H8071">
            <v>27000</v>
          </cell>
          <cell r="I8071">
            <v>0</v>
          </cell>
          <cell r="J8071" t="str">
            <v>I.R.M</v>
          </cell>
          <cell r="K8071" t="str">
            <v>No</v>
          </cell>
          <cell r="L8071" t="str">
            <v>Last Communication Till 1998</v>
          </cell>
        </row>
        <row r="8072">
          <cell r="D8072">
            <v>8000119</v>
          </cell>
          <cell r="E8072" t="str">
            <v>Vitta Surendra Batu</v>
          </cell>
          <cell r="F8072" t="str">
            <v>07.12.1994</v>
          </cell>
          <cell r="G8072">
            <v>25650</v>
          </cell>
          <cell r="H8072">
            <v>25650</v>
          </cell>
          <cell r="I8072">
            <v>0</v>
          </cell>
          <cell r="J8072" t="str">
            <v>I.R.M</v>
          </cell>
          <cell r="K8072" t="str">
            <v>No</v>
          </cell>
          <cell r="L8072" t="str">
            <v>Last Communication Till 2001</v>
          </cell>
        </row>
        <row r="8073">
          <cell r="D8073">
            <v>8000120</v>
          </cell>
          <cell r="E8073" t="str">
            <v>D. Prabhakar Chetty</v>
          </cell>
          <cell r="F8073" t="str">
            <v>06.12.1994</v>
          </cell>
          <cell r="G8073">
            <v>27000</v>
          </cell>
          <cell r="H8073">
            <v>27000</v>
          </cell>
          <cell r="I8073">
            <v>0</v>
          </cell>
          <cell r="J8073" t="str">
            <v>I.R.M</v>
          </cell>
          <cell r="K8073" t="str">
            <v>No</v>
          </cell>
          <cell r="L8073" t="str">
            <v>Last Communication Till 2001,</v>
          </cell>
        </row>
        <row r="8074">
          <cell r="D8074">
            <v>8000121</v>
          </cell>
          <cell r="E8074" t="str">
            <v>Madan Mohan Daek</v>
          </cell>
          <cell r="F8074" t="str">
            <v>09.12.1994</v>
          </cell>
          <cell r="G8074">
            <v>27000</v>
          </cell>
          <cell r="H8074">
            <v>27000</v>
          </cell>
          <cell r="I8074">
            <v>0</v>
          </cell>
          <cell r="J8074" t="str">
            <v>I.R.M</v>
          </cell>
          <cell r="K8074" t="str">
            <v>No</v>
          </cell>
          <cell r="L8074" t="str">
            <v>As POD last communication 07</v>
          </cell>
        </row>
        <row r="8075">
          <cell r="D8075">
            <v>8000122</v>
          </cell>
          <cell r="E8075" t="str">
            <v>Kala Jyoti Process P Ltd</v>
          </cell>
          <cell r="F8075" t="str">
            <v>02.12.1994</v>
          </cell>
          <cell r="G8075">
            <v>27000</v>
          </cell>
          <cell r="H8075">
            <v>27000</v>
          </cell>
          <cell r="I8075">
            <v>0</v>
          </cell>
          <cell r="J8075" t="str">
            <v>I.R.M</v>
          </cell>
          <cell r="K8075" t="str">
            <v>No</v>
          </cell>
          <cell r="L8075" t="str">
            <v>As POD last communication 07</v>
          </cell>
        </row>
        <row r="8076">
          <cell r="D8076">
            <v>8000123</v>
          </cell>
          <cell r="E8076" t="str">
            <v>Suren K Tyagi</v>
          </cell>
          <cell r="F8076" t="str">
            <v>01.12.1994</v>
          </cell>
          <cell r="G8076">
            <v>22000</v>
          </cell>
          <cell r="H8076">
            <v>22000</v>
          </cell>
          <cell r="I8076">
            <v>0</v>
          </cell>
          <cell r="J8076" t="str">
            <v>I.R.M</v>
          </cell>
          <cell r="K8076" t="str">
            <v>No</v>
          </cell>
          <cell r="L8076" t="str">
            <v>Last Communication Till 1999</v>
          </cell>
        </row>
        <row r="8077">
          <cell r="D8077">
            <v>8000124</v>
          </cell>
          <cell r="E8077" t="str">
            <v>Pioneer Tours Ltd</v>
          </cell>
          <cell r="F8077" t="str">
            <v>10.12.1994</v>
          </cell>
          <cell r="G8077">
            <v>27000</v>
          </cell>
          <cell r="H8077">
            <v>27000</v>
          </cell>
          <cell r="I8077">
            <v>0</v>
          </cell>
          <cell r="J8077" t="str">
            <v>I.R.M</v>
          </cell>
          <cell r="K8077" t="str">
            <v>No</v>
          </cell>
          <cell r="L8077" t="str">
            <v xml:space="preserve">No Communication Till Date </v>
          </cell>
        </row>
        <row r="8078">
          <cell r="D8078">
            <v>8000125</v>
          </cell>
          <cell r="E8078" t="str">
            <v>Satrasha Raja Rao</v>
          </cell>
          <cell r="F8078" t="str">
            <v>21.12.1994</v>
          </cell>
          <cell r="G8078">
            <v>32000</v>
          </cell>
          <cell r="H8078">
            <v>32000</v>
          </cell>
          <cell r="I8078">
            <v>0</v>
          </cell>
          <cell r="J8078" t="str">
            <v>R.M</v>
          </cell>
          <cell r="K8078">
            <v>2009</v>
          </cell>
          <cell r="L8078" t="str">
            <v>Send perform invoice in last communication 11</v>
          </cell>
        </row>
        <row r="8079">
          <cell r="D8079">
            <v>8000126</v>
          </cell>
          <cell r="E8079" t="str">
            <v>Water Chem Labrotories</v>
          </cell>
          <cell r="F8079" t="str">
            <v>22.12.1994</v>
          </cell>
          <cell r="G8079">
            <v>27000</v>
          </cell>
          <cell r="H8079">
            <v>27000</v>
          </cell>
          <cell r="I8079">
            <v>0</v>
          </cell>
          <cell r="J8079" t="str">
            <v>I.R.M</v>
          </cell>
          <cell r="K8079" t="str">
            <v>No</v>
          </cell>
          <cell r="L8079" t="str">
            <v>As POD last communication 07</v>
          </cell>
        </row>
        <row r="8080">
          <cell r="D8080">
            <v>8000127</v>
          </cell>
          <cell r="E8080" t="str">
            <v>Paresh Surana</v>
          </cell>
          <cell r="F8080" t="str">
            <v>02.12.1994</v>
          </cell>
          <cell r="G8080">
            <v>32000</v>
          </cell>
          <cell r="H8080">
            <v>32000</v>
          </cell>
          <cell r="I8080">
            <v>0</v>
          </cell>
          <cell r="J8080" t="str">
            <v>I.R.M</v>
          </cell>
          <cell r="K8080" t="str">
            <v>No</v>
          </cell>
          <cell r="L8080" t="str">
            <v>last communication 00</v>
          </cell>
        </row>
        <row r="8081">
          <cell r="D8081">
            <v>8000128</v>
          </cell>
          <cell r="E8081" t="str">
            <v>K.S Reddy</v>
          </cell>
          <cell r="F8081" t="str">
            <v>15.12.1994</v>
          </cell>
          <cell r="G8081">
            <v>32000</v>
          </cell>
          <cell r="H8081">
            <v>32000</v>
          </cell>
          <cell r="I8081">
            <v>0</v>
          </cell>
          <cell r="J8081" t="str">
            <v>I.R.M</v>
          </cell>
          <cell r="K8081" t="str">
            <v>No</v>
          </cell>
          <cell r="L8081" t="str">
            <v>As POD last communication 07</v>
          </cell>
        </row>
        <row r="8082">
          <cell r="D8082">
            <v>8000129</v>
          </cell>
          <cell r="E8082" t="str">
            <v>Yogesh Ralti</v>
          </cell>
          <cell r="F8082" t="str">
            <v>30.02.1994</v>
          </cell>
          <cell r="G8082">
            <v>22000</v>
          </cell>
          <cell r="H8082">
            <v>22000</v>
          </cell>
          <cell r="I8082">
            <v>0</v>
          </cell>
          <cell r="J8082" t="str">
            <v>I.R.M</v>
          </cell>
          <cell r="K8082" t="str">
            <v>No</v>
          </cell>
          <cell r="L8082" t="str">
            <v xml:space="preserve">last communication 2008  </v>
          </cell>
        </row>
        <row r="8083">
          <cell r="D8083">
            <v>8000130</v>
          </cell>
          <cell r="E8083" t="str">
            <v>S. Chandra Reddy</v>
          </cell>
          <cell r="F8083" t="str">
            <v>24.12.1994</v>
          </cell>
          <cell r="G8083">
            <v>27000</v>
          </cell>
          <cell r="H8083">
            <v>6750</v>
          </cell>
          <cell r="I8083">
            <v>20250</v>
          </cell>
          <cell r="J8083" t="str">
            <v>Outstanding</v>
          </cell>
          <cell r="K8083" t="str">
            <v>No</v>
          </cell>
          <cell r="L8083" t="str">
            <v>No Communication Till Date (Outstanding Rs 20250/-)</v>
          </cell>
        </row>
        <row r="8084">
          <cell r="D8084">
            <v>8000131</v>
          </cell>
          <cell r="E8084" t="str">
            <v>Ranveer Singh</v>
          </cell>
          <cell r="F8084" t="str">
            <v>01.12.1994</v>
          </cell>
          <cell r="G8084">
            <v>22000</v>
          </cell>
          <cell r="H8084">
            <v>22000</v>
          </cell>
          <cell r="I8084">
            <v>0</v>
          </cell>
          <cell r="J8084" t="str">
            <v>I.R.M</v>
          </cell>
          <cell r="K8084" t="str">
            <v>No</v>
          </cell>
          <cell r="L8084" t="str">
            <v>As POD last communication 07</v>
          </cell>
        </row>
        <row r="8085">
          <cell r="D8085">
            <v>8000132</v>
          </cell>
          <cell r="E8085" t="str">
            <v>Pratap G</v>
          </cell>
          <cell r="F8085" t="str">
            <v>30.12.1994</v>
          </cell>
          <cell r="G8085">
            <v>32000</v>
          </cell>
          <cell r="H8085">
            <v>32000</v>
          </cell>
          <cell r="I8085">
            <v>0</v>
          </cell>
          <cell r="J8085" t="str">
            <v>I.R.M</v>
          </cell>
          <cell r="K8085" t="str">
            <v>No</v>
          </cell>
          <cell r="L8085" t="str">
            <v>last communication 2010</v>
          </cell>
        </row>
        <row r="8086">
          <cell r="D8086">
            <v>8000133</v>
          </cell>
          <cell r="E8086" t="str">
            <v>K. Satya Narayan Murthy</v>
          </cell>
          <cell r="F8086" t="str">
            <v>11.12.1994</v>
          </cell>
          <cell r="G8086">
            <v>22000</v>
          </cell>
          <cell r="H8086" t="str">
            <v>NIL</v>
          </cell>
          <cell r="I8086">
            <v>0</v>
          </cell>
          <cell r="J8086" t="str">
            <v>Cancelled</v>
          </cell>
          <cell r="K8086">
            <v>0</v>
          </cell>
          <cell r="L8086" t="str">
            <v>Cancelled</v>
          </cell>
        </row>
        <row r="8087">
          <cell r="D8087">
            <v>8000134</v>
          </cell>
          <cell r="E8087" t="str">
            <v>B Rajesh</v>
          </cell>
          <cell r="F8087" t="str">
            <v>13.12.1994</v>
          </cell>
          <cell r="G8087">
            <v>22000</v>
          </cell>
          <cell r="H8087" t="str">
            <v>NIL</v>
          </cell>
          <cell r="I8087">
            <v>0</v>
          </cell>
          <cell r="J8087" t="str">
            <v>Cancelled</v>
          </cell>
          <cell r="K8087">
            <v>0</v>
          </cell>
          <cell r="L8087" t="str">
            <v>Cancelled</v>
          </cell>
        </row>
        <row r="8088">
          <cell r="D8088">
            <v>8000135</v>
          </cell>
          <cell r="E8088" t="str">
            <v>Sunil Amarlal Hindiya</v>
          </cell>
          <cell r="F8088" t="str">
            <v>02.12.1994</v>
          </cell>
          <cell r="G8088">
            <v>27000</v>
          </cell>
          <cell r="H8088">
            <v>27000</v>
          </cell>
          <cell r="I8088">
            <v>0</v>
          </cell>
          <cell r="J8088" t="str">
            <v>I.R.M</v>
          </cell>
          <cell r="K8088" t="str">
            <v>No</v>
          </cell>
          <cell r="L8088" t="str">
            <v>As POD last communication 07</v>
          </cell>
        </row>
        <row r="8089">
          <cell r="D8089">
            <v>8000136</v>
          </cell>
          <cell r="E8089" t="str">
            <v>A. PV Reddy</v>
          </cell>
          <cell r="F8089" t="str">
            <v>30.12.1994</v>
          </cell>
          <cell r="G8089">
            <v>22000</v>
          </cell>
          <cell r="H8089" t="str">
            <v>NIL</v>
          </cell>
          <cell r="I8089">
            <v>0</v>
          </cell>
          <cell r="J8089" t="str">
            <v>Cancelled</v>
          </cell>
          <cell r="K8089">
            <v>0</v>
          </cell>
          <cell r="L8089" t="str">
            <v>Cancelled</v>
          </cell>
        </row>
        <row r="8090">
          <cell r="D8090">
            <v>8000137</v>
          </cell>
          <cell r="E8090" t="str">
            <v>Sambanda Murthy Janardhan</v>
          </cell>
          <cell r="F8090" t="str">
            <v>02.12.1994</v>
          </cell>
          <cell r="G8090">
            <v>32000</v>
          </cell>
          <cell r="H8090">
            <v>32000</v>
          </cell>
          <cell r="I8090">
            <v>0</v>
          </cell>
          <cell r="J8090" t="str">
            <v>I.R.M</v>
          </cell>
          <cell r="K8090" t="str">
            <v>No</v>
          </cell>
          <cell r="L8090" t="str">
            <v>As POD last communication 07</v>
          </cell>
        </row>
        <row r="8091">
          <cell r="D8091">
            <v>8000138</v>
          </cell>
          <cell r="E8091" t="str">
            <v>S.B Charyula</v>
          </cell>
          <cell r="F8091" t="str">
            <v>20.01.1994</v>
          </cell>
          <cell r="G8091">
            <v>22000</v>
          </cell>
          <cell r="H8091" t="str">
            <v>NIL</v>
          </cell>
          <cell r="I8091">
            <v>0</v>
          </cell>
          <cell r="J8091" t="str">
            <v>Cancelled</v>
          </cell>
          <cell r="K8091">
            <v>0</v>
          </cell>
          <cell r="L8091" t="str">
            <v>Cancelled</v>
          </cell>
        </row>
        <row r="8092">
          <cell r="D8092">
            <v>8000139</v>
          </cell>
          <cell r="E8092" t="str">
            <v>Mahendra Chand Bhandani</v>
          </cell>
          <cell r="F8092" t="str">
            <v>08.01.1995</v>
          </cell>
          <cell r="G8092">
            <v>27000</v>
          </cell>
          <cell r="H8092">
            <v>27000</v>
          </cell>
          <cell r="I8092">
            <v>0</v>
          </cell>
          <cell r="J8092" t="str">
            <v>I.R.M</v>
          </cell>
          <cell r="K8092" t="str">
            <v>No</v>
          </cell>
          <cell r="L8092" t="str">
            <v>As POD last communication 07</v>
          </cell>
        </row>
        <row r="8093">
          <cell r="D8093">
            <v>8000140</v>
          </cell>
          <cell r="E8093" t="str">
            <v>Ramal Chand Bhadani</v>
          </cell>
          <cell r="F8093" t="str">
            <v>08.01.1995</v>
          </cell>
          <cell r="G8093">
            <v>27000</v>
          </cell>
          <cell r="H8093">
            <v>27000</v>
          </cell>
          <cell r="I8093">
            <v>0</v>
          </cell>
          <cell r="J8093" t="str">
            <v>I.R.M</v>
          </cell>
          <cell r="K8093" t="str">
            <v>No</v>
          </cell>
          <cell r="L8093" t="str">
            <v>As POD last communication 07</v>
          </cell>
        </row>
        <row r="8094">
          <cell r="D8094">
            <v>8000141</v>
          </cell>
          <cell r="E8094" t="str">
            <v>Ashobham Babu</v>
          </cell>
          <cell r="F8094" t="str">
            <v>30.01.1995</v>
          </cell>
          <cell r="G8094">
            <v>32000</v>
          </cell>
          <cell r="H8094">
            <v>32000</v>
          </cell>
          <cell r="I8094">
            <v>0</v>
          </cell>
          <cell r="J8094" t="str">
            <v>I.R.M</v>
          </cell>
          <cell r="K8094" t="str">
            <v>No</v>
          </cell>
          <cell r="L8094" t="str">
            <v>no communication till date</v>
          </cell>
        </row>
        <row r="8095">
          <cell r="D8095">
            <v>8000142</v>
          </cell>
          <cell r="E8095" t="str">
            <v>Nilesh Kumar Jain</v>
          </cell>
          <cell r="F8095" t="str">
            <v>27.01.1995</v>
          </cell>
          <cell r="G8095">
            <v>27000</v>
          </cell>
          <cell r="H8095">
            <v>27000</v>
          </cell>
          <cell r="I8095">
            <v>0</v>
          </cell>
          <cell r="J8095" t="str">
            <v>I.R.M</v>
          </cell>
          <cell r="K8095" t="str">
            <v>No</v>
          </cell>
          <cell r="L8095" t="str">
            <v>last communication 06</v>
          </cell>
        </row>
        <row r="8096">
          <cell r="D8096">
            <v>8000143</v>
          </cell>
          <cell r="E8096" t="str">
            <v>Manmohan Mulchand Khemani</v>
          </cell>
          <cell r="F8096" t="str">
            <v>20.01.1995</v>
          </cell>
          <cell r="G8096">
            <v>27000</v>
          </cell>
          <cell r="H8096">
            <v>27000</v>
          </cell>
          <cell r="I8096">
            <v>0</v>
          </cell>
          <cell r="J8096" t="str">
            <v>I.R.M</v>
          </cell>
          <cell r="K8096" t="str">
            <v>No</v>
          </cell>
          <cell r="L8096" t="str">
            <v>As POD last communication 07</v>
          </cell>
        </row>
        <row r="8097">
          <cell r="D8097">
            <v>8000144</v>
          </cell>
          <cell r="E8097" t="str">
            <v>M Sathya Narayan</v>
          </cell>
          <cell r="F8097" t="str">
            <v>02.01.1994</v>
          </cell>
          <cell r="G8097">
            <v>27000</v>
          </cell>
          <cell r="H8097">
            <v>27000</v>
          </cell>
          <cell r="I8097">
            <v>0</v>
          </cell>
          <cell r="J8097" t="str">
            <v>I.R.M</v>
          </cell>
          <cell r="K8097" t="str">
            <v>No</v>
          </cell>
          <cell r="L8097" t="str">
            <v>As POD last communication 07</v>
          </cell>
        </row>
        <row r="8098">
          <cell r="D8098">
            <v>8000145</v>
          </cell>
          <cell r="E8098" t="str">
            <v>D.M Shridhar</v>
          </cell>
          <cell r="F8098" t="str">
            <v>31.01.1995</v>
          </cell>
          <cell r="G8098">
            <v>22000</v>
          </cell>
          <cell r="H8098">
            <v>22000</v>
          </cell>
          <cell r="I8098">
            <v>0</v>
          </cell>
          <cell r="J8098" t="str">
            <v>I.R.M</v>
          </cell>
          <cell r="K8098" t="str">
            <v>No</v>
          </cell>
          <cell r="L8098" t="str">
            <v>no communication till date</v>
          </cell>
        </row>
        <row r="8099">
          <cell r="D8099">
            <v>8000146</v>
          </cell>
          <cell r="E8099" t="str">
            <v xml:space="preserve">GR Venugopal </v>
          </cell>
          <cell r="F8099" t="str">
            <v>28.01.1995</v>
          </cell>
          <cell r="G8099">
            <v>27000</v>
          </cell>
          <cell r="H8099">
            <v>27000</v>
          </cell>
          <cell r="I8099">
            <v>0</v>
          </cell>
          <cell r="J8099" t="str">
            <v>I.R.M</v>
          </cell>
          <cell r="K8099" t="str">
            <v>No</v>
          </cell>
          <cell r="L8099" t="str">
            <v>last communication 08</v>
          </cell>
        </row>
        <row r="8100">
          <cell r="D8100">
            <v>8000147</v>
          </cell>
          <cell r="E8100" t="str">
            <v>G Ram Babu</v>
          </cell>
          <cell r="F8100" t="str">
            <v>10.01.1995</v>
          </cell>
          <cell r="G8100">
            <v>22000</v>
          </cell>
          <cell r="H8100">
            <v>22000</v>
          </cell>
          <cell r="I8100">
            <v>0</v>
          </cell>
          <cell r="J8100" t="str">
            <v>I.R.M</v>
          </cell>
          <cell r="K8100" t="str">
            <v>No</v>
          </cell>
          <cell r="L8100" t="str">
            <v>As POD last communication 07</v>
          </cell>
        </row>
        <row r="8101">
          <cell r="D8101">
            <v>8000148</v>
          </cell>
          <cell r="E8101" t="str">
            <v>Y Rama Rao</v>
          </cell>
          <cell r="F8101" t="str">
            <v>31.01.1995</v>
          </cell>
          <cell r="G8101">
            <v>32000</v>
          </cell>
          <cell r="H8101">
            <v>32000</v>
          </cell>
          <cell r="I8101">
            <v>0</v>
          </cell>
          <cell r="J8101" t="str">
            <v>I.R.M</v>
          </cell>
          <cell r="K8101" t="str">
            <v>No</v>
          </cell>
          <cell r="L8101" t="str">
            <v>As POD last communication 07</v>
          </cell>
        </row>
        <row r="8102">
          <cell r="D8102">
            <v>8000149</v>
          </cell>
          <cell r="E8102" t="str">
            <v>Prabha Kar M</v>
          </cell>
          <cell r="F8102" t="str">
            <v>20.01.1995</v>
          </cell>
          <cell r="G8102">
            <v>27000</v>
          </cell>
          <cell r="H8102">
            <v>27000</v>
          </cell>
          <cell r="I8102">
            <v>0</v>
          </cell>
          <cell r="J8102" t="str">
            <v>I.R.M</v>
          </cell>
          <cell r="K8102" t="str">
            <v>No</v>
          </cell>
          <cell r="L8102" t="str">
            <v>As POD last communication 07</v>
          </cell>
        </row>
        <row r="8103">
          <cell r="D8103">
            <v>8000150</v>
          </cell>
          <cell r="E8103" t="str">
            <v xml:space="preserve">K.S.S Varaprasad </v>
          </cell>
          <cell r="F8103" t="str">
            <v>11.01.1995</v>
          </cell>
          <cell r="G8103">
            <v>22000</v>
          </cell>
          <cell r="H8103" t="str">
            <v>NIL</v>
          </cell>
          <cell r="I8103">
            <v>0</v>
          </cell>
          <cell r="J8103" t="str">
            <v>Cancelled</v>
          </cell>
          <cell r="K8103">
            <v>0</v>
          </cell>
          <cell r="L8103" t="str">
            <v>Cancelled</v>
          </cell>
        </row>
        <row r="8104">
          <cell r="D8104">
            <v>8000151</v>
          </cell>
          <cell r="E8104" t="str">
            <v>T.R Ramesh</v>
          </cell>
          <cell r="F8104" t="str">
            <v>01.11.1995</v>
          </cell>
          <cell r="G8104">
            <v>22000</v>
          </cell>
          <cell r="H8104">
            <v>22000</v>
          </cell>
          <cell r="I8104">
            <v>0</v>
          </cell>
          <cell r="J8104" t="str">
            <v>I.R.M</v>
          </cell>
          <cell r="K8104" t="str">
            <v>No</v>
          </cell>
          <cell r="L8104" t="str">
            <v>As POD last communication 07</v>
          </cell>
        </row>
        <row r="8105">
          <cell r="D8105">
            <v>8000153</v>
          </cell>
          <cell r="E8105" t="str">
            <v>Rajendra Jain</v>
          </cell>
          <cell r="F8105" t="str">
            <v>10.02.1995</v>
          </cell>
          <cell r="G8105">
            <v>22000</v>
          </cell>
          <cell r="H8105">
            <v>5500</v>
          </cell>
          <cell r="I8105">
            <v>16500</v>
          </cell>
          <cell r="J8105" t="str">
            <v>Outstanding</v>
          </cell>
          <cell r="K8105" t="str">
            <v>No</v>
          </cell>
          <cell r="L8105" t="str">
            <v>As POD Last Communication Till 2007 (Outstanding Rs 16500/-)</v>
          </cell>
        </row>
        <row r="8106">
          <cell r="D8106">
            <v>8000154</v>
          </cell>
          <cell r="E8106" t="str">
            <v>M Bhaveshwari</v>
          </cell>
          <cell r="F8106" t="str">
            <v>13.02.1995</v>
          </cell>
          <cell r="G8106">
            <v>22000</v>
          </cell>
          <cell r="H8106">
            <v>22000</v>
          </cell>
          <cell r="I8106">
            <v>0</v>
          </cell>
          <cell r="J8106" t="str">
            <v>I.R.M</v>
          </cell>
          <cell r="K8106" t="str">
            <v>No</v>
          </cell>
          <cell r="L8106" t="str">
            <v>no communication till date</v>
          </cell>
        </row>
        <row r="8107">
          <cell r="D8107">
            <v>8000155</v>
          </cell>
          <cell r="E8107" t="str">
            <v>Kovuru Lakshmi Ramana Murthur</v>
          </cell>
          <cell r="F8107" t="str">
            <v>02.02.1995</v>
          </cell>
          <cell r="G8107">
            <v>22000</v>
          </cell>
          <cell r="H8107" t="str">
            <v>NIL</v>
          </cell>
          <cell r="I8107">
            <v>0</v>
          </cell>
          <cell r="J8107" t="str">
            <v>Cancelled</v>
          </cell>
          <cell r="K8107">
            <v>0</v>
          </cell>
          <cell r="L8107" t="str">
            <v>Cancelled</v>
          </cell>
        </row>
        <row r="8108">
          <cell r="D8108">
            <v>8000156</v>
          </cell>
          <cell r="E8108" t="str">
            <v>Suresh Kothari</v>
          </cell>
          <cell r="F8108" t="str">
            <v>22.02.1995</v>
          </cell>
          <cell r="G8108">
            <v>27000</v>
          </cell>
          <cell r="H8108">
            <v>27000</v>
          </cell>
          <cell r="I8108">
            <v>0</v>
          </cell>
          <cell r="J8108" t="str">
            <v>I.R.M</v>
          </cell>
          <cell r="K8108" t="str">
            <v>No</v>
          </cell>
          <cell r="L8108" t="str">
            <v>As POD last communication 07</v>
          </cell>
        </row>
        <row r="8109">
          <cell r="D8109">
            <v>8000157</v>
          </cell>
          <cell r="E8109" t="str">
            <v>Pradeep Agarwal</v>
          </cell>
          <cell r="F8109" t="str">
            <v>23.02.1995</v>
          </cell>
          <cell r="G8109">
            <v>32000</v>
          </cell>
          <cell r="H8109">
            <v>32000</v>
          </cell>
          <cell r="I8109">
            <v>0</v>
          </cell>
          <cell r="J8109" t="str">
            <v>I.R.M</v>
          </cell>
          <cell r="K8109" t="str">
            <v>No</v>
          </cell>
          <cell r="L8109" t="str">
            <v>As POD last communication 07</v>
          </cell>
        </row>
        <row r="8110">
          <cell r="D8110">
            <v>8000158</v>
          </cell>
          <cell r="E8110" t="str">
            <v>K. Divakara Rao</v>
          </cell>
          <cell r="F8110" t="str">
            <v>16.02.1995</v>
          </cell>
          <cell r="G8110">
            <v>27000</v>
          </cell>
          <cell r="H8110" t="str">
            <v>NIL</v>
          </cell>
          <cell r="I8110">
            <v>0</v>
          </cell>
          <cell r="J8110" t="str">
            <v>Cancelled</v>
          </cell>
          <cell r="K8110">
            <v>0</v>
          </cell>
          <cell r="L8110" t="str">
            <v>Cancelled</v>
          </cell>
        </row>
        <row r="8111">
          <cell r="D8111">
            <v>8000160</v>
          </cell>
          <cell r="E8111" t="str">
            <v>E Ranti Ramesh</v>
          </cell>
          <cell r="F8111" t="str">
            <v>12.02.1995</v>
          </cell>
          <cell r="G8111">
            <v>32000</v>
          </cell>
          <cell r="H8111" t="str">
            <v>NIL</v>
          </cell>
          <cell r="I8111">
            <v>0</v>
          </cell>
          <cell r="J8111" t="str">
            <v>Cancelled</v>
          </cell>
          <cell r="K8111">
            <v>0</v>
          </cell>
          <cell r="L8111" t="str">
            <v>Cancelled</v>
          </cell>
        </row>
        <row r="8112">
          <cell r="D8112">
            <v>8000161</v>
          </cell>
          <cell r="E8112" t="str">
            <v>Seeakurthi Venu Gopal</v>
          </cell>
          <cell r="F8112" t="str">
            <v>25.02.1995</v>
          </cell>
          <cell r="G8112">
            <v>27000</v>
          </cell>
          <cell r="H8112" t="str">
            <v>NIL</v>
          </cell>
          <cell r="I8112">
            <v>0</v>
          </cell>
          <cell r="J8112" t="str">
            <v>Cancelled</v>
          </cell>
          <cell r="K8112">
            <v>0</v>
          </cell>
          <cell r="L8112" t="str">
            <v>Cancelled</v>
          </cell>
        </row>
        <row r="8113">
          <cell r="D8113">
            <v>8000162</v>
          </cell>
          <cell r="E8113" t="str">
            <v>P. Rama Raju</v>
          </cell>
          <cell r="F8113" t="str">
            <v>25.02.1995</v>
          </cell>
          <cell r="G8113">
            <v>32000</v>
          </cell>
          <cell r="H8113">
            <v>24200</v>
          </cell>
          <cell r="I8113">
            <v>7800</v>
          </cell>
          <cell r="J8113" t="str">
            <v>Outstanding</v>
          </cell>
          <cell r="K8113" t="str">
            <v>No</v>
          </cell>
          <cell r="L8113" t="str">
            <v>As POD Last Communication Till 2007 (Outstanding Rs 7800/-)</v>
          </cell>
        </row>
        <row r="8114">
          <cell r="D8114">
            <v>8000163</v>
          </cell>
          <cell r="E8114" t="str">
            <v>Ajay Kumar</v>
          </cell>
          <cell r="F8114" t="str">
            <v>25.02.1995</v>
          </cell>
          <cell r="G8114">
            <v>22000</v>
          </cell>
          <cell r="H8114">
            <v>22000</v>
          </cell>
          <cell r="I8114">
            <v>0</v>
          </cell>
          <cell r="J8114" t="str">
            <v>R.M</v>
          </cell>
          <cell r="K8114">
            <v>2007</v>
          </cell>
          <cell r="L8114" t="str">
            <v>As POD last communication 07</v>
          </cell>
        </row>
        <row r="8115">
          <cell r="D8115">
            <v>8000164</v>
          </cell>
          <cell r="E8115" t="str">
            <v>Optical Palace</v>
          </cell>
          <cell r="F8115" t="str">
            <v>02.02.1995</v>
          </cell>
          <cell r="G8115">
            <v>32000</v>
          </cell>
          <cell r="H8115">
            <v>32000</v>
          </cell>
          <cell r="I8115">
            <v>0</v>
          </cell>
          <cell r="J8115" t="str">
            <v>I.R.M</v>
          </cell>
          <cell r="K8115" t="str">
            <v>No</v>
          </cell>
          <cell r="L8115" t="str">
            <v>As POD last communication 07</v>
          </cell>
        </row>
        <row r="8116">
          <cell r="D8116">
            <v>8000165</v>
          </cell>
          <cell r="E8116" t="str">
            <v>Bijay Finanance &amp; Investment Pvt Ltd</v>
          </cell>
          <cell r="F8116" t="str">
            <v>22.02.1995</v>
          </cell>
          <cell r="G8116">
            <v>27000</v>
          </cell>
          <cell r="H8116">
            <v>27000</v>
          </cell>
          <cell r="I8116">
            <v>0</v>
          </cell>
          <cell r="J8116" t="str">
            <v>I.R.M</v>
          </cell>
          <cell r="K8116" t="str">
            <v>No</v>
          </cell>
          <cell r="L8116" t="str">
            <v>As POD last communication 07</v>
          </cell>
        </row>
        <row r="8117">
          <cell r="D8117">
            <v>8000166</v>
          </cell>
          <cell r="E8117" t="str">
            <v>Sunita Mahata</v>
          </cell>
          <cell r="F8117" t="str">
            <v>09.03.1995</v>
          </cell>
          <cell r="G8117">
            <v>27000</v>
          </cell>
          <cell r="H8117" t="str">
            <v>NIL</v>
          </cell>
          <cell r="I8117">
            <v>0</v>
          </cell>
          <cell r="J8117" t="str">
            <v>Cancelled</v>
          </cell>
          <cell r="K8117">
            <v>0</v>
          </cell>
          <cell r="L8117" t="str">
            <v>Cancelled</v>
          </cell>
        </row>
        <row r="8118">
          <cell r="D8118">
            <v>8000168</v>
          </cell>
          <cell r="E8118" t="str">
            <v>P Aruna</v>
          </cell>
          <cell r="F8118" t="str">
            <v>15.03.1995</v>
          </cell>
          <cell r="G8118">
            <v>27000</v>
          </cell>
          <cell r="H8118">
            <v>27000</v>
          </cell>
          <cell r="I8118">
            <v>0</v>
          </cell>
          <cell r="J8118" t="str">
            <v>I.R.M</v>
          </cell>
          <cell r="K8118" t="str">
            <v>No</v>
          </cell>
          <cell r="L8118" t="str">
            <v>no communication till date</v>
          </cell>
        </row>
        <row r="8119">
          <cell r="D8119">
            <v>8000169</v>
          </cell>
          <cell r="E8119" t="str">
            <v>Mahavir Prashad</v>
          </cell>
          <cell r="F8119" t="str">
            <v>20.03.1995</v>
          </cell>
          <cell r="G8119">
            <v>27000</v>
          </cell>
          <cell r="H8119">
            <v>27000</v>
          </cell>
          <cell r="I8119">
            <v>0</v>
          </cell>
          <cell r="J8119" t="str">
            <v>I.R.M</v>
          </cell>
          <cell r="K8119" t="str">
            <v>No</v>
          </cell>
          <cell r="L8119" t="str">
            <v>As POD last communication 07</v>
          </cell>
        </row>
        <row r="8120">
          <cell r="D8120">
            <v>8000170</v>
          </cell>
          <cell r="E8120" t="str">
            <v>P. Sadananad Reddy</v>
          </cell>
          <cell r="F8120" t="str">
            <v>15.03.1995</v>
          </cell>
          <cell r="G8120">
            <v>27000</v>
          </cell>
          <cell r="H8120">
            <v>27000</v>
          </cell>
          <cell r="I8120">
            <v>0</v>
          </cell>
          <cell r="J8120" t="str">
            <v>I.R.M</v>
          </cell>
          <cell r="K8120" t="str">
            <v>No</v>
          </cell>
          <cell r="L8120" t="str">
            <v>no communication till date</v>
          </cell>
        </row>
        <row r="8121">
          <cell r="D8121">
            <v>8000172</v>
          </cell>
          <cell r="E8121" t="str">
            <v>A.Tilak.Chanderapal</v>
          </cell>
          <cell r="F8121" t="str">
            <v>22.03.1995</v>
          </cell>
          <cell r="G8121">
            <v>22000</v>
          </cell>
          <cell r="H8121">
            <v>22000</v>
          </cell>
          <cell r="I8121">
            <v>0</v>
          </cell>
          <cell r="J8121" t="str">
            <v>I.R.M</v>
          </cell>
          <cell r="K8121" t="str">
            <v>No</v>
          </cell>
          <cell r="L8121" t="str">
            <v>As POD last communication 07</v>
          </cell>
        </row>
        <row r="8122">
          <cell r="D8122">
            <v>8000178</v>
          </cell>
          <cell r="E8122" t="str">
            <v>Paramuk Stamping Pvt Ltd</v>
          </cell>
          <cell r="F8122" t="str">
            <v>18.03.1995</v>
          </cell>
          <cell r="G8122">
            <v>22000</v>
          </cell>
          <cell r="H8122">
            <v>13200</v>
          </cell>
          <cell r="I8122">
            <v>8800</v>
          </cell>
          <cell r="J8122" t="str">
            <v>Outstanding</v>
          </cell>
          <cell r="K8122" t="str">
            <v>No</v>
          </cell>
          <cell r="L8122" t="str">
            <v>No Communication Till Date (Outstanding Rs 13200/-)</v>
          </cell>
        </row>
        <row r="8123">
          <cell r="D8123">
            <v>8000179</v>
          </cell>
          <cell r="E8123" t="str">
            <v>P Rama Raju</v>
          </cell>
          <cell r="F8123" t="str">
            <v>15.03.1995</v>
          </cell>
          <cell r="G8123">
            <v>32000</v>
          </cell>
          <cell r="H8123" t="str">
            <v>NIL</v>
          </cell>
          <cell r="I8123">
            <v>0</v>
          </cell>
          <cell r="J8123" t="str">
            <v>Cancelled</v>
          </cell>
          <cell r="K8123">
            <v>0</v>
          </cell>
          <cell r="L8123" t="str">
            <v>Cancelled</v>
          </cell>
        </row>
        <row r="8124">
          <cell r="D8124">
            <v>8000180</v>
          </cell>
          <cell r="E8124" t="str">
            <v>S Lavanaya</v>
          </cell>
          <cell r="F8124" t="str">
            <v>30.03.1995</v>
          </cell>
          <cell r="G8124">
            <v>32000</v>
          </cell>
          <cell r="H8124">
            <v>32000</v>
          </cell>
          <cell r="I8124">
            <v>0</v>
          </cell>
          <cell r="J8124" t="str">
            <v>I.R.M</v>
          </cell>
          <cell r="K8124" t="str">
            <v>No</v>
          </cell>
          <cell r="L8124" t="str">
            <v>telephonic reply by mail with all dues details in 2015</v>
          </cell>
        </row>
        <row r="8125">
          <cell r="D8125">
            <v>8000181</v>
          </cell>
          <cell r="E8125" t="str">
            <v>Sardar Dharnath Singh</v>
          </cell>
          <cell r="F8125" t="str">
            <v>15.03.1995</v>
          </cell>
          <cell r="G8125">
            <v>32000</v>
          </cell>
          <cell r="H8125">
            <v>32000</v>
          </cell>
          <cell r="I8125">
            <v>0</v>
          </cell>
          <cell r="J8125" t="str">
            <v>I.R.M</v>
          </cell>
          <cell r="K8125" t="str">
            <v>No</v>
          </cell>
          <cell r="L8125" t="str">
            <v>As POD last communication 07</v>
          </cell>
        </row>
        <row r="8126">
          <cell r="D8126">
            <v>8000182</v>
          </cell>
          <cell r="E8126" t="str">
            <v>Ramesh Eranti</v>
          </cell>
          <cell r="F8126" t="str">
            <v>30.03.1995</v>
          </cell>
          <cell r="G8126">
            <v>32000</v>
          </cell>
          <cell r="H8126">
            <v>0</v>
          </cell>
          <cell r="I8126">
            <v>0</v>
          </cell>
          <cell r="J8126" t="str">
            <v>Lucky winner</v>
          </cell>
          <cell r="K8126" t="str">
            <v>No</v>
          </cell>
          <cell r="L8126" t="str">
            <v>As POD last communication 07</v>
          </cell>
        </row>
        <row r="8127">
          <cell r="D8127">
            <v>8000183</v>
          </cell>
          <cell r="E8127" t="str">
            <v>B.K Hegde</v>
          </cell>
          <cell r="F8127" t="str">
            <v>07.09.1995</v>
          </cell>
          <cell r="G8127">
            <v>27000</v>
          </cell>
          <cell r="H8127" t="str">
            <v>NIL</v>
          </cell>
          <cell r="I8127">
            <v>0</v>
          </cell>
          <cell r="J8127" t="str">
            <v>Cancelled</v>
          </cell>
          <cell r="K8127">
            <v>0</v>
          </cell>
          <cell r="L8127" t="str">
            <v>Cancelled</v>
          </cell>
        </row>
        <row r="8128">
          <cell r="D8128">
            <v>8000184</v>
          </cell>
          <cell r="E8128" t="str">
            <v>Sardar Bimal Singh</v>
          </cell>
          <cell r="F8128" t="str">
            <v>15.03.1995</v>
          </cell>
          <cell r="G8128">
            <v>32000</v>
          </cell>
          <cell r="H8128">
            <v>32000</v>
          </cell>
          <cell r="I8128">
            <v>0</v>
          </cell>
          <cell r="J8128" t="str">
            <v>I.R.M</v>
          </cell>
          <cell r="K8128" t="str">
            <v>No</v>
          </cell>
          <cell r="L8128" t="str">
            <v>no communication till date</v>
          </cell>
        </row>
        <row r="8129">
          <cell r="D8129">
            <v>8000185</v>
          </cell>
          <cell r="E8129" t="str">
            <v>H.N.N Prasad</v>
          </cell>
          <cell r="F8129" t="str">
            <v>30.03.1995</v>
          </cell>
          <cell r="G8129">
            <v>22000</v>
          </cell>
          <cell r="H8129" t="str">
            <v>NIL</v>
          </cell>
          <cell r="I8129">
            <v>0</v>
          </cell>
          <cell r="J8129" t="str">
            <v>Cancelled</v>
          </cell>
          <cell r="K8129">
            <v>0</v>
          </cell>
          <cell r="L8129" t="str">
            <v>Cancelled</v>
          </cell>
        </row>
        <row r="8130">
          <cell r="D8130">
            <v>8000186</v>
          </cell>
          <cell r="E8130" t="str">
            <v>Sivan Pvt Ltd</v>
          </cell>
          <cell r="F8130" t="str">
            <v>30.03.1995</v>
          </cell>
          <cell r="G8130">
            <v>27000</v>
          </cell>
          <cell r="H8130" t="str">
            <v>NIL</v>
          </cell>
          <cell r="I8130">
            <v>0</v>
          </cell>
          <cell r="J8130" t="str">
            <v>Cancelled</v>
          </cell>
          <cell r="K8130">
            <v>0</v>
          </cell>
          <cell r="L8130" t="str">
            <v>Cancelled</v>
          </cell>
        </row>
        <row r="8131">
          <cell r="D8131">
            <v>13000013</v>
          </cell>
          <cell r="E8131" t="str">
            <v>Mahendra K Bada</v>
          </cell>
          <cell r="F8131" t="str">
            <v>20.09.1994</v>
          </cell>
          <cell r="G8131">
            <v>27000</v>
          </cell>
          <cell r="H8131">
            <v>27000</v>
          </cell>
          <cell r="I8131">
            <v>0</v>
          </cell>
          <cell r="J8131" t="str">
            <v>I.R.M</v>
          </cell>
          <cell r="K8131" t="str">
            <v>No</v>
          </cell>
          <cell r="L8131" t="str">
            <v>As POD last communication 07</v>
          </cell>
        </row>
        <row r="8132">
          <cell r="D8132">
            <v>13000014</v>
          </cell>
          <cell r="E8132" t="str">
            <v xml:space="preserve">Jeth Mal </v>
          </cell>
          <cell r="F8132" t="str">
            <v>20.09.1994</v>
          </cell>
          <cell r="G8132">
            <v>32000</v>
          </cell>
          <cell r="H8132">
            <v>32000</v>
          </cell>
          <cell r="I8132">
            <v>0</v>
          </cell>
          <cell r="J8132" t="str">
            <v>I.R.M</v>
          </cell>
          <cell r="K8132" t="str">
            <v>No</v>
          </cell>
          <cell r="L8132" t="str">
            <v>Last letter communication 09</v>
          </cell>
        </row>
        <row r="8133">
          <cell r="D8133">
            <v>13000017</v>
          </cell>
          <cell r="E8133" t="str">
            <v>Mayur Linen &amp; Chemicals P Ltd</v>
          </cell>
          <cell r="F8133" t="str">
            <v>01.10.1994</v>
          </cell>
          <cell r="G8133">
            <v>32000</v>
          </cell>
          <cell r="H8133" t="str">
            <v>NIL</v>
          </cell>
          <cell r="I8133">
            <v>0</v>
          </cell>
          <cell r="J8133" t="str">
            <v>Cancelled</v>
          </cell>
          <cell r="K8133">
            <v>0</v>
          </cell>
          <cell r="L8133" t="str">
            <v>Cancelled</v>
          </cell>
        </row>
        <row r="8134">
          <cell r="D8134">
            <v>13000018</v>
          </cell>
          <cell r="E8134" t="str">
            <v>Maninsh Sand</v>
          </cell>
          <cell r="F8134" t="str">
            <v>10.10.1994</v>
          </cell>
          <cell r="G8134">
            <v>22000</v>
          </cell>
          <cell r="H8134">
            <v>22000</v>
          </cell>
          <cell r="I8134">
            <v>0</v>
          </cell>
          <cell r="J8134" t="str">
            <v>I.R.M</v>
          </cell>
          <cell r="K8134" t="str">
            <v>No</v>
          </cell>
          <cell r="L8134" t="str">
            <v>no communication till date</v>
          </cell>
        </row>
        <row r="8135">
          <cell r="D8135">
            <v>13000019</v>
          </cell>
          <cell r="E8135" t="str">
            <v>Manmohan Purohit</v>
          </cell>
          <cell r="F8135" t="str">
            <v>08.10.1994</v>
          </cell>
          <cell r="G8135">
            <v>27000</v>
          </cell>
          <cell r="H8135">
            <v>27000</v>
          </cell>
          <cell r="I8135">
            <v>0</v>
          </cell>
          <cell r="J8135" t="str">
            <v>I.R.M</v>
          </cell>
          <cell r="K8135" t="str">
            <v>No</v>
          </cell>
          <cell r="L8135" t="str">
            <v>As POD last communication 07</v>
          </cell>
        </row>
        <row r="8136">
          <cell r="D8136">
            <v>13000024</v>
          </cell>
          <cell r="E8136" t="str">
            <v>Dinesh Sharma</v>
          </cell>
          <cell r="F8136" t="str">
            <v>22.10.1994</v>
          </cell>
          <cell r="G8136">
            <v>27000</v>
          </cell>
          <cell r="H8136">
            <v>8100</v>
          </cell>
          <cell r="I8136">
            <v>18900</v>
          </cell>
          <cell r="J8136" t="str">
            <v>Outstanding</v>
          </cell>
          <cell r="K8136" t="str">
            <v>No</v>
          </cell>
          <cell r="L8136" t="str">
            <v>No Communication Till Date (Outstanding Rs 18900/-)</v>
          </cell>
        </row>
        <row r="8137">
          <cell r="D8137">
            <v>13000037</v>
          </cell>
          <cell r="E8137" t="str">
            <v>Sanjay Jain</v>
          </cell>
          <cell r="F8137" t="str">
            <v>21.10.1994</v>
          </cell>
          <cell r="G8137">
            <v>22000</v>
          </cell>
          <cell r="H8137">
            <v>22000</v>
          </cell>
          <cell r="I8137">
            <v>0</v>
          </cell>
          <cell r="J8137" t="str">
            <v>Cancelled</v>
          </cell>
          <cell r="K8137">
            <v>2015</v>
          </cell>
          <cell r="L8137" t="str">
            <v>Cancelled on 27.07.2022</v>
          </cell>
        </row>
        <row r="8138">
          <cell r="D8138">
            <v>13000038</v>
          </cell>
          <cell r="E8138" t="str">
            <v>P.I Medical</v>
          </cell>
          <cell r="F8138" t="str">
            <v>26.10.1994</v>
          </cell>
          <cell r="G8138">
            <v>22000</v>
          </cell>
          <cell r="H8138" t="str">
            <v>NIL</v>
          </cell>
          <cell r="I8138">
            <v>0</v>
          </cell>
          <cell r="J8138" t="str">
            <v>Cancelled</v>
          </cell>
          <cell r="K8138">
            <v>0</v>
          </cell>
          <cell r="L8138" t="str">
            <v>Cancelled</v>
          </cell>
        </row>
        <row r="8139">
          <cell r="D8139">
            <v>13000041</v>
          </cell>
          <cell r="E8139" t="str">
            <v>Aman Gupta</v>
          </cell>
          <cell r="F8139" t="str">
            <v>10.01.1994</v>
          </cell>
          <cell r="G8139">
            <v>27000</v>
          </cell>
          <cell r="H8139">
            <v>25650</v>
          </cell>
          <cell r="I8139">
            <v>0</v>
          </cell>
          <cell r="J8139" t="str">
            <v>I.R.M</v>
          </cell>
          <cell r="K8139" t="str">
            <v>No</v>
          </cell>
          <cell r="L8139" t="str">
            <v>As POD last communication 07</v>
          </cell>
        </row>
        <row r="8140">
          <cell r="D8140">
            <v>13000044</v>
          </cell>
          <cell r="E8140" t="str">
            <v>Nawal Kishore Daga</v>
          </cell>
          <cell r="F8140" t="str">
            <v>30.12.1994</v>
          </cell>
          <cell r="G8140">
            <v>22000</v>
          </cell>
          <cell r="H8140">
            <v>20900</v>
          </cell>
          <cell r="I8140">
            <v>0</v>
          </cell>
          <cell r="J8140" t="str">
            <v>I.R.M</v>
          </cell>
          <cell r="K8140" t="str">
            <v>No</v>
          </cell>
          <cell r="L8140" t="str">
            <v xml:space="preserve"> last communication 07</v>
          </cell>
        </row>
        <row r="8141">
          <cell r="D8141">
            <v>13000045</v>
          </cell>
          <cell r="E8141" t="str">
            <v>Ajay Roungata</v>
          </cell>
          <cell r="F8141" t="str">
            <v>29.12.1994</v>
          </cell>
          <cell r="G8141">
            <v>22000</v>
          </cell>
          <cell r="H8141">
            <v>22000</v>
          </cell>
          <cell r="I8141">
            <v>0</v>
          </cell>
          <cell r="J8141" t="str">
            <v>I.R.M</v>
          </cell>
          <cell r="K8141" t="str">
            <v>No</v>
          </cell>
          <cell r="L8141" t="str">
            <v>last communication 01</v>
          </cell>
        </row>
        <row r="8142">
          <cell r="D8142">
            <v>13000046</v>
          </cell>
          <cell r="E8142" t="str">
            <v>L.C Dhokha</v>
          </cell>
          <cell r="F8142" t="str">
            <v>03.12.1994</v>
          </cell>
          <cell r="G8142">
            <v>22000</v>
          </cell>
          <cell r="H8142">
            <v>22000</v>
          </cell>
          <cell r="I8142">
            <v>0</v>
          </cell>
          <cell r="J8142" t="str">
            <v>I.R.M</v>
          </cell>
          <cell r="K8142" t="str">
            <v>No</v>
          </cell>
          <cell r="L8142" t="str">
            <v>last communication 01...total 4 membership of Dri:- 13000046, 030004367 (TPT), 030004284 (Mus) and 030004382 (Man)</v>
          </cell>
        </row>
        <row r="8143">
          <cell r="D8143">
            <v>13000047</v>
          </cell>
          <cell r="E8143" t="str">
            <v>Rajkumar Kobhar</v>
          </cell>
          <cell r="F8143" t="str">
            <v>23.12.1994</v>
          </cell>
          <cell r="G8143">
            <v>27000</v>
          </cell>
          <cell r="H8143" t="str">
            <v>NIL</v>
          </cell>
          <cell r="I8143">
            <v>0</v>
          </cell>
          <cell r="J8143" t="str">
            <v>Cancelled</v>
          </cell>
          <cell r="K8143">
            <v>0</v>
          </cell>
          <cell r="L8143" t="str">
            <v>Cancelled</v>
          </cell>
        </row>
        <row r="8144">
          <cell r="D8144">
            <v>13000049</v>
          </cell>
          <cell r="E8144" t="str">
            <v>Nazak Aghwami</v>
          </cell>
          <cell r="F8144" t="str">
            <v>30.12.1994</v>
          </cell>
          <cell r="G8144">
            <v>27000</v>
          </cell>
          <cell r="H8144">
            <v>27000</v>
          </cell>
          <cell r="I8144">
            <v>0</v>
          </cell>
          <cell r="J8144" t="str">
            <v>I.R.M</v>
          </cell>
          <cell r="K8144" t="str">
            <v>No</v>
          </cell>
          <cell r="L8144" t="str">
            <v>As POD last communication 07</v>
          </cell>
        </row>
        <row r="8145">
          <cell r="D8145">
            <v>13000051</v>
          </cell>
          <cell r="E8145" t="str">
            <v>Mahesh Sojani</v>
          </cell>
          <cell r="F8145" t="str">
            <v>30.12.1994</v>
          </cell>
          <cell r="G8145">
            <v>32000</v>
          </cell>
          <cell r="H8145">
            <v>32000</v>
          </cell>
          <cell r="I8145">
            <v>0</v>
          </cell>
          <cell r="J8145" t="str">
            <v>I.R.M</v>
          </cell>
          <cell r="K8145" t="str">
            <v>No</v>
          </cell>
          <cell r="L8145" t="str">
            <v>As POD last communication 07</v>
          </cell>
        </row>
        <row r="8146">
          <cell r="D8146">
            <v>13000053</v>
          </cell>
          <cell r="E8146" t="str">
            <v>Anil Mathur</v>
          </cell>
          <cell r="F8146" t="str">
            <v>10.12.1994</v>
          </cell>
          <cell r="G8146">
            <v>27000</v>
          </cell>
          <cell r="H8146">
            <v>27000</v>
          </cell>
          <cell r="I8146">
            <v>0</v>
          </cell>
          <cell r="J8146" t="str">
            <v>I.R.M</v>
          </cell>
          <cell r="K8146" t="str">
            <v>No</v>
          </cell>
          <cell r="L8146" t="str">
            <v>no communication till date</v>
          </cell>
        </row>
        <row r="8147">
          <cell r="D8147">
            <v>13000054</v>
          </cell>
          <cell r="E8147" t="str">
            <v>Mukesh Mathur</v>
          </cell>
          <cell r="F8147" t="str">
            <v>10.12.1994</v>
          </cell>
          <cell r="G8147">
            <v>22000</v>
          </cell>
          <cell r="H8147">
            <v>22000</v>
          </cell>
          <cell r="I8147">
            <v>0</v>
          </cell>
          <cell r="J8147" t="str">
            <v>I.R.M</v>
          </cell>
          <cell r="K8147" t="str">
            <v>No</v>
          </cell>
          <cell r="L8147" t="str">
            <v>no communication till date</v>
          </cell>
        </row>
        <row r="8148">
          <cell r="D8148">
            <v>13000059</v>
          </cell>
          <cell r="E8148" t="str">
            <v>Brij Kishore</v>
          </cell>
          <cell r="F8148" t="str">
            <v>19.12.1994</v>
          </cell>
          <cell r="G8148">
            <v>22000</v>
          </cell>
          <cell r="H8148" t="str">
            <v>NIL</v>
          </cell>
          <cell r="I8148">
            <v>0</v>
          </cell>
          <cell r="J8148" t="str">
            <v>Cancelled</v>
          </cell>
          <cell r="K8148">
            <v>0</v>
          </cell>
          <cell r="L8148" t="str">
            <v>Cancelled</v>
          </cell>
        </row>
        <row r="8149">
          <cell r="D8149">
            <v>13000061</v>
          </cell>
          <cell r="E8149" t="str">
            <v>Vimal Chopra</v>
          </cell>
          <cell r="F8149" t="str">
            <v>30.12.1994</v>
          </cell>
          <cell r="G8149">
            <v>32000</v>
          </cell>
          <cell r="H8149" t="str">
            <v>NIL</v>
          </cell>
          <cell r="I8149">
            <v>0</v>
          </cell>
          <cell r="J8149" t="str">
            <v>Cancelled</v>
          </cell>
          <cell r="K8149">
            <v>0</v>
          </cell>
          <cell r="L8149" t="str">
            <v>Cancelled</v>
          </cell>
        </row>
        <row r="8150">
          <cell r="D8150">
            <v>13000062</v>
          </cell>
          <cell r="E8150" t="str">
            <v>Sastya Narain Chauhan</v>
          </cell>
          <cell r="F8150" t="str">
            <v>30.12.1994</v>
          </cell>
          <cell r="G8150">
            <v>32000</v>
          </cell>
          <cell r="H8150">
            <v>32000</v>
          </cell>
          <cell r="I8150">
            <v>0</v>
          </cell>
          <cell r="J8150" t="str">
            <v>I.R.M</v>
          </cell>
          <cell r="K8150" t="str">
            <v>No</v>
          </cell>
          <cell r="L8150" t="str">
            <v>As POD last communication 07</v>
          </cell>
        </row>
        <row r="8151">
          <cell r="D8151">
            <v>13000064</v>
          </cell>
          <cell r="E8151" t="str">
            <v>Atul Dubrey</v>
          </cell>
          <cell r="F8151" t="str">
            <v>21.12.1994</v>
          </cell>
          <cell r="G8151">
            <v>22000</v>
          </cell>
          <cell r="H8151" t="str">
            <v>NIL</v>
          </cell>
          <cell r="I8151">
            <v>0</v>
          </cell>
          <cell r="J8151" t="str">
            <v>Cancelled</v>
          </cell>
          <cell r="K8151">
            <v>0</v>
          </cell>
          <cell r="L8151" t="str">
            <v>Cancelled</v>
          </cell>
        </row>
        <row r="8152">
          <cell r="D8152">
            <v>13000066</v>
          </cell>
          <cell r="E8152" t="str">
            <v>Sandeep Bhandari</v>
          </cell>
          <cell r="F8152" t="str">
            <v>03.12.1994</v>
          </cell>
          <cell r="G8152">
            <v>32000</v>
          </cell>
          <cell r="H8152">
            <v>32000</v>
          </cell>
          <cell r="I8152">
            <v>0</v>
          </cell>
          <cell r="J8152" t="str">
            <v>I.R.M</v>
          </cell>
          <cell r="K8152" t="str">
            <v>No</v>
          </cell>
          <cell r="L8152" t="str">
            <v>As POD last communication 07</v>
          </cell>
        </row>
        <row r="8153">
          <cell r="D8153">
            <v>13000070</v>
          </cell>
          <cell r="E8153" t="str">
            <v>Turnomatics Finances &amp; Investments</v>
          </cell>
          <cell r="F8153" t="str">
            <v>24.01.1995</v>
          </cell>
          <cell r="G8153">
            <v>22000</v>
          </cell>
          <cell r="H8153">
            <v>20900</v>
          </cell>
          <cell r="I8153">
            <v>0</v>
          </cell>
          <cell r="J8153" t="str">
            <v>I.R.M</v>
          </cell>
          <cell r="K8153" t="str">
            <v>No</v>
          </cell>
          <cell r="L8153" t="str">
            <v>As POD last communication 07</v>
          </cell>
        </row>
        <row r="8154">
          <cell r="D8154">
            <v>13000071</v>
          </cell>
          <cell r="E8154" t="str">
            <v>Amit Gupta</v>
          </cell>
          <cell r="F8154" t="str">
            <v>09.01.1995</v>
          </cell>
          <cell r="G8154">
            <v>32000</v>
          </cell>
          <cell r="H8154">
            <v>32000</v>
          </cell>
          <cell r="I8154">
            <v>0</v>
          </cell>
          <cell r="J8154" t="str">
            <v>I.R.M</v>
          </cell>
          <cell r="K8154" t="str">
            <v>No</v>
          </cell>
          <cell r="L8154" t="str">
            <v>no communication till date</v>
          </cell>
        </row>
        <row r="8155">
          <cell r="D8155">
            <v>13000076</v>
          </cell>
          <cell r="E8155" t="str">
            <v>Sanjeev Gupta</v>
          </cell>
          <cell r="F8155" t="str">
            <v>28.02.1995</v>
          </cell>
          <cell r="G8155">
            <v>22000</v>
          </cell>
          <cell r="H8155" t="str">
            <v>NIL</v>
          </cell>
          <cell r="I8155">
            <v>0</v>
          </cell>
          <cell r="J8155" t="str">
            <v>Cancelled</v>
          </cell>
          <cell r="K8155">
            <v>0</v>
          </cell>
          <cell r="L8155" t="str">
            <v>Cancelled</v>
          </cell>
        </row>
        <row r="8156">
          <cell r="D8156">
            <v>13000077</v>
          </cell>
          <cell r="E8156" t="str">
            <v>Shrinivas Mundhara</v>
          </cell>
          <cell r="F8156" t="str">
            <v>13.02.1995</v>
          </cell>
          <cell r="G8156">
            <v>32000</v>
          </cell>
          <cell r="H8156">
            <v>19200</v>
          </cell>
          <cell r="I8156">
            <v>12800</v>
          </cell>
          <cell r="J8156" t="str">
            <v>Outstanding</v>
          </cell>
          <cell r="K8156" t="str">
            <v>No</v>
          </cell>
          <cell r="L8156" t="str">
            <v>No Communication Till Date (Outstanding Rs 12800/-)</v>
          </cell>
        </row>
        <row r="8157">
          <cell r="D8157">
            <v>13000078</v>
          </cell>
          <cell r="E8157" t="str">
            <v>Anil Daga</v>
          </cell>
          <cell r="F8157" t="str">
            <v>25.02.1995</v>
          </cell>
          <cell r="G8157">
            <v>32000</v>
          </cell>
          <cell r="H8157" t="str">
            <v>Nil</v>
          </cell>
          <cell r="I8157">
            <v>0</v>
          </cell>
          <cell r="J8157" t="str">
            <v>Cancelled</v>
          </cell>
          <cell r="K8157">
            <v>0</v>
          </cell>
          <cell r="L8157" t="str">
            <v>Cancelled</v>
          </cell>
        </row>
        <row r="8158">
          <cell r="D8158">
            <v>14000001</v>
          </cell>
          <cell r="E8158" t="str">
            <v>Prasad B Meher</v>
          </cell>
          <cell r="F8158" t="str">
            <v>05.12.1994</v>
          </cell>
          <cell r="G8158">
            <v>22000</v>
          </cell>
          <cell r="H8158" t="str">
            <v>Nil</v>
          </cell>
          <cell r="I8158">
            <v>0</v>
          </cell>
          <cell r="J8158" t="str">
            <v>Cancelled</v>
          </cell>
          <cell r="K8158">
            <v>0</v>
          </cell>
          <cell r="L8158" t="str">
            <v>Cancelled</v>
          </cell>
        </row>
        <row r="8159">
          <cell r="D8159">
            <v>14000002</v>
          </cell>
          <cell r="E8159" t="str">
            <v>Mala Krishan</v>
          </cell>
          <cell r="F8159" t="str">
            <v>31.12.1994</v>
          </cell>
          <cell r="G8159">
            <v>32000</v>
          </cell>
          <cell r="H8159" t="str">
            <v>Nil</v>
          </cell>
          <cell r="I8159">
            <v>0</v>
          </cell>
          <cell r="J8159" t="str">
            <v>Cancelled</v>
          </cell>
          <cell r="K8159">
            <v>0</v>
          </cell>
          <cell r="L8159" t="str">
            <v>Cancelled</v>
          </cell>
        </row>
        <row r="8160">
          <cell r="D8160">
            <v>14000003</v>
          </cell>
          <cell r="E8160" t="str">
            <v>Abju Chengappa</v>
          </cell>
          <cell r="F8160" t="str">
            <v>18.12.1994</v>
          </cell>
          <cell r="G8160">
            <v>32000</v>
          </cell>
          <cell r="H8160" t="str">
            <v>Nil</v>
          </cell>
          <cell r="I8160">
            <v>0</v>
          </cell>
          <cell r="J8160" t="str">
            <v>Cancelled</v>
          </cell>
          <cell r="K8160">
            <v>0</v>
          </cell>
          <cell r="L8160" t="str">
            <v>Cancelled</v>
          </cell>
        </row>
        <row r="8161">
          <cell r="D8161">
            <v>14000004</v>
          </cell>
          <cell r="E8161" t="str">
            <v>Ashok N Bapati</v>
          </cell>
          <cell r="F8161" t="str">
            <v>31.12.1994</v>
          </cell>
          <cell r="G8161">
            <v>32000</v>
          </cell>
          <cell r="H8161">
            <v>8000</v>
          </cell>
          <cell r="I8161">
            <v>24000</v>
          </cell>
          <cell r="J8161" t="str">
            <v>Outstanding</v>
          </cell>
          <cell r="K8161" t="str">
            <v>No</v>
          </cell>
          <cell r="L8161" t="str">
            <v>As POD last communication 07. Outstanding Rs.24000/- total 2 memberships 1400004,1400005</v>
          </cell>
        </row>
        <row r="8162">
          <cell r="D8162">
            <v>14000005</v>
          </cell>
          <cell r="E8162" t="str">
            <v>Alpana Bhapat</v>
          </cell>
          <cell r="F8162" t="str">
            <v>30.12.1994</v>
          </cell>
          <cell r="G8162">
            <v>32000</v>
          </cell>
          <cell r="H8162">
            <v>8000</v>
          </cell>
          <cell r="I8162">
            <v>24000</v>
          </cell>
          <cell r="J8162" t="str">
            <v>Outstanding</v>
          </cell>
          <cell r="K8162" t="str">
            <v>No</v>
          </cell>
          <cell r="L8162" t="str">
            <v>As POD last communication 07. Outstanding Rs.24000/- total 2 memberships 1400004,1400005</v>
          </cell>
        </row>
        <row r="8163">
          <cell r="D8163">
            <v>14000006</v>
          </cell>
          <cell r="E8163" t="str">
            <v>Datta Surajmal Sonawana</v>
          </cell>
          <cell r="F8163" t="str">
            <v>31.12.1994</v>
          </cell>
          <cell r="G8163">
            <v>27000</v>
          </cell>
          <cell r="H8163">
            <v>22950</v>
          </cell>
          <cell r="I8163">
            <v>4050</v>
          </cell>
          <cell r="J8163" t="str">
            <v>Outstanding</v>
          </cell>
          <cell r="K8163" t="str">
            <v>No</v>
          </cell>
          <cell r="L8163" t="str">
            <v>As POD Last Communication Till 2007 (Outstanding Rs 4050/-)</v>
          </cell>
        </row>
        <row r="8164">
          <cell r="D8164">
            <v>14000007</v>
          </cell>
          <cell r="E8164" t="str">
            <v>Kishore G Shekaran</v>
          </cell>
          <cell r="F8164" t="str">
            <v>30.12.1994</v>
          </cell>
          <cell r="G8164">
            <v>27000</v>
          </cell>
          <cell r="H8164">
            <v>27000</v>
          </cell>
          <cell r="I8164">
            <v>0</v>
          </cell>
          <cell r="J8164" t="str">
            <v>I.R.M</v>
          </cell>
          <cell r="K8164" t="str">
            <v>No</v>
          </cell>
          <cell r="L8164" t="str">
            <v>no communication till date</v>
          </cell>
        </row>
        <row r="8165">
          <cell r="D8165">
            <v>14000008</v>
          </cell>
          <cell r="E8165" t="str">
            <v>Ramesh Kumar J Khandandia</v>
          </cell>
          <cell r="F8165" t="str">
            <v>31.12.1994</v>
          </cell>
          <cell r="G8165">
            <v>27000</v>
          </cell>
          <cell r="H8165" t="str">
            <v>Nil</v>
          </cell>
          <cell r="I8165">
            <v>0</v>
          </cell>
          <cell r="J8165" t="str">
            <v>Cancelled</v>
          </cell>
          <cell r="K8165">
            <v>0</v>
          </cell>
          <cell r="L8165" t="str">
            <v>Cancelled</v>
          </cell>
        </row>
        <row r="8166">
          <cell r="D8166">
            <v>14000011</v>
          </cell>
          <cell r="E8166" t="str">
            <v>Vilas L Malik</v>
          </cell>
          <cell r="F8166" t="str">
            <v>30.12.1994</v>
          </cell>
          <cell r="G8166">
            <v>22000</v>
          </cell>
          <cell r="H8166">
            <v>5500</v>
          </cell>
          <cell r="I8166">
            <v>16500</v>
          </cell>
          <cell r="J8166" t="str">
            <v>Outstanding</v>
          </cell>
          <cell r="K8166" t="str">
            <v>No</v>
          </cell>
          <cell r="L8166" t="str">
            <v>No Communication Till Date (Outstanding Rs 24000/-)</v>
          </cell>
        </row>
        <row r="8167">
          <cell r="D8167">
            <v>14000012</v>
          </cell>
          <cell r="E8167" t="str">
            <v>Sharad G Teredesai</v>
          </cell>
          <cell r="F8167" t="str">
            <v>31.12.1994</v>
          </cell>
          <cell r="G8167">
            <v>32000</v>
          </cell>
          <cell r="H8167">
            <v>32000</v>
          </cell>
          <cell r="I8167">
            <v>0</v>
          </cell>
          <cell r="J8167" t="str">
            <v>I.R.M</v>
          </cell>
          <cell r="K8167" t="str">
            <v>No</v>
          </cell>
          <cell r="L8167" t="str">
            <v>no communication till date</v>
          </cell>
        </row>
        <row r="8168">
          <cell r="D8168">
            <v>14000013</v>
          </cell>
          <cell r="E8168" t="str">
            <v>Padmini Krishnaswamy Iyendar</v>
          </cell>
          <cell r="F8168" t="str">
            <v>31.12.1994</v>
          </cell>
          <cell r="G8168">
            <v>32000</v>
          </cell>
          <cell r="H8168">
            <v>32000</v>
          </cell>
          <cell r="I8168">
            <v>0</v>
          </cell>
          <cell r="J8168" t="str">
            <v>I.R.M</v>
          </cell>
          <cell r="K8168" t="str">
            <v>No</v>
          </cell>
          <cell r="L8168" t="str">
            <v>no communication till date</v>
          </cell>
        </row>
        <row r="8169">
          <cell r="D8169">
            <v>14000014</v>
          </cell>
          <cell r="E8169" t="str">
            <v>S. Sankar Narayan</v>
          </cell>
          <cell r="F8169" t="str">
            <v>31.12.1994</v>
          </cell>
          <cell r="G8169">
            <v>22000</v>
          </cell>
          <cell r="H8169">
            <v>22000</v>
          </cell>
          <cell r="I8169">
            <v>0</v>
          </cell>
          <cell r="J8169" t="str">
            <v>I.R.M</v>
          </cell>
          <cell r="K8169" t="str">
            <v>No</v>
          </cell>
          <cell r="L8169" t="str">
            <v>As POD last communication 07</v>
          </cell>
        </row>
        <row r="8170">
          <cell r="D8170">
            <v>14000015</v>
          </cell>
          <cell r="E8170" t="str">
            <v>K.R Surya Narayan</v>
          </cell>
          <cell r="F8170" t="str">
            <v>31.12.1994</v>
          </cell>
          <cell r="G8170">
            <v>22000</v>
          </cell>
          <cell r="H8170">
            <v>22000</v>
          </cell>
          <cell r="I8170">
            <v>0</v>
          </cell>
          <cell r="J8170" t="str">
            <v>I.R.M</v>
          </cell>
          <cell r="K8170" t="str">
            <v>No</v>
          </cell>
          <cell r="L8170" t="str">
            <v>no communication till date</v>
          </cell>
        </row>
        <row r="8171">
          <cell r="D8171">
            <v>14000017</v>
          </cell>
          <cell r="E8171" t="str">
            <v>Patwardhan Abhay Mukund</v>
          </cell>
          <cell r="F8171" t="str">
            <v>25.12.1994</v>
          </cell>
          <cell r="G8171">
            <v>27000</v>
          </cell>
          <cell r="H8171">
            <v>27000</v>
          </cell>
          <cell r="I8171">
            <v>0</v>
          </cell>
          <cell r="J8171" t="str">
            <v>I.R.M</v>
          </cell>
          <cell r="K8171" t="str">
            <v>No</v>
          </cell>
          <cell r="L8171" t="str">
            <v>last communication 09</v>
          </cell>
        </row>
        <row r="8172">
          <cell r="D8172">
            <v>14000018</v>
          </cell>
          <cell r="E8172" t="str">
            <v>Medani M Padhye</v>
          </cell>
          <cell r="F8172" t="str">
            <v>31.12.1994</v>
          </cell>
          <cell r="G8172">
            <v>27000</v>
          </cell>
          <cell r="H8172">
            <v>27000</v>
          </cell>
          <cell r="I8172">
            <v>0</v>
          </cell>
          <cell r="J8172" t="str">
            <v>I.R.M</v>
          </cell>
          <cell r="K8172" t="str">
            <v>No</v>
          </cell>
          <cell r="L8172" t="str">
            <v>last communication 03</v>
          </cell>
        </row>
        <row r="8173">
          <cell r="D8173">
            <v>14000019</v>
          </cell>
          <cell r="E8173" t="str">
            <v>Tawdee Flamsafe Pvt Ltd</v>
          </cell>
          <cell r="F8173" t="str">
            <v>31.12.1994</v>
          </cell>
          <cell r="G8173">
            <v>32000</v>
          </cell>
          <cell r="H8173">
            <v>30400</v>
          </cell>
          <cell r="I8173">
            <v>0</v>
          </cell>
          <cell r="J8173" t="str">
            <v>I.R.M</v>
          </cell>
          <cell r="K8173" t="str">
            <v>No</v>
          </cell>
          <cell r="L8173" t="str">
            <v>As POD last communication 07</v>
          </cell>
        </row>
        <row r="8174">
          <cell r="D8174">
            <v>14000020</v>
          </cell>
          <cell r="E8174" t="str">
            <v>Uma Shankar Nagarmal</v>
          </cell>
          <cell r="F8174" t="str">
            <v>31.12.1994</v>
          </cell>
          <cell r="G8174">
            <v>20900</v>
          </cell>
          <cell r="H8174">
            <v>20900</v>
          </cell>
          <cell r="I8174">
            <v>0</v>
          </cell>
          <cell r="J8174" t="str">
            <v>I.R.M</v>
          </cell>
          <cell r="K8174" t="str">
            <v>No</v>
          </cell>
          <cell r="L8174" t="str">
            <v>no communication till date</v>
          </cell>
        </row>
        <row r="8175">
          <cell r="D8175">
            <v>14000021</v>
          </cell>
          <cell r="E8175" t="str">
            <v>Mukund S Babat</v>
          </cell>
          <cell r="F8175" t="str">
            <v>30.12.1994</v>
          </cell>
          <cell r="G8175">
            <v>25650</v>
          </cell>
          <cell r="H8175">
            <v>25650</v>
          </cell>
          <cell r="I8175">
            <v>0</v>
          </cell>
          <cell r="J8175" t="str">
            <v>I.R.M</v>
          </cell>
          <cell r="K8175" t="str">
            <v>No</v>
          </cell>
          <cell r="L8175" t="str">
            <v>no communication till date</v>
          </cell>
        </row>
        <row r="8176">
          <cell r="D8176">
            <v>14000022</v>
          </cell>
          <cell r="E8176" t="str">
            <v>Milind B Chitale</v>
          </cell>
          <cell r="F8176" t="str">
            <v>24.12.1994</v>
          </cell>
          <cell r="G8176">
            <v>22000</v>
          </cell>
          <cell r="H8176">
            <v>22000</v>
          </cell>
          <cell r="I8176">
            <v>0</v>
          </cell>
          <cell r="J8176" t="str">
            <v>I.R.M</v>
          </cell>
          <cell r="K8176" t="str">
            <v>No</v>
          </cell>
          <cell r="L8176" t="str">
            <v>reply to his mail with all details in 2014</v>
          </cell>
        </row>
        <row r="8177">
          <cell r="D8177">
            <v>14000023</v>
          </cell>
          <cell r="E8177" t="str">
            <v>Suresh Kanakia</v>
          </cell>
          <cell r="F8177" t="str">
            <v>25.12.1994</v>
          </cell>
          <cell r="G8177">
            <v>32000</v>
          </cell>
          <cell r="H8177">
            <v>32000</v>
          </cell>
          <cell r="I8177">
            <v>0</v>
          </cell>
          <cell r="J8177" t="str">
            <v>I.R.M</v>
          </cell>
          <cell r="K8177" t="str">
            <v>No</v>
          </cell>
          <cell r="L8177" t="str">
            <v>As POD last communication 07</v>
          </cell>
        </row>
        <row r="8178">
          <cell r="D8178">
            <v>14000024</v>
          </cell>
          <cell r="E8178" t="str">
            <v>Ravi Aiyar</v>
          </cell>
          <cell r="F8178" t="str">
            <v>27.12.1994</v>
          </cell>
          <cell r="G8178">
            <v>22000</v>
          </cell>
          <cell r="H8178">
            <v>22000</v>
          </cell>
          <cell r="I8178">
            <v>0</v>
          </cell>
          <cell r="J8178" t="str">
            <v>I.R.M</v>
          </cell>
          <cell r="K8178" t="str">
            <v>No</v>
          </cell>
          <cell r="L8178" t="str">
            <v>no communication till date</v>
          </cell>
        </row>
        <row r="8179">
          <cell r="D8179">
            <v>14000025</v>
          </cell>
          <cell r="E8179" t="str">
            <v>Bal Ram Mohavales Advani</v>
          </cell>
          <cell r="F8179" t="str">
            <v>31.12.1994</v>
          </cell>
          <cell r="G8179">
            <v>27000</v>
          </cell>
          <cell r="H8179">
            <v>6750</v>
          </cell>
          <cell r="I8179">
            <v>20250</v>
          </cell>
          <cell r="J8179" t="str">
            <v>Outstanding</v>
          </cell>
          <cell r="K8179" t="str">
            <v>No</v>
          </cell>
          <cell r="L8179" t="str">
            <v>No Communication Till Date (Outstanding Rs 20250/-)</v>
          </cell>
        </row>
        <row r="8180">
          <cell r="D8180">
            <v>14000026</v>
          </cell>
          <cell r="E8180" t="str">
            <v>Ashok Bhoble</v>
          </cell>
          <cell r="F8180" t="str">
            <v>30.12.1994</v>
          </cell>
          <cell r="G8180">
            <v>27000</v>
          </cell>
          <cell r="H8180">
            <v>6750</v>
          </cell>
          <cell r="I8180">
            <v>20250</v>
          </cell>
          <cell r="J8180" t="str">
            <v>Outstanding</v>
          </cell>
          <cell r="K8180" t="str">
            <v>No</v>
          </cell>
          <cell r="L8180" t="str">
            <v>No Communication Till Date (Outstanding Rs 20250/-)</v>
          </cell>
        </row>
        <row r="8181">
          <cell r="D8181">
            <v>14000027</v>
          </cell>
          <cell r="E8181" t="str">
            <v>Lalji Ramji Tanna</v>
          </cell>
          <cell r="F8181" t="str">
            <v>22.12.1994</v>
          </cell>
          <cell r="G8181">
            <v>22000</v>
          </cell>
          <cell r="H8181">
            <v>22000</v>
          </cell>
          <cell r="I8181">
            <v>0</v>
          </cell>
          <cell r="J8181" t="str">
            <v>I.R.M</v>
          </cell>
          <cell r="K8181" t="str">
            <v>No</v>
          </cell>
          <cell r="L8181" t="str">
            <v>last communication 05</v>
          </cell>
        </row>
        <row r="8182">
          <cell r="D8182">
            <v>14000028</v>
          </cell>
          <cell r="E8182" t="str">
            <v>Mala Krishan</v>
          </cell>
          <cell r="F8182" t="str">
            <v>19.01.1995</v>
          </cell>
          <cell r="G8182">
            <v>32000</v>
          </cell>
          <cell r="H8182">
            <v>32000</v>
          </cell>
          <cell r="I8182">
            <v>0</v>
          </cell>
          <cell r="J8182" t="str">
            <v>I.R.M</v>
          </cell>
          <cell r="K8182" t="str">
            <v>No</v>
          </cell>
          <cell r="L8182" t="str">
            <v>no communication till date</v>
          </cell>
        </row>
        <row r="8183">
          <cell r="D8183">
            <v>14000029</v>
          </cell>
          <cell r="E8183" t="str">
            <v>Kiran Dattstreya Gaikawad</v>
          </cell>
          <cell r="F8183" t="str">
            <v>30.01.1995</v>
          </cell>
          <cell r="G8183">
            <v>22000</v>
          </cell>
          <cell r="H8183">
            <v>22000</v>
          </cell>
          <cell r="I8183">
            <v>0</v>
          </cell>
          <cell r="J8183" t="str">
            <v>I.R.M</v>
          </cell>
          <cell r="K8183" t="str">
            <v>No</v>
          </cell>
          <cell r="L8183" t="str">
            <v>As POD last communication 07</v>
          </cell>
        </row>
        <row r="8184">
          <cell r="D8184">
            <v>14000030</v>
          </cell>
          <cell r="E8184" t="str">
            <v>Anjali Indurkar</v>
          </cell>
          <cell r="F8184" t="str">
            <v>30.01.1995</v>
          </cell>
          <cell r="G8184">
            <v>32000</v>
          </cell>
          <cell r="H8184">
            <v>32000</v>
          </cell>
          <cell r="I8184">
            <v>0</v>
          </cell>
          <cell r="J8184" t="str">
            <v>I.R.M</v>
          </cell>
          <cell r="K8184" t="str">
            <v>No</v>
          </cell>
          <cell r="L8184" t="str">
            <v>As POD last communication 07</v>
          </cell>
        </row>
        <row r="8185">
          <cell r="D8185">
            <v>14000031</v>
          </cell>
          <cell r="E8185" t="str">
            <v>Pradeep Acharya</v>
          </cell>
          <cell r="F8185" t="str">
            <v>04.01.1995</v>
          </cell>
          <cell r="G8185">
            <v>27000</v>
          </cell>
          <cell r="H8185">
            <v>27000</v>
          </cell>
          <cell r="I8185">
            <v>0</v>
          </cell>
          <cell r="J8185" t="str">
            <v>I.R.M</v>
          </cell>
          <cell r="K8185" t="str">
            <v>No</v>
          </cell>
          <cell r="L8185" t="str">
            <v>last communication 04</v>
          </cell>
        </row>
        <row r="8186">
          <cell r="D8186">
            <v>14000040</v>
          </cell>
          <cell r="E8186" t="str">
            <v>Prasad B Meher</v>
          </cell>
          <cell r="F8186" t="str">
            <v>31.01.1995</v>
          </cell>
          <cell r="G8186">
            <v>22000</v>
          </cell>
          <cell r="H8186" t="str">
            <v>Nil</v>
          </cell>
          <cell r="I8186">
            <v>0</v>
          </cell>
          <cell r="J8186" t="str">
            <v>Cancelled</v>
          </cell>
          <cell r="K8186">
            <v>0</v>
          </cell>
          <cell r="L8186" t="str">
            <v>Cancelled</v>
          </cell>
        </row>
        <row r="8187">
          <cell r="D8187">
            <v>14000041</v>
          </cell>
          <cell r="E8187" t="str">
            <v>Shashank Sathaye</v>
          </cell>
          <cell r="F8187" t="str">
            <v>31.01.1995</v>
          </cell>
          <cell r="G8187">
            <v>22000</v>
          </cell>
          <cell r="H8187">
            <v>8800</v>
          </cell>
          <cell r="I8187">
            <v>13200</v>
          </cell>
          <cell r="J8187" t="str">
            <v>Outstanding</v>
          </cell>
          <cell r="K8187" t="str">
            <v>No</v>
          </cell>
          <cell r="L8187" t="str">
            <v>No Communication Till Date (Outstanding Rs 13200/-)</v>
          </cell>
        </row>
        <row r="8188">
          <cell r="D8188">
            <v>14000042</v>
          </cell>
          <cell r="E8188" t="str">
            <v>D.R Mohare</v>
          </cell>
          <cell r="F8188" t="str">
            <v>31.01.1995</v>
          </cell>
          <cell r="G8188">
            <v>22000</v>
          </cell>
          <cell r="H8188" t="str">
            <v>Nil</v>
          </cell>
          <cell r="I8188">
            <v>0</v>
          </cell>
          <cell r="J8188" t="str">
            <v>Cancelled</v>
          </cell>
          <cell r="K8188">
            <v>0</v>
          </cell>
          <cell r="L8188" t="str">
            <v>Cancelled</v>
          </cell>
        </row>
        <row r="8189">
          <cell r="D8189">
            <v>14000043</v>
          </cell>
          <cell r="E8189" t="str">
            <v>Bandish Dhiraj Lal Ambani</v>
          </cell>
          <cell r="F8189" t="str">
            <v>31.01.1995</v>
          </cell>
          <cell r="G8189">
            <v>22000</v>
          </cell>
          <cell r="H8189">
            <v>22000</v>
          </cell>
          <cell r="I8189">
            <v>0</v>
          </cell>
          <cell r="J8189" t="str">
            <v>I.R.M</v>
          </cell>
          <cell r="K8189" t="str">
            <v>No</v>
          </cell>
          <cell r="L8189" t="str">
            <v>last communication 03</v>
          </cell>
        </row>
        <row r="8190">
          <cell r="D8190">
            <v>14000045</v>
          </cell>
          <cell r="E8190" t="str">
            <v>Munuswamy</v>
          </cell>
          <cell r="F8190" t="str">
            <v>31.01.1995</v>
          </cell>
          <cell r="G8190">
            <v>22000</v>
          </cell>
          <cell r="H8190" t="str">
            <v>Nil</v>
          </cell>
          <cell r="I8190">
            <v>0</v>
          </cell>
          <cell r="J8190" t="str">
            <v>Cancelled</v>
          </cell>
          <cell r="K8190">
            <v>0</v>
          </cell>
          <cell r="L8190" t="str">
            <v>Cancelled</v>
          </cell>
        </row>
        <row r="8191">
          <cell r="D8191">
            <v>14000046</v>
          </cell>
          <cell r="E8191" t="str">
            <v>Sadhana Dattatrayawahal</v>
          </cell>
          <cell r="F8191" t="str">
            <v>28.02.1995</v>
          </cell>
          <cell r="G8191">
            <v>22000</v>
          </cell>
          <cell r="H8191">
            <v>22000</v>
          </cell>
          <cell r="I8191">
            <v>0</v>
          </cell>
          <cell r="J8191" t="str">
            <v>I.R.M</v>
          </cell>
          <cell r="K8191" t="str">
            <v>No</v>
          </cell>
          <cell r="L8191" t="str">
            <v>As POD last communication 07</v>
          </cell>
        </row>
        <row r="8192">
          <cell r="D8192">
            <v>14000047</v>
          </cell>
          <cell r="E8192" t="str">
            <v>Rekha Prwain Badle</v>
          </cell>
          <cell r="F8192" t="str">
            <v>24.02.1995</v>
          </cell>
          <cell r="G8192">
            <v>27000</v>
          </cell>
          <cell r="H8192">
            <v>27000</v>
          </cell>
          <cell r="I8192">
            <v>0</v>
          </cell>
          <cell r="J8192" t="str">
            <v>I.R.M</v>
          </cell>
          <cell r="K8192" t="str">
            <v>No</v>
          </cell>
          <cell r="L8192" t="str">
            <v>no communication till date</v>
          </cell>
        </row>
        <row r="8193">
          <cell r="D8193">
            <v>14000048</v>
          </cell>
          <cell r="E8193" t="str">
            <v>God Bole Alaka G</v>
          </cell>
          <cell r="F8193" t="str">
            <v>23.02.1995</v>
          </cell>
          <cell r="G8193">
            <v>27000</v>
          </cell>
          <cell r="H8193">
            <v>27000</v>
          </cell>
          <cell r="I8193">
            <v>0</v>
          </cell>
          <cell r="J8193" t="str">
            <v>I.R.M</v>
          </cell>
          <cell r="K8193" t="str">
            <v>No</v>
          </cell>
          <cell r="L8193" t="str">
            <v>last communication 05</v>
          </cell>
        </row>
        <row r="8194">
          <cell r="D8194">
            <v>14000049</v>
          </cell>
          <cell r="E8194" t="str">
            <v>Ashok Bafana</v>
          </cell>
          <cell r="F8194" t="str">
            <v>09.02.1995</v>
          </cell>
          <cell r="G8194">
            <v>25650</v>
          </cell>
          <cell r="H8194">
            <v>24840</v>
          </cell>
          <cell r="I8194">
            <v>810</v>
          </cell>
          <cell r="J8194" t="str">
            <v>Outstanding</v>
          </cell>
          <cell r="K8194" t="str">
            <v>No</v>
          </cell>
          <cell r="L8194" t="str">
            <v>No Communication Till Date (Outstanding Rs 810/-)</v>
          </cell>
        </row>
        <row r="8195">
          <cell r="D8195">
            <v>14000050</v>
          </cell>
          <cell r="E8195" t="str">
            <v>Dinesh H Shah</v>
          </cell>
          <cell r="F8195" t="str">
            <v>09.02.1995</v>
          </cell>
          <cell r="G8195">
            <v>25650</v>
          </cell>
          <cell r="H8195">
            <v>24840</v>
          </cell>
          <cell r="I8195">
            <v>810</v>
          </cell>
          <cell r="J8195" t="str">
            <v>Outstanding</v>
          </cell>
          <cell r="K8195" t="str">
            <v>No</v>
          </cell>
          <cell r="L8195" t="str">
            <v>No Communication Till Date (Outstanding Rs 810/-)</v>
          </cell>
        </row>
        <row r="8196">
          <cell r="D8196">
            <v>14000051</v>
          </cell>
          <cell r="E8196" t="str">
            <v>Shridhar S Parab</v>
          </cell>
          <cell r="F8196" t="str">
            <v>10.02.1995</v>
          </cell>
          <cell r="G8196">
            <v>22000</v>
          </cell>
          <cell r="H8196">
            <v>22000</v>
          </cell>
          <cell r="I8196">
            <v>0</v>
          </cell>
          <cell r="J8196" t="str">
            <v>I.R.M</v>
          </cell>
          <cell r="K8196" t="str">
            <v>No</v>
          </cell>
          <cell r="L8196" t="str">
            <v>no communication till date</v>
          </cell>
        </row>
        <row r="8197">
          <cell r="D8197">
            <v>14000052</v>
          </cell>
          <cell r="E8197" t="str">
            <v>Ramesh BalKirshna Khanolkar</v>
          </cell>
          <cell r="F8197" t="str">
            <v>21.02.1995</v>
          </cell>
          <cell r="G8197">
            <v>22000</v>
          </cell>
          <cell r="H8197">
            <v>22000</v>
          </cell>
          <cell r="I8197">
            <v>0</v>
          </cell>
          <cell r="J8197" t="str">
            <v>I.R.M</v>
          </cell>
          <cell r="K8197" t="str">
            <v>No</v>
          </cell>
          <cell r="L8197" t="str">
            <v>last communication 05</v>
          </cell>
        </row>
        <row r="8198">
          <cell r="D8198">
            <v>14000053</v>
          </cell>
          <cell r="E8198" t="str">
            <v>Chandubhai Mirane</v>
          </cell>
          <cell r="F8198" t="str">
            <v>28.02.1995</v>
          </cell>
          <cell r="G8198">
            <v>22000</v>
          </cell>
          <cell r="H8198" t="str">
            <v>Nil</v>
          </cell>
          <cell r="I8198">
            <v>0</v>
          </cell>
          <cell r="J8198" t="str">
            <v>Cancelled</v>
          </cell>
          <cell r="K8198">
            <v>0</v>
          </cell>
          <cell r="L8198" t="str">
            <v>Cancelled</v>
          </cell>
        </row>
        <row r="8199">
          <cell r="D8199">
            <v>14000054</v>
          </cell>
          <cell r="E8199" t="str">
            <v>Bhagvat Urmila Laxman</v>
          </cell>
          <cell r="F8199" t="str">
            <v>28.02.1995</v>
          </cell>
          <cell r="G8199">
            <v>27000</v>
          </cell>
          <cell r="H8199">
            <v>25650</v>
          </cell>
          <cell r="I8199">
            <v>0</v>
          </cell>
          <cell r="J8199" t="str">
            <v>I.R.M</v>
          </cell>
          <cell r="K8199" t="str">
            <v>No</v>
          </cell>
          <cell r="L8199" t="str">
            <v>As POD last communication 07</v>
          </cell>
        </row>
        <row r="8200">
          <cell r="D8200">
            <v>14000055</v>
          </cell>
          <cell r="E8200" t="str">
            <v>Seema Raj singh Raj Bhan</v>
          </cell>
          <cell r="F8200" t="str">
            <v>28.02.1995</v>
          </cell>
          <cell r="G8200">
            <v>22000</v>
          </cell>
          <cell r="H8200" t="str">
            <v>Nil</v>
          </cell>
          <cell r="I8200">
            <v>0</v>
          </cell>
          <cell r="J8200" t="str">
            <v>Cancelled</v>
          </cell>
          <cell r="K8200">
            <v>0</v>
          </cell>
          <cell r="L8200" t="str">
            <v>Cancelled</v>
          </cell>
        </row>
        <row r="8201">
          <cell r="D8201">
            <v>1400056</v>
          </cell>
          <cell r="E8201" t="str">
            <v>Hemant Anarthe</v>
          </cell>
          <cell r="F8201" t="str">
            <v>28.02.1995</v>
          </cell>
          <cell r="G8201">
            <v>22000</v>
          </cell>
          <cell r="H8201" t="str">
            <v>Nil</v>
          </cell>
          <cell r="I8201">
            <v>0</v>
          </cell>
          <cell r="J8201" t="str">
            <v>Cancelled</v>
          </cell>
          <cell r="K8201">
            <v>0</v>
          </cell>
          <cell r="L8201" t="str">
            <v>Cancelled</v>
          </cell>
        </row>
        <row r="8202">
          <cell r="D8202">
            <v>14000057</v>
          </cell>
          <cell r="E8202" t="str">
            <v>Raj Singh Raj Bhar</v>
          </cell>
          <cell r="F8202" t="str">
            <v>27.02.1995</v>
          </cell>
          <cell r="G8202">
            <v>22000</v>
          </cell>
          <cell r="H8202" t="str">
            <v>Nil</v>
          </cell>
          <cell r="I8202">
            <v>0</v>
          </cell>
          <cell r="J8202" t="str">
            <v>Cancelled</v>
          </cell>
          <cell r="K8202">
            <v>0</v>
          </cell>
          <cell r="L8202" t="str">
            <v>Cancelled</v>
          </cell>
        </row>
        <row r="8203">
          <cell r="D8203">
            <v>14000060</v>
          </cell>
          <cell r="E8203" t="str">
            <v>Hamid Pate</v>
          </cell>
          <cell r="F8203" t="str">
            <v>28.02.1995</v>
          </cell>
          <cell r="G8203">
            <v>22000</v>
          </cell>
          <cell r="H8203" t="str">
            <v>Nil</v>
          </cell>
          <cell r="I8203">
            <v>0</v>
          </cell>
          <cell r="J8203" t="str">
            <v>Cancelled</v>
          </cell>
          <cell r="K8203">
            <v>0</v>
          </cell>
          <cell r="L8203" t="str">
            <v>Cancelled</v>
          </cell>
        </row>
        <row r="8204">
          <cell r="D8204">
            <v>14000061</v>
          </cell>
          <cell r="E8204" t="str">
            <v>Harish Sirumal Whana</v>
          </cell>
          <cell r="F8204" t="str">
            <v>28.02.1995</v>
          </cell>
          <cell r="G8204">
            <v>27000</v>
          </cell>
          <cell r="H8204">
            <v>27000</v>
          </cell>
          <cell r="I8204">
            <v>0</v>
          </cell>
          <cell r="J8204" t="str">
            <v>I.R.M</v>
          </cell>
          <cell r="K8204" t="str">
            <v>No</v>
          </cell>
          <cell r="L8204" t="str">
            <v>As POD last communication 07</v>
          </cell>
        </row>
        <row r="8205">
          <cell r="D8205">
            <v>14000062</v>
          </cell>
          <cell r="E8205" t="str">
            <v>Subhash Bhatia</v>
          </cell>
          <cell r="F8205" t="str">
            <v>28.02.1995</v>
          </cell>
          <cell r="G8205">
            <v>22000</v>
          </cell>
          <cell r="H8205">
            <v>22000</v>
          </cell>
          <cell r="I8205">
            <v>0</v>
          </cell>
          <cell r="J8205" t="str">
            <v>I.R.M</v>
          </cell>
          <cell r="K8205" t="str">
            <v>No</v>
          </cell>
          <cell r="L8205" t="str">
            <v>last communication 01</v>
          </cell>
        </row>
        <row r="8206">
          <cell r="D8206">
            <v>14000063</v>
          </cell>
          <cell r="E8206" t="str">
            <v>Madhu A Ahuja</v>
          </cell>
          <cell r="F8206" t="str">
            <v>28.02.1995</v>
          </cell>
          <cell r="G8206">
            <v>32000</v>
          </cell>
          <cell r="H8206">
            <v>32000</v>
          </cell>
          <cell r="I8206">
            <v>0</v>
          </cell>
          <cell r="J8206" t="str">
            <v>I.R.M</v>
          </cell>
          <cell r="K8206" t="str">
            <v>No</v>
          </cell>
          <cell r="L8206" t="str">
            <v>last communication 05</v>
          </cell>
        </row>
        <row r="8207">
          <cell r="D8207">
            <v>14000065</v>
          </cell>
          <cell r="E8207" t="str">
            <v>D.P Sachdev</v>
          </cell>
          <cell r="F8207" t="str">
            <v>28.02.1995</v>
          </cell>
          <cell r="G8207">
            <v>27000</v>
          </cell>
          <cell r="H8207">
            <v>27000</v>
          </cell>
          <cell r="I8207">
            <v>0</v>
          </cell>
          <cell r="J8207" t="str">
            <v>R.M</v>
          </cell>
          <cell r="K8207">
            <v>2011</v>
          </cell>
          <cell r="L8207" t="str">
            <v>not send any reminder last communication 2011</v>
          </cell>
        </row>
        <row r="8208">
          <cell r="D8208">
            <v>14000066</v>
          </cell>
          <cell r="E8208" t="str">
            <v>Mukund Raghavan</v>
          </cell>
          <cell r="F8208" t="str">
            <v>31.03.1995</v>
          </cell>
          <cell r="G8208">
            <v>22000</v>
          </cell>
          <cell r="H8208">
            <v>12100</v>
          </cell>
          <cell r="I8208">
            <v>9900</v>
          </cell>
          <cell r="J8208" t="str">
            <v>Outstanding</v>
          </cell>
          <cell r="K8208" t="str">
            <v>No</v>
          </cell>
          <cell r="L8208" t="str">
            <v>No Communication Till Date (Outstanding Rs 9900/-)</v>
          </cell>
        </row>
        <row r="8209">
          <cell r="D8209">
            <v>14000066</v>
          </cell>
          <cell r="E8209" t="str">
            <v>Jyoti Bhagwati</v>
          </cell>
          <cell r="F8209" t="str">
            <v>30.03.1995</v>
          </cell>
          <cell r="G8209">
            <v>22000</v>
          </cell>
          <cell r="H8209" t="str">
            <v>Nil</v>
          </cell>
          <cell r="I8209">
            <v>0</v>
          </cell>
          <cell r="J8209" t="str">
            <v>Cancelled</v>
          </cell>
          <cell r="K8209">
            <v>0</v>
          </cell>
          <cell r="L8209" t="str">
            <v>Cancelled</v>
          </cell>
        </row>
        <row r="8210">
          <cell r="D8210">
            <v>14000068</v>
          </cell>
          <cell r="E8210" t="str">
            <v>Suhas G Purohit</v>
          </cell>
          <cell r="F8210" t="str">
            <v>29.03.1995</v>
          </cell>
          <cell r="G8210">
            <v>32000</v>
          </cell>
          <cell r="H8210">
            <v>32000</v>
          </cell>
          <cell r="I8210">
            <v>0</v>
          </cell>
          <cell r="J8210" t="str">
            <v>R.M</v>
          </cell>
          <cell r="K8210">
            <v>2011</v>
          </cell>
          <cell r="L8210" t="str">
            <v>not send any reminder last communication 2012</v>
          </cell>
        </row>
        <row r="8211">
          <cell r="D8211">
            <v>14000069</v>
          </cell>
          <cell r="E8211" t="str">
            <v>Namdev Shajuma;l</v>
          </cell>
          <cell r="F8211" t="str">
            <v>25.03.1995</v>
          </cell>
          <cell r="G8211">
            <v>27000</v>
          </cell>
          <cell r="H8211">
            <v>27000</v>
          </cell>
          <cell r="I8211">
            <v>0</v>
          </cell>
          <cell r="J8211" t="str">
            <v>I.R.M</v>
          </cell>
          <cell r="K8211" t="str">
            <v>No</v>
          </cell>
          <cell r="L8211" t="str">
            <v>As POD last communication 07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4177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  <pageSetUpPr fitToPage="1"/>
  </sheetPr>
  <dimension ref="A1:AH6946"/>
  <sheetViews>
    <sheetView tabSelected="1" zoomScale="90" zoomScaleNormal="90" workbookViewId="0">
      <pane xSplit="1" ySplit="1" topLeftCell="B6909" activePane="bottomRight" state="frozen"/>
      <selection pane="topRight" activeCell="B1" sqref="B1"/>
      <selection pane="bottomLeft" activeCell="A8" sqref="A8"/>
      <selection pane="bottomRight" activeCell="J1" sqref="J1"/>
    </sheetView>
  </sheetViews>
  <sheetFormatPr defaultColWidth="9.109375" defaultRowHeight="14.4" x14ac:dyDescent="0.3"/>
  <cols>
    <col min="1" max="1" width="9.33203125" customWidth="1"/>
    <col min="2" max="2" width="3.109375" customWidth="1"/>
    <col min="3" max="3" width="19.109375" bestFit="1" customWidth="1"/>
    <col min="4" max="4" width="8.109375" bestFit="1" customWidth="1"/>
    <col min="5" max="5" width="14.109375" bestFit="1" customWidth="1"/>
    <col min="6" max="6" width="11.6640625" bestFit="1" customWidth="1"/>
    <col min="7" max="7" width="12.88671875" customWidth="1"/>
    <col min="8" max="8" width="8" bestFit="1" customWidth="1"/>
    <col min="9" max="9" width="9.33203125" style="1" customWidth="1"/>
    <col min="10" max="10" width="48.88671875" bestFit="1" customWidth="1"/>
    <col min="11" max="11" width="14.109375" customWidth="1"/>
    <col min="12" max="14" width="16.109375" style="2" bestFit="1" customWidth="1"/>
    <col min="15" max="15" width="13.109375" style="2" customWidth="1"/>
    <col min="16" max="16" width="15" style="2" bestFit="1" customWidth="1"/>
    <col min="17" max="17" width="7.33203125" style="3" customWidth="1"/>
    <col min="18" max="18" width="16.33203125" style="2" hidden="1" customWidth="1"/>
    <col min="19" max="19" width="18.109375" style="2" bestFit="1" customWidth="1"/>
    <col min="20" max="20" width="15.5546875" style="2" hidden="1" customWidth="1"/>
    <col min="21" max="21" width="10.5546875" style="2" hidden="1" customWidth="1"/>
    <col min="22" max="22" width="12.44140625" style="2" hidden="1" customWidth="1"/>
    <col min="23" max="25" width="0" style="2" hidden="1" customWidth="1"/>
    <col min="26" max="26" width="12.44140625" style="2" hidden="1" customWidth="1"/>
    <col min="27" max="27" width="13.109375" style="2" hidden="1" customWidth="1"/>
    <col min="28" max="28" width="10" style="2" hidden="1" customWidth="1"/>
    <col min="29" max="29" width="11.88671875" style="2" hidden="1" customWidth="1"/>
    <col min="30" max="30" width="0" style="2" hidden="1" customWidth="1"/>
    <col min="31" max="31" width="70" style="4" customWidth="1"/>
  </cols>
  <sheetData>
    <row r="1" spans="1:34" s="16" customFormat="1" ht="58.2" thickBot="1" x14ac:dyDescent="0.35">
      <c r="A1" s="5" t="s">
        <v>0</v>
      </c>
      <c r="B1" s="6"/>
      <c r="C1" s="7" t="s">
        <v>1</v>
      </c>
      <c r="D1" s="8" t="s">
        <v>2</v>
      </c>
      <c r="E1" s="8" t="s">
        <v>3</v>
      </c>
      <c r="F1" s="8" t="s">
        <v>4</v>
      </c>
      <c r="G1" s="9" t="s">
        <v>5</v>
      </c>
      <c r="H1" s="7" t="s">
        <v>6</v>
      </c>
      <c r="I1" s="10" t="s">
        <v>7</v>
      </c>
      <c r="J1" s="7" t="s">
        <v>16714</v>
      </c>
      <c r="K1" s="7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2" t="s">
        <v>13</v>
      </c>
      <c r="Q1" s="13" t="s">
        <v>14</v>
      </c>
      <c r="R1" s="12" t="s">
        <v>15</v>
      </c>
      <c r="S1" s="12" t="s">
        <v>16</v>
      </c>
      <c r="T1" s="12" t="s">
        <v>17</v>
      </c>
      <c r="U1" s="12" t="s">
        <v>18</v>
      </c>
      <c r="V1" s="12" t="s">
        <v>19</v>
      </c>
      <c r="W1" s="12" t="s">
        <v>20</v>
      </c>
      <c r="X1" s="12" t="s">
        <v>14</v>
      </c>
      <c r="Y1" s="12" t="s">
        <v>15</v>
      </c>
      <c r="Z1" s="12" t="s">
        <v>16</v>
      </c>
      <c r="AA1" s="12" t="s">
        <v>17</v>
      </c>
      <c r="AB1" s="12" t="s">
        <v>18</v>
      </c>
      <c r="AC1" s="12" t="s">
        <v>19</v>
      </c>
      <c r="AD1" s="12" t="s">
        <v>20</v>
      </c>
      <c r="AE1" s="14" t="s">
        <v>16715</v>
      </c>
      <c r="AF1" s="15"/>
      <c r="AG1" s="15"/>
      <c r="AH1" s="15"/>
    </row>
    <row r="2" spans="1:34" x14ac:dyDescent="0.3">
      <c r="A2" s="17">
        <v>1</v>
      </c>
      <c r="B2" s="18"/>
      <c r="C2" s="19" t="s">
        <v>21</v>
      </c>
      <c r="D2" s="20" t="s">
        <v>22</v>
      </c>
      <c r="E2" s="19" t="s">
        <v>23</v>
      </c>
      <c r="F2" s="20" t="s">
        <v>24</v>
      </c>
      <c r="G2" s="20" t="s">
        <v>25</v>
      </c>
      <c r="H2" s="19" t="s">
        <v>26</v>
      </c>
      <c r="I2" s="21">
        <v>1995</v>
      </c>
      <c r="J2" s="19" t="s">
        <v>27</v>
      </c>
      <c r="K2" s="22" t="str">
        <f>VLOOKUP(E2,'[1]Tirupati Member''s Detail'!$D$2:$L$1048576,8,0)</f>
        <v>No</v>
      </c>
      <c r="L2" s="23">
        <f>VLOOKUP(E2,'[1]Tirupati Member''s Detail'!$D$2:$L$1048576,4,0)</f>
        <v>32000</v>
      </c>
      <c r="M2" s="23">
        <f>+L2</f>
        <v>32000</v>
      </c>
      <c r="N2" s="23">
        <f>VLOOKUP(E2,'[1]Tirupati Member''s Detail'!$D$2:$L$1048576,5,0)</f>
        <v>32000</v>
      </c>
      <c r="O2" s="23" t="str">
        <f>VLOOKUP(E2,'[1]Tirupati Member''s Detail'!$D$2:$L$1048576,7,0)</f>
        <v>I.R.M</v>
      </c>
      <c r="P2" s="23">
        <f>+M2-N2</f>
        <v>0</v>
      </c>
      <c r="Q2" s="24" t="e">
        <f>+#REF!-I2</f>
        <v>#REF!</v>
      </c>
      <c r="R2" s="25">
        <f t="shared" ref="R2:R65" si="0">IF(O2="regular",((N2-(N2/99)*Q2)),(N2-(N2*20%)))</f>
        <v>25600</v>
      </c>
      <c r="S2" s="25" t="e">
        <f t="shared" ref="S2:S65" si="1">((N2-(N2/99)*Q2))</f>
        <v>#REF!</v>
      </c>
      <c r="T2" s="25">
        <f t="shared" ref="T2:T65" si="2">IF(O2="regular",0,(N2-(N2*20%)))</f>
        <v>25600</v>
      </c>
      <c r="U2" s="25"/>
      <c r="V2" s="23"/>
      <c r="W2" s="23"/>
      <c r="X2" s="24" t="e">
        <f>+#REF!-I2</f>
        <v>#REF!</v>
      </c>
      <c r="Y2" s="23"/>
      <c r="Z2" s="23"/>
      <c r="AA2" s="23"/>
      <c r="AB2" s="23"/>
      <c r="AC2" s="23"/>
      <c r="AD2" s="23"/>
      <c r="AE2" s="26" t="str">
        <f>VLOOKUP(E2,'[1]Tirupati Member''s Detail'!$D$2:$L$1048576,9,0)</f>
        <v>As POD last communication 07</v>
      </c>
    </row>
    <row r="3" spans="1:34" x14ac:dyDescent="0.3">
      <c r="A3" s="27">
        <v>2</v>
      </c>
      <c r="B3" s="28"/>
      <c r="C3" s="29" t="s">
        <v>28</v>
      </c>
      <c r="D3" s="20" t="s">
        <v>22</v>
      </c>
      <c r="E3" s="29" t="s">
        <v>29</v>
      </c>
      <c r="F3" s="20" t="s">
        <v>24</v>
      </c>
      <c r="G3" s="20" t="s">
        <v>25</v>
      </c>
      <c r="H3" s="29" t="s">
        <v>30</v>
      </c>
      <c r="I3" s="30">
        <v>1995</v>
      </c>
      <c r="J3" s="29" t="s">
        <v>31</v>
      </c>
      <c r="K3" s="22" t="str">
        <f>VLOOKUP(E3,'[1]Tirupati Member''s Detail'!$D$2:$L$1048576,8,0)</f>
        <v>No</v>
      </c>
      <c r="L3" s="23">
        <f>VLOOKUP(E3,'[1]Tirupati Member''s Detail'!$D$2:$L$1048576,4,0)</f>
        <v>32000</v>
      </c>
      <c r="M3" s="23">
        <f t="shared" ref="M3:M66" si="3">+L3</f>
        <v>32000</v>
      </c>
      <c r="N3" s="23">
        <f>VLOOKUP(E3,'[1]Tirupati Member''s Detail'!$D$2:$L$1048576,5,0)</f>
        <v>30400</v>
      </c>
      <c r="O3" s="23" t="str">
        <f>VLOOKUP(E3,'[1]Tirupati Member''s Detail'!$D$2:$L$1048576,7,0)</f>
        <v>I.R.M</v>
      </c>
      <c r="P3" s="23">
        <f t="shared" ref="P3:P66" si="4">+M3-N3</f>
        <v>1600</v>
      </c>
      <c r="Q3" s="24" t="e">
        <f>+#REF!-I3</f>
        <v>#REF!</v>
      </c>
      <c r="R3" s="25">
        <f t="shared" si="0"/>
        <v>24320</v>
      </c>
      <c r="S3" s="25" t="e">
        <f t="shared" si="1"/>
        <v>#REF!</v>
      </c>
      <c r="T3" s="25">
        <f t="shared" si="2"/>
        <v>24320</v>
      </c>
      <c r="U3" s="25"/>
      <c r="V3" s="23"/>
      <c r="W3" s="23"/>
      <c r="X3" s="24" t="e">
        <f>+#REF!-I3</f>
        <v>#REF!</v>
      </c>
      <c r="Y3" s="23"/>
      <c r="Z3" s="23"/>
      <c r="AA3" s="23"/>
      <c r="AB3" s="23"/>
      <c r="AC3" s="23"/>
      <c r="AD3" s="23"/>
      <c r="AE3" s="26" t="str">
        <f>VLOOKUP(E3,'[1]Tirupati Member''s Detail'!$D$2:$L$1048576,9,0)</f>
        <v>no communication till date</v>
      </c>
    </row>
    <row r="4" spans="1:34" x14ac:dyDescent="0.3">
      <c r="A4" s="27">
        <v>3</v>
      </c>
      <c r="B4" s="28"/>
      <c r="C4" s="29" t="s">
        <v>32</v>
      </c>
      <c r="D4" s="20" t="s">
        <v>22</v>
      </c>
      <c r="E4" s="29" t="s">
        <v>33</v>
      </c>
      <c r="F4" s="20" t="s">
        <v>24</v>
      </c>
      <c r="G4" s="20" t="s">
        <v>25</v>
      </c>
      <c r="H4" s="29" t="s">
        <v>34</v>
      </c>
      <c r="I4" s="30">
        <v>1995</v>
      </c>
      <c r="J4" s="29" t="s">
        <v>35</v>
      </c>
      <c r="K4" s="22" t="str">
        <f>VLOOKUP(E4,'[1]Tirupati Member''s Detail'!$D$2:$L$1048576,8,0)</f>
        <v>No</v>
      </c>
      <c r="L4" s="23">
        <f>VLOOKUP(E4,'[1]Tirupati Member''s Detail'!$D$2:$L$1048576,4,0)</f>
        <v>22000</v>
      </c>
      <c r="M4" s="23">
        <f t="shared" si="3"/>
        <v>22000</v>
      </c>
      <c r="N4" s="23">
        <f>VLOOKUP(E4,'[1]Tirupati Member''s Detail'!$D$2:$L$1048576,5,0)</f>
        <v>22000</v>
      </c>
      <c r="O4" s="23" t="str">
        <f>VLOOKUP(E4,'[1]Tirupati Member''s Detail'!$D$2:$L$1048576,7,0)</f>
        <v>I.R.M</v>
      </c>
      <c r="P4" s="23">
        <f t="shared" si="4"/>
        <v>0</v>
      </c>
      <c r="Q4" s="24" t="e">
        <f>+#REF!-I4</f>
        <v>#REF!</v>
      </c>
      <c r="R4" s="25">
        <f t="shared" si="0"/>
        <v>17600</v>
      </c>
      <c r="S4" s="25" t="e">
        <f t="shared" si="1"/>
        <v>#REF!</v>
      </c>
      <c r="T4" s="25">
        <f t="shared" si="2"/>
        <v>17600</v>
      </c>
      <c r="U4" s="25"/>
      <c r="V4" s="23"/>
      <c r="W4" s="23"/>
      <c r="X4" s="24" t="e">
        <f>+#REF!-I4</f>
        <v>#REF!</v>
      </c>
      <c r="Y4" s="23"/>
      <c r="Z4" s="23"/>
      <c r="AA4" s="23"/>
      <c r="AB4" s="23"/>
      <c r="AC4" s="23"/>
      <c r="AD4" s="23"/>
      <c r="AE4" s="26" t="str">
        <f>VLOOKUP(E4,'[1]Tirupati Member''s Detail'!$D$2:$L$1048576,9,0)</f>
        <v>last communication 13</v>
      </c>
    </row>
    <row r="5" spans="1:34" x14ac:dyDescent="0.3">
      <c r="A5" s="27">
        <v>4</v>
      </c>
      <c r="B5" s="28"/>
      <c r="C5" s="29" t="s">
        <v>36</v>
      </c>
      <c r="D5" s="20" t="s">
        <v>22</v>
      </c>
      <c r="E5" s="29" t="s">
        <v>37</v>
      </c>
      <c r="F5" s="20" t="s">
        <v>24</v>
      </c>
      <c r="G5" s="20" t="s">
        <v>25</v>
      </c>
      <c r="H5" s="29" t="s">
        <v>38</v>
      </c>
      <c r="I5" s="30">
        <v>1995</v>
      </c>
      <c r="J5" s="29" t="s">
        <v>39</v>
      </c>
      <c r="K5" s="22" t="str">
        <f>VLOOKUP(E5,'[1]Tirupati Member''s Detail'!$D$2:$L$1048576,8,0)</f>
        <v>No</v>
      </c>
      <c r="L5" s="23">
        <f>VLOOKUP(E5,'[1]Tirupati Member''s Detail'!$D$2:$L$1048576,4,0)</f>
        <v>22000</v>
      </c>
      <c r="M5" s="23">
        <f t="shared" si="3"/>
        <v>22000</v>
      </c>
      <c r="N5" s="23">
        <f>VLOOKUP(E5,'[1]Tirupati Member''s Detail'!$D$2:$L$1048576,5,0)</f>
        <v>22000</v>
      </c>
      <c r="O5" s="23" t="str">
        <f>VLOOKUP(E5,'[1]Tirupati Member''s Detail'!$D$2:$L$1048576,7,0)</f>
        <v>I.R.M</v>
      </c>
      <c r="P5" s="23">
        <f t="shared" si="4"/>
        <v>0</v>
      </c>
      <c r="Q5" s="24" t="e">
        <f>+#REF!-I5</f>
        <v>#REF!</v>
      </c>
      <c r="R5" s="25">
        <f t="shared" si="0"/>
        <v>17600</v>
      </c>
      <c r="S5" s="25" t="e">
        <f t="shared" si="1"/>
        <v>#REF!</v>
      </c>
      <c r="T5" s="25">
        <f t="shared" si="2"/>
        <v>17600</v>
      </c>
      <c r="U5" s="25"/>
      <c r="V5" s="23"/>
      <c r="W5" s="23"/>
      <c r="X5" s="24" t="e">
        <f>+#REF!-I5</f>
        <v>#REF!</v>
      </c>
      <c r="Y5" s="23"/>
      <c r="Z5" s="23"/>
      <c r="AA5" s="23"/>
      <c r="AB5" s="23"/>
      <c r="AC5" s="23"/>
      <c r="AD5" s="23"/>
      <c r="AE5" s="26" t="str">
        <f>VLOOKUP(E5,'[1]Tirupati Member''s Detail'!$D$2:$L$1048576,9,0)</f>
        <v>As POD last communication 07</v>
      </c>
    </row>
    <row r="6" spans="1:34" x14ac:dyDescent="0.3">
      <c r="A6" s="27">
        <v>5</v>
      </c>
      <c r="B6" s="28"/>
      <c r="C6" s="29" t="s">
        <v>40</v>
      </c>
      <c r="D6" s="20" t="s">
        <v>22</v>
      </c>
      <c r="E6" s="29" t="s">
        <v>41</v>
      </c>
      <c r="F6" s="20" t="s">
        <v>24</v>
      </c>
      <c r="G6" s="20" t="s">
        <v>25</v>
      </c>
      <c r="H6" s="29" t="s">
        <v>34</v>
      </c>
      <c r="I6" s="30">
        <v>1995</v>
      </c>
      <c r="J6" s="29" t="s">
        <v>42</v>
      </c>
      <c r="K6" s="22" t="str">
        <f>VLOOKUP(E6,'[1]Tirupati Member''s Detail'!$D$2:$L$1048576,8,0)</f>
        <v>No</v>
      </c>
      <c r="L6" s="23">
        <f>VLOOKUP(E6,'[1]Tirupati Member''s Detail'!$D$2:$L$1048576,4,0)</f>
        <v>22000</v>
      </c>
      <c r="M6" s="23">
        <f t="shared" si="3"/>
        <v>22000</v>
      </c>
      <c r="N6" s="23">
        <f>VLOOKUP(E6,'[1]Tirupati Member''s Detail'!$D$2:$L$1048576,5,0)</f>
        <v>22000</v>
      </c>
      <c r="O6" s="23" t="str">
        <f>VLOOKUP(E6,'[1]Tirupati Member''s Detail'!$D$2:$L$1048576,7,0)</f>
        <v>I.R.M</v>
      </c>
      <c r="P6" s="23">
        <f t="shared" si="4"/>
        <v>0</v>
      </c>
      <c r="Q6" s="24" t="e">
        <f>+#REF!-I6</f>
        <v>#REF!</v>
      </c>
      <c r="R6" s="25">
        <f t="shared" si="0"/>
        <v>17600</v>
      </c>
      <c r="S6" s="25" t="e">
        <f t="shared" si="1"/>
        <v>#REF!</v>
      </c>
      <c r="T6" s="25">
        <f t="shared" si="2"/>
        <v>17600</v>
      </c>
      <c r="U6" s="25"/>
      <c r="V6" s="23"/>
      <c r="W6" s="23"/>
      <c r="X6" s="24" t="e">
        <f>+#REF!-I6</f>
        <v>#REF!</v>
      </c>
      <c r="Y6" s="23"/>
      <c r="Z6" s="23"/>
      <c r="AA6" s="23"/>
      <c r="AB6" s="23"/>
      <c r="AC6" s="23"/>
      <c r="AD6" s="23"/>
      <c r="AE6" s="26" t="str">
        <f>VLOOKUP(E6,'[1]Tirupati Member''s Detail'!$D$2:$L$1048576,9,0)</f>
        <v xml:space="preserve"> no communication till date, only agreement file in records</v>
      </c>
    </row>
    <row r="7" spans="1:34" x14ac:dyDescent="0.3">
      <c r="A7" s="27">
        <v>6</v>
      </c>
      <c r="B7" s="28"/>
      <c r="C7" s="29" t="s">
        <v>43</v>
      </c>
      <c r="D7" s="20" t="s">
        <v>22</v>
      </c>
      <c r="E7" s="29" t="s">
        <v>44</v>
      </c>
      <c r="F7" s="20" t="s">
        <v>24</v>
      </c>
      <c r="G7" s="20" t="s">
        <v>25</v>
      </c>
      <c r="H7" s="29" t="s">
        <v>26</v>
      </c>
      <c r="I7" s="30">
        <v>1995</v>
      </c>
      <c r="J7" s="29" t="s">
        <v>45</v>
      </c>
      <c r="K7" s="22" t="str">
        <f>VLOOKUP(E7,'[1]Tirupati Member''s Detail'!$D$2:$L$1048576,8,0)</f>
        <v>No</v>
      </c>
      <c r="L7" s="23">
        <f>VLOOKUP(E7,'[1]Tirupati Member''s Detail'!$D$2:$L$1048576,4,0)</f>
        <v>32000</v>
      </c>
      <c r="M7" s="23">
        <f t="shared" si="3"/>
        <v>32000</v>
      </c>
      <c r="N7" s="23">
        <f>VLOOKUP(E7,'[1]Tirupati Member''s Detail'!$D$2:$L$1048576,5,0)</f>
        <v>30400</v>
      </c>
      <c r="O7" s="23" t="str">
        <f>VLOOKUP(E7,'[1]Tirupati Member''s Detail'!$D$2:$L$1048576,7,0)</f>
        <v>I.R.M</v>
      </c>
      <c r="P7" s="23">
        <f t="shared" si="4"/>
        <v>1600</v>
      </c>
      <c r="Q7" s="24" t="e">
        <f>+#REF!-I7</f>
        <v>#REF!</v>
      </c>
      <c r="R7" s="25">
        <f t="shared" si="0"/>
        <v>24320</v>
      </c>
      <c r="S7" s="25" t="e">
        <f t="shared" si="1"/>
        <v>#REF!</v>
      </c>
      <c r="T7" s="25">
        <f t="shared" si="2"/>
        <v>24320</v>
      </c>
      <c r="U7" s="25"/>
      <c r="V7" s="23"/>
      <c r="W7" s="23"/>
      <c r="X7" s="24" t="e">
        <f>+#REF!-I7</f>
        <v>#REF!</v>
      </c>
      <c r="Y7" s="23"/>
      <c r="Z7" s="23"/>
      <c r="AA7" s="23"/>
      <c r="AB7" s="23"/>
      <c r="AC7" s="23"/>
      <c r="AD7" s="23"/>
      <c r="AE7" s="26" t="str">
        <f>VLOOKUP(E7,'[1]Tirupati Member''s Detail'!$D$2:$L$1048576,9,0)</f>
        <v xml:space="preserve"> last communication 03</v>
      </c>
    </row>
    <row r="8" spans="1:34" x14ac:dyDescent="0.3">
      <c r="A8" s="27">
        <v>7</v>
      </c>
      <c r="B8" s="28"/>
      <c r="C8" s="29" t="s">
        <v>46</v>
      </c>
      <c r="D8" s="20" t="s">
        <v>22</v>
      </c>
      <c r="E8" s="29" t="s">
        <v>47</v>
      </c>
      <c r="F8" s="20" t="s">
        <v>24</v>
      </c>
      <c r="G8" s="20" t="s">
        <v>25</v>
      </c>
      <c r="H8" s="29" t="s">
        <v>26</v>
      </c>
      <c r="I8" s="30">
        <v>1995</v>
      </c>
      <c r="J8" s="29" t="s">
        <v>48</v>
      </c>
      <c r="K8" s="22" t="str">
        <f>VLOOKUP(E8,'[1]Tirupati Member''s Detail'!$D$2:$L$1048576,8,0)</f>
        <v>No</v>
      </c>
      <c r="L8" s="23">
        <f>VLOOKUP(E8,'[1]Tirupati Member''s Detail'!$D$2:$L$1048576,4,0)</f>
        <v>22000</v>
      </c>
      <c r="M8" s="23">
        <f t="shared" si="3"/>
        <v>22000</v>
      </c>
      <c r="N8" s="23">
        <f>VLOOKUP(E8,'[1]Tirupati Member''s Detail'!$D$2:$L$1048576,5,0)</f>
        <v>22000</v>
      </c>
      <c r="O8" s="23" t="str">
        <f>VLOOKUP(E8,'[1]Tirupati Member''s Detail'!$D$2:$L$1048576,7,0)</f>
        <v>I.R.M</v>
      </c>
      <c r="P8" s="23">
        <f t="shared" si="4"/>
        <v>0</v>
      </c>
      <c r="Q8" s="24" t="e">
        <f>+#REF!-I8</f>
        <v>#REF!</v>
      </c>
      <c r="R8" s="25">
        <f t="shared" si="0"/>
        <v>17600</v>
      </c>
      <c r="S8" s="25" t="e">
        <f t="shared" si="1"/>
        <v>#REF!</v>
      </c>
      <c r="T8" s="25">
        <f t="shared" si="2"/>
        <v>17600</v>
      </c>
      <c r="U8" s="25"/>
      <c r="V8" s="23"/>
      <c r="W8" s="23"/>
      <c r="X8" s="24" t="e">
        <f>+#REF!-I8</f>
        <v>#REF!</v>
      </c>
      <c r="Y8" s="23"/>
      <c r="Z8" s="23"/>
      <c r="AA8" s="23"/>
      <c r="AB8" s="23"/>
      <c r="AC8" s="23"/>
      <c r="AD8" s="23"/>
      <c r="AE8" s="26" t="str">
        <f>VLOOKUP(E8,'[1]Tirupati Member''s Detail'!$D$2:$L$1048576,9,0)</f>
        <v>no communication till date</v>
      </c>
    </row>
    <row r="9" spans="1:34" ht="28.8" x14ac:dyDescent="0.3">
      <c r="A9" s="27">
        <v>8</v>
      </c>
      <c r="B9" s="28"/>
      <c r="C9" s="29" t="s">
        <v>49</v>
      </c>
      <c r="D9" s="20" t="s">
        <v>22</v>
      </c>
      <c r="E9" s="29" t="s">
        <v>50</v>
      </c>
      <c r="F9" s="20" t="s">
        <v>24</v>
      </c>
      <c r="G9" s="20" t="s">
        <v>25</v>
      </c>
      <c r="H9" s="29" t="s">
        <v>51</v>
      </c>
      <c r="I9" s="30">
        <v>1995</v>
      </c>
      <c r="J9" s="29" t="s">
        <v>52</v>
      </c>
      <c r="K9" s="22" t="str">
        <f>VLOOKUP(E9,'[1]Tirupati Member''s Detail'!$D$2:$L$1048576,8,0)</f>
        <v>No</v>
      </c>
      <c r="L9" s="23">
        <f>VLOOKUP(E9,'[1]Tirupati Member''s Detail'!$D$2:$L$1048576,4,0)</f>
        <v>32000</v>
      </c>
      <c r="M9" s="23">
        <f t="shared" si="3"/>
        <v>32000</v>
      </c>
      <c r="N9" s="23">
        <f>VLOOKUP(E9,'[1]Tirupati Member''s Detail'!$D$2:$L$1048576,5,0)</f>
        <v>30400</v>
      </c>
      <c r="O9" s="23" t="str">
        <f>VLOOKUP(E9,'[1]Tirupati Member''s Detail'!$D$2:$L$1048576,7,0)</f>
        <v>I.R.M</v>
      </c>
      <c r="P9" s="23">
        <f t="shared" si="4"/>
        <v>1600</v>
      </c>
      <c r="Q9" s="24" t="e">
        <f>+#REF!-I9</f>
        <v>#REF!</v>
      </c>
      <c r="R9" s="25">
        <f t="shared" si="0"/>
        <v>24320</v>
      </c>
      <c r="S9" s="25" t="e">
        <f t="shared" si="1"/>
        <v>#REF!</v>
      </c>
      <c r="T9" s="25">
        <f t="shared" si="2"/>
        <v>24320</v>
      </c>
      <c r="U9" s="25"/>
      <c r="V9" s="23"/>
      <c r="W9" s="23"/>
      <c r="X9" s="24" t="e">
        <f>+#REF!-I9</f>
        <v>#REF!</v>
      </c>
      <c r="Y9" s="23"/>
      <c r="Z9" s="23"/>
      <c r="AA9" s="23"/>
      <c r="AB9" s="23"/>
      <c r="AC9" s="23"/>
      <c r="AD9" s="23"/>
      <c r="AE9" s="26" t="str">
        <f>VLOOKUP(E9,'[1]Tirupati Member''s Detail'!$D$2:$L$1048576,9,0)</f>
        <v>Last Communication Till 2007, Total 2 Membership Of TPT:- 03001317 and 03003106</v>
      </c>
    </row>
    <row r="10" spans="1:34" x14ac:dyDescent="0.3">
      <c r="A10" s="27">
        <v>9</v>
      </c>
      <c r="B10" s="28"/>
      <c r="C10" s="29" t="s">
        <v>53</v>
      </c>
      <c r="D10" s="20" t="s">
        <v>22</v>
      </c>
      <c r="E10" s="29" t="s">
        <v>54</v>
      </c>
      <c r="F10" s="20" t="s">
        <v>24</v>
      </c>
      <c r="G10" s="20" t="s">
        <v>25</v>
      </c>
      <c r="H10" s="29" t="s">
        <v>55</v>
      </c>
      <c r="I10" s="30">
        <v>1995</v>
      </c>
      <c r="J10" s="29" t="s">
        <v>56</v>
      </c>
      <c r="K10" s="22" t="str">
        <f>VLOOKUP(E10,'[1]Tirupati Member''s Detail'!$D$2:$L$1048576,8,0)</f>
        <v>No</v>
      </c>
      <c r="L10" s="23">
        <f>VLOOKUP(E10,'[1]Tirupati Member''s Detail'!$D$2:$L$1048576,4,0)</f>
        <v>32000</v>
      </c>
      <c r="M10" s="23">
        <f t="shared" si="3"/>
        <v>32000</v>
      </c>
      <c r="N10" s="23">
        <f>VLOOKUP(E10,'[1]Tirupati Member''s Detail'!$D$2:$L$1048576,5,0)</f>
        <v>32000</v>
      </c>
      <c r="O10" s="23" t="str">
        <f>VLOOKUP(E10,'[1]Tirupati Member''s Detail'!$D$2:$L$1048576,7,0)</f>
        <v>I.R.M</v>
      </c>
      <c r="P10" s="23">
        <f t="shared" si="4"/>
        <v>0</v>
      </c>
      <c r="Q10" s="24" t="e">
        <f>+#REF!-I10</f>
        <v>#REF!</v>
      </c>
      <c r="R10" s="25">
        <f t="shared" si="0"/>
        <v>25600</v>
      </c>
      <c r="S10" s="25" t="e">
        <f t="shared" si="1"/>
        <v>#REF!</v>
      </c>
      <c r="T10" s="25">
        <f t="shared" si="2"/>
        <v>25600</v>
      </c>
      <c r="U10" s="25"/>
      <c r="V10" s="23"/>
      <c r="W10" s="23"/>
      <c r="X10" s="24" t="e">
        <f>+#REF!-I10</f>
        <v>#REF!</v>
      </c>
      <c r="Y10" s="23"/>
      <c r="Z10" s="23"/>
      <c r="AA10" s="23"/>
      <c r="AB10" s="23"/>
      <c r="AC10" s="23"/>
      <c r="AD10" s="23"/>
      <c r="AE10" s="26" t="str">
        <f>VLOOKUP(E10,'[1]Tirupati Member''s Detail'!$D$2:$L$1048576,9,0)</f>
        <v>Last Communication Till 2003</v>
      </c>
    </row>
    <row r="11" spans="1:34" x14ac:dyDescent="0.3">
      <c r="A11" s="27">
        <v>10</v>
      </c>
      <c r="B11" s="28"/>
      <c r="C11" s="29" t="s">
        <v>57</v>
      </c>
      <c r="D11" s="20" t="s">
        <v>22</v>
      </c>
      <c r="E11" s="29" t="s">
        <v>58</v>
      </c>
      <c r="F11" s="20" t="s">
        <v>24</v>
      </c>
      <c r="G11" s="20" t="s">
        <v>25</v>
      </c>
      <c r="H11" s="29" t="s">
        <v>59</v>
      </c>
      <c r="I11" s="30">
        <v>1995</v>
      </c>
      <c r="J11" s="29" t="s">
        <v>60</v>
      </c>
      <c r="K11" s="22" t="str">
        <f>VLOOKUP(E11,'[1]Tirupati Member''s Detail'!$D$2:$L$1048576,8,0)</f>
        <v>No</v>
      </c>
      <c r="L11" s="23">
        <f>VLOOKUP(E11,'[1]Tirupati Member''s Detail'!$D$2:$L$1048576,4,0)</f>
        <v>32000</v>
      </c>
      <c r="M11" s="23">
        <f t="shared" si="3"/>
        <v>32000</v>
      </c>
      <c r="N11" s="23">
        <f>VLOOKUP(E11,'[1]Tirupati Member''s Detail'!$D$2:$L$1048576,5,0)</f>
        <v>32000</v>
      </c>
      <c r="O11" s="23" t="str">
        <f>VLOOKUP(E11,'[1]Tirupati Member''s Detail'!$D$2:$L$1048576,7,0)</f>
        <v>I.R.M</v>
      </c>
      <c r="P11" s="23">
        <f t="shared" si="4"/>
        <v>0</v>
      </c>
      <c r="Q11" s="24" t="e">
        <f>+#REF!-I11</f>
        <v>#REF!</v>
      </c>
      <c r="R11" s="25">
        <f t="shared" si="0"/>
        <v>25600</v>
      </c>
      <c r="S11" s="25" t="e">
        <f t="shared" si="1"/>
        <v>#REF!</v>
      </c>
      <c r="T11" s="25">
        <f t="shared" si="2"/>
        <v>25600</v>
      </c>
      <c r="U11" s="25"/>
      <c r="V11" s="23"/>
      <c r="W11" s="23"/>
      <c r="X11" s="24" t="e">
        <f>+#REF!-I11</f>
        <v>#REF!</v>
      </c>
      <c r="Y11" s="23"/>
      <c r="Z11" s="23"/>
      <c r="AA11" s="23"/>
      <c r="AB11" s="23"/>
      <c r="AC11" s="23"/>
      <c r="AD11" s="23"/>
      <c r="AE11" s="26" t="str">
        <f>VLOOKUP(E11,'[1]Tirupati Member''s Detail'!$D$2:$L$1048576,9,0)</f>
        <v xml:space="preserve"> Last Communication Till 2006</v>
      </c>
    </row>
    <row r="12" spans="1:34" x14ac:dyDescent="0.3">
      <c r="A12" s="27">
        <v>11</v>
      </c>
      <c r="B12" s="28"/>
      <c r="C12" s="29" t="s">
        <v>61</v>
      </c>
      <c r="D12" s="20" t="s">
        <v>22</v>
      </c>
      <c r="E12" s="29" t="s">
        <v>62</v>
      </c>
      <c r="F12" s="20" t="s">
        <v>24</v>
      </c>
      <c r="G12" s="20" t="s">
        <v>25</v>
      </c>
      <c r="H12" s="29" t="s">
        <v>26</v>
      </c>
      <c r="I12" s="30">
        <v>1995</v>
      </c>
      <c r="J12" s="29" t="s">
        <v>63</v>
      </c>
      <c r="K12" s="22" t="str">
        <f>VLOOKUP(E12,'[1]Tirupati Member''s Detail'!$D$2:$L$1048576,8,0)</f>
        <v>No</v>
      </c>
      <c r="L12" s="23">
        <f>VLOOKUP(E12,'[1]Tirupati Member''s Detail'!$D$2:$L$1048576,4,0)</f>
        <v>22000</v>
      </c>
      <c r="M12" s="23">
        <f t="shared" si="3"/>
        <v>22000</v>
      </c>
      <c r="N12" s="23">
        <f>VLOOKUP(E12,'[1]Tirupati Member''s Detail'!$D$2:$L$1048576,5,0)</f>
        <v>8800</v>
      </c>
      <c r="O12" s="23" t="str">
        <f>VLOOKUP(E12,'[1]Tirupati Member''s Detail'!$D$2:$L$1048576,7,0)</f>
        <v>Outstanding</v>
      </c>
      <c r="P12" s="23">
        <f t="shared" si="4"/>
        <v>13200</v>
      </c>
      <c r="Q12" s="24" t="e">
        <f>+#REF!-I12</f>
        <v>#REF!</v>
      </c>
      <c r="R12" s="25">
        <f t="shared" si="0"/>
        <v>7040</v>
      </c>
      <c r="S12" s="25" t="e">
        <f t="shared" si="1"/>
        <v>#REF!</v>
      </c>
      <c r="T12" s="25">
        <f t="shared" si="2"/>
        <v>7040</v>
      </c>
      <c r="U12" s="25"/>
      <c r="V12" s="23"/>
      <c r="W12" s="23"/>
      <c r="X12" s="24" t="e">
        <f>+#REF!-I12</f>
        <v>#REF!</v>
      </c>
      <c r="Y12" s="23"/>
      <c r="Z12" s="23"/>
      <c r="AA12" s="23"/>
      <c r="AB12" s="23"/>
      <c r="AC12" s="23"/>
      <c r="AD12" s="23"/>
      <c r="AE12" s="26" t="str">
        <f>VLOOKUP(E12,'[1]Tirupati Member''s Detail'!$D$2:$L$1048576,9,0)</f>
        <v>Last Communication Till 1997,  Outstanding Rs 13200/-</v>
      </c>
    </row>
    <row r="13" spans="1:34" x14ac:dyDescent="0.3">
      <c r="A13" s="27">
        <v>12</v>
      </c>
      <c r="B13" s="28"/>
      <c r="C13" s="29" t="s">
        <v>64</v>
      </c>
      <c r="D13" s="20" t="s">
        <v>22</v>
      </c>
      <c r="E13" s="29" t="s">
        <v>65</v>
      </c>
      <c r="F13" s="20" t="s">
        <v>24</v>
      </c>
      <c r="G13" s="20" t="s">
        <v>25</v>
      </c>
      <c r="H13" s="29" t="s">
        <v>66</v>
      </c>
      <c r="I13" s="30">
        <v>1995</v>
      </c>
      <c r="J13" s="29" t="s">
        <v>67</v>
      </c>
      <c r="K13" s="22" t="str">
        <f>VLOOKUP(E13,'[1]Tirupati Member''s Detail'!$D$2:$L$1048576,8,0)</f>
        <v>No</v>
      </c>
      <c r="L13" s="23">
        <f>VLOOKUP(E13,'[1]Tirupati Member''s Detail'!$D$2:$L$1048576,4,0)</f>
        <v>22000</v>
      </c>
      <c r="M13" s="23">
        <f t="shared" si="3"/>
        <v>22000</v>
      </c>
      <c r="N13" s="23">
        <f>VLOOKUP(E13,'[1]Tirupati Member''s Detail'!$D$2:$L$1048576,5,0)</f>
        <v>22000</v>
      </c>
      <c r="O13" s="23" t="str">
        <f>VLOOKUP(E13,'[1]Tirupati Member''s Detail'!$D$2:$L$1048576,7,0)</f>
        <v>I.R.M</v>
      </c>
      <c r="P13" s="23">
        <f t="shared" si="4"/>
        <v>0</v>
      </c>
      <c r="Q13" s="24" t="e">
        <f>+#REF!-I13</f>
        <v>#REF!</v>
      </c>
      <c r="R13" s="25">
        <f t="shared" si="0"/>
        <v>17600</v>
      </c>
      <c r="S13" s="25" t="e">
        <f t="shared" si="1"/>
        <v>#REF!</v>
      </c>
      <c r="T13" s="25">
        <f t="shared" si="2"/>
        <v>17600</v>
      </c>
      <c r="U13" s="25"/>
      <c r="V13" s="23"/>
      <c r="W13" s="23"/>
      <c r="X13" s="24" t="e">
        <f>+#REF!-I13</f>
        <v>#REF!</v>
      </c>
      <c r="Y13" s="23"/>
      <c r="Z13" s="23"/>
      <c r="AA13" s="23"/>
      <c r="AB13" s="23"/>
      <c r="AC13" s="23"/>
      <c r="AD13" s="23"/>
      <c r="AE13" s="26" t="str">
        <f>VLOOKUP(E13,'[1]Tirupati Member''s Detail'!$D$2:$L$1048576,9,0)</f>
        <v>last member mail 2017</v>
      </c>
    </row>
    <row r="14" spans="1:34" x14ac:dyDescent="0.3">
      <c r="A14" s="27">
        <v>13</v>
      </c>
      <c r="B14" s="28"/>
      <c r="C14" s="29" t="s">
        <v>68</v>
      </c>
      <c r="D14" s="20" t="s">
        <v>22</v>
      </c>
      <c r="E14" s="29" t="s">
        <v>69</v>
      </c>
      <c r="F14" s="20" t="s">
        <v>24</v>
      </c>
      <c r="G14" s="20" t="s">
        <v>25</v>
      </c>
      <c r="H14" s="29" t="s">
        <v>70</v>
      </c>
      <c r="I14" s="30">
        <v>1995</v>
      </c>
      <c r="J14" s="29" t="s">
        <v>71</v>
      </c>
      <c r="K14" s="22" t="str">
        <f>VLOOKUP(E14,'[1]Tirupati Member''s Detail'!$D$2:$L$1048576,8,0)</f>
        <v>No</v>
      </c>
      <c r="L14" s="23">
        <f>VLOOKUP(E14,'[1]Tirupati Member''s Detail'!$D$2:$L$1048576,4,0)</f>
        <v>22000</v>
      </c>
      <c r="M14" s="23">
        <f t="shared" si="3"/>
        <v>22000</v>
      </c>
      <c r="N14" s="23">
        <f>VLOOKUP(E14,'[1]Tirupati Member''s Detail'!$D$2:$L$1048576,5,0)</f>
        <v>22000</v>
      </c>
      <c r="O14" s="23" t="str">
        <f>VLOOKUP(E14,'[1]Tirupati Member''s Detail'!$D$2:$L$1048576,7,0)</f>
        <v>I.R.M</v>
      </c>
      <c r="P14" s="23">
        <f t="shared" si="4"/>
        <v>0</v>
      </c>
      <c r="Q14" s="24" t="e">
        <f>+#REF!-I14</f>
        <v>#REF!</v>
      </c>
      <c r="R14" s="25">
        <f t="shared" si="0"/>
        <v>17600</v>
      </c>
      <c r="S14" s="25" t="e">
        <f t="shared" si="1"/>
        <v>#REF!</v>
      </c>
      <c r="T14" s="25">
        <f t="shared" si="2"/>
        <v>17600</v>
      </c>
      <c r="U14" s="25"/>
      <c r="V14" s="23"/>
      <c r="W14" s="23"/>
      <c r="X14" s="24" t="e">
        <f>+#REF!-I14</f>
        <v>#REF!</v>
      </c>
      <c r="Y14" s="23"/>
      <c r="Z14" s="23"/>
      <c r="AA14" s="23"/>
      <c r="AB14" s="23"/>
      <c r="AC14" s="23"/>
      <c r="AD14" s="23"/>
      <c r="AE14" s="26" t="str">
        <f>VLOOKUP(E14,'[1]Tirupati Member''s Detail'!$D$2:$L$1048576,9,0)</f>
        <v>Last Communication Till 1996</v>
      </c>
    </row>
    <row r="15" spans="1:34" x14ac:dyDescent="0.3">
      <c r="A15" s="27">
        <v>14</v>
      </c>
      <c r="B15" s="28"/>
      <c r="C15" s="29" t="s">
        <v>72</v>
      </c>
      <c r="D15" s="20" t="s">
        <v>22</v>
      </c>
      <c r="E15" s="29" t="s">
        <v>73</v>
      </c>
      <c r="F15" s="20" t="s">
        <v>24</v>
      </c>
      <c r="G15" s="20" t="s">
        <v>25</v>
      </c>
      <c r="H15" s="29" t="s">
        <v>74</v>
      </c>
      <c r="I15" s="30">
        <v>1995</v>
      </c>
      <c r="J15" s="29" t="s">
        <v>75</v>
      </c>
      <c r="K15" s="22">
        <f>VLOOKUP(E15,'[1]Tirupati Member''s Detail'!$D$2:$L$1048576,8,0)</f>
        <v>2008</v>
      </c>
      <c r="L15" s="23">
        <f>VLOOKUP(E15,'[1]Tirupati Member''s Detail'!$D$2:$L$1048576,4,0)</f>
        <v>32000</v>
      </c>
      <c r="M15" s="23">
        <f t="shared" si="3"/>
        <v>32000</v>
      </c>
      <c r="N15" s="23">
        <f>VLOOKUP(E15,'[1]Tirupati Member''s Detail'!$D$2:$L$1048576,5,0)</f>
        <v>30400</v>
      </c>
      <c r="O15" s="23" t="str">
        <f>VLOOKUP(E15,'[1]Tirupati Member''s Detail'!$D$2:$L$1048576,7,0)</f>
        <v>R.M</v>
      </c>
      <c r="P15" s="23">
        <f t="shared" si="4"/>
        <v>1600</v>
      </c>
      <c r="Q15" s="24" t="e">
        <f>+#REF!-I15</f>
        <v>#REF!</v>
      </c>
      <c r="R15" s="25">
        <f t="shared" si="0"/>
        <v>24320</v>
      </c>
      <c r="S15" s="25" t="e">
        <f t="shared" si="1"/>
        <v>#REF!</v>
      </c>
      <c r="T15" s="25">
        <f t="shared" si="2"/>
        <v>24320</v>
      </c>
      <c r="U15" s="25"/>
      <c r="V15" s="23"/>
      <c r="W15" s="23"/>
      <c r="X15" s="24" t="e">
        <f>+#REF!-I15</f>
        <v>#REF!</v>
      </c>
      <c r="Y15" s="23"/>
      <c r="Z15" s="23"/>
      <c r="AA15" s="23"/>
      <c r="AB15" s="23"/>
      <c r="AC15" s="23"/>
      <c r="AD15" s="23"/>
      <c r="AE15" s="26" t="str">
        <f>VLOOKUP(E15,'[1]Tirupati Member''s Detail'!$D$2:$L$1048576,9,0)</f>
        <v xml:space="preserve"> Last Communication Till 2010</v>
      </c>
    </row>
    <row r="16" spans="1:34" x14ac:dyDescent="0.3">
      <c r="A16" s="27">
        <v>15</v>
      </c>
      <c r="B16" s="28"/>
      <c r="C16" s="29" t="s">
        <v>76</v>
      </c>
      <c r="D16" s="20" t="s">
        <v>22</v>
      </c>
      <c r="E16" s="29" t="s">
        <v>77</v>
      </c>
      <c r="F16" s="20" t="s">
        <v>24</v>
      </c>
      <c r="G16" s="20" t="s">
        <v>25</v>
      </c>
      <c r="H16" s="29" t="s">
        <v>78</v>
      </c>
      <c r="I16" s="30">
        <v>1995</v>
      </c>
      <c r="J16" s="29" t="s">
        <v>79</v>
      </c>
      <c r="K16" s="22" t="str">
        <f>VLOOKUP(E16,'[1]Tirupati Member''s Detail'!$D$2:$L$1048576,8,0)</f>
        <v>No</v>
      </c>
      <c r="L16" s="23">
        <f>VLOOKUP(E16,'[1]Tirupati Member''s Detail'!$D$2:$L$1048576,4,0)</f>
        <v>27000</v>
      </c>
      <c r="M16" s="23">
        <f t="shared" si="3"/>
        <v>27000</v>
      </c>
      <c r="N16" s="23">
        <f>VLOOKUP(E16,'[1]Tirupati Member''s Detail'!$D$2:$L$1048576,5,0)</f>
        <v>25650</v>
      </c>
      <c r="O16" s="23" t="str">
        <f>VLOOKUP(E16,'[1]Tirupati Member''s Detail'!$D$2:$L$1048576,7,0)</f>
        <v>I.R.M</v>
      </c>
      <c r="P16" s="23">
        <f t="shared" si="4"/>
        <v>1350</v>
      </c>
      <c r="Q16" s="24" t="e">
        <f>+#REF!-I16</f>
        <v>#REF!</v>
      </c>
      <c r="R16" s="25">
        <f t="shared" si="0"/>
        <v>20520</v>
      </c>
      <c r="S16" s="25" t="e">
        <f t="shared" si="1"/>
        <v>#REF!</v>
      </c>
      <c r="T16" s="25">
        <f t="shared" si="2"/>
        <v>20520</v>
      </c>
      <c r="U16" s="25"/>
      <c r="V16" s="23"/>
      <c r="W16" s="23"/>
      <c r="X16" s="24" t="e">
        <f>+#REF!-I16</f>
        <v>#REF!</v>
      </c>
      <c r="Y16" s="23"/>
      <c r="Z16" s="23"/>
      <c r="AA16" s="23"/>
      <c r="AB16" s="23"/>
      <c r="AC16" s="23"/>
      <c r="AD16" s="23"/>
      <c r="AE16" s="26" t="str">
        <f>VLOOKUP(E16,'[1]Tirupati Member''s Detail'!$D$2:$L$1048576,9,0)</f>
        <v xml:space="preserve"> Last Communication Till 1999</v>
      </c>
    </row>
    <row r="17" spans="1:31" x14ac:dyDescent="0.3">
      <c r="A17" s="27">
        <v>16</v>
      </c>
      <c r="B17" s="28"/>
      <c r="C17" s="29" t="s">
        <v>80</v>
      </c>
      <c r="D17" s="20" t="s">
        <v>22</v>
      </c>
      <c r="E17" s="29" t="s">
        <v>81</v>
      </c>
      <c r="F17" s="20" t="s">
        <v>24</v>
      </c>
      <c r="G17" s="20" t="s">
        <v>25</v>
      </c>
      <c r="H17" s="29" t="s">
        <v>55</v>
      </c>
      <c r="I17" s="30">
        <v>1995</v>
      </c>
      <c r="J17" s="29" t="s">
        <v>82</v>
      </c>
      <c r="K17" s="22" t="str">
        <f>VLOOKUP(E17,'[1]Tirupati Member''s Detail'!$D$2:$L$1048576,8,0)</f>
        <v>No</v>
      </c>
      <c r="L17" s="23">
        <f>VLOOKUP(E17,'[1]Tirupati Member''s Detail'!$D$2:$L$1048576,4,0)</f>
        <v>22000</v>
      </c>
      <c r="M17" s="23">
        <f t="shared" si="3"/>
        <v>22000</v>
      </c>
      <c r="N17" s="23">
        <f>VLOOKUP(E17,'[1]Tirupati Member''s Detail'!$D$2:$L$1048576,5,0)</f>
        <v>20900</v>
      </c>
      <c r="O17" s="23" t="str">
        <f>VLOOKUP(E17,'[1]Tirupati Member''s Detail'!$D$2:$L$1048576,7,0)</f>
        <v>I.R.M</v>
      </c>
      <c r="P17" s="23">
        <f t="shared" si="4"/>
        <v>1100</v>
      </c>
      <c r="Q17" s="24" t="e">
        <f>+#REF!-I17</f>
        <v>#REF!</v>
      </c>
      <c r="R17" s="25">
        <f t="shared" si="0"/>
        <v>16720</v>
      </c>
      <c r="S17" s="25" t="e">
        <f t="shared" si="1"/>
        <v>#REF!</v>
      </c>
      <c r="T17" s="25">
        <f t="shared" si="2"/>
        <v>16720</v>
      </c>
      <c r="U17" s="25"/>
      <c r="V17" s="23"/>
      <c r="W17" s="23"/>
      <c r="X17" s="24" t="e">
        <f>+#REF!-I17</f>
        <v>#REF!</v>
      </c>
      <c r="Y17" s="23"/>
      <c r="Z17" s="23"/>
      <c r="AA17" s="23"/>
      <c r="AB17" s="23"/>
      <c r="AC17" s="23"/>
      <c r="AD17" s="23"/>
      <c r="AE17" s="26" t="str">
        <f>VLOOKUP(E17,'[1]Tirupati Member''s Detail'!$D$2:$L$1048576,9,0)</f>
        <v xml:space="preserve"> Last Communication Till 2001</v>
      </c>
    </row>
    <row r="18" spans="1:31" x14ac:dyDescent="0.3">
      <c r="A18" s="27">
        <v>17</v>
      </c>
      <c r="B18" s="28"/>
      <c r="C18" s="29" t="s">
        <v>83</v>
      </c>
      <c r="D18" s="20" t="s">
        <v>22</v>
      </c>
      <c r="E18" s="29" t="s">
        <v>84</v>
      </c>
      <c r="F18" s="20" t="s">
        <v>24</v>
      </c>
      <c r="G18" s="20" t="s">
        <v>25</v>
      </c>
      <c r="H18" s="29" t="s">
        <v>51</v>
      </c>
      <c r="I18" s="30">
        <v>1995</v>
      </c>
      <c r="J18" s="29" t="s">
        <v>85</v>
      </c>
      <c r="K18" s="22" t="str">
        <f>VLOOKUP(E18,'[1]Tirupati Member''s Detail'!$D$2:$L$1048576,8,0)</f>
        <v>No</v>
      </c>
      <c r="L18" s="23">
        <f>VLOOKUP(E18,'[1]Tirupati Member''s Detail'!$D$2:$L$1048576,4,0)</f>
        <v>32000</v>
      </c>
      <c r="M18" s="23">
        <f t="shared" si="3"/>
        <v>32000</v>
      </c>
      <c r="N18" s="23">
        <f>VLOOKUP(E18,'[1]Tirupati Member''s Detail'!$D$2:$L$1048576,5,0)</f>
        <v>32000</v>
      </c>
      <c r="O18" s="23" t="str">
        <f>VLOOKUP(E18,'[1]Tirupati Member''s Detail'!$D$2:$L$1048576,7,0)</f>
        <v>I.R.M</v>
      </c>
      <c r="P18" s="23">
        <f t="shared" si="4"/>
        <v>0</v>
      </c>
      <c r="Q18" s="24" t="e">
        <f>+#REF!-I18</f>
        <v>#REF!</v>
      </c>
      <c r="R18" s="25">
        <f t="shared" si="0"/>
        <v>25600</v>
      </c>
      <c r="S18" s="25" t="e">
        <f t="shared" si="1"/>
        <v>#REF!</v>
      </c>
      <c r="T18" s="25">
        <f t="shared" si="2"/>
        <v>25600</v>
      </c>
      <c r="U18" s="25"/>
      <c r="V18" s="23"/>
      <c r="W18" s="23"/>
      <c r="X18" s="24" t="e">
        <f>+#REF!-I18</f>
        <v>#REF!</v>
      </c>
      <c r="Y18" s="23"/>
      <c r="Z18" s="23"/>
      <c r="AA18" s="23"/>
      <c r="AB18" s="23"/>
      <c r="AC18" s="23"/>
      <c r="AD18" s="23"/>
      <c r="AE18" s="26" t="str">
        <f>VLOOKUP(E18,'[1]Tirupati Member''s Detail'!$D$2:$L$1048576,9,0)</f>
        <v>Last Communication Till 1998</v>
      </c>
    </row>
    <row r="19" spans="1:31" x14ac:dyDescent="0.3">
      <c r="A19" s="27">
        <v>18</v>
      </c>
      <c r="B19" s="28"/>
      <c r="C19" s="29" t="s">
        <v>86</v>
      </c>
      <c r="D19" s="20" t="s">
        <v>22</v>
      </c>
      <c r="E19" s="29" t="s">
        <v>87</v>
      </c>
      <c r="F19" s="20" t="s">
        <v>24</v>
      </c>
      <c r="G19" s="20" t="s">
        <v>25</v>
      </c>
      <c r="H19" s="29" t="s">
        <v>26</v>
      </c>
      <c r="I19" s="30">
        <v>1995</v>
      </c>
      <c r="J19" s="29" t="s">
        <v>88</v>
      </c>
      <c r="K19" s="22" t="str">
        <f>VLOOKUP(E19,'[1]Tirupati Member''s Detail'!$D$2:$L$1048576,8,0)</f>
        <v>No</v>
      </c>
      <c r="L19" s="23">
        <f>VLOOKUP(E19,'[1]Tirupati Member''s Detail'!$D$2:$L$1048576,4,0)</f>
        <v>32000</v>
      </c>
      <c r="M19" s="23">
        <f t="shared" si="3"/>
        <v>32000</v>
      </c>
      <c r="N19" s="23">
        <f>VLOOKUP(E19,'[1]Tirupati Member''s Detail'!$D$2:$L$1048576,5,0)</f>
        <v>32000</v>
      </c>
      <c r="O19" s="23" t="str">
        <f>VLOOKUP(E19,'[1]Tirupati Member''s Detail'!$D$2:$L$1048576,7,0)</f>
        <v>I.R.M</v>
      </c>
      <c r="P19" s="23">
        <f t="shared" si="4"/>
        <v>0</v>
      </c>
      <c r="Q19" s="24" t="e">
        <f>+#REF!-I19</f>
        <v>#REF!</v>
      </c>
      <c r="R19" s="25">
        <f t="shared" si="0"/>
        <v>25600</v>
      </c>
      <c r="S19" s="25" t="e">
        <f t="shared" si="1"/>
        <v>#REF!</v>
      </c>
      <c r="T19" s="25">
        <f t="shared" si="2"/>
        <v>25600</v>
      </c>
      <c r="U19" s="25"/>
      <c r="V19" s="23"/>
      <c r="W19" s="23"/>
      <c r="X19" s="24" t="e">
        <f>+#REF!-I19</f>
        <v>#REF!</v>
      </c>
      <c r="Y19" s="23"/>
      <c r="Z19" s="23"/>
      <c r="AA19" s="23"/>
      <c r="AB19" s="23"/>
      <c r="AC19" s="23"/>
      <c r="AD19" s="23"/>
      <c r="AE19" s="26" t="str">
        <f>VLOOKUP(E19,'[1]Tirupati Member''s Detail'!$D$2:$L$1048576,9,0)</f>
        <v xml:space="preserve"> Last Communication Till 2007,Total 2 Membership Of TPT:- 03003123 &amp; 03003124</v>
      </c>
    </row>
    <row r="20" spans="1:31" x14ac:dyDescent="0.3">
      <c r="A20" s="27">
        <v>19</v>
      </c>
      <c r="B20" s="28"/>
      <c r="C20" s="29" t="s">
        <v>89</v>
      </c>
      <c r="D20" s="20" t="s">
        <v>22</v>
      </c>
      <c r="E20" s="29" t="s">
        <v>90</v>
      </c>
      <c r="F20" s="20" t="s">
        <v>24</v>
      </c>
      <c r="G20" s="20" t="s">
        <v>25</v>
      </c>
      <c r="H20" s="29" t="s">
        <v>26</v>
      </c>
      <c r="I20" s="30">
        <v>1995</v>
      </c>
      <c r="J20" s="29" t="s">
        <v>88</v>
      </c>
      <c r="K20" s="22" t="str">
        <f>VLOOKUP(E20,'[1]Tirupati Member''s Detail'!$D$2:$L$1048576,8,0)</f>
        <v>No</v>
      </c>
      <c r="L20" s="23">
        <f>VLOOKUP(E20,'[1]Tirupati Member''s Detail'!$D$2:$L$1048576,4,0)</f>
        <v>32000</v>
      </c>
      <c r="M20" s="23">
        <f t="shared" si="3"/>
        <v>32000</v>
      </c>
      <c r="N20" s="23">
        <f>VLOOKUP(E20,'[1]Tirupati Member''s Detail'!$D$2:$L$1048576,5,0)</f>
        <v>32000</v>
      </c>
      <c r="O20" s="23" t="str">
        <f>VLOOKUP(E20,'[1]Tirupati Member''s Detail'!$D$2:$L$1048576,7,0)</f>
        <v>I.R.M</v>
      </c>
      <c r="P20" s="23">
        <f t="shared" si="4"/>
        <v>0</v>
      </c>
      <c r="Q20" s="24" t="e">
        <f>+#REF!-I20</f>
        <v>#REF!</v>
      </c>
      <c r="R20" s="25">
        <f t="shared" si="0"/>
        <v>25600</v>
      </c>
      <c r="S20" s="25" t="e">
        <f t="shared" si="1"/>
        <v>#REF!</v>
      </c>
      <c r="T20" s="25">
        <f t="shared" si="2"/>
        <v>25600</v>
      </c>
      <c r="U20" s="25"/>
      <c r="V20" s="23"/>
      <c r="W20" s="23"/>
      <c r="X20" s="24" t="e">
        <f>+#REF!-I20</f>
        <v>#REF!</v>
      </c>
      <c r="Y20" s="23"/>
      <c r="Z20" s="23"/>
      <c r="AA20" s="23"/>
      <c r="AB20" s="23"/>
      <c r="AC20" s="23"/>
      <c r="AD20" s="23"/>
      <c r="AE20" s="26" t="str">
        <f>VLOOKUP(E20,'[1]Tirupati Member''s Detail'!$D$2:$L$1048576,9,0)</f>
        <v xml:space="preserve"> Last Communication Till 2007,Total 2 Membership Of TPT:- 03003123 &amp; 03003124</v>
      </c>
    </row>
    <row r="21" spans="1:31" x14ac:dyDescent="0.3">
      <c r="A21" s="27">
        <v>20</v>
      </c>
      <c r="B21" s="28"/>
      <c r="C21" s="29" t="s">
        <v>91</v>
      </c>
      <c r="D21" s="20" t="s">
        <v>22</v>
      </c>
      <c r="E21" s="29" t="s">
        <v>92</v>
      </c>
      <c r="F21" s="20" t="s">
        <v>24</v>
      </c>
      <c r="G21" s="20" t="s">
        <v>25</v>
      </c>
      <c r="H21" s="29" t="s">
        <v>26</v>
      </c>
      <c r="I21" s="30">
        <v>1995</v>
      </c>
      <c r="J21" s="29" t="s">
        <v>93</v>
      </c>
      <c r="K21" s="22" t="str">
        <f>VLOOKUP(E21,'[1]Tirupati Member''s Detail'!$D$2:$L$1048576,8,0)</f>
        <v>No</v>
      </c>
      <c r="L21" s="23">
        <f>VLOOKUP(E21,'[1]Tirupati Member''s Detail'!$D$2:$L$1048576,4,0)</f>
        <v>32000</v>
      </c>
      <c r="M21" s="23">
        <f t="shared" si="3"/>
        <v>32000</v>
      </c>
      <c r="N21" s="23">
        <f>VLOOKUP(E21,'[1]Tirupati Member''s Detail'!$D$2:$L$1048576,5,0)</f>
        <v>32000</v>
      </c>
      <c r="O21" s="23" t="str">
        <f>VLOOKUP(E21,'[1]Tirupati Member''s Detail'!$D$2:$L$1048576,7,0)</f>
        <v>I.R.M</v>
      </c>
      <c r="P21" s="23">
        <f t="shared" si="4"/>
        <v>0</v>
      </c>
      <c r="Q21" s="24" t="e">
        <f>+#REF!-I21</f>
        <v>#REF!</v>
      </c>
      <c r="R21" s="25">
        <f t="shared" si="0"/>
        <v>25600</v>
      </c>
      <c r="S21" s="25" t="e">
        <f t="shared" si="1"/>
        <v>#REF!</v>
      </c>
      <c r="T21" s="25">
        <f t="shared" si="2"/>
        <v>25600</v>
      </c>
      <c r="U21" s="25"/>
      <c r="V21" s="23"/>
      <c r="W21" s="23"/>
      <c r="X21" s="24" t="e">
        <f>+#REF!-I21</f>
        <v>#REF!</v>
      </c>
      <c r="Y21" s="23"/>
      <c r="Z21" s="23"/>
      <c r="AA21" s="23"/>
      <c r="AB21" s="23"/>
      <c r="AC21" s="23"/>
      <c r="AD21" s="23"/>
      <c r="AE21" s="26" t="str">
        <f>VLOOKUP(E21,'[1]Tirupati Member''s Detail'!$D$2:$L$1048576,9,0)</f>
        <v xml:space="preserve"> Last Communication Till 2008</v>
      </c>
    </row>
    <row r="22" spans="1:31" ht="28.8" x14ac:dyDescent="0.3">
      <c r="A22" s="27">
        <v>21</v>
      </c>
      <c r="B22" s="28"/>
      <c r="C22" s="29" t="s">
        <v>94</v>
      </c>
      <c r="D22" s="20" t="s">
        <v>22</v>
      </c>
      <c r="E22" s="29" t="s">
        <v>95</v>
      </c>
      <c r="F22" s="20" t="s">
        <v>24</v>
      </c>
      <c r="G22" s="20" t="s">
        <v>25</v>
      </c>
      <c r="H22" s="29" t="s">
        <v>96</v>
      </c>
      <c r="I22" s="30">
        <v>1995</v>
      </c>
      <c r="J22" s="29" t="s">
        <v>97</v>
      </c>
      <c r="K22" s="22" t="str">
        <f>VLOOKUP(E22,'[1]Tirupati Member''s Detail'!$D$2:$L$1048576,8,0)</f>
        <v>No</v>
      </c>
      <c r="L22" s="23">
        <f>VLOOKUP(E22,'[1]Tirupati Member''s Detail'!$D$2:$L$1048576,4,0)</f>
        <v>20900</v>
      </c>
      <c r="M22" s="23">
        <f t="shared" si="3"/>
        <v>20900</v>
      </c>
      <c r="N22" s="23">
        <f>VLOOKUP(E22,'[1]Tirupati Member''s Detail'!$D$2:$L$1048576,5,0)</f>
        <v>20900</v>
      </c>
      <c r="O22" s="23" t="str">
        <f>VLOOKUP(E22,'[1]Tirupati Member''s Detail'!$D$2:$L$1048576,7,0)</f>
        <v>I.R.M</v>
      </c>
      <c r="P22" s="23">
        <f t="shared" si="4"/>
        <v>0</v>
      </c>
      <c r="Q22" s="24" t="e">
        <f>+#REF!-I22</f>
        <v>#REF!</v>
      </c>
      <c r="R22" s="25">
        <f t="shared" si="0"/>
        <v>16720</v>
      </c>
      <c r="S22" s="25" t="e">
        <f t="shared" si="1"/>
        <v>#REF!</v>
      </c>
      <c r="T22" s="25">
        <f t="shared" si="2"/>
        <v>16720</v>
      </c>
      <c r="U22" s="25"/>
      <c r="V22" s="23"/>
      <c r="W22" s="23"/>
      <c r="X22" s="24" t="e">
        <f>+#REF!-I22</f>
        <v>#REF!</v>
      </c>
      <c r="Y22" s="23"/>
      <c r="Z22" s="23"/>
      <c r="AA22" s="23"/>
      <c r="AB22" s="23"/>
      <c r="AC22" s="23"/>
      <c r="AD22" s="23"/>
      <c r="AE22" s="26" t="str">
        <f>VLOOKUP(E22,'[1]Tirupati Member''s Detail'!$D$2:$L$1048576,9,0)</f>
        <v xml:space="preserve"> Last Communication Till 2005, Total 2 Membership Of TPT:- 03003126 &amp; 03003335</v>
      </c>
    </row>
    <row r="23" spans="1:31" x14ac:dyDescent="0.3">
      <c r="A23" s="27">
        <v>22</v>
      </c>
      <c r="B23" s="28"/>
      <c r="C23" s="29" t="s">
        <v>98</v>
      </c>
      <c r="D23" s="20" t="s">
        <v>22</v>
      </c>
      <c r="E23" s="29" t="s">
        <v>99</v>
      </c>
      <c r="F23" s="20" t="s">
        <v>24</v>
      </c>
      <c r="G23" s="20" t="s">
        <v>25</v>
      </c>
      <c r="H23" s="29" t="s">
        <v>100</v>
      </c>
      <c r="I23" s="30">
        <v>1995</v>
      </c>
      <c r="J23" s="29" t="s">
        <v>101</v>
      </c>
      <c r="K23" s="22">
        <f>VLOOKUP(E23,'[1]Tirupati Member''s Detail'!$D$2:$L$1048576,8,0)</f>
        <v>2010</v>
      </c>
      <c r="L23" s="23">
        <f>VLOOKUP(E23,'[1]Tirupati Member''s Detail'!$D$2:$L$1048576,4,0)</f>
        <v>22000</v>
      </c>
      <c r="M23" s="23">
        <f t="shared" si="3"/>
        <v>22000</v>
      </c>
      <c r="N23" s="23">
        <f>VLOOKUP(E23,'[1]Tirupati Member''s Detail'!$D$2:$L$1048576,5,0)</f>
        <v>22000</v>
      </c>
      <c r="O23" s="23" t="str">
        <f>VLOOKUP(E23,'[1]Tirupati Member''s Detail'!$D$2:$L$1048576,7,0)</f>
        <v>R.M</v>
      </c>
      <c r="P23" s="23">
        <f t="shared" si="4"/>
        <v>0</v>
      </c>
      <c r="Q23" s="24" t="e">
        <f>+#REF!-I23</f>
        <v>#REF!</v>
      </c>
      <c r="R23" s="25">
        <f t="shared" si="0"/>
        <v>17600</v>
      </c>
      <c r="S23" s="25" t="e">
        <f t="shared" si="1"/>
        <v>#REF!</v>
      </c>
      <c r="T23" s="25">
        <f t="shared" si="2"/>
        <v>17600</v>
      </c>
      <c r="U23" s="25"/>
      <c r="V23" s="23"/>
      <c r="W23" s="23"/>
      <c r="X23" s="24" t="e">
        <f>+#REF!-I23</f>
        <v>#REF!</v>
      </c>
      <c r="Y23" s="23"/>
      <c r="Z23" s="23"/>
      <c r="AA23" s="23"/>
      <c r="AB23" s="23"/>
      <c r="AC23" s="23"/>
      <c r="AD23" s="23"/>
      <c r="AE23" s="26" t="str">
        <f>VLOOKUP(E23,'[1]Tirupati Member''s Detail'!$D$2:$L$1048576,9,0)</f>
        <v xml:space="preserve"> Last Communication Till 2010</v>
      </c>
    </row>
    <row r="24" spans="1:31" ht="28.8" x14ac:dyDescent="0.3">
      <c r="A24" s="27">
        <v>23</v>
      </c>
      <c r="B24" s="28"/>
      <c r="C24" s="29" t="s">
        <v>102</v>
      </c>
      <c r="D24" s="20" t="s">
        <v>22</v>
      </c>
      <c r="E24" s="29" t="s">
        <v>103</v>
      </c>
      <c r="F24" s="20" t="s">
        <v>24</v>
      </c>
      <c r="G24" s="20" t="s">
        <v>25</v>
      </c>
      <c r="H24" s="29" t="s">
        <v>70</v>
      </c>
      <c r="I24" s="30">
        <v>1995</v>
      </c>
      <c r="J24" s="29" t="s">
        <v>104</v>
      </c>
      <c r="K24" s="22" t="str">
        <f>VLOOKUP(E24,'[1]Tirupati Member''s Detail'!$D$2:$L$1048576,8,0)</f>
        <v>No</v>
      </c>
      <c r="L24" s="23">
        <f>VLOOKUP(E24,'[1]Tirupati Member''s Detail'!$D$2:$L$1048576,4,0)</f>
        <v>22000</v>
      </c>
      <c r="M24" s="23">
        <f t="shared" si="3"/>
        <v>22000</v>
      </c>
      <c r="N24" s="23">
        <f>VLOOKUP(E24,'[1]Tirupati Member''s Detail'!$D$2:$L$1048576,5,0)</f>
        <v>6600</v>
      </c>
      <c r="O24" s="23" t="str">
        <f>VLOOKUP(E24,'[1]Tirupati Member''s Detail'!$D$2:$L$1048576,7,0)</f>
        <v>Outstanding</v>
      </c>
      <c r="P24" s="23">
        <f t="shared" si="4"/>
        <v>15400</v>
      </c>
      <c r="Q24" s="24" t="e">
        <f>+#REF!-I24</f>
        <v>#REF!</v>
      </c>
      <c r="R24" s="25">
        <f t="shared" si="0"/>
        <v>5280</v>
      </c>
      <c r="S24" s="25" t="e">
        <f t="shared" si="1"/>
        <v>#REF!</v>
      </c>
      <c r="T24" s="25">
        <f t="shared" si="2"/>
        <v>5280</v>
      </c>
      <c r="U24" s="25"/>
      <c r="V24" s="23"/>
      <c r="W24" s="23"/>
      <c r="X24" s="24" t="e">
        <f>+#REF!-I24</f>
        <v>#REF!</v>
      </c>
      <c r="Y24" s="23"/>
      <c r="Z24" s="23"/>
      <c r="AA24" s="23"/>
      <c r="AB24" s="23"/>
      <c r="AC24" s="23"/>
      <c r="AD24" s="23"/>
      <c r="AE24" s="26" t="str">
        <f>VLOOKUP(E24,'[1]Tirupati Member''s Detail'!$D$2:$L$1048576,9,0)</f>
        <v>As Pod Last Communication Till 2007, 2 M ship Of TPT:- 03003128 &amp; 03003129 (Outstanding Rs 15400/-)</v>
      </c>
    </row>
    <row r="25" spans="1:31" ht="28.8" x14ac:dyDescent="0.3">
      <c r="A25" s="27">
        <v>24</v>
      </c>
      <c r="B25" s="28"/>
      <c r="C25" s="29" t="s">
        <v>105</v>
      </c>
      <c r="D25" s="20" t="s">
        <v>22</v>
      </c>
      <c r="E25" s="29" t="s">
        <v>106</v>
      </c>
      <c r="F25" s="20" t="s">
        <v>24</v>
      </c>
      <c r="G25" s="20" t="s">
        <v>25</v>
      </c>
      <c r="H25" s="29" t="s">
        <v>26</v>
      </c>
      <c r="I25" s="30">
        <v>1995</v>
      </c>
      <c r="J25" s="29" t="s">
        <v>104</v>
      </c>
      <c r="K25" s="22" t="str">
        <f>VLOOKUP(E25,'[1]Tirupati Member''s Detail'!$D$2:$L$1048576,8,0)</f>
        <v>No</v>
      </c>
      <c r="L25" s="23">
        <f>VLOOKUP(E25,'[1]Tirupati Member''s Detail'!$D$2:$L$1048576,4,0)</f>
        <v>22000</v>
      </c>
      <c r="M25" s="23">
        <f t="shared" si="3"/>
        <v>22000</v>
      </c>
      <c r="N25" s="23">
        <f>VLOOKUP(E25,'[1]Tirupati Member''s Detail'!$D$2:$L$1048576,5,0)</f>
        <v>6600</v>
      </c>
      <c r="O25" s="23" t="str">
        <f>VLOOKUP(E25,'[1]Tirupati Member''s Detail'!$D$2:$L$1048576,7,0)</f>
        <v>Outstanding</v>
      </c>
      <c r="P25" s="23">
        <f t="shared" si="4"/>
        <v>15400</v>
      </c>
      <c r="Q25" s="24" t="e">
        <f>+#REF!-I25</f>
        <v>#REF!</v>
      </c>
      <c r="R25" s="25">
        <f t="shared" si="0"/>
        <v>5280</v>
      </c>
      <c r="S25" s="25" t="e">
        <f t="shared" si="1"/>
        <v>#REF!</v>
      </c>
      <c r="T25" s="25">
        <f t="shared" si="2"/>
        <v>5280</v>
      </c>
      <c r="U25" s="25"/>
      <c r="V25" s="23"/>
      <c r="W25" s="23"/>
      <c r="X25" s="24" t="e">
        <f>+#REF!-I25</f>
        <v>#REF!</v>
      </c>
      <c r="Y25" s="23"/>
      <c r="Z25" s="23"/>
      <c r="AA25" s="23"/>
      <c r="AB25" s="23"/>
      <c r="AC25" s="23"/>
      <c r="AD25" s="23"/>
      <c r="AE25" s="26" t="str">
        <f>VLOOKUP(E25,'[1]Tirupati Member''s Detail'!$D$2:$L$1048576,9,0)</f>
        <v>As Pod Last Communication Till 2007, 2 M ship Of TPT:- 03003128 &amp; 03003129 (Outstanding Rs 15400/-)</v>
      </c>
    </row>
    <row r="26" spans="1:31" x14ac:dyDescent="0.3">
      <c r="A26" s="27">
        <v>25</v>
      </c>
      <c r="B26" s="28"/>
      <c r="C26" s="29" t="s">
        <v>107</v>
      </c>
      <c r="D26" s="20" t="s">
        <v>22</v>
      </c>
      <c r="E26" s="29" t="s">
        <v>108</v>
      </c>
      <c r="F26" s="20" t="s">
        <v>24</v>
      </c>
      <c r="G26" s="20" t="s">
        <v>25</v>
      </c>
      <c r="H26" s="29" t="s">
        <v>74</v>
      </c>
      <c r="I26" s="30">
        <v>1995</v>
      </c>
      <c r="J26" s="29" t="s">
        <v>109</v>
      </c>
      <c r="K26" s="22" t="str">
        <f>VLOOKUP(E26,'[1]Tirupati Member''s Detail'!$D$2:$L$1048576,8,0)</f>
        <v>No</v>
      </c>
      <c r="L26" s="23">
        <f>VLOOKUP(E26,'[1]Tirupati Member''s Detail'!$D$2:$L$1048576,4,0)</f>
        <v>22000</v>
      </c>
      <c r="M26" s="23">
        <f t="shared" si="3"/>
        <v>22000</v>
      </c>
      <c r="N26" s="23">
        <f>VLOOKUP(E26,'[1]Tirupati Member''s Detail'!$D$2:$L$1048576,5,0)</f>
        <v>20900</v>
      </c>
      <c r="O26" s="23" t="str">
        <f>VLOOKUP(E26,'[1]Tirupati Member''s Detail'!$D$2:$L$1048576,7,0)</f>
        <v>I.R.M</v>
      </c>
      <c r="P26" s="23">
        <f t="shared" si="4"/>
        <v>1100</v>
      </c>
      <c r="Q26" s="24" t="e">
        <f>+#REF!-I26</f>
        <v>#REF!</v>
      </c>
      <c r="R26" s="25">
        <f t="shared" si="0"/>
        <v>16720</v>
      </c>
      <c r="S26" s="25" t="e">
        <f t="shared" si="1"/>
        <v>#REF!</v>
      </c>
      <c r="T26" s="25">
        <f t="shared" si="2"/>
        <v>16720</v>
      </c>
      <c r="U26" s="25"/>
      <c r="V26" s="23"/>
      <c r="W26" s="23"/>
      <c r="X26" s="24" t="e">
        <f>+#REF!-I26</f>
        <v>#REF!</v>
      </c>
      <c r="Y26" s="23"/>
      <c r="Z26" s="23"/>
      <c r="AA26" s="23"/>
      <c r="AB26" s="23"/>
      <c r="AC26" s="23"/>
      <c r="AD26" s="23"/>
      <c r="AE26" s="26" t="str">
        <f>VLOOKUP(E26,'[1]Tirupati Member''s Detail'!$D$2:$L$1048576,9,0)</f>
        <v xml:space="preserve"> Last Communication Till 2005</v>
      </c>
    </row>
    <row r="27" spans="1:31" x14ac:dyDescent="0.3">
      <c r="A27" s="27">
        <v>26</v>
      </c>
      <c r="B27" s="28"/>
      <c r="C27" s="29" t="s">
        <v>110</v>
      </c>
      <c r="D27" s="20" t="s">
        <v>22</v>
      </c>
      <c r="E27" s="29" t="s">
        <v>111</v>
      </c>
      <c r="F27" s="20" t="s">
        <v>24</v>
      </c>
      <c r="G27" s="20" t="s">
        <v>25</v>
      </c>
      <c r="H27" s="29" t="s">
        <v>112</v>
      </c>
      <c r="I27" s="30">
        <v>1995</v>
      </c>
      <c r="J27" s="29" t="s">
        <v>113</v>
      </c>
      <c r="K27" s="22" t="str">
        <f>VLOOKUP(E27,'[1]Tirupati Member''s Detail'!$D$2:$L$1048576,8,0)</f>
        <v>No</v>
      </c>
      <c r="L27" s="23">
        <f>VLOOKUP(E27,'[1]Tirupati Member''s Detail'!$D$2:$L$1048576,4,0)</f>
        <v>22000</v>
      </c>
      <c r="M27" s="23">
        <f t="shared" si="3"/>
        <v>22000</v>
      </c>
      <c r="N27" s="23">
        <f>VLOOKUP(E27,'[1]Tirupati Member''s Detail'!$D$2:$L$1048576,5,0)</f>
        <v>20900</v>
      </c>
      <c r="O27" s="23" t="str">
        <f>VLOOKUP(E27,'[1]Tirupati Member''s Detail'!$D$2:$L$1048576,7,0)</f>
        <v>I.R.M</v>
      </c>
      <c r="P27" s="23">
        <f t="shared" si="4"/>
        <v>1100</v>
      </c>
      <c r="Q27" s="24" t="e">
        <f>+#REF!-I27</f>
        <v>#REF!</v>
      </c>
      <c r="R27" s="25">
        <f t="shared" si="0"/>
        <v>16720</v>
      </c>
      <c r="S27" s="25" t="e">
        <f t="shared" si="1"/>
        <v>#REF!</v>
      </c>
      <c r="T27" s="25">
        <f t="shared" si="2"/>
        <v>16720</v>
      </c>
      <c r="U27" s="25"/>
      <c r="V27" s="23"/>
      <c r="W27" s="23"/>
      <c r="X27" s="24" t="e">
        <f>+#REF!-I27</f>
        <v>#REF!</v>
      </c>
      <c r="Y27" s="23"/>
      <c r="Z27" s="23"/>
      <c r="AA27" s="23"/>
      <c r="AB27" s="23"/>
      <c r="AC27" s="23"/>
      <c r="AD27" s="23"/>
      <c r="AE27" s="26" t="str">
        <f>VLOOKUP(E27,'[1]Tirupati Member''s Detail'!$D$2:$L$1048576,9,0)</f>
        <v xml:space="preserve"> Last Communication Till 2006</v>
      </c>
    </row>
    <row r="28" spans="1:31" x14ac:dyDescent="0.3">
      <c r="A28" s="27">
        <v>27</v>
      </c>
      <c r="B28" s="28"/>
      <c r="C28" s="29" t="s">
        <v>114</v>
      </c>
      <c r="D28" s="20" t="s">
        <v>22</v>
      </c>
      <c r="E28" s="29" t="s">
        <v>115</v>
      </c>
      <c r="F28" s="20" t="s">
        <v>24</v>
      </c>
      <c r="G28" s="20" t="s">
        <v>25</v>
      </c>
      <c r="H28" s="29" t="s">
        <v>116</v>
      </c>
      <c r="I28" s="30">
        <v>1995</v>
      </c>
      <c r="J28" s="29" t="s">
        <v>117</v>
      </c>
      <c r="K28" s="22" t="str">
        <f>VLOOKUP(E28,'[1]Tirupati Member''s Detail'!$D$2:$L$1048576,8,0)</f>
        <v>No</v>
      </c>
      <c r="L28" s="23">
        <f>VLOOKUP(E28,'[1]Tirupati Member''s Detail'!$D$2:$L$1048576,4,0)</f>
        <v>22000</v>
      </c>
      <c r="M28" s="23">
        <f t="shared" si="3"/>
        <v>22000</v>
      </c>
      <c r="N28" s="23">
        <f>VLOOKUP(E28,'[1]Tirupati Member''s Detail'!$D$2:$L$1048576,5,0)</f>
        <v>20900</v>
      </c>
      <c r="O28" s="23" t="str">
        <f>VLOOKUP(E28,'[1]Tirupati Member''s Detail'!$D$2:$L$1048576,7,0)</f>
        <v>I.R.M</v>
      </c>
      <c r="P28" s="23">
        <f t="shared" si="4"/>
        <v>1100</v>
      </c>
      <c r="Q28" s="24" t="e">
        <f>+#REF!-I28</f>
        <v>#REF!</v>
      </c>
      <c r="R28" s="25">
        <f t="shared" si="0"/>
        <v>16720</v>
      </c>
      <c r="S28" s="25" t="e">
        <f t="shared" si="1"/>
        <v>#REF!</v>
      </c>
      <c r="T28" s="25">
        <f t="shared" si="2"/>
        <v>16720</v>
      </c>
      <c r="U28" s="25"/>
      <c r="V28" s="23"/>
      <c r="W28" s="23"/>
      <c r="X28" s="24" t="e">
        <f>+#REF!-I28</f>
        <v>#REF!</v>
      </c>
      <c r="Y28" s="23"/>
      <c r="Z28" s="23"/>
      <c r="AA28" s="23"/>
      <c r="AB28" s="23"/>
      <c r="AC28" s="23"/>
      <c r="AD28" s="23"/>
      <c r="AE28" s="26" t="str">
        <f>VLOOKUP(E28,'[1]Tirupati Member''s Detail'!$D$2:$L$1048576,9,0)</f>
        <v xml:space="preserve"> Last Communication Till 1996</v>
      </c>
    </row>
    <row r="29" spans="1:31" x14ac:dyDescent="0.3">
      <c r="A29" s="27">
        <v>28</v>
      </c>
      <c r="B29" s="28"/>
      <c r="C29" s="29" t="s">
        <v>118</v>
      </c>
      <c r="D29" s="20" t="s">
        <v>22</v>
      </c>
      <c r="E29" s="29" t="s">
        <v>119</v>
      </c>
      <c r="F29" s="20" t="s">
        <v>24</v>
      </c>
      <c r="G29" s="20" t="s">
        <v>25</v>
      </c>
      <c r="H29" s="29" t="s">
        <v>120</v>
      </c>
      <c r="I29" s="30">
        <v>1995</v>
      </c>
      <c r="J29" s="29" t="s">
        <v>121</v>
      </c>
      <c r="K29" s="22" t="str">
        <f>VLOOKUP(E29,'[1]Tirupati Member''s Detail'!$D$2:$L$1048576,8,0)</f>
        <v>No</v>
      </c>
      <c r="L29" s="23">
        <f>VLOOKUP(E29,'[1]Tirupati Member''s Detail'!$D$2:$L$1048576,4,0)</f>
        <v>32000</v>
      </c>
      <c r="M29" s="23">
        <f t="shared" si="3"/>
        <v>32000</v>
      </c>
      <c r="N29" s="23">
        <f>VLOOKUP(E29,'[1]Tirupati Member''s Detail'!$D$2:$L$1048576,5,0)</f>
        <v>32000</v>
      </c>
      <c r="O29" s="23" t="str">
        <f>VLOOKUP(E29,'[1]Tirupati Member''s Detail'!$D$2:$L$1048576,7,0)</f>
        <v>I.R.M</v>
      </c>
      <c r="P29" s="23">
        <f t="shared" si="4"/>
        <v>0</v>
      </c>
      <c r="Q29" s="24" t="e">
        <f>+#REF!-I29</f>
        <v>#REF!</v>
      </c>
      <c r="R29" s="25">
        <f t="shared" si="0"/>
        <v>25600</v>
      </c>
      <c r="S29" s="25" t="e">
        <f t="shared" si="1"/>
        <v>#REF!</v>
      </c>
      <c r="T29" s="25">
        <f t="shared" si="2"/>
        <v>25600</v>
      </c>
      <c r="U29" s="25"/>
      <c r="V29" s="23"/>
      <c r="W29" s="23"/>
      <c r="X29" s="24" t="e">
        <f>+#REF!-I29</f>
        <v>#REF!</v>
      </c>
      <c r="Y29" s="23"/>
      <c r="Z29" s="23"/>
      <c r="AA29" s="23"/>
      <c r="AB29" s="23"/>
      <c r="AC29" s="23"/>
      <c r="AD29" s="23"/>
      <c r="AE29" s="26" t="str">
        <f>VLOOKUP(E29,'[1]Tirupati Member''s Detail'!$D$2:$L$1048576,9,0)</f>
        <v>no communication till date</v>
      </c>
    </row>
    <row r="30" spans="1:31" x14ac:dyDescent="0.3">
      <c r="A30" s="27">
        <v>29</v>
      </c>
      <c r="B30" s="28"/>
      <c r="C30" s="29" t="s">
        <v>122</v>
      </c>
      <c r="D30" s="20" t="s">
        <v>22</v>
      </c>
      <c r="E30" s="29" t="s">
        <v>123</v>
      </c>
      <c r="F30" s="20" t="s">
        <v>24</v>
      </c>
      <c r="G30" s="20" t="s">
        <v>25</v>
      </c>
      <c r="H30" s="29" t="s">
        <v>26</v>
      </c>
      <c r="I30" s="30">
        <v>1995</v>
      </c>
      <c r="J30" s="29" t="s">
        <v>124</v>
      </c>
      <c r="K30" s="22" t="str">
        <f>VLOOKUP(E30,'[1]Tirupati Member''s Detail'!$D$2:$L$1048576,8,0)</f>
        <v>No</v>
      </c>
      <c r="L30" s="23">
        <f>VLOOKUP(E30,'[1]Tirupati Member''s Detail'!$D$2:$L$1048576,4,0)</f>
        <v>22000</v>
      </c>
      <c r="M30" s="23">
        <f t="shared" si="3"/>
        <v>22000</v>
      </c>
      <c r="N30" s="23">
        <f>VLOOKUP(E30,'[1]Tirupati Member''s Detail'!$D$2:$L$1048576,5,0)</f>
        <v>22000</v>
      </c>
      <c r="O30" s="23" t="str">
        <f>VLOOKUP(E30,'[1]Tirupati Member''s Detail'!$D$2:$L$1048576,7,0)</f>
        <v>I.R.M</v>
      </c>
      <c r="P30" s="23">
        <f t="shared" si="4"/>
        <v>0</v>
      </c>
      <c r="Q30" s="24" t="e">
        <f>+#REF!-I30</f>
        <v>#REF!</v>
      </c>
      <c r="R30" s="25">
        <f t="shared" si="0"/>
        <v>17600</v>
      </c>
      <c r="S30" s="25" t="e">
        <f t="shared" si="1"/>
        <v>#REF!</v>
      </c>
      <c r="T30" s="25">
        <f t="shared" si="2"/>
        <v>17600</v>
      </c>
      <c r="U30" s="25"/>
      <c r="V30" s="23"/>
      <c r="W30" s="23"/>
      <c r="X30" s="24" t="e">
        <f>+#REF!-I30</f>
        <v>#REF!</v>
      </c>
      <c r="Y30" s="23"/>
      <c r="Z30" s="23"/>
      <c r="AA30" s="23"/>
      <c r="AB30" s="23"/>
      <c r="AC30" s="23"/>
      <c r="AD30" s="23"/>
      <c r="AE30" s="26" t="str">
        <f>VLOOKUP(E30,'[1]Tirupati Member''s Detail'!$D$2:$L$1048576,9,0)</f>
        <v>no communication till date, only agreement file in records</v>
      </c>
    </row>
    <row r="31" spans="1:31" x14ac:dyDescent="0.3">
      <c r="A31" s="27">
        <v>30</v>
      </c>
      <c r="B31" s="28"/>
      <c r="C31" s="29" t="s">
        <v>125</v>
      </c>
      <c r="D31" s="20" t="s">
        <v>22</v>
      </c>
      <c r="E31" s="29" t="s">
        <v>126</v>
      </c>
      <c r="F31" s="20" t="s">
        <v>24</v>
      </c>
      <c r="G31" s="20" t="s">
        <v>25</v>
      </c>
      <c r="H31" s="29" t="s">
        <v>26</v>
      </c>
      <c r="I31" s="30">
        <v>1995</v>
      </c>
      <c r="J31" s="29" t="s">
        <v>127</v>
      </c>
      <c r="K31" s="22" t="str">
        <f>VLOOKUP(E31,'[1]Tirupati Member''s Detail'!$D$2:$L$1048576,8,0)</f>
        <v>No</v>
      </c>
      <c r="L31" s="23">
        <f>VLOOKUP(E31,'[1]Tirupati Member''s Detail'!$D$2:$L$1048576,4,0)</f>
        <v>22000</v>
      </c>
      <c r="M31" s="23">
        <f t="shared" si="3"/>
        <v>22000</v>
      </c>
      <c r="N31" s="23">
        <f>VLOOKUP(E31,'[1]Tirupati Member''s Detail'!$D$2:$L$1048576,5,0)</f>
        <v>12100</v>
      </c>
      <c r="O31" s="23" t="str">
        <f>VLOOKUP(E31,'[1]Tirupati Member''s Detail'!$D$2:$L$1048576,7,0)</f>
        <v>Missing/outstanding</v>
      </c>
      <c r="P31" s="23">
        <f t="shared" si="4"/>
        <v>9900</v>
      </c>
      <c r="Q31" s="24" t="e">
        <f>+#REF!-I31</f>
        <v>#REF!</v>
      </c>
      <c r="R31" s="25">
        <f t="shared" si="0"/>
        <v>9680</v>
      </c>
      <c r="S31" s="25" t="e">
        <f t="shared" si="1"/>
        <v>#REF!</v>
      </c>
      <c r="T31" s="25">
        <f t="shared" si="2"/>
        <v>9680</v>
      </c>
      <c r="U31" s="25"/>
      <c r="V31" s="23"/>
      <c r="W31" s="23"/>
      <c r="X31" s="24" t="e">
        <f>+#REF!-I31</f>
        <v>#REF!</v>
      </c>
      <c r="Y31" s="23"/>
      <c r="Z31" s="23"/>
      <c r="AA31" s="23"/>
      <c r="AB31" s="23"/>
      <c r="AC31" s="23"/>
      <c r="AD31" s="23"/>
      <c r="AE31" s="26" t="str">
        <f>VLOOKUP(E31,'[1]Tirupati Member''s Detail'!$D$2:$L$1048576,9,0)</f>
        <v>all documents missed from file,according to Rimes 9,900/outstanding.</v>
      </c>
    </row>
    <row r="32" spans="1:31" x14ac:dyDescent="0.3">
      <c r="A32" s="27">
        <v>31</v>
      </c>
      <c r="B32" s="28"/>
      <c r="C32" s="29" t="s">
        <v>128</v>
      </c>
      <c r="D32" s="20" t="s">
        <v>22</v>
      </c>
      <c r="E32" s="29" t="s">
        <v>129</v>
      </c>
      <c r="F32" s="20" t="s">
        <v>24</v>
      </c>
      <c r="G32" s="20" t="s">
        <v>25</v>
      </c>
      <c r="H32" s="29" t="s">
        <v>51</v>
      </c>
      <c r="I32" s="30">
        <v>1995</v>
      </c>
      <c r="J32" s="29" t="s">
        <v>130</v>
      </c>
      <c r="K32" s="22" t="str">
        <f>VLOOKUP(E32,'[1]Tirupati Member''s Detail'!$D$2:$L$1048576,8,0)</f>
        <v>No</v>
      </c>
      <c r="L32" s="23">
        <f>VLOOKUP(E32,'[1]Tirupati Member''s Detail'!$D$2:$L$1048576,4,0)</f>
        <v>22000</v>
      </c>
      <c r="M32" s="23">
        <f t="shared" si="3"/>
        <v>22000</v>
      </c>
      <c r="N32" s="23">
        <f>VLOOKUP(E32,'[1]Tirupati Member''s Detail'!$D$2:$L$1048576,5,0)</f>
        <v>8800</v>
      </c>
      <c r="O32" s="23" t="str">
        <f>VLOOKUP(E32,'[1]Tirupati Member''s Detail'!$D$2:$L$1048576,7,0)</f>
        <v>Missing/outstanding</v>
      </c>
      <c r="P32" s="23">
        <f t="shared" si="4"/>
        <v>13200</v>
      </c>
      <c r="Q32" s="24" t="e">
        <f>+#REF!-I32</f>
        <v>#REF!</v>
      </c>
      <c r="R32" s="25">
        <f t="shared" si="0"/>
        <v>7040</v>
      </c>
      <c r="S32" s="25" t="e">
        <f t="shared" si="1"/>
        <v>#REF!</v>
      </c>
      <c r="T32" s="25">
        <f t="shared" si="2"/>
        <v>7040</v>
      </c>
      <c r="U32" s="25"/>
      <c r="V32" s="23"/>
      <c r="W32" s="23"/>
      <c r="X32" s="24" t="e">
        <f>+#REF!-I32</f>
        <v>#REF!</v>
      </c>
      <c r="Y32" s="23"/>
      <c r="Z32" s="23"/>
      <c r="AA32" s="23"/>
      <c r="AB32" s="23"/>
      <c r="AC32" s="23"/>
      <c r="AD32" s="23"/>
      <c r="AE32" s="26" t="str">
        <f>VLOOKUP(E32,'[1]Tirupati Member''s Detail'!$D$2:$L$1048576,9,0)</f>
        <v>All documents missed from file,according to Rimes unit cost 13,200/outstanding.</v>
      </c>
    </row>
    <row r="33" spans="1:31" x14ac:dyDescent="0.3">
      <c r="A33" s="27">
        <v>32</v>
      </c>
      <c r="B33" s="28"/>
      <c r="C33" s="29" t="s">
        <v>131</v>
      </c>
      <c r="D33" s="20" t="s">
        <v>22</v>
      </c>
      <c r="E33" s="29" t="s">
        <v>132</v>
      </c>
      <c r="F33" s="20" t="s">
        <v>24</v>
      </c>
      <c r="G33" s="20" t="s">
        <v>25</v>
      </c>
      <c r="H33" s="29" t="s">
        <v>26</v>
      </c>
      <c r="I33" s="30">
        <v>1995</v>
      </c>
      <c r="J33" s="29" t="s">
        <v>133</v>
      </c>
      <c r="K33" s="22" t="str">
        <f>VLOOKUP(E33,'[1]Tirupati Member''s Detail'!$D$2:$L$1048576,8,0)</f>
        <v>No</v>
      </c>
      <c r="L33" s="23">
        <f>VLOOKUP(E33,'[1]Tirupati Member''s Detail'!$D$2:$L$1048576,4,0)</f>
        <v>22000</v>
      </c>
      <c r="M33" s="23">
        <f t="shared" si="3"/>
        <v>22000</v>
      </c>
      <c r="N33" s="23">
        <f>VLOOKUP(E33,'[1]Tirupati Member''s Detail'!$D$2:$L$1048576,5,0)</f>
        <v>22000</v>
      </c>
      <c r="O33" s="23" t="str">
        <f>VLOOKUP(E33,'[1]Tirupati Member''s Detail'!$D$2:$L$1048576,7,0)</f>
        <v>I.R.M</v>
      </c>
      <c r="P33" s="23">
        <f t="shared" si="4"/>
        <v>0</v>
      </c>
      <c r="Q33" s="24" t="e">
        <f>+#REF!-I33</f>
        <v>#REF!</v>
      </c>
      <c r="R33" s="25">
        <f t="shared" si="0"/>
        <v>17600</v>
      </c>
      <c r="S33" s="25" t="e">
        <f t="shared" si="1"/>
        <v>#REF!</v>
      </c>
      <c r="T33" s="25">
        <f t="shared" si="2"/>
        <v>17600</v>
      </c>
      <c r="U33" s="25"/>
      <c r="V33" s="23"/>
      <c r="W33" s="23"/>
      <c r="X33" s="24" t="e">
        <f>+#REF!-I33</f>
        <v>#REF!</v>
      </c>
      <c r="Y33" s="23"/>
      <c r="Z33" s="23"/>
      <c r="AA33" s="23"/>
      <c r="AB33" s="23"/>
      <c r="AC33" s="23"/>
      <c r="AD33" s="23"/>
      <c r="AE33" s="26" t="str">
        <f>VLOOKUP(E33,'[1]Tirupati Member''s Detail'!$D$2:$L$1048576,9,0)</f>
        <v>no communication till date</v>
      </c>
    </row>
    <row r="34" spans="1:31" x14ac:dyDescent="0.3">
      <c r="A34" s="27">
        <v>33</v>
      </c>
      <c r="B34" s="28"/>
      <c r="C34" s="29" t="s">
        <v>134</v>
      </c>
      <c r="D34" s="20" t="s">
        <v>22</v>
      </c>
      <c r="E34" s="29" t="s">
        <v>135</v>
      </c>
      <c r="F34" s="20" t="s">
        <v>24</v>
      </c>
      <c r="G34" s="20" t="s">
        <v>25</v>
      </c>
      <c r="H34" s="29" t="s">
        <v>70</v>
      </c>
      <c r="I34" s="30">
        <v>1995</v>
      </c>
      <c r="J34" s="29" t="s">
        <v>136</v>
      </c>
      <c r="K34" s="22" t="str">
        <f>VLOOKUP(E34,'[1]Tirupati Member''s Detail'!$D$2:$L$1048576,8,0)</f>
        <v>No</v>
      </c>
      <c r="L34" s="23">
        <f>VLOOKUP(E34,'[1]Tirupati Member''s Detail'!$D$2:$L$1048576,4,0)</f>
        <v>22000</v>
      </c>
      <c r="M34" s="23">
        <f t="shared" si="3"/>
        <v>22000</v>
      </c>
      <c r="N34" s="23">
        <f>VLOOKUP(E34,'[1]Tirupati Member''s Detail'!$D$2:$L$1048576,5,0)</f>
        <v>22000</v>
      </c>
      <c r="O34" s="23" t="str">
        <f>VLOOKUP(E34,'[1]Tirupati Member''s Detail'!$D$2:$L$1048576,7,0)</f>
        <v>I.R.M</v>
      </c>
      <c r="P34" s="23">
        <f t="shared" si="4"/>
        <v>0</v>
      </c>
      <c r="Q34" s="24" t="e">
        <f>+#REF!-I34</f>
        <v>#REF!</v>
      </c>
      <c r="R34" s="25">
        <f t="shared" si="0"/>
        <v>17600</v>
      </c>
      <c r="S34" s="25" t="e">
        <f t="shared" si="1"/>
        <v>#REF!</v>
      </c>
      <c r="T34" s="25">
        <f t="shared" si="2"/>
        <v>17600</v>
      </c>
      <c r="U34" s="25"/>
      <c r="V34" s="23"/>
      <c r="W34" s="23"/>
      <c r="X34" s="24" t="e">
        <f>+#REF!-I34</f>
        <v>#REF!</v>
      </c>
      <c r="Y34" s="23"/>
      <c r="Z34" s="23"/>
      <c r="AA34" s="23"/>
      <c r="AB34" s="23"/>
      <c r="AC34" s="23"/>
      <c r="AD34" s="23"/>
      <c r="AE34" s="26" t="str">
        <f>VLOOKUP(E34,'[1]Tirupati Member''s Detail'!$D$2:$L$1048576,9,0)</f>
        <v>last communication 07</v>
      </c>
    </row>
    <row r="35" spans="1:31" x14ac:dyDescent="0.3">
      <c r="A35" s="27">
        <v>34</v>
      </c>
      <c r="B35" s="28"/>
      <c r="C35" s="29" t="s">
        <v>137</v>
      </c>
      <c r="D35" s="20" t="s">
        <v>22</v>
      </c>
      <c r="E35" s="29" t="s">
        <v>138</v>
      </c>
      <c r="F35" s="20" t="s">
        <v>24</v>
      </c>
      <c r="G35" s="20" t="s">
        <v>25</v>
      </c>
      <c r="H35" s="29" t="s">
        <v>139</v>
      </c>
      <c r="I35" s="30">
        <v>1996</v>
      </c>
      <c r="J35" s="29" t="s">
        <v>140</v>
      </c>
      <c r="K35" s="22" t="str">
        <f>VLOOKUP(E35,'[1]Tirupati Member''s Detail'!$D$2:$L$1048576,8,0)</f>
        <v>No</v>
      </c>
      <c r="L35" s="23">
        <f>VLOOKUP(E35,'[1]Tirupati Member''s Detail'!$D$2:$L$1048576,4,0)</f>
        <v>22000</v>
      </c>
      <c r="M35" s="23">
        <f t="shared" si="3"/>
        <v>22000</v>
      </c>
      <c r="N35" s="23">
        <f>VLOOKUP(E35,'[1]Tirupati Member''s Detail'!$D$2:$L$1048576,5,0)</f>
        <v>22000</v>
      </c>
      <c r="O35" s="23" t="str">
        <f>VLOOKUP(E35,'[1]Tirupati Member''s Detail'!$D$2:$L$1048576,7,0)</f>
        <v>I.R.M</v>
      </c>
      <c r="P35" s="23">
        <f t="shared" si="4"/>
        <v>0</v>
      </c>
      <c r="Q35" s="24" t="e">
        <f>+#REF!-I35</f>
        <v>#REF!</v>
      </c>
      <c r="R35" s="25">
        <f t="shared" si="0"/>
        <v>17600</v>
      </c>
      <c r="S35" s="25" t="e">
        <f t="shared" si="1"/>
        <v>#REF!</v>
      </c>
      <c r="T35" s="25">
        <f t="shared" si="2"/>
        <v>17600</v>
      </c>
      <c r="U35" s="25"/>
      <c r="V35" s="23"/>
      <c r="W35" s="23"/>
      <c r="X35" s="24" t="e">
        <f>+#REF!-I35</f>
        <v>#REF!</v>
      </c>
      <c r="Y35" s="23"/>
      <c r="Z35" s="23"/>
      <c r="AA35" s="23"/>
      <c r="AB35" s="23"/>
      <c r="AC35" s="23"/>
      <c r="AD35" s="23"/>
      <c r="AE35" s="26" t="str">
        <f>VLOOKUP(E35,'[1]Tirupati Member''s Detail'!$D$2:$L$1048576,9,0)</f>
        <v>Letter not sent, last communication 06</v>
      </c>
    </row>
    <row r="36" spans="1:31" x14ac:dyDescent="0.3">
      <c r="A36" s="27">
        <v>35</v>
      </c>
      <c r="B36" s="28"/>
      <c r="C36" s="29" t="s">
        <v>141</v>
      </c>
      <c r="D36" s="20" t="s">
        <v>22</v>
      </c>
      <c r="E36" s="29" t="s">
        <v>142</v>
      </c>
      <c r="F36" s="20" t="s">
        <v>24</v>
      </c>
      <c r="G36" s="20" t="s">
        <v>25</v>
      </c>
      <c r="H36" s="29" t="s">
        <v>143</v>
      </c>
      <c r="I36" s="30">
        <v>1996</v>
      </c>
      <c r="J36" s="29" t="s">
        <v>144</v>
      </c>
      <c r="K36" s="22" t="str">
        <f>VLOOKUP(E36,'[1]Tirupati Member''s Detail'!$D$2:$L$1048576,8,0)</f>
        <v>No</v>
      </c>
      <c r="L36" s="23">
        <f>VLOOKUP(E36,'[1]Tirupati Member''s Detail'!$D$2:$L$1048576,4,0)</f>
        <v>32000</v>
      </c>
      <c r="M36" s="23">
        <f t="shared" si="3"/>
        <v>32000</v>
      </c>
      <c r="N36" s="23">
        <f>VLOOKUP(E36,'[1]Tirupati Member''s Detail'!$D$2:$L$1048576,5,0)</f>
        <v>32000</v>
      </c>
      <c r="O36" s="23" t="str">
        <f>VLOOKUP(E36,'[1]Tirupati Member''s Detail'!$D$2:$L$1048576,7,0)</f>
        <v>I.R.M</v>
      </c>
      <c r="P36" s="23">
        <f t="shared" si="4"/>
        <v>0</v>
      </c>
      <c r="Q36" s="24" t="e">
        <f>+#REF!-I36</f>
        <v>#REF!</v>
      </c>
      <c r="R36" s="25">
        <f t="shared" si="0"/>
        <v>25600</v>
      </c>
      <c r="S36" s="25" t="e">
        <f t="shared" si="1"/>
        <v>#REF!</v>
      </c>
      <c r="T36" s="25">
        <f t="shared" si="2"/>
        <v>25600</v>
      </c>
      <c r="U36" s="25"/>
      <c r="V36" s="23"/>
      <c r="W36" s="23"/>
      <c r="X36" s="24" t="e">
        <f>+#REF!-I36</f>
        <v>#REF!</v>
      </c>
      <c r="Y36" s="23"/>
      <c r="Z36" s="23"/>
      <c r="AA36" s="23"/>
      <c r="AB36" s="23"/>
      <c r="AC36" s="23"/>
      <c r="AD36" s="23"/>
      <c r="AE36" s="26" t="str">
        <f>VLOOKUP(E36,'[1]Tirupati Member''s Detail'!$D$2:$L$1048576,9,0)</f>
        <v>last communication 02</v>
      </c>
    </row>
    <row r="37" spans="1:31" x14ac:dyDescent="0.3">
      <c r="A37" s="27">
        <v>36</v>
      </c>
      <c r="B37" s="28"/>
      <c r="C37" s="29" t="s">
        <v>145</v>
      </c>
      <c r="D37" s="20" t="s">
        <v>22</v>
      </c>
      <c r="E37" s="29" t="s">
        <v>146</v>
      </c>
      <c r="F37" s="20" t="s">
        <v>24</v>
      </c>
      <c r="G37" s="20" t="s">
        <v>25</v>
      </c>
      <c r="H37" s="29" t="s">
        <v>147</v>
      </c>
      <c r="I37" s="30">
        <v>1995</v>
      </c>
      <c r="J37" s="29" t="s">
        <v>148</v>
      </c>
      <c r="K37" s="22" t="str">
        <f>VLOOKUP(E37,'[1]Tirupati Member''s Detail'!$D$2:$L$1048576,8,0)</f>
        <v>No</v>
      </c>
      <c r="L37" s="23">
        <f>VLOOKUP(E37,'[1]Tirupati Member''s Detail'!$D$2:$L$1048576,4,0)</f>
        <v>27000</v>
      </c>
      <c r="M37" s="23">
        <f t="shared" si="3"/>
        <v>27000</v>
      </c>
      <c r="N37" s="23">
        <f>VLOOKUP(E37,'[1]Tirupati Member''s Detail'!$D$2:$L$1048576,5,0)</f>
        <v>27000</v>
      </c>
      <c r="O37" s="23" t="str">
        <f>VLOOKUP(E37,'[1]Tirupati Member''s Detail'!$D$2:$L$1048576,7,0)</f>
        <v>I.R.M</v>
      </c>
      <c r="P37" s="23">
        <f t="shared" si="4"/>
        <v>0</v>
      </c>
      <c r="Q37" s="24" t="e">
        <f>+#REF!-I37</f>
        <v>#REF!</v>
      </c>
      <c r="R37" s="25">
        <f t="shared" si="0"/>
        <v>21600</v>
      </c>
      <c r="S37" s="25" t="e">
        <f t="shared" si="1"/>
        <v>#REF!</v>
      </c>
      <c r="T37" s="25">
        <f t="shared" si="2"/>
        <v>21600</v>
      </c>
      <c r="U37" s="25"/>
      <c r="V37" s="23"/>
      <c r="W37" s="23"/>
      <c r="X37" s="24" t="e">
        <f>+#REF!-I37</f>
        <v>#REF!</v>
      </c>
      <c r="Y37" s="23"/>
      <c r="Z37" s="23"/>
      <c r="AA37" s="23"/>
      <c r="AB37" s="23"/>
      <c r="AC37" s="23"/>
      <c r="AD37" s="23"/>
      <c r="AE37" s="26" t="str">
        <f>VLOOKUP(E37,'[1]Tirupati Member''s Detail'!$D$2:$L$1048576,9,0)</f>
        <v xml:space="preserve"> Last Communication Till 2003</v>
      </c>
    </row>
    <row r="38" spans="1:31" x14ac:dyDescent="0.3">
      <c r="A38" s="27">
        <v>37</v>
      </c>
      <c r="B38" s="28"/>
      <c r="C38" s="29" t="s">
        <v>149</v>
      </c>
      <c r="D38" s="20" t="s">
        <v>22</v>
      </c>
      <c r="E38" s="29" t="s">
        <v>150</v>
      </c>
      <c r="F38" s="20" t="s">
        <v>24</v>
      </c>
      <c r="G38" s="20" t="s">
        <v>25</v>
      </c>
      <c r="H38" s="29" t="s">
        <v>26</v>
      </c>
      <c r="I38" s="30">
        <v>1995</v>
      </c>
      <c r="J38" s="29" t="s">
        <v>151</v>
      </c>
      <c r="K38" s="22" t="str">
        <f>VLOOKUP(E38,'[1]Tirupati Member''s Detail'!$D$2:$L$1048576,8,0)</f>
        <v>No</v>
      </c>
      <c r="L38" s="23">
        <f>VLOOKUP(E38,'[1]Tirupati Member''s Detail'!$D$2:$L$1048576,4,0)</f>
        <v>27000</v>
      </c>
      <c r="M38" s="23">
        <f t="shared" si="3"/>
        <v>27000</v>
      </c>
      <c r="N38" s="23">
        <f>VLOOKUP(E38,'[1]Tirupati Member''s Detail'!$D$2:$L$1048576,5,0)</f>
        <v>27000</v>
      </c>
      <c r="O38" s="23" t="str">
        <f>VLOOKUP(E38,'[1]Tirupati Member''s Detail'!$D$2:$L$1048576,7,0)</f>
        <v>I.R.M</v>
      </c>
      <c r="P38" s="23">
        <f t="shared" si="4"/>
        <v>0</v>
      </c>
      <c r="Q38" s="24" t="e">
        <f>+#REF!-I38</f>
        <v>#REF!</v>
      </c>
      <c r="R38" s="25">
        <f t="shared" si="0"/>
        <v>21600</v>
      </c>
      <c r="S38" s="25" t="e">
        <f t="shared" si="1"/>
        <v>#REF!</v>
      </c>
      <c r="T38" s="25">
        <f t="shared" si="2"/>
        <v>21600</v>
      </c>
      <c r="U38" s="25"/>
      <c r="V38" s="23"/>
      <c r="W38" s="23"/>
      <c r="X38" s="24" t="e">
        <f>+#REF!-I38</f>
        <v>#REF!</v>
      </c>
      <c r="Y38" s="23"/>
      <c r="Z38" s="23"/>
      <c r="AA38" s="23"/>
      <c r="AB38" s="23"/>
      <c r="AC38" s="23"/>
      <c r="AD38" s="23"/>
      <c r="AE38" s="26" t="str">
        <f>VLOOKUP(E38,'[1]Tirupati Member''s Detail'!$D$2:$L$1048576,9,0)</f>
        <v xml:space="preserve"> Last Communication Till 2003</v>
      </c>
    </row>
    <row r="39" spans="1:31" x14ac:dyDescent="0.3">
      <c r="A39" s="27">
        <v>38</v>
      </c>
      <c r="B39" s="28"/>
      <c r="C39" s="29" t="s">
        <v>152</v>
      </c>
      <c r="D39" s="20" t="s">
        <v>22</v>
      </c>
      <c r="E39" s="29" t="s">
        <v>153</v>
      </c>
      <c r="F39" s="20" t="s">
        <v>24</v>
      </c>
      <c r="G39" s="20" t="s">
        <v>25</v>
      </c>
      <c r="H39" s="29" t="s">
        <v>26</v>
      </c>
      <c r="I39" s="30">
        <v>1995</v>
      </c>
      <c r="J39" s="29" t="s">
        <v>154</v>
      </c>
      <c r="K39" s="22" t="str">
        <f>VLOOKUP(E39,'[1]Tirupati Member''s Detail'!$D$2:$L$1048576,8,0)</f>
        <v>No</v>
      </c>
      <c r="L39" s="23">
        <f>VLOOKUP(E39,'[1]Tirupati Member''s Detail'!$D$2:$L$1048576,4,0)</f>
        <v>22000</v>
      </c>
      <c r="M39" s="23">
        <f t="shared" si="3"/>
        <v>22000</v>
      </c>
      <c r="N39" s="23">
        <f>VLOOKUP(E39,'[1]Tirupati Member''s Detail'!$D$2:$L$1048576,5,0)</f>
        <v>13200</v>
      </c>
      <c r="O39" s="23" t="str">
        <f>VLOOKUP(E39,'[1]Tirupati Member''s Detail'!$D$2:$L$1048576,7,0)</f>
        <v>Outstanding</v>
      </c>
      <c r="P39" s="23">
        <f t="shared" si="4"/>
        <v>8800</v>
      </c>
      <c r="Q39" s="24" t="e">
        <f>+#REF!-I39</f>
        <v>#REF!</v>
      </c>
      <c r="R39" s="25">
        <f t="shared" si="0"/>
        <v>10560</v>
      </c>
      <c r="S39" s="25" t="e">
        <f t="shared" si="1"/>
        <v>#REF!</v>
      </c>
      <c r="T39" s="25">
        <f t="shared" si="2"/>
        <v>10560</v>
      </c>
      <c r="U39" s="25"/>
      <c r="V39" s="23"/>
      <c r="W39" s="23"/>
      <c r="X39" s="24" t="e">
        <f>+#REF!-I39</f>
        <v>#REF!</v>
      </c>
      <c r="Y39" s="23"/>
      <c r="Z39" s="23"/>
      <c r="AA39" s="23"/>
      <c r="AB39" s="23"/>
      <c r="AC39" s="23"/>
      <c r="AD39" s="23"/>
      <c r="AE39" s="26" t="str">
        <f>VLOOKUP(E39,'[1]Tirupati Member''s Detail'!$D$2:$L$1048576,9,0)</f>
        <v xml:space="preserve"> Last Communication Till 1997 (Outstanding rs 8800/-)</v>
      </c>
    </row>
    <row r="40" spans="1:31" x14ac:dyDescent="0.3">
      <c r="A40" s="27">
        <v>39</v>
      </c>
      <c r="B40" s="28"/>
      <c r="C40" s="29" t="s">
        <v>155</v>
      </c>
      <c r="D40" s="20" t="s">
        <v>22</v>
      </c>
      <c r="E40" s="29" t="s">
        <v>156</v>
      </c>
      <c r="F40" s="20" t="s">
        <v>24</v>
      </c>
      <c r="G40" s="20" t="s">
        <v>25</v>
      </c>
      <c r="H40" s="29" t="s">
        <v>157</v>
      </c>
      <c r="I40" s="30">
        <v>1995</v>
      </c>
      <c r="J40" s="29" t="s">
        <v>158</v>
      </c>
      <c r="K40" s="22" t="str">
        <f>VLOOKUP(E40,'[1]Tirupati Member''s Detail'!$D$2:$L$1048576,8,0)</f>
        <v>No</v>
      </c>
      <c r="L40" s="23">
        <f>VLOOKUP(E40,'[1]Tirupati Member''s Detail'!$D$2:$L$1048576,4,0)</f>
        <v>22000</v>
      </c>
      <c r="M40" s="23">
        <f t="shared" si="3"/>
        <v>22000</v>
      </c>
      <c r="N40" s="23">
        <f>VLOOKUP(E40,'[1]Tirupati Member''s Detail'!$D$2:$L$1048576,5,0)</f>
        <v>22000</v>
      </c>
      <c r="O40" s="23" t="str">
        <f>VLOOKUP(E40,'[1]Tirupati Member''s Detail'!$D$2:$L$1048576,7,0)</f>
        <v>I.R.M</v>
      </c>
      <c r="P40" s="23">
        <f t="shared" si="4"/>
        <v>0</v>
      </c>
      <c r="Q40" s="24" t="e">
        <f>+#REF!-I40</f>
        <v>#REF!</v>
      </c>
      <c r="R40" s="25">
        <f t="shared" si="0"/>
        <v>17600</v>
      </c>
      <c r="S40" s="25" t="e">
        <f t="shared" si="1"/>
        <v>#REF!</v>
      </c>
      <c r="T40" s="25">
        <f t="shared" si="2"/>
        <v>17600</v>
      </c>
      <c r="U40" s="25"/>
      <c r="V40" s="23"/>
      <c r="W40" s="23"/>
      <c r="X40" s="24" t="e">
        <f>+#REF!-I40</f>
        <v>#REF!</v>
      </c>
      <c r="Y40" s="23"/>
      <c r="Z40" s="23"/>
      <c r="AA40" s="23"/>
      <c r="AB40" s="23"/>
      <c r="AC40" s="23"/>
      <c r="AD40" s="23"/>
      <c r="AE40" s="26" t="str">
        <f>VLOOKUP(E40,'[1]Tirupati Member''s Detail'!$D$2:$L$1048576,9,0)</f>
        <v xml:space="preserve"> Last Communication Till 2006</v>
      </c>
    </row>
    <row r="41" spans="1:31" x14ac:dyDescent="0.3">
      <c r="A41" s="27">
        <v>40</v>
      </c>
      <c r="B41" s="28"/>
      <c r="C41" s="29" t="s">
        <v>159</v>
      </c>
      <c r="D41" s="20" t="s">
        <v>22</v>
      </c>
      <c r="E41" s="29" t="s">
        <v>160</v>
      </c>
      <c r="F41" s="20" t="s">
        <v>24</v>
      </c>
      <c r="G41" s="20" t="s">
        <v>25</v>
      </c>
      <c r="H41" s="29" t="s">
        <v>161</v>
      </c>
      <c r="I41" s="30">
        <v>1996</v>
      </c>
      <c r="J41" s="29" t="s">
        <v>162</v>
      </c>
      <c r="K41" s="22" t="str">
        <f>VLOOKUP(E41,'[1]Tirupati Member''s Detail'!$D$2:$L$1048576,8,0)</f>
        <v>No</v>
      </c>
      <c r="L41" s="23">
        <f>VLOOKUP(E41,'[1]Tirupati Member''s Detail'!$D$2:$L$1048576,4,0)</f>
        <v>22000</v>
      </c>
      <c r="M41" s="23">
        <f t="shared" si="3"/>
        <v>22000</v>
      </c>
      <c r="N41" s="23">
        <f>VLOOKUP(E41,'[1]Tirupati Member''s Detail'!$D$2:$L$1048576,5,0)</f>
        <v>22000</v>
      </c>
      <c r="O41" s="23" t="str">
        <f>VLOOKUP(E41,'[1]Tirupati Member''s Detail'!$D$2:$L$1048576,7,0)</f>
        <v>I.R.M</v>
      </c>
      <c r="P41" s="23">
        <f t="shared" si="4"/>
        <v>0</v>
      </c>
      <c r="Q41" s="24" t="e">
        <f>+#REF!-I41</f>
        <v>#REF!</v>
      </c>
      <c r="R41" s="25">
        <f t="shared" si="0"/>
        <v>17600</v>
      </c>
      <c r="S41" s="25" t="e">
        <f t="shared" si="1"/>
        <v>#REF!</v>
      </c>
      <c r="T41" s="25">
        <f t="shared" si="2"/>
        <v>17600</v>
      </c>
      <c r="U41" s="25"/>
      <c r="V41" s="23"/>
      <c r="W41" s="23"/>
      <c r="X41" s="24" t="e">
        <f>+#REF!-I41</f>
        <v>#REF!</v>
      </c>
      <c r="Y41" s="23"/>
      <c r="Z41" s="23"/>
      <c r="AA41" s="23"/>
      <c r="AB41" s="23"/>
      <c r="AC41" s="23"/>
      <c r="AD41" s="23"/>
      <c r="AE41" s="26" t="str">
        <f>VLOOKUP(E41,'[1]Tirupati Member''s Detail'!$D$2:$L$1048576,9,0)</f>
        <v xml:space="preserve"> Last Communication Till 2006</v>
      </c>
    </row>
    <row r="42" spans="1:31" x14ac:dyDescent="0.3">
      <c r="A42" s="27">
        <v>41</v>
      </c>
      <c r="B42" s="28"/>
      <c r="C42" s="29" t="s">
        <v>163</v>
      </c>
      <c r="D42" s="20" t="s">
        <v>22</v>
      </c>
      <c r="E42" s="29" t="s">
        <v>164</v>
      </c>
      <c r="F42" s="20" t="s">
        <v>24</v>
      </c>
      <c r="G42" s="20" t="s">
        <v>25</v>
      </c>
      <c r="H42" s="29" t="s">
        <v>70</v>
      </c>
      <c r="I42" s="30">
        <v>1995</v>
      </c>
      <c r="J42" s="29" t="s">
        <v>165</v>
      </c>
      <c r="K42" s="22" t="str">
        <f>VLOOKUP(E42,'[1]Tirupati Member''s Detail'!$D$2:$L$1048576,8,0)</f>
        <v>No</v>
      </c>
      <c r="L42" s="23">
        <f>VLOOKUP(E42,'[1]Tirupati Member''s Detail'!$D$2:$L$1048576,4,0)</f>
        <v>22000</v>
      </c>
      <c r="M42" s="23">
        <f t="shared" si="3"/>
        <v>22000</v>
      </c>
      <c r="N42" s="23">
        <f>VLOOKUP(E42,'[1]Tirupati Member''s Detail'!$D$2:$L$1048576,5,0)</f>
        <v>22000</v>
      </c>
      <c r="O42" s="23" t="str">
        <f>VLOOKUP(E42,'[1]Tirupati Member''s Detail'!$D$2:$L$1048576,7,0)</f>
        <v>I.R.M</v>
      </c>
      <c r="P42" s="23">
        <f t="shared" si="4"/>
        <v>0</v>
      </c>
      <c r="Q42" s="24" t="e">
        <f>+#REF!-I42</f>
        <v>#REF!</v>
      </c>
      <c r="R42" s="25">
        <f t="shared" si="0"/>
        <v>17600</v>
      </c>
      <c r="S42" s="25" t="e">
        <f t="shared" si="1"/>
        <v>#REF!</v>
      </c>
      <c r="T42" s="25">
        <f t="shared" si="2"/>
        <v>17600</v>
      </c>
      <c r="U42" s="25"/>
      <c r="V42" s="23"/>
      <c r="W42" s="23"/>
      <c r="X42" s="24" t="e">
        <f>+#REF!-I42</f>
        <v>#REF!</v>
      </c>
      <c r="Y42" s="23"/>
      <c r="Z42" s="23"/>
      <c r="AA42" s="23"/>
      <c r="AB42" s="23"/>
      <c r="AC42" s="23"/>
      <c r="AD42" s="23"/>
      <c r="AE42" s="26" t="str">
        <f>VLOOKUP(E42,'[1]Tirupati Member''s Detail'!$D$2:$L$1048576,9,0)</f>
        <v xml:space="preserve"> Last Communication Till 2000</v>
      </c>
    </row>
    <row r="43" spans="1:31" x14ac:dyDescent="0.3">
      <c r="A43" s="27">
        <v>42</v>
      </c>
      <c r="B43" s="28"/>
      <c r="C43" s="29" t="s">
        <v>166</v>
      </c>
      <c r="D43" s="20" t="s">
        <v>22</v>
      </c>
      <c r="E43" s="29" t="s">
        <v>167</v>
      </c>
      <c r="F43" s="20" t="s">
        <v>24</v>
      </c>
      <c r="G43" s="20" t="s">
        <v>25</v>
      </c>
      <c r="H43" s="29" t="s">
        <v>26</v>
      </c>
      <c r="I43" s="30">
        <v>1995</v>
      </c>
      <c r="J43" s="29" t="s">
        <v>168</v>
      </c>
      <c r="K43" s="22" t="str">
        <f>VLOOKUP(E43,'[1]Tirupati Member''s Detail'!$D$2:$L$1048576,8,0)</f>
        <v>No</v>
      </c>
      <c r="L43" s="23">
        <f>VLOOKUP(E43,'[1]Tirupati Member''s Detail'!$D$2:$L$1048576,4,0)</f>
        <v>22000</v>
      </c>
      <c r="M43" s="23">
        <f t="shared" si="3"/>
        <v>22000</v>
      </c>
      <c r="N43" s="23">
        <f>VLOOKUP(E43,'[1]Tirupati Member''s Detail'!$D$2:$L$1048576,5,0)</f>
        <v>18700</v>
      </c>
      <c r="O43" s="23" t="str">
        <f>VLOOKUP(E43,'[1]Tirupati Member''s Detail'!$D$2:$L$1048576,7,0)</f>
        <v>Outstanding</v>
      </c>
      <c r="P43" s="23">
        <f t="shared" si="4"/>
        <v>3300</v>
      </c>
      <c r="Q43" s="24" t="e">
        <f>+#REF!-I43</f>
        <v>#REF!</v>
      </c>
      <c r="R43" s="25">
        <f t="shared" si="0"/>
        <v>14960</v>
      </c>
      <c r="S43" s="25" t="e">
        <f t="shared" si="1"/>
        <v>#REF!</v>
      </c>
      <c r="T43" s="25">
        <f t="shared" si="2"/>
        <v>14960</v>
      </c>
      <c r="U43" s="25"/>
      <c r="V43" s="23"/>
      <c r="W43" s="23"/>
      <c r="X43" s="24" t="e">
        <f>+#REF!-I43</f>
        <v>#REF!</v>
      </c>
      <c r="Y43" s="23"/>
      <c r="Z43" s="23"/>
      <c r="AA43" s="23"/>
      <c r="AB43" s="23"/>
      <c r="AC43" s="23"/>
      <c r="AD43" s="23"/>
      <c r="AE43" s="26" t="str">
        <f>VLOOKUP(E43,'[1]Tirupati Member''s Detail'!$D$2:$L$1048576,9,0)</f>
        <v xml:space="preserve"> No Communication Till Date (Outstanding Rs 3300/-)</v>
      </c>
    </row>
    <row r="44" spans="1:31" x14ac:dyDescent="0.3">
      <c r="A44" s="27">
        <v>43</v>
      </c>
      <c r="B44" s="28"/>
      <c r="C44" s="29" t="s">
        <v>169</v>
      </c>
      <c r="D44" s="20" t="s">
        <v>22</v>
      </c>
      <c r="E44" s="29" t="s">
        <v>170</v>
      </c>
      <c r="F44" s="20" t="s">
        <v>24</v>
      </c>
      <c r="G44" s="20" t="s">
        <v>25</v>
      </c>
      <c r="H44" s="29" t="s">
        <v>100</v>
      </c>
      <c r="I44" s="30">
        <v>1995</v>
      </c>
      <c r="J44" s="29" t="s">
        <v>171</v>
      </c>
      <c r="K44" s="22">
        <f>VLOOKUP(E44,'[1]Tirupati Member''s Detail'!$D$2:$L$1048576,8,0)</f>
        <v>2008</v>
      </c>
      <c r="L44" s="23">
        <f>VLOOKUP(E44,'[1]Tirupati Member''s Detail'!$D$2:$L$1048576,4,0)</f>
        <v>32000</v>
      </c>
      <c r="M44" s="23">
        <f t="shared" si="3"/>
        <v>32000</v>
      </c>
      <c r="N44" s="23">
        <f>VLOOKUP(E44,'[1]Tirupati Member''s Detail'!$D$2:$L$1048576,5,0)</f>
        <v>32000</v>
      </c>
      <c r="O44" s="23" t="str">
        <f>VLOOKUP(E44,'[1]Tirupati Member''s Detail'!$D$2:$L$1048576,7,0)</f>
        <v>R.M</v>
      </c>
      <c r="P44" s="23">
        <f t="shared" si="4"/>
        <v>0</v>
      </c>
      <c r="Q44" s="24" t="e">
        <f>+#REF!-I44</f>
        <v>#REF!</v>
      </c>
      <c r="R44" s="25">
        <f t="shared" si="0"/>
        <v>25600</v>
      </c>
      <c r="S44" s="25" t="e">
        <f t="shared" si="1"/>
        <v>#REF!</v>
      </c>
      <c r="T44" s="25">
        <f t="shared" si="2"/>
        <v>25600</v>
      </c>
      <c r="U44" s="25"/>
      <c r="V44" s="23"/>
      <c r="W44" s="23"/>
      <c r="X44" s="24" t="e">
        <f>+#REF!-I44</f>
        <v>#REF!</v>
      </c>
      <c r="Y44" s="23"/>
      <c r="Z44" s="23"/>
      <c r="AA44" s="23"/>
      <c r="AB44" s="23"/>
      <c r="AC44" s="23"/>
      <c r="AD44" s="23"/>
      <c r="AE44" s="26" t="str">
        <f>VLOOKUP(E44,'[1]Tirupati Member''s Detail'!$D$2:$L$1048576,9,0)</f>
        <v>Last Communication Till 2010</v>
      </c>
    </row>
    <row r="45" spans="1:31" x14ac:dyDescent="0.3">
      <c r="A45" s="27">
        <v>44</v>
      </c>
      <c r="B45" s="28"/>
      <c r="C45" s="29" t="s">
        <v>172</v>
      </c>
      <c r="D45" s="20" t="s">
        <v>22</v>
      </c>
      <c r="E45" s="29" t="s">
        <v>173</v>
      </c>
      <c r="F45" s="20" t="s">
        <v>24</v>
      </c>
      <c r="G45" s="20" t="s">
        <v>25</v>
      </c>
      <c r="H45" s="29" t="s">
        <v>34</v>
      </c>
      <c r="I45" s="30">
        <v>1995</v>
      </c>
      <c r="J45" s="29" t="s">
        <v>174</v>
      </c>
      <c r="K45" s="22" t="str">
        <f>VLOOKUP(E45,'[1]Tirupati Member''s Detail'!$D$2:$L$1048576,8,0)</f>
        <v>No</v>
      </c>
      <c r="L45" s="23">
        <f>VLOOKUP(E45,'[1]Tirupati Member''s Detail'!$D$2:$L$1048576,4,0)</f>
        <v>22000</v>
      </c>
      <c r="M45" s="23">
        <f t="shared" si="3"/>
        <v>22000</v>
      </c>
      <c r="N45" s="23">
        <f>VLOOKUP(E45,'[1]Tirupati Member''s Detail'!$D$2:$L$1048576,5,0)</f>
        <v>22000</v>
      </c>
      <c r="O45" s="23" t="str">
        <f>VLOOKUP(E45,'[1]Tirupati Member''s Detail'!$D$2:$L$1048576,7,0)</f>
        <v>I.R.M</v>
      </c>
      <c r="P45" s="23">
        <f t="shared" si="4"/>
        <v>0</v>
      </c>
      <c r="Q45" s="24" t="e">
        <f>+#REF!-I45</f>
        <v>#REF!</v>
      </c>
      <c r="R45" s="25">
        <f t="shared" si="0"/>
        <v>17600</v>
      </c>
      <c r="S45" s="25" t="e">
        <f t="shared" si="1"/>
        <v>#REF!</v>
      </c>
      <c r="T45" s="25">
        <f t="shared" si="2"/>
        <v>17600</v>
      </c>
      <c r="U45" s="25"/>
      <c r="V45" s="23"/>
      <c r="W45" s="23"/>
      <c r="X45" s="24" t="e">
        <f>+#REF!-I45</f>
        <v>#REF!</v>
      </c>
      <c r="Y45" s="23"/>
      <c r="Z45" s="23"/>
      <c r="AA45" s="23"/>
      <c r="AB45" s="23"/>
      <c r="AC45" s="23"/>
      <c r="AD45" s="23"/>
      <c r="AE45" s="26" t="str">
        <f>VLOOKUP(E45,'[1]Tirupati Member''s Detail'!$D$2:$L$1048576,9,0)</f>
        <v>Last Communication Till 2009</v>
      </c>
    </row>
    <row r="46" spans="1:31" x14ac:dyDescent="0.3">
      <c r="A46" s="27">
        <v>45</v>
      </c>
      <c r="B46" s="28"/>
      <c r="C46" s="29" t="s">
        <v>175</v>
      </c>
      <c r="D46" s="20" t="s">
        <v>22</v>
      </c>
      <c r="E46" s="29" t="s">
        <v>176</v>
      </c>
      <c r="F46" s="20" t="s">
        <v>24</v>
      </c>
      <c r="G46" s="20" t="s">
        <v>25</v>
      </c>
      <c r="H46" s="29" t="s">
        <v>38</v>
      </c>
      <c r="I46" s="30">
        <v>1995</v>
      </c>
      <c r="J46" s="29" t="s">
        <v>177</v>
      </c>
      <c r="K46" s="22">
        <f>VLOOKUP(E46,'[1]Tirupati Member''s Detail'!$D$2:$L$1048576,8,0)</f>
        <v>2007</v>
      </c>
      <c r="L46" s="23">
        <f>VLOOKUP(E46,'[1]Tirupati Member''s Detail'!$D$2:$L$1048576,4,0)</f>
        <v>22000</v>
      </c>
      <c r="M46" s="23">
        <f t="shared" si="3"/>
        <v>22000</v>
      </c>
      <c r="N46" s="23">
        <f>VLOOKUP(E46,'[1]Tirupati Member''s Detail'!$D$2:$L$1048576,5,0)</f>
        <v>22000</v>
      </c>
      <c r="O46" s="23" t="str">
        <f>VLOOKUP(E46,'[1]Tirupati Member''s Detail'!$D$2:$L$1048576,7,0)</f>
        <v>R.M</v>
      </c>
      <c r="P46" s="23">
        <f t="shared" si="4"/>
        <v>0</v>
      </c>
      <c r="Q46" s="24" t="e">
        <f>+#REF!-I46</f>
        <v>#REF!</v>
      </c>
      <c r="R46" s="25">
        <f t="shared" si="0"/>
        <v>17600</v>
      </c>
      <c r="S46" s="25" t="e">
        <f t="shared" si="1"/>
        <v>#REF!</v>
      </c>
      <c r="T46" s="25">
        <f t="shared" si="2"/>
        <v>17600</v>
      </c>
      <c r="U46" s="25"/>
      <c r="V46" s="23"/>
      <c r="W46" s="23"/>
      <c r="X46" s="24" t="e">
        <f>+#REF!-I46</f>
        <v>#REF!</v>
      </c>
      <c r="Y46" s="23"/>
      <c r="Z46" s="23"/>
      <c r="AA46" s="23"/>
      <c r="AB46" s="23"/>
      <c r="AC46" s="23"/>
      <c r="AD46" s="23"/>
      <c r="AE46" s="26" t="str">
        <f>VLOOKUP(E46,'[1]Tirupati Member''s Detail'!$D$2:$L$1048576,9,0)</f>
        <v>Last Communication Till 2007</v>
      </c>
    </row>
    <row r="47" spans="1:31" x14ac:dyDescent="0.3">
      <c r="A47" s="27">
        <v>46</v>
      </c>
      <c r="B47" s="28"/>
      <c r="C47" s="29" t="s">
        <v>178</v>
      </c>
      <c r="D47" s="20" t="s">
        <v>22</v>
      </c>
      <c r="E47" s="29" t="s">
        <v>179</v>
      </c>
      <c r="F47" s="20" t="s">
        <v>24</v>
      </c>
      <c r="G47" s="20" t="s">
        <v>25</v>
      </c>
      <c r="H47" s="29" t="s">
        <v>120</v>
      </c>
      <c r="I47" s="30">
        <v>1995</v>
      </c>
      <c r="J47" s="29" t="s">
        <v>180</v>
      </c>
      <c r="K47" s="22" t="str">
        <f>VLOOKUP(E47,'[1]Tirupati Member''s Detail'!$D$2:$L$1048576,8,0)</f>
        <v>No</v>
      </c>
      <c r="L47" s="23">
        <f>VLOOKUP(E47,'[1]Tirupati Member''s Detail'!$D$2:$L$1048576,4,0)</f>
        <v>22000</v>
      </c>
      <c r="M47" s="23">
        <f t="shared" si="3"/>
        <v>22000</v>
      </c>
      <c r="N47" s="23">
        <f>VLOOKUP(E47,'[1]Tirupati Member''s Detail'!$D$2:$L$1048576,5,0)</f>
        <v>22000</v>
      </c>
      <c r="O47" s="23" t="str">
        <f>VLOOKUP(E47,'[1]Tirupati Member''s Detail'!$D$2:$L$1048576,7,0)</f>
        <v>I.R.M</v>
      </c>
      <c r="P47" s="23">
        <f t="shared" si="4"/>
        <v>0</v>
      </c>
      <c r="Q47" s="24" t="e">
        <f>+#REF!-I47</f>
        <v>#REF!</v>
      </c>
      <c r="R47" s="25">
        <f t="shared" si="0"/>
        <v>17600</v>
      </c>
      <c r="S47" s="25" t="e">
        <f t="shared" si="1"/>
        <v>#REF!</v>
      </c>
      <c r="T47" s="25">
        <f t="shared" si="2"/>
        <v>17600</v>
      </c>
      <c r="U47" s="25"/>
      <c r="V47" s="23"/>
      <c r="W47" s="23"/>
      <c r="X47" s="24" t="e">
        <f>+#REF!-I47</f>
        <v>#REF!</v>
      </c>
      <c r="Y47" s="23"/>
      <c r="Z47" s="23"/>
      <c r="AA47" s="23"/>
      <c r="AB47" s="23"/>
      <c r="AC47" s="23"/>
      <c r="AD47" s="23"/>
      <c r="AE47" s="26" t="str">
        <f>VLOOKUP(E47,'[1]Tirupati Member''s Detail'!$D$2:$L$1048576,9,0)</f>
        <v xml:space="preserve"> Last Communication Till 2002</v>
      </c>
    </row>
    <row r="48" spans="1:31" x14ac:dyDescent="0.3">
      <c r="A48" s="27">
        <v>47</v>
      </c>
      <c r="B48" s="28"/>
      <c r="C48" s="29" t="s">
        <v>181</v>
      </c>
      <c r="D48" s="20" t="s">
        <v>22</v>
      </c>
      <c r="E48" s="29" t="s">
        <v>182</v>
      </c>
      <c r="F48" s="20" t="s">
        <v>24</v>
      </c>
      <c r="G48" s="20" t="s">
        <v>25</v>
      </c>
      <c r="H48" s="29" t="s">
        <v>26</v>
      </c>
      <c r="I48" s="30">
        <v>1995</v>
      </c>
      <c r="J48" s="29" t="s">
        <v>183</v>
      </c>
      <c r="K48" s="22" t="str">
        <f>VLOOKUP(E48,'[1]Tirupati Member''s Detail'!$D$2:$L$1048576,8,0)</f>
        <v>No</v>
      </c>
      <c r="L48" s="23">
        <f>VLOOKUP(E48,'[1]Tirupati Member''s Detail'!$D$2:$L$1048576,4,0)</f>
        <v>27000</v>
      </c>
      <c r="M48" s="23">
        <f t="shared" si="3"/>
        <v>27000</v>
      </c>
      <c r="N48" s="23">
        <f>VLOOKUP(E48,'[1]Tirupati Member''s Detail'!$D$2:$L$1048576,5,0)</f>
        <v>27000</v>
      </c>
      <c r="O48" s="23" t="str">
        <f>VLOOKUP(E48,'[1]Tirupati Member''s Detail'!$D$2:$L$1048576,7,0)</f>
        <v>I.R.M</v>
      </c>
      <c r="P48" s="23">
        <f t="shared" si="4"/>
        <v>0</v>
      </c>
      <c r="Q48" s="24" t="e">
        <f>+#REF!-I48</f>
        <v>#REF!</v>
      </c>
      <c r="R48" s="25">
        <f t="shared" si="0"/>
        <v>21600</v>
      </c>
      <c r="S48" s="25" t="e">
        <f t="shared" si="1"/>
        <v>#REF!</v>
      </c>
      <c r="T48" s="25">
        <f t="shared" si="2"/>
        <v>21600</v>
      </c>
      <c r="U48" s="25"/>
      <c r="V48" s="23"/>
      <c r="W48" s="23"/>
      <c r="X48" s="24" t="e">
        <f>+#REF!-I48</f>
        <v>#REF!</v>
      </c>
      <c r="Y48" s="23"/>
      <c r="Z48" s="23"/>
      <c r="AA48" s="23"/>
      <c r="AB48" s="23"/>
      <c r="AC48" s="23"/>
      <c r="AD48" s="23"/>
      <c r="AE48" s="26" t="str">
        <f>VLOOKUP(E48,'[1]Tirupati Member''s Detail'!$D$2:$L$1048576,9,0)</f>
        <v>As POD  last communication 07</v>
      </c>
    </row>
    <row r="49" spans="1:31" x14ac:dyDescent="0.3">
      <c r="A49" s="27">
        <v>48</v>
      </c>
      <c r="B49" s="28"/>
      <c r="C49" s="29" t="s">
        <v>184</v>
      </c>
      <c r="D49" s="20" t="s">
        <v>22</v>
      </c>
      <c r="E49" s="29" t="s">
        <v>185</v>
      </c>
      <c r="F49" s="20" t="s">
        <v>24</v>
      </c>
      <c r="G49" s="20" t="s">
        <v>25</v>
      </c>
      <c r="H49" s="29" t="s">
        <v>59</v>
      </c>
      <c r="I49" s="30">
        <v>1995</v>
      </c>
      <c r="J49" s="29" t="s">
        <v>186</v>
      </c>
      <c r="K49" s="22" t="str">
        <f>VLOOKUP(E49,'[1]Tirupati Member''s Detail'!$D$2:$L$1048576,8,0)</f>
        <v>No</v>
      </c>
      <c r="L49" s="23">
        <f>VLOOKUP(E49,'[1]Tirupati Member''s Detail'!$D$2:$L$1048576,4,0)</f>
        <v>22000</v>
      </c>
      <c r="M49" s="23">
        <f t="shared" si="3"/>
        <v>22000</v>
      </c>
      <c r="N49" s="23">
        <f>VLOOKUP(E49,'[1]Tirupati Member''s Detail'!$D$2:$L$1048576,5,0)</f>
        <v>24200</v>
      </c>
      <c r="O49" s="23" t="str">
        <f>VLOOKUP(E49,'[1]Tirupati Member''s Detail'!$D$2:$L$1048576,7,0)</f>
        <v>I.R.M</v>
      </c>
      <c r="P49" s="23">
        <f t="shared" si="4"/>
        <v>-2200</v>
      </c>
      <c r="Q49" s="24" t="e">
        <f>+#REF!-I49</f>
        <v>#REF!</v>
      </c>
      <c r="R49" s="25">
        <f t="shared" si="0"/>
        <v>19360</v>
      </c>
      <c r="S49" s="25" t="e">
        <f t="shared" si="1"/>
        <v>#REF!</v>
      </c>
      <c r="T49" s="25">
        <f t="shared" si="2"/>
        <v>19360</v>
      </c>
      <c r="U49" s="25"/>
      <c r="V49" s="23"/>
      <c r="W49" s="23"/>
      <c r="X49" s="24" t="e">
        <f>+#REF!-I49</f>
        <v>#REF!</v>
      </c>
      <c r="Y49" s="23"/>
      <c r="Z49" s="23"/>
      <c r="AA49" s="23"/>
      <c r="AB49" s="23"/>
      <c r="AC49" s="23"/>
      <c r="AD49" s="23"/>
      <c r="AE49" s="26" t="str">
        <f>VLOOKUP(E49,'[1]Tirupati Member''s Detail'!$D$2:$L$1048576,9,0)</f>
        <v xml:space="preserve"> No Communication Till Date, 2 M ship Of TPT:- 03003150 &amp; 03003151</v>
      </c>
    </row>
    <row r="50" spans="1:31" x14ac:dyDescent="0.3">
      <c r="A50" s="27">
        <v>49</v>
      </c>
      <c r="B50" s="28"/>
      <c r="C50" s="29" t="s">
        <v>187</v>
      </c>
      <c r="D50" s="20" t="s">
        <v>22</v>
      </c>
      <c r="E50" s="29" t="s">
        <v>188</v>
      </c>
      <c r="F50" s="20" t="s">
        <v>24</v>
      </c>
      <c r="G50" s="20" t="s">
        <v>25</v>
      </c>
      <c r="H50" s="29" t="s">
        <v>59</v>
      </c>
      <c r="I50" s="30">
        <v>1995</v>
      </c>
      <c r="J50" s="29" t="s">
        <v>186</v>
      </c>
      <c r="K50" s="22" t="str">
        <f>VLOOKUP(E50,'[1]Tirupati Member''s Detail'!$D$2:$L$1048576,8,0)</f>
        <v>No</v>
      </c>
      <c r="L50" s="23">
        <f>VLOOKUP(E50,'[1]Tirupati Member''s Detail'!$D$2:$L$1048576,4,0)</f>
        <v>22000</v>
      </c>
      <c r="M50" s="23">
        <f t="shared" si="3"/>
        <v>22000</v>
      </c>
      <c r="N50" s="23">
        <f>VLOOKUP(E50,'[1]Tirupati Member''s Detail'!$D$2:$L$1048576,5,0)</f>
        <v>22000</v>
      </c>
      <c r="O50" s="23" t="str">
        <f>VLOOKUP(E50,'[1]Tirupati Member''s Detail'!$D$2:$L$1048576,7,0)</f>
        <v>I.R.M</v>
      </c>
      <c r="P50" s="23">
        <f t="shared" si="4"/>
        <v>0</v>
      </c>
      <c r="Q50" s="24" t="e">
        <f>+#REF!-I50</f>
        <v>#REF!</v>
      </c>
      <c r="R50" s="25">
        <f t="shared" si="0"/>
        <v>17600</v>
      </c>
      <c r="S50" s="25" t="e">
        <f t="shared" si="1"/>
        <v>#REF!</v>
      </c>
      <c r="T50" s="25">
        <f t="shared" si="2"/>
        <v>17600</v>
      </c>
      <c r="U50" s="25"/>
      <c r="V50" s="23"/>
      <c r="W50" s="23"/>
      <c r="X50" s="24" t="e">
        <f>+#REF!-I50</f>
        <v>#REF!</v>
      </c>
      <c r="Y50" s="23"/>
      <c r="Z50" s="23"/>
      <c r="AA50" s="23"/>
      <c r="AB50" s="23"/>
      <c r="AC50" s="23"/>
      <c r="AD50" s="23"/>
      <c r="AE50" s="26" t="str">
        <f>VLOOKUP(E50,'[1]Tirupati Member''s Detail'!$D$2:$L$1048576,9,0)</f>
        <v xml:space="preserve"> No Communication Till Date, 2 M ship Of TPT:- 03003150 &amp; 03003151</v>
      </c>
    </row>
    <row r="51" spans="1:31" x14ac:dyDescent="0.3">
      <c r="A51" s="27">
        <v>50</v>
      </c>
      <c r="B51" s="28"/>
      <c r="C51" s="29" t="s">
        <v>189</v>
      </c>
      <c r="D51" s="20" t="s">
        <v>22</v>
      </c>
      <c r="E51" s="29" t="s">
        <v>190</v>
      </c>
      <c r="F51" s="20" t="s">
        <v>24</v>
      </c>
      <c r="G51" s="20" t="s">
        <v>25</v>
      </c>
      <c r="H51" s="29" t="s">
        <v>70</v>
      </c>
      <c r="I51" s="30">
        <v>1995</v>
      </c>
      <c r="J51" s="29" t="s">
        <v>191</v>
      </c>
      <c r="K51" s="22" t="str">
        <f>VLOOKUP(E51,'[1]Tirupati Member''s Detail'!$D$2:$L$1048576,8,0)</f>
        <v>No</v>
      </c>
      <c r="L51" s="23">
        <f>VLOOKUP(E51,'[1]Tirupati Member''s Detail'!$D$2:$L$1048576,4,0)</f>
        <v>32000</v>
      </c>
      <c r="M51" s="23">
        <f t="shared" si="3"/>
        <v>32000</v>
      </c>
      <c r="N51" s="23">
        <f>VLOOKUP(E51,'[1]Tirupati Member''s Detail'!$D$2:$L$1048576,5,0)</f>
        <v>32000</v>
      </c>
      <c r="O51" s="23" t="str">
        <f>VLOOKUP(E51,'[1]Tirupati Member''s Detail'!$D$2:$L$1048576,7,0)</f>
        <v>I.R.M</v>
      </c>
      <c r="P51" s="23">
        <f t="shared" si="4"/>
        <v>0</v>
      </c>
      <c r="Q51" s="24" t="e">
        <f>+#REF!-I51</f>
        <v>#REF!</v>
      </c>
      <c r="R51" s="25">
        <f t="shared" si="0"/>
        <v>25600</v>
      </c>
      <c r="S51" s="25" t="e">
        <f t="shared" si="1"/>
        <v>#REF!</v>
      </c>
      <c r="T51" s="25">
        <f t="shared" si="2"/>
        <v>25600</v>
      </c>
      <c r="U51" s="25"/>
      <c r="V51" s="23"/>
      <c r="W51" s="23"/>
      <c r="X51" s="24" t="e">
        <f>+#REF!-I51</f>
        <v>#REF!</v>
      </c>
      <c r="Y51" s="23"/>
      <c r="Z51" s="23"/>
      <c r="AA51" s="23"/>
      <c r="AB51" s="23"/>
      <c r="AC51" s="23"/>
      <c r="AD51" s="23"/>
      <c r="AE51" s="26" t="str">
        <f>VLOOKUP(E51,'[1]Tirupati Member''s Detail'!$D$2:$L$1048576,9,0)</f>
        <v>Last Communication Till 1997</v>
      </c>
    </row>
    <row r="52" spans="1:31" x14ac:dyDescent="0.3">
      <c r="A52" s="27">
        <v>51</v>
      </c>
      <c r="B52" s="28"/>
      <c r="C52" s="29" t="s">
        <v>192</v>
      </c>
      <c r="D52" s="20" t="s">
        <v>22</v>
      </c>
      <c r="E52" s="29" t="s">
        <v>193</v>
      </c>
      <c r="F52" s="20" t="s">
        <v>24</v>
      </c>
      <c r="G52" s="20" t="s">
        <v>25</v>
      </c>
      <c r="H52" s="29" t="s">
        <v>70</v>
      </c>
      <c r="I52" s="30">
        <v>1995</v>
      </c>
      <c r="J52" s="29" t="s">
        <v>194</v>
      </c>
      <c r="K52" s="22" t="str">
        <f>VLOOKUP(E52,'[1]Tirupati Member''s Detail'!$D$2:$L$1048576,8,0)</f>
        <v>No</v>
      </c>
      <c r="L52" s="23">
        <f>VLOOKUP(E52,'[1]Tirupati Member''s Detail'!$D$2:$L$1048576,4,0)</f>
        <v>22000</v>
      </c>
      <c r="M52" s="23">
        <f t="shared" si="3"/>
        <v>22000</v>
      </c>
      <c r="N52" s="23">
        <f>VLOOKUP(E52,'[1]Tirupati Member''s Detail'!$D$2:$L$1048576,5,0)</f>
        <v>20900</v>
      </c>
      <c r="O52" s="23" t="str">
        <f>VLOOKUP(E52,'[1]Tirupati Member''s Detail'!$D$2:$L$1048576,7,0)</f>
        <v>I.R.M</v>
      </c>
      <c r="P52" s="23">
        <f t="shared" si="4"/>
        <v>1100</v>
      </c>
      <c r="Q52" s="24" t="e">
        <f>+#REF!-I52</f>
        <v>#REF!</v>
      </c>
      <c r="R52" s="25">
        <f t="shared" si="0"/>
        <v>16720</v>
      </c>
      <c r="S52" s="25" t="e">
        <f t="shared" si="1"/>
        <v>#REF!</v>
      </c>
      <c r="T52" s="25">
        <f t="shared" si="2"/>
        <v>16720</v>
      </c>
      <c r="U52" s="25"/>
      <c r="V52" s="23"/>
      <c r="W52" s="23"/>
      <c r="X52" s="24" t="e">
        <f>+#REF!-I52</f>
        <v>#REF!</v>
      </c>
      <c r="Y52" s="23"/>
      <c r="Z52" s="23"/>
      <c r="AA52" s="23"/>
      <c r="AB52" s="23"/>
      <c r="AC52" s="23"/>
      <c r="AD52" s="23"/>
      <c r="AE52" s="26" t="str">
        <f>VLOOKUP(E52,'[1]Tirupati Member''s Detail'!$D$2:$L$1048576,9,0)</f>
        <v xml:space="preserve"> Last Communication Till 2007</v>
      </c>
    </row>
    <row r="53" spans="1:31" x14ac:dyDescent="0.3">
      <c r="A53" s="27">
        <v>52</v>
      </c>
      <c r="B53" s="28"/>
      <c r="C53" s="29" t="s">
        <v>195</v>
      </c>
      <c r="D53" s="20" t="s">
        <v>22</v>
      </c>
      <c r="E53" s="29" t="s">
        <v>196</v>
      </c>
      <c r="F53" s="20" t="s">
        <v>24</v>
      </c>
      <c r="G53" s="20" t="s">
        <v>25</v>
      </c>
      <c r="H53" s="29" t="s">
        <v>197</v>
      </c>
      <c r="I53" s="30">
        <v>1995</v>
      </c>
      <c r="J53" s="29" t="s">
        <v>198</v>
      </c>
      <c r="K53" s="22">
        <f>VLOOKUP(E53,'[1]Tirupati Member''s Detail'!$D$2:$L$1048576,8,0)</f>
        <v>2007</v>
      </c>
      <c r="L53" s="23">
        <f>VLOOKUP(E53,'[1]Tirupati Member''s Detail'!$D$2:$L$1048576,4,0)</f>
        <v>32000</v>
      </c>
      <c r="M53" s="23">
        <f t="shared" si="3"/>
        <v>32000</v>
      </c>
      <c r="N53" s="23">
        <f>VLOOKUP(E53,'[1]Tirupati Member''s Detail'!$D$2:$L$1048576,5,0)</f>
        <v>30400</v>
      </c>
      <c r="O53" s="23" t="str">
        <f>VLOOKUP(E53,'[1]Tirupati Member''s Detail'!$D$2:$L$1048576,7,0)</f>
        <v>R.M</v>
      </c>
      <c r="P53" s="23">
        <f t="shared" si="4"/>
        <v>1600</v>
      </c>
      <c r="Q53" s="24" t="e">
        <f>+#REF!-I53</f>
        <v>#REF!</v>
      </c>
      <c r="R53" s="25">
        <f t="shared" si="0"/>
        <v>24320</v>
      </c>
      <c r="S53" s="25" t="e">
        <f t="shared" si="1"/>
        <v>#REF!</v>
      </c>
      <c r="T53" s="25">
        <f t="shared" si="2"/>
        <v>24320</v>
      </c>
      <c r="U53" s="25"/>
      <c r="V53" s="23"/>
      <c r="W53" s="23"/>
      <c r="X53" s="24" t="e">
        <f>+#REF!-I53</f>
        <v>#REF!</v>
      </c>
      <c r="Y53" s="23"/>
      <c r="Z53" s="23"/>
      <c r="AA53" s="23"/>
      <c r="AB53" s="23"/>
      <c r="AC53" s="23"/>
      <c r="AD53" s="23"/>
      <c r="AE53" s="26" t="str">
        <f>VLOOKUP(E53,'[1]Tirupati Member''s Detail'!$D$2:$L$1048576,9,0)</f>
        <v xml:space="preserve"> Last Communication Till 2009</v>
      </c>
    </row>
    <row r="54" spans="1:31" x14ac:dyDescent="0.3">
      <c r="A54" s="27">
        <v>53</v>
      </c>
      <c r="B54" s="28"/>
      <c r="C54" s="29" t="s">
        <v>199</v>
      </c>
      <c r="D54" s="20" t="s">
        <v>22</v>
      </c>
      <c r="E54" s="29" t="s">
        <v>200</v>
      </c>
      <c r="F54" s="20" t="s">
        <v>24</v>
      </c>
      <c r="G54" s="20" t="s">
        <v>25</v>
      </c>
      <c r="H54" s="29" t="s">
        <v>66</v>
      </c>
      <c r="I54" s="30">
        <v>1995</v>
      </c>
      <c r="J54" s="29" t="s">
        <v>201</v>
      </c>
      <c r="K54" s="22" t="str">
        <f>VLOOKUP(E54,'[1]Tirupati Member''s Detail'!$D$2:$L$1048576,8,0)</f>
        <v>No</v>
      </c>
      <c r="L54" s="23">
        <f>VLOOKUP(E54,'[1]Tirupati Member''s Detail'!$D$2:$L$1048576,4,0)</f>
        <v>22000</v>
      </c>
      <c r="M54" s="23">
        <f t="shared" si="3"/>
        <v>22000</v>
      </c>
      <c r="N54" s="23">
        <f>VLOOKUP(E54,'[1]Tirupati Member''s Detail'!$D$2:$L$1048576,5,0)</f>
        <v>22000</v>
      </c>
      <c r="O54" s="23" t="str">
        <f>VLOOKUP(E54,'[1]Tirupati Member''s Detail'!$D$2:$L$1048576,7,0)</f>
        <v>I.R.M</v>
      </c>
      <c r="P54" s="23">
        <f t="shared" si="4"/>
        <v>0</v>
      </c>
      <c r="Q54" s="24" t="e">
        <f>+#REF!-I54</f>
        <v>#REF!</v>
      </c>
      <c r="R54" s="25">
        <f t="shared" si="0"/>
        <v>17600</v>
      </c>
      <c r="S54" s="25" t="e">
        <f t="shared" si="1"/>
        <v>#REF!</v>
      </c>
      <c r="T54" s="25">
        <f t="shared" si="2"/>
        <v>17600</v>
      </c>
      <c r="U54" s="25"/>
      <c r="V54" s="23"/>
      <c r="W54" s="23"/>
      <c r="X54" s="24" t="e">
        <f>+#REF!-I54</f>
        <v>#REF!</v>
      </c>
      <c r="Y54" s="23"/>
      <c r="Z54" s="23"/>
      <c r="AA54" s="23"/>
      <c r="AB54" s="23"/>
      <c r="AC54" s="23"/>
      <c r="AD54" s="23"/>
      <c r="AE54" s="26" t="str">
        <f>VLOOKUP(E54,'[1]Tirupati Member''s Detail'!$D$2:$L$1048576,9,0)</f>
        <v>no communication till date</v>
      </c>
    </row>
    <row r="55" spans="1:31" x14ac:dyDescent="0.3">
      <c r="A55" s="27">
        <v>54</v>
      </c>
      <c r="B55" s="28"/>
      <c r="C55" s="29" t="s">
        <v>202</v>
      </c>
      <c r="D55" s="20" t="s">
        <v>22</v>
      </c>
      <c r="E55" s="29" t="s">
        <v>203</v>
      </c>
      <c r="F55" s="20" t="s">
        <v>24</v>
      </c>
      <c r="G55" s="20" t="s">
        <v>25</v>
      </c>
      <c r="H55" s="29" t="s">
        <v>38</v>
      </c>
      <c r="I55" s="30">
        <v>1995</v>
      </c>
      <c r="J55" s="29" t="s">
        <v>204</v>
      </c>
      <c r="K55" s="22" t="str">
        <f>VLOOKUP(E55,'[1]Tirupati Member''s Detail'!$D$2:$L$1048576,8,0)</f>
        <v>No</v>
      </c>
      <c r="L55" s="23">
        <f>VLOOKUP(E55,'[1]Tirupati Member''s Detail'!$D$2:$L$1048576,4,0)</f>
        <v>32000</v>
      </c>
      <c r="M55" s="23">
        <f t="shared" si="3"/>
        <v>32000</v>
      </c>
      <c r="N55" s="23">
        <f>VLOOKUP(E55,'[1]Tirupati Member''s Detail'!$D$2:$L$1048576,5,0)</f>
        <v>32000</v>
      </c>
      <c r="O55" s="23" t="str">
        <f>VLOOKUP(E55,'[1]Tirupati Member''s Detail'!$D$2:$L$1048576,7,0)</f>
        <v>I.R.M</v>
      </c>
      <c r="P55" s="23">
        <f t="shared" si="4"/>
        <v>0</v>
      </c>
      <c r="Q55" s="24" t="e">
        <f>+#REF!-I55</f>
        <v>#REF!</v>
      </c>
      <c r="R55" s="25">
        <f t="shared" si="0"/>
        <v>25600</v>
      </c>
      <c r="S55" s="25" t="e">
        <f t="shared" si="1"/>
        <v>#REF!</v>
      </c>
      <c r="T55" s="25">
        <f t="shared" si="2"/>
        <v>25600</v>
      </c>
      <c r="U55" s="25"/>
      <c r="V55" s="23"/>
      <c r="W55" s="23"/>
      <c r="X55" s="24" t="e">
        <f>+#REF!-I55</f>
        <v>#REF!</v>
      </c>
      <c r="Y55" s="23"/>
      <c r="Z55" s="23"/>
      <c r="AA55" s="23"/>
      <c r="AB55" s="23"/>
      <c r="AC55" s="23"/>
      <c r="AD55" s="23"/>
      <c r="AE55" s="26" t="str">
        <f>VLOOKUP(E55,'[1]Tirupati Member''s Detail'!$D$2:$L$1048576,9,0)</f>
        <v xml:space="preserve"> last communication 08</v>
      </c>
    </row>
    <row r="56" spans="1:31" x14ac:dyDescent="0.3">
      <c r="A56" s="27">
        <v>55</v>
      </c>
      <c r="B56" s="28"/>
      <c r="C56" s="29" t="s">
        <v>205</v>
      </c>
      <c r="D56" s="20" t="s">
        <v>22</v>
      </c>
      <c r="E56" s="29" t="s">
        <v>206</v>
      </c>
      <c r="F56" s="20" t="s">
        <v>24</v>
      </c>
      <c r="G56" s="20" t="s">
        <v>25</v>
      </c>
      <c r="H56" s="29" t="s">
        <v>96</v>
      </c>
      <c r="I56" s="30">
        <v>1995</v>
      </c>
      <c r="J56" s="29" t="s">
        <v>207</v>
      </c>
      <c r="K56" s="22" t="str">
        <f>VLOOKUP(E56,'[1]Tirupati Member''s Detail'!$D$2:$L$1048576,8,0)</f>
        <v>No</v>
      </c>
      <c r="L56" s="23">
        <f>VLOOKUP(E56,'[1]Tirupati Member''s Detail'!$D$2:$L$1048576,4,0)</f>
        <v>32000</v>
      </c>
      <c r="M56" s="23">
        <f t="shared" si="3"/>
        <v>32000</v>
      </c>
      <c r="N56" s="23">
        <f>VLOOKUP(E56,'[1]Tirupati Member''s Detail'!$D$2:$L$1048576,5,0)</f>
        <v>30400</v>
      </c>
      <c r="O56" s="23" t="str">
        <f>VLOOKUP(E56,'[1]Tirupati Member''s Detail'!$D$2:$L$1048576,7,0)</f>
        <v>I.R.M</v>
      </c>
      <c r="P56" s="23">
        <f t="shared" si="4"/>
        <v>1600</v>
      </c>
      <c r="Q56" s="24" t="e">
        <f>+#REF!-I56</f>
        <v>#REF!</v>
      </c>
      <c r="R56" s="25">
        <f t="shared" si="0"/>
        <v>24320</v>
      </c>
      <c r="S56" s="25" t="e">
        <f t="shared" si="1"/>
        <v>#REF!</v>
      </c>
      <c r="T56" s="25">
        <f t="shared" si="2"/>
        <v>24320</v>
      </c>
      <c r="U56" s="25"/>
      <c r="V56" s="23"/>
      <c r="W56" s="23"/>
      <c r="X56" s="24" t="e">
        <f>+#REF!-I56</f>
        <v>#REF!</v>
      </c>
      <c r="Y56" s="23"/>
      <c r="Z56" s="23"/>
      <c r="AA56" s="23"/>
      <c r="AB56" s="23"/>
      <c r="AC56" s="23"/>
      <c r="AD56" s="23"/>
      <c r="AE56" s="26" t="str">
        <f>VLOOKUP(E56,'[1]Tirupati Member''s Detail'!$D$2:$L$1048576,9,0)</f>
        <v xml:space="preserve"> last communication 04</v>
      </c>
    </row>
    <row r="57" spans="1:31" x14ac:dyDescent="0.3">
      <c r="A57" s="27">
        <v>56</v>
      </c>
      <c r="B57" s="28"/>
      <c r="C57" s="29" t="s">
        <v>208</v>
      </c>
      <c r="D57" s="20" t="s">
        <v>22</v>
      </c>
      <c r="E57" s="29" t="s">
        <v>209</v>
      </c>
      <c r="F57" s="20" t="s">
        <v>24</v>
      </c>
      <c r="G57" s="20" t="s">
        <v>25</v>
      </c>
      <c r="H57" s="29" t="s">
        <v>55</v>
      </c>
      <c r="I57" s="30">
        <v>1995</v>
      </c>
      <c r="J57" s="29" t="s">
        <v>210</v>
      </c>
      <c r="K57" s="22" t="str">
        <f>VLOOKUP(E57,'[1]Tirupati Member''s Detail'!$D$2:$L$1048576,8,0)</f>
        <v>No</v>
      </c>
      <c r="L57" s="23">
        <f>VLOOKUP(E57,'[1]Tirupati Member''s Detail'!$D$2:$L$1048576,4,0)</f>
        <v>32000</v>
      </c>
      <c r="M57" s="23">
        <f t="shared" si="3"/>
        <v>32000</v>
      </c>
      <c r="N57" s="23">
        <f>VLOOKUP(E57,'[1]Tirupati Member''s Detail'!$D$2:$L$1048576,5,0)</f>
        <v>30400</v>
      </c>
      <c r="O57" s="23" t="str">
        <f>VLOOKUP(E57,'[1]Tirupati Member''s Detail'!$D$2:$L$1048576,7,0)</f>
        <v>I.R.M</v>
      </c>
      <c r="P57" s="23">
        <f t="shared" si="4"/>
        <v>1600</v>
      </c>
      <c r="Q57" s="24" t="e">
        <f>+#REF!-I57</f>
        <v>#REF!</v>
      </c>
      <c r="R57" s="25">
        <f t="shared" si="0"/>
        <v>24320</v>
      </c>
      <c r="S57" s="25" t="e">
        <f t="shared" si="1"/>
        <v>#REF!</v>
      </c>
      <c r="T57" s="25">
        <f t="shared" si="2"/>
        <v>24320</v>
      </c>
      <c r="U57" s="25"/>
      <c r="V57" s="23"/>
      <c r="W57" s="23"/>
      <c r="X57" s="24" t="e">
        <f>+#REF!-I57</f>
        <v>#REF!</v>
      </c>
      <c r="Y57" s="23"/>
      <c r="Z57" s="23"/>
      <c r="AA57" s="23"/>
      <c r="AB57" s="23"/>
      <c r="AC57" s="23"/>
      <c r="AD57" s="23"/>
      <c r="AE57" s="26" t="str">
        <f>VLOOKUP(E57,'[1]Tirupati Member''s Detail'!$D$2:$L$1048576,9,0)</f>
        <v xml:space="preserve"> last communication 07</v>
      </c>
    </row>
    <row r="58" spans="1:31" x14ac:dyDescent="0.3">
      <c r="A58" s="27">
        <v>57</v>
      </c>
      <c r="B58" s="28"/>
      <c r="C58" s="29" t="s">
        <v>211</v>
      </c>
      <c r="D58" s="20" t="s">
        <v>22</v>
      </c>
      <c r="E58" s="29" t="s">
        <v>212</v>
      </c>
      <c r="F58" s="20" t="s">
        <v>24</v>
      </c>
      <c r="G58" s="20" t="s">
        <v>25</v>
      </c>
      <c r="H58" s="29" t="s">
        <v>161</v>
      </c>
      <c r="I58" s="30">
        <v>1996</v>
      </c>
      <c r="J58" s="29" t="s">
        <v>213</v>
      </c>
      <c r="K58" s="22" t="str">
        <f>VLOOKUP(E58,'[1]Tirupati Member''s Detail'!$D$2:$L$1048576,8,0)</f>
        <v>No</v>
      </c>
      <c r="L58" s="23">
        <f>VLOOKUP(E58,'[1]Tirupati Member''s Detail'!$D$2:$L$1048576,4,0)</f>
        <v>22000</v>
      </c>
      <c r="M58" s="23">
        <f t="shared" si="3"/>
        <v>22000</v>
      </c>
      <c r="N58" s="23">
        <f>VLOOKUP(E58,'[1]Tirupati Member''s Detail'!$D$2:$L$1048576,5,0)</f>
        <v>22000</v>
      </c>
      <c r="O58" s="23" t="str">
        <f>VLOOKUP(E58,'[1]Tirupati Member''s Detail'!$D$2:$L$1048576,7,0)</f>
        <v>I.R.M</v>
      </c>
      <c r="P58" s="23">
        <f t="shared" si="4"/>
        <v>0</v>
      </c>
      <c r="Q58" s="24" t="e">
        <f>+#REF!-I58</f>
        <v>#REF!</v>
      </c>
      <c r="R58" s="25">
        <f t="shared" si="0"/>
        <v>17600</v>
      </c>
      <c r="S58" s="25" t="e">
        <f t="shared" si="1"/>
        <v>#REF!</v>
      </c>
      <c r="T58" s="25">
        <f t="shared" si="2"/>
        <v>17600</v>
      </c>
      <c r="U58" s="25"/>
      <c r="V58" s="23"/>
      <c r="W58" s="23"/>
      <c r="X58" s="24" t="e">
        <f>+#REF!-I58</f>
        <v>#REF!</v>
      </c>
      <c r="Y58" s="23"/>
      <c r="Z58" s="23"/>
      <c r="AA58" s="23"/>
      <c r="AB58" s="23"/>
      <c r="AC58" s="23"/>
      <c r="AD58" s="23"/>
      <c r="AE58" s="26" t="str">
        <f>VLOOKUP(E58,'[1]Tirupati Member''s Detail'!$D$2:$L$1048576,9,0)</f>
        <v>no communication till date</v>
      </c>
    </row>
    <row r="59" spans="1:31" x14ac:dyDescent="0.3">
      <c r="A59" s="27">
        <v>58</v>
      </c>
      <c r="B59" s="28"/>
      <c r="C59" s="29" t="s">
        <v>214</v>
      </c>
      <c r="D59" s="20" t="s">
        <v>22</v>
      </c>
      <c r="E59" s="29" t="s">
        <v>215</v>
      </c>
      <c r="F59" s="20" t="s">
        <v>24</v>
      </c>
      <c r="G59" s="20" t="s">
        <v>25</v>
      </c>
      <c r="H59" s="29" t="s">
        <v>26</v>
      </c>
      <c r="I59" s="30">
        <v>1995</v>
      </c>
      <c r="J59" s="29" t="s">
        <v>216</v>
      </c>
      <c r="K59" s="22">
        <f>VLOOKUP(E59,'[1]Tirupati Member''s Detail'!$D$2:$L$1048576,8,0)</f>
        <v>2008</v>
      </c>
      <c r="L59" s="23">
        <f>VLOOKUP(E59,'[1]Tirupati Member''s Detail'!$D$2:$L$1048576,4,0)</f>
        <v>22000</v>
      </c>
      <c r="M59" s="23">
        <f t="shared" si="3"/>
        <v>22000</v>
      </c>
      <c r="N59" s="23">
        <f>VLOOKUP(E59,'[1]Tirupati Member''s Detail'!$D$2:$L$1048576,5,0)</f>
        <v>22000</v>
      </c>
      <c r="O59" s="23" t="str">
        <f>VLOOKUP(E59,'[1]Tirupati Member''s Detail'!$D$2:$L$1048576,7,0)</f>
        <v>I.R.M</v>
      </c>
      <c r="P59" s="23">
        <f t="shared" si="4"/>
        <v>0</v>
      </c>
      <c r="Q59" s="24" t="e">
        <f>+#REF!-I59</f>
        <v>#REF!</v>
      </c>
      <c r="R59" s="25">
        <f t="shared" si="0"/>
        <v>17600</v>
      </c>
      <c r="S59" s="25" t="e">
        <f t="shared" si="1"/>
        <v>#REF!</v>
      </c>
      <c r="T59" s="25">
        <f t="shared" si="2"/>
        <v>17600</v>
      </c>
      <c r="U59" s="25"/>
      <c r="V59" s="23"/>
      <c r="W59" s="23"/>
      <c r="X59" s="24" t="e">
        <f>+#REF!-I59</f>
        <v>#REF!</v>
      </c>
      <c r="Y59" s="23"/>
      <c r="Z59" s="23"/>
      <c r="AA59" s="23"/>
      <c r="AB59" s="23"/>
      <c r="AC59" s="23"/>
      <c r="AD59" s="23"/>
      <c r="AE59" s="26" t="str">
        <f>VLOOKUP(E59,'[1]Tirupati Member''s Detail'!$D$2:$L$1048576,9,0)</f>
        <v xml:space="preserve">Reply to his mail with details 2012                                                                                                                                                                                                           </v>
      </c>
    </row>
    <row r="60" spans="1:31" x14ac:dyDescent="0.3">
      <c r="A60" s="27">
        <v>59</v>
      </c>
      <c r="B60" s="28"/>
      <c r="C60" s="29" t="s">
        <v>217</v>
      </c>
      <c r="D60" s="20" t="s">
        <v>22</v>
      </c>
      <c r="E60" s="29" t="s">
        <v>218</v>
      </c>
      <c r="F60" s="20" t="s">
        <v>24</v>
      </c>
      <c r="G60" s="20" t="s">
        <v>25</v>
      </c>
      <c r="H60" s="29" t="s">
        <v>78</v>
      </c>
      <c r="I60" s="30">
        <v>1995</v>
      </c>
      <c r="J60" s="29" t="s">
        <v>219</v>
      </c>
      <c r="K60" s="22" t="str">
        <f>VLOOKUP(E60,'[1]Tirupati Member''s Detail'!$D$2:$L$1048576,8,0)</f>
        <v>No</v>
      </c>
      <c r="L60" s="23">
        <f>VLOOKUP(E60,'[1]Tirupati Member''s Detail'!$D$2:$L$1048576,4,0)</f>
        <v>22000</v>
      </c>
      <c r="M60" s="23">
        <f t="shared" si="3"/>
        <v>22000</v>
      </c>
      <c r="N60" s="23">
        <f>VLOOKUP(E60,'[1]Tirupati Member''s Detail'!$D$2:$L$1048576,5,0)</f>
        <v>17600</v>
      </c>
      <c r="O60" s="23" t="str">
        <f>VLOOKUP(E60,'[1]Tirupati Member''s Detail'!$D$2:$L$1048576,7,0)</f>
        <v>Outstanding</v>
      </c>
      <c r="P60" s="23">
        <f t="shared" si="4"/>
        <v>4400</v>
      </c>
      <c r="Q60" s="24" t="e">
        <f>+#REF!-I60</f>
        <v>#REF!</v>
      </c>
      <c r="R60" s="25">
        <f t="shared" si="0"/>
        <v>14080</v>
      </c>
      <c r="S60" s="25" t="e">
        <f t="shared" si="1"/>
        <v>#REF!</v>
      </c>
      <c r="T60" s="25">
        <f t="shared" si="2"/>
        <v>14080</v>
      </c>
      <c r="U60" s="25"/>
      <c r="V60" s="23"/>
      <c r="W60" s="23"/>
      <c r="X60" s="24" t="e">
        <f>+#REF!-I60</f>
        <v>#REF!</v>
      </c>
      <c r="Y60" s="23"/>
      <c r="Z60" s="23"/>
      <c r="AA60" s="23"/>
      <c r="AB60" s="23"/>
      <c r="AC60" s="23"/>
      <c r="AD60" s="23"/>
      <c r="AE60" s="26" t="str">
        <f>VLOOKUP(E60,'[1]Tirupati Member''s Detail'!$D$2:$L$1048576,9,0)</f>
        <v xml:space="preserve"> No Communication Till Date (Outstanding Rs 4400/-)</v>
      </c>
    </row>
    <row r="61" spans="1:31" x14ac:dyDescent="0.3">
      <c r="A61" s="27">
        <v>60</v>
      </c>
      <c r="B61" s="28"/>
      <c r="C61" s="29" t="s">
        <v>220</v>
      </c>
      <c r="D61" s="20" t="s">
        <v>22</v>
      </c>
      <c r="E61" s="29" t="s">
        <v>221</v>
      </c>
      <c r="F61" s="20" t="s">
        <v>24</v>
      </c>
      <c r="G61" s="20" t="s">
        <v>25</v>
      </c>
      <c r="H61" s="29" t="s">
        <v>222</v>
      </c>
      <c r="I61" s="30">
        <v>1995</v>
      </c>
      <c r="J61" s="29" t="s">
        <v>223</v>
      </c>
      <c r="K61" s="22">
        <f>VLOOKUP(E61,'[1]Tirupati Member''s Detail'!$D$2:$L$1048576,8,0)</f>
        <v>2007</v>
      </c>
      <c r="L61" s="23">
        <f>VLOOKUP(E61,'[1]Tirupati Member''s Detail'!$D$2:$L$1048576,4,0)</f>
        <v>32000</v>
      </c>
      <c r="M61" s="23">
        <f t="shared" si="3"/>
        <v>32000</v>
      </c>
      <c r="N61" s="23">
        <f>VLOOKUP(E61,'[1]Tirupati Member''s Detail'!$D$2:$L$1048576,5,0)</f>
        <v>32000</v>
      </c>
      <c r="O61" s="23" t="str">
        <f>VLOOKUP(E61,'[1]Tirupati Member''s Detail'!$D$2:$L$1048576,7,0)</f>
        <v>R.M</v>
      </c>
      <c r="P61" s="23">
        <f t="shared" si="4"/>
        <v>0</v>
      </c>
      <c r="Q61" s="24" t="e">
        <f>+#REF!-I61</f>
        <v>#REF!</v>
      </c>
      <c r="R61" s="25">
        <f t="shared" si="0"/>
        <v>25600</v>
      </c>
      <c r="S61" s="25" t="e">
        <f t="shared" si="1"/>
        <v>#REF!</v>
      </c>
      <c r="T61" s="25">
        <f t="shared" si="2"/>
        <v>25600</v>
      </c>
      <c r="U61" s="25"/>
      <c r="V61" s="23"/>
      <c r="W61" s="23"/>
      <c r="X61" s="24" t="e">
        <f>+#REF!-I61</f>
        <v>#REF!</v>
      </c>
      <c r="Y61" s="23"/>
      <c r="Z61" s="23"/>
      <c r="AA61" s="23"/>
      <c r="AB61" s="23"/>
      <c r="AC61" s="23"/>
      <c r="AD61" s="23"/>
      <c r="AE61" s="26" t="str">
        <f>VLOOKUP(E61,'[1]Tirupati Member''s Detail'!$D$2:$L$1048576,9,0)</f>
        <v xml:space="preserve"> last communication 10</v>
      </c>
    </row>
    <row r="62" spans="1:31" x14ac:dyDescent="0.3">
      <c r="A62" s="27">
        <v>61</v>
      </c>
      <c r="B62" s="28"/>
      <c r="C62" s="29" t="s">
        <v>224</v>
      </c>
      <c r="D62" s="20" t="s">
        <v>22</v>
      </c>
      <c r="E62" s="29" t="s">
        <v>225</v>
      </c>
      <c r="F62" s="20" t="s">
        <v>24</v>
      </c>
      <c r="G62" s="20" t="s">
        <v>25</v>
      </c>
      <c r="H62" s="29" t="s">
        <v>26</v>
      </c>
      <c r="I62" s="30">
        <v>1995</v>
      </c>
      <c r="J62" s="29" t="s">
        <v>226</v>
      </c>
      <c r="K62" s="22">
        <f>VLOOKUP(E62,'[1]Tirupati Member''s Detail'!$D$2:$L$1048576,8,0)</f>
        <v>2010</v>
      </c>
      <c r="L62" s="23">
        <f>VLOOKUP(E62,'[1]Tirupati Member''s Detail'!$D$2:$L$1048576,4,0)</f>
        <v>22000</v>
      </c>
      <c r="M62" s="23">
        <f t="shared" si="3"/>
        <v>22000</v>
      </c>
      <c r="N62" s="23">
        <f>VLOOKUP(E62,'[1]Tirupati Member''s Detail'!$D$2:$L$1048576,5,0)</f>
        <v>22000</v>
      </c>
      <c r="O62" s="23" t="str">
        <f>VLOOKUP(E62,'[1]Tirupati Member''s Detail'!$D$2:$L$1048576,7,0)</f>
        <v>R.M</v>
      </c>
      <c r="P62" s="23">
        <f t="shared" si="4"/>
        <v>0</v>
      </c>
      <c r="Q62" s="24" t="e">
        <f>+#REF!-I62</f>
        <v>#REF!</v>
      </c>
      <c r="R62" s="25">
        <f t="shared" si="0"/>
        <v>17600</v>
      </c>
      <c r="S62" s="25" t="e">
        <f t="shared" si="1"/>
        <v>#REF!</v>
      </c>
      <c r="T62" s="25">
        <f t="shared" si="2"/>
        <v>17600</v>
      </c>
      <c r="U62" s="25"/>
      <c r="V62" s="23"/>
      <c r="W62" s="23"/>
      <c r="X62" s="24" t="e">
        <f>+#REF!-I62</f>
        <v>#REF!</v>
      </c>
      <c r="Y62" s="23"/>
      <c r="Z62" s="23"/>
      <c r="AA62" s="23"/>
      <c r="AB62" s="23"/>
      <c r="AC62" s="23"/>
      <c r="AD62" s="23"/>
      <c r="AE62" s="26" t="str">
        <f>VLOOKUP(E62,'[1]Tirupati Member''s Detail'!$D$2:$L$1048576,9,0)</f>
        <v xml:space="preserve"> last communication 15</v>
      </c>
    </row>
    <row r="63" spans="1:31" x14ac:dyDescent="0.3">
      <c r="A63" s="27">
        <v>62</v>
      </c>
      <c r="B63" s="28"/>
      <c r="C63" s="29" t="s">
        <v>227</v>
      </c>
      <c r="D63" s="20" t="s">
        <v>22</v>
      </c>
      <c r="E63" s="29" t="s">
        <v>228</v>
      </c>
      <c r="F63" s="20" t="s">
        <v>24</v>
      </c>
      <c r="G63" s="20" t="s">
        <v>25</v>
      </c>
      <c r="H63" s="29" t="s">
        <v>34</v>
      </c>
      <c r="I63" s="30">
        <v>1995</v>
      </c>
      <c r="J63" s="29" t="s">
        <v>229</v>
      </c>
      <c r="K63" s="22" t="str">
        <f>VLOOKUP(E63,'[1]Tirupati Member''s Detail'!$D$2:$L$1048576,8,0)</f>
        <v>No</v>
      </c>
      <c r="L63" s="23">
        <f>VLOOKUP(E63,'[1]Tirupati Member''s Detail'!$D$2:$L$1048576,4,0)</f>
        <v>32000</v>
      </c>
      <c r="M63" s="23">
        <f t="shared" si="3"/>
        <v>32000</v>
      </c>
      <c r="N63" s="23">
        <f>VLOOKUP(E63,'[1]Tirupati Member''s Detail'!$D$2:$L$1048576,5,0)</f>
        <v>32000</v>
      </c>
      <c r="O63" s="23" t="str">
        <f>VLOOKUP(E63,'[1]Tirupati Member''s Detail'!$D$2:$L$1048576,7,0)</f>
        <v>I.R.M</v>
      </c>
      <c r="P63" s="23">
        <f t="shared" si="4"/>
        <v>0</v>
      </c>
      <c r="Q63" s="24" t="e">
        <f>+#REF!-I63</f>
        <v>#REF!</v>
      </c>
      <c r="R63" s="25">
        <f t="shared" si="0"/>
        <v>25600</v>
      </c>
      <c r="S63" s="25" t="e">
        <f t="shared" si="1"/>
        <v>#REF!</v>
      </c>
      <c r="T63" s="25">
        <f t="shared" si="2"/>
        <v>25600</v>
      </c>
      <c r="U63" s="25"/>
      <c r="V63" s="23"/>
      <c r="W63" s="23"/>
      <c r="X63" s="24" t="e">
        <f>+#REF!-I63</f>
        <v>#REF!</v>
      </c>
      <c r="Y63" s="23"/>
      <c r="Z63" s="23"/>
      <c r="AA63" s="23"/>
      <c r="AB63" s="23"/>
      <c r="AC63" s="23"/>
      <c r="AD63" s="23"/>
      <c r="AE63" s="26" t="str">
        <f>VLOOKUP(E63,'[1]Tirupati Member''s Detail'!$D$2:$L$1048576,9,0)</f>
        <v xml:space="preserve"> total membership 03003168,03003170,last communication 01</v>
      </c>
    </row>
    <row r="64" spans="1:31" x14ac:dyDescent="0.3">
      <c r="A64" s="27">
        <v>63</v>
      </c>
      <c r="B64" s="28"/>
      <c r="C64" s="29" t="s">
        <v>230</v>
      </c>
      <c r="D64" s="20" t="s">
        <v>22</v>
      </c>
      <c r="E64" s="29" t="s">
        <v>231</v>
      </c>
      <c r="F64" s="20" t="s">
        <v>24</v>
      </c>
      <c r="G64" s="20" t="s">
        <v>25</v>
      </c>
      <c r="H64" s="29" t="s">
        <v>232</v>
      </c>
      <c r="I64" s="30">
        <v>1995</v>
      </c>
      <c r="J64" s="29" t="s">
        <v>233</v>
      </c>
      <c r="K64" s="22" t="str">
        <f>VLOOKUP(E64,'[1]Tirupati Member''s Detail'!$D$2:$L$1048576,8,0)</f>
        <v>No</v>
      </c>
      <c r="L64" s="23">
        <f>VLOOKUP(E64,'[1]Tirupati Member''s Detail'!$D$2:$L$1048576,4,0)</f>
        <v>32000</v>
      </c>
      <c r="M64" s="23">
        <f t="shared" si="3"/>
        <v>32000</v>
      </c>
      <c r="N64" s="23">
        <f>VLOOKUP(E64,'[1]Tirupati Member''s Detail'!$D$2:$L$1048576,5,0)</f>
        <v>32000</v>
      </c>
      <c r="O64" s="23" t="str">
        <f>VLOOKUP(E64,'[1]Tirupati Member''s Detail'!$D$2:$L$1048576,7,0)</f>
        <v>I.R.M</v>
      </c>
      <c r="P64" s="23">
        <f t="shared" si="4"/>
        <v>0</v>
      </c>
      <c r="Q64" s="24" t="e">
        <f>+#REF!-I64</f>
        <v>#REF!</v>
      </c>
      <c r="R64" s="25">
        <f t="shared" si="0"/>
        <v>25600</v>
      </c>
      <c r="S64" s="25" t="e">
        <f t="shared" si="1"/>
        <v>#REF!</v>
      </c>
      <c r="T64" s="25">
        <f t="shared" si="2"/>
        <v>25600</v>
      </c>
      <c r="U64" s="25"/>
      <c r="V64" s="23"/>
      <c r="W64" s="23"/>
      <c r="X64" s="24" t="e">
        <f>+#REF!-I64</f>
        <v>#REF!</v>
      </c>
      <c r="Y64" s="23"/>
      <c r="Z64" s="23"/>
      <c r="AA64" s="23"/>
      <c r="AB64" s="23"/>
      <c r="AC64" s="23"/>
      <c r="AD64" s="23"/>
      <c r="AE64" s="26" t="str">
        <f>VLOOKUP(E64,'[1]Tirupati Member''s Detail'!$D$2:$L$1048576,9,0)</f>
        <v xml:space="preserve"> total membership 03003168,03003170,last communication 01</v>
      </c>
    </row>
    <row r="65" spans="1:31" x14ac:dyDescent="0.3">
      <c r="A65" s="27">
        <v>64</v>
      </c>
      <c r="B65" s="28"/>
      <c r="C65" s="29" t="s">
        <v>234</v>
      </c>
      <c r="D65" s="20" t="s">
        <v>22</v>
      </c>
      <c r="E65" s="29" t="s">
        <v>235</v>
      </c>
      <c r="F65" s="20" t="s">
        <v>24</v>
      </c>
      <c r="G65" s="20" t="s">
        <v>25</v>
      </c>
      <c r="H65" s="29" t="s">
        <v>38</v>
      </c>
      <c r="I65" s="30">
        <v>1995</v>
      </c>
      <c r="J65" s="29" t="s">
        <v>236</v>
      </c>
      <c r="K65" s="22" t="str">
        <f>VLOOKUP(E65,'[1]Tirupati Member''s Detail'!$D$2:$L$1048576,8,0)</f>
        <v>No</v>
      </c>
      <c r="L65" s="23">
        <f>VLOOKUP(E65,'[1]Tirupati Member''s Detail'!$D$2:$L$1048576,4,0)</f>
        <v>22000</v>
      </c>
      <c r="M65" s="23">
        <f t="shared" si="3"/>
        <v>22000</v>
      </c>
      <c r="N65" s="23">
        <f>VLOOKUP(E65,'[1]Tirupati Member''s Detail'!$D$2:$L$1048576,5,0)</f>
        <v>22000</v>
      </c>
      <c r="O65" s="23" t="str">
        <f>VLOOKUP(E65,'[1]Tirupati Member''s Detail'!$D$2:$L$1048576,7,0)</f>
        <v>I.R.M</v>
      </c>
      <c r="P65" s="23">
        <f t="shared" si="4"/>
        <v>0</v>
      </c>
      <c r="Q65" s="24" t="e">
        <f>+#REF!-I65</f>
        <v>#REF!</v>
      </c>
      <c r="R65" s="25">
        <f t="shared" si="0"/>
        <v>17600</v>
      </c>
      <c r="S65" s="25" t="e">
        <f t="shared" si="1"/>
        <v>#REF!</v>
      </c>
      <c r="T65" s="25">
        <f t="shared" si="2"/>
        <v>17600</v>
      </c>
      <c r="U65" s="25"/>
      <c r="V65" s="23"/>
      <c r="W65" s="23"/>
      <c r="X65" s="24" t="e">
        <f>+#REF!-I65</f>
        <v>#REF!</v>
      </c>
      <c r="Y65" s="23"/>
      <c r="Z65" s="23"/>
      <c r="AA65" s="23"/>
      <c r="AB65" s="23"/>
      <c r="AC65" s="23"/>
      <c r="AD65" s="23"/>
      <c r="AE65" s="26" t="str">
        <f>VLOOKUP(E65,'[1]Tirupati Member''s Detail'!$D$2:$L$1048576,9,0)</f>
        <v xml:space="preserve"> last communication 04</v>
      </c>
    </row>
    <row r="66" spans="1:31" x14ac:dyDescent="0.3">
      <c r="A66" s="27">
        <v>65</v>
      </c>
      <c r="B66" s="28"/>
      <c r="C66" s="29" t="s">
        <v>237</v>
      </c>
      <c r="D66" s="20" t="s">
        <v>22</v>
      </c>
      <c r="E66" s="29" t="s">
        <v>238</v>
      </c>
      <c r="F66" s="20" t="s">
        <v>24</v>
      </c>
      <c r="G66" s="20" t="s">
        <v>25</v>
      </c>
      <c r="H66" s="29" t="s">
        <v>26</v>
      </c>
      <c r="I66" s="30">
        <v>1995</v>
      </c>
      <c r="J66" s="29" t="s">
        <v>239</v>
      </c>
      <c r="K66" s="22" t="str">
        <f>VLOOKUP(E66,'[1]Tirupati Member''s Detail'!$D$2:$L$1048576,8,0)</f>
        <v>No</v>
      </c>
      <c r="L66" s="23">
        <f>VLOOKUP(E66,'[1]Tirupati Member''s Detail'!$D$2:$L$1048576,4,0)</f>
        <v>32000</v>
      </c>
      <c r="M66" s="23">
        <f t="shared" si="3"/>
        <v>32000</v>
      </c>
      <c r="N66" s="23">
        <f>VLOOKUP(E66,'[1]Tirupati Member''s Detail'!$D$2:$L$1048576,5,0)</f>
        <v>32000</v>
      </c>
      <c r="O66" s="23" t="str">
        <f>VLOOKUP(E66,'[1]Tirupati Member''s Detail'!$D$2:$L$1048576,7,0)</f>
        <v>I.R.M</v>
      </c>
      <c r="P66" s="23">
        <f t="shared" si="4"/>
        <v>0</v>
      </c>
      <c r="Q66" s="24" t="e">
        <f>+#REF!-I66</f>
        <v>#REF!</v>
      </c>
      <c r="R66" s="25">
        <f t="shared" ref="R66:R129" si="5">IF(O66="regular",((N66-(N66/99)*Q66)),(N66-(N66*20%)))</f>
        <v>25600</v>
      </c>
      <c r="S66" s="25" t="e">
        <f t="shared" ref="S66:S129" si="6">((N66-(N66/99)*Q66))</f>
        <v>#REF!</v>
      </c>
      <c r="T66" s="25">
        <f t="shared" ref="T66:T129" si="7">IF(O66="regular",0,(N66-(N66*20%)))</f>
        <v>25600</v>
      </c>
      <c r="U66" s="25"/>
      <c r="V66" s="23"/>
      <c r="W66" s="23"/>
      <c r="X66" s="24" t="e">
        <f>+#REF!-I66</f>
        <v>#REF!</v>
      </c>
      <c r="Y66" s="23"/>
      <c r="Z66" s="23"/>
      <c r="AA66" s="23"/>
      <c r="AB66" s="23"/>
      <c r="AC66" s="23"/>
      <c r="AD66" s="23"/>
      <c r="AE66" s="26" t="str">
        <f>VLOOKUP(E66,'[1]Tirupati Member''s Detail'!$D$2:$L$1048576,9,0)</f>
        <v xml:space="preserve"> last communication 00</v>
      </c>
    </row>
    <row r="67" spans="1:31" x14ac:dyDescent="0.3">
      <c r="A67" s="27">
        <v>66</v>
      </c>
      <c r="B67" s="28"/>
      <c r="C67" s="29" t="s">
        <v>240</v>
      </c>
      <c r="D67" s="20" t="s">
        <v>22</v>
      </c>
      <c r="E67" s="29" t="s">
        <v>241</v>
      </c>
      <c r="F67" s="20" t="s">
        <v>24</v>
      </c>
      <c r="G67" s="20" t="s">
        <v>25</v>
      </c>
      <c r="H67" s="29" t="s">
        <v>34</v>
      </c>
      <c r="I67" s="30">
        <v>1995</v>
      </c>
      <c r="J67" s="29" t="s">
        <v>242</v>
      </c>
      <c r="K67" s="22" t="str">
        <f>VLOOKUP(E67,'[1]Tirupati Member''s Detail'!$D$2:$L$1048576,8,0)</f>
        <v>No</v>
      </c>
      <c r="L67" s="23">
        <f>VLOOKUP(E67,'[1]Tirupati Member''s Detail'!$D$2:$L$1048576,4,0)</f>
        <v>32000</v>
      </c>
      <c r="M67" s="23">
        <f t="shared" ref="M67:M130" si="8">+L67</f>
        <v>32000</v>
      </c>
      <c r="N67" s="23">
        <f>VLOOKUP(E67,'[1]Tirupati Member''s Detail'!$D$2:$L$1048576,5,0)</f>
        <v>32000</v>
      </c>
      <c r="O67" s="23" t="str">
        <f>VLOOKUP(E67,'[1]Tirupati Member''s Detail'!$D$2:$L$1048576,7,0)</f>
        <v>I.R.M</v>
      </c>
      <c r="P67" s="23">
        <f t="shared" ref="P67:P130" si="9">+M67-N67</f>
        <v>0</v>
      </c>
      <c r="Q67" s="24" t="e">
        <f>+#REF!-I67</f>
        <v>#REF!</v>
      </c>
      <c r="R67" s="25">
        <f t="shared" si="5"/>
        <v>25600</v>
      </c>
      <c r="S67" s="25" t="e">
        <f t="shared" si="6"/>
        <v>#REF!</v>
      </c>
      <c r="T67" s="25">
        <f t="shared" si="7"/>
        <v>25600</v>
      </c>
      <c r="U67" s="25"/>
      <c r="V67" s="23"/>
      <c r="W67" s="23"/>
      <c r="X67" s="24" t="e">
        <f>+#REF!-I67</f>
        <v>#REF!</v>
      </c>
      <c r="Y67" s="23"/>
      <c r="Z67" s="23"/>
      <c r="AA67" s="23"/>
      <c r="AB67" s="23"/>
      <c r="AC67" s="23"/>
      <c r="AD67" s="23"/>
      <c r="AE67" s="26" t="str">
        <f>VLOOKUP(E67,'[1]Tirupati Member''s Detail'!$D$2:$L$1048576,9,0)</f>
        <v>As POD  last communication 07</v>
      </c>
    </row>
    <row r="68" spans="1:31" x14ac:dyDescent="0.3">
      <c r="A68" s="27">
        <v>67</v>
      </c>
      <c r="B68" s="28"/>
      <c r="C68" s="29" t="s">
        <v>243</v>
      </c>
      <c r="D68" s="20" t="s">
        <v>22</v>
      </c>
      <c r="E68" s="29" t="s">
        <v>244</v>
      </c>
      <c r="F68" s="20" t="s">
        <v>24</v>
      </c>
      <c r="G68" s="20" t="s">
        <v>25</v>
      </c>
      <c r="H68" s="29" t="s">
        <v>26</v>
      </c>
      <c r="I68" s="30">
        <v>1995</v>
      </c>
      <c r="J68" s="29" t="s">
        <v>245</v>
      </c>
      <c r="K68" s="22" t="str">
        <f>VLOOKUP(E68,'[1]Tirupati Member''s Detail'!$D$2:$L$1048576,8,0)</f>
        <v>No</v>
      </c>
      <c r="L68" s="23">
        <f>VLOOKUP(E68,'[1]Tirupati Member''s Detail'!$D$2:$L$1048576,4,0)</f>
        <v>22000</v>
      </c>
      <c r="M68" s="23">
        <f t="shared" si="8"/>
        <v>22000</v>
      </c>
      <c r="N68" s="23">
        <f>VLOOKUP(E68,'[1]Tirupati Member''s Detail'!$D$2:$L$1048576,5,0)</f>
        <v>22000</v>
      </c>
      <c r="O68" s="23" t="str">
        <f>VLOOKUP(E68,'[1]Tirupati Member''s Detail'!$D$2:$L$1048576,7,0)</f>
        <v>I.R.M</v>
      </c>
      <c r="P68" s="23">
        <f t="shared" si="9"/>
        <v>0</v>
      </c>
      <c r="Q68" s="24" t="e">
        <f>+#REF!-I68</f>
        <v>#REF!</v>
      </c>
      <c r="R68" s="25">
        <f t="shared" si="5"/>
        <v>17600</v>
      </c>
      <c r="S68" s="25" t="e">
        <f t="shared" si="6"/>
        <v>#REF!</v>
      </c>
      <c r="T68" s="25">
        <f t="shared" si="7"/>
        <v>17600</v>
      </c>
      <c r="U68" s="25"/>
      <c r="V68" s="23"/>
      <c r="W68" s="23"/>
      <c r="X68" s="24" t="e">
        <f>+#REF!-I68</f>
        <v>#REF!</v>
      </c>
      <c r="Y68" s="23"/>
      <c r="Z68" s="23"/>
      <c r="AA68" s="23"/>
      <c r="AB68" s="23"/>
      <c r="AC68" s="23"/>
      <c r="AD68" s="23"/>
      <c r="AE68" s="26" t="str">
        <f>VLOOKUP(E68,'[1]Tirupati Member''s Detail'!$D$2:$L$1048576,9,0)</f>
        <v>As POD  last communication 07</v>
      </c>
    </row>
    <row r="69" spans="1:31" x14ac:dyDescent="0.3">
      <c r="A69" s="27">
        <v>68</v>
      </c>
      <c r="B69" s="28"/>
      <c r="C69" s="29" t="s">
        <v>246</v>
      </c>
      <c r="D69" s="20" t="s">
        <v>22</v>
      </c>
      <c r="E69" s="29" t="s">
        <v>247</v>
      </c>
      <c r="F69" s="20" t="s">
        <v>24</v>
      </c>
      <c r="G69" s="20" t="s">
        <v>25</v>
      </c>
      <c r="H69" s="29" t="s">
        <v>70</v>
      </c>
      <c r="I69" s="30">
        <v>1995</v>
      </c>
      <c r="J69" s="29" t="s">
        <v>248</v>
      </c>
      <c r="K69" s="22" t="str">
        <f>VLOOKUP(E69,'[1]Tirupati Member''s Detail'!$D$2:$L$1048576,8,0)</f>
        <v>No</v>
      </c>
      <c r="L69" s="23">
        <f>VLOOKUP(E69,'[1]Tirupati Member''s Detail'!$D$2:$L$1048576,4,0)</f>
        <v>32000</v>
      </c>
      <c r="M69" s="23">
        <f t="shared" si="8"/>
        <v>32000</v>
      </c>
      <c r="N69" s="23">
        <f>VLOOKUP(E69,'[1]Tirupati Member''s Detail'!$D$2:$L$1048576,5,0)</f>
        <v>32000</v>
      </c>
      <c r="O69" s="23" t="str">
        <f>VLOOKUP(E69,'[1]Tirupati Member''s Detail'!$D$2:$L$1048576,7,0)</f>
        <v>I.R.M</v>
      </c>
      <c r="P69" s="23">
        <f t="shared" si="9"/>
        <v>0</v>
      </c>
      <c r="Q69" s="24" t="e">
        <f>+#REF!-I69</f>
        <v>#REF!</v>
      </c>
      <c r="R69" s="25">
        <f t="shared" si="5"/>
        <v>25600</v>
      </c>
      <c r="S69" s="25" t="e">
        <f t="shared" si="6"/>
        <v>#REF!</v>
      </c>
      <c r="T69" s="25">
        <f t="shared" si="7"/>
        <v>25600</v>
      </c>
      <c r="U69" s="25"/>
      <c r="V69" s="23"/>
      <c r="W69" s="23"/>
      <c r="X69" s="24" t="e">
        <f>+#REF!-I69</f>
        <v>#REF!</v>
      </c>
      <c r="Y69" s="23"/>
      <c r="Z69" s="23"/>
      <c r="AA69" s="23"/>
      <c r="AB69" s="23"/>
      <c r="AC69" s="23"/>
      <c r="AD69" s="23"/>
      <c r="AE69" s="26" t="str">
        <f>VLOOKUP(E69,'[1]Tirupati Member''s Detail'!$D$2:$L$1048576,9,0)</f>
        <v>As POD  last communication 07</v>
      </c>
    </row>
    <row r="70" spans="1:31" x14ac:dyDescent="0.3">
      <c r="A70" s="27">
        <v>69</v>
      </c>
      <c r="B70" s="28"/>
      <c r="C70" s="29" t="s">
        <v>249</v>
      </c>
      <c r="D70" s="20" t="s">
        <v>22</v>
      </c>
      <c r="E70" s="29" t="s">
        <v>250</v>
      </c>
      <c r="F70" s="20" t="s">
        <v>24</v>
      </c>
      <c r="G70" s="20" t="s">
        <v>25</v>
      </c>
      <c r="H70" s="29" t="s">
        <v>70</v>
      </c>
      <c r="I70" s="30">
        <v>1995</v>
      </c>
      <c r="J70" s="29" t="s">
        <v>251</v>
      </c>
      <c r="K70" s="22" t="str">
        <f>VLOOKUP(E70,'[1]Tirupati Member''s Detail'!$D$2:$L$1048576,8,0)</f>
        <v>No</v>
      </c>
      <c r="L70" s="23">
        <f>VLOOKUP(E70,'[1]Tirupati Member''s Detail'!$D$2:$L$1048576,4,0)</f>
        <v>32000</v>
      </c>
      <c r="M70" s="23">
        <f t="shared" si="8"/>
        <v>32000</v>
      </c>
      <c r="N70" s="23">
        <f>VLOOKUP(E70,'[1]Tirupati Member''s Detail'!$D$2:$L$1048576,5,0)</f>
        <v>32000</v>
      </c>
      <c r="O70" s="23" t="str">
        <f>VLOOKUP(E70,'[1]Tirupati Member''s Detail'!$D$2:$L$1048576,7,0)</f>
        <v>I.R.M</v>
      </c>
      <c r="P70" s="23">
        <f t="shared" si="9"/>
        <v>0</v>
      </c>
      <c r="Q70" s="24" t="e">
        <f>+#REF!-I70</f>
        <v>#REF!</v>
      </c>
      <c r="R70" s="25">
        <f t="shared" si="5"/>
        <v>25600</v>
      </c>
      <c r="S70" s="25" t="e">
        <f t="shared" si="6"/>
        <v>#REF!</v>
      </c>
      <c r="T70" s="25">
        <f t="shared" si="7"/>
        <v>25600</v>
      </c>
      <c r="U70" s="25"/>
      <c r="V70" s="23"/>
      <c r="W70" s="23"/>
      <c r="X70" s="24" t="e">
        <f>+#REF!-I70</f>
        <v>#REF!</v>
      </c>
      <c r="Y70" s="23"/>
      <c r="Z70" s="23"/>
      <c r="AA70" s="23"/>
      <c r="AB70" s="23"/>
      <c r="AC70" s="23"/>
      <c r="AD70" s="23"/>
      <c r="AE70" s="26" t="str">
        <f>VLOOKUP(E70,'[1]Tirupati Member''s Detail'!$D$2:$L$1048576,9,0)</f>
        <v xml:space="preserve"> last communication 04</v>
      </c>
    </row>
    <row r="71" spans="1:31" x14ac:dyDescent="0.3">
      <c r="A71" s="27">
        <v>70</v>
      </c>
      <c r="B71" s="28"/>
      <c r="C71" s="29" t="s">
        <v>252</v>
      </c>
      <c r="D71" s="20" t="s">
        <v>22</v>
      </c>
      <c r="E71" s="29" t="s">
        <v>253</v>
      </c>
      <c r="F71" s="20" t="s">
        <v>24</v>
      </c>
      <c r="G71" s="20" t="s">
        <v>25</v>
      </c>
      <c r="H71" s="29" t="s">
        <v>120</v>
      </c>
      <c r="I71" s="30">
        <v>1995</v>
      </c>
      <c r="J71" s="29" t="s">
        <v>254</v>
      </c>
      <c r="K71" s="22" t="str">
        <f>VLOOKUP(E71,'[1]Tirupati Member''s Detail'!$D$2:$L$1048576,8,0)</f>
        <v>No</v>
      </c>
      <c r="L71" s="23">
        <f>VLOOKUP(E71,'[1]Tirupati Member''s Detail'!$D$2:$L$1048576,4,0)</f>
        <v>22000</v>
      </c>
      <c r="M71" s="23">
        <f t="shared" si="8"/>
        <v>22000</v>
      </c>
      <c r="N71" s="23">
        <f>VLOOKUP(E71,'[1]Tirupati Member''s Detail'!$D$2:$L$1048576,5,0)</f>
        <v>22000</v>
      </c>
      <c r="O71" s="23" t="str">
        <f>VLOOKUP(E71,'[1]Tirupati Member''s Detail'!$D$2:$L$1048576,7,0)</f>
        <v>I.R.M</v>
      </c>
      <c r="P71" s="23">
        <f t="shared" si="9"/>
        <v>0</v>
      </c>
      <c r="Q71" s="24" t="e">
        <f>+#REF!-I71</f>
        <v>#REF!</v>
      </c>
      <c r="R71" s="25">
        <f t="shared" si="5"/>
        <v>17600</v>
      </c>
      <c r="S71" s="25" t="e">
        <f t="shared" si="6"/>
        <v>#REF!</v>
      </c>
      <c r="T71" s="25">
        <f t="shared" si="7"/>
        <v>17600</v>
      </c>
      <c r="U71" s="25"/>
      <c r="V71" s="23"/>
      <c r="W71" s="23"/>
      <c r="X71" s="24" t="e">
        <f>+#REF!-I71</f>
        <v>#REF!</v>
      </c>
      <c r="Y71" s="23"/>
      <c r="Z71" s="23"/>
      <c r="AA71" s="23"/>
      <c r="AB71" s="23"/>
      <c r="AC71" s="23"/>
      <c r="AD71" s="23"/>
      <c r="AE71" s="26" t="str">
        <f>VLOOKUP(E71,'[1]Tirupati Member''s Detail'!$D$2:$L$1048576,9,0)</f>
        <v xml:space="preserve"> last communication 14</v>
      </c>
    </row>
    <row r="72" spans="1:31" x14ac:dyDescent="0.3">
      <c r="A72" s="27">
        <v>71</v>
      </c>
      <c r="B72" s="28"/>
      <c r="C72" s="29" t="s">
        <v>255</v>
      </c>
      <c r="D72" s="20" t="s">
        <v>22</v>
      </c>
      <c r="E72" s="29" t="s">
        <v>256</v>
      </c>
      <c r="F72" s="20" t="s">
        <v>24</v>
      </c>
      <c r="G72" s="20" t="s">
        <v>25</v>
      </c>
      <c r="H72" s="29" t="s">
        <v>120</v>
      </c>
      <c r="I72" s="30">
        <v>1995</v>
      </c>
      <c r="J72" s="29" t="s">
        <v>257</v>
      </c>
      <c r="K72" s="22" t="str">
        <f>VLOOKUP(E72,'[1]Tirupati Member''s Detail'!$D$2:$L$1048576,8,0)</f>
        <v>No</v>
      </c>
      <c r="L72" s="23">
        <f>VLOOKUP(E72,'[1]Tirupati Member''s Detail'!$D$2:$L$1048576,4,0)</f>
        <v>22000</v>
      </c>
      <c r="M72" s="23">
        <f t="shared" si="8"/>
        <v>22000</v>
      </c>
      <c r="N72" s="23">
        <f>VLOOKUP(E72,'[1]Tirupati Member''s Detail'!$D$2:$L$1048576,5,0)</f>
        <v>15400</v>
      </c>
      <c r="O72" s="23" t="str">
        <f>VLOOKUP(E72,'[1]Tirupati Member''s Detail'!$D$2:$L$1048576,7,0)</f>
        <v>Outstanding</v>
      </c>
      <c r="P72" s="23">
        <f t="shared" si="9"/>
        <v>6600</v>
      </c>
      <c r="Q72" s="24" t="e">
        <f>+#REF!-I72</f>
        <v>#REF!</v>
      </c>
      <c r="R72" s="25">
        <f t="shared" si="5"/>
        <v>12320</v>
      </c>
      <c r="S72" s="25" t="e">
        <f t="shared" si="6"/>
        <v>#REF!</v>
      </c>
      <c r="T72" s="25">
        <f t="shared" si="7"/>
        <v>12320</v>
      </c>
      <c r="U72" s="25"/>
      <c r="V72" s="23"/>
      <c r="W72" s="23"/>
      <c r="X72" s="24" t="e">
        <f>+#REF!-I72</f>
        <v>#REF!</v>
      </c>
      <c r="Y72" s="23"/>
      <c r="Z72" s="23"/>
      <c r="AA72" s="23"/>
      <c r="AB72" s="23"/>
      <c r="AC72" s="23"/>
      <c r="AD72" s="23"/>
      <c r="AE72" s="26" t="str">
        <f>VLOOKUP(E72,'[1]Tirupati Member''s Detail'!$D$2:$L$1048576,9,0)</f>
        <v xml:space="preserve"> No Communication Till Date (Outstanding Rs 6600/-)</v>
      </c>
    </row>
    <row r="73" spans="1:31" x14ac:dyDescent="0.3">
      <c r="A73" s="27">
        <v>72</v>
      </c>
      <c r="B73" s="28"/>
      <c r="C73" s="29" t="s">
        <v>258</v>
      </c>
      <c r="D73" s="20" t="s">
        <v>22</v>
      </c>
      <c r="E73" s="29" t="s">
        <v>259</v>
      </c>
      <c r="F73" s="20" t="s">
        <v>24</v>
      </c>
      <c r="G73" s="20" t="s">
        <v>25</v>
      </c>
      <c r="H73" s="29" t="s">
        <v>78</v>
      </c>
      <c r="I73" s="30">
        <v>1995</v>
      </c>
      <c r="J73" s="29" t="s">
        <v>260</v>
      </c>
      <c r="K73" s="22" t="str">
        <f>VLOOKUP(E73,'[1]Tirupati Member''s Detail'!$D$2:$L$1048576,8,0)</f>
        <v>No</v>
      </c>
      <c r="L73" s="23">
        <f>VLOOKUP(E73,'[1]Tirupati Member''s Detail'!$D$2:$L$1048576,4,0)</f>
        <v>22000</v>
      </c>
      <c r="M73" s="23">
        <f t="shared" si="8"/>
        <v>22000</v>
      </c>
      <c r="N73" s="23">
        <f>VLOOKUP(E73,'[1]Tirupati Member''s Detail'!$D$2:$L$1048576,5,0)</f>
        <v>22000</v>
      </c>
      <c r="O73" s="23" t="str">
        <f>VLOOKUP(E73,'[1]Tirupati Member''s Detail'!$D$2:$L$1048576,7,0)</f>
        <v>I.R.M</v>
      </c>
      <c r="P73" s="23">
        <f t="shared" si="9"/>
        <v>0</v>
      </c>
      <c r="Q73" s="24" t="e">
        <f>+#REF!-I73</f>
        <v>#REF!</v>
      </c>
      <c r="R73" s="25">
        <f t="shared" si="5"/>
        <v>17600</v>
      </c>
      <c r="S73" s="25" t="e">
        <f t="shared" si="6"/>
        <v>#REF!</v>
      </c>
      <c r="T73" s="25">
        <f t="shared" si="7"/>
        <v>17600</v>
      </c>
      <c r="U73" s="25"/>
      <c r="V73" s="23"/>
      <c r="W73" s="23"/>
      <c r="X73" s="24" t="e">
        <f>+#REF!-I73</f>
        <v>#REF!</v>
      </c>
      <c r="Y73" s="23"/>
      <c r="Z73" s="23"/>
      <c r="AA73" s="23"/>
      <c r="AB73" s="23"/>
      <c r="AC73" s="23"/>
      <c r="AD73" s="23"/>
      <c r="AE73" s="26" t="str">
        <f>VLOOKUP(E73,'[1]Tirupati Member''s Detail'!$D$2:$L$1048576,9,0)</f>
        <v>As POD  last communication 07</v>
      </c>
    </row>
    <row r="74" spans="1:31" x14ac:dyDescent="0.3">
      <c r="A74" s="27">
        <v>73</v>
      </c>
      <c r="B74" s="28"/>
      <c r="C74" s="29" t="s">
        <v>261</v>
      </c>
      <c r="D74" s="20" t="s">
        <v>22</v>
      </c>
      <c r="E74" s="29" t="s">
        <v>262</v>
      </c>
      <c r="F74" s="20" t="s">
        <v>24</v>
      </c>
      <c r="G74" s="20" t="s">
        <v>25</v>
      </c>
      <c r="H74" s="29" t="s">
        <v>26</v>
      </c>
      <c r="I74" s="30">
        <v>1995</v>
      </c>
      <c r="J74" s="29" t="s">
        <v>263</v>
      </c>
      <c r="K74" s="22" t="str">
        <f>VLOOKUP(E74,'[1]Tirupati Member''s Detail'!$D$2:$L$1048576,8,0)</f>
        <v>No</v>
      </c>
      <c r="L74" s="23">
        <f>VLOOKUP(E74,'[1]Tirupati Member''s Detail'!$D$2:$L$1048576,4,0)</f>
        <v>22000</v>
      </c>
      <c r="M74" s="23">
        <f t="shared" si="8"/>
        <v>22000</v>
      </c>
      <c r="N74" s="23">
        <f>VLOOKUP(E74,'[1]Tirupati Member''s Detail'!$D$2:$L$1048576,5,0)</f>
        <v>22000</v>
      </c>
      <c r="O74" s="23" t="str">
        <f>VLOOKUP(E74,'[1]Tirupati Member''s Detail'!$D$2:$L$1048576,7,0)</f>
        <v>I.R.M</v>
      </c>
      <c r="P74" s="23">
        <f t="shared" si="9"/>
        <v>0</v>
      </c>
      <c r="Q74" s="24" t="e">
        <f>+#REF!-I74</f>
        <v>#REF!</v>
      </c>
      <c r="R74" s="25">
        <f t="shared" si="5"/>
        <v>17600</v>
      </c>
      <c r="S74" s="25" t="e">
        <f t="shared" si="6"/>
        <v>#REF!</v>
      </c>
      <c r="T74" s="25">
        <f t="shared" si="7"/>
        <v>17600</v>
      </c>
      <c r="U74" s="25"/>
      <c r="V74" s="23"/>
      <c r="W74" s="23"/>
      <c r="X74" s="24" t="e">
        <f>+#REF!-I74</f>
        <v>#REF!</v>
      </c>
      <c r="Y74" s="23"/>
      <c r="Z74" s="23"/>
      <c r="AA74" s="23"/>
      <c r="AB74" s="23"/>
      <c r="AC74" s="23"/>
      <c r="AD74" s="23"/>
      <c r="AE74" s="26" t="str">
        <f>VLOOKUP(E74,'[1]Tirupati Member''s Detail'!$D$2:$L$1048576,9,0)</f>
        <v>no communication till date</v>
      </c>
    </row>
    <row r="75" spans="1:31" x14ac:dyDescent="0.3">
      <c r="A75" s="27">
        <v>74</v>
      </c>
      <c r="B75" s="28"/>
      <c r="C75" s="29" t="s">
        <v>264</v>
      </c>
      <c r="D75" s="20" t="s">
        <v>22</v>
      </c>
      <c r="E75" s="29" t="s">
        <v>265</v>
      </c>
      <c r="F75" s="20" t="s">
        <v>24</v>
      </c>
      <c r="G75" s="20" t="s">
        <v>25</v>
      </c>
      <c r="H75" s="29" t="s">
        <v>266</v>
      </c>
      <c r="I75" s="30">
        <v>1996</v>
      </c>
      <c r="J75" s="29" t="s">
        <v>267</v>
      </c>
      <c r="K75" s="22" t="str">
        <f>VLOOKUP(E75,'[1]Tirupati Member''s Detail'!$D$2:$L$1048576,8,0)</f>
        <v>No</v>
      </c>
      <c r="L75" s="23">
        <f>VLOOKUP(E75,'[1]Tirupati Member''s Detail'!$D$2:$L$1048576,4,0)</f>
        <v>22000</v>
      </c>
      <c r="M75" s="23">
        <f t="shared" si="8"/>
        <v>22000</v>
      </c>
      <c r="N75" s="23">
        <f>VLOOKUP(E75,'[1]Tirupati Member''s Detail'!$D$2:$L$1048576,5,0)</f>
        <v>22000</v>
      </c>
      <c r="O75" s="23" t="str">
        <f>VLOOKUP(E75,'[1]Tirupati Member''s Detail'!$D$2:$L$1048576,7,0)</f>
        <v>I.R.M</v>
      </c>
      <c r="P75" s="23">
        <f t="shared" si="9"/>
        <v>0</v>
      </c>
      <c r="Q75" s="24" t="e">
        <f>+#REF!-I75</f>
        <v>#REF!</v>
      </c>
      <c r="R75" s="25">
        <f t="shared" si="5"/>
        <v>17600</v>
      </c>
      <c r="S75" s="25" t="e">
        <f t="shared" si="6"/>
        <v>#REF!</v>
      </c>
      <c r="T75" s="25">
        <f t="shared" si="7"/>
        <v>17600</v>
      </c>
      <c r="U75" s="25"/>
      <c r="V75" s="23"/>
      <c r="W75" s="23"/>
      <c r="X75" s="24" t="e">
        <f>+#REF!-I75</f>
        <v>#REF!</v>
      </c>
      <c r="Y75" s="23"/>
      <c r="Z75" s="23"/>
      <c r="AA75" s="23"/>
      <c r="AB75" s="23"/>
      <c r="AC75" s="23"/>
      <c r="AD75" s="23"/>
      <c r="AE75" s="26" t="str">
        <f>VLOOKUP(E75,'[1]Tirupati Member''s Detail'!$D$2:$L$1048576,9,0)</f>
        <v xml:space="preserve"> last communication 15</v>
      </c>
    </row>
    <row r="76" spans="1:31" x14ac:dyDescent="0.3">
      <c r="A76" s="27">
        <v>75</v>
      </c>
      <c r="B76" s="28"/>
      <c r="C76" s="29" t="s">
        <v>268</v>
      </c>
      <c r="D76" s="20" t="s">
        <v>22</v>
      </c>
      <c r="E76" s="29" t="s">
        <v>269</v>
      </c>
      <c r="F76" s="20" t="s">
        <v>24</v>
      </c>
      <c r="G76" s="20" t="s">
        <v>25</v>
      </c>
      <c r="H76" s="29" t="s">
        <v>157</v>
      </c>
      <c r="I76" s="30">
        <v>1995</v>
      </c>
      <c r="J76" s="29" t="s">
        <v>270</v>
      </c>
      <c r="K76" s="22" t="str">
        <f>VLOOKUP(E76,'[1]Tirupati Member''s Detail'!$D$2:$L$1048576,8,0)</f>
        <v>No</v>
      </c>
      <c r="L76" s="23">
        <f>VLOOKUP(E76,'[1]Tirupati Member''s Detail'!$D$2:$L$1048576,4,0)</f>
        <v>22000</v>
      </c>
      <c r="M76" s="23">
        <f t="shared" si="8"/>
        <v>22000</v>
      </c>
      <c r="N76" s="23">
        <f>VLOOKUP(E76,'[1]Tirupati Member''s Detail'!$D$2:$L$1048576,5,0)</f>
        <v>22000</v>
      </c>
      <c r="O76" s="23" t="str">
        <f>VLOOKUP(E76,'[1]Tirupati Member''s Detail'!$D$2:$L$1048576,7,0)</f>
        <v>I.R.M</v>
      </c>
      <c r="P76" s="23">
        <f t="shared" si="9"/>
        <v>0</v>
      </c>
      <c r="Q76" s="24" t="e">
        <f>+#REF!-I76</f>
        <v>#REF!</v>
      </c>
      <c r="R76" s="25">
        <f t="shared" si="5"/>
        <v>17600</v>
      </c>
      <c r="S76" s="25" t="e">
        <f t="shared" si="6"/>
        <v>#REF!</v>
      </c>
      <c r="T76" s="25">
        <f t="shared" si="7"/>
        <v>17600</v>
      </c>
      <c r="U76" s="25"/>
      <c r="V76" s="23"/>
      <c r="W76" s="23"/>
      <c r="X76" s="24" t="e">
        <f>+#REF!-I76</f>
        <v>#REF!</v>
      </c>
      <c r="Y76" s="23"/>
      <c r="Z76" s="23"/>
      <c r="AA76" s="23"/>
      <c r="AB76" s="23"/>
      <c r="AC76" s="23"/>
      <c r="AD76" s="23"/>
      <c r="AE76" s="26" t="str">
        <f>VLOOKUP(E76,'[1]Tirupati Member''s Detail'!$D$2:$L$1048576,9,0)</f>
        <v>no communication till date</v>
      </c>
    </row>
    <row r="77" spans="1:31" x14ac:dyDescent="0.3">
      <c r="A77" s="27">
        <v>76</v>
      </c>
      <c r="B77" s="28"/>
      <c r="C77" s="29" t="s">
        <v>271</v>
      </c>
      <c r="D77" s="20" t="s">
        <v>22</v>
      </c>
      <c r="E77" s="29" t="s">
        <v>272</v>
      </c>
      <c r="F77" s="20" t="s">
        <v>24</v>
      </c>
      <c r="G77" s="20" t="s">
        <v>25</v>
      </c>
      <c r="H77" s="29" t="s">
        <v>55</v>
      </c>
      <c r="I77" s="30">
        <v>1995</v>
      </c>
      <c r="J77" s="29" t="s">
        <v>273</v>
      </c>
      <c r="K77" s="22" t="str">
        <f>VLOOKUP(E77,'[1]Tirupati Member''s Detail'!$D$2:$L$1048576,8,0)</f>
        <v>No</v>
      </c>
      <c r="L77" s="23">
        <f>VLOOKUP(E77,'[1]Tirupati Member''s Detail'!$D$2:$L$1048576,4,0)</f>
        <v>22000</v>
      </c>
      <c r="M77" s="23">
        <f t="shared" si="8"/>
        <v>22000</v>
      </c>
      <c r="N77" s="23">
        <f>VLOOKUP(E77,'[1]Tirupati Member''s Detail'!$D$2:$L$1048576,5,0)</f>
        <v>22000</v>
      </c>
      <c r="O77" s="23" t="str">
        <f>VLOOKUP(E77,'[1]Tirupati Member''s Detail'!$D$2:$L$1048576,7,0)</f>
        <v>I.R.M</v>
      </c>
      <c r="P77" s="23">
        <f t="shared" si="9"/>
        <v>0</v>
      </c>
      <c r="Q77" s="24" t="e">
        <f>+#REF!-I77</f>
        <v>#REF!</v>
      </c>
      <c r="R77" s="25">
        <f t="shared" si="5"/>
        <v>17600</v>
      </c>
      <c r="S77" s="25" t="e">
        <f t="shared" si="6"/>
        <v>#REF!</v>
      </c>
      <c r="T77" s="25">
        <f t="shared" si="7"/>
        <v>17600</v>
      </c>
      <c r="U77" s="25"/>
      <c r="V77" s="23"/>
      <c r="W77" s="23"/>
      <c r="X77" s="24" t="e">
        <f>+#REF!-I77</f>
        <v>#REF!</v>
      </c>
      <c r="Y77" s="23"/>
      <c r="Z77" s="23"/>
      <c r="AA77" s="23"/>
      <c r="AB77" s="23"/>
      <c r="AC77" s="23"/>
      <c r="AD77" s="23"/>
      <c r="AE77" s="26" t="str">
        <f>VLOOKUP(E77,'[1]Tirupati Member''s Detail'!$D$2:$L$1048576,9,0)</f>
        <v>As POD  last communication 07</v>
      </c>
    </row>
    <row r="78" spans="1:31" x14ac:dyDescent="0.3">
      <c r="A78" s="27">
        <v>77</v>
      </c>
      <c r="B78" s="28"/>
      <c r="C78" s="29" t="s">
        <v>274</v>
      </c>
      <c r="D78" s="20" t="s">
        <v>22</v>
      </c>
      <c r="E78" s="29" t="s">
        <v>275</v>
      </c>
      <c r="F78" s="20" t="s">
        <v>24</v>
      </c>
      <c r="G78" s="20" t="s">
        <v>25</v>
      </c>
      <c r="H78" s="29" t="s">
        <v>26</v>
      </c>
      <c r="I78" s="30">
        <v>1995</v>
      </c>
      <c r="J78" s="29" t="s">
        <v>276</v>
      </c>
      <c r="K78" s="22" t="str">
        <f>VLOOKUP(E78,'[1]Tirupati Member''s Detail'!$D$2:$L$1048576,8,0)</f>
        <v>No</v>
      </c>
      <c r="L78" s="23">
        <f>VLOOKUP(E78,'[1]Tirupati Member''s Detail'!$D$2:$L$1048576,4,0)</f>
        <v>32000</v>
      </c>
      <c r="M78" s="23">
        <f t="shared" si="8"/>
        <v>32000</v>
      </c>
      <c r="N78" s="23">
        <f>VLOOKUP(E78,'[1]Tirupati Member''s Detail'!$D$2:$L$1048576,5,0)</f>
        <v>32000</v>
      </c>
      <c r="O78" s="23" t="str">
        <f>VLOOKUP(E78,'[1]Tirupati Member''s Detail'!$D$2:$L$1048576,7,0)</f>
        <v>I.R.M</v>
      </c>
      <c r="P78" s="23">
        <f t="shared" si="9"/>
        <v>0</v>
      </c>
      <c r="Q78" s="24" t="e">
        <f>+#REF!-I78</f>
        <v>#REF!</v>
      </c>
      <c r="R78" s="25">
        <f t="shared" si="5"/>
        <v>25600</v>
      </c>
      <c r="S78" s="25" t="e">
        <f t="shared" si="6"/>
        <v>#REF!</v>
      </c>
      <c r="T78" s="25">
        <f t="shared" si="7"/>
        <v>25600</v>
      </c>
      <c r="U78" s="25"/>
      <c r="V78" s="23"/>
      <c r="W78" s="23"/>
      <c r="X78" s="24" t="e">
        <f>+#REF!-I78</f>
        <v>#REF!</v>
      </c>
      <c r="Y78" s="23"/>
      <c r="Z78" s="23"/>
      <c r="AA78" s="23"/>
      <c r="AB78" s="23"/>
      <c r="AC78" s="23"/>
      <c r="AD78" s="23"/>
      <c r="AE78" s="26" t="str">
        <f>VLOOKUP(E78,'[1]Tirupati Member''s Detail'!$D$2:$L$1048576,9,0)</f>
        <v>last communication 97,total 2 membership of TPT:- 01001833 &amp; 01001832</v>
      </c>
    </row>
    <row r="79" spans="1:31" x14ac:dyDescent="0.3">
      <c r="A79" s="27">
        <v>78</v>
      </c>
      <c r="B79" s="28"/>
      <c r="C79" s="29" t="s">
        <v>277</v>
      </c>
      <c r="D79" s="20" t="s">
        <v>22</v>
      </c>
      <c r="E79" s="29" t="s">
        <v>278</v>
      </c>
      <c r="F79" s="20" t="s">
        <v>24</v>
      </c>
      <c r="G79" s="20" t="s">
        <v>25</v>
      </c>
      <c r="H79" s="29" t="s">
        <v>26</v>
      </c>
      <c r="I79" s="30">
        <v>1995</v>
      </c>
      <c r="J79" s="29" t="s">
        <v>279</v>
      </c>
      <c r="K79" s="22" t="str">
        <f>VLOOKUP(E79,'[1]Tirupati Member''s Detail'!$D$2:$L$1048576,8,0)</f>
        <v>No</v>
      </c>
      <c r="L79" s="23">
        <f>VLOOKUP(E79,'[1]Tirupati Member''s Detail'!$D$2:$L$1048576,4,0)</f>
        <v>32000</v>
      </c>
      <c r="M79" s="23">
        <f t="shared" si="8"/>
        <v>32000</v>
      </c>
      <c r="N79" s="23">
        <f>VLOOKUP(E79,'[1]Tirupati Member''s Detail'!$D$2:$L$1048576,5,0)</f>
        <v>32000</v>
      </c>
      <c r="O79" s="23" t="str">
        <f>VLOOKUP(E79,'[1]Tirupati Member''s Detail'!$D$2:$L$1048576,7,0)</f>
        <v>I.R.M</v>
      </c>
      <c r="P79" s="23">
        <f t="shared" si="9"/>
        <v>0</v>
      </c>
      <c r="Q79" s="24" t="e">
        <f>+#REF!-I79</f>
        <v>#REF!</v>
      </c>
      <c r="R79" s="25">
        <f t="shared" si="5"/>
        <v>25600</v>
      </c>
      <c r="S79" s="25" t="e">
        <f t="shared" si="6"/>
        <v>#REF!</v>
      </c>
      <c r="T79" s="25">
        <f t="shared" si="7"/>
        <v>25600</v>
      </c>
      <c r="U79" s="25"/>
      <c r="V79" s="23"/>
      <c r="W79" s="23"/>
      <c r="X79" s="24" t="e">
        <f>+#REF!-I79</f>
        <v>#REF!</v>
      </c>
      <c r="Y79" s="23"/>
      <c r="Z79" s="23"/>
      <c r="AA79" s="23"/>
      <c r="AB79" s="23"/>
      <c r="AC79" s="23"/>
      <c r="AD79" s="23"/>
      <c r="AE79" s="26" t="str">
        <f>VLOOKUP(E79,'[1]Tirupati Member''s Detail'!$D$2:$L$1048576,9,0)</f>
        <v>no communication till date, total 2 membership of TPT:- 01001833 &amp; 01001832</v>
      </c>
    </row>
    <row r="80" spans="1:31" x14ac:dyDescent="0.3">
      <c r="A80" s="27">
        <v>79</v>
      </c>
      <c r="B80" s="28"/>
      <c r="C80" s="29" t="s">
        <v>280</v>
      </c>
      <c r="D80" s="20" t="s">
        <v>22</v>
      </c>
      <c r="E80" s="29" t="s">
        <v>281</v>
      </c>
      <c r="F80" s="20" t="s">
        <v>24</v>
      </c>
      <c r="G80" s="20" t="s">
        <v>25</v>
      </c>
      <c r="H80" s="29" t="s">
        <v>100</v>
      </c>
      <c r="I80" s="30">
        <v>1995</v>
      </c>
      <c r="J80" s="29" t="s">
        <v>282</v>
      </c>
      <c r="K80" s="22" t="str">
        <f>VLOOKUP(E80,'[1]Tirupati Member''s Detail'!$D$2:$L$1048576,8,0)</f>
        <v>No</v>
      </c>
      <c r="L80" s="23">
        <f>VLOOKUP(E80,'[1]Tirupati Member''s Detail'!$D$2:$L$1048576,4,0)</f>
        <v>22000</v>
      </c>
      <c r="M80" s="23">
        <f t="shared" si="8"/>
        <v>22000</v>
      </c>
      <c r="N80" s="23">
        <f>VLOOKUP(E80,'[1]Tirupati Member''s Detail'!$D$2:$L$1048576,5,0)</f>
        <v>22000</v>
      </c>
      <c r="O80" s="23" t="str">
        <f>VLOOKUP(E80,'[1]Tirupati Member''s Detail'!$D$2:$L$1048576,7,0)</f>
        <v>I.R.M</v>
      </c>
      <c r="P80" s="23">
        <f t="shared" si="9"/>
        <v>0</v>
      </c>
      <c r="Q80" s="24" t="e">
        <f>+#REF!-I80</f>
        <v>#REF!</v>
      </c>
      <c r="R80" s="25">
        <f t="shared" si="5"/>
        <v>17600</v>
      </c>
      <c r="S80" s="25" t="e">
        <f t="shared" si="6"/>
        <v>#REF!</v>
      </c>
      <c r="T80" s="25">
        <f t="shared" si="7"/>
        <v>17600</v>
      </c>
      <c r="U80" s="25"/>
      <c r="V80" s="23"/>
      <c r="W80" s="23"/>
      <c r="X80" s="24" t="e">
        <f>+#REF!-I80</f>
        <v>#REF!</v>
      </c>
      <c r="Y80" s="23"/>
      <c r="Z80" s="23"/>
      <c r="AA80" s="23"/>
      <c r="AB80" s="23"/>
      <c r="AC80" s="23"/>
      <c r="AD80" s="23"/>
      <c r="AE80" s="26" t="str">
        <f>VLOOKUP(E80,'[1]Tirupati Member''s Detail'!$D$2:$L$1048576,9,0)</f>
        <v>no communication till date</v>
      </c>
    </row>
    <row r="81" spans="1:31" x14ac:dyDescent="0.3">
      <c r="A81" s="27">
        <v>80</v>
      </c>
      <c r="B81" s="28"/>
      <c r="C81" s="29" t="s">
        <v>283</v>
      </c>
      <c r="D81" s="20" t="s">
        <v>22</v>
      </c>
      <c r="E81" s="29" t="s">
        <v>284</v>
      </c>
      <c r="F81" s="20" t="s">
        <v>24</v>
      </c>
      <c r="G81" s="20" t="s">
        <v>25</v>
      </c>
      <c r="H81" s="29" t="s">
        <v>285</v>
      </c>
      <c r="I81" s="30">
        <v>1995</v>
      </c>
      <c r="J81" s="29" t="s">
        <v>286</v>
      </c>
      <c r="K81" s="22">
        <f>VLOOKUP(E81,'[1]Tirupati Member''s Detail'!$D$2:$L$1048576,8,0)</f>
        <v>2007</v>
      </c>
      <c r="L81" s="23">
        <f>VLOOKUP(E81,'[1]Tirupati Member''s Detail'!$D$2:$L$1048576,4,0)</f>
        <v>22000</v>
      </c>
      <c r="M81" s="23">
        <f t="shared" si="8"/>
        <v>22000</v>
      </c>
      <c r="N81" s="23">
        <f>VLOOKUP(E81,'[1]Tirupati Member''s Detail'!$D$2:$L$1048576,5,0)</f>
        <v>22000</v>
      </c>
      <c r="O81" s="23" t="str">
        <f>VLOOKUP(E81,'[1]Tirupati Member''s Detail'!$D$2:$L$1048576,7,0)</f>
        <v>R.M</v>
      </c>
      <c r="P81" s="23">
        <f t="shared" si="9"/>
        <v>0</v>
      </c>
      <c r="Q81" s="24" t="e">
        <f>+#REF!-I81</f>
        <v>#REF!</v>
      </c>
      <c r="R81" s="25">
        <f t="shared" si="5"/>
        <v>17600</v>
      </c>
      <c r="S81" s="25" t="e">
        <f t="shared" si="6"/>
        <v>#REF!</v>
      </c>
      <c r="T81" s="25">
        <f t="shared" si="7"/>
        <v>17600</v>
      </c>
      <c r="U81" s="25"/>
      <c r="V81" s="23"/>
      <c r="W81" s="23"/>
      <c r="X81" s="24" t="e">
        <f>+#REF!-I81</f>
        <v>#REF!</v>
      </c>
      <c r="Y81" s="23"/>
      <c r="Z81" s="23"/>
      <c r="AA81" s="23"/>
      <c r="AB81" s="23"/>
      <c r="AC81" s="23"/>
      <c r="AD81" s="23"/>
      <c r="AE81" s="26" t="str">
        <f>VLOOKUP(E81,'[1]Tirupati Member''s Detail'!$D$2:$L$1048576,9,0)</f>
        <v xml:space="preserve">last communication 13 </v>
      </c>
    </row>
    <row r="82" spans="1:31" x14ac:dyDescent="0.3">
      <c r="A82" s="27">
        <v>81</v>
      </c>
      <c r="B82" s="28"/>
      <c r="C82" s="29" t="s">
        <v>287</v>
      </c>
      <c r="D82" s="20" t="s">
        <v>22</v>
      </c>
      <c r="E82" s="29" t="s">
        <v>288</v>
      </c>
      <c r="F82" s="20" t="s">
        <v>24</v>
      </c>
      <c r="G82" s="20" t="s">
        <v>25</v>
      </c>
      <c r="H82" s="29" t="s">
        <v>26</v>
      </c>
      <c r="I82" s="30">
        <v>1995</v>
      </c>
      <c r="J82" s="29" t="s">
        <v>289</v>
      </c>
      <c r="K82" s="22" t="str">
        <f>VLOOKUP(E82,'[1]Tirupati Member''s Detail'!$D$2:$L$1048576,8,0)</f>
        <v>No</v>
      </c>
      <c r="L82" s="23">
        <f>VLOOKUP(E82,'[1]Tirupati Member''s Detail'!$D$2:$L$1048576,4,0)</f>
        <v>32000</v>
      </c>
      <c r="M82" s="23">
        <f t="shared" si="8"/>
        <v>32000</v>
      </c>
      <c r="N82" s="23">
        <f>VLOOKUP(E82,'[1]Tirupati Member''s Detail'!$D$2:$L$1048576,5,0)</f>
        <v>32000</v>
      </c>
      <c r="O82" s="23" t="str">
        <f>VLOOKUP(E82,'[1]Tirupati Member''s Detail'!$D$2:$L$1048576,7,0)</f>
        <v>I.R.M</v>
      </c>
      <c r="P82" s="23">
        <f t="shared" si="9"/>
        <v>0</v>
      </c>
      <c r="Q82" s="24" t="e">
        <f>+#REF!-I82</f>
        <v>#REF!</v>
      </c>
      <c r="R82" s="25">
        <f t="shared" si="5"/>
        <v>25600</v>
      </c>
      <c r="S82" s="25" t="e">
        <f t="shared" si="6"/>
        <v>#REF!</v>
      </c>
      <c r="T82" s="25">
        <f t="shared" si="7"/>
        <v>25600</v>
      </c>
      <c r="U82" s="25"/>
      <c r="V82" s="23"/>
      <c r="W82" s="23"/>
      <c r="X82" s="24" t="e">
        <f>+#REF!-I82</f>
        <v>#REF!</v>
      </c>
      <c r="Y82" s="23"/>
      <c r="Z82" s="23"/>
      <c r="AA82" s="23"/>
      <c r="AB82" s="23"/>
      <c r="AC82" s="23"/>
      <c r="AD82" s="23"/>
      <c r="AE82" s="26" t="str">
        <f>VLOOKUP(E82,'[1]Tirupati Member''s Detail'!$D$2:$L$1048576,9,0)</f>
        <v>last communication 01.</v>
      </c>
    </row>
    <row r="83" spans="1:31" x14ac:dyDescent="0.3">
      <c r="A83" s="27">
        <v>82</v>
      </c>
      <c r="B83" s="28"/>
      <c r="C83" s="29" t="s">
        <v>290</v>
      </c>
      <c r="D83" s="20" t="s">
        <v>22</v>
      </c>
      <c r="E83" s="29" t="s">
        <v>291</v>
      </c>
      <c r="F83" s="20" t="s">
        <v>24</v>
      </c>
      <c r="G83" s="20" t="s">
        <v>25</v>
      </c>
      <c r="H83" s="29" t="s">
        <v>147</v>
      </c>
      <c r="I83" s="30">
        <v>1995</v>
      </c>
      <c r="J83" s="29" t="s">
        <v>292</v>
      </c>
      <c r="K83" s="22" t="str">
        <f>VLOOKUP(E83,'[1]Tirupati Member''s Detail'!$D$2:$L$1048576,8,0)</f>
        <v>No</v>
      </c>
      <c r="L83" s="23">
        <f>VLOOKUP(E83,'[1]Tirupati Member''s Detail'!$D$2:$L$1048576,4,0)</f>
        <v>22000</v>
      </c>
      <c r="M83" s="23">
        <f t="shared" si="8"/>
        <v>22000</v>
      </c>
      <c r="N83" s="23">
        <f>VLOOKUP(E83,'[1]Tirupati Member''s Detail'!$D$2:$L$1048576,5,0)</f>
        <v>22000</v>
      </c>
      <c r="O83" s="23" t="str">
        <f>VLOOKUP(E83,'[1]Tirupati Member''s Detail'!$D$2:$L$1048576,7,0)</f>
        <v>I.R.M</v>
      </c>
      <c r="P83" s="23">
        <f t="shared" si="9"/>
        <v>0</v>
      </c>
      <c r="Q83" s="24" t="e">
        <f>+#REF!-I83</f>
        <v>#REF!</v>
      </c>
      <c r="R83" s="25">
        <f t="shared" si="5"/>
        <v>17600</v>
      </c>
      <c r="S83" s="25" t="e">
        <f t="shared" si="6"/>
        <v>#REF!</v>
      </c>
      <c r="T83" s="25">
        <f t="shared" si="7"/>
        <v>17600</v>
      </c>
      <c r="U83" s="25"/>
      <c r="V83" s="23"/>
      <c r="W83" s="23"/>
      <c r="X83" s="24" t="e">
        <f>+#REF!-I83</f>
        <v>#REF!</v>
      </c>
      <c r="Y83" s="23"/>
      <c r="Z83" s="23"/>
      <c r="AA83" s="23"/>
      <c r="AB83" s="23"/>
      <c r="AC83" s="23"/>
      <c r="AD83" s="23"/>
      <c r="AE83" s="26" t="str">
        <f>VLOOKUP(E83,'[1]Tirupati Member''s Detail'!$D$2:$L$1048576,9,0)</f>
        <v>As POD last communication 07</v>
      </c>
    </row>
    <row r="84" spans="1:31" x14ac:dyDescent="0.3">
      <c r="A84" s="27">
        <v>83</v>
      </c>
      <c r="B84" s="28"/>
      <c r="C84" s="29" t="s">
        <v>293</v>
      </c>
      <c r="D84" s="20" t="s">
        <v>22</v>
      </c>
      <c r="E84" s="29" t="s">
        <v>294</v>
      </c>
      <c r="F84" s="20" t="s">
        <v>24</v>
      </c>
      <c r="G84" s="20" t="s">
        <v>25</v>
      </c>
      <c r="H84" s="29" t="s">
        <v>120</v>
      </c>
      <c r="I84" s="30">
        <v>1995</v>
      </c>
      <c r="J84" s="29" t="s">
        <v>295</v>
      </c>
      <c r="K84" s="22" t="str">
        <f>VLOOKUP(E84,'[1]Tirupati Member''s Detail'!$D$2:$L$1048576,8,0)</f>
        <v>No</v>
      </c>
      <c r="L84" s="23">
        <f>VLOOKUP(E84,'[1]Tirupati Member''s Detail'!$D$2:$L$1048576,4,0)</f>
        <v>32000</v>
      </c>
      <c r="M84" s="23">
        <f t="shared" si="8"/>
        <v>32000</v>
      </c>
      <c r="N84" s="23">
        <f>VLOOKUP(E84,'[1]Tirupati Member''s Detail'!$D$2:$L$1048576,5,0)</f>
        <v>32000</v>
      </c>
      <c r="O84" s="23" t="str">
        <f>VLOOKUP(E84,'[1]Tirupati Member''s Detail'!$D$2:$L$1048576,7,0)</f>
        <v>I.R.M</v>
      </c>
      <c r="P84" s="23">
        <f t="shared" si="9"/>
        <v>0</v>
      </c>
      <c r="Q84" s="24" t="e">
        <f>+#REF!-I84</f>
        <v>#REF!</v>
      </c>
      <c r="R84" s="25">
        <f t="shared" si="5"/>
        <v>25600</v>
      </c>
      <c r="S84" s="25" t="e">
        <f t="shared" si="6"/>
        <v>#REF!</v>
      </c>
      <c r="T84" s="25">
        <f t="shared" si="7"/>
        <v>25600</v>
      </c>
      <c r="U84" s="25"/>
      <c r="V84" s="23"/>
      <c r="W84" s="23"/>
      <c r="X84" s="24" t="e">
        <f>+#REF!-I84</f>
        <v>#REF!</v>
      </c>
      <c r="Y84" s="23"/>
      <c r="Z84" s="23"/>
      <c r="AA84" s="23"/>
      <c r="AB84" s="23"/>
      <c r="AC84" s="23"/>
      <c r="AD84" s="23"/>
      <c r="AE84" s="26" t="str">
        <f>VLOOKUP(E84,'[1]Tirupati Member''s Detail'!$D$2:$L$1048576,9,0)</f>
        <v>Reply to his mail with detail 2021</v>
      </c>
    </row>
    <row r="85" spans="1:31" x14ac:dyDescent="0.3">
      <c r="A85" s="27">
        <v>84</v>
      </c>
      <c r="B85" s="28"/>
      <c r="C85" s="29" t="s">
        <v>296</v>
      </c>
      <c r="D85" s="20" t="s">
        <v>22</v>
      </c>
      <c r="E85" s="29" t="s">
        <v>297</v>
      </c>
      <c r="F85" s="20" t="s">
        <v>24</v>
      </c>
      <c r="G85" s="20" t="s">
        <v>25</v>
      </c>
      <c r="H85" s="29" t="s">
        <v>157</v>
      </c>
      <c r="I85" s="30">
        <v>1995</v>
      </c>
      <c r="J85" s="29" t="s">
        <v>298</v>
      </c>
      <c r="K85" s="22" t="str">
        <f>VLOOKUP(E85,'[1]Tirupati Member''s Detail'!$D$2:$L$1048576,8,0)</f>
        <v>No</v>
      </c>
      <c r="L85" s="23">
        <f>VLOOKUP(E85,'[1]Tirupati Member''s Detail'!$D$2:$L$1048576,4,0)</f>
        <v>32000</v>
      </c>
      <c r="M85" s="23">
        <f t="shared" si="8"/>
        <v>32000</v>
      </c>
      <c r="N85" s="23">
        <f>VLOOKUP(E85,'[1]Tirupati Member''s Detail'!$D$2:$L$1048576,5,0)</f>
        <v>32000</v>
      </c>
      <c r="O85" s="23" t="str">
        <f>VLOOKUP(E85,'[1]Tirupati Member''s Detail'!$D$2:$L$1048576,7,0)</f>
        <v>I.R.M</v>
      </c>
      <c r="P85" s="23">
        <f t="shared" si="9"/>
        <v>0</v>
      </c>
      <c r="Q85" s="24" t="e">
        <f>+#REF!-I85</f>
        <v>#REF!</v>
      </c>
      <c r="R85" s="25">
        <f t="shared" si="5"/>
        <v>25600</v>
      </c>
      <c r="S85" s="25" t="e">
        <f t="shared" si="6"/>
        <v>#REF!</v>
      </c>
      <c r="T85" s="25">
        <f t="shared" si="7"/>
        <v>25600</v>
      </c>
      <c r="U85" s="25"/>
      <c r="V85" s="23"/>
      <c r="W85" s="23"/>
      <c r="X85" s="24" t="e">
        <f>+#REF!-I85</f>
        <v>#REF!</v>
      </c>
      <c r="Y85" s="23"/>
      <c r="Z85" s="23"/>
      <c r="AA85" s="23"/>
      <c r="AB85" s="23"/>
      <c r="AC85" s="23"/>
      <c r="AD85" s="23"/>
      <c r="AE85" s="26" t="str">
        <f>VLOOKUP(E85,'[1]Tirupati Member''s Detail'!$D$2:$L$1048576,9,0)</f>
        <v>last communication 07,total 2 membership of TPT:- 01001839 &amp; 01001840</v>
      </c>
    </row>
    <row r="86" spans="1:31" x14ac:dyDescent="0.3">
      <c r="A86" s="27">
        <v>85</v>
      </c>
      <c r="B86" s="28"/>
      <c r="C86" s="29" t="s">
        <v>299</v>
      </c>
      <c r="D86" s="20" t="s">
        <v>22</v>
      </c>
      <c r="E86" s="29" t="s">
        <v>300</v>
      </c>
      <c r="F86" s="20" t="s">
        <v>24</v>
      </c>
      <c r="G86" s="20" t="s">
        <v>25</v>
      </c>
      <c r="H86" s="29" t="s">
        <v>157</v>
      </c>
      <c r="I86" s="30">
        <v>1995</v>
      </c>
      <c r="J86" s="29" t="s">
        <v>301</v>
      </c>
      <c r="K86" s="22" t="str">
        <f>VLOOKUP(E86,'[1]Tirupati Member''s Detail'!$D$2:$L$1048576,8,0)</f>
        <v>No</v>
      </c>
      <c r="L86" s="23">
        <f>VLOOKUP(E86,'[1]Tirupati Member''s Detail'!$D$2:$L$1048576,4,0)</f>
        <v>32000</v>
      </c>
      <c r="M86" s="23">
        <f t="shared" si="8"/>
        <v>32000</v>
      </c>
      <c r="N86" s="23">
        <f>VLOOKUP(E86,'[1]Tirupati Member''s Detail'!$D$2:$L$1048576,5,0)</f>
        <v>32000</v>
      </c>
      <c r="O86" s="23" t="str">
        <f>VLOOKUP(E86,'[1]Tirupati Member''s Detail'!$D$2:$L$1048576,7,0)</f>
        <v>I.R.M</v>
      </c>
      <c r="P86" s="23">
        <f t="shared" si="9"/>
        <v>0</v>
      </c>
      <c r="Q86" s="24" t="e">
        <f>+#REF!-I86</f>
        <v>#REF!</v>
      </c>
      <c r="R86" s="25">
        <f t="shared" si="5"/>
        <v>25600</v>
      </c>
      <c r="S86" s="25" t="e">
        <f t="shared" si="6"/>
        <v>#REF!</v>
      </c>
      <c r="T86" s="25">
        <f t="shared" si="7"/>
        <v>25600</v>
      </c>
      <c r="U86" s="25"/>
      <c r="V86" s="23"/>
      <c r="W86" s="23"/>
      <c r="X86" s="24" t="e">
        <f>+#REF!-I86</f>
        <v>#REF!</v>
      </c>
      <c r="Y86" s="23"/>
      <c r="Z86" s="23"/>
      <c r="AA86" s="23"/>
      <c r="AB86" s="23"/>
      <c r="AC86" s="23"/>
      <c r="AD86" s="23"/>
      <c r="AE86" s="26" t="str">
        <f>VLOOKUP(E86,'[1]Tirupati Member''s Detail'!$D$2:$L$1048576,9,0)</f>
        <v>last communication 07,total 2 membership of TPT:- 01001839 &amp; 01001840</v>
      </c>
    </row>
    <row r="87" spans="1:31" x14ac:dyDescent="0.3">
      <c r="A87" s="27">
        <v>86</v>
      </c>
      <c r="B87" s="28"/>
      <c r="C87" s="29" t="s">
        <v>302</v>
      </c>
      <c r="D87" s="20" t="s">
        <v>22</v>
      </c>
      <c r="E87" s="29" t="s">
        <v>303</v>
      </c>
      <c r="F87" s="20" t="s">
        <v>24</v>
      </c>
      <c r="G87" s="20" t="s">
        <v>25</v>
      </c>
      <c r="H87" s="29" t="s">
        <v>157</v>
      </c>
      <c r="I87" s="30">
        <v>1995</v>
      </c>
      <c r="J87" s="29" t="s">
        <v>304</v>
      </c>
      <c r="K87" s="22" t="str">
        <f>VLOOKUP(E87,'[1]Tirupati Member''s Detail'!$D$2:$L$1048576,8,0)</f>
        <v>No</v>
      </c>
      <c r="L87" s="23">
        <f>VLOOKUP(E87,'[1]Tirupati Member''s Detail'!$D$2:$L$1048576,4,0)</f>
        <v>22000</v>
      </c>
      <c r="M87" s="23">
        <f t="shared" si="8"/>
        <v>22000</v>
      </c>
      <c r="N87" s="23">
        <f>VLOOKUP(E87,'[1]Tirupati Member''s Detail'!$D$2:$L$1048576,5,0)</f>
        <v>20900</v>
      </c>
      <c r="O87" s="23" t="str">
        <f>VLOOKUP(E87,'[1]Tirupati Member''s Detail'!$D$2:$L$1048576,7,0)</f>
        <v>I.R.M</v>
      </c>
      <c r="P87" s="23">
        <f t="shared" si="9"/>
        <v>1100</v>
      </c>
      <c r="Q87" s="24" t="e">
        <f>+#REF!-I87</f>
        <v>#REF!</v>
      </c>
      <c r="R87" s="25">
        <f t="shared" si="5"/>
        <v>16720</v>
      </c>
      <c r="S87" s="25" t="e">
        <f t="shared" si="6"/>
        <v>#REF!</v>
      </c>
      <c r="T87" s="25">
        <f t="shared" si="7"/>
        <v>16720</v>
      </c>
      <c r="U87" s="25"/>
      <c r="V87" s="23"/>
      <c r="W87" s="23"/>
      <c r="X87" s="24" t="e">
        <f>+#REF!-I87</f>
        <v>#REF!</v>
      </c>
      <c r="Y87" s="23"/>
      <c r="Z87" s="23"/>
      <c r="AA87" s="23"/>
      <c r="AB87" s="23"/>
      <c r="AC87" s="23"/>
      <c r="AD87" s="23"/>
      <c r="AE87" s="26" t="str">
        <f>VLOOKUP(E87,'[1]Tirupati Member''s Detail'!$D$2:$L$1048576,9,0)</f>
        <v>last communication 11</v>
      </c>
    </row>
    <row r="88" spans="1:31" x14ac:dyDescent="0.3">
      <c r="A88" s="27">
        <v>87</v>
      </c>
      <c r="B88" s="28"/>
      <c r="C88" s="29" t="s">
        <v>305</v>
      </c>
      <c r="D88" s="20" t="s">
        <v>22</v>
      </c>
      <c r="E88" s="29" t="s">
        <v>306</v>
      </c>
      <c r="F88" s="20" t="s">
        <v>24</v>
      </c>
      <c r="G88" s="20" t="s">
        <v>25</v>
      </c>
      <c r="H88" s="29" t="s">
        <v>307</v>
      </c>
      <c r="I88" s="30">
        <v>1995</v>
      </c>
      <c r="J88" s="29" t="s">
        <v>308</v>
      </c>
      <c r="K88" s="22" t="str">
        <f>VLOOKUP(E88,'[1]Tirupati Member''s Detail'!$D$2:$L$1048576,8,0)</f>
        <v>No</v>
      </c>
      <c r="L88" s="23">
        <f>VLOOKUP(E88,'[1]Tirupati Member''s Detail'!$D$2:$L$1048576,4,0)</f>
        <v>32000</v>
      </c>
      <c r="M88" s="23">
        <f t="shared" si="8"/>
        <v>32000</v>
      </c>
      <c r="N88" s="23">
        <f>VLOOKUP(E88,'[1]Tirupati Member''s Detail'!$D$2:$L$1048576,5,0)</f>
        <v>30400</v>
      </c>
      <c r="O88" s="23" t="str">
        <f>VLOOKUP(E88,'[1]Tirupati Member''s Detail'!$D$2:$L$1048576,7,0)</f>
        <v>I.R.M</v>
      </c>
      <c r="P88" s="23">
        <f t="shared" si="9"/>
        <v>1600</v>
      </c>
      <c r="Q88" s="24" t="e">
        <f>+#REF!-I88</f>
        <v>#REF!</v>
      </c>
      <c r="R88" s="25">
        <f t="shared" si="5"/>
        <v>24320</v>
      </c>
      <c r="S88" s="25" t="e">
        <f t="shared" si="6"/>
        <v>#REF!</v>
      </c>
      <c r="T88" s="25">
        <f t="shared" si="7"/>
        <v>24320</v>
      </c>
      <c r="U88" s="25"/>
      <c r="V88" s="23"/>
      <c r="W88" s="23"/>
      <c r="X88" s="24" t="e">
        <f>+#REF!-I88</f>
        <v>#REF!</v>
      </c>
      <c r="Y88" s="23"/>
      <c r="Z88" s="23"/>
      <c r="AA88" s="23"/>
      <c r="AB88" s="23"/>
      <c r="AC88" s="23"/>
      <c r="AD88" s="23"/>
      <c r="AE88" s="26" t="str">
        <f>VLOOKUP(E88,'[1]Tirupati Member''s Detail'!$D$2:$L$1048576,9,0)</f>
        <v>last communication 07</v>
      </c>
    </row>
    <row r="89" spans="1:31" x14ac:dyDescent="0.3">
      <c r="A89" s="27">
        <v>88</v>
      </c>
      <c r="B89" s="28"/>
      <c r="C89" s="29" t="s">
        <v>309</v>
      </c>
      <c r="D89" s="20" t="s">
        <v>22</v>
      </c>
      <c r="E89" s="29" t="s">
        <v>310</v>
      </c>
      <c r="F89" s="20" t="s">
        <v>24</v>
      </c>
      <c r="G89" s="20" t="s">
        <v>25</v>
      </c>
      <c r="H89" s="29" t="s">
        <v>74</v>
      </c>
      <c r="I89" s="30">
        <v>1995</v>
      </c>
      <c r="J89" s="29" t="s">
        <v>311</v>
      </c>
      <c r="K89" s="22" t="str">
        <f>VLOOKUP(E89,'[1]Tirupati Member''s Detail'!$D$2:$L$1048576,8,0)</f>
        <v>No</v>
      </c>
      <c r="L89" s="23">
        <f>VLOOKUP(E89,'[1]Tirupati Member''s Detail'!$D$2:$L$1048576,4,0)</f>
        <v>22000</v>
      </c>
      <c r="M89" s="23">
        <f t="shared" si="8"/>
        <v>22000</v>
      </c>
      <c r="N89" s="23">
        <f>VLOOKUP(E89,'[1]Tirupati Member''s Detail'!$D$2:$L$1048576,5,0)</f>
        <v>22000</v>
      </c>
      <c r="O89" s="23" t="str">
        <f>VLOOKUP(E89,'[1]Tirupati Member''s Detail'!$D$2:$L$1048576,7,0)</f>
        <v>I.R.M</v>
      </c>
      <c r="P89" s="23">
        <f t="shared" si="9"/>
        <v>0</v>
      </c>
      <c r="Q89" s="24" t="e">
        <f>+#REF!-I89</f>
        <v>#REF!</v>
      </c>
      <c r="R89" s="25">
        <f t="shared" si="5"/>
        <v>17600</v>
      </c>
      <c r="S89" s="25" t="e">
        <f t="shared" si="6"/>
        <v>#REF!</v>
      </c>
      <c r="T89" s="25">
        <f t="shared" si="7"/>
        <v>17600</v>
      </c>
      <c r="U89" s="25"/>
      <c r="V89" s="23"/>
      <c r="W89" s="23"/>
      <c r="X89" s="24" t="e">
        <f>+#REF!-I89</f>
        <v>#REF!</v>
      </c>
      <c r="Y89" s="23"/>
      <c r="Z89" s="23"/>
      <c r="AA89" s="23"/>
      <c r="AB89" s="23"/>
      <c r="AC89" s="23"/>
      <c r="AD89" s="23"/>
      <c r="AE89" s="26" t="str">
        <f>VLOOKUP(E89,'[1]Tirupati Member''s Detail'!$D$2:$L$1048576,9,0)</f>
        <v>last communication 05</v>
      </c>
    </row>
    <row r="90" spans="1:31" x14ac:dyDescent="0.3">
      <c r="A90" s="27">
        <v>89</v>
      </c>
      <c r="B90" s="28"/>
      <c r="C90" s="29" t="s">
        <v>312</v>
      </c>
      <c r="D90" s="20" t="s">
        <v>22</v>
      </c>
      <c r="E90" s="29" t="s">
        <v>313</v>
      </c>
      <c r="F90" s="20" t="s">
        <v>24</v>
      </c>
      <c r="G90" s="20" t="s">
        <v>25</v>
      </c>
      <c r="H90" s="29" t="s">
        <v>100</v>
      </c>
      <c r="I90" s="30">
        <v>1995</v>
      </c>
      <c r="J90" s="29" t="s">
        <v>314</v>
      </c>
      <c r="K90" s="22">
        <f>VLOOKUP(E90,'[1]Tirupati Member''s Detail'!$D$2:$L$1048576,8,0)</f>
        <v>2009</v>
      </c>
      <c r="L90" s="23">
        <f>VLOOKUP(E90,'[1]Tirupati Member''s Detail'!$D$2:$L$1048576,4,0)</f>
        <v>32000</v>
      </c>
      <c r="M90" s="23">
        <f t="shared" si="8"/>
        <v>32000</v>
      </c>
      <c r="N90" s="23">
        <f>VLOOKUP(E90,'[1]Tirupati Member''s Detail'!$D$2:$L$1048576,5,0)</f>
        <v>32000</v>
      </c>
      <c r="O90" s="23" t="str">
        <f>VLOOKUP(E90,'[1]Tirupati Member''s Detail'!$D$2:$L$1048576,7,0)</f>
        <v>R.M</v>
      </c>
      <c r="P90" s="23">
        <f t="shared" si="9"/>
        <v>0</v>
      </c>
      <c r="Q90" s="24" t="e">
        <f>+#REF!-I90</f>
        <v>#REF!</v>
      </c>
      <c r="R90" s="25">
        <f t="shared" si="5"/>
        <v>25600</v>
      </c>
      <c r="S90" s="25" t="e">
        <f t="shared" si="6"/>
        <v>#REF!</v>
      </c>
      <c r="T90" s="25">
        <f t="shared" si="7"/>
        <v>25600</v>
      </c>
      <c r="U90" s="25"/>
      <c r="V90" s="23"/>
      <c r="W90" s="23"/>
      <c r="X90" s="24" t="e">
        <f>+#REF!-I90</f>
        <v>#REF!</v>
      </c>
      <c r="Y90" s="23"/>
      <c r="Z90" s="23"/>
      <c r="AA90" s="23"/>
      <c r="AB90" s="23"/>
      <c r="AC90" s="23"/>
      <c r="AD90" s="23"/>
      <c r="AE90" s="26" t="str">
        <f>VLOOKUP(E90,'[1]Tirupati Member''s Detail'!$D$2:$L$1048576,9,0)</f>
        <v>last communication 09</v>
      </c>
    </row>
    <row r="91" spans="1:31" x14ac:dyDescent="0.3">
      <c r="A91" s="27">
        <v>90</v>
      </c>
      <c r="B91" s="28"/>
      <c r="C91" s="29" t="s">
        <v>315</v>
      </c>
      <c r="D91" s="20" t="s">
        <v>22</v>
      </c>
      <c r="E91" s="29" t="s">
        <v>316</v>
      </c>
      <c r="F91" s="20" t="s">
        <v>24</v>
      </c>
      <c r="G91" s="20" t="s">
        <v>25</v>
      </c>
      <c r="H91" s="29" t="s">
        <v>161</v>
      </c>
      <c r="I91" s="30">
        <v>1996</v>
      </c>
      <c r="J91" s="29" t="s">
        <v>317</v>
      </c>
      <c r="K91" s="22" t="str">
        <f>VLOOKUP(E91,'[1]Tirupati Member''s Detail'!$D$2:$L$1048576,8,0)</f>
        <v>No</v>
      </c>
      <c r="L91" s="23">
        <f>VLOOKUP(E91,'[1]Tirupati Member''s Detail'!$D$2:$L$1048576,4,0)</f>
        <v>22000</v>
      </c>
      <c r="M91" s="23">
        <f t="shared" si="8"/>
        <v>22000</v>
      </c>
      <c r="N91" s="23">
        <f>VLOOKUP(E91,'[1]Tirupati Member''s Detail'!$D$2:$L$1048576,5,0)</f>
        <v>22000</v>
      </c>
      <c r="O91" s="23" t="str">
        <f>VLOOKUP(E91,'[1]Tirupati Member''s Detail'!$D$2:$L$1048576,7,0)</f>
        <v>I.R.M</v>
      </c>
      <c r="P91" s="23">
        <f t="shared" si="9"/>
        <v>0</v>
      </c>
      <c r="Q91" s="24" t="e">
        <f>+#REF!-I91</f>
        <v>#REF!</v>
      </c>
      <c r="R91" s="25">
        <f t="shared" si="5"/>
        <v>17600</v>
      </c>
      <c r="S91" s="25" t="e">
        <f t="shared" si="6"/>
        <v>#REF!</v>
      </c>
      <c r="T91" s="25">
        <f t="shared" si="7"/>
        <v>17600</v>
      </c>
      <c r="U91" s="25"/>
      <c r="V91" s="23"/>
      <c r="W91" s="23"/>
      <c r="X91" s="24" t="e">
        <f>+#REF!-I91</f>
        <v>#REF!</v>
      </c>
      <c r="Y91" s="23"/>
      <c r="Z91" s="23"/>
      <c r="AA91" s="23"/>
      <c r="AB91" s="23"/>
      <c r="AC91" s="23"/>
      <c r="AD91" s="23"/>
      <c r="AE91" s="26" t="str">
        <f>VLOOKUP(E91,'[1]Tirupati Member''s Detail'!$D$2:$L$1048576,9,0)</f>
        <v xml:space="preserve"> last communication 99</v>
      </c>
    </row>
    <row r="92" spans="1:31" x14ac:dyDescent="0.3">
      <c r="A92" s="27">
        <v>91</v>
      </c>
      <c r="B92" s="28"/>
      <c r="C92" s="29" t="s">
        <v>318</v>
      </c>
      <c r="D92" s="20" t="s">
        <v>22</v>
      </c>
      <c r="E92" s="29" t="s">
        <v>319</v>
      </c>
      <c r="F92" s="20" t="s">
        <v>24</v>
      </c>
      <c r="G92" s="20" t="s">
        <v>25</v>
      </c>
      <c r="H92" s="29" t="s">
        <v>70</v>
      </c>
      <c r="I92" s="30">
        <v>1995</v>
      </c>
      <c r="J92" s="29" t="s">
        <v>320</v>
      </c>
      <c r="K92" s="22" t="str">
        <f>VLOOKUP(E92,'[1]Tirupati Member''s Detail'!$D$2:$L$1048576,8,0)</f>
        <v>No</v>
      </c>
      <c r="L92" s="23">
        <f>VLOOKUP(E92,'[1]Tirupati Member''s Detail'!$D$2:$L$1048576,4,0)</f>
        <v>32000</v>
      </c>
      <c r="M92" s="23">
        <f t="shared" si="8"/>
        <v>32000</v>
      </c>
      <c r="N92" s="23">
        <f>VLOOKUP(E92,'[1]Tirupati Member''s Detail'!$D$2:$L$1048576,5,0)</f>
        <v>32000</v>
      </c>
      <c r="O92" s="23" t="str">
        <f>VLOOKUP(E92,'[1]Tirupati Member''s Detail'!$D$2:$L$1048576,7,0)</f>
        <v>I.R.M</v>
      </c>
      <c r="P92" s="23">
        <f t="shared" si="9"/>
        <v>0</v>
      </c>
      <c r="Q92" s="24" t="e">
        <f>+#REF!-I92</f>
        <v>#REF!</v>
      </c>
      <c r="R92" s="25">
        <f t="shared" si="5"/>
        <v>25600</v>
      </c>
      <c r="S92" s="25" t="e">
        <f t="shared" si="6"/>
        <v>#REF!</v>
      </c>
      <c r="T92" s="25">
        <f t="shared" si="7"/>
        <v>25600</v>
      </c>
      <c r="U92" s="25"/>
      <c r="V92" s="23"/>
      <c r="W92" s="23"/>
      <c r="X92" s="24" t="e">
        <f>+#REF!-I92</f>
        <v>#REF!</v>
      </c>
      <c r="Y92" s="23"/>
      <c r="Z92" s="23"/>
      <c r="AA92" s="23"/>
      <c r="AB92" s="23"/>
      <c r="AC92" s="23"/>
      <c r="AD92" s="23"/>
      <c r="AE92" s="26" t="str">
        <f>VLOOKUP(E92,'[1]Tirupati Member''s Detail'!$D$2:$L$1048576,9,0)</f>
        <v>last communication 01</v>
      </c>
    </row>
    <row r="93" spans="1:31" x14ac:dyDescent="0.3">
      <c r="A93" s="27">
        <v>92</v>
      </c>
      <c r="B93" s="28"/>
      <c r="C93" s="29" t="s">
        <v>321</v>
      </c>
      <c r="D93" s="20" t="s">
        <v>22</v>
      </c>
      <c r="E93" s="29" t="s">
        <v>322</v>
      </c>
      <c r="F93" s="20" t="s">
        <v>24</v>
      </c>
      <c r="G93" s="20" t="s">
        <v>25</v>
      </c>
      <c r="H93" s="29" t="s">
        <v>116</v>
      </c>
      <c r="I93" s="30">
        <v>1995</v>
      </c>
      <c r="J93" s="29" t="s">
        <v>323</v>
      </c>
      <c r="K93" s="22" t="str">
        <f>VLOOKUP(E93,'[1]Tirupati Member''s Detail'!$D$2:$L$1048576,8,0)</f>
        <v>No</v>
      </c>
      <c r="L93" s="23">
        <f>VLOOKUP(E93,'[1]Tirupati Member''s Detail'!$D$2:$L$1048576,4,0)</f>
        <v>32000</v>
      </c>
      <c r="M93" s="23">
        <f t="shared" si="8"/>
        <v>32000</v>
      </c>
      <c r="N93" s="23">
        <f>VLOOKUP(E93,'[1]Tirupati Member''s Detail'!$D$2:$L$1048576,5,0)</f>
        <v>32000</v>
      </c>
      <c r="O93" s="23" t="str">
        <f>VLOOKUP(E93,'[1]Tirupati Member''s Detail'!$D$2:$L$1048576,7,0)</f>
        <v>I.R.M</v>
      </c>
      <c r="P93" s="23">
        <f t="shared" si="9"/>
        <v>0</v>
      </c>
      <c r="Q93" s="24" t="e">
        <f>+#REF!-I93</f>
        <v>#REF!</v>
      </c>
      <c r="R93" s="25">
        <f t="shared" si="5"/>
        <v>25600</v>
      </c>
      <c r="S93" s="25" t="e">
        <f t="shared" si="6"/>
        <v>#REF!</v>
      </c>
      <c r="T93" s="25">
        <f t="shared" si="7"/>
        <v>25600</v>
      </c>
      <c r="U93" s="25"/>
      <c r="V93" s="23"/>
      <c r="W93" s="23"/>
      <c r="X93" s="24" t="e">
        <f>+#REF!-I93</f>
        <v>#REF!</v>
      </c>
      <c r="Y93" s="23"/>
      <c r="Z93" s="23"/>
      <c r="AA93" s="23"/>
      <c r="AB93" s="23"/>
      <c r="AC93" s="23"/>
      <c r="AD93" s="23"/>
      <c r="AE93" s="26" t="str">
        <f>VLOOKUP(E93,'[1]Tirupati Member''s Detail'!$D$2:$L$1048576,9,0)</f>
        <v>last communication 96</v>
      </c>
    </row>
    <row r="94" spans="1:31" x14ac:dyDescent="0.3">
      <c r="A94" s="27">
        <v>93</v>
      </c>
      <c r="B94" s="28"/>
      <c r="C94" s="29" t="s">
        <v>324</v>
      </c>
      <c r="D94" s="20" t="s">
        <v>22</v>
      </c>
      <c r="E94" s="29" t="s">
        <v>325</v>
      </c>
      <c r="F94" s="20" t="s">
        <v>24</v>
      </c>
      <c r="G94" s="20" t="s">
        <v>25</v>
      </c>
      <c r="H94" s="29" t="s">
        <v>26</v>
      </c>
      <c r="I94" s="30">
        <v>1995</v>
      </c>
      <c r="J94" s="29" t="s">
        <v>326</v>
      </c>
      <c r="K94" s="22" t="str">
        <f>VLOOKUP(E94,'[1]Tirupati Member''s Detail'!$D$2:$L$1048576,8,0)</f>
        <v>No</v>
      </c>
      <c r="L94" s="23">
        <f>VLOOKUP(E94,'[1]Tirupati Member''s Detail'!$D$2:$L$1048576,4,0)</f>
        <v>22000</v>
      </c>
      <c r="M94" s="23">
        <f t="shared" si="8"/>
        <v>22000</v>
      </c>
      <c r="N94" s="23">
        <f>VLOOKUP(E94,'[1]Tirupati Member''s Detail'!$D$2:$L$1048576,5,0)</f>
        <v>20900</v>
      </c>
      <c r="O94" s="23" t="str">
        <f>VLOOKUP(E94,'[1]Tirupati Member''s Detail'!$D$2:$L$1048576,7,0)</f>
        <v>I.R.M</v>
      </c>
      <c r="P94" s="23">
        <f t="shared" si="9"/>
        <v>1100</v>
      </c>
      <c r="Q94" s="24" t="e">
        <f>+#REF!-I94</f>
        <v>#REF!</v>
      </c>
      <c r="R94" s="25">
        <f t="shared" si="5"/>
        <v>16720</v>
      </c>
      <c r="S94" s="25" t="e">
        <f t="shared" si="6"/>
        <v>#REF!</v>
      </c>
      <c r="T94" s="25">
        <f t="shared" si="7"/>
        <v>16720</v>
      </c>
      <c r="U94" s="25"/>
      <c r="V94" s="23"/>
      <c r="W94" s="23"/>
      <c r="X94" s="24" t="e">
        <f>+#REF!-I94</f>
        <v>#REF!</v>
      </c>
      <c r="Y94" s="23"/>
      <c r="Z94" s="23"/>
      <c r="AA94" s="23"/>
      <c r="AB94" s="23"/>
      <c r="AC94" s="23"/>
      <c r="AD94" s="23"/>
      <c r="AE94" s="26" t="str">
        <f>VLOOKUP(E94,'[1]Tirupati Member''s Detail'!$D$2:$L$1048576,9,0)</f>
        <v>As POd last communication 07, total 2 membership of TPT:- 01002030 &amp; 01001847</v>
      </c>
    </row>
    <row r="95" spans="1:31" x14ac:dyDescent="0.3">
      <c r="A95" s="27">
        <v>94</v>
      </c>
      <c r="B95" s="28"/>
      <c r="C95" s="29" t="s">
        <v>327</v>
      </c>
      <c r="D95" s="20" t="s">
        <v>22</v>
      </c>
      <c r="E95" s="29" t="s">
        <v>328</v>
      </c>
      <c r="F95" s="20" t="s">
        <v>24</v>
      </c>
      <c r="G95" s="20" t="s">
        <v>25</v>
      </c>
      <c r="H95" s="29" t="s">
        <v>26</v>
      </c>
      <c r="I95" s="30">
        <v>1995</v>
      </c>
      <c r="J95" s="29" t="s">
        <v>329</v>
      </c>
      <c r="K95" s="22" t="str">
        <f>VLOOKUP(E95,'[1]Tirupati Member''s Detail'!$D$2:$L$1048576,8,0)</f>
        <v>No</v>
      </c>
      <c r="L95" s="23">
        <f>VLOOKUP(E95,'[1]Tirupati Member''s Detail'!$D$2:$L$1048576,4,0)</f>
        <v>32000</v>
      </c>
      <c r="M95" s="23">
        <f t="shared" si="8"/>
        <v>32000</v>
      </c>
      <c r="N95" s="23">
        <f>VLOOKUP(E95,'[1]Tirupati Member''s Detail'!$D$2:$L$1048576,5,0)</f>
        <v>30400</v>
      </c>
      <c r="O95" s="23" t="str">
        <f>VLOOKUP(E95,'[1]Tirupati Member''s Detail'!$D$2:$L$1048576,7,0)</f>
        <v>I.R.M</v>
      </c>
      <c r="P95" s="23">
        <f t="shared" si="9"/>
        <v>1600</v>
      </c>
      <c r="Q95" s="24" t="e">
        <f>+#REF!-I95</f>
        <v>#REF!</v>
      </c>
      <c r="R95" s="25">
        <f t="shared" si="5"/>
        <v>24320</v>
      </c>
      <c r="S95" s="25" t="e">
        <f t="shared" si="6"/>
        <v>#REF!</v>
      </c>
      <c r="T95" s="25">
        <f t="shared" si="7"/>
        <v>24320</v>
      </c>
      <c r="U95" s="25"/>
      <c r="V95" s="23"/>
      <c r="W95" s="23"/>
      <c r="X95" s="24" t="e">
        <f>+#REF!-I95</f>
        <v>#REF!</v>
      </c>
      <c r="Y95" s="23"/>
      <c r="Z95" s="23"/>
      <c r="AA95" s="23"/>
      <c r="AB95" s="23"/>
      <c r="AC95" s="23"/>
      <c r="AD95" s="23"/>
      <c r="AE95" s="26" t="str">
        <f>VLOOKUP(E95,'[1]Tirupati Member''s Detail'!$D$2:$L$1048576,9,0)</f>
        <v>last communication 96</v>
      </c>
    </row>
    <row r="96" spans="1:31" x14ac:dyDescent="0.3">
      <c r="A96" s="27">
        <v>95</v>
      </c>
      <c r="B96" s="28"/>
      <c r="C96" s="29" t="s">
        <v>330</v>
      </c>
      <c r="D96" s="20" t="s">
        <v>22</v>
      </c>
      <c r="E96" s="29" t="s">
        <v>331</v>
      </c>
      <c r="F96" s="20" t="s">
        <v>24</v>
      </c>
      <c r="G96" s="20" t="s">
        <v>25</v>
      </c>
      <c r="H96" s="29" t="s">
        <v>26</v>
      </c>
      <c r="I96" s="30">
        <v>1995</v>
      </c>
      <c r="J96" s="29" t="s">
        <v>332</v>
      </c>
      <c r="K96" s="22" t="str">
        <f>VLOOKUP(E96,'[1]Tirupati Member''s Detail'!$D$2:$L$1048576,8,0)</f>
        <v>No</v>
      </c>
      <c r="L96" s="23">
        <f>VLOOKUP(E96,'[1]Tirupati Member''s Detail'!$D$2:$L$1048576,4,0)</f>
        <v>22000</v>
      </c>
      <c r="M96" s="23">
        <f t="shared" si="8"/>
        <v>22000</v>
      </c>
      <c r="N96" s="23">
        <f>VLOOKUP(E96,'[1]Tirupati Member''s Detail'!$D$2:$L$1048576,5,0)</f>
        <v>22000</v>
      </c>
      <c r="O96" s="23" t="str">
        <f>VLOOKUP(E96,'[1]Tirupati Member''s Detail'!$D$2:$L$1048576,7,0)</f>
        <v>I.R.M</v>
      </c>
      <c r="P96" s="23">
        <f t="shared" si="9"/>
        <v>0</v>
      </c>
      <c r="Q96" s="24" t="e">
        <f>+#REF!-I96</f>
        <v>#REF!</v>
      </c>
      <c r="R96" s="25">
        <f t="shared" si="5"/>
        <v>17600</v>
      </c>
      <c r="S96" s="25" t="e">
        <f t="shared" si="6"/>
        <v>#REF!</v>
      </c>
      <c r="T96" s="25">
        <f t="shared" si="7"/>
        <v>17600</v>
      </c>
      <c r="U96" s="25"/>
      <c r="V96" s="23"/>
      <c r="W96" s="23"/>
      <c r="X96" s="24" t="e">
        <f>+#REF!-I96</f>
        <v>#REF!</v>
      </c>
      <c r="Y96" s="23"/>
      <c r="Z96" s="23"/>
      <c r="AA96" s="23"/>
      <c r="AB96" s="23"/>
      <c r="AC96" s="23"/>
      <c r="AD96" s="23"/>
      <c r="AE96" s="26" t="str">
        <f>VLOOKUP(E96,'[1]Tirupati Member''s Detail'!$D$2:$L$1048576,9,0)</f>
        <v>last communication 96</v>
      </c>
    </row>
    <row r="97" spans="1:31" x14ac:dyDescent="0.3">
      <c r="A97" s="27">
        <v>96</v>
      </c>
      <c r="B97" s="28"/>
      <c r="C97" s="29" t="s">
        <v>333</v>
      </c>
      <c r="D97" s="20" t="s">
        <v>22</v>
      </c>
      <c r="E97" s="29" t="s">
        <v>334</v>
      </c>
      <c r="F97" s="20" t="s">
        <v>24</v>
      </c>
      <c r="G97" s="20" t="s">
        <v>25</v>
      </c>
      <c r="H97" s="29" t="s">
        <v>34</v>
      </c>
      <c r="I97" s="30">
        <v>1995</v>
      </c>
      <c r="J97" s="29" t="s">
        <v>335</v>
      </c>
      <c r="K97" s="22" t="str">
        <f>VLOOKUP(E97,'[1]Tirupati Member''s Detail'!$D$2:$L$1048576,8,0)</f>
        <v>No</v>
      </c>
      <c r="L97" s="23">
        <f>VLOOKUP(E97,'[1]Tirupati Member''s Detail'!$D$2:$L$1048576,4,0)</f>
        <v>32000</v>
      </c>
      <c r="M97" s="23">
        <f t="shared" si="8"/>
        <v>32000</v>
      </c>
      <c r="N97" s="23">
        <f>VLOOKUP(E97,'[1]Tirupati Member''s Detail'!$D$2:$L$1048576,5,0)</f>
        <v>32000</v>
      </c>
      <c r="O97" s="23" t="str">
        <f>VLOOKUP(E97,'[1]Tirupati Member''s Detail'!$D$2:$L$1048576,7,0)</f>
        <v>I.R.M</v>
      </c>
      <c r="P97" s="23">
        <f t="shared" si="9"/>
        <v>0</v>
      </c>
      <c r="Q97" s="24" t="e">
        <f>+#REF!-I97</f>
        <v>#REF!</v>
      </c>
      <c r="R97" s="25">
        <f t="shared" si="5"/>
        <v>25600</v>
      </c>
      <c r="S97" s="25" t="e">
        <f t="shared" si="6"/>
        <v>#REF!</v>
      </c>
      <c r="T97" s="25">
        <f t="shared" si="7"/>
        <v>25600</v>
      </c>
      <c r="U97" s="25"/>
      <c r="V97" s="23"/>
      <c r="W97" s="23"/>
      <c r="X97" s="24" t="e">
        <f>+#REF!-I97</f>
        <v>#REF!</v>
      </c>
      <c r="Y97" s="23"/>
      <c r="Z97" s="23"/>
      <c r="AA97" s="23"/>
      <c r="AB97" s="23"/>
      <c r="AC97" s="23"/>
      <c r="AD97" s="23"/>
      <c r="AE97" s="26" t="str">
        <f>VLOOKUP(E97,'[1]Tirupati Member''s Detail'!$D$2:$L$1048576,9,0)</f>
        <v>Letter sent, last communication 07</v>
      </c>
    </row>
    <row r="98" spans="1:31" x14ac:dyDescent="0.3">
      <c r="A98" s="27">
        <v>97</v>
      </c>
      <c r="B98" s="28"/>
      <c r="C98" s="29" t="s">
        <v>336</v>
      </c>
      <c r="D98" s="20" t="s">
        <v>22</v>
      </c>
      <c r="E98" s="29" t="s">
        <v>337</v>
      </c>
      <c r="F98" s="20" t="s">
        <v>24</v>
      </c>
      <c r="G98" s="20" t="s">
        <v>25</v>
      </c>
      <c r="H98" s="29" t="s">
        <v>59</v>
      </c>
      <c r="I98" s="30">
        <v>1995</v>
      </c>
      <c r="J98" s="29" t="s">
        <v>338</v>
      </c>
      <c r="K98" s="22" t="str">
        <f>VLOOKUP(E98,'[1]Tirupati Member''s Detail'!$D$2:$L$1048576,8,0)</f>
        <v>No</v>
      </c>
      <c r="L98" s="23">
        <f>VLOOKUP(E98,'[1]Tirupati Member''s Detail'!$D$2:$L$1048576,4,0)</f>
        <v>32000</v>
      </c>
      <c r="M98" s="23">
        <f t="shared" si="8"/>
        <v>32000</v>
      </c>
      <c r="N98" s="23">
        <f>VLOOKUP(E98,'[1]Tirupati Member''s Detail'!$D$2:$L$1048576,5,0)</f>
        <v>27200</v>
      </c>
      <c r="O98" s="23" t="str">
        <f>VLOOKUP(E98,'[1]Tirupati Member''s Detail'!$D$2:$L$1048576,7,0)</f>
        <v>Outstanding</v>
      </c>
      <c r="P98" s="23">
        <f t="shared" si="9"/>
        <v>4800</v>
      </c>
      <c r="Q98" s="24" t="e">
        <f>+#REF!-I98</f>
        <v>#REF!</v>
      </c>
      <c r="R98" s="25">
        <f t="shared" si="5"/>
        <v>21760</v>
      </c>
      <c r="S98" s="25" t="e">
        <f t="shared" si="6"/>
        <v>#REF!</v>
      </c>
      <c r="T98" s="25">
        <f t="shared" si="7"/>
        <v>21760</v>
      </c>
      <c r="U98" s="25"/>
      <c r="V98" s="23"/>
      <c r="W98" s="23"/>
      <c r="X98" s="24" t="e">
        <f>+#REF!-I98</f>
        <v>#REF!</v>
      </c>
      <c r="Y98" s="23"/>
      <c r="Z98" s="23"/>
      <c r="AA98" s="23"/>
      <c r="AB98" s="23"/>
      <c r="AC98" s="23"/>
      <c r="AD98" s="23"/>
      <c r="AE98" s="26" t="str">
        <f>VLOOKUP(E98,'[1]Tirupati Member''s Detail'!$D$2:$L$1048576,9,0)</f>
        <v xml:space="preserve"> Last Communication Till 2007 (Outstanding Rs 4800/-)</v>
      </c>
    </row>
    <row r="99" spans="1:31" x14ac:dyDescent="0.3">
      <c r="A99" s="27">
        <v>98</v>
      </c>
      <c r="B99" s="28"/>
      <c r="C99" s="29" t="s">
        <v>339</v>
      </c>
      <c r="D99" s="20" t="s">
        <v>22</v>
      </c>
      <c r="E99" s="29" t="s">
        <v>340</v>
      </c>
      <c r="F99" s="20" t="s">
        <v>24</v>
      </c>
      <c r="G99" s="20" t="s">
        <v>25</v>
      </c>
      <c r="H99" s="29" t="s">
        <v>59</v>
      </c>
      <c r="I99" s="30">
        <v>1995</v>
      </c>
      <c r="J99" s="29" t="s">
        <v>341</v>
      </c>
      <c r="K99" s="22">
        <f>VLOOKUP(E99,'[1]Tirupati Member''s Detail'!$D$2:$L$1048576,8,0)</f>
        <v>2010</v>
      </c>
      <c r="L99" s="23">
        <f>VLOOKUP(E99,'[1]Tirupati Member''s Detail'!$D$2:$L$1048576,4,0)</f>
        <v>22000</v>
      </c>
      <c r="M99" s="23">
        <f t="shared" si="8"/>
        <v>22000</v>
      </c>
      <c r="N99" s="23">
        <f>VLOOKUP(E99,'[1]Tirupati Member''s Detail'!$D$2:$L$1048576,5,0)</f>
        <v>22000</v>
      </c>
      <c r="O99" s="23" t="str">
        <f>VLOOKUP(E99,'[1]Tirupati Member''s Detail'!$D$2:$L$1048576,7,0)</f>
        <v>R.M</v>
      </c>
      <c r="P99" s="23">
        <f t="shared" si="9"/>
        <v>0</v>
      </c>
      <c r="Q99" s="24" t="e">
        <f>+#REF!-I99</f>
        <v>#REF!</v>
      </c>
      <c r="R99" s="25">
        <f t="shared" si="5"/>
        <v>17600</v>
      </c>
      <c r="S99" s="25" t="e">
        <f t="shared" si="6"/>
        <v>#REF!</v>
      </c>
      <c r="T99" s="25">
        <f t="shared" si="7"/>
        <v>17600</v>
      </c>
      <c r="U99" s="25"/>
      <c r="V99" s="23"/>
      <c r="W99" s="23"/>
      <c r="X99" s="24" t="e">
        <f>+#REF!-I99</f>
        <v>#REF!</v>
      </c>
      <c r="Y99" s="23"/>
      <c r="Z99" s="23"/>
      <c r="AA99" s="23"/>
      <c r="AB99" s="23"/>
      <c r="AC99" s="23"/>
      <c r="AD99" s="23"/>
      <c r="AE99" s="26" t="str">
        <f>VLOOKUP(E99,'[1]Tirupati Member''s Detail'!$D$2:$L$1048576,9,0)</f>
        <v>last communication 11, total 2 membership:- 01001852 &amp; 010001943</v>
      </c>
    </row>
    <row r="100" spans="1:31" x14ac:dyDescent="0.3">
      <c r="A100" s="27">
        <v>99</v>
      </c>
      <c r="B100" s="28"/>
      <c r="C100" s="29" t="s">
        <v>342</v>
      </c>
      <c r="D100" s="20" t="s">
        <v>22</v>
      </c>
      <c r="E100" s="29" t="s">
        <v>343</v>
      </c>
      <c r="F100" s="20" t="s">
        <v>24</v>
      </c>
      <c r="G100" s="20" t="s">
        <v>25</v>
      </c>
      <c r="H100" s="29" t="s">
        <v>78</v>
      </c>
      <c r="I100" s="30">
        <v>1995</v>
      </c>
      <c r="J100" s="29" t="s">
        <v>344</v>
      </c>
      <c r="K100" s="22">
        <f>VLOOKUP(E100,'[1]Tirupati Member''s Detail'!$D$2:$L$1048576,8,0)</f>
        <v>2012</v>
      </c>
      <c r="L100" s="23">
        <f>VLOOKUP(E100,'[1]Tirupati Member''s Detail'!$D$2:$L$1048576,4,0)</f>
        <v>22000</v>
      </c>
      <c r="M100" s="23">
        <f t="shared" si="8"/>
        <v>22000</v>
      </c>
      <c r="N100" s="23">
        <f>VLOOKUP(E100,'[1]Tirupati Member''s Detail'!$D$2:$L$1048576,5,0)</f>
        <v>20900</v>
      </c>
      <c r="O100" s="23" t="str">
        <f>VLOOKUP(E100,'[1]Tirupati Member''s Detail'!$D$2:$L$1048576,7,0)</f>
        <v>R.M</v>
      </c>
      <c r="P100" s="23">
        <f t="shared" si="9"/>
        <v>1100</v>
      </c>
      <c r="Q100" s="24" t="e">
        <f>+#REF!-I100</f>
        <v>#REF!</v>
      </c>
      <c r="R100" s="25">
        <f t="shared" si="5"/>
        <v>16720</v>
      </c>
      <c r="S100" s="25" t="e">
        <f t="shared" si="6"/>
        <v>#REF!</v>
      </c>
      <c r="T100" s="25">
        <f t="shared" si="7"/>
        <v>16720</v>
      </c>
      <c r="U100" s="25"/>
      <c r="V100" s="23"/>
      <c r="W100" s="23"/>
      <c r="X100" s="24" t="e">
        <f>+#REF!-I100</f>
        <v>#REF!</v>
      </c>
      <c r="Y100" s="23"/>
      <c r="Z100" s="23"/>
      <c r="AA100" s="23"/>
      <c r="AB100" s="23"/>
      <c r="AC100" s="23"/>
      <c r="AD100" s="23"/>
      <c r="AE100" s="26" t="str">
        <f>VLOOKUP(E100,'[1]Tirupati Member''s Detail'!$D$2:$L$1048576,9,0)</f>
        <v>last communication 12</v>
      </c>
    </row>
    <row r="101" spans="1:31" x14ac:dyDescent="0.3">
      <c r="A101" s="27">
        <v>100</v>
      </c>
      <c r="B101" s="28"/>
      <c r="C101" s="29" t="s">
        <v>345</v>
      </c>
      <c r="D101" s="20" t="s">
        <v>22</v>
      </c>
      <c r="E101" s="29" t="s">
        <v>346</v>
      </c>
      <c r="F101" s="20" t="s">
        <v>24</v>
      </c>
      <c r="G101" s="20" t="s">
        <v>25</v>
      </c>
      <c r="H101" s="29" t="s">
        <v>96</v>
      </c>
      <c r="I101" s="30">
        <v>1995</v>
      </c>
      <c r="J101" s="29" t="s">
        <v>347</v>
      </c>
      <c r="K101" s="22" t="str">
        <f>VLOOKUP(E101,'[1]Tirupati Member''s Detail'!$D$2:$L$1048576,8,0)</f>
        <v>No</v>
      </c>
      <c r="L101" s="23">
        <f>VLOOKUP(E101,'[1]Tirupati Member''s Detail'!$D$2:$L$1048576,4,0)</f>
        <v>22000</v>
      </c>
      <c r="M101" s="23">
        <f t="shared" si="8"/>
        <v>22000</v>
      </c>
      <c r="N101" s="23">
        <f>VLOOKUP(E101,'[1]Tirupati Member''s Detail'!$D$2:$L$1048576,5,0)</f>
        <v>20900</v>
      </c>
      <c r="O101" s="23" t="str">
        <f>VLOOKUP(E101,'[1]Tirupati Member''s Detail'!$D$2:$L$1048576,7,0)</f>
        <v>I.R.M</v>
      </c>
      <c r="P101" s="23">
        <f t="shared" si="9"/>
        <v>1100</v>
      </c>
      <c r="Q101" s="24" t="e">
        <f>+#REF!-I101</f>
        <v>#REF!</v>
      </c>
      <c r="R101" s="25">
        <f t="shared" si="5"/>
        <v>16720</v>
      </c>
      <c r="S101" s="25" t="e">
        <f t="shared" si="6"/>
        <v>#REF!</v>
      </c>
      <c r="T101" s="25">
        <f t="shared" si="7"/>
        <v>16720</v>
      </c>
      <c r="U101" s="25"/>
      <c r="V101" s="23"/>
      <c r="W101" s="23"/>
      <c r="X101" s="24" t="e">
        <f>+#REF!-I101</f>
        <v>#REF!</v>
      </c>
      <c r="Y101" s="23"/>
      <c r="Z101" s="23"/>
      <c r="AA101" s="23"/>
      <c r="AB101" s="23"/>
      <c r="AC101" s="23"/>
      <c r="AD101" s="23"/>
      <c r="AE101" s="26" t="str">
        <f>VLOOKUP(E101,'[1]Tirupati Member''s Detail'!$D$2:$L$1048576,9,0)</f>
        <v>last communication 01</v>
      </c>
    </row>
    <row r="102" spans="1:31" x14ac:dyDescent="0.3">
      <c r="A102" s="27">
        <v>101</v>
      </c>
      <c r="B102" s="28"/>
      <c r="C102" s="29" t="s">
        <v>348</v>
      </c>
      <c r="D102" s="20" t="s">
        <v>22</v>
      </c>
      <c r="E102" s="29" t="s">
        <v>349</v>
      </c>
      <c r="F102" s="20" t="s">
        <v>24</v>
      </c>
      <c r="G102" s="20" t="s">
        <v>25</v>
      </c>
      <c r="H102" s="29" t="s">
        <v>34</v>
      </c>
      <c r="I102" s="30">
        <v>1995</v>
      </c>
      <c r="J102" s="29" t="s">
        <v>350</v>
      </c>
      <c r="K102" s="22" t="str">
        <f>VLOOKUP(E102,'[1]Tirupati Member''s Detail'!$D$2:$L$1048576,8,0)</f>
        <v>No</v>
      </c>
      <c r="L102" s="23">
        <f>VLOOKUP(E102,'[1]Tirupati Member''s Detail'!$D$2:$L$1048576,4,0)</f>
        <v>32000</v>
      </c>
      <c r="M102" s="23">
        <f t="shared" si="8"/>
        <v>32000</v>
      </c>
      <c r="N102" s="23">
        <f>VLOOKUP(E102,'[1]Tirupati Member''s Detail'!$D$2:$L$1048576,5,0)</f>
        <v>32000</v>
      </c>
      <c r="O102" s="23" t="str">
        <f>VLOOKUP(E102,'[1]Tirupati Member''s Detail'!$D$2:$L$1048576,7,0)</f>
        <v>I.R.M</v>
      </c>
      <c r="P102" s="23">
        <f t="shared" si="9"/>
        <v>0</v>
      </c>
      <c r="Q102" s="24" t="e">
        <f>+#REF!-I102</f>
        <v>#REF!</v>
      </c>
      <c r="R102" s="25">
        <f t="shared" si="5"/>
        <v>25600</v>
      </c>
      <c r="S102" s="25" t="e">
        <f t="shared" si="6"/>
        <v>#REF!</v>
      </c>
      <c r="T102" s="25">
        <f t="shared" si="7"/>
        <v>25600</v>
      </c>
      <c r="U102" s="25"/>
      <c r="V102" s="23"/>
      <c r="W102" s="23"/>
      <c r="X102" s="24" t="e">
        <f>+#REF!-I102</f>
        <v>#REF!</v>
      </c>
      <c r="Y102" s="23"/>
      <c r="Z102" s="23"/>
      <c r="AA102" s="23"/>
      <c r="AB102" s="23"/>
      <c r="AC102" s="23"/>
      <c r="AD102" s="23"/>
      <c r="AE102" s="26" t="str">
        <f>VLOOKUP(E102,'[1]Tirupati Member''s Detail'!$D$2:$L$1048576,9,0)</f>
        <v>last communication 07,total 2 membership of TPT:- 01001855 &amp; 01001478</v>
      </c>
    </row>
    <row r="103" spans="1:31" x14ac:dyDescent="0.3">
      <c r="A103" s="27">
        <v>102</v>
      </c>
      <c r="B103" s="28"/>
      <c r="C103" s="29" t="s">
        <v>351</v>
      </c>
      <c r="D103" s="20" t="s">
        <v>22</v>
      </c>
      <c r="E103" s="29" t="s">
        <v>352</v>
      </c>
      <c r="F103" s="20" t="s">
        <v>24</v>
      </c>
      <c r="G103" s="20" t="s">
        <v>25</v>
      </c>
      <c r="H103" s="29" t="s">
        <v>197</v>
      </c>
      <c r="I103" s="30">
        <v>1995</v>
      </c>
      <c r="J103" s="29" t="s">
        <v>353</v>
      </c>
      <c r="K103" s="22" t="str">
        <f>VLOOKUP(E103,'[1]Tirupati Member''s Detail'!$D$2:$L$1048576,8,0)</f>
        <v>No</v>
      </c>
      <c r="L103" s="23">
        <f>VLOOKUP(E103,'[1]Tirupati Member''s Detail'!$D$2:$L$1048576,4,0)</f>
        <v>32000</v>
      </c>
      <c r="M103" s="23">
        <f t="shared" si="8"/>
        <v>32000</v>
      </c>
      <c r="N103" s="23">
        <f>VLOOKUP(E103,'[1]Tirupati Member''s Detail'!$D$2:$L$1048576,5,0)</f>
        <v>32000</v>
      </c>
      <c r="O103" s="23" t="str">
        <f>VLOOKUP(E103,'[1]Tirupati Member''s Detail'!$D$2:$L$1048576,7,0)</f>
        <v>I.R.M</v>
      </c>
      <c r="P103" s="23">
        <f t="shared" si="9"/>
        <v>0</v>
      </c>
      <c r="Q103" s="24" t="e">
        <f>+#REF!-I103</f>
        <v>#REF!</v>
      </c>
      <c r="R103" s="25">
        <f t="shared" si="5"/>
        <v>25600</v>
      </c>
      <c r="S103" s="25" t="e">
        <f t="shared" si="6"/>
        <v>#REF!</v>
      </c>
      <c r="T103" s="25">
        <f t="shared" si="7"/>
        <v>25600</v>
      </c>
      <c r="U103" s="25"/>
      <c r="V103" s="23"/>
      <c r="W103" s="23"/>
      <c r="X103" s="24" t="e">
        <f>+#REF!-I103</f>
        <v>#REF!</v>
      </c>
      <c r="Y103" s="23"/>
      <c r="Z103" s="23"/>
      <c r="AA103" s="23"/>
      <c r="AB103" s="23"/>
      <c r="AC103" s="23"/>
      <c r="AD103" s="23"/>
      <c r="AE103" s="26" t="str">
        <f>VLOOKUP(E103,'[1]Tirupati Member''s Detail'!$D$2:$L$1048576,9,0)</f>
        <v>As POD last communication 07</v>
      </c>
    </row>
    <row r="104" spans="1:31" x14ac:dyDescent="0.3">
      <c r="A104" s="27">
        <v>103</v>
      </c>
      <c r="B104" s="28"/>
      <c r="C104" s="29" t="s">
        <v>354</v>
      </c>
      <c r="D104" s="20" t="s">
        <v>22</v>
      </c>
      <c r="E104" s="29" t="s">
        <v>355</v>
      </c>
      <c r="F104" s="20" t="s">
        <v>24</v>
      </c>
      <c r="G104" s="20" t="s">
        <v>25</v>
      </c>
      <c r="H104" s="29" t="s">
        <v>116</v>
      </c>
      <c r="I104" s="30">
        <v>1995</v>
      </c>
      <c r="J104" s="29" t="s">
        <v>356</v>
      </c>
      <c r="K104" s="22" t="str">
        <f>VLOOKUP(E104,'[1]Tirupati Member''s Detail'!$D$2:$L$1048576,8,0)</f>
        <v>No</v>
      </c>
      <c r="L104" s="23">
        <f>VLOOKUP(E104,'[1]Tirupati Member''s Detail'!$D$2:$L$1048576,4,0)</f>
        <v>32000</v>
      </c>
      <c r="M104" s="23">
        <f t="shared" si="8"/>
        <v>32000</v>
      </c>
      <c r="N104" s="23">
        <f>VLOOKUP(E104,'[1]Tirupati Member''s Detail'!$D$2:$L$1048576,5,0)</f>
        <v>32000</v>
      </c>
      <c r="O104" s="23" t="str">
        <f>VLOOKUP(E104,'[1]Tirupati Member''s Detail'!$D$2:$L$1048576,7,0)</f>
        <v>I.R.M</v>
      </c>
      <c r="P104" s="23">
        <f t="shared" si="9"/>
        <v>0</v>
      </c>
      <c r="Q104" s="24" t="e">
        <f>+#REF!-I104</f>
        <v>#REF!</v>
      </c>
      <c r="R104" s="25">
        <f t="shared" si="5"/>
        <v>25600</v>
      </c>
      <c r="S104" s="25" t="e">
        <f t="shared" si="6"/>
        <v>#REF!</v>
      </c>
      <c r="T104" s="25">
        <f t="shared" si="7"/>
        <v>25600</v>
      </c>
      <c r="U104" s="25"/>
      <c r="V104" s="23"/>
      <c r="W104" s="23"/>
      <c r="X104" s="24" t="e">
        <f>+#REF!-I104</f>
        <v>#REF!</v>
      </c>
      <c r="Y104" s="23"/>
      <c r="Z104" s="23"/>
      <c r="AA104" s="23"/>
      <c r="AB104" s="23"/>
      <c r="AC104" s="23"/>
      <c r="AD104" s="23"/>
      <c r="AE104" s="26" t="str">
        <f>VLOOKUP(E104,'[1]Tirupati Member''s Detail'!$D$2:$L$1048576,9,0)</f>
        <v>last communication 96</v>
      </c>
    </row>
    <row r="105" spans="1:31" x14ac:dyDescent="0.3">
      <c r="A105" s="27">
        <v>104</v>
      </c>
      <c r="B105" s="28"/>
      <c r="C105" s="29" t="s">
        <v>357</v>
      </c>
      <c r="D105" s="20" t="s">
        <v>22</v>
      </c>
      <c r="E105" s="29" t="s">
        <v>358</v>
      </c>
      <c r="F105" s="20" t="s">
        <v>24</v>
      </c>
      <c r="G105" s="20" t="s">
        <v>25</v>
      </c>
      <c r="H105" s="29" t="s">
        <v>359</v>
      </c>
      <c r="I105" s="30">
        <v>1995</v>
      </c>
      <c r="J105" s="29" t="s">
        <v>360</v>
      </c>
      <c r="K105" s="22" t="str">
        <f>VLOOKUP(E105,'[1]Tirupati Member''s Detail'!$D$2:$L$1048576,8,0)</f>
        <v>No</v>
      </c>
      <c r="L105" s="23">
        <f>VLOOKUP(E105,'[1]Tirupati Member''s Detail'!$D$2:$L$1048576,4,0)</f>
        <v>22000</v>
      </c>
      <c r="M105" s="23">
        <f t="shared" si="8"/>
        <v>22000</v>
      </c>
      <c r="N105" s="23">
        <f>VLOOKUP(E105,'[1]Tirupati Member''s Detail'!$D$2:$L$1048576,5,0)</f>
        <v>22000</v>
      </c>
      <c r="O105" s="23" t="str">
        <f>VLOOKUP(E105,'[1]Tirupati Member''s Detail'!$D$2:$L$1048576,7,0)</f>
        <v>I.R.M</v>
      </c>
      <c r="P105" s="23">
        <f t="shared" si="9"/>
        <v>0</v>
      </c>
      <c r="Q105" s="24" t="e">
        <f>+#REF!-I105</f>
        <v>#REF!</v>
      </c>
      <c r="R105" s="25">
        <f t="shared" si="5"/>
        <v>17600</v>
      </c>
      <c r="S105" s="25" t="e">
        <f t="shared" si="6"/>
        <v>#REF!</v>
      </c>
      <c r="T105" s="25">
        <f t="shared" si="7"/>
        <v>17600</v>
      </c>
      <c r="U105" s="25"/>
      <c r="V105" s="23"/>
      <c r="W105" s="23"/>
      <c r="X105" s="24" t="e">
        <f>+#REF!-I105</f>
        <v>#REF!</v>
      </c>
      <c r="Y105" s="23"/>
      <c r="Z105" s="23"/>
      <c r="AA105" s="23"/>
      <c r="AB105" s="23"/>
      <c r="AC105" s="23"/>
      <c r="AD105" s="23"/>
      <c r="AE105" s="26" t="str">
        <f>VLOOKUP(E105,'[1]Tirupati Member''s Detail'!$D$2:$L$1048576,9,0)</f>
        <v>As POD  last communication 07</v>
      </c>
    </row>
    <row r="106" spans="1:31" x14ac:dyDescent="0.3">
      <c r="A106" s="27">
        <v>105</v>
      </c>
      <c r="B106" s="28"/>
      <c r="C106" s="29" t="s">
        <v>361</v>
      </c>
      <c r="D106" s="20" t="s">
        <v>22</v>
      </c>
      <c r="E106" s="29" t="s">
        <v>362</v>
      </c>
      <c r="F106" s="20" t="s">
        <v>24</v>
      </c>
      <c r="G106" s="20" t="s">
        <v>25</v>
      </c>
      <c r="H106" s="29" t="s">
        <v>59</v>
      </c>
      <c r="I106" s="30">
        <v>1995</v>
      </c>
      <c r="J106" s="29" t="s">
        <v>363</v>
      </c>
      <c r="K106" s="22">
        <f>VLOOKUP(E106,'[1]Tirupati Member''s Detail'!$D$2:$L$1048576,8,0)</f>
        <v>2009</v>
      </c>
      <c r="L106" s="23">
        <f>VLOOKUP(E106,'[1]Tirupati Member''s Detail'!$D$2:$L$1048576,4,0)</f>
        <v>30400</v>
      </c>
      <c r="M106" s="23">
        <f t="shared" si="8"/>
        <v>30400</v>
      </c>
      <c r="N106" s="23">
        <f>VLOOKUP(E106,'[1]Tirupati Member''s Detail'!$D$2:$L$1048576,5,0)</f>
        <v>30400</v>
      </c>
      <c r="O106" s="23" t="str">
        <f>VLOOKUP(E106,'[1]Tirupati Member''s Detail'!$D$2:$L$1048576,7,0)</f>
        <v>R.M</v>
      </c>
      <c r="P106" s="23">
        <f t="shared" si="9"/>
        <v>0</v>
      </c>
      <c r="Q106" s="24" t="e">
        <f>+#REF!-I106</f>
        <v>#REF!</v>
      </c>
      <c r="R106" s="25">
        <f t="shared" si="5"/>
        <v>24320</v>
      </c>
      <c r="S106" s="25" t="e">
        <f t="shared" si="6"/>
        <v>#REF!</v>
      </c>
      <c r="T106" s="25">
        <f t="shared" si="7"/>
        <v>24320</v>
      </c>
      <c r="U106" s="25"/>
      <c r="V106" s="23"/>
      <c r="W106" s="23"/>
      <c r="X106" s="24" t="e">
        <f>+#REF!-I106</f>
        <v>#REF!</v>
      </c>
      <c r="Y106" s="23"/>
      <c r="Z106" s="23"/>
      <c r="AA106" s="23"/>
      <c r="AB106" s="23"/>
      <c r="AC106" s="23"/>
      <c r="AD106" s="23"/>
      <c r="AE106" s="26" t="str">
        <f>VLOOKUP(E106,'[1]Tirupati Member''s Detail'!$D$2:$L$1048576,9,0)</f>
        <v>send per forma invoice2012</v>
      </c>
    </row>
    <row r="107" spans="1:31" x14ac:dyDescent="0.3">
      <c r="A107" s="27">
        <v>106</v>
      </c>
      <c r="B107" s="28"/>
      <c r="C107" s="29" t="s">
        <v>364</v>
      </c>
      <c r="D107" s="20" t="s">
        <v>22</v>
      </c>
      <c r="E107" s="29" t="s">
        <v>365</v>
      </c>
      <c r="F107" s="20" t="s">
        <v>24</v>
      </c>
      <c r="G107" s="20" t="s">
        <v>25</v>
      </c>
      <c r="H107" s="29" t="s">
        <v>366</v>
      </c>
      <c r="I107" s="30">
        <v>1995</v>
      </c>
      <c r="J107" s="29" t="s">
        <v>367</v>
      </c>
      <c r="K107" s="22" t="str">
        <f>VLOOKUP(E107,'[1]Tirupati Member''s Detail'!$D$2:$L$1048576,8,0)</f>
        <v>No</v>
      </c>
      <c r="L107" s="23">
        <f>VLOOKUP(E107,'[1]Tirupati Member''s Detail'!$D$2:$L$1048576,4,0)</f>
        <v>32000</v>
      </c>
      <c r="M107" s="23">
        <f t="shared" si="8"/>
        <v>32000</v>
      </c>
      <c r="N107" s="23">
        <f>VLOOKUP(E107,'[1]Tirupati Member''s Detail'!$D$2:$L$1048576,5,0)</f>
        <v>30400</v>
      </c>
      <c r="O107" s="23" t="str">
        <f>VLOOKUP(E107,'[1]Tirupati Member''s Detail'!$D$2:$L$1048576,7,0)</f>
        <v>I.R.M</v>
      </c>
      <c r="P107" s="23">
        <f t="shared" si="9"/>
        <v>1600</v>
      </c>
      <c r="Q107" s="24" t="e">
        <f>+#REF!-I107</f>
        <v>#REF!</v>
      </c>
      <c r="R107" s="25">
        <f t="shared" si="5"/>
        <v>24320</v>
      </c>
      <c r="S107" s="25" t="e">
        <f t="shared" si="6"/>
        <v>#REF!</v>
      </c>
      <c r="T107" s="25">
        <f t="shared" si="7"/>
        <v>24320</v>
      </c>
      <c r="U107" s="25"/>
      <c r="V107" s="23"/>
      <c r="W107" s="23"/>
      <c r="X107" s="24" t="e">
        <f>+#REF!-I107</f>
        <v>#REF!</v>
      </c>
      <c r="Y107" s="23"/>
      <c r="Z107" s="23"/>
      <c r="AA107" s="23"/>
      <c r="AB107" s="23"/>
      <c r="AC107" s="23"/>
      <c r="AD107" s="23"/>
      <c r="AE107" s="26" t="str">
        <f>VLOOKUP(E107,'[1]Tirupati Member''s Detail'!$D$2:$L$1048576,9,0)</f>
        <v>last communication 09</v>
      </c>
    </row>
    <row r="108" spans="1:31" x14ac:dyDescent="0.3">
      <c r="A108" s="27">
        <v>107</v>
      </c>
      <c r="B108" s="28"/>
      <c r="C108" s="29" t="s">
        <v>368</v>
      </c>
      <c r="D108" s="20" t="s">
        <v>22</v>
      </c>
      <c r="E108" s="29" t="s">
        <v>369</v>
      </c>
      <c r="F108" s="20" t="s">
        <v>24</v>
      </c>
      <c r="G108" s="20" t="s">
        <v>25</v>
      </c>
      <c r="H108" s="29" t="s">
        <v>359</v>
      </c>
      <c r="I108" s="30">
        <v>1995</v>
      </c>
      <c r="J108" s="29" t="s">
        <v>370</v>
      </c>
      <c r="K108" s="22">
        <f>VLOOKUP(E108,'[1]Tirupati Member''s Detail'!$D$2:$L$1048576,8,0)</f>
        <v>2018</v>
      </c>
      <c r="L108" s="23">
        <f>VLOOKUP(E108,'[1]Tirupati Member''s Detail'!$D$2:$L$1048576,4,0)</f>
        <v>32000</v>
      </c>
      <c r="M108" s="23">
        <f t="shared" si="8"/>
        <v>32000</v>
      </c>
      <c r="N108" s="23">
        <f>VLOOKUP(E108,'[1]Tirupati Member''s Detail'!$D$2:$L$1048576,5,0)</f>
        <v>32000</v>
      </c>
      <c r="O108" s="23" t="str">
        <f>VLOOKUP(E108,'[1]Tirupati Member''s Detail'!$D$2:$L$1048576,7,0)</f>
        <v>R.M</v>
      </c>
      <c r="P108" s="23">
        <f t="shared" si="9"/>
        <v>0</v>
      </c>
      <c r="Q108" s="24" t="e">
        <f>+#REF!-I108</f>
        <v>#REF!</v>
      </c>
      <c r="R108" s="25">
        <f t="shared" si="5"/>
        <v>25600</v>
      </c>
      <c r="S108" s="25" t="e">
        <f t="shared" si="6"/>
        <v>#REF!</v>
      </c>
      <c r="T108" s="25">
        <f t="shared" si="7"/>
        <v>25600</v>
      </c>
      <c r="U108" s="25"/>
      <c r="V108" s="23"/>
      <c r="W108" s="23"/>
      <c r="X108" s="24" t="e">
        <f>+#REF!-I108</f>
        <v>#REF!</v>
      </c>
      <c r="Y108" s="23"/>
      <c r="Z108" s="23"/>
      <c r="AA108" s="23"/>
      <c r="AB108" s="23"/>
      <c r="AC108" s="23"/>
      <c r="AD108" s="23"/>
      <c r="AE108" s="26" t="str">
        <f>VLOOKUP(E108,'[1]Tirupati Member''s Detail'!$D$2:$L$1048576,9,0)</f>
        <v>surrender details send 2022</v>
      </c>
    </row>
    <row r="109" spans="1:31" x14ac:dyDescent="0.3">
      <c r="A109" s="27">
        <v>108</v>
      </c>
      <c r="B109" s="28"/>
      <c r="C109" s="29" t="s">
        <v>371</v>
      </c>
      <c r="D109" s="20" t="s">
        <v>22</v>
      </c>
      <c r="E109" s="29" t="s">
        <v>372</v>
      </c>
      <c r="F109" s="20" t="s">
        <v>24</v>
      </c>
      <c r="G109" s="20" t="s">
        <v>25</v>
      </c>
      <c r="H109" s="29" t="s">
        <v>26</v>
      </c>
      <c r="I109" s="30">
        <v>1995</v>
      </c>
      <c r="J109" s="29" t="s">
        <v>373</v>
      </c>
      <c r="K109" s="22" t="str">
        <f>VLOOKUP(E109,'[1]Tirupati Member''s Detail'!$D$2:$L$1048576,8,0)</f>
        <v>No</v>
      </c>
      <c r="L109" s="23">
        <f>VLOOKUP(E109,'[1]Tirupati Member''s Detail'!$D$2:$L$1048576,4,0)</f>
        <v>27000</v>
      </c>
      <c r="M109" s="23">
        <f t="shared" si="8"/>
        <v>27000</v>
      </c>
      <c r="N109" s="23">
        <f>VLOOKUP(E109,'[1]Tirupati Member''s Detail'!$D$2:$L$1048576,5,0)</f>
        <v>27000</v>
      </c>
      <c r="O109" s="23" t="str">
        <f>VLOOKUP(E109,'[1]Tirupati Member''s Detail'!$D$2:$L$1048576,7,0)</f>
        <v>I.R.M</v>
      </c>
      <c r="P109" s="23">
        <f t="shared" si="9"/>
        <v>0</v>
      </c>
      <c r="Q109" s="24" t="e">
        <f>+#REF!-I109</f>
        <v>#REF!</v>
      </c>
      <c r="R109" s="25">
        <f t="shared" si="5"/>
        <v>21600</v>
      </c>
      <c r="S109" s="25" t="e">
        <f t="shared" si="6"/>
        <v>#REF!</v>
      </c>
      <c r="T109" s="25">
        <f t="shared" si="7"/>
        <v>21600</v>
      </c>
      <c r="U109" s="25"/>
      <c r="V109" s="23"/>
      <c r="W109" s="23"/>
      <c r="X109" s="24" t="e">
        <f>+#REF!-I109</f>
        <v>#REF!</v>
      </c>
      <c r="Y109" s="23"/>
      <c r="Z109" s="23"/>
      <c r="AA109" s="23"/>
      <c r="AB109" s="23"/>
      <c r="AC109" s="23"/>
      <c r="AD109" s="23"/>
      <c r="AE109" s="26" t="str">
        <f>VLOOKUP(E109,'[1]Tirupati Member''s Detail'!$D$2:$L$1048576,9,0)</f>
        <v>As POD  last communication 07</v>
      </c>
    </row>
    <row r="110" spans="1:31" x14ac:dyDescent="0.3">
      <c r="A110" s="27">
        <v>109</v>
      </c>
      <c r="B110" s="28"/>
      <c r="C110" s="29" t="s">
        <v>374</v>
      </c>
      <c r="D110" s="20" t="s">
        <v>22</v>
      </c>
      <c r="E110" s="29" t="s">
        <v>375</v>
      </c>
      <c r="F110" s="20" t="s">
        <v>24</v>
      </c>
      <c r="G110" s="20" t="s">
        <v>25</v>
      </c>
      <c r="H110" s="29" t="s">
        <v>376</v>
      </c>
      <c r="I110" s="30">
        <v>1995</v>
      </c>
      <c r="J110" s="29" t="s">
        <v>377</v>
      </c>
      <c r="K110" s="22" t="str">
        <f>VLOOKUP(E110,'[1]Tirupati Member''s Detail'!$D$2:$L$1048576,8,0)</f>
        <v>No</v>
      </c>
      <c r="L110" s="23">
        <f>VLOOKUP(E110,'[1]Tirupati Member''s Detail'!$D$2:$L$1048576,4,0)</f>
        <v>22000</v>
      </c>
      <c r="M110" s="23">
        <f t="shared" si="8"/>
        <v>22000</v>
      </c>
      <c r="N110" s="23">
        <f>VLOOKUP(E110,'[1]Tirupati Member''s Detail'!$D$2:$L$1048576,5,0)</f>
        <v>22000</v>
      </c>
      <c r="O110" s="23" t="str">
        <f>VLOOKUP(E110,'[1]Tirupati Member''s Detail'!$D$2:$L$1048576,7,0)</f>
        <v>I.R.M</v>
      </c>
      <c r="P110" s="23">
        <f t="shared" si="9"/>
        <v>0</v>
      </c>
      <c r="Q110" s="24" t="e">
        <f>+#REF!-I110</f>
        <v>#REF!</v>
      </c>
      <c r="R110" s="25">
        <f t="shared" si="5"/>
        <v>17600</v>
      </c>
      <c r="S110" s="25" t="e">
        <f t="shared" si="6"/>
        <v>#REF!</v>
      </c>
      <c r="T110" s="25">
        <f t="shared" si="7"/>
        <v>17600</v>
      </c>
      <c r="U110" s="25"/>
      <c r="V110" s="23"/>
      <c r="W110" s="23"/>
      <c r="X110" s="24" t="e">
        <f>+#REF!-I110</f>
        <v>#REF!</v>
      </c>
      <c r="Y110" s="23"/>
      <c r="Z110" s="23"/>
      <c r="AA110" s="23"/>
      <c r="AB110" s="23"/>
      <c r="AC110" s="23"/>
      <c r="AD110" s="23"/>
      <c r="AE110" s="26" t="str">
        <f>VLOOKUP(E110,'[1]Tirupati Member''s Detail'!$D$2:$L$1048576,9,0)</f>
        <v>no communication till date</v>
      </c>
    </row>
    <row r="111" spans="1:31" ht="28.8" x14ac:dyDescent="0.3">
      <c r="A111" s="27">
        <v>110</v>
      </c>
      <c r="B111" s="28"/>
      <c r="C111" s="29" t="s">
        <v>378</v>
      </c>
      <c r="D111" s="20" t="s">
        <v>22</v>
      </c>
      <c r="E111" s="29" t="s">
        <v>379</v>
      </c>
      <c r="F111" s="20" t="s">
        <v>24</v>
      </c>
      <c r="G111" s="20" t="s">
        <v>25</v>
      </c>
      <c r="H111" s="29" t="s">
        <v>66</v>
      </c>
      <c r="I111" s="30">
        <v>1995</v>
      </c>
      <c r="J111" s="29" t="s">
        <v>380</v>
      </c>
      <c r="K111" s="22" t="str">
        <f>VLOOKUP(E111,'[1]Tirupati Member''s Detail'!$D$2:$L$1048576,8,0)</f>
        <v>No</v>
      </c>
      <c r="L111" s="23">
        <f>VLOOKUP(E111,'[1]Tirupati Member''s Detail'!$D$2:$L$1048576,4,0)</f>
        <v>32000</v>
      </c>
      <c r="M111" s="23">
        <f t="shared" si="8"/>
        <v>32000</v>
      </c>
      <c r="N111" s="23">
        <f>VLOOKUP(E111,'[1]Tirupati Member''s Detail'!$D$2:$L$1048576,5,0)</f>
        <v>28800</v>
      </c>
      <c r="O111" s="23" t="str">
        <f>VLOOKUP(E111,'[1]Tirupati Member''s Detail'!$D$2:$L$1048576,7,0)</f>
        <v>Outstanding</v>
      </c>
      <c r="P111" s="23">
        <f t="shared" si="9"/>
        <v>3200</v>
      </c>
      <c r="Q111" s="24" t="e">
        <f>+#REF!-I111</f>
        <v>#REF!</v>
      </c>
      <c r="R111" s="25">
        <f t="shared" si="5"/>
        <v>23040</v>
      </c>
      <c r="S111" s="25" t="e">
        <f t="shared" si="6"/>
        <v>#REF!</v>
      </c>
      <c r="T111" s="25">
        <f t="shared" si="7"/>
        <v>23040</v>
      </c>
      <c r="U111" s="25"/>
      <c r="V111" s="23"/>
      <c r="W111" s="23"/>
      <c r="X111" s="24" t="e">
        <f>+#REF!-I111</f>
        <v>#REF!</v>
      </c>
      <c r="Y111" s="23"/>
      <c r="Z111" s="23"/>
      <c r="AA111" s="23"/>
      <c r="AB111" s="23"/>
      <c r="AC111" s="23"/>
      <c r="AD111" s="23"/>
      <c r="AE111" s="26" t="str">
        <f>VLOOKUP(E111,'[1]Tirupati Member''s Detail'!$D$2:$L$1048576,9,0)</f>
        <v>As Pod last communication 2007,Outstanding Rs 3200/- 2 membership of TPT:- 01001861 &amp; 01001862 (Outstanding Rs 3200/-)</v>
      </c>
    </row>
    <row r="112" spans="1:31" ht="28.8" x14ac:dyDescent="0.3">
      <c r="A112" s="27">
        <v>111</v>
      </c>
      <c r="B112" s="28"/>
      <c r="C112" s="29" t="s">
        <v>381</v>
      </c>
      <c r="D112" s="20" t="s">
        <v>22</v>
      </c>
      <c r="E112" s="29" t="s">
        <v>382</v>
      </c>
      <c r="F112" s="20" t="s">
        <v>24</v>
      </c>
      <c r="G112" s="20" t="s">
        <v>25</v>
      </c>
      <c r="H112" s="29" t="s">
        <v>66</v>
      </c>
      <c r="I112" s="30">
        <v>1995</v>
      </c>
      <c r="J112" s="29" t="s">
        <v>380</v>
      </c>
      <c r="K112" s="22" t="str">
        <f>VLOOKUP(E112,'[1]Tirupati Member''s Detail'!$D$2:$L$1048576,8,0)</f>
        <v>No</v>
      </c>
      <c r="L112" s="23">
        <f>VLOOKUP(E112,'[1]Tirupati Member''s Detail'!$D$2:$L$1048576,4,0)</f>
        <v>32000</v>
      </c>
      <c r="M112" s="23">
        <f t="shared" si="8"/>
        <v>32000</v>
      </c>
      <c r="N112" s="23">
        <f>VLOOKUP(E112,'[1]Tirupati Member''s Detail'!$D$2:$L$1048576,5,0)</f>
        <v>28800</v>
      </c>
      <c r="O112" s="23" t="str">
        <f>VLOOKUP(E112,'[1]Tirupati Member''s Detail'!$D$2:$L$1048576,7,0)</f>
        <v>Outstanding</v>
      </c>
      <c r="P112" s="23">
        <f t="shared" si="9"/>
        <v>3200</v>
      </c>
      <c r="Q112" s="24" t="e">
        <f>+#REF!-I112</f>
        <v>#REF!</v>
      </c>
      <c r="R112" s="25">
        <f t="shared" si="5"/>
        <v>23040</v>
      </c>
      <c r="S112" s="25" t="e">
        <f t="shared" si="6"/>
        <v>#REF!</v>
      </c>
      <c r="T112" s="25">
        <f t="shared" si="7"/>
        <v>23040</v>
      </c>
      <c r="U112" s="25"/>
      <c r="V112" s="23"/>
      <c r="W112" s="23"/>
      <c r="X112" s="24" t="e">
        <f>+#REF!-I112</f>
        <v>#REF!</v>
      </c>
      <c r="Y112" s="23"/>
      <c r="Z112" s="23"/>
      <c r="AA112" s="23"/>
      <c r="AB112" s="23"/>
      <c r="AC112" s="23"/>
      <c r="AD112" s="23"/>
      <c r="AE112" s="26" t="str">
        <f>VLOOKUP(E112,'[1]Tirupati Member''s Detail'!$D$2:$L$1048576,9,0)</f>
        <v>As Pod last communication 2007,Outstanding Rs 3200/- 2 membership of TPT:- 01001861 &amp; 01001862 (Outstanding Rs 3200/-)</v>
      </c>
    </row>
    <row r="113" spans="1:31" ht="28.8" x14ac:dyDescent="0.3">
      <c r="A113" s="27">
        <v>112</v>
      </c>
      <c r="B113" s="28"/>
      <c r="C113" s="29" t="s">
        <v>383</v>
      </c>
      <c r="D113" s="20" t="s">
        <v>22</v>
      </c>
      <c r="E113" s="29" t="s">
        <v>384</v>
      </c>
      <c r="F113" s="20" t="s">
        <v>24</v>
      </c>
      <c r="G113" s="20" t="s">
        <v>25</v>
      </c>
      <c r="H113" s="29" t="s">
        <v>385</v>
      </c>
      <c r="I113" s="30">
        <v>1995</v>
      </c>
      <c r="J113" s="29" t="s">
        <v>386</v>
      </c>
      <c r="K113" s="22" t="str">
        <f>VLOOKUP(E113,'[1]Tirupati Member''s Detail'!$D$2:$L$1048576,8,0)</f>
        <v>No</v>
      </c>
      <c r="L113" s="23">
        <f>VLOOKUP(E113,'[1]Tirupati Member''s Detail'!$D$2:$L$1048576,4,0)</f>
        <v>22000</v>
      </c>
      <c r="M113" s="23">
        <f t="shared" si="8"/>
        <v>22000</v>
      </c>
      <c r="N113" s="23">
        <f>VLOOKUP(E113,'[1]Tirupati Member''s Detail'!$D$2:$L$1048576,5,0)</f>
        <v>13200</v>
      </c>
      <c r="O113" s="23" t="str">
        <f>VLOOKUP(E113,'[1]Tirupati Member''s Detail'!$D$2:$L$1048576,7,0)</f>
        <v>Outstanding</v>
      </c>
      <c r="P113" s="23">
        <f t="shared" si="9"/>
        <v>8800</v>
      </c>
      <c r="Q113" s="24" t="e">
        <f>+#REF!-I113</f>
        <v>#REF!</v>
      </c>
      <c r="R113" s="25">
        <f t="shared" si="5"/>
        <v>10560</v>
      </c>
      <c r="S113" s="25" t="e">
        <f t="shared" si="6"/>
        <v>#REF!</v>
      </c>
      <c r="T113" s="25">
        <f t="shared" si="7"/>
        <v>10560</v>
      </c>
      <c r="U113" s="25"/>
      <c r="V113" s="23"/>
      <c r="W113" s="23"/>
      <c r="X113" s="24" t="e">
        <f>+#REF!-I113</f>
        <v>#REF!</v>
      </c>
      <c r="Y113" s="23"/>
      <c r="Z113" s="23"/>
      <c r="AA113" s="23"/>
      <c r="AB113" s="23"/>
      <c r="AC113" s="23"/>
      <c r="AD113" s="23"/>
      <c r="AE113" s="26" t="str">
        <f>VLOOKUP(E113,'[1]Tirupati Member''s Detail'!$D$2:$L$1048576,9,0)</f>
        <v>As POD last communication 2007,  Outstanding Rs 8800/-2 membership of TPT:- 01001863 &amp; 01001864 (Outstanding Rs 8800/-)</v>
      </c>
    </row>
    <row r="114" spans="1:31" ht="28.8" x14ac:dyDescent="0.3">
      <c r="A114" s="27">
        <v>113</v>
      </c>
      <c r="B114" s="28"/>
      <c r="C114" s="29" t="s">
        <v>387</v>
      </c>
      <c r="D114" s="20" t="s">
        <v>22</v>
      </c>
      <c r="E114" s="29" t="s">
        <v>388</v>
      </c>
      <c r="F114" s="20" t="s">
        <v>24</v>
      </c>
      <c r="G114" s="20" t="s">
        <v>25</v>
      </c>
      <c r="H114" s="29" t="s">
        <v>66</v>
      </c>
      <c r="I114" s="30">
        <v>1995</v>
      </c>
      <c r="J114" s="29" t="s">
        <v>386</v>
      </c>
      <c r="K114" s="22" t="str">
        <f>VLOOKUP(E114,'[1]Tirupati Member''s Detail'!$D$2:$L$1048576,8,0)</f>
        <v>No</v>
      </c>
      <c r="L114" s="23">
        <f>VLOOKUP(E114,'[1]Tirupati Member''s Detail'!$D$2:$L$1048576,4,0)</f>
        <v>22000</v>
      </c>
      <c r="M114" s="23">
        <f t="shared" si="8"/>
        <v>22000</v>
      </c>
      <c r="N114" s="23">
        <f>VLOOKUP(E114,'[1]Tirupati Member''s Detail'!$D$2:$L$1048576,5,0)</f>
        <v>13200</v>
      </c>
      <c r="O114" s="23" t="str">
        <f>VLOOKUP(E114,'[1]Tirupati Member''s Detail'!$D$2:$L$1048576,7,0)</f>
        <v>Outstanding</v>
      </c>
      <c r="P114" s="23">
        <f t="shared" si="9"/>
        <v>8800</v>
      </c>
      <c r="Q114" s="24" t="e">
        <f>+#REF!-I114</f>
        <v>#REF!</v>
      </c>
      <c r="R114" s="25">
        <f t="shared" si="5"/>
        <v>10560</v>
      </c>
      <c r="S114" s="25" t="e">
        <f t="shared" si="6"/>
        <v>#REF!</v>
      </c>
      <c r="T114" s="25">
        <f t="shared" si="7"/>
        <v>10560</v>
      </c>
      <c r="U114" s="25"/>
      <c r="V114" s="23"/>
      <c r="W114" s="23"/>
      <c r="X114" s="24" t="e">
        <f>+#REF!-I114</f>
        <v>#REF!</v>
      </c>
      <c r="Y114" s="23"/>
      <c r="Z114" s="23"/>
      <c r="AA114" s="23"/>
      <c r="AB114" s="23"/>
      <c r="AC114" s="23"/>
      <c r="AD114" s="23"/>
      <c r="AE114" s="26" t="str">
        <f>VLOOKUP(E114,'[1]Tirupati Member''s Detail'!$D$2:$L$1048576,9,0)</f>
        <v>As POD last communication 2007,  Outstanding Rs 8800/-2 membership of TPT:- 01001863 &amp; 01001864 (Outstanding Rs 8800/-)</v>
      </c>
    </row>
    <row r="115" spans="1:31" x14ac:dyDescent="0.3">
      <c r="A115" s="27">
        <v>114</v>
      </c>
      <c r="B115" s="28"/>
      <c r="C115" s="29" t="s">
        <v>389</v>
      </c>
      <c r="D115" s="20" t="s">
        <v>22</v>
      </c>
      <c r="E115" s="29" t="s">
        <v>390</v>
      </c>
      <c r="F115" s="20" t="s">
        <v>24</v>
      </c>
      <c r="G115" s="20" t="s">
        <v>25</v>
      </c>
      <c r="H115" s="29" t="s">
        <v>366</v>
      </c>
      <c r="I115" s="30">
        <v>1995</v>
      </c>
      <c r="J115" s="29" t="s">
        <v>391</v>
      </c>
      <c r="K115" s="22" t="str">
        <f>VLOOKUP(E115,'[1]Tirupati Member''s Detail'!$D$2:$L$1048576,8,0)</f>
        <v>No</v>
      </c>
      <c r="L115" s="23">
        <f>VLOOKUP(E115,'[1]Tirupati Member''s Detail'!$D$2:$L$1048576,4,0)</f>
        <v>32000</v>
      </c>
      <c r="M115" s="23">
        <f t="shared" si="8"/>
        <v>32000</v>
      </c>
      <c r="N115" s="23">
        <f>VLOOKUP(E115,'[1]Tirupati Member''s Detail'!$D$2:$L$1048576,5,0)</f>
        <v>32000</v>
      </c>
      <c r="O115" s="23" t="str">
        <f>VLOOKUP(E115,'[1]Tirupati Member''s Detail'!$D$2:$L$1048576,7,0)</f>
        <v>I.R.M</v>
      </c>
      <c r="P115" s="23">
        <f t="shared" si="9"/>
        <v>0</v>
      </c>
      <c r="Q115" s="24" t="e">
        <f>+#REF!-I115</f>
        <v>#REF!</v>
      </c>
      <c r="R115" s="25">
        <f t="shared" si="5"/>
        <v>25600</v>
      </c>
      <c r="S115" s="25" t="e">
        <f t="shared" si="6"/>
        <v>#REF!</v>
      </c>
      <c r="T115" s="25">
        <f t="shared" si="7"/>
        <v>25600</v>
      </c>
      <c r="U115" s="25"/>
      <c r="V115" s="23"/>
      <c r="W115" s="23"/>
      <c r="X115" s="24" t="e">
        <f>+#REF!-I115</f>
        <v>#REF!</v>
      </c>
      <c r="Y115" s="23"/>
      <c r="Z115" s="23"/>
      <c r="AA115" s="23"/>
      <c r="AB115" s="23"/>
      <c r="AC115" s="23"/>
      <c r="AD115" s="23"/>
      <c r="AE115" s="26" t="str">
        <f>VLOOKUP(E115,'[1]Tirupati Member''s Detail'!$D$2:$L$1048576,9,0)</f>
        <v>last reminder 2017,total 2 membership of TPT:- 01001865 &amp; 01001866</v>
      </c>
    </row>
    <row r="116" spans="1:31" x14ac:dyDescent="0.3">
      <c r="A116" s="27">
        <v>115</v>
      </c>
      <c r="B116" s="28"/>
      <c r="C116" s="29" t="s">
        <v>392</v>
      </c>
      <c r="D116" s="20" t="s">
        <v>22</v>
      </c>
      <c r="E116" s="29" t="s">
        <v>393</v>
      </c>
      <c r="F116" s="20" t="s">
        <v>24</v>
      </c>
      <c r="G116" s="20" t="s">
        <v>25</v>
      </c>
      <c r="H116" s="29" t="s">
        <v>74</v>
      </c>
      <c r="I116" s="30">
        <v>1995</v>
      </c>
      <c r="J116" s="29" t="s">
        <v>394</v>
      </c>
      <c r="K116" s="22" t="str">
        <f>VLOOKUP(E116,'[1]Tirupati Member''s Detail'!$D$2:$L$1048576,8,0)</f>
        <v>No</v>
      </c>
      <c r="L116" s="23">
        <f>VLOOKUP(E116,'[1]Tirupati Member''s Detail'!$D$2:$L$1048576,4,0)</f>
        <v>32000</v>
      </c>
      <c r="M116" s="23">
        <f t="shared" si="8"/>
        <v>32000</v>
      </c>
      <c r="N116" s="23">
        <f>VLOOKUP(E116,'[1]Tirupati Member''s Detail'!$D$2:$L$1048576,5,0)</f>
        <v>32000</v>
      </c>
      <c r="O116" s="23" t="str">
        <f>VLOOKUP(E116,'[1]Tirupati Member''s Detail'!$D$2:$L$1048576,7,0)</f>
        <v>I.R.M</v>
      </c>
      <c r="P116" s="23">
        <f t="shared" si="9"/>
        <v>0</v>
      </c>
      <c r="Q116" s="24" t="e">
        <f>+#REF!-I116</f>
        <v>#REF!</v>
      </c>
      <c r="R116" s="25">
        <f t="shared" si="5"/>
        <v>25600</v>
      </c>
      <c r="S116" s="25" t="e">
        <f t="shared" si="6"/>
        <v>#REF!</v>
      </c>
      <c r="T116" s="25">
        <f t="shared" si="7"/>
        <v>25600</v>
      </c>
      <c r="U116" s="25"/>
      <c r="V116" s="23"/>
      <c r="W116" s="23"/>
      <c r="X116" s="24" t="e">
        <f>+#REF!-I116</f>
        <v>#REF!</v>
      </c>
      <c r="Y116" s="23"/>
      <c r="Z116" s="23"/>
      <c r="AA116" s="23"/>
      <c r="AB116" s="23"/>
      <c r="AC116" s="23"/>
      <c r="AD116" s="23"/>
      <c r="AE116" s="26" t="str">
        <f>VLOOKUP(E116,'[1]Tirupati Member''s Detail'!$D$2:$L$1048576,9,0)</f>
        <v>last reminder 2017,total 2 membership of TPT:- 01001865 &amp; 01001866</v>
      </c>
    </row>
    <row r="117" spans="1:31" x14ac:dyDescent="0.3">
      <c r="A117" s="27">
        <v>116</v>
      </c>
      <c r="B117" s="28"/>
      <c r="C117" s="29" t="s">
        <v>395</v>
      </c>
      <c r="D117" s="20" t="s">
        <v>22</v>
      </c>
      <c r="E117" s="29" t="s">
        <v>396</v>
      </c>
      <c r="F117" s="20" t="s">
        <v>24</v>
      </c>
      <c r="G117" s="20" t="s">
        <v>25</v>
      </c>
      <c r="H117" s="29" t="s">
        <v>96</v>
      </c>
      <c r="I117" s="30">
        <v>1995</v>
      </c>
      <c r="J117" s="29" t="s">
        <v>397</v>
      </c>
      <c r="K117" s="22" t="str">
        <f>VLOOKUP(E117,'[1]Tirupati Member''s Detail'!$D$2:$L$1048576,8,0)</f>
        <v>No</v>
      </c>
      <c r="L117" s="23">
        <f>VLOOKUP(E117,'[1]Tirupati Member''s Detail'!$D$2:$L$1048576,4,0)</f>
        <v>22000</v>
      </c>
      <c r="M117" s="23">
        <f t="shared" si="8"/>
        <v>22000</v>
      </c>
      <c r="N117" s="23">
        <f>VLOOKUP(E117,'[1]Tirupati Member''s Detail'!$D$2:$L$1048576,5,0)</f>
        <v>22000</v>
      </c>
      <c r="O117" s="23" t="str">
        <f>VLOOKUP(E117,'[1]Tirupati Member''s Detail'!$D$2:$L$1048576,7,0)</f>
        <v>I.R.M</v>
      </c>
      <c r="P117" s="23">
        <f t="shared" si="9"/>
        <v>0</v>
      </c>
      <c r="Q117" s="24" t="e">
        <f>+#REF!-I117</f>
        <v>#REF!</v>
      </c>
      <c r="R117" s="25">
        <f t="shared" si="5"/>
        <v>17600</v>
      </c>
      <c r="S117" s="25" t="e">
        <f t="shared" si="6"/>
        <v>#REF!</v>
      </c>
      <c r="T117" s="25">
        <f t="shared" si="7"/>
        <v>17600</v>
      </c>
      <c r="U117" s="25"/>
      <c r="V117" s="23"/>
      <c r="W117" s="23"/>
      <c r="X117" s="24" t="e">
        <f>+#REF!-I117</f>
        <v>#REF!</v>
      </c>
      <c r="Y117" s="23"/>
      <c r="Z117" s="23"/>
      <c r="AA117" s="23"/>
      <c r="AB117" s="23"/>
      <c r="AC117" s="23"/>
      <c r="AD117" s="23"/>
      <c r="AE117" s="26" t="str">
        <f>VLOOKUP(E117,'[1]Tirupati Member''s Detail'!$D$2:$L$1048576,9,0)</f>
        <v>Last communication 06</v>
      </c>
    </row>
    <row r="118" spans="1:31" x14ac:dyDescent="0.3">
      <c r="A118" s="27">
        <v>117</v>
      </c>
      <c r="B118" s="28"/>
      <c r="C118" s="29" t="s">
        <v>398</v>
      </c>
      <c r="D118" s="20" t="s">
        <v>22</v>
      </c>
      <c r="E118" s="29" t="s">
        <v>399</v>
      </c>
      <c r="F118" s="20" t="s">
        <v>24</v>
      </c>
      <c r="G118" s="20" t="s">
        <v>25</v>
      </c>
      <c r="H118" s="29" t="s">
        <v>51</v>
      </c>
      <c r="I118" s="30">
        <v>1995</v>
      </c>
      <c r="J118" s="29" t="s">
        <v>400</v>
      </c>
      <c r="K118" s="22">
        <f>VLOOKUP(E118,'[1]Tirupati Member''s Detail'!$D$2:$L$1048576,8,0)</f>
        <v>2008</v>
      </c>
      <c r="L118" s="23">
        <f>VLOOKUP(E118,'[1]Tirupati Member''s Detail'!$D$2:$L$1048576,4,0)</f>
        <v>22000</v>
      </c>
      <c r="M118" s="23">
        <f t="shared" si="8"/>
        <v>22000</v>
      </c>
      <c r="N118" s="23">
        <f>VLOOKUP(E118,'[1]Tirupati Member''s Detail'!$D$2:$L$1048576,5,0)</f>
        <v>22000</v>
      </c>
      <c r="O118" s="23" t="str">
        <f>VLOOKUP(E118,'[1]Tirupati Member''s Detail'!$D$2:$L$1048576,7,0)</f>
        <v>R.M</v>
      </c>
      <c r="P118" s="23">
        <f t="shared" si="9"/>
        <v>0</v>
      </c>
      <c r="Q118" s="24" t="e">
        <f>+#REF!-I118</f>
        <v>#REF!</v>
      </c>
      <c r="R118" s="25">
        <f t="shared" si="5"/>
        <v>17600</v>
      </c>
      <c r="S118" s="25" t="e">
        <f t="shared" si="6"/>
        <v>#REF!</v>
      </c>
      <c r="T118" s="25">
        <f t="shared" si="7"/>
        <v>17600</v>
      </c>
      <c r="U118" s="25"/>
      <c r="V118" s="23"/>
      <c r="W118" s="23"/>
      <c r="X118" s="24" t="e">
        <f>+#REF!-I118</f>
        <v>#REF!</v>
      </c>
      <c r="Y118" s="23"/>
      <c r="Z118" s="23"/>
      <c r="AA118" s="23"/>
      <c r="AB118" s="23"/>
      <c r="AC118" s="23"/>
      <c r="AD118" s="23"/>
      <c r="AE118" s="26" t="str">
        <f>VLOOKUP(E118,'[1]Tirupati Member''s Detail'!$D$2:$L$1048576,9,0)</f>
        <v>last reminder 2015,total 2 membership of TPT:- 01001868 &amp; 01001869</v>
      </c>
    </row>
    <row r="119" spans="1:31" x14ac:dyDescent="0.3">
      <c r="A119" s="27">
        <v>118</v>
      </c>
      <c r="B119" s="28"/>
      <c r="C119" s="29" t="s">
        <v>401</v>
      </c>
      <c r="D119" s="20" t="s">
        <v>22</v>
      </c>
      <c r="E119" s="29" t="s">
        <v>402</v>
      </c>
      <c r="F119" s="20" t="s">
        <v>24</v>
      </c>
      <c r="G119" s="20" t="s">
        <v>25</v>
      </c>
      <c r="H119" s="29" t="s">
        <v>51</v>
      </c>
      <c r="I119" s="30">
        <v>1995</v>
      </c>
      <c r="J119" s="29" t="s">
        <v>400</v>
      </c>
      <c r="K119" s="22" t="str">
        <f>VLOOKUP(E119,'[1]Tirupati Member''s Detail'!$D$2:$L$1048576,8,0)</f>
        <v>No</v>
      </c>
      <c r="L119" s="23">
        <f>VLOOKUP(E119,'[1]Tirupati Member''s Detail'!$D$2:$L$1048576,4,0)</f>
        <v>22000</v>
      </c>
      <c r="M119" s="23">
        <f t="shared" si="8"/>
        <v>22000</v>
      </c>
      <c r="N119" s="23">
        <f>VLOOKUP(E119,'[1]Tirupati Member''s Detail'!$D$2:$L$1048576,5,0)</f>
        <v>22000</v>
      </c>
      <c r="O119" s="23" t="str">
        <f>VLOOKUP(E119,'[1]Tirupati Member''s Detail'!$D$2:$L$1048576,7,0)</f>
        <v>I.R.M</v>
      </c>
      <c r="P119" s="23">
        <f t="shared" si="9"/>
        <v>0</v>
      </c>
      <c r="Q119" s="24" t="e">
        <f>+#REF!-I119</f>
        <v>#REF!</v>
      </c>
      <c r="R119" s="25">
        <f t="shared" si="5"/>
        <v>17600</v>
      </c>
      <c r="S119" s="25" t="e">
        <f t="shared" si="6"/>
        <v>#REF!</v>
      </c>
      <c r="T119" s="25">
        <f t="shared" si="7"/>
        <v>17600</v>
      </c>
      <c r="U119" s="25"/>
      <c r="V119" s="23"/>
      <c r="W119" s="23"/>
      <c r="X119" s="24" t="e">
        <f>+#REF!-I119</f>
        <v>#REF!</v>
      </c>
      <c r="Y119" s="23"/>
      <c r="Z119" s="23"/>
      <c r="AA119" s="23"/>
      <c r="AB119" s="23"/>
      <c r="AC119" s="23"/>
      <c r="AD119" s="23"/>
      <c r="AE119" s="26" t="str">
        <f>VLOOKUP(E119,'[1]Tirupati Member''s Detail'!$D$2:$L$1048576,9,0)</f>
        <v>last reminder 2015,total 2 membership of TPT:- 01001868 &amp; 01001869</v>
      </c>
    </row>
    <row r="120" spans="1:31" x14ac:dyDescent="0.3">
      <c r="A120" s="27">
        <v>119</v>
      </c>
      <c r="B120" s="28"/>
      <c r="C120" s="29" t="s">
        <v>403</v>
      </c>
      <c r="D120" s="20" t="s">
        <v>22</v>
      </c>
      <c r="E120" s="29" t="s">
        <v>404</v>
      </c>
      <c r="F120" s="20" t="s">
        <v>24</v>
      </c>
      <c r="G120" s="20" t="s">
        <v>25</v>
      </c>
      <c r="H120" s="29" t="s">
        <v>96</v>
      </c>
      <c r="I120" s="30">
        <v>1995</v>
      </c>
      <c r="J120" s="29" t="s">
        <v>405</v>
      </c>
      <c r="K120" s="22" t="str">
        <f>VLOOKUP(E120,'[1]Tirupati Member''s Detail'!$D$2:$L$1048576,8,0)</f>
        <v>No</v>
      </c>
      <c r="L120" s="23">
        <f>VLOOKUP(E120,'[1]Tirupati Member''s Detail'!$D$2:$L$1048576,4,0)</f>
        <v>22000</v>
      </c>
      <c r="M120" s="23">
        <f t="shared" si="8"/>
        <v>22000</v>
      </c>
      <c r="N120" s="23">
        <f>VLOOKUP(E120,'[1]Tirupati Member''s Detail'!$D$2:$L$1048576,5,0)</f>
        <v>5500</v>
      </c>
      <c r="O120" s="23" t="str">
        <f>VLOOKUP(E120,'[1]Tirupati Member''s Detail'!$D$2:$L$1048576,7,0)</f>
        <v>Outstanding</v>
      </c>
      <c r="P120" s="23">
        <f t="shared" si="9"/>
        <v>16500</v>
      </c>
      <c r="Q120" s="24" t="e">
        <f>+#REF!-I120</f>
        <v>#REF!</v>
      </c>
      <c r="R120" s="25">
        <f t="shared" si="5"/>
        <v>4400</v>
      </c>
      <c r="S120" s="25" t="e">
        <f t="shared" si="6"/>
        <v>#REF!</v>
      </c>
      <c r="T120" s="25">
        <f t="shared" si="7"/>
        <v>4400</v>
      </c>
      <c r="U120" s="25"/>
      <c r="V120" s="23"/>
      <c r="W120" s="23"/>
      <c r="X120" s="24" t="e">
        <f>+#REF!-I120</f>
        <v>#REF!</v>
      </c>
      <c r="Y120" s="23"/>
      <c r="Z120" s="23"/>
      <c r="AA120" s="23"/>
      <c r="AB120" s="23"/>
      <c r="AC120" s="23"/>
      <c r="AD120" s="23"/>
      <c r="AE120" s="26" t="str">
        <f>VLOOKUP(E120,'[1]Tirupati Member''s Detail'!$D$2:$L$1048576,9,0)</f>
        <v>no communication till date (Outstanding Rs16500/-)</v>
      </c>
    </row>
    <row r="121" spans="1:31" x14ac:dyDescent="0.3">
      <c r="A121" s="27">
        <v>120</v>
      </c>
      <c r="B121" s="28"/>
      <c r="C121" s="29" t="s">
        <v>406</v>
      </c>
      <c r="D121" s="20" t="s">
        <v>22</v>
      </c>
      <c r="E121" s="29" t="s">
        <v>407</v>
      </c>
      <c r="F121" s="20" t="s">
        <v>24</v>
      </c>
      <c r="G121" s="20" t="s">
        <v>25</v>
      </c>
      <c r="H121" s="29" t="s">
        <v>408</v>
      </c>
      <c r="I121" s="30">
        <v>1995</v>
      </c>
      <c r="J121" s="29" t="s">
        <v>409</v>
      </c>
      <c r="K121" s="22" t="str">
        <f>VLOOKUP(E121,'[1]Tirupati Member''s Detail'!$D$2:$L$1048576,8,0)</f>
        <v>No</v>
      </c>
      <c r="L121" s="23">
        <f>VLOOKUP(E121,'[1]Tirupati Member''s Detail'!$D$2:$L$1048576,4,0)</f>
        <v>22000</v>
      </c>
      <c r="M121" s="23">
        <f t="shared" si="8"/>
        <v>22000</v>
      </c>
      <c r="N121" s="23">
        <f>VLOOKUP(E121,'[1]Tirupati Member''s Detail'!$D$2:$L$1048576,5,0)</f>
        <v>22000</v>
      </c>
      <c r="O121" s="23" t="str">
        <f>VLOOKUP(E121,'[1]Tirupati Member''s Detail'!$D$2:$L$1048576,7,0)</f>
        <v>I.R.M</v>
      </c>
      <c r="P121" s="23">
        <f t="shared" si="9"/>
        <v>0</v>
      </c>
      <c r="Q121" s="24" t="e">
        <f>+#REF!-I121</f>
        <v>#REF!</v>
      </c>
      <c r="R121" s="25">
        <f t="shared" si="5"/>
        <v>17600</v>
      </c>
      <c r="S121" s="25" t="e">
        <f t="shared" si="6"/>
        <v>#REF!</v>
      </c>
      <c r="T121" s="25">
        <f t="shared" si="7"/>
        <v>17600</v>
      </c>
      <c r="U121" s="25"/>
      <c r="V121" s="23"/>
      <c r="W121" s="23"/>
      <c r="X121" s="24" t="e">
        <f>+#REF!-I121</f>
        <v>#REF!</v>
      </c>
      <c r="Y121" s="23"/>
      <c r="Z121" s="23"/>
      <c r="AA121" s="23"/>
      <c r="AB121" s="23"/>
      <c r="AC121" s="23"/>
      <c r="AD121" s="23"/>
      <c r="AE121" s="26" t="str">
        <f>VLOOKUP(E121,'[1]Tirupati Member''s Detail'!$D$2:$L$1048576,9,0)</f>
        <v>last communication 11</v>
      </c>
    </row>
    <row r="122" spans="1:31" x14ac:dyDescent="0.3">
      <c r="A122" s="27">
        <v>121</v>
      </c>
      <c r="B122" s="28"/>
      <c r="C122" s="29" t="s">
        <v>410</v>
      </c>
      <c r="D122" s="20" t="s">
        <v>22</v>
      </c>
      <c r="E122" s="29" t="s">
        <v>411</v>
      </c>
      <c r="F122" s="20" t="s">
        <v>24</v>
      </c>
      <c r="G122" s="20" t="s">
        <v>25</v>
      </c>
      <c r="H122" s="29" t="s">
        <v>59</v>
      </c>
      <c r="I122" s="30">
        <v>1995</v>
      </c>
      <c r="J122" s="29" t="s">
        <v>412</v>
      </c>
      <c r="K122" s="22" t="str">
        <f>VLOOKUP(E122,'[1]Tirupati Member''s Detail'!$D$2:$L$1048576,8,0)</f>
        <v>No</v>
      </c>
      <c r="L122" s="23">
        <f>VLOOKUP(E122,'[1]Tirupati Member''s Detail'!$D$2:$L$1048576,4,0)</f>
        <v>32000</v>
      </c>
      <c r="M122" s="23">
        <f t="shared" si="8"/>
        <v>32000</v>
      </c>
      <c r="N122" s="23">
        <f>VLOOKUP(E122,'[1]Tirupati Member''s Detail'!$D$2:$L$1048576,5,0)</f>
        <v>30400</v>
      </c>
      <c r="O122" s="23" t="str">
        <f>VLOOKUP(E122,'[1]Tirupati Member''s Detail'!$D$2:$L$1048576,7,0)</f>
        <v>I.R.M</v>
      </c>
      <c r="P122" s="23">
        <f t="shared" si="9"/>
        <v>1600</v>
      </c>
      <c r="Q122" s="24" t="e">
        <f>+#REF!-I122</f>
        <v>#REF!</v>
      </c>
      <c r="R122" s="25">
        <f t="shared" si="5"/>
        <v>24320</v>
      </c>
      <c r="S122" s="25" t="e">
        <f t="shared" si="6"/>
        <v>#REF!</v>
      </c>
      <c r="T122" s="25">
        <f t="shared" si="7"/>
        <v>24320</v>
      </c>
      <c r="U122" s="25"/>
      <c r="V122" s="23"/>
      <c r="W122" s="23"/>
      <c r="X122" s="24" t="e">
        <f>+#REF!-I122</f>
        <v>#REF!</v>
      </c>
      <c r="Y122" s="23"/>
      <c r="Z122" s="23"/>
      <c r="AA122" s="23"/>
      <c r="AB122" s="23"/>
      <c r="AC122" s="23"/>
      <c r="AD122" s="23"/>
      <c r="AE122" s="26" t="str">
        <f>VLOOKUP(E122,'[1]Tirupati Member''s Detail'!$D$2:$L$1048576,9,0)</f>
        <v>booking letter last communication 07</v>
      </c>
    </row>
    <row r="123" spans="1:31" x14ac:dyDescent="0.3">
      <c r="A123" s="27">
        <v>122</v>
      </c>
      <c r="B123" s="28"/>
      <c r="C123" s="29" t="s">
        <v>413</v>
      </c>
      <c r="D123" s="20" t="s">
        <v>22</v>
      </c>
      <c r="E123" s="29" t="s">
        <v>414</v>
      </c>
      <c r="F123" s="20" t="s">
        <v>24</v>
      </c>
      <c r="G123" s="20" t="s">
        <v>25</v>
      </c>
      <c r="H123" s="29" t="s">
        <v>96</v>
      </c>
      <c r="I123" s="30">
        <v>1995</v>
      </c>
      <c r="J123" s="29" t="s">
        <v>415</v>
      </c>
      <c r="K123" s="22" t="str">
        <f>VLOOKUP(E123,'[1]Tirupati Member''s Detail'!$D$2:$L$1048576,8,0)</f>
        <v>No</v>
      </c>
      <c r="L123" s="23">
        <f>VLOOKUP(E123,'[1]Tirupati Member''s Detail'!$D$2:$L$1048576,4,0)</f>
        <v>32000</v>
      </c>
      <c r="M123" s="23">
        <f t="shared" si="8"/>
        <v>32000</v>
      </c>
      <c r="N123" s="23">
        <f>VLOOKUP(E123,'[1]Tirupati Member''s Detail'!$D$2:$L$1048576,5,0)</f>
        <v>30400</v>
      </c>
      <c r="O123" s="23" t="str">
        <f>VLOOKUP(E123,'[1]Tirupati Member''s Detail'!$D$2:$L$1048576,7,0)</f>
        <v>I.R.M</v>
      </c>
      <c r="P123" s="23">
        <f t="shared" si="9"/>
        <v>1600</v>
      </c>
      <c r="Q123" s="24" t="e">
        <f>+#REF!-I123</f>
        <v>#REF!</v>
      </c>
      <c r="R123" s="25">
        <f t="shared" si="5"/>
        <v>24320</v>
      </c>
      <c r="S123" s="25" t="e">
        <f t="shared" si="6"/>
        <v>#REF!</v>
      </c>
      <c r="T123" s="25">
        <f t="shared" si="7"/>
        <v>24320</v>
      </c>
      <c r="U123" s="25"/>
      <c r="V123" s="23"/>
      <c r="W123" s="23"/>
      <c r="X123" s="24" t="e">
        <f>+#REF!-I123</f>
        <v>#REF!</v>
      </c>
      <c r="Y123" s="23"/>
      <c r="Z123" s="23"/>
      <c r="AA123" s="23"/>
      <c r="AB123" s="23"/>
      <c r="AC123" s="23"/>
      <c r="AD123" s="23"/>
      <c r="AE123" s="26" t="str">
        <f>VLOOKUP(E123,'[1]Tirupati Member''s Detail'!$D$2:$L$1048576,9,0)</f>
        <v>last communication 96</v>
      </c>
    </row>
    <row r="124" spans="1:31" x14ac:dyDescent="0.3">
      <c r="A124" s="27">
        <v>123</v>
      </c>
      <c r="B124" s="28"/>
      <c r="C124" s="29" t="s">
        <v>416</v>
      </c>
      <c r="D124" s="20" t="s">
        <v>22</v>
      </c>
      <c r="E124" s="29" t="s">
        <v>417</v>
      </c>
      <c r="F124" s="20" t="s">
        <v>24</v>
      </c>
      <c r="G124" s="20" t="s">
        <v>25</v>
      </c>
      <c r="H124" s="29" t="s">
        <v>408</v>
      </c>
      <c r="I124" s="30">
        <v>1995</v>
      </c>
      <c r="J124" s="29" t="s">
        <v>418</v>
      </c>
      <c r="K124" s="22" t="str">
        <f>VLOOKUP(E124,'[1]Tirupati Member''s Detail'!$D$2:$L$1048576,8,0)</f>
        <v>No</v>
      </c>
      <c r="L124" s="23">
        <f>VLOOKUP(E124,'[1]Tirupati Member''s Detail'!$D$2:$L$1048576,4,0)</f>
        <v>22000</v>
      </c>
      <c r="M124" s="23">
        <f t="shared" si="8"/>
        <v>22000</v>
      </c>
      <c r="N124" s="23">
        <f>VLOOKUP(E124,'[1]Tirupati Member''s Detail'!$D$2:$L$1048576,5,0)</f>
        <v>22000</v>
      </c>
      <c r="O124" s="23" t="str">
        <f>VLOOKUP(E124,'[1]Tirupati Member''s Detail'!$D$2:$L$1048576,7,0)</f>
        <v>I.R.M</v>
      </c>
      <c r="P124" s="23">
        <f t="shared" si="9"/>
        <v>0</v>
      </c>
      <c r="Q124" s="24" t="e">
        <f>+#REF!-I124</f>
        <v>#REF!</v>
      </c>
      <c r="R124" s="25">
        <f t="shared" si="5"/>
        <v>17600</v>
      </c>
      <c r="S124" s="25" t="e">
        <f t="shared" si="6"/>
        <v>#REF!</v>
      </c>
      <c r="T124" s="25">
        <f t="shared" si="7"/>
        <v>17600</v>
      </c>
      <c r="U124" s="25"/>
      <c r="V124" s="23"/>
      <c r="W124" s="23"/>
      <c r="X124" s="24" t="e">
        <f>+#REF!-I124</f>
        <v>#REF!</v>
      </c>
      <c r="Y124" s="23"/>
      <c r="Z124" s="23"/>
      <c r="AA124" s="23"/>
      <c r="AB124" s="23"/>
      <c r="AC124" s="23"/>
      <c r="AD124" s="23"/>
      <c r="AE124" s="26" t="str">
        <f>VLOOKUP(E124,'[1]Tirupati Member''s Detail'!$D$2:$L$1048576,9,0)</f>
        <v>no communication till date</v>
      </c>
    </row>
    <row r="125" spans="1:31" x14ac:dyDescent="0.3">
      <c r="A125" s="27">
        <v>124</v>
      </c>
      <c r="B125" s="28"/>
      <c r="C125" s="29" t="s">
        <v>419</v>
      </c>
      <c r="D125" s="20" t="s">
        <v>22</v>
      </c>
      <c r="E125" s="29" t="s">
        <v>420</v>
      </c>
      <c r="F125" s="20" t="s">
        <v>24</v>
      </c>
      <c r="G125" s="20" t="s">
        <v>25</v>
      </c>
      <c r="H125" s="29" t="s">
        <v>120</v>
      </c>
      <c r="I125" s="30">
        <v>1995</v>
      </c>
      <c r="J125" s="29" t="s">
        <v>421</v>
      </c>
      <c r="K125" s="22" t="str">
        <f>VLOOKUP(E125,'[1]Tirupati Member''s Detail'!$D$2:$L$1048576,8,0)</f>
        <v>No</v>
      </c>
      <c r="L125" s="23">
        <f>VLOOKUP(E125,'[1]Tirupati Member''s Detail'!$D$2:$L$1048576,4,0)</f>
        <v>22000</v>
      </c>
      <c r="M125" s="23">
        <f t="shared" si="8"/>
        <v>22000</v>
      </c>
      <c r="N125" s="23">
        <f>VLOOKUP(E125,'[1]Tirupati Member''s Detail'!$D$2:$L$1048576,5,0)</f>
        <v>22000</v>
      </c>
      <c r="O125" s="23" t="str">
        <f>VLOOKUP(E125,'[1]Tirupati Member''s Detail'!$D$2:$L$1048576,7,0)</f>
        <v>I.R.M</v>
      </c>
      <c r="P125" s="23">
        <f t="shared" si="9"/>
        <v>0</v>
      </c>
      <c r="Q125" s="24" t="e">
        <f>+#REF!-I125</f>
        <v>#REF!</v>
      </c>
      <c r="R125" s="25">
        <f t="shared" si="5"/>
        <v>17600</v>
      </c>
      <c r="S125" s="25" t="e">
        <f t="shared" si="6"/>
        <v>#REF!</v>
      </c>
      <c r="T125" s="25">
        <f t="shared" si="7"/>
        <v>17600</v>
      </c>
      <c r="U125" s="25"/>
      <c r="V125" s="23"/>
      <c r="W125" s="23"/>
      <c r="X125" s="24" t="e">
        <f>+#REF!-I125</f>
        <v>#REF!</v>
      </c>
      <c r="Y125" s="23"/>
      <c r="Z125" s="23"/>
      <c r="AA125" s="23"/>
      <c r="AB125" s="23"/>
      <c r="AC125" s="23"/>
      <c r="AD125" s="23"/>
      <c r="AE125" s="26" t="str">
        <f>VLOOKUP(E125,'[1]Tirupati Member''s Detail'!$D$2:$L$1048576,9,0)</f>
        <v>last communication 05</v>
      </c>
    </row>
    <row r="126" spans="1:31" x14ac:dyDescent="0.3">
      <c r="A126" s="27">
        <v>125</v>
      </c>
      <c r="B126" s="28"/>
      <c r="C126" s="29" t="s">
        <v>422</v>
      </c>
      <c r="D126" s="20" t="s">
        <v>22</v>
      </c>
      <c r="E126" s="29" t="s">
        <v>423</v>
      </c>
      <c r="F126" s="20" t="s">
        <v>24</v>
      </c>
      <c r="G126" s="20" t="s">
        <v>25</v>
      </c>
      <c r="H126" s="29" t="s">
        <v>38</v>
      </c>
      <c r="I126" s="30">
        <v>1995</v>
      </c>
      <c r="J126" s="29" t="s">
        <v>424</v>
      </c>
      <c r="K126" s="22" t="str">
        <f>VLOOKUP(E126,'[1]Tirupati Member''s Detail'!$D$2:$L$1048576,8,0)</f>
        <v>No</v>
      </c>
      <c r="L126" s="23">
        <f>VLOOKUP(E126,'[1]Tirupati Member''s Detail'!$D$2:$L$1048576,4,0)</f>
        <v>22000</v>
      </c>
      <c r="M126" s="23">
        <f t="shared" si="8"/>
        <v>22000</v>
      </c>
      <c r="N126" s="23">
        <f>VLOOKUP(E126,'[1]Tirupati Member''s Detail'!$D$2:$L$1048576,5,0)</f>
        <v>22000</v>
      </c>
      <c r="O126" s="23" t="str">
        <f>VLOOKUP(E126,'[1]Tirupati Member''s Detail'!$D$2:$L$1048576,7,0)</f>
        <v>I.R.M</v>
      </c>
      <c r="P126" s="23">
        <f t="shared" si="9"/>
        <v>0</v>
      </c>
      <c r="Q126" s="24" t="e">
        <f>+#REF!-I126</f>
        <v>#REF!</v>
      </c>
      <c r="R126" s="25">
        <f t="shared" si="5"/>
        <v>17600</v>
      </c>
      <c r="S126" s="25" t="e">
        <f t="shared" si="6"/>
        <v>#REF!</v>
      </c>
      <c r="T126" s="25">
        <f t="shared" si="7"/>
        <v>17600</v>
      </c>
      <c r="U126" s="25"/>
      <c r="V126" s="23"/>
      <c r="W126" s="23"/>
      <c r="X126" s="24" t="e">
        <f>+#REF!-I126</f>
        <v>#REF!</v>
      </c>
      <c r="Y126" s="23"/>
      <c r="Z126" s="23"/>
      <c r="AA126" s="23"/>
      <c r="AB126" s="23"/>
      <c r="AC126" s="23"/>
      <c r="AD126" s="23"/>
      <c r="AE126" s="26" t="str">
        <f>VLOOKUP(E126,'[1]Tirupati Member''s Detail'!$D$2:$L$1048576,9,0)</f>
        <v>As POD last communication 07</v>
      </c>
    </row>
    <row r="127" spans="1:31" x14ac:dyDescent="0.3">
      <c r="A127" s="27">
        <v>126</v>
      </c>
      <c r="B127" s="28"/>
      <c r="C127" s="29" t="s">
        <v>425</v>
      </c>
      <c r="D127" s="20" t="s">
        <v>22</v>
      </c>
      <c r="E127" s="29" t="s">
        <v>426</v>
      </c>
      <c r="F127" s="20" t="s">
        <v>24</v>
      </c>
      <c r="G127" s="20" t="s">
        <v>25</v>
      </c>
      <c r="H127" s="29" t="s">
        <v>59</v>
      </c>
      <c r="I127" s="30">
        <v>1995</v>
      </c>
      <c r="J127" s="29" t="s">
        <v>427</v>
      </c>
      <c r="K127" s="22" t="str">
        <f>VLOOKUP(E127,'[1]Tirupati Member''s Detail'!$D$2:$L$1048576,8,0)</f>
        <v>No</v>
      </c>
      <c r="L127" s="23">
        <f>VLOOKUP(E127,'[1]Tirupati Member''s Detail'!$D$2:$L$1048576,4,0)</f>
        <v>32000</v>
      </c>
      <c r="M127" s="23">
        <f t="shared" si="8"/>
        <v>32000</v>
      </c>
      <c r="N127" s="23">
        <f>VLOOKUP(E127,'[1]Tirupati Member''s Detail'!$D$2:$L$1048576,5,0)</f>
        <v>32000</v>
      </c>
      <c r="O127" s="23" t="str">
        <f>VLOOKUP(E127,'[1]Tirupati Member''s Detail'!$D$2:$L$1048576,7,0)</f>
        <v>I.R.M</v>
      </c>
      <c r="P127" s="23">
        <f t="shared" si="9"/>
        <v>0</v>
      </c>
      <c r="Q127" s="24" t="e">
        <f>+#REF!-I127</f>
        <v>#REF!</v>
      </c>
      <c r="R127" s="25">
        <f t="shared" si="5"/>
        <v>25600</v>
      </c>
      <c r="S127" s="25" t="e">
        <f t="shared" si="6"/>
        <v>#REF!</v>
      </c>
      <c r="T127" s="25">
        <f t="shared" si="7"/>
        <v>25600</v>
      </c>
      <c r="U127" s="25"/>
      <c r="V127" s="23"/>
      <c r="W127" s="23"/>
      <c r="X127" s="24" t="e">
        <f>+#REF!-I127</f>
        <v>#REF!</v>
      </c>
      <c r="Y127" s="23"/>
      <c r="Z127" s="23"/>
      <c r="AA127" s="23"/>
      <c r="AB127" s="23"/>
      <c r="AC127" s="23"/>
      <c r="AD127" s="23"/>
      <c r="AE127" s="26" t="str">
        <f>VLOOKUP(E127,'[1]Tirupati Member''s Detail'!$D$2:$L$1048576,9,0)</f>
        <v>As POD last communication 07</v>
      </c>
    </row>
    <row r="128" spans="1:31" x14ac:dyDescent="0.3">
      <c r="A128" s="27">
        <v>127</v>
      </c>
      <c r="B128" s="28"/>
      <c r="C128" s="29" t="s">
        <v>428</v>
      </c>
      <c r="D128" s="20" t="s">
        <v>22</v>
      </c>
      <c r="E128" s="29" t="s">
        <v>429</v>
      </c>
      <c r="F128" s="20" t="s">
        <v>24</v>
      </c>
      <c r="G128" s="20" t="s">
        <v>25</v>
      </c>
      <c r="H128" s="29" t="s">
        <v>112</v>
      </c>
      <c r="I128" s="30">
        <v>1995</v>
      </c>
      <c r="J128" s="29" t="s">
        <v>430</v>
      </c>
      <c r="K128" s="22" t="str">
        <f>VLOOKUP(E128,'[1]Tirupati Member''s Detail'!$D$2:$L$1048576,8,0)</f>
        <v>No</v>
      </c>
      <c r="L128" s="23">
        <f>VLOOKUP(E128,'[1]Tirupati Member''s Detail'!$D$2:$L$1048576,4,0)</f>
        <v>22000</v>
      </c>
      <c r="M128" s="23">
        <f t="shared" si="8"/>
        <v>22000</v>
      </c>
      <c r="N128" s="23">
        <f>VLOOKUP(E128,'[1]Tirupati Member''s Detail'!$D$2:$L$1048576,5,0)</f>
        <v>22000</v>
      </c>
      <c r="O128" s="23" t="str">
        <f>VLOOKUP(E128,'[1]Tirupati Member''s Detail'!$D$2:$L$1048576,7,0)</f>
        <v>I.R.M</v>
      </c>
      <c r="P128" s="23">
        <f t="shared" si="9"/>
        <v>0</v>
      </c>
      <c r="Q128" s="24" t="e">
        <f>+#REF!-I128</f>
        <v>#REF!</v>
      </c>
      <c r="R128" s="25">
        <f t="shared" si="5"/>
        <v>17600</v>
      </c>
      <c r="S128" s="25" t="e">
        <f t="shared" si="6"/>
        <v>#REF!</v>
      </c>
      <c r="T128" s="25">
        <f t="shared" si="7"/>
        <v>17600</v>
      </c>
      <c r="U128" s="25"/>
      <c r="V128" s="23"/>
      <c r="W128" s="23"/>
      <c r="X128" s="24" t="e">
        <f>+#REF!-I128</f>
        <v>#REF!</v>
      </c>
      <c r="Y128" s="23"/>
      <c r="Z128" s="23"/>
      <c r="AA128" s="23"/>
      <c r="AB128" s="23"/>
      <c r="AC128" s="23"/>
      <c r="AD128" s="23"/>
      <c r="AE128" s="26" t="str">
        <f>VLOOKUP(E128,'[1]Tirupati Member''s Detail'!$D$2:$L$1048576,9,0)</f>
        <v>As POD last communication 07</v>
      </c>
    </row>
    <row r="129" spans="1:31" x14ac:dyDescent="0.3">
      <c r="A129" s="27">
        <v>128</v>
      </c>
      <c r="B129" s="28"/>
      <c r="C129" s="29" t="s">
        <v>431</v>
      </c>
      <c r="D129" s="20" t="s">
        <v>22</v>
      </c>
      <c r="E129" s="29" t="s">
        <v>432</v>
      </c>
      <c r="F129" s="20" t="s">
        <v>24</v>
      </c>
      <c r="G129" s="20" t="s">
        <v>25</v>
      </c>
      <c r="H129" s="29" t="s">
        <v>34</v>
      </c>
      <c r="I129" s="30">
        <v>1995</v>
      </c>
      <c r="J129" s="29" t="s">
        <v>433</v>
      </c>
      <c r="K129" s="22" t="str">
        <f>VLOOKUP(E129,'[1]Tirupati Member''s Detail'!$D$2:$L$1048576,8,0)</f>
        <v>No</v>
      </c>
      <c r="L129" s="23">
        <f>VLOOKUP(E129,'[1]Tirupati Member''s Detail'!$D$2:$L$1048576,4,0)</f>
        <v>22000</v>
      </c>
      <c r="M129" s="23">
        <f t="shared" si="8"/>
        <v>22000</v>
      </c>
      <c r="N129" s="23">
        <f>VLOOKUP(E129,'[1]Tirupati Member''s Detail'!$D$2:$L$1048576,5,0)</f>
        <v>22000</v>
      </c>
      <c r="O129" s="23" t="str">
        <f>VLOOKUP(E129,'[1]Tirupati Member''s Detail'!$D$2:$L$1048576,7,0)</f>
        <v>I.R.M</v>
      </c>
      <c r="P129" s="23">
        <f t="shared" si="9"/>
        <v>0</v>
      </c>
      <c r="Q129" s="24" t="e">
        <f>+#REF!-I129</f>
        <v>#REF!</v>
      </c>
      <c r="R129" s="25">
        <f t="shared" si="5"/>
        <v>17600</v>
      </c>
      <c r="S129" s="25" t="e">
        <f t="shared" si="6"/>
        <v>#REF!</v>
      </c>
      <c r="T129" s="25">
        <f t="shared" si="7"/>
        <v>17600</v>
      </c>
      <c r="U129" s="25"/>
      <c r="V129" s="23"/>
      <c r="W129" s="23"/>
      <c r="X129" s="24" t="e">
        <f>+#REF!-I129</f>
        <v>#REF!</v>
      </c>
      <c r="Y129" s="23"/>
      <c r="Z129" s="23"/>
      <c r="AA129" s="23"/>
      <c r="AB129" s="23"/>
      <c r="AC129" s="23"/>
      <c r="AD129" s="23"/>
      <c r="AE129" s="26" t="str">
        <f>VLOOKUP(E129,'[1]Tirupati Member''s Detail'!$D$2:$L$1048576,9,0)</f>
        <v>last communication 97</v>
      </c>
    </row>
    <row r="130" spans="1:31" x14ac:dyDescent="0.3">
      <c r="A130" s="27">
        <v>129</v>
      </c>
      <c r="B130" s="28"/>
      <c r="C130" s="29" t="s">
        <v>434</v>
      </c>
      <c r="D130" s="20" t="s">
        <v>22</v>
      </c>
      <c r="E130" s="29" t="s">
        <v>435</v>
      </c>
      <c r="F130" s="20" t="s">
        <v>24</v>
      </c>
      <c r="G130" s="20" t="s">
        <v>25</v>
      </c>
      <c r="H130" s="29" t="s">
        <v>55</v>
      </c>
      <c r="I130" s="30">
        <v>1995</v>
      </c>
      <c r="J130" s="29" t="s">
        <v>436</v>
      </c>
      <c r="K130" s="22" t="str">
        <f>VLOOKUP(E130,'[1]Tirupati Member''s Detail'!$D$2:$L$1048576,8,0)</f>
        <v>No</v>
      </c>
      <c r="L130" s="23">
        <f>VLOOKUP(E130,'[1]Tirupati Member''s Detail'!$D$2:$L$1048576,4,0)</f>
        <v>32000</v>
      </c>
      <c r="M130" s="23">
        <f t="shared" si="8"/>
        <v>32000</v>
      </c>
      <c r="N130" s="23">
        <f>VLOOKUP(E130,'[1]Tirupati Member''s Detail'!$D$2:$L$1048576,5,0)</f>
        <v>32000</v>
      </c>
      <c r="O130" s="23" t="str">
        <f>VLOOKUP(E130,'[1]Tirupati Member''s Detail'!$D$2:$L$1048576,7,0)</f>
        <v>I.R.M</v>
      </c>
      <c r="P130" s="23">
        <f t="shared" si="9"/>
        <v>0</v>
      </c>
      <c r="Q130" s="24" t="e">
        <f>+#REF!-I130</f>
        <v>#REF!</v>
      </c>
      <c r="R130" s="25">
        <f t="shared" ref="R130:R193" si="10">IF(O130="regular",((N130-(N130/99)*Q130)),(N130-(N130*20%)))</f>
        <v>25600</v>
      </c>
      <c r="S130" s="25" t="e">
        <f t="shared" ref="S130:S193" si="11">((N130-(N130/99)*Q130))</f>
        <v>#REF!</v>
      </c>
      <c r="T130" s="25">
        <f t="shared" ref="T130:T193" si="12">IF(O130="regular",0,(N130-(N130*20%)))</f>
        <v>25600</v>
      </c>
      <c r="U130" s="25"/>
      <c r="V130" s="23"/>
      <c r="W130" s="23"/>
      <c r="X130" s="24" t="e">
        <f>+#REF!-I130</f>
        <v>#REF!</v>
      </c>
      <c r="Y130" s="23"/>
      <c r="Z130" s="23"/>
      <c r="AA130" s="23"/>
      <c r="AB130" s="23"/>
      <c r="AC130" s="23"/>
      <c r="AD130" s="23"/>
      <c r="AE130" s="26" t="str">
        <f>VLOOKUP(E130,'[1]Tirupati Member''s Detail'!$D$2:$L$1048576,9,0)</f>
        <v>As POD last communication 07</v>
      </c>
    </row>
    <row r="131" spans="1:31" ht="28.8" x14ac:dyDescent="0.3">
      <c r="A131" s="27">
        <v>130</v>
      </c>
      <c r="B131" s="28"/>
      <c r="C131" s="29" t="s">
        <v>437</v>
      </c>
      <c r="D131" s="20" t="s">
        <v>22</v>
      </c>
      <c r="E131" s="29" t="s">
        <v>438</v>
      </c>
      <c r="F131" s="20" t="s">
        <v>24</v>
      </c>
      <c r="G131" s="20" t="s">
        <v>25</v>
      </c>
      <c r="H131" s="29" t="s">
        <v>120</v>
      </c>
      <c r="I131" s="30">
        <v>1995</v>
      </c>
      <c r="J131" s="29" t="s">
        <v>439</v>
      </c>
      <c r="K131" s="22" t="str">
        <f>VLOOKUP(E131,'[1]Tirupati Member''s Detail'!$D$2:$L$1048576,8,0)</f>
        <v>No</v>
      </c>
      <c r="L131" s="23">
        <f>VLOOKUP(E131,'[1]Tirupati Member''s Detail'!$D$2:$L$1048576,4,0)</f>
        <v>22000</v>
      </c>
      <c r="M131" s="23">
        <f t="shared" ref="M131:M194" si="13">+L131</f>
        <v>22000</v>
      </c>
      <c r="N131" s="23">
        <f>VLOOKUP(E131,'[1]Tirupati Member''s Detail'!$D$2:$L$1048576,5,0)</f>
        <v>20900</v>
      </c>
      <c r="O131" s="23" t="str">
        <f>VLOOKUP(E131,'[1]Tirupati Member''s Detail'!$D$2:$L$1048576,7,0)</f>
        <v>I.R.M</v>
      </c>
      <c r="P131" s="23">
        <f t="shared" ref="P131:P194" si="14">+M131-N131</f>
        <v>1100</v>
      </c>
      <c r="Q131" s="24" t="e">
        <f>+#REF!-I131</f>
        <v>#REF!</v>
      </c>
      <c r="R131" s="25">
        <f t="shared" si="10"/>
        <v>16720</v>
      </c>
      <c r="S131" s="25" t="e">
        <f t="shared" si="11"/>
        <v>#REF!</v>
      </c>
      <c r="T131" s="25">
        <f t="shared" si="12"/>
        <v>16720</v>
      </c>
      <c r="U131" s="25"/>
      <c r="V131" s="23"/>
      <c r="W131" s="23"/>
      <c r="X131" s="24" t="e">
        <f>+#REF!-I131</f>
        <v>#REF!</v>
      </c>
      <c r="Y131" s="23"/>
      <c r="Z131" s="23"/>
      <c r="AA131" s="23"/>
      <c r="AB131" s="23"/>
      <c r="AC131" s="23"/>
      <c r="AD131" s="23"/>
      <c r="AE131" s="26" t="str">
        <f>VLOOKUP(E131,'[1]Tirupati Member''s Detail'!$D$2:$L$1048576,9,0)</f>
        <v>As Pod last communication 2007,total 2 membership of TPT:- 01001883 &amp; 01001884</v>
      </c>
    </row>
    <row r="132" spans="1:31" ht="28.8" x14ac:dyDescent="0.3">
      <c r="A132" s="27">
        <v>131</v>
      </c>
      <c r="B132" s="28"/>
      <c r="C132" s="29" t="s">
        <v>440</v>
      </c>
      <c r="D132" s="20" t="s">
        <v>22</v>
      </c>
      <c r="E132" s="29" t="s">
        <v>441</v>
      </c>
      <c r="F132" s="20" t="s">
        <v>24</v>
      </c>
      <c r="G132" s="20" t="s">
        <v>25</v>
      </c>
      <c r="H132" s="29" t="s">
        <v>120</v>
      </c>
      <c r="I132" s="30">
        <v>1995</v>
      </c>
      <c r="J132" s="29" t="s">
        <v>439</v>
      </c>
      <c r="K132" s="22" t="str">
        <f>VLOOKUP(E132,'[1]Tirupati Member''s Detail'!$D$2:$L$1048576,8,0)</f>
        <v>No</v>
      </c>
      <c r="L132" s="23">
        <f>VLOOKUP(E132,'[1]Tirupati Member''s Detail'!$D$2:$L$1048576,4,0)</f>
        <v>22000</v>
      </c>
      <c r="M132" s="23">
        <f t="shared" si="13"/>
        <v>22000</v>
      </c>
      <c r="N132" s="23">
        <f>VLOOKUP(E132,'[1]Tirupati Member''s Detail'!$D$2:$L$1048576,5,0)</f>
        <v>20900</v>
      </c>
      <c r="O132" s="23" t="str">
        <f>VLOOKUP(E132,'[1]Tirupati Member''s Detail'!$D$2:$L$1048576,7,0)</f>
        <v>I.R.M</v>
      </c>
      <c r="P132" s="23">
        <f t="shared" si="14"/>
        <v>1100</v>
      </c>
      <c r="Q132" s="24" t="e">
        <f>+#REF!-I132</f>
        <v>#REF!</v>
      </c>
      <c r="R132" s="25">
        <f t="shared" si="10"/>
        <v>16720</v>
      </c>
      <c r="S132" s="25" t="e">
        <f t="shared" si="11"/>
        <v>#REF!</v>
      </c>
      <c r="T132" s="25">
        <f t="shared" si="12"/>
        <v>16720</v>
      </c>
      <c r="U132" s="25"/>
      <c r="V132" s="23"/>
      <c r="W132" s="23"/>
      <c r="X132" s="24" t="e">
        <f>+#REF!-I132</f>
        <v>#REF!</v>
      </c>
      <c r="Y132" s="23"/>
      <c r="Z132" s="23"/>
      <c r="AA132" s="23"/>
      <c r="AB132" s="23"/>
      <c r="AC132" s="23"/>
      <c r="AD132" s="23"/>
      <c r="AE132" s="26" t="str">
        <f>VLOOKUP(E132,'[1]Tirupati Member''s Detail'!$D$2:$L$1048576,9,0)</f>
        <v>As Pod last communication 2007,total 2 membership of TPT:- 01001883 &amp; 01001884</v>
      </c>
    </row>
    <row r="133" spans="1:31" x14ac:dyDescent="0.3">
      <c r="A133" s="27">
        <v>132</v>
      </c>
      <c r="B133" s="28"/>
      <c r="C133" s="29" t="s">
        <v>442</v>
      </c>
      <c r="D133" s="20" t="s">
        <v>22</v>
      </c>
      <c r="E133" s="29" t="s">
        <v>443</v>
      </c>
      <c r="F133" s="20" t="s">
        <v>24</v>
      </c>
      <c r="G133" s="20" t="s">
        <v>25</v>
      </c>
      <c r="H133" s="29" t="s">
        <v>26</v>
      </c>
      <c r="I133" s="30">
        <v>1995</v>
      </c>
      <c r="J133" s="29" t="s">
        <v>444</v>
      </c>
      <c r="K133" s="22" t="str">
        <f>VLOOKUP(E133,'[1]Tirupati Member''s Detail'!$D$2:$L$1048576,8,0)</f>
        <v>No</v>
      </c>
      <c r="L133" s="23">
        <f>VLOOKUP(E133,'[1]Tirupati Member''s Detail'!$D$2:$L$1048576,4,0)</f>
        <v>22000</v>
      </c>
      <c r="M133" s="23">
        <f t="shared" si="13"/>
        <v>22000</v>
      </c>
      <c r="N133" s="23">
        <f>VLOOKUP(E133,'[1]Tirupati Member''s Detail'!$D$2:$L$1048576,5,0)</f>
        <v>22000</v>
      </c>
      <c r="O133" s="23" t="str">
        <f>VLOOKUP(E133,'[1]Tirupati Member''s Detail'!$D$2:$L$1048576,7,0)</f>
        <v>I.R.M</v>
      </c>
      <c r="P133" s="23">
        <f t="shared" si="14"/>
        <v>0</v>
      </c>
      <c r="Q133" s="24" t="e">
        <f>+#REF!-I133</f>
        <v>#REF!</v>
      </c>
      <c r="R133" s="25">
        <f t="shared" si="10"/>
        <v>17600</v>
      </c>
      <c r="S133" s="25" t="e">
        <f t="shared" si="11"/>
        <v>#REF!</v>
      </c>
      <c r="T133" s="25">
        <f t="shared" si="12"/>
        <v>17600</v>
      </c>
      <c r="U133" s="25"/>
      <c r="V133" s="23"/>
      <c r="W133" s="23"/>
      <c r="X133" s="24" t="e">
        <f>+#REF!-I133</f>
        <v>#REF!</v>
      </c>
      <c r="Y133" s="23"/>
      <c r="Z133" s="23"/>
      <c r="AA133" s="23"/>
      <c r="AB133" s="23"/>
      <c r="AC133" s="23"/>
      <c r="AD133" s="23"/>
      <c r="AE133" s="26" t="str">
        <f>VLOOKUP(E133,'[1]Tirupati Member''s Detail'!$D$2:$L$1048576,9,0)</f>
        <v>last communication 14</v>
      </c>
    </row>
    <row r="134" spans="1:31" x14ac:dyDescent="0.3">
      <c r="A134" s="27">
        <v>133</v>
      </c>
      <c r="B134" s="28"/>
      <c r="C134" s="29" t="s">
        <v>445</v>
      </c>
      <c r="D134" s="20" t="s">
        <v>22</v>
      </c>
      <c r="E134" s="29" t="s">
        <v>446</v>
      </c>
      <c r="F134" s="20" t="s">
        <v>24</v>
      </c>
      <c r="G134" s="20" t="s">
        <v>25</v>
      </c>
      <c r="H134" s="29" t="s">
        <v>366</v>
      </c>
      <c r="I134" s="30">
        <v>1995</v>
      </c>
      <c r="J134" s="29" t="s">
        <v>447</v>
      </c>
      <c r="K134" s="22" t="str">
        <f>VLOOKUP(E134,'[1]Tirupati Member''s Detail'!$D$2:$L$1048576,8,0)</f>
        <v>No</v>
      </c>
      <c r="L134" s="23">
        <f>VLOOKUP(E134,'[1]Tirupati Member''s Detail'!$D$2:$L$1048576,4,0)</f>
        <v>32000</v>
      </c>
      <c r="M134" s="23">
        <f t="shared" si="13"/>
        <v>32000</v>
      </c>
      <c r="N134" s="23">
        <f>VLOOKUP(E134,'[1]Tirupati Member''s Detail'!$D$2:$L$1048576,5,0)</f>
        <v>30400</v>
      </c>
      <c r="O134" s="23" t="str">
        <f>VLOOKUP(E134,'[1]Tirupati Member''s Detail'!$D$2:$L$1048576,7,0)</f>
        <v>I.R.M</v>
      </c>
      <c r="P134" s="23">
        <f t="shared" si="14"/>
        <v>1600</v>
      </c>
      <c r="Q134" s="24" t="e">
        <f>+#REF!-I134</f>
        <v>#REF!</v>
      </c>
      <c r="R134" s="25">
        <f t="shared" si="10"/>
        <v>24320</v>
      </c>
      <c r="S134" s="25" t="e">
        <f t="shared" si="11"/>
        <v>#REF!</v>
      </c>
      <c r="T134" s="25">
        <f t="shared" si="12"/>
        <v>24320</v>
      </c>
      <c r="U134" s="25"/>
      <c r="V134" s="23"/>
      <c r="W134" s="23"/>
      <c r="X134" s="24" t="e">
        <f>+#REF!-I134</f>
        <v>#REF!</v>
      </c>
      <c r="Y134" s="23"/>
      <c r="Z134" s="23"/>
      <c r="AA134" s="23"/>
      <c r="AB134" s="23"/>
      <c r="AC134" s="23"/>
      <c r="AD134" s="23"/>
      <c r="AE134" s="26" t="str">
        <f>VLOOKUP(E134,'[1]Tirupati Member''s Detail'!$D$2:$L$1048576,9,0)</f>
        <v>As POD last communication 07</v>
      </c>
    </row>
    <row r="135" spans="1:31" x14ac:dyDescent="0.3">
      <c r="A135" s="27">
        <v>134</v>
      </c>
      <c r="B135" s="28"/>
      <c r="C135" s="29" t="s">
        <v>448</v>
      </c>
      <c r="D135" s="20" t="s">
        <v>22</v>
      </c>
      <c r="E135" s="29" t="s">
        <v>449</v>
      </c>
      <c r="F135" s="20" t="s">
        <v>24</v>
      </c>
      <c r="G135" s="20" t="s">
        <v>25</v>
      </c>
      <c r="H135" s="29" t="s">
        <v>26</v>
      </c>
      <c r="I135" s="30">
        <v>1995</v>
      </c>
      <c r="J135" s="29" t="s">
        <v>450</v>
      </c>
      <c r="K135" s="22" t="str">
        <f>VLOOKUP(E135,'[1]Tirupati Member''s Detail'!$D$2:$L$1048576,8,0)</f>
        <v>No</v>
      </c>
      <c r="L135" s="23">
        <f>VLOOKUP(E135,'[1]Tirupati Member''s Detail'!$D$2:$L$1048576,4,0)</f>
        <v>32000</v>
      </c>
      <c r="M135" s="23">
        <f t="shared" si="13"/>
        <v>32000</v>
      </c>
      <c r="N135" s="23">
        <f>VLOOKUP(E135,'[1]Tirupati Member''s Detail'!$D$2:$L$1048576,5,0)</f>
        <v>32000</v>
      </c>
      <c r="O135" s="23" t="str">
        <f>VLOOKUP(E135,'[1]Tirupati Member''s Detail'!$D$2:$L$1048576,7,0)</f>
        <v>I.R.M</v>
      </c>
      <c r="P135" s="23">
        <f t="shared" si="14"/>
        <v>0</v>
      </c>
      <c r="Q135" s="24" t="e">
        <f>+#REF!-I135</f>
        <v>#REF!</v>
      </c>
      <c r="R135" s="25">
        <f t="shared" si="10"/>
        <v>25600</v>
      </c>
      <c r="S135" s="25" t="e">
        <f t="shared" si="11"/>
        <v>#REF!</v>
      </c>
      <c r="T135" s="25">
        <f t="shared" si="12"/>
        <v>25600</v>
      </c>
      <c r="U135" s="25"/>
      <c r="V135" s="23"/>
      <c r="W135" s="23"/>
      <c r="X135" s="24" t="e">
        <f>+#REF!-I135</f>
        <v>#REF!</v>
      </c>
      <c r="Y135" s="23"/>
      <c r="Z135" s="23"/>
      <c r="AA135" s="23"/>
      <c r="AB135" s="23"/>
      <c r="AC135" s="23"/>
      <c r="AD135" s="23"/>
      <c r="AE135" s="26" t="str">
        <f>VLOOKUP(E135,'[1]Tirupati Member''s Detail'!$D$2:$L$1048576,9,0)</f>
        <v>last communication 01</v>
      </c>
    </row>
    <row r="136" spans="1:31" x14ac:dyDescent="0.3">
      <c r="A136" s="27">
        <v>135</v>
      </c>
      <c r="B136" s="28"/>
      <c r="C136" s="29" t="s">
        <v>451</v>
      </c>
      <c r="D136" s="20" t="s">
        <v>22</v>
      </c>
      <c r="E136" s="29" t="s">
        <v>452</v>
      </c>
      <c r="F136" s="20" t="s">
        <v>24</v>
      </c>
      <c r="G136" s="20" t="s">
        <v>25</v>
      </c>
      <c r="H136" s="29" t="s">
        <v>55</v>
      </c>
      <c r="I136" s="30">
        <v>1995</v>
      </c>
      <c r="J136" s="29" t="s">
        <v>453</v>
      </c>
      <c r="K136" s="22" t="str">
        <f>VLOOKUP(E136,'[1]Tirupati Member''s Detail'!$D$2:$L$1048576,8,0)</f>
        <v>No</v>
      </c>
      <c r="L136" s="23">
        <f>VLOOKUP(E136,'[1]Tirupati Member''s Detail'!$D$2:$L$1048576,4,0)</f>
        <v>22000</v>
      </c>
      <c r="M136" s="23">
        <f t="shared" si="13"/>
        <v>22000</v>
      </c>
      <c r="N136" s="23">
        <f>VLOOKUP(E136,'[1]Tirupati Member''s Detail'!$D$2:$L$1048576,5,0)</f>
        <v>22000</v>
      </c>
      <c r="O136" s="23" t="str">
        <f>VLOOKUP(E136,'[1]Tirupati Member''s Detail'!$D$2:$L$1048576,7,0)</f>
        <v>I.R.M</v>
      </c>
      <c r="P136" s="23">
        <f t="shared" si="14"/>
        <v>0</v>
      </c>
      <c r="Q136" s="24" t="e">
        <f>+#REF!-I136</f>
        <v>#REF!</v>
      </c>
      <c r="R136" s="25">
        <f t="shared" si="10"/>
        <v>17600</v>
      </c>
      <c r="S136" s="25" t="e">
        <f t="shared" si="11"/>
        <v>#REF!</v>
      </c>
      <c r="T136" s="25">
        <f t="shared" si="12"/>
        <v>17600</v>
      </c>
      <c r="U136" s="25"/>
      <c r="V136" s="23"/>
      <c r="W136" s="23"/>
      <c r="X136" s="24" t="e">
        <f>+#REF!-I136</f>
        <v>#REF!</v>
      </c>
      <c r="Y136" s="23"/>
      <c r="Z136" s="23"/>
      <c r="AA136" s="23"/>
      <c r="AB136" s="23"/>
      <c r="AC136" s="23"/>
      <c r="AD136" s="23"/>
      <c r="AE136" s="26" t="str">
        <f>VLOOKUP(E136,'[1]Tirupati Member''s Detail'!$D$2:$L$1048576,9,0)</f>
        <v>As POD last communication 07</v>
      </c>
    </row>
    <row r="137" spans="1:31" x14ac:dyDescent="0.3">
      <c r="A137" s="27">
        <v>136</v>
      </c>
      <c r="B137" s="28"/>
      <c r="C137" s="29" t="s">
        <v>454</v>
      </c>
      <c r="D137" s="20" t="s">
        <v>22</v>
      </c>
      <c r="E137" s="29" t="s">
        <v>455</v>
      </c>
      <c r="F137" s="20" t="s">
        <v>24</v>
      </c>
      <c r="G137" s="20" t="s">
        <v>25</v>
      </c>
      <c r="H137" s="29" t="s">
        <v>26</v>
      </c>
      <c r="I137" s="30">
        <v>1995</v>
      </c>
      <c r="J137" s="29" t="s">
        <v>456</v>
      </c>
      <c r="K137" s="22" t="str">
        <f>VLOOKUP(E137,'[1]Tirupati Member''s Detail'!$D$2:$L$1048576,8,0)</f>
        <v>No</v>
      </c>
      <c r="L137" s="23">
        <f>VLOOKUP(E137,'[1]Tirupati Member''s Detail'!$D$2:$L$1048576,4,0)</f>
        <v>22000</v>
      </c>
      <c r="M137" s="23">
        <f t="shared" si="13"/>
        <v>22000</v>
      </c>
      <c r="N137" s="23">
        <f>VLOOKUP(E137,'[1]Tirupati Member''s Detail'!$D$2:$L$1048576,5,0)</f>
        <v>22000</v>
      </c>
      <c r="O137" s="23" t="str">
        <f>VLOOKUP(E137,'[1]Tirupati Member''s Detail'!$D$2:$L$1048576,7,0)</f>
        <v>I.R.M</v>
      </c>
      <c r="P137" s="23">
        <f t="shared" si="14"/>
        <v>0</v>
      </c>
      <c r="Q137" s="24" t="e">
        <f>+#REF!-I137</f>
        <v>#REF!</v>
      </c>
      <c r="R137" s="25">
        <f t="shared" si="10"/>
        <v>17600</v>
      </c>
      <c r="S137" s="25" t="e">
        <f t="shared" si="11"/>
        <v>#REF!</v>
      </c>
      <c r="T137" s="25">
        <f t="shared" si="12"/>
        <v>17600</v>
      </c>
      <c r="U137" s="25"/>
      <c r="V137" s="23"/>
      <c r="W137" s="23"/>
      <c r="X137" s="24" t="e">
        <f>+#REF!-I137</f>
        <v>#REF!</v>
      </c>
      <c r="Y137" s="23"/>
      <c r="Z137" s="23"/>
      <c r="AA137" s="23"/>
      <c r="AB137" s="23"/>
      <c r="AC137" s="23"/>
      <c r="AD137" s="23"/>
      <c r="AE137" s="26" t="str">
        <f>VLOOKUP(E137,'[1]Tirupati Member''s Detail'!$D$2:$L$1048576,9,0)</f>
        <v>no communication till date</v>
      </c>
    </row>
    <row r="138" spans="1:31" x14ac:dyDescent="0.3">
      <c r="A138" s="27">
        <v>137</v>
      </c>
      <c r="B138" s="28"/>
      <c r="C138" s="29" t="s">
        <v>457</v>
      </c>
      <c r="D138" s="20" t="s">
        <v>22</v>
      </c>
      <c r="E138" s="29" t="s">
        <v>458</v>
      </c>
      <c r="F138" s="20" t="s">
        <v>24</v>
      </c>
      <c r="G138" s="20" t="s">
        <v>25</v>
      </c>
      <c r="H138" s="29" t="s">
        <v>26</v>
      </c>
      <c r="I138" s="30">
        <v>1995</v>
      </c>
      <c r="J138" s="29" t="s">
        <v>459</v>
      </c>
      <c r="K138" s="22">
        <f>VLOOKUP(E138,'[1]Tirupati Member''s Detail'!$D$2:$L$1048576,8,0)</f>
        <v>2010</v>
      </c>
      <c r="L138" s="23">
        <f>VLOOKUP(E138,'[1]Tirupati Member''s Detail'!$D$2:$L$1048576,4,0)</f>
        <v>22000</v>
      </c>
      <c r="M138" s="23">
        <f t="shared" si="13"/>
        <v>22000</v>
      </c>
      <c r="N138" s="23">
        <f>VLOOKUP(E138,'[1]Tirupati Member''s Detail'!$D$2:$L$1048576,5,0)</f>
        <v>22000</v>
      </c>
      <c r="O138" s="23" t="str">
        <f>VLOOKUP(E138,'[1]Tirupati Member''s Detail'!$D$2:$L$1048576,7,0)</f>
        <v>R.M</v>
      </c>
      <c r="P138" s="23">
        <f t="shared" si="14"/>
        <v>0</v>
      </c>
      <c r="Q138" s="24" t="e">
        <f>+#REF!-I138</f>
        <v>#REF!</v>
      </c>
      <c r="R138" s="25">
        <f t="shared" si="10"/>
        <v>17600</v>
      </c>
      <c r="S138" s="25" t="e">
        <f t="shared" si="11"/>
        <v>#REF!</v>
      </c>
      <c r="T138" s="25">
        <f t="shared" si="12"/>
        <v>17600</v>
      </c>
      <c r="U138" s="25"/>
      <c r="V138" s="23"/>
      <c r="W138" s="23"/>
      <c r="X138" s="24" t="e">
        <f>+#REF!-I138</f>
        <v>#REF!</v>
      </c>
      <c r="Y138" s="23"/>
      <c r="Z138" s="23"/>
      <c r="AA138" s="23"/>
      <c r="AB138" s="23"/>
      <c r="AC138" s="23"/>
      <c r="AD138" s="23"/>
      <c r="AE138" s="26" t="str">
        <f>VLOOKUP(E138,'[1]Tirupati Member''s Detail'!$D$2:$L$1048576,9,0)</f>
        <v>no reminder send last communication 12</v>
      </c>
    </row>
    <row r="139" spans="1:31" x14ac:dyDescent="0.3">
      <c r="A139" s="27">
        <v>138</v>
      </c>
      <c r="B139" s="28"/>
      <c r="C139" s="29" t="s">
        <v>460</v>
      </c>
      <c r="D139" s="20" t="s">
        <v>22</v>
      </c>
      <c r="E139" s="29" t="s">
        <v>461</v>
      </c>
      <c r="F139" s="20" t="s">
        <v>24</v>
      </c>
      <c r="G139" s="20" t="s">
        <v>25</v>
      </c>
      <c r="H139" s="29" t="s">
        <v>26</v>
      </c>
      <c r="I139" s="30">
        <v>1995</v>
      </c>
      <c r="J139" s="29" t="s">
        <v>462</v>
      </c>
      <c r="K139" s="22" t="str">
        <f>VLOOKUP(E139,'[1]Tirupati Member''s Detail'!$D$2:$L$1048576,8,0)</f>
        <v>No</v>
      </c>
      <c r="L139" s="23">
        <f>VLOOKUP(E139,'[1]Tirupati Member''s Detail'!$D$2:$L$1048576,4,0)</f>
        <v>32000</v>
      </c>
      <c r="M139" s="23">
        <f t="shared" si="13"/>
        <v>32000</v>
      </c>
      <c r="N139" s="23">
        <f>VLOOKUP(E139,'[1]Tirupati Member''s Detail'!$D$2:$L$1048576,5,0)</f>
        <v>32000</v>
      </c>
      <c r="O139" s="23" t="str">
        <f>VLOOKUP(E139,'[1]Tirupati Member''s Detail'!$D$2:$L$1048576,7,0)</f>
        <v>I.R.M</v>
      </c>
      <c r="P139" s="23">
        <f t="shared" si="14"/>
        <v>0</v>
      </c>
      <c r="Q139" s="24" t="e">
        <f>+#REF!-I139</f>
        <v>#REF!</v>
      </c>
      <c r="R139" s="25">
        <f t="shared" si="10"/>
        <v>25600</v>
      </c>
      <c r="S139" s="25" t="e">
        <f t="shared" si="11"/>
        <v>#REF!</v>
      </c>
      <c r="T139" s="25">
        <f t="shared" si="12"/>
        <v>25600</v>
      </c>
      <c r="U139" s="25"/>
      <c r="V139" s="23"/>
      <c r="W139" s="23"/>
      <c r="X139" s="24" t="e">
        <f>+#REF!-I139</f>
        <v>#REF!</v>
      </c>
      <c r="Y139" s="23"/>
      <c r="Z139" s="23"/>
      <c r="AA139" s="23"/>
      <c r="AB139" s="23"/>
      <c r="AC139" s="23"/>
      <c r="AD139" s="23"/>
      <c r="AE139" s="26" t="str">
        <f>VLOOKUP(E139,'[1]Tirupati Member''s Detail'!$D$2:$L$1048576,9,0)</f>
        <v>As POD last communication 07</v>
      </c>
    </row>
    <row r="140" spans="1:31" x14ac:dyDescent="0.3">
      <c r="A140" s="27">
        <v>139</v>
      </c>
      <c r="B140" s="28"/>
      <c r="C140" s="29" t="s">
        <v>463</v>
      </c>
      <c r="D140" s="20" t="s">
        <v>22</v>
      </c>
      <c r="E140" s="29" t="s">
        <v>464</v>
      </c>
      <c r="F140" s="20" t="s">
        <v>24</v>
      </c>
      <c r="G140" s="20" t="s">
        <v>25</v>
      </c>
      <c r="H140" s="29" t="s">
        <v>465</v>
      </c>
      <c r="I140" s="30">
        <v>1996</v>
      </c>
      <c r="J140" s="29" t="s">
        <v>466</v>
      </c>
      <c r="K140" s="22" t="str">
        <f>VLOOKUP(E140,'[1]Tirupati Member''s Detail'!$D$2:$L$1048576,8,0)</f>
        <v>No</v>
      </c>
      <c r="L140" s="23">
        <f>VLOOKUP(E140,'[1]Tirupati Member''s Detail'!$D$2:$L$1048576,4,0)</f>
        <v>22000</v>
      </c>
      <c r="M140" s="23">
        <f t="shared" si="13"/>
        <v>22000</v>
      </c>
      <c r="N140" s="23">
        <f>VLOOKUP(E140,'[1]Tirupati Member''s Detail'!$D$2:$L$1048576,5,0)</f>
        <v>22000</v>
      </c>
      <c r="O140" s="23" t="str">
        <f>VLOOKUP(E140,'[1]Tirupati Member''s Detail'!$D$2:$L$1048576,7,0)</f>
        <v>I.R.M</v>
      </c>
      <c r="P140" s="23">
        <f t="shared" si="14"/>
        <v>0</v>
      </c>
      <c r="Q140" s="24" t="e">
        <f>+#REF!-I140</f>
        <v>#REF!</v>
      </c>
      <c r="R140" s="25">
        <f t="shared" si="10"/>
        <v>17600</v>
      </c>
      <c r="S140" s="25" t="e">
        <f t="shared" si="11"/>
        <v>#REF!</v>
      </c>
      <c r="T140" s="25">
        <f t="shared" si="12"/>
        <v>17600</v>
      </c>
      <c r="U140" s="25"/>
      <c r="V140" s="23"/>
      <c r="W140" s="23"/>
      <c r="X140" s="24" t="e">
        <f>+#REF!-I140</f>
        <v>#REF!</v>
      </c>
      <c r="Y140" s="23"/>
      <c r="Z140" s="23"/>
      <c r="AA140" s="23"/>
      <c r="AB140" s="23"/>
      <c r="AC140" s="23"/>
      <c r="AD140" s="23"/>
      <c r="AE140" s="26" t="str">
        <f>VLOOKUP(E140,'[1]Tirupati Member''s Detail'!$D$2:$L$1048576,9,0)</f>
        <v>last communication 96</v>
      </c>
    </row>
    <row r="141" spans="1:31" x14ac:dyDescent="0.3">
      <c r="A141" s="27">
        <v>140</v>
      </c>
      <c r="B141" s="28"/>
      <c r="C141" s="29" t="s">
        <v>467</v>
      </c>
      <c r="D141" s="20" t="s">
        <v>22</v>
      </c>
      <c r="E141" s="29" t="s">
        <v>468</v>
      </c>
      <c r="F141" s="20" t="s">
        <v>24</v>
      </c>
      <c r="G141" s="20" t="s">
        <v>25</v>
      </c>
      <c r="H141" s="29" t="s">
        <v>74</v>
      </c>
      <c r="I141" s="30">
        <v>1995</v>
      </c>
      <c r="J141" s="29" t="s">
        <v>469</v>
      </c>
      <c r="K141" s="22" t="str">
        <f>VLOOKUP(E141,'[1]Tirupati Member''s Detail'!$D$2:$L$1048576,8,0)</f>
        <v>No</v>
      </c>
      <c r="L141" s="23">
        <f>VLOOKUP(E141,'[1]Tirupati Member''s Detail'!$D$2:$L$1048576,4,0)</f>
        <v>22000</v>
      </c>
      <c r="M141" s="23">
        <f t="shared" si="13"/>
        <v>22000</v>
      </c>
      <c r="N141" s="23">
        <f>VLOOKUP(E141,'[1]Tirupati Member''s Detail'!$D$2:$L$1048576,5,0)</f>
        <v>22000</v>
      </c>
      <c r="O141" s="23" t="str">
        <f>VLOOKUP(E141,'[1]Tirupati Member''s Detail'!$D$2:$L$1048576,7,0)</f>
        <v>I.R.M</v>
      </c>
      <c r="P141" s="23">
        <f t="shared" si="14"/>
        <v>0</v>
      </c>
      <c r="Q141" s="24" t="e">
        <f>+#REF!-I141</f>
        <v>#REF!</v>
      </c>
      <c r="R141" s="25">
        <f t="shared" si="10"/>
        <v>17600</v>
      </c>
      <c r="S141" s="25" t="e">
        <f t="shared" si="11"/>
        <v>#REF!</v>
      </c>
      <c r="T141" s="25">
        <f t="shared" si="12"/>
        <v>17600</v>
      </c>
      <c r="U141" s="25"/>
      <c r="V141" s="23"/>
      <c r="W141" s="23"/>
      <c r="X141" s="24" t="e">
        <f>+#REF!-I141</f>
        <v>#REF!</v>
      </c>
      <c r="Y141" s="23"/>
      <c r="Z141" s="23"/>
      <c r="AA141" s="23"/>
      <c r="AB141" s="23"/>
      <c r="AC141" s="23"/>
      <c r="AD141" s="23"/>
      <c r="AE141" s="26" t="str">
        <f>VLOOKUP(E141,'[1]Tirupati Member''s Detail'!$D$2:$L$1048576,9,0)</f>
        <v>As POD last communication 07</v>
      </c>
    </row>
    <row r="142" spans="1:31" x14ac:dyDescent="0.3">
      <c r="A142" s="27">
        <v>141</v>
      </c>
      <c r="B142" s="28"/>
      <c r="C142" s="29" t="s">
        <v>470</v>
      </c>
      <c r="D142" s="20" t="s">
        <v>22</v>
      </c>
      <c r="E142" s="29" t="s">
        <v>471</v>
      </c>
      <c r="F142" s="20" t="s">
        <v>24</v>
      </c>
      <c r="G142" s="20" t="s">
        <v>25</v>
      </c>
      <c r="H142" s="29" t="s">
        <v>307</v>
      </c>
      <c r="I142" s="30">
        <v>1995</v>
      </c>
      <c r="J142" s="29" t="s">
        <v>472</v>
      </c>
      <c r="K142" s="22" t="str">
        <f>VLOOKUP(E142,'[1]Tirupati Member''s Detail'!$D$2:$L$1048576,8,0)</f>
        <v>No</v>
      </c>
      <c r="L142" s="23">
        <f>VLOOKUP(E142,'[1]Tirupati Member''s Detail'!$D$2:$L$1048576,4,0)</f>
        <v>22000</v>
      </c>
      <c r="M142" s="23">
        <f t="shared" si="13"/>
        <v>22000</v>
      </c>
      <c r="N142" s="23">
        <f>VLOOKUP(E142,'[1]Tirupati Member''s Detail'!$D$2:$L$1048576,5,0)</f>
        <v>22000</v>
      </c>
      <c r="O142" s="23" t="str">
        <f>VLOOKUP(E142,'[1]Tirupati Member''s Detail'!$D$2:$L$1048576,7,0)</f>
        <v>I.R.M</v>
      </c>
      <c r="P142" s="23">
        <f t="shared" si="14"/>
        <v>0</v>
      </c>
      <c r="Q142" s="24" t="e">
        <f>+#REF!-I142</f>
        <v>#REF!</v>
      </c>
      <c r="R142" s="25">
        <f t="shared" si="10"/>
        <v>17600</v>
      </c>
      <c r="S142" s="25" t="e">
        <f t="shared" si="11"/>
        <v>#REF!</v>
      </c>
      <c r="T142" s="25">
        <f t="shared" si="12"/>
        <v>17600</v>
      </c>
      <c r="U142" s="25"/>
      <c r="V142" s="23"/>
      <c r="W142" s="23"/>
      <c r="X142" s="24" t="e">
        <f>+#REF!-I142</f>
        <v>#REF!</v>
      </c>
      <c r="Y142" s="23"/>
      <c r="Z142" s="23"/>
      <c r="AA142" s="23"/>
      <c r="AB142" s="23"/>
      <c r="AC142" s="23"/>
      <c r="AD142" s="23"/>
      <c r="AE142" s="26" t="str">
        <f>VLOOKUP(E142,'[1]Tirupati Member''s Detail'!$D$2:$L$1048576,9,0)</f>
        <v>no communication till date</v>
      </c>
    </row>
    <row r="143" spans="1:31" x14ac:dyDescent="0.3">
      <c r="A143" s="27">
        <v>142</v>
      </c>
      <c r="B143" s="28"/>
      <c r="C143" s="29" t="s">
        <v>473</v>
      </c>
      <c r="D143" s="20" t="s">
        <v>22</v>
      </c>
      <c r="E143" s="29" t="s">
        <v>474</v>
      </c>
      <c r="F143" s="20" t="s">
        <v>24</v>
      </c>
      <c r="G143" s="20" t="s">
        <v>25</v>
      </c>
      <c r="H143" s="29" t="s">
        <v>100</v>
      </c>
      <c r="I143" s="30">
        <v>1995</v>
      </c>
      <c r="J143" s="29" t="s">
        <v>475</v>
      </c>
      <c r="K143" s="22" t="str">
        <f>VLOOKUP(E143,'[1]Tirupati Member''s Detail'!$D$2:$L$1048576,8,0)</f>
        <v>No</v>
      </c>
      <c r="L143" s="23">
        <f>VLOOKUP(E143,'[1]Tirupati Member''s Detail'!$D$2:$L$1048576,4,0)</f>
        <v>22000</v>
      </c>
      <c r="M143" s="23">
        <f t="shared" si="13"/>
        <v>22000</v>
      </c>
      <c r="N143" s="23">
        <f>VLOOKUP(E143,'[1]Tirupati Member''s Detail'!$D$2:$L$1048576,5,0)</f>
        <v>22000</v>
      </c>
      <c r="O143" s="23" t="str">
        <f>VLOOKUP(E143,'[1]Tirupati Member''s Detail'!$D$2:$L$1048576,7,0)</f>
        <v>I.R.M</v>
      </c>
      <c r="P143" s="23">
        <f t="shared" si="14"/>
        <v>0</v>
      </c>
      <c r="Q143" s="24" t="e">
        <f>+#REF!-I143</f>
        <v>#REF!</v>
      </c>
      <c r="R143" s="25">
        <f t="shared" si="10"/>
        <v>17600</v>
      </c>
      <c r="S143" s="25" t="e">
        <f t="shared" si="11"/>
        <v>#REF!</v>
      </c>
      <c r="T143" s="25">
        <f t="shared" si="12"/>
        <v>17600</v>
      </c>
      <c r="U143" s="25"/>
      <c r="V143" s="23"/>
      <c r="W143" s="23"/>
      <c r="X143" s="24" t="e">
        <f>+#REF!-I143</f>
        <v>#REF!</v>
      </c>
      <c r="Y143" s="23"/>
      <c r="Z143" s="23"/>
      <c r="AA143" s="23"/>
      <c r="AB143" s="23"/>
      <c r="AC143" s="23"/>
      <c r="AD143" s="23"/>
      <c r="AE143" s="26" t="str">
        <f>VLOOKUP(E143,'[1]Tirupati Member''s Detail'!$D$2:$L$1048576,9,0)</f>
        <v>last communication 13</v>
      </c>
    </row>
    <row r="144" spans="1:31" x14ac:dyDescent="0.3">
      <c r="A144" s="27">
        <v>143</v>
      </c>
      <c r="B144" s="28"/>
      <c r="C144" s="29" t="s">
        <v>476</v>
      </c>
      <c r="D144" s="20" t="s">
        <v>22</v>
      </c>
      <c r="E144" s="29" t="s">
        <v>477</v>
      </c>
      <c r="F144" s="20" t="s">
        <v>24</v>
      </c>
      <c r="G144" s="20" t="s">
        <v>25</v>
      </c>
      <c r="H144" s="29" t="s">
        <v>55</v>
      </c>
      <c r="I144" s="30">
        <v>1995</v>
      </c>
      <c r="J144" s="29" t="s">
        <v>478</v>
      </c>
      <c r="K144" s="22" t="str">
        <f>VLOOKUP(E144,'[1]Tirupati Member''s Detail'!$D$2:$L$1048576,8,0)</f>
        <v>No</v>
      </c>
      <c r="L144" s="23">
        <f>VLOOKUP(E144,'[1]Tirupati Member''s Detail'!$D$2:$L$1048576,4,0)</f>
        <v>22000</v>
      </c>
      <c r="M144" s="23">
        <f t="shared" si="13"/>
        <v>22000</v>
      </c>
      <c r="N144" s="23">
        <f>VLOOKUP(E144,'[1]Tirupati Member''s Detail'!$D$2:$L$1048576,5,0)</f>
        <v>22000</v>
      </c>
      <c r="O144" s="23" t="str">
        <f>VLOOKUP(E144,'[1]Tirupati Member''s Detail'!$D$2:$L$1048576,7,0)</f>
        <v>I.R.M</v>
      </c>
      <c r="P144" s="23">
        <f t="shared" si="14"/>
        <v>0</v>
      </c>
      <c r="Q144" s="24" t="e">
        <f>+#REF!-I144</f>
        <v>#REF!</v>
      </c>
      <c r="R144" s="25">
        <f t="shared" si="10"/>
        <v>17600</v>
      </c>
      <c r="S144" s="25" t="e">
        <f t="shared" si="11"/>
        <v>#REF!</v>
      </c>
      <c r="T144" s="25">
        <f t="shared" si="12"/>
        <v>17600</v>
      </c>
      <c r="U144" s="25"/>
      <c r="V144" s="23"/>
      <c r="W144" s="23"/>
      <c r="X144" s="24" t="e">
        <f>+#REF!-I144</f>
        <v>#REF!</v>
      </c>
      <c r="Y144" s="23"/>
      <c r="Z144" s="23"/>
      <c r="AA144" s="23"/>
      <c r="AB144" s="23"/>
      <c r="AC144" s="23"/>
      <c r="AD144" s="23"/>
      <c r="AE144" s="26" t="str">
        <f>VLOOKUP(E144,'[1]Tirupati Member''s Detail'!$D$2:$L$1048576,9,0)</f>
        <v>As POD last communication 07</v>
      </c>
    </row>
    <row r="145" spans="1:31" x14ac:dyDescent="0.3">
      <c r="A145" s="27">
        <v>144</v>
      </c>
      <c r="B145" s="28"/>
      <c r="C145" s="29" t="s">
        <v>479</v>
      </c>
      <c r="D145" s="20" t="s">
        <v>22</v>
      </c>
      <c r="E145" s="29" t="s">
        <v>480</v>
      </c>
      <c r="F145" s="20" t="s">
        <v>24</v>
      </c>
      <c r="G145" s="20" t="s">
        <v>25</v>
      </c>
      <c r="H145" s="29" t="s">
        <v>26</v>
      </c>
      <c r="I145" s="30">
        <v>1995</v>
      </c>
      <c r="J145" s="29" t="s">
        <v>481</v>
      </c>
      <c r="K145" s="22" t="str">
        <f>VLOOKUP(E145,'[1]Tirupati Member''s Detail'!$D$2:$L$1048576,8,0)</f>
        <v>No</v>
      </c>
      <c r="L145" s="23">
        <f>VLOOKUP(E145,'[1]Tirupati Member''s Detail'!$D$2:$L$1048576,4,0)</f>
        <v>22000</v>
      </c>
      <c r="M145" s="23">
        <f t="shared" si="13"/>
        <v>22000</v>
      </c>
      <c r="N145" s="23">
        <f>VLOOKUP(E145,'[1]Tirupati Member''s Detail'!$D$2:$L$1048576,5,0)</f>
        <v>18700</v>
      </c>
      <c r="O145" s="23" t="str">
        <f>VLOOKUP(E145,'[1]Tirupati Member''s Detail'!$D$2:$L$1048576,7,0)</f>
        <v>Outstanding</v>
      </c>
      <c r="P145" s="23">
        <f t="shared" si="14"/>
        <v>3300</v>
      </c>
      <c r="Q145" s="24" t="e">
        <f>+#REF!-I145</f>
        <v>#REF!</v>
      </c>
      <c r="R145" s="25">
        <f t="shared" si="10"/>
        <v>14960</v>
      </c>
      <c r="S145" s="25" t="e">
        <f t="shared" si="11"/>
        <v>#REF!</v>
      </c>
      <c r="T145" s="25">
        <f t="shared" si="12"/>
        <v>14960</v>
      </c>
      <c r="U145" s="25"/>
      <c r="V145" s="23"/>
      <c r="W145" s="23"/>
      <c r="X145" s="24" t="e">
        <f>+#REF!-I145</f>
        <v>#REF!</v>
      </c>
      <c r="Y145" s="23"/>
      <c r="Z145" s="23"/>
      <c r="AA145" s="23"/>
      <c r="AB145" s="23"/>
      <c r="AC145" s="23"/>
      <c r="AD145" s="23"/>
      <c r="AE145" s="26" t="str">
        <f>VLOOKUP(E145,'[1]Tirupati Member''s Detail'!$D$2:$L$1048576,9,0)</f>
        <v>As POD Last Communication Till 2007 (Outstanding Rs 3300/-)</v>
      </c>
    </row>
    <row r="146" spans="1:31" x14ac:dyDescent="0.3">
      <c r="A146" s="27">
        <v>145</v>
      </c>
      <c r="B146" s="28"/>
      <c r="C146" s="29" t="s">
        <v>482</v>
      </c>
      <c r="D146" s="20" t="s">
        <v>22</v>
      </c>
      <c r="E146" s="29" t="s">
        <v>483</v>
      </c>
      <c r="F146" s="20" t="s">
        <v>24</v>
      </c>
      <c r="G146" s="20" t="s">
        <v>25</v>
      </c>
      <c r="H146" s="29" t="s">
        <v>51</v>
      </c>
      <c r="I146" s="30">
        <v>1995</v>
      </c>
      <c r="J146" s="29" t="s">
        <v>484</v>
      </c>
      <c r="K146" s="22" t="str">
        <f>VLOOKUP(E146,'[1]Tirupati Member''s Detail'!$D$2:$L$1048576,8,0)</f>
        <v>No</v>
      </c>
      <c r="L146" s="23">
        <f>VLOOKUP(E146,'[1]Tirupati Member''s Detail'!$D$2:$L$1048576,4,0)</f>
        <v>22000</v>
      </c>
      <c r="M146" s="23">
        <f t="shared" si="13"/>
        <v>22000</v>
      </c>
      <c r="N146" s="23">
        <f>VLOOKUP(E146,'[1]Tirupati Member''s Detail'!$D$2:$L$1048576,5,0)</f>
        <v>15400</v>
      </c>
      <c r="O146" s="23" t="str">
        <f>VLOOKUP(E146,'[1]Tirupati Member''s Detail'!$D$2:$L$1048576,7,0)</f>
        <v>Outstanding</v>
      </c>
      <c r="P146" s="23">
        <f t="shared" si="14"/>
        <v>6600</v>
      </c>
      <c r="Q146" s="24" t="e">
        <f>+#REF!-I146</f>
        <v>#REF!</v>
      </c>
      <c r="R146" s="25">
        <f t="shared" si="10"/>
        <v>12320</v>
      </c>
      <c r="S146" s="25" t="e">
        <f t="shared" si="11"/>
        <v>#REF!</v>
      </c>
      <c r="T146" s="25">
        <f t="shared" si="12"/>
        <v>12320</v>
      </c>
      <c r="U146" s="25"/>
      <c r="V146" s="23"/>
      <c r="W146" s="23"/>
      <c r="X146" s="24" t="e">
        <f>+#REF!-I146</f>
        <v>#REF!</v>
      </c>
      <c r="Y146" s="23"/>
      <c r="Z146" s="23"/>
      <c r="AA146" s="23"/>
      <c r="AB146" s="23"/>
      <c r="AC146" s="23"/>
      <c r="AD146" s="23"/>
      <c r="AE146" s="26" t="str">
        <f>VLOOKUP(E146,'[1]Tirupati Member''s Detail'!$D$2:$L$1048576,9,0)</f>
        <v>As POD Last Communication Till 2007 (Outstanding Rs 6600/-)</v>
      </c>
    </row>
    <row r="147" spans="1:31" x14ac:dyDescent="0.3">
      <c r="A147" s="27">
        <v>146</v>
      </c>
      <c r="B147" s="28"/>
      <c r="C147" s="29" t="s">
        <v>485</v>
      </c>
      <c r="D147" s="20" t="s">
        <v>22</v>
      </c>
      <c r="E147" s="29" t="s">
        <v>486</v>
      </c>
      <c r="F147" s="20" t="s">
        <v>24</v>
      </c>
      <c r="G147" s="20" t="s">
        <v>25</v>
      </c>
      <c r="H147" s="29" t="s">
        <v>161</v>
      </c>
      <c r="I147" s="30">
        <v>1996</v>
      </c>
      <c r="J147" s="29" t="s">
        <v>487</v>
      </c>
      <c r="K147" s="22" t="str">
        <f>VLOOKUP(E147,'[1]Tirupati Member''s Detail'!$D$2:$L$1048576,8,0)</f>
        <v>No</v>
      </c>
      <c r="L147" s="23">
        <f>VLOOKUP(E147,'[1]Tirupati Member''s Detail'!$D$2:$L$1048576,4,0)</f>
        <v>22000</v>
      </c>
      <c r="M147" s="23">
        <f t="shared" si="13"/>
        <v>22000</v>
      </c>
      <c r="N147" s="23">
        <f>VLOOKUP(E147,'[1]Tirupati Member''s Detail'!$D$2:$L$1048576,5,0)</f>
        <v>22000</v>
      </c>
      <c r="O147" s="23" t="str">
        <f>VLOOKUP(E147,'[1]Tirupati Member''s Detail'!$D$2:$L$1048576,7,0)</f>
        <v>I.R.M</v>
      </c>
      <c r="P147" s="23">
        <f t="shared" si="14"/>
        <v>0</v>
      </c>
      <c r="Q147" s="24" t="e">
        <f>+#REF!-I147</f>
        <v>#REF!</v>
      </c>
      <c r="R147" s="25">
        <f t="shared" si="10"/>
        <v>17600</v>
      </c>
      <c r="S147" s="25" t="e">
        <f t="shared" si="11"/>
        <v>#REF!</v>
      </c>
      <c r="T147" s="25">
        <f t="shared" si="12"/>
        <v>17600</v>
      </c>
      <c r="U147" s="25"/>
      <c r="V147" s="23"/>
      <c r="W147" s="23"/>
      <c r="X147" s="24" t="e">
        <f>+#REF!-I147</f>
        <v>#REF!</v>
      </c>
      <c r="Y147" s="23"/>
      <c r="Z147" s="23"/>
      <c r="AA147" s="23"/>
      <c r="AB147" s="23"/>
      <c r="AC147" s="23"/>
      <c r="AD147" s="23"/>
      <c r="AE147" s="26" t="str">
        <f>VLOOKUP(E147,'[1]Tirupati Member''s Detail'!$D$2:$L$1048576,9,0)</f>
        <v>As POD last communication 07</v>
      </c>
    </row>
    <row r="148" spans="1:31" x14ac:dyDescent="0.3">
      <c r="A148" s="27">
        <v>147</v>
      </c>
      <c r="B148" s="28"/>
      <c r="C148" s="29" t="s">
        <v>488</v>
      </c>
      <c r="D148" s="20" t="s">
        <v>22</v>
      </c>
      <c r="E148" s="29" t="s">
        <v>489</v>
      </c>
      <c r="F148" s="20" t="s">
        <v>24</v>
      </c>
      <c r="G148" s="20" t="s">
        <v>25</v>
      </c>
      <c r="H148" s="29" t="s">
        <v>70</v>
      </c>
      <c r="I148" s="30">
        <v>1995</v>
      </c>
      <c r="J148" s="29" t="s">
        <v>490</v>
      </c>
      <c r="K148" s="22" t="str">
        <f>VLOOKUP(E148,'[1]Tirupati Member''s Detail'!$D$2:$L$1048576,8,0)</f>
        <v>No</v>
      </c>
      <c r="L148" s="23">
        <f>VLOOKUP(E148,'[1]Tirupati Member''s Detail'!$D$2:$L$1048576,4,0)</f>
        <v>22000</v>
      </c>
      <c r="M148" s="23">
        <f t="shared" si="13"/>
        <v>22000</v>
      </c>
      <c r="N148" s="23">
        <f>VLOOKUP(E148,'[1]Tirupati Member''s Detail'!$D$2:$L$1048576,5,0)</f>
        <v>22000</v>
      </c>
      <c r="O148" s="23" t="str">
        <f>VLOOKUP(E148,'[1]Tirupati Member''s Detail'!$D$2:$L$1048576,7,0)</f>
        <v>I.R.M</v>
      </c>
      <c r="P148" s="23">
        <f t="shared" si="14"/>
        <v>0</v>
      </c>
      <c r="Q148" s="24" t="e">
        <f>+#REF!-I148</f>
        <v>#REF!</v>
      </c>
      <c r="R148" s="25">
        <f t="shared" si="10"/>
        <v>17600</v>
      </c>
      <c r="S148" s="25" t="e">
        <f t="shared" si="11"/>
        <v>#REF!</v>
      </c>
      <c r="T148" s="25">
        <f t="shared" si="12"/>
        <v>17600</v>
      </c>
      <c r="U148" s="25"/>
      <c r="V148" s="23"/>
      <c r="W148" s="23"/>
      <c r="X148" s="24" t="e">
        <f>+#REF!-I148</f>
        <v>#REF!</v>
      </c>
      <c r="Y148" s="23"/>
      <c r="Z148" s="23"/>
      <c r="AA148" s="23"/>
      <c r="AB148" s="23"/>
      <c r="AC148" s="23"/>
      <c r="AD148" s="23"/>
      <c r="AE148" s="26" t="str">
        <f>VLOOKUP(E148,'[1]Tirupati Member''s Detail'!$D$2:$L$1048576,9,0)</f>
        <v>last communication 05</v>
      </c>
    </row>
    <row r="149" spans="1:31" x14ac:dyDescent="0.3">
      <c r="A149" s="27">
        <v>148</v>
      </c>
      <c r="B149" s="28"/>
      <c r="C149" s="29" t="s">
        <v>491</v>
      </c>
      <c r="D149" s="20" t="s">
        <v>22</v>
      </c>
      <c r="E149" s="29" t="s">
        <v>492</v>
      </c>
      <c r="F149" s="20" t="s">
        <v>24</v>
      </c>
      <c r="G149" s="20" t="s">
        <v>25</v>
      </c>
      <c r="H149" s="29" t="s">
        <v>157</v>
      </c>
      <c r="I149" s="30">
        <v>1995</v>
      </c>
      <c r="J149" s="29" t="s">
        <v>493</v>
      </c>
      <c r="K149" s="22" t="str">
        <f>VLOOKUP(E149,'[1]Tirupati Member''s Detail'!$D$2:$L$1048576,8,0)</f>
        <v>No</v>
      </c>
      <c r="L149" s="23">
        <f>VLOOKUP(E149,'[1]Tirupati Member''s Detail'!$D$2:$L$1048576,4,0)</f>
        <v>22000</v>
      </c>
      <c r="M149" s="23">
        <f t="shared" si="13"/>
        <v>22000</v>
      </c>
      <c r="N149" s="23">
        <f>VLOOKUP(E149,'[1]Tirupati Member''s Detail'!$D$2:$L$1048576,5,0)</f>
        <v>22000</v>
      </c>
      <c r="O149" s="23" t="str">
        <f>VLOOKUP(E149,'[1]Tirupati Member''s Detail'!$D$2:$L$1048576,7,0)</f>
        <v>I.R.M</v>
      </c>
      <c r="P149" s="23">
        <f t="shared" si="14"/>
        <v>0</v>
      </c>
      <c r="Q149" s="24" t="e">
        <f>+#REF!-I149</f>
        <v>#REF!</v>
      </c>
      <c r="R149" s="25">
        <f t="shared" si="10"/>
        <v>17600</v>
      </c>
      <c r="S149" s="25" t="e">
        <f t="shared" si="11"/>
        <v>#REF!</v>
      </c>
      <c r="T149" s="25">
        <f t="shared" si="12"/>
        <v>17600</v>
      </c>
      <c r="U149" s="25"/>
      <c r="V149" s="23"/>
      <c r="W149" s="23"/>
      <c r="X149" s="24" t="e">
        <f>+#REF!-I149</f>
        <v>#REF!</v>
      </c>
      <c r="Y149" s="23"/>
      <c r="Z149" s="23"/>
      <c r="AA149" s="23"/>
      <c r="AB149" s="23"/>
      <c r="AC149" s="23"/>
      <c r="AD149" s="23"/>
      <c r="AE149" s="26" t="str">
        <f>VLOOKUP(E149,'[1]Tirupati Member''s Detail'!$D$2:$L$1048576,9,0)</f>
        <v>As POD last communication 07</v>
      </c>
    </row>
    <row r="150" spans="1:31" x14ac:dyDescent="0.3">
      <c r="A150" s="27">
        <v>149</v>
      </c>
      <c r="B150" s="28"/>
      <c r="C150" s="29" t="s">
        <v>494</v>
      </c>
      <c r="D150" s="20" t="s">
        <v>22</v>
      </c>
      <c r="E150" s="29" t="s">
        <v>495</v>
      </c>
      <c r="F150" s="20" t="s">
        <v>24</v>
      </c>
      <c r="G150" s="20" t="s">
        <v>25</v>
      </c>
      <c r="H150" s="29" t="s">
        <v>197</v>
      </c>
      <c r="I150" s="30">
        <v>1995</v>
      </c>
      <c r="J150" s="29" t="s">
        <v>496</v>
      </c>
      <c r="K150" s="22" t="str">
        <f>VLOOKUP(E150,'[1]Tirupati Member''s Detail'!$D$2:$L$1048576,8,0)</f>
        <v>No</v>
      </c>
      <c r="L150" s="23">
        <f>VLOOKUP(E150,'[1]Tirupati Member''s Detail'!$D$2:$L$1048576,4,0)</f>
        <v>22000</v>
      </c>
      <c r="M150" s="23">
        <f t="shared" si="13"/>
        <v>22000</v>
      </c>
      <c r="N150" s="23">
        <f>VLOOKUP(E150,'[1]Tirupati Member''s Detail'!$D$2:$L$1048576,5,0)</f>
        <v>22000</v>
      </c>
      <c r="O150" s="23" t="str">
        <f>VLOOKUP(E150,'[1]Tirupati Member''s Detail'!$D$2:$L$1048576,7,0)</f>
        <v>I.R.M</v>
      </c>
      <c r="P150" s="23">
        <f t="shared" si="14"/>
        <v>0</v>
      </c>
      <c r="Q150" s="24" t="e">
        <f>+#REF!-I150</f>
        <v>#REF!</v>
      </c>
      <c r="R150" s="25">
        <f t="shared" si="10"/>
        <v>17600</v>
      </c>
      <c r="S150" s="25" t="e">
        <f t="shared" si="11"/>
        <v>#REF!</v>
      </c>
      <c r="T150" s="25">
        <f t="shared" si="12"/>
        <v>17600</v>
      </c>
      <c r="U150" s="25"/>
      <c r="V150" s="23"/>
      <c r="W150" s="23"/>
      <c r="X150" s="24" t="e">
        <f>+#REF!-I150</f>
        <v>#REF!</v>
      </c>
      <c r="Y150" s="23"/>
      <c r="Z150" s="23"/>
      <c r="AA150" s="23"/>
      <c r="AB150" s="23"/>
      <c r="AC150" s="23"/>
      <c r="AD150" s="23"/>
      <c r="AE150" s="26" t="str">
        <f>VLOOKUP(E150,'[1]Tirupati Member''s Detail'!$D$2:$L$1048576,9,0)</f>
        <v>last communication 2001</v>
      </c>
    </row>
    <row r="151" spans="1:31" x14ac:dyDescent="0.3">
      <c r="A151" s="27">
        <v>150</v>
      </c>
      <c r="B151" s="28"/>
      <c r="C151" s="29" t="s">
        <v>497</v>
      </c>
      <c r="D151" s="20" t="s">
        <v>22</v>
      </c>
      <c r="E151" s="29" t="s">
        <v>498</v>
      </c>
      <c r="F151" s="20" t="s">
        <v>24</v>
      </c>
      <c r="G151" s="20" t="s">
        <v>25</v>
      </c>
      <c r="H151" s="29" t="s">
        <v>30</v>
      </c>
      <c r="I151" s="30">
        <v>1995</v>
      </c>
      <c r="J151" s="29" t="s">
        <v>499</v>
      </c>
      <c r="K151" s="22" t="str">
        <f>VLOOKUP(E151,'[1]Tirupati Member''s Detail'!$D$2:$L$1048576,8,0)</f>
        <v>No</v>
      </c>
      <c r="L151" s="23">
        <f>VLOOKUP(E151,'[1]Tirupati Member''s Detail'!$D$2:$L$1048576,4,0)</f>
        <v>22000</v>
      </c>
      <c r="M151" s="23">
        <f t="shared" si="13"/>
        <v>22000</v>
      </c>
      <c r="N151" s="23">
        <f>VLOOKUP(E151,'[1]Tirupati Member''s Detail'!$D$2:$L$1048576,5,0)</f>
        <v>25300</v>
      </c>
      <c r="O151" s="23" t="str">
        <f>VLOOKUP(E151,'[1]Tirupati Member''s Detail'!$D$2:$L$1048576,7,0)</f>
        <v>I.R.M</v>
      </c>
      <c r="P151" s="23">
        <f t="shared" si="14"/>
        <v>-3300</v>
      </c>
      <c r="Q151" s="24" t="e">
        <f>+#REF!-I151</f>
        <v>#REF!</v>
      </c>
      <c r="R151" s="25">
        <f t="shared" si="10"/>
        <v>20240</v>
      </c>
      <c r="S151" s="25" t="e">
        <f t="shared" si="11"/>
        <v>#REF!</v>
      </c>
      <c r="T151" s="25">
        <f t="shared" si="12"/>
        <v>20240</v>
      </c>
      <c r="U151" s="25"/>
      <c r="V151" s="23"/>
      <c r="W151" s="23"/>
      <c r="X151" s="24" t="e">
        <f>+#REF!-I151</f>
        <v>#REF!</v>
      </c>
      <c r="Y151" s="23"/>
      <c r="Z151" s="23"/>
      <c r="AA151" s="23"/>
      <c r="AB151" s="23"/>
      <c r="AC151" s="23"/>
      <c r="AD151" s="23"/>
      <c r="AE151" s="26" t="str">
        <f>VLOOKUP(E151,'[1]Tirupati Member''s Detail'!$D$2:$L$1048576,9,0)</f>
        <v>Letter undelivered, last communication 96 (Excess Rs 3300/-)</v>
      </c>
    </row>
    <row r="152" spans="1:31" x14ac:dyDescent="0.3">
      <c r="A152" s="27">
        <v>151</v>
      </c>
      <c r="B152" s="28"/>
      <c r="C152" s="29" t="s">
        <v>500</v>
      </c>
      <c r="D152" s="20" t="s">
        <v>22</v>
      </c>
      <c r="E152" s="29" t="s">
        <v>501</v>
      </c>
      <c r="F152" s="20" t="s">
        <v>24</v>
      </c>
      <c r="G152" s="20" t="s">
        <v>25</v>
      </c>
      <c r="H152" s="29" t="s">
        <v>100</v>
      </c>
      <c r="I152" s="30">
        <v>1995</v>
      </c>
      <c r="J152" s="29" t="s">
        <v>502</v>
      </c>
      <c r="K152" s="22" t="str">
        <f>VLOOKUP(E152,'[1]Tirupati Member''s Detail'!$D$2:$L$1048576,8,0)</f>
        <v>No</v>
      </c>
      <c r="L152" s="23">
        <f>VLOOKUP(E152,'[1]Tirupati Member''s Detail'!$D$2:$L$1048576,4,0)</f>
        <v>22000</v>
      </c>
      <c r="M152" s="23">
        <f t="shared" si="13"/>
        <v>22000</v>
      </c>
      <c r="N152" s="23">
        <f>VLOOKUP(E152,'[1]Tirupati Member''s Detail'!$D$2:$L$1048576,5,0)</f>
        <v>15400</v>
      </c>
      <c r="O152" s="23" t="str">
        <f>VLOOKUP(E152,'[1]Tirupati Member''s Detail'!$D$2:$L$1048576,7,0)</f>
        <v>Outstanding</v>
      </c>
      <c r="P152" s="23">
        <f t="shared" si="14"/>
        <v>6600</v>
      </c>
      <c r="Q152" s="24" t="e">
        <f>+#REF!-I152</f>
        <v>#REF!</v>
      </c>
      <c r="R152" s="25">
        <f t="shared" si="10"/>
        <v>12320</v>
      </c>
      <c r="S152" s="25" t="e">
        <f t="shared" si="11"/>
        <v>#REF!</v>
      </c>
      <c r="T152" s="25">
        <f t="shared" si="12"/>
        <v>12320</v>
      </c>
      <c r="U152" s="25"/>
      <c r="V152" s="23"/>
      <c r="W152" s="23"/>
      <c r="X152" s="24" t="e">
        <f>+#REF!-I152</f>
        <v>#REF!</v>
      </c>
      <c r="Y152" s="23"/>
      <c r="Z152" s="23"/>
      <c r="AA152" s="23"/>
      <c r="AB152" s="23"/>
      <c r="AC152" s="23"/>
      <c r="AD152" s="23"/>
      <c r="AE152" s="26" t="str">
        <f>VLOOKUP(E152,'[1]Tirupati Member''s Detail'!$D$2:$L$1048576,9,0)</f>
        <v>No Communication Till Date (Outstanding Rs 6600/-)</v>
      </c>
    </row>
    <row r="153" spans="1:31" x14ac:dyDescent="0.3">
      <c r="A153" s="27">
        <v>152</v>
      </c>
      <c r="B153" s="28"/>
      <c r="C153" s="29" t="s">
        <v>503</v>
      </c>
      <c r="D153" s="20" t="s">
        <v>22</v>
      </c>
      <c r="E153" s="29" t="s">
        <v>504</v>
      </c>
      <c r="F153" s="20" t="s">
        <v>24</v>
      </c>
      <c r="G153" s="20" t="s">
        <v>25</v>
      </c>
      <c r="H153" s="29" t="s">
        <v>100</v>
      </c>
      <c r="I153" s="30">
        <v>1995</v>
      </c>
      <c r="J153" s="29" t="s">
        <v>505</v>
      </c>
      <c r="K153" s="22">
        <f>VLOOKUP(E153,'[1]Tirupati Member''s Detail'!$D$2:$L$1048576,8,0)</f>
        <v>2011</v>
      </c>
      <c r="L153" s="23">
        <f>VLOOKUP(E153,'[1]Tirupati Member''s Detail'!$D$2:$L$1048576,4,0)</f>
        <v>22000</v>
      </c>
      <c r="M153" s="23">
        <f t="shared" si="13"/>
        <v>22000</v>
      </c>
      <c r="N153" s="23">
        <f>VLOOKUP(E153,'[1]Tirupati Member''s Detail'!$D$2:$L$1048576,5,0)</f>
        <v>22000</v>
      </c>
      <c r="O153" s="23" t="str">
        <f>VLOOKUP(E153,'[1]Tirupati Member''s Detail'!$D$2:$L$1048576,7,0)</f>
        <v>R.M</v>
      </c>
      <c r="P153" s="23">
        <f t="shared" si="14"/>
        <v>0</v>
      </c>
      <c r="Q153" s="24" t="e">
        <f>+#REF!-I153</f>
        <v>#REF!</v>
      </c>
      <c r="R153" s="25">
        <f t="shared" si="10"/>
        <v>17600</v>
      </c>
      <c r="S153" s="25" t="e">
        <f t="shared" si="11"/>
        <v>#REF!</v>
      </c>
      <c r="T153" s="25">
        <f t="shared" si="12"/>
        <v>17600</v>
      </c>
      <c r="U153" s="25"/>
      <c r="V153" s="23"/>
      <c r="W153" s="23"/>
      <c r="X153" s="24" t="e">
        <f>+#REF!-I153</f>
        <v>#REF!</v>
      </c>
      <c r="Y153" s="23"/>
      <c r="Z153" s="23"/>
      <c r="AA153" s="23"/>
      <c r="AB153" s="23"/>
      <c r="AC153" s="23"/>
      <c r="AD153" s="23"/>
      <c r="AE153" s="26" t="str">
        <f>VLOOKUP(E153,'[1]Tirupati Member''s Detail'!$D$2:$L$1048576,9,0)</f>
        <v>Send perform invoice in last communication 14</v>
      </c>
    </row>
    <row r="154" spans="1:31" x14ac:dyDescent="0.3">
      <c r="A154" s="27">
        <v>153</v>
      </c>
      <c r="B154" s="28"/>
      <c r="C154" s="29" t="s">
        <v>506</v>
      </c>
      <c r="D154" s="20" t="s">
        <v>22</v>
      </c>
      <c r="E154" s="29" t="s">
        <v>507</v>
      </c>
      <c r="F154" s="20" t="s">
        <v>24</v>
      </c>
      <c r="G154" s="20" t="s">
        <v>25</v>
      </c>
      <c r="H154" s="29" t="s">
        <v>157</v>
      </c>
      <c r="I154" s="30">
        <v>1995</v>
      </c>
      <c r="J154" s="29" t="s">
        <v>508</v>
      </c>
      <c r="K154" s="22" t="str">
        <f>VLOOKUP(E154,'[1]Tirupati Member''s Detail'!$D$2:$L$1048576,8,0)</f>
        <v>No</v>
      </c>
      <c r="L154" s="23">
        <f>VLOOKUP(E154,'[1]Tirupati Member''s Detail'!$D$2:$L$1048576,4,0)</f>
        <v>22000</v>
      </c>
      <c r="M154" s="23">
        <f t="shared" si="13"/>
        <v>22000</v>
      </c>
      <c r="N154" s="23">
        <f>VLOOKUP(E154,'[1]Tirupati Member''s Detail'!$D$2:$L$1048576,5,0)</f>
        <v>22000</v>
      </c>
      <c r="O154" s="23" t="str">
        <f>VLOOKUP(E154,'[1]Tirupati Member''s Detail'!$D$2:$L$1048576,7,0)</f>
        <v>I.R.M</v>
      </c>
      <c r="P154" s="23">
        <f t="shared" si="14"/>
        <v>0</v>
      </c>
      <c r="Q154" s="24" t="e">
        <f>+#REF!-I154</f>
        <v>#REF!</v>
      </c>
      <c r="R154" s="25">
        <f t="shared" si="10"/>
        <v>17600</v>
      </c>
      <c r="S154" s="25" t="e">
        <f t="shared" si="11"/>
        <v>#REF!</v>
      </c>
      <c r="T154" s="25">
        <f t="shared" si="12"/>
        <v>17600</v>
      </c>
      <c r="U154" s="25"/>
      <c r="V154" s="23"/>
      <c r="W154" s="23"/>
      <c r="X154" s="24" t="e">
        <f>+#REF!-I154</f>
        <v>#REF!</v>
      </c>
      <c r="Y154" s="23"/>
      <c r="Z154" s="23"/>
      <c r="AA154" s="23"/>
      <c r="AB154" s="23"/>
      <c r="AC154" s="23"/>
      <c r="AD154" s="23"/>
      <c r="AE154" s="26" t="str">
        <f>VLOOKUP(E154,'[1]Tirupati Member''s Detail'!$D$2:$L$1048576,9,0)</f>
        <v>last communication 02</v>
      </c>
    </row>
    <row r="155" spans="1:31" x14ac:dyDescent="0.3">
      <c r="A155" s="27">
        <v>154</v>
      </c>
      <c r="B155" s="28"/>
      <c r="C155" s="29" t="s">
        <v>509</v>
      </c>
      <c r="D155" s="20" t="s">
        <v>22</v>
      </c>
      <c r="E155" s="29" t="s">
        <v>510</v>
      </c>
      <c r="F155" s="20" t="s">
        <v>24</v>
      </c>
      <c r="G155" s="20" t="s">
        <v>25</v>
      </c>
      <c r="H155" s="29" t="s">
        <v>222</v>
      </c>
      <c r="I155" s="30">
        <v>1995</v>
      </c>
      <c r="J155" s="29" t="s">
        <v>511</v>
      </c>
      <c r="K155" s="22" t="str">
        <f>VLOOKUP(E155,'[1]Tirupati Member''s Detail'!$D$2:$L$1048576,8,0)</f>
        <v>No</v>
      </c>
      <c r="L155" s="23">
        <f>VLOOKUP(E155,'[1]Tirupati Member''s Detail'!$D$2:$L$1048576,4,0)</f>
        <v>32000</v>
      </c>
      <c r="M155" s="23">
        <f t="shared" si="13"/>
        <v>32000</v>
      </c>
      <c r="N155" s="23">
        <f>VLOOKUP(E155,'[1]Tirupati Member''s Detail'!$D$2:$L$1048576,5,0)</f>
        <v>30400</v>
      </c>
      <c r="O155" s="23" t="str">
        <f>VLOOKUP(E155,'[1]Tirupati Member''s Detail'!$D$2:$L$1048576,7,0)</f>
        <v>I.R.M</v>
      </c>
      <c r="P155" s="23">
        <f t="shared" si="14"/>
        <v>1600</v>
      </c>
      <c r="Q155" s="24" t="e">
        <f>+#REF!-I155</f>
        <v>#REF!</v>
      </c>
      <c r="R155" s="25">
        <f t="shared" si="10"/>
        <v>24320</v>
      </c>
      <c r="S155" s="25" t="e">
        <f t="shared" si="11"/>
        <v>#REF!</v>
      </c>
      <c r="T155" s="25">
        <f t="shared" si="12"/>
        <v>24320</v>
      </c>
      <c r="U155" s="25"/>
      <c r="V155" s="23"/>
      <c r="W155" s="23"/>
      <c r="X155" s="24" t="e">
        <f>+#REF!-I155</f>
        <v>#REF!</v>
      </c>
      <c r="Y155" s="23"/>
      <c r="Z155" s="23"/>
      <c r="AA155" s="23"/>
      <c r="AB155" s="23"/>
      <c r="AC155" s="23"/>
      <c r="AD155" s="23"/>
      <c r="AE155" s="26" t="str">
        <f>VLOOKUP(E155,'[1]Tirupati Member''s Detail'!$D$2:$L$1048576,9,0)</f>
        <v>no communication till date</v>
      </c>
    </row>
    <row r="156" spans="1:31" x14ac:dyDescent="0.3">
      <c r="A156" s="27">
        <v>155</v>
      </c>
      <c r="B156" s="28"/>
      <c r="C156" s="29" t="s">
        <v>512</v>
      </c>
      <c r="D156" s="20" t="s">
        <v>22</v>
      </c>
      <c r="E156" s="29" t="s">
        <v>513</v>
      </c>
      <c r="F156" s="20" t="s">
        <v>24</v>
      </c>
      <c r="G156" s="20" t="s">
        <v>25</v>
      </c>
      <c r="H156" s="29" t="s">
        <v>385</v>
      </c>
      <c r="I156" s="30">
        <v>1995</v>
      </c>
      <c r="J156" s="29" t="s">
        <v>514</v>
      </c>
      <c r="K156" s="22" t="str">
        <f>VLOOKUP(E156,'[1]Tirupati Member''s Detail'!$D$2:$L$1048576,8,0)</f>
        <v>No</v>
      </c>
      <c r="L156" s="23">
        <f>VLOOKUP(E156,'[1]Tirupati Member''s Detail'!$D$2:$L$1048576,4,0)</f>
        <v>22000</v>
      </c>
      <c r="M156" s="23">
        <f t="shared" si="13"/>
        <v>22000</v>
      </c>
      <c r="N156" s="23">
        <f>VLOOKUP(E156,'[1]Tirupati Member''s Detail'!$D$2:$L$1048576,5,0)</f>
        <v>15400</v>
      </c>
      <c r="O156" s="23" t="str">
        <f>VLOOKUP(E156,'[1]Tirupati Member''s Detail'!$D$2:$L$1048576,7,0)</f>
        <v>Outstanding</v>
      </c>
      <c r="P156" s="23">
        <f t="shared" si="14"/>
        <v>6600</v>
      </c>
      <c r="Q156" s="24" t="e">
        <f>+#REF!-I156</f>
        <v>#REF!</v>
      </c>
      <c r="R156" s="25">
        <f t="shared" si="10"/>
        <v>12320</v>
      </c>
      <c r="S156" s="25" t="e">
        <f t="shared" si="11"/>
        <v>#REF!</v>
      </c>
      <c r="T156" s="25">
        <f t="shared" si="12"/>
        <v>12320</v>
      </c>
      <c r="U156" s="25"/>
      <c r="V156" s="23"/>
      <c r="W156" s="23"/>
      <c r="X156" s="24" t="e">
        <f>+#REF!-I156</f>
        <v>#REF!</v>
      </c>
      <c r="Y156" s="23"/>
      <c r="Z156" s="23"/>
      <c r="AA156" s="23"/>
      <c r="AB156" s="23"/>
      <c r="AC156" s="23"/>
      <c r="AD156" s="23"/>
      <c r="AE156" s="26" t="str">
        <f>VLOOKUP(E156,'[1]Tirupati Member''s Detail'!$D$2:$L$1048576,9,0)</f>
        <v>No Communication Till Date (Outstanding Rs 6600/-)</v>
      </c>
    </row>
    <row r="157" spans="1:31" x14ac:dyDescent="0.3">
      <c r="A157" s="27">
        <v>156</v>
      </c>
      <c r="B157" s="28"/>
      <c r="C157" s="29" t="s">
        <v>515</v>
      </c>
      <c r="D157" s="20" t="s">
        <v>22</v>
      </c>
      <c r="E157" s="29" t="s">
        <v>516</v>
      </c>
      <c r="F157" s="20" t="s">
        <v>24</v>
      </c>
      <c r="G157" s="20" t="s">
        <v>25</v>
      </c>
      <c r="H157" s="29" t="s">
        <v>26</v>
      </c>
      <c r="I157" s="30">
        <v>1995</v>
      </c>
      <c r="J157" s="29" t="s">
        <v>517</v>
      </c>
      <c r="K157" s="22" t="str">
        <f>VLOOKUP(E157,'[1]Tirupati Member''s Detail'!$D$2:$L$1048576,8,0)</f>
        <v>No</v>
      </c>
      <c r="L157" s="23">
        <f>VLOOKUP(E157,'[1]Tirupati Member''s Detail'!$D$2:$L$1048576,4,0)</f>
        <v>22000</v>
      </c>
      <c r="M157" s="23">
        <f t="shared" si="13"/>
        <v>22000</v>
      </c>
      <c r="N157" s="23">
        <f>VLOOKUP(E157,'[1]Tirupati Member''s Detail'!$D$2:$L$1048576,5,0)</f>
        <v>22000</v>
      </c>
      <c r="O157" s="23" t="str">
        <f>VLOOKUP(E157,'[1]Tirupati Member''s Detail'!$D$2:$L$1048576,7,0)</f>
        <v>I.R.M</v>
      </c>
      <c r="P157" s="23">
        <f t="shared" si="14"/>
        <v>0</v>
      </c>
      <c r="Q157" s="24" t="e">
        <f>+#REF!-I157</f>
        <v>#REF!</v>
      </c>
      <c r="R157" s="25">
        <f t="shared" si="10"/>
        <v>17600</v>
      </c>
      <c r="S157" s="25" t="e">
        <f t="shared" si="11"/>
        <v>#REF!</v>
      </c>
      <c r="T157" s="25">
        <f t="shared" si="12"/>
        <v>17600</v>
      </c>
      <c r="U157" s="25"/>
      <c r="V157" s="23"/>
      <c r="W157" s="23"/>
      <c r="X157" s="24" t="e">
        <f>+#REF!-I157</f>
        <v>#REF!</v>
      </c>
      <c r="Y157" s="23"/>
      <c r="Z157" s="23"/>
      <c r="AA157" s="23"/>
      <c r="AB157" s="23"/>
      <c r="AC157" s="23"/>
      <c r="AD157" s="23"/>
      <c r="AE157" s="26" t="str">
        <f>VLOOKUP(E157,'[1]Tirupati Member''s Detail'!$D$2:$L$1048576,9,0)</f>
        <v>telephonic reply in 2020 with all pending Amc dues details</v>
      </c>
    </row>
    <row r="158" spans="1:31" x14ac:dyDescent="0.3">
      <c r="A158" s="27">
        <v>157</v>
      </c>
      <c r="B158" s="28"/>
      <c r="C158" s="29" t="s">
        <v>518</v>
      </c>
      <c r="D158" s="20" t="s">
        <v>22</v>
      </c>
      <c r="E158" s="29" t="s">
        <v>519</v>
      </c>
      <c r="F158" s="20" t="s">
        <v>24</v>
      </c>
      <c r="G158" s="20" t="s">
        <v>25</v>
      </c>
      <c r="H158" s="29" t="s">
        <v>59</v>
      </c>
      <c r="I158" s="30">
        <v>1995</v>
      </c>
      <c r="J158" s="29" t="s">
        <v>520</v>
      </c>
      <c r="K158" s="22" t="str">
        <f>VLOOKUP(E158,'[1]Tirupati Member''s Detail'!$D$2:$L$1048576,8,0)</f>
        <v>No</v>
      </c>
      <c r="L158" s="23">
        <f>VLOOKUP(E158,'[1]Tirupati Member''s Detail'!$D$2:$L$1048576,4,0)</f>
        <v>32000</v>
      </c>
      <c r="M158" s="23">
        <f t="shared" si="13"/>
        <v>32000</v>
      </c>
      <c r="N158" s="23">
        <f>VLOOKUP(E158,'[1]Tirupati Member''s Detail'!$D$2:$L$1048576,5,0)</f>
        <v>32000</v>
      </c>
      <c r="O158" s="23" t="str">
        <f>VLOOKUP(E158,'[1]Tirupati Member''s Detail'!$D$2:$L$1048576,7,0)</f>
        <v>I.R.M</v>
      </c>
      <c r="P158" s="23">
        <f t="shared" si="14"/>
        <v>0</v>
      </c>
      <c r="Q158" s="24" t="e">
        <f>+#REF!-I158</f>
        <v>#REF!</v>
      </c>
      <c r="R158" s="25">
        <f t="shared" si="10"/>
        <v>25600</v>
      </c>
      <c r="S158" s="25" t="e">
        <f t="shared" si="11"/>
        <v>#REF!</v>
      </c>
      <c r="T158" s="25">
        <f t="shared" si="12"/>
        <v>25600</v>
      </c>
      <c r="U158" s="25"/>
      <c r="V158" s="23"/>
      <c r="W158" s="23"/>
      <c r="X158" s="24" t="e">
        <f>+#REF!-I158</f>
        <v>#REF!</v>
      </c>
      <c r="Y158" s="23"/>
      <c r="Z158" s="23"/>
      <c r="AA158" s="23"/>
      <c r="AB158" s="23"/>
      <c r="AC158" s="23"/>
      <c r="AD158" s="23"/>
      <c r="AE158" s="26" t="str">
        <f>VLOOKUP(E158,'[1]Tirupati Member''s Detail'!$D$2:$L$1048576,9,0)</f>
        <v>Letter not sent, last communication 03</v>
      </c>
    </row>
    <row r="159" spans="1:31" x14ac:dyDescent="0.3">
      <c r="A159" s="27">
        <v>158</v>
      </c>
      <c r="B159" s="28"/>
      <c r="C159" s="29" t="s">
        <v>521</v>
      </c>
      <c r="D159" s="20" t="s">
        <v>22</v>
      </c>
      <c r="E159" s="29" t="s">
        <v>522</v>
      </c>
      <c r="F159" s="20" t="s">
        <v>24</v>
      </c>
      <c r="G159" s="20" t="s">
        <v>25</v>
      </c>
      <c r="H159" s="29" t="s">
        <v>26</v>
      </c>
      <c r="I159" s="30">
        <v>1995</v>
      </c>
      <c r="J159" s="29" t="s">
        <v>523</v>
      </c>
      <c r="K159" s="22" t="str">
        <f>VLOOKUP(E159,'[1]Tirupati Member''s Detail'!$D$2:$L$1048576,8,0)</f>
        <v>No</v>
      </c>
      <c r="L159" s="23">
        <f>VLOOKUP(E159,'[1]Tirupati Member''s Detail'!$D$2:$L$1048576,4,0)</f>
        <v>32000</v>
      </c>
      <c r="M159" s="23">
        <f t="shared" si="13"/>
        <v>32000</v>
      </c>
      <c r="N159" s="23">
        <f>VLOOKUP(E159,'[1]Tirupati Member''s Detail'!$D$2:$L$1048576,5,0)</f>
        <v>27200</v>
      </c>
      <c r="O159" s="23" t="str">
        <f>VLOOKUP(E159,'[1]Tirupati Member''s Detail'!$D$2:$L$1048576,7,0)</f>
        <v>Outstanding</v>
      </c>
      <c r="P159" s="23">
        <f t="shared" si="14"/>
        <v>4800</v>
      </c>
      <c r="Q159" s="24" t="e">
        <f>+#REF!-I159</f>
        <v>#REF!</v>
      </c>
      <c r="R159" s="25">
        <f t="shared" si="10"/>
        <v>21760</v>
      </c>
      <c r="S159" s="25" t="e">
        <f t="shared" si="11"/>
        <v>#REF!</v>
      </c>
      <c r="T159" s="25">
        <f t="shared" si="12"/>
        <v>21760</v>
      </c>
      <c r="U159" s="25"/>
      <c r="V159" s="23"/>
      <c r="W159" s="23"/>
      <c r="X159" s="24" t="e">
        <f>+#REF!-I159</f>
        <v>#REF!</v>
      </c>
      <c r="Y159" s="23"/>
      <c r="Z159" s="23"/>
      <c r="AA159" s="23"/>
      <c r="AB159" s="23"/>
      <c r="AC159" s="23"/>
      <c r="AD159" s="23"/>
      <c r="AE159" s="26" t="str">
        <f>VLOOKUP(E159,'[1]Tirupati Member''s Detail'!$D$2:$L$1048576,9,0)</f>
        <v>last communication 2005 (Outstanding Rs 4800/-)</v>
      </c>
    </row>
    <row r="160" spans="1:31" x14ac:dyDescent="0.3">
      <c r="A160" s="27">
        <v>159</v>
      </c>
      <c r="B160" s="28"/>
      <c r="C160" s="29" t="s">
        <v>524</v>
      </c>
      <c r="D160" s="20" t="s">
        <v>22</v>
      </c>
      <c r="E160" s="29" t="s">
        <v>525</v>
      </c>
      <c r="F160" s="20" t="s">
        <v>24</v>
      </c>
      <c r="G160" s="20" t="s">
        <v>25</v>
      </c>
      <c r="H160" s="29" t="s">
        <v>26</v>
      </c>
      <c r="I160" s="30">
        <v>1995</v>
      </c>
      <c r="J160" s="29" t="s">
        <v>526</v>
      </c>
      <c r="K160" s="22" t="str">
        <f>VLOOKUP(E160,'[1]Tirupati Member''s Detail'!$D$2:$L$1048576,8,0)</f>
        <v>No</v>
      </c>
      <c r="L160" s="23">
        <f>VLOOKUP(E160,'[1]Tirupati Member''s Detail'!$D$2:$L$1048576,4,0)</f>
        <v>20900</v>
      </c>
      <c r="M160" s="23">
        <f t="shared" si="13"/>
        <v>20900</v>
      </c>
      <c r="N160" s="23">
        <f>VLOOKUP(E160,'[1]Tirupati Member''s Detail'!$D$2:$L$1048576,5,0)</f>
        <v>20900</v>
      </c>
      <c r="O160" s="23" t="str">
        <f>VLOOKUP(E160,'[1]Tirupati Member''s Detail'!$D$2:$L$1048576,7,0)</f>
        <v>I.R.M</v>
      </c>
      <c r="P160" s="23">
        <f t="shared" si="14"/>
        <v>0</v>
      </c>
      <c r="Q160" s="24" t="e">
        <f>+#REF!-I160</f>
        <v>#REF!</v>
      </c>
      <c r="R160" s="25">
        <f t="shared" si="10"/>
        <v>16720</v>
      </c>
      <c r="S160" s="25" t="e">
        <f t="shared" si="11"/>
        <v>#REF!</v>
      </c>
      <c r="T160" s="25">
        <f t="shared" si="12"/>
        <v>16720</v>
      </c>
      <c r="U160" s="25"/>
      <c r="V160" s="23"/>
      <c r="W160" s="23"/>
      <c r="X160" s="24" t="e">
        <f>+#REF!-I160</f>
        <v>#REF!</v>
      </c>
      <c r="Y160" s="23"/>
      <c r="Z160" s="23"/>
      <c r="AA160" s="23"/>
      <c r="AB160" s="23"/>
      <c r="AC160" s="23"/>
      <c r="AD160" s="23"/>
      <c r="AE160" s="26" t="str">
        <f>VLOOKUP(E160,'[1]Tirupati Member''s Detail'!$D$2:$L$1048576,9,0)</f>
        <v>As POD last communication 07</v>
      </c>
    </row>
    <row r="161" spans="1:31" x14ac:dyDescent="0.3">
      <c r="A161" s="27">
        <v>160</v>
      </c>
      <c r="B161" s="28"/>
      <c r="C161" s="29" t="s">
        <v>527</v>
      </c>
      <c r="D161" s="20" t="s">
        <v>22</v>
      </c>
      <c r="E161" s="29" t="s">
        <v>528</v>
      </c>
      <c r="F161" s="20" t="s">
        <v>24</v>
      </c>
      <c r="G161" s="20" t="s">
        <v>25</v>
      </c>
      <c r="H161" s="29" t="s">
        <v>26</v>
      </c>
      <c r="I161" s="30">
        <v>1995</v>
      </c>
      <c r="J161" s="29" t="s">
        <v>529</v>
      </c>
      <c r="K161" s="22" t="str">
        <f>VLOOKUP(E161,'[1]Tirupati Member''s Detail'!$D$2:$L$1048576,8,0)</f>
        <v>No</v>
      </c>
      <c r="L161" s="23">
        <f>VLOOKUP(E161,'[1]Tirupati Member''s Detail'!$D$2:$L$1048576,4,0)</f>
        <v>32000</v>
      </c>
      <c r="M161" s="23">
        <f t="shared" si="13"/>
        <v>32000</v>
      </c>
      <c r="N161" s="23">
        <f>VLOOKUP(E161,'[1]Tirupati Member''s Detail'!$D$2:$L$1048576,5,0)</f>
        <v>12800</v>
      </c>
      <c r="O161" s="23" t="str">
        <f>VLOOKUP(E161,'[1]Tirupati Member''s Detail'!$D$2:$L$1048576,7,0)</f>
        <v>Outstanding</v>
      </c>
      <c r="P161" s="23">
        <f t="shared" si="14"/>
        <v>19200</v>
      </c>
      <c r="Q161" s="24" t="e">
        <f>+#REF!-I161</f>
        <v>#REF!</v>
      </c>
      <c r="R161" s="25">
        <f t="shared" si="10"/>
        <v>10240</v>
      </c>
      <c r="S161" s="25" t="e">
        <f t="shared" si="11"/>
        <v>#REF!</v>
      </c>
      <c r="T161" s="25">
        <f t="shared" si="12"/>
        <v>10240</v>
      </c>
      <c r="U161" s="25"/>
      <c r="V161" s="23"/>
      <c r="W161" s="23"/>
      <c r="X161" s="24" t="e">
        <f>+#REF!-I161</f>
        <v>#REF!</v>
      </c>
      <c r="Y161" s="23"/>
      <c r="Z161" s="23"/>
      <c r="AA161" s="23"/>
      <c r="AB161" s="23"/>
      <c r="AC161" s="23"/>
      <c r="AD161" s="23"/>
      <c r="AE161" s="26" t="str">
        <f>VLOOKUP(E161,'[1]Tirupati Member''s Detail'!$D$2:$L$1048576,9,0)</f>
        <v>No Communication Till Date (Outstanding Rs 19200/-)</v>
      </c>
    </row>
    <row r="162" spans="1:31" x14ac:dyDescent="0.3">
      <c r="A162" s="27">
        <v>161</v>
      </c>
      <c r="B162" s="28"/>
      <c r="C162" s="29" t="s">
        <v>530</v>
      </c>
      <c r="D162" s="20" t="s">
        <v>22</v>
      </c>
      <c r="E162" s="29" t="s">
        <v>531</v>
      </c>
      <c r="F162" s="20" t="s">
        <v>24</v>
      </c>
      <c r="G162" s="20" t="s">
        <v>25</v>
      </c>
      <c r="H162" s="29" t="s">
        <v>112</v>
      </c>
      <c r="I162" s="30">
        <v>1995</v>
      </c>
      <c r="J162" s="29" t="s">
        <v>532</v>
      </c>
      <c r="K162" s="22">
        <f>VLOOKUP(E162,'[1]Tirupati Member''s Detail'!$D$2:$L$1048576,8,0)</f>
        <v>2018</v>
      </c>
      <c r="L162" s="23">
        <f>VLOOKUP(E162,'[1]Tirupati Member''s Detail'!$D$2:$L$1048576,4,0)</f>
        <v>22000</v>
      </c>
      <c r="M162" s="23">
        <f t="shared" si="13"/>
        <v>22000</v>
      </c>
      <c r="N162" s="23">
        <f>VLOOKUP(E162,'[1]Tirupati Member''s Detail'!$D$2:$L$1048576,5,0)</f>
        <v>22000</v>
      </c>
      <c r="O162" s="23" t="str">
        <f>VLOOKUP(E162,'[1]Tirupati Member''s Detail'!$D$2:$L$1048576,7,0)</f>
        <v>R.M</v>
      </c>
      <c r="P162" s="23">
        <f t="shared" si="14"/>
        <v>0</v>
      </c>
      <c r="Q162" s="24" t="e">
        <f>+#REF!-I162</f>
        <v>#REF!</v>
      </c>
      <c r="R162" s="25">
        <f t="shared" si="10"/>
        <v>17600</v>
      </c>
      <c r="S162" s="25" t="e">
        <f t="shared" si="11"/>
        <v>#REF!</v>
      </c>
      <c r="T162" s="25">
        <f t="shared" si="12"/>
        <v>17600</v>
      </c>
      <c r="U162" s="25"/>
      <c r="V162" s="23"/>
      <c r="W162" s="23"/>
      <c r="X162" s="24" t="e">
        <f>+#REF!-I162</f>
        <v>#REF!</v>
      </c>
      <c r="Y162" s="23"/>
      <c r="Z162" s="23"/>
      <c r="AA162" s="23"/>
      <c r="AB162" s="23"/>
      <c r="AC162" s="23"/>
      <c r="AD162" s="23"/>
      <c r="AE162" s="26" t="str">
        <f>VLOOKUP(E162,'[1]Tirupati Member''s Detail'!$D$2:$L$1048576,9,0)</f>
        <v>Letter not sent, last communication 17</v>
      </c>
    </row>
    <row r="163" spans="1:31" x14ac:dyDescent="0.3">
      <c r="A163" s="27">
        <v>162</v>
      </c>
      <c r="B163" s="28"/>
      <c r="C163" s="29" t="s">
        <v>533</v>
      </c>
      <c r="D163" s="20" t="s">
        <v>22</v>
      </c>
      <c r="E163" s="29" t="s">
        <v>534</v>
      </c>
      <c r="F163" s="20" t="s">
        <v>24</v>
      </c>
      <c r="G163" s="20" t="s">
        <v>25</v>
      </c>
      <c r="H163" s="29" t="s">
        <v>26</v>
      </c>
      <c r="I163" s="30">
        <v>1995</v>
      </c>
      <c r="J163" s="29" t="s">
        <v>535</v>
      </c>
      <c r="K163" s="22" t="str">
        <f>VLOOKUP(E163,'[1]Tirupati Member''s Detail'!$D$2:$L$1048576,8,0)</f>
        <v>No</v>
      </c>
      <c r="L163" s="23">
        <f>VLOOKUP(E163,'[1]Tirupati Member''s Detail'!$D$2:$L$1048576,4,0)</f>
        <v>22000</v>
      </c>
      <c r="M163" s="23">
        <f t="shared" si="13"/>
        <v>22000</v>
      </c>
      <c r="N163" s="23">
        <f>VLOOKUP(E163,'[1]Tirupati Member''s Detail'!$D$2:$L$1048576,5,0)</f>
        <v>5500</v>
      </c>
      <c r="O163" s="23" t="str">
        <f>VLOOKUP(E163,'[1]Tirupati Member''s Detail'!$D$2:$L$1048576,7,0)</f>
        <v>Outstanding</v>
      </c>
      <c r="P163" s="23">
        <f t="shared" si="14"/>
        <v>16500</v>
      </c>
      <c r="Q163" s="24" t="e">
        <f>+#REF!-I163</f>
        <v>#REF!</v>
      </c>
      <c r="R163" s="25">
        <f t="shared" si="10"/>
        <v>4400</v>
      </c>
      <c r="S163" s="25" t="e">
        <f t="shared" si="11"/>
        <v>#REF!</v>
      </c>
      <c r="T163" s="25">
        <f t="shared" si="12"/>
        <v>4400</v>
      </c>
      <c r="U163" s="25"/>
      <c r="V163" s="23"/>
      <c r="W163" s="23"/>
      <c r="X163" s="24" t="e">
        <f>+#REF!-I163</f>
        <v>#REF!</v>
      </c>
      <c r="Y163" s="23"/>
      <c r="Z163" s="23"/>
      <c r="AA163" s="23"/>
      <c r="AB163" s="23"/>
      <c r="AC163" s="23"/>
      <c r="AD163" s="23"/>
      <c r="AE163" s="26" t="str">
        <f>VLOOKUP(E163,'[1]Tirupati Member''s Detail'!$D$2:$L$1048576,9,0)</f>
        <v>No Communication Till Date (Outstanding Rs 16500/-)</v>
      </c>
    </row>
    <row r="164" spans="1:31" x14ac:dyDescent="0.3">
      <c r="A164" s="27">
        <v>163</v>
      </c>
      <c r="B164" s="28"/>
      <c r="C164" s="29" t="s">
        <v>536</v>
      </c>
      <c r="D164" s="20" t="s">
        <v>22</v>
      </c>
      <c r="E164" s="29" t="s">
        <v>537</v>
      </c>
      <c r="F164" s="20" t="s">
        <v>24</v>
      </c>
      <c r="G164" s="20" t="s">
        <v>25</v>
      </c>
      <c r="H164" s="29" t="s">
        <v>55</v>
      </c>
      <c r="I164" s="30">
        <v>1995</v>
      </c>
      <c r="J164" s="29" t="s">
        <v>538</v>
      </c>
      <c r="K164" s="22">
        <f>VLOOKUP(E164,'[1]Tirupati Member''s Detail'!$D$2:$L$1048576,8,0)</f>
        <v>2022</v>
      </c>
      <c r="L164" s="23">
        <f>VLOOKUP(E164,'[1]Tirupati Member''s Detail'!$D$2:$L$1048576,4,0)</f>
        <v>22000</v>
      </c>
      <c r="M164" s="23">
        <f t="shared" si="13"/>
        <v>22000</v>
      </c>
      <c r="N164" s="23">
        <f>VLOOKUP(E164,'[1]Tirupati Member''s Detail'!$D$2:$L$1048576,5,0)</f>
        <v>22000</v>
      </c>
      <c r="O164" s="23" t="str">
        <f>VLOOKUP(E164,'[1]Tirupati Member''s Detail'!$D$2:$L$1048576,7,0)</f>
        <v>R.M</v>
      </c>
      <c r="P164" s="23">
        <f t="shared" si="14"/>
        <v>0</v>
      </c>
      <c r="Q164" s="24" t="e">
        <f>+#REF!-I164</f>
        <v>#REF!</v>
      </c>
      <c r="R164" s="25">
        <f t="shared" si="10"/>
        <v>17600</v>
      </c>
      <c r="S164" s="25" t="e">
        <f t="shared" si="11"/>
        <v>#REF!</v>
      </c>
      <c r="T164" s="25">
        <f t="shared" si="12"/>
        <v>17600</v>
      </c>
      <c r="U164" s="25"/>
      <c r="V164" s="23"/>
      <c r="W164" s="23"/>
      <c r="X164" s="24" t="e">
        <f>+#REF!-I164</f>
        <v>#REF!</v>
      </c>
      <c r="Y164" s="23"/>
      <c r="Z164" s="23"/>
      <c r="AA164" s="23"/>
      <c r="AB164" s="23"/>
      <c r="AC164" s="23"/>
      <c r="AD164" s="23"/>
      <c r="AE164" s="26" t="str">
        <f>VLOOKUP(E164,'[1]Tirupati Member''s Detail'!$D$2:$L$1048576,9,0)</f>
        <v>They are regular member</v>
      </c>
    </row>
    <row r="165" spans="1:31" x14ac:dyDescent="0.3">
      <c r="A165" s="27">
        <v>164</v>
      </c>
      <c r="B165" s="28"/>
      <c r="C165" s="29" t="s">
        <v>539</v>
      </c>
      <c r="D165" s="20" t="s">
        <v>22</v>
      </c>
      <c r="E165" s="29" t="s">
        <v>540</v>
      </c>
      <c r="F165" s="20" t="s">
        <v>24</v>
      </c>
      <c r="G165" s="20" t="s">
        <v>25</v>
      </c>
      <c r="H165" s="29" t="s">
        <v>112</v>
      </c>
      <c r="I165" s="30">
        <v>1995</v>
      </c>
      <c r="J165" s="29" t="s">
        <v>541</v>
      </c>
      <c r="K165" s="22" t="str">
        <f>VLOOKUP(E165,'[1]Tirupati Member''s Detail'!$D$2:$L$1048576,8,0)</f>
        <v>No</v>
      </c>
      <c r="L165" s="23">
        <f>VLOOKUP(E165,'[1]Tirupati Member''s Detail'!$D$2:$L$1048576,4,0)</f>
        <v>22000</v>
      </c>
      <c r="M165" s="23">
        <f t="shared" si="13"/>
        <v>22000</v>
      </c>
      <c r="N165" s="23">
        <f>VLOOKUP(E165,'[1]Tirupati Member''s Detail'!$D$2:$L$1048576,5,0)</f>
        <v>15400</v>
      </c>
      <c r="O165" s="23" t="str">
        <f>VLOOKUP(E165,'[1]Tirupati Member''s Detail'!$D$2:$L$1048576,7,0)</f>
        <v>Outstanding</v>
      </c>
      <c r="P165" s="23">
        <f t="shared" si="14"/>
        <v>6600</v>
      </c>
      <c r="Q165" s="24" t="e">
        <f>+#REF!-I165</f>
        <v>#REF!</v>
      </c>
      <c r="R165" s="25">
        <f t="shared" si="10"/>
        <v>12320</v>
      </c>
      <c r="S165" s="25" t="e">
        <f t="shared" si="11"/>
        <v>#REF!</v>
      </c>
      <c r="T165" s="25">
        <f t="shared" si="12"/>
        <v>12320</v>
      </c>
      <c r="U165" s="25"/>
      <c r="V165" s="23"/>
      <c r="W165" s="23"/>
      <c r="X165" s="24" t="e">
        <f>+#REF!-I165</f>
        <v>#REF!</v>
      </c>
      <c r="Y165" s="23"/>
      <c r="Z165" s="23"/>
      <c r="AA165" s="23"/>
      <c r="AB165" s="23"/>
      <c r="AC165" s="23"/>
      <c r="AD165" s="23"/>
      <c r="AE165" s="26" t="str">
        <f>VLOOKUP(E165,'[1]Tirupati Member''s Detail'!$D$2:$L$1048576,9,0)</f>
        <v>No Communication Till Date (Outstanding Rs 6600/-)</v>
      </c>
    </row>
    <row r="166" spans="1:31" x14ac:dyDescent="0.3">
      <c r="A166" s="27">
        <v>165</v>
      </c>
      <c r="B166" s="28"/>
      <c r="C166" s="29" t="s">
        <v>542</v>
      </c>
      <c r="D166" s="20" t="s">
        <v>22</v>
      </c>
      <c r="E166" s="29" t="s">
        <v>543</v>
      </c>
      <c r="F166" s="20" t="s">
        <v>24</v>
      </c>
      <c r="G166" s="20" t="s">
        <v>25</v>
      </c>
      <c r="H166" s="29" t="s">
        <v>26</v>
      </c>
      <c r="I166" s="30">
        <v>1995</v>
      </c>
      <c r="J166" s="29" t="s">
        <v>544</v>
      </c>
      <c r="K166" s="22" t="str">
        <f>VLOOKUP(E166,'[1]Tirupati Member''s Detail'!$D$2:$L$1048576,8,0)</f>
        <v>No</v>
      </c>
      <c r="L166" s="23">
        <f>VLOOKUP(E166,'[1]Tirupati Member''s Detail'!$D$2:$L$1048576,4,0)</f>
        <v>32000</v>
      </c>
      <c r="M166" s="23">
        <f t="shared" si="13"/>
        <v>32000</v>
      </c>
      <c r="N166" s="23">
        <f>VLOOKUP(E166,'[1]Tirupati Member''s Detail'!$D$2:$L$1048576,5,0)</f>
        <v>32000</v>
      </c>
      <c r="O166" s="23" t="str">
        <f>VLOOKUP(E166,'[1]Tirupati Member''s Detail'!$D$2:$L$1048576,7,0)</f>
        <v>I.R.M</v>
      </c>
      <c r="P166" s="23">
        <f t="shared" si="14"/>
        <v>0</v>
      </c>
      <c r="Q166" s="24" t="e">
        <f>+#REF!-I166</f>
        <v>#REF!</v>
      </c>
      <c r="R166" s="25">
        <f t="shared" si="10"/>
        <v>25600</v>
      </c>
      <c r="S166" s="25" t="e">
        <f t="shared" si="11"/>
        <v>#REF!</v>
      </c>
      <c r="T166" s="25">
        <f t="shared" si="12"/>
        <v>25600</v>
      </c>
      <c r="U166" s="25"/>
      <c r="V166" s="23"/>
      <c r="W166" s="23"/>
      <c r="X166" s="24" t="e">
        <f>+#REF!-I166</f>
        <v>#REF!</v>
      </c>
      <c r="Y166" s="23"/>
      <c r="Z166" s="23"/>
      <c r="AA166" s="23"/>
      <c r="AB166" s="23"/>
      <c r="AC166" s="23"/>
      <c r="AD166" s="23"/>
      <c r="AE166" s="26" t="str">
        <f>VLOOKUP(E166,'[1]Tirupati Member''s Detail'!$D$2:$L$1048576,9,0)</f>
        <v>last communication 00</v>
      </c>
    </row>
    <row r="167" spans="1:31" x14ac:dyDescent="0.3">
      <c r="A167" s="27">
        <v>166</v>
      </c>
      <c r="B167" s="28"/>
      <c r="C167" s="29" t="s">
        <v>545</v>
      </c>
      <c r="D167" s="20" t="s">
        <v>22</v>
      </c>
      <c r="E167" s="29" t="s">
        <v>546</v>
      </c>
      <c r="F167" s="20" t="s">
        <v>24</v>
      </c>
      <c r="G167" s="20" t="s">
        <v>25</v>
      </c>
      <c r="H167" s="29" t="s">
        <v>547</v>
      </c>
      <c r="I167" s="30">
        <v>1995</v>
      </c>
      <c r="J167" s="29" t="s">
        <v>548</v>
      </c>
      <c r="K167" s="22" t="str">
        <f>VLOOKUP(E167,'[1]Tirupati Member''s Detail'!$D$2:$L$1048576,8,0)</f>
        <v>No</v>
      </c>
      <c r="L167" s="23">
        <f>VLOOKUP(E167,'[1]Tirupati Member''s Detail'!$D$2:$L$1048576,4,0)</f>
        <v>22000</v>
      </c>
      <c r="M167" s="23">
        <f t="shared" si="13"/>
        <v>22000</v>
      </c>
      <c r="N167" s="23">
        <f>VLOOKUP(E167,'[1]Tirupati Member''s Detail'!$D$2:$L$1048576,5,0)</f>
        <v>22000</v>
      </c>
      <c r="O167" s="23" t="str">
        <f>VLOOKUP(E167,'[1]Tirupati Member''s Detail'!$D$2:$L$1048576,7,0)</f>
        <v>I.R.M</v>
      </c>
      <c r="P167" s="23">
        <f t="shared" si="14"/>
        <v>0</v>
      </c>
      <c r="Q167" s="24" t="e">
        <f>+#REF!-I167</f>
        <v>#REF!</v>
      </c>
      <c r="R167" s="25">
        <f t="shared" si="10"/>
        <v>17600</v>
      </c>
      <c r="S167" s="25" t="e">
        <f t="shared" si="11"/>
        <v>#REF!</v>
      </c>
      <c r="T167" s="25">
        <f t="shared" si="12"/>
        <v>17600</v>
      </c>
      <c r="U167" s="25"/>
      <c r="V167" s="23"/>
      <c r="W167" s="23"/>
      <c r="X167" s="24" t="e">
        <f>+#REF!-I167</f>
        <v>#REF!</v>
      </c>
      <c r="Y167" s="23"/>
      <c r="Z167" s="23"/>
      <c r="AA167" s="23"/>
      <c r="AB167" s="23"/>
      <c r="AC167" s="23"/>
      <c r="AD167" s="23"/>
      <c r="AE167" s="26" t="str">
        <f>VLOOKUP(E167,'[1]Tirupati Member''s Detail'!$D$2:$L$1048576,9,0)</f>
        <v>As POD Last communication 07</v>
      </c>
    </row>
    <row r="168" spans="1:31" x14ac:dyDescent="0.3">
      <c r="A168" s="27">
        <v>167</v>
      </c>
      <c r="B168" s="28"/>
      <c r="C168" s="29" t="s">
        <v>549</v>
      </c>
      <c r="D168" s="20" t="s">
        <v>22</v>
      </c>
      <c r="E168" s="29" t="s">
        <v>550</v>
      </c>
      <c r="F168" s="20" t="s">
        <v>24</v>
      </c>
      <c r="G168" s="20" t="s">
        <v>25</v>
      </c>
      <c r="H168" s="29" t="s">
        <v>547</v>
      </c>
      <c r="I168" s="30">
        <v>1995</v>
      </c>
      <c r="J168" s="29" t="s">
        <v>551</v>
      </c>
      <c r="K168" s="22" t="str">
        <f>VLOOKUP(E168,'[1]Tirupati Member''s Detail'!$D$2:$L$1048576,8,0)</f>
        <v>No</v>
      </c>
      <c r="L168" s="23">
        <f>VLOOKUP(E168,'[1]Tirupati Member''s Detail'!$D$2:$L$1048576,4,0)</f>
        <v>22000</v>
      </c>
      <c r="M168" s="23">
        <f t="shared" si="13"/>
        <v>22000</v>
      </c>
      <c r="N168" s="23">
        <f>VLOOKUP(E168,'[1]Tirupati Member''s Detail'!$D$2:$L$1048576,5,0)</f>
        <v>22000</v>
      </c>
      <c r="O168" s="23" t="str">
        <f>VLOOKUP(E168,'[1]Tirupati Member''s Detail'!$D$2:$L$1048576,7,0)</f>
        <v>I.R.M</v>
      </c>
      <c r="P168" s="23">
        <f t="shared" si="14"/>
        <v>0</v>
      </c>
      <c r="Q168" s="24" t="e">
        <f>+#REF!-I168</f>
        <v>#REF!</v>
      </c>
      <c r="R168" s="25">
        <f t="shared" si="10"/>
        <v>17600</v>
      </c>
      <c r="S168" s="25" t="e">
        <f t="shared" si="11"/>
        <v>#REF!</v>
      </c>
      <c r="T168" s="25">
        <f t="shared" si="12"/>
        <v>17600</v>
      </c>
      <c r="U168" s="25"/>
      <c r="V168" s="23"/>
      <c r="W168" s="23"/>
      <c r="X168" s="24" t="e">
        <f>+#REF!-I168</f>
        <v>#REF!</v>
      </c>
      <c r="Y168" s="23"/>
      <c r="Z168" s="23"/>
      <c r="AA168" s="23"/>
      <c r="AB168" s="23"/>
      <c r="AC168" s="23"/>
      <c r="AD168" s="23"/>
      <c r="AE168" s="26" t="str">
        <f>VLOOKUP(E168,'[1]Tirupati Member''s Detail'!$D$2:$L$1048576,9,0)</f>
        <v>application from not in file, As POD last communication 07</v>
      </c>
    </row>
    <row r="169" spans="1:31" x14ac:dyDescent="0.3">
      <c r="A169" s="27">
        <v>168</v>
      </c>
      <c r="B169" s="28"/>
      <c r="C169" s="29" t="s">
        <v>552</v>
      </c>
      <c r="D169" s="20" t="s">
        <v>22</v>
      </c>
      <c r="E169" s="29" t="s">
        <v>553</v>
      </c>
      <c r="F169" s="20" t="s">
        <v>24</v>
      </c>
      <c r="G169" s="20" t="s">
        <v>25</v>
      </c>
      <c r="H169" s="29" t="s">
        <v>120</v>
      </c>
      <c r="I169" s="30">
        <v>1995</v>
      </c>
      <c r="J169" s="29" t="s">
        <v>554</v>
      </c>
      <c r="K169" s="22" t="str">
        <f>VLOOKUP(E169,'[1]Tirupati Member''s Detail'!$D$2:$L$1048576,8,0)</f>
        <v>No</v>
      </c>
      <c r="L169" s="23">
        <f>VLOOKUP(E169,'[1]Tirupati Member''s Detail'!$D$2:$L$1048576,4,0)</f>
        <v>22000</v>
      </c>
      <c r="M169" s="23">
        <f t="shared" si="13"/>
        <v>22000</v>
      </c>
      <c r="N169" s="23">
        <f>VLOOKUP(E169,'[1]Tirupati Member''s Detail'!$D$2:$L$1048576,5,0)</f>
        <v>22000</v>
      </c>
      <c r="O169" s="23" t="str">
        <f>VLOOKUP(E169,'[1]Tirupati Member''s Detail'!$D$2:$L$1048576,7,0)</f>
        <v>I.R.M</v>
      </c>
      <c r="P169" s="23">
        <f t="shared" si="14"/>
        <v>0</v>
      </c>
      <c r="Q169" s="24" t="e">
        <f>+#REF!-I169</f>
        <v>#REF!</v>
      </c>
      <c r="R169" s="25">
        <f t="shared" si="10"/>
        <v>17600</v>
      </c>
      <c r="S169" s="25" t="e">
        <f t="shared" si="11"/>
        <v>#REF!</v>
      </c>
      <c r="T169" s="25">
        <f t="shared" si="12"/>
        <v>17600</v>
      </c>
      <c r="U169" s="25"/>
      <c r="V169" s="23"/>
      <c r="W169" s="23"/>
      <c r="X169" s="24" t="e">
        <f>+#REF!-I169</f>
        <v>#REF!</v>
      </c>
      <c r="Y169" s="23"/>
      <c r="Z169" s="23"/>
      <c r="AA169" s="23"/>
      <c r="AB169" s="23"/>
      <c r="AC169" s="23"/>
      <c r="AD169" s="23"/>
      <c r="AE169" s="26" t="str">
        <f>VLOOKUP(E169,'[1]Tirupati Member''s Detail'!$D$2:$L$1048576,9,0)</f>
        <v>As POD Last communication 07</v>
      </c>
    </row>
    <row r="170" spans="1:31" x14ac:dyDescent="0.3">
      <c r="A170" s="27">
        <v>169</v>
      </c>
      <c r="B170" s="28"/>
      <c r="C170" s="29" t="s">
        <v>555</v>
      </c>
      <c r="D170" s="20" t="s">
        <v>22</v>
      </c>
      <c r="E170" s="29" t="s">
        <v>556</v>
      </c>
      <c r="F170" s="20" t="s">
        <v>24</v>
      </c>
      <c r="G170" s="20" t="s">
        <v>25</v>
      </c>
      <c r="H170" s="29" t="s">
        <v>51</v>
      </c>
      <c r="I170" s="30">
        <v>1995</v>
      </c>
      <c r="J170" s="29" t="s">
        <v>557</v>
      </c>
      <c r="K170" s="22" t="str">
        <f>VLOOKUP(E170,'[1]Tirupati Member''s Detail'!$D$2:$L$1048576,8,0)</f>
        <v>No</v>
      </c>
      <c r="L170" s="23">
        <f>VLOOKUP(E170,'[1]Tirupati Member''s Detail'!$D$2:$L$1048576,4,0)</f>
        <v>22000</v>
      </c>
      <c r="M170" s="23">
        <f t="shared" si="13"/>
        <v>22000</v>
      </c>
      <c r="N170" s="23">
        <f>VLOOKUP(E170,'[1]Tirupati Member''s Detail'!$D$2:$L$1048576,5,0)</f>
        <v>22000</v>
      </c>
      <c r="O170" s="23" t="str">
        <f>VLOOKUP(E170,'[1]Tirupati Member''s Detail'!$D$2:$L$1048576,7,0)</f>
        <v>I.R.M</v>
      </c>
      <c r="P170" s="23">
        <f t="shared" si="14"/>
        <v>0</v>
      </c>
      <c r="Q170" s="24" t="e">
        <f>+#REF!-I170</f>
        <v>#REF!</v>
      </c>
      <c r="R170" s="25">
        <f t="shared" si="10"/>
        <v>17600</v>
      </c>
      <c r="S170" s="25" t="e">
        <f t="shared" si="11"/>
        <v>#REF!</v>
      </c>
      <c r="T170" s="25">
        <f t="shared" si="12"/>
        <v>17600</v>
      </c>
      <c r="U170" s="25"/>
      <c r="V170" s="23"/>
      <c r="W170" s="23"/>
      <c r="X170" s="24" t="e">
        <f>+#REF!-I170</f>
        <v>#REF!</v>
      </c>
      <c r="Y170" s="23"/>
      <c r="Z170" s="23"/>
      <c r="AA170" s="23"/>
      <c r="AB170" s="23"/>
      <c r="AC170" s="23"/>
      <c r="AD170" s="23"/>
      <c r="AE170" s="26" t="str">
        <f>VLOOKUP(E170,'[1]Tirupati Member''s Detail'!$D$2:$L$1048576,9,0)</f>
        <v>send surrender details letter of both memberships on 2021</v>
      </c>
    </row>
    <row r="171" spans="1:31" x14ac:dyDescent="0.3">
      <c r="A171" s="27">
        <v>170</v>
      </c>
      <c r="B171" s="28"/>
      <c r="C171" s="29" t="s">
        <v>558</v>
      </c>
      <c r="D171" s="20" t="s">
        <v>22</v>
      </c>
      <c r="E171" s="29" t="s">
        <v>559</v>
      </c>
      <c r="F171" s="20" t="s">
        <v>24</v>
      </c>
      <c r="G171" s="20" t="s">
        <v>25</v>
      </c>
      <c r="H171" s="29" t="s">
        <v>51</v>
      </c>
      <c r="I171" s="30">
        <v>1995</v>
      </c>
      <c r="J171" s="29" t="s">
        <v>560</v>
      </c>
      <c r="K171" s="22" t="str">
        <f>VLOOKUP(E171,'[1]Tirupati Member''s Detail'!$D$2:$L$1048576,8,0)</f>
        <v>No</v>
      </c>
      <c r="L171" s="23">
        <f>VLOOKUP(E171,'[1]Tirupati Member''s Detail'!$D$2:$L$1048576,4,0)</f>
        <v>22000</v>
      </c>
      <c r="M171" s="23">
        <f t="shared" si="13"/>
        <v>22000</v>
      </c>
      <c r="N171" s="23">
        <f>VLOOKUP(E171,'[1]Tirupati Member''s Detail'!$D$2:$L$1048576,5,0)</f>
        <v>22000</v>
      </c>
      <c r="O171" s="23" t="str">
        <f>VLOOKUP(E171,'[1]Tirupati Member''s Detail'!$D$2:$L$1048576,7,0)</f>
        <v>I.R.M</v>
      </c>
      <c r="P171" s="23">
        <f t="shared" si="14"/>
        <v>0</v>
      </c>
      <c r="Q171" s="24" t="e">
        <f>+#REF!-I171</f>
        <v>#REF!</v>
      </c>
      <c r="R171" s="25">
        <f t="shared" si="10"/>
        <v>17600</v>
      </c>
      <c r="S171" s="25" t="e">
        <f t="shared" si="11"/>
        <v>#REF!</v>
      </c>
      <c r="T171" s="25">
        <f t="shared" si="12"/>
        <v>17600</v>
      </c>
      <c r="U171" s="25"/>
      <c r="V171" s="23"/>
      <c r="W171" s="23"/>
      <c r="X171" s="24" t="e">
        <f>+#REF!-I171</f>
        <v>#REF!</v>
      </c>
      <c r="Y171" s="23"/>
      <c r="Z171" s="23"/>
      <c r="AA171" s="23"/>
      <c r="AB171" s="23"/>
      <c r="AC171" s="23"/>
      <c r="AD171" s="23"/>
      <c r="AE171" s="26" t="str">
        <f>VLOOKUP(E171,'[1]Tirupati Member''s Detail'!$D$2:$L$1048576,9,0)</f>
        <v>send surrender details letter of both memberships on 2021</v>
      </c>
    </row>
    <row r="172" spans="1:31" x14ac:dyDescent="0.3">
      <c r="A172" s="27">
        <v>171</v>
      </c>
      <c r="B172" s="28"/>
      <c r="C172" s="29" t="s">
        <v>561</v>
      </c>
      <c r="D172" s="20" t="s">
        <v>22</v>
      </c>
      <c r="E172" s="29" t="s">
        <v>562</v>
      </c>
      <c r="F172" s="20" t="s">
        <v>24</v>
      </c>
      <c r="G172" s="20" t="s">
        <v>25</v>
      </c>
      <c r="H172" s="29" t="s">
        <v>26</v>
      </c>
      <c r="I172" s="30">
        <v>1995</v>
      </c>
      <c r="J172" s="29" t="s">
        <v>563</v>
      </c>
      <c r="K172" s="22" t="str">
        <f>VLOOKUP(E172,'[1]Tirupati Member''s Detail'!$D$2:$L$1048576,8,0)</f>
        <v>No</v>
      </c>
      <c r="L172" s="23">
        <f>VLOOKUP(E172,'[1]Tirupati Member''s Detail'!$D$2:$L$1048576,4,0)</f>
        <v>22000</v>
      </c>
      <c r="M172" s="23">
        <f t="shared" si="13"/>
        <v>22000</v>
      </c>
      <c r="N172" s="23">
        <f>VLOOKUP(E172,'[1]Tirupati Member''s Detail'!$D$2:$L$1048576,5,0)</f>
        <v>22000</v>
      </c>
      <c r="O172" s="23" t="str">
        <f>VLOOKUP(E172,'[1]Tirupati Member''s Detail'!$D$2:$L$1048576,7,0)</f>
        <v>I.R.M</v>
      </c>
      <c r="P172" s="23">
        <f t="shared" si="14"/>
        <v>0</v>
      </c>
      <c r="Q172" s="24" t="e">
        <f>+#REF!-I172</f>
        <v>#REF!</v>
      </c>
      <c r="R172" s="25">
        <f t="shared" si="10"/>
        <v>17600</v>
      </c>
      <c r="S172" s="25" t="e">
        <f t="shared" si="11"/>
        <v>#REF!</v>
      </c>
      <c r="T172" s="25">
        <f t="shared" si="12"/>
        <v>17600</v>
      </c>
      <c r="U172" s="25"/>
      <c r="V172" s="23"/>
      <c r="W172" s="23"/>
      <c r="X172" s="24" t="e">
        <f>+#REF!-I172</f>
        <v>#REF!</v>
      </c>
      <c r="Y172" s="23"/>
      <c r="Z172" s="23"/>
      <c r="AA172" s="23"/>
      <c r="AB172" s="23"/>
      <c r="AC172" s="23"/>
      <c r="AD172" s="23"/>
      <c r="AE172" s="26" t="str">
        <f>VLOOKUP(E172,'[1]Tirupati Member''s Detail'!$D$2:$L$1048576,9,0)</f>
        <v>As POD  last communication 07</v>
      </c>
    </row>
    <row r="173" spans="1:31" x14ac:dyDescent="0.3">
      <c r="A173" s="27">
        <v>172</v>
      </c>
      <c r="B173" s="28"/>
      <c r="C173" s="29" t="s">
        <v>564</v>
      </c>
      <c r="D173" s="20" t="s">
        <v>22</v>
      </c>
      <c r="E173" s="29" t="s">
        <v>565</v>
      </c>
      <c r="F173" s="20" t="s">
        <v>24</v>
      </c>
      <c r="G173" s="20" t="s">
        <v>25</v>
      </c>
      <c r="H173" s="29" t="s">
        <v>34</v>
      </c>
      <c r="I173" s="30">
        <v>1995</v>
      </c>
      <c r="J173" s="29" t="s">
        <v>566</v>
      </c>
      <c r="K173" s="22" t="str">
        <f>VLOOKUP(E173,'[1]Tirupati Member''s Detail'!$D$2:$L$1048576,8,0)</f>
        <v>No</v>
      </c>
      <c r="L173" s="23">
        <f>VLOOKUP(E173,'[1]Tirupati Member''s Detail'!$D$2:$L$1048576,4,0)</f>
        <v>22000</v>
      </c>
      <c r="M173" s="23">
        <f t="shared" si="13"/>
        <v>22000</v>
      </c>
      <c r="N173" s="23">
        <f>VLOOKUP(E173,'[1]Tirupati Member''s Detail'!$D$2:$L$1048576,5,0)</f>
        <v>22000</v>
      </c>
      <c r="O173" s="23" t="str">
        <f>VLOOKUP(E173,'[1]Tirupati Member''s Detail'!$D$2:$L$1048576,7,0)</f>
        <v>I.R.M</v>
      </c>
      <c r="P173" s="23">
        <f t="shared" si="14"/>
        <v>0</v>
      </c>
      <c r="Q173" s="24" t="e">
        <f>+#REF!-I173</f>
        <v>#REF!</v>
      </c>
      <c r="R173" s="25">
        <f t="shared" si="10"/>
        <v>17600</v>
      </c>
      <c r="S173" s="25" t="e">
        <f t="shared" si="11"/>
        <v>#REF!</v>
      </c>
      <c r="T173" s="25">
        <f t="shared" si="12"/>
        <v>17600</v>
      </c>
      <c r="U173" s="25"/>
      <c r="V173" s="23"/>
      <c r="W173" s="23"/>
      <c r="X173" s="24" t="e">
        <f>+#REF!-I173</f>
        <v>#REF!</v>
      </c>
      <c r="Y173" s="23"/>
      <c r="Z173" s="23"/>
      <c r="AA173" s="23"/>
      <c r="AB173" s="23"/>
      <c r="AC173" s="23"/>
      <c r="AD173" s="23"/>
      <c r="AE173" s="26" t="str">
        <f>VLOOKUP(E173,'[1]Tirupati Member''s Detail'!$D$2:$L$1048576,9,0)</f>
        <v xml:space="preserve"> last communication 07</v>
      </c>
    </row>
    <row r="174" spans="1:31" x14ac:dyDescent="0.3">
      <c r="A174" s="27">
        <v>173</v>
      </c>
      <c r="B174" s="28"/>
      <c r="C174" s="29" t="s">
        <v>567</v>
      </c>
      <c r="D174" s="20" t="s">
        <v>22</v>
      </c>
      <c r="E174" s="29" t="s">
        <v>568</v>
      </c>
      <c r="F174" s="20" t="s">
        <v>24</v>
      </c>
      <c r="G174" s="20" t="s">
        <v>25</v>
      </c>
      <c r="H174" s="29" t="s">
        <v>66</v>
      </c>
      <c r="I174" s="30">
        <v>1995</v>
      </c>
      <c r="J174" s="29" t="s">
        <v>569</v>
      </c>
      <c r="K174" s="22" t="str">
        <f>VLOOKUP(E174,'[1]Tirupati Member''s Detail'!$D$2:$L$1048576,8,0)</f>
        <v>No</v>
      </c>
      <c r="L174" s="23">
        <f>VLOOKUP(E174,'[1]Tirupati Member''s Detail'!$D$2:$L$1048576,4,0)</f>
        <v>32000</v>
      </c>
      <c r="M174" s="23">
        <f t="shared" si="13"/>
        <v>32000</v>
      </c>
      <c r="N174" s="23">
        <f>VLOOKUP(E174,'[1]Tirupati Member''s Detail'!$D$2:$L$1048576,5,0)</f>
        <v>32000</v>
      </c>
      <c r="O174" s="23" t="str">
        <f>VLOOKUP(E174,'[1]Tirupati Member''s Detail'!$D$2:$L$1048576,7,0)</f>
        <v>I.R.M</v>
      </c>
      <c r="P174" s="23">
        <f t="shared" si="14"/>
        <v>0</v>
      </c>
      <c r="Q174" s="24" t="e">
        <f>+#REF!-I174</f>
        <v>#REF!</v>
      </c>
      <c r="R174" s="25">
        <f t="shared" si="10"/>
        <v>25600</v>
      </c>
      <c r="S174" s="25" t="e">
        <f t="shared" si="11"/>
        <v>#REF!</v>
      </c>
      <c r="T174" s="25">
        <f t="shared" si="12"/>
        <v>25600</v>
      </c>
      <c r="U174" s="25"/>
      <c r="V174" s="23"/>
      <c r="W174" s="23"/>
      <c r="X174" s="24" t="e">
        <f>+#REF!-I174</f>
        <v>#REF!</v>
      </c>
      <c r="Y174" s="23"/>
      <c r="Z174" s="23"/>
      <c r="AA174" s="23"/>
      <c r="AB174" s="23"/>
      <c r="AC174" s="23"/>
      <c r="AD174" s="23"/>
      <c r="AE174" s="26" t="str">
        <f>VLOOKUP(E174,'[1]Tirupati Member''s Detail'!$D$2:$L$1048576,9,0)</f>
        <v>As POD  last communication 07</v>
      </c>
    </row>
    <row r="175" spans="1:31" x14ac:dyDescent="0.3">
      <c r="A175" s="27">
        <v>174</v>
      </c>
      <c r="B175" s="28"/>
      <c r="C175" s="29" t="s">
        <v>570</v>
      </c>
      <c r="D175" s="20" t="s">
        <v>22</v>
      </c>
      <c r="E175" s="29" t="s">
        <v>571</v>
      </c>
      <c r="F175" s="20" t="s">
        <v>24</v>
      </c>
      <c r="G175" s="20" t="s">
        <v>25</v>
      </c>
      <c r="H175" s="29" t="s">
        <v>78</v>
      </c>
      <c r="I175" s="30">
        <v>1995</v>
      </c>
      <c r="J175" s="29" t="s">
        <v>572</v>
      </c>
      <c r="K175" s="22" t="str">
        <f>VLOOKUP(E175,'[1]Tirupati Member''s Detail'!$D$2:$L$1048576,8,0)</f>
        <v>No</v>
      </c>
      <c r="L175" s="23">
        <f>VLOOKUP(E175,'[1]Tirupati Member''s Detail'!$D$2:$L$1048576,4,0)</f>
        <v>22000</v>
      </c>
      <c r="M175" s="23">
        <f t="shared" si="13"/>
        <v>22000</v>
      </c>
      <c r="N175" s="23">
        <f>VLOOKUP(E175,'[1]Tirupati Member''s Detail'!$D$2:$L$1048576,5,0)</f>
        <v>22000</v>
      </c>
      <c r="O175" s="23" t="str">
        <f>VLOOKUP(E175,'[1]Tirupati Member''s Detail'!$D$2:$L$1048576,7,0)</f>
        <v>I.R.M</v>
      </c>
      <c r="P175" s="23">
        <f t="shared" si="14"/>
        <v>0</v>
      </c>
      <c r="Q175" s="24" t="e">
        <f>+#REF!-I175</f>
        <v>#REF!</v>
      </c>
      <c r="R175" s="25">
        <f t="shared" si="10"/>
        <v>17600</v>
      </c>
      <c r="S175" s="25" t="e">
        <f t="shared" si="11"/>
        <v>#REF!</v>
      </c>
      <c r="T175" s="25">
        <f t="shared" si="12"/>
        <v>17600</v>
      </c>
      <c r="U175" s="25"/>
      <c r="V175" s="23"/>
      <c r="W175" s="23"/>
      <c r="X175" s="24" t="e">
        <f>+#REF!-I175</f>
        <v>#REF!</v>
      </c>
      <c r="Y175" s="23"/>
      <c r="Z175" s="23"/>
      <c r="AA175" s="23"/>
      <c r="AB175" s="23"/>
      <c r="AC175" s="23"/>
      <c r="AD175" s="23"/>
      <c r="AE175" s="26" t="str">
        <f>VLOOKUP(E175,'[1]Tirupati Member''s Detail'!$D$2:$L$1048576,9,0)</f>
        <v xml:space="preserve"> last communication 02</v>
      </c>
    </row>
    <row r="176" spans="1:31" x14ac:dyDescent="0.3">
      <c r="A176" s="27">
        <v>175</v>
      </c>
      <c r="B176" s="28"/>
      <c r="C176" s="29" t="s">
        <v>573</v>
      </c>
      <c r="D176" s="20" t="s">
        <v>22</v>
      </c>
      <c r="E176" s="29" t="s">
        <v>574</v>
      </c>
      <c r="F176" s="20" t="s">
        <v>24</v>
      </c>
      <c r="G176" s="20" t="s">
        <v>25</v>
      </c>
      <c r="H176" s="29" t="s">
        <v>34</v>
      </c>
      <c r="I176" s="30">
        <v>1995</v>
      </c>
      <c r="J176" s="29" t="s">
        <v>575</v>
      </c>
      <c r="K176" s="22" t="str">
        <f>VLOOKUP(E176,'[1]Tirupati Member''s Detail'!$D$2:$L$1048576,8,0)</f>
        <v>No</v>
      </c>
      <c r="L176" s="23">
        <f>VLOOKUP(E176,'[1]Tirupati Member''s Detail'!$D$2:$L$1048576,4,0)</f>
        <v>22000</v>
      </c>
      <c r="M176" s="23">
        <f t="shared" si="13"/>
        <v>22000</v>
      </c>
      <c r="N176" s="23">
        <f>VLOOKUP(E176,'[1]Tirupati Member''s Detail'!$D$2:$L$1048576,5,0)</f>
        <v>12100</v>
      </c>
      <c r="O176" s="23" t="str">
        <f>VLOOKUP(E176,'[1]Tirupati Member''s Detail'!$D$2:$L$1048576,7,0)</f>
        <v>Missing/outstanding</v>
      </c>
      <c r="P176" s="23">
        <f t="shared" si="14"/>
        <v>9900</v>
      </c>
      <c r="Q176" s="24" t="e">
        <f>+#REF!-I176</f>
        <v>#REF!</v>
      </c>
      <c r="R176" s="25">
        <f t="shared" si="10"/>
        <v>9680</v>
      </c>
      <c r="S176" s="25" t="e">
        <f t="shared" si="11"/>
        <v>#REF!</v>
      </c>
      <c r="T176" s="25">
        <f t="shared" si="12"/>
        <v>9680</v>
      </c>
      <c r="U176" s="25"/>
      <c r="V176" s="23"/>
      <c r="W176" s="23"/>
      <c r="X176" s="24" t="e">
        <f>+#REF!-I176</f>
        <v>#REF!</v>
      </c>
      <c r="Y176" s="23"/>
      <c r="Z176" s="23"/>
      <c r="AA176" s="23"/>
      <c r="AB176" s="23"/>
      <c r="AC176" s="23"/>
      <c r="AD176" s="23"/>
      <c r="AE176" s="26" t="str">
        <f>VLOOKUP(E176,'[1]Tirupati Member''s Detail'!$D$2:$L$1048576,9,0)</f>
        <v>All documents missed from file,according to Rimes unit cost 13,200/outstanding.</v>
      </c>
    </row>
    <row r="177" spans="1:31" x14ac:dyDescent="0.3">
      <c r="A177" s="27">
        <v>176</v>
      </c>
      <c r="B177" s="28"/>
      <c r="C177" s="29" t="s">
        <v>576</v>
      </c>
      <c r="D177" s="20" t="s">
        <v>22</v>
      </c>
      <c r="E177" s="29" t="s">
        <v>577</v>
      </c>
      <c r="F177" s="20" t="s">
        <v>24</v>
      </c>
      <c r="G177" s="20" t="s">
        <v>25</v>
      </c>
      <c r="H177" s="29" t="s">
        <v>385</v>
      </c>
      <c r="I177" s="30">
        <v>1995</v>
      </c>
      <c r="J177" s="29" t="s">
        <v>578</v>
      </c>
      <c r="K177" s="22" t="str">
        <f>VLOOKUP(E177,'[1]Tirupati Member''s Detail'!$D$2:$L$1048576,8,0)</f>
        <v>No</v>
      </c>
      <c r="L177" s="23">
        <f>VLOOKUP(E177,'[1]Tirupati Member''s Detail'!$D$2:$L$1048576,4,0)</f>
        <v>22000</v>
      </c>
      <c r="M177" s="23">
        <f t="shared" si="13"/>
        <v>22000</v>
      </c>
      <c r="N177" s="23">
        <f>VLOOKUP(E177,'[1]Tirupati Member''s Detail'!$D$2:$L$1048576,5,0)</f>
        <v>12100</v>
      </c>
      <c r="O177" s="23" t="str">
        <f>VLOOKUP(E177,'[1]Tirupati Member''s Detail'!$D$2:$L$1048576,7,0)</f>
        <v>Missing/outstanding</v>
      </c>
      <c r="P177" s="23">
        <f t="shared" si="14"/>
        <v>9900</v>
      </c>
      <c r="Q177" s="24" t="e">
        <f>+#REF!-I177</f>
        <v>#REF!</v>
      </c>
      <c r="R177" s="25">
        <f t="shared" si="10"/>
        <v>9680</v>
      </c>
      <c r="S177" s="25" t="e">
        <f t="shared" si="11"/>
        <v>#REF!</v>
      </c>
      <c r="T177" s="25">
        <f t="shared" si="12"/>
        <v>9680</v>
      </c>
      <c r="U177" s="25"/>
      <c r="V177" s="23"/>
      <c r="W177" s="23"/>
      <c r="X177" s="24" t="e">
        <f>+#REF!-I177</f>
        <v>#REF!</v>
      </c>
      <c r="Y177" s="23"/>
      <c r="Z177" s="23"/>
      <c r="AA177" s="23"/>
      <c r="AB177" s="23"/>
      <c r="AC177" s="23"/>
      <c r="AD177" s="23"/>
      <c r="AE177" s="26" t="str">
        <f>VLOOKUP(E177,'[1]Tirupati Member''s Detail'!$D$2:$L$1048576,9,0)</f>
        <v>All documents missed from file,according to Rimes unit cost 9,900/outstanding.</v>
      </c>
    </row>
    <row r="178" spans="1:31" x14ac:dyDescent="0.3">
      <c r="A178" s="27">
        <v>177</v>
      </c>
      <c r="B178" s="28"/>
      <c r="C178" s="29" t="s">
        <v>579</v>
      </c>
      <c r="D178" s="20" t="s">
        <v>22</v>
      </c>
      <c r="E178" s="29" t="s">
        <v>580</v>
      </c>
      <c r="F178" s="20" t="s">
        <v>24</v>
      </c>
      <c r="G178" s="20" t="s">
        <v>25</v>
      </c>
      <c r="H178" s="29" t="s">
        <v>70</v>
      </c>
      <c r="I178" s="30">
        <v>1995</v>
      </c>
      <c r="J178" s="29" t="s">
        <v>581</v>
      </c>
      <c r="K178" s="22" t="str">
        <f>VLOOKUP(E178,'[1]Tirupati Member''s Detail'!$D$2:$L$1048576,8,0)</f>
        <v>No</v>
      </c>
      <c r="L178" s="23">
        <f>VLOOKUP(E178,'[1]Tirupati Member''s Detail'!$D$2:$L$1048576,4,0)</f>
        <v>22000</v>
      </c>
      <c r="M178" s="23">
        <f t="shared" si="13"/>
        <v>22000</v>
      </c>
      <c r="N178" s="23">
        <f>VLOOKUP(E178,'[1]Tirupati Member''s Detail'!$D$2:$L$1048576,5,0)</f>
        <v>22000</v>
      </c>
      <c r="O178" s="23" t="str">
        <f>VLOOKUP(E178,'[1]Tirupati Member''s Detail'!$D$2:$L$1048576,7,0)</f>
        <v>I.R.M</v>
      </c>
      <c r="P178" s="23">
        <f t="shared" si="14"/>
        <v>0</v>
      </c>
      <c r="Q178" s="24" t="e">
        <f>+#REF!-I178</f>
        <v>#REF!</v>
      </c>
      <c r="R178" s="25">
        <f t="shared" si="10"/>
        <v>17600</v>
      </c>
      <c r="S178" s="25" t="e">
        <f t="shared" si="11"/>
        <v>#REF!</v>
      </c>
      <c r="T178" s="25">
        <f t="shared" si="12"/>
        <v>17600</v>
      </c>
      <c r="U178" s="25"/>
      <c r="V178" s="23"/>
      <c r="W178" s="23"/>
      <c r="X178" s="24" t="e">
        <f>+#REF!-I178</f>
        <v>#REF!</v>
      </c>
      <c r="Y178" s="23"/>
      <c r="Z178" s="23"/>
      <c r="AA178" s="23"/>
      <c r="AB178" s="23"/>
      <c r="AC178" s="23"/>
      <c r="AD178" s="23"/>
      <c r="AE178" s="26" t="str">
        <f>VLOOKUP(E178,'[1]Tirupati Member''s Detail'!$D$2:$L$1048576,9,0)</f>
        <v>last communication 04</v>
      </c>
    </row>
    <row r="179" spans="1:31" ht="28.8" x14ac:dyDescent="0.3">
      <c r="A179" s="27">
        <v>178</v>
      </c>
      <c r="B179" s="28"/>
      <c r="C179" s="29" t="s">
        <v>582</v>
      </c>
      <c r="D179" s="20" t="s">
        <v>22</v>
      </c>
      <c r="E179" s="29" t="s">
        <v>583</v>
      </c>
      <c r="F179" s="20" t="s">
        <v>24</v>
      </c>
      <c r="G179" s="20" t="s">
        <v>25</v>
      </c>
      <c r="H179" s="29" t="s">
        <v>66</v>
      </c>
      <c r="I179" s="30">
        <v>1995</v>
      </c>
      <c r="J179" s="29" t="s">
        <v>584</v>
      </c>
      <c r="K179" s="22" t="str">
        <f>VLOOKUP(E179,'[1]Tirupati Member''s Detail'!$D$2:$L$1048576,8,0)</f>
        <v>No</v>
      </c>
      <c r="L179" s="23">
        <f>VLOOKUP(E179,'[1]Tirupati Member''s Detail'!$D$2:$L$1048576,4,0)</f>
        <v>22000</v>
      </c>
      <c r="M179" s="23">
        <f t="shared" si="13"/>
        <v>22000</v>
      </c>
      <c r="N179" s="23">
        <f>VLOOKUP(E179,'[1]Tirupati Member''s Detail'!$D$2:$L$1048576,5,0)</f>
        <v>15400</v>
      </c>
      <c r="O179" s="23" t="str">
        <f>VLOOKUP(E179,'[1]Tirupati Member''s Detail'!$D$2:$L$1048576,7,0)</f>
        <v>Missing/outstanding</v>
      </c>
      <c r="P179" s="23">
        <f t="shared" si="14"/>
        <v>6600</v>
      </c>
      <c r="Q179" s="24" t="e">
        <f>+#REF!-I179</f>
        <v>#REF!</v>
      </c>
      <c r="R179" s="25">
        <f t="shared" si="10"/>
        <v>12320</v>
      </c>
      <c r="S179" s="25" t="e">
        <f t="shared" si="11"/>
        <v>#REF!</v>
      </c>
      <c r="T179" s="25">
        <f t="shared" si="12"/>
        <v>12320</v>
      </c>
      <c r="U179" s="25"/>
      <c r="V179" s="23"/>
      <c r="W179" s="23"/>
      <c r="X179" s="24" t="e">
        <f>+#REF!-I179</f>
        <v>#REF!</v>
      </c>
      <c r="Y179" s="23"/>
      <c r="Z179" s="23"/>
      <c r="AA179" s="23"/>
      <c r="AB179" s="23"/>
      <c r="AC179" s="23"/>
      <c r="AD179" s="23"/>
      <c r="AE179" s="26" t="str">
        <f>VLOOKUP(E179,'[1]Tirupati Member''s Detail'!$D$2:$L$1048576,9,0)</f>
        <v>All documents missed from file, only POD receipt file in records,according to Rimes unit cost 6,600 outstanding.</v>
      </c>
    </row>
    <row r="180" spans="1:31" x14ac:dyDescent="0.3">
      <c r="A180" s="27">
        <v>179</v>
      </c>
      <c r="B180" s="28"/>
      <c r="C180" s="29" t="s">
        <v>585</v>
      </c>
      <c r="D180" s="20" t="s">
        <v>22</v>
      </c>
      <c r="E180" s="29" t="s">
        <v>586</v>
      </c>
      <c r="F180" s="20" t="s">
        <v>24</v>
      </c>
      <c r="G180" s="20" t="s">
        <v>25</v>
      </c>
      <c r="H180" s="29" t="s">
        <v>385</v>
      </c>
      <c r="I180" s="30">
        <v>1995</v>
      </c>
      <c r="J180" s="29" t="s">
        <v>587</v>
      </c>
      <c r="K180" s="22" t="str">
        <f>VLOOKUP(E180,'[1]Tirupati Member''s Detail'!$D$2:$L$1048576,8,0)</f>
        <v>No</v>
      </c>
      <c r="L180" s="23">
        <f>VLOOKUP(E180,'[1]Tirupati Member''s Detail'!$D$2:$L$1048576,4,0)</f>
        <v>22000</v>
      </c>
      <c r="M180" s="23">
        <f t="shared" si="13"/>
        <v>22000</v>
      </c>
      <c r="N180" s="23">
        <f>VLOOKUP(E180,'[1]Tirupati Member''s Detail'!$D$2:$L$1048576,5,0)</f>
        <v>22000</v>
      </c>
      <c r="O180" s="23" t="str">
        <f>VLOOKUP(E180,'[1]Tirupati Member''s Detail'!$D$2:$L$1048576,7,0)</f>
        <v>I.R.M</v>
      </c>
      <c r="P180" s="23">
        <f t="shared" si="14"/>
        <v>0</v>
      </c>
      <c r="Q180" s="24" t="e">
        <f>+#REF!-I180</f>
        <v>#REF!</v>
      </c>
      <c r="R180" s="25">
        <f t="shared" si="10"/>
        <v>17600</v>
      </c>
      <c r="S180" s="25" t="e">
        <f t="shared" si="11"/>
        <v>#REF!</v>
      </c>
      <c r="T180" s="25">
        <f t="shared" si="12"/>
        <v>17600</v>
      </c>
      <c r="U180" s="25"/>
      <c r="V180" s="23"/>
      <c r="W180" s="23"/>
      <c r="X180" s="24" t="e">
        <f>+#REF!-I180</f>
        <v>#REF!</v>
      </c>
      <c r="Y180" s="23"/>
      <c r="Z180" s="23"/>
      <c r="AA180" s="23"/>
      <c r="AB180" s="23"/>
      <c r="AC180" s="23"/>
      <c r="AD180" s="23"/>
      <c r="AE180" s="26" t="str">
        <f>VLOOKUP(E180,'[1]Tirupati Member''s Detail'!$D$2:$L$1048576,9,0)</f>
        <v>No app frm  last communication 09</v>
      </c>
    </row>
    <row r="181" spans="1:31" x14ac:dyDescent="0.3">
      <c r="A181" s="27">
        <v>180</v>
      </c>
      <c r="B181" s="28"/>
      <c r="C181" s="29" t="s">
        <v>588</v>
      </c>
      <c r="D181" s="20" t="s">
        <v>22</v>
      </c>
      <c r="E181" s="29" t="s">
        <v>589</v>
      </c>
      <c r="F181" s="20" t="s">
        <v>24</v>
      </c>
      <c r="G181" s="20" t="s">
        <v>25</v>
      </c>
      <c r="H181" s="29" t="s">
        <v>112</v>
      </c>
      <c r="I181" s="30">
        <v>1995</v>
      </c>
      <c r="J181" s="29" t="s">
        <v>590</v>
      </c>
      <c r="K181" s="22" t="str">
        <f>VLOOKUP(E181,'[1]Tirupati Member''s Detail'!$D$2:$L$1048576,8,0)</f>
        <v>No</v>
      </c>
      <c r="L181" s="23">
        <f>VLOOKUP(E181,'[1]Tirupati Member''s Detail'!$D$2:$L$1048576,4,0)</f>
        <v>20900</v>
      </c>
      <c r="M181" s="23">
        <f t="shared" si="13"/>
        <v>20900</v>
      </c>
      <c r="N181" s="23">
        <f>VLOOKUP(E181,'[1]Tirupati Member''s Detail'!$D$2:$L$1048576,5,0)</f>
        <v>20900</v>
      </c>
      <c r="O181" s="23" t="str">
        <f>VLOOKUP(E181,'[1]Tirupati Member''s Detail'!$D$2:$L$1048576,7,0)</f>
        <v>I.R.M</v>
      </c>
      <c r="P181" s="23">
        <f t="shared" si="14"/>
        <v>0</v>
      </c>
      <c r="Q181" s="24" t="e">
        <f>+#REF!-I181</f>
        <v>#REF!</v>
      </c>
      <c r="R181" s="25">
        <f t="shared" si="10"/>
        <v>16720</v>
      </c>
      <c r="S181" s="25" t="e">
        <f t="shared" si="11"/>
        <v>#REF!</v>
      </c>
      <c r="T181" s="25">
        <f t="shared" si="12"/>
        <v>16720</v>
      </c>
      <c r="U181" s="25"/>
      <c r="V181" s="23"/>
      <c r="W181" s="23"/>
      <c r="X181" s="24" t="e">
        <f>+#REF!-I181</f>
        <v>#REF!</v>
      </c>
      <c r="Y181" s="23"/>
      <c r="Z181" s="23"/>
      <c r="AA181" s="23"/>
      <c r="AB181" s="23"/>
      <c r="AC181" s="23"/>
      <c r="AD181" s="23"/>
      <c r="AE181" s="26" t="str">
        <f>VLOOKUP(E181,'[1]Tirupati Member''s Detail'!$D$2:$L$1048576,9,0)</f>
        <v>As Pod last communication 07, only agreement file in records</v>
      </c>
    </row>
    <row r="182" spans="1:31" x14ac:dyDescent="0.3">
      <c r="A182" s="27">
        <v>181</v>
      </c>
      <c r="B182" s="28"/>
      <c r="C182" s="29" t="s">
        <v>591</v>
      </c>
      <c r="D182" s="20" t="s">
        <v>22</v>
      </c>
      <c r="E182" s="29" t="s">
        <v>592</v>
      </c>
      <c r="F182" s="20" t="s">
        <v>24</v>
      </c>
      <c r="G182" s="20" t="s">
        <v>25</v>
      </c>
      <c r="H182" s="29" t="s">
        <v>112</v>
      </c>
      <c r="I182" s="30">
        <v>1995</v>
      </c>
      <c r="J182" s="29" t="s">
        <v>593</v>
      </c>
      <c r="K182" s="22" t="str">
        <f>VLOOKUP(E182,'[1]Tirupati Member''s Detail'!$D$2:$L$1048576,8,0)</f>
        <v>No</v>
      </c>
      <c r="L182" s="23">
        <f>VLOOKUP(E182,'[1]Tirupati Member''s Detail'!$D$2:$L$1048576,4,0)</f>
        <v>22000</v>
      </c>
      <c r="M182" s="23">
        <f t="shared" si="13"/>
        <v>22000</v>
      </c>
      <c r="N182" s="23">
        <f>VLOOKUP(E182,'[1]Tirupati Member''s Detail'!$D$2:$L$1048576,5,0)</f>
        <v>22000</v>
      </c>
      <c r="O182" s="23" t="str">
        <f>VLOOKUP(E182,'[1]Tirupati Member''s Detail'!$D$2:$L$1048576,7,0)</f>
        <v>I.R.M</v>
      </c>
      <c r="P182" s="23">
        <f t="shared" si="14"/>
        <v>0</v>
      </c>
      <c r="Q182" s="24" t="e">
        <f>+#REF!-I182</f>
        <v>#REF!</v>
      </c>
      <c r="R182" s="25">
        <f t="shared" si="10"/>
        <v>17600</v>
      </c>
      <c r="S182" s="25" t="e">
        <f t="shared" si="11"/>
        <v>#REF!</v>
      </c>
      <c r="T182" s="25">
        <f t="shared" si="12"/>
        <v>17600</v>
      </c>
      <c r="U182" s="25"/>
      <c r="V182" s="23"/>
      <c r="W182" s="23"/>
      <c r="X182" s="24" t="e">
        <f>+#REF!-I182</f>
        <v>#REF!</v>
      </c>
      <c r="Y182" s="23"/>
      <c r="Z182" s="23"/>
      <c r="AA182" s="23"/>
      <c r="AB182" s="23"/>
      <c r="AC182" s="23"/>
      <c r="AD182" s="23"/>
      <c r="AE182" s="26" t="str">
        <f>VLOOKUP(E182,'[1]Tirupati Member''s Detail'!$D$2:$L$1048576,9,0)</f>
        <v xml:space="preserve"> last communication 01, only agreement file in records</v>
      </c>
    </row>
    <row r="183" spans="1:31" x14ac:dyDescent="0.3">
      <c r="A183" s="27">
        <v>182</v>
      </c>
      <c r="B183" s="28"/>
      <c r="C183" s="29" t="s">
        <v>594</v>
      </c>
      <c r="D183" s="20" t="s">
        <v>22</v>
      </c>
      <c r="E183" s="29" t="s">
        <v>595</v>
      </c>
      <c r="F183" s="20" t="s">
        <v>24</v>
      </c>
      <c r="G183" s="20" t="s">
        <v>25</v>
      </c>
      <c r="H183" s="29" t="s">
        <v>66</v>
      </c>
      <c r="I183" s="30">
        <v>1995</v>
      </c>
      <c r="J183" s="29" t="s">
        <v>596</v>
      </c>
      <c r="K183" s="22" t="str">
        <f>VLOOKUP(E183,'[1]Tirupati Member''s Detail'!$D$2:$L$1048576,8,0)</f>
        <v>No</v>
      </c>
      <c r="L183" s="23">
        <f>VLOOKUP(E183,'[1]Tirupati Member''s Detail'!$D$2:$L$1048576,4,0)</f>
        <v>22000</v>
      </c>
      <c r="M183" s="23">
        <f t="shared" si="13"/>
        <v>22000</v>
      </c>
      <c r="N183" s="23">
        <f>VLOOKUP(E183,'[1]Tirupati Member''s Detail'!$D$2:$L$1048576,5,0)</f>
        <v>22000</v>
      </c>
      <c r="O183" s="23" t="str">
        <f>VLOOKUP(E183,'[1]Tirupati Member''s Detail'!$D$2:$L$1048576,7,0)</f>
        <v>Missing/I.R.M</v>
      </c>
      <c r="P183" s="23">
        <f t="shared" si="14"/>
        <v>0</v>
      </c>
      <c r="Q183" s="24" t="e">
        <f>+#REF!-I183</f>
        <v>#REF!</v>
      </c>
      <c r="R183" s="25">
        <f t="shared" si="10"/>
        <v>17600</v>
      </c>
      <c r="S183" s="25" t="e">
        <f t="shared" si="11"/>
        <v>#REF!</v>
      </c>
      <c r="T183" s="25">
        <f t="shared" si="12"/>
        <v>17600</v>
      </c>
      <c r="U183" s="25"/>
      <c r="V183" s="23"/>
      <c r="W183" s="23"/>
      <c r="X183" s="24" t="e">
        <f>+#REF!-I183</f>
        <v>#REF!</v>
      </c>
      <c r="Y183" s="23"/>
      <c r="Z183" s="23"/>
      <c r="AA183" s="23"/>
      <c r="AB183" s="23"/>
      <c r="AC183" s="23"/>
      <c r="AD183" s="23"/>
      <c r="AE183" s="26" t="str">
        <f>VLOOKUP(E183,'[1]Tirupati Member''s Detail'!$D$2:$L$1048576,9,0)</f>
        <v>All documents missed from file,</v>
      </c>
    </row>
    <row r="184" spans="1:31" ht="28.8" x14ac:dyDescent="0.3">
      <c r="A184" s="27">
        <v>183</v>
      </c>
      <c r="B184" s="28"/>
      <c r="C184" s="29" t="s">
        <v>597</v>
      </c>
      <c r="D184" s="20" t="s">
        <v>22</v>
      </c>
      <c r="E184" s="29" t="s">
        <v>598</v>
      </c>
      <c r="F184" s="20" t="s">
        <v>24</v>
      </c>
      <c r="G184" s="20" t="s">
        <v>25</v>
      </c>
      <c r="H184" s="29" t="s">
        <v>116</v>
      </c>
      <c r="I184" s="30">
        <v>1995</v>
      </c>
      <c r="J184" s="29" t="s">
        <v>599</v>
      </c>
      <c r="K184" s="22" t="str">
        <f>VLOOKUP(E184,'[1]Tirupati Member''s Detail'!$D$2:$L$1048576,8,0)</f>
        <v>No</v>
      </c>
      <c r="L184" s="23">
        <f>VLOOKUP(E184,'[1]Tirupati Member''s Detail'!$D$2:$L$1048576,4,0)</f>
        <v>22000</v>
      </c>
      <c r="M184" s="23">
        <f t="shared" si="13"/>
        <v>22000</v>
      </c>
      <c r="N184" s="23">
        <f>VLOOKUP(E184,'[1]Tirupati Member''s Detail'!$D$2:$L$1048576,5,0)</f>
        <v>5500</v>
      </c>
      <c r="O184" s="23" t="str">
        <f>VLOOKUP(E184,'[1]Tirupati Member''s Detail'!$D$2:$L$1048576,7,0)</f>
        <v>Missing/outstanding</v>
      </c>
      <c r="P184" s="23">
        <f t="shared" si="14"/>
        <v>16500</v>
      </c>
      <c r="Q184" s="24" t="e">
        <f>+#REF!-I184</f>
        <v>#REF!</v>
      </c>
      <c r="R184" s="25">
        <f t="shared" si="10"/>
        <v>4400</v>
      </c>
      <c r="S184" s="25" t="e">
        <f t="shared" si="11"/>
        <v>#REF!</v>
      </c>
      <c r="T184" s="25">
        <f t="shared" si="12"/>
        <v>4400</v>
      </c>
      <c r="U184" s="25"/>
      <c r="V184" s="23"/>
      <c r="W184" s="23"/>
      <c r="X184" s="24" t="e">
        <f>+#REF!-I184</f>
        <v>#REF!</v>
      </c>
      <c r="Y184" s="23"/>
      <c r="Z184" s="23"/>
      <c r="AA184" s="23"/>
      <c r="AB184" s="23"/>
      <c r="AC184" s="23"/>
      <c r="AD184" s="23"/>
      <c r="AE184" s="26" t="str">
        <f>VLOOKUP(E184,'[1]Tirupati Member''s Detail'!$D$2:$L$1048576,9,0)</f>
        <v>All documents missed from file, only undelivered letter file in records,according to file unit cost 16,500/outstanding.</v>
      </c>
    </row>
    <row r="185" spans="1:31" x14ac:dyDescent="0.3">
      <c r="A185" s="27">
        <v>184</v>
      </c>
      <c r="B185" s="28"/>
      <c r="C185" s="29" t="s">
        <v>600</v>
      </c>
      <c r="D185" s="20" t="s">
        <v>22</v>
      </c>
      <c r="E185" s="29" t="s">
        <v>601</v>
      </c>
      <c r="F185" s="20" t="s">
        <v>24</v>
      </c>
      <c r="G185" s="20" t="s">
        <v>25</v>
      </c>
      <c r="H185" s="29" t="s">
        <v>96</v>
      </c>
      <c r="I185" s="30">
        <v>1995</v>
      </c>
      <c r="J185" s="29" t="s">
        <v>602</v>
      </c>
      <c r="K185" s="22" t="str">
        <f>VLOOKUP(E185,'[1]Tirupati Member''s Detail'!$D$2:$L$1048576,8,0)</f>
        <v>No</v>
      </c>
      <c r="L185" s="23">
        <f>VLOOKUP(E185,'[1]Tirupati Member''s Detail'!$D$2:$L$1048576,4,0)</f>
        <v>22000</v>
      </c>
      <c r="M185" s="23">
        <f t="shared" si="13"/>
        <v>22000</v>
      </c>
      <c r="N185" s="23">
        <f>VLOOKUP(E185,'[1]Tirupati Member''s Detail'!$D$2:$L$1048576,5,0)</f>
        <v>22000</v>
      </c>
      <c r="O185" s="23" t="str">
        <f>VLOOKUP(E185,'[1]Tirupati Member''s Detail'!$D$2:$L$1048576,7,0)</f>
        <v>Missing/I.R.M</v>
      </c>
      <c r="P185" s="23">
        <f t="shared" si="14"/>
        <v>0</v>
      </c>
      <c r="Q185" s="24" t="e">
        <f>+#REF!-I185</f>
        <v>#REF!</v>
      </c>
      <c r="R185" s="25">
        <f t="shared" si="10"/>
        <v>17600</v>
      </c>
      <c r="S185" s="25" t="e">
        <f t="shared" si="11"/>
        <v>#REF!</v>
      </c>
      <c r="T185" s="25">
        <f t="shared" si="12"/>
        <v>17600</v>
      </c>
      <c r="U185" s="25"/>
      <c r="V185" s="23"/>
      <c r="W185" s="23"/>
      <c r="X185" s="24" t="e">
        <f>+#REF!-I185</f>
        <v>#REF!</v>
      </c>
      <c r="Y185" s="23"/>
      <c r="Z185" s="23"/>
      <c r="AA185" s="23"/>
      <c r="AB185" s="23"/>
      <c r="AC185" s="23"/>
      <c r="AD185" s="23"/>
      <c r="AE185" s="26" t="str">
        <f>VLOOKUP(E185,'[1]Tirupati Member''s Detail'!$D$2:$L$1048576,9,0)</f>
        <v>Letter sent, last communication 07 only app frm</v>
      </c>
    </row>
    <row r="186" spans="1:31" x14ac:dyDescent="0.3">
      <c r="A186" s="27">
        <v>185</v>
      </c>
      <c r="B186" s="28"/>
      <c r="C186" s="29" t="s">
        <v>603</v>
      </c>
      <c r="D186" s="20" t="s">
        <v>22</v>
      </c>
      <c r="E186" s="29" t="s">
        <v>604</v>
      </c>
      <c r="F186" s="20" t="s">
        <v>24</v>
      </c>
      <c r="G186" s="20" t="s">
        <v>25</v>
      </c>
      <c r="H186" s="29" t="s">
        <v>157</v>
      </c>
      <c r="I186" s="30">
        <v>1995</v>
      </c>
      <c r="J186" s="29" t="s">
        <v>605</v>
      </c>
      <c r="K186" s="22" t="str">
        <f>VLOOKUP(E186,'[1]Tirupati Member''s Detail'!$D$2:$L$1048576,8,0)</f>
        <v>No</v>
      </c>
      <c r="L186" s="23">
        <f>VLOOKUP(E186,'[1]Tirupati Member''s Detail'!$D$2:$L$1048576,4,0)</f>
        <v>22000</v>
      </c>
      <c r="M186" s="23">
        <f t="shared" si="13"/>
        <v>22000</v>
      </c>
      <c r="N186" s="23">
        <f>VLOOKUP(E186,'[1]Tirupati Member''s Detail'!$D$2:$L$1048576,5,0)</f>
        <v>22000</v>
      </c>
      <c r="O186" s="23" t="str">
        <f>VLOOKUP(E186,'[1]Tirupati Member''s Detail'!$D$2:$L$1048576,7,0)</f>
        <v>I.R.M</v>
      </c>
      <c r="P186" s="23">
        <f t="shared" si="14"/>
        <v>0</v>
      </c>
      <c r="Q186" s="24" t="e">
        <f>+#REF!-I186</f>
        <v>#REF!</v>
      </c>
      <c r="R186" s="25">
        <f t="shared" si="10"/>
        <v>17600</v>
      </c>
      <c r="S186" s="25" t="e">
        <f t="shared" si="11"/>
        <v>#REF!</v>
      </c>
      <c r="T186" s="25">
        <f t="shared" si="12"/>
        <v>17600</v>
      </c>
      <c r="U186" s="25"/>
      <c r="V186" s="23"/>
      <c r="W186" s="23"/>
      <c r="X186" s="24" t="e">
        <f>+#REF!-I186</f>
        <v>#REF!</v>
      </c>
      <c r="Y186" s="23"/>
      <c r="Z186" s="23"/>
      <c r="AA186" s="23"/>
      <c r="AB186" s="23"/>
      <c r="AC186" s="23"/>
      <c r="AD186" s="23"/>
      <c r="AE186" s="26" t="str">
        <f>VLOOKUP(E186,'[1]Tirupati Member''s Detail'!$D$2:$L$1048576,9,0)</f>
        <v>last communication 07</v>
      </c>
    </row>
    <row r="187" spans="1:31" x14ac:dyDescent="0.3">
      <c r="A187" s="27">
        <v>186</v>
      </c>
      <c r="B187" s="28"/>
      <c r="C187" s="29" t="s">
        <v>606</v>
      </c>
      <c r="D187" s="20" t="s">
        <v>22</v>
      </c>
      <c r="E187" s="29" t="s">
        <v>607</v>
      </c>
      <c r="F187" s="20" t="s">
        <v>24</v>
      </c>
      <c r="G187" s="20" t="s">
        <v>25</v>
      </c>
      <c r="H187" s="29" t="s">
        <v>96</v>
      </c>
      <c r="I187" s="30">
        <v>1995</v>
      </c>
      <c r="J187" s="29" t="s">
        <v>608</v>
      </c>
      <c r="K187" s="22" t="str">
        <f>VLOOKUP(E187,'[1]Tirupati Member''s Detail'!$D$2:$L$1048576,8,0)</f>
        <v>No</v>
      </c>
      <c r="L187" s="23">
        <f>VLOOKUP(E187,'[1]Tirupati Member''s Detail'!$D$2:$L$1048576,4,0)</f>
        <v>22000</v>
      </c>
      <c r="M187" s="23">
        <f t="shared" si="13"/>
        <v>22000</v>
      </c>
      <c r="N187" s="23">
        <f>VLOOKUP(E187,'[1]Tirupati Member''s Detail'!$D$2:$L$1048576,5,0)</f>
        <v>22000</v>
      </c>
      <c r="O187" s="23" t="str">
        <f>VLOOKUP(E187,'[1]Tirupati Member''s Detail'!$D$2:$L$1048576,7,0)</f>
        <v>I.R.M</v>
      </c>
      <c r="P187" s="23">
        <f t="shared" si="14"/>
        <v>0</v>
      </c>
      <c r="Q187" s="24" t="e">
        <f>+#REF!-I187</f>
        <v>#REF!</v>
      </c>
      <c r="R187" s="25">
        <f t="shared" si="10"/>
        <v>17600</v>
      </c>
      <c r="S187" s="25" t="e">
        <f t="shared" si="11"/>
        <v>#REF!</v>
      </c>
      <c r="T187" s="25">
        <f t="shared" si="12"/>
        <v>17600</v>
      </c>
      <c r="U187" s="25"/>
      <c r="V187" s="23"/>
      <c r="W187" s="23"/>
      <c r="X187" s="24" t="e">
        <f>+#REF!-I187</f>
        <v>#REF!</v>
      </c>
      <c r="Y187" s="23"/>
      <c r="Z187" s="23"/>
      <c r="AA187" s="23"/>
      <c r="AB187" s="23"/>
      <c r="AC187" s="23"/>
      <c r="AD187" s="23"/>
      <c r="AE187" s="26" t="str">
        <f>VLOOKUP(E187,'[1]Tirupati Member''s Detail'!$D$2:$L$1048576,9,0)</f>
        <v>As POD Last communication 07</v>
      </c>
    </row>
    <row r="188" spans="1:31" x14ac:dyDescent="0.3">
      <c r="A188" s="27">
        <v>187</v>
      </c>
      <c r="B188" s="28"/>
      <c r="C188" s="29" t="s">
        <v>609</v>
      </c>
      <c r="D188" s="20" t="s">
        <v>22</v>
      </c>
      <c r="E188" s="29" t="s">
        <v>610</v>
      </c>
      <c r="F188" s="20" t="s">
        <v>24</v>
      </c>
      <c r="G188" s="20" t="s">
        <v>25</v>
      </c>
      <c r="H188" s="29" t="s">
        <v>96</v>
      </c>
      <c r="I188" s="30">
        <v>1995</v>
      </c>
      <c r="J188" s="29" t="s">
        <v>611</v>
      </c>
      <c r="K188" s="22" t="str">
        <f>VLOOKUP(E188,'[1]Tirupati Member''s Detail'!$D$2:$L$1048576,8,0)</f>
        <v>No</v>
      </c>
      <c r="L188" s="23">
        <f>VLOOKUP(E188,'[1]Tirupati Member''s Detail'!$D$2:$L$1048576,4,0)</f>
        <v>22000</v>
      </c>
      <c r="M188" s="23">
        <f t="shared" si="13"/>
        <v>22000</v>
      </c>
      <c r="N188" s="23">
        <f>VLOOKUP(E188,'[1]Tirupati Member''s Detail'!$D$2:$L$1048576,5,0)</f>
        <v>22000</v>
      </c>
      <c r="O188" s="23" t="str">
        <f>VLOOKUP(E188,'[1]Tirupati Member''s Detail'!$D$2:$L$1048576,7,0)</f>
        <v>I.R.M</v>
      </c>
      <c r="P188" s="23">
        <f t="shared" si="14"/>
        <v>0</v>
      </c>
      <c r="Q188" s="24" t="e">
        <f>+#REF!-I188</f>
        <v>#REF!</v>
      </c>
      <c r="R188" s="25">
        <f t="shared" si="10"/>
        <v>17600</v>
      </c>
      <c r="S188" s="25" t="e">
        <f t="shared" si="11"/>
        <v>#REF!</v>
      </c>
      <c r="T188" s="25">
        <f t="shared" si="12"/>
        <v>17600</v>
      </c>
      <c r="U188" s="25"/>
      <c r="V188" s="23"/>
      <c r="W188" s="23"/>
      <c r="X188" s="24" t="e">
        <f>+#REF!-I188</f>
        <v>#REF!</v>
      </c>
      <c r="Y188" s="23"/>
      <c r="Z188" s="23"/>
      <c r="AA188" s="23"/>
      <c r="AB188" s="23"/>
      <c r="AC188" s="23"/>
      <c r="AD188" s="23"/>
      <c r="AE188" s="26" t="str">
        <f>VLOOKUP(E188,'[1]Tirupati Member''s Detail'!$D$2:$L$1048576,9,0)</f>
        <v xml:space="preserve"> last communication 07, application form not file</v>
      </c>
    </row>
    <row r="189" spans="1:31" x14ac:dyDescent="0.3">
      <c r="A189" s="27">
        <v>188</v>
      </c>
      <c r="B189" s="28"/>
      <c r="C189" s="29" t="s">
        <v>612</v>
      </c>
      <c r="D189" s="20" t="s">
        <v>22</v>
      </c>
      <c r="E189" s="29" t="s">
        <v>613</v>
      </c>
      <c r="F189" s="20" t="s">
        <v>24</v>
      </c>
      <c r="G189" s="20" t="s">
        <v>25</v>
      </c>
      <c r="H189" s="29" t="s">
        <v>30</v>
      </c>
      <c r="I189" s="30">
        <v>1995</v>
      </c>
      <c r="J189" s="29" t="s">
        <v>614</v>
      </c>
      <c r="K189" s="22" t="str">
        <f>VLOOKUP(E189,'[1]Tirupati Member''s Detail'!$D$2:$L$1048576,8,0)</f>
        <v>No</v>
      </c>
      <c r="L189" s="23">
        <f>VLOOKUP(E189,'[1]Tirupati Member''s Detail'!$D$2:$L$1048576,4,0)</f>
        <v>22000</v>
      </c>
      <c r="M189" s="23">
        <f t="shared" si="13"/>
        <v>22000</v>
      </c>
      <c r="N189" s="23">
        <f>VLOOKUP(E189,'[1]Tirupati Member''s Detail'!$D$2:$L$1048576,5,0)</f>
        <v>22000</v>
      </c>
      <c r="O189" s="23" t="str">
        <f>VLOOKUP(E189,'[1]Tirupati Member''s Detail'!$D$2:$L$1048576,7,0)</f>
        <v>I.R.M</v>
      </c>
      <c r="P189" s="23">
        <f t="shared" si="14"/>
        <v>0</v>
      </c>
      <c r="Q189" s="24" t="e">
        <f>+#REF!-I189</f>
        <v>#REF!</v>
      </c>
      <c r="R189" s="25">
        <f t="shared" si="10"/>
        <v>17600</v>
      </c>
      <c r="S189" s="25" t="e">
        <f t="shared" si="11"/>
        <v>#REF!</v>
      </c>
      <c r="T189" s="25">
        <f t="shared" si="12"/>
        <v>17600</v>
      </c>
      <c r="U189" s="25"/>
      <c r="V189" s="23"/>
      <c r="W189" s="23"/>
      <c r="X189" s="24" t="e">
        <f>+#REF!-I189</f>
        <v>#REF!</v>
      </c>
      <c r="Y189" s="23"/>
      <c r="Z189" s="23"/>
      <c r="AA189" s="23"/>
      <c r="AB189" s="23"/>
      <c r="AC189" s="23"/>
      <c r="AD189" s="23"/>
      <c r="AE189" s="26" t="str">
        <f>VLOOKUP(E189,'[1]Tirupati Member''s Detail'!$D$2:$L$1048576,9,0)</f>
        <v>As Pod last communication 07..total 2 membership of TPT:- 02001915 &amp; 02001916</v>
      </c>
    </row>
    <row r="190" spans="1:31" x14ac:dyDescent="0.3">
      <c r="A190" s="27">
        <v>189</v>
      </c>
      <c r="B190" s="28"/>
      <c r="C190" s="29" t="s">
        <v>615</v>
      </c>
      <c r="D190" s="20" t="s">
        <v>22</v>
      </c>
      <c r="E190" s="29" t="s">
        <v>616</v>
      </c>
      <c r="F190" s="20" t="s">
        <v>24</v>
      </c>
      <c r="G190" s="20" t="s">
        <v>25</v>
      </c>
      <c r="H190" s="29" t="s">
        <v>30</v>
      </c>
      <c r="I190" s="30">
        <v>1995</v>
      </c>
      <c r="J190" s="29" t="s">
        <v>614</v>
      </c>
      <c r="K190" s="22" t="str">
        <f>VLOOKUP(E190,'[1]Tirupati Member''s Detail'!$D$2:$L$1048576,8,0)</f>
        <v>No</v>
      </c>
      <c r="L190" s="23">
        <f>VLOOKUP(E190,'[1]Tirupati Member''s Detail'!$D$2:$L$1048576,4,0)</f>
        <v>22000</v>
      </c>
      <c r="M190" s="23">
        <f t="shared" si="13"/>
        <v>22000</v>
      </c>
      <c r="N190" s="23">
        <f>VLOOKUP(E190,'[1]Tirupati Member''s Detail'!$D$2:$L$1048576,5,0)</f>
        <v>22000</v>
      </c>
      <c r="O190" s="23" t="str">
        <f>VLOOKUP(E190,'[1]Tirupati Member''s Detail'!$D$2:$L$1048576,7,0)</f>
        <v>I.R.M</v>
      </c>
      <c r="P190" s="23">
        <f t="shared" si="14"/>
        <v>0</v>
      </c>
      <c r="Q190" s="24" t="e">
        <f>+#REF!-I190</f>
        <v>#REF!</v>
      </c>
      <c r="R190" s="25">
        <f t="shared" si="10"/>
        <v>17600</v>
      </c>
      <c r="S190" s="25" t="e">
        <f t="shared" si="11"/>
        <v>#REF!</v>
      </c>
      <c r="T190" s="25">
        <f t="shared" si="12"/>
        <v>17600</v>
      </c>
      <c r="U190" s="25"/>
      <c r="V190" s="23"/>
      <c r="W190" s="23"/>
      <c r="X190" s="24" t="e">
        <f>+#REF!-I190</f>
        <v>#REF!</v>
      </c>
      <c r="Y190" s="23"/>
      <c r="Z190" s="23"/>
      <c r="AA190" s="23"/>
      <c r="AB190" s="23"/>
      <c r="AC190" s="23"/>
      <c r="AD190" s="23"/>
      <c r="AE190" s="26" t="str">
        <f>VLOOKUP(E190,'[1]Tirupati Member''s Detail'!$D$2:$L$1048576,9,0)</f>
        <v>As Pod last communication 07..total 2 membership of TPT:- 02001915 &amp; 02001916</v>
      </c>
    </row>
    <row r="191" spans="1:31" ht="28.8" x14ac:dyDescent="0.3">
      <c r="A191" s="27">
        <v>190</v>
      </c>
      <c r="B191" s="28"/>
      <c r="C191" s="29" t="s">
        <v>617</v>
      </c>
      <c r="D191" s="20" t="s">
        <v>22</v>
      </c>
      <c r="E191" s="29" t="s">
        <v>618</v>
      </c>
      <c r="F191" s="20" t="s">
        <v>24</v>
      </c>
      <c r="G191" s="20" t="s">
        <v>25</v>
      </c>
      <c r="H191" s="29" t="s">
        <v>26</v>
      </c>
      <c r="I191" s="30">
        <v>1995</v>
      </c>
      <c r="J191" s="29" t="s">
        <v>619</v>
      </c>
      <c r="K191" s="22" t="str">
        <f>VLOOKUP(E191,'[1]Tirupati Member''s Detail'!$D$2:$L$1048576,8,0)</f>
        <v>No</v>
      </c>
      <c r="L191" s="23">
        <f>VLOOKUP(E191,'[1]Tirupati Member''s Detail'!$D$2:$L$1048576,4,0)</f>
        <v>22000</v>
      </c>
      <c r="M191" s="23">
        <f t="shared" si="13"/>
        <v>22000</v>
      </c>
      <c r="N191" s="23">
        <f>VLOOKUP(E191,'[1]Tirupati Member''s Detail'!$D$2:$L$1048576,5,0)</f>
        <v>8800</v>
      </c>
      <c r="O191" s="23" t="str">
        <f>VLOOKUP(E191,'[1]Tirupati Member''s Detail'!$D$2:$L$1048576,7,0)</f>
        <v>Missing/outstanding</v>
      </c>
      <c r="P191" s="23">
        <f t="shared" si="14"/>
        <v>13200</v>
      </c>
      <c r="Q191" s="24" t="e">
        <f>+#REF!-I191</f>
        <v>#REF!</v>
      </c>
      <c r="R191" s="25">
        <f t="shared" si="10"/>
        <v>7040</v>
      </c>
      <c r="S191" s="25" t="e">
        <f t="shared" si="11"/>
        <v>#REF!</v>
      </c>
      <c r="T191" s="25">
        <f t="shared" si="12"/>
        <v>7040</v>
      </c>
      <c r="U191" s="25"/>
      <c r="V191" s="23"/>
      <c r="W191" s="23"/>
      <c r="X191" s="24" t="e">
        <f>+#REF!-I191</f>
        <v>#REF!</v>
      </c>
      <c r="Y191" s="23"/>
      <c r="Z191" s="23"/>
      <c r="AA191" s="23"/>
      <c r="AB191" s="23"/>
      <c r="AC191" s="23"/>
      <c r="AD191" s="23"/>
      <c r="AE191" s="26" t="str">
        <f>VLOOKUP(E191,'[1]Tirupati Member''s Detail'!$D$2:$L$1048576,9,0)</f>
        <v>All documents missed from file, only POD receipt file in records,according to Rimes unit cost 13,200/outstanding.</v>
      </c>
    </row>
    <row r="192" spans="1:31" x14ac:dyDescent="0.3">
      <c r="A192" s="27">
        <v>191</v>
      </c>
      <c r="B192" s="28"/>
      <c r="C192" s="29" t="s">
        <v>620</v>
      </c>
      <c r="D192" s="20" t="s">
        <v>22</v>
      </c>
      <c r="E192" s="29" t="s">
        <v>621</v>
      </c>
      <c r="F192" s="20" t="s">
        <v>24</v>
      </c>
      <c r="G192" s="20" t="s">
        <v>25</v>
      </c>
      <c r="H192" s="29" t="s">
        <v>26</v>
      </c>
      <c r="I192" s="30">
        <v>1995</v>
      </c>
      <c r="J192" s="29" t="s">
        <v>622</v>
      </c>
      <c r="K192" s="22" t="str">
        <f>VLOOKUP(E192,'[1]Tirupati Member''s Detail'!$D$2:$L$1048576,8,0)</f>
        <v>No</v>
      </c>
      <c r="L192" s="23">
        <f>VLOOKUP(E192,'[1]Tirupati Member''s Detail'!$D$2:$L$1048576,4,0)</f>
        <v>22000</v>
      </c>
      <c r="M192" s="23">
        <f t="shared" si="13"/>
        <v>22000</v>
      </c>
      <c r="N192" s="23">
        <f>VLOOKUP(E192,'[1]Tirupati Member''s Detail'!$D$2:$L$1048576,5,0)</f>
        <v>15400</v>
      </c>
      <c r="O192" s="23" t="str">
        <f>VLOOKUP(E192,'[1]Tirupati Member''s Detail'!$D$2:$L$1048576,7,0)</f>
        <v>Outstanding</v>
      </c>
      <c r="P192" s="23">
        <f t="shared" si="14"/>
        <v>6600</v>
      </c>
      <c r="Q192" s="24" t="e">
        <f>+#REF!-I192</f>
        <v>#REF!</v>
      </c>
      <c r="R192" s="25">
        <f t="shared" si="10"/>
        <v>12320</v>
      </c>
      <c r="S192" s="25" t="e">
        <f t="shared" si="11"/>
        <v>#REF!</v>
      </c>
      <c r="T192" s="25">
        <f t="shared" si="12"/>
        <v>12320</v>
      </c>
      <c r="U192" s="25"/>
      <c r="V192" s="23"/>
      <c r="W192" s="23"/>
      <c r="X192" s="24" t="e">
        <f>+#REF!-I192</f>
        <v>#REF!</v>
      </c>
      <c r="Y192" s="23"/>
      <c r="Z192" s="23"/>
      <c r="AA192" s="23"/>
      <c r="AB192" s="23"/>
      <c r="AC192" s="23"/>
      <c r="AD192" s="23"/>
      <c r="AE192" s="26" t="str">
        <f>VLOOKUP(E192,'[1]Tirupati Member''s Detail'!$D$2:$L$1048576,9,0)</f>
        <v>As POD last communication 07 (Outstanding Rs 6600/-)</v>
      </c>
    </row>
    <row r="193" spans="1:31" x14ac:dyDescent="0.3">
      <c r="A193" s="27">
        <v>192</v>
      </c>
      <c r="B193" s="28"/>
      <c r="C193" s="29" t="s">
        <v>623</v>
      </c>
      <c r="D193" s="20" t="s">
        <v>22</v>
      </c>
      <c r="E193" s="29" t="s">
        <v>624</v>
      </c>
      <c r="F193" s="20" t="s">
        <v>24</v>
      </c>
      <c r="G193" s="20" t="s">
        <v>25</v>
      </c>
      <c r="H193" s="29" t="s">
        <v>30</v>
      </c>
      <c r="I193" s="30">
        <v>1995</v>
      </c>
      <c r="J193" s="29" t="s">
        <v>625</v>
      </c>
      <c r="K193" s="22" t="str">
        <f>VLOOKUP(E193,'[1]Tirupati Member''s Detail'!$D$2:$L$1048576,8,0)</f>
        <v>No</v>
      </c>
      <c r="L193" s="23">
        <f>VLOOKUP(E193,'[1]Tirupati Member''s Detail'!$D$2:$L$1048576,4,0)</f>
        <v>22000</v>
      </c>
      <c r="M193" s="23">
        <f t="shared" si="13"/>
        <v>22000</v>
      </c>
      <c r="N193" s="23">
        <f>VLOOKUP(E193,'[1]Tirupati Member''s Detail'!$D$2:$L$1048576,5,0)</f>
        <v>22000</v>
      </c>
      <c r="O193" s="23" t="str">
        <f>VLOOKUP(E193,'[1]Tirupati Member''s Detail'!$D$2:$L$1048576,7,0)</f>
        <v>I.R.M</v>
      </c>
      <c r="P193" s="23">
        <f t="shared" si="14"/>
        <v>0</v>
      </c>
      <c r="Q193" s="24" t="e">
        <f>+#REF!-I193</f>
        <v>#REF!</v>
      </c>
      <c r="R193" s="25">
        <f t="shared" si="10"/>
        <v>17600</v>
      </c>
      <c r="S193" s="25" t="e">
        <f t="shared" si="11"/>
        <v>#REF!</v>
      </c>
      <c r="T193" s="25">
        <f t="shared" si="12"/>
        <v>17600</v>
      </c>
      <c r="U193" s="25"/>
      <c r="V193" s="23"/>
      <c r="W193" s="23"/>
      <c r="X193" s="24" t="e">
        <f>+#REF!-I193</f>
        <v>#REF!</v>
      </c>
      <c r="Y193" s="23"/>
      <c r="Z193" s="23"/>
      <c r="AA193" s="23"/>
      <c r="AB193" s="23"/>
      <c r="AC193" s="23"/>
      <c r="AD193" s="23"/>
      <c r="AE193" s="26" t="str">
        <f>VLOOKUP(E193,'[1]Tirupati Member''s Detail'!$D$2:$L$1048576,9,0)</f>
        <v>only ageement copy &amp; pod of 2007 letter, last communication 07</v>
      </c>
    </row>
    <row r="194" spans="1:31" x14ac:dyDescent="0.3">
      <c r="A194" s="27">
        <v>193</v>
      </c>
      <c r="B194" s="28"/>
      <c r="C194" s="29" t="s">
        <v>626</v>
      </c>
      <c r="D194" s="20" t="s">
        <v>22</v>
      </c>
      <c r="E194" s="29" t="s">
        <v>627</v>
      </c>
      <c r="F194" s="20" t="s">
        <v>24</v>
      </c>
      <c r="G194" s="20" t="s">
        <v>25</v>
      </c>
      <c r="H194" s="29" t="s">
        <v>70</v>
      </c>
      <c r="I194" s="30">
        <v>1995</v>
      </c>
      <c r="J194" s="29" t="s">
        <v>628</v>
      </c>
      <c r="K194" s="22" t="str">
        <f>VLOOKUP(E194,'[1]Tirupati Member''s Detail'!$D$2:$L$1048576,8,0)</f>
        <v>No</v>
      </c>
      <c r="L194" s="23">
        <f>VLOOKUP(E194,'[1]Tirupati Member''s Detail'!$D$2:$L$1048576,4,0)</f>
        <v>22000</v>
      </c>
      <c r="M194" s="23">
        <f t="shared" si="13"/>
        <v>22000</v>
      </c>
      <c r="N194" s="23">
        <f>VLOOKUP(E194,'[1]Tirupati Member''s Detail'!$D$2:$L$1048576,5,0)</f>
        <v>22000</v>
      </c>
      <c r="O194" s="23" t="str">
        <f>VLOOKUP(E194,'[1]Tirupati Member''s Detail'!$D$2:$L$1048576,7,0)</f>
        <v>I.R.M</v>
      </c>
      <c r="P194" s="23">
        <f t="shared" si="14"/>
        <v>0</v>
      </c>
      <c r="Q194" s="24" t="e">
        <f>+#REF!-I194</f>
        <v>#REF!</v>
      </c>
      <c r="R194" s="25">
        <f t="shared" ref="R194:R257" si="15">IF(O194="regular",((N194-(N194/99)*Q194)),(N194-(N194*20%)))</f>
        <v>17600</v>
      </c>
      <c r="S194" s="25" t="e">
        <f t="shared" ref="S194:S257" si="16">((N194-(N194/99)*Q194))</f>
        <v>#REF!</v>
      </c>
      <c r="T194" s="25">
        <f t="shared" ref="T194:T257" si="17">IF(O194="regular",0,(N194-(N194*20%)))</f>
        <v>17600</v>
      </c>
      <c r="U194" s="25"/>
      <c r="V194" s="23"/>
      <c r="W194" s="23"/>
      <c r="X194" s="24" t="e">
        <f>+#REF!-I194</f>
        <v>#REF!</v>
      </c>
      <c r="Y194" s="23"/>
      <c r="Z194" s="23"/>
      <c r="AA194" s="23"/>
      <c r="AB194" s="23"/>
      <c r="AC194" s="23"/>
      <c r="AD194" s="23"/>
      <c r="AE194" s="26" t="str">
        <f>VLOOKUP(E194,'[1]Tirupati Member''s Detail'!$D$2:$L$1048576,9,0)</f>
        <v>only ageement copy &amp; pod of 2007 letter, last communication 07</v>
      </c>
    </row>
    <row r="195" spans="1:31" x14ac:dyDescent="0.3">
      <c r="A195" s="27">
        <v>194</v>
      </c>
      <c r="B195" s="28"/>
      <c r="C195" s="29" t="s">
        <v>629</v>
      </c>
      <c r="D195" s="20" t="s">
        <v>22</v>
      </c>
      <c r="E195" s="29" t="s">
        <v>630</v>
      </c>
      <c r="F195" s="20" t="s">
        <v>24</v>
      </c>
      <c r="G195" s="20" t="s">
        <v>25</v>
      </c>
      <c r="H195" s="29" t="s">
        <v>70</v>
      </c>
      <c r="I195" s="30">
        <v>1995</v>
      </c>
      <c r="J195" s="29" t="s">
        <v>631</v>
      </c>
      <c r="K195" s="22" t="str">
        <f>VLOOKUP(E195,'[1]Tirupati Member''s Detail'!$D$2:$L$1048576,8,0)</f>
        <v>No</v>
      </c>
      <c r="L195" s="23">
        <f>VLOOKUP(E195,'[1]Tirupati Member''s Detail'!$D$2:$L$1048576,4,0)</f>
        <v>22000</v>
      </c>
      <c r="M195" s="23">
        <f t="shared" ref="M195:M258" si="18">+L195</f>
        <v>22000</v>
      </c>
      <c r="N195" s="23">
        <f>VLOOKUP(E195,'[1]Tirupati Member''s Detail'!$D$2:$L$1048576,5,0)</f>
        <v>22000</v>
      </c>
      <c r="O195" s="23" t="str">
        <f>VLOOKUP(E195,'[1]Tirupati Member''s Detail'!$D$2:$L$1048576,7,0)</f>
        <v>I.R.M</v>
      </c>
      <c r="P195" s="23">
        <f t="shared" ref="P195:P258" si="19">+M195-N195</f>
        <v>0</v>
      </c>
      <c r="Q195" s="24" t="e">
        <f>+#REF!-I195</f>
        <v>#REF!</v>
      </c>
      <c r="R195" s="25">
        <f t="shared" si="15"/>
        <v>17600</v>
      </c>
      <c r="S195" s="25" t="e">
        <f t="shared" si="16"/>
        <v>#REF!</v>
      </c>
      <c r="T195" s="25">
        <f t="shared" si="17"/>
        <v>17600</v>
      </c>
      <c r="U195" s="25"/>
      <c r="V195" s="23"/>
      <c r="W195" s="23"/>
      <c r="X195" s="24" t="e">
        <f>+#REF!-I195</f>
        <v>#REF!</v>
      </c>
      <c r="Y195" s="23"/>
      <c r="Z195" s="23"/>
      <c r="AA195" s="23"/>
      <c r="AB195" s="23"/>
      <c r="AC195" s="23"/>
      <c r="AD195" s="23"/>
      <c r="AE195" s="26" t="str">
        <f>VLOOKUP(E195,'[1]Tirupati Member''s Detail'!$D$2:$L$1048576,9,0)</f>
        <v>As POD Last communication 07</v>
      </c>
    </row>
    <row r="196" spans="1:31" x14ac:dyDescent="0.3">
      <c r="A196" s="27">
        <v>195</v>
      </c>
      <c r="B196" s="28"/>
      <c r="C196" s="29" t="s">
        <v>632</v>
      </c>
      <c r="D196" s="20" t="s">
        <v>22</v>
      </c>
      <c r="E196" s="29" t="s">
        <v>633</v>
      </c>
      <c r="F196" s="20" t="s">
        <v>24</v>
      </c>
      <c r="G196" s="20" t="s">
        <v>25</v>
      </c>
      <c r="H196" s="29" t="s">
        <v>26</v>
      </c>
      <c r="I196" s="30">
        <v>1995</v>
      </c>
      <c r="J196" s="29" t="s">
        <v>634</v>
      </c>
      <c r="K196" s="22">
        <f>VLOOKUP(E196,'[1]Tirupati Member''s Detail'!$D$2:$L$1048576,8,0)</f>
        <v>2010</v>
      </c>
      <c r="L196" s="23">
        <f>VLOOKUP(E196,'[1]Tirupati Member''s Detail'!$D$2:$L$1048576,4,0)</f>
        <v>32000</v>
      </c>
      <c r="M196" s="23">
        <f t="shared" si="18"/>
        <v>32000</v>
      </c>
      <c r="N196" s="23">
        <f>VLOOKUP(E196,'[1]Tirupati Member''s Detail'!$D$2:$L$1048576,5,0)</f>
        <v>32000</v>
      </c>
      <c r="O196" s="23" t="str">
        <f>VLOOKUP(E196,'[1]Tirupati Member''s Detail'!$D$2:$L$1048576,7,0)</f>
        <v>R.M</v>
      </c>
      <c r="P196" s="23">
        <f t="shared" si="19"/>
        <v>0</v>
      </c>
      <c r="Q196" s="24" t="e">
        <f>+#REF!-I196</f>
        <v>#REF!</v>
      </c>
      <c r="R196" s="25">
        <f t="shared" si="15"/>
        <v>25600</v>
      </c>
      <c r="S196" s="25" t="e">
        <f t="shared" si="16"/>
        <v>#REF!</v>
      </c>
      <c r="T196" s="25">
        <f t="shared" si="17"/>
        <v>25600</v>
      </c>
      <c r="U196" s="25"/>
      <c r="V196" s="23"/>
      <c r="W196" s="23"/>
      <c r="X196" s="24" t="e">
        <f>+#REF!-I196</f>
        <v>#REF!</v>
      </c>
      <c r="Y196" s="23"/>
      <c r="Z196" s="23"/>
      <c r="AA196" s="23"/>
      <c r="AB196" s="23"/>
      <c r="AC196" s="23"/>
      <c r="AD196" s="23"/>
      <c r="AE196" s="26" t="str">
        <f>VLOOKUP(E196,'[1]Tirupati Member''s Detail'!$D$2:$L$1048576,9,0)</f>
        <v>No reminder.. last communication 10</v>
      </c>
    </row>
    <row r="197" spans="1:31" x14ac:dyDescent="0.3">
      <c r="A197" s="27">
        <v>196</v>
      </c>
      <c r="B197" s="28"/>
      <c r="C197" s="29" t="s">
        <v>635</v>
      </c>
      <c r="D197" s="20" t="s">
        <v>22</v>
      </c>
      <c r="E197" s="29" t="s">
        <v>636</v>
      </c>
      <c r="F197" s="20" t="s">
        <v>24</v>
      </c>
      <c r="G197" s="20" t="s">
        <v>25</v>
      </c>
      <c r="H197" s="29" t="s">
        <v>34</v>
      </c>
      <c r="I197" s="30">
        <v>1995</v>
      </c>
      <c r="J197" s="29" t="s">
        <v>637</v>
      </c>
      <c r="K197" s="22" t="str">
        <f>VLOOKUP(E197,'[1]Tirupati Member''s Detail'!$D$2:$L$1048576,8,0)</f>
        <v>No</v>
      </c>
      <c r="L197" s="23">
        <f>VLOOKUP(E197,'[1]Tirupati Member''s Detail'!$D$2:$L$1048576,4,0)</f>
        <v>22000</v>
      </c>
      <c r="M197" s="23">
        <f t="shared" si="18"/>
        <v>22000</v>
      </c>
      <c r="N197" s="23">
        <f>VLOOKUP(E197,'[1]Tirupati Member''s Detail'!$D$2:$L$1048576,5,0)</f>
        <v>22000</v>
      </c>
      <c r="O197" s="23" t="str">
        <f>VLOOKUP(E197,'[1]Tirupati Member''s Detail'!$D$2:$L$1048576,7,0)</f>
        <v>I.R.M</v>
      </c>
      <c r="P197" s="23">
        <f t="shared" si="19"/>
        <v>0</v>
      </c>
      <c r="Q197" s="24" t="e">
        <f>+#REF!-I197</f>
        <v>#REF!</v>
      </c>
      <c r="R197" s="25">
        <f t="shared" si="15"/>
        <v>17600</v>
      </c>
      <c r="S197" s="25" t="e">
        <f t="shared" si="16"/>
        <v>#REF!</v>
      </c>
      <c r="T197" s="25">
        <f t="shared" si="17"/>
        <v>17600</v>
      </c>
      <c r="U197" s="25"/>
      <c r="V197" s="23"/>
      <c r="W197" s="23"/>
      <c r="X197" s="24" t="e">
        <f>+#REF!-I197</f>
        <v>#REF!</v>
      </c>
      <c r="Y197" s="23"/>
      <c r="Z197" s="23"/>
      <c r="AA197" s="23"/>
      <c r="AB197" s="23"/>
      <c r="AC197" s="23"/>
      <c r="AD197" s="23"/>
      <c r="AE197" s="26" t="str">
        <f>VLOOKUP(E197,'[1]Tirupati Member''s Detail'!$D$2:$L$1048576,9,0)</f>
        <v>As POD Last communication 07</v>
      </c>
    </row>
    <row r="198" spans="1:31" x14ac:dyDescent="0.3">
      <c r="A198" s="27">
        <v>197</v>
      </c>
      <c r="B198" s="28"/>
      <c r="C198" s="29" t="s">
        <v>638</v>
      </c>
      <c r="D198" s="20" t="s">
        <v>22</v>
      </c>
      <c r="E198" s="29" t="s">
        <v>639</v>
      </c>
      <c r="F198" s="20" t="s">
        <v>24</v>
      </c>
      <c r="G198" s="20" t="s">
        <v>25</v>
      </c>
      <c r="H198" s="29" t="s">
        <v>34</v>
      </c>
      <c r="I198" s="30">
        <v>1995</v>
      </c>
      <c r="J198" s="29" t="s">
        <v>640</v>
      </c>
      <c r="K198" s="22" t="str">
        <f>VLOOKUP(E198,'[1]Tirupati Member''s Detail'!$D$2:$L$1048576,8,0)</f>
        <v>No</v>
      </c>
      <c r="L198" s="23">
        <f>VLOOKUP(E198,'[1]Tirupati Member''s Detail'!$D$2:$L$1048576,4,0)</f>
        <v>22000</v>
      </c>
      <c r="M198" s="23">
        <f t="shared" si="18"/>
        <v>22000</v>
      </c>
      <c r="N198" s="23">
        <f>VLOOKUP(E198,'[1]Tirupati Member''s Detail'!$D$2:$L$1048576,5,0)</f>
        <v>22000</v>
      </c>
      <c r="O198" s="23" t="str">
        <f>VLOOKUP(E198,'[1]Tirupati Member''s Detail'!$D$2:$L$1048576,7,0)</f>
        <v>I.R.M</v>
      </c>
      <c r="P198" s="23">
        <f t="shared" si="19"/>
        <v>0</v>
      </c>
      <c r="Q198" s="24" t="e">
        <f>+#REF!-I198</f>
        <v>#REF!</v>
      </c>
      <c r="R198" s="25">
        <f t="shared" si="15"/>
        <v>17600</v>
      </c>
      <c r="S198" s="25" t="e">
        <f t="shared" si="16"/>
        <v>#REF!</v>
      </c>
      <c r="T198" s="25">
        <f t="shared" si="17"/>
        <v>17600</v>
      </c>
      <c r="U198" s="25"/>
      <c r="V198" s="23"/>
      <c r="W198" s="23"/>
      <c r="X198" s="24" t="e">
        <f>+#REF!-I198</f>
        <v>#REF!</v>
      </c>
      <c r="Y198" s="23"/>
      <c r="Z198" s="23"/>
      <c r="AA198" s="23"/>
      <c r="AB198" s="23"/>
      <c r="AC198" s="23"/>
      <c r="AD198" s="23"/>
      <c r="AE198" s="26" t="str">
        <f>VLOOKUP(E198,'[1]Tirupati Member''s Detail'!$D$2:$L$1048576,9,0)</f>
        <v>As POD Last communication 07</v>
      </c>
    </row>
    <row r="199" spans="1:31" x14ac:dyDescent="0.3">
      <c r="A199" s="27">
        <v>198</v>
      </c>
      <c r="B199" s="28"/>
      <c r="C199" s="29" t="s">
        <v>641</v>
      </c>
      <c r="D199" s="20" t="s">
        <v>22</v>
      </c>
      <c r="E199" s="29" t="s">
        <v>642</v>
      </c>
      <c r="F199" s="20" t="s">
        <v>24</v>
      </c>
      <c r="G199" s="20" t="s">
        <v>25</v>
      </c>
      <c r="H199" s="29" t="s">
        <v>34</v>
      </c>
      <c r="I199" s="30">
        <v>1995</v>
      </c>
      <c r="J199" s="29" t="s">
        <v>643</v>
      </c>
      <c r="K199" s="22" t="str">
        <f>VLOOKUP(E199,'[1]Tirupati Member''s Detail'!$D$2:$L$1048576,8,0)</f>
        <v>No</v>
      </c>
      <c r="L199" s="23">
        <f>VLOOKUP(E199,'[1]Tirupati Member''s Detail'!$D$2:$L$1048576,4,0)</f>
        <v>22000</v>
      </c>
      <c r="M199" s="23">
        <f t="shared" si="18"/>
        <v>22000</v>
      </c>
      <c r="N199" s="23">
        <f>VLOOKUP(E199,'[1]Tirupati Member''s Detail'!$D$2:$L$1048576,5,0)</f>
        <v>22000</v>
      </c>
      <c r="O199" s="23" t="str">
        <f>VLOOKUP(E199,'[1]Tirupati Member''s Detail'!$D$2:$L$1048576,7,0)</f>
        <v>I.R.M</v>
      </c>
      <c r="P199" s="23">
        <f t="shared" si="19"/>
        <v>0</v>
      </c>
      <c r="Q199" s="24" t="e">
        <f>+#REF!-I199</f>
        <v>#REF!</v>
      </c>
      <c r="R199" s="25">
        <f t="shared" si="15"/>
        <v>17600</v>
      </c>
      <c r="S199" s="25" t="e">
        <f t="shared" si="16"/>
        <v>#REF!</v>
      </c>
      <c r="T199" s="25">
        <f t="shared" si="17"/>
        <v>17600</v>
      </c>
      <c r="U199" s="25"/>
      <c r="V199" s="23"/>
      <c r="W199" s="23"/>
      <c r="X199" s="24" t="e">
        <f>+#REF!-I199</f>
        <v>#REF!</v>
      </c>
      <c r="Y199" s="23"/>
      <c r="Z199" s="23"/>
      <c r="AA199" s="23"/>
      <c r="AB199" s="23"/>
      <c r="AC199" s="23"/>
      <c r="AD199" s="23"/>
      <c r="AE199" s="26" t="str">
        <f>VLOOKUP(E199,'[1]Tirupati Member''s Detail'!$D$2:$L$1048576,9,0)</f>
        <v>As POD Last communication 07</v>
      </c>
    </row>
    <row r="200" spans="1:31" x14ac:dyDescent="0.3">
      <c r="A200" s="27">
        <v>199</v>
      </c>
      <c r="B200" s="28"/>
      <c r="C200" s="29" t="s">
        <v>644</v>
      </c>
      <c r="D200" s="20" t="s">
        <v>22</v>
      </c>
      <c r="E200" s="29" t="s">
        <v>645</v>
      </c>
      <c r="F200" s="20" t="s">
        <v>24</v>
      </c>
      <c r="G200" s="20" t="s">
        <v>25</v>
      </c>
      <c r="H200" s="29" t="s">
        <v>120</v>
      </c>
      <c r="I200" s="30">
        <v>1995</v>
      </c>
      <c r="J200" s="29" t="s">
        <v>646</v>
      </c>
      <c r="K200" s="22" t="str">
        <f>VLOOKUP(E200,'[1]Tirupati Member''s Detail'!$D$2:$L$1048576,8,0)</f>
        <v>No</v>
      </c>
      <c r="L200" s="23">
        <f>VLOOKUP(E200,'[1]Tirupati Member''s Detail'!$D$2:$L$1048576,4,0)</f>
        <v>22000</v>
      </c>
      <c r="M200" s="23">
        <f t="shared" si="18"/>
        <v>22000</v>
      </c>
      <c r="N200" s="23">
        <f>VLOOKUP(E200,'[1]Tirupati Member''s Detail'!$D$2:$L$1048576,5,0)</f>
        <v>22000</v>
      </c>
      <c r="O200" s="23" t="str">
        <f>VLOOKUP(E200,'[1]Tirupati Member''s Detail'!$D$2:$L$1048576,7,0)</f>
        <v>I.R.M</v>
      </c>
      <c r="P200" s="23">
        <f t="shared" si="19"/>
        <v>0</v>
      </c>
      <c r="Q200" s="24" t="e">
        <f>+#REF!-I200</f>
        <v>#REF!</v>
      </c>
      <c r="R200" s="25">
        <f t="shared" si="15"/>
        <v>17600</v>
      </c>
      <c r="S200" s="25" t="e">
        <f t="shared" si="16"/>
        <v>#REF!</v>
      </c>
      <c r="T200" s="25">
        <f t="shared" si="17"/>
        <v>17600</v>
      </c>
      <c r="U200" s="25"/>
      <c r="V200" s="23"/>
      <c r="W200" s="23"/>
      <c r="X200" s="24" t="e">
        <f>+#REF!-I200</f>
        <v>#REF!</v>
      </c>
      <c r="Y200" s="23"/>
      <c r="Z200" s="23"/>
      <c r="AA200" s="23"/>
      <c r="AB200" s="23"/>
      <c r="AC200" s="23"/>
      <c r="AD200" s="23"/>
      <c r="AE200" s="26" t="str">
        <f>VLOOKUP(E200,'[1]Tirupati Member''s Detail'!$D$2:$L$1048576,9,0)</f>
        <v>As POD Last communication 07</v>
      </c>
    </row>
    <row r="201" spans="1:31" x14ac:dyDescent="0.3">
      <c r="A201" s="27">
        <v>200</v>
      </c>
      <c r="B201" s="28"/>
      <c r="C201" s="29" t="s">
        <v>647</v>
      </c>
      <c r="D201" s="20" t="s">
        <v>22</v>
      </c>
      <c r="E201" s="29" t="s">
        <v>648</v>
      </c>
      <c r="F201" s="20" t="s">
        <v>24</v>
      </c>
      <c r="G201" s="20" t="s">
        <v>25</v>
      </c>
      <c r="H201" s="29" t="s">
        <v>157</v>
      </c>
      <c r="I201" s="30">
        <v>1995</v>
      </c>
      <c r="J201" s="29" t="s">
        <v>649</v>
      </c>
      <c r="K201" s="22" t="str">
        <f>VLOOKUP(E201,'[1]Tirupati Member''s Detail'!$D$2:$L$1048576,8,0)</f>
        <v>No</v>
      </c>
      <c r="L201" s="23">
        <f>VLOOKUP(E201,'[1]Tirupati Member''s Detail'!$D$2:$L$1048576,4,0)</f>
        <v>22000</v>
      </c>
      <c r="M201" s="23">
        <f t="shared" si="18"/>
        <v>22000</v>
      </c>
      <c r="N201" s="23">
        <f>VLOOKUP(E201,'[1]Tirupati Member''s Detail'!$D$2:$L$1048576,5,0)</f>
        <v>5500</v>
      </c>
      <c r="O201" s="23" t="str">
        <f>VLOOKUP(E201,'[1]Tirupati Member''s Detail'!$D$2:$L$1048576,7,0)</f>
        <v>Outstanding</v>
      </c>
      <c r="P201" s="23">
        <f t="shared" si="19"/>
        <v>16500</v>
      </c>
      <c r="Q201" s="24" t="e">
        <f>+#REF!-I201</f>
        <v>#REF!</v>
      </c>
      <c r="R201" s="25">
        <f t="shared" si="15"/>
        <v>4400</v>
      </c>
      <c r="S201" s="25" t="e">
        <f t="shared" si="16"/>
        <v>#REF!</v>
      </c>
      <c r="T201" s="25">
        <f t="shared" si="17"/>
        <v>4400</v>
      </c>
      <c r="U201" s="25"/>
      <c r="V201" s="23"/>
      <c r="W201" s="23"/>
      <c r="X201" s="24" t="e">
        <f>+#REF!-I201</f>
        <v>#REF!</v>
      </c>
      <c r="Y201" s="23"/>
      <c r="Z201" s="23"/>
      <c r="AA201" s="23"/>
      <c r="AB201" s="23"/>
      <c r="AC201" s="23"/>
      <c r="AD201" s="23"/>
      <c r="AE201" s="26" t="str">
        <f>VLOOKUP(E201,'[1]Tirupati Member''s Detail'!$D$2:$L$1048576,9,0)</f>
        <v xml:space="preserve">last communication 10…. Outstanding Rs. 16500/- </v>
      </c>
    </row>
    <row r="202" spans="1:31" x14ac:dyDescent="0.3">
      <c r="A202" s="27">
        <v>201</v>
      </c>
      <c r="B202" s="28"/>
      <c r="C202" s="29" t="s">
        <v>650</v>
      </c>
      <c r="D202" s="20" t="s">
        <v>22</v>
      </c>
      <c r="E202" s="29" t="s">
        <v>651</v>
      </c>
      <c r="F202" s="20" t="s">
        <v>24</v>
      </c>
      <c r="G202" s="20" t="s">
        <v>25</v>
      </c>
      <c r="H202" s="29" t="s">
        <v>70</v>
      </c>
      <c r="I202" s="30">
        <v>1995</v>
      </c>
      <c r="J202" s="29" t="s">
        <v>652</v>
      </c>
      <c r="K202" s="22" t="str">
        <f>VLOOKUP(E202,'[1]Tirupati Member''s Detail'!$D$2:$L$1048576,8,0)</f>
        <v>No</v>
      </c>
      <c r="L202" s="23">
        <f>VLOOKUP(E202,'[1]Tirupati Member''s Detail'!$D$2:$L$1048576,4,0)</f>
        <v>22000</v>
      </c>
      <c r="M202" s="23">
        <f t="shared" si="18"/>
        <v>22000</v>
      </c>
      <c r="N202" s="23">
        <f>VLOOKUP(E202,'[1]Tirupati Member''s Detail'!$D$2:$L$1048576,5,0)</f>
        <v>22000</v>
      </c>
      <c r="O202" s="23" t="str">
        <f>VLOOKUP(E202,'[1]Tirupati Member''s Detail'!$D$2:$L$1048576,7,0)</f>
        <v>I.R.M</v>
      </c>
      <c r="P202" s="23">
        <f t="shared" si="19"/>
        <v>0</v>
      </c>
      <c r="Q202" s="24" t="e">
        <f>+#REF!-I202</f>
        <v>#REF!</v>
      </c>
      <c r="R202" s="25">
        <f t="shared" si="15"/>
        <v>17600</v>
      </c>
      <c r="S202" s="25" t="e">
        <f t="shared" si="16"/>
        <v>#REF!</v>
      </c>
      <c r="T202" s="25">
        <f t="shared" si="17"/>
        <v>17600</v>
      </c>
      <c r="U202" s="25"/>
      <c r="V202" s="23"/>
      <c r="W202" s="23"/>
      <c r="X202" s="24" t="e">
        <f>+#REF!-I202</f>
        <v>#REF!</v>
      </c>
      <c r="Y202" s="23"/>
      <c r="Z202" s="23"/>
      <c r="AA202" s="23"/>
      <c r="AB202" s="23"/>
      <c r="AC202" s="23"/>
      <c r="AD202" s="23"/>
      <c r="AE202" s="26" t="str">
        <f>VLOOKUP(E202,'[1]Tirupati Member''s Detail'!$D$2:$L$1048576,9,0)</f>
        <v>As POD Last communication 07</v>
      </c>
    </row>
    <row r="203" spans="1:31" x14ac:dyDescent="0.3">
      <c r="A203" s="27">
        <v>202</v>
      </c>
      <c r="B203" s="28"/>
      <c r="C203" s="29" t="s">
        <v>653</v>
      </c>
      <c r="D203" s="20" t="s">
        <v>22</v>
      </c>
      <c r="E203" s="29" t="s">
        <v>654</v>
      </c>
      <c r="F203" s="20" t="s">
        <v>24</v>
      </c>
      <c r="G203" s="20" t="s">
        <v>25</v>
      </c>
      <c r="H203" s="29" t="s">
        <v>385</v>
      </c>
      <c r="I203" s="30">
        <v>1995</v>
      </c>
      <c r="J203" s="29" t="s">
        <v>655</v>
      </c>
      <c r="K203" s="22" t="str">
        <f>VLOOKUP(E203,'[1]Tirupati Member''s Detail'!$D$2:$L$1048576,8,0)</f>
        <v>No</v>
      </c>
      <c r="L203" s="23">
        <f>VLOOKUP(E203,'[1]Tirupati Member''s Detail'!$D$2:$L$1048576,4,0)</f>
        <v>22000</v>
      </c>
      <c r="M203" s="23">
        <f t="shared" si="18"/>
        <v>22000</v>
      </c>
      <c r="N203" s="23">
        <f>VLOOKUP(E203,'[1]Tirupati Member''s Detail'!$D$2:$L$1048576,5,0)</f>
        <v>22000</v>
      </c>
      <c r="O203" s="23" t="str">
        <f>VLOOKUP(E203,'[1]Tirupati Member''s Detail'!$D$2:$L$1048576,7,0)</f>
        <v>I.R.M</v>
      </c>
      <c r="P203" s="23">
        <f t="shared" si="19"/>
        <v>0</v>
      </c>
      <c r="Q203" s="24" t="e">
        <f>+#REF!-I203</f>
        <v>#REF!</v>
      </c>
      <c r="R203" s="25">
        <f t="shared" si="15"/>
        <v>17600</v>
      </c>
      <c r="S203" s="25" t="e">
        <f t="shared" si="16"/>
        <v>#REF!</v>
      </c>
      <c r="T203" s="25">
        <f t="shared" si="17"/>
        <v>17600</v>
      </c>
      <c r="U203" s="25"/>
      <c r="V203" s="23"/>
      <c r="W203" s="23"/>
      <c r="X203" s="24" t="e">
        <f>+#REF!-I203</f>
        <v>#REF!</v>
      </c>
      <c r="Y203" s="23"/>
      <c r="Z203" s="23"/>
      <c r="AA203" s="23"/>
      <c r="AB203" s="23"/>
      <c r="AC203" s="23"/>
      <c r="AD203" s="23"/>
      <c r="AE203" s="26" t="str">
        <f>VLOOKUP(E203,'[1]Tirupati Member''s Detail'!$D$2:$L$1048576,9,0)</f>
        <v>last communication 00</v>
      </c>
    </row>
    <row r="204" spans="1:31" x14ac:dyDescent="0.3">
      <c r="A204" s="27">
        <v>203</v>
      </c>
      <c r="B204" s="28"/>
      <c r="C204" s="29" t="s">
        <v>656</v>
      </c>
      <c r="D204" s="20" t="s">
        <v>22</v>
      </c>
      <c r="E204" s="29" t="s">
        <v>657</v>
      </c>
      <c r="F204" s="20" t="s">
        <v>24</v>
      </c>
      <c r="G204" s="20" t="s">
        <v>25</v>
      </c>
      <c r="H204" s="29" t="s">
        <v>116</v>
      </c>
      <c r="I204" s="30">
        <v>1995</v>
      </c>
      <c r="J204" s="29" t="s">
        <v>658</v>
      </c>
      <c r="K204" s="22">
        <f>VLOOKUP(E204,'[1]Tirupati Member''s Detail'!$D$2:$L$1048576,8,0)</f>
        <v>2021</v>
      </c>
      <c r="L204" s="23">
        <f>VLOOKUP(E204,'[1]Tirupati Member''s Detail'!$D$2:$L$1048576,4,0)</f>
        <v>22000</v>
      </c>
      <c r="M204" s="23">
        <f t="shared" si="18"/>
        <v>22000</v>
      </c>
      <c r="N204" s="23">
        <f>VLOOKUP(E204,'[1]Tirupati Member''s Detail'!$D$2:$L$1048576,5,0)</f>
        <v>22000</v>
      </c>
      <c r="O204" s="23" t="str">
        <f>VLOOKUP(E204,'[1]Tirupati Member''s Detail'!$D$2:$L$1048576,7,0)</f>
        <v>R.M</v>
      </c>
      <c r="P204" s="23">
        <f t="shared" si="19"/>
        <v>0</v>
      </c>
      <c r="Q204" s="24" t="e">
        <f>+#REF!-I204</f>
        <v>#REF!</v>
      </c>
      <c r="R204" s="25">
        <f t="shared" si="15"/>
        <v>17600</v>
      </c>
      <c r="S204" s="25" t="e">
        <f t="shared" si="16"/>
        <v>#REF!</v>
      </c>
      <c r="T204" s="25">
        <f t="shared" si="17"/>
        <v>17600</v>
      </c>
      <c r="U204" s="25"/>
      <c r="V204" s="23"/>
      <c r="W204" s="23"/>
      <c r="X204" s="24" t="e">
        <f>+#REF!-I204</f>
        <v>#REF!</v>
      </c>
      <c r="Y204" s="23"/>
      <c r="Z204" s="23"/>
      <c r="AA204" s="23"/>
      <c r="AB204" s="23"/>
      <c r="AC204" s="23"/>
      <c r="AD204" s="23"/>
      <c r="AE204" s="26" t="str">
        <f>VLOOKUP(E204,'[1]Tirupati Member''s Detail'!$D$2:$L$1048576,9,0)</f>
        <v>They are regular member</v>
      </c>
    </row>
    <row r="205" spans="1:31" x14ac:dyDescent="0.3">
      <c r="A205" s="27">
        <v>204</v>
      </c>
      <c r="B205" s="28"/>
      <c r="C205" s="29" t="s">
        <v>659</v>
      </c>
      <c r="D205" s="20" t="s">
        <v>22</v>
      </c>
      <c r="E205" s="29" t="s">
        <v>660</v>
      </c>
      <c r="F205" s="20" t="s">
        <v>24</v>
      </c>
      <c r="G205" s="20" t="s">
        <v>25</v>
      </c>
      <c r="H205" s="29" t="s">
        <v>112</v>
      </c>
      <c r="I205" s="30">
        <v>1995</v>
      </c>
      <c r="J205" s="29" t="s">
        <v>661</v>
      </c>
      <c r="K205" s="22" t="str">
        <f>VLOOKUP(E205,'[1]Tirupati Member''s Detail'!$D$2:$L$1048576,8,0)</f>
        <v>No</v>
      </c>
      <c r="L205" s="23">
        <f>VLOOKUP(E205,'[1]Tirupati Member''s Detail'!$D$2:$L$1048576,4,0)</f>
        <v>22000</v>
      </c>
      <c r="M205" s="23">
        <f t="shared" si="18"/>
        <v>22000</v>
      </c>
      <c r="N205" s="23">
        <f>VLOOKUP(E205,'[1]Tirupati Member''s Detail'!$D$2:$L$1048576,5,0)</f>
        <v>22000</v>
      </c>
      <c r="O205" s="23" t="str">
        <f>VLOOKUP(E205,'[1]Tirupati Member''s Detail'!$D$2:$L$1048576,7,0)</f>
        <v>I.R.M</v>
      </c>
      <c r="P205" s="23">
        <f t="shared" si="19"/>
        <v>0</v>
      </c>
      <c r="Q205" s="24" t="e">
        <f>+#REF!-I205</f>
        <v>#REF!</v>
      </c>
      <c r="R205" s="25">
        <f t="shared" si="15"/>
        <v>17600</v>
      </c>
      <c r="S205" s="25" t="e">
        <f t="shared" si="16"/>
        <v>#REF!</v>
      </c>
      <c r="T205" s="25">
        <f t="shared" si="17"/>
        <v>17600</v>
      </c>
      <c r="U205" s="25"/>
      <c r="V205" s="23"/>
      <c r="W205" s="23"/>
      <c r="X205" s="24" t="e">
        <f>+#REF!-I205</f>
        <v>#REF!</v>
      </c>
      <c r="Y205" s="23"/>
      <c r="Z205" s="23"/>
      <c r="AA205" s="23"/>
      <c r="AB205" s="23"/>
      <c r="AC205" s="23"/>
      <c r="AD205" s="23"/>
      <c r="AE205" s="26" t="str">
        <f>VLOOKUP(E205,'[1]Tirupati Member''s Detail'!$D$2:$L$1048576,9,0)</f>
        <v>As POD Last communication 07</v>
      </c>
    </row>
    <row r="206" spans="1:31" x14ac:dyDescent="0.3">
      <c r="A206" s="27">
        <v>205</v>
      </c>
      <c r="B206" s="28"/>
      <c r="C206" s="29" t="s">
        <v>662</v>
      </c>
      <c r="D206" s="20" t="s">
        <v>22</v>
      </c>
      <c r="E206" s="29" t="s">
        <v>663</v>
      </c>
      <c r="F206" s="20" t="s">
        <v>24</v>
      </c>
      <c r="G206" s="20" t="s">
        <v>25</v>
      </c>
      <c r="H206" s="29" t="s">
        <v>232</v>
      </c>
      <c r="I206" s="30">
        <v>1995</v>
      </c>
      <c r="J206" s="29" t="s">
        <v>664</v>
      </c>
      <c r="K206" s="22" t="str">
        <f>VLOOKUP(E206,'[1]Tirupati Member''s Detail'!$D$2:$L$1048576,8,0)</f>
        <v>No</v>
      </c>
      <c r="L206" s="23">
        <f>VLOOKUP(E206,'[1]Tirupati Member''s Detail'!$D$2:$L$1048576,4,0)</f>
        <v>22000</v>
      </c>
      <c r="M206" s="23">
        <f t="shared" si="18"/>
        <v>22000</v>
      </c>
      <c r="N206" s="23">
        <f>VLOOKUP(E206,'[1]Tirupati Member''s Detail'!$D$2:$L$1048576,5,0)</f>
        <v>13200</v>
      </c>
      <c r="O206" s="23" t="str">
        <f>VLOOKUP(E206,'[1]Tirupati Member''s Detail'!$D$2:$L$1048576,7,0)</f>
        <v>Outstanding</v>
      </c>
      <c r="P206" s="23">
        <f t="shared" si="19"/>
        <v>8800</v>
      </c>
      <c r="Q206" s="24" t="e">
        <f>+#REF!-I206</f>
        <v>#REF!</v>
      </c>
      <c r="R206" s="25">
        <f t="shared" si="15"/>
        <v>10560</v>
      </c>
      <c r="S206" s="25" t="e">
        <f t="shared" si="16"/>
        <v>#REF!</v>
      </c>
      <c r="T206" s="25">
        <f t="shared" si="17"/>
        <v>10560</v>
      </c>
      <c r="U206" s="25"/>
      <c r="V206" s="23"/>
      <c r="W206" s="23"/>
      <c r="X206" s="24" t="e">
        <f>+#REF!-I206</f>
        <v>#REF!</v>
      </c>
      <c r="Y206" s="23"/>
      <c r="Z206" s="23"/>
      <c r="AA206" s="23"/>
      <c r="AB206" s="23"/>
      <c r="AC206" s="23"/>
      <c r="AD206" s="23"/>
      <c r="AE206" s="26" t="str">
        <f>VLOOKUP(E206,'[1]Tirupati Member''s Detail'!$D$2:$L$1048576,9,0)</f>
        <v>As POD last communication 07 (Outstanding Rs 8800/-)</v>
      </c>
    </row>
    <row r="207" spans="1:31" x14ac:dyDescent="0.3">
      <c r="A207" s="27">
        <v>206</v>
      </c>
      <c r="B207" s="28"/>
      <c r="C207" s="29" t="s">
        <v>665</v>
      </c>
      <c r="D207" s="20" t="s">
        <v>22</v>
      </c>
      <c r="E207" s="29" t="s">
        <v>666</v>
      </c>
      <c r="F207" s="20" t="s">
        <v>24</v>
      </c>
      <c r="G207" s="20" t="s">
        <v>25</v>
      </c>
      <c r="H207" s="29" t="s">
        <v>376</v>
      </c>
      <c r="I207" s="30">
        <v>1995</v>
      </c>
      <c r="J207" s="29" t="s">
        <v>667</v>
      </c>
      <c r="K207" s="22">
        <f>VLOOKUP(E207,'[1]Tirupati Member''s Detail'!$D$2:$L$1048576,8,0)</f>
        <v>2008</v>
      </c>
      <c r="L207" s="23">
        <f>VLOOKUP(E207,'[1]Tirupati Member''s Detail'!$D$2:$L$1048576,4,0)</f>
        <v>22000</v>
      </c>
      <c r="M207" s="23">
        <f t="shared" si="18"/>
        <v>22000</v>
      </c>
      <c r="N207" s="23">
        <f>VLOOKUP(E207,'[1]Tirupati Member''s Detail'!$D$2:$L$1048576,5,0)</f>
        <v>22000</v>
      </c>
      <c r="O207" s="23" t="str">
        <f>VLOOKUP(E207,'[1]Tirupati Member''s Detail'!$D$2:$L$1048576,7,0)</f>
        <v>R.M</v>
      </c>
      <c r="P207" s="23">
        <f t="shared" si="19"/>
        <v>0</v>
      </c>
      <c r="Q207" s="24" t="e">
        <f>+#REF!-I207</f>
        <v>#REF!</v>
      </c>
      <c r="R207" s="25">
        <f t="shared" si="15"/>
        <v>17600</v>
      </c>
      <c r="S207" s="25" t="e">
        <f t="shared" si="16"/>
        <v>#REF!</v>
      </c>
      <c r="T207" s="25">
        <f t="shared" si="17"/>
        <v>17600</v>
      </c>
      <c r="U207" s="25"/>
      <c r="V207" s="23"/>
      <c r="W207" s="23"/>
      <c r="X207" s="24" t="e">
        <f>+#REF!-I207</f>
        <v>#REF!</v>
      </c>
      <c r="Y207" s="23"/>
      <c r="Z207" s="23"/>
      <c r="AA207" s="23"/>
      <c r="AB207" s="23"/>
      <c r="AC207" s="23"/>
      <c r="AD207" s="23"/>
      <c r="AE207" s="26" t="str">
        <f>VLOOKUP(E207,'[1]Tirupati Member''s Detail'!$D$2:$L$1048576,9,0)</f>
        <v>last communication 2010</v>
      </c>
    </row>
    <row r="208" spans="1:31" x14ac:dyDescent="0.3">
      <c r="A208" s="27">
        <v>207</v>
      </c>
      <c r="B208" s="28"/>
      <c r="C208" s="29" t="s">
        <v>668</v>
      </c>
      <c r="D208" s="20" t="s">
        <v>22</v>
      </c>
      <c r="E208" s="29" t="s">
        <v>669</v>
      </c>
      <c r="F208" s="20" t="s">
        <v>24</v>
      </c>
      <c r="G208" s="20" t="s">
        <v>25</v>
      </c>
      <c r="H208" s="29" t="s">
        <v>376</v>
      </c>
      <c r="I208" s="30">
        <v>1995</v>
      </c>
      <c r="J208" s="29" t="s">
        <v>670</v>
      </c>
      <c r="K208" s="22" t="str">
        <f>VLOOKUP(E208,'[1]Tirupati Member''s Detail'!$D$2:$L$1048576,8,0)</f>
        <v>No</v>
      </c>
      <c r="L208" s="23">
        <f>VLOOKUP(E208,'[1]Tirupati Member''s Detail'!$D$2:$L$1048576,4,0)</f>
        <v>22000</v>
      </c>
      <c r="M208" s="23">
        <f t="shared" si="18"/>
        <v>22000</v>
      </c>
      <c r="N208" s="23">
        <f>VLOOKUP(E208,'[1]Tirupati Member''s Detail'!$D$2:$L$1048576,5,0)</f>
        <v>22000</v>
      </c>
      <c r="O208" s="23" t="str">
        <f>VLOOKUP(E208,'[1]Tirupati Member''s Detail'!$D$2:$L$1048576,7,0)</f>
        <v>I.R.M</v>
      </c>
      <c r="P208" s="23">
        <f t="shared" si="19"/>
        <v>0</v>
      </c>
      <c r="Q208" s="24" t="e">
        <f>+#REF!-I208</f>
        <v>#REF!</v>
      </c>
      <c r="R208" s="25">
        <f t="shared" si="15"/>
        <v>17600</v>
      </c>
      <c r="S208" s="25" t="e">
        <f t="shared" si="16"/>
        <v>#REF!</v>
      </c>
      <c r="T208" s="25">
        <f t="shared" si="17"/>
        <v>17600</v>
      </c>
      <c r="U208" s="25"/>
      <c r="V208" s="23"/>
      <c r="W208" s="23"/>
      <c r="X208" s="24" t="e">
        <f>+#REF!-I208</f>
        <v>#REF!</v>
      </c>
      <c r="Y208" s="23"/>
      <c r="Z208" s="23"/>
      <c r="AA208" s="23"/>
      <c r="AB208" s="23"/>
      <c r="AC208" s="23"/>
      <c r="AD208" s="23"/>
      <c r="AE208" s="26" t="str">
        <f>VLOOKUP(E208,'[1]Tirupati Member''s Detail'!$D$2:$L$1048576,9,0)</f>
        <v>As POD Last communication 07</v>
      </c>
    </row>
    <row r="209" spans="1:31" x14ac:dyDescent="0.3">
      <c r="A209" s="27">
        <v>208</v>
      </c>
      <c r="B209" s="28"/>
      <c r="C209" s="29" t="s">
        <v>671</v>
      </c>
      <c r="D209" s="20" t="s">
        <v>22</v>
      </c>
      <c r="E209" s="29" t="s">
        <v>672</v>
      </c>
      <c r="F209" s="20" t="s">
        <v>24</v>
      </c>
      <c r="G209" s="20" t="s">
        <v>25</v>
      </c>
      <c r="H209" s="29" t="s">
        <v>112</v>
      </c>
      <c r="I209" s="30">
        <v>1995</v>
      </c>
      <c r="J209" s="29" t="s">
        <v>673</v>
      </c>
      <c r="K209" s="22" t="str">
        <f>VLOOKUP(E209,'[1]Tirupati Member''s Detail'!$D$2:$L$1048576,8,0)</f>
        <v>No</v>
      </c>
      <c r="L209" s="23">
        <f>VLOOKUP(E209,'[1]Tirupati Member''s Detail'!$D$2:$L$1048576,4,0)</f>
        <v>22000</v>
      </c>
      <c r="M209" s="23">
        <f t="shared" si="18"/>
        <v>22000</v>
      </c>
      <c r="N209" s="23">
        <f>VLOOKUP(E209,'[1]Tirupati Member''s Detail'!$D$2:$L$1048576,5,0)</f>
        <v>22000</v>
      </c>
      <c r="O209" s="23" t="str">
        <f>VLOOKUP(E209,'[1]Tirupati Member''s Detail'!$D$2:$L$1048576,7,0)</f>
        <v>I.R.M</v>
      </c>
      <c r="P209" s="23">
        <f t="shared" si="19"/>
        <v>0</v>
      </c>
      <c r="Q209" s="24" t="e">
        <f>+#REF!-I209</f>
        <v>#REF!</v>
      </c>
      <c r="R209" s="25">
        <f t="shared" si="15"/>
        <v>17600</v>
      </c>
      <c r="S209" s="25" t="e">
        <f t="shared" si="16"/>
        <v>#REF!</v>
      </c>
      <c r="T209" s="25">
        <f t="shared" si="17"/>
        <v>17600</v>
      </c>
      <c r="U209" s="25"/>
      <c r="V209" s="23"/>
      <c r="W209" s="23"/>
      <c r="X209" s="24" t="e">
        <f>+#REF!-I209</f>
        <v>#REF!</v>
      </c>
      <c r="Y209" s="23"/>
      <c r="Z209" s="23"/>
      <c r="AA209" s="23"/>
      <c r="AB209" s="23"/>
      <c r="AC209" s="23"/>
      <c r="AD209" s="23"/>
      <c r="AE209" s="26" t="str">
        <f>VLOOKUP(E209,'[1]Tirupati Member''s Detail'!$D$2:$L$1048576,9,0)</f>
        <v>As POD  last communication 07</v>
      </c>
    </row>
    <row r="210" spans="1:31" x14ac:dyDescent="0.3">
      <c r="A210" s="27">
        <v>209</v>
      </c>
      <c r="B210" s="28"/>
      <c r="C210" s="29" t="s">
        <v>674</v>
      </c>
      <c r="D210" s="20" t="s">
        <v>22</v>
      </c>
      <c r="E210" s="29" t="s">
        <v>675</v>
      </c>
      <c r="F210" s="20" t="s">
        <v>24</v>
      </c>
      <c r="G210" s="20" t="s">
        <v>25</v>
      </c>
      <c r="H210" s="29" t="s">
        <v>120</v>
      </c>
      <c r="I210" s="30">
        <v>1995</v>
      </c>
      <c r="J210" s="29" t="s">
        <v>676</v>
      </c>
      <c r="K210" s="22" t="str">
        <f>VLOOKUP(E210,'[1]Tirupati Member''s Detail'!$D$2:$L$1048576,8,0)</f>
        <v>No</v>
      </c>
      <c r="L210" s="23">
        <f>VLOOKUP(E210,'[1]Tirupati Member''s Detail'!$D$2:$L$1048576,4,0)</f>
        <v>32000</v>
      </c>
      <c r="M210" s="23">
        <f t="shared" si="18"/>
        <v>32000</v>
      </c>
      <c r="N210" s="23">
        <f>VLOOKUP(E210,'[1]Tirupati Member''s Detail'!$D$2:$L$1048576,5,0)</f>
        <v>32000</v>
      </c>
      <c r="O210" s="23" t="str">
        <f>VLOOKUP(E210,'[1]Tirupati Member''s Detail'!$D$2:$L$1048576,7,0)</f>
        <v>I.R.M</v>
      </c>
      <c r="P210" s="23">
        <f t="shared" si="19"/>
        <v>0</v>
      </c>
      <c r="Q210" s="24" t="e">
        <f>+#REF!-I210</f>
        <v>#REF!</v>
      </c>
      <c r="R210" s="25">
        <f t="shared" si="15"/>
        <v>25600</v>
      </c>
      <c r="S210" s="25" t="e">
        <f t="shared" si="16"/>
        <v>#REF!</v>
      </c>
      <c r="T210" s="25">
        <f t="shared" si="17"/>
        <v>25600</v>
      </c>
      <c r="U210" s="25"/>
      <c r="V210" s="23"/>
      <c r="W210" s="23"/>
      <c r="X210" s="24" t="e">
        <f>+#REF!-I210</f>
        <v>#REF!</v>
      </c>
      <c r="Y210" s="23"/>
      <c r="Z210" s="23"/>
      <c r="AA210" s="23"/>
      <c r="AB210" s="23"/>
      <c r="AC210" s="23"/>
      <c r="AD210" s="23"/>
      <c r="AE210" s="26" t="str">
        <f>VLOOKUP(E210,'[1]Tirupati Member''s Detail'!$D$2:$L$1048576,9,0)</f>
        <v>As POD  last communication 07</v>
      </c>
    </row>
    <row r="211" spans="1:31" x14ac:dyDescent="0.3">
      <c r="A211" s="27">
        <v>210</v>
      </c>
      <c r="B211" s="28"/>
      <c r="C211" s="29" t="s">
        <v>677</v>
      </c>
      <c r="D211" s="20" t="s">
        <v>22</v>
      </c>
      <c r="E211" s="29" t="s">
        <v>678</v>
      </c>
      <c r="F211" s="20" t="s">
        <v>24</v>
      </c>
      <c r="G211" s="20" t="s">
        <v>25</v>
      </c>
      <c r="H211" s="29" t="s">
        <v>112</v>
      </c>
      <c r="I211" s="30">
        <v>1995</v>
      </c>
      <c r="J211" s="29" t="s">
        <v>679</v>
      </c>
      <c r="K211" s="22" t="str">
        <f>VLOOKUP(E211,'[1]Tirupati Member''s Detail'!$D$2:$L$1048576,8,0)</f>
        <v>No</v>
      </c>
      <c r="L211" s="23">
        <f>VLOOKUP(E211,'[1]Tirupati Member''s Detail'!$D$2:$L$1048576,4,0)</f>
        <v>32000</v>
      </c>
      <c r="M211" s="23">
        <f t="shared" si="18"/>
        <v>32000</v>
      </c>
      <c r="N211" s="23">
        <f>VLOOKUP(E211,'[1]Tirupati Member''s Detail'!$D$2:$L$1048576,5,0)</f>
        <v>32000</v>
      </c>
      <c r="O211" s="23" t="str">
        <f>VLOOKUP(E211,'[1]Tirupati Member''s Detail'!$D$2:$L$1048576,7,0)</f>
        <v>I.R.M</v>
      </c>
      <c r="P211" s="23">
        <f t="shared" si="19"/>
        <v>0</v>
      </c>
      <c r="Q211" s="24" t="e">
        <f>+#REF!-I211</f>
        <v>#REF!</v>
      </c>
      <c r="R211" s="25">
        <f t="shared" si="15"/>
        <v>25600</v>
      </c>
      <c r="S211" s="25" t="e">
        <f t="shared" si="16"/>
        <v>#REF!</v>
      </c>
      <c r="T211" s="25">
        <f t="shared" si="17"/>
        <v>25600</v>
      </c>
      <c r="U211" s="25"/>
      <c r="V211" s="23"/>
      <c r="W211" s="23"/>
      <c r="X211" s="24" t="e">
        <f>+#REF!-I211</f>
        <v>#REF!</v>
      </c>
      <c r="Y211" s="23"/>
      <c r="Z211" s="23"/>
      <c r="AA211" s="23"/>
      <c r="AB211" s="23"/>
      <c r="AC211" s="23"/>
      <c r="AD211" s="23"/>
      <c r="AE211" s="26" t="str">
        <f>VLOOKUP(E211,'[1]Tirupati Member''s Detail'!$D$2:$L$1048576,9,0)</f>
        <v xml:space="preserve"> last communication 08</v>
      </c>
    </row>
    <row r="212" spans="1:31" x14ac:dyDescent="0.3">
      <c r="A212" s="27">
        <v>211</v>
      </c>
      <c r="B212" s="28"/>
      <c r="C212" s="29" t="s">
        <v>680</v>
      </c>
      <c r="D212" s="20" t="s">
        <v>22</v>
      </c>
      <c r="E212" s="29" t="s">
        <v>681</v>
      </c>
      <c r="F212" s="20" t="s">
        <v>24</v>
      </c>
      <c r="G212" s="20" t="s">
        <v>25</v>
      </c>
      <c r="H212" s="29" t="s">
        <v>51</v>
      </c>
      <c r="I212" s="30">
        <v>1995</v>
      </c>
      <c r="J212" s="29" t="s">
        <v>682</v>
      </c>
      <c r="K212" s="22" t="str">
        <f>VLOOKUP(E212,'[1]Tirupati Member''s Detail'!$D$2:$L$1048576,8,0)</f>
        <v>No</v>
      </c>
      <c r="L212" s="23">
        <f>VLOOKUP(E212,'[1]Tirupati Member''s Detail'!$D$2:$L$1048576,4,0)</f>
        <v>22000</v>
      </c>
      <c r="M212" s="23">
        <f t="shared" si="18"/>
        <v>22000</v>
      </c>
      <c r="N212" s="23">
        <f>VLOOKUP(E212,'[1]Tirupati Member''s Detail'!$D$2:$L$1048576,5,0)</f>
        <v>22000</v>
      </c>
      <c r="O212" s="23" t="str">
        <f>VLOOKUP(E212,'[1]Tirupati Member''s Detail'!$D$2:$L$1048576,7,0)</f>
        <v>I.R.M</v>
      </c>
      <c r="P212" s="23">
        <f t="shared" si="19"/>
        <v>0</v>
      </c>
      <c r="Q212" s="24" t="e">
        <f>+#REF!-I212</f>
        <v>#REF!</v>
      </c>
      <c r="R212" s="25">
        <f t="shared" si="15"/>
        <v>17600</v>
      </c>
      <c r="S212" s="25" t="e">
        <f t="shared" si="16"/>
        <v>#REF!</v>
      </c>
      <c r="T212" s="25">
        <f t="shared" si="17"/>
        <v>17600</v>
      </c>
      <c r="U212" s="25"/>
      <c r="V212" s="23"/>
      <c r="W212" s="23"/>
      <c r="X212" s="24" t="e">
        <f>+#REF!-I212</f>
        <v>#REF!</v>
      </c>
      <c r="Y212" s="23"/>
      <c r="Z212" s="23"/>
      <c r="AA212" s="23"/>
      <c r="AB212" s="23"/>
      <c r="AC212" s="23"/>
      <c r="AD212" s="23"/>
      <c r="AE212" s="26" t="str">
        <f>VLOOKUP(E212,'[1]Tirupati Member''s Detail'!$D$2:$L$1048576,9,0)</f>
        <v xml:space="preserve"> no communication till date, only agreement and Pod receipt file in records</v>
      </c>
    </row>
    <row r="213" spans="1:31" x14ac:dyDescent="0.3">
      <c r="A213" s="27">
        <v>212</v>
      </c>
      <c r="B213" s="28"/>
      <c r="C213" s="29" t="s">
        <v>683</v>
      </c>
      <c r="D213" s="20" t="s">
        <v>22</v>
      </c>
      <c r="E213" s="29" t="s">
        <v>684</v>
      </c>
      <c r="F213" s="20" t="s">
        <v>24</v>
      </c>
      <c r="G213" s="20" t="s">
        <v>25</v>
      </c>
      <c r="H213" s="29" t="s">
        <v>157</v>
      </c>
      <c r="I213" s="30">
        <v>1995</v>
      </c>
      <c r="J213" s="29" t="s">
        <v>605</v>
      </c>
      <c r="K213" s="22" t="str">
        <f>VLOOKUP(E213,'[1]Tirupati Member''s Detail'!$D$2:$L$1048576,8,0)</f>
        <v>No</v>
      </c>
      <c r="L213" s="23">
        <f>VLOOKUP(E213,'[1]Tirupati Member''s Detail'!$D$2:$L$1048576,4,0)</f>
        <v>22000</v>
      </c>
      <c r="M213" s="23">
        <f t="shared" si="18"/>
        <v>22000</v>
      </c>
      <c r="N213" s="23">
        <f>VLOOKUP(E213,'[1]Tirupati Member''s Detail'!$D$2:$L$1048576,5,0)</f>
        <v>22000</v>
      </c>
      <c r="O213" s="23" t="str">
        <f>VLOOKUP(E213,'[1]Tirupati Member''s Detail'!$D$2:$L$1048576,7,0)</f>
        <v>I.R.M</v>
      </c>
      <c r="P213" s="23">
        <f t="shared" si="19"/>
        <v>0</v>
      </c>
      <c r="Q213" s="24" t="e">
        <f>+#REF!-I213</f>
        <v>#REF!</v>
      </c>
      <c r="R213" s="25">
        <f t="shared" si="15"/>
        <v>17600</v>
      </c>
      <c r="S213" s="25" t="e">
        <f t="shared" si="16"/>
        <v>#REF!</v>
      </c>
      <c r="T213" s="25">
        <f t="shared" si="17"/>
        <v>17600</v>
      </c>
      <c r="U213" s="25"/>
      <c r="V213" s="23"/>
      <c r="W213" s="23"/>
      <c r="X213" s="24" t="e">
        <f>+#REF!-I213</f>
        <v>#REF!</v>
      </c>
      <c r="Y213" s="23"/>
      <c r="Z213" s="23"/>
      <c r="AA213" s="23"/>
      <c r="AB213" s="23"/>
      <c r="AC213" s="23"/>
      <c r="AD213" s="23"/>
      <c r="AE213" s="26" t="str">
        <f>VLOOKUP(E213,'[1]Tirupati Member''s Detail'!$D$2:$L$1048576,9,0)</f>
        <v>last communication 99</v>
      </c>
    </row>
    <row r="214" spans="1:31" x14ac:dyDescent="0.3">
      <c r="A214" s="27">
        <v>213</v>
      </c>
      <c r="B214" s="28"/>
      <c r="C214" s="29" t="s">
        <v>685</v>
      </c>
      <c r="D214" s="20" t="s">
        <v>22</v>
      </c>
      <c r="E214" s="29" t="s">
        <v>686</v>
      </c>
      <c r="F214" s="20" t="s">
        <v>24</v>
      </c>
      <c r="G214" s="20" t="s">
        <v>25</v>
      </c>
      <c r="H214" s="29" t="s">
        <v>376</v>
      </c>
      <c r="I214" s="30">
        <v>1995</v>
      </c>
      <c r="J214" s="29" t="s">
        <v>687</v>
      </c>
      <c r="K214" s="22" t="str">
        <f>VLOOKUP(E214,'[1]Tirupati Member''s Detail'!$D$2:$L$1048576,8,0)</f>
        <v>No</v>
      </c>
      <c r="L214" s="23">
        <f>VLOOKUP(E214,'[1]Tirupati Member''s Detail'!$D$2:$L$1048576,4,0)</f>
        <v>22000</v>
      </c>
      <c r="M214" s="23">
        <f t="shared" si="18"/>
        <v>22000</v>
      </c>
      <c r="N214" s="23">
        <f>VLOOKUP(E214,'[1]Tirupati Member''s Detail'!$D$2:$L$1048576,5,0)</f>
        <v>22000</v>
      </c>
      <c r="O214" s="23" t="str">
        <f>VLOOKUP(E214,'[1]Tirupati Member''s Detail'!$D$2:$L$1048576,7,0)</f>
        <v>I.R.M</v>
      </c>
      <c r="P214" s="23">
        <f t="shared" si="19"/>
        <v>0</v>
      </c>
      <c r="Q214" s="24" t="e">
        <f>+#REF!-I214</f>
        <v>#REF!</v>
      </c>
      <c r="R214" s="25">
        <f t="shared" si="15"/>
        <v>17600</v>
      </c>
      <c r="S214" s="25" t="e">
        <f t="shared" si="16"/>
        <v>#REF!</v>
      </c>
      <c r="T214" s="25">
        <f t="shared" si="17"/>
        <v>17600</v>
      </c>
      <c r="U214" s="25"/>
      <c r="V214" s="23"/>
      <c r="W214" s="23"/>
      <c r="X214" s="24" t="e">
        <f>+#REF!-I214</f>
        <v>#REF!</v>
      </c>
      <c r="Y214" s="23"/>
      <c r="Z214" s="23"/>
      <c r="AA214" s="23"/>
      <c r="AB214" s="23"/>
      <c r="AC214" s="23"/>
      <c r="AD214" s="23"/>
      <c r="AE214" s="26" t="str">
        <f>VLOOKUP(E214,'[1]Tirupati Member''s Detail'!$D$2:$L$1048576,9,0)</f>
        <v>no communication till date</v>
      </c>
    </row>
    <row r="215" spans="1:31" x14ac:dyDescent="0.3">
      <c r="A215" s="27">
        <v>214</v>
      </c>
      <c r="B215" s="28"/>
      <c r="C215" s="29" t="s">
        <v>688</v>
      </c>
      <c r="D215" s="20" t="s">
        <v>22</v>
      </c>
      <c r="E215" s="29" t="s">
        <v>689</v>
      </c>
      <c r="F215" s="20" t="s">
        <v>24</v>
      </c>
      <c r="G215" s="20" t="s">
        <v>25</v>
      </c>
      <c r="H215" s="29" t="s">
        <v>359</v>
      </c>
      <c r="I215" s="30">
        <v>1995</v>
      </c>
      <c r="J215" s="29" t="s">
        <v>690</v>
      </c>
      <c r="K215" s="22" t="str">
        <f>VLOOKUP(E215,'[1]Tirupati Member''s Detail'!$D$2:$L$1048576,8,0)</f>
        <v>No</v>
      </c>
      <c r="L215" s="23">
        <f>VLOOKUP(E215,'[1]Tirupati Member''s Detail'!$D$2:$L$1048576,4,0)</f>
        <v>22000</v>
      </c>
      <c r="M215" s="23">
        <f t="shared" si="18"/>
        <v>22000</v>
      </c>
      <c r="N215" s="23">
        <f>VLOOKUP(E215,'[1]Tirupati Member''s Detail'!$D$2:$L$1048576,5,0)</f>
        <v>22000</v>
      </c>
      <c r="O215" s="23" t="str">
        <f>VLOOKUP(E215,'[1]Tirupati Member''s Detail'!$D$2:$L$1048576,7,0)</f>
        <v>I.R.M</v>
      </c>
      <c r="P215" s="23">
        <f t="shared" si="19"/>
        <v>0</v>
      </c>
      <c r="Q215" s="24" t="e">
        <f>+#REF!-I215</f>
        <v>#REF!</v>
      </c>
      <c r="R215" s="25">
        <f t="shared" si="15"/>
        <v>17600</v>
      </c>
      <c r="S215" s="25" t="e">
        <f t="shared" si="16"/>
        <v>#REF!</v>
      </c>
      <c r="T215" s="25">
        <f t="shared" si="17"/>
        <v>17600</v>
      </c>
      <c r="U215" s="25"/>
      <c r="V215" s="23"/>
      <c r="W215" s="23"/>
      <c r="X215" s="24" t="e">
        <f>+#REF!-I215</f>
        <v>#REF!</v>
      </c>
      <c r="Y215" s="23"/>
      <c r="Z215" s="23"/>
      <c r="AA215" s="23"/>
      <c r="AB215" s="23"/>
      <c r="AC215" s="23"/>
      <c r="AD215" s="23"/>
      <c r="AE215" s="26" t="str">
        <f>VLOOKUP(E215,'[1]Tirupati Member''s Detail'!$D$2:$L$1048576,9,0)</f>
        <v>As POD Last communication 07</v>
      </c>
    </row>
    <row r="216" spans="1:31" x14ac:dyDescent="0.3">
      <c r="A216" s="27">
        <v>215</v>
      </c>
      <c r="B216" s="28"/>
      <c r="C216" s="29" t="s">
        <v>691</v>
      </c>
      <c r="D216" s="20" t="s">
        <v>22</v>
      </c>
      <c r="E216" s="29" t="s">
        <v>692</v>
      </c>
      <c r="F216" s="20" t="s">
        <v>24</v>
      </c>
      <c r="G216" s="20" t="s">
        <v>25</v>
      </c>
      <c r="H216" s="29" t="s">
        <v>359</v>
      </c>
      <c r="I216" s="30">
        <v>1995</v>
      </c>
      <c r="J216" s="29" t="s">
        <v>693</v>
      </c>
      <c r="K216" s="22" t="str">
        <f>VLOOKUP(E216,'[1]Tirupati Member''s Detail'!$D$2:$L$1048576,8,0)</f>
        <v>No</v>
      </c>
      <c r="L216" s="23">
        <f>VLOOKUP(E216,'[1]Tirupati Member''s Detail'!$D$2:$L$1048576,4,0)</f>
        <v>22000</v>
      </c>
      <c r="M216" s="23">
        <f t="shared" si="18"/>
        <v>22000</v>
      </c>
      <c r="N216" s="23">
        <f>VLOOKUP(E216,'[1]Tirupati Member''s Detail'!$D$2:$L$1048576,5,0)</f>
        <v>22000</v>
      </c>
      <c r="O216" s="23" t="str">
        <f>VLOOKUP(E216,'[1]Tirupati Member''s Detail'!$D$2:$L$1048576,7,0)</f>
        <v>I.R.M</v>
      </c>
      <c r="P216" s="23">
        <f t="shared" si="19"/>
        <v>0</v>
      </c>
      <c r="Q216" s="24" t="e">
        <f>+#REF!-I216</f>
        <v>#REF!</v>
      </c>
      <c r="R216" s="25">
        <f t="shared" si="15"/>
        <v>17600</v>
      </c>
      <c r="S216" s="25" t="e">
        <f t="shared" si="16"/>
        <v>#REF!</v>
      </c>
      <c r="T216" s="25">
        <f t="shared" si="17"/>
        <v>17600</v>
      </c>
      <c r="U216" s="25"/>
      <c r="V216" s="23"/>
      <c r="W216" s="23"/>
      <c r="X216" s="24" t="e">
        <f>+#REF!-I216</f>
        <v>#REF!</v>
      </c>
      <c r="Y216" s="23"/>
      <c r="Z216" s="23"/>
      <c r="AA216" s="23"/>
      <c r="AB216" s="23"/>
      <c r="AC216" s="23"/>
      <c r="AD216" s="23"/>
      <c r="AE216" s="26" t="str">
        <f>VLOOKUP(E216,'[1]Tirupati Member''s Detail'!$D$2:$L$1048576,9,0)</f>
        <v>As POD Last communication 07</v>
      </c>
    </row>
    <row r="217" spans="1:31" x14ac:dyDescent="0.3">
      <c r="A217" s="27">
        <v>216</v>
      </c>
      <c r="B217" s="28"/>
      <c r="C217" s="29" t="s">
        <v>694</v>
      </c>
      <c r="D217" s="20" t="s">
        <v>22</v>
      </c>
      <c r="E217" s="29" t="s">
        <v>695</v>
      </c>
      <c r="F217" s="20" t="s">
        <v>24</v>
      </c>
      <c r="G217" s="20" t="s">
        <v>25</v>
      </c>
      <c r="H217" s="29" t="s">
        <v>55</v>
      </c>
      <c r="I217" s="30">
        <v>1995</v>
      </c>
      <c r="J217" s="29" t="s">
        <v>696</v>
      </c>
      <c r="K217" s="22" t="str">
        <f>VLOOKUP(E217,'[1]Tirupati Member''s Detail'!$D$2:$L$1048576,8,0)</f>
        <v>No</v>
      </c>
      <c r="L217" s="23">
        <f>VLOOKUP(E217,'[1]Tirupati Member''s Detail'!$D$2:$L$1048576,4,0)</f>
        <v>22000</v>
      </c>
      <c r="M217" s="23">
        <f t="shared" si="18"/>
        <v>22000</v>
      </c>
      <c r="N217" s="23">
        <f>VLOOKUP(E217,'[1]Tirupati Member''s Detail'!$D$2:$L$1048576,5,0)</f>
        <v>22000</v>
      </c>
      <c r="O217" s="23" t="str">
        <f>VLOOKUP(E217,'[1]Tirupati Member''s Detail'!$D$2:$L$1048576,7,0)</f>
        <v>I.R.M</v>
      </c>
      <c r="P217" s="23">
        <f t="shared" si="19"/>
        <v>0</v>
      </c>
      <c r="Q217" s="24" t="e">
        <f>+#REF!-I217</f>
        <v>#REF!</v>
      </c>
      <c r="R217" s="25">
        <f t="shared" si="15"/>
        <v>17600</v>
      </c>
      <c r="S217" s="25" t="e">
        <f t="shared" si="16"/>
        <v>#REF!</v>
      </c>
      <c r="T217" s="25">
        <f t="shared" si="17"/>
        <v>17600</v>
      </c>
      <c r="U217" s="25"/>
      <c r="V217" s="23"/>
      <c r="W217" s="23"/>
      <c r="X217" s="24" t="e">
        <f>+#REF!-I217</f>
        <v>#REF!</v>
      </c>
      <c r="Y217" s="23"/>
      <c r="Z217" s="23"/>
      <c r="AA217" s="23"/>
      <c r="AB217" s="23"/>
      <c r="AC217" s="23"/>
      <c r="AD217" s="23"/>
      <c r="AE217" s="26" t="str">
        <f>VLOOKUP(E217,'[1]Tirupati Member''s Detail'!$D$2:$L$1048576,9,0)</f>
        <v>no communication till date</v>
      </c>
    </row>
    <row r="218" spans="1:31" x14ac:dyDescent="0.3">
      <c r="A218" s="27">
        <v>217</v>
      </c>
      <c r="B218" s="28"/>
      <c r="C218" s="29" t="s">
        <v>697</v>
      </c>
      <c r="D218" s="20" t="s">
        <v>22</v>
      </c>
      <c r="E218" s="29" t="s">
        <v>698</v>
      </c>
      <c r="F218" s="20" t="s">
        <v>24</v>
      </c>
      <c r="G218" s="20" t="s">
        <v>25</v>
      </c>
      <c r="H218" s="29" t="s">
        <v>66</v>
      </c>
      <c r="I218" s="30">
        <v>1995</v>
      </c>
      <c r="J218" s="29" t="s">
        <v>699</v>
      </c>
      <c r="K218" s="22" t="str">
        <f>VLOOKUP(E218,'[1]Tirupati Member''s Detail'!$D$2:$L$1048576,8,0)</f>
        <v>No</v>
      </c>
      <c r="L218" s="23">
        <f>VLOOKUP(E218,'[1]Tirupati Member''s Detail'!$D$2:$L$1048576,4,0)</f>
        <v>27000</v>
      </c>
      <c r="M218" s="23">
        <f t="shared" si="18"/>
        <v>27000</v>
      </c>
      <c r="N218" s="23">
        <f>VLOOKUP(E218,'[1]Tirupati Member''s Detail'!$D$2:$L$1048576,5,0)</f>
        <v>25650</v>
      </c>
      <c r="O218" s="23" t="str">
        <f>VLOOKUP(E218,'[1]Tirupati Member''s Detail'!$D$2:$L$1048576,7,0)</f>
        <v>I.R.M</v>
      </c>
      <c r="P218" s="23">
        <f t="shared" si="19"/>
        <v>1350</v>
      </c>
      <c r="Q218" s="24" t="e">
        <f>+#REF!-I218</f>
        <v>#REF!</v>
      </c>
      <c r="R218" s="25">
        <f t="shared" si="15"/>
        <v>20520</v>
      </c>
      <c r="S218" s="25" t="e">
        <f t="shared" si="16"/>
        <v>#REF!</v>
      </c>
      <c r="T218" s="25">
        <f t="shared" si="17"/>
        <v>20520</v>
      </c>
      <c r="U218" s="25"/>
      <c r="V218" s="23"/>
      <c r="W218" s="23"/>
      <c r="X218" s="24" t="e">
        <f>+#REF!-I218</f>
        <v>#REF!</v>
      </c>
      <c r="Y218" s="23"/>
      <c r="Z218" s="23"/>
      <c r="AA218" s="23"/>
      <c r="AB218" s="23"/>
      <c r="AC218" s="23"/>
      <c r="AD218" s="23"/>
      <c r="AE218" s="26" t="str">
        <f>VLOOKUP(E218,'[1]Tirupati Member''s Detail'!$D$2:$L$1048576,9,0)</f>
        <v xml:space="preserve"> last communication 15</v>
      </c>
    </row>
    <row r="219" spans="1:31" x14ac:dyDescent="0.3">
      <c r="A219" s="27">
        <v>218</v>
      </c>
      <c r="B219" s="28"/>
      <c r="C219" s="29" t="s">
        <v>700</v>
      </c>
      <c r="D219" s="20" t="s">
        <v>22</v>
      </c>
      <c r="E219" s="29" t="s">
        <v>701</v>
      </c>
      <c r="F219" s="20" t="s">
        <v>24</v>
      </c>
      <c r="G219" s="20" t="s">
        <v>25</v>
      </c>
      <c r="H219" s="29" t="s">
        <v>359</v>
      </c>
      <c r="I219" s="30">
        <v>1995</v>
      </c>
      <c r="J219" s="29" t="s">
        <v>702</v>
      </c>
      <c r="K219" s="22" t="str">
        <f>VLOOKUP(E219,'[1]Tirupati Member''s Detail'!$D$2:$L$1048576,8,0)</f>
        <v>No</v>
      </c>
      <c r="L219" s="23">
        <f>VLOOKUP(E219,'[1]Tirupati Member''s Detail'!$D$2:$L$1048576,4,0)</f>
        <v>32000</v>
      </c>
      <c r="M219" s="23">
        <f t="shared" si="18"/>
        <v>32000</v>
      </c>
      <c r="N219" s="23">
        <f>VLOOKUP(E219,'[1]Tirupati Member''s Detail'!$D$2:$L$1048576,5,0)</f>
        <v>32000</v>
      </c>
      <c r="O219" s="23" t="str">
        <f>VLOOKUP(E219,'[1]Tirupati Member''s Detail'!$D$2:$L$1048576,7,0)</f>
        <v>I.R.M</v>
      </c>
      <c r="P219" s="23">
        <f t="shared" si="19"/>
        <v>0</v>
      </c>
      <c r="Q219" s="24" t="e">
        <f>+#REF!-I219</f>
        <v>#REF!</v>
      </c>
      <c r="R219" s="25">
        <f t="shared" si="15"/>
        <v>25600</v>
      </c>
      <c r="S219" s="25" t="e">
        <f t="shared" si="16"/>
        <v>#REF!</v>
      </c>
      <c r="T219" s="25">
        <f t="shared" si="17"/>
        <v>25600</v>
      </c>
      <c r="U219" s="25"/>
      <c r="V219" s="23"/>
      <c r="W219" s="23"/>
      <c r="X219" s="24" t="e">
        <f>+#REF!-I219</f>
        <v>#REF!</v>
      </c>
      <c r="Y219" s="23"/>
      <c r="Z219" s="23"/>
      <c r="AA219" s="23"/>
      <c r="AB219" s="23"/>
      <c r="AC219" s="23"/>
      <c r="AD219" s="23"/>
      <c r="AE219" s="26" t="str">
        <f>VLOOKUP(E219,'[1]Tirupati Member''s Detail'!$D$2:$L$1048576,9,0)</f>
        <v>last communication 96</v>
      </c>
    </row>
    <row r="220" spans="1:31" x14ac:dyDescent="0.3">
      <c r="A220" s="27">
        <v>219</v>
      </c>
      <c r="B220" s="28"/>
      <c r="C220" s="29" t="s">
        <v>703</v>
      </c>
      <c r="D220" s="20" t="s">
        <v>22</v>
      </c>
      <c r="E220" s="29" t="s">
        <v>704</v>
      </c>
      <c r="F220" s="20" t="s">
        <v>24</v>
      </c>
      <c r="G220" s="20" t="s">
        <v>25</v>
      </c>
      <c r="H220" s="29" t="s">
        <v>112</v>
      </c>
      <c r="I220" s="30">
        <v>1995</v>
      </c>
      <c r="J220" s="29" t="s">
        <v>705</v>
      </c>
      <c r="K220" s="22" t="str">
        <f>VLOOKUP(E220,'[1]Tirupati Member''s Detail'!$D$2:$L$1048576,8,0)</f>
        <v>No</v>
      </c>
      <c r="L220" s="23">
        <f>VLOOKUP(E220,'[1]Tirupati Member''s Detail'!$D$2:$L$1048576,4,0)</f>
        <v>22000</v>
      </c>
      <c r="M220" s="23">
        <f t="shared" si="18"/>
        <v>22000</v>
      </c>
      <c r="N220" s="23">
        <f>VLOOKUP(E220,'[1]Tirupati Member''s Detail'!$D$2:$L$1048576,5,0)</f>
        <v>22000</v>
      </c>
      <c r="O220" s="23" t="str">
        <f>VLOOKUP(E220,'[1]Tirupati Member''s Detail'!$D$2:$L$1048576,7,0)</f>
        <v>I.R.M</v>
      </c>
      <c r="P220" s="23">
        <f t="shared" si="19"/>
        <v>0</v>
      </c>
      <c r="Q220" s="24" t="e">
        <f>+#REF!-I220</f>
        <v>#REF!</v>
      </c>
      <c r="R220" s="25">
        <f t="shared" si="15"/>
        <v>17600</v>
      </c>
      <c r="S220" s="25" t="e">
        <f t="shared" si="16"/>
        <v>#REF!</v>
      </c>
      <c r="T220" s="25">
        <f t="shared" si="17"/>
        <v>17600</v>
      </c>
      <c r="U220" s="25"/>
      <c r="V220" s="23"/>
      <c r="W220" s="23"/>
      <c r="X220" s="24" t="e">
        <f>+#REF!-I220</f>
        <v>#REF!</v>
      </c>
      <c r="Y220" s="23"/>
      <c r="Z220" s="23"/>
      <c r="AA220" s="23"/>
      <c r="AB220" s="23"/>
      <c r="AC220" s="23"/>
      <c r="AD220" s="23"/>
      <c r="AE220" s="26" t="str">
        <f>VLOOKUP(E220,'[1]Tirupati Member''s Detail'!$D$2:$L$1048576,9,0)</f>
        <v xml:space="preserve"> last communication 07</v>
      </c>
    </row>
    <row r="221" spans="1:31" s="40" customFormat="1" x14ac:dyDescent="0.3">
      <c r="A221" s="31">
        <v>220</v>
      </c>
      <c r="B221" s="32"/>
      <c r="C221" s="33" t="s">
        <v>706</v>
      </c>
      <c r="D221" s="20" t="s">
        <v>22</v>
      </c>
      <c r="E221" s="33" t="s">
        <v>707</v>
      </c>
      <c r="F221" s="20" t="s">
        <v>24</v>
      </c>
      <c r="G221" s="20" t="s">
        <v>25</v>
      </c>
      <c r="H221" s="33" t="s">
        <v>465</v>
      </c>
      <c r="I221" s="34">
        <v>1996</v>
      </c>
      <c r="J221" s="33" t="s">
        <v>708</v>
      </c>
      <c r="K221" s="35" t="str">
        <f>VLOOKUP(E221,'[1]Tirupati Member''s Detail'!$D$2:$L$1048576,8,0)</f>
        <v>No</v>
      </c>
      <c r="L221" s="36">
        <f>VLOOKUP(E221,'[1]Tirupati Member''s Detail'!$D$2:$L$1048576,4,0)</f>
        <v>32000</v>
      </c>
      <c r="M221" s="36">
        <f t="shared" si="18"/>
        <v>32000</v>
      </c>
      <c r="N221" s="36">
        <f>VLOOKUP(E221,'[1]Tirupati Member''s Detail'!$D$2:$L$1048576,5,0)</f>
        <v>9600</v>
      </c>
      <c r="O221" s="36" t="str">
        <f>VLOOKUP(E221,'[1]Tirupati Member''s Detail'!$D$2:$L$1048576,7,0)</f>
        <v>Outstanding</v>
      </c>
      <c r="P221" s="36">
        <f t="shared" si="19"/>
        <v>22400</v>
      </c>
      <c r="Q221" s="37" t="e">
        <f>+#REF!-I221</f>
        <v>#REF!</v>
      </c>
      <c r="R221" s="38">
        <f t="shared" si="15"/>
        <v>7680</v>
      </c>
      <c r="S221" s="38" t="e">
        <f t="shared" si="16"/>
        <v>#REF!</v>
      </c>
      <c r="T221" s="38">
        <f t="shared" si="17"/>
        <v>7680</v>
      </c>
      <c r="U221" s="38"/>
      <c r="V221" s="36"/>
      <c r="W221" s="36"/>
      <c r="X221" s="37" t="e">
        <f>+#REF!-I221</f>
        <v>#REF!</v>
      </c>
      <c r="Y221" s="36"/>
      <c r="Z221" s="36"/>
      <c r="AA221" s="36"/>
      <c r="AB221" s="36"/>
      <c r="AC221" s="36"/>
      <c r="AD221" s="36"/>
      <c r="AE221" s="39" t="str">
        <f>VLOOKUP(E221,'[1]Tirupati Member''s Detail'!$D$2:$L$1048576,9,0)</f>
        <v>As POD Last Communication Till 2007 (Outstanding Rs 22400/-)</v>
      </c>
    </row>
    <row r="222" spans="1:31" x14ac:dyDescent="0.3">
      <c r="A222" s="27">
        <v>221</v>
      </c>
      <c r="B222" s="28"/>
      <c r="C222" s="29" t="s">
        <v>709</v>
      </c>
      <c r="D222" s="20" t="s">
        <v>22</v>
      </c>
      <c r="E222" s="29" t="s">
        <v>710</v>
      </c>
      <c r="F222" s="20" t="s">
        <v>24</v>
      </c>
      <c r="G222" s="20" t="s">
        <v>25</v>
      </c>
      <c r="H222" s="29" t="s">
        <v>55</v>
      </c>
      <c r="I222" s="30">
        <v>1995</v>
      </c>
      <c r="J222" s="29" t="s">
        <v>711</v>
      </c>
      <c r="K222" s="22" t="str">
        <f>VLOOKUP(E222,'[1]Tirupati Member''s Detail'!$D$2:$L$1048576,8,0)</f>
        <v>No</v>
      </c>
      <c r="L222" s="23">
        <f>VLOOKUP(E222,'[1]Tirupati Member''s Detail'!$D$2:$L$1048576,4,0)</f>
        <v>22000</v>
      </c>
      <c r="M222" s="23">
        <f t="shared" si="18"/>
        <v>22000</v>
      </c>
      <c r="N222" s="23">
        <f>VLOOKUP(E222,'[1]Tirupati Member''s Detail'!$D$2:$L$1048576,5,0)</f>
        <v>22000</v>
      </c>
      <c r="O222" s="23" t="str">
        <f>VLOOKUP(E222,'[1]Tirupati Member''s Detail'!$D$2:$L$1048576,7,0)</f>
        <v>I.R.M</v>
      </c>
      <c r="P222" s="23">
        <f t="shared" si="19"/>
        <v>0</v>
      </c>
      <c r="Q222" s="24" t="e">
        <f>+#REF!-I222</f>
        <v>#REF!</v>
      </c>
      <c r="R222" s="25">
        <f t="shared" si="15"/>
        <v>17600</v>
      </c>
      <c r="S222" s="25" t="e">
        <f t="shared" si="16"/>
        <v>#REF!</v>
      </c>
      <c r="T222" s="25">
        <f t="shared" si="17"/>
        <v>17600</v>
      </c>
      <c r="U222" s="25"/>
      <c r="V222" s="23"/>
      <c r="W222" s="23"/>
      <c r="X222" s="24" t="e">
        <f>+#REF!-I222</f>
        <v>#REF!</v>
      </c>
      <c r="Y222" s="23"/>
      <c r="Z222" s="23"/>
      <c r="AA222" s="23"/>
      <c r="AB222" s="23"/>
      <c r="AC222" s="23"/>
      <c r="AD222" s="23"/>
      <c r="AE222" s="26" t="str">
        <f>VLOOKUP(E222,'[1]Tirupati Member''s Detail'!$D$2:$L$1048576,9,0)</f>
        <v>As POD Last communication 07</v>
      </c>
    </row>
    <row r="223" spans="1:31" x14ac:dyDescent="0.3">
      <c r="A223" s="27">
        <v>222</v>
      </c>
      <c r="B223" s="28"/>
      <c r="C223" s="29" t="s">
        <v>712</v>
      </c>
      <c r="D223" s="20" t="s">
        <v>22</v>
      </c>
      <c r="E223" s="29" t="s">
        <v>713</v>
      </c>
      <c r="F223" s="20" t="s">
        <v>24</v>
      </c>
      <c r="G223" s="20" t="s">
        <v>25</v>
      </c>
      <c r="H223" s="29" t="s">
        <v>34</v>
      </c>
      <c r="I223" s="30">
        <v>1995</v>
      </c>
      <c r="J223" s="29" t="s">
        <v>714</v>
      </c>
      <c r="K223" s="22" t="str">
        <f>VLOOKUP(E223,'[1]Tirupati Member''s Detail'!$D$2:$L$1048576,8,0)</f>
        <v>No</v>
      </c>
      <c r="L223" s="23">
        <f>VLOOKUP(E223,'[1]Tirupati Member''s Detail'!$D$2:$L$1048576,4,0)</f>
        <v>22000</v>
      </c>
      <c r="M223" s="23">
        <f t="shared" si="18"/>
        <v>22000</v>
      </c>
      <c r="N223" s="23">
        <f>VLOOKUP(E223,'[1]Tirupati Member''s Detail'!$D$2:$L$1048576,5,0)</f>
        <v>22000</v>
      </c>
      <c r="O223" s="23" t="str">
        <f>VLOOKUP(E223,'[1]Tirupati Member''s Detail'!$D$2:$L$1048576,7,0)</f>
        <v>I.R.M</v>
      </c>
      <c r="P223" s="23">
        <f t="shared" si="19"/>
        <v>0</v>
      </c>
      <c r="Q223" s="24" t="e">
        <f>+#REF!-I223</f>
        <v>#REF!</v>
      </c>
      <c r="R223" s="25">
        <f t="shared" si="15"/>
        <v>17600</v>
      </c>
      <c r="S223" s="25" t="e">
        <f t="shared" si="16"/>
        <v>#REF!</v>
      </c>
      <c r="T223" s="25">
        <f t="shared" si="17"/>
        <v>17600</v>
      </c>
      <c r="U223" s="25"/>
      <c r="V223" s="23"/>
      <c r="W223" s="23"/>
      <c r="X223" s="24" t="e">
        <f>+#REF!-I223</f>
        <v>#REF!</v>
      </c>
      <c r="Y223" s="23"/>
      <c r="Z223" s="23"/>
      <c r="AA223" s="23"/>
      <c r="AB223" s="23"/>
      <c r="AC223" s="23"/>
      <c r="AD223" s="23"/>
      <c r="AE223" s="26" t="str">
        <f>VLOOKUP(E223,'[1]Tirupati Member''s Detail'!$D$2:$L$1048576,9,0)</f>
        <v>As POD Last communication 07</v>
      </c>
    </row>
    <row r="224" spans="1:31" x14ac:dyDescent="0.3">
      <c r="A224" s="27">
        <v>223</v>
      </c>
      <c r="B224" s="28"/>
      <c r="C224" s="29" t="s">
        <v>715</v>
      </c>
      <c r="D224" s="20" t="s">
        <v>22</v>
      </c>
      <c r="E224" s="29" t="s">
        <v>716</v>
      </c>
      <c r="F224" s="20" t="s">
        <v>24</v>
      </c>
      <c r="G224" s="20" t="s">
        <v>25</v>
      </c>
      <c r="H224" s="29" t="s">
        <v>51</v>
      </c>
      <c r="I224" s="30">
        <v>1995</v>
      </c>
      <c r="J224" s="29" t="s">
        <v>717</v>
      </c>
      <c r="K224" s="22" t="str">
        <f>VLOOKUP(E224,'[1]Tirupati Member''s Detail'!$D$2:$L$1048576,8,0)</f>
        <v>No</v>
      </c>
      <c r="L224" s="23">
        <f>VLOOKUP(E224,'[1]Tirupati Member''s Detail'!$D$2:$L$1048576,4,0)</f>
        <v>22000</v>
      </c>
      <c r="M224" s="23">
        <f t="shared" si="18"/>
        <v>22000</v>
      </c>
      <c r="N224" s="23">
        <f>VLOOKUP(E224,'[1]Tirupati Member''s Detail'!$D$2:$L$1048576,5,0)</f>
        <v>6600</v>
      </c>
      <c r="O224" s="23" t="str">
        <f>VLOOKUP(E224,'[1]Tirupati Member''s Detail'!$D$2:$L$1048576,7,0)</f>
        <v>Outstanding</v>
      </c>
      <c r="P224" s="23">
        <f t="shared" si="19"/>
        <v>15400</v>
      </c>
      <c r="Q224" s="24" t="e">
        <f>+#REF!-I224</f>
        <v>#REF!</v>
      </c>
      <c r="R224" s="25">
        <f t="shared" si="15"/>
        <v>5280</v>
      </c>
      <c r="S224" s="25" t="e">
        <f t="shared" si="16"/>
        <v>#REF!</v>
      </c>
      <c r="T224" s="25">
        <f t="shared" si="17"/>
        <v>5280</v>
      </c>
      <c r="U224" s="25"/>
      <c r="V224" s="23"/>
      <c r="W224" s="23"/>
      <c r="X224" s="24" t="e">
        <f>+#REF!-I224</f>
        <v>#REF!</v>
      </c>
      <c r="Y224" s="23"/>
      <c r="Z224" s="23"/>
      <c r="AA224" s="23"/>
      <c r="AB224" s="23"/>
      <c r="AC224" s="23"/>
      <c r="AD224" s="23"/>
      <c r="AE224" s="26" t="str">
        <f>VLOOKUP(E224,'[1]Tirupati Member''s Detail'!$D$2:$L$1048576,9,0)</f>
        <v>As POD last communication 07 (Outstanding Rs 15400/-)</v>
      </c>
    </row>
    <row r="225" spans="1:31" x14ac:dyDescent="0.3">
      <c r="A225" s="27">
        <v>224</v>
      </c>
      <c r="B225" s="28"/>
      <c r="C225" s="29" t="s">
        <v>718</v>
      </c>
      <c r="D225" s="20" t="s">
        <v>22</v>
      </c>
      <c r="E225" s="29" t="s">
        <v>719</v>
      </c>
      <c r="F225" s="20" t="s">
        <v>24</v>
      </c>
      <c r="G225" s="20" t="s">
        <v>25</v>
      </c>
      <c r="H225" s="29" t="s">
        <v>51</v>
      </c>
      <c r="I225" s="30">
        <v>1995</v>
      </c>
      <c r="J225" s="29" t="s">
        <v>720</v>
      </c>
      <c r="K225" s="22" t="str">
        <f>VLOOKUP(E225,'[1]Tirupati Member''s Detail'!$D$2:$L$1048576,8,0)</f>
        <v>No</v>
      </c>
      <c r="L225" s="23">
        <f>VLOOKUP(E225,'[1]Tirupati Member''s Detail'!$D$2:$L$1048576,4,0)</f>
        <v>27000</v>
      </c>
      <c r="M225" s="23">
        <f t="shared" si="18"/>
        <v>27000</v>
      </c>
      <c r="N225" s="23">
        <f>VLOOKUP(E225,'[1]Tirupati Member''s Detail'!$D$2:$L$1048576,5,0)</f>
        <v>10800</v>
      </c>
      <c r="O225" s="23" t="str">
        <f>VLOOKUP(E225,'[1]Tirupati Member''s Detail'!$D$2:$L$1048576,7,0)</f>
        <v>Outstanding</v>
      </c>
      <c r="P225" s="23">
        <f t="shared" si="19"/>
        <v>16200</v>
      </c>
      <c r="Q225" s="24" t="e">
        <f>+#REF!-I225</f>
        <v>#REF!</v>
      </c>
      <c r="R225" s="25">
        <f t="shared" si="15"/>
        <v>8640</v>
      </c>
      <c r="S225" s="25" t="e">
        <f t="shared" si="16"/>
        <v>#REF!</v>
      </c>
      <c r="T225" s="25">
        <f t="shared" si="17"/>
        <v>8640</v>
      </c>
      <c r="U225" s="25"/>
      <c r="V225" s="23"/>
      <c r="W225" s="23"/>
      <c r="X225" s="24" t="e">
        <f>+#REF!-I225</f>
        <v>#REF!</v>
      </c>
      <c r="Y225" s="23"/>
      <c r="Z225" s="23"/>
      <c r="AA225" s="23"/>
      <c r="AB225" s="23"/>
      <c r="AC225" s="23"/>
      <c r="AD225" s="23"/>
      <c r="AE225" s="26" t="str">
        <f>VLOOKUP(E225,'[1]Tirupati Member''s Detail'!$D$2:$L$1048576,9,0)</f>
        <v>last communication 10, Outstanding Rs 16200/-</v>
      </c>
    </row>
    <row r="226" spans="1:31" x14ac:dyDescent="0.3">
      <c r="A226" s="27">
        <v>225</v>
      </c>
      <c r="B226" s="28"/>
      <c r="C226" s="29" t="s">
        <v>721</v>
      </c>
      <c r="D226" s="20" t="s">
        <v>22</v>
      </c>
      <c r="E226" s="29" t="s">
        <v>722</v>
      </c>
      <c r="F226" s="20" t="s">
        <v>24</v>
      </c>
      <c r="G226" s="20" t="s">
        <v>25</v>
      </c>
      <c r="H226" s="29" t="s">
        <v>385</v>
      </c>
      <c r="I226" s="30">
        <v>1995</v>
      </c>
      <c r="J226" s="29" t="s">
        <v>723</v>
      </c>
      <c r="K226" s="22" t="str">
        <f>VLOOKUP(E226,'[1]Tirupati Member''s Detail'!$D$2:$L$1048576,8,0)</f>
        <v>No</v>
      </c>
      <c r="L226" s="23">
        <f>VLOOKUP(E226,'[1]Tirupati Member''s Detail'!$D$2:$L$1048576,4,0)</f>
        <v>27000</v>
      </c>
      <c r="M226" s="23">
        <f t="shared" si="18"/>
        <v>27000</v>
      </c>
      <c r="N226" s="23">
        <f>VLOOKUP(E226,'[1]Tirupati Member''s Detail'!$D$2:$L$1048576,5,0)</f>
        <v>27000</v>
      </c>
      <c r="O226" s="23" t="str">
        <f>VLOOKUP(E226,'[1]Tirupati Member''s Detail'!$D$2:$L$1048576,7,0)</f>
        <v>I.R.M</v>
      </c>
      <c r="P226" s="23">
        <f t="shared" si="19"/>
        <v>0</v>
      </c>
      <c r="Q226" s="24" t="e">
        <f>+#REF!-I226</f>
        <v>#REF!</v>
      </c>
      <c r="R226" s="25">
        <f t="shared" si="15"/>
        <v>21600</v>
      </c>
      <c r="S226" s="25" t="e">
        <f t="shared" si="16"/>
        <v>#REF!</v>
      </c>
      <c r="T226" s="25">
        <f t="shared" si="17"/>
        <v>21600</v>
      </c>
      <c r="U226" s="25"/>
      <c r="V226" s="23"/>
      <c r="W226" s="23"/>
      <c r="X226" s="24" t="e">
        <f>+#REF!-I226</f>
        <v>#REF!</v>
      </c>
      <c r="Y226" s="23"/>
      <c r="Z226" s="23"/>
      <c r="AA226" s="23"/>
      <c r="AB226" s="23"/>
      <c r="AC226" s="23"/>
      <c r="AD226" s="23"/>
      <c r="AE226" s="26" t="str">
        <f>VLOOKUP(E226,'[1]Tirupati Member''s Detail'!$D$2:$L$1048576,9,0)</f>
        <v>As POD  last communication 07</v>
      </c>
    </row>
    <row r="227" spans="1:31" x14ac:dyDescent="0.3">
      <c r="A227" s="27">
        <v>226</v>
      </c>
      <c r="B227" s="28"/>
      <c r="C227" s="29" t="s">
        <v>724</v>
      </c>
      <c r="D227" s="20" t="s">
        <v>22</v>
      </c>
      <c r="E227" s="29" t="s">
        <v>725</v>
      </c>
      <c r="F227" s="20" t="s">
        <v>24</v>
      </c>
      <c r="G227" s="20" t="s">
        <v>25</v>
      </c>
      <c r="H227" s="29" t="s">
        <v>726</v>
      </c>
      <c r="I227" s="30">
        <v>1996</v>
      </c>
      <c r="J227" s="29" t="s">
        <v>727</v>
      </c>
      <c r="K227" s="22">
        <f>VLOOKUP(E227,'[1]Tirupati Member''s Detail'!$D$2:$L$1048576,8,0)</f>
        <v>2010</v>
      </c>
      <c r="L227" s="23">
        <f>VLOOKUP(E227,'[1]Tirupati Member''s Detail'!$D$2:$L$1048576,4,0)</f>
        <v>22000</v>
      </c>
      <c r="M227" s="23">
        <f t="shared" si="18"/>
        <v>22000</v>
      </c>
      <c r="N227" s="23">
        <f>VLOOKUP(E227,'[1]Tirupati Member''s Detail'!$D$2:$L$1048576,5,0)</f>
        <v>22000</v>
      </c>
      <c r="O227" s="23" t="str">
        <f>VLOOKUP(E227,'[1]Tirupati Member''s Detail'!$D$2:$L$1048576,7,0)</f>
        <v>R.M</v>
      </c>
      <c r="P227" s="23">
        <f t="shared" si="19"/>
        <v>0</v>
      </c>
      <c r="Q227" s="24" t="e">
        <f>+#REF!-I227</f>
        <v>#REF!</v>
      </c>
      <c r="R227" s="25">
        <f t="shared" si="15"/>
        <v>17600</v>
      </c>
      <c r="S227" s="25" t="e">
        <f t="shared" si="16"/>
        <v>#REF!</v>
      </c>
      <c r="T227" s="25">
        <f t="shared" si="17"/>
        <v>17600</v>
      </c>
      <c r="U227" s="25"/>
      <c r="V227" s="23"/>
      <c r="W227" s="23"/>
      <c r="X227" s="24" t="e">
        <f>+#REF!-I227</f>
        <v>#REF!</v>
      </c>
      <c r="Y227" s="23"/>
      <c r="Z227" s="23"/>
      <c r="AA227" s="23"/>
      <c r="AB227" s="23"/>
      <c r="AC227" s="23"/>
      <c r="AD227" s="23"/>
      <c r="AE227" s="26" t="str">
        <f>VLOOKUP(E227,'[1]Tirupati Member''s Detail'!$D$2:$L$1048576,9,0)</f>
        <v xml:space="preserve">Reply to his mail for wives off on Amc in 2021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228" spans="1:31" x14ac:dyDescent="0.3">
      <c r="A228" s="27">
        <v>227</v>
      </c>
      <c r="B228" s="28"/>
      <c r="C228" s="29" t="s">
        <v>728</v>
      </c>
      <c r="D228" s="20" t="s">
        <v>22</v>
      </c>
      <c r="E228" s="29" t="s">
        <v>729</v>
      </c>
      <c r="F228" s="20" t="s">
        <v>24</v>
      </c>
      <c r="G228" s="20" t="s">
        <v>25</v>
      </c>
      <c r="H228" s="29" t="s">
        <v>730</v>
      </c>
      <c r="I228" s="30">
        <v>1996</v>
      </c>
      <c r="J228" s="29" t="s">
        <v>731</v>
      </c>
      <c r="K228" s="22" t="str">
        <f>VLOOKUP(E228,'[1]Tirupati Member''s Detail'!$D$2:$L$1048576,8,0)</f>
        <v>No</v>
      </c>
      <c r="L228" s="23">
        <f>VLOOKUP(E228,'[1]Tirupati Member''s Detail'!$D$2:$L$1048576,4,0)</f>
        <v>32000</v>
      </c>
      <c r="M228" s="23">
        <f t="shared" si="18"/>
        <v>32000</v>
      </c>
      <c r="N228" s="23">
        <f>VLOOKUP(E228,'[1]Tirupati Member''s Detail'!$D$2:$L$1048576,5,0)</f>
        <v>8800</v>
      </c>
      <c r="O228" s="23" t="str">
        <f>VLOOKUP(E228,'[1]Tirupati Member''s Detail'!$D$2:$L$1048576,7,0)</f>
        <v>Outstanding</v>
      </c>
      <c r="P228" s="23">
        <f t="shared" si="19"/>
        <v>23200</v>
      </c>
      <c r="Q228" s="24" t="e">
        <f>+#REF!-I228</f>
        <v>#REF!</v>
      </c>
      <c r="R228" s="25">
        <f t="shared" si="15"/>
        <v>7040</v>
      </c>
      <c r="S228" s="25" t="e">
        <f t="shared" si="16"/>
        <v>#REF!</v>
      </c>
      <c r="T228" s="25">
        <f t="shared" si="17"/>
        <v>7040</v>
      </c>
      <c r="U228" s="25"/>
      <c r="V228" s="23"/>
      <c r="W228" s="23"/>
      <c r="X228" s="24" t="e">
        <f>+#REF!-I228</f>
        <v>#REF!</v>
      </c>
      <c r="Y228" s="23"/>
      <c r="Z228" s="23"/>
      <c r="AA228" s="23"/>
      <c r="AB228" s="23"/>
      <c r="AC228" s="23"/>
      <c r="AD228" s="23"/>
      <c r="AE228" s="26" t="str">
        <f>VLOOKUP(E228,'[1]Tirupati Member''s Detail'!$D$2:$L$1048576,9,0)</f>
        <v>last communication 07, Outstanding Rs. 24000/-</v>
      </c>
    </row>
    <row r="229" spans="1:31" x14ac:dyDescent="0.3">
      <c r="A229" s="27">
        <v>228</v>
      </c>
      <c r="B229" s="28"/>
      <c r="C229" s="29" t="s">
        <v>732</v>
      </c>
      <c r="D229" s="20" t="s">
        <v>22</v>
      </c>
      <c r="E229" s="29" t="s">
        <v>733</v>
      </c>
      <c r="F229" s="20" t="s">
        <v>24</v>
      </c>
      <c r="G229" s="20" t="s">
        <v>25</v>
      </c>
      <c r="H229" s="29" t="s">
        <v>734</v>
      </c>
      <c r="I229" s="30">
        <v>1996</v>
      </c>
      <c r="J229" s="29" t="s">
        <v>735</v>
      </c>
      <c r="K229" s="22" t="str">
        <f>VLOOKUP(E229,'[1]Tirupati Member''s Detail'!$D$2:$L$1048576,8,0)</f>
        <v>No</v>
      </c>
      <c r="L229" s="23">
        <f>VLOOKUP(E229,'[1]Tirupati Member''s Detail'!$D$2:$L$1048576,4,0)</f>
        <v>27000</v>
      </c>
      <c r="M229" s="23">
        <f t="shared" si="18"/>
        <v>27000</v>
      </c>
      <c r="N229" s="23">
        <f>VLOOKUP(E229,'[1]Tirupati Member''s Detail'!$D$2:$L$1048576,5,0)</f>
        <v>27000</v>
      </c>
      <c r="O229" s="23" t="str">
        <f>VLOOKUP(E229,'[1]Tirupati Member''s Detail'!$D$2:$L$1048576,7,0)</f>
        <v>I.R.M</v>
      </c>
      <c r="P229" s="23">
        <f t="shared" si="19"/>
        <v>0</v>
      </c>
      <c r="Q229" s="24" t="e">
        <f>+#REF!-I229</f>
        <v>#REF!</v>
      </c>
      <c r="R229" s="25">
        <f t="shared" si="15"/>
        <v>21600</v>
      </c>
      <c r="S229" s="25" t="e">
        <f t="shared" si="16"/>
        <v>#REF!</v>
      </c>
      <c r="T229" s="25">
        <f t="shared" si="17"/>
        <v>21600</v>
      </c>
      <c r="U229" s="25"/>
      <c r="V229" s="23"/>
      <c r="W229" s="23"/>
      <c r="X229" s="24" t="e">
        <f>+#REF!-I229</f>
        <v>#REF!</v>
      </c>
      <c r="Y229" s="23"/>
      <c r="Z229" s="23"/>
      <c r="AA229" s="23"/>
      <c r="AB229" s="23"/>
      <c r="AC229" s="23"/>
      <c r="AD229" s="23"/>
      <c r="AE229" s="26" t="str">
        <f>VLOOKUP(E229,'[1]Tirupati Member''s Detail'!$D$2:$L$1048576,9,0)</f>
        <v>As POD  last communication 07</v>
      </c>
    </row>
    <row r="230" spans="1:31" x14ac:dyDescent="0.3">
      <c r="A230" s="27">
        <v>229</v>
      </c>
      <c r="B230" s="28"/>
      <c r="C230" s="29" t="s">
        <v>736</v>
      </c>
      <c r="D230" s="20" t="s">
        <v>22</v>
      </c>
      <c r="E230" s="29" t="s">
        <v>737</v>
      </c>
      <c r="F230" s="20" t="s">
        <v>24</v>
      </c>
      <c r="G230" s="20" t="s">
        <v>25</v>
      </c>
      <c r="H230" s="29" t="s">
        <v>738</v>
      </c>
      <c r="I230" s="30">
        <v>1996</v>
      </c>
      <c r="J230" s="29" t="s">
        <v>739</v>
      </c>
      <c r="K230" s="22" t="str">
        <f>VLOOKUP(E230,'[1]Tirupati Member''s Detail'!$D$2:$L$1048576,8,0)</f>
        <v>No</v>
      </c>
      <c r="L230" s="23">
        <f>VLOOKUP(E230,'[1]Tirupati Member''s Detail'!$D$2:$L$1048576,4,0)</f>
        <v>22000</v>
      </c>
      <c r="M230" s="23">
        <f t="shared" si="18"/>
        <v>22000</v>
      </c>
      <c r="N230" s="23">
        <f>VLOOKUP(E230,'[1]Tirupati Member''s Detail'!$D$2:$L$1048576,5,0)</f>
        <v>22000</v>
      </c>
      <c r="O230" s="23" t="str">
        <f>VLOOKUP(E230,'[1]Tirupati Member''s Detail'!$D$2:$L$1048576,7,0)</f>
        <v>I.R.M</v>
      </c>
      <c r="P230" s="23">
        <f t="shared" si="19"/>
        <v>0</v>
      </c>
      <c r="Q230" s="24" t="e">
        <f>+#REF!-I230</f>
        <v>#REF!</v>
      </c>
      <c r="R230" s="25">
        <f t="shared" si="15"/>
        <v>17600</v>
      </c>
      <c r="S230" s="25" t="e">
        <f t="shared" si="16"/>
        <v>#REF!</v>
      </c>
      <c r="T230" s="25">
        <f t="shared" si="17"/>
        <v>17600</v>
      </c>
      <c r="U230" s="25"/>
      <c r="V230" s="23"/>
      <c r="W230" s="23"/>
      <c r="X230" s="24" t="e">
        <f>+#REF!-I230</f>
        <v>#REF!</v>
      </c>
      <c r="Y230" s="23"/>
      <c r="Z230" s="23"/>
      <c r="AA230" s="23"/>
      <c r="AB230" s="23"/>
      <c r="AC230" s="23"/>
      <c r="AD230" s="23"/>
      <c r="AE230" s="26" t="str">
        <f>VLOOKUP(E230,'[1]Tirupati Member''s Detail'!$D$2:$L$1048576,9,0)</f>
        <v>no communication till date</v>
      </c>
    </row>
    <row r="231" spans="1:31" x14ac:dyDescent="0.3">
      <c r="A231" s="27">
        <v>230</v>
      </c>
      <c r="B231" s="28"/>
      <c r="C231" s="29" t="s">
        <v>740</v>
      </c>
      <c r="D231" s="20" t="s">
        <v>22</v>
      </c>
      <c r="E231" s="29" t="s">
        <v>741</v>
      </c>
      <c r="F231" s="20" t="s">
        <v>24</v>
      </c>
      <c r="G231" s="20" t="s">
        <v>25</v>
      </c>
      <c r="H231" s="29" t="s">
        <v>738</v>
      </c>
      <c r="I231" s="30">
        <v>1996</v>
      </c>
      <c r="J231" s="29" t="s">
        <v>742</v>
      </c>
      <c r="K231" s="22" t="str">
        <f>VLOOKUP(E231,'[1]Tirupati Member''s Detail'!$D$2:$L$1048576,8,0)</f>
        <v>No</v>
      </c>
      <c r="L231" s="23">
        <f>VLOOKUP(E231,'[1]Tirupati Member''s Detail'!$D$2:$L$1048576,4,0)</f>
        <v>32000</v>
      </c>
      <c r="M231" s="23">
        <f t="shared" si="18"/>
        <v>32000</v>
      </c>
      <c r="N231" s="23">
        <f>VLOOKUP(E231,'[1]Tirupati Member''s Detail'!$D$2:$L$1048576,5,0)</f>
        <v>22400</v>
      </c>
      <c r="O231" s="23" t="str">
        <f>VLOOKUP(E231,'[1]Tirupati Member''s Detail'!$D$2:$L$1048576,7,0)</f>
        <v>Outstanding</v>
      </c>
      <c r="P231" s="23">
        <f t="shared" si="19"/>
        <v>9600</v>
      </c>
      <c r="Q231" s="24" t="e">
        <f>+#REF!-I231</f>
        <v>#REF!</v>
      </c>
      <c r="R231" s="25">
        <f t="shared" si="15"/>
        <v>17920</v>
      </c>
      <c r="S231" s="25" t="e">
        <f t="shared" si="16"/>
        <v>#REF!</v>
      </c>
      <c r="T231" s="25">
        <f t="shared" si="17"/>
        <v>17920</v>
      </c>
      <c r="U231" s="25"/>
      <c r="V231" s="23"/>
      <c r="W231" s="23"/>
      <c r="X231" s="24" t="e">
        <f>+#REF!-I231</f>
        <v>#REF!</v>
      </c>
      <c r="Y231" s="23"/>
      <c r="Z231" s="23"/>
      <c r="AA231" s="23"/>
      <c r="AB231" s="23"/>
      <c r="AC231" s="23"/>
      <c r="AD231" s="23"/>
      <c r="AE231" s="26" t="str">
        <f>VLOOKUP(E231,'[1]Tirupati Member''s Detail'!$D$2:$L$1048576,9,0)</f>
        <v xml:space="preserve"> No Communication Till Date (Outstanding Rs 9600/-)</v>
      </c>
    </row>
    <row r="232" spans="1:31" x14ac:dyDescent="0.3">
      <c r="A232" s="27">
        <v>231</v>
      </c>
      <c r="B232" s="28"/>
      <c r="C232" s="29" t="s">
        <v>743</v>
      </c>
      <c r="D232" s="20" t="s">
        <v>22</v>
      </c>
      <c r="E232" s="29" t="s">
        <v>744</v>
      </c>
      <c r="F232" s="20" t="s">
        <v>24</v>
      </c>
      <c r="G232" s="20" t="s">
        <v>25</v>
      </c>
      <c r="H232" s="29" t="s">
        <v>745</v>
      </c>
      <c r="I232" s="30">
        <v>1996</v>
      </c>
      <c r="J232" s="29" t="s">
        <v>746</v>
      </c>
      <c r="K232" s="22" t="str">
        <f>VLOOKUP(E232,'[1]Tirupati Member''s Detail'!$D$2:$L$1048576,8,0)</f>
        <v>No</v>
      </c>
      <c r="L232" s="23">
        <f>VLOOKUP(E232,'[1]Tirupati Member''s Detail'!$D$2:$L$1048576,4,0)</f>
        <v>22000</v>
      </c>
      <c r="M232" s="23">
        <f t="shared" si="18"/>
        <v>22000</v>
      </c>
      <c r="N232" s="23">
        <f>VLOOKUP(E232,'[1]Tirupati Member''s Detail'!$D$2:$L$1048576,5,0)</f>
        <v>22000</v>
      </c>
      <c r="O232" s="23" t="str">
        <f>VLOOKUP(E232,'[1]Tirupati Member''s Detail'!$D$2:$L$1048576,7,0)</f>
        <v>I.R.M</v>
      </c>
      <c r="P232" s="23">
        <f t="shared" si="19"/>
        <v>0</v>
      </c>
      <c r="Q232" s="24" t="e">
        <f>+#REF!-I232</f>
        <v>#REF!</v>
      </c>
      <c r="R232" s="25">
        <f t="shared" si="15"/>
        <v>17600</v>
      </c>
      <c r="S232" s="25" t="e">
        <f t="shared" si="16"/>
        <v>#REF!</v>
      </c>
      <c r="T232" s="25">
        <f t="shared" si="17"/>
        <v>17600</v>
      </c>
      <c r="U232" s="25"/>
      <c r="V232" s="23"/>
      <c r="W232" s="23"/>
      <c r="X232" s="24" t="e">
        <f>+#REF!-I232</f>
        <v>#REF!</v>
      </c>
      <c r="Y232" s="23"/>
      <c r="Z232" s="23"/>
      <c r="AA232" s="23"/>
      <c r="AB232" s="23"/>
      <c r="AC232" s="23"/>
      <c r="AD232" s="23"/>
      <c r="AE232" s="26" t="str">
        <f>VLOOKUP(E232,'[1]Tirupati Member''s Detail'!$D$2:$L$1048576,9,0)</f>
        <v xml:space="preserve"> last communication 09</v>
      </c>
    </row>
    <row r="233" spans="1:31" x14ac:dyDescent="0.3">
      <c r="A233" s="27">
        <v>232</v>
      </c>
      <c r="B233" s="28"/>
      <c r="C233" s="29" t="s">
        <v>747</v>
      </c>
      <c r="D233" s="20" t="s">
        <v>22</v>
      </c>
      <c r="E233" s="29" t="s">
        <v>748</v>
      </c>
      <c r="F233" s="20" t="s">
        <v>24</v>
      </c>
      <c r="G233" s="20" t="s">
        <v>25</v>
      </c>
      <c r="H233" s="29" t="s">
        <v>161</v>
      </c>
      <c r="I233" s="30">
        <v>1996</v>
      </c>
      <c r="J233" s="29" t="s">
        <v>749</v>
      </c>
      <c r="K233" s="22" t="str">
        <f>VLOOKUP(E233,'[1]Tirupati Member''s Detail'!$D$2:$L$1048576,8,0)</f>
        <v>No</v>
      </c>
      <c r="L233" s="23">
        <f>VLOOKUP(E233,'[1]Tirupati Member''s Detail'!$D$2:$L$1048576,4,0)</f>
        <v>22000</v>
      </c>
      <c r="M233" s="23">
        <f t="shared" si="18"/>
        <v>22000</v>
      </c>
      <c r="N233" s="23">
        <f>VLOOKUP(E233,'[1]Tirupati Member''s Detail'!$D$2:$L$1048576,5,0)</f>
        <v>22000</v>
      </c>
      <c r="O233" s="23" t="str">
        <f>VLOOKUP(E233,'[1]Tirupati Member''s Detail'!$D$2:$L$1048576,7,0)</f>
        <v>I.R.M</v>
      </c>
      <c r="P233" s="23">
        <f t="shared" si="19"/>
        <v>0</v>
      </c>
      <c r="Q233" s="24" t="e">
        <f>+#REF!-I233</f>
        <v>#REF!</v>
      </c>
      <c r="R233" s="25">
        <f t="shared" si="15"/>
        <v>17600</v>
      </c>
      <c r="S233" s="25" t="e">
        <f t="shared" si="16"/>
        <v>#REF!</v>
      </c>
      <c r="T233" s="25">
        <f t="shared" si="17"/>
        <v>17600</v>
      </c>
      <c r="U233" s="25"/>
      <c r="V233" s="23"/>
      <c r="W233" s="23"/>
      <c r="X233" s="24" t="e">
        <f>+#REF!-I233</f>
        <v>#REF!</v>
      </c>
      <c r="Y233" s="23"/>
      <c r="Z233" s="23"/>
      <c r="AA233" s="23"/>
      <c r="AB233" s="23"/>
      <c r="AC233" s="23"/>
      <c r="AD233" s="23"/>
      <c r="AE233" s="26" t="str">
        <f>VLOOKUP(E233,'[1]Tirupati Member''s Detail'!$D$2:$L$1048576,9,0)</f>
        <v xml:space="preserve"> no communication till date</v>
      </c>
    </row>
    <row r="234" spans="1:31" x14ac:dyDescent="0.3">
      <c r="A234" s="27">
        <v>233</v>
      </c>
      <c r="B234" s="28"/>
      <c r="C234" s="29" t="s">
        <v>750</v>
      </c>
      <c r="D234" s="20" t="s">
        <v>22</v>
      </c>
      <c r="E234" s="29" t="s">
        <v>751</v>
      </c>
      <c r="F234" s="20" t="s">
        <v>24</v>
      </c>
      <c r="G234" s="20" t="s">
        <v>25</v>
      </c>
      <c r="H234" s="29" t="s">
        <v>161</v>
      </c>
      <c r="I234" s="30">
        <v>1996</v>
      </c>
      <c r="J234" s="29" t="s">
        <v>752</v>
      </c>
      <c r="K234" s="22" t="str">
        <f>VLOOKUP(E234,'[1]Tirupati Member''s Detail'!$D$2:$L$1048576,8,0)</f>
        <v>No</v>
      </c>
      <c r="L234" s="23">
        <f>VLOOKUP(E234,'[1]Tirupati Member''s Detail'!$D$2:$L$1048576,4,0)</f>
        <v>22000</v>
      </c>
      <c r="M234" s="23">
        <f t="shared" si="18"/>
        <v>22000</v>
      </c>
      <c r="N234" s="23">
        <f>VLOOKUP(E234,'[1]Tirupati Member''s Detail'!$D$2:$L$1048576,5,0)</f>
        <v>22000</v>
      </c>
      <c r="O234" s="23" t="str">
        <f>VLOOKUP(E234,'[1]Tirupati Member''s Detail'!$D$2:$L$1048576,7,0)</f>
        <v>I.R.M</v>
      </c>
      <c r="P234" s="23">
        <f t="shared" si="19"/>
        <v>0</v>
      </c>
      <c r="Q234" s="24" t="e">
        <f>+#REF!-I234</f>
        <v>#REF!</v>
      </c>
      <c r="R234" s="25">
        <f t="shared" si="15"/>
        <v>17600</v>
      </c>
      <c r="S234" s="25" t="e">
        <f t="shared" si="16"/>
        <v>#REF!</v>
      </c>
      <c r="T234" s="25">
        <f t="shared" si="17"/>
        <v>17600</v>
      </c>
      <c r="U234" s="25"/>
      <c r="V234" s="23"/>
      <c r="W234" s="23"/>
      <c r="X234" s="24" t="e">
        <f>+#REF!-I234</f>
        <v>#REF!</v>
      </c>
      <c r="Y234" s="23"/>
      <c r="Z234" s="23"/>
      <c r="AA234" s="23"/>
      <c r="AB234" s="23"/>
      <c r="AC234" s="23"/>
      <c r="AD234" s="23"/>
      <c r="AE234" s="26" t="str">
        <f>VLOOKUP(E234,'[1]Tirupati Member''s Detail'!$D$2:$L$1048576,9,0)</f>
        <v>no communication till date</v>
      </c>
    </row>
    <row r="235" spans="1:31" x14ac:dyDescent="0.3">
      <c r="A235" s="27">
        <v>234</v>
      </c>
      <c r="B235" s="28"/>
      <c r="C235" s="29" t="s">
        <v>753</v>
      </c>
      <c r="D235" s="20" t="s">
        <v>22</v>
      </c>
      <c r="E235" s="29" t="s">
        <v>754</v>
      </c>
      <c r="F235" s="20" t="s">
        <v>24</v>
      </c>
      <c r="G235" s="20" t="s">
        <v>25</v>
      </c>
      <c r="H235" s="29" t="s">
        <v>755</v>
      </c>
      <c r="I235" s="30">
        <v>1996</v>
      </c>
      <c r="J235" s="29" t="s">
        <v>756</v>
      </c>
      <c r="K235" s="22" t="str">
        <f>VLOOKUP(E235,'[1]Tirupati Member''s Detail'!$D$2:$L$1048576,8,0)</f>
        <v>No</v>
      </c>
      <c r="L235" s="23">
        <f>VLOOKUP(E235,'[1]Tirupati Member''s Detail'!$D$2:$L$1048576,4,0)</f>
        <v>32000</v>
      </c>
      <c r="M235" s="23">
        <f t="shared" si="18"/>
        <v>32000</v>
      </c>
      <c r="N235" s="23">
        <f>VLOOKUP(E235,'[1]Tirupati Member''s Detail'!$D$2:$L$1048576,5,0)</f>
        <v>32000</v>
      </c>
      <c r="O235" s="23" t="str">
        <f>VLOOKUP(E235,'[1]Tirupati Member''s Detail'!$D$2:$L$1048576,7,0)</f>
        <v>I.R.M</v>
      </c>
      <c r="P235" s="23">
        <f t="shared" si="19"/>
        <v>0</v>
      </c>
      <c r="Q235" s="24" t="e">
        <f>+#REF!-I235</f>
        <v>#REF!</v>
      </c>
      <c r="R235" s="25">
        <f t="shared" si="15"/>
        <v>25600</v>
      </c>
      <c r="S235" s="25" t="e">
        <f t="shared" si="16"/>
        <v>#REF!</v>
      </c>
      <c r="T235" s="25">
        <f t="shared" si="17"/>
        <v>25600</v>
      </c>
      <c r="U235" s="25"/>
      <c r="V235" s="23"/>
      <c r="W235" s="23"/>
      <c r="X235" s="24" t="e">
        <f>+#REF!-I235</f>
        <v>#REF!</v>
      </c>
      <c r="Y235" s="23"/>
      <c r="Z235" s="23"/>
      <c r="AA235" s="23"/>
      <c r="AB235" s="23"/>
      <c r="AC235" s="23"/>
      <c r="AD235" s="23"/>
      <c r="AE235" s="26" t="str">
        <f>VLOOKUP(E235,'[1]Tirupati Member''s Detail'!$D$2:$L$1048576,9,0)</f>
        <v>no communication till date</v>
      </c>
    </row>
    <row r="236" spans="1:31" x14ac:dyDescent="0.3">
      <c r="A236" s="27">
        <v>235</v>
      </c>
      <c r="B236" s="28"/>
      <c r="C236" s="29" t="s">
        <v>757</v>
      </c>
      <c r="D236" s="20" t="s">
        <v>22</v>
      </c>
      <c r="E236" s="29" t="s">
        <v>758</v>
      </c>
      <c r="F236" s="20" t="s">
        <v>24</v>
      </c>
      <c r="G236" s="20" t="s">
        <v>25</v>
      </c>
      <c r="H236" s="29" t="s">
        <v>143</v>
      </c>
      <c r="I236" s="30">
        <v>1996</v>
      </c>
      <c r="J236" s="29" t="s">
        <v>759</v>
      </c>
      <c r="K236" s="22" t="str">
        <f>VLOOKUP(E236,'[1]Tirupati Member''s Detail'!$D$2:$L$1048576,8,0)</f>
        <v>No</v>
      </c>
      <c r="L236" s="23">
        <f>VLOOKUP(E236,'[1]Tirupati Member''s Detail'!$D$2:$L$1048576,4,0)</f>
        <v>22000</v>
      </c>
      <c r="M236" s="23">
        <f t="shared" si="18"/>
        <v>22000</v>
      </c>
      <c r="N236" s="23">
        <f>VLOOKUP(E236,'[1]Tirupati Member''s Detail'!$D$2:$L$1048576,5,0)</f>
        <v>22000</v>
      </c>
      <c r="O236" s="23" t="str">
        <f>VLOOKUP(E236,'[1]Tirupati Member''s Detail'!$D$2:$L$1048576,7,0)</f>
        <v>I.R.M</v>
      </c>
      <c r="P236" s="23">
        <f t="shared" si="19"/>
        <v>0</v>
      </c>
      <c r="Q236" s="24" t="e">
        <f>+#REF!-I236</f>
        <v>#REF!</v>
      </c>
      <c r="R236" s="25">
        <f t="shared" si="15"/>
        <v>17600</v>
      </c>
      <c r="S236" s="25" t="e">
        <f t="shared" si="16"/>
        <v>#REF!</v>
      </c>
      <c r="T236" s="25">
        <f t="shared" si="17"/>
        <v>17600</v>
      </c>
      <c r="U236" s="25"/>
      <c r="V236" s="23"/>
      <c r="W236" s="23"/>
      <c r="X236" s="24" t="e">
        <f>+#REF!-I236</f>
        <v>#REF!</v>
      </c>
      <c r="Y236" s="23"/>
      <c r="Z236" s="23"/>
      <c r="AA236" s="23"/>
      <c r="AB236" s="23"/>
      <c r="AC236" s="23"/>
      <c r="AD236" s="23"/>
      <c r="AE236" s="26" t="str">
        <f>VLOOKUP(E236,'[1]Tirupati Member''s Detail'!$D$2:$L$1048576,9,0)</f>
        <v>no communication till date</v>
      </c>
    </row>
    <row r="237" spans="1:31" x14ac:dyDescent="0.3">
      <c r="A237" s="27">
        <v>236</v>
      </c>
      <c r="B237" s="28"/>
      <c r="C237" s="29" t="s">
        <v>760</v>
      </c>
      <c r="D237" s="20" t="s">
        <v>22</v>
      </c>
      <c r="E237" s="29" t="s">
        <v>761</v>
      </c>
      <c r="F237" s="20" t="s">
        <v>24</v>
      </c>
      <c r="G237" s="20" t="s">
        <v>25</v>
      </c>
      <c r="H237" s="29" t="s">
        <v>762</v>
      </c>
      <c r="I237" s="30">
        <v>1996</v>
      </c>
      <c r="J237" s="29" t="s">
        <v>763</v>
      </c>
      <c r="K237" s="22">
        <f>VLOOKUP(E237,'[1]Tirupati Member''s Detail'!$D$2:$L$1048576,8,0)</f>
        <v>2012</v>
      </c>
      <c r="L237" s="23">
        <f>VLOOKUP(E237,'[1]Tirupati Member''s Detail'!$D$2:$L$1048576,4,0)</f>
        <v>22000</v>
      </c>
      <c r="M237" s="23">
        <f t="shared" si="18"/>
        <v>22000</v>
      </c>
      <c r="N237" s="23">
        <f>VLOOKUP(E237,'[1]Tirupati Member''s Detail'!$D$2:$L$1048576,5,0)</f>
        <v>22000</v>
      </c>
      <c r="O237" s="23" t="str">
        <f>VLOOKUP(E237,'[1]Tirupati Member''s Detail'!$D$2:$L$1048576,7,0)</f>
        <v>R.M</v>
      </c>
      <c r="P237" s="23">
        <f t="shared" si="19"/>
        <v>0</v>
      </c>
      <c r="Q237" s="24" t="e">
        <f>+#REF!-I237</f>
        <v>#REF!</v>
      </c>
      <c r="R237" s="25">
        <f t="shared" si="15"/>
        <v>17600</v>
      </c>
      <c r="S237" s="25" t="e">
        <f t="shared" si="16"/>
        <v>#REF!</v>
      </c>
      <c r="T237" s="25">
        <f t="shared" si="17"/>
        <v>17600</v>
      </c>
      <c r="U237" s="25"/>
      <c r="V237" s="23"/>
      <c r="W237" s="23"/>
      <c r="X237" s="24" t="e">
        <f>+#REF!-I237</f>
        <v>#REF!</v>
      </c>
      <c r="Y237" s="23"/>
      <c r="Z237" s="23"/>
      <c r="AA237" s="23"/>
      <c r="AB237" s="23"/>
      <c r="AC237" s="23"/>
      <c r="AD237" s="23"/>
      <c r="AE237" s="26" t="str">
        <f>VLOOKUP(E237,'[1]Tirupati Member''s Detail'!$D$2:$L$1048576,9,0)</f>
        <v>telephonic reply on Last Communication Till 2016</v>
      </c>
    </row>
    <row r="238" spans="1:31" x14ac:dyDescent="0.3">
      <c r="A238" s="27">
        <v>237</v>
      </c>
      <c r="B238" s="28"/>
      <c r="C238" s="29" t="s">
        <v>764</v>
      </c>
      <c r="D238" s="20" t="s">
        <v>22</v>
      </c>
      <c r="E238" s="29" t="s">
        <v>765</v>
      </c>
      <c r="F238" s="20" t="s">
        <v>24</v>
      </c>
      <c r="G238" s="20" t="s">
        <v>25</v>
      </c>
      <c r="H238" s="29" t="s">
        <v>734</v>
      </c>
      <c r="I238" s="30">
        <v>1996</v>
      </c>
      <c r="J238" s="29" t="s">
        <v>766</v>
      </c>
      <c r="K238" s="22" t="str">
        <f>VLOOKUP(E238,'[1]Tirupati Member''s Detail'!$D$2:$L$1048576,8,0)</f>
        <v>No</v>
      </c>
      <c r="L238" s="23">
        <f>VLOOKUP(E238,'[1]Tirupati Member''s Detail'!$D$2:$L$1048576,4,0)</f>
        <v>32000</v>
      </c>
      <c r="M238" s="23">
        <f t="shared" si="18"/>
        <v>32000</v>
      </c>
      <c r="N238" s="23">
        <f>VLOOKUP(E238,'[1]Tirupati Member''s Detail'!$D$2:$L$1048576,5,0)</f>
        <v>32000</v>
      </c>
      <c r="O238" s="23" t="str">
        <f>VLOOKUP(E238,'[1]Tirupati Member''s Detail'!$D$2:$L$1048576,7,0)</f>
        <v>I.R.M</v>
      </c>
      <c r="P238" s="23">
        <f t="shared" si="19"/>
        <v>0</v>
      </c>
      <c r="Q238" s="24" t="e">
        <f>+#REF!-I238</f>
        <v>#REF!</v>
      </c>
      <c r="R238" s="25">
        <f t="shared" si="15"/>
        <v>25600</v>
      </c>
      <c r="S238" s="25" t="e">
        <f t="shared" si="16"/>
        <v>#REF!</v>
      </c>
      <c r="T238" s="25">
        <f t="shared" si="17"/>
        <v>25600</v>
      </c>
      <c r="U238" s="25"/>
      <c r="V238" s="23"/>
      <c r="W238" s="23"/>
      <c r="X238" s="24" t="e">
        <f>+#REF!-I238</f>
        <v>#REF!</v>
      </c>
      <c r="Y238" s="23"/>
      <c r="Z238" s="23"/>
      <c r="AA238" s="23"/>
      <c r="AB238" s="23"/>
      <c r="AC238" s="23"/>
      <c r="AD238" s="23"/>
      <c r="AE238" s="26" t="str">
        <f>VLOOKUP(E238,'[1]Tirupati Member''s Detail'!$D$2:$L$1048576,9,0)</f>
        <v>no communication till date</v>
      </c>
    </row>
    <row r="239" spans="1:31" x14ac:dyDescent="0.3">
      <c r="A239" s="27">
        <v>238</v>
      </c>
      <c r="B239" s="28"/>
      <c r="C239" s="29" t="s">
        <v>767</v>
      </c>
      <c r="D239" s="20" t="s">
        <v>22</v>
      </c>
      <c r="E239" s="29" t="s">
        <v>768</v>
      </c>
      <c r="F239" s="20" t="s">
        <v>24</v>
      </c>
      <c r="G239" s="20" t="s">
        <v>25</v>
      </c>
      <c r="H239" s="29" t="s">
        <v>738</v>
      </c>
      <c r="I239" s="30">
        <v>1996</v>
      </c>
      <c r="J239" s="29" t="s">
        <v>769</v>
      </c>
      <c r="K239" s="22" t="str">
        <f>VLOOKUP(E239,'[1]Tirupati Member''s Detail'!$D$2:$L$1048576,8,0)</f>
        <v>No</v>
      </c>
      <c r="L239" s="23">
        <f>VLOOKUP(E239,'[1]Tirupati Member''s Detail'!$D$2:$L$1048576,4,0)</f>
        <v>22000</v>
      </c>
      <c r="M239" s="23">
        <f t="shared" si="18"/>
        <v>22000</v>
      </c>
      <c r="N239" s="23">
        <f>VLOOKUP(E239,'[1]Tirupati Member''s Detail'!$D$2:$L$1048576,5,0)</f>
        <v>22000</v>
      </c>
      <c r="O239" s="23" t="str">
        <f>VLOOKUP(E239,'[1]Tirupati Member''s Detail'!$D$2:$L$1048576,7,0)</f>
        <v>I.R.M</v>
      </c>
      <c r="P239" s="23">
        <f t="shared" si="19"/>
        <v>0</v>
      </c>
      <c r="Q239" s="24" t="e">
        <f>+#REF!-I239</f>
        <v>#REF!</v>
      </c>
      <c r="R239" s="25">
        <f t="shared" si="15"/>
        <v>17600</v>
      </c>
      <c r="S239" s="25" t="e">
        <f t="shared" si="16"/>
        <v>#REF!</v>
      </c>
      <c r="T239" s="25">
        <f t="shared" si="17"/>
        <v>17600</v>
      </c>
      <c r="U239" s="25"/>
      <c r="V239" s="23"/>
      <c r="W239" s="23"/>
      <c r="X239" s="24" t="e">
        <f>+#REF!-I239</f>
        <v>#REF!</v>
      </c>
      <c r="Y239" s="23"/>
      <c r="Z239" s="23"/>
      <c r="AA239" s="23"/>
      <c r="AB239" s="23"/>
      <c r="AC239" s="23"/>
      <c r="AD239" s="23"/>
      <c r="AE239" s="26" t="str">
        <f>VLOOKUP(E239,'[1]Tirupati Member''s Detail'!$D$2:$L$1048576,9,0)</f>
        <v xml:space="preserve"> last communication 02</v>
      </c>
    </row>
    <row r="240" spans="1:31" x14ac:dyDescent="0.3">
      <c r="A240" s="27">
        <v>239</v>
      </c>
      <c r="B240" s="28"/>
      <c r="C240" s="29" t="s">
        <v>770</v>
      </c>
      <c r="D240" s="20" t="s">
        <v>22</v>
      </c>
      <c r="E240" s="29" t="s">
        <v>771</v>
      </c>
      <c r="F240" s="20" t="s">
        <v>24</v>
      </c>
      <c r="G240" s="20" t="s">
        <v>25</v>
      </c>
      <c r="H240" s="29" t="s">
        <v>734</v>
      </c>
      <c r="I240" s="30">
        <v>1996</v>
      </c>
      <c r="J240" s="29" t="s">
        <v>772</v>
      </c>
      <c r="K240" s="22" t="str">
        <f>VLOOKUP(E240,'[1]Tirupati Member''s Detail'!$D$2:$L$1048576,8,0)</f>
        <v>No</v>
      </c>
      <c r="L240" s="23">
        <f>VLOOKUP(E240,'[1]Tirupati Member''s Detail'!$D$2:$L$1048576,4,0)</f>
        <v>32000</v>
      </c>
      <c r="M240" s="23">
        <f t="shared" si="18"/>
        <v>32000</v>
      </c>
      <c r="N240" s="23">
        <f>VLOOKUP(E240,'[1]Tirupati Member''s Detail'!$D$2:$L$1048576,5,0)</f>
        <v>32000</v>
      </c>
      <c r="O240" s="23" t="str">
        <f>VLOOKUP(E240,'[1]Tirupati Member''s Detail'!$D$2:$L$1048576,7,0)</f>
        <v>I.R.M</v>
      </c>
      <c r="P240" s="23">
        <f t="shared" si="19"/>
        <v>0</v>
      </c>
      <c r="Q240" s="24" t="e">
        <f>+#REF!-I240</f>
        <v>#REF!</v>
      </c>
      <c r="R240" s="25">
        <f t="shared" si="15"/>
        <v>25600</v>
      </c>
      <c r="S240" s="25" t="e">
        <f t="shared" si="16"/>
        <v>#REF!</v>
      </c>
      <c r="T240" s="25">
        <f t="shared" si="17"/>
        <v>25600</v>
      </c>
      <c r="U240" s="25"/>
      <c r="V240" s="23"/>
      <c r="W240" s="23"/>
      <c r="X240" s="24" t="e">
        <f>+#REF!-I240</f>
        <v>#REF!</v>
      </c>
      <c r="Y240" s="23"/>
      <c r="Z240" s="23"/>
      <c r="AA240" s="23"/>
      <c r="AB240" s="23"/>
      <c r="AC240" s="23"/>
      <c r="AD240" s="23"/>
      <c r="AE240" s="26" t="str">
        <f>VLOOKUP(E240,'[1]Tirupati Member''s Detail'!$D$2:$L$1048576,9,0)</f>
        <v>last communication 09</v>
      </c>
    </row>
    <row r="241" spans="1:31" x14ac:dyDescent="0.3">
      <c r="A241" s="27">
        <v>240</v>
      </c>
      <c r="B241" s="28"/>
      <c r="C241" s="29" t="s">
        <v>773</v>
      </c>
      <c r="D241" s="20" t="s">
        <v>22</v>
      </c>
      <c r="E241" s="29" t="s">
        <v>774</v>
      </c>
      <c r="F241" s="20" t="s">
        <v>24</v>
      </c>
      <c r="G241" s="20" t="s">
        <v>25</v>
      </c>
      <c r="H241" s="29" t="s">
        <v>734</v>
      </c>
      <c r="I241" s="30">
        <v>1996</v>
      </c>
      <c r="J241" s="29" t="s">
        <v>775</v>
      </c>
      <c r="K241" s="22" t="str">
        <f>VLOOKUP(E241,'[1]Tirupati Member''s Detail'!$D$2:$L$1048576,8,0)</f>
        <v>No</v>
      </c>
      <c r="L241" s="23">
        <f>VLOOKUP(E241,'[1]Tirupati Member''s Detail'!$D$2:$L$1048576,4,0)</f>
        <v>22000</v>
      </c>
      <c r="M241" s="23">
        <f t="shared" si="18"/>
        <v>22000</v>
      </c>
      <c r="N241" s="23">
        <f>VLOOKUP(E241,'[1]Tirupati Member''s Detail'!$D$2:$L$1048576,5,0)</f>
        <v>22000</v>
      </c>
      <c r="O241" s="23" t="str">
        <f>VLOOKUP(E241,'[1]Tirupati Member''s Detail'!$D$2:$L$1048576,7,0)</f>
        <v>I.R.M</v>
      </c>
      <c r="P241" s="23">
        <f t="shared" si="19"/>
        <v>0</v>
      </c>
      <c r="Q241" s="24" t="e">
        <f>+#REF!-I241</f>
        <v>#REF!</v>
      </c>
      <c r="R241" s="25">
        <f t="shared" si="15"/>
        <v>17600</v>
      </c>
      <c r="S241" s="25" t="e">
        <f t="shared" si="16"/>
        <v>#REF!</v>
      </c>
      <c r="T241" s="25">
        <f t="shared" si="17"/>
        <v>17600</v>
      </c>
      <c r="U241" s="25"/>
      <c r="V241" s="23"/>
      <c r="W241" s="23"/>
      <c r="X241" s="24" t="e">
        <f>+#REF!-I241</f>
        <v>#REF!</v>
      </c>
      <c r="Y241" s="23"/>
      <c r="Z241" s="23"/>
      <c r="AA241" s="23"/>
      <c r="AB241" s="23"/>
      <c r="AC241" s="23"/>
      <c r="AD241" s="23"/>
      <c r="AE241" s="26" t="str">
        <f>VLOOKUP(E241,'[1]Tirupati Member''s Detail'!$D$2:$L$1048576,9,0)</f>
        <v>As POD last communication 07</v>
      </c>
    </row>
    <row r="242" spans="1:31" x14ac:dyDescent="0.3">
      <c r="A242" s="27">
        <v>241</v>
      </c>
      <c r="B242" s="28"/>
      <c r="C242" s="29" t="s">
        <v>776</v>
      </c>
      <c r="D242" s="20" t="s">
        <v>22</v>
      </c>
      <c r="E242" s="29" t="s">
        <v>777</v>
      </c>
      <c r="F242" s="20" t="s">
        <v>24</v>
      </c>
      <c r="G242" s="20" t="s">
        <v>25</v>
      </c>
      <c r="H242" s="29" t="s">
        <v>734</v>
      </c>
      <c r="I242" s="30">
        <v>1996</v>
      </c>
      <c r="J242" s="29" t="s">
        <v>778</v>
      </c>
      <c r="K242" s="22" t="str">
        <f>VLOOKUP(E242,'[1]Tirupati Member''s Detail'!$D$2:$L$1048576,8,0)</f>
        <v>No</v>
      </c>
      <c r="L242" s="23">
        <f>VLOOKUP(E242,'[1]Tirupati Member''s Detail'!$D$2:$L$1048576,4,0)</f>
        <v>22000</v>
      </c>
      <c r="M242" s="23">
        <f t="shared" si="18"/>
        <v>22000</v>
      </c>
      <c r="N242" s="23">
        <f>VLOOKUP(E242,'[1]Tirupati Member''s Detail'!$D$2:$L$1048576,5,0)</f>
        <v>22000</v>
      </c>
      <c r="O242" s="23" t="str">
        <f>VLOOKUP(E242,'[1]Tirupati Member''s Detail'!$D$2:$L$1048576,7,0)</f>
        <v>I.R.M</v>
      </c>
      <c r="P242" s="23">
        <f t="shared" si="19"/>
        <v>0</v>
      </c>
      <c r="Q242" s="24" t="e">
        <f>+#REF!-I242</f>
        <v>#REF!</v>
      </c>
      <c r="R242" s="25">
        <f t="shared" si="15"/>
        <v>17600</v>
      </c>
      <c r="S242" s="25" t="e">
        <f t="shared" si="16"/>
        <v>#REF!</v>
      </c>
      <c r="T242" s="25">
        <f t="shared" si="17"/>
        <v>17600</v>
      </c>
      <c r="U242" s="25"/>
      <c r="V242" s="23"/>
      <c r="W242" s="23"/>
      <c r="X242" s="24" t="e">
        <f>+#REF!-I242</f>
        <v>#REF!</v>
      </c>
      <c r="Y242" s="23"/>
      <c r="Z242" s="23"/>
      <c r="AA242" s="23"/>
      <c r="AB242" s="23"/>
      <c r="AC242" s="23"/>
      <c r="AD242" s="23"/>
      <c r="AE242" s="26" t="str">
        <f>VLOOKUP(E242,'[1]Tirupati Member''s Detail'!$D$2:$L$1048576,9,0)</f>
        <v>last communication 04</v>
      </c>
    </row>
    <row r="243" spans="1:31" x14ac:dyDescent="0.3">
      <c r="A243" s="27">
        <v>242</v>
      </c>
      <c r="B243" s="28"/>
      <c r="C243" s="29" t="s">
        <v>779</v>
      </c>
      <c r="D243" s="20" t="s">
        <v>22</v>
      </c>
      <c r="E243" s="29" t="s">
        <v>780</v>
      </c>
      <c r="F243" s="20" t="s">
        <v>24</v>
      </c>
      <c r="G243" s="20" t="s">
        <v>25</v>
      </c>
      <c r="H243" s="29" t="s">
        <v>738</v>
      </c>
      <c r="I243" s="30">
        <v>1996</v>
      </c>
      <c r="J243" s="29" t="s">
        <v>781</v>
      </c>
      <c r="K243" s="22" t="str">
        <f>VLOOKUP(E243,'[1]Tirupati Member''s Detail'!$D$2:$L$1048576,8,0)</f>
        <v>No</v>
      </c>
      <c r="L243" s="23">
        <f>VLOOKUP(E243,'[1]Tirupati Member''s Detail'!$D$2:$L$1048576,4,0)</f>
        <v>22000</v>
      </c>
      <c r="M243" s="23">
        <f t="shared" si="18"/>
        <v>22000</v>
      </c>
      <c r="N243" s="23">
        <f>VLOOKUP(E243,'[1]Tirupati Member''s Detail'!$D$2:$L$1048576,5,0)</f>
        <v>22000</v>
      </c>
      <c r="O243" s="23" t="str">
        <f>VLOOKUP(E243,'[1]Tirupati Member''s Detail'!$D$2:$L$1048576,7,0)</f>
        <v>I.R.M</v>
      </c>
      <c r="P243" s="23">
        <f t="shared" si="19"/>
        <v>0</v>
      </c>
      <c r="Q243" s="24" t="e">
        <f>+#REF!-I243</f>
        <v>#REF!</v>
      </c>
      <c r="R243" s="25">
        <f t="shared" si="15"/>
        <v>17600</v>
      </c>
      <c r="S243" s="25" t="e">
        <f t="shared" si="16"/>
        <v>#REF!</v>
      </c>
      <c r="T243" s="25">
        <f t="shared" si="17"/>
        <v>17600</v>
      </c>
      <c r="U243" s="25"/>
      <c r="V243" s="23"/>
      <c r="W243" s="23"/>
      <c r="X243" s="24" t="e">
        <f>+#REF!-I243</f>
        <v>#REF!</v>
      </c>
      <c r="Y243" s="23"/>
      <c r="Z243" s="23"/>
      <c r="AA243" s="23"/>
      <c r="AB243" s="23"/>
      <c r="AC243" s="23"/>
      <c r="AD243" s="23"/>
      <c r="AE243" s="26" t="str">
        <f>VLOOKUP(E243,'[1]Tirupati Member''s Detail'!$D$2:$L$1048576,9,0)</f>
        <v>As POD last communication 07</v>
      </c>
    </row>
    <row r="244" spans="1:31" x14ac:dyDescent="0.3">
      <c r="A244" s="27">
        <v>243</v>
      </c>
      <c r="B244" s="28"/>
      <c r="C244" s="29" t="s">
        <v>782</v>
      </c>
      <c r="D244" s="20" t="s">
        <v>22</v>
      </c>
      <c r="E244" s="29" t="s">
        <v>783</v>
      </c>
      <c r="F244" s="20" t="s">
        <v>24</v>
      </c>
      <c r="G244" s="20" t="s">
        <v>25</v>
      </c>
      <c r="H244" s="29" t="s">
        <v>734</v>
      </c>
      <c r="I244" s="30">
        <v>1996</v>
      </c>
      <c r="J244" s="29" t="s">
        <v>784</v>
      </c>
      <c r="K244" s="22">
        <f>VLOOKUP(E244,'[1]Tirupati Member''s Detail'!$D$2:$L$1048576,8,0)</f>
        <v>2009</v>
      </c>
      <c r="L244" s="23">
        <f>VLOOKUP(E244,'[1]Tirupati Member''s Detail'!$D$2:$L$1048576,4,0)</f>
        <v>32000</v>
      </c>
      <c r="M244" s="23">
        <f t="shared" si="18"/>
        <v>32000</v>
      </c>
      <c r="N244" s="23">
        <f>VLOOKUP(E244,'[1]Tirupati Member''s Detail'!$D$2:$L$1048576,5,0)</f>
        <v>32000</v>
      </c>
      <c r="O244" s="23" t="str">
        <f>VLOOKUP(E244,'[1]Tirupati Member''s Detail'!$D$2:$L$1048576,7,0)</f>
        <v>R.M</v>
      </c>
      <c r="P244" s="23">
        <f t="shared" si="19"/>
        <v>0</v>
      </c>
      <c r="Q244" s="24" t="e">
        <f>+#REF!-I244</f>
        <v>#REF!</v>
      </c>
      <c r="R244" s="25">
        <f t="shared" si="15"/>
        <v>25600</v>
      </c>
      <c r="S244" s="25" t="e">
        <f t="shared" si="16"/>
        <v>#REF!</v>
      </c>
      <c r="T244" s="25">
        <f t="shared" si="17"/>
        <v>25600</v>
      </c>
      <c r="U244" s="25"/>
      <c r="V244" s="23"/>
      <c r="W244" s="23"/>
      <c r="X244" s="24" t="e">
        <f>+#REF!-I244</f>
        <v>#REF!</v>
      </c>
      <c r="Y244" s="23"/>
      <c r="Z244" s="23"/>
      <c r="AA244" s="23"/>
      <c r="AB244" s="23"/>
      <c r="AC244" s="23"/>
      <c r="AD244" s="23"/>
      <c r="AE244" s="26" t="str">
        <f>VLOOKUP(E244,'[1]Tirupati Member''s Detail'!$D$2:$L$1048576,9,0)</f>
        <v>Last mail with Amc dues details so Communication Till 2016</v>
      </c>
    </row>
    <row r="245" spans="1:31" x14ac:dyDescent="0.3">
      <c r="A245" s="27">
        <v>244</v>
      </c>
      <c r="B245" s="28"/>
      <c r="C245" s="29" t="s">
        <v>785</v>
      </c>
      <c r="D245" s="20" t="s">
        <v>22</v>
      </c>
      <c r="E245" s="29" t="s">
        <v>786</v>
      </c>
      <c r="F245" s="20" t="s">
        <v>24</v>
      </c>
      <c r="G245" s="20" t="s">
        <v>25</v>
      </c>
      <c r="H245" s="29" t="s">
        <v>734</v>
      </c>
      <c r="I245" s="30">
        <v>1996</v>
      </c>
      <c r="J245" s="29" t="s">
        <v>787</v>
      </c>
      <c r="K245" s="22" t="str">
        <f>VLOOKUP(E245,'[1]Tirupati Member''s Detail'!$D$2:$L$1048576,8,0)</f>
        <v>No</v>
      </c>
      <c r="L245" s="23">
        <f>VLOOKUP(E245,'[1]Tirupati Member''s Detail'!$D$2:$L$1048576,4,0)</f>
        <v>22000</v>
      </c>
      <c r="M245" s="23">
        <f t="shared" si="18"/>
        <v>22000</v>
      </c>
      <c r="N245" s="23">
        <f>VLOOKUP(E245,'[1]Tirupati Member''s Detail'!$D$2:$L$1048576,5,0)</f>
        <v>22000</v>
      </c>
      <c r="O245" s="23" t="str">
        <f>VLOOKUP(E245,'[1]Tirupati Member''s Detail'!$D$2:$L$1048576,7,0)</f>
        <v>I.R.M</v>
      </c>
      <c r="P245" s="23">
        <f t="shared" si="19"/>
        <v>0</v>
      </c>
      <c r="Q245" s="24" t="e">
        <f>+#REF!-I245</f>
        <v>#REF!</v>
      </c>
      <c r="R245" s="25">
        <f t="shared" si="15"/>
        <v>17600</v>
      </c>
      <c r="S245" s="25" t="e">
        <f t="shared" si="16"/>
        <v>#REF!</v>
      </c>
      <c r="T245" s="25">
        <f t="shared" si="17"/>
        <v>17600</v>
      </c>
      <c r="U245" s="25"/>
      <c r="V245" s="23"/>
      <c r="W245" s="23"/>
      <c r="X245" s="24" t="e">
        <f>+#REF!-I245</f>
        <v>#REF!</v>
      </c>
      <c r="Y245" s="23"/>
      <c r="Z245" s="23"/>
      <c r="AA245" s="23"/>
      <c r="AB245" s="23"/>
      <c r="AC245" s="23"/>
      <c r="AD245" s="23"/>
      <c r="AE245" s="26" t="str">
        <f>VLOOKUP(E245,'[1]Tirupati Member''s Detail'!$D$2:$L$1048576,9,0)</f>
        <v>As POD last communication 07</v>
      </c>
    </row>
    <row r="246" spans="1:31" x14ac:dyDescent="0.3">
      <c r="A246" s="27">
        <v>245</v>
      </c>
      <c r="B246" s="28"/>
      <c r="C246" s="29" t="s">
        <v>788</v>
      </c>
      <c r="D246" s="20" t="s">
        <v>22</v>
      </c>
      <c r="E246" s="29" t="s">
        <v>789</v>
      </c>
      <c r="F246" s="20" t="s">
        <v>24</v>
      </c>
      <c r="G246" s="20" t="s">
        <v>25</v>
      </c>
      <c r="H246" s="29" t="s">
        <v>790</v>
      </c>
      <c r="I246" s="30">
        <v>1996</v>
      </c>
      <c r="J246" s="29" t="s">
        <v>791</v>
      </c>
      <c r="K246" s="22" t="str">
        <f>VLOOKUP(E246,'[1]Tirupati Member''s Detail'!$D$2:$L$1048576,8,0)</f>
        <v>No</v>
      </c>
      <c r="L246" s="23">
        <f>VLOOKUP(E246,'[1]Tirupati Member''s Detail'!$D$2:$L$1048576,4,0)</f>
        <v>22000</v>
      </c>
      <c r="M246" s="23">
        <f t="shared" si="18"/>
        <v>22000</v>
      </c>
      <c r="N246" s="23">
        <f>VLOOKUP(E246,'[1]Tirupati Member''s Detail'!$D$2:$L$1048576,5,0)</f>
        <v>22000</v>
      </c>
      <c r="O246" s="23" t="str">
        <f>VLOOKUP(E246,'[1]Tirupati Member''s Detail'!$D$2:$L$1048576,7,0)</f>
        <v>I.R.M</v>
      </c>
      <c r="P246" s="23">
        <f t="shared" si="19"/>
        <v>0</v>
      </c>
      <c r="Q246" s="24" t="e">
        <f>+#REF!-I246</f>
        <v>#REF!</v>
      </c>
      <c r="R246" s="25">
        <f t="shared" si="15"/>
        <v>17600</v>
      </c>
      <c r="S246" s="25" t="e">
        <f t="shared" si="16"/>
        <v>#REF!</v>
      </c>
      <c r="T246" s="25">
        <f t="shared" si="17"/>
        <v>17600</v>
      </c>
      <c r="U246" s="25"/>
      <c r="V246" s="23"/>
      <c r="W246" s="23"/>
      <c r="X246" s="24" t="e">
        <f>+#REF!-I246</f>
        <v>#REF!</v>
      </c>
      <c r="Y246" s="23"/>
      <c r="Z246" s="23"/>
      <c r="AA246" s="23"/>
      <c r="AB246" s="23"/>
      <c r="AC246" s="23"/>
      <c r="AD246" s="23"/>
      <c r="AE246" s="26" t="str">
        <f>VLOOKUP(E246,'[1]Tirupati Member''s Detail'!$D$2:$L$1048576,9,0)</f>
        <v>As POD last communication 07</v>
      </c>
    </row>
    <row r="247" spans="1:31" x14ac:dyDescent="0.3">
      <c r="A247" s="27">
        <v>246</v>
      </c>
      <c r="B247" s="28"/>
      <c r="C247" s="29" t="s">
        <v>792</v>
      </c>
      <c r="D247" s="20" t="s">
        <v>22</v>
      </c>
      <c r="E247" s="29" t="s">
        <v>793</v>
      </c>
      <c r="F247" s="20" t="s">
        <v>24</v>
      </c>
      <c r="G247" s="20" t="s">
        <v>25</v>
      </c>
      <c r="H247" s="29" t="s">
        <v>734</v>
      </c>
      <c r="I247" s="30">
        <v>1996</v>
      </c>
      <c r="J247" s="29" t="s">
        <v>794</v>
      </c>
      <c r="K247" s="22" t="str">
        <f>VLOOKUP(E247,'[1]Tirupati Member''s Detail'!$D$2:$L$1048576,8,0)</f>
        <v>No</v>
      </c>
      <c r="L247" s="23">
        <f>VLOOKUP(E247,'[1]Tirupati Member''s Detail'!$D$2:$L$1048576,4,0)</f>
        <v>2200</v>
      </c>
      <c r="M247" s="23">
        <f t="shared" si="18"/>
        <v>2200</v>
      </c>
      <c r="N247" s="23">
        <f>VLOOKUP(E247,'[1]Tirupati Member''s Detail'!$D$2:$L$1048576,5,0)</f>
        <v>5500</v>
      </c>
      <c r="O247" s="23" t="str">
        <f>VLOOKUP(E247,'[1]Tirupati Member''s Detail'!$D$2:$L$1048576,7,0)</f>
        <v>Outstanding</v>
      </c>
      <c r="P247" s="23">
        <f t="shared" si="19"/>
        <v>-3300</v>
      </c>
      <c r="Q247" s="24" t="e">
        <f>+#REF!-I247</f>
        <v>#REF!</v>
      </c>
      <c r="R247" s="25">
        <f t="shared" si="15"/>
        <v>4400</v>
      </c>
      <c r="S247" s="25" t="e">
        <f t="shared" si="16"/>
        <v>#REF!</v>
      </c>
      <c r="T247" s="25">
        <f t="shared" si="17"/>
        <v>4400</v>
      </c>
      <c r="U247" s="25"/>
      <c r="V247" s="23"/>
      <c r="W247" s="23"/>
      <c r="X247" s="24" t="e">
        <f>+#REF!-I247</f>
        <v>#REF!</v>
      </c>
      <c r="Y247" s="23"/>
      <c r="Z247" s="23"/>
      <c r="AA247" s="23"/>
      <c r="AB247" s="23"/>
      <c r="AC247" s="23"/>
      <c r="AD247" s="23"/>
      <c r="AE247" s="26" t="str">
        <f>VLOOKUP(E247,'[1]Tirupati Member''s Detail'!$D$2:$L$1048576,9,0)</f>
        <v>last communication 2008  (Outstanding Rs 16500/-)</v>
      </c>
    </row>
    <row r="248" spans="1:31" x14ac:dyDescent="0.3">
      <c r="A248" s="27">
        <v>247</v>
      </c>
      <c r="B248" s="28"/>
      <c r="C248" s="29" t="s">
        <v>795</v>
      </c>
      <c r="D248" s="20" t="s">
        <v>22</v>
      </c>
      <c r="E248" s="29" t="s">
        <v>796</v>
      </c>
      <c r="F248" s="20" t="s">
        <v>24</v>
      </c>
      <c r="G248" s="20" t="s">
        <v>25</v>
      </c>
      <c r="H248" s="29" t="s">
        <v>734</v>
      </c>
      <c r="I248" s="30">
        <v>1996</v>
      </c>
      <c r="J248" s="29" t="s">
        <v>797</v>
      </c>
      <c r="K248" s="22" t="str">
        <f>VLOOKUP(E248,'[1]Tirupati Member''s Detail'!$D$2:$L$1048576,8,0)</f>
        <v>No</v>
      </c>
      <c r="L248" s="23">
        <f>VLOOKUP(E248,'[1]Tirupati Member''s Detail'!$D$2:$L$1048576,4,0)</f>
        <v>32000</v>
      </c>
      <c r="M248" s="23">
        <f t="shared" si="18"/>
        <v>32000</v>
      </c>
      <c r="N248" s="23">
        <f>VLOOKUP(E248,'[1]Tirupati Member''s Detail'!$D$2:$L$1048576,5,0)</f>
        <v>32000</v>
      </c>
      <c r="O248" s="23" t="str">
        <f>VLOOKUP(E248,'[1]Tirupati Member''s Detail'!$D$2:$L$1048576,7,0)</f>
        <v>I.R.M</v>
      </c>
      <c r="P248" s="23">
        <f t="shared" si="19"/>
        <v>0</v>
      </c>
      <c r="Q248" s="24" t="e">
        <f>+#REF!-I248</f>
        <v>#REF!</v>
      </c>
      <c r="R248" s="25">
        <f t="shared" si="15"/>
        <v>25600</v>
      </c>
      <c r="S248" s="25" t="e">
        <f t="shared" si="16"/>
        <v>#REF!</v>
      </c>
      <c r="T248" s="25">
        <f t="shared" si="17"/>
        <v>25600</v>
      </c>
      <c r="U248" s="25"/>
      <c r="V248" s="23"/>
      <c r="W248" s="23"/>
      <c r="X248" s="24" t="e">
        <f>+#REF!-I248</f>
        <v>#REF!</v>
      </c>
      <c r="Y248" s="23"/>
      <c r="Z248" s="23"/>
      <c r="AA248" s="23"/>
      <c r="AB248" s="23"/>
      <c r="AC248" s="23"/>
      <c r="AD248" s="23"/>
      <c r="AE248" s="26" t="str">
        <f>VLOOKUP(E248,'[1]Tirupati Member''s Detail'!$D$2:$L$1048576,9,0)</f>
        <v>send performa invoice so last communication 10</v>
      </c>
    </row>
    <row r="249" spans="1:31" x14ac:dyDescent="0.3">
      <c r="A249" s="27">
        <v>248</v>
      </c>
      <c r="B249" s="28"/>
      <c r="C249" s="29" t="s">
        <v>798</v>
      </c>
      <c r="D249" s="20" t="s">
        <v>22</v>
      </c>
      <c r="E249" s="29" t="s">
        <v>799</v>
      </c>
      <c r="F249" s="20" t="s">
        <v>24</v>
      </c>
      <c r="G249" s="20" t="s">
        <v>25</v>
      </c>
      <c r="H249" s="29" t="s">
        <v>790</v>
      </c>
      <c r="I249" s="30">
        <v>1996</v>
      </c>
      <c r="J249" s="29" t="s">
        <v>800</v>
      </c>
      <c r="K249" s="22" t="str">
        <f>VLOOKUP(E249,'[1]Tirupati Member''s Detail'!$D$2:$L$1048576,8,0)</f>
        <v>No</v>
      </c>
      <c r="L249" s="23">
        <f>VLOOKUP(E249,'[1]Tirupati Member''s Detail'!$D$2:$L$1048576,4,0)</f>
        <v>22000</v>
      </c>
      <c r="M249" s="23">
        <f t="shared" si="18"/>
        <v>22000</v>
      </c>
      <c r="N249" s="23">
        <f>VLOOKUP(E249,'[1]Tirupati Member''s Detail'!$D$2:$L$1048576,5,0)</f>
        <v>19800</v>
      </c>
      <c r="O249" s="23" t="str">
        <f>VLOOKUP(E249,'[1]Tirupati Member''s Detail'!$D$2:$L$1048576,7,0)</f>
        <v>Outstanding</v>
      </c>
      <c r="P249" s="23">
        <f t="shared" si="19"/>
        <v>2200</v>
      </c>
      <c r="Q249" s="24" t="e">
        <f>+#REF!-I249</f>
        <v>#REF!</v>
      </c>
      <c r="R249" s="25">
        <f t="shared" si="15"/>
        <v>15840</v>
      </c>
      <c r="S249" s="25" t="e">
        <f t="shared" si="16"/>
        <v>#REF!</v>
      </c>
      <c r="T249" s="25">
        <f t="shared" si="17"/>
        <v>15840</v>
      </c>
      <c r="U249" s="25"/>
      <c r="V249" s="23"/>
      <c r="W249" s="23"/>
      <c r="X249" s="24" t="e">
        <f>+#REF!-I249</f>
        <v>#REF!</v>
      </c>
      <c r="Y249" s="23"/>
      <c r="Z249" s="23"/>
      <c r="AA249" s="23"/>
      <c r="AB249" s="23"/>
      <c r="AC249" s="23"/>
      <c r="AD249" s="23"/>
      <c r="AE249" s="26" t="str">
        <f>VLOOKUP(E249,'[1]Tirupati Member''s Detail'!$D$2:$L$1048576,9,0)</f>
        <v>As Pod last communication 07..Outstanding Rs. 2200/-</v>
      </c>
    </row>
    <row r="250" spans="1:31" x14ac:dyDescent="0.3">
      <c r="A250" s="27">
        <v>249</v>
      </c>
      <c r="B250" s="28"/>
      <c r="C250" s="29" t="s">
        <v>801</v>
      </c>
      <c r="D250" s="20" t="s">
        <v>22</v>
      </c>
      <c r="E250" s="29" t="s">
        <v>802</v>
      </c>
      <c r="F250" s="20" t="s">
        <v>24</v>
      </c>
      <c r="G250" s="20" t="s">
        <v>25</v>
      </c>
      <c r="H250" s="29" t="s">
        <v>745</v>
      </c>
      <c r="I250" s="30">
        <v>1996</v>
      </c>
      <c r="J250" s="29" t="s">
        <v>803</v>
      </c>
      <c r="K250" s="22" t="str">
        <f>VLOOKUP(E250,'[1]Tirupati Member''s Detail'!$D$2:$L$1048576,8,0)</f>
        <v>No</v>
      </c>
      <c r="L250" s="23">
        <f>VLOOKUP(E250,'[1]Tirupati Member''s Detail'!$D$2:$L$1048576,4,0)</f>
        <v>22000</v>
      </c>
      <c r="M250" s="23">
        <f t="shared" si="18"/>
        <v>22000</v>
      </c>
      <c r="N250" s="23">
        <f>VLOOKUP(E250,'[1]Tirupati Member''s Detail'!$D$2:$L$1048576,5,0)</f>
        <v>22000</v>
      </c>
      <c r="O250" s="23" t="str">
        <f>VLOOKUP(E250,'[1]Tirupati Member''s Detail'!$D$2:$L$1048576,7,0)</f>
        <v>I.R.M</v>
      </c>
      <c r="P250" s="23">
        <f t="shared" si="19"/>
        <v>0</v>
      </c>
      <c r="Q250" s="24" t="e">
        <f>+#REF!-I250</f>
        <v>#REF!</v>
      </c>
      <c r="R250" s="25">
        <f t="shared" si="15"/>
        <v>17600</v>
      </c>
      <c r="S250" s="25" t="e">
        <f t="shared" si="16"/>
        <v>#REF!</v>
      </c>
      <c r="T250" s="25">
        <f t="shared" si="17"/>
        <v>17600</v>
      </c>
      <c r="U250" s="25"/>
      <c r="V250" s="23"/>
      <c r="W250" s="23"/>
      <c r="X250" s="24" t="e">
        <f>+#REF!-I250</f>
        <v>#REF!</v>
      </c>
      <c r="Y250" s="23"/>
      <c r="Z250" s="23"/>
      <c r="AA250" s="23"/>
      <c r="AB250" s="23"/>
      <c r="AC250" s="23"/>
      <c r="AD250" s="23"/>
      <c r="AE250" s="26" t="str">
        <f>VLOOKUP(E250,'[1]Tirupati Member''s Detail'!$D$2:$L$1048576,9,0)</f>
        <v xml:space="preserve"> no communication till date</v>
      </c>
    </row>
    <row r="251" spans="1:31" x14ac:dyDescent="0.3">
      <c r="A251" s="27">
        <v>250</v>
      </c>
      <c r="B251" s="28"/>
      <c r="C251" s="29" t="s">
        <v>804</v>
      </c>
      <c r="D251" s="20" t="s">
        <v>22</v>
      </c>
      <c r="E251" s="29" t="s">
        <v>805</v>
      </c>
      <c r="F251" s="20" t="s">
        <v>24</v>
      </c>
      <c r="G251" s="20" t="s">
        <v>25</v>
      </c>
      <c r="H251" s="29" t="s">
        <v>143</v>
      </c>
      <c r="I251" s="30">
        <v>1996</v>
      </c>
      <c r="J251" s="29" t="s">
        <v>806</v>
      </c>
      <c r="K251" s="22" t="str">
        <f>VLOOKUP(E251,'[1]Tirupati Member''s Detail'!$D$2:$L$1048576,8,0)</f>
        <v>No</v>
      </c>
      <c r="L251" s="23">
        <f>VLOOKUP(E251,'[1]Tirupati Member''s Detail'!$D$2:$L$1048576,4,0)</f>
        <v>32000</v>
      </c>
      <c r="M251" s="23">
        <f t="shared" si="18"/>
        <v>32000</v>
      </c>
      <c r="N251" s="23">
        <f>VLOOKUP(E251,'[1]Tirupati Member''s Detail'!$D$2:$L$1048576,5,0)</f>
        <v>32000</v>
      </c>
      <c r="O251" s="23" t="str">
        <f>VLOOKUP(E251,'[1]Tirupati Member''s Detail'!$D$2:$L$1048576,7,0)</f>
        <v>I.R.M</v>
      </c>
      <c r="P251" s="23">
        <f t="shared" si="19"/>
        <v>0</v>
      </c>
      <c r="Q251" s="24" t="e">
        <f>+#REF!-I251</f>
        <v>#REF!</v>
      </c>
      <c r="R251" s="25">
        <f t="shared" si="15"/>
        <v>25600</v>
      </c>
      <c r="S251" s="25" t="e">
        <f t="shared" si="16"/>
        <v>#REF!</v>
      </c>
      <c r="T251" s="25">
        <f t="shared" si="17"/>
        <v>25600</v>
      </c>
      <c r="U251" s="25"/>
      <c r="V251" s="23"/>
      <c r="W251" s="23"/>
      <c r="X251" s="24" t="e">
        <f>+#REF!-I251</f>
        <v>#REF!</v>
      </c>
      <c r="Y251" s="23"/>
      <c r="Z251" s="23"/>
      <c r="AA251" s="23"/>
      <c r="AB251" s="23"/>
      <c r="AC251" s="23"/>
      <c r="AD251" s="23"/>
      <c r="AE251" s="26" t="str">
        <f>VLOOKUP(E251,'[1]Tirupati Member''s Detail'!$D$2:$L$1048576,9,0)</f>
        <v xml:space="preserve"> last communication 11</v>
      </c>
    </row>
    <row r="252" spans="1:31" x14ac:dyDescent="0.3">
      <c r="A252" s="27">
        <v>251</v>
      </c>
      <c r="B252" s="28"/>
      <c r="C252" s="29" t="s">
        <v>807</v>
      </c>
      <c r="D252" s="20" t="s">
        <v>22</v>
      </c>
      <c r="E252" s="29" t="s">
        <v>808</v>
      </c>
      <c r="F252" s="20" t="s">
        <v>24</v>
      </c>
      <c r="G252" s="20" t="s">
        <v>25</v>
      </c>
      <c r="H252" s="29" t="s">
        <v>738</v>
      </c>
      <c r="I252" s="30">
        <v>1996</v>
      </c>
      <c r="J252" s="29" t="s">
        <v>809</v>
      </c>
      <c r="K252" s="22" t="str">
        <f>VLOOKUP(E252,'[1]Tirupati Member''s Detail'!$D$2:$L$1048576,8,0)</f>
        <v>No</v>
      </c>
      <c r="L252" s="23">
        <f>VLOOKUP(E252,'[1]Tirupati Member''s Detail'!$D$2:$L$1048576,4,0)</f>
        <v>22000</v>
      </c>
      <c r="M252" s="23">
        <f t="shared" si="18"/>
        <v>22000</v>
      </c>
      <c r="N252" s="23">
        <f>VLOOKUP(E252,'[1]Tirupati Member''s Detail'!$D$2:$L$1048576,5,0)</f>
        <v>20900</v>
      </c>
      <c r="O252" s="23" t="str">
        <f>VLOOKUP(E252,'[1]Tirupati Member''s Detail'!$D$2:$L$1048576,7,0)</f>
        <v>I.R.M</v>
      </c>
      <c r="P252" s="23">
        <f t="shared" si="19"/>
        <v>1100</v>
      </c>
      <c r="Q252" s="24" t="e">
        <f>+#REF!-I252</f>
        <v>#REF!</v>
      </c>
      <c r="R252" s="25">
        <f t="shared" si="15"/>
        <v>16720</v>
      </c>
      <c r="S252" s="25" t="e">
        <f t="shared" si="16"/>
        <v>#REF!</v>
      </c>
      <c r="T252" s="25">
        <f t="shared" si="17"/>
        <v>16720</v>
      </c>
      <c r="U252" s="25"/>
      <c r="V252" s="23"/>
      <c r="W252" s="23"/>
      <c r="X252" s="24" t="e">
        <f>+#REF!-I252</f>
        <v>#REF!</v>
      </c>
      <c r="Y252" s="23"/>
      <c r="Z252" s="23"/>
      <c r="AA252" s="23"/>
      <c r="AB252" s="23"/>
      <c r="AC252" s="23"/>
      <c r="AD252" s="23"/>
      <c r="AE252" s="26" t="str">
        <f>VLOOKUP(E252,'[1]Tirupati Member''s Detail'!$D$2:$L$1048576,9,0)</f>
        <v>As POD  last communication 07</v>
      </c>
    </row>
    <row r="253" spans="1:31" x14ac:dyDescent="0.3">
      <c r="A253" s="27">
        <v>252</v>
      </c>
      <c r="B253" s="28"/>
      <c r="C253" s="29" t="s">
        <v>810</v>
      </c>
      <c r="D253" s="20" t="s">
        <v>22</v>
      </c>
      <c r="E253" s="29" t="s">
        <v>811</v>
      </c>
      <c r="F253" s="20" t="s">
        <v>24</v>
      </c>
      <c r="G253" s="20" t="s">
        <v>25</v>
      </c>
      <c r="H253" s="29" t="s">
        <v>734</v>
      </c>
      <c r="I253" s="30">
        <v>1996</v>
      </c>
      <c r="J253" s="29" t="s">
        <v>812</v>
      </c>
      <c r="K253" s="22" t="str">
        <f>VLOOKUP(E253,'[1]Tirupati Member''s Detail'!$D$2:$L$1048576,8,0)</f>
        <v>No</v>
      </c>
      <c r="L253" s="23">
        <f>VLOOKUP(E253,'[1]Tirupati Member''s Detail'!$D$2:$L$1048576,4,0)</f>
        <v>32000</v>
      </c>
      <c r="M253" s="23">
        <f t="shared" si="18"/>
        <v>32000</v>
      </c>
      <c r="N253" s="23">
        <f>VLOOKUP(E253,'[1]Tirupati Member''s Detail'!$D$2:$L$1048576,5,0)</f>
        <v>22400</v>
      </c>
      <c r="O253" s="23" t="str">
        <f>VLOOKUP(E253,'[1]Tirupati Member''s Detail'!$D$2:$L$1048576,7,0)</f>
        <v>Outstanding</v>
      </c>
      <c r="P253" s="23">
        <f t="shared" si="19"/>
        <v>9600</v>
      </c>
      <c r="Q253" s="24" t="e">
        <f>+#REF!-I253</f>
        <v>#REF!</v>
      </c>
      <c r="R253" s="25">
        <f t="shared" si="15"/>
        <v>17920</v>
      </c>
      <c r="S253" s="25" t="e">
        <f t="shared" si="16"/>
        <v>#REF!</v>
      </c>
      <c r="T253" s="25">
        <f t="shared" si="17"/>
        <v>17920</v>
      </c>
      <c r="U253" s="25"/>
      <c r="V253" s="23"/>
      <c r="W253" s="23"/>
      <c r="X253" s="24" t="e">
        <f>+#REF!-I253</f>
        <v>#REF!</v>
      </c>
      <c r="Y253" s="23"/>
      <c r="Z253" s="23"/>
      <c r="AA253" s="23"/>
      <c r="AB253" s="23"/>
      <c r="AC253" s="23"/>
      <c r="AD253" s="23"/>
      <c r="AE253" s="26" t="str">
        <f>VLOOKUP(E253,'[1]Tirupati Member''s Detail'!$D$2:$L$1048576,9,0)</f>
        <v xml:space="preserve"> No communication till date. Outstanding Rs. 9600/-</v>
      </c>
    </row>
    <row r="254" spans="1:31" x14ac:dyDescent="0.3">
      <c r="A254" s="27">
        <v>253</v>
      </c>
      <c r="B254" s="28"/>
      <c r="C254" s="29" t="s">
        <v>813</v>
      </c>
      <c r="D254" s="20" t="s">
        <v>22</v>
      </c>
      <c r="E254" s="29" t="s">
        <v>814</v>
      </c>
      <c r="F254" s="20" t="s">
        <v>24</v>
      </c>
      <c r="G254" s="20" t="s">
        <v>25</v>
      </c>
      <c r="H254" s="29" t="s">
        <v>738</v>
      </c>
      <c r="I254" s="30">
        <v>1996</v>
      </c>
      <c r="J254" s="29" t="s">
        <v>815</v>
      </c>
      <c r="K254" s="22">
        <f>VLOOKUP(E254,'[1]Tirupati Member''s Detail'!$D$2:$L$1048576,8,0)</f>
        <v>2007</v>
      </c>
      <c r="L254" s="23">
        <f>VLOOKUP(E254,'[1]Tirupati Member''s Detail'!$D$2:$L$1048576,4,0)</f>
        <v>32000</v>
      </c>
      <c r="M254" s="23">
        <f t="shared" si="18"/>
        <v>32000</v>
      </c>
      <c r="N254" s="23">
        <f>VLOOKUP(E254,'[1]Tirupati Member''s Detail'!$D$2:$L$1048576,5,0)</f>
        <v>32000</v>
      </c>
      <c r="O254" s="23" t="str">
        <f>VLOOKUP(E254,'[1]Tirupati Member''s Detail'!$D$2:$L$1048576,7,0)</f>
        <v>R.M</v>
      </c>
      <c r="P254" s="23">
        <f t="shared" si="19"/>
        <v>0</v>
      </c>
      <c r="Q254" s="24" t="e">
        <f>+#REF!-I254</f>
        <v>#REF!</v>
      </c>
      <c r="R254" s="25">
        <f t="shared" si="15"/>
        <v>25600</v>
      </c>
      <c r="S254" s="25" t="e">
        <f t="shared" si="16"/>
        <v>#REF!</v>
      </c>
      <c r="T254" s="25">
        <f t="shared" si="17"/>
        <v>25600</v>
      </c>
      <c r="U254" s="25"/>
      <c r="V254" s="23"/>
      <c r="W254" s="23"/>
      <c r="X254" s="24" t="e">
        <f>+#REF!-I254</f>
        <v>#REF!</v>
      </c>
      <c r="Y254" s="23"/>
      <c r="Z254" s="23"/>
      <c r="AA254" s="23"/>
      <c r="AB254" s="23"/>
      <c r="AC254" s="23"/>
      <c r="AD254" s="23"/>
      <c r="AE254" s="26" t="str">
        <f>VLOOKUP(E254,'[1]Tirupati Member''s Detail'!$D$2:$L$1048576,9,0)</f>
        <v>As POD  last communication 07</v>
      </c>
    </row>
    <row r="255" spans="1:31" x14ac:dyDescent="0.3">
      <c r="A255" s="27">
        <v>254</v>
      </c>
      <c r="B255" s="28"/>
      <c r="C255" s="29" t="s">
        <v>816</v>
      </c>
      <c r="D255" s="20" t="s">
        <v>22</v>
      </c>
      <c r="E255" s="29" t="s">
        <v>817</v>
      </c>
      <c r="F255" s="20" t="s">
        <v>24</v>
      </c>
      <c r="G255" s="20" t="s">
        <v>25</v>
      </c>
      <c r="H255" s="29" t="s">
        <v>818</v>
      </c>
      <c r="I255" s="30">
        <v>1996</v>
      </c>
      <c r="J255" s="29" t="s">
        <v>819</v>
      </c>
      <c r="K255" s="22" t="str">
        <f>VLOOKUP(E255,'[1]Tirupati Member''s Detail'!$D$2:$L$1048576,8,0)</f>
        <v>No</v>
      </c>
      <c r="L255" s="23">
        <f>VLOOKUP(E255,'[1]Tirupati Member''s Detail'!$D$2:$L$1048576,4,0)</f>
        <v>32000</v>
      </c>
      <c r="M255" s="23">
        <f t="shared" si="18"/>
        <v>32000</v>
      </c>
      <c r="N255" s="23">
        <f>VLOOKUP(E255,'[1]Tirupati Member''s Detail'!$D$2:$L$1048576,5,0)</f>
        <v>32000</v>
      </c>
      <c r="O255" s="23" t="str">
        <f>VLOOKUP(E255,'[1]Tirupati Member''s Detail'!$D$2:$L$1048576,7,0)</f>
        <v>I.R.M</v>
      </c>
      <c r="P255" s="23">
        <f t="shared" si="19"/>
        <v>0</v>
      </c>
      <c r="Q255" s="24" t="e">
        <f>+#REF!-I255</f>
        <v>#REF!</v>
      </c>
      <c r="R255" s="25">
        <f t="shared" si="15"/>
        <v>25600</v>
      </c>
      <c r="S255" s="25" t="e">
        <f t="shared" si="16"/>
        <v>#REF!</v>
      </c>
      <c r="T255" s="25">
        <f t="shared" si="17"/>
        <v>25600</v>
      </c>
      <c r="U255" s="25"/>
      <c r="V255" s="23"/>
      <c r="W255" s="23"/>
      <c r="X255" s="24" t="e">
        <f>+#REF!-I255</f>
        <v>#REF!</v>
      </c>
      <c r="Y255" s="23"/>
      <c r="Z255" s="23"/>
      <c r="AA255" s="23"/>
      <c r="AB255" s="23"/>
      <c r="AC255" s="23"/>
      <c r="AD255" s="23"/>
      <c r="AE255" s="26" t="str">
        <f>VLOOKUP(E255,'[1]Tirupati Member''s Detail'!$D$2:$L$1048576,9,0)</f>
        <v xml:space="preserve"> last communication 04</v>
      </c>
    </row>
    <row r="256" spans="1:31" x14ac:dyDescent="0.3">
      <c r="A256" s="27">
        <v>255</v>
      </c>
      <c r="B256" s="28"/>
      <c r="C256" s="29" t="s">
        <v>820</v>
      </c>
      <c r="D256" s="20" t="s">
        <v>22</v>
      </c>
      <c r="E256" s="29" t="s">
        <v>821</v>
      </c>
      <c r="F256" s="20" t="s">
        <v>24</v>
      </c>
      <c r="G256" s="20" t="s">
        <v>25</v>
      </c>
      <c r="H256" s="29" t="s">
        <v>366</v>
      </c>
      <c r="I256" s="30">
        <v>1995</v>
      </c>
      <c r="J256" s="29" t="s">
        <v>822</v>
      </c>
      <c r="K256" s="22" t="str">
        <f>VLOOKUP(E256,'[1]Tirupati Member''s Detail'!$D$2:$L$1048576,8,0)</f>
        <v>No</v>
      </c>
      <c r="L256" s="23">
        <f>VLOOKUP(E256,'[1]Tirupati Member''s Detail'!$D$2:$L$1048576,4,0)</f>
        <v>32000</v>
      </c>
      <c r="M256" s="23">
        <f t="shared" si="18"/>
        <v>32000</v>
      </c>
      <c r="N256" s="23">
        <f>VLOOKUP(E256,'[1]Tirupati Member''s Detail'!$D$2:$L$1048576,5,0)</f>
        <v>32000</v>
      </c>
      <c r="O256" s="23" t="str">
        <f>VLOOKUP(E256,'[1]Tirupati Member''s Detail'!$D$2:$L$1048576,7,0)</f>
        <v>I.R.M</v>
      </c>
      <c r="P256" s="23">
        <f t="shared" si="19"/>
        <v>0</v>
      </c>
      <c r="Q256" s="24" t="e">
        <f>+#REF!-I256</f>
        <v>#REF!</v>
      </c>
      <c r="R256" s="25">
        <f t="shared" si="15"/>
        <v>25600</v>
      </c>
      <c r="S256" s="25" t="e">
        <f t="shared" si="16"/>
        <v>#REF!</v>
      </c>
      <c r="T256" s="25">
        <f t="shared" si="17"/>
        <v>25600</v>
      </c>
      <c r="U256" s="25"/>
      <c r="V256" s="23"/>
      <c r="W256" s="23"/>
      <c r="X256" s="24" t="e">
        <f>+#REF!-I256</f>
        <v>#REF!</v>
      </c>
      <c r="Y256" s="23"/>
      <c r="Z256" s="23"/>
      <c r="AA256" s="23"/>
      <c r="AB256" s="23"/>
      <c r="AC256" s="23"/>
      <c r="AD256" s="23"/>
      <c r="AE256" s="26" t="str">
        <f>VLOOKUP(E256,'[1]Tirupati Member''s Detail'!$D$2:$L$1048576,9,0)</f>
        <v>As POD last communication 07</v>
      </c>
    </row>
    <row r="257" spans="1:31" x14ac:dyDescent="0.3">
      <c r="A257" s="27">
        <v>256</v>
      </c>
      <c r="B257" s="28"/>
      <c r="C257" s="29" t="s">
        <v>823</v>
      </c>
      <c r="D257" s="20" t="s">
        <v>22</v>
      </c>
      <c r="E257" s="29" t="s">
        <v>824</v>
      </c>
      <c r="F257" s="20" t="s">
        <v>24</v>
      </c>
      <c r="G257" s="20" t="s">
        <v>25</v>
      </c>
      <c r="H257" s="29" t="s">
        <v>26</v>
      </c>
      <c r="I257" s="30">
        <v>1995</v>
      </c>
      <c r="J257" s="29" t="s">
        <v>825</v>
      </c>
      <c r="K257" s="22" t="str">
        <f>VLOOKUP(E257,'[1]Tirupati Member''s Detail'!$D$2:$L$1048576,8,0)</f>
        <v>No</v>
      </c>
      <c r="L257" s="23">
        <f>VLOOKUP(E257,'[1]Tirupati Member''s Detail'!$D$2:$L$1048576,4,0)</f>
        <v>27000</v>
      </c>
      <c r="M257" s="23">
        <f t="shared" si="18"/>
        <v>27000</v>
      </c>
      <c r="N257" s="23">
        <f>VLOOKUP(E257,'[1]Tirupati Member''s Detail'!$D$2:$L$1048576,5,0)</f>
        <v>27000</v>
      </c>
      <c r="O257" s="23" t="str">
        <f>VLOOKUP(E257,'[1]Tirupati Member''s Detail'!$D$2:$L$1048576,7,0)</f>
        <v>I.R.M</v>
      </c>
      <c r="P257" s="23">
        <f t="shared" si="19"/>
        <v>0</v>
      </c>
      <c r="Q257" s="24" t="e">
        <f>+#REF!-I257</f>
        <v>#REF!</v>
      </c>
      <c r="R257" s="25">
        <f t="shared" si="15"/>
        <v>21600</v>
      </c>
      <c r="S257" s="25" t="e">
        <f t="shared" si="16"/>
        <v>#REF!</v>
      </c>
      <c r="T257" s="25">
        <f t="shared" si="17"/>
        <v>21600</v>
      </c>
      <c r="U257" s="25"/>
      <c r="V257" s="23"/>
      <c r="W257" s="23"/>
      <c r="X257" s="24" t="e">
        <f>+#REF!-I257</f>
        <v>#REF!</v>
      </c>
      <c r="Y257" s="23"/>
      <c r="Z257" s="23"/>
      <c r="AA257" s="23"/>
      <c r="AB257" s="23"/>
      <c r="AC257" s="23"/>
      <c r="AD257" s="23"/>
      <c r="AE257" s="26" t="str">
        <f>VLOOKUP(E257,'[1]Tirupati Member''s Detail'!$D$2:$L$1048576,9,0)</f>
        <v>last communication 05</v>
      </c>
    </row>
    <row r="258" spans="1:31" x14ac:dyDescent="0.3">
      <c r="A258" s="27">
        <v>257</v>
      </c>
      <c r="B258" s="28"/>
      <c r="C258" s="29" t="s">
        <v>826</v>
      </c>
      <c r="D258" s="20" t="s">
        <v>22</v>
      </c>
      <c r="E258" s="29" t="s">
        <v>827</v>
      </c>
      <c r="F258" s="20" t="s">
        <v>24</v>
      </c>
      <c r="G258" s="20" t="s">
        <v>25</v>
      </c>
      <c r="H258" s="29" t="s">
        <v>828</v>
      </c>
      <c r="I258" s="30">
        <v>1996</v>
      </c>
      <c r="J258" s="29" t="s">
        <v>829</v>
      </c>
      <c r="K258" s="22">
        <f>VLOOKUP(E258,'[1]Tirupati Member''s Detail'!$D$2:$L$1048576,8,0)</f>
        <v>2007</v>
      </c>
      <c r="L258" s="23">
        <f>VLOOKUP(E258,'[1]Tirupati Member''s Detail'!$D$2:$L$1048576,4,0)</f>
        <v>32000</v>
      </c>
      <c r="M258" s="23">
        <f t="shared" si="18"/>
        <v>32000</v>
      </c>
      <c r="N258" s="23">
        <f>VLOOKUP(E258,'[1]Tirupati Member''s Detail'!$D$2:$L$1048576,5,0)</f>
        <v>32000</v>
      </c>
      <c r="O258" s="23" t="str">
        <f>VLOOKUP(E258,'[1]Tirupati Member''s Detail'!$D$2:$L$1048576,7,0)</f>
        <v>R.M</v>
      </c>
      <c r="P258" s="23">
        <f t="shared" si="19"/>
        <v>0</v>
      </c>
      <c r="Q258" s="24" t="e">
        <f>+#REF!-I258</f>
        <v>#REF!</v>
      </c>
      <c r="R258" s="25">
        <f t="shared" ref="R258:R321" si="20">IF(O258="regular",((N258-(N258/99)*Q258)),(N258-(N258*20%)))</f>
        <v>25600</v>
      </c>
      <c r="S258" s="25" t="e">
        <f t="shared" ref="S258:S321" si="21">((N258-(N258/99)*Q258))</f>
        <v>#REF!</v>
      </c>
      <c r="T258" s="25">
        <f t="shared" ref="T258:T321" si="22">IF(O258="regular",0,(N258-(N258*20%)))</f>
        <v>25600</v>
      </c>
      <c r="U258" s="25"/>
      <c r="V258" s="23"/>
      <c r="W258" s="23"/>
      <c r="X258" s="24" t="e">
        <f>+#REF!-I258</f>
        <v>#REF!</v>
      </c>
      <c r="Y258" s="23"/>
      <c r="Z258" s="23"/>
      <c r="AA258" s="23"/>
      <c r="AB258" s="23"/>
      <c r="AC258" s="23"/>
      <c r="AD258" s="23"/>
      <c r="AE258" s="26" t="str">
        <f>VLOOKUP(E258,'[1]Tirupati Member''s Detail'!$D$2:$L$1048576,9,0)</f>
        <v xml:space="preserve"> last communication 10</v>
      </c>
    </row>
    <row r="259" spans="1:31" x14ac:dyDescent="0.3">
      <c r="A259" s="27">
        <v>258</v>
      </c>
      <c r="B259" s="28"/>
      <c r="C259" s="29" t="s">
        <v>830</v>
      </c>
      <c r="D259" s="20" t="s">
        <v>22</v>
      </c>
      <c r="E259" s="29" t="s">
        <v>831</v>
      </c>
      <c r="F259" s="20" t="s">
        <v>24</v>
      </c>
      <c r="G259" s="20" t="s">
        <v>25</v>
      </c>
      <c r="H259" s="29" t="s">
        <v>730</v>
      </c>
      <c r="I259" s="30">
        <v>1996</v>
      </c>
      <c r="J259" s="29" t="s">
        <v>832</v>
      </c>
      <c r="K259" s="22" t="str">
        <f>VLOOKUP(E259,'[1]Tirupati Member''s Detail'!$D$2:$L$1048576,8,0)</f>
        <v>No</v>
      </c>
      <c r="L259" s="23">
        <f>VLOOKUP(E259,'[1]Tirupati Member''s Detail'!$D$2:$L$1048576,4,0)</f>
        <v>22000</v>
      </c>
      <c r="M259" s="23">
        <f t="shared" ref="M259:M322" si="23">+L259</f>
        <v>22000</v>
      </c>
      <c r="N259" s="23">
        <f>VLOOKUP(E259,'[1]Tirupati Member''s Detail'!$D$2:$L$1048576,5,0)</f>
        <v>20900</v>
      </c>
      <c r="O259" s="23" t="str">
        <f>VLOOKUP(E259,'[1]Tirupati Member''s Detail'!$D$2:$L$1048576,7,0)</f>
        <v>I.R.M</v>
      </c>
      <c r="P259" s="23">
        <f t="shared" ref="P259:P322" si="24">+M259-N259</f>
        <v>1100</v>
      </c>
      <c r="Q259" s="24" t="e">
        <f>+#REF!-I259</f>
        <v>#REF!</v>
      </c>
      <c r="R259" s="25">
        <f t="shared" si="20"/>
        <v>16720</v>
      </c>
      <c r="S259" s="25" t="e">
        <f t="shared" si="21"/>
        <v>#REF!</v>
      </c>
      <c r="T259" s="25">
        <f t="shared" si="22"/>
        <v>16720</v>
      </c>
      <c r="U259" s="25"/>
      <c r="V259" s="23"/>
      <c r="W259" s="23"/>
      <c r="X259" s="24" t="e">
        <f>+#REF!-I259</f>
        <v>#REF!</v>
      </c>
      <c r="Y259" s="23"/>
      <c r="Z259" s="23"/>
      <c r="AA259" s="23"/>
      <c r="AB259" s="23"/>
      <c r="AC259" s="23"/>
      <c r="AD259" s="23"/>
      <c r="AE259" s="26" t="str">
        <f>VLOOKUP(E259,'[1]Tirupati Member''s Detail'!$D$2:$L$1048576,9,0)</f>
        <v>last communication 00</v>
      </c>
    </row>
    <row r="260" spans="1:31" x14ac:dyDescent="0.3">
      <c r="A260" s="27">
        <v>259</v>
      </c>
      <c r="B260" s="28"/>
      <c r="C260" s="29" t="s">
        <v>833</v>
      </c>
      <c r="D260" s="20" t="s">
        <v>22</v>
      </c>
      <c r="E260" s="29" t="s">
        <v>834</v>
      </c>
      <c r="F260" s="20" t="s">
        <v>24</v>
      </c>
      <c r="G260" s="20" t="s">
        <v>25</v>
      </c>
      <c r="H260" s="29" t="s">
        <v>734</v>
      </c>
      <c r="I260" s="30">
        <v>1996</v>
      </c>
      <c r="J260" s="29" t="s">
        <v>835</v>
      </c>
      <c r="K260" s="22">
        <f>VLOOKUP(E260,'[1]Tirupati Member''s Detail'!$D$2:$L$1048576,8,0)</f>
        <v>2009</v>
      </c>
      <c r="L260" s="23">
        <f>VLOOKUP(E260,'[1]Tirupati Member''s Detail'!$D$2:$L$1048576,4,0)</f>
        <v>22000</v>
      </c>
      <c r="M260" s="23">
        <f t="shared" si="23"/>
        <v>22000</v>
      </c>
      <c r="N260" s="23">
        <f>VLOOKUP(E260,'[1]Tirupati Member''s Detail'!$D$2:$L$1048576,5,0)</f>
        <v>15400</v>
      </c>
      <c r="O260" s="23" t="str">
        <f>VLOOKUP(E260,'[1]Tirupati Member''s Detail'!$D$2:$L$1048576,7,0)</f>
        <v>Outstanding</v>
      </c>
      <c r="P260" s="23">
        <f t="shared" si="24"/>
        <v>6600</v>
      </c>
      <c r="Q260" s="24" t="e">
        <f>+#REF!-I260</f>
        <v>#REF!</v>
      </c>
      <c r="R260" s="25">
        <f t="shared" si="20"/>
        <v>12320</v>
      </c>
      <c r="S260" s="25" t="e">
        <f t="shared" si="21"/>
        <v>#REF!</v>
      </c>
      <c r="T260" s="25">
        <f t="shared" si="22"/>
        <v>12320</v>
      </c>
      <c r="U260" s="25"/>
      <c r="V260" s="23"/>
      <c r="W260" s="23"/>
      <c r="X260" s="24" t="e">
        <f>+#REF!-I260</f>
        <v>#REF!</v>
      </c>
      <c r="Y260" s="23"/>
      <c r="Z260" s="23"/>
      <c r="AA260" s="23"/>
      <c r="AB260" s="23"/>
      <c r="AC260" s="23"/>
      <c r="AD260" s="23"/>
      <c r="AE260" s="26" t="str">
        <f>VLOOKUP(E260,'[1]Tirupati Member''s Detail'!$D$2:$L$1048576,9,0)</f>
        <v>last communication 10 (Outstanding Rs 6600/-)</v>
      </c>
    </row>
    <row r="261" spans="1:31" x14ac:dyDescent="0.3">
      <c r="A261" s="27">
        <v>260</v>
      </c>
      <c r="B261" s="28"/>
      <c r="C261" s="29" t="s">
        <v>836</v>
      </c>
      <c r="D261" s="20" t="s">
        <v>22</v>
      </c>
      <c r="E261" s="29" t="s">
        <v>837</v>
      </c>
      <c r="F261" s="20" t="s">
        <v>24</v>
      </c>
      <c r="G261" s="20" t="s">
        <v>25</v>
      </c>
      <c r="H261" s="29" t="s">
        <v>818</v>
      </c>
      <c r="I261" s="30">
        <v>1996</v>
      </c>
      <c r="J261" s="29" t="s">
        <v>838</v>
      </c>
      <c r="K261" s="22" t="str">
        <f>VLOOKUP(E261,'[1]Tirupati Member''s Detail'!$D$2:$L$1048576,8,0)</f>
        <v>No</v>
      </c>
      <c r="L261" s="23">
        <f>VLOOKUP(E261,'[1]Tirupati Member''s Detail'!$D$2:$L$1048576,4,0)</f>
        <v>22000</v>
      </c>
      <c r="M261" s="23">
        <f t="shared" si="23"/>
        <v>22000</v>
      </c>
      <c r="N261" s="23">
        <f>VLOOKUP(E261,'[1]Tirupati Member''s Detail'!$D$2:$L$1048576,5,0)</f>
        <v>22000</v>
      </c>
      <c r="O261" s="23" t="str">
        <f>VLOOKUP(E261,'[1]Tirupati Member''s Detail'!$D$2:$L$1048576,7,0)</f>
        <v>I.R.M</v>
      </c>
      <c r="P261" s="23">
        <f t="shared" si="24"/>
        <v>0</v>
      </c>
      <c r="Q261" s="24" t="e">
        <f>+#REF!-I261</f>
        <v>#REF!</v>
      </c>
      <c r="R261" s="25">
        <f t="shared" si="20"/>
        <v>17600</v>
      </c>
      <c r="S261" s="25" t="e">
        <f t="shared" si="21"/>
        <v>#REF!</v>
      </c>
      <c r="T261" s="25">
        <f t="shared" si="22"/>
        <v>17600</v>
      </c>
      <c r="U261" s="25"/>
      <c r="V261" s="23"/>
      <c r="W261" s="23"/>
      <c r="X261" s="24" t="e">
        <f>+#REF!-I261</f>
        <v>#REF!</v>
      </c>
      <c r="Y261" s="23"/>
      <c r="Z261" s="23"/>
      <c r="AA261" s="23"/>
      <c r="AB261" s="23"/>
      <c r="AC261" s="23"/>
      <c r="AD261" s="23"/>
      <c r="AE261" s="26" t="str">
        <f>VLOOKUP(E261,'[1]Tirupati Member''s Detail'!$D$2:$L$1048576,9,0)</f>
        <v>As POD last communication 07</v>
      </c>
    </row>
    <row r="262" spans="1:31" x14ac:dyDescent="0.3">
      <c r="A262" s="27">
        <v>261</v>
      </c>
      <c r="B262" s="28"/>
      <c r="C262" s="29" t="s">
        <v>839</v>
      </c>
      <c r="D262" s="20" t="s">
        <v>22</v>
      </c>
      <c r="E262" s="29" t="s">
        <v>840</v>
      </c>
      <c r="F262" s="20" t="s">
        <v>24</v>
      </c>
      <c r="G262" s="20" t="s">
        <v>25</v>
      </c>
      <c r="H262" s="29" t="s">
        <v>161</v>
      </c>
      <c r="I262" s="30">
        <v>1996</v>
      </c>
      <c r="J262" s="29" t="s">
        <v>841</v>
      </c>
      <c r="K262" s="22" t="str">
        <f>VLOOKUP(E262,'[1]Tirupati Member''s Detail'!$D$2:$L$1048576,8,0)</f>
        <v>No</v>
      </c>
      <c r="L262" s="23">
        <f>VLOOKUP(E262,'[1]Tirupati Member''s Detail'!$D$2:$L$1048576,4,0)</f>
        <v>22000</v>
      </c>
      <c r="M262" s="23">
        <f t="shared" si="23"/>
        <v>22000</v>
      </c>
      <c r="N262" s="23">
        <f>VLOOKUP(E262,'[1]Tirupati Member''s Detail'!$D$2:$L$1048576,5,0)</f>
        <v>22000</v>
      </c>
      <c r="O262" s="23" t="str">
        <f>VLOOKUP(E262,'[1]Tirupati Member''s Detail'!$D$2:$L$1048576,7,0)</f>
        <v>I.R.M</v>
      </c>
      <c r="P262" s="23">
        <f t="shared" si="24"/>
        <v>0</v>
      </c>
      <c r="Q262" s="24" t="e">
        <f>+#REF!-I262</f>
        <v>#REF!</v>
      </c>
      <c r="R262" s="25">
        <f t="shared" si="20"/>
        <v>17600</v>
      </c>
      <c r="S262" s="25" t="e">
        <f t="shared" si="21"/>
        <v>#REF!</v>
      </c>
      <c r="T262" s="25">
        <f t="shared" si="22"/>
        <v>17600</v>
      </c>
      <c r="U262" s="25"/>
      <c r="V262" s="23"/>
      <c r="W262" s="23"/>
      <c r="X262" s="24" t="e">
        <f>+#REF!-I262</f>
        <v>#REF!</v>
      </c>
      <c r="Y262" s="23"/>
      <c r="Z262" s="23"/>
      <c r="AA262" s="23"/>
      <c r="AB262" s="23"/>
      <c r="AC262" s="23"/>
      <c r="AD262" s="23"/>
      <c r="AE262" s="26" t="str">
        <f>VLOOKUP(E262,'[1]Tirupati Member''s Detail'!$D$2:$L$1048576,9,0)</f>
        <v>As POD last communication 07</v>
      </c>
    </row>
    <row r="263" spans="1:31" x14ac:dyDescent="0.3">
      <c r="A263" s="27">
        <v>262</v>
      </c>
      <c r="B263" s="28"/>
      <c r="C263" s="29" t="s">
        <v>842</v>
      </c>
      <c r="D263" s="20" t="s">
        <v>22</v>
      </c>
      <c r="E263" s="29" t="s">
        <v>843</v>
      </c>
      <c r="F263" s="20" t="s">
        <v>24</v>
      </c>
      <c r="G263" s="20" t="s">
        <v>25</v>
      </c>
      <c r="H263" s="29" t="s">
        <v>734</v>
      </c>
      <c r="I263" s="30">
        <v>1996</v>
      </c>
      <c r="J263" s="29" t="s">
        <v>844</v>
      </c>
      <c r="K263" s="22" t="str">
        <f>VLOOKUP(E263,'[1]Tirupati Member''s Detail'!$D$2:$L$1048576,8,0)</f>
        <v>No</v>
      </c>
      <c r="L263" s="23">
        <f>VLOOKUP(E263,'[1]Tirupati Member''s Detail'!$D$2:$L$1048576,4,0)</f>
        <v>32000</v>
      </c>
      <c r="M263" s="23">
        <f t="shared" si="23"/>
        <v>32000</v>
      </c>
      <c r="N263" s="23">
        <f>VLOOKUP(E263,'[1]Tirupati Member''s Detail'!$D$2:$L$1048576,5,0)</f>
        <v>32000</v>
      </c>
      <c r="O263" s="23" t="str">
        <f>VLOOKUP(E263,'[1]Tirupati Member''s Detail'!$D$2:$L$1048576,7,0)</f>
        <v>I.R.M</v>
      </c>
      <c r="P263" s="23">
        <f t="shared" si="24"/>
        <v>0</v>
      </c>
      <c r="Q263" s="24" t="e">
        <f>+#REF!-I263</f>
        <v>#REF!</v>
      </c>
      <c r="R263" s="25">
        <f t="shared" si="20"/>
        <v>25600</v>
      </c>
      <c r="S263" s="25" t="e">
        <f t="shared" si="21"/>
        <v>#REF!</v>
      </c>
      <c r="T263" s="25">
        <f t="shared" si="22"/>
        <v>25600</v>
      </c>
      <c r="U263" s="25"/>
      <c r="V263" s="23"/>
      <c r="W263" s="23"/>
      <c r="X263" s="24" t="e">
        <f>+#REF!-I263</f>
        <v>#REF!</v>
      </c>
      <c r="Y263" s="23"/>
      <c r="Z263" s="23"/>
      <c r="AA263" s="23"/>
      <c r="AB263" s="23"/>
      <c r="AC263" s="23"/>
      <c r="AD263" s="23"/>
      <c r="AE263" s="26" t="str">
        <f>VLOOKUP(E263,'[1]Tirupati Member''s Detail'!$D$2:$L$1048576,9,0)</f>
        <v>No Communication Till Date</v>
      </c>
    </row>
    <row r="264" spans="1:31" x14ac:dyDescent="0.3">
      <c r="A264" s="27">
        <v>263</v>
      </c>
      <c r="B264" s="28"/>
      <c r="C264" s="29" t="s">
        <v>845</v>
      </c>
      <c r="D264" s="20" t="s">
        <v>22</v>
      </c>
      <c r="E264" s="29" t="s">
        <v>846</v>
      </c>
      <c r="F264" s="20" t="s">
        <v>24</v>
      </c>
      <c r="G264" s="20" t="s">
        <v>25</v>
      </c>
      <c r="H264" s="29" t="s">
        <v>847</v>
      </c>
      <c r="I264" s="30">
        <v>1996</v>
      </c>
      <c r="J264" s="29" t="s">
        <v>848</v>
      </c>
      <c r="K264" s="22" t="str">
        <f>VLOOKUP(E264,'[1]Tirupati Member''s Detail'!$D$2:$L$1048576,8,0)</f>
        <v>No</v>
      </c>
      <c r="L264" s="23">
        <f>VLOOKUP(E264,'[1]Tirupati Member''s Detail'!$D$2:$L$1048576,4,0)</f>
        <v>22000</v>
      </c>
      <c r="M264" s="23">
        <f t="shared" si="23"/>
        <v>22000</v>
      </c>
      <c r="N264" s="23">
        <f>VLOOKUP(E264,'[1]Tirupati Member''s Detail'!$D$2:$L$1048576,5,0)</f>
        <v>22000</v>
      </c>
      <c r="O264" s="23" t="str">
        <f>VLOOKUP(E264,'[1]Tirupati Member''s Detail'!$D$2:$L$1048576,7,0)</f>
        <v>I.R.M</v>
      </c>
      <c r="P264" s="23">
        <f t="shared" si="24"/>
        <v>0</v>
      </c>
      <c r="Q264" s="24" t="e">
        <f>+#REF!-I264</f>
        <v>#REF!</v>
      </c>
      <c r="R264" s="25">
        <f t="shared" si="20"/>
        <v>17600</v>
      </c>
      <c r="S264" s="25" t="e">
        <f t="shared" si="21"/>
        <v>#REF!</v>
      </c>
      <c r="T264" s="25">
        <f t="shared" si="22"/>
        <v>17600</v>
      </c>
      <c r="U264" s="25"/>
      <c r="V264" s="23"/>
      <c r="W264" s="23"/>
      <c r="X264" s="24" t="e">
        <f>+#REF!-I264</f>
        <v>#REF!</v>
      </c>
      <c r="Y264" s="23"/>
      <c r="Z264" s="23"/>
      <c r="AA264" s="23"/>
      <c r="AB264" s="23"/>
      <c r="AC264" s="23"/>
      <c r="AD264" s="23"/>
      <c r="AE264" s="26" t="str">
        <f>VLOOKUP(E264,'[1]Tirupati Member''s Detail'!$D$2:$L$1048576,9,0)</f>
        <v>Letter Not Sent, Last Communication Till 2008</v>
      </c>
    </row>
    <row r="265" spans="1:31" x14ac:dyDescent="0.3">
      <c r="A265" s="27">
        <v>264</v>
      </c>
      <c r="B265" s="28"/>
      <c r="C265" s="29" t="s">
        <v>849</v>
      </c>
      <c r="D265" s="20" t="s">
        <v>22</v>
      </c>
      <c r="E265" s="29" t="s">
        <v>850</v>
      </c>
      <c r="F265" s="20" t="s">
        <v>24</v>
      </c>
      <c r="G265" s="20" t="s">
        <v>25</v>
      </c>
      <c r="H265" s="29" t="s">
        <v>734</v>
      </c>
      <c r="I265" s="30">
        <v>1996</v>
      </c>
      <c r="J265" s="29" t="s">
        <v>851</v>
      </c>
      <c r="K265" s="22" t="str">
        <f>VLOOKUP(E265,'[1]Tirupati Member''s Detail'!$D$2:$L$1048576,8,0)</f>
        <v>No</v>
      </c>
      <c r="L265" s="23">
        <f>VLOOKUP(E265,'[1]Tirupati Member''s Detail'!$D$2:$L$1048576,4,0)</f>
        <v>22000</v>
      </c>
      <c r="M265" s="23">
        <f t="shared" si="23"/>
        <v>22000</v>
      </c>
      <c r="N265" s="23">
        <f>VLOOKUP(E265,'[1]Tirupati Member''s Detail'!$D$2:$L$1048576,5,0)</f>
        <v>20900</v>
      </c>
      <c r="O265" s="23" t="str">
        <f>VLOOKUP(E265,'[1]Tirupati Member''s Detail'!$D$2:$L$1048576,7,0)</f>
        <v>I.R.M</v>
      </c>
      <c r="P265" s="23">
        <f t="shared" si="24"/>
        <v>1100</v>
      </c>
      <c r="Q265" s="24" t="e">
        <f>+#REF!-I265</f>
        <v>#REF!</v>
      </c>
      <c r="R265" s="25">
        <f t="shared" si="20"/>
        <v>16720</v>
      </c>
      <c r="S265" s="25" t="e">
        <f t="shared" si="21"/>
        <v>#REF!</v>
      </c>
      <c r="T265" s="25">
        <f t="shared" si="22"/>
        <v>16720</v>
      </c>
      <c r="U265" s="25"/>
      <c r="V265" s="23"/>
      <c r="W265" s="23"/>
      <c r="X265" s="24" t="e">
        <f>+#REF!-I265</f>
        <v>#REF!</v>
      </c>
      <c r="Y265" s="23"/>
      <c r="Z265" s="23"/>
      <c r="AA265" s="23"/>
      <c r="AB265" s="23"/>
      <c r="AC265" s="23"/>
      <c r="AD265" s="23"/>
      <c r="AE265" s="26" t="str">
        <f>VLOOKUP(E265,'[1]Tirupati Member''s Detail'!$D$2:$L$1048576,9,0)</f>
        <v>As POD last communication 07</v>
      </c>
    </row>
    <row r="266" spans="1:31" x14ac:dyDescent="0.3">
      <c r="A266" s="27">
        <v>265</v>
      </c>
      <c r="B266" s="28"/>
      <c r="C266" s="29" t="s">
        <v>852</v>
      </c>
      <c r="D266" s="20" t="s">
        <v>22</v>
      </c>
      <c r="E266" s="29" t="s">
        <v>853</v>
      </c>
      <c r="F266" s="20" t="s">
        <v>24</v>
      </c>
      <c r="G266" s="20" t="s">
        <v>25</v>
      </c>
      <c r="H266" s="29" t="s">
        <v>854</v>
      </c>
      <c r="I266" s="30">
        <v>1996</v>
      </c>
      <c r="J266" s="29" t="s">
        <v>855</v>
      </c>
      <c r="K266" s="22" t="str">
        <f>VLOOKUP(E266,'[1]Tirupati Member''s Detail'!$D$2:$L$1048576,8,0)</f>
        <v>No</v>
      </c>
      <c r="L266" s="23">
        <f>VLOOKUP(E266,'[1]Tirupati Member''s Detail'!$D$2:$L$1048576,4,0)</f>
        <v>32000</v>
      </c>
      <c r="M266" s="23">
        <f t="shared" si="23"/>
        <v>32000</v>
      </c>
      <c r="N266" s="23">
        <f>VLOOKUP(E266,'[1]Tirupati Member''s Detail'!$D$2:$L$1048576,5,0)</f>
        <v>32000</v>
      </c>
      <c r="O266" s="23" t="str">
        <f>VLOOKUP(E266,'[1]Tirupati Member''s Detail'!$D$2:$L$1048576,7,0)</f>
        <v>I.R.M</v>
      </c>
      <c r="P266" s="23">
        <f t="shared" si="24"/>
        <v>0</v>
      </c>
      <c r="Q266" s="24" t="e">
        <f>+#REF!-I266</f>
        <v>#REF!</v>
      </c>
      <c r="R266" s="25">
        <f t="shared" si="20"/>
        <v>25600</v>
      </c>
      <c r="S266" s="25" t="e">
        <f t="shared" si="21"/>
        <v>#REF!</v>
      </c>
      <c r="T266" s="25">
        <f t="shared" si="22"/>
        <v>25600</v>
      </c>
      <c r="U266" s="25"/>
      <c r="V266" s="23"/>
      <c r="W266" s="23"/>
      <c r="X266" s="24" t="e">
        <f>+#REF!-I266</f>
        <v>#REF!</v>
      </c>
      <c r="Y266" s="23"/>
      <c r="Z266" s="23"/>
      <c r="AA266" s="23"/>
      <c r="AB266" s="23"/>
      <c r="AC266" s="23"/>
      <c r="AD266" s="23"/>
      <c r="AE266" s="26" t="str">
        <f>VLOOKUP(E266,'[1]Tirupati Member''s Detail'!$D$2:$L$1048576,9,0)</f>
        <v>As POD last communication 07</v>
      </c>
    </row>
    <row r="267" spans="1:31" x14ac:dyDescent="0.3">
      <c r="A267" s="27">
        <v>266</v>
      </c>
      <c r="B267" s="28"/>
      <c r="C267" s="29" t="s">
        <v>856</v>
      </c>
      <c r="D267" s="20" t="s">
        <v>22</v>
      </c>
      <c r="E267" s="29" t="s">
        <v>857</v>
      </c>
      <c r="F267" s="20" t="s">
        <v>24</v>
      </c>
      <c r="G267" s="20" t="s">
        <v>25</v>
      </c>
      <c r="H267" s="29" t="s">
        <v>858</v>
      </c>
      <c r="I267" s="30">
        <v>1996</v>
      </c>
      <c r="J267" s="29" t="s">
        <v>859</v>
      </c>
      <c r="K267" s="22" t="str">
        <f>VLOOKUP(E267,'[1]Tirupati Member''s Detail'!$D$2:$L$1048576,8,0)</f>
        <v>No</v>
      </c>
      <c r="L267" s="23">
        <f>VLOOKUP(E267,'[1]Tirupati Member''s Detail'!$D$2:$L$1048576,4,0)</f>
        <v>32000</v>
      </c>
      <c r="M267" s="23">
        <f t="shared" si="23"/>
        <v>32000</v>
      </c>
      <c r="N267" s="23">
        <f>VLOOKUP(E267,'[1]Tirupati Member''s Detail'!$D$2:$L$1048576,5,0)</f>
        <v>32000</v>
      </c>
      <c r="O267" s="23" t="str">
        <f>VLOOKUP(E267,'[1]Tirupati Member''s Detail'!$D$2:$L$1048576,7,0)</f>
        <v>I.R.M</v>
      </c>
      <c r="P267" s="23">
        <f t="shared" si="24"/>
        <v>0</v>
      </c>
      <c r="Q267" s="24" t="e">
        <f>+#REF!-I267</f>
        <v>#REF!</v>
      </c>
      <c r="R267" s="25">
        <f t="shared" si="20"/>
        <v>25600</v>
      </c>
      <c r="S267" s="25" t="e">
        <f t="shared" si="21"/>
        <v>#REF!</v>
      </c>
      <c r="T267" s="25">
        <f t="shared" si="22"/>
        <v>25600</v>
      </c>
      <c r="U267" s="25"/>
      <c r="V267" s="23"/>
      <c r="W267" s="23"/>
      <c r="X267" s="24" t="e">
        <f>+#REF!-I267</f>
        <v>#REF!</v>
      </c>
      <c r="Y267" s="23"/>
      <c r="Z267" s="23"/>
      <c r="AA267" s="23"/>
      <c r="AB267" s="23"/>
      <c r="AC267" s="23"/>
      <c r="AD267" s="23"/>
      <c r="AE267" s="26" t="str">
        <f>VLOOKUP(E267,'[1]Tirupati Member''s Detail'!$D$2:$L$1048576,9,0)</f>
        <v>As POD last communication 07</v>
      </c>
    </row>
    <row r="268" spans="1:31" x14ac:dyDescent="0.3">
      <c r="A268" s="27">
        <v>267</v>
      </c>
      <c r="B268" s="28"/>
      <c r="C268" s="29" t="s">
        <v>860</v>
      </c>
      <c r="D268" s="20" t="s">
        <v>22</v>
      </c>
      <c r="E268" s="29" t="s">
        <v>861</v>
      </c>
      <c r="F268" s="20" t="s">
        <v>24</v>
      </c>
      <c r="G268" s="20" t="s">
        <v>25</v>
      </c>
      <c r="H268" s="29" t="s">
        <v>266</v>
      </c>
      <c r="I268" s="30">
        <v>1996</v>
      </c>
      <c r="J268" s="29" t="s">
        <v>862</v>
      </c>
      <c r="K268" s="22" t="str">
        <f>VLOOKUP(E268,'[1]Tirupati Member''s Detail'!$D$2:$L$1048576,8,0)</f>
        <v>No</v>
      </c>
      <c r="L268" s="23">
        <f>VLOOKUP(E268,'[1]Tirupati Member''s Detail'!$D$2:$L$1048576,4,0)</f>
        <v>22000</v>
      </c>
      <c r="M268" s="23">
        <f t="shared" si="23"/>
        <v>22000</v>
      </c>
      <c r="N268" s="23">
        <f>VLOOKUP(E268,'[1]Tirupati Member''s Detail'!$D$2:$L$1048576,5,0)</f>
        <v>6600</v>
      </c>
      <c r="O268" s="23" t="str">
        <f>VLOOKUP(E268,'[1]Tirupati Member''s Detail'!$D$2:$L$1048576,7,0)</f>
        <v>Outstanding</v>
      </c>
      <c r="P268" s="23">
        <f t="shared" si="24"/>
        <v>15400</v>
      </c>
      <c r="Q268" s="24" t="e">
        <f>+#REF!-I268</f>
        <v>#REF!</v>
      </c>
      <c r="R268" s="25">
        <f t="shared" si="20"/>
        <v>5280</v>
      </c>
      <c r="S268" s="25" t="e">
        <f t="shared" si="21"/>
        <v>#REF!</v>
      </c>
      <c r="T268" s="25">
        <f t="shared" si="22"/>
        <v>5280</v>
      </c>
      <c r="U268" s="25"/>
      <c r="V268" s="23"/>
      <c r="W268" s="23"/>
      <c r="X268" s="24" t="e">
        <f>+#REF!-I268</f>
        <v>#REF!</v>
      </c>
      <c r="Y268" s="23"/>
      <c r="Z268" s="23"/>
      <c r="AA268" s="23"/>
      <c r="AB268" s="23"/>
      <c r="AC268" s="23"/>
      <c r="AD268" s="23"/>
      <c r="AE268" s="26" t="str">
        <f>VLOOKUP(E268,'[1]Tirupati Member''s Detail'!$D$2:$L$1048576,9,0)</f>
        <v>No Communication Till Date (Outstanding Rs 15400/-)</v>
      </c>
    </row>
    <row r="269" spans="1:31" x14ac:dyDescent="0.3">
      <c r="A269" s="27">
        <v>268</v>
      </c>
      <c r="B269" s="28"/>
      <c r="C269" s="29" t="s">
        <v>863</v>
      </c>
      <c r="D269" s="20" t="s">
        <v>22</v>
      </c>
      <c r="E269" s="29" t="s">
        <v>864</v>
      </c>
      <c r="F269" s="20" t="s">
        <v>24</v>
      </c>
      <c r="G269" s="20" t="s">
        <v>25</v>
      </c>
      <c r="H269" s="29" t="s">
        <v>734</v>
      </c>
      <c r="I269" s="30">
        <v>1996</v>
      </c>
      <c r="J269" s="29" t="s">
        <v>865</v>
      </c>
      <c r="K269" s="22" t="str">
        <f>VLOOKUP(E269,'[1]Tirupati Member''s Detail'!$D$2:$L$1048576,8,0)</f>
        <v>No</v>
      </c>
      <c r="L269" s="23">
        <f>VLOOKUP(E269,'[1]Tirupati Member''s Detail'!$D$2:$L$1048576,4,0)</f>
        <v>22000</v>
      </c>
      <c r="M269" s="23">
        <f t="shared" si="23"/>
        <v>22000</v>
      </c>
      <c r="N269" s="23">
        <f>VLOOKUP(E269,'[1]Tirupati Member''s Detail'!$D$2:$L$1048576,5,0)</f>
        <v>19800</v>
      </c>
      <c r="O269" s="23" t="str">
        <f>VLOOKUP(E269,'[1]Tirupati Member''s Detail'!$D$2:$L$1048576,7,0)</f>
        <v>Outstanding</v>
      </c>
      <c r="P269" s="23">
        <f t="shared" si="24"/>
        <v>2200</v>
      </c>
      <c r="Q269" s="24" t="e">
        <f>+#REF!-I269</f>
        <v>#REF!</v>
      </c>
      <c r="R269" s="25">
        <f t="shared" si="20"/>
        <v>15840</v>
      </c>
      <c r="S269" s="25" t="e">
        <f t="shared" si="21"/>
        <v>#REF!</v>
      </c>
      <c r="T269" s="25">
        <f t="shared" si="22"/>
        <v>15840</v>
      </c>
      <c r="U269" s="25"/>
      <c r="V269" s="23"/>
      <c r="W269" s="23"/>
      <c r="X269" s="24" t="e">
        <f>+#REF!-I269</f>
        <v>#REF!</v>
      </c>
      <c r="Y269" s="23"/>
      <c r="Z269" s="23"/>
      <c r="AA269" s="23"/>
      <c r="AB269" s="23"/>
      <c r="AC269" s="23"/>
      <c r="AD269" s="23"/>
      <c r="AE269" s="26" t="str">
        <f>VLOOKUP(E269,'[1]Tirupati Member''s Detail'!$D$2:$L$1048576,9,0)</f>
        <v>As POD Last Communication Till 2007</v>
      </c>
    </row>
    <row r="270" spans="1:31" x14ac:dyDescent="0.3">
      <c r="A270" s="27">
        <v>269</v>
      </c>
      <c r="B270" s="28"/>
      <c r="C270" s="29" t="s">
        <v>866</v>
      </c>
      <c r="D270" s="20" t="s">
        <v>22</v>
      </c>
      <c r="E270" s="29" t="s">
        <v>867</v>
      </c>
      <c r="F270" s="20" t="s">
        <v>24</v>
      </c>
      <c r="G270" s="20" t="s">
        <v>25</v>
      </c>
      <c r="H270" s="29" t="s">
        <v>143</v>
      </c>
      <c r="I270" s="30">
        <v>1996</v>
      </c>
      <c r="J270" s="29" t="s">
        <v>868</v>
      </c>
      <c r="K270" s="22" t="str">
        <f>VLOOKUP(E270,'[1]Tirupati Member''s Detail'!$D$2:$L$1048576,8,0)</f>
        <v>No</v>
      </c>
      <c r="L270" s="23">
        <f>VLOOKUP(E270,'[1]Tirupati Member''s Detail'!$D$2:$L$1048576,4,0)</f>
        <v>32000</v>
      </c>
      <c r="M270" s="23">
        <f t="shared" si="23"/>
        <v>32000</v>
      </c>
      <c r="N270" s="23">
        <f>VLOOKUP(E270,'[1]Tirupati Member''s Detail'!$D$2:$L$1048576,5,0)</f>
        <v>30400</v>
      </c>
      <c r="O270" s="23" t="str">
        <f>VLOOKUP(E270,'[1]Tirupati Member''s Detail'!$D$2:$L$1048576,7,0)</f>
        <v>I.R.M</v>
      </c>
      <c r="P270" s="23">
        <f t="shared" si="24"/>
        <v>1600</v>
      </c>
      <c r="Q270" s="24" t="e">
        <f>+#REF!-I270</f>
        <v>#REF!</v>
      </c>
      <c r="R270" s="25">
        <f t="shared" si="20"/>
        <v>24320</v>
      </c>
      <c r="S270" s="25" t="e">
        <f t="shared" si="21"/>
        <v>#REF!</v>
      </c>
      <c r="T270" s="25">
        <f t="shared" si="22"/>
        <v>24320</v>
      </c>
      <c r="U270" s="25"/>
      <c r="V270" s="23"/>
      <c r="W270" s="23"/>
      <c r="X270" s="24" t="e">
        <f>+#REF!-I270</f>
        <v>#REF!</v>
      </c>
      <c r="Y270" s="23"/>
      <c r="Z270" s="23"/>
      <c r="AA270" s="23"/>
      <c r="AB270" s="23"/>
      <c r="AC270" s="23"/>
      <c r="AD270" s="23"/>
      <c r="AE270" s="26" t="str">
        <f>VLOOKUP(E270,'[1]Tirupati Member''s Detail'!$D$2:$L$1048576,9,0)</f>
        <v>As POD Last communication 07</v>
      </c>
    </row>
    <row r="271" spans="1:31" x14ac:dyDescent="0.3">
      <c r="A271" s="27">
        <v>270</v>
      </c>
      <c r="B271" s="28"/>
      <c r="C271" s="29" t="s">
        <v>869</v>
      </c>
      <c r="D271" s="20" t="s">
        <v>22</v>
      </c>
      <c r="E271" s="29" t="s">
        <v>870</v>
      </c>
      <c r="F271" s="20" t="s">
        <v>24</v>
      </c>
      <c r="G271" s="20" t="s">
        <v>25</v>
      </c>
      <c r="H271" s="29" t="s">
        <v>143</v>
      </c>
      <c r="I271" s="30">
        <v>1996</v>
      </c>
      <c r="J271" s="29" t="s">
        <v>871</v>
      </c>
      <c r="K271" s="22" t="str">
        <f>VLOOKUP(E271,'[1]Tirupati Member''s Detail'!$D$2:$L$1048576,8,0)</f>
        <v>No</v>
      </c>
      <c r="L271" s="23">
        <f>VLOOKUP(E271,'[1]Tirupati Member''s Detail'!$D$2:$L$1048576,4,0)</f>
        <v>22000</v>
      </c>
      <c r="M271" s="23">
        <f t="shared" si="23"/>
        <v>22000</v>
      </c>
      <c r="N271" s="23">
        <f>VLOOKUP(E271,'[1]Tirupati Member''s Detail'!$D$2:$L$1048576,5,0)</f>
        <v>20900</v>
      </c>
      <c r="O271" s="23" t="str">
        <f>VLOOKUP(E271,'[1]Tirupati Member''s Detail'!$D$2:$L$1048576,7,0)</f>
        <v>I.R.M</v>
      </c>
      <c r="P271" s="23">
        <f t="shared" si="24"/>
        <v>1100</v>
      </c>
      <c r="Q271" s="24" t="e">
        <f>+#REF!-I271</f>
        <v>#REF!</v>
      </c>
      <c r="R271" s="25">
        <f t="shared" si="20"/>
        <v>16720</v>
      </c>
      <c r="S271" s="25" t="e">
        <f t="shared" si="21"/>
        <v>#REF!</v>
      </c>
      <c r="T271" s="25">
        <f t="shared" si="22"/>
        <v>16720</v>
      </c>
      <c r="U271" s="25"/>
      <c r="V271" s="23"/>
      <c r="W271" s="23"/>
      <c r="X271" s="24" t="e">
        <f>+#REF!-I271</f>
        <v>#REF!</v>
      </c>
      <c r="Y271" s="23"/>
      <c r="Z271" s="23"/>
      <c r="AA271" s="23"/>
      <c r="AB271" s="23"/>
      <c r="AC271" s="23"/>
      <c r="AD271" s="23"/>
      <c r="AE271" s="26" t="str">
        <f>VLOOKUP(E271,'[1]Tirupati Member''s Detail'!$D$2:$L$1048576,9,0)</f>
        <v>As POD Last communication 07</v>
      </c>
    </row>
    <row r="272" spans="1:31" x14ac:dyDescent="0.3">
      <c r="A272" s="27">
        <v>271</v>
      </c>
      <c r="B272" s="28"/>
      <c r="C272" s="29" t="s">
        <v>872</v>
      </c>
      <c r="D272" s="20" t="s">
        <v>22</v>
      </c>
      <c r="E272" s="29" t="s">
        <v>873</v>
      </c>
      <c r="F272" s="20" t="s">
        <v>24</v>
      </c>
      <c r="G272" s="20" t="s">
        <v>25</v>
      </c>
      <c r="H272" s="29" t="s">
        <v>858</v>
      </c>
      <c r="I272" s="30">
        <v>1996</v>
      </c>
      <c r="J272" s="29" t="s">
        <v>874</v>
      </c>
      <c r="K272" s="22" t="str">
        <f>VLOOKUP(E272,'[1]Tirupati Member''s Detail'!$D$2:$L$1048576,8,0)</f>
        <v>No</v>
      </c>
      <c r="L272" s="23">
        <f>VLOOKUP(E272,'[1]Tirupati Member''s Detail'!$D$2:$L$1048576,4,0)</f>
        <v>22000</v>
      </c>
      <c r="M272" s="23">
        <f t="shared" si="23"/>
        <v>22000</v>
      </c>
      <c r="N272" s="23">
        <f>VLOOKUP(E272,'[1]Tirupati Member''s Detail'!$D$2:$L$1048576,5,0)</f>
        <v>22000</v>
      </c>
      <c r="O272" s="23" t="str">
        <f>VLOOKUP(E272,'[1]Tirupati Member''s Detail'!$D$2:$L$1048576,7,0)</f>
        <v>I.R.M</v>
      </c>
      <c r="P272" s="23">
        <f t="shared" si="24"/>
        <v>0</v>
      </c>
      <c r="Q272" s="24" t="e">
        <f>+#REF!-I272</f>
        <v>#REF!</v>
      </c>
      <c r="R272" s="25">
        <f t="shared" si="20"/>
        <v>17600</v>
      </c>
      <c r="S272" s="25" t="e">
        <f t="shared" si="21"/>
        <v>#REF!</v>
      </c>
      <c r="T272" s="25">
        <f t="shared" si="22"/>
        <v>17600</v>
      </c>
      <c r="U272" s="25"/>
      <c r="V272" s="23"/>
      <c r="W272" s="23"/>
      <c r="X272" s="24" t="e">
        <f>+#REF!-I272</f>
        <v>#REF!</v>
      </c>
      <c r="Y272" s="23"/>
      <c r="Z272" s="23"/>
      <c r="AA272" s="23"/>
      <c r="AB272" s="23"/>
      <c r="AC272" s="23"/>
      <c r="AD272" s="23"/>
      <c r="AE272" s="26" t="str">
        <f>VLOOKUP(E272,'[1]Tirupati Member''s Detail'!$D$2:$L$1048576,9,0)</f>
        <v>As POD Last communication 07</v>
      </c>
    </row>
    <row r="273" spans="1:31" x14ac:dyDescent="0.3">
      <c r="A273" s="27">
        <v>272</v>
      </c>
      <c r="B273" s="28"/>
      <c r="C273" s="29" t="s">
        <v>875</v>
      </c>
      <c r="D273" s="20" t="s">
        <v>22</v>
      </c>
      <c r="E273" s="29" t="s">
        <v>876</v>
      </c>
      <c r="F273" s="20" t="s">
        <v>24</v>
      </c>
      <c r="G273" s="20" t="s">
        <v>25</v>
      </c>
      <c r="H273" s="29" t="s">
        <v>858</v>
      </c>
      <c r="I273" s="30">
        <v>1996</v>
      </c>
      <c r="J273" s="29" t="s">
        <v>877</v>
      </c>
      <c r="K273" s="22" t="str">
        <f>VLOOKUP(E273,'[1]Tirupati Member''s Detail'!$D$2:$L$1048576,8,0)</f>
        <v>No</v>
      </c>
      <c r="L273" s="23">
        <f>VLOOKUP(E273,'[1]Tirupati Member''s Detail'!$D$2:$L$1048576,4,0)</f>
        <v>22000</v>
      </c>
      <c r="M273" s="23">
        <f t="shared" si="23"/>
        <v>22000</v>
      </c>
      <c r="N273" s="23">
        <f>VLOOKUP(E273,'[1]Tirupati Member''s Detail'!$D$2:$L$1048576,5,0)</f>
        <v>22000</v>
      </c>
      <c r="O273" s="23" t="str">
        <f>VLOOKUP(E273,'[1]Tirupati Member''s Detail'!$D$2:$L$1048576,7,0)</f>
        <v>I.R.M</v>
      </c>
      <c r="P273" s="23">
        <f t="shared" si="24"/>
        <v>0</v>
      </c>
      <c r="Q273" s="24" t="e">
        <f>+#REF!-I273</f>
        <v>#REF!</v>
      </c>
      <c r="R273" s="25">
        <f t="shared" si="20"/>
        <v>17600</v>
      </c>
      <c r="S273" s="25" t="e">
        <f t="shared" si="21"/>
        <v>#REF!</v>
      </c>
      <c r="T273" s="25">
        <f t="shared" si="22"/>
        <v>17600</v>
      </c>
      <c r="U273" s="25"/>
      <c r="V273" s="23"/>
      <c r="W273" s="23"/>
      <c r="X273" s="24" t="e">
        <f>+#REF!-I273</f>
        <v>#REF!</v>
      </c>
      <c r="Y273" s="23"/>
      <c r="Z273" s="23"/>
      <c r="AA273" s="23"/>
      <c r="AB273" s="23"/>
      <c r="AC273" s="23"/>
      <c r="AD273" s="23"/>
      <c r="AE273" s="26" t="str">
        <f>VLOOKUP(E273,'[1]Tirupati Member''s Detail'!$D$2:$L$1048576,9,0)</f>
        <v>As POD Last communication 07</v>
      </c>
    </row>
    <row r="274" spans="1:31" x14ac:dyDescent="0.3">
      <c r="A274" s="27">
        <v>273</v>
      </c>
      <c r="B274" s="28"/>
      <c r="C274" s="29" t="s">
        <v>878</v>
      </c>
      <c r="D274" s="20" t="s">
        <v>22</v>
      </c>
      <c r="E274" s="29" t="s">
        <v>879</v>
      </c>
      <c r="F274" s="20" t="s">
        <v>24</v>
      </c>
      <c r="G274" s="20" t="s">
        <v>25</v>
      </c>
      <c r="H274" s="29" t="s">
        <v>858</v>
      </c>
      <c r="I274" s="30">
        <v>1996</v>
      </c>
      <c r="J274" s="29" t="s">
        <v>880</v>
      </c>
      <c r="K274" s="22" t="str">
        <f>VLOOKUP(E274,'[1]Tirupati Member''s Detail'!$D$2:$L$1048576,8,0)</f>
        <v>No</v>
      </c>
      <c r="L274" s="23">
        <f>VLOOKUP(E274,'[1]Tirupati Member''s Detail'!$D$2:$L$1048576,4,0)</f>
        <v>22000</v>
      </c>
      <c r="M274" s="23">
        <f t="shared" si="23"/>
        <v>22000</v>
      </c>
      <c r="N274" s="23">
        <f>VLOOKUP(E274,'[1]Tirupati Member''s Detail'!$D$2:$L$1048576,5,0)</f>
        <v>22000</v>
      </c>
      <c r="O274" s="23" t="str">
        <f>VLOOKUP(E274,'[1]Tirupati Member''s Detail'!$D$2:$L$1048576,7,0)</f>
        <v>I.R.M</v>
      </c>
      <c r="P274" s="23">
        <f t="shared" si="24"/>
        <v>0</v>
      </c>
      <c r="Q274" s="24" t="e">
        <f>+#REF!-I274</f>
        <v>#REF!</v>
      </c>
      <c r="R274" s="25">
        <f t="shared" si="20"/>
        <v>17600</v>
      </c>
      <c r="S274" s="25" t="e">
        <f t="shared" si="21"/>
        <v>#REF!</v>
      </c>
      <c r="T274" s="25">
        <f t="shared" si="22"/>
        <v>17600</v>
      </c>
      <c r="U274" s="25"/>
      <c r="V274" s="23"/>
      <c r="W274" s="23"/>
      <c r="X274" s="24" t="e">
        <f>+#REF!-I274</f>
        <v>#REF!</v>
      </c>
      <c r="Y274" s="23"/>
      <c r="Z274" s="23"/>
      <c r="AA274" s="23"/>
      <c r="AB274" s="23"/>
      <c r="AC274" s="23"/>
      <c r="AD274" s="23"/>
      <c r="AE274" s="26" t="str">
        <f>VLOOKUP(E274,'[1]Tirupati Member''s Detail'!$D$2:$L$1048576,9,0)</f>
        <v>As POD Last communication 07</v>
      </c>
    </row>
    <row r="275" spans="1:31" x14ac:dyDescent="0.3">
      <c r="A275" s="27">
        <v>274</v>
      </c>
      <c r="B275" s="28"/>
      <c r="C275" s="29" t="s">
        <v>881</v>
      </c>
      <c r="D275" s="20" t="s">
        <v>22</v>
      </c>
      <c r="E275" s="29" t="s">
        <v>882</v>
      </c>
      <c r="F275" s="20" t="s">
        <v>24</v>
      </c>
      <c r="G275" s="20" t="s">
        <v>25</v>
      </c>
      <c r="H275" s="29" t="s">
        <v>858</v>
      </c>
      <c r="I275" s="30">
        <v>1996</v>
      </c>
      <c r="J275" s="29" t="s">
        <v>883</v>
      </c>
      <c r="K275" s="22" t="str">
        <f>VLOOKUP(E275,'[1]Tirupati Member''s Detail'!$D$2:$L$1048576,8,0)</f>
        <v>No</v>
      </c>
      <c r="L275" s="23">
        <f>VLOOKUP(E275,'[1]Tirupati Member''s Detail'!$D$2:$L$1048576,4,0)</f>
        <v>22000</v>
      </c>
      <c r="M275" s="23">
        <f t="shared" si="23"/>
        <v>22000</v>
      </c>
      <c r="N275" s="23">
        <f>VLOOKUP(E275,'[1]Tirupati Member''s Detail'!$D$2:$L$1048576,5,0)</f>
        <v>22000</v>
      </c>
      <c r="O275" s="23" t="str">
        <f>VLOOKUP(E275,'[1]Tirupati Member''s Detail'!$D$2:$L$1048576,7,0)</f>
        <v>I.R.M</v>
      </c>
      <c r="P275" s="23">
        <f t="shared" si="24"/>
        <v>0</v>
      </c>
      <c r="Q275" s="24" t="e">
        <f>+#REF!-I275</f>
        <v>#REF!</v>
      </c>
      <c r="R275" s="25">
        <f t="shared" si="20"/>
        <v>17600</v>
      </c>
      <c r="S275" s="25" t="e">
        <f t="shared" si="21"/>
        <v>#REF!</v>
      </c>
      <c r="T275" s="25">
        <f t="shared" si="22"/>
        <v>17600</v>
      </c>
      <c r="U275" s="25"/>
      <c r="V275" s="23"/>
      <c r="W275" s="23"/>
      <c r="X275" s="24" t="e">
        <f>+#REF!-I275</f>
        <v>#REF!</v>
      </c>
      <c r="Y275" s="23"/>
      <c r="Z275" s="23"/>
      <c r="AA275" s="23"/>
      <c r="AB275" s="23"/>
      <c r="AC275" s="23"/>
      <c r="AD275" s="23"/>
      <c r="AE275" s="26" t="str">
        <f>VLOOKUP(E275,'[1]Tirupati Member''s Detail'!$D$2:$L$1048576,9,0)</f>
        <v>As POD Last communication 07</v>
      </c>
    </row>
    <row r="276" spans="1:31" x14ac:dyDescent="0.3">
      <c r="A276" s="27">
        <v>275</v>
      </c>
      <c r="B276" s="28"/>
      <c r="C276" s="29" t="s">
        <v>884</v>
      </c>
      <c r="D276" s="20" t="s">
        <v>22</v>
      </c>
      <c r="E276" s="29" t="s">
        <v>885</v>
      </c>
      <c r="F276" s="20" t="s">
        <v>24</v>
      </c>
      <c r="G276" s="20" t="s">
        <v>25</v>
      </c>
      <c r="H276" s="29" t="s">
        <v>161</v>
      </c>
      <c r="I276" s="30">
        <v>1996</v>
      </c>
      <c r="J276" s="29" t="s">
        <v>886</v>
      </c>
      <c r="K276" s="22" t="str">
        <f>VLOOKUP(E276,'[1]Tirupati Member''s Detail'!$D$2:$L$1048576,8,0)</f>
        <v>No</v>
      </c>
      <c r="L276" s="23">
        <f>VLOOKUP(E276,'[1]Tirupati Member''s Detail'!$D$2:$L$1048576,4,0)</f>
        <v>22000</v>
      </c>
      <c r="M276" s="23">
        <f t="shared" si="23"/>
        <v>22000</v>
      </c>
      <c r="N276" s="23">
        <f>VLOOKUP(E276,'[1]Tirupati Member''s Detail'!$D$2:$L$1048576,5,0)</f>
        <v>22000</v>
      </c>
      <c r="O276" s="23" t="str">
        <f>VLOOKUP(E276,'[1]Tirupati Member''s Detail'!$D$2:$L$1048576,7,0)</f>
        <v>I.R.M</v>
      </c>
      <c r="P276" s="23">
        <f t="shared" si="24"/>
        <v>0</v>
      </c>
      <c r="Q276" s="24" t="e">
        <f>+#REF!-I276</f>
        <v>#REF!</v>
      </c>
      <c r="R276" s="25">
        <f t="shared" si="20"/>
        <v>17600</v>
      </c>
      <c r="S276" s="25" t="e">
        <f t="shared" si="21"/>
        <v>#REF!</v>
      </c>
      <c r="T276" s="25">
        <f t="shared" si="22"/>
        <v>17600</v>
      </c>
      <c r="U276" s="25"/>
      <c r="V276" s="23"/>
      <c r="W276" s="23"/>
      <c r="X276" s="24" t="e">
        <f>+#REF!-I276</f>
        <v>#REF!</v>
      </c>
      <c r="Y276" s="23"/>
      <c r="Z276" s="23"/>
      <c r="AA276" s="23"/>
      <c r="AB276" s="23"/>
      <c r="AC276" s="23"/>
      <c r="AD276" s="23"/>
      <c r="AE276" s="26" t="str">
        <f>VLOOKUP(E276,'[1]Tirupati Member''s Detail'!$D$2:$L$1048576,9,0)</f>
        <v>As POD Last communication 07</v>
      </c>
    </row>
    <row r="277" spans="1:31" x14ac:dyDescent="0.3">
      <c r="A277" s="27">
        <v>276</v>
      </c>
      <c r="B277" s="28"/>
      <c r="C277" s="29" t="s">
        <v>887</v>
      </c>
      <c r="D277" s="20" t="s">
        <v>22</v>
      </c>
      <c r="E277" s="29" t="s">
        <v>888</v>
      </c>
      <c r="F277" s="20" t="s">
        <v>24</v>
      </c>
      <c r="G277" s="20" t="s">
        <v>25</v>
      </c>
      <c r="H277" s="29" t="s">
        <v>738</v>
      </c>
      <c r="I277" s="30">
        <v>1996</v>
      </c>
      <c r="J277" s="29" t="s">
        <v>889</v>
      </c>
      <c r="K277" s="22" t="str">
        <f>VLOOKUP(E277,'[1]Tirupati Member''s Detail'!$D$2:$L$1048576,8,0)</f>
        <v>No</v>
      </c>
      <c r="L277" s="23">
        <f>VLOOKUP(E277,'[1]Tirupati Member''s Detail'!$D$2:$L$1048576,4,0)</f>
        <v>22000</v>
      </c>
      <c r="M277" s="23">
        <f t="shared" si="23"/>
        <v>22000</v>
      </c>
      <c r="N277" s="23">
        <f>VLOOKUP(E277,'[1]Tirupati Member''s Detail'!$D$2:$L$1048576,5,0)</f>
        <v>22000</v>
      </c>
      <c r="O277" s="23" t="str">
        <f>VLOOKUP(E277,'[1]Tirupati Member''s Detail'!$D$2:$L$1048576,7,0)</f>
        <v>I.R.M</v>
      </c>
      <c r="P277" s="23">
        <f t="shared" si="24"/>
        <v>0</v>
      </c>
      <c r="Q277" s="24" t="e">
        <f>+#REF!-I277</f>
        <v>#REF!</v>
      </c>
      <c r="R277" s="25">
        <f t="shared" si="20"/>
        <v>17600</v>
      </c>
      <c r="S277" s="25" t="e">
        <f t="shared" si="21"/>
        <v>#REF!</v>
      </c>
      <c r="T277" s="25">
        <f t="shared" si="22"/>
        <v>17600</v>
      </c>
      <c r="U277" s="25"/>
      <c r="V277" s="23"/>
      <c r="W277" s="23"/>
      <c r="X277" s="24" t="e">
        <f>+#REF!-I277</f>
        <v>#REF!</v>
      </c>
      <c r="Y277" s="23"/>
      <c r="Z277" s="23"/>
      <c r="AA277" s="23"/>
      <c r="AB277" s="23"/>
      <c r="AC277" s="23"/>
      <c r="AD277" s="23"/>
      <c r="AE277" s="26" t="str">
        <f>VLOOKUP(E277,'[1]Tirupati Member''s Detail'!$D$2:$L$1048576,9,0)</f>
        <v>no communication till date</v>
      </c>
    </row>
    <row r="278" spans="1:31" x14ac:dyDescent="0.3">
      <c r="A278" s="27">
        <v>277</v>
      </c>
      <c r="B278" s="28"/>
      <c r="C278" s="29" t="s">
        <v>890</v>
      </c>
      <c r="D278" s="20" t="s">
        <v>22</v>
      </c>
      <c r="E278" s="29" t="s">
        <v>891</v>
      </c>
      <c r="F278" s="20" t="s">
        <v>24</v>
      </c>
      <c r="G278" s="20" t="s">
        <v>25</v>
      </c>
      <c r="H278" s="29" t="s">
        <v>892</v>
      </c>
      <c r="I278" s="30">
        <v>1996</v>
      </c>
      <c r="J278" s="29" t="s">
        <v>893</v>
      </c>
      <c r="K278" s="22" t="str">
        <f>VLOOKUP(E278,'[1]Tirupati Member''s Detail'!$D$2:$L$1048576,8,0)</f>
        <v>No</v>
      </c>
      <c r="L278" s="23">
        <f>VLOOKUP(E278,'[1]Tirupati Member''s Detail'!$D$2:$L$1048576,4,0)</f>
        <v>32000</v>
      </c>
      <c r="M278" s="23">
        <f t="shared" si="23"/>
        <v>32000</v>
      </c>
      <c r="N278" s="23">
        <f>VLOOKUP(E278,'[1]Tirupati Member''s Detail'!$D$2:$L$1048576,5,0)</f>
        <v>32000</v>
      </c>
      <c r="O278" s="23" t="str">
        <f>VLOOKUP(E278,'[1]Tirupati Member''s Detail'!$D$2:$L$1048576,7,0)</f>
        <v>I.R.M</v>
      </c>
      <c r="P278" s="23">
        <f t="shared" si="24"/>
        <v>0</v>
      </c>
      <c r="Q278" s="24" t="e">
        <f>+#REF!-I278</f>
        <v>#REF!</v>
      </c>
      <c r="R278" s="25">
        <f t="shared" si="20"/>
        <v>25600</v>
      </c>
      <c r="S278" s="25" t="e">
        <f t="shared" si="21"/>
        <v>#REF!</v>
      </c>
      <c r="T278" s="25">
        <f t="shared" si="22"/>
        <v>25600</v>
      </c>
      <c r="U278" s="25"/>
      <c r="V278" s="23"/>
      <c r="W278" s="23"/>
      <c r="X278" s="24" t="e">
        <f>+#REF!-I278</f>
        <v>#REF!</v>
      </c>
      <c r="Y278" s="23"/>
      <c r="Z278" s="23"/>
      <c r="AA278" s="23"/>
      <c r="AB278" s="23"/>
      <c r="AC278" s="23"/>
      <c r="AD278" s="23"/>
      <c r="AE278" s="26" t="str">
        <f>VLOOKUP(E278,'[1]Tirupati Member''s Detail'!$D$2:$L$1048576,9,0)</f>
        <v>As POD Last communication 07</v>
      </c>
    </row>
    <row r="279" spans="1:31" x14ac:dyDescent="0.3">
      <c r="A279" s="27">
        <v>278</v>
      </c>
      <c r="B279" s="28"/>
      <c r="C279" s="29" t="s">
        <v>894</v>
      </c>
      <c r="D279" s="20" t="s">
        <v>22</v>
      </c>
      <c r="E279" s="29" t="s">
        <v>895</v>
      </c>
      <c r="F279" s="20" t="s">
        <v>24</v>
      </c>
      <c r="G279" s="20" t="s">
        <v>25</v>
      </c>
      <c r="H279" s="29" t="s">
        <v>892</v>
      </c>
      <c r="I279" s="30">
        <v>1996</v>
      </c>
      <c r="J279" s="29" t="s">
        <v>896</v>
      </c>
      <c r="K279" s="22" t="str">
        <f>VLOOKUP(E279,'[1]Tirupati Member''s Detail'!$D$2:$L$1048576,8,0)</f>
        <v>No</v>
      </c>
      <c r="L279" s="23">
        <f>VLOOKUP(E279,'[1]Tirupati Member''s Detail'!$D$2:$L$1048576,4,0)</f>
        <v>22000</v>
      </c>
      <c r="M279" s="23">
        <f t="shared" si="23"/>
        <v>22000</v>
      </c>
      <c r="N279" s="23">
        <f>VLOOKUP(E279,'[1]Tirupati Member''s Detail'!$D$2:$L$1048576,5,0)</f>
        <v>22000</v>
      </c>
      <c r="O279" s="23" t="str">
        <f>VLOOKUP(E279,'[1]Tirupati Member''s Detail'!$D$2:$L$1048576,7,0)</f>
        <v>I.R.M</v>
      </c>
      <c r="P279" s="23">
        <f t="shared" si="24"/>
        <v>0</v>
      </c>
      <c r="Q279" s="24" t="e">
        <f>+#REF!-I279</f>
        <v>#REF!</v>
      </c>
      <c r="R279" s="25">
        <f t="shared" si="20"/>
        <v>17600</v>
      </c>
      <c r="S279" s="25" t="e">
        <f t="shared" si="21"/>
        <v>#REF!</v>
      </c>
      <c r="T279" s="25">
        <f t="shared" si="22"/>
        <v>17600</v>
      </c>
      <c r="U279" s="25"/>
      <c r="V279" s="23"/>
      <c r="W279" s="23"/>
      <c r="X279" s="24" t="e">
        <f>+#REF!-I279</f>
        <v>#REF!</v>
      </c>
      <c r="Y279" s="23"/>
      <c r="Z279" s="23"/>
      <c r="AA279" s="23"/>
      <c r="AB279" s="23"/>
      <c r="AC279" s="23"/>
      <c r="AD279" s="23"/>
      <c r="AE279" s="26" t="str">
        <f>VLOOKUP(E279,'[1]Tirupati Member''s Detail'!$D$2:$L$1048576,9,0)</f>
        <v>As POD Last communication 07</v>
      </c>
    </row>
    <row r="280" spans="1:31" x14ac:dyDescent="0.3">
      <c r="A280" s="27">
        <v>279</v>
      </c>
      <c r="B280" s="28"/>
      <c r="C280" s="29" t="s">
        <v>897</v>
      </c>
      <c r="D280" s="20" t="s">
        <v>22</v>
      </c>
      <c r="E280" s="29" t="s">
        <v>898</v>
      </c>
      <c r="F280" s="20" t="s">
        <v>24</v>
      </c>
      <c r="G280" s="20" t="s">
        <v>25</v>
      </c>
      <c r="H280" s="29" t="s">
        <v>858</v>
      </c>
      <c r="I280" s="30">
        <v>1996</v>
      </c>
      <c r="J280" s="29" t="s">
        <v>899</v>
      </c>
      <c r="K280" s="22" t="str">
        <f>VLOOKUP(E280,'[1]Tirupati Member''s Detail'!$D$2:$L$1048576,8,0)</f>
        <v>No</v>
      </c>
      <c r="L280" s="23">
        <f>VLOOKUP(E280,'[1]Tirupati Member''s Detail'!$D$2:$L$1048576,4,0)</f>
        <v>22000</v>
      </c>
      <c r="M280" s="23">
        <f t="shared" si="23"/>
        <v>22000</v>
      </c>
      <c r="N280" s="23">
        <f>VLOOKUP(E280,'[1]Tirupati Member''s Detail'!$D$2:$L$1048576,5,0)</f>
        <v>22000</v>
      </c>
      <c r="O280" s="23" t="str">
        <f>VLOOKUP(E280,'[1]Tirupati Member''s Detail'!$D$2:$L$1048576,7,0)</f>
        <v>I.R.M</v>
      </c>
      <c r="P280" s="23">
        <f t="shared" si="24"/>
        <v>0</v>
      </c>
      <c r="Q280" s="24" t="e">
        <f>+#REF!-I280</f>
        <v>#REF!</v>
      </c>
      <c r="R280" s="25">
        <f t="shared" si="20"/>
        <v>17600</v>
      </c>
      <c r="S280" s="25" t="e">
        <f t="shared" si="21"/>
        <v>#REF!</v>
      </c>
      <c r="T280" s="25">
        <f t="shared" si="22"/>
        <v>17600</v>
      </c>
      <c r="U280" s="25"/>
      <c r="V280" s="23"/>
      <c r="W280" s="23"/>
      <c r="X280" s="24" t="e">
        <f>+#REF!-I280</f>
        <v>#REF!</v>
      </c>
      <c r="Y280" s="23"/>
      <c r="Z280" s="23"/>
      <c r="AA280" s="23"/>
      <c r="AB280" s="23"/>
      <c r="AC280" s="23"/>
      <c r="AD280" s="23"/>
      <c r="AE280" s="26" t="str">
        <f>VLOOKUP(E280,'[1]Tirupati Member''s Detail'!$D$2:$L$1048576,9,0)</f>
        <v>As POD Last communication 07</v>
      </c>
    </row>
    <row r="281" spans="1:31" x14ac:dyDescent="0.3">
      <c r="A281" s="27">
        <v>280</v>
      </c>
      <c r="B281" s="28"/>
      <c r="C281" s="29" t="s">
        <v>900</v>
      </c>
      <c r="D281" s="20" t="s">
        <v>22</v>
      </c>
      <c r="E281" s="29" t="s">
        <v>901</v>
      </c>
      <c r="F281" s="20" t="s">
        <v>24</v>
      </c>
      <c r="G281" s="20" t="s">
        <v>25</v>
      </c>
      <c r="H281" s="29" t="s">
        <v>902</v>
      </c>
      <c r="I281" s="30">
        <v>1996</v>
      </c>
      <c r="J281" s="29" t="s">
        <v>903</v>
      </c>
      <c r="K281" s="22" t="str">
        <f>VLOOKUP(E281,'[1]Tirupati Member''s Detail'!$D$2:$L$1048576,8,0)</f>
        <v>No</v>
      </c>
      <c r="L281" s="23">
        <f>VLOOKUP(E281,'[1]Tirupati Member''s Detail'!$D$2:$L$1048576,4,0)</f>
        <v>22000</v>
      </c>
      <c r="M281" s="23">
        <f t="shared" si="23"/>
        <v>22000</v>
      </c>
      <c r="N281" s="23">
        <f>VLOOKUP(E281,'[1]Tirupati Member''s Detail'!$D$2:$L$1048576,5,0)</f>
        <v>22000</v>
      </c>
      <c r="O281" s="23" t="str">
        <f>VLOOKUP(E281,'[1]Tirupati Member''s Detail'!$D$2:$L$1048576,7,0)</f>
        <v>I.R.M</v>
      </c>
      <c r="P281" s="23">
        <f t="shared" si="24"/>
        <v>0</v>
      </c>
      <c r="Q281" s="24" t="e">
        <f>+#REF!-I281</f>
        <v>#REF!</v>
      </c>
      <c r="R281" s="25">
        <f t="shared" si="20"/>
        <v>17600</v>
      </c>
      <c r="S281" s="25" t="e">
        <f t="shared" si="21"/>
        <v>#REF!</v>
      </c>
      <c r="T281" s="25">
        <f t="shared" si="22"/>
        <v>17600</v>
      </c>
      <c r="U281" s="25"/>
      <c r="V281" s="23"/>
      <c r="W281" s="23"/>
      <c r="X281" s="24" t="e">
        <f>+#REF!-I281</f>
        <v>#REF!</v>
      </c>
      <c r="Y281" s="23"/>
      <c r="Z281" s="23"/>
      <c r="AA281" s="23"/>
      <c r="AB281" s="23"/>
      <c r="AC281" s="23"/>
      <c r="AD281" s="23"/>
      <c r="AE281" s="26" t="str">
        <f>VLOOKUP(E281,'[1]Tirupati Member''s Detail'!$D$2:$L$1048576,9,0)</f>
        <v>As POD Last communication 07</v>
      </c>
    </row>
    <row r="282" spans="1:31" x14ac:dyDescent="0.3">
      <c r="A282" s="27">
        <v>281</v>
      </c>
      <c r="B282" s="28"/>
      <c r="C282" s="29" t="s">
        <v>904</v>
      </c>
      <c r="D282" s="20" t="s">
        <v>22</v>
      </c>
      <c r="E282" s="29" t="s">
        <v>905</v>
      </c>
      <c r="F282" s="20" t="s">
        <v>24</v>
      </c>
      <c r="G282" s="20" t="s">
        <v>25</v>
      </c>
      <c r="H282" s="29" t="s">
        <v>854</v>
      </c>
      <c r="I282" s="30">
        <v>1996</v>
      </c>
      <c r="J282" s="29" t="s">
        <v>906</v>
      </c>
      <c r="K282" s="22" t="str">
        <f>VLOOKUP(E282,'[1]Tirupati Member''s Detail'!$D$2:$L$1048576,8,0)</f>
        <v>No</v>
      </c>
      <c r="L282" s="23">
        <f>VLOOKUP(E282,'[1]Tirupati Member''s Detail'!$D$2:$L$1048576,4,0)</f>
        <v>22000</v>
      </c>
      <c r="M282" s="23">
        <f t="shared" si="23"/>
        <v>22000</v>
      </c>
      <c r="N282" s="23">
        <f>VLOOKUP(E282,'[1]Tirupati Member''s Detail'!$D$2:$L$1048576,5,0)</f>
        <v>22000</v>
      </c>
      <c r="O282" s="23" t="str">
        <f>VLOOKUP(E282,'[1]Tirupati Member''s Detail'!$D$2:$L$1048576,7,0)</f>
        <v>I.R.M</v>
      </c>
      <c r="P282" s="23">
        <f t="shared" si="24"/>
        <v>0</v>
      </c>
      <c r="Q282" s="24" t="e">
        <f>+#REF!-I282</f>
        <v>#REF!</v>
      </c>
      <c r="R282" s="25">
        <f t="shared" si="20"/>
        <v>17600</v>
      </c>
      <c r="S282" s="25" t="e">
        <f t="shared" si="21"/>
        <v>#REF!</v>
      </c>
      <c r="T282" s="25">
        <f t="shared" si="22"/>
        <v>17600</v>
      </c>
      <c r="U282" s="25"/>
      <c r="V282" s="23"/>
      <c r="W282" s="23"/>
      <c r="X282" s="24" t="e">
        <f>+#REF!-I282</f>
        <v>#REF!</v>
      </c>
      <c r="Y282" s="23"/>
      <c r="Z282" s="23"/>
      <c r="AA282" s="23"/>
      <c r="AB282" s="23"/>
      <c r="AC282" s="23"/>
      <c r="AD282" s="23"/>
      <c r="AE282" s="26" t="str">
        <f>VLOOKUP(E282,'[1]Tirupati Member''s Detail'!$D$2:$L$1048576,9,0)</f>
        <v>As POD Last communication 07</v>
      </c>
    </row>
    <row r="283" spans="1:31" x14ac:dyDescent="0.3">
      <c r="A283" s="27">
        <v>282</v>
      </c>
      <c r="B283" s="28"/>
      <c r="C283" s="29" t="s">
        <v>907</v>
      </c>
      <c r="D283" s="20" t="s">
        <v>22</v>
      </c>
      <c r="E283" s="29" t="s">
        <v>908</v>
      </c>
      <c r="F283" s="20" t="s">
        <v>24</v>
      </c>
      <c r="G283" s="20" t="s">
        <v>25</v>
      </c>
      <c r="H283" s="29" t="s">
        <v>858</v>
      </c>
      <c r="I283" s="30">
        <v>1996</v>
      </c>
      <c r="J283" s="29" t="s">
        <v>909</v>
      </c>
      <c r="K283" s="22" t="str">
        <f>VLOOKUP(E283,'[1]Tirupati Member''s Detail'!$D$2:$L$1048576,8,0)</f>
        <v>No</v>
      </c>
      <c r="L283" s="23">
        <f>VLOOKUP(E283,'[1]Tirupati Member''s Detail'!$D$2:$L$1048576,4,0)</f>
        <v>22000</v>
      </c>
      <c r="M283" s="23">
        <f t="shared" si="23"/>
        <v>22000</v>
      </c>
      <c r="N283" s="23">
        <f>VLOOKUP(E283,'[1]Tirupati Member''s Detail'!$D$2:$L$1048576,5,0)</f>
        <v>22000</v>
      </c>
      <c r="O283" s="23" t="str">
        <f>VLOOKUP(E283,'[1]Tirupati Member''s Detail'!$D$2:$L$1048576,7,0)</f>
        <v>I.R.M</v>
      </c>
      <c r="P283" s="23">
        <f t="shared" si="24"/>
        <v>0</v>
      </c>
      <c r="Q283" s="24" t="e">
        <f>+#REF!-I283</f>
        <v>#REF!</v>
      </c>
      <c r="R283" s="25">
        <f t="shared" si="20"/>
        <v>17600</v>
      </c>
      <c r="S283" s="25" t="e">
        <f t="shared" si="21"/>
        <v>#REF!</v>
      </c>
      <c r="T283" s="25">
        <f t="shared" si="22"/>
        <v>17600</v>
      </c>
      <c r="U283" s="25"/>
      <c r="V283" s="23"/>
      <c r="W283" s="23"/>
      <c r="X283" s="24" t="e">
        <f>+#REF!-I283</f>
        <v>#REF!</v>
      </c>
      <c r="Y283" s="23"/>
      <c r="Z283" s="23"/>
      <c r="AA283" s="23"/>
      <c r="AB283" s="23"/>
      <c r="AC283" s="23"/>
      <c r="AD283" s="23"/>
      <c r="AE283" s="26" t="str">
        <f>VLOOKUP(E283,'[1]Tirupati Member''s Detail'!$D$2:$L$1048576,9,0)</f>
        <v>no communication till date</v>
      </c>
    </row>
    <row r="284" spans="1:31" x14ac:dyDescent="0.3">
      <c r="A284" s="27">
        <v>283</v>
      </c>
      <c r="B284" s="28"/>
      <c r="C284" s="29" t="s">
        <v>910</v>
      </c>
      <c r="D284" s="20" t="s">
        <v>22</v>
      </c>
      <c r="E284" s="29" t="s">
        <v>911</v>
      </c>
      <c r="F284" s="20" t="s">
        <v>24</v>
      </c>
      <c r="G284" s="20" t="s">
        <v>25</v>
      </c>
      <c r="H284" s="29" t="s">
        <v>854</v>
      </c>
      <c r="I284" s="30">
        <v>1996</v>
      </c>
      <c r="J284" s="29" t="s">
        <v>912</v>
      </c>
      <c r="K284" s="22" t="str">
        <f>VLOOKUP(E284,'[1]Tirupati Member''s Detail'!$D$2:$L$1048576,8,0)</f>
        <v>No</v>
      </c>
      <c r="L284" s="23">
        <f>VLOOKUP(E284,'[1]Tirupati Member''s Detail'!$D$2:$L$1048576,4,0)</f>
        <v>22000</v>
      </c>
      <c r="M284" s="23">
        <f t="shared" si="23"/>
        <v>22000</v>
      </c>
      <c r="N284" s="23">
        <f>VLOOKUP(E284,'[1]Tirupati Member''s Detail'!$D$2:$L$1048576,5,0)</f>
        <v>20900</v>
      </c>
      <c r="O284" s="23" t="str">
        <f>VLOOKUP(E284,'[1]Tirupati Member''s Detail'!$D$2:$L$1048576,7,0)</f>
        <v>I.R.M</v>
      </c>
      <c r="P284" s="23">
        <f t="shared" si="24"/>
        <v>1100</v>
      </c>
      <c r="Q284" s="24" t="e">
        <f>+#REF!-I284</f>
        <v>#REF!</v>
      </c>
      <c r="R284" s="25">
        <f t="shared" si="20"/>
        <v>16720</v>
      </c>
      <c r="S284" s="25" t="e">
        <f t="shared" si="21"/>
        <v>#REF!</v>
      </c>
      <c r="T284" s="25">
        <f t="shared" si="22"/>
        <v>16720</v>
      </c>
      <c r="U284" s="25"/>
      <c r="V284" s="23"/>
      <c r="W284" s="23"/>
      <c r="X284" s="24" t="e">
        <f>+#REF!-I284</f>
        <v>#REF!</v>
      </c>
      <c r="Y284" s="23"/>
      <c r="Z284" s="23"/>
      <c r="AA284" s="23"/>
      <c r="AB284" s="23"/>
      <c r="AC284" s="23"/>
      <c r="AD284" s="23"/>
      <c r="AE284" s="26" t="str">
        <f>VLOOKUP(E284,'[1]Tirupati Member''s Detail'!$D$2:$L$1048576,9,0)</f>
        <v>As POD Last communication 07</v>
      </c>
    </row>
    <row r="285" spans="1:31" x14ac:dyDescent="0.3">
      <c r="A285" s="27">
        <v>284</v>
      </c>
      <c r="B285" s="28"/>
      <c r="C285" s="29" t="s">
        <v>913</v>
      </c>
      <c r="D285" s="20" t="s">
        <v>22</v>
      </c>
      <c r="E285" s="29" t="s">
        <v>914</v>
      </c>
      <c r="F285" s="20" t="s">
        <v>24</v>
      </c>
      <c r="G285" s="20" t="s">
        <v>25</v>
      </c>
      <c r="H285" s="29" t="s">
        <v>738</v>
      </c>
      <c r="I285" s="30">
        <v>1996</v>
      </c>
      <c r="J285" s="29" t="s">
        <v>915</v>
      </c>
      <c r="K285" s="22" t="str">
        <f>VLOOKUP(E285,'[1]Tirupati Member''s Detail'!$D$2:$L$1048576,8,0)</f>
        <v>No</v>
      </c>
      <c r="L285" s="23">
        <f>VLOOKUP(E285,'[1]Tirupati Member''s Detail'!$D$2:$L$1048576,4,0)</f>
        <v>22000</v>
      </c>
      <c r="M285" s="23">
        <f t="shared" si="23"/>
        <v>22000</v>
      </c>
      <c r="N285" s="23">
        <f>VLOOKUP(E285,'[1]Tirupati Member''s Detail'!$D$2:$L$1048576,5,0)</f>
        <v>22000</v>
      </c>
      <c r="O285" s="23" t="str">
        <f>VLOOKUP(E285,'[1]Tirupati Member''s Detail'!$D$2:$L$1048576,7,0)</f>
        <v>I.R.M</v>
      </c>
      <c r="P285" s="23">
        <f t="shared" si="24"/>
        <v>0</v>
      </c>
      <c r="Q285" s="24" t="e">
        <f>+#REF!-I285</f>
        <v>#REF!</v>
      </c>
      <c r="R285" s="25">
        <f t="shared" si="20"/>
        <v>17600</v>
      </c>
      <c r="S285" s="25" t="e">
        <f t="shared" si="21"/>
        <v>#REF!</v>
      </c>
      <c r="T285" s="25">
        <f t="shared" si="22"/>
        <v>17600</v>
      </c>
      <c r="U285" s="25"/>
      <c r="V285" s="23"/>
      <c r="W285" s="23"/>
      <c r="X285" s="24" t="e">
        <f>+#REF!-I285</f>
        <v>#REF!</v>
      </c>
      <c r="Y285" s="23"/>
      <c r="Z285" s="23"/>
      <c r="AA285" s="23"/>
      <c r="AB285" s="23"/>
      <c r="AC285" s="23"/>
      <c r="AD285" s="23"/>
      <c r="AE285" s="26" t="str">
        <f>VLOOKUP(E285,'[1]Tirupati Member''s Detail'!$D$2:$L$1048576,9,0)</f>
        <v xml:space="preserve"> last communication 04</v>
      </c>
    </row>
    <row r="286" spans="1:31" x14ac:dyDescent="0.3">
      <c r="A286" s="27">
        <v>285</v>
      </c>
      <c r="B286" s="28"/>
      <c r="C286" s="29" t="s">
        <v>916</v>
      </c>
      <c r="D286" s="20" t="s">
        <v>22</v>
      </c>
      <c r="E286" s="29" t="s">
        <v>917</v>
      </c>
      <c r="F286" s="20" t="s">
        <v>24</v>
      </c>
      <c r="G286" s="20" t="s">
        <v>25</v>
      </c>
      <c r="H286" s="29" t="s">
        <v>738</v>
      </c>
      <c r="I286" s="30">
        <v>1996</v>
      </c>
      <c r="J286" s="29" t="s">
        <v>918</v>
      </c>
      <c r="K286" s="22" t="str">
        <f>VLOOKUP(E286,'[1]Tirupati Member''s Detail'!$D$2:$L$1048576,8,0)</f>
        <v>No</v>
      </c>
      <c r="L286" s="23">
        <f>VLOOKUP(E286,'[1]Tirupati Member''s Detail'!$D$2:$L$1048576,4,0)</f>
        <v>22000</v>
      </c>
      <c r="M286" s="23">
        <f t="shared" si="23"/>
        <v>22000</v>
      </c>
      <c r="N286" s="23">
        <f>VLOOKUP(E286,'[1]Tirupati Member''s Detail'!$D$2:$L$1048576,5,0)</f>
        <v>22000</v>
      </c>
      <c r="O286" s="23" t="str">
        <f>VLOOKUP(E286,'[1]Tirupati Member''s Detail'!$D$2:$L$1048576,7,0)</f>
        <v>I.R.M</v>
      </c>
      <c r="P286" s="23">
        <f t="shared" si="24"/>
        <v>0</v>
      </c>
      <c r="Q286" s="24" t="e">
        <f>+#REF!-I286</f>
        <v>#REF!</v>
      </c>
      <c r="R286" s="25">
        <f t="shared" si="20"/>
        <v>17600</v>
      </c>
      <c r="S286" s="25" t="e">
        <f t="shared" si="21"/>
        <v>#REF!</v>
      </c>
      <c r="T286" s="25">
        <f t="shared" si="22"/>
        <v>17600</v>
      </c>
      <c r="U286" s="25"/>
      <c r="V286" s="23"/>
      <c r="W286" s="23"/>
      <c r="X286" s="24" t="e">
        <f>+#REF!-I286</f>
        <v>#REF!</v>
      </c>
      <c r="Y286" s="23"/>
      <c r="Z286" s="23"/>
      <c r="AA286" s="23"/>
      <c r="AB286" s="23"/>
      <c r="AC286" s="23"/>
      <c r="AD286" s="23"/>
      <c r="AE286" s="26" t="str">
        <f>VLOOKUP(E286,'[1]Tirupati Member''s Detail'!$D$2:$L$1048576,9,0)</f>
        <v>last communication 01</v>
      </c>
    </row>
    <row r="287" spans="1:31" x14ac:dyDescent="0.3">
      <c r="A287" s="27">
        <v>286</v>
      </c>
      <c r="B287" s="28"/>
      <c r="C287" s="29" t="s">
        <v>919</v>
      </c>
      <c r="D287" s="20" t="s">
        <v>22</v>
      </c>
      <c r="E287" s="29" t="s">
        <v>920</v>
      </c>
      <c r="F287" s="20" t="s">
        <v>24</v>
      </c>
      <c r="G287" s="20" t="s">
        <v>25</v>
      </c>
      <c r="H287" s="29" t="s">
        <v>818</v>
      </c>
      <c r="I287" s="30">
        <v>1996</v>
      </c>
      <c r="J287" s="29" t="s">
        <v>921</v>
      </c>
      <c r="K287" s="22" t="str">
        <f>VLOOKUP(E287,'[1]Tirupati Member''s Detail'!$D$2:$L$1048576,8,0)</f>
        <v>No</v>
      </c>
      <c r="L287" s="23">
        <f>VLOOKUP(E287,'[1]Tirupati Member''s Detail'!$D$2:$L$1048576,4,0)</f>
        <v>32000</v>
      </c>
      <c r="M287" s="23">
        <f t="shared" si="23"/>
        <v>32000</v>
      </c>
      <c r="N287" s="23">
        <f>VLOOKUP(E287,'[1]Tirupati Member''s Detail'!$D$2:$L$1048576,5,0)</f>
        <v>27200</v>
      </c>
      <c r="O287" s="23" t="str">
        <f>VLOOKUP(E287,'[1]Tirupati Member''s Detail'!$D$2:$L$1048576,7,0)</f>
        <v>Outstanding</v>
      </c>
      <c r="P287" s="23">
        <f t="shared" si="24"/>
        <v>4800</v>
      </c>
      <c r="Q287" s="24" t="e">
        <f>+#REF!-I287</f>
        <v>#REF!</v>
      </c>
      <c r="R287" s="25">
        <f t="shared" si="20"/>
        <v>21760</v>
      </c>
      <c r="S287" s="25" t="e">
        <f t="shared" si="21"/>
        <v>#REF!</v>
      </c>
      <c r="T287" s="25">
        <f t="shared" si="22"/>
        <v>21760</v>
      </c>
      <c r="U287" s="25"/>
      <c r="V287" s="23"/>
      <c r="W287" s="23"/>
      <c r="X287" s="24" t="e">
        <f>+#REF!-I287</f>
        <v>#REF!</v>
      </c>
      <c r="Y287" s="23"/>
      <c r="Z287" s="23"/>
      <c r="AA287" s="23"/>
      <c r="AB287" s="23"/>
      <c r="AC287" s="23"/>
      <c r="AD287" s="23"/>
      <c r="AE287" s="26" t="str">
        <f>VLOOKUP(E287,'[1]Tirupati Member''s Detail'!$D$2:$L$1048576,9,0)</f>
        <v>As POD last communication 07 (Outstanding Rs 4800/-)</v>
      </c>
    </row>
    <row r="288" spans="1:31" x14ac:dyDescent="0.3">
      <c r="A288" s="27">
        <v>287</v>
      </c>
      <c r="B288" s="28"/>
      <c r="C288" s="29" t="s">
        <v>922</v>
      </c>
      <c r="D288" s="20" t="s">
        <v>22</v>
      </c>
      <c r="E288" s="29" t="s">
        <v>923</v>
      </c>
      <c r="F288" s="20" t="s">
        <v>24</v>
      </c>
      <c r="G288" s="20" t="s">
        <v>25</v>
      </c>
      <c r="H288" s="29" t="s">
        <v>858</v>
      </c>
      <c r="I288" s="30">
        <v>1996</v>
      </c>
      <c r="J288" s="29" t="s">
        <v>924</v>
      </c>
      <c r="K288" s="22" t="str">
        <f>VLOOKUP(E288,'[1]Tirupati Member''s Detail'!$D$2:$L$1048576,8,0)</f>
        <v>No</v>
      </c>
      <c r="L288" s="23">
        <f>VLOOKUP(E288,'[1]Tirupati Member''s Detail'!$D$2:$L$1048576,4,0)</f>
        <v>22000</v>
      </c>
      <c r="M288" s="23">
        <f t="shared" si="23"/>
        <v>22000</v>
      </c>
      <c r="N288" s="23">
        <f>VLOOKUP(E288,'[1]Tirupati Member''s Detail'!$D$2:$L$1048576,5,0)</f>
        <v>22000</v>
      </c>
      <c r="O288" s="23" t="str">
        <f>VLOOKUP(E288,'[1]Tirupati Member''s Detail'!$D$2:$L$1048576,7,0)</f>
        <v>I.R.M</v>
      </c>
      <c r="P288" s="23">
        <f t="shared" si="24"/>
        <v>0</v>
      </c>
      <c r="Q288" s="24" t="e">
        <f>+#REF!-I288</f>
        <v>#REF!</v>
      </c>
      <c r="R288" s="25">
        <f t="shared" si="20"/>
        <v>17600</v>
      </c>
      <c r="S288" s="25" t="e">
        <f t="shared" si="21"/>
        <v>#REF!</v>
      </c>
      <c r="T288" s="25">
        <f t="shared" si="22"/>
        <v>17600</v>
      </c>
      <c r="U288" s="25"/>
      <c r="V288" s="23"/>
      <c r="W288" s="23"/>
      <c r="X288" s="24" t="e">
        <f>+#REF!-I288</f>
        <v>#REF!</v>
      </c>
      <c r="Y288" s="23"/>
      <c r="Z288" s="23"/>
      <c r="AA288" s="23"/>
      <c r="AB288" s="23"/>
      <c r="AC288" s="23"/>
      <c r="AD288" s="23"/>
      <c r="AE288" s="26" t="str">
        <f>VLOOKUP(E288,'[1]Tirupati Member''s Detail'!$D$2:$L$1048576,9,0)</f>
        <v>As POD Last communication 07</v>
      </c>
    </row>
    <row r="289" spans="1:31" x14ac:dyDescent="0.3">
      <c r="A289" s="27">
        <v>288</v>
      </c>
      <c r="B289" s="28"/>
      <c r="C289" s="29" t="s">
        <v>925</v>
      </c>
      <c r="D289" s="20" t="s">
        <v>22</v>
      </c>
      <c r="E289" s="29" t="s">
        <v>926</v>
      </c>
      <c r="F289" s="20" t="s">
        <v>24</v>
      </c>
      <c r="G289" s="20" t="s">
        <v>25</v>
      </c>
      <c r="H289" s="29" t="s">
        <v>902</v>
      </c>
      <c r="I289" s="30">
        <v>1996</v>
      </c>
      <c r="J289" s="29" t="s">
        <v>927</v>
      </c>
      <c r="K289" s="22" t="str">
        <f>VLOOKUP(E289,'[1]Tirupati Member''s Detail'!$D$2:$L$1048576,8,0)</f>
        <v>No</v>
      </c>
      <c r="L289" s="23">
        <f>VLOOKUP(E289,'[1]Tirupati Member''s Detail'!$D$2:$L$1048576,4,0)</f>
        <v>22000</v>
      </c>
      <c r="M289" s="23">
        <f t="shared" si="23"/>
        <v>22000</v>
      </c>
      <c r="N289" s="23">
        <f>VLOOKUP(E289,'[1]Tirupati Member''s Detail'!$D$2:$L$1048576,5,0)</f>
        <v>22000</v>
      </c>
      <c r="O289" s="23" t="str">
        <f>VLOOKUP(E289,'[1]Tirupati Member''s Detail'!$D$2:$L$1048576,7,0)</f>
        <v>I.R.M</v>
      </c>
      <c r="P289" s="23">
        <f t="shared" si="24"/>
        <v>0</v>
      </c>
      <c r="Q289" s="24" t="e">
        <f>+#REF!-I289</f>
        <v>#REF!</v>
      </c>
      <c r="R289" s="25">
        <f t="shared" si="20"/>
        <v>17600</v>
      </c>
      <c r="S289" s="25" t="e">
        <f t="shared" si="21"/>
        <v>#REF!</v>
      </c>
      <c r="T289" s="25">
        <f t="shared" si="22"/>
        <v>17600</v>
      </c>
      <c r="U289" s="25"/>
      <c r="V289" s="23"/>
      <c r="W289" s="23"/>
      <c r="X289" s="24" t="e">
        <f>+#REF!-I289</f>
        <v>#REF!</v>
      </c>
      <c r="Y289" s="23"/>
      <c r="Z289" s="23"/>
      <c r="AA289" s="23"/>
      <c r="AB289" s="23"/>
      <c r="AC289" s="23"/>
      <c r="AD289" s="23"/>
      <c r="AE289" s="26" t="str">
        <f>VLOOKUP(E289,'[1]Tirupati Member''s Detail'!$D$2:$L$1048576,9,0)</f>
        <v xml:space="preserve"> last communication 00</v>
      </c>
    </row>
    <row r="290" spans="1:31" x14ac:dyDescent="0.3">
      <c r="A290" s="27">
        <v>289</v>
      </c>
      <c r="B290" s="28"/>
      <c r="C290" s="29" t="s">
        <v>928</v>
      </c>
      <c r="D290" s="20" t="s">
        <v>22</v>
      </c>
      <c r="E290" s="29" t="s">
        <v>929</v>
      </c>
      <c r="F290" s="20" t="s">
        <v>24</v>
      </c>
      <c r="G290" s="20" t="s">
        <v>25</v>
      </c>
      <c r="H290" s="29" t="s">
        <v>738</v>
      </c>
      <c r="I290" s="30">
        <v>1996</v>
      </c>
      <c r="J290" s="29" t="s">
        <v>930</v>
      </c>
      <c r="K290" s="22" t="str">
        <f>VLOOKUP(E290,'[1]Tirupati Member''s Detail'!$D$2:$L$1048576,8,0)</f>
        <v>No</v>
      </c>
      <c r="L290" s="23">
        <f>VLOOKUP(E290,'[1]Tirupati Member''s Detail'!$D$2:$L$1048576,4,0)</f>
        <v>22000</v>
      </c>
      <c r="M290" s="23">
        <f t="shared" si="23"/>
        <v>22000</v>
      </c>
      <c r="N290" s="23">
        <f>VLOOKUP(E290,'[1]Tirupati Member''s Detail'!$D$2:$L$1048576,5,0)</f>
        <v>22000</v>
      </c>
      <c r="O290" s="23" t="str">
        <f>VLOOKUP(E290,'[1]Tirupati Member''s Detail'!$D$2:$L$1048576,7,0)</f>
        <v>I.R.M</v>
      </c>
      <c r="P290" s="23">
        <f t="shared" si="24"/>
        <v>0</v>
      </c>
      <c r="Q290" s="24" t="e">
        <f>+#REF!-I290</f>
        <v>#REF!</v>
      </c>
      <c r="R290" s="25">
        <f t="shared" si="20"/>
        <v>17600</v>
      </c>
      <c r="S290" s="25" t="e">
        <f t="shared" si="21"/>
        <v>#REF!</v>
      </c>
      <c r="T290" s="25">
        <f t="shared" si="22"/>
        <v>17600</v>
      </c>
      <c r="U290" s="25"/>
      <c r="V290" s="23"/>
      <c r="W290" s="23"/>
      <c r="X290" s="24" t="e">
        <f>+#REF!-I290</f>
        <v>#REF!</v>
      </c>
      <c r="Y290" s="23"/>
      <c r="Z290" s="23"/>
      <c r="AA290" s="23"/>
      <c r="AB290" s="23"/>
      <c r="AC290" s="23"/>
      <c r="AD290" s="23"/>
      <c r="AE290" s="26" t="str">
        <f>VLOOKUP(E290,'[1]Tirupati Member''s Detail'!$D$2:$L$1048576,9,0)</f>
        <v>As POD Last communication 07</v>
      </c>
    </row>
    <row r="291" spans="1:31" x14ac:dyDescent="0.3">
      <c r="A291" s="27">
        <v>290</v>
      </c>
      <c r="B291" s="28"/>
      <c r="C291" s="29" t="s">
        <v>931</v>
      </c>
      <c r="D291" s="20" t="s">
        <v>22</v>
      </c>
      <c r="E291" s="29" t="s">
        <v>932</v>
      </c>
      <c r="F291" s="20" t="s">
        <v>24</v>
      </c>
      <c r="G291" s="20" t="s">
        <v>25</v>
      </c>
      <c r="H291" s="29" t="s">
        <v>858</v>
      </c>
      <c r="I291" s="30">
        <v>1996</v>
      </c>
      <c r="J291" s="29" t="s">
        <v>933</v>
      </c>
      <c r="K291" s="22" t="str">
        <f>VLOOKUP(E291,'[1]Tirupati Member''s Detail'!$D$2:$L$1048576,8,0)</f>
        <v>No</v>
      </c>
      <c r="L291" s="23">
        <f>VLOOKUP(E291,'[1]Tirupati Member''s Detail'!$D$2:$L$1048576,4,0)</f>
        <v>22000</v>
      </c>
      <c r="M291" s="23">
        <f t="shared" si="23"/>
        <v>22000</v>
      </c>
      <c r="N291" s="23">
        <f>VLOOKUP(E291,'[1]Tirupati Member''s Detail'!$D$2:$L$1048576,5,0)</f>
        <v>5500</v>
      </c>
      <c r="O291" s="23" t="str">
        <f>VLOOKUP(E291,'[1]Tirupati Member''s Detail'!$D$2:$L$1048576,7,0)</f>
        <v>Outstanding</v>
      </c>
      <c r="P291" s="23">
        <f t="shared" si="24"/>
        <v>16500</v>
      </c>
      <c r="Q291" s="24" t="e">
        <f>+#REF!-I291</f>
        <v>#REF!</v>
      </c>
      <c r="R291" s="25">
        <f t="shared" si="20"/>
        <v>4400</v>
      </c>
      <c r="S291" s="25" t="e">
        <f t="shared" si="21"/>
        <v>#REF!</v>
      </c>
      <c r="T291" s="25">
        <f t="shared" si="22"/>
        <v>4400</v>
      </c>
      <c r="U291" s="25"/>
      <c r="V291" s="23"/>
      <c r="W291" s="23"/>
      <c r="X291" s="24" t="e">
        <f>+#REF!-I291</f>
        <v>#REF!</v>
      </c>
      <c r="Y291" s="23"/>
      <c r="Z291" s="23"/>
      <c r="AA291" s="23"/>
      <c r="AB291" s="23"/>
      <c r="AC291" s="23"/>
      <c r="AD291" s="23"/>
      <c r="AE291" s="26" t="str">
        <f>VLOOKUP(E291,'[1]Tirupati Member''s Detail'!$D$2:$L$1048576,9,0)</f>
        <v>No Communication Till Date (Outstanding Rs 16500/-)</v>
      </c>
    </row>
    <row r="292" spans="1:31" x14ac:dyDescent="0.3">
      <c r="A292" s="27">
        <v>291</v>
      </c>
      <c r="B292" s="28"/>
      <c r="C292" s="29" t="s">
        <v>934</v>
      </c>
      <c r="D292" s="20" t="s">
        <v>22</v>
      </c>
      <c r="E292" s="29" t="s">
        <v>935</v>
      </c>
      <c r="F292" s="20" t="s">
        <v>24</v>
      </c>
      <c r="G292" s="20" t="s">
        <v>25</v>
      </c>
      <c r="H292" s="29" t="s">
        <v>285</v>
      </c>
      <c r="I292" s="30">
        <v>1995</v>
      </c>
      <c r="J292" s="29" t="s">
        <v>286</v>
      </c>
      <c r="K292" s="22">
        <f>VLOOKUP(E292,'[1]Tirupati Member''s Detail'!$D$2:$L$1048576,8,0)</f>
        <v>2007</v>
      </c>
      <c r="L292" s="23">
        <f>VLOOKUP(E292,'[1]Tirupati Member''s Detail'!$D$2:$L$1048576,4,0)</f>
        <v>22000</v>
      </c>
      <c r="M292" s="23">
        <f t="shared" si="23"/>
        <v>22000</v>
      </c>
      <c r="N292" s="23">
        <f>VLOOKUP(E292,'[1]Tirupati Member''s Detail'!$D$2:$L$1048576,5,0)</f>
        <v>22000</v>
      </c>
      <c r="O292" s="23" t="str">
        <f>VLOOKUP(E292,'[1]Tirupati Member''s Detail'!$D$2:$L$1048576,7,0)</f>
        <v>R.M</v>
      </c>
      <c r="P292" s="23">
        <f t="shared" si="24"/>
        <v>0</v>
      </c>
      <c r="Q292" s="24" t="e">
        <f>+#REF!-I292</f>
        <v>#REF!</v>
      </c>
      <c r="R292" s="25">
        <f t="shared" si="20"/>
        <v>17600</v>
      </c>
      <c r="S292" s="25" t="e">
        <f t="shared" si="21"/>
        <v>#REF!</v>
      </c>
      <c r="T292" s="25">
        <f t="shared" si="22"/>
        <v>17600</v>
      </c>
      <c r="U292" s="25"/>
      <c r="V292" s="23"/>
      <c r="W292" s="23"/>
      <c r="X292" s="24" t="e">
        <f>+#REF!-I292</f>
        <v>#REF!</v>
      </c>
      <c r="Y292" s="23"/>
      <c r="Z292" s="23"/>
      <c r="AA292" s="23"/>
      <c r="AB292" s="23"/>
      <c r="AC292" s="23"/>
      <c r="AD292" s="23"/>
      <c r="AE292" s="26" t="str">
        <f>VLOOKUP(E292,'[1]Tirupati Member''s Detail'!$D$2:$L$1048576,9,0)</f>
        <v>last communication 13,total 2 membership of TPT:- 01001835 &amp; 01001932</v>
      </c>
    </row>
    <row r="293" spans="1:31" x14ac:dyDescent="0.3">
      <c r="A293" s="27">
        <v>292</v>
      </c>
      <c r="B293" s="28"/>
      <c r="C293" s="29" t="s">
        <v>936</v>
      </c>
      <c r="D293" s="20" t="s">
        <v>22</v>
      </c>
      <c r="E293" s="29" t="s">
        <v>937</v>
      </c>
      <c r="F293" s="20" t="s">
        <v>24</v>
      </c>
      <c r="G293" s="20" t="s">
        <v>25</v>
      </c>
      <c r="H293" s="29" t="s">
        <v>30</v>
      </c>
      <c r="I293" s="30">
        <v>1995</v>
      </c>
      <c r="J293" s="29" t="s">
        <v>938</v>
      </c>
      <c r="K293" s="22" t="str">
        <f>VLOOKUP(E293,'[1]Tirupati Member''s Detail'!$D$2:$L$1048576,8,0)</f>
        <v>No</v>
      </c>
      <c r="L293" s="23">
        <f>VLOOKUP(E293,'[1]Tirupati Member''s Detail'!$D$2:$L$1048576,4,0)</f>
        <v>32000</v>
      </c>
      <c r="M293" s="23">
        <f t="shared" si="23"/>
        <v>32000</v>
      </c>
      <c r="N293" s="23">
        <f>VLOOKUP(E293,'[1]Tirupati Member''s Detail'!$D$2:$L$1048576,5,0)</f>
        <v>32000</v>
      </c>
      <c r="O293" s="23" t="str">
        <f>VLOOKUP(E293,'[1]Tirupati Member''s Detail'!$D$2:$L$1048576,7,0)</f>
        <v>I.R.M</v>
      </c>
      <c r="P293" s="23">
        <f t="shared" si="24"/>
        <v>0</v>
      </c>
      <c r="Q293" s="24" t="e">
        <f>+#REF!-I293</f>
        <v>#REF!</v>
      </c>
      <c r="R293" s="25">
        <f t="shared" si="20"/>
        <v>25600</v>
      </c>
      <c r="S293" s="25" t="e">
        <f t="shared" si="21"/>
        <v>#REF!</v>
      </c>
      <c r="T293" s="25">
        <f t="shared" si="22"/>
        <v>25600</v>
      </c>
      <c r="U293" s="25"/>
      <c r="V293" s="23"/>
      <c r="W293" s="23"/>
      <c r="X293" s="24" t="e">
        <f>+#REF!-I293</f>
        <v>#REF!</v>
      </c>
      <c r="Y293" s="23"/>
      <c r="Z293" s="23"/>
      <c r="AA293" s="23"/>
      <c r="AB293" s="23"/>
      <c r="AC293" s="23"/>
      <c r="AD293" s="23"/>
      <c r="AE293" s="26" t="str">
        <f>VLOOKUP(E293,'[1]Tirupati Member''s Detail'!$D$2:$L$1048576,9,0)</f>
        <v>last communication 05</v>
      </c>
    </row>
    <row r="294" spans="1:31" x14ac:dyDescent="0.3">
      <c r="A294" s="27">
        <v>293</v>
      </c>
      <c r="B294" s="28"/>
      <c r="C294" s="29" t="s">
        <v>939</v>
      </c>
      <c r="D294" s="20" t="s">
        <v>22</v>
      </c>
      <c r="E294" s="29" t="s">
        <v>940</v>
      </c>
      <c r="F294" s="20" t="s">
        <v>24</v>
      </c>
      <c r="G294" s="20" t="s">
        <v>25</v>
      </c>
      <c r="H294" s="29" t="s">
        <v>59</v>
      </c>
      <c r="I294" s="30">
        <v>1995</v>
      </c>
      <c r="J294" s="29" t="s">
        <v>941</v>
      </c>
      <c r="K294" s="22" t="str">
        <f>VLOOKUP(E294,'[1]Tirupati Member''s Detail'!$D$2:$L$1048576,8,0)</f>
        <v>No</v>
      </c>
      <c r="L294" s="23">
        <f>VLOOKUP(E294,'[1]Tirupati Member''s Detail'!$D$2:$L$1048576,4,0)</f>
        <v>22000</v>
      </c>
      <c r="M294" s="23">
        <f t="shared" si="23"/>
        <v>22000</v>
      </c>
      <c r="N294" s="23">
        <f>VLOOKUP(E294,'[1]Tirupati Member''s Detail'!$D$2:$L$1048576,5,0)</f>
        <v>6600</v>
      </c>
      <c r="O294" s="23" t="str">
        <f>VLOOKUP(E294,'[1]Tirupati Member''s Detail'!$D$2:$L$1048576,7,0)</f>
        <v>Outstanding</v>
      </c>
      <c r="P294" s="23">
        <f t="shared" si="24"/>
        <v>15400</v>
      </c>
      <c r="Q294" s="24" t="e">
        <f>+#REF!-I294</f>
        <v>#REF!</v>
      </c>
      <c r="R294" s="25">
        <f t="shared" si="20"/>
        <v>5280</v>
      </c>
      <c r="S294" s="25" t="e">
        <f t="shared" si="21"/>
        <v>#REF!</v>
      </c>
      <c r="T294" s="25">
        <f t="shared" si="22"/>
        <v>5280</v>
      </c>
      <c r="U294" s="25"/>
      <c r="V294" s="23"/>
      <c r="W294" s="23"/>
      <c r="X294" s="24" t="e">
        <f>+#REF!-I294</f>
        <v>#REF!</v>
      </c>
      <c r="Y294" s="23"/>
      <c r="Z294" s="23"/>
      <c r="AA294" s="23"/>
      <c r="AB294" s="23"/>
      <c r="AC294" s="23"/>
      <c r="AD294" s="23"/>
      <c r="AE294" s="26" t="str">
        <f>VLOOKUP(E294,'[1]Tirupati Member''s Detail'!$D$2:$L$1048576,9,0)</f>
        <v>no communication till date (Outstanding Rs15400/-)</v>
      </c>
    </row>
    <row r="295" spans="1:31" x14ac:dyDescent="0.3">
      <c r="A295" s="27">
        <v>294</v>
      </c>
      <c r="B295" s="28"/>
      <c r="C295" s="29" t="s">
        <v>942</v>
      </c>
      <c r="D295" s="20" t="s">
        <v>22</v>
      </c>
      <c r="E295" s="29" t="s">
        <v>943</v>
      </c>
      <c r="F295" s="20" t="s">
        <v>24</v>
      </c>
      <c r="G295" s="20" t="s">
        <v>25</v>
      </c>
      <c r="H295" s="29" t="s">
        <v>376</v>
      </c>
      <c r="I295" s="30">
        <v>1995</v>
      </c>
      <c r="J295" s="29" t="s">
        <v>944</v>
      </c>
      <c r="K295" s="22" t="str">
        <f>VLOOKUP(E295,'[1]Tirupati Member''s Detail'!$D$2:$L$1048576,8,0)</f>
        <v>No</v>
      </c>
      <c r="L295" s="23">
        <f>VLOOKUP(E295,'[1]Tirupati Member''s Detail'!$D$2:$L$1048576,4,0)</f>
        <v>22000</v>
      </c>
      <c r="M295" s="23">
        <f t="shared" si="23"/>
        <v>22000</v>
      </c>
      <c r="N295" s="23">
        <f>VLOOKUP(E295,'[1]Tirupati Member''s Detail'!$D$2:$L$1048576,5,0)</f>
        <v>22000</v>
      </c>
      <c r="O295" s="23" t="str">
        <f>VLOOKUP(E295,'[1]Tirupati Member''s Detail'!$D$2:$L$1048576,7,0)</f>
        <v>I.R.M</v>
      </c>
      <c r="P295" s="23">
        <f t="shared" si="24"/>
        <v>0</v>
      </c>
      <c r="Q295" s="24" t="e">
        <f>+#REF!-I295</f>
        <v>#REF!</v>
      </c>
      <c r="R295" s="25">
        <f t="shared" si="20"/>
        <v>17600</v>
      </c>
      <c r="S295" s="25" t="e">
        <f t="shared" si="21"/>
        <v>#REF!</v>
      </c>
      <c r="T295" s="25">
        <f t="shared" si="22"/>
        <v>17600</v>
      </c>
      <c r="U295" s="25"/>
      <c r="V295" s="23"/>
      <c r="W295" s="23"/>
      <c r="X295" s="24" t="e">
        <f>+#REF!-I295</f>
        <v>#REF!</v>
      </c>
      <c r="Y295" s="23"/>
      <c r="Z295" s="23"/>
      <c r="AA295" s="23"/>
      <c r="AB295" s="23"/>
      <c r="AC295" s="23"/>
      <c r="AD295" s="23"/>
      <c r="AE295" s="26" t="str">
        <f>VLOOKUP(E295,'[1]Tirupati Member''s Detail'!$D$2:$L$1048576,9,0)</f>
        <v>last communication 96</v>
      </c>
    </row>
    <row r="296" spans="1:31" x14ac:dyDescent="0.3">
      <c r="A296" s="27">
        <v>295</v>
      </c>
      <c r="B296" s="28"/>
      <c r="C296" s="29" t="s">
        <v>945</v>
      </c>
      <c r="D296" s="20" t="s">
        <v>22</v>
      </c>
      <c r="E296" s="29" t="s">
        <v>946</v>
      </c>
      <c r="F296" s="20" t="s">
        <v>24</v>
      </c>
      <c r="G296" s="20" t="s">
        <v>25</v>
      </c>
      <c r="H296" s="29" t="s">
        <v>70</v>
      </c>
      <c r="I296" s="30">
        <v>1995</v>
      </c>
      <c r="J296" s="29" t="s">
        <v>947</v>
      </c>
      <c r="K296" s="22" t="str">
        <f>VLOOKUP(E296,'[1]Tirupati Member''s Detail'!$D$2:$L$1048576,8,0)</f>
        <v>No</v>
      </c>
      <c r="L296" s="23">
        <f>VLOOKUP(E296,'[1]Tirupati Member''s Detail'!$D$2:$L$1048576,4,0)</f>
        <v>22000</v>
      </c>
      <c r="M296" s="23">
        <f t="shared" si="23"/>
        <v>22000</v>
      </c>
      <c r="N296" s="23">
        <f>VLOOKUP(E296,'[1]Tirupati Member''s Detail'!$D$2:$L$1048576,5,0)</f>
        <v>22000</v>
      </c>
      <c r="O296" s="23" t="str">
        <f>VLOOKUP(E296,'[1]Tirupati Member''s Detail'!$D$2:$L$1048576,7,0)</f>
        <v>I.R.M</v>
      </c>
      <c r="P296" s="23">
        <f t="shared" si="24"/>
        <v>0</v>
      </c>
      <c r="Q296" s="24" t="e">
        <f>+#REF!-I296</f>
        <v>#REF!</v>
      </c>
      <c r="R296" s="25">
        <f t="shared" si="20"/>
        <v>17600</v>
      </c>
      <c r="S296" s="25" t="e">
        <f t="shared" si="21"/>
        <v>#REF!</v>
      </c>
      <c r="T296" s="25">
        <f t="shared" si="22"/>
        <v>17600</v>
      </c>
      <c r="U296" s="25"/>
      <c r="V296" s="23"/>
      <c r="W296" s="23"/>
      <c r="X296" s="24" t="e">
        <f>+#REF!-I296</f>
        <v>#REF!</v>
      </c>
      <c r="Y296" s="23"/>
      <c r="Z296" s="23"/>
      <c r="AA296" s="23"/>
      <c r="AB296" s="23"/>
      <c r="AC296" s="23"/>
      <c r="AD296" s="23"/>
      <c r="AE296" s="26" t="str">
        <f>VLOOKUP(E296,'[1]Tirupati Member''s Detail'!$D$2:$L$1048576,9,0)</f>
        <v>last communication 04</v>
      </c>
    </row>
    <row r="297" spans="1:31" x14ac:dyDescent="0.3">
      <c r="A297" s="27">
        <v>296</v>
      </c>
      <c r="B297" s="28"/>
      <c r="C297" s="29" t="s">
        <v>948</v>
      </c>
      <c r="D297" s="20" t="s">
        <v>22</v>
      </c>
      <c r="E297" s="29" t="s">
        <v>949</v>
      </c>
      <c r="F297" s="20" t="s">
        <v>24</v>
      </c>
      <c r="G297" s="20" t="s">
        <v>25</v>
      </c>
      <c r="H297" s="29" t="s">
        <v>307</v>
      </c>
      <c r="I297" s="30">
        <v>1995</v>
      </c>
      <c r="J297" s="29" t="s">
        <v>950</v>
      </c>
      <c r="K297" s="22" t="str">
        <f>VLOOKUP(E297,'[1]Tirupati Member''s Detail'!$D$2:$L$1048576,8,0)</f>
        <v>No</v>
      </c>
      <c r="L297" s="23">
        <f>VLOOKUP(E297,'[1]Tirupati Member''s Detail'!$D$2:$L$1048576,4,0)</f>
        <v>22000</v>
      </c>
      <c r="M297" s="23">
        <f t="shared" si="23"/>
        <v>22000</v>
      </c>
      <c r="N297" s="23">
        <f>VLOOKUP(E297,'[1]Tirupati Member''s Detail'!$D$2:$L$1048576,5,0)</f>
        <v>22000</v>
      </c>
      <c r="O297" s="23" t="str">
        <f>VLOOKUP(E297,'[1]Tirupati Member''s Detail'!$D$2:$L$1048576,7,0)</f>
        <v>I.R.M</v>
      </c>
      <c r="P297" s="23">
        <f t="shared" si="24"/>
        <v>0</v>
      </c>
      <c r="Q297" s="24" t="e">
        <f>+#REF!-I297</f>
        <v>#REF!</v>
      </c>
      <c r="R297" s="25">
        <f t="shared" si="20"/>
        <v>17600</v>
      </c>
      <c r="S297" s="25" t="e">
        <f t="shared" si="21"/>
        <v>#REF!</v>
      </c>
      <c r="T297" s="25">
        <f t="shared" si="22"/>
        <v>17600</v>
      </c>
      <c r="U297" s="25"/>
      <c r="V297" s="23"/>
      <c r="W297" s="23"/>
      <c r="X297" s="24" t="e">
        <f>+#REF!-I297</f>
        <v>#REF!</v>
      </c>
      <c r="Y297" s="23"/>
      <c r="Z297" s="23"/>
      <c r="AA297" s="23"/>
      <c r="AB297" s="23"/>
      <c r="AC297" s="23"/>
      <c r="AD297" s="23"/>
      <c r="AE297" s="26" t="str">
        <f>VLOOKUP(E297,'[1]Tirupati Member''s Detail'!$D$2:$L$1048576,9,0)</f>
        <v>last communication 07</v>
      </c>
    </row>
    <row r="298" spans="1:31" x14ac:dyDescent="0.3">
      <c r="A298" s="27">
        <v>297</v>
      </c>
      <c r="B298" s="28"/>
      <c r="C298" s="29" t="s">
        <v>951</v>
      </c>
      <c r="D298" s="20" t="s">
        <v>22</v>
      </c>
      <c r="E298" s="29" t="s">
        <v>952</v>
      </c>
      <c r="F298" s="20" t="s">
        <v>24</v>
      </c>
      <c r="G298" s="20" t="s">
        <v>25</v>
      </c>
      <c r="H298" s="29" t="s">
        <v>26</v>
      </c>
      <c r="I298" s="30">
        <v>1995</v>
      </c>
      <c r="J298" s="29" t="s">
        <v>953</v>
      </c>
      <c r="K298" s="22" t="str">
        <f>VLOOKUP(E298,'[1]Tirupati Member''s Detail'!$D$2:$L$1048576,8,0)</f>
        <v>No</v>
      </c>
      <c r="L298" s="23">
        <f>VLOOKUP(E298,'[1]Tirupati Member''s Detail'!$D$2:$L$1048576,4,0)</f>
        <v>22000</v>
      </c>
      <c r="M298" s="23">
        <f t="shared" si="23"/>
        <v>22000</v>
      </c>
      <c r="N298" s="23">
        <f>VLOOKUP(E298,'[1]Tirupati Member''s Detail'!$D$2:$L$1048576,5,0)</f>
        <v>22000</v>
      </c>
      <c r="O298" s="23" t="str">
        <f>VLOOKUP(E298,'[1]Tirupati Member''s Detail'!$D$2:$L$1048576,7,0)</f>
        <v>I.R.M</v>
      </c>
      <c r="P298" s="23">
        <f t="shared" si="24"/>
        <v>0</v>
      </c>
      <c r="Q298" s="24" t="e">
        <f>+#REF!-I298</f>
        <v>#REF!</v>
      </c>
      <c r="R298" s="25">
        <f t="shared" si="20"/>
        <v>17600</v>
      </c>
      <c r="S298" s="25" t="e">
        <f t="shared" si="21"/>
        <v>#REF!</v>
      </c>
      <c r="T298" s="25">
        <f t="shared" si="22"/>
        <v>17600</v>
      </c>
      <c r="U298" s="25"/>
      <c r="V298" s="23"/>
      <c r="W298" s="23"/>
      <c r="X298" s="24" t="e">
        <f>+#REF!-I298</f>
        <v>#REF!</v>
      </c>
      <c r="Y298" s="23"/>
      <c r="Z298" s="23"/>
      <c r="AA298" s="23"/>
      <c r="AB298" s="23"/>
      <c r="AC298" s="23"/>
      <c r="AD298" s="23"/>
      <c r="AE298" s="26" t="str">
        <f>VLOOKUP(E298,'[1]Tirupati Member''s Detail'!$D$2:$L$1048576,9,0)</f>
        <v>last communication 96</v>
      </c>
    </row>
    <row r="299" spans="1:31" x14ac:dyDescent="0.3">
      <c r="A299" s="27">
        <v>298</v>
      </c>
      <c r="B299" s="28"/>
      <c r="C299" s="29" t="s">
        <v>954</v>
      </c>
      <c r="D299" s="20" t="s">
        <v>22</v>
      </c>
      <c r="E299" s="29" t="s">
        <v>955</v>
      </c>
      <c r="F299" s="20" t="s">
        <v>24</v>
      </c>
      <c r="G299" s="20" t="s">
        <v>25</v>
      </c>
      <c r="H299" s="29" t="s">
        <v>26</v>
      </c>
      <c r="I299" s="30">
        <v>1995</v>
      </c>
      <c r="J299" s="29" t="s">
        <v>326</v>
      </c>
      <c r="K299" s="22" t="str">
        <f>VLOOKUP(E299,'[1]Tirupati Member''s Detail'!$D$2:$L$1048576,8,0)</f>
        <v>No</v>
      </c>
      <c r="L299" s="23">
        <f>VLOOKUP(E299,'[1]Tirupati Member''s Detail'!$D$2:$L$1048576,4,0)</f>
        <v>32000</v>
      </c>
      <c r="M299" s="23">
        <f t="shared" si="23"/>
        <v>32000</v>
      </c>
      <c r="N299" s="23">
        <f>VLOOKUP(E299,'[1]Tirupati Member''s Detail'!$D$2:$L$1048576,5,0)</f>
        <v>32000</v>
      </c>
      <c r="O299" s="23" t="str">
        <f>VLOOKUP(E299,'[1]Tirupati Member''s Detail'!$D$2:$L$1048576,7,0)</f>
        <v>I.R.M</v>
      </c>
      <c r="P299" s="23">
        <f t="shared" si="24"/>
        <v>0</v>
      </c>
      <c r="Q299" s="24" t="e">
        <f>+#REF!-I299</f>
        <v>#REF!</v>
      </c>
      <c r="R299" s="25">
        <f t="shared" si="20"/>
        <v>25600</v>
      </c>
      <c r="S299" s="25" t="e">
        <f t="shared" si="21"/>
        <v>#REF!</v>
      </c>
      <c r="T299" s="25">
        <f t="shared" si="22"/>
        <v>25600</v>
      </c>
      <c r="U299" s="25"/>
      <c r="V299" s="23"/>
      <c r="W299" s="23"/>
      <c r="X299" s="24" t="e">
        <f>+#REF!-I299</f>
        <v>#REF!</v>
      </c>
      <c r="Y299" s="23"/>
      <c r="Z299" s="23"/>
      <c r="AA299" s="23"/>
      <c r="AB299" s="23"/>
      <c r="AC299" s="23"/>
      <c r="AD299" s="23"/>
      <c r="AE299" s="26" t="str">
        <f>VLOOKUP(E299,'[1]Tirupati Member''s Detail'!$D$2:$L$1048576,9,0)</f>
        <v>last communication 01</v>
      </c>
    </row>
    <row r="300" spans="1:31" ht="28.8" x14ac:dyDescent="0.3">
      <c r="A300" s="27">
        <v>299</v>
      </c>
      <c r="B300" s="28"/>
      <c r="C300" s="29" t="s">
        <v>956</v>
      </c>
      <c r="D300" s="20" t="s">
        <v>22</v>
      </c>
      <c r="E300" s="29" t="s">
        <v>957</v>
      </c>
      <c r="F300" s="20" t="s">
        <v>24</v>
      </c>
      <c r="G300" s="20" t="s">
        <v>25</v>
      </c>
      <c r="H300" s="29" t="s">
        <v>157</v>
      </c>
      <c r="I300" s="30">
        <v>1995</v>
      </c>
      <c r="J300" s="29" t="s">
        <v>958</v>
      </c>
      <c r="K300" s="22" t="str">
        <f>VLOOKUP(E300,'[1]Tirupati Member''s Detail'!$D$2:$L$1048576,8,0)</f>
        <v>No</v>
      </c>
      <c r="L300" s="23">
        <f>VLOOKUP(E300,'[1]Tirupati Member''s Detail'!$D$2:$L$1048576,4,0)</f>
        <v>32000</v>
      </c>
      <c r="M300" s="23">
        <f t="shared" si="23"/>
        <v>32000</v>
      </c>
      <c r="N300" s="23">
        <f>VLOOKUP(E300,'[1]Tirupati Member''s Detail'!$D$2:$L$1048576,5,0)</f>
        <v>32000</v>
      </c>
      <c r="O300" s="23" t="str">
        <f>VLOOKUP(E300,'[1]Tirupati Member''s Detail'!$D$2:$L$1048576,7,0)</f>
        <v>I.R.M</v>
      </c>
      <c r="P300" s="23">
        <f t="shared" si="24"/>
        <v>0</v>
      </c>
      <c r="Q300" s="24" t="e">
        <f>+#REF!-I300</f>
        <v>#REF!</v>
      </c>
      <c r="R300" s="25">
        <f t="shared" si="20"/>
        <v>25600</v>
      </c>
      <c r="S300" s="25" t="e">
        <f t="shared" si="21"/>
        <v>#REF!</v>
      </c>
      <c r="T300" s="25">
        <f t="shared" si="22"/>
        <v>25600</v>
      </c>
      <c r="U300" s="25"/>
      <c r="V300" s="23"/>
      <c r="W300" s="23"/>
      <c r="X300" s="24" t="e">
        <f>+#REF!-I300</f>
        <v>#REF!</v>
      </c>
      <c r="Y300" s="23"/>
      <c r="Z300" s="23"/>
      <c r="AA300" s="23"/>
      <c r="AB300" s="23"/>
      <c r="AC300" s="23"/>
      <c r="AD300" s="23"/>
      <c r="AE300" s="26" t="str">
        <f>VLOOKUP(E300,'[1]Tirupati Member''s Detail'!$D$2:$L$1048576,9,0)</f>
        <v>As Pod last communication 07,transferred from Sharmila Kiranvedkar to Deepak Gundawar</v>
      </c>
    </row>
    <row r="301" spans="1:31" x14ac:dyDescent="0.3">
      <c r="A301" s="27">
        <v>300</v>
      </c>
      <c r="B301" s="28"/>
      <c r="C301" s="29" t="s">
        <v>959</v>
      </c>
      <c r="D301" s="20" t="s">
        <v>22</v>
      </c>
      <c r="E301" s="29" t="s">
        <v>960</v>
      </c>
      <c r="F301" s="20" t="s">
        <v>24</v>
      </c>
      <c r="G301" s="20" t="s">
        <v>25</v>
      </c>
      <c r="H301" s="29" t="s">
        <v>385</v>
      </c>
      <c r="I301" s="30">
        <v>1995</v>
      </c>
      <c r="J301" s="29" t="s">
        <v>961</v>
      </c>
      <c r="K301" s="22" t="e">
        <f>VLOOKUP(E301,'[1]Tirupati Member''s Detail'!$D$2:$L$1048576,8,0)</f>
        <v>#N/A</v>
      </c>
      <c r="L301" s="23">
        <v>32000</v>
      </c>
      <c r="M301" s="23">
        <f t="shared" si="23"/>
        <v>32000</v>
      </c>
      <c r="N301" s="23">
        <v>9600</v>
      </c>
      <c r="O301" s="23" t="s">
        <v>13</v>
      </c>
      <c r="P301" s="23">
        <f t="shared" si="24"/>
        <v>22400</v>
      </c>
      <c r="Q301" s="24" t="e">
        <f>+#REF!-I301</f>
        <v>#REF!</v>
      </c>
      <c r="R301" s="25">
        <f t="shared" si="20"/>
        <v>7680</v>
      </c>
      <c r="S301" s="25" t="e">
        <f t="shared" si="21"/>
        <v>#REF!</v>
      </c>
      <c r="T301" s="25">
        <f t="shared" si="22"/>
        <v>7680</v>
      </c>
      <c r="U301" s="25"/>
      <c r="V301" s="23"/>
      <c r="W301" s="23"/>
      <c r="X301" s="24" t="e">
        <f>+#REF!-I301</f>
        <v>#REF!</v>
      </c>
      <c r="Y301" s="23"/>
      <c r="Z301" s="23"/>
      <c r="AA301" s="23"/>
      <c r="AB301" s="23"/>
      <c r="AC301" s="23"/>
      <c r="AD301" s="23"/>
      <c r="AE301" s="26" t="e">
        <f>VLOOKUP(E301,'[1]Tirupati Member''s Detail'!$D$2:$L$1048576,9,0)</f>
        <v>#N/A</v>
      </c>
    </row>
    <row r="302" spans="1:31" x14ac:dyDescent="0.3">
      <c r="A302" s="27">
        <v>301</v>
      </c>
      <c r="B302" s="28"/>
      <c r="C302" s="29" t="s">
        <v>962</v>
      </c>
      <c r="D302" s="20" t="s">
        <v>22</v>
      </c>
      <c r="E302" s="29" t="s">
        <v>963</v>
      </c>
      <c r="F302" s="20" t="s">
        <v>24</v>
      </c>
      <c r="G302" s="20" t="s">
        <v>25</v>
      </c>
      <c r="H302" s="29" t="s">
        <v>26</v>
      </c>
      <c r="I302" s="30">
        <v>1995</v>
      </c>
      <c r="J302" s="29" t="s">
        <v>964</v>
      </c>
      <c r="K302" s="22" t="str">
        <f>VLOOKUP(E302,'[1]Tirupati Member''s Detail'!$D$2:$L$1048576,8,0)</f>
        <v>No</v>
      </c>
      <c r="L302" s="23">
        <f>VLOOKUP(E302,'[1]Tirupati Member''s Detail'!$D$2:$L$1048576,4,0)</f>
        <v>22000</v>
      </c>
      <c r="M302" s="23">
        <f t="shared" si="23"/>
        <v>22000</v>
      </c>
      <c r="N302" s="23">
        <f>VLOOKUP(E302,'[1]Tirupati Member''s Detail'!$D$2:$L$1048576,5,0)</f>
        <v>22000</v>
      </c>
      <c r="O302" s="23" t="str">
        <f>VLOOKUP(E302,'[1]Tirupati Member''s Detail'!$D$2:$L$1048576,7,0)</f>
        <v>I.R.M</v>
      </c>
      <c r="P302" s="23">
        <f t="shared" si="24"/>
        <v>0</v>
      </c>
      <c r="Q302" s="24" t="e">
        <f>+#REF!-I302</f>
        <v>#REF!</v>
      </c>
      <c r="R302" s="25">
        <f t="shared" si="20"/>
        <v>17600</v>
      </c>
      <c r="S302" s="25" t="e">
        <f t="shared" si="21"/>
        <v>#REF!</v>
      </c>
      <c r="T302" s="25">
        <f t="shared" si="22"/>
        <v>17600</v>
      </c>
      <c r="U302" s="25"/>
      <c r="V302" s="23"/>
      <c r="W302" s="23"/>
      <c r="X302" s="24" t="e">
        <f>+#REF!-I302</f>
        <v>#REF!</v>
      </c>
      <c r="Y302" s="23"/>
      <c r="Z302" s="23"/>
      <c r="AA302" s="23"/>
      <c r="AB302" s="23"/>
      <c r="AC302" s="23"/>
      <c r="AD302" s="23"/>
      <c r="AE302" s="26" t="str">
        <f>VLOOKUP(E302,'[1]Tirupati Member''s Detail'!$D$2:$L$1048576,9,0)</f>
        <v>last communication 96</v>
      </c>
    </row>
    <row r="303" spans="1:31" x14ac:dyDescent="0.3">
      <c r="A303" s="27">
        <v>302</v>
      </c>
      <c r="B303" s="28"/>
      <c r="C303" s="29" t="s">
        <v>965</v>
      </c>
      <c r="D303" s="20" t="s">
        <v>22</v>
      </c>
      <c r="E303" s="29" t="s">
        <v>966</v>
      </c>
      <c r="F303" s="20" t="s">
        <v>24</v>
      </c>
      <c r="G303" s="20" t="s">
        <v>25</v>
      </c>
      <c r="H303" s="29" t="s">
        <v>112</v>
      </c>
      <c r="I303" s="30">
        <v>1995</v>
      </c>
      <c r="J303" s="29" t="s">
        <v>967</v>
      </c>
      <c r="K303" s="22" t="str">
        <f>VLOOKUP(E303,'[1]Tirupati Member''s Detail'!$D$2:$L$1048576,8,0)</f>
        <v>No</v>
      </c>
      <c r="L303" s="23">
        <f>VLOOKUP(E303,'[1]Tirupati Member''s Detail'!$D$2:$L$1048576,4,0)</f>
        <v>22000</v>
      </c>
      <c r="M303" s="23">
        <f t="shared" si="23"/>
        <v>22000</v>
      </c>
      <c r="N303" s="23">
        <f>VLOOKUP(E303,'[1]Tirupati Member''s Detail'!$D$2:$L$1048576,5,0)</f>
        <v>22000</v>
      </c>
      <c r="O303" s="23" t="str">
        <f>VLOOKUP(E303,'[1]Tirupati Member''s Detail'!$D$2:$L$1048576,7,0)</f>
        <v>I.R.M</v>
      </c>
      <c r="P303" s="23">
        <f t="shared" si="24"/>
        <v>0</v>
      </c>
      <c r="Q303" s="24" t="e">
        <f>+#REF!-I303</f>
        <v>#REF!</v>
      </c>
      <c r="R303" s="25">
        <f t="shared" si="20"/>
        <v>17600</v>
      </c>
      <c r="S303" s="25" t="e">
        <f t="shared" si="21"/>
        <v>#REF!</v>
      </c>
      <c r="T303" s="25">
        <f t="shared" si="22"/>
        <v>17600</v>
      </c>
      <c r="U303" s="25"/>
      <c r="V303" s="23"/>
      <c r="W303" s="23"/>
      <c r="X303" s="24" t="e">
        <f>+#REF!-I303</f>
        <v>#REF!</v>
      </c>
      <c r="Y303" s="23"/>
      <c r="Z303" s="23"/>
      <c r="AA303" s="23"/>
      <c r="AB303" s="23"/>
      <c r="AC303" s="23"/>
      <c r="AD303" s="23"/>
      <c r="AE303" s="26" t="str">
        <f>VLOOKUP(E303,'[1]Tirupati Member''s Detail'!$D$2:$L$1048576,9,0)</f>
        <v>As POD Last communication 07</v>
      </c>
    </row>
    <row r="304" spans="1:31" x14ac:dyDescent="0.3">
      <c r="A304" s="27">
        <v>303</v>
      </c>
      <c r="B304" s="28"/>
      <c r="C304" s="29" t="s">
        <v>968</v>
      </c>
      <c r="D304" s="20" t="s">
        <v>22</v>
      </c>
      <c r="E304" s="29" t="s">
        <v>969</v>
      </c>
      <c r="F304" s="20" t="s">
        <v>24</v>
      </c>
      <c r="G304" s="20" t="s">
        <v>25</v>
      </c>
      <c r="H304" s="29" t="s">
        <v>26</v>
      </c>
      <c r="I304" s="30">
        <v>1995</v>
      </c>
      <c r="J304" s="29" t="s">
        <v>970</v>
      </c>
      <c r="K304" s="22" t="str">
        <f>VLOOKUP(E304,'[1]Tirupati Member''s Detail'!$D$2:$L$1048576,8,0)</f>
        <v>No</v>
      </c>
      <c r="L304" s="23">
        <f>VLOOKUP(E304,'[1]Tirupati Member''s Detail'!$D$2:$L$1048576,4,0)</f>
        <v>27000</v>
      </c>
      <c r="M304" s="23">
        <f t="shared" si="23"/>
        <v>27000</v>
      </c>
      <c r="N304" s="23">
        <f>VLOOKUP(E304,'[1]Tirupati Member''s Detail'!$D$2:$L$1048576,5,0)</f>
        <v>14850</v>
      </c>
      <c r="O304" s="23" t="str">
        <f>VLOOKUP(E304,'[1]Tirupati Member''s Detail'!$D$2:$L$1048576,7,0)</f>
        <v>Outstanding</v>
      </c>
      <c r="P304" s="23">
        <f t="shared" si="24"/>
        <v>12150</v>
      </c>
      <c r="Q304" s="24" t="e">
        <f>+#REF!-I304</f>
        <v>#REF!</v>
      </c>
      <c r="R304" s="25">
        <f t="shared" si="20"/>
        <v>11880</v>
      </c>
      <c r="S304" s="25" t="e">
        <f t="shared" si="21"/>
        <v>#REF!</v>
      </c>
      <c r="T304" s="25">
        <f t="shared" si="22"/>
        <v>11880</v>
      </c>
      <c r="U304" s="25"/>
      <c r="V304" s="23"/>
      <c r="W304" s="23"/>
      <c r="X304" s="24" t="e">
        <f>+#REF!-I304</f>
        <v>#REF!</v>
      </c>
      <c r="Y304" s="23"/>
      <c r="Z304" s="23"/>
      <c r="AA304" s="23"/>
      <c r="AB304" s="23"/>
      <c r="AC304" s="23"/>
      <c r="AD304" s="23"/>
      <c r="AE304" s="26" t="str">
        <f>VLOOKUP(E304,'[1]Tirupati Member''s Detail'!$D$2:$L$1048576,9,0)</f>
        <v xml:space="preserve"> Last Communication Till 1997, Outstanding Rs 12150/-</v>
      </c>
    </row>
    <row r="305" spans="1:31" x14ac:dyDescent="0.3">
      <c r="A305" s="27">
        <v>304</v>
      </c>
      <c r="B305" s="28"/>
      <c r="C305" s="29" t="s">
        <v>971</v>
      </c>
      <c r="D305" s="20" t="s">
        <v>22</v>
      </c>
      <c r="E305" s="29" t="s">
        <v>972</v>
      </c>
      <c r="F305" s="20" t="s">
        <v>24</v>
      </c>
      <c r="G305" s="20" t="s">
        <v>25</v>
      </c>
      <c r="H305" s="29" t="s">
        <v>26</v>
      </c>
      <c r="I305" s="30">
        <v>1995</v>
      </c>
      <c r="J305" s="29" t="s">
        <v>973</v>
      </c>
      <c r="K305" s="22" t="str">
        <f>VLOOKUP(E305,'[1]Tirupati Member''s Detail'!$D$2:$L$1048576,8,0)</f>
        <v>No</v>
      </c>
      <c r="L305" s="23">
        <f>VLOOKUP(E305,'[1]Tirupati Member''s Detail'!$D$2:$L$1048576,4,0)</f>
        <v>22000</v>
      </c>
      <c r="M305" s="23">
        <f t="shared" si="23"/>
        <v>22000</v>
      </c>
      <c r="N305" s="23">
        <f>VLOOKUP(E305,'[1]Tirupati Member''s Detail'!$D$2:$L$1048576,5,0)</f>
        <v>22000</v>
      </c>
      <c r="O305" s="23" t="str">
        <f>VLOOKUP(E305,'[1]Tirupati Member''s Detail'!$D$2:$L$1048576,7,0)</f>
        <v>I.R.M</v>
      </c>
      <c r="P305" s="23">
        <f t="shared" si="24"/>
        <v>0</v>
      </c>
      <c r="Q305" s="24" t="e">
        <f>+#REF!-I305</f>
        <v>#REF!</v>
      </c>
      <c r="R305" s="25">
        <f t="shared" si="20"/>
        <v>17600</v>
      </c>
      <c r="S305" s="25" t="e">
        <f t="shared" si="21"/>
        <v>#REF!</v>
      </c>
      <c r="T305" s="25">
        <f t="shared" si="22"/>
        <v>17600</v>
      </c>
      <c r="U305" s="25"/>
      <c r="V305" s="23"/>
      <c r="W305" s="23"/>
      <c r="X305" s="24" t="e">
        <f>+#REF!-I305</f>
        <v>#REF!</v>
      </c>
      <c r="Y305" s="23"/>
      <c r="Z305" s="23"/>
      <c r="AA305" s="23"/>
      <c r="AB305" s="23"/>
      <c r="AC305" s="23"/>
      <c r="AD305" s="23"/>
      <c r="AE305" s="26" t="str">
        <f>VLOOKUP(E305,'[1]Tirupati Member''s Detail'!$D$2:$L$1048576,9,0)</f>
        <v xml:space="preserve"> last communication 07</v>
      </c>
    </row>
    <row r="306" spans="1:31" x14ac:dyDescent="0.3">
      <c r="A306" s="27">
        <v>305</v>
      </c>
      <c r="B306" s="28"/>
      <c r="C306" s="29" t="s">
        <v>974</v>
      </c>
      <c r="D306" s="20" t="s">
        <v>22</v>
      </c>
      <c r="E306" s="29" t="s">
        <v>975</v>
      </c>
      <c r="F306" s="20" t="s">
        <v>24</v>
      </c>
      <c r="G306" s="20" t="s">
        <v>25</v>
      </c>
      <c r="H306" s="29" t="s">
        <v>157</v>
      </c>
      <c r="I306" s="30">
        <v>1995</v>
      </c>
      <c r="J306" s="29" t="s">
        <v>976</v>
      </c>
      <c r="K306" s="22" t="str">
        <f>VLOOKUP(E306,'[1]Tirupati Member''s Detail'!$D$2:$L$1048576,8,0)</f>
        <v>No</v>
      </c>
      <c r="L306" s="23">
        <f>VLOOKUP(E306,'[1]Tirupati Member''s Detail'!$D$2:$L$1048576,4,0)</f>
        <v>27000</v>
      </c>
      <c r="M306" s="23">
        <f t="shared" si="23"/>
        <v>27000</v>
      </c>
      <c r="N306" s="23">
        <f>VLOOKUP(E306,'[1]Tirupati Member''s Detail'!$D$2:$L$1048576,5,0)</f>
        <v>27000</v>
      </c>
      <c r="O306" s="23" t="str">
        <f>VLOOKUP(E306,'[1]Tirupati Member''s Detail'!$D$2:$L$1048576,7,0)</f>
        <v>I.R.M</v>
      </c>
      <c r="P306" s="23">
        <f t="shared" si="24"/>
        <v>0</v>
      </c>
      <c r="Q306" s="24" t="e">
        <f>+#REF!-I306</f>
        <v>#REF!</v>
      </c>
      <c r="R306" s="25">
        <f t="shared" si="20"/>
        <v>21600</v>
      </c>
      <c r="S306" s="25" t="e">
        <f t="shared" si="21"/>
        <v>#REF!</v>
      </c>
      <c r="T306" s="25">
        <f t="shared" si="22"/>
        <v>21600</v>
      </c>
      <c r="U306" s="25"/>
      <c r="V306" s="23"/>
      <c r="W306" s="23"/>
      <c r="X306" s="24" t="e">
        <f>+#REF!-I306</f>
        <v>#REF!</v>
      </c>
      <c r="Y306" s="23"/>
      <c r="Z306" s="23"/>
      <c r="AA306" s="23"/>
      <c r="AB306" s="23"/>
      <c r="AC306" s="23"/>
      <c r="AD306" s="23"/>
      <c r="AE306" s="26" t="str">
        <f>VLOOKUP(E306,'[1]Tirupati Member''s Detail'!$D$2:$L$1048576,9,0)</f>
        <v>last communication 03</v>
      </c>
    </row>
    <row r="307" spans="1:31" x14ac:dyDescent="0.3">
      <c r="A307" s="27">
        <v>306</v>
      </c>
      <c r="B307" s="28"/>
      <c r="C307" s="29" t="s">
        <v>977</v>
      </c>
      <c r="D307" s="20" t="s">
        <v>22</v>
      </c>
      <c r="E307" s="29" t="s">
        <v>978</v>
      </c>
      <c r="F307" s="20" t="s">
        <v>24</v>
      </c>
      <c r="G307" s="20" t="s">
        <v>25</v>
      </c>
      <c r="H307" s="29" t="s">
        <v>828</v>
      </c>
      <c r="I307" s="30">
        <v>1996</v>
      </c>
      <c r="J307" s="29" t="s">
        <v>979</v>
      </c>
      <c r="K307" s="22" t="e">
        <f>VLOOKUP(E307,'[1]Tirupati Member''s Detail'!$D$2:$L$1048576,8,0)</f>
        <v>#N/A</v>
      </c>
      <c r="L307" s="23">
        <v>22000</v>
      </c>
      <c r="M307" s="23">
        <f t="shared" si="23"/>
        <v>22000</v>
      </c>
      <c r="N307" s="23">
        <v>5500</v>
      </c>
      <c r="O307" s="23" t="s">
        <v>13</v>
      </c>
      <c r="P307" s="23">
        <f t="shared" si="24"/>
        <v>16500</v>
      </c>
      <c r="Q307" s="24" t="e">
        <f>+#REF!-I307</f>
        <v>#REF!</v>
      </c>
      <c r="R307" s="25">
        <f t="shared" si="20"/>
        <v>4400</v>
      </c>
      <c r="S307" s="25" t="e">
        <f t="shared" si="21"/>
        <v>#REF!</v>
      </c>
      <c r="T307" s="25">
        <f t="shared" si="22"/>
        <v>4400</v>
      </c>
      <c r="U307" s="25"/>
      <c r="V307" s="23"/>
      <c r="W307" s="23"/>
      <c r="X307" s="24" t="e">
        <f>+#REF!-I307</f>
        <v>#REF!</v>
      </c>
      <c r="Y307" s="23"/>
      <c r="Z307" s="23"/>
      <c r="AA307" s="23"/>
      <c r="AB307" s="23"/>
      <c r="AC307" s="23"/>
      <c r="AD307" s="23"/>
      <c r="AE307" s="26" t="e">
        <f>VLOOKUP(E307,'[1]Tirupati Member''s Detail'!$D$2:$L$1048576,9,0)</f>
        <v>#N/A</v>
      </c>
    </row>
    <row r="308" spans="1:31" x14ac:dyDescent="0.3">
      <c r="A308" s="27">
        <v>307</v>
      </c>
      <c r="B308" s="28"/>
      <c r="C308" s="29" t="s">
        <v>980</v>
      </c>
      <c r="D308" s="20" t="s">
        <v>22</v>
      </c>
      <c r="E308" s="29" t="s">
        <v>981</v>
      </c>
      <c r="F308" s="20" t="s">
        <v>24</v>
      </c>
      <c r="G308" s="20" t="s">
        <v>25</v>
      </c>
      <c r="H308" s="29" t="s">
        <v>828</v>
      </c>
      <c r="I308" s="30">
        <v>1996</v>
      </c>
      <c r="J308" s="29" t="s">
        <v>982</v>
      </c>
      <c r="K308" s="22" t="e">
        <f>VLOOKUP(E308,'[1]Tirupati Member''s Detail'!$D$2:$L$1048576,8,0)</f>
        <v>#N/A</v>
      </c>
      <c r="L308" s="23">
        <v>22000</v>
      </c>
      <c r="M308" s="23">
        <f t="shared" si="23"/>
        <v>22000</v>
      </c>
      <c r="N308" s="23">
        <v>5500</v>
      </c>
      <c r="O308" s="23" t="s">
        <v>13</v>
      </c>
      <c r="P308" s="23">
        <f t="shared" si="24"/>
        <v>16500</v>
      </c>
      <c r="Q308" s="24" t="e">
        <f>+#REF!-I308</f>
        <v>#REF!</v>
      </c>
      <c r="R308" s="25">
        <f t="shared" si="20"/>
        <v>4400</v>
      </c>
      <c r="S308" s="25" t="e">
        <f t="shared" si="21"/>
        <v>#REF!</v>
      </c>
      <c r="T308" s="25">
        <f t="shared" si="22"/>
        <v>4400</v>
      </c>
      <c r="U308" s="25"/>
      <c r="V308" s="23"/>
      <c r="W308" s="23"/>
      <c r="X308" s="24" t="e">
        <f>+#REF!-I308</f>
        <v>#REF!</v>
      </c>
      <c r="Y308" s="23"/>
      <c r="Z308" s="23"/>
      <c r="AA308" s="23"/>
      <c r="AB308" s="23"/>
      <c r="AC308" s="23"/>
      <c r="AD308" s="23"/>
      <c r="AE308" s="26" t="e">
        <f>VLOOKUP(E308,'[1]Tirupati Member''s Detail'!$D$2:$L$1048576,9,0)</f>
        <v>#N/A</v>
      </c>
    </row>
    <row r="309" spans="1:31" x14ac:dyDescent="0.3">
      <c r="A309" s="27">
        <v>308</v>
      </c>
      <c r="B309" s="28"/>
      <c r="C309" s="29" t="s">
        <v>983</v>
      </c>
      <c r="D309" s="20" t="s">
        <v>22</v>
      </c>
      <c r="E309" s="29" t="s">
        <v>984</v>
      </c>
      <c r="F309" s="20" t="s">
        <v>24</v>
      </c>
      <c r="G309" s="20" t="s">
        <v>25</v>
      </c>
      <c r="H309" s="29" t="s">
        <v>385</v>
      </c>
      <c r="I309" s="30">
        <v>1995</v>
      </c>
      <c r="J309" s="29" t="s">
        <v>985</v>
      </c>
      <c r="K309" s="22" t="str">
        <f>VLOOKUP(E309,'[1]Tirupati Member''s Detail'!$D$2:$L$1048576,8,0)</f>
        <v>No</v>
      </c>
      <c r="L309" s="23">
        <f>VLOOKUP(E309,'[1]Tirupati Member''s Detail'!$D$2:$L$1048576,4,0)</f>
        <v>32000</v>
      </c>
      <c r="M309" s="23">
        <f t="shared" si="23"/>
        <v>32000</v>
      </c>
      <c r="N309" s="23">
        <f>VLOOKUP(E309,'[1]Tirupati Member''s Detail'!$D$2:$L$1048576,5,0)</f>
        <v>9600</v>
      </c>
      <c r="O309" s="23" t="str">
        <f>VLOOKUP(E309,'[1]Tirupati Member''s Detail'!$D$2:$L$1048576,7,0)</f>
        <v>Outstanding</v>
      </c>
      <c r="P309" s="23">
        <f t="shared" si="24"/>
        <v>22400</v>
      </c>
      <c r="Q309" s="24" t="e">
        <f>+#REF!-I309</f>
        <v>#REF!</v>
      </c>
      <c r="R309" s="25">
        <f t="shared" si="20"/>
        <v>7680</v>
      </c>
      <c r="S309" s="25" t="e">
        <f t="shared" si="21"/>
        <v>#REF!</v>
      </c>
      <c r="T309" s="25">
        <f t="shared" si="22"/>
        <v>7680</v>
      </c>
      <c r="U309" s="25"/>
      <c r="V309" s="23"/>
      <c r="W309" s="23"/>
      <c r="X309" s="24" t="e">
        <f>+#REF!-I309</f>
        <v>#REF!</v>
      </c>
      <c r="Y309" s="23"/>
      <c r="Z309" s="23"/>
      <c r="AA309" s="23"/>
      <c r="AB309" s="23"/>
      <c r="AC309" s="23"/>
      <c r="AD309" s="23"/>
      <c r="AE309" s="26" t="str">
        <f>VLOOKUP(E309,'[1]Tirupati Member''s Detail'!$D$2:$L$1048576,9,0)</f>
        <v>last communication 07, Outstanding Rs. 24000/-</v>
      </c>
    </row>
    <row r="310" spans="1:31" x14ac:dyDescent="0.3">
      <c r="A310" s="27">
        <v>309</v>
      </c>
      <c r="B310" s="28"/>
      <c r="C310" s="29" t="s">
        <v>986</v>
      </c>
      <c r="D310" s="20" t="s">
        <v>22</v>
      </c>
      <c r="E310" s="29" t="s">
        <v>987</v>
      </c>
      <c r="F310" s="20" t="s">
        <v>24</v>
      </c>
      <c r="G310" s="20" t="s">
        <v>25</v>
      </c>
      <c r="H310" s="29" t="s">
        <v>59</v>
      </c>
      <c r="I310" s="30">
        <v>1995</v>
      </c>
      <c r="J310" s="29" t="s">
        <v>988</v>
      </c>
      <c r="K310" s="22">
        <f>VLOOKUP(E310,'[1]Tirupati Member''s Detail'!$D$2:$L$1048576,8,0)</f>
        <v>2007</v>
      </c>
      <c r="L310" s="23">
        <f>VLOOKUP(E310,'[1]Tirupati Member''s Detail'!$D$2:$L$1048576,4,0)</f>
        <v>30400</v>
      </c>
      <c r="M310" s="23">
        <f t="shared" si="23"/>
        <v>30400</v>
      </c>
      <c r="N310" s="23">
        <f>VLOOKUP(E310,'[1]Tirupati Member''s Detail'!$D$2:$L$1048576,5,0)</f>
        <v>30400</v>
      </c>
      <c r="O310" s="23" t="str">
        <f>VLOOKUP(E310,'[1]Tirupati Member''s Detail'!$D$2:$L$1048576,7,0)</f>
        <v>R.M</v>
      </c>
      <c r="P310" s="23">
        <f t="shared" si="24"/>
        <v>0</v>
      </c>
      <c r="Q310" s="24" t="e">
        <f>+#REF!-I310</f>
        <v>#REF!</v>
      </c>
      <c r="R310" s="25">
        <f t="shared" si="20"/>
        <v>24320</v>
      </c>
      <c r="S310" s="25" t="e">
        <f t="shared" si="21"/>
        <v>#REF!</v>
      </c>
      <c r="T310" s="25">
        <f t="shared" si="22"/>
        <v>24320</v>
      </c>
      <c r="U310" s="25"/>
      <c r="V310" s="23"/>
      <c r="W310" s="23"/>
      <c r="X310" s="24" t="e">
        <f>+#REF!-I310</f>
        <v>#REF!</v>
      </c>
      <c r="Y310" s="23"/>
      <c r="Z310" s="23"/>
      <c r="AA310" s="23"/>
      <c r="AB310" s="23"/>
      <c r="AC310" s="23"/>
      <c r="AD310" s="23"/>
      <c r="AE310" s="26" t="str">
        <f>VLOOKUP(E310,'[1]Tirupati Member''s Detail'!$D$2:$L$1048576,9,0)</f>
        <v>No reminder last communication 07</v>
      </c>
    </row>
    <row r="311" spans="1:31" x14ac:dyDescent="0.3">
      <c r="A311" s="27">
        <v>310</v>
      </c>
      <c r="B311" s="28"/>
      <c r="C311" s="29" t="s">
        <v>989</v>
      </c>
      <c r="D311" s="20" t="s">
        <v>22</v>
      </c>
      <c r="E311" s="29" t="s">
        <v>990</v>
      </c>
      <c r="F311" s="20" t="s">
        <v>24</v>
      </c>
      <c r="G311" s="20" t="s">
        <v>25</v>
      </c>
      <c r="H311" s="29" t="s">
        <v>26</v>
      </c>
      <c r="I311" s="30">
        <v>1995</v>
      </c>
      <c r="J311" s="29" t="s">
        <v>991</v>
      </c>
      <c r="K311" s="22" t="str">
        <f>VLOOKUP(E311,'[1]Tirupati Member''s Detail'!$D$2:$L$1048576,8,0)</f>
        <v>No</v>
      </c>
      <c r="L311" s="23">
        <f>VLOOKUP(E311,'[1]Tirupati Member''s Detail'!$D$2:$L$1048576,4,0)</f>
        <v>22000</v>
      </c>
      <c r="M311" s="23">
        <f t="shared" si="23"/>
        <v>22000</v>
      </c>
      <c r="N311" s="23">
        <f>VLOOKUP(E311,'[1]Tirupati Member''s Detail'!$D$2:$L$1048576,5,0)</f>
        <v>22000</v>
      </c>
      <c r="O311" s="23" t="str">
        <f>VLOOKUP(E311,'[1]Tirupati Member''s Detail'!$D$2:$L$1048576,7,0)</f>
        <v>I.R.M</v>
      </c>
      <c r="P311" s="23">
        <f t="shared" si="24"/>
        <v>0</v>
      </c>
      <c r="Q311" s="24" t="e">
        <f>+#REF!-I311</f>
        <v>#REF!</v>
      </c>
      <c r="R311" s="25">
        <f t="shared" si="20"/>
        <v>17600</v>
      </c>
      <c r="S311" s="25" t="e">
        <f t="shared" si="21"/>
        <v>#REF!</v>
      </c>
      <c r="T311" s="25">
        <f t="shared" si="22"/>
        <v>17600</v>
      </c>
      <c r="U311" s="25"/>
      <c r="V311" s="23"/>
      <c r="W311" s="23"/>
      <c r="X311" s="24" t="e">
        <f>+#REF!-I311</f>
        <v>#REF!</v>
      </c>
      <c r="Y311" s="23"/>
      <c r="Z311" s="23"/>
      <c r="AA311" s="23"/>
      <c r="AB311" s="23"/>
      <c r="AC311" s="23"/>
      <c r="AD311" s="23"/>
      <c r="AE311" s="26" t="str">
        <f>VLOOKUP(E311,'[1]Tirupati Member''s Detail'!$D$2:$L$1048576,9,0)</f>
        <v>no communication till date</v>
      </c>
    </row>
    <row r="312" spans="1:31" x14ac:dyDescent="0.3">
      <c r="A312" s="27">
        <v>311</v>
      </c>
      <c r="B312" s="28"/>
      <c r="C312" s="29" t="s">
        <v>992</v>
      </c>
      <c r="D312" s="20" t="s">
        <v>22</v>
      </c>
      <c r="E312" s="29" t="s">
        <v>993</v>
      </c>
      <c r="F312" s="20" t="s">
        <v>24</v>
      </c>
      <c r="G312" s="20" t="s">
        <v>25</v>
      </c>
      <c r="H312" s="29" t="s">
        <v>34</v>
      </c>
      <c r="I312" s="30">
        <v>1995</v>
      </c>
      <c r="J312" s="29" t="s">
        <v>994</v>
      </c>
      <c r="K312" s="22" t="str">
        <f>VLOOKUP(E312,'[1]Tirupati Member''s Detail'!$D$2:$L$1048576,8,0)</f>
        <v>No</v>
      </c>
      <c r="L312" s="23">
        <f>VLOOKUP(E312,'[1]Tirupati Member''s Detail'!$D$2:$L$1048576,4,0)</f>
        <v>22000</v>
      </c>
      <c r="M312" s="23">
        <f t="shared" si="23"/>
        <v>22000</v>
      </c>
      <c r="N312" s="23">
        <f>VLOOKUP(E312,'[1]Tirupati Member''s Detail'!$D$2:$L$1048576,5,0)</f>
        <v>9625</v>
      </c>
      <c r="O312" s="23" t="str">
        <f>VLOOKUP(E312,'[1]Tirupati Member''s Detail'!$D$2:$L$1048576,7,0)</f>
        <v>Outstanding</v>
      </c>
      <c r="P312" s="23">
        <f t="shared" si="24"/>
        <v>12375</v>
      </c>
      <c r="Q312" s="24" t="e">
        <f>+#REF!-I312</f>
        <v>#REF!</v>
      </c>
      <c r="R312" s="25">
        <f t="shared" si="20"/>
        <v>7700</v>
      </c>
      <c r="S312" s="25" t="e">
        <f t="shared" si="21"/>
        <v>#REF!</v>
      </c>
      <c r="T312" s="25">
        <f t="shared" si="22"/>
        <v>7700</v>
      </c>
      <c r="U312" s="25"/>
      <c r="V312" s="23"/>
      <c r="W312" s="23"/>
      <c r="X312" s="24" t="e">
        <f>+#REF!-I312</f>
        <v>#REF!</v>
      </c>
      <c r="Y312" s="23"/>
      <c r="Z312" s="23"/>
      <c r="AA312" s="23"/>
      <c r="AB312" s="23"/>
      <c r="AC312" s="23"/>
      <c r="AD312" s="23"/>
      <c r="AE312" s="26" t="str">
        <f>VLOOKUP(E312,'[1]Tirupati Member''s Detail'!$D$2:$L$1048576,9,0)</f>
        <v>As POD last communication 07 (Outstanding Rs 123750/-) App frmt agrmnt</v>
      </c>
    </row>
    <row r="313" spans="1:31" ht="57.6" x14ac:dyDescent="0.3">
      <c r="A313" s="27">
        <v>312</v>
      </c>
      <c r="B313" s="28"/>
      <c r="C313" s="29" t="s">
        <v>995</v>
      </c>
      <c r="D313" s="20" t="s">
        <v>22</v>
      </c>
      <c r="E313" s="29" t="s">
        <v>996</v>
      </c>
      <c r="F313" s="20" t="s">
        <v>24</v>
      </c>
      <c r="G313" s="20" t="s">
        <v>25</v>
      </c>
      <c r="H313" s="29" t="s">
        <v>147</v>
      </c>
      <c r="I313" s="30">
        <v>1995</v>
      </c>
      <c r="J313" s="29" t="s">
        <v>997</v>
      </c>
      <c r="K313" s="22" t="str">
        <f>VLOOKUP(E313,'[1]Tirupati Member''s Detail'!$D$2:$L$1048576,8,0)</f>
        <v>No</v>
      </c>
      <c r="L313" s="23">
        <f>VLOOKUP(E313,'[1]Tirupati Member''s Detail'!$D$2:$L$1048576,4,0)</f>
        <v>22000</v>
      </c>
      <c r="M313" s="23">
        <f t="shared" si="23"/>
        <v>22000</v>
      </c>
      <c r="N313" s="23">
        <f>VLOOKUP(E313,'[1]Tirupati Member''s Detail'!$D$2:$L$1048576,5,0)</f>
        <v>22000</v>
      </c>
      <c r="O313" s="23" t="str">
        <f>VLOOKUP(E313,'[1]Tirupati Member''s Detail'!$D$2:$L$1048576,7,0)</f>
        <v>I.R.M</v>
      </c>
      <c r="P313" s="23">
        <f t="shared" si="24"/>
        <v>0</v>
      </c>
      <c r="Q313" s="24" t="e">
        <f>+#REF!-I313</f>
        <v>#REF!</v>
      </c>
      <c r="R313" s="25">
        <f t="shared" si="20"/>
        <v>17600</v>
      </c>
      <c r="S313" s="25" t="e">
        <f t="shared" si="21"/>
        <v>#REF!</v>
      </c>
      <c r="T313" s="25">
        <f t="shared" si="22"/>
        <v>17600</v>
      </c>
      <c r="U313" s="25"/>
      <c r="V313" s="23"/>
      <c r="W313" s="23"/>
      <c r="X313" s="24" t="e">
        <f>+#REF!-I313</f>
        <v>#REF!</v>
      </c>
      <c r="Y313" s="23"/>
      <c r="Z313" s="23"/>
      <c r="AA313" s="23"/>
      <c r="AB313" s="23"/>
      <c r="AC313" s="23"/>
      <c r="AD313" s="23"/>
      <c r="AE313" s="26" t="str">
        <f>VLOOKUP(E313,'[1]Tirupati Member''s Detail'!$D$2:$L$1048576,9,0)</f>
        <v>As Pod  Last Communication Till 2007
(PAYMENT OF RS.3,300 IS CLEARED BUT CHEQUE NO. IS NOT MENTIONED)
(CHEQUE DETAIL ARE MENTIONED IN RIMES IN PDC AND IN CLEARED CHEQUES AS WELL.)</v>
      </c>
    </row>
    <row r="314" spans="1:31" x14ac:dyDescent="0.3">
      <c r="A314" s="27">
        <v>313</v>
      </c>
      <c r="B314" s="28"/>
      <c r="C314" s="29" t="s">
        <v>998</v>
      </c>
      <c r="D314" s="20" t="s">
        <v>22</v>
      </c>
      <c r="E314" s="29" t="s">
        <v>999</v>
      </c>
      <c r="F314" s="20" t="s">
        <v>24</v>
      </c>
      <c r="G314" s="20" t="s">
        <v>25</v>
      </c>
      <c r="H314" s="29" t="s">
        <v>26</v>
      </c>
      <c r="I314" s="30">
        <v>1995</v>
      </c>
      <c r="J314" s="29" t="s">
        <v>1000</v>
      </c>
      <c r="K314" s="22" t="str">
        <f>VLOOKUP(E314,'[1]Tirupati Member''s Detail'!$D$2:$L$1048576,8,0)</f>
        <v>No</v>
      </c>
      <c r="L314" s="23">
        <f>VLOOKUP(E314,'[1]Tirupati Member''s Detail'!$D$2:$L$1048576,4,0)</f>
        <v>22000</v>
      </c>
      <c r="M314" s="23">
        <f t="shared" si="23"/>
        <v>22000</v>
      </c>
      <c r="N314" s="23">
        <f>VLOOKUP(E314,'[1]Tirupati Member''s Detail'!$D$2:$L$1048576,5,0)</f>
        <v>20900</v>
      </c>
      <c r="O314" s="23" t="str">
        <f>VLOOKUP(E314,'[1]Tirupati Member''s Detail'!$D$2:$L$1048576,7,0)</f>
        <v>I.R.M</v>
      </c>
      <c r="P314" s="23">
        <f t="shared" si="24"/>
        <v>1100</v>
      </c>
      <c r="Q314" s="24" t="e">
        <f>+#REF!-I314</f>
        <v>#REF!</v>
      </c>
      <c r="R314" s="25">
        <f t="shared" si="20"/>
        <v>16720</v>
      </c>
      <c r="S314" s="25" t="e">
        <f t="shared" si="21"/>
        <v>#REF!</v>
      </c>
      <c r="T314" s="25">
        <f t="shared" si="22"/>
        <v>16720</v>
      </c>
      <c r="U314" s="25"/>
      <c r="V314" s="23"/>
      <c r="W314" s="23"/>
      <c r="X314" s="24" t="e">
        <f>+#REF!-I314</f>
        <v>#REF!</v>
      </c>
      <c r="Y314" s="23"/>
      <c r="Z314" s="23"/>
      <c r="AA314" s="23"/>
      <c r="AB314" s="23"/>
      <c r="AC314" s="23"/>
      <c r="AD314" s="23"/>
      <c r="AE314" s="26" t="str">
        <f>VLOOKUP(E314,'[1]Tirupati Member''s Detail'!$D$2:$L$1048576,9,0)</f>
        <v>no communication till date</v>
      </c>
    </row>
    <row r="315" spans="1:31" x14ac:dyDescent="0.3">
      <c r="A315" s="27">
        <v>314</v>
      </c>
      <c r="B315" s="28"/>
      <c r="C315" s="29" t="s">
        <v>1001</v>
      </c>
      <c r="D315" s="20" t="s">
        <v>22</v>
      </c>
      <c r="E315" s="29" t="s">
        <v>1002</v>
      </c>
      <c r="F315" s="20" t="s">
        <v>24</v>
      </c>
      <c r="G315" s="20" t="s">
        <v>25</v>
      </c>
      <c r="H315" s="29" t="s">
        <v>26</v>
      </c>
      <c r="I315" s="30">
        <v>1995</v>
      </c>
      <c r="J315" s="29" t="s">
        <v>1003</v>
      </c>
      <c r="K315" s="22" t="str">
        <f>VLOOKUP(E315,'[1]Tirupati Member''s Detail'!$D$2:$L$1048576,8,0)</f>
        <v>No</v>
      </c>
      <c r="L315" s="23">
        <f>VLOOKUP(E315,'[1]Tirupati Member''s Detail'!$D$2:$L$1048576,4,0)</f>
        <v>22000</v>
      </c>
      <c r="M315" s="23">
        <f t="shared" si="23"/>
        <v>22000</v>
      </c>
      <c r="N315" s="23">
        <f>VLOOKUP(E315,'[1]Tirupati Member''s Detail'!$D$2:$L$1048576,5,0)</f>
        <v>20900</v>
      </c>
      <c r="O315" s="23" t="str">
        <f>VLOOKUP(E315,'[1]Tirupati Member''s Detail'!$D$2:$L$1048576,7,0)</f>
        <v>I.R.M</v>
      </c>
      <c r="P315" s="23">
        <f t="shared" si="24"/>
        <v>1100</v>
      </c>
      <c r="Q315" s="24" t="e">
        <f>+#REF!-I315</f>
        <v>#REF!</v>
      </c>
      <c r="R315" s="25">
        <f t="shared" si="20"/>
        <v>16720</v>
      </c>
      <c r="S315" s="25" t="e">
        <f t="shared" si="21"/>
        <v>#REF!</v>
      </c>
      <c r="T315" s="25">
        <f t="shared" si="22"/>
        <v>16720</v>
      </c>
      <c r="U315" s="25"/>
      <c r="V315" s="23"/>
      <c r="W315" s="23"/>
      <c r="X315" s="24" t="e">
        <f>+#REF!-I315</f>
        <v>#REF!</v>
      </c>
      <c r="Y315" s="23"/>
      <c r="Z315" s="23"/>
      <c r="AA315" s="23"/>
      <c r="AB315" s="23"/>
      <c r="AC315" s="23"/>
      <c r="AD315" s="23"/>
      <c r="AE315" s="26" t="str">
        <f>VLOOKUP(E315,'[1]Tirupati Member''s Detail'!$D$2:$L$1048576,9,0)</f>
        <v>As POD Last communication 07</v>
      </c>
    </row>
    <row r="316" spans="1:31" x14ac:dyDescent="0.3">
      <c r="A316" s="27">
        <v>315</v>
      </c>
      <c r="B316" s="28"/>
      <c r="C316" s="29" t="s">
        <v>1004</v>
      </c>
      <c r="D316" s="20" t="s">
        <v>22</v>
      </c>
      <c r="E316" s="29" t="s">
        <v>1005</v>
      </c>
      <c r="F316" s="20" t="s">
        <v>24</v>
      </c>
      <c r="G316" s="20" t="s">
        <v>25</v>
      </c>
      <c r="H316" s="29" t="s">
        <v>147</v>
      </c>
      <c r="I316" s="30">
        <v>1995</v>
      </c>
      <c r="J316" s="29" t="s">
        <v>1006</v>
      </c>
      <c r="K316" s="22" t="str">
        <f>VLOOKUP(E316,'[1]Tirupati Member''s Detail'!$D$2:$L$1048576,8,0)</f>
        <v>No</v>
      </c>
      <c r="L316" s="23">
        <f>VLOOKUP(E316,'[1]Tirupati Member''s Detail'!$D$2:$L$1048576,4,0)</f>
        <v>32000</v>
      </c>
      <c r="M316" s="23">
        <f t="shared" si="23"/>
        <v>32000</v>
      </c>
      <c r="N316" s="23">
        <f>VLOOKUP(E316,'[1]Tirupati Member''s Detail'!$D$2:$L$1048576,5,0)</f>
        <v>32000</v>
      </c>
      <c r="O316" s="23" t="str">
        <f>VLOOKUP(E316,'[1]Tirupati Member''s Detail'!$D$2:$L$1048576,7,0)</f>
        <v>I.R.M</v>
      </c>
      <c r="P316" s="23">
        <f t="shared" si="24"/>
        <v>0</v>
      </c>
      <c r="Q316" s="24" t="e">
        <f>+#REF!-I316</f>
        <v>#REF!</v>
      </c>
      <c r="R316" s="25">
        <f t="shared" si="20"/>
        <v>25600</v>
      </c>
      <c r="S316" s="25" t="e">
        <f t="shared" si="21"/>
        <v>#REF!</v>
      </c>
      <c r="T316" s="25">
        <f t="shared" si="22"/>
        <v>25600</v>
      </c>
      <c r="U316" s="25"/>
      <c r="V316" s="23"/>
      <c r="W316" s="23"/>
      <c r="X316" s="24" t="e">
        <f>+#REF!-I316</f>
        <v>#REF!</v>
      </c>
      <c r="Y316" s="23"/>
      <c r="Z316" s="23"/>
      <c r="AA316" s="23"/>
      <c r="AB316" s="23"/>
      <c r="AC316" s="23"/>
      <c r="AD316" s="23"/>
      <c r="AE316" s="26" t="str">
        <f>VLOOKUP(E316,'[1]Tirupati Member''s Detail'!$D$2:$L$1048576,9,0)</f>
        <v>no communication till date</v>
      </c>
    </row>
    <row r="317" spans="1:31" x14ac:dyDescent="0.3">
      <c r="A317" s="27">
        <v>316</v>
      </c>
      <c r="B317" s="28"/>
      <c r="C317" s="29" t="s">
        <v>1007</v>
      </c>
      <c r="D317" s="20" t="s">
        <v>22</v>
      </c>
      <c r="E317" s="29" t="s">
        <v>1008</v>
      </c>
      <c r="F317" s="20" t="s">
        <v>24</v>
      </c>
      <c r="G317" s="20" t="s">
        <v>25</v>
      </c>
      <c r="H317" s="29" t="s">
        <v>59</v>
      </c>
      <c r="I317" s="30">
        <v>1995</v>
      </c>
      <c r="J317" s="29" t="s">
        <v>1009</v>
      </c>
      <c r="K317" s="22" t="str">
        <f>VLOOKUP(E317,'[1]Tirupati Member''s Detail'!$D$2:$L$1048576,8,0)</f>
        <v>No</v>
      </c>
      <c r="L317" s="23">
        <f>VLOOKUP(E317,'[1]Tirupati Member''s Detail'!$D$2:$L$1048576,4,0)</f>
        <v>22000</v>
      </c>
      <c r="M317" s="23">
        <f t="shared" si="23"/>
        <v>22000</v>
      </c>
      <c r="N317" s="23">
        <f>VLOOKUP(E317,'[1]Tirupati Member''s Detail'!$D$2:$L$1048576,5,0)</f>
        <v>22000</v>
      </c>
      <c r="O317" s="23" t="str">
        <f>VLOOKUP(E317,'[1]Tirupati Member''s Detail'!$D$2:$L$1048576,7,0)</f>
        <v>I.R.M</v>
      </c>
      <c r="P317" s="23">
        <f t="shared" si="24"/>
        <v>0</v>
      </c>
      <c r="Q317" s="24" t="e">
        <f>+#REF!-I317</f>
        <v>#REF!</v>
      </c>
      <c r="R317" s="25">
        <f t="shared" si="20"/>
        <v>17600</v>
      </c>
      <c r="S317" s="25" t="e">
        <f t="shared" si="21"/>
        <v>#REF!</v>
      </c>
      <c r="T317" s="25">
        <f t="shared" si="22"/>
        <v>17600</v>
      </c>
      <c r="U317" s="25"/>
      <c r="V317" s="23"/>
      <c r="W317" s="23"/>
      <c r="X317" s="24" t="e">
        <f>+#REF!-I317</f>
        <v>#REF!</v>
      </c>
      <c r="Y317" s="23"/>
      <c r="Z317" s="23"/>
      <c r="AA317" s="23"/>
      <c r="AB317" s="23"/>
      <c r="AC317" s="23"/>
      <c r="AD317" s="23"/>
      <c r="AE317" s="26" t="str">
        <f>VLOOKUP(E317,'[1]Tirupati Member''s Detail'!$D$2:$L$1048576,9,0)</f>
        <v>Last Communication Till 2003</v>
      </c>
    </row>
    <row r="318" spans="1:31" x14ac:dyDescent="0.3">
      <c r="A318" s="27">
        <v>317</v>
      </c>
      <c r="B318" s="28"/>
      <c r="C318" s="29" t="s">
        <v>1010</v>
      </c>
      <c r="D318" s="20" t="s">
        <v>22</v>
      </c>
      <c r="E318" s="29" t="s">
        <v>1011</v>
      </c>
      <c r="F318" s="20" t="s">
        <v>24</v>
      </c>
      <c r="G318" s="20" t="s">
        <v>25</v>
      </c>
      <c r="H318" s="29" t="s">
        <v>34</v>
      </c>
      <c r="I318" s="30">
        <v>1995</v>
      </c>
      <c r="J318" s="29" t="s">
        <v>1012</v>
      </c>
      <c r="K318" s="22" t="str">
        <f>VLOOKUP(E318,'[1]Tirupati Member''s Detail'!$D$2:$L$1048576,8,0)</f>
        <v>No</v>
      </c>
      <c r="L318" s="23">
        <f>VLOOKUP(E318,'[1]Tirupati Member''s Detail'!$D$2:$L$1048576,4,0)</f>
        <v>22000</v>
      </c>
      <c r="M318" s="23">
        <f t="shared" si="23"/>
        <v>22000</v>
      </c>
      <c r="N318" s="23">
        <f>VLOOKUP(E318,'[1]Tirupati Member''s Detail'!$D$2:$L$1048576,5,0)</f>
        <v>15400</v>
      </c>
      <c r="O318" s="23" t="str">
        <f>VLOOKUP(E318,'[1]Tirupati Member''s Detail'!$D$2:$L$1048576,7,0)</f>
        <v>Outstanding</v>
      </c>
      <c r="P318" s="23">
        <f t="shared" si="24"/>
        <v>6600</v>
      </c>
      <c r="Q318" s="24" t="e">
        <f>+#REF!-I318</f>
        <v>#REF!</v>
      </c>
      <c r="R318" s="25">
        <f t="shared" si="20"/>
        <v>12320</v>
      </c>
      <c r="S318" s="25" t="e">
        <f t="shared" si="21"/>
        <v>#REF!</v>
      </c>
      <c r="T318" s="25">
        <f t="shared" si="22"/>
        <v>12320</v>
      </c>
      <c r="U318" s="25"/>
      <c r="V318" s="23"/>
      <c r="W318" s="23"/>
      <c r="X318" s="24" t="e">
        <f>+#REF!-I318</f>
        <v>#REF!</v>
      </c>
      <c r="Y318" s="23"/>
      <c r="Z318" s="23"/>
      <c r="AA318" s="23"/>
      <c r="AB318" s="23"/>
      <c r="AC318" s="23"/>
      <c r="AD318" s="23"/>
      <c r="AE318" s="26" t="str">
        <f>VLOOKUP(E318,'[1]Tirupati Member''s Detail'!$D$2:$L$1048576,9,0)</f>
        <v>As POD last communication 07 (Outstanding Rs 6600/-)</v>
      </c>
    </row>
    <row r="319" spans="1:31" x14ac:dyDescent="0.3">
      <c r="A319" s="27">
        <v>318</v>
      </c>
      <c r="B319" s="28"/>
      <c r="C319" s="29" t="s">
        <v>1013</v>
      </c>
      <c r="D319" s="20" t="s">
        <v>22</v>
      </c>
      <c r="E319" s="29" t="s">
        <v>1014</v>
      </c>
      <c r="F319" s="20" t="s">
        <v>24</v>
      </c>
      <c r="G319" s="20" t="s">
        <v>25</v>
      </c>
      <c r="H319" s="29" t="s">
        <v>26</v>
      </c>
      <c r="I319" s="30">
        <v>1995</v>
      </c>
      <c r="J319" s="29" t="s">
        <v>1015</v>
      </c>
      <c r="K319" s="22" t="e">
        <f>VLOOKUP(E319,'[1]Tirupati Member''s Detail'!$D$2:$L$1048576,8,0)</f>
        <v>#N/A</v>
      </c>
      <c r="L319" s="23">
        <v>22000</v>
      </c>
      <c r="M319" s="23">
        <f t="shared" si="23"/>
        <v>22000</v>
      </c>
      <c r="N319" s="23">
        <v>6600</v>
      </c>
      <c r="O319" s="23" t="s">
        <v>13</v>
      </c>
      <c r="P319" s="23">
        <f t="shared" si="24"/>
        <v>15400</v>
      </c>
      <c r="Q319" s="24" t="e">
        <f>+#REF!-I319</f>
        <v>#REF!</v>
      </c>
      <c r="R319" s="25">
        <f t="shared" si="20"/>
        <v>5280</v>
      </c>
      <c r="S319" s="25" t="e">
        <f t="shared" si="21"/>
        <v>#REF!</v>
      </c>
      <c r="T319" s="25">
        <f t="shared" si="22"/>
        <v>5280</v>
      </c>
      <c r="U319" s="25"/>
      <c r="V319" s="23"/>
      <c r="W319" s="23"/>
      <c r="X319" s="24" t="e">
        <f>+#REF!-I319</f>
        <v>#REF!</v>
      </c>
      <c r="Y319" s="23"/>
      <c r="Z319" s="23"/>
      <c r="AA319" s="23"/>
      <c r="AB319" s="23"/>
      <c r="AC319" s="23"/>
      <c r="AD319" s="23"/>
      <c r="AE319" s="26" t="e">
        <f>VLOOKUP(E319,'[1]Tirupati Member''s Detail'!$D$2:$L$1048576,9,0)</f>
        <v>#N/A</v>
      </c>
    </row>
    <row r="320" spans="1:31" x14ac:dyDescent="0.3">
      <c r="A320" s="27">
        <v>319</v>
      </c>
      <c r="B320" s="28"/>
      <c r="C320" s="29" t="s">
        <v>1016</v>
      </c>
      <c r="D320" s="20" t="s">
        <v>22</v>
      </c>
      <c r="E320" s="29" t="s">
        <v>1017</v>
      </c>
      <c r="F320" s="20" t="s">
        <v>24</v>
      </c>
      <c r="G320" s="20" t="s">
        <v>25</v>
      </c>
      <c r="H320" s="29" t="s">
        <v>38</v>
      </c>
      <c r="I320" s="30">
        <v>1995</v>
      </c>
      <c r="J320" s="29" t="s">
        <v>1018</v>
      </c>
      <c r="K320" s="22">
        <f>VLOOKUP(E320,'[1]Tirupati Member''s Detail'!$D$2:$L$1048576,8,0)</f>
        <v>2010</v>
      </c>
      <c r="L320" s="23">
        <f>VLOOKUP(E320,'[1]Tirupati Member''s Detail'!$D$2:$L$1048576,4,0)</f>
        <v>20900</v>
      </c>
      <c r="M320" s="23">
        <f t="shared" si="23"/>
        <v>20900</v>
      </c>
      <c r="N320" s="23">
        <f>VLOOKUP(E320,'[1]Tirupati Member''s Detail'!$D$2:$L$1048576,5,0)</f>
        <v>20900</v>
      </c>
      <c r="O320" s="23" t="str">
        <f>VLOOKUP(E320,'[1]Tirupati Member''s Detail'!$D$2:$L$1048576,7,0)</f>
        <v>R.M</v>
      </c>
      <c r="P320" s="23">
        <f t="shared" si="24"/>
        <v>0</v>
      </c>
      <c r="Q320" s="24" t="e">
        <f>+#REF!-I320</f>
        <v>#REF!</v>
      </c>
      <c r="R320" s="25">
        <f t="shared" si="20"/>
        <v>16720</v>
      </c>
      <c r="S320" s="25" t="e">
        <f t="shared" si="21"/>
        <v>#REF!</v>
      </c>
      <c r="T320" s="25">
        <f t="shared" si="22"/>
        <v>16720</v>
      </c>
      <c r="U320" s="25"/>
      <c r="V320" s="23"/>
      <c r="W320" s="23"/>
      <c r="X320" s="24" t="e">
        <f>+#REF!-I320</f>
        <v>#REF!</v>
      </c>
      <c r="Y320" s="23"/>
      <c r="Z320" s="23"/>
      <c r="AA320" s="23"/>
      <c r="AB320" s="23"/>
      <c r="AC320" s="23"/>
      <c r="AD320" s="23"/>
      <c r="AE320" s="26" t="str">
        <f>VLOOKUP(E320,'[1]Tirupati Member''s Detail'!$D$2:$L$1048576,9,0)</f>
        <v>No reminder last communication 10</v>
      </c>
    </row>
    <row r="321" spans="1:31" x14ac:dyDescent="0.3">
      <c r="A321" s="27">
        <v>320</v>
      </c>
      <c r="B321" s="28"/>
      <c r="C321" s="29" t="s">
        <v>1019</v>
      </c>
      <c r="D321" s="20" t="s">
        <v>22</v>
      </c>
      <c r="E321" s="29" t="s">
        <v>1020</v>
      </c>
      <c r="F321" s="20" t="s">
        <v>24</v>
      </c>
      <c r="G321" s="20" t="s">
        <v>25</v>
      </c>
      <c r="H321" s="29" t="s">
        <v>157</v>
      </c>
      <c r="I321" s="30">
        <v>1995</v>
      </c>
      <c r="J321" s="29" t="s">
        <v>1021</v>
      </c>
      <c r="K321" s="22" t="str">
        <f>VLOOKUP(E321,'[1]Tirupati Member''s Detail'!$D$2:$L$1048576,8,0)</f>
        <v>No</v>
      </c>
      <c r="L321" s="23">
        <f>VLOOKUP(E321,'[1]Tirupati Member''s Detail'!$D$2:$L$1048576,4,0)</f>
        <v>22000</v>
      </c>
      <c r="M321" s="23">
        <f t="shared" si="23"/>
        <v>22000</v>
      </c>
      <c r="N321" s="23">
        <f>VLOOKUP(E321,'[1]Tirupati Member''s Detail'!$D$2:$L$1048576,5,0)</f>
        <v>22000</v>
      </c>
      <c r="O321" s="23" t="str">
        <f>VLOOKUP(E321,'[1]Tirupati Member''s Detail'!$D$2:$L$1048576,7,0)</f>
        <v>I.R.M</v>
      </c>
      <c r="P321" s="23">
        <f t="shared" si="24"/>
        <v>0</v>
      </c>
      <c r="Q321" s="24" t="e">
        <f>+#REF!-I321</f>
        <v>#REF!</v>
      </c>
      <c r="R321" s="25">
        <f t="shared" si="20"/>
        <v>17600</v>
      </c>
      <c r="S321" s="25" t="e">
        <f t="shared" si="21"/>
        <v>#REF!</v>
      </c>
      <c r="T321" s="25">
        <f t="shared" si="22"/>
        <v>17600</v>
      </c>
      <c r="U321" s="25"/>
      <c r="V321" s="23"/>
      <c r="W321" s="23"/>
      <c r="X321" s="24" t="e">
        <f>+#REF!-I321</f>
        <v>#REF!</v>
      </c>
      <c r="Y321" s="23"/>
      <c r="Z321" s="23"/>
      <c r="AA321" s="23"/>
      <c r="AB321" s="23"/>
      <c r="AC321" s="23"/>
      <c r="AD321" s="23"/>
      <c r="AE321" s="26" t="str">
        <f>VLOOKUP(E321,'[1]Tirupati Member''s Detail'!$D$2:$L$1048576,9,0)</f>
        <v>As POD Last communication 07</v>
      </c>
    </row>
    <row r="322" spans="1:31" x14ac:dyDescent="0.3">
      <c r="A322" s="27">
        <v>321</v>
      </c>
      <c r="B322" s="28"/>
      <c r="C322" s="29" t="s">
        <v>1022</v>
      </c>
      <c r="D322" s="20" t="s">
        <v>22</v>
      </c>
      <c r="E322" s="29" t="s">
        <v>1023</v>
      </c>
      <c r="F322" s="20" t="s">
        <v>24</v>
      </c>
      <c r="G322" s="20" t="s">
        <v>25</v>
      </c>
      <c r="H322" s="29" t="s">
        <v>359</v>
      </c>
      <c r="I322" s="30">
        <v>1995</v>
      </c>
      <c r="J322" s="29" t="s">
        <v>1024</v>
      </c>
      <c r="K322" s="22" t="str">
        <f>VLOOKUP(E322,'[1]Tirupati Member''s Detail'!$D$2:$L$1048576,8,0)</f>
        <v>No</v>
      </c>
      <c r="L322" s="23">
        <f>VLOOKUP(E322,'[1]Tirupati Member''s Detail'!$D$2:$L$1048576,4,0)</f>
        <v>22000</v>
      </c>
      <c r="M322" s="23">
        <f t="shared" si="23"/>
        <v>22000</v>
      </c>
      <c r="N322" s="23">
        <f>VLOOKUP(E322,'[1]Tirupati Member''s Detail'!$D$2:$L$1048576,5,0)</f>
        <v>22000</v>
      </c>
      <c r="O322" s="23" t="str">
        <f>VLOOKUP(E322,'[1]Tirupati Member''s Detail'!$D$2:$L$1048576,7,0)</f>
        <v>I.R.M</v>
      </c>
      <c r="P322" s="23">
        <f t="shared" si="24"/>
        <v>0</v>
      </c>
      <c r="Q322" s="24" t="e">
        <f>+#REF!-I322</f>
        <v>#REF!</v>
      </c>
      <c r="R322" s="25">
        <f t="shared" ref="R322:R385" si="25">IF(O322="regular",((N322-(N322/99)*Q322)),(N322-(N322*20%)))</f>
        <v>17600</v>
      </c>
      <c r="S322" s="25" t="e">
        <f t="shared" ref="S322:S385" si="26">((N322-(N322/99)*Q322))</f>
        <v>#REF!</v>
      </c>
      <c r="T322" s="25">
        <f t="shared" ref="T322:T385" si="27">IF(O322="regular",0,(N322-(N322*20%)))</f>
        <v>17600</v>
      </c>
      <c r="U322" s="25"/>
      <c r="V322" s="23"/>
      <c r="W322" s="23"/>
      <c r="X322" s="24" t="e">
        <f>+#REF!-I322</f>
        <v>#REF!</v>
      </c>
      <c r="Y322" s="23"/>
      <c r="Z322" s="23"/>
      <c r="AA322" s="23"/>
      <c r="AB322" s="23"/>
      <c r="AC322" s="23"/>
      <c r="AD322" s="23"/>
      <c r="AE322" s="26" t="str">
        <f>VLOOKUP(E322,'[1]Tirupati Member''s Detail'!$D$2:$L$1048576,9,0)</f>
        <v>As POD Last communication 07</v>
      </c>
    </row>
    <row r="323" spans="1:31" x14ac:dyDescent="0.3">
      <c r="A323" s="27">
        <v>322</v>
      </c>
      <c r="B323" s="28"/>
      <c r="C323" s="29" t="s">
        <v>1025</v>
      </c>
      <c r="D323" s="20" t="s">
        <v>22</v>
      </c>
      <c r="E323" s="29" t="s">
        <v>1026</v>
      </c>
      <c r="F323" s="20" t="s">
        <v>24</v>
      </c>
      <c r="G323" s="20" t="s">
        <v>25</v>
      </c>
      <c r="H323" s="29" t="s">
        <v>51</v>
      </c>
      <c r="I323" s="30">
        <v>1995</v>
      </c>
      <c r="J323" s="29" t="s">
        <v>1027</v>
      </c>
      <c r="K323" s="22" t="str">
        <f>VLOOKUP(E323,'[1]Tirupati Member''s Detail'!$D$2:$L$1048576,8,0)</f>
        <v>No</v>
      </c>
      <c r="L323" s="23">
        <f>VLOOKUP(E323,'[1]Tirupati Member''s Detail'!$D$2:$L$1048576,4,0)</f>
        <v>22000</v>
      </c>
      <c r="M323" s="23">
        <f t="shared" ref="M323:M386" si="28">+L323</f>
        <v>22000</v>
      </c>
      <c r="N323" s="23">
        <f>VLOOKUP(E323,'[1]Tirupati Member''s Detail'!$D$2:$L$1048576,5,0)</f>
        <v>22000</v>
      </c>
      <c r="O323" s="23" t="str">
        <f>VLOOKUP(E323,'[1]Tirupati Member''s Detail'!$D$2:$L$1048576,7,0)</f>
        <v>I.R.M</v>
      </c>
      <c r="P323" s="23">
        <f t="shared" ref="P323:P386" si="29">+M323-N323</f>
        <v>0</v>
      </c>
      <c r="Q323" s="24" t="e">
        <f>+#REF!-I323</f>
        <v>#REF!</v>
      </c>
      <c r="R323" s="25">
        <f t="shared" si="25"/>
        <v>17600</v>
      </c>
      <c r="S323" s="25" t="e">
        <f t="shared" si="26"/>
        <v>#REF!</v>
      </c>
      <c r="T323" s="25">
        <f t="shared" si="27"/>
        <v>17600</v>
      </c>
      <c r="U323" s="25"/>
      <c r="V323" s="23"/>
      <c r="W323" s="23"/>
      <c r="X323" s="24" t="e">
        <f>+#REF!-I323</f>
        <v>#REF!</v>
      </c>
      <c r="Y323" s="23"/>
      <c r="Z323" s="23"/>
      <c r="AA323" s="23"/>
      <c r="AB323" s="23"/>
      <c r="AC323" s="23"/>
      <c r="AD323" s="23"/>
      <c r="AE323" s="26" t="str">
        <f>VLOOKUP(E323,'[1]Tirupati Member''s Detail'!$D$2:$L$1048576,9,0)</f>
        <v>As POD Last communication 07</v>
      </c>
    </row>
    <row r="324" spans="1:31" x14ac:dyDescent="0.3">
      <c r="A324" s="27">
        <v>323</v>
      </c>
      <c r="B324" s="28"/>
      <c r="C324" s="29" t="s">
        <v>1028</v>
      </c>
      <c r="D324" s="20" t="s">
        <v>22</v>
      </c>
      <c r="E324" s="29" t="s">
        <v>1029</v>
      </c>
      <c r="F324" s="20" t="s">
        <v>24</v>
      </c>
      <c r="G324" s="20" t="s">
        <v>25</v>
      </c>
      <c r="H324" s="29" t="s">
        <v>307</v>
      </c>
      <c r="I324" s="30">
        <v>1995</v>
      </c>
      <c r="J324" s="29" t="s">
        <v>1030</v>
      </c>
      <c r="K324" s="22" t="str">
        <f>VLOOKUP(E324,'[1]Tirupati Member''s Detail'!$D$2:$L$1048576,8,0)</f>
        <v>No</v>
      </c>
      <c r="L324" s="23">
        <f>VLOOKUP(E324,'[1]Tirupati Member''s Detail'!$D$2:$L$1048576,4,0)</f>
        <v>22000</v>
      </c>
      <c r="M324" s="23">
        <f t="shared" si="28"/>
        <v>22000</v>
      </c>
      <c r="N324" s="23">
        <f>VLOOKUP(E324,'[1]Tirupati Member''s Detail'!$D$2:$L$1048576,5,0)</f>
        <v>20800</v>
      </c>
      <c r="O324" s="23" t="str">
        <f>VLOOKUP(E324,'[1]Tirupati Member''s Detail'!$D$2:$L$1048576,7,0)</f>
        <v>I.R.M</v>
      </c>
      <c r="P324" s="23">
        <f t="shared" si="29"/>
        <v>1200</v>
      </c>
      <c r="Q324" s="24" t="e">
        <f>+#REF!-I324</f>
        <v>#REF!</v>
      </c>
      <c r="R324" s="25">
        <f t="shared" si="25"/>
        <v>16640</v>
      </c>
      <c r="S324" s="25" t="e">
        <f t="shared" si="26"/>
        <v>#REF!</v>
      </c>
      <c r="T324" s="25">
        <f t="shared" si="27"/>
        <v>16640</v>
      </c>
      <c r="U324" s="25"/>
      <c r="V324" s="23"/>
      <c r="W324" s="23"/>
      <c r="X324" s="24" t="e">
        <f>+#REF!-I324</f>
        <v>#REF!</v>
      </c>
      <c r="Y324" s="23"/>
      <c r="Z324" s="23"/>
      <c r="AA324" s="23"/>
      <c r="AB324" s="23"/>
      <c r="AC324" s="23"/>
      <c r="AD324" s="23"/>
      <c r="AE324" s="26" t="str">
        <f>VLOOKUP(E324,'[1]Tirupati Member''s Detail'!$D$2:$L$1048576,9,0)</f>
        <v>As POD Last communication 07</v>
      </c>
    </row>
    <row r="325" spans="1:31" x14ac:dyDescent="0.3">
      <c r="A325" s="27">
        <v>324</v>
      </c>
      <c r="B325" s="28"/>
      <c r="C325" s="29" t="s">
        <v>1031</v>
      </c>
      <c r="D325" s="20" t="s">
        <v>22</v>
      </c>
      <c r="E325" s="29" t="s">
        <v>1032</v>
      </c>
      <c r="F325" s="20" t="s">
        <v>24</v>
      </c>
      <c r="G325" s="20" t="s">
        <v>25</v>
      </c>
      <c r="H325" s="29" t="s">
        <v>157</v>
      </c>
      <c r="I325" s="30">
        <v>1995</v>
      </c>
      <c r="J325" s="29" t="s">
        <v>1033</v>
      </c>
      <c r="K325" s="22" t="str">
        <f>VLOOKUP(E325,'[1]Tirupati Member''s Detail'!$D$2:$L$1048576,8,0)</f>
        <v>No</v>
      </c>
      <c r="L325" s="23">
        <f>VLOOKUP(E325,'[1]Tirupati Member''s Detail'!$D$2:$L$1048576,4,0)</f>
        <v>22000</v>
      </c>
      <c r="M325" s="23">
        <f t="shared" si="28"/>
        <v>22000</v>
      </c>
      <c r="N325" s="23">
        <f>VLOOKUP(E325,'[1]Tirupati Member''s Detail'!$D$2:$L$1048576,5,0)</f>
        <v>22000</v>
      </c>
      <c r="O325" s="23" t="str">
        <f>VLOOKUP(E325,'[1]Tirupati Member''s Detail'!$D$2:$L$1048576,7,0)</f>
        <v>I.R.M</v>
      </c>
      <c r="P325" s="23">
        <f t="shared" si="29"/>
        <v>0</v>
      </c>
      <c r="Q325" s="24" t="e">
        <f>+#REF!-I325</f>
        <v>#REF!</v>
      </c>
      <c r="R325" s="25">
        <f t="shared" si="25"/>
        <v>17600</v>
      </c>
      <c r="S325" s="25" t="e">
        <f t="shared" si="26"/>
        <v>#REF!</v>
      </c>
      <c r="T325" s="25">
        <f t="shared" si="27"/>
        <v>17600</v>
      </c>
      <c r="U325" s="25"/>
      <c r="V325" s="23"/>
      <c r="W325" s="23"/>
      <c r="X325" s="24" t="e">
        <f>+#REF!-I325</f>
        <v>#REF!</v>
      </c>
      <c r="Y325" s="23"/>
      <c r="Z325" s="23"/>
      <c r="AA325" s="23"/>
      <c r="AB325" s="23"/>
      <c r="AC325" s="23"/>
      <c r="AD325" s="23"/>
      <c r="AE325" s="26" t="str">
        <f>VLOOKUP(E325,'[1]Tirupati Member''s Detail'!$D$2:$L$1048576,9,0)</f>
        <v>no communication till date</v>
      </c>
    </row>
    <row r="326" spans="1:31" x14ac:dyDescent="0.3">
      <c r="A326" s="27">
        <v>325</v>
      </c>
      <c r="B326" s="28"/>
      <c r="C326" s="29" t="s">
        <v>1034</v>
      </c>
      <c r="D326" s="20" t="s">
        <v>22</v>
      </c>
      <c r="E326" s="29" t="s">
        <v>1035</v>
      </c>
      <c r="F326" s="20" t="s">
        <v>24</v>
      </c>
      <c r="G326" s="20" t="s">
        <v>25</v>
      </c>
      <c r="H326" s="29" t="s">
        <v>157</v>
      </c>
      <c r="I326" s="30">
        <v>1995</v>
      </c>
      <c r="J326" s="29" t="s">
        <v>1036</v>
      </c>
      <c r="K326" s="22" t="str">
        <f>VLOOKUP(E326,'[1]Tirupati Member''s Detail'!$D$2:$L$1048576,8,0)</f>
        <v>No</v>
      </c>
      <c r="L326" s="23">
        <f>VLOOKUP(E326,'[1]Tirupati Member''s Detail'!$D$2:$L$1048576,4,0)</f>
        <v>22000</v>
      </c>
      <c r="M326" s="23">
        <f t="shared" si="28"/>
        <v>22000</v>
      </c>
      <c r="N326" s="23">
        <f>VLOOKUP(E326,'[1]Tirupati Member''s Detail'!$D$2:$L$1048576,5,0)</f>
        <v>22000</v>
      </c>
      <c r="O326" s="23" t="str">
        <f>VLOOKUP(E326,'[1]Tirupati Member''s Detail'!$D$2:$L$1048576,7,0)</f>
        <v>I.R.M</v>
      </c>
      <c r="P326" s="23">
        <f t="shared" si="29"/>
        <v>0</v>
      </c>
      <c r="Q326" s="24" t="e">
        <f>+#REF!-I326</f>
        <v>#REF!</v>
      </c>
      <c r="R326" s="25">
        <f t="shared" si="25"/>
        <v>17600</v>
      </c>
      <c r="S326" s="25" t="e">
        <f t="shared" si="26"/>
        <v>#REF!</v>
      </c>
      <c r="T326" s="25">
        <f t="shared" si="27"/>
        <v>17600</v>
      </c>
      <c r="U326" s="25"/>
      <c r="V326" s="23"/>
      <c r="W326" s="23"/>
      <c r="X326" s="24" t="e">
        <f>+#REF!-I326</f>
        <v>#REF!</v>
      </c>
      <c r="Y326" s="23"/>
      <c r="Z326" s="23"/>
      <c r="AA326" s="23"/>
      <c r="AB326" s="23"/>
      <c r="AC326" s="23"/>
      <c r="AD326" s="23"/>
      <c r="AE326" s="26" t="str">
        <f>VLOOKUP(E326,'[1]Tirupati Member''s Detail'!$D$2:$L$1048576,9,0)</f>
        <v>As POD Last communication 07</v>
      </c>
    </row>
    <row r="327" spans="1:31" x14ac:dyDescent="0.3">
      <c r="A327" s="27">
        <v>326</v>
      </c>
      <c r="B327" s="28"/>
      <c r="C327" s="29" t="s">
        <v>1037</v>
      </c>
      <c r="D327" s="20" t="s">
        <v>22</v>
      </c>
      <c r="E327" s="29" t="s">
        <v>1038</v>
      </c>
      <c r="F327" s="20" t="s">
        <v>24</v>
      </c>
      <c r="G327" s="20" t="s">
        <v>25</v>
      </c>
      <c r="H327" s="29" t="s">
        <v>307</v>
      </c>
      <c r="I327" s="30">
        <v>1995</v>
      </c>
      <c r="J327" s="29" t="s">
        <v>1039</v>
      </c>
      <c r="K327" s="22" t="str">
        <f>VLOOKUP(E327,'[1]Tirupati Member''s Detail'!$D$2:$L$1048576,8,0)</f>
        <v>No</v>
      </c>
      <c r="L327" s="23">
        <f>VLOOKUP(E327,'[1]Tirupati Member''s Detail'!$D$2:$L$1048576,4,0)</f>
        <v>22000</v>
      </c>
      <c r="M327" s="23">
        <f t="shared" si="28"/>
        <v>22000</v>
      </c>
      <c r="N327" s="23">
        <f>VLOOKUP(E327,'[1]Tirupati Member''s Detail'!$D$2:$L$1048576,5,0)</f>
        <v>22000</v>
      </c>
      <c r="O327" s="23" t="str">
        <f>VLOOKUP(E327,'[1]Tirupati Member''s Detail'!$D$2:$L$1048576,7,0)</f>
        <v>I.R.M</v>
      </c>
      <c r="P327" s="23">
        <f t="shared" si="29"/>
        <v>0</v>
      </c>
      <c r="Q327" s="24" t="e">
        <f>+#REF!-I327</f>
        <v>#REF!</v>
      </c>
      <c r="R327" s="25">
        <f t="shared" si="25"/>
        <v>17600</v>
      </c>
      <c r="S327" s="25" t="e">
        <f t="shared" si="26"/>
        <v>#REF!</v>
      </c>
      <c r="T327" s="25">
        <f t="shared" si="27"/>
        <v>17600</v>
      </c>
      <c r="U327" s="25"/>
      <c r="V327" s="23"/>
      <c r="W327" s="23"/>
      <c r="X327" s="24" t="e">
        <f>+#REF!-I327</f>
        <v>#REF!</v>
      </c>
      <c r="Y327" s="23"/>
      <c r="Z327" s="23"/>
      <c r="AA327" s="23"/>
      <c r="AB327" s="23"/>
      <c r="AC327" s="23"/>
      <c r="AD327" s="23"/>
      <c r="AE327" s="26" t="str">
        <f>VLOOKUP(E327,'[1]Tirupati Member''s Detail'!$D$2:$L$1048576,9,0)</f>
        <v>no communication till date</v>
      </c>
    </row>
    <row r="328" spans="1:31" x14ac:dyDescent="0.3">
      <c r="A328" s="27">
        <v>327</v>
      </c>
      <c r="B328" s="28"/>
      <c r="C328" s="29" t="s">
        <v>1040</v>
      </c>
      <c r="D328" s="20" t="s">
        <v>22</v>
      </c>
      <c r="E328" s="29" t="s">
        <v>1041</v>
      </c>
      <c r="F328" s="20" t="s">
        <v>24</v>
      </c>
      <c r="G328" s="20" t="s">
        <v>25</v>
      </c>
      <c r="H328" s="29" t="s">
        <v>34</v>
      </c>
      <c r="I328" s="30">
        <v>1995</v>
      </c>
      <c r="J328" s="29" t="s">
        <v>1042</v>
      </c>
      <c r="K328" s="22" t="str">
        <f>VLOOKUP(E328,'[1]Tirupati Member''s Detail'!$D$2:$L$1048576,8,0)</f>
        <v>No</v>
      </c>
      <c r="L328" s="23">
        <f>VLOOKUP(E328,'[1]Tirupati Member''s Detail'!$D$2:$L$1048576,4,0)</f>
        <v>22000</v>
      </c>
      <c r="M328" s="23">
        <f t="shared" si="28"/>
        <v>22000</v>
      </c>
      <c r="N328" s="23">
        <f>VLOOKUP(E328,'[1]Tirupati Member''s Detail'!$D$2:$L$1048576,5,0)</f>
        <v>22000</v>
      </c>
      <c r="O328" s="23" t="str">
        <f>VLOOKUP(E328,'[1]Tirupati Member''s Detail'!$D$2:$L$1048576,7,0)</f>
        <v>I.R.M</v>
      </c>
      <c r="P328" s="23">
        <f t="shared" si="29"/>
        <v>0</v>
      </c>
      <c r="Q328" s="24" t="e">
        <f>+#REF!-I328</f>
        <v>#REF!</v>
      </c>
      <c r="R328" s="25">
        <f t="shared" si="25"/>
        <v>17600</v>
      </c>
      <c r="S328" s="25" t="e">
        <f t="shared" si="26"/>
        <v>#REF!</v>
      </c>
      <c r="T328" s="25">
        <f t="shared" si="27"/>
        <v>17600</v>
      </c>
      <c r="U328" s="25"/>
      <c r="V328" s="23"/>
      <c r="W328" s="23"/>
      <c r="X328" s="24" t="e">
        <f>+#REF!-I328</f>
        <v>#REF!</v>
      </c>
      <c r="Y328" s="23"/>
      <c r="Z328" s="23"/>
      <c r="AA328" s="23"/>
      <c r="AB328" s="23"/>
      <c r="AC328" s="23"/>
      <c r="AD328" s="23"/>
      <c r="AE328" s="26" t="str">
        <f>VLOOKUP(E328,'[1]Tirupati Member''s Detail'!$D$2:$L$1048576,9,0)</f>
        <v>Letter sent, last communication 10.</v>
      </c>
    </row>
    <row r="329" spans="1:31" x14ac:dyDescent="0.3">
      <c r="A329" s="27">
        <v>328</v>
      </c>
      <c r="B329" s="28"/>
      <c r="C329" s="29" t="s">
        <v>1043</v>
      </c>
      <c r="D329" s="20" t="s">
        <v>22</v>
      </c>
      <c r="E329" s="29" t="s">
        <v>1044</v>
      </c>
      <c r="F329" s="20" t="s">
        <v>24</v>
      </c>
      <c r="G329" s="20" t="s">
        <v>25</v>
      </c>
      <c r="H329" s="29" t="s">
        <v>30</v>
      </c>
      <c r="I329" s="30">
        <v>1995</v>
      </c>
      <c r="J329" s="29" t="s">
        <v>1045</v>
      </c>
      <c r="K329" s="22" t="str">
        <f>VLOOKUP(E329,'[1]Tirupati Member''s Detail'!$D$2:$L$1048576,8,0)</f>
        <v>No</v>
      </c>
      <c r="L329" s="23">
        <f>VLOOKUP(E329,'[1]Tirupati Member''s Detail'!$D$2:$L$1048576,4,0)</f>
        <v>22000</v>
      </c>
      <c r="M329" s="23">
        <f t="shared" si="28"/>
        <v>22000</v>
      </c>
      <c r="N329" s="23">
        <f>VLOOKUP(E329,'[1]Tirupati Member''s Detail'!$D$2:$L$1048576,5,0)</f>
        <v>22000</v>
      </c>
      <c r="O329" s="23" t="str">
        <f>VLOOKUP(E329,'[1]Tirupati Member''s Detail'!$D$2:$L$1048576,7,0)</f>
        <v>I.R.M</v>
      </c>
      <c r="P329" s="23">
        <f t="shared" si="29"/>
        <v>0</v>
      </c>
      <c r="Q329" s="24" t="e">
        <f>+#REF!-I329</f>
        <v>#REF!</v>
      </c>
      <c r="R329" s="25">
        <f t="shared" si="25"/>
        <v>17600</v>
      </c>
      <c r="S329" s="25" t="e">
        <f t="shared" si="26"/>
        <v>#REF!</v>
      </c>
      <c r="T329" s="25">
        <f t="shared" si="27"/>
        <v>17600</v>
      </c>
      <c r="U329" s="25"/>
      <c r="V329" s="23"/>
      <c r="W329" s="23"/>
      <c r="X329" s="24" t="e">
        <f>+#REF!-I329</f>
        <v>#REF!</v>
      </c>
      <c r="Y329" s="23"/>
      <c r="Z329" s="23"/>
      <c r="AA329" s="23"/>
      <c r="AB329" s="23"/>
      <c r="AC329" s="23"/>
      <c r="AD329" s="23"/>
      <c r="AE329" s="26" t="str">
        <f>VLOOKUP(E329,'[1]Tirupati Member''s Detail'!$D$2:$L$1048576,9,0)</f>
        <v>no communication till date</v>
      </c>
    </row>
    <row r="330" spans="1:31" x14ac:dyDescent="0.3">
      <c r="A330" s="27">
        <v>329</v>
      </c>
      <c r="B330" s="28"/>
      <c r="C330" s="29" t="s">
        <v>1046</v>
      </c>
      <c r="D330" s="20" t="s">
        <v>22</v>
      </c>
      <c r="E330" s="29" t="s">
        <v>1047</v>
      </c>
      <c r="F330" s="20" t="s">
        <v>24</v>
      </c>
      <c r="G330" s="20" t="s">
        <v>25</v>
      </c>
      <c r="H330" s="29" t="s">
        <v>26</v>
      </c>
      <c r="I330" s="30">
        <v>1995</v>
      </c>
      <c r="J330" s="29" t="s">
        <v>1048</v>
      </c>
      <c r="K330" s="22" t="str">
        <f>VLOOKUP(E330,'[1]Tirupati Member''s Detail'!$D$2:$L$1048576,8,0)</f>
        <v>No</v>
      </c>
      <c r="L330" s="23">
        <f>VLOOKUP(E330,'[1]Tirupati Member''s Detail'!$D$2:$L$1048576,4,0)</f>
        <v>22000</v>
      </c>
      <c r="M330" s="23">
        <f t="shared" si="28"/>
        <v>22000</v>
      </c>
      <c r="N330" s="23">
        <f>VLOOKUP(E330,'[1]Tirupati Member''s Detail'!$D$2:$L$1048576,5,0)</f>
        <v>22000</v>
      </c>
      <c r="O330" s="23" t="str">
        <f>VLOOKUP(E330,'[1]Tirupati Member''s Detail'!$D$2:$L$1048576,7,0)</f>
        <v>I.R.M</v>
      </c>
      <c r="P330" s="23">
        <f t="shared" si="29"/>
        <v>0</v>
      </c>
      <c r="Q330" s="24" t="e">
        <f>+#REF!-I330</f>
        <v>#REF!</v>
      </c>
      <c r="R330" s="25">
        <f t="shared" si="25"/>
        <v>17600</v>
      </c>
      <c r="S330" s="25" t="e">
        <f t="shared" si="26"/>
        <v>#REF!</v>
      </c>
      <c r="T330" s="25">
        <f t="shared" si="27"/>
        <v>17600</v>
      </c>
      <c r="U330" s="25"/>
      <c r="V330" s="23"/>
      <c r="W330" s="23"/>
      <c r="X330" s="24" t="e">
        <f>+#REF!-I330</f>
        <v>#REF!</v>
      </c>
      <c r="Y330" s="23"/>
      <c r="Z330" s="23"/>
      <c r="AA330" s="23"/>
      <c r="AB330" s="23"/>
      <c r="AC330" s="23"/>
      <c r="AD330" s="23"/>
      <c r="AE330" s="26" t="str">
        <f>VLOOKUP(E330,'[1]Tirupati Member''s Detail'!$D$2:$L$1048576,9,0)</f>
        <v>As POD Last communication 07</v>
      </c>
    </row>
    <row r="331" spans="1:31" x14ac:dyDescent="0.3">
      <c r="A331" s="27">
        <v>330</v>
      </c>
      <c r="B331" s="28"/>
      <c r="C331" s="29" t="s">
        <v>1049</v>
      </c>
      <c r="D331" s="20" t="s">
        <v>22</v>
      </c>
      <c r="E331" s="29" t="s">
        <v>1050</v>
      </c>
      <c r="F331" s="20" t="s">
        <v>24</v>
      </c>
      <c r="G331" s="20" t="s">
        <v>25</v>
      </c>
      <c r="H331" s="29" t="s">
        <v>26</v>
      </c>
      <c r="I331" s="30">
        <v>1995</v>
      </c>
      <c r="J331" s="29" t="s">
        <v>1051</v>
      </c>
      <c r="K331" s="22" t="str">
        <f>VLOOKUP(E331,'[1]Tirupati Member''s Detail'!$D$2:$L$1048576,8,0)</f>
        <v>No</v>
      </c>
      <c r="L331" s="23">
        <f>VLOOKUP(E331,'[1]Tirupati Member''s Detail'!$D$2:$L$1048576,4,0)</f>
        <v>22000</v>
      </c>
      <c r="M331" s="23">
        <f t="shared" si="28"/>
        <v>22000</v>
      </c>
      <c r="N331" s="23">
        <f>VLOOKUP(E331,'[1]Tirupati Member''s Detail'!$D$2:$L$1048576,5,0)</f>
        <v>22000</v>
      </c>
      <c r="O331" s="23" t="str">
        <f>VLOOKUP(E331,'[1]Tirupati Member''s Detail'!$D$2:$L$1048576,7,0)</f>
        <v>I.R.M</v>
      </c>
      <c r="P331" s="23">
        <f t="shared" si="29"/>
        <v>0</v>
      </c>
      <c r="Q331" s="24" t="e">
        <f>+#REF!-I331</f>
        <v>#REF!</v>
      </c>
      <c r="R331" s="25">
        <f t="shared" si="25"/>
        <v>17600</v>
      </c>
      <c r="S331" s="25" t="e">
        <f t="shared" si="26"/>
        <v>#REF!</v>
      </c>
      <c r="T331" s="25">
        <f t="shared" si="27"/>
        <v>17600</v>
      </c>
      <c r="U331" s="25"/>
      <c r="V331" s="23"/>
      <c r="W331" s="23"/>
      <c r="X331" s="24" t="e">
        <f>+#REF!-I331</f>
        <v>#REF!</v>
      </c>
      <c r="Y331" s="23"/>
      <c r="Z331" s="23"/>
      <c r="AA331" s="23"/>
      <c r="AB331" s="23"/>
      <c r="AC331" s="23"/>
      <c r="AD331" s="23"/>
      <c r="AE331" s="26" t="str">
        <f>VLOOKUP(E331,'[1]Tirupati Member''s Detail'!$D$2:$L$1048576,9,0)</f>
        <v>no communication till date</v>
      </c>
    </row>
    <row r="332" spans="1:31" x14ac:dyDescent="0.3">
      <c r="A332" s="27">
        <v>331</v>
      </c>
      <c r="B332" s="28"/>
      <c r="C332" s="29" t="s">
        <v>1052</v>
      </c>
      <c r="D332" s="20" t="s">
        <v>22</v>
      </c>
      <c r="E332" s="29" t="s">
        <v>1053</v>
      </c>
      <c r="F332" s="20" t="s">
        <v>24</v>
      </c>
      <c r="G332" s="20" t="s">
        <v>25</v>
      </c>
      <c r="H332" s="29" t="s">
        <v>26</v>
      </c>
      <c r="I332" s="30">
        <v>1995</v>
      </c>
      <c r="J332" s="29" t="s">
        <v>1054</v>
      </c>
      <c r="K332" s="22" t="str">
        <f>VLOOKUP(E332,'[1]Tirupati Member''s Detail'!$D$2:$L$1048576,8,0)</f>
        <v>No</v>
      </c>
      <c r="L332" s="23">
        <f>VLOOKUP(E332,'[1]Tirupati Member''s Detail'!$D$2:$L$1048576,4,0)</f>
        <v>22000</v>
      </c>
      <c r="M332" s="23">
        <f t="shared" si="28"/>
        <v>22000</v>
      </c>
      <c r="N332" s="23">
        <f>VLOOKUP(E332,'[1]Tirupati Member''s Detail'!$D$2:$L$1048576,5,0)</f>
        <v>22000</v>
      </c>
      <c r="O332" s="23" t="str">
        <f>VLOOKUP(E332,'[1]Tirupati Member''s Detail'!$D$2:$L$1048576,7,0)</f>
        <v>I.R.M</v>
      </c>
      <c r="P332" s="23">
        <f t="shared" si="29"/>
        <v>0</v>
      </c>
      <c r="Q332" s="24" t="e">
        <f>+#REF!-I332</f>
        <v>#REF!</v>
      </c>
      <c r="R332" s="25">
        <f t="shared" si="25"/>
        <v>17600</v>
      </c>
      <c r="S332" s="25" t="e">
        <f t="shared" si="26"/>
        <v>#REF!</v>
      </c>
      <c r="T332" s="25">
        <f t="shared" si="27"/>
        <v>17600</v>
      </c>
      <c r="U332" s="25"/>
      <c r="V332" s="23"/>
      <c r="W332" s="23"/>
      <c r="X332" s="24" t="e">
        <f>+#REF!-I332</f>
        <v>#REF!</v>
      </c>
      <c r="Y332" s="23"/>
      <c r="Z332" s="23"/>
      <c r="AA332" s="23"/>
      <c r="AB332" s="23"/>
      <c r="AC332" s="23"/>
      <c r="AD332" s="23"/>
      <c r="AE332" s="26" t="str">
        <f>VLOOKUP(E332,'[1]Tirupati Member''s Detail'!$D$2:$L$1048576,9,0)</f>
        <v>As POD Last communication 07</v>
      </c>
    </row>
    <row r="333" spans="1:31" x14ac:dyDescent="0.3">
      <c r="A333" s="27">
        <v>332</v>
      </c>
      <c r="B333" s="28"/>
      <c r="C333" s="29" t="s">
        <v>1055</v>
      </c>
      <c r="D333" s="20" t="s">
        <v>22</v>
      </c>
      <c r="E333" s="29" t="s">
        <v>1056</v>
      </c>
      <c r="F333" s="20" t="s">
        <v>24</v>
      </c>
      <c r="G333" s="20" t="s">
        <v>25</v>
      </c>
      <c r="H333" s="29" t="s">
        <v>26</v>
      </c>
      <c r="I333" s="30">
        <v>1995</v>
      </c>
      <c r="J333" s="29" t="s">
        <v>1057</v>
      </c>
      <c r="K333" s="22" t="str">
        <f>VLOOKUP(E333,'[1]Tirupati Member''s Detail'!$D$2:$L$1048576,8,0)</f>
        <v>No</v>
      </c>
      <c r="L333" s="23">
        <f>VLOOKUP(E333,'[1]Tirupati Member''s Detail'!$D$2:$L$1048576,4,0)</f>
        <v>32000</v>
      </c>
      <c r="M333" s="23">
        <f t="shared" si="28"/>
        <v>32000</v>
      </c>
      <c r="N333" s="23">
        <f>VLOOKUP(E333,'[1]Tirupati Member''s Detail'!$D$2:$L$1048576,5,0)</f>
        <v>32000</v>
      </c>
      <c r="O333" s="23" t="str">
        <f>VLOOKUP(E333,'[1]Tirupati Member''s Detail'!$D$2:$L$1048576,7,0)</f>
        <v>I.R.M</v>
      </c>
      <c r="P333" s="23">
        <f t="shared" si="29"/>
        <v>0</v>
      </c>
      <c r="Q333" s="24" t="e">
        <f>+#REF!-I333</f>
        <v>#REF!</v>
      </c>
      <c r="R333" s="25">
        <f t="shared" si="25"/>
        <v>25600</v>
      </c>
      <c r="S333" s="25" t="e">
        <f t="shared" si="26"/>
        <v>#REF!</v>
      </c>
      <c r="T333" s="25">
        <f t="shared" si="27"/>
        <v>25600</v>
      </c>
      <c r="U333" s="25"/>
      <c r="V333" s="23"/>
      <c r="W333" s="23"/>
      <c r="X333" s="24" t="e">
        <f>+#REF!-I333</f>
        <v>#REF!</v>
      </c>
      <c r="Y333" s="23"/>
      <c r="Z333" s="23"/>
      <c r="AA333" s="23"/>
      <c r="AB333" s="23"/>
      <c r="AC333" s="23"/>
      <c r="AD333" s="23"/>
      <c r="AE333" s="26" t="str">
        <f>VLOOKUP(E333,'[1]Tirupati Member''s Detail'!$D$2:$L$1048576,9,0)</f>
        <v>As POD Last communication 07</v>
      </c>
    </row>
    <row r="334" spans="1:31" x14ac:dyDescent="0.3">
      <c r="A334" s="27">
        <v>333</v>
      </c>
      <c r="B334" s="28"/>
      <c r="C334" s="29" t="s">
        <v>1058</v>
      </c>
      <c r="D334" s="20" t="s">
        <v>22</v>
      </c>
      <c r="E334" s="29" t="s">
        <v>1059</v>
      </c>
      <c r="F334" s="20" t="s">
        <v>24</v>
      </c>
      <c r="G334" s="20" t="s">
        <v>25</v>
      </c>
      <c r="H334" s="29" t="s">
        <v>359</v>
      </c>
      <c r="I334" s="30">
        <v>1995</v>
      </c>
      <c r="J334" s="29" t="s">
        <v>1060</v>
      </c>
      <c r="K334" s="22" t="str">
        <f>VLOOKUP(E334,'[1]Tirupati Member''s Detail'!$D$2:$L$1048576,8,0)</f>
        <v>No</v>
      </c>
      <c r="L334" s="23">
        <f>VLOOKUP(E334,'[1]Tirupati Member''s Detail'!$D$2:$L$1048576,4,0)</f>
        <v>30400</v>
      </c>
      <c r="M334" s="23">
        <f t="shared" si="28"/>
        <v>30400</v>
      </c>
      <c r="N334" s="23">
        <f>VLOOKUP(E334,'[1]Tirupati Member''s Detail'!$D$2:$L$1048576,5,0)</f>
        <v>30400</v>
      </c>
      <c r="O334" s="23" t="str">
        <f>VLOOKUP(E334,'[1]Tirupati Member''s Detail'!$D$2:$L$1048576,7,0)</f>
        <v>I.R.M</v>
      </c>
      <c r="P334" s="23">
        <f t="shared" si="29"/>
        <v>0</v>
      </c>
      <c r="Q334" s="24" t="e">
        <f>+#REF!-I334</f>
        <v>#REF!</v>
      </c>
      <c r="R334" s="25">
        <f t="shared" si="25"/>
        <v>24320</v>
      </c>
      <c r="S334" s="25" t="e">
        <f t="shared" si="26"/>
        <v>#REF!</v>
      </c>
      <c r="T334" s="25">
        <f t="shared" si="27"/>
        <v>24320</v>
      </c>
      <c r="U334" s="25"/>
      <c r="V334" s="23"/>
      <c r="W334" s="23"/>
      <c r="X334" s="24" t="e">
        <f>+#REF!-I334</f>
        <v>#REF!</v>
      </c>
      <c r="Y334" s="23"/>
      <c r="Z334" s="23"/>
      <c r="AA334" s="23"/>
      <c r="AB334" s="23"/>
      <c r="AC334" s="23"/>
      <c r="AD334" s="23"/>
      <c r="AE334" s="26" t="str">
        <f>VLOOKUP(E334,'[1]Tirupati Member''s Detail'!$D$2:$L$1048576,9,0)</f>
        <v>As POD last communication 07</v>
      </c>
    </row>
    <row r="335" spans="1:31" x14ac:dyDescent="0.3">
      <c r="A335" s="27">
        <v>334</v>
      </c>
      <c r="B335" s="28"/>
      <c r="C335" s="29" t="s">
        <v>1061</v>
      </c>
      <c r="D335" s="20" t="s">
        <v>22</v>
      </c>
      <c r="E335" s="29" t="s">
        <v>1062</v>
      </c>
      <c r="F335" s="20" t="s">
        <v>24</v>
      </c>
      <c r="G335" s="20" t="s">
        <v>25</v>
      </c>
      <c r="H335" s="29" t="s">
        <v>359</v>
      </c>
      <c r="I335" s="30">
        <v>1995</v>
      </c>
      <c r="J335" s="29" t="s">
        <v>1063</v>
      </c>
      <c r="K335" s="22" t="str">
        <f>VLOOKUP(E335,'[1]Tirupati Member''s Detail'!$D$2:$L$1048576,8,0)</f>
        <v>No</v>
      </c>
      <c r="L335" s="23">
        <f>VLOOKUP(E335,'[1]Tirupati Member''s Detail'!$D$2:$L$1048576,4,0)</f>
        <v>32000</v>
      </c>
      <c r="M335" s="23">
        <f t="shared" si="28"/>
        <v>32000</v>
      </c>
      <c r="N335" s="23">
        <f>VLOOKUP(E335,'[1]Tirupati Member''s Detail'!$D$2:$L$1048576,5,0)</f>
        <v>19200</v>
      </c>
      <c r="O335" s="23" t="str">
        <f>VLOOKUP(E335,'[1]Tirupati Member''s Detail'!$D$2:$L$1048576,7,0)</f>
        <v>Outstanding</v>
      </c>
      <c r="P335" s="23">
        <f t="shared" si="29"/>
        <v>12800</v>
      </c>
      <c r="Q335" s="24" t="e">
        <f>+#REF!-I335</f>
        <v>#REF!</v>
      </c>
      <c r="R335" s="25">
        <f t="shared" si="25"/>
        <v>15360</v>
      </c>
      <c r="S335" s="25" t="e">
        <f t="shared" si="26"/>
        <v>#REF!</v>
      </c>
      <c r="T335" s="25">
        <f t="shared" si="27"/>
        <v>15360</v>
      </c>
      <c r="U335" s="25"/>
      <c r="V335" s="23"/>
      <c r="W335" s="23"/>
      <c r="X335" s="24" t="e">
        <f>+#REF!-I335</f>
        <v>#REF!</v>
      </c>
      <c r="Y335" s="23"/>
      <c r="Z335" s="23"/>
      <c r="AA335" s="23"/>
      <c r="AB335" s="23"/>
      <c r="AC335" s="23"/>
      <c r="AD335" s="23"/>
      <c r="AE335" s="26" t="str">
        <f>VLOOKUP(E335,'[1]Tirupati Member''s Detail'!$D$2:$L$1048576,9,0)</f>
        <v>Last Communication Till 1999 (Outstanding Rs 12800/-)</v>
      </c>
    </row>
    <row r="336" spans="1:31" x14ac:dyDescent="0.3">
      <c r="A336" s="27">
        <v>335</v>
      </c>
      <c r="B336" s="28"/>
      <c r="C336" s="29" t="s">
        <v>1064</v>
      </c>
      <c r="D336" s="20" t="s">
        <v>22</v>
      </c>
      <c r="E336" s="29" t="s">
        <v>1065</v>
      </c>
      <c r="F336" s="20" t="s">
        <v>24</v>
      </c>
      <c r="G336" s="20" t="s">
        <v>25</v>
      </c>
      <c r="H336" s="29" t="s">
        <v>359</v>
      </c>
      <c r="I336" s="30">
        <v>1995</v>
      </c>
      <c r="J336" s="29" t="s">
        <v>1066</v>
      </c>
      <c r="K336" s="22" t="str">
        <f>VLOOKUP(E336,'[1]Tirupati Member''s Detail'!$D$2:$L$1048576,8,0)</f>
        <v>No</v>
      </c>
      <c r="L336" s="23">
        <f>VLOOKUP(E336,'[1]Tirupati Member''s Detail'!$D$2:$L$1048576,4,0)</f>
        <v>22000</v>
      </c>
      <c r="M336" s="23">
        <f t="shared" si="28"/>
        <v>22000</v>
      </c>
      <c r="N336" s="23">
        <f>VLOOKUP(E336,'[1]Tirupati Member''s Detail'!$D$2:$L$1048576,5,0)</f>
        <v>22000</v>
      </c>
      <c r="O336" s="23" t="str">
        <f>VLOOKUP(E336,'[1]Tirupati Member''s Detail'!$D$2:$L$1048576,7,0)</f>
        <v>I.R.M</v>
      </c>
      <c r="P336" s="23">
        <f t="shared" si="29"/>
        <v>0</v>
      </c>
      <c r="Q336" s="24" t="e">
        <f>+#REF!-I336</f>
        <v>#REF!</v>
      </c>
      <c r="R336" s="25">
        <f t="shared" si="25"/>
        <v>17600</v>
      </c>
      <c r="S336" s="25" t="e">
        <f t="shared" si="26"/>
        <v>#REF!</v>
      </c>
      <c r="T336" s="25">
        <f t="shared" si="27"/>
        <v>17600</v>
      </c>
      <c r="U336" s="25"/>
      <c r="V336" s="23"/>
      <c r="W336" s="23"/>
      <c r="X336" s="24" t="e">
        <f>+#REF!-I336</f>
        <v>#REF!</v>
      </c>
      <c r="Y336" s="23"/>
      <c r="Z336" s="23"/>
      <c r="AA336" s="23"/>
      <c r="AB336" s="23"/>
      <c r="AC336" s="23"/>
      <c r="AD336" s="23"/>
      <c r="AE336" s="26" t="str">
        <f>VLOOKUP(E336,'[1]Tirupati Member''s Detail'!$D$2:$L$1048576,9,0)</f>
        <v>As POD last communication 07</v>
      </c>
    </row>
    <row r="337" spans="1:31" x14ac:dyDescent="0.3">
      <c r="A337" s="27">
        <v>336</v>
      </c>
      <c r="B337" s="28"/>
      <c r="C337" s="29" t="s">
        <v>1067</v>
      </c>
      <c r="D337" s="20" t="s">
        <v>22</v>
      </c>
      <c r="E337" s="29" t="s">
        <v>1068</v>
      </c>
      <c r="F337" s="20" t="s">
        <v>24</v>
      </c>
      <c r="G337" s="20" t="s">
        <v>25</v>
      </c>
      <c r="H337" s="29" t="s">
        <v>359</v>
      </c>
      <c r="I337" s="30">
        <v>1995</v>
      </c>
      <c r="J337" s="29" t="s">
        <v>1069</v>
      </c>
      <c r="K337" s="22" t="str">
        <f>VLOOKUP(E337,'[1]Tirupati Member''s Detail'!$D$2:$L$1048576,8,0)</f>
        <v>No</v>
      </c>
      <c r="L337" s="23">
        <f>VLOOKUP(E337,'[1]Tirupati Member''s Detail'!$D$2:$L$1048576,4,0)</f>
        <v>27000</v>
      </c>
      <c r="M337" s="23">
        <f t="shared" si="28"/>
        <v>27000</v>
      </c>
      <c r="N337" s="23">
        <f>VLOOKUP(E337,'[1]Tirupati Member''s Detail'!$D$2:$L$1048576,5,0)</f>
        <v>27000</v>
      </c>
      <c r="O337" s="23" t="str">
        <f>VLOOKUP(E337,'[1]Tirupati Member''s Detail'!$D$2:$L$1048576,7,0)</f>
        <v>I.R.M</v>
      </c>
      <c r="P337" s="23">
        <f t="shared" si="29"/>
        <v>0</v>
      </c>
      <c r="Q337" s="24" t="e">
        <f>+#REF!-I337</f>
        <v>#REF!</v>
      </c>
      <c r="R337" s="25">
        <f t="shared" si="25"/>
        <v>21600</v>
      </c>
      <c r="S337" s="25" t="e">
        <f t="shared" si="26"/>
        <v>#REF!</v>
      </c>
      <c r="T337" s="25">
        <f t="shared" si="27"/>
        <v>21600</v>
      </c>
      <c r="U337" s="25"/>
      <c r="V337" s="23"/>
      <c r="W337" s="23"/>
      <c r="X337" s="24" t="e">
        <f>+#REF!-I337</f>
        <v>#REF!</v>
      </c>
      <c r="Y337" s="23"/>
      <c r="Z337" s="23"/>
      <c r="AA337" s="23"/>
      <c r="AB337" s="23"/>
      <c r="AC337" s="23"/>
      <c r="AD337" s="23"/>
      <c r="AE337" s="26" t="str">
        <f>VLOOKUP(E337,'[1]Tirupati Member''s Detail'!$D$2:$L$1048576,9,0)</f>
        <v>last communication 04</v>
      </c>
    </row>
    <row r="338" spans="1:31" x14ac:dyDescent="0.3">
      <c r="A338" s="27">
        <v>337</v>
      </c>
      <c r="B338" s="28"/>
      <c r="C338" s="29" t="s">
        <v>1070</v>
      </c>
      <c r="D338" s="20" t="s">
        <v>22</v>
      </c>
      <c r="E338" s="29" t="s">
        <v>1071</v>
      </c>
      <c r="F338" s="20" t="s">
        <v>24</v>
      </c>
      <c r="G338" s="20" t="s">
        <v>25</v>
      </c>
      <c r="H338" s="29" t="s">
        <v>376</v>
      </c>
      <c r="I338" s="30">
        <v>1995</v>
      </c>
      <c r="J338" s="29" t="s">
        <v>1072</v>
      </c>
      <c r="K338" s="22" t="str">
        <f>VLOOKUP(E338,'[1]Tirupati Member''s Detail'!$D$2:$L$1048576,8,0)</f>
        <v>No</v>
      </c>
      <c r="L338" s="23">
        <f>VLOOKUP(E338,'[1]Tirupati Member''s Detail'!$D$2:$L$1048576,4,0)</f>
        <v>32000</v>
      </c>
      <c r="M338" s="23">
        <f t="shared" si="28"/>
        <v>32000</v>
      </c>
      <c r="N338" s="23">
        <f>VLOOKUP(E338,'[1]Tirupati Member''s Detail'!$D$2:$L$1048576,5,0)</f>
        <v>32000</v>
      </c>
      <c r="O338" s="23" t="str">
        <f>VLOOKUP(E338,'[1]Tirupati Member''s Detail'!$D$2:$L$1048576,7,0)</f>
        <v>I.R.M</v>
      </c>
      <c r="P338" s="23">
        <f t="shared" si="29"/>
        <v>0</v>
      </c>
      <c r="Q338" s="24" t="e">
        <f>+#REF!-I338</f>
        <v>#REF!</v>
      </c>
      <c r="R338" s="25">
        <f t="shared" si="25"/>
        <v>25600</v>
      </c>
      <c r="S338" s="25" t="e">
        <f t="shared" si="26"/>
        <v>#REF!</v>
      </c>
      <c r="T338" s="25">
        <f t="shared" si="27"/>
        <v>25600</v>
      </c>
      <c r="U338" s="25"/>
      <c r="V338" s="23"/>
      <c r="W338" s="23"/>
      <c r="X338" s="24" t="e">
        <f>+#REF!-I338</f>
        <v>#REF!</v>
      </c>
      <c r="Y338" s="23"/>
      <c r="Z338" s="23"/>
      <c r="AA338" s="23"/>
      <c r="AB338" s="23"/>
      <c r="AC338" s="23"/>
      <c r="AD338" s="23"/>
      <c r="AE338" s="26" t="str">
        <f>VLOOKUP(E338,'[1]Tirupati Member''s Detail'!$D$2:$L$1048576,9,0)</f>
        <v>Letter sent, last communication 08</v>
      </c>
    </row>
    <row r="339" spans="1:31" x14ac:dyDescent="0.3">
      <c r="A339" s="27">
        <v>338</v>
      </c>
      <c r="B339" s="28"/>
      <c r="C339" s="29" t="s">
        <v>1073</v>
      </c>
      <c r="D339" s="20" t="s">
        <v>22</v>
      </c>
      <c r="E339" s="29" t="s">
        <v>1074</v>
      </c>
      <c r="F339" s="20" t="s">
        <v>24</v>
      </c>
      <c r="G339" s="20" t="s">
        <v>25</v>
      </c>
      <c r="H339" s="29" t="s">
        <v>26</v>
      </c>
      <c r="I339" s="30">
        <v>1995</v>
      </c>
      <c r="J339" s="29" t="s">
        <v>1075</v>
      </c>
      <c r="K339" s="22" t="str">
        <f>VLOOKUP(E339,'[1]Tirupati Member''s Detail'!$D$2:$L$1048576,8,0)</f>
        <v>No</v>
      </c>
      <c r="L339" s="23">
        <f>VLOOKUP(E339,'[1]Tirupati Member''s Detail'!$D$2:$L$1048576,4,0)</f>
        <v>22000</v>
      </c>
      <c r="M339" s="23">
        <f t="shared" si="28"/>
        <v>22000</v>
      </c>
      <c r="N339" s="23">
        <f>VLOOKUP(E339,'[1]Tirupati Member''s Detail'!$D$2:$L$1048576,5,0)</f>
        <v>5500</v>
      </c>
      <c r="O339" s="23" t="str">
        <f>VLOOKUP(E339,'[1]Tirupati Member''s Detail'!$D$2:$L$1048576,7,0)</f>
        <v>Outstanding</v>
      </c>
      <c r="P339" s="23">
        <f t="shared" si="29"/>
        <v>16500</v>
      </c>
      <c r="Q339" s="24" t="e">
        <f>+#REF!-I339</f>
        <v>#REF!</v>
      </c>
      <c r="R339" s="25">
        <f t="shared" si="25"/>
        <v>4400</v>
      </c>
      <c r="S339" s="25" t="e">
        <f t="shared" si="26"/>
        <v>#REF!</v>
      </c>
      <c r="T339" s="25">
        <f t="shared" si="27"/>
        <v>4400</v>
      </c>
      <c r="U339" s="25"/>
      <c r="V339" s="23"/>
      <c r="W339" s="23"/>
      <c r="X339" s="24" t="e">
        <f>+#REF!-I339</f>
        <v>#REF!</v>
      </c>
      <c r="Y339" s="23"/>
      <c r="Z339" s="23"/>
      <c r="AA339" s="23"/>
      <c r="AB339" s="23"/>
      <c r="AC339" s="23"/>
      <c r="AD339" s="23"/>
      <c r="AE339" s="26" t="str">
        <f>VLOOKUP(E339,'[1]Tirupati Member''s Detail'!$D$2:$L$1048576,9,0)</f>
        <v>As POD last communication 07 (Outstanding Rs 16500/-)</v>
      </c>
    </row>
    <row r="340" spans="1:31" x14ac:dyDescent="0.3">
      <c r="A340" s="27">
        <v>339</v>
      </c>
      <c r="B340" s="28"/>
      <c r="C340" s="29" t="s">
        <v>1076</v>
      </c>
      <c r="D340" s="20" t="s">
        <v>22</v>
      </c>
      <c r="E340" s="29" t="s">
        <v>1077</v>
      </c>
      <c r="F340" s="20" t="s">
        <v>24</v>
      </c>
      <c r="G340" s="20" t="s">
        <v>25</v>
      </c>
      <c r="H340" s="29" t="s">
        <v>26</v>
      </c>
      <c r="I340" s="30">
        <v>1995</v>
      </c>
      <c r="J340" s="29" t="s">
        <v>1078</v>
      </c>
      <c r="K340" s="22" t="str">
        <f>VLOOKUP(E340,'[1]Tirupati Member''s Detail'!$D$2:$L$1048576,8,0)</f>
        <v>No</v>
      </c>
      <c r="L340" s="23">
        <f>VLOOKUP(E340,'[1]Tirupati Member''s Detail'!$D$2:$L$1048576,4,0)</f>
        <v>22000</v>
      </c>
      <c r="M340" s="23">
        <f t="shared" si="28"/>
        <v>22000</v>
      </c>
      <c r="N340" s="23">
        <f>VLOOKUP(E340,'[1]Tirupati Member''s Detail'!$D$2:$L$1048576,5,0)</f>
        <v>22000</v>
      </c>
      <c r="O340" s="23" t="str">
        <f>VLOOKUP(E340,'[1]Tirupati Member''s Detail'!$D$2:$L$1048576,7,0)</f>
        <v>I.R.M</v>
      </c>
      <c r="P340" s="23">
        <f t="shared" si="29"/>
        <v>0</v>
      </c>
      <c r="Q340" s="24" t="e">
        <f>+#REF!-I340</f>
        <v>#REF!</v>
      </c>
      <c r="R340" s="25">
        <f t="shared" si="25"/>
        <v>17600</v>
      </c>
      <c r="S340" s="25" t="e">
        <f t="shared" si="26"/>
        <v>#REF!</v>
      </c>
      <c r="T340" s="25">
        <f t="shared" si="27"/>
        <v>17600</v>
      </c>
      <c r="U340" s="25"/>
      <c r="V340" s="23"/>
      <c r="W340" s="23"/>
      <c r="X340" s="24" t="e">
        <f>+#REF!-I340</f>
        <v>#REF!</v>
      </c>
      <c r="Y340" s="23"/>
      <c r="Z340" s="23"/>
      <c r="AA340" s="23"/>
      <c r="AB340" s="23"/>
      <c r="AC340" s="23"/>
      <c r="AD340" s="23"/>
      <c r="AE340" s="26" t="str">
        <f>VLOOKUP(E340,'[1]Tirupati Member''s Detail'!$D$2:$L$1048576,9,0)</f>
        <v>As POD Last communication 07</v>
      </c>
    </row>
    <row r="341" spans="1:31" x14ac:dyDescent="0.3">
      <c r="A341" s="27">
        <v>340</v>
      </c>
      <c r="B341" s="28"/>
      <c r="C341" s="29" t="s">
        <v>1079</v>
      </c>
      <c r="D341" s="20" t="s">
        <v>22</v>
      </c>
      <c r="E341" s="29" t="s">
        <v>1080</v>
      </c>
      <c r="F341" s="20" t="s">
        <v>24</v>
      </c>
      <c r="G341" s="20" t="s">
        <v>25</v>
      </c>
      <c r="H341" s="29" t="s">
        <v>307</v>
      </c>
      <c r="I341" s="30">
        <v>1995</v>
      </c>
      <c r="J341" s="29" t="s">
        <v>1081</v>
      </c>
      <c r="K341" s="22" t="str">
        <f>VLOOKUP(E341,'[1]Tirupati Member''s Detail'!$D$2:$L$1048576,8,0)</f>
        <v>No</v>
      </c>
      <c r="L341" s="23">
        <f>VLOOKUP(E341,'[1]Tirupati Member''s Detail'!$D$2:$L$1048576,4,0)</f>
        <v>20900</v>
      </c>
      <c r="M341" s="23">
        <f t="shared" si="28"/>
        <v>20900</v>
      </c>
      <c r="N341" s="23">
        <f>VLOOKUP(E341,'[1]Tirupati Member''s Detail'!$D$2:$L$1048576,5,0)</f>
        <v>20900</v>
      </c>
      <c r="O341" s="23" t="str">
        <f>VLOOKUP(E341,'[1]Tirupati Member''s Detail'!$D$2:$L$1048576,7,0)</f>
        <v>I.R.M</v>
      </c>
      <c r="P341" s="23">
        <f t="shared" si="29"/>
        <v>0</v>
      </c>
      <c r="Q341" s="24" t="e">
        <f>+#REF!-I341</f>
        <v>#REF!</v>
      </c>
      <c r="R341" s="25">
        <f t="shared" si="25"/>
        <v>16720</v>
      </c>
      <c r="S341" s="25" t="e">
        <f t="shared" si="26"/>
        <v>#REF!</v>
      </c>
      <c r="T341" s="25">
        <f t="shared" si="27"/>
        <v>16720</v>
      </c>
      <c r="U341" s="25"/>
      <c r="V341" s="23"/>
      <c r="W341" s="23"/>
      <c r="X341" s="24" t="e">
        <f>+#REF!-I341</f>
        <v>#REF!</v>
      </c>
      <c r="Y341" s="23"/>
      <c r="Z341" s="23"/>
      <c r="AA341" s="23"/>
      <c r="AB341" s="23"/>
      <c r="AC341" s="23"/>
      <c r="AD341" s="23"/>
      <c r="AE341" s="26" t="str">
        <f>VLOOKUP(E341,'[1]Tirupati Member''s Detail'!$D$2:$L$1048576,9,0)</f>
        <v>No Communication Till Date,,,Total 2 Membership Of TPT :- 02002006 &amp; 02002025</v>
      </c>
    </row>
    <row r="342" spans="1:31" x14ac:dyDescent="0.3">
      <c r="A342" s="27">
        <v>341</v>
      </c>
      <c r="B342" s="28"/>
      <c r="C342" s="29" t="s">
        <v>1082</v>
      </c>
      <c r="D342" s="20" t="s">
        <v>22</v>
      </c>
      <c r="E342" s="29" t="s">
        <v>1083</v>
      </c>
      <c r="F342" s="20" t="s">
        <v>24</v>
      </c>
      <c r="G342" s="20" t="s">
        <v>25</v>
      </c>
      <c r="H342" s="29" t="s">
        <v>307</v>
      </c>
      <c r="I342" s="30">
        <v>1995</v>
      </c>
      <c r="J342" s="29" t="s">
        <v>1081</v>
      </c>
      <c r="K342" s="22" t="str">
        <f>VLOOKUP(E342,'[1]Tirupati Member''s Detail'!$D$2:$L$1048576,8,0)</f>
        <v>No</v>
      </c>
      <c r="L342" s="23">
        <f>VLOOKUP(E342,'[1]Tirupati Member''s Detail'!$D$2:$L$1048576,4,0)</f>
        <v>22000</v>
      </c>
      <c r="M342" s="23">
        <f t="shared" si="28"/>
        <v>22000</v>
      </c>
      <c r="N342" s="23">
        <f>VLOOKUP(E342,'[1]Tirupati Member''s Detail'!$D$2:$L$1048576,5,0)</f>
        <v>20900</v>
      </c>
      <c r="O342" s="23" t="str">
        <f>VLOOKUP(E342,'[1]Tirupati Member''s Detail'!$D$2:$L$1048576,7,0)</f>
        <v>I.R.M</v>
      </c>
      <c r="P342" s="23">
        <f t="shared" si="29"/>
        <v>1100</v>
      </c>
      <c r="Q342" s="24" t="e">
        <f>+#REF!-I342</f>
        <v>#REF!</v>
      </c>
      <c r="R342" s="25">
        <f t="shared" si="25"/>
        <v>16720</v>
      </c>
      <c r="S342" s="25" t="e">
        <f t="shared" si="26"/>
        <v>#REF!</v>
      </c>
      <c r="T342" s="25">
        <f t="shared" si="27"/>
        <v>16720</v>
      </c>
      <c r="U342" s="25"/>
      <c r="V342" s="23"/>
      <c r="W342" s="23"/>
      <c r="X342" s="24" t="e">
        <f>+#REF!-I342</f>
        <v>#REF!</v>
      </c>
      <c r="Y342" s="23"/>
      <c r="Z342" s="23"/>
      <c r="AA342" s="23"/>
      <c r="AB342" s="23"/>
      <c r="AC342" s="23"/>
      <c r="AD342" s="23"/>
      <c r="AE342" s="26" t="str">
        <f>VLOOKUP(E342,'[1]Tirupati Member''s Detail'!$D$2:$L$1048576,9,0)</f>
        <v>No Communication Till Date, Total 2 Membership Of TPT :- 02002006 &amp; 02002025</v>
      </c>
    </row>
    <row r="343" spans="1:31" x14ac:dyDescent="0.3">
      <c r="A343" s="27">
        <v>342</v>
      </c>
      <c r="B343" s="28"/>
      <c r="C343" s="29" t="s">
        <v>1084</v>
      </c>
      <c r="D343" s="20" t="s">
        <v>22</v>
      </c>
      <c r="E343" s="29" t="s">
        <v>1085</v>
      </c>
      <c r="F343" s="20" t="s">
        <v>24</v>
      </c>
      <c r="G343" s="20" t="s">
        <v>25</v>
      </c>
      <c r="H343" s="29" t="s">
        <v>26</v>
      </c>
      <c r="I343" s="30">
        <v>1995</v>
      </c>
      <c r="J343" s="29" t="s">
        <v>1086</v>
      </c>
      <c r="K343" s="22" t="str">
        <f>VLOOKUP(E343,'[1]Tirupati Member''s Detail'!$D$2:$L$1048576,8,0)</f>
        <v>No</v>
      </c>
      <c r="L343" s="23">
        <f>VLOOKUP(E343,'[1]Tirupati Member''s Detail'!$D$2:$L$1048576,4,0)</f>
        <v>22000</v>
      </c>
      <c r="M343" s="23">
        <f t="shared" si="28"/>
        <v>22000</v>
      </c>
      <c r="N343" s="23">
        <f>VLOOKUP(E343,'[1]Tirupati Member''s Detail'!$D$2:$L$1048576,5,0)</f>
        <v>5500</v>
      </c>
      <c r="O343" s="23" t="str">
        <f>VLOOKUP(E343,'[1]Tirupati Member''s Detail'!$D$2:$L$1048576,7,0)</f>
        <v>Outstanding</v>
      </c>
      <c r="P343" s="23">
        <f t="shared" si="29"/>
        <v>16500</v>
      </c>
      <c r="Q343" s="24" t="e">
        <f>+#REF!-I343</f>
        <v>#REF!</v>
      </c>
      <c r="R343" s="25">
        <f t="shared" si="25"/>
        <v>4400</v>
      </c>
      <c r="S343" s="25" t="e">
        <f t="shared" si="26"/>
        <v>#REF!</v>
      </c>
      <c r="T343" s="25">
        <f t="shared" si="27"/>
        <v>4400</v>
      </c>
      <c r="U343" s="25"/>
      <c r="V343" s="23"/>
      <c r="W343" s="23"/>
      <c r="X343" s="24" t="e">
        <f>+#REF!-I343</f>
        <v>#REF!</v>
      </c>
      <c r="Y343" s="23"/>
      <c r="Z343" s="23"/>
      <c r="AA343" s="23"/>
      <c r="AB343" s="23"/>
      <c r="AC343" s="23"/>
      <c r="AD343" s="23"/>
      <c r="AE343" s="26" t="str">
        <f>VLOOKUP(E343,'[1]Tirupati Member''s Detail'!$D$2:$L$1048576,9,0)</f>
        <v>As POD last communication 07 (Outstanding Rs 16500/-)</v>
      </c>
    </row>
    <row r="344" spans="1:31" x14ac:dyDescent="0.3">
      <c r="A344" s="27">
        <v>343</v>
      </c>
      <c r="B344" s="28"/>
      <c r="C344" s="29" t="s">
        <v>1087</v>
      </c>
      <c r="D344" s="20" t="s">
        <v>22</v>
      </c>
      <c r="E344" s="29" t="s">
        <v>1088</v>
      </c>
      <c r="F344" s="20" t="s">
        <v>24</v>
      </c>
      <c r="G344" s="20" t="s">
        <v>25</v>
      </c>
      <c r="H344" s="29" t="s">
        <v>359</v>
      </c>
      <c r="I344" s="30">
        <v>1995</v>
      </c>
      <c r="J344" s="29" t="s">
        <v>1089</v>
      </c>
      <c r="K344" s="22" t="str">
        <f>VLOOKUP(E344,'[1]Tirupati Member''s Detail'!$D$2:$L$1048576,8,0)</f>
        <v>No</v>
      </c>
      <c r="L344" s="23">
        <f>VLOOKUP(E344,'[1]Tirupati Member''s Detail'!$D$2:$L$1048576,4,0)</f>
        <v>22000</v>
      </c>
      <c r="M344" s="23">
        <f t="shared" si="28"/>
        <v>22000</v>
      </c>
      <c r="N344" s="23">
        <f>VLOOKUP(E344,'[1]Tirupati Member''s Detail'!$D$2:$L$1048576,5,0)</f>
        <v>22000</v>
      </c>
      <c r="O344" s="23" t="str">
        <f>VLOOKUP(E344,'[1]Tirupati Member''s Detail'!$D$2:$L$1048576,7,0)</f>
        <v>I.R.M</v>
      </c>
      <c r="P344" s="23">
        <f t="shared" si="29"/>
        <v>0</v>
      </c>
      <c r="Q344" s="24" t="e">
        <f>+#REF!-I344</f>
        <v>#REF!</v>
      </c>
      <c r="R344" s="25">
        <f t="shared" si="25"/>
        <v>17600</v>
      </c>
      <c r="S344" s="25" t="e">
        <f t="shared" si="26"/>
        <v>#REF!</v>
      </c>
      <c r="T344" s="25">
        <f t="shared" si="27"/>
        <v>17600</v>
      </c>
      <c r="U344" s="25"/>
      <c r="V344" s="23"/>
      <c r="W344" s="23"/>
      <c r="X344" s="24" t="e">
        <f>+#REF!-I344</f>
        <v>#REF!</v>
      </c>
      <c r="Y344" s="23"/>
      <c r="Z344" s="23"/>
      <c r="AA344" s="23"/>
      <c r="AB344" s="23"/>
      <c r="AC344" s="23"/>
      <c r="AD344" s="23"/>
      <c r="AE344" s="26" t="str">
        <f>VLOOKUP(E344,'[1]Tirupati Member''s Detail'!$D$2:$L$1048576,9,0)</f>
        <v>last communication 96</v>
      </c>
    </row>
    <row r="345" spans="1:31" x14ac:dyDescent="0.3">
      <c r="A345" s="27">
        <v>344</v>
      </c>
      <c r="B345" s="28"/>
      <c r="C345" s="29" t="s">
        <v>1090</v>
      </c>
      <c r="D345" s="20" t="s">
        <v>22</v>
      </c>
      <c r="E345" s="29" t="s">
        <v>1091</v>
      </c>
      <c r="F345" s="20" t="s">
        <v>24</v>
      </c>
      <c r="G345" s="20" t="s">
        <v>25</v>
      </c>
      <c r="H345" s="29" t="s">
        <v>359</v>
      </c>
      <c r="I345" s="30">
        <v>1995</v>
      </c>
      <c r="J345" s="29" t="s">
        <v>1092</v>
      </c>
      <c r="K345" s="22" t="str">
        <f>VLOOKUP(E345,'[1]Tirupati Member''s Detail'!$D$2:$L$1048576,8,0)</f>
        <v>No</v>
      </c>
      <c r="L345" s="23">
        <f>VLOOKUP(E345,'[1]Tirupati Member''s Detail'!$D$2:$L$1048576,4,0)</f>
        <v>22000</v>
      </c>
      <c r="M345" s="23">
        <f t="shared" si="28"/>
        <v>22000</v>
      </c>
      <c r="N345" s="23">
        <f>VLOOKUP(E345,'[1]Tirupati Member''s Detail'!$D$2:$L$1048576,5,0)</f>
        <v>22000</v>
      </c>
      <c r="O345" s="23" t="str">
        <f>VLOOKUP(E345,'[1]Tirupati Member''s Detail'!$D$2:$L$1048576,7,0)</f>
        <v>I.R.M</v>
      </c>
      <c r="P345" s="23">
        <f t="shared" si="29"/>
        <v>0</v>
      </c>
      <c r="Q345" s="24" t="e">
        <f>+#REF!-I345</f>
        <v>#REF!</v>
      </c>
      <c r="R345" s="25">
        <f t="shared" si="25"/>
        <v>17600</v>
      </c>
      <c r="S345" s="25" t="e">
        <f t="shared" si="26"/>
        <v>#REF!</v>
      </c>
      <c r="T345" s="25">
        <f t="shared" si="27"/>
        <v>17600</v>
      </c>
      <c r="U345" s="25"/>
      <c r="V345" s="23"/>
      <c r="W345" s="23"/>
      <c r="X345" s="24" t="e">
        <f>+#REF!-I345</f>
        <v>#REF!</v>
      </c>
      <c r="Y345" s="23"/>
      <c r="Z345" s="23"/>
      <c r="AA345" s="23"/>
      <c r="AB345" s="23"/>
      <c r="AC345" s="23"/>
      <c r="AD345" s="23"/>
      <c r="AE345" s="26" t="str">
        <f>VLOOKUP(E345,'[1]Tirupati Member''s Detail'!$D$2:$L$1048576,9,0)</f>
        <v>last communication 04</v>
      </c>
    </row>
    <row r="346" spans="1:31" x14ac:dyDescent="0.3">
      <c r="A346" s="27">
        <v>345</v>
      </c>
      <c r="B346" s="28"/>
      <c r="C346" s="29" t="s">
        <v>1093</v>
      </c>
      <c r="D346" s="20" t="s">
        <v>22</v>
      </c>
      <c r="E346" s="29" t="s">
        <v>1094</v>
      </c>
      <c r="F346" s="20" t="s">
        <v>24</v>
      </c>
      <c r="G346" s="20" t="s">
        <v>25</v>
      </c>
      <c r="H346" s="29" t="s">
        <v>359</v>
      </c>
      <c r="I346" s="30">
        <v>1995</v>
      </c>
      <c r="J346" s="29" t="s">
        <v>1095</v>
      </c>
      <c r="K346" s="22" t="str">
        <f>VLOOKUP(E346,'[1]Tirupati Member''s Detail'!$D$2:$L$1048576,8,0)</f>
        <v>No</v>
      </c>
      <c r="L346" s="23">
        <f>VLOOKUP(E346,'[1]Tirupati Member''s Detail'!$D$2:$L$1048576,4,0)</f>
        <v>22000</v>
      </c>
      <c r="M346" s="23">
        <f t="shared" si="28"/>
        <v>22000</v>
      </c>
      <c r="N346" s="23">
        <f>VLOOKUP(E346,'[1]Tirupati Member''s Detail'!$D$2:$L$1048576,5,0)</f>
        <v>22000</v>
      </c>
      <c r="O346" s="23" t="str">
        <f>VLOOKUP(E346,'[1]Tirupati Member''s Detail'!$D$2:$L$1048576,7,0)</f>
        <v>I.R.M</v>
      </c>
      <c r="P346" s="23">
        <f t="shared" si="29"/>
        <v>0</v>
      </c>
      <c r="Q346" s="24" t="e">
        <f>+#REF!-I346</f>
        <v>#REF!</v>
      </c>
      <c r="R346" s="25">
        <f t="shared" si="25"/>
        <v>17600</v>
      </c>
      <c r="S346" s="25" t="e">
        <f t="shared" si="26"/>
        <v>#REF!</v>
      </c>
      <c r="T346" s="25">
        <f t="shared" si="27"/>
        <v>17600</v>
      </c>
      <c r="U346" s="25"/>
      <c r="V346" s="23"/>
      <c r="W346" s="23"/>
      <c r="X346" s="24" t="e">
        <f>+#REF!-I346</f>
        <v>#REF!</v>
      </c>
      <c r="Y346" s="23"/>
      <c r="Z346" s="23"/>
      <c r="AA346" s="23"/>
      <c r="AB346" s="23"/>
      <c r="AC346" s="23"/>
      <c r="AD346" s="23"/>
      <c r="AE346" s="26" t="str">
        <f>VLOOKUP(E346,'[1]Tirupati Member''s Detail'!$D$2:$L$1048576,9,0)</f>
        <v>last communication 04</v>
      </c>
    </row>
    <row r="347" spans="1:31" x14ac:dyDescent="0.3">
      <c r="A347" s="27">
        <v>346</v>
      </c>
      <c r="B347" s="28"/>
      <c r="C347" s="29" t="s">
        <v>1096</v>
      </c>
      <c r="D347" s="20" t="s">
        <v>22</v>
      </c>
      <c r="E347" s="29" t="s">
        <v>1097</v>
      </c>
      <c r="F347" s="20" t="s">
        <v>24</v>
      </c>
      <c r="G347" s="20" t="s">
        <v>25</v>
      </c>
      <c r="H347" s="29" t="s">
        <v>359</v>
      </c>
      <c r="I347" s="30">
        <v>1995</v>
      </c>
      <c r="J347" s="29" t="s">
        <v>1098</v>
      </c>
      <c r="K347" s="22" t="str">
        <f>VLOOKUP(E347,'[1]Tirupati Member''s Detail'!$D$2:$L$1048576,8,0)</f>
        <v>No</v>
      </c>
      <c r="L347" s="23">
        <f>VLOOKUP(E347,'[1]Tirupati Member''s Detail'!$D$2:$L$1048576,4,0)</f>
        <v>22000</v>
      </c>
      <c r="M347" s="23">
        <f t="shared" si="28"/>
        <v>22000</v>
      </c>
      <c r="N347" s="23">
        <f>VLOOKUP(E347,'[1]Tirupati Member''s Detail'!$D$2:$L$1048576,5,0)</f>
        <v>22000</v>
      </c>
      <c r="O347" s="23" t="str">
        <f>VLOOKUP(E347,'[1]Tirupati Member''s Detail'!$D$2:$L$1048576,7,0)</f>
        <v>I.R.M</v>
      </c>
      <c r="P347" s="23">
        <f t="shared" si="29"/>
        <v>0</v>
      </c>
      <c r="Q347" s="24" t="e">
        <f>+#REF!-I347</f>
        <v>#REF!</v>
      </c>
      <c r="R347" s="25">
        <f t="shared" si="25"/>
        <v>17600</v>
      </c>
      <c r="S347" s="25" t="e">
        <f t="shared" si="26"/>
        <v>#REF!</v>
      </c>
      <c r="T347" s="25">
        <f t="shared" si="27"/>
        <v>17600</v>
      </c>
      <c r="U347" s="25"/>
      <c r="V347" s="23"/>
      <c r="W347" s="23"/>
      <c r="X347" s="24" t="e">
        <f>+#REF!-I347</f>
        <v>#REF!</v>
      </c>
      <c r="Y347" s="23"/>
      <c r="Z347" s="23"/>
      <c r="AA347" s="23"/>
      <c r="AB347" s="23"/>
      <c r="AC347" s="23"/>
      <c r="AD347" s="23"/>
      <c r="AE347" s="26" t="str">
        <f>VLOOKUP(E347,'[1]Tirupati Member''s Detail'!$D$2:$L$1048576,9,0)</f>
        <v>As POD last communication 07</v>
      </c>
    </row>
    <row r="348" spans="1:31" x14ac:dyDescent="0.3">
      <c r="A348" s="27">
        <v>347</v>
      </c>
      <c r="B348" s="28"/>
      <c r="C348" s="29" t="s">
        <v>1099</v>
      </c>
      <c r="D348" s="20" t="s">
        <v>22</v>
      </c>
      <c r="E348" s="29" t="s">
        <v>1100</v>
      </c>
      <c r="F348" s="20" t="s">
        <v>24</v>
      </c>
      <c r="G348" s="20" t="s">
        <v>25</v>
      </c>
      <c r="H348" s="29" t="s">
        <v>359</v>
      </c>
      <c r="I348" s="30">
        <v>1995</v>
      </c>
      <c r="J348" s="29" t="s">
        <v>1101</v>
      </c>
      <c r="K348" s="22" t="str">
        <f>VLOOKUP(E348,'[1]Tirupati Member''s Detail'!$D$2:$L$1048576,8,0)</f>
        <v>No</v>
      </c>
      <c r="L348" s="23">
        <f>VLOOKUP(E348,'[1]Tirupati Member''s Detail'!$D$2:$L$1048576,4,0)</f>
        <v>32000</v>
      </c>
      <c r="M348" s="23">
        <f t="shared" si="28"/>
        <v>32000</v>
      </c>
      <c r="N348" s="23">
        <f>VLOOKUP(E348,'[1]Tirupati Member''s Detail'!$D$2:$L$1048576,5,0)</f>
        <v>30400</v>
      </c>
      <c r="O348" s="23" t="str">
        <f>VLOOKUP(E348,'[1]Tirupati Member''s Detail'!$D$2:$L$1048576,7,0)</f>
        <v>I.R.M</v>
      </c>
      <c r="P348" s="23">
        <f t="shared" si="29"/>
        <v>1600</v>
      </c>
      <c r="Q348" s="24" t="e">
        <f>+#REF!-I348</f>
        <v>#REF!</v>
      </c>
      <c r="R348" s="25">
        <f t="shared" si="25"/>
        <v>24320</v>
      </c>
      <c r="S348" s="25" t="e">
        <f t="shared" si="26"/>
        <v>#REF!</v>
      </c>
      <c r="T348" s="25">
        <f t="shared" si="27"/>
        <v>24320</v>
      </c>
      <c r="U348" s="25"/>
      <c r="V348" s="23"/>
      <c r="W348" s="23"/>
      <c r="X348" s="24" t="e">
        <f>+#REF!-I348</f>
        <v>#REF!</v>
      </c>
      <c r="Y348" s="23"/>
      <c r="Z348" s="23"/>
      <c r="AA348" s="23"/>
      <c r="AB348" s="23"/>
      <c r="AC348" s="23"/>
      <c r="AD348" s="23"/>
      <c r="AE348" s="26" t="str">
        <f>VLOOKUP(E348,'[1]Tirupati Member''s Detail'!$D$2:$L$1048576,9,0)</f>
        <v xml:space="preserve"> last communication 02</v>
      </c>
    </row>
    <row r="349" spans="1:31" x14ac:dyDescent="0.3">
      <c r="A349" s="27">
        <v>348</v>
      </c>
      <c r="B349" s="28"/>
      <c r="C349" s="29" t="s">
        <v>1102</v>
      </c>
      <c r="D349" s="20" t="s">
        <v>22</v>
      </c>
      <c r="E349" s="29" t="s">
        <v>1103</v>
      </c>
      <c r="F349" s="20" t="s">
        <v>24</v>
      </c>
      <c r="G349" s="20" t="s">
        <v>25</v>
      </c>
      <c r="H349" s="29" t="s">
        <v>26</v>
      </c>
      <c r="I349" s="30">
        <v>1995</v>
      </c>
      <c r="J349" s="29" t="s">
        <v>1104</v>
      </c>
      <c r="K349" s="22" t="str">
        <f>VLOOKUP(E349,'[1]Tirupati Member''s Detail'!$D$2:$L$1048576,8,0)</f>
        <v>No</v>
      </c>
      <c r="L349" s="23">
        <f>VLOOKUP(E349,'[1]Tirupati Member''s Detail'!$D$2:$L$1048576,4,0)</f>
        <v>22000</v>
      </c>
      <c r="M349" s="23">
        <f t="shared" si="28"/>
        <v>22000</v>
      </c>
      <c r="N349" s="23">
        <f>VLOOKUP(E349,'[1]Tirupati Member''s Detail'!$D$2:$L$1048576,5,0)</f>
        <v>22000</v>
      </c>
      <c r="O349" s="23" t="str">
        <f>VLOOKUP(E349,'[1]Tirupati Member''s Detail'!$D$2:$L$1048576,7,0)</f>
        <v>I.R.M</v>
      </c>
      <c r="P349" s="23">
        <f t="shared" si="29"/>
        <v>0</v>
      </c>
      <c r="Q349" s="24" t="e">
        <f>+#REF!-I349</f>
        <v>#REF!</v>
      </c>
      <c r="R349" s="25">
        <f t="shared" si="25"/>
        <v>17600</v>
      </c>
      <c r="S349" s="25" t="e">
        <f t="shared" si="26"/>
        <v>#REF!</v>
      </c>
      <c r="T349" s="25">
        <f t="shared" si="27"/>
        <v>17600</v>
      </c>
      <c r="U349" s="25"/>
      <c r="V349" s="23"/>
      <c r="W349" s="23"/>
      <c r="X349" s="24" t="e">
        <f>+#REF!-I349</f>
        <v>#REF!</v>
      </c>
      <c r="Y349" s="23"/>
      <c r="Z349" s="23"/>
      <c r="AA349" s="23"/>
      <c r="AB349" s="23"/>
      <c r="AC349" s="23"/>
      <c r="AD349" s="23"/>
      <c r="AE349" s="26" t="str">
        <f>VLOOKUP(E349,'[1]Tirupati Member''s Detail'!$D$2:$L$1048576,9,0)</f>
        <v>last communication 96</v>
      </c>
    </row>
    <row r="350" spans="1:31" x14ac:dyDescent="0.3">
      <c r="A350" s="27">
        <v>349</v>
      </c>
      <c r="B350" s="28"/>
      <c r="C350" s="29" t="s">
        <v>1105</v>
      </c>
      <c r="D350" s="20" t="s">
        <v>22</v>
      </c>
      <c r="E350" s="29" t="s">
        <v>1106</v>
      </c>
      <c r="F350" s="20" t="s">
        <v>24</v>
      </c>
      <c r="G350" s="20" t="s">
        <v>25</v>
      </c>
      <c r="H350" s="29" t="s">
        <v>26</v>
      </c>
      <c r="I350" s="30">
        <v>1995</v>
      </c>
      <c r="J350" s="29" t="s">
        <v>1107</v>
      </c>
      <c r="K350" s="22">
        <f>VLOOKUP(E350,'[1]Tirupati Member''s Detail'!$D$2:$L$1048576,8,0)</f>
        <v>2009</v>
      </c>
      <c r="L350" s="23">
        <f>VLOOKUP(E350,'[1]Tirupati Member''s Detail'!$D$2:$L$1048576,4,0)</f>
        <v>27000</v>
      </c>
      <c r="M350" s="23">
        <f t="shared" si="28"/>
        <v>27000</v>
      </c>
      <c r="N350" s="23">
        <f>VLOOKUP(E350,'[1]Tirupati Member''s Detail'!$D$2:$L$1048576,5,0)</f>
        <v>25650</v>
      </c>
      <c r="O350" s="23" t="str">
        <f>VLOOKUP(E350,'[1]Tirupati Member''s Detail'!$D$2:$L$1048576,7,0)</f>
        <v>R.M</v>
      </c>
      <c r="P350" s="23">
        <f t="shared" si="29"/>
        <v>1350</v>
      </c>
      <c r="Q350" s="24" t="e">
        <f>+#REF!-I350</f>
        <v>#REF!</v>
      </c>
      <c r="R350" s="25">
        <f t="shared" si="25"/>
        <v>20520</v>
      </c>
      <c r="S350" s="25" t="e">
        <f t="shared" si="26"/>
        <v>#REF!</v>
      </c>
      <c r="T350" s="25">
        <f t="shared" si="27"/>
        <v>20520</v>
      </c>
      <c r="U350" s="25"/>
      <c r="V350" s="23"/>
      <c r="W350" s="23"/>
      <c r="X350" s="24" t="e">
        <f>+#REF!-I350</f>
        <v>#REF!</v>
      </c>
      <c r="Y350" s="23"/>
      <c r="Z350" s="23"/>
      <c r="AA350" s="23"/>
      <c r="AB350" s="23"/>
      <c r="AC350" s="23"/>
      <c r="AD350" s="23"/>
      <c r="AE350" s="26" t="str">
        <f>VLOOKUP(E350,'[1]Tirupati Member''s Detail'!$D$2:$L$1048576,9,0)</f>
        <v>last communication 09</v>
      </c>
    </row>
    <row r="351" spans="1:31" x14ac:dyDescent="0.3">
      <c r="A351" s="27">
        <v>350</v>
      </c>
      <c r="B351" s="28"/>
      <c r="C351" s="29" t="s">
        <v>1108</v>
      </c>
      <c r="D351" s="20" t="s">
        <v>22</v>
      </c>
      <c r="E351" s="29" t="s">
        <v>1109</v>
      </c>
      <c r="F351" s="20" t="s">
        <v>24</v>
      </c>
      <c r="G351" s="20" t="s">
        <v>25</v>
      </c>
      <c r="H351" s="29" t="s">
        <v>26</v>
      </c>
      <c r="I351" s="30">
        <v>1995</v>
      </c>
      <c r="J351" s="29" t="s">
        <v>1110</v>
      </c>
      <c r="K351" s="22">
        <f>VLOOKUP(E351,'[1]Tirupati Member''s Detail'!$D$2:$L$1048576,8,0)</f>
        <v>2007</v>
      </c>
      <c r="L351" s="23">
        <f>VLOOKUP(E351,'[1]Tirupati Member''s Detail'!$D$2:$L$1048576,4,0)</f>
        <v>27000</v>
      </c>
      <c r="M351" s="23">
        <f t="shared" si="28"/>
        <v>27000</v>
      </c>
      <c r="N351" s="23">
        <f>VLOOKUP(E351,'[1]Tirupati Member''s Detail'!$D$2:$L$1048576,5,0)</f>
        <v>25650</v>
      </c>
      <c r="O351" s="23" t="str">
        <f>VLOOKUP(E351,'[1]Tirupati Member''s Detail'!$D$2:$L$1048576,7,0)</f>
        <v>R.M</v>
      </c>
      <c r="P351" s="23">
        <f t="shared" si="29"/>
        <v>1350</v>
      </c>
      <c r="Q351" s="24" t="e">
        <f>+#REF!-I351</f>
        <v>#REF!</v>
      </c>
      <c r="R351" s="25">
        <f t="shared" si="25"/>
        <v>20520</v>
      </c>
      <c r="S351" s="25" t="e">
        <f t="shared" si="26"/>
        <v>#REF!</v>
      </c>
      <c r="T351" s="25">
        <f t="shared" si="27"/>
        <v>20520</v>
      </c>
      <c r="U351" s="25"/>
      <c r="V351" s="23"/>
      <c r="W351" s="23"/>
      <c r="X351" s="24" t="e">
        <f>+#REF!-I351</f>
        <v>#REF!</v>
      </c>
      <c r="Y351" s="23"/>
      <c r="Z351" s="23"/>
      <c r="AA351" s="23"/>
      <c r="AB351" s="23"/>
      <c r="AC351" s="23"/>
      <c r="AD351" s="23"/>
      <c r="AE351" s="26" t="str">
        <f>VLOOKUP(E351,'[1]Tirupati Member''s Detail'!$D$2:$L$1048576,9,0)</f>
        <v>last communication 07. App frmt agrmnt</v>
      </c>
    </row>
    <row r="352" spans="1:31" x14ac:dyDescent="0.3">
      <c r="A352" s="27">
        <v>351</v>
      </c>
      <c r="B352" s="28"/>
      <c r="C352" s="29" t="s">
        <v>1111</v>
      </c>
      <c r="D352" s="20" t="s">
        <v>22</v>
      </c>
      <c r="E352" s="29" t="s">
        <v>1112</v>
      </c>
      <c r="F352" s="20" t="s">
        <v>24</v>
      </c>
      <c r="G352" s="20" t="s">
        <v>25</v>
      </c>
      <c r="H352" s="29" t="s">
        <v>59</v>
      </c>
      <c r="I352" s="30">
        <v>1995</v>
      </c>
      <c r="J352" s="29" t="s">
        <v>341</v>
      </c>
      <c r="K352" s="22">
        <f>VLOOKUP(E352,'[1]Tirupati Member''s Detail'!$D$2:$L$1048576,8,0)</f>
        <v>2008</v>
      </c>
      <c r="L352" s="23">
        <f>VLOOKUP(E352,'[1]Tirupati Member''s Detail'!$D$2:$L$1048576,4,0)</f>
        <v>22000</v>
      </c>
      <c r="M352" s="23">
        <f t="shared" si="28"/>
        <v>22000</v>
      </c>
      <c r="N352" s="23">
        <f>VLOOKUP(E352,'[1]Tirupati Member''s Detail'!$D$2:$L$1048576,5,0)</f>
        <v>22000</v>
      </c>
      <c r="O352" s="23" t="str">
        <f>VLOOKUP(E352,'[1]Tirupati Member''s Detail'!$D$2:$L$1048576,7,0)</f>
        <v>R.M</v>
      </c>
      <c r="P352" s="23">
        <f t="shared" si="29"/>
        <v>0</v>
      </c>
      <c r="Q352" s="24" t="e">
        <f>+#REF!-I352</f>
        <v>#REF!</v>
      </c>
      <c r="R352" s="25">
        <f t="shared" si="25"/>
        <v>17600</v>
      </c>
      <c r="S352" s="25" t="e">
        <f t="shared" si="26"/>
        <v>#REF!</v>
      </c>
      <c r="T352" s="25">
        <f t="shared" si="27"/>
        <v>17600</v>
      </c>
      <c r="U352" s="25"/>
      <c r="V352" s="23"/>
      <c r="W352" s="23"/>
      <c r="X352" s="24" t="e">
        <f>+#REF!-I352</f>
        <v>#REF!</v>
      </c>
      <c r="Y352" s="23"/>
      <c r="Z352" s="23"/>
      <c r="AA352" s="23"/>
      <c r="AB352" s="23"/>
      <c r="AC352" s="23"/>
      <c r="AD352" s="23"/>
      <c r="AE352" s="26" t="str">
        <f>VLOOKUP(E352,'[1]Tirupati Member''s Detail'!$D$2:$L$1048576,9,0)</f>
        <v>last communication 10,total 2 membership of TPT:- 01001943 &amp; 01001852</v>
      </c>
    </row>
    <row r="353" spans="1:31" x14ac:dyDescent="0.3">
      <c r="A353" s="27">
        <v>352</v>
      </c>
      <c r="B353" s="28"/>
      <c r="C353" s="29" t="s">
        <v>1113</v>
      </c>
      <c r="D353" s="20" t="s">
        <v>22</v>
      </c>
      <c r="E353" s="29" t="s">
        <v>1114</v>
      </c>
      <c r="F353" s="20" t="s">
        <v>24</v>
      </c>
      <c r="G353" s="20" t="s">
        <v>25</v>
      </c>
      <c r="H353" s="29" t="s">
        <v>26</v>
      </c>
      <c r="I353" s="30">
        <v>1995</v>
      </c>
      <c r="J353" s="29" t="s">
        <v>1115</v>
      </c>
      <c r="K353" s="22" t="str">
        <f>VLOOKUP(E353,'[1]Tirupati Member''s Detail'!$D$2:$L$1048576,8,0)</f>
        <v>No</v>
      </c>
      <c r="L353" s="23">
        <f>VLOOKUP(E353,'[1]Tirupati Member''s Detail'!$D$2:$L$1048576,4,0)</f>
        <v>22000</v>
      </c>
      <c r="M353" s="23">
        <f t="shared" si="28"/>
        <v>22000</v>
      </c>
      <c r="N353" s="23">
        <f>VLOOKUP(E353,'[1]Tirupati Member''s Detail'!$D$2:$L$1048576,5,0)</f>
        <v>20900</v>
      </c>
      <c r="O353" s="23" t="str">
        <f>VLOOKUP(E353,'[1]Tirupati Member''s Detail'!$D$2:$L$1048576,7,0)</f>
        <v>I.R.M</v>
      </c>
      <c r="P353" s="23">
        <f t="shared" si="29"/>
        <v>1100</v>
      </c>
      <c r="Q353" s="24" t="e">
        <f>+#REF!-I353</f>
        <v>#REF!</v>
      </c>
      <c r="R353" s="25">
        <f t="shared" si="25"/>
        <v>16720</v>
      </c>
      <c r="S353" s="25" t="e">
        <f t="shared" si="26"/>
        <v>#REF!</v>
      </c>
      <c r="T353" s="25">
        <f t="shared" si="27"/>
        <v>16720</v>
      </c>
      <c r="U353" s="25"/>
      <c r="V353" s="23"/>
      <c r="W353" s="23"/>
      <c r="X353" s="24" t="e">
        <f>+#REF!-I353</f>
        <v>#REF!</v>
      </c>
      <c r="Y353" s="23"/>
      <c r="Z353" s="23"/>
      <c r="AA353" s="23"/>
      <c r="AB353" s="23"/>
      <c r="AC353" s="23"/>
      <c r="AD353" s="23"/>
      <c r="AE353" s="26" t="str">
        <f>VLOOKUP(E353,'[1]Tirupati Member''s Detail'!$D$2:$L$1048576,9,0)</f>
        <v>As POD last communication 07</v>
      </c>
    </row>
    <row r="354" spans="1:31" x14ac:dyDescent="0.3">
      <c r="A354" s="27">
        <v>353</v>
      </c>
      <c r="B354" s="28"/>
      <c r="C354" s="29" t="s">
        <v>1116</v>
      </c>
      <c r="D354" s="20" t="s">
        <v>22</v>
      </c>
      <c r="E354" s="29" t="s">
        <v>1117</v>
      </c>
      <c r="F354" s="20" t="s">
        <v>24</v>
      </c>
      <c r="G354" s="20" t="s">
        <v>25</v>
      </c>
      <c r="H354" s="29" t="s">
        <v>26</v>
      </c>
      <c r="I354" s="30">
        <v>1995</v>
      </c>
      <c r="J354" s="29" t="s">
        <v>1118</v>
      </c>
      <c r="K354" s="22" t="str">
        <f>VLOOKUP(E354,'[1]Tirupati Member''s Detail'!$D$2:$L$1048576,8,0)</f>
        <v>No</v>
      </c>
      <c r="L354" s="23">
        <f>VLOOKUP(E354,'[1]Tirupati Member''s Detail'!$D$2:$L$1048576,4,0)</f>
        <v>22000</v>
      </c>
      <c r="M354" s="23">
        <f t="shared" si="28"/>
        <v>22000</v>
      </c>
      <c r="N354" s="23">
        <f>VLOOKUP(E354,'[1]Tirupati Member''s Detail'!$D$2:$L$1048576,5,0)</f>
        <v>13200</v>
      </c>
      <c r="O354" s="23" t="str">
        <f>VLOOKUP(E354,'[1]Tirupati Member''s Detail'!$D$2:$L$1048576,7,0)</f>
        <v>Outstanding</v>
      </c>
      <c r="P354" s="23">
        <f t="shared" si="29"/>
        <v>8800</v>
      </c>
      <c r="Q354" s="24" t="e">
        <f>+#REF!-I354</f>
        <v>#REF!</v>
      </c>
      <c r="R354" s="25">
        <f t="shared" si="25"/>
        <v>10560</v>
      </c>
      <c r="S354" s="25" t="e">
        <f t="shared" si="26"/>
        <v>#REF!</v>
      </c>
      <c r="T354" s="25">
        <f t="shared" si="27"/>
        <v>10560</v>
      </c>
      <c r="U354" s="25"/>
      <c r="V354" s="23"/>
      <c r="W354" s="23"/>
      <c r="X354" s="24" t="e">
        <f>+#REF!-I354</f>
        <v>#REF!</v>
      </c>
      <c r="Y354" s="23"/>
      <c r="Z354" s="23"/>
      <c r="AA354" s="23"/>
      <c r="AB354" s="23"/>
      <c r="AC354" s="23"/>
      <c r="AD354" s="23"/>
      <c r="AE354" s="26" t="str">
        <f>VLOOKUP(E354,'[1]Tirupati Member''s Detail'!$D$2:$L$1048576,9,0)</f>
        <v>As Pod  last communication 07 (Outstanding Rs 8800/-) App frmt agrmnt</v>
      </c>
    </row>
    <row r="355" spans="1:31" x14ac:dyDescent="0.3">
      <c r="A355" s="27">
        <v>354</v>
      </c>
      <c r="B355" s="28"/>
      <c r="C355" s="29" t="s">
        <v>1119</v>
      </c>
      <c r="D355" s="20" t="s">
        <v>22</v>
      </c>
      <c r="E355" s="29" t="s">
        <v>1120</v>
      </c>
      <c r="F355" s="20" t="s">
        <v>24</v>
      </c>
      <c r="G355" s="20" t="s">
        <v>25</v>
      </c>
      <c r="H355" s="29" t="s">
        <v>26</v>
      </c>
      <c r="I355" s="30">
        <v>1995</v>
      </c>
      <c r="J355" s="29" t="s">
        <v>1121</v>
      </c>
      <c r="K355" s="22" t="str">
        <f>VLOOKUP(E355,'[1]Tirupati Member''s Detail'!$D$2:$L$1048576,8,0)</f>
        <v>No</v>
      </c>
      <c r="L355" s="23">
        <f>VLOOKUP(E355,'[1]Tirupati Member''s Detail'!$D$2:$L$1048576,4,0)</f>
        <v>32000</v>
      </c>
      <c r="M355" s="23">
        <f t="shared" si="28"/>
        <v>32000</v>
      </c>
      <c r="N355" s="23">
        <f>VLOOKUP(E355,'[1]Tirupati Member''s Detail'!$D$2:$L$1048576,5,0)</f>
        <v>32000</v>
      </c>
      <c r="O355" s="23" t="str">
        <f>VLOOKUP(E355,'[1]Tirupati Member''s Detail'!$D$2:$L$1048576,7,0)</f>
        <v>I.R.M</v>
      </c>
      <c r="P355" s="23">
        <f t="shared" si="29"/>
        <v>0</v>
      </c>
      <c r="Q355" s="24" t="e">
        <f>+#REF!-I355</f>
        <v>#REF!</v>
      </c>
      <c r="R355" s="25">
        <f t="shared" si="25"/>
        <v>25600</v>
      </c>
      <c r="S355" s="25" t="e">
        <f t="shared" si="26"/>
        <v>#REF!</v>
      </c>
      <c r="T355" s="25">
        <f t="shared" si="27"/>
        <v>25600</v>
      </c>
      <c r="U355" s="25"/>
      <c r="V355" s="23"/>
      <c r="W355" s="23"/>
      <c r="X355" s="24" t="e">
        <f>+#REF!-I355</f>
        <v>#REF!</v>
      </c>
      <c r="Y355" s="23"/>
      <c r="Z355" s="23"/>
      <c r="AA355" s="23"/>
      <c r="AB355" s="23"/>
      <c r="AC355" s="23"/>
      <c r="AD355" s="23"/>
      <c r="AE355" s="26" t="str">
        <f>VLOOKUP(E355,'[1]Tirupati Member''s Detail'!$D$2:$L$1048576,9,0)</f>
        <v>last communication 07</v>
      </c>
    </row>
    <row r="356" spans="1:31" x14ac:dyDescent="0.3">
      <c r="A356" s="27">
        <v>355</v>
      </c>
      <c r="B356" s="28"/>
      <c r="C356" s="29" t="s">
        <v>1122</v>
      </c>
      <c r="D356" s="20" t="s">
        <v>22</v>
      </c>
      <c r="E356" s="29" t="s">
        <v>1123</v>
      </c>
      <c r="F356" s="20" t="s">
        <v>24</v>
      </c>
      <c r="G356" s="20" t="s">
        <v>25</v>
      </c>
      <c r="H356" s="29" t="s">
        <v>26</v>
      </c>
      <c r="I356" s="30">
        <v>1995</v>
      </c>
      <c r="J356" s="29" t="s">
        <v>1124</v>
      </c>
      <c r="K356" s="22" t="str">
        <f>VLOOKUP(E356,'[1]Tirupati Member''s Detail'!$D$2:$L$1048576,8,0)</f>
        <v>No</v>
      </c>
      <c r="L356" s="23">
        <f>VLOOKUP(E356,'[1]Tirupati Member''s Detail'!$D$2:$L$1048576,4,0)</f>
        <v>22000</v>
      </c>
      <c r="M356" s="23">
        <f t="shared" si="28"/>
        <v>22000</v>
      </c>
      <c r="N356" s="23">
        <f>VLOOKUP(E356,'[1]Tirupati Member''s Detail'!$D$2:$L$1048576,5,0)</f>
        <v>22000</v>
      </c>
      <c r="O356" s="23" t="str">
        <f>VLOOKUP(E356,'[1]Tirupati Member''s Detail'!$D$2:$L$1048576,7,0)</f>
        <v>I.R.M</v>
      </c>
      <c r="P356" s="23">
        <f t="shared" si="29"/>
        <v>0</v>
      </c>
      <c r="Q356" s="24" t="e">
        <f>+#REF!-I356</f>
        <v>#REF!</v>
      </c>
      <c r="R356" s="25">
        <f t="shared" si="25"/>
        <v>17600</v>
      </c>
      <c r="S356" s="25" t="e">
        <f t="shared" si="26"/>
        <v>#REF!</v>
      </c>
      <c r="T356" s="25">
        <f t="shared" si="27"/>
        <v>17600</v>
      </c>
      <c r="U356" s="25"/>
      <c r="V356" s="23"/>
      <c r="W356" s="23"/>
      <c r="X356" s="24" t="e">
        <f>+#REF!-I356</f>
        <v>#REF!</v>
      </c>
      <c r="Y356" s="23"/>
      <c r="Z356" s="23"/>
      <c r="AA356" s="23"/>
      <c r="AB356" s="23"/>
      <c r="AC356" s="23"/>
      <c r="AD356" s="23"/>
      <c r="AE356" s="26" t="str">
        <f>VLOOKUP(E356,'[1]Tirupati Member''s Detail'!$D$2:$L$1048576,9,0)</f>
        <v>last communication 96</v>
      </c>
    </row>
    <row r="357" spans="1:31" x14ac:dyDescent="0.3">
      <c r="A357" s="27">
        <v>356</v>
      </c>
      <c r="B357" s="28"/>
      <c r="C357" s="29" t="s">
        <v>1125</v>
      </c>
      <c r="D357" s="20" t="s">
        <v>22</v>
      </c>
      <c r="E357" s="29" t="s">
        <v>1126</v>
      </c>
      <c r="F357" s="20" t="s">
        <v>24</v>
      </c>
      <c r="G357" s="20" t="s">
        <v>25</v>
      </c>
      <c r="H357" s="29" t="s">
        <v>26</v>
      </c>
      <c r="I357" s="30">
        <v>1995</v>
      </c>
      <c r="J357" s="29" t="s">
        <v>1127</v>
      </c>
      <c r="K357" s="22" t="str">
        <f>VLOOKUP(E357,'[1]Tirupati Member''s Detail'!$D$2:$L$1048576,8,0)</f>
        <v>No</v>
      </c>
      <c r="L357" s="23">
        <f>VLOOKUP(E357,'[1]Tirupati Member''s Detail'!$D$2:$L$1048576,4,0)</f>
        <v>32000</v>
      </c>
      <c r="M357" s="23">
        <f t="shared" si="28"/>
        <v>32000</v>
      </c>
      <c r="N357" s="23">
        <f>VLOOKUP(E357,'[1]Tirupati Member''s Detail'!$D$2:$L$1048576,5,0)</f>
        <v>30400</v>
      </c>
      <c r="O357" s="23" t="str">
        <f>VLOOKUP(E357,'[1]Tirupati Member''s Detail'!$D$2:$L$1048576,7,0)</f>
        <v>I.R.M</v>
      </c>
      <c r="P357" s="23">
        <f t="shared" si="29"/>
        <v>1600</v>
      </c>
      <c r="Q357" s="24" t="e">
        <f>+#REF!-I357</f>
        <v>#REF!</v>
      </c>
      <c r="R357" s="25">
        <f t="shared" si="25"/>
        <v>24320</v>
      </c>
      <c r="S357" s="25" t="e">
        <f t="shared" si="26"/>
        <v>#REF!</v>
      </c>
      <c r="T357" s="25">
        <f t="shared" si="27"/>
        <v>24320</v>
      </c>
      <c r="U357" s="25"/>
      <c r="V357" s="23"/>
      <c r="W357" s="23"/>
      <c r="X357" s="24" t="e">
        <f>+#REF!-I357</f>
        <v>#REF!</v>
      </c>
      <c r="Y357" s="23"/>
      <c r="Z357" s="23"/>
      <c r="AA357" s="23"/>
      <c r="AB357" s="23"/>
      <c r="AC357" s="23"/>
      <c r="AD357" s="23"/>
      <c r="AE357" s="26" t="str">
        <f>VLOOKUP(E357,'[1]Tirupati Member''s Detail'!$D$2:$L$1048576,9,0)</f>
        <v>last communication 01</v>
      </c>
    </row>
    <row r="358" spans="1:31" x14ac:dyDescent="0.3">
      <c r="A358" s="27">
        <v>357</v>
      </c>
      <c r="B358" s="28"/>
      <c r="C358" s="29" t="s">
        <v>1128</v>
      </c>
      <c r="D358" s="20" t="s">
        <v>22</v>
      </c>
      <c r="E358" s="29" t="s">
        <v>1129</v>
      </c>
      <c r="F358" s="20" t="s">
        <v>24</v>
      </c>
      <c r="G358" s="20" t="s">
        <v>25</v>
      </c>
      <c r="H358" s="29" t="s">
        <v>359</v>
      </c>
      <c r="I358" s="30">
        <v>1995</v>
      </c>
      <c r="J358" s="29" t="s">
        <v>1130</v>
      </c>
      <c r="K358" s="22" t="str">
        <f>VLOOKUP(E358,'[1]Tirupati Member''s Detail'!$D$2:$L$1048576,8,0)</f>
        <v>No</v>
      </c>
      <c r="L358" s="23">
        <f>VLOOKUP(E358,'[1]Tirupati Member''s Detail'!$D$2:$L$1048576,4,0)</f>
        <v>32000</v>
      </c>
      <c r="M358" s="23">
        <f t="shared" si="28"/>
        <v>32000</v>
      </c>
      <c r="N358" s="23">
        <f>VLOOKUP(E358,'[1]Tirupati Member''s Detail'!$D$2:$L$1048576,5,0)</f>
        <v>32000</v>
      </c>
      <c r="O358" s="23" t="str">
        <f>VLOOKUP(E358,'[1]Tirupati Member''s Detail'!$D$2:$L$1048576,7,0)</f>
        <v>I.R.M</v>
      </c>
      <c r="P358" s="23">
        <f t="shared" si="29"/>
        <v>0</v>
      </c>
      <c r="Q358" s="24" t="e">
        <f>+#REF!-I358</f>
        <v>#REF!</v>
      </c>
      <c r="R358" s="25">
        <f t="shared" si="25"/>
        <v>25600</v>
      </c>
      <c r="S358" s="25" t="e">
        <f t="shared" si="26"/>
        <v>#REF!</v>
      </c>
      <c r="T358" s="25">
        <f t="shared" si="27"/>
        <v>25600</v>
      </c>
      <c r="U358" s="25"/>
      <c r="V358" s="23"/>
      <c r="W358" s="23"/>
      <c r="X358" s="24" t="e">
        <f>+#REF!-I358</f>
        <v>#REF!</v>
      </c>
      <c r="Y358" s="23"/>
      <c r="Z358" s="23"/>
      <c r="AA358" s="23"/>
      <c r="AB358" s="23"/>
      <c r="AC358" s="23"/>
      <c r="AD358" s="23"/>
      <c r="AE358" s="26" t="str">
        <f>VLOOKUP(E358,'[1]Tirupati Member''s Detail'!$D$2:$L$1048576,9,0)</f>
        <v>As POD last communication 07</v>
      </c>
    </row>
    <row r="359" spans="1:31" x14ac:dyDescent="0.3">
      <c r="A359" s="27">
        <v>358</v>
      </c>
      <c r="B359" s="28"/>
      <c r="C359" s="29" t="s">
        <v>1131</v>
      </c>
      <c r="D359" s="20" t="s">
        <v>22</v>
      </c>
      <c r="E359" s="29" t="s">
        <v>1132</v>
      </c>
      <c r="F359" s="20" t="s">
        <v>24</v>
      </c>
      <c r="G359" s="20" t="s">
        <v>25</v>
      </c>
      <c r="H359" s="29" t="s">
        <v>359</v>
      </c>
      <c r="I359" s="30">
        <v>1995</v>
      </c>
      <c r="J359" s="29" t="s">
        <v>1133</v>
      </c>
      <c r="K359" s="41" t="str">
        <f>VLOOKUP(E359,'[1]Tirupati Member''s Detail'!$D$2:$L$1048576,8,0)</f>
        <v>No</v>
      </c>
      <c r="L359" s="23">
        <f>VLOOKUP(E359,'[1]Tirupati Member''s Detail'!$D$2:$L$1048576,4,0)</f>
        <v>22000</v>
      </c>
      <c r="M359" s="23">
        <f t="shared" si="28"/>
        <v>22000</v>
      </c>
      <c r="N359" s="23">
        <f>VLOOKUP(E359,'[1]Tirupati Member''s Detail'!$D$2:$L$1048576,5,0)</f>
        <v>5500</v>
      </c>
      <c r="O359" s="23" t="str">
        <f>VLOOKUP(E359,'[1]Tirupati Member''s Detail'!$D$2:$L$1048576,7,0)</f>
        <v>Outstanding</v>
      </c>
      <c r="P359" s="23">
        <f t="shared" si="29"/>
        <v>16500</v>
      </c>
      <c r="Q359" s="24" t="e">
        <f>+#REF!-I359</f>
        <v>#REF!</v>
      </c>
      <c r="R359" s="25">
        <f t="shared" si="25"/>
        <v>4400</v>
      </c>
      <c r="S359" s="25" t="e">
        <f t="shared" si="26"/>
        <v>#REF!</v>
      </c>
      <c r="T359" s="25">
        <f t="shared" si="27"/>
        <v>4400</v>
      </c>
      <c r="U359" s="25"/>
      <c r="V359" s="23"/>
      <c r="W359" s="23"/>
      <c r="X359" s="24" t="e">
        <f>+#REF!-I359</f>
        <v>#REF!</v>
      </c>
      <c r="Y359" s="23"/>
      <c r="Z359" s="23"/>
      <c r="AA359" s="23"/>
      <c r="AB359" s="23"/>
      <c r="AC359" s="23"/>
      <c r="AD359" s="23"/>
      <c r="AE359" s="26" t="str">
        <f>VLOOKUP(E359,'[1]Tirupati Member''s Detail'!$D$2:$L$1048576,9,0)</f>
        <v>last communication 07.. Outstanding Rs 16500/- App frmt agmnt</v>
      </c>
    </row>
    <row r="360" spans="1:31" x14ac:dyDescent="0.3">
      <c r="A360" s="27">
        <v>359</v>
      </c>
      <c r="B360" s="28"/>
      <c r="C360" s="29" t="s">
        <v>1134</v>
      </c>
      <c r="D360" s="20" t="s">
        <v>22</v>
      </c>
      <c r="E360" s="29" t="s">
        <v>1135</v>
      </c>
      <c r="F360" s="20" t="s">
        <v>24</v>
      </c>
      <c r="G360" s="20" t="s">
        <v>25</v>
      </c>
      <c r="H360" s="29" t="s">
        <v>359</v>
      </c>
      <c r="I360" s="30">
        <v>1995</v>
      </c>
      <c r="J360" s="29" t="s">
        <v>1136</v>
      </c>
      <c r="K360" s="22" t="str">
        <f>VLOOKUP(E360,'[1]Tirupati Member''s Detail'!$D$2:$L$1048576,8,0)</f>
        <v>No</v>
      </c>
      <c r="L360" s="23">
        <f>VLOOKUP(E360,'[1]Tirupati Member''s Detail'!$D$2:$L$1048576,4,0)</f>
        <v>22000</v>
      </c>
      <c r="M360" s="23">
        <f t="shared" si="28"/>
        <v>22000</v>
      </c>
      <c r="N360" s="23">
        <f>VLOOKUP(E360,'[1]Tirupati Member''s Detail'!$D$2:$L$1048576,5,0)</f>
        <v>22000</v>
      </c>
      <c r="O360" s="23" t="str">
        <f>VLOOKUP(E360,'[1]Tirupati Member''s Detail'!$D$2:$L$1048576,7,0)</f>
        <v>I.R.M</v>
      </c>
      <c r="P360" s="23">
        <f t="shared" si="29"/>
        <v>0</v>
      </c>
      <c r="Q360" s="24" t="e">
        <f>+#REF!-I360</f>
        <v>#REF!</v>
      </c>
      <c r="R360" s="25">
        <f t="shared" si="25"/>
        <v>17600</v>
      </c>
      <c r="S360" s="25" t="e">
        <f t="shared" si="26"/>
        <v>#REF!</v>
      </c>
      <c r="T360" s="25">
        <f t="shared" si="27"/>
        <v>17600</v>
      </c>
      <c r="U360" s="25"/>
      <c r="V360" s="23"/>
      <c r="W360" s="23"/>
      <c r="X360" s="24" t="e">
        <f>+#REF!-I360</f>
        <v>#REF!</v>
      </c>
      <c r="Y360" s="23"/>
      <c r="Z360" s="23"/>
      <c r="AA360" s="23"/>
      <c r="AB360" s="23"/>
      <c r="AC360" s="23"/>
      <c r="AD360" s="23"/>
      <c r="AE360" s="26" t="str">
        <f>VLOOKUP(E360,'[1]Tirupati Member''s Detail'!$D$2:$L$1048576,9,0)</f>
        <v>As POD last communication 07…appl frmt agrmnt</v>
      </c>
    </row>
    <row r="361" spans="1:31" x14ac:dyDescent="0.3">
      <c r="A361" s="27">
        <v>360</v>
      </c>
      <c r="B361" s="28"/>
      <c r="C361" s="29" t="s">
        <v>1137</v>
      </c>
      <c r="D361" s="20" t="s">
        <v>22</v>
      </c>
      <c r="E361" s="29" t="s">
        <v>1138</v>
      </c>
      <c r="F361" s="20" t="s">
        <v>24</v>
      </c>
      <c r="G361" s="20" t="s">
        <v>25</v>
      </c>
      <c r="H361" s="29" t="s">
        <v>96</v>
      </c>
      <c r="I361" s="30">
        <v>1995</v>
      </c>
      <c r="J361" s="29" t="s">
        <v>1139</v>
      </c>
      <c r="K361" s="22">
        <f>VLOOKUP(E361,'[1]Tirupati Member''s Detail'!$D$2:$L$1048576,8,0)</f>
        <v>2013</v>
      </c>
      <c r="L361" s="23">
        <f>VLOOKUP(E361,'[1]Tirupati Member''s Detail'!$D$2:$L$1048576,4,0)</f>
        <v>27000</v>
      </c>
      <c r="M361" s="23">
        <f t="shared" si="28"/>
        <v>27000</v>
      </c>
      <c r="N361" s="23">
        <f>VLOOKUP(E361,'[1]Tirupati Member''s Detail'!$D$2:$L$1048576,5,0)</f>
        <v>27000</v>
      </c>
      <c r="O361" s="23" t="str">
        <f>VLOOKUP(E361,'[1]Tirupati Member''s Detail'!$D$2:$L$1048576,7,0)</f>
        <v>Cancelled</v>
      </c>
      <c r="P361" s="23">
        <f t="shared" si="29"/>
        <v>0</v>
      </c>
      <c r="Q361" s="24" t="e">
        <f>+#REF!-I361</f>
        <v>#REF!</v>
      </c>
      <c r="R361" s="25">
        <f t="shared" si="25"/>
        <v>21600</v>
      </c>
      <c r="S361" s="25" t="e">
        <f t="shared" si="26"/>
        <v>#REF!</v>
      </c>
      <c r="T361" s="25">
        <f t="shared" si="27"/>
        <v>21600</v>
      </c>
      <c r="U361" s="25"/>
      <c r="V361" s="23"/>
      <c r="W361" s="23"/>
      <c r="X361" s="24" t="e">
        <f>+#REF!-I361</f>
        <v>#REF!</v>
      </c>
      <c r="Y361" s="23"/>
      <c r="Z361" s="23"/>
      <c r="AA361" s="23"/>
      <c r="AB361" s="23"/>
      <c r="AC361" s="23"/>
      <c r="AD361" s="23"/>
      <c r="AE361" s="26" t="str">
        <f>VLOOKUP(E361,'[1]Tirupati Member''s Detail'!$D$2:$L$1048576,9,0)</f>
        <v>Cancelled on 17.12.202</v>
      </c>
    </row>
    <row r="362" spans="1:31" x14ac:dyDescent="0.3">
      <c r="A362" s="27">
        <v>361</v>
      </c>
      <c r="B362" s="28"/>
      <c r="C362" s="29" t="s">
        <v>1140</v>
      </c>
      <c r="D362" s="20" t="s">
        <v>22</v>
      </c>
      <c r="E362" s="29" t="s">
        <v>1141</v>
      </c>
      <c r="F362" s="20" t="s">
        <v>24</v>
      </c>
      <c r="G362" s="20" t="s">
        <v>25</v>
      </c>
      <c r="H362" s="29" t="s">
        <v>26</v>
      </c>
      <c r="I362" s="30">
        <v>1995</v>
      </c>
      <c r="J362" s="29" t="s">
        <v>1142</v>
      </c>
      <c r="K362" s="22" t="str">
        <f>VLOOKUP(E362,'[1]Tirupati Member''s Detail'!$D$2:$L$1048576,8,0)</f>
        <v>No</v>
      </c>
      <c r="L362" s="23">
        <f>VLOOKUP(E362,'[1]Tirupati Member''s Detail'!$D$2:$L$1048576,4,0)</f>
        <v>32000</v>
      </c>
      <c r="M362" s="23">
        <f t="shared" si="28"/>
        <v>32000</v>
      </c>
      <c r="N362" s="23">
        <f>VLOOKUP(E362,'[1]Tirupati Member''s Detail'!$D$2:$L$1048576,5,0)</f>
        <v>30400</v>
      </c>
      <c r="O362" s="23" t="str">
        <f>VLOOKUP(E362,'[1]Tirupati Member''s Detail'!$D$2:$L$1048576,7,0)</f>
        <v>I.R.M</v>
      </c>
      <c r="P362" s="23">
        <f t="shared" si="29"/>
        <v>1600</v>
      </c>
      <c r="Q362" s="24" t="e">
        <f>+#REF!-I362</f>
        <v>#REF!</v>
      </c>
      <c r="R362" s="25">
        <f t="shared" si="25"/>
        <v>24320</v>
      </c>
      <c r="S362" s="25" t="e">
        <f t="shared" si="26"/>
        <v>#REF!</v>
      </c>
      <c r="T362" s="25">
        <f t="shared" si="27"/>
        <v>24320</v>
      </c>
      <c r="U362" s="25"/>
      <c r="V362" s="23"/>
      <c r="W362" s="23"/>
      <c r="X362" s="24" t="e">
        <f>+#REF!-I362</f>
        <v>#REF!</v>
      </c>
      <c r="Y362" s="23"/>
      <c r="Z362" s="23"/>
      <c r="AA362" s="23"/>
      <c r="AB362" s="23"/>
      <c r="AC362" s="23"/>
      <c r="AD362" s="23"/>
      <c r="AE362" s="26" t="str">
        <f>VLOOKUP(E362,'[1]Tirupati Member''s Detail'!$D$2:$L$1048576,9,0)</f>
        <v>As POD last communication 07</v>
      </c>
    </row>
    <row r="363" spans="1:31" x14ac:dyDescent="0.3">
      <c r="A363" s="27">
        <v>362</v>
      </c>
      <c r="B363" s="28"/>
      <c r="C363" s="29" t="s">
        <v>1143</v>
      </c>
      <c r="D363" s="20" t="s">
        <v>22</v>
      </c>
      <c r="E363" s="29" t="s">
        <v>1144</v>
      </c>
      <c r="F363" s="20" t="s">
        <v>24</v>
      </c>
      <c r="G363" s="20" t="s">
        <v>25</v>
      </c>
      <c r="H363" s="29" t="s">
        <v>26</v>
      </c>
      <c r="I363" s="30">
        <v>1995</v>
      </c>
      <c r="J363" s="29" t="s">
        <v>1145</v>
      </c>
      <c r="K363" s="22" t="str">
        <f>VLOOKUP(E363,'[1]Tirupati Member''s Detail'!$D$2:$L$1048576,8,0)</f>
        <v>No</v>
      </c>
      <c r="L363" s="23">
        <f>VLOOKUP(E363,'[1]Tirupati Member''s Detail'!$D$2:$L$1048576,4,0)</f>
        <v>22000</v>
      </c>
      <c r="M363" s="23">
        <f t="shared" si="28"/>
        <v>22000</v>
      </c>
      <c r="N363" s="23">
        <f>VLOOKUP(E363,'[1]Tirupati Member''s Detail'!$D$2:$L$1048576,5,0)</f>
        <v>22000</v>
      </c>
      <c r="O363" s="23" t="str">
        <f>VLOOKUP(E363,'[1]Tirupati Member''s Detail'!$D$2:$L$1048576,7,0)</f>
        <v>I.R.M</v>
      </c>
      <c r="P363" s="23">
        <f t="shared" si="29"/>
        <v>0</v>
      </c>
      <c r="Q363" s="24" t="e">
        <f>+#REF!-I363</f>
        <v>#REF!</v>
      </c>
      <c r="R363" s="25">
        <f t="shared" si="25"/>
        <v>17600</v>
      </c>
      <c r="S363" s="25" t="e">
        <f t="shared" si="26"/>
        <v>#REF!</v>
      </c>
      <c r="T363" s="25">
        <f t="shared" si="27"/>
        <v>17600</v>
      </c>
      <c r="U363" s="25"/>
      <c r="V363" s="23"/>
      <c r="W363" s="23"/>
      <c r="X363" s="24" t="e">
        <f>+#REF!-I363</f>
        <v>#REF!</v>
      </c>
      <c r="Y363" s="23"/>
      <c r="Z363" s="23"/>
      <c r="AA363" s="23"/>
      <c r="AB363" s="23"/>
      <c r="AC363" s="23"/>
      <c r="AD363" s="23"/>
      <c r="AE363" s="26" t="str">
        <f>VLOOKUP(E363,'[1]Tirupati Member''s Detail'!$D$2:$L$1048576,9,0)</f>
        <v>last communication 96</v>
      </c>
    </row>
    <row r="364" spans="1:31" x14ac:dyDescent="0.3">
      <c r="A364" s="27">
        <v>363</v>
      </c>
      <c r="B364" s="28"/>
      <c r="C364" s="29" t="s">
        <v>1146</v>
      </c>
      <c r="D364" s="20" t="s">
        <v>22</v>
      </c>
      <c r="E364" s="29" t="s">
        <v>1147</v>
      </c>
      <c r="F364" s="20" t="s">
        <v>24</v>
      </c>
      <c r="G364" s="20" t="s">
        <v>25</v>
      </c>
      <c r="H364" s="29" t="s">
        <v>26</v>
      </c>
      <c r="I364" s="30">
        <v>1995</v>
      </c>
      <c r="J364" s="29" t="s">
        <v>1148</v>
      </c>
      <c r="K364" s="22" t="str">
        <f>VLOOKUP(E364,'[1]Tirupati Member''s Detail'!$D$2:$L$1048576,8,0)</f>
        <v>No</v>
      </c>
      <c r="L364" s="23">
        <f>VLOOKUP(E364,'[1]Tirupati Member''s Detail'!$D$2:$L$1048576,4,0)</f>
        <v>22000</v>
      </c>
      <c r="M364" s="23">
        <f t="shared" si="28"/>
        <v>22000</v>
      </c>
      <c r="N364" s="23">
        <f>VLOOKUP(E364,'[1]Tirupati Member''s Detail'!$D$2:$L$1048576,5,0)</f>
        <v>22000</v>
      </c>
      <c r="O364" s="23" t="str">
        <f>VLOOKUP(E364,'[1]Tirupati Member''s Detail'!$D$2:$L$1048576,7,0)</f>
        <v>I.R.M</v>
      </c>
      <c r="P364" s="23">
        <f t="shared" si="29"/>
        <v>0</v>
      </c>
      <c r="Q364" s="24" t="e">
        <f>+#REF!-I364</f>
        <v>#REF!</v>
      </c>
      <c r="R364" s="25">
        <f t="shared" si="25"/>
        <v>17600</v>
      </c>
      <c r="S364" s="25" t="e">
        <f t="shared" si="26"/>
        <v>#REF!</v>
      </c>
      <c r="T364" s="25">
        <f t="shared" si="27"/>
        <v>17600</v>
      </c>
      <c r="U364" s="25"/>
      <c r="V364" s="23"/>
      <c r="W364" s="23"/>
      <c r="X364" s="24" t="e">
        <f>+#REF!-I364</f>
        <v>#REF!</v>
      </c>
      <c r="Y364" s="23"/>
      <c r="Z364" s="23"/>
      <c r="AA364" s="23"/>
      <c r="AB364" s="23"/>
      <c r="AC364" s="23"/>
      <c r="AD364" s="23"/>
      <c r="AE364" s="26" t="str">
        <f>VLOOKUP(E364,'[1]Tirupati Member''s Detail'!$D$2:$L$1048576,9,0)</f>
        <v>Last Communication Till 1996</v>
      </c>
    </row>
    <row r="365" spans="1:31" x14ac:dyDescent="0.3">
      <c r="A365" s="27">
        <v>364</v>
      </c>
      <c r="B365" s="28"/>
      <c r="C365" s="29" t="s">
        <v>1149</v>
      </c>
      <c r="D365" s="20" t="s">
        <v>22</v>
      </c>
      <c r="E365" s="29" t="s">
        <v>1150</v>
      </c>
      <c r="F365" s="20" t="s">
        <v>24</v>
      </c>
      <c r="G365" s="20" t="s">
        <v>25</v>
      </c>
      <c r="H365" s="29" t="s">
        <v>26</v>
      </c>
      <c r="I365" s="30">
        <v>1995</v>
      </c>
      <c r="J365" s="29" t="s">
        <v>1151</v>
      </c>
      <c r="K365" s="22" t="str">
        <f>VLOOKUP(E365,'[1]Tirupati Member''s Detail'!$D$2:$L$1048576,8,0)</f>
        <v>No</v>
      </c>
      <c r="L365" s="23">
        <f>VLOOKUP(E365,'[1]Tirupati Member''s Detail'!$D$2:$L$1048576,4,0)</f>
        <v>37200</v>
      </c>
      <c r="M365" s="23">
        <f t="shared" si="28"/>
        <v>37200</v>
      </c>
      <c r="N365" s="23">
        <f>VLOOKUP(E365,'[1]Tirupati Member''s Detail'!$D$2:$L$1048576,5,0)</f>
        <v>37200</v>
      </c>
      <c r="O365" s="23" t="str">
        <f>VLOOKUP(E365,'[1]Tirupati Member''s Detail'!$D$2:$L$1048576,7,0)</f>
        <v>I.R.M</v>
      </c>
      <c r="P365" s="23">
        <f t="shared" si="29"/>
        <v>0</v>
      </c>
      <c r="Q365" s="24" t="e">
        <f>+#REF!-I365</f>
        <v>#REF!</v>
      </c>
      <c r="R365" s="25">
        <f t="shared" si="25"/>
        <v>29760</v>
      </c>
      <c r="S365" s="25" t="e">
        <f t="shared" si="26"/>
        <v>#REF!</v>
      </c>
      <c r="T365" s="25">
        <f t="shared" si="27"/>
        <v>29760</v>
      </c>
      <c r="U365" s="25"/>
      <c r="V365" s="23"/>
      <c r="W365" s="23"/>
      <c r="X365" s="24" t="e">
        <f>+#REF!-I365</f>
        <v>#REF!</v>
      </c>
      <c r="Y365" s="23"/>
      <c r="Z365" s="23"/>
      <c r="AA365" s="23"/>
      <c r="AB365" s="23"/>
      <c r="AC365" s="23"/>
      <c r="AD365" s="23"/>
      <c r="AE365" s="26" t="str">
        <f>VLOOKUP(E365,'[1]Tirupati Member''s Detail'!$D$2:$L$1048576,9,0)</f>
        <v>Letter sent, last communication 07 (Transfer Goa to Tirupati-Excess Rs 5200/-)</v>
      </c>
    </row>
    <row r="366" spans="1:31" x14ac:dyDescent="0.3">
      <c r="A366" s="27">
        <v>365</v>
      </c>
      <c r="B366" s="28"/>
      <c r="C366" s="29" t="s">
        <v>1152</v>
      </c>
      <c r="D366" s="20" t="s">
        <v>22</v>
      </c>
      <c r="E366" s="29" t="s">
        <v>1153</v>
      </c>
      <c r="F366" s="20" t="s">
        <v>24</v>
      </c>
      <c r="G366" s="20" t="s">
        <v>25</v>
      </c>
      <c r="H366" s="29" t="s">
        <v>26</v>
      </c>
      <c r="I366" s="30">
        <v>1995</v>
      </c>
      <c r="J366" s="29" t="s">
        <v>1154</v>
      </c>
      <c r="K366" s="22">
        <f>VLOOKUP(E366,'[1]Tirupati Member''s Detail'!$D$2:$L$1048576,8,0)</f>
        <v>2008</v>
      </c>
      <c r="L366" s="23">
        <f>VLOOKUP(E366,'[1]Tirupati Member''s Detail'!$D$2:$L$1048576,4,0)</f>
        <v>32000</v>
      </c>
      <c r="M366" s="23">
        <f t="shared" si="28"/>
        <v>32000</v>
      </c>
      <c r="N366" s="23">
        <f>VLOOKUP(E366,'[1]Tirupati Member''s Detail'!$D$2:$L$1048576,5,0)</f>
        <v>32000</v>
      </c>
      <c r="O366" s="23" t="str">
        <f>VLOOKUP(E366,'[1]Tirupati Member''s Detail'!$D$2:$L$1048576,7,0)</f>
        <v>R.M</v>
      </c>
      <c r="P366" s="23">
        <f t="shared" si="29"/>
        <v>0</v>
      </c>
      <c r="Q366" s="24" t="e">
        <f>+#REF!-I366</f>
        <v>#REF!</v>
      </c>
      <c r="R366" s="25">
        <f t="shared" si="25"/>
        <v>25600</v>
      </c>
      <c r="S366" s="25" t="e">
        <f t="shared" si="26"/>
        <v>#REF!</v>
      </c>
      <c r="T366" s="25">
        <f t="shared" si="27"/>
        <v>25600</v>
      </c>
      <c r="U366" s="25"/>
      <c r="V366" s="23"/>
      <c r="W366" s="23"/>
      <c r="X366" s="24" t="e">
        <f>+#REF!-I366</f>
        <v>#REF!</v>
      </c>
      <c r="Y366" s="23"/>
      <c r="Z366" s="23"/>
      <c r="AA366" s="23"/>
      <c r="AB366" s="23"/>
      <c r="AC366" s="23"/>
      <c r="AD366" s="23"/>
      <c r="AE366" s="26" t="str">
        <f>VLOOKUP(E366,'[1]Tirupati Member''s Detail'!$D$2:$L$1048576,9,0)</f>
        <v>no reminder send so Last Communication Till 2011</v>
      </c>
    </row>
    <row r="367" spans="1:31" x14ac:dyDescent="0.3">
      <c r="A367" s="27">
        <v>366</v>
      </c>
      <c r="B367" s="28"/>
      <c r="C367" s="29" t="s">
        <v>1155</v>
      </c>
      <c r="D367" s="20" t="s">
        <v>22</v>
      </c>
      <c r="E367" s="29" t="s">
        <v>1156</v>
      </c>
      <c r="F367" s="20" t="s">
        <v>24</v>
      </c>
      <c r="G367" s="20" t="s">
        <v>25</v>
      </c>
      <c r="H367" s="29" t="s">
        <v>734</v>
      </c>
      <c r="I367" s="30">
        <v>1996</v>
      </c>
      <c r="J367" s="29" t="s">
        <v>1157</v>
      </c>
      <c r="K367" s="22" t="str">
        <f>VLOOKUP(E367,'[1]Tirupati Member''s Detail'!$D$2:$L$1048576,8,0)</f>
        <v>No</v>
      </c>
      <c r="L367" s="23">
        <f>VLOOKUP(E367,'[1]Tirupati Member''s Detail'!$D$2:$L$1048576,4,0)</f>
        <v>32000</v>
      </c>
      <c r="M367" s="23">
        <f t="shared" si="28"/>
        <v>32000</v>
      </c>
      <c r="N367" s="23">
        <f>VLOOKUP(E367,'[1]Tirupati Member''s Detail'!$D$2:$L$1048576,5,0)</f>
        <v>27200</v>
      </c>
      <c r="O367" s="23" t="str">
        <f>VLOOKUP(E367,'[1]Tirupati Member''s Detail'!$D$2:$L$1048576,7,0)</f>
        <v>Outstanding</v>
      </c>
      <c r="P367" s="23">
        <f t="shared" si="29"/>
        <v>4800</v>
      </c>
      <c r="Q367" s="24" t="e">
        <f>+#REF!-I367</f>
        <v>#REF!</v>
      </c>
      <c r="R367" s="25">
        <f t="shared" si="25"/>
        <v>21760</v>
      </c>
      <c r="S367" s="25" t="e">
        <f t="shared" si="26"/>
        <v>#REF!</v>
      </c>
      <c r="T367" s="25">
        <f t="shared" si="27"/>
        <v>21760</v>
      </c>
      <c r="U367" s="25"/>
      <c r="V367" s="23"/>
      <c r="W367" s="23"/>
      <c r="X367" s="24" t="e">
        <f>+#REF!-I367</f>
        <v>#REF!</v>
      </c>
      <c r="Y367" s="23"/>
      <c r="Z367" s="23"/>
      <c r="AA367" s="23"/>
      <c r="AB367" s="23"/>
      <c r="AC367" s="23"/>
      <c r="AD367" s="23"/>
      <c r="AE367" s="26" t="str">
        <f>VLOOKUP(E367,'[1]Tirupati Member''s Detail'!$D$2:$L$1048576,9,0)</f>
        <v>As POD last communication 07 (Outstanding Rs 4800/-)</v>
      </c>
    </row>
    <row r="368" spans="1:31" x14ac:dyDescent="0.3">
      <c r="A368" s="27">
        <v>367</v>
      </c>
      <c r="B368" s="28"/>
      <c r="C368" s="29" t="s">
        <v>1158</v>
      </c>
      <c r="D368" s="20" t="s">
        <v>22</v>
      </c>
      <c r="E368" s="29" t="s">
        <v>1159</v>
      </c>
      <c r="F368" s="20" t="s">
        <v>24</v>
      </c>
      <c r="G368" s="20" t="s">
        <v>25</v>
      </c>
      <c r="H368" s="29" t="s">
        <v>734</v>
      </c>
      <c r="I368" s="30">
        <v>1996</v>
      </c>
      <c r="J368" s="29" t="s">
        <v>1160</v>
      </c>
      <c r="K368" s="22" t="str">
        <f>VLOOKUP(E368,'[1]Tirupati Member''s Detail'!$D$2:$L$1048576,8,0)</f>
        <v>No</v>
      </c>
      <c r="L368" s="23">
        <f>VLOOKUP(E368,'[1]Tirupati Member''s Detail'!$D$2:$L$1048576,4,0)</f>
        <v>22000</v>
      </c>
      <c r="M368" s="23">
        <f t="shared" si="28"/>
        <v>22000</v>
      </c>
      <c r="N368" s="23">
        <f>VLOOKUP(E368,'[1]Tirupati Member''s Detail'!$D$2:$L$1048576,5,0)</f>
        <v>22000</v>
      </c>
      <c r="O368" s="23" t="str">
        <f>VLOOKUP(E368,'[1]Tirupati Member''s Detail'!$D$2:$L$1048576,7,0)</f>
        <v>I.R.M</v>
      </c>
      <c r="P368" s="23">
        <f t="shared" si="29"/>
        <v>0</v>
      </c>
      <c r="Q368" s="24" t="e">
        <f>+#REF!-I368</f>
        <v>#REF!</v>
      </c>
      <c r="R368" s="25">
        <f t="shared" si="25"/>
        <v>17600</v>
      </c>
      <c r="S368" s="25" t="e">
        <f t="shared" si="26"/>
        <v>#REF!</v>
      </c>
      <c r="T368" s="25">
        <f t="shared" si="27"/>
        <v>17600</v>
      </c>
      <c r="U368" s="25"/>
      <c r="V368" s="23"/>
      <c r="W368" s="23"/>
      <c r="X368" s="24" t="e">
        <f>+#REF!-I368</f>
        <v>#REF!</v>
      </c>
      <c r="Y368" s="23"/>
      <c r="Z368" s="23"/>
      <c r="AA368" s="23"/>
      <c r="AB368" s="23"/>
      <c r="AC368" s="23"/>
      <c r="AD368" s="23"/>
      <c r="AE368" s="26" t="str">
        <f>VLOOKUP(E368,'[1]Tirupati Member''s Detail'!$D$2:$L$1048576,9,0)</f>
        <v>last communication 96</v>
      </c>
    </row>
    <row r="369" spans="1:31" x14ac:dyDescent="0.3">
      <c r="A369" s="27">
        <v>368</v>
      </c>
      <c r="B369" s="28"/>
      <c r="C369" s="29" t="s">
        <v>1161</v>
      </c>
      <c r="D369" s="20" t="s">
        <v>22</v>
      </c>
      <c r="E369" s="29" t="s">
        <v>1162</v>
      </c>
      <c r="F369" s="20" t="s">
        <v>24</v>
      </c>
      <c r="G369" s="20" t="s">
        <v>25</v>
      </c>
      <c r="H369" s="29" t="s">
        <v>745</v>
      </c>
      <c r="I369" s="30">
        <v>1996</v>
      </c>
      <c r="J369" s="29" t="s">
        <v>1163</v>
      </c>
      <c r="K369" s="22" t="str">
        <f>VLOOKUP(E369,'[1]Tirupati Member''s Detail'!$D$2:$L$1048576,8,0)</f>
        <v>No</v>
      </c>
      <c r="L369" s="23">
        <f>VLOOKUP(E369,'[1]Tirupati Member''s Detail'!$D$2:$L$1048576,4,0)</f>
        <v>22000</v>
      </c>
      <c r="M369" s="23">
        <f t="shared" si="28"/>
        <v>22000</v>
      </c>
      <c r="N369" s="23">
        <f>VLOOKUP(E369,'[1]Tirupati Member''s Detail'!$D$2:$L$1048576,5,0)</f>
        <v>22000</v>
      </c>
      <c r="O369" s="23" t="str">
        <f>VLOOKUP(E369,'[1]Tirupati Member''s Detail'!$D$2:$L$1048576,7,0)</f>
        <v>I.R.M</v>
      </c>
      <c r="P369" s="23">
        <f t="shared" si="29"/>
        <v>0</v>
      </c>
      <c r="Q369" s="24" t="e">
        <f>+#REF!-I369</f>
        <v>#REF!</v>
      </c>
      <c r="R369" s="25">
        <f t="shared" si="25"/>
        <v>17600</v>
      </c>
      <c r="S369" s="25" t="e">
        <f t="shared" si="26"/>
        <v>#REF!</v>
      </c>
      <c r="T369" s="25">
        <f t="shared" si="27"/>
        <v>17600</v>
      </c>
      <c r="U369" s="25"/>
      <c r="V369" s="23"/>
      <c r="W369" s="23"/>
      <c r="X369" s="24" t="e">
        <f>+#REF!-I369</f>
        <v>#REF!</v>
      </c>
      <c r="Y369" s="23"/>
      <c r="Z369" s="23"/>
      <c r="AA369" s="23"/>
      <c r="AB369" s="23"/>
      <c r="AC369" s="23"/>
      <c r="AD369" s="23"/>
      <c r="AE369" s="26" t="str">
        <f>VLOOKUP(E369,'[1]Tirupati Member''s Detail'!$D$2:$L$1048576,9,0)</f>
        <v>last communication 05</v>
      </c>
    </row>
    <row r="370" spans="1:31" x14ac:dyDescent="0.3">
      <c r="A370" s="27">
        <v>369</v>
      </c>
      <c r="B370" s="28"/>
      <c r="C370" s="29" t="s">
        <v>1164</v>
      </c>
      <c r="D370" s="20" t="s">
        <v>22</v>
      </c>
      <c r="E370" s="29" t="s">
        <v>1165</v>
      </c>
      <c r="F370" s="20" t="s">
        <v>24</v>
      </c>
      <c r="G370" s="20" t="s">
        <v>25</v>
      </c>
      <c r="H370" s="29" t="s">
        <v>734</v>
      </c>
      <c r="I370" s="30">
        <v>1996</v>
      </c>
      <c r="J370" s="29" t="s">
        <v>1166</v>
      </c>
      <c r="K370" s="22" t="str">
        <f>VLOOKUP(E370,'[1]Tirupati Member''s Detail'!$D$2:$L$1048576,8,0)</f>
        <v>No</v>
      </c>
      <c r="L370" s="23">
        <f>VLOOKUP(E370,'[1]Tirupati Member''s Detail'!$D$2:$L$1048576,4,0)</f>
        <v>32000</v>
      </c>
      <c r="M370" s="23">
        <f t="shared" si="28"/>
        <v>32000</v>
      </c>
      <c r="N370" s="23">
        <f>VLOOKUP(E370,'[1]Tirupati Member''s Detail'!$D$2:$L$1048576,5,0)</f>
        <v>32000</v>
      </c>
      <c r="O370" s="23" t="str">
        <f>VLOOKUP(E370,'[1]Tirupati Member''s Detail'!$D$2:$L$1048576,7,0)</f>
        <v>I.R.M</v>
      </c>
      <c r="P370" s="23">
        <f t="shared" si="29"/>
        <v>0</v>
      </c>
      <c r="Q370" s="24" t="e">
        <f>+#REF!-I370</f>
        <v>#REF!</v>
      </c>
      <c r="R370" s="25">
        <f t="shared" si="25"/>
        <v>25600</v>
      </c>
      <c r="S370" s="25" t="e">
        <f t="shared" si="26"/>
        <v>#REF!</v>
      </c>
      <c r="T370" s="25">
        <f t="shared" si="27"/>
        <v>25600</v>
      </c>
      <c r="U370" s="25"/>
      <c r="V370" s="23"/>
      <c r="W370" s="23"/>
      <c r="X370" s="24" t="e">
        <f>+#REF!-I370</f>
        <v>#REF!</v>
      </c>
      <c r="Y370" s="23"/>
      <c r="Z370" s="23"/>
      <c r="AA370" s="23"/>
      <c r="AB370" s="23"/>
      <c r="AC370" s="23"/>
      <c r="AD370" s="23"/>
      <c r="AE370" s="26" t="str">
        <f>VLOOKUP(E370,'[1]Tirupati Member''s Detail'!$D$2:$L$1048576,9,0)</f>
        <v>As POD last communication 07</v>
      </c>
    </row>
    <row r="371" spans="1:31" x14ac:dyDescent="0.3">
      <c r="A371" s="27">
        <v>370</v>
      </c>
      <c r="B371" s="28"/>
      <c r="C371" s="29" t="s">
        <v>1167</v>
      </c>
      <c r="D371" s="20" t="s">
        <v>22</v>
      </c>
      <c r="E371" s="29" t="s">
        <v>1168</v>
      </c>
      <c r="F371" s="20" t="s">
        <v>24</v>
      </c>
      <c r="G371" s="20" t="s">
        <v>25</v>
      </c>
      <c r="H371" s="29" t="s">
        <v>734</v>
      </c>
      <c r="I371" s="30">
        <v>1996</v>
      </c>
      <c r="J371" s="29" t="s">
        <v>1169</v>
      </c>
      <c r="K371" s="22" t="str">
        <f>VLOOKUP(E371,'[1]Tirupati Member''s Detail'!$D$2:$L$1048576,8,0)</f>
        <v>No</v>
      </c>
      <c r="L371" s="23">
        <f>VLOOKUP(E371,'[1]Tirupati Member''s Detail'!$D$2:$L$1048576,4,0)</f>
        <v>32000</v>
      </c>
      <c r="M371" s="23">
        <f t="shared" si="28"/>
        <v>32000</v>
      </c>
      <c r="N371" s="23">
        <f>VLOOKUP(E371,'[1]Tirupati Member''s Detail'!$D$2:$L$1048576,5,0)</f>
        <v>32000</v>
      </c>
      <c r="O371" s="23" t="str">
        <f>VLOOKUP(E371,'[1]Tirupati Member''s Detail'!$D$2:$L$1048576,7,0)</f>
        <v>I.R.M</v>
      </c>
      <c r="P371" s="23">
        <f t="shared" si="29"/>
        <v>0</v>
      </c>
      <c r="Q371" s="24" t="e">
        <f>+#REF!-I371</f>
        <v>#REF!</v>
      </c>
      <c r="R371" s="25">
        <f t="shared" si="25"/>
        <v>25600</v>
      </c>
      <c r="S371" s="25" t="e">
        <f t="shared" si="26"/>
        <v>#REF!</v>
      </c>
      <c r="T371" s="25">
        <f t="shared" si="27"/>
        <v>25600</v>
      </c>
      <c r="U371" s="25"/>
      <c r="V371" s="23"/>
      <c r="W371" s="23"/>
      <c r="X371" s="24" t="e">
        <f>+#REF!-I371</f>
        <v>#REF!</v>
      </c>
      <c r="Y371" s="23"/>
      <c r="Z371" s="23"/>
      <c r="AA371" s="23"/>
      <c r="AB371" s="23"/>
      <c r="AC371" s="23"/>
      <c r="AD371" s="23"/>
      <c r="AE371" s="26" t="str">
        <f>VLOOKUP(E371,'[1]Tirupati Member''s Detail'!$D$2:$L$1048576,9,0)</f>
        <v>As POD last communication 07</v>
      </c>
    </row>
    <row r="372" spans="1:31" x14ac:dyDescent="0.3">
      <c r="A372" s="27">
        <v>371</v>
      </c>
      <c r="B372" s="28"/>
      <c r="C372" s="29" t="s">
        <v>1170</v>
      </c>
      <c r="D372" s="20" t="s">
        <v>22</v>
      </c>
      <c r="E372" s="29" t="s">
        <v>1171</v>
      </c>
      <c r="F372" s="20" t="s">
        <v>24</v>
      </c>
      <c r="G372" s="20" t="s">
        <v>25</v>
      </c>
      <c r="H372" s="29" t="s">
        <v>755</v>
      </c>
      <c r="I372" s="30">
        <v>1996</v>
      </c>
      <c r="J372" s="29" t="s">
        <v>1172</v>
      </c>
      <c r="K372" s="22" t="str">
        <f>VLOOKUP(E372,'[1]Tirupati Member''s Detail'!$D$2:$L$1048576,8,0)</f>
        <v>No</v>
      </c>
      <c r="L372" s="23">
        <f>VLOOKUP(E372,'[1]Tirupati Member''s Detail'!$D$2:$L$1048576,4,0)</f>
        <v>32000</v>
      </c>
      <c r="M372" s="23">
        <f t="shared" si="28"/>
        <v>32000</v>
      </c>
      <c r="N372" s="23">
        <f>VLOOKUP(E372,'[1]Tirupati Member''s Detail'!$D$2:$L$1048576,5,0)</f>
        <v>30400</v>
      </c>
      <c r="O372" s="23" t="str">
        <f>VLOOKUP(E372,'[1]Tirupati Member''s Detail'!$D$2:$L$1048576,7,0)</f>
        <v>I.R.M</v>
      </c>
      <c r="P372" s="23">
        <f t="shared" si="29"/>
        <v>1600</v>
      </c>
      <c r="Q372" s="24" t="e">
        <f>+#REF!-I372</f>
        <v>#REF!</v>
      </c>
      <c r="R372" s="25">
        <f t="shared" si="25"/>
        <v>24320</v>
      </c>
      <c r="S372" s="25" t="e">
        <f t="shared" si="26"/>
        <v>#REF!</v>
      </c>
      <c r="T372" s="25">
        <f t="shared" si="27"/>
        <v>24320</v>
      </c>
      <c r="U372" s="25"/>
      <c r="V372" s="23"/>
      <c r="W372" s="23"/>
      <c r="X372" s="24" t="e">
        <f>+#REF!-I372</f>
        <v>#REF!</v>
      </c>
      <c r="Y372" s="23"/>
      <c r="Z372" s="23"/>
      <c r="AA372" s="23"/>
      <c r="AB372" s="23"/>
      <c r="AC372" s="23"/>
      <c r="AD372" s="23"/>
      <c r="AE372" s="26" t="str">
        <f>VLOOKUP(E372,'[1]Tirupati Member''s Detail'!$D$2:$L$1048576,9,0)</f>
        <v>Reply to his mail wth details in2021</v>
      </c>
    </row>
    <row r="373" spans="1:31" x14ac:dyDescent="0.3">
      <c r="A373" s="27">
        <v>372</v>
      </c>
      <c r="B373" s="28"/>
      <c r="C373" s="29" t="s">
        <v>1173</v>
      </c>
      <c r="D373" s="20" t="s">
        <v>22</v>
      </c>
      <c r="E373" s="29" t="s">
        <v>1174</v>
      </c>
      <c r="F373" s="20" t="s">
        <v>24</v>
      </c>
      <c r="G373" s="20" t="s">
        <v>25</v>
      </c>
      <c r="H373" s="29" t="s">
        <v>858</v>
      </c>
      <c r="I373" s="30">
        <v>1996</v>
      </c>
      <c r="J373" s="29" t="s">
        <v>1175</v>
      </c>
      <c r="K373" s="22">
        <f>VLOOKUP(E373,'[1]Tirupati Member''s Detail'!$D$2:$L$1048576,8,0)</f>
        <v>2007</v>
      </c>
      <c r="L373" s="23">
        <f>VLOOKUP(E373,'[1]Tirupati Member''s Detail'!$D$2:$L$1048576,4,0)</f>
        <v>22000</v>
      </c>
      <c r="M373" s="23">
        <f t="shared" si="28"/>
        <v>22000</v>
      </c>
      <c r="N373" s="23">
        <f>VLOOKUP(E373,'[1]Tirupati Member''s Detail'!$D$2:$L$1048576,5,0)</f>
        <v>22000</v>
      </c>
      <c r="O373" s="23" t="str">
        <f>VLOOKUP(E373,'[1]Tirupati Member''s Detail'!$D$2:$L$1048576,7,0)</f>
        <v>R.M</v>
      </c>
      <c r="P373" s="23">
        <f t="shared" si="29"/>
        <v>0</v>
      </c>
      <c r="Q373" s="24" t="e">
        <f>+#REF!-I373</f>
        <v>#REF!</v>
      </c>
      <c r="R373" s="25">
        <f t="shared" si="25"/>
        <v>17600</v>
      </c>
      <c r="S373" s="25" t="e">
        <f t="shared" si="26"/>
        <v>#REF!</v>
      </c>
      <c r="T373" s="25">
        <f t="shared" si="27"/>
        <v>17600</v>
      </c>
      <c r="U373" s="25"/>
      <c r="V373" s="23"/>
      <c r="W373" s="23"/>
      <c r="X373" s="24" t="e">
        <f>+#REF!-I373</f>
        <v>#REF!</v>
      </c>
      <c r="Y373" s="23"/>
      <c r="Z373" s="23"/>
      <c r="AA373" s="23"/>
      <c r="AB373" s="23"/>
      <c r="AC373" s="23"/>
      <c r="AD373" s="23"/>
      <c r="AE373" s="26" t="str">
        <f>VLOOKUP(E373,'[1]Tirupati Member''s Detail'!$D$2:$L$1048576,9,0)</f>
        <v>last communication 08</v>
      </c>
    </row>
    <row r="374" spans="1:31" x14ac:dyDescent="0.3">
      <c r="A374" s="27">
        <v>373</v>
      </c>
      <c r="B374" s="28"/>
      <c r="C374" s="29" t="s">
        <v>1176</v>
      </c>
      <c r="D374" s="20" t="s">
        <v>22</v>
      </c>
      <c r="E374" s="29" t="s">
        <v>1177</v>
      </c>
      <c r="F374" s="20" t="s">
        <v>24</v>
      </c>
      <c r="G374" s="20" t="s">
        <v>25</v>
      </c>
      <c r="H374" s="29" t="s">
        <v>858</v>
      </c>
      <c r="I374" s="30">
        <v>1996</v>
      </c>
      <c r="J374" s="29" t="s">
        <v>1178</v>
      </c>
      <c r="K374" s="22" t="str">
        <f>VLOOKUP(E374,'[1]Tirupati Member''s Detail'!$D$2:$L$1048576,8,0)</f>
        <v>No</v>
      </c>
      <c r="L374" s="23">
        <f>VLOOKUP(E374,'[1]Tirupati Member''s Detail'!$D$2:$L$1048576,4,0)</f>
        <v>22000</v>
      </c>
      <c r="M374" s="23">
        <f t="shared" si="28"/>
        <v>22000</v>
      </c>
      <c r="N374" s="23">
        <f>VLOOKUP(E374,'[1]Tirupati Member''s Detail'!$D$2:$L$1048576,5,0)</f>
        <v>22000</v>
      </c>
      <c r="O374" s="23" t="str">
        <f>VLOOKUP(E374,'[1]Tirupati Member''s Detail'!$D$2:$L$1048576,7,0)</f>
        <v>I.R.M</v>
      </c>
      <c r="P374" s="23">
        <f t="shared" si="29"/>
        <v>0</v>
      </c>
      <c r="Q374" s="24" t="e">
        <f>+#REF!-I374</f>
        <v>#REF!</v>
      </c>
      <c r="R374" s="25">
        <f t="shared" si="25"/>
        <v>17600</v>
      </c>
      <c r="S374" s="25" t="e">
        <f t="shared" si="26"/>
        <v>#REF!</v>
      </c>
      <c r="T374" s="25">
        <f t="shared" si="27"/>
        <v>17600</v>
      </c>
      <c r="U374" s="25"/>
      <c r="V374" s="23"/>
      <c r="W374" s="23"/>
      <c r="X374" s="24" t="e">
        <f>+#REF!-I374</f>
        <v>#REF!</v>
      </c>
      <c r="Y374" s="23"/>
      <c r="Z374" s="23"/>
      <c r="AA374" s="23"/>
      <c r="AB374" s="23"/>
      <c r="AC374" s="23"/>
      <c r="AD374" s="23"/>
      <c r="AE374" s="26" t="str">
        <f>VLOOKUP(E374,'[1]Tirupati Member''s Detail'!$D$2:$L$1048576,9,0)</f>
        <v>Pod last reminder 07</v>
      </c>
    </row>
    <row r="375" spans="1:31" x14ac:dyDescent="0.3">
      <c r="A375" s="27">
        <v>374</v>
      </c>
      <c r="B375" s="28"/>
      <c r="C375" s="29" t="s">
        <v>1179</v>
      </c>
      <c r="D375" s="20" t="s">
        <v>22</v>
      </c>
      <c r="E375" s="29" t="s">
        <v>1180</v>
      </c>
      <c r="F375" s="20" t="s">
        <v>24</v>
      </c>
      <c r="G375" s="20" t="s">
        <v>25</v>
      </c>
      <c r="H375" s="29" t="s">
        <v>755</v>
      </c>
      <c r="I375" s="30">
        <v>1996</v>
      </c>
      <c r="J375" s="29" t="s">
        <v>1181</v>
      </c>
      <c r="K375" s="22" t="str">
        <f>VLOOKUP(E375,'[1]Tirupati Member''s Detail'!$D$2:$L$1048576,8,0)</f>
        <v>No</v>
      </c>
      <c r="L375" s="23">
        <f>VLOOKUP(E375,'[1]Tirupati Member''s Detail'!$D$2:$L$1048576,4,0)</f>
        <v>32000</v>
      </c>
      <c r="M375" s="23">
        <f t="shared" si="28"/>
        <v>32000</v>
      </c>
      <c r="N375" s="23">
        <f>VLOOKUP(E375,'[1]Tirupati Member''s Detail'!$D$2:$L$1048576,5,0)</f>
        <v>19200</v>
      </c>
      <c r="O375" s="23" t="str">
        <f>VLOOKUP(E375,'[1]Tirupati Member''s Detail'!$D$2:$L$1048576,7,0)</f>
        <v>Outstanding</v>
      </c>
      <c r="P375" s="23">
        <f t="shared" si="29"/>
        <v>12800</v>
      </c>
      <c r="Q375" s="24" t="e">
        <f>+#REF!-I375</f>
        <v>#REF!</v>
      </c>
      <c r="R375" s="25">
        <f t="shared" si="25"/>
        <v>15360</v>
      </c>
      <c r="S375" s="25" t="e">
        <f t="shared" si="26"/>
        <v>#REF!</v>
      </c>
      <c r="T375" s="25">
        <f t="shared" si="27"/>
        <v>15360</v>
      </c>
      <c r="U375" s="25"/>
      <c r="V375" s="23"/>
      <c r="W375" s="23"/>
      <c r="X375" s="24" t="e">
        <f>+#REF!-I375</f>
        <v>#REF!</v>
      </c>
      <c r="Y375" s="23"/>
      <c r="Z375" s="23"/>
      <c r="AA375" s="23"/>
      <c r="AB375" s="23"/>
      <c r="AC375" s="23"/>
      <c r="AD375" s="23"/>
      <c r="AE375" s="26" t="str">
        <f>VLOOKUP(E375,'[1]Tirupati Member''s Detail'!$D$2:$L$1048576,9,0)</f>
        <v>no communication till date (Outstanding Rs12800/-)</v>
      </c>
    </row>
    <row r="376" spans="1:31" x14ac:dyDescent="0.3">
      <c r="A376" s="27">
        <v>375</v>
      </c>
      <c r="B376" s="28"/>
      <c r="C376" s="29" t="s">
        <v>1182</v>
      </c>
      <c r="D376" s="20" t="s">
        <v>22</v>
      </c>
      <c r="E376" s="29" t="s">
        <v>1183</v>
      </c>
      <c r="F376" s="20" t="s">
        <v>24</v>
      </c>
      <c r="G376" s="20" t="s">
        <v>25</v>
      </c>
      <c r="H376" s="29" t="s">
        <v>1184</v>
      </c>
      <c r="I376" s="30">
        <v>1996</v>
      </c>
      <c r="J376" s="29" t="s">
        <v>1185</v>
      </c>
      <c r="K376" s="22" t="str">
        <f>VLOOKUP(E376,'[1]Tirupati Member''s Detail'!$D$2:$L$1048576,8,0)</f>
        <v>No</v>
      </c>
      <c r="L376" s="23">
        <f>VLOOKUP(E376,'[1]Tirupati Member''s Detail'!$D$2:$L$1048576,4,0)</f>
        <v>22000</v>
      </c>
      <c r="M376" s="23">
        <f t="shared" si="28"/>
        <v>22000</v>
      </c>
      <c r="N376" s="23">
        <f>VLOOKUP(E376,'[1]Tirupati Member''s Detail'!$D$2:$L$1048576,5,0)</f>
        <v>22000</v>
      </c>
      <c r="O376" s="23" t="str">
        <f>VLOOKUP(E376,'[1]Tirupati Member''s Detail'!$D$2:$L$1048576,7,0)</f>
        <v>I.R.M</v>
      </c>
      <c r="P376" s="23">
        <f t="shared" si="29"/>
        <v>0</v>
      </c>
      <c r="Q376" s="24" t="e">
        <f>+#REF!-I376</f>
        <v>#REF!</v>
      </c>
      <c r="R376" s="25">
        <f t="shared" si="25"/>
        <v>17600</v>
      </c>
      <c r="S376" s="25" t="e">
        <f t="shared" si="26"/>
        <v>#REF!</v>
      </c>
      <c r="T376" s="25">
        <f t="shared" si="27"/>
        <v>17600</v>
      </c>
      <c r="U376" s="25"/>
      <c r="V376" s="23"/>
      <c r="W376" s="23"/>
      <c r="X376" s="24" t="e">
        <f>+#REF!-I376</f>
        <v>#REF!</v>
      </c>
      <c r="Y376" s="23"/>
      <c r="Z376" s="23"/>
      <c r="AA376" s="23"/>
      <c r="AB376" s="23"/>
      <c r="AC376" s="23"/>
      <c r="AD376" s="23"/>
      <c r="AE376" s="26" t="str">
        <f>VLOOKUP(E376,'[1]Tirupati Member''s Detail'!$D$2:$L$1048576,9,0)</f>
        <v xml:space="preserve"> last communication 01</v>
      </c>
    </row>
    <row r="377" spans="1:31" x14ac:dyDescent="0.3">
      <c r="A377" s="27">
        <v>376</v>
      </c>
      <c r="B377" s="28"/>
      <c r="C377" s="29" t="s">
        <v>1186</v>
      </c>
      <c r="D377" s="20" t="s">
        <v>22</v>
      </c>
      <c r="E377" s="29" t="s">
        <v>1187</v>
      </c>
      <c r="F377" s="20" t="s">
        <v>24</v>
      </c>
      <c r="G377" s="20" t="s">
        <v>25</v>
      </c>
      <c r="H377" s="29" t="s">
        <v>266</v>
      </c>
      <c r="I377" s="30">
        <v>1996</v>
      </c>
      <c r="J377" s="29" t="s">
        <v>1188</v>
      </c>
      <c r="K377" s="22" t="str">
        <f>VLOOKUP(E377,'[1]Tirupati Member''s Detail'!$D$2:$L$1048576,8,0)</f>
        <v>No</v>
      </c>
      <c r="L377" s="23">
        <f>VLOOKUP(E377,'[1]Tirupati Member''s Detail'!$D$2:$L$1048576,4,0)</f>
        <v>22000</v>
      </c>
      <c r="M377" s="23">
        <f t="shared" si="28"/>
        <v>22000</v>
      </c>
      <c r="N377" s="23">
        <f>VLOOKUP(E377,'[1]Tirupati Member''s Detail'!$D$2:$L$1048576,5,0)</f>
        <v>22000</v>
      </c>
      <c r="O377" s="23" t="str">
        <f>VLOOKUP(E377,'[1]Tirupati Member''s Detail'!$D$2:$L$1048576,7,0)</f>
        <v>I.R.M</v>
      </c>
      <c r="P377" s="23">
        <f t="shared" si="29"/>
        <v>0</v>
      </c>
      <c r="Q377" s="24" t="e">
        <f>+#REF!-I377</f>
        <v>#REF!</v>
      </c>
      <c r="R377" s="25">
        <f t="shared" si="25"/>
        <v>17600</v>
      </c>
      <c r="S377" s="25" t="e">
        <f t="shared" si="26"/>
        <v>#REF!</v>
      </c>
      <c r="T377" s="25">
        <f t="shared" si="27"/>
        <v>17600</v>
      </c>
      <c r="U377" s="25"/>
      <c r="V377" s="23"/>
      <c r="W377" s="23"/>
      <c r="X377" s="24" t="e">
        <f>+#REF!-I377</f>
        <v>#REF!</v>
      </c>
      <c r="Y377" s="23"/>
      <c r="Z377" s="23"/>
      <c r="AA377" s="23"/>
      <c r="AB377" s="23"/>
      <c r="AC377" s="23"/>
      <c r="AD377" s="23"/>
      <c r="AE377" s="26" t="str">
        <f>VLOOKUP(E377,'[1]Tirupati Member''s Detail'!$D$2:$L$1048576,9,0)</f>
        <v>last communication 96</v>
      </c>
    </row>
    <row r="378" spans="1:31" x14ac:dyDescent="0.3">
      <c r="A378" s="27">
        <v>377</v>
      </c>
      <c r="B378" s="28"/>
      <c r="C378" s="29" t="s">
        <v>1189</v>
      </c>
      <c r="D378" s="20" t="s">
        <v>22</v>
      </c>
      <c r="E378" s="29" t="s">
        <v>1190</v>
      </c>
      <c r="F378" s="20" t="s">
        <v>24</v>
      </c>
      <c r="G378" s="20" t="s">
        <v>25</v>
      </c>
      <c r="H378" s="29" t="s">
        <v>745</v>
      </c>
      <c r="I378" s="30">
        <v>1996</v>
      </c>
      <c r="J378" s="29" t="s">
        <v>1191</v>
      </c>
      <c r="K378" s="22" t="str">
        <f>VLOOKUP(E378,'[1]Tirupati Member''s Detail'!$D$2:$L$1048576,8,0)</f>
        <v>No</v>
      </c>
      <c r="L378" s="23">
        <f>VLOOKUP(E378,'[1]Tirupati Member''s Detail'!$D$2:$L$1048576,4,0)</f>
        <v>22000</v>
      </c>
      <c r="M378" s="23">
        <f t="shared" si="28"/>
        <v>22000</v>
      </c>
      <c r="N378" s="23">
        <f>VLOOKUP(E378,'[1]Tirupati Member''s Detail'!$D$2:$L$1048576,5,0)</f>
        <v>22000</v>
      </c>
      <c r="O378" s="23" t="str">
        <f>VLOOKUP(E378,'[1]Tirupati Member''s Detail'!$D$2:$L$1048576,7,0)</f>
        <v>I.R.M</v>
      </c>
      <c r="P378" s="23">
        <f t="shared" si="29"/>
        <v>0</v>
      </c>
      <c r="Q378" s="24" t="e">
        <f>+#REF!-I378</f>
        <v>#REF!</v>
      </c>
      <c r="R378" s="25">
        <f t="shared" si="25"/>
        <v>17600</v>
      </c>
      <c r="S378" s="25" t="e">
        <f t="shared" si="26"/>
        <v>#REF!</v>
      </c>
      <c r="T378" s="25">
        <f t="shared" si="27"/>
        <v>17600</v>
      </c>
      <c r="U378" s="25"/>
      <c r="V378" s="23"/>
      <c r="W378" s="23"/>
      <c r="X378" s="24" t="e">
        <f>+#REF!-I378</f>
        <v>#REF!</v>
      </c>
      <c r="Y378" s="23"/>
      <c r="Z378" s="23"/>
      <c r="AA378" s="23"/>
      <c r="AB378" s="23"/>
      <c r="AC378" s="23"/>
      <c r="AD378" s="23"/>
      <c r="AE378" s="26" t="str">
        <f>VLOOKUP(E378,'[1]Tirupati Member''s Detail'!$D$2:$L$1048576,9,0)</f>
        <v>As Pod last communication 07</v>
      </c>
    </row>
    <row r="379" spans="1:31" x14ac:dyDescent="0.3">
      <c r="A379" s="27">
        <v>378</v>
      </c>
      <c r="B379" s="28"/>
      <c r="C379" s="29" t="s">
        <v>1192</v>
      </c>
      <c r="D379" s="20" t="s">
        <v>22</v>
      </c>
      <c r="E379" s="29" t="s">
        <v>1193</v>
      </c>
      <c r="F379" s="20" t="s">
        <v>24</v>
      </c>
      <c r="G379" s="20" t="s">
        <v>25</v>
      </c>
      <c r="H379" s="29" t="s">
        <v>818</v>
      </c>
      <c r="I379" s="30">
        <v>1996</v>
      </c>
      <c r="J379" s="29" t="s">
        <v>1194</v>
      </c>
      <c r="K379" s="22" t="str">
        <f>VLOOKUP(E379,'[1]Tirupati Member''s Detail'!$D$2:$L$1048576,8,0)</f>
        <v>No</v>
      </c>
      <c r="L379" s="23">
        <f>VLOOKUP(E379,'[1]Tirupati Member''s Detail'!$D$2:$L$1048576,4,0)</f>
        <v>22000</v>
      </c>
      <c r="M379" s="23">
        <f t="shared" si="28"/>
        <v>22000</v>
      </c>
      <c r="N379" s="23">
        <f>VLOOKUP(E379,'[1]Tirupati Member''s Detail'!$D$2:$L$1048576,5,0)</f>
        <v>22000</v>
      </c>
      <c r="O379" s="23" t="str">
        <f>VLOOKUP(E379,'[1]Tirupati Member''s Detail'!$D$2:$L$1048576,7,0)</f>
        <v>I.R.M</v>
      </c>
      <c r="P379" s="23">
        <f t="shared" si="29"/>
        <v>0</v>
      </c>
      <c r="Q379" s="24" t="e">
        <f>+#REF!-I379</f>
        <v>#REF!</v>
      </c>
      <c r="R379" s="25">
        <f t="shared" si="25"/>
        <v>17600</v>
      </c>
      <c r="S379" s="25" t="e">
        <f t="shared" si="26"/>
        <v>#REF!</v>
      </c>
      <c r="T379" s="25">
        <f t="shared" si="27"/>
        <v>17600</v>
      </c>
      <c r="U379" s="25"/>
      <c r="V379" s="23"/>
      <c r="W379" s="23"/>
      <c r="X379" s="24" t="e">
        <f>+#REF!-I379</f>
        <v>#REF!</v>
      </c>
      <c r="Y379" s="23"/>
      <c r="Z379" s="23"/>
      <c r="AA379" s="23"/>
      <c r="AB379" s="23"/>
      <c r="AC379" s="23"/>
      <c r="AD379" s="23"/>
      <c r="AE379" s="26" t="str">
        <f>VLOOKUP(E379,'[1]Tirupati Member''s Detail'!$D$2:$L$1048576,9,0)</f>
        <v>last communication 96</v>
      </c>
    </row>
    <row r="380" spans="1:31" x14ac:dyDescent="0.3">
      <c r="A380" s="27">
        <v>379</v>
      </c>
      <c r="B380" s="28"/>
      <c r="C380" s="29" t="s">
        <v>1195</v>
      </c>
      <c r="D380" s="20" t="s">
        <v>22</v>
      </c>
      <c r="E380" s="29" t="s">
        <v>1196</v>
      </c>
      <c r="F380" s="20" t="s">
        <v>24</v>
      </c>
      <c r="G380" s="20" t="s">
        <v>25</v>
      </c>
      <c r="H380" s="29" t="s">
        <v>1197</v>
      </c>
      <c r="I380" s="30">
        <v>1996</v>
      </c>
      <c r="J380" s="29" t="s">
        <v>1198</v>
      </c>
      <c r="K380" s="22" t="str">
        <f>VLOOKUP(E380,'[1]Tirupati Member''s Detail'!$D$2:$L$1048576,8,0)</f>
        <v>No</v>
      </c>
      <c r="L380" s="23">
        <f>VLOOKUP(E380,'[1]Tirupati Member''s Detail'!$D$2:$L$1048576,4,0)</f>
        <v>32000</v>
      </c>
      <c r="M380" s="23">
        <f t="shared" si="28"/>
        <v>32000</v>
      </c>
      <c r="N380" s="23">
        <f>VLOOKUP(E380,'[1]Tirupati Member''s Detail'!$D$2:$L$1048576,5,0)</f>
        <v>30400</v>
      </c>
      <c r="O380" s="23" t="str">
        <f>VLOOKUP(E380,'[1]Tirupati Member''s Detail'!$D$2:$L$1048576,7,0)</f>
        <v>I.R.M</v>
      </c>
      <c r="P380" s="23">
        <f t="shared" si="29"/>
        <v>1600</v>
      </c>
      <c r="Q380" s="24" t="e">
        <f>+#REF!-I380</f>
        <v>#REF!</v>
      </c>
      <c r="R380" s="25">
        <f t="shared" si="25"/>
        <v>24320</v>
      </c>
      <c r="S380" s="25" t="e">
        <f t="shared" si="26"/>
        <v>#REF!</v>
      </c>
      <c r="T380" s="25">
        <f t="shared" si="27"/>
        <v>24320</v>
      </c>
      <c r="U380" s="25"/>
      <c r="V380" s="23"/>
      <c r="W380" s="23"/>
      <c r="X380" s="24" t="e">
        <f>+#REF!-I380</f>
        <v>#REF!</v>
      </c>
      <c r="Y380" s="23"/>
      <c r="Z380" s="23"/>
      <c r="AA380" s="23"/>
      <c r="AB380" s="23"/>
      <c r="AC380" s="23"/>
      <c r="AD380" s="23"/>
      <c r="AE380" s="26" t="str">
        <f>VLOOKUP(E380,'[1]Tirupati Member''s Detail'!$D$2:$L$1048576,9,0)</f>
        <v>last communication 96</v>
      </c>
    </row>
    <row r="381" spans="1:31" x14ac:dyDescent="0.3">
      <c r="A381" s="27">
        <v>380</v>
      </c>
      <c r="B381" s="28"/>
      <c r="C381" s="29" t="s">
        <v>1199</v>
      </c>
      <c r="D381" s="20" t="s">
        <v>22</v>
      </c>
      <c r="E381" s="29" t="s">
        <v>1200</v>
      </c>
      <c r="F381" s="20" t="s">
        <v>24</v>
      </c>
      <c r="G381" s="20" t="s">
        <v>25</v>
      </c>
      <c r="H381" s="29" t="s">
        <v>755</v>
      </c>
      <c r="I381" s="30">
        <v>1996</v>
      </c>
      <c r="J381" s="29" t="s">
        <v>1201</v>
      </c>
      <c r="K381" s="22" t="str">
        <f>VLOOKUP(E381,'[1]Tirupati Member''s Detail'!$D$2:$L$1048576,8,0)</f>
        <v>No</v>
      </c>
      <c r="L381" s="23">
        <f>VLOOKUP(E381,'[1]Tirupati Member''s Detail'!$D$2:$L$1048576,4,0)</f>
        <v>32000</v>
      </c>
      <c r="M381" s="23">
        <f t="shared" si="28"/>
        <v>32000</v>
      </c>
      <c r="N381" s="23">
        <f>VLOOKUP(E381,'[1]Tirupati Member''s Detail'!$D$2:$L$1048576,5,0)</f>
        <v>30400</v>
      </c>
      <c r="O381" s="23" t="str">
        <f>VLOOKUP(E381,'[1]Tirupati Member''s Detail'!$D$2:$L$1048576,7,0)</f>
        <v>I.R.M</v>
      </c>
      <c r="P381" s="23">
        <f t="shared" si="29"/>
        <v>1600</v>
      </c>
      <c r="Q381" s="24" t="e">
        <f>+#REF!-I381</f>
        <v>#REF!</v>
      </c>
      <c r="R381" s="25">
        <f t="shared" si="25"/>
        <v>24320</v>
      </c>
      <c r="S381" s="25" t="e">
        <f t="shared" si="26"/>
        <v>#REF!</v>
      </c>
      <c r="T381" s="25">
        <f t="shared" si="27"/>
        <v>24320</v>
      </c>
      <c r="U381" s="25"/>
      <c r="V381" s="23"/>
      <c r="W381" s="23"/>
      <c r="X381" s="24" t="e">
        <f>+#REF!-I381</f>
        <v>#REF!</v>
      </c>
      <c r="Y381" s="23"/>
      <c r="Z381" s="23"/>
      <c r="AA381" s="23"/>
      <c r="AB381" s="23"/>
      <c r="AC381" s="23"/>
      <c r="AD381" s="23"/>
      <c r="AE381" s="26" t="str">
        <f>VLOOKUP(E381,'[1]Tirupati Member''s Detail'!$D$2:$L$1048576,9,0)</f>
        <v>Letter undelivered, last communication 04</v>
      </c>
    </row>
    <row r="382" spans="1:31" x14ac:dyDescent="0.3">
      <c r="A382" s="27">
        <v>381</v>
      </c>
      <c r="B382" s="28"/>
      <c r="C382" s="29" t="s">
        <v>1202</v>
      </c>
      <c r="D382" s="20" t="s">
        <v>22</v>
      </c>
      <c r="E382" s="29" t="s">
        <v>1203</v>
      </c>
      <c r="F382" s="20" t="s">
        <v>24</v>
      </c>
      <c r="G382" s="20" t="s">
        <v>25</v>
      </c>
      <c r="H382" s="29" t="s">
        <v>738</v>
      </c>
      <c r="I382" s="30">
        <v>1996</v>
      </c>
      <c r="J382" s="29" t="s">
        <v>1204</v>
      </c>
      <c r="K382" s="22" t="str">
        <f>VLOOKUP(E382,'[1]Tirupati Member''s Detail'!$D$2:$L$1048576,8,0)</f>
        <v>No</v>
      </c>
      <c r="L382" s="23">
        <f>VLOOKUP(E382,'[1]Tirupati Member''s Detail'!$D$2:$L$1048576,4,0)</f>
        <v>22000</v>
      </c>
      <c r="M382" s="23">
        <f t="shared" si="28"/>
        <v>22000</v>
      </c>
      <c r="N382" s="23">
        <f>VLOOKUP(E382,'[1]Tirupati Member''s Detail'!$D$2:$L$1048576,5,0)</f>
        <v>22000</v>
      </c>
      <c r="O382" s="23" t="str">
        <f>VLOOKUP(E382,'[1]Tirupati Member''s Detail'!$D$2:$L$1048576,7,0)</f>
        <v>I.R.M</v>
      </c>
      <c r="P382" s="23">
        <f t="shared" si="29"/>
        <v>0</v>
      </c>
      <c r="Q382" s="24" t="e">
        <f>+#REF!-I382</f>
        <v>#REF!</v>
      </c>
      <c r="R382" s="25">
        <f t="shared" si="25"/>
        <v>17600</v>
      </c>
      <c r="S382" s="25" t="e">
        <f t="shared" si="26"/>
        <v>#REF!</v>
      </c>
      <c r="T382" s="25">
        <f t="shared" si="27"/>
        <v>17600</v>
      </c>
      <c r="U382" s="25"/>
      <c r="V382" s="23"/>
      <c r="W382" s="23"/>
      <c r="X382" s="24" t="e">
        <f>+#REF!-I382</f>
        <v>#REF!</v>
      </c>
      <c r="Y382" s="23"/>
      <c r="Z382" s="23"/>
      <c r="AA382" s="23"/>
      <c r="AB382" s="23"/>
      <c r="AC382" s="23"/>
      <c r="AD382" s="23"/>
      <c r="AE382" s="26" t="str">
        <f>VLOOKUP(E382,'[1]Tirupati Member''s Detail'!$D$2:$L$1048576,9,0)</f>
        <v>no communication till date</v>
      </c>
    </row>
    <row r="383" spans="1:31" x14ac:dyDescent="0.3">
      <c r="A383" s="27">
        <v>382</v>
      </c>
      <c r="B383" s="28"/>
      <c r="C383" s="29" t="s">
        <v>1205</v>
      </c>
      <c r="D383" s="20" t="s">
        <v>22</v>
      </c>
      <c r="E383" s="29" t="s">
        <v>1206</v>
      </c>
      <c r="F383" s="20" t="s">
        <v>24</v>
      </c>
      <c r="G383" s="20" t="s">
        <v>25</v>
      </c>
      <c r="H383" s="29" t="s">
        <v>734</v>
      </c>
      <c r="I383" s="30">
        <v>1996</v>
      </c>
      <c r="J383" s="29" t="s">
        <v>1207</v>
      </c>
      <c r="K383" s="22" t="str">
        <f>VLOOKUP(E383,'[1]Tirupati Member''s Detail'!$D$2:$L$1048576,8,0)</f>
        <v>No</v>
      </c>
      <c r="L383" s="23">
        <f>VLOOKUP(E383,'[1]Tirupati Member''s Detail'!$D$2:$L$1048576,4,0)</f>
        <v>32000</v>
      </c>
      <c r="M383" s="23">
        <f t="shared" si="28"/>
        <v>32000</v>
      </c>
      <c r="N383" s="23">
        <f>VLOOKUP(E383,'[1]Tirupati Member''s Detail'!$D$2:$L$1048576,5,0)</f>
        <v>12800</v>
      </c>
      <c r="O383" s="23" t="str">
        <f>VLOOKUP(E383,'[1]Tirupati Member''s Detail'!$D$2:$L$1048576,7,0)</f>
        <v>Outstanding</v>
      </c>
      <c r="P383" s="23">
        <f t="shared" si="29"/>
        <v>19200</v>
      </c>
      <c r="Q383" s="24" t="e">
        <f>+#REF!-I383</f>
        <v>#REF!</v>
      </c>
      <c r="R383" s="25">
        <f t="shared" si="25"/>
        <v>10240</v>
      </c>
      <c r="S383" s="25" t="e">
        <f t="shared" si="26"/>
        <v>#REF!</v>
      </c>
      <c r="T383" s="25">
        <f t="shared" si="27"/>
        <v>10240</v>
      </c>
      <c r="U383" s="25"/>
      <c r="V383" s="23"/>
      <c r="W383" s="23"/>
      <c r="X383" s="24" t="e">
        <f>+#REF!-I383</f>
        <v>#REF!</v>
      </c>
      <c r="Y383" s="23"/>
      <c r="Z383" s="23"/>
      <c r="AA383" s="23"/>
      <c r="AB383" s="23"/>
      <c r="AC383" s="23"/>
      <c r="AD383" s="23"/>
      <c r="AE383" s="26" t="str">
        <f>VLOOKUP(E383,'[1]Tirupati Member''s Detail'!$D$2:$L$1048576,9,0)</f>
        <v>no communication till date (Outstanding Rs19200/-)</v>
      </c>
    </row>
    <row r="384" spans="1:31" x14ac:dyDescent="0.3">
      <c r="A384" s="27">
        <v>383</v>
      </c>
      <c r="B384" s="28"/>
      <c r="C384" s="29" t="s">
        <v>1208</v>
      </c>
      <c r="D384" s="20" t="s">
        <v>22</v>
      </c>
      <c r="E384" s="29" t="s">
        <v>1209</v>
      </c>
      <c r="F384" s="20" t="s">
        <v>24</v>
      </c>
      <c r="G384" s="20" t="s">
        <v>25</v>
      </c>
      <c r="H384" s="29" t="s">
        <v>1197</v>
      </c>
      <c r="I384" s="30">
        <v>1996</v>
      </c>
      <c r="J384" s="29" t="s">
        <v>1210</v>
      </c>
      <c r="K384" s="22" t="str">
        <f>VLOOKUP(E384,'[1]Tirupati Member''s Detail'!$D$2:$L$1048576,8,0)</f>
        <v>No</v>
      </c>
      <c r="L384" s="23">
        <f>VLOOKUP(E384,'[1]Tirupati Member''s Detail'!$D$2:$L$1048576,4,0)</f>
        <v>32000</v>
      </c>
      <c r="M384" s="23">
        <f t="shared" si="28"/>
        <v>32000</v>
      </c>
      <c r="N384" s="23">
        <f>VLOOKUP(E384,'[1]Tirupati Member''s Detail'!$D$2:$L$1048576,5,0)</f>
        <v>30400</v>
      </c>
      <c r="O384" s="23" t="str">
        <f>VLOOKUP(E384,'[1]Tirupati Member''s Detail'!$D$2:$L$1048576,7,0)</f>
        <v>I.R.M</v>
      </c>
      <c r="P384" s="23">
        <f t="shared" si="29"/>
        <v>1600</v>
      </c>
      <c r="Q384" s="24" t="e">
        <f>+#REF!-I384</f>
        <v>#REF!</v>
      </c>
      <c r="R384" s="25">
        <f t="shared" si="25"/>
        <v>24320</v>
      </c>
      <c r="S384" s="25" t="e">
        <f t="shared" si="26"/>
        <v>#REF!</v>
      </c>
      <c r="T384" s="25">
        <f t="shared" si="27"/>
        <v>24320</v>
      </c>
      <c r="U384" s="25"/>
      <c r="V384" s="23"/>
      <c r="W384" s="23"/>
      <c r="X384" s="24" t="e">
        <f>+#REF!-I384</f>
        <v>#REF!</v>
      </c>
      <c r="Y384" s="23"/>
      <c r="Z384" s="23"/>
      <c r="AA384" s="23"/>
      <c r="AB384" s="23"/>
      <c r="AC384" s="23"/>
      <c r="AD384" s="23"/>
      <c r="AE384" s="26" t="str">
        <f>VLOOKUP(E384,'[1]Tirupati Member''s Detail'!$D$2:$L$1048576,9,0)</f>
        <v>As POD last communication 07</v>
      </c>
    </row>
    <row r="385" spans="1:31" x14ac:dyDescent="0.3">
      <c r="A385" s="27">
        <v>384</v>
      </c>
      <c r="B385" s="28"/>
      <c r="C385" s="29" t="s">
        <v>1211</v>
      </c>
      <c r="D385" s="20" t="s">
        <v>22</v>
      </c>
      <c r="E385" s="29" t="s">
        <v>1212</v>
      </c>
      <c r="F385" s="20" t="s">
        <v>24</v>
      </c>
      <c r="G385" s="20" t="s">
        <v>25</v>
      </c>
      <c r="H385" s="29" t="s">
        <v>738</v>
      </c>
      <c r="I385" s="30">
        <v>1996</v>
      </c>
      <c r="J385" s="29" t="s">
        <v>1213</v>
      </c>
      <c r="K385" s="22" t="str">
        <f>VLOOKUP(E385,'[1]Tirupati Member''s Detail'!$D$2:$L$1048576,8,0)</f>
        <v>No</v>
      </c>
      <c r="L385" s="23">
        <f>VLOOKUP(E385,'[1]Tirupati Member''s Detail'!$D$2:$L$1048576,4,0)</f>
        <v>22000</v>
      </c>
      <c r="M385" s="23">
        <f t="shared" si="28"/>
        <v>22000</v>
      </c>
      <c r="N385" s="23">
        <f>VLOOKUP(E385,'[1]Tirupati Member''s Detail'!$D$2:$L$1048576,5,0)</f>
        <v>22000</v>
      </c>
      <c r="O385" s="23" t="str">
        <f>VLOOKUP(E385,'[1]Tirupati Member''s Detail'!$D$2:$L$1048576,7,0)</f>
        <v>I.R.M</v>
      </c>
      <c r="P385" s="23">
        <f t="shared" si="29"/>
        <v>0</v>
      </c>
      <c r="Q385" s="24" t="e">
        <f>+#REF!-I385</f>
        <v>#REF!</v>
      </c>
      <c r="R385" s="25">
        <f t="shared" si="25"/>
        <v>17600</v>
      </c>
      <c r="S385" s="25" t="e">
        <f t="shared" si="26"/>
        <v>#REF!</v>
      </c>
      <c r="T385" s="25">
        <f t="shared" si="27"/>
        <v>17600</v>
      </c>
      <c r="U385" s="25"/>
      <c r="V385" s="23"/>
      <c r="W385" s="23"/>
      <c r="X385" s="24" t="e">
        <f>+#REF!-I385</f>
        <v>#REF!</v>
      </c>
      <c r="Y385" s="23"/>
      <c r="Z385" s="23"/>
      <c r="AA385" s="23"/>
      <c r="AB385" s="23"/>
      <c r="AC385" s="23"/>
      <c r="AD385" s="23"/>
      <c r="AE385" s="26" t="str">
        <f>VLOOKUP(E385,'[1]Tirupati Member''s Detail'!$D$2:$L$1048576,9,0)</f>
        <v>last communication 96</v>
      </c>
    </row>
    <row r="386" spans="1:31" x14ac:dyDescent="0.3">
      <c r="A386" s="27">
        <v>385</v>
      </c>
      <c r="B386" s="28"/>
      <c r="C386" s="29" t="s">
        <v>1214</v>
      </c>
      <c r="D386" s="20" t="s">
        <v>22</v>
      </c>
      <c r="E386" s="29" t="s">
        <v>1215</v>
      </c>
      <c r="F386" s="20" t="s">
        <v>24</v>
      </c>
      <c r="G386" s="20" t="s">
        <v>25</v>
      </c>
      <c r="H386" s="29" t="s">
        <v>738</v>
      </c>
      <c r="I386" s="30">
        <v>1996</v>
      </c>
      <c r="J386" s="29" t="s">
        <v>1216</v>
      </c>
      <c r="K386" s="22" t="str">
        <f>VLOOKUP(E386,'[1]Tirupati Member''s Detail'!$D$2:$L$1048576,8,0)</f>
        <v>No</v>
      </c>
      <c r="L386" s="23">
        <f>VLOOKUP(E386,'[1]Tirupati Member''s Detail'!$D$2:$L$1048576,4,0)</f>
        <v>22000</v>
      </c>
      <c r="M386" s="23">
        <f t="shared" si="28"/>
        <v>22000</v>
      </c>
      <c r="N386" s="23">
        <f>VLOOKUP(E386,'[1]Tirupati Member''s Detail'!$D$2:$L$1048576,5,0)</f>
        <v>22000</v>
      </c>
      <c r="O386" s="23" t="str">
        <f>VLOOKUP(E386,'[1]Tirupati Member''s Detail'!$D$2:$L$1048576,7,0)</f>
        <v>I.R.M</v>
      </c>
      <c r="P386" s="23">
        <f t="shared" si="29"/>
        <v>0</v>
      </c>
      <c r="Q386" s="24" t="e">
        <f>+#REF!-I386</f>
        <v>#REF!</v>
      </c>
      <c r="R386" s="25">
        <f t="shared" ref="R386:R449" si="30">IF(O386="regular",((N386-(N386/99)*Q386)),(N386-(N386*20%)))</f>
        <v>17600</v>
      </c>
      <c r="S386" s="25" t="e">
        <f t="shared" ref="S386:S449" si="31">((N386-(N386/99)*Q386))</f>
        <v>#REF!</v>
      </c>
      <c r="T386" s="25">
        <f t="shared" ref="T386:T449" si="32">IF(O386="regular",0,(N386-(N386*20%)))</f>
        <v>17600</v>
      </c>
      <c r="U386" s="25"/>
      <c r="V386" s="23"/>
      <c r="W386" s="23"/>
      <c r="X386" s="24" t="e">
        <f>+#REF!-I386</f>
        <v>#REF!</v>
      </c>
      <c r="Y386" s="23"/>
      <c r="Z386" s="23"/>
      <c r="AA386" s="23"/>
      <c r="AB386" s="23"/>
      <c r="AC386" s="23"/>
      <c r="AD386" s="23"/>
      <c r="AE386" s="26" t="str">
        <f>VLOOKUP(E386,'[1]Tirupati Member''s Detail'!$D$2:$L$1048576,9,0)</f>
        <v>last communication 99</v>
      </c>
    </row>
    <row r="387" spans="1:31" x14ac:dyDescent="0.3">
      <c r="A387" s="27">
        <v>386</v>
      </c>
      <c r="B387" s="28"/>
      <c r="C387" s="29" t="s">
        <v>1217</v>
      </c>
      <c r="D387" s="20" t="s">
        <v>22</v>
      </c>
      <c r="E387" s="29" t="s">
        <v>1218</v>
      </c>
      <c r="F387" s="20" t="s">
        <v>24</v>
      </c>
      <c r="G387" s="20" t="s">
        <v>25</v>
      </c>
      <c r="H387" s="29" t="s">
        <v>734</v>
      </c>
      <c r="I387" s="30">
        <v>1996</v>
      </c>
      <c r="J387" s="29" t="s">
        <v>1219</v>
      </c>
      <c r="K387" s="22" t="str">
        <f>VLOOKUP(E387,'[1]Tirupati Member''s Detail'!$D$2:$L$1048576,8,0)</f>
        <v>No</v>
      </c>
      <c r="L387" s="23">
        <f>VLOOKUP(E387,'[1]Tirupati Member''s Detail'!$D$2:$L$1048576,4,0)</f>
        <v>32000</v>
      </c>
      <c r="M387" s="23">
        <f t="shared" ref="M387:M450" si="33">+L387</f>
        <v>32000</v>
      </c>
      <c r="N387" s="23">
        <f>VLOOKUP(E387,'[1]Tirupati Member''s Detail'!$D$2:$L$1048576,5,0)</f>
        <v>22400</v>
      </c>
      <c r="O387" s="23" t="str">
        <f>VLOOKUP(E387,'[1]Tirupati Member''s Detail'!$D$2:$L$1048576,7,0)</f>
        <v>Outstanding</v>
      </c>
      <c r="P387" s="23">
        <f t="shared" ref="P387:P450" si="34">+M387-N387</f>
        <v>9600</v>
      </c>
      <c r="Q387" s="24" t="e">
        <f>+#REF!-I387</f>
        <v>#REF!</v>
      </c>
      <c r="R387" s="25">
        <f t="shared" si="30"/>
        <v>17920</v>
      </c>
      <c r="S387" s="25" t="e">
        <f t="shared" si="31"/>
        <v>#REF!</v>
      </c>
      <c r="T387" s="25">
        <f t="shared" si="32"/>
        <v>17920</v>
      </c>
      <c r="U387" s="25"/>
      <c r="V387" s="23"/>
      <c r="W387" s="23"/>
      <c r="X387" s="24" t="e">
        <f>+#REF!-I387</f>
        <v>#REF!</v>
      </c>
      <c r="Y387" s="23"/>
      <c r="Z387" s="23"/>
      <c r="AA387" s="23"/>
      <c r="AB387" s="23"/>
      <c r="AC387" s="23"/>
      <c r="AD387" s="23"/>
      <c r="AE387" s="26" t="str">
        <f>VLOOKUP(E387,'[1]Tirupati Member''s Detail'!$D$2:$L$1048576,9,0)</f>
        <v>As POD last communication 07 (Outstanding Rs 9600/-)</v>
      </c>
    </row>
    <row r="388" spans="1:31" x14ac:dyDescent="0.3">
      <c r="A388" s="27">
        <v>387</v>
      </c>
      <c r="B388" s="28"/>
      <c r="C388" s="29" t="s">
        <v>1220</v>
      </c>
      <c r="D388" s="20" t="s">
        <v>22</v>
      </c>
      <c r="E388" s="29" t="s">
        <v>1221</v>
      </c>
      <c r="F388" s="20" t="s">
        <v>24</v>
      </c>
      <c r="G388" s="20" t="s">
        <v>25</v>
      </c>
      <c r="H388" s="29" t="s">
        <v>858</v>
      </c>
      <c r="I388" s="30">
        <v>1996</v>
      </c>
      <c r="J388" s="29" t="s">
        <v>1222</v>
      </c>
      <c r="K388" s="22" t="str">
        <f>VLOOKUP(E388,'[1]Tirupati Member''s Detail'!$D$2:$L$1048576,8,0)</f>
        <v>No</v>
      </c>
      <c r="L388" s="23">
        <f>VLOOKUP(E388,'[1]Tirupati Member''s Detail'!$D$2:$L$1048576,4,0)</f>
        <v>22000</v>
      </c>
      <c r="M388" s="23">
        <f t="shared" si="33"/>
        <v>22000</v>
      </c>
      <c r="N388" s="23">
        <f>VLOOKUP(E388,'[1]Tirupati Member''s Detail'!$D$2:$L$1048576,5,0)</f>
        <v>22000</v>
      </c>
      <c r="O388" s="23" t="str">
        <f>VLOOKUP(E388,'[1]Tirupati Member''s Detail'!$D$2:$L$1048576,7,0)</f>
        <v>I.R.M</v>
      </c>
      <c r="P388" s="23">
        <f t="shared" si="34"/>
        <v>0</v>
      </c>
      <c r="Q388" s="24" t="e">
        <f>+#REF!-I388</f>
        <v>#REF!</v>
      </c>
      <c r="R388" s="25">
        <f t="shared" si="30"/>
        <v>17600</v>
      </c>
      <c r="S388" s="25" t="e">
        <f t="shared" si="31"/>
        <v>#REF!</v>
      </c>
      <c r="T388" s="25">
        <f t="shared" si="32"/>
        <v>17600</v>
      </c>
      <c r="U388" s="25"/>
      <c r="V388" s="23"/>
      <c r="W388" s="23"/>
      <c r="X388" s="24" t="e">
        <f>+#REF!-I388</f>
        <v>#REF!</v>
      </c>
      <c r="Y388" s="23"/>
      <c r="Z388" s="23"/>
      <c r="AA388" s="23"/>
      <c r="AB388" s="23"/>
      <c r="AC388" s="23"/>
      <c r="AD388" s="23"/>
      <c r="AE388" s="26" t="str">
        <f>VLOOKUP(E388,'[1]Tirupati Member''s Detail'!$D$2:$L$1048576,9,0)</f>
        <v>As POD last communication 07</v>
      </c>
    </row>
    <row r="389" spans="1:31" x14ac:dyDescent="0.3">
      <c r="A389" s="27">
        <v>388</v>
      </c>
      <c r="B389" s="28"/>
      <c r="C389" s="29" t="s">
        <v>1223</v>
      </c>
      <c r="D389" s="20" t="s">
        <v>22</v>
      </c>
      <c r="E389" s="29" t="s">
        <v>1224</v>
      </c>
      <c r="F389" s="20" t="s">
        <v>24</v>
      </c>
      <c r="G389" s="20" t="s">
        <v>25</v>
      </c>
      <c r="H389" s="29" t="s">
        <v>847</v>
      </c>
      <c r="I389" s="30">
        <v>1996</v>
      </c>
      <c r="J389" s="29" t="s">
        <v>1225</v>
      </c>
      <c r="K389" s="22">
        <f>VLOOKUP(E389,'[1]Tirupati Member''s Detail'!$D$2:$L$1048576,8,0)</f>
        <v>2009</v>
      </c>
      <c r="L389" s="23">
        <f>VLOOKUP(E389,'[1]Tirupati Member''s Detail'!$D$2:$L$1048576,4,0)</f>
        <v>22000</v>
      </c>
      <c r="M389" s="23">
        <f t="shared" si="33"/>
        <v>22000</v>
      </c>
      <c r="N389" s="23">
        <f>VLOOKUP(E389,'[1]Tirupati Member''s Detail'!$D$2:$L$1048576,5,0)</f>
        <v>22000</v>
      </c>
      <c r="O389" s="23" t="str">
        <f>VLOOKUP(E389,'[1]Tirupati Member''s Detail'!$D$2:$L$1048576,7,0)</f>
        <v>R.M</v>
      </c>
      <c r="P389" s="23">
        <f t="shared" si="34"/>
        <v>0</v>
      </c>
      <c r="Q389" s="24" t="e">
        <f>+#REF!-I389</f>
        <v>#REF!</v>
      </c>
      <c r="R389" s="25">
        <f t="shared" si="30"/>
        <v>17600</v>
      </c>
      <c r="S389" s="25" t="e">
        <f t="shared" si="31"/>
        <v>#REF!</v>
      </c>
      <c r="T389" s="25">
        <f t="shared" si="32"/>
        <v>17600</v>
      </c>
      <c r="U389" s="25"/>
      <c r="V389" s="23"/>
      <c r="W389" s="23"/>
      <c r="X389" s="24" t="e">
        <f>+#REF!-I389</f>
        <v>#REF!</v>
      </c>
      <c r="Y389" s="23"/>
      <c r="Z389" s="23"/>
      <c r="AA389" s="23"/>
      <c r="AB389" s="23"/>
      <c r="AC389" s="23"/>
      <c r="AD389" s="23"/>
      <c r="AE389" s="26" t="str">
        <f>VLOOKUP(E389,'[1]Tirupati Member''s Detail'!$D$2:$L$1048576,9,0)</f>
        <v>send performa invoice so last communication 10</v>
      </c>
    </row>
    <row r="390" spans="1:31" x14ac:dyDescent="0.3">
      <c r="A390" s="27">
        <v>389</v>
      </c>
      <c r="B390" s="28"/>
      <c r="C390" s="29" t="s">
        <v>1226</v>
      </c>
      <c r="D390" s="20" t="s">
        <v>22</v>
      </c>
      <c r="E390" s="29" t="s">
        <v>1227</v>
      </c>
      <c r="F390" s="20" t="s">
        <v>24</v>
      </c>
      <c r="G390" s="20" t="s">
        <v>25</v>
      </c>
      <c r="H390" s="29" t="s">
        <v>847</v>
      </c>
      <c r="I390" s="30">
        <v>1996</v>
      </c>
      <c r="J390" s="29" t="s">
        <v>1228</v>
      </c>
      <c r="K390" s="22">
        <f>VLOOKUP(E390,'[1]Tirupati Member''s Detail'!$D$2:$L$1048576,8,0)</f>
        <v>2019</v>
      </c>
      <c r="L390" s="23">
        <f>VLOOKUP(E390,'[1]Tirupati Member''s Detail'!$D$2:$L$1048576,4,0)</f>
        <v>32000</v>
      </c>
      <c r="M390" s="23">
        <f t="shared" si="33"/>
        <v>32000</v>
      </c>
      <c r="N390" s="23">
        <f>VLOOKUP(E390,'[1]Tirupati Member''s Detail'!$D$2:$L$1048576,5,0)</f>
        <v>30400</v>
      </c>
      <c r="O390" s="23" t="str">
        <f>VLOOKUP(E390,'[1]Tirupati Member''s Detail'!$D$2:$L$1048576,7,0)</f>
        <v>R.M</v>
      </c>
      <c r="P390" s="23">
        <f t="shared" si="34"/>
        <v>1600</v>
      </c>
      <c r="Q390" s="24" t="e">
        <f>+#REF!-I390</f>
        <v>#REF!</v>
      </c>
      <c r="R390" s="25">
        <f t="shared" si="30"/>
        <v>24320</v>
      </c>
      <c r="S390" s="25" t="e">
        <f t="shared" si="31"/>
        <v>#REF!</v>
      </c>
      <c r="T390" s="25">
        <f t="shared" si="32"/>
        <v>24320</v>
      </c>
      <c r="U390" s="25"/>
      <c r="V390" s="23"/>
      <c r="W390" s="23"/>
      <c r="X390" s="24" t="e">
        <f>+#REF!-I390</f>
        <v>#REF!</v>
      </c>
      <c r="Y390" s="23"/>
      <c r="Z390" s="23"/>
      <c r="AA390" s="23"/>
      <c r="AB390" s="23"/>
      <c r="AC390" s="23"/>
      <c r="AD390" s="23"/>
      <c r="AE390" s="26" t="str">
        <f>VLOOKUP(E390,'[1]Tirupati Member''s Detail'!$D$2:$L$1048576,9,0)</f>
        <v>send performa invoice in Last Communication 2022</v>
      </c>
    </row>
    <row r="391" spans="1:31" x14ac:dyDescent="0.3">
      <c r="A391" s="27">
        <v>390</v>
      </c>
      <c r="B391" s="28"/>
      <c r="C391" s="29" t="s">
        <v>1229</v>
      </c>
      <c r="D391" s="20" t="s">
        <v>22</v>
      </c>
      <c r="E391" s="29" t="s">
        <v>1230</v>
      </c>
      <c r="F391" s="20" t="s">
        <v>24</v>
      </c>
      <c r="G391" s="20" t="s">
        <v>25</v>
      </c>
      <c r="H391" s="29" t="s">
        <v>734</v>
      </c>
      <c r="I391" s="30">
        <v>1996</v>
      </c>
      <c r="J391" s="29" t="s">
        <v>1231</v>
      </c>
      <c r="K391" s="22" t="str">
        <f>VLOOKUP(E391,'[1]Tirupati Member''s Detail'!$D$2:$L$1048576,8,0)</f>
        <v>No</v>
      </c>
      <c r="L391" s="23">
        <f>VLOOKUP(E391,'[1]Tirupati Member''s Detail'!$D$2:$L$1048576,4,0)</f>
        <v>22000</v>
      </c>
      <c r="M391" s="23">
        <f t="shared" si="33"/>
        <v>22000</v>
      </c>
      <c r="N391" s="23">
        <f>VLOOKUP(E391,'[1]Tirupati Member''s Detail'!$D$2:$L$1048576,5,0)</f>
        <v>22000</v>
      </c>
      <c r="O391" s="23" t="str">
        <f>VLOOKUP(E391,'[1]Tirupati Member''s Detail'!$D$2:$L$1048576,7,0)</f>
        <v>I.R.M</v>
      </c>
      <c r="P391" s="23">
        <f t="shared" si="34"/>
        <v>0</v>
      </c>
      <c r="Q391" s="24" t="e">
        <f>+#REF!-I391</f>
        <v>#REF!</v>
      </c>
      <c r="R391" s="25">
        <f t="shared" si="30"/>
        <v>17600</v>
      </c>
      <c r="S391" s="25" t="e">
        <f t="shared" si="31"/>
        <v>#REF!</v>
      </c>
      <c r="T391" s="25">
        <f t="shared" si="32"/>
        <v>17600</v>
      </c>
      <c r="U391" s="25"/>
      <c r="V391" s="23"/>
      <c r="W391" s="23"/>
      <c r="X391" s="24" t="e">
        <f>+#REF!-I391</f>
        <v>#REF!</v>
      </c>
      <c r="Y391" s="23"/>
      <c r="Z391" s="23"/>
      <c r="AA391" s="23"/>
      <c r="AB391" s="23"/>
      <c r="AC391" s="23"/>
      <c r="AD391" s="23"/>
      <c r="AE391" s="26" t="str">
        <f>VLOOKUP(E391,'[1]Tirupati Member''s Detail'!$D$2:$L$1048576,9,0)</f>
        <v>Last Communication Till 1996</v>
      </c>
    </row>
    <row r="392" spans="1:31" x14ac:dyDescent="0.3">
      <c r="A392" s="27">
        <v>391</v>
      </c>
      <c r="B392" s="28"/>
      <c r="C392" s="29" t="s">
        <v>1232</v>
      </c>
      <c r="D392" s="20" t="s">
        <v>22</v>
      </c>
      <c r="E392" s="29" t="s">
        <v>1233</v>
      </c>
      <c r="F392" s="20" t="s">
        <v>24</v>
      </c>
      <c r="G392" s="20" t="s">
        <v>25</v>
      </c>
      <c r="H392" s="29" t="s">
        <v>734</v>
      </c>
      <c r="I392" s="30">
        <v>1996</v>
      </c>
      <c r="J392" s="29" t="s">
        <v>1234</v>
      </c>
      <c r="K392" s="22" t="str">
        <f>VLOOKUP(E392,'[1]Tirupati Member''s Detail'!$D$2:$L$1048576,8,0)</f>
        <v>No</v>
      </c>
      <c r="L392" s="23">
        <f>VLOOKUP(E392,'[1]Tirupati Member''s Detail'!$D$2:$L$1048576,4,0)</f>
        <v>22000</v>
      </c>
      <c r="M392" s="23">
        <f t="shared" si="33"/>
        <v>22000</v>
      </c>
      <c r="N392" s="23">
        <f>VLOOKUP(E392,'[1]Tirupati Member''s Detail'!$D$2:$L$1048576,5,0)</f>
        <v>8800</v>
      </c>
      <c r="O392" s="23" t="str">
        <f>VLOOKUP(E392,'[1]Tirupati Member''s Detail'!$D$2:$L$1048576,7,0)</f>
        <v>Outstanding</v>
      </c>
      <c r="P392" s="23">
        <f t="shared" si="34"/>
        <v>13200</v>
      </c>
      <c r="Q392" s="24" t="e">
        <f>+#REF!-I392</f>
        <v>#REF!</v>
      </c>
      <c r="R392" s="25">
        <f t="shared" si="30"/>
        <v>7040</v>
      </c>
      <c r="S392" s="25" t="e">
        <f t="shared" si="31"/>
        <v>#REF!</v>
      </c>
      <c r="T392" s="25">
        <f t="shared" si="32"/>
        <v>7040</v>
      </c>
      <c r="U392" s="25"/>
      <c r="V392" s="23"/>
      <c r="W392" s="23"/>
      <c r="X392" s="24" t="e">
        <f>+#REF!-I392</f>
        <v>#REF!</v>
      </c>
      <c r="Y392" s="23"/>
      <c r="Z392" s="23"/>
      <c r="AA392" s="23"/>
      <c r="AB392" s="23"/>
      <c r="AC392" s="23"/>
      <c r="AD392" s="23"/>
      <c r="AE392" s="26" t="str">
        <f>VLOOKUP(E392,'[1]Tirupati Member''s Detail'!$D$2:$L$1048576,9,0)</f>
        <v>No Communication Till Date (Outstanding Rs 13200/-)</v>
      </c>
    </row>
    <row r="393" spans="1:31" ht="43.2" x14ac:dyDescent="0.3">
      <c r="A393" s="27">
        <v>392</v>
      </c>
      <c r="B393" s="28"/>
      <c r="C393" s="29" t="s">
        <v>1235</v>
      </c>
      <c r="D393" s="20" t="s">
        <v>22</v>
      </c>
      <c r="E393" s="29" t="s">
        <v>1236</v>
      </c>
      <c r="F393" s="20" t="s">
        <v>24</v>
      </c>
      <c r="G393" s="20" t="s">
        <v>25</v>
      </c>
      <c r="H393" s="29" t="s">
        <v>858</v>
      </c>
      <c r="I393" s="30">
        <v>1996</v>
      </c>
      <c r="J393" s="29" t="s">
        <v>1237</v>
      </c>
      <c r="K393" s="22" t="str">
        <f>VLOOKUP(E393,'[1]Tirupati Member''s Detail'!$D$2:$L$1048576,8,0)</f>
        <v>No</v>
      </c>
      <c r="L393" s="23">
        <f>VLOOKUP(E393,'[1]Tirupati Member''s Detail'!$D$2:$L$1048576,4,0)</f>
        <v>22000</v>
      </c>
      <c r="M393" s="23">
        <f t="shared" si="33"/>
        <v>22000</v>
      </c>
      <c r="N393" s="23">
        <f>VLOOKUP(E393,'[1]Tirupati Member''s Detail'!$D$2:$L$1048576,5,0)</f>
        <v>6600</v>
      </c>
      <c r="O393" s="23" t="str">
        <f>VLOOKUP(E393,'[1]Tirupati Member''s Detail'!$D$2:$L$1048576,7,0)</f>
        <v>Outstanding</v>
      </c>
      <c r="P393" s="23">
        <f t="shared" si="34"/>
        <v>15400</v>
      </c>
      <c r="Q393" s="24" t="e">
        <f>+#REF!-I393</f>
        <v>#REF!</v>
      </c>
      <c r="R393" s="25">
        <f t="shared" si="30"/>
        <v>5280</v>
      </c>
      <c r="S393" s="25" t="e">
        <f t="shared" si="31"/>
        <v>#REF!</v>
      </c>
      <c r="T393" s="25">
        <f t="shared" si="32"/>
        <v>5280</v>
      </c>
      <c r="U393" s="25"/>
      <c r="V393" s="23"/>
      <c r="W393" s="23"/>
      <c r="X393" s="24" t="e">
        <f>+#REF!-I393</f>
        <v>#REF!</v>
      </c>
      <c r="Y393" s="23"/>
      <c r="Z393" s="23"/>
      <c r="AA393" s="23"/>
      <c r="AB393" s="23"/>
      <c r="AC393" s="23"/>
      <c r="AD393" s="23"/>
      <c r="AE393" s="26" t="str">
        <f>VLOOKUP(E393,'[1]Tirupati Member''s Detail'!$D$2:$L$1048576,9,0)</f>
        <v>Letter Not Sent, No Communication Till Date (Outstanding Rs 15400/-)
(CLEARED CHEQUES DETAIL ARE SHOWING IN PDC AS WELL. CORRECTION NEEDED)</v>
      </c>
    </row>
    <row r="394" spans="1:31" x14ac:dyDescent="0.3">
      <c r="A394" s="27">
        <v>393</v>
      </c>
      <c r="B394" s="28"/>
      <c r="C394" s="29" t="s">
        <v>1238</v>
      </c>
      <c r="D394" s="20" t="s">
        <v>22</v>
      </c>
      <c r="E394" s="29" t="s">
        <v>1239</v>
      </c>
      <c r="F394" s="20" t="s">
        <v>24</v>
      </c>
      <c r="G394" s="20" t="s">
        <v>25</v>
      </c>
      <c r="H394" s="29" t="s">
        <v>858</v>
      </c>
      <c r="I394" s="30">
        <v>1996</v>
      </c>
      <c r="J394" s="29" t="s">
        <v>1240</v>
      </c>
      <c r="K394" s="22" t="str">
        <f>VLOOKUP(E394,'[1]Tirupati Member''s Detail'!$D$2:$L$1048576,8,0)</f>
        <v>No</v>
      </c>
      <c r="L394" s="23">
        <f>VLOOKUP(E394,'[1]Tirupati Member''s Detail'!$D$2:$L$1048576,4,0)</f>
        <v>22000</v>
      </c>
      <c r="M394" s="23">
        <f t="shared" si="33"/>
        <v>22000</v>
      </c>
      <c r="N394" s="23">
        <f>VLOOKUP(E394,'[1]Tirupati Member''s Detail'!$D$2:$L$1048576,5,0)</f>
        <v>5500</v>
      </c>
      <c r="O394" s="23" t="str">
        <f>VLOOKUP(E394,'[1]Tirupati Member''s Detail'!$D$2:$L$1048576,7,0)</f>
        <v>Outstanding</v>
      </c>
      <c r="P394" s="23">
        <f t="shared" si="34"/>
        <v>16500</v>
      </c>
      <c r="Q394" s="24" t="e">
        <f>+#REF!-I394</f>
        <v>#REF!</v>
      </c>
      <c r="R394" s="25">
        <f t="shared" si="30"/>
        <v>4400</v>
      </c>
      <c r="S394" s="25" t="e">
        <f t="shared" si="31"/>
        <v>#REF!</v>
      </c>
      <c r="T394" s="25">
        <f t="shared" si="32"/>
        <v>4400</v>
      </c>
      <c r="U394" s="25"/>
      <c r="V394" s="23"/>
      <c r="W394" s="23"/>
      <c r="X394" s="24" t="e">
        <f>+#REF!-I394</f>
        <v>#REF!</v>
      </c>
      <c r="Y394" s="23"/>
      <c r="Z394" s="23"/>
      <c r="AA394" s="23"/>
      <c r="AB394" s="23"/>
      <c r="AC394" s="23"/>
      <c r="AD394" s="23"/>
      <c r="AE394" s="26" t="str">
        <f>VLOOKUP(E394,'[1]Tirupati Member''s Detail'!$D$2:$L$1048576,9,0)</f>
        <v>No Communication Till Date (Outstanding Rs 16500/-)</v>
      </c>
    </row>
    <row r="395" spans="1:31" x14ac:dyDescent="0.3">
      <c r="A395" s="27">
        <v>394</v>
      </c>
      <c r="B395" s="28"/>
      <c r="C395" s="29" t="s">
        <v>1241</v>
      </c>
      <c r="D395" s="20" t="s">
        <v>22</v>
      </c>
      <c r="E395" s="29" t="s">
        <v>1242</v>
      </c>
      <c r="F395" s="20" t="s">
        <v>24</v>
      </c>
      <c r="G395" s="20" t="s">
        <v>25</v>
      </c>
      <c r="H395" s="29" t="s">
        <v>858</v>
      </c>
      <c r="I395" s="30">
        <v>1996</v>
      </c>
      <c r="J395" s="29" t="s">
        <v>1243</v>
      </c>
      <c r="K395" s="22" t="str">
        <f>VLOOKUP(E395,'[1]Tirupati Member''s Detail'!$D$2:$L$1048576,8,0)</f>
        <v>No</v>
      </c>
      <c r="L395" s="23">
        <f>VLOOKUP(E395,'[1]Tirupati Member''s Detail'!$D$2:$L$1048576,4,0)</f>
        <v>32000</v>
      </c>
      <c r="M395" s="23">
        <f t="shared" si="33"/>
        <v>32000</v>
      </c>
      <c r="N395" s="23">
        <f>VLOOKUP(E395,'[1]Tirupati Member''s Detail'!$D$2:$L$1048576,5,0)</f>
        <v>32000</v>
      </c>
      <c r="O395" s="23" t="str">
        <f>VLOOKUP(E395,'[1]Tirupati Member''s Detail'!$D$2:$L$1048576,7,0)</f>
        <v>I.R.M</v>
      </c>
      <c r="P395" s="23">
        <f t="shared" si="34"/>
        <v>0</v>
      </c>
      <c r="Q395" s="24" t="e">
        <f>+#REF!-I395</f>
        <v>#REF!</v>
      </c>
      <c r="R395" s="25">
        <f t="shared" si="30"/>
        <v>25600</v>
      </c>
      <c r="S395" s="25" t="e">
        <f t="shared" si="31"/>
        <v>#REF!</v>
      </c>
      <c r="T395" s="25">
        <f t="shared" si="32"/>
        <v>25600</v>
      </c>
      <c r="U395" s="25"/>
      <c r="V395" s="23"/>
      <c r="W395" s="23"/>
      <c r="X395" s="24" t="e">
        <f>+#REF!-I395</f>
        <v>#REF!</v>
      </c>
      <c r="Y395" s="23"/>
      <c r="Z395" s="23"/>
      <c r="AA395" s="23"/>
      <c r="AB395" s="23"/>
      <c r="AC395" s="23"/>
      <c r="AD395" s="23"/>
      <c r="AE395" s="26" t="str">
        <f>VLOOKUP(E395,'[1]Tirupati Member''s Detail'!$D$2:$L$1048576,9,0)</f>
        <v>no communication till date</v>
      </c>
    </row>
    <row r="396" spans="1:31" x14ac:dyDescent="0.3">
      <c r="A396" s="27">
        <v>395</v>
      </c>
      <c r="B396" s="28"/>
      <c r="C396" s="29" t="s">
        <v>1244</v>
      </c>
      <c r="D396" s="20" t="s">
        <v>22</v>
      </c>
      <c r="E396" s="29" t="s">
        <v>1245</v>
      </c>
      <c r="F396" s="20" t="s">
        <v>24</v>
      </c>
      <c r="G396" s="20" t="s">
        <v>25</v>
      </c>
      <c r="H396" s="29" t="s">
        <v>858</v>
      </c>
      <c r="I396" s="30">
        <v>1996</v>
      </c>
      <c r="J396" s="29" t="s">
        <v>1246</v>
      </c>
      <c r="K396" s="22" t="str">
        <f>VLOOKUP(E396,'[1]Tirupati Member''s Detail'!$D$2:$L$1048576,8,0)</f>
        <v>No</v>
      </c>
      <c r="L396" s="23">
        <f>VLOOKUP(E396,'[1]Tirupati Member''s Detail'!$D$2:$L$1048576,4,0)</f>
        <v>32000</v>
      </c>
      <c r="M396" s="23">
        <f t="shared" si="33"/>
        <v>32000</v>
      </c>
      <c r="N396" s="23">
        <f>VLOOKUP(E396,'[1]Tirupati Member''s Detail'!$D$2:$L$1048576,5,0)</f>
        <v>22400</v>
      </c>
      <c r="O396" s="23" t="str">
        <f>VLOOKUP(E396,'[1]Tirupati Member''s Detail'!$D$2:$L$1048576,7,0)</f>
        <v>Outstanding</v>
      </c>
      <c r="P396" s="23">
        <f t="shared" si="34"/>
        <v>9600</v>
      </c>
      <c r="Q396" s="24" t="e">
        <f>+#REF!-I396</f>
        <v>#REF!</v>
      </c>
      <c r="R396" s="25">
        <f t="shared" si="30"/>
        <v>17920</v>
      </c>
      <c r="S396" s="25" t="e">
        <f t="shared" si="31"/>
        <v>#REF!</v>
      </c>
      <c r="T396" s="25">
        <f t="shared" si="32"/>
        <v>17920</v>
      </c>
      <c r="U396" s="25"/>
      <c r="V396" s="23"/>
      <c r="W396" s="23"/>
      <c r="X396" s="24" t="e">
        <f>+#REF!-I396</f>
        <v>#REF!</v>
      </c>
      <c r="Y396" s="23"/>
      <c r="Z396" s="23"/>
      <c r="AA396" s="23"/>
      <c r="AB396" s="23"/>
      <c r="AC396" s="23"/>
      <c r="AD396" s="23"/>
      <c r="AE396" s="26" t="str">
        <f>VLOOKUP(E396,'[1]Tirupati Member''s Detail'!$D$2:$L$1048576,9,0)</f>
        <v>As POD last communication 07 (Outstanding Rs 9600/-)</v>
      </c>
    </row>
    <row r="397" spans="1:31" ht="28.8" x14ac:dyDescent="0.3">
      <c r="A397" s="27">
        <v>396</v>
      </c>
      <c r="B397" s="28"/>
      <c r="C397" s="29" t="s">
        <v>1247</v>
      </c>
      <c r="D397" s="20" t="s">
        <v>22</v>
      </c>
      <c r="E397" s="29" t="s">
        <v>1248</v>
      </c>
      <c r="F397" s="20" t="s">
        <v>24</v>
      </c>
      <c r="G397" s="20" t="s">
        <v>25</v>
      </c>
      <c r="H397" s="29" t="s">
        <v>902</v>
      </c>
      <c r="I397" s="30">
        <v>1996</v>
      </c>
      <c r="J397" s="29" t="s">
        <v>1249</v>
      </c>
      <c r="K397" s="22" t="str">
        <f>VLOOKUP(E397,'[1]Tirupati Member''s Detail'!$D$2:$L$1048576,8,0)</f>
        <v>No</v>
      </c>
      <c r="L397" s="23">
        <f>VLOOKUP(E397,'[1]Tirupati Member''s Detail'!$D$2:$L$1048576,4,0)</f>
        <v>22000</v>
      </c>
      <c r="M397" s="23">
        <f t="shared" si="33"/>
        <v>22000</v>
      </c>
      <c r="N397" s="23">
        <f>VLOOKUP(E397,'[1]Tirupati Member''s Detail'!$D$2:$L$1048576,5,0)</f>
        <v>22000</v>
      </c>
      <c r="O397" s="23" t="str">
        <f>VLOOKUP(E397,'[1]Tirupati Member''s Detail'!$D$2:$L$1048576,7,0)</f>
        <v>I.R.M</v>
      </c>
      <c r="P397" s="23">
        <f t="shared" si="34"/>
        <v>0</v>
      </c>
      <c r="Q397" s="24" t="e">
        <f>+#REF!-I397</f>
        <v>#REF!</v>
      </c>
      <c r="R397" s="25">
        <f t="shared" si="30"/>
        <v>17600</v>
      </c>
      <c r="S397" s="25" t="e">
        <f t="shared" si="31"/>
        <v>#REF!</v>
      </c>
      <c r="T397" s="25">
        <f t="shared" si="32"/>
        <v>17600</v>
      </c>
      <c r="U397" s="25"/>
      <c r="V397" s="23"/>
      <c r="W397" s="23"/>
      <c r="X397" s="24" t="e">
        <f>+#REF!-I397</f>
        <v>#REF!</v>
      </c>
      <c r="Y397" s="23"/>
      <c r="Z397" s="23"/>
      <c r="AA397" s="23"/>
      <c r="AB397" s="23"/>
      <c r="AC397" s="23"/>
      <c r="AD397" s="23"/>
      <c r="AE397" s="26" t="str">
        <f>VLOOKUP(E397,'[1]Tirupati Member''s Detail'!$D$2:$L$1048576,9,0)</f>
        <v>As POD last communication 07..total 2 membership of TPT:- 02001978 &amp; 02001991</v>
      </c>
    </row>
    <row r="398" spans="1:31" ht="28.8" x14ac:dyDescent="0.3">
      <c r="A398" s="27">
        <v>397</v>
      </c>
      <c r="B398" s="28"/>
      <c r="C398" s="29" t="s">
        <v>1250</v>
      </c>
      <c r="D398" s="20" t="s">
        <v>22</v>
      </c>
      <c r="E398" s="29" t="s">
        <v>1251</v>
      </c>
      <c r="F398" s="20" t="s">
        <v>24</v>
      </c>
      <c r="G398" s="20" t="s">
        <v>25</v>
      </c>
      <c r="H398" s="29" t="s">
        <v>902</v>
      </c>
      <c r="I398" s="30">
        <v>1996</v>
      </c>
      <c r="J398" s="29" t="s">
        <v>1249</v>
      </c>
      <c r="K398" s="22" t="str">
        <f>VLOOKUP(E398,'[1]Tirupati Member''s Detail'!$D$2:$L$1048576,8,0)</f>
        <v>No</v>
      </c>
      <c r="L398" s="23">
        <f>VLOOKUP(E398,'[1]Tirupati Member''s Detail'!$D$2:$L$1048576,4,0)</f>
        <v>22000</v>
      </c>
      <c r="M398" s="23">
        <f t="shared" si="33"/>
        <v>22000</v>
      </c>
      <c r="N398" s="23">
        <f>VLOOKUP(E398,'[1]Tirupati Member''s Detail'!$D$2:$L$1048576,5,0)</f>
        <v>22000</v>
      </c>
      <c r="O398" s="23" t="str">
        <f>VLOOKUP(E398,'[1]Tirupati Member''s Detail'!$D$2:$L$1048576,7,0)</f>
        <v>I.R.M</v>
      </c>
      <c r="P398" s="23">
        <f t="shared" si="34"/>
        <v>0</v>
      </c>
      <c r="Q398" s="24" t="e">
        <f>+#REF!-I398</f>
        <v>#REF!</v>
      </c>
      <c r="R398" s="25">
        <f t="shared" si="30"/>
        <v>17600</v>
      </c>
      <c r="S398" s="25" t="e">
        <f t="shared" si="31"/>
        <v>#REF!</v>
      </c>
      <c r="T398" s="25">
        <f t="shared" si="32"/>
        <v>17600</v>
      </c>
      <c r="U398" s="25"/>
      <c r="V398" s="23"/>
      <c r="W398" s="23"/>
      <c r="X398" s="24" t="e">
        <f>+#REF!-I398</f>
        <v>#REF!</v>
      </c>
      <c r="Y398" s="23"/>
      <c r="Z398" s="23"/>
      <c r="AA398" s="23"/>
      <c r="AB398" s="23"/>
      <c r="AC398" s="23"/>
      <c r="AD398" s="23"/>
      <c r="AE398" s="26" t="str">
        <f>VLOOKUP(E398,'[1]Tirupati Member''s Detail'!$D$2:$L$1048576,9,0)</f>
        <v>As Pod last communication 07...total 2 membership of TPT:- 02001978 &amp; 02001991</v>
      </c>
    </row>
    <row r="399" spans="1:31" x14ac:dyDescent="0.3">
      <c r="A399" s="27">
        <v>398</v>
      </c>
      <c r="B399" s="28"/>
      <c r="C399" s="29" t="s">
        <v>1252</v>
      </c>
      <c r="D399" s="20" t="s">
        <v>22</v>
      </c>
      <c r="E399" s="29" t="s">
        <v>1253</v>
      </c>
      <c r="F399" s="20" t="s">
        <v>24</v>
      </c>
      <c r="G399" s="20" t="s">
        <v>25</v>
      </c>
      <c r="H399" s="29" t="s">
        <v>902</v>
      </c>
      <c r="I399" s="30">
        <v>1996</v>
      </c>
      <c r="J399" s="29" t="s">
        <v>1254</v>
      </c>
      <c r="K399" s="22" t="str">
        <f>VLOOKUP(E399,'[1]Tirupati Member''s Detail'!$D$2:$L$1048576,8,0)</f>
        <v>No</v>
      </c>
      <c r="L399" s="23">
        <f>VLOOKUP(E399,'[1]Tirupati Member''s Detail'!$D$2:$L$1048576,4,0)</f>
        <v>22000</v>
      </c>
      <c r="M399" s="23">
        <f t="shared" si="33"/>
        <v>22000</v>
      </c>
      <c r="N399" s="23">
        <f>VLOOKUP(E399,'[1]Tirupati Member''s Detail'!$D$2:$L$1048576,5,0)</f>
        <v>22000</v>
      </c>
      <c r="O399" s="23" t="str">
        <f>VLOOKUP(E399,'[1]Tirupati Member''s Detail'!$D$2:$L$1048576,7,0)</f>
        <v>I.R.M</v>
      </c>
      <c r="P399" s="23">
        <f t="shared" si="34"/>
        <v>0</v>
      </c>
      <c r="Q399" s="24" t="e">
        <f>+#REF!-I399</f>
        <v>#REF!</v>
      </c>
      <c r="R399" s="25">
        <f t="shared" si="30"/>
        <v>17600</v>
      </c>
      <c r="S399" s="25" t="e">
        <f t="shared" si="31"/>
        <v>#REF!</v>
      </c>
      <c r="T399" s="25">
        <f t="shared" si="32"/>
        <v>17600</v>
      </c>
      <c r="U399" s="25"/>
      <c r="V399" s="23"/>
      <c r="W399" s="23"/>
      <c r="X399" s="24" t="e">
        <f>+#REF!-I399</f>
        <v>#REF!</v>
      </c>
      <c r="Y399" s="23"/>
      <c r="Z399" s="23"/>
      <c r="AA399" s="23"/>
      <c r="AB399" s="23"/>
      <c r="AC399" s="23"/>
      <c r="AD399" s="23"/>
      <c r="AE399" s="26" t="str">
        <f>VLOOKUP(E399,'[1]Tirupati Member''s Detail'!$D$2:$L$1048576,9,0)</f>
        <v>As POD Last communication 07</v>
      </c>
    </row>
    <row r="400" spans="1:31" x14ac:dyDescent="0.3">
      <c r="A400" s="27">
        <v>399</v>
      </c>
      <c r="B400" s="28"/>
      <c r="C400" s="29" t="s">
        <v>1255</v>
      </c>
      <c r="D400" s="20" t="s">
        <v>22</v>
      </c>
      <c r="E400" s="29" t="s">
        <v>1256</v>
      </c>
      <c r="F400" s="20" t="s">
        <v>24</v>
      </c>
      <c r="G400" s="20" t="s">
        <v>25</v>
      </c>
      <c r="H400" s="29" t="s">
        <v>738</v>
      </c>
      <c r="I400" s="30">
        <v>1996</v>
      </c>
      <c r="J400" s="29" t="s">
        <v>1257</v>
      </c>
      <c r="K400" s="22" t="str">
        <f>VLOOKUP(E400,'[1]Tirupati Member''s Detail'!$D$2:$L$1048576,8,0)</f>
        <v>No</v>
      </c>
      <c r="L400" s="23">
        <f>VLOOKUP(E400,'[1]Tirupati Member''s Detail'!$D$2:$L$1048576,4,0)</f>
        <v>22000</v>
      </c>
      <c r="M400" s="23">
        <f t="shared" si="33"/>
        <v>22000</v>
      </c>
      <c r="N400" s="23">
        <f>VLOOKUP(E400,'[1]Tirupati Member''s Detail'!$D$2:$L$1048576,5,0)</f>
        <v>12100</v>
      </c>
      <c r="O400" s="23" t="str">
        <f>VLOOKUP(E400,'[1]Tirupati Member''s Detail'!$D$2:$L$1048576,7,0)</f>
        <v>Outstanding</v>
      </c>
      <c r="P400" s="23">
        <f t="shared" si="34"/>
        <v>9900</v>
      </c>
      <c r="Q400" s="24" t="e">
        <f>+#REF!-I400</f>
        <v>#REF!</v>
      </c>
      <c r="R400" s="25">
        <f t="shared" si="30"/>
        <v>9680</v>
      </c>
      <c r="S400" s="25" t="e">
        <f t="shared" si="31"/>
        <v>#REF!</v>
      </c>
      <c r="T400" s="25">
        <f t="shared" si="32"/>
        <v>9680</v>
      </c>
      <c r="U400" s="25"/>
      <c r="V400" s="23"/>
      <c r="W400" s="23"/>
      <c r="X400" s="24" t="e">
        <f>+#REF!-I400</f>
        <v>#REF!</v>
      </c>
      <c r="Y400" s="23"/>
      <c r="Z400" s="23"/>
      <c r="AA400" s="23"/>
      <c r="AB400" s="23"/>
      <c r="AC400" s="23"/>
      <c r="AD400" s="23"/>
      <c r="AE400" s="26" t="str">
        <f>VLOOKUP(E400,'[1]Tirupati Member''s Detail'!$D$2:$L$1048576,9,0)</f>
        <v>As POD last communication 07 (Outstanding Rs 9900/-)</v>
      </c>
    </row>
    <row r="401" spans="1:31" x14ac:dyDescent="0.3">
      <c r="A401" s="27">
        <v>400</v>
      </c>
      <c r="B401" s="28"/>
      <c r="C401" s="29" t="s">
        <v>1258</v>
      </c>
      <c r="D401" s="20" t="s">
        <v>22</v>
      </c>
      <c r="E401" s="29" t="s">
        <v>1259</v>
      </c>
      <c r="F401" s="20" t="s">
        <v>24</v>
      </c>
      <c r="G401" s="20" t="s">
        <v>25</v>
      </c>
      <c r="H401" s="29" t="s">
        <v>726</v>
      </c>
      <c r="I401" s="30">
        <v>1996</v>
      </c>
      <c r="J401" s="29" t="s">
        <v>1260</v>
      </c>
      <c r="K401" s="22" t="str">
        <f>VLOOKUP(E401,'[1]Tirupati Member''s Detail'!$D$2:$L$1048576,8,0)</f>
        <v>No</v>
      </c>
      <c r="L401" s="23">
        <f>VLOOKUP(E401,'[1]Tirupati Member''s Detail'!$D$2:$L$1048576,4,0)</f>
        <v>22000</v>
      </c>
      <c r="M401" s="23">
        <f t="shared" si="33"/>
        <v>22000</v>
      </c>
      <c r="N401" s="23">
        <f>VLOOKUP(E401,'[1]Tirupati Member''s Detail'!$D$2:$L$1048576,5,0)</f>
        <v>20900</v>
      </c>
      <c r="O401" s="23" t="str">
        <f>VLOOKUP(E401,'[1]Tirupati Member''s Detail'!$D$2:$L$1048576,7,0)</f>
        <v>I.R.M</v>
      </c>
      <c r="P401" s="23">
        <f t="shared" si="34"/>
        <v>1100</v>
      </c>
      <c r="Q401" s="24" t="e">
        <f>+#REF!-I401</f>
        <v>#REF!</v>
      </c>
      <c r="R401" s="25">
        <f t="shared" si="30"/>
        <v>16720</v>
      </c>
      <c r="S401" s="25" t="e">
        <f t="shared" si="31"/>
        <v>#REF!</v>
      </c>
      <c r="T401" s="25">
        <f t="shared" si="32"/>
        <v>16720</v>
      </c>
      <c r="U401" s="25"/>
      <c r="V401" s="23"/>
      <c r="W401" s="23"/>
      <c r="X401" s="24" t="e">
        <f>+#REF!-I401</f>
        <v>#REF!</v>
      </c>
      <c r="Y401" s="23"/>
      <c r="Z401" s="23"/>
      <c r="AA401" s="23"/>
      <c r="AB401" s="23"/>
      <c r="AC401" s="23"/>
      <c r="AD401" s="23"/>
      <c r="AE401" s="26" t="str">
        <f>VLOOKUP(E401,'[1]Tirupati Member''s Detail'!$D$2:$L$1048576,9,0)</f>
        <v xml:space="preserve"> no communication till date</v>
      </c>
    </row>
    <row r="402" spans="1:31" x14ac:dyDescent="0.3">
      <c r="A402" s="27">
        <v>401</v>
      </c>
      <c r="B402" s="28"/>
      <c r="C402" s="29" t="s">
        <v>1261</v>
      </c>
      <c r="D402" s="20" t="s">
        <v>22</v>
      </c>
      <c r="E402" s="29" t="s">
        <v>1262</v>
      </c>
      <c r="F402" s="20" t="s">
        <v>24</v>
      </c>
      <c r="G402" s="20" t="s">
        <v>25</v>
      </c>
      <c r="H402" s="29" t="s">
        <v>266</v>
      </c>
      <c r="I402" s="30">
        <v>1996</v>
      </c>
      <c r="J402" s="29" t="s">
        <v>1263</v>
      </c>
      <c r="K402" s="22" t="str">
        <f>VLOOKUP(E402,'[1]Tirupati Member''s Detail'!$D$2:$L$1048576,8,0)</f>
        <v>No</v>
      </c>
      <c r="L402" s="23">
        <f>VLOOKUP(E402,'[1]Tirupati Member''s Detail'!$D$2:$L$1048576,4,0)</f>
        <v>32000</v>
      </c>
      <c r="M402" s="23">
        <f t="shared" si="33"/>
        <v>32000</v>
      </c>
      <c r="N402" s="23">
        <f>VLOOKUP(E402,'[1]Tirupati Member''s Detail'!$D$2:$L$1048576,5,0)</f>
        <v>32000</v>
      </c>
      <c r="O402" s="23" t="str">
        <f>VLOOKUP(E402,'[1]Tirupati Member''s Detail'!$D$2:$L$1048576,7,0)</f>
        <v>I.R.M</v>
      </c>
      <c r="P402" s="23">
        <f t="shared" si="34"/>
        <v>0</v>
      </c>
      <c r="Q402" s="24" t="e">
        <f>+#REF!-I402</f>
        <v>#REF!</v>
      </c>
      <c r="R402" s="25">
        <f t="shared" si="30"/>
        <v>25600</v>
      </c>
      <c r="S402" s="25" t="e">
        <f t="shared" si="31"/>
        <v>#REF!</v>
      </c>
      <c r="T402" s="25">
        <f t="shared" si="32"/>
        <v>25600</v>
      </c>
      <c r="U402" s="25"/>
      <c r="V402" s="23"/>
      <c r="W402" s="23"/>
      <c r="X402" s="24" t="e">
        <f>+#REF!-I402</f>
        <v>#REF!</v>
      </c>
      <c r="Y402" s="23"/>
      <c r="Z402" s="23"/>
      <c r="AA402" s="23"/>
      <c r="AB402" s="23"/>
      <c r="AC402" s="23"/>
      <c r="AD402" s="23"/>
      <c r="AE402" s="26" t="str">
        <f>VLOOKUP(E402,'[1]Tirupati Member''s Detail'!$D$2:$L$1048576,9,0)</f>
        <v xml:space="preserve"> no communication till date</v>
      </c>
    </row>
    <row r="403" spans="1:31" x14ac:dyDescent="0.3">
      <c r="A403" s="27">
        <v>402</v>
      </c>
      <c r="B403" s="28"/>
      <c r="C403" s="29" t="s">
        <v>1264</v>
      </c>
      <c r="D403" s="20" t="s">
        <v>22</v>
      </c>
      <c r="E403" s="29" t="s">
        <v>1265</v>
      </c>
      <c r="F403" s="20" t="s">
        <v>24</v>
      </c>
      <c r="G403" s="20" t="s">
        <v>25</v>
      </c>
      <c r="H403" s="29" t="s">
        <v>790</v>
      </c>
      <c r="I403" s="30">
        <v>1996</v>
      </c>
      <c r="J403" s="29" t="s">
        <v>1266</v>
      </c>
      <c r="K403" s="22" t="str">
        <f>VLOOKUP(E403,'[1]Tirupati Member''s Detail'!$D$2:$L$1048576,8,0)</f>
        <v>No</v>
      </c>
      <c r="L403" s="23">
        <f>VLOOKUP(E403,'[1]Tirupati Member''s Detail'!$D$2:$L$1048576,4,0)</f>
        <v>22000</v>
      </c>
      <c r="M403" s="23">
        <f t="shared" si="33"/>
        <v>22000</v>
      </c>
      <c r="N403" s="23">
        <f>VLOOKUP(E403,'[1]Tirupati Member''s Detail'!$D$2:$L$1048576,5,0)</f>
        <v>22000</v>
      </c>
      <c r="O403" s="23" t="str">
        <f>VLOOKUP(E403,'[1]Tirupati Member''s Detail'!$D$2:$L$1048576,7,0)</f>
        <v>I.R.M</v>
      </c>
      <c r="P403" s="23">
        <f t="shared" si="34"/>
        <v>0</v>
      </c>
      <c r="Q403" s="24" t="e">
        <f>+#REF!-I403</f>
        <v>#REF!</v>
      </c>
      <c r="R403" s="25">
        <f t="shared" si="30"/>
        <v>17600</v>
      </c>
      <c r="S403" s="25" t="e">
        <f t="shared" si="31"/>
        <v>#REF!</v>
      </c>
      <c r="T403" s="25">
        <f t="shared" si="32"/>
        <v>17600</v>
      </c>
      <c r="U403" s="25"/>
      <c r="V403" s="23"/>
      <c r="W403" s="23"/>
      <c r="X403" s="24" t="e">
        <f>+#REF!-I403</f>
        <v>#REF!</v>
      </c>
      <c r="Y403" s="23"/>
      <c r="Z403" s="23"/>
      <c r="AA403" s="23"/>
      <c r="AB403" s="23"/>
      <c r="AC403" s="23"/>
      <c r="AD403" s="23"/>
      <c r="AE403" s="26" t="str">
        <f>VLOOKUP(E403,'[1]Tirupati Member''s Detail'!$D$2:$L$1048576,9,0)</f>
        <v xml:space="preserve"> Last Communication Till 2014</v>
      </c>
    </row>
    <row r="404" spans="1:31" x14ac:dyDescent="0.3">
      <c r="A404" s="27">
        <v>403</v>
      </c>
      <c r="B404" s="28"/>
      <c r="C404" s="29" t="s">
        <v>1267</v>
      </c>
      <c r="D404" s="20" t="s">
        <v>22</v>
      </c>
      <c r="E404" s="29" t="s">
        <v>1268</v>
      </c>
      <c r="F404" s="20" t="s">
        <v>24</v>
      </c>
      <c r="G404" s="20" t="s">
        <v>25</v>
      </c>
      <c r="H404" s="29" t="s">
        <v>66</v>
      </c>
      <c r="I404" s="30">
        <v>1995</v>
      </c>
      <c r="J404" s="29" t="s">
        <v>1269</v>
      </c>
      <c r="K404" s="22" t="str">
        <f>VLOOKUP(E404,'[1]Tirupati Member''s Detail'!$D$2:$L$1048576,8,0)</f>
        <v>No</v>
      </c>
      <c r="L404" s="23">
        <f>VLOOKUP(E404,'[1]Tirupati Member''s Detail'!$D$2:$L$1048576,4,0)</f>
        <v>27000</v>
      </c>
      <c r="M404" s="23">
        <f t="shared" si="33"/>
        <v>27000</v>
      </c>
      <c r="N404" s="23">
        <f>VLOOKUP(E404,'[1]Tirupati Member''s Detail'!$D$2:$L$1048576,5,0)</f>
        <v>27000</v>
      </c>
      <c r="O404" s="23" t="str">
        <f>VLOOKUP(E404,'[1]Tirupati Member''s Detail'!$D$2:$L$1048576,7,0)</f>
        <v>I.R.M</v>
      </c>
      <c r="P404" s="23">
        <f t="shared" si="34"/>
        <v>0</v>
      </c>
      <c r="Q404" s="24" t="e">
        <f>+#REF!-I404</f>
        <v>#REF!</v>
      </c>
      <c r="R404" s="25">
        <f t="shared" si="30"/>
        <v>21600</v>
      </c>
      <c r="S404" s="25" t="e">
        <f t="shared" si="31"/>
        <v>#REF!</v>
      </c>
      <c r="T404" s="25">
        <f t="shared" si="32"/>
        <v>21600</v>
      </c>
      <c r="U404" s="25"/>
      <c r="V404" s="23"/>
      <c r="W404" s="23"/>
      <c r="X404" s="24" t="e">
        <f>+#REF!-I404</f>
        <v>#REF!</v>
      </c>
      <c r="Y404" s="23"/>
      <c r="Z404" s="23"/>
      <c r="AA404" s="23"/>
      <c r="AB404" s="23"/>
      <c r="AC404" s="23"/>
      <c r="AD404" s="23"/>
      <c r="AE404" s="26" t="str">
        <f>VLOOKUP(E404,'[1]Tirupati Member''s Detail'!$D$2:$L$1048576,9,0)</f>
        <v>Last Communication Till 2001. App frmt agrmnt</v>
      </c>
    </row>
    <row r="405" spans="1:31" x14ac:dyDescent="0.3">
      <c r="A405" s="27">
        <v>404</v>
      </c>
      <c r="B405" s="28"/>
      <c r="C405" s="29" t="s">
        <v>1270</v>
      </c>
      <c r="D405" s="20" t="s">
        <v>22</v>
      </c>
      <c r="E405" s="29" t="s">
        <v>1271</v>
      </c>
      <c r="F405" s="20" t="s">
        <v>24</v>
      </c>
      <c r="G405" s="20" t="s">
        <v>25</v>
      </c>
      <c r="H405" s="29" t="s">
        <v>26</v>
      </c>
      <c r="I405" s="30">
        <v>1995</v>
      </c>
      <c r="J405" s="29" t="s">
        <v>1272</v>
      </c>
      <c r="K405" s="22" t="str">
        <f>VLOOKUP(E405,'[1]Tirupati Member''s Detail'!$D$2:$L$1048576,8,0)</f>
        <v>No</v>
      </c>
      <c r="L405" s="23">
        <f>VLOOKUP(E405,'[1]Tirupati Member''s Detail'!$D$2:$L$1048576,4,0)</f>
        <v>22000</v>
      </c>
      <c r="M405" s="23">
        <f t="shared" si="33"/>
        <v>22000</v>
      </c>
      <c r="N405" s="23">
        <f>VLOOKUP(E405,'[1]Tirupati Member''s Detail'!$D$2:$L$1048576,5,0)</f>
        <v>22000</v>
      </c>
      <c r="O405" s="23" t="str">
        <f>VLOOKUP(E405,'[1]Tirupati Member''s Detail'!$D$2:$L$1048576,7,0)</f>
        <v>I.R.M</v>
      </c>
      <c r="P405" s="23">
        <f t="shared" si="34"/>
        <v>0</v>
      </c>
      <c r="Q405" s="24" t="e">
        <f>+#REF!-I405</f>
        <v>#REF!</v>
      </c>
      <c r="R405" s="25">
        <f t="shared" si="30"/>
        <v>17600</v>
      </c>
      <c r="S405" s="25" t="e">
        <f t="shared" si="31"/>
        <v>#REF!</v>
      </c>
      <c r="T405" s="25">
        <f t="shared" si="32"/>
        <v>17600</v>
      </c>
      <c r="U405" s="25"/>
      <c r="V405" s="23"/>
      <c r="W405" s="23"/>
      <c r="X405" s="24" t="e">
        <f>+#REF!-I405</f>
        <v>#REF!</v>
      </c>
      <c r="Y405" s="23"/>
      <c r="Z405" s="23"/>
      <c r="AA405" s="23"/>
      <c r="AB405" s="23"/>
      <c r="AC405" s="23"/>
      <c r="AD405" s="23"/>
      <c r="AE405" s="26" t="str">
        <f>VLOOKUP(E405,'[1]Tirupati Member''s Detail'!$D$2:$L$1048576,9,0)</f>
        <v xml:space="preserve">Reply to his mail 2014 with details </v>
      </c>
    </row>
    <row r="406" spans="1:31" x14ac:dyDescent="0.3">
      <c r="A406" s="27">
        <v>405</v>
      </c>
      <c r="B406" s="28"/>
      <c r="C406" s="29" t="s">
        <v>1273</v>
      </c>
      <c r="D406" s="20" t="s">
        <v>22</v>
      </c>
      <c r="E406" s="29" t="s">
        <v>1274</v>
      </c>
      <c r="F406" s="20" t="s">
        <v>24</v>
      </c>
      <c r="G406" s="20" t="s">
        <v>25</v>
      </c>
      <c r="H406" s="29" t="s">
        <v>790</v>
      </c>
      <c r="I406" s="30">
        <v>1996</v>
      </c>
      <c r="J406" s="29" t="s">
        <v>1275</v>
      </c>
      <c r="K406" s="22" t="str">
        <f>VLOOKUP(E406,'[1]Tirupati Member''s Detail'!$D$2:$L$1048576,8,0)</f>
        <v>No</v>
      </c>
      <c r="L406" s="23">
        <f>VLOOKUP(E406,'[1]Tirupati Member''s Detail'!$D$2:$L$1048576,4,0)</f>
        <v>22000</v>
      </c>
      <c r="M406" s="23">
        <f t="shared" si="33"/>
        <v>22000</v>
      </c>
      <c r="N406" s="23">
        <f>VLOOKUP(E406,'[1]Tirupati Member''s Detail'!$D$2:$L$1048576,5,0)</f>
        <v>22000</v>
      </c>
      <c r="O406" s="23" t="str">
        <f>VLOOKUP(E406,'[1]Tirupati Member''s Detail'!$D$2:$L$1048576,7,0)</f>
        <v>I.R.M</v>
      </c>
      <c r="P406" s="23">
        <f t="shared" si="34"/>
        <v>0</v>
      </c>
      <c r="Q406" s="24" t="e">
        <f>+#REF!-I406</f>
        <v>#REF!</v>
      </c>
      <c r="R406" s="25">
        <f t="shared" si="30"/>
        <v>17600</v>
      </c>
      <c r="S406" s="25" t="e">
        <f t="shared" si="31"/>
        <v>#REF!</v>
      </c>
      <c r="T406" s="25">
        <f t="shared" si="32"/>
        <v>17600</v>
      </c>
      <c r="U406" s="25"/>
      <c r="V406" s="23"/>
      <c r="W406" s="23"/>
      <c r="X406" s="24" t="e">
        <f>+#REF!-I406</f>
        <v>#REF!</v>
      </c>
      <c r="Y406" s="23"/>
      <c r="Z406" s="23"/>
      <c r="AA406" s="23"/>
      <c r="AB406" s="23"/>
      <c r="AC406" s="23"/>
      <c r="AD406" s="23"/>
      <c r="AE406" s="26" t="str">
        <f>VLOOKUP(E406,'[1]Tirupati Member''s Detail'!$D$2:$L$1048576,9,0)</f>
        <v>As POD Last communication 07</v>
      </c>
    </row>
    <row r="407" spans="1:31" x14ac:dyDescent="0.3">
      <c r="A407" s="27">
        <v>406</v>
      </c>
      <c r="B407" s="28"/>
      <c r="C407" s="29" t="s">
        <v>1276</v>
      </c>
      <c r="D407" s="20" t="s">
        <v>22</v>
      </c>
      <c r="E407" s="29" t="s">
        <v>1277</v>
      </c>
      <c r="F407" s="20" t="s">
        <v>24</v>
      </c>
      <c r="G407" s="20" t="s">
        <v>25</v>
      </c>
      <c r="H407" s="29" t="s">
        <v>1278</v>
      </c>
      <c r="I407" s="30">
        <v>1996</v>
      </c>
      <c r="J407" s="29" t="s">
        <v>1279</v>
      </c>
      <c r="K407" s="22" t="str">
        <f>VLOOKUP(E407,'[1]Tirupati Member''s Detail'!$D$2:$L$1048576,8,0)</f>
        <v>No</v>
      </c>
      <c r="L407" s="23">
        <f>VLOOKUP(E407,'[1]Tirupati Member''s Detail'!$D$2:$L$1048576,4,0)</f>
        <v>22000</v>
      </c>
      <c r="M407" s="23">
        <f t="shared" si="33"/>
        <v>22000</v>
      </c>
      <c r="N407" s="23">
        <f>VLOOKUP(E407,'[1]Tirupati Member''s Detail'!$D$2:$L$1048576,5,0)</f>
        <v>22000</v>
      </c>
      <c r="O407" s="23" t="str">
        <f>VLOOKUP(E407,'[1]Tirupati Member''s Detail'!$D$2:$L$1048576,7,0)</f>
        <v>I.R.M.</v>
      </c>
      <c r="P407" s="23">
        <f t="shared" si="34"/>
        <v>0</v>
      </c>
      <c r="Q407" s="24" t="e">
        <f>+#REF!-I407</f>
        <v>#REF!</v>
      </c>
      <c r="R407" s="25">
        <f t="shared" si="30"/>
        <v>17600</v>
      </c>
      <c r="S407" s="25" t="e">
        <f t="shared" si="31"/>
        <v>#REF!</v>
      </c>
      <c r="T407" s="25">
        <f t="shared" si="32"/>
        <v>17600</v>
      </c>
      <c r="U407" s="25"/>
      <c r="V407" s="23"/>
      <c r="W407" s="23"/>
      <c r="X407" s="24" t="e">
        <f>+#REF!-I407</f>
        <v>#REF!</v>
      </c>
      <c r="Y407" s="23"/>
      <c r="Z407" s="23"/>
      <c r="AA407" s="23"/>
      <c r="AB407" s="23"/>
      <c r="AC407" s="23"/>
      <c r="AD407" s="23"/>
      <c r="AE407" s="26" t="str">
        <f>VLOOKUP(E407,'[1]Tirupati Member''s Detail'!$D$2:$L$1048576,9,0)</f>
        <v>As Pod last communication 07</v>
      </c>
    </row>
    <row r="408" spans="1:31" x14ac:dyDescent="0.3">
      <c r="A408" s="27">
        <v>407</v>
      </c>
      <c r="B408" s="28"/>
      <c r="C408" s="29" t="s">
        <v>1280</v>
      </c>
      <c r="D408" s="20" t="s">
        <v>22</v>
      </c>
      <c r="E408" s="29" t="s">
        <v>1281</v>
      </c>
      <c r="F408" s="20" t="s">
        <v>24</v>
      </c>
      <c r="G408" s="20" t="s">
        <v>25</v>
      </c>
      <c r="H408" s="29" t="s">
        <v>730</v>
      </c>
      <c r="I408" s="30">
        <v>1996</v>
      </c>
      <c r="J408" s="29" t="s">
        <v>1282</v>
      </c>
      <c r="K408" s="22" t="str">
        <f>VLOOKUP(E408,'[1]Tirupati Member''s Detail'!$D$2:$L$1048576,8,0)</f>
        <v>No</v>
      </c>
      <c r="L408" s="23">
        <f>VLOOKUP(E408,'[1]Tirupati Member''s Detail'!$D$2:$L$1048576,4,0)</f>
        <v>22000</v>
      </c>
      <c r="M408" s="23">
        <f t="shared" si="33"/>
        <v>22000</v>
      </c>
      <c r="N408" s="23">
        <f>VLOOKUP(E408,'[1]Tirupati Member''s Detail'!$D$2:$L$1048576,5,0)</f>
        <v>22000</v>
      </c>
      <c r="O408" s="23" t="str">
        <f>VLOOKUP(E408,'[1]Tirupati Member''s Detail'!$D$2:$L$1048576,7,0)</f>
        <v>I.R.M</v>
      </c>
      <c r="P408" s="23">
        <f t="shared" si="34"/>
        <v>0</v>
      </c>
      <c r="Q408" s="24" t="e">
        <f>+#REF!-I408</f>
        <v>#REF!</v>
      </c>
      <c r="R408" s="25">
        <f t="shared" si="30"/>
        <v>17600</v>
      </c>
      <c r="S408" s="25" t="e">
        <f t="shared" si="31"/>
        <v>#REF!</v>
      </c>
      <c r="T408" s="25">
        <f t="shared" si="32"/>
        <v>17600</v>
      </c>
      <c r="U408" s="25"/>
      <c r="V408" s="23"/>
      <c r="W408" s="23"/>
      <c r="X408" s="24" t="e">
        <f>+#REF!-I408</f>
        <v>#REF!</v>
      </c>
      <c r="Y408" s="23"/>
      <c r="Z408" s="23"/>
      <c r="AA408" s="23"/>
      <c r="AB408" s="23"/>
      <c r="AC408" s="23"/>
      <c r="AD408" s="23"/>
      <c r="AE408" s="26" t="str">
        <f>VLOOKUP(E408,'[1]Tirupati Member''s Detail'!$D$2:$L$1048576,9,0)</f>
        <v xml:space="preserve"> Last Communication Till 2004</v>
      </c>
    </row>
    <row r="409" spans="1:31" x14ac:dyDescent="0.3">
      <c r="A409" s="27">
        <v>408</v>
      </c>
      <c r="B409" s="28"/>
      <c r="C409" s="29" t="s">
        <v>1283</v>
      </c>
      <c r="D409" s="20" t="s">
        <v>22</v>
      </c>
      <c r="E409" s="29" t="s">
        <v>1284</v>
      </c>
      <c r="F409" s="20" t="s">
        <v>24</v>
      </c>
      <c r="G409" s="20" t="s">
        <v>25</v>
      </c>
      <c r="H409" s="29" t="s">
        <v>858</v>
      </c>
      <c r="I409" s="30">
        <v>1996</v>
      </c>
      <c r="J409" s="29" t="s">
        <v>1285</v>
      </c>
      <c r="K409" s="22" t="str">
        <f>VLOOKUP(E409,'[1]Tirupati Member''s Detail'!$D$2:$L$1048576,8,0)</f>
        <v>No</v>
      </c>
      <c r="L409" s="23">
        <f>VLOOKUP(E409,'[1]Tirupati Member''s Detail'!$D$2:$L$1048576,4,0)</f>
        <v>22000</v>
      </c>
      <c r="M409" s="23">
        <f t="shared" si="33"/>
        <v>22000</v>
      </c>
      <c r="N409" s="23">
        <f>VLOOKUP(E409,'[1]Tirupati Member''s Detail'!$D$2:$L$1048576,5,0)</f>
        <v>22000</v>
      </c>
      <c r="O409" s="23" t="str">
        <f>VLOOKUP(E409,'[1]Tirupati Member''s Detail'!$D$2:$L$1048576,7,0)</f>
        <v>I.R.M</v>
      </c>
      <c r="P409" s="23">
        <f t="shared" si="34"/>
        <v>0</v>
      </c>
      <c r="Q409" s="24" t="e">
        <f>+#REF!-I409</f>
        <v>#REF!</v>
      </c>
      <c r="R409" s="25">
        <f t="shared" si="30"/>
        <v>17600</v>
      </c>
      <c r="S409" s="25" t="e">
        <f t="shared" si="31"/>
        <v>#REF!</v>
      </c>
      <c r="T409" s="25">
        <f t="shared" si="32"/>
        <v>17600</v>
      </c>
      <c r="U409" s="25"/>
      <c r="V409" s="23"/>
      <c r="W409" s="23"/>
      <c r="X409" s="24" t="e">
        <f>+#REF!-I409</f>
        <v>#REF!</v>
      </c>
      <c r="Y409" s="23"/>
      <c r="Z409" s="23"/>
      <c r="AA409" s="23"/>
      <c r="AB409" s="23"/>
      <c r="AC409" s="23"/>
      <c r="AD409" s="23"/>
      <c r="AE409" s="26" t="str">
        <f>VLOOKUP(E409,'[1]Tirupati Member''s Detail'!$D$2:$L$1048576,9,0)</f>
        <v>As POD Last communication 07</v>
      </c>
    </row>
    <row r="410" spans="1:31" x14ac:dyDescent="0.3">
      <c r="A410" s="27">
        <v>409</v>
      </c>
      <c r="B410" s="28"/>
      <c r="C410" s="29" t="s">
        <v>1286</v>
      </c>
      <c r="D410" s="20" t="s">
        <v>22</v>
      </c>
      <c r="E410" s="29" t="s">
        <v>1287</v>
      </c>
      <c r="F410" s="20" t="s">
        <v>24</v>
      </c>
      <c r="G410" s="20" t="s">
        <v>25</v>
      </c>
      <c r="H410" s="29" t="s">
        <v>738</v>
      </c>
      <c r="I410" s="30">
        <v>1996</v>
      </c>
      <c r="J410" s="29" t="s">
        <v>1288</v>
      </c>
      <c r="K410" s="22" t="str">
        <f>VLOOKUP(E410,'[1]Tirupati Member''s Detail'!$D$2:$L$1048576,8,0)</f>
        <v>No</v>
      </c>
      <c r="L410" s="23">
        <f>VLOOKUP(E410,'[1]Tirupati Member''s Detail'!$D$2:$L$1048576,4,0)</f>
        <v>32000</v>
      </c>
      <c r="M410" s="23">
        <f t="shared" si="33"/>
        <v>32000</v>
      </c>
      <c r="N410" s="23">
        <f>VLOOKUP(E410,'[1]Tirupati Member''s Detail'!$D$2:$L$1048576,5,0)</f>
        <v>32000</v>
      </c>
      <c r="O410" s="23" t="str">
        <f>VLOOKUP(E410,'[1]Tirupati Member''s Detail'!$D$2:$L$1048576,7,0)</f>
        <v>I.R.M</v>
      </c>
      <c r="P410" s="23">
        <f t="shared" si="34"/>
        <v>0</v>
      </c>
      <c r="Q410" s="24" t="e">
        <f>+#REF!-I410</f>
        <v>#REF!</v>
      </c>
      <c r="R410" s="25">
        <f t="shared" si="30"/>
        <v>25600</v>
      </c>
      <c r="S410" s="25" t="e">
        <f t="shared" si="31"/>
        <v>#REF!</v>
      </c>
      <c r="T410" s="25">
        <f t="shared" si="32"/>
        <v>25600</v>
      </c>
      <c r="U410" s="25"/>
      <c r="V410" s="23"/>
      <c r="W410" s="23"/>
      <c r="X410" s="24" t="e">
        <f>+#REF!-I410</f>
        <v>#REF!</v>
      </c>
      <c r="Y410" s="23"/>
      <c r="Z410" s="23"/>
      <c r="AA410" s="23"/>
      <c r="AB410" s="23"/>
      <c r="AC410" s="23"/>
      <c r="AD410" s="23"/>
      <c r="AE410" s="26" t="str">
        <f>VLOOKUP(E410,'[1]Tirupati Member''s Detail'!$D$2:$L$1048576,9,0)</f>
        <v>As POD  last communication 07</v>
      </c>
    </row>
    <row r="411" spans="1:31" x14ac:dyDescent="0.3">
      <c r="A411" s="27">
        <v>410</v>
      </c>
      <c r="B411" s="28"/>
      <c r="C411" s="29" t="s">
        <v>1289</v>
      </c>
      <c r="D411" s="20" t="s">
        <v>22</v>
      </c>
      <c r="E411" s="29" t="s">
        <v>1290</v>
      </c>
      <c r="F411" s="20" t="s">
        <v>24</v>
      </c>
      <c r="G411" s="20" t="s">
        <v>25</v>
      </c>
      <c r="H411" s="29" t="s">
        <v>1278</v>
      </c>
      <c r="I411" s="30">
        <v>1996</v>
      </c>
      <c r="J411" s="29" t="s">
        <v>1291</v>
      </c>
      <c r="K411" s="22" t="str">
        <f>VLOOKUP(E411,'[1]Tirupati Member''s Detail'!$D$2:$L$1048576,8,0)</f>
        <v>No</v>
      </c>
      <c r="L411" s="23">
        <f>VLOOKUP(E411,'[1]Tirupati Member''s Detail'!$D$2:$L$1048576,4,0)</f>
        <v>22000</v>
      </c>
      <c r="M411" s="23">
        <f t="shared" si="33"/>
        <v>22000</v>
      </c>
      <c r="N411" s="23">
        <f>VLOOKUP(E411,'[1]Tirupati Member''s Detail'!$D$2:$L$1048576,5,0)</f>
        <v>22000</v>
      </c>
      <c r="O411" s="23" t="str">
        <f>VLOOKUP(E411,'[1]Tirupati Member''s Detail'!$D$2:$L$1048576,7,0)</f>
        <v>I.R.M</v>
      </c>
      <c r="P411" s="23">
        <f t="shared" si="34"/>
        <v>0</v>
      </c>
      <c r="Q411" s="24" t="e">
        <f>+#REF!-I411</f>
        <v>#REF!</v>
      </c>
      <c r="R411" s="25">
        <f t="shared" si="30"/>
        <v>17600</v>
      </c>
      <c r="S411" s="25" t="e">
        <f t="shared" si="31"/>
        <v>#REF!</v>
      </c>
      <c r="T411" s="25">
        <f t="shared" si="32"/>
        <v>17600</v>
      </c>
      <c r="U411" s="25"/>
      <c r="V411" s="23"/>
      <c r="W411" s="23"/>
      <c r="X411" s="24" t="e">
        <f>+#REF!-I411</f>
        <v>#REF!</v>
      </c>
      <c r="Y411" s="23"/>
      <c r="Z411" s="23"/>
      <c r="AA411" s="23"/>
      <c r="AB411" s="23"/>
      <c r="AC411" s="23"/>
      <c r="AD411" s="23"/>
      <c r="AE411" s="26" t="str">
        <f>VLOOKUP(E411,'[1]Tirupati Member''s Detail'!$D$2:$L$1048576,9,0)</f>
        <v>As POD  last communication 07</v>
      </c>
    </row>
    <row r="412" spans="1:31" ht="28.8" x14ac:dyDescent="0.3">
      <c r="A412" s="27">
        <v>411</v>
      </c>
      <c r="B412" s="28"/>
      <c r="C412" s="29" t="s">
        <v>1292</v>
      </c>
      <c r="D412" s="20" t="s">
        <v>22</v>
      </c>
      <c r="E412" s="29" t="s">
        <v>1293</v>
      </c>
      <c r="F412" s="20" t="s">
        <v>24</v>
      </c>
      <c r="G412" s="20" t="s">
        <v>25</v>
      </c>
      <c r="H412" s="29" t="s">
        <v>734</v>
      </c>
      <c r="I412" s="30">
        <v>1996</v>
      </c>
      <c r="J412" s="29" t="s">
        <v>1294</v>
      </c>
      <c r="K412" s="22">
        <f>VLOOKUP(E412,'[1]Tirupati Member''s Detail'!$D$2:$L$1048576,8,0)</f>
        <v>2007</v>
      </c>
      <c r="L412" s="23">
        <f>VLOOKUP(E412,'[1]Tirupati Member''s Detail'!$D$2:$L$1048576,4,0)</f>
        <v>22000</v>
      </c>
      <c r="M412" s="23">
        <f t="shared" si="33"/>
        <v>22000</v>
      </c>
      <c r="N412" s="23">
        <f>VLOOKUP(E412,'[1]Tirupati Member''s Detail'!$D$2:$L$1048576,5,0)</f>
        <v>22000</v>
      </c>
      <c r="O412" s="23" t="str">
        <f>VLOOKUP(E412,'[1]Tirupati Member''s Detail'!$D$2:$L$1048576,7,0)</f>
        <v>R.M</v>
      </c>
      <c r="P412" s="23">
        <f t="shared" si="34"/>
        <v>0</v>
      </c>
      <c r="Q412" s="24" t="e">
        <f>+#REF!-I412</f>
        <v>#REF!</v>
      </c>
      <c r="R412" s="25">
        <f t="shared" si="30"/>
        <v>17600</v>
      </c>
      <c r="S412" s="25" t="e">
        <f t="shared" si="31"/>
        <v>#REF!</v>
      </c>
      <c r="T412" s="25">
        <f t="shared" si="32"/>
        <v>17600</v>
      </c>
      <c r="U412" s="25"/>
      <c r="V412" s="23"/>
      <c r="W412" s="23"/>
      <c r="X412" s="24" t="e">
        <f>+#REF!-I412</f>
        <v>#REF!</v>
      </c>
      <c r="Y412" s="23"/>
      <c r="Z412" s="23"/>
      <c r="AA412" s="23"/>
      <c r="AB412" s="23"/>
      <c r="AC412" s="23"/>
      <c r="AD412" s="23"/>
      <c r="AE412" s="26" t="str">
        <f>VLOOKUP(E412,'[1]Tirupati Member''s Detail'!$D$2:$L$1048576,9,0)</f>
        <v>As POD Last Communication Till 2007...Total 2 Membership Of TPT:- 02002019 &amp; 02002020</v>
      </c>
    </row>
    <row r="413" spans="1:31" x14ac:dyDescent="0.3">
      <c r="A413" s="27">
        <v>412</v>
      </c>
      <c r="B413" s="28"/>
      <c r="C413" s="29" t="s">
        <v>1295</v>
      </c>
      <c r="D413" s="20" t="s">
        <v>22</v>
      </c>
      <c r="E413" s="29" t="s">
        <v>1296</v>
      </c>
      <c r="F413" s="20" t="s">
        <v>24</v>
      </c>
      <c r="G413" s="20" t="s">
        <v>25</v>
      </c>
      <c r="H413" s="29" t="s">
        <v>847</v>
      </c>
      <c r="I413" s="30">
        <v>1996</v>
      </c>
      <c r="J413" s="29" t="s">
        <v>1297</v>
      </c>
      <c r="K413" s="22" t="str">
        <f>VLOOKUP(E413,'[1]Tirupati Member''s Detail'!$D$2:$L$1048576,8,0)</f>
        <v>No</v>
      </c>
      <c r="L413" s="23">
        <f>VLOOKUP(E413,'[1]Tirupati Member''s Detail'!$D$2:$L$1048576,4,0)</f>
        <v>32000</v>
      </c>
      <c r="M413" s="23">
        <f t="shared" si="33"/>
        <v>32000</v>
      </c>
      <c r="N413" s="23">
        <f>VLOOKUP(E413,'[1]Tirupati Member''s Detail'!$D$2:$L$1048576,5,0)</f>
        <v>32000</v>
      </c>
      <c r="O413" s="23" t="str">
        <f>VLOOKUP(E413,'[1]Tirupati Member''s Detail'!$D$2:$L$1048576,7,0)</f>
        <v>I.R.M</v>
      </c>
      <c r="P413" s="23">
        <f t="shared" si="34"/>
        <v>0</v>
      </c>
      <c r="Q413" s="24" t="e">
        <f>+#REF!-I413</f>
        <v>#REF!</v>
      </c>
      <c r="R413" s="25">
        <f t="shared" si="30"/>
        <v>25600</v>
      </c>
      <c r="S413" s="25" t="e">
        <f t="shared" si="31"/>
        <v>#REF!</v>
      </c>
      <c r="T413" s="25">
        <f t="shared" si="32"/>
        <v>25600</v>
      </c>
      <c r="U413" s="25"/>
      <c r="V413" s="23"/>
      <c r="W413" s="23"/>
      <c r="X413" s="24" t="e">
        <f>+#REF!-I413</f>
        <v>#REF!</v>
      </c>
      <c r="Y413" s="23"/>
      <c r="Z413" s="23"/>
      <c r="AA413" s="23"/>
      <c r="AB413" s="23"/>
      <c r="AC413" s="23"/>
      <c r="AD413" s="23"/>
      <c r="AE413" s="26" t="str">
        <f>VLOOKUP(E413,'[1]Tirupati Member''s Detail'!$D$2:$L$1048576,9,0)</f>
        <v xml:space="preserve"> last communication 02</v>
      </c>
    </row>
    <row r="414" spans="1:31" ht="28.8" x14ac:dyDescent="0.3">
      <c r="A414" s="27">
        <v>413</v>
      </c>
      <c r="B414" s="28"/>
      <c r="C414" s="29" t="s">
        <v>1298</v>
      </c>
      <c r="D414" s="20" t="s">
        <v>22</v>
      </c>
      <c r="E414" s="29" t="s">
        <v>1299</v>
      </c>
      <c r="F414" s="20" t="s">
        <v>24</v>
      </c>
      <c r="G414" s="20" t="s">
        <v>25</v>
      </c>
      <c r="H414" s="29" t="s">
        <v>734</v>
      </c>
      <c r="I414" s="30">
        <v>1996</v>
      </c>
      <c r="J414" s="29" t="s">
        <v>1294</v>
      </c>
      <c r="K414" s="22" t="str">
        <f>VLOOKUP(E414,'[1]Tirupati Member''s Detail'!$D$2:$L$1048576,8,0)</f>
        <v>No</v>
      </c>
      <c r="L414" s="23">
        <f>VLOOKUP(E414,'[1]Tirupati Member''s Detail'!$D$2:$L$1048576,4,0)</f>
        <v>22000</v>
      </c>
      <c r="M414" s="23">
        <f t="shared" si="33"/>
        <v>22000</v>
      </c>
      <c r="N414" s="23">
        <f>VLOOKUP(E414,'[1]Tirupati Member''s Detail'!$D$2:$L$1048576,5,0)</f>
        <v>22000</v>
      </c>
      <c r="O414" s="23" t="str">
        <f>VLOOKUP(E414,'[1]Tirupati Member''s Detail'!$D$2:$L$1048576,7,0)</f>
        <v>I.R.M</v>
      </c>
      <c r="P414" s="23">
        <f t="shared" si="34"/>
        <v>0</v>
      </c>
      <c r="Q414" s="24" t="e">
        <f>+#REF!-I414</f>
        <v>#REF!</v>
      </c>
      <c r="R414" s="25">
        <f t="shared" si="30"/>
        <v>17600</v>
      </c>
      <c r="S414" s="25" t="e">
        <f t="shared" si="31"/>
        <v>#REF!</v>
      </c>
      <c r="T414" s="25">
        <f t="shared" si="32"/>
        <v>17600</v>
      </c>
      <c r="U414" s="25"/>
      <c r="V414" s="23"/>
      <c r="W414" s="23"/>
      <c r="X414" s="24" t="e">
        <f>+#REF!-I414</f>
        <v>#REF!</v>
      </c>
      <c r="Y414" s="23"/>
      <c r="Z414" s="23"/>
      <c r="AA414" s="23"/>
      <c r="AB414" s="23"/>
      <c r="AC414" s="23"/>
      <c r="AD414" s="23"/>
      <c r="AE414" s="26" t="str">
        <f>VLOOKUP(E414,'[1]Tirupati Member''s Detail'!$D$2:$L$1048576,9,0)</f>
        <v>As POD Last Communication Till 2007...Total 2 Membership Of TPT:- 02002019 &amp; 02002020</v>
      </c>
    </row>
    <row r="415" spans="1:31" x14ac:dyDescent="0.3">
      <c r="A415" s="27">
        <v>414</v>
      </c>
      <c r="B415" s="28"/>
      <c r="C415" s="29" t="s">
        <v>1300</v>
      </c>
      <c r="D415" s="20" t="s">
        <v>22</v>
      </c>
      <c r="E415" s="29" t="s">
        <v>1301</v>
      </c>
      <c r="F415" s="20" t="s">
        <v>24</v>
      </c>
      <c r="G415" s="20" t="s">
        <v>25</v>
      </c>
      <c r="H415" s="29" t="s">
        <v>734</v>
      </c>
      <c r="I415" s="30">
        <v>1996</v>
      </c>
      <c r="J415" s="29" t="s">
        <v>1302</v>
      </c>
      <c r="K415" s="22" t="str">
        <f>VLOOKUP(E415,'[1]Tirupati Member''s Detail'!$D$2:$L$1048576,8,0)</f>
        <v>No</v>
      </c>
      <c r="L415" s="23">
        <f>VLOOKUP(E415,'[1]Tirupati Member''s Detail'!$D$2:$L$1048576,4,0)</f>
        <v>22000</v>
      </c>
      <c r="M415" s="23">
        <f t="shared" si="33"/>
        <v>22000</v>
      </c>
      <c r="N415" s="23">
        <f>VLOOKUP(E415,'[1]Tirupati Member''s Detail'!$D$2:$L$1048576,5,0)</f>
        <v>20900</v>
      </c>
      <c r="O415" s="23" t="str">
        <f>VLOOKUP(E415,'[1]Tirupati Member''s Detail'!$D$2:$L$1048576,7,0)</f>
        <v>I.R.M</v>
      </c>
      <c r="P415" s="23">
        <f t="shared" si="34"/>
        <v>1100</v>
      </c>
      <c r="Q415" s="24" t="e">
        <f>+#REF!-I415</f>
        <v>#REF!</v>
      </c>
      <c r="R415" s="25">
        <f t="shared" si="30"/>
        <v>16720</v>
      </c>
      <c r="S415" s="25" t="e">
        <f t="shared" si="31"/>
        <v>#REF!</v>
      </c>
      <c r="T415" s="25">
        <f t="shared" si="32"/>
        <v>16720</v>
      </c>
      <c r="U415" s="25"/>
      <c r="V415" s="23"/>
      <c r="W415" s="23"/>
      <c r="X415" s="24" t="e">
        <f>+#REF!-I415</f>
        <v>#REF!</v>
      </c>
      <c r="Y415" s="23"/>
      <c r="Z415" s="23"/>
      <c r="AA415" s="23"/>
      <c r="AB415" s="23"/>
      <c r="AC415" s="23"/>
      <c r="AD415" s="23"/>
      <c r="AE415" s="26" t="str">
        <f>VLOOKUP(E415,'[1]Tirupati Member''s Detail'!$D$2:$L$1048576,9,0)</f>
        <v>As POD Last communication 07</v>
      </c>
    </row>
    <row r="416" spans="1:31" x14ac:dyDescent="0.3">
      <c r="A416" s="27">
        <v>415</v>
      </c>
      <c r="B416" s="28"/>
      <c r="C416" s="29" t="s">
        <v>1303</v>
      </c>
      <c r="D416" s="20" t="s">
        <v>22</v>
      </c>
      <c r="E416" s="29" t="s">
        <v>1304</v>
      </c>
      <c r="F416" s="20" t="s">
        <v>24</v>
      </c>
      <c r="G416" s="20" t="s">
        <v>25</v>
      </c>
      <c r="H416" s="29" t="s">
        <v>858</v>
      </c>
      <c r="I416" s="30">
        <v>1996</v>
      </c>
      <c r="J416" s="29" t="s">
        <v>1305</v>
      </c>
      <c r="K416" s="22" t="str">
        <f>VLOOKUP(E416,'[1]Tirupati Member''s Detail'!$D$2:$L$1048576,8,0)</f>
        <v>No</v>
      </c>
      <c r="L416" s="23">
        <f>VLOOKUP(E416,'[1]Tirupati Member''s Detail'!$D$2:$L$1048576,4,0)</f>
        <v>22000</v>
      </c>
      <c r="M416" s="23">
        <f t="shared" si="33"/>
        <v>22000</v>
      </c>
      <c r="N416" s="23">
        <f>VLOOKUP(E416,'[1]Tirupati Member''s Detail'!$D$2:$L$1048576,5,0)</f>
        <v>22000</v>
      </c>
      <c r="O416" s="23" t="str">
        <f>VLOOKUP(E416,'[1]Tirupati Member''s Detail'!$D$2:$L$1048576,7,0)</f>
        <v>I.R.M</v>
      </c>
      <c r="P416" s="23">
        <f t="shared" si="34"/>
        <v>0</v>
      </c>
      <c r="Q416" s="24" t="e">
        <f>+#REF!-I416</f>
        <v>#REF!</v>
      </c>
      <c r="R416" s="25">
        <f t="shared" si="30"/>
        <v>17600</v>
      </c>
      <c r="S416" s="25" t="e">
        <f t="shared" si="31"/>
        <v>#REF!</v>
      </c>
      <c r="T416" s="25">
        <f t="shared" si="32"/>
        <v>17600</v>
      </c>
      <c r="U416" s="25"/>
      <c r="V416" s="23"/>
      <c r="W416" s="23"/>
      <c r="X416" s="24" t="e">
        <f>+#REF!-I416</f>
        <v>#REF!</v>
      </c>
      <c r="Y416" s="23"/>
      <c r="Z416" s="23"/>
      <c r="AA416" s="23"/>
      <c r="AB416" s="23"/>
      <c r="AC416" s="23"/>
      <c r="AD416" s="23"/>
      <c r="AE416" s="26" t="str">
        <f>VLOOKUP(E416,'[1]Tirupati Member''s Detail'!$D$2:$L$1048576,9,0)</f>
        <v>As POD Last communication 07</v>
      </c>
    </row>
    <row r="417" spans="1:31" x14ac:dyDescent="0.3">
      <c r="A417" s="27">
        <v>416</v>
      </c>
      <c r="B417" s="28"/>
      <c r="C417" s="29" t="s">
        <v>1306</v>
      </c>
      <c r="D417" s="20" t="s">
        <v>22</v>
      </c>
      <c r="E417" s="29" t="s">
        <v>1307</v>
      </c>
      <c r="F417" s="20" t="s">
        <v>24</v>
      </c>
      <c r="G417" s="20" t="s">
        <v>25</v>
      </c>
      <c r="H417" s="29" t="s">
        <v>1308</v>
      </c>
      <c r="I417" s="30">
        <v>1996</v>
      </c>
      <c r="J417" s="29" t="s">
        <v>1309</v>
      </c>
      <c r="K417" s="22" t="str">
        <f>VLOOKUP(E417,'[1]Tirupati Member''s Detail'!$D$2:$L$1048576,8,0)</f>
        <v>No</v>
      </c>
      <c r="L417" s="23">
        <f>VLOOKUP(E417,'[1]Tirupati Member''s Detail'!$D$2:$L$1048576,4,0)</f>
        <v>22000</v>
      </c>
      <c r="M417" s="23">
        <f t="shared" si="33"/>
        <v>22000</v>
      </c>
      <c r="N417" s="23">
        <f>VLOOKUP(E417,'[1]Tirupati Member''s Detail'!$D$2:$L$1048576,5,0)</f>
        <v>19800</v>
      </c>
      <c r="O417" s="23" t="str">
        <f>VLOOKUP(E417,'[1]Tirupati Member''s Detail'!$D$2:$L$1048576,7,0)</f>
        <v>Outstanding</v>
      </c>
      <c r="P417" s="23">
        <f t="shared" si="34"/>
        <v>2200</v>
      </c>
      <c r="Q417" s="24" t="e">
        <f>+#REF!-I417</f>
        <v>#REF!</v>
      </c>
      <c r="R417" s="25">
        <f t="shared" si="30"/>
        <v>15840</v>
      </c>
      <c r="S417" s="25" t="e">
        <f t="shared" si="31"/>
        <v>#REF!</v>
      </c>
      <c r="T417" s="25">
        <f t="shared" si="32"/>
        <v>15840</v>
      </c>
      <c r="U417" s="25"/>
      <c r="V417" s="23"/>
      <c r="W417" s="23"/>
      <c r="X417" s="24" t="e">
        <f>+#REF!-I417</f>
        <v>#REF!</v>
      </c>
      <c r="Y417" s="23"/>
      <c r="Z417" s="23"/>
      <c r="AA417" s="23"/>
      <c r="AB417" s="23"/>
      <c r="AC417" s="23"/>
      <c r="AD417" s="23"/>
      <c r="AE417" s="26" t="str">
        <f>VLOOKUP(E417,'[1]Tirupati Member''s Detail'!$D$2:$L$1048576,9,0)</f>
        <v>As POD last communication 07 (Outstanding Rs 2200/-)</v>
      </c>
    </row>
    <row r="418" spans="1:31" x14ac:dyDescent="0.3">
      <c r="A418" s="27">
        <v>417</v>
      </c>
      <c r="B418" s="28"/>
      <c r="C418" s="29" t="s">
        <v>1310</v>
      </c>
      <c r="D418" s="20" t="s">
        <v>22</v>
      </c>
      <c r="E418" s="29" t="s">
        <v>1311</v>
      </c>
      <c r="F418" s="20" t="s">
        <v>24</v>
      </c>
      <c r="G418" s="20" t="s">
        <v>25</v>
      </c>
      <c r="H418" s="29" t="s">
        <v>1312</v>
      </c>
      <c r="I418" s="30">
        <v>1996</v>
      </c>
      <c r="J418" s="29" t="s">
        <v>1313</v>
      </c>
      <c r="K418" s="22" t="str">
        <f>VLOOKUP(E418,'[1]Tirupati Member''s Detail'!$D$2:$L$1048576,8,0)</f>
        <v>No</v>
      </c>
      <c r="L418" s="23">
        <f>VLOOKUP(E418,'[1]Tirupati Member''s Detail'!$D$2:$L$1048576,4,0)</f>
        <v>22000</v>
      </c>
      <c r="M418" s="23">
        <f t="shared" si="33"/>
        <v>22000</v>
      </c>
      <c r="N418" s="23">
        <f>VLOOKUP(E418,'[1]Tirupati Member''s Detail'!$D$2:$L$1048576,5,0)</f>
        <v>15400</v>
      </c>
      <c r="O418" s="23" t="str">
        <f>VLOOKUP(E418,'[1]Tirupati Member''s Detail'!$D$2:$L$1048576,7,0)</f>
        <v>Outstanding</v>
      </c>
      <c r="P418" s="23">
        <f t="shared" si="34"/>
        <v>6600</v>
      </c>
      <c r="Q418" s="24" t="e">
        <f>+#REF!-I418</f>
        <v>#REF!</v>
      </c>
      <c r="R418" s="25">
        <f t="shared" si="30"/>
        <v>12320</v>
      </c>
      <c r="S418" s="25" t="e">
        <f t="shared" si="31"/>
        <v>#REF!</v>
      </c>
      <c r="T418" s="25">
        <f t="shared" si="32"/>
        <v>12320</v>
      </c>
      <c r="U418" s="25"/>
      <c r="V418" s="23"/>
      <c r="W418" s="23"/>
      <c r="X418" s="24" t="e">
        <f>+#REF!-I418</f>
        <v>#REF!</v>
      </c>
      <c r="Y418" s="23"/>
      <c r="Z418" s="23"/>
      <c r="AA418" s="23"/>
      <c r="AB418" s="23"/>
      <c r="AC418" s="23"/>
      <c r="AD418" s="23"/>
      <c r="AE418" s="26" t="str">
        <f>VLOOKUP(E418,'[1]Tirupati Member''s Detail'!$D$2:$L$1048576,9,0)</f>
        <v>As POD last communication 07 (Outstanding Rs 6600/-)</v>
      </c>
    </row>
    <row r="419" spans="1:31" x14ac:dyDescent="0.3">
      <c r="A419" s="27">
        <v>418</v>
      </c>
      <c r="B419" s="28"/>
      <c r="C419" s="29" t="s">
        <v>1314</v>
      </c>
      <c r="D419" s="20" t="s">
        <v>22</v>
      </c>
      <c r="E419" s="29" t="s">
        <v>1315</v>
      </c>
      <c r="F419" s="20" t="s">
        <v>24</v>
      </c>
      <c r="G419" s="20" t="s">
        <v>25</v>
      </c>
      <c r="H419" s="29" t="s">
        <v>734</v>
      </c>
      <c r="I419" s="30">
        <v>1996</v>
      </c>
      <c r="J419" s="29" t="s">
        <v>1316</v>
      </c>
      <c r="K419" s="22" t="str">
        <f>VLOOKUP(E419,'[1]Tirupati Member''s Detail'!$D$2:$L$1048576,8,0)</f>
        <v>No</v>
      </c>
      <c r="L419" s="23">
        <f>VLOOKUP(E419,'[1]Tirupati Member''s Detail'!$D$2:$L$1048576,4,0)</f>
        <v>22000</v>
      </c>
      <c r="M419" s="23">
        <f t="shared" si="33"/>
        <v>22000</v>
      </c>
      <c r="N419" s="23">
        <f>VLOOKUP(E419,'[1]Tirupati Member''s Detail'!$D$2:$L$1048576,5,0)</f>
        <v>22000</v>
      </c>
      <c r="O419" s="23" t="str">
        <f>VLOOKUP(E419,'[1]Tirupati Member''s Detail'!$D$2:$L$1048576,7,0)</f>
        <v>I.R.M</v>
      </c>
      <c r="P419" s="23">
        <f t="shared" si="34"/>
        <v>0</v>
      </c>
      <c r="Q419" s="24" t="e">
        <f>+#REF!-I419</f>
        <v>#REF!</v>
      </c>
      <c r="R419" s="25">
        <f t="shared" si="30"/>
        <v>17600</v>
      </c>
      <c r="S419" s="25" t="e">
        <f t="shared" si="31"/>
        <v>#REF!</v>
      </c>
      <c r="T419" s="25">
        <f t="shared" si="32"/>
        <v>17600</v>
      </c>
      <c r="U419" s="25"/>
      <c r="V419" s="23"/>
      <c r="W419" s="23"/>
      <c r="X419" s="24" t="e">
        <f>+#REF!-I419</f>
        <v>#REF!</v>
      </c>
      <c r="Y419" s="23"/>
      <c r="Z419" s="23"/>
      <c r="AA419" s="23"/>
      <c r="AB419" s="23"/>
      <c r="AC419" s="23"/>
      <c r="AD419" s="23"/>
      <c r="AE419" s="26" t="str">
        <f>VLOOKUP(E419,'[1]Tirupati Member''s Detail'!$D$2:$L$1048576,9,0)</f>
        <v>As POD last communication 07</v>
      </c>
    </row>
    <row r="420" spans="1:31" x14ac:dyDescent="0.3">
      <c r="A420" s="27">
        <v>419</v>
      </c>
      <c r="B420" s="28"/>
      <c r="C420" s="29" t="s">
        <v>1317</v>
      </c>
      <c r="D420" s="20" t="s">
        <v>22</v>
      </c>
      <c r="E420" s="29" t="s">
        <v>1318</v>
      </c>
      <c r="F420" s="20" t="s">
        <v>24</v>
      </c>
      <c r="G420" s="20" t="s">
        <v>25</v>
      </c>
      <c r="H420" s="29" t="s">
        <v>858</v>
      </c>
      <c r="I420" s="30">
        <v>1996</v>
      </c>
      <c r="J420" s="29" t="s">
        <v>1319</v>
      </c>
      <c r="K420" s="22" t="str">
        <f>VLOOKUP(E420,'[1]Tirupati Member''s Detail'!$D$2:$L$1048576,8,0)</f>
        <v>No</v>
      </c>
      <c r="L420" s="23">
        <f>VLOOKUP(E420,'[1]Tirupati Member''s Detail'!$D$2:$L$1048576,4,0)</f>
        <v>22000</v>
      </c>
      <c r="M420" s="23">
        <f t="shared" si="33"/>
        <v>22000</v>
      </c>
      <c r="N420" s="23">
        <f>VLOOKUP(E420,'[1]Tirupati Member''s Detail'!$D$2:$L$1048576,5,0)</f>
        <v>22000</v>
      </c>
      <c r="O420" s="23" t="str">
        <f>VLOOKUP(E420,'[1]Tirupati Member''s Detail'!$D$2:$L$1048576,7,0)</f>
        <v>I.R.M</v>
      </c>
      <c r="P420" s="23">
        <f t="shared" si="34"/>
        <v>0</v>
      </c>
      <c r="Q420" s="24" t="e">
        <f>+#REF!-I420</f>
        <v>#REF!</v>
      </c>
      <c r="R420" s="25">
        <f t="shared" si="30"/>
        <v>17600</v>
      </c>
      <c r="S420" s="25" t="e">
        <f t="shared" si="31"/>
        <v>#REF!</v>
      </c>
      <c r="T420" s="25">
        <f t="shared" si="32"/>
        <v>17600</v>
      </c>
      <c r="U420" s="25"/>
      <c r="V420" s="23"/>
      <c r="W420" s="23"/>
      <c r="X420" s="24" t="e">
        <f>+#REF!-I420</f>
        <v>#REF!</v>
      </c>
      <c r="Y420" s="23"/>
      <c r="Z420" s="23"/>
      <c r="AA420" s="23"/>
      <c r="AB420" s="23"/>
      <c r="AC420" s="23"/>
      <c r="AD420" s="23"/>
      <c r="AE420" s="26" t="str">
        <f>VLOOKUP(E420,'[1]Tirupati Member''s Detail'!$D$2:$L$1048576,9,0)</f>
        <v>As POD Last communication 07</v>
      </c>
    </row>
    <row r="421" spans="1:31" x14ac:dyDescent="0.3">
      <c r="A421" s="27">
        <v>420</v>
      </c>
      <c r="B421" s="28"/>
      <c r="C421" s="29" t="s">
        <v>1320</v>
      </c>
      <c r="D421" s="20" t="s">
        <v>22</v>
      </c>
      <c r="E421" s="29" t="s">
        <v>1321</v>
      </c>
      <c r="F421" s="20" t="s">
        <v>24</v>
      </c>
      <c r="G421" s="20" t="s">
        <v>25</v>
      </c>
      <c r="H421" s="29" t="s">
        <v>1322</v>
      </c>
      <c r="I421" s="30">
        <v>1996</v>
      </c>
      <c r="J421" s="29" t="s">
        <v>1323</v>
      </c>
      <c r="K421" s="22" t="str">
        <f>VLOOKUP(E421,'[1]Tirupati Member''s Detail'!$D$2:$L$1048576,8,0)</f>
        <v>No</v>
      </c>
      <c r="L421" s="23">
        <f>VLOOKUP(E421,'[1]Tirupati Member''s Detail'!$D$2:$L$1048576,4,0)</f>
        <v>22000</v>
      </c>
      <c r="M421" s="23">
        <f t="shared" si="33"/>
        <v>22000</v>
      </c>
      <c r="N421" s="23">
        <f>VLOOKUP(E421,'[1]Tirupati Member''s Detail'!$D$2:$L$1048576,5,0)</f>
        <v>22000</v>
      </c>
      <c r="O421" s="23" t="str">
        <f>VLOOKUP(E421,'[1]Tirupati Member''s Detail'!$D$2:$L$1048576,7,0)</f>
        <v>I.R.M</v>
      </c>
      <c r="P421" s="23">
        <f t="shared" si="34"/>
        <v>0</v>
      </c>
      <c r="Q421" s="24" t="e">
        <f>+#REF!-I421</f>
        <v>#REF!</v>
      </c>
      <c r="R421" s="25">
        <f t="shared" si="30"/>
        <v>17600</v>
      </c>
      <c r="S421" s="25" t="e">
        <f t="shared" si="31"/>
        <v>#REF!</v>
      </c>
      <c r="T421" s="25">
        <f t="shared" si="32"/>
        <v>17600</v>
      </c>
      <c r="U421" s="25"/>
      <c r="V421" s="23"/>
      <c r="W421" s="23"/>
      <c r="X421" s="24" t="e">
        <f>+#REF!-I421</f>
        <v>#REF!</v>
      </c>
      <c r="Y421" s="23"/>
      <c r="Z421" s="23"/>
      <c r="AA421" s="23"/>
      <c r="AB421" s="23"/>
      <c r="AC421" s="23"/>
      <c r="AD421" s="23"/>
      <c r="AE421" s="26" t="str">
        <f>VLOOKUP(E421,'[1]Tirupati Member''s Detail'!$D$2:$L$1048576,9,0)</f>
        <v>As POD Last communication 07</v>
      </c>
    </row>
    <row r="422" spans="1:31" x14ac:dyDescent="0.3">
      <c r="A422" s="27">
        <v>421</v>
      </c>
      <c r="B422" s="28"/>
      <c r="C422" s="29" t="s">
        <v>1324</v>
      </c>
      <c r="D422" s="20" t="s">
        <v>22</v>
      </c>
      <c r="E422" s="29" t="s">
        <v>1325</v>
      </c>
      <c r="F422" s="20" t="s">
        <v>24</v>
      </c>
      <c r="G422" s="20" t="s">
        <v>25</v>
      </c>
      <c r="H422" s="29" t="s">
        <v>858</v>
      </c>
      <c r="I422" s="30">
        <v>1996</v>
      </c>
      <c r="J422" s="29" t="s">
        <v>1326</v>
      </c>
      <c r="K422" s="22" t="str">
        <f>VLOOKUP(E422,'[1]Tirupati Member''s Detail'!$D$2:$L$1048576,8,0)</f>
        <v>No</v>
      </c>
      <c r="L422" s="23">
        <f>VLOOKUP(E422,'[1]Tirupati Member''s Detail'!$D$2:$L$1048576,4,0)</f>
        <v>22000</v>
      </c>
      <c r="M422" s="23">
        <f t="shared" si="33"/>
        <v>22000</v>
      </c>
      <c r="N422" s="23">
        <f>VLOOKUP(E422,'[1]Tirupati Member''s Detail'!$D$2:$L$1048576,5,0)</f>
        <v>22000</v>
      </c>
      <c r="O422" s="23" t="str">
        <f>VLOOKUP(E422,'[1]Tirupati Member''s Detail'!$D$2:$L$1048576,7,0)</f>
        <v>I.R.M</v>
      </c>
      <c r="P422" s="23">
        <f t="shared" si="34"/>
        <v>0</v>
      </c>
      <c r="Q422" s="24" t="e">
        <f>+#REF!-I422</f>
        <v>#REF!</v>
      </c>
      <c r="R422" s="25">
        <f t="shared" si="30"/>
        <v>17600</v>
      </c>
      <c r="S422" s="25" t="e">
        <f t="shared" si="31"/>
        <v>#REF!</v>
      </c>
      <c r="T422" s="25">
        <f t="shared" si="32"/>
        <v>17600</v>
      </c>
      <c r="U422" s="25"/>
      <c r="V422" s="23"/>
      <c r="W422" s="23"/>
      <c r="X422" s="24" t="e">
        <f>+#REF!-I422</f>
        <v>#REF!</v>
      </c>
      <c r="Y422" s="23"/>
      <c r="Z422" s="23"/>
      <c r="AA422" s="23"/>
      <c r="AB422" s="23"/>
      <c r="AC422" s="23"/>
      <c r="AD422" s="23"/>
      <c r="AE422" s="26" t="str">
        <f>VLOOKUP(E422,'[1]Tirupati Member''s Detail'!$D$2:$L$1048576,9,0)</f>
        <v>As Pod last communication 07...total 2 membership of TPT:- 02001983, 02001200</v>
      </c>
    </row>
    <row r="423" spans="1:31" x14ac:dyDescent="0.3">
      <c r="A423" s="27">
        <v>422</v>
      </c>
      <c r="B423" s="28"/>
      <c r="C423" s="29" t="s">
        <v>1327</v>
      </c>
      <c r="D423" s="20" t="s">
        <v>22</v>
      </c>
      <c r="E423" s="29" t="s">
        <v>1328</v>
      </c>
      <c r="F423" s="20" t="s">
        <v>24</v>
      </c>
      <c r="G423" s="20" t="s">
        <v>25</v>
      </c>
      <c r="H423" s="29" t="s">
        <v>858</v>
      </c>
      <c r="I423" s="30">
        <v>1996</v>
      </c>
      <c r="J423" s="29" t="s">
        <v>1329</v>
      </c>
      <c r="K423" s="22" t="str">
        <f>VLOOKUP(E423,'[1]Tirupati Member''s Detail'!$D$2:$L$1048576,8,0)</f>
        <v>No</v>
      </c>
      <c r="L423" s="23">
        <f>VLOOKUP(E423,'[1]Tirupati Member''s Detail'!$D$2:$L$1048576,4,0)</f>
        <v>22000</v>
      </c>
      <c r="M423" s="23">
        <f t="shared" si="33"/>
        <v>22000</v>
      </c>
      <c r="N423" s="23">
        <f>VLOOKUP(E423,'[1]Tirupati Member''s Detail'!$D$2:$L$1048576,5,0)</f>
        <v>22000</v>
      </c>
      <c r="O423" s="23" t="str">
        <f>VLOOKUP(E423,'[1]Tirupati Member''s Detail'!$D$2:$L$1048576,7,0)</f>
        <v>I.R.M</v>
      </c>
      <c r="P423" s="23">
        <f t="shared" si="34"/>
        <v>0</v>
      </c>
      <c r="Q423" s="24" t="e">
        <f>+#REF!-I423</f>
        <v>#REF!</v>
      </c>
      <c r="R423" s="25">
        <f t="shared" si="30"/>
        <v>17600</v>
      </c>
      <c r="S423" s="25" t="e">
        <f t="shared" si="31"/>
        <v>#REF!</v>
      </c>
      <c r="T423" s="25">
        <f t="shared" si="32"/>
        <v>17600</v>
      </c>
      <c r="U423" s="25"/>
      <c r="V423" s="23"/>
      <c r="W423" s="23"/>
      <c r="X423" s="24" t="e">
        <f>+#REF!-I423</f>
        <v>#REF!</v>
      </c>
      <c r="Y423" s="23"/>
      <c r="Z423" s="23"/>
      <c r="AA423" s="23"/>
      <c r="AB423" s="23"/>
      <c r="AC423" s="23"/>
      <c r="AD423" s="23"/>
      <c r="AE423" s="26" t="str">
        <f>VLOOKUP(E423,'[1]Tirupati Member''s Detail'!$D$2:$L$1048576,9,0)</f>
        <v xml:space="preserve"> No Communication Till Date</v>
      </c>
    </row>
    <row r="424" spans="1:31" x14ac:dyDescent="0.3">
      <c r="A424" s="27">
        <v>423</v>
      </c>
      <c r="B424" s="28"/>
      <c r="C424" s="29" t="s">
        <v>1330</v>
      </c>
      <c r="D424" s="20" t="s">
        <v>22</v>
      </c>
      <c r="E424" s="29" t="s">
        <v>1331</v>
      </c>
      <c r="F424" s="20" t="s">
        <v>24</v>
      </c>
      <c r="G424" s="20" t="s">
        <v>25</v>
      </c>
      <c r="H424" s="29" t="s">
        <v>1197</v>
      </c>
      <c r="I424" s="30">
        <v>1996</v>
      </c>
      <c r="J424" s="29" t="s">
        <v>1332</v>
      </c>
      <c r="K424" s="22" t="str">
        <f>VLOOKUP(E424,'[1]Tirupati Member''s Detail'!$D$2:$L$1048576,8,0)</f>
        <v>No</v>
      </c>
      <c r="L424" s="23">
        <f>VLOOKUP(E424,'[1]Tirupati Member''s Detail'!$D$2:$L$1048576,4,0)</f>
        <v>32000</v>
      </c>
      <c r="M424" s="23">
        <f t="shared" si="33"/>
        <v>32000</v>
      </c>
      <c r="N424" s="23">
        <f>VLOOKUP(E424,'[1]Tirupati Member''s Detail'!$D$2:$L$1048576,5,0)</f>
        <v>32000</v>
      </c>
      <c r="O424" s="23" t="str">
        <f>VLOOKUP(E424,'[1]Tirupati Member''s Detail'!$D$2:$L$1048576,7,0)</f>
        <v>I.R.M</v>
      </c>
      <c r="P424" s="23">
        <f t="shared" si="34"/>
        <v>0</v>
      </c>
      <c r="Q424" s="24" t="e">
        <f>+#REF!-I424</f>
        <v>#REF!</v>
      </c>
      <c r="R424" s="25">
        <f t="shared" si="30"/>
        <v>25600</v>
      </c>
      <c r="S424" s="25" t="e">
        <f t="shared" si="31"/>
        <v>#REF!</v>
      </c>
      <c r="T424" s="25">
        <f t="shared" si="32"/>
        <v>25600</v>
      </c>
      <c r="U424" s="25"/>
      <c r="V424" s="23"/>
      <c r="W424" s="23"/>
      <c r="X424" s="24" t="e">
        <f>+#REF!-I424</f>
        <v>#REF!</v>
      </c>
      <c r="Y424" s="23"/>
      <c r="Z424" s="23"/>
      <c r="AA424" s="23"/>
      <c r="AB424" s="23"/>
      <c r="AC424" s="23"/>
      <c r="AD424" s="23"/>
      <c r="AE424" s="26" t="str">
        <f>VLOOKUP(E424,'[1]Tirupati Member''s Detail'!$D$2:$L$1048576,9,0)</f>
        <v>As POD Last communication 07</v>
      </c>
    </row>
    <row r="425" spans="1:31" x14ac:dyDescent="0.3">
      <c r="A425" s="27">
        <v>424</v>
      </c>
      <c r="B425" s="28"/>
      <c r="C425" s="29" t="s">
        <v>1333</v>
      </c>
      <c r="D425" s="20" t="s">
        <v>22</v>
      </c>
      <c r="E425" s="29" t="s">
        <v>1334</v>
      </c>
      <c r="F425" s="20" t="s">
        <v>24</v>
      </c>
      <c r="G425" s="20" t="s">
        <v>25</v>
      </c>
      <c r="H425" s="29" t="s">
        <v>738</v>
      </c>
      <c r="I425" s="30">
        <v>1996</v>
      </c>
      <c r="J425" s="29" t="s">
        <v>1335</v>
      </c>
      <c r="K425" s="22" t="str">
        <f>VLOOKUP(E425,'[1]Tirupati Member''s Detail'!$D$2:$L$1048576,8,0)</f>
        <v>No</v>
      </c>
      <c r="L425" s="23">
        <f>VLOOKUP(E425,'[1]Tirupati Member''s Detail'!$D$2:$L$1048576,4,0)</f>
        <v>22000</v>
      </c>
      <c r="M425" s="23">
        <f t="shared" si="33"/>
        <v>22000</v>
      </c>
      <c r="N425" s="23">
        <f>VLOOKUP(E425,'[1]Tirupati Member''s Detail'!$D$2:$L$1048576,5,0)</f>
        <v>5500</v>
      </c>
      <c r="O425" s="23" t="str">
        <f>VLOOKUP(E425,'[1]Tirupati Member''s Detail'!$D$2:$L$1048576,7,0)</f>
        <v>Outstanding</v>
      </c>
      <c r="P425" s="23">
        <f t="shared" si="34"/>
        <v>16500</v>
      </c>
      <c r="Q425" s="24" t="e">
        <f>+#REF!-I425</f>
        <v>#REF!</v>
      </c>
      <c r="R425" s="25">
        <f t="shared" si="30"/>
        <v>4400</v>
      </c>
      <c r="S425" s="25" t="e">
        <f t="shared" si="31"/>
        <v>#REF!</v>
      </c>
      <c r="T425" s="25">
        <f t="shared" si="32"/>
        <v>4400</v>
      </c>
      <c r="U425" s="25"/>
      <c r="V425" s="23"/>
      <c r="W425" s="23"/>
      <c r="X425" s="24" t="e">
        <f>+#REF!-I425</f>
        <v>#REF!</v>
      </c>
      <c r="Y425" s="23"/>
      <c r="Z425" s="23"/>
      <c r="AA425" s="23"/>
      <c r="AB425" s="23"/>
      <c r="AC425" s="23"/>
      <c r="AD425" s="23"/>
      <c r="AE425" s="26" t="str">
        <f>VLOOKUP(E425,'[1]Tirupati Member''s Detail'!$D$2:$L$1048576,9,0)</f>
        <v>no communication till date. Outstsnding Rs. 16500/-</v>
      </c>
    </row>
    <row r="426" spans="1:31" x14ac:dyDescent="0.3">
      <c r="A426" s="27">
        <v>425</v>
      </c>
      <c r="B426" s="28"/>
      <c r="C426" s="29" t="s">
        <v>1336</v>
      </c>
      <c r="D426" s="20" t="s">
        <v>22</v>
      </c>
      <c r="E426" s="29" t="s">
        <v>1337</v>
      </c>
      <c r="F426" s="20" t="s">
        <v>24</v>
      </c>
      <c r="G426" s="20" t="s">
        <v>25</v>
      </c>
      <c r="H426" s="29" t="s">
        <v>902</v>
      </c>
      <c r="I426" s="30">
        <v>1996</v>
      </c>
      <c r="J426" s="29" t="s">
        <v>1338</v>
      </c>
      <c r="K426" s="22" t="str">
        <f>VLOOKUP(E426,'[1]Tirupati Member''s Detail'!$D$2:$L$1048576,8,0)</f>
        <v>No</v>
      </c>
      <c r="L426" s="23">
        <f>VLOOKUP(E426,'[1]Tirupati Member''s Detail'!$D$2:$L$1048576,4,0)</f>
        <v>32000</v>
      </c>
      <c r="M426" s="23">
        <f t="shared" si="33"/>
        <v>32000</v>
      </c>
      <c r="N426" s="23">
        <f>VLOOKUP(E426,'[1]Tirupati Member''s Detail'!$D$2:$L$1048576,5,0)</f>
        <v>32000</v>
      </c>
      <c r="O426" s="23" t="str">
        <f>VLOOKUP(E426,'[1]Tirupati Member''s Detail'!$D$2:$L$1048576,7,0)</f>
        <v>I.R.M</v>
      </c>
      <c r="P426" s="23">
        <f t="shared" si="34"/>
        <v>0</v>
      </c>
      <c r="Q426" s="24" t="e">
        <f>+#REF!-I426</f>
        <v>#REF!</v>
      </c>
      <c r="R426" s="25">
        <f t="shared" si="30"/>
        <v>25600</v>
      </c>
      <c r="S426" s="25" t="e">
        <f t="shared" si="31"/>
        <v>#REF!</v>
      </c>
      <c r="T426" s="25">
        <f t="shared" si="32"/>
        <v>25600</v>
      </c>
      <c r="U426" s="25"/>
      <c r="V426" s="23"/>
      <c r="W426" s="23"/>
      <c r="X426" s="24" t="e">
        <f>+#REF!-I426</f>
        <v>#REF!</v>
      </c>
      <c r="Y426" s="23"/>
      <c r="Z426" s="23"/>
      <c r="AA426" s="23"/>
      <c r="AB426" s="23"/>
      <c r="AC426" s="23"/>
      <c r="AD426" s="23"/>
      <c r="AE426" s="26" t="str">
        <f>VLOOKUP(E426,'[1]Tirupati Member''s Detail'!$D$2:$L$1048576,9,0)</f>
        <v>As POD last communication 07</v>
      </c>
    </row>
    <row r="427" spans="1:31" x14ac:dyDescent="0.3">
      <c r="A427" s="27">
        <v>426</v>
      </c>
      <c r="B427" s="28"/>
      <c r="C427" s="29" t="s">
        <v>1339</v>
      </c>
      <c r="D427" s="20" t="s">
        <v>22</v>
      </c>
      <c r="E427" s="29" t="s">
        <v>1340</v>
      </c>
      <c r="F427" s="20" t="s">
        <v>24</v>
      </c>
      <c r="G427" s="20" t="s">
        <v>25</v>
      </c>
      <c r="H427" s="29" t="s">
        <v>745</v>
      </c>
      <c r="I427" s="30">
        <v>1996</v>
      </c>
      <c r="J427" s="29" t="s">
        <v>1341</v>
      </c>
      <c r="K427" s="22" t="str">
        <f>VLOOKUP(E427,'[1]Tirupati Member''s Detail'!$D$2:$L$1048576,8,0)</f>
        <v>No</v>
      </c>
      <c r="L427" s="23">
        <f>VLOOKUP(E427,'[1]Tirupati Member''s Detail'!$D$2:$L$1048576,4,0)</f>
        <v>22000</v>
      </c>
      <c r="M427" s="23">
        <f t="shared" si="33"/>
        <v>22000</v>
      </c>
      <c r="N427" s="23">
        <f>VLOOKUP(E427,'[1]Tirupati Member''s Detail'!$D$2:$L$1048576,5,0)</f>
        <v>5500</v>
      </c>
      <c r="O427" s="23" t="str">
        <f>VLOOKUP(E427,'[1]Tirupati Member''s Detail'!$D$2:$L$1048576,7,0)</f>
        <v>Outstanding</v>
      </c>
      <c r="P427" s="23">
        <f t="shared" si="34"/>
        <v>16500</v>
      </c>
      <c r="Q427" s="24" t="e">
        <f>+#REF!-I427</f>
        <v>#REF!</v>
      </c>
      <c r="R427" s="25">
        <f t="shared" si="30"/>
        <v>4400</v>
      </c>
      <c r="S427" s="25" t="e">
        <f t="shared" si="31"/>
        <v>#REF!</v>
      </c>
      <c r="T427" s="25">
        <f t="shared" si="32"/>
        <v>4400</v>
      </c>
      <c r="U427" s="25"/>
      <c r="V427" s="23"/>
      <c r="W427" s="23"/>
      <c r="X427" s="24" t="e">
        <f>+#REF!-I427</f>
        <v>#REF!</v>
      </c>
      <c r="Y427" s="23"/>
      <c r="Z427" s="23"/>
      <c r="AA427" s="23"/>
      <c r="AB427" s="23"/>
      <c r="AC427" s="23"/>
      <c r="AD427" s="23"/>
      <c r="AE427" s="26" t="str">
        <f>VLOOKUP(E427,'[1]Tirupati Member''s Detail'!$D$2:$L$1048576,9,0)</f>
        <v>As POD Last Communication Till 2007 (Outstanding Rs 16500/-)</v>
      </c>
    </row>
    <row r="428" spans="1:31" x14ac:dyDescent="0.3">
      <c r="A428" s="27">
        <v>427</v>
      </c>
      <c r="B428" s="28"/>
      <c r="C428" s="29" t="s">
        <v>1342</v>
      </c>
      <c r="D428" s="20" t="s">
        <v>22</v>
      </c>
      <c r="E428" s="29" t="s">
        <v>1343</v>
      </c>
      <c r="F428" s="20" t="s">
        <v>24</v>
      </c>
      <c r="G428" s="20" t="s">
        <v>25</v>
      </c>
      <c r="H428" s="29" t="s">
        <v>892</v>
      </c>
      <c r="I428" s="30">
        <v>1996</v>
      </c>
      <c r="J428" s="29" t="s">
        <v>1344</v>
      </c>
      <c r="K428" s="22" t="str">
        <f>VLOOKUP(E428,'[1]Tirupati Member''s Detail'!$D$2:$L$1048576,8,0)</f>
        <v>No</v>
      </c>
      <c r="L428" s="23">
        <f>VLOOKUP(E428,'[1]Tirupati Member''s Detail'!$D$2:$L$1048576,4,0)</f>
        <v>32000</v>
      </c>
      <c r="M428" s="23">
        <f t="shared" si="33"/>
        <v>32000</v>
      </c>
      <c r="N428" s="23">
        <f>VLOOKUP(E428,'[1]Tirupati Member''s Detail'!$D$2:$L$1048576,5,0)</f>
        <v>8800</v>
      </c>
      <c r="O428" s="23" t="str">
        <f>VLOOKUP(E428,'[1]Tirupati Member''s Detail'!$D$2:$L$1048576,7,0)</f>
        <v>Outstanding</v>
      </c>
      <c r="P428" s="23">
        <f t="shared" si="34"/>
        <v>23200</v>
      </c>
      <c r="Q428" s="24" t="e">
        <f>+#REF!-I428</f>
        <v>#REF!</v>
      </c>
      <c r="R428" s="25">
        <f t="shared" si="30"/>
        <v>7040</v>
      </c>
      <c r="S428" s="25" t="e">
        <f t="shared" si="31"/>
        <v>#REF!</v>
      </c>
      <c r="T428" s="25">
        <f t="shared" si="32"/>
        <v>7040</v>
      </c>
      <c r="U428" s="25"/>
      <c r="V428" s="23"/>
      <c r="W428" s="23"/>
      <c r="X428" s="24" t="e">
        <f>+#REF!-I428</f>
        <v>#REF!</v>
      </c>
      <c r="Y428" s="23"/>
      <c r="Z428" s="23"/>
      <c r="AA428" s="23"/>
      <c r="AB428" s="23"/>
      <c r="AC428" s="23"/>
      <c r="AD428" s="23"/>
      <c r="AE428" s="26" t="str">
        <f>VLOOKUP(E428,'[1]Tirupati Member''s Detail'!$D$2:$L$1048576,9,0)</f>
        <v xml:space="preserve"> No communication till date. Outstanding Rs. 24000/-</v>
      </c>
    </row>
    <row r="429" spans="1:31" x14ac:dyDescent="0.3">
      <c r="A429" s="27">
        <v>428</v>
      </c>
      <c r="B429" s="28"/>
      <c r="C429" s="29" t="s">
        <v>1345</v>
      </c>
      <c r="D429" s="20" t="s">
        <v>22</v>
      </c>
      <c r="E429" s="29" t="s">
        <v>1346</v>
      </c>
      <c r="F429" s="20" t="s">
        <v>24</v>
      </c>
      <c r="G429" s="20" t="s">
        <v>25</v>
      </c>
      <c r="H429" s="29" t="s">
        <v>892</v>
      </c>
      <c r="I429" s="30">
        <v>1996</v>
      </c>
      <c r="J429" s="29" t="s">
        <v>1347</v>
      </c>
      <c r="K429" s="22" t="str">
        <f>VLOOKUP(E429,'[1]Tirupati Member''s Detail'!$D$2:$L$1048576,8,0)</f>
        <v>No</v>
      </c>
      <c r="L429" s="23">
        <f>VLOOKUP(E429,'[1]Tirupati Member''s Detail'!$D$2:$L$1048576,4,0)</f>
        <v>22000</v>
      </c>
      <c r="M429" s="23">
        <f t="shared" si="33"/>
        <v>22000</v>
      </c>
      <c r="N429" s="23">
        <f>VLOOKUP(E429,'[1]Tirupati Member''s Detail'!$D$2:$L$1048576,5,0)</f>
        <v>22000</v>
      </c>
      <c r="O429" s="23" t="str">
        <f>VLOOKUP(E429,'[1]Tirupati Member''s Detail'!$D$2:$L$1048576,7,0)</f>
        <v>I.R.M</v>
      </c>
      <c r="P429" s="23">
        <f t="shared" si="34"/>
        <v>0</v>
      </c>
      <c r="Q429" s="24" t="e">
        <f>+#REF!-I429</f>
        <v>#REF!</v>
      </c>
      <c r="R429" s="25">
        <f t="shared" si="30"/>
        <v>17600</v>
      </c>
      <c r="S429" s="25" t="e">
        <f t="shared" si="31"/>
        <v>#REF!</v>
      </c>
      <c r="T429" s="25">
        <f t="shared" si="32"/>
        <v>17600</v>
      </c>
      <c r="U429" s="25"/>
      <c r="V429" s="23"/>
      <c r="W429" s="23"/>
      <c r="X429" s="24" t="e">
        <f>+#REF!-I429</f>
        <v>#REF!</v>
      </c>
      <c r="Y429" s="23"/>
      <c r="Z429" s="23"/>
      <c r="AA429" s="23"/>
      <c r="AB429" s="23"/>
      <c r="AC429" s="23"/>
      <c r="AD429" s="23"/>
      <c r="AE429" s="26" t="str">
        <f>VLOOKUP(E429,'[1]Tirupati Member''s Detail'!$D$2:$L$1048576,9,0)</f>
        <v>no communication till date</v>
      </c>
    </row>
    <row r="430" spans="1:31" x14ac:dyDescent="0.3">
      <c r="A430" s="27">
        <v>429</v>
      </c>
      <c r="B430" s="28"/>
      <c r="C430" s="29" t="s">
        <v>1348</v>
      </c>
      <c r="D430" s="20" t="s">
        <v>22</v>
      </c>
      <c r="E430" s="29" t="s">
        <v>1349</v>
      </c>
      <c r="F430" s="20" t="s">
        <v>24</v>
      </c>
      <c r="G430" s="20" t="s">
        <v>25</v>
      </c>
      <c r="H430" s="29" t="s">
        <v>858</v>
      </c>
      <c r="I430" s="30">
        <v>1996</v>
      </c>
      <c r="J430" s="29" t="s">
        <v>1350</v>
      </c>
      <c r="K430" s="22" t="str">
        <f>VLOOKUP(E430,'[1]Tirupati Member''s Detail'!$D$2:$L$1048576,8,0)</f>
        <v>No</v>
      </c>
      <c r="L430" s="23">
        <f>VLOOKUP(E430,'[1]Tirupati Member''s Detail'!$D$2:$L$1048576,4,0)</f>
        <v>32000</v>
      </c>
      <c r="M430" s="23">
        <f t="shared" si="33"/>
        <v>32000</v>
      </c>
      <c r="N430" s="23">
        <f>VLOOKUP(E430,'[1]Tirupati Member''s Detail'!$D$2:$L$1048576,5,0)</f>
        <v>22400</v>
      </c>
      <c r="O430" s="23" t="str">
        <f>VLOOKUP(E430,'[1]Tirupati Member''s Detail'!$D$2:$L$1048576,7,0)</f>
        <v>Outstanding</v>
      </c>
      <c r="P430" s="23">
        <f t="shared" si="34"/>
        <v>9600</v>
      </c>
      <c r="Q430" s="24" t="e">
        <f>+#REF!-I430</f>
        <v>#REF!</v>
      </c>
      <c r="R430" s="25">
        <f t="shared" si="30"/>
        <v>17920</v>
      </c>
      <c r="S430" s="25" t="e">
        <f t="shared" si="31"/>
        <v>#REF!</v>
      </c>
      <c r="T430" s="25">
        <f t="shared" si="32"/>
        <v>17920</v>
      </c>
      <c r="U430" s="25"/>
      <c r="V430" s="23"/>
      <c r="W430" s="23"/>
      <c r="X430" s="24" t="e">
        <f>+#REF!-I430</f>
        <v>#REF!</v>
      </c>
      <c r="Y430" s="23"/>
      <c r="Z430" s="23"/>
      <c r="AA430" s="23"/>
      <c r="AB430" s="23"/>
      <c r="AC430" s="23"/>
      <c r="AD430" s="23"/>
      <c r="AE430" s="26" t="str">
        <f>VLOOKUP(E430,'[1]Tirupati Member''s Detail'!$D$2:$L$1048576,9,0)</f>
        <v xml:space="preserve"> No communication till date. Outstanding Rs. 9600/-</v>
      </c>
    </row>
    <row r="431" spans="1:31" x14ac:dyDescent="0.3">
      <c r="A431" s="27">
        <v>430</v>
      </c>
      <c r="B431" s="28"/>
      <c r="C431" s="29" t="s">
        <v>1351</v>
      </c>
      <c r="D431" s="20" t="s">
        <v>22</v>
      </c>
      <c r="E431" s="29" t="s">
        <v>1352</v>
      </c>
      <c r="F431" s="20" t="s">
        <v>24</v>
      </c>
      <c r="G431" s="20" t="s">
        <v>25</v>
      </c>
      <c r="H431" s="29" t="s">
        <v>818</v>
      </c>
      <c r="I431" s="30">
        <v>1996</v>
      </c>
      <c r="J431" s="29" t="s">
        <v>1353</v>
      </c>
      <c r="K431" s="22" t="str">
        <f>VLOOKUP(E431,'[1]Tirupati Member''s Detail'!$D$2:$L$1048576,8,0)</f>
        <v>No</v>
      </c>
      <c r="L431" s="23">
        <f>VLOOKUP(E431,'[1]Tirupati Member''s Detail'!$D$2:$L$1048576,4,0)</f>
        <v>27000</v>
      </c>
      <c r="M431" s="23">
        <f t="shared" si="33"/>
        <v>27000</v>
      </c>
      <c r="N431" s="23">
        <f>VLOOKUP(E431,'[1]Tirupati Member''s Detail'!$D$2:$L$1048576,5,0)</f>
        <v>27000</v>
      </c>
      <c r="O431" s="23" t="str">
        <f>VLOOKUP(E431,'[1]Tirupati Member''s Detail'!$D$2:$L$1048576,7,0)</f>
        <v>I.R.M</v>
      </c>
      <c r="P431" s="23">
        <f t="shared" si="34"/>
        <v>0</v>
      </c>
      <c r="Q431" s="24" t="e">
        <f>+#REF!-I431</f>
        <v>#REF!</v>
      </c>
      <c r="R431" s="25">
        <f t="shared" si="30"/>
        <v>21600</v>
      </c>
      <c r="S431" s="25" t="e">
        <f t="shared" si="31"/>
        <v>#REF!</v>
      </c>
      <c r="T431" s="25">
        <f t="shared" si="32"/>
        <v>21600</v>
      </c>
      <c r="U431" s="25"/>
      <c r="V431" s="23"/>
      <c r="W431" s="23"/>
      <c r="X431" s="24" t="e">
        <f>+#REF!-I431</f>
        <v>#REF!</v>
      </c>
      <c r="Y431" s="23"/>
      <c r="Z431" s="23"/>
      <c r="AA431" s="23"/>
      <c r="AB431" s="23"/>
      <c r="AC431" s="23"/>
      <c r="AD431" s="23"/>
      <c r="AE431" s="26" t="str">
        <f>VLOOKUP(E431,'[1]Tirupati Member''s Detail'!$D$2:$L$1048576,9,0)</f>
        <v xml:space="preserve"> last communication 05</v>
      </c>
    </row>
    <row r="432" spans="1:31" x14ac:dyDescent="0.3">
      <c r="A432" s="27">
        <v>431</v>
      </c>
      <c r="B432" s="28"/>
      <c r="C432" s="29" t="s">
        <v>1354</v>
      </c>
      <c r="D432" s="20" t="s">
        <v>22</v>
      </c>
      <c r="E432" s="29" t="s">
        <v>1355</v>
      </c>
      <c r="F432" s="20" t="s">
        <v>24</v>
      </c>
      <c r="G432" s="20" t="s">
        <v>25</v>
      </c>
      <c r="H432" s="29" t="s">
        <v>734</v>
      </c>
      <c r="I432" s="30">
        <v>1996</v>
      </c>
      <c r="J432" s="29" t="s">
        <v>1356</v>
      </c>
      <c r="K432" s="22" t="str">
        <f>VLOOKUP(E432,'[1]Tirupati Member''s Detail'!$D$2:$L$1048576,8,0)</f>
        <v>No</v>
      </c>
      <c r="L432" s="23">
        <f>VLOOKUP(E432,'[1]Tirupati Member''s Detail'!$D$2:$L$1048576,4,0)</f>
        <v>22000</v>
      </c>
      <c r="M432" s="23">
        <f t="shared" si="33"/>
        <v>22000</v>
      </c>
      <c r="N432" s="23">
        <f>VLOOKUP(E432,'[1]Tirupati Member''s Detail'!$D$2:$L$1048576,5,0)</f>
        <v>22000</v>
      </c>
      <c r="O432" s="23" t="str">
        <f>VLOOKUP(E432,'[1]Tirupati Member''s Detail'!$D$2:$L$1048576,7,0)</f>
        <v>I.R.M</v>
      </c>
      <c r="P432" s="23">
        <f t="shared" si="34"/>
        <v>0</v>
      </c>
      <c r="Q432" s="24" t="e">
        <f>+#REF!-I432</f>
        <v>#REF!</v>
      </c>
      <c r="R432" s="25">
        <f t="shared" si="30"/>
        <v>17600</v>
      </c>
      <c r="S432" s="25" t="e">
        <f t="shared" si="31"/>
        <v>#REF!</v>
      </c>
      <c r="T432" s="25">
        <f t="shared" si="32"/>
        <v>17600</v>
      </c>
      <c r="U432" s="25"/>
      <c r="V432" s="23"/>
      <c r="W432" s="23"/>
      <c r="X432" s="24" t="e">
        <f>+#REF!-I432</f>
        <v>#REF!</v>
      </c>
      <c r="Y432" s="23"/>
      <c r="Z432" s="23"/>
      <c r="AA432" s="23"/>
      <c r="AB432" s="23"/>
      <c r="AC432" s="23"/>
      <c r="AD432" s="23"/>
      <c r="AE432" s="26" t="str">
        <f>VLOOKUP(E432,'[1]Tirupati Member''s Detail'!$D$2:$L$1048576,9,0)</f>
        <v>As POD  last communication 07</v>
      </c>
    </row>
    <row r="433" spans="1:31" x14ac:dyDescent="0.3">
      <c r="A433" s="27">
        <v>432</v>
      </c>
      <c r="B433" s="28"/>
      <c r="C433" s="29" t="s">
        <v>1357</v>
      </c>
      <c r="D433" s="20" t="s">
        <v>22</v>
      </c>
      <c r="E433" s="29" t="s">
        <v>1358</v>
      </c>
      <c r="F433" s="20" t="s">
        <v>24</v>
      </c>
      <c r="G433" s="20" t="s">
        <v>25</v>
      </c>
      <c r="H433" s="29" t="s">
        <v>1197</v>
      </c>
      <c r="I433" s="30">
        <v>1996</v>
      </c>
      <c r="J433" s="29" t="s">
        <v>1359</v>
      </c>
      <c r="K433" s="22" t="str">
        <f>VLOOKUP(E433,'[1]Tirupati Member''s Detail'!$D$2:$L$1048576,8,0)</f>
        <v>No</v>
      </c>
      <c r="L433" s="23">
        <f>VLOOKUP(E433,'[1]Tirupati Member''s Detail'!$D$2:$L$1048576,4,0)</f>
        <v>32000</v>
      </c>
      <c r="M433" s="23">
        <f t="shared" si="33"/>
        <v>32000</v>
      </c>
      <c r="N433" s="23">
        <f>VLOOKUP(E433,'[1]Tirupati Member''s Detail'!$D$2:$L$1048576,5,0)</f>
        <v>8800</v>
      </c>
      <c r="O433" s="23" t="str">
        <f>VLOOKUP(E433,'[1]Tirupati Member''s Detail'!$D$2:$L$1048576,7,0)</f>
        <v>Outstanding</v>
      </c>
      <c r="P433" s="23">
        <f t="shared" si="34"/>
        <v>23200</v>
      </c>
      <c r="Q433" s="24" t="e">
        <f>+#REF!-I433</f>
        <v>#REF!</v>
      </c>
      <c r="R433" s="25">
        <f t="shared" si="30"/>
        <v>7040</v>
      </c>
      <c r="S433" s="25" t="e">
        <f t="shared" si="31"/>
        <v>#REF!</v>
      </c>
      <c r="T433" s="25">
        <f t="shared" si="32"/>
        <v>7040</v>
      </c>
      <c r="U433" s="25"/>
      <c r="V433" s="23"/>
      <c r="W433" s="23"/>
      <c r="X433" s="24" t="e">
        <f>+#REF!-I433</f>
        <v>#REF!</v>
      </c>
      <c r="Y433" s="23"/>
      <c r="Z433" s="23"/>
      <c r="AA433" s="23"/>
      <c r="AB433" s="23"/>
      <c r="AC433" s="23"/>
      <c r="AD433" s="23"/>
      <c r="AE433" s="26" t="str">
        <f>VLOOKUP(E433,'[1]Tirupati Member''s Detail'!$D$2:$L$1048576,9,0)</f>
        <v>last communication 07, Outstanding Rs. 24000/-</v>
      </c>
    </row>
    <row r="434" spans="1:31" x14ac:dyDescent="0.3">
      <c r="A434" s="27">
        <v>433</v>
      </c>
      <c r="B434" s="28"/>
      <c r="C434" s="29" t="s">
        <v>1360</v>
      </c>
      <c r="D434" s="20" t="s">
        <v>22</v>
      </c>
      <c r="E434" s="29" t="s">
        <v>1361</v>
      </c>
      <c r="F434" s="20" t="s">
        <v>24</v>
      </c>
      <c r="G434" s="20" t="s">
        <v>25</v>
      </c>
      <c r="H434" s="29" t="s">
        <v>738</v>
      </c>
      <c r="I434" s="30">
        <v>1996</v>
      </c>
      <c r="J434" s="29" t="s">
        <v>1362</v>
      </c>
      <c r="K434" s="22" t="str">
        <f>VLOOKUP(E434,'[1]Tirupati Member''s Detail'!$D$2:$L$1048576,8,0)</f>
        <v>No</v>
      </c>
      <c r="L434" s="23">
        <f>VLOOKUP(E434,'[1]Tirupati Member''s Detail'!$D$2:$L$1048576,4,0)</f>
        <v>22000</v>
      </c>
      <c r="M434" s="23">
        <f t="shared" si="33"/>
        <v>22000</v>
      </c>
      <c r="N434" s="23">
        <f>VLOOKUP(E434,'[1]Tirupati Member''s Detail'!$D$2:$L$1048576,5,0)</f>
        <v>22000</v>
      </c>
      <c r="O434" s="23" t="str">
        <f>VLOOKUP(E434,'[1]Tirupati Member''s Detail'!$D$2:$L$1048576,7,0)</f>
        <v>I.R.M</v>
      </c>
      <c r="P434" s="23">
        <f t="shared" si="34"/>
        <v>0</v>
      </c>
      <c r="Q434" s="24" t="e">
        <f>+#REF!-I434</f>
        <v>#REF!</v>
      </c>
      <c r="R434" s="25">
        <f t="shared" si="30"/>
        <v>17600</v>
      </c>
      <c r="S434" s="25" t="e">
        <f t="shared" si="31"/>
        <v>#REF!</v>
      </c>
      <c r="T434" s="25">
        <f t="shared" si="32"/>
        <v>17600</v>
      </c>
      <c r="U434" s="25"/>
      <c r="V434" s="23"/>
      <c r="W434" s="23"/>
      <c r="X434" s="24" t="e">
        <f>+#REF!-I434</f>
        <v>#REF!</v>
      </c>
      <c r="Y434" s="23"/>
      <c r="Z434" s="23"/>
      <c r="AA434" s="23"/>
      <c r="AB434" s="23"/>
      <c r="AC434" s="23"/>
      <c r="AD434" s="23"/>
      <c r="AE434" s="26" t="str">
        <f>VLOOKUP(E434,'[1]Tirupati Member''s Detail'!$D$2:$L$1048576,9,0)</f>
        <v>telephonic reply on Last Communication Till 2016</v>
      </c>
    </row>
    <row r="435" spans="1:31" x14ac:dyDescent="0.3">
      <c r="A435" s="27">
        <v>434</v>
      </c>
      <c r="B435" s="28"/>
      <c r="C435" s="29" t="s">
        <v>1363</v>
      </c>
      <c r="D435" s="20" t="s">
        <v>22</v>
      </c>
      <c r="E435" s="29" t="s">
        <v>1364</v>
      </c>
      <c r="F435" s="20" t="s">
        <v>24</v>
      </c>
      <c r="G435" s="20" t="s">
        <v>25</v>
      </c>
      <c r="H435" s="29" t="s">
        <v>858</v>
      </c>
      <c r="I435" s="30">
        <v>1996</v>
      </c>
      <c r="J435" s="29" t="s">
        <v>1365</v>
      </c>
      <c r="K435" s="22" t="str">
        <f>VLOOKUP(E435,'[1]Tirupati Member''s Detail'!$D$2:$L$1048576,8,0)</f>
        <v>No</v>
      </c>
      <c r="L435" s="23">
        <f>VLOOKUP(E435,'[1]Tirupati Member''s Detail'!$D$2:$L$1048576,4,0)</f>
        <v>32000</v>
      </c>
      <c r="M435" s="23">
        <f t="shared" si="33"/>
        <v>32000</v>
      </c>
      <c r="N435" s="23">
        <f>VLOOKUP(E435,'[1]Tirupati Member''s Detail'!$D$2:$L$1048576,5,0)</f>
        <v>32000</v>
      </c>
      <c r="O435" s="23" t="str">
        <f>VLOOKUP(E435,'[1]Tirupati Member''s Detail'!$D$2:$L$1048576,7,0)</f>
        <v>I.R.M</v>
      </c>
      <c r="P435" s="23">
        <f t="shared" si="34"/>
        <v>0</v>
      </c>
      <c r="Q435" s="24" t="e">
        <f>+#REF!-I435</f>
        <v>#REF!</v>
      </c>
      <c r="R435" s="25">
        <f t="shared" si="30"/>
        <v>25600</v>
      </c>
      <c r="S435" s="25" t="e">
        <f t="shared" si="31"/>
        <v>#REF!</v>
      </c>
      <c r="T435" s="25">
        <f t="shared" si="32"/>
        <v>25600</v>
      </c>
      <c r="U435" s="25"/>
      <c r="V435" s="23"/>
      <c r="W435" s="23"/>
      <c r="X435" s="24" t="e">
        <f>+#REF!-I435</f>
        <v>#REF!</v>
      </c>
      <c r="Y435" s="23"/>
      <c r="Z435" s="23"/>
      <c r="AA435" s="23"/>
      <c r="AB435" s="23"/>
      <c r="AC435" s="23"/>
      <c r="AD435" s="23"/>
      <c r="AE435" s="26" t="str">
        <f>VLOOKUP(E435,'[1]Tirupati Member''s Detail'!$D$2:$L$1048576,9,0)</f>
        <v>last communication 06</v>
      </c>
    </row>
    <row r="436" spans="1:31" x14ac:dyDescent="0.3">
      <c r="A436" s="27">
        <v>435</v>
      </c>
      <c r="B436" s="28"/>
      <c r="C436" s="29" t="s">
        <v>1366</v>
      </c>
      <c r="D436" s="20" t="s">
        <v>22</v>
      </c>
      <c r="E436" s="29" t="s">
        <v>1367</v>
      </c>
      <c r="F436" s="20" t="s">
        <v>24</v>
      </c>
      <c r="G436" s="20" t="s">
        <v>25</v>
      </c>
      <c r="H436" s="29" t="s">
        <v>734</v>
      </c>
      <c r="I436" s="30">
        <v>1996</v>
      </c>
      <c r="J436" s="29" t="s">
        <v>1368</v>
      </c>
      <c r="K436" s="22">
        <f>VLOOKUP(E436,'[1]Tirupati Member''s Detail'!$D$2:$L$1048576,8,0)</f>
        <v>2011</v>
      </c>
      <c r="L436" s="23">
        <f>VLOOKUP(E436,'[1]Tirupati Member''s Detail'!$D$2:$L$1048576,4,0)</f>
        <v>32000</v>
      </c>
      <c r="M436" s="23">
        <f t="shared" si="33"/>
        <v>32000</v>
      </c>
      <c r="N436" s="23">
        <f>VLOOKUP(E436,'[1]Tirupati Member''s Detail'!$D$2:$L$1048576,5,0)</f>
        <v>32000</v>
      </c>
      <c r="O436" s="23" t="str">
        <f>VLOOKUP(E436,'[1]Tirupati Member''s Detail'!$D$2:$L$1048576,7,0)</f>
        <v>R.M</v>
      </c>
      <c r="P436" s="23">
        <f t="shared" si="34"/>
        <v>0</v>
      </c>
      <c r="Q436" s="24" t="e">
        <f>+#REF!-I436</f>
        <v>#REF!</v>
      </c>
      <c r="R436" s="25">
        <f t="shared" si="30"/>
        <v>25600</v>
      </c>
      <c r="S436" s="25" t="e">
        <f t="shared" si="31"/>
        <v>#REF!</v>
      </c>
      <c r="T436" s="25">
        <f t="shared" si="32"/>
        <v>25600</v>
      </c>
      <c r="U436" s="25"/>
      <c r="V436" s="23"/>
      <c r="W436" s="23"/>
      <c r="X436" s="24" t="e">
        <f>+#REF!-I436</f>
        <v>#REF!</v>
      </c>
      <c r="Y436" s="23"/>
      <c r="Z436" s="23"/>
      <c r="AA436" s="23"/>
      <c r="AB436" s="23"/>
      <c r="AC436" s="23"/>
      <c r="AD436" s="23"/>
      <c r="AE436" s="26" t="str">
        <f>VLOOKUP(E436,'[1]Tirupati Member''s Detail'!$D$2:$L$1048576,9,0)</f>
        <v>last communication 12,total 2 membership of TPT:- 01001991 &amp; 01001948</v>
      </c>
    </row>
    <row r="437" spans="1:31" x14ac:dyDescent="0.3">
      <c r="A437" s="27">
        <v>436</v>
      </c>
      <c r="B437" s="28"/>
      <c r="C437" s="29" t="s">
        <v>1369</v>
      </c>
      <c r="D437" s="20" t="s">
        <v>22</v>
      </c>
      <c r="E437" s="29" t="s">
        <v>1370</v>
      </c>
      <c r="F437" s="20" t="s">
        <v>24</v>
      </c>
      <c r="G437" s="20" t="s">
        <v>25</v>
      </c>
      <c r="H437" s="29" t="s">
        <v>734</v>
      </c>
      <c r="I437" s="30">
        <v>1996</v>
      </c>
      <c r="J437" s="29" t="s">
        <v>1371</v>
      </c>
      <c r="K437" s="22" t="str">
        <f>VLOOKUP(E437,'[1]Tirupati Member''s Detail'!$D$2:$L$1048576,8,0)</f>
        <v>No</v>
      </c>
      <c r="L437" s="23">
        <f>VLOOKUP(E437,'[1]Tirupati Member''s Detail'!$D$2:$L$1048576,4,0)</f>
        <v>22000</v>
      </c>
      <c r="M437" s="23">
        <f t="shared" si="33"/>
        <v>22000</v>
      </c>
      <c r="N437" s="23">
        <f>VLOOKUP(E437,'[1]Tirupati Member''s Detail'!$D$2:$L$1048576,5,0)</f>
        <v>22000</v>
      </c>
      <c r="O437" s="23" t="str">
        <f>VLOOKUP(E437,'[1]Tirupati Member''s Detail'!$D$2:$L$1048576,7,0)</f>
        <v>I.R.M</v>
      </c>
      <c r="P437" s="23">
        <f t="shared" si="34"/>
        <v>0</v>
      </c>
      <c r="Q437" s="24" t="e">
        <f>+#REF!-I437</f>
        <v>#REF!</v>
      </c>
      <c r="R437" s="25">
        <f t="shared" si="30"/>
        <v>17600</v>
      </c>
      <c r="S437" s="25" t="e">
        <f t="shared" si="31"/>
        <v>#REF!</v>
      </c>
      <c r="T437" s="25">
        <f t="shared" si="32"/>
        <v>17600</v>
      </c>
      <c r="U437" s="25"/>
      <c r="V437" s="23"/>
      <c r="W437" s="23"/>
      <c r="X437" s="24" t="e">
        <f>+#REF!-I437</f>
        <v>#REF!</v>
      </c>
      <c r="Y437" s="23"/>
      <c r="Z437" s="23"/>
      <c r="AA437" s="23"/>
      <c r="AB437" s="23"/>
      <c r="AC437" s="23"/>
      <c r="AD437" s="23"/>
      <c r="AE437" s="26" t="str">
        <f>VLOOKUP(E437,'[1]Tirupati Member''s Detail'!$D$2:$L$1048576,9,0)</f>
        <v>last communication 96</v>
      </c>
    </row>
    <row r="438" spans="1:31" x14ac:dyDescent="0.3">
      <c r="A438" s="27">
        <v>437</v>
      </c>
      <c r="B438" s="28"/>
      <c r="C438" s="29" t="s">
        <v>1372</v>
      </c>
      <c r="D438" s="20" t="s">
        <v>22</v>
      </c>
      <c r="E438" s="29" t="s">
        <v>1373</v>
      </c>
      <c r="F438" s="20" t="s">
        <v>24</v>
      </c>
      <c r="G438" s="20" t="s">
        <v>25</v>
      </c>
      <c r="H438" s="29" t="s">
        <v>858</v>
      </c>
      <c r="I438" s="30">
        <v>1996</v>
      </c>
      <c r="J438" s="29" t="s">
        <v>1374</v>
      </c>
      <c r="K438" s="22" t="str">
        <f>VLOOKUP(E438,'[1]Tirupati Member''s Detail'!$D$2:$L$1048576,8,0)</f>
        <v>No</v>
      </c>
      <c r="L438" s="23">
        <f>VLOOKUP(E438,'[1]Tirupati Member''s Detail'!$D$2:$L$1048576,4,0)</f>
        <v>22000</v>
      </c>
      <c r="M438" s="23">
        <f t="shared" si="33"/>
        <v>22000</v>
      </c>
      <c r="N438" s="23">
        <f>VLOOKUP(E438,'[1]Tirupati Member''s Detail'!$D$2:$L$1048576,5,0)</f>
        <v>22000</v>
      </c>
      <c r="O438" s="23" t="str">
        <f>VLOOKUP(E438,'[1]Tirupati Member''s Detail'!$D$2:$L$1048576,7,0)</f>
        <v>I.R.M</v>
      </c>
      <c r="P438" s="23">
        <f t="shared" si="34"/>
        <v>0</v>
      </c>
      <c r="Q438" s="24" t="e">
        <f>+#REF!-I438</f>
        <v>#REF!</v>
      </c>
      <c r="R438" s="25">
        <f t="shared" si="30"/>
        <v>17600</v>
      </c>
      <c r="S438" s="25" t="e">
        <f t="shared" si="31"/>
        <v>#REF!</v>
      </c>
      <c r="T438" s="25">
        <f t="shared" si="32"/>
        <v>17600</v>
      </c>
      <c r="U438" s="25"/>
      <c r="V438" s="23"/>
      <c r="W438" s="23"/>
      <c r="X438" s="24" t="e">
        <f>+#REF!-I438</f>
        <v>#REF!</v>
      </c>
      <c r="Y438" s="23"/>
      <c r="Z438" s="23"/>
      <c r="AA438" s="23"/>
      <c r="AB438" s="23"/>
      <c r="AC438" s="23"/>
      <c r="AD438" s="23"/>
      <c r="AE438" s="26" t="str">
        <f>VLOOKUP(E438,'[1]Tirupati Member''s Detail'!$D$2:$L$1048576,9,0)</f>
        <v>last communication 10</v>
      </c>
    </row>
    <row r="439" spans="1:31" x14ac:dyDescent="0.3">
      <c r="A439" s="27">
        <v>438</v>
      </c>
      <c r="B439" s="28"/>
      <c r="C439" s="29" t="s">
        <v>1375</v>
      </c>
      <c r="D439" s="20" t="s">
        <v>22</v>
      </c>
      <c r="E439" s="29" t="s">
        <v>1376</v>
      </c>
      <c r="F439" s="20" t="s">
        <v>24</v>
      </c>
      <c r="G439" s="20" t="s">
        <v>25</v>
      </c>
      <c r="H439" s="29" t="s">
        <v>858</v>
      </c>
      <c r="I439" s="30">
        <v>1996</v>
      </c>
      <c r="J439" s="29" t="s">
        <v>1377</v>
      </c>
      <c r="K439" s="22">
        <f>VLOOKUP(E439,'[1]Tirupati Member''s Detail'!$D$2:$L$1048576,8,0)</f>
        <v>2011</v>
      </c>
      <c r="L439" s="23">
        <f>VLOOKUP(E439,'[1]Tirupati Member''s Detail'!$D$2:$L$1048576,4,0)</f>
        <v>32000</v>
      </c>
      <c r="M439" s="23">
        <f t="shared" si="33"/>
        <v>32000</v>
      </c>
      <c r="N439" s="23">
        <f>VLOOKUP(E439,'[1]Tirupati Member''s Detail'!$D$2:$L$1048576,5,0)</f>
        <v>32000</v>
      </c>
      <c r="O439" s="23" t="str">
        <f>VLOOKUP(E439,'[1]Tirupati Member''s Detail'!$D$2:$L$1048576,7,0)</f>
        <v>R.M</v>
      </c>
      <c r="P439" s="23">
        <f t="shared" si="34"/>
        <v>0</v>
      </c>
      <c r="Q439" s="24" t="e">
        <f>+#REF!-I439</f>
        <v>#REF!</v>
      </c>
      <c r="R439" s="25">
        <f t="shared" si="30"/>
        <v>25600</v>
      </c>
      <c r="S439" s="25" t="e">
        <f t="shared" si="31"/>
        <v>#REF!</v>
      </c>
      <c r="T439" s="25">
        <f t="shared" si="32"/>
        <v>25600</v>
      </c>
      <c r="U439" s="25"/>
      <c r="V439" s="23"/>
      <c r="W439" s="23"/>
      <c r="X439" s="24" t="e">
        <f>+#REF!-I439</f>
        <v>#REF!</v>
      </c>
      <c r="Y439" s="23"/>
      <c r="Z439" s="23"/>
      <c r="AA439" s="23"/>
      <c r="AB439" s="23"/>
      <c r="AC439" s="23"/>
      <c r="AD439" s="23"/>
      <c r="AE439" s="26" t="str">
        <f>VLOOKUP(E439,'[1]Tirupati Member''s Detail'!$D$2:$L$1048576,9,0)</f>
        <v>last communication 14</v>
      </c>
    </row>
    <row r="440" spans="1:31" x14ac:dyDescent="0.3">
      <c r="A440" s="27">
        <v>439</v>
      </c>
      <c r="B440" s="28"/>
      <c r="C440" s="29" t="s">
        <v>1378</v>
      </c>
      <c r="D440" s="20" t="s">
        <v>22</v>
      </c>
      <c r="E440" s="29" t="s">
        <v>1379</v>
      </c>
      <c r="F440" s="20" t="s">
        <v>24</v>
      </c>
      <c r="G440" s="20" t="s">
        <v>25</v>
      </c>
      <c r="H440" s="29" t="s">
        <v>1278</v>
      </c>
      <c r="I440" s="30">
        <v>1996</v>
      </c>
      <c r="J440" s="29" t="s">
        <v>1380</v>
      </c>
      <c r="K440" s="22" t="str">
        <f>VLOOKUP(E440,'[1]Tirupati Member''s Detail'!$D$2:$L$1048576,8,0)</f>
        <v>No</v>
      </c>
      <c r="L440" s="23">
        <f>VLOOKUP(E440,'[1]Tirupati Member''s Detail'!$D$2:$L$1048576,4,0)</f>
        <v>32000</v>
      </c>
      <c r="M440" s="23">
        <f t="shared" si="33"/>
        <v>32000</v>
      </c>
      <c r="N440" s="23">
        <f>VLOOKUP(E440,'[1]Tirupati Member''s Detail'!$D$2:$L$1048576,5,0)</f>
        <v>32000</v>
      </c>
      <c r="O440" s="23" t="str">
        <f>VLOOKUP(E440,'[1]Tirupati Member''s Detail'!$D$2:$L$1048576,7,0)</f>
        <v>I.R.M</v>
      </c>
      <c r="P440" s="23">
        <f t="shared" si="34"/>
        <v>0</v>
      </c>
      <c r="Q440" s="24" t="e">
        <f>+#REF!-I440</f>
        <v>#REF!</v>
      </c>
      <c r="R440" s="25">
        <f t="shared" si="30"/>
        <v>25600</v>
      </c>
      <c r="S440" s="25" t="e">
        <f t="shared" si="31"/>
        <v>#REF!</v>
      </c>
      <c r="T440" s="25">
        <f t="shared" si="32"/>
        <v>25600</v>
      </c>
      <c r="U440" s="25"/>
      <c r="V440" s="23"/>
      <c r="W440" s="23"/>
      <c r="X440" s="24" t="e">
        <f>+#REF!-I440</f>
        <v>#REF!</v>
      </c>
      <c r="Y440" s="23"/>
      <c r="Z440" s="23"/>
      <c r="AA440" s="23"/>
      <c r="AB440" s="23"/>
      <c r="AC440" s="23"/>
      <c r="AD440" s="23"/>
      <c r="AE440" s="26" t="str">
        <f>VLOOKUP(E440,'[1]Tirupati Member''s Detail'!$D$2:$L$1048576,9,0)</f>
        <v>last communication 05</v>
      </c>
    </row>
    <row r="441" spans="1:31" x14ac:dyDescent="0.3">
      <c r="A441" s="27">
        <v>440</v>
      </c>
      <c r="B441" s="28"/>
      <c r="C441" s="29" t="s">
        <v>1381</v>
      </c>
      <c r="D441" s="20" t="s">
        <v>22</v>
      </c>
      <c r="E441" s="29" t="s">
        <v>1382</v>
      </c>
      <c r="F441" s="20" t="s">
        <v>24</v>
      </c>
      <c r="G441" s="20" t="s">
        <v>25</v>
      </c>
      <c r="H441" s="29" t="s">
        <v>734</v>
      </c>
      <c r="I441" s="30">
        <v>1996</v>
      </c>
      <c r="J441" s="29" t="s">
        <v>1383</v>
      </c>
      <c r="K441" s="22" t="str">
        <f>VLOOKUP(E441,'[1]Tirupati Member''s Detail'!$D$2:$L$1048576,8,0)</f>
        <v>No</v>
      </c>
      <c r="L441" s="23">
        <f>VLOOKUP(E441,'[1]Tirupati Member''s Detail'!$D$2:$L$1048576,4,0)</f>
        <v>32000</v>
      </c>
      <c r="M441" s="23">
        <f t="shared" si="33"/>
        <v>32000</v>
      </c>
      <c r="N441" s="23">
        <f>VLOOKUP(E441,'[1]Tirupati Member''s Detail'!$D$2:$L$1048576,5,0)</f>
        <v>32000</v>
      </c>
      <c r="O441" s="23" t="str">
        <f>VLOOKUP(E441,'[1]Tirupati Member''s Detail'!$D$2:$L$1048576,7,0)</f>
        <v>I.R.M</v>
      </c>
      <c r="P441" s="23">
        <f t="shared" si="34"/>
        <v>0</v>
      </c>
      <c r="Q441" s="24" t="e">
        <f>+#REF!-I441</f>
        <v>#REF!</v>
      </c>
      <c r="R441" s="25">
        <f t="shared" si="30"/>
        <v>25600</v>
      </c>
      <c r="S441" s="25" t="e">
        <f t="shared" si="31"/>
        <v>#REF!</v>
      </c>
      <c r="T441" s="25">
        <f t="shared" si="32"/>
        <v>25600</v>
      </c>
      <c r="U441" s="25"/>
      <c r="V441" s="23"/>
      <c r="W441" s="23"/>
      <c r="X441" s="24" t="e">
        <f>+#REF!-I441</f>
        <v>#REF!</v>
      </c>
      <c r="Y441" s="23"/>
      <c r="Z441" s="23"/>
      <c r="AA441" s="23"/>
      <c r="AB441" s="23"/>
      <c r="AC441" s="23"/>
      <c r="AD441" s="23"/>
      <c r="AE441" s="26" t="str">
        <f>VLOOKUP(E441,'[1]Tirupati Member''s Detail'!$D$2:$L$1048576,9,0)</f>
        <v>last communication 96</v>
      </c>
    </row>
    <row r="442" spans="1:31" x14ac:dyDescent="0.3">
      <c r="A442" s="27">
        <v>441</v>
      </c>
      <c r="B442" s="28"/>
      <c r="C442" s="29" t="s">
        <v>1384</v>
      </c>
      <c r="D442" s="20" t="s">
        <v>22</v>
      </c>
      <c r="E442" s="29" t="s">
        <v>1385</v>
      </c>
      <c r="F442" s="20" t="s">
        <v>24</v>
      </c>
      <c r="G442" s="20" t="s">
        <v>25</v>
      </c>
      <c r="H442" s="29" t="s">
        <v>745</v>
      </c>
      <c r="I442" s="30">
        <v>1996</v>
      </c>
      <c r="J442" s="29" t="s">
        <v>1386</v>
      </c>
      <c r="K442" s="22" t="str">
        <f>VLOOKUP(E442,'[1]Tirupati Member''s Detail'!$D$2:$L$1048576,8,0)</f>
        <v>No</v>
      </c>
      <c r="L442" s="23">
        <f>VLOOKUP(E442,'[1]Tirupati Member''s Detail'!$D$2:$L$1048576,4,0)</f>
        <v>32000</v>
      </c>
      <c r="M442" s="23">
        <f t="shared" si="33"/>
        <v>32000</v>
      </c>
      <c r="N442" s="23">
        <f>VLOOKUP(E442,'[1]Tirupati Member''s Detail'!$D$2:$L$1048576,5,0)</f>
        <v>32000</v>
      </c>
      <c r="O442" s="23" t="str">
        <f>VLOOKUP(E442,'[1]Tirupati Member''s Detail'!$D$2:$L$1048576,7,0)</f>
        <v>I.R.M</v>
      </c>
      <c r="P442" s="23">
        <f t="shared" si="34"/>
        <v>0</v>
      </c>
      <c r="Q442" s="24" t="e">
        <f>+#REF!-I442</f>
        <v>#REF!</v>
      </c>
      <c r="R442" s="25">
        <f t="shared" si="30"/>
        <v>25600</v>
      </c>
      <c r="S442" s="25" t="e">
        <f t="shared" si="31"/>
        <v>#REF!</v>
      </c>
      <c r="T442" s="25">
        <f t="shared" si="32"/>
        <v>25600</v>
      </c>
      <c r="U442" s="25"/>
      <c r="V442" s="23"/>
      <c r="W442" s="23"/>
      <c r="X442" s="24" t="e">
        <f>+#REF!-I442</f>
        <v>#REF!</v>
      </c>
      <c r="Y442" s="23"/>
      <c r="Z442" s="23"/>
      <c r="AA442" s="23"/>
      <c r="AB442" s="23"/>
      <c r="AC442" s="23"/>
      <c r="AD442" s="23"/>
      <c r="AE442" s="26" t="str">
        <f>VLOOKUP(E442,'[1]Tirupati Member''s Detail'!$D$2:$L$1048576,9,0)</f>
        <v>last communication 96</v>
      </c>
    </row>
    <row r="443" spans="1:31" x14ac:dyDescent="0.3">
      <c r="A443" s="27">
        <v>442</v>
      </c>
      <c r="B443" s="28"/>
      <c r="C443" s="29" t="s">
        <v>1387</v>
      </c>
      <c r="D443" s="20" t="s">
        <v>22</v>
      </c>
      <c r="E443" s="29" t="s">
        <v>1388</v>
      </c>
      <c r="F443" s="20" t="s">
        <v>24</v>
      </c>
      <c r="G443" s="20" t="s">
        <v>25</v>
      </c>
      <c r="H443" s="29" t="s">
        <v>790</v>
      </c>
      <c r="I443" s="30">
        <v>1996</v>
      </c>
      <c r="J443" s="29" t="s">
        <v>1389</v>
      </c>
      <c r="K443" s="22">
        <f>VLOOKUP(E443,'[1]Tirupati Member''s Detail'!$D$2:$L$1048576,8,0)</f>
        <v>2007</v>
      </c>
      <c r="L443" s="23">
        <f>VLOOKUP(E443,'[1]Tirupati Member''s Detail'!$D$2:$L$1048576,4,0)</f>
        <v>32000</v>
      </c>
      <c r="M443" s="23">
        <f t="shared" si="33"/>
        <v>32000</v>
      </c>
      <c r="N443" s="23">
        <f>VLOOKUP(E443,'[1]Tirupati Member''s Detail'!$D$2:$L$1048576,5,0)</f>
        <v>30400</v>
      </c>
      <c r="O443" s="23" t="str">
        <f>VLOOKUP(E443,'[1]Tirupati Member''s Detail'!$D$2:$L$1048576,7,0)</f>
        <v>R.M</v>
      </c>
      <c r="P443" s="23">
        <f t="shared" si="34"/>
        <v>1600</v>
      </c>
      <c r="Q443" s="24" t="e">
        <f>+#REF!-I443</f>
        <v>#REF!</v>
      </c>
      <c r="R443" s="25">
        <f t="shared" si="30"/>
        <v>24320</v>
      </c>
      <c r="S443" s="25" t="e">
        <f t="shared" si="31"/>
        <v>#REF!</v>
      </c>
      <c r="T443" s="25">
        <f t="shared" si="32"/>
        <v>24320</v>
      </c>
      <c r="U443" s="25"/>
      <c r="V443" s="23"/>
      <c r="W443" s="23"/>
      <c r="X443" s="24" t="e">
        <f>+#REF!-I443</f>
        <v>#REF!</v>
      </c>
      <c r="Y443" s="23"/>
      <c r="Z443" s="23"/>
      <c r="AA443" s="23"/>
      <c r="AB443" s="23"/>
      <c r="AC443" s="23"/>
      <c r="AD443" s="23"/>
      <c r="AE443" s="26" t="str">
        <f>VLOOKUP(E443,'[1]Tirupati Member''s Detail'!$D$2:$L$1048576,9,0)</f>
        <v>last communication 09</v>
      </c>
    </row>
    <row r="444" spans="1:31" x14ac:dyDescent="0.3">
      <c r="A444" s="27">
        <v>443</v>
      </c>
      <c r="B444" s="28"/>
      <c r="C444" s="29" t="s">
        <v>1390</v>
      </c>
      <c r="D444" s="20" t="s">
        <v>22</v>
      </c>
      <c r="E444" s="29" t="s">
        <v>1391</v>
      </c>
      <c r="F444" s="20" t="s">
        <v>24</v>
      </c>
      <c r="G444" s="20" t="s">
        <v>25</v>
      </c>
      <c r="H444" s="29" t="s">
        <v>858</v>
      </c>
      <c r="I444" s="30">
        <v>1996</v>
      </c>
      <c r="J444" s="29" t="s">
        <v>1392</v>
      </c>
      <c r="K444" s="22" t="str">
        <f>VLOOKUP(E444,'[1]Tirupati Member''s Detail'!$D$2:$L$1048576,8,0)</f>
        <v>No</v>
      </c>
      <c r="L444" s="23">
        <f>VLOOKUP(E444,'[1]Tirupati Member''s Detail'!$D$2:$L$1048576,4,0)</f>
        <v>22000</v>
      </c>
      <c r="M444" s="23">
        <f t="shared" si="33"/>
        <v>22000</v>
      </c>
      <c r="N444" s="23">
        <f>VLOOKUP(E444,'[1]Tirupati Member''s Detail'!$D$2:$L$1048576,5,0)</f>
        <v>22000</v>
      </c>
      <c r="O444" s="23" t="str">
        <f>VLOOKUP(E444,'[1]Tirupati Member''s Detail'!$D$2:$L$1048576,7,0)</f>
        <v>I.R.M</v>
      </c>
      <c r="P444" s="23">
        <f t="shared" si="34"/>
        <v>0</v>
      </c>
      <c r="Q444" s="24" t="e">
        <f>+#REF!-I444</f>
        <v>#REF!</v>
      </c>
      <c r="R444" s="25">
        <f t="shared" si="30"/>
        <v>17600</v>
      </c>
      <c r="S444" s="25" t="e">
        <f t="shared" si="31"/>
        <v>#REF!</v>
      </c>
      <c r="T444" s="25">
        <f t="shared" si="32"/>
        <v>17600</v>
      </c>
      <c r="U444" s="25"/>
      <c r="V444" s="23"/>
      <c r="W444" s="23"/>
      <c r="X444" s="24" t="e">
        <f>+#REF!-I444</f>
        <v>#REF!</v>
      </c>
      <c r="Y444" s="23"/>
      <c r="Z444" s="23"/>
      <c r="AA444" s="23"/>
      <c r="AB444" s="23"/>
      <c r="AC444" s="23"/>
      <c r="AD444" s="23"/>
      <c r="AE444" s="26" t="str">
        <f>VLOOKUP(E444,'[1]Tirupati Member''s Detail'!$D$2:$L$1048576,9,0)</f>
        <v>last communication 01,total 2 membership of TPT:- 01001970, 01001969</v>
      </c>
    </row>
    <row r="445" spans="1:31" ht="28.8" x14ac:dyDescent="0.3">
      <c r="A445" s="27">
        <v>444</v>
      </c>
      <c r="B445" s="28"/>
      <c r="C445" s="29" t="s">
        <v>1393</v>
      </c>
      <c r="D445" s="20" t="s">
        <v>22</v>
      </c>
      <c r="E445" s="29" t="s">
        <v>1394</v>
      </c>
      <c r="F445" s="20" t="s">
        <v>24</v>
      </c>
      <c r="G445" s="20" t="s">
        <v>25</v>
      </c>
      <c r="H445" s="29" t="s">
        <v>1278</v>
      </c>
      <c r="I445" s="30">
        <v>1996</v>
      </c>
      <c r="J445" s="29" t="s">
        <v>1395</v>
      </c>
      <c r="K445" s="22" t="str">
        <f>VLOOKUP(E445,'[1]Tirupati Member''s Detail'!$D$2:$L$1048576,8,0)</f>
        <v>No</v>
      </c>
      <c r="L445" s="23">
        <f>VLOOKUP(E445,'[1]Tirupati Member''s Detail'!$D$2:$L$1048576,4,0)</f>
        <v>22000</v>
      </c>
      <c r="M445" s="23">
        <f t="shared" si="33"/>
        <v>22000</v>
      </c>
      <c r="N445" s="23">
        <f>VLOOKUP(E445,'[1]Tirupati Member''s Detail'!$D$2:$L$1048576,5,0)</f>
        <v>20900</v>
      </c>
      <c r="O445" s="23" t="str">
        <f>VLOOKUP(E445,'[1]Tirupati Member''s Detail'!$D$2:$L$1048576,7,0)</f>
        <v>I.R.M</v>
      </c>
      <c r="P445" s="23">
        <f t="shared" si="34"/>
        <v>1100</v>
      </c>
      <c r="Q445" s="24" t="e">
        <f>+#REF!-I445</f>
        <v>#REF!</v>
      </c>
      <c r="R445" s="25">
        <f t="shared" si="30"/>
        <v>16720</v>
      </c>
      <c r="S445" s="25" t="e">
        <f t="shared" si="31"/>
        <v>#REF!</v>
      </c>
      <c r="T445" s="25">
        <f t="shared" si="32"/>
        <v>16720</v>
      </c>
      <c r="U445" s="25"/>
      <c r="V445" s="23"/>
      <c r="W445" s="23"/>
      <c r="X445" s="24" t="e">
        <f>+#REF!-I445</f>
        <v>#REF!</v>
      </c>
      <c r="Y445" s="23"/>
      <c r="Z445" s="23"/>
      <c r="AA445" s="23"/>
      <c r="AB445" s="23"/>
      <c r="AC445" s="23"/>
      <c r="AD445" s="23"/>
      <c r="AE445" s="26" t="str">
        <f>VLOOKUP(E445,'[1]Tirupati Member''s Detail'!$D$2:$L$1048576,9,0)</f>
        <v>last communication 00,total 3 membership of TPT:- 01001952 , 01001953, 01001954</v>
      </c>
    </row>
    <row r="446" spans="1:31" x14ac:dyDescent="0.3">
      <c r="A446" s="27">
        <v>445</v>
      </c>
      <c r="B446" s="28"/>
      <c r="C446" s="29" t="s">
        <v>1396</v>
      </c>
      <c r="D446" s="20" t="s">
        <v>22</v>
      </c>
      <c r="E446" s="29" t="s">
        <v>1397</v>
      </c>
      <c r="F446" s="20" t="s">
        <v>24</v>
      </c>
      <c r="G446" s="20" t="s">
        <v>25</v>
      </c>
      <c r="H446" s="29" t="s">
        <v>734</v>
      </c>
      <c r="I446" s="30">
        <v>1996</v>
      </c>
      <c r="J446" s="29" t="s">
        <v>1392</v>
      </c>
      <c r="K446" s="22" t="str">
        <f>VLOOKUP(E446,'[1]Tirupati Member''s Detail'!$D$2:$L$1048576,8,0)</f>
        <v>No</v>
      </c>
      <c r="L446" s="23">
        <f>VLOOKUP(E446,'[1]Tirupati Member''s Detail'!$D$2:$L$1048576,4,0)</f>
        <v>22000</v>
      </c>
      <c r="M446" s="23">
        <f t="shared" si="33"/>
        <v>22000</v>
      </c>
      <c r="N446" s="23">
        <f>VLOOKUP(E446,'[1]Tirupati Member''s Detail'!$D$2:$L$1048576,5,0)</f>
        <v>22000</v>
      </c>
      <c r="O446" s="23" t="str">
        <f>VLOOKUP(E446,'[1]Tirupati Member''s Detail'!$D$2:$L$1048576,7,0)</f>
        <v>I.R.M</v>
      </c>
      <c r="P446" s="23">
        <f t="shared" si="34"/>
        <v>0</v>
      </c>
      <c r="Q446" s="24" t="e">
        <f>+#REF!-I446</f>
        <v>#REF!</v>
      </c>
      <c r="R446" s="25">
        <f t="shared" si="30"/>
        <v>17600</v>
      </c>
      <c r="S446" s="25" t="e">
        <f t="shared" si="31"/>
        <v>#REF!</v>
      </c>
      <c r="T446" s="25">
        <f t="shared" si="32"/>
        <v>17600</v>
      </c>
      <c r="U446" s="25"/>
      <c r="V446" s="23"/>
      <c r="W446" s="23"/>
      <c r="X446" s="24" t="e">
        <f>+#REF!-I446</f>
        <v>#REF!</v>
      </c>
      <c r="Y446" s="23"/>
      <c r="Z446" s="23"/>
      <c r="AA446" s="23"/>
      <c r="AB446" s="23"/>
      <c r="AC446" s="23"/>
      <c r="AD446" s="23"/>
      <c r="AE446" s="26" t="str">
        <f>VLOOKUP(E446,'[1]Tirupati Member''s Detail'!$D$2:$L$1048576,9,0)</f>
        <v>last communication 05,total 2 membership of TPT:- 01001970, 01001969</v>
      </c>
    </row>
    <row r="447" spans="1:31" ht="28.8" x14ac:dyDescent="0.3">
      <c r="A447" s="27">
        <v>446</v>
      </c>
      <c r="B447" s="28"/>
      <c r="C447" s="29" t="s">
        <v>1398</v>
      </c>
      <c r="D447" s="20" t="s">
        <v>22</v>
      </c>
      <c r="E447" s="29" t="s">
        <v>1399</v>
      </c>
      <c r="F447" s="20" t="s">
        <v>24</v>
      </c>
      <c r="G447" s="20" t="s">
        <v>25</v>
      </c>
      <c r="H447" s="29" t="s">
        <v>858</v>
      </c>
      <c r="I447" s="30">
        <v>1996</v>
      </c>
      <c r="J447" s="29" t="s">
        <v>1395</v>
      </c>
      <c r="K447" s="22" t="str">
        <f>VLOOKUP(E447,'[1]Tirupati Member''s Detail'!$D$2:$L$1048576,8,0)</f>
        <v>No</v>
      </c>
      <c r="L447" s="23">
        <f>VLOOKUP(E447,'[1]Tirupati Member''s Detail'!$D$2:$L$1048576,4,0)</f>
        <v>32000</v>
      </c>
      <c r="M447" s="23">
        <f t="shared" si="33"/>
        <v>32000</v>
      </c>
      <c r="N447" s="23">
        <f>VLOOKUP(E447,'[1]Tirupati Member''s Detail'!$D$2:$L$1048576,5,0)</f>
        <v>30400</v>
      </c>
      <c r="O447" s="23" t="str">
        <f>VLOOKUP(E447,'[1]Tirupati Member''s Detail'!$D$2:$L$1048576,7,0)</f>
        <v>I.R.M</v>
      </c>
      <c r="P447" s="23">
        <f t="shared" si="34"/>
        <v>1600</v>
      </c>
      <c r="Q447" s="24" t="e">
        <f>+#REF!-I447</f>
        <v>#REF!</v>
      </c>
      <c r="R447" s="25">
        <f t="shared" si="30"/>
        <v>24320</v>
      </c>
      <c r="S447" s="25" t="e">
        <f t="shared" si="31"/>
        <v>#REF!</v>
      </c>
      <c r="T447" s="25">
        <f t="shared" si="32"/>
        <v>24320</v>
      </c>
      <c r="U447" s="25"/>
      <c r="V447" s="23"/>
      <c r="W447" s="23"/>
      <c r="X447" s="24" t="e">
        <f>+#REF!-I447</f>
        <v>#REF!</v>
      </c>
      <c r="Y447" s="23"/>
      <c r="Z447" s="23"/>
      <c r="AA447" s="23"/>
      <c r="AB447" s="23"/>
      <c r="AC447" s="23"/>
      <c r="AD447" s="23"/>
      <c r="AE447" s="26" t="str">
        <f>VLOOKUP(E447,'[1]Tirupati Member''s Detail'!$D$2:$L$1048576,9,0)</f>
        <v>last communication 96,total 3 membership of TPT:- 01001952 , 01001953, 01001954</v>
      </c>
    </row>
    <row r="448" spans="1:31" x14ac:dyDescent="0.3">
      <c r="A448" s="27">
        <v>447</v>
      </c>
      <c r="B448" s="28"/>
      <c r="C448" s="29" t="s">
        <v>1400</v>
      </c>
      <c r="D448" s="20" t="s">
        <v>22</v>
      </c>
      <c r="E448" s="29" t="s">
        <v>1401</v>
      </c>
      <c r="F448" s="20" t="s">
        <v>24</v>
      </c>
      <c r="G448" s="20" t="s">
        <v>25</v>
      </c>
      <c r="H448" s="29" t="s">
        <v>266</v>
      </c>
      <c r="I448" s="30">
        <v>1996</v>
      </c>
      <c r="J448" s="29" t="s">
        <v>1402</v>
      </c>
      <c r="K448" s="22" t="str">
        <f>VLOOKUP(E448,'[1]Tirupati Member''s Detail'!$D$2:$L$1048576,8,0)</f>
        <v>No</v>
      </c>
      <c r="L448" s="23">
        <f>VLOOKUP(E448,'[1]Tirupati Member''s Detail'!$D$2:$L$1048576,4,0)</f>
        <v>32000</v>
      </c>
      <c r="M448" s="23">
        <f t="shared" si="33"/>
        <v>32000</v>
      </c>
      <c r="N448" s="23">
        <f>VLOOKUP(E448,'[1]Tirupati Member''s Detail'!$D$2:$L$1048576,5,0)</f>
        <v>32000</v>
      </c>
      <c r="O448" s="23" t="str">
        <f>VLOOKUP(E448,'[1]Tirupati Member''s Detail'!$D$2:$L$1048576,7,0)</f>
        <v>I.R.M</v>
      </c>
      <c r="P448" s="23">
        <f t="shared" si="34"/>
        <v>0</v>
      </c>
      <c r="Q448" s="24" t="e">
        <f>+#REF!-I448</f>
        <v>#REF!</v>
      </c>
      <c r="R448" s="25">
        <f t="shared" si="30"/>
        <v>25600</v>
      </c>
      <c r="S448" s="25" t="e">
        <f t="shared" si="31"/>
        <v>#REF!</v>
      </c>
      <c r="T448" s="25">
        <f t="shared" si="32"/>
        <v>25600</v>
      </c>
      <c r="U448" s="25"/>
      <c r="V448" s="23"/>
      <c r="W448" s="23"/>
      <c r="X448" s="24" t="e">
        <f>+#REF!-I448</f>
        <v>#REF!</v>
      </c>
      <c r="Y448" s="23"/>
      <c r="Z448" s="23"/>
      <c r="AA448" s="23"/>
      <c r="AB448" s="23"/>
      <c r="AC448" s="23"/>
      <c r="AD448" s="23"/>
      <c r="AE448" s="26" t="str">
        <f>VLOOKUP(E448,'[1]Tirupati Member''s Detail'!$D$2:$L$1048576,9,0)</f>
        <v>last communication 08</v>
      </c>
    </row>
    <row r="449" spans="1:31" ht="28.8" x14ac:dyDescent="0.3">
      <c r="A449" s="27">
        <v>448</v>
      </c>
      <c r="B449" s="28"/>
      <c r="C449" s="29" t="s">
        <v>1403</v>
      </c>
      <c r="D449" s="20" t="s">
        <v>22</v>
      </c>
      <c r="E449" s="29" t="s">
        <v>1404</v>
      </c>
      <c r="F449" s="20" t="s">
        <v>24</v>
      </c>
      <c r="G449" s="20" t="s">
        <v>25</v>
      </c>
      <c r="H449" s="29" t="s">
        <v>858</v>
      </c>
      <c r="I449" s="30">
        <v>1996</v>
      </c>
      <c r="J449" s="29" t="s">
        <v>1395</v>
      </c>
      <c r="K449" s="22" t="str">
        <f>VLOOKUP(E449,'[1]Tirupati Member''s Detail'!$D$2:$L$1048576,8,0)</f>
        <v>No</v>
      </c>
      <c r="L449" s="23">
        <f>VLOOKUP(E449,'[1]Tirupati Member''s Detail'!$D$2:$L$1048576,4,0)</f>
        <v>32000</v>
      </c>
      <c r="M449" s="23">
        <f t="shared" si="33"/>
        <v>32000</v>
      </c>
      <c r="N449" s="23">
        <f>VLOOKUP(E449,'[1]Tirupati Member''s Detail'!$D$2:$L$1048576,5,0)</f>
        <v>30400</v>
      </c>
      <c r="O449" s="23" t="str">
        <f>VLOOKUP(E449,'[1]Tirupati Member''s Detail'!$D$2:$L$1048576,7,0)</f>
        <v>I.R.M</v>
      </c>
      <c r="P449" s="23">
        <f t="shared" si="34"/>
        <v>1600</v>
      </c>
      <c r="Q449" s="24" t="e">
        <f>+#REF!-I449</f>
        <v>#REF!</v>
      </c>
      <c r="R449" s="25">
        <f t="shared" si="30"/>
        <v>24320</v>
      </c>
      <c r="S449" s="25" t="e">
        <f t="shared" si="31"/>
        <v>#REF!</v>
      </c>
      <c r="T449" s="25">
        <f t="shared" si="32"/>
        <v>24320</v>
      </c>
      <c r="U449" s="25"/>
      <c r="V449" s="23"/>
      <c r="W449" s="23"/>
      <c r="X449" s="24" t="e">
        <f>+#REF!-I449</f>
        <v>#REF!</v>
      </c>
      <c r="Y449" s="23"/>
      <c r="Z449" s="23"/>
      <c r="AA449" s="23"/>
      <c r="AB449" s="23"/>
      <c r="AC449" s="23"/>
      <c r="AD449" s="23"/>
      <c r="AE449" s="26" t="str">
        <f>VLOOKUP(E449,'[1]Tirupati Member''s Detail'!$D$2:$L$1048576,9,0)</f>
        <v>last communication 96,total 3 membership of TPT:- 01001952 , 01001953, 01001954</v>
      </c>
    </row>
    <row r="450" spans="1:31" x14ac:dyDescent="0.3">
      <c r="A450" s="27">
        <v>449</v>
      </c>
      <c r="B450" s="28"/>
      <c r="C450" s="29" t="s">
        <v>1405</v>
      </c>
      <c r="D450" s="20" t="s">
        <v>22</v>
      </c>
      <c r="E450" s="29" t="s">
        <v>1406</v>
      </c>
      <c r="F450" s="20" t="s">
        <v>24</v>
      </c>
      <c r="G450" s="20" t="s">
        <v>25</v>
      </c>
      <c r="H450" s="29" t="s">
        <v>734</v>
      </c>
      <c r="I450" s="30">
        <v>1996</v>
      </c>
      <c r="J450" s="29" t="s">
        <v>1407</v>
      </c>
      <c r="K450" s="22" t="str">
        <f>VLOOKUP(E450,'[1]Tirupati Member''s Detail'!$D$2:$L$1048576,8,0)</f>
        <v>No</v>
      </c>
      <c r="L450" s="23">
        <f>VLOOKUP(E450,'[1]Tirupati Member''s Detail'!$D$2:$L$1048576,4,0)</f>
        <v>22000</v>
      </c>
      <c r="M450" s="23">
        <f t="shared" si="33"/>
        <v>22000</v>
      </c>
      <c r="N450" s="23">
        <f>VLOOKUP(E450,'[1]Tirupati Member''s Detail'!$D$2:$L$1048576,5,0)</f>
        <v>22000</v>
      </c>
      <c r="O450" s="23" t="str">
        <f>VLOOKUP(E450,'[1]Tirupati Member''s Detail'!$D$2:$L$1048576,7,0)</f>
        <v>I.R.M</v>
      </c>
      <c r="P450" s="23">
        <f t="shared" si="34"/>
        <v>0</v>
      </c>
      <c r="Q450" s="24" t="e">
        <f>+#REF!-I450</f>
        <v>#REF!</v>
      </c>
      <c r="R450" s="25">
        <f t="shared" ref="R450:R513" si="35">IF(O450="regular",((N450-(N450/99)*Q450)),(N450-(N450*20%)))</f>
        <v>17600</v>
      </c>
      <c r="S450" s="25" t="e">
        <f t="shared" ref="S450:S513" si="36">((N450-(N450/99)*Q450))</f>
        <v>#REF!</v>
      </c>
      <c r="T450" s="25">
        <f t="shared" ref="T450:T513" si="37">IF(O450="regular",0,(N450-(N450*20%)))</f>
        <v>17600</v>
      </c>
      <c r="U450" s="25"/>
      <c r="V450" s="23"/>
      <c r="W450" s="23"/>
      <c r="X450" s="24" t="e">
        <f>+#REF!-I450</f>
        <v>#REF!</v>
      </c>
      <c r="Y450" s="23"/>
      <c r="Z450" s="23"/>
      <c r="AA450" s="23"/>
      <c r="AB450" s="23"/>
      <c r="AC450" s="23"/>
      <c r="AD450" s="23"/>
      <c r="AE450" s="26" t="str">
        <f>VLOOKUP(E450,'[1]Tirupati Member''s Detail'!$D$2:$L$1048576,9,0)</f>
        <v>last communication 96</v>
      </c>
    </row>
    <row r="451" spans="1:31" x14ac:dyDescent="0.3">
      <c r="A451" s="27">
        <v>450</v>
      </c>
      <c r="B451" s="28"/>
      <c r="C451" s="29" t="s">
        <v>1408</v>
      </c>
      <c r="D451" s="20" t="s">
        <v>22</v>
      </c>
      <c r="E451" s="29" t="s">
        <v>1409</v>
      </c>
      <c r="F451" s="20" t="s">
        <v>24</v>
      </c>
      <c r="G451" s="20" t="s">
        <v>25</v>
      </c>
      <c r="H451" s="29" t="s">
        <v>847</v>
      </c>
      <c r="I451" s="30">
        <v>1996</v>
      </c>
      <c r="J451" s="29" t="s">
        <v>1410</v>
      </c>
      <c r="K451" s="22" t="str">
        <f>VLOOKUP(E451,'[1]Tirupati Member''s Detail'!$D$2:$L$1048576,8,0)</f>
        <v>No</v>
      </c>
      <c r="L451" s="23">
        <f>VLOOKUP(E451,'[1]Tirupati Member''s Detail'!$D$2:$L$1048576,4,0)</f>
        <v>32000</v>
      </c>
      <c r="M451" s="23">
        <f t="shared" ref="M451:M514" si="38">+L451</f>
        <v>32000</v>
      </c>
      <c r="N451" s="23">
        <f>VLOOKUP(E451,'[1]Tirupati Member''s Detail'!$D$2:$L$1048576,5,0)</f>
        <v>30400</v>
      </c>
      <c r="O451" s="23" t="str">
        <f>VLOOKUP(E451,'[1]Tirupati Member''s Detail'!$D$2:$L$1048576,7,0)</f>
        <v>I.R.M</v>
      </c>
      <c r="P451" s="23">
        <f t="shared" ref="P451:P514" si="39">+M451-N451</f>
        <v>1600</v>
      </c>
      <c r="Q451" s="24" t="e">
        <f>+#REF!-I451</f>
        <v>#REF!</v>
      </c>
      <c r="R451" s="25">
        <f t="shared" si="35"/>
        <v>24320</v>
      </c>
      <c r="S451" s="25" t="e">
        <f t="shared" si="36"/>
        <v>#REF!</v>
      </c>
      <c r="T451" s="25">
        <f t="shared" si="37"/>
        <v>24320</v>
      </c>
      <c r="U451" s="25"/>
      <c r="V451" s="23"/>
      <c r="W451" s="23"/>
      <c r="X451" s="24" t="e">
        <f>+#REF!-I451</f>
        <v>#REF!</v>
      </c>
      <c r="Y451" s="23"/>
      <c r="Z451" s="23"/>
      <c r="AA451" s="23"/>
      <c r="AB451" s="23"/>
      <c r="AC451" s="23"/>
      <c r="AD451" s="23"/>
      <c r="AE451" s="26" t="str">
        <f>VLOOKUP(E451,'[1]Tirupati Member''s Detail'!$D$2:$L$1048576,9,0)</f>
        <v>last communication 96</v>
      </c>
    </row>
    <row r="452" spans="1:31" x14ac:dyDescent="0.3">
      <c r="A452" s="27">
        <v>451</v>
      </c>
      <c r="B452" s="28"/>
      <c r="C452" s="29" t="s">
        <v>1411</v>
      </c>
      <c r="D452" s="20" t="s">
        <v>22</v>
      </c>
      <c r="E452" s="29" t="s">
        <v>1412</v>
      </c>
      <c r="F452" s="20" t="s">
        <v>24</v>
      </c>
      <c r="G452" s="20" t="s">
        <v>25</v>
      </c>
      <c r="H452" s="29" t="s">
        <v>726</v>
      </c>
      <c r="I452" s="30">
        <v>1996</v>
      </c>
      <c r="J452" s="29" t="s">
        <v>1413</v>
      </c>
      <c r="K452" s="22" t="str">
        <f>VLOOKUP(E452,'[1]Tirupati Member''s Detail'!$D$2:$L$1048576,8,0)</f>
        <v>No</v>
      </c>
      <c r="L452" s="23">
        <f>VLOOKUP(E452,'[1]Tirupati Member''s Detail'!$D$2:$L$1048576,4,0)</f>
        <v>32000</v>
      </c>
      <c r="M452" s="23">
        <f t="shared" si="38"/>
        <v>32000</v>
      </c>
      <c r="N452" s="23">
        <f>VLOOKUP(E452,'[1]Tirupati Member''s Detail'!$D$2:$L$1048576,5,0)</f>
        <v>30400</v>
      </c>
      <c r="O452" s="23" t="str">
        <f>VLOOKUP(E452,'[1]Tirupati Member''s Detail'!$D$2:$L$1048576,7,0)</f>
        <v>I.R.M</v>
      </c>
      <c r="P452" s="23">
        <f t="shared" si="39"/>
        <v>1600</v>
      </c>
      <c r="Q452" s="24" t="e">
        <f>+#REF!-I452</f>
        <v>#REF!</v>
      </c>
      <c r="R452" s="25">
        <f t="shared" si="35"/>
        <v>24320</v>
      </c>
      <c r="S452" s="25" t="e">
        <f t="shared" si="36"/>
        <v>#REF!</v>
      </c>
      <c r="T452" s="25">
        <f t="shared" si="37"/>
        <v>24320</v>
      </c>
      <c r="U452" s="25"/>
      <c r="V452" s="23"/>
      <c r="W452" s="23"/>
      <c r="X452" s="24" t="e">
        <f>+#REF!-I452</f>
        <v>#REF!</v>
      </c>
      <c r="Y452" s="23"/>
      <c r="Z452" s="23"/>
      <c r="AA452" s="23"/>
      <c r="AB452" s="23"/>
      <c r="AC452" s="23"/>
      <c r="AD452" s="23"/>
      <c r="AE452" s="26" t="str">
        <f>VLOOKUP(E452,'[1]Tirupati Member''s Detail'!$D$2:$L$1048576,9,0)</f>
        <v>last communication 96</v>
      </c>
    </row>
    <row r="453" spans="1:31" x14ac:dyDescent="0.3">
      <c r="A453" s="27">
        <v>452</v>
      </c>
      <c r="B453" s="28"/>
      <c r="C453" s="29" t="s">
        <v>1414</v>
      </c>
      <c r="D453" s="20" t="s">
        <v>22</v>
      </c>
      <c r="E453" s="29" t="s">
        <v>1415</v>
      </c>
      <c r="F453" s="20" t="s">
        <v>24</v>
      </c>
      <c r="G453" s="20" t="s">
        <v>25</v>
      </c>
      <c r="H453" s="29" t="s">
        <v>1278</v>
      </c>
      <c r="I453" s="30">
        <v>1996</v>
      </c>
      <c r="J453" s="29" t="s">
        <v>1416</v>
      </c>
      <c r="K453" s="22" t="str">
        <f>VLOOKUP(E453,'[1]Tirupati Member''s Detail'!$D$2:$L$1048576,8,0)</f>
        <v>No</v>
      </c>
      <c r="L453" s="23">
        <f>VLOOKUP(E453,'[1]Tirupati Member''s Detail'!$D$2:$L$1048576,4,0)</f>
        <v>32000</v>
      </c>
      <c r="M453" s="23">
        <f t="shared" si="38"/>
        <v>32000</v>
      </c>
      <c r="N453" s="23">
        <f>VLOOKUP(E453,'[1]Tirupati Member''s Detail'!$D$2:$L$1048576,5,0)</f>
        <v>32000</v>
      </c>
      <c r="O453" s="23" t="str">
        <f>VLOOKUP(E453,'[1]Tirupati Member''s Detail'!$D$2:$L$1048576,7,0)</f>
        <v>I.R.M</v>
      </c>
      <c r="P453" s="23">
        <f t="shared" si="39"/>
        <v>0</v>
      </c>
      <c r="Q453" s="24" t="e">
        <f>+#REF!-I453</f>
        <v>#REF!</v>
      </c>
      <c r="R453" s="25">
        <f t="shared" si="35"/>
        <v>25600</v>
      </c>
      <c r="S453" s="25" t="e">
        <f t="shared" si="36"/>
        <v>#REF!</v>
      </c>
      <c r="T453" s="25">
        <f t="shared" si="37"/>
        <v>25600</v>
      </c>
      <c r="U453" s="25"/>
      <c r="V453" s="23"/>
      <c r="W453" s="23"/>
      <c r="X453" s="24" t="e">
        <f>+#REF!-I453</f>
        <v>#REF!</v>
      </c>
      <c r="Y453" s="23"/>
      <c r="Z453" s="23"/>
      <c r="AA453" s="23"/>
      <c r="AB453" s="23"/>
      <c r="AC453" s="23"/>
      <c r="AD453" s="23"/>
      <c r="AE453" s="26" t="str">
        <f>VLOOKUP(E453,'[1]Tirupati Member''s Detail'!$D$2:$L$1048576,9,0)</f>
        <v>As POD last communication 07</v>
      </c>
    </row>
    <row r="454" spans="1:31" x14ac:dyDescent="0.3">
      <c r="A454" s="27">
        <v>453</v>
      </c>
      <c r="B454" s="28"/>
      <c r="C454" s="29" t="s">
        <v>1417</v>
      </c>
      <c r="D454" s="20" t="s">
        <v>22</v>
      </c>
      <c r="E454" s="29" t="s">
        <v>1418</v>
      </c>
      <c r="F454" s="20" t="s">
        <v>24</v>
      </c>
      <c r="G454" s="20" t="s">
        <v>25</v>
      </c>
      <c r="H454" s="29" t="s">
        <v>858</v>
      </c>
      <c r="I454" s="30">
        <v>1996</v>
      </c>
      <c r="J454" s="29" t="s">
        <v>1419</v>
      </c>
      <c r="K454" s="22" t="str">
        <f>VLOOKUP(E454,'[1]Tirupati Member''s Detail'!$D$2:$L$1048576,8,0)</f>
        <v>No</v>
      </c>
      <c r="L454" s="23">
        <f>VLOOKUP(E454,'[1]Tirupati Member''s Detail'!$D$2:$L$1048576,4,0)</f>
        <v>32000</v>
      </c>
      <c r="M454" s="23">
        <f t="shared" si="38"/>
        <v>32000</v>
      </c>
      <c r="N454" s="23">
        <f>VLOOKUP(E454,'[1]Tirupati Member''s Detail'!$D$2:$L$1048576,5,0)</f>
        <v>32000</v>
      </c>
      <c r="O454" s="23" t="str">
        <f>VLOOKUP(E454,'[1]Tirupati Member''s Detail'!$D$2:$L$1048576,7,0)</f>
        <v>I.R.M</v>
      </c>
      <c r="P454" s="23">
        <f t="shared" si="39"/>
        <v>0</v>
      </c>
      <c r="Q454" s="24" t="e">
        <f>+#REF!-I454</f>
        <v>#REF!</v>
      </c>
      <c r="R454" s="25">
        <f t="shared" si="35"/>
        <v>25600</v>
      </c>
      <c r="S454" s="25" t="e">
        <f t="shared" si="36"/>
        <v>#REF!</v>
      </c>
      <c r="T454" s="25">
        <f t="shared" si="37"/>
        <v>25600</v>
      </c>
      <c r="U454" s="25"/>
      <c r="V454" s="23"/>
      <c r="W454" s="23"/>
      <c r="X454" s="24" t="e">
        <f>+#REF!-I454</f>
        <v>#REF!</v>
      </c>
      <c r="Y454" s="23"/>
      <c r="Z454" s="23"/>
      <c r="AA454" s="23"/>
      <c r="AB454" s="23"/>
      <c r="AC454" s="23"/>
      <c r="AD454" s="23"/>
      <c r="AE454" s="26" t="str">
        <f>VLOOKUP(E454,'[1]Tirupati Member''s Detail'!$D$2:$L$1048576,9,0)</f>
        <v>As POD last communication 07</v>
      </c>
    </row>
    <row r="455" spans="1:31" x14ac:dyDescent="0.3">
      <c r="A455" s="27">
        <v>454</v>
      </c>
      <c r="B455" s="28"/>
      <c r="C455" s="29" t="s">
        <v>1420</v>
      </c>
      <c r="D455" s="20" t="s">
        <v>22</v>
      </c>
      <c r="E455" s="29" t="s">
        <v>1421</v>
      </c>
      <c r="F455" s="20" t="s">
        <v>24</v>
      </c>
      <c r="G455" s="20" t="s">
        <v>25</v>
      </c>
      <c r="H455" s="29" t="s">
        <v>1312</v>
      </c>
      <c r="I455" s="30">
        <v>1996</v>
      </c>
      <c r="J455" s="29" t="s">
        <v>1422</v>
      </c>
      <c r="K455" s="22" t="str">
        <f>VLOOKUP(E455,'[1]Tirupati Member''s Detail'!$D$2:$L$1048576,8,0)</f>
        <v>No</v>
      </c>
      <c r="L455" s="23">
        <f>VLOOKUP(E455,'[1]Tirupati Member''s Detail'!$D$2:$L$1048576,4,0)</f>
        <v>22000</v>
      </c>
      <c r="M455" s="23">
        <f t="shared" si="38"/>
        <v>22000</v>
      </c>
      <c r="N455" s="23">
        <f>VLOOKUP(E455,'[1]Tirupati Member''s Detail'!$D$2:$L$1048576,5,0)</f>
        <v>22000</v>
      </c>
      <c r="O455" s="23" t="str">
        <f>VLOOKUP(E455,'[1]Tirupati Member''s Detail'!$D$2:$L$1048576,7,0)</f>
        <v>I.R.M</v>
      </c>
      <c r="P455" s="23">
        <f t="shared" si="39"/>
        <v>0</v>
      </c>
      <c r="Q455" s="24" t="e">
        <f>+#REF!-I455</f>
        <v>#REF!</v>
      </c>
      <c r="R455" s="25">
        <f t="shared" si="35"/>
        <v>17600</v>
      </c>
      <c r="S455" s="25" t="e">
        <f t="shared" si="36"/>
        <v>#REF!</v>
      </c>
      <c r="T455" s="25">
        <f t="shared" si="37"/>
        <v>17600</v>
      </c>
      <c r="U455" s="25"/>
      <c r="V455" s="23"/>
      <c r="W455" s="23"/>
      <c r="X455" s="24" t="e">
        <f>+#REF!-I455</f>
        <v>#REF!</v>
      </c>
      <c r="Y455" s="23"/>
      <c r="Z455" s="23"/>
      <c r="AA455" s="23"/>
      <c r="AB455" s="23"/>
      <c r="AC455" s="23"/>
      <c r="AD455" s="23"/>
      <c r="AE455" s="26" t="str">
        <f>VLOOKUP(E455,'[1]Tirupati Member''s Detail'!$D$2:$L$1048576,9,0)</f>
        <v>last communication 05</v>
      </c>
    </row>
    <row r="456" spans="1:31" x14ac:dyDescent="0.3">
      <c r="A456" s="27">
        <v>455</v>
      </c>
      <c r="B456" s="28"/>
      <c r="C456" s="29" t="s">
        <v>1423</v>
      </c>
      <c r="D456" s="20" t="s">
        <v>22</v>
      </c>
      <c r="E456" s="29" t="s">
        <v>1424</v>
      </c>
      <c r="F456" s="20" t="s">
        <v>24</v>
      </c>
      <c r="G456" s="20" t="s">
        <v>25</v>
      </c>
      <c r="H456" s="29" t="s">
        <v>1312</v>
      </c>
      <c r="I456" s="30">
        <v>1996</v>
      </c>
      <c r="J456" s="29" t="s">
        <v>1425</v>
      </c>
      <c r="K456" s="22" t="str">
        <f>VLOOKUP(E456,'[1]Tirupati Member''s Detail'!$D$2:$L$1048576,8,0)</f>
        <v>No</v>
      </c>
      <c r="L456" s="23">
        <f>VLOOKUP(E456,'[1]Tirupati Member''s Detail'!$D$2:$L$1048576,4,0)</f>
        <v>22000</v>
      </c>
      <c r="M456" s="23">
        <f t="shared" si="38"/>
        <v>22000</v>
      </c>
      <c r="N456" s="23">
        <f>VLOOKUP(E456,'[1]Tirupati Member''s Detail'!$D$2:$L$1048576,5,0)</f>
        <v>22000</v>
      </c>
      <c r="O456" s="23" t="str">
        <f>VLOOKUP(E456,'[1]Tirupati Member''s Detail'!$D$2:$L$1048576,7,0)</f>
        <v>I.R.M</v>
      </c>
      <c r="P456" s="23">
        <f t="shared" si="39"/>
        <v>0</v>
      </c>
      <c r="Q456" s="24" t="e">
        <f>+#REF!-I456</f>
        <v>#REF!</v>
      </c>
      <c r="R456" s="25">
        <f t="shared" si="35"/>
        <v>17600</v>
      </c>
      <c r="S456" s="25" t="e">
        <f t="shared" si="36"/>
        <v>#REF!</v>
      </c>
      <c r="T456" s="25">
        <f t="shared" si="37"/>
        <v>17600</v>
      </c>
      <c r="U456" s="25"/>
      <c r="V456" s="23"/>
      <c r="W456" s="23"/>
      <c r="X456" s="24" t="e">
        <f>+#REF!-I456</f>
        <v>#REF!</v>
      </c>
      <c r="Y456" s="23"/>
      <c r="Z456" s="23"/>
      <c r="AA456" s="23"/>
      <c r="AB456" s="23"/>
      <c r="AC456" s="23"/>
      <c r="AD456" s="23"/>
      <c r="AE456" s="26" t="str">
        <f>VLOOKUP(E456,'[1]Tirupati Member''s Detail'!$D$2:$L$1048576,9,0)</f>
        <v>last communication 05,total 3 membership:- 01001901, 01002028 &amp; 01001902</v>
      </c>
    </row>
    <row r="457" spans="1:31" x14ac:dyDescent="0.3">
      <c r="A457" s="27">
        <v>456</v>
      </c>
      <c r="B457" s="28"/>
      <c r="C457" s="29" t="s">
        <v>1426</v>
      </c>
      <c r="D457" s="20" t="s">
        <v>22</v>
      </c>
      <c r="E457" s="29" t="s">
        <v>1427</v>
      </c>
      <c r="F457" s="20" t="s">
        <v>24</v>
      </c>
      <c r="G457" s="20" t="s">
        <v>25</v>
      </c>
      <c r="H457" s="29" t="s">
        <v>1428</v>
      </c>
      <c r="I457" s="30">
        <v>1996</v>
      </c>
      <c r="J457" s="29" t="s">
        <v>1429</v>
      </c>
      <c r="K457" s="22" t="str">
        <f>VLOOKUP(E457,'[1]Tirupati Member''s Detail'!$D$2:$L$1048576,8,0)</f>
        <v>No</v>
      </c>
      <c r="L457" s="23">
        <f>VLOOKUP(E457,'[1]Tirupati Member''s Detail'!$D$2:$L$1048576,4,0)</f>
        <v>32000</v>
      </c>
      <c r="M457" s="23">
        <f t="shared" si="38"/>
        <v>32000</v>
      </c>
      <c r="N457" s="23">
        <f>VLOOKUP(E457,'[1]Tirupati Member''s Detail'!$D$2:$L$1048576,5,0)</f>
        <v>32000</v>
      </c>
      <c r="O457" s="23" t="str">
        <f>VLOOKUP(E457,'[1]Tirupati Member''s Detail'!$D$2:$L$1048576,7,0)</f>
        <v>I.R.M</v>
      </c>
      <c r="P457" s="23">
        <f t="shared" si="39"/>
        <v>0</v>
      </c>
      <c r="Q457" s="24" t="e">
        <f>+#REF!-I457</f>
        <v>#REF!</v>
      </c>
      <c r="R457" s="25">
        <f t="shared" si="35"/>
        <v>25600</v>
      </c>
      <c r="S457" s="25" t="e">
        <f t="shared" si="36"/>
        <v>#REF!</v>
      </c>
      <c r="T457" s="25">
        <f t="shared" si="37"/>
        <v>25600</v>
      </c>
      <c r="U457" s="25"/>
      <c r="V457" s="23"/>
      <c r="W457" s="23"/>
      <c r="X457" s="24" t="e">
        <f>+#REF!-I457</f>
        <v>#REF!</v>
      </c>
      <c r="Y457" s="23"/>
      <c r="Z457" s="23"/>
      <c r="AA457" s="23"/>
      <c r="AB457" s="23"/>
      <c r="AC457" s="23"/>
      <c r="AD457" s="23"/>
      <c r="AE457" s="26" t="str">
        <f>VLOOKUP(E457,'[1]Tirupati Member''s Detail'!$D$2:$L$1048576,9,0)</f>
        <v>As POD last communication 07</v>
      </c>
    </row>
    <row r="458" spans="1:31" x14ac:dyDescent="0.3">
      <c r="A458" s="27">
        <v>457</v>
      </c>
      <c r="B458" s="28"/>
      <c r="C458" s="29" t="s">
        <v>1430</v>
      </c>
      <c r="D458" s="20" t="s">
        <v>22</v>
      </c>
      <c r="E458" s="29" t="s">
        <v>1431</v>
      </c>
      <c r="F458" s="20" t="s">
        <v>24</v>
      </c>
      <c r="G458" s="20" t="s">
        <v>25</v>
      </c>
      <c r="H458" s="29" t="s">
        <v>858</v>
      </c>
      <c r="I458" s="30">
        <v>1996</v>
      </c>
      <c r="J458" s="29" t="s">
        <v>1432</v>
      </c>
      <c r="K458" s="22" t="str">
        <f>VLOOKUP(E458,'[1]Tirupati Member''s Detail'!$D$2:$L$1048576,8,0)</f>
        <v>No</v>
      </c>
      <c r="L458" s="23">
        <f>VLOOKUP(E458,'[1]Tirupati Member''s Detail'!$D$2:$L$1048576,4,0)</f>
        <v>22000</v>
      </c>
      <c r="M458" s="23">
        <f t="shared" si="38"/>
        <v>22000</v>
      </c>
      <c r="N458" s="23">
        <f>VLOOKUP(E458,'[1]Tirupati Member''s Detail'!$D$2:$L$1048576,5,0)</f>
        <v>22000</v>
      </c>
      <c r="O458" s="23" t="str">
        <f>VLOOKUP(E458,'[1]Tirupati Member''s Detail'!$D$2:$L$1048576,7,0)</f>
        <v>I.R.M</v>
      </c>
      <c r="P458" s="23">
        <f t="shared" si="39"/>
        <v>0</v>
      </c>
      <c r="Q458" s="24" t="e">
        <f>+#REF!-I458</f>
        <v>#REF!</v>
      </c>
      <c r="R458" s="25">
        <f t="shared" si="35"/>
        <v>17600</v>
      </c>
      <c r="S458" s="25" t="e">
        <f t="shared" si="36"/>
        <v>#REF!</v>
      </c>
      <c r="T458" s="25">
        <f t="shared" si="37"/>
        <v>17600</v>
      </c>
      <c r="U458" s="25"/>
      <c r="V458" s="23"/>
      <c r="W458" s="23"/>
      <c r="X458" s="24" t="e">
        <f>+#REF!-I458</f>
        <v>#REF!</v>
      </c>
      <c r="Y458" s="23"/>
      <c r="Z458" s="23"/>
      <c r="AA458" s="23"/>
      <c r="AB458" s="23"/>
      <c r="AC458" s="23"/>
      <c r="AD458" s="23"/>
      <c r="AE458" s="26" t="str">
        <f>VLOOKUP(E458,'[1]Tirupati Member''s Detail'!$D$2:$L$1048576,9,0)</f>
        <v>As POD last communication 07</v>
      </c>
    </row>
    <row r="459" spans="1:31" x14ac:dyDescent="0.3">
      <c r="A459" s="27">
        <v>458</v>
      </c>
      <c r="B459" s="28"/>
      <c r="C459" s="29" t="s">
        <v>1433</v>
      </c>
      <c r="D459" s="20" t="s">
        <v>22</v>
      </c>
      <c r="E459" s="29" t="s">
        <v>1434</v>
      </c>
      <c r="F459" s="20" t="s">
        <v>24</v>
      </c>
      <c r="G459" s="20" t="s">
        <v>25</v>
      </c>
      <c r="H459" s="29" t="s">
        <v>858</v>
      </c>
      <c r="I459" s="30">
        <v>1996</v>
      </c>
      <c r="J459" s="29" t="s">
        <v>1435</v>
      </c>
      <c r="K459" s="22" t="str">
        <f>VLOOKUP(E459,'[1]Tirupati Member''s Detail'!$D$2:$L$1048576,8,0)</f>
        <v>No</v>
      </c>
      <c r="L459" s="23">
        <f>VLOOKUP(E459,'[1]Tirupati Member''s Detail'!$D$2:$L$1048576,4,0)</f>
        <v>22000</v>
      </c>
      <c r="M459" s="23">
        <f t="shared" si="38"/>
        <v>22000</v>
      </c>
      <c r="N459" s="23">
        <f>VLOOKUP(E459,'[1]Tirupati Member''s Detail'!$D$2:$L$1048576,5,0)</f>
        <v>22000</v>
      </c>
      <c r="O459" s="23" t="str">
        <f>VLOOKUP(E459,'[1]Tirupati Member''s Detail'!$D$2:$L$1048576,7,0)</f>
        <v>I.R.M</v>
      </c>
      <c r="P459" s="23">
        <f t="shared" si="39"/>
        <v>0</v>
      </c>
      <c r="Q459" s="24" t="e">
        <f>+#REF!-I459</f>
        <v>#REF!</v>
      </c>
      <c r="R459" s="25">
        <f t="shared" si="35"/>
        <v>17600</v>
      </c>
      <c r="S459" s="25" t="e">
        <f t="shared" si="36"/>
        <v>#REF!</v>
      </c>
      <c r="T459" s="25">
        <f t="shared" si="37"/>
        <v>17600</v>
      </c>
      <c r="U459" s="25"/>
      <c r="V459" s="23"/>
      <c r="W459" s="23"/>
      <c r="X459" s="24" t="e">
        <f>+#REF!-I459</f>
        <v>#REF!</v>
      </c>
      <c r="Y459" s="23"/>
      <c r="Z459" s="23"/>
      <c r="AA459" s="23"/>
      <c r="AB459" s="23"/>
      <c r="AC459" s="23"/>
      <c r="AD459" s="23"/>
      <c r="AE459" s="26" t="str">
        <f>VLOOKUP(E459,'[1]Tirupati Member''s Detail'!$D$2:$L$1048576,9,0)</f>
        <v>As POD last communication 07</v>
      </c>
    </row>
    <row r="460" spans="1:31" x14ac:dyDescent="0.3">
      <c r="A460" s="27">
        <v>459</v>
      </c>
      <c r="B460" s="28"/>
      <c r="C460" s="29" t="s">
        <v>1436</v>
      </c>
      <c r="D460" s="20" t="s">
        <v>22</v>
      </c>
      <c r="E460" s="29" t="s">
        <v>1437</v>
      </c>
      <c r="F460" s="20" t="s">
        <v>24</v>
      </c>
      <c r="G460" s="20" t="s">
        <v>25</v>
      </c>
      <c r="H460" s="29" t="s">
        <v>858</v>
      </c>
      <c r="I460" s="30">
        <v>1996</v>
      </c>
      <c r="J460" s="29" t="s">
        <v>1438</v>
      </c>
      <c r="K460" s="22" t="str">
        <f>VLOOKUP(E460,'[1]Tirupati Member''s Detail'!$D$2:$L$1048576,8,0)</f>
        <v>No</v>
      </c>
      <c r="L460" s="23">
        <f>VLOOKUP(E460,'[1]Tirupati Member''s Detail'!$D$2:$L$1048576,4,0)</f>
        <v>30400</v>
      </c>
      <c r="M460" s="23">
        <f t="shared" si="38"/>
        <v>30400</v>
      </c>
      <c r="N460" s="23">
        <f>VLOOKUP(E460,'[1]Tirupati Member''s Detail'!$D$2:$L$1048576,5,0)</f>
        <v>30400</v>
      </c>
      <c r="O460" s="23" t="str">
        <f>VLOOKUP(E460,'[1]Tirupati Member''s Detail'!$D$2:$L$1048576,7,0)</f>
        <v>I.R.M</v>
      </c>
      <c r="P460" s="23">
        <f t="shared" si="39"/>
        <v>0</v>
      </c>
      <c r="Q460" s="24" t="e">
        <f>+#REF!-I460</f>
        <v>#REF!</v>
      </c>
      <c r="R460" s="25">
        <f t="shared" si="35"/>
        <v>24320</v>
      </c>
      <c r="S460" s="25" t="e">
        <f t="shared" si="36"/>
        <v>#REF!</v>
      </c>
      <c r="T460" s="25">
        <f t="shared" si="37"/>
        <v>24320</v>
      </c>
      <c r="U460" s="25"/>
      <c r="V460" s="23"/>
      <c r="W460" s="23"/>
      <c r="X460" s="24" t="e">
        <f>+#REF!-I460</f>
        <v>#REF!</v>
      </c>
      <c r="Y460" s="23"/>
      <c r="Z460" s="23"/>
      <c r="AA460" s="23"/>
      <c r="AB460" s="23"/>
      <c r="AC460" s="23"/>
      <c r="AD460" s="23"/>
      <c r="AE460" s="26" t="str">
        <f>VLOOKUP(E460,'[1]Tirupati Member''s Detail'!$D$2:$L$1048576,9,0)</f>
        <v>As POD last communication 07</v>
      </c>
    </row>
    <row r="461" spans="1:31" x14ac:dyDescent="0.3">
      <c r="A461" s="27">
        <v>460</v>
      </c>
      <c r="B461" s="28"/>
      <c r="C461" s="29" t="s">
        <v>1439</v>
      </c>
      <c r="D461" s="20" t="s">
        <v>22</v>
      </c>
      <c r="E461" s="29" t="s">
        <v>1440</v>
      </c>
      <c r="F461" s="20" t="s">
        <v>24</v>
      </c>
      <c r="G461" s="20" t="s">
        <v>25</v>
      </c>
      <c r="H461" s="29" t="s">
        <v>755</v>
      </c>
      <c r="I461" s="30">
        <v>1996</v>
      </c>
      <c r="J461" s="29" t="s">
        <v>1441</v>
      </c>
      <c r="K461" s="22" t="str">
        <f>VLOOKUP(E461,'[1]Tirupati Member''s Detail'!$D$2:$L$1048576,8,0)</f>
        <v>No</v>
      </c>
      <c r="L461" s="23">
        <f>VLOOKUP(E461,'[1]Tirupati Member''s Detail'!$D$2:$L$1048576,4,0)</f>
        <v>27000</v>
      </c>
      <c r="M461" s="23">
        <f t="shared" si="38"/>
        <v>27000</v>
      </c>
      <c r="N461" s="23">
        <f>VLOOKUP(E461,'[1]Tirupati Member''s Detail'!$D$2:$L$1048576,5,0)</f>
        <v>27000</v>
      </c>
      <c r="O461" s="23" t="str">
        <f>VLOOKUP(E461,'[1]Tirupati Member''s Detail'!$D$2:$L$1048576,7,0)</f>
        <v>I.R.M</v>
      </c>
      <c r="P461" s="23">
        <f t="shared" si="39"/>
        <v>0</v>
      </c>
      <c r="Q461" s="24" t="e">
        <f>+#REF!-I461</f>
        <v>#REF!</v>
      </c>
      <c r="R461" s="25">
        <f t="shared" si="35"/>
        <v>21600</v>
      </c>
      <c r="S461" s="25" t="e">
        <f t="shared" si="36"/>
        <v>#REF!</v>
      </c>
      <c r="T461" s="25">
        <f t="shared" si="37"/>
        <v>21600</v>
      </c>
      <c r="U461" s="25"/>
      <c r="V461" s="23"/>
      <c r="W461" s="23"/>
      <c r="X461" s="24" t="e">
        <f>+#REF!-I461</f>
        <v>#REF!</v>
      </c>
      <c r="Y461" s="23"/>
      <c r="Z461" s="23"/>
      <c r="AA461" s="23"/>
      <c r="AB461" s="23"/>
      <c r="AC461" s="23"/>
      <c r="AD461" s="23"/>
      <c r="AE461" s="26" t="str">
        <f>VLOOKUP(E461,'[1]Tirupati Member''s Detail'!$D$2:$L$1048576,9,0)</f>
        <v>As POD last communication 07</v>
      </c>
    </row>
    <row r="462" spans="1:31" x14ac:dyDescent="0.3">
      <c r="A462" s="27">
        <v>461</v>
      </c>
      <c r="B462" s="28"/>
      <c r="C462" s="29" t="s">
        <v>1442</v>
      </c>
      <c r="D462" s="20" t="s">
        <v>22</v>
      </c>
      <c r="E462" s="29" t="s">
        <v>1443</v>
      </c>
      <c r="F462" s="20" t="s">
        <v>24</v>
      </c>
      <c r="G462" s="20" t="s">
        <v>25</v>
      </c>
      <c r="H462" s="29" t="s">
        <v>139</v>
      </c>
      <c r="I462" s="30">
        <v>1996</v>
      </c>
      <c r="J462" s="29" t="s">
        <v>1444</v>
      </c>
      <c r="K462" s="22" t="str">
        <f>VLOOKUP(E462,'[1]Tirupati Member''s Detail'!$D$2:$L$1048576,8,0)</f>
        <v>No</v>
      </c>
      <c r="L462" s="23">
        <f>VLOOKUP(E462,'[1]Tirupati Member''s Detail'!$D$2:$L$1048576,4,0)</f>
        <v>27000</v>
      </c>
      <c r="M462" s="23">
        <f t="shared" si="38"/>
        <v>27000</v>
      </c>
      <c r="N462" s="23">
        <f>VLOOKUP(E462,'[1]Tirupati Member''s Detail'!$D$2:$L$1048576,5,0)</f>
        <v>25650</v>
      </c>
      <c r="O462" s="23" t="str">
        <f>VLOOKUP(E462,'[1]Tirupati Member''s Detail'!$D$2:$L$1048576,7,0)</f>
        <v>I.R.M</v>
      </c>
      <c r="P462" s="23">
        <f t="shared" si="39"/>
        <v>1350</v>
      </c>
      <c r="Q462" s="24" t="e">
        <f>+#REF!-I462</f>
        <v>#REF!</v>
      </c>
      <c r="R462" s="25">
        <f t="shared" si="35"/>
        <v>20520</v>
      </c>
      <c r="S462" s="25" t="e">
        <f t="shared" si="36"/>
        <v>#REF!</v>
      </c>
      <c r="T462" s="25">
        <f t="shared" si="37"/>
        <v>20520</v>
      </c>
      <c r="U462" s="25"/>
      <c r="V462" s="23"/>
      <c r="W462" s="23"/>
      <c r="X462" s="24" t="e">
        <f>+#REF!-I462</f>
        <v>#REF!</v>
      </c>
      <c r="Y462" s="23"/>
      <c r="Z462" s="23"/>
      <c r="AA462" s="23"/>
      <c r="AB462" s="23"/>
      <c r="AC462" s="23"/>
      <c r="AD462" s="23"/>
      <c r="AE462" s="26" t="str">
        <f>VLOOKUP(E462,'[1]Tirupati Member''s Detail'!$D$2:$L$1048576,9,0)</f>
        <v>As POD last communication 07</v>
      </c>
    </row>
    <row r="463" spans="1:31" x14ac:dyDescent="0.3">
      <c r="A463" s="27">
        <v>462</v>
      </c>
      <c r="B463" s="28"/>
      <c r="C463" s="29" t="s">
        <v>1445</v>
      </c>
      <c r="D463" s="20" t="s">
        <v>22</v>
      </c>
      <c r="E463" s="29" t="s">
        <v>1446</v>
      </c>
      <c r="F463" s="20" t="s">
        <v>24</v>
      </c>
      <c r="G463" s="20" t="s">
        <v>25</v>
      </c>
      <c r="H463" s="29" t="s">
        <v>858</v>
      </c>
      <c r="I463" s="30">
        <v>1996</v>
      </c>
      <c r="J463" s="29" t="s">
        <v>1447</v>
      </c>
      <c r="K463" s="22" t="str">
        <f>VLOOKUP(E463,'[1]Tirupati Member''s Detail'!$D$2:$L$1048576,8,0)</f>
        <v>No</v>
      </c>
      <c r="L463" s="23">
        <f>VLOOKUP(E463,'[1]Tirupati Member''s Detail'!$D$2:$L$1048576,4,0)</f>
        <v>22000</v>
      </c>
      <c r="M463" s="23">
        <f t="shared" si="38"/>
        <v>22000</v>
      </c>
      <c r="N463" s="23">
        <f>VLOOKUP(E463,'[1]Tirupati Member''s Detail'!$D$2:$L$1048576,5,0)</f>
        <v>22000</v>
      </c>
      <c r="O463" s="23" t="str">
        <f>VLOOKUP(E463,'[1]Tirupati Member''s Detail'!$D$2:$L$1048576,7,0)</f>
        <v>I.R.M</v>
      </c>
      <c r="P463" s="23">
        <f t="shared" si="39"/>
        <v>0</v>
      </c>
      <c r="Q463" s="24" t="e">
        <f>+#REF!-I463</f>
        <v>#REF!</v>
      </c>
      <c r="R463" s="25">
        <f t="shared" si="35"/>
        <v>17600</v>
      </c>
      <c r="S463" s="25" t="e">
        <f t="shared" si="36"/>
        <v>#REF!</v>
      </c>
      <c r="T463" s="25">
        <f t="shared" si="37"/>
        <v>17600</v>
      </c>
      <c r="U463" s="25"/>
      <c r="V463" s="23"/>
      <c r="W463" s="23"/>
      <c r="X463" s="24" t="e">
        <f>+#REF!-I463</f>
        <v>#REF!</v>
      </c>
      <c r="Y463" s="23"/>
      <c r="Z463" s="23"/>
      <c r="AA463" s="23"/>
      <c r="AB463" s="23"/>
      <c r="AC463" s="23"/>
      <c r="AD463" s="23"/>
      <c r="AE463" s="26" t="str">
        <f>VLOOKUP(E463,'[1]Tirupati Member''s Detail'!$D$2:$L$1048576,9,0)</f>
        <v>last communication 06</v>
      </c>
    </row>
    <row r="464" spans="1:31" x14ac:dyDescent="0.3">
      <c r="A464" s="27">
        <v>463</v>
      </c>
      <c r="B464" s="28"/>
      <c r="C464" s="29" t="s">
        <v>1448</v>
      </c>
      <c r="D464" s="20" t="s">
        <v>22</v>
      </c>
      <c r="E464" s="29" t="s">
        <v>1449</v>
      </c>
      <c r="F464" s="20" t="s">
        <v>24</v>
      </c>
      <c r="G464" s="20" t="s">
        <v>25</v>
      </c>
      <c r="H464" s="29" t="s">
        <v>858</v>
      </c>
      <c r="I464" s="30">
        <v>1996</v>
      </c>
      <c r="J464" s="29" t="s">
        <v>1450</v>
      </c>
      <c r="K464" s="22" t="str">
        <f>VLOOKUP(E464,'[1]Tirupati Member''s Detail'!$D$2:$L$1048576,8,0)</f>
        <v>No</v>
      </c>
      <c r="L464" s="23">
        <f>VLOOKUP(E464,'[1]Tirupati Member''s Detail'!$D$2:$L$1048576,4,0)</f>
        <v>30400</v>
      </c>
      <c r="M464" s="23">
        <f t="shared" si="38"/>
        <v>30400</v>
      </c>
      <c r="N464" s="23">
        <f>VLOOKUP(E464,'[1]Tirupati Member''s Detail'!$D$2:$L$1048576,5,0)</f>
        <v>30400</v>
      </c>
      <c r="O464" s="23" t="str">
        <f>VLOOKUP(E464,'[1]Tirupati Member''s Detail'!$D$2:$L$1048576,7,0)</f>
        <v>I.R.M</v>
      </c>
      <c r="P464" s="23">
        <f t="shared" si="39"/>
        <v>0</v>
      </c>
      <c r="Q464" s="24" t="e">
        <f>+#REF!-I464</f>
        <v>#REF!</v>
      </c>
      <c r="R464" s="25">
        <f t="shared" si="35"/>
        <v>24320</v>
      </c>
      <c r="S464" s="25" t="e">
        <f t="shared" si="36"/>
        <v>#REF!</v>
      </c>
      <c r="T464" s="25">
        <f t="shared" si="37"/>
        <v>24320</v>
      </c>
      <c r="U464" s="25"/>
      <c r="V464" s="23"/>
      <c r="W464" s="23"/>
      <c r="X464" s="24" t="e">
        <f>+#REF!-I464</f>
        <v>#REF!</v>
      </c>
      <c r="Y464" s="23"/>
      <c r="Z464" s="23"/>
      <c r="AA464" s="23"/>
      <c r="AB464" s="23"/>
      <c r="AC464" s="23"/>
      <c r="AD464" s="23"/>
      <c r="AE464" s="26" t="str">
        <f>VLOOKUP(E464,'[1]Tirupati Member''s Detail'!$D$2:$L$1048576,9,0)</f>
        <v>As POD last communication 07</v>
      </c>
    </row>
    <row r="465" spans="1:31" x14ac:dyDescent="0.3">
      <c r="A465" s="27">
        <v>464</v>
      </c>
      <c r="B465" s="28"/>
      <c r="C465" s="29" t="s">
        <v>1451</v>
      </c>
      <c r="D465" s="20" t="s">
        <v>22</v>
      </c>
      <c r="E465" s="29" t="s">
        <v>1452</v>
      </c>
      <c r="F465" s="20" t="s">
        <v>24</v>
      </c>
      <c r="G465" s="20" t="s">
        <v>25</v>
      </c>
      <c r="H465" s="29" t="s">
        <v>892</v>
      </c>
      <c r="I465" s="30">
        <v>1996</v>
      </c>
      <c r="J465" s="29" t="s">
        <v>1453</v>
      </c>
      <c r="K465" s="22" t="str">
        <f>VLOOKUP(E465,'[1]Tirupati Member''s Detail'!$D$2:$L$1048576,8,0)</f>
        <v>No</v>
      </c>
      <c r="L465" s="23">
        <f>VLOOKUP(E465,'[1]Tirupati Member''s Detail'!$D$2:$L$1048576,4,0)</f>
        <v>32000</v>
      </c>
      <c r="M465" s="23">
        <f t="shared" si="38"/>
        <v>32000</v>
      </c>
      <c r="N465" s="23">
        <f>VLOOKUP(E465,'[1]Tirupati Member''s Detail'!$D$2:$L$1048576,5,0)</f>
        <v>32000</v>
      </c>
      <c r="O465" s="23" t="str">
        <f>VLOOKUP(E465,'[1]Tirupati Member''s Detail'!$D$2:$L$1048576,7,0)</f>
        <v>I.R.M</v>
      </c>
      <c r="P465" s="23">
        <f t="shared" si="39"/>
        <v>0</v>
      </c>
      <c r="Q465" s="24" t="e">
        <f>+#REF!-I465</f>
        <v>#REF!</v>
      </c>
      <c r="R465" s="25">
        <f t="shared" si="35"/>
        <v>25600</v>
      </c>
      <c r="S465" s="25" t="e">
        <f t="shared" si="36"/>
        <v>#REF!</v>
      </c>
      <c r="T465" s="25">
        <f t="shared" si="37"/>
        <v>25600</v>
      </c>
      <c r="U465" s="25"/>
      <c r="V465" s="23"/>
      <c r="W465" s="23"/>
      <c r="X465" s="24" t="e">
        <f>+#REF!-I465</f>
        <v>#REF!</v>
      </c>
      <c r="Y465" s="23"/>
      <c r="Z465" s="23"/>
      <c r="AA465" s="23"/>
      <c r="AB465" s="23"/>
      <c r="AC465" s="23"/>
      <c r="AD465" s="23"/>
      <c r="AE465" s="26" t="str">
        <f>VLOOKUP(E465,'[1]Tirupati Member''s Detail'!$D$2:$L$1048576,9,0)</f>
        <v>As POD last communication 07</v>
      </c>
    </row>
    <row r="466" spans="1:31" x14ac:dyDescent="0.3">
      <c r="A466" s="27">
        <v>465</v>
      </c>
      <c r="B466" s="28"/>
      <c r="C466" s="29" t="s">
        <v>1454</v>
      </c>
      <c r="D466" s="20" t="s">
        <v>22</v>
      </c>
      <c r="E466" s="29" t="s">
        <v>1455</v>
      </c>
      <c r="F466" s="20" t="s">
        <v>24</v>
      </c>
      <c r="G466" s="20" t="s">
        <v>25</v>
      </c>
      <c r="H466" s="29" t="s">
        <v>858</v>
      </c>
      <c r="I466" s="30">
        <v>1996</v>
      </c>
      <c r="J466" s="29" t="s">
        <v>1456</v>
      </c>
      <c r="K466" s="22" t="str">
        <f>VLOOKUP(E466,'[1]Tirupati Member''s Detail'!$D$2:$L$1048576,8,0)</f>
        <v>No</v>
      </c>
      <c r="L466" s="23">
        <f>VLOOKUP(E466,'[1]Tirupati Member''s Detail'!$D$2:$L$1048576,4,0)</f>
        <v>22000</v>
      </c>
      <c r="M466" s="23">
        <f t="shared" si="38"/>
        <v>22000</v>
      </c>
      <c r="N466" s="23">
        <f>VLOOKUP(E466,'[1]Tirupati Member''s Detail'!$D$2:$L$1048576,5,0)</f>
        <v>5500</v>
      </c>
      <c r="O466" s="23" t="str">
        <f>VLOOKUP(E466,'[1]Tirupati Member''s Detail'!$D$2:$L$1048576,7,0)</f>
        <v>Outstanding</v>
      </c>
      <c r="P466" s="23">
        <f t="shared" si="39"/>
        <v>16500</v>
      </c>
      <c r="Q466" s="24" t="e">
        <f>+#REF!-I466</f>
        <v>#REF!</v>
      </c>
      <c r="R466" s="25">
        <f t="shared" si="35"/>
        <v>4400</v>
      </c>
      <c r="S466" s="25" t="e">
        <f t="shared" si="36"/>
        <v>#REF!</v>
      </c>
      <c r="T466" s="25">
        <f t="shared" si="37"/>
        <v>4400</v>
      </c>
      <c r="U466" s="25"/>
      <c r="V466" s="23"/>
      <c r="W466" s="23"/>
      <c r="X466" s="24" t="e">
        <f>+#REF!-I466</f>
        <v>#REF!</v>
      </c>
      <c r="Y466" s="23"/>
      <c r="Z466" s="23"/>
      <c r="AA466" s="23"/>
      <c r="AB466" s="23"/>
      <c r="AC466" s="23"/>
      <c r="AD466" s="23"/>
      <c r="AE466" s="26" t="str">
        <f>VLOOKUP(E466,'[1]Tirupati Member''s Detail'!$D$2:$L$1048576,9,0)</f>
        <v>no communication till date (Outstanding Rs16500/-)</v>
      </c>
    </row>
    <row r="467" spans="1:31" x14ac:dyDescent="0.3">
      <c r="A467" s="27">
        <v>466</v>
      </c>
      <c r="B467" s="28"/>
      <c r="C467" s="29" t="s">
        <v>1457</v>
      </c>
      <c r="D467" s="20" t="s">
        <v>22</v>
      </c>
      <c r="E467" s="29" t="s">
        <v>1458</v>
      </c>
      <c r="F467" s="20" t="s">
        <v>24</v>
      </c>
      <c r="G467" s="20" t="s">
        <v>25</v>
      </c>
      <c r="H467" s="29" t="s">
        <v>858</v>
      </c>
      <c r="I467" s="30">
        <v>1996</v>
      </c>
      <c r="J467" s="29" t="s">
        <v>1459</v>
      </c>
      <c r="K467" s="22" t="str">
        <f>VLOOKUP(E467,'[1]Tirupati Member''s Detail'!$D$2:$L$1048576,8,0)</f>
        <v>No</v>
      </c>
      <c r="L467" s="23">
        <f>VLOOKUP(E467,'[1]Tirupati Member''s Detail'!$D$2:$L$1048576,4,0)</f>
        <v>32000</v>
      </c>
      <c r="M467" s="23">
        <f t="shared" si="38"/>
        <v>32000</v>
      </c>
      <c r="N467" s="23">
        <f>VLOOKUP(E467,'[1]Tirupati Member''s Detail'!$D$2:$L$1048576,5,0)</f>
        <v>32000</v>
      </c>
      <c r="O467" s="23" t="str">
        <f>VLOOKUP(E467,'[1]Tirupati Member''s Detail'!$D$2:$L$1048576,7,0)</f>
        <v>I.R.M</v>
      </c>
      <c r="P467" s="23">
        <f t="shared" si="39"/>
        <v>0</v>
      </c>
      <c r="Q467" s="24" t="e">
        <f>+#REF!-I467</f>
        <v>#REF!</v>
      </c>
      <c r="R467" s="25">
        <f t="shared" si="35"/>
        <v>25600</v>
      </c>
      <c r="S467" s="25" t="e">
        <f t="shared" si="36"/>
        <v>#REF!</v>
      </c>
      <c r="T467" s="25">
        <f t="shared" si="37"/>
        <v>25600</v>
      </c>
      <c r="U467" s="25"/>
      <c r="V467" s="23"/>
      <c r="W467" s="23"/>
      <c r="X467" s="24" t="e">
        <f>+#REF!-I467</f>
        <v>#REF!</v>
      </c>
      <c r="Y467" s="23"/>
      <c r="Z467" s="23"/>
      <c r="AA467" s="23"/>
      <c r="AB467" s="23"/>
      <c r="AC467" s="23"/>
      <c r="AD467" s="23"/>
      <c r="AE467" s="26" t="str">
        <f>VLOOKUP(E467,'[1]Tirupati Member''s Detail'!$D$2:$L$1048576,9,0)</f>
        <v>As POD last communication 07</v>
      </c>
    </row>
    <row r="468" spans="1:31" x14ac:dyDescent="0.3">
      <c r="A468" s="27">
        <v>467</v>
      </c>
      <c r="B468" s="28"/>
      <c r="C468" s="29" t="s">
        <v>1460</v>
      </c>
      <c r="D468" s="20" t="s">
        <v>22</v>
      </c>
      <c r="E468" s="29" t="s">
        <v>1461</v>
      </c>
      <c r="F468" s="20" t="s">
        <v>24</v>
      </c>
      <c r="G468" s="20" t="s">
        <v>25</v>
      </c>
      <c r="H468" s="29" t="s">
        <v>858</v>
      </c>
      <c r="I468" s="30">
        <v>1996</v>
      </c>
      <c r="J468" s="29" t="s">
        <v>1462</v>
      </c>
      <c r="K468" s="22" t="e">
        <f>VLOOKUP(E468,'[1]Tirupati Member''s Detail'!$D$2:$L$1048576,8,0)</f>
        <v>#N/A</v>
      </c>
      <c r="L468" s="23">
        <v>22000</v>
      </c>
      <c r="M468" s="23">
        <f t="shared" si="38"/>
        <v>22000</v>
      </c>
      <c r="N468" s="23">
        <v>6600</v>
      </c>
      <c r="O468" s="23" t="s">
        <v>13</v>
      </c>
      <c r="P468" s="23">
        <f t="shared" si="39"/>
        <v>15400</v>
      </c>
      <c r="Q468" s="24" t="e">
        <f>+#REF!-I468</f>
        <v>#REF!</v>
      </c>
      <c r="R468" s="25">
        <f t="shared" si="35"/>
        <v>5280</v>
      </c>
      <c r="S468" s="25" t="e">
        <f t="shared" si="36"/>
        <v>#REF!</v>
      </c>
      <c r="T468" s="25">
        <f t="shared" si="37"/>
        <v>5280</v>
      </c>
      <c r="U468" s="25"/>
      <c r="V468" s="23"/>
      <c r="W468" s="23"/>
      <c r="X468" s="24" t="e">
        <f>+#REF!-I468</f>
        <v>#REF!</v>
      </c>
      <c r="Y468" s="23"/>
      <c r="Z468" s="23"/>
      <c r="AA468" s="23"/>
      <c r="AB468" s="23"/>
      <c r="AC468" s="23"/>
      <c r="AD468" s="23"/>
      <c r="AE468" s="26" t="e">
        <f>VLOOKUP(E468,'[1]Tirupati Member''s Detail'!$D$2:$L$1048576,9,0)</f>
        <v>#N/A</v>
      </c>
    </row>
    <row r="469" spans="1:31" x14ac:dyDescent="0.3">
      <c r="A469" s="27">
        <v>468</v>
      </c>
      <c r="B469" s="28"/>
      <c r="C469" s="29" t="s">
        <v>1463</v>
      </c>
      <c r="D469" s="20" t="s">
        <v>22</v>
      </c>
      <c r="E469" s="29" t="s">
        <v>1464</v>
      </c>
      <c r="F469" s="20" t="s">
        <v>24</v>
      </c>
      <c r="G469" s="20" t="s">
        <v>25</v>
      </c>
      <c r="H469" s="29" t="s">
        <v>858</v>
      </c>
      <c r="I469" s="30">
        <v>1996</v>
      </c>
      <c r="J469" s="29" t="s">
        <v>1465</v>
      </c>
      <c r="K469" s="22" t="str">
        <f>VLOOKUP(E469,'[1]Tirupati Member''s Detail'!$D$2:$L$1048576,8,0)</f>
        <v>No</v>
      </c>
      <c r="L469" s="23">
        <f>VLOOKUP(E469,'[1]Tirupati Member''s Detail'!$D$2:$L$1048576,4,0)</f>
        <v>32000</v>
      </c>
      <c r="M469" s="23">
        <f t="shared" si="38"/>
        <v>32000</v>
      </c>
      <c r="N469" s="23">
        <f>VLOOKUP(E469,'[1]Tirupati Member''s Detail'!$D$2:$L$1048576,5,0)</f>
        <v>32000</v>
      </c>
      <c r="O469" s="23" t="str">
        <f>VLOOKUP(E469,'[1]Tirupati Member''s Detail'!$D$2:$L$1048576,7,0)</f>
        <v>I.R.M</v>
      </c>
      <c r="P469" s="23">
        <f t="shared" si="39"/>
        <v>0</v>
      </c>
      <c r="Q469" s="24" t="e">
        <f>+#REF!-I469</f>
        <v>#REF!</v>
      </c>
      <c r="R469" s="25">
        <f t="shared" si="35"/>
        <v>25600</v>
      </c>
      <c r="S469" s="25" t="e">
        <f t="shared" si="36"/>
        <v>#REF!</v>
      </c>
      <c r="T469" s="25">
        <f t="shared" si="37"/>
        <v>25600</v>
      </c>
      <c r="U469" s="25"/>
      <c r="V469" s="23"/>
      <c r="W469" s="23"/>
      <c r="X469" s="24" t="e">
        <f>+#REF!-I469</f>
        <v>#REF!</v>
      </c>
      <c r="Y469" s="23"/>
      <c r="Z469" s="23"/>
      <c r="AA469" s="23"/>
      <c r="AB469" s="23"/>
      <c r="AC469" s="23"/>
      <c r="AD469" s="23"/>
      <c r="AE469" s="26" t="str">
        <f>VLOOKUP(E469,'[1]Tirupati Member''s Detail'!$D$2:$L$1048576,9,0)</f>
        <v>last communication 05 App frmt agrmnt</v>
      </c>
    </row>
    <row r="470" spans="1:31" x14ac:dyDescent="0.3">
      <c r="A470" s="27">
        <v>469</v>
      </c>
      <c r="B470" s="28"/>
      <c r="C470" s="29" t="s">
        <v>1466</v>
      </c>
      <c r="D470" s="20" t="s">
        <v>22</v>
      </c>
      <c r="E470" s="29" t="s">
        <v>1467</v>
      </c>
      <c r="F470" s="20" t="s">
        <v>24</v>
      </c>
      <c r="G470" s="20" t="s">
        <v>25</v>
      </c>
      <c r="H470" s="29" t="s">
        <v>858</v>
      </c>
      <c r="I470" s="30">
        <v>1996</v>
      </c>
      <c r="J470" s="29" t="s">
        <v>1468</v>
      </c>
      <c r="K470" s="22" t="e">
        <f>VLOOKUP(E470,'[1]Tirupati Member''s Detail'!$D$2:$L$1048576,8,0)</f>
        <v>#N/A</v>
      </c>
      <c r="L470" s="23">
        <v>22000</v>
      </c>
      <c r="M470" s="23">
        <f t="shared" si="38"/>
        <v>22000</v>
      </c>
      <c r="N470" s="23">
        <v>6600</v>
      </c>
      <c r="O470" s="23" t="s">
        <v>13</v>
      </c>
      <c r="P470" s="23">
        <f t="shared" si="39"/>
        <v>15400</v>
      </c>
      <c r="Q470" s="24" t="e">
        <f>+#REF!-I470</f>
        <v>#REF!</v>
      </c>
      <c r="R470" s="25">
        <f t="shared" si="35"/>
        <v>5280</v>
      </c>
      <c r="S470" s="25" t="e">
        <f t="shared" si="36"/>
        <v>#REF!</v>
      </c>
      <c r="T470" s="25">
        <f t="shared" si="37"/>
        <v>5280</v>
      </c>
      <c r="U470" s="25"/>
      <c r="V470" s="23"/>
      <c r="W470" s="23"/>
      <c r="X470" s="24" t="e">
        <f>+#REF!-I470</f>
        <v>#REF!</v>
      </c>
      <c r="Y470" s="23"/>
      <c r="Z470" s="23"/>
      <c r="AA470" s="23"/>
      <c r="AB470" s="23"/>
      <c r="AC470" s="23"/>
      <c r="AD470" s="23"/>
      <c r="AE470" s="26" t="e">
        <f>VLOOKUP(E470,'[1]Tirupati Member''s Detail'!$D$2:$L$1048576,9,0)</f>
        <v>#N/A</v>
      </c>
    </row>
    <row r="471" spans="1:31" x14ac:dyDescent="0.3">
      <c r="A471" s="27">
        <v>470</v>
      </c>
      <c r="B471" s="28"/>
      <c r="C471" s="29" t="s">
        <v>1469</v>
      </c>
      <c r="D471" s="20" t="s">
        <v>22</v>
      </c>
      <c r="E471" s="29" t="s">
        <v>1470</v>
      </c>
      <c r="F471" s="20" t="s">
        <v>24</v>
      </c>
      <c r="G471" s="20" t="s">
        <v>25</v>
      </c>
      <c r="H471" s="29" t="s">
        <v>161</v>
      </c>
      <c r="I471" s="30">
        <v>1996</v>
      </c>
      <c r="J471" s="29" t="s">
        <v>1471</v>
      </c>
      <c r="K471" s="22" t="str">
        <f>VLOOKUP(E471,'[1]Tirupati Member''s Detail'!$D$2:$L$1048576,8,0)</f>
        <v>No</v>
      </c>
      <c r="L471" s="23">
        <f>VLOOKUP(E471,'[1]Tirupati Member''s Detail'!$D$2:$L$1048576,4,0)</f>
        <v>22000</v>
      </c>
      <c r="M471" s="23">
        <f t="shared" si="38"/>
        <v>22000</v>
      </c>
      <c r="N471" s="23">
        <f>VLOOKUP(E471,'[1]Tirupati Member''s Detail'!$D$2:$L$1048576,5,0)</f>
        <v>22000</v>
      </c>
      <c r="O471" s="23" t="str">
        <f>VLOOKUP(E471,'[1]Tirupati Member''s Detail'!$D$2:$L$1048576,7,0)</f>
        <v>I.R.M</v>
      </c>
      <c r="P471" s="23">
        <f t="shared" si="39"/>
        <v>0</v>
      </c>
      <c r="Q471" s="24" t="e">
        <f>+#REF!-I471</f>
        <v>#REF!</v>
      </c>
      <c r="R471" s="25">
        <f t="shared" si="35"/>
        <v>17600</v>
      </c>
      <c r="S471" s="25" t="e">
        <f t="shared" si="36"/>
        <v>#REF!</v>
      </c>
      <c r="T471" s="25">
        <f t="shared" si="37"/>
        <v>17600</v>
      </c>
      <c r="U471" s="25"/>
      <c r="V471" s="23"/>
      <c r="W471" s="23"/>
      <c r="X471" s="24" t="e">
        <f>+#REF!-I471</f>
        <v>#REF!</v>
      </c>
      <c r="Y471" s="23"/>
      <c r="Z471" s="23"/>
      <c r="AA471" s="23"/>
      <c r="AB471" s="23"/>
      <c r="AC471" s="23"/>
      <c r="AD471" s="23"/>
      <c r="AE471" s="26" t="str">
        <f>VLOOKUP(E471,'[1]Tirupati Member''s Detail'!$D$2:$L$1048576,9,0)</f>
        <v>As POD Last communication 07</v>
      </c>
    </row>
    <row r="472" spans="1:31" x14ac:dyDescent="0.3">
      <c r="A472" s="27">
        <v>471</v>
      </c>
      <c r="B472" s="28"/>
      <c r="C472" s="29" t="s">
        <v>1472</v>
      </c>
      <c r="D472" s="20" t="s">
        <v>22</v>
      </c>
      <c r="E472" s="29" t="s">
        <v>1473</v>
      </c>
      <c r="F472" s="20" t="s">
        <v>24</v>
      </c>
      <c r="G472" s="20" t="s">
        <v>25</v>
      </c>
      <c r="H472" s="29" t="s">
        <v>858</v>
      </c>
      <c r="I472" s="30">
        <v>1996</v>
      </c>
      <c r="J472" s="29" t="s">
        <v>1474</v>
      </c>
      <c r="K472" s="22" t="str">
        <f>VLOOKUP(E472,'[1]Tirupati Member''s Detail'!$D$2:$L$1048576,8,0)</f>
        <v>No</v>
      </c>
      <c r="L472" s="23">
        <f>VLOOKUP(E472,'[1]Tirupati Member''s Detail'!$D$2:$L$1048576,4,0)</f>
        <v>32000</v>
      </c>
      <c r="M472" s="23">
        <f t="shared" si="38"/>
        <v>32000</v>
      </c>
      <c r="N472" s="23">
        <f>VLOOKUP(E472,'[1]Tirupati Member''s Detail'!$D$2:$L$1048576,5,0)</f>
        <v>22400</v>
      </c>
      <c r="O472" s="23" t="str">
        <f>VLOOKUP(E472,'[1]Tirupati Member''s Detail'!$D$2:$L$1048576,7,0)</f>
        <v>Outstanding</v>
      </c>
      <c r="P472" s="23">
        <f t="shared" si="39"/>
        <v>9600</v>
      </c>
      <c r="Q472" s="24" t="e">
        <f>+#REF!-I472</f>
        <v>#REF!</v>
      </c>
      <c r="R472" s="25">
        <f t="shared" si="35"/>
        <v>17920</v>
      </c>
      <c r="S472" s="25" t="e">
        <f t="shared" si="36"/>
        <v>#REF!</v>
      </c>
      <c r="T472" s="25">
        <f t="shared" si="37"/>
        <v>17920</v>
      </c>
      <c r="U472" s="25"/>
      <c r="V472" s="23"/>
      <c r="W472" s="23"/>
      <c r="X472" s="24" t="e">
        <f>+#REF!-I472</f>
        <v>#REF!</v>
      </c>
      <c r="Y472" s="23"/>
      <c r="Z472" s="23"/>
      <c r="AA472" s="23"/>
      <c r="AB472" s="23"/>
      <c r="AC472" s="23"/>
      <c r="AD472" s="23"/>
      <c r="AE472" s="26" t="str">
        <f>VLOOKUP(E472,'[1]Tirupati Member''s Detail'!$D$2:$L$1048576,9,0)</f>
        <v>As POD last communication 07 (Outstanding Rs 9600/-)</v>
      </c>
    </row>
    <row r="473" spans="1:31" x14ac:dyDescent="0.3">
      <c r="A473" s="27">
        <v>472</v>
      </c>
      <c r="B473" s="28"/>
      <c r="C473" s="29" t="s">
        <v>1475</v>
      </c>
      <c r="D473" s="20" t="s">
        <v>22</v>
      </c>
      <c r="E473" s="29" t="s">
        <v>1476</v>
      </c>
      <c r="F473" s="20" t="s">
        <v>24</v>
      </c>
      <c r="G473" s="20" t="s">
        <v>25</v>
      </c>
      <c r="H473" s="29" t="s">
        <v>790</v>
      </c>
      <c r="I473" s="30">
        <v>1996</v>
      </c>
      <c r="J473" s="29" t="s">
        <v>1477</v>
      </c>
      <c r="K473" s="22" t="str">
        <f>VLOOKUP(E473,'[1]Tirupati Member''s Detail'!$D$2:$L$1048576,8,0)</f>
        <v>No</v>
      </c>
      <c r="L473" s="23">
        <f>VLOOKUP(E473,'[1]Tirupati Member''s Detail'!$D$2:$L$1048576,4,0)</f>
        <v>22000</v>
      </c>
      <c r="M473" s="23">
        <f t="shared" si="38"/>
        <v>22000</v>
      </c>
      <c r="N473" s="23">
        <f>VLOOKUP(E473,'[1]Tirupati Member''s Detail'!$D$2:$L$1048576,5,0)</f>
        <v>15400</v>
      </c>
      <c r="O473" s="23" t="str">
        <f>VLOOKUP(E473,'[1]Tirupati Member''s Detail'!$D$2:$L$1048576,7,0)</f>
        <v>Outstanding</v>
      </c>
      <c r="P473" s="23">
        <f t="shared" si="39"/>
        <v>6600</v>
      </c>
      <c r="Q473" s="24" t="e">
        <f>+#REF!-I473</f>
        <v>#REF!</v>
      </c>
      <c r="R473" s="25">
        <f t="shared" si="35"/>
        <v>12320</v>
      </c>
      <c r="S473" s="25" t="e">
        <f t="shared" si="36"/>
        <v>#REF!</v>
      </c>
      <c r="T473" s="25">
        <f t="shared" si="37"/>
        <v>12320</v>
      </c>
      <c r="U473" s="25"/>
      <c r="V473" s="23"/>
      <c r="W473" s="23"/>
      <c r="X473" s="24" t="e">
        <f>+#REF!-I473</f>
        <v>#REF!</v>
      </c>
      <c r="Y473" s="23"/>
      <c r="Z473" s="23"/>
      <c r="AA473" s="23"/>
      <c r="AB473" s="23"/>
      <c r="AC473" s="23"/>
      <c r="AD473" s="23"/>
      <c r="AE473" s="26" t="str">
        <f>VLOOKUP(E473,'[1]Tirupati Member''s Detail'!$D$2:$L$1048576,9,0)</f>
        <v>As POD last communication 07 (Outstanding Rs 6600/-)</v>
      </c>
    </row>
    <row r="474" spans="1:31" x14ac:dyDescent="0.3">
      <c r="A474" s="27">
        <v>473</v>
      </c>
      <c r="B474" s="28"/>
      <c r="C474" s="29" t="s">
        <v>1478</v>
      </c>
      <c r="D474" s="20" t="s">
        <v>22</v>
      </c>
      <c r="E474" s="29" t="s">
        <v>1479</v>
      </c>
      <c r="F474" s="20" t="s">
        <v>24</v>
      </c>
      <c r="G474" s="20" t="s">
        <v>25</v>
      </c>
      <c r="H474" s="29" t="s">
        <v>730</v>
      </c>
      <c r="I474" s="30">
        <v>1996</v>
      </c>
      <c r="J474" s="29" t="s">
        <v>1480</v>
      </c>
      <c r="K474" s="22" t="str">
        <f>VLOOKUP(E474,'[1]Tirupati Member''s Detail'!$D$2:$L$1048576,8,0)</f>
        <v>No</v>
      </c>
      <c r="L474" s="23">
        <f>VLOOKUP(E474,'[1]Tirupati Member''s Detail'!$D$2:$L$1048576,4,0)</f>
        <v>20900</v>
      </c>
      <c r="M474" s="23">
        <f t="shared" si="38"/>
        <v>20900</v>
      </c>
      <c r="N474" s="23">
        <f>VLOOKUP(E474,'[1]Tirupati Member''s Detail'!$D$2:$L$1048576,5,0)</f>
        <v>20900</v>
      </c>
      <c r="O474" s="23" t="str">
        <f>VLOOKUP(E474,'[1]Tirupati Member''s Detail'!$D$2:$L$1048576,7,0)</f>
        <v>I.R.M</v>
      </c>
      <c r="P474" s="23">
        <f t="shared" si="39"/>
        <v>0</v>
      </c>
      <c r="Q474" s="24" t="e">
        <f>+#REF!-I474</f>
        <v>#REF!</v>
      </c>
      <c r="R474" s="25">
        <f t="shared" si="35"/>
        <v>16720</v>
      </c>
      <c r="S474" s="25" t="e">
        <f t="shared" si="36"/>
        <v>#REF!</v>
      </c>
      <c r="T474" s="25">
        <f t="shared" si="37"/>
        <v>16720</v>
      </c>
      <c r="U474" s="25"/>
      <c r="V474" s="23"/>
      <c r="W474" s="23"/>
      <c r="X474" s="24" t="e">
        <f>+#REF!-I474</f>
        <v>#REF!</v>
      </c>
      <c r="Y474" s="23"/>
      <c r="Z474" s="23"/>
      <c r="AA474" s="23"/>
      <c r="AB474" s="23"/>
      <c r="AC474" s="23"/>
      <c r="AD474" s="23"/>
      <c r="AE474" s="26" t="str">
        <f>VLOOKUP(E474,'[1]Tirupati Member''s Detail'!$D$2:$L$1048576,9,0)</f>
        <v xml:space="preserve"> last communication 04</v>
      </c>
    </row>
    <row r="475" spans="1:31" x14ac:dyDescent="0.3">
      <c r="A475" s="27">
        <v>474</v>
      </c>
      <c r="B475" s="28"/>
      <c r="C475" s="29" t="s">
        <v>1481</v>
      </c>
      <c r="D475" s="20" t="s">
        <v>22</v>
      </c>
      <c r="E475" s="29" t="s">
        <v>1482</v>
      </c>
      <c r="F475" s="20" t="s">
        <v>24</v>
      </c>
      <c r="G475" s="20" t="s">
        <v>25</v>
      </c>
      <c r="H475" s="29" t="s">
        <v>790</v>
      </c>
      <c r="I475" s="30">
        <v>1996</v>
      </c>
      <c r="J475" s="29" t="s">
        <v>1483</v>
      </c>
      <c r="K475" s="22" t="str">
        <f>VLOOKUP(E475,'[1]Tirupati Member''s Detail'!$D$2:$L$1048576,8,0)</f>
        <v>No</v>
      </c>
      <c r="L475" s="23">
        <f>VLOOKUP(E475,'[1]Tirupati Member''s Detail'!$D$2:$L$1048576,4,0)</f>
        <v>22000</v>
      </c>
      <c r="M475" s="23">
        <f t="shared" si="38"/>
        <v>22000</v>
      </c>
      <c r="N475" s="23">
        <f>VLOOKUP(E475,'[1]Tirupati Member''s Detail'!$D$2:$L$1048576,5,0)</f>
        <v>22000</v>
      </c>
      <c r="O475" s="23" t="str">
        <f>VLOOKUP(E475,'[1]Tirupati Member''s Detail'!$D$2:$L$1048576,7,0)</f>
        <v>I.R.M</v>
      </c>
      <c r="P475" s="23">
        <f t="shared" si="39"/>
        <v>0</v>
      </c>
      <c r="Q475" s="24" t="e">
        <f>+#REF!-I475</f>
        <v>#REF!</v>
      </c>
      <c r="R475" s="25">
        <f t="shared" si="35"/>
        <v>17600</v>
      </c>
      <c r="S475" s="25" t="e">
        <f t="shared" si="36"/>
        <v>#REF!</v>
      </c>
      <c r="T475" s="25">
        <f t="shared" si="37"/>
        <v>17600</v>
      </c>
      <c r="U475" s="25"/>
      <c r="V475" s="23"/>
      <c r="W475" s="23"/>
      <c r="X475" s="24" t="e">
        <f>+#REF!-I475</f>
        <v>#REF!</v>
      </c>
      <c r="Y475" s="23"/>
      <c r="Z475" s="23"/>
      <c r="AA475" s="23"/>
      <c r="AB475" s="23"/>
      <c r="AC475" s="23"/>
      <c r="AD475" s="23"/>
      <c r="AE475" s="26" t="str">
        <f>VLOOKUP(E475,'[1]Tirupati Member''s Detail'!$D$2:$L$1048576,9,0)</f>
        <v>As POD Last communication 07</v>
      </c>
    </row>
    <row r="476" spans="1:31" x14ac:dyDescent="0.3">
      <c r="A476" s="27">
        <v>475</v>
      </c>
      <c r="B476" s="28"/>
      <c r="C476" s="29" t="s">
        <v>1484</v>
      </c>
      <c r="D476" s="20" t="s">
        <v>22</v>
      </c>
      <c r="E476" s="29" t="s">
        <v>1485</v>
      </c>
      <c r="F476" s="20" t="s">
        <v>24</v>
      </c>
      <c r="G476" s="20" t="s">
        <v>25</v>
      </c>
      <c r="H476" s="29" t="s">
        <v>266</v>
      </c>
      <c r="I476" s="30">
        <v>1996</v>
      </c>
      <c r="J476" s="29" t="s">
        <v>1486</v>
      </c>
      <c r="K476" s="22" t="str">
        <f>VLOOKUP(E476,'[1]Tirupati Member''s Detail'!$D$2:$L$1048576,8,0)</f>
        <v>No</v>
      </c>
      <c r="L476" s="23">
        <f>VLOOKUP(E476,'[1]Tirupati Member''s Detail'!$D$2:$L$1048576,4,0)</f>
        <v>22000</v>
      </c>
      <c r="M476" s="23">
        <f t="shared" si="38"/>
        <v>22000</v>
      </c>
      <c r="N476" s="23">
        <f>VLOOKUP(E476,'[1]Tirupati Member''s Detail'!$D$2:$L$1048576,5,0)</f>
        <v>22000</v>
      </c>
      <c r="O476" s="23" t="str">
        <f>VLOOKUP(E476,'[1]Tirupati Member''s Detail'!$D$2:$L$1048576,7,0)</f>
        <v>I.R.M</v>
      </c>
      <c r="P476" s="23">
        <f t="shared" si="39"/>
        <v>0</v>
      </c>
      <c r="Q476" s="24" t="e">
        <f>+#REF!-I476</f>
        <v>#REF!</v>
      </c>
      <c r="R476" s="25">
        <f t="shared" si="35"/>
        <v>17600</v>
      </c>
      <c r="S476" s="25" t="e">
        <f t="shared" si="36"/>
        <v>#REF!</v>
      </c>
      <c r="T476" s="25">
        <f t="shared" si="37"/>
        <v>17600</v>
      </c>
      <c r="U476" s="25"/>
      <c r="V476" s="23"/>
      <c r="W476" s="23"/>
      <c r="X476" s="24" t="e">
        <f>+#REF!-I476</f>
        <v>#REF!</v>
      </c>
      <c r="Y476" s="23"/>
      <c r="Z476" s="23"/>
      <c r="AA476" s="23"/>
      <c r="AB476" s="23"/>
      <c r="AC476" s="23"/>
      <c r="AD476" s="23"/>
      <c r="AE476" s="26" t="str">
        <f>VLOOKUP(E476,'[1]Tirupati Member''s Detail'!$D$2:$L$1048576,9,0)</f>
        <v xml:space="preserve"> last communication 09</v>
      </c>
    </row>
    <row r="477" spans="1:31" x14ac:dyDescent="0.3">
      <c r="A477" s="27">
        <v>476</v>
      </c>
      <c r="B477" s="28"/>
      <c r="C477" s="29" t="s">
        <v>1487</v>
      </c>
      <c r="D477" s="20" t="s">
        <v>22</v>
      </c>
      <c r="E477" s="29" t="s">
        <v>1488</v>
      </c>
      <c r="F477" s="20" t="s">
        <v>24</v>
      </c>
      <c r="G477" s="20" t="s">
        <v>25</v>
      </c>
      <c r="H477" s="29" t="s">
        <v>858</v>
      </c>
      <c r="I477" s="30">
        <v>1996</v>
      </c>
      <c r="J477" s="29" t="s">
        <v>1489</v>
      </c>
      <c r="K477" s="22" t="str">
        <f>VLOOKUP(E477,'[1]Tirupati Member''s Detail'!$D$2:$L$1048576,8,0)</f>
        <v>No</v>
      </c>
      <c r="L477" s="23">
        <f>VLOOKUP(E477,'[1]Tirupati Member''s Detail'!$D$2:$L$1048576,4,0)</f>
        <v>32000</v>
      </c>
      <c r="M477" s="23">
        <f t="shared" si="38"/>
        <v>32000</v>
      </c>
      <c r="N477" s="23">
        <f>VLOOKUP(E477,'[1]Tirupati Member''s Detail'!$D$2:$L$1048576,5,0)</f>
        <v>32000</v>
      </c>
      <c r="O477" s="23" t="str">
        <f>VLOOKUP(E477,'[1]Tirupati Member''s Detail'!$D$2:$L$1048576,7,0)</f>
        <v>I.R.M</v>
      </c>
      <c r="P477" s="23">
        <f t="shared" si="39"/>
        <v>0</v>
      </c>
      <c r="Q477" s="24" t="e">
        <f>+#REF!-I477</f>
        <v>#REF!</v>
      </c>
      <c r="R477" s="25">
        <f t="shared" si="35"/>
        <v>25600</v>
      </c>
      <c r="S477" s="25" t="e">
        <f t="shared" si="36"/>
        <v>#REF!</v>
      </c>
      <c r="T477" s="25">
        <f t="shared" si="37"/>
        <v>25600</v>
      </c>
      <c r="U477" s="25"/>
      <c r="V477" s="23"/>
      <c r="W477" s="23"/>
      <c r="X477" s="24" t="e">
        <f>+#REF!-I477</f>
        <v>#REF!</v>
      </c>
      <c r="Y477" s="23"/>
      <c r="Z477" s="23"/>
      <c r="AA477" s="23"/>
      <c r="AB477" s="23"/>
      <c r="AC477" s="23"/>
      <c r="AD477" s="23"/>
      <c r="AE477" s="26" t="str">
        <f>VLOOKUP(E477,'[1]Tirupati Member''s Detail'!$D$2:$L$1048576,9,0)</f>
        <v>As POD last communication 07</v>
      </c>
    </row>
    <row r="478" spans="1:31" x14ac:dyDescent="0.3">
      <c r="A478" s="27">
        <v>477</v>
      </c>
      <c r="B478" s="28"/>
      <c r="C478" s="29" t="s">
        <v>1490</v>
      </c>
      <c r="D478" s="20" t="s">
        <v>22</v>
      </c>
      <c r="E478" s="29" t="s">
        <v>1491</v>
      </c>
      <c r="F478" s="20" t="s">
        <v>24</v>
      </c>
      <c r="G478" s="20" t="s">
        <v>25</v>
      </c>
      <c r="H478" s="29" t="s">
        <v>734</v>
      </c>
      <c r="I478" s="30">
        <v>1996</v>
      </c>
      <c r="J478" s="29" t="s">
        <v>1492</v>
      </c>
      <c r="K478" s="22" t="str">
        <f>VLOOKUP(E478,'[1]Tirupati Member''s Detail'!$D$2:$L$1048576,8,0)</f>
        <v>No</v>
      </c>
      <c r="L478" s="23">
        <f>VLOOKUP(E478,'[1]Tirupati Member''s Detail'!$D$2:$L$1048576,4,0)</f>
        <v>22000</v>
      </c>
      <c r="M478" s="23">
        <f t="shared" si="38"/>
        <v>22000</v>
      </c>
      <c r="N478" s="23">
        <f>VLOOKUP(E478,'[1]Tirupati Member''s Detail'!$D$2:$L$1048576,5,0)</f>
        <v>22000</v>
      </c>
      <c r="O478" s="23" t="str">
        <f>VLOOKUP(E478,'[1]Tirupati Member''s Detail'!$D$2:$L$1048576,7,0)</f>
        <v>I.R.M</v>
      </c>
      <c r="P478" s="23">
        <f t="shared" si="39"/>
        <v>0</v>
      </c>
      <c r="Q478" s="24" t="e">
        <f>+#REF!-I478</f>
        <v>#REF!</v>
      </c>
      <c r="R478" s="25">
        <f t="shared" si="35"/>
        <v>17600</v>
      </c>
      <c r="S478" s="25" t="e">
        <f t="shared" si="36"/>
        <v>#REF!</v>
      </c>
      <c r="T478" s="25">
        <f t="shared" si="37"/>
        <v>17600</v>
      </c>
      <c r="U478" s="25"/>
      <c r="V478" s="23"/>
      <c r="W478" s="23"/>
      <c r="X478" s="24" t="e">
        <f>+#REF!-I478</f>
        <v>#REF!</v>
      </c>
      <c r="Y478" s="23"/>
      <c r="Z478" s="23"/>
      <c r="AA478" s="23"/>
      <c r="AB478" s="23"/>
      <c r="AC478" s="23"/>
      <c r="AD478" s="23"/>
      <c r="AE478" s="26" t="str">
        <f>VLOOKUP(E478,'[1]Tirupati Member''s Detail'!$D$2:$L$1048576,9,0)</f>
        <v xml:space="preserve"> Last letter Communication Till 2007</v>
      </c>
    </row>
    <row r="479" spans="1:31" x14ac:dyDescent="0.3">
      <c r="A479" s="27">
        <v>478</v>
      </c>
      <c r="B479" s="28"/>
      <c r="C479" s="29" t="s">
        <v>1493</v>
      </c>
      <c r="D479" s="20" t="s">
        <v>22</v>
      </c>
      <c r="E479" s="29" t="s">
        <v>1494</v>
      </c>
      <c r="F479" s="20" t="s">
        <v>24</v>
      </c>
      <c r="G479" s="20" t="s">
        <v>25</v>
      </c>
      <c r="H479" s="29" t="s">
        <v>734</v>
      </c>
      <c r="I479" s="30">
        <v>1996</v>
      </c>
      <c r="J479" s="29" t="s">
        <v>1495</v>
      </c>
      <c r="K479" s="22" t="str">
        <f>VLOOKUP(E479,'[1]Tirupati Member''s Detail'!$D$2:$L$1048576,8,0)</f>
        <v>No</v>
      </c>
      <c r="L479" s="23">
        <f>VLOOKUP(E479,'[1]Tirupati Member''s Detail'!$D$2:$L$1048576,4,0)</f>
        <v>22000</v>
      </c>
      <c r="M479" s="23">
        <f t="shared" si="38"/>
        <v>22000</v>
      </c>
      <c r="N479" s="23">
        <f>VLOOKUP(E479,'[1]Tirupati Member''s Detail'!$D$2:$L$1048576,5,0)</f>
        <v>22000</v>
      </c>
      <c r="O479" s="23" t="str">
        <f>VLOOKUP(E479,'[1]Tirupati Member''s Detail'!$D$2:$L$1048576,7,0)</f>
        <v>I.R.M</v>
      </c>
      <c r="P479" s="23">
        <f t="shared" si="39"/>
        <v>0</v>
      </c>
      <c r="Q479" s="24" t="e">
        <f>+#REF!-I479</f>
        <v>#REF!</v>
      </c>
      <c r="R479" s="25">
        <f t="shared" si="35"/>
        <v>17600</v>
      </c>
      <c r="S479" s="25" t="e">
        <f t="shared" si="36"/>
        <v>#REF!</v>
      </c>
      <c r="T479" s="25">
        <f t="shared" si="37"/>
        <v>17600</v>
      </c>
      <c r="U479" s="25"/>
      <c r="V479" s="23"/>
      <c r="W479" s="23"/>
      <c r="X479" s="24" t="e">
        <f>+#REF!-I479</f>
        <v>#REF!</v>
      </c>
      <c r="Y479" s="23"/>
      <c r="Z479" s="23"/>
      <c r="AA479" s="23"/>
      <c r="AB479" s="23"/>
      <c r="AC479" s="23"/>
      <c r="AD479" s="23"/>
      <c r="AE479" s="26" t="str">
        <f>VLOOKUP(E479,'[1]Tirupati Member''s Detail'!$D$2:$L$1048576,9,0)</f>
        <v xml:space="preserve">As POD last communication 07 </v>
      </c>
    </row>
    <row r="480" spans="1:31" x14ac:dyDescent="0.3">
      <c r="A480" s="27">
        <v>479</v>
      </c>
      <c r="B480" s="28"/>
      <c r="C480" s="29" t="s">
        <v>1496</v>
      </c>
      <c r="D480" s="20" t="s">
        <v>22</v>
      </c>
      <c r="E480" s="29" t="s">
        <v>1497</v>
      </c>
      <c r="F480" s="20" t="s">
        <v>24</v>
      </c>
      <c r="G480" s="20" t="s">
        <v>25</v>
      </c>
      <c r="H480" s="29" t="s">
        <v>858</v>
      </c>
      <c r="I480" s="30">
        <v>1996</v>
      </c>
      <c r="J480" s="29" t="s">
        <v>1498</v>
      </c>
      <c r="K480" s="22" t="str">
        <f>VLOOKUP(E480,'[1]Tirupati Member''s Detail'!$D$2:$L$1048576,8,0)</f>
        <v>No</v>
      </c>
      <c r="L480" s="23">
        <f>VLOOKUP(E480,'[1]Tirupati Member''s Detail'!$D$2:$L$1048576,4,0)</f>
        <v>20900</v>
      </c>
      <c r="M480" s="23">
        <f t="shared" si="38"/>
        <v>20900</v>
      </c>
      <c r="N480" s="23">
        <f>VLOOKUP(E480,'[1]Tirupati Member''s Detail'!$D$2:$L$1048576,5,0)</f>
        <v>20900</v>
      </c>
      <c r="O480" s="23" t="str">
        <f>VLOOKUP(E480,'[1]Tirupati Member''s Detail'!$D$2:$L$1048576,7,0)</f>
        <v>I.R.M</v>
      </c>
      <c r="P480" s="23">
        <f t="shared" si="39"/>
        <v>0</v>
      </c>
      <c r="Q480" s="24" t="e">
        <f>+#REF!-I480</f>
        <v>#REF!</v>
      </c>
      <c r="R480" s="25">
        <f t="shared" si="35"/>
        <v>16720</v>
      </c>
      <c r="S480" s="25" t="e">
        <f t="shared" si="36"/>
        <v>#REF!</v>
      </c>
      <c r="T480" s="25">
        <f t="shared" si="37"/>
        <v>16720</v>
      </c>
      <c r="U480" s="25"/>
      <c r="V480" s="23"/>
      <c r="W480" s="23"/>
      <c r="X480" s="24" t="e">
        <f>+#REF!-I480</f>
        <v>#REF!</v>
      </c>
      <c r="Y480" s="23"/>
      <c r="Z480" s="23"/>
      <c r="AA480" s="23"/>
      <c r="AB480" s="23"/>
      <c r="AC480" s="23"/>
      <c r="AD480" s="23"/>
      <c r="AE480" s="26" t="str">
        <f>VLOOKUP(E480,'[1]Tirupati Member''s Detail'!$D$2:$L$1048576,9,0)</f>
        <v>no communication till date</v>
      </c>
    </row>
    <row r="481" spans="1:31" x14ac:dyDescent="0.3">
      <c r="A481" s="27">
        <v>480</v>
      </c>
      <c r="B481" s="28"/>
      <c r="C481" s="29" t="s">
        <v>1499</v>
      </c>
      <c r="D481" s="20" t="s">
        <v>22</v>
      </c>
      <c r="E481" s="29" t="s">
        <v>1500</v>
      </c>
      <c r="F481" s="20" t="s">
        <v>24</v>
      </c>
      <c r="G481" s="20" t="s">
        <v>25</v>
      </c>
      <c r="H481" s="29" t="s">
        <v>745</v>
      </c>
      <c r="I481" s="30">
        <v>1996</v>
      </c>
      <c r="J481" s="29" t="s">
        <v>1501</v>
      </c>
      <c r="K481" s="22" t="str">
        <f>VLOOKUP(E481,'[1]Tirupati Member''s Detail'!$D$2:$L$1048576,8,0)</f>
        <v>No</v>
      </c>
      <c r="L481" s="23">
        <f>VLOOKUP(E481,'[1]Tirupati Member''s Detail'!$D$2:$L$1048576,4,0)</f>
        <v>32000</v>
      </c>
      <c r="M481" s="23">
        <f t="shared" si="38"/>
        <v>32000</v>
      </c>
      <c r="N481" s="23">
        <f>VLOOKUP(E481,'[1]Tirupati Member''s Detail'!$D$2:$L$1048576,5,0)</f>
        <v>32000</v>
      </c>
      <c r="O481" s="23" t="str">
        <f>VLOOKUP(E481,'[1]Tirupati Member''s Detail'!$D$2:$L$1048576,7,0)</f>
        <v>I.R.M</v>
      </c>
      <c r="P481" s="23">
        <f t="shared" si="39"/>
        <v>0</v>
      </c>
      <c r="Q481" s="24" t="e">
        <f>+#REF!-I481</f>
        <v>#REF!</v>
      </c>
      <c r="R481" s="25">
        <f t="shared" si="35"/>
        <v>25600</v>
      </c>
      <c r="S481" s="25" t="e">
        <f t="shared" si="36"/>
        <v>#REF!</v>
      </c>
      <c r="T481" s="25">
        <f t="shared" si="37"/>
        <v>25600</v>
      </c>
      <c r="U481" s="25"/>
      <c r="V481" s="23"/>
      <c r="W481" s="23"/>
      <c r="X481" s="24" t="e">
        <f>+#REF!-I481</f>
        <v>#REF!</v>
      </c>
      <c r="Y481" s="23"/>
      <c r="Z481" s="23"/>
      <c r="AA481" s="23"/>
      <c r="AB481" s="23"/>
      <c r="AC481" s="23"/>
      <c r="AD481" s="23"/>
      <c r="AE481" s="26" t="str">
        <f>VLOOKUP(E481,'[1]Tirupati Member''s Detail'!$D$2:$L$1048576,9,0)</f>
        <v>last communication 03,total 2 membership:- 01001221 &amp; 01001220</v>
      </c>
    </row>
    <row r="482" spans="1:31" x14ac:dyDescent="0.3">
      <c r="A482" s="27">
        <v>481</v>
      </c>
      <c r="B482" s="28"/>
      <c r="C482" s="29" t="s">
        <v>1502</v>
      </c>
      <c r="D482" s="20" t="s">
        <v>22</v>
      </c>
      <c r="E482" s="29" t="s">
        <v>1503</v>
      </c>
      <c r="F482" s="20" t="s">
        <v>24</v>
      </c>
      <c r="G482" s="20" t="s">
        <v>25</v>
      </c>
      <c r="H482" s="29" t="s">
        <v>734</v>
      </c>
      <c r="I482" s="30">
        <v>1996</v>
      </c>
      <c r="J482" s="29" t="s">
        <v>1501</v>
      </c>
      <c r="K482" s="22" t="str">
        <f>VLOOKUP(E482,'[1]Tirupati Member''s Detail'!$D$2:$L$1048576,8,0)</f>
        <v>No</v>
      </c>
      <c r="L482" s="23">
        <f>VLOOKUP(E482,'[1]Tirupati Member''s Detail'!$D$2:$L$1048576,4,0)</f>
        <v>32000</v>
      </c>
      <c r="M482" s="23">
        <f t="shared" si="38"/>
        <v>32000</v>
      </c>
      <c r="N482" s="23">
        <f>VLOOKUP(E482,'[1]Tirupati Member''s Detail'!$D$2:$L$1048576,5,0)</f>
        <v>32000</v>
      </c>
      <c r="O482" s="23" t="str">
        <f>VLOOKUP(E482,'[1]Tirupati Member''s Detail'!$D$2:$L$1048576,7,0)</f>
        <v>I.R.M</v>
      </c>
      <c r="P482" s="23">
        <f t="shared" si="39"/>
        <v>0</v>
      </c>
      <c r="Q482" s="24" t="e">
        <f>+#REF!-I482</f>
        <v>#REF!</v>
      </c>
      <c r="R482" s="25">
        <f t="shared" si="35"/>
        <v>25600</v>
      </c>
      <c r="S482" s="25" t="e">
        <f t="shared" si="36"/>
        <v>#REF!</v>
      </c>
      <c r="T482" s="25">
        <f t="shared" si="37"/>
        <v>25600</v>
      </c>
      <c r="U482" s="25"/>
      <c r="V482" s="23"/>
      <c r="W482" s="23"/>
      <c r="X482" s="24" t="e">
        <f>+#REF!-I482</f>
        <v>#REF!</v>
      </c>
      <c r="Y482" s="23"/>
      <c r="Z482" s="23"/>
      <c r="AA482" s="23"/>
      <c r="AB482" s="23"/>
      <c r="AC482" s="23"/>
      <c r="AD482" s="23"/>
      <c r="AE482" s="26" t="str">
        <f>VLOOKUP(E482,'[1]Tirupati Member''s Detail'!$D$2:$L$1048576,9,0)</f>
        <v>last communication 03,total 2 membership:- 01001221 &amp; 01001220</v>
      </c>
    </row>
    <row r="483" spans="1:31" x14ac:dyDescent="0.3">
      <c r="A483" s="27">
        <v>482</v>
      </c>
      <c r="B483" s="28"/>
      <c r="C483" s="29" t="s">
        <v>1504</v>
      </c>
      <c r="D483" s="20" t="s">
        <v>22</v>
      </c>
      <c r="E483" s="29" t="s">
        <v>1505</v>
      </c>
      <c r="F483" s="20" t="s">
        <v>24</v>
      </c>
      <c r="G483" s="20" t="s">
        <v>25</v>
      </c>
      <c r="H483" s="29" t="s">
        <v>745</v>
      </c>
      <c r="I483" s="30">
        <v>1996</v>
      </c>
      <c r="J483" s="29" t="s">
        <v>1506</v>
      </c>
      <c r="K483" s="22" t="str">
        <f>VLOOKUP(E483,'[1]Tirupati Member''s Detail'!$D$2:$L$1048576,8,0)</f>
        <v>No</v>
      </c>
      <c r="L483" s="23">
        <f>VLOOKUP(E483,'[1]Tirupati Member''s Detail'!$D$2:$L$1048576,4,0)</f>
        <v>22000</v>
      </c>
      <c r="M483" s="23">
        <f t="shared" si="38"/>
        <v>22000</v>
      </c>
      <c r="N483" s="23">
        <f>VLOOKUP(E483,'[1]Tirupati Member''s Detail'!$D$2:$L$1048576,5,0)</f>
        <v>22000</v>
      </c>
      <c r="O483" s="23" t="str">
        <f>VLOOKUP(E483,'[1]Tirupati Member''s Detail'!$D$2:$L$1048576,7,0)</f>
        <v>I.R.M</v>
      </c>
      <c r="P483" s="23">
        <f t="shared" si="39"/>
        <v>0</v>
      </c>
      <c r="Q483" s="24" t="e">
        <f>+#REF!-I483</f>
        <v>#REF!</v>
      </c>
      <c r="R483" s="25">
        <f t="shared" si="35"/>
        <v>17600</v>
      </c>
      <c r="S483" s="25" t="e">
        <f t="shared" si="36"/>
        <v>#REF!</v>
      </c>
      <c r="T483" s="25">
        <f t="shared" si="37"/>
        <v>17600</v>
      </c>
      <c r="U483" s="25"/>
      <c r="V483" s="23"/>
      <c r="W483" s="23"/>
      <c r="X483" s="24" t="e">
        <f>+#REF!-I483</f>
        <v>#REF!</v>
      </c>
      <c r="Y483" s="23"/>
      <c r="Z483" s="23"/>
      <c r="AA483" s="23"/>
      <c r="AB483" s="23"/>
      <c r="AC483" s="23"/>
      <c r="AD483" s="23"/>
      <c r="AE483" s="26" t="str">
        <f>VLOOKUP(E483,'[1]Tirupati Member''s Detail'!$D$2:$L$1048576,9,0)</f>
        <v>As POD last communication 07</v>
      </c>
    </row>
    <row r="484" spans="1:31" x14ac:dyDescent="0.3">
      <c r="A484" s="27">
        <v>483</v>
      </c>
      <c r="B484" s="28"/>
      <c r="C484" s="29" t="s">
        <v>1507</v>
      </c>
      <c r="D484" s="20" t="s">
        <v>22</v>
      </c>
      <c r="E484" s="29" t="s">
        <v>1508</v>
      </c>
      <c r="F484" s="20" t="s">
        <v>24</v>
      </c>
      <c r="G484" s="20" t="s">
        <v>25</v>
      </c>
      <c r="H484" s="29" t="s">
        <v>858</v>
      </c>
      <c r="I484" s="30">
        <v>1996</v>
      </c>
      <c r="J484" s="29" t="s">
        <v>1509</v>
      </c>
      <c r="K484" s="22" t="str">
        <f>VLOOKUP(E484,'[1]Tirupati Member''s Detail'!$D$2:$L$1048576,8,0)</f>
        <v>No</v>
      </c>
      <c r="L484" s="23">
        <f>VLOOKUP(E484,'[1]Tirupati Member''s Detail'!$D$2:$L$1048576,4,0)</f>
        <v>32000</v>
      </c>
      <c r="M484" s="23">
        <f t="shared" si="38"/>
        <v>32000</v>
      </c>
      <c r="N484" s="23">
        <f>VLOOKUP(E484,'[1]Tirupati Member''s Detail'!$D$2:$L$1048576,5,0)</f>
        <v>9600</v>
      </c>
      <c r="O484" s="23" t="str">
        <f>VLOOKUP(E484,'[1]Tirupati Member''s Detail'!$D$2:$L$1048576,7,0)</f>
        <v>Outstanding</v>
      </c>
      <c r="P484" s="23">
        <f t="shared" si="39"/>
        <v>22400</v>
      </c>
      <c r="Q484" s="24" t="e">
        <f>+#REF!-I484</f>
        <v>#REF!</v>
      </c>
      <c r="R484" s="25">
        <f t="shared" si="35"/>
        <v>7680</v>
      </c>
      <c r="S484" s="25" t="e">
        <f t="shared" si="36"/>
        <v>#REF!</v>
      </c>
      <c r="T484" s="25">
        <f t="shared" si="37"/>
        <v>7680</v>
      </c>
      <c r="U484" s="25"/>
      <c r="V484" s="23"/>
      <c r="W484" s="23"/>
      <c r="X484" s="24" t="e">
        <f>+#REF!-I484</f>
        <v>#REF!</v>
      </c>
      <c r="Y484" s="23"/>
      <c r="Z484" s="23"/>
      <c r="AA484" s="23"/>
      <c r="AB484" s="23"/>
      <c r="AC484" s="23"/>
      <c r="AD484" s="23"/>
      <c r="AE484" s="26" t="str">
        <f>VLOOKUP(E484,'[1]Tirupati Member''s Detail'!$D$2:$L$1048576,9,0)</f>
        <v>last communication 96 Outstanding Rs 22400/-</v>
      </c>
    </row>
    <row r="485" spans="1:31" x14ac:dyDescent="0.3">
      <c r="A485" s="27">
        <v>484</v>
      </c>
      <c r="B485" s="28"/>
      <c r="C485" s="29" t="s">
        <v>1510</v>
      </c>
      <c r="D485" s="20" t="s">
        <v>22</v>
      </c>
      <c r="E485" s="29" t="s">
        <v>1511</v>
      </c>
      <c r="F485" s="20" t="s">
        <v>24</v>
      </c>
      <c r="G485" s="20" t="s">
        <v>25</v>
      </c>
      <c r="H485" s="29" t="s">
        <v>858</v>
      </c>
      <c r="I485" s="30">
        <v>1996</v>
      </c>
      <c r="J485" s="29" t="s">
        <v>1512</v>
      </c>
      <c r="K485" s="22" t="str">
        <f>VLOOKUP(E485,'[1]Tirupati Member''s Detail'!$D$2:$L$1048576,8,0)</f>
        <v>No</v>
      </c>
      <c r="L485" s="23">
        <f>VLOOKUP(E485,'[1]Tirupati Member''s Detail'!$D$2:$L$1048576,4,0)</f>
        <v>22000</v>
      </c>
      <c r="M485" s="23">
        <f t="shared" si="38"/>
        <v>22000</v>
      </c>
      <c r="N485" s="23">
        <f>VLOOKUP(E485,'[1]Tirupati Member''s Detail'!$D$2:$L$1048576,5,0)</f>
        <v>5500</v>
      </c>
      <c r="O485" s="23" t="str">
        <f>VLOOKUP(E485,'[1]Tirupati Member''s Detail'!$D$2:$L$1048576,7,0)</f>
        <v>Outstanding</v>
      </c>
      <c r="P485" s="23">
        <f t="shared" si="39"/>
        <v>16500</v>
      </c>
      <c r="Q485" s="24" t="e">
        <f>+#REF!-I485</f>
        <v>#REF!</v>
      </c>
      <c r="R485" s="25">
        <f t="shared" si="35"/>
        <v>4400</v>
      </c>
      <c r="S485" s="25" t="e">
        <f t="shared" si="36"/>
        <v>#REF!</v>
      </c>
      <c r="T485" s="25">
        <f t="shared" si="37"/>
        <v>4400</v>
      </c>
      <c r="U485" s="25"/>
      <c r="V485" s="23"/>
      <c r="W485" s="23"/>
      <c r="X485" s="24" t="e">
        <f>+#REF!-I485</f>
        <v>#REF!</v>
      </c>
      <c r="Y485" s="23"/>
      <c r="Z485" s="23"/>
      <c r="AA485" s="23"/>
      <c r="AB485" s="23"/>
      <c r="AC485" s="23"/>
      <c r="AD485" s="23"/>
      <c r="AE485" s="26" t="str">
        <f>VLOOKUP(E485,'[1]Tirupati Member''s Detail'!$D$2:$L$1048576,9,0)</f>
        <v>no communication till date (Outstanding Rs16500/-)</v>
      </c>
    </row>
    <row r="486" spans="1:31" ht="28.8" x14ac:dyDescent="0.3">
      <c r="A486" s="27">
        <v>485</v>
      </c>
      <c r="B486" s="28"/>
      <c r="C486" s="29" t="s">
        <v>1513</v>
      </c>
      <c r="D486" s="20" t="s">
        <v>22</v>
      </c>
      <c r="E486" s="29" t="s">
        <v>1514</v>
      </c>
      <c r="F486" s="20" t="s">
        <v>24</v>
      </c>
      <c r="G486" s="20" t="s">
        <v>25</v>
      </c>
      <c r="H486" s="29" t="s">
        <v>1312</v>
      </c>
      <c r="I486" s="30">
        <v>1996</v>
      </c>
      <c r="J486" s="29" t="s">
        <v>1515</v>
      </c>
      <c r="K486" s="22" t="str">
        <f>VLOOKUP(E486,'[1]Tirupati Member''s Detail'!$D$2:$L$1048576,8,0)</f>
        <v>No</v>
      </c>
      <c r="L486" s="23">
        <f>VLOOKUP(E486,'[1]Tirupati Member''s Detail'!$D$2:$L$1048576,4,0)</f>
        <v>22000</v>
      </c>
      <c r="M486" s="23">
        <f t="shared" si="38"/>
        <v>22000</v>
      </c>
      <c r="N486" s="23">
        <f>VLOOKUP(E486,'[1]Tirupati Member''s Detail'!$D$2:$L$1048576,5,0)</f>
        <v>22000</v>
      </c>
      <c r="O486" s="23" t="str">
        <f>VLOOKUP(E486,'[1]Tirupati Member''s Detail'!$D$2:$L$1048576,7,0)</f>
        <v>I.R.M</v>
      </c>
      <c r="P486" s="23">
        <f t="shared" si="39"/>
        <v>0</v>
      </c>
      <c r="Q486" s="24" t="e">
        <f>+#REF!-I486</f>
        <v>#REF!</v>
      </c>
      <c r="R486" s="25">
        <f t="shared" si="35"/>
        <v>17600</v>
      </c>
      <c r="S486" s="25" t="e">
        <f t="shared" si="36"/>
        <v>#REF!</v>
      </c>
      <c r="T486" s="25">
        <f t="shared" si="37"/>
        <v>17600</v>
      </c>
      <c r="U486" s="25"/>
      <c r="V486" s="23"/>
      <c r="W486" s="23"/>
      <c r="X486" s="24" t="e">
        <f>+#REF!-I486</f>
        <v>#REF!</v>
      </c>
      <c r="Y486" s="23"/>
      <c r="Z486" s="23"/>
      <c r="AA486" s="23"/>
      <c r="AB486" s="23"/>
      <c r="AC486" s="23"/>
      <c r="AD486" s="23"/>
      <c r="AE486" s="26" t="str">
        <f>VLOOKUP(E486,'[1]Tirupati Member''s Detail'!$D$2:$L$1048576,9,0)</f>
        <v>As Pod last communication 07,total 3 membership of TPT:- 01002028, 01001901,01001902</v>
      </c>
    </row>
    <row r="487" spans="1:31" x14ac:dyDescent="0.3">
      <c r="A487" s="27">
        <v>486</v>
      </c>
      <c r="B487" s="28"/>
      <c r="C487" s="29" t="s">
        <v>1516</v>
      </c>
      <c r="D487" s="20" t="s">
        <v>22</v>
      </c>
      <c r="E487" s="29" t="s">
        <v>1517</v>
      </c>
      <c r="F487" s="20" t="s">
        <v>24</v>
      </c>
      <c r="G487" s="20" t="s">
        <v>25</v>
      </c>
      <c r="H487" s="29" t="s">
        <v>858</v>
      </c>
      <c r="I487" s="30">
        <v>1996</v>
      </c>
      <c r="J487" s="29" t="s">
        <v>1518</v>
      </c>
      <c r="K487" s="22" t="str">
        <f>VLOOKUP(E487,'[1]Tirupati Member''s Detail'!$D$2:$L$1048576,8,0)</f>
        <v>No</v>
      </c>
      <c r="L487" s="23">
        <f>VLOOKUP(E487,'[1]Tirupati Member''s Detail'!$D$2:$L$1048576,4,0)</f>
        <v>22000</v>
      </c>
      <c r="M487" s="23">
        <f t="shared" si="38"/>
        <v>22000</v>
      </c>
      <c r="N487" s="23">
        <f>VLOOKUP(E487,'[1]Tirupati Member''s Detail'!$D$2:$L$1048576,5,0)</f>
        <v>22000</v>
      </c>
      <c r="O487" s="23" t="str">
        <f>VLOOKUP(E487,'[1]Tirupati Member''s Detail'!$D$2:$L$1048576,7,0)</f>
        <v>I.R.M</v>
      </c>
      <c r="P487" s="23">
        <f t="shared" si="39"/>
        <v>0</v>
      </c>
      <c r="Q487" s="24" t="e">
        <f>+#REF!-I487</f>
        <v>#REF!</v>
      </c>
      <c r="R487" s="25">
        <f t="shared" si="35"/>
        <v>17600</v>
      </c>
      <c r="S487" s="25" t="e">
        <f t="shared" si="36"/>
        <v>#REF!</v>
      </c>
      <c r="T487" s="25">
        <f t="shared" si="37"/>
        <v>17600</v>
      </c>
      <c r="U487" s="25"/>
      <c r="V487" s="23"/>
      <c r="W487" s="23"/>
      <c r="X487" s="24" t="e">
        <f>+#REF!-I487</f>
        <v>#REF!</v>
      </c>
      <c r="Y487" s="23"/>
      <c r="Z487" s="23"/>
      <c r="AA487" s="23"/>
      <c r="AB487" s="23"/>
      <c r="AC487" s="23"/>
      <c r="AD487" s="23"/>
      <c r="AE487" s="26" t="str">
        <f>VLOOKUP(E487,'[1]Tirupati Member''s Detail'!$D$2:$L$1048576,9,0)</f>
        <v>As POD last communication 07</v>
      </c>
    </row>
    <row r="488" spans="1:31" x14ac:dyDescent="0.3">
      <c r="A488" s="27">
        <v>487</v>
      </c>
      <c r="B488" s="28"/>
      <c r="C488" s="29" t="s">
        <v>1519</v>
      </c>
      <c r="D488" s="20" t="s">
        <v>22</v>
      </c>
      <c r="E488" s="29" t="s">
        <v>1520</v>
      </c>
      <c r="F488" s="20" t="s">
        <v>24</v>
      </c>
      <c r="G488" s="20" t="s">
        <v>25</v>
      </c>
      <c r="H488" s="29" t="s">
        <v>1521</v>
      </c>
      <c r="I488" s="30">
        <v>1996</v>
      </c>
      <c r="J488" s="29" t="s">
        <v>1522</v>
      </c>
      <c r="K488" s="22" t="str">
        <f>VLOOKUP(E488,'[1]Tirupati Member''s Detail'!$D$2:$L$1048576,8,0)</f>
        <v>No</v>
      </c>
      <c r="L488" s="23">
        <f>VLOOKUP(E488,'[1]Tirupati Member''s Detail'!$D$2:$L$1048576,4,0)</f>
        <v>32000</v>
      </c>
      <c r="M488" s="23">
        <f t="shared" si="38"/>
        <v>32000</v>
      </c>
      <c r="N488" s="23">
        <f>VLOOKUP(E488,'[1]Tirupati Member''s Detail'!$D$2:$L$1048576,5,0)</f>
        <v>32000</v>
      </c>
      <c r="O488" s="23" t="str">
        <f>VLOOKUP(E488,'[1]Tirupati Member''s Detail'!$D$2:$L$1048576,7,0)</f>
        <v>I.R.M</v>
      </c>
      <c r="P488" s="23">
        <f t="shared" si="39"/>
        <v>0</v>
      </c>
      <c r="Q488" s="24" t="e">
        <f>+#REF!-I488</f>
        <v>#REF!</v>
      </c>
      <c r="R488" s="25">
        <f t="shared" si="35"/>
        <v>25600</v>
      </c>
      <c r="S488" s="25" t="e">
        <f t="shared" si="36"/>
        <v>#REF!</v>
      </c>
      <c r="T488" s="25">
        <f t="shared" si="37"/>
        <v>25600</v>
      </c>
      <c r="U488" s="25"/>
      <c r="V488" s="23"/>
      <c r="W488" s="23"/>
      <c r="X488" s="24" t="e">
        <f>+#REF!-I488</f>
        <v>#REF!</v>
      </c>
      <c r="Y488" s="23"/>
      <c r="Z488" s="23"/>
      <c r="AA488" s="23"/>
      <c r="AB488" s="23"/>
      <c r="AC488" s="23"/>
      <c r="AD488" s="23"/>
      <c r="AE488" s="26" t="str">
        <f>VLOOKUP(E488,'[1]Tirupati Member''s Detail'!$D$2:$L$1048576,9,0)</f>
        <v>last communication 96</v>
      </c>
    </row>
    <row r="489" spans="1:31" x14ac:dyDescent="0.3">
      <c r="A489" s="27">
        <v>488</v>
      </c>
      <c r="B489" s="28"/>
      <c r="C489" s="29" t="s">
        <v>1523</v>
      </c>
      <c r="D489" s="20" t="s">
        <v>22</v>
      </c>
      <c r="E489" s="29" t="s">
        <v>1524</v>
      </c>
      <c r="F489" s="20" t="s">
        <v>24</v>
      </c>
      <c r="G489" s="20" t="s">
        <v>25</v>
      </c>
      <c r="H489" s="29" t="s">
        <v>734</v>
      </c>
      <c r="I489" s="30">
        <v>1996</v>
      </c>
      <c r="J489" s="29" t="s">
        <v>1525</v>
      </c>
      <c r="K489" s="22" t="str">
        <f>VLOOKUP(E489,'[1]Tirupati Member''s Detail'!$D$2:$L$1048576,8,0)</f>
        <v>No</v>
      </c>
      <c r="L489" s="23">
        <f>VLOOKUP(E489,'[1]Tirupati Member''s Detail'!$D$2:$L$1048576,4,0)</f>
        <v>22000</v>
      </c>
      <c r="M489" s="23">
        <f t="shared" si="38"/>
        <v>22000</v>
      </c>
      <c r="N489" s="23">
        <f>VLOOKUP(E489,'[1]Tirupati Member''s Detail'!$D$2:$L$1048576,5,0)</f>
        <v>22000</v>
      </c>
      <c r="O489" s="23" t="str">
        <f>VLOOKUP(E489,'[1]Tirupati Member''s Detail'!$D$2:$L$1048576,7,0)</f>
        <v>I.R.M</v>
      </c>
      <c r="P489" s="23">
        <f t="shared" si="39"/>
        <v>0</v>
      </c>
      <c r="Q489" s="24" t="e">
        <f>+#REF!-I489</f>
        <v>#REF!</v>
      </c>
      <c r="R489" s="25">
        <f t="shared" si="35"/>
        <v>17600</v>
      </c>
      <c r="S489" s="25" t="e">
        <f t="shared" si="36"/>
        <v>#REF!</v>
      </c>
      <c r="T489" s="25">
        <f t="shared" si="37"/>
        <v>17600</v>
      </c>
      <c r="U489" s="25"/>
      <c r="V489" s="23"/>
      <c r="W489" s="23"/>
      <c r="X489" s="24" t="e">
        <f>+#REF!-I489</f>
        <v>#REF!</v>
      </c>
      <c r="Y489" s="23"/>
      <c r="Z489" s="23"/>
      <c r="AA489" s="23"/>
      <c r="AB489" s="23"/>
      <c r="AC489" s="23"/>
      <c r="AD489" s="23"/>
      <c r="AE489" s="26" t="str">
        <f>VLOOKUP(E489,'[1]Tirupati Member''s Detail'!$D$2:$L$1048576,9,0)</f>
        <v>last communication 96</v>
      </c>
    </row>
    <row r="490" spans="1:31" x14ac:dyDescent="0.3">
      <c r="A490" s="27">
        <v>489</v>
      </c>
      <c r="B490" s="28"/>
      <c r="C490" s="29" t="s">
        <v>1526</v>
      </c>
      <c r="D490" s="20" t="s">
        <v>22</v>
      </c>
      <c r="E490" s="29" t="s">
        <v>1527</v>
      </c>
      <c r="F490" s="20" t="s">
        <v>24</v>
      </c>
      <c r="G490" s="20" t="s">
        <v>25</v>
      </c>
      <c r="H490" s="29" t="s">
        <v>858</v>
      </c>
      <c r="I490" s="30">
        <v>1996</v>
      </c>
      <c r="J490" s="29" t="s">
        <v>1528</v>
      </c>
      <c r="K490" s="22" t="str">
        <f>VLOOKUP(E490,'[1]Tirupati Member''s Detail'!$D$2:$L$1048576,8,0)</f>
        <v>No</v>
      </c>
      <c r="L490" s="23">
        <f>VLOOKUP(E490,'[1]Tirupati Member''s Detail'!$D$2:$L$1048576,4,0)</f>
        <v>27000</v>
      </c>
      <c r="M490" s="23">
        <f t="shared" si="38"/>
        <v>27000</v>
      </c>
      <c r="N490" s="23">
        <f>VLOOKUP(E490,'[1]Tirupati Member''s Detail'!$D$2:$L$1048576,5,0)</f>
        <v>27000</v>
      </c>
      <c r="O490" s="23" t="str">
        <f>VLOOKUP(E490,'[1]Tirupati Member''s Detail'!$D$2:$L$1048576,7,0)</f>
        <v>I.R.M</v>
      </c>
      <c r="P490" s="23">
        <f t="shared" si="39"/>
        <v>0</v>
      </c>
      <c r="Q490" s="24" t="e">
        <f>+#REF!-I490</f>
        <v>#REF!</v>
      </c>
      <c r="R490" s="25">
        <f t="shared" si="35"/>
        <v>21600</v>
      </c>
      <c r="S490" s="25" t="e">
        <f t="shared" si="36"/>
        <v>#REF!</v>
      </c>
      <c r="T490" s="25">
        <f t="shared" si="37"/>
        <v>21600</v>
      </c>
      <c r="U490" s="25"/>
      <c r="V490" s="23"/>
      <c r="W490" s="23"/>
      <c r="X490" s="24" t="e">
        <f>+#REF!-I490</f>
        <v>#REF!</v>
      </c>
      <c r="Y490" s="23"/>
      <c r="Z490" s="23"/>
      <c r="AA490" s="23"/>
      <c r="AB490" s="23"/>
      <c r="AC490" s="23"/>
      <c r="AD490" s="23"/>
      <c r="AE490" s="26" t="str">
        <f>VLOOKUP(E490,'[1]Tirupati Member''s Detail'!$D$2:$L$1048576,9,0)</f>
        <v>last communication 96</v>
      </c>
    </row>
    <row r="491" spans="1:31" x14ac:dyDescent="0.3">
      <c r="A491" s="27">
        <v>490</v>
      </c>
      <c r="B491" s="28"/>
      <c r="C491" s="29" t="s">
        <v>1529</v>
      </c>
      <c r="D491" s="20" t="s">
        <v>22</v>
      </c>
      <c r="E491" s="29" t="s">
        <v>1530</v>
      </c>
      <c r="F491" s="20" t="s">
        <v>24</v>
      </c>
      <c r="G491" s="20" t="s">
        <v>25</v>
      </c>
      <c r="H491" s="29" t="s">
        <v>818</v>
      </c>
      <c r="I491" s="30">
        <v>1996</v>
      </c>
      <c r="J491" s="29" t="s">
        <v>1531</v>
      </c>
      <c r="K491" s="22" t="str">
        <f>VLOOKUP(E491,'[1]Tirupati Member''s Detail'!$D$2:$L$1048576,8,0)</f>
        <v>No</v>
      </c>
      <c r="L491" s="23">
        <f>VLOOKUP(E491,'[1]Tirupati Member''s Detail'!$D$2:$L$1048576,4,0)</f>
        <v>22000</v>
      </c>
      <c r="M491" s="23">
        <f t="shared" si="38"/>
        <v>22000</v>
      </c>
      <c r="N491" s="23">
        <f>VLOOKUP(E491,'[1]Tirupati Member''s Detail'!$D$2:$L$1048576,5,0)</f>
        <v>22000</v>
      </c>
      <c r="O491" s="23" t="str">
        <f>VLOOKUP(E491,'[1]Tirupati Member''s Detail'!$D$2:$L$1048576,7,0)</f>
        <v>I.R.M</v>
      </c>
      <c r="P491" s="23">
        <f t="shared" si="39"/>
        <v>0</v>
      </c>
      <c r="Q491" s="24" t="e">
        <f>+#REF!-I491</f>
        <v>#REF!</v>
      </c>
      <c r="R491" s="25">
        <f t="shared" si="35"/>
        <v>17600</v>
      </c>
      <c r="S491" s="25" t="e">
        <f t="shared" si="36"/>
        <v>#REF!</v>
      </c>
      <c r="T491" s="25">
        <f t="shared" si="37"/>
        <v>17600</v>
      </c>
      <c r="U491" s="25"/>
      <c r="V491" s="23"/>
      <c r="W491" s="23"/>
      <c r="X491" s="24" t="e">
        <f>+#REF!-I491</f>
        <v>#REF!</v>
      </c>
      <c r="Y491" s="23"/>
      <c r="Z491" s="23"/>
      <c r="AA491" s="23"/>
      <c r="AB491" s="23"/>
      <c r="AC491" s="23"/>
      <c r="AD491" s="23"/>
      <c r="AE491" s="26" t="str">
        <f>VLOOKUP(E491,'[1]Tirupati Member''s Detail'!$D$2:$L$1048576,9,0)</f>
        <v>As POD last communication 07</v>
      </c>
    </row>
    <row r="492" spans="1:31" x14ac:dyDescent="0.3">
      <c r="A492" s="27">
        <v>491</v>
      </c>
      <c r="B492" s="28"/>
      <c r="C492" s="29" t="s">
        <v>1532</v>
      </c>
      <c r="D492" s="20" t="s">
        <v>22</v>
      </c>
      <c r="E492" s="29" t="s">
        <v>1533</v>
      </c>
      <c r="F492" s="20" t="s">
        <v>24</v>
      </c>
      <c r="G492" s="20" t="s">
        <v>25</v>
      </c>
      <c r="H492" s="29" t="s">
        <v>892</v>
      </c>
      <c r="I492" s="30">
        <v>1996</v>
      </c>
      <c r="J492" s="29" t="s">
        <v>1534</v>
      </c>
      <c r="K492" s="22" t="str">
        <f>VLOOKUP(E492,'[1]Tirupati Member''s Detail'!$D$2:$L$1048576,8,0)</f>
        <v>No</v>
      </c>
      <c r="L492" s="23">
        <f>VLOOKUP(E492,'[1]Tirupati Member''s Detail'!$D$2:$L$1048576,4,0)</f>
        <v>22000</v>
      </c>
      <c r="M492" s="23">
        <f t="shared" si="38"/>
        <v>22000</v>
      </c>
      <c r="N492" s="23">
        <f>VLOOKUP(E492,'[1]Tirupati Member''s Detail'!$D$2:$L$1048576,5,0)</f>
        <v>18700</v>
      </c>
      <c r="O492" s="23" t="str">
        <f>VLOOKUP(E492,'[1]Tirupati Member''s Detail'!$D$2:$L$1048576,7,0)</f>
        <v>Outstanding</v>
      </c>
      <c r="P492" s="23">
        <f t="shared" si="39"/>
        <v>3300</v>
      </c>
      <c r="Q492" s="24" t="e">
        <f>+#REF!-I492</f>
        <v>#REF!</v>
      </c>
      <c r="R492" s="25">
        <f t="shared" si="35"/>
        <v>14960</v>
      </c>
      <c r="S492" s="25" t="e">
        <f t="shared" si="36"/>
        <v>#REF!</v>
      </c>
      <c r="T492" s="25">
        <f t="shared" si="37"/>
        <v>14960</v>
      </c>
      <c r="U492" s="25"/>
      <c r="V492" s="23"/>
      <c r="W492" s="23"/>
      <c r="X492" s="24" t="e">
        <f>+#REF!-I492</f>
        <v>#REF!</v>
      </c>
      <c r="Y492" s="23"/>
      <c r="Z492" s="23"/>
      <c r="AA492" s="23"/>
      <c r="AB492" s="23"/>
      <c r="AC492" s="23"/>
      <c r="AD492" s="23"/>
      <c r="AE492" s="26" t="str">
        <f>VLOOKUP(E492,'[1]Tirupati Member''s Detail'!$D$2:$L$1048576,9,0)</f>
        <v>No Communication Till Date (Outstanding Rs 3300/-)</v>
      </c>
    </row>
    <row r="493" spans="1:31" x14ac:dyDescent="0.3">
      <c r="A493" s="27">
        <v>492</v>
      </c>
      <c r="B493" s="28"/>
      <c r="C493" s="29" t="s">
        <v>1535</v>
      </c>
      <c r="D493" s="20" t="s">
        <v>22</v>
      </c>
      <c r="E493" s="29" t="s">
        <v>1536</v>
      </c>
      <c r="F493" s="20" t="s">
        <v>24</v>
      </c>
      <c r="G493" s="20" t="s">
        <v>25</v>
      </c>
      <c r="H493" s="29" t="s">
        <v>734</v>
      </c>
      <c r="I493" s="30">
        <v>1996</v>
      </c>
      <c r="J493" s="29" t="s">
        <v>1537</v>
      </c>
      <c r="K493" s="22" t="str">
        <f>VLOOKUP(E493,'[1]Tirupati Member''s Detail'!$D$2:$L$1048576,8,0)</f>
        <v>No</v>
      </c>
      <c r="L493" s="23">
        <f>VLOOKUP(E493,'[1]Tirupati Member''s Detail'!$D$2:$L$1048576,4,0)</f>
        <v>22000</v>
      </c>
      <c r="M493" s="23">
        <f t="shared" si="38"/>
        <v>22000</v>
      </c>
      <c r="N493" s="23">
        <f>VLOOKUP(E493,'[1]Tirupati Member''s Detail'!$D$2:$L$1048576,5,0)</f>
        <v>5500</v>
      </c>
      <c r="O493" s="23" t="str">
        <f>VLOOKUP(E493,'[1]Tirupati Member''s Detail'!$D$2:$L$1048576,7,0)</f>
        <v>Outstanding</v>
      </c>
      <c r="P493" s="23">
        <f t="shared" si="39"/>
        <v>16500</v>
      </c>
      <c r="Q493" s="24" t="e">
        <f>+#REF!-I493</f>
        <v>#REF!</v>
      </c>
      <c r="R493" s="25">
        <f t="shared" si="35"/>
        <v>4400</v>
      </c>
      <c r="S493" s="25" t="e">
        <f t="shared" si="36"/>
        <v>#REF!</v>
      </c>
      <c r="T493" s="25">
        <f t="shared" si="37"/>
        <v>4400</v>
      </c>
      <c r="U493" s="25"/>
      <c r="V493" s="23"/>
      <c r="W493" s="23"/>
      <c r="X493" s="24" t="e">
        <f>+#REF!-I493</f>
        <v>#REF!</v>
      </c>
      <c r="Y493" s="23"/>
      <c r="Z493" s="23"/>
      <c r="AA493" s="23"/>
      <c r="AB493" s="23"/>
      <c r="AC493" s="23"/>
      <c r="AD493" s="23"/>
      <c r="AE493" s="26" t="str">
        <f>VLOOKUP(E493,'[1]Tirupati Member''s Detail'!$D$2:$L$1048576,9,0)</f>
        <v>last communication 09 Outstanding Rs. 16500/-</v>
      </c>
    </row>
    <row r="494" spans="1:31" x14ac:dyDescent="0.3">
      <c r="A494" s="27">
        <v>493</v>
      </c>
      <c r="B494" s="28"/>
      <c r="C494" s="29" t="s">
        <v>1538</v>
      </c>
      <c r="D494" s="20" t="s">
        <v>22</v>
      </c>
      <c r="E494" s="29" t="s">
        <v>1539</v>
      </c>
      <c r="F494" s="20" t="s">
        <v>24</v>
      </c>
      <c r="G494" s="20" t="s">
        <v>25</v>
      </c>
      <c r="H494" s="29" t="s">
        <v>734</v>
      </c>
      <c r="I494" s="30">
        <v>1996</v>
      </c>
      <c r="J494" s="29" t="s">
        <v>1540</v>
      </c>
      <c r="K494" s="22" t="str">
        <f>VLOOKUP(E494,'[1]Tirupati Member''s Detail'!$D$2:$L$1048576,8,0)</f>
        <v>No</v>
      </c>
      <c r="L494" s="23">
        <f>VLOOKUP(E494,'[1]Tirupati Member''s Detail'!$D$2:$L$1048576,4,0)</f>
        <v>22000</v>
      </c>
      <c r="M494" s="23">
        <f t="shared" si="38"/>
        <v>22000</v>
      </c>
      <c r="N494" s="23">
        <f>VLOOKUP(E494,'[1]Tirupati Member''s Detail'!$D$2:$L$1048576,5,0)</f>
        <v>22000</v>
      </c>
      <c r="O494" s="23" t="str">
        <f>VLOOKUP(E494,'[1]Tirupati Member''s Detail'!$D$2:$L$1048576,7,0)</f>
        <v>I.R.M</v>
      </c>
      <c r="P494" s="23">
        <f t="shared" si="39"/>
        <v>0</v>
      </c>
      <c r="Q494" s="24" t="e">
        <f>+#REF!-I494</f>
        <v>#REF!</v>
      </c>
      <c r="R494" s="25">
        <f t="shared" si="35"/>
        <v>17600</v>
      </c>
      <c r="S494" s="25" t="e">
        <f t="shared" si="36"/>
        <v>#REF!</v>
      </c>
      <c r="T494" s="25">
        <f t="shared" si="37"/>
        <v>17600</v>
      </c>
      <c r="U494" s="25"/>
      <c r="V494" s="23"/>
      <c r="W494" s="23"/>
      <c r="X494" s="24" t="e">
        <f>+#REF!-I494</f>
        <v>#REF!</v>
      </c>
      <c r="Y494" s="23"/>
      <c r="Z494" s="23"/>
      <c r="AA494" s="23"/>
      <c r="AB494" s="23"/>
      <c r="AC494" s="23"/>
      <c r="AD494" s="23"/>
      <c r="AE494" s="26" t="str">
        <f>VLOOKUP(E494,'[1]Tirupati Member''s Detail'!$D$2:$L$1048576,9,0)</f>
        <v>As POD last communication 07</v>
      </c>
    </row>
    <row r="495" spans="1:31" x14ac:dyDescent="0.3">
      <c r="A495" s="27">
        <v>494</v>
      </c>
      <c r="B495" s="28"/>
      <c r="C495" s="29" t="s">
        <v>1541</v>
      </c>
      <c r="D495" s="20" t="s">
        <v>22</v>
      </c>
      <c r="E495" s="29" t="s">
        <v>1542</v>
      </c>
      <c r="F495" s="20" t="s">
        <v>24</v>
      </c>
      <c r="G495" s="20" t="s">
        <v>25</v>
      </c>
      <c r="H495" s="29" t="s">
        <v>734</v>
      </c>
      <c r="I495" s="30">
        <v>1996</v>
      </c>
      <c r="J495" s="29" t="s">
        <v>1543</v>
      </c>
      <c r="K495" s="22" t="str">
        <f>VLOOKUP(E495,'[1]Tirupati Member''s Detail'!$D$2:$L$1048576,8,0)</f>
        <v>No</v>
      </c>
      <c r="L495" s="23">
        <f>VLOOKUP(E495,'[1]Tirupati Member''s Detail'!$D$2:$L$1048576,4,0)</f>
        <v>22000</v>
      </c>
      <c r="M495" s="23">
        <f t="shared" si="38"/>
        <v>22000</v>
      </c>
      <c r="N495" s="23">
        <f>VLOOKUP(E495,'[1]Tirupati Member''s Detail'!$D$2:$L$1048576,5,0)</f>
        <v>18700</v>
      </c>
      <c r="O495" s="23" t="str">
        <f>VLOOKUP(E495,'[1]Tirupati Member''s Detail'!$D$2:$L$1048576,7,0)</f>
        <v>Outstanding</v>
      </c>
      <c r="P495" s="23">
        <f t="shared" si="39"/>
        <v>3300</v>
      </c>
      <c r="Q495" s="24" t="e">
        <f>+#REF!-I495</f>
        <v>#REF!</v>
      </c>
      <c r="R495" s="25">
        <f t="shared" si="35"/>
        <v>14960</v>
      </c>
      <c r="S495" s="25" t="e">
        <f t="shared" si="36"/>
        <v>#REF!</v>
      </c>
      <c r="T495" s="25">
        <f t="shared" si="37"/>
        <v>14960</v>
      </c>
      <c r="U495" s="25"/>
      <c r="V495" s="23"/>
      <c r="W495" s="23"/>
      <c r="X495" s="24" t="e">
        <f>+#REF!-I495</f>
        <v>#REF!</v>
      </c>
      <c r="Y495" s="23"/>
      <c r="Z495" s="23"/>
      <c r="AA495" s="23"/>
      <c r="AB495" s="23"/>
      <c r="AC495" s="23"/>
      <c r="AD495" s="23"/>
      <c r="AE495" s="26" t="str">
        <f>VLOOKUP(E495,'[1]Tirupati Member''s Detail'!$D$2:$L$1048576,9,0)</f>
        <v>No Communication Till Date (Outstanding Rs 3300/-)</v>
      </c>
    </row>
    <row r="496" spans="1:31" x14ac:dyDescent="0.3">
      <c r="A496" s="27">
        <v>495</v>
      </c>
      <c r="B496" s="28"/>
      <c r="C496" s="29" t="s">
        <v>1544</v>
      </c>
      <c r="D496" s="20" t="s">
        <v>22</v>
      </c>
      <c r="E496" s="29" t="s">
        <v>1545</v>
      </c>
      <c r="F496" s="20" t="s">
        <v>24</v>
      </c>
      <c r="G496" s="20" t="s">
        <v>25</v>
      </c>
      <c r="H496" s="29" t="s">
        <v>734</v>
      </c>
      <c r="I496" s="30">
        <v>1996</v>
      </c>
      <c r="J496" s="29" t="s">
        <v>1546</v>
      </c>
      <c r="K496" s="22" t="str">
        <f>VLOOKUP(E496,'[1]Tirupati Member''s Detail'!$D$2:$L$1048576,8,0)</f>
        <v>No</v>
      </c>
      <c r="L496" s="23">
        <f>VLOOKUP(E496,'[1]Tirupati Member''s Detail'!$D$2:$L$1048576,4,0)</f>
        <v>22000</v>
      </c>
      <c r="M496" s="23">
        <f t="shared" si="38"/>
        <v>22000</v>
      </c>
      <c r="N496" s="23">
        <f>VLOOKUP(E496,'[1]Tirupati Member''s Detail'!$D$2:$L$1048576,5,0)</f>
        <v>18700</v>
      </c>
      <c r="O496" s="23" t="str">
        <f>VLOOKUP(E496,'[1]Tirupati Member''s Detail'!$D$2:$L$1048576,7,0)</f>
        <v>Outstanding</v>
      </c>
      <c r="P496" s="23">
        <f t="shared" si="39"/>
        <v>3300</v>
      </c>
      <c r="Q496" s="24" t="e">
        <f>+#REF!-I496</f>
        <v>#REF!</v>
      </c>
      <c r="R496" s="25">
        <f t="shared" si="35"/>
        <v>14960</v>
      </c>
      <c r="S496" s="25" t="e">
        <f t="shared" si="36"/>
        <v>#REF!</v>
      </c>
      <c r="T496" s="25">
        <f t="shared" si="37"/>
        <v>14960</v>
      </c>
      <c r="U496" s="25"/>
      <c r="V496" s="23"/>
      <c r="W496" s="23"/>
      <c r="X496" s="24" t="e">
        <f>+#REF!-I496</f>
        <v>#REF!</v>
      </c>
      <c r="Y496" s="23"/>
      <c r="Z496" s="23"/>
      <c r="AA496" s="23"/>
      <c r="AB496" s="23"/>
      <c r="AC496" s="23"/>
      <c r="AD496" s="23"/>
      <c r="AE496" s="26" t="str">
        <f>VLOOKUP(E496,'[1]Tirupati Member''s Detail'!$D$2:$L$1048576,9,0)</f>
        <v>No Communication Till Date (Outstanding Rs 3300/-)</v>
      </c>
    </row>
    <row r="497" spans="1:31" x14ac:dyDescent="0.3">
      <c r="A497" s="27">
        <v>496</v>
      </c>
      <c r="B497" s="28"/>
      <c r="C497" s="29" t="s">
        <v>1547</v>
      </c>
      <c r="D497" s="20" t="s">
        <v>22</v>
      </c>
      <c r="E497" s="29" t="s">
        <v>1548</v>
      </c>
      <c r="F497" s="20" t="s">
        <v>24</v>
      </c>
      <c r="G497" s="20" t="s">
        <v>25</v>
      </c>
      <c r="H497" s="29" t="s">
        <v>858</v>
      </c>
      <c r="I497" s="30">
        <v>1996</v>
      </c>
      <c r="J497" s="29" t="s">
        <v>1549</v>
      </c>
      <c r="K497" s="22" t="str">
        <f>VLOOKUP(E497,'[1]Tirupati Member''s Detail'!$D$2:$L$1048576,8,0)</f>
        <v>No</v>
      </c>
      <c r="L497" s="23">
        <f>VLOOKUP(E497,'[1]Tirupati Member''s Detail'!$D$2:$L$1048576,4,0)</f>
        <v>32000</v>
      </c>
      <c r="M497" s="23">
        <f t="shared" si="38"/>
        <v>32000</v>
      </c>
      <c r="N497" s="23">
        <f>VLOOKUP(E497,'[1]Tirupati Member''s Detail'!$D$2:$L$1048576,5,0)</f>
        <v>32000</v>
      </c>
      <c r="O497" s="23" t="str">
        <f>VLOOKUP(E497,'[1]Tirupati Member''s Detail'!$D$2:$L$1048576,7,0)</f>
        <v>I.R.M</v>
      </c>
      <c r="P497" s="23">
        <f t="shared" si="39"/>
        <v>0</v>
      </c>
      <c r="Q497" s="24" t="e">
        <f>+#REF!-I497</f>
        <v>#REF!</v>
      </c>
      <c r="R497" s="25">
        <f t="shared" si="35"/>
        <v>25600</v>
      </c>
      <c r="S497" s="25" t="e">
        <f t="shared" si="36"/>
        <v>#REF!</v>
      </c>
      <c r="T497" s="25">
        <f t="shared" si="37"/>
        <v>25600</v>
      </c>
      <c r="U497" s="25"/>
      <c r="V497" s="23"/>
      <c r="W497" s="23"/>
      <c r="X497" s="24" t="e">
        <f>+#REF!-I497</f>
        <v>#REF!</v>
      </c>
      <c r="Y497" s="23"/>
      <c r="Z497" s="23"/>
      <c r="AA497" s="23"/>
      <c r="AB497" s="23"/>
      <c r="AC497" s="23"/>
      <c r="AD497" s="23"/>
      <c r="AE497" s="26" t="str">
        <f>VLOOKUP(E497,'[1]Tirupati Member''s Detail'!$D$2:$L$1048576,9,0)</f>
        <v>As POD  last communication 07</v>
      </c>
    </row>
    <row r="498" spans="1:31" x14ac:dyDescent="0.3">
      <c r="A498" s="27">
        <v>497</v>
      </c>
      <c r="B498" s="28"/>
      <c r="C498" s="29" t="s">
        <v>1550</v>
      </c>
      <c r="D498" s="20" t="s">
        <v>22</v>
      </c>
      <c r="E498" s="29" t="s">
        <v>1551</v>
      </c>
      <c r="F498" s="20" t="s">
        <v>24</v>
      </c>
      <c r="G498" s="20" t="s">
        <v>25</v>
      </c>
      <c r="H498" s="29" t="s">
        <v>858</v>
      </c>
      <c r="I498" s="30">
        <v>1996</v>
      </c>
      <c r="J498" s="29" t="s">
        <v>1552</v>
      </c>
      <c r="K498" s="22" t="str">
        <f>VLOOKUP(E498,'[1]Tirupati Member''s Detail'!$D$2:$L$1048576,8,0)</f>
        <v>No</v>
      </c>
      <c r="L498" s="23">
        <f>VLOOKUP(E498,'[1]Tirupati Member''s Detail'!$D$2:$L$1048576,4,0)</f>
        <v>32000</v>
      </c>
      <c r="M498" s="23">
        <f t="shared" si="38"/>
        <v>32000</v>
      </c>
      <c r="N498" s="23">
        <f>VLOOKUP(E498,'[1]Tirupati Member''s Detail'!$D$2:$L$1048576,5,0)</f>
        <v>32000</v>
      </c>
      <c r="O498" s="23" t="str">
        <f>VLOOKUP(E498,'[1]Tirupati Member''s Detail'!$D$2:$L$1048576,7,0)</f>
        <v>I.R.M</v>
      </c>
      <c r="P498" s="23">
        <f t="shared" si="39"/>
        <v>0</v>
      </c>
      <c r="Q498" s="24" t="e">
        <f>+#REF!-I498</f>
        <v>#REF!</v>
      </c>
      <c r="R498" s="25">
        <f t="shared" si="35"/>
        <v>25600</v>
      </c>
      <c r="S498" s="25" t="e">
        <f t="shared" si="36"/>
        <v>#REF!</v>
      </c>
      <c r="T498" s="25">
        <f t="shared" si="37"/>
        <v>25600</v>
      </c>
      <c r="U498" s="25"/>
      <c r="V498" s="23"/>
      <c r="W498" s="23"/>
      <c r="X498" s="24" t="e">
        <f>+#REF!-I498</f>
        <v>#REF!</v>
      </c>
      <c r="Y498" s="23"/>
      <c r="Z498" s="23"/>
      <c r="AA498" s="23"/>
      <c r="AB498" s="23"/>
      <c r="AC498" s="23"/>
      <c r="AD498" s="23"/>
      <c r="AE498" s="26" t="str">
        <f>VLOOKUP(E498,'[1]Tirupati Member''s Detail'!$D$2:$L$1048576,9,0)</f>
        <v>As POD last communication 07</v>
      </c>
    </row>
    <row r="499" spans="1:31" x14ac:dyDescent="0.3">
      <c r="A499" s="27">
        <v>498</v>
      </c>
      <c r="B499" s="28"/>
      <c r="C499" s="29" t="s">
        <v>1553</v>
      </c>
      <c r="D499" s="20" t="s">
        <v>22</v>
      </c>
      <c r="E499" s="29" t="s">
        <v>1554</v>
      </c>
      <c r="F499" s="20" t="s">
        <v>24</v>
      </c>
      <c r="G499" s="20" t="s">
        <v>25</v>
      </c>
      <c r="H499" s="29" t="s">
        <v>858</v>
      </c>
      <c r="I499" s="30">
        <v>1996</v>
      </c>
      <c r="J499" s="29" t="s">
        <v>1555</v>
      </c>
      <c r="K499" s="22" t="str">
        <f>VLOOKUP(E499,'[1]Tirupati Member''s Detail'!$D$2:$L$1048576,8,0)</f>
        <v>No</v>
      </c>
      <c r="L499" s="23">
        <f>VLOOKUP(E499,'[1]Tirupati Member''s Detail'!$D$2:$L$1048576,4,0)</f>
        <v>22000</v>
      </c>
      <c r="M499" s="23">
        <f t="shared" si="38"/>
        <v>22000</v>
      </c>
      <c r="N499" s="23">
        <f>VLOOKUP(E499,'[1]Tirupati Member''s Detail'!$D$2:$L$1048576,5,0)</f>
        <v>22000</v>
      </c>
      <c r="O499" s="23" t="str">
        <f>VLOOKUP(E499,'[1]Tirupati Member''s Detail'!$D$2:$L$1048576,7,0)</f>
        <v>I.R.M</v>
      </c>
      <c r="P499" s="23">
        <f t="shared" si="39"/>
        <v>0</v>
      </c>
      <c r="Q499" s="24" t="e">
        <f>+#REF!-I499</f>
        <v>#REF!</v>
      </c>
      <c r="R499" s="25">
        <f t="shared" si="35"/>
        <v>17600</v>
      </c>
      <c r="S499" s="25" t="e">
        <f t="shared" si="36"/>
        <v>#REF!</v>
      </c>
      <c r="T499" s="25">
        <f t="shared" si="37"/>
        <v>17600</v>
      </c>
      <c r="U499" s="25"/>
      <c r="V499" s="23"/>
      <c r="W499" s="23"/>
      <c r="X499" s="24" t="e">
        <f>+#REF!-I499</f>
        <v>#REF!</v>
      </c>
      <c r="Y499" s="23"/>
      <c r="Z499" s="23"/>
      <c r="AA499" s="23"/>
      <c r="AB499" s="23"/>
      <c r="AC499" s="23"/>
      <c r="AD499" s="23"/>
      <c r="AE499" s="26" t="str">
        <f>VLOOKUP(E499,'[1]Tirupati Member''s Detail'!$D$2:$L$1048576,9,0)</f>
        <v>last communication 96</v>
      </c>
    </row>
    <row r="500" spans="1:31" x14ac:dyDescent="0.3">
      <c r="A500" s="27">
        <v>499</v>
      </c>
      <c r="B500" s="28"/>
      <c r="C500" s="29" t="s">
        <v>1556</v>
      </c>
      <c r="D500" s="20" t="s">
        <v>22</v>
      </c>
      <c r="E500" s="29" t="s">
        <v>1557</v>
      </c>
      <c r="F500" s="20" t="s">
        <v>24</v>
      </c>
      <c r="G500" s="20" t="s">
        <v>25</v>
      </c>
      <c r="H500" s="29" t="s">
        <v>858</v>
      </c>
      <c r="I500" s="30">
        <v>1996</v>
      </c>
      <c r="J500" s="29" t="s">
        <v>1558</v>
      </c>
      <c r="K500" s="22" t="str">
        <f>VLOOKUP(E500,'[1]Tirupati Member''s Detail'!$D$2:$L$1048576,8,0)</f>
        <v>No</v>
      </c>
      <c r="L500" s="23">
        <f>VLOOKUP(E500,'[1]Tirupati Member''s Detail'!$D$2:$L$1048576,4,0)</f>
        <v>22000</v>
      </c>
      <c r="M500" s="23">
        <f t="shared" si="38"/>
        <v>22000</v>
      </c>
      <c r="N500" s="23">
        <f>VLOOKUP(E500,'[1]Tirupati Member''s Detail'!$D$2:$L$1048576,5,0)</f>
        <v>22000</v>
      </c>
      <c r="O500" s="23" t="str">
        <f>VLOOKUP(E500,'[1]Tirupati Member''s Detail'!$D$2:$L$1048576,7,0)</f>
        <v>I.R.M</v>
      </c>
      <c r="P500" s="23">
        <f t="shared" si="39"/>
        <v>0</v>
      </c>
      <c r="Q500" s="24" t="e">
        <f>+#REF!-I500</f>
        <v>#REF!</v>
      </c>
      <c r="R500" s="25">
        <f t="shared" si="35"/>
        <v>17600</v>
      </c>
      <c r="S500" s="25" t="e">
        <f t="shared" si="36"/>
        <v>#REF!</v>
      </c>
      <c r="T500" s="25">
        <f t="shared" si="37"/>
        <v>17600</v>
      </c>
      <c r="U500" s="25"/>
      <c r="V500" s="23"/>
      <c r="W500" s="23"/>
      <c r="X500" s="24" t="e">
        <f>+#REF!-I500</f>
        <v>#REF!</v>
      </c>
      <c r="Y500" s="23"/>
      <c r="Z500" s="23"/>
      <c r="AA500" s="23"/>
      <c r="AB500" s="23"/>
      <c r="AC500" s="23"/>
      <c r="AD500" s="23"/>
      <c r="AE500" s="26" t="str">
        <f>VLOOKUP(E500,'[1]Tirupati Member''s Detail'!$D$2:$L$1048576,9,0)</f>
        <v>As POD last communication 07</v>
      </c>
    </row>
    <row r="501" spans="1:31" x14ac:dyDescent="0.3">
      <c r="A501" s="27">
        <v>500</v>
      </c>
      <c r="B501" s="28"/>
      <c r="C501" s="29" t="s">
        <v>1559</v>
      </c>
      <c r="D501" s="20" t="s">
        <v>22</v>
      </c>
      <c r="E501" s="29" t="s">
        <v>1560</v>
      </c>
      <c r="F501" s="20" t="s">
        <v>24</v>
      </c>
      <c r="G501" s="20" t="s">
        <v>25</v>
      </c>
      <c r="H501" s="29" t="s">
        <v>1521</v>
      </c>
      <c r="I501" s="30">
        <v>1996</v>
      </c>
      <c r="J501" s="29" t="s">
        <v>1561</v>
      </c>
      <c r="K501" s="22" t="str">
        <f>VLOOKUP(E501,'[1]Tirupati Member''s Detail'!$D$2:$L$1048576,8,0)</f>
        <v>No</v>
      </c>
      <c r="L501" s="23">
        <f>VLOOKUP(E501,'[1]Tirupati Member''s Detail'!$D$2:$L$1048576,4,0)</f>
        <v>22000</v>
      </c>
      <c r="M501" s="23">
        <f t="shared" si="38"/>
        <v>22000</v>
      </c>
      <c r="N501" s="23">
        <f>VLOOKUP(E501,'[1]Tirupati Member''s Detail'!$D$2:$L$1048576,5,0)</f>
        <v>22000</v>
      </c>
      <c r="O501" s="23" t="str">
        <f>VLOOKUP(E501,'[1]Tirupati Member''s Detail'!$D$2:$L$1048576,7,0)</f>
        <v>I.R.M</v>
      </c>
      <c r="P501" s="23">
        <f t="shared" si="39"/>
        <v>0</v>
      </c>
      <c r="Q501" s="24" t="e">
        <f>+#REF!-I501</f>
        <v>#REF!</v>
      </c>
      <c r="R501" s="25">
        <f t="shared" si="35"/>
        <v>17600</v>
      </c>
      <c r="S501" s="25" t="e">
        <f t="shared" si="36"/>
        <v>#REF!</v>
      </c>
      <c r="T501" s="25">
        <f t="shared" si="37"/>
        <v>17600</v>
      </c>
      <c r="U501" s="25"/>
      <c r="V501" s="23"/>
      <c r="W501" s="23"/>
      <c r="X501" s="24" t="e">
        <f>+#REF!-I501</f>
        <v>#REF!</v>
      </c>
      <c r="Y501" s="23"/>
      <c r="Z501" s="23"/>
      <c r="AA501" s="23"/>
      <c r="AB501" s="23"/>
      <c r="AC501" s="23"/>
      <c r="AD501" s="23"/>
      <c r="AE501" s="26" t="str">
        <f>VLOOKUP(E501,'[1]Tirupati Member''s Detail'!$D$2:$L$1048576,9,0)</f>
        <v>As POD  last communication 07</v>
      </c>
    </row>
    <row r="502" spans="1:31" x14ac:dyDescent="0.3">
      <c r="A502" s="27">
        <v>501</v>
      </c>
      <c r="B502" s="28"/>
      <c r="C502" s="29" t="s">
        <v>1562</v>
      </c>
      <c r="D502" s="20" t="s">
        <v>22</v>
      </c>
      <c r="E502" s="29" t="s">
        <v>1563</v>
      </c>
      <c r="F502" s="20" t="s">
        <v>24</v>
      </c>
      <c r="G502" s="20" t="s">
        <v>25</v>
      </c>
      <c r="H502" s="29" t="s">
        <v>858</v>
      </c>
      <c r="I502" s="30">
        <v>1996</v>
      </c>
      <c r="J502" s="29" t="s">
        <v>1564</v>
      </c>
      <c r="K502" s="22" t="str">
        <f>VLOOKUP(E502,'[1]Tirupati Member''s Detail'!$D$2:$L$1048576,8,0)</f>
        <v>No</v>
      </c>
      <c r="L502" s="23">
        <f>VLOOKUP(E502,'[1]Tirupati Member''s Detail'!$D$2:$L$1048576,4,0)</f>
        <v>32000</v>
      </c>
      <c r="M502" s="23">
        <f t="shared" si="38"/>
        <v>32000</v>
      </c>
      <c r="N502" s="23">
        <f>VLOOKUP(E502,'[1]Tirupati Member''s Detail'!$D$2:$L$1048576,5,0)</f>
        <v>32000</v>
      </c>
      <c r="O502" s="23" t="str">
        <f>VLOOKUP(E502,'[1]Tirupati Member''s Detail'!$D$2:$L$1048576,7,0)</f>
        <v>I.R.M</v>
      </c>
      <c r="P502" s="23">
        <f t="shared" si="39"/>
        <v>0</v>
      </c>
      <c r="Q502" s="24" t="e">
        <f>+#REF!-I502</f>
        <v>#REF!</v>
      </c>
      <c r="R502" s="25">
        <f t="shared" si="35"/>
        <v>25600</v>
      </c>
      <c r="S502" s="25" t="e">
        <f t="shared" si="36"/>
        <v>#REF!</v>
      </c>
      <c r="T502" s="25">
        <f t="shared" si="37"/>
        <v>25600</v>
      </c>
      <c r="U502" s="25"/>
      <c r="V502" s="23"/>
      <c r="W502" s="23"/>
      <c r="X502" s="24" t="e">
        <f>+#REF!-I502</f>
        <v>#REF!</v>
      </c>
      <c r="Y502" s="23"/>
      <c r="Z502" s="23"/>
      <c r="AA502" s="23"/>
      <c r="AB502" s="23"/>
      <c r="AC502" s="23"/>
      <c r="AD502" s="23"/>
      <c r="AE502" s="26" t="str">
        <f>VLOOKUP(E502,'[1]Tirupati Member''s Detail'!$D$2:$L$1048576,9,0)</f>
        <v>last communication 00</v>
      </c>
    </row>
    <row r="503" spans="1:31" x14ac:dyDescent="0.3">
      <c r="A503" s="27">
        <v>502</v>
      </c>
      <c r="B503" s="28"/>
      <c r="C503" s="29" t="s">
        <v>1565</v>
      </c>
      <c r="D503" s="20" t="s">
        <v>22</v>
      </c>
      <c r="E503" s="29" t="s">
        <v>1566</v>
      </c>
      <c r="F503" s="20" t="s">
        <v>24</v>
      </c>
      <c r="G503" s="20" t="s">
        <v>25</v>
      </c>
      <c r="H503" s="29" t="s">
        <v>738</v>
      </c>
      <c r="I503" s="30">
        <v>1996</v>
      </c>
      <c r="J503" s="29" t="s">
        <v>1567</v>
      </c>
      <c r="K503" s="22" t="str">
        <f>VLOOKUP(E503,'[1]Tirupati Member''s Detail'!$D$2:$L$1048576,8,0)</f>
        <v>No</v>
      </c>
      <c r="L503" s="23">
        <f>VLOOKUP(E503,'[1]Tirupati Member''s Detail'!$D$2:$L$1048576,4,0)</f>
        <v>22000</v>
      </c>
      <c r="M503" s="23">
        <f t="shared" si="38"/>
        <v>22000</v>
      </c>
      <c r="N503" s="23">
        <f>VLOOKUP(E503,'[1]Tirupati Member''s Detail'!$D$2:$L$1048576,5,0)</f>
        <v>5500</v>
      </c>
      <c r="O503" s="23" t="str">
        <f>VLOOKUP(E503,'[1]Tirupati Member''s Detail'!$D$2:$L$1048576,7,0)</f>
        <v>Outstanding</v>
      </c>
      <c r="P503" s="23">
        <f t="shared" si="39"/>
        <v>16500</v>
      </c>
      <c r="Q503" s="24" t="e">
        <f>+#REF!-I503</f>
        <v>#REF!</v>
      </c>
      <c r="R503" s="25">
        <f t="shared" si="35"/>
        <v>4400</v>
      </c>
      <c r="S503" s="25" t="e">
        <f t="shared" si="36"/>
        <v>#REF!</v>
      </c>
      <c r="T503" s="25">
        <f t="shared" si="37"/>
        <v>4400</v>
      </c>
      <c r="U503" s="25"/>
      <c r="V503" s="23"/>
      <c r="W503" s="23"/>
      <c r="X503" s="24" t="e">
        <f>+#REF!-I503</f>
        <v>#REF!</v>
      </c>
      <c r="Y503" s="23"/>
      <c r="Z503" s="23"/>
      <c r="AA503" s="23"/>
      <c r="AB503" s="23"/>
      <c r="AC503" s="23"/>
      <c r="AD503" s="23"/>
      <c r="AE503" s="26" t="str">
        <f>VLOOKUP(E503,'[1]Tirupati Member''s Detail'!$D$2:$L$1048576,9,0)</f>
        <v>As POD last communication 07 (Outstanding Rs 4800/-)</v>
      </c>
    </row>
    <row r="504" spans="1:31" x14ac:dyDescent="0.3">
      <c r="A504" s="27">
        <v>503</v>
      </c>
      <c r="B504" s="28"/>
      <c r="C504" s="29" t="s">
        <v>1568</v>
      </c>
      <c r="D504" s="20" t="s">
        <v>22</v>
      </c>
      <c r="E504" s="29" t="s">
        <v>1569</v>
      </c>
      <c r="F504" s="20" t="s">
        <v>24</v>
      </c>
      <c r="G504" s="20" t="s">
        <v>25</v>
      </c>
      <c r="H504" s="29" t="s">
        <v>1570</v>
      </c>
      <c r="I504" s="30">
        <v>1996</v>
      </c>
      <c r="J504" s="29" t="s">
        <v>1571</v>
      </c>
      <c r="K504" s="22" t="str">
        <f>VLOOKUP(E504,'[1]Tirupati Member''s Detail'!$D$2:$L$1048576,8,0)</f>
        <v>No</v>
      </c>
      <c r="L504" s="23">
        <f>VLOOKUP(E504,'[1]Tirupati Member''s Detail'!$D$2:$L$1048576,4,0)</f>
        <v>32000</v>
      </c>
      <c r="M504" s="23">
        <f t="shared" si="38"/>
        <v>32000</v>
      </c>
      <c r="N504" s="23">
        <f>VLOOKUP(E504,'[1]Tirupati Member''s Detail'!$D$2:$L$1048576,5,0)</f>
        <v>32000</v>
      </c>
      <c r="O504" s="23" t="str">
        <f>VLOOKUP(E504,'[1]Tirupati Member''s Detail'!$D$2:$L$1048576,7,0)</f>
        <v>I.R.M</v>
      </c>
      <c r="P504" s="23">
        <f t="shared" si="39"/>
        <v>0</v>
      </c>
      <c r="Q504" s="24" t="e">
        <f>+#REF!-I504</f>
        <v>#REF!</v>
      </c>
      <c r="R504" s="25">
        <f t="shared" si="35"/>
        <v>25600</v>
      </c>
      <c r="S504" s="25" t="e">
        <f t="shared" si="36"/>
        <v>#REF!</v>
      </c>
      <c r="T504" s="25">
        <f t="shared" si="37"/>
        <v>25600</v>
      </c>
      <c r="U504" s="25"/>
      <c r="V504" s="23"/>
      <c r="W504" s="23"/>
      <c r="X504" s="24" t="e">
        <f>+#REF!-I504</f>
        <v>#REF!</v>
      </c>
      <c r="Y504" s="23"/>
      <c r="Z504" s="23"/>
      <c r="AA504" s="23"/>
      <c r="AB504" s="23"/>
      <c r="AC504" s="23"/>
      <c r="AD504" s="23"/>
      <c r="AE504" s="26" t="str">
        <f>VLOOKUP(E504,'[1]Tirupati Member''s Detail'!$D$2:$L$1048576,9,0)</f>
        <v>As POD last communication 07</v>
      </c>
    </row>
    <row r="505" spans="1:31" x14ac:dyDescent="0.3">
      <c r="A505" s="27">
        <v>504</v>
      </c>
      <c r="B505" s="28"/>
      <c r="C505" s="29" t="s">
        <v>1572</v>
      </c>
      <c r="D505" s="20" t="s">
        <v>22</v>
      </c>
      <c r="E505" s="29" t="s">
        <v>1573</v>
      </c>
      <c r="F505" s="20" t="s">
        <v>24</v>
      </c>
      <c r="G505" s="20" t="s">
        <v>25</v>
      </c>
      <c r="H505" s="29" t="s">
        <v>1570</v>
      </c>
      <c r="I505" s="30">
        <v>1996</v>
      </c>
      <c r="J505" s="29" t="s">
        <v>1574</v>
      </c>
      <c r="K505" s="22" t="str">
        <f>VLOOKUP(E505,'[1]Tirupati Member''s Detail'!$D$2:$L$1048576,8,0)</f>
        <v>No</v>
      </c>
      <c r="L505" s="23">
        <f>VLOOKUP(E505,'[1]Tirupati Member''s Detail'!$D$2:$L$1048576,4,0)</f>
        <v>32000</v>
      </c>
      <c r="M505" s="23">
        <f t="shared" si="38"/>
        <v>32000</v>
      </c>
      <c r="N505" s="23">
        <f>VLOOKUP(E505,'[1]Tirupati Member''s Detail'!$D$2:$L$1048576,5,0)</f>
        <v>32000</v>
      </c>
      <c r="O505" s="23" t="str">
        <f>VLOOKUP(E505,'[1]Tirupati Member''s Detail'!$D$2:$L$1048576,7,0)</f>
        <v>I.R.M</v>
      </c>
      <c r="P505" s="23">
        <f t="shared" si="39"/>
        <v>0</v>
      </c>
      <c r="Q505" s="24" t="e">
        <f>+#REF!-I505</f>
        <v>#REF!</v>
      </c>
      <c r="R505" s="25">
        <f t="shared" si="35"/>
        <v>25600</v>
      </c>
      <c r="S505" s="25" t="e">
        <f t="shared" si="36"/>
        <v>#REF!</v>
      </c>
      <c r="T505" s="25">
        <f t="shared" si="37"/>
        <v>25600</v>
      </c>
      <c r="U505" s="25"/>
      <c r="V505" s="23"/>
      <c r="W505" s="23"/>
      <c r="X505" s="24" t="e">
        <f>+#REF!-I505</f>
        <v>#REF!</v>
      </c>
      <c r="Y505" s="23"/>
      <c r="Z505" s="23"/>
      <c r="AA505" s="23"/>
      <c r="AB505" s="23"/>
      <c r="AC505" s="23"/>
      <c r="AD505" s="23"/>
      <c r="AE505" s="26" t="str">
        <f>VLOOKUP(E505,'[1]Tirupati Member''s Detail'!$D$2:$L$1048576,9,0)</f>
        <v>As POD last communication 07</v>
      </c>
    </row>
    <row r="506" spans="1:31" x14ac:dyDescent="0.3">
      <c r="A506" s="27">
        <v>505</v>
      </c>
      <c r="B506" s="28"/>
      <c r="C506" s="29" t="s">
        <v>1575</v>
      </c>
      <c r="D506" s="20" t="s">
        <v>22</v>
      </c>
      <c r="E506" s="29" t="s">
        <v>1576</v>
      </c>
      <c r="F506" s="20" t="s">
        <v>24</v>
      </c>
      <c r="G506" s="20" t="s">
        <v>25</v>
      </c>
      <c r="H506" s="29" t="s">
        <v>1570</v>
      </c>
      <c r="I506" s="30">
        <v>1996</v>
      </c>
      <c r="J506" s="29" t="s">
        <v>1577</v>
      </c>
      <c r="K506" s="22" t="str">
        <f>VLOOKUP(E506,'[1]Tirupati Member''s Detail'!$D$2:$L$1048576,8,0)</f>
        <v>No</v>
      </c>
      <c r="L506" s="23">
        <f>VLOOKUP(E506,'[1]Tirupati Member''s Detail'!$D$2:$L$1048576,4,0)</f>
        <v>32000</v>
      </c>
      <c r="M506" s="23">
        <f t="shared" si="38"/>
        <v>32000</v>
      </c>
      <c r="N506" s="23">
        <f>VLOOKUP(E506,'[1]Tirupati Member''s Detail'!$D$2:$L$1048576,5,0)</f>
        <v>32000</v>
      </c>
      <c r="O506" s="23" t="str">
        <f>VLOOKUP(E506,'[1]Tirupati Member''s Detail'!$D$2:$L$1048576,7,0)</f>
        <v>I.R.M</v>
      </c>
      <c r="P506" s="23">
        <f t="shared" si="39"/>
        <v>0</v>
      </c>
      <c r="Q506" s="24" t="e">
        <f>+#REF!-I506</f>
        <v>#REF!</v>
      </c>
      <c r="R506" s="25">
        <f t="shared" si="35"/>
        <v>25600</v>
      </c>
      <c r="S506" s="25" t="e">
        <f t="shared" si="36"/>
        <v>#REF!</v>
      </c>
      <c r="T506" s="25">
        <f t="shared" si="37"/>
        <v>25600</v>
      </c>
      <c r="U506" s="25"/>
      <c r="V506" s="23"/>
      <c r="W506" s="23"/>
      <c r="X506" s="24" t="e">
        <f>+#REF!-I506</f>
        <v>#REF!</v>
      </c>
      <c r="Y506" s="23"/>
      <c r="Z506" s="23"/>
      <c r="AA506" s="23"/>
      <c r="AB506" s="23"/>
      <c r="AC506" s="23"/>
      <c r="AD506" s="23"/>
      <c r="AE506" s="26" t="str">
        <f>VLOOKUP(E506,'[1]Tirupati Member''s Detail'!$D$2:$L$1048576,9,0)</f>
        <v>As POD last communication 07</v>
      </c>
    </row>
    <row r="507" spans="1:31" x14ac:dyDescent="0.3">
      <c r="A507" s="27">
        <v>506</v>
      </c>
      <c r="B507" s="28"/>
      <c r="C507" s="29" t="s">
        <v>1578</v>
      </c>
      <c r="D507" s="20" t="s">
        <v>22</v>
      </c>
      <c r="E507" s="29" t="s">
        <v>1579</v>
      </c>
      <c r="F507" s="20" t="s">
        <v>24</v>
      </c>
      <c r="G507" s="20" t="s">
        <v>25</v>
      </c>
      <c r="H507" s="29" t="s">
        <v>1580</v>
      </c>
      <c r="I507" s="30">
        <v>1996</v>
      </c>
      <c r="J507" s="29" t="s">
        <v>1581</v>
      </c>
      <c r="K507" s="22" t="str">
        <f>VLOOKUP(E507,'[1]Tirupati Member''s Detail'!$D$2:$L$1048576,8,0)</f>
        <v>No</v>
      </c>
      <c r="L507" s="23">
        <f>VLOOKUP(E507,'[1]Tirupati Member''s Detail'!$D$2:$L$1048576,4,0)</f>
        <v>22000</v>
      </c>
      <c r="M507" s="23">
        <f t="shared" si="38"/>
        <v>22000</v>
      </c>
      <c r="N507" s="23">
        <f>VLOOKUP(E507,'[1]Tirupati Member''s Detail'!$D$2:$L$1048576,5,0)</f>
        <v>20900</v>
      </c>
      <c r="O507" s="23" t="str">
        <f>VLOOKUP(E507,'[1]Tirupati Member''s Detail'!$D$2:$L$1048576,7,0)</f>
        <v>I.R.M</v>
      </c>
      <c r="P507" s="23">
        <f t="shared" si="39"/>
        <v>1100</v>
      </c>
      <c r="Q507" s="24" t="e">
        <f>+#REF!-I507</f>
        <v>#REF!</v>
      </c>
      <c r="R507" s="25">
        <f t="shared" si="35"/>
        <v>16720</v>
      </c>
      <c r="S507" s="25" t="e">
        <f t="shared" si="36"/>
        <v>#REF!</v>
      </c>
      <c r="T507" s="25">
        <f t="shared" si="37"/>
        <v>16720</v>
      </c>
      <c r="U507" s="25"/>
      <c r="V507" s="23"/>
      <c r="W507" s="23"/>
      <c r="X507" s="24" t="e">
        <f>+#REF!-I507</f>
        <v>#REF!</v>
      </c>
      <c r="Y507" s="23"/>
      <c r="Z507" s="23"/>
      <c r="AA507" s="23"/>
      <c r="AB507" s="23"/>
      <c r="AC507" s="23"/>
      <c r="AD507" s="23"/>
      <c r="AE507" s="26" t="str">
        <f>VLOOKUP(E507,'[1]Tirupati Member''s Detail'!$D$2:$L$1048576,9,0)</f>
        <v>As POD last communication 07</v>
      </c>
    </row>
    <row r="508" spans="1:31" x14ac:dyDescent="0.3">
      <c r="A508" s="27">
        <v>507</v>
      </c>
      <c r="B508" s="28"/>
      <c r="C508" s="29" t="s">
        <v>1582</v>
      </c>
      <c r="D508" s="20" t="s">
        <v>22</v>
      </c>
      <c r="E508" s="29" t="s">
        <v>1583</v>
      </c>
      <c r="F508" s="20" t="s">
        <v>24</v>
      </c>
      <c r="G508" s="20" t="s">
        <v>25</v>
      </c>
      <c r="H508" s="29" t="s">
        <v>1584</v>
      </c>
      <c r="I508" s="30">
        <v>1996</v>
      </c>
      <c r="J508" s="29" t="s">
        <v>1585</v>
      </c>
      <c r="K508" s="22" t="str">
        <f>VLOOKUP(E508,'[1]Tirupati Member''s Detail'!$D$2:$L$1048576,8,0)</f>
        <v>No</v>
      </c>
      <c r="L508" s="23">
        <f>VLOOKUP(E508,'[1]Tirupati Member''s Detail'!$D$2:$L$1048576,4,0)</f>
        <v>27000</v>
      </c>
      <c r="M508" s="23">
        <f t="shared" si="38"/>
        <v>27000</v>
      </c>
      <c r="N508" s="23">
        <f>VLOOKUP(E508,'[1]Tirupati Member''s Detail'!$D$2:$L$1048576,5,0)</f>
        <v>27000</v>
      </c>
      <c r="O508" s="23" t="str">
        <f>VLOOKUP(E508,'[1]Tirupati Member''s Detail'!$D$2:$L$1048576,7,0)</f>
        <v>I.R.M</v>
      </c>
      <c r="P508" s="23">
        <f t="shared" si="39"/>
        <v>0</v>
      </c>
      <c r="Q508" s="24" t="e">
        <f>+#REF!-I508</f>
        <v>#REF!</v>
      </c>
      <c r="R508" s="25">
        <f t="shared" si="35"/>
        <v>21600</v>
      </c>
      <c r="S508" s="25" t="e">
        <f t="shared" si="36"/>
        <v>#REF!</v>
      </c>
      <c r="T508" s="25">
        <f t="shared" si="37"/>
        <v>21600</v>
      </c>
      <c r="U508" s="25"/>
      <c r="V508" s="23"/>
      <c r="W508" s="23"/>
      <c r="X508" s="24" t="e">
        <f>+#REF!-I508</f>
        <v>#REF!</v>
      </c>
      <c r="Y508" s="23"/>
      <c r="Z508" s="23"/>
      <c r="AA508" s="23"/>
      <c r="AB508" s="23"/>
      <c r="AC508" s="23"/>
      <c r="AD508" s="23"/>
      <c r="AE508" s="26" t="str">
        <f>VLOOKUP(E508,'[1]Tirupati Member''s Detail'!$D$2:$L$1048576,9,0)</f>
        <v>As POD last communication 07</v>
      </c>
    </row>
    <row r="509" spans="1:31" x14ac:dyDescent="0.3">
      <c r="A509" s="27">
        <v>508</v>
      </c>
      <c r="B509" s="28"/>
      <c r="C509" s="29" t="s">
        <v>1586</v>
      </c>
      <c r="D509" s="20" t="s">
        <v>22</v>
      </c>
      <c r="E509" s="29" t="s">
        <v>1587</v>
      </c>
      <c r="F509" s="20" t="s">
        <v>24</v>
      </c>
      <c r="G509" s="20" t="s">
        <v>25</v>
      </c>
      <c r="H509" s="29" t="s">
        <v>1588</v>
      </c>
      <c r="I509" s="30">
        <v>1996</v>
      </c>
      <c r="J509" s="29" t="s">
        <v>1589</v>
      </c>
      <c r="K509" s="22" t="str">
        <f>VLOOKUP(E509,'[1]Tirupati Member''s Detail'!$D$2:$L$1048576,8,0)</f>
        <v>No</v>
      </c>
      <c r="L509" s="23">
        <f>VLOOKUP(E509,'[1]Tirupati Member''s Detail'!$D$2:$L$1048576,4,0)</f>
        <v>32000</v>
      </c>
      <c r="M509" s="23">
        <f t="shared" si="38"/>
        <v>32000</v>
      </c>
      <c r="N509" s="23">
        <f>VLOOKUP(E509,'[1]Tirupati Member''s Detail'!$D$2:$L$1048576,5,0)</f>
        <v>30400</v>
      </c>
      <c r="O509" s="23" t="str">
        <f>VLOOKUP(E509,'[1]Tirupati Member''s Detail'!$D$2:$L$1048576,7,0)</f>
        <v>I.R.M</v>
      </c>
      <c r="P509" s="23">
        <f t="shared" si="39"/>
        <v>1600</v>
      </c>
      <c r="Q509" s="24" t="e">
        <f>+#REF!-I509</f>
        <v>#REF!</v>
      </c>
      <c r="R509" s="25">
        <f t="shared" si="35"/>
        <v>24320</v>
      </c>
      <c r="S509" s="25" t="e">
        <f t="shared" si="36"/>
        <v>#REF!</v>
      </c>
      <c r="T509" s="25">
        <f t="shared" si="37"/>
        <v>24320</v>
      </c>
      <c r="U509" s="25"/>
      <c r="V509" s="23"/>
      <c r="W509" s="23"/>
      <c r="X509" s="24" t="e">
        <f>+#REF!-I509</f>
        <v>#REF!</v>
      </c>
      <c r="Y509" s="23"/>
      <c r="Z509" s="23"/>
      <c r="AA509" s="23"/>
      <c r="AB509" s="23"/>
      <c r="AC509" s="23"/>
      <c r="AD509" s="23"/>
      <c r="AE509" s="26" t="str">
        <f>VLOOKUP(E509,'[1]Tirupati Member''s Detail'!$D$2:$L$1048576,9,0)</f>
        <v>As POD last communication 07</v>
      </c>
    </row>
    <row r="510" spans="1:31" x14ac:dyDescent="0.3">
      <c r="A510" s="27">
        <v>509</v>
      </c>
      <c r="B510" s="28"/>
      <c r="C510" s="29" t="s">
        <v>1590</v>
      </c>
      <c r="D510" s="20" t="s">
        <v>22</v>
      </c>
      <c r="E510" s="29" t="s">
        <v>1591</v>
      </c>
      <c r="F510" s="20" t="s">
        <v>24</v>
      </c>
      <c r="G510" s="20" t="s">
        <v>25</v>
      </c>
      <c r="H510" s="29" t="s">
        <v>1592</v>
      </c>
      <c r="I510" s="30">
        <v>1996</v>
      </c>
      <c r="J510" s="29" t="s">
        <v>1593</v>
      </c>
      <c r="K510" s="22" t="str">
        <f>VLOOKUP(E510,'[1]Tirupati Member''s Detail'!$D$2:$L$1048576,8,0)</f>
        <v>No</v>
      </c>
      <c r="L510" s="23">
        <f>VLOOKUP(E510,'[1]Tirupati Member''s Detail'!$D$2:$L$1048576,4,0)</f>
        <v>22000</v>
      </c>
      <c r="M510" s="23">
        <f t="shared" si="38"/>
        <v>22000</v>
      </c>
      <c r="N510" s="23">
        <f>VLOOKUP(E510,'[1]Tirupati Member''s Detail'!$D$2:$L$1048576,5,0)</f>
        <v>20900</v>
      </c>
      <c r="O510" s="23" t="str">
        <f>VLOOKUP(E510,'[1]Tirupati Member''s Detail'!$D$2:$L$1048576,7,0)</f>
        <v>I.R.M</v>
      </c>
      <c r="P510" s="23">
        <f t="shared" si="39"/>
        <v>1100</v>
      </c>
      <c r="Q510" s="24" t="e">
        <f>+#REF!-I510</f>
        <v>#REF!</v>
      </c>
      <c r="R510" s="25">
        <f t="shared" si="35"/>
        <v>16720</v>
      </c>
      <c r="S510" s="25" t="e">
        <f t="shared" si="36"/>
        <v>#REF!</v>
      </c>
      <c r="T510" s="25">
        <f t="shared" si="37"/>
        <v>16720</v>
      </c>
      <c r="U510" s="25"/>
      <c r="V510" s="23"/>
      <c r="W510" s="23"/>
      <c r="X510" s="24" t="e">
        <f>+#REF!-I510</f>
        <v>#REF!</v>
      </c>
      <c r="Y510" s="23"/>
      <c r="Z510" s="23"/>
      <c r="AA510" s="23"/>
      <c r="AB510" s="23"/>
      <c r="AC510" s="23"/>
      <c r="AD510" s="23"/>
      <c r="AE510" s="26" t="str">
        <f>VLOOKUP(E510,'[1]Tirupati Member''s Detail'!$D$2:$L$1048576,9,0)</f>
        <v>As POD last communication 07</v>
      </c>
    </row>
    <row r="511" spans="1:31" x14ac:dyDescent="0.3">
      <c r="A511" s="27">
        <v>510</v>
      </c>
      <c r="B511" s="28"/>
      <c r="C511" s="29" t="s">
        <v>1594</v>
      </c>
      <c r="D511" s="20" t="s">
        <v>22</v>
      </c>
      <c r="E511" s="29" t="s">
        <v>1595</v>
      </c>
      <c r="F511" s="20" t="s">
        <v>24</v>
      </c>
      <c r="G511" s="20" t="s">
        <v>25</v>
      </c>
      <c r="H511" s="29" t="s">
        <v>1570</v>
      </c>
      <c r="I511" s="30">
        <v>1996</v>
      </c>
      <c r="J511" s="29" t="s">
        <v>1596</v>
      </c>
      <c r="K511" s="22" t="str">
        <f>VLOOKUP(E511,'[1]Tirupati Member''s Detail'!$D$2:$L$1048576,8,0)</f>
        <v>No</v>
      </c>
      <c r="L511" s="23">
        <f>VLOOKUP(E511,'[1]Tirupati Member''s Detail'!$D$2:$L$1048576,4,0)</f>
        <v>22000</v>
      </c>
      <c r="M511" s="23">
        <f t="shared" si="38"/>
        <v>22000</v>
      </c>
      <c r="N511" s="23">
        <f>VLOOKUP(E511,'[1]Tirupati Member''s Detail'!$D$2:$L$1048576,5,0)</f>
        <v>22000</v>
      </c>
      <c r="O511" s="23" t="str">
        <f>VLOOKUP(E511,'[1]Tirupati Member''s Detail'!$D$2:$L$1048576,7,0)</f>
        <v>I.R.M</v>
      </c>
      <c r="P511" s="23">
        <f t="shared" si="39"/>
        <v>0</v>
      </c>
      <c r="Q511" s="24" t="e">
        <f>+#REF!-I511</f>
        <v>#REF!</v>
      </c>
      <c r="R511" s="25">
        <f t="shared" si="35"/>
        <v>17600</v>
      </c>
      <c r="S511" s="25" t="e">
        <f t="shared" si="36"/>
        <v>#REF!</v>
      </c>
      <c r="T511" s="25">
        <f t="shared" si="37"/>
        <v>17600</v>
      </c>
      <c r="U511" s="25"/>
      <c r="V511" s="23"/>
      <c r="W511" s="23"/>
      <c r="X511" s="24" t="e">
        <f>+#REF!-I511</f>
        <v>#REF!</v>
      </c>
      <c r="Y511" s="23"/>
      <c r="Z511" s="23"/>
      <c r="AA511" s="23"/>
      <c r="AB511" s="23"/>
      <c r="AC511" s="23"/>
      <c r="AD511" s="23"/>
      <c r="AE511" s="26" t="str">
        <f>VLOOKUP(E511,'[1]Tirupati Member''s Detail'!$D$2:$L$1048576,9,0)</f>
        <v>last communication 96</v>
      </c>
    </row>
    <row r="512" spans="1:31" x14ac:dyDescent="0.3">
      <c r="A512" s="27">
        <v>511</v>
      </c>
      <c r="B512" s="28"/>
      <c r="C512" s="29" t="s">
        <v>1597</v>
      </c>
      <c r="D512" s="20" t="s">
        <v>22</v>
      </c>
      <c r="E512" s="29" t="s">
        <v>1598</v>
      </c>
      <c r="F512" s="20" t="s">
        <v>24</v>
      </c>
      <c r="G512" s="20" t="s">
        <v>25</v>
      </c>
      <c r="H512" s="29" t="s">
        <v>1588</v>
      </c>
      <c r="I512" s="30">
        <v>1996</v>
      </c>
      <c r="J512" s="29" t="s">
        <v>1599</v>
      </c>
      <c r="K512" s="22" t="str">
        <f>VLOOKUP(E512,'[1]Tirupati Member''s Detail'!$D$2:$L$1048576,8,0)</f>
        <v>No</v>
      </c>
      <c r="L512" s="23">
        <f>VLOOKUP(E512,'[1]Tirupati Member''s Detail'!$D$2:$L$1048576,4,0)</f>
        <v>22000</v>
      </c>
      <c r="M512" s="23">
        <f t="shared" si="38"/>
        <v>22000</v>
      </c>
      <c r="N512" s="23">
        <f>VLOOKUP(E512,'[1]Tirupati Member''s Detail'!$D$2:$L$1048576,5,0)</f>
        <v>15400</v>
      </c>
      <c r="O512" s="23" t="str">
        <f>VLOOKUP(E512,'[1]Tirupati Member''s Detail'!$D$2:$L$1048576,7,0)</f>
        <v>Outstanding</v>
      </c>
      <c r="P512" s="23">
        <f t="shared" si="39"/>
        <v>6600</v>
      </c>
      <c r="Q512" s="24" t="e">
        <f>+#REF!-I512</f>
        <v>#REF!</v>
      </c>
      <c r="R512" s="25">
        <f t="shared" si="35"/>
        <v>12320</v>
      </c>
      <c r="S512" s="25" t="e">
        <f t="shared" si="36"/>
        <v>#REF!</v>
      </c>
      <c r="T512" s="25">
        <f t="shared" si="37"/>
        <v>12320</v>
      </c>
      <c r="U512" s="25"/>
      <c r="V512" s="23"/>
      <c r="W512" s="23"/>
      <c r="X512" s="24" t="e">
        <f>+#REF!-I512</f>
        <v>#REF!</v>
      </c>
      <c r="Y512" s="23"/>
      <c r="Z512" s="23"/>
      <c r="AA512" s="23"/>
      <c r="AB512" s="23"/>
      <c r="AC512" s="23"/>
      <c r="AD512" s="23"/>
      <c r="AE512" s="26" t="str">
        <f>VLOOKUP(E512,'[1]Tirupati Member''s Detail'!$D$2:$L$1048576,9,0)</f>
        <v>last communication 07 (Outstanding Rs 6600/-)</v>
      </c>
    </row>
    <row r="513" spans="1:31" x14ac:dyDescent="0.3">
      <c r="A513" s="27">
        <v>512</v>
      </c>
      <c r="B513" s="28"/>
      <c r="C513" s="29" t="s">
        <v>1600</v>
      </c>
      <c r="D513" s="20" t="s">
        <v>22</v>
      </c>
      <c r="E513" s="29" t="s">
        <v>1601</v>
      </c>
      <c r="F513" s="20" t="s">
        <v>24</v>
      </c>
      <c r="G513" s="20" t="s">
        <v>25</v>
      </c>
      <c r="H513" s="29" t="s">
        <v>1602</v>
      </c>
      <c r="I513" s="30">
        <v>1996</v>
      </c>
      <c r="J513" s="29" t="s">
        <v>1603</v>
      </c>
      <c r="K513" s="22" t="str">
        <f>VLOOKUP(E513,'[1]Tirupati Member''s Detail'!$D$2:$L$1048576,8,0)</f>
        <v>No</v>
      </c>
      <c r="L513" s="23">
        <f>VLOOKUP(E513,'[1]Tirupati Member''s Detail'!$D$2:$L$1048576,4,0)</f>
        <v>22000</v>
      </c>
      <c r="M513" s="23">
        <f t="shared" si="38"/>
        <v>22000</v>
      </c>
      <c r="N513" s="23">
        <f>VLOOKUP(E513,'[1]Tirupati Member''s Detail'!$D$2:$L$1048576,5,0)</f>
        <v>22000</v>
      </c>
      <c r="O513" s="23" t="str">
        <f>VLOOKUP(E513,'[1]Tirupati Member''s Detail'!$D$2:$L$1048576,7,0)</f>
        <v>I.R.M</v>
      </c>
      <c r="P513" s="23">
        <f t="shared" si="39"/>
        <v>0</v>
      </c>
      <c r="Q513" s="24" t="e">
        <f>+#REF!-I513</f>
        <v>#REF!</v>
      </c>
      <c r="R513" s="25">
        <f t="shared" si="35"/>
        <v>17600</v>
      </c>
      <c r="S513" s="25" t="e">
        <f t="shared" si="36"/>
        <v>#REF!</v>
      </c>
      <c r="T513" s="25">
        <f t="shared" si="37"/>
        <v>17600</v>
      </c>
      <c r="U513" s="25"/>
      <c r="V513" s="23"/>
      <c r="W513" s="23"/>
      <c r="X513" s="24" t="e">
        <f>+#REF!-I513</f>
        <v>#REF!</v>
      </c>
      <c r="Y513" s="23"/>
      <c r="Z513" s="23"/>
      <c r="AA513" s="23"/>
      <c r="AB513" s="23"/>
      <c r="AC513" s="23"/>
      <c r="AD513" s="23"/>
      <c r="AE513" s="26" t="str">
        <f>VLOOKUP(E513,'[1]Tirupati Member''s Detail'!$D$2:$L$1048576,9,0)</f>
        <v>Letter undelivered, last communication 05</v>
      </c>
    </row>
    <row r="514" spans="1:31" x14ac:dyDescent="0.3">
      <c r="A514" s="27">
        <v>513</v>
      </c>
      <c r="B514" s="28"/>
      <c r="C514" s="29" t="s">
        <v>1604</v>
      </c>
      <c r="D514" s="20" t="s">
        <v>22</v>
      </c>
      <c r="E514" s="29" t="s">
        <v>1605</v>
      </c>
      <c r="F514" s="20" t="s">
        <v>24</v>
      </c>
      <c r="G514" s="20" t="s">
        <v>25</v>
      </c>
      <c r="H514" s="29" t="s">
        <v>1570</v>
      </c>
      <c r="I514" s="30">
        <v>1996</v>
      </c>
      <c r="J514" s="29" t="s">
        <v>1606</v>
      </c>
      <c r="K514" s="22" t="e">
        <f>VLOOKUP(E514,'[1]Tirupati Member''s Detail'!$D$2:$L$1048576,8,0)</f>
        <v>#N/A</v>
      </c>
      <c r="L514" s="23">
        <v>32000</v>
      </c>
      <c r="M514" s="23">
        <f t="shared" si="38"/>
        <v>32000</v>
      </c>
      <c r="N514" s="23">
        <v>8000</v>
      </c>
      <c r="O514" s="23" t="s">
        <v>13</v>
      </c>
      <c r="P514" s="23">
        <f t="shared" si="39"/>
        <v>24000</v>
      </c>
      <c r="Q514" s="24" t="e">
        <f>+#REF!-I514</f>
        <v>#REF!</v>
      </c>
      <c r="R514" s="25">
        <f t="shared" ref="R514:R577" si="40">IF(O514="regular",((N514-(N514/99)*Q514)),(N514-(N514*20%)))</f>
        <v>6400</v>
      </c>
      <c r="S514" s="25" t="e">
        <f t="shared" ref="S514:S577" si="41">((N514-(N514/99)*Q514))</f>
        <v>#REF!</v>
      </c>
      <c r="T514" s="25">
        <f t="shared" ref="T514:T577" si="42">IF(O514="regular",0,(N514-(N514*20%)))</f>
        <v>6400</v>
      </c>
      <c r="U514" s="25"/>
      <c r="V514" s="23"/>
      <c r="W514" s="23"/>
      <c r="X514" s="24" t="e">
        <f>+#REF!-I514</f>
        <v>#REF!</v>
      </c>
      <c r="Y514" s="23"/>
      <c r="Z514" s="23"/>
      <c r="AA514" s="23"/>
      <c r="AB514" s="23"/>
      <c r="AC514" s="23"/>
      <c r="AD514" s="23"/>
      <c r="AE514" s="26" t="e">
        <f>VLOOKUP(E514,'[1]Tirupati Member''s Detail'!$D$2:$L$1048576,9,0)</f>
        <v>#N/A</v>
      </c>
    </row>
    <row r="515" spans="1:31" x14ac:dyDescent="0.3">
      <c r="A515" s="27">
        <v>514</v>
      </c>
      <c r="B515" s="28"/>
      <c r="C515" s="29" t="s">
        <v>1607</v>
      </c>
      <c r="D515" s="20" t="s">
        <v>22</v>
      </c>
      <c r="E515" s="29" t="s">
        <v>1608</v>
      </c>
      <c r="F515" s="20" t="s">
        <v>24</v>
      </c>
      <c r="G515" s="20" t="s">
        <v>25</v>
      </c>
      <c r="H515" s="29" t="s">
        <v>1570</v>
      </c>
      <c r="I515" s="30">
        <v>1996</v>
      </c>
      <c r="J515" s="29" t="s">
        <v>1609</v>
      </c>
      <c r="K515" s="22" t="str">
        <f>VLOOKUP(E515,'[1]Tirupati Member''s Detail'!$D$2:$L$1048576,8,0)</f>
        <v>No</v>
      </c>
      <c r="L515" s="23">
        <f>VLOOKUP(E515,'[1]Tirupati Member''s Detail'!$D$2:$L$1048576,4,0)</f>
        <v>22000</v>
      </c>
      <c r="M515" s="23">
        <f t="shared" ref="M515:M578" si="43">+L515</f>
        <v>22000</v>
      </c>
      <c r="N515" s="23">
        <f>VLOOKUP(E515,'[1]Tirupati Member''s Detail'!$D$2:$L$1048576,5,0)</f>
        <v>22000</v>
      </c>
      <c r="O515" s="23" t="str">
        <f>VLOOKUP(E515,'[1]Tirupati Member''s Detail'!$D$2:$L$1048576,7,0)</f>
        <v>I.R.M</v>
      </c>
      <c r="P515" s="23">
        <f t="shared" ref="P515:P578" si="44">+M515-N515</f>
        <v>0</v>
      </c>
      <c r="Q515" s="24" t="e">
        <f>+#REF!-I515</f>
        <v>#REF!</v>
      </c>
      <c r="R515" s="25">
        <f t="shared" si="40"/>
        <v>17600</v>
      </c>
      <c r="S515" s="25" t="e">
        <f t="shared" si="41"/>
        <v>#REF!</v>
      </c>
      <c r="T515" s="25">
        <f t="shared" si="42"/>
        <v>17600</v>
      </c>
      <c r="U515" s="25"/>
      <c r="V515" s="23"/>
      <c r="W515" s="23"/>
      <c r="X515" s="24" t="e">
        <f>+#REF!-I515</f>
        <v>#REF!</v>
      </c>
      <c r="Y515" s="23"/>
      <c r="Z515" s="23"/>
      <c r="AA515" s="23"/>
      <c r="AB515" s="23"/>
      <c r="AC515" s="23"/>
      <c r="AD515" s="23"/>
      <c r="AE515" s="26" t="str">
        <f>VLOOKUP(E515,'[1]Tirupati Member''s Detail'!$D$2:$L$1048576,9,0)</f>
        <v>transferred from Goa to TPT As Pod  last communication 07</v>
      </c>
    </row>
    <row r="516" spans="1:31" x14ac:dyDescent="0.3">
      <c r="A516" s="27">
        <v>515</v>
      </c>
      <c r="B516" s="28"/>
      <c r="C516" s="29" t="s">
        <v>1610</v>
      </c>
      <c r="D516" s="20" t="s">
        <v>22</v>
      </c>
      <c r="E516" s="29" t="s">
        <v>1611</v>
      </c>
      <c r="F516" s="20" t="s">
        <v>24</v>
      </c>
      <c r="G516" s="20" t="s">
        <v>25</v>
      </c>
      <c r="H516" s="29" t="s">
        <v>1612</v>
      </c>
      <c r="I516" s="30">
        <v>1996</v>
      </c>
      <c r="J516" s="29" t="s">
        <v>1613</v>
      </c>
      <c r="K516" s="22" t="str">
        <f>VLOOKUP(E516,'[1]Tirupati Member''s Detail'!$D$2:$L$1048576,8,0)</f>
        <v>No</v>
      </c>
      <c r="L516" s="23">
        <f>VLOOKUP(E516,'[1]Tirupati Member''s Detail'!$D$2:$L$1048576,4,0)</f>
        <v>30400</v>
      </c>
      <c r="M516" s="23">
        <f t="shared" si="43"/>
        <v>30400</v>
      </c>
      <c r="N516" s="23">
        <f>VLOOKUP(E516,'[1]Tirupati Member''s Detail'!$D$2:$L$1048576,5,0)</f>
        <v>30400</v>
      </c>
      <c r="O516" s="23" t="str">
        <f>VLOOKUP(E516,'[1]Tirupati Member''s Detail'!$D$2:$L$1048576,7,0)</f>
        <v>I.R.M</v>
      </c>
      <c r="P516" s="23">
        <f t="shared" si="44"/>
        <v>0</v>
      </c>
      <c r="Q516" s="24" t="e">
        <f>+#REF!-I516</f>
        <v>#REF!</v>
      </c>
      <c r="R516" s="25">
        <f t="shared" si="40"/>
        <v>24320</v>
      </c>
      <c r="S516" s="25" t="e">
        <f t="shared" si="41"/>
        <v>#REF!</v>
      </c>
      <c r="T516" s="25">
        <f t="shared" si="42"/>
        <v>24320</v>
      </c>
      <c r="U516" s="25"/>
      <c r="V516" s="23"/>
      <c r="W516" s="23"/>
      <c r="X516" s="24" t="e">
        <f>+#REF!-I516</f>
        <v>#REF!</v>
      </c>
      <c r="Y516" s="23"/>
      <c r="Z516" s="23"/>
      <c r="AA516" s="23"/>
      <c r="AB516" s="23"/>
      <c r="AC516" s="23"/>
      <c r="AD516" s="23"/>
      <c r="AE516" s="26" t="str">
        <f>VLOOKUP(E516,'[1]Tirupati Member''s Detail'!$D$2:$L$1048576,9,0)</f>
        <v>last communication 99</v>
      </c>
    </row>
    <row r="517" spans="1:31" x14ac:dyDescent="0.3">
      <c r="A517" s="27">
        <v>516</v>
      </c>
      <c r="B517" s="28"/>
      <c r="C517" s="29" t="s">
        <v>1614</v>
      </c>
      <c r="D517" s="20" t="s">
        <v>22</v>
      </c>
      <c r="E517" s="29" t="s">
        <v>1615</v>
      </c>
      <c r="F517" s="20" t="s">
        <v>24</v>
      </c>
      <c r="G517" s="20" t="s">
        <v>25</v>
      </c>
      <c r="H517" s="29" t="s">
        <v>1584</v>
      </c>
      <c r="I517" s="30">
        <v>1996</v>
      </c>
      <c r="J517" s="29" t="s">
        <v>1616</v>
      </c>
      <c r="K517" s="22" t="str">
        <f>VLOOKUP(E517,'[1]Tirupati Member''s Detail'!$D$2:$L$1048576,8,0)</f>
        <v>No</v>
      </c>
      <c r="L517" s="23">
        <f>VLOOKUP(E517,'[1]Tirupati Member''s Detail'!$D$2:$L$1048576,4,0)</f>
        <v>22000</v>
      </c>
      <c r="M517" s="23">
        <f t="shared" si="43"/>
        <v>22000</v>
      </c>
      <c r="N517" s="23">
        <f>VLOOKUP(E517,'[1]Tirupati Member''s Detail'!$D$2:$L$1048576,5,0)</f>
        <v>12100</v>
      </c>
      <c r="O517" s="23" t="str">
        <f>VLOOKUP(E517,'[1]Tirupati Member''s Detail'!$D$2:$L$1048576,7,0)</f>
        <v>Outstanding</v>
      </c>
      <c r="P517" s="23">
        <f t="shared" si="44"/>
        <v>9900</v>
      </c>
      <c r="Q517" s="24" t="e">
        <f>+#REF!-I517</f>
        <v>#REF!</v>
      </c>
      <c r="R517" s="25">
        <f t="shared" si="40"/>
        <v>9680</v>
      </c>
      <c r="S517" s="25" t="e">
        <f t="shared" si="41"/>
        <v>#REF!</v>
      </c>
      <c r="T517" s="25">
        <f t="shared" si="42"/>
        <v>9680</v>
      </c>
      <c r="U517" s="25"/>
      <c r="V517" s="23"/>
      <c r="W517" s="23"/>
      <c r="X517" s="24" t="e">
        <f>+#REF!-I517</f>
        <v>#REF!</v>
      </c>
      <c r="Y517" s="23"/>
      <c r="Z517" s="23"/>
      <c r="AA517" s="23"/>
      <c r="AB517" s="23"/>
      <c r="AC517" s="23"/>
      <c r="AD517" s="23"/>
      <c r="AE517" s="26" t="str">
        <f>VLOOKUP(E517,'[1]Tirupati Member''s Detail'!$D$2:$L$1048576,9,0)</f>
        <v>As POD Last Communication Till 2007 (Outstanding Rs 9900/-)</v>
      </c>
    </row>
    <row r="518" spans="1:31" x14ac:dyDescent="0.3">
      <c r="A518" s="27">
        <v>517</v>
      </c>
      <c r="B518" s="28"/>
      <c r="C518" s="29" t="s">
        <v>1617</v>
      </c>
      <c r="D518" s="20" t="s">
        <v>22</v>
      </c>
      <c r="E518" s="29" t="s">
        <v>1618</v>
      </c>
      <c r="F518" s="20" t="s">
        <v>24</v>
      </c>
      <c r="G518" s="20" t="s">
        <v>25</v>
      </c>
      <c r="H518" s="29" t="s">
        <v>1570</v>
      </c>
      <c r="I518" s="30">
        <v>1996</v>
      </c>
      <c r="J518" s="29" t="s">
        <v>1619</v>
      </c>
      <c r="K518" s="22" t="str">
        <f>VLOOKUP(E518,'[1]Tirupati Member''s Detail'!$D$2:$L$1048576,8,0)</f>
        <v>No</v>
      </c>
      <c r="L518" s="23">
        <f>VLOOKUP(E518,'[1]Tirupati Member''s Detail'!$D$2:$L$1048576,4,0)</f>
        <v>32000</v>
      </c>
      <c r="M518" s="23">
        <f t="shared" si="43"/>
        <v>32000</v>
      </c>
      <c r="N518" s="23">
        <f>VLOOKUP(E518,'[1]Tirupati Member''s Detail'!$D$2:$L$1048576,5,0)</f>
        <v>30400</v>
      </c>
      <c r="O518" s="23" t="str">
        <f>VLOOKUP(E518,'[1]Tirupati Member''s Detail'!$D$2:$L$1048576,7,0)</f>
        <v>I.R.M</v>
      </c>
      <c r="P518" s="23">
        <f t="shared" si="44"/>
        <v>1600</v>
      </c>
      <c r="Q518" s="24" t="e">
        <f>+#REF!-I518</f>
        <v>#REF!</v>
      </c>
      <c r="R518" s="25">
        <f t="shared" si="40"/>
        <v>24320</v>
      </c>
      <c r="S518" s="25" t="e">
        <f t="shared" si="41"/>
        <v>#REF!</v>
      </c>
      <c r="T518" s="25">
        <f t="shared" si="42"/>
        <v>24320</v>
      </c>
      <c r="U518" s="25"/>
      <c r="V518" s="23"/>
      <c r="W518" s="23"/>
      <c r="X518" s="24" t="e">
        <f>+#REF!-I518</f>
        <v>#REF!</v>
      </c>
      <c r="Y518" s="23"/>
      <c r="Z518" s="23"/>
      <c r="AA518" s="23"/>
      <c r="AB518" s="23"/>
      <c r="AC518" s="23"/>
      <c r="AD518" s="23"/>
      <c r="AE518" s="26" t="str">
        <f>VLOOKUP(E518,'[1]Tirupati Member''s Detail'!$D$2:$L$1048576,9,0)</f>
        <v xml:space="preserve"> last reminder 15</v>
      </c>
    </row>
    <row r="519" spans="1:31" x14ac:dyDescent="0.3">
      <c r="A519" s="27">
        <v>518</v>
      </c>
      <c r="B519" s="28"/>
      <c r="C519" s="29" t="s">
        <v>1620</v>
      </c>
      <c r="D519" s="20" t="s">
        <v>22</v>
      </c>
      <c r="E519" s="29" t="s">
        <v>1621</v>
      </c>
      <c r="F519" s="20" t="s">
        <v>24</v>
      </c>
      <c r="G519" s="20" t="s">
        <v>25</v>
      </c>
      <c r="H519" s="29" t="s">
        <v>1570</v>
      </c>
      <c r="I519" s="30">
        <v>1996</v>
      </c>
      <c r="J519" s="29" t="s">
        <v>1622</v>
      </c>
      <c r="K519" s="22" t="str">
        <f>VLOOKUP(E519,'[1]Tirupati Member''s Detail'!$D$2:$L$1048576,8,0)</f>
        <v>No</v>
      </c>
      <c r="L519" s="23">
        <f>VLOOKUP(E519,'[1]Tirupati Member''s Detail'!$D$2:$L$1048576,4,0)</f>
        <v>30400</v>
      </c>
      <c r="M519" s="23">
        <f t="shared" si="43"/>
        <v>30400</v>
      </c>
      <c r="N519" s="23">
        <f>VLOOKUP(E519,'[1]Tirupati Member''s Detail'!$D$2:$L$1048576,5,0)</f>
        <v>30400</v>
      </c>
      <c r="O519" s="23" t="str">
        <f>VLOOKUP(E519,'[1]Tirupati Member''s Detail'!$D$2:$L$1048576,7,0)</f>
        <v>I.R.M</v>
      </c>
      <c r="P519" s="23">
        <f t="shared" si="44"/>
        <v>0</v>
      </c>
      <c r="Q519" s="24" t="e">
        <f>+#REF!-I519</f>
        <v>#REF!</v>
      </c>
      <c r="R519" s="25">
        <f t="shared" si="40"/>
        <v>24320</v>
      </c>
      <c r="S519" s="25" t="e">
        <f t="shared" si="41"/>
        <v>#REF!</v>
      </c>
      <c r="T519" s="25">
        <f t="shared" si="42"/>
        <v>24320</v>
      </c>
      <c r="U519" s="25"/>
      <c r="V519" s="23"/>
      <c r="W519" s="23"/>
      <c r="X519" s="24" t="e">
        <f>+#REF!-I519</f>
        <v>#REF!</v>
      </c>
      <c r="Y519" s="23"/>
      <c r="Z519" s="23"/>
      <c r="AA519" s="23"/>
      <c r="AB519" s="23"/>
      <c r="AC519" s="23"/>
      <c r="AD519" s="23"/>
      <c r="AE519" s="26" t="str">
        <f>VLOOKUP(E519,'[1]Tirupati Member''s Detail'!$D$2:$L$1048576,9,0)</f>
        <v>last communication 99 (App fromat agrmnt)</v>
      </c>
    </row>
    <row r="520" spans="1:31" x14ac:dyDescent="0.3">
      <c r="A520" s="27">
        <v>519</v>
      </c>
      <c r="B520" s="28"/>
      <c r="C520" s="29" t="s">
        <v>1623</v>
      </c>
      <c r="D520" s="20" t="s">
        <v>22</v>
      </c>
      <c r="E520" s="29" t="s">
        <v>1624</v>
      </c>
      <c r="F520" s="20" t="s">
        <v>24</v>
      </c>
      <c r="G520" s="20" t="s">
        <v>25</v>
      </c>
      <c r="H520" s="29" t="s">
        <v>1588</v>
      </c>
      <c r="I520" s="30">
        <v>1996</v>
      </c>
      <c r="J520" s="29" t="s">
        <v>1625</v>
      </c>
      <c r="K520" s="22" t="str">
        <f>VLOOKUP(E520,'[1]Tirupati Member''s Detail'!$D$2:$L$1048576,8,0)</f>
        <v>No</v>
      </c>
      <c r="L520" s="23">
        <f>VLOOKUP(E520,'[1]Tirupati Member''s Detail'!$D$2:$L$1048576,4,0)</f>
        <v>32000</v>
      </c>
      <c r="M520" s="23">
        <f t="shared" si="43"/>
        <v>32000</v>
      </c>
      <c r="N520" s="23">
        <f>VLOOKUP(E520,'[1]Tirupati Member''s Detail'!$D$2:$L$1048576,5,0)</f>
        <v>32000</v>
      </c>
      <c r="O520" s="23" t="str">
        <f>VLOOKUP(E520,'[1]Tirupati Member''s Detail'!$D$2:$L$1048576,7,0)</f>
        <v>I.R.M</v>
      </c>
      <c r="P520" s="23">
        <f t="shared" si="44"/>
        <v>0</v>
      </c>
      <c r="Q520" s="24" t="e">
        <f>+#REF!-I520</f>
        <v>#REF!</v>
      </c>
      <c r="R520" s="25">
        <f t="shared" si="40"/>
        <v>25600</v>
      </c>
      <c r="S520" s="25" t="e">
        <f t="shared" si="41"/>
        <v>#REF!</v>
      </c>
      <c r="T520" s="25">
        <f t="shared" si="42"/>
        <v>25600</v>
      </c>
      <c r="U520" s="25"/>
      <c r="V520" s="23"/>
      <c r="W520" s="23"/>
      <c r="X520" s="24" t="e">
        <f>+#REF!-I520</f>
        <v>#REF!</v>
      </c>
      <c r="Y520" s="23"/>
      <c r="Z520" s="23"/>
      <c r="AA520" s="23"/>
      <c r="AB520" s="23"/>
      <c r="AC520" s="23"/>
      <c r="AD520" s="23"/>
      <c r="AE520" s="26" t="str">
        <f>VLOOKUP(E520,'[1]Tirupati Member''s Detail'!$D$2:$L$1048576,9,0)</f>
        <v>last communication 96</v>
      </c>
    </row>
    <row r="521" spans="1:31" x14ac:dyDescent="0.3">
      <c r="A521" s="27">
        <v>520</v>
      </c>
      <c r="B521" s="28"/>
      <c r="C521" s="29" t="s">
        <v>1626</v>
      </c>
      <c r="D521" s="20" t="s">
        <v>22</v>
      </c>
      <c r="E521" s="29" t="s">
        <v>1627</v>
      </c>
      <c r="F521" s="20" t="s">
        <v>24</v>
      </c>
      <c r="G521" s="20" t="s">
        <v>25</v>
      </c>
      <c r="H521" s="29" t="s">
        <v>1322</v>
      </c>
      <c r="I521" s="30">
        <v>1996</v>
      </c>
      <c r="J521" s="29" t="s">
        <v>1628</v>
      </c>
      <c r="K521" s="22" t="str">
        <f>VLOOKUP(E521,'[1]Tirupati Member''s Detail'!$D$2:$L$1048576,8,0)</f>
        <v>No</v>
      </c>
      <c r="L521" s="23">
        <f>VLOOKUP(E521,'[1]Tirupati Member''s Detail'!$D$2:$L$1048576,4,0)</f>
        <v>32000</v>
      </c>
      <c r="M521" s="23">
        <f t="shared" si="43"/>
        <v>32000</v>
      </c>
      <c r="N521" s="23">
        <f>VLOOKUP(E521,'[1]Tirupati Member''s Detail'!$D$2:$L$1048576,5,0)</f>
        <v>32000</v>
      </c>
      <c r="O521" s="23" t="str">
        <f>VLOOKUP(E521,'[1]Tirupati Member''s Detail'!$D$2:$L$1048576,7,0)</f>
        <v>I.R.M</v>
      </c>
      <c r="P521" s="23">
        <f t="shared" si="44"/>
        <v>0</v>
      </c>
      <c r="Q521" s="24" t="e">
        <f>+#REF!-I521</f>
        <v>#REF!</v>
      </c>
      <c r="R521" s="25">
        <f t="shared" si="40"/>
        <v>25600</v>
      </c>
      <c r="S521" s="25" t="e">
        <f t="shared" si="41"/>
        <v>#REF!</v>
      </c>
      <c r="T521" s="25">
        <f t="shared" si="42"/>
        <v>25600</v>
      </c>
      <c r="U521" s="25"/>
      <c r="V521" s="23"/>
      <c r="W521" s="23"/>
      <c r="X521" s="24" t="e">
        <f>+#REF!-I521</f>
        <v>#REF!</v>
      </c>
      <c r="Y521" s="23"/>
      <c r="Z521" s="23"/>
      <c r="AA521" s="23"/>
      <c r="AB521" s="23"/>
      <c r="AC521" s="23"/>
      <c r="AD521" s="23"/>
      <c r="AE521" s="26" t="str">
        <f>VLOOKUP(E521,'[1]Tirupati Member''s Detail'!$D$2:$L$1048576,9,0)</f>
        <v xml:space="preserve"> last communication 14 </v>
      </c>
    </row>
    <row r="522" spans="1:31" x14ac:dyDescent="0.3">
      <c r="A522" s="27">
        <v>521</v>
      </c>
      <c r="B522" s="28"/>
      <c r="C522" s="29" t="s">
        <v>1629</v>
      </c>
      <c r="D522" s="20" t="s">
        <v>22</v>
      </c>
      <c r="E522" s="29" t="s">
        <v>1630</v>
      </c>
      <c r="F522" s="20" t="s">
        <v>24</v>
      </c>
      <c r="G522" s="20" t="s">
        <v>25</v>
      </c>
      <c r="H522" s="29" t="s">
        <v>1631</v>
      </c>
      <c r="I522" s="30">
        <v>1996</v>
      </c>
      <c r="J522" s="29" t="s">
        <v>1632</v>
      </c>
      <c r="K522" s="22" t="str">
        <f>VLOOKUP(E522,'[1]Tirupati Member''s Detail'!$D$2:$L$1048576,8,0)</f>
        <v>No</v>
      </c>
      <c r="L522" s="23">
        <f>VLOOKUP(E522,'[1]Tirupati Member''s Detail'!$D$2:$L$1048576,4,0)</f>
        <v>22000</v>
      </c>
      <c r="M522" s="23">
        <f t="shared" si="43"/>
        <v>22000</v>
      </c>
      <c r="N522" s="23">
        <f>VLOOKUP(E522,'[1]Tirupati Member''s Detail'!$D$2:$L$1048576,5,0)</f>
        <v>13200</v>
      </c>
      <c r="O522" s="23" t="str">
        <f>VLOOKUP(E522,'[1]Tirupati Member''s Detail'!$D$2:$L$1048576,7,0)</f>
        <v>Outstanding</v>
      </c>
      <c r="P522" s="23">
        <f t="shared" si="44"/>
        <v>8800</v>
      </c>
      <c r="Q522" s="24" t="e">
        <f>+#REF!-I522</f>
        <v>#REF!</v>
      </c>
      <c r="R522" s="25">
        <f t="shared" si="40"/>
        <v>10560</v>
      </c>
      <c r="S522" s="25" t="e">
        <f t="shared" si="41"/>
        <v>#REF!</v>
      </c>
      <c r="T522" s="25">
        <f t="shared" si="42"/>
        <v>10560</v>
      </c>
      <c r="U522" s="25"/>
      <c r="V522" s="23"/>
      <c r="W522" s="23"/>
      <c r="X522" s="24" t="e">
        <f>+#REF!-I522</f>
        <v>#REF!</v>
      </c>
      <c r="Y522" s="23"/>
      <c r="Z522" s="23"/>
      <c r="AA522" s="23"/>
      <c r="AB522" s="23"/>
      <c r="AC522" s="23"/>
      <c r="AD522" s="23"/>
      <c r="AE522" s="26" t="str">
        <f>VLOOKUP(E522,'[1]Tirupati Member''s Detail'!$D$2:$L$1048576,9,0)</f>
        <v>As POD last communication 07 (Outstanding Rs 8800/-)</v>
      </c>
    </row>
    <row r="523" spans="1:31" ht="28.8" x14ac:dyDescent="0.3">
      <c r="A523" s="27">
        <v>522</v>
      </c>
      <c r="B523" s="28"/>
      <c r="C523" s="29" t="s">
        <v>1633</v>
      </c>
      <c r="D523" s="20" t="s">
        <v>22</v>
      </c>
      <c r="E523" s="29" t="s">
        <v>1634</v>
      </c>
      <c r="F523" s="20" t="s">
        <v>24</v>
      </c>
      <c r="G523" s="20" t="s">
        <v>25</v>
      </c>
      <c r="H523" s="29" t="s">
        <v>1635</v>
      </c>
      <c r="I523" s="30">
        <v>1996</v>
      </c>
      <c r="J523" s="29" t="s">
        <v>1636</v>
      </c>
      <c r="K523" s="22">
        <f>VLOOKUP(E523,'[1]Tirupati Member''s Detail'!$D$2:$L$1048576,8,0)</f>
        <v>2013</v>
      </c>
      <c r="L523" s="23">
        <f>VLOOKUP(E523,'[1]Tirupati Member''s Detail'!$D$2:$L$1048576,4,0)</f>
        <v>22000</v>
      </c>
      <c r="M523" s="23">
        <f t="shared" si="43"/>
        <v>22000</v>
      </c>
      <c r="N523" s="23">
        <f>VLOOKUP(E523,'[1]Tirupati Member''s Detail'!$D$2:$L$1048576,5,0)</f>
        <v>22000</v>
      </c>
      <c r="O523" s="23" t="str">
        <f>VLOOKUP(E523,'[1]Tirupati Member''s Detail'!$D$2:$L$1048576,7,0)</f>
        <v>R.M</v>
      </c>
      <c r="P523" s="23">
        <f t="shared" si="44"/>
        <v>0</v>
      </c>
      <c r="Q523" s="24" t="e">
        <f>+#REF!-I523</f>
        <v>#REF!</v>
      </c>
      <c r="R523" s="25">
        <f t="shared" si="40"/>
        <v>17600</v>
      </c>
      <c r="S523" s="25" t="e">
        <f t="shared" si="41"/>
        <v>#REF!</v>
      </c>
      <c r="T523" s="25">
        <f t="shared" si="42"/>
        <v>17600</v>
      </c>
      <c r="U523" s="25"/>
      <c r="V523" s="23"/>
      <c r="W523" s="23"/>
      <c r="X523" s="24" t="e">
        <f>+#REF!-I523</f>
        <v>#REF!</v>
      </c>
      <c r="Y523" s="23"/>
      <c r="Z523" s="23"/>
      <c r="AA523" s="23"/>
      <c r="AB523" s="23"/>
      <c r="AC523" s="23"/>
      <c r="AD523" s="23"/>
      <c r="AE523" s="26" t="str">
        <f>VLOOKUP(E523,'[1]Tirupati Member''s Detail'!$D$2:$L$1048576,9,0)</f>
        <v>last reminder &amp; surrender in 2022,membership transferred from Bharat Bhushan Verma to Arunesh Singh Gajbhaiya</v>
      </c>
    </row>
    <row r="524" spans="1:31" ht="28.8" x14ac:dyDescent="0.3">
      <c r="A524" s="27">
        <v>523</v>
      </c>
      <c r="B524" s="28"/>
      <c r="C524" s="29" t="s">
        <v>1637</v>
      </c>
      <c r="D524" s="20" t="s">
        <v>22</v>
      </c>
      <c r="E524" s="29" t="s">
        <v>1638</v>
      </c>
      <c r="F524" s="20" t="s">
        <v>24</v>
      </c>
      <c r="G524" s="20" t="s">
        <v>25</v>
      </c>
      <c r="H524" s="29" t="s">
        <v>1322</v>
      </c>
      <c r="I524" s="30">
        <v>1996</v>
      </c>
      <c r="J524" s="29" t="s">
        <v>1639</v>
      </c>
      <c r="K524" s="22" t="str">
        <f>VLOOKUP(E524,'[1]Tirupati Member''s Detail'!$D$2:$L$1048576,8,0)</f>
        <v>No</v>
      </c>
      <c r="L524" s="23">
        <f>VLOOKUP(E524,'[1]Tirupati Member''s Detail'!$D$2:$L$1048576,4,0)</f>
        <v>22000</v>
      </c>
      <c r="M524" s="23">
        <f t="shared" si="43"/>
        <v>22000</v>
      </c>
      <c r="N524" s="23">
        <f>VLOOKUP(E524,'[1]Tirupati Member''s Detail'!$D$2:$L$1048576,5,0)</f>
        <v>22000</v>
      </c>
      <c r="O524" s="23" t="str">
        <f>VLOOKUP(E524,'[1]Tirupati Member''s Detail'!$D$2:$L$1048576,7,0)</f>
        <v>I.R.M</v>
      </c>
      <c r="P524" s="23">
        <f t="shared" si="44"/>
        <v>0</v>
      </c>
      <c r="Q524" s="24" t="e">
        <f>+#REF!-I524</f>
        <v>#REF!</v>
      </c>
      <c r="R524" s="25">
        <f t="shared" si="40"/>
        <v>17600</v>
      </c>
      <c r="S524" s="25" t="e">
        <f t="shared" si="41"/>
        <v>#REF!</v>
      </c>
      <c r="T524" s="25">
        <f t="shared" si="42"/>
        <v>17600</v>
      </c>
      <c r="U524" s="25"/>
      <c r="V524" s="23"/>
      <c r="W524" s="23"/>
      <c r="X524" s="24" t="e">
        <f>+#REF!-I524</f>
        <v>#REF!</v>
      </c>
      <c r="Y524" s="23"/>
      <c r="Z524" s="23"/>
      <c r="AA524" s="23"/>
      <c r="AB524" s="23"/>
      <c r="AC524" s="23"/>
      <c r="AD524" s="23"/>
      <c r="AE524" s="26" t="str">
        <f>VLOOKUP(E524,'[1]Tirupati Member''s Detail'!$D$2:$L$1048576,9,0)</f>
        <v>last communication 01,membership transferred from Sunil Kumar Chawla to Sanjay Kumar Wankhede</v>
      </c>
    </row>
    <row r="525" spans="1:31" x14ac:dyDescent="0.3">
      <c r="A525" s="27">
        <v>524</v>
      </c>
      <c r="B525" s="28"/>
      <c r="C525" s="29" t="s">
        <v>1640</v>
      </c>
      <c r="D525" s="20" t="s">
        <v>22</v>
      </c>
      <c r="E525" s="29" t="s">
        <v>1641</v>
      </c>
      <c r="F525" s="20" t="s">
        <v>24</v>
      </c>
      <c r="G525" s="20" t="s">
        <v>25</v>
      </c>
      <c r="H525" s="29" t="s">
        <v>1642</v>
      </c>
      <c r="I525" s="30">
        <v>1996</v>
      </c>
      <c r="J525" s="29" t="s">
        <v>1643</v>
      </c>
      <c r="K525" s="22" t="str">
        <f>VLOOKUP(E525,'[1]Tirupati Member''s Detail'!$D$2:$L$1048576,8,0)</f>
        <v>No</v>
      </c>
      <c r="L525" s="23">
        <f>VLOOKUP(E525,'[1]Tirupati Member''s Detail'!$D$2:$L$1048576,4,0)</f>
        <v>22000</v>
      </c>
      <c r="M525" s="23">
        <f t="shared" si="43"/>
        <v>22000</v>
      </c>
      <c r="N525" s="23">
        <f>VLOOKUP(E525,'[1]Tirupati Member''s Detail'!$D$2:$L$1048576,5,0)</f>
        <v>22000</v>
      </c>
      <c r="O525" s="23" t="str">
        <f>VLOOKUP(E525,'[1]Tirupati Member''s Detail'!$D$2:$L$1048576,7,0)</f>
        <v>I.R.M</v>
      </c>
      <c r="P525" s="23">
        <f t="shared" si="44"/>
        <v>0</v>
      </c>
      <c r="Q525" s="24" t="e">
        <f>+#REF!-I525</f>
        <v>#REF!</v>
      </c>
      <c r="R525" s="25">
        <f t="shared" si="40"/>
        <v>17600</v>
      </c>
      <c r="S525" s="25" t="e">
        <f t="shared" si="41"/>
        <v>#REF!</v>
      </c>
      <c r="T525" s="25">
        <f t="shared" si="42"/>
        <v>17600</v>
      </c>
      <c r="U525" s="25"/>
      <c r="V525" s="23"/>
      <c r="W525" s="23"/>
      <c r="X525" s="24" t="e">
        <f>+#REF!-I525</f>
        <v>#REF!</v>
      </c>
      <c r="Y525" s="23"/>
      <c r="Z525" s="23"/>
      <c r="AA525" s="23"/>
      <c r="AB525" s="23"/>
      <c r="AC525" s="23"/>
      <c r="AD525" s="23"/>
      <c r="AE525" s="26" t="str">
        <f>VLOOKUP(E525,'[1]Tirupati Member''s Detail'!$D$2:$L$1048576,9,0)</f>
        <v xml:space="preserve"> last reminder 09</v>
      </c>
    </row>
    <row r="526" spans="1:31" x14ac:dyDescent="0.3">
      <c r="A526" s="27">
        <v>525</v>
      </c>
      <c r="B526" s="28"/>
      <c r="C526" s="29" t="s">
        <v>1644</v>
      </c>
      <c r="D526" s="20" t="s">
        <v>22</v>
      </c>
      <c r="E526" s="29" t="s">
        <v>1645</v>
      </c>
      <c r="F526" s="20" t="s">
        <v>24</v>
      </c>
      <c r="G526" s="20" t="s">
        <v>25</v>
      </c>
      <c r="H526" s="29" t="s">
        <v>1631</v>
      </c>
      <c r="I526" s="30">
        <v>1996</v>
      </c>
      <c r="J526" s="29" t="s">
        <v>1646</v>
      </c>
      <c r="K526" s="22" t="str">
        <f>VLOOKUP(E526,'[1]Tirupati Member''s Detail'!$D$2:$L$1048576,8,0)</f>
        <v>No</v>
      </c>
      <c r="L526" s="23">
        <f>VLOOKUP(E526,'[1]Tirupati Member''s Detail'!$D$2:$L$1048576,4,0)</f>
        <v>22000</v>
      </c>
      <c r="M526" s="23">
        <f t="shared" si="43"/>
        <v>22000</v>
      </c>
      <c r="N526" s="23">
        <f>VLOOKUP(E526,'[1]Tirupati Member''s Detail'!$D$2:$L$1048576,5,0)</f>
        <v>22000</v>
      </c>
      <c r="O526" s="23" t="str">
        <f>VLOOKUP(E526,'[1]Tirupati Member''s Detail'!$D$2:$L$1048576,7,0)</f>
        <v>I.R.M</v>
      </c>
      <c r="P526" s="23">
        <f t="shared" si="44"/>
        <v>0</v>
      </c>
      <c r="Q526" s="24" t="e">
        <f>+#REF!-I526</f>
        <v>#REF!</v>
      </c>
      <c r="R526" s="25">
        <f t="shared" si="40"/>
        <v>17600</v>
      </c>
      <c r="S526" s="25" t="e">
        <f t="shared" si="41"/>
        <v>#REF!</v>
      </c>
      <c r="T526" s="25">
        <f t="shared" si="42"/>
        <v>17600</v>
      </c>
      <c r="U526" s="25"/>
      <c r="V526" s="23"/>
      <c r="W526" s="23"/>
      <c r="X526" s="24" t="e">
        <f>+#REF!-I526</f>
        <v>#REF!</v>
      </c>
      <c r="Y526" s="23"/>
      <c r="Z526" s="23"/>
      <c r="AA526" s="23"/>
      <c r="AB526" s="23"/>
      <c r="AC526" s="23"/>
      <c r="AD526" s="23"/>
      <c r="AE526" s="26" t="str">
        <f>VLOOKUP(E526,'[1]Tirupati Member''s Detail'!$D$2:$L$1048576,9,0)</f>
        <v>last reminder 12</v>
      </c>
    </row>
    <row r="527" spans="1:31" x14ac:dyDescent="0.3">
      <c r="A527" s="27">
        <v>526</v>
      </c>
      <c r="B527" s="28"/>
      <c r="C527" s="29" t="s">
        <v>1647</v>
      </c>
      <c r="D527" s="20" t="s">
        <v>22</v>
      </c>
      <c r="E527" s="29" t="s">
        <v>1648</v>
      </c>
      <c r="F527" s="20" t="s">
        <v>24</v>
      </c>
      <c r="G527" s="20" t="s">
        <v>25</v>
      </c>
      <c r="H527" s="29" t="s">
        <v>1570</v>
      </c>
      <c r="I527" s="30">
        <v>1996</v>
      </c>
      <c r="J527" s="29" t="s">
        <v>1649</v>
      </c>
      <c r="K527" s="22" t="str">
        <f>VLOOKUP(E527,'[1]Tirupati Member''s Detail'!$D$2:$L$1048576,8,0)</f>
        <v>No</v>
      </c>
      <c r="L527" s="23">
        <f>VLOOKUP(E527,'[1]Tirupati Member''s Detail'!$D$2:$L$1048576,4,0)</f>
        <v>22000</v>
      </c>
      <c r="M527" s="23">
        <f t="shared" si="43"/>
        <v>22000</v>
      </c>
      <c r="N527" s="23">
        <f>VLOOKUP(E527,'[1]Tirupati Member''s Detail'!$D$2:$L$1048576,5,0)</f>
        <v>22000</v>
      </c>
      <c r="O527" s="23" t="str">
        <f>VLOOKUP(E527,'[1]Tirupati Member''s Detail'!$D$2:$L$1048576,7,0)</f>
        <v>I.R.M</v>
      </c>
      <c r="P527" s="23">
        <f t="shared" si="44"/>
        <v>0</v>
      </c>
      <c r="Q527" s="24" t="e">
        <f>+#REF!-I527</f>
        <v>#REF!</v>
      </c>
      <c r="R527" s="25">
        <f t="shared" si="40"/>
        <v>17600</v>
      </c>
      <c r="S527" s="25" t="e">
        <f t="shared" si="41"/>
        <v>#REF!</v>
      </c>
      <c r="T527" s="25">
        <f t="shared" si="42"/>
        <v>17600</v>
      </c>
      <c r="U527" s="25"/>
      <c r="V527" s="23"/>
      <c r="W527" s="23"/>
      <c r="X527" s="24" t="e">
        <f>+#REF!-I527</f>
        <v>#REF!</v>
      </c>
      <c r="Y527" s="23"/>
      <c r="Z527" s="23"/>
      <c r="AA527" s="23"/>
      <c r="AB527" s="23"/>
      <c r="AC527" s="23"/>
      <c r="AD527" s="23"/>
      <c r="AE527" s="26" t="str">
        <f>VLOOKUP(E527,'[1]Tirupati Member''s Detail'!$D$2:$L$1048576,9,0)</f>
        <v>last communication 17</v>
      </c>
    </row>
    <row r="528" spans="1:31" x14ac:dyDescent="0.3">
      <c r="A528" s="27">
        <v>527</v>
      </c>
      <c r="B528" s="28"/>
      <c r="C528" s="29" t="s">
        <v>1650</v>
      </c>
      <c r="D528" s="20" t="s">
        <v>22</v>
      </c>
      <c r="E528" s="29" t="s">
        <v>1651</v>
      </c>
      <c r="F528" s="20" t="s">
        <v>24</v>
      </c>
      <c r="G528" s="20" t="s">
        <v>25</v>
      </c>
      <c r="H528" s="29" t="s">
        <v>1588</v>
      </c>
      <c r="I528" s="30">
        <v>1996</v>
      </c>
      <c r="J528" s="29" t="s">
        <v>1652</v>
      </c>
      <c r="K528" s="22" t="str">
        <f>VLOOKUP(E528,'[1]Tirupati Member''s Detail'!$D$2:$L$1048576,8,0)</f>
        <v>No</v>
      </c>
      <c r="L528" s="23">
        <f>VLOOKUP(E528,'[1]Tirupati Member''s Detail'!$D$2:$L$1048576,4,0)</f>
        <v>30400</v>
      </c>
      <c r="M528" s="23">
        <f t="shared" si="43"/>
        <v>30400</v>
      </c>
      <c r="N528" s="23">
        <f>VLOOKUP(E528,'[1]Tirupati Member''s Detail'!$D$2:$L$1048576,5,0)</f>
        <v>30400</v>
      </c>
      <c r="O528" s="23" t="str">
        <f>VLOOKUP(E528,'[1]Tirupati Member''s Detail'!$D$2:$L$1048576,7,0)</f>
        <v>I.R.M</v>
      </c>
      <c r="P528" s="23">
        <f t="shared" si="44"/>
        <v>0</v>
      </c>
      <c r="Q528" s="24" t="e">
        <f>+#REF!-I528</f>
        <v>#REF!</v>
      </c>
      <c r="R528" s="25">
        <f t="shared" si="40"/>
        <v>24320</v>
      </c>
      <c r="S528" s="25" t="e">
        <f t="shared" si="41"/>
        <v>#REF!</v>
      </c>
      <c r="T528" s="25">
        <f t="shared" si="42"/>
        <v>24320</v>
      </c>
      <c r="U528" s="25"/>
      <c r="V528" s="23"/>
      <c r="W528" s="23"/>
      <c r="X528" s="24" t="e">
        <f>+#REF!-I528</f>
        <v>#REF!</v>
      </c>
      <c r="Y528" s="23"/>
      <c r="Z528" s="23"/>
      <c r="AA528" s="23"/>
      <c r="AB528" s="23"/>
      <c r="AC528" s="23"/>
      <c r="AD528" s="23"/>
      <c r="AE528" s="26" t="str">
        <f>VLOOKUP(E528,'[1]Tirupati Member''s Detail'!$D$2:$L$1048576,9,0)</f>
        <v>As POD last communication 07</v>
      </c>
    </row>
    <row r="529" spans="1:31" x14ac:dyDescent="0.3">
      <c r="A529" s="27">
        <v>528</v>
      </c>
      <c r="B529" s="28"/>
      <c r="C529" s="29" t="s">
        <v>1653</v>
      </c>
      <c r="D529" s="20" t="s">
        <v>22</v>
      </c>
      <c r="E529" s="29" t="s">
        <v>1654</v>
      </c>
      <c r="F529" s="20" t="s">
        <v>24</v>
      </c>
      <c r="G529" s="20" t="s">
        <v>25</v>
      </c>
      <c r="H529" s="29" t="s">
        <v>1655</v>
      </c>
      <c r="I529" s="30">
        <v>1996</v>
      </c>
      <c r="J529" s="29" t="s">
        <v>1656</v>
      </c>
      <c r="K529" s="22" t="str">
        <f>VLOOKUP(E529,'[1]Tirupati Member''s Detail'!$D$2:$L$1048576,8,0)</f>
        <v>No</v>
      </c>
      <c r="L529" s="23">
        <f>VLOOKUP(E529,'[1]Tirupati Member''s Detail'!$D$2:$L$1048576,4,0)</f>
        <v>22000</v>
      </c>
      <c r="M529" s="23">
        <f t="shared" si="43"/>
        <v>22000</v>
      </c>
      <c r="N529" s="23">
        <f>VLOOKUP(E529,'[1]Tirupati Member''s Detail'!$D$2:$L$1048576,5,0)</f>
        <v>22000</v>
      </c>
      <c r="O529" s="23" t="str">
        <f>VLOOKUP(E529,'[1]Tirupati Member''s Detail'!$D$2:$L$1048576,7,0)</f>
        <v>I.R.M</v>
      </c>
      <c r="P529" s="23">
        <f t="shared" si="44"/>
        <v>0</v>
      </c>
      <c r="Q529" s="24" t="e">
        <f>+#REF!-I529</f>
        <v>#REF!</v>
      </c>
      <c r="R529" s="25">
        <f t="shared" si="40"/>
        <v>17600</v>
      </c>
      <c r="S529" s="25" t="e">
        <f t="shared" si="41"/>
        <v>#REF!</v>
      </c>
      <c r="T529" s="25">
        <f t="shared" si="42"/>
        <v>17600</v>
      </c>
      <c r="U529" s="25"/>
      <c r="V529" s="23"/>
      <c r="W529" s="23"/>
      <c r="X529" s="24" t="e">
        <f>+#REF!-I529</f>
        <v>#REF!</v>
      </c>
      <c r="Y529" s="23"/>
      <c r="Z529" s="23"/>
      <c r="AA529" s="23"/>
      <c r="AB529" s="23"/>
      <c r="AC529" s="23"/>
      <c r="AD529" s="23"/>
      <c r="AE529" s="26" t="str">
        <f>VLOOKUP(E529,'[1]Tirupati Member''s Detail'!$D$2:$L$1048576,9,0)</f>
        <v>As POD last communication 07</v>
      </c>
    </row>
    <row r="530" spans="1:31" x14ac:dyDescent="0.3">
      <c r="A530" s="27">
        <v>529</v>
      </c>
      <c r="B530" s="28"/>
      <c r="C530" s="29" t="s">
        <v>1657</v>
      </c>
      <c r="D530" s="20" t="s">
        <v>22</v>
      </c>
      <c r="E530" s="29" t="s">
        <v>1658</v>
      </c>
      <c r="F530" s="20" t="s">
        <v>24</v>
      </c>
      <c r="G530" s="20" t="s">
        <v>25</v>
      </c>
      <c r="H530" s="29" t="s">
        <v>1570</v>
      </c>
      <c r="I530" s="30">
        <v>1996</v>
      </c>
      <c r="J530" s="29" t="s">
        <v>1659</v>
      </c>
      <c r="K530" s="22" t="str">
        <f>VLOOKUP(E530,'[1]Tirupati Member''s Detail'!$D$2:$L$1048576,8,0)</f>
        <v>No</v>
      </c>
      <c r="L530" s="23">
        <f>VLOOKUP(E530,'[1]Tirupati Member''s Detail'!$D$2:$L$1048576,4,0)</f>
        <v>32000</v>
      </c>
      <c r="M530" s="23">
        <f t="shared" si="43"/>
        <v>32000</v>
      </c>
      <c r="N530" s="23">
        <f>VLOOKUP(E530,'[1]Tirupati Member''s Detail'!$D$2:$L$1048576,5,0)</f>
        <v>32000</v>
      </c>
      <c r="O530" s="23" t="str">
        <f>VLOOKUP(E530,'[1]Tirupati Member''s Detail'!$D$2:$L$1048576,7,0)</f>
        <v>I.R.M</v>
      </c>
      <c r="P530" s="23">
        <f t="shared" si="44"/>
        <v>0</v>
      </c>
      <c r="Q530" s="24" t="e">
        <f>+#REF!-I530</f>
        <v>#REF!</v>
      </c>
      <c r="R530" s="25">
        <f t="shared" si="40"/>
        <v>25600</v>
      </c>
      <c r="S530" s="25" t="e">
        <f t="shared" si="41"/>
        <v>#REF!</v>
      </c>
      <c r="T530" s="25">
        <f t="shared" si="42"/>
        <v>25600</v>
      </c>
      <c r="U530" s="25"/>
      <c r="V530" s="23"/>
      <c r="W530" s="23"/>
      <c r="X530" s="24" t="e">
        <f>+#REF!-I530</f>
        <v>#REF!</v>
      </c>
      <c r="Y530" s="23"/>
      <c r="Z530" s="23"/>
      <c r="AA530" s="23"/>
      <c r="AB530" s="23"/>
      <c r="AC530" s="23"/>
      <c r="AD530" s="23"/>
      <c r="AE530" s="26" t="str">
        <f>VLOOKUP(E530,'[1]Tirupati Member''s Detail'!$D$2:$L$1048576,9,0)</f>
        <v>last communication 96</v>
      </c>
    </row>
    <row r="531" spans="1:31" ht="28.8" x14ac:dyDescent="0.3">
      <c r="A531" s="27">
        <v>530</v>
      </c>
      <c r="B531" s="28"/>
      <c r="C531" s="29" t="s">
        <v>1660</v>
      </c>
      <c r="D531" s="20" t="s">
        <v>22</v>
      </c>
      <c r="E531" s="29" t="s">
        <v>1661</v>
      </c>
      <c r="F531" s="20" t="s">
        <v>24</v>
      </c>
      <c r="G531" s="20" t="s">
        <v>25</v>
      </c>
      <c r="H531" s="29" t="s">
        <v>1592</v>
      </c>
      <c r="I531" s="30">
        <v>1996</v>
      </c>
      <c r="J531" s="29" t="s">
        <v>1662</v>
      </c>
      <c r="K531" s="22" t="str">
        <f>VLOOKUP(E531,'[1]Tirupati Member''s Detail'!$D$2:$L$1048576,8,0)</f>
        <v>No</v>
      </c>
      <c r="L531" s="23">
        <f>VLOOKUP(E531,'[1]Tirupati Member''s Detail'!$D$2:$L$1048576,4,0)</f>
        <v>32000</v>
      </c>
      <c r="M531" s="23">
        <f t="shared" si="43"/>
        <v>32000</v>
      </c>
      <c r="N531" s="23">
        <f>VLOOKUP(E531,'[1]Tirupati Member''s Detail'!$D$2:$L$1048576,5,0)</f>
        <v>17600</v>
      </c>
      <c r="O531" s="23" t="str">
        <f>VLOOKUP(E531,'[1]Tirupati Member''s Detail'!$D$2:$L$1048576,7,0)</f>
        <v>Outstanding</v>
      </c>
      <c r="P531" s="23">
        <f t="shared" si="44"/>
        <v>14400</v>
      </c>
      <c r="Q531" s="24" t="e">
        <f>+#REF!-I531</f>
        <v>#REF!</v>
      </c>
      <c r="R531" s="25">
        <f t="shared" si="40"/>
        <v>14080</v>
      </c>
      <c r="S531" s="25" t="e">
        <f t="shared" si="41"/>
        <v>#REF!</v>
      </c>
      <c r="T531" s="25">
        <f t="shared" si="42"/>
        <v>14080</v>
      </c>
      <c r="U531" s="25"/>
      <c r="V531" s="23"/>
      <c r="W531" s="23"/>
      <c r="X531" s="24" t="e">
        <f>+#REF!-I531</f>
        <v>#REF!</v>
      </c>
      <c r="Y531" s="23"/>
      <c r="Z531" s="23"/>
      <c r="AA531" s="23"/>
      <c r="AB531" s="23"/>
      <c r="AC531" s="23"/>
      <c r="AD531" s="23"/>
      <c r="AE531" s="26" t="str">
        <f>VLOOKUP(E531,'[1]Tirupati Member''s Detail'!$D$2:$L$1048576,9,0)</f>
        <v>last communication 08,Outstanding Rs 14400/-total 2 membership of TPT:- 01001858 and 01001989</v>
      </c>
    </row>
    <row r="532" spans="1:31" x14ac:dyDescent="0.3">
      <c r="A532" s="27">
        <v>531</v>
      </c>
      <c r="B532" s="28"/>
      <c r="C532" s="29" t="s">
        <v>1663</v>
      </c>
      <c r="D532" s="20" t="s">
        <v>22</v>
      </c>
      <c r="E532" s="29" t="s">
        <v>1664</v>
      </c>
      <c r="F532" s="20" t="s">
        <v>24</v>
      </c>
      <c r="G532" s="20" t="s">
        <v>25</v>
      </c>
      <c r="H532" s="29" t="s">
        <v>1570</v>
      </c>
      <c r="I532" s="30">
        <v>1996</v>
      </c>
      <c r="J532" s="29" t="s">
        <v>1665</v>
      </c>
      <c r="K532" s="22" t="e">
        <f>VLOOKUP(E532,'[1]Tirupati Member''s Detail'!$D$2:$L$1048576,8,0)</f>
        <v>#N/A</v>
      </c>
      <c r="L532" s="23">
        <v>32000</v>
      </c>
      <c r="M532" s="23">
        <f t="shared" si="43"/>
        <v>32000</v>
      </c>
      <c r="N532" s="23">
        <v>32000</v>
      </c>
      <c r="O532" s="23" t="s">
        <v>1666</v>
      </c>
      <c r="P532" s="23">
        <f t="shared" si="44"/>
        <v>0</v>
      </c>
      <c r="Q532" s="24" t="e">
        <f>+#REF!-I532</f>
        <v>#REF!</v>
      </c>
      <c r="R532" s="25" t="e">
        <f t="shared" si="40"/>
        <v>#REF!</v>
      </c>
      <c r="S532" s="25" t="e">
        <f t="shared" si="41"/>
        <v>#REF!</v>
      </c>
      <c r="T532" s="25">
        <f t="shared" si="42"/>
        <v>0</v>
      </c>
      <c r="U532" s="25"/>
      <c r="V532" s="23"/>
      <c r="W532" s="23"/>
      <c r="X532" s="24" t="e">
        <f>+#REF!-I532</f>
        <v>#REF!</v>
      </c>
      <c r="Y532" s="23"/>
      <c r="Z532" s="23"/>
      <c r="AA532" s="23"/>
      <c r="AB532" s="23"/>
      <c r="AC532" s="23"/>
      <c r="AD532" s="23"/>
      <c r="AE532" s="26" t="e">
        <f>VLOOKUP(E532,'[1]Tirupati Member''s Detail'!$D$2:$L$1048576,9,0)</f>
        <v>#N/A</v>
      </c>
    </row>
    <row r="533" spans="1:31" x14ac:dyDescent="0.3">
      <c r="A533" s="27">
        <v>532</v>
      </c>
      <c r="B533" s="28"/>
      <c r="C533" s="29" t="s">
        <v>1667</v>
      </c>
      <c r="D533" s="20" t="s">
        <v>22</v>
      </c>
      <c r="E533" s="29" t="s">
        <v>1668</v>
      </c>
      <c r="F533" s="20" t="s">
        <v>24</v>
      </c>
      <c r="G533" s="20" t="s">
        <v>25</v>
      </c>
      <c r="H533" s="29" t="s">
        <v>1570</v>
      </c>
      <c r="I533" s="30">
        <v>1996</v>
      </c>
      <c r="J533" s="29" t="s">
        <v>1669</v>
      </c>
      <c r="K533" s="22" t="str">
        <f>VLOOKUP(E533,'[1]Tirupati Member''s Detail'!$D$2:$L$1048576,8,0)</f>
        <v>No</v>
      </c>
      <c r="L533" s="23">
        <f>VLOOKUP(E533,'[1]Tirupati Member''s Detail'!$D$2:$L$1048576,4,0)</f>
        <v>32000</v>
      </c>
      <c r="M533" s="23">
        <f t="shared" si="43"/>
        <v>32000</v>
      </c>
      <c r="N533" s="23">
        <f>VLOOKUP(E533,'[1]Tirupati Member''s Detail'!$D$2:$L$1048576,5,0)</f>
        <v>30400</v>
      </c>
      <c r="O533" s="23" t="str">
        <f>VLOOKUP(E533,'[1]Tirupati Member''s Detail'!$D$2:$L$1048576,7,0)</f>
        <v>I.R.M</v>
      </c>
      <c r="P533" s="23">
        <f t="shared" si="44"/>
        <v>1600</v>
      </c>
      <c r="Q533" s="24" t="e">
        <f>+#REF!-I533</f>
        <v>#REF!</v>
      </c>
      <c r="R533" s="25">
        <f t="shared" si="40"/>
        <v>24320</v>
      </c>
      <c r="S533" s="25" t="e">
        <f t="shared" si="41"/>
        <v>#REF!</v>
      </c>
      <c r="T533" s="25">
        <f t="shared" si="42"/>
        <v>24320</v>
      </c>
      <c r="U533" s="25"/>
      <c r="V533" s="23"/>
      <c r="W533" s="23"/>
      <c r="X533" s="24" t="e">
        <f>+#REF!-I533</f>
        <v>#REF!</v>
      </c>
      <c r="Y533" s="23"/>
      <c r="Z533" s="23"/>
      <c r="AA533" s="23"/>
      <c r="AB533" s="23"/>
      <c r="AC533" s="23"/>
      <c r="AD533" s="23"/>
      <c r="AE533" s="26" t="str">
        <f>VLOOKUP(E533,'[1]Tirupati Member''s Detail'!$D$2:$L$1048576,9,0)</f>
        <v>last communication 96</v>
      </c>
    </row>
    <row r="534" spans="1:31" x14ac:dyDescent="0.3">
      <c r="A534" s="27">
        <v>533</v>
      </c>
      <c r="B534" s="28"/>
      <c r="C534" s="29" t="s">
        <v>1670</v>
      </c>
      <c r="D534" s="20" t="s">
        <v>22</v>
      </c>
      <c r="E534" s="29" t="s">
        <v>1671</v>
      </c>
      <c r="F534" s="20" t="s">
        <v>24</v>
      </c>
      <c r="G534" s="20" t="s">
        <v>25</v>
      </c>
      <c r="H534" s="29" t="s">
        <v>1308</v>
      </c>
      <c r="I534" s="30">
        <v>1996</v>
      </c>
      <c r="J534" s="29" t="s">
        <v>1672</v>
      </c>
      <c r="K534" s="22">
        <f>VLOOKUP(E534,'[1]Tirupati Member''s Detail'!$D$2:$L$1048576,8,0)</f>
        <v>2011</v>
      </c>
      <c r="L534" s="23">
        <f>VLOOKUP(E534,'[1]Tirupati Member''s Detail'!$D$2:$L$1048576,4,0)</f>
        <v>32000</v>
      </c>
      <c r="M534" s="23">
        <f t="shared" si="43"/>
        <v>32000</v>
      </c>
      <c r="N534" s="23">
        <f>VLOOKUP(E534,'[1]Tirupati Member''s Detail'!$D$2:$L$1048576,5,0)</f>
        <v>32000</v>
      </c>
      <c r="O534" s="23" t="str">
        <f>VLOOKUP(E534,'[1]Tirupati Member''s Detail'!$D$2:$L$1048576,7,0)</f>
        <v>R.M</v>
      </c>
      <c r="P534" s="23">
        <f t="shared" si="44"/>
        <v>0</v>
      </c>
      <c r="Q534" s="24" t="e">
        <f>+#REF!-I534</f>
        <v>#REF!</v>
      </c>
      <c r="R534" s="25">
        <f t="shared" si="40"/>
        <v>25600</v>
      </c>
      <c r="S534" s="25" t="e">
        <f t="shared" si="41"/>
        <v>#REF!</v>
      </c>
      <c r="T534" s="25">
        <f t="shared" si="42"/>
        <v>25600</v>
      </c>
      <c r="U534" s="25"/>
      <c r="V534" s="23"/>
      <c r="W534" s="23"/>
      <c r="X534" s="24" t="e">
        <f>+#REF!-I534</f>
        <v>#REF!</v>
      </c>
      <c r="Y534" s="23"/>
      <c r="Z534" s="23"/>
      <c r="AA534" s="23"/>
      <c r="AB534" s="23"/>
      <c r="AC534" s="23"/>
      <c r="AD534" s="23"/>
      <c r="AE534" s="26" t="str">
        <f>VLOOKUP(E534,'[1]Tirupati Member''s Detail'!$D$2:$L$1048576,9,0)</f>
        <v>last communication 12,total 2 membership of TPT:- 01001948 &amp; 01001991</v>
      </c>
    </row>
    <row r="535" spans="1:31" x14ac:dyDescent="0.3">
      <c r="A535" s="27">
        <v>534</v>
      </c>
      <c r="B535" s="28"/>
      <c r="C535" s="29" t="s">
        <v>1673</v>
      </c>
      <c r="D535" s="20" t="s">
        <v>22</v>
      </c>
      <c r="E535" s="29" t="s">
        <v>1674</v>
      </c>
      <c r="F535" s="20" t="s">
        <v>24</v>
      </c>
      <c r="G535" s="20" t="s">
        <v>25</v>
      </c>
      <c r="H535" s="29" t="s">
        <v>1570</v>
      </c>
      <c r="I535" s="30">
        <v>1996</v>
      </c>
      <c r="J535" s="29" t="s">
        <v>1675</v>
      </c>
      <c r="K535" s="22" t="str">
        <f>VLOOKUP(E535,'[1]Tirupati Member''s Detail'!$D$2:$L$1048576,8,0)</f>
        <v>No</v>
      </c>
      <c r="L535" s="23">
        <f>VLOOKUP(E535,'[1]Tirupati Member''s Detail'!$D$2:$L$1048576,4,0)</f>
        <v>32000</v>
      </c>
      <c r="M535" s="23">
        <f t="shared" si="43"/>
        <v>32000</v>
      </c>
      <c r="N535" s="23">
        <f>VLOOKUP(E535,'[1]Tirupati Member''s Detail'!$D$2:$L$1048576,5,0)</f>
        <v>32000</v>
      </c>
      <c r="O535" s="23" t="str">
        <f>VLOOKUP(E535,'[1]Tirupati Member''s Detail'!$D$2:$L$1048576,7,0)</f>
        <v>I.R.M</v>
      </c>
      <c r="P535" s="23">
        <f t="shared" si="44"/>
        <v>0</v>
      </c>
      <c r="Q535" s="24" t="e">
        <f>+#REF!-I535</f>
        <v>#REF!</v>
      </c>
      <c r="R535" s="25">
        <f t="shared" si="40"/>
        <v>25600</v>
      </c>
      <c r="S535" s="25" t="e">
        <f t="shared" si="41"/>
        <v>#REF!</v>
      </c>
      <c r="T535" s="25">
        <f t="shared" si="42"/>
        <v>25600</v>
      </c>
      <c r="U535" s="25"/>
      <c r="V535" s="23"/>
      <c r="W535" s="23"/>
      <c r="X535" s="24" t="e">
        <f>+#REF!-I535</f>
        <v>#REF!</v>
      </c>
      <c r="Y535" s="23"/>
      <c r="Z535" s="23"/>
      <c r="AA535" s="23"/>
      <c r="AB535" s="23"/>
      <c r="AC535" s="23"/>
      <c r="AD535" s="23"/>
      <c r="AE535" s="26" t="str">
        <f>VLOOKUP(E535,'[1]Tirupati Member''s Detail'!$D$2:$L$1048576,9,0)</f>
        <v>last communication 05</v>
      </c>
    </row>
    <row r="536" spans="1:31" x14ac:dyDescent="0.3">
      <c r="A536" s="27">
        <v>535</v>
      </c>
      <c r="B536" s="28"/>
      <c r="C536" s="29" t="s">
        <v>1676</v>
      </c>
      <c r="D536" s="20" t="s">
        <v>22</v>
      </c>
      <c r="E536" s="29" t="s">
        <v>1677</v>
      </c>
      <c r="F536" s="20" t="s">
        <v>24</v>
      </c>
      <c r="G536" s="20" t="s">
        <v>25</v>
      </c>
      <c r="H536" s="29" t="s">
        <v>1678</v>
      </c>
      <c r="I536" s="30">
        <v>1996</v>
      </c>
      <c r="J536" s="29" t="s">
        <v>1679</v>
      </c>
      <c r="K536" s="22" t="str">
        <f>VLOOKUP(E536,'[1]Tirupati Member''s Detail'!$D$2:$L$1048576,8,0)</f>
        <v>No</v>
      </c>
      <c r="L536" s="23">
        <f>VLOOKUP(E536,'[1]Tirupati Member''s Detail'!$D$2:$L$1048576,4,0)</f>
        <v>22000</v>
      </c>
      <c r="M536" s="23">
        <f t="shared" si="43"/>
        <v>22000</v>
      </c>
      <c r="N536" s="23">
        <f>VLOOKUP(E536,'[1]Tirupati Member''s Detail'!$D$2:$L$1048576,5,0)</f>
        <v>5500</v>
      </c>
      <c r="O536" s="23" t="str">
        <f>VLOOKUP(E536,'[1]Tirupati Member''s Detail'!$D$2:$L$1048576,7,0)</f>
        <v>Outstanding</v>
      </c>
      <c r="P536" s="23">
        <f t="shared" si="44"/>
        <v>16500</v>
      </c>
      <c r="Q536" s="24" t="e">
        <f>+#REF!-I536</f>
        <v>#REF!</v>
      </c>
      <c r="R536" s="25">
        <f t="shared" si="40"/>
        <v>4400</v>
      </c>
      <c r="S536" s="25" t="e">
        <f t="shared" si="41"/>
        <v>#REF!</v>
      </c>
      <c r="T536" s="25">
        <f t="shared" si="42"/>
        <v>4400</v>
      </c>
      <c r="U536" s="25"/>
      <c r="V536" s="23"/>
      <c r="W536" s="23"/>
      <c r="X536" s="24" t="e">
        <f>+#REF!-I536</f>
        <v>#REF!</v>
      </c>
      <c r="Y536" s="23"/>
      <c r="Z536" s="23"/>
      <c r="AA536" s="23"/>
      <c r="AB536" s="23"/>
      <c r="AC536" s="23"/>
      <c r="AD536" s="23"/>
      <c r="AE536" s="26" t="str">
        <f>VLOOKUP(E536,'[1]Tirupati Member''s Detail'!$D$2:$L$1048576,9,0)</f>
        <v>no communication till date (Outstanding Rs16500/-)</v>
      </c>
    </row>
    <row r="537" spans="1:31" x14ac:dyDescent="0.3">
      <c r="A537" s="27">
        <v>536</v>
      </c>
      <c r="B537" s="28"/>
      <c r="C537" s="29" t="s">
        <v>1680</v>
      </c>
      <c r="D537" s="20" t="s">
        <v>22</v>
      </c>
      <c r="E537" s="29" t="s">
        <v>1681</v>
      </c>
      <c r="F537" s="20" t="s">
        <v>24</v>
      </c>
      <c r="G537" s="20" t="s">
        <v>25</v>
      </c>
      <c r="H537" s="29" t="s">
        <v>1682</v>
      </c>
      <c r="I537" s="30">
        <v>1996</v>
      </c>
      <c r="J537" s="29" t="s">
        <v>1683</v>
      </c>
      <c r="K537" s="22" t="str">
        <f>VLOOKUP(E537,'[1]Tirupati Member''s Detail'!$D$2:$L$1048576,8,0)</f>
        <v>No</v>
      </c>
      <c r="L537" s="23">
        <f>VLOOKUP(E537,'[1]Tirupati Member''s Detail'!$D$2:$L$1048576,4,0)</f>
        <v>22000</v>
      </c>
      <c r="M537" s="23">
        <f t="shared" si="43"/>
        <v>22000</v>
      </c>
      <c r="N537" s="23">
        <f>VLOOKUP(E537,'[1]Tirupati Member''s Detail'!$D$2:$L$1048576,5,0)</f>
        <v>22000</v>
      </c>
      <c r="O537" s="23" t="str">
        <f>VLOOKUP(E537,'[1]Tirupati Member''s Detail'!$D$2:$L$1048576,7,0)</f>
        <v>I.R.M</v>
      </c>
      <c r="P537" s="23">
        <f t="shared" si="44"/>
        <v>0</v>
      </c>
      <c r="Q537" s="24" t="e">
        <f>+#REF!-I537</f>
        <v>#REF!</v>
      </c>
      <c r="R537" s="25">
        <f t="shared" si="40"/>
        <v>17600</v>
      </c>
      <c r="S537" s="25" t="e">
        <f t="shared" si="41"/>
        <v>#REF!</v>
      </c>
      <c r="T537" s="25">
        <f t="shared" si="42"/>
        <v>17600</v>
      </c>
      <c r="U537" s="25"/>
      <c r="V537" s="23"/>
      <c r="W537" s="23"/>
      <c r="X537" s="24" t="e">
        <f>+#REF!-I537</f>
        <v>#REF!</v>
      </c>
      <c r="Y537" s="23"/>
      <c r="Z537" s="23"/>
      <c r="AA537" s="23"/>
      <c r="AB537" s="23"/>
      <c r="AC537" s="23"/>
      <c r="AD537" s="23"/>
      <c r="AE537" s="26" t="str">
        <f>VLOOKUP(E537,'[1]Tirupati Member''s Detail'!$D$2:$L$1048576,9,0)</f>
        <v>no reminder and last mail communication 12</v>
      </c>
    </row>
    <row r="538" spans="1:31" x14ac:dyDescent="0.3">
      <c r="A538" s="27">
        <v>537</v>
      </c>
      <c r="B538" s="28"/>
      <c r="C538" s="29" t="s">
        <v>1684</v>
      </c>
      <c r="D538" s="20" t="s">
        <v>22</v>
      </c>
      <c r="E538" s="29" t="s">
        <v>1685</v>
      </c>
      <c r="F538" s="20" t="s">
        <v>24</v>
      </c>
      <c r="G538" s="20" t="s">
        <v>25</v>
      </c>
      <c r="H538" s="29" t="s">
        <v>1570</v>
      </c>
      <c r="I538" s="30">
        <v>1996</v>
      </c>
      <c r="J538" s="29" t="s">
        <v>1686</v>
      </c>
      <c r="K538" s="22" t="str">
        <f>VLOOKUP(E538,'[1]Tirupati Member''s Detail'!$D$2:$L$1048576,8,0)</f>
        <v>No</v>
      </c>
      <c r="L538" s="23">
        <f>VLOOKUP(E538,'[1]Tirupati Member''s Detail'!$D$2:$L$1048576,4,0)</f>
        <v>22000</v>
      </c>
      <c r="M538" s="23">
        <f t="shared" si="43"/>
        <v>22000</v>
      </c>
      <c r="N538" s="23">
        <f>VLOOKUP(E538,'[1]Tirupati Member''s Detail'!$D$2:$L$1048576,5,0)</f>
        <v>19100</v>
      </c>
      <c r="O538" s="23" t="str">
        <f>VLOOKUP(E538,'[1]Tirupati Member''s Detail'!$D$2:$L$1048576,7,0)</f>
        <v>Outstanding</v>
      </c>
      <c r="P538" s="23">
        <f t="shared" si="44"/>
        <v>2900</v>
      </c>
      <c r="Q538" s="24" t="e">
        <f>+#REF!-I538</f>
        <v>#REF!</v>
      </c>
      <c r="R538" s="25">
        <f t="shared" si="40"/>
        <v>15280</v>
      </c>
      <c r="S538" s="25" t="e">
        <f t="shared" si="41"/>
        <v>#REF!</v>
      </c>
      <c r="T538" s="25">
        <f t="shared" si="42"/>
        <v>15280</v>
      </c>
      <c r="U538" s="25"/>
      <c r="V538" s="23"/>
      <c r="W538" s="23"/>
      <c r="X538" s="24" t="e">
        <f>+#REF!-I538</f>
        <v>#REF!</v>
      </c>
      <c r="Y538" s="23"/>
      <c r="Z538" s="23"/>
      <c r="AA538" s="23"/>
      <c r="AB538" s="23"/>
      <c r="AC538" s="23"/>
      <c r="AD538" s="23"/>
      <c r="AE538" s="26" t="str">
        <f>VLOOKUP(E538,'[1]Tirupati Member''s Detail'!$D$2:$L$1048576,9,0)</f>
        <v>As POD last communication 07 (Outstanding Rs 2900/-)</v>
      </c>
    </row>
    <row r="539" spans="1:31" x14ac:dyDescent="0.3">
      <c r="A539" s="27">
        <v>538</v>
      </c>
      <c r="B539" s="28"/>
      <c r="C539" s="29" t="s">
        <v>1687</v>
      </c>
      <c r="D539" s="20" t="s">
        <v>22</v>
      </c>
      <c r="E539" s="29" t="s">
        <v>1688</v>
      </c>
      <c r="F539" s="20" t="s">
        <v>24</v>
      </c>
      <c r="G539" s="20" t="s">
        <v>25</v>
      </c>
      <c r="H539" s="29" t="s">
        <v>1689</v>
      </c>
      <c r="I539" s="30">
        <v>1996</v>
      </c>
      <c r="J539" s="29" t="s">
        <v>1690</v>
      </c>
      <c r="K539" s="22" t="str">
        <f>VLOOKUP(E539,'[1]Tirupati Member''s Detail'!$D$2:$L$1048576,8,0)</f>
        <v>No</v>
      </c>
      <c r="L539" s="23">
        <f>VLOOKUP(E539,'[1]Tirupati Member''s Detail'!$D$2:$L$1048576,4,0)</f>
        <v>20900</v>
      </c>
      <c r="M539" s="23">
        <f t="shared" si="43"/>
        <v>20900</v>
      </c>
      <c r="N539" s="23">
        <f>VLOOKUP(E539,'[1]Tirupati Member''s Detail'!$D$2:$L$1048576,5,0)</f>
        <v>20900</v>
      </c>
      <c r="O539" s="23" t="str">
        <f>VLOOKUP(E539,'[1]Tirupati Member''s Detail'!$D$2:$L$1048576,7,0)</f>
        <v>I.R.M</v>
      </c>
      <c r="P539" s="23">
        <f t="shared" si="44"/>
        <v>0</v>
      </c>
      <c r="Q539" s="24" t="e">
        <f>+#REF!-I539</f>
        <v>#REF!</v>
      </c>
      <c r="R539" s="25">
        <f t="shared" si="40"/>
        <v>16720</v>
      </c>
      <c r="S539" s="25" t="e">
        <f t="shared" si="41"/>
        <v>#REF!</v>
      </c>
      <c r="T539" s="25">
        <f t="shared" si="42"/>
        <v>16720</v>
      </c>
      <c r="U539" s="25"/>
      <c r="V539" s="23"/>
      <c r="W539" s="23"/>
      <c r="X539" s="24" t="e">
        <f>+#REF!-I539</f>
        <v>#REF!</v>
      </c>
      <c r="Y539" s="23"/>
      <c r="Z539" s="23"/>
      <c r="AA539" s="23"/>
      <c r="AB539" s="23"/>
      <c r="AC539" s="23"/>
      <c r="AD539" s="23"/>
      <c r="AE539" s="26" t="str">
        <f>VLOOKUP(E539,'[1]Tirupati Member''s Detail'!$D$2:$L$1048576,9,0)</f>
        <v>last reminder 17</v>
      </c>
    </row>
    <row r="540" spans="1:31" x14ac:dyDescent="0.3">
      <c r="A540" s="27">
        <v>539</v>
      </c>
      <c r="B540" s="28"/>
      <c r="C540" s="29" t="s">
        <v>1691</v>
      </c>
      <c r="D540" s="20" t="s">
        <v>22</v>
      </c>
      <c r="E540" s="29" t="s">
        <v>1692</v>
      </c>
      <c r="F540" s="20" t="s">
        <v>24</v>
      </c>
      <c r="G540" s="20" t="s">
        <v>25</v>
      </c>
      <c r="H540" s="29" t="s">
        <v>1592</v>
      </c>
      <c r="I540" s="30">
        <v>1996</v>
      </c>
      <c r="J540" s="29" t="s">
        <v>1693</v>
      </c>
      <c r="K540" s="22" t="str">
        <f>VLOOKUP(E540,'[1]Tirupati Member''s Detail'!$D$2:$L$1048576,8,0)</f>
        <v>No</v>
      </c>
      <c r="L540" s="23">
        <f>VLOOKUP(E540,'[1]Tirupati Member''s Detail'!$D$2:$L$1048576,4,0)</f>
        <v>22000</v>
      </c>
      <c r="M540" s="23">
        <f t="shared" si="43"/>
        <v>22000</v>
      </c>
      <c r="N540" s="23">
        <f>VLOOKUP(E540,'[1]Tirupati Member''s Detail'!$D$2:$L$1048576,5,0)</f>
        <v>22000</v>
      </c>
      <c r="O540" s="23" t="str">
        <f>VLOOKUP(E540,'[1]Tirupati Member''s Detail'!$D$2:$L$1048576,7,0)</f>
        <v>I.R.M</v>
      </c>
      <c r="P540" s="23">
        <f t="shared" si="44"/>
        <v>0</v>
      </c>
      <c r="Q540" s="24" t="e">
        <f>+#REF!-I540</f>
        <v>#REF!</v>
      </c>
      <c r="R540" s="25">
        <f t="shared" si="40"/>
        <v>17600</v>
      </c>
      <c r="S540" s="25" t="e">
        <f t="shared" si="41"/>
        <v>#REF!</v>
      </c>
      <c r="T540" s="25">
        <f t="shared" si="42"/>
        <v>17600</v>
      </c>
      <c r="U540" s="25"/>
      <c r="V540" s="23"/>
      <c r="W540" s="23"/>
      <c r="X540" s="24" t="e">
        <f>+#REF!-I540</f>
        <v>#REF!</v>
      </c>
      <c r="Y540" s="23"/>
      <c r="Z540" s="23"/>
      <c r="AA540" s="23"/>
      <c r="AB540" s="23"/>
      <c r="AC540" s="23"/>
      <c r="AD540" s="23"/>
      <c r="AE540" s="26" t="str">
        <f>VLOOKUP(E540,'[1]Tirupati Member''s Detail'!$D$2:$L$1048576,9,0)</f>
        <v>As POD last communication 07</v>
      </c>
    </row>
    <row r="541" spans="1:31" x14ac:dyDescent="0.3">
      <c r="A541" s="27">
        <v>540</v>
      </c>
      <c r="B541" s="28"/>
      <c r="C541" s="29" t="s">
        <v>1694</v>
      </c>
      <c r="D541" s="20" t="s">
        <v>22</v>
      </c>
      <c r="E541" s="29" t="s">
        <v>1695</v>
      </c>
      <c r="F541" s="20" t="s">
        <v>24</v>
      </c>
      <c r="G541" s="20" t="s">
        <v>25</v>
      </c>
      <c r="H541" s="29" t="s">
        <v>1584</v>
      </c>
      <c r="I541" s="30">
        <v>1996</v>
      </c>
      <c r="J541" s="29" t="s">
        <v>1696</v>
      </c>
      <c r="K541" s="22">
        <f>VLOOKUP(E541,'[1]Tirupati Member''s Detail'!$D$2:$L$1048576,8,0)</f>
        <v>2017</v>
      </c>
      <c r="L541" s="23">
        <f>VLOOKUP(E541,'[1]Tirupati Member''s Detail'!$D$2:$L$1048576,4,0)</f>
        <v>22000</v>
      </c>
      <c r="M541" s="23">
        <f t="shared" si="43"/>
        <v>22000</v>
      </c>
      <c r="N541" s="23">
        <f>VLOOKUP(E541,'[1]Tirupati Member''s Detail'!$D$2:$L$1048576,5,0)</f>
        <v>22000</v>
      </c>
      <c r="O541" s="23" t="str">
        <f>VLOOKUP(E541,'[1]Tirupati Member''s Detail'!$D$2:$L$1048576,7,0)</f>
        <v>R.M</v>
      </c>
      <c r="P541" s="23">
        <f t="shared" si="44"/>
        <v>0</v>
      </c>
      <c r="Q541" s="24" t="e">
        <f>+#REF!-I541</f>
        <v>#REF!</v>
      </c>
      <c r="R541" s="25">
        <f t="shared" si="40"/>
        <v>17600</v>
      </c>
      <c r="S541" s="25" t="e">
        <f t="shared" si="41"/>
        <v>#REF!</v>
      </c>
      <c r="T541" s="25">
        <f t="shared" si="42"/>
        <v>17600</v>
      </c>
      <c r="U541" s="25"/>
      <c r="V541" s="23"/>
      <c r="W541" s="23"/>
      <c r="X541" s="24" t="e">
        <f>+#REF!-I541</f>
        <v>#REF!</v>
      </c>
      <c r="Y541" s="23"/>
      <c r="Z541" s="23"/>
      <c r="AA541" s="23"/>
      <c r="AB541" s="23"/>
      <c r="AC541" s="23"/>
      <c r="AD541" s="23"/>
      <c r="AE541" s="26" t="str">
        <f>VLOOKUP(E541,'[1]Tirupati Member''s Detail'!$D$2:$L$1048576,9,0)</f>
        <v>Send perfoma invoice 2022</v>
      </c>
    </row>
    <row r="542" spans="1:31" x14ac:dyDescent="0.3">
      <c r="A542" s="27">
        <v>541</v>
      </c>
      <c r="B542" s="28"/>
      <c r="C542" s="29" t="s">
        <v>1697</v>
      </c>
      <c r="D542" s="20" t="s">
        <v>22</v>
      </c>
      <c r="E542" s="29" t="s">
        <v>1698</v>
      </c>
      <c r="F542" s="20" t="s">
        <v>24</v>
      </c>
      <c r="G542" s="20" t="s">
        <v>25</v>
      </c>
      <c r="H542" s="29" t="s">
        <v>1678</v>
      </c>
      <c r="I542" s="30">
        <v>1996</v>
      </c>
      <c r="J542" s="29" t="s">
        <v>1699</v>
      </c>
      <c r="K542" s="22">
        <f>VLOOKUP(E542,'[1]Tirupati Member''s Detail'!$D$2:$L$1048576,8,0)</f>
        <v>2010</v>
      </c>
      <c r="L542" s="23">
        <f>VLOOKUP(E542,'[1]Tirupati Member''s Detail'!$D$2:$L$1048576,4,0)</f>
        <v>22000</v>
      </c>
      <c r="M542" s="23">
        <f t="shared" si="43"/>
        <v>22000</v>
      </c>
      <c r="N542" s="23">
        <f>VLOOKUP(E542,'[1]Tirupati Member''s Detail'!$D$2:$L$1048576,5,0)</f>
        <v>22000</v>
      </c>
      <c r="O542" s="23" t="str">
        <f>VLOOKUP(E542,'[1]Tirupati Member''s Detail'!$D$2:$L$1048576,7,0)</f>
        <v>R.M</v>
      </c>
      <c r="P542" s="23">
        <f t="shared" si="44"/>
        <v>0</v>
      </c>
      <c r="Q542" s="24" t="e">
        <f>+#REF!-I542</f>
        <v>#REF!</v>
      </c>
      <c r="R542" s="25">
        <f t="shared" si="40"/>
        <v>17600</v>
      </c>
      <c r="S542" s="25" t="e">
        <f t="shared" si="41"/>
        <v>#REF!</v>
      </c>
      <c r="T542" s="25">
        <f t="shared" si="42"/>
        <v>17600</v>
      </c>
      <c r="U542" s="25"/>
      <c r="V542" s="23"/>
      <c r="W542" s="23"/>
      <c r="X542" s="24" t="e">
        <f>+#REF!-I542</f>
        <v>#REF!</v>
      </c>
      <c r="Y542" s="23"/>
      <c r="Z542" s="23"/>
      <c r="AA542" s="23"/>
      <c r="AB542" s="23"/>
      <c r="AC542" s="23"/>
      <c r="AD542" s="23"/>
      <c r="AE542" s="26" t="str">
        <f>VLOOKUP(E542,'[1]Tirupati Member''s Detail'!$D$2:$L$1048576,9,0)</f>
        <v>Send perfoma invoice 2011</v>
      </c>
    </row>
    <row r="543" spans="1:31" x14ac:dyDescent="0.3">
      <c r="A543" s="27">
        <v>542</v>
      </c>
      <c r="B543" s="28"/>
      <c r="C543" s="29" t="s">
        <v>1700</v>
      </c>
      <c r="D543" s="20" t="s">
        <v>22</v>
      </c>
      <c r="E543" s="29" t="s">
        <v>1701</v>
      </c>
      <c r="F543" s="20" t="s">
        <v>24</v>
      </c>
      <c r="G543" s="20" t="s">
        <v>25</v>
      </c>
      <c r="H543" s="29" t="s">
        <v>1702</v>
      </c>
      <c r="I543" s="30">
        <v>1996</v>
      </c>
      <c r="J543" s="29" t="s">
        <v>1703</v>
      </c>
      <c r="K543" s="22" t="str">
        <f>VLOOKUP(E543,'[1]Tirupati Member''s Detail'!$D$2:$L$1048576,8,0)</f>
        <v>No</v>
      </c>
      <c r="L543" s="23">
        <f>VLOOKUP(E543,'[1]Tirupati Member''s Detail'!$D$2:$L$1048576,4,0)</f>
        <v>22000</v>
      </c>
      <c r="M543" s="23">
        <f t="shared" si="43"/>
        <v>22000</v>
      </c>
      <c r="N543" s="23">
        <f>VLOOKUP(E543,'[1]Tirupati Member''s Detail'!$D$2:$L$1048576,5,0)</f>
        <v>20900</v>
      </c>
      <c r="O543" s="23" t="str">
        <f>VLOOKUP(E543,'[1]Tirupati Member''s Detail'!$D$2:$L$1048576,7,0)</f>
        <v>I.R.M</v>
      </c>
      <c r="P543" s="23">
        <f t="shared" si="44"/>
        <v>1100</v>
      </c>
      <c r="Q543" s="24" t="e">
        <f>+#REF!-I543</f>
        <v>#REF!</v>
      </c>
      <c r="R543" s="25">
        <f t="shared" si="40"/>
        <v>16720</v>
      </c>
      <c r="S543" s="25" t="e">
        <f t="shared" si="41"/>
        <v>#REF!</v>
      </c>
      <c r="T543" s="25">
        <f t="shared" si="42"/>
        <v>16720</v>
      </c>
      <c r="U543" s="25"/>
      <c r="V543" s="23"/>
      <c r="W543" s="23"/>
      <c r="X543" s="24" t="e">
        <f>+#REF!-I543</f>
        <v>#REF!</v>
      </c>
      <c r="Y543" s="23"/>
      <c r="Z543" s="23"/>
      <c r="AA543" s="23"/>
      <c r="AB543" s="23"/>
      <c r="AC543" s="23"/>
      <c r="AD543" s="23"/>
      <c r="AE543" s="26" t="str">
        <f>VLOOKUP(E543,'[1]Tirupati Member''s Detail'!$D$2:$L$1048576,9,0)</f>
        <v>last communication 15</v>
      </c>
    </row>
    <row r="544" spans="1:31" x14ac:dyDescent="0.3">
      <c r="A544" s="27">
        <v>543</v>
      </c>
      <c r="B544" s="28"/>
      <c r="C544" s="29" t="s">
        <v>1704</v>
      </c>
      <c r="D544" s="20" t="s">
        <v>22</v>
      </c>
      <c r="E544" s="29" t="s">
        <v>1705</v>
      </c>
      <c r="F544" s="20" t="s">
        <v>24</v>
      </c>
      <c r="G544" s="20" t="s">
        <v>25</v>
      </c>
      <c r="H544" s="29" t="s">
        <v>1570</v>
      </c>
      <c r="I544" s="30">
        <v>1996</v>
      </c>
      <c r="J544" s="29" t="s">
        <v>1706</v>
      </c>
      <c r="K544" s="22" t="str">
        <f>VLOOKUP(E544,'[1]Tirupati Member''s Detail'!$D$2:$L$1048576,8,0)</f>
        <v>No</v>
      </c>
      <c r="L544" s="23">
        <f>VLOOKUP(E544,'[1]Tirupati Member''s Detail'!$D$2:$L$1048576,4,0)</f>
        <v>22000</v>
      </c>
      <c r="M544" s="23">
        <f t="shared" si="43"/>
        <v>22000</v>
      </c>
      <c r="N544" s="23">
        <f>VLOOKUP(E544,'[1]Tirupati Member''s Detail'!$D$2:$L$1048576,5,0)</f>
        <v>22000</v>
      </c>
      <c r="O544" s="23" t="str">
        <f>VLOOKUP(E544,'[1]Tirupati Member''s Detail'!$D$2:$L$1048576,7,0)</f>
        <v>I.R.M</v>
      </c>
      <c r="P544" s="23">
        <f t="shared" si="44"/>
        <v>0</v>
      </c>
      <c r="Q544" s="24" t="e">
        <f>+#REF!-I544</f>
        <v>#REF!</v>
      </c>
      <c r="R544" s="25">
        <f t="shared" si="40"/>
        <v>17600</v>
      </c>
      <c r="S544" s="25" t="e">
        <f t="shared" si="41"/>
        <v>#REF!</v>
      </c>
      <c r="T544" s="25">
        <f t="shared" si="42"/>
        <v>17600</v>
      </c>
      <c r="U544" s="25"/>
      <c r="V544" s="23"/>
      <c r="W544" s="23"/>
      <c r="X544" s="24" t="e">
        <f>+#REF!-I544</f>
        <v>#REF!</v>
      </c>
      <c r="Y544" s="23"/>
      <c r="Z544" s="23"/>
      <c r="AA544" s="23"/>
      <c r="AB544" s="23"/>
      <c r="AC544" s="23"/>
      <c r="AD544" s="23"/>
      <c r="AE544" s="26" t="str">
        <f>VLOOKUP(E544,'[1]Tirupati Member''s Detail'!$D$2:$L$1048576,9,0)</f>
        <v>As POD last communication 07</v>
      </c>
    </row>
    <row r="545" spans="1:31" x14ac:dyDescent="0.3">
      <c r="A545" s="27">
        <v>544</v>
      </c>
      <c r="B545" s="28"/>
      <c r="C545" s="29" t="s">
        <v>1707</v>
      </c>
      <c r="D545" s="20" t="s">
        <v>22</v>
      </c>
      <c r="E545" s="29" t="s">
        <v>1708</v>
      </c>
      <c r="F545" s="20" t="s">
        <v>24</v>
      </c>
      <c r="G545" s="20" t="s">
        <v>25</v>
      </c>
      <c r="H545" s="29" t="s">
        <v>1584</v>
      </c>
      <c r="I545" s="30">
        <v>1996</v>
      </c>
      <c r="J545" s="29" t="s">
        <v>1709</v>
      </c>
      <c r="K545" s="22" t="str">
        <f>VLOOKUP(E545,'[1]Tirupati Member''s Detail'!$D$2:$L$1048576,8,0)</f>
        <v>No</v>
      </c>
      <c r="L545" s="23">
        <f>VLOOKUP(E545,'[1]Tirupati Member''s Detail'!$D$2:$L$1048576,4,0)</f>
        <v>22000</v>
      </c>
      <c r="M545" s="23">
        <f t="shared" si="43"/>
        <v>22000</v>
      </c>
      <c r="N545" s="23">
        <f>VLOOKUP(E545,'[1]Tirupati Member''s Detail'!$D$2:$L$1048576,5,0)</f>
        <v>22000</v>
      </c>
      <c r="O545" s="23" t="str">
        <f>VLOOKUP(E545,'[1]Tirupati Member''s Detail'!$D$2:$L$1048576,7,0)</f>
        <v>I.R.M</v>
      </c>
      <c r="P545" s="23">
        <f t="shared" si="44"/>
        <v>0</v>
      </c>
      <c r="Q545" s="24" t="e">
        <f>+#REF!-I545</f>
        <v>#REF!</v>
      </c>
      <c r="R545" s="25">
        <f t="shared" si="40"/>
        <v>17600</v>
      </c>
      <c r="S545" s="25" t="e">
        <f t="shared" si="41"/>
        <v>#REF!</v>
      </c>
      <c r="T545" s="25">
        <f t="shared" si="42"/>
        <v>17600</v>
      </c>
      <c r="U545" s="25"/>
      <c r="V545" s="23"/>
      <c r="W545" s="23"/>
      <c r="X545" s="24" t="e">
        <f>+#REF!-I545</f>
        <v>#REF!</v>
      </c>
      <c r="Y545" s="23"/>
      <c r="Z545" s="23"/>
      <c r="AA545" s="23"/>
      <c r="AB545" s="23"/>
      <c r="AC545" s="23"/>
      <c r="AD545" s="23"/>
      <c r="AE545" s="26" t="str">
        <f>VLOOKUP(E545,'[1]Tirupati Member''s Detail'!$D$2:$L$1048576,9,0)</f>
        <v xml:space="preserve"> last communication 96</v>
      </c>
    </row>
    <row r="546" spans="1:31" x14ac:dyDescent="0.3">
      <c r="A546" s="27">
        <v>545</v>
      </c>
      <c r="B546" s="28"/>
      <c r="C546" s="29" t="s">
        <v>1710</v>
      </c>
      <c r="D546" s="20" t="s">
        <v>22</v>
      </c>
      <c r="E546" s="29" t="s">
        <v>1711</v>
      </c>
      <c r="F546" s="20" t="s">
        <v>24</v>
      </c>
      <c r="G546" s="20" t="s">
        <v>25</v>
      </c>
      <c r="H546" s="29" t="s">
        <v>1570</v>
      </c>
      <c r="I546" s="30">
        <v>1996</v>
      </c>
      <c r="J546" s="29" t="s">
        <v>1712</v>
      </c>
      <c r="K546" s="22" t="str">
        <f>VLOOKUP(E546,'[1]Tirupati Member''s Detail'!$D$2:$L$1048576,8,0)</f>
        <v>No</v>
      </c>
      <c r="L546" s="23">
        <f>VLOOKUP(E546,'[1]Tirupati Member''s Detail'!$D$2:$L$1048576,4,0)</f>
        <v>22000</v>
      </c>
      <c r="M546" s="23">
        <f t="shared" si="43"/>
        <v>22000</v>
      </c>
      <c r="N546" s="23">
        <f>VLOOKUP(E546,'[1]Tirupati Member''s Detail'!$D$2:$L$1048576,5,0)</f>
        <v>5500</v>
      </c>
      <c r="O546" s="23" t="str">
        <f>VLOOKUP(E546,'[1]Tirupati Member''s Detail'!$D$2:$L$1048576,7,0)</f>
        <v>Outstanding</v>
      </c>
      <c r="P546" s="23">
        <f t="shared" si="44"/>
        <v>16500</v>
      </c>
      <c r="Q546" s="24" t="e">
        <f>+#REF!-I546</f>
        <v>#REF!</v>
      </c>
      <c r="R546" s="25">
        <f t="shared" si="40"/>
        <v>4400</v>
      </c>
      <c r="S546" s="25" t="e">
        <f t="shared" si="41"/>
        <v>#REF!</v>
      </c>
      <c r="T546" s="25">
        <f t="shared" si="42"/>
        <v>4400</v>
      </c>
      <c r="U546" s="25"/>
      <c r="V546" s="23"/>
      <c r="W546" s="23"/>
      <c r="X546" s="24" t="e">
        <f>+#REF!-I546</f>
        <v>#REF!</v>
      </c>
      <c r="Y546" s="23"/>
      <c r="Z546" s="23"/>
      <c r="AA546" s="23"/>
      <c r="AB546" s="23"/>
      <c r="AC546" s="23"/>
      <c r="AD546" s="23"/>
      <c r="AE546" s="26" t="str">
        <f>VLOOKUP(E546,'[1]Tirupati Member''s Detail'!$D$2:$L$1048576,9,0)</f>
        <v>no communication till date (Outstanding Rs16500/-)</v>
      </c>
    </row>
    <row r="547" spans="1:31" x14ac:dyDescent="0.3">
      <c r="A547" s="27">
        <v>546</v>
      </c>
      <c r="B547" s="28"/>
      <c r="C547" s="29" t="s">
        <v>1713</v>
      </c>
      <c r="D547" s="20" t="s">
        <v>22</v>
      </c>
      <c r="E547" s="29" t="s">
        <v>1714</v>
      </c>
      <c r="F547" s="20" t="s">
        <v>24</v>
      </c>
      <c r="G547" s="20" t="s">
        <v>25</v>
      </c>
      <c r="H547" s="29" t="s">
        <v>1602</v>
      </c>
      <c r="I547" s="30">
        <v>1996</v>
      </c>
      <c r="J547" s="29" t="s">
        <v>1715</v>
      </c>
      <c r="K547" s="22" t="str">
        <f>VLOOKUP(E547,'[1]Tirupati Member''s Detail'!$D$2:$L$1048576,8,0)</f>
        <v>No</v>
      </c>
      <c r="L547" s="23">
        <f>VLOOKUP(E547,'[1]Tirupati Member''s Detail'!$D$2:$L$1048576,4,0)</f>
        <v>22000</v>
      </c>
      <c r="M547" s="23">
        <f t="shared" si="43"/>
        <v>22000</v>
      </c>
      <c r="N547" s="23">
        <f>VLOOKUP(E547,'[1]Tirupati Member''s Detail'!$D$2:$L$1048576,5,0)</f>
        <v>22000</v>
      </c>
      <c r="O547" s="23" t="str">
        <f>VLOOKUP(E547,'[1]Tirupati Member''s Detail'!$D$2:$L$1048576,7,0)</f>
        <v>I.R.M</v>
      </c>
      <c r="P547" s="23">
        <f t="shared" si="44"/>
        <v>0</v>
      </c>
      <c r="Q547" s="24" t="e">
        <f>+#REF!-I547</f>
        <v>#REF!</v>
      </c>
      <c r="R547" s="25">
        <f t="shared" si="40"/>
        <v>17600</v>
      </c>
      <c r="S547" s="25" t="e">
        <f t="shared" si="41"/>
        <v>#REF!</v>
      </c>
      <c r="T547" s="25">
        <f t="shared" si="42"/>
        <v>17600</v>
      </c>
      <c r="U547" s="25"/>
      <c r="V547" s="23"/>
      <c r="W547" s="23"/>
      <c r="X547" s="24" t="e">
        <f>+#REF!-I547</f>
        <v>#REF!</v>
      </c>
      <c r="Y547" s="23"/>
      <c r="Z547" s="23"/>
      <c r="AA547" s="23"/>
      <c r="AB547" s="23"/>
      <c r="AC547" s="23"/>
      <c r="AD547" s="23"/>
      <c r="AE547" s="26" t="str">
        <f>VLOOKUP(E547,'[1]Tirupati Member''s Detail'!$D$2:$L$1048576,9,0)</f>
        <v>last communication 96</v>
      </c>
    </row>
    <row r="548" spans="1:31" x14ac:dyDescent="0.3">
      <c r="A548" s="27">
        <v>547</v>
      </c>
      <c r="B548" s="28"/>
      <c r="C548" s="29" t="s">
        <v>1716</v>
      </c>
      <c r="D548" s="20" t="s">
        <v>22</v>
      </c>
      <c r="E548" s="29" t="s">
        <v>1717</v>
      </c>
      <c r="F548" s="20" t="s">
        <v>24</v>
      </c>
      <c r="G548" s="20" t="s">
        <v>25</v>
      </c>
      <c r="H548" s="29" t="s">
        <v>1588</v>
      </c>
      <c r="I548" s="30">
        <v>1996</v>
      </c>
      <c r="J548" s="29" t="s">
        <v>1718</v>
      </c>
      <c r="K548" s="22" t="str">
        <f>VLOOKUP(E548,'[1]Tirupati Member''s Detail'!$D$2:$L$1048576,8,0)</f>
        <v>No</v>
      </c>
      <c r="L548" s="23">
        <f>VLOOKUP(E548,'[1]Tirupati Member''s Detail'!$D$2:$L$1048576,4,0)</f>
        <v>32000</v>
      </c>
      <c r="M548" s="23">
        <f t="shared" si="43"/>
        <v>32000</v>
      </c>
      <c r="N548" s="23">
        <f>VLOOKUP(E548,'[1]Tirupati Member''s Detail'!$D$2:$L$1048576,5,0)</f>
        <v>32000</v>
      </c>
      <c r="O548" s="23" t="str">
        <f>VLOOKUP(E548,'[1]Tirupati Member''s Detail'!$D$2:$L$1048576,7,0)</f>
        <v>I.R.M</v>
      </c>
      <c r="P548" s="23">
        <f t="shared" si="44"/>
        <v>0</v>
      </c>
      <c r="Q548" s="24" t="e">
        <f>+#REF!-I548</f>
        <v>#REF!</v>
      </c>
      <c r="R548" s="25">
        <f t="shared" si="40"/>
        <v>25600</v>
      </c>
      <c r="S548" s="25" t="e">
        <f t="shared" si="41"/>
        <v>#REF!</v>
      </c>
      <c r="T548" s="25">
        <f t="shared" si="42"/>
        <v>25600</v>
      </c>
      <c r="U548" s="25"/>
      <c r="V548" s="23"/>
      <c r="W548" s="23"/>
      <c r="X548" s="24" t="e">
        <f>+#REF!-I548</f>
        <v>#REF!</v>
      </c>
      <c r="Y548" s="23"/>
      <c r="Z548" s="23"/>
      <c r="AA548" s="23"/>
      <c r="AB548" s="23"/>
      <c r="AC548" s="23"/>
      <c r="AD548" s="23"/>
      <c r="AE548" s="26" t="str">
        <f>VLOOKUP(E548,'[1]Tirupati Member''s Detail'!$D$2:$L$1048576,9,0)</f>
        <v>no communication till date</v>
      </c>
    </row>
    <row r="549" spans="1:31" x14ac:dyDescent="0.3">
      <c r="A549" s="27">
        <v>548</v>
      </c>
      <c r="B549" s="28"/>
      <c r="C549" s="29" t="s">
        <v>1719</v>
      </c>
      <c r="D549" s="20" t="s">
        <v>22</v>
      </c>
      <c r="E549" s="29" t="s">
        <v>1720</v>
      </c>
      <c r="F549" s="20" t="s">
        <v>24</v>
      </c>
      <c r="G549" s="20" t="s">
        <v>25</v>
      </c>
      <c r="H549" s="29" t="s">
        <v>1588</v>
      </c>
      <c r="I549" s="30">
        <v>1996</v>
      </c>
      <c r="J549" s="29" t="s">
        <v>1721</v>
      </c>
      <c r="K549" s="22" t="str">
        <f>VLOOKUP(E549,'[1]Tirupati Member''s Detail'!$D$2:$L$1048576,8,0)</f>
        <v>No</v>
      </c>
      <c r="L549" s="23">
        <f>VLOOKUP(E549,'[1]Tirupati Member''s Detail'!$D$2:$L$1048576,4,0)</f>
        <v>22000</v>
      </c>
      <c r="M549" s="23">
        <f t="shared" si="43"/>
        <v>22000</v>
      </c>
      <c r="N549" s="23">
        <f>VLOOKUP(E549,'[1]Tirupati Member''s Detail'!$D$2:$L$1048576,5,0)</f>
        <v>22000</v>
      </c>
      <c r="O549" s="23" t="str">
        <f>VLOOKUP(E549,'[1]Tirupati Member''s Detail'!$D$2:$L$1048576,7,0)</f>
        <v>I.R.M</v>
      </c>
      <c r="P549" s="23">
        <f t="shared" si="44"/>
        <v>0</v>
      </c>
      <c r="Q549" s="24" t="e">
        <f>+#REF!-I549</f>
        <v>#REF!</v>
      </c>
      <c r="R549" s="25">
        <f t="shared" si="40"/>
        <v>17600</v>
      </c>
      <c r="S549" s="25" t="e">
        <f t="shared" si="41"/>
        <v>#REF!</v>
      </c>
      <c r="T549" s="25">
        <f t="shared" si="42"/>
        <v>17600</v>
      </c>
      <c r="U549" s="25"/>
      <c r="V549" s="23"/>
      <c r="W549" s="23"/>
      <c r="X549" s="24" t="e">
        <f>+#REF!-I549</f>
        <v>#REF!</v>
      </c>
      <c r="Y549" s="23"/>
      <c r="Z549" s="23"/>
      <c r="AA549" s="23"/>
      <c r="AB549" s="23"/>
      <c r="AC549" s="23"/>
      <c r="AD549" s="23"/>
      <c r="AE549" s="26" t="str">
        <f>VLOOKUP(E549,'[1]Tirupati Member''s Detail'!$D$2:$L$1048576,9,0)</f>
        <v>no communication till date</v>
      </c>
    </row>
    <row r="550" spans="1:31" x14ac:dyDescent="0.3">
      <c r="A550" s="27">
        <v>549</v>
      </c>
      <c r="B550" s="28"/>
      <c r="C550" s="29" t="s">
        <v>1722</v>
      </c>
      <c r="D550" s="20" t="s">
        <v>22</v>
      </c>
      <c r="E550" s="29" t="s">
        <v>1723</v>
      </c>
      <c r="F550" s="20" t="s">
        <v>24</v>
      </c>
      <c r="G550" s="20" t="s">
        <v>25</v>
      </c>
      <c r="H550" s="29" t="s">
        <v>1588</v>
      </c>
      <c r="I550" s="30">
        <v>1996</v>
      </c>
      <c r="J550" s="29" t="s">
        <v>1027</v>
      </c>
      <c r="K550" s="22" t="str">
        <f>VLOOKUP(E550,'[1]Tirupati Member''s Detail'!$D$2:$L$1048576,8,0)</f>
        <v>No</v>
      </c>
      <c r="L550" s="23">
        <f>VLOOKUP(E550,'[1]Tirupati Member''s Detail'!$D$2:$L$1048576,4,0)</f>
        <v>22000</v>
      </c>
      <c r="M550" s="23">
        <f t="shared" si="43"/>
        <v>22000</v>
      </c>
      <c r="N550" s="23">
        <f>VLOOKUP(E550,'[1]Tirupati Member''s Detail'!$D$2:$L$1048576,5,0)</f>
        <v>22000</v>
      </c>
      <c r="O550" s="23" t="str">
        <f>VLOOKUP(E550,'[1]Tirupati Member''s Detail'!$D$2:$L$1048576,7,0)</f>
        <v>I.R.M</v>
      </c>
      <c r="P550" s="23">
        <f t="shared" si="44"/>
        <v>0</v>
      </c>
      <c r="Q550" s="24" t="e">
        <f>+#REF!-I550</f>
        <v>#REF!</v>
      </c>
      <c r="R550" s="25">
        <f t="shared" si="40"/>
        <v>17600</v>
      </c>
      <c r="S550" s="25" t="e">
        <f t="shared" si="41"/>
        <v>#REF!</v>
      </c>
      <c r="T550" s="25">
        <f t="shared" si="42"/>
        <v>17600</v>
      </c>
      <c r="U550" s="25"/>
      <c r="V550" s="23"/>
      <c r="W550" s="23"/>
      <c r="X550" s="24" t="e">
        <f>+#REF!-I550</f>
        <v>#REF!</v>
      </c>
      <c r="Y550" s="23"/>
      <c r="Z550" s="23"/>
      <c r="AA550" s="23"/>
      <c r="AB550" s="23"/>
      <c r="AC550" s="23"/>
      <c r="AD550" s="23"/>
      <c r="AE550" s="26" t="str">
        <f>VLOOKUP(E550,'[1]Tirupati Member''s Detail'!$D$2:$L$1048576,9,0)</f>
        <v>As POD Last communication 07</v>
      </c>
    </row>
    <row r="551" spans="1:31" x14ac:dyDescent="0.3">
      <c r="A551" s="27">
        <v>550</v>
      </c>
      <c r="B551" s="28"/>
      <c r="C551" s="29" t="s">
        <v>1724</v>
      </c>
      <c r="D551" s="20" t="s">
        <v>22</v>
      </c>
      <c r="E551" s="29" t="s">
        <v>1725</v>
      </c>
      <c r="F551" s="20" t="s">
        <v>24</v>
      </c>
      <c r="G551" s="20" t="s">
        <v>25</v>
      </c>
      <c r="H551" s="29" t="s">
        <v>1588</v>
      </c>
      <c r="I551" s="30">
        <v>1996</v>
      </c>
      <c r="J551" s="29" t="s">
        <v>1726</v>
      </c>
      <c r="K551" s="22" t="str">
        <f>VLOOKUP(E551,'[1]Tirupati Member''s Detail'!$D$2:$L$1048576,8,0)</f>
        <v>No</v>
      </c>
      <c r="L551" s="23">
        <f>VLOOKUP(E551,'[1]Tirupati Member''s Detail'!$D$2:$L$1048576,4,0)</f>
        <v>32000</v>
      </c>
      <c r="M551" s="23">
        <f t="shared" si="43"/>
        <v>32000</v>
      </c>
      <c r="N551" s="23">
        <f>VLOOKUP(E551,'[1]Tirupati Member''s Detail'!$D$2:$L$1048576,5,0)</f>
        <v>32000</v>
      </c>
      <c r="O551" s="23" t="str">
        <f>VLOOKUP(E551,'[1]Tirupati Member''s Detail'!$D$2:$L$1048576,7,0)</f>
        <v>I.R.M</v>
      </c>
      <c r="P551" s="23">
        <f t="shared" si="44"/>
        <v>0</v>
      </c>
      <c r="Q551" s="24" t="e">
        <f>+#REF!-I551</f>
        <v>#REF!</v>
      </c>
      <c r="R551" s="25">
        <f t="shared" si="40"/>
        <v>25600</v>
      </c>
      <c r="S551" s="25" t="e">
        <f t="shared" si="41"/>
        <v>#REF!</v>
      </c>
      <c r="T551" s="25">
        <f t="shared" si="42"/>
        <v>25600</v>
      </c>
      <c r="U551" s="25"/>
      <c r="V551" s="23"/>
      <c r="W551" s="23"/>
      <c r="X551" s="24" t="e">
        <f>+#REF!-I551</f>
        <v>#REF!</v>
      </c>
      <c r="Y551" s="23"/>
      <c r="Z551" s="23"/>
      <c r="AA551" s="23"/>
      <c r="AB551" s="23"/>
      <c r="AC551" s="23"/>
      <c r="AD551" s="23"/>
      <c r="AE551" s="26" t="str">
        <f>VLOOKUP(E551,'[1]Tirupati Member''s Detail'!$D$2:$L$1048576,9,0)</f>
        <v>As POD Last communication 07</v>
      </c>
    </row>
    <row r="552" spans="1:31" x14ac:dyDescent="0.3">
      <c r="A552" s="27">
        <v>551</v>
      </c>
      <c r="B552" s="28"/>
      <c r="C552" s="29" t="s">
        <v>1727</v>
      </c>
      <c r="D552" s="20" t="s">
        <v>22</v>
      </c>
      <c r="E552" s="29" t="s">
        <v>1728</v>
      </c>
      <c r="F552" s="20" t="s">
        <v>24</v>
      </c>
      <c r="G552" s="20" t="s">
        <v>25</v>
      </c>
      <c r="H552" s="29" t="s">
        <v>1588</v>
      </c>
      <c r="I552" s="30">
        <v>1996</v>
      </c>
      <c r="J552" s="29" t="s">
        <v>1729</v>
      </c>
      <c r="K552" s="22">
        <f>VLOOKUP(E552,'[1]Tirupati Member''s Detail'!$D$2:$L$1048576,8,0)</f>
        <v>2007</v>
      </c>
      <c r="L552" s="23">
        <f>VLOOKUP(E552,'[1]Tirupati Member''s Detail'!$D$2:$L$1048576,4,0)</f>
        <v>22000</v>
      </c>
      <c r="M552" s="23">
        <f t="shared" si="43"/>
        <v>22000</v>
      </c>
      <c r="N552" s="23">
        <f>VLOOKUP(E552,'[1]Tirupati Member''s Detail'!$D$2:$L$1048576,5,0)</f>
        <v>20900</v>
      </c>
      <c r="O552" s="23" t="str">
        <f>VLOOKUP(E552,'[1]Tirupati Member''s Detail'!$D$2:$L$1048576,7,0)</f>
        <v>R.M</v>
      </c>
      <c r="P552" s="23">
        <f t="shared" si="44"/>
        <v>1100</v>
      </c>
      <c r="Q552" s="24" t="e">
        <f>+#REF!-I552</f>
        <v>#REF!</v>
      </c>
      <c r="R552" s="25">
        <f t="shared" si="40"/>
        <v>16720</v>
      </c>
      <c r="S552" s="25" t="e">
        <f t="shared" si="41"/>
        <v>#REF!</v>
      </c>
      <c r="T552" s="25">
        <f t="shared" si="42"/>
        <v>16720</v>
      </c>
      <c r="U552" s="25"/>
      <c r="V552" s="23"/>
      <c r="W552" s="23"/>
      <c r="X552" s="24" t="e">
        <f>+#REF!-I552</f>
        <v>#REF!</v>
      </c>
      <c r="Y552" s="23"/>
      <c r="Z552" s="23"/>
      <c r="AA552" s="23"/>
      <c r="AB552" s="23"/>
      <c r="AC552" s="23"/>
      <c r="AD552" s="23"/>
      <c r="AE552" s="26" t="str">
        <f>VLOOKUP(E552,'[1]Tirupati Member''s Detail'!$D$2:$L$1048576,9,0)</f>
        <v>As POD Last communication 07</v>
      </c>
    </row>
    <row r="553" spans="1:31" x14ac:dyDescent="0.3">
      <c r="A553" s="27">
        <v>552</v>
      </c>
      <c r="B553" s="28"/>
      <c r="C553" s="29" t="s">
        <v>1730</v>
      </c>
      <c r="D553" s="20" t="s">
        <v>22</v>
      </c>
      <c r="E553" s="29" t="s">
        <v>1731</v>
      </c>
      <c r="F553" s="20" t="s">
        <v>24</v>
      </c>
      <c r="G553" s="20" t="s">
        <v>25</v>
      </c>
      <c r="H553" s="29" t="s">
        <v>1588</v>
      </c>
      <c r="I553" s="30">
        <v>1996</v>
      </c>
      <c r="J553" s="29" t="s">
        <v>1732</v>
      </c>
      <c r="K553" s="22" t="str">
        <f>VLOOKUP(E553,'[1]Tirupati Member''s Detail'!$D$2:$L$1048576,8,0)</f>
        <v>No</v>
      </c>
      <c r="L553" s="23">
        <f>VLOOKUP(E553,'[1]Tirupati Member''s Detail'!$D$2:$L$1048576,4,0)</f>
        <v>32000</v>
      </c>
      <c r="M553" s="23">
        <f t="shared" si="43"/>
        <v>32000</v>
      </c>
      <c r="N553" s="23">
        <f>VLOOKUP(E553,'[1]Tirupati Member''s Detail'!$D$2:$L$1048576,5,0)</f>
        <v>15400</v>
      </c>
      <c r="O553" s="23" t="str">
        <f>VLOOKUP(E553,'[1]Tirupati Member''s Detail'!$D$2:$L$1048576,7,0)</f>
        <v>Outstanding</v>
      </c>
      <c r="P553" s="23">
        <f t="shared" si="44"/>
        <v>16600</v>
      </c>
      <c r="Q553" s="24" t="e">
        <f>+#REF!-I553</f>
        <v>#REF!</v>
      </c>
      <c r="R553" s="25">
        <f t="shared" si="40"/>
        <v>12320</v>
      </c>
      <c r="S553" s="25" t="e">
        <f t="shared" si="41"/>
        <v>#REF!</v>
      </c>
      <c r="T553" s="25">
        <f t="shared" si="42"/>
        <v>12320</v>
      </c>
      <c r="U553" s="25"/>
      <c r="V553" s="23"/>
      <c r="W553" s="23"/>
      <c r="X553" s="24" t="e">
        <f>+#REF!-I553</f>
        <v>#REF!</v>
      </c>
      <c r="Y553" s="23"/>
      <c r="Z553" s="23"/>
      <c r="AA553" s="23"/>
      <c r="AB553" s="23"/>
      <c r="AC553" s="23"/>
      <c r="AD553" s="23"/>
      <c r="AE553" s="26" t="str">
        <f>VLOOKUP(E553,'[1]Tirupati Member''s Detail'!$D$2:$L$1048576,9,0)</f>
        <v>No Communication Till Date (Outstanding Rs 6600/-)</v>
      </c>
    </row>
    <row r="554" spans="1:31" x14ac:dyDescent="0.3">
      <c r="A554" s="27">
        <v>553</v>
      </c>
      <c r="B554" s="28"/>
      <c r="C554" s="29" t="s">
        <v>1733</v>
      </c>
      <c r="D554" s="20" t="s">
        <v>22</v>
      </c>
      <c r="E554" s="29" t="s">
        <v>1734</v>
      </c>
      <c r="F554" s="20" t="s">
        <v>24</v>
      </c>
      <c r="G554" s="20" t="s">
        <v>25</v>
      </c>
      <c r="H554" s="29" t="s">
        <v>1588</v>
      </c>
      <c r="I554" s="30">
        <v>1996</v>
      </c>
      <c r="J554" s="29" t="s">
        <v>1735</v>
      </c>
      <c r="K554" s="22" t="str">
        <f>VLOOKUP(E554,'[1]Tirupati Member''s Detail'!$D$2:$L$1048576,8,0)</f>
        <v>No</v>
      </c>
      <c r="L554" s="23">
        <f>VLOOKUP(E554,'[1]Tirupati Member''s Detail'!$D$2:$L$1048576,4,0)</f>
        <v>32000</v>
      </c>
      <c r="M554" s="23">
        <f t="shared" si="43"/>
        <v>32000</v>
      </c>
      <c r="N554" s="23">
        <f>VLOOKUP(E554,'[1]Tirupati Member''s Detail'!$D$2:$L$1048576,5,0)</f>
        <v>9600</v>
      </c>
      <c r="O554" s="23" t="str">
        <f>VLOOKUP(E554,'[1]Tirupati Member''s Detail'!$D$2:$L$1048576,7,0)</f>
        <v>Outstanding</v>
      </c>
      <c r="P554" s="23">
        <f t="shared" si="44"/>
        <v>22400</v>
      </c>
      <c r="Q554" s="24" t="e">
        <f>+#REF!-I554</f>
        <v>#REF!</v>
      </c>
      <c r="R554" s="25">
        <f t="shared" si="40"/>
        <v>7680</v>
      </c>
      <c r="S554" s="25" t="e">
        <f t="shared" si="41"/>
        <v>#REF!</v>
      </c>
      <c r="T554" s="25">
        <f t="shared" si="42"/>
        <v>7680</v>
      </c>
      <c r="U554" s="25"/>
      <c r="V554" s="23"/>
      <c r="W554" s="23"/>
      <c r="X554" s="24" t="e">
        <f>+#REF!-I554</f>
        <v>#REF!</v>
      </c>
      <c r="Y554" s="23"/>
      <c r="Z554" s="23"/>
      <c r="AA554" s="23"/>
      <c r="AB554" s="23"/>
      <c r="AC554" s="23"/>
      <c r="AD554" s="23"/>
      <c r="AE554" s="26" t="str">
        <f>VLOOKUP(E554,'[1]Tirupati Member''s Detail'!$D$2:$L$1048576,9,0)</f>
        <v>No Communication Till Date (Outstanding Rs 22400/-)</v>
      </c>
    </row>
    <row r="555" spans="1:31" x14ac:dyDescent="0.3">
      <c r="A555" s="27">
        <v>554</v>
      </c>
      <c r="B555" s="28"/>
      <c r="C555" s="29" t="s">
        <v>1736</v>
      </c>
      <c r="D555" s="20" t="s">
        <v>22</v>
      </c>
      <c r="E555" s="29" t="s">
        <v>1737</v>
      </c>
      <c r="F555" s="20" t="s">
        <v>24</v>
      </c>
      <c r="G555" s="20" t="s">
        <v>25</v>
      </c>
      <c r="H555" s="29" t="s">
        <v>1588</v>
      </c>
      <c r="I555" s="30">
        <v>1996</v>
      </c>
      <c r="J555" s="29" t="s">
        <v>1738</v>
      </c>
      <c r="K555" s="22" t="str">
        <f>VLOOKUP(E555,'[1]Tirupati Member''s Detail'!$D$2:$L$1048576,8,0)</f>
        <v>No</v>
      </c>
      <c r="L555" s="23">
        <f>VLOOKUP(E555,'[1]Tirupati Member''s Detail'!$D$2:$L$1048576,4,0)</f>
        <v>22000</v>
      </c>
      <c r="M555" s="23">
        <f t="shared" si="43"/>
        <v>22000</v>
      </c>
      <c r="N555" s="23">
        <f>VLOOKUP(E555,'[1]Tirupati Member''s Detail'!$D$2:$L$1048576,5,0)</f>
        <v>22000</v>
      </c>
      <c r="O555" s="23" t="str">
        <f>VLOOKUP(E555,'[1]Tirupati Member''s Detail'!$D$2:$L$1048576,7,0)</f>
        <v>I.R.M</v>
      </c>
      <c r="P555" s="23">
        <f t="shared" si="44"/>
        <v>0</v>
      </c>
      <c r="Q555" s="24" t="e">
        <f>+#REF!-I555</f>
        <v>#REF!</v>
      </c>
      <c r="R555" s="25">
        <f t="shared" si="40"/>
        <v>17600</v>
      </c>
      <c r="S555" s="25" t="e">
        <f t="shared" si="41"/>
        <v>#REF!</v>
      </c>
      <c r="T555" s="25">
        <f t="shared" si="42"/>
        <v>17600</v>
      </c>
      <c r="U555" s="25"/>
      <c r="V555" s="23"/>
      <c r="W555" s="23"/>
      <c r="X555" s="24" t="e">
        <f>+#REF!-I555</f>
        <v>#REF!</v>
      </c>
      <c r="Y555" s="23"/>
      <c r="Z555" s="23"/>
      <c r="AA555" s="23"/>
      <c r="AB555" s="23"/>
      <c r="AC555" s="23"/>
      <c r="AD555" s="23"/>
      <c r="AE555" s="26" t="str">
        <f>VLOOKUP(E555,'[1]Tirupati Member''s Detail'!$D$2:$L$1048576,9,0)</f>
        <v>As POD Last communication 07</v>
      </c>
    </row>
    <row r="556" spans="1:31" x14ac:dyDescent="0.3">
      <c r="A556" s="27">
        <v>555</v>
      </c>
      <c r="B556" s="28"/>
      <c r="C556" s="29" t="s">
        <v>1739</v>
      </c>
      <c r="D556" s="20" t="s">
        <v>22</v>
      </c>
      <c r="E556" s="29" t="s">
        <v>1740</v>
      </c>
      <c r="F556" s="20" t="s">
        <v>24</v>
      </c>
      <c r="G556" s="20" t="s">
        <v>25</v>
      </c>
      <c r="H556" s="29" t="s">
        <v>1308</v>
      </c>
      <c r="I556" s="30">
        <v>1996</v>
      </c>
      <c r="J556" s="29" t="s">
        <v>1741</v>
      </c>
      <c r="K556" s="22" t="str">
        <f>VLOOKUP(E556,'[1]Tirupati Member''s Detail'!$D$2:$L$1048576,8,0)</f>
        <v>No</v>
      </c>
      <c r="L556" s="23">
        <f>VLOOKUP(E556,'[1]Tirupati Member''s Detail'!$D$2:$L$1048576,4,0)</f>
        <v>22000</v>
      </c>
      <c r="M556" s="23">
        <f t="shared" si="43"/>
        <v>22000</v>
      </c>
      <c r="N556" s="23">
        <f>VLOOKUP(E556,'[1]Tirupati Member''s Detail'!$D$2:$L$1048576,5,0)</f>
        <v>22000</v>
      </c>
      <c r="O556" s="23" t="str">
        <f>VLOOKUP(E556,'[1]Tirupati Member''s Detail'!$D$2:$L$1048576,7,0)</f>
        <v>I.R.M</v>
      </c>
      <c r="P556" s="23">
        <f t="shared" si="44"/>
        <v>0</v>
      </c>
      <c r="Q556" s="24" t="e">
        <f>+#REF!-I556</f>
        <v>#REF!</v>
      </c>
      <c r="R556" s="25">
        <f t="shared" si="40"/>
        <v>17600</v>
      </c>
      <c r="S556" s="25" t="e">
        <f t="shared" si="41"/>
        <v>#REF!</v>
      </c>
      <c r="T556" s="25">
        <f t="shared" si="42"/>
        <v>17600</v>
      </c>
      <c r="U556" s="25"/>
      <c r="V556" s="23"/>
      <c r="W556" s="23"/>
      <c r="X556" s="24" t="e">
        <f>+#REF!-I556</f>
        <v>#REF!</v>
      </c>
      <c r="Y556" s="23"/>
      <c r="Z556" s="23"/>
      <c r="AA556" s="23"/>
      <c r="AB556" s="23"/>
      <c r="AC556" s="23"/>
      <c r="AD556" s="23"/>
      <c r="AE556" s="26" t="str">
        <f>VLOOKUP(E556,'[1]Tirupati Member''s Detail'!$D$2:$L$1048576,9,0)</f>
        <v>As POD Last communication 07</v>
      </c>
    </row>
    <row r="557" spans="1:31" x14ac:dyDescent="0.3">
      <c r="A557" s="27">
        <v>556</v>
      </c>
      <c r="B557" s="28"/>
      <c r="C557" s="29" t="s">
        <v>1742</v>
      </c>
      <c r="D557" s="20" t="s">
        <v>22</v>
      </c>
      <c r="E557" s="29" t="s">
        <v>1743</v>
      </c>
      <c r="F557" s="20" t="s">
        <v>24</v>
      </c>
      <c r="G557" s="20" t="s">
        <v>25</v>
      </c>
      <c r="H557" s="29" t="s">
        <v>1678</v>
      </c>
      <c r="I557" s="30">
        <v>1996</v>
      </c>
      <c r="J557" s="29" t="s">
        <v>1744</v>
      </c>
      <c r="K557" s="22" t="str">
        <f>VLOOKUP(E557,'[1]Tirupati Member''s Detail'!$D$2:$L$1048576,8,0)</f>
        <v>No</v>
      </c>
      <c r="L557" s="23">
        <f>VLOOKUP(E557,'[1]Tirupati Member''s Detail'!$D$2:$L$1048576,4,0)</f>
        <v>22000</v>
      </c>
      <c r="M557" s="23">
        <f t="shared" si="43"/>
        <v>22000</v>
      </c>
      <c r="N557" s="23">
        <f>VLOOKUP(E557,'[1]Tirupati Member''s Detail'!$D$2:$L$1048576,5,0)</f>
        <v>22000</v>
      </c>
      <c r="O557" s="23" t="str">
        <f>VLOOKUP(E557,'[1]Tirupati Member''s Detail'!$D$2:$L$1048576,7,0)</f>
        <v>I.R.M</v>
      </c>
      <c r="P557" s="23">
        <f t="shared" si="44"/>
        <v>0</v>
      </c>
      <c r="Q557" s="24" t="e">
        <f>+#REF!-I557</f>
        <v>#REF!</v>
      </c>
      <c r="R557" s="25">
        <f t="shared" si="40"/>
        <v>17600</v>
      </c>
      <c r="S557" s="25" t="e">
        <f t="shared" si="41"/>
        <v>#REF!</v>
      </c>
      <c r="T557" s="25">
        <f t="shared" si="42"/>
        <v>17600</v>
      </c>
      <c r="U557" s="25"/>
      <c r="V557" s="23"/>
      <c r="W557" s="23"/>
      <c r="X557" s="24" t="e">
        <f>+#REF!-I557</f>
        <v>#REF!</v>
      </c>
      <c r="Y557" s="23"/>
      <c r="Z557" s="23"/>
      <c r="AA557" s="23"/>
      <c r="AB557" s="23"/>
      <c r="AC557" s="23"/>
      <c r="AD557" s="23"/>
      <c r="AE557" s="26" t="str">
        <f>VLOOKUP(E557,'[1]Tirupati Member''s Detail'!$D$2:$L$1048576,9,0)</f>
        <v>no communication till date</v>
      </c>
    </row>
    <row r="558" spans="1:31" x14ac:dyDescent="0.3">
      <c r="A558" s="27">
        <v>557</v>
      </c>
      <c r="B558" s="28"/>
      <c r="C558" s="29" t="s">
        <v>1745</v>
      </c>
      <c r="D558" s="20" t="s">
        <v>22</v>
      </c>
      <c r="E558" s="29" t="s">
        <v>1746</v>
      </c>
      <c r="F558" s="20" t="s">
        <v>24</v>
      </c>
      <c r="G558" s="20" t="s">
        <v>25</v>
      </c>
      <c r="H558" s="29" t="s">
        <v>1570</v>
      </c>
      <c r="I558" s="30">
        <v>1996</v>
      </c>
      <c r="J558" s="29" t="s">
        <v>1747</v>
      </c>
      <c r="K558" s="22" t="str">
        <f>VLOOKUP(E558,'[1]Tirupati Member''s Detail'!$D$2:$L$1048576,8,0)</f>
        <v>No</v>
      </c>
      <c r="L558" s="23">
        <f>VLOOKUP(E558,'[1]Tirupati Member''s Detail'!$D$2:$L$1048576,4,0)</f>
        <v>22000</v>
      </c>
      <c r="M558" s="23">
        <f t="shared" si="43"/>
        <v>22000</v>
      </c>
      <c r="N558" s="23">
        <f>VLOOKUP(E558,'[1]Tirupati Member''s Detail'!$D$2:$L$1048576,5,0)</f>
        <v>12100</v>
      </c>
      <c r="O558" s="23" t="str">
        <f>VLOOKUP(E558,'[1]Tirupati Member''s Detail'!$D$2:$L$1048576,7,0)</f>
        <v>Outstanding</v>
      </c>
      <c r="P558" s="23">
        <f t="shared" si="44"/>
        <v>9900</v>
      </c>
      <c r="Q558" s="24" t="e">
        <f>+#REF!-I558</f>
        <v>#REF!</v>
      </c>
      <c r="R558" s="25">
        <f t="shared" si="40"/>
        <v>9680</v>
      </c>
      <c r="S558" s="25" t="e">
        <f t="shared" si="41"/>
        <v>#REF!</v>
      </c>
      <c r="T558" s="25">
        <f t="shared" si="42"/>
        <v>9680</v>
      </c>
      <c r="U558" s="25"/>
      <c r="V558" s="23"/>
      <c r="W558" s="23"/>
      <c r="X558" s="24" t="e">
        <f>+#REF!-I558</f>
        <v>#REF!</v>
      </c>
      <c r="Y558" s="23"/>
      <c r="Z558" s="23"/>
      <c r="AA558" s="23"/>
      <c r="AB558" s="23"/>
      <c r="AC558" s="23"/>
      <c r="AD558" s="23"/>
      <c r="AE558" s="26" t="str">
        <f>VLOOKUP(E558,'[1]Tirupati Member''s Detail'!$D$2:$L$1048576,9,0)</f>
        <v>As POD last communication 07 (Outstanding Rs 9900/-)</v>
      </c>
    </row>
    <row r="559" spans="1:31" x14ac:dyDescent="0.3">
      <c r="A559" s="27">
        <v>558</v>
      </c>
      <c r="B559" s="28"/>
      <c r="C559" s="29" t="s">
        <v>1748</v>
      </c>
      <c r="D559" s="20" t="s">
        <v>22</v>
      </c>
      <c r="E559" s="29" t="s">
        <v>1749</v>
      </c>
      <c r="F559" s="20" t="s">
        <v>24</v>
      </c>
      <c r="G559" s="20" t="s">
        <v>25</v>
      </c>
      <c r="H559" s="29" t="s">
        <v>1750</v>
      </c>
      <c r="I559" s="30">
        <v>1996</v>
      </c>
      <c r="J559" s="29" t="s">
        <v>1747</v>
      </c>
      <c r="K559" s="22" t="str">
        <f>VLOOKUP(E559,'[1]Tirupati Member''s Detail'!$D$2:$L$1048576,8,0)</f>
        <v>No</v>
      </c>
      <c r="L559" s="23">
        <f>VLOOKUP(E559,'[1]Tirupati Member''s Detail'!$D$2:$L$1048576,4,0)</f>
        <v>22000</v>
      </c>
      <c r="M559" s="23">
        <f t="shared" si="43"/>
        <v>22000</v>
      </c>
      <c r="N559" s="23">
        <f>VLOOKUP(E559,'[1]Tirupati Member''s Detail'!$D$2:$L$1048576,5,0)</f>
        <v>12100</v>
      </c>
      <c r="O559" s="23" t="str">
        <f>VLOOKUP(E559,'[1]Tirupati Member''s Detail'!$D$2:$L$1048576,7,0)</f>
        <v>Outstanding</v>
      </c>
      <c r="P559" s="23">
        <f t="shared" si="44"/>
        <v>9900</v>
      </c>
      <c r="Q559" s="24" t="e">
        <f>+#REF!-I559</f>
        <v>#REF!</v>
      </c>
      <c r="R559" s="25">
        <f t="shared" si="40"/>
        <v>9680</v>
      </c>
      <c r="S559" s="25" t="e">
        <f t="shared" si="41"/>
        <v>#REF!</v>
      </c>
      <c r="T559" s="25">
        <f t="shared" si="42"/>
        <v>9680</v>
      </c>
      <c r="U559" s="25"/>
      <c r="V559" s="23"/>
      <c r="W559" s="23"/>
      <c r="X559" s="24" t="e">
        <f>+#REF!-I559</f>
        <v>#REF!</v>
      </c>
      <c r="Y559" s="23"/>
      <c r="Z559" s="23"/>
      <c r="AA559" s="23"/>
      <c r="AB559" s="23"/>
      <c r="AC559" s="23"/>
      <c r="AD559" s="23"/>
      <c r="AE559" s="26" t="str">
        <f>VLOOKUP(E559,'[1]Tirupati Member''s Detail'!$D$2:$L$1048576,9,0)</f>
        <v>As POD last communication 07 (Outstanding Rs 9900/-)</v>
      </c>
    </row>
    <row r="560" spans="1:31" ht="43.2" x14ac:dyDescent="0.3">
      <c r="A560" s="27">
        <v>559</v>
      </c>
      <c r="B560" s="28"/>
      <c r="C560" s="29" t="s">
        <v>1751</v>
      </c>
      <c r="D560" s="20" t="s">
        <v>22</v>
      </c>
      <c r="E560" s="29" t="s">
        <v>1752</v>
      </c>
      <c r="F560" s="20" t="s">
        <v>24</v>
      </c>
      <c r="G560" s="20" t="s">
        <v>25</v>
      </c>
      <c r="H560" s="29" t="s">
        <v>1753</v>
      </c>
      <c r="I560" s="30">
        <v>1996</v>
      </c>
      <c r="J560" s="29" t="s">
        <v>1754</v>
      </c>
      <c r="K560" s="22" t="str">
        <f>VLOOKUP(E560,'[1]Tirupati Member''s Detail'!$D$2:$L$1048576,8,0)</f>
        <v>No</v>
      </c>
      <c r="L560" s="23">
        <f>VLOOKUP(E560,'[1]Tirupati Member''s Detail'!$D$2:$L$1048576,4,0)</f>
        <v>22000</v>
      </c>
      <c r="M560" s="23">
        <f t="shared" si="43"/>
        <v>22000</v>
      </c>
      <c r="N560" s="23">
        <f>VLOOKUP(E560,'[1]Tirupati Member''s Detail'!$D$2:$L$1048576,5,0)</f>
        <v>22000</v>
      </c>
      <c r="O560" s="23" t="str">
        <f>VLOOKUP(E560,'[1]Tirupati Member''s Detail'!$D$2:$L$1048576,7,0)</f>
        <v>I.R.M</v>
      </c>
      <c r="P560" s="23">
        <f t="shared" si="44"/>
        <v>0</v>
      </c>
      <c r="Q560" s="24" t="e">
        <f>+#REF!-I560</f>
        <v>#REF!</v>
      </c>
      <c r="R560" s="25">
        <f t="shared" si="40"/>
        <v>17600</v>
      </c>
      <c r="S560" s="25" t="e">
        <f t="shared" si="41"/>
        <v>#REF!</v>
      </c>
      <c r="T560" s="25">
        <f t="shared" si="42"/>
        <v>17600</v>
      </c>
      <c r="U560" s="25"/>
      <c r="V560" s="23"/>
      <c r="W560" s="23"/>
      <c r="X560" s="24" t="e">
        <f>+#REF!-I560</f>
        <v>#REF!</v>
      </c>
      <c r="Y560" s="23"/>
      <c r="Z560" s="23"/>
      <c r="AA560" s="23"/>
      <c r="AB560" s="23"/>
      <c r="AC560" s="23"/>
      <c r="AD560" s="23"/>
      <c r="AE560" s="26" t="str">
        <f>VLOOKUP(E560,'[1]Tirupati Member''s Detail'!$D$2:$L$1048576,9,0)</f>
        <v>Letter Not Sent, Last Communication Till 2000
(CLEARED CHEQUES DETAIL ARE SHOWING IN PDC AS WELL. CORRECTION NEEDED)</v>
      </c>
    </row>
    <row r="561" spans="1:31" x14ac:dyDescent="0.3">
      <c r="A561" s="27">
        <v>560</v>
      </c>
      <c r="B561" s="28"/>
      <c r="C561" s="29" t="s">
        <v>1755</v>
      </c>
      <c r="D561" s="20" t="s">
        <v>22</v>
      </c>
      <c r="E561" s="29" t="s">
        <v>1756</v>
      </c>
      <c r="F561" s="20" t="s">
        <v>24</v>
      </c>
      <c r="G561" s="20" t="s">
        <v>25</v>
      </c>
      <c r="H561" s="29" t="s">
        <v>1689</v>
      </c>
      <c r="I561" s="30">
        <v>1996</v>
      </c>
      <c r="J561" s="29" t="s">
        <v>1757</v>
      </c>
      <c r="K561" s="22" t="str">
        <f>VLOOKUP(E561,'[1]Tirupati Member''s Detail'!$D$2:$L$1048576,8,0)</f>
        <v>No</v>
      </c>
      <c r="L561" s="23">
        <f>VLOOKUP(E561,'[1]Tirupati Member''s Detail'!$D$2:$L$1048576,4,0)</f>
        <v>22000</v>
      </c>
      <c r="M561" s="23">
        <f t="shared" si="43"/>
        <v>22000</v>
      </c>
      <c r="N561" s="23">
        <f>VLOOKUP(E561,'[1]Tirupati Member''s Detail'!$D$2:$L$1048576,5,0)</f>
        <v>22000</v>
      </c>
      <c r="O561" s="23" t="str">
        <f>VLOOKUP(E561,'[1]Tirupati Member''s Detail'!$D$2:$L$1048576,7,0)</f>
        <v>I.R.M</v>
      </c>
      <c r="P561" s="23">
        <f t="shared" si="44"/>
        <v>0</v>
      </c>
      <c r="Q561" s="24" t="e">
        <f>+#REF!-I561</f>
        <v>#REF!</v>
      </c>
      <c r="R561" s="25">
        <f t="shared" si="40"/>
        <v>17600</v>
      </c>
      <c r="S561" s="25" t="e">
        <f t="shared" si="41"/>
        <v>#REF!</v>
      </c>
      <c r="T561" s="25">
        <f t="shared" si="42"/>
        <v>17600</v>
      </c>
      <c r="U561" s="25"/>
      <c r="V561" s="23"/>
      <c r="W561" s="23"/>
      <c r="X561" s="24" t="e">
        <f>+#REF!-I561</f>
        <v>#REF!</v>
      </c>
      <c r="Y561" s="23"/>
      <c r="Z561" s="23"/>
      <c r="AA561" s="23"/>
      <c r="AB561" s="23"/>
      <c r="AC561" s="23"/>
      <c r="AD561" s="23"/>
      <c r="AE561" s="26" t="str">
        <f>VLOOKUP(E561,'[1]Tirupati Member''s Detail'!$D$2:$L$1048576,9,0)</f>
        <v xml:space="preserve"> last communication 07</v>
      </c>
    </row>
    <row r="562" spans="1:31" x14ac:dyDescent="0.3">
      <c r="A562" s="27">
        <v>561</v>
      </c>
      <c r="B562" s="28"/>
      <c r="C562" s="29" t="s">
        <v>1758</v>
      </c>
      <c r="D562" s="20" t="s">
        <v>22</v>
      </c>
      <c r="E562" s="29" t="s">
        <v>1759</v>
      </c>
      <c r="F562" s="20" t="s">
        <v>24</v>
      </c>
      <c r="G562" s="20" t="s">
        <v>25</v>
      </c>
      <c r="H562" s="29" t="s">
        <v>1612</v>
      </c>
      <c r="I562" s="30">
        <v>1996</v>
      </c>
      <c r="J562" s="29" t="s">
        <v>1760</v>
      </c>
      <c r="K562" s="22" t="str">
        <f>VLOOKUP(E562,'[1]Tirupati Member''s Detail'!$D$2:$L$1048576,8,0)</f>
        <v>No</v>
      </c>
      <c r="L562" s="23">
        <f>VLOOKUP(E562,'[1]Tirupati Member''s Detail'!$D$2:$L$1048576,4,0)</f>
        <v>22000</v>
      </c>
      <c r="M562" s="23">
        <f t="shared" si="43"/>
        <v>22000</v>
      </c>
      <c r="N562" s="23">
        <f>VLOOKUP(E562,'[1]Tirupati Member''s Detail'!$D$2:$L$1048576,5,0)</f>
        <v>22000</v>
      </c>
      <c r="O562" s="23" t="str">
        <f>VLOOKUP(E562,'[1]Tirupati Member''s Detail'!$D$2:$L$1048576,7,0)</f>
        <v>I.R.M</v>
      </c>
      <c r="P562" s="23">
        <f t="shared" si="44"/>
        <v>0</v>
      </c>
      <c r="Q562" s="24" t="e">
        <f>+#REF!-I562</f>
        <v>#REF!</v>
      </c>
      <c r="R562" s="25">
        <f t="shared" si="40"/>
        <v>17600</v>
      </c>
      <c r="S562" s="25" t="e">
        <f t="shared" si="41"/>
        <v>#REF!</v>
      </c>
      <c r="T562" s="25">
        <f t="shared" si="42"/>
        <v>17600</v>
      </c>
      <c r="U562" s="25"/>
      <c r="V562" s="23"/>
      <c r="W562" s="23"/>
      <c r="X562" s="24" t="e">
        <f>+#REF!-I562</f>
        <v>#REF!</v>
      </c>
      <c r="Y562" s="23"/>
      <c r="Z562" s="23"/>
      <c r="AA562" s="23"/>
      <c r="AB562" s="23"/>
      <c r="AC562" s="23"/>
      <c r="AD562" s="23"/>
      <c r="AE562" s="26" t="str">
        <f>VLOOKUP(E562,'[1]Tirupati Member''s Detail'!$D$2:$L$1048576,9,0)</f>
        <v>Last Communication Till 1999</v>
      </c>
    </row>
    <row r="563" spans="1:31" ht="43.2" x14ac:dyDescent="0.3">
      <c r="A563" s="27">
        <v>562</v>
      </c>
      <c r="B563" s="28"/>
      <c r="C563" s="29" t="s">
        <v>1761</v>
      </c>
      <c r="D563" s="20" t="s">
        <v>22</v>
      </c>
      <c r="E563" s="29" t="s">
        <v>1762</v>
      </c>
      <c r="F563" s="20" t="s">
        <v>24</v>
      </c>
      <c r="G563" s="20" t="s">
        <v>25</v>
      </c>
      <c r="H563" s="29" t="s">
        <v>1655</v>
      </c>
      <c r="I563" s="30">
        <v>1996</v>
      </c>
      <c r="J563" s="29" t="s">
        <v>1763</v>
      </c>
      <c r="K563" s="22" t="str">
        <f>VLOOKUP(E563,'[1]Tirupati Member''s Detail'!$D$2:$L$1048576,8,0)</f>
        <v>No</v>
      </c>
      <c r="L563" s="23">
        <f>VLOOKUP(E563,'[1]Tirupati Member''s Detail'!$D$2:$L$1048576,4,0)</f>
        <v>22000</v>
      </c>
      <c r="M563" s="23">
        <f t="shared" si="43"/>
        <v>22000</v>
      </c>
      <c r="N563" s="23">
        <f>VLOOKUP(E563,'[1]Tirupati Member''s Detail'!$D$2:$L$1048576,5,0)</f>
        <v>5500</v>
      </c>
      <c r="O563" s="23" t="str">
        <f>VLOOKUP(E563,'[1]Tirupati Member''s Detail'!$D$2:$L$1048576,7,0)</f>
        <v>Outstanding</v>
      </c>
      <c r="P563" s="23">
        <f t="shared" si="44"/>
        <v>16500</v>
      </c>
      <c r="Q563" s="24" t="e">
        <f>+#REF!-I563</f>
        <v>#REF!</v>
      </c>
      <c r="R563" s="25">
        <f t="shared" si="40"/>
        <v>4400</v>
      </c>
      <c r="S563" s="25" t="e">
        <f t="shared" si="41"/>
        <v>#REF!</v>
      </c>
      <c r="T563" s="25">
        <f t="shared" si="42"/>
        <v>4400</v>
      </c>
      <c r="U563" s="25"/>
      <c r="V563" s="23"/>
      <c r="W563" s="23"/>
      <c r="X563" s="24" t="e">
        <f>+#REF!-I563</f>
        <v>#REF!</v>
      </c>
      <c r="Y563" s="23"/>
      <c r="Z563" s="23"/>
      <c r="AA563" s="23"/>
      <c r="AB563" s="23"/>
      <c r="AC563" s="23"/>
      <c r="AD563" s="23"/>
      <c r="AE563" s="26" t="str">
        <f>VLOOKUP(E563,'[1]Tirupati Member''s Detail'!$D$2:$L$1048576,9,0)</f>
        <v>Letter Not Sent, No Communication Till Date (Outstanding Rs 16500/-)
(CLEARED CHEQUES DETAIL ARE SHOWING IN PDC AS WELL. CORRECTION NEEDED)</v>
      </c>
    </row>
    <row r="564" spans="1:31" ht="43.2" x14ac:dyDescent="0.3">
      <c r="A564" s="27">
        <v>563</v>
      </c>
      <c r="B564" s="28"/>
      <c r="C564" s="29" t="s">
        <v>1764</v>
      </c>
      <c r="D564" s="20" t="s">
        <v>22</v>
      </c>
      <c r="E564" s="29" t="s">
        <v>1765</v>
      </c>
      <c r="F564" s="20" t="s">
        <v>24</v>
      </c>
      <c r="G564" s="20" t="s">
        <v>25</v>
      </c>
      <c r="H564" s="29" t="s">
        <v>1766</v>
      </c>
      <c r="I564" s="30">
        <v>1996</v>
      </c>
      <c r="J564" s="29" t="s">
        <v>1767</v>
      </c>
      <c r="K564" s="22" t="str">
        <f>VLOOKUP(E564,'[1]Tirupati Member''s Detail'!$D$2:$L$1048576,8,0)</f>
        <v>No</v>
      </c>
      <c r="L564" s="23">
        <f>VLOOKUP(E564,'[1]Tirupati Member''s Detail'!$D$2:$L$1048576,4,0)</f>
        <v>22000</v>
      </c>
      <c r="M564" s="23">
        <f t="shared" si="43"/>
        <v>22000</v>
      </c>
      <c r="N564" s="23">
        <f>VLOOKUP(E564,'[1]Tirupati Member''s Detail'!$D$2:$L$1048576,5,0)</f>
        <v>22000</v>
      </c>
      <c r="O564" s="23" t="str">
        <f>VLOOKUP(E564,'[1]Tirupati Member''s Detail'!$D$2:$L$1048576,7,0)</f>
        <v>I.R.M</v>
      </c>
      <c r="P564" s="23">
        <f t="shared" si="44"/>
        <v>0</v>
      </c>
      <c r="Q564" s="24" t="e">
        <f>+#REF!-I564</f>
        <v>#REF!</v>
      </c>
      <c r="R564" s="25">
        <f t="shared" si="40"/>
        <v>17600</v>
      </c>
      <c r="S564" s="25" t="e">
        <f t="shared" si="41"/>
        <v>#REF!</v>
      </c>
      <c r="T564" s="25">
        <f t="shared" si="42"/>
        <v>17600</v>
      </c>
      <c r="U564" s="25"/>
      <c r="V564" s="23"/>
      <c r="W564" s="23"/>
      <c r="X564" s="24" t="e">
        <f>+#REF!-I564</f>
        <v>#REF!</v>
      </c>
      <c r="Y564" s="23"/>
      <c r="Z564" s="23"/>
      <c r="AA564" s="23"/>
      <c r="AB564" s="23"/>
      <c r="AC564" s="23"/>
      <c r="AD564" s="23"/>
      <c r="AE564" s="26" t="str">
        <f>VLOOKUP(E564,'[1]Tirupati Member''s Detail'!$D$2:$L$1048576,9,0)</f>
        <v xml:space="preserve">No Communication Till Date, Total 2 Membership Of TPT:- 02002044 and 02002045
</v>
      </c>
    </row>
    <row r="565" spans="1:31" ht="43.2" x14ac:dyDescent="0.3">
      <c r="A565" s="27">
        <v>564</v>
      </c>
      <c r="B565" s="28"/>
      <c r="C565" s="29" t="s">
        <v>1768</v>
      </c>
      <c r="D565" s="20" t="s">
        <v>22</v>
      </c>
      <c r="E565" s="29" t="s">
        <v>1769</v>
      </c>
      <c r="F565" s="20" t="s">
        <v>24</v>
      </c>
      <c r="G565" s="20" t="s">
        <v>25</v>
      </c>
      <c r="H565" s="29" t="s">
        <v>1766</v>
      </c>
      <c r="I565" s="30">
        <v>1996</v>
      </c>
      <c r="J565" s="29" t="s">
        <v>1767</v>
      </c>
      <c r="K565" s="22" t="str">
        <f>VLOOKUP(E565,'[1]Tirupati Member''s Detail'!$D$2:$L$1048576,8,0)</f>
        <v>No</v>
      </c>
      <c r="L565" s="23">
        <f>VLOOKUP(E565,'[1]Tirupati Member''s Detail'!$D$2:$L$1048576,4,0)</f>
        <v>22000</v>
      </c>
      <c r="M565" s="23">
        <f t="shared" si="43"/>
        <v>22000</v>
      </c>
      <c r="N565" s="23">
        <f>VLOOKUP(E565,'[1]Tirupati Member''s Detail'!$D$2:$L$1048576,5,0)</f>
        <v>15400</v>
      </c>
      <c r="O565" s="23" t="str">
        <f>VLOOKUP(E565,'[1]Tirupati Member''s Detail'!$D$2:$L$1048576,7,0)</f>
        <v>Outstanding</v>
      </c>
      <c r="P565" s="23">
        <f t="shared" si="44"/>
        <v>6600</v>
      </c>
      <c r="Q565" s="24" t="e">
        <f>+#REF!-I565</f>
        <v>#REF!</v>
      </c>
      <c r="R565" s="25">
        <f t="shared" si="40"/>
        <v>12320</v>
      </c>
      <c r="S565" s="25" t="e">
        <f t="shared" si="41"/>
        <v>#REF!</v>
      </c>
      <c r="T565" s="25">
        <f t="shared" si="42"/>
        <v>12320</v>
      </c>
      <c r="U565" s="25"/>
      <c r="V565" s="23"/>
      <c r="W565" s="23"/>
      <c r="X565" s="24" t="e">
        <f>+#REF!-I565</f>
        <v>#REF!</v>
      </c>
      <c r="Y565" s="23"/>
      <c r="Z565" s="23"/>
      <c r="AA565" s="23"/>
      <c r="AB565" s="23"/>
      <c r="AC565" s="23"/>
      <c r="AD565" s="23"/>
      <c r="AE565" s="26" t="str">
        <f>VLOOKUP(E565,'[1]Tirupati Member''s Detail'!$D$2:$L$1048576,9,0)</f>
        <v xml:space="preserve">No Communication Till Date (Outstanding Rs 6600/-) 2 M ship :- 02002044 and 02002045
</v>
      </c>
    </row>
    <row r="566" spans="1:31" ht="43.2" x14ac:dyDescent="0.3">
      <c r="A566" s="27">
        <v>565</v>
      </c>
      <c r="B566" s="28"/>
      <c r="C566" s="29" t="s">
        <v>1770</v>
      </c>
      <c r="D566" s="20" t="s">
        <v>22</v>
      </c>
      <c r="E566" s="29" t="s">
        <v>1771</v>
      </c>
      <c r="F566" s="20" t="s">
        <v>24</v>
      </c>
      <c r="G566" s="20" t="s">
        <v>25</v>
      </c>
      <c r="H566" s="29" t="s">
        <v>1584</v>
      </c>
      <c r="I566" s="30">
        <v>1996</v>
      </c>
      <c r="J566" s="29" t="s">
        <v>1772</v>
      </c>
      <c r="K566" s="22" t="str">
        <f>VLOOKUP(E566,'[1]Tirupati Member''s Detail'!$D$2:$L$1048576,8,0)</f>
        <v>No</v>
      </c>
      <c r="L566" s="23">
        <f>VLOOKUP(E566,'[1]Tirupati Member''s Detail'!$D$2:$L$1048576,4,0)</f>
        <v>22000</v>
      </c>
      <c r="M566" s="23">
        <f t="shared" si="43"/>
        <v>22000</v>
      </c>
      <c r="N566" s="23">
        <f>VLOOKUP(E566,'[1]Tirupati Member''s Detail'!$D$2:$L$1048576,5,0)</f>
        <v>18700</v>
      </c>
      <c r="O566" s="23" t="str">
        <f>VLOOKUP(E566,'[1]Tirupati Member''s Detail'!$D$2:$L$1048576,7,0)</f>
        <v>Outstanding</v>
      </c>
      <c r="P566" s="23">
        <f t="shared" si="44"/>
        <v>3300</v>
      </c>
      <c r="Q566" s="24" t="e">
        <f>+#REF!-I566</f>
        <v>#REF!</v>
      </c>
      <c r="R566" s="25">
        <f t="shared" si="40"/>
        <v>14960</v>
      </c>
      <c r="S566" s="25" t="e">
        <f t="shared" si="41"/>
        <v>#REF!</v>
      </c>
      <c r="T566" s="25">
        <f t="shared" si="42"/>
        <v>14960</v>
      </c>
      <c r="U566" s="25"/>
      <c r="V566" s="23"/>
      <c r="W566" s="23"/>
      <c r="X566" s="24" t="e">
        <f>+#REF!-I566</f>
        <v>#REF!</v>
      </c>
      <c r="Y566" s="23"/>
      <c r="Z566" s="23"/>
      <c r="AA566" s="23"/>
      <c r="AB566" s="23"/>
      <c r="AC566" s="23"/>
      <c r="AD566" s="23"/>
      <c r="AE566" s="26" t="str">
        <f>VLOOKUP(E566,'[1]Tirupati Member''s Detail'!$D$2:$L$1048576,9,0)</f>
        <v>As POD Last Communication Till 2007 (Outstanding Rs 3300/-)
(CLEARED CHEQUES DETAIL ARE SHOWING IN PDC AS WELL. CORRECTION NEEDED)</v>
      </c>
    </row>
    <row r="567" spans="1:31" x14ac:dyDescent="0.3">
      <c r="A567" s="27">
        <v>566</v>
      </c>
      <c r="B567" s="28"/>
      <c r="C567" s="29" t="s">
        <v>1773</v>
      </c>
      <c r="D567" s="20" t="s">
        <v>22</v>
      </c>
      <c r="E567" s="29" t="s">
        <v>1774</v>
      </c>
      <c r="F567" s="20" t="s">
        <v>24</v>
      </c>
      <c r="G567" s="20" t="s">
        <v>25</v>
      </c>
      <c r="H567" s="29" t="s">
        <v>1753</v>
      </c>
      <c r="I567" s="30">
        <v>1996</v>
      </c>
      <c r="J567" s="29" t="s">
        <v>1775</v>
      </c>
      <c r="K567" s="22" t="str">
        <f>VLOOKUP(E567,'[1]Tirupati Member''s Detail'!$D$2:$L$1048576,8,0)</f>
        <v>No</v>
      </c>
      <c r="L567" s="23">
        <f>VLOOKUP(E567,'[1]Tirupati Member''s Detail'!$D$2:$L$1048576,4,0)</f>
        <v>22000</v>
      </c>
      <c r="M567" s="23">
        <f t="shared" si="43"/>
        <v>22000</v>
      </c>
      <c r="N567" s="23">
        <f>VLOOKUP(E567,'[1]Tirupati Member''s Detail'!$D$2:$L$1048576,5,0)</f>
        <v>22000</v>
      </c>
      <c r="O567" s="23" t="str">
        <f>VLOOKUP(E567,'[1]Tirupati Member''s Detail'!$D$2:$L$1048576,7,0)</f>
        <v>I.R.M</v>
      </c>
      <c r="P567" s="23">
        <f t="shared" si="44"/>
        <v>0</v>
      </c>
      <c r="Q567" s="24" t="e">
        <f>+#REF!-I567</f>
        <v>#REF!</v>
      </c>
      <c r="R567" s="25">
        <f t="shared" si="40"/>
        <v>17600</v>
      </c>
      <c r="S567" s="25" t="e">
        <f t="shared" si="41"/>
        <v>#REF!</v>
      </c>
      <c r="T567" s="25">
        <f t="shared" si="42"/>
        <v>17600</v>
      </c>
      <c r="U567" s="25"/>
      <c r="V567" s="23"/>
      <c r="W567" s="23"/>
      <c r="X567" s="24" t="e">
        <f>+#REF!-I567</f>
        <v>#REF!</v>
      </c>
      <c r="Y567" s="23"/>
      <c r="Z567" s="23"/>
      <c r="AA567" s="23"/>
      <c r="AB567" s="23"/>
      <c r="AC567" s="23"/>
      <c r="AD567" s="23"/>
      <c r="AE567" s="26" t="str">
        <f>VLOOKUP(E567,'[1]Tirupati Member''s Detail'!$D$2:$L$1048576,9,0)</f>
        <v>no communication till date</v>
      </c>
    </row>
    <row r="568" spans="1:31" ht="43.2" x14ac:dyDescent="0.3">
      <c r="A568" s="27">
        <v>567</v>
      </c>
      <c r="B568" s="28"/>
      <c r="C568" s="29" t="s">
        <v>1776</v>
      </c>
      <c r="D568" s="20" t="s">
        <v>22</v>
      </c>
      <c r="E568" s="29" t="s">
        <v>1777</v>
      </c>
      <c r="F568" s="20" t="s">
        <v>24</v>
      </c>
      <c r="G568" s="20" t="s">
        <v>25</v>
      </c>
      <c r="H568" s="29" t="s">
        <v>1750</v>
      </c>
      <c r="I568" s="30">
        <v>1996</v>
      </c>
      <c r="J568" s="29" t="s">
        <v>1778</v>
      </c>
      <c r="K568" s="22" t="str">
        <f>VLOOKUP(E568,'[1]Tirupati Member''s Detail'!$D$2:$L$1048576,8,0)</f>
        <v>No</v>
      </c>
      <c r="L568" s="23">
        <f>VLOOKUP(E568,'[1]Tirupati Member''s Detail'!$D$2:$L$1048576,4,0)</f>
        <v>22000</v>
      </c>
      <c r="M568" s="23">
        <f t="shared" si="43"/>
        <v>22000</v>
      </c>
      <c r="N568" s="23">
        <f>VLOOKUP(E568,'[1]Tirupati Member''s Detail'!$D$2:$L$1048576,5,0)</f>
        <v>22000</v>
      </c>
      <c r="O568" s="23" t="str">
        <f>VLOOKUP(E568,'[1]Tirupati Member''s Detail'!$D$2:$L$1048576,7,0)</f>
        <v>I.R.M</v>
      </c>
      <c r="P568" s="23">
        <f t="shared" si="44"/>
        <v>0</v>
      </c>
      <c r="Q568" s="24" t="e">
        <f>+#REF!-I568</f>
        <v>#REF!</v>
      </c>
      <c r="R568" s="25">
        <f t="shared" si="40"/>
        <v>17600</v>
      </c>
      <c r="S568" s="25" t="e">
        <f t="shared" si="41"/>
        <v>#REF!</v>
      </c>
      <c r="T568" s="25">
        <f t="shared" si="42"/>
        <v>17600</v>
      </c>
      <c r="U568" s="25"/>
      <c r="V568" s="23"/>
      <c r="W568" s="23"/>
      <c r="X568" s="24" t="e">
        <f>+#REF!-I568</f>
        <v>#REF!</v>
      </c>
      <c r="Y568" s="23"/>
      <c r="Z568" s="23"/>
      <c r="AA568" s="23"/>
      <c r="AB568" s="23"/>
      <c r="AC568" s="23"/>
      <c r="AD568" s="23"/>
      <c r="AE568" s="26" t="str">
        <f>VLOOKUP(E568,'[1]Tirupati Member''s Detail'!$D$2:$L$1048576,9,0)</f>
        <v>As  Last Communication Till 2007
(CLEARED CHEQUES DETAIL ARE SHOWING IN PDC AS WELL. CORRECTION NEEDED)</v>
      </c>
    </row>
    <row r="569" spans="1:31" x14ac:dyDescent="0.3">
      <c r="A569" s="27">
        <v>568</v>
      </c>
      <c r="B569" s="28"/>
      <c r="C569" s="29" t="s">
        <v>1779</v>
      </c>
      <c r="D569" s="20" t="s">
        <v>22</v>
      </c>
      <c r="E569" s="29" t="s">
        <v>1780</v>
      </c>
      <c r="F569" s="20" t="s">
        <v>24</v>
      </c>
      <c r="G569" s="20" t="s">
        <v>25</v>
      </c>
      <c r="H569" s="29" t="s">
        <v>1631</v>
      </c>
      <c r="I569" s="30">
        <v>1996</v>
      </c>
      <c r="J569" s="29" t="s">
        <v>1781</v>
      </c>
      <c r="K569" s="22" t="str">
        <f>VLOOKUP(E569,'[1]Tirupati Member''s Detail'!$D$2:$L$1048576,8,0)</f>
        <v>No</v>
      </c>
      <c r="L569" s="23">
        <f>VLOOKUP(E569,'[1]Tirupati Member''s Detail'!$D$2:$L$1048576,4,0)</f>
        <v>22000</v>
      </c>
      <c r="M569" s="23">
        <f t="shared" si="43"/>
        <v>22000</v>
      </c>
      <c r="N569" s="23">
        <f>VLOOKUP(E569,'[1]Tirupati Member''s Detail'!$D$2:$L$1048576,5,0)</f>
        <v>5500</v>
      </c>
      <c r="O569" s="23" t="str">
        <f>VLOOKUP(E569,'[1]Tirupati Member''s Detail'!$D$2:$L$1048576,7,0)</f>
        <v>Outstanding</v>
      </c>
      <c r="P569" s="23">
        <f t="shared" si="44"/>
        <v>16500</v>
      </c>
      <c r="Q569" s="24" t="e">
        <f>+#REF!-I569</f>
        <v>#REF!</v>
      </c>
      <c r="R569" s="25">
        <f t="shared" si="40"/>
        <v>4400</v>
      </c>
      <c r="S569" s="25" t="e">
        <f t="shared" si="41"/>
        <v>#REF!</v>
      </c>
      <c r="T569" s="25">
        <f t="shared" si="42"/>
        <v>4400</v>
      </c>
      <c r="U569" s="25"/>
      <c r="V569" s="23"/>
      <c r="W569" s="23"/>
      <c r="X569" s="24" t="e">
        <f>+#REF!-I569</f>
        <v>#REF!</v>
      </c>
      <c r="Y569" s="23"/>
      <c r="Z569" s="23"/>
      <c r="AA569" s="23"/>
      <c r="AB569" s="23"/>
      <c r="AC569" s="23"/>
      <c r="AD569" s="23"/>
      <c r="AE569" s="26" t="str">
        <f>VLOOKUP(E569,'[1]Tirupati Member''s Detail'!$D$2:$L$1048576,9,0)</f>
        <v>last communication 01../outstanding Rs 16500/-</v>
      </c>
    </row>
    <row r="570" spans="1:31" ht="43.2" x14ac:dyDescent="0.3">
      <c r="A570" s="27">
        <v>569</v>
      </c>
      <c r="B570" s="28"/>
      <c r="C570" s="29" t="s">
        <v>1782</v>
      </c>
      <c r="D570" s="20" t="s">
        <v>22</v>
      </c>
      <c r="E570" s="29" t="s">
        <v>1783</v>
      </c>
      <c r="F570" s="20" t="s">
        <v>24</v>
      </c>
      <c r="G570" s="20" t="s">
        <v>25</v>
      </c>
      <c r="H570" s="29" t="s">
        <v>1588</v>
      </c>
      <c r="I570" s="30">
        <v>1996</v>
      </c>
      <c r="J570" s="29" t="s">
        <v>1784</v>
      </c>
      <c r="K570" s="22" t="str">
        <f>VLOOKUP(E570,'[1]Tirupati Member''s Detail'!$D$2:$L$1048576,8,0)</f>
        <v>No</v>
      </c>
      <c r="L570" s="23">
        <f>VLOOKUP(E570,'[1]Tirupati Member''s Detail'!$D$2:$L$1048576,4,0)</f>
        <v>22000</v>
      </c>
      <c r="M570" s="23">
        <f t="shared" si="43"/>
        <v>22000</v>
      </c>
      <c r="N570" s="23">
        <f>VLOOKUP(E570,'[1]Tirupati Member''s Detail'!$D$2:$L$1048576,5,0)</f>
        <v>5500</v>
      </c>
      <c r="O570" s="23" t="str">
        <f>VLOOKUP(E570,'[1]Tirupati Member''s Detail'!$D$2:$L$1048576,7,0)</f>
        <v>Outstanding</v>
      </c>
      <c r="P570" s="23">
        <f t="shared" si="44"/>
        <v>16500</v>
      </c>
      <c r="Q570" s="24" t="e">
        <f>+#REF!-I570</f>
        <v>#REF!</v>
      </c>
      <c r="R570" s="25">
        <f t="shared" si="40"/>
        <v>4400</v>
      </c>
      <c r="S570" s="25" t="e">
        <f t="shared" si="41"/>
        <v>#REF!</v>
      </c>
      <c r="T570" s="25">
        <f t="shared" si="42"/>
        <v>4400</v>
      </c>
      <c r="U570" s="25"/>
      <c r="V570" s="23"/>
      <c r="W570" s="23"/>
      <c r="X570" s="24" t="e">
        <f>+#REF!-I570</f>
        <v>#REF!</v>
      </c>
      <c r="Y570" s="23"/>
      <c r="Z570" s="23"/>
      <c r="AA570" s="23"/>
      <c r="AB570" s="23"/>
      <c r="AC570" s="23"/>
      <c r="AD570" s="23"/>
      <c r="AE570" s="26" t="str">
        <f>VLOOKUP(E570,'[1]Tirupati Member''s Detail'!$D$2:$L$1048576,9,0)</f>
        <v>Letter Undelivered, No Communication Till Date (Outstanding Rs 16500/-)
(CLEARED CHEQUES DETAIL ARE SHOWING IN PDC AS WELL. CORRECTION NEEDED)</v>
      </c>
    </row>
    <row r="571" spans="1:31" ht="43.2" x14ac:dyDescent="0.3">
      <c r="A571" s="27">
        <v>570</v>
      </c>
      <c r="B571" s="28"/>
      <c r="C571" s="29" t="s">
        <v>1785</v>
      </c>
      <c r="D571" s="20" t="s">
        <v>22</v>
      </c>
      <c r="E571" s="29" t="s">
        <v>1786</v>
      </c>
      <c r="F571" s="20" t="s">
        <v>24</v>
      </c>
      <c r="G571" s="20" t="s">
        <v>25</v>
      </c>
      <c r="H571" s="29" t="s">
        <v>1631</v>
      </c>
      <c r="I571" s="30">
        <v>1996</v>
      </c>
      <c r="J571" s="29" t="s">
        <v>1787</v>
      </c>
      <c r="K571" s="22" t="str">
        <f>VLOOKUP(E571,'[1]Tirupati Member''s Detail'!$D$2:$L$1048576,8,0)</f>
        <v>No</v>
      </c>
      <c r="L571" s="23">
        <f>VLOOKUP(E571,'[1]Tirupati Member''s Detail'!$D$2:$L$1048576,4,0)</f>
        <v>22000</v>
      </c>
      <c r="M571" s="23">
        <f t="shared" si="43"/>
        <v>22000</v>
      </c>
      <c r="N571" s="23">
        <f>VLOOKUP(E571,'[1]Tirupati Member''s Detail'!$D$2:$L$1048576,5,0)</f>
        <v>22000</v>
      </c>
      <c r="O571" s="23" t="str">
        <f>VLOOKUP(E571,'[1]Tirupati Member''s Detail'!$D$2:$L$1048576,7,0)</f>
        <v>I.R.M</v>
      </c>
      <c r="P571" s="23">
        <f t="shared" si="44"/>
        <v>0</v>
      </c>
      <c r="Q571" s="24" t="e">
        <f>+#REF!-I571</f>
        <v>#REF!</v>
      </c>
      <c r="R571" s="25">
        <f t="shared" si="40"/>
        <v>17600</v>
      </c>
      <c r="S571" s="25" t="e">
        <f t="shared" si="41"/>
        <v>#REF!</v>
      </c>
      <c r="T571" s="25">
        <f t="shared" si="42"/>
        <v>17600</v>
      </c>
      <c r="U571" s="25"/>
      <c r="V571" s="23"/>
      <c r="W571" s="23"/>
      <c r="X571" s="24" t="e">
        <f>+#REF!-I571</f>
        <v>#REF!</v>
      </c>
      <c r="Y571" s="23"/>
      <c r="Z571" s="23"/>
      <c r="AA571" s="23"/>
      <c r="AB571" s="23"/>
      <c r="AC571" s="23"/>
      <c r="AD571" s="23"/>
      <c r="AE571" s="26" t="str">
        <f>VLOOKUP(E571,'[1]Tirupati Member''s Detail'!$D$2:$L$1048576,9,0)</f>
        <v xml:space="preserve"> Last Communication Till 2010
(CLEARED CHEQUES DETAIL ARE SHOWING IN PDC AS WELL. CORRECTION NEEDED)</v>
      </c>
    </row>
    <row r="572" spans="1:31" ht="43.2" x14ac:dyDescent="0.3">
      <c r="A572" s="27">
        <v>571</v>
      </c>
      <c r="B572" s="28"/>
      <c r="C572" s="29" t="s">
        <v>1788</v>
      </c>
      <c r="D572" s="20" t="s">
        <v>22</v>
      </c>
      <c r="E572" s="29" t="s">
        <v>1789</v>
      </c>
      <c r="F572" s="20" t="s">
        <v>24</v>
      </c>
      <c r="G572" s="20" t="s">
        <v>25</v>
      </c>
      <c r="H572" s="29" t="s">
        <v>1588</v>
      </c>
      <c r="I572" s="30">
        <v>1996</v>
      </c>
      <c r="J572" s="29" t="s">
        <v>1790</v>
      </c>
      <c r="K572" s="22" t="str">
        <f>VLOOKUP(E572,'[1]Tirupati Member''s Detail'!$D$2:$L$1048576,8,0)</f>
        <v>No</v>
      </c>
      <c r="L572" s="23">
        <f>VLOOKUP(E572,'[1]Tirupati Member''s Detail'!$D$2:$L$1048576,4,0)</f>
        <v>22000</v>
      </c>
      <c r="M572" s="23">
        <f t="shared" si="43"/>
        <v>22000</v>
      </c>
      <c r="N572" s="23">
        <f>VLOOKUP(E572,'[1]Tirupati Member''s Detail'!$D$2:$L$1048576,5,0)</f>
        <v>8800</v>
      </c>
      <c r="O572" s="23" t="str">
        <f>VLOOKUP(E572,'[1]Tirupati Member''s Detail'!$D$2:$L$1048576,7,0)</f>
        <v>Outstanding</v>
      </c>
      <c r="P572" s="23">
        <f t="shared" si="44"/>
        <v>13200</v>
      </c>
      <c r="Q572" s="24" t="e">
        <f>+#REF!-I572</f>
        <v>#REF!</v>
      </c>
      <c r="R572" s="25">
        <f t="shared" si="40"/>
        <v>7040</v>
      </c>
      <c r="S572" s="25" t="e">
        <f t="shared" si="41"/>
        <v>#REF!</v>
      </c>
      <c r="T572" s="25">
        <f t="shared" si="42"/>
        <v>7040</v>
      </c>
      <c r="U572" s="25"/>
      <c r="V572" s="23"/>
      <c r="W572" s="23"/>
      <c r="X572" s="24" t="e">
        <f>+#REF!-I572</f>
        <v>#REF!</v>
      </c>
      <c r="Y572" s="23"/>
      <c r="Z572" s="23"/>
      <c r="AA572" s="23"/>
      <c r="AB572" s="23"/>
      <c r="AC572" s="23"/>
      <c r="AD572" s="23"/>
      <c r="AE572" s="26" t="str">
        <f>VLOOKUP(E572,'[1]Tirupati Member''s Detail'!$D$2:$L$1048576,9,0)</f>
        <v>Letter Undelivered, No Communication Till Date (Outstanding Rs 13200/-)
(CLEARED CHEQUES DETAIL ARE SHOWING IN PDC AS WELL. CORRECTION NEEDED)</v>
      </c>
    </row>
    <row r="573" spans="1:31" x14ac:dyDescent="0.3">
      <c r="A573" s="27">
        <v>572</v>
      </c>
      <c r="B573" s="28"/>
      <c r="C573" s="29" t="s">
        <v>1791</v>
      </c>
      <c r="D573" s="20" t="s">
        <v>22</v>
      </c>
      <c r="E573" s="29" t="s">
        <v>1792</v>
      </c>
      <c r="F573" s="20" t="s">
        <v>24</v>
      </c>
      <c r="G573" s="20" t="s">
        <v>25</v>
      </c>
      <c r="H573" s="29" t="s">
        <v>1588</v>
      </c>
      <c r="I573" s="30">
        <v>1996</v>
      </c>
      <c r="J573" s="29" t="s">
        <v>1793</v>
      </c>
      <c r="K573" s="22" t="str">
        <f>VLOOKUP(E573,'[1]Tirupati Member''s Detail'!$D$2:$L$1048576,8,0)</f>
        <v>No</v>
      </c>
      <c r="L573" s="23">
        <f>VLOOKUP(E573,'[1]Tirupati Member''s Detail'!$D$2:$L$1048576,4,0)</f>
        <v>22000</v>
      </c>
      <c r="M573" s="23">
        <f t="shared" si="43"/>
        <v>22000</v>
      </c>
      <c r="N573" s="23">
        <f>VLOOKUP(E573,'[1]Tirupati Member''s Detail'!$D$2:$L$1048576,5,0)</f>
        <v>22000</v>
      </c>
      <c r="O573" s="23" t="str">
        <f>VLOOKUP(E573,'[1]Tirupati Member''s Detail'!$D$2:$L$1048576,7,0)</f>
        <v>I.R.M</v>
      </c>
      <c r="P573" s="23">
        <f t="shared" si="44"/>
        <v>0</v>
      </c>
      <c r="Q573" s="24" t="e">
        <f>+#REF!-I573</f>
        <v>#REF!</v>
      </c>
      <c r="R573" s="25">
        <f t="shared" si="40"/>
        <v>17600</v>
      </c>
      <c r="S573" s="25" t="e">
        <f t="shared" si="41"/>
        <v>#REF!</v>
      </c>
      <c r="T573" s="25">
        <f t="shared" si="42"/>
        <v>17600</v>
      </c>
      <c r="U573" s="25"/>
      <c r="V573" s="23"/>
      <c r="W573" s="23"/>
      <c r="X573" s="24" t="e">
        <f>+#REF!-I573</f>
        <v>#REF!</v>
      </c>
      <c r="Y573" s="23"/>
      <c r="Z573" s="23"/>
      <c r="AA573" s="23"/>
      <c r="AB573" s="23"/>
      <c r="AC573" s="23"/>
      <c r="AD573" s="23"/>
      <c r="AE573" s="26" t="str">
        <f>VLOOKUP(E573,'[1]Tirupati Member''s Detail'!$D$2:$L$1048576,9,0)</f>
        <v>As POD Last communication 07</v>
      </c>
    </row>
    <row r="574" spans="1:31" ht="43.2" x14ac:dyDescent="0.3">
      <c r="A574" s="27">
        <v>573</v>
      </c>
      <c r="B574" s="28"/>
      <c r="C574" s="29" t="s">
        <v>1794</v>
      </c>
      <c r="D574" s="20" t="s">
        <v>22</v>
      </c>
      <c r="E574" s="29" t="s">
        <v>1795</v>
      </c>
      <c r="F574" s="20" t="s">
        <v>24</v>
      </c>
      <c r="G574" s="20" t="s">
        <v>25</v>
      </c>
      <c r="H574" s="29" t="s">
        <v>1588</v>
      </c>
      <c r="I574" s="30">
        <v>1996</v>
      </c>
      <c r="J574" s="29" t="s">
        <v>1796</v>
      </c>
      <c r="K574" s="22" t="str">
        <f>VLOOKUP(E574,'[1]Tirupati Member''s Detail'!$D$2:$L$1048576,8,0)</f>
        <v>No</v>
      </c>
      <c r="L574" s="23">
        <f>VLOOKUP(E574,'[1]Tirupati Member''s Detail'!$D$2:$L$1048576,4,0)</f>
        <v>32000</v>
      </c>
      <c r="M574" s="23">
        <f t="shared" si="43"/>
        <v>32000</v>
      </c>
      <c r="N574" s="23">
        <f>VLOOKUP(E574,'[1]Tirupati Member''s Detail'!$D$2:$L$1048576,5,0)</f>
        <v>32000</v>
      </c>
      <c r="O574" s="23" t="str">
        <f>VLOOKUP(E574,'[1]Tirupati Member''s Detail'!$D$2:$L$1048576,7,0)</f>
        <v>I.R.M</v>
      </c>
      <c r="P574" s="23">
        <f t="shared" si="44"/>
        <v>0</v>
      </c>
      <c r="Q574" s="24" t="e">
        <f>+#REF!-I574</f>
        <v>#REF!</v>
      </c>
      <c r="R574" s="25">
        <f t="shared" si="40"/>
        <v>25600</v>
      </c>
      <c r="S574" s="25" t="e">
        <f t="shared" si="41"/>
        <v>#REF!</v>
      </c>
      <c r="T574" s="25">
        <f t="shared" si="42"/>
        <v>25600</v>
      </c>
      <c r="U574" s="25"/>
      <c r="V574" s="23"/>
      <c r="W574" s="23"/>
      <c r="X574" s="24" t="e">
        <f>+#REF!-I574</f>
        <v>#REF!</v>
      </c>
      <c r="Y574" s="23"/>
      <c r="Z574" s="23"/>
      <c r="AA574" s="23"/>
      <c r="AB574" s="23"/>
      <c r="AC574" s="23"/>
      <c r="AD574" s="23"/>
      <c r="AE574" s="26" t="str">
        <f>VLOOKUP(E574,'[1]Tirupati Member''s Detail'!$D$2:$L$1048576,9,0)</f>
        <v>Letter Sent, Last Communication Till 2007
(CLEARED CHEQUES DETAIL ARE SHOWING IN PDC AS WELL. CORRECTION NEEDED)</v>
      </c>
    </row>
    <row r="575" spans="1:31" ht="43.2" x14ac:dyDescent="0.3">
      <c r="A575" s="27">
        <v>574</v>
      </c>
      <c r="B575" s="28"/>
      <c r="C575" s="29" t="s">
        <v>1797</v>
      </c>
      <c r="D575" s="20" t="s">
        <v>22</v>
      </c>
      <c r="E575" s="29" t="s">
        <v>1798</v>
      </c>
      <c r="F575" s="20" t="s">
        <v>24</v>
      </c>
      <c r="G575" s="20" t="s">
        <v>25</v>
      </c>
      <c r="H575" s="29" t="s">
        <v>1588</v>
      </c>
      <c r="I575" s="30">
        <v>1996</v>
      </c>
      <c r="J575" s="29" t="s">
        <v>1799</v>
      </c>
      <c r="K575" s="22" t="str">
        <f>VLOOKUP(E575,'[1]Tirupati Member''s Detail'!$D$2:$L$1048576,8,0)</f>
        <v>No</v>
      </c>
      <c r="L575" s="23">
        <f>VLOOKUP(E575,'[1]Tirupati Member''s Detail'!$D$2:$L$1048576,4,0)</f>
        <v>32000</v>
      </c>
      <c r="M575" s="23">
        <f t="shared" si="43"/>
        <v>32000</v>
      </c>
      <c r="N575" s="23">
        <f>VLOOKUP(E575,'[1]Tirupati Member''s Detail'!$D$2:$L$1048576,5,0)</f>
        <v>32000</v>
      </c>
      <c r="O575" s="23" t="str">
        <f>VLOOKUP(E575,'[1]Tirupati Member''s Detail'!$D$2:$L$1048576,7,0)</f>
        <v>I.R.M</v>
      </c>
      <c r="P575" s="23">
        <f t="shared" si="44"/>
        <v>0</v>
      </c>
      <c r="Q575" s="24" t="e">
        <f>+#REF!-I575</f>
        <v>#REF!</v>
      </c>
      <c r="R575" s="25">
        <f t="shared" si="40"/>
        <v>25600</v>
      </c>
      <c r="S575" s="25" t="e">
        <f t="shared" si="41"/>
        <v>#REF!</v>
      </c>
      <c r="T575" s="25">
        <f t="shared" si="42"/>
        <v>25600</v>
      </c>
      <c r="U575" s="25"/>
      <c r="V575" s="23"/>
      <c r="W575" s="23"/>
      <c r="X575" s="24" t="e">
        <f>+#REF!-I575</f>
        <v>#REF!</v>
      </c>
      <c r="Y575" s="23"/>
      <c r="Z575" s="23"/>
      <c r="AA575" s="23"/>
      <c r="AB575" s="23"/>
      <c r="AC575" s="23"/>
      <c r="AD575" s="23"/>
      <c r="AE575" s="26" t="str">
        <f>VLOOKUP(E575,'[1]Tirupati Member''s Detail'!$D$2:$L$1048576,9,0)</f>
        <v>Letter Sent, Last Communication Till 2007
(CLEARED CHEQUES DETAIL ARE SHOWING IN PDC AS WELL. CORRECTION NEEDED)</v>
      </c>
    </row>
    <row r="576" spans="1:31" x14ac:dyDescent="0.3">
      <c r="A576" s="27">
        <v>575</v>
      </c>
      <c r="B576" s="28"/>
      <c r="C576" s="29" t="s">
        <v>1800</v>
      </c>
      <c r="D576" s="20" t="s">
        <v>22</v>
      </c>
      <c r="E576" s="29" t="s">
        <v>1801</v>
      </c>
      <c r="F576" s="20" t="s">
        <v>24</v>
      </c>
      <c r="G576" s="20" t="s">
        <v>25</v>
      </c>
      <c r="H576" s="29" t="s">
        <v>1602</v>
      </c>
      <c r="I576" s="30">
        <v>1996</v>
      </c>
      <c r="J576" s="29" t="s">
        <v>1802</v>
      </c>
      <c r="K576" s="22" t="str">
        <f>VLOOKUP(E576,'[1]Tirupati Member''s Detail'!$D$2:$L$1048576,8,0)</f>
        <v>No</v>
      </c>
      <c r="L576" s="23">
        <f>VLOOKUP(E576,'[1]Tirupati Member''s Detail'!$D$2:$L$1048576,4,0)</f>
        <v>22000</v>
      </c>
      <c r="M576" s="23">
        <f t="shared" si="43"/>
        <v>22000</v>
      </c>
      <c r="N576" s="23">
        <f>VLOOKUP(E576,'[1]Tirupati Member''s Detail'!$D$2:$L$1048576,5,0)</f>
        <v>20900</v>
      </c>
      <c r="O576" s="23" t="str">
        <f>VLOOKUP(E576,'[1]Tirupati Member''s Detail'!$D$2:$L$1048576,7,0)</f>
        <v>I.R.M</v>
      </c>
      <c r="P576" s="23">
        <f t="shared" si="44"/>
        <v>1100</v>
      </c>
      <c r="Q576" s="24" t="e">
        <f>+#REF!-I576</f>
        <v>#REF!</v>
      </c>
      <c r="R576" s="25">
        <f t="shared" si="40"/>
        <v>16720</v>
      </c>
      <c r="S576" s="25" t="e">
        <f t="shared" si="41"/>
        <v>#REF!</v>
      </c>
      <c r="T576" s="25">
        <f t="shared" si="42"/>
        <v>16720</v>
      </c>
      <c r="U576" s="25"/>
      <c r="V576" s="23"/>
      <c r="W576" s="23"/>
      <c r="X576" s="24" t="e">
        <f>+#REF!-I576</f>
        <v>#REF!</v>
      </c>
      <c r="Y576" s="23"/>
      <c r="Z576" s="23"/>
      <c r="AA576" s="23"/>
      <c r="AB576" s="23"/>
      <c r="AC576" s="23"/>
      <c r="AD576" s="23"/>
      <c r="AE576" s="26" t="str">
        <f>VLOOKUP(E576,'[1]Tirupati Member''s Detail'!$D$2:$L$1048576,9,0)</f>
        <v>Last Communication Till 1997</v>
      </c>
    </row>
    <row r="577" spans="1:31" x14ac:dyDescent="0.3">
      <c r="A577" s="27">
        <v>576</v>
      </c>
      <c r="B577" s="28"/>
      <c r="C577" s="29" t="s">
        <v>1803</v>
      </c>
      <c r="D577" s="20" t="s">
        <v>22</v>
      </c>
      <c r="E577" s="29" t="s">
        <v>1804</v>
      </c>
      <c r="F577" s="20" t="s">
        <v>24</v>
      </c>
      <c r="G577" s="20" t="s">
        <v>25</v>
      </c>
      <c r="H577" s="29" t="s">
        <v>1570</v>
      </c>
      <c r="I577" s="30">
        <v>1996</v>
      </c>
      <c r="J577" s="29" t="s">
        <v>1805</v>
      </c>
      <c r="K577" s="22" t="str">
        <f>VLOOKUP(E577,'[1]Tirupati Member''s Detail'!$D$2:$L$1048576,8,0)</f>
        <v>No</v>
      </c>
      <c r="L577" s="23">
        <f>VLOOKUP(E577,'[1]Tirupati Member''s Detail'!$D$2:$L$1048576,4,0)</f>
        <v>22000</v>
      </c>
      <c r="M577" s="23">
        <f t="shared" si="43"/>
        <v>22000</v>
      </c>
      <c r="N577" s="23">
        <f>VLOOKUP(E577,'[1]Tirupati Member''s Detail'!$D$2:$L$1048576,5,0)</f>
        <v>22000</v>
      </c>
      <c r="O577" s="23" t="str">
        <f>VLOOKUP(E577,'[1]Tirupati Member''s Detail'!$D$2:$L$1048576,7,0)</f>
        <v>I.R.M</v>
      </c>
      <c r="P577" s="23">
        <f t="shared" si="44"/>
        <v>0</v>
      </c>
      <c r="Q577" s="24" t="e">
        <f>+#REF!-I577</f>
        <v>#REF!</v>
      </c>
      <c r="R577" s="25">
        <f t="shared" si="40"/>
        <v>17600</v>
      </c>
      <c r="S577" s="25" t="e">
        <f t="shared" si="41"/>
        <v>#REF!</v>
      </c>
      <c r="T577" s="25">
        <f t="shared" si="42"/>
        <v>17600</v>
      </c>
      <c r="U577" s="25"/>
      <c r="V577" s="23"/>
      <c r="W577" s="23"/>
      <c r="X577" s="24" t="e">
        <f>+#REF!-I577</f>
        <v>#REF!</v>
      </c>
      <c r="Y577" s="23"/>
      <c r="Z577" s="23"/>
      <c r="AA577" s="23"/>
      <c r="AB577" s="23"/>
      <c r="AC577" s="23"/>
      <c r="AD577" s="23"/>
      <c r="AE577" s="26" t="str">
        <f>VLOOKUP(E577,'[1]Tirupati Member''s Detail'!$D$2:$L$1048576,9,0)</f>
        <v>As POD Last communication 07</v>
      </c>
    </row>
    <row r="578" spans="1:31" x14ac:dyDescent="0.3">
      <c r="A578" s="27">
        <v>577</v>
      </c>
      <c r="B578" s="28"/>
      <c r="C578" s="29" t="s">
        <v>1806</v>
      </c>
      <c r="D578" s="20" t="s">
        <v>22</v>
      </c>
      <c r="E578" s="29" t="s">
        <v>1807</v>
      </c>
      <c r="F578" s="20" t="s">
        <v>24</v>
      </c>
      <c r="G578" s="20" t="s">
        <v>25</v>
      </c>
      <c r="H578" s="29" t="s">
        <v>1580</v>
      </c>
      <c r="I578" s="30">
        <v>1996</v>
      </c>
      <c r="J578" s="29" t="s">
        <v>1808</v>
      </c>
      <c r="K578" s="22" t="str">
        <f>VLOOKUP(E578,'[1]Tirupati Member''s Detail'!$D$2:$L$1048576,8,0)</f>
        <v>No</v>
      </c>
      <c r="L578" s="23">
        <f>VLOOKUP(E578,'[1]Tirupati Member''s Detail'!$D$2:$L$1048576,4,0)</f>
        <v>22000</v>
      </c>
      <c r="M578" s="23">
        <f t="shared" si="43"/>
        <v>22000</v>
      </c>
      <c r="N578" s="23">
        <f>VLOOKUP(E578,'[1]Tirupati Member''s Detail'!$D$2:$L$1048576,5,0)</f>
        <v>22000</v>
      </c>
      <c r="O578" s="23" t="str">
        <f>VLOOKUP(E578,'[1]Tirupati Member''s Detail'!$D$2:$L$1048576,7,0)</f>
        <v>I.R.M</v>
      </c>
      <c r="P578" s="23">
        <f t="shared" si="44"/>
        <v>0</v>
      </c>
      <c r="Q578" s="24" t="e">
        <f>+#REF!-I578</f>
        <v>#REF!</v>
      </c>
      <c r="R578" s="25">
        <f t="shared" ref="R578:R641" si="45">IF(O578="regular",((N578-(N578/99)*Q578)),(N578-(N578*20%)))</f>
        <v>17600</v>
      </c>
      <c r="S578" s="25" t="e">
        <f t="shared" ref="S578:S641" si="46">((N578-(N578/99)*Q578))</f>
        <v>#REF!</v>
      </c>
      <c r="T578" s="25">
        <f t="shared" ref="T578:T641" si="47">IF(O578="regular",0,(N578-(N578*20%)))</f>
        <v>17600</v>
      </c>
      <c r="U578" s="25"/>
      <c r="V578" s="23"/>
      <c r="W578" s="23"/>
      <c r="X578" s="24" t="e">
        <f>+#REF!-I578</f>
        <v>#REF!</v>
      </c>
      <c r="Y578" s="23"/>
      <c r="Z578" s="23"/>
      <c r="AA578" s="23"/>
      <c r="AB578" s="23"/>
      <c r="AC578" s="23"/>
      <c r="AD578" s="23"/>
      <c r="AE578" s="26" t="str">
        <f>VLOOKUP(E578,'[1]Tirupati Member''s Detail'!$D$2:$L$1048576,9,0)</f>
        <v>As POD Last communication 07</v>
      </c>
    </row>
    <row r="579" spans="1:31" x14ac:dyDescent="0.3">
      <c r="A579" s="27">
        <v>578</v>
      </c>
      <c r="B579" s="28"/>
      <c r="C579" s="29" t="s">
        <v>1809</v>
      </c>
      <c r="D579" s="20" t="s">
        <v>22</v>
      </c>
      <c r="E579" s="29" t="s">
        <v>1810</v>
      </c>
      <c r="F579" s="20" t="s">
        <v>24</v>
      </c>
      <c r="G579" s="20" t="s">
        <v>25</v>
      </c>
      <c r="H579" s="29" t="s">
        <v>1588</v>
      </c>
      <c r="I579" s="30">
        <v>1996</v>
      </c>
      <c r="J579" s="29" t="s">
        <v>1811</v>
      </c>
      <c r="K579" s="22" t="str">
        <f>VLOOKUP(E579,'[1]Tirupati Member''s Detail'!$D$2:$L$1048576,8,0)</f>
        <v>No</v>
      </c>
      <c r="L579" s="23">
        <f>VLOOKUP(E579,'[1]Tirupati Member''s Detail'!$D$2:$L$1048576,4,0)</f>
        <v>32000</v>
      </c>
      <c r="M579" s="23">
        <f t="shared" ref="M579:M642" si="48">+L579</f>
        <v>32000</v>
      </c>
      <c r="N579" s="23">
        <f>VLOOKUP(E579,'[1]Tirupati Member''s Detail'!$D$2:$L$1048576,5,0)</f>
        <v>32000</v>
      </c>
      <c r="O579" s="23" t="str">
        <f>VLOOKUP(E579,'[1]Tirupati Member''s Detail'!$D$2:$L$1048576,7,0)</f>
        <v>I.R.M</v>
      </c>
      <c r="P579" s="23">
        <f t="shared" ref="P579:P642" si="49">+M579-N579</f>
        <v>0</v>
      </c>
      <c r="Q579" s="24" t="e">
        <f>+#REF!-I579</f>
        <v>#REF!</v>
      </c>
      <c r="R579" s="25">
        <f t="shared" si="45"/>
        <v>25600</v>
      </c>
      <c r="S579" s="25" t="e">
        <f t="shared" si="46"/>
        <v>#REF!</v>
      </c>
      <c r="T579" s="25">
        <f t="shared" si="47"/>
        <v>25600</v>
      </c>
      <c r="U579" s="25"/>
      <c r="V579" s="23"/>
      <c r="W579" s="23"/>
      <c r="X579" s="24" t="e">
        <f>+#REF!-I579</f>
        <v>#REF!</v>
      </c>
      <c r="Y579" s="23"/>
      <c r="Z579" s="23"/>
      <c r="AA579" s="23"/>
      <c r="AB579" s="23"/>
      <c r="AC579" s="23"/>
      <c r="AD579" s="23"/>
      <c r="AE579" s="26" t="str">
        <f>VLOOKUP(E579,'[1]Tirupati Member''s Detail'!$D$2:$L$1048576,9,0)</f>
        <v>As POD Last communication 07</v>
      </c>
    </row>
    <row r="580" spans="1:31" ht="28.8" x14ac:dyDescent="0.3">
      <c r="A580" s="27">
        <v>579</v>
      </c>
      <c r="B580" s="28"/>
      <c r="C580" s="29" t="s">
        <v>1812</v>
      </c>
      <c r="D580" s="20" t="s">
        <v>22</v>
      </c>
      <c r="E580" s="29" t="s">
        <v>1813</v>
      </c>
      <c r="F580" s="20" t="s">
        <v>24</v>
      </c>
      <c r="G580" s="20" t="s">
        <v>25</v>
      </c>
      <c r="H580" s="29" t="s">
        <v>1588</v>
      </c>
      <c r="I580" s="30">
        <v>1996</v>
      </c>
      <c r="J580" s="29" t="s">
        <v>1319</v>
      </c>
      <c r="K580" s="22" t="str">
        <f>VLOOKUP(E580,'[1]Tirupati Member''s Detail'!$D$2:$L$1048576,8,0)</f>
        <v>No</v>
      </c>
      <c r="L580" s="23">
        <f>VLOOKUP(E580,'[1]Tirupati Member''s Detail'!$D$2:$L$1048576,4,0)</f>
        <v>22000</v>
      </c>
      <c r="M580" s="23">
        <f t="shared" si="48"/>
        <v>22000</v>
      </c>
      <c r="N580" s="23">
        <f>VLOOKUP(E580,'[1]Tirupati Member''s Detail'!$D$2:$L$1048576,5,0)</f>
        <v>22000</v>
      </c>
      <c r="O580" s="23" t="str">
        <f>VLOOKUP(E580,'[1]Tirupati Member''s Detail'!$D$2:$L$1048576,7,0)</f>
        <v>I.R.M</v>
      </c>
      <c r="P580" s="23">
        <f t="shared" si="49"/>
        <v>0</v>
      </c>
      <c r="Q580" s="24" t="e">
        <f>+#REF!-I580</f>
        <v>#REF!</v>
      </c>
      <c r="R580" s="25">
        <f t="shared" si="45"/>
        <v>17600</v>
      </c>
      <c r="S580" s="25" t="e">
        <f t="shared" si="46"/>
        <v>#REF!</v>
      </c>
      <c r="T580" s="25">
        <f t="shared" si="47"/>
        <v>17600</v>
      </c>
      <c r="U580" s="25"/>
      <c r="V580" s="23"/>
      <c r="W580" s="23"/>
      <c r="X580" s="24" t="e">
        <f>+#REF!-I580</f>
        <v>#REF!</v>
      </c>
      <c r="Y580" s="23"/>
      <c r="Z580" s="23"/>
      <c r="AA580" s="23"/>
      <c r="AB580" s="23"/>
      <c r="AC580" s="23"/>
      <c r="AD580" s="23"/>
      <c r="AE580" s="26" t="str">
        <f>VLOOKUP(E580,'[1]Tirupati Member''s Detail'!$D$2:$L$1048576,9,0)</f>
        <v>As Pod Last Communication Till 2007...(Total 2 Membership Of TPT:-02002054 &amp; 02002056)</v>
      </c>
    </row>
    <row r="581" spans="1:31" ht="28.8" x14ac:dyDescent="0.3">
      <c r="A581" s="27">
        <v>580</v>
      </c>
      <c r="B581" s="28"/>
      <c r="C581" s="29" t="s">
        <v>1814</v>
      </c>
      <c r="D581" s="20" t="s">
        <v>22</v>
      </c>
      <c r="E581" s="29" t="s">
        <v>1815</v>
      </c>
      <c r="F581" s="20" t="s">
        <v>24</v>
      </c>
      <c r="G581" s="20" t="s">
        <v>25</v>
      </c>
      <c r="H581" s="29" t="s">
        <v>1588</v>
      </c>
      <c r="I581" s="30">
        <v>1996</v>
      </c>
      <c r="J581" s="29" t="s">
        <v>1816</v>
      </c>
      <c r="K581" s="22" t="str">
        <f>VLOOKUP(E581,'[1]Tirupati Member''s Detail'!$D$2:$L$1048576,8,0)</f>
        <v>No</v>
      </c>
      <c r="L581" s="23">
        <f>VLOOKUP(E581,'[1]Tirupati Member''s Detail'!$D$2:$L$1048576,4,0)</f>
        <v>22000</v>
      </c>
      <c r="M581" s="23">
        <f t="shared" si="48"/>
        <v>22000</v>
      </c>
      <c r="N581" s="23">
        <f>VLOOKUP(E581,'[1]Tirupati Member''s Detail'!$D$2:$L$1048576,5,0)</f>
        <v>22000</v>
      </c>
      <c r="O581" s="23" t="str">
        <f>VLOOKUP(E581,'[1]Tirupati Member''s Detail'!$D$2:$L$1048576,7,0)</f>
        <v>I.R.M</v>
      </c>
      <c r="P581" s="23">
        <f t="shared" si="49"/>
        <v>0</v>
      </c>
      <c r="Q581" s="24" t="e">
        <f>+#REF!-I581</f>
        <v>#REF!</v>
      </c>
      <c r="R581" s="25">
        <f t="shared" si="45"/>
        <v>17600</v>
      </c>
      <c r="S581" s="25" t="e">
        <f t="shared" si="46"/>
        <v>#REF!</v>
      </c>
      <c r="T581" s="25">
        <f t="shared" si="47"/>
        <v>17600</v>
      </c>
      <c r="U581" s="25"/>
      <c r="V581" s="23"/>
      <c r="W581" s="23"/>
      <c r="X581" s="24" t="e">
        <f>+#REF!-I581</f>
        <v>#REF!</v>
      </c>
      <c r="Y581" s="23"/>
      <c r="Z581" s="23"/>
      <c r="AA581" s="23"/>
      <c r="AB581" s="23"/>
      <c r="AC581" s="23"/>
      <c r="AD581" s="23"/>
      <c r="AE581" s="26" t="str">
        <f>VLOOKUP(E581,'[1]Tirupati Member''s Detail'!$D$2:$L$1048576,9,0)</f>
        <v>As Pod Last Communication Till 2007...(Total 2 Membership Of TPT:-02002054 &amp; 02002056)</v>
      </c>
    </row>
    <row r="582" spans="1:31" x14ac:dyDescent="0.3">
      <c r="A582" s="27">
        <v>581</v>
      </c>
      <c r="B582" s="28"/>
      <c r="C582" s="29" t="s">
        <v>1817</v>
      </c>
      <c r="D582" s="20" t="s">
        <v>22</v>
      </c>
      <c r="E582" s="29" t="s">
        <v>1818</v>
      </c>
      <c r="F582" s="20" t="s">
        <v>24</v>
      </c>
      <c r="G582" s="20" t="s">
        <v>25</v>
      </c>
      <c r="H582" s="29" t="s">
        <v>1588</v>
      </c>
      <c r="I582" s="30">
        <v>1996</v>
      </c>
      <c r="J582" s="29" t="s">
        <v>1819</v>
      </c>
      <c r="K582" s="22" t="str">
        <f>VLOOKUP(E582,'[1]Tirupati Member''s Detail'!$D$2:$L$1048576,8,0)</f>
        <v>No</v>
      </c>
      <c r="L582" s="23">
        <f>VLOOKUP(E582,'[1]Tirupati Member''s Detail'!$D$2:$L$1048576,4,0)</f>
        <v>32000</v>
      </c>
      <c r="M582" s="23">
        <f t="shared" si="48"/>
        <v>32000</v>
      </c>
      <c r="N582" s="23">
        <f>VLOOKUP(E582,'[1]Tirupati Member''s Detail'!$D$2:$L$1048576,5,0)</f>
        <v>32000</v>
      </c>
      <c r="O582" s="23" t="str">
        <f>VLOOKUP(E582,'[1]Tirupati Member''s Detail'!$D$2:$L$1048576,7,0)</f>
        <v>I.R.M</v>
      </c>
      <c r="P582" s="23">
        <f t="shared" si="49"/>
        <v>0</v>
      </c>
      <c r="Q582" s="24" t="e">
        <f>+#REF!-I582</f>
        <v>#REF!</v>
      </c>
      <c r="R582" s="25">
        <f t="shared" si="45"/>
        <v>25600</v>
      </c>
      <c r="S582" s="25" t="e">
        <f t="shared" si="46"/>
        <v>#REF!</v>
      </c>
      <c r="T582" s="25">
        <f t="shared" si="47"/>
        <v>25600</v>
      </c>
      <c r="U582" s="25"/>
      <c r="V582" s="23"/>
      <c r="W582" s="23"/>
      <c r="X582" s="24" t="e">
        <f>+#REF!-I582</f>
        <v>#REF!</v>
      </c>
      <c r="Y582" s="23"/>
      <c r="Z582" s="23"/>
      <c r="AA582" s="23"/>
      <c r="AB582" s="23"/>
      <c r="AC582" s="23"/>
      <c r="AD582" s="23"/>
      <c r="AE582" s="26" t="str">
        <f>VLOOKUP(E582,'[1]Tirupati Member''s Detail'!$D$2:$L$1048576,9,0)</f>
        <v>As POD Last communication 07</v>
      </c>
    </row>
    <row r="583" spans="1:31" x14ac:dyDescent="0.3">
      <c r="A583" s="27">
        <v>582</v>
      </c>
      <c r="B583" s="28"/>
      <c r="C583" s="29" t="s">
        <v>1820</v>
      </c>
      <c r="D583" s="20" t="s">
        <v>22</v>
      </c>
      <c r="E583" s="29" t="s">
        <v>1821</v>
      </c>
      <c r="F583" s="20" t="s">
        <v>24</v>
      </c>
      <c r="G583" s="20" t="s">
        <v>25</v>
      </c>
      <c r="H583" s="29" t="s">
        <v>1584</v>
      </c>
      <c r="I583" s="30">
        <v>1996</v>
      </c>
      <c r="J583" s="29" t="s">
        <v>1822</v>
      </c>
      <c r="K583" s="22" t="str">
        <f>VLOOKUP(E583,'[1]Tirupati Member''s Detail'!$D$2:$L$1048576,8,0)</f>
        <v>No</v>
      </c>
      <c r="L583" s="23">
        <f>VLOOKUP(E583,'[1]Tirupati Member''s Detail'!$D$2:$L$1048576,4,0)</f>
        <v>22000</v>
      </c>
      <c r="M583" s="23">
        <f t="shared" si="48"/>
        <v>22000</v>
      </c>
      <c r="N583" s="23">
        <f>VLOOKUP(E583,'[1]Tirupati Member''s Detail'!$D$2:$L$1048576,5,0)</f>
        <v>20900</v>
      </c>
      <c r="O583" s="23" t="str">
        <f>VLOOKUP(E583,'[1]Tirupati Member''s Detail'!$D$2:$L$1048576,7,0)</f>
        <v>I.R.M</v>
      </c>
      <c r="P583" s="23">
        <f t="shared" si="49"/>
        <v>1100</v>
      </c>
      <c r="Q583" s="24" t="e">
        <f>+#REF!-I583</f>
        <v>#REF!</v>
      </c>
      <c r="R583" s="25">
        <f t="shared" si="45"/>
        <v>16720</v>
      </c>
      <c r="S583" s="25" t="e">
        <f t="shared" si="46"/>
        <v>#REF!</v>
      </c>
      <c r="T583" s="25">
        <f t="shared" si="47"/>
        <v>16720</v>
      </c>
      <c r="U583" s="25"/>
      <c r="V583" s="23"/>
      <c r="W583" s="23"/>
      <c r="X583" s="24" t="e">
        <f>+#REF!-I583</f>
        <v>#REF!</v>
      </c>
      <c r="Y583" s="23"/>
      <c r="Z583" s="23"/>
      <c r="AA583" s="23"/>
      <c r="AB583" s="23"/>
      <c r="AC583" s="23"/>
      <c r="AD583" s="23"/>
      <c r="AE583" s="26" t="str">
        <f>VLOOKUP(E583,'[1]Tirupati Member''s Detail'!$D$2:$L$1048576,9,0)</f>
        <v xml:space="preserve"> Last Communication Till 2009</v>
      </c>
    </row>
    <row r="584" spans="1:31" x14ac:dyDescent="0.3">
      <c r="A584" s="27">
        <v>583</v>
      </c>
      <c r="B584" s="28"/>
      <c r="C584" s="29" t="s">
        <v>1823</v>
      </c>
      <c r="D584" s="20" t="s">
        <v>22</v>
      </c>
      <c r="E584" s="29" t="s">
        <v>1824</v>
      </c>
      <c r="F584" s="20" t="s">
        <v>24</v>
      </c>
      <c r="G584" s="20" t="s">
        <v>25</v>
      </c>
      <c r="H584" s="29" t="s">
        <v>1592</v>
      </c>
      <c r="I584" s="30">
        <v>1996</v>
      </c>
      <c r="J584" s="29" t="s">
        <v>1825</v>
      </c>
      <c r="K584" s="22" t="str">
        <f>VLOOKUP(E584,'[1]Tirupati Member''s Detail'!$D$2:$L$1048576,8,0)</f>
        <v>No</v>
      </c>
      <c r="L584" s="23">
        <f>VLOOKUP(E584,'[1]Tirupati Member''s Detail'!$D$2:$L$1048576,4,0)</f>
        <v>22000</v>
      </c>
      <c r="M584" s="23">
        <f t="shared" si="48"/>
        <v>22000</v>
      </c>
      <c r="N584" s="23">
        <f>VLOOKUP(E584,'[1]Tirupati Member''s Detail'!$D$2:$L$1048576,5,0)</f>
        <v>20900</v>
      </c>
      <c r="O584" s="23" t="str">
        <f>VLOOKUP(E584,'[1]Tirupati Member''s Detail'!$D$2:$L$1048576,7,0)</f>
        <v>I.R.M</v>
      </c>
      <c r="P584" s="23">
        <f t="shared" si="49"/>
        <v>1100</v>
      </c>
      <c r="Q584" s="24" t="e">
        <f>+#REF!-I584</f>
        <v>#REF!</v>
      </c>
      <c r="R584" s="25">
        <f t="shared" si="45"/>
        <v>16720</v>
      </c>
      <c r="S584" s="25" t="e">
        <f t="shared" si="46"/>
        <v>#REF!</v>
      </c>
      <c r="T584" s="25">
        <f t="shared" si="47"/>
        <v>16720</v>
      </c>
      <c r="U584" s="25"/>
      <c r="V584" s="23"/>
      <c r="W584" s="23"/>
      <c r="X584" s="24" t="e">
        <f>+#REF!-I584</f>
        <v>#REF!</v>
      </c>
      <c r="Y584" s="23"/>
      <c r="Z584" s="23"/>
      <c r="AA584" s="23"/>
      <c r="AB584" s="23"/>
      <c r="AC584" s="23"/>
      <c r="AD584" s="23"/>
      <c r="AE584" s="26" t="str">
        <f>VLOOKUP(E584,'[1]Tirupati Member''s Detail'!$D$2:$L$1048576,9,0)</f>
        <v>As POD Last communication 07</v>
      </c>
    </row>
    <row r="585" spans="1:31" x14ac:dyDescent="0.3">
      <c r="A585" s="27">
        <v>584</v>
      </c>
      <c r="B585" s="28"/>
      <c r="C585" s="29" t="s">
        <v>1826</v>
      </c>
      <c r="D585" s="20" t="s">
        <v>22</v>
      </c>
      <c r="E585" s="29" t="s">
        <v>1827</v>
      </c>
      <c r="F585" s="20" t="s">
        <v>24</v>
      </c>
      <c r="G585" s="20" t="s">
        <v>25</v>
      </c>
      <c r="H585" s="29" t="s">
        <v>1588</v>
      </c>
      <c r="I585" s="30">
        <v>1996</v>
      </c>
      <c r="J585" s="29" t="s">
        <v>1828</v>
      </c>
      <c r="K585" s="22" t="str">
        <f>VLOOKUP(E585,'[1]Tirupati Member''s Detail'!$D$2:$L$1048576,8,0)</f>
        <v>No</v>
      </c>
      <c r="L585" s="23">
        <f>VLOOKUP(E585,'[1]Tirupati Member''s Detail'!$D$2:$L$1048576,4,0)</f>
        <v>22000</v>
      </c>
      <c r="M585" s="23">
        <f t="shared" si="48"/>
        <v>22000</v>
      </c>
      <c r="N585" s="23">
        <f>VLOOKUP(E585,'[1]Tirupati Member''s Detail'!$D$2:$L$1048576,5,0)</f>
        <v>22000</v>
      </c>
      <c r="O585" s="23" t="str">
        <f>VLOOKUP(E585,'[1]Tirupati Member''s Detail'!$D$2:$L$1048576,7,0)</f>
        <v>I.R.M</v>
      </c>
      <c r="P585" s="23">
        <f t="shared" si="49"/>
        <v>0</v>
      </c>
      <c r="Q585" s="24" t="e">
        <f>+#REF!-I585</f>
        <v>#REF!</v>
      </c>
      <c r="R585" s="25">
        <f t="shared" si="45"/>
        <v>17600</v>
      </c>
      <c r="S585" s="25" t="e">
        <f t="shared" si="46"/>
        <v>#REF!</v>
      </c>
      <c r="T585" s="25">
        <f t="shared" si="47"/>
        <v>17600</v>
      </c>
      <c r="U585" s="25"/>
      <c r="V585" s="23"/>
      <c r="W585" s="23"/>
      <c r="X585" s="24" t="e">
        <f>+#REF!-I585</f>
        <v>#REF!</v>
      </c>
      <c r="Y585" s="23"/>
      <c r="Z585" s="23"/>
      <c r="AA585" s="23"/>
      <c r="AB585" s="23"/>
      <c r="AC585" s="23"/>
      <c r="AD585" s="23"/>
      <c r="AE585" s="26" t="str">
        <f>VLOOKUP(E585,'[1]Tirupati Member''s Detail'!$D$2:$L$1048576,9,0)</f>
        <v>As POD Last communication 07</v>
      </c>
    </row>
    <row r="586" spans="1:31" ht="28.8" x14ac:dyDescent="0.3">
      <c r="A586" s="27">
        <v>585</v>
      </c>
      <c r="B586" s="28"/>
      <c r="C586" s="29" t="s">
        <v>1829</v>
      </c>
      <c r="D586" s="20" t="s">
        <v>22</v>
      </c>
      <c r="E586" s="29" t="s">
        <v>1830</v>
      </c>
      <c r="F586" s="20" t="s">
        <v>24</v>
      </c>
      <c r="G586" s="20" t="s">
        <v>25</v>
      </c>
      <c r="H586" s="29" t="s">
        <v>1588</v>
      </c>
      <c r="I586" s="30">
        <v>1996</v>
      </c>
      <c r="J586" s="29" t="s">
        <v>1831</v>
      </c>
      <c r="K586" s="22" t="str">
        <f>VLOOKUP(E586,'[1]Tirupati Member''s Detail'!$D$2:$L$1048576,8,0)</f>
        <v>No</v>
      </c>
      <c r="L586" s="23">
        <f>VLOOKUP(E586,'[1]Tirupati Member''s Detail'!$D$2:$L$1048576,4,0)</f>
        <v>32000</v>
      </c>
      <c r="M586" s="23">
        <f t="shared" si="48"/>
        <v>32000</v>
      </c>
      <c r="N586" s="23">
        <f>VLOOKUP(E586,'[1]Tirupati Member''s Detail'!$D$2:$L$1048576,5,0)</f>
        <v>22400</v>
      </c>
      <c r="O586" s="23" t="str">
        <f>VLOOKUP(E586,'[1]Tirupati Member''s Detail'!$D$2:$L$1048576,7,0)</f>
        <v>Outstanding</v>
      </c>
      <c r="P586" s="23">
        <f t="shared" si="49"/>
        <v>9600</v>
      </c>
      <c r="Q586" s="24" t="e">
        <f>+#REF!-I586</f>
        <v>#REF!</v>
      </c>
      <c r="R586" s="25">
        <f t="shared" si="45"/>
        <v>17920</v>
      </c>
      <c r="S586" s="25" t="e">
        <f t="shared" si="46"/>
        <v>#REF!</v>
      </c>
      <c r="T586" s="25">
        <f t="shared" si="47"/>
        <v>17920</v>
      </c>
      <c r="U586" s="25"/>
      <c r="V586" s="23"/>
      <c r="W586" s="23"/>
      <c r="X586" s="24" t="e">
        <f>+#REF!-I586</f>
        <v>#REF!</v>
      </c>
      <c r="Y586" s="23"/>
      <c r="Z586" s="23"/>
      <c r="AA586" s="23"/>
      <c r="AB586" s="23"/>
      <c r="AC586" s="23"/>
      <c r="AD586" s="23"/>
      <c r="AE586" s="26" t="str">
        <f>VLOOKUP(E586,'[1]Tirupati Member''s Detail'!$D$2:$L$1048576,9,0)</f>
        <v>Last Communication Till 2003 (Outstanding Rs 9600/-)(Transfered From Rajesh Kumar Santhalia to G.P Bajoria)(THERE IS NO DOCUMENT OF M SHIP TRANSFER)</v>
      </c>
    </row>
    <row r="587" spans="1:31" x14ac:dyDescent="0.3">
      <c r="A587" s="27">
        <v>586</v>
      </c>
      <c r="B587" s="28"/>
      <c r="C587" s="29" t="s">
        <v>1832</v>
      </c>
      <c r="D587" s="20" t="s">
        <v>22</v>
      </c>
      <c r="E587" s="29" t="s">
        <v>1833</v>
      </c>
      <c r="F587" s="20" t="s">
        <v>24</v>
      </c>
      <c r="G587" s="20" t="s">
        <v>25</v>
      </c>
      <c r="H587" s="29" t="s">
        <v>1642</v>
      </c>
      <c r="I587" s="30">
        <v>1996</v>
      </c>
      <c r="J587" s="29" t="s">
        <v>1834</v>
      </c>
      <c r="K587" s="22" t="str">
        <f>VLOOKUP(E587,'[1]Tirupati Member''s Detail'!$D$2:$L$1048576,8,0)</f>
        <v>No</v>
      </c>
      <c r="L587" s="23">
        <f>VLOOKUP(E587,'[1]Tirupati Member''s Detail'!$D$2:$L$1048576,4,0)</f>
        <v>22000</v>
      </c>
      <c r="M587" s="23">
        <f t="shared" si="48"/>
        <v>22000</v>
      </c>
      <c r="N587" s="23">
        <f>VLOOKUP(E587,'[1]Tirupati Member''s Detail'!$D$2:$L$1048576,5,0)</f>
        <v>22000</v>
      </c>
      <c r="O587" s="23" t="str">
        <f>VLOOKUP(E587,'[1]Tirupati Member''s Detail'!$D$2:$L$1048576,7,0)</f>
        <v>I.R.M</v>
      </c>
      <c r="P587" s="23">
        <f t="shared" si="49"/>
        <v>0</v>
      </c>
      <c r="Q587" s="24" t="e">
        <f>+#REF!-I587</f>
        <v>#REF!</v>
      </c>
      <c r="R587" s="25">
        <f t="shared" si="45"/>
        <v>17600</v>
      </c>
      <c r="S587" s="25" t="e">
        <f t="shared" si="46"/>
        <v>#REF!</v>
      </c>
      <c r="T587" s="25">
        <f t="shared" si="47"/>
        <v>17600</v>
      </c>
      <c r="U587" s="25"/>
      <c r="V587" s="23"/>
      <c r="W587" s="23"/>
      <c r="X587" s="24" t="e">
        <f>+#REF!-I587</f>
        <v>#REF!</v>
      </c>
      <c r="Y587" s="23"/>
      <c r="Z587" s="23"/>
      <c r="AA587" s="23"/>
      <c r="AB587" s="23"/>
      <c r="AC587" s="23"/>
      <c r="AD587" s="23"/>
      <c r="AE587" s="26" t="str">
        <f>VLOOKUP(E587,'[1]Tirupati Member''s Detail'!$D$2:$L$1048576,9,0)</f>
        <v>As POD Last communication 07</v>
      </c>
    </row>
    <row r="588" spans="1:31" x14ac:dyDescent="0.3">
      <c r="A588" s="27">
        <v>587</v>
      </c>
      <c r="B588" s="28"/>
      <c r="C588" s="29" t="s">
        <v>1835</v>
      </c>
      <c r="D588" s="20" t="s">
        <v>22</v>
      </c>
      <c r="E588" s="29" t="s">
        <v>1836</v>
      </c>
      <c r="F588" s="20" t="s">
        <v>24</v>
      </c>
      <c r="G588" s="20" t="s">
        <v>25</v>
      </c>
      <c r="H588" s="29" t="s">
        <v>1766</v>
      </c>
      <c r="I588" s="30">
        <v>1996</v>
      </c>
      <c r="J588" s="29" t="s">
        <v>1837</v>
      </c>
      <c r="K588" s="22" t="str">
        <f>VLOOKUP(E588,'[1]Tirupati Member''s Detail'!$D$2:$L$1048576,8,0)</f>
        <v>No</v>
      </c>
      <c r="L588" s="23">
        <f>VLOOKUP(E588,'[1]Tirupati Member''s Detail'!$D$2:$L$1048576,4,0)</f>
        <v>22000</v>
      </c>
      <c r="M588" s="23">
        <f t="shared" si="48"/>
        <v>22000</v>
      </c>
      <c r="N588" s="23">
        <f>VLOOKUP(E588,'[1]Tirupati Member''s Detail'!$D$2:$L$1048576,5,0)</f>
        <v>22000</v>
      </c>
      <c r="O588" s="23" t="str">
        <f>VLOOKUP(E588,'[1]Tirupati Member''s Detail'!$D$2:$L$1048576,7,0)</f>
        <v>I.R.M</v>
      </c>
      <c r="P588" s="23">
        <f t="shared" si="49"/>
        <v>0</v>
      </c>
      <c r="Q588" s="24" t="e">
        <f>+#REF!-I588</f>
        <v>#REF!</v>
      </c>
      <c r="R588" s="25">
        <f t="shared" si="45"/>
        <v>17600</v>
      </c>
      <c r="S588" s="25" t="e">
        <f t="shared" si="46"/>
        <v>#REF!</v>
      </c>
      <c r="T588" s="25">
        <f t="shared" si="47"/>
        <v>17600</v>
      </c>
      <c r="U588" s="25"/>
      <c r="V588" s="23"/>
      <c r="W588" s="23"/>
      <c r="X588" s="24" t="e">
        <f>+#REF!-I588</f>
        <v>#REF!</v>
      </c>
      <c r="Y588" s="23"/>
      <c r="Z588" s="23"/>
      <c r="AA588" s="23"/>
      <c r="AB588" s="23"/>
      <c r="AC588" s="23"/>
      <c r="AD588" s="23"/>
      <c r="AE588" s="26" t="str">
        <f>VLOOKUP(E588,'[1]Tirupati Member''s Detail'!$D$2:$L$1048576,9,0)</f>
        <v>no communication till date</v>
      </c>
    </row>
    <row r="589" spans="1:31" x14ac:dyDescent="0.3">
      <c r="A589" s="27">
        <v>588</v>
      </c>
      <c r="B589" s="28"/>
      <c r="C589" s="29" t="s">
        <v>1838</v>
      </c>
      <c r="D589" s="20" t="s">
        <v>22</v>
      </c>
      <c r="E589" s="29" t="s">
        <v>1839</v>
      </c>
      <c r="F589" s="20" t="s">
        <v>24</v>
      </c>
      <c r="G589" s="20" t="s">
        <v>25</v>
      </c>
      <c r="H589" s="29" t="s">
        <v>1588</v>
      </c>
      <c r="I589" s="30">
        <v>1996</v>
      </c>
      <c r="J589" s="29" t="s">
        <v>1840</v>
      </c>
      <c r="K589" s="22" t="str">
        <f>VLOOKUP(E589,'[1]Tirupati Member''s Detail'!$D$2:$L$1048576,8,0)</f>
        <v>No</v>
      </c>
      <c r="L589" s="23">
        <f>VLOOKUP(E589,'[1]Tirupati Member''s Detail'!$D$2:$L$1048576,4,0)</f>
        <v>22000</v>
      </c>
      <c r="M589" s="23">
        <f t="shared" si="48"/>
        <v>22000</v>
      </c>
      <c r="N589" s="23">
        <f>VLOOKUP(E589,'[1]Tirupati Member''s Detail'!$D$2:$L$1048576,5,0)</f>
        <v>6600</v>
      </c>
      <c r="O589" s="23" t="str">
        <f>VLOOKUP(E589,'[1]Tirupati Member''s Detail'!$D$2:$L$1048576,7,0)</f>
        <v>Outstanding</v>
      </c>
      <c r="P589" s="23">
        <f t="shared" si="49"/>
        <v>15400</v>
      </c>
      <c r="Q589" s="24" t="e">
        <f>+#REF!-I589</f>
        <v>#REF!</v>
      </c>
      <c r="R589" s="25">
        <f t="shared" si="45"/>
        <v>5280</v>
      </c>
      <c r="S589" s="25" t="e">
        <f t="shared" si="46"/>
        <v>#REF!</v>
      </c>
      <c r="T589" s="25">
        <f t="shared" si="47"/>
        <v>5280</v>
      </c>
      <c r="U589" s="25"/>
      <c r="V589" s="23"/>
      <c r="W589" s="23"/>
      <c r="X589" s="24" t="e">
        <f>+#REF!-I589</f>
        <v>#REF!</v>
      </c>
      <c r="Y589" s="23"/>
      <c r="Z589" s="23"/>
      <c r="AA589" s="23"/>
      <c r="AB589" s="23"/>
      <c r="AC589" s="23"/>
      <c r="AD589" s="23"/>
      <c r="AE589" s="26" t="str">
        <f>VLOOKUP(E589,'[1]Tirupati Member''s Detail'!$D$2:$L$1048576,9,0)</f>
        <v>As POD last communication 07 (Outstanding Rs 15400/-)</v>
      </c>
    </row>
    <row r="590" spans="1:31" x14ac:dyDescent="0.3">
      <c r="A590" s="27">
        <v>589</v>
      </c>
      <c r="B590" s="28"/>
      <c r="C590" s="29" t="s">
        <v>1841</v>
      </c>
      <c r="D590" s="20" t="s">
        <v>22</v>
      </c>
      <c r="E590" s="29" t="s">
        <v>1842</v>
      </c>
      <c r="F590" s="20" t="s">
        <v>24</v>
      </c>
      <c r="G590" s="20" t="s">
        <v>25</v>
      </c>
      <c r="H590" s="29" t="s">
        <v>1588</v>
      </c>
      <c r="I590" s="30">
        <v>1996</v>
      </c>
      <c r="J590" s="29" t="s">
        <v>1843</v>
      </c>
      <c r="K590" s="22" t="str">
        <f>VLOOKUP(E590,'[1]Tirupati Member''s Detail'!$D$2:$L$1048576,8,0)</f>
        <v>No</v>
      </c>
      <c r="L590" s="23">
        <f>VLOOKUP(E590,'[1]Tirupati Member''s Detail'!$D$2:$L$1048576,4,0)</f>
        <v>22000</v>
      </c>
      <c r="M590" s="23">
        <f t="shared" si="48"/>
        <v>22000</v>
      </c>
      <c r="N590" s="23">
        <f>VLOOKUP(E590,'[1]Tirupati Member''s Detail'!$D$2:$L$1048576,5,0)</f>
        <v>6600</v>
      </c>
      <c r="O590" s="23" t="str">
        <f>VLOOKUP(E590,'[1]Tirupati Member''s Detail'!$D$2:$L$1048576,7,0)</f>
        <v>Outstanding</v>
      </c>
      <c r="P590" s="23">
        <f t="shared" si="49"/>
        <v>15400</v>
      </c>
      <c r="Q590" s="24" t="e">
        <f>+#REF!-I590</f>
        <v>#REF!</v>
      </c>
      <c r="R590" s="25">
        <f t="shared" si="45"/>
        <v>5280</v>
      </c>
      <c r="S590" s="25" t="e">
        <f t="shared" si="46"/>
        <v>#REF!</v>
      </c>
      <c r="T590" s="25">
        <f t="shared" si="47"/>
        <v>5280</v>
      </c>
      <c r="U590" s="25"/>
      <c r="V590" s="23"/>
      <c r="W590" s="23"/>
      <c r="X590" s="24" t="e">
        <f>+#REF!-I590</f>
        <v>#REF!</v>
      </c>
      <c r="Y590" s="23"/>
      <c r="Z590" s="23"/>
      <c r="AA590" s="23"/>
      <c r="AB590" s="23"/>
      <c r="AC590" s="23"/>
      <c r="AD590" s="23"/>
      <c r="AE590" s="26" t="str">
        <f>VLOOKUP(E590,'[1]Tirupati Member''s Detail'!$D$2:$L$1048576,9,0)</f>
        <v>As POD last communication 07 (Outstanding Rs 15400/-)</v>
      </c>
    </row>
    <row r="591" spans="1:31" x14ac:dyDescent="0.3">
      <c r="A591" s="27">
        <v>590</v>
      </c>
      <c r="B591" s="28"/>
      <c r="C591" s="29" t="s">
        <v>1844</v>
      </c>
      <c r="D591" s="20" t="s">
        <v>22</v>
      </c>
      <c r="E591" s="29" t="s">
        <v>1845</v>
      </c>
      <c r="F591" s="20" t="s">
        <v>24</v>
      </c>
      <c r="G591" s="20" t="s">
        <v>25</v>
      </c>
      <c r="H591" s="29" t="s">
        <v>1588</v>
      </c>
      <c r="I591" s="30">
        <v>1996</v>
      </c>
      <c r="J591" s="29" t="s">
        <v>1846</v>
      </c>
      <c r="K591" s="22" t="str">
        <f>VLOOKUP(E591,'[1]Tirupati Member''s Detail'!$D$2:$L$1048576,8,0)</f>
        <v>No</v>
      </c>
      <c r="L591" s="23">
        <f>VLOOKUP(E591,'[1]Tirupati Member''s Detail'!$D$2:$L$1048576,4,0)</f>
        <v>22000</v>
      </c>
      <c r="M591" s="23">
        <f t="shared" si="48"/>
        <v>22000</v>
      </c>
      <c r="N591" s="23">
        <f>VLOOKUP(E591,'[1]Tirupati Member''s Detail'!$D$2:$L$1048576,5,0)</f>
        <v>22000</v>
      </c>
      <c r="O591" s="23" t="str">
        <f>VLOOKUP(E591,'[1]Tirupati Member''s Detail'!$D$2:$L$1048576,7,0)</f>
        <v>I.R.M</v>
      </c>
      <c r="P591" s="23">
        <f t="shared" si="49"/>
        <v>0</v>
      </c>
      <c r="Q591" s="24" t="e">
        <f>+#REF!-I591</f>
        <v>#REF!</v>
      </c>
      <c r="R591" s="25">
        <f t="shared" si="45"/>
        <v>17600</v>
      </c>
      <c r="S591" s="25" t="e">
        <f t="shared" si="46"/>
        <v>#REF!</v>
      </c>
      <c r="T591" s="25">
        <f t="shared" si="47"/>
        <v>17600</v>
      </c>
      <c r="U591" s="25"/>
      <c r="V591" s="23"/>
      <c r="W591" s="23"/>
      <c r="X591" s="24" t="e">
        <f>+#REF!-I591</f>
        <v>#REF!</v>
      </c>
      <c r="Y591" s="23"/>
      <c r="Z591" s="23"/>
      <c r="AA591" s="23"/>
      <c r="AB591" s="23"/>
      <c r="AC591" s="23"/>
      <c r="AD591" s="23"/>
      <c r="AE591" s="26" t="str">
        <f>VLOOKUP(E591,'[1]Tirupati Member''s Detail'!$D$2:$L$1048576,9,0)</f>
        <v>last communication 07</v>
      </c>
    </row>
    <row r="592" spans="1:31" x14ac:dyDescent="0.3">
      <c r="A592" s="27">
        <v>591</v>
      </c>
      <c r="B592" s="28"/>
      <c r="C592" s="29" t="s">
        <v>1847</v>
      </c>
      <c r="D592" s="20" t="s">
        <v>22</v>
      </c>
      <c r="E592" s="29" t="s">
        <v>1848</v>
      </c>
      <c r="F592" s="20" t="s">
        <v>24</v>
      </c>
      <c r="G592" s="20" t="s">
        <v>25</v>
      </c>
      <c r="H592" s="29" t="s">
        <v>1570</v>
      </c>
      <c r="I592" s="30">
        <v>1996</v>
      </c>
      <c r="J592" s="29" t="s">
        <v>1849</v>
      </c>
      <c r="K592" s="22" t="str">
        <f>VLOOKUP(E592,'[1]Tirupati Member''s Detail'!$D$2:$L$1048576,8,0)</f>
        <v>No</v>
      </c>
      <c r="L592" s="23">
        <f>VLOOKUP(E592,'[1]Tirupati Member''s Detail'!$D$2:$L$1048576,4,0)</f>
        <v>22000</v>
      </c>
      <c r="M592" s="23">
        <f t="shared" si="48"/>
        <v>22000</v>
      </c>
      <c r="N592" s="23">
        <f>VLOOKUP(E592,'[1]Tirupati Member''s Detail'!$D$2:$L$1048576,5,0)</f>
        <v>22000</v>
      </c>
      <c r="O592" s="23" t="str">
        <f>VLOOKUP(E592,'[1]Tirupati Member''s Detail'!$D$2:$L$1048576,7,0)</f>
        <v>I.R.M</v>
      </c>
      <c r="P592" s="23">
        <f t="shared" si="49"/>
        <v>0</v>
      </c>
      <c r="Q592" s="24" t="e">
        <f>+#REF!-I592</f>
        <v>#REF!</v>
      </c>
      <c r="R592" s="25">
        <f t="shared" si="45"/>
        <v>17600</v>
      </c>
      <c r="S592" s="25" t="e">
        <f t="shared" si="46"/>
        <v>#REF!</v>
      </c>
      <c r="T592" s="25">
        <f t="shared" si="47"/>
        <v>17600</v>
      </c>
      <c r="U592" s="25"/>
      <c r="V592" s="23"/>
      <c r="W592" s="23"/>
      <c r="X592" s="24" t="e">
        <f>+#REF!-I592</f>
        <v>#REF!</v>
      </c>
      <c r="Y592" s="23"/>
      <c r="Z592" s="23"/>
      <c r="AA592" s="23"/>
      <c r="AB592" s="23"/>
      <c r="AC592" s="23"/>
      <c r="AD592" s="23"/>
      <c r="AE592" s="26" t="str">
        <f>VLOOKUP(E592,'[1]Tirupati Member''s Detail'!$D$2:$L$1048576,9,0)</f>
        <v xml:space="preserve"> No Communication Till Date</v>
      </c>
    </row>
    <row r="593" spans="1:31" x14ac:dyDescent="0.3">
      <c r="A593" s="27">
        <v>592</v>
      </c>
      <c r="B593" s="28"/>
      <c r="C593" s="29" t="s">
        <v>1850</v>
      </c>
      <c r="D593" s="20" t="s">
        <v>22</v>
      </c>
      <c r="E593" s="29" t="s">
        <v>1851</v>
      </c>
      <c r="F593" s="20" t="s">
        <v>24</v>
      </c>
      <c r="G593" s="20" t="s">
        <v>25</v>
      </c>
      <c r="H593" s="29" t="s">
        <v>1655</v>
      </c>
      <c r="I593" s="30">
        <v>1996</v>
      </c>
      <c r="J593" s="29" t="s">
        <v>1852</v>
      </c>
      <c r="K593" s="22" t="str">
        <f>VLOOKUP(E593,'[1]Tirupati Member''s Detail'!$D$2:$L$1048576,8,0)</f>
        <v>No</v>
      </c>
      <c r="L593" s="23">
        <f>VLOOKUP(E593,'[1]Tirupati Member''s Detail'!$D$2:$L$1048576,4,0)</f>
        <v>30400</v>
      </c>
      <c r="M593" s="23">
        <f t="shared" si="48"/>
        <v>30400</v>
      </c>
      <c r="N593" s="23">
        <f>VLOOKUP(E593,'[1]Tirupati Member''s Detail'!$D$2:$L$1048576,5,0)</f>
        <v>30400</v>
      </c>
      <c r="O593" s="23" t="str">
        <f>VLOOKUP(E593,'[1]Tirupati Member''s Detail'!$D$2:$L$1048576,7,0)</f>
        <v>I.R.M</v>
      </c>
      <c r="P593" s="23">
        <f t="shared" si="49"/>
        <v>0</v>
      </c>
      <c r="Q593" s="24" t="e">
        <f>+#REF!-I593</f>
        <v>#REF!</v>
      </c>
      <c r="R593" s="25">
        <f t="shared" si="45"/>
        <v>24320</v>
      </c>
      <c r="S593" s="25" t="e">
        <f t="shared" si="46"/>
        <v>#REF!</v>
      </c>
      <c r="T593" s="25">
        <f t="shared" si="47"/>
        <v>24320</v>
      </c>
      <c r="U593" s="25"/>
      <c r="V593" s="23"/>
      <c r="W593" s="23"/>
      <c r="X593" s="24" t="e">
        <f>+#REF!-I593</f>
        <v>#REF!</v>
      </c>
      <c r="Y593" s="23"/>
      <c r="Z593" s="23"/>
      <c r="AA593" s="23"/>
      <c r="AB593" s="23"/>
      <c r="AC593" s="23"/>
      <c r="AD593" s="23"/>
      <c r="AE593" s="26" t="str">
        <f>VLOOKUP(E593,'[1]Tirupati Member''s Detail'!$D$2:$L$1048576,9,0)</f>
        <v>No Communication Till Date</v>
      </c>
    </row>
    <row r="594" spans="1:31" x14ac:dyDescent="0.3">
      <c r="A594" s="27">
        <v>593</v>
      </c>
      <c r="B594" s="28"/>
      <c r="C594" s="29" t="s">
        <v>1853</v>
      </c>
      <c r="D594" s="20" t="s">
        <v>22</v>
      </c>
      <c r="E594" s="29" t="s">
        <v>1854</v>
      </c>
      <c r="F594" s="20" t="s">
        <v>24</v>
      </c>
      <c r="G594" s="20" t="s">
        <v>25</v>
      </c>
      <c r="H594" s="29" t="s">
        <v>1750</v>
      </c>
      <c r="I594" s="30">
        <v>1996</v>
      </c>
      <c r="J594" s="29" t="s">
        <v>1855</v>
      </c>
      <c r="K594" s="22" t="str">
        <f>VLOOKUP(E594,'[1]Tirupati Member''s Detail'!$D$2:$L$1048576,8,0)</f>
        <v>No</v>
      </c>
      <c r="L594" s="23">
        <f>VLOOKUP(E594,'[1]Tirupati Member''s Detail'!$D$2:$L$1048576,4,0)</f>
        <v>22000</v>
      </c>
      <c r="M594" s="23">
        <f t="shared" si="48"/>
        <v>22000</v>
      </c>
      <c r="N594" s="23">
        <f>VLOOKUP(E594,'[1]Tirupati Member''s Detail'!$D$2:$L$1048576,5,0)</f>
        <v>13200</v>
      </c>
      <c r="O594" s="23" t="str">
        <f>VLOOKUP(E594,'[1]Tirupati Member''s Detail'!$D$2:$L$1048576,7,0)</f>
        <v>Outstanding</v>
      </c>
      <c r="P594" s="23">
        <f t="shared" si="49"/>
        <v>8800</v>
      </c>
      <c r="Q594" s="24" t="e">
        <f>+#REF!-I594</f>
        <v>#REF!</v>
      </c>
      <c r="R594" s="25">
        <f t="shared" si="45"/>
        <v>10560</v>
      </c>
      <c r="S594" s="25" t="e">
        <f t="shared" si="46"/>
        <v>#REF!</v>
      </c>
      <c r="T594" s="25">
        <f t="shared" si="47"/>
        <v>10560</v>
      </c>
      <c r="U594" s="25"/>
      <c r="V594" s="23"/>
      <c r="W594" s="23"/>
      <c r="X594" s="24" t="e">
        <f>+#REF!-I594</f>
        <v>#REF!</v>
      </c>
      <c r="Y594" s="23"/>
      <c r="Z594" s="23"/>
      <c r="AA594" s="23"/>
      <c r="AB594" s="23"/>
      <c r="AC594" s="23"/>
      <c r="AD594" s="23"/>
      <c r="AE594" s="26" t="str">
        <f>VLOOKUP(E594,'[1]Tirupati Member''s Detail'!$D$2:$L$1048576,9,0)</f>
        <v>Last Communication Till 2017 (outstanding Rs 8800/-)</v>
      </c>
    </row>
    <row r="595" spans="1:31" x14ac:dyDescent="0.3">
      <c r="A595" s="27">
        <v>594</v>
      </c>
      <c r="B595" s="28"/>
      <c r="C595" s="29" t="s">
        <v>1856</v>
      </c>
      <c r="D595" s="20" t="s">
        <v>22</v>
      </c>
      <c r="E595" s="29" t="s">
        <v>1857</v>
      </c>
      <c r="F595" s="20" t="s">
        <v>24</v>
      </c>
      <c r="G595" s="20" t="s">
        <v>25</v>
      </c>
      <c r="H595" s="29" t="s">
        <v>1655</v>
      </c>
      <c r="I595" s="30">
        <v>1996</v>
      </c>
      <c r="J595" s="29" t="s">
        <v>1858</v>
      </c>
      <c r="K595" s="22" t="str">
        <f>VLOOKUP(E595,'[1]Tirupati Member''s Detail'!$D$2:$L$1048576,8,0)</f>
        <v>No</v>
      </c>
      <c r="L595" s="23">
        <f>VLOOKUP(E595,'[1]Tirupati Member''s Detail'!$D$2:$L$1048576,4,0)</f>
        <v>32000</v>
      </c>
      <c r="M595" s="23">
        <f t="shared" si="48"/>
        <v>32000</v>
      </c>
      <c r="N595" s="23">
        <f>VLOOKUP(E595,'[1]Tirupati Member''s Detail'!$D$2:$L$1048576,5,0)</f>
        <v>32000</v>
      </c>
      <c r="O595" s="23" t="str">
        <f>VLOOKUP(E595,'[1]Tirupati Member''s Detail'!$D$2:$L$1048576,7,0)</f>
        <v>I.R.M</v>
      </c>
      <c r="P595" s="23">
        <f t="shared" si="49"/>
        <v>0</v>
      </c>
      <c r="Q595" s="24" t="e">
        <f>+#REF!-I595</f>
        <v>#REF!</v>
      </c>
      <c r="R595" s="25">
        <f t="shared" si="45"/>
        <v>25600</v>
      </c>
      <c r="S595" s="25" t="e">
        <f t="shared" si="46"/>
        <v>#REF!</v>
      </c>
      <c r="T595" s="25">
        <f t="shared" si="47"/>
        <v>25600</v>
      </c>
      <c r="U595" s="25"/>
      <c r="V595" s="23"/>
      <c r="W595" s="23"/>
      <c r="X595" s="24" t="e">
        <f>+#REF!-I595</f>
        <v>#REF!</v>
      </c>
      <c r="Y595" s="23"/>
      <c r="Z595" s="23"/>
      <c r="AA595" s="23"/>
      <c r="AB595" s="23"/>
      <c r="AC595" s="23"/>
      <c r="AD595" s="23"/>
      <c r="AE595" s="26" t="str">
        <f>VLOOKUP(E595,'[1]Tirupati Member''s Detail'!$D$2:$L$1048576,9,0)</f>
        <v>As POD  last communication 07</v>
      </c>
    </row>
    <row r="596" spans="1:31" x14ac:dyDescent="0.3">
      <c r="A596" s="27">
        <v>595</v>
      </c>
      <c r="B596" s="28"/>
      <c r="C596" s="29" t="s">
        <v>1859</v>
      </c>
      <c r="D596" s="20" t="s">
        <v>22</v>
      </c>
      <c r="E596" s="29" t="s">
        <v>1860</v>
      </c>
      <c r="F596" s="20" t="s">
        <v>24</v>
      </c>
      <c r="G596" s="20" t="s">
        <v>25</v>
      </c>
      <c r="H596" s="29" t="s">
        <v>1750</v>
      </c>
      <c r="I596" s="30">
        <v>1996</v>
      </c>
      <c r="J596" s="29" t="s">
        <v>1861</v>
      </c>
      <c r="K596" s="22" t="str">
        <f>VLOOKUP(E596,'[1]Tirupati Member''s Detail'!$D$2:$L$1048576,8,0)</f>
        <v>No</v>
      </c>
      <c r="L596" s="23">
        <f>VLOOKUP(E596,'[1]Tirupati Member''s Detail'!$D$2:$L$1048576,4,0)</f>
        <v>32000</v>
      </c>
      <c r="M596" s="23">
        <f t="shared" si="48"/>
        <v>32000</v>
      </c>
      <c r="N596" s="23">
        <f>VLOOKUP(E596,'[1]Tirupati Member''s Detail'!$D$2:$L$1048576,5,0)</f>
        <v>32000</v>
      </c>
      <c r="O596" s="23" t="str">
        <f>VLOOKUP(E596,'[1]Tirupati Member''s Detail'!$D$2:$L$1048576,7,0)</f>
        <v>I.R.M</v>
      </c>
      <c r="P596" s="23">
        <f t="shared" si="49"/>
        <v>0</v>
      </c>
      <c r="Q596" s="24" t="e">
        <f>+#REF!-I596</f>
        <v>#REF!</v>
      </c>
      <c r="R596" s="25">
        <f t="shared" si="45"/>
        <v>25600</v>
      </c>
      <c r="S596" s="25" t="e">
        <f t="shared" si="46"/>
        <v>#REF!</v>
      </c>
      <c r="T596" s="25">
        <f t="shared" si="47"/>
        <v>25600</v>
      </c>
      <c r="U596" s="25"/>
      <c r="V596" s="23"/>
      <c r="W596" s="23"/>
      <c r="X596" s="24" t="e">
        <f>+#REF!-I596</f>
        <v>#REF!</v>
      </c>
      <c r="Y596" s="23"/>
      <c r="Z596" s="23"/>
      <c r="AA596" s="23"/>
      <c r="AB596" s="23"/>
      <c r="AC596" s="23"/>
      <c r="AD596" s="23"/>
      <c r="AE596" s="26" t="str">
        <f>VLOOKUP(E596,'[1]Tirupati Member''s Detail'!$D$2:$L$1048576,9,0)</f>
        <v>As POD  last communication 07</v>
      </c>
    </row>
    <row r="597" spans="1:31" x14ac:dyDescent="0.3">
      <c r="A597" s="27">
        <v>596</v>
      </c>
      <c r="B597" s="28"/>
      <c r="C597" s="29" t="s">
        <v>1862</v>
      </c>
      <c r="D597" s="20" t="s">
        <v>22</v>
      </c>
      <c r="E597" s="29" t="s">
        <v>1863</v>
      </c>
      <c r="F597" s="20" t="s">
        <v>24</v>
      </c>
      <c r="G597" s="20" t="s">
        <v>25</v>
      </c>
      <c r="H597" s="29" t="s">
        <v>738</v>
      </c>
      <c r="I597" s="30">
        <v>1996</v>
      </c>
      <c r="J597" s="29" t="s">
        <v>1864</v>
      </c>
      <c r="K597" s="22" t="str">
        <f>VLOOKUP(E597,'[1]Tirupati Member''s Detail'!$D$2:$L$1048576,8,0)</f>
        <v>No</v>
      </c>
      <c r="L597" s="23">
        <f>VLOOKUP(E597,'[1]Tirupati Member''s Detail'!$D$2:$L$1048576,4,0)</f>
        <v>22000</v>
      </c>
      <c r="M597" s="23">
        <f t="shared" si="48"/>
        <v>22000</v>
      </c>
      <c r="N597" s="23">
        <f>VLOOKUP(E597,'[1]Tirupati Member''s Detail'!$D$2:$L$1048576,5,0)</f>
        <v>20900</v>
      </c>
      <c r="O597" s="23" t="str">
        <f>VLOOKUP(E597,'[1]Tirupati Member''s Detail'!$D$2:$L$1048576,7,0)</f>
        <v>I.R.M</v>
      </c>
      <c r="P597" s="23">
        <f t="shared" si="49"/>
        <v>1100</v>
      </c>
      <c r="Q597" s="24" t="e">
        <f>+#REF!-I597</f>
        <v>#REF!</v>
      </c>
      <c r="R597" s="25">
        <f t="shared" si="45"/>
        <v>16720</v>
      </c>
      <c r="S597" s="25" t="e">
        <f t="shared" si="46"/>
        <v>#REF!</v>
      </c>
      <c r="T597" s="25">
        <f t="shared" si="47"/>
        <v>16720</v>
      </c>
      <c r="U597" s="25"/>
      <c r="V597" s="23"/>
      <c r="W597" s="23"/>
      <c r="X597" s="24" t="e">
        <f>+#REF!-I597</f>
        <v>#REF!</v>
      </c>
      <c r="Y597" s="23"/>
      <c r="Z597" s="23"/>
      <c r="AA597" s="23"/>
      <c r="AB597" s="23"/>
      <c r="AC597" s="23"/>
      <c r="AD597" s="23"/>
      <c r="AE597" s="26" t="str">
        <f>VLOOKUP(E597,'[1]Tirupati Member''s Detail'!$D$2:$L$1048576,9,0)</f>
        <v>As Pod last communication 07</v>
      </c>
    </row>
    <row r="598" spans="1:31" x14ac:dyDescent="0.3">
      <c r="A598" s="27">
        <v>597</v>
      </c>
      <c r="B598" s="28"/>
      <c r="C598" s="29" t="s">
        <v>1865</v>
      </c>
      <c r="D598" s="20" t="s">
        <v>22</v>
      </c>
      <c r="E598" s="29" t="s">
        <v>1866</v>
      </c>
      <c r="F598" s="20" t="s">
        <v>24</v>
      </c>
      <c r="G598" s="20" t="s">
        <v>25</v>
      </c>
      <c r="H598" s="29" t="s">
        <v>1678</v>
      </c>
      <c r="I598" s="30">
        <v>1996</v>
      </c>
      <c r="J598" s="29" t="s">
        <v>1867</v>
      </c>
      <c r="K598" s="22" t="e">
        <f>VLOOKUP(E598,'[1]Tirupati Member''s Detail'!$D$2:$L$1048576,8,0)</f>
        <v>#N/A</v>
      </c>
      <c r="L598" s="23">
        <v>32000</v>
      </c>
      <c r="M598" s="23">
        <f t="shared" si="48"/>
        <v>32000</v>
      </c>
      <c r="N598" s="23">
        <v>8000</v>
      </c>
      <c r="O598" s="23" t="s">
        <v>13</v>
      </c>
      <c r="P598" s="23">
        <f t="shared" si="49"/>
        <v>24000</v>
      </c>
      <c r="Q598" s="24" t="e">
        <f>+#REF!-I598</f>
        <v>#REF!</v>
      </c>
      <c r="R598" s="25">
        <f t="shared" si="45"/>
        <v>6400</v>
      </c>
      <c r="S598" s="25" t="e">
        <f t="shared" si="46"/>
        <v>#REF!</v>
      </c>
      <c r="T598" s="25">
        <f t="shared" si="47"/>
        <v>6400</v>
      </c>
      <c r="U598" s="25"/>
      <c r="V598" s="23"/>
      <c r="W598" s="23"/>
      <c r="X598" s="24" t="e">
        <f>+#REF!-I598</f>
        <v>#REF!</v>
      </c>
      <c r="Y598" s="23"/>
      <c r="Z598" s="23"/>
      <c r="AA598" s="23"/>
      <c r="AB598" s="23"/>
      <c r="AC598" s="23"/>
      <c r="AD598" s="23"/>
      <c r="AE598" s="26" t="e">
        <f>VLOOKUP(E598,'[1]Tirupati Member''s Detail'!$D$2:$L$1048576,9,0)</f>
        <v>#N/A</v>
      </c>
    </row>
    <row r="599" spans="1:31" x14ac:dyDescent="0.3">
      <c r="A599" s="27">
        <v>598</v>
      </c>
      <c r="B599" s="28"/>
      <c r="C599" s="29" t="s">
        <v>1868</v>
      </c>
      <c r="D599" s="20" t="s">
        <v>22</v>
      </c>
      <c r="E599" s="29" t="s">
        <v>1869</v>
      </c>
      <c r="F599" s="20" t="s">
        <v>24</v>
      </c>
      <c r="G599" s="20" t="s">
        <v>25</v>
      </c>
      <c r="H599" s="29" t="s">
        <v>1570</v>
      </c>
      <c r="I599" s="30">
        <v>1996</v>
      </c>
      <c r="J599" s="29" t="s">
        <v>1870</v>
      </c>
      <c r="K599" s="22" t="str">
        <f>VLOOKUP(E599,'[1]Tirupati Member''s Detail'!$D$2:$L$1048576,8,0)</f>
        <v>No</v>
      </c>
      <c r="L599" s="23">
        <f>VLOOKUP(E599,'[1]Tirupati Member''s Detail'!$D$2:$L$1048576,4,0)</f>
        <v>22000</v>
      </c>
      <c r="M599" s="23">
        <f t="shared" si="48"/>
        <v>22000</v>
      </c>
      <c r="N599" s="23">
        <f>VLOOKUP(E599,'[1]Tirupati Member''s Detail'!$D$2:$L$1048576,5,0)</f>
        <v>22000</v>
      </c>
      <c r="O599" s="23" t="str">
        <f>VLOOKUP(E599,'[1]Tirupati Member''s Detail'!$D$2:$L$1048576,7,0)</f>
        <v>I.R.M</v>
      </c>
      <c r="P599" s="23">
        <f t="shared" si="49"/>
        <v>0</v>
      </c>
      <c r="Q599" s="24" t="e">
        <f>+#REF!-I599</f>
        <v>#REF!</v>
      </c>
      <c r="R599" s="25">
        <f t="shared" si="45"/>
        <v>17600</v>
      </c>
      <c r="S599" s="25" t="e">
        <f t="shared" si="46"/>
        <v>#REF!</v>
      </c>
      <c r="T599" s="25">
        <f t="shared" si="47"/>
        <v>17600</v>
      </c>
      <c r="U599" s="25"/>
      <c r="V599" s="23"/>
      <c r="W599" s="23"/>
      <c r="X599" s="24" t="e">
        <f>+#REF!-I599</f>
        <v>#REF!</v>
      </c>
      <c r="Y599" s="23"/>
      <c r="Z599" s="23"/>
      <c r="AA599" s="23"/>
      <c r="AB599" s="23"/>
      <c r="AC599" s="23"/>
      <c r="AD599" s="23"/>
      <c r="AE599" s="26" t="str">
        <f>VLOOKUP(E599,'[1]Tirupati Member''s Detail'!$D$2:$L$1048576,9,0)</f>
        <v xml:space="preserve"> Last Communication Till 2004</v>
      </c>
    </row>
    <row r="600" spans="1:31" x14ac:dyDescent="0.3">
      <c r="A600" s="27">
        <v>599</v>
      </c>
      <c r="B600" s="28"/>
      <c r="C600" s="29" t="s">
        <v>1871</v>
      </c>
      <c r="D600" s="20" t="s">
        <v>22</v>
      </c>
      <c r="E600" s="29" t="s">
        <v>1872</v>
      </c>
      <c r="F600" s="20" t="s">
        <v>24</v>
      </c>
      <c r="G600" s="20" t="s">
        <v>25</v>
      </c>
      <c r="H600" s="29" t="s">
        <v>1592</v>
      </c>
      <c r="I600" s="30">
        <v>1996</v>
      </c>
      <c r="J600" s="29" t="s">
        <v>1873</v>
      </c>
      <c r="K600" s="22" t="str">
        <f>VLOOKUP(E600,'[1]Tirupati Member''s Detail'!$D$2:$L$1048576,8,0)</f>
        <v>No</v>
      </c>
      <c r="L600" s="23">
        <f>VLOOKUP(E600,'[1]Tirupati Member''s Detail'!$D$2:$L$1048576,4,0)</f>
        <v>22000</v>
      </c>
      <c r="M600" s="23">
        <f t="shared" si="48"/>
        <v>22000</v>
      </c>
      <c r="N600" s="23">
        <f>VLOOKUP(E600,'[1]Tirupati Member''s Detail'!$D$2:$L$1048576,5,0)</f>
        <v>22000</v>
      </c>
      <c r="O600" s="23" t="str">
        <f>VLOOKUP(E600,'[1]Tirupati Member''s Detail'!$D$2:$L$1048576,7,0)</f>
        <v>I.R.M</v>
      </c>
      <c r="P600" s="23">
        <f t="shared" si="49"/>
        <v>0</v>
      </c>
      <c r="Q600" s="24" t="e">
        <f>+#REF!-I600</f>
        <v>#REF!</v>
      </c>
      <c r="R600" s="25">
        <f t="shared" si="45"/>
        <v>17600</v>
      </c>
      <c r="S600" s="25" t="e">
        <f t="shared" si="46"/>
        <v>#REF!</v>
      </c>
      <c r="T600" s="25">
        <f t="shared" si="47"/>
        <v>17600</v>
      </c>
      <c r="U600" s="25"/>
      <c r="V600" s="23"/>
      <c r="W600" s="23"/>
      <c r="X600" s="24" t="e">
        <f>+#REF!-I600</f>
        <v>#REF!</v>
      </c>
      <c r="Y600" s="23"/>
      <c r="Z600" s="23"/>
      <c r="AA600" s="23"/>
      <c r="AB600" s="23"/>
      <c r="AC600" s="23"/>
      <c r="AD600" s="23"/>
      <c r="AE600" s="26" t="str">
        <f>VLOOKUP(E600,'[1]Tirupati Member''s Detail'!$D$2:$L$1048576,9,0)</f>
        <v xml:space="preserve"> Last Communication Till 2012</v>
      </c>
    </row>
    <row r="601" spans="1:31" x14ac:dyDescent="0.3">
      <c r="A601" s="27">
        <v>600</v>
      </c>
      <c r="B601" s="28"/>
      <c r="C601" s="29" t="s">
        <v>1874</v>
      </c>
      <c r="D601" s="20" t="s">
        <v>22</v>
      </c>
      <c r="E601" s="29" t="s">
        <v>1875</v>
      </c>
      <c r="F601" s="20" t="s">
        <v>24</v>
      </c>
      <c r="G601" s="20" t="s">
        <v>25</v>
      </c>
      <c r="H601" s="29" t="s">
        <v>1631</v>
      </c>
      <c r="I601" s="30">
        <v>1996</v>
      </c>
      <c r="J601" s="29" t="s">
        <v>1876</v>
      </c>
      <c r="K601" s="22" t="str">
        <f>VLOOKUP(E601,'[1]Tirupati Member''s Detail'!$D$2:$L$1048576,8,0)</f>
        <v>No</v>
      </c>
      <c r="L601" s="23">
        <f>VLOOKUP(E601,'[1]Tirupati Member''s Detail'!$D$2:$L$1048576,4,0)</f>
        <v>22000</v>
      </c>
      <c r="M601" s="23">
        <f t="shared" si="48"/>
        <v>22000</v>
      </c>
      <c r="N601" s="23">
        <f>VLOOKUP(E601,'[1]Tirupati Member''s Detail'!$D$2:$L$1048576,5,0)</f>
        <v>22000</v>
      </c>
      <c r="O601" s="23" t="str">
        <f>VLOOKUP(E601,'[1]Tirupati Member''s Detail'!$D$2:$L$1048576,7,0)</f>
        <v>I.R.M</v>
      </c>
      <c r="P601" s="23">
        <f t="shared" si="49"/>
        <v>0</v>
      </c>
      <c r="Q601" s="24" t="e">
        <f>+#REF!-I601</f>
        <v>#REF!</v>
      </c>
      <c r="R601" s="25">
        <f t="shared" si="45"/>
        <v>17600</v>
      </c>
      <c r="S601" s="25" t="e">
        <f t="shared" si="46"/>
        <v>#REF!</v>
      </c>
      <c r="T601" s="25">
        <f t="shared" si="47"/>
        <v>17600</v>
      </c>
      <c r="U601" s="25"/>
      <c r="V601" s="23"/>
      <c r="W601" s="23"/>
      <c r="X601" s="24" t="e">
        <f>+#REF!-I601</f>
        <v>#REF!</v>
      </c>
      <c r="Y601" s="23"/>
      <c r="Z601" s="23"/>
      <c r="AA601" s="23"/>
      <c r="AB601" s="23"/>
      <c r="AC601" s="23"/>
      <c r="AD601" s="23"/>
      <c r="AE601" s="26" t="str">
        <f>VLOOKUP(E601,'[1]Tirupati Member''s Detail'!$D$2:$L$1048576,9,0)</f>
        <v xml:space="preserve"> No Communication Till Date</v>
      </c>
    </row>
    <row r="602" spans="1:31" x14ac:dyDescent="0.3">
      <c r="A602" s="27">
        <v>601</v>
      </c>
      <c r="B602" s="28"/>
      <c r="C602" s="29" t="s">
        <v>1877</v>
      </c>
      <c r="D602" s="20" t="s">
        <v>22</v>
      </c>
      <c r="E602" s="29" t="s">
        <v>1878</v>
      </c>
      <c r="F602" s="20" t="s">
        <v>24</v>
      </c>
      <c r="G602" s="20" t="s">
        <v>25</v>
      </c>
      <c r="H602" s="29" t="s">
        <v>1689</v>
      </c>
      <c r="I602" s="30">
        <v>1996</v>
      </c>
      <c r="J602" s="29" t="s">
        <v>1879</v>
      </c>
      <c r="K602" s="22" t="e">
        <f>VLOOKUP(E602,'[1]Tirupati Member''s Detail'!$D$2:$L$1048576,8,0)</f>
        <v>#N/A</v>
      </c>
      <c r="L602" s="23">
        <v>32000</v>
      </c>
      <c r="M602" s="23">
        <f t="shared" si="48"/>
        <v>32000</v>
      </c>
      <c r="N602" s="23">
        <v>9600</v>
      </c>
      <c r="O602" s="23" t="s">
        <v>13</v>
      </c>
      <c r="P602" s="23">
        <f t="shared" si="49"/>
        <v>22400</v>
      </c>
      <c r="Q602" s="24" t="e">
        <f>+#REF!-I602</f>
        <v>#REF!</v>
      </c>
      <c r="R602" s="25">
        <f t="shared" si="45"/>
        <v>7680</v>
      </c>
      <c r="S602" s="25" t="e">
        <f t="shared" si="46"/>
        <v>#REF!</v>
      </c>
      <c r="T602" s="25">
        <f t="shared" si="47"/>
        <v>7680</v>
      </c>
      <c r="U602" s="25"/>
      <c r="V602" s="23"/>
      <c r="W602" s="23"/>
      <c r="X602" s="24" t="e">
        <f>+#REF!-I602</f>
        <v>#REF!</v>
      </c>
      <c r="Y602" s="23"/>
      <c r="Z602" s="23"/>
      <c r="AA602" s="23"/>
      <c r="AB602" s="23"/>
      <c r="AC602" s="23"/>
      <c r="AD602" s="23"/>
      <c r="AE602" s="26" t="e">
        <f>VLOOKUP(E602,'[1]Tirupati Member''s Detail'!$D$2:$L$1048576,9,0)</f>
        <v>#N/A</v>
      </c>
    </row>
    <row r="603" spans="1:31" x14ac:dyDescent="0.3">
      <c r="A603" s="27">
        <v>602</v>
      </c>
      <c r="B603" s="28"/>
      <c r="C603" s="29" t="s">
        <v>1880</v>
      </c>
      <c r="D603" s="20" t="s">
        <v>22</v>
      </c>
      <c r="E603" s="29" t="s">
        <v>1881</v>
      </c>
      <c r="F603" s="20" t="s">
        <v>24</v>
      </c>
      <c r="G603" s="20" t="s">
        <v>25</v>
      </c>
      <c r="H603" s="29" t="s">
        <v>1655</v>
      </c>
      <c r="I603" s="30">
        <v>1996</v>
      </c>
      <c r="J603" s="29" t="s">
        <v>1882</v>
      </c>
      <c r="K603" s="22">
        <f>VLOOKUP(E603,'[1]Tirupati Member''s Detail'!$D$2:$L$1048576,8,0)</f>
        <v>2022</v>
      </c>
      <c r="L603" s="23">
        <f>VLOOKUP(E603,'[1]Tirupati Member''s Detail'!$D$2:$L$1048576,4,0)</f>
        <v>22000</v>
      </c>
      <c r="M603" s="23">
        <f t="shared" si="48"/>
        <v>22000</v>
      </c>
      <c r="N603" s="23">
        <f>VLOOKUP(E603,'[1]Tirupati Member''s Detail'!$D$2:$L$1048576,5,0)</f>
        <v>20900</v>
      </c>
      <c r="O603" s="23" t="str">
        <f>VLOOKUP(E603,'[1]Tirupati Member''s Detail'!$D$2:$L$1048576,7,0)</f>
        <v>R.M</v>
      </c>
      <c r="P603" s="23">
        <f t="shared" si="49"/>
        <v>1100</v>
      </c>
      <c r="Q603" s="24" t="e">
        <f>+#REF!-I603</f>
        <v>#REF!</v>
      </c>
      <c r="R603" s="25">
        <f t="shared" si="45"/>
        <v>16720</v>
      </c>
      <c r="S603" s="25" t="e">
        <f t="shared" si="46"/>
        <v>#REF!</v>
      </c>
      <c r="T603" s="25">
        <f t="shared" si="47"/>
        <v>16720</v>
      </c>
      <c r="U603" s="25"/>
      <c r="V603" s="23"/>
      <c r="W603" s="23"/>
      <c r="X603" s="24" t="e">
        <f>+#REF!-I603</f>
        <v>#REF!</v>
      </c>
      <c r="Y603" s="23"/>
      <c r="Z603" s="23"/>
      <c r="AA603" s="23"/>
      <c r="AB603" s="23"/>
      <c r="AC603" s="23"/>
      <c r="AD603" s="23"/>
      <c r="AE603" s="26" t="str">
        <f>VLOOKUP(E603,'[1]Tirupati Member''s Detail'!$D$2:$L$1048576,9,0)</f>
        <v>they are regular membr. Other membership 03003691</v>
      </c>
    </row>
    <row r="604" spans="1:31" x14ac:dyDescent="0.3">
      <c r="A604" s="27">
        <v>603</v>
      </c>
      <c r="B604" s="28"/>
      <c r="C604" s="29" t="s">
        <v>1883</v>
      </c>
      <c r="D604" s="20" t="s">
        <v>22</v>
      </c>
      <c r="E604" s="29" t="s">
        <v>1884</v>
      </c>
      <c r="F604" s="20" t="s">
        <v>24</v>
      </c>
      <c r="G604" s="20" t="s">
        <v>25</v>
      </c>
      <c r="H604" s="29" t="s">
        <v>1885</v>
      </c>
      <c r="I604" s="30">
        <v>1996</v>
      </c>
      <c r="J604" s="29" t="s">
        <v>1886</v>
      </c>
      <c r="K604" s="22" t="str">
        <f>VLOOKUP(E604,'[1]Tirupati Member''s Detail'!$D$2:$L$1048576,8,0)</f>
        <v>No</v>
      </c>
      <c r="L604" s="23">
        <f>VLOOKUP(E604,'[1]Tirupati Member''s Detail'!$D$2:$L$1048576,4,0)</f>
        <v>22000</v>
      </c>
      <c r="M604" s="23">
        <f t="shared" si="48"/>
        <v>22000</v>
      </c>
      <c r="N604" s="23">
        <f>VLOOKUP(E604,'[1]Tirupati Member''s Detail'!$D$2:$L$1048576,5,0)</f>
        <v>20000</v>
      </c>
      <c r="O604" s="23" t="str">
        <f>VLOOKUP(E604,'[1]Tirupati Member''s Detail'!$D$2:$L$1048576,7,0)</f>
        <v>I.R.M</v>
      </c>
      <c r="P604" s="23">
        <f t="shared" si="49"/>
        <v>2000</v>
      </c>
      <c r="Q604" s="24" t="e">
        <f>+#REF!-I604</f>
        <v>#REF!</v>
      </c>
      <c r="R604" s="25">
        <f t="shared" si="45"/>
        <v>16000</v>
      </c>
      <c r="S604" s="25" t="e">
        <f t="shared" si="46"/>
        <v>#REF!</v>
      </c>
      <c r="T604" s="25">
        <f t="shared" si="47"/>
        <v>16000</v>
      </c>
      <c r="U604" s="25"/>
      <c r="V604" s="23"/>
      <c r="W604" s="23"/>
      <c r="X604" s="24" t="e">
        <f>+#REF!-I604</f>
        <v>#REF!</v>
      </c>
      <c r="Y604" s="23"/>
      <c r="Z604" s="23"/>
      <c r="AA604" s="23"/>
      <c r="AB604" s="23"/>
      <c r="AC604" s="23"/>
      <c r="AD604" s="23"/>
      <c r="AE604" s="26" t="str">
        <f>VLOOKUP(E604,'[1]Tirupati Member''s Detail'!$D$2:$L$1048576,9,0)</f>
        <v>last communication 03</v>
      </c>
    </row>
    <row r="605" spans="1:31" x14ac:dyDescent="0.3">
      <c r="A605" s="27">
        <v>604</v>
      </c>
      <c r="B605" s="28"/>
      <c r="C605" s="29" t="s">
        <v>1887</v>
      </c>
      <c r="D605" s="20" t="s">
        <v>22</v>
      </c>
      <c r="E605" s="29" t="s">
        <v>1888</v>
      </c>
      <c r="F605" s="20" t="s">
        <v>24</v>
      </c>
      <c r="G605" s="20" t="s">
        <v>25</v>
      </c>
      <c r="H605" s="29" t="s">
        <v>1750</v>
      </c>
      <c r="I605" s="30">
        <v>1996</v>
      </c>
      <c r="J605" s="29" t="s">
        <v>1889</v>
      </c>
      <c r="K605" s="22" t="str">
        <f>VLOOKUP(E605,'[1]Tirupati Member''s Detail'!$D$2:$L$1048576,8,0)</f>
        <v>No</v>
      </c>
      <c r="L605" s="23">
        <f>VLOOKUP(E605,'[1]Tirupati Member''s Detail'!$D$2:$L$1048576,4,0)</f>
        <v>32000</v>
      </c>
      <c r="M605" s="23">
        <f t="shared" si="48"/>
        <v>32000</v>
      </c>
      <c r="N605" s="23">
        <f>VLOOKUP(E605,'[1]Tirupati Member''s Detail'!$D$2:$L$1048576,5,0)</f>
        <v>32000</v>
      </c>
      <c r="O605" s="23" t="str">
        <f>VLOOKUP(E605,'[1]Tirupati Member''s Detail'!$D$2:$L$1048576,7,0)</f>
        <v>I.R.M</v>
      </c>
      <c r="P605" s="23">
        <f t="shared" si="49"/>
        <v>0</v>
      </c>
      <c r="Q605" s="24" t="e">
        <f>+#REF!-I605</f>
        <v>#REF!</v>
      </c>
      <c r="R605" s="25">
        <f t="shared" si="45"/>
        <v>25600</v>
      </c>
      <c r="S605" s="25" t="e">
        <f t="shared" si="46"/>
        <v>#REF!</v>
      </c>
      <c r="T605" s="25">
        <f t="shared" si="47"/>
        <v>25600</v>
      </c>
      <c r="U605" s="25"/>
      <c r="V605" s="23"/>
      <c r="W605" s="23"/>
      <c r="X605" s="24" t="e">
        <f>+#REF!-I605</f>
        <v>#REF!</v>
      </c>
      <c r="Y605" s="23"/>
      <c r="Z605" s="23"/>
      <c r="AA605" s="23"/>
      <c r="AB605" s="23"/>
      <c r="AC605" s="23"/>
      <c r="AD605" s="23"/>
      <c r="AE605" s="26" t="str">
        <f>VLOOKUP(E605,'[1]Tirupati Member''s Detail'!$D$2:$L$1048576,9,0)</f>
        <v xml:space="preserve">Reply to his mail for pending dues 2014                                                                                                                                                                                                        </v>
      </c>
    </row>
    <row r="606" spans="1:31" x14ac:dyDescent="0.3">
      <c r="A606" s="27">
        <v>605</v>
      </c>
      <c r="B606" s="28"/>
      <c r="C606" s="29" t="s">
        <v>1890</v>
      </c>
      <c r="D606" s="20" t="s">
        <v>22</v>
      </c>
      <c r="E606" s="29" t="s">
        <v>1891</v>
      </c>
      <c r="F606" s="20" t="s">
        <v>24</v>
      </c>
      <c r="G606" s="20" t="s">
        <v>25</v>
      </c>
      <c r="H606" s="29" t="s">
        <v>1885</v>
      </c>
      <c r="I606" s="30">
        <v>1996</v>
      </c>
      <c r="J606" s="29" t="s">
        <v>1892</v>
      </c>
      <c r="K606" s="22" t="str">
        <f>VLOOKUP(E606,'[1]Tirupati Member''s Detail'!$D$2:$L$1048576,8,0)</f>
        <v>No</v>
      </c>
      <c r="L606" s="23">
        <f>VLOOKUP(E606,'[1]Tirupati Member''s Detail'!$D$2:$L$1048576,4,0)</f>
        <v>22000</v>
      </c>
      <c r="M606" s="23">
        <f t="shared" si="48"/>
        <v>22000</v>
      </c>
      <c r="N606" s="23">
        <f>VLOOKUP(E606,'[1]Tirupati Member''s Detail'!$D$2:$L$1048576,5,0)</f>
        <v>20000</v>
      </c>
      <c r="O606" s="23" t="str">
        <f>VLOOKUP(E606,'[1]Tirupati Member''s Detail'!$D$2:$L$1048576,7,0)</f>
        <v>I.R.M</v>
      </c>
      <c r="P606" s="23">
        <f t="shared" si="49"/>
        <v>2000</v>
      </c>
      <c r="Q606" s="24" t="e">
        <f>+#REF!-I606</f>
        <v>#REF!</v>
      </c>
      <c r="R606" s="25">
        <f t="shared" si="45"/>
        <v>16000</v>
      </c>
      <c r="S606" s="25" t="e">
        <f t="shared" si="46"/>
        <v>#REF!</v>
      </c>
      <c r="T606" s="25">
        <f t="shared" si="47"/>
        <v>16000</v>
      </c>
      <c r="U606" s="25"/>
      <c r="V606" s="23"/>
      <c r="W606" s="23"/>
      <c r="X606" s="24" t="e">
        <f>+#REF!-I606</f>
        <v>#REF!</v>
      </c>
      <c r="Y606" s="23"/>
      <c r="Z606" s="23"/>
      <c r="AA606" s="23"/>
      <c r="AB606" s="23"/>
      <c r="AC606" s="23"/>
      <c r="AD606" s="23"/>
      <c r="AE606" s="26" t="str">
        <f>VLOOKUP(E606,'[1]Tirupati Member''s Detail'!$D$2:$L$1048576,9,0)</f>
        <v>last communication 08</v>
      </c>
    </row>
    <row r="607" spans="1:31" x14ac:dyDescent="0.3">
      <c r="A607" s="27">
        <v>606</v>
      </c>
      <c r="B607" s="28"/>
      <c r="C607" s="29" t="s">
        <v>1893</v>
      </c>
      <c r="D607" s="20" t="s">
        <v>22</v>
      </c>
      <c r="E607" s="29" t="s">
        <v>1894</v>
      </c>
      <c r="F607" s="20" t="s">
        <v>24</v>
      </c>
      <c r="G607" s="20" t="s">
        <v>25</v>
      </c>
      <c r="H607" s="29" t="s">
        <v>1895</v>
      </c>
      <c r="I607" s="30">
        <v>1996</v>
      </c>
      <c r="J607" s="29" t="s">
        <v>1896</v>
      </c>
      <c r="K607" s="22">
        <f>VLOOKUP(E607,'[1]Tirupati Member''s Detail'!$D$2:$L$1048576,8,0)</f>
        <v>2007</v>
      </c>
      <c r="L607" s="23">
        <f>VLOOKUP(E607,'[1]Tirupati Member''s Detail'!$D$2:$L$1048576,4,0)</f>
        <v>22000</v>
      </c>
      <c r="M607" s="23">
        <f t="shared" si="48"/>
        <v>22000</v>
      </c>
      <c r="N607" s="23">
        <f>VLOOKUP(E607,'[1]Tirupati Member''s Detail'!$D$2:$L$1048576,5,0)</f>
        <v>20900</v>
      </c>
      <c r="O607" s="23" t="str">
        <f>VLOOKUP(E607,'[1]Tirupati Member''s Detail'!$D$2:$L$1048576,7,0)</f>
        <v>R.M</v>
      </c>
      <c r="P607" s="23">
        <f t="shared" si="49"/>
        <v>1100</v>
      </c>
      <c r="Q607" s="24" t="e">
        <f>+#REF!-I607</f>
        <v>#REF!</v>
      </c>
      <c r="R607" s="25">
        <f t="shared" si="45"/>
        <v>16720</v>
      </c>
      <c r="S607" s="25" t="e">
        <f t="shared" si="46"/>
        <v>#REF!</v>
      </c>
      <c r="T607" s="25">
        <f t="shared" si="47"/>
        <v>16720</v>
      </c>
      <c r="U607" s="25"/>
      <c r="V607" s="23"/>
      <c r="W607" s="23"/>
      <c r="X607" s="24" t="e">
        <f>+#REF!-I607</f>
        <v>#REF!</v>
      </c>
      <c r="Y607" s="23"/>
      <c r="Z607" s="23"/>
      <c r="AA607" s="23"/>
      <c r="AB607" s="23"/>
      <c r="AC607" s="23"/>
      <c r="AD607" s="23"/>
      <c r="AE607" s="26" t="str">
        <f>VLOOKUP(E607,'[1]Tirupati Member''s Detail'!$D$2:$L$1048576,9,0)</f>
        <v>Send performa Invoice in 2012</v>
      </c>
    </row>
    <row r="608" spans="1:31" x14ac:dyDescent="0.3">
      <c r="A608" s="27">
        <v>607</v>
      </c>
      <c r="B608" s="28"/>
      <c r="C608" s="29" t="s">
        <v>1897</v>
      </c>
      <c r="D608" s="20" t="s">
        <v>22</v>
      </c>
      <c r="E608" s="29" t="s">
        <v>1898</v>
      </c>
      <c r="F608" s="20" t="s">
        <v>24</v>
      </c>
      <c r="G608" s="20" t="s">
        <v>25</v>
      </c>
      <c r="H608" s="29" t="s">
        <v>1570</v>
      </c>
      <c r="I608" s="30">
        <v>1996</v>
      </c>
      <c r="J608" s="29" t="s">
        <v>1899</v>
      </c>
      <c r="K608" s="22">
        <f>VLOOKUP(E608,'[1]Tirupati Member''s Detail'!$D$2:$L$1048576,8,0)</f>
        <v>2011</v>
      </c>
      <c r="L608" s="23">
        <f>VLOOKUP(E608,'[1]Tirupati Member''s Detail'!$D$2:$L$1048576,4,0)</f>
        <v>27000</v>
      </c>
      <c r="M608" s="23">
        <f t="shared" si="48"/>
        <v>27000</v>
      </c>
      <c r="N608" s="23">
        <f>VLOOKUP(E608,'[1]Tirupati Member''s Detail'!$D$2:$L$1048576,5,0)</f>
        <v>27000</v>
      </c>
      <c r="O608" s="23" t="str">
        <f>VLOOKUP(E608,'[1]Tirupati Member''s Detail'!$D$2:$L$1048576,7,0)</f>
        <v>R.M</v>
      </c>
      <c r="P608" s="23">
        <f t="shared" si="49"/>
        <v>0</v>
      </c>
      <c r="Q608" s="24" t="e">
        <f>+#REF!-I608</f>
        <v>#REF!</v>
      </c>
      <c r="R608" s="25">
        <f t="shared" si="45"/>
        <v>21600</v>
      </c>
      <c r="S608" s="25" t="e">
        <f t="shared" si="46"/>
        <v>#REF!</v>
      </c>
      <c r="T608" s="25">
        <f t="shared" si="47"/>
        <v>21600</v>
      </c>
      <c r="U608" s="25"/>
      <c r="V608" s="23"/>
      <c r="W608" s="23"/>
      <c r="X608" s="24" t="e">
        <f>+#REF!-I608</f>
        <v>#REF!</v>
      </c>
      <c r="Y608" s="23"/>
      <c r="Z608" s="23"/>
      <c r="AA608" s="23"/>
      <c r="AB608" s="23"/>
      <c r="AC608" s="23"/>
      <c r="AD608" s="23"/>
      <c r="AE608" s="26" t="str">
        <f>VLOOKUP(E608,'[1]Tirupati Member''s Detail'!$D$2:$L$1048576,9,0)</f>
        <v xml:space="preserve"> Last Communication Till 2012</v>
      </c>
    </row>
    <row r="609" spans="1:31" x14ac:dyDescent="0.3">
      <c r="A609" s="27">
        <v>608</v>
      </c>
      <c r="B609" s="28"/>
      <c r="C609" s="29" t="s">
        <v>1900</v>
      </c>
      <c r="D609" s="20" t="s">
        <v>22</v>
      </c>
      <c r="E609" s="29" t="s">
        <v>1901</v>
      </c>
      <c r="F609" s="20" t="s">
        <v>24</v>
      </c>
      <c r="G609" s="20" t="s">
        <v>25</v>
      </c>
      <c r="H609" s="29" t="s">
        <v>1885</v>
      </c>
      <c r="I609" s="30">
        <v>1996</v>
      </c>
      <c r="J609" s="29" t="s">
        <v>1902</v>
      </c>
      <c r="K609" s="22" t="str">
        <f>VLOOKUP(E609,'[1]Tirupati Member''s Detail'!$D$2:$L$1048576,8,0)</f>
        <v>No</v>
      </c>
      <c r="L609" s="23">
        <f>VLOOKUP(E609,'[1]Tirupati Member''s Detail'!$D$2:$L$1048576,4,0)</f>
        <v>22000</v>
      </c>
      <c r="M609" s="23">
        <f t="shared" si="48"/>
        <v>22000</v>
      </c>
      <c r="N609" s="23">
        <f>VLOOKUP(E609,'[1]Tirupati Member''s Detail'!$D$2:$L$1048576,5,0)</f>
        <v>20000</v>
      </c>
      <c r="O609" s="23" t="str">
        <f>VLOOKUP(E609,'[1]Tirupati Member''s Detail'!$D$2:$L$1048576,7,0)</f>
        <v>I.R.M</v>
      </c>
      <c r="P609" s="23">
        <f t="shared" si="49"/>
        <v>2000</v>
      </c>
      <c r="Q609" s="24" t="e">
        <f>+#REF!-I609</f>
        <v>#REF!</v>
      </c>
      <c r="R609" s="25">
        <f t="shared" si="45"/>
        <v>16000</v>
      </c>
      <c r="S609" s="25" t="e">
        <f t="shared" si="46"/>
        <v>#REF!</v>
      </c>
      <c r="T609" s="25">
        <f t="shared" si="47"/>
        <v>16000</v>
      </c>
      <c r="U609" s="25"/>
      <c r="V609" s="23"/>
      <c r="W609" s="23"/>
      <c r="X609" s="24" t="e">
        <f>+#REF!-I609</f>
        <v>#REF!</v>
      </c>
      <c r="Y609" s="23"/>
      <c r="Z609" s="23"/>
      <c r="AA609" s="23"/>
      <c r="AB609" s="23"/>
      <c r="AC609" s="23"/>
      <c r="AD609" s="23"/>
      <c r="AE609" s="26" t="str">
        <f>VLOOKUP(E609,'[1]Tirupati Member''s Detail'!$D$2:$L$1048576,9,0)</f>
        <v>no communication till date</v>
      </c>
    </row>
    <row r="610" spans="1:31" x14ac:dyDescent="0.3">
      <c r="A610" s="27">
        <v>609</v>
      </c>
      <c r="B610" s="28"/>
      <c r="C610" s="29" t="s">
        <v>1903</v>
      </c>
      <c r="D610" s="20" t="s">
        <v>22</v>
      </c>
      <c r="E610" s="29" t="s">
        <v>1904</v>
      </c>
      <c r="F610" s="20" t="s">
        <v>24</v>
      </c>
      <c r="G610" s="20" t="s">
        <v>25</v>
      </c>
      <c r="H610" s="29" t="s">
        <v>1885</v>
      </c>
      <c r="I610" s="30">
        <v>1996</v>
      </c>
      <c r="J610" s="29" t="s">
        <v>1905</v>
      </c>
      <c r="K610" s="22" t="str">
        <f>VLOOKUP(E610,'[1]Tirupati Member''s Detail'!$D$2:$L$1048576,8,0)</f>
        <v>No</v>
      </c>
      <c r="L610" s="23">
        <f>VLOOKUP(E610,'[1]Tirupati Member''s Detail'!$D$2:$L$1048576,4,0)</f>
        <v>22000</v>
      </c>
      <c r="M610" s="23">
        <f t="shared" si="48"/>
        <v>22000</v>
      </c>
      <c r="N610" s="23">
        <f>VLOOKUP(E610,'[1]Tirupati Member''s Detail'!$D$2:$L$1048576,5,0)</f>
        <v>20000</v>
      </c>
      <c r="O610" s="23" t="str">
        <f>VLOOKUP(E610,'[1]Tirupati Member''s Detail'!$D$2:$L$1048576,7,0)</f>
        <v>I.R.M</v>
      </c>
      <c r="P610" s="23">
        <f t="shared" si="49"/>
        <v>2000</v>
      </c>
      <c r="Q610" s="24" t="e">
        <f>+#REF!-I610</f>
        <v>#REF!</v>
      </c>
      <c r="R610" s="25">
        <f t="shared" si="45"/>
        <v>16000</v>
      </c>
      <c r="S610" s="25" t="e">
        <f t="shared" si="46"/>
        <v>#REF!</v>
      </c>
      <c r="T610" s="25">
        <f t="shared" si="47"/>
        <v>16000</v>
      </c>
      <c r="U610" s="25"/>
      <c r="V610" s="23"/>
      <c r="W610" s="23"/>
      <c r="X610" s="24" t="e">
        <f>+#REF!-I610</f>
        <v>#REF!</v>
      </c>
      <c r="Y610" s="23"/>
      <c r="Z610" s="23"/>
      <c r="AA610" s="23"/>
      <c r="AB610" s="23"/>
      <c r="AC610" s="23"/>
      <c r="AD610" s="23"/>
      <c r="AE610" s="26" t="str">
        <f>VLOOKUP(E610,'[1]Tirupati Member''s Detail'!$D$2:$L$1048576,9,0)</f>
        <v>no communication till date</v>
      </c>
    </row>
    <row r="611" spans="1:31" x14ac:dyDescent="0.3">
      <c r="A611" s="27">
        <v>610</v>
      </c>
      <c r="B611" s="28"/>
      <c r="C611" s="29" t="s">
        <v>1906</v>
      </c>
      <c r="D611" s="20" t="s">
        <v>22</v>
      </c>
      <c r="E611" s="29" t="s">
        <v>1907</v>
      </c>
      <c r="F611" s="20" t="s">
        <v>24</v>
      </c>
      <c r="G611" s="20" t="s">
        <v>25</v>
      </c>
      <c r="H611" s="29" t="s">
        <v>1885</v>
      </c>
      <c r="I611" s="30">
        <v>1996</v>
      </c>
      <c r="J611" s="29" t="s">
        <v>1908</v>
      </c>
      <c r="K611" s="22" t="str">
        <f>VLOOKUP(E611,'[1]Tirupati Member''s Detail'!$D$2:$L$1048576,8,0)</f>
        <v>No</v>
      </c>
      <c r="L611" s="23">
        <f>VLOOKUP(E611,'[1]Tirupati Member''s Detail'!$D$2:$L$1048576,4,0)</f>
        <v>22000</v>
      </c>
      <c r="M611" s="23">
        <f t="shared" si="48"/>
        <v>22000</v>
      </c>
      <c r="N611" s="23">
        <f>VLOOKUP(E611,'[1]Tirupati Member''s Detail'!$D$2:$L$1048576,5,0)</f>
        <v>20000</v>
      </c>
      <c r="O611" s="23" t="str">
        <f>VLOOKUP(E611,'[1]Tirupati Member''s Detail'!$D$2:$L$1048576,7,0)</f>
        <v>I.R.M</v>
      </c>
      <c r="P611" s="23">
        <f t="shared" si="49"/>
        <v>2000</v>
      </c>
      <c r="Q611" s="24" t="e">
        <f>+#REF!-I611</f>
        <v>#REF!</v>
      </c>
      <c r="R611" s="25">
        <f t="shared" si="45"/>
        <v>16000</v>
      </c>
      <c r="S611" s="25" t="e">
        <f t="shared" si="46"/>
        <v>#REF!</v>
      </c>
      <c r="T611" s="25">
        <f t="shared" si="47"/>
        <v>16000</v>
      </c>
      <c r="U611" s="25"/>
      <c r="V611" s="23"/>
      <c r="W611" s="23"/>
      <c r="X611" s="24" t="e">
        <f>+#REF!-I611</f>
        <v>#REF!</v>
      </c>
      <c r="Y611" s="23"/>
      <c r="Z611" s="23"/>
      <c r="AA611" s="23"/>
      <c r="AB611" s="23"/>
      <c r="AC611" s="23"/>
      <c r="AD611" s="23"/>
      <c r="AE611" s="26" t="str">
        <f>VLOOKUP(E611,'[1]Tirupati Member''s Detail'!$D$2:$L$1048576,9,0)</f>
        <v>As POD Last communication 07</v>
      </c>
    </row>
    <row r="612" spans="1:31" x14ac:dyDescent="0.3">
      <c r="A612" s="27">
        <v>611</v>
      </c>
      <c r="B612" s="28"/>
      <c r="C612" s="29" t="s">
        <v>1909</v>
      </c>
      <c r="D612" s="20" t="s">
        <v>22</v>
      </c>
      <c r="E612" s="29" t="s">
        <v>1910</v>
      </c>
      <c r="F612" s="20" t="s">
        <v>24</v>
      </c>
      <c r="G612" s="20" t="s">
        <v>25</v>
      </c>
      <c r="H612" s="29" t="s">
        <v>1885</v>
      </c>
      <c r="I612" s="30">
        <v>1996</v>
      </c>
      <c r="J612" s="29" t="s">
        <v>1911</v>
      </c>
      <c r="K612" s="22" t="str">
        <f>VLOOKUP(E612,'[1]Tirupati Member''s Detail'!$D$2:$L$1048576,8,0)</f>
        <v>No</v>
      </c>
      <c r="L612" s="23">
        <f>VLOOKUP(E612,'[1]Tirupati Member''s Detail'!$D$2:$L$1048576,4,0)</f>
        <v>22000</v>
      </c>
      <c r="M612" s="23">
        <f t="shared" si="48"/>
        <v>22000</v>
      </c>
      <c r="N612" s="23">
        <f>VLOOKUP(E612,'[1]Tirupati Member''s Detail'!$D$2:$L$1048576,5,0)</f>
        <v>20000</v>
      </c>
      <c r="O612" s="23" t="str">
        <f>VLOOKUP(E612,'[1]Tirupati Member''s Detail'!$D$2:$L$1048576,7,0)</f>
        <v>I.R.M</v>
      </c>
      <c r="P612" s="23">
        <f t="shared" si="49"/>
        <v>2000</v>
      </c>
      <c r="Q612" s="24" t="e">
        <f>+#REF!-I612</f>
        <v>#REF!</v>
      </c>
      <c r="R612" s="25">
        <f t="shared" si="45"/>
        <v>16000</v>
      </c>
      <c r="S612" s="25" t="e">
        <f t="shared" si="46"/>
        <v>#REF!</v>
      </c>
      <c r="T612" s="25">
        <f t="shared" si="47"/>
        <v>16000</v>
      </c>
      <c r="U612" s="25"/>
      <c r="V612" s="23"/>
      <c r="W612" s="23"/>
      <c r="X612" s="24" t="e">
        <f>+#REF!-I612</f>
        <v>#REF!</v>
      </c>
      <c r="Y612" s="23"/>
      <c r="Z612" s="23"/>
      <c r="AA612" s="23"/>
      <c r="AB612" s="23"/>
      <c r="AC612" s="23"/>
      <c r="AD612" s="23"/>
      <c r="AE612" s="26" t="str">
        <f>VLOOKUP(E612,'[1]Tirupati Member''s Detail'!$D$2:$L$1048576,9,0)</f>
        <v>last communication 03</v>
      </c>
    </row>
    <row r="613" spans="1:31" x14ac:dyDescent="0.3">
      <c r="A613" s="27">
        <v>612</v>
      </c>
      <c r="B613" s="28"/>
      <c r="C613" s="29" t="s">
        <v>1912</v>
      </c>
      <c r="D613" s="20" t="s">
        <v>22</v>
      </c>
      <c r="E613" s="29" t="s">
        <v>1913</v>
      </c>
      <c r="F613" s="20" t="s">
        <v>24</v>
      </c>
      <c r="G613" s="20" t="s">
        <v>25</v>
      </c>
      <c r="H613" s="29" t="s">
        <v>1885</v>
      </c>
      <c r="I613" s="30">
        <v>1996</v>
      </c>
      <c r="J613" s="29" t="s">
        <v>1914</v>
      </c>
      <c r="K613" s="22" t="str">
        <f>VLOOKUP(E613,'[1]Tirupati Member''s Detail'!$D$2:$L$1048576,8,0)</f>
        <v>No</v>
      </c>
      <c r="L613" s="23">
        <f>VLOOKUP(E613,'[1]Tirupati Member''s Detail'!$D$2:$L$1048576,4,0)</f>
        <v>22000</v>
      </c>
      <c r="M613" s="23">
        <f t="shared" si="48"/>
        <v>22000</v>
      </c>
      <c r="N613" s="23">
        <f>VLOOKUP(E613,'[1]Tirupati Member''s Detail'!$D$2:$L$1048576,5,0)</f>
        <v>20000</v>
      </c>
      <c r="O613" s="23" t="str">
        <f>VLOOKUP(E613,'[1]Tirupati Member''s Detail'!$D$2:$L$1048576,7,0)</f>
        <v>I.R.M</v>
      </c>
      <c r="P613" s="23">
        <f t="shared" si="49"/>
        <v>2000</v>
      </c>
      <c r="Q613" s="24" t="e">
        <f>+#REF!-I613</f>
        <v>#REF!</v>
      </c>
      <c r="R613" s="25">
        <f t="shared" si="45"/>
        <v>16000</v>
      </c>
      <c r="S613" s="25" t="e">
        <f t="shared" si="46"/>
        <v>#REF!</v>
      </c>
      <c r="T613" s="25">
        <f t="shared" si="47"/>
        <v>16000</v>
      </c>
      <c r="U613" s="25"/>
      <c r="V613" s="23"/>
      <c r="W613" s="23"/>
      <c r="X613" s="24" t="e">
        <f>+#REF!-I613</f>
        <v>#REF!</v>
      </c>
      <c r="Y613" s="23"/>
      <c r="Z613" s="23"/>
      <c r="AA613" s="23"/>
      <c r="AB613" s="23"/>
      <c r="AC613" s="23"/>
      <c r="AD613" s="23"/>
      <c r="AE613" s="26" t="str">
        <f>VLOOKUP(E613,'[1]Tirupati Member''s Detail'!$D$2:$L$1048576,9,0)</f>
        <v>As POD Last communication 07</v>
      </c>
    </row>
    <row r="614" spans="1:31" x14ac:dyDescent="0.3">
      <c r="A614" s="27">
        <v>613</v>
      </c>
      <c r="B614" s="28"/>
      <c r="C614" s="29" t="s">
        <v>1915</v>
      </c>
      <c r="D614" s="20" t="s">
        <v>22</v>
      </c>
      <c r="E614" s="29" t="s">
        <v>1916</v>
      </c>
      <c r="F614" s="20" t="s">
        <v>24</v>
      </c>
      <c r="G614" s="20" t="s">
        <v>25</v>
      </c>
      <c r="H614" s="29" t="s">
        <v>1885</v>
      </c>
      <c r="I614" s="30">
        <v>1996</v>
      </c>
      <c r="J614" s="29" t="s">
        <v>1917</v>
      </c>
      <c r="K614" s="22" t="str">
        <f>VLOOKUP(E614,'[1]Tirupati Member''s Detail'!$D$2:$L$1048576,8,0)</f>
        <v>No</v>
      </c>
      <c r="L614" s="23">
        <f>VLOOKUP(E614,'[1]Tirupati Member''s Detail'!$D$2:$L$1048576,4,0)</f>
        <v>22000</v>
      </c>
      <c r="M614" s="23">
        <f t="shared" si="48"/>
        <v>22000</v>
      </c>
      <c r="N614" s="23">
        <f>VLOOKUP(E614,'[1]Tirupati Member''s Detail'!$D$2:$L$1048576,5,0)</f>
        <v>20000</v>
      </c>
      <c r="O614" s="23" t="str">
        <f>VLOOKUP(E614,'[1]Tirupati Member''s Detail'!$D$2:$L$1048576,7,0)</f>
        <v>I.R.M</v>
      </c>
      <c r="P614" s="23">
        <f t="shared" si="49"/>
        <v>2000</v>
      </c>
      <c r="Q614" s="24" t="e">
        <f>+#REF!-I614</f>
        <v>#REF!</v>
      </c>
      <c r="R614" s="25">
        <f t="shared" si="45"/>
        <v>16000</v>
      </c>
      <c r="S614" s="25" t="e">
        <f t="shared" si="46"/>
        <v>#REF!</v>
      </c>
      <c r="T614" s="25">
        <f t="shared" si="47"/>
        <v>16000</v>
      </c>
      <c r="U614" s="25"/>
      <c r="V614" s="23"/>
      <c r="W614" s="23"/>
      <c r="X614" s="24" t="e">
        <f>+#REF!-I614</f>
        <v>#REF!</v>
      </c>
      <c r="Y614" s="23"/>
      <c r="Z614" s="23"/>
      <c r="AA614" s="23"/>
      <c r="AB614" s="23"/>
      <c r="AC614" s="23"/>
      <c r="AD614" s="23"/>
      <c r="AE614" s="26" t="str">
        <f>VLOOKUP(E614,'[1]Tirupati Member''s Detail'!$D$2:$L$1048576,9,0)</f>
        <v>Letter not sent, Last Communication Till 2009</v>
      </c>
    </row>
    <row r="615" spans="1:31" x14ac:dyDescent="0.3">
      <c r="A615" s="27">
        <v>614</v>
      </c>
      <c r="B615" s="28"/>
      <c r="C615" s="29" t="s">
        <v>1918</v>
      </c>
      <c r="D615" s="20" t="s">
        <v>22</v>
      </c>
      <c r="E615" s="29" t="s">
        <v>1919</v>
      </c>
      <c r="F615" s="20" t="s">
        <v>24</v>
      </c>
      <c r="G615" s="20" t="s">
        <v>25</v>
      </c>
      <c r="H615" s="29" t="s">
        <v>1588</v>
      </c>
      <c r="I615" s="30">
        <v>1996</v>
      </c>
      <c r="J615" s="29" t="s">
        <v>1920</v>
      </c>
      <c r="K615" s="22" t="str">
        <f>VLOOKUP(E615,'[1]Tirupati Member''s Detail'!$D$2:$L$1048576,8,0)</f>
        <v>No</v>
      </c>
      <c r="L615" s="23">
        <f>VLOOKUP(E615,'[1]Tirupati Member''s Detail'!$D$2:$L$1048576,4,0)</f>
        <v>32000</v>
      </c>
      <c r="M615" s="23">
        <f t="shared" si="48"/>
        <v>32000</v>
      </c>
      <c r="N615" s="23">
        <f>VLOOKUP(E615,'[1]Tirupati Member''s Detail'!$D$2:$L$1048576,5,0)</f>
        <v>32000</v>
      </c>
      <c r="O615" s="23" t="str">
        <f>VLOOKUP(E615,'[1]Tirupati Member''s Detail'!$D$2:$L$1048576,7,0)</f>
        <v>I.R.M</v>
      </c>
      <c r="P615" s="23">
        <f t="shared" si="49"/>
        <v>0</v>
      </c>
      <c r="Q615" s="24" t="e">
        <f>+#REF!-I615</f>
        <v>#REF!</v>
      </c>
      <c r="R615" s="25">
        <f t="shared" si="45"/>
        <v>25600</v>
      </c>
      <c r="S615" s="25" t="e">
        <f t="shared" si="46"/>
        <v>#REF!</v>
      </c>
      <c r="T615" s="25">
        <f t="shared" si="47"/>
        <v>25600</v>
      </c>
      <c r="U615" s="25"/>
      <c r="V615" s="23"/>
      <c r="W615" s="23"/>
      <c r="X615" s="24" t="e">
        <f>+#REF!-I615</f>
        <v>#REF!</v>
      </c>
      <c r="Y615" s="23"/>
      <c r="Z615" s="23"/>
      <c r="AA615" s="23"/>
      <c r="AB615" s="23"/>
      <c r="AC615" s="23"/>
      <c r="AD615" s="23"/>
      <c r="AE615" s="26" t="str">
        <f>VLOOKUP(E615,'[1]Tirupati Member''s Detail'!$D$2:$L$1048576,9,0)</f>
        <v>telephonic reply on Last Communication Till 2019</v>
      </c>
    </row>
    <row r="616" spans="1:31" x14ac:dyDescent="0.3">
      <c r="A616" s="27">
        <v>615</v>
      </c>
      <c r="B616" s="28"/>
      <c r="C616" s="29" t="s">
        <v>1921</v>
      </c>
      <c r="D616" s="20" t="s">
        <v>22</v>
      </c>
      <c r="E616" s="29" t="s">
        <v>1922</v>
      </c>
      <c r="F616" s="20" t="s">
        <v>24</v>
      </c>
      <c r="G616" s="20" t="s">
        <v>25</v>
      </c>
      <c r="H616" s="29" t="s">
        <v>1923</v>
      </c>
      <c r="I616" s="30">
        <v>1996</v>
      </c>
      <c r="J616" s="29" t="s">
        <v>1924</v>
      </c>
      <c r="K616" s="22" t="str">
        <f>VLOOKUP(E616,'[1]Tirupati Member''s Detail'!$D$2:$L$1048576,8,0)</f>
        <v>No</v>
      </c>
      <c r="L616" s="23">
        <f>VLOOKUP(E616,'[1]Tirupati Member''s Detail'!$D$2:$L$1048576,4,0)</f>
        <v>30400</v>
      </c>
      <c r="M616" s="23">
        <f t="shared" si="48"/>
        <v>30400</v>
      </c>
      <c r="N616" s="23">
        <f>VLOOKUP(E616,'[1]Tirupati Member''s Detail'!$D$2:$L$1048576,5,0)</f>
        <v>30400</v>
      </c>
      <c r="O616" s="23" t="str">
        <f>VLOOKUP(E616,'[1]Tirupati Member''s Detail'!$D$2:$L$1048576,7,0)</f>
        <v>I.R.M</v>
      </c>
      <c r="P616" s="23">
        <f t="shared" si="49"/>
        <v>0</v>
      </c>
      <c r="Q616" s="24" t="e">
        <f>+#REF!-I616</f>
        <v>#REF!</v>
      </c>
      <c r="R616" s="25">
        <f t="shared" si="45"/>
        <v>24320</v>
      </c>
      <c r="S616" s="25" t="e">
        <f t="shared" si="46"/>
        <v>#REF!</v>
      </c>
      <c r="T616" s="25">
        <f t="shared" si="47"/>
        <v>24320</v>
      </c>
      <c r="U616" s="25"/>
      <c r="V616" s="23"/>
      <c r="W616" s="23"/>
      <c r="X616" s="24" t="e">
        <f>+#REF!-I616</f>
        <v>#REF!</v>
      </c>
      <c r="Y616" s="23"/>
      <c r="Z616" s="23"/>
      <c r="AA616" s="23"/>
      <c r="AB616" s="23"/>
      <c r="AC616" s="23"/>
      <c r="AD616" s="23"/>
      <c r="AE616" s="26" t="str">
        <f>VLOOKUP(E616,'[1]Tirupati Member''s Detail'!$D$2:$L$1048576,9,0)</f>
        <v>As POD last communication 07</v>
      </c>
    </row>
    <row r="617" spans="1:31" x14ac:dyDescent="0.3">
      <c r="A617" s="27">
        <v>616</v>
      </c>
      <c r="B617" s="28"/>
      <c r="C617" s="29" t="s">
        <v>1925</v>
      </c>
      <c r="D617" s="20" t="s">
        <v>22</v>
      </c>
      <c r="E617" s="29" t="s">
        <v>1926</v>
      </c>
      <c r="F617" s="20" t="s">
        <v>24</v>
      </c>
      <c r="G617" s="20" t="s">
        <v>25</v>
      </c>
      <c r="H617" s="29" t="s">
        <v>1923</v>
      </c>
      <c r="I617" s="30">
        <v>1996</v>
      </c>
      <c r="J617" s="29" t="s">
        <v>1927</v>
      </c>
      <c r="K617" s="22" t="str">
        <f>VLOOKUP(E617,'[1]Tirupati Member''s Detail'!$D$2:$L$1048576,8,0)</f>
        <v>No</v>
      </c>
      <c r="L617" s="23">
        <f>VLOOKUP(E617,'[1]Tirupati Member''s Detail'!$D$2:$L$1048576,4,0)</f>
        <v>30400</v>
      </c>
      <c r="M617" s="23">
        <f t="shared" si="48"/>
        <v>30400</v>
      </c>
      <c r="N617" s="23">
        <f>VLOOKUP(E617,'[1]Tirupati Member''s Detail'!$D$2:$L$1048576,5,0)</f>
        <v>30400</v>
      </c>
      <c r="O617" s="23" t="str">
        <f>VLOOKUP(E617,'[1]Tirupati Member''s Detail'!$D$2:$L$1048576,7,0)</f>
        <v>I.R.M</v>
      </c>
      <c r="P617" s="23">
        <f t="shared" si="49"/>
        <v>0</v>
      </c>
      <c r="Q617" s="24" t="e">
        <f>+#REF!-I617</f>
        <v>#REF!</v>
      </c>
      <c r="R617" s="25">
        <f t="shared" si="45"/>
        <v>24320</v>
      </c>
      <c r="S617" s="25" t="e">
        <f t="shared" si="46"/>
        <v>#REF!</v>
      </c>
      <c r="T617" s="25">
        <f t="shared" si="47"/>
        <v>24320</v>
      </c>
      <c r="U617" s="25"/>
      <c r="V617" s="23"/>
      <c r="W617" s="23"/>
      <c r="X617" s="24" t="e">
        <f>+#REF!-I617</f>
        <v>#REF!</v>
      </c>
      <c r="Y617" s="23"/>
      <c r="Z617" s="23"/>
      <c r="AA617" s="23"/>
      <c r="AB617" s="23"/>
      <c r="AC617" s="23"/>
      <c r="AD617" s="23"/>
      <c r="AE617" s="26" t="str">
        <f>VLOOKUP(E617,'[1]Tirupati Member''s Detail'!$D$2:$L$1048576,9,0)</f>
        <v>last communication 05</v>
      </c>
    </row>
    <row r="618" spans="1:31" x14ac:dyDescent="0.3">
      <c r="A618" s="27">
        <v>617</v>
      </c>
      <c r="B618" s="28"/>
      <c r="C618" s="29" t="s">
        <v>1928</v>
      </c>
      <c r="D618" s="20" t="s">
        <v>22</v>
      </c>
      <c r="E618" s="29" t="s">
        <v>1929</v>
      </c>
      <c r="F618" s="20" t="s">
        <v>24</v>
      </c>
      <c r="G618" s="20" t="s">
        <v>25</v>
      </c>
      <c r="H618" s="29" t="s">
        <v>1631</v>
      </c>
      <c r="I618" s="30">
        <v>1996</v>
      </c>
      <c r="J618" s="29" t="s">
        <v>1930</v>
      </c>
      <c r="K618" s="22" t="str">
        <f>VLOOKUP(E618,'[1]Tirupati Member''s Detail'!$D$2:$L$1048576,8,0)</f>
        <v>No</v>
      </c>
      <c r="L618" s="23">
        <f>VLOOKUP(E618,'[1]Tirupati Member''s Detail'!$D$2:$L$1048576,4,0)</f>
        <v>22000</v>
      </c>
      <c r="M618" s="23">
        <f t="shared" si="48"/>
        <v>22000</v>
      </c>
      <c r="N618" s="23">
        <f>VLOOKUP(E618,'[1]Tirupati Member''s Detail'!$D$2:$L$1048576,5,0)</f>
        <v>22000</v>
      </c>
      <c r="O618" s="23" t="str">
        <f>VLOOKUP(E618,'[1]Tirupati Member''s Detail'!$D$2:$L$1048576,7,0)</f>
        <v>I.R.M</v>
      </c>
      <c r="P618" s="23">
        <f t="shared" si="49"/>
        <v>0</v>
      </c>
      <c r="Q618" s="24" t="e">
        <f>+#REF!-I618</f>
        <v>#REF!</v>
      </c>
      <c r="R618" s="25">
        <f t="shared" si="45"/>
        <v>17600</v>
      </c>
      <c r="S618" s="25" t="e">
        <f t="shared" si="46"/>
        <v>#REF!</v>
      </c>
      <c r="T618" s="25">
        <f t="shared" si="47"/>
        <v>17600</v>
      </c>
      <c r="U618" s="25"/>
      <c r="V618" s="23"/>
      <c r="W618" s="23"/>
      <c r="X618" s="24" t="e">
        <f>+#REF!-I618</f>
        <v>#REF!</v>
      </c>
      <c r="Y618" s="23"/>
      <c r="Z618" s="23"/>
      <c r="AA618" s="23"/>
      <c r="AB618" s="23"/>
      <c r="AC618" s="23"/>
      <c r="AD618" s="23"/>
      <c r="AE618" s="26" t="str">
        <f>VLOOKUP(E618,'[1]Tirupati Member''s Detail'!$D$2:$L$1048576,9,0)</f>
        <v>As POD Last communication 07</v>
      </c>
    </row>
    <row r="619" spans="1:31" x14ac:dyDescent="0.3">
      <c r="A619" s="27">
        <v>618</v>
      </c>
      <c r="B619" s="28"/>
      <c r="C619" s="29" t="s">
        <v>1931</v>
      </c>
      <c r="D619" s="20" t="s">
        <v>22</v>
      </c>
      <c r="E619" s="29" t="s">
        <v>1932</v>
      </c>
      <c r="F619" s="20" t="s">
        <v>24</v>
      </c>
      <c r="G619" s="20" t="s">
        <v>25</v>
      </c>
      <c r="H619" s="29" t="s">
        <v>1923</v>
      </c>
      <c r="I619" s="30">
        <v>1996</v>
      </c>
      <c r="J619" s="29" t="s">
        <v>1933</v>
      </c>
      <c r="K619" s="22" t="str">
        <f>VLOOKUP(E619,'[1]Tirupati Member''s Detail'!$D$2:$L$1048576,8,0)</f>
        <v>No</v>
      </c>
      <c r="L619" s="23">
        <f>VLOOKUP(E619,'[1]Tirupati Member''s Detail'!$D$2:$L$1048576,4,0)</f>
        <v>22000</v>
      </c>
      <c r="M619" s="23">
        <f t="shared" si="48"/>
        <v>22000</v>
      </c>
      <c r="N619" s="23">
        <f>VLOOKUP(E619,'[1]Tirupati Member''s Detail'!$D$2:$L$1048576,5,0)</f>
        <v>22000</v>
      </c>
      <c r="O619" s="23" t="str">
        <f>VLOOKUP(E619,'[1]Tirupati Member''s Detail'!$D$2:$L$1048576,7,0)</f>
        <v>I.R.M</v>
      </c>
      <c r="P619" s="23">
        <f t="shared" si="49"/>
        <v>0</v>
      </c>
      <c r="Q619" s="24" t="e">
        <f>+#REF!-I619</f>
        <v>#REF!</v>
      </c>
      <c r="R619" s="25">
        <f t="shared" si="45"/>
        <v>17600</v>
      </c>
      <c r="S619" s="25" t="e">
        <f t="shared" si="46"/>
        <v>#REF!</v>
      </c>
      <c r="T619" s="25">
        <f t="shared" si="47"/>
        <v>17600</v>
      </c>
      <c r="U619" s="25"/>
      <c r="V619" s="23"/>
      <c r="W619" s="23"/>
      <c r="X619" s="24" t="e">
        <f>+#REF!-I619</f>
        <v>#REF!</v>
      </c>
      <c r="Y619" s="23"/>
      <c r="Z619" s="23"/>
      <c r="AA619" s="23"/>
      <c r="AB619" s="23"/>
      <c r="AC619" s="23"/>
      <c r="AD619" s="23"/>
      <c r="AE619" s="26" t="str">
        <f>VLOOKUP(E619,'[1]Tirupati Member''s Detail'!$D$2:$L$1048576,9,0)</f>
        <v>As POD last communication 07</v>
      </c>
    </row>
    <row r="620" spans="1:31" x14ac:dyDescent="0.3">
      <c r="A620" s="27">
        <v>619</v>
      </c>
      <c r="B620" s="28"/>
      <c r="C620" s="29" t="s">
        <v>1934</v>
      </c>
      <c r="D620" s="20" t="s">
        <v>22</v>
      </c>
      <c r="E620" s="29" t="s">
        <v>1935</v>
      </c>
      <c r="F620" s="20" t="s">
        <v>24</v>
      </c>
      <c r="G620" s="20" t="s">
        <v>25</v>
      </c>
      <c r="H620" s="29" t="s">
        <v>1936</v>
      </c>
      <c r="I620" s="30">
        <v>1996</v>
      </c>
      <c r="J620" s="29" t="s">
        <v>1937</v>
      </c>
      <c r="K620" s="22" t="str">
        <f>VLOOKUP(E620,'[1]Tirupati Member''s Detail'!$D$2:$L$1048576,8,0)</f>
        <v>No</v>
      </c>
      <c r="L620" s="23">
        <f>VLOOKUP(E620,'[1]Tirupati Member''s Detail'!$D$2:$L$1048576,4,0)</f>
        <v>22000</v>
      </c>
      <c r="M620" s="23">
        <f t="shared" si="48"/>
        <v>22000</v>
      </c>
      <c r="N620" s="23">
        <f>VLOOKUP(E620,'[1]Tirupati Member''s Detail'!$D$2:$L$1048576,5,0)</f>
        <v>20900</v>
      </c>
      <c r="O620" s="23" t="str">
        <f>VLOOKUP(E620,'[1]Tirupati Member''s Detail'!$D$2:$L$1048576,7,0)</f>
        <v>I.R.M</v>
      </c>
      <c r="P620" s="23">
        <f t="shared" si="49"/>
        <v>1100</v>
      </c>
      <c r="Q620" s="24" t="e">
        <f>+#REF!-I620</f>
        <v>#REF!</v>
      </c>
      <c r="R620" s="25">
        <f t="shared" si="45"/>
        <v>16720</v>
      </c>
      <c r="S620" s="25" t="e">
        <f t="shared" si="46"/>
        <v>#REF!</v>
      </c>
      <c r="T620" s="25">
        <f t="shared" si="47"/>
        <v>16720</v>
      </c>
      <c r="U620" s="25"/>
      <c r="V620" s="23"/>
      <c r="W620" s="23"/>
      <c r="X620" s="24" t="e">
        <f>+#REF!-I620</f>
        <v>#REF!</v>
      </c>
      <c r="Y620" s="23"/>
      <c r="Z620" s="23"/>
      <c r="AA620" s="23"/>
      <c r="AB620" s="23"/>
      <c r="AC620" s="23"/>
      <c r="AD620" s="23"/>
      <c r="AE620" s="26" t="str">
        <f>VLOOKUP(E620,'[1]Tirupati Member''s Detail'!$D$2:$L$1048576,9,0)</f>
        <v>last communication 03</v>
      </c>
    </row>
    <row r="621" spans="1:31" ht="28.8" x14ac:dyDescent="0.3">
      <c r="A621" s="27">
        <v>620</v>
      </c>
      <c r="B621" s="28"/>
      <c r="C621" s="29" t="s">
        <v>1938</v>
      </c>
      <c r="D621" s="20" t="s">
        <v>22</v>
      </c>
      <c r="E621" s="29" t="s">
        <v>1939</v>
      </c>
      <c r="F621" s="20" t="s">
        <v>24</v>
      </c>
      <c r="G621" s="20" t="s">
        <v>25</v>
      </c>
      <c r="H621" s="29" t="s">
        <v>1940</v>
      </c>
      <c r="I621" s="30">
        <v>1996</v>
      </c>
      <c r="J621" s="29" t="s">
        <v>1941</v>
      </c>
      <c r="K621" s="22" t="str">
        <f>VLOOKUP(E621,'[1]Tirupati Member''s Detail'!$D$2:$L$1048576,8,0)</f>
        <v>No</v>
      </c>
      <c r="L621" s="23">
        <f>VLOOKUP(E621,'[1]Tirupati Member''s Detail'!$D$2:$L$1048576,4,0)</f>
        <v>22000</v>
      </c>
      <c r="M621" s="23">
        <f t="shared" si="48"/>
        <v>22000</v>
      </c>
      <c r="N621" s="23">
        <f>VLOOKUP(E621,'[1]Tirupati Member''s Detail'!$D$2:$L$1048576,5,0)</f>
        <v>22000</v>
      </c>
      <c r="O621" s="23" t="str">
        <f>VLOOKUP(E621,'[1]Tirupati Member''s Detail'!$D$2:$L$1048576,7,0)</f>
        <v>I.R.M</v>
      </c>
      <c r="P621" s="23">
        <f t="shared" si="49"/>
        <v>0</v>
      </c>
      <c r="Q621" s="24" t="e">
        <f>+#REF!-I621</f>
        <v>#REF!</v>
      </c>
      <c r="R621" s="25">
        <f t="shared" si="45"/>
        <v>17600</v>
      </c>
      <c r="S621" s="25" t="e">
        <f t="shared" si="46"/>
        <v>#REF!</v>
      </c>
      <c r="T621" s="25">
        <f t="shared" si="47"/>
        <v>17600</v>
      </c>
      <c r="U621" s="25"/>
      <c r="V621" s="23"/>
      <c r="W621" s="23"/>
      <c r="X621" s="24" t="e">
        <f>+#REF!-I621</f>
        <v>#REF!</v>
      </c>
      <c r="Y621" s="23"/>
      <c r="Z621" s="23"/>
      <c r="AA621" s="23"/>
      <c r="AB621" s="23"/>
      <c r="AC621" s="23"/>
      <c r="AD621" s="23"/>
      <c r="AE621" s="26" t="str">
        <f>VLOOKUP(E621,'[1]Tirupati Member''s Detail'!$D$2:$L$1048576,9,0)</f>
        <v xml:space="preserve"> last communication 02
</v>
      </c>
    </row>
    <row r="622" spans="1:31" x14ac:dyDescent="0.3">
      <c r="A622" s="27">
        <v>621</v>
      </c>
      <c r="B622" s="28"/>
      <c r="C622" s="29" t="s">
        <v>1942</v>
      </c>
      <c r="D622" s="20" t="s">
        <v>22</v>
      </c>
      <c r="E622" s="29" t="s">
        <v>1943</v>
      </c>
      <c r="F622" s="20" t="s">
        <v>24</v>
      </c>
      <c r="G622" s="20" t="s">
        <v>25</v>
      </c>
      <c r="H622" s="29" t="s">
        <v>1923</v>
      </c>
      <c r="I622" s="30">
        <v>1996</v>
      </c>
      <c r="J622" s="29" t="s">
        <v>1944</v>
      </c>
      <c r="K622" s="22" t="str">
        <f>VLOOKUP(E622,'[1]Tirupati Member''s Detail'!$D$2:$L$1048576,8,0)</f>
        <v>No</v>
      </c>
      <c r="L622" s="23">
        <f>VLOOKUP(E622,'[1]Tirupati Member''s Detail'!$D$2:$L$1048576,4,0)</f>
        <v>22000</v>
      </c>
      <c r="M622" s="23">
        <f t="shared" si="48"/>
        <v>22000</v>
      </c>
      <c r="N622" s="23">
        <f>VLOOKUP(E622,'[1]Tirupati Member''s Detail'!$D$2:$L$1048576,5,0)</f>
        <v>22000</v>
      </c>
      <c r="O622" s="23" t="str">
        <f>VLOOKUP(E622,'[1]Tirupati Member''s Detail'!$D$2:$L$1048576,7,0)</f>
        <v>I.R.M</v>
      </c>
      <c r="P622" s="23">
        <f t="shared" si="49"/>
        <v>0</v>
      </c>
      <c r="Q622" s="24" t="e">
        <f>+#REF!-I622</f>
        <v>#REF!</v>
      </c>
      <c r="R622" s="25">
        <f t="shared" si="45"/>
        <v>17600</v>
      </c>
      <c r="S622" s="25" t="e">
        <f t="shared" si="46"/>
        <v>#REF!</v>
      </c>
      <c r="T622" s="25">
        <f t="shared" si="47"/>
        <v>17600</v>
      </c>
      <c r="U622" s="25"/>
      <c r="V622" s="23"/>
      <c r="W622" s="23"/>
      <c r="X622" s="24" t="e">
        <f>+#REF!-I622</f>
        <v>#REF!</v>
      </c>
      <c r="Y622" s="23"/>
      <c r="Z622" s="23"/>
      <c r="AA622" s="23"/>
      <c r="AB622" s="23"/>
      <c r="AC622" s="23"/>
      <c r="AD622" s="23"/>
      <c r="AE622" s="26" t="str">
        <f>VLOOKUP(E622,'[1]Tirupati Member''s Detail'!$D$2:$L$1048576,9,0)</f>
        <v>last communication 07,total 2 membership of TPT:- 01002042 &amp; 01002043</v>
      </c>
    </row>
    <row r="623" spans="1:31" x14ac:dyDescent="0.3">
      <c r="A623" s="27">
        <v>622</v>
      </c>
      <c r="B623" s="28"/>
      <c r="C623" s="29" t="s">
        <v>1945</v>
      </c>
      <c r="D623" s="20" t="s">
        <v>22</v>
      </c>
      <c r="E623" s="29" t="s">
        <v>1946</v>
      </c>
      <c r="F623" s="20" t="s">
        <v>24</v>
      </c>
      <c r="G623" s="20" t="s">
        <v>25</v>
      </c>
      <c r="H623" s="29" t="s">
        <v>1923</v>
      </c>
      <c r="I623" s="30">
        <v>1996</v>
      </c>
      <c r="J623" s="29" t="s">
        <v>1944</v>
      </c>
      <c r="K623" s="22" t="str">
        <f>VLOOKUP(E623,'[1]Tirupati Member''s Detail'!$D$2:$L$1048576,8,0)</f>
        <v>No</v>
      </c>
      <c r="L623" s="23">
        <f>VLOOKUP(E623,'[1]Tirupati Member''s Detail'!$D$2:$L$1048576,4,0)</f>
        <v>22000</v>
      </c>
      <c r="M623" s="23">
        <f t="shared" si="48"/>
        <v>22000</v>
      </c>
      <c r="N623" s="23">
        <f>VLOOKUP(E623,'[1]Tirupati Member''s Detail'!$D$2:$L$1048576,5,0)</f>
        <v>22000</v>
      </c>
      <c r="O623" s="23" t="str">
        <f>VLOOKUP(E623,'[1]Tirupati Member''s Detail'!$D$2:$L$1048576,7,0)</f>
        <v>I.R.M</v>
      </c>
      <c r="P623" s="23">
        <f t="shared" si="49"/>
        <v>0</v>
      </c>
      <c r="Q623" s="24" t="e">
        <f>+#REF!-I623</f>
        <v>#REF!</v>
      </c>
      <c r="R623" s="25">
        <f t="shared" si="45"/>
        <v>17600</v>
      </c>
      <c r="S623" s="25" t="e">
        <f t="shared" si="46"/>
        <v>#REF!</v>
      </c>
      <c r="T623" s="25">
        <f t="shared" si="47"/>
        <v>17600</v>
      </c>
      <c r="U623" s="25"/>
      <c r="V623" s="23"/>
      <c r="W623" s="23"/>
      <c r="X623" s="24" t="e">
        <f>+#REF!-I623</f>
        <v>#REF!</v>
      </c>
      <c r="Y623" s="23"/>
      <c r="Z623" s="23"/>
      <c r="AA623" s="23"/>
      <c r="AB623" s="23"/>
      <c r="AC623" s="23"/>
      <c r="AD623" s="23"/>
      <c r="AE623" s="26" t="str">
        <f>VLOOKUP(E623,'[1]Tirupati Member''s Detail'!$D$2:$L$1048576,9,0)</f>
        <v>last communication 02,total 2 membership of TPT:- 01002042 &amp; 01002043</v>
      </c>
    </row>
    <row r="624" spans="1:31" x14ac:dyDescent="0.3">
      <c r="A624" s="27">
        <v>623</v>
      </c>
      <c r="B624" s="28"/>
      <c r="C624" s="29" t="s">
        <v>1947</v>
      </c>
      <c r="D624" s="20" t="s">
        <v>22</v>
      </c>
      <c r="E624" s="29" t="s">
        <v>1948</v>
      </c>
      <c r="F624" s="20" t="s">
        <v>24</v>
      </c>
      <c r="G624" s="20" t="s">
        <v>25</v>
      </c>
      <c r="H624" s="29" t="s">
        <v>1923</v>
      </c>
      <c r="I624" s="30">
        <v>1996</v>
      </c>
      <c r="J624" s="29" t="s">
        <v>1949</v>
      </c>
      <c r="K624" s="22" t="str">
        <f>VLOOKUP(E624,'[1]Tirupati Member''s Detail'!$D$2:$L$1048576,8,0)</f>
        <v>No</v>
      </c>
      <c r="L624" s="23">
        <f>VLOOKUP(E624,'[1]Tirupati Member''s Detail'!$D$2:$L$1048576,4,0)</f>
        <v>22000</v>
      </c>
      <c r="M624" s="23">
        <f t="shared" si="48"/>
        <v>22000</v>
      </c>
      <c r="N624" s="23">
        <f>VLOOKUP(E624,'[1]Tirupati Member''s Detail'!$D$2:$L$1048576,5,0)</f>
        <v>22000</v>
      </c>
      <c r="O624" s="23" t="str">
        <f>VLOOKUP(E624,'[1]Tirupati Member''s Detail'!$D$2:$L$1048576,7,0)</f>
        <v>I.R.M</v>
      </c>
      <c r="P624" s="23">
        <f t="shared" si="49"/>
        <v>0</v>
      </c>
      <c r="Q624" s="24" t="e">
        <f>+#REF!-I624</f>
        <v>#REF!</v>
      </c>
      <c r="R624" s="25">
        <f t="shared" si="45"/>
        <v>17600</v>
      </c>
      <c r="S624" s="25" t="e">
        <f t="shared" si="46"/>
        <v>#REF!</v>
      </c>
      <c r="T624" s="25">
        <f t="shared" si="47"/>
        <v>17600</v>
      </c>
      <c r="U624" s="25"/>
      <c r="V624" s="23"/>
      <c r="W624" s="23"/>
      <c r="X624" s="24" t="e">
        <f>+#REF!-I624</f>
        <v>#REF!</v>
      </c>
      <c r="Y624" s="23"/>
      <c r="Z624" s="23"/>
      <c r="AA624" s="23"/>
      <c r="AB624" s="23"/>
      <c r="AC624" s="23"/>
      <c r="AD624" s="23"/>
      <c r="AE624" s="26" t="str">
        <f>VLOOKUP(E624,'[1]Tirupati Member''s Detail'!$D$2:$L$1048576,9,0)</f>
        <v>As POD last communication 07</v>
      </c>
    </row>
    <row r="625" spans="1:31" x14ac:dyDescent="0.3">
      <c r="A625" s="27">
        <v>624</v>
      </c>
      <c r="B625" s="28"/>
      <c r="C625" s="29" t="s">
        <v>1950</v>
      </c>
      <c r="D625" s="20" t="s">
        <v>22</v>
      </c>
      <c r="E625" s="29" t="s">
        <v>1951</v>
      </c>
      <c r="F625" s="20" t="s">
        <v>24</v>
      </c>
      <c r="G625" s="20" t="s">
        <v>25</v>
      </c>
      <c r="H625" s="29" t="s">
        <v>1923</v>
      </c>
      <c r="I625" s="30">
        <v>1996</v>
      </c>
      <c r="J625" s="29" t="s">
        <v>1952</v>
      </c>
      <c r="K625" s="22" t="str">
        <f>VLOOKUP(E625,'[1]Tirupati Member''s Detail'!$D$2:$L$1048576,8,0)</f>
        <v>No</v>
      </c>
      <c r="L625" s="23">
        <f>VLOOKUP(E625,'[1]Tirupati Member''s Detail'!$D$2:$L$1048576,4,0)</f>
        <v>22000</v>
      </c>
      <c r="M625" s="23">
        <f t="shared" si="48"/>
        <v>22000</v>
      </c>
      <c r="N625" s="23">
        <f>VLOOKUP(E625,'[1]Tirupati Member''s Detail'!$D$2:$L$1048576,5,0)</f>
        <v>20900</v>
      </c>
      <c r="O625" s="23" t="str">
        <f>VLOOKUP(E625,'[1]Tirupati Member''s Detail'!$D$2:$L$1048576,7,0)</f>
        <v>I.R.M</v>
      </c>
      <c r="P625" s="23">
        <f t="shared" si="49"/>
        <v>1100</v>
      </c>
      <c r="Q625" s="24" t="e">
        <f>+#REF!-I625</f>
        <v>#REF!</v>
      </c>
      <c r="R625" s="25">
        <f t="shared" si="45"/>
        <v>16720</v>
      </c>
      <c r="S625" s="25" t="e">
        <f t="shared" si="46"/>
        <v>#REF!</v>
      </c>
      <c r="T625" s="25">
        <f t="shared" si="47"/>
        <v>16720</v>
      </c>
      <c r="U625" s="25"/>
      <c r="V625" s="23"/>
      <c r="W625" s="23"/>
      <c r="X625" s="24" t="e">
        <f>+#REF!-I625</f>
        <v>#REF!</v>
      </c>
      <c r="Y625" s="23"/>
      <c r="Z625" s="23"/>
      <c r="AA625" s="23"/>
      <c r="AB625" s="23"/>
      <c r="AC625" s="23"/>
      <c r="AD625" s="23"/>
      <c r="AE625" s="26" t="str">
        <f>VLOOKUP(E625,'[1]Tirupati Member''s Detail'!$D$2:$L$1048576,9,0)</f>
        <v>last communication 96,total 2 membership oif TPT:- 01002158, 01002157</v>
      </c>
    </row>
    <row r="626" spans="1:31" x14ac:dyDescent="0.3">
      <c r="A626" s="27">
        <v>625</v>
      </c>
      <c r="B626" s="28"/>
      <c r="C626" s="29" t="s">
        <v>1953</v>
      </c>
      <c r="D626" s="20" t="s">
        <v>22</v>
      </c>
      <c r="E626" s="29" t="s">
        <v>1954</v>
      </c>
      <c r="F626" s="20" t="s">
        <v>24</v>
      </c>
      <c r="G626" s="20" t="s">
        <v>25</v>
      </c>
      <c r="H626" s="29" t="s">
        <v>1955</v>
      </c>
      <c r="I626" s="30">
        <v>1996</v>
      </c>
      <c r="J626" s="29" t="s">
        <v>1956</v>
      </c>
      <c r="K626" s="22" t="str">
        <f>VLOOKUP(E626,'[1]Tirupati Member''s Detail'!$D$2:$L$1048576,8,0)</f>
        <v>No</v>
      </c>
      <c r="L626" s="23">
        <f>VLOOKUP(E626,'[1]Tirupati Member''s Detail'!$D$2:$L$1048576,4,0)</f>
        <v>22000</v>
      </c>
      <c r="M626" s="23">
        <f t="shared" si="48"/>
        <v>22000</v>
      </c>
      <c r="N626" s="23">
        <f>VLOOKUP(E626,'[1]Tirupati Member''s Detail'!$D$2:$L$1048576,5,0)</f>
        <v>22000</v>
      </c>
      <c r="O626" s="23" t="str">
        <f>VLOOKUP(E626,'[1]Tirupati Member''s Detail'!$D$2:$L$1048576,7,0)</f>
        <v>I.R.M</v>
      </c>
      <c r="P626" s="23">
        <f t="shared" si="49"/>
        <v>0</v>
      </c>
      <c r="Q626" s="24" t="e">
        <f>+#REF!-I626</f>
        <v>#REF!</v>
      </c>
      <c r="R626" s="25">
        <f t="shared" si="45"/>
        <v>17600</v>
      </c>
      <c r="S626" s="25" t="e">
        <f t="shared" si="46"/>
        <v>#REF!</v>
      </c>
      <c r="T626" s="25">
        <f t="shared" si="47"/>
        <v>17600</v>
      </c>
      <c r="U626" s="25"/>
      <c r="V626" s="23"/>
      <c r="W626" s="23"/>
      <c r="X626" s="24" t="e">
        <f>+#REF!-I626</f>
        <v>#REF!</v>
      </c>
      <c r="Y626" s="23"/>
      <c r="Z626" s="23"/>
      <c r="AA626" s="23"/>
      <c r="AB626" s="23"/>
      <c r="AC626" s="23"/>
      <c r="AD626" s="23"/>
      <c r="AE626" s="26" t="str">
        <f>VLOOKUP(E626,'[1]Tirupati Member''s Detail'!$D$2:$L$1048576,9,0)</f>
        <v>last reminder 13</v>
      </c>
    </row>
    <row r="627" spans="1:31" x14ac:dyDescent="0.3">
      <c r="A627" s="27">
        <v>626</v>
      </c>
      <c r="B627" s="28"/>
      <c r="C627" s="29" t="s">
        <v>1957</v>
      </c>
      <c r="D627" s="20" t="s">
        <v>22</v>
      </c>
      <c r="E627" s="29" t="s">
        <v>1958</v>
      </c>
      <c r="F627" s="20" t="s">
        <v>24</v>
      </c>
      <c r="G627" s="20" t="s">
        <v>25</v>
      </c>
      <c r="H627" s="29" t="s">
        <v>1923</v>
      </c>
      <c r="I627" s="30">
        <v>1996</v>
      </c>
      <c r="J627" s="29" t="s">
        <v>1959</v>
      </c>
      <c r="K627" s="22" t="str">
        <f>VLOOKUP(E627,'[1]Tirupati Member''s Detail'!$D$2:$L$1048576,8,0)</f>
        <v>No</v>
      </c>
      <c r="L627" s="23">
        <f>VLOOKUP(E627,'[1]Tirupati Member''s Detail'!$D$2:$L$1048576,4,0)</f>
        <v>27000</v>
      </c>
      <c r="M627" s="23">
        <f t="shared" si="48"/>
        <v>27000</v>
      </c>
      <c r="N627" s="23">
        <f>VLOOKUP(E627,'[1]Tirupati Member''s Detail'!$D$2:$L$1048576,5,0)</f>
        <v>27000</v>
      </c>
      <c r="O627" s="23" t="str">
        <f>VLOOKUP(E627,'[1]Tirupati Member''s Detail'!$D$2:$L$1048576,7,0)</f>
        <v>I.R.M</v>
      </c>
      <c r="P627" s="23">
        <f t="shared" si="49"/>
        <v>0</v>
      </c>
      <c r="Q627" s="24" t="e">
        <f>+#REF!-I627</f>
        <v>#REF!</v>
      </c>
      <c r="R627" s="25">
        <f t="shared" si="45"/>
        <v>21600</v>
      </c>
      <c r="S627" s="25" t="e">
        <f t="shared" si="46"/>
        <v>#REF!</v>
      </c>
      <c r="T627" s="25">
        <f t="shared" si="47"/>
        <v>21600</v>
      </c>
      <c r="U627" s="25"/>
      <c r="V627" s="23"/>
      <c r="W627" s="23"/>
      <c r="X627" s="24" t="e">
        <f>+#REF!-I627</f>
        <v>#REF!</v>
      </c>
      <c r="Y627" s="23"/>
      <c r="Z627" s="23"/>
      <c r="AA627" s="23"/>
      <c r="AB627" s="23"/>
      <c r="AC627" s="23"/>
      <c r="AD627" s="23"/>
      <c r="AE627" s="26" t="str">
        <f>VLOOKUP(E627,'[1]Tirupati Member''s Detail'!$D$2:$L$1048576,9,0)</f>
        <v>Last communication 00</v>
      </c>
    </row>
    <row r="628" spans="1:31" x14ac:dyDescent="0.3">
      <c r="A628" s="27">
        <v>627</v>
      </c>
      <c r="B628" s="28"/>
      <c r="C628" s="29" t="s">
        <v>1960</v>
      </c>
      <c r="D628" s="20" t="s">
        <v>22</v>
      </c>
      <c r="E628" s="29" t="s">
        <v>1961</v>
      </c>
      <c r="F628" s="20" t="s">
        <v>24</v>
      </c>
      <c r="G628" s="20" t="s">
        <v>25</v>
      </c>
      <c r="H628" s="29" t="s">
        <v>1923</v>
      </c>
      <c r="I628" s="30">
        <v>1996</v>
      </c>
      <c r="J628" s="29" t="s">
        <v>1962</v>
      </c>
      <c r="K628" s="22" t="str">
        <f>VLOOKUP(E628,'[1]Tirupati Member''s Detail'!$D$2:$L$1048576,8,0)</f>
        <v>No</v>
      </c>
      <c r="L628" s="23">
        <f>VLOOKUP(E628,'[1]Tirupati Member''s Detail'!$D$2:$L$1048576,4,0)</f>
        <v>27000</v>
      </c>
      <c r="M628" s="23">
        <f t="shared" si="48"/>
        <v>27000</v>
      </c>
      <c r="N628" s="23">
        <f>VLOOKUP(E628,'[1]Tirupati Member''s Detail'!$D$2:$L$1048576,5,0)</f>
        <v>18900</v>
      </c>
      <c r="O628" s="23" t="str">
        <f>VLOOKUP(E628,'[1]Tirupati Member''s Detail'!$D$2:$L$1048576,7,0)</f>
        <v>Outstanding</v>
      </c>
      <c r="P628" s="23">
        <f t="shared" si="49"/>
        <v>8100</v>
      </c>
      <c r="Q628" s="24" t="e">
        <f>+#REF!-I628</f>
        <v>#REF!</v>
      </c>
      <c r="R628" s="25">
        <f t="shared" si="45"/>
        <v>15120</v>
      </c>
      <c r="S628" s="25" t="e">
        <f t="shared" si="46"/>
        <v>#REF!</v>
      </c>
      <c r="T628" s="25">
        <f t="shared" si="47"/>
        <v>15120</v>
      </c>
      <c r="U628" s="25"/>
      <c r="V628" s="23"/>
      <c r="W628" s="23"/>
      <c r="X628" s="24" t="e">
        <f>+#REF!-I628</f>
        <v>#REF!</v>
      </c>
      <c r="Y628" s="23"/>
      <c r="Z628" s="23"/>
      <c r="AA628" s="23"/>
      <c r="AB628" s="23"/>
      <c r="AC628" s="23"/>
      <c r="AD628" s="23"/>
      <c r="AE628" s="26" t="str">
        <f>VLOOKUP(E628,'[1]Tirupati Member''s Detail'!$D$2:$L$1048576,9,0)</f>
        <v>no communication till date(Outstanding Rs 8100/-)</v>
      </c>
    </row>
    <row r="629" spans="1:31" x14ac:dyDescent="0.3">
      <c r="A629" s="27">
        <v>628</v>
      </c>
      <c r="B629" s="28"/>
      <c r="C629" s="29" t="s">
        <v>1963</v>
      </c>
      <c r="D629" s="20" t="s">
        <v>22</v>
      </c>
      <c r="E629" s="29" t="s">
        <v>1964</v>
      </c>
      <c r="F629" s="20" t="s">
        <v>24</v>
      </c>
      <c r="G629" s="20" t="s">
        <v>25</v>
      </c>
      <c r="H629" s="29" t="s">
        <v>1965</v>
      </c>
      <c r="I629" s="30">
        <v>1996</v>
      </c>
      <c r="J629" s="29" t="s">
        <v>1966</v>
      </c>
      <c r="K629" s="22" t="str">
        <f>VLOOKUP(E629,'[1]Tirupati Member''s Detail'!$D$2:$L$1048576,8,0)</f>
        <v>No</v>
      </c>
      <c r="L629" s="23">
        <f>VLOOKUP(E629,'[1]Tirupati Member''s Detail'!$D$2:$L$1048576,4,0)</f>
        <v>22000</v>
      </c>
      <c r="M629" s="23">
        <f t="shared" si="48"/>
        <v>22000</v>
      </c>
      <c r="N629" s="23">
        <f>VLOOKUP(E629,'[1]Tirupati Member''s Detail'!$D$2:$L$1048576,5,0)</f>
        <v>20900</v>
      </c>
      <c r="O629" s="23" t="str">
        <f>VLOOKUP(E629,'[1]Tirupati Member''s Detail'!$D$2:$L$1048576,7,0)</f>
        <v>I.R.M</v>
      </c>
      <c r="P629" s="23">
        <f t="shared" si="49"/>
        <v>1100</v>
      </c>
      <c r="Q629" s="24" t="e">
        <f>+#REF!-I629</f>
        <v>#REF!</v>
      </c>
      <c r="R629" s="25">
        <f t="shared" si="45"/>
        <v>16720</v>
      </c>
      <c r="S629" s="25" t="e">
        <f t="shared" si="46"/>
        <v>#REF!</v>
      </c>
      <c r="T629" s="25">
        <f t="shared" si="47"/>
        <v>16720</v>
      </c>
      <c r="U629" s="25"/>
      <c r="V629" s="23"/>
      <c r="W629" s="23"/>
      <c r="X629" s="24" t="e">
        <f>+#REF!-I629</f>
        <v>#REF!</v>
      </c>
      <c r="Y629" s="23"/>
      <c r="Z629" s="23"/>
      <c r="AA629" s="23"/>
      <c r="AB629" s="23"/>
      <c r="AC629" s="23"/>
      <c r="AD629" s="23"/>
      <c r="AE629" s="26" t="str">
        <f>VLOOKUP(E629,'[1]Tirupati Member''s Detail'!$D$2:$L$1048576,9,0)</f>
        <v>Reply to his mail wth details in2015</v>
      </c>
    </row>
    <row r="630" spans="1:31" x14ac:dyDescent="0.3">
      <c r="A630" s="27">
        <v>629</v>
      </c>
      <c r="B630" s="28"/>
      <c r="C630" s="29" t="s">
        <v>1967</v>
      </c>
      <c r="D630" s="20" t="s">
        <v>22</v>
      </c>
      <c r="E630" s="29" t="s">
        <v>1968</v>
      </c>
      <c r="F630" s="20" t="s">
        <v>24</v>
      </c>
      <c r="G630" s="20" t="s">
        <v>25</v>
      </c>
      <c r="H630" s="29" t="s">
        <v>1969</v>
      </c>
      <c r="I630" s="30">
        <v>1996</v>
      </c>
      <c r="J630" s="29" t="s">
        <v>1970</v>
      </c>
      <c r="K630" s="22" t="str">
        <f>VLOOKUP(E630,'[1]Tirupati Member''s Detail'!$D$2:$L$1048576,8,0)</f>
        <v>No</v>
      </c>
      <c r="L630" s="23">
        <f>VLOOKUP(E630,'[1]Tirupati Member''s Detail'!$D$2:$L$1048576,4,0)</f>
        <v>32000</v>
      </c>
      <c r="M630" s="23">
        <f t="shared" si="48"/>
        <v>32000</v>
      </c>
      <c r="N630" s="23">
        <f>VLOOKUP(E630,'[1]Tirupati Member''s Detail'!$D$2:$L$1048576,5,0)</f>
        <v>30400</v>
      </c>
      <c r="O630" s="23" t="str">
        <f>VLOOKUP(E630,'[1]Tirupati Member''s Detail'!$D$2:$L$1048576,7,0)</f>
        <v>I.R.M</v>
      </c>
      <c r="P630" s="23">
        <f t="shared" si="49"/>
        <v>1600</v>
      </c>
      <c r="Q630" s="24" t="e">
        <f>+#REF!-I630</f>
        <v>#REF!</v>
      </c>
      <c r="R630" s="25">
        <f t="shared" si="45"/>
        <v>24320</v>
      </c>
      <c r="S630" s="25" t="e">
        <f t="shared" si="46"/>
        <v>#REF!</v>
      </c>
      <c r="T630" s="25">
        <f t="shared" si="47"/>
        <v>24320</v>
      </c>
      <c r="U630" s="25"/>
      <c r="V630" s="23"/>
      <c r="W630" s="23"/>
      <c r="X630" s="24" t="e">
        <f>+#REF!-I630</f>
        <v>#REF!</v>
      </c>
      <c r="Y630" s="23"/>
      <c r="Z630" s="23"/>
      <c r="AA630" s="23"/>
      <c r="AB630" s="23"/>
      <c r="AC630" s="23"/>
      <c r="AD630" s="23"/>
      <c r="AE630" s="26" t="str">
        <f>VLOOKUP(E630,'[1]Tirupati Member''s Detail'!$D$2:$L$1048576,9,0)</f>
        <v xml:space="preserve"> last communication 99</v>
      </c>
    </row>
    <row r="631" spans="1:31" ht="28.8" x14ac:dyDescent="0.3">
      <c r="A631" s="27">
        <v>630</v>
      </c>
      <c r="B631" s="28"/>
      <c r="C631" s="29" t="s">
        <v>1971</v>
      </c>
      <c r="D631" s="20" t="s">
        <v>22</v>
      </c>
      <c r="E631" s="29" t="s">
        <v>1972</v>
      </c>
      <c r="F631" s="20" t="s">
        <v>24</v>
      </c>
      <c r="G631" s="20" t="s">
        <v>25</v>
      </c>
      <c r="H631" s="29" t="s">
        <v>1965</v>
      </c>
      <c r="I631" s="30">
        <v>1996</v>
      </c>
      <c r="J631" s="29" t="s">
        <v>1973</v>
      </c>
      <c r="K631" s="22" t="str">
        <f>VLOOKUP(E631,'[1]Tirupati Member''s Detail'!$D$2:$L$1048576,8,0)</f>
        <v>No</v>
      </c>
      <c r="L631" s="23">
        <f>VLOOKUP(E631,'[1]Tirupati Member''s Detail'!$D$2:$L$1048576,4,0)</f>
        <v>27000</v>
      </c>
      <c r="M631" s="23">
        <f t="shared" si="48"/>
        <v>27000</v>
      </c>
      <c r="N631" s="23">
        <f>VLOOKUP(E631,'[1]Tirupati Member''s Detail'!$D$2:$L$1048576,5,0)</f>
        <v>27000</v>
      </c>
      <c r="O631" s="23" t="str">
        <f>VLOOKUP(E631,'[1]Tirupati Member''s Detail'!$D$2:$L$1048576,7,0)</f>
        <v>I.R.M</v>
      </c>
      <c r="P631" s="23">
        <f t="shared" si="49"/>
        <v>0</v>
      </c>
      <c r="Q631" s="24" t="e">
        <f>+#REF!-I631</f>
        <v>#REF!</v>
      </c>
      <c r="R631" s="25">
        <f t="shared" si="45"/>
        <v>21600</v>
      </c>
      <c r="S631" s="25" t="e">
        <f t="shared" si="46"/>
        <v>#REF!</v>
      </c>
      <c r="T631" s="25">
        <f t="shared" si="47"/>
        <v>21600</v>
      </c>
      <c r="U631" s="25"/>
      <c r="V631" s="23"/>
      <c r="W631" s="23"/>
      <c r="X631" s="24" t="e">
        <f>+#REF!-I631</f>
        <v>#REF!</v>
      </c>
      <c r="Y631" s="23"/>
      <c r="Z631" s="23"/>
      <c r="AA631" s="23"/>
      <c r="AB631" s="23"/>
      <c r="AC631" s="23"/>
      <c r="AD631" s="23"/>
      <c r="AE631" s="26" t="str">
        <f>VLOOKUP(E631,'[1]Tirupati Member''s Detail'!$D$2:$L$1048576,9,0)</f>
        <v xml:space="preserve">reply to his mail with details in 2017,total 2 membership TPT:- 01002133 &amp; 01002132 </v>
      </c>
    </row>
    <row r="632" spans="1:31" x14ac:dyDescent="0.3">
      <c r="A632" s="27">
        <v>631</v>
      </c>
      <c r="B632" s="28"/>
      <c r="C632" s="29" t="s">
        <v>1974</v>
      </c>
      <c r="D632" s="20" t="s">
        <v>22</v>
      </c>
      <c r="E632" s="29" t="s">
        <v>1975</v>
      </c>
      <c r="F632" s="20" t="s">
        <v>24</v>
      </c>
      <c r="G632" s="20" t="s">
        <v>25</v>
      </c>
      <c r="H632" s="29" t="s">
        <v>1955</v>
      </c>
      <c r="I632" s="30">
        <v>1996</v>
      </c>
      <c r="J632" s="29" t="s">
        <v>1976</v>
      </c>
      <c r="K632" s="22" t="str">
        <f>VLOOKUP(E632,'[1]Tirupati Member''s Detail'!$D$2:$L$1048576,8,0)</f>
        <v>No</v>
      </c>
      <c r="L632" s="23">
        <f>VLOOKUP(E632,'[1]Tirupati Member''s Detail'!$D$2:$L$1048576,4,0)</f>
        <v>32000</v>
      </c>
      <c r="M632" s="23">
        <f t="shared" si="48"/>
        <v>32000</v>
      </c>
      <c r="N632" s="23">
        <f>VLOOKUP(E632,'[1]Tirupati Member''s Detail'!$D$2:$L$1048576,5,0)</f>
        <v>32000</v>
      </c>
      <c r="O632" s="23" t="str">
        <f>VLOOKUP(E632,'[1]Tirupati Member''s Detail'!$D$2:$L$1048576,7,0)</f>
        <v>I.R.M</v>
      </c>
      <c r="P632" s="23">
        <f t="shared" si="49"/>
        <v>0</v>
      </c>
      <c r="Q632" s="24" t="e">
        <f>+#REF!-I632</f>
        <v>#REF!</v>
      </c>
      <c r="R632" s="25">
        <f t="shared" si="45"/>
        <v>25600</v>
      </c>
      <c r="S632" s="25" t="e">
        <f t="shared" si="46"/>
        <v>#REF!</v>
      </c>
      <c r="T632" s="25">
        <f t="shared" si="47"/>
        <v>25600</v>
      </c>
      <c r="U632" s="25"/>
      <c r="V632" s="23"/>
      <c r="W632" s="23"/>
      <c r="X632" s="24" t="e">
        <f>+#REF!-I632</f>
        <v>#REF!</v>
      </c>
      <c r="Y632" s="23"/>
      <c r="Z632" s="23"/>
      <c r="AA632" s="23"/>
      <c r="AB632" s="23"/>
      <c r="AC632" s="23"/>
      <c r="AD632" s="23"/>
      <c r="AE632" s="26" t="str">
        <f>VLOOKUP(E632,'[1]Tirupati Member''s Detail'!$D$2:$L$1048576,9,0)</f>
        <v>last communication 09</v>
      </c>
    </row>
    <row r="633" spans="1:31" ht="28.8" x14ac:dyDescent="0.3">
      <c r="A633" s="27">
        <v>632</v>
      </c>
      <c r="B633" s="28"/>
      <c r="C633" s="29" t="s">
        <v>1977</v>
      </c>
      <c r="D633" s="20" t="s">
        <v>22</v>
      </c>
      <c r="E633" s="29" t="s">
        <v>1978</v>
      </c>
      <c r="F633" s="20" t="s">
        <v>24</v>
      </c>
      <c r="G633" s="20" t="s">
        <v>25</v>
      </c>
      <c r="H633" s="29" t="s">
        <v>1965</v>
      </c>
      <c r="I633" s="30">
        <v>1996</v>
      </c>
      <c r="J633" s="29" t="s">
        <v>1973</v>
      </c>
      <c r="K633" s="22" t="str">
        <f>VLOOKUP(E633,'[1]Tirupati Member''s Detail'!$D$2:$L$1048576,8,0)</f>
        <v>No</v>
      </c>
      <c r="L633" s="23">
        <f>VLOOKUP(E633,'[1]Tirupati Member''s Detail'!$D$2:$L$1048576,4,0)</f>
        <v>25650</v>
      </c>
      <c r="M633" s="23">
        <f t="shared" si="48"/>
        <v>25650</v>
      </c>
      <c r="N633" s="23">
        <f>VLOOKUP(E633,'[1]Tirupati Member''s Detail'!$D$2:$L$1048576,5,0)</f>
        <v>25650</v>
      </c>
      <c r="O633" s="23" t="str">
        <f>VLOOKUP(E633,'[1]Tirupati Member''s Detail'!$D$2:$L$1048576,7,0)</f>
        <v>I.R.M</v>
      </c>
      <c r="P633" s="23">
        <f t="shared" si="49"/>
        <v>0</v>
      </c>
      <c r="Q633" s="24" t="e">
        <f>+#REF!-I633</f>
        <v>#REF!</v>
      </c>
      <c r="R633" s="25">
        <f t="shared" si="45"/>
        <v>20520</v>
      </c>
      <c r="S633" s="25" t="e">
        <f t="shared" si="46"/>
        <v>#REF!</v>
      </c>
      <c r="T633" s="25">
        <f t="shared" si="47"/>
        <v>20520</v>
      </c>
      <c r="U633" s="25"/>
      <c r="V633" s="23"/>
      <c r="W633" s="23"/>
      <c r="X633" s="24" t="e">
        <f>+#REF!-I633</f>
        <v>#REF!</v>
      </c>
      <c r="Y633" s="23"/>
      <c r="Z633" s="23"/>
      <c r="AA633" s="23"/>
      <c r="AB633" s="23"/>
      <c r="AC633" s="23"/>
      <c r="AD633" s="23"/>
      <c r="AE633" s="26" t="str">
        <f>VLOOKUP(E633,'[1]Tirupati Member''s Detail'!$D$2:$L$1048576,9,0)</f>
        <v xml:space="preserve">reply to his mail with details in 2017,total 2 membership TPT:- 01002133 &amp; 01002132 </v>
      </c>
    </row>
    <row r="634" spans="1:31" x14ac:dyDescent="0.3">
      <c r="A634" s="27">
        <v>633</v>
      </c>
      <c r="B634" s="28"/>
      <c r="C634" s="29" t="s">
        <v>1979</v>
      </c>
      <c r="D634" s="20" t="s">
        <v>22</v>
      </c>
      <c r="E634" s="29" t="s">
        <v>1980</v>
      </c>
      <c r="F634" s="20" t="s">
        <v>24</v>
      </c>
      <c r="G634" s="20" t="s">
        <v>25</v>
      </c>
      <c r="H634" s="29" t="s">
        <v>1923</v>
      </c>
      <c r="I634" s="30">
        <v>1996</v>
      </c>
      <c r="J634" s="29" t="s">
        <v>1981</v>
      </c>
      <c r="K634" s="22" t="str">
        <f>VLOOKUP(E634,'[1]Tirupati Member''s Detail'!$D$2:$L$1048576,8,0)</f>
        <v>No</v>
      </c>
      <c r="L634" s="23">
        <f>VLOOKUP(E634,'[1]Tirupati Member''s Detail'!$D$2:$L$1048576,4,0)</f>
        <v>22000</v>
      </c>
      <c r="M634" s="23">
        <f t="shared" si="48"/>
        <v>22000</v>
      </c>
      <c r="N634" s="23">
        <f>VLOOKUP(E634,'[1]Tirupati Member''s Detail'!$D$2:$L$1048576,5,0)</f>
        <v>22000</v>
      </c>
      <c r="O634" s="23" t="str">
        <f>VLOOKUP(E634,'[1]Tirupati Member''s Detail'!$D$2:$L$1048576,7,0)</f>
        <v>I.R.M</v>
      </c>
      <c r="P634" s="23">
        <f t="shared" si="49"/>
        <v>0</v>
      </c>
      <c r="Q634" s="24" t="e">
        <f>+#REF!-I634</f>
        <v>#REF!</v>
      </c>
      <c r="R634" s="25">
        <f t="shared" si="45"/>
        <v>17600</v>
      </c>
      <c r="S634" s="25" t="e">
        <f t="shared" si="46"/>
        <v>#REF!</v>
      </c>
      <c r="T634" s="25">
        <f t="shared" si="47"/>
        <v>17600</v>
      </c>
      <c r="U634" s="25"/>
      <c r="V634" s="23"/>
      <c r="W634" s="23"/>
      <c r="X634" s="24" t="e">
        <f>+#REF!-I634</f>
        <v>#REF!</v>
      </c>
      <c r="Y634" s="23"/>
      <c r="Z634" s="23"/>
      <c r="AA634" s="23"/>
      <c r="AB634" s="23"/>
      <c r="AC634" s="23"/>
      <c r="AD634" s="23"/>
      <c r="AE634" s="26" t="str">
        <f>VLOOKUP(E634,'[1]Tirupati Member''s Detail'!$D$2:$L$1048576,9,0)</f>
        <v>As POD last communication 07</v>
      </c>
    </row>
    <row r="635" spans="1:31" x14ac:dyDescent="0.3">
      <c r="A635" s="27">
        <v>634</v>
      </c>
      <c r="B635" s="28"/>
      <c r="C635" s="29" t="s">
        <v>1982</v>
      </c>
      <c r="D635" s="20" t="s">
        <v>22</v>
      </c>
      <c r="E635" s="29" t="s">
        <v>1983</v>
      </c>
      <c r="F635" s="20" t="s">
        <v>24</v>
      </c>
      <c r="G635" s="20" t="s">
        <v>25</v>
      </c>
      <c r="H635" s="29" t="s">
        <v>1923</v>
      </c>
      <c r="I635" s="30">
        <v>1996</v>
      </c>
      <c r="J635" s="29" t="s">
        <v>1984</v>
      </c>
      <c r="K635" s="22">
        <f>VLOOKUP(E635,'[1]Tirupati Member''s Detail'!$D$2:$L$1048576,8,0)</f>
        <v>2007</v>
      </c>
      <c r="L635" s="23">
        <f>VLOOKUP(E635,'[1]Tirupati Member''s Detail'!$D$2:$L$1048576,4,0)</f>
        <v>22000</v>
      </c>
      <c r="M635" s="23">
        <f t="shared" si="48"/>
        <v>22000</v>
      </c>
      <c r="N635" s="23">
        <f>VLOOKUP(E635,'[1]Tirupati Member''s Detail'!$D$2:$L$1048576,5,0)</f>
        <v>22000</v>
      </c>
      <c r="O635" s="23" t="str">
        <f>VLOOKUP(E635,'[1]Tirupati Member''s Detail'!$D$2:$L$1048576,7,0)</f>
        <v>R.M</v>
      </c>
      <c r="P635" s="23">
        <f t="shared" si="49"/>
        <v>0</v>
      </c>
      <c r="Q635" s="24" t="e">
        <f>+#REF!-I635</f>
        <v>#REF!</v>
      </c>
      <c r="R635" s="25">
        <f t="shared" si="45"/>
        <v>17600</v>
      </c>
      <c r="S635" s="25" t="e">
        <f t="shared" si="46"/>
        <v>#REF!</v>
      </c>
      <c r="T635" s="25">
        <f t="shared" si="47"/>
        <v>17600</v>
      </c>
      <c r="U635" s="25"/>
      <c r="V635" s="23"/>
      <c r="W635" s="23"/>
      <c r="X635" s="24" t="e">
        <f>+#REF!-I635</f>
        <v>#REF!</v>
      </c>
      <c r="Y635" s="23"/>
      <c r="Z635" s="23"/>
      <c r="AA635" s="23"/>
      <c r="AB635" s="23"/>
      <c r="AC635" s="23"/>
      <c r="AD635" s="23"/>
      <c r="AE635" s="26" t="str">
        <f>VLOOKUP(E635,'[1]Tirupati Member''s Detail'!$D$2:$L$1048576,9,0)</f>
        <v>Telephonic reply with details in 2016</v>
      </c>
    </row>
    <row r="636" spans="1:31" x14ac:dyDescent="0.3">
      <c r="A636" s="27">
        <v>635</v>
      </c>
      <c r="B636" s="28"/>
      <c r="C636" s="29" t="s">
        <v>1985</v>
      </c>
      <c r="D636" s="20" t="s">
        <v>22</v>
      </c>
      <c r="E636" s="29" t="s">
        <v>1986</v>
      </c>
      <c r="F636" s="20" t="s">
        <v>24</v>
      </c>
      <c r="G636" s="20" t="s">
        <v>25</v>
      </c>
      <c r="H636" s="29" t="s">
        <v>1987</v>
      </c>
      <c r="I636" s="30">
        <v>1996</v>
      </c>
      <c r="J636" s="29" t="s">
        <v>1988</v>
      </c>
      <c r="K636" s="22" t="str">
        <f>VLOOKUP(E636,'[1]Tirupati Member''s Detail'!$D$2:$L$1048576,8,0)</f>
        <v>No</v>
      </c>
      <c r="L636" s="23">
        <f>VLOOKUP(E636,'[1]Tirupati Member''s Detail'!$D$2:$L$1048576,4,0)</f>
        <v>22000</v>
      </c>
      <c r="M636" s="23">
        <f t="shared" si="48"/>
        <v>22000</v>
      </c>
      <c r="N636" s="23">
        <f>VLOOKUP(E636,'[1]Tirupati Member''s Detail'!$D$2:$L$1048576,5,0)</f>
        <v>22000</v>
      </c>
      <c r="O636" s="23" t="str">
        <f>VLOOKUP(E636,'[1]Tirupati Member''s Detail'!$D$2:$L$1048576,7,0)</f>
        <v>I.R.M</v>
      </c>
      <c r="P636" s="23">
        <f t="shared" si="49"/>
        <v>0</v>
      </c>
      <c r="Q636" s="24" t="e">
        <f>+#REF!-I636</f>
        <v>#REF!</v>
      </c>
      <c r="R636" s="25">
        <f t="shared" si="45"/>
        <v>17600</v>
      </c>
      <c r="S636" s="25" t="e">
        <f t="shared" si="46"/>
        <v>#REF!</v>
      </c>
      <c r="T636" s="25">
        <f t="shared" si="47"/>
        <v>17600</v>
      </c>
      <c r="U636" s="25"/>
      <c r="V636" s="23"/>
      <c r="W636" s="23"/>
      <c r="X636" s="24" t="e">
        <f>+#REF!-I636</f>
        <v>#REF!</v>
      </c>
      <c r="Y636" s="23"/>
      <c r="Z636" s="23"/>
      <c r="AA636" s="23"/>
      <c r="AB636" s="23"/>
      <c r="AC636" s="23"/>
      <c r="AD636" s="23"/>
      <c r="AE636" s="26" t="str">
        <f>VLOOKUP(E636,'[1]Tirupati Member''s Detail'!$D$2:$L$1048576,9,0)</f>
        <v>no communication till date</v>
      </c>
    </row>
    <row r="637" spans="1:31" x14ac:dyDescent="0.3">
      <c r="A637" s="27">
        <v>636</v>
      </c>
      <c r="B637" s="28"/>
      <c r="C637" s="29" t="s">
        <v>1989</v>
      </c>
      <c r="D637" s="20" t="s">
        <v>22</v>
      </c>
      <c r="E637" s="29" t="s">
        <v>1990</v>
      </c>
      <c r="F637" s="20" t="s">
        <v>24</v>
      </c>
      <c r="G637" s="20" t="s">
        <v>25</v>
      </c>
      <c r="H637" s="29" t="s">
        <v>1923</v>
      </c>
      <c r="I637" s="30">
        <v>1996</v>
      </c>
      <c r="J637" s="29" t="s">
        <v>1991</v>
      </c>
      <c r="K637" s="22" t="str">
        <f>VLOOKUP(E637,'[1]Tirupati Member''s Detail'!$D$2:$L$1048576,8,0)</f>
        <v>No</v>
      </c>
      <c r="L637" s="23">
        <f>VLOOKUP(E637,'[1]Tirupati Member''s Detail'!$D$2:$L$1048576,4,0)</f>
        <v>22000</v>
      </c>
      <c r="M637" s="23">
        <f t="shared" si="48"/>
        <v>22000</v>
      </c>
      <c r="N637" s="23">
        <f>VLOOKUP(E637,'[1]Tirupati Member''s Detail'!$D$2:$L$1048576,5,0)</f>
        <v>15400</v>
      </c>
      <c r="O637" s="23" t="str">
        <f>VLOOKUP(E637,'[1]Tirupati Member''s Detail'!$D$2:$L$1048576,7,0)</f>
        <v>Outstanding</v>
      </c>
      <c r="P637" s="23">
        <f t="shared" si="49"/>
        <v>6600</v>
      </c>
      <c r="Q637" s="24" t="e">
        <f>+#REF!-I637</f>
        <v>#REF!</v>
      </c>
      <c r="R637" s="25">
        <f t="shared" si="45"/>
        <v>12320</v>
      </c>
      <c r="S637" s="25" t="e">
        <f t="shared" si="46"/>
        <v>#REF!</v>
      </c>
      <c r="T637" s="25">
        <f t="shared" si="47"/>
        <v>12320</v>
      </c>
      <c r="U637" s="25"/>
      <c r="V637" s="23"/>
      <c r="W637" s="23"/>
      <c r="X637" s="24" t="e">
        <f>+#REF!-I637</f>
        <v>#REF!</v>
      </c>
      <c r="Y637" s="23"/>
      <c r="Z637" s="23"/>
      <c r="AA637" s="23"/>
      <c r="AB637" s="23"/>
      <c r="AC637" s="23"/>
      <c r="AD637" s="23"/>
      <c r="AE637" s="26" t="str">
        <f>VLOOKUP(E637,'[1]Tirupati Member''s Detail'!$D$2:$L$1048576,9,0)</f>
        <v>no communication till date (Outstanding Rs 6600/-)</v>
      </c>
    </row>
    <row r="638" spans="1:31" x14ac:dyDescent="0.3">
      <c r="A638" s="27">
        <v>637</v>
      </c>
      <c r="B638" s="28"/>
      <c r="C638" s="29" t="s">
        <v>1992</v>
      </c>
      <c r="D638" s="20" t="s">
        <v>22</v>
      </c>
      <c r="E638" s="29" t="s">
        <v>1993</v>
      </c>
      <c r="F638" s="20" t="s">
        <v>24</v>
      </c>
      <c r="G638" s="20" t="s">
        <v>25</v>
      </c>
      <c r="H638" s="29" t="s">
        <v>1940</v>
      </c>
      <c r="I638" s="30">
        <v>1996</v>
      </c>
      <c r="J638" s="29" t="s">
        <v>1994</v>
      </c>
      <c r="K638" s="22" t="str">
        <f>VLOOKUP(E638,'[1]Tirupati Member''s Detail'!$D$2:$L$1048576,8,0)</f>
        <v>No</v>
      </c>
      <c r="L638" s="23">
        <f>VLOOKUP(E638,'[1]Tirupati Member''s Detail'!$D$2:$L$1048576,4,0)</f>
        <v>22000</v>
      </c>
      <c r="M638" s="23">
        <f t="shared" si="48"/>
        <v>22000</v>
      </c>
      <c r="N638" s="23">
        <f>VLOOKUP(E638,'[1]Tirupati Member''s Detail'!$D$2:$L$1048576,5,0)</f>
        <v>22000</v>
      </c>
      <c r="O638" s="23" t="str">
        <f>VLOOKUP(E638,'[1]Tirupati Member''s Detail'!$D$2:$L$1048576,7,0)</f>
        <v>I.R.M</v>
      </c>
      <c r="P638" s="23">
        <f t="shared" si="49"/>
        <v>0</v>
      </c>
      <c r="Q638" s="24" t="e">
        <f>+#REF!-I638</f>
        <v>#REF!</v>
      </c>
      <c r="R638" s="25">
        <f t="shared" si="45"/>
        <v>17600</v>
      </c>
      <c r="S638" s="25" t="e">
        <f t="shared" si="46"/>
        <v>#REF!</v>
      </c>
      <c r="T638" s="25">
        <f t="shared" si="47"/>
        <v>17600</v>
      </c>
      <c r="U638" s="25"/>
      <c r="V638" s="23"/>
      <c r="W638" s="23"/>
      <c r="X638" s="24" t="e">
        <f>+#REF!-I638</f>
        <v>#REF!</v>
      </c>
      <c r="Y638" s="23"/>
      <c r="Z638" s="23"/>
      <c r="AA638" s="23"/>
      <c r="AB638" s="23"/>
      <c r="AC638" s="23"/>
      <c r="AD638" s="23"/>
      <c r="AE638" s="26" t="str">
        <f>VLOOKUP(E638,'[1]Tirupati Member''s Detail'!$D$2:$L$1048576,9,0)</f>
        <v xml:space="preserve"> last communication 00</v>
      </c>
    </row>
    <row r="639" spans="1:31" x14ac:dyDescent="0.3">
      <c r="A639" s="27">
        <v>638</v>
      </c>
      <c r="B639" s="28"/>
      <c r="C639" s="29" t="s">
        <v>1995</v>
      </c>
      <c r="D639" s="20" t="s">
        <v>22</v>
      </c>
      <c r="E639" s="29" t="s">
        <v>1996</v>
      </c>
      <c r="F639" s="20" t="s">
        <v>24</v>
      </c>
      <c r="G639" s="20" t="s">
        <v>25</v>
      </c>
      <c r="H639" s="29" t="s">
        <v>1997</v>
      </c>
      <c r="I639" s="30">
        <v>1996</v>
      </c>
      <c r="J639" s="29" t="s">
        <v>1998</v>
      </c>
      <c r="K639" s="22" t="str">
        <f>VLOOKUP(E639,'[1]Tirupati Member''s Detail'!$D$2:$L$1048576,8,0)</f>
        <v>No</v>
      </c>
      <c r="L639" s="23">
        <f>VLOOKUP(E639,'[1]Tirupati Member''s Detail'!$D$2:$L$1048576,4,0)</f>
        <v>32000</v>
      </c>
      <c r="M639" s="23">
        <f t="shared" si="48"/>
        <v>32000</v>
      </c>
      <c r="N639" s="23">
        <f>VLOOKUP(E639,'[1]Tirupati Member''s Detail'!$D$2:$L$1048576,5,0)</f>
        <v>32000</v>
      </c>
      <c r="O639" s="23" t="str">
        <f>VLOOKUP(E639,'[1]Tirupati Member''s Detail'!$D$2:$L$1048576,7,0)</f>
        <v>I.R.M</v>
      </c>
      <c r="P639" s="23">
        <f t="shared" si="49"/>
        <v>0</v>
      </c>
      <c r="Q639" s="24" t="e">
        <f>+#REF!-I639</f>
        <v>#REF!</v>
      </c>
      <c r="R639" s="25">
        <f t="shared" si="45"/>
        <v>25600</v>
      </c>
      <c r="S639" s="25" t="e">
        <f t="shared" si="46"/>
        <v>#REF!</v>
      </c>
      <c r="T639" s="25">
        <f t="shared" si="47"/>
        <v>25600</v>
      </c>
      <c r="U639" s="25"/>
      <c r="V639" s="23"/>
      <c r="W639" s="23"/>
      <c r="X639" s="24" t="e">
        <f>+#REF!-I639</f>
        <v>#REF!</v>
      </c>
      <c r="Y639" s="23"/>
      <c r="Z639" s="23"/>
      <c r="AA639" s="23"/>
      <c r="AB639" s="23"/>
      <c r="AC639" s="23"/>
      <c r="AD639" s="23"/>
      <c r="AE639" s="26" t="str">
        <f>VLOOKUP(E639,'[1]Tirupati Member''s Detail'!$D$2:$L$1048576,9,0)</f>
        <v xml:space="preserve"> last communication 09</v>
      </c>
    </row>
    <row r="640" spans="1:31" x14ac:dyDescent="0.3">
      <c r="A640" s="27">
        <v>639</v>
      </c>
      <c r="B640" s="28"/>
      <c r="C640" s="29" t="s">
        <v>1999</v>
      </c>
      <c r="D640" s="20" t="s">
        <v>22</v>
      </c>
      <c r="E640" s="29" t="s">
        <v>2000</v>
      </c>
      <c r="F640" s="20" t="s">
        <v>24</v>
      </c>
      <c r="G640" s="20" t="s">
        <v>25</v>
      </c>
      <c r="H640" s="29" t="s">
        <v>1923</v>
      </c>
      <c r="I640" s="30">
        <v>1996</v>
      </c>
      <c r="J640" s="29" t="s">
        <v>2001</v>
      </c>
      <c r="K640" s="22" t="str">
        <f>VLOOKUP(E640,'[1]Tirupati Member''s Detail'!$D$2:$L$1048576,8,0)</f>
        <v>No</v>
      </c>
      <c r="L640" s="23">
        <f>VLOOKUP(E640,'[1]Tirupati Member''s Detail'!$D$2:$L$1048576,4,0)</f>
        <v>22000</v>
      </c>
      <c r="M640" s="23">
        <f t="shared" si="48"/>
        <v>22000</v>
      </c>
      <c r="N640" s="23">
        <f>VLOOKUP(E640,'[1]Tirupati Member''s Detail'!$D$2:$L$1048576,5,0)</f>
        <v>22000</v>
      </c>
      <c r="O640" s="23" t="str">
        <f>VLOOKUP(E640,'[1]Tirupati Member''s Detail'!$D$2:$L$1048576,7,0)</f>
        <v>I.R.M</v>
      </c>
      <c r="P640" s="23">
        <f t="shared" si="49"/>
        <v>0</v>
      </c>
      <c r="Q640" s="24" t="e">
        <f>+#REF!-I640</f>
        <v>#REF!</v>
      </c>
      <c r="R640" s="25">
        <f t="shared" si="45"/>
        <v>17600</v>
      </c>
      <c r="S640" s="25" t="e">
        <f t="shared" si="46"/>
        <v>#REF!</v>
      </c>
      <c r="T640" s="25">
        <f t="shared" si="47"/>
        <v>17600</v>
      </c>
      <c r="U640" s="25"/>
      <c r="V640" s="23"/>
      <c r="W640" s="23"/>
      <c r="X640" s="24" t="e">
        <f>+#REF!-I640</f>
        <v>#REF!</v>
      </c>
      <c r="Y640" s="23"/>
      <c r="Z640" s="23"/>
      <c r="AA640" s="23"/>
      <c r="AB640" s="23"/>
      <c r="AC640" s="23"/>
      <c r="AD640" s="23"/>
      <c r="AE640" s="26" t="str">
        <f>VLOOKUP(E640,'[1]Tirupati Member''s Detail'!$D$2:$L$1048576,9,0)</f>
        <v>last communication 96</v>
      </c>
    </row>
    <row r="641" spans="1:31" x14ac:dyDescent="0.3">
      <c r="A641" s="27">
        <v>640</v>
      </c>
      <c r="B641" s="28"/>
      <c r="C641" s="29" t="s">
        <v>2002</v>
      </c>
      <c r="D641" s="20" t="s">
        <v>22</v>
      </c>
      <c r="E641" s="29" t="s">
        <v>2003</v>
      </c>
      <c r="F641" s="20" t="s">
        <v>24</v>
      </c>
      <c r="G641" s="20" t="s">
        <v>25</v>
      </c>
      <c r="H641" s="29" t="s">
        <v>2004</v>
      </c>
      <c r="I641" s="30">
        <v>1996</v>
      </c>
      <c r="J641" s="29" t="s">
        <v>2005</v>
      </c>
      <c r="K641" s="22" t="str">
        <f>VLOOKUP(E641,'[1]Tirupati Member''s Detail'!$D$2:$L$1048576,8,0)</f>
        <v>No</v>
      </c>
      <c r="L641" s="23">
        <f>VLOOKUP(E641,'[1]Tirupati Member''s Detail'!$D$2:$L$1048576,4,0)</f>
        <v>22000</v>
      </c>
      <c r="M641" s="23">
        <f t="shared" si="48"/>
        <v>22000</v>
      </c>
      <c r="N641" s="23">
        <f>VLOOKUP(E641,'[1]Tirupati Member''s Detail'!$D$2:$L$1048576,5,0)</f>
        <v>22000</v>
      </c>
      <c r="O641" s="23" t="str">
        <f>VLOOKUP(E641,'[1]Tirupati Member''s Detail'!$D$2:$L$1048576,7,0)</f>
        <v>I.R.M</v>
      </c>
      <c r="P641" s="23">
        <f t="shared" si="49"/>
        <v>0</v>
      </c>
      <c r="Q641" s="24" t="e">
        <f>+#REF!-I641</f>
        <v>#REF!</v>
      </c>
      <c r="R641" s="25">
        <f t="shared" si="45"/>
        <v>17600</v>
      </c>
      <c r="S641" s="25" t="e">
        <f t="shared" si="46"/>
        <v>#REF!</v>
      </c>
      <c r="T641" s="25">
        <f t="shared" si="47"/>
        <v>17600</v>
      </c>
      <c r="U641" s="25"/>
      <c r="V641" s="23"/>
      <c r="W641" s="23"/>
      <c r="X641" s="24" t="e">
        <f>+#REF!-I641</f>
        <v>#REF!</v>
      </c>
      <c r="Y641" s="23"/>
      <c r="Z641" s="23"/>
      <c r="AA641" s="23"/>
      <c r="AB641" s="23"/>
      <c r="AC641" s="23"/>
      <c r="AD641" s="23"/>
      <c r="AE641" s="26" t="str">
        <f>VLOOKUP(E641,'[1]Tirupati Member''s Detail'!$D$2:$L$1048576,9,0)</f>
        <v>As POD last communication 07 App frmt agrmnt</v>
      </c>
    </row>
    <row r="642" spans="1:31" x14ac:dyDescent="0.3">
      <c r="A642" s="27">
        <v>641</v>
      </c>
      <c r="B642" s="28"/>
      <c r="C642" s="29" t="s">
        <v>2006</v>
      </c>
      <c r="D642" s="20" t="s">
        <v>22</v>
      </c>
      <c r="E642" s="29" t="s">
        <v>2007</v>
      </c>
      <c r="F642" s="20" t="s">
        <v>24</v>
      </c>
      <c r="G642" s="20" t="s">
        <v>25</v>
      </c>
      <c r="H642" s="29" t="s">
        <v>1923</v>
      </c>
      <c r="I642" s="30">
        <v>1996</v>
      </c>
      <c r="J642" s="29" t="s">
        <v>2008</v>
      </c>
      <c r="K642" s="22" t="str">
        <f>VLOOKUP(E642,'[1]Tirupati Member''s Detail'!$D$2:$L$1048576,8,0)</f>
        <v>No</v>
      </c>
      <c r="L642" s="23">
        <f>VLOOKUP(E642,'[1]Tirupati Member''s Detail'!$D$2:$L$1048576,4,0)</f>
        <v>22000</v>
      </c>
      <c r="M642" s="23">
        <f t="shared" si="48"/>
        <v>22000</v>
      </c>
      <c r="N642" s="23">
        <f>VLOOKUP(E642,'[1]Tirupati Member''s Detail'!$D$2:$L$1048576,5,0)</f>
        <v>22000</v>
      </c>
      <c r="O642" s="23" t="str">
        <f>VLOOKUP(E642,'[1]Tirupati Member''s Detail'!$D$2:$L$1048576,7,0)</f>
        <v>I.R.M</v>
      </c>
      <c r="P642" s="23">
        <f t="shared" si="49"/>
        <v>0</v>
      </c>
      <c r="Q642" s="24" t="e">
        <f>+#REF!-I642</f>
        <v>#REF!</v>
      </c>
      <c r="R642" s="25">
        <f t="shared" ref="R642:R705" si="50">IF(O642="regular",((N642-(N642/99)*Q642)),(N642-(N642*20%)))</f>
        <v>17600</v>
      </c>
      <c r="S642" s="25" t="e">
        <f t="shared" ref="S642:S705" si="51">((N642-(N642/99)*Q642))</f>
        <v>#REF!</v>
      </c>
      <c r="T642" s="25">
        <f t="shared" ref="T642:T705" si="52">IF(O642="regular",0,(N642-(N642*20%)))</f>
        <v>17600</v>
      </c>
      <c r="U642" s="25"/>
      <c r="V642" s="23"/>
      <c r="W642" s="23"/>
      <c r="X642" s="24" t="e">
        <f>+#REF!-I642</f>
        <v>#REF!</v>
      </c>
      <c r="Y642" s="23"/>
      <c r="Z642" s="23"/>
      <c r="AA642" s="23"/>
      <c r="AB642" s="23"/>
      <c r="AC642" s="23"/>
      <c r="AD642" s="23"/>
      <c r="AE642" s="26" t="str">
        <f>VLOOKUP(E642,'[1]Tirupati Member''s Detail'!$D$2:$L$1048576,9,0)</f>
        <v>Last communication 10</v>
      </c>
    </row>
    <row r="643" spans="1:31" x14ac:dyDescent="0.3">
      <c r="A643" s="27">
        <v>642</v>
      </c>
      <c r="B643" s="28"/>
      <c r="C643" s="29" t="s">
        <v>2009</v>
      </c>
      <c r="D643" s="20" t="s">
        <v>22</v>
      </c>
      <c r="E643" s="29" t="s">
        <v>2010</v>
      </c>
      <c r="F643" s="20" t="s">
        <v>24</v>
      </c>
      <c r="G643" s="20" t="s">
        <v>25</v>
      </c>
      <c r="H643" s="29" t="s">
        <v>1997</v>
      </c>
      <c r="I643" s="30">
        <v>1996</v>
      </c>
      <c r="J643" s="29" t="s">
        <v>2011</v>
      </c>
      <c r="K643" s="22" t="str">
        <f>VLOOKUP(E643,'[1]Tirupati Member''s Detail'!$D$2:$L$1048576,8,0)</f>
        <v>No</v>
      </c>
      <c r="L643" s="23">
        <f>VLOOKUP(E643,'[1]Tirupati Member''s Detail'!$D$2:$L$1048576,4,0)</f>
        <v>32000</v>
      </c>
      <c r="M643" s="23">
        <f t="shared" ref="M643:M706" si="53">+L643</f>
        <v>32000</v>
      </c>
      <c r="N643" s="23">
        <f>VLOOKUP(E643,'[1]Tirupati Member''s Detail'!$D$2:$L$1048576,5,0)</f>
        <v>32000</v>
      </c>
      <c r="O643" s="23" t="str">
        <f>VLOOKUP(E643,'[1]Tirupati Member''s Detail'!$D$2:$L$1048576,7,0)</f>
        <v>I.R.M</v>
      </c>
      <c r="P643" s="23">
        <f t="shared" ref="P643:P706" si="54">+M643-N643</f>
        <v>0</v>
      </c>
      <c r="Q643" s="24" t="e">
        <f>+#REF!-I643</f>
        <v>#REF!</v>
      </c>
      <c r="R643" s="25">
        <f t="shared" si="50"/>
        <v>25600</v>
      </c>
      <c r="S643" s="25" t="e">
        <f t="shared" si="51"/>
        <v>#REF!</v>
      </c>
      <c r="T643" s="25">
        <f t="shared" si="52"/>
        <v>25600</v>
      </c>
      <c r="U643" s="25"/>
      <c r="V643" s="23"/>
      <c r="W643" s="23"/>
      <c r="X643" s="24" t="e">
        <f>+#REF!-I643</f>
        <v>#REF!</v>
      </c>
      <c r="Y643" s="23"/>
      <c r="Z643" s="23"/>
      <c r="AA643" s="23"/>
      <c r="AB643" s="23"/>
      <c r="AC643" s="23"/>
      <c r="AD643" s="23"/>
      <c r="AE643" s="26" t="str">
        <f>VLOOKUP(E643,'[1]Tirupati Member''s Detail'!$D$2:$L$1048576,9,0)</f>
        <v>no communication till date</v>
      </c>
    </row>
    <row r="644" spans="1:31" x14ac:dyDescent="0.3">
      <c r="A644" s="27">
        <v>643</v>
      </c>
      <c r="B644" s="28"/>
      <c r="C644" s="29" t="s">
        <v>2012</v>
      </c>
      <c r="D644" s="20" t="s">
        <v>22</v>
      </c>
      <c r="E644" s="29" t="s">
        <v>2013</v>
      </c>
      <c r="F644" s="20" t="s">
        <v>24</v>
      </c>
      <c r="G644" s="20" t="s">
        <v>25</v>
      </c>
      <c r="H644" s="29" t="s">
        <v>2014</v>
      </c>
      <c r="I644" s="30">
        <v>1996</v>
      </c>
      <c r="J644" s="29" t="s">
        <v>2015</v>
      </c>
      <c r="K644" s="22" t="str">
        <f>VLOOKUP(E644,'[1]Tirupati Member''s Detail'!$D$2:$L$1048576,8,0)</f>
        <v>No</v>
      </c>
      <c r="L644" s="23">
        <f>VLOOKUP(E644,'[1]Tirupati Member''s Detail'!$D$2:$L$1048576,4,0)</f>
        <v>32000</v>
      </c>
      <c r="M644" s="23">
        <f t="shared" si="53"/>
        <v>32000</v>
      </c>
      <c r="N644" s="23">
        <f>VLOOKUP(E644,'[1]Tirupati Member''s Detail'!$D$2:$L$1048576,5,0)</f>
        <v>32000</v>
      </c>
      <c r="O644" s="23" t="str">
        <f>VLOOKUP(E644,'[1]Tirupati Member''s Detail'!$D$2:$L$1048576,7,0)</f>
        <v>I.R.M</v>
      </c>
      <c r="P644" s="23">
        <f t="shared" si="54"/>
        <v>0</v>
      </c>
      <c r="Q644" s="24" t="e">
        <f>+#REF!-I644</f>
        <v>#REF!</v>
      </c>
      <c r="R644" s="25">
        <f t="shared" si="50"/>
        <v>25600</v>
      </c>
      <c r="S644" s="25" t="e">
        <f t="shared" si="51"/>
        <v>#REF!</v>
      </c>
      <c r="T644" s="25">
        <f t="shared" si="52"/>
        <v>25600</v>
      </c>
      <c r="U644" s="25"/>
      <c r="V644" s="23"/>
      <c r="W644" s="23"/>
      <c r="X644" s="24" t="e">
        <f>+#REF!-I644</f>
        <v>#REF!</v>
      </c>
      <c r="Y644" s="23"/>
      <c r="Z644" s="23"/>
      <c r="AA644" s="23"/>
      <c r="AB644" s="23"/>
      <c r="AC644" s="23"/>
      <c r="AD644" s="23"/>
      <c r="AE644" s="26" t="str">
        <f>VLOOKUP(E644,'[1]Tirupati Member''s Detail'!$D$2:$L$1048576,9,0)</f>
        <v>As POD last communication 07</v>
      </c>
    </row>
    <row r="645" spans="1:31" x14ac:dyDescent="0.3">
      <c r="A645" s="27">
        <v>644</v>
      </c>
      <c r="B645" s="28"/>
      <c r="C645" s="29" t="s">
        <v>2016</v>
      </c>
      <c r="D645" s="20" t="s">
        <v>22</v>
      </c>
      <c r="E645" s="29" t="s">
        <v>2017</v>
      </c>
      <c r="F645" s="20" t="s">
        <v>24</v>
      </c>
      <c r="G645" s="20" t="s">
        <v>25</v>
      </c>
      <c r="H645" s="29" t="s">
        <v>2018</v>
      </c>
      <c r="I645" s="30">
        <v>1996</v>
      </c>
      <c r="J645" s="29" t="s">
        <v>2019</v>
      </c>
      <c r="K645" s="22" t="str">
        <f>VLOOKUP(E645,'[1]Tirupati Member''s Detail'!$D$2:$L$1048576,8,0)</f>
        <v>No</v>
      </c>
      <c r="L645" s="23">
        <f>VLOOKUP(E645,'[1]Tirupati Member''s Detail'!$D$2:$L$1048576,4,0)</f>
        <v>32000</v>
      </c>
      <c r="M645" s="23">
        <f t="shared" si="53"/>
        <v>32000</v>
      </c>
      <c r="N645" s="23">
        <f>VLOOKUP(E645,'[1]Tirupati Member''s Detail'!$D$2:$L$1048576,5,0)</f>
        <v>30400</v>
      </c>
      <c r="O645" s="23" t="str">
        <f>VLOOKUP(E645,'[1]Tirupati Member''s Detail'!$D$2:$L$1048576,7,0)</f>
        <v>I.R.M</v>
      </c>
      <c r="P645" s="23">
        <f t="shared" si="54"/>
        <v>1600</v>
      </c>
      <c r="Q645" s="24" t="e">
        <f>+#REF!-I645</f>
        <v>#REF!</v>
      </c>
      <c r="R645" s="25">
        <f t="shared" si="50"/>
        <v>24320</v>
      </c>
      <c r="S645" s="25" t="e">
        <f t="shared" si="51"/>
        <v>#REF!</v>
      </c>
      <c r="T645" s="25">
        <f t="shared" si="52"/>
        <v>24320</v>
      </c>
      <c r="U645" s="25"/>
      <c r="V645" s="23"/>
      <c r="W645" s="23"/>
      <c r="X645" s="24" t="e">
        <f>+#REF!-I645</f>
        <v>#REF!</v>
      </c>
      <c r="Y645" s="23"/>
      <c r="Z645" s="23"/>
      <c r="AA645" s="23"/>
      <c r="AB645" s="23"/>
      <c r="AC645" s="23"/>
      <c r="AD645" s="23"/>
      <c r="AE645" s="26" t="str">
        <f>VLOOKUP(E645,'[1]Tirupati Member''s Detail'!$D$2:$L$1048576,9,0)</f>
        <v>last communication 97</v>
      </c>
    </row>
    <row r="646" spans="1:31" x14ac:dyDescent="0.3">
      <c r="A646" s="27">
        <v>645</v>
      </c>
      <c r="B646" s="28"/>
      <c r="C646" s="29" t="s">
        <v>2020</v>
      </c>
      <c r="D646" s="20" t="s">
        <v>22</v>
      </c>
      <c r="E646" s="29" t="s">
        <v>2021</v>
      </c>
      <c r="F646" s="20" t="s">
        <v>24</v>
      </c>
      <c r="G646" s="20" t="s">
        <v>25</v>
      </c>
      <c r="H646" s="29" t="s">
        <v>2014</v>
      </c>
      <c r="I646" s="30">
        <v>1996</v>
      </c>
      <c r="J646" s="29" t="s">
        <v>2022</v>
      </c>
      <c r="K646" s="22">
        <f>VLOOKUP(E646,'[1]Tirupati Member''s Detail'!$D$2:$L$1048576,8,0)</f>
        <v>2009</v>
      </c>
      <c r="L646" s="23">
        <f>VLOOKUP(E646,'[1]Tirupati Member''s Detail'!$D$2:$L$1048576,4,0)</f>
        <v>32000</v>
      </c>
      <c r="M646" s="23">
        <f t="shared" si="53"/>
        <v>32000</v>
      </c>
      <c r="N646" s="23">
        <f>VLOOKUP(E646,'[1]Tirupati Member''s Detail'!$D$2:$L$1048576,5,0)</f>
        <v>32000</v>
      </c>
      <c r="O646" s="23" t="str">
        <f>VLOOKUP(E646,'[1]Tirupati Member''s Detail'!$D$2:$L$1048576,7,0)</f>
        <v>R.M</v>
      </c>
      <c r="P646" s="23">
        <f t="shared" si="54"/>
        <v>0</v>
      </c>
      <c r="Q646" s="24" t="e">
        <f>+#REF!-I646</f>
        <v>#REF!</v>
      </c>
      <c r="R646" s="25">
        <f t="shared" si="50"/>
        <v>25600</v>
      </c>
      <c r="S646" s="25" t="e">
        <f t="shared" si="51"/>
        <v>#REF!</v>
      </c>
      <c r="T646" s="25">
        <f t="shared" si="52"/>
        <v>25600</v>
      </c>
      <c r="U646" s="25"/>
      <c r="V646" s="23"/>
      <c r="W646" s="23"/>
      <c r="X646" s="24" t="e">
        <f>+#REF!-I646</f>
        <v>#REF!</v>
      </c>
      <c r="Y646" s="23"/>
      <c r="Z646" s="23"/>
      <c r="AA646" s="23"/>
      <c r="AB646" s="23"/>
      <c r="AC646" s="23"/>
      <c r="AD646" s="23"/>
      <c r="AE646" s="26" t="str">
        <f>VLOOKUP(E646,'[1]Tirupati Member''s Detail'!$D$2:$L$1048576,9,0)</f>
        <v>last communication 10,total 2 membership of TPT:- 07000087 &amp; 01002143</v>
      </c>
    </row>
    <row r="647" spans="1:31" x14ac:dyDescent="0.3">
      <c r="A647" s="27">
        <v>646</v>
      </c>
      <c r="B647" s="28"/>
      <c r="C647" s="29" t="s">
        <v>2023</v>
      </c>
      <c r="D647" s="20" t="s">
        <v>22</v>
      </c>
      <c r="E647" s="29" t="s">
        <v>2024</v>
      </c>
      <c r="F647" s="20" t="s">
        <v>24</v>
      </c>
      <c r="G647" s="20" t="s">
        <v>25</v>
      </c>
      <c r="H647" s="29" t="s">
        <v>1923</v>
      </c>
      <c r="I647" s="30">
        <v>1996</v>
      </c>
      <c r="J647" s="29" t="s">
        <v>2025</v>
      </c>
      <c r="K647" s="22" t="e">
        <f>VLOOKUP(E647,'[1]Tirupati Member''s Detail'!$D$2:$L$1048576,8,0)</f>
        <v>#N/A</v>
      </c>
      <c r="L647" s="23">
        <v>32000</v>
      </c>
      <c r="M647" s="23">
        <f t="shared" si="53"/>
        <v>32000</v>
      </c>
      <c r="N647" s="23">
        <v>9600</v>
      </c>
      <c r="O647" s="23" t="s">
        <v>13</v>
      </c>
      <c r="P647" s="23">
        <f t="shared" si="54"/>
        <v>22400</v>
      </c>
      <c r="Q647" s="24" t="e">
        <f>+#REF!-I647</f>
        <v>#REF!</v>
      </c>
      <c r="R647" s="25">
        <f t="shared" si="50"/>
        <v>7680</v>
      </c>
      <c r="S647" s="25" t="e">
        <f t="shared" si="51"/>
        <v>#REF!</v>
      </c>
      <c r="T647" s="25">
        <f t="shared" si="52"/>
        <v>7680</v>
      </c>
      <c r="U647" s="25"/>
      <c r="V647" s="23"/>
      <c r="W647" s="23"/>
      <c r="X647" s="24" t="e">
        <f>+#REF!-I647</f>
        <v>#REF!</v>
      </c>
      <c r="Y647" s="23"/>
      <c r="Z647" s="23"/>
      <c r="AA647" s="23"/>
      <c r="AB647" s="23"/>
      <c r="AC647" s="23"/>
      <c r="AD647" s="23"/>
      <c r="AE647" s="26" t="e">
        <f>VLOOKUP(E647,'[1]Tirupati Member''s Detail'!$D$2:$L$1048576,9,0)</f>
        <v>#N/A</v>
      </c>
    </row>
    <row r="648" spans="1:31" x14ac:dyDescent="0.3">
      <c r="A648" s="27">
        <v>647</v>
      </c>
      <c r="B648" s="28"/>
      <c r="C648" s="29" t="s">
        <v>2026</v>
      </c>
      <c r="D648" s="20" t="s">
        <v>22</v>
      </c>
      <c r="E648" s="29" t="s">
        <v>2027</v>
      </c>
      <c r="F648" s="20" t="s">
        <v>24</v>
      </c>
      <c r="G648" s="20" t="s">
        <v>25</v>
      </c>
      <c r="H648" s="29" t="s">
        <v>1766</v>
      </c>
      <c r="I648" s="30">
        <v>1996</v>
      </c>
      <c r="J648" s="29" t="s">
        <v>2028</v>
      </c>
      <c r="K648" s="22" t="str">
        <f>VLOOKUP(E648,'[1]Tirupati Member''s Detail'!$D$2:$L$1048576,8,0)</f>
        <v>No</v>
      </c>
      <c r="L648" s="23">
        <f>VLOOKUP(E648,'[1]Tirupati Member''s Detail'!$D$2:$L$1048576,4,0)</f>
        <v>32000</v>
      </c>
      <c r="M648" s="23">
        <f t="shared" si="53"/>
        <v>32000</v>
      </c>
      <c r="N648" s="23">
        <f>VLOOKUP(E648,'[1]Tirupati Member''s Detail'!$D$2:$L$1048576,5,0)</f>
        <v>32000</v>
      </c>
      <c r="O648" s="23" t="str">
        <f>VLOOKUP(E648,'[1]Tirupati Member''s Detail'!$D$2:$L$1048576,7,0)</f>
        <v>I.R.M</v>
      </c>
      <c r="P648" s="23">
        <f t="shared" si="54"/>
        <v>0</v>
      </c>
      <c r="Q648" s="24" t="e">
        <f>+#REF!-I648</f>
        <v>#REF!</v>
      </c>
      <c r="R648" s="25">
        <f t="shared" si="50"/>
        <v>25600</v>
      </c>
      <c r="S648" s="25" t="e">
        <f t="shared" si="51"/>
        <v>#REF!</v>
      </c>
      <c r="T648" s="25">
        <f t="shared" si="52"/>
        <v>25600</v>
      </c>
      <c r="U648" s="25"/>
      <c r="V648" s="23"/>
      <c r="W648" s="23"/>
      <c r="X648" s="24" t="e">
        <f>+#REF!-I648</f>
        <v>#REF!</v>
      </c>
      <c r="Y648" s="23"/>
      <c r="Z648" s="23"/>
      <c r="AA648" s="23"/>
      <c r="AB648" s="23"/>
      <c r="AC648" s="23"/>
      <c r="AD648" s="23"/>
      <c r="AE648" s="26" t="str">
        <f>VLOOKUP(E648,'[1]Tirupati Member''s Detail'!$D$2:$L$1048576,9,0)</f>
        <v>As POD last communication 07</v>
      </c>
    </row>
    <row r="649" spans="1:31" x14ac:dyDescent="0.3">
      <c r="A649" s="27">
        <v>648</v>
      </c>
      <c r="B649" s="28"/>
      <c r="C649" s="29" t="s">
        <v>2029</v>
      </c>
      <c r="D649" s="20" t="s">
        <v>22</v>
      </c>
      <c r="E649" s="29" t="s">
        <v>2030</v>
      </c>
      <c r="F649" s="20" t="s">
        <v>24</v>
      </c>
      <c r="G649" s="20" t="s">
        <v>25</v>
      </c>
      <c r="H649" s="29" t="s">
        <v>1923</v>
      </c>
      <c r="I649" s="30">
        <v>1996</v>
      </c>
      <c r="J649" s="29" t="s">
        <v>2031</v>
      </c>
      <c r="K649" s="22" t="str">
        <f>VLOOKUP(E649,'[1]Tirupati Member''s Detail'!$D$2:$L$1048576,8,0)</f>
        <v>No</v>
      </c>
      <c r="L649" s="23">
        <f>VLOOKUP(E649,'[1]Tirupati Member''s Detail'!$D$2:$L$1048576,4,0)</f>
        <v>22000</v>
      </c>
      <c r="M649" s="23">
        <f t="shared" si="53"/>
        <v>22000</v>
      </c>
      <c r="N649" s="23">
        <f>VLOOKUP(E649,'[1]Tirupati Member''s Detail'!$D$2:$L$1048576,5,0)</f>
        <v>22000</v>
      </c>
      <c r="O649" s="23" t="str">
        <f>VLOOKUP(E649,'[1]Tirupati Member''s Detail'!$D$2:$L$1048576,7,0)</f>
        <v>I.R.M</v>
      </c>
      <c r="P649" s="23">
        <f t="shared" si="54"/>
        <v>0</v>
      </c>
      <c r="Q649" s="24" t="e">
        <f>+#REF!-I649</f>
        <v>#REF!</v>
      </c>
      <c r="R649" s="25">
        <f t="shared" si="50"/>
        <v>17600</v>
      </c>
      <c r="S649" s="25" t="e">
        <f t="shared" si="51"/>
        <v>#REF!</v>
      </c>
      <c r="T649" s="25">
        <f t="shared" si="52"/>
        <v>17600</v>
      </c>
      <c r="U649" s="25"/>
      <c r="V649" s="23"/>
      <c r="W649" s="23"/>
      <c r="X649" s="24" t="e">
        <f>+#REF!-I649</f>
        <v>#REF!</v>
      </c>
      <c r="Y649" s="23"/>
      <c r="Z649" s="23"/>
      <c r="AA649" s="23"/>
      <c r="AB649" s="23"/>
      <c r="AC649" s="23"/>
      <c r="AD649" s="23"/>
      <c r="AE649" s="26" t="str">
        <f>VLOOKUP(E649,'[1]Tirupati Member''s Detail'!$D$2:$L$1048576,9,0)</f>
        <v>last communication 06</v>
      </c>
    </row>
    <row r="650" spans="1:31" x14ac:dyDescent="0.3">
      <c r="A650" s="27">
        <v>649</v>
      </c>
      <c r="B650" s="28"/>
      <c r="C650" s="29" t="s">
        <v>2032</v>
      </c>
      <c r="D650" s="20" t="s">
        <v>22</v>
      </c>
      <c r="E650" s="29" t="s">
        <v>2033</v>
      </c>
      <c r="F650" s="20" t="s">
        <v>24</v>
      </c>
      <c r="G650" s="20" t="s">
        <v>25</v>
      </c>
      <c r="H650" s="29" t="s">
        <v>1965</v>
      </c>
      <c r="I650" s="30">
        <v>1996</v>
      </c>
      <c r="J650" s="29" t="s">
        <v>2034</v>
      </c>
      <c r="K650" s="22" t="str">
        <f>VLOOKUP(E650,'[1]Tirupati Member''s Detail'!$D$2:$L$1048576,8,0)</f>
        <v>No</v>
      </c>
      <c r="L650" s="23">
        <f>VLOOKUP(E650,'[1]Tirupati Member''s Detail'!$D$2:$L$1048576,4,0)</f>
        <v>32000</v>
      </c>
      <c r="M650" s="23">
        <f t="shared" si="53"/>
        <v>32000</v>
      </c>
      <c r="N650" s="23">
        <f>VLOOKUP(E650,'[1]Tirupati Member''s Detail'!$D$2:$L$1048576,5,0)</f>
        <v>30400</v>
      </c>
      <c r="O650" s="23" t="str">
        <f>VLOOKUP(E650,'[1]Tirupati Member''s Detail'!$D$2:$L$1048576,7,0)</f>
        <v>I.R.M</v>
      </c>
      <c r="P650" s="23">
        <f t="shared" si="54"/>
        <v>1600</v>
      </c>
      <c r="Q650" s="24" t="e">
        <f>+#REF!-I650</f>
        <v>#REF!</v>
      </c>
      <c r="R650" s="25">
        <f t="shared" si="50"/>
        <v>24320</v>
      </c>
      <c r="S650" s="25" t="e">
        <f t="shared" si="51"/>
        <v>#REF!</v>
      </c>
      <c r="T650" s="25">
        <f t="shared" si="52"/>
        <v>24320</v>
      </c>
      <c r="U650" s="25"/>
      <c r="V650" s="23"/>
      <c r="W650" s="23"/>
      <c r="X650" s="24" t="e">
        <f>+#REF!-I650</f>
        <v>#REF!</v>
      </c>
      <c r="Y650" s="23"/>
      <c r="Z650" s="23"/>
      <c r="AA650" s="23"/>
      <c r="AB650" s="23"/>
      <c r="AC650" s="23"/>
      <c r="AD650" s="23"/>
      <c r="AE650" s="26" t="str">
        <f>VLOOKUP(E650,'[1]Tirupati Member''s Detail'!$D$2:$L$1048576,9,0)</f>
        <v>last communication 05</v>
      </c>
    </row>
    <row r="651" spans="1:31" x14ac:dyDescent="0.3">
      <c r="A651" s="27">
        <v>650</v>
      </c>
      <c r="B651" s="28"/>
      <c r="C651" s="29" t="s">
        <v>2035</v>
      </c>
      <c r="D651" s="20" t="s">
        <v>22</v>
      </c>
      <c r="E651" s="29" t="s">
        <v>2036</v>
      </c>
      <c r="F651" s="20" t="s">
        <v>24</v>
      </c>
      <c r="G651" s="20" t="s">
        <v>25</v>
      </c>
      <c r="H651" s="29" t="s">
        <v>1955</v>
      </c>
      <c r="I651" s="30">
        <v>1996</v>
      </c>
      <c r="J651" s="29" t="s">
        <v>2037</v>
      </c>
      <c r="K651" s="22" t="str">
        <f>VLOOKUP(E651,'[1]Tirupati Member''s Detail'!$D$2:$L$1048576,8,0)</f>
        <v>No</v>
      </c>
      <c r="L651" s="23">
        <f>VLOOKUP(E651,'[1]Tirupati Member''s Detail'!$D$2:$L$1048576,4,0)</f>
        <v>32000</v>
      </c>
      <c r="M651" s="23">
        <f t="shared" si="53"/>
        <v>32000</v>
      </c>
      <c r="N651" s="23">
        <f>VLOOKUP(E651,'[1]Tirupati Member''s Detail'!$D$2:$L$1048576,5,0)</f>
        <v>32000</v>
      </c>
      <c r="O651" s="23" t="str">
        <f>VLOOKUP(E651,'[1]Tirupati Member''s Detail'!$D$2:$L$1048576,7,0)</f>
        <v>I.R.M</v>
      </c>
      <c r="P651" s="23">
        <f t="shared" si="54"/>
        <v>0</v>
      </c>
      <c r="Q651" s="24" t="e">
        <f>+#REF!-I651</f>
        <v>#REF!</v>
      </c>
      <c r="R651" s="25">
        <f t="shared" si="50"/>
        <v>25600</v>
      </c>
      <c r="S651" s="25" t="e">
        <f t="shared" si="51"/>
        <v>#REF!</v>
      </c>
      <c r="T651" s="25">
        <f t="shared" si="52"/>
        <v>25600</v>
      </c>
      <c r="U651" s="25"/>
      <c r="V651" s="23"/>
      <c r="W651" s="23"/>
      <c r="X651" s="24" t="e">
        <f>+#REF!-I651</f>
        <v>#REF!</v>
      </c>
      <c r="Y651" s="23"/>
      <c r="Z651" s="23"/>
      <c r="AA651" s="23"/>
      <c r="AB651" s="23"/>
      <c r="AC651" s="23"/>
      <c r="AD651" s="23"/>
      <c r="AE651" s="26" t="str">
        <f>VLOOKUP(E651,'[1]Tirupati Member''s Detail'!$D$2:$L$1048576,9,0)</f>
        <v>last communication 98</v>
      </c>
    </row>
    <row r="652" spans="1:31" x14ac:dyDescent="0.3">
      <c r="A652" s="27">
        <v>651</v>
      </c>
      <c r="B652" s="28"/>
      <c r="C652" s="29" t="s">
        <v>2038</v>
      </c>
      <c r="D652" s="20" t="s">
        <v>22</v>
      </c>
      <c r="E652" s="29" t="s">
        <v>2039</v>
      </c>
      <c r="F652" s="20" t="s">
        <v>24</v>
      </c>
      <c r="G652" s="20" t="s">
        <v>25</v>
      </c>
      <c r="H652" s="29" t="s">
        <v>1923</v>
      </c>
      <c r="I652" s="30">
        <v>1996</v>
      </c>
      <c r="J652" s="29" t="s">
        <v>2040</v>
      </c>
      <c r="K652" s="22" t="str">
        <f>VLOOKUP(E652,'[1]Tirupati Member''s Detail'!$D$2:$L$1048576,8,0)</f>
        <v>No</v>
      </c>
      <c r="L652" s="23">
        <f>VLOOKUP(E652,'[1]Tirupati Member''s Detail'!$D$2:$L$1048576,4,0)</f>
        <v>32000</v>
      </c>
      <c r="M652" s="23">
        <f t="shared" si="53"/>
        <v>32000</v>
      </c>
      <c r="N652" s="23">
        <f>VLOOKUP(E652,'[1]Tirupati Member''s Detail'!$D$2:$L$1048576,5,0)</f>
        <v>9600</v>
      </c>
      <c r="O652" s="23" t="str">
        <f>VLOOKUP(E652,'[1]Tirupati Member''s Detail'!$D$2:$L$1048576,7,0)</f>
        <v>Outstanding</v>
      </c>
      <c r="P652" s="23">
        <f t="shared" si="54"/>
        <v>22400</v>
      </c>
      <c r="Q652" s="24" t="e">
        <f>+#REF!-I652</f>
        <v>#REF!</v>
      </c>
      <c r="R652" s="25">
        <f t="shared" si="50"/>
        <v>7680</v>
      </c>
      <c r="S652" s="25" t="e">
        <f t="shared" si="51"/>
        <v>#REF!</v>
      </c>
      <c r="T652" s="25">
        <f t="shared" si="52"/>
        <v>7680</v>
      </c>
      <c r="U652" s="25"/>
      <c r="V652" s="23"/>
      <c r="W652" s="23"/>
      <c r="X652" s="24" t="e">
        <f>+#REF!-I652</f>
        <v>#REF!</v>
      </c>
      <c r="Y652" s="23"/>
      <c r="Z652" s="23"/>
      <c r="AA652" s="23"/>
      <c r="AB652" s="23"/>
      <c r="AC652" s="23"/>
      <c r="AD652" s="23"/>
      <c r="AE652" s="26" t="str">
        <f>VLOOKUP(E652,'[1]Tirupati Member''s Detail'!$D$2:$L$1048576,9,0)</f>
        <v>last communication 96 (Outstanding Rs 22400/-)</v>
      </c>
    </row>
    <row r="653" spans="1:31" x14ac:dyDescent="0.3">
      <c r="A653" s="27">
        <v>652</v>
      </c>
      <c r="B653" s="28"/>
      <c r="C653" s="29" t="s">
        <v>2041</v>
      </c>
      <c r="D653" s="20" t="s">
        <v>22</v>
      </c>
      <c r="E653" s="29" t="s">
        <v>2042</v>
      </c>
      <c r="F653" s="20" t="s">
        <v>24</v>
      </c>
      <c r="G653" s="20" t="s">
        <v>25</v>
      </c>
      <c r="H653" s="29" t="s">
        <v>1923</v>
      </c>
      <c r="I653" s="30">
        <v>1996</v>
      </c>
      <c r="J653" s="29" t="s">
        <v>2043</v>
      </c>
      <c r="K653" s="22" t="str">
        <f>VLOOKUP(E653,'[1]Tirupati Member''s Detail'!$D$2:$L$1048576,8,0)</f>
        <v>No</v>
      </c>
      <c r="L653" s="23">
        <f>VLOOKUP(E653,'[1]Tirupati Member''s Detail'!$D$2:$L$1048576,4,0)</f>
        <v>27000</v>
      </c>
      <c r="M653" s="23">
        <f t="shared" si="53"/>
        <v>27000</v>
      </c>
      <c r="N653" s="23">
        <f>VLOOKUP(E653,'[1]Tirupati Member''s Detail'!$D$2:$L$1048576,5,0)</f>
        <v>27000</v>
      </c>
      <c r="O653" s="23" t="str">
        <f>VLOOKUP(E653,'[1]Tirupati Member''s Detail'!$D$2:$L$1048576,7,0)</f>
        <v>I.R.M</v>
      </c>
      <c r="P653" s="23">
        <f t="shared" si="54"/>
        <v>0</v>
      </c>
      <c r="Q653" s="24" t="e">
        <f>+#REF!-I653</f>
        <v>#REF!</v>
      </c>
      <c r="R653" s="25">
        <f t="shared" si="50"/>
        <v>21600</v>
      </c>
      <c r="S653" s="25" t="e">
        <f t="shared" si="51"/>
        <v>#REF!</v>
      </c>
      <c r="T653" s="25">
        <f t="shared" si="52"/>
        <v>21600</v>
      </c>
      <c r="U653" s="25"/>
      <c r="V653" s="23"/>
      <c r="W653" s="23"/>
      <c r="X653" s="24" t="e">
        <f>+#REF!-I653</f>
        <v>#REF!</v>
      </c>
      <c r="Y653" s="23"/>
      <c r="Z653" s="23"/>
      <c r="AA653" s="23"/>
      <c r="AB653" s="23"/>
      <c r="AC653" s="23"/>
      <c r="AD653" s="23"/>
      <c r="AE653" s="26" t="str">
        <f>VLOOKUP(E653,'[1]Tirupati Member''s Detail'!$D$2:$L$1048576,9,0)</f>
        <v>last communication 10</v>
      </c>
    </row>
    <row r="654" spans="1:31" x14ac:dyDescent="0.3">
      <c r="A654" s="27">
        <v>653</v>
      </c>
      <c r="B654" s="28"/>
      <c r="C654" s="29" t="s">
        <v>2044</v>
      </c>
      <c r="D654" s="20" t="s">
        <v>22</v>
      </c>
      <c r="E654" s="29" t="s">
        <v>2045</v>
      </c>
      <c r="F654" s="20" t="s">
        <v>24</v>
      </c>
      <c r="G654" s="20" t="s">
        <v>25</v>
      </c>
      <c r="H654" s="29" t="s">
        <v>1940</v>
      </c>
      <c r="I654" s="30">
        <v>1996</v>
      </c>
      <c r="J654" s="29" t="s">
        <v>2046</v>
      </c>
      <c r="K654" s="22" t="str">
        <f>VLOOKUP(E654,'[1]Tirupati Member''s Detail'!$D$2:$L$1048576,8,0)</f>
        <v>No</v>
      </c>
      <c r="L654" s="23">
        <f>VLOOKUP(E654,'[1]Tirupati Member''s Detail'!$D$2:$L$1048576,4,0)</f>
        <v>32000</v>
      </c>
      <c r="M654" s="23">
        <f t="shared" si="53"/>
        <v>32000</v>
      </c>
      <c r="N654" s="23">
        <f>VLOOKUP(E654,'[1]Tirupati Member''s Detail'!$D$2:$L$1048576,5,0)</f>
        <v>30400</v>
      </c>
      <c r="O654" s="23" t="str">
        <f>VLOOKUP(E654,'[1]Tirupati Member''s Detail'!$D$2:$L$1048576,7,0)</f>
        <v>I.R.M</v>
      </c>
      <c r="P654" s="23">
        <f t="shared" si="54"/>
        <v>1600</v>
      </c>
      <c r="Q654" s="24" t="e">
        <f>+#REF!-I654</f>
        <v>#REF!</v>
      </c>
      <c r="R654" s="25">
        <f t="shared" si="50"/>
        <v>24320</v>
      </c>
      <c r="S654" s="25" t="e">
        <f t="shared" si="51"/>
        <v>#REF!</v>
      </c>
      <c r="T654" s="25">
        <f t="shared" si="52"/>
        <v>24320</v>
      </c>
      <c r="U654" s="25"/>
      <c r="V654" s="23"/>
      <c r="W654" s="23"/>
      <c r="X654" s="24" t="e">
        <f>+#REF!-I654</f>
        <v>#REF!</v>
      </c>
      <c r="Y654" s="23"/>
      <c r="Z654" s="23"/>
      <c r="AA654" s="23"/>
      <c r="AB654" s="23"/>
      <c r="AC654" s="23"/>
      <c r="AD654" s="23"/>
      <c r="AE654" s="26" t="str">
        <f>VLOOKUP(E654,'[1]Tirupati Member''s Detail'!$D$2:$L$1048576,9,0)</f>
        <v xml:space="preserve"> last communication 02</v>
      </c>
    </row>
    <row r="655" spans="1:31" x14ac:dyDescent="0.3">
      <c r="A655" s="27">
        <v>654</v>
      </c>
      <c r="B655" s="28"/>
      <c r="C655" s="29" t="s">
        <v>2047</v>
      </c>
      <c r="D655" s="20" t="s">
        <v>22</v>
      </c>
      <c r="E655" s="29" t="s">
        <v>2048</v>
      </c>
      <c r="F655" s="20" t="s">
        <v>24</v>
      </c>
      <c r="G655" s="20" t="s">
        <v>25</v>
      </c>
      <c r="H655" s="29" t="s">
        <v>1923</v>
      </c>
      <c r="I655" s="30">
        <v>1996</v>
      </c>
      <c r="J655" s="29" t="s">
        <v>2049</v>
      </c>
      <c r="K655" s="22" t="str">
        <f>VLOOKUP(E655,'[1]Tirupati Member''s Detail'!$D$2:$L$1048576,8,0)</f>
        <v>No</v>
      </c>
      <c r="L655" s="23">
        <f>VLOOKUP(E655,'[1]Tirupati Member''s Detail'!$D$2:$L$1048576,4,0)</f>
        <v>32000</v>
      </c>
      <c r="M655" s="23">
        <f t="shared" si="53"/>
        <v>32000</v>
      </c>
      <c r="N655" s="23">
        <f>VLOOKUP(E655,'[1]Tirupati Member''s Detail'!$D$2:$L$1048576,5,0)</f>
        <v>30400</v>
      </c>
      <c r="O655" s="23" t="str">
        <f>VLOOKUP(E655,'[1]Tirupati Member''s Detail'!$D$2:$L$1048576,7,0)</f>
        <v>I.R.M</v>
      </c>
      <c r="P655" s="23">
        <f t="shared" si="54"/>
        <v>1600</v>
      </c>
      <c r="Q655" s="24" t="e">
        <f>+#REF!-I655</f>
        <v>#REF!</v>
      </c>
      <c r="R655" s="25">
        <f t="shared" si="50"/>
        <v>24320</v>
      </c>
      <c r="S655" s="25" t="e">
        <f t="shared" si="51"/>
        <v>#REF!</v>
      </c>
      <c r="T655" s="25">
        <f t="shared" si="52"/>
        <v>24320</v>
      </c>
      <c r="U655" s="25"/>
      <c r="V655" s="23"/>
      <c r="W655" s="23"/>
      <c r="X655" s="24" t="e">
        <f>+#REF!-I655</f>
        <v>#REF!</v>
      </c>
      <c r="Y655" s="23"/>
      <c r="Z655" s="23"/>
      <c r="AA655" s="23"/>
      <c r="AB655" s="23"/>
      <c r="AC655" s="23"/>
      <c r="AD655" s="23"/>
      <c r="AE655" s="26" t="str">
        <f>VLOOKUP(E655,'[1]Tirupati Member''s Detail'!$D$2:$L$1048576,9,0)</f>
        <v>last communication 00</v>
      </c>
    </row>
    <row r="656" spans="1:31" x14ac:dyDescent="0.3">
      <c r="A656" s="27">
        <v>655</v>
      </c>
      <c r="B656" s="28"/>
      <c r="C656" s="29" t="s">
        <v>2050</v>
      </c>
      <c r="D656" s="20" t="s">
        <v>22</v>
      </c>
      <c r="E656" s="29" t="s">
        <v>2051</v>
      </c>
      <c r="F656" s="20" t="s">
        <v>24</v>
      </c>
      <c r="G656" s="20" t="s">
        <v>25</v>
      </c>
      <c r="H656" s="29" t="s">
        <v>2014</v>
      </c>
      <c r="I656" s="30">
        <v>1996</v>
      </c>
      <c r="J656" s="29" t="s">
        <v>2052</v>
      </c>
      <c r="K656" s="22" t="str">
        <f>VLOOKUP(E656,'[1]Tirupati Member''s Detail'!$D$2:$L$1048576,8,0)</f>
        <v>No</v>
      </c>
      <c r="L656" s="23">
        <f>VLOOKUP(E656,'[1]Tirupati Member''s Detail'!$D$2:$L$1048576,4,0)</f>
        <v>22000</v>
      </c>
      <c r="M656" s="23">
        <f t="shared" si="53"/>
        <v>22000</v>
      </c>
      <c r="N656" s="23">
        <f>VLOOKUP(E656,'[1]Tirupati Member''s Detail'!$D$2:$L$1048576,5,0)</f>
        <v>5500</v>
      </c>
      <c r="O656" s="23" t="str">
        <f>VLOOKUP(E656,'[1]Tirupati Member''s Detail'!$D$2:$L$1048576,7,0)</f>
        <v>Outstanding</v>
      </c>
      <c r="P656" s="23">
        <f t="shared" si="54"/>
        <v>16500</v>
      </c>
      <c r="Q656" s="24" t="e">
        <f>+#REF!-I656</f>
        <v>#REF!</v>
      </c>
      <c r="R656" s="25">
        <f t="shared" si="50"/>
        <v>4400</v>
      </c>
      <c r="S656" s="25" t="e">
        <f t="shared" si="51"/>
        <v>#REF!</v>
      </c>
      <c r="T656" s="25">
        <f t="shared" si="52"/>
        <v>4400</v>
      </c>
      <c r="U656" s="25"/>
      <c r="V656" s="23"/>
      <c r="W656" s="23"/>
      <c r="X656" s="24" t="e">
        <f>+#REF!-I656</f>
        <v>#REF!</v>
      </c>
      <c r="Y656" s="23"/>
      <c r="Z656" s="23"/>
      <c r="AA656" s="23"/>
      <c r="AB656" s="23"/>
      <c r="AC656" s="23"/>
      <c r="AD656" s="23"/>
      <c r="AE656" s="26" t="str">
        <f>VLOOKUP(E656,'[1]Tirupati Member''s Detail'!$D$2:$L$1048576,9,0)</f>
        <v>last communication 07 (Outstanding Rs 16500/-)</v>
      </c>
    </row>
    <row r="657" spans="1:31" x14ac:dyDescent="0.3">
      <c r="A657" s="27">
        <v>656</v>
      </c>
      <c r="B657" s="28"/>
      <c r="C657" s="29" t="s">
        <v>2053</v>
      </c>
      <c r="D657" s="20" t="s">
        <v>22</v>
      </c>
      <c r="E657" s="29" t="s">
        <v>2054</v>
      </c>
      <c r="F657" s="20" t="s">
        <v>24</v>
      </c>
      <c r="G657" s="20" t="s">
        <v>25</v>
      </c>
      <c r="H657" s="29" t="s">
        <v>2004</v>
      </c>
      <c r="I657" s="30">
        <v>1996</v>
      </c>
      <c r="J657" s="29" t="s">
        <v>2055</v>
      </c>
      <c r="K657" s="22" t="str">
        <f>VLOOKUP(E657,'[1]Tirupati Member''s Detail'!$D$2:$L$1048576,8,0)</f>
        <v>No</v>
      </c>
      <c r="L657" s="23">
        <f>VLOOKUP(E657,'[1]Tirupati Member''s Detail'!$D$2:$L$1048576,4,0)</f>
        <v>32000</v>
      </c>
      <c r="M657" s="23">
        <f t="shared" si="53"/>
        <v>32000</v>
      </c>
      <c r="N657" s="23">
        <f>VLOOKUP(E657,'[1]Tirupati Member''s Detail'!$D$2:$L$1048576,5,0)</f>
        <v>32000</v>
      </c>
      <c r="O657" s="23" t="str">
        <f>VLOOKUP(E657,'[1]Tirupati Member''s Detail'!$D$2:$L$1048576,7,0)</f>
        <v>I.R.M</v>
      </c>
      <c r="P657" s="23">
        <f t="shared" si="54"/>
        <v>0</v>
      </c>
      <c r="Q657" s="24" t="e">
        <f>+#REF!-I657</f>
        <v>#REF!</v>
      </c>
      <c r="R657" s="25">
        <f t="shared" si="50"/>
        <v>25600</v>
      </c>
      <c r="S657" s="25" t="e">
        <f t="shared" si="51"/>
        <v>#REF!</v>
      </c>
      <c r="T657" s="25">
        <f t="shared" si="52"/>
        <v>25600</v>
      </c>
      <c r="U657" s="25"/>
      <c r="V657" s="23"/>
      <c r="W657" s="23"/>
      <c r="X657" s="24" t="e">
        <f>+#REF!-I657</f>
        <v>#REF!</v>
      </c>
      <c r="Y657" s="23"/>
      <c r="Z657" s="23"/>
      <c r="AA657" s="23"/>
      <c r="AB657" s="23"/>
      <c r="AC657" s="23"/>
      <c r="AD657" s="23"/>
      <c r="AE657" s="26" t="str">
        <f>VLOOKUP(E657,'[1]Tirupati Member''s Detail'!$D$2:$L$1048576,9,0)</f>
        <v>last communication 96</v>
      </c>
    </row>
    <row r="658" spans="1:31" x14ac:dyDescent="0.3">
      <c r="A658" s="27">
        <v>657</v>
      </c>
      <c r="B658" s="28"/>
      <c r="C658" s="29" t="s">
        <v>2056</v>
      </c>
      <c r="D658" s="20" t="s">
        <v>22</v>
      </c>
      <c r="E658" s="29" t="s">
        <v>2057</v>
      </c>
      <c r="F658" s="20" t="s">
        <v>24</v>
      </c>
      <c r="G658" s="20" t="s">
        <v>25</v>
      </c>
      <c r="H658" s="29" t="s">
        <v>2058</v>
      </c>
      <c r="I658" s="30">
        <v>1996</v>
      </c>
      <c r="J658" s="29" t="s">
        <v>2059</v>
      </c>
      <c r="K658" s="22" t="str">
        <f>VLOOKUP(E658,'[1]Tirupati Member''s Detail'!$D$2:$L$1048576,8,0)</f>
        <v>No</v>
      </c>
      <c r="L658" s="23">
        <f>VLOOKUP(E658,'[1]Tirupati Member''s Detail'!$D$2:$L$1048576,4,0)</f>
        <v>20900</v>
      </c>
      <c r="M658" s="23">
        <f t="shared" si="53"/>
        <v>20900</v>
      </c>
      <c r="N658" s="23">
        <f>VLOOKUP(E658,'[1]Tirupati Member''s Detail'!$D$2:$L$1048576,5,0)</f>
        <v>20900</v>
      </c>
      <c r="O658" s="23" t="str">
        <f>VLOOKUP(E658,'[1]Tirupati Member''s Detail'!$D$2:$L$1048576,7,0)</f>
        <v>I.R.M</v>
      </c>
      <c r="P658" s="23">
        <f t="shared" si="54"/>
        <v>0</v>
      </c>
      <c r="Q658" s="24" t="e">
        <f>+#REF!-I658</f>
        <v>#REF!</v>
      </c>
      <c r="R658" s="25">
        <f t="shared" si="50"/>
        <v>16720</v>
      </c>
      <c r="S658" s="25" t="e">
        <f t="shared" si="51"/>
        <v>#REF!</v>
      </c>
      <c r="T658" s="25">
        <f t="shared" si="52"/>
        <v>16720</v>
      </c>
      <c r="U658" s="25"/>
      <c r="V658" s="23"/>
      <c r="W658" s="23"/>
      <c r="X658" s="24" t="e">
        <f>+#REF!-I658</f>
        <v>#REF!</v>
      </c>
      <c r="Y658" s="23"/>
      <c r="Z658" s="23"/>
      <c r="AA658" s="23"/>
      <c r="AB658" s="23"/>
      <c r="AC658" s="23"/>
      <c r="AD658" s="23"/>
      <c r="AE658" s="26" t="str">
        <f>VLOOKUP(E658,'[1]Tirupati Member''s Detail'!$D$2:$L$1048576,9,0)</f>
        <v>last communication 96</v>
      </c>
    </row>
    <row r="659" spans="1:31" x14ac:dyDescent="0.3">
      <c r="A659" s="27">
        <v>658</v>
      </c>
      <c r="B659" s="28"/>
      <c r="C659" s="29" t="s">
        <v>2060</v>
      </c>
      <c r="D659" s="20" t="s">
        <v>22</v>
      </c>
      <c r="E659" s="29" t="s">
        <v>2061</v>
      </c>
      <c r="F659" s="20" t="s">
        <v>24</v>
      </c>
      <c r="G659" s="20" t="s">
        <v>25</v>
      </c>
      <c r="H659" s="29" t="s">
        <v>2014</v>
      </c>
      <c r="I659" s="30">
        <v>1996</v>
      </c>
      <c r="J659" s="29" t="s">
        <v>2062</v>
      </c>
      <c r="K659" s="22" t="str">
        <f>VLOOKUP(E659,'[1]Tirupati Member''s Detail'!$D$2:$L$1048576,8,0)</f>
        <v>No</v>
      </c>
      <c r="L659" s="23">
        <f>VLOOKUP(E659,'[1]Tirupati Member''s Detail'!$D$2:$L$1048576,4,0)</f>
        <v>32000</v>
      </c>
      <c r="M659" s="23">
        <f t="shared" si="53"/>
        <v>32000</v>
      </c>
      <c r="N659" s="23">
        <f>VLOOKUP(E659,'[1]Tirupati Member''s Detail'!$D$2:$L$1048576,5,0)</f>
        <v>32000</v>
      </c>
      <c r="O659" s="23" t="str">
        <f>VLOOKUP(E659,'[1]Tirupati Member''s Detail'!$D$2:$L$1048576,7,0)</f>
        <v>I.R.M</v>
      </c>
      <c r="P659" s="23">
        <f t="shared" si="54"/>
        <v>0</v>
      </c>
      <c r="Q659" s="24" t="e">
        <f>+#REF!-I659</f>
        <v>#REF!</v>
      </c>
      <c r="R659" s="25">
        <f t="shared" si="50"/>
        <v>25600</v>
      </c>
      <c r="S659" s="25" t="e">
        <f t="shared" si="51"/>
        <v>#REF!</v>
      </c>
      <c r="T659" s="25">
        <f t="shared" si="52"/>
        <v>25600</v>
      </c>
      <c r="U659" s="25"/>
      <c r="V659" s="23"/>
      <c r="W659" s="23"/>
      <c r="X659" s="24" t="e">
        <f>+#REF!-I659</f>
        <v>#REF!</v>
      </c>
      <c r="Y659" s="23"/>
      <c r="Z659" s="23"/>
      <c r="AA659" s="23"/>
      <c r="AB659" s="23"/>
      <c r="AC659" s="23"/>
      <c r="AD659" s="23"/>
      <c r="AE659" s="26" t="str">
        <f>VLOOKUP(E659,'[1]Tirupati Member''s Detail'!$D$2:$L$1048576,9,0)</f>
        <v>, last communication 00</v>
      </c>
    </row>
    <row r="660" spans="1:31" x14ac:dyDescent="0.3">
      <c r="A660" s="27">
        <v>659</v>
      </c>
      <c r="B660" s="28"/>
      <c r="C660" s="29" t="s">
        <v>2063</v>
      </c>
      <c r="D660" s="20" t="s">
        <v>22</v>
      </c>
      <c r="E660" s="29" t="s">
        <v>2064</v>
      </c>
      <c r="F660" s="20" t="s">
        <v>24</v>
      </c>
      <c r="G660" s="20" t="s">
        <v>25</v>
      </c>
      <c r="H660" s="29" t="s">
        <v>1923</v>
      </c>
      <c r="I660" s="30">
        <v>1996</v>
      </c>
      <c r="J660" s="29" t="s">
        <v>2065</v>
      </c>
      <c r="K660" s="22" t="str">
        <f>VLOOKUP(E660,'[1]Tirupati Member''s Detail'!$D$2:$L$1048576,8,0)</f>
        <v>No</v>
      </c>
      <c r="L660" s="23">
        <f>VLOOKUP(E660,'[1]Tirupati Member''s Detail'!$D$2:$L$1048576,4,0)</f>
        <v>22000</v>
      </c>
      <c r="M660" s="23">
        <f t="shared" si="53"/>
        <v>22000</v>
      </c>
      <c r="N660" s="23">
        <f>VLOOKUP(E660,'[1]Tirupati Member''s Detail'!$D$2:$L$1048576,5,0)</f>
        <v>22000</v>
      </c>
      <c r="O660" s="23" t="str">
        <f>VLOOKUP(E660,'[1]Tirupati Member''s Detail'!$D$2:$L$1048576,7,0)</f>
        <v>I.R.M</v>
      </c>
      <c r="P660" s="23">
        <f t="shared" si="54"/>
        <v>0</v>
      </c>
      <c r="Q660" s="24" t="e">
        <f>+#REF!-I660</f>
        <v>#REF!</v>
      </c>
      <c r="R660" s="25">
        <f t="shared" si="50"/>
        <v>17600</v>
      </c>
      <c r="S660" s="25" t="e">
        <f t="shared" si="51"/>
        <v>#REF!</v>
      </c>
      <c r="T660" s="25">
        <f t="shared" si="52"/>
        <v>17600</v>
      </c>
      <c r="U660" s="25"/>
      <c r="V660" s="23"/>
      <c r="W660" s="23"/>
      <c r="X660" s="24" t="e">
        <f>+#REF!-I660</f>
        <v>#REF!</v>
      </c>
      <c r="Y660" s="23"/>
      <c r="Z660" s="23"/>
      <c r="AA660" s="23"/>
      <c r="AB660" s="23"/>
      <c r="AC660" s="23"/>
      <c r="AD660" s="23"/>
      <c r="AE660" s="26" t="str">
        <f>VLOOKUP(E660,'[1]Tirupati Member''s Detail'!$D$2:$L$1048576,9,0)</f>
        <v>last communication 05</v>
      </c>
    </row>
    <row r="661" spans="1:31" x14ac:dyDescent="0.3">
      <c r="A661" s="27">
        <v>660</v>
      </c>
      <c r="B661" s="28"/>
      <c r="C661" s="29" t="s">
        <v>2066</v>
      </c>
      <c r="D661" s="20" t="s">
        <v>22</v>
      </c>
      <c r="E661" s="29" t="s">
        <v>2067</v>
      </c>
      <c r="F661" s="20" t="s">
        <v>24</v>
      </c>
      <c r="G661" s="20" t="s">
        <v>25</v>
      </c>
      <c r="H661" s="29" t="s">
        <v>1923</v>
      </c>
      <c r="I661" s="30">
        <v>1996</v>
      </c>
      <c r="J661" s="29" t="s">
        <v>2068</v>
      </c>
      <c r="K661" s="22">
        <f>VLOOKUP(E661,'[1]Tirupati Member''s Detail'!$D$2:$L$1048576,8,0)</f>
        <v>2011</v>
      </c>
      <c r="L661" s="23">
        <f>VLOOKUP(E661,'[1]Tirupati Member''s Detail'!$D$2:$L$1048576,4,0)</f>
        <v>32000</v>
      </c>
      <c r="M661" s="23">
        <f t="shared" si="53"/>
        <v>32000</v>
      </c>
      <c r="N661" s="23">
        <f>VLOOKUP(E661,'[1]Tirupati Member''s Detail'!$D$2:$L$1048576,5,0)</f>
        <v>32000</v>
      </c>
      <c r="O661" s="23" t="str">
        <f>VLOOKUP(E661,'[1]Tirupati Member''s Detail'!$D$2:$L$1048576,7,0)</f>
        <v>R.M</v>
      </c>
      <c r="P661" s="23">
        <f t="shared" si="54"/>
        <v>0</v>
      </c>
      <c r="Q661" s="24" t="e">
        <f>+#REF!-I661</f>
        <v>#REF!</v>
      </c>
      <c r="R661" s="25">
        <f t="shared" si="50"/>
        <v>25600</v>
      </c>
      <c r="S661" s="25" t="e">
        <f t="shared" si="51"/>
        <v>#REF!</v>
      </c>
      <c r="T661" s="25">
        <f t="shared" si="52"/>
        <v>25600</v>
      </c>
      <c r="U661" s="25"/>
      <c r="V661" s="23"/>
      <c r="W661" s="23"/>
      <c r="X661" s="24" t="e">
        <f>+#REF!-I661</f>
        <v>#REF!</v>
      </c>
      <c r="Y661" s="23"/>
      <c r="Z661" s="23"/>
      <c r="AA661" s="23"/>
      <c r="AB661" s="23"/>
      <c r="AC661" s="23"/>
      <c r="AD661" s="23"/>
      <c r="AE661" s="26" t="str">
        <f>VLOOKUP(E661,'[1]Tirupati Member''s Detail'!$D$2:$L$1048576,9,0)</f>
        <v>Telephonic reply with details in 2018</v>
      </c>
    </row>
    <row r="662" spans="1:31" x14ac:dyDescent="0.3">
      <c r="A662" s="27">
        <v>661</v>
      </c>
      <c r="B662" s="28"/>
      <c r="C662" s="29" t="s">
        <v>2069</v>
      </c>
      <c r="D662" s="20" t="s">
        <v>22</v>
      </c>
      <c r="E662" s="29" t="s">
        <v>2070</v>
      </c>
      <c r="F662" s="20" t="s">
        <v>24</v>
      </c>
      <c r="G662" s="20" t="s">
        <v>25</v>
      </c>
      <c r="H662" s="29" t="s">
        <v>1965</v>
      </c>
      <c r="I662" s="30">
        <v>1996</v>
      </c>
      <c r="J662" s="29" t="s">
        <v>2071</v>
      </c>
      <c r="K662" s="22" t="str">
        <f>VLOOKUP(E662,'[1]Tirupati Member''s Detail'!$D$2:$L$1048576,8,0)</f>
        <v>No</v>
      </c>
      <c r="L662" s="23">
        <f>VLOOKUP(E662,'[1]Tirupati Member''s Detail'!$D$2:$L$1048576,4,0)</f>
        <v>22000</v>
      </c>
      <c r="M662" s="23">
        <f t="shared" si="53"/>
        <v>22000</v>
      </c>
      <c r="N662" s="23">
        <f>VLOOKUP(E662,'[1]Tirupati Member''s Detail'!$D$2:$L$1048576,5,0)</f>
        <v>22000</v>
      </c>
      <c r="O662" s="23" t="str">
        <f>VLOOKUP(E662,'[1]Tirupati Member''s Detail'!$D$2:$L$1048576,7,0)</f>
        <v>I.R.M</v>
      </c>
      <c r="P662" s="23">
        <f t="shared" si="54"/>
        <v>0</v>
      </c>
      <c r="Q662" s="24" t="e">
        <f>+#REF!-I662</f>
        <v>#REF!</v>
      </c>
      <c r="R662" s="25">
        <f t="shared" si="50"/>
        <v>17600</v>
      </c>
      <c r="S662" s="25" t="e">
        <f t="shared" si="51"/>
        <v>#REF!</v>
      </c>
      <c r="T662" s="25">
        <f t="shared" si="52"/>
        <v>17600</v>
      </c>
      <c r="U662" s="25"/>
      <c r="V662" s="23"/>
      <c r="W662" s="23"/>
      <c r="X662" s="24" t="e">
        <f>+#REF!-I662</f>
        <v>#REF!</v>
      </c>
      <c r="Y662" s="23"/>
      <c r="Z662" s="23"/>
      <c r="AA662" s="23"/>
      <c r="AB662" s="23"/>
      <c r="AC662" s="23"/>
      <c r="AD662" s="23"/>
      <c r="AE662" s="26" t="str">
        <f>VLOOKUP(E662,'[1]Tirupati Member''s Detail'!$D$2:$L$1048576,9,0)</f>
        <v>As POD last communication 07</v>
      </c>
    </row>
    <row r="663" spans="1:31" x14ac:dyDescent="0.3">
      <c r="A663" s="27">
        <v>662</v>
      </c>
      <c r="B663" s="28"/>
      <c r="C663" s="29" t="s">
        <v>2072</v>
      </c>
      <c r="D663" s="20" t="s">
        <v>22</v>
      </c>
      <c r="E663" s="29" t="s">
        <v>2073</v>
      </c>
      <c r="F663" s="20" t="s">
        <v>24</v>
      </c>
      <c r="G663" s="20" t="s">
        <v>25</v>
      </c>
      <c r="H663" s="29" t="s">
        <v>1940</v>
      </c>
      <c r="I663" s="30">
        <v>1996</v>
      </c>
      <c r="J663" s="29" t="s">
        <v>2074</v>
      </c>
      <c r="K663" s="22" t="str">
        <f>VLOOKUP(E663,'[1]Tirupati Member''s Detail'!$D$2:$L$1048576,8,0)</f>
        <v>No</v>
      </c>
      <c r="L663" s="23">
        <f>VLOOKUP(E663,'[1]Tirupati Member''s Detail'!$D$2:$L$1048576,4,0)</f>
        <v>22000</v>
      </c>
      <c r="M663" s="23">
        <f t="shared" si="53"/>
        <v>22000</v>
      </c>
      <c r="N663" s="23">
        <f>VLOOKUP(E663,'[1]Tirupati Member''s Detail'!$D$2:$L$1048576,5,0)</f>
        <v>20900</v>
      </c>
      <c r="O663" s="23" t="str">
        <f>VLOOKUP(E663,'[1]Tirupati Member''s Detail'!$D$2:$L$1048576,7,0)</f>
        <v>I.R.M</v>
      </c>
      <c r="P663" s="23">
        <f t="shared" si="54"/>
        <v>1100</v>
      </c>
      <c r="Q663" s="24" t="e">
        <f>+#REF!-I663</f>
        <v>#REF!</v>
      </c>
      <c r="R663" s="25">
        <f t="shared" si="50"/>
        <v>16720</v>
      </c>
      <c r="S663" s="25" t="e">
        <f t="shared" si="51"/>
        <v>#REF!</v>
      </c>
      <c r="T663" s="25">
        <f t="shared" si="52"/>
        <v>16720</v>
      </c>
      <c r="U663" s="25"/>
      <c r="V663" s="23"/>
      <c r="W663" s="23"/>
      <c r="X663" s="24" t="e">
        <f>+#REF!-I663</f>
        <v>#REF!</v>
      </c>
      <c r="Y663" s="23"/>
      <c r="Z663" s="23"/>
      <c r="AA663" s="23"/>
      <c r="AB663" s="23"/>
      <c r="AC663" s="23"/>
      <c r="AD663" s="23"/>
      <c r="AE663" s="26" t="str">
        <f>VLOOKUP(E663,'[1]Tirupati Member''s Detail'!$D$2:$L$1048576,9,0)</f>
        <v>last communication 97</v>
      </c>
    </row>
    <row r="664" spans="1:31" x14ac:dyDescent="0.3">
      <c r="A664" s="27">
        <v>663</v>
      </c>
      <c r="B664" s="28"/>
      <c r="C664" s="29" t="s">
        <v>2075</v>
      </c>
      <c r="D664" s="20" t="s">
        <v>22</v>
      </c>
      <c r="E664" s="29" t="s">
        <v>2076</v>
      </c>
      <c r="F664" s="20" t="s">
        <v>24</v>
      </c>
      <c r="G664" s="20" t="s">
        <v>25</v>
      </c>
      <c r="H664" s="29" t="s">
        <v>1766</v>
      </c>
      <c r="I664" s="30">
        <v>1996</v>
      </c>
      <c r="J664" s="29" t="s">
        <v>2077</v>
      </c>
      <c r="K664" s="22" t="str">
        <f>VLOOKUP(E664,'[1]Tirupati Member''s Detail'!$D$2:$L$1048576,8,0)</f>
        <v>No</v>
      </c>
      <c r="L664" s="23">
        <f>VLOOKUP(E664,'[1]Tirupati Member''s Detail'!$D$2:$L$1048576,4,0)</f>
        <v>22000</v>
      </c>
      <c r="M664" s="23">
        <f t="shared" si="53"/>
        <v>22000</v>
      </c>
      <c r="N664" s="23">
        <f>VLOOKUP(E664,'[1]Tirupati Member''s Detail'!$D$2:$L$1048576,5,0)</f>
        <v>22000</v>
      </c>
      <c r="O664" s="23" t="str">
        <f>VLOOKUP(E664,'[1]Tirupati Member''s Detail'!$D$2:$L$1048576,7,0)</f>
        <v>I.R.M</v>
      </c>
      <c r="P664" s="23">
        <f t="shared" si="54"/>
        <v>0</v>
      </c>
      <c r="Q664" s="24" t="e">
        <f>+#REF!-I664</f>
        <v>#REF!</v>
      </c>
      <c r="R664" s="25">
        <f t="shared" si="50"/>
        <v>17600</v>
      </c>
      <c r="S664" s="25" t="e">
        <f t="shared" si="51"/>
        <v>#REF!</v>
      </c>
      <c r="T664" s="25">
        <f t="shared" si="52"/>
        <v>17600</v>
      </c>
      <c r="U664" s="25"/>
      <c r="V664" s="23"/>
      <c r="W664" s="23"/>
      <c r="X664" s="24" t="e">
        <f>+#REF!-I664</f>
        <v>#REF!</v>
      </c>
      <c r="Y664" s="23"/>
      <c r="Z664" s="23"/>
      <c r="AA664" s="23"/>
      <c r="AB664" s="23"/>
      <c r="AC664" s="23"/>
      <c r="AD664" s="23"/>
      <c r="AE664" s="26" t="str">
        <f>VLOOKUP(E664,'[1]Tirupati Member''s Detail'!$D$2:$L$1048576,9,0)</f>
        <v>As POD last communication 07</v>
      </c>
    </row>
    <row r="665" spans="1:31" x14ac:dyDescent="0.3">
      <c r="A665" s="27">
        <v>664</v>
      </c>
      <c r="B665" s="28"/>
      <c r="C665" s="29" t="s">
        <v>2078</v>
      </c>
      <c r="D665" s="20" t="s">
        <v>22</v>
      </c>
      <c r="E665" s="29" t="s">
        <v>2079</v>
      </c>
      <c r="F665" s="20" t="s">
        <v>24</v>
      </c>
      <c r="G665" s="20" t="s">
        <v>25</v>
      </c>
      <c r="H665" s="29" t="s">
        <v>2014</v>
      </c>
      <c r="I665" s="30">
        <v>1996</v>
      </c>
      <c r="J665" s="29" t="s">
        <v>2080</v>
      </c>
      <c r="K665" s="22" t="str">
        <f>VLOOKUP(E665,'[1]Tirupati Member''s Detail'!$D$2:$L$1048576,8,0)</f>
        <v>No</v>
      </c>
      <c r="L665" s="23">
        <f>VLOOKUP(E665,'[1]Tirupati Member''s Detail'!$D$2:$L$1048576,4,0)</f>
        <v>32000</v>
      </c>
      <c r="M665" s="23">
        <f t="shared" si="53"/>
        <v>32000</v>
      </c>
      <c r="N665" s="23">
        <f>VLOOKUP(E665,'[1]Tirupati Member''s Detail'!$D$2:$L$1048576,5,0)</f>
        <v>32000</v>
      </c>
      <c r="O665" s="23" t="str">
        <f>VLOOKUP(E665,'[1]Tirupati Member''s Detail'!$D$2:$L$1048576,7,0)</f>
        <v>I.R.M</v>
      </c>
      <c r="P665" s="23">
        <f t="shared" si="54"/>
        <v>0</v>
      </c>
      <c r="Q665" s="24" t="e">
        <f>+#REF!-I665</f>
        <v>#REF!</v>
      </c>
      <c r="R665" s="25">
        <f t="shared" si="50"/>
        <v>25600</v>
      </c>
      <c r="S665" s="25" t="e">
        <f t="shared" si="51"/>
        <v>#REF!</v>
      </c>
      <c r="T665" s="25">
        <f t="shared" si="52"/>
        <v>25600</v>
      </c>
      <c r="U665" s="25"/>
      <c r="V665" s="23"/>
      <c r="W665" s="23"/>
      <c r="X665" s="24" t="e">
        <f>+#REF!-I665</f>
        <v>#REF!</v>
      </c>
      <c r="Y665" s="23"/>
      <c r="Z665" s="23"/>
      <c r="AA665" s="23"/>
      <c r="AB665" s="23"/>
      <c r="AC665" s="23"/>
      <c r="AD665" s="23"/>
      <c r="AE665" s="26" t="str">
        <f>VLOOKUP(E665,'[1]Tirupati Member''s Detail'!$D$2:$L$1048576,9,0)</f>
        <v>As POD last communication 07</v>
      </c>
    </row>
    <row r="666" spans="1:31" x14ac:dyDescent="0.3">
      <c r="A666" s="27">
        <v>665</v>
      </c>
      <c r="B666" s="28"/>
      <c r="C666" s="29" t="s">
        <v>2081</v>
      </c>
      <c r="D666" s="20" t="s">
        <v>22</v>
      </c>
      <c r="E666" s="29" t="s">
        <v>2082</v>
      </c>
      <c r="F666" s="20" t="s">
        <v>24</v>
      </c>
      <c r="G666" s="20" t="s">
        <v>25</v>
      </c>
      <c r="H666" s="29" t="s">
        <v>1955</v>
      </c>
      <c r="I666" s="30">
        <v>1996</v>
      </c>
      <c r="J666" s="29" t="s">
        <v>2083</v>
      </c>
      <c r="K666" s="22" t="str">
        <f>VLOOKUP(E666,'[1]Tirupati Member''s Detail'!$D$2:$L$1048576,8,0)</f>
        <v>No</v>
      </c>
      <c r="L666" s="23">
        <f>VLOOKUP(E666,'[1]Tirupati Member''s Detail'!$D$2:$L$1048576,4,0)</f>
        <v>20900</v>
      </c>
      <c r="M666" s="23">
        <f t="shared" si="53"/>
        <v>20900</v>
      </c>
      <c r="N666" s="23">
        <f>VLOOKUP(E666,'[1]Tirupati Member''s Detail'!$D$2:$L$1048576,5,0)</f>
        <v>20900</v>
      </c>
      <c r="O666" s="23" t="str">
        <f>VLOOKUP(E666,'[1]Tirupati Member''s Detail'!$D$2:$L$1048576,7,0)</f>
        <v>I.R.M</v>
      </c>
      <c r="P666" s="23">
        <f t="shared" si="54"/>
        <v>0</v>
      </c>
      <c r="Q666" s="24" t="e">
        <f>+#REF!-I666</f>
        <v>#REF!</v>
      </c>
      <c r="R666" s="25">
        <f t="shared" si="50"/>
        <v>16720</v>
      </c>
      <c r="S666" s="25" t="e">
        <f t="shared" si="51"/>
        <v>#REF!</v>
      </c>
      <c r="T666" s="25">
        <f t="shared" si="52"/>
        <v>16720</v>
      </c>
      <c r="U666" s="25"/>
      <c r="V666" s="23"/>
      <c r="W666" s="23"/>
      <c r="X666" s="24" t="e">
        <f>+#REF!-I666</f>
        <v>#REF!</v>
      </c>
      <c r="Y666" s="23"/>
      <c r="Z666" s="23"/>
      <c r="AA666" s="23"/>
      <c r="AB666" s="23"/>
      <c r="AC666" s="23"/>
      <c r="AD666" s="23"/>
      <c r="AE666" s="26" t="str">
        <f>VLOOKUP(E666,'[1]Tirupati Member''s Detail'!$D$2:$L$1048576,9,0)</f>
        <v>no communication till date</v>
      </c>
    </row>
    <row r="667" spans="1:31" x14ac:dyDescent="0.3">
      <c r="A667" s="27">
        <v>666</v>
      </c>
      <c r="B667" s="28"/>
      <c r="C667" s="29" t="s">
        <v>2084</v>
      </c>
      <c r="D667" s="20" t="s">
        <v>22</v>
      </c>
      <c r="E667" s="29" t="s">
        <v>2085</v>
      </c>
      <c r="F667" s="20" t="s">
        <v>24</v>
      </c>
      <c r="G667" s="20" t="s">
        <v>25</v>
      </c>
      <c r="H667" s="29" t="s">
        <v>1923</v>
      </c>
      <c r="I667" s="30">
        <v>1996</v>
      </c>
      <c r="J667" s="29" t="s">
        <v>2086</v>
      </c>
      <c r="K667" s="22" t="str">
        <f>VLOOKUP(E667,'[1]Tirupati Member''s Detail'!$D$2:$L$1048576,8,0)</f>
        <v>No</v>
      </c>
      <c r="L667" s="23">
        <f>VLOOKUP(E667,'[1]Tirupati Member''s Detail'!$D$2:$L$1048576,4,0)</f>
        <v>22000</v>
      </c>
      <c r="M667" s="23">
        <f t="shared" si="53"/>
        <v>22000</v>
      </c>
      <c r="N667" s="23">
        <f>VLOOKUP(E667,'[1]Tirupati Member''s Detail'!$D$2:$L$1048576,5,0)</f>
        <v>20900</v>
      </c>
      <c r="O667" s="23" t="str">
        <f>VLOOKUP(E667,'[1]Tirupati Member''s Detail'!$D$2:$L$1048576,7,0)</f>
        <v>I.R.M</v>
      </c>
      <c r="P667" s="23">
        <f t="shared" si="54"/>
        <v>1100</v>
      </c>
      <c r="Q667" s="24" t="e">
        <f>+#REF!-I667</f>
        <v>#REF!</v>
      </c>
      <c r="R667" s="25">
        <f t="shared" si="50"/>
        <v>16720</v>
      </c>
      <c r="S667" s="25" t="e">
        <f t="shared" si="51"/>
        <v>#REF!</v>
      </c>
      <c r="T667" s="25">
        <f t="shared" si="52"/>
        <v>16720</v>
      </c>
      <c r="U667" s="25"/>
      <c r="V667" s="23"/>
      <c r="W667" s="23"/>
      <c r="X667" s="24" t="e">
        <f>+#REF!-I667</f>
        <v>#REF!</v>
      </c>
      <c r="Y667" s="23"/>
      <c r="Z667" s="23"/>
      <c r="AA667" s="23"/>
      <c r="AB667" s="23"/>
      <c r="AC667" s="23"/>
      <c r="AD667" s="23"/>
      <c r="AE667" s="26" t="str">
        <f>VLOOKUP(E667,'[1]Tirupati Member''s Detail'!$D$2:$L$1048576,9,0)</f>
        <v xml:space="preserve"> last communication 99</v>
      </c>
    </row>
    <row r="668" spans="1:31" x14ac:dyDescent="0.3">
      <c r="A668" s="27">
        <v>667</v>
      </c>
      <c r="B668" s="28"/>
      <c r="C668" s="29" t="s">
        <v>2087</v>
      </c>
      <c r="D668" s="20" t="s">
        <v>22</v>
      </c>
      <c r="E668" s="29" t="s">
        <v>2088</v>
      </c>
      <c r="F668" s="20" t="s">
        <v>24</v>
      </c>
      <c r="G668" s="20" t="s">
        <v>25</v>
      </c>
      <c r="H668" s="29" t="s">
        <v>1955</v>
      </c>
      <c r="I668" s="30">
        <v>1996</v>
      </c>
      <c r="J668" s="29" t="s">
        <v>2089</v>
      </c>
      <c r="K668" s="22" t="str">
        <f>VLOOKUP(E668,'[1]Tirupati Member''s Detail'!$D$2:$L$1048576,8,0)</f>
        <v>No</v>
      </c>
      <c r="L668" s="23">
        <f>VLOOKUP(E668,'[1]Tirupati Member''s Detail'!$D$2:$L$1048576,4,0)</f>
        <v>22000</v>
      </c>
      <c r="M668" s="23">
        <f t="shared" si="53"/>
        <v>22000</v>
      </c>
      <c r="N668" s="23">
        <f>VLOOKUP(E668,'[1]Tirupati Member''s Detail'!$D$2:$L$1048576,5,0)</f>
        <v>22000</v>
      </c>
      <c r="O668" s="23" t="str">
        <f>VLOOKUP(E668,'[1]Tirupati Member''s Detail'!$D$2:$L$1048576,7,0)</f>
        <v>I.R.M</v>
      </c>
      <c r="P668" s="23">
        <f t="shared" si="54"/>
        <v>0</v>
      </c>
      <c r="Q668" s="24" t="e">
        <f>+#REF!-I668</f>
        <v>#REF!</v>
      </c>
      <c r="R668" s="25">
        <f t="shared" si="50"/>
        <v>17600</v>
      </c>
      <c r="S668" s="25" t="e">
        <f t="shared" si="51"/>
        <v>#REF!</v>
      </c>
      <c r="T668" s="25">
        <f t="shared" si="52"/>
        <v>17600</v>
      </c>
      <c r="U668" s="25"/>
      <c r="V668" s="23"/>
      <c r="W668" s="23"/>
      <c r="X668" s="24" t="e">
        <f>+#REF!-I668</f>
        <v>#REF!</v>
      </c>
      <c r="Y668" s="23"/>
      <c r="Z668" s="23"/>
      <c r="AA668" s="23"/>
      <c r="AB668" s="23"/>
      <c r="AC668" s="23"/>
      <c r="AD668" s="23"/>
      <c r="AE668" s="26" t="str">
        <f>VLOOKUP(E668,'[1]Tirupati Member''s Detail'!$D$2:$L$1048576,9,0)</f>
        <v>last communication 02</v>
      </c>
    </row>
    <row r="669" spans="1:31" x14ac:dyDescent="0.3">
      <c r="A669" s="27">
        <v>668</v>
      </c>
      <c r="B669" s="28"/>
      <c r="C669" s="29" t="s">
        <v>2090</v>
      </c>
      <c r="D669" s="20" t="s">
        <v>22</v>
      </c>
      <c r="E669" s="29" t="s">
        <v>2091</v>
      </c>
      <c r="F669" s="20" t="s">
        <v>24</v>
      </c>
      <c r="G669" s="20" t="s">
        <v>25</v>
      </c>
      <c r="H669" s="29" t="s">
        <v>2092</v>
      </c>
      <c r="I669" s="30">
        <v>1996</v>
      </c>
      <c r="J669" s="29" t="s">
        <v>2093</v>
      </c>
      <c r="K669" s="22" t="str">
        <f>VLOOKUP(E669,'[1]Tirupati Member''s Detail'!$D$2:$L$1048576,8,0)</f>
        <v>No</v>
      </c>
      <c r="L669" s="23">
        <f>VLOOKUP(E669,'[1]Tirupati Member''s Detail'!$D$2:$L$1048576,4,0)</f>
        <v>22000</v>
      </c>
      <c r="M669" s="23">
        <f t="shared" si="53"/>
        <v>22000</v>
      </c>
      <c r="N669" s="23">
        <f>VLOOKUP(E669,'[1]Tirupati Member''s Detail'!$D$2:$L$1048576,5,0)</f>
        <v>22000</v>
      </c>
      <c r="O669" s="23" t="str">
        <f>VLOOKUP(E669,'[1]Tirupati Member''s Detail'!$D$2:$L$1048576,7,0)</f>
        <v>I.R.M</v>
      </c>
      <c r="P669" s="23">
        <f t="shared" si="54"/>
        <v>0</v>
      </c>
      <c r="Q669" s="24" t="e">
        <f>+#REF!-I669</f>
        <v>#REF!</v>
      </c>
      <c r="R669" s="25">
        <f t="shared" si="50"/>
        <v>17600</v>
      </c>
      <c r="S669" s="25" t="e">
        <f t="shared" si="51"/>
        <v>#REF!</v>
      </c>
      <c r="T669" s="25">
        <f t="shared" si="52"/>
        <v>17600</v>
      </c>
      <c r="U669" s="25"/>
      <c r="V669" s="23"/>
      <c r="W669" s="23"/>
      <c r="X669" s="24" t="e">
        <f>+#REF!-I669</f>
        <v>#REF!</v>
      </c>
      <c r="Y669" s="23"/>
      <c r="Z669" s="23"/>
      <c r="AA669" s="23"/>
      <c r="AB669" s="23"/>
      <c r="AC669" s="23"/>
      <c r="AD669" s="23"/>
      <c r="AE669" s="26" t="str">
        <f>VLOOKUP(E669,'[1]Tirupati Member''s Detail'!$D$2:$L$1048576,9,0)</f>
        <v>last communication 96</v>
      </c>
    </row>
    <row r="670" spans="1:31" x14ac:dyDescent="0.3">
      <c r="A670" s="27">
        <v>669</v>
      </c>
      <c r="B670" s="28"/>
      <c r="C670" s="29" t="s">
        <v>2094</v>
      </c>
      <c r="D670" s="20" t="s">
        <v>22</v>
      </c>
      <c r="E670" s="29" t="s">
        <v>2095</v>
      </c>
      <c r="F670" s="20" t="s">
        <v>24</v>
      </c>
      <c r="G670" s="20" t="s">
        <v>25</v>
      </c>
      <c r="H670" s="29" t="s">
        <v>1923</v>
      </c>
      <c r="I670" s="30">
        <v>1996</v>
      </c>
      <c r="J670" s="29" t="s">
        <v>2096</v>
      </c>
      <c r="K670" s="22" t="str">
        <f>VLOOKUP(E670,'[1]Tirupati Member''s Detail'!$D$2:$L$1048576,8,0)</f>
        <v>No</v>
      </c>
      <c r="L670" s="23">
        <f>VLOOKUP(E670,'[1]Tirupati Member''s Detail'!$D$2:$L$1048576,4,0)</f>
        <v>22000</v>
      </c>
      <c r="M670" s="23">
        <f t="shared" si="53"/>
        <v>22000</v>
      </c>
      <c r="N670" s="23">
        <f>VLOOKUP(E670,'[1]Tirupati Member''s Detail'!$D$2:$L$1048576,5,0)</f>
        <v>6600</v>
      </c>
      <c r="O670" s="23" t="str">
        <f>VLOOKUP(E670,'[1]Tirupati Member''s Detail'!$D$2:$L$1048576,7,0)</f>
        <v>Outstanding</v>
      </c>
      <c r="P670" s="23">
        <f t="shared" si="54"/>
        <v>15400</v>
      </c>
      <c r="Q670" s="24" t="e">
        <f>+#REF!-I670</f>
        <v>#REF!</v>
      </c>
      <c r="R670" s="25">
        <f t="shared" si="50"/>
        <v>5280</v>
      </c>
      <c r="S670" s="25" t="e">
        <f t="shared" si="51"/>
        <v>#REF!</v>
      </c>
      <c r="T670" s="25">
        <f t="shared" si="52"/>
        <v>5280</v>
      </c>
      <c r="U670" s="25"/>
      <c r="V670" s="23"/>
      <c r="W670" s="23"/>
      <c r="X670" s="24" t="e">
        <f>+#REF!-I670</f>
        <v>#REF!</v>
      </c>
      <c r="Y670" s="23"/>
      <c r="Z670" s="23"/>
      <c r="AA670" s="23"/>
      <c r="AB670" s="23"/>
      <c r="AC670" s="23"/>
      <c r="AD670" s="23"/>
      <c r="AE670" s="26" t="str">
        <f>VLOOKUP(E670,'[1]Tirupati Member''s Detail'!$D$2:$L$1048576,9,0)</f>
        <v>no communication till date (Outstanding Rs15400/-)</v>
      </c>
    </row>
    <row r="671" spans="1:31" x14ac:dyDescent="0.3">
      <c r="A671" s="27">
        <v>670</v>
      </c>
      <c r="B671" s="28"/>
      <c r="C671" s="29" t="s">
        <v>2097</v>
      </c>
      <c r="D671" s="20" t="s">
        <v>22</v>
      </c>
      <c r="E671" s="29" t="s">
        <v>2098</v>
      </c>
      <c r="F671" s="20" t="s">
        <v>24</v>
      </c>
      <c r="G671" s="20" t="s">
        <v>25</v>
      </c>
      <c r="H671" s="29" t="s">
        <v>1923</v>
      </c>
      <c r="I671" s="30">
        <v>1996</v>
      </c>
      <c r="J671" s="29" t="s">
        <v>2099</v>
      </c>
      <c r="K671" s="22" t="str">
        <f>VLOOKUP(E671,'[1]Tirupati Member''s Detail'!$D$2:$L$1048576,8,0)</f>
        <v>No</v>
      </c>
      <c r="L671" s="23">
        <f>VLOOKUP(E671,'[1]Tirupati Member''s Detail'!$D$2:$L$1048576,4,0)</f>
        <v>32000</v>
      </c>
      <c r="M671" s="23">
        <f t="shared" si="53"/>
        <v>32000</v>
      </c>
      <c r="N671" s="23">
        <f>VLOOKUP(E671,'[1]Tirupati Member''s Detail'!$D$2:$L$1048576,5,0)</f>
        <v>30400</v>
      </c>
      <c r="O671" s="23" t="str">
        <f>VLOOKUP(E671,'[1]Tirupati Member''s Detail'!$D$2:$L$1048576,7,0)</f>
        <v>I.R.M</v>
      </c>
      <c r="P671" s="23">
        <f t="shared" si="54"/>
        <v>1600</v>
      </c>
      <c r="Q671" s="24" t="e">
        <f>+#REF!-I671</f>
        <v>#REF!</v>
      </c>
      <c r="R671" s="25">
        <f t="shared" si="50"/>
        <v>24320</v>
      </c>
      <c r="S671" s="25" t="e">
        <f t="shared" si="51"/>
        <v>#REF!</v>
      </c>
      <c r="T671" s="25">
        <f t="shared" si="52"/>
        <v>24320</v>
      </c>
      <c r="U671" s="25"/>
      <c r="V671" s="23"/>
      <c r="W671" s="23"/>
      <c r="X671" s="24" t="e">
        <f>+#REF!-I671</f>
        <v>#REF!</v>
      </c>
      <c r="Y671" s="23"/>
      <c r="Z671" s="23"/>
      <c r="AA671" s="23"/>
      <c r="AB671" s="23"/>
      <c r="AC671" s="23"/>
      <c r="AD671" s="23"/>
      <c r="AE671" s="26" t="str">
        <f>VLOOKUP(E671,'[1]Tirupati Member''s Detail'!$D$2:$L$1048576,9,0)</f>
        <v>As POD last communication 07</v>
      </c>
    </row>
    <row r="672" spans="1:31" x14ac:dyDescent="0.3">
      <c r="A672" s="27">
        <v>671</v>
      </c>
      <c r="B672" s="28"/>
      <c r="C672" s="29" t="s">
        <v>2100</v>
      </c>
      <c r="D672" s="20" t="s">
        <v>22</v>
      </c>
      <c r="E672" s="29" t="s">
        <v>2101</v>
      </c>
      <c r="F672" s="20" t="s">
        <v>24</v>
      </c>
      <c r="G672" s="20" t="s">
        <v>25</v>
      </c>
      <c r="H672" s="29" t="s">
        <v>1936</v>
      </c>
      <c r="I672" s="30">
        <v>1996</v>
      </c>
      <c r="J672" s="29" t="s">
        <v>2102</v>
      </c>
      <c r="K672" s="22" t="str">
        <f>VLOOKUP(E672,'[1]Tirupati Member''s Detail'!$D$2:$L$1048576,8,0)</f>
        <v>No</v>
      </c>
      <c r="L672" s="23">
        <f>VLOOKUP(E672,'[1]Tirupati Member''s Detail'!$D$2:$L$1048576,4,0)</f>
        <v>22000</v>
      </c>
      <c r="M672" s="23">
        <f t="shared" si="53"/>
        <v>22000</v>
      </c>
      <c r="N672" s="23">
        <f>VLOOKUP(E672,'[1]Tirupati Member''s Detail'!$D$2:$L$1048576,5,0)</f>
        <v>13200</v>
      </c>
      <c r="O672" s="23" t="str">
        <f>VLOOKUP(E672,'[1]Tirupati Member''s Detail'!$D$2:$L$1048576,7,0)</f>
        <v>Outstanding</v>
      </c>
      <c r="P672" s="23">
        <f t="shared" si="54"/>
        <v>8800</v>
      </c>
      <c r="Q672" s="24" t="e">
        <f>+#REF!-I672</f>
        <v>#REF!</v>
      </c>
      <c r="R672" s="25">
        <f t="shared" si="50"/>
        <v>10560</v>
      </c>
      <c r="S672" s="25" t="e">
        <f t="shared" si="51"/>
        <v>#REF!</v>
      </c>
      <c r="T672" s="25">
        <f t="shared" si="52"/>
        <v>10560</v>
      </c>
      <c r="U672" s="25"/>
      <c r="V672" s="23"/>
      <c r="W672" s="23"/>
      <c r="X672" s="24" t="e">
        <f>+#REF!-I672</f>
        <v>#REF!</v>
      </c>
      <c r="Y672" s="23"/>
      <c r="Z672" s="23"/>
      <c r="AA672" s="23"/>
      <c r="AB672" s="23"/>
      <c r="AC672" s="23"/>
      <c r="AD672" s="23"/>
      <c r="AE672" s="26" t="str">
        <f>VLOOKUP(E672,'[1]Tirupati Member''s Detail'!$D$2:$L$1048576,9,0)</f>
        <v>As POD last communication 07 (Outstanding Rs 8800/-)</v>
      </c>
    </row>
    <row r="673" spans="1:31" x14ac:dyDescent="0.3">
      <c r="A673" s="27">
        <v>672</v>
      </c>
      <c r="B673" s="28"/>
      <c r="C673" s="29" t="s">
        <v>2103</v>
      </c>
      <c r="D673" s="20" t="s">
        <v>22</v>
      </c>
      <c r="E673" s="29" t="s">
        <v>2104</v>
      </c>
      <c r="F673" s="20" t="s">
        <v>24</v>
      </c>
      <c r="G673" s="20" t="s">
        <v>25</v>
      </c>
      <c r="H673" s="29" t="s">
        <v>1923</v>
      </c>
      <c r="I673" s="30">
        <v>1996</v>
      </c>
      <c r="J673" s="29" t="s">
        <v>2105</v>
      </c>
      <c r="K673" s="22" t="str">
        <f>VLOOKUP(E673,'[1]Tirupati Member''s Detail'!$D$2:$L$1048576,8,0)</f>
        <v>No</v>
      </c>
      <c r="L673" s="23">
        <f>VLOOKUP(E673,'[1]Tirupati Member''s Detail'!$D$2:$L$1048576,4,0)</f>
        <v>22000</v>
      </c>
      <c r="M673" s="23">
        <f t="shared" si="53"/>
        <v>22000</v>
      </c>
      <c r="N673" s="23">
        <f>VLOOKUP(E673,'[1]Tirupati Member''s Detail'!$D$2:$L$1048576,5,0)</f>
        <v>5500</v>
      </c>
      <c r="O673" s="23" t="str">
        <f>VLOOKUP(E673,'[1]Tirupati Member''s Detail'!$D$2:$L$1048576,7,0)</f>
        <v>Outstanding</v>
      </c>
      <c r="P673" s="23">
        <f t="shared" si="54"/>
        <v>16500</v>
      </c>
      <c r="Q673" s="24" t="e">
        <f>+#REF!-I673</f>
        <v>#REF!</v>
      </c>
      <c r="R673" s="25">
        <f t="shared" si="50"/>
        <v>4400</v>
      </c>
      <c r="S673" s="25" t="e">
        <f t="shared" si="51"/>
        <v>#REF!</v>
      </c>
      <c r="T673" s="25">
        <f t="shared" si="52"/>
        <v>4400</v>
      </c>
      <c r="U673" s="25"/>
      <c r="V673" s="23"/>
      <c r="W673" s="23"/>
      <c r="X673" s="24" t="e">
        <f>+#REF!-I673</f>
        <v>#REF!</v>
      </c>
      <c r="Y673" s="23"/>
      <c r="Z673" s="23"/>
      <c r="AA673" s="23"/>
      <c r="AB673" s="23"/>
      <c r="AC673" s="23"/>
      <c r="AD673" s="23"/>
      <c r="AE673" s="26" t="str">
        <f>VLOOKUP(E673,'[1]Tirupati Member''s Detail'!$D$2:$L$1048576,9,0)</f>
        <v>As POD last communication 07 (Outstanding Rs 16500/-)</v>
      </c>
    </row>
    <row r="674" spans="1:31" x14ac:dyDescent="0.3">
      <c r="A674" s="27">
        <v>673</v>
      </c>
      <c r="B674" s="28"/>
      <c r="C674" s="29" t="s">
        <v>2106</v>
      </c>
      <c r="D674" s="20" t="s">
        <v>22</v>
      </c>
      <c r="E674" s="29" t="s">
        <v>2107</v>
      </c>
      <c r="F674" s="20" t="s">
        <v>24</v>
      </c>
      <c r="G674" s="20" t="s">
        <v>25</v>
      </c>
      <c r="H674" s="29" t="s">
        <v>1766</v>
      </c>
      <c r="I674" s="30">
        <v>1996</v>
      </c>
      <c r="J674" s="29" t="s">
        <v>2108</v>
      </c>
      <c r="K674" s="22" t="str">
        <f>VLOOKUP(E674,'[1]Tirupati Member''s Detail'!$D$2:$L$1048576,8,0)</f>
        <v>No</v>
      </c>
      <c r="L674" s="23">
        <f>VLOOKUP(E674,'[1]Tirupati Member''s Detail'!$D$2:$L$1048576,4,0)</f>
        <v>22000</v>
      </c>
      <c r="M674" s="23">
        <f t="shared" si="53"/>
        <v>22000</v>
      </c>
      <c r="N674" s="23">
        <f>VLOOKUP(E674,'[1]Tirupati Member''s Detail'!$D$2:$L$1048576,5,0)</f>
        <v>6600</v>
      </c>
      <c r="O674" s="23" t="str">
        <f>VLOOKUP(E674,'[1]Tirupati Member''s Detail'!$D$2:$L$1048576,7,0)</f>
        <v>Outstanding</v>
      </c>
      <c r="P674" s="23">
        <f t="shared" si="54"/>
        <v>15400</v>
      </c>
      <c r="Q674" s="24" t="e">
        <f>+#REF!-I674</f>
        <v>#REF!</v>
      </c>
      <c r="R674" s="25">
        <f t="shared" si="50"/>
        <v>5280</v>
      </c>
      <c r="S674" s="25" t="e">
        <f t="shared" si="51"/>
        <v>#REF!</v>
      </c>
      <c r="T674" s="25">
        <f t="shared" si="52"/>
        <v>5280</v>
      </c>
      <c r="U674" s="25"/>
      <c r="V674" s="23"/>
      <c r="W674" s="23"/>
      <c r="X674" s="24" t="e">
        <f>+#REF!-I674</f>
        <v>#REF!</v>
      </c>
      <c r="Y674" s="23"/>
      <c r="Z674" s="23"/>
      <c r="AA674" s="23"/>
      <c r="AB674" s="23"/>
      <c r="AC674" s="23"/>
      <c r="AD674" s="23"/>
      <c r="AE674" s="26" t="str">
        <f>VLOOKUP(E674,'[1]Tirupati Member''s Detail'!$D$2:$L$1048576,9,0)</f>
        <v>last communication 96(Outstanding Rs 15400/-)</v>
      </c>
    </row>
    <row r="675" spans="1:31" x14ac:dyDescent="0.3">
      <c r="A675" s="27">
        <v>674</v>
      </c>
      <c r="B675" s="28"/>
      <c r="C675" s="29" t="s">
        <v>2109</v>
      </c>
      <c r="D675" s="20" t="s">
        <v>22</v>
      </c>
      <c r="E675" s="29" t="s">
        <v>2110</v>
      </c>
      <c r="F675" s="20" t="s">
        <v>24</v>
      </c>
      <c r="G675" s="20" t="s">
        <v>25</v>
      </c>
      <c r="H675" s="29" t="s">
        <v>1969</v>
      </c>
      <c r="I675" s="30">
        <v>1996</v>
      </c>
      <c r="J675" s="29" t="s">
        <v>2111</v>
      </c>
      <c r="K675" s="22" t="str">
        <f>VLOOKUP(E675,'[1]Tirupati Member''s Detail'!$D$2:$L$1048576,8,0)</f>
        <v>No</v>
      </c>
      <c r="L675" s="23">
        <f>VLOOKUP(E675,'[1]Tirupati Member''s Detail'!$D$2:$L$1048576,4,0)</f>
        <v>22000</v>
      </c>
      <c r="M675" s="23">
        <f t="shared" si="53"/>
        <v>22000</v>
      </c>
      <c r="N675" s="23">
        <f>VLOOKUP(E675,'[1]Tirupati Member''s Detail'!$D$2:$L$1048576,5,0)</f>
        <v>22000</v>
      </c>
      <c r="O675" s="23" t="str">
        <f>VLOOKUP(E675,'[1]Tirupati Member''s Detail'!$D$2:$L$1048576,7,0)</f>
        <v>I.R.M</v>
      </c>
      <c r="P675" s="23">
        <f t="shared" si="54"/>
        <v>0</v>
      </c>
      <c r="Q675" s="24" t="e">
        <f>+#REF!-I675</f>
        <v>#REF!</v>
      </c>
      <c r="R675" s="25">
        <f t="shared" si="50"/>
        <v>17600</v>
      </c>
      <c r="S675" s="25" t="e">
        <f t="shared" si="51"/>
        <v>#REF!</v>
      </c>
      <c r="T675" s="25">
        <f t="shared" si="52"/>
        <v>17600</v>
      </c>
      <c r="U675" s="25"/>
      <c r="V675" s="23"/>
      <c r="W675" s="23"/>
      <c r="X675" s="24" t="e">
        <f>+#REF!-I675</f>
        <v>#REF!</v>
      </c>
      <c r="Y675" s="23"/>
      <c r="Z675" s="23"/>
      <c r="AA675" s="23"/>
      <c r="AB675" s="23"/>
      <c r="AC675" s="23"/>
      <c r="AD675" s="23"/>
      <c r="AE675" s="26" t="str">
        <f>VLOOKUP(E675,'[1]Tirupati Member''s Detail'!$D$2:$L$1048576,9,0)</f>
        <v>As POD last communication 07</v>
      </c>
    </row>
    <row r="676" spans="1:31" x14ac:dyDescent="0.3">
      <c r="A676" s="27">
        <v>675</v>
      </c>
      <c r="B676" s="28"/>
      <c r="C676" s="29" t="s">
        <v>2112</v>
      </c>
      <c r="D676" s="20" t="s">
        <v>22</v>
      </c>
      <c r="E676" s="29" t="s">
        <v>2113</v>
      </c>
      <c r="F676" s="20" t="s">
        <v>24</v>
      </c>
      <c r="G676" s="20" t="s">
        <v>25</v>
      </c>
      <c r="H676" s="29" t="s">
        <v>1965</v>
      </c>
      <c r="I676" s="30">
        <v>1996</v>
      </c>
      <c r="J676" s="29" t="s">
        <v>2114</v>
      </c>
      <c r="K676" s="22" t="str">
        <f>VLOOKUP(E676,'[1]Tirupati Member''s Detail'!$D$2:$L$1048576,8,0)</f>
        <v>No</v>
      </c>
      <c r="L676" s="23">
        <f>VLOOKUP(E676,'[1]Tirupati Member''s Detail'!$D$2:$L$1048576,4,0)</f>
        <v>22000</v>
      </c>
      <c r="M676" s="23">
        <f t="shared" si="53"/>
        <v>22000</v>
      </c>
      <c r="N676" s="23">
        <f>VLOOKUP(E676,'[1]Tirupati Member''s Detail'!$D$2:$L$1048576,5,0)</f>
        <v>20900</v>
      </c>
      <c r="O676" s="23" t="str">
        <f>VLOOKUP(E676,'[1]Tirupati Member''s Detail'!$D$2:$L$1048576,7,0)</f>
        <v>I.R.M</v>
      </c>
      <c r="P676" s="23">
        <f t="shared" si="54"/>
        <v>1100</v>
      </c>
      <c r="Q676" s="24" t="e">
        <f>+#REF!-I676</f>
        <v>#REF!</v>
      </c>
      <c r="R676" s="25">
        <f t="shared" si="50"/>
        <v>16720</v>
      </c>
      <c r="S676" s="25" t="e">
        <f t="shared" si="51"/>
        <v>#REF!</v>
      </c>
      <c r="T676" s="25">
        <f t="shared" si="52"/>
        <v>16720</v>
      </c>
      <c r="U676" s="25"/>
      <c r="V676" s="23"/>
      <c r="W676" s="23"/>
      <c r="X676" s="24" t="e">
        <f>+#REF!-I676</f>
        <v>#REF!</v>
      </c>
      <c r="Y676" s="23"/>
      <c r="Z676" s="23"/>
      <c r="AA676" s="23"/>
      <c r="AB676" s="23"/>
      <c r="AC676" s="23"/>
      <c r="AD676" s="23"/>
      <c r="AE676" s="26" t="str">
        <f>VLOOKUP(E676,'[1]Tirupati Member''s Detail'!$D$2:$L$1048576,9,0)</f>
        <v xml:space="preserve"> last communication 04</v>
      </c>
    </row>
    <row r="677" spans="1:31" x14ac:dyDescent="0.3">
      <c r="A677" s="27">
        <v>676</v>
      </c>
      <c r="B677" s="28"/>
      <c r="C677" s="29" t="s">
        <v>2115</v>
      </c>
      <c r="D677" s="20" t="s">
        <v>22</v>
      </c>
      <c r="E677" s="29" t="s">
        <v>2116</v>
      </c>
      <c r="F677" s="20" t="s">
        <v>24</v>
      </c>
      <c r="G677" s="20" t="s">
        <v>25</v>
      </c>
      <c r="H677" s="29" t="s">
        <v>1923</v>
      </c>
      <c r="I677" s="30">
        <v>1996</v>
      </c>
      <c r="J677" s="29" t="s">
        <v>2117</v>
      </c>
      <c r="K677" s="22" t="str">
        <f>VLOOKUP(E677,'[1]Tirupati Member''s Detail'!$D$2:$L$1048576,8,0)</f>
        <v>No</v>
      </c>
      <c r="L677" s="23">
        <f>VLOOKUP(E677,'[1]Tirupati Member''s Detail'!$D$2:$L$1048576,4,0)</f>
        <v>22000</v>
      </c>
      <c r="M677" s="23">
        <f t="shared" si="53"/>
        <v>22000</v>
      </c>
      <c r="N677" s="23">
        <f>VLOOKUP(E677,'[1]Tirupati Member''s Detail'!$D$2:$L$1048576,5,0)</f>
        <v>20900</v>
      </c>
      <c r="O677" s="23" t="str">
        <f>VLOOKUP(E677,'[1]Tirupati Member''s Detail'!$D$2:$L$1048576,7,0)</f>
        <v>I.R.M</v>
      </c>
      <c r="P677" s="23">
        <f t="shared" si="54"/>
        <v>1100</v>
      </c>
      <c r="Q677" s="24" t="e">
        <f>+#REF!-I677</f>
        <v>#REF!</v>
      </c>
      <c r="R677" s="25">
        <f t="shared" si="50"/>
        <v>16720</v>
      </c>
      <c r="S677" s="25" t="e">
        <f t="shared" si="51"/>
        <v>#REF!</v>
      </c>
      <c r="T677" s="25">
        <f t="shared" si="52"/>
        <v>16720</v>
      </c>
      <c r="U677" s="25"/>
      <c r="V677" s="23"/>
      <c r="W677" s="23"/>
      <c r="X677" s="24" t="e">
        <f>+#REF!-I677</f>
        <v>#REF!</v>
      </c>
      <c r="Y677" s="23"/>
      <c r="Z677" s="23"/>
      <c r="AA677" s="23"/>
      <c r="AB677" s="23"/>
      <c r="AC677" s="23"/>
      <c r="AD677" s="23"/>
      <c r="AE677" s="26" t="str">
        <f>VLOOKUP(E677,'[1]Tirupati Member''s Detail'!$D$2:$L$1048576,9,0)</f>
        <v>As POD last communication 07</v>
      </c>
    </row>
    <row r="678" spans="1:31" x14ac:dyDescent="0.3">
      <c r="A678" s="27">
        <v>677</v>
      </c>
      <c r="B678" s="28"/>
      <c r="C678" s="29" t="s">
        <v>2118</v>
      </c>
      <c r="D678" s="20" t="s">
        <v>22</v>
      </c>
      <c r="E678" s="29" t="s">
        <v>2119</v>
      </c>
      <c r="F678" s="20" t="s">
        <v>24</v>
      </c>
      <c r="G678" s="20" t="s">
        <v>25</v>
      </c>
      <c r="H678" s="29" t="s">
        <v>2058</v>
      </c>
      <c r="I678" s="30">
        <v>1996</v>
      </c>
      <c r="J678" s="29" t="s">
        <v>2120</v>
      </c>
      <c r="K678" s="22" t="str">
        <f>VLOOKUP(E678,'[1]Tirupati Member''s Detail'!$D$2:$L$1048576,8,0)</f>
        <v>No</v>
      </c>
      <c r="L678" s="23">
        <f>VLOOKUP(E678,'[1]Tirupati Member''s Detail'!$D$2:$L$1048576,4,0)</f>
        <v>32000</v>
      </c>
      <c r="M678" s="23">
        <f t="shared" si="53"/>
        <v>32000</v>
      </c>
      <c r="N678" s="23">
        <f>VLOOKUP(E678,'[1]Tirupati Member''s Detail'!$D$2:$L$1048576,5,0)</f>
        <v>30400</v>
      </c>
      <c r="O678" s="23" t="str">
        <f>VLOOKUP(E678,'[1]Tirupati Member''s Detail'!$D$2:$L$1048576,7,0)</f>
        <v>I.R.M</v>
      </c>
      <c r="P678" s="23">
        <f t="shared" si="54"/>
        <v>1600</v>
      </c>
      <c r="Q678" s="24" t="e">
        <f>+#REF!-I678</f>
        <v>#REF!</v>
      </c>
      <c r="R678" s="25">
        <f t="shared" si="50"/>
        <v>24320</v>
      </c>
      <c r="S678" s="25" t="e">
        <f t="shared" si="51"/>
        <v>#REF!</v>
      </c>
      <c r="T678" s="25">
        <f t="shared" si="52"/>
        <v>24320</v>
      </c>
      <c r="U678" s="25"/>
      <c r="V678" s="23"/>
      <c r="W678" s="23"/>
      <c r="X678" s="24" t="e">
        <f>+#REF!-I678</f>
        <v>#REF!</v>
      </c>
      <c r="Y678" s="23"/>
      <c r="Z678" s="23"/>
      <c r="AA678" s="23"/>
      <c r="AB678" s="23"/>
      <c r="AC678" s="23"/>
      <c r="AD678" s="23"/>
      <c r="AE678" s="26" t="str">
        <f>VLOOKUP(E678,'[1]Tirupati Member''s Detail'!$D$2:$L$1048576,9,0)</f>
        <v>As POD last communication 07</v>
      </c>
    </row>
    <row r="679" spans="1:31" x14ac:dyDescent="0.3">
      <c r="A679" s="27">
        <v>678</v>
      </c>
      <c r="B679" s="28"/>
      <c r="C679" s="29" t="s">
        <v>2121</v>
      </c>
      <c r="D679" s="20" t="s">
        <v>22</v>
      </c>
      <c r="E679" s="29" t="s">
        <v>2122</v>
      </c>
      <c r="F679" s="20" t="s">
        <v>24</v>
      </c>
      <c r="G679" s="20" t="s">
        <v>25</v>
      </c>
      <c r="H679" s="29" t="s">
        <v>1923</v>
      </c>
      <c r="I679" s="30">
        <v>1996</v>
      </c>
      <c r="J679" s="29" t="s">
        <v>2123</v>
      </c>
      <c r="K679" s="22">
        <f>VLOOKUP(E679,'[1]Tirupati Member''s Detail'!$D$2:$L$1048576,8,0)</f>
        <v>2007</v>
      </c>
      <c r="L679" s="23">
        <f>VLOOKUP(E679,'[1]Tirupati Member''s Detail'!$D$2:$L$1048576,4,0)</f>
        <v>32000</v>
      </c>
      <c r="M679" s="23">
        <f t="shared" si="53"/>
        <v>32000</v>
      </c>
      <c r="N679" s="23">
        <f>VLOOKUP(E679,'[1]Tirupati Member''s Detail'!$D$2:$L$1048576,5,0)</f>
        <v>32000</v>
      </c>
      <c r="O679" s="23" t="str">
        <f>VLOOKUP(E679,'[1]Tirupati Member''s Detail'!$D$2:$L$1048576,7,0)</f>
        <v>R.M</v>
      </c>
      <c r="P679" s="23">
        <f t="shared" si="54"/>
        <v>0</v>
      </c>
      <c r="Q679" s="24" t="e">
        <f>+#REF!-I679</f>
        <v>#REF!</v>
      </c>
      <c r="R679" s="25">
        <f t="shared" si="50"/>
        <v>25600</v>
      </c>
      <c r="S679" s="25" t="e">
        <f t="shared" si="51"/>
        <v>#REF!</v>
      </c>
      <c r="T679" s="25">
        <f t="shared" si="52"/>
        <v>25600</v>
      </c>
      <c r="U679" s="25"/>
      <c r="V679" s="23"/>
      <c r="W679" s="23"/>
      <c r="X679" s="24" t="e">
        <f>+#REF!-I679</f>
        <v>#REF!</v>
      </c>
      <c r="Y679" s="23"/>
      <c r="Z679" s="23"/>
      <c r="AA679" s="23"/>
      <c r="AB679" s="23"/>
      <c r="AC679" s="23"/>
      <c r="AD679" s="23"/>
      <c r="AE679" s="26" t="str">
        <f>VLOOKUP(E679,'[1]Tirupati Member''s Detail'!$D$2:$L$1048576,9,0)</f>
        <v>last letter send with Amc details in communication 10</v>
      </c>
    </row>
    <row r="680" spans="1:31" x14ac:dyDescent="0.3">
      <c r="A680" s="27">
        <v>679</v>
      </c>
      <c r="B680" s="28"/>
      <c r="C680" s="29" t="s">
        <v>2124</v>
      </c>
      <c r="D680" s="20" t="s">
        <v>22</v>
      </c>
      <c r="E680" s="29" t="s">
        <v>2125</v>
      </c>
      <c r="F680" s="20" t="s">
        <v>24</v>
      </c>
      <c r="G680" s="20" t="s">
        <v>25</v>
      </c>
      <c r="H680" s="29" t="s">
        <v>2014</v>
      </c>
      <c r="I680" s="30">
        <v>1996</v>
      </c>
      <c r="J680" s="29" t="s">
        <v>2126</v>
      </c>
      <c r="K680" s="22" t="str">
        <f>VLOOKUP(E680,'[1]Tirupati Member''s Detail'!$D$2:$L$1048576,8,0)</f>
        <v>No</v>
      </c>
      <c r="L680" s="23">
        <f>VLOOKUP(E680,'[1]Tirupati Member''s Detail'!$D$2:$L$1048576,4,0)</f>
        <v>22000</v>
      </c>
      <c r="M680" s="23">
        <f t="shared" si="53"/>
        <v>22000</v>
      </c>
      <c r="N680" s="23">
        <f>VLOOKUP(E680,'[1]Tirupati Member''s Detail'!$D$2:$L$1048576,5,0)</f>
        <v>22000</v>
      </c>
      <c r="O680" s="23" t="str">
        <f>VLOOKUP(E680,'[1]Tirupati Member''s Detail'!$D$2:$L$1048576,7,0)</f>
        <v>I.R.M</v>
      </c>
      <c r="P680" s="23">
        <f t="shared" si="54"/>
        <v>0</v>
      </c>
      <c r="Q680" s="24" t="e">
        <f>+#REF!-I680</f>
        <v>#REF!</v>
      </c>
      <c r="R680" s="25">
        <f t="shared" si="50"/>
        <v>17600</v>
      </c>
      <c r="S680" s="25" t="e">
        <f t="shared" si="51"/>
        <v>#REF!</v>
      </c>
      <c r="T680" s="25">
        <f t="shared" si="52"/>
        <v>17600</v>
      </c>
      <c r="U680" s="25"/>
      <c r="V680" s="23"/>
      <c r="W680" s="23"/>
      <c r="X680" s="24" t="e">
        <f>+#REF!-I680</f>
        <v>#REF!</v>
      </c>
      <c r="Y680" s="23"/>
      <c r="Z680" s="23"/>
      <c r="AA680" s="23"/>
      <c r="AB680" s="23"/>
      <c r="AC680" s="23"/>
      <c r="AD680" s="23"/>
      <c r="AE680" s="26" t="str">
        <f>VLOOKUP(E680,'[1]Tirupati Member''s Detail'!$D$2:$L$1048576,9,0)</f>
        <v>last communication 96</v>
      </c>
    </row>
    <row r="681" spans="1:31" x14ac:dyDescent="0.3">
      <c r="A681" s="27">
        <v>680</v>
      </c>
      <c r="B681" s="28"/>
      <c r="C681" s="29" t="s">
        <v>2127</v>
      </c>
      <c r="D681" s="20" t="s">
        <v>22</v>
      </c>
      <c r="E681" s="29" t="s">
        <v>2128</v>
      </c>
      <c r="F681" s="20" t="s">
        <v>24</v>
      </c>
      <c r="G681" s="20" t="s">
        <v>25</v>
      </c>
      <c r="H681" s="29" t="s">
        <v>2014</v>
      </c>
      <c r="I681" s="30">
        <v>1996</v>
      </c>
      <c r="J681" s="29" t="s">
        <v>2129</v>
      </c>
      <c r="K681" s="22" t="str">
        <f>VLOOKUP(E681,'[1]Tirupati Member''s Detail'!$D$2:$L$1048576,8,0)</f>
        <v>No</v>
      </c>
      <c r="L681" s="23">
        <f>VLOOKUP(E681,'[1]Tirupati Member''s Detail'!$D$2:$L$1048576,4,0)</f>
        <v>22000</v>
      </c>
      <c r="M681" s="23">
        <f t="shared" si="53"/>
        <v>22000</v>
      </c>
      <c r="N681" s="23">
        <f>VLOOKUP(E681,'[1]Tirupati Member''s Detail'!$D$2:$L$1048576,5,0)</f>
        <v>5500</v>
      </c>
      <c r="O681" s="23" t="str">
        <f>VLOOKUP(E681,'[1]Tirupati Member''s Detail'!$D$2:$L$1048576,7,0)</f>
        <v>Outstanding</v>
      </c>
      <c r="P681" s="23">
        <f t="shared" si="54"/>
        <v>16500</v>
      </c>
      <c r="Q681" s="24" t="e">
        <f>+#REF!-I681</f>
        <v>#REF!</v>
      </c>
      <c r="R681" s="25">
        <f t="shared" si="50"/>
        <v>4400</v>
      </c>
      <c r="S681" s="25" t="e">
        <f t="shared" si="51"/>
        <v>#REF!</v>
      </c>
      <c r="T681" s="25">
        <f t="shared" si="52"/>
        <v>4400</v>
      </c>
      <c r="U681" s="25"/>
      <c r="V681" s="23"/>
      <c r="W681" s="23"/>
      <c r="X681" s="24" t="e">
        <f>+#REF!-I681</f>
        <v>#REF!</v>
      </c>
      <c r="Y681" s="23"/>
      <c r="Z681" s="23"/>
      <c r="AA681" s="23"/>
      <c r="AB681" s="23"/>
      <c r="AC681" s="23"/>
      <c r="AD681" s="23"/>
      <c r="AE681" s="26" t="str">
        <f>VLOOKUP(E681,'[1]Tirupati Member''s Detail'!$D$2:$L$1048576,9,0)</f>
        <v>As POD Last Communication Till 2007 (Outstanding Rs 16500/-)</v>
      </c>
    </row>
    <row r="682" spans="1:31" x14ac:dyDescent="0.3">
      <c r="A682" s="27">
        <v>681</v>
      </c>
      <c r="B682" s="28"/>
      <c r="C682" s="29" t="s">
        <v>2130</v>
      </c>
      <c r="D682" s="20" t="s">
        <v>22</v>
      </c>
      <c r="E682" s="29" t="s">
        <v>2131</v>
      </c>
      <c r="F682" s="20" t="s">
        <v>24</v>
      </c>
      <c r="G682" s="20" t="s">
        <v>25</v>
      </c>
      <c r="H682" s="29" t="s">
        <v>2132</v>
      </c>
      <c r="I682" s="30">
        <v>1996</v>
      </c>
      <c r="J682" s="29" t="s">
        <v>2133</v>
      </c>
      <c r="K682" s="22">
        <f>VLOOKUP(E682,'[1]Tirupati Member''s Detail'!$D$2:$L$1048576,8,0)</f>
        <v>2012</v>
      </c>
      <c r="L682" s="23">
        <f>VLOOKUP(E682,'[1]Tirupati Member''s Detail'!$D$2:$L$1048576,4,0)</f>
        <v>32000</v>
      </c>
      <c r="M682" s="23">
        <f t="shared" si="53"/>
        <v>32000</v>
      </c>
      <c r="N682" s="23">
        <f>VLOOKUP(E682,'[1]Tirupati Member''s Detail'!$D$2:$L$1048576,5,0)</f>
        <v>30400</v>
      </c>
      <c r="O682" s="23" t="str">
        <f>VLOOKUP(E682,'[1]Tirupati Member''s Detail'!$D$2:$L$1048576,7,0)</f>
        <v>R.M</v>
      </c>
      <c r="P682" s="23">
        <f t="shared" si="54"/>
        <v>1600</v>
      </c>
      <c r="Q682" s="24" t="e">
        <f>+#REF!-I682</f>
        <v>#REF!</v>
      </c>
      <c r="R682" s="25">
        <f t="shared" si="50"/>
        <v>24320</v>
      </c>
      <c r="S682" s="25" t="e">
        <f t="shared" si="51"/>
        <v>#REF!</v>
      </c>
      <c r="T682" s="25">
        <f t="shared" si="52"/>
        <v>24320</v>
      </c>
      <c r="U682" s="25"/>
      <c r="V682" s="23"/>
      <c r="W682" s="23"/>
      <c r="X682" s="24" t="e">
        <f>+#REF!-I682</f>
        <v>#REF!</v>
      </c>
      <c r="Y682" s="23"/>
      <c r="Z682" s="23"/>
      <c r="AA682" s="23"/>
      <c r="AB682" s="23"/>
      <c r="AC682" s="23"/>
      <c r="AD682" s="23"/>
      <c r="AE682" s="26" t="str">
        <f>VLOOKUP(E682,'[1]Tirupati Member''s Detail'!$D$2:$L$1048576,9,0)</f>
        <v>last communication 12</v>
      </c>
    </row>
    <row r="683" spans="1:31" x14ac:dyDescent="0.3">
      <c r="A683" s="27">
        <v>682</v>
      </c>
      <c r="B683" s="28"/>
      <c r="C683" s="29" t="s">
        <v>2134</v>
      </c>
      <c r="D683" s="20" t="s">
        <v>22</v>
      </c>
      <c r="E683" s="29" t="s">
        <v>2135</v>
      </c>
      <c r="F683" s="20" t="s">
        <v>24</v>
      </c>
      <c r="G683" s="20" t="s">
        <v>25</v>
      </c>
      <c r="H683" s="29" t="s">
        <v>2014</v>
      </c>
      <c r="I683" s="30">
        <v>1996</v>
      </c>
      <c r="J683" s="29" t="s">
        <v>2136</v>
      </c>
      <c r="K683" s="22" t="str">
        <f>VLOOKUP(E683,'[1]Tirupati Member''s Detail'!$D$2:$L$1048576,8,0)</f>
        <v>No</v>
      </c>
      <c r="L683" s="23">
        <f>VLOOKUP(E683,'[1]Tirupati Member''s Detail'!$D$2:$L$1048576,4,0)</f>
        <v>22000</v>
      </c>
      <c r="M683" s="23">
        <f t="shared" si="53"/>
        <v>22000</v>
      </c>
      <c r="N683" s="23">
        <f>VLOOKUP(E683,'[1]Tirupati Member''s Detail'!$D$2:$L$1048576,5,0)</f>
        <v>22000</v>
      </c>
      <c r="O683" s="23" t="str">
        <f>VLOOKUP(E683,'[1]Tirupati Member''s Detail'!$D$2:$L$1048576,7,0)</f>
        <v>I.R.M</v>
      </c>
      <c r="P683" s="23">
        <f t="shared" si="54"/>
        <v>0</v>
      </c>
      <c r="Q683" s="24" t="e">
        <f>+#REF!-I683</f>
        <v>#REF!</v>
      </c>
      <c r="R683" s="25">
        <f t="shared" si="50"/>
        <v>17600</v>
      </c>
      <c r="S683" s="25" t="e">
        <f t="shared" si="51"/>
        <v>#REF!</v>
      </c>
      <c r="T683" s="25">
        <f t="shared" si="52"/>
        <v>17600</v>
      </c>
      <c r="U683" s="25"/>
      <c r="V683" s="23"/>
      <c r="W683" s="23"/>
      <c r="X683" s="24" t="e">
        <f>+#REF!-I683</f>
        <v>#REF!</v>
      </c>
      <c r="Y683" s="23"/>
      <c r="Z683" s="23"/>
      <c r="AA683" s="23"/>
      <c r="AB683" s="23"/>
      <c r="AC683" s="23"/>
      <c r="AD683" s="23"/>
      <c r="AE683" s="26" t="str">
        <f>VLOOKUP(E683,'[1]Tirupati Member''s Detail'!$D$2:$L$1048576,9,0)</f>
        <v>As POD last communication 07</v>
      </c>
    </row>
    <row r="684" spans="1:31" ht="28.8" x14ac:dyDescent="0.3">
      <c r="A684" s="27">
        <v>683</v>
      </c>
      <c r="B684" s="28"/>
      <c r="C684" s="29" t="s">
        <v>2137</v>
      </c>
      <c r="D684" s="20" t="s">
        <v>22</v>
      </c>
      <c r="E684" s="29" t="s">
        <v>2138</v>
      </c>
      <c r="F684" s="20" t="s">
        <v>24</v>
      </c>
      <c r="G684" s="20" t="s">
        <v>25</v>
      </c>
      <c r="H684" s="29" t="s">
        <v>2014</v>
      </c>
      <c r="I684" s="30">
        <v>1996</v>
      </c>
      <c r="J684" s="29" t="s">
        <v>2139</v>
      </c>
      <c r="K684" s="22" t="str">
        <f>VLOOKUP(E684,'[1]Tirupati Member''s Detail'!$D$2:$L$1048576,8,0)</f>
        <v>No</v>
      </c>
      <c r="L684" s="23">
        <f>VLOOKUP(E684,'[1]Tirupati Member''s Detail'!$D$2:$L$1048576,4,0)</f>
        <v>22000</v>
      </c>
      <c r="M684" s="23">
        <f t="shared" si="53"/>
        <v>22000</v>
      </c>
      <c r="N684" s="23">
        <f>VLOOKUP(E684,'[1]Tirupati Member''s Detail'!$D$2:$L$1048576,5,0)</f>
        <v>8800</v>
      </c>
      <c r="O684" s="23" t="str">
        <f>VLOOKUP(E684,'[1]Tirupati Member''s Detail'!$D$2:$L$1048576,7,0)</f>
        <v>Outstanding</v>
      </c>
      <c r="P684" s="23">
        <f t="shared" si="54"/>
        <v>13200</v>
      </c>
      <c r="Q684" s="24" t="e">
        <f>+#REF!-I684</f>
        <v>#REF!</v>
      </c>
      <c r="R684" s="25">
        <f t="shared" si="50"/>
        <v>7040</v>
      </c>
      <c r="S684" s="25" t="e">
        <f t="shared" si="51"/>
        <v>#REF!</v>
      </c>
      <c r="T684" s="25">
        <f t="shared" si="52"/>
        <v>7040</v>
      </c>
      <c r="U684" s="25"/>
      <c r="V684" s="23"/>
      <c r="W684" s="23"/>
      <c r="X684" s="24" t="e">
        <f>+#REF!-I684</f>
        <v>#REF!</v>
      </c>
      <c r="Y684" s="23"/>
      <c r="Z684" s="23"/>
      <c r="AA684" s="23"/>
      <c r="AB684" s="23"/>
      <c r="AC684" s="23"/>
      <c r="AD684" s="23"/>
      <c r="AE684" s="26" t="str">
        <f>VLOOKUP(E684,'[1]Tirupati Member''s Detail'!$D$2:$L$1048576,9,0)</f>
        <v>As POD Last Communication Till 2007 (Outstanding Rs 13200/-), total 2 membership of TPT:- 04001067 and 04001068</v>
      </c>
    </row>
    <row r="685" spans="1:31" ht="28.8" x14ac:dyDescent="0.3">
      <c r="A685" s="27">
        <v>684</v>
      </c>
      <c r="B685" s="28"/>
      <c r="C685" s="29" t="s">
        <v>2140</v>
      </c>
      <c r="D685" s="20" t="s">
        <v>22</v>
      </c>
      <c r="E685" s="29" t="s">
        <v>2141</v>
      </c>
      <c r="F685" s="20" t="s">
        <v>24</v>
      </c>
      <c r="G685" s="20" t="s">
        <v>25</v>
      </c>
      <c r="H685" s="29" t="s">
        <v>2014</v>
      </c>
      <c r="I685" s="30">
        <v>1996</v>
      </c>
      <c r="J685" s="29" t="s">
        <v>2139</v>
      </c>
      <c r="K685" s="22" t="str">
        <f>VLOOKUP(E685,'[1]Tirupati Member''s Detail'!$D$2:$L$1048576,8,0)</f>
        <v>No</v>
      </c>
      <c r="L685" s="23">
        <f>VLOOKUP(E685,'[1]Tirupati Member''s Detail'!$D$2:$L$1048576,4,0)</f>
        <v>22000</v>
      </c>
      <c r="M685" s="23">
        <f t="shared" si="53"/>
        <v>22000</v>
      </c>
      <c r="N685" s="23">
        <f>VLOOKUP(E685,'[1]Tirupati Member''s Detail'!$D$2:$L$1048576,5,0)</f>
        <v>8800</v>
      </c>
      <c r="O685" s="23" t="str">
        <f>VLOOKUP(E685,'[1]Tirupati Member''s Detail'!$D$2:$L$1048576,7,0)</f>
        <v>Outstanding</v>
      </c>
      <c r="P685" s="23">
        <f t="shared" si="54"/>
        <v>13200</v>
      </c>
      <c r="Q685" s="24" t="e">
        <f>+#REF!-I685</f>
        <v>#REF!</v>
      </c>
      <c r="R685" s="25">
        <f t="shared" si="50"/>
        <v>7040</v>
      </c>
      <c r="S685" s="25" t="e">
        <f t="shared" si="51"/>
        <v>#REF!</v>
      </c>
      <c r="T685" s="25">
        <f t="shared" si="52"/>
        <v>7040</v>
      </c>
      <c r="U685" s="25"/>
      <c r="V685" s="23"/>
      <c r="W685" s="23"/>
      <c r="X685" s="24" t="e">
        <f>+#REF!-I685</f>
        <v>#REF!</v>
      </c>
      <c r="Y685" s="23"/>
      <c r="Z685" s="23"/>
      <c r="AA685" s="23"/>
      <c r="AB685" s="23"/>
      <c r="AC685" s="23"/>
      <c r="AD685" s="23"/>
      <c r="AE685" s="26" t="str">
        <f>VLOOKUP(E685,'[1]Tirupati Member''s Detail'!$D$2:$L$1048576,9,0)</f>
        <v>As POD Last Communication Till 2007 (Outstanding Rs 13200/-), total 2 membership of TPT:- 04001067 and 04001068</v>
      </c>
    </row>
    <row r="686" spans="1:31" x14ac:dyDescent="0.3">
      <c r="A686" s="27">
        <v>685</v>
      </c>
      <c r="B686" s="28"/>
      <c r="C686" s="29" t="s">
        <v>2142</v>
      </c>
      <c r="D686" s="20" t="s">
        <v>22</v>
      </c>
      <c r="E686" s="29" t="s">
        <v>2143</v>
      </c>
      <c r="F686" s="20" t="s">
        <v>24</v>
      </c>
      <c r="G686" s="20" t="s">
        <v>25</v>
      </c>
      <c r="H686" s="29" t="s">
        <v>2018</v>
      </c>
      <c r="I686" s="30">
        <v>1996</v>
      </c>
      <c r="J686" s="29" t="s">
        <v>2144</v>
      </c>
      <c r="K686" s="22" t="str">
        <f>VLOOKUP(E686,'[1]Tirupati Member''s Detail'!$D$2:$L$1048576,8,0)</f>
        <v>No</v>
      </c>
      <c r="L686" s="23">
        <f>VLOOKUP(E686,'[1]Tirupati Member''s Detail'!$D$2:$L$1048576,4,0)</f>
        <v>27000</v>
      </c>
      <c r="M686" s="23">
        <f t="shared" si="53"/>
        <v>27000</v>
      </c>
      <c r="N686" s="23">
        <f>VLOOKUP(E686,'[1]Tirupati Member''s Detail'!$D$2:$L$1048576,5,0)</f>
        <v>16200</v>
      </c>
      <c r="O686" s="23" t="str">
        <f>VLOOKUP(E686,'[1]Tirupati Member''s Detail'!$D$2:$L$1048576,7,0)</f>
        <v>Outstanding</v>
      </c>
      <c r="P686" s="23">
        <f t="shared" si="54"/>
        <v>10800</v>
      </c>
      <c r="Q686" s="24" t="e">
        <f>+#REF!-I686</f>
        <v>#REF!</v>
      </c>
      <c r="R686" s="25">
        <f t="shared" si="50"/>
        <v>12960</v>
      </c>
      <c r="S686" s="25" t="e">
        <f t="shared" si="51"/>
        <v>#REF!</v>
      </c>
      <c r="T686" s="25">
        <f t="shared" si="52"/>
        <v>12960</v>
      </c>
      <c r="U686" s="25"/>
      <c r="V686" s="23"/>
      <c r="W686" s="23"/>
      <c r="X686" s="24" t="e">
        <f>+#REF!-I686</f>
        <v>#REF!</v>
      </c>
      <c r="Y686" s="23"/>
      <c r="Z686" s="23"/>
      <c r="AA686" s="23"/>
      <c r="AB686" s="23"/>
      <c r="AC686" s="23"/>
      <c r="AD686" s="23"/>
      <c r="AE686" s="26" t="str">
        <f>VLOOKUP(E686,'[1]Tirupati Member''s Detail'!$D$2:$L$1048576,9,0)</f>
        <v xml:space="preserve">no communication Outstanding Rs 10800/- </v>
      </c>
    </row>
    <row r="687" spans="1:31" x14ac:dyDescent="0.3">
      <c r="A687" s="27">
        <v>686</v>
      </c>
      <c r="B687" s="28"/>
      <c r="C687" s="29" t="s">
        <v>2145</v>
      </c>
      <c r="D687" s="20" t="s">
        <v>22</v>
      </c>
      <c r="E687" s="29" t="s">
        <v>2146</v>
      </c>
      <c r="F687" s="20" t="s">
        <v>24</v>
      </c>
      <c r="G687" s="20" t="s">
        <v>25</v>
      </c>
      <c r="H687" s="29" t="s">
        <v>2014</v>
      </c>
      <c r="I687" s="30">
        <v>1996</v>
      </c>
      <c r="J687" s="29" t="s">
        <v>2147</v>
      </c>
      <c r="K687" s="22" t="str">
        <f>VLOOKUP(E687,'[1]Tirupati Member''s Detail'!$D$2:$L$1048576,8,0)</f>
        <v>No</v>
      </c>
      <c r="L687" s="23">
        <f>VLOOKUP(E687,'[1]Tirupati Member''s Detail'!$D$2:$L$1048576,4,0)</f>
        <v>22000</v>
      </c>
      <c r="M687" s="23">
        <f t="shared" si="53"/>
        <v>22000</v>
      </c>
      <c r="N687" s="23">
        <f>VLOOKUP(E687,'[1]Tirupati Member''s Detail'!$D$2:$L$1048576,5,0)</f>
        <v>8800</v>
      </c>
      <c r="O687" s="23" t="str">
        <f>VLOOKUP(E687,'[1]Tirupati Member''s Detail'!$D$2:$L$1048576,7,0)</f>
        <v>Outstanding</v>
      </c>
      <c r="P687" s="23">
        <f t="shared" si="54"/>
        <v>13200</v>
      </c>
      <c r="Q687" s="24" t="e">
        <f>+#REF!-I687</f>
        <v>#REF!</v>
      </c>
      <c r="R687" s="25">
        <f t="shared" si="50"/>
        <v>7040</v>
      </c>
      <c r="S687" s="25" t="e">
        <f t="shared" si="51"/>
        <v>#REF!</v>
      </c>
      <c r="T687" s="25">
        <f t="shared" si="52"/>
        <v>7040</v>
      </c>
      <c r="U687" s="25"/>
      <c r="V687" s="23"/>
      <c r="W687" s="23"/>
      <c r="X687" s="24" t="e">
        <f>+#REF!-I687</f>
        <v>#REF!</v>
      </c>
      <c r="Y687" s="23"/>
      <c r="Z687" s="23"/>
      <c r="AA687" s="23"/>
      <c r="AB687" s="23"/>
      <c r="AC687" s="23"/>
      <c r="AD687" s="23"/>
      <c r="AE687" s="26" t="str">
        <f>VLOOKUP(E687,'[1]Tirupati Member''s Detail'!$D$2:$L$1048576,9,0)</f>
        <v>No Communication Till Date (Outstanding Rs 13200/-)</v>
      </c>
    </row>
    <row r="688" spans="1:31" x14ac:dyDescent="0.3">
      <c r="A688" s="27">
        <v>687</v>
      </c>
      <c r="B688" s="28"/>
      <c r="C688" s="29" t="s">
        <v>2148</v>
      </c>
      <c r="D688" s="20" t="s">
        <v>22</v>
      </c>
      <c r="E688" s="29" t="s">
        <v>2149</v>
      </c>
      <c r="F688" s="20" t="s">
        <v>24</v>
      </c>
      <c r="G688" s="20" t="s">
        <v>25</v>
      </c>
      <c r="H688" s="29" t="s">
        <v>1766</v>
      </c>
      <c r="I688" s="30">
        <v>1996</v>
      </c>
      <c r="J688" s="29" t="s">
        <v>2150</v>
      </c>
      <c r="K688" s="22">
        <f>VLOOKUP(E688,'[1]Tirupati Member''s Detail'!$D$2:$L$1048576,8,0)</f>
        <v>2011</v>
      </c>
      <c r="L688" s="23">
        <f>VLOOKUP(E688,'[1]Tirupati Member''s Detail'!$D$2:$L$1048576,4,0)</f>
        <v>22000</v>
      </c>
      <c r="M688" s="23">
        <f t="shared" si="53"/>
        <v>22000</v>
      </c>
      <c r="N688" s="23">
        <f>VLOOKUP(E688,'[1]Tirupati Member''s Detail'!$D$2:$L$1048576,5,0)</f>
        <v>22000</v>
      </c>
      <c r="O688" s="23" t="str">
        <f>VLOOKUP(E688,'[1]Tirupati Member''s Detail'!$D$2:$L$1048576,7,0)</f>
        <v>R.M</v>
      </c>
      <c r="P688" s="23">
        <f t="shared" si="54"/>
        <v>0</v>
      </c>
      <c r="Q688" s="24" t="e">
        <f>+#REF!-I688</f>
        <v>#REF!</v>
      </c>
      <c r="R688" s="25">
        <f t="shared" si="50"/>
        <v>17600</v>
      </c>
      <c r="S688" s="25" t="e">
        <f t="shared" si="51"/>
        <v>#REF!</v>
      </c>
      <c r="T688" s="25">
        <f t="shared" si="52"/>
        <v>17600</v>
      </c>
      <c r="U688" s="25"/>
      <c r="V688" s="23"/>
      <c r="W688" s="23"/>
      <c r="X688" s="24" t="e">
        <f>+#REF!-I688</f>
        <v>#REF!</v>
      </c>
      <c r="Y688" s="23"/>
      <c r="Z688" s="23"/>
      <c r="AA688" s="23"/>
      <c r="AB688" s="23"/>
      <c r="AC688" s="23"/>
      <c r="AD688" s="23"/>
      <c r="AE688" s="26" t="str">
        <f>VLOOKUP(E688,'[1]Tirupati Member''s Detail'!$D$2:$L$1048576,9,0)</f>
        <v>Letter sent, last communication 11</v>
      </c>
    </row>
    <row r="689" spans="1:31" x14ac:dyDescent="0.3">
      <c r="A689" s="27">
        <v>688</v>
      </c>
      <c r="B689" s="28"/>
      <c r="C689" s="29" t="s">
        <v>2151</v>
      </c>
      <c r="D689" s="20" t="s">
        <v>22</v>
      </c>
      <c r="E689" s="29" t="s">
        <v>2152</v>
      </c>
      <c r="F689" s="20" t="s">
        <v>24</v>
      </c>
      <c r="G689" s="20" t="s">
        <v>25</v>
      </c>
      <c r="H689" s="29" t="s">
        <v>1936</v>
      </c>
      <c r="I689" s="30">
        <v>1996</v>
      </c>
      <c r="J689" s="29" t="s">
        <v>2153</v>
      </c>
      <c r="K689" s="22" t="str">
        <f>VLOOKUP(E689,'[1]Tirupati Member''s Detail'!$D$2:$L$1048576,8,0)</f>
        <v>No</v>
      </c>
      <c r="L689" s="23">
        <f>VLOOKUP(E689,'[1]Tirupati Member''s Detail'!$D$2:$L$1048576,4,0)</f>
        <v>22000</v>
      </c>
      <c r="M689" s="23">
        <f t="shared" si="53"/>
        <v>22000</v>
      </c>
      <c r="N689" s="23">
        <f>VLOOKUP(E689,'[1]Tirupati Member''s Detail'!$D$2:$L$1048576,5,0)</f>
        <v>22000</v>
      </c>
      <c r="O689" s="23" t="str">
        <f>VLOOKUP(E689,'[1]Tirupati Member''s Detail'!$D$2:$L$1048576,7,0)</f>
        <v>I.R.M</v>
      </c>
      <c r="P689" s="23">
        <f t="shared" si="54"/>
        <v>0</v>
      </c>
      <c r="Q689" s="24" t="e">
        <f>+#REF!-I689</f>
        <v>#REF!</v>
      </c>
      <c r="R689" s="25">
        <f t="shared" si="50"/>
        <v>17600</v>
      </c>
      <c r="S689" s="25" t="e">
        <f t="shared" si="51"/>
        <v>#REF!</v>
      </c>
      <c r="T689" s="25">
        <f t="shared" si="52"/>
        <v>17600</v>
      </c>
      <c r="U689" s="25"/>
      <c r="V689" s="23"/>
      <c r="W689" s="23"/>
      <c r="X689" s="24" t="e">
        <f>+#REF!-I689</f>
        <v>#REF!</v>
      </c>
      <c r="Y689" s="23"/>
      <c r="Z689" s="23"/>
      <c r="AA689" s="23"/>
      <c r="AB689" s="23"/>
      <c r="AC689" s="23"/>
      <c r="AD689" s="23"/>
      <c r="AE689" s="26" t="str">
        <f>VLOOKUP(E689,'[1]Tirupati Member''s Detail'!$D$2:$L$1048576,9,0)</f>
        <v>last communication 98</v>
      </c>
    </row>
    <row r="690" spans="1:31" x14ac:dyDescent="0.3">
      <c r="A690" s="27">
        <v>689</v>
      </c>
      <c r="B690" s="28"/>
      <c r="C690" s="29" t="s">
        <v>2154</v>
      </c>
      <c r="D690" s="20" t="s">
        <v>22</v>
      </c>
      <c r="E690" s="29" t="s">
        <v>2155</v>
      </c>
      <c r="F690" s="20" t="s">
        <v>24</v>
      </c>
      <c r="G690" s="20" t="s">
        <v>25</v>
      </c>
      <c r="H690" s="29" t="s">
        <v>1955</v>
      </c>
      <c r="I690" s="30">
        <v>1996</v>
      </c>
      <c r="J690" s="29" t="s">
        <v>2156</v>
      </c>
      <c r="K690" s="22" t="str">
        <f>VLOOKUP(E690,'[1]Tirupati Member''s Detail'!$D$2:$L$1048576,8,0)</f>
        <v>No</v>
      </c>
      <c r="L690" s="23">
        <f>VLOOKUP(E690,'[1]Tirupati Member''s Detail'!$D$2:$L$1048576,4,0)</f>
        <v>22000</v>
      </c>
      <c r="M690" s="23">
        <f t="shared" si="53"/>
        <v>22000</v>
      </c>
      <c r="N690" s="23">
        <f>VLOOKUP(E690,'[1]Tirupati Member''s Detail'!$D$2:$L$1048576,5,0)</f>
        <v>5500</v>
      </c>
      <c r="O690" s="23" t="str">
        <f>VLOOKUP(E690,'[1]Tirupati Member''s Detail'!$D$2:$L$1048576,7,0)</f>
        <v>Outstanding</v>
      </c>
      <c r="P690" s="23">
        <f t="shared" si="54"/>
        <v>16500</v>
      </c>
      <c r="Q690" s="24" t="e">
        <f>+#REF!-I690</f>
        <v>#REF!</v>
      </c>
      <c r="R690" s="25">
        <f t="shared" si="50"/>
        <v>4400</v>
      </c>
      <c r="S690" s="25" t="e">
        <f t="shared" si="51"/>
        <v>#REF!</v>
      </c>
      <c r="T690" s="25">
        <f t="shared" si="52"/>
        <v>4400</v>
      </c>
      <c r="U690" s="25"/>
      <c r="V690" s="23"/>
      <c r="W690" s="23"/>
      <c r="X690" s="24" t="e">
        <f>+#REF!-I690</f>
        <v>#REF!</v>
      </c>
      <c r="Y690" s="23"/>
      <c r="Z690" s="23"/>
      <c r="AA690" s="23"/>
      <c r="AB690" s="23"/>
      <c r="AC690" s="23"/>
      <c r="AD690" s="23"/>
      <c r="AE690" s="26" t="str">
        <f>VLOOKUP(E690,'[1]Tirupati Member''s Detail'!$D$2:$L$1048576,9,0)</f>
        <v>As POD Last Communication Till 2007 (Outstanding Rs 16500/-)</v>
      </c>
    </row>
    <row r="691" spans="1:31" x14ac:dyDescent="0.3">
      <c r="A691" s="27">
        <v>690</v>
      </c>
      <c r="B691" s="28"/>
      <c r="C691" s="29" t="s">
        <v>2157</v>
      </c>
      <c r="D691" s="20" t="s">
        <v>22</v>
      </c>
      <c r="E691" s="29" t="s">
        <v>2158</v>
      </c>
      <c r="F691" s="20" t="s">
        <v>24</v>
      </c>
      <c r="G691" s="20" t="s">
        <v>25</v>
      </c>
      <c r="H691" s="29" t="s">
        <v>2014</v>
      </c>
      <c r="I691" s="30">
        <v>1996</v>
      </c>
      <c r="J691" s="29" t="s">
        <v>2159</v>
      </c>
      <c r="K691" s="22" t="str">
        <f>VLOOKUP(E691,'[1]Tirupati Member''s Detail'!$D$2:$L$1048576,8,0)</f>
        <v>No</v>
      </c>
      <c r="L691" s="23">
        <f>VLOOKUP(E691,'[1]Tirupati Member''s Detail'!$D$2:$L$1048576,4,0)</f>
        <v>22000</v>
      </c>
      <c r="M691" s="23">
        <f t="shared" si="53"/>
        <v>22000</v>
      </c>
      <c r="N691" s="23">
        <f>VLOOKUP(E691,'[1]Tirupati Member''s Detail'!$D$2:$L$1048576,5,0)</f>
        <v>22000</v>
      </c>
      <c r="O691" s="23" t="str">
        <f>VLOOKUP(E691,'[1]Tirupati Member''s Detail'!$D$2:$L$1048576,7,0)</f>
        <v>I.R.M</v>
      </c>
      <c r="P691" s="23">
        <f t="shared" si="54"/>
        <v>0</v>
      </c>
      <c r="Q691" s="24" t="e">
        <f>+#REF!-I691</f>
        <v>#REF!</v>
      </c>
      <c r="R691" s="25">
        <f t="shared" si="50"/>
        <v>17600</v>
      </c>
      <c r="S691" s="25" t="e">
        <f t="shared" si="51"/>
        <v>#REF!</v>
      </c>
      <c r="T691" s="25">
        <f t="shared" si="52"/>
        <v>17600</v>
      </c>
      <c r="U691" s="25"/>
      <c r="V691" s="23"/>
      <c r="W691" s="23"/>
      <c r="X691" s="24" t="e">
        <f>+#REF!-I691</f>
        <v>#REF!</v>
      </c>
      <c r="Y691" s="23"/>
      <c r="Z691" s="23"/>
      <c r="AA691" s="23"/>
      <c r="AB691" s="23"/>
      <c r="AC691" s="23"/>
      <c r="AD691" s="23"/>
      <c r="AE691" s="26" t="str">
        <f>VLOOKUP(E691,'[1]Tirupati Member''s Detail'!$D$2:$L$1048576,9,0)</f>
        <v>As POD last communication 07</v>
      </c>
    </row>
    <row r="692" spans="1:31" x14ac:dyDescent="0.3">
      <c r="A692" s="27">
        <v>691</v>
      </c>
      <c r="B692" s="28"/>
      <c r="C692" s="29" t="s">
        <v>2160</v>
      </c>
      <c r="D692" s="20" t="s">
        <v>22</v>
      </c>
      <c r="E692" s="29" t="s">
        <v>2161</v>
      </c>
      <c r="F692" s="20" t="s">
        <v>24</v>
      </c>
      <c r="G692" s="20" t="s">
        <v>25</v>
      </c>
      <c r="H692" s="29" t="s">
        <v>2162</v>
      </c>
      <c r="I692" s="30">
        <v>1996</v>
      </c>
      <c r="J692" s="29" t="s">
        <v>2163</v>
      </c>
      <c r="K692" s="22" t="str">
        <f>VLOOKUP(E692,'[1]Tirupati Member''s Detail'!$D$2:$L$1048576,8,0)</f>
        <v>No</v>
      </c>
      <c r="L692" s="23">
        <f>VLOOKUP(E692,'[1]Tirupati Member''s Detail'!$D$2:$L$1048576,4,0)</f>
        <v>22000</v>
      </c>
      <c r="M692" s="23">
        <f t="shared" si="53"/>
        <v>22000</v>
      </c>
      <c r="N692" s="23">
        <f>VLOOKUP(E692,'[1]Tirupati Member''s Detail'!$D$2:$L$1048576,5,0)</f>
        <v>22000</v>
      </c>
      <c r="O692" s="23" t="str">
        <f>VLOOKUP(E692,'[1]Tirupati Member''s Detail'!$D$2:$L$1048576,7,0)</f>
        <v>I.R.M</v>
      </c>
      <c r="P692" s="23">
        <f t="shared" si="54"/>
        <v>0</v>
      </c>
      <c r="Q692" s="24" t="e">
        <f>+#REF!-I692</f>
        <v>#REF!</v>
      </c>
      <c r="R692" s="25">
        <f t="shared" si="50"/>
        <v>17600</v>
      </c>
      <c r="S692" s="25" t="e">
        <f t="shared" si="51"/>
        <v>#REF!</v>
      </c>
      <c r="T692" s="25">
        <f t="shared" si="52"/>
        <v>17600</v>
      </c>
      <c r="U692" s="25"/>
      <c r="V692" s="23"/>
      <c r="W692" s="23"/>
      <c r="X692" s="24" t="e">
        <f>+#REF!-I692</f>
        <v>#REF!</v>
      </c>
      <c r="Y692" s="23"/>
      <c r="Z692" s="23"/>
      <c r="AA692" s="23"/>
      <c r="AB692" s="23"/>
      <c r="AC692" s="23"/>
      <c r="AD692" s="23"/>
      <c r="AE692" s="26" t="str">
        <f>VLOOKUP(E692,'[1]Tirupati Member''s Detail'!$D$2:$L$1048576,9,0)</f>
        <v>last communication 98</v>
      </c>
    </row>
    <row r="693" spans="1:31" x14ac:dyDescent="0.3">
      <c r="A693" s="27">
        <v>692</v>
      </c>
      <c r="B693" s="28"/>
      <c r="C693" s="29" t="s">
        <v>2164</v>
      </c>
      <c r="D693" s="20" t="s">
        <v>22</v>
      </c>
      <c r="E693" s="29" t="s">
        <v>2165</v>
      </c>
      <c r="F693" s="20" t="s">
        <v>24</v>
      </c>
      <c r="G693" s="20" t="s">
        <v>25</v>
      </c>
      <c r="H693" s="29" t="s">
        <v>2014</v>
      </c>
      <c r="I693" s="30">
        <v>1996</v>
      </c>
      <c r="J693" s="29" t="s">
        <v>2166</v>
      </c>
      <c r="K693" s="22" t="str">
        <f>VLOOKUP(E693,'[1]Tirupati Member''s Detail'!$D$2:$L$1048576,8,0)</f>
        <v>No</v>
      </c>
      <c r="L693" s="23">
        <f>VLOOKUP(E693,'[1]Tirupati Member''s Detail'!$D$2:$L$1048576,4,0)</f>
        <v>22000</v>
      </c>
      <c r="M693" s="23">
        <f t="shared" si="53"/>
        <v>22000</v>
      </c>
      <c r="N693" s="23">
        <f>VLOOKUP(E693,'[1]Tirupati Member''s Detail'!$D$2:$L$1048576,5,0)</f>
        <v>22000</v>
      </c>
      <c r="O693" s="23" t="str">
        <f>VLOOKUP(E693,'[1]Tirupati Member''s Detail'!$D$2:$L$1048576,7,0)</f>
        <v>I.R.M</v>
      </c>
      <c r="P693" s="23">
        <f t="shared" si="54"/>
        <v>0</v>
      </c>
      <c r="Q693" s="24" t="e">
        <f>+#REF!-I693</f>
        <v>#REF!</v>
      </c>
      <c r="R693" s="25">
        <f t="shared" si="50"/>
        <v>17600</v>
      </c>
      <c r="S693" s="25" t="e">
        <f t="shared" si="51"/>
        <v>#REF!</v>
      </c>
      <c r="T693" s="25">
        <f t="shared" si="52"/>
        <v>17600</v>
      </c>
      <c r="U693" s="25"/>
      <c r="V693" s="23"/>
      <c r="W693" s="23"/>
      <c r="X693" s="24" t="e">
        <f>+#REF!-I693</f>
        <v>#REF!</v>
      </c>
      <c r="Y693" s="23"/>
      <c r="Z693" s="23"/>
      <c r="AA693" s="23"/>
      <c r="AB693" s="23"/>
      <c r="AC693" s="23"/>
      <c r="AD693" s="23"/>
      <c r="AE693" s="26" t="str">
        <f>VLOOKUP(E693,'[1]Tirupati Member''s Detail'!$D$2:$L$1048576,9,0)</f>
        <v>last communication lletter with Amc 2010</v>
      </c>
    </row>
    <row r="694" spans="1:31" x14ac:dyDescent="0.3">
      <c r="A694" s="27">
        <v>693</v>
      </c>
      <c r="B694" s="28"/>
      <c r="C694" s="29" t="s">
        <v>2167</v>
      </c>
      <c r="D694" s="20" t="s">
        <v>22</v>
      </c>
      <c r="E694" s="29" t="s">
        <v>2168</v>
      </c>
      <c r="F694" s="20" t="s">
        <v>24</v>
      </c>
      <c r="G694" s="20" t="s">
        <v>25</v>
      </c>
      <c r="H694" s="29" t="s">
        <v>1955</v>
      </c>
      <c r="I694" s="30">
        <v>1996</v>
      </c>
      <c r="J694" s="29" t="s">
        <v>2169</v>
      </c>
      <c r="K694" s="22" t="str">
        <f>VLOOKUP(E694,'[1]Tirupati Member''s Detail'!$D$2:$L$1048576,8,0)</f>
        <v>No</v>
      </c>
      <c r="L694" s="23">
        <f>VLOOKUP(E694,'[1]Tirupati Member''s Detail'!$D$2:$L$1048576,4,0)</f>
        <v>22000</v>
      </c>
      <c r="M694" s="23">
        <f t="shared" si="53"/>
        <v>22000</v>
      </c>
      <c r="N694" s="23">
        <f>VLOOKUP(E694,'[1]Tirupati Member''s Detail'!$D$2:$L$1048576,5,0)</f>
        <v>22000</v>
      </c>
      <c r="O694" s="23" t="str">
        <f>VLOOKUP(E694,'[1]Tirupati Member''s Detail'!$D$2:$L$1048576,7,0)</f>
        <v>I.R.M</v>
      </c>
      <c r="P694" s="23">
        <f t="shared" si="54"/>
        <v>0</v>
      </c>
      <c r="Q694" s="24" t="e">
        <f>+#REF!-I694</f>
        <v>#REF!</v>
      </c>
      <c r="R694" s="25">
        <f t="shared" si="50"/>
        <v>17600</v>
      </c>
      <c r="S694" s="25" t="e">
        <f t="shared" si="51"/>
        <v>#REF!</v>
      </c>
      <c r="T694" s="25">
        <f t="shared" si="52"/>
        <v>17600</v>
      </c>
      <c r="U694" s="25"/>
      <c r="V694" s="23"/>
      <c r="W694" s="23"/>
      <c r="X694" s="24" t="e">
        <f>+#REF!-I694</f>
        <v>#REF!</v>
      </c>
      <c r="Y694" s="23"/>
      <c r="Z694" s="23"/>
      <c r="AA694" s="23"/>
      <c r="AB694" s="23"/>
      <c r="AC694" s="23"/>
      <c r="AD694" s="23"/>
      <c r="AE694" s="26" t="str">
        <f>VLOOKUP(E694,'[1]Tirupati Member''s Detail'!$D$2:$L$1048576,9,0)</f>
        <v>As POD last communication 07</v>
      </c>
    </row>
    <row r="695" spans="1:31" x14ac:dyDescent="0.3">
      <c r="A695" s="27">
        <v>694</v>
      </c>
      <c r="B695" s="28"/>
      <c r="C695" s="29" t="s">
        <v>2170</v>
      </c>
      <c r="D695" s="20" t="s">
        <v>22</v>
      </c>
      <c r="E695" s="29" t="s">
        <v>2171</v>
      </c>
      <c r="F695" s="20" t="s">
        <v>24</v>
      </c>
      <c r="G695" s="20" t="s">
        <v>25</v>
      </c>
      <c r="H695" s="29" t="s">
        <v>2172</v>
      </c>
      <c r="I695" s="30">
        <v>1996</v>
      </c>
      <c r="J695" s="29" t="s">
        <v>2173</v>
      </c>
      <c r="K695" s="22" t="str">
        <f>VLOOKUP(E695,'[1]Tirupati Member''s Detail'!$D$2:$L$1048576,8,0)</f>
        <v>No</v>
      </c>
      <c r="L695" s="23">
        <f>VLOOKUP(E695,'[1]Tirupati Member''s Detail'!$D$2:$L$1048576,4,0)</f>
        <v>22000</v>
      </c>
      <c r="M695" s="23">
        <f t="shared" si="53"/>
        <v>22000</v>
      </c>
      <c r="N695" s="23">
        <f>VLOOKUP(E695,'[1]Tirupati Member''s Detail'!$D$2:$L$1048576,5,0)</f>
        <v>12100</v>
      </c>
      <c r="O695" s="23" t="str">
        <f>VLOOKUP(E695,'[1]Tirupati Member''s Detail'!$D$2:$L$1048576,7,0)</f>
        <v>Outstanding</v>
      </c>
      <c r="P695" s="23">
        <f t="shared" si="54"/>
        <v>9900</v>
      </c>
      <c r="Q695" s="24" t="e">
        <f>+#REF!-I695</f>
        <v>#REF!</v>
      </c>
      <c r="R695" s="25">
        <f t="shared" si="50"/>
        <v>9680</v>
      </c>
      <c r="S695" s="25" t="e">
        <f t="shared" si="51"/>
        <v>#REF!</v>
      </c>
      <c r="T695" s="25">
        <f t="shared" si="52"/>
        <v>9680</v>
      </c>
      <c r="U695" s="25"/>
      <c r="V695" s="23"/>
      <c r="W695" s="23"/>
      <c r="X695" s="24" t="e">
        <f>+#REF!-I695</f>
        <v>#REF!</v>
      </c>
      <c r="Y695" s="23"/>
      <c r="Z695" s="23"/>
      <c r="AA695" s="23"/>
      <c r="AB695" s="23"/>
      <c r="AC695" s="23"/>
      <c r="AD695" s="23"/>
      <c r="AE695" s="26" t="str">
        <f>VLOOKUP(E695,'[1]Tirupati Member''s Detail'!$D$2:$L$1048576,9,0)</f>
        <v>No Communication Till Date (Outstanding Rs 9900/-)</v>
      </c>
    </row>
    <row r="696" spans="1:31" x14ac:dyDescent="0.3">
      <c r="A696" s="27">
        <v>695</v>
      </c>
      <c r="B696" s="28"/>
      <c r="C696" s="29" t="s">
        <v>2174</v>
      </c>
      <c r="D696" s="20" t="s">
        <v>22</v>
      </c>
      <c r="E696" s="29" t="s">
        <v>2175</v>
      </c>
      <c r="F696" s="20" t="s">
        <v>24</v>
      </c>
      <c r="G696" s="20" t="s">
        <v>25</v>
      </c>
      <c r="H696" s="29" t="s">
        <v>2162</v>
      </c>
      <c r="I696" s="30">
        <v>1996</v>
      </c>
      <c r="J696" s="29" t="s">
        <v>2176</v>
      </c>
      <c r="K696" s="22" t="str">
        <f>VLOOKUP(E696,'[1]Tirupati Member''s Detail'!$D$2:$L$1048576,8,0)</f>
        <v>No</v>
      </c>
      <c r="L696" s="23">
        <f>VLOOKUP(E696,'[1]Tirupati Member''s Detail'!$D$2:$L$1048576,4,0)</f>
        <v>22000</v>
      </c>
      <c r="M696" s="23">
        <f t="shared" si="53"/>
        <v>22000</v>
      </c>
      <c r="N696" s="23">
        <f>VLOOKUP(E696,'[1]Tirupati Member''s Detail'!$D$2:$L$1048576,5,0)</f>
        <v>22000</v>
      </c>
      <c r="O696" s="23" t="str">
        <f>VLOOKUP(E696,'[1]Tirupati Member''s Detail'!$D$2:$L$1048576,7,0)</f>
        <v>I.R.M</v>
      </c>
      <c r="P696" s="23">
        <f t="shared" si="54"/>
        <v>0</v>
      </c>
      <c r="Q696" s="24" t="e">
        <f>+#REF!-I696</f>
        <v>#REF!</v>
      </c>
      <c r="R696" s="25">
        <f t="shared" si="50"/>
        <v>17600</v>
      </c>
      <c r="S696" s="25" t="e">
        <f t="shared" si="51"/>
        <v>#REF!</v>
      </c>
      <c r="T696" s="25">
        <f t="shared" si="52"/>
        <v>17600</v>
      </c>
      <c r="U696" s="25"/>
      <c r="V696" s="23"/>
      <c r="W696" s="23"/>
      <c r="X696" s="24" t="e">
        <f>+#REF!-I696</f>
        <v>#REF!</v>
      </c>
      <c r="Y696" s="23"/>
      <c r="Z696" s="23"/>
      <c r="AA696" s="23"/>
      <c r="AB696" s="23"/>
      <c r="AC696" s="23"/>
      <c r="AD696" s="23"/>
      <c r="AE696" s="26" t="str">
        <f>VLOOKUP(E696,'[1]Tirupati Member''s Detail'!$D$2:$L$1048576,9,0)</f>
        <v>As POD last communication 07</v>
      </c>
    </row>
    <row r="697" spans="1:31" x14ac:dyDescent="0.3">
      <c r="A697" s="27">
        <v>696</v>
      </c>
      <c r="B697" s="28"/>
      <c r="C697" s="29" t="s">
        <v>2177</v>
      </c>
      <c r="D697" s="20" t="s">
        <v>22</v>
      </c>
      <c r="E697" s="29" t="s">
        <v>2178</v>
      </c>
      <c r="F697" s="20" t="s">
        <v>24</v>
      </c>
      <c r="G697" s="20" t="s">
        <v>25</v>
      </c>
      <c r="H697" s="29" t="s">
        <v>2179</v>
      </c>
      <c r="I697" s="30">
        <v>1996</v>
      </c>
      <c r="J697" s="29" t="s">
        <v>2180</v>
      </c>
      <c r="K697" s="22" t="str">
        <f>VLOOKUP(E697,'[1]Tirupati Member''s Detail'!$D$2:$L$1048576,8,0)</f>
        <v>No</v>
      </c>
      <c r="L697" s="23">
        <f>VLOOKUP(E697,'[1]Tirupati Member''s Detail'!$D$2:$L$1048576,4,0)</f>
        <v>22000</v>
      </c>
      <c r="M697" s="23">
        <f t="shared" si="53"/>
        <v>22000</v>
      </c>
      <c r="N697" s="23">
        <f>VLOOKUP(E697,'[1]Tirupati Member''s Detail'!$D$2:$L$1048576,5,0)</f>
        <v>22000</v>
      </c>
      <c r="O697" s="23" t="str">
        <f>VLOOKUP(E697,'[1]Tirupati Member''s Detail'!$D$2:$L$1048576,7,0)</f>
        <v>I.R.M</v>
      </c>
      <c r="P697" s="23">
        <f t="shared" si="54"/>
        <v>0</v>
      </c>
      <c r="Q697" s="24" t="e">
        <f>+#REF!-I697</f>
        <v>#REF!</v>
      </c>
      <c r="R697" s="25">
        <f t="shared" si="50"/>
        <v>17600</v>
      </c>
      <c r="S697" s="25" t="e">
        <f t="shared" si="51"/>
        <v>#REF!</v>
      </c>
      <c r="T697" s="25">
        <f t="shared" si="52"/>
        <v>17600</v>
      </c>
      <c r="U697" s="25"/>
      <c r="V697" s="23"/>
      <c r="W697" s="23"/>
      <c r="X697" s="24" t="e">
        <f>+#REF!-I697</f>
        <v>#REF!</v>
      </c>
      <c r="Y697" s="23"/>
      <c r="Z697" s="23"/>
      <c r="AA697" s="23"/>
      <c r="AB697" s="23"/>
      <c r="AC697" s="23"/>
      <c r="AD697" s="23"/>
      <c r="AE697" s="26" t="str">
        <f>VLOOKUP(E697,'[1]Tirupati Member''s Detail'!$D$2:$L$1048576,9,0)</f>
        <v>last communication lletter with Amc 2007</v>
      </c>
    </row>
    <row r="698" spans="1:31" x14ac:dyDescent="0.3">
      <c r="A698" s="27">
        <v>697</v>
      </c>
      <c r="B698" s="28"/>
      <c r="C698" s="29" t="s">
        <v>2181</v>
      </c>
      <c r="D698" s="20" t="s">
        <v>22</v>
      </c>
      <c r="E698" s="29" t="s">
        <v>2182</v>
      </c>
      <c r="F698" s="20" t="s">
        <v>24</v>
      </c>
      <c r="G698" s="20" t="s">
        <v>25</v>
      </c>
      <c r="H698" s="29" t="s">
        <v>1923</v>
      </c>
      <c r="I698" s="30">
        <v>1996</v>
      </c>
      <c r="J698" s="29" t="s">
        <v>2183</v>
      </c>
      <c r="K698" s="22" t="str">
        <f>VLOOKUP(E698,'[1]Tirupati Member''s Detail'!$D$2:$L$1048576,8,0)</f>
        <v>No</v>
      </c>
      <c r="L698" s="23">
        <f>VLOOKUP(E698,'[1]Tirupati Member''s Detail'!$D$2:$L$1048576,4,0)</f>
        <v>32000</v>
      </c>
      <c r="M698" s="23">
        <f t="shared" si="53"/>
        <v>32000</v>
      </c>
      <c r="N698" s="23">
        <f>VLOOKUP(E698,'[1]Tirupati Member''s Detail'!$D$2:$L$1048576,5,0)</f>
        <v>32000</v>
      </c>
      <c r="O698" s="23" t="str">
        <f>VLOOKUP(E698,'[1]Tirupati Member''s Detail'!$D$2:$L$1048576,7,0)</f>
        <v>I.R.M</v>
      </c>
      <c r="P698" s="23">
        <f t="shared" si="54"/>
        <v>0</v>
      </c>
      <c r="Q698" s="24" t="e">
        <f>+#REF!-I698</f>
        <v>#REF!</v>
      </c>
      <c r="R698" s="25">
        <f t="shared" si="50"/>
        <v>25600</v>
      </c>
      <c r="S698" s="25" t="e">
        <f t="shared" si="51"/>
        <v>#REF!</v>
      </c>
      <c r="T698" s="25">
        <f t="shared" si="52"/>
        <v>25600</v>
      </c>
      <c r="U698" s="25"/>
      <c r="V698" s="23"/>
      <c r="W698" s="23"/>
      <c r="X698" s="24" t="e">
        <f>+#REF!-I698</f>
        <v>#REF!</v>
      </c>
      <c r="Y698" s="23"/>
      <c r="Z698" s="23"/>
      <c r="AA698" s="23"/>
      <c r="AB698" s="23"/>
      <c r="AC698" s="23"/>
      <c r="AD698" s="23"/>
      <c r="AE698" s="26" t="str">
        <f>VLOOKUP(E698,'[1]Tirupati Member''s Detail'!$D$2:$L$1048576,9,0)</f>
        <v>last communication 07 (App format Agrmnt)</v>
      </c>
    </row>
    <row r="699" spans="1:31" x14ac:dyDescent="0.3">
      <c r="A699" s="27">
        <v>698</v>
      </c>
      <c r="B699" s="28"/>
      <c r="C699" s="29" t="s">
        <v>2184</v>
      </c>
      <c r="D699" s="20" t="s">
        <v>22</v>
      </c>
      <c r="E699" s="29" t="s">
        <v>2185</v>
      </c>
      <c r="F699" s="20" t="s">
        <v>24</v>
      </c>
      <c r="G699" s="20" t="s">
        <v>25</v>
      </c>
      <c r="H699" s="29" t="s">
        <v>1997</v>
      </c>
      <c r="I699" s="30">
        <v>1996</v>
      </c>
      <c r="J699" s="29" t="s">
        <v>2186</v>
      </c>
      <c r="K699" s="22" t="str">
        <f>VLOOKUP(E699,'[1]Tirupati Member''s Detail'!$D$2:$L$1048576,8,0)</f>
        <v>No</v>
      </c>
      <c r="L699" s="23">
        <f>VLOOKUP(E699,'[1]Tirupati Member''s Detail'!$D$2:$L$1048576,4,0)</f>
        <v>22000</v>
      </c>
      <c r="M699" s="23">
        <f t="shared" si="53"/>
        <v>22000</v>
      </c>
      <c r="N699" s="23">
        <f>VLOOKUP(E699,'[1]Tirupati Member''s Detail'!$D$2:$L$1048576,5,0)</f>
        <v>22000</v>
      </c>
      <c r="O699" s="23" t="str">
        <f>VLOOKUP(E699,'[1]Tirupati Member''s Detail'!$D$2:$L$1048576,7,0)</f>
        <v>I.R.M</v>
      </c>
      <c r="P699" s="23">
        <f t="shared" si="54"/>
        <v>0</v>
      </c>
      <c r="Q699" s="24" t="e">
        <f>+#REF!-I699</f>
        <v>#REF!</v>
      </c>
      <c r="R699" s="25">
        <f t="shared" si="50"/>
        <v>17600</v>
      </c>
      <c r="S699" s="25" t="e">
        <f t="shared" si="51"/>
        <v>#REF!</v>
      </c>
      <c r="T699" s="25">
        <f t="shared" si="52"/>
        <v>17600</v>
      </c>
      <c r="U699" s="25"/>
      <c r="V699" s="23"/>
      <c r="W699" s="23"/>
      <c r="X699" s="24" t="e">
        <f>+#REF!-I699</f>
        <v>#REF!</v>
      </c>
      <c r="Y699" s="23"/>
      <c r="Z699" s="23"/>
      <c r="AA699" s="23"/>
      <c r="AB699" s="23"/>
      <c r="AC699" s="23"/>
      <c r="AD699" s="23"/>
      <c r="AE699" s="26" t="str">
        <f>VLOOKUP(E699,'[1]Tirupati Member''s Detail'!$D$2:$L$1048576,9,0)</f>
        <v>reply to his mail with Amc Details in 2020</v>
      </c>
    </row>
    <row r="700" spans="1:31" x14ac:dyDescent="0.3">
      <c r="A700" s="27">
        <v>699</v>
      </c>
      <c r="B700" s="28"/>
      <c r="C700" s="29" t="s">
        <v>2187</v>
      </c>
      <c r="D700" s="20" t="s">
        <v>22</v>
      </c>
      <c r="E700" s="29" t="s">
        <v>2188</v>
      </c>
      <c r="F700" s="20" t="s">
        <v>24</v>
      </c>
      <c r="G700" s="20" t="s">
        <v>25</v>
      </c>
      <c r="H700" s="29" t="s">
        <v>2189</v>
      </c>
      <c r="I700" s="30">
        <v>1996</v>
      </c>
      <c r="J700" s="29" t="s">
        <v>2190</v>
      </c>
      <c r="K700" s="22" t="str">
        <f>VLOOKUP(E700,'[1]Tirupati Member''s Detail'!$D$2:$L$1048576,8,0)</f>
        <v>No</v>
      </c>
      <c r="L700" s="23">
        <f>VLOOKUP(E700,'[1]Tirupati Member''s Detail'!$D$2:$L$1048576,4,0)</f>
        <v>22000</v>
      </c>
      <c r="M700" s="23">
        <f t="shared" si="53"/>
        <v>22000</v>
      </c>
      <c r="N700" s="23">
        <f>VLOOKUP(E700,'[1]Tirupati Member''s Detail'!$D$2:$L$1048576,5,0)</f>
        <v>22000</v>
      </c>
      <c r="O700" s="23" t="str">
        <f>VLOOKUP(E700,'[1]Tirupati Member''s Detail'!$D$2:$L$1048576,7,0)</f>
        <v>I.R.M</v>
      </c>
      <c r="P700" s="23">
        <f t="shared" si="54"/>
        <v>0</v>
      </c>
      <c r="Q700" s="24" t="e">
        <f>+#REF!-I700</f>
        <v>#REF!</v>
      </c>
      <c r="R700" s="25">
        <f t="shared" si="50"/>
        <v>17600</v>
      </c>
      <c r="S700" s="25" t="e">
        <f t="shared" si="51"/>
        <v>#REF!</v>
      </c>
      <c r="T700" s="25">
        <f t="shared" si="52"/>
        <v>17600</v>
      </c>
      <c r="U700" s="25"/>
      <c r="V700" s="23"/>
      <c r="W700" s="23"/>
      <c r="X700" s="24" t="e">
        <f>+#REF!-I700</f>
        <v>#REF!</v>
      </c>
      <c r="Y700" s="23"/>
      <c r="Z700" s="23"/>
      <c r="AA700" s="23"/>
      <c r="AB700" s="23"/>
      <c r="AC700" s="23"/>
      <c r="AD700" s="23"/>
      <c r="AE700" s="26" t="str">
        <f>VLOOKUP(E700,'[1]Tirupati Member''s Detail'!$D$2:$L$1048576,9,0)</f>
        <v>last communication 96</v>
      </c>
    </row>
    <row r="701" spans="1:31" x14ac:dyDescent="0.3">
      <c r="A701" s="27">
        <v>700</v>
      </c>
      <c r="B701" s="28"/>
      <c r="C701" s="29" t="s">
        <v>2191</v>
      </c>
      <c r="D701" s="20" t="s">
        <v>22</v>
      </c>
      <c r="E701" s="29" t="s">
        <v>2192</v>
      </c>
      <c r="F701" s="20" t="s">
        <v>24</v>
      </c>
      <c r="G701" s="20" t="s">
        <v>25</v>
      </c>
      <c r="H701" s="29" t="s">
        <v>1766</v>
      </c>
      <c r="I701" s="30">
        <v>1996</v>
      </c>
      <c r="J701" s="29" t="s">
        <v>2193</v>
      </c>
      <c r="K701" s="22" t="str">
        <f>VLOOKUP(E701,'[1]Tirupati Member''s Detail'!$D$2:$L$1048576,8,0)</f>
        <v>No</v>
      </c>
      <c r="L701" s="23">
        <f>VLOOKUP(E701,'[1]Tirupati Member''s Detail'!$D$2:$L$1048576,4,0)</f>
        <v>22000</v>
      </c>
      <c r="M701" s="23">
        <f t="shared" si="53"/>
        <v>22000</v>
      </c>
      <c r="N701" s="23">
        <f>VLOOKUP(E701,'[1]Tirupati Member''s Detail'!$D$2:$L$1048576,5,0)</f>
        <v>5500</v>
      </c>
      <c r="O701" s="23" t="str">
        <f>VLOOKUP(E701,'[1]Tirupati Member''s Detail'!$D$2:$L$1048576,7,0)</f>
        <v>Outstanding</v>
      </c>
      <c r="P701" s="23">
        <f t="shared" si="54"/>
        <v>16500</v>
      </c>
      <c r="Q701" s="24" t="e">
        <f>+#REF!-I701</f>
        <v>#REF!</v>
      </c>
      <c r="R701" s="25">
        <f t="shared" si="50"/>
        <v>4400</v>
      </c>
      <c r="S701" s="25" t="e">
        <f t="shared" si="51"/>
        <v>#REF!</v>
      </c>
      <c r="T701" s="25">
        <f t="shared" si="52"/>
        <v>4400</v>
      </c>
      <c r="U701" s="25"/>
      <c r="V701" s="23"/>
      <c r="W701" s="23"/>
      <c r="X701" s="24" t="e">
        <f>+#REF!-I701</f>
        <v>#REF!</v>
      </c>
      <c r="Y701" s="23"/>
      <c r="Z701" s="23"/>
      <c r="AA701" s="23"/>
      <c r="AB701" s="23"/>
      <c r="AC701" s="23"/>
      <c r="AD701" s="23"/>
      <c r="AE701" s="26" t="str">
        <f>VLOOKUP(E701,'[1]Tirupati Member''s Detail'!$D$2:$L$1048576,9,0)</f>
        <v>As POD last communication 07 (Outstanding Rs 16500/-)</v>
      </c>
    </row>
    <row r="702" spans="1:31" x14ac:dyDescent="0.3">
      <c r="A702" s="27">
        <v>701</v>
      </c>
      <c r="B702" s="28"/>
      <c r="C702" s="29" t="s">
        <v>2194</v>
      </c>
      <c r="D702" s="20" t="s">
        <v>22</v>
      </c>
      <c r="E702" s="29" t="s">
        <v>2195</v>
      </c>
      <c r="F702" s="20" t="s">
        <v>24</v>
      </c>
      <c r="G702" s="20" t="s">
        <v>25</v>
      </c>
      <c r="H702" s="29" t="s">
        <v>2014</v>
      </c>
      <c r="I702" s="30">
        <v>1996</v>
      </c>
      <c r="J702" s="29" t="s">
        <v>2196</v>
      </c>
      <c r="K702" s="22" t="e">
        <f>VLOOKUP(E702,'[1]Tirupati Member''s Detail'!$D$2:$L$1048576,8,0)</f>
        <v>#N/A</v>
      </c>
      <c r="L702" s="23">
        <v>32000</v>
      </c>
      <c r="M702" s="23">
        <f t="shared" si="53"/>
        <v>32000</v>
      </c>
      <c r="N702" s="23">
        <v>30400</v>
      </c>
      <c r="O702" s="23" t="s">
        <v>1666</v>
      </c>
      <c r="P702" s="23">
        <f t="shared" si="54"/>
        <v>1600</v>
      </c>
      <c r="Q702" s="24" t="e">
        <f>+#REF!-I702</f>
        <v>#REF!</v>
      </c>
      <c r="R702" s="25" t="e">
        <f t="shared" si="50"/>
        <v>#REF!</v>
      </c>
      <c r="S702" s="25" t="e">
        <f t="shared" si="51"/>
        <v>#REF!</v>
      </c>
      <c r="T702" s="25">
        <f t="shared" si="52"/>
        <v>0</v>
      </c>
      <c r="U702" s="25"/>
      <c r="V702" s="23"/>
      <c r="W702" s="23"/>
      <c r="X702" s="24" t="e">
        <f>+#REF!-I702</f>
        <v>#REF!</v>
      </c>
      <c r="Y702" s="23"/>
      <c r="Z702" s="23"/>
      <c r="AA702" s="23"/>
      <c r="AB702" s="23"/>
      <c r="AC702" s="23"/>
      <c r="AD702" s="23"/>
      <c r="AE702" s="26" t="e">
        <f>VLOOKUP(E702,'[1]Tirupati Member''s Detail'!$D$2:$L$1048576,9,0)</f>
        <v>#N/A</v>
      </c>
    </row>
    <row r="703" spans="1:31" x14ac:dyDescent="0.3">
      <c r="A703" s="27">
        <v>702</v>
      </c>
      <c r="B703" s="28"/>
      <c r="C703" s="29" t="s">
        <v>2197</v>
      </c>
      <c r="D703" s="20" t="s">
        <v>22</v>
      </c>
      <c r="E703" s="29" t="s">
        <v>2198</v>
      </c>
      <c r="F703" s="20" t="s">
        <v>24</v>
      </c>
      <c r="G703" s="20" t="s">
        <v>25</v>
      </c>
      <c r="H703" s="29" t="s">
        <v>1885</v>
      </c>
      <c r="I703" s="30">
        <v>1996</v>
      </c>
      <c r="J703" s="29" t="s">
        <v>2199</v>
      </c>
      <c r="K703" s="22" t="str">
        <f>VLOOKUP(E703,'[1]Tirupati Member''s Detail'!$D$2:$L$1048576,8,0)</f>
        <v>No</v>
      </c>
      <c r="L703" s="23">
        <f>VLOOKUP(E703,'[1]Tirupati Member''s Detail'!$D$2:$L$1048576,4,0)</f>
        <v>22000</v>
      </c>
      <c r="M703" s="23">
        <f t="shared" si="53"/>
        <v>22000</v>
      </c>
      <c r="N703" s="23">
        <f>VLOOKUP(E703,'[1]Tirupati Member''s Detail'!$D$2:$L$1048576,5,0)</f>
        <v>20900</v>
      </c>
      <c r="O703" s="23" t="str">
        <f>VLOOKUP(E703,'[1]Tirupati Member''s Detail'!$D$2:$L$1048576,7,0)</f>
        <v>I.R.M</v>
      </c>
      <c r="P703" s="23">
        <f t="shared" si="54"/>
        <v>1100</v>
      </c>
      <c r="Q703" s="24" t="e">
        <f>+#REF!-I703</f>
        <v>#REF!</v>
      </c>
      <c r="R703" s="25">
        <f t="shared" si="50"/>
        <v>16720</v>
      </c>
      <c r="S703" s="25" t="e">
        <f t="shared" si="51"/>
        <v>#REF!</v>
      </c>
      <c r="T703" s="25">
        <f t="shared" si="52"/>
        <v>16720</v>
      </c>
      <c r="U703" s="25"/>
      <c r="V703" s="23"/>
      <c r="W703" s="23"/>
      <c r="X703" s="24" t="e">
        <f>+#REF!-I703</f>
        <v>#REF!</v>
      </c>
      <c r="Y703" s="23"/>
      <c r="Z703" s="23"/>
      <c r="AA703" s="23"/>
      <c r="AB703" s="23"/>
      <c r="AC703" s="23"/>
      <c r="AD703" s="23"/>
      <c r="AE703" s="26" t="str">
        <f>VLOOKUP(E703,'[1]Tirupati Member''s Detail'!$D$2:$L$1048576,9,0)</f>
        <v>last communication 05</v>
      </c>
    </row>
    <row r="704" spans="1:31" x14ac:dyDescent="0.3">
      <c r="A704" s="27">
        <v>703</v>
      </c>
      <c r="B704" s="28"/>
      <c r="C704" s="29" t="s">
        <v>2200</v>
      </c>
      <c r="D704" s="20" t="s">
        <v>22</v>
      </c>
      <c r="E704" s="29" t="s">
        <v>2201</v>
      </c>
      <c r="F704" s="20" t="s">
        <v>24</v>
      </c>
      <c r="G704" s="20" t="s">
        <v>25</v>
      </c>
      <c r="H704" s="29" t="s">
        <v>1923</v>
      </c>
      <c r="I704" s="30">
        <v>1996</v>
      </c>
      <c r="J704" s="29" t="s">
        <v>2202</v>
      </c>
      <c r="K704" s="22" t="str">
        <f>VLOOKUP(E704,'[1]Tirupati Member''s Detail'!$D$2:$L$1048576,8,0)</f>
        <v>No</v>
      </c>
      <c r="L704" s="23">
        <f>VLOOKUP(E704,'[1]Tirupati Member''s Detail'!$D$2:$L$1048576,4,0)</f>
        <v>22000</v>
      </c>
      <c r="M704" s="23">
        <f t="shared" si="53"/>
        <v>22000</v>
      </c>
      <c r="N704" s="23">
        <f>VLOOKUP(E704,'[1]Tirupati Member''s Detail'!$D$2:$L$1048576,5,0)</f>
        <v>15400</v>
      </c>
      <c r="O704" s="23" t="str">
        <f>VLOOKUP(E704,'[1]Tirupati Member''s Detail'!$D$2:$L$1048576,7,0)</f>
        <v>Outstanding</v>
      </c>
      <c r="P704" s="23">
        <f t="shared" si="54"/>
        <v>6600</v>
      </c>
      <c r="Q704" s="24" t="e">
        <f>+#REF!-I704</f>
        <v>#REF!</v>
      </c>
      <c r="R704" s="25">
        <f t="shared" si="50"/>
        <v>12320</v>
      </c>
      <c r="S704" s="25" t="e">
        <f t="shared" si="51"/>
        <v>#REF!</v>
      </c>
      <c r="T704" s="25">
        <f t="shared" si="52"/>
        <v>12320</v>
      </c>
      <c r="U704" s="25"/>
      <c r="V704" s="23"/>
      <c r="W704" s="23"/>
      <c r="X704" s="24" t="e">
        <f>+#REF!-I704</f>
        <v>#REF!</v>
      </c>
      <c r="Y704" s="23"/>
      <c r="Z704" s="23"/>
      <c r="AA704" s="23"/>
      <c r="AB704" s="23"/>
      <c r="AC704" s="23"/>
      <c r="AD704" s="23"/>
      <c r="AE704" s="26" t="str">
        <f>VLOOKUP(E704,'[1]Tirupati Member''s Detail'!$D$2:$L$1048576,9,0)</f>
        <v>No Communication Till Date (Outstanding Rs 6600/-)</v>
      </c>
    </row>
    <row r="705" spans="1:31" x14ac:dyDescent="0.3">
      <c r="A705" s="27">
        <v>704</v>
      </c>
      <c r="B705" s="28"/>
      <c r="C705" s="29" t="s">
        <v>2203</v>
      </c>
      <c r="D705" s="20" t="s">
        <v>22</v>
      </c>
      <c r="E705" s="29" t="s">
        <v>2204</v>
      </c>
      <c r="F705" s="20" t="s">
        <v>24</v>
      </c>
      <c r="G705" s="20" t="s">
        <v>25</v>
      </c>
      <c r="H705" s="29" t="s">
        <v>2004</v>
      </c>
      <c r="I705" s="30">
        <v>1996</v>
      </c>
      <c r="J705" s="29" t="s">
        <v>2205</v>
      </c>
      <c r="K705" s="22" t="str">
        <f>VLOOKUP(E705,'[1]Tirupati Member''s Detail'!$D$2:$L$1048576,8,0)</f>
        <v>No</v>
      </c>
      <c r="L705" s="23">
        <f>VLOOKUP(E705,'[1]Tirupati Member''s Detail'!$D$2:$L$1048576,4,0)</f>
        <v>22000</v>
      </c>
      <c r="M705" s="23">
        <f t="shared" si="53"/>
        <v>22000</v>
      </c>
      <c r="N705" s="23">
        <f>VLOOKUP(E705,'[1]Tirupati Member''s Detail'!$D$2:$L$1048576,5,0)</f>
        <v>22000</v>
      </c>
      <c r="O705" s="23" t="str">
        <f>VLOOKUP(E705,'[1]Tirupati Member''s Detail'!$D$2:$L$1048576,7,0)</f>
        <v>I.R.M</v>
      </c>
      <c r="P705" s="23">
        <f t="shared" si="54"/>
        <v>0</v>
      </c>
      <c r="Q705" s="24" t="e">
        <f>+#REF!-I705</f>
        <v>#REF!</v>
      </c>
      <c r="R705" s="25">
        <f t="shared" si="50"/>
        <v>17600</v>
      </c>
      <c r="S705" s="25" t="e">
        <f t="shared" si="51"/>
        <v>#REF!</v>
      </c>
      <c r="T705" s="25">
        <f t="shared" si="52"/>
        <v>17600</v>
      </c>
      <c r="U705" s="25"/>
      <c r="V705" s="23"/>
      <c r="W705" s="23"/>
      <c r="X705" s="24" t="e">
        <f>+#REF!-I705</f>
        <v>#REF!</v>
      </c>
      <c r="Y705" s="23"/>
      <c r="Z705" s="23"/>
      <c r="AA705" s="23"/>
      <c r="AB705" s="23"/>
      <c r="AC705" s="23"/>
      <c r="AD705" s="23"/>
      <c r="AE705" s="26" t="str">
        <f>VLOOKUP(E705,'[1]Tirupati Member''s Detail'!$D$2:$L$1048576,9,0)</f>
        <v>As POD Last communication 07</v>
      </c>
    </row>
    <row r="706" spans="1:31" x14ac:dyDescent="0.3">
      <c r="A706" s="27">
        <v>705</v>
      </c>
      <c r="B706" s="28"/>
      <c r="C706" s="29" t="s">
        <v>2206</v>
      </c>
      <c r="D706" s="20" t="s">
        <v>22</v>
      </c>
      <c r="E706" s="29" t="s">
        <v>2207</v>
      </c>
      <c r="F706" s="20" t="s">
        <v>24</v>
      </c>
      <c r="G706" s="20" t="s">
        <v>25</v>
      </c>
      <c r="H706" s="29" t="s">
        <v>2014</v>
      </c>
      <c r="I706" s="30">
        <v>1996</v>
      </c>
      <c r="J706" s="29" t="s">
        <v>2208</v>
      </c>
      <c r="K706" s="22" t="str">
        <f>VLOOKUP(E706,'[1]Tirupati Member''s Detail'!$D$2:$L$1048576,8,0)</f>
        <v>No</v>
      </c>
      <c r="L706" s="23">
        <f>VLOOKUP(E706,'[1]Tirupati Member''s Detail'!$D$2:$L$1048576,4,0)</f>
        <v>27000</v>
      </c>
      <c r="M706" s="23">
        <f t="shared" si="53"/>
        <v>27000</v>
      </c>
      <c r="N706" s="23">
        <f>VLOOKUP(E706,'[1]Tirupati Member''s Detail'!$D$2:$L$1048576,5,0)</f>
        <v>27000</v>
      </c>
      <c r="O706" s="23" t="str">
        <f>VLOOKUP(E706,'[1]Tirupati Member''s Detail'!$D$2:$L$1048576,7,0)</f>
        <v>I.R.M</v>
      </c>
      <c r="P706" s="23">
        <f t="shared" si="54"/>
        <v>0</v>
      </c>
      <c r="Q706" s="24" t="e">
        <f>+#REF!-I706</f>
        <v>#REF!</v>
      </c>
      <c r="R706" s="25">
        <f t="shared" ref="R706:R769" si="55">IF(O706="regular",((N706-(N706/99)*Q706)),(N706-(N706*20%)))</f>
        <v>21600</v>
      </c>
      <c r="S706" s="25" t="e">
        <f t="shared" ref="S706:S769" si="56">((N706-(N706/99)*Q706))</f>
        <v>#REF!</v>
      </c>
      <c r="T706" s="25">
        <f t="shared" ref="T706:T769" si="57">IF(O706="regular",0,(N706-(N706*20%)))</f>
        <v>21600</v>
      </c>
      <c r="U706" s="25"/>
      <c r="V706" s="23"/>
      <c r="W706" s="23"/>
      <c r="X706" s="24" t="e">
        <f>+#REF!-I706</f>
        <v>#REF!</v>
      </c>
      <c r="Y706" s="23"/>
      <c r="Z706" s="23"/>
      <c r="AA706" s="23"/>
      <c r="AB706" s="23"/>
      <c r="AC706" s="23"/>
      <c r="AD706" s="23"/>
      <c r="AE706" s="26" t="str">
        <f>VLOOKUP(E706,'[1]Tirupati Member''s Detail'!$D$2:$L$1048576,9,0)</f>
        <v>As POD last communication 07</v>
      </c>
    </row>
    <row r="707" spans="1:31" x14ac:dyDescent="0.3">
      <c r="A707" s="27">
        <v>706</v>
      </c>
      <c r="B707" s="28"/>
      <c r="C707" s="29" t="s">
        <v>2209</v>
      </c>
      <c r="D707" s="20" t="s">
        <v>22</v>
      </c>
      <c r="E707" s="29" t="s">
        <v>2210</v>
      </c>
      <c r="F707" s="20" t="s">
        <v>24</v>
      </c>
      <c r="G707" s="20" t="s">
        <v>25</v>
      </c>
      <c r="H707" s="29" t="s">
        <v>1923</v>
      </c>
      <c r="I707" s="30">
        <v>1996</v>
      </c>
      <c r="J707" s="29" t="s">
        <v>2211</v>
      </c>
      <c r="K707" s="22" t="str">
        <f>VLOOKUP(E707,'[1]Tirupati Member''s Detail'!$D$2:$L$1048576,8,0)</f>
        <v>No</v>
      </c>
      <c r="L707" s="23">
        <f>VLOOKUP(E707,'[1]Tirupati Member''s Detail'!$D$2:$L$1048576,4,0)</f>
        <v>22000</v>
      </c>
      <c r="M707" s="23">
        <f t="shared" ref="M707:M770" si="58">+L707</f>
        <v>22000</v>
      </c>
      <c r="N707" s="23">
        <f>VLOOKUP(E707,'[1]Tirupati Member''s Detail'!$D$2:$L$1048576,5,0)</f>
        <v>20900</v>
      </c>
      <c r="O707" s="23" t="str">
        <f>VLOOKUP(E707,'[1]Tirupati Member''s Detail'!$D$2:$L$1048576,7,0)</f>
        <v>I.R.M</v>
      </c>
      <c r="P707" s="23">
        <f t="shared" ref="P707:P770" si="59">+M707-N707</f>
        <v>1100</v>
      </c>
      <c r="Q707" s="24" t="e">
        <f>+#REF!-I707</f>
        <v>#REF!</v>
      </c>
      <c r="R707" s="25">
        <f t="shared" si="55"/>
        <v>16720</v>
      </c>
      <c r="S707" s="25" t="e">
        <f t="shared" si="56"/>
        <v>#REF!</v>
      </c>
      <c r="T707" s="25">
        <f t="shared" si="57"/>
        <v>16720</v>
      </c>
      <c r="U707" s="25"/>
      <c r="V707" s="23"/>
      <c r="W707" s="23"/>
      <c r="X707" s="24" t="e">
        <f>+#REF!-I707</f>
        <v>#REF!</v>
      </c>
      <c r="Y707" s="23"/>
      <c r="Z707" s="23"/>
      <c r="AA707" s="23"/>
      <c r="AB707" s="23"/>
      <c r="AC707" s="23"/>
      <c r="AD707" s="23"/>
      <c r="AE707" s="26" t="str">
        <f>VLOOKUP(E707,'[1]Tirupati Member''s Detail'!$D$2:$L$1048576,9,0)</f>
        <v>last communication 16,total 2 membership oif TPT:- 01002158, 01002157</v>
      </c>
    </row>
    <row r="708" spans="1:31" x14ac:dyDescent="0.3">
      <c r="A708" s="27">
        <v>707</v>
      </c>
      <c r="B708" s="28"/>
      <c r="C708" s="29" t="s">
        <v>2212</v>
      </c>
      <c r="D708" s="20" t="s">
        <v>22</v>
      </c>
      <c r="E708" s="29" t="s">
        <v>2213</v>
      </c>
      <c r="F708" s="20" t="s">
        <v>24</v>
      </c>
      <c r="G708" s="20" t="s">
        <v>25</v>
      </c>
      <c r="H708" s="29" t="s">
        <v>2014</v>
      </c>
      <c r="I708" s="30">
        <v>1996</v>
      </c>
      <c r="J708" s="29" t="s">
        <v>2214</v>
      </c>
      <c r="K708" s="22" t="str">
        <f>VLOOKUP(E708,'[1]Tirupati Member''s Detail'!$D$2:$L$1048576,8,0)</f>
        <v>No</v>
      </c>
      <c r="L708" s="23">
        <f>VLOOKUP(E708,'[1]Tirupati Member''s Detail'!$D$2:$L$1048576,4,0)</f>
        <v>22000</v>
      </c>
      <c r="M708" s="23">
        <f t="shared" si="58"/>
        <v>22000</v>
      </c>
      <c r="N708" s="23">
        <f>VLOOKUP(E708,'[1]Tirupati Member''s Detail'!$D$2:$L$1048576,5,0)</f>
        <v>12100</v>
      </c>
      <c r="O708" s="23" t="str">
        <f>VLOOKUP(E708,'[1]Tirupati Member''s Detail'!$D$2:$L$1048576,7,0)</f>
        <v>Outstanding</v>
      </c>
      <c r="P708" s="23">
        <f t="shared" si="59"/>
        <v>9900</v>
      </c>
      <c r="Q708" s="24" t="e">
        <f>+#REF!-I708</f>
        <v>#REF!</v>
      </c>
      <c r="R708" s="25">
        <f t="shared" si="55"/>
        <v>9680</v>
      </c>
      <c r="S708" s="25" t="e">
        <f t="shared" si="56"/>
        <v>#REF!</v>
      </c>
      <c r="T708" s="25">
        <f t="shared" si="57"/>
        <v>9680</v>
      </c>
      <c r="U708" s="25"/>
      <c r="V708" s="23"/>
      <c r="W708" s="23"/>
      <c r="X708" s="24" t="e">
        <f>+#REF!-I708</f>
        <v>#REF!</v>
      </c>
      <c r="Y708" s="23"/>
      <c r="Z708" s="23"/>
      <c r="AA708" s="23"/>
      <c r="AB708" s="23"/>
      <c r="AC708" s="23"/>
      <c r="AD708" s="23"/>
      <c r="AE708" s="26" t="str">
        <f>VLOOKUP(E708,'[1]Tirupati Member''s Detail'!$D$2:$L$1048576,9,0)</f>
        <v>No Communication Till Date (Outstanding Rs 9900/-)</v>
      </c>
    </row>
    <row r="709" spans="1:31" ht="28.8" x14ac:dyDescent="0.3">
      <c r="A709" s="27">
        <v>708</v>
      </c>
      <c r="B709" s="28"/>
      <c r="C709" s="29" t="s">
        <v>2215</v>
      </c>
      <c r="D709" s="20" t="s">
        <v>22</v>
      </c>
      <c r="E709" s="29" t="s">
        <v>2216</v>
      </c>
      <c r="F709" s="20" t="s">
        <v>24</v>
      </c>
      <c r="G709" s="20" t="s">
        <v>25</v>
      </c>
      <c r="H709" s="29" t="s">
        <v>2014</v>
      </c>
      <c r="I709" s="30">
        <v>1996</v>
      </c>
      <c r="J709" s="29" t="s">
        <v>2217</v>
      </c>
      <c r="K709" s="22" t="str">
        <f>VLOOKUP(E709,'[1]Tirupati Member''s Detail'!$D$2:$L$1048576,8,0)</f>
        <v>No</v>
      </c>
      <c r="L709" s="23">
        <f>VLOOKUP(E709,'[1]Tirupati Member''s Detail'!$D$2:$L$1048576,4,0)</f>
        <v>22000</v>
      </c>
      <c r="M709" s="23">
        <f t="shared" si="58"/>
        <v>22000</v>
      </c>
      <c r="N709" s="23">
        <f>VLOOKUP(E709,'[1]Tirupati Member''s Detail'!$D$2:$L$1048576,5,0)</f>
        <v>20900</v>
      </c>
      <c r="O709" s="23" t="str">
        <f>VLOOKUP(E709,'[1]Tirupati Member''s Detail'!$D$2:$L$1048576,7,0)</f>
        <v>I.R.M</v>
      </c>
      <c r="P709" s="23">
        <f t="shared" si="59"/>
        <v>1100</v>
      </c>
      <c r="Q709" s="24" t="e">
        <f>+#REF!-I709</f>
        <v>#REF!</v>
      </c>
      <c r="R709" s="25">
        <f t="shared" si="55"/>
        <v>16720</v>
      </c>
      <c r="S709" s="25" t="e">
        <f t="shared" si="56"/>
        <v>#REF!</v>
      </c>
      <c r="T709" s="25">
        <f t="shared" si="57"/>
        <v>16720</v>
      </c>
      <c r="U709" s="25"/>
      <c r="V709" s="23"/>
      <c r="W709" s="23"/>
      <c r="X709" s="24" t="e">
        <f>+#REF!-I709</f>
        <v>#REF!</v>
      </c>
      <c r="Y709" s="23"/>
      <c r="Z709" s="23"/>
      <c r="AA709" s="23"/>
      <c r="AB709" s="23"/>
      <c r="AC709" s="23"/>
      <c r="AD709" s="23"/>
      <c r="AE709" s="26" t="str">
        <f>VLOOKUP(E709,'[1]Tirupati Member''s Detail'!$D$2:$L$1048576,9,0)</f>
        <v>Last Communication Till 2007..(Membership Transfered From Dev Kumar Chopra To Nirmala Chopra on 11-06-2002)</v>
      </c>
    </row>
    <row r="710" spans="1:31" x14ac:dyDescent="0.3">
      <c r="A710" s="27">
        <v>709</v>
      </c>
      <c r="B710" s="28"/>
      <c r="C710" s="29" t="s">
        <v>2218</v>
      </c>
      <c r="D710" s="20" t="s">
        <v>22</v>
      </c>
      <c r="E710" s="29" t="s">
        <v>2219</v>
      </c>
      <c r="F710" s="20" t="s">
        <v>24</v>
      </c>
      <c r="G710" s="20" t="s">
        <v>25</v>
      </c>
      <c r="H710" s="29" t="s">
        <v>1923</v>
      </c>
      <c r="I710" s="30">
        <v>1996</v>
      </c>
      <c r="J710" s="29" t="s">
        <v>2220</v>
      </c>
      <c r="K710" s="22" t="str">
        <f>VLOOKUP(E710,'[1]Tirupati Member''s Detail'!$D$2:$L$1048576,8,0)</f>
        <v>No</v>
      </c>
      <c r="L710" s="23">
        <f>VLOOKUP(E710,'[1]Tirupati Member''s Detail'!$D$2:$L$1048576,4,0)</f>
        <v>22000</v>
      </c>
      <c r="M710" s="23">
        <f t="shared" si="58"/>
        <v>22000</v>
      </c>
      <c r="N710" s="23">
        <f>VLOOKUP(E710,'[1]Tirupati Member''s Detail'!$D$2:$L$1048576,5,0)</f>
        <v>22000</v>
      </c>
      <c r="O710" s="23" t="str">
        <f>VLOOKUP(E710,'[1]Tirupati Member''s Detail'!$D$2:$L$1048576,7,0)</f>
        <v>I.R.M</v>
      </c>
      <c r="P710" s="23">
        <f t="shared" si="59"/>
        <v>0</v>
      </c>
      <c r="Q710" s="24" t="e">
        <f>+#REF!-I710</f>
        <v>#REF!</v>
      </c>
      <c r="R710" s="25">
        <f t="shared" si="55"/>
        <v>17600</v>
      </c>
      <c r="S710" s="25" t="e">
        <f t="shared" si="56"/>
        <v>#REF!</v>
      </c>
      <c r="T710" s="25">
        <f t="shared" si="57"/>
        <v>17600</v>
      </c>
      <c r="U710" s="25"/>
      <c r="V710" s="23"/>
      <c r="W710" s="23"/>
      <c r="X710" s="24" t="e">
        <f>+#REF!-I710</f>
        <v>#REF!</v>
      </c>
      <c r="Y710" s="23"/>
      <c r="Z710" s="23"/>
      <c r="AA710" s="23"/>
      <c r="AB710" s="23"/>
      <c r="AC710" s="23"/>
      <c r="AD710" s="23"/>
      <c r="AE710" s="26" t="str">
        <f>VLOOKUP(E710,'[1]Tirupati Member''s Detail'!$D$2:$L$1048576,9,0)</f>
        <v xml:space="preserve"> Last Communication Till 2007 for Amc dues</v>
      </c>
    </row>
    <row r="711" spans="1:31" x14ac:dyDescent="0.3">
      <c r="A711" s="27">
        <v>710</v>
      </c>
      <c r="B711" s="28"/>
      <c r="C711" s="29" t="s">
        <v>2221</v>
      </c>
      <c r="D711" s="20" t="s">
        <v>22</v>
      </c>
      <c r="E711" s="29" t="s">
        <v>2222</v>
      </c>
      <c r="F711" s="20" t="s">
        <v>24</v>
      </c>
      <c r="G711" s="20" t="s">
        <v>25</v>
      </c>
      <c r="H711" s="29" t="s">
        <v>1923</v>
      </c>
      <c r="I711" s="30">
        <v>1996</v>
      </c>
      <c r="J711" s="29" t="s">
        <v>2223</v>
      </c>
      <c r="K711" s="22" t="str">
        <f>VLOOKUP(E711,'[1]Tirupati Member''s Detail'!$D$2:$L$1048576,8,0)</f>
        <v>No</v>
      </c>
      <c r="L711" s="23">
        <f>VLOOKUP(E711,'[1]Tirupati Member''s Detail'!$D$2:$L$1048576,4,0)</f>
        <v>22000</v>
      </c>
      <c r="M711" s="23">
        <f t="shared" si="58"/>
        <v>22000</v>
      </c>
      <c r="N711" s="23">
        <f>VLOOKUP(E711,'[1]Tirupati Member''s Detail'!$D$2:$L$1048576,5,0)</f>
        <v>15400</v>
      </c>
      <c r="O711" s="23" t="str">
        <f>VLOOKUP(E711,'[1]Tirupati Member''s Detail'!$D$2:$L$1048576,7,0)</f>
        <v>Outstanding</v>
      </c>
      <c r="P711" s="23">
        <f t="shared" si="59"/>
        <v>6600</v>
      </c>
      <c r="Q711" s="24" t="e">
        <f>+#REF!-I711</f>
        <v>#REF!</v>
      </c>
      <c r="R711" s="25">
        <f t="shared" si="55"/>
        <v>12320</v>
      </c>
      <c r="S711" s="25" t="e">
        <f t="shared" si="56"/>
        <v>#REF!</v>
      </c>
      <c r="T711" s="25">
        <f t="shared" si="57"/>
        <v>12320</v>
      </c>
      <c r="U711" s="25"/>
      <c r="V711" s="23"/>
      <c r="W711" s="23"/>
      <c r="X711" s="24" t="e">
        <f>+#REF!-I711</f>
        <v>#REF!</v>
      </c>
      <c r="Y711" s="23"/>
      <c r="Z711" s="23"/>
      <c r="AA711" s="23"/>
      <c r="AB711" s="23"/>
      <c r="AC711" s="23"/>
      <c r="AD711" s="23"/>
      <c r="AE711" s="26" t="str">
        <f>VLOOKUP(E711,'[1]Tirupati Member''s Detail'!$D$2:$L$1048576,9,0)</f>
        <v>As Pod Last Communication Till 2007 (Outstanding Rs 6600/-)</v>
      </c>
    </row>
    <row r="712" spans="1:31" x14ac:dyDescent="0.3">
      <c r="A712" s="27">
        <v>711</v>
      </c>
      <c r="B712" s="28"/>
      <c r="C712" s="29" t="s">
        <v>2224</v>
      </c>
      <c r="D712" s="20" t="s">
        <v>22</v>
      </c>
      <c r="E712" s="29" t="s">
        <v>2225</v>
      </c>
      <c r="F712" s="20" t="s">
        <v>24</v>
      </c>
      <c r="G712" s="20" t="s">
        <v>25</v>
      </c>
      <c r="H712" s="29" t="s">
        <v>1936</v>
      </c>
      <c r="I712" s="30">
        <v>1996</v>
      </c>
      <c r="J712" s="29" t="s">
        <v>2226</v>
      </c>
      <c r="K712" s="22" t="str">
        <f>VLOOKUP(E712,'[1]Tirupati Member''s Detail'!$D$2:$L$1048576,8,0)</f>
        <v>No</v>
      </c>
      <c r="L712" s="23">
        <f>VLOOKUP(E712,'[1]Tirupati Member''s Detail'!$D$2:$L$1048576,4,0)</f>
        <v>22000</v>
      </c>
      <c r="M712" s="23">
        <f t="shared" si="58"/>
        <v>22000</v>
      </c>
      <c r="N712" s="23">
        <f>VLOOKUP(E712,'[1]Tirupati Member''s Detail'!$D$2:$L$1048576,5,0)</f>
        <v>20900</v>
      </c>
      <c r="O712" s="23" t="str">
        <f>VLOOKUP(E712,'[1]Tirupati Member''s Detail'!$D$2:$L$1048576,7,0)</f>
        <v>I.R.M</v>
      </c>
      <c r="P712" s="23">
        <f t="shared" si="59"/>
        <v>1100</v>
      </c>
      <c r="Q712" s="24" t="e">
        <f>+#REF!-I712</f>
        <v>#REF!</v>
      </c>
      <c r="R712" s="25">
        <f t="shared" si="55"/>
        <v>16720</v>
      </c>
      <c r="S712" s="25" t="e">
        <f t="shared" si="56"/>
        <v>#REF!</v>
      </c>
      <c r="T712" s="25">
        <f t="shared" si="57"/>
        <v>16720</v>
      </c>
      <c r="U712" s="25"/>
      <c r="V712" s="23"/>
      <c r="W712" s="23"/>
      <c r="X712" s="24" t="e">
        <f>+#REF!-I712</f>
        <v>#REF!</v>
      </c>
      <c r="Y712" s="23"/>
      <c r="Z712" s="23"/>
      <c r="AA712" s="23"/>
      <c r="AB712" s="23"/>
      <c r="AC712" s="23"/>
      <c r="AD712" s="23"/>
      <c r="AE712" s="26" t="str">
        <f>VLOOKUP(E712,'[1]Tirupati Member''s Detail'!$D$2:$L$1048576,9,0)</f>
        <v>As Pod Last communication 2007</v>
      </c>
    </row>
    <row r="713" spans="1:31" x14ac:dyDescent="0.3">
      <c r="A713" s="27">
        <v>712</v>
      </c>
      <c r="B713" s="28"/>
      <c r="C713" s="29" t="s">
        <v>2227</v>
      </c>
      <c r="D713" s="20" t="s">
        <v>22</v>
      </c>
      <c r="E713" s="29" t="s">
        <v>2228</v>
      </c>
      <c r="F713" s="20" t="s">
        <v>24</v>
      </c>
      <c r="G713" s="20" t="s">
        <v>25</v>
      </c>
      <c r="H713" s="29" t="s">
        <v>1969</v>
      </c>
      <c r="I713" s="30">
        <v>1996</v>
      </c>
      <c r="J713" s="29" t="s">
        <v>2229</v>
      </c>
      <c r="K713" s="22" t="str">
        <f>VLOOKUP(E713,'[1]Tirupati Member''s Detail'!$D$2:$L$1048576,8,0)</f>
        <v>No</v>
      </c>
      <c r="L713" s="23">
        <f>VLOOKUP(E713,'[1]Tirupati Member''s Detail'!$D$2:$L$1048576,4,0)</f>
        <v>22000</v>
      </c>
      <c r="M713" s="23">
        <f t="shared" si="58"/>
        <v>22000</v>
      </c>
      <c r="N713" s="23">
        <f>VLOOKUP(E713,'[1]Tirupati Member''s Detail'!$D$2:$L$1048576,5,0)</f>
        <v>22000</v>
      </c>
      <c r="O713" s="23" t="str">
        <f>VLOOKUP(E713,'[1]Tirupati Member''s Detail'!$D$2:$L$1048576,7,0)</f>
        <v>I.R.M</v>
      </c>
      <c r="P713" s="23">
        <f t="shared" si="59"/>
        <v>0</v>
      </c>
      <c r="Q713" s="24" t="e">
        <f>+#REF!-I713</f>
        <v>#REF!</v>
      </c>
      <c r="R713" s="25">
        <f t="shared" si="55"/>
        <v>17600</v>
      </c>
      <c r="S713" s="25" t="e">
        <f t="shared" si="56"/>
        <v>#REF!</v>
      </c>
      <c r="T713" s="25">
        <f t="shared" si="57"/>
        <v>17600</v>
      </c>
      <c r="U713" s="25"/>
      <c r="V713" s="23"/>
      <c r="W713" s="23"/>
      <c r="X713" s="24" t="e">
        <f>+#REF!-I713</f>
        <v>#REF!</v>
      </c>
      <c r="Y713" s="23"/>
      <c r="Z713" s="23"/>
      <c r="AA713" s="23"/>
      <c r="AB713" s="23"/>
      <c r="AC713" s="23"/>
      <c r="AD713" s="23"/>
      <c r="AE713" s="26" t="str">
        <f>VLOOKUP(E713,'[1]Tirupati Member''s Detail'!$D$2:$L$1048576,9,0)</f>
        <v>As Pod Last communication 2007</v>
      </c>
    </row>
    <row r="714" spans="1:31" ht="28.8" x14ac:dyDescent="0.3">
      <c r="A714" s="27">
        <v>713</v>
      </c>
      <c r="B714" s="28"/>
      <c r="C714" s="29" t="s">
        <v>2230</v>
      </c>
      <c r="D714" s="20" t="s">
        <v>22</v>
      </c>
      <c r="E714" s="29" t="s">
        <v>2231</v>
      </c>
      <c r="F714" s="20" t="s">
        <v>24</v>
      </c>
      <c r="G714" s="20" t="s">
        <v>25</v>
      </c>
      <c r="H714" s="29" t="s">
        <v>2179</v>
      </c>
      <c r="I714" s="30">
        <v>1996</v>
      </c>
      <c r="J714" s="29" t="s">
        <v>2232</v>
      </c>
      <c r="K714" s="22" t="str">
        <f>VLOOKUP(E714,'[1]Tirupati Member''s Detail'!$D$2:$L$1048576,8,0)</f>
        <v>No</v>
      </c>
      <c r="L714" s="23">
        <f>VLOOKUP(E714,'[1]Tirupati Member''s Detail'!$D$2:$L$1048576,4,0)</f>
        <v>30400</v>
      </c>
      <c r="M714" s="23">
        <f t="shared" si="58"/>
        <v>30400</v>
      </c>
      <c r="N714" s="23">
        <f>VLOOKUP(E714,'[1]Tirupati Member''s Detail'!$D$2:$L$1048576,5,0)</f>
        <v>30400</v>
      </c>
      <c r="O714" s="23" t="str">
        <f>VLOOKUP(E714,'[1]Tirupati Member''s Detail'!$D$2:$L$1048576,7,0)</f>
        <v>I.R.M</v>
      </c>
      <c r="P714" s="23">
        <f t="shared" si="59"/>
        <v>0</v>
      </c>
      <c r="Q714" s="24" t="e">
        <f>+#REF!-I714</f>
        <v>#REF!</v>
      </c>
      <c r="R714" s="25">
        <f t="shared" si="55"/>
        <v>24320</v>
      </c>
      <c r="S714" s="25" t="e">
        <f t="shared" si="56"/>
        <v>#REF!</v>
      </c>
      <c r="T714" s="25">
        <f t="shared" si="57"/>
        <v>24320</v>
      </c>
      <c r="U714" s="25"/>
      <c r="V714" s="23"/>
      <c r="W714" s="23"/>
      <c r="X714" s="24" t="e">
        <f>+#REF!-I714</f>
        <v>#REF!</v>
      </c>
      <c r="Y714" s="23"/>
      <c r="Z714" s="23"/>
      <c r="AA714" s="23"/>
      <c r="AB714" s="23"/>
      <c r="AC714" s="23"/>
      <c r="AD714" s="23"/>
      <c r="AE714" s="26" t="str">
        <f>VLOOKUP(E714,'[1]Tirupati Member''s Detail'!$D$2:$L$1048576,9,0)</f>
        <v xml:space="preserve"> Last Communication Till 2008, 4 Membership Of TPT:- 03003284 &amp; 03003399 OR 03003400 &amp; 03003401</v>
      </c>
    </row>
    <row r="715" spans="1:31" x14ac:dyDescent="0.3">
      <c r="A715" s="27">
        <v>714</v>
      </c>
      <c r="B715" s="28"/>
      <c r="C715" s="29" t="s">
        <v>2233</v>
      </c>
      <c r="D715" s="20" t="s">
        <v>22</v>
      </c>
      <c r="E715" s="29" t="s">
        <v>2234</v>
      </c>
      <c r="F715" s="20" t="s">
        <v>24</v>
      </c>
      <c r="G715" s="20" t="s">
        <v>25</v>
      </c>
      <c r="H715" s="29" t="s">
        <v>2179</v>
      </c>
      <c r="I715" s="30">
        <v>1996</v>
      </c>
      <c r="J715" s="29" t="s">
        <v>2232</v>
      </c>
      <c r="K715" s="22" t="str">
        <f>VLOOKUP(E715,'[1]Tirupati Member''s Detail'!$D$2:$L$1048576,8,0)</f>
        <v>No</v>
      </c>
      <c r="L715" s="23">
        <f>VLOOKUP(E715,'[1]Tirupati Member''s Detail'!$D$2:$L$1048576,4,0)</f>
        <v>30400</v>
      </c>
      <c r="M715" s="23">
        <f t="shared" si="58"/>
        <v>30400</v>
      </c>
      <c r="N715" s="23">
        <f>VLOOKUP(E715,'[1]Tirupati Member''s Detail'!$D$2:$L$1048576,5,0)</f>
        <v>30400</v>
      </c>
      <c r="O715" s="23" t="str">
        <f>VLOOKUP(E715,'[1]Tirupati Member''s Detail'!$D$2:$L$1048576,7,0)</f>
        <v>I.R.M</v>
      </c>
      <c r="P715" s="23">
        <f t="shared" si="59"/>
        <v>0</v>
      </c>
      <c r="Q715" s="24" t="e">
        <f>+#REF!-I715</f>
        <v>#REF!</v>
      </c>
      <c r="R715" s="25">
        <f t="shared" si="55"/>
        <v>24320</v>
      </c>
      <c r="S715" s="25" t="e">
        <f t="shared" si="56"/>
        <v>#REF!</v>
      </c>
      <c r="T715" s="25">
        <f t="shared" si="57"/>
        <v>24320</v>
      </c>
      <c r="U715" s="25"/>
      <c r="V715" s="23"/>
      <c r="W715" s="23"/>
      <c r="X715" s="24" t="e">
        <f>+#REF!-I715</f>
        <v>#REF!</v>
      </c>
      <c r="Y715" s="23"/>
      <c r="Z715" s="23"/>
      <c r="AA715" s="23"/>
      <c r="AB715" s="23"/>
      <c r="AC715" s="23"/>
      <c r="AD715" s="23"/>
      <c r="AE715" s="26" t="str">
        <f>VLOOKUP(E715,'[1]Tirupati Member''s Detail'!$D$2:$L$1048576,9,0)</f>
        <v xml:space="preserve"> Last Communication Till 2013 other memdrsp..030003400,3401,3399 TpT</v>
      </c>
    </row>
    <row r="716" spans="1:31" ht="28.8" x14ac:dyDescent="0.3">
      <c r="A716" s="27">
        <v>715</v>
      </c>
      <c r="B716" s="28"/>
      <c r="C716" s="29" t="s">
        <v>2235</v>
      </c>
      <c r="D716" s="20" t="s">
        <v>22</v>
      </c>
      <c r="E716" s="29" t="s">
        <v>2236</v>
      </c>
      <c r="F716" s="20" t="s">
        <v>24</v>
      </c>
      <c r="G716" s="20" t="s">
        <v>25</v>
      </c>
      <c r="H716" s="29" t="s">
        <v>2179</v>
      </c>
      <c r="I716" s="30">
        <v>1996</v>
      </c>
      <c r="J716" s="29" t="s">
        <v>2232</v>
      </c>
      <c r="K716" s="22" t="str">
        <f>VLOOKUP(E716,'[1]Tirupati Member''s Detail'!$D$2:$L$1048576,8,0)</f>
        <v>No</v>
      </c>
      <c r="L716" s="23">
        <f>VLOOKUP(E716,'[1]Tirupati Member''s Detail'!$D$2:$L$1048576,4,0)</f>
        <v>30400</v>
      </c>
      <c r="M716" s="23">
        <f t="shared" si="58"/>
        <v>30400</v>
      </c>
      <c r="N716" s="23">
        <f>VLOOKUP(E716,'[1]Tirupati Member''s Detail'!$D$2:$L$1048576,5,0)</f>
        <v>30400</v>
      </c>
      <c r="O716" s="23" t="str">
        <f>VLOOKUP(E716,'[1]Tirupati Member''s Detail'!$D$2:$L$1048576,7,0)</f>
        <v>I.R.M</v>
      </c>
      <c r="P716" s="23">
        <f t="shared" si="59"/>
        <v>0</v>
      </c>
      <c r="Q716" s="24" t="e">
        <f>+#REF!-I716</f>
        <v>#REF!</v>
      </c>
      <c r="R716" s="25">
        <f t="shared" si="55"/>
        <v>24320</v>
      </c>
      <c r="S716" s="25" t="e">
        <f t="shared" si="56"/>
        <v>#REF!</v>
      </c>
      <c r="T716" s="25">
        <f t="shared" si="57"/>
        <v>24320</v>
      </c>
      <c r="U716" s="25"/>
      <c r="V716" s="23"/>
      <c r="W716" s="23"/>
      <c r="X716" s="24" t="e">
        <f>+#REF!-I716</f>
        <v>#REF!</v>
      </c>
      <c r="Y716" s="23"/>
      <c r="Z716" s="23"/>
      <c r="AA716" s="23"/>
      <c r="AB716" s="23"/>
      <c r="AC716" s="23"/>
      <c r="AD716" s="23"/>
      <c r="AE716" s="26" t="str">
        <f>VLOOKUP(E716,'[1]Tirupati Member''s Detail'!$D$2:$L$1048576,9,0)</f>
        <v xml:space="preserve"> Last Communication Till 2008, 4 Membership Of TPT:- 03003284 &amp; 03003399 OR 03003400 &amp; 03003401</v>
      </c>
    </row>
    <row r="717" spans="1:31" ht="28.8" x14ac:dyDescent="0.3">
      <c r="A717" s="27">
        <v>716</v>
      </c>
      <c r="B717" s="28"/>
      <c r="C717" s="29" t="s">
        <v>2237</v>
      </c>
      <c r="D717" s="20" t="s">
        <v>22</v>
      </c>
      <c r="E717" s="29" t="s">
        <v>2238</v>
      </c>
      <c r="F717" s="20" t="s">
        <v>24</v>
      </c>
      <c r="G717" s="20" t="s">
        <v>25</v>
      </c>
      <c r="H717" s="29" t="s">
        <v>2179</v>
      </c>
      <c r="I717" s="30">
        <v>1996</v>
      </c>
      <c r="J717" s="29" t="s">
        <v>2232</v>
      </c>
      <c r="K717" s="22" t="str">
        <f>VLOOKUP(E717,'[1]Tirupati Member''s Detail'!$D$2:$L$1048576,8,0)</f>
        <v>No</v>
      </c>
      <c r="L717" s="23">
        <f>VLOOKUP(E717,'[1]Tirupati Member''s Detail'!$D$2:$L$1048576,4,0)</f>
        <v>30400</v>
      </c>
      <c r="M717" s="23">
        <f t="shared" si="58"/>
        <v>30400</v>
      </c>
      <c r="N717" s="23">
        <f>VLOOKUP(E717,'[1]Tirupati Member''s Detail'!$D$2:$L$1048576,5,0)</f>
        <v>30400</v>
      </c>
      <c r="O717" s="23" t="str">
        <f>VLOOKUP(E717,'[1]Tirupati Member''s Detail'!$D$2:$L$1048576,7,0)</f>
        <v>I.R.M</v>
      </c>
      <c r="P717" s="23">
        <f t="shared" si="59"/>
        <v>0</v>
      </c>
      <c r="Q717" s="24" t="e">
        <f>+#REF!-I717</f>
        <v>#REF!</v>
      </c>
      <c r="R717" s="25">
        <f t="shared" si="55"/>
        <v>24320</v>
      </c>
      <c r="S717" s="25" t="e">
        <f t="shared" si="56"/>
        <v>#REF!</v>
      </c>
      <c r="T717" s="25">
        <f t="shared" si="57"/>
        <v>24320</v>
      </c>
      <c r="U717" s="25"/>
      <c r="V717" s="23"/>
      <c r="W717" s="23"/>
      <c r="X717" s="24" t="e">
        <f>+#REF!-I717</f>
        <v>#REF!</v>
      </c>
      <c r="Y717" s="23"/>
      <c r="Z717" s="23"/>
      <c r="AA717" s="23"/>
      <c r="AB717" s="23"/>
      <c r="AC717" s="23"/>
      <c r="AD717" s="23"/>
      <c r="AE717" s="26" t="str">
        <f>VLOOKUP(E717,'[1]Tirupati Member''s Detail'!$D$2:$L$1048576,9,0)</f>
        <v xml:space="preserve"> Last Communication Till 2008, 4 Membership Of TPT:- 03003284 &amp; 03003399 OR 03003400 &amp; 03003401</v>
      </c>
    </row>
    <row r="718" spans="1:31" x14ac:dyDescent="0.3">
      <c r="A718" s="27">
        <v>717</v>
      </c>
      <c r="B718" s="28"/>
      <c r="C718" s="29" t="s">
        <v>2239</v>
      </c>
      <c r="D718" s="20" t="s">
        <v>22</v>
      </c>
      <c r="E718" s="29" t="s">
        <v>2240</v>
      </c>
      <c r="F718" s="20" t="s">
        <v>24</v>
      </c>
      <c r="G718" s="20" t="s">
        <v>25</v>
      </c>
      <c r="H718" s="29" t="s">
        <v>1923</v>
      </c>
      <c r="I718" s="30">
        <v>1996</v>
      </c>
      <c r="J718" s="29" t="s">
        <v>2241</v>
      </c>
      <c r="K718" s="22" t="str">
        <f>VLOOKUP(E718,'[1]Tirupati Member''s Detail'!$D$2:$L$1048576,8,0)</f>
        <v>No</v>
      </c>
      <c r="L718" s="23">
        <f>VLOOKUP(E718,'[1]Tirupati Member''s Detail'!$D$2:$L$1048576,4,0)</f>
        <v>22000</v>
      </c>
      <c r="M718" s="23">
        <f t="shared" si="58"/>
        <v>22000</v>
      </c>
      <c r="N718" s="23">
        <f>VLOOKUP(E718,'[1]Tirupati Member''s Detail'!$D$2:$L$1048576,5,0)</f>
        <v>6600</v>
      </c>
      <c r="O718" s="23" t="str">
        <f>VLOOKUP(E718,'[1]Tirupati Member''s Detail'!$D$2:$L$1048576,7,0)</f>
        <v>Outstanding</v>
      </c>
      <c r="P718" s="23">
        <f t="shared" si="59"/>
        <v>15400</v>
      </c>
      <c r="Q718" s="24" t="e">
        <f>+#REF!-I718</f>
        <v>#REF!</v>
      </c>
      <c r="R718" s="25">
        <f t="shared" si="55"/>
        <v>5280</v>
      </c>
      <c r="S718" s="25" t="e">
        <f t="shared" si="56"/>
        <v>#REF!</v>
      </c>
      <c r="T718" s="25">
        <f t="shared" si="57"/>
        <v>5280</v>
      </c>
      <c r="U718" s="25"/>
      <c r="V718" s="23"/>
      <c r="W718" s="23"/>
      <c r="X718" s="24" t="e">
        <f>+#REF!-I718</f>
        <v>#REF!</v>
      </c>
      <c r="Y718" s="23"/>
      <c r="Z718" s="23"/>
      <c r="AA718" s="23"/>
      <c r="AB718" s="23"/>
      <c r="AC718" s="23"/>
      <c r="AD718" s="23"/>
      <c r="AE718" s="26" t="str">
        <f>VLOOKUP(E718,'[1]Tirupati Member''s Detail'!$D$2:$L$1048576,9,0)</f>
        <v>No Communication Till Date (Outstanding Rs 15400/-)</v>
      </c>
    </row>
    <row r="719" spans="1:31" ht="28.8" x14ac:dyDescent="0.3">
      <c r="A719" s="27">
        <v>718</v>
      </c>
      <c r="B719" s="28"/>
      <c r="C719" s="29" t="s">
        <v>2242</v>
      </c>
      <c r="D719" s="20" t="s">
        <v>22</v>
      </c>
      <c r="E719" s="29" t="s">
        <v>2243</v>
      </c>
      <c r="F719" s="20" t="s">
        <v>24</v>
      </c>
      <c r="G719" s="20" t="s">
        <v>25</v>
      </c>
      <c r="H719" s="29" t="s">
        <v>1955</v>
      </c>
      <c r="I719" s="30">
        <v>1996</v>
      </c>
      <c r="J719" s="29" t="s">
        <v>2244</v>
      </c>
      <c r="K719" s="22" t="str">
        <f>VLOOKUP(E719,'[1]Tirupati Member''s Detail'!$D$2:$L$1048576,8,0)</f>
        <v>No</v>
      </c>
      <c r="L719" s="23">
        <f>VLOOKUP(E719,'[1]Tirupati Member''s Detail'!$D$2:$L$1048576,4,0)</f>
        <v>22000</v>
      </c>
      <c r="M719" s="23">
        <f t="shared" si="58"/>
        <v>22000</v>
      </c>
      <c r="N719" s="23">
        <f>VLOOKUP(E719,'[1]Tirupati Member''s Detail'!$D$2:$L$1048576,5,0)</f>
        <v>22000</v>
      </c>
      <c r="O719" s="23" t="str">
        <f>VLOOKUP(E719,'[1]Tirupati Member''s Detail'!$D$2:$L$1048576,7,0)</f>
        <v>I.R.M</v>
      </c>
      <c r="P719" s="23">
        <f t="shared" si="59"/>
        <v>0</v>
      </c>
      <c r="Q719" s="24" t="e">
        <f>+#REF!-I719</f>
        <v>#REF!</v>
      </c>
      <c r="R719" s="25">
        <f t="shared" si="55"/>
        <v>17600</v>
      </c>
      <c r="S719" s="25" t="e">
        <f t="shared" si="56"/>
        <v>#REF!</v>
      </c>
      <c r="T719" s="25">
        <f t="shared" si="57"/>
        <v>17600</v>
      </c>
      <c r="U719" s="25"/>
      <c r="V719" s="23"/>
      <c r="W719" s="23"/>
      <c r="X719" s="24" t="e">
        <f>+#REF!-I719</f>
        <v>#REF!</v>
      </c>
      <c r="Y719" s="23"/>
      <c r="Z719" s="23"/>
      <c r="AA719" s="23"/>
      <c r="AB719" s="23"/>
      <c r="AC719" s="23"/>
      <c r="AD719" s="23"/>
      <c r="AE719" s="26" t="str">
        <f>VLOOKUP(E719,'[1]Tirupati Member''s Detail'!$D$2:$L$1048576,9,0)</f>
        <v xml:space="preserve"> Last Communication Till 2005, Total 2 Membership Of TPT:- 03003126 &amp; 03003335</v>
      </c>
    </row>
    <row r="720" spans="1:31" x14ac:dyDescent="0.3">
      <c r="A720" s="27">
        <v>719</v>
      </c>
      <c r="B720" s="28"/>
      <c r="C720" s="29" t="s">
        <v>2245</v>
      </c>
      <c r="D720" s="20" t="s">
        <v>22</v>
      </c>
      <c r="E720" s="29" t="s">
        <v>2246</v>
      </c>
      <c r="F720" s="20" t="s">
        <v>24</v>
      </c>
      <c r="G720" s="20" t="s">
        <v>25</v>
      </c>
      <c r="H720" s="29" t="s">
        <v>1923</v>
      </c>
      <c r="I720" s="30">
        <v>1996</v>
      </c>
      <c r="J720" s="29" t="s">
        <v>2247</v>
      </c>
      <c r="K720" s="22" t="e">
        <f>VLOOKUP(E720,'[1]Tirupati Member''s Detail'!$D$2:$L$1048576,8,0)</f>
        <v>#N/A</v>
      </c>
      <c r="L720" s="23">
        <v>32000</v>
      </c>
      <c r="M720" s="23">
        <f t="shared" si="58"/>
        <v>32000</v>
      </c>
      <c r="N720" s="23">
        <v>30400</v>
      </c>
      <c r="O720" s="23" t="s">
        <v>1666</v>
      </c>
      <c r="P720" s="23">
        <f t="shared" si="59"/>
        <v>1600</v>
      </c>
      <c r="Q720" s="24" t="e">
        <f>+#REF!-I720</f>
        <v>#REF!</v>
      </c>
      <c r="R720" s="25" t="e">
        <f t="shared" si="55"/>
        <v>#REF!</v>
      </c>
      <c r="S720" s="25" t="e">
        <f t="shared" si="56"/>
        <v>#REF!</v>
      </c>
      <c r="T720" s="25">
        <f t="shared" si="57"/>
        <v>0</v>
      </c>
      <c r="U720" s="25"/>
      <c r="V720" s="23"/>
      <c r="W720" s="23"/>
      <c r="X720" s="24" t="e">
        <f>+#REF!-I720</f>
        <v>#REF!</v>
      </c>
      <c r="Y720" s="23"/>
      <c r="Z720" s="23"/>
      <c r="AA720" s="23"/>
      <c r="AB720" s="23"/>
      <c r="AC720" s="23"/>
      <c r="AD720" s="23"/>
      <c r="AE720" s="26" t="e">
        <f>VLOOKUP(E720,'[1]Tirupati Member''s Detail'!$D$2:$L$1048576,9,0)</f>
        <v>#N/A</v>
      </c>
    </row>
    <row r="721" spans="1:31" x14ac:dyDescent="0.3">
      <c r="A721" s="27">
        <v>720</v>
      </c>
      <c r="B721" s="28"/>
      <c r="C721" s="29" t="s">
        <v>2248</v>
      </c>
      <c r="D721" s="20" t="s">
        <v>22</v>
      </c>
      <c r="E721" s="29" t="s">
        <v>2249</v>
      </c>
      <c r="F721" s="20" t="s">
        <v>24</v>
      </c>
      <c r="G721" s="20" t="s">
        <v>25</v>
      </c>
      <c r="H721" s="29" t="s">
        <v>1923</v>
      </c>
      <c r="I721" s="30">
        <v>1996</v>
      </c>
      <c r="J721" s="29" t="s">
        <v>2247</v>
      </c>
      <c r="K721" s="22" t="str">
        <f>VLOOKUP(E721,'[1]Tirupati Member''s Detail'!$D$2:$L$1048576,8,0)</f>
        <v>No</v>
      </c>
      <c r="L721" s="23">
        <f>VLOOKUP(E721,'[1]Tirupati Member''s Detail'!$D$2:$L$1048576,4,0)</f>
        <v>32000</v>
      </c>
      <c r="M721" s="23">
        <f t="shared" si="58"/>
        <v>32000</v>
      </c>
      <c r="N721" s="23">
        <f>VLOOKUP(E721,'[1]Tirupati Member''s Detail'!$D$2:$L$1048576,5,0)</f>
        <v>30400</v>
      </c>
      <c r="O721" s="23" t="str">
        <f>VLOOKUP(E721,'[1]Tirupati Member''s Detail'!$D$2:$L$1048576,7,0)</f>
        <v>I.R.M</v>
      </c>
      <c r="P721" s="23">
        <f t="shared" si="59"/>
        <v>1600</v>
      </c>
      <c r="Q721" s="24" t="e">
        <f>+#REF!-I721</f>
        <v>#REF!</v>
      </c>
      <c r="R721" s="25">
        <f t="shared" si="55"/>
        <v>24320</v>
      </c>
      <c r="S721" s="25" t="e">
        <f t="shared" si="56"/>
        <v>#REF!</v>
      </c>
      <c r="T721" s="25">
        <f t="shared" si="57"/>
        <v>24320</v>
      </c>
      <c r="U721" s="25"/>
      <c r="V721" s="23"/>
      <c r="W721" s="23"/>
      <c r="X721" s="24" t="e">
        <f>+#REF!-I721</f>
        <v>#REF!</v>
      </c>
      <c r="Y721" s="23"/>
      <c r="Z721" s="23"/>
      <c r="AA721" s="23"/>
      <c r="AB721" s="23"/>
      <c r="AC721" s="23"/>
      <c r="AD721" s="23"/>
      <c r="AE721" s="26" t="str">
        <f>VLOOKUP(E721,'[1]Tirupati Member''s Detail'!$D$2:$L$1048576,9,0)</f>
        <v>Last Communication Till 2010</v>
      </c>
    </row>
    <row r="722" spans="1:31" x14ac:dyDescent="0.3">
      <c r="A722" s="27">
        <v>721</v>
      </c>
      <c r="B722" s="28"/>
      <c r="C722" s="29" t="s">
        <v>2250</v>
      </c>
      <c r="D722" s="20" t="s">
        <v>22</v>
      </c>
      <c r="E722" s="29" t="s">
        <v>2251</v>
      </c>
      <c r="F722" s="20" t="s">
        <v>24</v>
      </c>
      <c r="G722" s="20" t="s">
        <v>25</v>
      </c>
      <c r="H722" s="29" t="s">
        <v>1923</v>
      </c>
      <c r="I722" s="30">
        <v>1996</v>
      </c>
      <c r="J722" s="29" t="s">
        <v>2252</v>
      </c>
      <c r="K722" s="22" t="str">
        <f>VLOOKUP(E722,'[1]Tirupati Member''s Detail'!$D$2:$L$1048576,8,0)</f>
        <v>No</v>
      </c>
      <c r="L722" s="23">
        <f>VLOOKUP(E722,'[1]Tirupati Member''s Detail'!$D$2:$L$1048576,4,0)</f>
        <v>22000</v>
      </c>
      <c r="M722" s="23">
        <f t="shared" si="58"/>
        <v>22000</v>
      </c>
      <c r="N722" s="23">
        <f>VLOOKUP(E722,'[1]Tirupati Member''s Detail'!$D$2:$L$1048576,5,0)</f>
        <v>22000</v>
      </c>
      <c r="O722" s="23" t="str">
        <f>VLOOKUP(E722,'[1]Tirupati Member''s Detail'!$D$2:$L$1048576,7,0)</f>
        <v>I.R.M</v>
      </c>
      <c r="P722" s="23">
        <f t="shared" si="59"/>
        <v>0</v>
      </c>
      <c r="Q722" s="24" t="e">
        <f>+#REF!-I722</f>
        <v>#REF!</v>
      </c>
      <c r="R722" s="25">
        <f t="shared" si="55"/>
        <v>17600</v>
      </c>
      <c r="S722" s="25" t="e">
        <f t="shared" si="56"/>
        <v>#REF!</v>
      </c>
      <c r="T722" s="25">
        <f t="shared" si="57"/>
        <v>17600</v>
      </c>
      <c r="U722" s="25"/>
      <c r="V722" s="23"/>
      <c r="W722" s="23"/>
      <c r="X722" s="24" t="e">
        <f>+#REF!-I722</f>
        <v>#REF!</v>
      </c>
      <c r="Y722" s="23"/>
      <c r="Z722" s="23"/>
      <c r="AA722" s="23"/>
      <c r="AB722" s="23"/>
      <c r="AC722" s="23"/>
      <c r="AD722" s="23"/>
      <c r="AE722" s="26" t="str">
        <f>VLOOKUP(E722,'[1]Tirupati Member''s Detail'!$D$2:$L$1048576,9,0)</f>
        <v xml:space="preserve"> Last Communication Till 2005</v>
      </c>
    </row>
    <row r="723" spans="1:31" x14ac:dyDescent="0.3">
      <c r="A723" s="27">
        <v>722</v>
      </c>
      <c r="B723" s="28"/>
      <c r="C723" s="29" t="s">
        <v>2253</v>
      </c>
      <c r="D723" s="20" t="s">
        <v>22</v>
      </c>
      <c r="E723" s="29" t="s">
        <v>2254</v>
      </c>
      <c r="F723" s="20" t="s">
        <v>24</v>
      </c>
      <c r="G723" s="20" t="s">
        <v>25</v>
      </c>
      <c r="H723" s="29" t="s">
        <v>2255</v>
      </c>
      <c r="I723" s="30">
        <v>1996</v>
      </c>
      <c r="J723" s="29" t="s">
        <v>2256</v>
      </c>
      <c r="K723" s="22" t="str">
        <f>VLOOKUP(E723,'[1]Tirupati Member''s Detail'!$D$2:$L$1048576,8,0)</f>
        <v>No</v>
      </c>
      <c r="L723" s="23">
        <f>VLOOKUP(E723,'[1]Tirupati Member''s Detail'!$D$2:$L$1048576,4,0)</f>
        <v>32000</v>
      </c>
      <c r="M723" s="23">
        <f t="shared" si="58"/>
        <v>32000</v>
      </c>
      <c r="N723" s="23">
        <f>VLOOKUP(E723,'[1]Tirupati Member''s Detail'!$D$2:$L$1048576,5,0)</f>
        <v>32000</v>
      </c>
      <c r="O723" s="23" t="str">
        <f>VLOOKUP(E723,'[1]Tirupati Member''s Detail'!$D$2:$L$1048576,7,0)</f>
        <v>I.R.M</v>
      </c>
      <c r="P723" s="23">
        <f t="shared" si="59"/>
        <v>0</v>
      </c>
      <c r="Q723" s="24" t="e">
        <f>+#REF!-I723</f>
        <v>#REF!</v>
      </c>
      <c r="R723" s="25">
        <f t="shared" si="55"/>
        <v>25600</v>
      </c>
      <c r="S723" s="25" t="e">
        <f t="shared" si="56"/>
        <v>#REF!</v>
      </c>
      <c r="T723" s="25">
        <f t="shared" si="57"/>
        <v>25600</v>
      </c>
      <c r="U723" s="25"/>
      <c r="V723" s="23"/>
      <c r="W723" s="23"/>
      <c r="X723" s="24" t="e">
        <f>+#REF!-I723</f>
        <v>#REF!</v>
      </c>
      <c r="Y723" s="23"/>
      <c r="Z723" s="23"/>
      <c r="AA723" s="23"/>
      <c r="AB723" s="23"/>
      <c r="AC723" s="23"/>
      <c r="AD723" s="23"/>
      <c r="AE723" s="26" t="str">
        <f>VLOOKUP(E723,'[1]Tirupati Member''s Detail'!$D$2:$L$1048576,9,0)</f>
        <v xml:space="preserve"> No Communication Till Date</v>
      </c>
    </row>
    <row r="724" spans="1:31" x14ac:dyDescent="0.3">
      <c r="A724" s="27">
        <v>723</v>
      </c>
      <c r="B724" s="28"/>
      <c r="C724" s="29" t="s">
        <v>2257</v>
      </c>
      <c r="D724" s="20" t="s">
        <v>22</v>
      </c>
      <c r="E724" s="29" t="s">
        <v>2258</v>
      </c>
      <c r="F724" s="20" t="s">
        <v>24</v>
      </c>
      <c r="G724" s="20" t="s">
        <v>25</v>
      </c>
      <c r="H724" s="29" t="s">
        <v>1936</v>
      </c>
      <c r="I724" s="30">
        <v>1996</v>
      </c>
      <c r="J724" s="29" t="s">
        <v>2259</v>
      </c>
      <c r="K724" s="22" t="str">
        <f>VLOOKUP(E724,'[1]Tirupati Member''s Detail'!$D$2:$L$1048576,8,0)</f>
        <v>No</v>
      </c>
      <c r="L724" s="23">
        <f>VLOOKUP(E724,'[1]Tirupati Member''s Detail'!$D$2:$L$1048576,4,0)</f>
        <v>22000</v>
      </c>
      <c r="M724" s="23">
        <f t="shared" si="58"/>
        <v>22000</v>
      </c>
      <c r="N724" s="23">
        <f>VLOOKUP(E724,'[1]Tirupati Member''s Detail'!$D$2:$L$1048576,5,0)</f>
        <v>22000</v>
      </c>
      <c r="O724" s="23" t="str">
        <f>VLOOKUP(E724,'[1]Tirupati Member''s Detail'!$D$2:$L$1048576,7,0)</f>
        <v>I.R.M</v>
      </c>
      <c r="P724" s="23">
        <f t="shared" si="59"/>
        <v>0</v>
      </c>
      <c r="Q724" s="24" t="e">
        <f>+#REF!-I724</f>
        <v>#REF!</v>
      </c>
      <c r="R724" s="25">
        <f t="shared" si="55"/>
        <v>17600</v>
      </c>
      <c r="S724" s="25" t="e">
        <f t="shared" si="56"/>
        <v>#REF!</v>
      </c>
      <c r="T724" s="25">
        <f t="shared" si="57"/>
        <v>17600</v>
      </c>
      <c r="U724" s="25"/>
      <c r="V724" s="23"/>
      <c r="W724" s="23"/>
      <c r="X724" s="24" t="e">
        <f>+#REF!-I724</f>
        <v>#REF!</v>
      </c>
      <c r="Y724" s="23"/>
      <c r="Z724" s="23"/>
      <c r="AA724" s="23"/>
      <c r="AB724" s="23"/>
      <c r="AC724" s="23"/>
      <c r="AD724" s="23"/>
      <c r="AE724" s="26" t="str">
        <f>VLOOKUP(E724,'[1]Tirupati Member''s Detail'!$D$2:$L$1048576,9,0)</f>
        <v>No Communication Till Date</v>
      </c>
    </row>
    <row r="725" spans="1:31" x14ac:dyDescent="0.3">
      <c r="A725" s="27">
        <v>724</v>
      </c>
      <c r="B725" s="28"/>
      <c r="C725" s="29" t="s">
        <v>2260</v>
      </c>
      <c r="D725" s="20" t="s">
        <v>22</v>
      </c>
      <c r="E725" s="29" t="s">
        <v>2261</v>
      </c>
      <c r="F725" s="20" t="s">
        <v>24</v>
      </c>
      <c r="G725" s="20" t="s">
        <v>25</v>
      </c>
      <c r="H725" s="29" t="s">
        <v>2255</v>
      </c>
      <c r="I725" s="30">
        <v>1996</v>
      </c>
      <c r="J725" s="29" t="s">
        <v>2262</v>
      </c>
      <c r="K725" s="22">
        <f>VLOOKUP(E725,'[1]Tirupati Member''s Detail'!$D$2:$L$1048576,8,0)</f>
        <v>2008</v>
      </c>
      <c r="L725" s="23">
        <f>VLOOKUP(E725,'[1]Tirupati Member''s Detail'!$D$2:$L$1048576,4,0)</f>
        <v>22000</v>
      </c>
      <c r="M725" s="23">
        <f t="shared" si="58"/>
        <v>22000</v>
      </c>
      <c r="N725" s="23">
        <f>VLOOKUP(E725,'[1]Tirupati Member''s Detail'!$D$2:$L$1048576,5,0)</f>
        <v>22000</v>
      </c>
      <c r="O725" s="23" t="str">
        <f>VLOOKUP(E725,'[1]Tirupati Member''s Detail'!$D$2:$L$1048576,7,0)</f>
        <v>R.M</v>
      </c>
      <c r="P725" s="23">
        <f t="shared" si="59"/>
        <v>0</v>
      </c>
      <c r="Q725" s="24" t="e">
        <f>+#REF!-I725</f>
        <v>#REF!</v>
      </c>
      <c r="R725" s="25">
        <f t="shared" si="55"/>
        <v>17600</v>
      </c>
      <c r="S725" s="25" t="e">
        <f t="shared" si="56"/>
        <v>#REF!</v>
      </c>
      <c r="T725" s="25">
        <f t="shared" si="57"/>
        <v>17600</v>
      </c>
      <c r="U725" s="25"/>
      <c r="V725" s="23"/>
      <c r="W725" s="23"/>
      <c r="X725" s="24" t="e">
        <f>+#REF!-I725</f>
        <v>#REF!</v>
      </c>
      <c r="Y725" s="23"/>
      <c r="Z725" s="23"/>
      <c r="AA725" s="23"/>
      <c r="AB725" s="23"/>
      <c r="AC725" s="23"/>
      <c r="AD725" s="23"/>
      <c r="AE725" s="26" t="str">
        <f>VLOOKUP(E725,'[1]Tirupati Member''s Detail'!$D$2:$L$1048576,9,0)</f>
        <v>Amc dues details send on his visit 2019</v>
      </c>
    </row>
    <row r="726" spans="1:31" ht="43.2" x14ac:dyDescent="0.3">
      <c r="A726" s="27">
        <v>725</v>
      </c>
      <c r="B726" s="28"/>
      <c r="C726" s="29" t="s">
        <v>2263</v>
      </c>
      <c r="D726" s="20" t="s">
        <v>22</v>
      </c>
      <c r="E726" s="29" t="s">
        <v>2264</v>
      </c>
      <c r="F726" s="20" t="s">
        <v>24</v>
      </c>
      <c r="G726" s="20" t="s">
        <v>25</v>
      </c>
      <c r="H726" s="29" t="s">
        <v>2172</v>
      </c>
      <c r="I726" s="30">
        <v>1996</v>
      </c>
      <c r="J726" s="29" t="s">
        <v>2265</v>
      </c>
      <c r="K726" s="22" t="str">
        <f>VLOOKUP(E726,'[1]Tirupati Member''s Detail'!$D$2:$L$1048576,8,0)</f>
        <v>No</v>
      </c>
      <c r="L726" s="23">
        <f>VLOOKUP(E726,'[1]Tirupati Member''s Detail'!$D$2:$L$1048576,4,0)</f>
        <v>22000</v>
      </c>
      <c r="M726" s="23">
        <f t="shared" si="58"/>
        <v>22000</v>
      </c>
      <c r="N726" s="23">
        <f>VLOOKUP(E726,'[1]Tirupati Member''s Detail'!$D$2:$L$1048576,5,0)</f>
        <v>22000</v>
      </c>
      <c r="O726" s="23" t="str">
        <f>VLOOKUP(E726,'[1]Tirupati Member''s Detail'!$D$2:$L$1048576,7,0)</f>
        <v>I.R.M</v>
      </c>
      <c r="P726" s="23">
        <f t="shared" si="59"/>
        <v>0</v>
      </c>
      <c r="Q726" s="24" t="e">
        <f>+#REF!-I726</f>
        <v>#REF!</v>
      </c>
      <c r="R726" s="25">
        <f t="shared" si="55"/>
        <v>17600</v>
      </c>
      <c r="S726" s="25" t="e">
        <f t="shared" si="56"/>
        <v>#REF!</v>
      </c>
      <c r="T726" s="25">
        <f t="shared" si="57"/>
        <v>17600</v>
      </c>
      <c r="U726" s="25"/>
      <c r="V726" s="23"/>
      <c r="W726" s="23"/>
      <c r="X726" s="24" t="e">
        <f>+#REF!-I726</f>
        <v>#REF!</v>
      </c>
      <c r="Y726" s="23"/>
      <c r="Z726" s="23"/>
      <c r="AA726" s="23"/>
      <c r="AB726" s="23"/>
      <c r="AC726" s="23"/>
      <c r="AD726" s="23"/>
      <c r="AE726" s="26" t="str">
        <f>VLOOKUP(E726,'[1]Tirupati Member''s Detail'!$D$2:$L$1048576,9,0)</f>
        <v>As POD Last Communication Till 2007
(CLEARED CHEQUES DETAIL ARE SHOWING IN PDC AS WELL. CORRECTION NEEDED)</v>
      </c>
    </row>
    <row r="727" spans="1:31" x14ac:dyDescent="0.3">
      <c r="A727" s="27">
        <v>726</v>
      </c>
      <c r="B727" s="28"/>
      <c r="C727" s="29" t="s">
        <v>2266</v>
      </c>
      <c r="D727" s="20" t="s">
        <v>22</v>
      </c>
      <c r="E727" s="29" t="s">
        <v>2267</v>
      </c>
      <c r="F727" s="20" t="s">
        <v>24</v>
      </c>
      <c r="G727" s="20" t="s">
        <v>25</v>
      </c>
      <c r="H727" s="29" t="s">
        <v>2092</v>
      </c>
      <c r="I727" s="30">
        <v>1996</v>
      </c>
      <c r="J727" s="29" t="s">
        <v>2268</v>
      </c>
      <c r="K727" s="22" t="str">
        <f>VLOOKUP(E727,'[1]Tirupati Member''s Detail'!$D$2:$L$1048576,8,0)</f>
        <v>No</v>
      </c>
      <c r="L727" s="23">
        <f>VLOOKUP(E727,'[1]Tirupati Member''s Detail'!$D$2:$L$1048576,4,0)</f>
        <v>22000</v>
      </c>
      <c r="M727" s="23">
        <f t="shared" si="58"/>
        <v>22000</v>
      </c>
      <c r="N727" s="23">
        <f>VLOOKUP(E727,'[1]Tirupati Member''s Detail'!$D$2:$L$1048576,5,0)</f>
        <v>5500</v>
      </c>
      <c r="O727" s="23" t="str">
        <f>VLOOKUP(E727,'[1]Tirupati Member''s Detail'!$D$2:$L$1048576,7,0)</f>
        <v>Outstanding</v>
      </c>
      <c r="P727" s="23">
        <f t="shared" si="59"/>
        <v>16500</v>
      </c>
      <c r="Q727" s="24" t="e">
        <f>+#REF!-I727</f>
        <v>#REF!</v>
      </c>
      <c r="R727" s="25">
        <f t="shared" si="55"/>
        <v>4400</v>
      </c>
      <c r="S727" s="25" t="e">
        <f t="shared" si="56"/>
        <v>#REF!</v>
      </c>
      <c r="T727" s="25">
        <f t="shared" si="57"/>
        <v>4400</v>
      </c>
      <c r="U727" s="25"/>
      <c r="V727" s="23"/>
      <c r="W727" s="23"/>
      <c r="X727" s="24" t="e">
        <f>+#REF!-I727</f>
        <v>#REF!</v>
      </c>
      <c r="Y727" s="23"/>
      <c r="Z727" s="23"/>
      <c r="AA727" s="23"/>
      <c r="AB727" s="23"/>
      <c r="AC727" s="23"/>
      <c r="AD727" s="23"/>
      <c r="AE727" s="26" t="str">
        <f>VLOOKUP(E727,'[1]Tirupati Member''s Detail'!$D$2:$L$1048576,9,0)</f>
        <v>No Communication Till Date (Outstanding Rs 16500/-)</v>
      </c>
    </row>
    <row r="728" spans="1:31" x14ac:dyDescent="0.3">
      <c r="A728" s="27">
        <v>727</v>
      </c>
      <c r="B728" s="28"/>
      <c r="C728" s="29" t="s">
        <v>2269</v>
      </c>
      <c r="D728" s="20" t="s">
        <v>22</v>
      </c>
      <c r="E728" s="29" t="s">
        <v>2270</v>
      </c>
      <c r="F728" s="20" t="s">
        <v>24</v>
      </c>
      <c r="G728" s="20" t="s">
        <v>25</v>
      </c>
      <c r="H728" s="29" t="s">
        <v>2172</v>
      </c>
      <c r="I728" s="30">
        <v>1996</v>
      </c>
      <c r="J728" s="29" t="s">
        <v>2271</v>
      </c>
      <c r="K728" s="22" t="str">
        <f>VLOOKUP(E728,'[1]Tirupati Member''s Detail'!$D$2:$L$1048576,8,0)</f>
        <v>No</v>
      </c>
      <c r="L728" s="23">
        <f>VLOOKUP(E728,'[1]Tirupati Member''s Detail'!$D$2:$L$1048576,4,0)</f>
        <v>22000</v>
      </c>
      <c r="M728" s="23">
        <f t="shared" si="58"/>
        <v>22000</v>
      </c>
      <c r="N728" s="23">
        <f>VLOOKUP(E728,'[1]Tirupati Member''s Detail'!$D$2:$L$1048576,5,0)</f>
        <v>22000</v>
      </c>
      <c r="O728" s="23" t="str">
        <f>VLOOKUP(E728,'[1]Tirupati Member''s Detail'!$D$2:$L$1048576,7,0)</f>
        <v>I.R.M</v>
      </c>
      <c r="P728" s="23">
        <f t="shared" si="59"/>
        <v>0</v>
      </c>
      <c r="Q728" s="24" t="e">
        <f>+#REF!-I728</f>
        <v>#REF!</v>
      </c>
      <c r="R728" s="25">
        <f t="shared" si="55"/>
        <v>17600</v>
      </c>
      <c r="S728" s="25" t="e">
        <f t="shared" si="56"/>
        <v>#REF!</v>
      </c>
      <c r="T728" s="25">
        <f t="shared" si="57"/>
        <v>17600</v>
      </c>
      <c r="U728" s="25"/>
      <c r="V728" s="23"/>
      <c r="W728" s="23"/>
      <c r="X728" s="24" t="e">
        <f>+#REF!-I728</f>
        <v>#REF!</v>
      </c>
      <c r="Y728" s="23"/>
      <c r="Z728" s="23"/>
      <c r="AA728" s="23"/>
      <c r="AB728" s="23"/>
      <c r="AC728" s="23"/>
      <c r="AD728" s="23"/>
      <c r="AE728" s="26" t="str">
        <f>VLOOKUP(E728,'[1]Tirupati Member''s Detail'!$D$2:$L$1048576,9,0)</f>
        <v xml:space="preserve"> last communication 09,total 2 membership of TPT:- 02002091 and 02002092</v>
      </c>
    </row>
    <row r="729" spans="1:31" x14ac:dyDescent="0.3">
      <c r="A729" s="27">
        <v>728</v>
      </c>
      <c r="B729" s="28"/>
      <c r="C729" s="29" t="s">
        <v>2272</v>
      </c>
      <c r="D729" s="20" t="s">
        <v>22</v>
      </c>
      <c r="E729" s="29" t="s">
        <v>2273</v>
      </c>
      <c r="F729" s="20" t="s">
        <v>24</v>
      </c>
      <c r="G729" s="20" t="s">
        <v>25</v>
      </c>
      <c r="H729" s="29" t="s">
        <v>1766</v>
      </c>
      <c r="I729" s="30">
        <v>1996</v>
      </c>
      <c r="J729" s="29" t="s">
        <v>2271</v>
      </c>
      <c r="K729" s="22" t="str">
        <f>VLOOKUP(E729,'[1]Tirupati Member''s Detail'!$D$2:$L$1048576,8,0)</f>
        <v>No</v>
      </c>
      <c r="L729" s="23">
        <f>VLOOKUP(E729,'[1]Tirupati Member''s Detail'!$D$2:$L$1048576,4,0)</f>
        <v>22000</v>
      </c>
      <c r="M729" s="23">
        <f t="shared" si="58"/>
        <v>22000</v>
      </c>
      <c r="N729" s="23">
        <f>VLOOKUP(E729,'[1]Tirupati Member''s Detail'!$D$2:$L$1048576,5,0)</f>
        <v>22000</v>
      </c>
      <c r="O729" s="23" t="str">
        <f>VLOOKUP(E729,'[1]Tirupati Member''s Detail'!$D$2:$L$1048576,7,0)</f>
        <v>I.R.M</v>
      </c>
      <c r="P729" s="23">
        <f t="shared" si="59"/>
        <v>0</v>
      </c>
      <c r="Q729" s="24" t="e">
        <f>+#REF!-I729</f>
        <v>#REF!</v>
      </c>
      <c r="R729" s="25">
        <f t="shared" si="55"/>
        <v>17600</v>
      </c>
      <c r="S729" s="25" t="e">
        <f t="shared" si="56"/>
        <v>#REF!</v>
      </c>
      <c r="T729" s="25">
        <f t="shared" si="57"/>
        <v>17600</v>
      </c>
      <c r="U729" s="25"/>
      <c r="V729" s="23"/>
      <c r="W729" s="23"/>
      <c r="X729" s="24" t="e">
        <f>+#REF!-I729</f>
        <v>#REF!</v>
      </c>
      <c r="Y729" s="23"/>
      <c r="Z729" s="23"/>
      <c r="AA729" s="23"/>
      <c r="AB729" s="23"/>
      <c r="AC729" s="23"/>
      <c r="AD729" s="23"/>
      <c r="AE729" s="26" t="str">
        <f>VLOOKUP(E729,'[1]Tirupati Member''s Detail'!$D$2:$L$1048576,9,0)</f>
        <v xml:space="preserve"> last communication 09,total 2 membership of TPT:- 02002091 and 02002092</v>
      </c>
    </row>
    <row r="730" spans="1:31" x14ac:dyDescent="0.3">
      <c r="A730" s="27">
        <v>729</v>
      </c>
      <c r="B730" s="28"/>
      <c r="C730" s="29" t="s">
        <v>2274</v>
      </c>
      <c r="D730" s="20" t="s">
        <v>22</v>
      </c>
      <c r="E730" s="29" t="s">
        <v>2275</v>
      </c>
      <c r="F730" s="20" t="s">
        <v>24</v>
      </c>
      <c r="G730" s="20" t="s">
        <v>25</v>
      </c>
      <c r="H730" s="29" t="s">
        <v>1923</v>
      </c>
      <c r="I730" s="30">
        <v>1996</v>
      </c>
      <c r="J730" s="29" t="s">
        <v>2276</v>
      </c>
      <c r="K730" s="22" t="str">
        <f>VLOOKUP(E730,'[1]Tirupati Member''s Detail'!$D$2:$L$1048576,8,0)</f>
        <v>No</v>
      </c>
      <c r="L730" s="23">
        <f>VLOOKUP(E730,'[1]Tirupati Member''s Detail'!$D$2:$L$1048576,4,0)</f>
        <v>22000</v>
      </c>
      <c r="M730" s="23">
        <f t="shared" si="58"/>
        <v>22000</v>
      </c>
      <c r="N730" s="23">
        <f>VLOOKUP(E730,'[1]Tirupati Member''s Detail'!$D$2:$L$1048576,5,0)</f>
        <v>22000</v>
      </c>
      <c r="O730" s="23" t="str">
        <f>VLOOKUP(E730,'[1]Tirupati Member''s Detail'!$D$2:$L$1048576,7,0)</f>
        <v>I.R.M</v>
      </c>
      <c r="P730" s="23">
        <f t="shared" si="59"/>
        <v>0</v>
      </c>
      <c r="Q730" s="24" t="e">
        <f>+#REF!-I730</f>
        <v>#REF!</v>
      </c>
      <c r="R730" s="25">
        <f t="shared" si="55"/>
        <v>17600</v>
      </c>
      <c r="S730" s="25" t="e">
        <f t="shared" si="56"/>
        <v>#REF!</v>
      </c>
      <c r="T730" s="25">
        <f t="shared" si="57"/>
        <v>17600</v>
      </c>
      <c r="U730" s="25"/>
      <c r="V730" s="23"/>
      <c r="W730" s="23"/>
      <c r="X730" s="24" t="e">
        <f>+#REF!-I730</f>
        <v>#REF!</v>
      </c>
      <c r="Y730" s="23"/>
      <c r="Z730" s="23"/>
      <c r="AA730" s="23"/>
      <c r="AB730" s="23"/>
      <c r="AC730" s="23"/>
      <c r="AD730" s="23"/>
      <c r="AE730" s="26" t="str">
        <f>VLOOKUP(E730,'[1]Tirupati Member''s Detail'!$D$2:$L$1048576,9,0)</f>
        <v>last communication 01</v>
      </c>
    </row>
    <row r="731" spans="1:31" ht="43.2" x14ac:dyDescent="0.3">
      <c r="A731" s="27">
        <v>730</v>
      </c>
      <c r="B731" s="28"/>
      <c r="C731" s="29" t="s">
        <v>2277</v>
      </c>
      <c r="D731" s="20" t="s">
        <v>22</v>
      </c>
      <c r="E731" s="29" t="s">
        <v>2278</v>
      </c>
      <c r="F731" s="20" t="s">
        <v>24</v>
      </c>
      <c r="G731" s="20" t="s">
        <v>25</v>
      </c>
      <c r="H731" s="29" t="s">
        <v>1766</v>
      </c>
      <c r="I731" s="30">
        <v>1996</v>
      </c>
      <c r="J731" s="29" t="s">
        <v>2279</v>
      </c>
      <c r="K731" s="22" t="str">
        <f>VLOOKUP(E731,'[1]Tirupati Member''s Detail'!$D$2:$L$1048576,8,0)</f>
        <v>No</v>
      </c>
      <c r="L731" s="23">
        <f>VLOOKUP(E731,'[1]Tirupati Member''s Detail'!$D$2:$L$1048576,4,0)</f>
        <v>22000</v>
      </c>
      <c r="M731" s="23">
        <f t="shared" si="58"/>
        <v>22000</v>
      </c>
      <c r="N731" s="23">
        <f>VLOOKUP(E731,'[1]Tirupati Member''s Detail'!$D$2:$L$1048576,5,0)</f>
        <v>22000</v>
      </c>
      <c r="O731" s="23" t="str">
        <f>VLOOKUP(E731,'[1]Tirupati Member''s Detail'!$D$2:$L$1048576,7,0)</f>
        <v>I.R.M</v>
      </c>
      <c r="P731" s="23">
        <f t="shared" si="59"/>
        <v>0</v>
      </c>
      <c r="Q731" s="24" t="e">
        <f>+#REF!-I731</f>
        <v>#REF!</v>
      </c>
      <c r="R731" s="25">
        <f t="shared" si="55"/>
        <v>17600</v>
      </c>
      <c r="S731" s="25" t="e">
        <f t="shared" si="56"/>
        <v>#REF!</v>
      </c>
      <c r="T731" s="25">
        <f t="shared" si="57"/>
        <v>17600</v>
      </c>
      <c r="U731" s="25"/>
      <c r="V731" s="23"/>
      <c r="W731" s="23"/>
      <c r="X731" s="24" t="e">
        <f>+#REF!-I731</f>
        <v>#REF!</v>
      </c>
      <c r="Y731" s="23"/>
      <c r="Z731" s="23"/>
      <c r="AA731" s="23"/>
      <c r="AB731" s="23"/>
      <c r="AC731" s="23"/>
      <c r="AD731" s="23"/>
      <c r="AE731" s="26" t="str">
        <f>VLOOKUP(E731,'[1]Tirupati Member''s Detail'!$D$2:$L$1048576,9,0)</f>
        <v>Letter Undelivered, No Communication Till Date
(CLEARED CHEQUES DETAIL ARE SHOWING IN PDC AS WELL. CORRECTION NEEDED)</v>
      </c>
    </row>
    <row r="732" spans="1:31" ht="43.2" x14ac:dyDescent="0.3">
      <c r="A732" s="27">
        <v>731</v>
      </c>
      <c r="B732" s="28"/>
      <c r="C732" s="29" t="s">
        <v>2280</v>
      </c>
      <c r="D732" s="20" t="s">
        <v>22</v>
      </c>
      <c r="E732" s="29" t="s">
        <v>2281</v>
      </c>
      <c r="F732" s="20" t="s">
        <v>24</v>
      </c>
      <c r="G732" s="20" t="s">
        <v>25</v>
      </c>
      <c r="H732" s="29" t="s">
        <v>2282</v>
      </c>
      <c r="I732" s="30">
        <v>1996</v>
      </c>
      <c r="J732" s="29" t="s">
        <v>2283</v>
      </c>
      <c r="K732" s="22" t="str">
        <f>VLOOKUP(E732,'[1]Tirupati Member''s Detail'!$D$2:$L$1048576,8,0)</f>
        <v>No</v>
      </c>
      <c r="L732" s="23">
        <f>VLOOKUP(E732,'[1]Tirupati Member''s Detail'!$D$2:$L$1048576,4,0)</f>
        <v>22000</v>
      </c>
      <c r="M732" s="23">
        <f t="shared" si="58"/>
        <v>22000</v>
      </c>
      <c r="N732" s="23">
        <f>VLOOKUP(E732,'[1]Tirupati Member''s Detail'!$D$2:$L$1048576,5,0)</f>
        <v>12100</v>
      </c>
      <c r="O732" s="23" t="str">
        <f>VLOOKUP(E732,'[1]Tirupati Member''s Detail'!$D$2:$L$1048576,7,0)</f>
        <v>Outstanding</v>
      </c>
      <c r="P732" s="23">
        <f t="shared" si="59"/>
        <v>9900</v>
      </c>
      <c r="Q732" s="24" t="e">
        <f>+#REF!-I732</f>
        <v>#REF!</v>
      </c>
      <c r="R732" s="25">
        <f t="shared" si="55"/>
        <v>9680</v>
      </c>
      <c r="S732" s="25" t="e">
        <f t="shared" si="56"/>
        <v>#REF!</v>
      </c>
      <c r="T732" s="25">
        <f t="shared" si="57"/>
        <v>9680</v>
      </c>
      <c r="U732" s="25"/>
      <c r="V732" s="23"/>
      <c r="W732" s="23"/>
      <c r="X732" s="24" t="e">
        <f>+#REF!-I732</f>
        <v>#REF!</v>
      </c>
      <c r="Y732" s="23"/>
      <c r="Z732" s="23"/>
      <c r="AA732" s="23"/>
      <c r="AB732" s="23"/>
      <c r="AC732" s="23"/>
      <c r="AD732" s="23"/>
      <c r="AE732" s="26" t="str">
        <f>VLOOKUP(E732,'[1]Tirupati Member''s Detail'!$D$2:$L$1048576,9,0)</f>
        <v>Letter Sent, Last Communication Till 2007 (Outstanding Rs 9900/-)
(CLEARED CHEQUES DETAIL ARE SHOWING IN PDC AS WELL. CORRECTION NEEDED)</v>
      </c>
    </row>
    <row r="733" spans="1:31" x14ac:dyDescent="0.3">
      <c r="A733" s="27">
        <v>732</v>
      </c>
      <c r="B733" s="28"/>
      <c r="C733" s="29" t="s">
        <v>2284</v>
      </c>
      <c r="D733" s="20" t="s">
        <v>22</v>
      </c>
      <c r="E733" s="29" t="s">
        <v>2285</v>
      </c>
      <c r="F733" s="20" t="s">
        <v>24</v>
      </c>
      <c r="G733" s="20" t="s">
        <v>25</v>
      </c>
      <c r="H733" s="29" t="s">
        <v>2282</v>
      </c>
      <c r="I733" s="30">
        <v>1996</v>
      </c>
      <c r="J733" s="29" t="s">
        <v>2286</v>
      </c>
      <c r="K733" s="22">
        <f>VLOOKUP(E733,'[1]Tirupati Member''s Detail'!$D$2:$L$1048576,8,0)</f>
        <v>2010</v>
      </c>
      <c r="L733" s="23">
        <f>VLOOKUP(E733,'[1]Tirupati Member''s Detail'!$D$2:$L$1048576,4,0)</f>
        <v>22000</v>
      </c>
      <c r="M733" s="23">
        <f t="shared" si="58"/>
        <v>22000</v>
      </c>
      <c r="N733" s="23">
        <f>VLOOKUP(E733,'[1]Tirupati Member''s Detail'!$D$2:$L$1048576,5,0)</f>
        <v>22000</v>
      </c>
      <c r="O733" s="23" t="str">
        <f>VLOOKUP(E733,'[1]Tirupati Member''s Detail'!$D$2:$L$1048576,7,0)</f>
        <v>R.M</v>
      </c>
      <c r="P733" s="23">
        <f t="shared" si="59"/>
        <v>0</v>
      </c>
      <c r="Q733" s="24" t="e">
        <f>+#REF!-I733</f>
        <v>#REF!</v>
      </c>
      <c r="R733" s="25">
        <f t="shared" si="55"/>
        <v>17600</v>
      </c>
      <c r="S733" s="25" t="e">
        <f t="shared" si="56"/>
        <v>#REF!</v>
      </c>
      <c r="T733" s="25">
        <f t="shared" si="57"/>
        <v>17600</v>
      </c>
      <c r="U733" s="25"/>
      <c r="V733" s="23"/>
      <c r="W733" s="23"/>
      <c r="X733" s="24" t="e">
        <f>+#REF!-I733</f>
        <v>#REF!</v>
      </c>
      <c r="Y733" s="23"/>
      <c r="Z733" s="23"/>
      <c r="AA733" s="23"/>
      <c r="AB733" s="23"/>
      <c r="AC733" s="23"/>
      <c r="AD733" s="23"/>
      <c r="AE733" s="26" t="str">
        <f>VLOOKUP(E733,'[1]Tirupati Member''s Detail'!$D$2:$L$1048576,9,0)</f>
        <v>No reminder  last communication 10</v>
      </c>
    </row>
    <row r="734" spans="1:31" x14ac:dyDescent="0.3">
      <c r="A734" s="27">
        <v>733</v>
      </c>
      <c r="B734" s="28"/>
      <c r="C734" s="29" t="s">
        <v>2287</v>
      </c>
      <c r="D734" s="20" t="s">
        <v>22</v>
      </c>
      <c r="E734" s="29" t="s">
        <v>2288</v>
      </c>
      <c r="F734" s="20" t="s">
        <v>24</v>
      </c>
      <c r="G734" s="20" t="s">
        <v>25</v>
      </c>
      <c r="H734" s="29" t="s">
        <v>1965</v>
      </c>
      <c r="I734" s="30">
        <v>1996</v>
      </c>
      <c r="J734" s="29" t="s">
        <v>2289</v>
      </c>
      <c r="K734" s="22" t="str">
        <f>VLOOKUP(E734,'[1]Tirupati Member''s Detail'!$D$2:$L$1048576,8,0)</f>
        <v>No</v>
      </c>
      <c r="L734" s="23">
        <f>VLOOKUP(E734,'[1]Tirupati Member''s Detail'!$D$2:$L$1048576,4,0)</f>
        <v>22000</v>
      </c>
      <c r="M734" s="23">
        <f t="shared" si="58"/>
        <v>22000</v>
      </c>
      <c r="N734" s="23">
        <f>VLOOKUP(E734,'[1]Tirupati Member''s Detail'!$D$2:$L$1048576,5,0)</f>
        <v>15400</v>
      </c>
      <c r="O734" s="23" t="str">
        <f>VLOOKUP(E734,'[1]Tirupati Member''s Detail'!$D$2:$L$1048576,7,0)</f>
        <v>Outstanding</v>
      </c>
      <c r="P734" s="23">
        <f t="shared" si="59"/>
        <v>6600</v>
      </c>
      <c r="Q734" s="24" t="e">
        <f>+#REF!-I734</f>
        <v>#REF!</v>
      </c>
      <c r="R734" s="25">
        <f t="shared" si="55"/>
        <v>12320</v>
      </c>
      <c r="S734" s="25" t="e">
        <f t="shared" si="56"/>
        <v>#REF!</v>
      </c>
      <c r="T734" s="25">
        <f t="shared" si="57"/>
        <v>12320</v>
      </c>
      <c r="U734" s="25"/>
      <c r="V734" s="23"/>
      <c r="W734" s="23"/>
      <c r="X734" s="24" t="e">
        <f>+#REF!-I734</f>
        <v>#REF!</v>
      </c>
      <c r="Y734" s="23"/>
      <c r="Z734" s="23"/>
      <c r="AA734" s="23"/>
      <c r="AB734" s="23"/>
      <c r="AC734" s="23"/>
      <c r="AD734" s="23"/>
      <c r="AE734" s="26" t="str">
        <f>VLOOKUP(E734,'[1]Tirupati Member''s Detail'!$D$2:$L$1048576,9,0)</f>
        <v>As POD last communication 07 (Outstanding Rs 6600/-)</v>
      </c>
    </row>
    <row r="735" spans="1:31" x14ac:dyDescent="0.3">
      <c r="A735" s="27">
        <v>734</v>
      </c>
      <c r="B735" s="28"/>
      <c r="C735" s="29" t="s">
        <v>2290</v>
      </c>
      <c r="D735" s="20" t="s">
        <v>22</v>
      </c>
      <c r="E735" s="29" t="s">
        <v>2291</v>
      </c>
      <c r="F735" s="20" t="s">
        <v>24</v>
      </c>
      <c r="G735" s="20" t="s">
        <v>25</v>
      </c>
      <c r="H735" s="29" t="s">
        <v>2014</v>
      </c>
      <c r="I735" s="30">
        <v>1996</v>
      </c>
      <c r="J735" s="29" t="s">
        <v>2292</v>
      </c>
      <c r="K735" s="22" t="str">
        <f>VLOOKUP(E735,'[1]Tirupati Member''s Detail'!$D$2:$L$1048576,8,0)</f>
        <v>No</v>
      </c>
      <c r="L735" s="23">
        <f>VLOOKUP(E735,'[1]Tirupati Member''s Detail'!$D$2:$L$1048576,4,0)</f>
        <v>22000</v>
      </c>
      <c r="M735" s="23">
        <f t="shared" si="58"/>
        <v>22000</v>
      </c>
      <c r="N735" s="23">
        <f>VLOOKUP(E735,'[1]Tirupati Member''s Detail'!$D$2:$L$1048576,5,0)</f>
        <v>6600</v>
      </c>
      <c r="O735" s="23" t="str">
        <f>VLOOKUP(E735,'[1]Tirupati Member''s Detail'!$D$2:$L$1048576,7,0)</f>
        <v>Outstanding</v>
      </c>
      <c r="P735" s="23">
        <f t="shared" si="59"/>
        <v>15400</v>
      </c>
      <c r="Q735" s="24" t="e">
        <f>+#REF!-I735</f>
        <v>#REF!</v>
      </c>
      <c r="R735" s="25">
        <f t="shared" si="55"/>
        <v>5280</v>
      </c>
      <c r="S735" s="25" t="e">
        <f t="shared" si="56"/>
        <v>#REF!</v>
      </c>
      <c r="T735" s="25">
        <f t="shared" si="57"/>
        <v>5280</v>
      </c>
      <c r="U735" s="25"/>
      <c r="V735" s="23"/>
      <c r="W735" s="23"/>
      <c r="X735" s="24" t="e">
        <f>+#REF!-I735</f>
        <v>#REF!</v>
      </c>
      <c r="Y735" s="23"/>
      <c r="Z735" s="23"/>
      <c r="AA735" s="23"/>
      <c r="AB735" s="23"/>
      <c r="AC735" s="23"/>
      <c r="AD735" s="23"/>
      <c r="AE735" s="26" t="str">
        <f>VLOOKUP(E735,'[1]Tirupati Member''s Detail'!$D$2:$L$1048576,9,0)</f>
        <v>As POD last communication 07 (Outstanding Rs 15400/-)</v>
      </c>
    </row>
    <row r="736" spans="1:31" x14ac:dyDescent="0.3">
      <c r="A736" s="27">
        <v>735</v>
      </c>
      <c r="B736" s="28"/>
      <c r="C736" s="29" t="s">
        <v>2293</v>
      </c>
      <c r="D736" s="20" t="s">
        <v>22</v>
      </c>
      <c r="E736" s="29" t="s">
        <v>2294</v>
      </c>
      <c r="F736" s="20" t="s">
        <v>24</v>
      </c>
      <c r="G736" s="20" t="s">
        <v>25</v>
      </c>
      <c r="H736" s="29" t="s">
        <v>1766</v>
      </c>
      <c r="I736" s="30">
        <v>1996</v>
      </c>
      <c r="J736" s="29" t="s">
        <v>2295</v>
      </c>
      <c r="K736" s="22" t="str">
        <f>VLOOKUP(E736,'[1]Tirupati Member''s Detail'!$D$2:$L$1048576,8,0)</f>
        <v>No</v>
      </c>
      <c r="L736" s="23">
        <f>VLOOKUP(E736,'[1]Tirupati Member''s Detail'!$D$2:$L$1048576,4,0)</f>
        <v>22000</v>
      </c>
      <c r="M736" s="23">
        <f t="shared" si="58"/>
        <v>22000</v>
      </c>
      <c r="N736" s="23">
        <f>VLOOKUP(E736,'[1]Tirupati Member''s Detail'!$D$2:$L$1048576,5,0)</f>
        <v>22000</v>
      </c>
      <c r="O736" s="23" t="str">
        <f>VLOOKUP(E736,'[1]Tirupati Member''s Detail'!$D$2:$L$1048576,7,0)</f>
        <v>I.R.M</v>
      </c>
      <c r="P736" s="23">
        <f t="shared" si="59"/>
        <v>0</v>
      </c>
      <c r="Q736" s="24" t="e">
        <f>+#REF!-I736</f>
        <v>#REF!</v>
      </c>
      <c r="R736" s="25">
        <f t="shared" si="55"/>
        <v>17600</v>
      </c>
      <c r="S736" s="25" t="e">
        <f t="shared" si="56"/>
        <v>#REF!</v>
      </c>
      <c r="T736" s="25">
        <f t="shared" si="57"/>
        <v>17600</v>
      </c>
      <c r="U736" s="25"/>
      <c r="V736" s="23"/>
      <c r="W736" s="23"/>
      <c r="X736" s="24" t="e">
        <f>+#REF!-I736</f>
        <v>#REF!</v>
      </c>
      <c r="Y736" s="23"/>
      <c r="Z736" s="23"/>
      <c r="AA736" s="23"/>
      <c r="AB736" s="23"/>
      <c r="AC736" s="23"/>
      <c r="AD736" s="23"/>
      <c r="AE736" s="26" t="str">
        <f>VLOOKUP(E736,'[1]Tirupati Member''s Detail'!$D$2:$L$1048576,9,0)</f>
        <v>As POD Last communication 07</v>
      </c>
    </row>
    <row r="737" spans="1:31" x14ac:dyDescent="0.3">
      <c r="A737" s="27">
        <v>736</v>
      </c>
      <c r="B737" s="28"/>
      <c r="C737" s="29" t="s">
        <v>2296</v>
      </c>
      <c r="D737" s="20" t="s">
        <v>22</v>
      </c>
      <c r="E737" s="29" t="s">
        <v>2297</v>
      </c>
      <c r="F737" s="20" t="s">
        <v>24</v>
      </c>
      <c r="G737" s="20" t="s">
        <v>25</v>
      </c>
      <c r="H737" s="29" t="s">
        <v>2014</v>
      </c>
      <c r="I737" s="30">
        <v>1996</v>
      </c>
      <c r="J737" s="29" t="s">
        <v>2298</v>
      </c>
      <c r="K737" s="22" t="str">
        <f>VLOOKUP(E737,'[1]Tirupati Member''s Detail'!$D$2:$L$1048576,8,0)</f>
        <v>No</v>
      </c>
      <c r="L737" s="23">
        <f>VLOOKUP(E737,'[1]Tirupati Member''s Detail'!$D$2:$L$1048576,4,0)</f>
        <v>22000</v>
      </c>
      <c r="M737" s="23">
        <f t="shared" si="58"/>
        <v>22000</v>
      </c>
      <c r="N737" s="23">
        <f>VLOOKUP(E737,'[1]Tirupati Member''s Detail'!$D$2:$L$1048576,5,0)</f>
        <v>22000</v>
      </c>
      <c r="O737" s="23" t="str">
        <f>VLOOKUP(E737,'[1]Tirupati Member''s Detail'!$D$2:$L$1048576,7,0)</f>
        <v>I.R.M</v>
      </c>
      <c r="P737" s="23">
        <f t="shared" si="59"/>
        <v>0</v>
      </c>
      <c r="Q737" s="24" t="e">
        <f>+#REF!-I737</f>
        <v>#REF!</v>
      </c>
      <c r="R737" s="25">
        <f t="shared" si="55"/>
        <v>17600</v>
      </c>
      <c r="S737" s="25" t="e">
        <f t="shared" si="56"/>
        <v>#REF!</v>
      </c>
      <c r="T737" s="25">
        <f t="shared" si="57"/>
        <v>17600</v>
      </c>
      <c r="U737" s="25"/>
      <c r="V737" s="23"/>
      <c r="W737" s="23"/>
      <c r="X737" s="24" t="e">
        <f>+#REF!-I737</f>
        <v>#REF!</v>
      </c>
      <c r="Y737" s="23"/>
      <c r="Z737" s="23"/>
      <c r="AA737" s="23"/>
      <c r="AB737" s="23"/>
      <c r="AC737" s="23"/>
      <c r="AD737" s="23"/>
      <c r="AE737" s="26" t="str">
        <f>VLOOKUP(E737,'[1]Tirupati Member''s Detail'!$D$2:$L$1048576,9,0)</f>
        <v>no communication till date</v>
      </c>
    </row>
    <row r="738" spans="1:31" ht="43.2" x14ac:dyDescent="0.3">
      <c r="A738" s="27">
        <v>737</v>
      </c>
      <c r="B738" s="28"/>
      <c r="C738" s="29" t="s">
        <v>2299</v>
      </c>
      <c r="D738" s="20" t="s">
        <v>22</v>
      </c>
      <c r="E738" s="29" t="s">
        <v>2300</v>
      </c>
      <c r="F738" s="20" t="s">
        <v>24</v>
      </c>
      <c r="G738" s="20" t="s">
        <v>25</v>
      </c>
      <c r="H738" s="29" t="s">
        <v>2172</v>
      </c>
      <c r="I738" s="30">
        <v>1996</v>
      </c>
      <c r="J738" s="29" t="s">
        <v>2301</v>
      </c>
      <c r="K738" s="22" t="str">
        <f>VLOOKUP(E738,'[1]Tirupati Member''s Detail'!$D$2:$L$1048576,8,0)</f>
        <v>No</v>
      </c>
      <c r="L738" s="23">
        <f>VLOOKUP(E738,'[1]Tirupati Member''s Detail'!$D$2:$L$1048576,4,0)</f>
        <v>22000</v>
      </c>
      <c r="M738" s="23">
        <f t="shared" si="58"/>
        <v>22000</v>
      </c>
      <c r="N738" s="23">
        <f>VLOOKUP(E738,'[1]Tirupati Member''s Detail'!$D$2:$L$1048576,5,0)</f>
        <v>18700</v>
      </c>
      <c r="O738" s="23" t="str">
        <f>VLOOKUP(E738,'[1]Tirupati Member''s Detail'!$D$2:$L$1048576,7,0)</f>
        <v>Outstanding</v>
      </c>
      <c r="P738" s="23">
        <f t="shared" si="59"/>
        <v>3300</v>
      </c>
      <c r="Q738" s="24" t="e">
        <f>+#REF!-I738</f>
        <v>#REF!</v>
      </c>
      <c r="R738" s="25">
        <f t="shared" si="55"/>
        <v>14960</v>
      </c>
      <c r="S738" s="25" t="e">
        <f t="shared" si="56"/>
        <v>#REF!</v>
      </c>
      <c r="T738" s="25">
        <f t="shared" si="57"/>
        <v>14960</v>
      </c>
      <c r="U738" s="25"/>
      <c r="V738" s="23"/>
      <c r="W738" s="23"/>
      <c r="X738" s="24" t="e">
        <f>+#REF!-I738</f>
        <v>#REF!</v>
      </c>
      <c r="Y738" s="23"/>
      <c r="Z738" s="23"/>
      <c r="AA738" s="23"/>
      <c r="AB738" s="23"/>
      <c r="AC738" s="23"/>
      <c r="AD738" s="23"/>
      <c r="AE738" s="26" t="str">
        <f>VLOOKUP(E738,'[1]Tirupati Member''s Detail'!$D$2:$L$1048576,9,0)</f>
        <v>Letter Sent, Last Communication Till 2007 (Outstanding Rs 3300/-)
(CLEARED CHEQUES DETAIL ARE SHOWING IN PDC AS WELL. CORRECTION NEEDED)</v>
      </c>
    </row>
    <row r="739" spans="1:31" x14ac:dyDescent="0.3">
      <c r="A739" s="27">
        <v>738</v>
      </c>
      <c r="B739" s="28"/>
      <c r="C739" s="29" t="s">
        <v>2302</v>
      </c>
      <c r="D739" s="20" t="s">
        <v>22</v>
      </c>
      <c r="E739" s="29" t="s">
        <v>2303</v>
      </c>
      <c r="F739" s="20" t="s">
        <v>24</v>
      </c>
      <c r="G739" s="20" t="s">
        <v>25</v>
      </c>
      <c r="H739" s="29" t="s">
        <v>1766</v>
      </c>
      <c r="I739" s="30">
        <v>1996</v>
      </c>
      <c r="J739" s="29" t="s">
        <v>2304</v>
      </c>
      <c r="K739" s="22" t="str">
        <f>VLOOKUP(E739,'[1]Tirupati Member''s Detail'!$D$2:$L$1048576,8,0)</f>
        <v>No</v>
      </c>
      <c r="L739" s="23">
        <f>VLOOKUP(E739,'[1]Tirupati Member''s Detail'!$D$2:$L$1048576,4,0)</f>
        <v>22000</v>
      </c>
      <c r="M739" s="23">
        <f t="shared" si="58"/>
        <v>22000</v>
      </c>
      <c r="N739" s="23">
        <f>VLOOKUP(E739,'[1]Tirupati Member''s Detail'!$D$2:$L$1048576,5,0)</f>
        <v>5500</v>
      </c>
      <c r="O739" s="23" t="str">
        <f>VLOOKUP(E739,'[1]Tirupati Member''s Detail'!$D$2:$L$1048576,7,0)</f>
        <v>Outstanding</v>
      </c>
      <c r="P739" s="23">
        <f t="shared" si="59"/>
        <v>16500</v>
      </c>
      <c r="Q739" s="24" t="e">
        <f>+#REF!-I739</f>
        <v>#REF!</v>
      </c>
      <c r="R739" s="25">
        <f t="shared" si="55"/>
        <v>4400</v>
      </c>
      <c r="S739" s="25" t="e">
        <f t="shared" si="56"/>
        <v>#REF!</v>
      </c>
      <c r="T739" s="25">
        <f t="shared" si="57"/>
        <v>4400</v>
      </c>
      <c r="U739" s="25"/>
      <c r="V739" s="23"/>
      <c r="W739" s="23"/>
      <c r="X739" s="24" t="e">
        <f>+#REF!-I739</f>
        <v>#REF!</v>
      </c>
      <c r="Y739" s="23"/>
      <c r="Z739" s="23"/>
      <c r="AA739" s="23"/>
      <c r="AB739" s="23"/>
      <c r="AC739" s="23"/>
      <c r="AD739" s="23"/>
      <c r="AE739" s="26" t="str">
        <f>VLOOKUP(E739,'[1]Tirupati Member''s Detail'!$D$2:$L$1048576,9,0)</f>
        <v>No Communication Till Date (Outstanding Rs 16500/-)</v>
      </c>
    </row>
    <row r="740" spans="1:31" x14ac:dyDescent="0.3">
      <c r="A740" s="27">
        <v>739</v>
      </c>
      <c r="B740" s="28"/>
      <c r="C740" s="29" t="s">
        <v>2305</v>
      </c>
      <c r="D740" s="20" t="s">
        <v>22</v>
      </c>
      <c r="E740" s="29" t="s">
        <v>2306</v>
      </c>
      <c r="F740" s="20" t="s">
        <v>24</v>
      </c>
      <c r="G740" s="20" t="s">
        <v>25</v>
      </c>
      <c r="H740" s="29" t="s">
        <v>1923</v>
      </c>
      <c r="I740" s="30">
        <v>1996</v>
      </c>
      <c r="J740" s="29" t="s">
        <v>2307</v>
      </c>
      <c r="K740" s="22" t="str">
        <f>VLOOKUP(E740,'[1]Tirupati Member''s Detail'!$D$2:$L$1048576,8,0)</f>
        <v>No</v>
      </c>
      <c r="L740" s="23">
        <f>VLOOKUP(E740,'[1]Tirupati Member''s Detail'!$D$2:$L$1048576,4,0)</f>
        <v>22000</v>
      </c>
      <c r="M740" s="23">
        <f t="shared" si="58"/>
        <v>22000</v>
      </c>
      <c r="N740" s="23">
        <f>VLOOKUP(E740,'[1]Tirupati Member''s Detail'!$D$2:$L$1048576,5,0)</f>
        <v>22000</v>
      </c>
      <c r="O740" s="23" t="str">
        <f>VLOOKUP(E740,'[1]Tirupati Member''s Detail'!$D$2:$L$1048576,7,0)</f>
        <v>I.R.M</v>
      </c>
      <c r="P740" s="23">
        <f t="shared" si="59"/>
        <v>0</v>
      </c>
      <c r="Q740" s="24" t="e">
        <f>+#REF!-I740</f>
        <v>#REF!</v>
      </c>
      <c r="R740" s="25">
        <f t="shared" si="55"/>
        <v>17600</v>
      </c>
      <c r="S740" s="25" t="e">
        <f t="shared" si="56"/>
        <v>#REF!</v>
      </c>
      <c r="T740" s="25">
        <f t="shared" si="57"/>
        <v>17600</v>
      </c>
      <c r="U740" s="25"/>
      <c r="V740" s="23"/>
      <c r="W740" s="23"/>
      <c r="X740" s="24" t="e">
        <f>+#REF!-I740</f>
        <v>#REF!</v>
      </c>
      <c r="Y740" s="23"/>
      <c r="Z740" s="23"/>
      <c r="AA740" s="23"/>
      <c r="AB740" s="23"/>
      <c r="AC740" s="23"/>
      <c r="AD740" s="23"/>
      <c r="AE740" s="26" t="str">
        <f>VLOOKUP(E740,'[1]Tirupati Member''s Detail'!$D$2:$L$1048576,9,0)</f>
        <v>no communication till date</v>
      </c>
    </row>
    <row r="741" spans="1:31" x14ac:dyDescent="0.3">
      <c r="A741" s="27">
        <v>740</v>
      </c>
      <c r="B741" s="28"/>
      <c r="C741" s="29" t="s">
        <v>2308</v>
      </c>
      <c r="D741" s="20" t="s">
        <v>22</v>
      </c>
      <c r="E741" s="29" t="s">
        <v>2309</v>
      </c>
      <c r="F741" s="20" t="s">
        <v>24</v>
      </c>
      <c r="G741" s="20" t="s">
        <v>25</v>
      </c>
      <c r="H741" s="29" t="s">
        <v>1955</v>
      </c>
      <c r="I741" s="30">
        <v>1996</v>
      </c>
      <c r="J741" s="29" t="s">
        <v>373</v>
      </c>
      <c r="K741" s="22" t="str">
        <f>VLOOKUP(E741,'[1]Tirupati Member''s Detail'!$D$2:$L$1048576,8,0)</f>
        <v>No</v>
      </c>
      <c r="L741" s="23">
        <f>VLOOKUP(E741,'[1]Tirupati Member''s Detail'!$D$2:$L$1048576,4,0)</f>
        <v>22000</v>
      </c>
      <c r="M741" s="23">
        <f t="shared" si="58"/>
        <v>22000</v>
      </c>
      <c r="N741" s="23">
        <f>VLOOKUP(E741,'[1]Tirupati Member''s Detail'!$D$2:$L$1048576,5,0)</f>
        <v>22000</v>
      </c>
      <c r="O741" s="23" t="str">
        <f>VLOOKUP(E741,'[1]Tirupati Member''s Detail'!$D$2:$L$1048576,7,0)</f>
        <v>I.R.M</v>
      </c>
      <c r="P741" s="23">
        <f t="shared" si="59"/>
        <v>0</v>
      </c>
      <c r="Q741" s="24" t="e">
        <f>+#REF!-I741</f>
        <v>#REF!</v>
      </c>
      <c r="R741" s="25">
        <f t="shared" si="55"/>
        <v>17600</v>
      </c>
      <c r="S741" s="25" t="e">
        <f t="shared" si="56"/>
        <v>#REF!</v>
      </c>
      <c r="T741" s="25">
        <f t="shared" si="57"/>
        <v>17600</v>
      </c>
      <c r="U741" s="25"/>
      <c r="V741" s="23"/>
      <c r="W741" s="23"/>
      <c r="X741" s="24" t="e">
        <f>+#REF!-I741</f>
        <v>#REF!</v>
      </c>
      <c r="Y741" s="23"/>
      <c r="Z741" s="23"/>
      <c r="AA741" s="23"/>
      <c r="AB741" s="23"/>
      <c r="AC741" s="23"/>
      <c r="AD741" s="23"/>
      <c r="AE741" s="26" t="str">
        <f>VLOOKUP(E741,'[1]Tirupati Member''s Detail'!$D$2:$L$1048576,9,0)</f>
        <v>As POD Last communication 07</v>
      </c>
    </row>
    <row r="742" spans="1:31" x14ac:dyDescent="0.3">
      <c r="A742" s="27">
        <v>741</v>
      </c>
      <c r="B742" s="28"/>
      <c r="C742" s="29" t="s">
        <v>2310</v>
      </c>
      <c r="D742" s="20" t="s">
        <v>22</v>
      </c>
      <c r="E742" s="29" t="s">
        <v>2311</v>
      </c>
      <c r="F742" s="20" t="s">
        <v>24</v>
      </c>
      <c r="G742" s="20" t="s">
        <v>25</v>
      </c>
      <c r="H742" s="29" t="s">
        <v>1936</v>
      </c>
      <c r="I742" s="30">
        <v>1996</v>
      </c>
      <c r="J742" s="29" t="s">
        <v>2312</v>
      </c>
      <c r="K742" s="22" t="str">
        <f>VLOOKUP(E742,'[1]Tirupati Member''s Detail'!$D$2:$L$1048576,8,0)</f>
        <v>No</v>
      </c>
      <c r="L742" s="23">
        <f>VLOOKUP(E742,'[1]Tirupati Member''s Detail'!$D$2:$L$1048576,4,0)</f>
        <v>30400</v>
      </c>
      <c r="M742" s="23">
        <f t="shared" si="58"/>
        <v>30400</v>
      </c>
      <c r="N742" s="23">
        <f>VLOOKUP(E742,'[1]Tirupati Member''s Detail'!$D$2:$L$1048576,5,0)</f>
        <v>30400</v>
      </c>
      <c r="O742" s="23" t="str">
        <f>VLOOKUP(E742,'[1]Tirupati Member''s Detail'!$D$2:$L$1048576,7,0)</f>
        <v>I.R.M.</v>
      </c>
      <c r="P742" s="23">
        <f t="shared" si="59"/>
        <v>0</v>
      </c>
      <c r="Q742" s="24" t="e">
        <f>+#REF!-I742</f>
        <v>#REF!</v>
      </c>
      <c r="R742" s="25">
        <f t="shared" si="55"/>
        <v>24320</v>
      </c>
      <c r="S742" s="25" t="e">
        <f t="shared" si="56"/>
        <v>#REF!</v>
      </c>
      <c r="T742" s="25">
        <f t="shared" si="57"/>
        <v>24320</v>
      </c>
      <c r="U742" s="25"/>
      <c r="V742" s="23"/>
      <c r="W742" s="23"/>
      <c r="X742" s="24" t="e">
        <f>+#REF!-I742</f>
        <v>#REF!</v>
      </c>
      <c r="Y742" s="23"/>
      <c r="Z742" s="23"/>
      <c r="AA742" s="23"/>
      <c r="AB742" s="23"/>
      <c r="AC742" s="23"/>
      <c r="AD742" s="23"/>
      <c r="AE742" s="26" t="str">
        <f>VLOOKUP(E742,'[1]Tirupati Member''s Detail'!$D$2:$L$1048576,9,0)</f>
        <v xml:space="preserve"> Last Communication Till 2007</v>
      </c>
    </row>
    <row r="743" spans="1:31" x14ac:dyDescent="0.3">
      <c r="A743" s="27">
        <v>742</v>
      </c>
      <c r="B743" s="28"/>
      <c r="C743" s="29" t="s">
        <v>2313</v>
      </c>
      <c r="D743" s="20" t="s">
        <v>22</v>
      </c>
      <c r="E743" s="29" t="s">
        <v>2314</v>
      </c>
      <c r="F743" s="20" t="s">
        <v>24</v>
      </c>
      <c r="G743" s="20" t="s">
        <v>25</v>
      </c>
      <c r="H743" s="29" t="s">
        <v>2018</v>
      </c>
      <c r="I743" s="30">
        <v>1996</v>
      </c>
      <c r="J743" s="29" t="s">
        <v>2315</v>
      </c>
      <c r="K743" s="22" t="str">
        <f>VLOOKUP(E743,'[1]Tirupati Member''s Detail'!$D$2:$L$1048576,8,0)</f>
        <v>No</v>
      </c>
      <c r="L743" s="23">
        <f>VLOOKUP(E743,'[1]Tirupati Member''s Detail'!$D$2:$L$1048576,4,0)</f>
        <v>22000</v>
      </c>
      <c r="M743" s="23">
        <f t="shared" si="58"/>
        <v>22000</v>
      </c>
      <c r="N743" s="23">
        <f>VLOOKUP(E743,'[1]Tirupati Member''s Detail'!$D$2:$L$1048576,5,0)</f>
        <v>5500</v>
      </c>
      <c r="O743" s="23" t="str">
        <f>VLOOKUP(E743,'[1]Tirupati Member''s Detail'!$D$2:$L$1048576,7,0)</f>
        <v>Outstanding</v>
      </c>
      <c r="P743" s="23">
        <f t="shared" si="59"/>
        <v>16500</v>
      </c>
      <c r="Q743" s="24" t="e">
        <f>+#REF!-I743</f>
        <v>#REF!</v>
      </c>
      <c r="R743" s="25">
        <f t="shared" si="55"/>
        <v>4400</v>
      </c>
      <c r="S743" s="25" t="e">
        <f t="shared" si="56"/>
        <v>#REF!</v>
      </c>
      <c r="T743" s="25">
        <f t="shared" si="57"/>
        <v>4400</v>
      </c>
      <c r="U743" s="25"/>
      <c r="V743" s="23"/>
      <c r="W743" s="23"/>
      <c r="X743" s="24" t="e">
        <f>+#REF!-I743</f>
        <v>#REF!</v>
      </c>
      <c r="Y743" s="23"/>
      <c r="Z743" s="23"/>
      <c r="AA743" s="23"/>
      <c r="AB743" s="23"/>
      <c r="AC743" s="23"/>
      <c r="AD743" s="23"/>
      <c r="AE743" s="26" t="str">
        <f>VLOOKUP(E743,'[1]Tirupati Member''s Detail'!$D$2:$L$1048576,9,0)</f>
        <v xml:space="preserve"> Last Communication Till 1997 Outstanding Rs 16500/-)</v>
      </c>
    </row>
    <row r="744" spans="1:31" ht="43.2" x14ac:dyDescent="0.3">
      <c r="A744" s="27">
        <v>743</v>
      </c>
      <c r="B744" s="28"/>
      <c r="C744" s="29" t="s">
        <v>2316</v>
      </c>
      <c r="D744" s="20" t="s">
        <v>22</v>
      </c>
      <c r="E744" s="29" t="s">
        <v>2317</v>
      </c>
      <c r="F744" s="20" t="s">
        <v>24</v>
      </c>
      <c r="G744" s="20" t="s">
        <v>25</v>
      </c>
      <c r="H744" s="29" t="s">
        <v>1923</v>
      </c>
      <c r="I744" s="30">
        <v>1996</v>
      </c>
      <c r="J744" s="29" t="s">
        <v>2318</v>
      </c>
      <c r="K744" s="22" t="str">
        <f>VLOOKUP(E744,'[1]Tirupati Member''s Detail'!$D$2:$L$1048576,8,0)</f>
        <v>No</v>
      </c>
      <c r="L744" s="23">
        <f>VLOOKUP(E744,'[1]Tirupati Member''s Detail'!$D$2:$L$1048576,4,0)</f>
        <v>22000</v>
      </c>
      <c r="M744" s="23">
        <f t="shared" si="58"/>
        <v>22000</v>
      </c>
      <c r="N744" s="23">
        <f>VLOOKUP(E744,'[1]Tirupati Member''s Detail'!$D$2:$L$1048576,5,0)</f>
        <v>22000</v>
      </c>
      <c r="O744" s="23" t="str">
        <f>VLOOKUP(E744,'[1]Tirupati Member''s Detail'!$D$2:$L$1048576,7,0)</f>
        <v>I.R.M</v>
      </c>
      <c r="P744" s="23">
        <f t="shared" si="59"/>
        <v>0</v>
      </c>
      <c r="Q744" s="24" t="e">
        <f>+#REF!-I744</f>
        <v>#REF!</v>
      </c>
      <c r="R744" s="25">
        <f t="shared" si="55"/>
        <v>17600</v>
      </c>
      <c r="S744" s="25" t="e">
        <f t="shared" si="56"/>
        <v>#REF!</v>
      </c>
      <c r="T744" s="25">
        <f t="shared" si="57"/>
        <v>17600</v>
      </c>
      <c r="U744" s="25"/>
      <c r="V744" s="23"/>
      <c r="W744" s="23"/>
      <c r="X744" s="24" t="e">
        <f>+#REF!-I744</f>
        <v>#REF!</v>
      </c>
      <c r="Y744" s="23"/>
      <c r="Z744" s="23"/>
      <c r="AA744" s="23"/>
      <c r="AB744" s="23"/>
      <c r="AC744" s="23"/>
      <c r="AD744" s="23"/>
      <c r="AE744" s="26" t="str">
        <f>VLOOKUP(E744,'[1]Tirupati Member''s Detail'!$D$2:$L$1048576,9,0)</f>
        <v>Letter Not Sent, No Communication Till Date, 
(CLEARED CHEQUES DETAIL ARE SHOWING IN PDC AS WELL. CORRECTION NEEDED)</v>
      </c>
    </row>
    <row r="745" spans="1:31" ht="43.2" x14ac:dyDescent="0.3">
      <c r="A745" s="27">
        <v>744</v>
      </c>
      <c r="B745" s="28"/>
      <c r="C745" s="29" t="s">
        <v>2319</v>
      </c>
      <c r="D745" s="20" t="s">
        <v>22</v>
      </c>
      <c r="E745" s="29" t="s">
        <v>2320</v>
      </c>
      <c r="F745" s="20" t="s">
        <v>24</v>
      </c>
      <c r="G745" s="20" t="s">
        <v>25</v>
      </c>
      <c r="H745" s="29" t="s">
        <v>2179</v>
      </c>
      <c r="I745" s="30">
        <v>1996</v>
      </c>
      <c r="J745" s="29" t="s">
        <v>2321</v>
      </c>
      <c r="K745" s="22" t="str">
        <f>VLOOKUP(E745,'[1]Tirupati Member''s Detail'!$D$2:$L$1048576,8,0)</f>
        <v>No</v>
      </c>
      <c r="L745" s="23">
        <f>VLOOKUP(E745,'[1]Tirupati Member''s Detail'!$D$2:$L$1048576,4,0)</f>
        <v>22000</v>
      </c>
      <c r="M745" s="23">
        <f t="shared" si="58"/>
        <v>22000</v>
      </c>
      <c r="N745" s="23">
        <f>VLOOKUP(E745,'[1]Tirupati Member''s Detail'!$D$2:$L$1048576,5,0)</f>
        <v>22000</v>
      </c>
      <c r="O745" s="23" t="str">
        <f>VLOOKUP(E745,'[1]Tirupati Member''s Detail'!$D$2:$L$1048576,7,0)</f>
        <v>I.R.M</v>
      </c>
      <c r="P745" s="23">
        <f t="shared" si="59"/>
        <v>0</v>
      </c>
      <c r="Q745" s="24" t="e">
        <f>+#REF!-I745</f>
        <v>#REF!</v>
      </c>
      <c r="R745" s="25">
        <f t="shared" si="55"/>
        <v>17600</v>
      </c>
      <c r="S745" s="25" t="e">
        <f t="shared" si="56"/>
        <v>#REF!</v>
      </c>
      <c r="T745" s="25">
        <f t="shared" si="57"/>
        <v>17600</v>
      </c>
      <c r="U745" s="25"/>
      <c r="V745" s="23"/>
      <c r="W745" s="23"/>
      <c r="X745" s="24" t="e">
        <f>+#REF!-I745</f>
        <v>#REF!</v>
      </c>
      <c r="Y745" s="23"/>
      <c r="Z745" s="23"/>
      <c r="AA745" s="23"/>
      <c r="AB745" s="23"/>
      <c r="AC745" s="23"/>
      <c r="AD745" s="23"/>
      <c r="AE745" s="26" t="str">
        <f>VLOOKUP(E745,'[1]Tirupati Member''s Detail'!$D$2:$L$1048576,9,0)</f>
        <v xml:space="preserve"> No Communication Till Date
(CLEARED CHEQUES DETAIL ARE SHOWING IN PDC AS WELL. CORRECTION NEEDED)</v>
      </c>
    </row>
    <row r="746" spans="1:31" x14ac:dyDescent="0.3">
      <c r="A746" s="27">
        <v>745</v>
      </c>
      <c r="B746" s="28"/>
      <c r="C746" s="29" t="s">
        <v>2322</v>
      </c>
      <c r="D746" s="20" t="s">
        <v>22</v>
      </c>
      <c r="E746" s="29" t="s">
        <v>2323</v>
      </c>
      <c r="F746" s="20" t="s">
        <v>24</v>
      </c>
      <c r="G746" s="20" t="s">
        <v>25</v>
      </c>
      <c r="H746" s="29" t="s">
        <v>1936</v>
      </c>
      <c r="I746" s="30">
        <v>1996</v>
      </c>
      <c r="J746" s="29" t="s">
        <v>1335</v>
      </c>
      <c r="K746" s="22" t="str">
        <f>VLOOKUP(E746,'[1]Tirupati Member''s Detail'!$D$2:$L$1048576,8,0)</f>
        <v>No</v>
      </c>
      <c r="L746" s="23">
        <f>VLOOKUP(E746,'[1]Tirupati Member''s Detail'!$D$2:$L$1048576,4,0)</f>
        <v>22000</v>
      </c>
      <c r="M746" s="23">
        <f t="shared" si="58"/>
        <v>22000</v>
      </c>
      <c r="N746" s="23">
        <f>VLOOKUP(E746,'[1]Tirupati Member''s Detail'!$D$2:$L$1048576,5,0)</f>
        <v>22000</v>
      </c>
      <c r="O746" s="23" t="str">
        <f>VLOOKUP(E746,'[1]Tirupati Member''s Detail'!$D$2:$L$1048576,7,0)</f>
        <v>I.R.M</v>
      </c>
      <c r="P746" s="23">
        <f t="shared" si="59"/>
        <v>0</v>
      </c>
      <c r="Q746" s="24" t="e">
        <f>+#REF!-I746</f>
        <v>#REF!</v>
      </c>
      <c r="R746" s="25">
        <f t="shared" si="55"/>
        <v>17600</v>
      </c>
      <c r="S746" s="25" t="e">
        <f t="shared" si="56"/>
        <v>#REF!</v>
      </c>
      <c r="T746" s="25">
        <f t="shared" si="57"/>
        <v>17600</v>
      </c>
      <c r="U746" s="25"/>
      <c r="V746" s="23"/>
      <c r="W746" s="23"/>
      <c r="X746" s="24" t="e">
        <f>+#REF!-I746</f>
        <v>#REF!</v>
      </c>
      <c r="Y746" s="23"/>
      <c r="Z746" s="23"/>
      <c r="AA746" s="23"/>
      <c r="AB746" s="23"/>
      <c r="AC746" s="23"/>
      <c r="AD746" s="23"/>
      <c r="AE746" s="26" t="str">
        <f>VLOOKUP(E746,'[1]Tirupati Member''s Detail'!$D$2:$L$1048576,9,0)</f>
        <v>last communication 07</v>
      </c>
    </row>
    <row r="747" spans="1:31" x14ac:dyDescent="0.3">
      <c r="A747" s="27">
        <v>746</v>
      </c>
      <c r="B747" s="28"/>
      <c r="C747" s="29" t="s">
        <v>2324</v>
      </c>
      <c r="D747" s="20" t="s">
        <v>22</v>
      </c>
      <c r="E747" s="29" t="s">
        <v>2325</v>
      </c>
      <c r="F747" s="20" t="s">
        <v>24</v>
      </c>
      <c r="G747" s="20" t="s">
        <v>25</v>
      </c>
      <c r="H747" s="29" t="s">
        <v>1766</v>
      </c>
      <c r="I747" s="30">
        <v>1996</v>
      </c>
      <c r="J747" s="29" t="s">
        <v>2326</v>
      </c>
      <c r="K747" s="22" t="str">
        <f>VLOOKUP(E747,'[1]Tirupati Member''s Detail'!$D$2:$L$1048576,8,0)</f>
        <v>No</v>
      </c>
      <c r="L747" s="23">
        <f>VLOOKUP(E747,'[1]Tirupati Member''s Detail'!$D$2:$L$1048576,4,0)</f>
        <v>22000</v>
      </c>
      <c r="M747" s="23">
        <f t="shared" si="58"/>
        <v>22000</v>
      </c>
      <c r="N747" s="23">
        <f>VLOOKUP(E747,'[1]Tirupati Member''s Detail'!$D$2:$L$1048576,5,0)</f>
        <v>22000</v>
      </c>
      <c r="O747" s="23" t="str">
        <f>VLOOKUP(E747,'[1]Tirupati Member''s Detail'!$D$2:$L$1048576,7,0)</f>
        <v>I.R.M</v>
      </c>
      <c r="P747" s="23">
        <f t="shared" si="59"/>
        <v>0</v>
      </c>
      <c r="Q747" s="24" t="e">
        <f>+#REF!-I747</f>
        <v>#REF!</v>
      </c>
      <c r="R747" s="25">
        <f t="shared" si="55"/>
        <v>17600</v>
      </c>
      <c r="S747" s="25" t="e">
        <f t="shared" si="56"/>
        <v>#REF!</v>
      </c>
      <c r="T747" s="25">
        <f t="shared" si="57"/>
        <v>17600</v>
      </c>
      <c r="U747" s="25"/>
      <c r="V747" s="23"/>
      <c r="W747" s="23"/>
      <c r="X747" s="24" t="e">
        <f>+#REF!-I747</f>
        <v>#REF!</v>
      </c>
      <c r="Y747" s="23"/>
      <c r="Z747" s="23"/>
      <c r="AA747" s="23"/>
      <c r="AB747" s="23"/>
      <c r="AC747" s="23"/>
      <c r="AD747" s="23"/>
      <c r="AE747" s="26" t="str">
        <f>VLOOKUP(E747,'[1]Tirupati Member''s Detail'!$D$2:$L$1048576,9,0)</f>
        <v>As POD Last communication 07</v>
      </c>
    </row>
    <row r="748" spans="1:31" x14ac:dyDescent="0.3">
      <c r="A748" s="27">
        <v>747</v>
      </c>
      <c r="B748" s="28"/>
      <c r="C748" s="29" t="s">
        <v>2327</v>
      </c>
      <c r="D748" s="20" t="s">
        <v>22</v>
      </c>
      <c r="E748" s="29" t="s">
        <v>2328</v>
      </c>
      <c r="F748" s="20" t="s">
        <v>24</v>
      </c>
      <c r="G748" s="20" t="s">
        <v>25</v>
      </c>
      <c r="H748" s="29" t="s">
        <v>2255</v>
      </c>
      <c r="I748" s="30">
        <v>1996</v>
      </c>
      <c r="J748" s="29" t="s">
        <v>2329</v>
      </c>
      <c r="K748" s="22" t="str">
        <f>VLOOKUP(E748,'[1]Tirupati Member''s Detail'!$D$2:$L$1048576,8,0)</f>
        <v>No</v>
      </c>
      <c r="L748" s="23">
        <f>VLOOKUP(E748,'[1]Tirupati Member''s Detail'!$D$2:$L$1048576,4,0)</f>
        <v>22000</v>
      </c>
      <c r="M748" s="23">
        <f t="shared" si="58"/>
        <v>22000</v>
      </c>
      <c r="N748" s="23">
        <f>VLOOKUP(E748,'[1]Tirupati Member''s Detail'!$D$2:$L$1048576,5,0)</f>
        <v>19800</v>
      </c>
      <c r="O748" s="23" t="str">
        <f>VLOOKUP(E748,'[1]Tirupati Member''s Detail'!$D$2:$L$1048576,7,0)</f>
        <v>Outstanding</v>
      </c>
      <c r="P748" s="23">
        <f t="shared" si="59"/>
        <v>2200</v>
      </c>
      <c r="Q748" s="24" t="e">
        <f>+#REF!-I748</f>
        <v>#REF!</v>
      </c>
      <c r="R748" s="25">
        <f t="shared" si="55"/>
        <v>15840</v>
      </c>
      <c r="S748" s="25" t="e">
        <f t="shared" si="56"/>
        <v>#REF!</v>
      </c>
      <c r="T748" s="25">
        <f t="shared" si="57"/>
        <v>15840</v>
      </c>
      <c r="U748" s="25"/>
      <c r="V748" s="23"/>
      <c r="W748" s="23"/>
      <c r="X748" s="24" t="e">
        <f>+#REF!-I748</f>
        <v>#REF!</v>
      </c>
      <c r="Y748" s="23"/>
      <c r="Z748" s="23"/>
      <c r="AA748" s="23"/>
      <c r="AB748" s="23"/>
      <c r="AC748" s="23"/>
      <c r="AD748" s="23"/>
      <c r="AE748" s="26" t="str">
        <f>VLOOKUP(E748,'[1]Tirupati Member''s Detail'!$D$2:$L$1048576,9,0)</f>
        <v>No Communication Till Date (Outstanding Rs 2200/-)</v>
      </c>
    </row>
    <row r="749" spans="1:31" x14ac:dyDescent="0.3">
      <c r="A749" s="27">
        <v>748</v>
      </c>
      <c r="B749" s="28"/>
      <c r="C749" s="29" t="s">
        <v>2330</v>
      </c>
      <c r="D749" s="20" t="s">
        <v>22</v>
      </c>
      <c r="E749" s="29" t="s">
        <v>2331</v>
      </c>
      <c r="F749" s="20" t="s">
        <v>24</v>
      </c>
      <c r="G749" s="20" t="s">
        <v>25</v>
      </c>
      <c r="H749" s="29" t="s">
        <v>1766</v>
      </c>
      <c r="I749" s="30">
        <v>1996</v>
      </c>
      <c r="J749" s="29" t="s">
        <v>2332</v>
      </c>
      <c r="K749" s="22" t="str">
        <f>VLOOKUP(E749,'[1]Tirupati Member''s Detail'!$D$2:$L$1048576,8,0)</f>
        <v>No</v>
      </c>
      <c r="L749" s="23">
        <f>VLOOKUP(E749,'[1]Tirupati Member''s Detail'!$D$2:$L$1048576,4,0)</f>
        <v>22000</v>
      </c>
      <c r="M749" s="23">
        <f t="shared" si="58"/>
        <v>22000</v>
      </c>
      <c r="N749" s="23">
        <f>VLOOKUP(E749,'[1]Tirupati Member''s Detail'!$D$2:$L$1048576,5,0)</f>
        <v>22000</v>
      </c>
      <c r="O749" s="23" t="str">
        <f>VLOOKUP(E749,'[1]Tirupati Member''s Detail'!$D$2:$L$1048576,7,0)</f>
        <v>I.R.M</v>
      </c>
      <c r="P749" s="23">
        <f t="shared" si="59"/>
        <v>0</v>
      </c>
      <c r="Q749" s="24" t="e">
        <f>+#REF!-I749</f>
        <v>#REF!</v>
      </c>
      <c r="R749" s="25">
        <f t="shared" si="55"/>
        <v>17600</v>
      </c>
      <c r="S749" s="25" t="e">
        <f t="shared" si="56"/>
        <v>#REF!</v>
      </c>
      <c r="T749" s="25">
        <f t="shared" si="57"/>
        <v>17600</v>
      </c>
      <c r="U749" s="25"/>
      <c r="V749" s="23"/>
      <c r="W749" s="23"/>
      <c r="X749" s="24" t="e">
        <f>+#REF!-I749</f>
        <v>#REF!</v>
      </c>
      <c r="Y749" s="23"/>
      <c r="Z749" s="23"/>
      <c r="AA749" s="23"/>
      <c r="AB749" s="23"/>
      <c r="AC749" s="23"/>
      <c r="AD749" s="23"/>
      <c r="AE749" s="26" t="str">
        <f>VLOOKUP(E749,'[1]Tirupati Member''s Detail'!$D$2:$L$1048576,9,0)</f>
        <v>As POD Last communication 07</v>
      </c>
    </row>
    <row r="750" spans="1:31" x14ac:dyDescent="0.3">
      <c r="A750" s="27">
        <v>749</v>
      </c>
      <c r="B750" s="28"/>
      <c r="C750" s="29" t="s">
        <v>2333</v>
      </c>
      <c r="D750" s="20" t="s">
        <v>22</v>
      </c>
      <c r="E750" s="29" t="s">
        <v>2334</v>
      </c>
      <c r="F750" s="20" t="s">
        <v>24</v>
      </c>
      <c r="G750" s="20" t="s">
        <v>25</v>
      </c>
      <c r="H750" s="29" t="s">
        <v>2255</v>
      </c>
      <c r="I750" s="30">
        <v>1996</v>
      </c>
      <c r="J750" s="29" t="s">
        <v>2335</v>
      </c>
      <c r="K750" s="22" t="str">
        <f>VLOOKUP(E750,'[1]Tirupati Member''s Detail'!$D$2:$L$1048576,8,0)</f>
        <v>No</v>
      </c>
      <c r="L750" s="23">
        <f>VLOOKUP(E750,'[1]Tirupati Member''s Detail'!$D$2:$L$1048576,4,0)</f>
        <v>22000</v>
      </c>
      <c r="M750" s="23">
        <f t="shared" si="58"/>
        <v>22000</v>
      </c>
      <c r="N750" s="23">
        <f>VLOOKUP(E750,'[1]Tirupati Member''s Detail'!$D$2:$L$1048576,5,0)</f>
        <v>22000</v>
      </c>
      <c r="O750" s="23" t="str">
        <f>VLOOKUP(E750,'[1]Tirupati Member''s Detail'!$D$2:$L$1048576,7,0)</f>
        <v>I.R.M</v>
      </c>
      <c r="P750" s="23">
        <f t="shared" si="59"/>
        <v>0</v>
      </c>
      <c r="Q750" s="24" t="e">
        <f>+#REF!-I750</f>
        <v>#REF!</v>
      </c>
      <c r="R750" s="25">
        <f t="shared" si="55"/>
        <v>17600</v>
      </c>
      <c r="S750" s="25" t="e">
        <f t="shared" si="56"/>
        <v>#REF!</v>
      </c>
      <c r="T750" s="25">
        <f t="shared" si="57"/>
        <v>17600</v>
      </c>
      <c r="U750" s="25"/>
      <c r="V750" s="23"/>
      <c r="W750" s="23"/>
      <c r="X750" s="24" t="e">
        <f>+#REF!-I750</f>
        <v>#REF!</v>
      </c>
      <c r="Y750" s="23"/>
      <c r="Z750" s="23"/>
      <c r="AA750" s="23"/>
      <c r="AB750" s="23"/>
      <c r="AC750" s="23"/>
      <c r="AD750" s="23"/>
      <c r="AE750" s="26" t="str">
        <f>VLOOKUP(E750,'[1]Tirupati Member''s Detail'!$D$2:$L$1048576,9,0)</f>
        <v>As POD Last communication 07</v>
      </c>
    </row>
    <row r="751" spans="1:31" x14ac:dyDescent="0.3">
      <c r="A751" s="27">
        <v>750</v>
      </c>
      <c r="B751" s="28"/>
      <c r="C751" s="29" t="s">
        <v>2336</v>
      </c>
      <c r="D751" s="20" t="s">
        <v>22</v>
      </c>
      <c r="E751" s="29" t="s">
        <v>2337</v>
      </c>
      <c r="F751" s="20" t="s">
        <v>24</v>
      </c>
      <c r="G751" s="20" t="s">
        <v>25</v>
      </c>
      <c r="H751" s="29" t="s">
        <v>2255</v>
      </c>
      <c r="I751" s="30">
        <v>1996</v>
      </c>
      <c r="J751" s="29" t="s">
        <v>2338</v>
      </c>
      <c r="K751" s="22" t="str">
        <f>VLOOKUP(E751,'[1]Tirupati Member''s Detail'!$D$2:$L$1048576,8,0)</f>
        <v>No</v>
      </c>
      <c r="L751" s="23">
        <f>VLOOKUP(E751,'[1]Tirupati Member''s Detail'!$D$2:$L$1048576,4,0)</f>
        <v>27000</v>
      </c>
      <c r="M751" s="23">
        <f t="shared" si="58"/>
        <v>27000</v>
      </c>
      <c r="N751" s="23">
        <f>VLOOKUP(E751,'[1]Tirupati Member''s Detail'!$D$2:$L$1048576,5,0)</f>
        <v>27000</v>
      </c>
      <c r="O751" s="23" t="str">
        <f>VLOOKUP(E751,'[1]Tirupati Member''s Detail'!$D$2:$L$1048576,7,0)</f>
        <v>I.R.M</v>
      </c>
      <c r="P751" s="23">
        <f t="shared" si="59"/>
        <v>0</v>
      </c>
      <c r="Q751" s="24" t="e">
        <f>+#REF!-I751</f>
        <v>#REF!</v>
      </c>
      <c r="R751" s="25">
        <f t="shared" si="55"/>
        <v>21600</v>
      </c>
      <c r="S751" s="25" t="e">
        <f t="shared" si="56"/>
        <v>#REF!</v>
      </c>
      <c r="T751" s="25">
        <f t="shared" si="57"/>
        <v>21600</v>
      </c>
      <c r="U751" s="25"/>
      <c r="V751" s="23"/>
      <c r="W751" s="23"/>
      <c r="X751" s="24" t="e">
        <f>+#REF!-I751</f>
        <v>#REF!</v>
      </c>
      <c r="Y751" s="23"/>
      <c r="Z751" s="23"/>
      <c r="AA751" s="23"/>
      <c r="AB751" s="23"/>
      <c r="AC751" s="23"/>
      <c r="AD751" s="23"/>
      <c r="AE751" s="26" t="str">
        <f>VLOOKUP(E751,'[1]Tirupati Member''s Detail'!$D$2:$L$1048576,9,0)</f>
        <v>As POD Last communication 07</v>
      </c>
    </row>
    <row r="752" spans="1:31" ht="57.6" x14ac:dyDescent="0.3">
      <c r="A752" s="27">
        <v>751</v>
      </c>
      <c r="B752" s="28"/>
      <c r="C752" s="29" t="s">
        <v>2339</v>
      </c>
      <c r="D752" s="20" t="s">
        <v>22</v>
      </c>
      <c r="E752" s="29" t="s">
        <v>2340</v>
      </c>
      <c r="F752" s="20" t="s">
        <v>24</v>
      </c>
      <c r="G752" s="20" t="s">
        <v>25</v>
      </c>
      <c r="H752" s="29" t="s">
        <v>2282</v>
      </c>
      <c r="I752" s="30">
        <v>1996</v>
      </c>
      <c r="J752" s="29" t="s">
        <v>2341</v>
      </c>
      <c r="K752" s="22">
        <f>VLOOKUP(E752,'[1]Tirupati Member''s Detail'!$D$2:$L$1048576,8,0)</f>
        <v>2007</v>
      </c>
      <c r="L752" s="23">
        <f>VLOOKUP(E752,'[1]Tirupati Member''s Detail'!$D$2:$L$1048576,4,0)</f>
        <v>22000</v>
      </c>
      <c r="M752" s="23">
        <f t="shared" si="58"/>
        <v>22000</v>
      </c>
      <c r="N752" s="23">
        <f>VLOOKUP(E752,'[1]Tirupati Member''s Detail'!$D$2:$L$1048576,5,0)</f>
        <v>22000</v>
      </c>
      <c r="O752" s="23" t="str">
        <f>VLOOKUP(E752,'[1]Tirupati Member''s Detail'!$D$2:$L$1048576,7,0)</f>
        <v>R.M.</v>
      </c>
      <c r="P752" s="23">
        <f t="shared" si="59"/>
        <v>0</v>
      </c>
      <c r="Q752" s="24" t="e">
        <f>+#REF!-I752</f>
        <v>#REF!</v>
      </c>
      <c r="R752" s="25">
        <f t="shared" si="55"/>
        <v>17600</v>
      </c>
      <c r="S752" s="25" t="e">
        <f t="shared" si="56"/>
        <v>#REF!</v>
      </c>
      <c r="T752" s="25">
        <f t="shared" si="57"/>
        <v>17600</v>
      </c>
      <c r="U752" s="25"/>
      <c r="V752" s="23"/>
      <c r="W752" s="23"/>
      <c r="X752" s="24" t="e">
        <f>+#REF!-I752</f>
        <v>#REF!</v>
      </c>
      <c r="Y752" s="23"/>
      <c r="Z752" s="23"/>
      <c r="AA752" s="23"/>
      <c r="AB752" s="23"/>
      <c r="AC752" s="23"/>
      <c r="AD752" s="23"/>
      <c r="AE752" s="26" t="str">
        <f>VLOOKUP(E752,'[1]Tirupati Member''s Detail'!$D$2:$L$1048576,9,0)</f>
        <v xml:space="preserve"> Last Communication Till 2007,(Membership Transfer From Masood Ahmed To Ginni Ahmed)
(Transfer Document Not Completed) (CLEARED CHEQUES DETAIL ARE SHOWING IN PDC AS WELL. CORRECTION NEEDED)</v>
      </c>
    </row>
    <row r="753" spans="1:31" x14ac:dyDescent="0.3">
      <c r="A753" s="27">
        <v>752</v>
      </c>
      <c r="B753" s="28"/>
      <c r="C753" s="29" t="s">
        <v>2342</v>
      </c>
      <c r="D753" s="20" t="s">
        <v>22</v>
      </c>
      <c r="E753" s="29" t="s">
        <v>2343</v>
      </c>
      <c r="F753" s="20" t="s">
        <v>24</v>
      </c>
      <c r="G753" s="20" t="s">
        <v>25</v>
      </c>
      <c r="H753" s="29" t="s">
        <v>2255</v>
      </c>
      <c r="I753" s="30">
        <v>1996</v>
      </c>
      <c r="J753" s="29" t="s">
        <v>2344</v>
      </c>
      <c r="K753" s="22" t="str">
        <f>VLOOKUP(E753,'[1]Tirupati Member''s Detail'!$D$2:$L$1048576,8,0)</f>
        <v>No</v>
      </c>
      <c r="L753" s="23">
        <f>VLOOKUP(E753,'[1]Tirupati Member''s Detail'!$D$2:$L$1048576,4,0)</f>
        <v>22000</v>
      </c>
      <c r="M753" s="23">
        <f t="shared" si="58"/>
        <v>22000</v>
      </c>
      <c r="N753" s="23">
        <f>VLOOKUP(E753,'[1]Tirupati Member''s Detail'!$D$2:$L$1048576,5,0)</f>
        <v>22000</v>
      </c>
      <c r="O753" s="23" t="str">
        <f>VLOOKUP(E753,'[1]Tirupati Member''s Detail'!$D$2:$L$1048576,7,0)</f>
        <v>I.R.M</v>
      </c>
      <c r="P753" s="23">
        <f t="shared" si="59"/>
        <v>0</v>
      </c>
      <c r="Q753" s="24" t="e">
        <f>+#REF!-I753</f>
        <v>#REF!</v>
      </c>
      <c r="R753" s="25">
        <f t="shared" si="55"/>
        <v>17600</v>
      </c>
      <c r="S753" s="25" t="e">
        <f t="shared" si="56"/>
        <v>#REF!</v>
      </c>
      <c r="T753" s="25">
        <f t="shared" si="57"/>
        <v>17600</v>
      </c>
      <c r="U753" s="25"/>
      <c r="V753" s="23"/>
      <c r="W753" s="23"/>
      <c r="X753" s="24" t="e">
        <f>+#REF!-I753</f>
        <v>#REF!</v>
      </c>
      <c r="Y753" s="23"/>
      <c r="Z753" s="23"/>
      <c r="AA753" s="23"/>
      <c r="AB753" s="23"/>
      <c r="AC753" s="23"/>
      <c r="AD753" s="23"/>
      <c r="AE753" s="26" t="str">
        <f>VLOOKUP(E753,'[1]Tirupati Member''s Detail'!$D$2:$L$1048576,9,0)</f>
        <v>As POD Last communication 07</v>
      </c>
    </row>
    <row r="754" spans="1:31" ht="57.6" x14ac:dyDescent="0.3">
      <c r="A754" s="27">
        <v>753</v>
      </c>
      <c r="B754" s="28"/>
      <c r="C754" s="29" t="s">
        <v>2345</v>
      </c>
      <c r="D754" s="20" t="s">
        <v>22</v>
      </c>
      <c r="E754" s="29" t="s">
        <v>2346</v>
      </c>
      <c r="F754" s="20" t="s">
        <v>24</v>
      </c>
      <c r="G754" s="20" t="s">
        <v>25</v>
      </c>
      <c r="H754" s="29" t="s">
        <v>2282</v>
      </c>
      <c r="I754" s="30">
        <v>1996</v>
      </c>
      <c r="J754" s="29" t="s">
        <v>2347</v>
      </c>
      <c r="K754" s="22" t="str">
        <f>VLOOKUP(E754,'[1]Tirupati Member''s Detail'!$D$2:$L$1048576,8,0)</f>
        <v>No</v>
      </c>
      <c r="L754" s="23">
        <f>VLOOKUP(E754,'[1]Tirupati Member''s Detail'!$D$2:$L$1048576,4,0)</f>
        <v>22000</v>
      </c>
      <c r="M754" s="23">
        <f t="shared" si="58"/>
        <v>22000</v>
      </c>
      <c r="N754" s="23">
        <f>VLOOKUP(E754,'[1]Tirupati Member''s Detail'!$D$2:$L$1048576,5,0)</f>
        <v>13200</v>
      </c>
      <c r="O754" s="23" t="str">
        <f>VLOOKUP(E754,'[1]Tirupati Member''s Detail'!$D$2:$L$1048576,7,0)</f>
        <v>Outstanding</v>
      </c>
      <c r="P754" s="23">
        <f t="shared" si="59"/>
        <v>8800</v>
      </c>
      <c r="Q754" s="24" t="e">
        <f>+#REF!-I754</f>
        <v>#REF!</v>
      </c>
      <c r="R754" s="25">
        <f t="shared" si="55"/>
        <v>10560</v>
      </c>
      <c r="S754" s="25" t="e">
        <f t="shared" si="56"/>
        <v>#REF!</v>
      </c>
      <c r="T754" s="25">
        <f t="shared" si="57"/>
        <v>10560</v>
      </c>
      <c r="U754" s="25"/>
      <c r="V754" s="23"/>
      <c r="W754" s="23"/>
      <c r="X754" s="24" t="e">
        <f>+#REF!-I754</f>
        <v>#REF!</v>
      </c>
      <c r="Y754" s="23"/>
      <c r="Z754" s="23"/>
      <c r="AA754" s="23"/>
      <c r="AB754" s="23"/>
      <c r="AC754" s="23"/>
      <c r="AD754" s="23"/>
      <c r="AE754" s="26" t="str">
        <f>VLOOKUP(E754,'[1]Tirupati Member''s Detail'!$D$2:$L$1048576,9,0)</f>
        <v>Letter Sent, Last Communication 2007, According To File Unit Cost Outstanding Rs 8800/-
(CLEARED CHEQUES DETAIL ARE SHOWING IN PDC AS WELL. CORRECTION NEEDED)</v>
      </c>
    </row>
    <row r="755" spans="1:31" x14ac:dyDescent="0.3">
      <c r="A755" s="27">
        <v>754</v>
      </c>
      <c r="B755" s="28"/>
      <c r="C755" s="29" t="s">
        <v>2348</v>
      </c>
      <c r="D755" s="20" t="s">
        <v>22</v>
      </c>
      <c r="E755" s="29" t="s">
        <v>2349</v>
      </c>
      <c r="F755" s="20" t="s">
        <v>24</v>
      </c>
      <c r="G755" s="20" t="s">
        <v>25</v>
      </c>
      <c r="H755" s="29" t="s">
        <v>2058</v>
      </c>
      <c r="I755" s="30">
        <v>1996</v>
      </c>
      <c r="J755" s="29" t="s">
        <v>2350</v>
      </c>
      <c r="K755" s="22" t="str">
        <f>VLOOKUP(E755,'[1]Tirupati Member''s Detail'!$D$2:$L$1048576,8,0)</f>
        <v>No</v>
      </c>
      <c r="L755" s="23">
        <f>VLOOKUP(E755,'[1]Tirupati Member''s Detail'!$D$2:$L$1048576,4,0)</f>
        <v>22000</v>
      </c>
      <c r="M755" s="23">
        <f t="shared" si="58"/>
        <v>22000</v>
      </c>
      <c r="N755" s="23">
        <f>VLOOKUP(E755,'[1]Tirupati Member''s Detail'!$D$2:$L$1048576,5,0)</f>
        <v>22000</v>
      </c>
      <c r="O755" s="23" t="str">
        <f>VLOOKUP(E755,'[1]Tirupati Member''s Detail'!$D$2:$L$1048576,7,0)</f>
        <v>I.R.M</v>
      </c>
      <c r="P755" s="23">
        <f t="shared" si="59"/>
        <v>0</v>
      </c>
      <c r="Q755" s="24" t="e">
        <f>+#REF!-I755</f>
        <v>#REF!</v>
      </c>
      <c r="R755" s="25">
        <f t="shared" si="55"/>
        <v>17600</v>
      </c>
      <c r="S755" s="25" t="e">
        <f t="shared" si="56"/>
        <v>#REF!</v>
      </c>
      <c r="T755" s="25">
        <f t="shared" si="57"/>
        <v>17600</v>
      </c>
      <c r="U755" s="25"/>
      <c r="V755" s="23"/>
      <c r="W755" s="23"/>
      <c r="X755" s="24" t="e">
        <f>+#REF!-I755</f>
        <v>#REF!</v>
      </c>
      <c r="Y755" s="23"/>
      <c r="Z755" s="23"/>
      <c r="AA755" s="23"/>
      <c r="AB755" s="23"/>
      <c r="AC755" s="23"/>
      <c r="AD755" s="23"/>
      <c r="AE755" s="26" t="str">
        <f>VLOOKUP(E755,'[1]Tirupati Member''s Detail'!$D$2:$L$1048576,9,0)</f>
        <v xml:space="preserve"> last communication 08</v>
      </c>
    </row>
    <row r="756" spans="1:31" x14ac:dyDescent="0.3">
      <c r="A756" s="27">
        <v>755</v>
      </c>
      <c r="B756" s="28"/>
      <c r="C756" s="29" t="s">
        <v>2351</v>
      </c>
      <c r="D756" s="20" t="s">
        <v>22</v>
      </c>
      <c r="E756" s="29" t="s">
        <v>2352</v>
      </c>
      <c r="F756" s="20" t="s">
        <v>24</v>
      </c>
      <c r="G756" s="20" t="s">
        <v>25</v>
      </c>
      <c r="H756" s="29" t="s">
        <v>2255</v>
      </c>
      <c r="I756" s="30">
        <v>1996</v>
      </c>
      <c r="J756" s="29" t="s">
        <v>2344</v>
      </c>
      <c r="K756" s="22" t="str">
        <f>VLOOKUP(E756,'[1]Tirupati Member''s Detail'!$D$2:$L$1048576,8,0)</f>
        <v>No</v>
      </c>
      <c r="L756" s="23">
        <f>VLOOKUP(E756,'[1]Tirupati Member''s Detail'!$D$2:$L$1048576,4,0)</f>
        <v>22000</v>
      </c>
      <c r="M756" s="23">
        <f t="shared" si="58"/>
        <v>22000</v>
      </c>
      <c r="N756" s="23">
        <f>VLOOKUP(E756,'[1]Tirupati Member''s Detail'!$D$2:$L$1048576,5,0)</f>
        <v>22000</v>
      </c>
      <c r="O756" s="23" t="str">
        <f>VLOOKUP(E756,'[1]Tirupati Member''s Detail'!$D$2:$L$1048576,7,0)</f>
        <v>I.R.M</v>
      </c>
      <c r="P756" s="23">
        <f t="shared" si="59"/>
        <v>0</v>
      </c>
      <c r="Q756" s="24" t="e">
        <f>+#REF!-I756</f>
        <v>#REF!</v>
      </c>
      <c r="R756" s="25">
        <f t="shared" si="55"/>
        <v>17600</v>
      </c>
      <c r="S756" s="25" t="e">
        <f t="shared" si="56"/>
        <v>#REF!</v>
      </c>
      <c r="T756" s="25">
        <f t="shared" si="57"/>
        <v>17600</v>
      </c>
      <c r="U756" s="25"/>
      <c r="V756" s="23"/>
      <c r="W756" s="23"/>
      <c r="X756" s="24" t="e">
        <f>+#REF!-I756</f>
        <v>#REF!</v>
      </c>
      <c r="Y756" s="23"/>
      <c r="Z756" s="23"/>
      <c r="AA756" s="23"/>
      <c r="AB756" s="23"/>
      <c r="AC756" s="23"/>
      <c r="AD756" s="23"/>
      <c r="AE756" s="26" t="str">
        <f>VLOOKUP(E756,'[1]Tirupati Member''s Detail'!$D$2:$L$1048576,9,0)</f>
        <v>As POD Last communication 07</v>
      </c>
    </row>
    <row r="757" spans="1:31" x14ac:dyDescent="0.3">
      <c r="A757" s="27">
        <v>756</v>
      </c>
      <c r="B757" s="28"/>
      <c r="C757" s="29" t="s">
        <v>2353</v>
      </c>
      <c r="D757" s="20" t="s">
        <v>22</v>
      </c>
      <c r="E757" s="29" t="s">
        <v>2354</v>
      </c>
      <c r="F757" s="20" t="s">
        <v>24</v>
      </c>
      <c r="G757" s="20" t="s">
        <v>25</v>
      </c>
      <c r="H757" s="29" t="s">
        <v>2162</v>
      </c>
      <c r="I757" s="30">
        <v>1996</v>
      </c>
      <c r="J757" s="29" t="s">
        <v>2355</v>
      </c>
      <c r="K757" s="22" t="str">
        <f>VLOOKUP(E757,'[1]Tirupati Member''s Detail'!$D$2:$L$1048576,8,0)</f>
        <v>No</v>
      </c>
      <c r="L757" s="23">
        <f>VLOOKUP(E757,'[1]Tirupati Member''s Detail'!$D$2:$L$1048576,4,0)</f>
        <v>22000</v>
      </c>
      <c r="M757" s="23">
        <f t="shared" si="58"/>
        <v>22000</v>
      </c>
      <c r="N757" s="23">
        <f>VLOOKUP(E757,'[1]Tirupati Member''s Detail'!$D$2:$L$1048576,5,0)</f>
        <v>22000</v>
      </c>
      <c r="O757" s="23" t="str">
        <f>VLOOKUP(E757,'[1]Tirupati Member''s Detail'!$D$2:$L$1048576,7,0)</f>
        <v>I.R.M</v>
      </c>
      <c r="P757" s="23">
        <f t="shared" si="59"/>
        <v>0</v>
      </c>
      <c r="Q757" s="24" t="e">
        <f>+#REF!-I757</f>
        <v>#REF!</v>
      </c>
      <c r="R757" s="25">
        <f t="shared" si="55"/>
        <v>17600</v>
      </c>
      <c r="S757" s="25" t="e">
        <f t="shared" si="56"/>
        <v>#REF!</v>
      </c>
      <c r="T757" s="25">
        <f t="shared" si="57"/>
        <v>17600</v>
      </c>
      <c r="U757" s="25"/>
      <c r="V757" s="23"/>
      <c r="W757" s="23"/>
      <c r="X757" s="24" t="e">
        <f>+#REF!-I757</f>
        <v>#REF!</v>
      </c>
      <c r="Y757" s="23"/>
      <c r="Z757" s="23"/>
      <c r="AA757" s="23"/>
      <c r="AB757" s="23"/>
      <c r="AC757" s="23"/>
      <c r="AD757" s="23"/>
      <c r="AE757" s="26" t="str">
        <f>VLOOKUP(E757,'[1]Tirupati Member''s Detail'!$D$2:$L$1048576,9,0)</f>
        <v>As POD Last communication 07</v>
      </c>
    </row>
    <row r="758" spans="1:31" x14ac:dyDescent="0.3">
      <c r="A758" s="27">
        <v>757</v>
      </c>
      <c r="B758" s="28"/>
      <c r="C758" s="29" t="s">
        <v>2356</v>
      </c>
      <c r="D758" s="20" t="s">
        <v>22</v>
      </c>
      <c r="E758" s="29" t="s">
        <v>2357</v>
      </c>
      <c r="F758" s="20" t="s">
        <v>24</v>
      </c>
      <c r="G758" s="20" t="s">
        <v>25</v>
      </c>
      <c r="H758" s="29" t="s">
        <v>1955</v>
      </c>
      <c r="I758" s="30">
        <v>1996</v>
      </c>
      <c r="J758" s="29" t="s">
        <v>2358</v>
      </c>
      <c r="K758" s="22" t="str">
        <f>VLOOKUP(E758,'[1]Tirupati Member''s Detail'!$D$2:$L$1048576,8,0)</f>
        <v>No</v>
      </c>
      <c r="L758" s="23">
        <f>VLOOKUP(E758,'[1]Tirupati Member''s Detail'!$D$2:$L$1048576,4,0)</f>
        <v>20900</v>
      </c>
      <c r="M758" s="23">
        <f t="shared" si="58"/>
        <v>20900</v>
      </c>
      <c r="N758" s="23">
        <f>VLOOKUP(E758,'[1]Tirupati Member''s Detail'!$D$2:$L$1048576,5,0)</f>
        <v>20900</v>
      </c>
      <c r="O758" s="23" t="str">
        <f>VLOOKUP(E758,'[1]Tirupati Member''s Detail'!$D$2:$L$1048576,7,0)</f>
        <v>I.R.M</v>
      </c>
      <c r="P758" s="23">
        <f t="shared" si="59"/>
        <v>0</v>
      </c>
      <c r="Q758" s="24" t="e">
        <f>+#REF!-I758</f>
        <v>#REF!</v>
      </c>
      <c r="R758" s="25">
        <f t="shared" si="55"/>
        <v>16720</v>
      </c>
      <c r="S758" s="25" t="e">
        <f t="shared" si="56"/>
        <v>#REF!</v>
      </c>
      <c r="T758" s="25">
        <f t="shared" si="57"/>
        <v>16720</v>
      </c>
      <c r="U758" s="25"/>
      <c r="V758" s="23"/>
      <c r="W758" s="23"/>
      <c r="X758" s="24" t="e">
        <f>+#REF!-I758</f>
        <v>#REF!</v>
      </c>
      <c r="Y758" s="23"/>
      <c r="Z758" s="23"/>
      <c r="AA758" s="23"/>
      <c r="AB758" s="23"/>
      <c r="AC758" s="23"/>
      <c r="AD758" s="23"/>
      <c r="AE758" s="26" t="str">
        <f>VLOOKUP(E758,'[1]Tirupati Member''s Detail'!$D$2:$L$1048576,9,0)</f>
        <v>last communication 10</v>
      </c>
    </row>
    <row r="759" spans="1:31" x14ac:dyDescent="0.3">
      <c r="A759" s="27">
        <v>758</v>
      </c>
      <c r="B759" s="28"/>
      <c r="C759" s="29" t="s">
        <v>2359</v>
      </c>
      <c r="D759" s="20" t="s">
        <v>22</v>
      </c>
      <c r="E759" s="29" t="s">
        <v>2360</v>
      </c>
      <c r="F759" s="20" t="s">
        <v>24</v>
      </c>
      <c r="G759" s="20" t="s">
        <v>25</v>
      </c>
      <c r="H759" s="29" t="s">
        <v>1955</v>
      </c>
      <c r="I759" s="30">
        <v>1996</v>
      </c>
      <c r="J759" s="29" t="s">
        <v>2361</v>
      </c>
      <c r="K759" s="22" t="str">
        <f>VLOOKUP(E759,'[1]Tirupati Member''s Detail'!$D$2:$L$1048576,8,0)</f>
        <v>No</v>
      </c>
      <c r="L759" s="23">
        <f>VLOOKUP(E759,'[1]Tirupati Member''s Detail'!$D$2:$L$1048576,4,0)</f>
        <v>22000</v>
      </c>
      <c r="M759" s="23">
        <f t="shared" si="58"/>
        <v>22000</v>
      </c>
      <c r="N759" s="23">
        <f>VLOOKUP(E759,'[1]Tirupati Member''s Detail'!$D$2:$L$1048576,5,0)</f>
        <v>22000</v>
      </c>
      <c r="O759" s="23" t="str">
        <f>VLOOKUP(E759,'[1]Tirupati Member''s Detail'!$D$2:$L$1048576,7,0)</f>
        <v>I.R.M</v>
      </c>
      <c r="P759" s="23">
        <f t="shared" si="59"/>
        <v>0</v>
      </c>
      <c r="Q759" s="24" t="e">
        <f>+#REF!-I759</f>
        <v>#REF!</v>
      </c>
      <c r="R759" s="25">
        <f t="shared" si="55"/>
        <v>17600</v>
      </c>
      <c r="S759" s="25" t="e">
        <f t="shared" si="56"/>
        <v>#REF!</v>
      </c>
      <c r="T759" s="25">
        <f t="shared" si="57"/>
        <v>17600</v>
      </c>
      <c r="U759" s="25"/>
      <c r="V759" s="23"/>
      <c r="W759" s="23"/>
      <c r="X759" s="24" t="e">
        <f>+#REF!-I759</f>
        <v>#REF!</v>
      </c>
      <c r="Y759" s="23"/>
      <c r="Z759" s="23"/>
      <c r="AA759" s="23"/>
      <c r="AB759" s="23"/>
      <c r="AC759" s="23"/>
      <c r="AD759" s="23"/>
      <c r="AE759" s="26" t="str">
        <f>VLOOKUP(E759,'[1]Tirupati Member''s Detail'!$D$2:$L$1048576,9,0)</f>
        <v>As POD Last communication 07</v>
      </c>
    </row>
    <row r="760" spans="1:31" ht="43.2" x14ac:dyDescent="0.3">
      <c r="A760" s="27">
        <v>759</v>
      </c>
      <c r="B760" s="28"/>
      <c r="C760" s="29" t="s">
        <v>2362</v>
      </c>
      <c r="D760" s="20" t="s">
        <v>22</v>
      </c>
      <c r="E760" s="29" t="s">
        <v>2363</v>
      </c>
      <c r="F760" s="20" t="s">
        <v>24</v>
      </c>
      <c r="G760" s="20" t="s">
        <v>25</v>
      </c>
      <c r="H760" s="29" t="s">
        <v>2058</v>
      </c>
      <c r="I760" s="30">
        <v>1996</v>
      </c>
      <c r="J760" s="29" t="s">
        <v>2364</v>
      </c>
      <c r="K760" s="22" t="str">
        <f>VLOOKUP(E760,'[1]Tirupati Member''s Detail'!$D$2:$L$1048576,8,0)</f>
        <v>No</v>
      </c>
      <c r="L760" s="23">
        <f>VLOOKUP(E760,'[1]Tirupati Member''s Detail'!$D$2:$L$1048576,4,0)</f>
        <v>22000</v>
      </c>
      <c r="M760" s="23">
        <f t="shared" si="58"/>
        <v>22000</v>
      </c>
      <c r="N760" s="23">
        <f>VLOOKUP(E760,'[1]Tirupati Member''s Detail'!$D$2:$L$1048576,5,0)</f>
        <v>22000</v>
      </c>
      <c r="O760" s="23" t="str">
        <f>VLOOKUP(E760,'[1]Tirupati Member''s Detail'!$D$2:$L$1048576,7,0)</f>
        <v>I.R.M</v>
      </c>
      <c r="P760" s="23">
        <f t="shared" si="59"/>
        <v>0</v>
      </c>
      <c r="Q760" s="24" t="e">
        <f>+#REF!-I760</f>
        <v>#REF!</v>
      </c>
      <c r="R760" s="25">
        <f t="shared" si="55"/>
        <v>17600</v>
      </c>
      <c r="S760" s="25" t="e">
        <f t="shared" si="56"/>
        <v>#REF!</v>
      </c>
      <c r="T760" s="25">
        <f t="shared" si="57"/>
        <v>17600</v>
      </c>
      <c r="U760" s="25"/>
      <c r="V760" s="23"/>
      <c r="W760" s="23"/>
      <c r="X760" s="24" t="e">
        <f>+#REF!-I760</f>
        <v>#REF!</v>
      </c>
      <c r="Y760" s="23"/>
      <c r="Z760" s="23"/>
      <c r="AA760" s="23"/>
      <c r="AB760" s="23"/>
      <c r="AC760" s="23"/>
      <c r="AD760" s="23"/>
      <c r="AE760" s="26" t="str">
        <f>VLOOKUP(E760,'[1]Tirupati Member''s Detail'!$D$2:$L$1048576,9,0)</f>
        <v>As POD Last Communication Till 2007
(CLEARED CHEQUES DETAIL ARE SHOWING IN PDC AS WELL. CORRECTION NEEDED)</v>
      </c>
    </row>
    <row r="761" spans="1:31" ht="43.2" x14ac:dyDescent="0.3">
      <c r="A761" s="27">
        <v>760</v>
      </c>
      <c r="B761" s="28"/>
      <c r="C761" s="29" t="s">
        <v>2365</v>
      </c>
      <c r="D761" s="20" t="s">
        <v>22</v>
      </c>
      <c r="E761" s="29" t="s">
        <v>2366</v>
      </c>
      <c r="F761" s="20" t="s">
        <v>24</v>
      </c>
      <c r="G761" s="20" t="s">
        <v>25</v>
      </c>
      <c r="H761" s="29" t="s">
        <v>2162</v>
      </c>
      <c r="I761" s="30">
        <v>1996</v>
      </c>
      <c r="J761" s="29" t="s">
        <v>2367</v>
      </c>
      <c r="K761" s="22" t="str">
        <f>VLOOKUP(E761,'[1]Tirupati Member''s Detail'!$D$2:$L$1048576,8,0)</f>
        <v>No</v>
      </c>
      <c r="L761" s="23">
        <f>VLOOKUP(E761,'[1]Tirupati Member''s Detail'!$D$2:$L$1048576,4,0)</f>
        <v>22000</v>
      </c>
      <c r="M761" s="23">
        <f t="shared" si="58"/>
        <v>22000</v>
      </c>
      <c r="N761" s="23">
        <f>VLOOKUP(E761,'[1]Tirupati Member''s Detail'!$D$2:$L$1048576,5,0)</f>
        <v>22000</v>
      </c>
      <c r="O761" s="23" t="str">
        <f>VLOOKUP(E761,'[1]Tirupati Member''s Detail'!$D$2:$L$1048576,7,0)</f>
        <v>I.R.M</v>
      </c>
      <c r="P761" s="23">
        <f t="shared" si="59"/>
        <v>0</v>
      </c>
      <c r="Q761" s="24" t="e">
        <f>+#REF!-I761</f>
        <v>#REF!</v>
      </c>
      <c r="R761" s="25">
        <f t="shared" si="55"/>
        <v>17600</v>
      </c>
      <c r="S761" s="25" t="e">
        <f t="shared" si="56"/>
        <v>#REF!</v>
      </c>
      <c r="T761" s="25">
        <f t="shared" si="57"/>
        <v>17600</v>
      </c>
      <c r="U761" s="25"/>
      <c r="V761" s="23"/>
      <c r="W761" s="23"/>
      <c r="X761" s="24" t="e">
        <f>+#REF!-I761</f>
        <v>#REF!</v>
      </c>
      <c r="Y761" s="23"/>
      <c r="Z761" s="23"/>
      <c r="AA761" s="23"/>
      <c r="AB761" s="23"/>
      <c r="AC761" s="23"/>
      <c r="AD761" s="23"/>
      <c r="AE761" s="26" t="str">
        <f>VLOOKUP(E761,'[1]Tirupati Member''s Detail'!$D$2:$L$1048576,9,0)</f>
        <v>Letter Undelivered, Last Communication Till 1998
(CLEARED CHEQUES DETAIL ARE SHOWING IN PDC AS WELL. CORRECTION NEEDED)</v>
      </c>
    </row>
    <row r="762" spans="1:31" ht="28.8" x14ac:dyDescent="0.3">
      <c r="A762" s="27">
        <v>761</v>
      </c>
      <c r="B762" s="28"/>
      <c r="C762" s="29" t="s">
        <v>2368</v>
      </c>
      <c r="D762" s="20" t="s">
        <v>22</v>
      </c>
      <c r="E762" s="29" t="s">
        <v>2369</v>
      </c>
      <c r="F762" s="20" t="s">
        <v>24</v>
      </c>
      <c r="G762" s="20" t="s">
        <v>25</v>
      </c>
      <c r="H762" s="29" t="s">
        <v>1997</v>
      </c>
      <c r="I762" s="30">
        <v>1996</v>
      </c>
      <c r="J762" s="29" t="s">
        <v>2370</v>
      </c>
      <c r="K762" s="22" t="str">
        <f>VLOOKUP(E762,'[1]Tirupati Member''s Detail'!$D$2:$L$1048576,8,0)</f>
        <v>No</v>
      </c>
      <c r="L762" s="23">
        <f>VLOOKUP(E762,'[1]Tirupati Member''s Detail'!$D$2:$L$1048576,4,0)</f>
        <v>22000</v>
      </c>
      <c r="M762" s="23">
        <f t="shared" si="58"/>
        <v>22000</v>
      </c>
      <c r="N762" s="23">
        <f>VLOOKUP(E762,'[1]Tirupati Member''s Detail'!$D$2:$L$1048576,5,0)</f>
        <v>22000</v>
      </c>
      <c r="O762" s="23" t="str">
        <f>VLOOKUP(E762,'[1]Tirupati Member''s Detail'!$D$2:$L$1048576,7,0)</f>
        <v>I.R.M</v>
      </c>
      <c r="P762" s="23">
        <f t="shared" si="59"/>
        <v>0</v>
      </c>
      <c r="Q762" s="24" t="e">
        <f>+#REF!-I762</f>
        <v>#REF!</v>
      </c>
      <c r="R762" s="25">
        <f t="shared" si="55"/>
        <v>17600</v>
      </c>
      <c r="S762" s="25" t="e">
        <f t="shared" si="56"/>
        <v>#REF!</v>
      </c>
      <c r="T762" s="25">
        <f t="shared" si="57"/>
        <v>17600</v>
      </c>
      <c r="U762" s="25"/>
      <c r="V762" s="23"/>
      <c r="W762" s="23"/>
      <c r="X762" s="24" t="e">
        <f>+#REF!-I762</f>
        <v>#REF!</v>
      </c>
      <c r="Y762" s="23"/>
      <c r="Z762" s="23"/>
      <c r="AA762" s="23"/>
      <c r="AB762" s="23"/>
      <c r="AC762" s="23"/>
      <c r="AD762" s="23"/>
      <c r="AE762" s="26" t="str">
        <f>VLOOKUP(E762,'[1]Tirupati Member''s Detail'!$D$2:$L$1048576,9,0)</f>
        <v>no communication till date,(CLEARED CHEQUES DETAIL ARE SHOWING IN PDC AS WELL. CORRECTION NEEDED)</v>
      </c>
    </row>
    <row r="763" spans="1:31" x14ac:dyDescent="0.3">
      <c r="A763" s="27">
        <v>762</v>
      </c>
      <c r="B763" s="28"/>
      <c r="C763" s="29" t="s">
        <v>2371</v>
      </c>
      <c r="D763" s="20" t="s">
        <v>22</v>
      </c>
      <c r="E763" s="29" t="s">
        <v>2372</v>
      </c>
      <c r="F763" s="20" t="s">
        <v>24</v>
      </c>
      <c r="G763" s="20" t="s">
        <v>25</v>
      </c>
      <c r="H763" s="29" t="s">
        <v>1955</v>
      </c>
      <c r="I763" s="30">
        <v>1996</v>
      </c>
      <c r="J763" s="29" t="s">
        <v>2373</v>
      </c>
      <c r="K763" s="22" t="str">
        <f>VLOOKUP(E763,'[1]Tirupati Member''s Detail'!$D$2:$L$1048576,8,0)</f>
        <v>No</v>
      </c>
      <c r="L763" s="23">
        <f>VLOOKUP(E763,'[1]Tirupati Member''s Detail'!$D$2:$L$1048576,4,0)</f>
        <v>22000</v>
      </c>
      <c r="M763" s="23">
        <f t="shared" si="58"/>
        <v>22000</v>
      </c>
      <c r="N763" s="23">
        <f>VLOOKUP(E763,'[1]Tirupati Member''s Detail'!$D$2:$L$1048576,5,0)</f>
        <v>22000</v>
      </c>
      <c r="O763" s="23" t="str">
        <f>VLOOKUP(E763,'[1]Tirupati Member''s Detail'!$D$2:$L$1048576,7,0)</f>
        <v>I.R.M</v>
      </c>
      <c r="P763" s="23">
        <f t="shared" si="59"/>
        <v>0</v>
      </c>
      <c r="Q763" s="24" t="e">
        <f>+#REF!-I763</f>
        <v>#REF!</v>
      </c>
      <c r="R763" s="25">
        <f t="shared" si="55"/>
        <v>17600</v>
      </c>
      <c r="S763" s="25" t="e">
        <f t="shared" si="56"/>
        <v>#REF!</v>
      </c>
      <c r="T763" s="25">
        <f t="shared" si="57"/>
        <v>17600</v>
      </c>
      <c r="U763" s="25"/>
      <c r="V763" s="23"/>
      <c r="W763" s="23"/>
      <c r="X763" s="24" t="e">
        <f>+#REF!-I763</f>
        <v>#REF!</v>
      </c>
      <c r="Y763" s="23"/>
      <c r="Z763" s="23"/>
      <c r="AA763" s="23"/>
      <c r="AB763" s="23"/>
      <c r="AC763" s="23"/>
      <c r="AD763" s="23"/>
      <c r="AE763" s="26" t="str">
        <f>VLOOKUP(E763,'[1]Tirupati Member''s Detail'!$D$2:$L$1048576,9,0)</f>
        <v xml:space="preserve"> last communication 04</v>
      </c>
    </row>
    <row r="764" spans="1:31" x14ac:dyDescent="0.3">
      <c r="A764" s="27">
        <v>763</v>
      </c>
      <c r="B764" s="28"/>
      <c r="C764" s="29" t="s">
        <v>2374</v>
      </c>
      <c r="D764" s="20" t="s">
        <v>22</v>
      </c>
      <c r="E764" s="29" t="s">
        <v>2375</v>
      </c>
      <c r="F764" s="20" t="s">
        <v>24</v>
      </c>
      <c r="G764" s="20" t="s">
        <v>25</v>
      </c>
      <c r="H764" s="29" t="s">
        <v>1936</v>
      </c>
      <c r="I764" s="30">
        <v>1996</v>
      </c>
      <c r="J764" s="29" t="s">
        <v>2376</v>
      </c>
      <c r="K764" s="22" t="str">
        <f>VLOOKUP(E764,'[1]Tirupati Member''s Detail'!$D$2:$L$1048576,8,0)</f>
        <v>No</v>
      </c>
      <c r="L764" s="23">
        <f>VLOOKUP(E764,'[1]Tirupati Member''s Detail'!$D$2:$L$1048576,4,0)</f>
        <v>22000</v>
      </c>
      <c r="M764" s="23">
        <f t="shared" si="58"/>
        <v>22000</v>
      </c>
      <c r="N764" s="23">
        <f>VLOOKUP(E764,'[1]Tirupati Member''s Detail'!$D$2:$L$1048576,5,0)</f>
        <v>22000</v>
      </c>
      <c r="O764" s="23" t="str">
        <f>VLOOKUP(E764,'[1]Tirupati Member''s Detail'!$D$2:$L$1048576,7,0)</f>
        <v>I.R.M</v>
      </c>
      <c r="P764" s="23">
        <f t="shared" si="59"/>
        <v>0</v>
      </c>
      <c r="Q764" s="24" t="e">
        <f>+#REF!-I764</f>
        <v>#REF!</v>
      </c>
      <c r="R764" s="25">
        <f t="shared" si="55"/>
        <v>17600</v>
      </c>
      <c r="S764" s="25" t="e">
        <f t="shared" si="56"/>
        <v>#REF!</v>
      </c>
      <c r="T764" s="25">
        <f t="shared" si="57"/>
        <v>17600</v>
      </c>
      <c r="U764" s="25"/>
      <c r="V764" s="23"/>
      <c r="W764" s="23"/>
      <c r="X764" s="24" t="e">
        <f>+#REF!-I764</f>
        <v>#REF!</v>
      </c>
      <c r="Y764" s="23"/>
      <c r="Z764" s="23"/>
      <c r="AA764" s="23"/>
      <c r="AB764" s="23"/>
      <c r="AC764" s="23"/>
      <c r="AD764" s="23"/>
      <c r="AE764" s="26" t="str">
        <f>VLOOKUP(E764,'[1]Tirupati Member''s Detail'!$D$2:$L$1048576,9,0)</f>
        <v>As POD Last communication 07</v>
      </c>
    </row>
    <row r="765" spans="1:31" x14ac:dyDescent="0.3">
      <c r="A765" s="27">
        <v>764</v>
      </c>
      <c r="B765" s="28"/>
      <c r="C765" s="29" t="s">
        <v>2377</v>
      </c>
      <c r="D765" s="20" t="s">
        <v>22</v>
      </c>
      <c r="E765" s="29" t="s">
        <v>2378</v>
      </c>
      <c r="F765" s="20" t="s">
        <v>24</v>
      </c>
      <c r="G765" s="20" t="s">
        <v>25</v>
      </c>
      <c r="H765" s="29" t="s">
        <v>2092</v>
      </c>
      <c r="I765" s="30">
        <v>1996</v>
      </c>
      <c r="J765" s="29" t="s">
        <v>2379</v>
      </c>
      <c r="K765" s="22" t="str">
        <f>VLOOKUP(E765,'[1]Tirupati Member''s Detail'!$D$2:$L$1048576,8,0)</f>
        <v>No</v>
      </c>
      <c r="L765" s="23">
        <f>VLOOKUP(E765,'[1]Tirupati Member''s Detail'!$D$2:$L$1048576,4,0)</f>
        <v>22000</v>
      </c>
      <c r="M765" s="23">
        <f t="shared" si="58"/>
        <v>22000</v>
      </c>
      <c r="N765" s="23">
        <f>VLOOKUP(E765,'[1]Tirupati Member''s Detail'!$D$2:$L$1048576,5,0)</f>
        <v>22000</v>
      </c>
      <c r="O765" s="23" t="str">
        <f>VLOOKUP(E765,'[1]Tirupati Member''s Detail'!$D$2:$L$1048576,7,0)</f>
        <v>I.R.M</v>
      </c>
      <c r="P765" s="23">
        <f t="shared" si="59"/>
        <v>0</v>
      </c>
      <c r="Q765" s="24" t="e">
        <f>+#REF!-I765</f>
        <v>#REF!</v>
      </c>
      <c r="R765" s="25">
        <f t="shared" si="55"/>
        <v>17600</v>
      </c>
      <c r="S765" s="25" t="e">
        <f t="shared" si="56"/>
        <v>#REF!</v>
      </c>
      <c r="T765" s="25">
        <f t="shared" si="57"/>
        <v>17600</v>
      </c>
      <c r="U765" s="25"/>
      <c r="V765" s="23"/>
      <c r="W765" s="23"/>
      <c r="X765" s="24" t="e">
        <f>+#REF!-I765</f>
        <v>#REF!</v>
      </c>
      <c r="Y765" s="23"/>
      <c r="Z765" s="23"/>
      <c r="AA765" s="23"/>
      <c r="AB765" s="23"/>
      <c r="AC765" s="23"/>
      <c r="AD765" s="23"/>
      <c r="AE765" s="26" t="str">
        <f>VLOOKUP(E765,'[1]Tirupati Member''s Detail'!$D$2:$L$1048576,9,0)</f>
        <v>no communication till date</v>
      </c>
    </row>
    <row r="766" spans="1:31" ht="57.6" x14ac:dyDescent="0.3">
      <c r="A766" s="27">
        <v>765</v>
      </c>
      <c r="B766" s="28"/>
      <c r="C766" s="29" t="s">
        <v>2380</v>
      </c>
      <c r="D766" s="20" t="s">
        <v>22</v>
      </c>
      <c r="E766" s="29" t="s">
        <v>2381</v>
      </c>
      <c r="F766" s="20" t="s">
        <v>24</v>
      </c>
      <c r="G766" s="20" t="s">
        <v>25</v>
      </c>
      <c r="H766" s="29" t="s">
        <v>2162</v>
      </c>
      <c r="I766" s="30">
        <v>1996</v>
      </c>
      <c r="J766" s="29" t="s">
        <v>2382</v>
      </c>
      <c r="K766" s="22" t="str">
        <f>VLOOKUP(E766,'[1]Tirupati Member''s Detail'!$D$2:$L$1048576,8,0)</f>
        <v>No</v>
      </c>
      <c r="L766" s="23">
        <f>VLOOKUP(E766,'[1]Tirupati Member''s Detail'!$D$2:$L$1048576,4,0)</f>
        <v>22000</v>
      </c>
      <c r="M766" s="23">
        <f t="shared" si="58"/>
        <v>22000</v>
      </c>
      <c r="N766" s="23">
        <f>VLOOKUP(E766,'[1]Tirupati Member''s Detail'!$D$2:$L$1048576,5,0)</f>
        <v>22000</v>
      </c>
      <c r="O766" s="23" t="str">
        <f>VLOOKUP(E766,'[1]Tirupati Member''s Detail'!$D$2:$L$1048576,7,0)</f>
        <v>I.R.M</v>
      </c>
      <c r="P766" s="23">
        <f t="shared" si="59"/>
        <v>0</v>
      </c>
      <c r="Q766" s="24" t="e">
        <f>+#REF!-I766</f>
        <v>#REF!</v>
      </c>
      <c r="R766" s="25">
        <f t="shared" si="55"/>
        <v>17600</v>
      </c>
      <c r="S766" s="25" t="e">
        <f t="shared" si="56"/>
        <v>#REF!</v>
      </c>
      <c r="T766" s="25">
        <f t="shared" si="57"/>
        <v>17600</v>
      </c>
      <c r="U766" s="25"/>
      <c r="V766" s="23"/>
      <c r="W766" s="23"/>
      <c r="X766" s="24" t="e">
        <f>+#REF!-I766</f>
        <v>#REF!</v>
      </c>
      <c r="Y766" s="23"/>
      <c r="Z766" s="23"/>
      <c r="AA766" s="23"/>
      <c r="AB766" s="23"/>
      <c r="AC766" s="23"/>
      <c r="AD766" s="23"/>
      <c r="AE766" s="26" t="str">
        <f>VLOOKUP(E766,'[1]Tirupati Member''s Detail'!$D$2:$L$1048576,9,0)</f>
        <v>As POD Last Communication Till 07,Total 2 Membership Of TPT:- 02002181 and 02002182
(CLEARED CHEQUES DETAIL ARE SHOWING IN PDC AS WELL. CORRECTION NEEDED)</v>
      </c>
    </row>
    <row r="767" spans="1:31" ht="57.6" x14ac:dyDescent="0.3">
      <c r="A767" s="27">
        <v>766</v>
      </c>
      <c r="B767" s="28"/>
      <c r="C767" s="29" t="s">
        <v>2383</v>
      </c>
      <c r="D767" s="20" t="s">
        <v>22</v>
      </c>
      <c r="E767" s="29" t="s">
        <v>2384</v>
      </c>
      <c r="F767" s="20" t="s">
        <v>24</v>
      </c>
      <c r="G767" s="20" t="s">
        <v>25</v>
      </c>
      <c r="H767" s="29" t="s">
        <v>2162</v>
      </c>
      <c r="I767" s="30">
        <v>1996</v>
      </c>
      <c r="J767" s="29" t="s">
        <v>2382</v>
      </c>
      <c r="K767" s="22" t="str">
        <f>VLOOKUP(E767,'[1]Tirupati Member''s Detail'!$D$2:$L$1048576,8,0)</f>
        <v>No</v>
      </c>
      <c r="L767" s="23">
        <f>VLOOKUP(E767,'[1]Tirupati Member''s Detail'!$D$2:$L$1048576,4,0)</f>
        <v>22000</v>
      </c>
      <c r="M767" s="23">
        <f t="shared" si="58"/>
        <v>22000</v>
      </c>
      <c r="N767" s="23">
        <f>VLOOKUP(E767,'[1]Tirupati Member''s Detail'!$D$2:$L$1048576,5,0)</f>
        <v>22000</v>
      </c>
      <c r="O767" s="23" t="str">
        <f>VLOOKUP(E767,'[1]Tirupati Member''s Detail'!$D$2:$L$1048576,7,0)</f>
        <v>I.R.M</v>
      </c>
      <c r="P767" s="23">
        <f t="shared" si="59"/>
        <v>0</v>
      </c>
      <c r="Q767" s="24" t="e">
        <f>+#REF!-I767</f>
        <v>#REF!</v>
      </c>
      <c r="R767" s="25">
        <f t="shared" si="55"/>
        <v>17600</v>
      </c>
      <c r="S767" s="25" t="e">
        <f t="shared" si="56"/>
        <v>#REF!</v>
      </c>
      <c r="T767" s="25">
        <f t="shared" si="57"/>
        <v>17600</v>
      </c>
      <c r="U767" s="25"/>
      <c r="V767" s="23"/>
      <c r="W767" s="23"/>
      <c r="X767" s="24" t="e">
        <f>+#REF!-I767</f>
        <v>#REF!</v>
      </c>
      <c r="Y767" s="23"/>
      <c r="Z767" s="23"/>
      <c r="AA767" s="23"/>
      <c r="AB767" s="23"/>
      <c r="AC767" s="23"/>
      <c r="AD767" s="23"/>
      <c r="AE767" s="26" t="str">
        <f>VLOOKUP(E767,'[1]Tirupati Member''s Detail'!$D$2:$L$1048576,9,0)</f>
        <v>As POD Last Communication Till 07,Total 2 Membership Of TPT:- 02002181 and 02002182
(CLEARED CHEQUES DETAIL ARE SHOWING IN PDC AS WELL. CORRECTION NEEDED)</v>
      </c>
    </row>
    <row r="768" spans="1:31" ht="43.2" x14ac:dyDescent="0.3">
      <c r="A768" s="27">
        <v>767</v>
      </c>
      <c r="B768" s="28"/>
      <c r="C768" s="29" t="s">
        <v>2385</v>
      </c>
      <c r="D768" s="20" t="s">
        <v>22</v>
      </c>
      <c r="E768" s="29" t="s">
        <v>2386</v>
      </c>
      <c r="F768" s="20" t="s">
        <v>24</v>
      </c>
      <c r="G768" s="20" t="s">
        <v>25</v>
      </c>
      <c r="H768" s="29" t="s">
        <v>2162</v>
      </c>
      <c r="I768" s="30">
        <v>1996</v>
      </c>
      <c r="J768" s="29" t="s">
        <v>2387</v>
      </c>
      <c r="K768" s="22" t="str">
        <f>VLOOKUP(E768,'[1]Tirupati Member''s Detail'!$D$2:$L$1048576,8,0)</f>
        <v>No</v>
      </c>
      <c r="L768" s="23">
        <f>VLOOKUP(E768,'[1]Tirupati Member''s Detail'!$D$2:$L$1048576,4,0)</f>
        <v>22000</v>
      </c>
      <c r="M768" s="23">
        <f t="shared" si="58"/>
        <v>22000</v>
      </c>
      <c r="N768" s="23">
        <f>VLOOKUP(E768,'[1]Tirupati Member''s Detail'!$D$2:$L$1048576,5,0)</f>
        <v>22000</v>
      </c>
      <c r="O768" s="23" t="str">
        <f>VLOOKUP(E768,'[1]Tirupati Member''s Detail'!$D$2:$L$1048576,7,0)</f>
        <v>I.R.M</v>
      </c>
      <c r="P768" s="23">
        <f t="shared" si="59"/>
        <v>0</v>
      </c>
      <c r="Q768" s="24" t="e">
        <f>+#REF!-I768</f>
        <v>#REF!</v>
      </c>
      <c r="R768" s="25">
        <f t="shared" si="55"/>
        <v>17600</v>
      </c>
      <c r="S768" s="25" t="e">
        <f t="shared" si="56"/>
        <v>#REF!</v>
      </c>
      <c r="T768" s="25">
        <f t="shared" si="57"/>
        <v>17600</v>
      </c>
      <c r="U768" s="25"/>
      <c r="V768" s="23"/>
      <c r="W768" s="23"/>
      <c r="X768" s="24" t="e">
        <f>+#REF!-I768</f>
        <v>#REF!</v>
      </c>
      <c r="Y768" s="23"/>
      <c r="Z768" s="23"/>
      <c r="AA768" s="23"/>
      <c r="AB768" s="23"/>
      <c r="AC768" s="23"/>
      <c r="AD768" s="23"/>
      <c r="AE768" s="26" t="str">
        <f>VLOOKUP(E768,'[1]Tirupati Member''s Detail'!$D$2:$L$1048576,9,0)</f>
        <v>As POD Last Communication Till 2007
(CLEARED CHEQUES DETAIL ARE SHOWING IN PDC AS WELL. CORRECTION NEEDED)</v>
      </c>
    </row>
    <row r="769" spans="1:31" x14ac:dyDescent="0.3">
      <c r="A769" s="27">
        <v>768</v>
      </c>
      <c r="B769" s="28"/>
      <c r="C769" s="29" t="s">
        <v>2388</v>
      </c>
      <c r="D769" s="20" t="s">
        <v>22</v>
      </c>
      <c r="E769" s="29" t="s">
        <v>2389</v>
      </c>
      <c r="F769" s="20" t="s">
        <v>24</v>
      </c>
      <c r="G769" s="20" t="s">
        <v>25</v>
      </c>
      <c r="H769" s="29" t="s">
        <v>1997</v>
      </c>
      <c r="I769" s="30">
        <v>1996</v>
      </c>
      <c r="J769" s="29" t="s">
        <v>2390</v>
      </c>
      <c r="K769" s="22" t="str">
        <f>VLOOKUP(E769,'[1]Tirupati Member''s Detail'!$D$2:$L$1048576,8,0)</f>
        <v>No</v>
      </c>
      <c r="L769" s="23">
        <f>VLOOKUP(E769,'[1]Tirupati Member''s Detail'!$D$2:$L$1048576,4,0)</f>
        <v>22000</v>
      </c>
      <c r="M769" s="23">
        <f t="shared" si="58"/>
        <v>22000</v>
      </c>
      <c r="N769" s="23">
        <f>VLOOKUP(E769,'[1]Tirupati Member''s Detail'!$D$2:$L$1048576,5,0)</f>
        <v>22000</v>
      </c>
      <c r="O769" s="23" t="str">
        <f>VLOOKUP(E769,'[1]Tirupati Member''s Detail'!$D$2:$L$1048576,7,0)</f>
        <v>I.R.M</v>
      </c>
      <c r="P769" s="23">
        <f t="shared" si="59"/>
        <v>0</v>
      </c>
      <c r="Q769" s="24" t="e">
        <f>+#REF!-I769</f>
        <v>#REF!</v>
      </c>
      <c r="R769" s="25">
        <f t="shared" si="55"/>
        <v>17600</v>
      </c>
      <c r="S769" s="25" t="e">
        <f t="shared" si="56"/>
        <v>#REF!</v>
      </c>
      <c r="T769" s="25">
        <f t="shared" si="57"/>
        <v>17600</v>
      </c>
      <c r="U769" s="25"/>
      <c r="V769" s="23"/>
      <c r="W769" s="23"/>
      <c r="X769" s="24" t="e">
        <f>+#REF!-I769</f>
        <v>#REF!</v>
      </c>
      <c r="Y769" s="23"/>
      <c r="Z769" s="23"/>
      <c r="AA769" s="23"/>
      <c r="AB769" s="23"/>
      <c r="AC769" s="23"/>
      <c r="AD769" s="23"/>
      <c r="AE769" s="26" t="str">
        <f>VLOOKUP(E769,'[1]Tirupati Member''s Detail'!$D$2:$L$1048576,9,0)</f>
        <v>As POD Last communication 07</v>
      </c>
    </row>
    <row r="770" spans="1:31" x14ac:dyDescent="0.3">
      <c r="A770" s="27">
        <v>769</v>
      </c>
      <c r="B770" s="28"/>
      <c r="C770" s="29" t="s">
        <v>2391</v>
      </c>
      <c r="D770" s="20" t="s">
        <v>22</v>
      </c>
      <c r="E770" s="29" t="s">
        <v>2392</v>
      </c>
      <c r="F770" s="20" t="s">
        <v>24</v>
      </c>
      <c r="G770" s="20" t="s">
        <v>25</v>
      </c>
      <c r="H770" s="29" t="s">
        <v>1955</v>
      </c>
      <c r="I770" s="30">
        <v>1996</v>
      </c>
      <c r="J770" s="29" t="s">
        <v>2393</v>
      </c>
      <c r="K770" s="22" t="str">
        <f>VLOOKUP(E770,'[1]Tirupati Member''s Detail'!$D$2:$L$1048576,8,0)</f>
        <v>No</v>
      </c>
      <c r="L770" s="23">
        <f>VLOOKUP(E770,'[1]Tirupati Member''s Detail'!$D$2:$L$1048576,4,0)</f>
        <v>22000</v>
      </c>
      <c r="M770" s="23">
        <f t="shared" si="58"/>
        <v>22000</v>
      </c>
      <c r="N770" s="23">
        <f>VLOOKUP(E770,'[1]Tirupati Member''s Detail'!$D$2:$L$1048576,5,0)</f>
        <v>22000</v>
      </c>
      <c r="O770" s="23" t="str">
        <f>VLOOKUP(E770,'[1]Tirupati Member''s Detail'!$D$2:$L$1048576,7,0)</f>
        <v>I.R.M</v>
      </c>
      <c r="P770" s="23">
        <f t="shared" si="59"/>
        <v>0</v>
      </c>
      <c r="Q770" s="24" t="e">
        <f>+#REF!-I770</f>
        <v>#REF!</v>
      </c>
      <c r="R770" s="25">
        <f t="shared" ref="R770:R833" si="60">IF(O770="regular",((N770-(N770/99)*Q770)),(N770-(N770*20%)))</f>
        <v>17600</v>
      </c>
      <c r="S770" s="25" t="e">
        <f t="shared" ref="S770:S833" si="61">((N770-(N770/99)*Q770))</f>
        <v>#REF!</v>
      </c>
      <c r="T770" s="25">
        <f t="shared" ref="T770:T833" si="62">IF(O770="regular",0,(N770-(N770*20%)))</f>
        <v>17600</v>
      </c>
      <c r="U770" s="25"/>
      <c r="V770" s="23"/>
      <c r="W770" s="23"/>
      <c r="X770" s="24" t="e">
        <f>+#REF!-I770</f>
        <v>#REF!</v>
      </c>
      <c r="Y770" s="23"/>
      <c r="Z770" s="23"/>
      <c r="AA770" s="23"/>
      <c r="AB770" s="23"/>
      <c r="AC770" s="23"/>
      <c r="AD770" s="23"/>
      <c r="AE770" s="26" t="str">
        <f>VLOOKUP(E770,'[1]Tirupati Member''s Detail'!$D$2:$L$1048576,9,0)</f>
        <v>As POD Last communication 07</v>
      </c>
    </row>
    <row r="771" spans="1:31" x14ac:dyDescent="0.3">
      <c r="A771" s="27">
        <v>770</v>
      </c>
      <c r="B771" s="28"/>
      <c r="C771" s="29" t="s">
        <v>2394</v>
      </c>
      <c r="D771" s="20" t="s">
        <v>22</v>
      </c>
      <c r="E771" s="29" t="s">
        <v>2395</v>
      </c>
      <c r="F771" s="20" t="s">
        <v>24</v>
      </c>
      <c r="G771" s="20" t="s">
        <v>25</v>
      </c>
      <c r="H771" s="29" t="s">
        <v>1955</v>
      </c>
      <c r="I771" s="30">
        <v>1996</v>
      </c>
      <c r="J771" s="29" t="s">
        <v>2396</v>
      </c>
      <c r="K771" s="22" t="str">
        <f>VLOOKUP(E771,'[1]Tirupati Member''s Detail'!$D$2:$L$1048576,8,0)</f>
        <v>No</v>
      </c>
      <c r="L771" s="23">
        <f>VLOOKUP(E771,'[1]Tirupati Member''s Detail'!$D$2:$L$1048576,4,0)</f>
        <v>22000</v>
      </c>
      <c r="M771" s="23">
        <f t="shared" ref="M771:M834" si="63">+L771</f>
        <v>22000</v>
      </c>
      <c r="N771" s="23">
        <f>VLOOKUP(E771,'[1]Tirupati Member''s Detail'!$D$2:$L$1048576,5,0)</f>
        <v>22000</v>
      </c>
      <c r="O771" s="23" t="str">
        <f>VLOOKUP(E771,'[1]Tirupati Member''s Detail'!$D$2:$L$1048576,7,0)</f>
        <v>I.R.M</v>
      </c>
      <c r="P771" s="23">
        <f t="shared" ref="P771:P834" si="64">+M771-N771</f>
        <v>0</v>
      </c>
      <c r="Q771" s="24" t="e">
        <f>+#REF!-I771</f>
        <v>#REF!</v>
      </c>
      <c r="R771" s="25">
        <f t="shared" si="60"/>
        <v>17600</v>
      </c>
      <c r="S771" s="25" t="e">
        <f t="shared" si="61"/>
        <v>#REF!</v>
      </c>
      <c r="T771" s="25">
        <f t="shared" si="62"/>
        <v>17600</v>
      </c>
      <c r="U771" s="25"/>
      <c r="V771" s="23"/>
      <c r="W771" s="23"/>
      <c r="X771" s="24" t="e">
        <f>+#REF!-I771</f>
        <v>#REF!</v>
      </c>
      <c r="Y771" s="23"/>
      <c r="Z771" s="23"/>
      <c r="AA771" s="23"/>
      <c r="AB771" s="23"/>
      <c r="AC771" s="23"/>
      <c r="AD771" s="23"/>
      <c r="AE771" s="26" t="str">
        <f>VLOOKUP(E771,'[1]Tirupati Member''s Detail'!$D$2:$L$1048576,9,0)</f>
        <v>no communication till date</v>
      </c>
    </row>
    <row r="772" spans="1:31" x14ac:dyDescent="0.3">
      <c r="A772" s="27">
        <v>771</v>
      </c>
      <c r="B772" s="28"/>
      <c r="C772" s="29" t="s">
        <v>2397</v>
      </c>
      <c r="D772" s="20" t="s">
        <v>22</v>
      </c>
      <c r="E772" s="29" t="s">
        <v>2398</v>
      </c>
      <c r="F772" s="20" t="s">
        <v>24</v>
      </c>
      <c r="G772" s="20" t="s">
        <v>25</v>
      </c>
      <c r="H772" s="29" t="s">
        <v>1923</v>
      </c>
      <c r="I772" s="30">
        <v>1996</v>
      </c>
      <c r="J772" s="29" t="s">
        <v>2399</v>
      </c>
      <c r="K772" s="22" t="str">
        <f>VLOOKUP(E772,'[1]Tirupati Member''s Detail'!$D$2:$L$1048576,8,0)</f>
        <v>No</v>
      </c>
      <c r="L772" s="23">
        <f>VLOOKUP(E772,'[1]Tirupati Member''s Detail'!$D$2:$L$1048576,4,0)</f>
        <v>22000</v>
      </c>
      <c r="M772" s="23">
        <f t="shared" si="63"/>
        <v>22000</v>
      </c>
      <c r="N772" s="23">
        <f>VLOOKUP(E772,'[1]Tirupati Member''s Detail'!$D$2:$L$1048576,5,0)</f>
        <v>22000</v>
      </c>
      <c r="O772" s="23" t="str">
        <f>VLOOKUP(E772,'[1]Tirupati Member''s Detail'!$D$2:$L$1048576,7,0)</f>
        <v>I.R.M</v>
      </c>
      <c r="P772" s="23">
        <f t="shared" si="64"/>
        <v>0</v>
      </c>
      <c r="Q772" s="24" t="e">
        <f>+#REF!-I772</f>
        <v>#REF!</v>
      </c>
      <c r="R772" s="25">
        <f t="shared" si="60"/>
        <v>17600</v>
      </c>
      <c r="S772" s="25" t="e">
        <f t="shared" si="61"/>
        <v>#REF!</v>
      </c>
      <c r="T772" s="25">
        <f t="shared" si="62"/>
        <v>17600</v>
      </c>
      <c r="U772" s="25"/>
      <c r="V772" s="23"/>
      <c r="W772" s="23"/>
      <c r="X772" s="24" t="e">
        <f>+#REF!-I772</f>
        <v>#REF!</v>
      </c>
      <c r="Y772" s="23"/>
      <c r="Z772" s="23"/>
      <c r="AA772" s="23"/>
      <c r="AB772" s="23"/>
      <c r="AC772" s="23"/>
      <c r="AD772" s="23"/>
      <c r="AE772" s="26" t="str">
        <f>VLOOKUP(E772,'[1]Tirupati Member''s Detail'!$D$2:$L$1048576,9,0)</f>
        <v>As POD Last communication 07</v>
      </c>
    </row>
    <row r="773" spans="1:31" ht="43.2" x14ac:dyDescent="0.3">
      <c r="A773" s="27">
        <v>772</v>
      </c>
      <c r="B773" s="28"/>
      <c r="C773" s="29" t="s">
        <v>2400</v>
      </c>
      <c r="D773" s="20" t="s">
        <v>22</v>
      </c>
      <c r="E773" s="29" t="s">
        <v>2401</v>
      </c>
      <c r="F773" s="20" t="s">
        <v>24</v>
      </c>
      <c r="G773" s="20" t="s">
        <v>25</v>
      </c>
      <c r="H773" s="29" t="s">
        <v>2255</v>
      </c>
      <c r="I773" s="30">
        <v>1996</v>
      </c>
      <c r="J773" s="29" t="s">
        <v>2402</v>
      </c>
      <c r="K773" s="22">
        <f>VLOOKUP(E773,'[1]Tirupati Member''s Detail'!$D$2:$L$1048576,8,0)</f>
        <v>2007</v>
      </c>
      <c r="L773" s="23">
        <f>VLOOKUP(E773,'[1]Tirupati Member''s Detail'!$D$2:$L$1048576,4,0)</f>
        <v>22000</v>
      </c>
      <c r="M773" s="23">
        <f t="shared" si="63"/>
        <v>22000</v>
      </c>
      <c r="N773" s="23">
        <f>VLOOKUP(E773,'[1]Tirupati Member''s Detail'!$D$2:$L$1048576,5,0)</f>
        <v>22000</v>
      </c>
      <c r="O773" s="23" t="str">
        <f>VLOOKUP(E773,'[1]Tirupati Member''s Detail'!$D$2:$L$1048576,7,0)</f>
        <v>R.M.</v>
      </c>
      <c r="P773" s="23">
        <f t="shared" si="64"/>
        <v>0</v>
      </c>
      <c r="Q773" s="24" t="e">
        <f>+#REF!-I773</f>
        <v>#REF!</v>
      </c>
      <c r="R773" s="25">
        <f t="shared" si="60"/>
        <v>17600</v>
      </c>
      <c r="S773" s="25" t="e">
        <f t="shared" si="61"/>
        <v>#REF!</v>
      </c>
      <c r="T773" s="25">
        <f t="shared" si="62"/>
        <v>17600</v>
      </c>
      <c r="U773" s="25"/>
      <c r="V773" s="23"/>
      <c r="W773" s="23"/>
      <c r="X773" s="24" t="e">
        <f>+#REF!-I773</f>
        <v>#REF!</v>
      </c>
      <c r="Y773" s="23"/>
      <c r="Z773" s="23"/>
      <c r="AA773" s="23"/>
      <c r="AB773" s="23"/>
      <c r="AC773" s="23"/>
      <c r="AD773" s="23"/>
      <c r="AE773" s="26" t="str">
        <f>VLOOKUP(E773,'[1]Tirupati Member''s Detail'!$D$2:$L$1048576,9,0)</f>
        <v>Letter Sent, Last Communication Till 2007
(CLEARED CHEQUES DETAIL ARE SHOWING IN PDC AS WELL. CORRECTION NEEDED)</v>
      </c>
    </row>
    <row r="774" spans="1:31" x14ac:dyDescent="0.3">
      <c r="A774" s="27">
        <v>773</v>
      </c>
      <c r="B774" s="28"/>
      <c r="C774" s="29" t="s">
        <v>2403</v>
      </c>
      <c r="D774" s="20" t="s">
        <v>22</v>
      </c>
      <c r="E774" s="29" t="s">
        <v>2404</v>
      </c>
      <c r="F774" s="20" t="s">
        <v>24</v>
      </c>
      <c r="G774" s="20" t="s">
        <v>25</v>
      </c>
      <c r="H774" s="29" t="s">
        <v>1997</v>
      </c>
      <c r="I774" s="30">
        <v>1996</v>
      </c>
      <c r="J774" s="29" t="s">
        <v>2405</v>
      </c>
      <c r="K774" s="22" t="str">
        <f>VLOOKUP(E774,'[1]Tirupati Member''s Detail'!$D$2:$L$1048576,8,0)</f>
        <v>No</v>
      </c>
      <c r="L774" s="23">
        <f>VLOOKUP(E774,'[1]Tirupati Member''s Detail'!$D$2:$L$1048576,4,0)</f>
        <v>22000</v>
      </c>
      <c r="M774" s="23">
        <f t="shared" si="63"/>
        <v>22000</v>
      </c>
      <c r="N774" s="23">
        <f>VLOOKUP(E774,'[1]Tirupati Member''s Detail'!$D$2:$L$1048576,5,0)</f>
        <v>20900</v>
      </c>
      <c r="O774" s="23" t="str">
        <f>VLOOKUP(E774,'[1]Tirupati Member''s Detail'!$D$2:$L$1048576,7,0)</f>
        <v>I.R.M</v>
      </c>
      <c r="P774" s="23">
        <f t="shared" si="64"/>
        <v>1100</v>
      </c>
      <c r="Q774" s="24" t="e">
        <f>+#REF!-I774</f>
        <v>#REF!</v>
      </c>
      <c r="R774" s="25">
        <f t="shared" si="60"/>
        <v>16720</v>
      </c>
      <c r="S774" s="25" t="e">
        <f t="shared" si="61"/>
        <v>#REF!</v>
      </c>
      <c r="T774" s="25">
        <f t="shared" si="62"/>
        <v>16720</v>
      </c>
      <c r="U774" s="25"/>
      <c r="V774" s="23"/>
      <c r="W774" s="23"/>
      <c r="X774" s="24" t="e">
        <f>+#REF!-I774</f>
        <v>#REF!</v>
      </c>
      <c r="Y774" s="23"/>
      <c r="Z774" s="23"/>
      <c r="AA774" s="23"/>
      <c r="AB774" s="23"/>
      <c r="AC774" s="23"/>
      <c r="AD774" s="23"/>
      <c r="AE774" s="26" t="str">
        <f>VLOOKUP(E774,'[1]Tirupati Member''s Detail'!$D$2:$L$1048576,9,0)</f>
        <v>As POD Last communication 07</v>
      </c>
    </row>
    <row r="775" spans="1:31" x14ac:dyDescent="0.3">
      <c r="A775" s="27">
        <v>774</v>
      </c>
      <c r="B775" s="28"/>
      <c r="C775" s="29" t="s">
        <v>2406</v>
      </c>
      <c r="D775" s="20" t="s">
        <v>22</v>
      </c>
      <c r="E775" s="29" t="s">
        <v>2407</v>
      </c>
      <c r="F775" s="20" t="s">
        <v>24</v>
      </c>
      <c r="G775" s="20" t="s">
        <v>25</v>
      </c>
      <c r="H775" s="29" t="s">
        <v>1936</v>
      </c>
      <c r="I775" s="30">
        <v>1996</v>
      </c>
      <c r="J775" s="29" t="s">
        <v>2408</v>
      </c>
      <c r="K775" s="22" t="str">
        <f>VLOOKUP(E775,'[1]Tirupati Member''s Detail'!$D$2:$L$1048576,8,0)</f>
        <v>No</v>
      </c>
      <c r="L775" s="23">
        <f>VLOOKUP(E775,'[1]Tirupati Member''s Detail'!$D$2:$L$1048576,4,0)</f>
        <v>22000</v>
      </c>
      <c r="M775" s="23">
        <f t="shared" si="63"/>
        <v>22000</v>
      </c>
      <c r="N775" s="23">
        <f>VLOOKUP(E775,'[1]Tirupati Member''s Detail'!$D$2:$L$1048576,5,0)</f>
        <v>22000</v>
      </c>
      <c r="O775" s="23" t="str">
        <f>VLOOKUP(E775,'[1]Tirupati Member''s Detail'!$D$2:$L$1048576,7,0)</f>
        <v>I.R.M</v>
      </c>
      <c r="P775" s="23">
        <f t="shared" si="64"/>
        <v>0</v>
      </c>
      <c r="Q775" s="24" t="e">
        <f>+#REF!-I775</f>
        <v>#REF!</v>
      </c>
      <c r="R775" s="25">
        <f t="shared" si="60"/>
        <v>17600</v>
      </c>
      <c r="S775" s="25" t="e">
        <f t="shared" si="61"/>
        <v>#REF!</v>
      </c>
      <c r="T775" s="25">
        <f t="shared" si="62"/>
        <v>17600</v>
      </c>
      <c r="U775" s="25"/>
      <c r="V775" s="23"/>
      <c r="W775" s="23"/>
      <c r="X775" s="24" t="e">
        <f>+#REF!-I775</f>
        <v>#REF!</v>
      </c>
      <c r="Y775" s="23"/>
      <c r="Z775" s="23"/>
      <c r="AA775" s="23"/>
      <c r="AB775" s="23"/>
      <c r="AC775" s="23"/>
      <c r="AD775" s="23"/>
      <c r="AE775" s="26" t="str">
        <f>VLOOKUP(E775,'[1]Tirupati Member''s Detail'!$D$2:$L$1048576,9,0)</f>
        <v>As POD Last communication 07</v>
      </c>
    </row>
    <row r="776" spans="1:31" x14ac:dyDescent="0.3">
      <c r="A776" s="27">
        <v>775</v>
      </c>
      <c r="B776" s="28"/>
      <c r="C776" s="29" t="s">
        <v>2409</v>
      </c>
      <c r="D776" s="20" t="s">
        <v>22</v>
      </c>
      <c r="E776" s="29" t="s">
        <v>2410</v>
      </c>
      <c r="F776" s="20" t="s">
        <v>24</v>
      </c>
      <c r="G776" s="20" t="s">
        <v>25</v>
      </c>
      <c r="H776" s="29" t="s">
        <v>2179</v>
      </c>
      <c r="I776" s="30">
        <v>1996</v>
      </c>
      <c r="J776" s="29" t="s">
        <v>2411</v>
      </c>
      <c r="K776" s="22" t="str">
        <f>VLOOKUP(E776,'[1]Tirupati Member''s Detail'!$D$2:$L$1048576,8,0)</f>
        <v>No</v>
      </c>
      <c r="L776" s="23">
        <f>VLOOKUP(E776,'[1]Tirupati Member''s Detail'!$D$2:$L$1048576,4,0)</f>
        <v>22000</v>
      </c>
      <c r="M776" s="23">
        <f t="shared" si="63"/>
        <v>22000</v>
      </c>
      <c r="N776" s="23">
        <f>VLOOKUP(E776,'[1]Tirupati Member''s Detail'!$D$2:$L$1048576,5,0)</f>
        <v>12100</v>
      </c>
      <c r="O776" s="23" t="str">
        <f>VLOOKUP(E776,'[1]Tirupati Member''s Detail'!$D$2:$L$1048576,7,0)</f>
        <v>Outstanding</v>
      </c>
      <c r="P776" s="23">
        <f t="shared" si="64"/>
        <v>9900</v>
      </c>
      <c r="Q776" s="24" t="e">
        <f>+#REF!-I776</f>
        <v>#REF!</v>
      </c>
      <c r="R776" s="25">
        <f t="shared" si="60"/>
        <v>9680</v>
      </c>
      <c r="S776" s="25" t="e">
        <f t="shared" si="61"/>
        <v>#REF!</v>
      </c>
      <c r="T776" s="25">
        <f t="shared" si="62"/>
        <v>9680</v>
      </c>
      <c r="U776" s="25"/>
      <c r="V776" s="23"/>
      <c r="W776" s="23"/>
      <c r="X776" s="24" t="e">
        <f>+#REF!-I776</f>
        <v>#REF!</v>
      </c>
      <c r="Y776" s="23"/>
      <c r="Z776" s="23"/>
      <c r="AA776" s="23"/>
      <c r="AB776" s="23"/>
      <c r="AC776" s="23"/>
      <c r="AD776" s="23"/>
      <c r="AE776" s="26" t="str">
        <f>VLOOKUP(E776,'[1]Tirupati Member''s Detail'!$D$2:$L$1048576,9,0)</f>
        <v>As POD last communication 07 (Outstanding Rs 9900/-)</v>
      </c>
    </row>
    <row r="777" spans="1:31" x14ac:dyDescent="0.3">
      <c r="A777" s="27">
        <v>776</v>
      </c>
      <c r="B777" s="28"/>
      <c r="C777" s="29" t="s">
        <v>2412</v>
      </c>
      <c r="D777" s="20" t="s">
        <v>22</v>
      </c>
      <c r="E777" s="29" t="s">
        <v>2413</v>
      </c>
      <c r="F777" s="20" t="s">
        <v>24</v>
      </c>
      <c r="G777" s="20" t="s">
        <v>25</v>
      </c>
      <c r="H777" s="29" t="s">
        <v>1969</v>
      </c>
      <c r="I777" s="30">
        <v>1996</v>
      </c>
      <c r="J777" s="29" t="s">
        <v>2414</v>
      </c>
      <c r="K777" s="22" t="str">
        <f>VLOOKUP(E777,'[1]Tirupati Member''s Detail'!$D$2:$L$1048576,8,0)</f>
        <v>No</v>
      </c>
      <c r="L777" s="23">
        <f>VLOOKUP(E777,'[1]Tirupati Member''s Detail'!$D$2:$L$1048576,4,0)</f>
        <v>22000</v>
      </c>
      <c r="M777" s="23">
        <f t="shared" si="63"/>
        <v>22000</v>
      </c>
      <c r="N777" s="23">
        <f>VLOOKUP(E777,'[1]Tirupati Member''s Detail'!$D$2:$L$1048576,5,0)</f>
        <v>22000</v>
      </c>
      <c r="O777" s="23" t="str">
        <f>VLOOKUP(E777,'[1]Tirupati Member''s Detail'!$D$2:$L$1048576,7,0)</f>
        <v>I.R.M</v>
      </c>
      <c r="P777" s="23">
        <f t="shared" si="64"/>
        <v>0</v>
      </c>
      <c r="Q777" s="24" t="e">
        <f>+#REF!-I777</f>
        <v>#REF!</v>
      </c>
      <c r="R777" s="25">
        <f t="shared" si="60"/>
        <v>17600</v>
      </c>
      <c r="S777" s="25" t="e">
        <f t="shared" si="61"/>
        <v>#REF!</v>
      </c>
      <c r="T777" s="25">
        <f t="shared" si="62"/>
        <v>17600</v>
      </c>
      <c r="U777" s="25"/>
      <c r="V777" s="23"/>
      <c r="W777" s="23"/>
      <c r="X777" s="24" t="e">
        <f>+#REF!-I777</f>
        <v>#REF!</v>
      </c>
      <c r="Y777" s="23"/>
      <c r="Z777" s="23"/>
      <c r="AA777" s="23"/>
      <c r="AB777" s="23"/>
      <c r="AC777" s="23"/>
      <c r="AD777" s="23"/>
      <c r="AE777" s="26" t="str">
        <f>VLOOKUP(E777,'[1]Tirupati Member''s Detail'!$D$2:$L$1048576,9,0)</f>
        <v>As Pod last communication 07,total 2 membership of TPT:- 02002101 &amp; 02002100</v>
      </c>
    </row>
    <row r="778" spans="1:31" x14ac:dyDescent="0.3">
      <c r="A778" s="27">
        <v>777</v>
      </c>
      <c r="B778" s="28"/>
      <c r="C778" s="29" t="s">
        <v>2415</v>
      </c>
      <c r="D778" s="20" t="s">
        <v>22</v>
      </c>
      <c r="E778" s="29" t="s">
        <v>2416</v>
      </c>
      <c r="F778" s="20" t="s">
        <v>24</v>
      </c>
      <c r="G778" s="20" t="s">
        <v>25</v>
      </c>
      <c r="H778" s="29" t="s">
        <v>2004</v>
      </c>
      <c r="I778" s="30">
        <v>1996</v>
      </c>
      <c r="J778" s="29" t="s">
        <v>2417</v>
      </c>
      <c r="K778" s="22" t="str">
        <f>VLOOKUP(E778,'[1]Tirupati Member''s Detail'!$D$2:$L$1048576,8,0)</f>
        <v>No</v>
      </c>
      <c r="L778" s="23">
        <f>VLOOKUP(E778,'[1]Tirupati Member''s Detail'!$D$2:$L$1048576,4,0)</f>
        <v>22000</v>
      </c>
      <c r="M778" s="23">
        <f t="shared" si="63"/>
        <v>22000</v>
      </c>
      <c r="N778" s="23">
        <f>VLOOKUP(E778,'[1]Tirupati Member''s Detail'!$D$2:$L$1048576,5,0)</f>
        <v>20900</v>
      </c>
      <c r="O778" s="23" t="str">
        <f>VLOOKUP(E778,'[1]Tirupati Member''s Detail'!$D$2:$L$1048576,7,0)</f>
        <v>I.R.M</v>
      </c>
      <c r="P778" s="23">
        <f t="shared" si="64"/>
        <v>1100</v>
      </c>
      <c r="Q778" s="24" t="e">
        <f>+#REF!-I778</f>
        <v>#REF!</v>
      </c>
      <c r="R778" s="25">
        <f t="shared" si="60"/>
        <v>16720</v>
      </c>
      <c r="S778" s="25" t="e">
        <f t="shared" si="61"/>
        <v>#REF!</v>
      </c>
      <c r="T778" s="25">
        <f t="shared" si="62"/>
        <v>16720</v>
      </c>
      <c r="U778" s="25"/>
      <c r="V778" s="23"/>
      <c r="W778" s="23"/>
      <c r="X778" s="24" t="e">
        <f>+#REF!-I778</f>
        <v>#REF!</v>
      </c>
      <c r="Y778" s="23"/>
      <c r="Z778" s="23"/>
      <c r="AA778" s="23"/>
      <c r="AB778" s="23"/>
      <c r="AC778" s="23"/>
      <c r="AD778" s="23"/>
      <c r="AE778" s="26" t="str">
        <f>VLOOKUP(E778,'[1]Tirupati Member''s Detail'!$D$2:$L$1048576,9,0)</f>
        <v xml:space="preserve"> No Communication Till Date</v>
      </c>
    </row>
    <row r="779" spans="1:31" x14ac:dyDescent="0.3">
      <c r="A779" s="27">
        <v>778</v>
      </c>
      <c r="B779" s="28"/>
      <c r="C779" s="29" t="s">
        <v>2418</v>
      </c>
      <c r="D779" s="20" t="s">
        <v>22</v>
      </c>
      <c r="E779" s="29" t="s">
        <v>2419</v>
      </c>
      <c r="F779" s="20" t="s">
        <v>24</v>
      </c>
      <c r="G779" s="20" t="s">
        <v>25</v>
      </c>
      <c r="H779" s="29" t="s">
        <v>1969</v>
      </c>
      <c r="I779" s="30">
        <v>1996</v>
      </c>
      <c r="J779" s="29" t="s">
        <v>2414</v>
      </c>
      <c r="K779" s="22" t="str">
        <f>VLOOKUP(E779,'[1]Tirupati Member''s Detail'!$D$2:$L$1048576,8,0)</f>
        <v>No</v>
      </c>
      <c r="L779" s="23">
        <f>VLOOKUP(E779,'[1]Tirupati Member''s Detail'!$D$2:$L$1048576,4,0)</f>
        <v>22000</v>
      </c>
      <c r="M779" s="23">
        <f t="shared" si="63"/>
        <v>22000</v>
      </c>
      <c r="N779" s="23">
        <f>VLOOKUP(E779,'[1]Tirupati Member''s Detail'!$D$2:$L$1048576,5,0)</f>
        <v>22000</v>
      </c>
      <c r="O779" s="23" t="str">
        <f>VLOOKUP(E779,'[1]Tirupati Member''s Detail'!$D$2:$L$1048576,7,0)</f>
        <v>I.R.M</v>
      </c>
      <c r="P779" s="23">
        <f t="shared" si="64"/>
        <v>0</v>
      </c>
      <c r="Q779" s="24" t="e">
        <f>+#REF!-I779</f>
        <v>#REF!</v>
      </c>
      <c r="R779" s="25">
        <f t="shared" si="60"/>
        <v>17600</v>
      </c>
      <c r="S779" s="25" t="e">
        <f t="shared" si="61"/>
        <v>#REF!</v>
      </c>
      <c r="T779" s="25">
        <f t="shared" si="62"/>
        <v>17600</v>
      </c>
      <c r="U779" s="25"/>
      <c r="V779" s="23"/>
      <c r="W779" s="23"/>
      <c r="X779" s="24" t="e">
        <f>+#REF!-I779</f>
        <v>#REF!</v>
      </c>
      <c r="Y779" s="23"/>
      <c r="Z779" s="23"/>
      <c r="AA779" s="23"/>
      <c r="AB779" s="23"/>
      <c r="AC779" s="23"/>
      <c r="AD779" s="23"/>
      <c r="AE779" s="26" t="str">
        <f>VLOOKUP(E779,'[1]Tirupati Member''s Detail'!$D$2:$L$1048576,9,0)</f>
        <v xml:space="preserve"> last communication 07,total 2 membership of TPT:- 02002101 &amp; 02002100</v>
      </c>
    </row>
    <row r="780" spans="1:31" x14ac:dyDescent="0.3">
      <c r="A780" s="27">
        <v>779</v>
      </c>
      <c r="B780" s="28"/>
      <c r="C780" s="29" t="s">
        <v>2420</v>
      </c>
      <c r="D780" s="20" t="s">
        <v>22</v>
      </c>
      <c r="E780" s="29" t="s">
        <v>2421</v>
      </c>
      <c r="F780" s="20" t="s">
        <v>24</v>
      </c>
      <c r="G780" s="20" t="s">
        <v>25</v>
      </c>
      <c r="H780" s="29" t="s">
        <v>1969</v>
      </c>
      <c r="I780" s="30">
        <v>1996</v>
      </c>
      <c r="J780" s="29" t="s">
        <v>2422</v>
      </c>
      <c r="K780" s="22" t="str">
        <f>VLOOKUP(E780,'[1]Tirupati Member''s Detail'!$D$2:$L$1048576,8,0)</f>
        <v>No</v>
      </c>
      <c r="L780" s="23">
        <f>VLOOKUP(E780,'[1]Tirupati Member''s Detail'!$D$2:$L$1048576,4,0)</f>
        <v>22000</v>
      </c>
      <c r="M780" s="23">
        <f t="shared" si="63"/>
        <v>22000</v>
      </c>
      <c r="N780" s="23">
        <f>VLOOKUP(E780,'[1]Tirupati Member''s Detail'!$D$2:$L$1048576,5,0)</f>
        <v>22000</v>
      </c>
      <c r="O780" s="23" t="str">
        <f>VLOOKUP(E780,'[1]Tirupati Member''s Detail'!$D$2:$L$1048576,7,0)</f>
        <v>I.R.M</v>
      </c>
      <c r="P780" s="23">
        <f t="shared" si="64"/>
        <v>0</v>
      </c>
      <c r="Q780" s="24" t="e">
        <f>+#REF!-I780</f>
        <v>#REF!</v>
      </c>
      <c r="R780" s="25">
        <f t="shared" si="60"/>
        <v>17600</v>
      </c>
      <c r="S780" s="25" t="e">
        <f t="shared" si="61"/>
        <v>#REF!</v>
      </c>
      <c r="T780" s="25">
        <f t="shared" si="62"/>
        <v>17600</v>
      </c>
      <c r="U780" s="25"/>
      <c r="V780" s="23"/>
      <c r="W780" s="23"/>
      <c r="X780" s="24" t="e">
        <f>+#REF!-I780</f>
        <v>#REF!</v>
      </c>
      <c r="Y780" s="23"/>
      <c r="Z780" s="23"/>
      <c r="AA780" s="23"/>
      <c r="AB780" s="23"/>
      <c r="AC780" s="23"/>
      <c r="AD780" s="23"/>
      <c r="AE780" s="26" t="str">
        <f>VLOOKUP(E780,'[1]Tirupati Member''s Detail'!$D$2:$L$1048576,9,0)</f>
        <v xml:space="preserve"> last communication 02</v>
      </c>
    </row>
    <row r="781" spans="1:31" x14ac:dyDescent="0.3">
      <c r="A781" s="27">
        <v>780</v>
      </c>
      <c r="B781" s="28"/>
      <c r="C781" s="29" t="s">
        <v>2423</v>
      </c>
      <c r="D781" s="20" t="s">
        <v>22</v>
      </c>
      <c r="E781" s="29" t="s">
        <v>2424</v>
      </c>
      <c r="F781" s="20" t="s">
        <v>24</v>
      </c>
      <c r="G781" s="20" t="s">
        <v>25</v>
      </c>
      <c r="H781" s="29" t="s">
        <v>2425</v>
      </c>
      <c r="I781" s="30">
        <v>1996</v>
      </c>
      <c r="J781" s="29" t="s">
        <v>2426</v>
      </c>
      <c r="K781" s="22" t="str">
        <f>VLOOKUP(E781,'[1]Tirupati Member''s Detail'!$D$2:$L$1048576,8,0)</f>
        <v>No</v>
      </c>
      <c r="L781" s="23">
        <f>VLOOKUP(E781,'[1]Tirupati Member''s Detail'!$D$2:$L$1048576,4,0)</f>
        <v>22000</v>
      </c>
      <c r="M781" s="23">
        <f t="shared" si="63"/>
        <v>22000</v>
      </c>
      <c r="N781" s="23">
        <f>VLOOKUP(E781,'[1]Tirupati Member''s Detail'!$D$2:$L$1048576,5,0)</f>
        <v>22000</v>
      </c>
      <c r="O781" s="23" t="str">
        <f>VLOOKUP(E781,'[1]Tirupati Member''s Detail'!$D$2:$L$1048576,7,0)</f>
        <v>I.R.M.</v>
      </c>
      <c r="P781" s="23">
        <f t="shared" si="64"/>
        <v>0</v>
      </c>
      <c r="Q781" s="24" t="e">
        <f>+#REF!-I781</f>
        <v>#REF!</v>
      </c>
      <c r="R781" s="25">
        <f t="shared" si="60"/>
        <v>17600</v>
      </c>
      <c r="S781" s="25" t="e">
        <f t="shared" si="61"/>
        <v>#REF!</v>
      </c>
      <c r="T781" s="25">
        <f t="shared" si="62"/>
        <v>17600</v>
      </c>
      <c r="U781" s="25"/>
      <c r="V781" s="23"/>
      <c r="W781" s="23"/>
      <c r="X781" s="24" t="e">
        <f>+#REF!-I781</f>
        <v>#REF!</v>
      </c>
      <c r="Y781" s="23"/>
      <c r="Z781" s="23"/>
      <c r="AA781" s="23"/>
      <c r="AB781" s="23"/>
      <c r="AC781" s="23"/>
      <c r="AD781" s="23"/>
      <c r="AE781" s="26" t="str">
        <f>VLOOKUP(E781,'[1]Tirupati Member''s Detail'!$D$2:$L$1048576,9,0)</f>
        <v xml:space="preserve"> Last Communication Till 2000</v>
      </c>
    </row>
    <row r="782" spans="1:31" x14ac:dyDescent="0.3">
      <c r="A782" s="27">
        <v>781</v>
      </c>
      <c r="B782" s="28"/>
      <c r="C782" s="29" t="s">
        <v>2427</v>
      </c>
      <c r="D782" s="20" t="s">
        <v>22</v>
      </c>
      <c r="E782" s="29" t="s">
        <v>2428</v>
      </c>
      <c r="F782" s="20" t="s">
        <v>24</v>
      </c>
      <c r="G782" s="20" t="s">
        <v>25</v>
      </c>
      <c r="H782" s="29" t="s">
        <v>2189</v>
      </c>
      <c r="I782" s="30">
        <v>1996</v>
      </c>
      <c r="J782" s="29" t="s">
        <v>2429</v>
      </c>
      <c r="K782" s="22" t="str">
        <f>VLOOKUP(E782,'[1]Tirupati Member''s Detail'!$D$2:$L$1048576,8,0)</f>
        <v>No</v>
      </c>
      <c r="L782" s="23">
        <f>VLOOKUP(E782,'[1]Tirupati Member''s Detail'!$D$2:$L$1048576,4,0)</f>
        <v>32000</v>
      </c>
      <c r="M782" s="23">
        <f t="shared" si="63"/>
        <v>32000</v>
      </c>
      <c r="N782" s="23">
        <f>VLOOKUP(E782,'[1]Tirupati Member''s Detail'!$D$2:$L$1048576,5,0)</f>
        <v>32000</v>
      </c>
      <c r="O782" s="23" t="str">
        <f>VLOOKUP(E782,'[1]Tirupati Member''s Detail'!$D$2:$L$1048576,7,0)</f>
        <v>I.R.M</v>
      </c>
      <c r="P782" s="23">
        <f t="shared" si="64"/>
        <v>0</v>
      </c>
      <c r="Q782" s="24" t="e">
        <f>+#REF!-I782</f>
        <v>#REF!</v>
      </c>
      <c r="R782" s="25">
        <f t="shared" si="60"/>
        <v>25600</v>
      </c>
      <c r="S782" s="25" t="e">
        <f t="shared" si="61"/>
        <v>#REF!</v>
      </c>
      <c r="T782" s="25">
        <f t="shared" si="62"/>
        <v>25600</v>
      </c>
      <c r="U782" s="25"/>
      <c r="V782" s="23"/>
      <c r="W782" s="23"/>
      <c r="X782" s="24" t="e">
        <f>+#REF!-I782</f>
        <v>#REF!</v>
      </c>
      <c r="Y782" s="23"/>
      <c r="Z782" s="23"/>
      <c r="AA782" s="23"/>
      <c r="AB782" s="23"/>
      <c r="AC782" s="23"/>
      <c r="AD782" s="23"/>
      <c r="AE782" s="26" t="str">
        <f>VLOOKUP(E782,'[1]Tirupati Member''s Detail'!$D$2:$L$1048576,9,0)</f>
        <v xml:space="preserve"> last communication 02. App frmt agrmnt</v>
      </c>
    </row>
    <row r="783" spans="1:31" x14ac:dyDescent="0.3">
      <c r="A783" s="27">
        <v>782</v>
      </c>
      <c r="B783" s="28"/>
      <c r="C783" s="29" t="s">
        <v>2430</v>
      </c>
      <c r="D783" s="20" t="s">
        <v>22</v>
      </c>
      <c r="E783" s="29" t="s">
        <v>2431</v>
      </c>
      <c r="F783" s="20" t="s">
        <v>24</v>
      </c>
      <c r="G783" s="20" t="s">
        <v>25</v>
      </c>
      <c r="H783" s="29" t="s">
        <v>2432</v>
      </c>
      <c r="I783" s="30">
        <v>1996</v>
      </c>
      <c r="J783" s="29" t="s">
        <v>2433</v>
      </c>
      <c r="K783" s="22" t="str">
        <f>VLOOKUP(E783,'[1]Tirupati Member''s Detail'!$D$2:$L$1048576,8,0)</f>
        <v>No</v>
      </c>
      <c r="L783" s="23">
        <f>VLOOKUP(E783,'[1]Tirupati Member''s Detail'!$D$2:$L$1048576,4,0)</f>
        <v>22000</v>
      </c>
      <c r="M783" s="23">
        <f t="shared" si="63"/>
        <v>22000</v>
      </c>
      <c r="N783" s="23">
        <f>VLOOKUP(E783,'[1]Tirupati Member''s Detail'!$D$2:$L$1048576,5,0)</f>
        <v>22000</v>
      </c>
      <c r="O783" s="23" t="str">
        <f>VLOOKUP(E783,'[1]Tirupati Member''s Detail'!$D$2:$L$1048576,7,0)</f>
        <v>I.R.M</v>
      </c>
      <c r="P783" s="23">
        <f t="shared" si="64"/>
        <v>0</v>
      </c>
      <c r="Q783" s="24" t="e">
        <f>+#REF!-I783</f>
        <v>#REF!</v>
      </c>
      <c r="R783" s="25">
        <f t="shared" si="60"/>
        <v>17600</v>
      </c>
      <c r="S783" s="25" t="e">
        <f t="shared" si="61"/>
        <v>#REF!</v>
      </c>
      <c r="T783" s="25">
        <f t="shared" si="62"/>
        <v>17600</v>
      </c>
      <c r="U783" s="25"/>
      <c r="V783" s="23"/>
      <c r="W783" s="23"/>
      <c r="X783" s="24" t="e">
        <f>+#REF!-I783</f>
        <v>#REF!</v>
      </c>
      <c r="Y783" s="23"/>
      <c r="Z783" s="23"/>
      <c r="AA783" s="23"/>
      <c r="AB783" s="23"/>
      <c r="AC783" s="23"/>
      <c r="AD783" s="23"/>
      <c r="AE783" s="26" t="str">
        <f>VLOOKUP(E783,'[1]Tirupati Member''s Detail'!$D$2:$L$1048576,9,0)</f>
        <v xml:space="preserve"> Last Communication Till 2004</v>
      </c>
    </row>
    <row r="784" spans="1:31" x14ac:dyDescent="0.3">
      <c r="A784" s="27">
        <v>783</v>
      </c>
      <c r="B784" s="28"/>
      <c r="C784" s="29" t="s">
        <v>2434</v>
      </c>
      <c r="D784" s="20" t="s">
        <v>22</v>
      </c>
      <c r="E784" s="29" t="s">
        <v>2435</v>
      </c>
      <c r="F784" s="20" t="s">
        <v>24</v>
      </c>
      <c r="G784" s="20" t="s">
        <v>25</v>
      </c>
      <c r="H784" s="29" t="s">
        <v>1997</v>
      </c>
      <c r="I784" s="30">
        <v>1996</v>
      </c>
      <c r="J784" s="29" t="s">
        <v>2436</v>
      </c>
      <c r="K784" s="22" t="str">
        <f>VLOOKUP(E784,'[1]Tirupati Member''s Detail'!$D$2:$L$1048576,8,0)</f>
        <v>No</v>
      </c>
      <c r="L784" s="23">
        <f>VLOOKUP(E784,'[1]Tirupati Member''s Detail'!$D$2:$L$1048576,4,0)</f>
        <v>22000</v>
      </c>
      <c r="M784" s="23">
        <f t="shared" si="63"/>
        <v>22000</v>
      </c>
      <c r="N784" s="23">
        <f>VLOOKUP(E784,'[1]Tirupati Member''s Detail'!$D$2:$L$1048576,5,0)</f>
        <v>22000</v>
      </c>
      <c r="O784" s="23" t="str">
        <f>VLOOKUP(E784,'[1]Tirupati Member''s Detail'!$D$2:$L$1048576,7,0)</f>
        <v>I.R.M</v>
      </c>
      <c r="P784" s="23">
        <f t="shared" si="64"/>
        <v>0</v>
      </c>
      <c r="Q784" s="24" t="e">
        <f>+#REF!-I784</f>
        <v>#REF!</v>
      </c>
      <c r="R784" s="25">
        <f t="shared" si="60"/>
        <v>17600</v>
      </c>
      <c r="S784" s="25" t="e">
        <f t="shared" si="61"/>
        <v>#REF!</v>
      </c>
      <c r="T784" s="25">
        <f t="shared" si="62"/>
        <v>17600</v>
      </c>
      <c r="U784" s="25"/>
      <c r="V784" s="23"/>
      <c r="W784" s="23"/>
      <c r="X784" s="24" t="e">
        <f>+#REF!-I784</f>
        <v>#REF!</v>
      </c>
      <c r="Y784" s="23"/>
      <c r="Z784" s="23"/>
      <c r="AA784" s="23"/>
      <c r="AB784" s="23"/>
      <c r="AC784" s="23"/>
      <c r="AD784" s="23"/>
      <c r="AE784" s="26" t="str">
        <f>VLOOKUP(E784,'[1]Tirupati Member''s Detail'!$D$2:$L$1048576,9,0)</f>
        <v>As POD Last communication 07</v>
      </c>
    </row>
    <row r="785" spans="1:31" x14ac:dyDescent="0.3">
      <c r="A785" s="27">
        <v>784</v>
      </c>
      <c r="B785" s="28"/>
      <c r="C785" s="29" t="s">
        <v>2437</v>
      </c>
      <c r="D785" s="20" t="s">
        <v>22</v>
      </c>
      <c r="E785" s="29" t="s">
        <v>2438</v>
      </c>
      <c r="F785" s="20" t="s">
        <v>24</v>
      </c>
      <c r="G785" s="20" t="s">
        <v>25</v>
      </c>
      <c r="H785" s="29" t="s">
        <v>2439</v>
      </c>
      <c r="I785" s="30">
        <v>1996</v>
      </c>
      <c r="J785" s="29" t="s">
        <v>2440</v>
      </c>
      <c r="K785" s="22" t="str">
        <f>VLOOKUP(E785,'[1]Tirupati Member''s Detail'!$D$2:$L$1048576,8,0)</f>
        <v>No</v>
      </c>
      <c r="L785" s="23">
        <f>VLOOKUP(E785,'[1]Tirupati Member''s Detail'!$D$2:$L$1048576,4,0)</f>
        <v>22000</v>
      </c>
      <c r="M785" s="23">
        <f t="shared" si="63"/>
        <v>22000</v>
      </c>
      <c r="N785" s="23">
        <f>VLOOKUP(E785,'[1]Tirupati Member''s Detail'!$D$2:$L$1048576,5,0)</f>
        <v>22000</v>
      </c>
      <c r="O785" s="23" t="str">
        <f>VLOOKUP(E785,'[1]Tirupati Member''s Detail'!$D$2:$L$1048576,7,0)</f>
        <v>I.R.M</v>
      </c>
      <c r="P785" s="23">
        <f t="shared" si="64"/>
        <v>0</v>
      </c>
      <c r="Q785" s="24" t="e">
        <f>+#REF!-I785</f>
        <v>#REF!</v>
      </c>
      <c r="R785" s="25">
        <f t="shared" si="60"/>
        <v>17600</v>
      </c>
      <c r="S785" s="25" t="e">
        <f t="shared" si="61"/>
        <v>#REF!</v>
      </c>
      <c r="T785" s="25">
        <f t="shared" si="62"/>
        <v>17600</v>
      </c>
      <c r="U785" s="25"/>
      <c r="V785" s="23"/>
      <c r="W785" s="23"/>
      <c r="X785" s="24" t="e">
        <f>+#REF!-I785</f>
        <v>#REF!</v>
      </c>
      <c r="Y785" s="23"/>
      <c r="Z785" s="23"/>
      <c r="AA785" s="23"/>
      <c r="AB785" s="23"/>
      <c r="AC785" s="23"/>
      <c r="AD785" s="23"/>
      <c r="AE785" s="26" t="str">
        <f>VLOOKUP(E785,'[1]Tirupati Member''s Detail'!$D$2:$L$1048576,9,0)</f>
        <v xml:space="preserve"> Last Communication Till 2015</v>
      </c>
    </row>
    <row r="786" spans="1:31" ht="43.2" x14ac:dyDescent="0.3">
      <c r="A786" s="27">
        <v>785</v>
      </c>
      <c r="B786" s="28"/>
      <c r="C786" s="29" t="s">
        <v>2441</v>
      </c>
      <c r="D786" s="20" t="s">
        <v>22</v>
      </c>
      <c r="E786" s="29" t="s">
        <v>2442</v>
      </c>
      <c r="F786" s="20" t="s">
        <v>24</v>
      </c>
      <c r="G786" s="20" t="s">
        <v>25</v>
      </c>
      <c r="H786" s="29" t="s">
        <v>1987</v>
      </c>
      <c r="I786" s="30">
        <v>1996</v>
      </c>
      <c r="J786" s="29" t="s">
        <v>2443</v>
      </c>
      <c r="K786" s="22" t="str">
        <f>VLOOKUP(E786,'[1]Tirupati Member''s Detail'!$D$2:$L$1048576,8,0)</f>
        <v>No</v>
      </c>
      <c r="L786" s="23">
        <f>VLOOKUP(E786,'[1]Tirupati Member''s Detail'!$D$2:$L$1048576,4,0)</f>
        <v>22000</v>
      </c>
      <c r="M786" s="23">
        <f t="shared" si="63"/>
        <v>22000</v>
      </c>
      <c r="N786" s="23">
        <f>VLOOKUP(E786,'[1]Tirupati Member''s Detail'!$D$2:$L$1048576,5,0)</f>
        <v>22000</v>
      </c>
      <c r="O786" s="23" t="str">
        <f>VLOOKUP(E786,'[1]Tirupati Member''s Detail'!$D$2:$L$1048576,7,0)</f>
        <v>I.R.M</v>
      </c>
      <c r="P786" s="23">
        <f t="shared" si="64"/>
        <v>0</v>
      </c>
      <c r="Q786" s="24" t="e">
        <f>+#REF!-I786</f>
        <v>#REF!</v>
      </c>
      <c r="R786" s="25">
        <f t="shared" si="60"/>
        <v>17600</v>
      </c>
      <c r="S786" s="25" t="e">
        <f t="shared" si="61"/>
        <v>#REF!</v>
      </c>
      <c r="T786" s="25">
        <f t="shared" si="62"/>
        <v>17600</v>
      </c>
      <c r="U786" s="25"/>
      <c r="V786" s="23"/>
      <c r="W786" s="23"/>
      <c r="X786" s="24" t="e">
        <f>+#REF!-I786</f>
        <v>#REF!</v>
      </c>
      <c r="Y786" s="23"/>
      <c r="Z786" s="23"/>
      <c r="AA786" s="23"/>
      <c r="AB786" s="23"/>
      <c r="AC786" s="23"/>
      <c r="AD786" s="23"/>
      <c r="AE786" s="26" t="str">
        <f>VLOOKUP(E786,'[1]Tirupati Member''s Detail'!$D$2:$L$1048576,9,0)</f>
        <v>Letter Sent, Last Communication Till 2007
(CLEARED CHEQUES DETAIL ARE SHOWING IN PDC AS WELL. CORRECTION NEEDED)</v>
      </c>
    </row>
    <row r="787" spans="1:31" x14ac:dyDescent="0.3">
      <c r="A787" s="27">
        <v>786</v>
      </c>
      <c r="B787" s="28"/>
      <c r="C787" s="29" t="s">
        <v>2444</v>
      </c>
      <c r="D787" s="20" t="s">
        <v>22</v>
      </c>
      <c r="E787" s="29" t="s">
        <v>2445</v>
      </c>
      <c r="F787" s="20" t="s">
        <v>24</v>
      </c>
      <c r="G787" s="20" t="s">
        <v>25</v>
      </c>
      <c r="H787" s="29" t="s">
        <v>1885</v>
      </c>
      <c r="I787" s="30">
        <v>1996</v>
      </c>
      <c r="J787" s="29" t="s">
        <v>2446</v>
      </c>
      <c r="K787" s="22" t="str">
        <f>VLOOKUP(E787,'[1]Tirupati Member''s Detail'!$D$2:$L$1048576,8,0)</f>
        <v>No</v>
      </c>
      <c r="L787" s="23">
        <f>VLOOKUP(E787,'[1]Tirupati Member''s Detail'!$D$2:$L$1048576,4,0)</f>
        <v>22000</v>
      </c>
      <c r="M787" s="23">
        <f t="shared" si="63"/>
        <v>22000</v>
      </c>
      <c r="N787" s="23">
        <f>VLOOKUP(E787,'[1]Tirupati Member''s Detail'!$D$2:$L$1048576,5,0)</f>
        <v>22000</v>
      </c>
      <c r="O787" s="23" t="str">
        <f>VLOOKUP(E787,'[1]Tirupati Member''s Detail'!$D$2:$L$1048576,7,0)</f>
        <v>I.R.M</v>
      </c>
      <c r="P787" s="23">
        <f t="shared" si="64"/>
        <v>0</v>
      </c>
      <c r="Q787" s="24" t="e">
        <f>+#REF!-I787</f>
        <v>#REF!</v>
      </c>
      <c r="R787" s="25">
        <f t="shared" si="60"/>
        <v>17600</v>
      </c>
      <c r="S787" s="25" t="e">
        <f t="shared" si="61"/>
        <v>#REF!</v>
      </c>
      <c r="T787" s="25">
        <f t="shared" si="62"/>
        <v>17600</v>
      </c>
      <c r="U787" s="25"/>
      <c r="V787" s="23"/>
      <c r="W787" s="23"/>
      <c r="X787" s="24" t="e">
        <f>+#REF!-I787</f>
        <v>#REF!</v>
      </c>
      <c r="Y787" s="23"/>
      <c r="Z787" s="23"/>
      <c r="AA787" s="23"/>
      <c r="AB787" s="23"/>
      <c r="AC787" s="23"/>
      <c r="AD787" s="23"/>
      <c r="AE787" s="26" t="str">
        <f>VLOOKUP(E787,'[1]Tirupati Member''s Detail'!$D$2:$L$1048576,9,0)</f>
        <v>last communication 08</v>
      </c>
    </row>
    <row r="788" spans="1:31" x14ac:dyDescent="0.3">
      <c r="A788" s="27">
        <v>787</v>
      </c>
      <c r="B788" s="28"/>
      <c r="C788" s="29" t="s">
        <v>2447</v>
      </c>
      <c r="D788" s="20" t="s">
        <v>22</v>
      </c>
      <c r="E788" s="29" t="s">
        <v>2448</v>
      </c>
      <c r="F788" s="20" t="s">
        <v>24</v>
      </c>
      <c r="G788" s="20" t="s">
        <v>25</v>
      </c>
      <c r="H788" s="29" t="s">
        <v>2425</v>
      </c>
      <c r="I788" s="30">
        <v>1996</v>
      </c>
      <c r="J788" s="29" t="s">
        <v>2449</v>
      </c>
      <c r="K788" s="22" t="str">
        <f>VLOOKUP(E788,'[1]Tirupati Member''s Detail'!$D$2:$L$1048576,8,0)</f>
        <v>No</v>
      </c>
      <c r="L788" s="23">
        <f>VLOOKUP(E788,'[1]Tirupati Member''s Detail'!$D$2:$L$1048576,4,0)</f>
        <v>22000</v>
      </c>
      <c r="M788" s="23">
        <f t="shared" si="63"/>
        <v>22000</v>
      </c>
      <c r="N788" s="23">
        <f>VLOOKUP(E788,'[1]Tirupati Member''s Detail'!$D$2:$L$1048576,5,0)</f>
        <v>22000</v>
      </c>
      <c r="O788" s="23" t="str">
        <f>VLOOKUP(E788,'[1]Tirupati Member''s Detail'!$D$2:$L$1048576,7,0)</f>
        <v>I.R.M</v>
      </c>
      <c r="P788" s="23">
        <f t="shared" si="64"/>
        <v>0</v>
      </c>
      <c r="Q788" s="24" t="e">
        <f>+#REF!-I788</f>
        <v>#REF!</v>
      </c>
      <c r="R788" s="25">
        <f t="shared" si="60"/>
        <v>17600</v>
      </c>
      <c r="S788" s="25" t="e">
        <f t="shared" si="61"/>
        <v>#REF!</v>
      </c>
      <c r="T788" s="25">
        <f t="shared" si="62"/>
        <v>17600</v>
      </c>
      <c r="U788" s="25"/>
      <c r="V788" s="23"/>
      <c r="W788" s="23"/>
      <c r="X788" s="24" t="e">
        <f>+#REF!-I788</f>
        <v>#REF!</v>
      </c>
      <c r="Y788" s="23"/>
      <c r="Z788" s="23"/>
      <c r="AA788" s="23"/>
      <c r="AB788" s="23"/>
      <c r="AC788" s="23"/>
      <c r="AD788" s="23"/>
      <c r="AE788" s="26" t="str">
        <f>VLOOKUP(E788,'[1]Tirupati Member''s Detail'!$D$2:$L$1048576,9,0)</f>
        <v>As POD Last communication 07</v>
      </c>
    </row>
    <row r="789" spans="1:31" x14ac:dyDescent="0.3">
      <c r="A789" s="27">
        <v>788</v>
      </c>
      <c r="B789" s="28"/>
      <c r="C789" s="29" t="s">
        <v>2450</v>
      </c>
      <c r="D789" s="20" t="s">
        <v>22</v>
      </c>
      <c r="E789" s="29" t="s">
        <v>2451</v>
      </c>
      <c r="F789" s="20" t="s">
        <v>24</v>
      </c>
      <c r="G789" s="20" t="s">
        <v>25</v>
      </c>
      <c r="H789" s="29" t="s">
        <v>2452</v>
      </c>
      <c r="I789" s="30">
        <v>1996</v>
      </c>
      <c r="J789" s="29" t="s">
        <v>2453</v>
      </c>
      <c r="K789" s="22" t="str">
        <f>VLOOKUP(E789,'[1]Tirupati Member''s Detail'!$D$2:$L$1048576,8,0)</f>
        <v>No</v>
      </c>
      <c r="L789" s="23">
        <f>VLOOKUP(E789,'[1]Tirupati Member''s Detail'!$D$2:$L$1048576,4,0)</f>
        <v>22000</v>
      </c>
      <c r="M789" s="23">
        <f t="shared" si="63"/>
        <v>22000</v>
      </c>
      <c r="N789" s="23">
        <f>VLOOKUP(E789,'[1]Tirupati Member''s Detail'!$D$2:$L$1048576,5,0)</f>
        <v>8800</v>
      </c>
      <c r="O789" s="23" t="str">
        <f>VLOOKUP(E789,'[1]Tirupati Member''s Detail'!$D$2:$L$1048576,7,0)</f>
        <v>Outstanding</v>
      </c>
      <c r="P789" s="23">
        <f t="shared" si="64"/>
        <v>13200</v>
      </c>
      <c r="Q789" s="24" t="e">
        <f>+#REF!-I789</f>
        <v>#REF!</v>
      </c>
      <c r="R789" s="25">
        <f t="shared" si="60"/>
        <v>7040</v>
      </c>
      <c r="S789" s="25" t="e">
        <f t="shared" si="61"/>
        <v>#REF!</v>
      </c>
      <c r="T789" s="25">
        <f t="shared" si="62"/>
        <v>7040</v>
      </c>
      <c r="U789" s="25"/>
      <c r="V789" s="23"/>
      <c r="W789" s="23"/>
      <c r="X789" s="24" t="e">
        <f>+#REF!-I789</f>
        <v>#REF!</v>
      </c>
      <c r="Y789" s="23"/>
      <c r="Z789" s="23"/>
      <c r="AA789" s="23"/>
      <c r="AB789" s="23"/>
      <c r="AC789" s="23"/>
      <c r="AD789" s="23"/>
      <c r="AE789" s="26" t="str">
        <f>VLOOKUP(E789,'[1]Tirupati Member''s Detail'!$D$2:$L$1048576,9,0)</f>
        <v>As POD last communication 07 (Outstanding Rs 13200/-)</v>
      </c>
    </row>
    <row r="790" spans="1:31" x14ac:dyDescent="0.3">
      <c r="A790" s="27">
        <v>789</v>
      </c>
      <c r="B790" s="28"/>
      <c r="C790" s="29" t="s">
        <v>2454</v>
      </c>
      <c r="D790" s="20" t="s">
        <v>22</v>
      </c>
      <c r="E790" s="29" t="s">
        <v>2455</v>
      </c>
      <c r="F790" s="20" t="s">
        <v>24</v>
      </c>
      <c r="G790" s="20" t="s">
        <v>25</v>
      </c>
      <c r="H790" s="29" t="s">
        <v>1766</v>
      </c>
      <c r="I790" s="30">
        <v>1996</v>
      </c>
      <c r="J790" s="29" t="s">
        <v>2456</v>
      </c>
      <c r="K790" s="22" t="str">
        <f>VLOOKUP(E790,'[1]Tirupati Member''s Detail'!$D$2:$L$1048576,8,0)</f>
        <v>No</v>
      </c>
      <c r="L790" s="23">
        <f>VLOOKUP(E790,'[1]Tirupati Member''s Detail'!$D$2:$L$1048576,4,0)</f>
        <v>22000</v>
      </c>
      <c r="M790" s="23">
        <f t="shared" si="63"/>
        <v>22000</v>
      </c>
      <c r="N790" s="23">
        <f>VLOOKUP(E790,'[1]Tirupati Member''s Detail'!$D$2:$L$1048576,5,0)</f>
        <v>22000</v>
      </c>
      <c r="O790" s="23" t="str">
        <f>VLOOKUP(E790,'[1]Tirupati Member''s Detail'!$D$2:$L$1048576,7,0)</f>
        <v>I.R.M</v>
      </c>
      <c r="P790" s="23">
        <f t="shared" si="64"/>
        <v>0</v>
      </c>
      <c r="Q790" s="24" t="e">
        <f>+#REF!-I790</f>
        <v>#REF!</v>
      </c>
      <c r="R790" s="25">
        <f t="shared" si="60"/>
        <v>17600</v>
      </c>
      <c r="S790" s="25" t="e">
        <f t="shared" si="61"/>
        <v>#REF!</v>
      </c>
      <c r="T790" s="25">
        <f t="shared" si="62"/>
        <v>17600</v>
      </c>
      <c r="U790" s="25"/>
      <c r="V790" s="23"/>
      <c r="W790" s="23"/>
      <c r="X790" s="24" t="e">
        <f>+#REF!-I790</f>
        <v>#REF!</v>
      </c>
      <c r="Y790" s="23"/>
      <c r="Z790" s="23"/>
      <c r="AA790" s="23"/>
      <c r="AB790" s="23"/>
      <c r="AC790" s="23"/>
      <c r="AD790" s="23"/>
      <c r="AE790" s="26" t="str">
        <f>VLOOKUP(E790,'[1]Tirupati Member''s Detail'!$D$2:$L$1048576,9,0)</f>
        <v>Telephonice conv. Reply with details 2015</v>
      </c>
    </row>
    <row r="791" spans="1:31" x14ac:dyDescent="0.3">
      <c r="A791" s="27">
        <v>790</v>
      </c>
      <c r="B791" s="28"/>
      <c r="C791" s="29" t="s">
        <v>2457</v>
      </c>
      <c r="D791" s="20" t="s">
        <v>22</v>
      </c>
      <c r="E791" s="29" t="s">
        <v>2458</v>
      </c>
      <c r="F791" s="20" t="s">
        <v>24</v>
      </c>
      <c r="G791" s="20" t="s">
        <v>25</v>
      </c>
      <c r="H791" s="29" t="s">
        <v>1969</v>
      </c>
      <c r="I791" s="30">
        <v>1996</v>
      </c>
      <c r="J791" s="29" t="s">
        <v>2459</v>
      </c>
      <c r="K791" s="22" t="str">
        <f>VLOOKUP(E791,'[1]Tirupati Member''s Detail'!$D$2:$L$1048576,8,0)</f>
        <v>No</v>
      </c>
      <c r="L791" s="23">
        <f>VLOOKUP(E791,'[1]Tirupati Member''s Detail'!$D$2:$L$1048576,4,0)</f>
        <v>22000</v>
      </c>
      <c r="M791" s="23">
        <f t="shared" si="63"/>
        <v>22000</v>
      </c>
      <c r="N791" s="23">
        <f>VLOOKUP(E791,'[1]Tirupati Member''s Detail'!$D$2:$L$1048576,5,0)</f>
        <v>22000</v>
      </c>
      <c r="O791" s="23" t="str">
        <f>VLOOKUP(E791,'[1]Tirupati Member''s Detail'!$D$2:$L$1048576,7,0)</f>
        <v>I.R.M</v>
      </c>
      <c r="P791" s="23">
        <f t="shared" si="64"/>
        <v>0</v>
      </c>
      <c r="Q791" s="24" t="e">
        <f>+#REF!-I791</f>
        <v>#REF!</v>
      </c>
      <c r="R791" s="25">
        <f t="shared" si="60"/>
        <v>17600</v>
      </c>
      <c r="S791" s="25" t="e">
        <f t="shared" si="61"/>
        <v>#REF!</v>
      </c>
      <c r="T791" s="25">
        <f t="shared" si="62"/>
        <v>17600</v>
      </c>
      <c r="U791" s="25"/>
      <c r="V791" s="23"/>
      <c r="W791" s="23"/>
      <c r="X791" s="24" t="e">
        <f>+#REF!-I791</f>
        <v>#REF!</v>
      </c>
      <c r="Y791" s="23"/>
      <c r="Z791" s="23"/>
      <c r="AA791" s="23"/>
      <c r="AB791" s="23"/>
      <c r="AC791" s="23"/>
      <c r="AD791" s="23"/>
      <c r="AE791" s="26" t="str">
        <f>VLOOKUP(E791,'[1]Tirupati Member''s Detail'!$D$2:$L$1048576,9,0)</f>
        <v>As Pod  last communication 07,total 2 membership of TPT:- 02002094 &amp; 02002093</v>
      </c>
    </row>
    <row r="792" spans="1:31" x14ac:dyDescent="0.3">
      <c r="A792" s="27">
        <v>791</v>
      </c>
      <c r="B792" s="28"/>
      <c r="C792" s="29" t="s">
        <v>2460</v>
      </c>
      <c r="D792" s="20" t="s">
        <v>22</v>
      </c>
      <c r="E792" s="29" t="s">
        <v>2461</v>
      </c>
      <c r="F792" s="20" t="s">
        <v>24</v>
      </c>
      <c r="G792" s="20" t="s">
        <v>25</v>
      </c>
      <c r="H792" s="29" t="s">
        <v>1969</v>
      </c>
      <c r="I792" s="30">
        <v>1996</v>
      </c>
      <c r="J792" s="29" t="s">
        <v>2459</v>
      </c>
      <c r="K792" s="22" t="str">
        <f>VLOOKUP(E792,'[1]Tirupati Member''s Detail'!$D$2:$L$1048576,8,0)</f>
        <v>No</v>
      </c>
      <c r="L792" s="23">
        <f>VLOOKUP(E792,'[1]Tirupati Member''s Detail'!$D$2:$L$1048576,4,0)</f>
        <v>22000</v>
      </c>
      <c r="M792" s="23">
        <f t="shared" si="63"/>
        <v>22000</v>
      </c>
      <c r="N792" s="23">
        <f>VLOOKUP(E792,'[1]Tirupati Member''s Detail'!$D$2:$L$1048576,5,0)</f>
        <v>22000</v>
      </c>
      <c r="O792" s="23" t="str">
        <f>VLOOKUP(E792,'[1]Tirupati Member''s Detail'!$D$2:$L$1048576,7,0)</f>
        <v>I.R.M</v>
      </c>
      <c r="P792" s="23">
        <f t="shared" si="64"/>
        <v>0</v>
      </c>
      <c r="Q792" s="24" t="e">
        <f>+#REF!-I792</f>
        <v>#REF!</v>
      </c>
      <c r="R792" s="25">
        <f t="shared" si="60"/>
        <v>17600</v>
      </c>
      <c r="S792" s="25" t="e">
        <f t="shared" si="61"/>
        <v>#REF!</v>
      </c>
      <c r="T792" s="25">
        <f t="shared" si="62"/>
        <v>17600</v>
      </c>
      <c r="U792" s="25"/>
      <c r="V792" s="23"/>
      <c r="W792" s="23"/>
      <c r="X792" s="24" t="e">
        <f>+#REF!-I792</f>
        <v>#REF!</v>
      </c>
      <c r="Y792" s="23"/>
      <c r="Z792" s="23"/>
      <c r="AA792" s="23"/>
      <c r="AB792" s="23"/>
      <c r="AC792" s="23"/>
      <c r="AD792" s="23"/>
      <c r="AE792" s="26" t="str">
        <f>VLOOKUP(E792,'[1]Tirupati Member''s Detail'!$D$2:$L$1048576,9,0)</f>
        <v>As Pod  last communication 07,total 2 membership of TPT:- 02002094 &amp; 02002093</v>
      </c>
    </row>
    <row r="793" spans="1:31" x14ac:dyDescent="0.3">
      <c r="A793" s="27">
        <v>792</v>
      </c>
      <c r="B793" s="28"/>
      <c r="C793" s="29" t="s">
        <v>2462</v>
      </c>
      <c r="D793" s="20" t="s">
        <v>22</v>
      </c>
      <c r="E793" s="29" t="s">
        <v>2463</v>
      </c>
      <c r="F793" s="20" t="s">
        <v>24</v>
      </c>
      <c r="G793" s="20" t="s">
        <v>25</v>
      </c>
      <c r="H793" s="29" t="s">
        <v>1766</v>
      </c>
      <c r="I793" s="30">
        <v>1996</v>
      </c>
      <c r="J793" s="29" t="s">
        <v>2464</v>
      </c>
      <c r="K793" s="22" t="str">
        <f>VLOOKUP(E793,'[1]Tirupati Member''s Detail'!$D$2:$L$1048576,8,0)</f>
        <v>No</v>
      </c>
      <c r="L793" s="23">
        <f>VLOOKUP(E793,'[1]Tirupati Member''s Detail'!$D$2:$L$1048576,4,0)</f>
        <v>22000</v>
      </c>
      <c r="M793" s="23">
        <f t="shared" si="63"/>
        <v>22000</v>
      </c>
      <c r="N793" s="23">
        <f>VLOOKUP(E793,'[1]Tirupati Member''s Detail'!$D$2:$L$1048576,5,0)</f>
        <v>20900</v>
      </c>
      <c r="O793" s="23" t="str">
        <f>VLOOKUP(E793,'[1]Tirupati Member''s Detail'!$D$2:$L$1048576,7,0)</f>
        <v>I.R.M</v>
      </c>
      <c r="P793" s="23">
        <f t="shared" si="64"/>
        <v>1100</v>
      </c>
      <c r="Q793" s="24" t="e">
        <f>+#REF!-I793</f>
        <v>#REF!</v>
      </c>
      <c r="R793" s="25">
        <f t="shared" si="60"/>
        <v>16720</v>
      </c>
      <c r="S793" s="25" t="e">
        <f t="shared" si="61"/>
        <v>#REF!</v>
      </c>
      <c r="T793" s="25">
        <f t="shared" si="62"/>
        <v>16720</v>
      </c>
      <c r="U793" s="25"/>
      <c r="V793" s="23"/>
      <c r="W793" s="23"/>
      <c r="X793" s="24" t="e">
        <f>+#REF!-I793</f>
        <v>#REF!</v>
      </c>
      <c r="Y793" s="23"/>
      <c r="Z793" s="23"/>
      <c r="AA793" s="23"/>
      <c r="AB793" s="23"/>
      <c r="AC793" s="23"/>
      <c r="AD793" s="23"/>
      <c r="AE793" s="26" t="str">
        <f>VLOOKUP(E793,'[1]Tirupati Member''s Detail'!$D$2:$L$1048576,9,0)</f>
        <v>Telephonice conv. Reply with details 2017</v>
      </c>
    </row>
    <row r="794" spans="1:31" x14ac:dyDescent="0.3">
      <c r="A794" s="27">
        <v>793</v>
      </c>
      <c r="B794" s="28"/>
      <c r="C794" s="29" t="s">
        <v>2465</v>
      </c>
      <c r="D794" s="20" t="s">
        <v>22</v>
      </c>
      <c r="E794" s="29" t="s">
        <v>2466</v>
      </c>
      <c r="F794" s="20" t="s">
        <v>24</v>
      </c>
      <c r="G794" s="20" t="s">
        <v>25</v>
      </c>
      <c r="H794" s="29" t="s">
        <v>2058</v>
      </c>
      <c r="I794" s="30">
        <v>1996</v>
      </c>
      <c r="J794" s="29" t="s">
        <v>2467</v>
      </c>
      <c r="K794" s="22" t="str">
        <f>VLOOKUP(E794,'[1]Tirupati Member''s Detail'!$D$2:$L$1048576,8,0)</f>
        <v>No</v>
      </c>
      <c r="L794" s="23">
        <f>VLOOKUP(E794,'[1]Tirupati Member''s Detail'!$D$2:$L$1048576,4,0)</f>
        <v>22000</v>
      </c>
      <c r="M794" s="23">
        <f t="shared" si="63"/>
        <v>22000</v>
      </c>
      <c r="N794" s="23">
        <f>VLOOKUP(E794,'[1]Tirupati Member''s Detail'!$D$2:$L$1048576,5,0)</f>
        <v>15400</v>
      </c>
      <c r="O794" s="23" t="str">
        <f>VLOOKUP(E794,'[1]Tirupati Member''s Detail'!$D$2:$L$1048576,7,0)</f>
        <v>Outstanding</v>
      </c>
      <c r="P794" s="23">
        <f t="shared" si="64"/>
        <v>6600</v>
      </c>
      <c r="Q794" s="24" t="e">
        <f>+#REF!-I794</f>
        <v>#REF!</v>
      </c>
      <c r="R794" s="25">
        <f t="shared" si="60"/>
        <v>12320</v>
      </c>
      <c r="S794" s="25" t="e">
        <f t="shared" si="61"/>
        <v>#REF!</v>
      </c>
      <c r="T794" s="25">
        <f t="shared" si="62"/>
        <v>12320</v>
      </c>
      <c r="U794" s="25"/>
      <c r="V794" s="23"/>
      <c r="W794" s="23"/>
      <c r="X794" s="24" t="e">
        <f>+#REF!-I794</f>
        <v>#REF!</v>
      </c>
      <c r="Y794" s="23"/>
      <c r="Z794" s="23"/>
      <c r="AA794" s="23"/>
      <c r="AB794" s="23"/>
      <c r="AC794" s="23"/>
      <c r="AD794" s="23"/>
      <c r="AE794" s="26" t="str">
        <f>VLOOKUP(E794,'[1]Tirupati Member''s Detail'!$D$2:$L$1048576,9,0)</f>
        <v xml:space="preserve"> No Communication Till Date (Outstanding Rs 6600/-)</v>
      </c>
    </row>
    <row r="795" spans="1:31" x14ac:dyDescent="0.3">
      <c r="A795" s="27">
        <v>794</v>
      </c>
      <c r="B795" s="28"/>
      <c r="C795" s="29" t="s">
        <v>2468</v>
      </c>
      <c r="D795" s="20" t="s">
        <v>22</v>
      </c>
      <c r="E795" s="29" t="s">
        <v>2469</v>
      </c>
      <c r="F795" s="20" t="s">
        <v>24</v>
      </c>
      <c r="G795" s="20" t="s">
        <v>25</v>
      </c>
      <c r="H795" s="29" t="s">
        <v>1766</v>
      </c>
      <c r="I795" s="30">
        <v>1996</v>
      </c>
      <c r="J795" s="29" t="s">
        <v>2470</v>
      </c>
      <c r="K795" s="22" t="str">
        <f>VLOOKUP(E795,'[1]Tirupati Member''s Detail'!$D$2:$L$1048576,8,0)</f>
        <v>No</v>
      </c>
      <c r="L795" s="23">
        <f>VLOOKUP(E795,'[1]Tirupati Member''s Detail'!$D$2:$L$1048576,4,0)</f>
        <v>22000</v>
      </c>
      <c r="M795" s="23">
        <f t="shared" si="63"/>
        <v>22000</v>
      </c>
      <c r="N795" s="23">
        <f>VLOOKUP(E795,'[1]Tirupati Member''s Detail'!$D$2:$L$1048576,5,0)</f>
        <v>22000</v>
      </c>
      <c r="O795" s="23" t="str">
        <f>VLOOKUP(E795,'[1]Tirupati Member''s Detail'!$D$2:$L$1048576,7,0)</f>
        <v>I.R.M</v>
      </c>
      <c r="P795" s="23">
        <f t="shared" si="64"/>
        <v>0</v>
      </c>
      <c r="Q795" s="24" t="e">
        <f>+#REF!-I795</f>
        <v>#REF!</v>
      </c>
      <c r="R795" s="25">
        <f t="shared" si="60"/>
        <v>17600</v>
      </c>
      <c r="S795" s="25" t="e">
        <f t="shared" si="61"/>
        <v>#REF!</v>
      </c>
      <c r="T795" s="25">
        <f t="shared" si="62"/>
        <v>17600</v>
      </c>
      <c r="U795" s="25"/>
      <c r="V795" s="23"/>
      <c r="W795" s="23"/>
      <c r="X795" s="24" t="e">
        <f>+#REF!-I795</f>
        <v>#REF!</v>
      </c>
      <c r="Y795" s="23"/>
      <c r="Z795" s="23"/>
      <c r="AA795" s="23"/>
      <c r="AB795" s="23"/>
      <c r="AC795" s="23"/>
      <c r="AD795" s="23"/>
      <c r="AE795" s="26" t="str">
        <f>VLOOKUP(E795,'[1]Tirupati Member''s Detail'!$D$2:$L$1048576,9,0)</f>
        <v>Last Communication Till 1997</v>
      </c>
    </row>
    <row r="796" spans="1:31" x14ac:dyDescent="0.3">
      <c r="A796" s="27">
        <v>795</v>
      </c>
      <c r="B796" s="28"/>
      <c r="C796" s="29" t="s">
        <v>2471</v>
      </c>
      <c r="D796" s="20" t="s">
        <v>22</v>
      </c>
      <c r="E796" s="29" t="s">
        <v>2472</v>
      </c>
      <c r="F796" s="20" t="s">
        <v>24</v>
      </c>
      <c r="G796" s="20" t="s">
        <v>25</v>
      </c>
      <c r="H796" s="29" t="s">
        <v>1923</v>
      </c>
      <c r="I796" s="30">
        <v>1996</v>
      </c>
      <c r="J796" s="29" t="s">
        <v>2473</v>
      </c>
      <c r="K796" s="22" t="str">
        <f>VLOOKUP(E796,'[1]Tirupati Member''s Detail'!$D$2:$L$1048576,8,0)</f>
        <v>No</v>
      </c>
      <c r="L796" s="23">
        <f>VLOOKUP(E796,'[1]Tirupati Member''s Detail'!$D$2:$L$1048576,4,0)</f>
        <v>32000</v>
      </c>
      <c r="M796" s="23">
        <f t="shared" si="63"/>
        <v>32000</v>
      </c>
      <c r="N796" s="23">
        <f>VLOOKUP(E796,'[1]Tirupati Member''s Detail'!$D$2:$L$1048576,5,0)</f>
        <v>32000</v>
      </c>
      <c r="O796" s="23" t="str">
        <f>VLOOKUP(E796,'[1]Tirupati Member''s Detail'!$D$2:$L$1048576,7,0)</f>
        <v>I.R.M.</v>
      </c>
      <c r="P796" s="23">
        <f t="shared" si="64"/>
        <v>0</v>
      </c>
      <c r="Q796" s="24" t="e">
        <f>+#REF!-I796</f>
        <v>#REF!</v>
      </c>
      <c r="R796" s="25">
        <f t="shared" si="60"/>
        <v>25600</v>
      </c>
      <c r="S796" s="25" t="e">
        <f t="shared" si="61"/>
        <v>#REF!</v>
      </c>
      <c r="T796" s="25">
        <f t="shared" si="62"/>
        <v>25600</v>
      </c>
      <c r="U796" s="25"/>
      <c r="V796" s="23"/>
      <c r="W796" s="23"/>
      <c r="X796" s="24" t="e">
        <f>+#REF!-I796</f>
        <v>#REF!</v>
      </c>
      <c r="Y796" s="23"/>
      <c r="Z796" s="23"/>
      <c r="AA796" s="23"/>
      <c r="AB796" s="23"/>
      <c r="AC796" s="23"/>
      <c r="AD796" s="23"/>
      <c r="AE796" s="26" t="str">
        <f>VLOOKUP(E796,'[1]Tirupati Member''s Detail'!$D$2:$L$1048576,9,0)</f>
        <v xml:space="preserve"> Last Communication Till 2000</v>
      </c>
    </row>
    <row r="797" spans="1:31" x14ac:dyDescent="0.3">
      <c r="A797" s="27">
        <v>796</v>
      </c>
      <c r="B797" s="28"/>
      <c r="C797" s="29" t="s">
        <v>2474</v>
      </c>
      <c r="D797" s="20" t="s">
        <v>22</v>
      </c>
      <c r="E797" s="29" t="s">
        <v>2475</v>
      </c>
      <c r="F797" s="20" t="s">
        <v>24</v>
      </c>
      <c r="G797" s="20" t="s">
        <v>25</v>
      </c>
      <c r="H797" s="29" t="s">
        <v>2439</v>
      </c>
      <c r="I797" s="30">
        <v>1996</v>
      </c>
      <c r="J797" s="29" t="s">
        <v>2476</v>
      </c>
      <c r="K797" s="22" t="str">
        <f>VLOOKUP(E797,'[1]Tirupati Member''s Detail'!$D$2:$L$1048576,8,0)</f>
        <v>No</v>
      </c>
      <c r="L797" s="23">
        <f>VLOOKUP(E797,'[1]Tirupati Member''s Detail'!$D$2:$L$1048576,4,0)</f>
        <v>27000</v>
      </c>
      <c r="M797" s="23">
        <f t="shared" si="63"/>
        <v>27000</v>
      </c>
      <c r="N797" s="23">
        <f>VLOOKUP(E797,'[1]Tirupati Member''s Detail'!$D$2:$L$1048576,5,0)</f>
        <v>27000</v>
      </c>
      <c r="O797" s="23" t="str">
        <f>VLOOKUP(E797,'[1]Tirupati Member''s Detail'!$D$2:$L$1048576,7,0)</f>
        <v>I.R.M</v>
      </c>
      <c r="P797" s="23">
        <f t="shared" si="64"/>
        <v>0</v>
      </c>
      <c r="Q797" s="24" t="e">
        <f>+#REF!-I797</f>
        <v>#REF!</v>
      </c>
      <c r="R797" s="25">
        <f t="shared" si="60"/>
        <v>21600</v>
      </c>
      <c r="S797" s="25" t="e">
        <f t="shared" si="61"/>
        <v>#REF!</v>
      </c>
      <c r="T797" s="25">
        <f t="shared" si="62"/>
        <v>21600</v>
      </c>
      <c r="U797" s="25"/>
      <c r="V797" s="23"/>
      <c r="W797" s="23"/>
      <c r="X797" s="24" t="e">
        <f>+#REF!-I797</f>
        <v>#REF!</v>
      </c>
      <c r="Y797" s="23"/>
      <c r="Z797" s="23"/>
      <c r="AA797" s="23"/>
      <c r="AB797" s="23"/>
      <c r="AC797" s="23"/>
      <c r="AD797" s="23"/>
      <c r="AE797" s="26" t="str">
        <f>VLOOKUP(E797,'[1]Tirupati Member''s Detail'!$D$2:$L$1048576,9,0)</f>
        <v xml:space="preserve"> Last Communication Till 2011</v>
      </c>
    </row>
    <row r="798" spans="1:31" x14ac:dyDescent="0.3">
      <c r="A798" s="27">
        <v>797</v>
      </c>
      <c r="B798" s="28"/>
      <c r="C798" s="29" t="s">
        <v>2477</v>
      </c>
      <c r="D798" s="20" t="s">
        <v>22</v>
      </c>
      <c r="E798" s="29" t="s">
        <v>2478</v>
      </c>
      <c r="F798" s="20" t="s">
        <v>24</v>
      </c>
      <c r="G798" s="20" t="s">
        <v>25</v>
      </c>
      <c r="H798" s="29" t="s">
        <v>2018</v>
      </c>
      <c r="I798" s="30">
        <v>1996</v>
      </c>
      <c r="J798" s="29" t="s">
        <v>2479</v>
      </c>
      <c r="K798" s="22">
        <f>VLOOKUP(E798,'[1]Tirupati Member''s Detail'!$D$2:$L$1048576,8,0)</f>
        <v>2007</v>
      </c>
      <c r="L798" s="23">
        <f>VLOOKUP(E798,'[1]Tirupati Member''s Detail'!$D$2:$L$1048576,4,0)</f>
        <v>32000</v>
      </c>
      <c r="M798" s="23">
        <f t="shared" si="63"/>
        <v>32000</v>
      </c>
      <c r="N798" s="23">
        <f>VLOOKUP(E798,'[1]Tirupati Member''s Detail'!$D$2:$L$1048576,5,0)</f>
        <v>32000</v>
      </c>
      <c r="O798" s="23" t="str">
        <f>VLOOKUP(E798,'[1]Tirupati Member''s Detail'!$D$2:$L$1048576,7,0)</f>
        <v>R.M</v>
      </c>
      <c r="P798" s="23">
        <f t="shared" si="64"/>
        <v>0</v>
      </c>
      <c r="Q798" s="24" t="e">
        <f>+#REF!-I798</f>
        <v>#REF!</v>
      </c>
      <c r="R798" s="25">
        <f t="shared" si="60"/>
        <v>25600</v>
      </c>
      <c r="S798" s="25" t="e">
        <f t="shared" si="61"/>
        <v>#REF!</v>
      </c>
      <c r="T798" s="25">
        <f t="shared" si="62"/>
        <v>25600</v>
      </c>
      <c r="U798" s="25"/>
      <c r="V798" s="23"/>
      <c r="W798" s="23"/>
      <c r="X798" s="24" t="e">
        <f>+#REF!-I798</f>
        <v>#REF!</v>
      </c>
      <c r="Y798" s="23"/>
      <c r="Z798" s="23"/>
      <c r="AA798" s="23"/>
      <c r="AB798" s="23"/>
      <c r="AC798" s="23"/>
      <c r="AD798" s="23"/>
      <c r="AE798" s="26" t="str">
        <f>VLOOKUP(E798,'[1]Tirupati Member''s Detail'!$D$2:$L$1048576,9,0)</f>
        <v xml:space="preserve"> last communication 07. App frmt agrmnt</v>
      </c>
    </row>
    <row r="799" spans="1:31" x14ac:dyDescent="0.3">
      <c r="A799" s="27">
        <v>798</v>
      </c>
      <c r="B799" s="28"/>
      <c r="C799" s="29" t="s">
        <v>2480</v>
      </c>
      <c r="D799" s="20" t="s">
        <v>22</v>
      </c>
      <c r="E799" s="29" t="s">
        <v>2481</v>
      </c>
      <c r="F799" s="20" t="s">
        <v>24</v>
      </c>
      <c r="G799" s="20" t="s">
        <v>25</v>
      </c>
      <c r="H799" s="29" t="s">
        <v>1766</v>
      </c>
      <c r="I799" s="30">
        <v>1996</v>
      </c>
      <c r="J799" s="29" t="s">
        <v>2482</v>
      </c>
      <c r="K799" s="22" t="str">
        <f>VLOOKUP(E799,'[1]Tirupati Member''s Detail'!$D$2:$L$1048576,8,0)</f>
        <v>No</v>
      </c>
      <c r="L799" s="23">
        <f>VLOOKUP(E799,'[1]Tirupati Member''s Detail'!$D$2:$L$1048576,4,0)</f>
        <v>22000</v>
      </c>
      <c r="M799" s="23">
        <f t="shared" si="63"/>
        <v>22000</v>
      </c>
      <c r="N799" s="23">
        <f>VLOOKUP(E799,'[1]Tirupati Member''s Detail'!$D$2:$L$1048576,5,0)</f>
        <v>5500</v>
      </c>
      <c r="O799" s="23" t="str">
        <f>VLOOKUP(E799,'[1]Tirupati Member''s Detail'!$D$2:$L$1048576,7,0)</f>
        <v>Outstanding</v>
      </c>
      <c r="P799" s="23">
        <f t="shared" si="64"/>
        <v>16500</v>
      </c>
      <c r="Q799" s="24" t="e">
        <f>+#REF!-I799</f>
        <v>#REF!</v>
      </c>
      <c r="R799" s="25">
        <f t="shared" si="60"/>
        <v>4400</v>
      </c>
      <c r="S799" s="25" t="e">
        <f t="shared" si="61"/>
        <v>#REF!</v>
      </c>
      <c r="T799" s="25">
        <f t="shared" si="62"/>
        <v>4400</v>
      </c>
      <c r="U799" s="25"/>
      <c r="V799" s="23"/>
      <c r="W799" s="23"/>
      <c r="X799" s="24" t="e">
        <f>+#REF!-I799</f>
        <v>#REF!</v>
      </c>
      <c r="Y799" s="23"/>
      <c r="Z799" s="23"/>
      <c r="AA799" s="23"/>
      <c r="AB799" s="23"/>
      <c r="AC799" s="23"/>
      <c r="AD799" s="23"/>
      <c r="AE799" s="26" t="str">
        <f>VLOOKUP(E799,'[1]Tirupati Member''s Detail'!$D$2:$L$1048576,9,0)</f>
        <v xml:space="preserve"> No Communication Till Date (Outstanding Rs 16500/-)</v>
      </c>
    </row>
    <row r="800" spans="1:31" x14ac:dyDescent="0.3">
      <c r="A800" s="27">
        <v>799</v>
      </c>
      <c r="B800" s="28"/>
      <c r="C800" s="29" t="s">
        <v>2483</v>
      </c>
      <c r="D800" s="20" t="s">
        <v>22</v>
      </c>
      <c r="E800" s="29" t="s">
        <v>2484</v>
      </c>
      <c r="F800" s="20" t="s">
        <v>24</v>
      </c>
      <c r="G800" s="20" t="s">
        <v>25</v>
      </c>
      <c r="H800" s="29" t="s">
        <v>1923</v>
      </c>
      <c r="I800" s="30">
        <v>1996</v>
      </c>
      <c r="J800" s="29" t="s">
        <v>2485</v>
      </c>
      <c r="K800" s="22" t="str">
        <f>VLOOKUP(E800,'[1]Tirupati Member''s Detail'!$D$2:$L$1048576,8,0)</f>
        <v>No</v>
      </c>
      <c r="L800" s="23">
        <f>VLOOKUP(E800,'[1]Tirupati Member''s Detail'!$D$2:$L$1048576,4,0)</f>
        <v>32000</v>
      </c>
      <c r="M800" s="23">
        <f t="shared" si="63"/>
        <v>32000</v>
      </c>
      <c r="N800" s="23">
        <f>VLOOKUP(E800,'[1]Tirupati Member''s Detail'!$D$2:$L$1048576,5,0)</f>
        <v>32000</v>
      </c>
      <c r="O800" s="23" t="str">
        <f>VLOOKUP(E800,'[1]Tirupati Member''s Detail'!$D$2:$L$1048576,7,0)</f>
        <v>I.R.M</v>
      </c>
      <c r="P800" s="23">
        <f t="shared" si="64"/>
        <v>0</v>
      </c>
      <c r="Q800" s="24" t="e">
        <f>+#REF!-I800</f>
        <v>#REF!</v>
      </c>
      <c r="R800" s="25">
        <f t="shared" si="60"/>
        <v>25600</v>
      </c>
      <c r="S800" s="25" t="e">
        <f t="shared" si="61"/>
        <v>#REF!</v>
      </c>
      <c r="T800" s="25">
        <f t="shared" si="62"/>
        <v>25600</v>
      </c>
      <c r="U800" s="25"/>
      <c r="V800" s="23"/>
      <c r="W800" s="23"/>
      <c r="X800" s="24" t="e">
        <f>+#REF!-I800</f>
        <v>#REF!</v>
      </c>
      <c r="Y800" s="23"/>
      <c r="Z800" s="23"/>
      <c r="AA800" s="23"/>
      <c r="AB800" s="23"/>
      <c r="AC800" s="23"/>
      <c r="AD800" s="23"/>
      <c r="AE800" s="26" t="str">
        <f>VLOOKUP(E800,'[1]Tirupati Member''s Detail'!$D$2:$L$1048576,9,0)</f>
        <v>Letter sent, last communication 07.App frmt agrmnt</v>
      </c>
    </row>
    <row r="801" spans="1:31" x14ac:dyDescent="0.3">
      <c r="A801" s="27">
        <v>800</v>
      </c>
      <c r="B801" s="28"/>
      <c r="C801" s="29" t="s">
        <v>2486</v>
      </c>
      <c r="D801" s="20" t="s">
        <v>22</v>
      </c>
      <c r="E801" s="29" t="s">
        <v>2487</v>
      </c>
      <c r="F801" s="20" t="s">
        <v>24</v>
      </c>
      <c r="G801" s="20" t="s">
        <v>25</v>
      </c>
      <c r="H801" s="29" t="s">
        <v>1766</v>
      </c>
      <c r="I801" s="30">
        <v>1996</v>
      </c>
      <c r="J801" s="29" t="s">
        <v>2488</v>
      </c>
      <c r="K801" s="22" t="str">
        <f>VLOOKUP(E801,'[1]Tirupati Member''s Detail'!$D$2:$L$1048576,8,0)</f>
        <v>No</v>
      </c>
      <c r="L801" s="23">
        <f>VLOOKUP(E801,'[1]Tirupati Member''s Detail'!$D$2:$L$1048576,4,0)</f>
        <v>32000</v>
      </c>
      <c r="M801" s="23">
        <f t="shared" si="63"/>
        <v>32000</v>
      </c>
      <c r="N801" s="23">
        <f>VLOOKUP(E801,'[1]Tirupati Member''s Detail'!$D$2:$L$1048576,5,0)</f>
        <v>9600</v>
      </c>
      <c r="O801" s="23" t="str">
        <f>VLOOKUP(E801,'[1]Tirupati Member''s Detail'!$D$2:$L$1048576,7,0)</f>
        <v>Outstanding</v>
      </c>
      <c r="P801" s="23">
        <f t="shared" si="64"/>
        <v>22400</v>
      </c>
      <c r="Q801" s="24" t="e">
        <f>+#REF!-I801</f>
        <v>#REF!</v>
      </c>
      <c r="R801" s="25">
        <f t="shared" si="60"/>
        <v>7680</v>
      </c>
      <c r="S801" s="25" t="e">
        <f t="shared" si="61"/>
        <v>#REF!</v>
      </c>
      <c r="T801" s="25">
        <f t="shared" si="62"/>
        <v>7680</v>
      </c>
      <c r="U801" s="25"/>
      <c r="V801" s="23"/>
      <c r="W801" s="23"/>
      <c r="X801" s="24" t="e">
        <f>+#REF!-I801</f>
        <v>#REF!</v>
      </c>
      <c r="Y801" s="23"/>
      <c r="Z801" s="23"/>
      <c r="AA801" s="23"/>
      <c r="AB801" s="23"/>
      <c r="AC801" s="23"/>
      <c r="AD801" s="23"/>
      <c r="AE801" s="26" t="str">
        <f>VLOOKUP(E801,'[1]Tirupati Member''s Detail'!$D$2:$L$1048576,9,0)</f>
        <v>As Pod Last Communication Till 2007, (Outstanding Rs 22400/-)</v>
      </c>
    </row>
    <row r="802" spans="1:31" x14ac:dyDescent="0.3">
      <c r="A802" s="27">
        <v>801</v>
      </c>
      <c r="B802" s="28"/>
      <c r="C802" s="29" t="s">
        <v>2489</v>
      </c>
      <c r="D802" s="20" t="s">
        <v>22</v>
      </c>
      <c r="E802" s="29" t="s">
        <v>2490</v>
      </c>
      <c r="F802" s="20" t="s">
        <v>24</v>
      </c>
      <c r="G802" s="20" t="s">
        <v>25</v>
      </c>
      <c r="H802" s="29" t="s">
        <v>1923</v>
      </c>
      <c r="I802" s="30">
        <v>1996</v>
      </c>
      <c r="J802" s="29" t="s">
        <v>2491</v>
      </c>
      <c r="K802" s="22" t="str">
        <f>VLOOKUP(E802,'[1]Tirupati Member''s Detail'!$D$2:$L$1048576,8,0)</f>
        <v>No</v>
      </c>
      <c r="L802" s="23">
        <f>VLOOKUP(E802,'[1]Tirupati Member''s Detail'!$D$2:$L$1048576,4,0)</f>
        <v>27000</v>
      </c>
      <c r="M802" s="23">
        <f t="shared" si="63"/>
        <v>27000</v>
      </c>
      <c r="N802" s="23">
        <f>VLOOKUP(E802,'[1]Tirupati Member''s Detail'!$D$2:$L$1048576,5,0)</f>
        <v>27000</v>
      </c>
      <c r="O802" s="23" t="str">
        <f>VLOOKUP(E802,'[1]Tirupati Member''s Detail'!$D$2:$L$1048576,7,0)</f>
        <v>I.R.M</v>
      </c>
      <c r="P802" s="23">
        <f t="shared" si="64"/>
        <v>0</v>
      </c>
      <c r="Q802" s="24" t="e">
        <f>+#REF!-I802</f>
        <v>#REF!</v>
      </c>
      <c r="R802" s="25">
        <f t="shared" si="60"/>
        <v>21600</v>
      </c>
      <c r="S802" s="25" t="e">
        <f t="shared" si="61"/>
        <v>#REF!</v>
      </c>
      <c r="T802" s="25">
        <f t="shared" si="62"/>
        <v>21600</v>
      </c>
      <c r="U802" s="25"/>
      <c r="V802" s="23"/>
      <c r="W802" s="23"/>
      <c r="X802" s="24" t="e">
        <f>+#REF!-I802</f>
        <v>#REF!</v>
      </c>
      <c r="Y802" s="23"/>
      <c r="Z802" s="23"/>
      <c r="AA802" s="23"/>
      <c r="AB802" s="23"/>
      <c r="AC802" s="23"/>
      <c r="AD802" s="23"/>
      <c r="AE802" s="26" t="str">
        <f>VLOOKUP(E802,'[1]Tirupati Member''s Detail'!$D$2:$L$1048576,9,0)</f>
        <v xml:space="preserve"> No Communication Till Date</v>
      </c>
    </row>
    <row r="803" spans="1:31" x14ac:dyDescent="0.3">
      <c r="A803" s="27">
        <v>802</v>
      </c>
      <c r="B803" s="28"/>
      <c r="C803" s="29" t="s">
        <v>2492</v>
      </c>
      <c r="D803" s="20" t="s">
        <v>22</v>
      </c>
      <c r="E803" s="29" t="s">
        <v>2493</v>
      </c>
      <c r="F803" s="20" t="s">
        <v>24</v>
      </c>
      <c r="G803" s="20" t="s">
        <v>25</v>
      </c>
      <c r="H803" s="29" t="s">
        <v>1955</v>
      </c>
      <c r="I803" s="30">
        <v>1996</v>
      </c>
      <c r="J803" s="29" t="s">
        <v>2494</v>
      </c>
      <c r="K803" s="22" t="str">
        <f>VLOOKUP(E803,'[1]Tirupati Member''s Detail'!$D$2:$L$1048576,8,0)</f>
        <v>No</v>
      </c>
      <c r="L803" s="23">
        <f>VLOOKUP(E803,'[1]Tirupati Member''s Detail'!$D$2:$L$1048576,4,0)</f>
        <v>22000</v>
      </c>
      <c r="M803" s="23">
        <f t="shared" si="63"/>
        <v>22000</v>
      </c>
      <c r="N803" s="23">
        <f>VLOOKUP(E803,'[1]Tirupati Member''s Detail'!$D$2:$L$1048576,5,0)</f>
        <v>22000</v>
      </c>
      <c r="O803" s="23" t="str">
        <f>VLOOKUP(E803,'[1]Tirupati Member''s Detail'!$D$2:$L$1048576,7,0)</f>
        <v>I.R.M</v>
      </c>
      <c r="P803" s="23">
        <f t="shared" si="64"/>
        <v>0</v>
      </c>
      <c r="Q803" s="24" t="e">
        <f>+#REF!-I803</f>
        <v>#REF!</v>
      </c>
      <c r="R803" s="25">
        <f t="shared" si="60"/>
        <v>17600</v>
      </c>
      <c r="S803" s="25" t="e">
        <f t="shared" si="61"/>
        <v>#REF!</v>
      </c>
      <c r="T803" s="25">
        <f t="shared" si="62"/>
        <v>17600</v>
      </c>
      <c r="U803" s="25"/>
      <c r="V803" s="23"/>
      <c r="W803" s="23"/>
      <c r="X803" s="24" t="e">
        <f>+#REF!-I803</f>
        <v>#REF!</v>
      </c>
      <c r="Y803" s="23"/>
      <c r="Z803" s="23"/>
      <c r="AA803" s="23"/>
      <c r="AB803" s="23"/>
      <c r="AC803" s="23"/>
      <c r="AD803" s="23"/>
      <c r="AE803" s="26" t="str">
        <f>VLOOKUP(E803,'[1]Tirupati Member''s Detail'!$D$2:$L$1048576,9,0)</f>
        <v xml:space="preserve">Reply to his mail for pending dues 2019                                                                                                                                                                                                       </v>
      </c>
    </row>
    <row r="804" spans="1:31" x14ac:dyDescent="0.3">
      <c r="A804" s="27">
        <v>803</v>
      </c>
      <c r="B804" s="28"/>
      <c r="C804" s="29" t="s">
        <v>2495</v>
      </c>
      <c r="D804" s="20" t="s">
        <v>22</v>
      </c>
      <c r="E804" s="29" t="s">
        <v>2496</v>
      </c>
      <c r="F804" s="20" t="s">
        <v>24</v>
      </c>
      <c r="G804" s="20" t="s">
        <v>25</v>
      </c>
      <c r="H804" s="29" t="s">
        <v>2189</v>
      </c>
      <c r="I804" s="30">
        <v>1996</v>
      </c>
      <c r="J804" s="29" t="s">
        <v>2497</v>
      </c>
      <c r="K804" s="22" t="str">
        <f>VLOOKUP(E804,'[1]Tirupati Member''s Detail'!$D$2:$L$1048576,8,0)</f>
        <v>No</v>
      </c>
      <c r="L804" s="23">
        <f>VLOOKUP(E804,'[1]Tirupati Member''s Detail'!$D$2:$L$1048576,4,0)</f>
        <v>32000</v>
      </c>
      <c r="M804" s="23">
        <f t="shared" si="63"/>
        <v>32000</v>
      </c>
      <c r="N804" s="23">
        <f>VLOOKUP(E804,'[1]Tirupati Member''s Detail'!$D$2:$L$1048576,5,0)</f>
        <v>12800</v>
      </c>
      <c r="O804" s="23" t="str">
        <f>VLOOKUP(E804,'[1]Tirupati Member''s Detail'!$D$2:$L$1048576,7,0)</f>
        <v>Outstanding</v>
      </c>
      <c r="P804" s="23">
        <f t="shared" si="64"/>
        <v>19200</v>
      </c>
      <c r="Q804" s="24" t="e">
        <f>+#REF!-I804</f>
        <v>#REF!</v>
      </c>
      <c r="R804" s="25">
        <f t="shared" si="60"/>
        <v>10240</v>
      </c>
      <c r="S804" s="25" t="e">
        <f t="shared" si="61"/>
        <v>#REF!</v>
      </c>
      <c r="T804" s="25">
        <f t="shared" si="62"/>
        <v>10240</v>
      </c>
      <c r="U804" s="25"/>
      <c r="V804" s="23"/>
      <c r="W804" s="23"/>
      <c r="X804" s="24" t="e">
        <f>+#REF!-I804</f>
        <v>#REF!</v>
      </c>
      <c r="Y804" s="23"/>
      <c r="Z804" s="23"/>
      <c r="AA804" s="23"/>
      <c r="AB804" s="23"/>
      <c r="AC804" s="23"/>
      <c r="AD804" s="23"/>
      <c r="AE804" s="26" t="str">
        <f>VLOOKUP(E804,'[1]Tirupati Member''s Detail'!$D$2:$L$1048576,9,0)</f>
        <v xml:space="preserve"> No Communication Till Date (Outstanding Rs 19200/-)</v>
      </c>
    </row>
    <row r="805" spans="1:31" x14ac:dyDescent="0.3">
      <c r="A805" s="27">
        <v>804</v>
      </c>
      <c r="B805" s="28"/>
      <c r="C805" s="29" t="s">
        <v>2498</v>
      </c>
      <c r="D805" s="20" t="s">
        <v>22</v>
      </c>
      <c r="E805" s="29" t="s">
        <v>2499</v>
      </c>
      <c r="F805" s="20" t="s">
        <v>24</v>
      </c>
      <c r="G805" s="20" t="s">
        <v>25</v>
      </c>
      <c r="H805" s="29" t="s">
        <v>1766</v>
      </c>
      <c r="I805" s="30">
        <v>1996</v>
      </c>
      <c r="J805" s="29" t="s">
        <v>2500</v>
      </c>
      <c r="K805" s="22" t="str">
        <f>VLOOKUP(E805,'[1]Tirupati Member''s Detail'!$D$2:$L$1048576,8,0)</f>
        <v>No</v>
      </c>
      <c r="L805" s="23">
        <f>VLOOKUP(E805,'[1]Tirupati Member''s Detail'!$D$2:$L$1048576,4,0)</f>
        <v>32000</v>
      </c>
      <c r="M805" s="23">
        <f t="shared" si="63"/>
        <v>32000</v>
      </c>
      <c r="N805" s="23">
        <f>VLOOKUP(E805,'[1]Tirupati Member''s Detail'!$D$2:$L$1048576,5,0)</f>
        <v>32000</v>
      </c>
      <c r="O805" s="23" t="str">
        <f>VLOOKUP(E805,'[1]Tirupati Member''s Detail'!$D$2:$L$1048576,7,0)</f>
        <v>I.R.M</v>
      </c>
      <c r="P805" s="23">
        <f t="shared" si="64"/>
        <v>0</v>
      </c>
      <c r="Q805" s="24" t="e">
        <f>+#REF!-I805</f>
        <v>#REF!</v>
      </c>
      <c r="R805" s="25">
        <f t="shared" si="60"/>
        <v>25600</v>
      </c>
      <c r="S805" s="25" t="e">
        <f t="shared" si="61"/>
        <v>#REF!</v>
      </c>
      <c r="T805" s="25">
        <f t="shared" si="62"/>
        <v>25600</v>
      </c>
      <c r="U805" s="25"/>
      <c r="V805" s="23"/>
      <c r="W805" s="23"/>
      <c r="X805" s="24" t="e">
        <f>+#REF!-I805</f>
        <v>#REF!</v>
      </c>
      <c r="Y805" s="23"/>
      <c r="Z805" s="23"/>
      <c r="AA805" s="23"/>
      <c r="AB805" s="23"/>
      <c r="AC805" s="23"/>
      <c r="AD805" s="23"/>
      <c r="AE805" s="26" t="str">
        <f>VLOOKUP(E805,'[1]Tirupati Member''s Detail'!$D$2:$L$1048576,9,0)</f>
        <v xml:space="preserve"> Last Communication Till 2000</v>
      </c>
    </row>
    <row r="806" spans="1:31" x14ac:dyDescent="0.3">
      <c r="A806" s="27">
        <v>805</v>
      </c>
      <c r="B806" s="28"/>
      <c r="C806" s="29" t="s">
        <v>2501</v>
      </c>
      <c r="D806" s="20" t="s">
        <v>22</v>
      </c>
      <c r="E806" s="29" t="s">
        <v>2502</v>
      </c>
      <c r="F806" s="20" t="s">
        <v>24</v>
      </c>
      <c r="G806" s="20" t="s">
        <v>25</v>
      </c>
      <c r="H806" s="29" t="s">
        <v>1766</v>
      </c>
      <c r="I806" s="30">
        <v>1996</v>
      </c>
      <c r="J806" s="29" t="s">
        <v>2503</v>
      </c>
      <c r="K806" s="22">
        <f>VLOOKUP(E806,'[1]Tirupati Member''s Detail'!$D$2:$L$1048576,8,0)</f>
        <v>2010</v>
      </c>
      <c r="L806" s="23">
        <f>VLOOKUP(E806,'[1]Tirupati Member''s Detail'!$D$2:$L$1048576,4,0)</f>
        <v>22000</v>
      </c>
      <c r="M806" s="23">
        <f t="shared" si="63"/>
        <v>22000</v>
      </c>
      <c r="N806" s="23">
        <f>VLOOKUP(E806,'[1]Tirupati Member''s Detail'!$D$2:$L$1048576,5,0)</f>
        <v>22000</v>
      </c>
      <c r="O806" s="23" t="str">
        <f>VLOOKUP(E806,'[1]Tirupati Member''s Detail'!$D$2:$L$1048576,7,0)</f>
        <v>R.M</v>
      </c>
      <c r="P806" s="23">
        <f t="shared" si="64"/>
        <v>0</v>
      </c>
      <c r="Q806" s="24" t="e">
        <f>+#REF!-I806</f>
        <v>#REF!</v>
      </c>
      <c r="R806" s="25">
        <f t="shared" si="60"/>
        <v>17600</v>
      </c>
      <c r="S806" s="25" t="e">
        <f t="shared" si="61"/>
        <v>#REF!</v>
      </c>
      <c r="T806" s="25">
        <f t="shared" si="62"/>
        <v>17600</v>
      </c>
      <c r="U806" s="25"/>
      <c r="V806" s="23"/>
      <c r="W806" s="23"/>
      <c r="X806" s="24" t="e">
        <f>+#REF!-I806</f>
        <v>#REF!</v>
      </c>
      <c r="Y806" s="23"/>
      <c r="Z806" s="23"/>
      <c r="AA806" s="23"/>
      <c r="AB806" s="23"/>
      <c r="AC806" s="23"/>
      <c r="AD806" s="23"/>
      <c r="AE806" s="26" t="str">
        <f>VLOOKUP(E806,'[1]Tirupati Member''s Detail'!$D$2:$L$1048576,9,0)</f>
        <v>Last Communication Till 2010</v>
      </c>
    </row>
    <row r="807" spans="1:31" x14ac:dyDescent="0.3">
      <c r="A807" s="27">
        <v>806</v>
      </c>
      <c r="B807" s="28"/>
      <c r="C807" s="29" t="s">
        <v>2504</v>
      </c>
      <c r="D807" s="20" t="s">
        <v>22</v>
      </c>
      <c r="E807" s="29" t="s">
        <v>2505</v>
      </c>
      <c r="F807" s="20" t="s">
        <v>24</v>
      </c>
      <c r="G807" s="20" t="s">
        <v>25</v>
      </c>
      <c r="H807" s="29" t="s">
        <v>2282</v>
      </c>
      <c r="I807" s="30">
        <v>1996</v>
      </c>
      <c r="J807" s="29" t="s">
        <v>2506</v>
      </c>
      <c r="K807" s="22">
        <f>VLOOKUP(E807,'[1]Tirupati Member''s Detail'!$D$2:$L$1048576,8,0)</f>
        <v>2008</v>
      </c>
      <c r="L807" s="23">
        <f>VLOOKUP(E807,'[1]Tirupati Member''s Detail'!$D$2:$L$1048576,4,0)</f>
        <v>22000</v>
      </c>
      <c r="M807" s="23">
        <f t="shared" si="63"/>
        <v>22000</v>
      </c>
      <c r="N807" s="23">
        <f>VLOOKUP(E807,'[1]Tirupati Member''s Detail'!$D$2:$L$1048576,5,0)</f>
        <v>21985</v>
      </c>
      <c r="O807" s="23" t="str">
        <f>VLOOKUP(E807,'[1]Tirupati Member''s Detail'!$D$2:$L$1048576,7,0)</f>
        <v>R. M</v>
      </c>
      <c r="P807" s="23">
        <f t="shared" si="64"/>
        <v>15</v>
      </c>
      <c r="Q807" s="24" t="e">
        <f>+#REF!-I807</f>
        <v>#REF!</v>
      </c>
      <c r="R807" s="25">
        <f t="shared" si="60"/>
        <v>17588</v>
      </c>
      <c r="S807" s="25" t="e">
        <f t="shared" si="61"/>
        <v>#REF!</v>
      </c>
      <c r="T807" s="25">
        <f t="shared" si="62"/>
        <v>17588</v>
      </c>
      <c r="U807" s="25"/>
      <c r="V807" s="23"/>
      <c r="W807" s="23"/>
      <c r="X807" s="24" t="e">
        <f>+#REF!-I807</f>
        <v>#REF!</v>
      </c>
      <c r="Y807" s="23"/>
      <c r="Z807" s="23"/>
      <c r="AA807" s="23"/>
      <c r="AB807" s="23"/>
      <c r="AC807" s="23"/>
      <c r="AD807" s="23"/>
      <c r="AE807" s="26" t="str">
        <f>VLOOKUP(E807,'[1]Tirupati Member''s Detail'!$D$2:$L$1048576,9,0)</f>
        <v xml:space="preserve">No reminder, Last Communication Till 2008 </v>
      </c>
    </row>
    <row r="808" spans="1:31" x14ac:dyDescent="0.3">
      <c r="A808" s="27">
        <v>807</v>
      </c>
      <c r="B808" s="28"/>
      <c r="C808" s="29" t="s">
        <v>2507</v>
      </c>
      <c r="D808" s="20" t="s">
        <v>22</v>
      </c>
      <c r="E808" s="29" t="s">
        <v>2508</v>
      </c>
      <c r="F808" s="20" t="s">
        <v>24</v>
      </c>
      <c r="G808" s="20" t="s">
        <v>25</v>
      </c>
      <c r="H808" s="29" t="s">
        <v>2509</v>
      </c>
      <c r="I808" s="30">
        <v>1996</v>
      </c>
      <c r="J808" s="29" t="s">
        <v>2510</v>
      </c>
      <c r="K808" s="22" t="str">
        <f>VLOOKUP(E808,'[1]Tirupati Member''s Detail'!$D$2:$L$1048576,8,0)</f>
        <v>No</v>
      </c>
      <c r="L808" s="23">
        <f>VLOOKUP(E808,'[1]Tirupati Member''s Detail'!$D$2:$L$1048576,4,0)</f>
        <v>22000</v>
      </c>
      <c r="M808" s="23">
        <f t="shared" si="63"/>
        <v>22000</v>
      </c>
      <c r="N808" s="23">
        <f>VLOOKUP(E808,'[1]Tirupati Member''s Detail'!$D$2:$L$1048576,5,0)</f>
        <v>19800</v>
      </c>
      <c r="O808" s="23" t="str">
        <f>VLOOKUP(E808,'[1]Tirupati Member''s Detail'!$D$2:$L$1048576,7,0)</f>
        <v>Outstanding</v>
      </c>
      <c r="P808" s="23">
        <f t="shared" si="64"/>
        <v>2200</v>
      </c>
      <c r="Q808" s="24" t="e">
        <f>+#REF!-I808</f>
        <v>#REF!</v>
      </c>
      <c r="R808" s="25">
        <f t="shared" si="60"/>
        <v>15840</v>
      </c>
      <c r="S808" s="25" t="e">
        <f t="shared" si="61"/>
        <v>#REF!</v>
      </c>
      <c r="T808" s="25">
        <f t="shared" si="62"/>
        <v>15840</v>
      </c>
      <c r="U808" s="25"/>
      <c r="V808" s="23"/>
      <c r="W808" s="23"/>
      <c r="X808" s="24" t="e">
        <f>+#REF!-I808</f>
        <v>#REF!</v>
      </c>
      <c r="Y808" s="23"/>
      <c r="Z808" s="23"/>
      <c r="AA808" s="23"/>
      <c r="AB808" s="23"/>
      <c r="AC808" s="23"/>
      <c r="AD808" s="23"/>
      <c r="AE808" s="26" t="str">
        <f>VLOOKUP(E808,'[1]Tirupati Member''s Detail'!$D$2:$L$1048576,9,0)</f>
        <v xml:space="preserve"> No Communication Till Date (Outstanding Rs 2200/-)</v>
      </c>
    </row>
    <row r="809" spans="1:31" x14ac:dyDescent="0.3">
      <c r="A809" s="27">
        <v>808</v>
      </c>
      <c r="B809" s="28"/>
      <c r="C809" s="29" t="s">
        <v>2511</v>
      </c>
      <c r="D809" s="20" t="s">
        <v>22</v>
      </c>
      <c r="E809" s="29" t="s">
        <v>2512</v>
      </c>
      <c r="F809" s="20" t="s">
        <v>24</v>
      </c>
      <c r="G809" s="20" t="s">
        <v>25</v>
      </c>
      <c r="H809" s="29" t="s">
        <v>2513</v>
      </c>
      <c r="I809" s="30">
        <v>1996</v>
      </c>
      <c r="J809" s="29" t="s">
        <v>2514</v>
      </c>
      <c r="K809" s="22" t="str">
        <f>VLOOKUP(E809,'[1]Tirupati Member''s Detail'!$D$2:$L$1048576,8,0)</f>
        <v>No</v>
      </c>
      <c r="L809" s="23">
        <f>VLOOKUP(E809,'[1]Tirupati Member''s Detail'!$D$2:$L$1048576,4,0)</f>
        <v>22000</v>
      </c>
      <c r="M809" s="23">
        <f t="shared" si="63"/>
        <v>22000</v>
      </c>
      <c r="N809" s="23">
        <f>VLOOKUP(E809,'[1]Tirupati Member''s Detail'!$D$2:$L$1048576,5,0)</f>
        <v>22000</v>
      </c>
      <c r="O809" s="23" t="str">
        <f>VLOOKUP(E809,'[1]Tirupati Member''s Detail'!$D$2:$L$1048576,7,0)</f>
        <v>I.R.M</v>
      </c>
      <c r="P809" s="23">
        <f t="shared" si="64"/>
        <v>0</v>
      </c>
      <c r="Q809" s="24" t="e">
        <f>+#REF!-I809</f>
        <v>#REF!</v>
      </c>
      <c r="R809" s="25">
        <f t="shared" si="60"/>
        <v>17600</v>
      </c>
      <c r="S809" s="25" t="e">
        <f t="shared" si="61"/>
        <v>#REF!</v>
      </c>
      <c r="T809" s="25">
        <f t="shared" si="62"/>
        <v>17600</v>
      </c>
      <c r="U809" s="25"/>
      <c r="V809" s="23"/>
      <c r="W809" s="23"/>
      <c r="X809" s="24" t="e">
        <f>+#REF!-I809</f>
        <v>#REF!</v>
      </c>
      <c r="Y809" s="23"/>
      <c r="Z809" s="23"/>
      <c r="AA809" s="23"/>
      <c r="AB809" s="23"/>
      <c r="AC809" s="23"/>
      <c r="AD809" s="23"/>
      <c r="AE809" s="26" t="str">
        <f>VLOOKUP(E809,'[1]Tirupati Member''s Detail'!$D$2:$L$1048576,9,0)</f>
        <v>last communication 01</v>
      </c>
    </row>
    <row r="810" spans="1:31" x14ac:dyDescent="0.3">
      <c r="A810" s="27">
        <v>809</v>
      </c>
      <c r="B810" s="28"/>
      <c r="C810" s="29" t="s">
        <v>2515</v>
      </c>
      <c r="D810" s="20" t="s">
        <v>22</v>
      </c>
      <c r="E810" s="29" t="s">
        <v>2516</v>
      </c>
      <c r="F810" s="20" t="s">
        <v>24</v>
      </c>
      <c r="G810" s="20" t="s">
        <v>25</v>
      </c>
      <c r="H810" s="29" t="s">
        <v>2513</v>
      </c>
      <c r="I810" s="30">
        <v>1996</v>
      </c>
      <c r="J810" s="29" t="s">
        <v>2517</v>
      </c>
      <c r="K810" s="22" t="str">
        <f>VLOOKUP(E810,'[1]Tirupati Member''s Detail'!$D$2:$L$1048576,8,0)</f>
        <v>No</v>
      </c>
      <c r="L810" s="23">
        <f>VLOOKUP(E810,'[1]Tirupati Member''s Detail'!$D$2:$L$1048576,4,0)</f>
        <v>22000</v>
      </c>
      <c r="M810" s="23">
        <f t="shared" si="63"/>
        <v>22000</v>
      </c>
      <c r="N810" s="23">
        <f>VLOOKUP(E810,'[1]Tirupati Member''s Detail'!$D$2:$L$1048576,5,0)</f>
        <v>22000</v>
      </c>
      <c r="O810" s="23" t="str">
        <f>VLOOKUP(E810,'[1]Tirupati Member''s Detail'!$D$2:$L$1048576,7,0)</f>
        <v>I.R.M</v>
      </c>
      <c r="P810" s="23">
        <f t="shared" si="64"/>
        <v>0</v>
      </c>
      <c r="Q810" s="24" t="e">
        <f>+#REF!-I810</f>
        <v>#REF!</v>
      </c>
      <c r="R810" s="25">
        <f t="shared" si="60"/>
        <v>17600</v>
      </c>
      <c r="S810" s="25" t="e">
        <f t="shared" si="61"/>
        <v>#REF!</v>
      </c>
      <c r="T810" s="25">
        <f t="shared" si="62"/>
        <v>17600</v>
      </c>
      <c r="U810" s="25"/>
      <c r="V810" s="23"/>
      <c r="W810" s="23"/>
      <c r="X810" s="24" t="e">
        <f>+#REF!-I810</f>
        <v>#REF!</v>
      </c>
      <c r="Y810" s="23"/>
      <c r="Z810" s="23"/>
      <c r="AA810" s="23"/>
      <c r="AB810" s="23"/>
      <c r="AC810" s="23"/>
      <c r="AD810" s="23"/>
      <c r="AE810" s="26" t="str">
        <f>VLOOKUP(E810,'[1]Tirupati Member''s Detail'!$D$2:$L$1048576,9,0)</f>
        <v>As POD last communication 07</v>
      </c>
    </row>
    <row r="811" spans="1:31" x14ac:dyDescent="0.3">
      <c r="A811" s="27">
        <v>810</v>
      </c>
      <c r="B811" s="28"/>
      <c r="C811" s="29" t="s">
        <v>2518</v>
      </c>
      <c r="D811" s="20" t="s">
        <v>22</v>
      </c>
      <c r="E811" s="29" t="s">
        <v>2519</v>
      </c>
      <c r="F811" s="20" t="s">
        <v>24</v>
      </c>
      <c r="G811" s="20" t="s">
        <v>25</v>
      </c>
      <c r="H811" s="29" t="s">
        <v>2513</v>
      </c>
      <c r="I811" s="30">
        <v>1996</v>
      </c>
      <c r="J811" s="29" t="s">
        <v>2520</v>
      </c>
      <c r="K811" s="22" t="str">
        <f>VLOOKUP(E811,'[1]Tirupati Member''s Detail'!$D$2:$L$1048576,8,0)</f>
        <v>No</v>
      </c>
      <c r="L811" s="23">
        <f>VLOOKUP(E811,'[1]Tirupati Member''s Detail'!$D$2:$L$1048576,4,0)</f>
        <v>22000</v>
      </c>
      <c r="M811" s="23">
        <f t="shared" si="63"/>
        <v>22000</v>
      </c>
      <c r="N811" s="23">
        <f>VLOOKUP(E811,'[1]Tirupati Member''s Detail'!$D$2:$L$1048576,5,0)</f>
        <v>22000</v>
      </c>
      <c r="O811" s="23" t="str">
        <f>VLOOKUP(E811,'[1]Tirupati Member''s Detail'!$D$2:$L$1048576,7,0)</f>
        <v>I.R.M</v>
      </c>
      <c r="P811" s="23">
        <f t="shared" si="64"/>
        <v>0</v>
      </c>
      <c r="Q811" s="24" t="e">
        <f>+#REF!-I811</f>
        <v>#REF!</v>
      </c>
      <c r="R811" s="25">
        <f t="shared" si="60"/>
        <v>17600</v>
      </c>
      <c r="S811" s="25" t="e">
        <f t="shared" si="61"/>
        <v>#REF!</v>
      </c>
      <c r="T811" s="25">
        <f t="shared" si="62"/>
        <v>17600</v>
      </c>
      <c r="U811" s="25"/>
      <c r="V811" s="23"/>
      <c r="W811" s="23"/>
      <c r="X811" s="24" t="e">
        <f>+#REF!-I811</f>
        <v>#REF!</v>
      </c>
      <c r="Y811" s="23"/>
      <c r="Z811" s="23"/>
      <c r="AA811" s="23"/>
      <c r="AB811" s="23"/>
      <c r="AC811" s="23"/>
      <c r="AD811" s="23"/>
      <c r="AE811" s="26" t="str">
        <f>VLOOKUP(E811,'[1]Tirupati Member''s Detail'!$D$2:$L$1048576,9,0)</f>
        <v>No Communication Till Date</v>
      </c>
    </row>
    <row r="812" spans="1:31" x14ac:dyDescent="0.3">
      <c r="A812" s="27">
        <v>811</v>
      </c>
      <c r="B812" s="28"/>
      <c r="C812" s="29" t="s">
        <v>2521</v>
      </c>
      <c r="D812" s="20" t="s">
        <v>22</v>
      </c>
      <c r="E812" s="29" t="s">
        <v>2522</v>
      </c>
      <c r="F812" s="20" t="s">
        <v>24</v>
      </c>
      <c r="G812" s="20" t="s">
        <v>25</v>
      </c>
      <c r="H812" s="29" t="s">
        <v>2523</v>
      </c>
      <c r="I812" s="30">
        <v>1996</v>
      </c>
      <c r="J812" s="29" t="s">
        <v>2524</v>
      </c>
      <c r="K812" s="22" t="str">
        <f>VLOOKUP(E812,'[1]Tirupati Member''s Detail'!$D$2:$L$1048576,8,0)</f>
        <v>No</v>
      </c>
      <c r="L812" s="23">
        <f>VLOOKUP(E812,'[1]Tirupati Member''s Detail'!$D$2:$L$1048576,4,0)</f>
        <v>22000</v>
      </c>
      <c r="M812" s="23">
        <f t="shared" si="63"/>
        <v>22000</v>
      </c>
      <c r="N812" s="23">
        <v>20900</v>
      </c>
      <c r="O812" s="23" t="str">
        <f>VLOOKUP(E812,'[1]Tirupati Member''s Detail'!$D$2:$L$1048576,7,0)</f>
        <v>I.R.M</v>
      </c>
      <c r="P812" s="23">
        <f t="shared" si="64"/>
        <v>1100</v>
      </c>
      <c r="Q812" s="24" t="e">
        <f>+#REF!-I812</f>
        <v>#REF!</v>
      </c>
      <c r="R812" s="25">
        <f t="shared" si="60"/>
        <v>16720</v>
      </c>
      <c r="S812" s="25" t="e">
        <f t="shared" si="61"/>
        <v>#REF!</v>
      </c>
      <c r="T812" s="25">
        <f t="shared" si="62"/>
        <v>16720</v>
      </c>
      <c r="U812" s="25"/>
      <c r="V812" s="23"/>
      <c r="W812" s="23"/>
      <c r="X812" s="24" t="e">
        <f>+#REF!-I812</f>
        <v>#REF!</v>
      </c>
      <c r="Y812" s="23"/>
      <c r="Z812" s="23"/>
      <c r="AA812" s="23"/>
      <c r="AB812" s="23"/>
      <c r="AC812" s="23"/>
      <c r="AD812" s="23"/>
      <c r="AE812" s="26" t="str">
        <f>VLOOKUP(E812,'[1]Tirupati Member''s Detail'!$D$2:$L$1048576,9,0)</f>
        <v>Last mail with Amc dues details so Communication Till 2014</v>
      </c>
    </row>
    <row r="813" spans="1:31" x14ac:dyDescent="0.3">
      <c r="A813" s="27">
        <v>812</v>
      </c>
      <c r="B813" s="28"/>
      <c r="C813" s="29" t="s">
        <v>2525</v>
      </c>
      <c r="D813" s="20" t="s">
        <v>22</v>
      </c>
      <c r="E813" s="29" t="s">
        <v>2526</v>
      </c>
      <c r="F813" s="20" t="s">
        <v>24</v>
      </c>
      <c r="G813" s="20" t="s">
        <v>25</v>
      </c>
      <c r="H813" s="29" t="s">
        <v>2523</v>
      </c>
      <c r="I813" s="30">
        <v>1996</v>
      </c>
      <c r="J813" s="29" t="s">
        <v>2527</v>
      </c>
      <c r="K813" s="22" t="str">
        <f>VLOOKUP(E813,'[1]Tirupati Member''s Detail'!$D$2:$L$1048576,8,0)</f>
        <v>No</v>
      </c>
      <c r="L813" s="23">
        <f>VLOOKUP(E813,'[1]Tirupati Member''s Detail'!$D$2:$L$1048576,4,0)</f>
        <v>27000</v>
      </c>
      <c r="M813" s="23">
        <f t="shared" si="63"/>
        <v>27000</v>
      </c>
      <c r="N813" s="23">
        <f>VLOOKUP(E813,'[1]Tirupati Member''s Detail'!$D$2:$L$1048576,5,0)</f>
        <v>25650</v>
      </c>
      <c r="O813" s="23" t="str">
        <f>VLOOKUP(E813,'[1]Tirupati Member''s Detail'!$D$2:$L$1048576,7,0)</f>
        <v>I.R.M</v>
      </c>
      <c r="P813" s="23">
        <f t="shared" si="64"/>
        <v>1350</v>
      </c>
      <c r="Q813" s="24" t="e">
        <f>+#REF!-I813</f>
        <v>#REF!</v>
      </c>
      <c r="R813" s="25">
        <f t="shared" si="60"/>
        <v>20520</v>
      </c>
      <c r="S813" s="25" t="e">
        <f t="shared" si="61"/>
        <v>#REF!</v>
      </c>
      <c r="T813" s="25">
        <f t="shared" si="62"/>
        <v>20520</v>
      </c>
      <c r="U813" s="25"/>
      <c r="V813" s="23"/>
      <c r="W813" s="23"/>
      <c r="X813" s="24" t="e">
        <f>+#REF!-I813</f>
        <v>#REF!</v>
      </c>
      <c r="Y813" s="23"/>
      <c r="Z813" s="23"/>
      <c r="AA813" s="23"/>
      <c r="AB813" s="23"/>
      <c r="AC813" s="23"/>
      <c r="AD813" s="23"/>
      <c r="AE813" s="26" t="str">
        <f>VLOOKUP(E813,'[1]Tirupati Member''s Detail'!$D$2:$L$1048576,9,0)</f>
        <v>Letter sent, last communication 07</v>
      </c>
    </row>
    <row r="814" spans="1:31" x14ac:dyDescent="0.3">
      <c r="A814" s="27">
        <v>813</v>
      </c>
      <c r="B814" s="28"/>
      <c r="C814" s="29" t="s">
        <v>2528</v>
      </c>
      <c r="D814" s="20" t="s">
        <v>22</v>
      </c>
      <c r="E814" s="29" t="s">
        <v>2529</v>
      </c>
      <c r="F814" s="20" t="s">
        <v>24</v>
      </c>
      <c r="G814" s="20" t="s">
        <v>25</v>
      </c>
      <c r="H814" s="29" t="s">
        <v>2513</v>
      </c>
      <c r="I814" s="30">
        <v>1996</v>
      </c>
      <c r="J814" s="29" t="s">
        <v>2530</v>
      </c>
      <c r="K814" s="22" t="str">
        <f>VLOOKUP(E814,'[1]Tirupati Member''s Detail'!$D$2:$L$1048576,8,0)</f>
        <v>No</v>
      </c>
      <c r="L814" s="23">
        <f>VLOOKUP(E814,'[1]Tirupati Member''s Detail'!$D$2:$L$1048576,4,0)</f>
        <v>22000</v>
      </c>
      <c r="M814" s="23">
        <f t="shared" si="63"/>
        <v>22000</v>
      </c>
      <c r="N814" s="23">
        <f>VLOOKUP(E814,'[1]Tirupati Member''s Detail'!$D$2:$L$1048576,5,0)</f>
        <v>22000</v>
      </c>
      <c r="O814" s="23" t="str">
        <f>VLOOKUP(E814,'[1]Tirupati Member''s Detail'!$D$2:$L$1048576,7,0)</f>
        <v>I.R.M</v>
      </c>
      <c r="P814" s="23">
        <f t="shared" si="64"/>
        <v>0</v>
      </c>
      <c r="Q814" s="24" t="e">
        <f>+#REF!-I814</f>
        <v>#REF!</v>
      </c>
      <c r="R814" s="25">
        <f t="shared" si="60"/>
        <v>17600</v>
      </c>
      <c r="S814" s="25" t="e">
        <f t="shared" si="61"/>
        <v>#REF!</v>
      </c>
      <c r="T814" s="25">
        <f t="shared" si="62"/>
        <v>17600</v>
      </c>
      <c r="U814" s="25"/>
      <c r="V814" s="23"/>
      <c r="W814" s="23"/>
      <c r="X814" s="24" t="e">
        <f>+#REF!-I814</f>
        <v>#REF!</v>
      </c>
      <c r="Y814" s="23"/>
      <c r="Z814" s="23"/>
      <c r="AA814" s="23"/>
      <c r="AB814" s="23"/>
      <c r="AC814" s="23"/>
      <c r="AD814" s="23"/>
      <c r="AE814" s="26" t="str">
        <f>VLOOKUP(E814,'[1]Tirupati Member''s Detail'!$D$2:$L$1048576,9,0)</f>
        <v>As POD last communication 07</v>
      </c>
    </row>
    <row r="815" spans="1:31" x14ac:dyDescent="0.3">
      <c r="A815" s="27">
        <v>814</v>
      </c>
      <c r="B815" s="28"/>
      <c r="C815" s="29" t="s">
        <v>2531</v>
      </c>
      <c r="D815" s="20" t="s">
        <v>22</v>
      </c>
      <c r="E815" s="29" t="s">
        <v>2532</v>
      </c>
      <c r="F815" s="20" t="s">
        <v>24</v>
      </c>
      <c r="G815" s="20" t="s">
        <v>25</v>
      </c>
      <c r="H815" s="29" t="s">
        <v>2533</v>
      </c>
      <c r="I815" s="30">
        <v>1996</v>
      </c>
      <c r="J815" s="29" t="s">
        <v>2534</v>
      </c>
      <c r="K815" s="22" t="str">
        <f>VLOOKUP(E815,'[1]Tirupati Member''s Detail'!$D$2:$L$1048576,8,0)</f>
        <v>No</v>
      </c>
      <c r="L815" s="23">
        <f>VLOOKUP(E815,'[1]Tirupati Member''s Detail'!$D$2:$L$1048576,4,0)</f>
        <v>22000</v>
      </c>
      <c r="M815" s="23">
        <f t="shared" si="63"/>
        <v>22000</v>
      </c>
      <c r="N815" s="23">
        <f>VLOOKUP(E815,'[1]Tirupati Member''s Detail'!$D$2:$L$1048576,5,0)</f>
        <v>22000</v>
      </c>
      <c r="O815" s="23" t="str">
        <f>VLOOKUP(E815,'[1]Tirupati Member''s Detail'!$D$2:$L$1048576,7,0)</f>
        <v>I.R.M</v>
      </c>
      <c r="P815" s="23">
        <f t="shared" si="64"/>
        <v>0</v>
      </c>
      <c r="Q815" s="24" t="e">
        <f>+#REF!-I815</f>
        <v>#REF!</v>
      </c>
      <c r="R815" s="25">
        <f t="shared" si="60"/>
        <v>17600</v>
      </c>
      <c r="S815" s="25" t="e">
        <f t="shared" si="61"/>
        <v>#REF!</v>
      </c>
      <c r="T815" s="25">
        <f t="shared" si="62"/>
        <v>17600</v>
      </c>
      <c r="U815" s="25"/>
      <c r="V815" s="23"/>
      <c r="W815" s="23"/>
      <c r="X815" s="24" t="e">
        <f>+#REF!-I815</f>
        <v>#REF!</v>
      </c>
      <c r="Y815" s="23"/>
      <c r="Z815" s="23"/>
      <c r="AA815" s="23"/>
      <c r="AB815" s="23"/>
      <c r="AC815" s="23"/>
      <c r="AD815" s="23"/>
      <c r="AE815" s="26" t="str">
        <f>VLOOKUP(E815,'[1]Tirupati Member''s Detail'!$D$2:$L$1048576,9,0)</f>
        <v>As POD last communication 07</v>
      </c>
    </row>
    <row r="816" spans="1:31" x14ac:dyDescent="0.3">
      <c r="A816" s="27">
        <v>815</v>
      </c>
      <c r="B816" s="28"/>
      <c r="C816" s="29" t="s">
        <v>2535</v>
      </c>
      <c r="D816" s="20" t="s">
        <v>22</v>
      </c>
      <c r="E816" s="29" t="s">
        <v>2536</v>
      </c>
      <c r="F816" s="20" t="s">
        <v>24</v>
      </c>
      <c r="G816" s="20" t="s">
        <v>25</v>
      </c>
      <c r="H816" s="29" t="s">
        <v>2533</v>
      </c>
      <c r="I816" s="30">
        <v>1996</v>
      </c>
      <c r="J816" s="29" t="s">
        <v>2537</v>
      </c>
      <c r="K816" s="22" t="str">
        <f>VLOOKUP(E816,'[1]Tirupati Member''s Detail'!$D$2:$L$1048576,8,0)</f>
        <v>No</v>
      </c>
      <c r="L816" s="23">
        <f>VLOOKUP(E816,'[1]Tirupati Member''s Detail'!$D$2:$L$1048576,4,0)</f>
        <v>32000</v>
      </c>
      <c r="M816" s="23">
        <f t="shared" si="63"/>
        <v>32000</v>
      </c>
      <c r="N816" s="23">
        <f>VLOOKUP(E816,'[1]Tirupati Member''s Detail'!$D$2:$L$1048576,5,0)</f>
        <v>30400</v>
      </c>
      <c r="O816" s="23" t="str">
        <f>VLOOKUP(E816,'[1]Tirupati Member''s Detail'!$D$2:$L$1048576,7,0)</f>
        <v>I.R.M</v>
      </c>
      <c r="P816" s="23">
        <f t="shared" si="64"/>
        <v>1600</v>
      </c>
      <c r="Q816" s="24" t="e">
        <f>+#REF!-I816</f>
        <v>#REF!</v>
      </c>
      <c r="R816" s="25">
        <f t="shared" si="60"/>
        <v>24320</v>
      </c>
      <c r="S816" s="25" t="e">
        <f t="shared" si="61"/>
        <v>#REF!</v>
      </c>
      <c r="T816" s="25">
        <f t="shared" si="62"/>
        <v>24320</v>
      </c>
      <c r="U816" s="25"/>
      <c r="V816" s="23"/>
      <c r="W816" s="23"/>
      <c r="X816" s="24" t="e">
        <f>+#REF!-I816</f>
        <v>#REF!</v>
      </c>
      <c r="Y816" s="23"/>
      <c r="Z816" s="23"/>
      <c r="AA816" s="23"/>
      <c r="AB816" s="23"/>
      <c r="AC816" s="23"/>
      <c r="AD816" s="23"/>
      <c r="AE816" s="26" t="str">
        <f>VLOOKUP(E816,'[1]Tirupati Member''s Detail'!$D$2:$L$1048576,9,0)</f>
        <v>no communication till date</v>
      </c>
    </row>
    <row r="817" spans="1:31" x14ac:dyDescent="0.3">
      <c r="A817" s="27">
        <v>816</v>
      </c>
      <c r="B817" s="28"/>
      <c r="C817" s="29" t="s">
        <v>2538</v>
      </c>
      <c r="D817" s="20" t="s">
        <v>22</v>
      </c>
      <c r="E817" s="29" t="s">
        <v>2539</v>
      </c>
      <c r="F817" s="20" t="s">
        <v>24</v>
      </c>
      <c r="G817" s="20" t="s">
        <v>25</v>
      </c>
      <c r="H817" s="29" t="s">
        <v>2513</v>
      </c>
      <c r="I817" s="30">
        <v>1996</v>
      </c>
      <c r="J817" s="29" t="s">
        <v>2540</v>
      </c>
      <c r="K817" s="22" t="str">
        <f>VLOOKUP(E817,'[1]Tirupati Member''s Detail'!$D$2:$L$1048576,8,0)</f>
        <v>No</v>
      </c>
      <c r="L817" s="23">
        <f>VLOOKUP(E817,'[1]Tirupati Member''s Detail'!$D$2:$L$1048576,4,0)</f>
        <v>22000</v>
      </c>
      <c r="M817" s="23">
        <f t="shared" si="63"/>
        <v>22000</v>
      </c>
      <c r="N817" s="23">
        <f>VLOOKUP(E817,'[1]Tirupati Member''s Detail'!$D$2:$L$1048576,5,0)</f>
        <v>22000</v>
      </c>
      <c r="O817" s="23" t="str">
        <f>VLOOKUP(E817,'[1]Tirupati Member''s Detail'!$D$2:$L$1048576,7,0)</f>
        <v>I.R.M</v>
      </c>
      <c r="P817" s="23">
        <f t="shared" si="64"/>
        <v>0</v>
      </c>
      <c r="Q817" s="24" t="e">
        <f>+#REF!-I817</f>
        <v>#REF!</v>
      </c>
      <c r="R817" s="25">
        <f t="shared" si="60"/>
        <v>17600</v>
      </c>
      <c r="S817" s="25" t="e">
        <f t="shared" si="61"/>
        <v>#REF!</v>
      </c>
      <c r="T817" s="25">
        <f t="shared" si="62"/>
        <v>17600</v>
      </c>
      <c r="U817" s="25"/>
      <c r="V817" s="23"/>
      <c r="W817" s="23"/>
      <c r="X817" s="24" t="e">
        <f>+#REF!-I817</f>
        <v>#REF!</v>
      </c>
      <c r="Y817" s="23"/>
      <c r="Z817" s="23"/>
      <c r="AA817" s="23"/>
      <c r="AB817" s="23"/>
      <c r="AC817" s="23"/>
      <c r="AD817" s="23"/>
      <c r="AE817" s="26" t="str">
        <f>VLOOKUP(E817,'[1]Tirupati Member''s Detail'!$D$2:$L$1048576,9,0)</f>
        <v>As POD last communication 07(App fromat Aggmnt)</v>
      </c>
    </row>
    <row r="818" spans="1:31" x14ac:dyDescent="0.3">
      <c r="A818" s="27">
        <v>817</v>
      </c>
      <c r="B818" s="28"/>
      <c r="C818" s="29" t="s">
        <v>2541</v>
      </c>
      <c r="D818" s="20" t="s">
        <v>22</v>
      </c>
      <c r="E818" s="29" t="s">
        <v>2542</v>
      </c>
      <c r="F818" s="20" t="s">
        <v>24</v>
      </c>
      <c r="G818" s="20" t="s">
        <v>25</v>
      </c>
      <c r="H818" s="29" t="s">
        <v>2282</v>
      </c>
      <c r="I818" s="30">
        <v>1996</v>
      </c>
      <c r="J818" s="29" t="s">
        <v>2543</v>
      </c>
      <c r="K818" s="22" t="str">
        <f>VLOOKUP(E818,'[1]Tirupati Member''s Detail'!$D$2:$L$1048576,8,0)</f>
        <v>No</v>
      </c>
      <c r="L818" s="23">
        <f>VLOOKUP(E818,'[1]Tirupati Member''s Detail'!$D$2:$L$1048576,4,0)</f>
        <v>32000</v>
      </c>
      <c r="M818" s="23">
        <f t="shared" si="63"/>
        <v>32000</v>
      </c>
      <c r="N818" s="23">
        <f>VLOOKUP(E818,'[1]Tirupati Member''s Detail'!$D$2:$L$1048576,5,0)</f>
        <v>30400</v>
      </c>
      <c r="O818" s="23" t="str">
        <f>VLOOKUP(E818,'[1]Tirupati Member''s Detail'!$D$2:$L$1048576,7,0)</f>
        <v>I.R.M</v>
      </c>
      <c r="P818" s="23">
        <f t="shared" si="64"/>
        <v>1600</v>
      </c>
      <c r="Q818" s="24" t="e">
        <f>+#REF!-I818</f>
        <v>#REF!</v>
      </c>
      <c r="R818" s="25">
        <f t="shared" si="60"/>
        <v>24320</v>
      </c>
      <c r="S818" s="25" t="e">
        <f t="shared" si="61"/>
        <v>#REF!</v>
      </c>
      <c r="T818" s="25">
        <f t="shared" si="62"/>
        <v>24320</v>
      </c>
      <c r="U818" s="25"/>
      <c r="V818" s="23"/>
      <c r="W818" s="23"/>
      <c r="X818" s="24" t="e">
        <f>+#REF!-I818</f>
        <v>#REF!</v>
      </c>
      <c r="Y818" s="23"/>
      <c r="Z818" s="23"/>
      <c r="AA818" s="23"/>
      <c r="AB818" s="23"/>
      <c r="AC818" s="23"/>
      <c r="AD818" s="23"/>
      <c r="AE818" s="26" t="str">
        <f>VLOOKUP(E818,'[1]Tirupati Member''s Detail'!$D$2:$L$1048576,9,0)</f>
        <v>As POD last communication 07</v>
      </c>
    </row>
    <row r="819" spans="1:31" x14ac:dyDescent="0.3">
      <c r="A819" s="27">
        <v>818</v>
      </c>
      <c r="B819" s="28"/>
      <c r="C819" s="29" t="s">
        <v>2544</v>
      </c>
      <c r="D819" s="20" t="s">
        <v>22</v>
      </c>
      <c r="E819" s="29" t="s">
        <v>2545</v>
      </c>
      <c r="F819" s="20" t="s">
        <v>24</v>
      </c>
      <c r="G819" s="20" t="s">
        <v>25</v>
      </c>
      <c r="H819" s="29" t="s">
        <v>2546</v>
      </c>
      <c r="I819" s="30">
        <v>1996</v>
      </c>
      <c r="J819" s="29" t="s">
        <v>2547</v>
      </c>
      <c r="K819" s="22">
        <f>VLOOKUP(E819,'[1]Tirupati Member''s Detail'!$D$2:$L$1048576,8,0)</f>
        <v>2007</v>
      </c>
      <c r="L819" s="23">
        <f>VLOOKUP(E819,'[1]Tirupati Member''s Detail'!$D$2:$L$1048576,4,0)</f>
        <v>32000</v>
      </c>
      <c r="M819" s="23">
        <f t="shared" si="63"/>
        <v>32000</v>
      </c>
      <c r="N819" s="23">
        <f>VLOOKUP(E819,'[1]Tirupati Member''s Detail'!$D$2:$L$1048576,5,0)</f>
        <v>30400</v>
      </c>
      <c r="O819" s="23" t="str">
        <f>VLOOKUP(E819,'[1]Tirupati Member''s Detail'!$D$2:$L$1048576,7,0)</f>
        <v>R.M</v>
      </c>
      <c r="P819" s="23">
        <f t="shared" si="64"/>
        <v>1600</v>
      </c>
      <c r="Q819" s="24" t="e">
        <f>+#REF!-I819</f>
        <v>#REF!</v>
      </c>
      <c r="R819" s="25">
        <f t="shared" si="60"/>
        <v>24320</v>
      </c>
      <c r="S819" s="25" t="e">
        <f t="shared" si="61"/>
        <v>#REF!</v>
      </c>
      <c r="T819" s="25">
        <f t="shared" si="62"/>
        <v>24320</v>
      </c>
      <c r="U819" s="25"/>
      <c r="V819" s="23"/>
      <c r="W819" s="23"/>
      <c r="X819" s="24" t="e">
        <f>+#REF!-I819</f>
        <v>#REF!</v>
      </c>
      <c r="Y819" s="23"/>
      <c r="Z819" s="23"/>
      <c r="AA819" s="23"/>
      <c r="AB819" s="23"/>
      <c r="AC819" s="23"/>
      <c r="AD819" s="23"/>
      <c r="AE819" s="26" t="str">
        <f>VLOOKUP(E819,'[1]Tirupati Member''s Detail'!$D$2:$L$1048576,9,0)</f>
        <v>Last Communication Till 2014</v>
      </c>
    </row>
    <row r="820" spans="1:31" x14ac:dyDescent="0.3">
      <c r="A820" s="27">
        <v>819</v>
      </c>
      <c r="B820" s="28"/>
      <c r="C820" s="29" t="s">
        <v>2548</v>
      </c>
      <c r="D820" s="20" t="s">
        <v>22</v>
      </c>
      <c r="E820" s="29" t="s">
        <v>2549</v>
      </c>
      <c r="F820" s="20" t="s">
        <v>24</v>
      </c>
      <c r="G820" s="20" t="s">
        <v>25</v>
      </c>
      <c r="H820" s="29" t="s">
        <v>2550</v>
      </c>
      <c r="I820" s="30">
        <v>1996</v>
      </c>
      <c r="J820" s="29" t="s">
        <v>2551</v>
      </c>
      <c r="K820" s="22">
        <f>VLOOKUP(E820,'[1]Tirupati Member''s Detail'!$D$2:$L$1048576,8,0)</f>
        <v>2008</v>
      </c>
      <c r="L820" s="23">
        <f>VLOOKUP(E820,'[1]Tirupati Member''s Detail'!$D$2:$L$1048576,4,0)</f>
        <v>22000</v>
      </c>
      <c r="M820" s="23">
        <f t="shared" si="63"/>
        <v>22000</v>
      </c>
      <c r="N820" s="23">
        <f>VLOOKUP(E820,'[1]Tirupati Member''s Detail'!$D$2:$L$1048576,5,0)</f>
        <v>22000</v>
      </c>
      <c r="O820" s="23" t="str">
        <f>VLOOKUP(E820,'[1]Tirupati Member''s Detail'!$D$2:$L$1048576,7,0)</f>
        <v>R.M</v>
      </c>
      <c r="P820" s="23">
        <f t="shared" si="64"/>
        <v>0</v>
      </c>
      <c r="Q820" s="24" t="e">
        <f>+#REF!-I820</f>
        <v>#REF!</v>
      </c>
      <c r="R820" s="25">
        <f t="shared" si="60"/>
        <v>17600</v>
      </c>
      <c r="S820" s="25" t="e">
        <f t="shared" si="61"/>
        <v>#REF!</v>
      </c>
      <c r="T820" s="25">
        <f t="shared" si="62"/>
        <v>17600</v>
      </c>
      <c r="U820" s="25"/>
      <c r="V820" s="23"/>
      <c r="W820" s="23"/>
      <c r="X820" s="24" t="e">
        <f>+#REF!-I820</f>
        <v>#REF!</v>
      </c>
      <c r="Y820" s="23"/>
      <c r="Z820" s="23"/>
      <c r="AA820" s="23"/>
      <c r="AB820" s="23"/>
      <c r="AC820" s="23"/>
      <c r="AD820" s="23"/>
      <c r="AE820" s="26" t="str">
        <f>VLOOKUP(E820,'[1]Tirupati Member''s Detail'!$D$2:$L$1048576,9,0)</f>
        <v>As POD last communication 07</v>
      </c>
    </row>
    <row r="821" spans="1:31" x14ac:dyDescent="0.3">
      <c r="A821" s="27">
        <v>820</v>
      </c>
      <c r="B821" s="28"/>
      <c r="C821" s="29" t="s">
        <v>2552</v>
      </c>
      <c r="D821" s="20" t="s">
        <v>22</v>
      </c>
      <c r="E821" s="29" t="s">
        <v>2553</v>
      </c>
      <c r="F821" s="20" t="s">
        <v>24</v>
      </c>
      <c r="G821" s="20" t="s">
        <v>25</v>
      </c>
      <c r="H821" s="29" t="s">
        <v>2513</v>
      </c>
      <c r="I821" s="30">
        <v>1996</v>
      </c>
      <c r="J821" s="29" t="s">
        <v>2554</v>
      </c>
      <c r="K821" s="22" t="str">
        <f>VLOOKUP(E821,'[1]Tirupati Member''s Detail'!$D$2:$L$1048576,8,0)</f>
        <v>No</v>
      </c>
      <c r="L821" s="23">
        <f>VLOOKUP(E821,'[1]Tirupati Member''s Detail'!$D$2:$L$1048576,4,0)</f>
        <v>32000</v>
      </c>
      <c r="M821" s="23">
        <f t="shared" si="63"/>
        <v>32000</v>
      </c>
      <c r="N821" s="23">
        <f>VLOOKUP(E821,'[1]Tirupati Member''s Detail'!$D$2:$L$1048576,5,0)</f>
        <v>30400</v>
      </c>
      <c r="O821" s="23" t="str">
        <f>VLOOKUP(E821,'[1]Tirupati Member''s Detail'!$D$2:$L$1048576,7,0)</f>
        <v>I.R.M</v>
      </c>
      <c r="P821" s="23">
        <f t="shared" si="64"/>
        <v>1600</v>
      </c>
      <c r="Q821" s="24" t="e">
        <f>+#REF!-I821</f>
        <v>#REF!</v>
      </c>
      <c r="R821" s="25">
        <f t="shared" si="60"/>
        <v>24320</v>
      </c>
      <c r="S821" s="25" t="e">
        <f t="shared" si="61"/>
        <v>#REF!</v>
      </c>
      <c r="T821" s="25">
        <f t="shared" si="62"/>
        <v>24320</v>
      </c>
      <c r="U821" s="25"/>
      <c r="V821" s="23"/>
      <c r="W821" s="23"/>
      <c r="X821" s="24" t="e">
        <f>+#REF!-I821</f>
        <v>#REF!</v>
      </c>
      <c r="Y821" s="23"/>
      <c r="Z821" s="23"/>
      <c r="AA821" s="23"/>
      <c r="AB821" s="23"/>
      <c r="AC821" s="23"/>
      <c r="AD821" s="23"/>
      <c r="AE821" s="26" t="str">
        <f>VLOOKUP(E821,'[1]Tirupati Member''s Detail'!$D$2:$L$1048576,9,0)</f>
        <v>As POD last communication 07</v>
      </c>
    </row>
    <row r="822" spans="1:31" x14ac:dyDescent="0.3">
      <c r="A822" s="27">
        <v>821</v>
      </c>
      <c r="B822" s="28"/>
      <c r="C822" s="29" t="s">
        <v>2555</v>
      </c>
      <c r="D822" s="20" t="s">
        <v>22</v>
      </c>
      <c r="E822" s="29" t="s">
        <v>2556</v>
      </c>
      <c r="F822" s="20" t="s">
        <v>24</v>
      </c>
      <c r="G822" s="20" t="s">
        <v>25</v>
      </c>
      <c r="H822" s="29" t="s">
        <v>2523</v>
      </c>
      <c r="I822" s="30">
        <v>1996</v>
      </c>
      <c r="J822" s="29" t="s">
        <v>2557</v>
      </c>
      <c r="K822" s="22" t="str">
        <f>VLOOKUP(E822,'[1]Tirupati Member''s Detail'!$D$2:$L$1048576,8,0)</f>
        <v>No</v>
      </c>
      <c r="L822" s="23">
        <f>VLOOKUP(E822,'[1]Tirupati Member''s Detail'!$D$2:$L$1048576,4,0)</f>
        <v>22000</v>
      </c>
      <c r="M822" s="23">
        <f t="shared" si="63"/>
        <v>22000</v>
      </c>
      <c r="N822" s="23">
        <f>VLOOKUP(E822,'[1]Tirupati Member''s Detail'!$D$2:$L$1048576,5,0)</f>
        <v>22000</v>
      </c>
      <c r="O822" s="23" t="str">
        <f>VLOOKUP(E822,'[1]Tirupati Member''s Detail'!$D$2:$L$1048576,7,0)</f>
        <v>I.R.M</v>
      </c>
      <c r="P822" s="23">
        <f t="shared" si="64"/>
        <v>0</v>
      </c>
      <c r="Q822" s="24" t="e">
        <f>+#REF!-I822</f>
        <v>#REF!</v>
      </c>
      <c r="R822" s="25">
        <f t="shared" si="60"/>
        <v>17600</v>
      </c>
      <c r="S822" s="25" t="e">
        <f t="shared" si="61"/>
        <v>#REF!</v>
      </c>
      <c r="T822" s="25">
        <f t="shared" si="62"/>
        <v>17600</v>
      </c>
      <c r="U822" s="25"/>
      <c r="V822" s="23"/>
      <c r="W822" s="23"/>
      <c r="X822" s="24" t="e">
        <f>+#REF!-I822</f>
        <v>#REF!</v>
      </c>
      <c r="Y822" s="23"/>
      <c r="Z822" s="23"/>
      <c r="AA822" s="23"/>
      <c r="AB822" s="23"/>
      <c r="AC822" s="23"/>
      <c r="AD822" s="23"/>
      <c r="AE822" s="26" t="str">
        <f>VLOOKUP(E822,'[1]Tirupati Member''s Detail'!$D$2:$L$1048576,9,0)</f>
        <v>last communication 99</v>
      </c>
    </row>
    <row r="823" spans="1:31" x14ac:dyDescent="0.3">
      <c r="A823" s="27">
        <v>822</v>
      </c>
      <c r="B823" s="28"/>
      <c r="C823" s="29" t="s">
        <v>2558</v>
      </c>
      <c r="D823" s="20" t="s">
        <v>22</v>
      </c>
      <c r="E823" s="29" t="s">
        <v>2559</v>
      </c>
      <c r="F823" s="20" t="s">
        <v>24</v>
      </c>
      <c r="G823" s="20" t="s">
        <v>25</v>
      </c>
      <c r="H823" s="29" t="s">
        <v>2550</v>
      </c>
      <c r="I823" s="30">
        <v>1996</v>
      </c>
      <c r="J823" s="29" t="s">
        <v>2560</v>
      </c>
      <c r="K823" s="22" t="str">
        <f>VLOOKUP(E823,'[1]Tirupati Member''s Detail'!$D$2:$L$1048576,8,0)</f>
        <v>No</v>
      </c>
      <c r="L823" s="23">
        <f>VLOOKUP(E823,'[1]Tirupati Member''s Detail'!$D$2:$L$1048576,4,0)</f>
        <v>32000</v>
      </c>
      <c r="M823" s="23">
        <f t="shared" si="63"/>
        <v>32000</v>
      </c>
      <c r="N823" s="23">
        <f>VLOOKUP(E823,'[1]Tirupati Member''s Detail'!$D$2:$L$1048576,5,0)</f>
        <v>30400</v>
      </c>
      <c r="O823" s="23" t="str">
        <f>VLOOKUP(E823,'[1]Tirupati Member''s Detail'!$D$2:$L$1048576,7,0)</f>
        <v>I.R.M</v>
      </c>
      <c r="P823" s="23">
        <f t="shared" si="64"/>
        <v>1600</v>
      </c>
      <c r="Q823" s="24" t="e">
        <f>+#REF!-I823</f>
        <v>#REF!</v>
      </c>
      <c r="R823" s="25">
        <f t="shared" si="60"/>
        <v>24320</v>
      </c>
      <c r="S823" s="25" t="e">
        <f t="shared" si="61"/>
        <v>#REF!</v>
      </c>
      <c r="T823" s="25">
        <f t="shared" si="62"/>
        <v>24320</v>
      </c>
      <c r="U823" s="25"/>
      <c r="V823" s="23"/>
      <c r="W823" s="23"/>
      <c r="X823" s="24" t="e">
        <f>+#REF!-I823</f>
        <v>#REF!</v>
      </c>
      <c r="Y823" s="23"/>
      <c r="Z823" s="23"/>
      <c r="AA823" s="23"/>
      <c r="AB823" s="23"/>
      <c r="AC823" s="23"/>
      <c r="AD823" s="23"/>
      <c r="AE823" s="26" t="str">
        <f>VLOOKUP(E823,'[1]Tirupati Member''s Detail'!$D$2:$L$1048576,9,0)</f>
        <v>As POD last communication 07</v>
      </c>
    </row>
    <row r="824" spans="1:31" x14ac:dyDescent="0.3">
      <c r="A824" s="27">
        <v>823</v>
      </c>
      <c r="B824" s="28"/>
      <c r="C824" s="29" t="s">
        <v>2561</v>
      </c>
      <c r="D824" s="20" t="s">
        <v>22</v>
      </c>
      <c r="E824" s="29" t="s">
        <v>2562</v>
      </c>
      <c r="F824" s="20" t="s">
        <v>24</v>
      </c>
      <c r="G824" s="20" t="s">
        <v>25</v>
      </c>
      <c r="H824" s="29" t="s">
        <v>2563</v>
      </c>
      <c r="I824" s="30">
        <v>1996</v>
      </c>
      <c r="J824" s="29" t="s">
        <v>2564</v>
      </c>
      <c r="K824" s="22" t="str">
        <f>VLOOKUP(E824,'[1]Tirupati Member''s Detail'!$D$2:$L$1048576,8,0)</f>
        <v>No</v>
      </c>
      <c r="L824" s="23">
        <f>VLOOKUP(E824,'[1]Tirupati Member''s Detail'!$D$2:$L$1048576,4,0)</f>
        <v>22000</v>
      </c>
      <c r="M824" s="23">
        <f t="shared" si="63"/>
        <v>22000</v>
      </c>
      <c r="N824" s="23">
        <f>VLOOKUP(E824,'[1]Tirupati Member''s Detail'!$D$2:$L$1048576,5,0)</f>
        <v>22000</v>
      </c>
      <c r="O824" s="23" t="str">
        <f>VLOOKUP(E824,'[1]Tirupati Member''s Detail'!$D$2:$L$1048576,7,0)</f>
        <v>I.R.M</v>
      </c>
      <c r="P824" s="23">
        <f t="shared" si="64"/>
        <v>0</v>
      </c>
      <c r="Q824" s="24" t="e">
        <f>+#REF!-I824</f>
        <v>#REF!</v>
      </c>
      <c r="R824" s="25">
        <f t="shared" si="60"/>
        <v>17600</v>
      </c>
      <c r="S824" s="25" t="e">
        <f t="shared" si="61"/>
        <v>#REF!</v>
      </c>
      <c r="T824" s="25">
        <f t="shared" si="62"/>
        <v>17600</v>
      </c>
      <c r="U824" s="25"/>
      <c r="V824" s="23"/>
      <c r="W824" s="23"/>
      <c r="X824" s="24" t="e">
        <f>+#REF!-I824</f>
        <v>#REF!</v>
      </c>
      <c r="Y824" s="23"/>
      <c r="Z824" s="23"/>
      <c r="AA824" s="23"/>
      <c r="AB824" s="23"/>
      <c r="AC824" s="23"/>
      <c r="AD824" s="23"/>
      <c r="AE824" s="26" t="str">
        <f>VLOOKUP(E824,'[1]Tirupati Member''s Detail'!$D$2:$L$1048576,9,0)</f>
        <v>Last Communication Till 1998</v>
      </c>
    </row>
    <row r="825" spans="1:31" x14ac:dyDescent="0.3">
      <c r="A825" s="27">
        <v>824</v>
      </c>
      <c r="B825" s="28"/>
      <c r="C825" s="29" t="s">
        <v>2565</v>
      </c>
      <c r="D825" s="20" t="s">
        <v>22</v>
      </c>
      <c r="E825" s="29" t="s">
        <v>2566</v>
      </c>
      <c r="F825" s="20" t="s">
        <v>24</v>
      </c>
      <c r="G825" s="20" t="s">
        <v>25</v>
      </c>
      <c r="H825" s="29" t="s">
        <v>2567</v>
      </c>
      <c r="I825" s="30">
        <v>1996</v>
      </c>
      <c r="J825" s="29" t="s">
        <v>2568</v>
      </c>
      <c r="K825" s="22" t="str">
        <f>VLOOKUP(E825,'[1]Tirupati Member''s Detail'!$D$2:$L$1048576,8,0)</f>
        <v>No</v>
      </c>
      <c r="L825" s="23">
        <f>VLOOKUP(E825,'[1]Tirupati Member''s Detail'!$D$2:$L$1048576,4,0)</f>
        <v>20900</v>
      </c>
      <c r="M825" s="23">
        <f t="shared" si="63"/>
        <v>20900</v>
      </c>
      <c r="N825" s="23">
        <f>VLOOKUP(E825,'[1]Tirupati Member''s Detail'!$D$2:$L$1048576,5,0)</f>
        <v>20900</v>
      </c>
      <c r="O825" s="23" t="str">
        <f>VLOOKUP(E825,'[1]Tirupati Member''s Detail'!$D$2:$L$1048576,7,0)</f>
        <v>I.R.M</v>
      </c>
      <c r="P825" s="23">
        <f t="shared" si="64"/>
        <v>0</v>
      </c>
      <c r="Q825" s="24" t="e">
        <f>+#REF!-I825</f>
        <v>#REF!</v>
      </c>
      <c r="R825" s="25">
        <f t="shared" si="60"/>
        <v>16720</v>
      </c>
      <c r="S825" s="25" t="e">
        <f t="shared" si="61"/>
        <v>#REF!</v>
      </c>
      <c r="T825" s="25">
        <f t="shared" si="62"/>
        <v>16720</v>
      </c>
      <c r="U825" s="25"/>
      <c r="V825" s="23"/>
      <c r="W825" s="23"/>
      <c r="X825" s="24" t="e">
        <f>+#REF!-I825</f>
        <v>#REF!</v>
      </c>
      <c r="Y825" s="23"/>
      <c r="Z825" s="23"/>
      <c r="AA825" s="23"/>
      <c r="AB825" s="23"/>
      <c r="AC825" s="23"/>
      <c r="AD825" s="23"/>
      <c r="AE825" s="26" t="str">
        <f>VLOOKUP(E825,'[1]Tirupati Member''s Detail'!$D$2:$L$1048576,9,0)</f>
        <v>As POD last communication 07</v>
      </c>
    </row>
    <row r="826" spans="1:31" ht="28.8" x14ac:dyDescent="0.3">
      <c r="A826" s="27">
        <v>825</v>
      </c>
      <c r="B826" s="28"/>
      <c r="C826" s="29" t="s">
        <v>2569</v>
      </c>
      <c r="D826" s="20" t="s">
        <v>22</v>
      </c>
      <c r="E826" s="29" t="s">
        <v>2570</v>
      </c>
      <c r="F826" s="20" t="s">
        <v>24</v>
      </c>
      <c r="G826" s="20" t="s">
        <v>25</v>
      </c>
      <c r="H826" s="29" t="s">
        <v>2571</v>
      </c>
      <c r="I826" s="30">
        <v>1996</v>
      </c>
      <c r="J826" s="29" t="s">
        <v>2572</v>
      </c>
      <c r="K826" s="22" t="str">
        <f>VLOOKUP(E826,'[1]Tirupati Member''s Detail'!$D$2:$L$1048576,8,0)</f>
        <v>No</v>
      </c>
      <c r="L826" s="23">
        <f>VLOOKUP(E826,'[1]Tirupati Member''s Detail'!$D$2:$L$1048576,4,0)</f>
        <v>22000</v>
      </c>
      <c r="M826" s="23">
        <f t="shared" si="63"/>
        <v>22000</v>
      </c>
      <c r="N826" s="23">
        <f>VLOOKUP(E826,'[1]Tirupati Member''s Detail'!$D$2:$L$1048576,5,0)</f>
        <v>22000</v>
      </c>
      <c r="O826" s="23" t="str">
        <f>VLOOKUP(E826,'[1]Tirupati Member''s Detail'!$D$2:$L$1048576,7,0)</f>
        <v>I.R.M</v>
      </c>
      <c r="P826" s="23">
        <f t="shared" si="64"/>
        <v>0</v>
      </c>
      <c r="Q826" s="24" t="e">
        <f>+#REF!-I826</f>
        <v>#REF!</v>
      </c>
      <c r="R826" s="25">
        <f t="shared" si="60"/>
        <v>17600</v>
      </c>
      <c r="S826" s="25" t="e">
        <f t="shared" si="61"/>
        <v>#REF!</v>
      </c>
      <c r="T826" s="25">
        <f t="shared" si="62"/>
        <v>17600</v>
      </c>
      <c r="U826" s="25"/>
      <c r="V826" s="23"/>
      <c r="W826" s="23"/>
      <c r="X826" s="24" t="e">
        <f>+#REF!-I826</f>
        <v>#REF!</v>
      </c>
      <c r="Y826" s="23"/>
      <c r="Z826" s="23"/>
      <c r="AA826" s="23"/>
      <c r="AB826" s="23"/>
      <c r="AC826" s="23"/>
      <c r="AD826" s="23"/>
      <c r="AE826" s="26" t="str">
        <f>VLOOKUP(E826,'[1]Tirupati Member''s Detail'!$D$2:$L$1048576,9,0)</f>
        <v>As POD last communication 07,total 2 membership of TPT:- 04001097 and 04001089</v>
      </c>
    </row>
    <row r="827" spans="1:31" ht="28.8" x14ac:dyDescent="0.3">
      <c r="A827" s="27">
        <v>826</v>
      </c>
      <c r="B827" s="28"/>
      <c r="C827" s="29" t="s">
        <v>2573</v>
      </c>
      <c r="D827" s="20" t="s">
        <v>22</v>
      </c>
      <c r="E827" s="29" t="s">
        <v>2574</v>
      </c>
      <c r="F827" s="20" t="s">
        <v>24</v>
      </c>
      <c r="G827" s="20" t="s">
        <v>25</v>
      </c>
      <c r="H827" s="29" t="s">
        <v>2575</v>
      </c>
      <c r="I827" s="30">
        <v>1996</v>
      </c>
      <c r="J827" s="29" t="s">
        <v>2576</v>
      </c>
      <c r="K827" s="22" t="str">
        <f>VLOOKUP(E827,'[1]Tirupati Member''s Detail'!$D$2:$L$1048576,8,0)</f>
        <v>No</v>
      </c>
      <c r="L827" s="23">
        <f>VLOOKUP(E827,'[1]Tirupati Member''s Detail'!$D$2:$L$1048576,4,0)</f>
        <v>22000</v>
      </c>
      <c r="M827" s="23">
        <f t="shared" si="63"/>
        <v>22000</v>
      </c>
      <c r="N827" s="23">
        <f>VLOOKUP(E827,'[1]Tirupati Member''s Detail'!$D$2:$L$1048576,5,0)</f>
        <v>22000</v>
      </c>
      <c r="O827" s="23" t="str">
        <f>VLOOKUP(E827,'[1]Tirupati Member''s Detail'!$D$2:$L$1048576,7,0)</f>
        <v>I.R.M</v>
      </c>
      <c r="P827" s="23">
        <f t="shared" si="64"/>
        <v>0</v>
      </c>
      <c r="Q827" s="24" t="e">
        <f>+#REF!-I827</f>
        <v>#REF!</v>
      </c>
      <c r="R827" s="25">
        <f t="shared" si="60"/>
        <v>17600</v>
      </c>
      <c r="S827" s="25" t="e">
        <f t="shared" si="61"/>
        <v>#REF!</v>
      </c>
      <c r="T827" s="25">
        <f t="shared" si="62"/>
        <v>17600</v>
      </c>
      <c r="U827" s="25"/>
      <c r="V827" s="23"/>
      <c r="W827" s="23"/>
      <c r="X827" s="24" t="e">
        <f>+#REF!-I827</f>
        <v>#REF!</v>
      </c>
      <c r="Y827" s="23"/>
      <c r="Z827" s="23"/>
      <c r="AA827" s="23"/>
      <c r="AB827" s="23"/>
      <c r="AC827" s="23"/>
      <c r="AD827" s="23"/>
      <c r="AE827" s="26" t="str">
        <f>VLOOKUP(E827,'[1]Tirupati Member''s Detail'!$D$2:$L$1048576,9,0)</f>
        <v>As POD Last Communication Till 2007, Total 2 Membership Of TPT:- 04001112 &amp; 04001113</v>
      </c>
    </row>
    <row r="828" spans="1:31" ht="28.8" x14ac:dyDescent="0.3">
      <c r="A828" s="27">
        <v>827</v>
      </c>
      <c r="B828" s="28"/>
      <c r="C828" s="29" t="s">
        <v>2577</v>
      </c>
      <c r="D828" s="20" t="s">
        <v>22</v>
      </c>
      <c r="E828" s="29" t="s">
        <v>2578</v>
      </c>
      <c r="F828" s="20" t="s">
        <v>24</v>
      </c>
      <c r="G828" s="20" t="s">
        <v>25</v>
      </c>
      <c r="H828" s="29" t="s">
        <v>2575</v>
      </c>
      <c r="I828" s="30">
        <v>1996</v>
      </c>
      <c r="J828" s="29" t="s">
        <v>2579</v>
      </c>
      <c r="K828" s="22" t="str">
        <f>VLOOKUP(E828,'[1]Tirupati Member''s Detail'!$D$2:$L$1048576,8,0)</f>
        <v>No</v>
      </c>
      <c r="L828" s="23">
        <f>VLOOKUP(E828,'[1]Tirupati Member''s Detail'!$D$2:$L$1048576,4,0)</f>
        <v>22000</v>
      </c>
      <c r="M828" s="23">
        <f t="shared" si="63"/>
        <v>22000</v>
      </c>
      <c r="N828" s="23">
        <f>VLOOKUP(E828,'[1]Tirupati Member''s Detail'!$D$2:$L$1048576,5,0)</f>
        <v>22000</v>
      </c>
      <c r="O828" s="23" t="str">
        <f>VLOOKUP(E828,'[1]Tirupati Member''s Detail'!$D$2:$L$1048576,7,0)</f>
        <v>I.R.M</v>
      </c>
      <c r="P828" s="23">
        <f t="shared" si="64"/>
        <v>0</v>
      </c>
      <c r="Q828" s="24" t="e">
        <f>+#REF!-I828</f>
        <v>#REF!</v>
      </c>
      <c r="R828" s="25">
        <f t="shared" si="60"/>
        <v>17600</v>
      </c>
      <c r="S828" s="25" t="e">
        <f t="shared" si="61"/>
        <v>#REF!</v>
      </c>
      <c r="T828" s="25">
        <f t="shared" si="62"/>
        <v>17600</v>
      </c>
      <c r="U828" s="25"/>
      <c r="V828" s="23"/>
      <c r="W828" s="23"/>
      <c r="X828" s="24" t="e">
        <f>+#REF!-I828</f>
        <v>#REF!</v>
      </c>
      <c r="Y828" s="23"/>
      <c r="Z828" s="23"/>
      <c r="AA828" s="23"/>
      <c r="AB828" s="23"/>
      <c r="AC828" s="23"/>
      <c r="AD828" s="23"/>
      <c r="AE828" s="26" t="str">
        <f>VLOOKUP(E828,'[1]Tirupati Member''s Detail'!$D$2:$L$1048576,9,0)</f>
        <v>As POD Last Communication Till 2007, Total 2 Membership Of TPT:- 04001112 &amp; 04001113</v>
      </c>
    </row>
    <row r="829" spans="1:31" x14ac:dyDescent="0.3">
      <c r="A829" s="27">
        <v>828</v>
      </c>
      <c r="B829" s="28"/>
      <c r="C829" s="29" t="s">
        <v>2580</v>
      </c>
      <c r="D829" s="20" t="s">
        <v>22</v>
      </c>
      <c r="E829" s="29" t="s">
        <v>2581</v>
      </c>
      <c r="F829" s="20" t="s">
        <v>24</v>
      </c>
      <c r="G829" s="20" t="s">
        <v>25</v>
      </c>
      <c r="H829" s="29" t="s">
        <v>2513</v>
      </c>
      <c r="I829" s="30">
        <v>1996</v>
      </c>
      <c r="J829" s="29" t="s">
        <v>2582</v>
      </c>
      <c r="K829" s="22" t="str">
        <f>VLOOKUP(E829,'[1]Tirupati Member''s Detail'!$D$2:$L$1048576,8,0)</f>
        <v>No</v>
      </c>
      <c r="L829" s="23">
        <f>VLOOKUP(E829,'[1]Tirupati Member''s Detail'!$D$2:$L$1048576,4,0)</f>
        <v>22000</v>
      </c>
      <c r="M829" s="23">
        <f t="shared" si="63"/>
        <v>22000</v>
      </c>
      <c r="N829" s="23">
        <f>VLOOKUP(E829,'[1]Tirupati Member''s Detail'!$D$2:$L$1048576,5,0)</f>
        <v>22000</v>
      </c>
      <c r="O829" s="23" t="str">
        <f>VLOOKUP(E829,'[1]Tirupati Member''s Detail'!$D$2:$L$1048576,7,0)</f>
        <v>I.R.M</v>
      </c>
      <c r="P829" s="23">
        <f t="shared" si="64"/>
        <v>0</v>
      </c>
      <c r="Q829" s="24" t="e">
        <f>+#REF!-I829</f>
        <v>#REF!</v>
      </c>
      <c r="R829" s="25">
        <f t="shared" si="60"/>
        <v>17600</v>
      </c>
      <c r="S829" s="25" t="e">
        <f t="shared" si="61"/>
        <v>#REF!</v>
      </c>
      <c r="T829" s="25">
        <f t="shared" si="62"/>
        <v>17600</v>
      </c>
      <c r="U829" s="25"/>
      <c r="V829" s="23"/>
      <c r="W829" s="23"/>
      <c r="X829" s="24" t="e">
        <f>+#REF!-I829</f>
        <v>#REF!</v>
      </c>
      <c r="Y829" s="23"/>
      <c r="Z829" s="23"/>
      <c r="AA829" s="23"/>
      <c r="AB829" s="23"/>
      <c r="AC829" s="23"/>
      <c r="AD829" s="23"/>
      <c r="AE829" s="26" t="str">
        <f>VLOOKUP(E829,'[1]Tirupati Member''s Detail'!$D$2:$L$1048576,9,0)</f>
        <v>As POD last communication 07</v>
      </c>
    </row>
    <row r="830" spans="1:31" x14ac:dyDescent="0.3">
      <c r="A830" s="27">
        <v>829</v>
      </c>
      <c r="B830" s="28"/>
      <c r="C830" s="29" t="s">
        <v>2583</v>
      </c>
      <c r="D830" s="20" t="s">
        <v>22</v>
      </c>
      <c r="E830" s="29" t="s">
        <v>2584</v>
      </c>
      <c r="F830" s="20" t="s">
        <v>24</v>
      </c>
      <c r="G830" s="20" t="s">
        <v>25</v>
      </c>
      <c r="H830" s="29" t="s">
        <v>2585</v>
      </c>
      <c r="I830" s="30">
        <v>1996</v>
      </c>
      <c r="J830" s="29" t="s">
        <v>2586</v>
      </c>
      <c r="K830" s="22" t="str">
        <f>VLOOKUP(E830,'[1]Tirupati Member''s Detail'!$D$2:$L$1048576,8,0)</f>
        <v>No</v>
      </c>
      <c r="L830" s="23">
        <f>VLOOKUP(E830,'[1]Tirupati Member''s Detail'!$D$2:$L$1048576,4,0)</f>
        <v>27000</v>
      </c>
      <c r="M830" s="23">
        <f t="shared" si="63"/>
        <v>27000</v>
      </c>
      <c r="N830" s="23">
        <f>VLOOKUP(E830,'[1]Tirupati Member''s Detail'!$D$2:$L$1048576,5,0)</f>
        <v>27000</v>
      </c>
      <c r="O830" s="23" t="str">
        <f>VLOOKUP(E830,'[1]Tirupati Member''s Detail'!$D$2:$L$1048576,7,0)</f>
        <v>I.R.M</v>
      </c>
      <c r="P830" s="23">
        <f t="shared" si="64"/>
        <v>0</v>
      </c>
      <c r="Q830" s="24" t="e">
        <f>+#REF!-I830</f>
        <v>#REF!</v>
      </c>
      <c r="R830" s="25">
        <f t="shared" si="60"/>
        <v>21600</v>
      </c>
      <c r="S830" s="25" t="e">
        <f t="shared" si="61"/>
        <v>#REF!</v>
      </c>
      <c r="T830" s="25">
        <f t="shared" si="62"/>
        <v>21600</v>
      </c>
      <c r="U830" s="25"/>
      <c r="V830" s="23"/>
      <c r="W830" s="23"/>
      <c r="X830" s="24" t="e">
        <f>+#REF!-I830</f>
        <v>#REF!</v>
      </c>
      <c r="Y830" s="23"/>
      <c r="Z830" s="23"/>
      <c r="AA830" s="23"/>
      <c r="AB830" s="23"/>
      <c r="AC830" s="23"/>
      <c r="AD830" s="23"/>
      <c r="AE830" s="26" t="str">
        <f>VLOOKUP(E830,'[1]Tirupati Member''s Detail'!$D$2:$L$1048576,9,0)</f>
        <v>As POD last communication 07</v>
      </c>
    </row>
    <row r="831" spans="1:31" x14ac:dyDescent="0.3">
      <c r="A831" s="27">
        <v>830</v>
      </c>
      <c r="B831" s="28"/>
      <c r="C831" s="29" t="s">
        <v>2587</v>
      </c>
      <c r="D831" s="20" t="s">
        <v>22</v>
      </c>
      <c r="E831" s="29" t="s">
        <v>2588</v>
      </c>
      <c r="F831" s="20" t="s">
        <v>24</v>
      </c>
      <c r="G831" s="20" t="s">
        <v>25</v>
      </c>
      <c r="H831" s="29" t="s">
        <v>2513</v>
      </c>
      <c r="I831" s="30">
        <v>1996</v>
      </c>
      <c r="J831" s="29" t="s">
        <v>2589</v>
      </c>
      <c r="K831" s="22" t="str">
        <f>VLOOKUP(E831,'[1]Tirupati Member''s Detail'!$D$2:$L$1048576,8,0)</f>
        <v>No</v>
      </c>
      <c r="L831" s="23">
        <f>VLOOKUP(E831,'[1]Tirupati Member''s Detail'!$D$2:$L$1048576,4,0)</f>
        <v>22000</v>
      </c>
      <c r="M831" s="23">
        <f t="shared" si="63"/>
        <v>22000</v>
      </c>
      <c r="N831" s="23">
        <f>VLOOKUP(E831,'[1]Tirupati Member''s Detail'!$D$2:$L$1048576,5,0)</f>
        <v>16500</v>
      </c>
      <c r="O831" s="23" t="str">
        <f>VLOOKUP(E831,'[1]Tirupati Member''s Detail'!$D$2:$L$1048576,7,0)</f>
        <v>Outstanding</v>
      </c>
      <c r="P831" s="23">
        <f t="shared" si="64"/>
        <v>5500</v>
      </c>
      <c r="Q831" s="24" t="e">
        <f>+#REF!-I831</f>
        <v>#REF!</v>
      </c>
      <c r="R831" s="25">
        <f t="shared" si="60"/>
        <v>13200</v>
      </c>
      <c r="S831" s="25" t="e">
        <f t="shared" si="61"/>
        <v>#REF!</v>
      </c>
      <c r="T831" s="25">
        <f t="shared" si="62"/>
        <v>13200</v>
      </c>
      <c r="U831" s="25"/>
      <c r="V831" s="23"/>
      <c r="W831" s="23"/>
      <c r="X831" s="24" t="e">
        <f>+#REF!-I831</f>
        <v>#REF!</v>
      </c>
      <c r="Y831" s="23"/>
      <c r="Z831" s="23"/>
      <c r="AA831" s="23"/>
      <c r="AB831" s="23"/>
      <c r="AC831" s="23"/>
      <c r="AD831" s="23"/>
      <c r="AE831" s="26" t="str">
        <f>VLOOKUP(E831,'[1]Tirupati Member''s Detail'!$D$2:$L$1048576,9,0)</f>
        <v>Last Communication Till 1997 (Outstanding Rs 5500/-)</v>
      </c>
    </row>
    <row r="832" spans="1:31" x14ac:dyDescent="0.3">
      <c r="A832" s="27">
        <v>831</v>
      </c>
      <c r="B832" s="28"/>
      <c r="C832" s="29" t="s">
        <v>2590</v>
      </c>
      <c r="D832" s="20" t="s">
        <v>22</v>
      </c>
      <c r="E832" s="29" t="s">
        <v>2591</v>
      </c>
      <c r="F832" s="20" t="s">
        <v>24</v>
      </c>
      <c r="G832" s="20" t="s">
        <v>25</v>
      </c>
      <c r="H832" s="29" t="s">
        <v>2592</v>
      </c>
      <c r="I832" s="30">
        <v>1996</v>
      </c>
      <c r="J832" s="29" t="s">
        <v>2593</v>
      </c>
      <c r="K832" s="22" t="str">
        <f>VLOOKUP(E832,'[1]Tirupati Member''s Detail'!$D$2:$L$1048576,8,0)</f>
        <v>No</v>
      </c>
      <c r="L832" s="23">
        <f>VLOOKUP(E832,'[1]Tirupati Member''s Detail'!$D$2:$L$1048576,4,0)</f>
        <v>32000</v>
      </c>
      <c r="M832" s="23">
        <f t="shared" si="63"/>
        <v>32000</v>
      </c>
      <c r="N832" s="23">
        <f>VLOOKUP(E832,'[1]Tirupati Member''s Detail'!$D$2:$L$1048576,5,0)</f>
        <v>32000</v>
      </c>
      <c r="O832" s="23" t="str">
        <f>VLOOKUP(E832,'[1]Tirupati Member''s Detail'!$D$2:$L$1048576,7,0)</f>
        <v>I.R.M</v>
      </c>
      <c r="P832" s="23">
        <f t="shared" si="64"/>
        <v>0</v>
      </c>
      <c r="Q832" s="24" t="e">
        <f>+#REF!-I832</f>
        <v>#REF!</v>
      </c>
      <c r="R832" s="25">
        <f t="shared" si="60"/>
        <v>25600</v>
      </c>
      <c r="S832" s="25" t="e">
        <f t="shared" si="61"/>
        <v>#REF!</v>
      </c>
      <c r="T832" s="25">
        <f t="shared" si="62"/>
        <v>25600</v>
      </c>
      <c r="U832" s="25"/>
      <c r="V832" s="23"/>
      <c r="W832" s="23"/>
      <c r="X832" s="24" t="e">
        <f>+#REF!-I832</f>
        <v>#REF!</v>
      </c>
      <c r="Y832" s="23"/>
      <c r="Z832" s="23"/>
      <c r="AA832" s="23"/>
      <c r="AB832" s="23"/>
      <c r="AC832" s="23"/>
      <c r="AD832" s="23"/>
      <c r="AE832" s="26" t="str">
        <f>VLOOKUP(E832,'[1]Tirupati Member''s Detail'!$D$2:$L$1048576,9,0)</f>
        <v>As POD last communication 07</v>
      </c>
    </row>
    <row r="833" spans="1:31" ht="28.8" x14ac:dyDescent="0.3">
      <c r="A833" s="27">
        <v>832</v>
      </c>
      <c r="B833" s="28"/>
      <c r="C833" s="29" t="s">
        <v>2594</v>
      </c>
      <c r="D833" s="20" t="s">
        <v>22</v>
      </c>
      <c r="E833" s="29" t="s">
        <v>2595</v>
      </c>
      <c r="F833" s="20" t="s">
        <v>24</v>
      </c>
      <c r="G833" s="20" t="s">
        <v>25</v>
      </c>
      <c r="H833" s="29" t="s">
        <v>2596</v>
      </c>
      <c r="I833" s="30">
        <v>1996</v>
      </c>
      <c r="J833" s="29" t="s">
        <v>2597</v>
      </c>
      <c r="K833" s="22" t="str">
        <f>VLOOKUP(E833,'[1]Tirupati Member''s Detail'!$D$2:$L$1048576,8,0)</f>
        <v>No</v>
      </c>
      <c r="L833" s="23">
        <f>VLOOKUP(E833,'[1]Tirupati Member''s Detail'!$D$2:$L$1048576,4,0)</f>
        <v>22000</v>
      </c>
      <c r="M833" s="23">
        <f t="shared" si="63"/>
        <v>22000</v>
      </c>
      <c r="N833" s="23">
        <f>VLOOKUP(E833,'[1]Tirupati Member''s Detail'!$D$2:$L$1048576,5,0)</f>
        <v>22000</v>
      </c>
      <c r="O833" s="23" t="str">
        <f>VLOOKUP(E833,'[1]Tirupati Member''s Detail'!$D$2:$L$1048576,7,0)</f>
        <v>I.R.M</v>
      </c>
      <c r="P833" s="23">
        <f t="shared" si="64"/>
        <v>0</v>
      </c>
      <c r="Q833" s="24" t="e">
        <f>+#REF!-I833</f>
        <v>#REF!</v>
      </c>
      <c r="R833" s="25">
        <f t="shared" si="60"/>
        <v>17600</v>
      </c>
      <c r="S833" s="25" t="e">
        <f t="shared" si="61"/>
        <v>#REF!</v>
      </c>
      <c r="T833" s="25">
        <f t="shared" si="62"/>
        <v>17600</v>
      </c>
      <c r="U833" s="25"/>
      <c r="V833" s="23"/>
      <c r="W833" s="23"/>
      <c r="X833" s="24" t="e">
        <f>+#REF!-I833</f>
        <v>#REF!</v>
      </c>
      <c r="Y833" s="23"/>
      <c r="Z833" s="23"/>
      <c r="AA833" s="23"/>
      <c r="AB833" s="23"/>
      <c r="AC833" s="23"/>
      <c r="AD833" s="23"/>
      <c r="AE833" s="26" t="str">
        <f>VLOOKUP(E833,'[1]Tirupati Member''s Detail'!$D$2:$L$1048576,9,0)</f>
        <v>As POD last communication 07,total 2 membership of TPT:- 04001097 and 04001089</v>
      </c>
    </row>
    <row r="834" spans="1:31" x14ac:dyDescent="0.3">
      <c r="A834" s="27">
        <v>833</v>
      </c>
      <c r="B834" s="28"/>
      <c r="C834" s="29" t="s">
        <v>2598</v>
      </c>
      <c r="D834" s="20" t="s">
        <v>22</v>
      </c>
      <c r="E834" s="29" t="s">
        <v>2599</v>
      </c>
      <c r="F834" s="20" t="s">
        <v>24</v>
      </c>
      <c r="G834" s="20" t="s">
        <v>25</v>
      </c>
      <c r="H834" s="29" t="s">
        <v>2513</v>
      </c>
      <c r="I834" s="30">
        <v>1996</v>
      </c>
      <c r="J834" s="29" t="s">
        <v>2600</v>
      </c>
      <c r="K834" s="22" t="str">
        <f>VLOOKUP(E834,'[1]Tirupati Member''s Detail'!$D$2:$L$1048576,8,0)</f>
        <v>No</v>
      </c>
      <c r="L834" s="23">
        <f>VLOOKUP(E834,'[1]Tirupati Member''s Detail'!$D$2:$L$1048576,4,0)</f>
        <v>32000</v>
      </c>
      <c r="M834" s="23">
        <f t="shared" si="63"/>
        <v>32000</v>
      </c>
      <c r="N834" s="23">
        <f>VLOOKUP(E834,'[1]Tirupati Member''s Detail'!$D$2:$L$1048576,5,0)</f>
        <v>32000</v>
      </c>
      <c r="O834" s="23" t="str">
        <f>VLOOKUP(E834,'[1]Tirupati Member''s Detail'!$D$2:$L$1048576,7,0)</f>
        <v>I.R.M</v>
      </c>
      <c r="P834" s="23">
        <f t="shared" si="64"/>
        <v>0</v>
      </c>
      <c r="Q834" s="24" t="e">
        <f>+#REF!-I834</f>
        <v>#REF!</v>
      </c>
      <c r="R834" s="25">
        <f t="shared" ref="R834:R897" si="65">IF(O834="regular",((N834-(N834/99)*Q834)),(N834-(N834*20%)))</f>
        <v>25600</v>
      </c>
      <c r="S834" s="25" t="e">
        <f t="shared" ref="S834:S897" si="66">((N834-(N834/99)*Q834))</f>
        <v>#REF!</v>
      </c>
      <c r="T834" s="25">
        <f t="shared" ref="T834:T897" si="67">IF(O834="regular",0,(N834-(N834*20%)))</f>
        <v>25600</v>
      </c>
      <c r="U834" s="25"/>
      <c r="V834" s="23"/>
      <c r="W834" s="23"/>
      <c r="X834" s="24" t="e">
        <f>+#REF!-I834</f>
        <v>#REF!</v>
      </c>
      <c r="Y834" s="23"/>
      <c r="Z834" s="23"/>
      <c r="AA834" s="23"/>
      <c r="AB834" s="23"/>
      <c r="AC834" s="23"/>
      <c r="AD834" s="23"/>
      <c r="AE834" s="26" t="str">
        <f>VLOOKUP(E834,'[1]Tirupati Member''s Detail'!$D$2:$L$1048576,9,0)</f>
        <v>last communication 96</v>
      </c>
    </row>
    <row r="835" spans="1:31" x14ac:dyDescent="0.3">
      <c r="A835" s="27">
        <v>834</v>
      </c>
      <c r="B835" s="28"/>
      <c r="C835" s="29" t="s">
        <v>2601</v>
      </c>
      <c r="D835" s="20" t="s">
        <v>22</v>
      </c>
      <c r="E835" s="29" t="s">
        <v>2602</v>
      </c>
      <c r="F835" s="20" t="s">
        <v>24</v>
      </c>
      <c r="G835" s="20" t="s">
        <v>25</v>
      </c>
      <c r="H835" s="29" t="s">
        <v>2513</v>
      </c>
      <c r="I835" s="30">
        <v>1996</v>
      </c>
      <c r="J835" s="29" t="s">
        <v>2603</v>
      </c>
      <c r="K835" s="22" t="str">
        <f>VLOOKUP(E835,'[1]Tirupati Member''s Detail'!$D$2:$L$1048576,8,0)</f>
        <v>No</v>
      </c>
      <c r="L835" s="23">
        <f>VLOOKUP(E835,'[1]Tirupati Member''s Detail'!$D$2:$L$1048576,4,0)</f>
        <v>22000</v>
      </c>
      <c r="M835" s="23">
        <f t="shared" ref="M835:M898" si="68">+L835</f>
        <v>22000</v>
      </c>
      <c r="N835" s="23">
        <f>VLOOKUP(E835,'[1]Tirupati Member''s Detail'!$D$2:$L$1048576,5,0)</f>
        <v>22000</v>
      </c>
      <c r="O835" s="23" t="str">
        <f>VLOOKUP(E835,'[1]Tirupati Member''s Detail'!$D$2:$L$1048576,7,0)</f>
        <v>I.R.M</v>
      </c>
      <c r="P835" s="23">
        <f t="shared" ref="P835:P898" si="69">+M835-N835</f>
        <v>0</v>
      </c>
      <c r="Q835" s="24" t="e">
        <f>+#REF!-I835</f>
        <v>#REF!</v>
      </c>
      <c r="R835" s="25">
        <f t="shared" si="65"/>
        <v>17600</v>
      </c>
      <c r="S835" s="25" t="e">
        <f t="shared" si="66"/>
        <v>#REF!</v>
      </c>
      <c r="T835" s="25">
        <f t="shared" si="67"/>
        <v>17600</v>
      </c>
      <c r="U835" s="25"/>
      <c r="V835" s="23"/>
      <c r="W835" s="23"/>
      <c r="X835" s="24" t="e">
        <f>+#REF!-I835</f>
        <v>#REF!</v>
      </c>
      <c r="Y835" s="23"/>
      <c r="Z835" s="23"/>
      <c r="AA835" s="23"/>
      <c r="AB835" s="23"/>
      <c r="AC835" s="23"/>
      <c r="AD835" s="23"/>
      <c r="AE835" s="26" t="str">
        <f>VLOOKUP(E835,'[1]Tirupati Member''s Detail'!$D$2:$L$1048576,9,0)</f>
        <v>no communication till date</v>
      </c>
    </row>
    <row r="836" spans="1:31" x14ac:dyDescent="0.3">
      <c r="A836" s="27">
        <v>835</v>
      </c>
      <c r="B836" s="28"/>
      <c r="C836" s="29" t="s">
        <v>2604</v>
      </c>
      <c r="D836" s="20" t="s">
        <v>22</v>
      </c>
      <c r="E836" s="29" t="s">
        <v>2605</v>
      </c>
      <c r="F836" s="20" t="s">
        <v>24</v>
      </c>
      <c r="G836" s="20" t="s">
        <v>25</v>
      </c>
      <c r="H836" s="29" t="s">
        <v>2575</v>
      </c>
      <c r="I836" s="30">
        <v>1996</v>
      </c>
      <c r="J836" s="29" t="s">
        <v>2606</v>
      </c>
      <c r="K836" s="22" t="str">
        <f>VLOOKUP(E836,'[1]Tirupati Member''s Detail'!$D$2:$L$1048576,8,0)</f>
        <v>No</v>
      </c>
      <c r="L836" s="23">
        <f>VLOOKUP(E836,'[1]Tirupati Member''s Detail'!$D$2:$L$1048576,4,0)</f>
        <v>22000</v>
      </c>
      <c r="M836" s="23">
        <f t="shared" si="68"/>
        <v>22000</v>
      </c>
      <c r="N836" s="23">
        <f>VLOOKUP(E836,'[1]Tirupati Member''s Detail'!$D$2:$L$1048576,5,0)</f>
        <v>22000</v>
      </c>
      <c r="O836" s="23" t="str">
        <f>VLOOKUP(E836,'[1]Tirupati Member''s Detail'!$D$2:$L$1048576,7,0)</f>
        <v>I.R.M</v>
      </c>
      <c r="P836" s="23">
        <f t="shared" si="69"/>
        <v>0</v>
      </c>
      <c r="Q836" s="24" t="e">
        <f>+#REF!-I836</f>
        <v>#REF!</v>
      </c>
      <c r="R836" s="25">
        <f t="shared" si="65"/>
        <v>17600</v>
      </c>
      <c r="S836" s="25" t="e">
        <f t="shared" si="66"/>
        <v>#REF!</v>
      </c>
      <c r="T836" s="25">
        <f t="shared" si="67"/>
        <v>17600</v>
      </c>
      <c r="U836" s="25"/>
      <c r="V836" s="23"/>
      <c r="W836" s="23"/>
      <c r="X836" s="24" t="e">
        <f>+#REF!-I836</f>
        <v>#REF!</v>
      </c>
      <c r="Y836" s="23"/>
      <c r="Z836" s="23"/>
      <c r="AA836" s="23"/>
      <c r="AB836" s="23"/>
      <c r="AC836" s="23"/>
      <c r="AD836" s="23"/>
      <c r="AE836" s="26" t="str">
        <f>VLOOKUP(E836,'[1]Tirupati Member''s Detail'!$D$2:$L$1048576,9,0)</f>
        <v>As POD Last communication 07</v>
      </c>
    </row>
    <row r="837" spans="1:31" x14ac:dyDescent="0.3">
      <c r="A837" s="27">
        <v>836</v>
      </c>
      <c r="B837" s="28"/>
      <c r="C837" s="29" t="s">
        <v>2607</v>
      </c>
      <c r="D837" s="20" t="s">
        <v>22</v>
      </c>
      <c r="E837" s="29" t="s">
        <v>2608</v>
      </c>
      <c r="F837" s="20" t="s">
        <v>24</v>
      </c>
      <c r="G837" s="20" t="s">
        <v>25</v>
      </c>
      <c r="H837" s="29" t="s">
        <v>2575</v>
      </c>
      <c r="I837" s="30">
        <v>1996</v>
      </c>
      <c r="J837" s="29" t="s">
        <v>2609</v>
      </c>
      <c r="K837" s="22" t="str">
        <f>VLOOKUP(E837,'[1]Tirupati Member''s Detail'!$D$2:$L$1048576,8,0)</f>
        <v>No</v>
      </c>
      <c r="L837" s="23">
        <f>VLOOKUP(E837,'[1]Tirupati Member''s Detail'!$D$2:$L$1048576,4,0)</f>
        <v>22000</v>
      </c>
      <c r="M837" s="23">
        <f t="shared" si="68"/>
        <v>22000</v>
      </c>
      <c r="N837" s="23">
        <f>VLOOKUP(E837,'[1]Tirupati Member''s Detail'!$D$2:$L$1048576,5,0)</f>
        <v>22000</v>
      </c>
      <c r="O837" s="23" t="str">
        <f>VLOOKUP(E837,'[1]Tirupati Member''s Detail'!$D$2:$L$1048576,7,0)</f>
        <v>I.R.M</v>
      </c>
      <c r="P837" s="23">
        <f t="shared" si="69"/>
        <v>0</v>
      </c>
      <c r="Q837" s="24" t="e">
        <f>+#REF!-I837</f>
        <v>#REF!</v>
      </c>
      <c r="R837" s="25">
        <f t="shared" si="65"/>
        <v>17600</v>
      </c>
      <c r="S837" s="25" t="e">
        <f t="shared" si="66"/>
        <v>#REF!</v>
      </c>
      <c r="T837" s="25">
        <f t="shared" si="67"/>
        <v>17600</v>
      </c>
      <c r="U837" s="25"/>
      <c r="V837" s="23"/>
      <c r="W837" s="23"/>
      <c r="X837" s="24" t="e">
        <f>+#REF!-I837</f>
        <v>#REF!</v>
      </c>
      <c r="Y837" s="23"/>
      <c r="Z837" s="23"/>
      <c r="AA837" s="23"/>
      <c r="AB837" s="23"/>
      <c r="AC837" s="23"/>
      <c r="AD837" s="23"/>
      <c r="AE837" s="26" t="str">
        <f>VLOOKUP(E837,'[1]Tirupati Member''s Detail'!$D$2:$L$1048576,9,0)</f>
        <v>As POD Last communication 07</v>
      </c>
    </row>
    <row r="838" spans="1:31" x14ac:dyDescent="0.3">
      <c r="A838" s="27">
        <v>837</v>
      </c>
      <c r="B838" s="28"/>
      <c r="C838" s="29" t="s">
        <v>2610</v>
      </c>
      <c r="D838" s="20" t="s">
        <v>22</v>
      </c>
      <c r="E838" s="29" t="s">
        <v>2611</v>
      </c>
      <c r="F838" s="20" t="s">
        <v>24</v>
      </c>
      <c r="G838" s="20" t="s">
        <v>25</v>
      </c>
      <c r="H838" s="29" t="s">
        <v>2513</v>
      </c>
      <c r="I838" s="30">
        <v>1996</v>
      </c>
      <c r="J838" s="29" t="s">
        <v>2612</v>
      </c>
      <c r="K838" s="22" t="str">
        <f>VLOOKUP(E838,'[1]Tirupati Member''s Detail'!$D$2:$L$1048576,8,0)</f>
        <v>No</v>
      </c>
      <c r="L838" s="23">
        <f>VLOOKUP(E838,'[1]Tirupati Member''s Detail'!$D$2:$L$1048576,4,0)</f>
        <v>22000</v>
      </c>
      <c r="M838" s="23">
        <f t="shared" si="68"/>
        <v>22000</v>
      </c>
      <c r="N838" s="23">
        <f>VLOOKUP(E838,'[1]Tirupati Member''s Detail'!$D$2:$L$1048576,5,0)</f>
        <v>22000</v>
      </c>
      <c r="O838" s="23" t="str">
        <f>VLOOKUP(E838,'[1]Tirupati Member''s Detail'!$D$2:$L$1048576,7,0)</f>
        <v>I.R.M</v>
      </c>
      <c r="P838" s="23">
        <f t="shared" si="69"/>
        <v>0</v>
      </c>
      <c r="Q838" s="24" t="e">
        <f>+#REF!-I838</f>
        <v>#REF!</v>
      </c>
      <c r="R838" s="25">
        <f t="shared" si="65"/>
        <v>17600</v>
      </c>
      <c r="S838" s="25" t="e">
        <f t="shared" si="66"/>
        <v>#REF!</v>
      </c>
      <c r="T838" s="25">
        <f t="shared" si="67"/>
        <v>17600</v>
      </c>
      <c r="U838" s="25"/>
      <c r="V838" s="23"/>
      <c r="W838" s="23"/>
      <c r="X838" s="24" t="e">
        <f>+#REF!-I838</f>
        <v>#REF!</v>
      </c>
      <c r="Y838" s="23"/>
      <c r="Z838" s="23"/>
      <c r="AA838" s="23"/>
      <c r="AB838" s="23"/>
      <c r="AC838" s="23"/>
      <c r="AD838" s="23"/>
      <c r="AE838" s="26" t="str">
        <f>VLOOKUP(E838,'[1]Tirupati Member''s Detail'!$D$2:$L$1048576,9,0)</f>
        <v>As POD Last communication 07</v>
      </c>
    </row>
    <row r="839" spans="1:31" x14ac:dyDescent="0.3">
      <c r="A839" s="27">
        <v>838</v>
      </c>
      <c r="B839" s="28"/>
      <c r="C839" s="29" t="s">
        <v>2613</v>
      </c>
      <c r="D839" s="20" t="s">
        <v>22</v>
      </c>
      <c r="E839" s="29" t="s">
        <v>2614</v>
      </c>
      <c r="F839" s="20" t="s">
        <v>24</v>
      </c>
      <c r="G839" s="20" t="s">
        <v>25</v>
      </c>
      <c r="H839" s="29" t="s">
        <v>2513</v>
      </c>
      <c r="I839" s="30">
        <v>1996</v>
      </c>
      <c r="J839" s="29" t="s">
        <v>2615</v>
      </c>
      <c r="K839" s="22" t="str">
        <f>VLOOKUP(E839,'[1]Tirupati Member''s Detail'!$D$2:$L$1048576,8,0)</f>
        <v>No</v>
      </c>
      <c r="L839" s="23">
        <f>VLOOKUP(E839,'[1]Tirupati Member''s Detail'!$D$2:$L$1048576,4,0)</f>
        <v>22000</v>
      </c>
      <c r="M839" s="23">
        <f t="shared" si="68"/>
        <v>22000</v>
      </c>
      <c r="N839" s="23">
        <f>VLOOKUP(E839,'[1]Tirupati Member''s Detail'!$D$2:$L$1048576,5,0)</f>
        <v>22000</v>
      </c>
      <c r="O839" s="23" t="str">
        <f>VLOOKUP(E839,'[1]Tirupati Member''s Detail'!$D$2:$L$1048576,7,0)</f>
        <v>I.R.M</v>
      </c>
      <c r="P839" s="23">
        <f t="shared" si="69"/>
        <v>0</v>
      </c>
      <c r="Q839" s="24" t="e">
        <f>+#REF!-I839</f>
        <v>#REF!</v>
      </c>
      <c r="R839" s="25">
        <f t="shared" si="65"/>
        <v>17600</v>
      </c>
      <c r="S839" s="25" t="e">
        <f t="shared" si="66"/>
        <v>#REF!</v>
      </c>
      <c r="T839" s="25">
        <f t="shared" si="67"/>
        <v>17600</v>
      </c>
      <c r="U839" s="25"/>
      <c r="V839" s="23"/>
      <c r="W839" s="23"/>
      <c r="X839" s="24" t="e">
        <f>+#REF!-I839</f>
        <v>#REF!</v>
      </c>
      <c r="Y839" s="23"/>
      <c r="Z839" s="23"/>
      <c r="AA839" s="23"/>
      <c r="AB839" s="23"/>
      <c r="AC839" s="23"/>
      <c r="AD839" s="23"/>
      <c r="AE839" s="26" t="str">
        <f>VLOOKUP(E839,'[1]Tirupati Member''s Detail'!$D$2:$L$1048576,9,0)</f>
        <v xml:space="preserve">Reply to his mail 2022 with details </v>
      </c>
    </row>
    <row r="840" spans="1:31" x14ac:dyDescent="0.3">
      <c r="A840" s="27">
        <v>839</v>
      </c>
      <c r="B840" s="28"/>
      <c r="C840" s="29" t="s">
        <v>2616</v>
      </c>
      <c r="D840" s="20" t="s">
        <v>22</v>
      </c>
      <c r="E840" s="29" t="s">
        <v>2617</v>
      </c>
      <c r="F840" s="20" t="s">
        <v>24</v>
      </c>
      <c r="G840" s="20" t="s">
        <v>25</v>
      </c>
      <c r="H840" s="29" t="s">
        <v>2575</v>
      </c>
      <c r="I840" s="30">
        <v>1996</v>
      </c>
      <c r="J840" s="29" t="s">
        <v>2618</v>
      </c>
      <c r="K840" s="22" t="str">
        <f>VLOOKUP(E840,'[1]Tirupati Member''s Detail'!$D$2:$L$1048576,8,0)</f>
        <v>No</v>
      </c>
      <c r="L840" s="23">
        <f>VLOOKUP(E840,'[1]Tirupati Member''s Detail'!$D$2:$L$1048576,4,0)</f>
        <v>22000</v>
      </c>
      <c r="M840" s="23">
        <f t="shared" si="68"/>
        <v>22000</v>
      </c>
      <c r="N840" s="23">
        <f>VLOOKUP(E840,'[1]Tirupati Member''s Detail'!$D$2:$L$1048576,5,0)</f>
        <v>20900</v>
      </c>
      <c r="O840" s="23" t="str">
        <f>VLOOKUP(E840,'[1]Tirupati Member''s Detail'!$D$2:$L$1048576,7,0)</f>
        <v>I.R.M</v>
      </c>
      <c r="P840" s="23">
        <f t="shared" si="69"/>
        <v>1100</v>
      </c>
      <c r="Q840" s="24" t="e">
        <f>+#REF!-I840</f>
        <v>#REF!</v>
      </c>
      <c r="R840" s="25">
        <f t="shared" si="65"/>
        <v>16720</v>
      </c>
      <c r="S840" s="25" t="e">
        <f t="shared" si="66"/>
        <v>#REF!</v>
      </c>
      <c r="T840" s="25">
        <f t="shared" si="67"/>
        <v>16720</v>
      </c>
      <c r="U840" s="25"/>
      <c r="V840" s="23"/>
      <c r="W840" s="23"/>
      <c r="X840" s="24" t="e">
        <f>+#REF!-I840</f>
        <v>#REF!</v>
      </c>
      <c r="Y840" s="23"/>
      <c r="Z840" s="23"/>
      <c r="AA840" s="23"/>
      <c r="AB840" s="23"/>
      <c r="AC840" s="23"/>
      <c r="AD840" s="23"/>
      <c r="AE840" s="26" t="str">
        <f>VLOOKUP(E840,'[1]Tirupati Member''s Detail'!$D$2:$L$1048576,9,0)</f>
        <v>no communication till date</v>
      </c>
    </row>
    <row r="841" spans="1:31" x14ac:dyDescent="0.3">
      <c r="A841" s="27">
        <v>840</v>
      </c>
      <c r="B841" s="28"/>
      <c r="C841" s="29" t="s">
        <v>2619</v>
      </c>
      <c r="D841" s="20" t="s">
        <v>22</v>
      </c>
      <c r="E841" s="29" t="s">
        <v>2620</v>
      </c>
      <c r="F841" s="20" t="s">
        <v>24</v>
      </c>
      <c r="G841" s="20" t="s">
        <v>25</v>
      </c>
      <c r="H841" s="29" t="s">
        <v>2523</v>
      </c>
      <c r="I841" s="30">
        <v>1996</v>
      </c>
      <c r="J841" s="29" t="s">
        <v>2621</v>
      </c>
      <c r="K841" s="22" t="str">
        <f>VLOOKUP(E841,'[1]Tirupati Member''s Detail'!$D$2:$L$1048576,8,0)</f>
        <v>No</v>
      </c>
      <c r="L841" s="23">
        <f>VLOOKUP(E841,'[1]Tirupati Member''s Detail'!$D$2:$L$1048576,4,0)</f>
        <v>22000</v>
      </c>
      <c r="M841" s="23">
        <f t="shared" si="68"/>
        <v>22000</v>
      </c>
      <c r="N841" s="23">
        <f>VLOOKUP(E841,'[1]Tirupati Member''s Detail'!$D$2:$L$1048576,5,0)</f>
        <v>20900</v>
      </c>
      <c r="O841" s="23" t="str">
        <f>VLOOKUP(E841,'[1]Tirupati Member''s Detail'!$D$2:$L$1048576,7,0)</f>
        <v>I.R.M</v>
      </c>
      <c r="P841" s="23">
        <f t="shared" si="69"/>
        <v>1100</v>
      </c>
      <c r="Q841" s="24" t="e">
        <f>+#REF!-I841</f>
        <v>#REF!</v>
      </c>
      <c r="R841" s="25">
        <f t="shared" si="65"/>
        <v>16720</v>
      </c>
      <c r="S841" s="25" t="e">
        <f t="shared" si="66"/>
        <v>#REF!</v>
      </c>
      <c r="T841" s="25">
        <f t="shared" si="67"/>
        <v>16720</v>
      </c>
      <c r="U841" s="25"/>
      <c r="V841" s="23"/>
      <c r="W841" s="23"/>
      <c r="X841" s="24" t="e">
        <f>+#REF!-I841</f>
        <v>#REF!</v>
      </c>
      <c r="Y841" s="23"/>
      <c r="Z841" s="23"/>
      <c r="AA841" s="23"/>
      <c r="AB841" s="23"/>
      <c r="AC841" s="23"/>
      <c r="AD841" s="23"/>
      <c r="AE841" s="26" t="str">
        <f>VLOOKUP(E841,'[1]Tirupati Member''s Detail'!$D$2:$L$1048576,9,0)</f>
        <v>As POD Last communication 07</v>
      </c>
    </row>
    <row r="842" spans="1:31" x14ac:dyDescent="0.3">
      <c r="A842" s="27">
        <v>841</v>
      </c>
      <c r="B842" s="28"/>
      <c r="C842" s="29" t="s">
        <v>2622</v>
      </c>
      <c r="D842" s="20" t="s">
        <v>22</v>
      </c>
      <c r="E842" s="29" t="s">
        <v>2623</v>
      </c>
      <c r="F842" s="20" t="s">
        <v>24</v>
      </c>
      <c r="G842" s="20" t="s">
        <v>25</v>
      </c>
      <c r="H842" s="29" t="s">
        <v>2523</v>
      </c>
      <c r="I842" s="30">
        <v>1996</v>
      </c>
      <c r="J842" s="29" t="s">
        <v>2624</v>
      </c>
      <c r="K842" s="22" t="str">
        <f>VLOOKUP(E842,'[1]Tirupati Member''s Detail'!$D$2:$L$1048576,8,0)</f>
        <v>No</v>
      </c>
      <c r="L842" s="23">
        <f>VLOOKUP(E842,'[1]Tirupati Member''s Detail'!$D$2:$L$1048576,4,0)</f>
        <v>22000</v>
      </c>
      <c r="M842" s="23">
        <f t="shared" si="68"/>
        <v>22000</v>
      </c>
      <c r="N842" s="23">
        <f>VLOOKUP(E842,'[1]Tirupati Member''s Detail'!$D$2:$L$1048576,5,0)</f>
        <v>6600</v>
      </c>
      <c r="O842" s="23" t="str">
        <f>VLOOKUP(E842,'[1]Tirupati Member''s Detail'!$D$2:$L$1048576,7,0)</f>
        <v>Outstanding</v>
      </c>
      <c r="P842" s="23">
        <f t="shared" si="69"/>
        <v>15400</v>
      </c>
      <c r="Q842" s="24" t="e">
        <f>+#REF!-I842</f>
        <v>#REF!</v>
      </c>
      <c r="R842" s="25">
        <f t="shared" si="65"/>
        <v>5280</v>
      </c>
      <c r="S842" s="25" t="e">
        <f t="shared" si="66"/>
        <v>#REF!</v>
      </c>
      <c r="T842" s="25">
        <f t="shared" si="67"/>
        <v>5280</v>
      </c>
      <c r="U842" s="25"/>
      <c r="V842" s="23"/>
      <c r="W842" s="23"/>
      <c r="X842" s="24" t="e">
        <f>+#REF!-I842</f>
        <v>#REF!</v>
      </c>
      <c r="Y842" s="23"/>
      <c r="Z842" s="23"/>
      <c r="AA842" s="23"/>
      <c r="AB842" s="23"/>
      <c r="AC842" s="23"/>
      <c r="AD842" s="23"/>
      <c r="AE842" s="26" t="str">
        <f>VLOOKUP(E842,'[1]Tirupati Member''s Detail'!$D$2:$L$1048576,9,0)</f>
        <v>As POD last communication 07 (Outstanding Rs 15400/-)</v>
      </c>
    </row>
    <row r="843" spans="1:31" x14ac:dyDescent="0.3">
      <c r="A843" s="27">
        <v>842</v>
      </c>
      <c r="B843" s="28"/>
      <c r="C843" s="29" t="s">
        <v>2625</v>
      </c>
      <c r="D843" s="20" t="s">
        <v>22</v>
      </c>
      <c r="E843" s="29" t="s">
        <v>2626</v>
      </c>
      <c r="F843" s="20" t="s">
        <v>24</v>
      </c>
      <c r="G843" s="20" t="s">
        <v>25</v>
      </c>
      <c r="H843" s="29" t="s">
        <v>2596</v>
      </c>
      <c r="I843" s="30">
        <v>1996</v>
      </c>
      <c r="J843" s="29" t="s">
        <v>2627</v>
      </c>
      <c r="K843" s="22" t="str">
        <f>VLOOKUP(E843,'[1]Tirupati Member''s Detail'!$D$2:$L$1048576,8,0)</f>
        <v>No</v>
      </c>
      <c r="L843" s="23">
        <f>VLOOKUP(E843,'[1]Tirupati Member''s Detail'!$D$2:$L$1048576,4,0)</f>
        <v>22000</v>
      </c>
      <c r="M843" s="23">
        <f t="shared" si="68"/>
        <v>22000</v>
      </c>
      <c r="N843" s="23">
        <f>VLOOKUP(E843,'[1]Tirupati Member''s Detail'!$D$2:$L$1048576,5,0)</f>
        <v>22000</v>
      </c>
      <c r="O843" s="23" t="str">
        <f>VLOOKUP(E843,'[1]Tirupati Member''s Detail'!$D$2:$L$1048576,7,0)</f>
        <v>I.R.M</v>
      </c>
      <c r="P843" s="23">
        <f t="shared" si="69"/>
        <v>0</v>
      </c>
      <c r="Q843" s="24" t="e">
        <f>+#REF!-I843</f>
        <v>#REF!</v>
      </c>
      <c r="R843" s="25">
        <f t="shared" si="65"/>
        <v>17600</v>
      </c>
      <c r="S843" s="25" t="e">
        <f t="shared" si="66"/>
        <v>#REF!</v>
      </c>
      <c r="T843" s="25">
        <f t="shared" si="67"/>
        <v>17600</v>
      </c>
      <c r="U843" s="25"/>
      <c r="V843" s="23"/>
      <c r="W843" s="23"/>
      <c r="X843" s="24" t="e">
        <f>+#REF!-I843</f>
        <v>#REF!</v>
      </c>
      <c r="Y843" s="23"/>
      <c r="Z843" s="23"/>
      <c r="AA843" s="23"/>
      <c r="AB843" s="23"/>
      <c r="AC843" s="23"/>
      <c r="AD843" s="23"/>
      <c r="AE843" s="26" t="str">
        <f>VLOOKUP(E843,'[1]Tirupati Member''s Detail'!$D$2:$L$1048576,9,0)</f>
        <v>last communication 05</v>
      </c>
    </row>
    <row r="844" spans="1:31" x14ac:dyDescent="0.3">
      <c r="A844" s="27">
        <v>843</v>
      </c>
      <c r="B844" s="28"/>
      <c r="C844" s="29" t="s">
        <v>2628</v>
      </c>
      <c r="D844" s="20" t="s">
        <v>22</v>
      </c>
      <c r="E844" s="29" t="s">
        <v>2629</v>
      </c>
      <c r="F844" s="20" t="s">
        <v>24</v>
      </c>
      <c r="G844" s="20" t="s">
        <v>25</v>
      </c>
      <c r="H844" s="29" t="s">
        <v>2630</v>
      </c>
      <c r="I844" s="30">
        <v>1996</v>
      </c>
      <c r="J844" s="29" t="s">
        <v>2631</v>
      </c>
      <c r="K844" s="22" t="str">
        <f>VLOOKUP(E844,'[1]Tirupati Member''s Detail'!$D$2:$L$1048576,8,0)</f>
        <v>No</v>
      </c>
      <c r="L844" s="23">
        <f>VLOOKUP(E844,'[1]Tirupati Member''s Detail'!$D$2:$L$1048576,4,0)</f>
        <v>22000</v>
      </c>
      <c r="M844" s="23">
        <f t="shared" si="68"/>
        <v>22000</v>
      </c>
      <c r="N844" s="23">
        <f>VLOOKUP(E844,'[1]Tirupati Member''s Detail'!$D$2:$L$1048576,5,0)</f>
        <v>22000</v>
      </c>
      <c r="O844" s="23" t="str">
        <f>VLOOKUP(E844,'[1]Tirupati Member''s Detail'!$D$2:$L$1048576,7,0)</f>
        <v>I.R.M</v>
      </c>
      <c r="P844" s="23">
        <f t="shared" si="69"/>
        <v>0</v>
      </c>
      <c r="Q844" s="24" t="e">
        <f>+#REF!-I844</f>
        <v>#REF!</v>
      </c>
      <c r="R844" s="25">
        <f t="shared" si="65"/>
        <v>17600</v>
      </c>
      <c r="S844" s="25" t="e">
        <f t="shared" si="66"/>
        <v>#REF!</v>
      </c>
      <c r="T844" s="25">
        <f t="shared" si="67"/>
        <v>17600</v>
      </c>
      <c r="U844" s="25"/>
      <c r="V844" s="23"/>
      <c r="W844" s="23"/>
      <c r="X844" s="24" t="e">
        <f>+#REF!-I844</f>
        <v>#REF!</v>
      </c>
      <c r="Y844" s="23"/>
      <c r="Z844" s="23"/>
      <c r="AA844" s="23"/>
      <c r="AB844" s="23"/>
      <c r="AC844" s="23"/>
      <c r="AD844" s="23"/>
      <c r="AE844" s="26" t="str">
        <f>VLOOKUP(E844,'[1]Tirupati Member''s Detail'!$D$2:$L$1048576,9,0)</f>
        <v>no communication till date, total 2 membership of TPT:- 02002136 and 02002137</v>
      </c>
    </row>
    <row r="845" spans="1:31" x14ac:dyDescent="0.3">
      <c r="A845" s="27">
        <v>844</v>
      </c>
      <c r="B845" s="28"/>
      <c r="C845" s="29" t="s">
        <v>2632</v>
      </c>
      <c r="D845" s="20" t="s">
        <v>22</v>
      </c>
      <c r="E845" s="29" t="s">
        <v>2633</v>
      </c>
      <c r="F845" s="20" t="s">
        <v>24</v>
      </c>
      <c r="G845" s="20" t="s">
        <v>25</v>
      </c>
      <c r="H845" s="29" t="s">
        <v>2596</v>
      </c>
      <c r="I845" s="30">
        <v>1996</v>
      </c>
      <c r="J845" s="29" t="s">
        <v>2634</v>
      </c>
      <c r="K845" s="22" t="str">
        <f>VLOOKUP(E845,'[1]Tirupati Member''s Detail'!$D$2:$L$1048576,8,0)</f>
        <v>No</v>
      </c>
      <c r="L845" s="23">
        <f>VLOOKUP(E845,'[1]Tirupati Member''s Detail'!$D$2:$L$1048576,4,0)</f>
        <v>22000</v>
      </c>
      <c r="M845" s="23">
        <f t="shared" si="68"/>
        <v>22000</v>
      </c>
      <c r="N845" s="23">
        <f>VLOOKUP(E845,'[1]Tirupati Member''s Detail'!$D$2:$L$1048576,5,0)</f>
        <v>20900</v>
      </c>
      <c r="O845" s="23" t="str">
        <f>VLOOKUP(E845,'[1]Tirupati Member''s Detail'!$D$2:$L$1048576,7,0)</f>
        <v>I.R.M</v>
      </c>
      <c r="P845" s="23">
        <f t="shared" si="69"/>
        <v>1100</v>
      </c>
      <c r="Q845" s="24" t="e">
        <f>+#REF!-I845</f>
        <v>#REF!</v>
      </c>
      <c r="R845" s="25">
        <f t="shared" si="65"/>
        <v>16720</v>
      </c>
      <c r="S845" s="25" t="e">
        <f t="shared" si="66"/>
        <v>#REF!</v>
      </c>
      <c r="T845" s="25">
        <f t="shared" si="67"/>
        <v>16720</v>
      </c>
      <c r="U845" s="25"/>
      <c r="V845" s="23"/>
      <c r="W845" s="23"/>
      <c r="X845" s="24" t="e">
        <f>+#REF!-I845</f>
        <v>#REF!</v>
      </c>
      <c r="Y845" s="23"/>
      <c r="Z845" s="23"/>
      <c r="AA845" s="23"/>
      <c r="AB845" s="23"/>
      <c r="AC845" s="23"/>
      <c r="AD845" s="23"/>
      <c r="AE845" s="26" t="str">
        <f>VLOOKUP(E845,'[1]Tirupati Member''s Detail'!$D$2:$L$1048576,9,0)</f>
        <v xml:space="preserve"> no communication till date, total 2 membership of TPT:- 02002125 &amp; 02002124</v>
      </c>
    </row>
    <row r="846" spans="1:31" x14ac:dyDescent="0.3">
      <c r="A846" s="27">
        <v>845</v>
      </c>
      <c r="B846" s="28"/>
      <c r="C846" s="29" t="s">
        <v>2635</v>
      </c>
      <c r="D846" s="20" t="s">
        <v>22</v>
      </c>
      <c r="E846" s="29" t="s">
        <v>2636</v>
      </c>
      <c r="F846" s="20" t="s">
        <v>24</v>
      </c>
      <c r="G846" s="20" t="s">
        <v>25</v>
      </c>
      <c r="H846" s="29" t="s">
        <v>2596</v>
      </c>
      <c r="I846" s="30">
        <v>1996</v>
      </c>
      <c r="J846" s="29" t="s">
        <v>2634</v>
      </c>
      <c r="K846" s="22" t="str">
        <f>VLOOKUP(E846,'[1]Tirupati Member''s Detail'!$D$2:$L$1048576,8,0)</f>
        <v>No</v>
      </c>
      <c r="L846" s="23">
        <f>VLOOKUP(E846,'[1]Tirupati Member''s Detail'!$D$2:$L$1048576,4,0)</f>
        <v>22000</v>
      </c>
      <c r="M846" s="23">
        <f t="shared" si="68"/>
        <v>22000</v>
      </c>
      <c r="N846" s="23">
        <f>VLOOKUP(E846,'[1]Tirupati Member''s Detail'!$D$2:$L$1048576,5,0)</f>
        <v>20900</v>
      </c>
      <c r="O846" s="23" t="str">
        <f>VLOOKUP(E846,'[1]Tirupati Member''s Detail'!$D$2:$L$1048576,7,0)</f>
        <v>I.R.M</v>
      </c>
      <c r="P846" s="23">
        <f t="shared" si="69"/>
        <v>1100</v>
      </c>
      <c r="Q846" s="24" t="e">
        <f>+#REF!-I846</f>
        <v>#REF!</v>
      </c>
      <c r="R846" s="25">
        <f t="shared" si="65"/>
        <v>16720</v>
      </c>
      <c r="S846" s="25" t="e">
        <f t="shared" si="66"/>
        <v>#REF!</v>
      </c>
      <c r="T846" s="25">
        <f t="shared" si="67"/>
        <v>16720</v>
      </c>
      <c r="U846" s="25"/>
      <c r="V846" s="23"/>
      <c r="W846" s="23"/>
      <c r="X846" s="24" t="e">
        <f>+#REF!-I846</f>
        <v>#REF!</v>
      </c>
      <c r="Y846" s="23"/>
      <c r="Z846" s="23"/>
      <c r="AA846" s="23"/>
      <c r="AB846" s="23"/>
      <c r="AC846" s="23"/>
      <c r="AD846" s="23"/>
      <c r="AE846" s="26" t="str">
        <f>VLOOKUP(E846,'[1]Tirupati Member''s Detail'!$D$2:$L$1048576,9,0)</f>
        <v xml:space="preserve"> no communication till date, total 2 membership of TPT:- 02002125 &amp; 02002124</v>
      </c>
    </row>
    <row r="847" spans="1:31" x14ac:dyDescent="0.3">
      <c r="A847" s="27">
        <v>846</v>
      </c>
      <c r="B847" s="28"/>
      <c r="C847" s="29" t="s">
        <v>2637</v>
      </c>
      <c r="D847" s="20" t="s">
        <v>22</v>
      </c>
      <c r="E847" s="29" t="s">
        <v>2638</v>
      </c>
      <c r="F847" s="20" t="s">
        <v>24</v>
      </c>
      <c r="G847" s="20" t="s">
        <v>25</v>
      </c>
      <c r="H847" s="29" t="s">
        <v>2639</v>
      </c>
      <c r="I847" s="30">
        <v>1996</v>
      </c>
      <c r="J847" s="29" t="s">
        <v>2640</v>
      </c>
      <c r="K847" s="22" t="str">
        <f>VLOOKUP(E847,'[1]Tirupati Member''s Detail'!$D$2:$L$1048576,8,0)</f>
        <v>No</v>
      </c>
      <c r="L847" s="23">
        <f>VLOOKUP(E847,'[1]Tirupati Member''s Detail'!$D$2:$L$1048576,4,0)</f>
        <v>22000</v>
      </c>
      <c r="M847" s="23">
        <f t="shared" si="68"/>
        <v>22000</v>
      </c>
      <c r="N847" s="23">
        <f>VLOOKUP(E847,'[1]Tirupati Member''s Detail'!$D$2:$L$1048576,5,0)</f>
        <v>8800</v>
      </c>
      <c r="O847" s="23" t="str">
        <f>VLOOKUP(E847,'[1]Tirupati Member''s Detail'!$D$2:$L$1048576,7,0)</f>
        <v>Outstanding</v>
      </c>
      <c r="P847" s="23">
        <f t="shared" si="69"/>
        <v>13200</v>
      </c>
      <c r="Q847" s="24" t="e">
        <f>+#REF!-I847</f>
        <v>#REF!</v>
      </c>
      <c r="R847" s="25">
        <f t="shared" si="65"/>
        <v>7040</v>
      </c>
      <c r="S847" s="25" t="e">
        <f t="shared" si="66"/>
        <v>#REF!</v>
      </c>
      <c r="T847" s="25">
        <f t="shared" si="67"/>
        <v>7040</v>
      </c>
      <c r="U847" s="25"/>
      <c r="V847" s="23"/>
      <c r="W847" s="23"/>
      <c r="X847" s="24" t="e">
        <f>+#REF!-I847</f>
        <v>#REF!</v>
      </c>
      <c r="Y847" s="23"/>
      <c r="Z847" s="23"/>
      <c r="AA847" s="23"/>
      <c r="AB847" s="23"/>
      <c r="AC847" s="23"/>
      <c r="AD847" s="23"/>
      <c r="AE847" s="26" t="str">
        <f>VLOOKUP(E847,'[1]Tirupati Member''s Detail'!$D$2:$L$1048576,9,0)</f>
        <v>As POD last communication 07 (Outstanding Rs 13200/-)</v>
      </c>
    </row>
    <row r="848" spans="1:31" x14ac:dyDescent="0.3">
      <c r="A848" s="27">
        <v>847</v>
      </c>
      <c r="B848" s="28"/>
      <c r="C848" s="29" t="s">
        <v>2641</v>
      </c>
      <c r="D848" s="20" t="s">
        <v>22</v>
      </c>
      <c r="E848" s="29" t="s">
        <v>2642</v>
      </c>
      <c r="F848" s="20" t="s">
        <v>24</v>
      </c>
      <c r="G848" s="20" t="s">
        <v>25</v>
      </c>
      <c r="H848" s="29" t="s">
        <v>2639</v>
      </c>
      <c r="I848" s="30">
        <v>1996</v>
      </c>
      <c r="J848" s="29" t="s">
        <v>2643</v>
      </c>
      <c r="K848" s="22" t="str">
        <f>VLOOKUP(E848,'[1]Tirupati Member''s Detail'!$D$2:$L$1048576,8,0)</f>
        <v>No</v>
      </c>
      <c r="L848" s="23">
        <f>VLOOKUP(E848,'[1]Tirupati Member''s Detail'!$D$2:$L$1048576,4,0)</f>
        <v>22000</v>
      </c>
      <c r="M848" s="23">
        <f t="shared" si="68"/>
        <v>22000</v>
      </c>
      <c r="N848" s="23">
        <f>VLOOKUP(E848,'[1]Tirupati Member''s Detail'!$D$2:$L$1048576,5,0)</f>
        <v>18700</v>
      </c>
      <c r="O848" s="23" t="str">
        <f>VLOOKUP(E848,'[1]Tirupati Member''s Detail'!$D$2:$L$1048576,7,0)</f>
        <v>Outstanding</v>
      </c>
      <c r="P848" s="23">
        <f t="shared" si="69"/>
        <v>3300</v>
      </c>
      <c r="Q848" s="24" t="e">
        <f>+#REF!-I848</f>
        <v>#REF!</v>
      </c>
      <c r="R848" s="25">
        <f t="shared" si="65"/>
        <v>14960</v>
      </c>
      <c r="S848" s="25" t="e">
        <f t="shared" si="66"/>
        <v>#REF!</v>
      </c>
      <c r="T848" s="25">
        <f t="shared" si="67"/>
        <v>14960</v>
      </c>
      <c r="U848" s="25"/>
      <c r="V848" s="23"/>
      <c r="W848" s="23"/>
      <c r="X848" s="24" t="e">
        <f>+#REF!-I848</f>
        <v>#REF!</v>
      </c>
      <c r="Y848" s="23"/>
      <c r="Z848" s="23"/>
      <c r="AA848" s="23"/>
      <c r="AB848" s="23"/>
      <c r="AC848" s="23"/>
      <c r="AD848" s="23"/>
      <c r="AE848" s="26" t="str">
        <f>VLOOKUP(E848,'[1]Tirupati Member''s Detail'!$D$2:$L$1048576,9,0)</f>
        <v>No Communication Till Date (Outstanding Rs 3300/-)</v>
      </c>
    </row>
    <row r="849" spans="1:31" x14ac:dyDescent="0.3">
      <c r="A849" s="27">
        <v>848</v>
      </c>
      <c r="B849" s="28"/>
      <c r="C849" s="29" t="s">
        <v>2644</v>
      </c>
      <c r="D849" s="20" t="s">
        <v>22</v>
      </c>
      <c r="E849" s="29" t="s">
        <v>2645</v>
      </c>
      <c r="F849" s="20" t="s">
        <v>24</v>
      </c>
      <c r="G849" s="20" t="s">
        <v>25</v>
      </c>
      <c r="H849" s="29" t="s">
        <v>2639</v>
      </c>
      <c r="I849" s="30">
        <v>1996</v>
      </c>
      <c r="J849" s="29" t="s">
        <v>2646</v>
      </c>
      <c r="K849" s="22" t="str">
        <f>VLOOKUP(E849,'[1]Tirupati Member''s Detail'!$D$2:$L$1048576,8,0)</f>
        <v>No</v>
      </c>
      <c r="L849" s="23">
        <f>VLOOKUP(E849,'[1]Tirupati Member''s Detail'!$D$2:$L$1048576,4,0)</f>
        <v>22000</v>
      </c>
      <c r="M849" s="23">
        <f t="shared" si="68"/>
        <v>22000</v>
      </c>
      <c r="N849" s="23">
        <f>VLOOKUP(E849,'[1]Tirupati Member''s Detail'!$D$2:$L$1048576,5,0)</f>
        <v>22000</v>
      </c>
      <c r="O849" s="23" t="str">
        <f>VLOOKUP(E849,'[1]Tirupati Member''s Detail'!$D$2:$L$1048576,7,0)</f>
        <v>I.R.M</v>
      </c>
      <c r="P849" s="23">
        <f t="shared" si="69"/>
        <v>0</v>
      </c>
      <c r="Q849" s="24" t="e">
        <f>+#REF!-I849</f>
        <v>#REF!</v>
      </c>
      <c r="R849" s="25">
        <f t="shared" si="65"/>
        <v>17600</v>
      </c>
      <c r="S849" s="25" t="e">
        <f t="shared" si="66"/>
        <v>#REF!</v>
      </c>
      <c r="T849" s="25">
        <f t="shared" si="67"/>
        <v>17600</v>
      </c>
      <c r="U849" s="25"/>
      <c r="V849" s="23"/>
      <c r="W849" s="23"/>
      <c r="X849" s="24" t="e">
        <f>+#REF!-I849</f>
        <v>#REF!</v>
      </c>
      <c r="Y849" s="23"/>
      <c r="Z849" s="23"/>
      <c r="AA849" s="23"/>
      <c r="AB849" s="23"/>
      <c r="AC849" s="23"/>
      <c r="AD849" s="23"/>
      <c r="AE849" s="26" t="str">
        <f>VLOOKUP(E849,'[1]Tirupati Member''s Detail'!$D$2:$L$1048576,9,0)</f>
        <v>As POD Last communication 07</v>
      </c>
    </row>
    <row r="850" spans="1:31" x14ac:dyDescent="0.3">
      <c r="A850" s="27">
        <v>849</v>
      </c>
      <c r="B850" s="28"/>
      <c r="C850" s="29" t="s">
        <v>2647</v>
      </c>
      <c r="D850" s="20" t="s">
        <v>22</v>
      </c>
      <c r="E850" s="29" t="s">
        <v>2648</v>
      </c>
      <c r="F850" s="20" t="s">
        <v>24</v>
      </c>
      <c r="G850" s="20" t="s">
        <v>25</v>
      </c>
      <c r="H850" s="29" t="s">
        <v>2649</v>
      </c>
      <c r="I850" s="30">
        <v>1996</v>
      </c>
      <c r="J850" s="29" t="s">
        <v>2650</v>
      </c>
      <c r="K850" s="22" t="str">
        <f>VLOOKUP(E850,'[1]Tirupati Member''s Detail'!$D$2:$L$1048576,8,0)</f>
        <v>No</v>
      </c>
      <c r="L850" s="23">
        <f>VLOOKUP(E850,'[1]Tirupati Member''s Detail'!$D$2:$L$1048576,4,0)</f>
        <v>20900</v>
      </c>
      <c r="M850" s="23">
        <f t="shared" si="68"/>
        <v>20900</v>
      </c>
      <c r="N850" s="23">
        <f>VLOOKUP(E850,'[1]Tirupati Member''s Detail'!$D$2:$L$1048576,5,0)</f>
        <v>20900</v>
      </c>
      <c r="O850" s="23" t="str">
        <f>VLOOKUP(E850,'[1]Tirupati Member''s Detail'!$D$2:$L$1048576,7,0)</f>
        <v>I.R.M</v>
      </c>
      <c r="P850" s="23">
        <f t="shared" si="69"/>
        <v>0</v>
      </c>
      <c r="Q850" s="24" t="e">
        <f>+#REF!-I850</f>
        <v>#REF!</v>
      </c>
      <c r="R850" s="25">
        <f t="shared" si="65"/>
        <v>16720</v>
      </c>
      <c r="S850" s="25" t="e">
        <f t="shared" si="66"/>
        <v>#REF!</v>
      </c>
      <c r="T850" s="25">
        <f t="shared" si="67"/>
        <v>16720</v>
      </c>
      <c r="U850" s="25"/>
      <c r="V850" s="23"/>
      <c r="W850" s="23"/>
      <c r="X850" s="24" t="e">
        <f>+#REF!-I850</f>
        <v>#REF!</v>
      </c>
      <c r="Y850" s="23"/>
      <c r="Z850" s="23"/>
      <c r="AA850" s="23"/>
      <c r="AB850" s="23"/>
      <c r="AC850" s="23"/>
      <c r="AD850" s="23"/>
      <c r="AE850" s="26" t="str">
        <f>VLOOKUP(E850,'[1]Tirupati Member''s Detail'!$D$2:$L$1048576,9,0)</f>
        <v>As POD Last communication 07</v>
      </c>
    </row>
    <row r="851" spans="1:31" ht="57.6" x14ac:dyDescent="0.3">
      <c r="A851" s="27">
        <v>850</v>
      </c>
      <c r="B851" s="28"/>
      <c r="C851" s="29" t="s">
        <v>2651</v>
      </c>
      <c r="D851" s="20" t="s">
        <v>22</v>
      </c>
      <c r="E851" s="29" t="s">
        <v>2652</v>
      </c>
      <c r="F851" s="20" t="s">
        <v>24</v>
      </c>
      <c r="G851" s="20" t="s">
        <v>25</v>
      </c>
      <c r="H851" s="29" t="s">
        <v>2649</v>
      </c>
      <c r="I851" s="30">
        <v>1996</v>
      </c>
      <c r="J851" s="29" t="s">
        <v>2653</v>
      </c>
      <c r="K851" s="22" t="str">
        <f>VLOOKUP(E851,'[1]Tirupati Member''s Detail'!$D$2:$L$1048576,8,0)</f>
        <v>No</v>
      </c>
      <c r="L851" s="23">
        <f>VLOOKUP(E851,'[1]Tirupati Member''s Detail'!$D$2:$L$1048576,4,0)</f>
        <v>22000</v>
      </c>
      <c r="M851" s="23">
        <f t="shared" si="68"/>
        <v>22000</v>
      </c>
      <c r="N851" s="23">
        <f>VLOOKUP(E851,'[1]Tirupati Member''s Detail'!$D$2:$L$1048576,5,0)</f>
        <v>20900</v>
      </c>
      <c r="O851" s="23" t="str">
        <f>VLOOKUP(E851,'[1]Tirupati Member''s Detail'!$D$2:$L$1048576,7,0)</f>
        <v>I.R.M</v>
      </c>
      <c r="P851" s="23">
        <f t="shared" si="69"/>
        <v>1100</v>
      </c>
      <c r="Q851" s="24" t="e">
        <f>+#REF!-I851</f>
        <v>#REF!</v>
      </c>
      <c r="R851" s="25">
        <f t="shared" si="65"/>
        <v>16720</v>
      </c>
      <c r="S851" s="25" t="e">
        <f t="shared" si="66"/>
        <v>#REF!</v>
      </c>
      <c r="T851" s="25">
        <f t="shared" si="67"/>
        <v>16720</v>
      </c>
      <c r="U851" s="25"/>
      <c r="V851" s="23"/>
      <c r="W851" s="23"/>
      <c r="X851" s="24" t="e">
        <f>+#REF!-I851</f>
        <v>#REF!</v>
      </c>
      <c r="Y851" s="23"/>
      <c r="Z851" s="23"/>
      <c r="AA851" s="23"/>
      <c r="AB851" s="23"/>
      <c r="AC851" s="23"/>
      <c r="AD851" s="23"/>
      <c r="AE851" s="26" t="str">
        <f>VLOOKUP(E851,'[1]Tirupati Member''s Detail'!$D$2:$L$1048576,9,0)</f>
        <v>Letter Sent, Last Communication Till 2007,Total 2 Membership Of TPT:-02002202 &amp; 02002129
(CLEARED CHEQUES DETAIL ARE SHOWING IN PDC AS WELL. CORRECTION NEEDED)</v>
      </c>
    </row>
    <row r="852" spans="1:31" x14ac:dyDescent="0.3">
      <c r="A852" s="27">
        <v>851</v>
      </c>
      <c r="B852" s="28"/>
      <c r="C852" s="29" t="s">
        <v>2654</v>
      </c>
      <c r="D852" s="20" t="s">
        <v>22</v>
      </c>
      <c r="E852" s="29" t="s">
        <v>2655</v>
      </c>
      <c r="F852" s="20" t="s">
        <v>24</v>
      </c>
      <c r="G852" s="20" t="s">
        <v>25</v>
      </c>
      <c r="H852" s="29" t="s">
        <v>2639</v>
      </c>
      <c r="I852" s="30">
        <v>1996</v>
      </c>
      <c r="J852" s="29" t="s">
        <v>2656</v>
      </c>
      <c r="K852" s="22" t="str">
        <f>VLOOKUP(E852,'[1]Tirupati Member''s Detail'!$D$2:$L$1048576,8,0)</f>
        <v>No</v>
      </c>
      <c r="L852" s="23">
        <f>VLOOKUP(E852,'[1]Tirupati Member''s Detail'!$D$2:$L$1048576,4,0)</f>
        <v>22000</v>
      </c>
      <c r="M852" s="23">
        <f t="shared" si="68"/>
        <v>22000</v>
      </c>
      <c r="N852" s="23">
        <f>VLOOKUP(E852,'[1]Tirupati Member''s Detail'!$D$2:$L$1048576,5,0)</f>
        <v>22000</v>
      </c>
      <c r="O852" s="23" t="str">
        <f>VLOOKUP(E852,'[1]Tirupati Member''s Detail'!$D$2:$L$1048576,7,0)</f>
        <v>I.R.M</v>
      </c>
      <c r="P852" s="23">
        <f t="shared" si="69"/>
        <v>0</v>
      </c>
      <c r="Q852" s="24" t="e">
        <f>+#REF!-I852</f>
        <v>#REF!</v>
      </c>
      <c r="R852" s="25">
        <f t="shared" si="65"/>
        <v>17600</v>
      </c>
      <c r="S852" s="25" t="e">
        <f t="shared" si="66"/>
        <v>#REF!</v>
      </c>
      <c r="T852" s="25">
        <f t="shared" si="67"/>
        <v>17600</v>
      </c>
      <c r="U852" s="25"/>
      <c r="V852" s="23"/>
      <c r="W852" s="23"/>
      <c r="X852" s="24" t="e">
        <f>+#REF!-I852</f>
        <v>#REF!</v>
      </c>
      <c r="Y852" s="23"/>
      <c r="Z852" s="23"/>
      <c r="AA852" s="23"/>
      <c r="AB852" s="23"/>
      <c r="AC852" s="23"/>
      <c r="AD852" s="23"/>
      <c r="AE852" s="26" t="str">
        <f>VLOOKUP(E852,'[1]Tirupati Member''s Detail'!$D$2:$L$1048576,9,0)</f>
        <v>As POD Last communication 07</v>
      </c>
    </row>
    <row r="853" spans="1:31" x14ac:dyDescent="0.3">
      <c r="A853" s="27">
        <v>852</v>
      </c>
      <c r="B853" s="28"/>
      <c r="C853" s="29" t="s">
        <v>2657</v>
      </c>
      <c r="D853" s="20" t="s">
        <v>22</v>
      </c>
      <c r="E853" s="29" t="s">
        <v>2658</v>
      </c>
      <c r="F853" s="20" t="s">
        <v>24</v>
      </c>
      <c r="G853" s="20" t="s">
        <v>25</v>
      </c>
      <c r="H853" s="29" t="s">
        <v>2659</v>
      </c>
      <c r="I853" s="30">
        <v>1996</v>
      </c>
      <c r="J853" s="29" t="s">
        <v>2660</v>
      </c>
      <c r="K853" s="22" t="str">
        <f>VLOOKUP(E853,'[1]Tirupati Member''s Detail'!$D$2:$L$1048576,8,0)</f>
        <v>No</v>
      </c>
      <c r="L853" s="23">
        <f>VLOOKUP(E853,'[1]Tirupati Member''s Detail'!$D$2:$L$1048576,4,0)</f>
        <v>22000</v>
      </c>
      <c r="M853" s="23">
        <f t="shared" si="68"/>
        <v>22000</v>
      </c>
      <c r="N853" s="23">
        <f>VLOOKUP(E853,'[1]Tirupati Member''s Detail'!$D$2:$L$1048576,5,0)</f>
        <v>20900</v>
      </c>
      <c r="O853" s="23" t="str">
        <f>VLOOKUP(E853,'[1]Tirupati Member''s Detail'!$D$2:$L$1048576,7,0)</f>
        <v>I.R.M</v>
      </c>
      <c r="P853" s="23">
        <f t="shared" si="69"/>
        <v>1100</v>
      </c>
      <c r="Q853" s="24" t="e">
        <f>+#REF!-I853</f>
        <v>#REF!</v>
      </c>
      <c r="R853" s="25">
        <f t="shared" si="65"/>
        <v>16720</v>
      </c>
      <c r="S853" s="25" t="e">
        <f t="shared" si="66"/>
        <v>#REF!</v>
      </c>
      <c r="T853" s="25">
        <f t="shared" si="67"/>
        <v>16720</v>
      </c>
      <c r="U853" s="25"/>
      <c r="V853" s="23"/>
      <c r="W853" s="23"/>
      <c r="X853" s="24" t="e">
        <f>+#REF!-I853</f>
        <v>#REF!</v>
      </c>
      <c r="Y853" s="23"/>
      <c r="Z853" s="23"/>
      <c r="AA853" s="23"/>
      <c r="AB853" s="23"/>
      <c r="AC853" s="23"/>
      <c r="AD853" s="23"/>
      <c r="AE853" s="26" t="str">
        <f>VLOOKUP(E853,'[1]Tirupati Member''s Detail'!$D$2:$L$1048576,9,0)</f>
        <v>As Pod last communication 07, total 2 membership of TPT:- 02002133 &amp; 02002131</v>
      </c>
    </row>
    <row r="854" spans="1:31" x14ac:dyDescent="0.3">
      <c r="A854" s="27">
        <v>853</v>
      </c>
      <c r="B854" s="28"/>
      <c r="C854" s="29" t="s">
        <v>2661</v>
      </c>
      <c r="D854" s="20" t="s">
        <v>22</v>
      </c>
      <c r="E854" s="29" t="s">
        <v>2662</v>
      </c>
      <c r="F854" s="20" t="s">
        <v>24</v>
      </c>
      <c r="G854" s="20" t="s">
        <v>25</v>
      </c>
      <c r="H854" s="29" t="s">
        <v>2567</v>
      </c>
      <c r="I854" s="30">
        <v>1996</v>
      </c>
      <c r="J854" s="29" t="s">
        <v>2663</v>
      </c>
      <c r="K854" s="22" t="str">
        <f>VLOOKUP(E854,'[1]Tirupati Member''s Detail'!$D$2:$L$1048576,8,0)</f>
        <v>No</v>
      </c>
      <c r="L854" s="23">
        <f>VLOOKUP(E854,'[1]Tirupati Member''s Detail'!$D$2:$L$1048576,4,0)</f>
        <v>22000</v>
      </c>
      <c r="M854" s="23">
        <f t="shared" si="68"/>
        <v>22000</v>
      </c>
      <c r="N854" s="23">
        <f>VLOOKUP(E854,'[1]Tirupati Member''s Detail'!$D$2:$L$1048576,5,0)</f>
        <v>22000</v>
      </c>
      <c r="O854" s="23" t="str">
        <f>VLOOKUP(E854,'[1]Tirupati Member''s Detail'!$D$2:$L$1048576,7,0)</f>
        <v>I.R.M</v>
      </c>
      <c r="P854" s="23">
        <f t="shared" si="69"/>
        <v>0</v>
      </c>
      <c r="Q854" s="24" t="e">
        <f>+#REF!-I854</f>
        <v>#REF!</v>
      </c>
      <c r="R854" s="25">
        <f t="shared" si="65"/>
        <v>17600</v>
      </c>
      <c r="S854" s="25" t="e">
        <f t="shared" si="66"/>
        <v>#REF!</v>
      </c>
      <c r="T854" s="25">
        <f t="shared" si="67"/>
        <v>17600</v>
      </c>
      <c r="U854" s="25"/>
      <c r="V854" s="23"/>
      <c r="W854" s="23"/>
      <c r="X854" s="24" t="e">
        <f>+#REF!-I854</f>
        <v>#REF!</v>
      </c>
      <c r="Y854" s="23"/>
      <c r="Z854" s="23"/>
      <c r="AA854" s="23"/>
      <c r="AB854" s="23"/>
      <c r="AC854" s="23"/>
      <c r="AD854" s="23"/>
      <c r="AE854" s="26" t="str">
        <f>VLOOKUP(E854,'[1]Tirupati Member''s Detail'!$D$2:$L$1048576,9,0)</f>
        <v>As POD Last communication 07</v>
      </c>
    </row>
    <row r="855" spans="1:31" x14ac:dyDescent="0.3">
      <c r="A855" s="27">
        <v>854</v>
      </c>
      <c r="B855" s="28"/>
      <c r="C855" s="29" t="s">
        <v>2664</v>
      </c>
      <c r="D855" s="20" t="s">
        <v>22</v>
      </c>
      <c r="E855" s="29" t="s">
        <v>2665</v>
      </c>
      <c r="F855" s="20" t="s">
        <v>24</v>
      </c>
      <c r="G855" s="20" t="s">
        <v>25</v>
      </c>
      <c r="H855" s="29" t="s">
        <v>2666</v>
      </c>
      <c r="I855" s="30">
        <v>1996</v>
      </c>
      <c r="J855" s="29" t="s">
        <v>2660</v>
      </c>
      <c r="K855" s="22" t="str">
        <f>VLOOKUP(E855,'[1]Tirupati Member''s Detail'!$D$2:$L$1048576,8,0)</f>
        <v>No</v>
      </c>
      <c r="L855" s="23">
        <f>VLOOKUP(E855,'[1]Tirupati Member''s Detail'!$D$2:$L$1048576,4,0)</f>
        <v>22000</v>
      </c>
      <c r="M855" s="23">
        <f t="shared" si="68"/>
        <v>22000</v>
      </c>
      <c r="N855" s="23">
        <f>VLOOKUP(E855,'[1]Tirupati Member''s Detail'!$D$2:$L$1048576,5,0)</f>
        <v>20900</v>
      </c>
      <c r="O855" s="23" t="str">
        <f>VLOOKUP(E855,'[1]Tirupati Member''s Detail'!$D$2:$L$1048576,7,0)</f>
        <v>I.R.M</v>
      </c>
      <c r="P855" s="23">
        <f t="shared" si="69"/>
        <v>1100</v>
      </c>
      <c r="Q855" s="24" t="e">
        <f>+#REF!-I855</f>
        <v>#REF!</v>
      </c>
      <c r="R855" s="25">
        <f t="shared" si="65"/>
        <v>16720</v>
      </c>
      <c r="S855" s="25" t="e">
        <f t="shared" si="66"/>
        <v>#REF!</v>
      </c>
      <c r="T855" s="25">
        <f t="shared" si="67"/>
        <v>16720</v>
      </c>
      <c r="U855" s="25"/>
      <c r="V855" s="23"/>
      <c r="W855" s="23"/>
      <c r="X855" s="24" t="e">
        <f>+#REF!-I855</f>
        <v>#REF!</v>
      </c>
      <c r="Y855" s="23"/>
      <c r="Z855" s="23"/>
      <c r="AA855" s="23"/>
      <c r="AB855" s="23"/>
      <c r="AC855" s="23"/>
      <c r="AD855" s="23"/>
      <c r="AE855" s="26" t="str">
        <f>VLOOKUP(E855,'[1]Tirupati Member''s Detail'!$D$2:$L$1048576,9,0)</f>
        <v>As Pod last communication 07, total 2 membership of TPT:- 02002133 &amp; 02002131</v>
      </c>
    </row>
    <row r="856" spans="1:31" x14ac:dyDescent="0.3">
      <c r="A856" s="27">
        <v>855</v>
      </c>
      <c r="B856" s="28"/>
      <c r="C856" s="29" t="s">
        <v>2667</v>
      </c>
      <c r="D856" s="20" t="s">
        <v>22</v>
      </c>
      <c r="E856" s="29" t="s">
        <v>2668</v>
      </c>
      <c r="F856" s="20" t="s">
        <v>24</v>
      </c>
      <c r="G856" s="20" t="s">
        <v>25</v>
      </c>
      <c r="H856" s="29" t="s">
        <v>2669</v>
      </c>
      <c r="I856" s="30">
        <v>1996</v>
      </c>
      <c r="J856" s="29" t="s">
        <v>2670</v>
      </c>
      <c r="K856" s="22" t="str">
        <f>VLOOKUP(E856,'[1]Tirupati Member''s Detail'!$D$2:$L$1048576,8,0)</f>
        <v>No</v>
      </c>
      <c r="L856" s="23">
        <f>VLOOKUP(E856,'[1]Tirupati Member''s Detail'!$D$2:$L$1048576,4,0)</f>
        <v>22000</v>
      </c>
      <c r="M856" s="23">
        <f t="shared" si="68"/>
        <v>22000</v>
      </c>
      <c r="N856" s="23">
        <f>VLOOKUP(E856,'[1]Tirupati Member''s Detail'!$D$2:$L$1048576,5,0)</f>
        <v>20900</v>
      </c>
      <c r="O856" s="23" t="str">
        <f>VLOOKUP(E856,'[1]Tirupati Member''s Detail'!$D$2:$L$1048576,7,0)</f>
        <v>I.R.M</v>
      </c>
      <c r="P856" s="23">
        <f t="shared" si="69"/>
        <v>1100</v>
      </c>
      <c r="Q856" s="24" t="e">
        <f>+#REF!-I856</f>
        <v>#REF!</v>
      </c>
      <c r="R856" s="25">
        <f t="shared" si="65"/>
        <v>16720</v>
      </c>
      <c r="S856" s="25" t="e">
        <f t="shared" si="66"/>
        <v>#REF!</v>
      </c>
      <c r="T856" s="25">
        <f t="shared" si="67"/>
        <v>16720</v>
      </c>
      <c r="U856" s="25"/>
      <c r="V856" s="23"/>
      <c r="W856" s="23"/>
      <c r="X856" s="24" t="e">
        <f>+#REF!-I856</f>
        <v>#REF!</v>
      </c>
      <c r="Y856" s="23"/>
      <c r="Z856" s="23"/>
      <c r="AA856" s="23"/>
      <c r="AB856" s="23"/>
      <c r="AC856" s="23"/>
      <c r="AD856" s="23"/>
      <c r="AE856" s="26" t="str">
        <f>VLOOKUP(E856,'[1]Tirupati Member''s Detail'!$D$2:$L$1048576,9,0)</f>
        <v>last communication 15</v>
      </c>
    </row>
    <row r="857" spans="1:31" x14ac:dyDescent="0.3">
      <c r="A857" s="27">
        <v>856</v>
      </c>
      <c r="B857" s="28"/>
      <c r="C857" s="29" t="s">
        <v>2671</v>
      </c>
      <c r="D857" s="20" t="s">
        <v>22</v>
      </c>
      <c r="E857" s="29" t="s">
        <v>2672</v>
      </c>
      <c r="F857" s="20" t="s">
        <v>24</v>
      </c>
      <c r="G857" s="20" t="s">
        <v>25</v>
      </c>
      <c r="H857" s="29" t="s">
        <v>2523</v>
      </c>
      <c r="I857" s="30">
        <v>1996</v>
      </c>
      <c r="J857" s="29" t="s">
        <v>2673</v>
      </c>
      <c r="K857" s="22" t="str">
        <f>VLOOKUP(E857,'[1]Tirupati Member''s Detail'!$D$2:$L$1048576,8,0)</f>
        <v>No</v>
      </c>
      <c r="L857" s="23">
        <f>VLOOKUP(E857,'[1]Tirupati Member''s Detail'!$D$2:$L$1048576,4,0)</f>
        <v>22000</v>
      </c>
      <c r="M857" s="23">
        <f t="shared" si="68"/>
        <v>22000</v>
      </c>
      <c r="N857" s="23">
        <f>VLOOKUP(E857,'[1]Tirupati Member''s Detail'!$D$2:$L$1048576,5,0)</f>
        <v>22000</v>
      </c>
      <c r="O857" s="23" t="str">
        <f>VLOOKUP(E857,'[1]Tirupati Member''s Detail'!$D$2:$L$1048576,7,0)</f>
        <v>I.R.M</v>
      </c>
      <c r="P857" s="23">
        <f t="shared" si="69"/>
        <v>0</v>
      </c>
      <c r="Q857" s="24" t="e">
        <f>+#REF!-I857</f>
        <v>#REF!</v>
      </c>
      <c r="R857" s="25">
        <f t="shared" si="65"/>
        <v>17600</v>
      </c>
      <c r="S857" s="25" t="e">
        <f t="shared" si="66"/>
        <v>#REF!</v>
      </c>
      <c r="T857" s="25">
        <f t="shared" si="67"/>
        <v>17600</v>
      </c>
      <c r="U857" s="25"/>
      <c r="V857" s="23"/>
      <c r="W857" s="23"/>
      <c r="X857" s="24" t="e">
        <f>+#REF!-I857</f>
        <v>#REF!</v>
      </c>
      <c r="Y857" s="23"/>
      <c r="Z857" s="23"/>
      <c r="AA857" s="23"/>
      <c r="AB857" s="23"/>
      <c r="AC857" s="23"/>
      <c r="AD857" s="23"/>
      <c r="AE857" s="26" t="str">
        <f>VLOOKUP(E857,'[1]Tirupati Member''s Detail'!$D$2:$L$1048576,9,0)</f>
        <v>As POD Last communication 07</v>
      </c>
    </row>
    <row r="858" spans="1:31" x14ac:dyDescent="0.3">
      <c r="A858" s="27">
        <v>857</v>
      </c>
      <c r="B858" s="28"/>
      <c r="C858" s="29" t="s">
        <v>2674</v>
      </c>
      <c r="D858" s="20" t="s">
        <v>22</v>
      </c>
      <c r="E858" s="29" t="s">
        <v>2675</v>
      </c>
      <c r="F858" s="20" t="s">
        <v>24</v>
      </c>
      <c r="G858" s="20" t="s">
        <v>25</v>
      </c>
      <c r="H858" s="29" t="s">
        <v>2523</v>
      </c>
      <c r="I858" s="30">
        <v>1996</v>
      </c>
      <c r="J858" s="29" t="s">
        <v>2676</v>
      </c>
      <c r="K858" s="22" t="str">
        <f>VLOOKUP(E858,'[1]Tirupati Member''s Detail'!$D$2:$L$1048576,8,0)</f>
        <v>No</v>
      </c>
      <c r="L858" s="23">
        <f>VLOOKUP(E858,'[1]Tirupati Member''s Detail'!$D$2:$L$1048576,4,0)</f>
        <v>22000</v>
      </c>
      <c r="M858" s="23">
        <f t="shared" si="68"/>
        <v>22000</v>
      </c>
      <c r="N858" s="23">
        <f>VLOOKUP(E858,'[1]Tirupati Member''s Detail'!$D$2:$L$1048576,5,0)</f>
        <v>22000</v>
      </c>
      <c r="O858" s="23" t="str">
        <f>VLOOKUP(E858,'[1]Tirupati Member''s Detail'!$D$2:$L$1048576,7,0)</f>
        <v>I.R.M</v>
      </c>
      <c r="P858" s="23">
        <f t="shared" si="69"/>
        <v>0</v>
      </c>
      <c r="Q858" s="24" t="e">
        <f>+#REF!-I858</f>
        <v>#REF!</v>
      </c>
      <c r="R858" s="25">
        <f t="shared" si="65"/>
        <v>17600</v>
      </c>
      <c r="S858" s="25" t="e">
        <f t="shared" si="66"/>
        <v>#REF!</v>
      </c>
      <c r="T858" s="25">
        <f t="shared" si="67"/>
        <v>17600</v>
      </c>
      <c r="U858" s="25"/>
      <c r="V858" s="23"/>
      <c r="W858" s="23"/>
      <c r="X858" s="24" t="e">
        <f>+#REF!-I858</f>
        <v>#REF!</v>
      </c>
      <c r="Y858" s="23"/>
      <c r="Z858" s="23"/>
      <c r="AA858" s="23"/>
      <c r="AB858" s="23"/>
      <c r="AC858" s="23"/>
      <c r="AD858" s="23"/>
      <c r="AE858" s="26" t="str">
        <f>VLOOKUP(E858,'[1]Tirupati Member''s Detail'!$D$2:$L$1048576,9,0)</f>
        <v>As POD Last communication 07</v>
      </c>
    </row>
    <row r="859" spans="1:31" x14ac:dyDescent="0.3">
      <c r="A859" s="27">
        <v>858</v>
      </c>
      <c r="B859" s="28"/>
      <c r="C859" s="29" t="s">
        <v>2677</v>
      </c>
      <c r="D859" s="20" t="s">
        <v>22</v>
      </c>
      <c r="E859" s="29" t="s">
        <v>2678</v>
      </c>
      <c r="F859" s="20" t="s">
        <v>24</v>
      </c>
      <c r="G859" s="20" t="s">
        <v>25</v>
      </c>
      <c r="H859" s="29" t="s">
        <v>2523</v>
      </c>
      <c r="I859" s="30">
        <v>1996</v>
      </c>
      <c r="J859" s="29" t="s">
        <v>2679</v>
      </c>
      <c r="K859" s="22" t="str">
        <f>VLOOKUP(E859,'[1]Tirupati Member''s Detail'!$D$2:$L$1048576,8,0)</f>
        <v>No</v>
      </c>
      <c r="L859" s="23">
        <f>VLOOKUP(E859,'[1]Tirupati Member''s Detail'!$D$2:$L$1048576,4,0)</f>
        <v>22000</v>
      </c>
      <c r="M859" s="23">
        <f t="shared" si="68"/>
        <v>22000</v>
      </c>
      <c r="N859" s="23">
        <f>VLOOKUP(E859,'[1]Tirupati Member''s Detail'!$D$2:$L$1048576,5,0)</f>
        <v>22000</v>
      </c>
      <c r="O859" s="23" t="str">
        <f>VLOOKUP(E859,'[1]Tirupati Member''s Detail'!$D$2:$L$1048576,7,0)</f>
        <v>I.R.M</v>
      </c>
      <c r="P859" s="23">
        <f t="shared" si="69"/>
        <v>0</v>
      </c>
      <c r="Q859" s="24" t="e">
        <f>+#REF!-I859</f>
        <v>#REF!</v>
      </c>
      <c r="R859" s="25">
        <f t="shared" si="65"/>
        <v>17600</v>
      </c>
      <c r="S859" s="25" t="e">
        <f t="shared" si="66"/>
        <v>#REF!</v>
      </c>
      <c r="T859" s="25">
        <f t="shared" si="67"/>
        <v>17600</v>
      </c>
      <c r="U859" s="25"/>
      <c r="V859" s="23"/>
      <c r="W859" s="23"/>
      <c r="X859" s="24" t="e">
        <f>+#REF!-I859</f>
        <v>#REF!</v>
      </c>
      <c r="Y859" s="23"/>
      <c r="Z859" s="23"/>
      <c r="AA859" s="23"/>
      <c r="AB859" s="23"/>
      <c r="AC859" s="23"/>
      <c r="AD859" s="23"/>
      <c r="AE859" s="26" t="str">
        <f>VLOOKUP(E859,'[1]Tirupati Member''s Detail'!$D$2:$L$1048576,9,0)</f>
        <v xml:space="preserve"> last communication 07</v>
      </c>
    </row>
    <row r="860" spans="1:31" x14ac:dyDescent="0.3">
      <c r="A860" s="27">
        <v>859</v>
      </c>
      <c r="B860" s="28"/>
      <c r="C860" s="29" t="s">
        <v>2680</v>
      </c>
      <c r="D860" s="20" t="s">
        <v>22</v>
      </c>
      <c r="E860" s="29" t="s">
        <v>2681</v>
      </c>
      <c r="F860" s="20" t="s">
        <v>24</v>
      </c>
      <c r="G860" s="20" t="s">
        <v>25</v>
      </c>
      <c r="H860" s="29" t="s">
        <v>2682</v>
      </c>
      <c r="I860" s="30">
        <v>1996</v>
      </c>
      <c r="J860" s="29" t="s">
        <v>2683</v>
      </c>
      <c r="K860" s="22" t="str">
        <f>VLOOKUP(E860,'[1]Tirupati Member''s Detail'!$D$2:$L$1048576,8,0)</f>
        <v>No</v>
      </c>
      <c r="L860" s="23">
        <f>VLOOKUP(E860,'[1]Tirupati Member''s Detail'!$D$2:$L$1048576,4,0)</f>
        <v>22000</v>
      </c>
      <c r="M860" s="23">
        <f t="shared" si="68"/>
        <v>22000</v>
      </c>
      <c r="N860" s="23">
        <f>VLOOKUP(E860,'[1]Tirupati Member''s Detail'!$D$2:$L$1048576,5,0)</f>
        <v>22000</v>
      </c>
      <c r="O860" s="23" t="str">
        <f>VLOOKUP(E860,'[1]Tirupati Member''s Detail'!$D$2:$L$1048576,7,0)</f>
        <v>I.R.M</v>
      </c>
      <c r="P860" s="23">
        <f t="shared" si="69"/>
        <v>0</v>
      </c>
      <c r="Q860" s="24" t="e">
        <f>+#REF!-I860</f>
        <v>#REF!</v>
      </c>
      <c r="R860" s="25">
        <f t="shared" si="65"/>
        <v>17600</v>
      </c>
      <c r="S860" s="25" t="e">
        <f t="shared" si="66"/>
        <v>#REF!</v>
      </c>
      <c r="T860" s="25">
        <f t="shared" si="67"/>
        <v>17600</v>
      </c>
      <c r="U860" s="25"/>
      <c r="V860" s="23"/>
      <c r="W860" s="23"/>
      <c r="X860" s="24" t="e">
        <f>+#REF!-I860</f>
        <v>#REF!</v>
      </c>
      <c r="Y860" s="23"/>
      <c r="Z860" s="23"/>
      <c r="AA860" s="23"/>
      <c r="AB860" s="23"/>
      <c r="AC860" s="23"/>
      <c r="AD860" s="23"/>
      <c r="AE860" s="26" t="str">
        <f>VLOOKUP(E860,'[1]Tirupati Member''s Detail'!$D$2:$L$1048576,9,0)</f>
        <v>As POD Last communication 07</v>
      </c>
    </row>
    <row r="861" spans="1:31" ht="43.2" x14ac:dyDescent="0.3">
      <c r="A861" s="27">
        <v>860</v>
      </c>
      <c r="B861" s="28"/>
      <c r="C861" s="29" t="s">
        <v>2684</v>
      </c>
      <c r="D861" s="20" t="s">
        <v>22</v>
      </c>
      <c r="E861" s="29" t="s">
        <v>2685</v>
      </c>
      <c r="F861" s="20" t="s">
        <v>24</v>
      </c>
      <c r="G861" s="20" t="s">
        <v>25</v>
      </c>
      <c r="H861" s="29" t="s">
        <v>2513</v>
      </c>
      <c r="I861" s="30">
        <v>1996</v>
      </c>
      <c r="J861" s="29" t="s">
        <v>2686</v>
      </c>
      <c r="K861" s="22" t="str">
        <f>VLOOKUP(E861,'[1]Tirupati Member''s Detail'!$D$2:$L$1048576,8,0)</f>
        <v>No</v>
      </c>
      <c r="L861" s="23">
        <f>VLOOKUP(E861,'[1]Tirupati Member''s Detail'!$D$2:$L$1048576,4,0)</f>
        <v>22000</v>
      </c>
      <c r="M861" s="23">
        <f t="shared" si="68"/>
        <v>22000</v>
      </c>
      <c r="N861" s="23">
        <f>VLOOKUP(E861,'[1]Tirupati Member''s Detail'!$D$2:$L$1048576,5,0)</f>
        <v>20900</v>
      </c>
      <c r="O861" s="23" t="str">
        <f>VLOOKUP(E861,'[1]Tirupati Member''s Detail'!$D$2:$L$1048576,7,0)</f>
        <v>I.R.M</v>
      </c>
      <c r="P861" s="23">
        <f t="shared" si="69"/>
        <v>1100</v>
      </c>
      <c r="Q861" s="24" t="e">
        <f>+#REF!-I861</f>
        <v>#REF!</v>
      </c>
      <c r="R861" s="25">
        <f t="shared" si="65"/>
        <v>16720</v>
      </c>
      <c r="S861" s="25" t="e">
        <f t="shared" si="66"/>
        <v>#REF!</v>
      </c>
      <c r="T861" s="25">
        <f t="shared" si="67"/>
        <v>16720</v>
      </c>
      <c r="U861" s="25"/>
      <c r="V861" s="23"/>
      <c r="W861" s="23"/>
      <c r="X861" s="24" t="e">
        <f>+#REF!-I861</f>
        <v>#REF!</v>
      </c>
      <c r="Y861" s="23"/>
      <c r="Z861" s="23"/>
      <c r="AA861" s="23"/>
      <c r="AB861" s="23"/>
      <c r="AC861" s="23"/>
      <c r="AD861" s="23"/>
      <c r="AE861" s="26" t="str">
        <f>VLOOKUP(E861,'[1]Tirupati Member''s Detail'!$D$2:$L$1048576,9,0)</f>
        <v>Letter Undelivered, Last Communication Till 2002
(CLEARED CHEQUES DETAIL ARE SHOWING IN PDC AS WELL. CORRECTION NEEDED)</v>
      </c>
    </row>
    <row r="862" spans="1:31" x14ac:dyDescent="0.3">
      <c r="A862" s="27">
        <v>861</v>
      </c>
      <c r="B862" s="28"/>
      <c r="C862" s="29" t="s">
        <v>2687</v>
      </c>
      <c r="D862" s="20" t="s">
        <v>22</v>
      </c>
      <c r="E862" s="29" t="s">
        <v>2688</v>
      </c>
      <c r="F862" s="20" t="s">
        <v>24</v>
      </c>
      <c r="G862" s="20" t="s">
        <v>25</v>
      </c>
      <c r="H862" s="29" t="s">
        <v>2513</v>
      </c>
      <c r="I862" s="30">
        <v>1996</v>
      </c>
      <c r="J862" s="29" t="s">
        <v>2612</v>
      </c>
      <c r="K862" s="22" t="str">
        <f>VLOOKUP(E862,'[1]Tirupati Member''s Detail'!$D$2:$L$1048576,8,0)</f>
        <v>No</v>
      </c>
      <c r="L862" s="23">
        <f>VLOOKUP(E862,'[1]Tirupati Member''s Detail'!$D$2:$L$1048576,4,0)</f>
        <v>22000</v>
      </c>
      <c r="M862" s="23">
        <f t="shared" si="68"/>
        <v>22000</v>
      </c>
      <c r="N862" s="23">
        <f>VLOOKUP(E862,'[1]Tirupati Member''s Detail'!$D$2:$L$1048576,5,0)</f>
        <v>20900</v>
      </c>
      <c r="O862" s="23" t="str">
        <f>VLOOKUP(E862,'[1]Tirupati Member''s Detail'!$D$2:$L$1048576,7,0)</f>
        <v>I.R.M</v>
      </c>
      <c r="P862" s="23">
        <f t="shared" si="69"/>
        <v>1100</v>
      </c>
      <c r="Q862" s="24" t="e">
        <f>+#REF!-I862</f>
        <v>#REF!</v>
      </c>
      <c r="R862" s="25">
        <f t="shared" si="65"/>
        <v>16720</v>
      </c>
      <c r="S862" s="25" t="e">
        <f t="shared" si="66"/>
        <v>#REF!</v>
      </c>
      <c r="T862" s="25">
        <f t="shared" si="67"/>
        <v>16720</v>
      </c>
      <c r="U862" s="25"/>
      <c r="V862" s="23"/>
      <c r="W862" s="23"/>
      <c r="X862" s="24" t="e">
        <f>+#REF!-I862</f>
        <v>#REF!</v>
      </c>
      <c r="Y862" s="23"/>
      <c r="Z862" s="23"/>
      <c r="AA862" s="23"/>
      <c r="AB862" s="23"/>
      <c r="AC862" s="23"/>
      <c r="AD862" s="23"/>
      <c r="AE862" s="26" t="str">
        <f>VLOOKUP(E862,'[1]Tirupati Member''s Detail'!$D$2:$L$1048576,9,0)</f>
        <v>Last Communication Till 07, Total 2 Membership Of TPT:- 02002176 and 02002143</v>
      </c>
    </row>
    <row r="863" spans="1:31" x14ac:dyDescent="0.3">
      <c r="A863" s="27">
        <v>862</v>
      </c>
      <c r="B863" s="28"/>
      <c r="C863" s="29" t="s">
        <v>2689</v>
      </c>
      <c r="D863" s="20" t="s">
        <v>22</v>
      </c>
      <c r="E863" s="29" t="s">
        <v>2690</v>
      </c>
      <c r="F863" s="20" t="s">
        <v>24</v>
      </c>
      <c r="G863" s="20" t="s">
        <v>25</v>
      </c>
      <c r="H863" s="29" t="s">
        <v>2585</v>
      </c>
      <c r="I863" s="30">
        <v>1996</v>
      </c>
      <c r="J863" s="29" t="s">
        <v>2691</v>
      </c>
      <c r="K863" s="22" t="str">
        <f>VLOOKUP(E863,'[1]Tirupati Member''s Detail'!$D$2:$L$1048576,8,0)</f>
        <v>No</v>
      </c>
      <c r="L863" s="23">
        <f>VLOOKUP(E863,'[1]Tirupati Member''s Detail'!$D$2:$L$1048576,4,0)</f>
        <v>22000</v>
      </c>
      <c r="M863" s="23">
        <f t="shared" si="68"/>
        <v>22000</v>
      </c>
      <c r="N863" s="23">
        <f>VLOOKUP(E863,'[1]Tirupati Member''s Detail'!$D$2:$L$1048576,5,0)</f>
        <v>8800</v>
      </c>
      <c r="O863" s="23" t="str">
        <f>VLOOKUP(E863,'[1]Tirupati Member''s Detail'!$D$2:$L$1048576,7,0)</f>
        <v>Outstanding</v>
      </c>
      <c r="P863" s="23">
        <f t="shared" si="69"/>
        <v>13200</v>
      </c>
      <c r="Q863" s="24" t="e">
        <f>+#REF!-I863</f>
        <v>#REF!</v>
      </c>
      <c r="R863" s="25">
        <f t="shared" si="65"/>
        <v>7040</v>
      </c>
      <c r="S863" s="25" t="e">
        <f t="shared" si="66"/>
        <v>#REF!</v>
      </c>
      <c r="T863" s="25">
        <f t="shared" si="67"/>
        <v>7040</v>
      </c>
      <c r="U863" s="25"/>
      <c r="V863" s="23"/>
      <c r="W863" s="23"/>
      <c r="X863" s="24" t="e">
        <f>+#REF!-I863</f>
        <v>#REF!</v>
      </c>
      <c r="Y863" s="23"/>
      <c r="Z863" s="23"/>
      <c r="AA863" s="23"/>
      <c r="AB863" s="23"/>
      <c r="AC863" s="23"/>
      <c r="AD863" s="23"/>
      <c r="AE863" s="26" t="str">
        <f>VLOOKUP(E863,'[1]Tirupati Member''s Detail'!$D$2:$L$1048576,9,0)</f>
        <v xml:space="preserve"> No Communication Till Date (Outstanding Rs 13200/-)</v>
      </c>
    </row>
    <row r="864" spans="1:31" x14ac:dyDescent="0.3">
      <c r="A864" s="27">
        <v>863</v>
      </c>
      <c r="B864" s="28"/>
      <c r="C864" s="29" t="s">
        <v>2692</v>
      </c>
      <c r="D864" s="20" t="s">
        <v>22</v>
      </c>
      <c r="E864" s="29" t="s">
        <v>2693</v>
      </c>
      <c r="F864" s="20" t="s">
        <v>24</v>
      </c>
      <c r="G864" s="20" t="s">
        <v>25</v>
      </c>
      <c r="H864" s="29" t="s">
        <v>2639</v>
      </c>
      <c r="I864" s="30">
        <v>1996</v>
      </c>
      <c r="J864" s="29" t="s">
        <v>2694</v>
      </c>
      <c r="K864" s="22" t="str">
        <f>VLOOKUP(E864,'[1]Tirupati Member''s Detail'!$D$2:$L$1048576,8,0)</f>
        <v>No</v>
      </c>
      <c r="L864" s="23">
        <f>VLOOKUP(E864,'[1]Tirupati Member''s Detail'!$D$2:$L$1048576,4,0)</f>
        <v>22000</v>
      </c>
      <c r="M864" s="23">
        <f t="shared" si="68"/>
        <v>22000</v>
      </c>
      <c r="N864" s="23">
        <f>VLOOKUP(E864,'[1]Tirupati Member''s Detail'!$D$2:$L$1048576,5,0)</f>
        <v>20900</v>
      </c>
      <c r="O864" s="23" t="str">
        <f>VLOOKUP(E864,'[1]Tirupati Member''s Detail'!$D$2:$L$1048576,7,0)</f>
        <v>I.R.M</v>
      </c>
      <c r="P864" s="23">
        <f t="shared" si="69"/>
        <v>1100</v>
      </c>
      <c r="Q864" s="24" t="e">
        <f>+#REF!-I864</f>
        <v>#REF!</v>
      </c>
      <c r="R864" s="25">
        <f t="shared" si="65"/>
        <v>16720</v>
      </c>
      <c r="S864" s="25" t="e">
        <f t="shared" si="66"/>
        <v>#REF!</v>
      </c>
      <c r="T864" s="25">
        <f t="shared" si="67"/>
        <v>16720</v>
      </c>
      <c r="U864" s="25"/>
      <c r="V864" s="23"/>
      <c r="W864" s="23"/>
      <c r="X864" s="24" t="e">
        <f>+#REF!-I864</f>
        <v>#REF!</v>
      </c>
      <c r="Y864" s="23"/>
      <c r="Z864" s="23"/>
      <c r="AA864" s="23"/>
      <c r="AB864" s="23"/>
      <c r="AC864" s="23"/>
      <c r="AD864" s="23"/>
      <c r="AE864" s="26" t="str">
        <f>VLOOKUP(E864,'[1]Tirupati Member''s Detail'!$D$2:$L$1048576,9,0)</f>
        <v>Last Communication Till 2009</v>
      </c>
    </row>
    <row r="865" spans="1:31" x14ac:dyDescent="0.3">
      <c r="A865" s="27">
        <v>864</v>
      </c>
      <c r="B865" s="28"/>
      <c r="C865" s="29" t="s">
        <v>2695</v>
      </c>
      <c r="D865" s="20" t="s">
        <v>22</v>
      </c>
      <c r="E865" s="29" t="s">
        <v>2696</v>
      </c>
      <c r="F865" s="20" t="s">
        <v>24</v>
      </c>
      <c r="G865" s="20" t="s">
        <v>25</v>
      </c>
      <c r="H865" s="29" t="s">
        <v>2592</v>
      </c>
      <c r="I865" s="30">
        <v>1996</v>
      </c>
      <c r="J865" s="29" t="s">
        <v>2697</v>
      </c>
      <c r="K865" s="22" t="str">
        <f>VLOOKUP(E865,'[1]Tirupati Member''s Detail'!$D$2:$L$1048576,8,0)</f>
        <v>No</v>
      </c>
      <c r="L865" s="23">
        <f>VLOOKUP(E865,'[1]Tirupati Member''s Detail'!$D$2:$L$1048576,4,0)</f>
        <v>22000</v>
      </c>
      <c r="M865" s="23">
        <f t="shared" si="68"/>
        <v>22000</v>
      </c>
      <c r="N865" s="23">
        <f>VLOOKUP(E865,'[1]Tirupati Member''s Detail'!$D$2:$L$1048576,5,0)</f>
        <v>22000</v>
      </c>
      <c r="O865" s="23" t="str">
        <f>VLOOKUP(E865,'[1]Tirupati Member''s Detail'!$D$2:$L$1048576,7,0)</f>
        <v>I.R.M</v>
      </c>
      <c r="P865" s="23">
        <f t="shared" si="69"/>
        <v>0</v>
      </c>
      <c r="Q865" s="24" t="e">
        <f>+#REF!-I865</f>
        <v>#REF!</v>
      </c>
      <c r="R865" s="25">
        <f t="shared" si="65"/>
        <v>17600</v>
      </c>
      <c r="S865" s="25" t="e">
        <f t="shared" si="66"/>
        <v>#REF!</v>
      </c>
      <c r="T865" s="25">
        <f t="shared" si="67"/>
        <v>17600</v>
      </c>
      <c r="U865" s="25"/>
      <c r="V865" s="23"/>
      <c r="W865" s="23"/>
      <c r="X865" s="24" t="e">
        <f>+#REF!-I865</f>
        <v>#REF!</v>
      </c>
      <c r="Y865" s="23"/>
      <c r="Z865" s="23"/>
      <c r="AA865" s="23"/>
      <c r="AB865" s="23"/>
      <c r="AC865" s="23"/>
      <c r="AD865" s="23"/>
      <c r="AE865" s="26" t="str">
        <f>VLOOKUP(E865,'[1]Tirupati Member''s Detail'!$D$2:$L$1048576,9,0)</f>
        <v>As POD Last communication 07</v>
      </c>
    </row>
    <row r="866" spans="1:31" ht="43.2" x14ac:dyDescent="0.3">
      <c r="A866" s="27">
        <v>865</v>
      </c>
      <c r="B866" s="28"/>
      <c r="C866" s="29" t="s">
        <v>2698</v>
      </c>
      <c r="D866" s="20" t="s">
        <v>22</v>
      </c>
      <c r="E866" s="29" t="s">
        <v>2699</v>
      </c>
      <c r="F866" s="20" t="s">
        <v>24</v>
      </c>
      <c r="G866" s="20" t="s">
        <v>25</v>
      </c>
      <c r="H866" s="29" t="s">
        <v>2571</v>
      </c>
      <c r="I866" s="30">
        <v>1996</v>
      </c>
      <c r="J866" s="29" t="s">
        <v>2700</v>
      </c>
      <c r="K866" s="22">
        <f>VLOOKUP(E866,'[1]Tirupati Member''s Detail'!$D$2:$L$1048576,8,0)</f>
        <v>2011</v>
      </c>
      <c r="L866" s="23">
        <f>VLOOKUP(E866,'[1]Tirupati Member''s Detail'!$D$2:$L$1048576,4,0)</f>
        <v>22000</v>
      </c>
      <c r="M866" s="23">
        <f t="shared" si="68"/>
        <v>22000</v>
      </c>
      <c r="N866" s="23">
        <f>VLOOKUP(E866,'[1]Tirupati Member''s Detail'!$D$2:$L$1048576,5,0)</f>
        <v>20900</v>
      </c>
      <c r="O866" s="23" t="str">
        <f>VLOOKUP(E866,'[1]Tirupati Member''s Detail'!$D$2:$L$1048576,7,0)</f>
        <v>R.M</v>
      </c>
      <c r="P866" s="23">
        <f t="shared" si="69"/>
        <v>1100</v>
      </c>
      <c r="Q866" s="24" t="e">
        <f>+#REF!-I866</f>
        <v>#REF!</v>
      </c>
      <c r="R866" s="25">
        <f t="shared" si="65"/>
        <v>16720</v>
      </c>
      <c r="S866" s="25" t="e">
        <f t="shared" si="66"/>
        <v>#REF!</v>
      </c>
      <c r="T866" s="25">
        <f t="shared" si="67"/>
        <v>16720</v>
      </c>
      <c r="U866" s="25"/>
      <c r="V866" s="23"/>
      <c r="W866" s="23"/>
      <c r="X866" s="24" t="e">
        <f>+#REF!-I866</f>
        <v>#REF!</v>
      </c>
      <c r="Y866" s="23"/>
      <c r="Z866" s="23"/>
      <c r="AA866" s="23"/>
      <c r="AB866" s="23"/>
      <c r="AC866" s="23"/>
      <c r="AD866" s="23"/>
      <c r="AE866" s="26" t="str">
        <f>VLOOKUP(E866,'[1]Tirupati Member''s Detail'!$D$2:$L$1048576,9,0)</f>
        <v>Letter Sent, Last Communication Till 2010
(CLEARED CHEQUES DETAIL ARE SHOWING IN PDC AS WELL. CORRECTION NEEDED)</v>
      </c>
    </row>
    <row r="867" spans="1:31" x14ac:dyDescent="0.3">
      <c r="A867" s="27">
        <v>866</v>
      </c>
      <c r="B867" s="28"/>
      <c r="C867" s="29" t="s">
        <v>2701</v>
      </c>
      <c r="D867" s="20" t="s">
        <v>22</v>
      </c>
      <c r="E867" s="29" t="s">
        <v>2702</v>
      </c>
      <c r="F867" s="20" t="s">
        <v>24</v>
      </c>
      <c r="G867" s="20" t="s">
        <v>25</v>
      </c>
      <c r="H867" s="29" t="s">
        <v>2513</v>
      </c>
      <c r="I867" s="30">
        <v>1996</v>
      </c>
      <c r="J867" s="29" t="s">
        <v>2703</v>
      </c>
      <c r="K867" s="22">
        <f>VLOOKUP(E867,'[1]Tirupati Member''s Detail'!$D$2:$L$1048576,8,0)</f>
        <v>2007</v>
      </c>
      <c r="L867" s="23">
        <f>VLOOKUP(E867,'[1]Tirupati Member''s Detail'!$D$2:$L$1048576,4,0)</f>
        <v>22000</v>
      </c>
      <c r="M867" s="23">
        <f t="shared" si="68"/>
        <v>22000</v>
      </c>
      <c r="N867" s="23">
        <f>VLOOKUP(E867,'[1]Tirupati Member''s Detail'!$D$2:$L$1048576,5,0)</f>
        <v>20000</v>
      </c>
      <c r="O867" s="23" t="str">
        <f>VLOOKUP(E867,'[1]Tirupati Member''s Detail'!$D$2:$L$1048576,7,0)</f>
        <v>R.M</v>
      </c>
      <c r="P867" s="23">
        <f t="shared" si="69"/>
        <v>2000</v>
      </c>
      <c r="Q867" s="24" t="e">
        <f>+#REF!-I867</f>
        <v>#REF!</v>
      </c>
      <c r="R867" s="25">
        <f t="shared" si="65"/>
        <v>16000</v>
      </c>
      <c r="S867" s="25" t="e">
        <f t="shared" si="66"/>
        <v>#REF!</v>
      </c>
      <c r="T867" s="25">
        <f t="shared" si="67"/>
        <v>16000</v>
      </c>
      <c r="U867" s="25"/>
      <c r="V867" s="23"/>
      <c r="W867" s="23"/>
      <c r="X867" s="24" t="e">
        <f>+#REF!-I867</f>
        <v>#REF!</v>
      </c>
      <c r="Y867" s="23"/>
      <c r="Z867" s="23"/>
      <c r="AA867" s="23"/>
      <c r="AB867" s="23"/>
      <c r="AC867" s="23"/>
      <c r="AD867" s="23"/>
      <c r="AE867" s="26" t="str">
        <f>VLOOKUP(E867,'[1]Tirupati Member''s Detail'!$D$2:$L$1048576,9,0)</f>
        <v>As POD Last communication 07</v>
      </c>
    </row>
    <row r="868" spans="1:31" ht="57.6" x14ac:dyDescent="0.3">
      <c r="A868" s="27">
        <v>867</v>
      </c>
      <c r="B868" s="28"/>
      <c r="C868" s="29" t="s">
        <v>2704</v>
      </c>
      <c r="D868" s="20" t="s">
        <v>22</v>
      </c>
      <c r="E868" s="29" t="s">
        <v>2705</v>
      </c>
      <c r="F868" s="20" t="s">
        <v>24</v>
      </c>
      <c r="G868" s="20" t="s">
        <v>25</v>
      </c>
      <c r="H868" s="29" t="s">
        <v>2513</v>
      </c>
      <c r="I868" s="30">
        <v>1996</v>
      </c>
      <c r="J868" s="29" t="s">
        <v>2706</v>
      </c>
      <c r="K868" s="22" t="str">
        <f>VLOOKUP(E868,'[1]Tirupati Member''s Detail'!$D$2:$L$1048576,8,0)</f>
        <v>No</v>
      </c>
      <c r="L868" s="23">
        <f>VLOOKUP(E868,'[1]Tirupati Member''s Detail'!$D$2:$L$1048576,4,0)</f>
        <v>22000</v>
      </c>
      <c r="M868" s="23">
        <f t="shared" si="68"/>
        <v>22000</v>
      </c>
      <c r="N868" s="23">
        <f>VLOOKUP(E868,'[1]Tirupati Member''s Detail'!$D$2:$L$1048576,5,0)</f>
        <v>22000</v>
      </c>
      <c r="O868" s="23" t="str">
        <f>VLOOKUP(E868,'[1]Tirupati Member''s Detail'!$D$2:$L$1048576,7,0)</f>
        <v>I.R.M</v>
      </c>
      <c r="P868" s="23">
        <f t="shared" si="69"/>
        <v>0</v>
      </c>
      <c r="Q868" s="24" t="e">
        <f>+#REF!-I868</f>
        <v>#REF!</v>
      </c>
      <c r="R868" s="25">
        <f t="shared" si="65"/>
        <v>17600</v>
      </c>
      <c r="S868" s="25" t="e">
        <f t="shared" si="66"/>
        <v>#REF!</v>
      </c>
      <c r="T868" s="25">
        <f t="shared" si="67"/>
        <v>17600</v>
      </c>
      <c r="U868" s="25"/>
      <c r="V868" s="23"/>
      <c r="W868" s="23"/>
      <c r="X868" s="24" t="e">
        <f>+#REF!-I868</f>
        <v>#REF!</v>
      </c>
      <c r="Y868" s="23"/>
      <c r="Z868" s="23"/>
      <c r="AA868" s="23"/>
      <c r="AB868" s="23"/>
      <c r="AC868" s="23"/>
      <c r="AD868" s="23"/>
      <c r="AE868" s="26" t="str">
        <f>VLOOKUP(E868,'[1]Tirupati Member''s Detail'!$D$2:$L$1048576,9,0)</f>
        <v>Letter Sent, Last Communication Till 2007,total 2 membership of TPT:- 02002203 and 02002204
(CLEARED CHEQUES DETAIL ARE SHOWING IN PDC AS WELL. CORRECTION NEEDED)</v>
      </c>
    </row>
    <row r="869" spans="1:31" ht="57.6" x14ac:dyDescent="0.3">
      <c r="A869" s="27">
        <v>868</v>
      </c>
      <c r="B869" s="28"/>
      <c r="C869" s="29" t="s">
        <v>2707</v>
      </c>
      <c r="D869" s="20" t="s">
        <v>22</v>
      </c>
      <c r="E869" s="29" t="s">
        <v>2708</v>
      </c>
      <c r="F869" s="20" t="s">
        <v>24</v>
      </c>
      <c r="G869" s="20" t="s">
        <v>25</v>
      </c>
      <c r="H869" s="29" t="s">
        <v>2513</v>
      </c>
      <c r="I869" s="30">
        <v>1996</v>
      </c>
      <c r="J869" s="29" t="s">
        <v>2706</v>
      </c>
      <c r="K869" s="22" t="str">
        <f>VLOOKUP(E869,'[1]Tirupati Member''s Detail'!$D$2:$L$1048576,8,0)</f>
        <v>No</v>
      </c>
      <c r="L869" s="23">
        <f>VLOOKUP(E869,'[1]Tirupati Member''s Detail'!$D$2:$L$1048576,4,0)</f>
        <v>22000</v>
      </c>
      <c r="M869" s="23">
        <f t="shared" si="68"/>
        <v>22000</v>
      </c>
      <c r="N869" s="23">
        <f>VLOOKUP(E869,'[1]Tirupati Member''s Detail'!$D$2:$L$1048576,5,0)</f>
        <v>22000</v>
      </c>
      <c r="O869" s="23" t="str">
        <f>VLOOKUP(E869,'[1]Tirupati Member''s Detail'!$D$2:$L$1048576,7,0)</f>
        <v>I.R.M</v>
      </c>
      <c r="P869" s="23">
        <f t="shared" si="69"/>
        <v>0</v>
      </c>
      <c r="Q869" s="24" t="e">
        <f>+#REF!-I869</f>
        <v>#REF!</v>
      </c>
      <c r="R869" s="25">
        <f t="shared" si="65"/>
        <v>17600</v>
      </c>
      <c r="S869" s="25" t="e">
        <f t="shared" si="66"/>
        <v>#REF!</v>
      </c>
      <c r="T869" s="25">
        <f t="shared" si="67"/>
        <v>17600</v>
      </c>
      <c r="U869" s="25"/>
      <c r="V869" s="23"/>
      <c r="W869" s="23"/>
      <c r="X869" s="24" t="e">
        <f>+#REF!-I869</f>
        <v>#REF!</v>
      </c>
      <c r="Y869" s="23"/>
      <c r="Z869" s="23"/>
      <c r="AA869" s="23"/>
      <c r="AB869" s="23"/>
      <c r="AC869" s="23"/>
      <c r="AD869" s="23"/>
      <c r="AE869" s="26" t="str">
        <f>VLOOKUP(E869,'[1]Tirupati Member''s Detail'!$D$2:$L$1048576,9,0)</f>
        <v>Letter Sent, Last Communication Till 2007,total 2 membership of TPT:- 02002203 and 02002204
(CLEARED CHEQUES DETAIL ARE SHOWING IN PDC AS WELL. CORRECTION NEEDED)</v>
      </c>
    </row>
    <row r="870" spans="1:31" x14ac:dyDescent="0.3">
      <c r="A870" s="27">
        <v>869</v>
      </c>
      <c r="B870" s="28"/>
      <c r="C870" s="29" t="s">
        <v>2709</v>
      </c>
      <c r="D870" s="20" t="s">
        <v>22</v>
      </c>
      <c r="E870" s="29" t="s">
        <v>2710</v>
      </c>
      <c r="F870" s="20" t="s">
        <v>24</v>
      </c>
      <c r="G870" s="20" t="s">
        <v>25</v>
      </c>
      <c r="H870" s="29" t="s">
        <v>2513</v>
      </c>
      <c r="I870" s="30">
        <v>1996</v>
      </c>
      <c r="J870" s="29" t="s">
        <v>2711</v>
      </c>
      <c r="K870" s="22" t="str">
        <f>VLOOKUP(E870,'[1]Tirupati Member''s Detail'!$D$2:$L$1048576,8,0)</f>
        <v>No</v>
      </c>
      <c r="L870" s="23">
        <f>VLOOKUP(E870,'[1]Tirupati Member''s Detail'!$D$2:$L$1048576,4,0)</f>
        <v>22000</v>
      </c>
      <c r="M870" s="23">
        <f t="shared" si="68"/>
        <v>22000</v>
      </c>
      <c r="N870" s="23">
        <f>VLOOKUP(E870,'[1]Tirupati Member''s Detail'!$D$2:$L$1048576,5,0)</f>
        <v>5500</v>
      </c>
      <c r="O870" s="23" t="str">
        <f>VLOOKUP(E870,'[1]Tirupati Member''s Detail'!$D$2:$L$1048576,7,0)</f>
        <v>Outstanding</v>
      </c>
      <c r="P870" s="23">
        <f t="shared" si="69"/>
        <v>16500</v>
      </c>
      <c r="Q870" s="24" t="e">
        <f>+#REF!-I870</f>
        <v>#REF!</v>
      </c>
      <c r="R870" s="25">
        <f t="shared" si="65"/>
        <v>4400</v>
      </c>
      <c r="S870" s="25" t="e">
        <f t="shared" si="66"/>
        <v>#REF!</v>
      </c>
      <c r="T870" s="25">
        <f t="shared" si="67"/>
        <v>4400</v>
      </c>
      <c r="U870" s="25"/>
      <c r="V870" s="23"/>
      <c r="W870" s="23"/>
      <c r="X870" s="24" t="e">
        <f>+#REF!-I870</f>
        <v>#REF!</v>
      </c>
      <c r="Y870" s="23"/>
      <c r="Z870" s="23"/>
      <c r="AA870" s="23"/>
      <c r="AB870" s="23"/>
      <c r="AC870" s="23"/>
      <c r="AD870" s="23"/>
      <c r="AE870" s="26" t="str">
        <f>VLOOKUP(E870,'[1]Tirupati Member''s Detail'!$D$2:$L$1048576,9,0)</f>
        <v>No Communication Till Date (Outstanding Rs 16500/-)</v>
      </c>
    </row>
    <row r="871" spans="1:31" x14ac:dyDescent="0.3">
      <c r="A871" s="27">
        <v>870</v>
      </c>
      <c r="B871" s="28"/>
      <c r="C871" s="29" t="s">
        <v>2712</v>
      </c>
      <c r="D871" s="20" t="s">
        <v>22</v>
      </c>
      <c r="E871" s="29" t="s">
        <v>2713</v>
      </c>
      <c r="F871" s="20" t="s">
        <v>24</v>
      </c>
      <c r="G871" s="20" t="s">
        <v>25</v>
      </c>
      <c r="H871" s="29" t="s">
        <v>2513</v>
      </c>
      <c r="I871" s="30">
        <v>1996</v>
      </c>
      <c r="J871" s="29" t="s">
        <v>2714</v>
      </c>
      <c r="K871" s="22" t="str">
        <f>VLOOKUP(E871,'[1]Tirupati Member''s Detail'!$D$2:$L$1048576,8,0)</f>
        <v>No</v>
      </c>
      <c r="L871" s="23">
        <f>VLOOKUP(E871,'[1]Tirupati Member''s Detail'!$D$2:$L$1048576,4,0)</f>
        <v>22000</v>
      </c>
      <c r="M871" s="23">
        <f t="shared" si="68"/>
        <v>22000</v>
      </c>
      <c r="N871" s="23">
        <f>VLOOKUP(E871,'[1]Tirupati Member''s Detail'!$D$2:$L$1048576,5,0)</f>
        <v>5500</v>
      </c>
      <c r="O871" s="23" t="str">
        <f>VLOOKUP(E871,'[1]Tirupati Member''s Detail'!$D$2:$L$1048576,7,0)</f>
        <v>Outstanding</v>
      </c>
      <c r="P871" s="23">
        <f t="shared" si="69"/>
        <v>16500</v>
      </c>
      <c r="Q871" s="24" t="e">
        <f>+#REF!-I871</f>
        <v>#REF!</v>
      </c>
      <c r="R871" s="25">
        <f t="shared" si="65"/>
        <v>4400</v>
      </c>
      <c r="S871" s="25" t="e">
        <f t="shared" si="66"/>
        <v>#REF!</v>
      </c>
      <c r="T871" s="25">
        <f t="shared" si="67"/>
        <v>4400</v>
      </c>
      <c r="U871" s="25"/>
      <c r="V871" s="23"/>
      <c r="W871" s="23"/>
      <c r="X871" s="24" t="e">
        <f>+#REF!-I871</f>
        <v>#REF!</v>
      </c>
      <c r="Y871" s="23"/>
      <c r="Z871" s="23"/>
      <c r="AA871" s="23"/>
      <c r="AB871" s="23"/>
      <c r="AC871" s="23"/>
      <c r="AD871" s="23"/>
      <c r="AE871" s="26" t="str">
        <f>VLOOKUP(E871,'[1]Tirupati Member''s Detail'!$D$2:$L$1048576,9,0)</f>
        <v>No Communication Till Date (Outstanding Rs 16500/-)</v>
      </c>
    </row>
    <row r="872" spans="1:31" x14ac:dyDescent="0.3">
      <c r="A872" s="27">
        <v>871</v>
      </c>
      <c r="B872" s="28"/>
      <c r="C872" s="29" t="s">
        <v>2715</v>
      </c>
      <c r="D872" s="20" t="s">
        <v>22</v>
      </c>
      <c r="E872" s="29" t="s">
        <v>2716</v>
      </c>
      <c r="F872" s="20" t="s">
        <v>24</v>
      </c>
      <c r="G872" s="20" t="s">
        <v>25</v>
      </c>
      <c r="H872" s="29" t="s">
        <v>2513</v>
      </c>
      <c r="I872" s="30">
        <v>1996</v>
      </c>
      <c r="J872" s="29" t="s">
        <v>2717</v>
      </c>
      <c r="K872" s="22" t="str">
        <f>VLOOKUP(E872,'[1]Tirupati Member''s Detail'!$D$2:$L$1048576,8,0)</f>
        <v>No</v>
      </c>
      <c r="L872" s="23">
        <f>VLOOKUP(E872,'[1]Tirupati Member''s Detail'!$D$2:$L$1048576,4,0)</f>
        <v>22000</v>
      </c>
      <c r="M872" s="23">
        <f t="shared" si="68"/>
        <v>22000</v>
      </c>
      <c r="N872" s="23">
        <f>VLOOKUP(E872,'[1]Tirupati Member''s Detail'!$D$2:$L$1048576,5,0)</f>
        <v>12100</v>
      </c>
      <c r="O872" s="23" t="str">
        <f>VLOOKUP(E872,'[1]Tirupati Member''s Detail'!$D$2:$L$1048576,7,0)</f>
        <v>Outstanding</v>
      </c>
      <c r="P872" s="23">
        <f t="shared" si="69"/>
        <v>9900</v>
      </c>
      <c r="Q872" s="24" t="e">
        <f>+#REF!-I872</f>
        <v>#REF!</v>
      </c>
      <c r="R872" s="25">
        <f t="shared" si="65"/>
        <v>9680</v>
      </c>
      <c r="S872" s="25" t="e">
        <f t="shared" si="66"/>
        <v>#REF!</v>
      </c>
      <c r="T872" s="25">
        <f t="shared" si="67"/>
        <v>9680</v>
      </c>
      <c r="U872" s="25"/>
      <c r="V872" s="23"/>
      <c r="W872" s="23"/>
      <c r="X872" s="24" t="e">
        <f>+#REF!-I872</f>
        <v>#REF!</v>
      </c>
      <c r="Y872" s="23"/>
      <c r="Z872" s="23"/>
      <c r="AA872" s="23"/>
      <c r="AB872" s="23"/>
      <c r="AC872" s="23"/>
      <c r="AD872" s="23"/>
      <c r="AE872" s="26" t="str">
        <f>VLOOKUP(E872,'[1]Tirupati Member''s Detail'!$D$2:$L$1048576,9,0)</f>
        <v>No Communication Till Date (Outstanding Rs 9900/-)</v>
      </c>
    </row>
    <row r="873" spans="1:31" x14ac:dyDescent="0.3">
      <c r="A873" s="27">
        <v>872</v>
      </c>
      <c r="B873" s="28"/>
      <c r="C873" s="29" t="s">
        <v>2718</v>
      </c>
      <c r="D873" s="20" t="s">
        <v>22</v>
      </c>
      <c r="E873" s="29" t="s">
        <v>2719</v>
      </c>
      <c r="F873" s="20" t="s">
        <v>24</v>
      </c>
      <c r="G873" s="20" t="s">
        <v>25</v>
      </c>
      <c r="H873" s="29" t="s">
        <v>2513</v>
      </c>
      <c r="I873" s="30">
        <v>1996</v>
      </c>
      <c r="J873" s="29" t="s">
        <v>2720</v>
      </c>
      <c r="K873" s="22" t="str">
        <f>VLOOKUP(E873,'[1]Tirupati Member''s Detail'!$D$2:$L$1048576,8,0)</f>
        <v>No</v>
      </c>
      <c r="L873" s="23">
        <f>VLOOKUP(E873,'[1]Tirupati Member''s Detail'!$D$2:$L$1048576,4,0)</f>
        <v>22000</v>
      </c>
      <c r="M873" s="23">
        <f t="shared" si="68"/>
        <v>22000</v>
      </c>
      <c r="N873" s="23">
        <f>VLOOKUP(E873,'[1]Tirupati Member''s Detail'!$D$2:$L$1048576,5,0)</f>
        <v>22000</v>
      </c>
      <c r="O873" s="23" t="str">
        <f>VLOOKUP(E873,'[1]Tirupati Member''s Detail'!$D$2:$L$1048576,7,0)</f>
        <v>I.R.M</v>
      </c>
      <c r="P873" s="23">
        <f t="shared" si="69"/>
        <v>0</v>
      </c>
      <c r="Q873" s="24" t="e">
        <f>+#REF!-I873</f>
        <v>#REF!</v>
      </c>
      <c r="R873" s="25">
        <f t="shared" si="65"/>
        <v>17600</v>
      </c>
      <c r="S873" s="25" t="e">
        <f t="shared" si="66"/>
        <v>#REF!</v>
      </c>
      <c r="T873" s="25">
        <f t="shared" si="67"/>
        <v>17600</v>
      </c>
      <c r="U873" s="25"/>
      <c r="V873" s="23"/>
      <c r="W873" s="23"/>
      <c r="X873" s="24" t="e">
        <f>+#REF!-I873</f>
        <v>#REF!</v>
      </c>
      <c r="Y873" s="23"/>
      <c r="Z873" s="23"/>
      <c r="AA873" s="23"/>
      <c r="AB873" s="23"/>
      <c r="AC873" s="23"/>
      <c r="AD873" s="23"/>
      <c r="AE873" s="26" t="str">
        <f>VLOOKUP(E873,'[1]Tirupati Member''s Detail'!$D$2:$L$1048576,9,0)</f>
        <v xml:space="preserve"> last communication 10,total 2 membership of TPT:- 02002150 and 02002149</v>
      </c>
    </row>
    <row r="874" spans="1:31" x14ac:dyDescent="0.3">
      <c r="A874" s="27">
        <v>873</v>
      </c>
      <c r="B874" s="28"/>
      <c r="C874" s="29" t="s">
        <v>2721</v>
      </c>
      <c r="D874" s="20" t="s">
        <v>22</v>
      </c>
      <c r="E874" s="29" t="s">
        <v>2722</v>
      </c>
      <c r="F874" s="20" t="s">
        <v>24</v>
      </c>
      <c r="G874" s="20" t="s">
        <v>25</v>
      </c>
      <c r="H874" s="29" t="s">
        <v>2513</v>
      </c>
      <c r="I874" s="30">
        <v>1996</v>
      </c>
      <c r="J874" s="29" t="s">
        <v>2723</v>
      </c>
      <c r="K874" s="22" t="str">
        <f>VLOOKUP(E874,'[1]Tirupati Member''s Detail'!$D$2:$L$1048576,8,0)</f>
        <v>No</v>
      </c>
      <c r="L874" s="23">
        <f>VLOOKUP(E874,'[1]Tirupati Member''s Detail'!$D$2:$L$1048576,4,0)</f>
        <v>22000</v>
      </c>
      <c r="M874" s="23">
        <f t="shared" si="68"/>
        <v>22000</v>
      </c>
      <c r="N874" s="23">
        <f>VLOOKUP(E874,'[1]Tirupati Member''s Detail'!$D$2:$L$1048576,5,0)</f>
        <v>20900</v>
      </c>
      <c r="O874" s="23" t="str">
        <f>VLOOKUP(E874,'[1]Tirupati Member''s Detail'!$D$2:$L$1048576,7,0)</f>
        <v>I.R.M</v>
      </c>
      <c r="P874" s="23">
        <f t="shared" si="69"/>
        <v>1100</v>
      </c>
      <c r="Q874" s="24" t="e">
        <f>+#REF!-I874</f>
        <v>#REF!</v>
      </c>
      <c r="R874" s="25">
        <f t="shared" si="65"/>
        <v>16720</v>
      </c>
      <c r="S874" s="25" t="e">
        <f t="shared" si="66"/>
        <v>#REF!</v>
      </c>
      <c r="T874" s="25">
        <f t="shared" si="67"/>
        <v>16720</v>
      </c>
      <c r="U874" s="25"/>
      <c r="V874" s="23"/>
      <c r="W874" s="23"/>
      <c r="X874" s="24" t="e">
        <f>+#REF!-I874</f>
        <v>#REF!</v>
      </c>
      <c r="Y874" s="23"/>
      <c r="Z874" s="23"/>
      <c r="AA874" s="23"/>
      <c r="AB874" s="23"/>
      <c r="AC874" s="23"/>
      <c r="AD874" s="23"/>
      <c r="AE874" s="26" t="str">
        <f>VLOOKUP(E874,'[1]Tirupati Member''s Detail'!$D$2:$L$1048576,9,0)</f>
        <v>As POD Last communication 07</v>
      </c>
    </row>
    <row r="875" spans="1:31" x14ac:dyDescent="0.3">
      <c r="A875" s="27">
        <v>874</v>
      </c>
      <c r="B875" s="28"/>
      <c r="C875" s="29" t="s">
        <v>2724</v>
      </c>
      <c r="D875" s="20" t="s">
        <v>22</v>
      </c>
      <c r="E875" s="29" t="s">
        <v>2725</v>
      </c>
      <c r="F875" s="20" t="s">
        <v>24</v>
      </c>
      <c r="G875" s="20" t="s">
        <v>25</v>
      </c>
      <c r="H875" s="29" t="s">
        <v>2513</v>
      </c>
      <c r="I875" s="30">
        <v>1996</v>
      </c>
      <c r="J875" s="29" t="s">
        <v>2726</v>
      </c>
      <c r="K875" s="22" t="str">
        <f>VLOOKUP(E875,'[1]Tirupati Member''s Detail'!$D$2:$L$1048576,8,0)</f>
        <v>No</v>
      </c>
      <c r="L875" s="23">
        <f>VLOOKUP(E875,'[1]Tirupati Member''s Detail'!$D$2:$L$1048576,4,0)</f>
        <v>22000</v>
      </c>
      <c r="M875" s="23">
        <f t="shared" si="68"/>
        <v>22000</v>
      </c>
      <c r="N875" s="23">
        <f>VLOOKUP(E875,'[1]Tirupati Member''s Detail'!$D$2:$L$1048576,5,0)</f>
        <v>20900</v>
      </c>
      <c r="O875" s="23" t="str">
        <f>VLOOKUP(E875,'[1]Tirupati Member''s Detail'!$D$2:$L$1048576,7,0)</f>
        <v>I.R.M</v>
      </c>
      <c r="P875" s="23">
        <f t="shared" si="69"/>
        <v>1100</v>
      </c>
      <c r="Q875" s="24" t="e">
        <f>+#REF!-I875</f>
        <v>#REF!</v>
      </c>
      <c r="R875" s="25">
        <f t="shared" si="65"/>
        <v>16720</v>
      </c>
      <c r="S875" s="25" t="e">
        <f t="shared" si="66"/>
        <v>#REF!</v>
      </c>
      <c r="T875" s="25">
        <f t="shared" si="67"/>
        <v>16720</v>
      </c>
      <c r="U875" s="25"/>
      <c r="V875" s="23"/>
      <c r="W875" s="23"/>
      <c r="X875" s="24" t="e">
        <f>+#REF!-I875</f>
        <v>#REF!</v>
      </c>
      <c r="Y875" s="23"/>
      <c r="Z875" s="23"/>
      <c r="AA875" s="23"/>
      <c r="AB875" s="23"/>
      <c r="AC875" s="23"/>
      <c r="AD875" s="23"/>
      <c r="AE875" s="26" t="str">
        <f>VLOOKUP(E875,'[1]Tirupati Member''s Detail'!$D$2:$L$1048576,9,0)</f>
        <v>As POD Last communication 07</v>
      </c>
    </row>
    <row r="876" spans="1:31" ht="43.2" x14ac:dyDescent="0.3">
      <c r="A876" s="27">
        <v>875</v>
      </c>
      <c r="B876" s="28"/>
      <c r="C876" s="29" t="s">
        <v>2727</v>
      </c>
      <c r="D876" s="20" t="s">
        <v>22</v>
      </c>
      <c r="E876" s="29" t="s">
        <v>2728</v>
      </c>
      <c r="F876" s="20" t="s">
        <v>24</v>
      </c>
      <c r="G876" s="20" t="s">
        <v>25</v>
      </c>
      <c r="H876" s="29" t="s">
        <v>2513</v>
      </c>
      <c r="I876" s="30">
        <v>1996</v>
      </c>
      <c r="J876" s="29" t="s">
        <v>2729</v>
      </c>
      <c r="K876" s="22" t="str">
        <f>VLOOKUP(E876,'[1]Tirupati Member''s Detail'!$D$2:$L$1048576,8,0)</f>
        <v>No</v>
      </c>
      <c r="L876" s="23">
        <f>VLOOKUP(E876,'[1]Tirupati Member''s Detail'!$D$2:$L$1048576,4,0)</f>
        <v>22000</v>
      </c>
      <c r="M876" s="23">
        <f t="shared" si="68"/>
        <v>22000</v>
      </c>
      <c r="N876" s="23">
        <f>VLOOKUP(E876,'[1]Tirupati Member''s Detail'!$D$2:$L$1048576,5,0)</f>
        <v>22000</v>
      </c>
      <c r="O876" s="23" t="str">
        <f>VLOOKUP(E876,'[1]Tirupati Member''s Detail'!$D$2:$L$1048576,7,0)</f>
        <v>I.R.M</v>
      </c>
      <c r="P876" s="23">
        <f t="shared" si="69"/>
        <v>0</v>
      </c>
      <c r="Q876" s="24" t="e">
        <f>+#REF!-I876</f>
        <v>#REF!</v>
      </c>
      <c r="R876" s="25">
        <f t="shared" si="65"/>
        <v>17600</v>
      </c>
      <c r="S876" s="25" t="e">
        <f t="shared" si="66"/>
        <v>#REF!</v>
      </c>
      <c r="T876" s="25">
        <f t="shared" si="67"/>
        <v>17600</v>
      </c>
      <c r="U876" s="25"/>
      <c r="V876" s="23"/>
      <c r="W876" s="23"/>
      <c r="X876" s="24" t="e">
        <f>+#REF!-I876</f>
        <v>#REF!</v>
      </c>
      <c r="Y876" s="23"/>
      <c r="Z876" s="23"/>
      <c r="AA876" s="23"/>
      <c r="AB876" s="23"/>
      <c r="AC876" s="23"/>
      <c r="AD876" s="23"/>
      <c r="AE876" s="26" t="str">
        <f>VLOOKUP(E876,'[1]Tirupati Member''s Detail'!$D$2:$L$1048576,9,0)</f>
        <v>Letter Sent, Last Communication Till 2007
(CLEARED CHEQUES DETAIL ARE SHOWING IN PDC AS WELL. CORRECTION NEEDED)</v>
      </c>
    </row>
    <row r="877" spans="1:31" x14ac:dyDescent="0.3">
      <c r="A877" s="27">
        <v>876</v>
      </c>
      <c r="B877" s="28"/>
      <c r="C877" s="29" t="s">
        <v>2730</v>
      </c>
      <c r="D877" s="20" t="s">
        <v>22</v>
      </c>
      <c r="E877" s="29" t="s">
        <v>2731</v>
      </c>
      <c r="F877" s="20" t="s">
        <v>24</v>
      </c>
      <c r="G877" s="20" t="s">
        <v>25</v>
      </c>
      <c r="H877" s="29" t="s">
        <v>2513</v>
      </c>
      <c r="I877" s="30">
        <v>1996</v>
      </c>
      <c r="J877" s="29" t="s">
        <v>2732</v>
      </c>
      <c r="K877" s="22" t="str">
        <f>VLOOKUP(E877,'[1]Tirupati Member''s Detail'!$D$2:$L$1048576,8,0)</f>
        <v>No</v>
      </c>
      <c r="L877" s="23">
        <f>VLOOKUP(E877,'[1]Tirupati Member''s Detail'!$D$2:$L$1048576,4,0)</f>
        <v>22000</v>
      </c>
      <c r="M877" s="23">
        <f t="shared" si="68"/>
        <v>22000</v>
      </c>
      <c r="N877" s="23">
        <f>VLOOKUP(E877,'[1]Tirupati Member''s Detail'!$D$2:$L$1048576,5,0)</f>
        <v>5500</v>
      </c>
      <c r="O877" s="23" t="str">
        <f>VLOOKUP(E877,'[1]Tirupati Member''s Detail'!$D$2:$L$1048576,7,0)</f>
        <v>Outstanding</v>
      </c>
      <c r="P877" s="23">
        <f t="shared" si="69"/>
        <v>16500</v>
      </c>
      <c r="Q877" s="24" t="e">
        <f>+#REF!-I877</f>
        <v>#REF!</v>
      </c>
      <c r="R877" s="25">
        <f t="shared" si="65"/>
        <v>4400</v>
      </c>
      <c r="S877" s="25" t="e">
        <f t="shared" si="66"/>
        <v>#REF!</v>
      </c>
      <c r="T877" s="25">
        <f t="shared" si="67"/>
        <v>4400</v>
      </c>
      <c r="U877" s="25"/>
      <c r="V877" s="23"/>
      <c r="W877" s="23"/>
      <c r="X877" s="24" t="e">
        <f>+#REF!-I877</f>
        <v>#REF!</v>
      </c>
      <c r="Y877" s="23"/>
      <c r="Z877" s="23"/>
      <c r="AA877" s="23"/>
      <c r="AB877" s="23"/>
      <c r="AC877" s="23"/>
      <c r="AD877" s="23"/>
      <c r="AE877" s="26" t="str">
        <f>VLOOKUP(E877,'[1]Tirupati Member''s Detail'!$D$2:$L$1048576,9,0)</f>
        <v>As POD last communication 07 (Outstanding Rs 16500/-)</v>
      </c>
    </row>
    <row r="878" spans="1:31" x14ac:dyDescent="0.3">
      <c r="A878" s="27">
        <v>877</v>
      </c>
      <c r="B878" s="28"/>
      <c r="C878" s="29" t="s">
        <v>2733</v>
      </c>
      <c r="D878" s="20" t="s">
        <v>22</v>
      </c>
      <c r="E878" s="29" t="s">
        <v>2734</v>
      </c>
      <c r="F878" s="20" t="s">
        <v>24</v>
      </c>
      <c r="G878" s="20" t="s">
        <v>25</v>
      </c>
      <c r="H878" s="29" t="s">
        <v>2513</v>
      </c>
      <c r="I878" s="30">
        <v>1996</v>
      </c>
      <c r="J878" s="29" t="s">
        <v>2735</v>
      </c>
      <c r="K878" s="22" t="str">
        <f>VLOOKUP(E878,'[1]Tirupati Member''s Detail'!$D$2:$L$1048576,8,0)</f>
        <v>No</v>
      </c>
      <c r="L878" s="23">
        <f>VLOOKUP(E878,'[1]Tirupati Member''s Detail'!$D$2:$L$1048576,4,0)</f>
        <v>22000</v>
      </c>
      <c r="M878" s="23">
        <f t="shared" si="68"/>
        <v>22000</v>
      </c>
      <c r="N878" s="23">
        <f>VLOOKUP(E878,'[1]Tirupati Member''s Detail'!$D$2:$L$1048576,5,0)</f>
        <v>5500</v>
      </c>
      <c r="O878" s="23" t="str">
        <f>VLOOKUP(E878,'[1]Tirupati Member''s Detail'!$D$2:$L$1048576,7,0)</f>
        <v>Outstanding</v>
      </c>
      <c r="P878" s="23">
        <f t="shared" si="69"/>
        <v>16500</v>
      </c>
      <c r="Q878" s="24" t="e">
        <f>+#REF!-I878</f>
        <v>#REF!</v>
      </c>
      <c r="R878" s="25">
        <f t="shared" si="65"/>
        <v>4400</v>
      </c>
      <c r="S878" s="25" t="e">
        <f t="shared" si="66"/>
        <v>#REF!</v>
      </c>
      <c r="T878" s="25">
        <f t="shared" si="67"/>
        <v>4400</v>
      </c>
      <c r="U878" s="25"/>
      <c r="V878" s="23"/>
      <c r="W878" s="23"/>
      <c r="X878" s="24" t="e">
        <f>+#REF!-I878</f>
        <v>#REF!</v>
      </c>
      <c r="Y878" s="23"/>
      <c r="Z878" s="23"/>
      <c r="AA878" s="23"/>
      <c r="AB878" s="23"/>
      <c r="AC878" s="23"/>
      <c r="AD878" s="23"/>
      <c r="AE878" s="26" t="str">
        <f>VLOOKUP(E878,'[1]Tirupati Member''s Detail'!$D$2:$L$1048576,9,0)</f>
        <v>last communication 10. Outstanding Rs. 16500/-</v>
      </c>
    </row>
    <row r="879" spans="1:31" x14ac:dyDescent="0.3">
      <c r="A879" s="27">
        <v>878</v>
      </c>
      <c r="B879" s="28"/>
      <c r="C879" s="29" t="s">
        <v>2736</v>
      </c>
      <c r="D879" s="20" t="s">
        <v>22</v>
      </c>
      <c r="E879" s="29" t="s">
        <v>2737</v>
      </c>
      <c r="F879" s="20" t="s">
        <v>24</v>
      </c>
      <c r="G879" s="20" t="s">
        <v>25</v>
      </c>
      <c r="H879" s="29" t="s">
        <v>2513</v>
      </c>
      <c r="I879" s="30">
        <v>1996</v>
      </c>
      <c r="J879" s="29" t="s">
        <v>2738</v>
      </c>
      <c r="K879" s="22" t="str">
        <f>VLOOKUP(E879,'[1]Tirupati Member''s Detail'!$D$2:$L$1048576,8,0)</f>
        <v>No</v>
      </c>
      <c r="L879" s="23">
        <f>VLOOKUP(E879,'[1]Tirupati Member''s Detail'!$D$2:$L$1048576,4,0)</f>
        <v>22000</v>
      </c>
      <c r="M879" s="23">
        <f t="shared" si="68"/>
        <v>22000</v>
      </c>
      <c r="N879" s="23">
        <f>VLOOKUP(E879,'[1]Tirupati Member''s Detail'!$D$2:$L$1048576,5,0)</f>
        <v>5500</v>
      </c>
      <c r="O879" s="23" t="str">
        <f>VLOOKUP(E879,'[1]Tirupati Member''s Detail'!$D$2:$L$1048576,7,0)</f>
        <v>Outstanding</v>
      </c>
      <c r="P879" s="23">
        <f t="shared" si="69"/>
        <v>16500</v>
      </c>
      <c r="Q879" s="24" t="e">
        <f>+#REF!-I879</f>
        <v>#REF!</v>
      </c>
      <c r="R879" s="25">
        <f t="shared" si="65"/>
        <v>4400</v>
      </c>
      <c r="S879" s="25" t="e">
        <f t="shared" si="66"/>
        <v>#REF!</v>
      </c>
      <c r="T879" s="25">
        <f t="shared" si="67"/>
        <v>4400</v>
      </c>
      <c r="U879" s="25"/>
      <c r="V879" s="23"/>
      <c r="W879" s="23"/>
      <c r="X879" s="24" t="e">
        <f>+#REF!-I879</f>
        <v>#REF!</v>
      </c>
      <c r="Y879" s="23"/>
      <c r="Z879" s="23"/>
      <c r="AA879" s="23"/>
      <c r="AB879" s="23"/>
      <c r="AC879" s="23"/>
      <c r="AD879" s="23"/>
      <c r="AE879" s="26" t="str">
        <f>VLOOKUP(E879,'[1]Tirupati Member''s Detail'!$D$2:$L$1048576,9,0)</f>
        <v>As POD last communication 07 (Outstanding Rs 16500/-)</v>
      </c>
    </row>
    <row r="880" spans="1:31" ht="43.2" x14ac:dyDescent="0.3">
      <c r="A880" s="27">
        <v>879</v>
      </c>
      <c r="B880" s="28"/>
      <c r="C880" s="29" t="s">
        <v>2739</v>
      </c>
      <c r="D880" s="20" t="s">
        <v>22</v>
      </c>
      <c r="E880" s="29" t="s">
        <v>2740</v>
      </c>
      <c r="F880" s="20" t="s">
        <v>24</v>
      </c>
      <c r="G880" s="20" t="s">
        <v>25</v>
      </c>
      <c r="H880" s="29" t="s">
        <v>2513</v>
      </c>
      <c r="I880" s="30">
        <v>1996</v>
      </c>
      <c r="J880" s="29" t="s">
        <v>2741</v>
      </c>
      <c r="K880" s="22" t="str">
        <f>VLOOKUP(E880,'[1]Tirupati Member''s Detail'!$D$2:$L$1048576,8,0)</f>
        <v>No</v>
      </c>
      <c r="L880" s="23">
        <f>VLOOKUP(E880,'[1]Tirupati Member''s Detail'!$D$2:$L$1048576,4,0)</f>
        <v>22000</v>
      </c>
      <c r="M880" s="23">
        <f t="shared" si="68"/>
        <v>22000</v>
      </c>
      <c r="N880" s="23">
        <f>VLOOKUP(E880,'[1]Tirupati Member''s Detail'!$D$2:$L$1048576,5,0)</f>
        <v>8800</v>
      </c>
      <c r="O880" s="23" t="str">
        <f>VLOOKUP(E880,'[1]Tirupati Member''s Detail'!$D$2:$L$1048576,7,0)</f>
        <v>Outstanding</v>
      </c>
      <c r="P880" s="23">
        <f t="shared" si="69"/>
        <v>13200</v>
      </c>
      <c r="Q880" s="24" t="e">
        <f>+#REF!-I880</f>
        <v>#REF!</v>
      </c>
      <c r="R880" s="25">
        <f t="shared" si="65"/>
        <v>7040</v>
      </c>
      <c r="S880" s="25" t="e">
        <f t="shared" si="66"/>
        <v>#REF!</v>
      </c>
      <c r="T880" s="25">
        <f t="shared" si="67"/>
        <v>7040</v>
      </c>
      <c r="U880" s="25"/>
      <c r="V880" s="23"/>
      <c r="W880" s="23"/>
      <c r="X880" s="24" t="e">
        <f>+#REF!-I880</f>
        <v>#REF!</v>
      </c>
      <c r="Y880" s="23"/>
      <c r="Z880" s="23"/>
      <c r="AA880" s="23"/>
      <c r="AB880" s="23"/>
      <c r="AC880" s="23"/>
      <c r="AD880" s="23"/>
      <c r="AE880" s="26" t="str">
        <f>VLOOKUP(E880,'[1]Tirupati Member''s Detail'!$D$2:$L$1048576,9,0)</f>
        <v>As POD Last Communication Till 2007 (Outstanding Rs 13200/-)
(CLEARED CHEQUES DETAIL ARE SHOWING IN PDC AS WELL. CORRECTION NEEDED)</v>
      </c>
    </row>
    <row r="881" spans="1:31" ht="28.8" x14ac:dyDescent="0.3">
      <c r="A881" s="27">
        <v>880</v>
      </c>
      <c r="B881" s="28"/>
      <c r="C881" s="29" t="s">
        <v>2742</v>
      </c>
      <c r="D881" s="20" t="s">
        <v>22</v>
      </c>
      <c r="E881" s="29" t="s">
        <v>2743</v>
      </c>
      <c r="F881" s="20" t="s">
        <v>24</v>
      </c>
      <c r="G881" s="20" t="s">
        <v>25</v>
      </c>
      <c r="H881" s="29" t="s">
        <v>2513</v>
      </c>
      <c r="I881" s="30">
        <v>1996</v>
      </c>
      <c r="J881" s="29" t="s">
        <v>2744</v>
      </c>
      <c r="K881" s="22" t="str">
        <f>VLOOKUP(E881,'[1]Tirupati Member''s Detail'!$D$2:$L$1048576,8,0)</f>
        <v>No</v>
      </c>
      <c r="L881" s="23">
        <f>VLOOKUP(E881,'[1]Tirupati Member''s Detail'!$D$2:$L$1048576,4,0)</f>
        <v>22000</v>
      </c>
      <c r="M881" s="23">
        <f t="shared" si="68"/>
        <v>22000</v>
      </c>
      <c r="N881" s="23">
        <f>VLOOKUP(E881,'[1]Tirupati Member''s Detail'!$D$2:$L$1048576,5,0)</f>
        <v>22000</v>
      </c>
      <c r="O881" s="23" t="str">
        <f>VLOOKUP(E881,'[1]Tirupati Member''s Detail'!$D$2:$L$1048576,7,0)</f>
        <v>I.R.M</v>
      </c>
      <c r="P881" s="23">
        <f t="shared" si="69"/>
        <v>0</v>
      </c>
      <c r="Q881" s="24" t="e">
        <f>+#REF!-I881</f>
        <v>#REF!</v>
      </c>
      <c r="R881" s="25">
        <f t="shared" si="65"/>
        <v>17600</v>
      </c>
      <c r="S881" s="25" t="e">
        <f t="shared" si="66"/>
        <v>#REF!</v>
      </c>
      <c r="T881" s="25">
        <f t="shared" si="67"/>
        <v>17600</v>
      </c>
      <c r="U881" s="25"/>
      <c r="V881" s="23"/>
      <c r="W881" s="23"/>
      <c r="X881" s="24" t="e">
        <f>+#REF!-I881</f>
        <v>#REF!</v>
      </c>
      <c r="Y881" s="23"/>
      <c r="Z881" s="23"/>
      <c r="AA881" s="23"/>
      <c r="AB881" s="23"/>
      <c r="AC881" s="23"/>
      <c r="AD881" s="23"/>
      <c r="AE881" s="26" t="str">
        <f>VLOOKUP(E881,'[1]Tirupati Member''s Detail'!$D$2:$L$1048576,9,0)</f>
        <v>Last Communication Till 2007,(DRI NO.02002177 &amp; 02002178 HAVE SAME CHEQUE DETAIL IN RIMES)</v>
      </c>
    </row>
    <row r="882" spans="1:31" ht="28.8" x14ac:dyDescent="0.3">
      <c r="A882" s="27">
        <v>881</v>
      </c>
      <c r="B882" s="28"/>
      <c r="C882" s="29" t="s">
        <v>2745</v>
      </c>
      <c r="D882" s="20" t="s">
        <v>22</v>
      </c>
      <c r="E882" s="29" t="s">
        <v>2746</v>
      </c>
      <c r="F882" s="20" t="s">
        <v>24</v>
      </c>
      <c r="G882" s="20" t="s">
        <v>25</v>
      </c>
      <c r="H882" s="29" t="s">
        <v>2513</v>
      </c>
      <c r="I882" s="30">
        <v>1996</v>
      </c>
      <c r="J882" s="29" t="s">
        <v>2747</v>
      </c>
      <c r="K882" s="22" t="str">
        <f>VLOOKUP(E882,'[1]Tirupati Member''s Detail'!$D$2:$L$1048576,8,0)</f>
        <v>No</v>
      </c>
      <c r="L882" s="23">
        <f>VLOOKUP(E882,'[1]Tirupati Member''s Detail'!$D$2:$L$1048576,4,0)</f>
        <v>22000</v>
      </c>
      <c r="M882" s="23">
        <f t="shared" si="68"/>
        <v>22000</v>
      </c>
      <c r="N882" s="23">
        <f>VLOOKUP(E882,'[1]Tirupati Member''s Detail'!$D$2:$L$1048576,5,0)</f>
        <v>22000</v>
      </c>
      <c r="O882" s="23" t="str">
        <f>VLOOKUP(E882,'[1]Tirupati Member''s Detail'!$D$2:$L$1048576,7,0)</f>
        <v>I.R.M</v>
      </c>
      <c r="P882" s="23">
        <f t="shared" si="69"/>
        <v>0</v>
      </c>
      <c r="Q882" s="24" t="e">
        <f>+#REF!-I882</f>
        <v>#REF!</v>
      </c>
      <c r="R882" s="25">
        <f t="shared" si="65"/>
        <v>17600</v>
      </c>
      <c r="S882" s="25" t="e">
        <f t="shared" si="66"/>
        <v>#REF!</v>
      </c>
      <c r="T882" s="25">
        <f t="shared" si="67"/>
        <v>17600</v>
      </c>
      <c r="U882" s="25"/>
      <c r="V882" s="23"/>
      <c r="W882" s="23"/>
      <c r="X882" s="24" t="e">
        <f>+#REF!-I882</f>
        <v>#REF!</v>
      </c>
      <c r="Y882" s="23"/>
      <c r="Z882" s="23"/>
      <c r="AA882" s="23"/>
      <c r="AB882" s="23"/>
      <c r="AC882" s="23"/>
      <c r="AD882" s="23"/>
      <c r="AE882" s="26" t="str">
        <f>VLOOKUP(E882,'[1]Tirupati Member''s Detail'!$D$2:$L$1048576,9,0)</f>
        <v>Last Communication Till 2007,(DRI NO.02002177 &amp; 02002178 HAVE SAME CHEQUE DETAIL IN RIMES)</v>
      </c>
    </row>
    <row r="883" spans="1:31" x14ac:dyDescent="0.3">
      <c r="A883" s="27">
        <v>882</v>
      </c>
      <c r="B883" s="28"/>
      <c r="C883" s="29" t="s">
        <v>2748</v>
      </c>
      <c r="D883" s="20" t="s">
        <v>22</v>
      </c>
      <c r="E883" s="29" t="s">
        <v>2749</v>
      </c>
      <c r="F883" s="20" t="s">
        <v>24</v>
      </c>
      <c r="G883" s="20" t="s">
        <v>25</v>
      </c>
      <c r="H883" s="29" t="s">
        <v>2513</v>
      </c>
      <c r="I883" s="30">
        <v>1996</v>
      </c>
      <c r="J883" s="29" t="s">
        <v>2720</v>
      </c>
      <c r="K883" s="22" t="str">
        <f>VLOOKUP(E883,'[1]Tirupati Member''s Detail'!$D$2:$L$1048576,8,0)</f>
        <v>No</v>
      </c>
      <c r="L883" s="23">
        <f>VLOOKUP(E883,'[1]Tirupati Member''s Detail'!$D$2:$L$1048576,4,0)</f>
        <v>22000</v>
      </c>
      <c r="M883" s="23">
        <f t="shared" si="68"/>
        <v>22000</v>
      </c>
      <c r="N883" s="23">
        <f>VLOOKUP(E883,'[1]Tirupati Member''s Detail'!$D$2:$L$1048576,5,0)</f>
        <v>22000</v>
      </c>
      <c r="O883" s="23" t="str">
        <f>VLOOKUP(E883,'[1]Tirupati Member''s Detail'!$D$2:$L$1048576,7,0)</f>
        <v>I.R.M</v>
      </c>
      <c r="P883" s="23">
        <f t="shared" si="69"/>
        <v>0</v>
      </c>
      <c r="Q883" s="24" t="e">
        <f>+#REF!-I883</f>
        <v>#REF!</v>
      </c>
      <c r="R883" s="25">
        <f t="shared" si="65"/>
        <v>17600</v>
      </c>
      <c r="S883" s="25" t="e">
        <f t="shared" si="66"/>
        <v>#REF!</v>
      </c>
      <c r="T883" s="25">
        <f t="shared" si="67"/>
        <v>17600</v>
      </c>
      <c r="U883" s="25"/>
      <c r="V883" s="23"/>
      <c r="W883" s="23"/>
      <c r="X883" s="24" t="e">
        <f>+#REF!-I883</f>
        <v>#REF!</v>
      </c>
      <c r="Y883" s="23"/>
      <c r="Z883" s="23"/>
      <c r="AA883" s="23"/>
      <c r="AB883" s="23"/>
      <c r="AC883" s="23"/>
      <c r="AD883" s="23"/>
      <c r="AE883" s="26" t="str">
        <f>VLOOKUP(E883,'[1]Tirupati Member''s Detail'!$D$2:$L$1048576,9,0)</f>
        <v xml:space="preserve"> last communication 10,total 2 membership of TPT:- 02002150 and 02002149</v>
      </c>
    </row>
    <row r="884" spans="1:31" x14ac:dyDescent="0.3">
      <c r="A884" s="27">
        <v>883</v>
      </c>
      <c r="B884" s="28"/>
      <c r="C884" s="29" t="s">
        <v>2750</v>
      </c>
      <c r="D884" s="20" t="s">
        <v>22</v>
      </c>
      <c r="E884" s="29" t="s">
        <v>2751</v>
      </c>
      <c r="F884" s="20" t="s">
        <v>24</v>
      </c>
      <c r="G884" s="20" t="s">
        <v>25</v>
      </c>
      <c r="H884" s="29" t="s">
        <v>2630</v>
      </c>
      <c r="I884" s="30">
        <v>1996</v>
      </c>
      <c r="J884" s="29" t="s">
        <v>2752</v>
      </c>
      <c r="K884" s="22" t="str">
        <f>VLOOKUP(E884,'[1]Tirupati Member''s Detail'!$D$2:$L$1048576,8,0)</f>
        <v>No</v>
      </c>
      <c r="L884" s="23">
        <f>VLOOKUP(E884,'[1]Tirupati Member''s Detail'!$D$2:$L$1048576,4,0)</f>
        <v>22000</v>
      </c>
      <c r="M884" s="23">
        <f t="shared" si="68"/>
        <v>22000</v>
      </c>
      <c r="N884" s="23">
        <f>VLOOKUP(E884,'[1]Tirupati Member''s Detail'!$D$2:$L$1048576,5,0)</f>
        <v>22000</v>
      </c>
      <c r="O884" s="23" t="str">
        <f>VLOOKUP(E884,'[1]Tirupati Member''s Detail'!$D$2:$L$1048576,7,0)</f>
        <v>I.R.M</v>
      </c>
      <c r="P884" s="23">
        <f t="shared" si="69"/>
        <v>0</v>
      </c>
      <c r="Q884" s="24" t="e">
        <f>+#REF!-I884</f>
        <v>#REF!</v>
      </c>
      <c r="R884" s="25">
        <f t="shared" si="65"/>
        <v>17600</v>
      </c>
      <c r="S884" s="25" t="e">
        <f t="shared" si="66"/>
        <v>#REF!</v>
      </c>
      <c r="T884" s="25">
        <f t="shared" si="67"/>
        <v>17600</v>
      </c>
      <c r="U884" s="25"/>
      <c r="V884" s="23"/>
      <c r="W884" s="23"/>
      <c r="X884" s="24" t="e">
        <f>+#REF!-I884</f>
        <v>#REF!</v>
      </c>
      <c r="Y884" s="23"/>
      <c r="Z884" s="23"/>
      <c r="AA884" s="23"/>
      <c r="AB884" s="23"/>
      <c r="AC884" s="23"/>
      <c r="AD884" s="23"/>
      <c r="AE884" s="26" t="str">
        <f>VLOOKUP(E884,'[1]Tirupati Member''s Detail'!$D$2:$L$1048576,9,0)</f>
        <v>no communication till date, total 2 membership of TPT:- 02002136 and 02002137</v>
      </c>
    </row>
    <row r="885" spans="1:31" x14ac:dyDescent="0.3">
      <c r="A885" s="27">
        <v>884</v>
      </c>
      <c r="B885" s="28"/>
      <c r="C885" s="29" t="s">
        <v>2753</v>
      </c>
      <c r="D885" s="20" t="s">
        <v>22</v>
      </c>
      <c r="E885" s="29" t="s">
        <v>2754</v>
      </c>
      <c r="F885" s="20" t="s">
        <v>24</v>
      </c>
      <c r="G885" s="20" t="s">
        <v>25</v>
      </c>
      <c r="H885" s="29" t="s">
        <v>2513</v>
      </c>
      <c r="I885" s="30">
        <v>1996</v>
      </c>
      <c r="J885" s="29" t="s">
        <v>2755</v>
      </c>
      <c r="K885" s="22" t="str">
        <f>VLOOKUP(E885,'[1]Tirupati Member''s Detail'!$D$2:$L$1048576,8,0)</f>
        <v>No</v>
      </c>
      <c r="L885" s="23">
        <f>VLOOKUP(E885,'[1]Tirupati Member''s Detail'!$D$2:$L$1048576,4,0)</f>
        <v>22000</v>
      </c>
      <c r="M885" s="23">
        <f t="shared" si="68"/>
        <v>22000</v>
      </c>
      <c r="N885" s="23">
        <f>VLOOKUP(E885,'[1]Tirupati Member''s Detail'!$D$2:$L$1048576,5,0)</f>
        <v>22000</v>
      </c>
      <c r="O885" s="23" t="str">
        <f>VLOOKUP(E885,'[1]Tirupati Member''s Detail'!$D$2:$L$1048576,7,0)</f>
        <v>I.R.M</v>
      </c>
      <c r="P885" s="23">
        <f t="shared" si="69"/>
        <v>0</v>
      </c>
      <c r="Q885" s="24" t="e">
        <f>+#REF!-I885</f>
        <v>#REF!</v>
      </c>
      <c r="R885" s="25">
        <f t="shared" si="65"/>
        <v>17600</v>
      </c>
      <c r="S885" s="25" t="e">
        <f t="shared" si="66"/>
        <v>#REF!</v>
      </c>
      <c r="T885" s="25">
        <f t="shared" si="67"/>
        <v>17600</v>
      </c>
      <c r="U885" s="25"/>
      <c r="V885" s="23"/>
      <c r="W885" s="23"/>
      <c r="X885" s="24" t="e">
        <f>+#REF!-I885</f>
        <v>#REF!</v>
      </c>
      <c r="Y885" s="23"/>
      <c r="Z885" s="23"/>
      <c r="AA885" s="23"/>
      <c r="AB885" s="23"/>
      <c r="AC885" s="23"/>
      <c r="AD885" s="23"/>
      <c r="AE885" s="26" t="str">
        <f>VLOOKUP(E885,'[1]Tirupati Member''s Detail'!$D$2:$L$1048576,9,0)</f>
        <v>As POD last communication 07</v>
      </c>
    </row>
    <row r="886" spans="1:31" x14ac:dyDescent="0.3">
      <c r="A886" s="27">
        <v>885</v>
      </c>
      <c r="B886" s="28"/>
      <c r="C886" s="29" t="s">
        <v>2756</v>
      </c>
      <c r="D886" s="20" t="s">
        <v>22</v>
      </c>
      <c r="E886" s="29" t="s">
        <v>2757</v>
      </c>
      <c r="F886" s="20" t="s">
        <v>24</v>
      </c>
      <c r="G886" s="20" t="s">
        <v>25</v>
      </c>
      <c r="H886" s="29" t="s">
        <v>2513</v>
      </c>
      <c r="I886" s="30">
        <v>1996</v>
      </c>
      <c r="J886" s="29" t="s">
        <v>2758</v>
      </c>
      <c r="K886" s="22" t="str">
        <f>VLOOKUP(E886,'[1]Tirupati Member''s Detail'!$D$2:$L$1048576,8,0)</f>
        <v>No</v>
      </c>
      <c r="L886" s="23">
        <f>VLOOKUP(E886,'[1]Tirupati Member''s Detail'!$D$2:$L$1048576,4,0)</f>
        <v>22000</v>
      </c>
      <c r="M886" s="23">
        <f t="shared" si="68"/>
        <v>22000</v>
      </c>
      <c r="N886" s="23">
        <f>VLOOKUP(E886,'[1]Tirupati Member''s Detail'!$D$2:$L$1048576,5,0)</f>
        <v>22000</v>
      </c>
      <c r="O886" s="23" t="str">
        <f>VLOOKUP(E886,'[1]Tirupati Member''s Detail'!$D$2:$L$1048576,7,0)</f>
        <v>I.R.M</v>
      </c>
      <c r="P886" s="23">
        <f t="shared" si="69"/>
        <v>0</v>
      </c>
      <c r="Q886" s="24" t="e">
        <f>+#REF!-I886</f>
        <v>#REF!</v>
      </c>
      <c r="R886" s="25">
        <f t="shared" si="65"/>
        <v>17600</v>
      </c>
      <c r="S886" s="25" t="e">
        <f t="shared" si="66"/>
        <v>#REF!</v>
      </c>
      <c r="T886" s="25">
        <f t="shared" si="67"/>
        <v>17600</v>
      </c>
      <c r="U886" s="25"/>
      <c r="V886" s="23"/>
      <c r="W886" s="23"/>
      <c r="X886" s="24" t="e">
        <f>+#REF!-I886</f>
        <v>#REF!</v>
      </c>
      <c r="Y886" s="23"/>
      <c r="Z886" s="23"/>
      <c r="AA886" s="23"/>
      <c r="AB886" s="23"/>
      <c r="AC886" s="23"/>
      <c r="AD886" s="23"/>
      <c r="AE886" s="26" t="str">
        <f>VLOOKUP(E886,'[1]Tirupati Member''s Detail'!$D$2:$L$1048576,9,0)</f>
        <v xml:space="preserve"> last communication 07</v>
      </c>
    </row>
    <row r="887" spans="1:31" x14ac:dyDescent="0.3">
      <c r="A887" s="27">
        <v>886</v>
      </c>
      <c r="B887" s="28"/>
      <c r="C887" s="29" t="s">
        <v>2759</v>
      </c>
      <c r="D887" s="20" t="s">
        <v>22</v>
      </c>
      <c r="E887" s="29" t="s">
        <v>2760</v>
      </c>
      <c r="F887" s="20" t="s">
        <v>24</v>
      </c>
      <c r="G887" s="20" t="s">
        <v>25</v>
      </c>
      <c r="H887" s="29" t="s">
        <v>2513</v>
      </c>
      <c r="I887" s="30">
        <v>1996</v>
      </c>
      <c r="J887" s="29" t="s">
        <v>2761</v>
      </c>
      <c r="K887" s="22" t="str">
        <f>VLOOKUP(E887,'[1]Tirupati Member''s Detail'!$D$2:$L$1048576,8,0)</f>
        <v>No</v>
      </c>
      <c r="L887" s="23">
        <f>VLOOKUP(E887,'[1]Tirupati Member''s Detail'!$D$2:$L$1048576,4,0)</f>
        <v>22000</v>
      </c>
      <c r="M887" s="23">
        <f t="shared" si="68"/>
        <v>22000</v>
      </c>
      <c r="N887" s="23">
        <f>VLOOKUP(E887,'[1]Tirupati Member''s Detail'!$D$2:$L$1048576,5,0)</f>
        <v>22000</v>
      </c>
      <c r="O887" s="23" t="str">
        <f>VLOOKUP(E887,'[1]Tirupati Member''s Detail'!$D$2:$L$1048576,7,0)</f>
        <v>I.R.M</v>
      </c>
      <c r="P887" s="23">
        <f t="shared" si="69"/>
        <v>0</v>
      </c>
      <c r="Q887" s="24" t="e">
        <f>+#REF!-I887</f>
        <v>#REF!</v>
      </c>
      <c r="R887" s="25">
        <f t="shared" si="65"/>
        <v>17600</v>
      </c>
      <c r="S887" s="25" t="e">
        <f t="shared" si="66"/>
        <v>#REF!</v>
      </c>
      <c r="T887" s="25">
        <f t="shared" si="67"/>
        <v>17600</v>
      </c>
      <c r="U887" s="25"/>
      <c r="V887" s="23"/>
      <c r="W887" s="23"/>
      <c r="X887" s="24" t="e">
        <f>+#REF!-I887</f>
        <v>#REF!</v>
      </c>
      <c r="Y887" s="23"/>
      <c r="Z887" s="23"/>
      <c r="AA887" s="23"/>
      <c r="AB887" s="23"/>
      <c r="AC887" s="23"/>
      <c r="AD887" s="23"/>
      <c r="AE887" s="26" t="str">
        <f>VLOOKUP(E887,'[1]Tirupati Member''s Detail'!$D$2:$L$1048576,9,0)</f>
        <v>last communication 96</v>
      </c>
    </row>
    <row r="888" spans="1:31" x14ac:dyDescent="0.3">
      <c r="A888" s="27">
        <v>887</v>
      </c>
      <c r="B888" s="28"/>
      <c r="C888" s="29" t="s">
        <v>2762</v>
      </c>
      <c r="D888" s="20" t="s">
        <v>22</v>
      </c>
      <c r="E888" s="29" t="s">
        <v>2763</v>
      </c>
      <c r="F888" s="20" t="s">
        <v>24</v>
      </c>
      <c r="G888" s="20" t="s">
        <v>25</v>
      </c>
      <c r="H888" s="29" t="s">
        <v>2585</v>
      </c>
      <c r="I888" s="30">
        <v>1996</v>
      </c>
      <c r="J888" s="29" t="s">
        <v>2764</v>
      </c>
      <c r="K888" s="22" t="str">
        <f>VLOOKUP(E888,'[1]Tirupati Member''s Detail'!$D$2:$L$1048576,8,0)</f>
        <v>No</v>
      </c>
      <c r="L888" s="23">
        <f>VLOOKUP(E888,'[1]Tirupati Member''s Detail'!$D$2:$L$1048576,4,0)</f>
        <v>22000</v>
      </c>
      <c r="M888" s="23">
        <f t="shared" si="68"/>
        <v>22000</v>
      </c>
      <c r="N888" s="23">
        <f>VLOOKUP(E888,'[1]Tirupati Member''s Detail'!$D$2:$L$1048576,5,0)</f>
        <v>22000</v>
      </c>
      <c r="O888" s="23" t="str">
        <f>VLOOKUP(E888,'[1]Tirupati Member''s Detail'!$D$2:$L$1048576,7,0)</f>
        <v>I.R.M</v>
      </c>
      <c r="P888" s="23">
        <f t="shared" si="69"/>
        <v>0</v>
      </c>
      <c r="Q888" s="24" t="e">
        <f>+#REF!-I888</f>
        <v>#REF!</v>
      </c>
      <c r="R888" s="25">
        <f t="shared" si="65"/>
        <v>17600</v>
      </c>
      <c r="S888" s="25" t="e">
        <f t="shared" si="66"/>
        <v>#REF!</v>
      </c>
      <c r="T888" s="25">
        <f t="shared" si="67"/>
        <v>17600</v>
      </c>
      <c r="U888" s="25"/>
      <c r="V888" s="23"/>
      <c r="W888" s="23"/>
      <c r="X888" s="24" t="e">
        <f>+#REF!-I888</f>
        <v>#REF!</v>
      </c>
      <c r="Y888" s="23"/>
      <c r="Z888" s="23"/>
      <c r="AA888" s="23"/>
      <c r="AB888" s="23"/>
      <c r="AC888" s="23"/>
      <c r="AD888" s="23"/>
      <c r="AE888" s="26" t="str">
        <f>VLOOKUP(E888,'[1]Tirupati Member''s Detail'!$D$2:$L$1048576,9,0)</f>
        <v>last communication 96</v>
      </c>
    </row>
    <row r="889" spans="1:31" x14ac:dyDescent="0.3">
      <c r="A889" s="27">
        <v>888</v>
      </c>
      <c r="B889" s="28"/>
      <c r="C889" s="29" t="s">
        <v>2765</v>
      </c>
      <c r="D889" s="20" t="s">
        <v>22</v>
      </c>
      <c r="E889" s="29" t="s">
        <v>2766</v>
      </c>
      <c r="F889" s="20" t="s">
        <v>24</v>
      </c>
      <c r="G889" s="20" t="s">
        <v>25</v>
      </c>
      <c r="H889" s="29" t="s">
        <v>2513</v>
      </c>
      <c r="I889" s="30">
        <v>1996</v>
      </c>
      <c r="J889" s="29" t="s">
        <v>2767</v>
      </c>
      <c r="K889" s="22">
        <f>VLOOKUP(E889,'[1]Tirupati Member''s Detail'!$D$2:$L$1048576,8,0)</f>
        <v>2008</v>
      </c>
      <c r="L889" s="23">
        <f>VLOOKUP(E889,'[1]Tirupati Member''s Detail'!$D$2:$L$1048576,4,0)</f>
        <v>27000</v>
      </c>
      <c r="M889" s="23">
        <f t="shared" si="68"/>
        <v>27000</v>
      </c>
      <c r="N889" s="23">
        <f>VLOOKUP(E889,'[1]Tirupati Member''s Detail'!$D$2:$L$1048576,5,0)</f>
        <v>25650</v>
      </c>
      <c r="O889" s="23" t="str">
        <f>VLOOKUP(E889,'[1]Tirupati Member''s Detail'!$D$2:$L$1048576,7,0)</f>
        <v>R.M</v>
      </c>
      <c r="P889" s="23">
        <f t="shared" si="69"/>
        <v>1350</v>
      </c>
      <c r="Q889" s="24" t="e">
        <f>+#REF!-I889</f>
        <v>#REF!</v>
      </c>
      <c r="R889" s="25">
        <f t="shared" si="65"/>
        <v>20520</v>
      </c>
      <c r="S889" s="25" t="e">
        <f t="shared" si="66"/>
        <v>#REF!</v>
      </c>
      <c r="T889" s="25">
        <f t="shared" si="67"/>
        <v>20520</v>
      </c>
      <c r="U889" s="25"/>
      <c r="V889" s="23"/>
      <c r="W889" s="23"/>
      <c r="X889" s="24" t="e">
        <f>+#REF!-I889</f>
        <v>#REF!</v>
      </c>
      <c r="Y889" s="23"/>
      <c r="Z889" s="23"/>
      <c r="AA889" s="23"/>
      <c r="AB889" s="23"/>
      <c r="AC889" s="23"/>
      <c r="AD889" s="23"/>
      <c r="AE889" s="26" t="str">
        <f>VLOOKUP(E889,'[1]Tirupati Member''s Detail'!$D$2:$L$1048576,9,0)</f>
        <v>No reminder send last communication 12</v>
      </c>
    </row>
    <row r="890" spans="1:31" x14ac:dyDescent="0.3">
      <c r="A890" s="27">
        <v>889</v>
      </c>
      <c r="B890" s="28"/>
      <c r="C890" s="29" t="s">
        <v>2768</v>
      </c>
      <c r="D890" s="20" t="s">
        <v>22</v>
      </c>
      <c r="E890" s="29" t="s">
        <v>2769</v>
      </c>
      <c r="F890" s="20" t="s">
        <v>24</v>
      </c>
      <c r="G890" s="20" t="s">
        <v>25</v>
      </c>
      <c r="H890" s="29" t="s">
        <v>2513</v>
      </c>
      <c r="I890" s="30">
        <v>1996</v>
      </c>
      <c r="J890" s="29" t="s">
        <v>2770</v>
      </c>
      <c r="K890" s="22" t="str">
        <f>VLOOKUP(E890,'[1]Tirupati Member''s Detail'!$D$2:$L$1048576,8,0)</f>
        <v>No</v>
      </c>
      <c r="L890" s="23">
        <f>VLOOKUP(E890,'[1]Tirupati Member''s Detail'!$D$2:$L$1048576,4,0)</f>
        <v>27000</v>
      </c>
      <c r="M890" s="23">
        <f t="shared" si="68"/>
        <v>27000</v>
      </c>
      <c r="N890" s="23">
        <f>VLOOKUP(E890,'[1]Tirupati Member''s Detail'!$D$2:$L$1048576,5,0)</f>
        <v>25650</v>
      </c>
      <c r="O890" s="23" t="str">
        <f>VLOOKUP(E890,'[1]Tirupati Member''s Detail'!$D$2:$L$1048576,7,0)</f>
        <v>I.R.M</v>
      </c>
      <c r="P890" s="23">
        <f t="shared" si="69"/>
        <v>1350</v>
      </c>
      <c r="Q890" s="24" t="e">
        <f>+#REF!-I890</f>
        <v>#REF!</v>
      </c>
      <c r="R890" s="25">
        <f t="shared" si="65"/>
        <v>20520</v>
      </c>
      <c r="S890" s="25" t="e">
        <f t="shared" si="66"/>
        <v>#REF!</v>
      </c>
      <c r="T890" s="25">
        <f t="shared" si="67"/>
        <v>20520</v>
      </c>
      <c r="U890" s="25"/>
      <c r="V890" s="23"/>
      <c r="W890" s="23"/>
      <c r="X890" s="24" t="e">
        <f>+#REF!-I890</f>
        <v>#REF!</v>
      </c>
      <c r="Y890" s="23"/>
      <c r="Z890" s="23"/>
      <c r="AA890" s="23"/>
      <c r="AB890" s="23"/>
      <c r="AC890" s="23"/>
      <c r="AD890" s="23"/>
      <c r="AE890" s="26" t="str">
        <f>VLOOKUP(E890,'[1]Tirupati Member''s Detail'!$D$2:$L$1048576,9,0)</f>
        <v>last communication 09</v>
      </c>
    </row>
    <row r="891" spans="1:31" x14ac:dyDescent="0.3">
      <c r="A891" s="27">
        <v>890</v>
      </c>
      <c r="B891" s="28"/>
      <c r="C891" s="29" t="s">
        <v>2771</v>
      </c>
      <c r="D891" s="20" t="s">
        <v>22</v>
      </c>
      <c r="E891" s="29" t="s">
        <v>2772</v>
      </c>
      <c r="F891" s="20" t="s">
        <v>24</v>
      </c>
      <c r="G891" s="20" t="s">
        <v>25</v>
      </c>
      <c r="H891" s="29" t="s">
        <v>2513</v>
      </c>
      <c r="I891" s="30">
        <v>1996</v>
      </c>
      <c r="J891" s="29" t="s">
        <v>2773</v>
      </c>
      <c r="K891" s="22" t="str">
        <f>VLOOKUP(E891,'[1]Tirupati Member''s Detail'!$D$2:$L$1048576,8,0)</f>
        <v>No</v>
      </c>
      <c r="L891" s="23">
        <f>VLOOKUP(E891,'[1]Tirupati Member''s Detail'!$D$2:$L$1048576,4,0)</f>
        <v>22000</v>
      </c>
      <c r="M891" s="23">
        <f t="shared" si="68"/>
        <v>22000</v>
      </c>
      <c r="N891" s="23">
        <f>VLOOKUP(E891,'[1]Tirupati Member''s Detail'!$D$2:$L$1048576,5,0)</f>
        <v>22000</v>
      </c>
      <c r="O891" s="23" t="str">
        <f>VLOOKUP(E891,'[1]Tirupati Member''s Detail'!$D$2:$L$1048576,7,0)</f>
        <v>I.R.M</v>
      </c>
      <c r="P891" s="23">
        <f t="shared" si="69"/>
        <v>0</v>
      </c>
      <c r="Q891" s="24" t="e">
        <f>+#REF!-I891</f>
        <v>#REF!</v>
      </c>
      <c r="R891" s="25">
        <f t="shared" si="65"/>
        <v>17600</v>
      </c>
      <c r="S891" s="25" t="e">
        <f t="shared" si="66"/>
        <v>#REF!</v>
      </c>
      <c r="T891" s="25">
        <f t="shared" si="67"/>
        <v>17600</v>
      </c>
      <c r="U891" s="25"/>
      <c r="V891" s="23"/>
      <c r="W891" s="23"/>
      <c r="X891" s="24" t="e">
        <f>+#REF!-I891</f>
        <v>#REF!</v>
      </c>
      <c r="Y891" s="23"/>
      <c r="Z891" s="23"/>
      <c r="AA891" s="23"/>
      <c r="AB891" s="23"/>
      <c r="AC891" s="23"/>
      <c r="AD891" s="23"/>
      <c r="AE891" s="26" t="str">
        <f>VLOOKUP(E891,'[1]Tirupati Member''s Detail'!$D$2:$L$1048576,9,0)</f>
        <v>As POD last communication 07</v>
      </c>
    </row>
    <row r="892" spans="1:31" x14ac:dyDescent="0.3">
      <c r="A892" s="27">
        <v>891</v>
      </c>
      <c r="B892" s="28"/>
      <c r="C892" s="29" t="s">
        <v>2774</v>
      </c>
      <c r="D892" s="20" t="s">
        <v>22</v>
      </c>
      <c r="E892" s="29" t="s">
        <v>2775</v>
      </c>
      <c r="F892" s="20" t="s">
        <v>24</v>
      </c>
      <c r="G892" s="20" t="s">
        <v>25</v>
      </c>
      <c r="H892" s="29" t="s">
        <v>2282</v>
      </c>
      <c r="I892" s="30">
        <v>1996</v>
      </c>
      <c r="J892" s="29" t="s">
        <v>2776</v>
      </c>
      <c r="K892" s="22" t="str">
        <f>VLOOKUP(E892,'[1]Tirupati Member''s Detail'!$D$2:$L$1048576,8,0)</f>
        <v>No</v>
      </c>
      <c r="L892" s="23">
        <f>VLOOKUP(E892,'[1]Tirupati Member''s Detail'!$D$2:$L$1048576,4,0)</f>
        <v>20900</v>
      </c>
      <c r="M892" s="23">
        <f t="shared" si="68"/>
        <v>20900</v>
      </c>
      <c r="N892" s="23">
        <f>VLOOKUP(E892,'[1]Tirupati Member''s Detail'!$D$2:$L$1048576,5,0)</f>
        <v>20900</v>
      </c>
      <c r="O892" s="23" t="str">
        <f>VLOOKUP(E892,'[1]Tirupati Member''s Detail'!$D$2:$L$1048576,7,0)</f>
        <v>I.R.M</v>
      </c>
      <c r="P892" s="23">
        <f t="shared" si="69"/>
        <v>0</v>
      </c>
      <c r="Q892" s="24" t="e">
        <f>+#REF!-I892</f>
        <v>#REF!</v>
      </c>
      <c r="R892" s="25">
        <f t="shared" si="65"/>
        <v>16720</v>
      </c>
      <c r="S892" s="25" t="e">
        <f t="shared" si="66"/>
        <v>#REF!</v>
      </c>
      <c r="T892" s="25">
        <f t="shared" si="67"/>
        <v>16720</v>
      </c>
      <c r="U892" s="25"/>
      <c r="V892" s="23"/>
      <c r="W892" s="23"/>
      <c r="X892" s="24" t="e">
        <f>+#REF!-I892</f>
        <v>#REF!</v>
      </c>
      <c r="Y892" s="23"/>
      <c r="Z892" s="23"/>
      <c r="AA892" s="23"/>
      <c r="AB892" s="23"/>
      <c r="AC892" s="23"/>
      <c r="AD892" s="23"/>
      <c r="AE892" s="26" t="str">
        <f>VLOOKUP(E892,'[1]Tirupati Member''s Detail'!$D$2:$L$1048576,9,0)</f>
        <v xml:space="preserve"> no communication till date</v>
      </c>
    </row>
    <row r="893" spans="1:31" x14ac:dyDescent="0.3">
      <c r="A893" s="27">
        <v>892</v>
      </c>
      <c r="B893" s="28"/>
      <c r="C893" s="29" t="s">
        <v>2777</v>
      </c>
      <c r="D893" s="20" t="s">
        <v>22</v>
      </c>
      <c r="E893" s="29" t="s">
        <v>2778</v>
      </c>
      <c r="F893" s="20" t="s">
        <v>24</v>
      </c>
      <c r="G893" s="20" t="s">
        <v>25</v>
      </c>
      <c r="H893" s="29" t="s">
        <v>2282</v>
      </c>
      <c r="I893" s="30">
        <v>1996</v>
      </c>
      <c r="J893" s="29" t="s">
        <v>2779</v>
      </c>
      <c r="K893" s="22" t="str">
        <f>VLOOKUP(E893,'[1]Tirupati Member''s Detail'!$D$2:$L$1048576,8,0)</f>
        <v>No</v>
      </c>
      <c r="L893" s="23">
        <f>VLOOKUP(E893,'[1]Tirupati Member''s Detail'!$D$2:$L$1048576,4,0)</f>
        <v>27000</v>
      </c>
      <c r="M893" s="23">
        <f t="shared" si="68"/>
        <v>27000</v>
      </c>
      <c r="N893" s="23">
        <f>VLOOKUP(E893,'[1]Tirupati Member''s Detail'!$D$2:$L$1048576,5,0)</f>
        <v>27000</v>
      </c>
      <c r="O893" s="23" t="str">
        <f>VLOOKUP(E893,'[1]Tirupati Member''s Detail'!$D$2:$L$1048576,7,0)</f>
        <v>I.R.M</v>
      </c>
      <c r="P893" s="23">
        <f t="shared" si="69"/>
        <v>0</v>
      </c>
      <c r="Q893" s="24" t="e">
        <f>+#REF!-I893</f>
        <v>#REF!</v>
      </c>
      <c r="R893" s="25">
        <f t="shared" si="65"/>
        <v>21600</v>
      </c>
      <c r="S893" s="25" t="e">
        <f t="shared" si="66"/>
        <v>#REF!</v>
      </c>
      <c r="T893" s="25">
        <f t="shared" si="67"/>
        <v>21600</v>
      </c>
      <c r="U893" s="25"/>
      <c r="V893" s="23"/>
      <c r="W893" s="23"/>
      <c r="X893" s="24" t="e">
        <f>+#REF!-I893</f>
        <v>#REF!</v>
      </c>
      <c r="Y893" s="23"/>
      <c r="Z893" s="23"/>
      <c r="AA893" s="23"/>
      <c r="AB893" s="23"/>
      <c r="AC893" s="23"/>
      <c r="AD893" s="23"/>
      <c r="AE893" s="26" t="str">
        <f>VLOOKUP(E893,'[1]Tirupati Member''s Detail'!$D$2:$L$1048576,9,0)</f>
        <v>last communication 06</v>
      </c>
    </row>
    <row r="894" spans="1:31" x14ac:dyDescent="0.3">
      <c r="A894" s="27">
        <v>893</v>
      </c>
      <c r="B894" s="28"/>
      <c r="C894" s="29" t="s">
        <v>2780</v>
      </c>
      <c r="D894" s="20" t="s">
        <v>22</v>
      </c>
      <c r="E894" s="29" t="s">
        <v>2781</v>
      </c>
      <c r="F894" s="20" t="s">
        <v>24</v>
      </c>
      <c r="G894" s="20" t="s">
        <v>25</v>
      </c>
      <c r="H894" s="29" t="s">
        <v>2596</v>
      </c>
      <c r="I894" s="30">
        <v>1996</v>
      </c>
      <c r="J894" s="29" t="s">
        <v>2782</v>
      </c>
      <c r="K894" s="22" t="str">
        <f>VLOOKUP(E894,'[1]Tirupati Member''s Detail'!$D$2:$L$1048576,8,0)</f>
        <v>No</v>
      </c>
      <c r="L894" s="23">
        <f>VLOOKUP(E894,'[1]Tirupati Member''s Detail'!$D$2:$L$1048576,4,0)</f>
        <v>32000</v>
      </c>
      <c r="M894" s="23">
        <f t="shared" si="68"/>
        <v>32000</v>
      </c>
      <c r="N894" s="23">
        <f>VLOOKUP(E894,'[1]Tirupati Member''s Detail'!$D$2:$L$1048576,5,0)</f>
        <v>30400</v>
      </c>
      <c r="O894" s="23" t="str">
        <f>VLOOKUP(E894,'[1]Tirupati Member''s Detail'!$D$2:$L$1048576,7,0)</f>
        <v>I.R.M</v>
      </c>
      <c r="P894" s="23">
        <f t="shared" si="69"/>
        <v>1600</v>
      </c>
      <c r="Q894" s="24" t="e">
        <f>+#REF!-I894</f>
        <v>#REF!</v>
      </c>
      <c r="R894" s="25">
        <f t="shared" si="65"/>
        <v>24320</v>
      </c>
      <c r="S894" s="25" t="e">
        <f t="shared" si="66"/>
        <v>#REF!</v>
      </c>
      <c r="T894" s="25">
        <f t="shared" si="67"/>
        <v>24320</v>
      </c>
      <c r="U894" s="25"/>
      <c r="V894" s="23"/>
      <c r="W894" s="23"/>
      <c r="X894" s="24" t="e">
        <f>+#REF!-I894</f>
        <v>#REF!</v>
      </c>
      <c r="Y894" s="23"/>
      <c r="Z894" s="23"/>
      <c r="AA894" s="23"/>
      <c r="AB894" s="23"/>
      <c r="AC894" s="23"/>
      <c r="AD894" s="23"/>
      <c r="AE894" s="26" t="str">
        <f>VLOOKUP(E894,'[1]Tirupati Member''s Detail'!$D$2:$L$1048576,9,0)</f>
        <v>As POD last communication 07</v>
      </c>
    </row>
    <row r="895" spans="1:31" x14ac:dyDescent="0.3">
      <c r="A895" s="27">
        <v>894</v>
      </c>
      <c r="B895" s="28"/>
      <c r="C895" s="29" t="s">
        <v>2783</v>
      </c>
      <c r="D895" s="20" t="s">
        <v>22</v>
      </c>
      <c r="E895" s="29" t="s">
        <v>2784</v>
      </c>
      <c r="F895" s="20" t="s">
        <v>24</v>
      </c>
      <c r="G895" s="20" t="s">
        <v>25</v>
      </c>
      <c r="H895" s="29" t="s">
        <v>2513</v>
      </c>
      <c r="I895" s="30">
        <v>1996</v>
      </c>
      <c r="J895" s="29" t="s">
        <v>2785</v>
      </c>
      <c r="K895" s="22" t="str">
        <f>VLOOKUP(E895,'[1]Tirupati Member''s Detail'!$D$2:$L$1048576,8,0)</f>
        <v>No</v>
      </c>
      <c r="L895" s="23">
        <f>VLOOKUP(E895,'[1]Tirupati Member''s Detail'!$D$2:$L$1048576,4,0)</f>
        <v>22000</v>
      </c>
      <c r="M895" s="23">
        <f t="shared" si="68"/>
        <v>22000</v>
      </c>
      <c r="N895" s="23">
        <f>VLOOKUP(E895,'[1]Tirupati Member''s Detail'!$D$2:$L$1048576,5,0)</f>
        <v>20900</v>
      </c>
      <c r="O895" s="23" t="str">
        <f>VLOOKUP(E895,'[1]Tirupati Member''s Detail'!$D$2:$L$1048576,7,0)</f>
        <v>I.R.M</v>
      </c>
      <c r="P895" s="23">
        <f t="shared" si="69"/>
        <v>1100</v>
      </c>
      <c r="Q895" s="24" t="e">
        <f>+#REF!-I895</f>
        <v>#REF!</v>
      </c>
      <c r="R895" s="25">
        <f t="shared" si="65"/>
        <v>16720</v>
      </c>
      <c r="S895" s="25" t="e">
        <f t="shared" si="66"/>
        <v>#REF!</v>
      </c>
      <c r="T895" s="25">
        <f t="shared" si="67"/>
        <v>16720</v>
      </c>
      <c r="U895" s="25"/>
      <c r="V895" s="23"/>
      <c r="W895" s="23"/>
      <c r="X895" s="24" t="e">
        <f>+#REF!-I895</f>
        <v>#REF!</v>
      </c>
      <c r="Y895" s="23"/>
      <c r="Z895" s="23"/>
      <c r="AA895" s="23"/>
      <c r="AB895" s="23"/>
      <c r="AC895" s="23"/>
      <c r="AD895" s="23"/>
      <c r="AE895" s="26" t="str">
        <f>VLOOKUP(E895,'[1]Tirupati Member''s Detail'!$D$2:$L$1048576,9,0)</f>
        <v>As POD last communication 07</v>
      </c>
    </row>
    <row r="896" spans="1:31" x14ac:dyDescent="0.3">
      <c r="A896" s="27">
        <v>895</v>
      </c>
      <c r="B896" s="28"/>
      <c r="C896" s="29" t="s">
        <v>2786</v>
      </c>
      <c r="D896" s="20" t="s">
        <v>22</v>
      </c>
      <c r="E896" s="29" t="s">
        <v>2787</v>
      </c>
      <c r="F896" s="20" t="s">
        <v>24</v>
      </c>
      <c r="G896" s="20" t="s">
        <v>25</v>
      </c>
      <c r="H896" s="29" t="s">
        <v>2513</v>
      </c>
      <c r="I896" s="30">
        <v>1996</v>
      </c>
      <c r="J896" s="29" t="s">
        <v>2788</v>
      </c>
      <c r="K896" s="22" t="str">
        <f>VLOOKUP(E896,'[1]Tirupati Member''s Detail'!$D$2:$L$1048576,8,0)</f>
        <v>No</v>
      </c>
      <c r="L896" s="23">
        <f>VLOOKUP(E896,'[1]Tirupati Member''s Detail'!$D$2:$L$1048576,4,0)</f>
        <v>32000</v>
      </c>
      <c r="M896" s="23">
        <f t="shared" si="68"/>
        <v>32000</v>
      </c>
      <c r="N896" s="23">
        <f>VLOOKUP(E896,'[1]Tirupati Member''s Detail'!$D$2:$L$1048576,5,0)</f>
        <v>32000</v>
      </c>
      <c r="O896" s="23" t="str">
        <f>VLOOKUP(E896,'[1]Tirupati Member''s Detail'!$D$2:$L$1048576,7,0)</f>
        <v>I.R.M</v>
      </c>
      <c r="P896" s="23">
        <f t="shared" si="69"/>
        <v>0</v>
      </c>
      <c r="Q896" s="24" t="e">
        <f>+#REF!-I896</f>
        <v>#REF!</v>
      </c>
      <c r="R896" s="25">
        <f t="shared" si="65"/>
        <v>25600</v>
      </c>
      <c r="S896" s="25" t="e">
        <f t="shared" si="66"/>
        <v>#REF!</v>
      </c>
      <c r="T896" s="25">
        <f t="shared" si="67"/>
        <v>25600</v>
      </c>
      <c r="U896" s="25"/>
      <c r="V896" s="23"/>
      <c r="W896" s="23"/>
      <c r="X896" s="24" t="e">
        <f>+#REF!-I896</f>
        <v>#REF!</v>
      </c>
      <c r="Y896" s="23"/>
      <c r="Z896" s="23"/>
      <c r="AA896" s="23"/>
      <c r="AB896" s="23"/>
      <c r="AC896" s="23"/>
      <c r="AD896" s="23"/>
      <c r="AE896" s="26" t="str">
        <f>VLOOKUP(E896,'[1]Tirupati Member''s Detail'!$D$2:$L$1048576,9,0)</f>
        <v>As POD last communication 07</v>
      </c>
    </row>
    <row r="897" spans="1:31" x14ac:dyDescent="0.3">
      <c r="A897" s="27">
        <v>896</v>
      </c>
      <c r="B897" s="28"/>
      <c r="C897" s="29" t="s">
        <v>2789</v>
      </c>
      <c r="D897" s="20" t="s">
        <v>22</v>
      </c>
      <c r="E897" s="29" t="s">
        <v>2790</v>
      </c>
      <c r="F897" s="20" t="s">
        <v>24</v>
      </c>
      <c r="G897" s="20" t="s">
        <v>25</v>
      </c>
      <c r="H897" s="29" t="s">
        <v>2791</v>
      </c>
      <c r="I897" s="30">
        <v>1996</v>
      </c>
      <c r="J897" s="29" t="s">
        <v>2792</v>
      </c>
      <c r="K897" s="22" t="str">
        <f>VLOOKUP(E897,'[1]Tirupati Member''s Detail'!$D$2:$L$1048576,8,0)</f>
        <v>No</v>
      </c>
      <c r="L897" s="23">
        <f>VLOOKUP(E897,'[1]Tirupati Member''s Detail'!$D$2:$L$1048576,4,0)</f>
        <v>32000</v>
      </c>
      <c r="M897" s="23">
        <f t="shared" si="68"/>
        <v>32000</v>
      </c>
      <c r="N897" s="23">
        <f>VLOOKUP(E897,'[1]Tirupati Member''s Detail'!$D$2:$L$1048576,5,0)</f>
        <v>30400</v>
      </c>
      <c r="O897" s="23" t="str">
        <f>VLOOKUP(E897,'[1]Tirupati Member''s Detail'!$D$2:$L$1048576,7,0)</f>
        <v>I.R.M</v>
      </c>
      <c r="P897" s="23">
        <f t="shared" si="69"/>
        <v>1600</v>
      </c>
      <c r="Q897" s="24" t="e">
        <f>+#REF!-I897</f>
        <v>#REF!</v>
      </c>
      <c r="R897" s="25">
        <f t="shared" si="65"/>
        <v>24320</v>
      </c>
      <c r="S897" s="25" t="e">
        <f t="shared" si="66"/>
        <v>#REF!</v>
      </c>
      <c r="T897" s="25">
        <f t="shared" si="67"/>
        <v>24320</v>
      </c>
      <c r="U897" s="25"/>
      <c r="V897" s="23"/>
      <c r="W897" s="23"/>
      <c r="X897" s="24" t="e">
        <f>+#REF!-I897</f>
        <v>#REF!</v>
      </c>
      <c r="Y897" s="23"/>
      <c r="Z897" s="23"/>
      <c r="AA897" s="23"/>
      <c r="AB897" s="23"/>
      <c r="AC897" s="23"/>
      <c r="AD897" s="23"/>
      <c r="AE897" s="26" t="str">
        <f>VLOOKUP(E897,'[1]Tirupati Member''s Detail'!$D$2:$L$1048576,9,0)</f>
        <v>reply to his mail with details in 2014</v>
      </c>
    </row>
    <row r="898" spans="1:31" x14ac:dyDescent="0.3">
      <c r="A898" s="27">
        <v>897</v>
      </c>
      <c r="B898" s="28"/>
      <c r="C898" s="29" t="s">
        <v>2793</v>
      </c>
      <c r="D898" s="20" t="s">
        <v>22</v>
      </c>
      <c r="E898" s="29" t="s">
        <v>2794</v>
      </c>
      <c r="F898" s="20" t="s">
        <v>24</v>
      </c>
      <c r="G898" s="20" t="s">
        <v>25</v>
      </c>
      <c r="H898" s="29" t="s">
        <v>2513</v>
      </c>
      <c r="I898" s="30">
        <v>1996</v>
      </c>
      <c r="J898" s="29" t="s">
        <v>2795</v>
      </c>
      <c r="K898" s="22" t="str">
        <f>VLOOKUP(E898,'[1]Tirupati Member''s Detail'!$D$2:$L$1048576,8,0)</f>
        <v>No</v>
      </c>
      <c r="L898" s="23">
        <f>VLOOKUP(E898,'[1]Tirupati Member''s Detail'!$D$2:$L$1048576,4,0)</f>
        <v>32000</v>
      </c>
      <c r="M898" s="23">
        <f t="shared" si="68"/>
        <v>32000</v>
      </c>
      <c r="N898" s="23">
        <f>VLOOKUP(E898,'[1]Tirupati Member''s Detail'!$D$2:$L$1048576,5,0)</f>
        <v>32000</v>
      </c>
      <c r="O898" s="23" t="str">
        <f>VLOOKUP(E898,'[1]Tirupati Member''s Detail'!$D$2:$L$1048576,7,0)</f>
        <v>I.R.M</v>
      </c>
      <c r="P898" s="23">
        <f t="shared" si="69"/>
        <v>0</v>
      </c>
      <c r="Q898" s="24" t="e">
        <f>+#REF!-I898</f>
        <v>#REF!</v>
      </c>
      <c r="R898" s="25">
        <f t="shared" ref="R898:R961" si="70">IF(O898="regular",((N898-(N898/99)*Q898)),(N898-(N898*20%)))</f>
        <v>25600</v>
      </c>
      <c r="S898" s="25" t="e">
        <f t="shared" ref="S898:S961" si="71">((N898-(N898/99)*Q898))</f>
        <v>#REF!</v>
      </c>
      <c r="T898" s="25">
        <f t="shared" ref="T898:T961" si="72">IF(O898="regular",0,(N898-(N898*20%)))</f>
        <v>25600</v>
      </c>
      <c r="U898" s="25"/>
      <c r="V898" s="23"/>
      <c r="W898" s="23"/>
      <c r="X898" s="24" t="e">
        <f>+#REF!-I898</f>
        <v>#REF!</v>
      </c>
      <c r="Y898" s="23"/>
      <c r="Z898" s="23"/>
      <c r="AA898" s="23"/>
      <c r="AB898" s="23"/>
      <c r="AC898" s="23"/>
      <c r="AD898" s="23"/>
      <c r="AE898" s="26" t="str">
        <f>VLOOKUP(E898,'[1]Tirupati Member''s Detail'!$D$2:$L$1048576,9,0)</f>
        <v xml:space="preserve">reply to his mail with details in 2017 </v>
      </c>
    </row>
    <row r="899" spans="1:31" x14ac:dyDescent="0.3">
      <c r="A899" s="27">
        <v>898</v>
      </c>
      <c r="B899" s="28"/>
      <c r="C899" s="29" t="s">
        <v>2796</v>
      </c>
      <c r="D899" s="20" t="s">
        <v>22</v>
      </c>
      <c r="E899" s="29" t="s">
        <v>2797</v>
      </c>
      <c r="F899" s="20" t="s">
        <v>24</v>
      </c>
      <c r="G899" s="20" t="s">
        <v>25</v>
      </c>
      <c r="H899" s="29" t="s">
        <v>2513</v>
      </c>
      <c r="I899" s="30">
        <v>1996</v>
      </c>
      <c r="J899" s="29" t="s">
        <v>2798</v>
      </c>
      <c r="K899" s="22" t="str">
        <f>VLOOKUP(E899,'[1]Tirupati Member''s Detail'!$D$2:$L$1048576,8,0)</f>
        <v>No</v>
      </c>
      <c r="L899" s="23">
        <f>VLOOKUP(E899,'[1]Tirupati Member''s Detail'!$D$2:$L$1048576,4,0)</f>
        <v>32000</v>
      </c>
      <c r="M899" s="23">
        <f t="shared" ref="M899:M962" si="73">+L899</f>
        <v>32000</v>
      </c>
      <c r="N899" s="23">
        <f>VLOOKUP(E899,'[1]Tirupati Member''s Detail'!$D$2:$L$1048576,5,0)</f>
        <v>32000</v>
      </c>
      <c r="O899" s="23" t="str">
        <f>VLOOKUP(E899,'[1]Tirupati Member''s Detail'!$D$2:$L$1048576,7,0)</f>
        <v>I.R.M</v>
      </c>
      <c r="P899" s="23">
        <f t="shared" ref="P899:P962" si="74">+M899-N899</f>
        <v>0</v>
      </c>
      <c r="Q899" s="24" t="e">
        <f>+#REF!-I899</f>
        <v>#REF!</v>
      </c>
      <c r="R899" s="25">
        <f t="shared" si="70"/>
        <v>25600</v>
      </c>
      <c r="S899" s="25" t="e">
        <f t="shared" si="71"/>
        <v>#REF!</v>
      </c>
      <c r="T899" s="25">
        <f t="shared" si="72"/>
        <v>25600</v>
      </c>
      <c r="U899" s="25"/>
      <c r="V899" s="23"/>
      <c r="W899" s="23"/>
      <c r="X899" s="24" t="e">
        <f>+#REF!-I899</f>
        <v>#REF!</v>
      </c>
      <c r="Y899" s="23"/>
      <c r="Z899" s="23"/>
      <c r="AA899" s="23"/>
      <c r="AB899" s="23"/>
      <c r="AC899" s="23"/>
      <c r="AD899" s="23"/>
      <c r="AE899" s="26" t="str">
        <f>VLOOKUP(E899,'[1]Tirupati Member''s Detail'!$D$2:$L$1048576,9,0)</f>
        <v>As POD last communication 07</v>
      </c>
    </row>
    <row r="900" spans="1:31" x14ac:dyDescent="0.3">
      <c r="A900" s="27">
        <v>899</v>
      </c>
      <c r="B900" s="28"/>
      <c r="C900" s="29" t="s">
        <v>2799</v>
      </c>
      <c r="D900" s="20" t="s">
        <v>22</v>
      </c>
      <c r="E900" s="29" t="s">
        <v>2800</v>
      </c>
      <c r="F900" s="20" t="s">
        <v>24</v>
      </c>
      <c r="G900" s="20" t="s">
        <v>25</v>
      </c>
      <c r="H900" s="29" t="s">
        <v>2801</v>
      </c>
      <c r="I900" s="30">
        <v>1996</v>
      </c>
      <c r="J900" s="29" t="s">
        <v>2802</v>
      </c>
      <c r="K900" s="22" t="str">
        <f>VLOOKUP(E900,'[1]Tirupati Member''s Detail'!$D$2:$L$1048576,8,0)</f>
        <v>No</v>
      </c>
      <c r="L900" s="23">
        <f>VLOOKUP(E900,'[1]Tirupati Member''s Detail'!$D$2:$L$1048576,4,0)</f>
        <v>22000</v>
      </c>
      <c r="M900" s="23">
        <f t="shared" si="73"/>
        <v>22000</v>
      </c>
      <c r="N900" s="23">
        <f>VLOOKUP(E900,'[1]Tirupati Member''s Detail'!$D$2:$L$1048576,5,0)</f>
        <v>22000</v>
      </c>
      <c r="O900" s="23" t="str">
        <f>VLOOKUP(E900,'[1]Tirupati Member''s Detail'!$D$2:$L$1048576,7,0)</f>
        <v>I.R.M</v>
      </c>
      <c r="P900" s="23">
        <f t="shared" si="74"/>
        <v>0</v>
      </c>
      <c r="Q900" s="24" t="e">
        <f>+#REF!-I900</f>
        <v>#REF!</v>
      </c>
      <c r="R900" s="25">
        <f t="shared" si="70"/>
        <v>17600</v>
      </c>
      <c r="S900" s="25" t="e">
        <f t="shared" si="71"/>
        <v>#REF!</v>
      </c>
      <c r="T900" s="25">
        <f t="shared" si="72"/>
        <v>17600</v>
      </c>
      <c r="U900" s="25"/>
      <c r="V900" s="23"/>
      <c r="W900" s="23"/>
      <c r="X900" s="24" t="e">
        <f>+#REF!-I900</f>
        <v>#REF!</v>
      </c>
      <c r="Y900" s="23"/>
      <c r="Z900" s="23"/>
      <c r="AA900" s="23"/>
      <c r="AB900" s="23"/>
      <c r="AC900" s="23"/>
      <c r="AD900" s="23"/>
      <c r="AE900" s="26" t="str">
        <f>VLOOKUP(E900,'[1]Tirupati Member''s Detail'!$D$2:$L$1048576,9,0)</f>
        <v>As POD last communication 07</v>
      </c>
    </row>
    <row r="901" spans="1:31" x14ac:dyDescent="0.3">
      <c r="A901" s="27">
        <v>900</v>
      </c>
      <c r="B901" s="28"/>
      <c r="C901" s="29" t="s">
        <v>2803</v>
      </c>
      <c r="D901" s="20" t="s">
        <v>22</v>
      </c>
      <c r="E901" s="29" t="s">
        <v>2804</v>
      </c>
      <c r="F901" s="20" t="s">
        <v>24</v>
      </c>
      <c r="G901" s="20" t="s">
        <v>25</v>
      </c>
      <c r="H901" s="29" t="s">
        <v>2282</v>
      </c>
      <c r="I901" s="30">
        <v>1996</v>
      </c>
      <c r="J901" s="29" t="s">
        <v>2805</v>
      </c>
      <c r="K901" s="22" t="str">
        <f>VLOOKUP(E901,'[1]Tirupati Member''s Detail'!$D$2:$L$1048576,8,0)</f>
        <v>No</v>
      </c>
      <c r="L901" s="23">
        <f>VLOOKUP(E901,'[1]Tirupati Member''s Detail'!$D$2:$L$1048576,4,0)</f>
        <v>22000</v>
      </c>
      <c r="M901" s="23">
        <f t="shared" si="73"/>
        <v>22000</v>
      </c>
      <c r="N901" s="23">
        <f>VLOOKUP(E901,'[1]Tirupati Member''s Detail'!$D$2:$L$1048576,5,0)</f>
        <v>22000</v>
      </c>
      <c r="O901" s="23" t="str">
        <f>VLOOKUP(E901,'[1]Tirupati Member''s Detail'!$D$2:$L$1048576,7,0)</f>
        <v>I.R.M</v>
      </c>
      <c r="P901" s="23">
        <f t="shared" si="74"/>
        <v>0</v>
      </c>
      <c r="Q901" s="24" t="e">
        <f>+#REF!-I901</f>
        <v>#REF!</v>
      </c>
      <c r="R901" s="25">
        <f t="shared" si="70"/>
        <v>17600</v>
      </c>
      <c r="S901" s="25" t="e">
        <f t="shared" si="71"/>
        <v>#REF!</v>
      </c>
      <c r="T901" s="25">
        <f t="shared" si="72"/>
        <v>17600</v>
      </c>
      <c r="U901" s="25"/>
      <c r="V901" s="23"/>
      <c r="W901" s="23"/>
      <c r="X901" s="24" t="e">
        <f>+#REF!-I901</f>
        <v>#REF!</v>
      </c>
      <c r="Y901" s="23"/>
      <c r="Z901" s="23"/>
      <c r="AA901" s="23"/>
      <c r="AB901" s="23"/>
      <c r="AC901" s="23"/>
      <c r="AD901" s="23"/>
      <c r="AE901" s="26" t="str">
        <f>VLOOKUP(E901,'[1]Tirupati Member''s Detail'!$D$2:$L$1048576,9,0)</f>
        <v>last communication 07</v>
      </c>
    </row>
    <row r="902" spans="1:31" x14ac:dyDescent="0.3">
      <c r="A902" s="27">
        <v>901</v>
      </c>
      <c r="B902" s="28"/>
      <c r="C902" s="29" t="s">
        <v>2806</v>
      </c>
      <c r="D902" s="20" t="s">
        <v>22</v>
      </c>
      <c r="E902" s="29" t="s">
        <v>2807</v>
      </c>
      <c r="F902" s="20" t="s">
        <v>24</v>
      </c>
      <c r="G902" s="20" t="s">
        <v>25</v>
      </c>
      <c r="H902" s="29" t="s">
        <v>2282</v>
      </c>
      <c r="I902" s="30">
        <v>1996</v>
      </c>
      <c r="J902" s="29" t="s">
        <v>2808</v>
      </c>
      <c r="K902" s="22" t="e">
        <f>VLOOKUP(E902,'[1]Tirupati Member''s Detail'!$D$2:$L$1048576,8,0)</f>
        <v>#N/A</v>
      </c>
      <c r="L902" s="23">
        <v>32000</v>
      </c>
      <c r="M902" s="23">
        <f t="shared" si="73"/>
        <v>32000</v>
      </c>
      <c r="N902" s="23">
        <v>8100</v>
      </c>
      <c r="O902" s="23" t="s">
        <v>13</v>
      </c>
      <c r="P902" s="23">
        <f t="shared" si="74"/>
        <v>23900</v>
      </c>
      <c r="Q902" s="24" t="e">
        <f>+#REF!-I902</f>
        <v>#REF!</v>
      </c>
      <c r="R902" s="25">
        <f t="shared" si="70"/>
        <v>6480</v>
      </c>
      <c r="S902" s="25" t="e">
        <f t="shared" si="71"/>
        <v>#REF!</v>
      </c>
      <c r="T902" s="25">
        <f t="shared" si="72"/>
        <v>6480</v>
      </c>
      <c r="U902" s="25"/>
      <c r="V902" s="23"/>
      <c r="W902" s="23"/>
      <c r="X902" s="24" t="e">
        <f>+#REF!-I902</f>
        <v>#REF!</v>
      </c>
      <c r="Y902" s="23"/>
      <c r="Z902" s="23"/>
      <c r="AA902" s="23"/>
      <c r="AB902" s="23"/>
      <c r="AC902" s="23"/>
      <c r="AD902" s="23"/>
      <c r="AE902" s="26" t="e">
        <f>VLOOKUP(E902,'[1]Tirupati Member''s Detail'!$D$2:$L$1048576,9,0)</f>
        <v>#N/A</v>
      </c>
    </row>
    <row r="903" spans="1:31" x14ac:dyDescent="0.3">
      <c r="A903" s="27">
        <v>902</v>
      </c>
      <c r="B903" s="28"/>
      <c r="C903" s="29" t="s">
        <v>2809</v>
      </c>
      <c r="D903" s="20" t="s">
        <v>22</v>
      </c>
      <c r="E903" s="29" t="s">
        <v>2810</v>
      </c>
      <c r="F903" s="20" t="s">
        <v>24</v>
      </c>
      <c r="G903" s="20" t="s">
        <v>25</v>
      </c>
      <c r="H903" s="29" t="s">
        <v>2513</v>
      </c>
      <c r="I903" s="30">
        <v>1996</v>
      </c>
      <c r="J903" s="29" t="s">
        <v>2811</v>
      </c>
      <c r="K903" s="22" t="str">
        <f>VLOOKUP(E903,'[1]Tirupati Member''s Detail'!$D$2:$L$1048576,8,0)</f>
        <v>No</v>
      </c>
      <c r="L903" s="23">
        <f>VLOOKUP(E903,'[1]Tirupati Member''s Detail'!$D$2:$L$1048576,4,0)</f>
        <v>22000</v>
      </c>
      <c r="M903" s="23">
        <f t="shared" si="73"/>
        <v>22000</v>
      </c>
      <c r="N903" s="23">
        <f>VLOOKUP(E903,'[1]Tirupati Member''s Detail'!$D$2:$L$1048576,5,0)</f>
        <v>22000</v>
      </c>
      <c r="O903" s="23" t="str">
        <f>VLOOKUP(E903,'[1]Tirupati Member''s Detail'!$D$2:$L$1048576,7,0)</f>
        <v>I.R.M</v>
      </c>
      <c r="P903" s="23">
        <f t="shared" si="74"/>
        <v>0</v>
      </c>
      <c r="Q903" s="24" t="e">
        <f>+#REF!-I903</f>
        <v>#REF!</v>
      </c>
      <c r="R903" s="25">
        <f t="shared" si="70"/>
        <v>17600</v>
      </c>
      <c r="S903" s="25" t="e">
        <f t="shared" si="71"/>
        <v>#REF!</v>
      </c>
      <c r="T903" s="25">
        <f t="shared" si="72"/>
        <v>17600</v>
      </c>
      <c r="U903" s="25"/>
      <c r="V903" s="23"/>
      <c r="W903" s="23"/>
      <c r="X903" s="24" t="e">
        <f>+#REF!-I903</f>
        <v>#REF!</v>
      </c>
      <c r="Y903" s="23"/>
      <c r="Z903" s="23"/>
      <c r="AA903" s="23"/>
      <c r="AB903" s="23"/>
      <c r="AC903" s="23"/>
      <c r="AD903" s="23"/>
      <c r="AE903" s="26" t="str">
        <f>VLOOKUP(E903,'[1]Tirupati Member''s Detail'!$D$2:$L$1048576,9,0)</f>
        <v>As POD last communication 07</v>
      </c>
    </row>
    <row r="904" spans="1:31" x14ac:dyDescent="0.3">
      <c r="A904" s="27">
        <v>903</v>
      </c>
      <c r="B904" s="28"/>
      <c r="C904" s="29" t="s">
        <v>2812</v>
      </c>
      <c r="D904" s="20" t="s">
        <v>22</v>
      </c>
      <c r="E904" s="29" t="s">
        <v>2813</v>
      </c>
      <c r="F904" s="20" t="s">
        <v>24</v>
      </c>
      <c r="G904" s="20" t="s">
        <v>25</v>
      </c>
      <c r="H904" s="29" t="s">
        <v>2814</v>
      </c>
      <c r="I904" s="30">
        <v>1996</v>
      </c>
      <c r="J904" s="29" t="s">
        <v>2815</v>
      </c>
      <c r="K904" s="41" t="str">
        <f>VLOOKUP(E904,'[1]Tirupati Member''s Detail'!$D$2:$L$1048576,8,0)</f>
        <v>No</v>
      </c>
      <c r="L904" s="23">
        <f>VLOOKUP(E904,'[1]Tirupati Member''s Detail'!$D$2:$L$1048576,4,0)</f>
        <v>22000</v>
      </c>
      <c r="M904" s="23">
        <f t="shared" si="73"/>
        <v>22000</v>
      </c>
      <c r="N904" s="23">
        <f>VLOOKUP(E904,'[1]Tirupati Member''s Detail'!$D$2:$L$1048576,5,0)</f>
        <v>19800</v>
      </c>
      <c r="O904" s="23" t="str">
        <f>VLOOKUP(E904,'[1]Tirupati Member''s Detail'!$D$2:$L$1048576,7,0)</f>
        <v>Outstanding</v>
      </c>
      <c r="P904" s="23">
        <f t="shared" si="74"/>
        <v>2200</v>
      </c>
      <c r="Q904" s="24" t="e">
        <f>+#REF!-I904</f>
        <v>#REF!</v>
      </c>
      <c r="R904" s="25">
        <f t="shared" si="70"/>
        <v>15840</v>
      </c>
      <c r="S904" s="25" t="e">
        <f t="shared" si="71"/>
        <v>#REF!</v>
      </c>
      <c r="T904" s="25">
        <f t="shared" si="72"/>
        <v>15840</v>
      </c>
      <c r="U904" s="25"/>
      <c r="V904" s="23"/>
      <c r="W904" s="23"/>
      <c r="X904" s="24" t="e">
        <f>+#REF!-I904</f>
        <v>#REF!</v>
      </c>
      <c r="Y904" s="23"/>
      <c r="Z904" s="23"/>
      <c r="AA904" s="23"/>
      <c r="AB904" s="23"/>
      <c r="AC904" s="23"/>
      <c r="AD904" s="23"/>
      <c r="AE904" s="26" t="str">
        <f>VLOOKUP(E904,'[1]Tirupati Member''s Detail'!$D$2:$L$1048576,9,0)</f>
        <v>As Pod last communication 07. Outstanding Rs 2200/-</v>
      </c>
    </row>
    <row r="905" spans="1:31" x14ac:dyDescent="0.3">
      <c r="A905" s="27">
        <v>904</v>
      </c>
      <c r="B905" s="28"/>
      <c r="C905" s="29" t="s">
        <v>2816</v>
      </c>
      <c r="D905" s="20" t="s">
        <v>22</v>
      </c>
      <c r="E905" s="29" t="s">
        <v>2817</v>
      </c>
      <c r="F905" s="20" t="s">
        <v>24</v>
      </c>
      <c r="G905" s="20" t="s">
        <v>25</v>
      </c>
      <c r="H905" s="29" t="s">
        <v>2513</v>
      </c>
      <c r="I905" s="30">
        <v>1996</v>
      </c>
      <c r="J905" s="29" t="s">
        <v>2818</v>
      </c>
      <c r="K905" s="22" t="str">
        <f>VLOOKUP(E905,'[1]Tirupati Member''s Detail'!$D$2:$L$1048576,8,0)</f>
        <v>No</v>
      </c>
      <c r="L905" s="23">
        <f>VLOOKUP(E905,'[1]Tirupati Member''s Detail'!$D$2:$L$1048576,4,0)</f>
        <v>32000</v>
      </c>
      <c r="M905" s="23">
        <f t="shared" si="73"/>
        <v>32000</v>
      </c>
      <c r="N905" s="23">
        <f>VLOOKUP(E905,'[1]Tirupati Member''s Detail'!$D$2:$L$1048576,5,0)</f>
        <v>32000</v>
      </c>
      <c r="O905" s="23" t="str">
        <f>VLOOKUP(E905,'[1]Tirupati Member''s Detail'!$D$2:$L$1048576,7,0)</f>
        <v>I.R.M</v>
      </c>
      <c r="P905" s="23">
        <f t="shared" si="74"/>
        <v>0</v>
      </c>
      <c r="Q905" s="24" t="e">
        <f>+#REF!-I905</f>
        <v>#REF!</v>
      </c>
      <c r="R905" s="25">
        <f t="shared" si="70"/>
        <v>25600</v>
      </c>
      <c r="S905" s="25" t="e">
        <f t="shared" si="71"/>
        <v>#REF!</v>
      </c>
      <c r="T905" s="25">
        <f t="shared" si="72"/>
        <v>25600</v>
      </c>
      <c r="U905" s="25"/>
      <c r="V905" s="23"/>
      <c r="W905" s="23"/>
      <c r="X905" s="24" t="e">
        <f>+#REF!-I905</f>
        <v>#REF!</v>
      </c>
      <c r="Y905" s="23"/>
      <c r="Z905" s="23"/>
      <c r="AA905" s="23"/>
      <c r="AB905" s="23"/>
      <c r="AC905" s="23"/>
      <c r="AD905" s="23"/>
      <c r="AE905" s="26" t="str">
        <f>VLOOKUP(E905,'[1]Tirupati Member''s Detail'!$D$2:$L$1048576,9,0)</f>
        <v>As POD last communication 07</v>
      </c>
    </row>
    <row r="906" spans="1:31" x14ac:dyDescent="0.3">
      <c r="A906" s="27">
        <v>905</v>
      </c>
      <c r="B906" s="28"/>
      <c r="C906" s="29" t="s">
        <v>2819</v>
      </c>
      <c r="D906" s="20" t="s">
        <v>22</v>
      </c>
      <c r="E906" s="29" t="s">
        <v>2820</v>
      </c>
      <c r="F906" s="20" t="s">
        <v>24</v>
      </c>
      <c r="G906" s="20" t="s">
        <v>25</v>
      </c>
      <c r="H906" s="29" t="s">
        <v>2513</v>
      </c>
      <c r="I906" s="30">
        <v>1996</v>
      </c>
      <c r="J906" s="29" t="s">
        <v>2821</v>
      </c>
      <c r="K906" s="22" t="str">
        <f>VLOOKUP(E906,'[1]Tirupati Member''s Detail'!$D$2:$L$1048576,8,0)</f>
        <v>No</v>
      </c>
      <c r="L906" s="23">
        <f>VLOOKUP(E906,'[1]Tirupati Member''s Detail'!$D$2:$L$1048576,4,0)</f>
        <v>27000</v>
      </c>
      <c r="M906" s="23">
        <f t="shared" si="73"/>
        <v>27000</v>
      </c>
      <c r="N906" s="23">
        <f>VLOOKUP(E906,'[1]Tirupati Member''s Detail'!$D$2:$L$1048576,5,0)</f>
        <v>25650</v>
      </c>
      <c r="O906" s="23" t="str">
        <f>VLOOKUP(E906,'[1]Tirupati Member''s Detail'!$D$2:$L$1048576,7,0)</f>
        <v>I.R.M</v>
      </c>
      <c r="P906" s="23">
        <f t="shared" si="74"/>
        <v>1350</v>
      </c>
      <c r="Q906" s="24" t="e">
        <f>+#REF!-I906</f>
        <v>#REF!</v>
      </c>
      <c r="R906" s="25">
        <f t="shared" si="70"/>
        <v>20520</v>
      </c>
      <c r="S906" s="25" t="e">
        <f t="shared" si="71"/>
        <v>#REF!</v>
      </c>
      <c r="T906" s="25">
        <f t="shared" si="72"/>
        <v>20520</v>
      </c>
      <c r="U906" s="25"/>
      <c r="V906" s="23"/>
      <c r="W906" s="23"/>
      <c r="X906" s="24" t="e">
        <f>+#REF!-I906</f>
        <v>#REF!</v>
      </c>
      <c r="Y906" s="23"/>
      <c r="Z906" s="23"/>
      <c r="AA906" s="23"/>
      <c r="AB906" s="23"/>
      <c r="AC906" s="23"/>
      <c r="AD906" s="23"/>
      <c r="AE906" s="26" t="str">
        <f>VLOOKUP(E906,'[1]Tirupati Member''s Detail'!$D$2:$L$1048576,9,0)</f>
        <v>no communication till date</v>
      </c>
    </row>
    <row r="907" spans="1:31" x14ac:dyDescent="0.3">
      <c r="A907" s="27">
        <v>906</v>
      </c>
      <c r="B907" s="28"/>
      <c r="C907" s="29" t="s">
        <v>2822</v>
      </c>
      <c r="D907" s="20" t="s">
        <v>22</v>
      </c>
      <c r="E907" s="29" t="s">
        <v>2823</v>
      </c>
      <c r="F907" s="20" t="s">
        <v>24</v>
      </c>
      <c r="G907" s="20" t="s">
        <v>25</v>
      </c>
      <c r="H907" s="29" t="s">
        <v>2513</v>
      </c>
      <c r="I907" s="30">
        <v>1996</v>
      </c>
      <c r="J907" s="29" t="s">
        <v>2824</v>
      </c>
      <c r="K907" s="22" t="str">
        <f>VLOOKUP(E907,'[1]Tirupati Member''s Detail'!$D$2:$L$1048576,8,0)</f>
        <v>No</v>
      </c>
      <c r="L907" s="23">
        <f>VLOOKUP(E907,'[1]Tirupati Member''s Detail'!$D$2:$L$1048576,4,0)</f>
        <v>22000</v>
      </c>
      <c r="M907" s="23">
        <f t="shared" si="73"/>
        <v>22000</v>
      </c>
      <c r="N907" s="23">
        <f>VLOOKUP(E907,'[1]Tirupati Member''s Detail'!$D$2:$L$1048576,5,0)</f>
        <v>22000</v>
      </c>
      <c r="O907" s="23" t="str">
        <f>VLOOKUP(E907,'[1]Tirupati Member''s Detail'!$D$2:$L$1048576,7,0)</f>
        <v>I.R.M</v>
      </c>
      <c r="P907" s="23">
        <f t="shared" si="74"/>
        <v>0</v>
      </c>
      <c r="Q907" s="24" t="e">
        <f>+#REF!-I907</f>
        <v>#REF!</v>
      </c>
      <c r="R907" s="25">
        <f t="shared" si="70"/>
        <v>17600</v>
      </c>
      <c r="S907" s="25" t="e">
        <f t="shared" si="71"/>
        <v>#REF!</v>
      </c>
      <c r="T907" s="25">
        <f t="shared" si="72"/>
        <v>17600</v>
      </c>
      <c r="U907" s="25"/>
      <c r="V907" s="23"/>
      <c r="W907" s="23"/>
      <c r="X907" s="24" t="e">
        <f>+#REF!-I907</f>
        <v>#REF!</v>
      </c>
      <c r="Y907" s="23"/>
      <c r="Z907" s="23"/>
      <c r="AA907" s="23"/>
      <c r="AB907" s="23"/>
      <c r="AC907" s="23"/>
      <c r="AD907" s="23"/>
      <c r="AE907" s="26" t="str">
        <f>VLOOKUP(E907,'[1]Tirupati Member''s Detail'!$D$2:$L$1048576,9,0)</f>
        <v>no communication till date</v>
      </c>
    </row>
    <row r="908" spans="1:31" x14ac:dyDescent="0.3">
      <c r="A908" s="27">
        <v>907</v>
      </c>
      <c r="B908" s="28"/>
      <c r="C908" s="29" t="s">
        <v>2825</v>
      </c>
      <c r="D908" s="20" t="s">
        <v>22</v>
      </c>
      <c r="E908" s="29" t="s">
        <v>2826</v>
      </c>
      <c r="F908" s="20" t="s">
        <v>24</v>
      </c>
      <c r="G908" s="20" t="s">
        <v>25</v>
      </c>
      <c r="H908" s="29" t="s">
        <v>2513</v>
      </c>
      <c r="I908" s="30">
        <v>1996</v>
      </c>
      <c r="J908" s="29" t="s">
        <v>2827</v>
      </c>
      <c r="K908" s="22" t="str">
        <f>VLOOKUP(E908,'[1]Tirupati Member''s Detail'!$D$2:$L$1048576,8,0)</f>
        <v>No</v>
      </c>
      <c r="L908" s="23">
        <f>VLOOKUP(E908,'[1]Tirupati Member''s Detail'!$D$2:$L$1048576,4,0)</f>
        <v>22000</v>
      </c>
      <c r="M908" s="23">
        <f t="shared" si="73"/>
        <v>22000</v>
      </c>
      <c r="N908" s="23">
        <f>VLOOKUP(E908,'[1]Tirupati Member''s Detail'!$D$2:$L$1048576,5,0)</f>
        <v>20900</v>
      </c>
      <c r="O908" s="23" t="str">
        <f>VLOOKUP(E908,'[1]Tirupati Member''s Detail'!$D$2:$L$1048576,7,0)</f>
        <v>I.R.M</v>
      </c>
      <c r="P908" s="23">
        <f t="shared" si="74"/>
        <v>1100</v>
      </c>
      <c r="Q908" s="24" t="e">
        <f>+#REF!-I908</f>
        <v>#REF!</v>
      </c>
      <c r="R908" s="25">
        <f t="shared" si="70"/>
        <v>16720</v>
      </c>
      <c r="S908" s="25" t="e">
        <f t="shared" si="71"/>
        <v>#REF!</v>
      </c>
      <c r="T908" s="25">
        <f t="shared" si="72"/>
        <v>16720</v>
      </c>
      <c r="U908" s="25"/>
      <c r="V908" s="23"/>
      <c r="W908" s="23"/>
      <c r="X908" s="24" t="e">
        <f>+#REF!-I908</f>
        <v>#REF!</v>
      </c>
      <c r="Y908" s="23"/>
      <c r="Z908" s="23"/>
      <c r="AA908" s="23"/>
      <c r="AB908" s="23"/>
      <c r="AC908" s="23"/>
      <c r="AD908" s="23"/>
      <c r="AE908" s="26" t="str">
        <f>VLOOKUP(E908,'[1]Tirupati Member''s Detail'!$D$2:$L$1048576,9,0)</f>
        <v>last communication 05</v>
      </c>
    </row>
    <row r="909" spans="1:31" x14ac:dyDescent="0.3">
      <c r="A909" s="27">
        <v>908</v>
      </c>
      <c r="B909" s="28"/>
      <c r="C909" s="29" t="s">
        <v>2828</v>
      </c>
      <c r="D909" s="20" t="s">
        <v>22</v>
      </c>
      <c r="E909" s="29" t="s">
        <v>2829</v>
      </c>
      <c r="F909" s="20" t="s">
        <v>24</v>
      </c>
      <c r="G909" s="20" t="s">
        <v>25</v>
      </c>
      <c r="H909" s="29" t="s">
        <v>2513</v>
      </c>
      <c r="I909" s="30">
        <v>1996</v>
      </c>
      <c r="J909" s="29" t="s">
        <v>2830</v>
      </c>
      <c r="K909" s="22" t="str">
        <f>VLOOKUP(E909,'[1]Tirupati Member''s Detail'!$D$2:$L$1048576,8,0)</f>
        <v>No</v>
      </c>
      <c r="L909" s="23">
        <f>VLOOKUP(E909,'[1]Tirupati Member''s Detail'!$D$2:$L$1048576,4,0)</f>
        <v>22000</v>
      </c>
      <c r="M909" s="23">
        <f t="shared" si="73"/>
        <v>22000</v>
      </c>
      <c r="N909" s="23">
        <f>VLOOKUP(E909,'[1]Tirupati Member''s Detail'!$D$2:$L$1048576,5,0)</f>
        <v>20900</v>
      </c>
      <c r="O909" s="23" t="str">
        <f>VLOOKUP(E909,'[1]Tirupati Member''s Detail'!$D$2:$L$1048576,7,0)</f>
        <v>I.R.M</v>
      </c>
      <c r="P909" s="23">
        <f t="shared" si="74"/>
        <v>1100</v>
      </c>
      <c r="Q909" s="24" t="e">
        <f>+#REF!-I909</f>
        <v>#REF!</v>
      </c>
      <c r="R909" s="25">
        <f t="shared" si="70"/>
        <v>16720</v>
      </c>
      <c r="S909" s="25" t="e">
        <f t="shared" si="71"/>
        <v>#REF!</v>
      </c>
      <c r="T909" s="25">
        <f t="shared" si="72"/>
        <v>16720</v>
      </c>
      <c r="U909" s="25"/>
      <c r="V909" s="23"/>
      <c r="W909" s="23"/>
      <c r="X909" s="24" t="e">
        <f>+#REF!-I909</f>
        <v>#REF!</v>
      </c>
      <c r="Y909" s="23"/>
      <c r="Z909" s="23"/>
      <c r="AA909" s="23"/>
      <c r="AB909" s="23"/>
      <c r="AC909" s="23"/>
      <c r="AD909" s="23"/>
      <c r="AE909" s="26" t="str">
        <f>VLOOKUP(E909,'[1]Tirupati Member''s Detail'!$D$2:$L$1048576,9,0)</f>
        <v>Last communication 03</v>
      </c>
    </row>
    <row r="910" spans="1:31" x14ac:dyDescent="0.3">
      <c r="A910" s="27">
        <v>909</v>
      </c>
      <c r="B910" s="28"/>
      <c r="C910" s="29" t="s">
        <v>2831</v>
      </c>
      <c r="D910" s="20" t="s">
        <v>22</v>
      </c>
      <c r="E910" s="29" t="s">
        <v>2832</v>
      </c>
      <c r="F910" s="20" t="s">
        <v>24</v>
      </c>
      <c r="G910" s="20" t="s">
        <v>25</v>
      </c>
      <c r="H910" s="29" t="s">
        <v>2513</v>
      </c>
      <c r="I910" s="30">
        <v>1996</v>
      </c>
      <c r="J910" s="29" t="s">
        <v>2833</v>
      </c>
      <c r="K910" s="22" t="str">
        <f>VLOOKUP(E910,'[1]Tirupati Member''s Detail'!$D$2:$L$1048576,8,0)</f>
        <v>No</v>
      </c>
      <c r="L910" s="23">
        <f>VLOOKUP(E910,'[1]Tirupati Member''s Detail'!$D$2:$L$1048576,4,0)</f>
        <v>32000</v>
      </c>
      <c r="M910" s="23">
        <f t="shared" si="73"/>
        <v>32000</v>
      </c>
      <c r="N910" s="23">
        <f>VLOOKUP(E910,'[1]Tirupati Member''s Detail'!$D$2:$L$1048576,5,0)</f>
        <v>30400</v>
      </c>
      <c r="O910" s="23" t="str">
        <f>VLOOKUP(E910,'[1]Tirupati Member''s Detail'!$D$2:$L$1048576,7,0)</f>
        <v>I.R.M</v>
      </c>
      <c r="P910" s="23">
        <f t="shared" si="74"/>
        <v>1600</v>
      </c>
      <c r="Q910" s="24" t="e">
        <f>+#REF!-I910</f>
        <v>#REF!</v>
      </c>
      <c r="R910" s="25">
        <f t="shared" si="70"/>
        <v>24320</v>
      </c>
      <c r="S910" s="25" t="e">
        <f t="shared" si="71"/>
        <v>#REF!</v>
      </c>
      <c r="T910" s="25">
        <f t="shared" si="72"/>
        <v>24320</v>
      </c>
      <c r="U910" s="25"/>
      <c r="V910" s="23"/>
      <c r="W910" s="23"/>
      <c r="X910" s="24" t="e">
        <f>+#REF!-I910</f>
        <v>#REF!</v>
      </c>
      <c r="Y910" s="23"/>
      <c r="Z910" s="23"/>
      <c r="AA910" s="23"/>
      <c r="AB910" s="23"/>
      <c r="AC910" s="23"/>
      <c r="AD910" s="23"/>
      <c r="AE910" s="26" t="str">
        <f>VLOOKUP(E910,'[1]Tirupati Member''s Detail'!$D$2:$L$1048576,9,0)</f>
        <v>ast communication 05</v>
      </c>
    </row>
    <row r="911" spans="1:31" x14ac:dyDescent="0.3">
      <c r="A911" s="27">
        <v>910</v>
      </c>
      <c r="B911" s="28"/>
      <c r="C911" s="29" t="s">
        <v>2834</v>
      </c>
      <c r="D911" s="20" t="s">
        <v>22</v>
      </c>
      <c r="E911" s="29" t="s">
        <v>2835</v>
      </c>
      <c r="F911" s="20" t="s">
        <v>24</v>
      </c>
      <c r="G911" s="20" t="s">
        <v>25</v>
      </c>
      <c r="H911" s="29" t="s">
        <v>2513</v>
      </c>
      <c r="I911" s="30">
        <v>1996</v>
      </c>
      <c r="J911" s="29" t="s">
        <v>2836</v>
      </c>
      <c r="K911" s="41" t="str">
        <f>VLOOKUP(E911,'[1]Tirupati Member''s Detail'!$D$2:$L$1048576,8,0)</f>
        <v>No</v>
      </c>
      <c r="L911" s="23">
        <f>VLOOKUP(E911,'[1]Tirupati Member''s Detail'!$D$2:$L$1048576,4,0)</f>
        <v>22000</v>
      </c>
      <c r="M911" s="23">
        <f t="shared" si="73"/>
        <v>22000</v>
      </c>
      <c r="N911" s="23">
        <f>VLOOKUP(E911,'[1]Tirupati Member''s Detail'!$D$2:$L$1048576,5,0)</f>
        <v>22000</v>
      </c>
      <c r="O911" s="23" t="str">
        <f>VLOOKUP(E911,'[1]Tirupati Member''s Detail'!$D$2:$L$1048576,7,0)</f>
        <v>I.R.M</v>
      </c>
      <c r="P911" s="23">
        <f t="shared" si="74"/>
        <v>0</v>
      </c>
      <c r="Q911" s="24" t="e">
        <f>+#REF!-I911</f>
        <v>#REF!</v>
      </c>
      <c r="R911" s="25">
        <f t="shared" si="70"/>
        <v>17600</v>
      </c>
      <c r="S911" s="25" t="e">
        <f t="shared" si="71"/>
        <v>#REF!</v>
      </c>
      <c r="T911" s="25">
        <f t="shared" si="72"/>
        <v>17600</v>
      </c>
      <c r="U911" s="25"/>
      <c r="V911" s="23"/>
      <c r="W911" s="23"/>
      <c r="X911" s="24" t="e">
        <f>+#REF!-I911</f>
        <v>#REF!</v>
      </c>
      <c r="Y911" s="23"/>
      <c r="Z911" s="23"/>
      <c r="AA911" s="23"/>
      <c r="AB911" s="23"/>
      <c r="AC911" s="23"/>
      <c r="AD911" s="23"/>
      <c r="AE911" s="26" t="str">
        <f>VLOOKUP(E911,'[1]Tirupati Member''s Detail'!$D$2:$L$1048576,9,0)</f>
        <v>As POD last communication 07</v>
      </c>
    </row>
    <row r="912" spans="1:31" x14ac:dyDescent="0.3">
      <c r="A912" s="27">
        <v>911</v>
      </c>
      <c r="B912" s="28"/>
      <c r="C912" s="29" t="s">
        <v>2837</v>
      </c>
      <c r="D912" s="20" t="s">
        <v>22</v>
      </c>
      <c r="E912" s="29" t="s">
        <v>2838</v>
      </c>
      <c r="F912" s="20" t="s">
        <v>24</v>
      </c>
      <c r="G912" s="20" t="s">
        <v>25</v>
      </c>
      <c r="H912" s="29" t="s">
        <v>2513</v>
      </c>
      <c r="I912" s="30">
        <v>1996</v>
      </c>
      <c r="J912" s="29" t="s">
        <v>2839</v>
      </c>
      <c r="K912" s="41" t="str">
        <f>VLOOKUP(E912,'[1]Tirupati Member''s Detail'!$D$2:$L$1048576,8,0)</f>
        <v>No</v>
      </c>
      <c r="L912" s="23">
        <f>VLOOKUP(E912,'[1]Tirupati Member''s Detail'!$D$2:$L$1048576,4,0)</f>
        <v>22000</v>
      </c>
      <c r="M912" s="23">
        <f t="shared" si="73"/>
        <v>22000</v>
      </c>
      <c r="N912" s="23">
        <f>VLOOKUP(E912,'[1]Tirupati Member''s Detail'!$D$2:$L$1048576,5,0)</f>
        <v>22000</v>
      </c>
      <c r="O912" s="23" t="str">
        <f>VLOOKUP(E912,'[1]Tirupati Member''s Detail'!$D$2:$L$1048576,7,0)</f>
        <v>I.R.M</v>
      </c>
      <c r="P912" s="23">
        <f t="shared" si="74"/>
        <v>0</v>
      </c>
      <c r="Q912" s="24" t="e">
        <f>+#REF!-I912</f>
        <v>#REF!</v>
      </c>
      <c r="R912" s="25">
        <f t="shared" si="70"/>
        <v>17600</v>
      </c>
      <c r="S912" s="25" t="e">
        <f t="shared" si="71"/>
        <v>#REF!</v>
      </c>
      <c r="T912" s="25">
        <f t="shared" si="72"/>
        <v>17600</v>
      </c>
      <c r="U912" s="25"/>
      <c r="V912" s="23"/>
      <c r="W912" s="23"/>
      <c r="X912" s="24" t="e">
        <f>+#REF!-I912</f>
        <v>#REF!</v>
      </c>
      <c r="Y912" s="23"/>
      <c r="Z912" s="23"/>
      <c r="AA912" s="23"/>
      <c r="AB912" s="23"/>
      <c r="AC912" s="23"/>
      <c r="AD912" s="23"/>
      <c r="AE912" s="26" t="str">
        <f>VLOOKUP(E912,'[1]Tirupati Member''s Detail'!$D$2:$L$1048576,9,0)</f>
        <v>last communication 02</v>
      </c>
    </row>
    <row r="913" spans="1:31" x14ac:dyDescent="0.3">
      <c r="A913" s="27">
        <v>912</v>
      </c>
      <c r="B913" s="28"/>
      <c r="C913" s="29" t="s">
        <v>2840</v>
      </c>
      <c r="D913" s="20" t="s">
        <v>22</v>
      </c>
      <c r="E913" s="29" t="s">
        <v>2841</v>
      </c>
      <c r="F913" s="20" t="s">
        <v>24</v>
      </c>
      <c r="G913" s="20" t="s">
        <v>25</v>
      </c>
      <c r="H913" s="29" t="s">
        <v>2513</v>
      </c>
      <c r="I913" s="30">
        <v>1996</v>
      </c>
      <c r="J913" s="29" t="s">
        <v>2842</v>
      </c>
      <c r="K913" s="22" t="str">
        <f>VLOOKUP(E913,'[1]Tirupati Member''s Detail'!$D$2:$L$1048576,8,0)</f>
        <v>No</v>
      </c>
      <c r="L913" s="23">
        <f>VLOOKUP(E913,'[1]Tirupati Member''s Detail'!$D$2:$L$1048576,4,0)</f>
        <v>22000</v>
      </c>
      <c r="M913" s="23">
        <f t="shared" si="73"/>
        <v>22000</v>
      </c>
      <c r="N913" s="23">
        <f>VLOOKUP(E913,'[1]Tirupati Member''s Detail'!$D$2:$L$1048576,5,0)</f>
        <v>20900</v>
      </c>
      <c r="O913" s="23" t="str">
        <f>VLOOKUP(E913,'[1]Tirupati Member''s Detail'!$D$2:$L$1048576,7,0)</f>
        <v>I.R.M</v>
      </c>
      <c r="P913" s="23">
        <f t="shared" si="74"/>
        <v>1100</v>
      </c>
      <c r="Q913" s="24" t="e">
        <f>+#REF!-I913</f>
        <v>#REF!</v>
      </c>
      <c r="R913" s="25">
        <f t="shared" si="70"/>
        <v>16720</v>
      </c>
      <c r="S913" s="25" t="e">
        <f t="shared" si="71"/>
        <v>#REF!</v>
      </c>
      <c r="T913" s="25">
        <f t="shared" si="72"/>
        <v>16720</v>
      </c>
      <c r="U913" s="25"/>
      <c r="V913" s="23"/>
      <c r="W913" s="23"/>
      <c r="X913" s="24" t="e">
        <f>+#REF!-I913</f>
        <v>#REF!</v>
      </c>
      <c r="Y913" s="23"/>
      <c r="Z913" s="23"/>
      <c r="AA913" s="23"/>
      <c r="AB913" s="23"/>
      <c r="AC913" s="23"/>
      <c r="AD913" s="23"/>
      <c r="AE913" s="26" t="str">
        <f>VLOOKUP(E913,'[1]Tirupati Member''s Detail'!$D$2:$L$1048576,9,0)</f>
        <v xml:space="preserve"> last communication 96,total 2 membership:- 01002116 and 01002115</v>
      </c>
    </row>
    <row r="914" spans="1:31" x14ac:dyDescent="0.3">
      <c r="A914" s="27">
        <v>913</v>
      </c>
      <c r="B914" s="28"/>
      <c r="C914" s="29" t="s">
        <v>2843</v>
      </c>
      <c r="D914" s="20" t="s">
        <v>22</v>
      </c>
      <c r="E914" s="29" t="s">
        <v>2844</v>
      </c>
      <c r="F914" s="20" t="s">
        <v>24</v>
      </c>
      <c r="G914" s="20" t="s">
        <v>25</v>
      </c>
      <c r="H914" s="29" t="s">
        <v>2513</v>
      </c>
      <c r="I914" s="30">
        <v>1996</v>
      </c>
      <c r="J914" s="29" t="s">
        <v>2845</v>
      </c>
      <c r="K914" s="22" t="str">
        <f>VLOOKUP(E914,'[1]Tirupati Member''s Detail'!$D$2:$L$1048576,8,0)</f>
        <v>No</v>
      </c>
      <c r="L914" s="23">
        <f>VLOOKUP(E914,'[1]Tirupati Member''s Detail'!$D$2:$L$1048576,4,0)</f>
        <v>22000</v>
      </c>
      <c r="M914" s="23">
        <f t="shared" si="73"/>
        <v>22000</v>
      </c>
      <c r="N914" s="23">
        <f>VLOOKUP(E914,'[1]Tirupati Member''s Detail'!$D$2:$L$1048576,5,0)</f>
        <v>20900</v>
      </c>
      <c r="O914" s="23" t="str">
        <f>VLOOKUP(E914,'[1]Tirupati Member''s Detail'!$D$2:$L$1048576,7,0)</f>
        <v>I.R.M</v>
      </c>
      <c r="P914" s="23">
        <f t="shared" si="74"/>
        <v>1100</v>
      </c>
      <c r="Q914" s="24" t="e">
        <f>+#REF!-I914</f>
        <v>#REF!</v>
      </c>
      <c r="R914" s="25">
        <f t="shared" si="70"/>
        <v>16720</v>
      </c>
      <c r="S914" s="25" t="e">
        <f t="shared" si="71"/>
        <v>#REF!</v>
      </c>
      <c r="T914" s="25">
        <f t="shared" si="72"/>
        <v>16720</v>
      </c>
      <c r="U914" s="25"/>
      <c r="V914" s="23"/>
      <c r="W914" s="23"/>
      <c r="X914" s="24" t="e">
        <f>+#REF!-I914</f>
        <v>#REF!</v>
      </c>
      <c r="Y914" s="23"/>
      <c r="Z914" s="23"/>
      <c r="AA914" s="23"/>
      <c r="AB914" s="23"/>
      <c r="AC914" s="23"/>
      <c r="AD914" s="23"/>
      <c r="AE914" s="26" t="str">
        <f>VLOOKUP(E914,'[1]Tirupati Member''s Detail'!$D$2:$L$1048576,9,0)</f>
        <v>last communication 12,total 2 membership:- 01002116 and 01002115</v>
      </c>
    </row>
    <row r="915" spans="1:31" x14ac:dyDescent="0.3">
      <c r="A915" s="27">
        <v>914</v>
      </c>
      <c r="B915" s="28"/>
      <c r="C915" s="29" t="s">
        <v>2846</v>
      </c>
      <c r="D915" s="20" t="s">
        <v>22</v>
      </c>
      <c r="E915" s="29" t="s">
        <v>2847</v>
      </c>
      <c r="F915" s="20" t="s">
        <v>24</v>
      </c>
      <c r="G915" s="20" t="s">
        <v>25</v>
      </c>
      <c r="H915" s="29" t="s">
        <v>2649</v>
      </c>
      <c r="I915" s="30">
        <v>1996</v>
      </c>
      <c r="J915" s="29" t="s">
        <v>2848</v>
      </c>
      <c r="K915" s="22" t="str">
        <f>VLOOKUP(E915,'[1]Tirupati Member''s Detail'!$D$2:$L$1048576,8,0)</f>
        <v>No</v>
      </c>
      <c r="L915" s="23">
        <f>VLOOKUP(E915,'[1]Tirupati Member''s Detail'!$D$2:$L$1048576,4,0)</f>
        <v>22000</v>
      </c>
      <c r="M915" s="23">
        <f t="shared" si="73"/>
        <v>22000</v>
      </c>
      <c r="N915" s="23">
        <f>VLOOKUP(E915,'[1]Tirupati Member''s Detail'!$D$2:$L$1048576,5,0)</f>
        <v>20900</v>
      </c>
      <c r="O915" s="23" t="str">
        <f>VLOOKUP(E915,'[1]Tirupati Member''s Detail'!$D$2:$L$1048576,7,0)</f>
        <v>I.R.M</v>
      </c>
      <c r="P915" s="23">
        <f t="shared" si="74"/>
        <v>1100</v>
      </c>
      <c r="Q915" s="24" t="e">
        <f>+#REF!-I915</f>
        <v>#REF!</v>
      </c>
      <c r="R915" s="25">
        <f t="shared" si="70"/>
        <v>16720</v>
      </c>
      <c r="S915" s="25" t="e">
        <f t="shared" si="71"/>
        <v>#REF!</v>
      </c>
      <c r="T915" s="25">
        <f t="shared" si="72"/>
        <v>16720</v>
      </c>
      <c r="U915" s="25"/>
      <c r="V915" s="23"/>
      <c r="W915" s="23"/>
      <c r="X915" s="24" t="e">
        <f>+#REF!-I915</f>
        <v>#REF!</v>
      </c>
      <c r="Y915" s="23"/>
      <c r="Z915" s="23"/>
      <c r="AA915" s="23"/>
      <c r="AB915" s="23"/>
      <c r="AC915" s="23"/>
      <c r="AD915" s="23"/>
      <c r="AE915" s="26" t="str">
        <f>VLOOKUP(E915,'[1]Tirupati Member''s Detail'!$D$2:$L$1048576,9,0)</f>
        <v>no communication till date</v>
      </c>
    </row>
    <row r="916" spans="1:31" x14ac:dyDescent="0.3">
      <c r="A916" s="27">
        <v>915</v>
      </c>
      <c r="B916" s="28"/>
      <c r="C916" s="29" t="s">
        <v>2849</v>
      </c>
      <c r="D916" s="20" t="s">
        <v>22</v>
      </c>
      <c r="E916" s="29" t="s">
        <v>2850</v>
      </c>
      <c r="F916" s="20" t="s">
        <v>24</v>
      </c>
      <c r="G916" s="20" t="s">
        <v>25</v>
      </c>
      <c r="H916" s="29" t="s">
        <v>2513</v>
      </c>
      <c r="I916" s="30">
        <v>1996</v>
      </c>
      <c r="J916" s="29" t="s">
        <v>2851</v>
      </c>
      <c r="K916" s="22" t="str">
        <f>VLOOKUP(E916,'[1]Tirupati Member''s Detail'!$D$2:$L$1048576,8,0)</f>
        <v>No</v>
      </c>
      <c r="L916" s="23">
        <f>VLOOKUP(E916,'[1]Tirupati Member''s Detail'!$D$2:$L$1048576,4,0)</f>
        <v>22000</v>
      </c>
      <c r="M916" s="23">
        <f t="shared" si="73"/>
        <v>22000</v>
      </c>
      <c r="N916" s="23">
        <f>VLOOKUP(E916,'[1]Tirupati Member''s Detail'!$D$2:$L$1048576,5,0)</f>
        <v>22000</v>
      </c>
      <c r="O916" s="23" t="str">
        <f>VLOOKUP(E916,'[1]Tirupati Member''s Detail'!$D$2:$L$1048576,7,0)</f>
        <v>I.R.M</v>
      </c>
      <c r="P916" s="23">
        <f t="shared" si="74"/>
        <v>0</v>
      </c>
      <c r="Q916" s="24" t="e">
        <f>+#REF!-I916</f>
        <v>#REF!</v>
      </c>
      <c r="R916" s="25">
        <f t="shared" si="70"/>
        <v>17600</v>
      </c>
      <c r="S916" s="25" t="e">
        <f t="shared" si="71"/>
        <v>#REF!</v>
      </c>
      <c r="T916" s="25">
        <f t="shared" si="72"/>
        <v>17600</v>
      </c>
      <c r="U916" s="25"/>
      <c r="V916" s="23"/>
      <c r="W916" s="23"/>
      <c r="X916" s="24" t="e">
        <f>+#REF!-I916</f>
        <v>#REF!</v>
      </c>
      <c r="Y916" s="23"/>
      <c r="Z916" s="23"/>
      <c r="AA916" s="23"/>
      <c r="AB916" s="23"/>
      <c r="AC916" s="23"/>
      <c r="AD916" s="23"/>
      <c r="AE916" s="26" t="str">
        <f>VLOOKUP(E916,'[1]Tirupati Member''s Detail'!$D$2:$L$1048576,9,0)</f>
        <v>no communication till date</v>
      </c>
    </row>
    <row r="917" spans="1:31" x14ac:dyDescent="0.3">
      <c r="A917" s="27">
        <v>916</v>
      </c>
      <c r="B917" s="28"/>
      <c r="C917" s="29" t="s">
        <v>2852</v>
      </c>
      <c r="D917" s="20" t="s">
        <v>22</v>
      </c>
      <c r="E917" s="29" t="s">
        <v>2853</v>
      </c>
      <c r="F917" s="20" t="s">
        <v>24</v>
      </c>
      <c r="G917" s="20" t="s">
        <v>25</v>
      </c>
      <c r="H917" s="29" t="s">
        <v>2513</v>
      </c>
      <c r="I917" s="30">
        <v>1996</v>
      </c>
      <c r="J917" s="29" t="s">
        <v>2854</v>
      </c>
      <c r="K917" s="22" t="str">
        <f>VLOOKUP(E917,'[1]Tirupati Member''s Detail'!$D$2:$L$1048576,8,0)</f>
        <v>No</v>
      </c>
      <c r="L917" s="23">
        <f>VLOOKUP(E917,'[1]Tirupati Member''s Detail'!$D$2:$L$1048576,4,0)</f>
        <v>22000</v>
      </c>
      <c r="M917" s="23">
        <f t="shared" si="73"/>
        <v>22000</v>
      </c>
      <c r="N917" s="23">
        <f>VLOOKUP(E917,'[1]Tirupati Member''s Detail'!$D$2:$L$1048576,5,0)</f>
        <v>15400</v>
      </c>
      <c r="O917" s="23" t="str">
        <f>VLOOKUP(E917,'[1]Tirupati Member''s Detail'!$D$2:$L$1048576,7,0)</f>
        <v>Outstanding</v>
      </c>
      <c r="P917" s="23">
        <f t="shared" si="74"/>
        <v>6600</v>
      </c>
      <c r="Q917" s="24" t="e">
        <f>+#REF!-I917</f>
        <v>#REF!</v>
      </c>
      <c r="R917" s="25">
        <f t="shared" si="70"/>
        <v>12320</v>
      </c>
      <c r="S917" s="25" t="e">
        <f t="shared" si="71"/>
        <v>#REF!</v>
      </c>
      <c r="T917" s="25">
        <f t="shared" si="72"/>
        <v>12320</v>
      </c>
      <c r="U917" s="25"/>
      <c r="V917" s="23"/>
      <c r="W917" s="23"/>
      <c r="X917" s="24" t="e">
        <f>+#REF!-I917</f>
        <v>#REF!</v>
      </c>
      <c r="Y917" s="23"/>
      <c r="Z917" s="23"/>
      <c r="AA917" s="23"/>
      <c r="AB917" s="23"/>
      <c r="AC917" s="23"/>
      <c r="AD917" s="23"/>
      <c r="AE917" s="26" t="str">
        <f>VLOOKUP(E917,'[1]Tirupati Member''s Detail'!$D$2:$L$1048576,9,0)</f>
        <v xml:space="preserve">last communication 07 (Outstanding Rs 6600/-) </v>
      </c>
    </row>
    <row r="918" spans="1:31" x14ac:dyDescent="0.3">
      <c r="A918" s="27">
        <v>917</v>
      </c>
      <c r="B918" s="28"/>
      <c r="C918" s="29" t="s">
        <v>2855</v>
      </c>
      <c r="D918" s="20" t="s">
        <v>22</v>
      </c>
      <c r="E918" s="29" t="s">
        <v>2856</v>
      </c>
      <c r="F918" s="20" t="s">
        <v>24</v>
      </c>
      <c r="G918" s="20" t="s">
        <v>25</v>
      </c>
      <c r="H918" s="29" t="s">
        <v>2585</v>
      </c>
      <c r="I918" s="30">
        <v>1996</v>
      </c>
      <c r="J918" s="29" t="s">
        <v>2857</v>
      </c>
      <c r="K918" s="22" t="str">
        <f>VLOOKUP(E918,'[1]Tirupati Member''s Detail'!$D$2:$L$1048576,8,0)</f>
        <v>No</v>
      </c>
      <c r="L918" s="23">
        <f>VLOOKUP(E918,'[1]Tirupati Member''s Detail'!$D$2:$L$1048576,4,0)</f>
        <v>22000</v>
      </c>
      <c r="M918" s="23">
        <f t="shared" si="73"/>
        <v>22000</v>
      </c>
      <c r="N918" s="23">
        <f>VLOOKUP(E918,'[1]Tirupati Member''s Detail'!$D$2:$L$1048576,5,0)</f>
        <v>22000</v>
      </c>
      <c r="O918" s="23" t="str">
        <f>VLOOKUP(E918,'[1]Tirupati Member''s Detail'!$D$2:$L$1048576,7,0)</f>
        <v>I.R.M</v>
      </c>
      <c r="P918" s="23">
        <f t="shared" si="74"/>
        <v>0</v>
      </c>
      <c r="Q918" s="24" t="e">
        <f>+#REF!-I918</f>
        <v>#REF!</v>
      </c>
      <c r="R918" s="25">
        <f t="shared" si="70"/>
        <v>17600</v>
      </c>
      <c r="S918" s="25" t="e">
        <f t="shared" si="71"/>
        <v>#REF!</v>
      </c>
      <c r="T918" s="25">
        <f t="shared" si="72"/>
        <v>17600</v>
      </c>
      <c r="U918" s="25"/>
      <c r="V918" s="23"/>
      <c r="W918" s="23"/>
      <c r="X918" s="24" t="e">
        <f>+#REF!-I918</f>
        <v>#REF!</v>
      </c>
      <c r="Y918" s="23"/>
      <c r="Z918" s="23"/>
      <c r="AA918" s="23"/>
      <c r="AB918" s="23"/>
      <c r="AC918" s="23"/>
      <c r="AD918" s="23"/>
      <c r="AE918" s="26" t="str">
        <f>VLOOKUP(E918,'[1]Tirupati Member''s Detail'!$D$2:$L$1048576,9,0)</f>
        <v>last communication 96</v>
      </c>
    </row>
    <row r="919" spans="1:31" x14ac:dyDescent="0.3">
      <c r="A919" s="27">
        <v>918</v>
      </c>
      <c r="B919" s="28"/>
      <c r="C919" s="29" t="s">
        <v>2858</v>
      </c>
      <c r="D919" s="20" t="s">
        <v>22</v>
      </c>
      <c r="E919" s="29" t="s">
        <v>2859</v>
      </c>
      <c r="F919" s="20" t="s">
        <v>24</v>
      </c>
      <c r="G919" s="20" t="s">
        <v>25</v>
      </c>
      <c r="H919" s="29" t="s">
        <v>2513</v>
      </c>
      <c r="I919" s="30">
        <v>1996</v>
      </c>
      <c r="J919" s="29" t="s">
        <v>2860</v>
      </c>
      <c r="K919" s="22" t="str">
        <f>VLOOKUP(E919,'[1]Tirupati Member''s Detail'!$D$2:$L$1048576,8,0)</f>
        <v>No</v>
      </c>
      <c r="L919" s="23">
        <f>VLOOKUP(E919,'[1]Tirupati Member''s Detail'!$D$2:$L$1048576,4,0)</f>
        <v>22000</v>
      </c>
      <c r="M919" s="23">
        <f t="shared" si="73"/>
        <v>22000</v>
      </c>
      <c r="N919" s="23">
        <f>VLOOKUP(E919,'[1]Tirupati Member''s Detail'!$D$2:$L$1048576,5,0)</f>
        <v>22000</v>
      </c>
      <c r="O919" s="23" t="str">
        <f>VLOOKUP(E919,'[1]Tirupati Member''s Detail'!$D$2:$L$1048576,7,0)</f>
        <v>I.R.M</v>
      </c>
      <c r="P919" s="23">
        <f t="shared" si="74"/>
        <v>0</v>
      </c>
      <c r="Q919" s="24" t="e">
        <f>+#REF!-I919</f>
        <v>#REF!</v>
      </c>
      <c r="R919" s="25">
        <f t="shared" si="70"/>
        <v>17600</v>
      </c>
      <c r="S919" s="25" t="e">
        <f t="shared" si="71"/>
        <v>#REF!</v>
      </c>
      <c r="T919" s="25">
        <f t="shared" si="72"/>
        <v>17600</v>
      </c>
      <c r="U919" s="25"/>
      <c r="V919" s="23"/>
      <c r="W919" s="23"/>
      <c r="X919" s="24" t="e">
        <f>+#REF!-I919</f>
        <v>#REF!</v>
      </c>
      <c r="Y919" s="23"/>
      <c r="Z919" s="23"/>
      <c r="AA919" s="23"/>
      <c r="AB919" s="23"/>
      <c r="AC919" s="23"/>
      <c r="AD919" s="23"/>
      <c r="AE919" s="26" t="str">
        <f>VLOOKUP(E919,'[1]Tirupati Member''s Detail'!$D$2:$L$1048576,9,0)</f>
        <v>last communication 02</v>
      </c>
    </row>
    <row r="920" spans="1:31" x14ac:dyDescent="0.3">
      <c r="A920" s="27">
        <v>919</v>
      </c>
      <c r="B920" s="28"/>
      <c r="C920" s="29" t="s">
        <v>2861</v>
      </c>
      <c r="D920" s="20" t="s">
        <v>22</v>
      </c>
      <c r="E920" s="29" t="s">
        <v>2862</v>
      </c>
      <c r="F920" s="20" t="s">
        <v>24</v>
      </c>
      <c r="G920" s="20" t="s">
        <v>25</v>
      </c>
      <c r="H920" s="29" t="s">
        <v>2649</v>
      </c>
      <c r="I920" s="30">
        <v>1996</v>
      </c>
      <c r="J920" s="29" t="s">
        <v>2863</v>
      </c>
      <c r="K920" s="22" t="str">
        <f>VLOOKUP(E920,'[1]Tirupati Member''s Detail'!$D$2:$L$1048576,8,0)</f>
        <v>No</v>
      </c>
      <c r="L920" s="23">
        <f>VLOOKUP(E920,'[1]Tirupati Member''s Detail'!$D$2:$L$1048576,4,0)</f>
        <v>22000</v>
      </c>
      <c r="M920" s="23">
        <f t="shared" si="73"/>
        <v>22000</v>
      </c>
      <c r="N920" s="23">
        <f>VLOOKUP(E920,'[1]Tirupati Member''s Detail'!$D$2:$L$1048576,5,0)</f>
        <v>20900</v>
      </c>
      <c r="O920" s="23" t="str">
        <f>VLOOKUP(E920,'[1]Tirupati Member''s Detail'!$D$2:$L$1048576,7,0)</f>
        <v>I.R.M</v>
      </c>
      <c r="P920" s="23">
        <f t="shared" si="74"/>
        <v>1100</v>
      </c>
      <c r="Q920" s="24" t="e">
        <f>+#REF!-I920</f>
        <v>#REF!</v>
      </c>
      <c r="R920" s="25">
        <f t="shared" si="70"/>
        <v>16720</v>
      </c>
      <c r="S920" s="25" t="e">
        <f t="shared" si="71"/>
        <v>#REF!</v>
      </c>
      <c r="T920" s="25">
        <f t="shared" si="72"/>
        <v>16720</v>
      </c>
      <c r="U920" s="25"/>
      <c r="V920" s="23"/>
      <c r="W920" s="23"/>
      <c r="X920" s="24" t="e">
        <f>+#REF!-I920</f>
        <v>#REF!</v>
      </c>
      <c r="Y920" s="23"/>
      <c r="Z920" s="23"/>
      <c r="AA920" s="23"/>
      <c r="AB920" s="23"/>
      <c r="AC920" s="23"/>
      <c r="AD920" s="23"/>
      <c r="AE920" s="26" t="str">
        <f>VLOOKUP(E920,'[1]Tirupati Member''s Detail'!$D$2:$L$1048576,9,0)</f>
        <v>last communication 96 ,total 2 membership of TPT:- 01002074 &amp; 01002075</v>
      </c>
    </row>
    <row r="921" spans="1:31" x14ac:dyDescent="0.3">
      <c r="A921" s="27">
        <v>920</v>
      </c>
      <c r="B921" s="28"/>
      <c r="C921" s="29" t="s">
        <v>2864</v>
      </c>
      <c r="D921" s="20" t="s">
        <v>22</v>
      </c>
      <c r="E921" s="29" t="s">
        <v>2865</v>
      </c>
      <c r="F921" s="20" t="s">
        <v>24</v>
      </c>
      <c r="G921" s="20" t="s">
        <v>25</v>
      </c>
      <c r="H921" s="29" t="s">
        <v>2649</v>
      </c>
      <c r="I921" s="30">
        <v>1996</v>
      </c>
      <c r="J921" s="29" t="s">
        <v>2866</v>
      </c>
      <c r="K921" s="22" t="str">
        <f>VLOOKUP(E921,'[1]Tirupati Member''s Detail'!$D$2:$L$1048576,8,0)</f>
        <v>No</v>
      </c>
      <c r="L921" s="23">
        <f>VLOOKUP(E921,'[1]Tirupati Member''s Detail'!$D$2:$L$1048576,4,0)</f>
        <v>22000</v>
      </c>
      <c r="M921" s="23">
        <f t="shared" si="73"/>
        <v>22000</v>
      </c>
      <c r="N921" s="23">
        <f>VLOOKUP(E921,'[1]Tirupati Member''s Detail'!$D$2:$L$1048576,5,0)</f>
        <v>22000</v>
      </c>
      <c r="O921" s="23" t="str">
        <f>VLOOKUP(E921,'[1]Tirupati Member''s Detail'!$D$2:$L$1048576,7,0)</f>
        <v>I.R.M</v>
      </c>
      <c r="P921" s="23">
        <f t="shared" si="74"/>
        <v>0</v>
      </c>
      <c r="Q921" s="24" t="e">
        <f>+#REF!-I921</f>
        <v>#REF!</v>
      </c>
      <c r="R921" s="25">
        <f t="shared" si="70"/>
        <v>17600</v>
      </c>
      <c r="S921" s="25" t="e">
        <f t="shared" si="71"/>
        <v>#REF!</v>
      </c>
      <c r="T921" s="25">
        <f t="shared" si="72"/>
        <v>17600</v>
      </c>
      <c r="U921" s="25"/>
      <c r="V921" s="23"/>
      <c r="W921" s="23"/>
      <c r="X921" s="24" t="e">
        <f>+#REF!-I921</f>
        <v>#REF!</v>
      </c>
      <c r="Y921" s="23"/>
      <c r="Z921" s="23"/>
      <c r="AA921" s="23"/>
      <c r="AB921" s="23"/>
      <c r="AC921" s="23"/>
      <c r="AD921" s="23"/>
      <c r="AE921" s="26" t="str">
        <f>VLOOKUP(E921,'[1]Tirupati Member''s Detail'!$D$2:$L$1048576,9,0)</f>
        <v>last communication 04,total 2 membership of TPT:- 01002074 &amp; 01002075</v>
      </c>
    </row>
    <row r="922" spans="1:31" x14ac:dyDescent="0.3">
      <c r="A922" s="27">
        <v>921</v>
      </c>
      <c r="B922" s="28"/>
      <c r="C922" s="29" t="s">
        <v>2867</v>
      </c>
      <c r="D922" s="20" t="s">
        <v>22</v>
      </c>
      <c r="E922" s="29" t="s">
        <v>2868</v>
      </c>
      <c r="F922" s="20" t="s">
        <v>24</v>
      </c>
      <c r="G922" s="20" t="s">
        <v>25</v>
      </c>
      <c r="H922" s="29" t="s">
        <v>2649</v>
      </c>
      <c r="I922" s="30">
        <v>1996</v>
      </c>
      <c r="J922" s="29" t="s">
        <v>2869</v>
      </c>
      <c r="K922" s="22" t="str">
        <f>VLOOKUP(E922,'[1]Tirupati Member''s Detail'!$D$2:$L$1048576,8,0)</f>
        <v>No</v>
      </c>
      <c r="L922" s="23">
        <f>VLOOKUP(E922,'[1]Tirupati Member''s Detail'!$D$2:$L$1048576,4,0)</f>
        <v>22000</v>
      </c>
      <c r="M922" s="23">
        <f t="shared" si="73"/>
        <v>22000</v>
      </c>
      <c r="N922" s="23">
        <f>VLOOKUP(E922,'[1]Tirupati Member''s Detail'!$D$2:$L$1048576,5,0)</f>
        <v>20900</v>
      </c>
      <c r="O922" s="23" t="str">
        <f>VLOOKUP(E922,'[1]Tirupati Member''s Detail'!$D$2:$L$1048576,7,0)</f>
        <v>I.R.M</v>
      </c>
      <c r="P922" s="23">
        <f t="shared" si="74"/>
        <v>1100</v>
      </c>
      <c r="Q922" s="24" t="e">
        <f>+#REF!-I922</f>
        <v>#REF!</v>
      </c>
      <c r="R922" s="25">
        <f t="shared" si="70"/>
        <v>16720</v>
      </c>
      <c r="S922" s="25" t="e">
        <f t="shared" si="71"/>
        <v>#REF!</v>
      </c>
      <c r="T922" s="25">
        <f t="shared" si="72"/>
        <v>16720</v>
      </c>
      <c r="U922" s="25"/>
      <c r="V922" s="23"/>
      <c r="W922" s="23"/>
      <c r="X922" s="24" t="e">
        <f>+#REF!-I922</f>
        <v>#REF!</v>
      </c>
      <c r="Y922" s="23"/>
      <c r="Z922" s="23"/>
      <c r="AA922" s="23"/>
      <c r="AB922" s="23"/>
      <c r="AC922" s="23"/>
      <c r="AD922" s="23"/>
      <c r="AE922" s="26" t="str">
        <f>VLOOKUP(E922,'[1]Tirupati Member''s Detail'!$D$2:$L$1048576,9,0)</f>
        <v xml:space="preserve"> last communication 01,total 2 membership of TPT:- 01002116 &amp; 01002076</v>
      </c>
    </row>
    <row r="923" spans="1:31" x14ac:dyDescent="0.3">
      <c r="A923" s="27">
        <v>922</v>
      </c>
      <c r="B923" s="28"/>
      <c r="C923" s="29" t="s">
        <v>2870</v>
      </c>
      <c r="D923" s="20" t="s">
        <v>22</v>
      </c>
      <c r="E923" s="29" t="s">
        <v>2871</v>
      </c>
      <c r="F923" s="20" t="s">
        <v>24</v>
      </c>
      <c r="G923" s="20" t="s">
        <v>25</v>
      </c>
      <c r="H923" s="29" t="s">
        <v>2585</v>
      </c>
      <c r="I923" s="30">
        <v>1996</v>
      </c>
      <c r="J923" s="29" t="s">
        <v>2872</v>
      </c>
      <c r="K923" s="22" t="str">
        <f>VLOOKUP(E923,'[1]Tirupati Member''s Detail'!$D$2:$L$1048576,8,0)</f>
        <v>No</v>
      </c>
      <c r="L923" s="23">
        <f>VLOOKUP(E923,'[1]Tirupati Member''s Detail'!$D$2:$L$1048576,4,0)</f>
        <v>22000</v>
      </c>
      <c r="M923" s="23">
        <f t="shared" si="73"/>
        <v>22000</v>
      </c>
      <c r="N923" s="23">
        <f>VLOOKUP(E923,'[1]Tirupati Member''s Detail'!$D$2:$L$1048576,5,0)</f>
        <v>20900</v>
      </c>
      <c r="O923" s="23" t="str">
        <f>VLOOKUP(E923,'[1]Tirupati Member''s Detail'!$D$2:$L$1048576,7,0)</f>
        <v>I.R.M</v>
      </c>
      <c r="P923" s="23">
        <f t="shared" si="74"/>
        <v>1100</v>
      </c>
      <c r="Q923" s="24" t="e">
        <f>+#REF!-I923</f>
        <v>#REF!</v>
      </c>
      <c r="R923" s="25">
        <f t="shared" si="70"/>
        <v>16720</v>
      </c>
      <c r="S923" s="25" t="e">
        <f t="shared" si="71"/>
        <v>#REF!</v>
      </c>
      <c r="T923" s="25">
        <f t="shared" si="72"/>
        <v>16720</v>
      </c>
      <c r="U923" s="25"/>
      <c r="V923" s="23"/>
      <c r="W923" s="23"/>
      <c r="X923" s="24" t="e">
        <f>+#REF!-I923</f>
        <v>#REF!</v>
      </c>
      <c r="Y923" s="23"/>
      <c r="Z923" s="23"/>
      <c r="AA923" s="23"/>
      <c r="AB923" s="23"/>
      <c r="AC923" s="23"/>
      <c r="AD923" s="23"/>
      <c r="AE923" s="26" t="str">
        <f>VLOOKUP(E923,'[1]Tirupati Member''s Detail'!$D$2:$L$1048576,9,0)</f>
        <v>last communication 96</v>
      </c>
    </row>
    <row r="924" spans="1:31" x14ac:dyDescent="0.3">
      <c r="A924" s="27">
        <v>923</v>
      </c>
      <c r="B924" s="28"/>
      <c r="C924" s="29" t="s">
        <v>2873</v>
      </c>
      <c r="D924" s="20" t="s">
        <v>22</v>
      </c>
      <c r="E924" s="29" t="s">
        <v>2874</v>
      </c>
      <c r="F924" s="20" t="s">
        <v>24</v>
      </c>
      <c r="G924" s="20" t="s">
        <v>25</v>
      </c>
      <c r="H924" s="29" t="s">
        <v>2513</v>
      </c>
      <c r="I924" s="30">
        <v>1996</v>
      </c>
      <c r="J924" s="29" t="s">
        <v>2875</v>
      </c>
      <c r="K924" s="22" t="str">
        <f>VLOOKUP(E924,'[1]Tirupati Member''s Detail'!$D$2:$L$1048576,8,0)</f>
        <v>No</v>
      </c>
      <c r="L924" s="23">
        <f>VLOOKUP(E924,'[1]Tirupati Member''s Detail'!$D$2:$L$1048576,4,0)</f>
        <v>22000</v>
      </c>
      <c r="M924" s="23">
        <f t="shared" si="73"/>
        <v>22000</v>
      </c>
      <c r="N924" s="23">
        <f>VLOOKUP(E924,'[1]Tirupati Member''s Detail'!$D$2:$L$1048576,5,0)</f>
        <v>20900</v>
      </c>
      <c r="O924" s="23" t="str">
        <f>VLOOKUP(E924,'[1]Tirupati Member''s Detail'!$D$2:$L$1048576,7,0)</f>
        <v>I.R.M</v>
      </c>
      <c r="P924" s="23">
        <f t="shared" si="74"/>
        <v>1100</v>
      </c>
      <c r="Q924" s="24" t="e">
        <f>+#REF!-I924</f>
        <v>#REF!</v>
      </c>
      <c r="R924" s="25">
        <f t="shared" si="70"/>
        <v>16720</v>
      </c>
      <c r="S924" s="25" t="e">
        <f t="shared" si="71"/>
        <v>#REF!</v>
      </c>
      <c r="T924" s="25">
        <f t="shared" si="72"/>
        <v>16720</v>
      </c>
      <c r="U924" s="25"/>
      <c r="V924" s="23"/>
      <c r="W924" s="23"/>
      <c r="X924" s="24" t="e">
        <f>+#REF!-I924</f>
        <v>#REF!</v>
      </c>
      <c r="Y924" s="23"/>
      <c r="Z924" s="23"/>
      <c r="AA924" s="23"/>
      <c r="AB924" s="23"/>
      <c r="AC924" s="23"/>
      <c r="AD924" s="23"/>
      <c r="AE924" s="26" t="str">
        <f>VLOOKUP(E924,'[1]Tirupati Member''s Detail'!$D$2:$L$1048576,9,0)</f>
        <v>last communication 02</v>
      </c>
    </row>
    <row r="925" spans="1:31" x14ac:dyDescent="0.3">
      <c r="A925" s="27">
        <v>924</v>
      </c>
      <c r="B925" s="28"/>
      <c r="C925" s="29" t="s">
        <v>2876</v>
      </c>
      <c r="D925" s="20" t="s">
        <v>22</v>
      </c>
      <c r="E925" s="29" t="s">
        <v>2877</v>
      </c>
      <c r="F925" s="20" t="s">
        <v>24</v>
      </c>
      <c r="G925" s="20" t="s">
        <v>25</v>
      </c>
      <c r="H925" s="29" t="s">
        <v>2513</v>
      </c>
      <c r="I925" s="30">
        <v>1996</v>
      </c>
      <c r="J925" s="29" t="s">
        <v>2878</v>
      </c>
      <c r="K925" s="22" t="str">
        <f>VLOOKUP(E925,'[1]Tirupati Member''s Detail'!$D$2:$L$1048576,8,0)</f>
        <v>No</v>
      </c>
      <c r="L925" s="23">
        <f>VLOOKUP(E925,'[1]Tirupati Member''s Detail'!$D$2:$L$1048576,4,0)</f>
        <v>22000</v>
      </c>
      <c r="M925" s="23">
        <f t="shared" si="73"/>
        <v>22000</v>
      </c>
      <c r="N925" s="23">
        <f>VLOOKUP(E925,'[1]Tirupati Member''s Detail'!$D$2:$L$1048576,5,0)</f>
        <v>20900</v>
      </c>
      <c r="O925" s="23" t="str">
        <f>VLOOKUP(E925,'[1]Tirupati Member''s Detail'!$D$2:$L$1048576,7,0)</f>
        <v>I.R.M</v>
      </c>
      <c r="P925" s="23">
        <f t="shared" si="74"/>
        <v>1100</v>
      </c>
      <c r="Q925" s="24" t="e">
        <f>+#REF!-I925</f>
        <v>#REF!</v>
      </c>
      <c r="R925" s="25">
        <f t="shared" si="70"/>
        <v>16720</v>
      </c>
      <c r="S925" s="25" t="e">
        <f t="shared" si="71"/>
        <v>#REF!</v>
      </c>
      <c r="T925" s="25">
        <f t="shared" si="72"/>
        <v>16720</v>
      </c>
      <c r="U925" s="25"/>
      <c r="V925" s="23"/>
      <c r="W925" s="23"/>
      <c r="X925" s="24" t="e">
        <f>+#REF!-I925</f>
        <v>#REF!</v>
      </c>
      <c r="Y925" s="23"/>
      <c r="Z925" s="23"/>
      <c r="AA925" s="23"/>
      <c r="AB925" s="23"/>
      <c r="AC925" s="23"/>
      <c r="AD925" s="23"/>
      <c r="AE925" s="26" t="str">
        <f>VLOOKUP(E925,'[1]Tirupati Member''s Detail'!$D$2:$L$1048576,9,0)</f>
        <v>As POD last communication 07</v>
      </c>
    </row>
    <row r="926" spans="1:31" x14ac:dyDescent="0.3">
      <c r="A926" s="27">
        <v>925</v>
      </c>
      <c r="B926" s="28"/>
      <c r="C926" s="29" t="s">
        <v>2879</v>
      </c>
      <c r="D926" s="20" t="s">
        <v>22</v>
      </c>
      <c r="E926" s="29" t="s">
        <v>2880</v>
      </c>
      <c r="F926" s="20" t="s">
        <v>24</v>
      </c>
      <c r="G926" s="20" t="s">
        <v>25</v>
      </c>
      <c r="H926" s="29" t="s">
        <v>2513</v>
      </c>
      <c r="I926" s="30">
        <v>1996</v>
      </c>
      <c r="J926" s="29" t="s">
        <v>2881</v>
      </c>
      <c r="K926" s="22" t="str">
        <f>VLOOKUP(E926,'[1]Tirupati Member''s Detail'!$D$2:$L$1048576,8,0)</f>
        <v>No</v>
      </c>
      <c r="L926" s="23">
        <f>VLOOKUP(E926,'[1]Tirupati Member''s Detail'!$D$2:$L$1048576,4,0)</f>
        <v>22000</v>
      </c>
      <c r="M926" s="23">
        <f t="shared" si="73"/>
        <v>22000</v>
      </c>
      <c r="N926" s="23">
        <f>VLOOKUP(E926,'[1]Tirupati Member''s Detail'!$D$2:$L$1048576,5,0)</f>
        <v>20900</v>
      </c>
      <c r="O926" s="23" t="str">
        <f>VLOOKUP(E926,'[1]Tirupati Member''s Detail'!$D$2:$L$1048576,7,0)</f>
        <v>I.R.M</v>
      </c>
      <c r="P926" s="23">
        <f t="shared" si="74"/>
        <v>1100</v>
      </c>
      <c r="Q926" s="24" t="e">
        <f>+#REF!-I926</f>
        <v>#REF!</v>
      </c>
      <c r="R926" s="25">
        <f t="shared" si="70"/>
        <v>16720</v>
      </c>
      <c r="S926" s="25" t="e">
        <f t="shared" si="71"/>
        <v>#REF!</v>
      </c>
      <c r="T926" s="25">
        <f t="shared" si="72"/>
        <v>16720</v>
      </c>
      <c r="U926" s="25"/>
      <c r="V926" s="23"/>
      <c r="W926" s="23"/>
      <c r="X926" s="24" t="e">
        <f>+#REF!-I926</f>
        <v>#REF!</v>
      </c>
      <c r="Y926" s="23"/>
      <c r="Z926" s="23"/>
      <c r="AA926" s="23"/>
      <c r="AB926" s="23"/>
      <c r="AC926" s="23"/>
      <c r="AD926" s="23"/>
      <c r="AE926" s="26" t="str">
        <f>VLOOKUP(E926,'[1]Tirupati Member''s Detail'!$D$2:$L$1048576,9,0)</f>
        <v>last communication 07</v>
      </c>
    </row>
    <row r="927" spans="1:31" x14ac:dyDescent="0.3">
      <c r="A927" s="27">
        <v>926</v>
      </c>
      <c r="B927" s="28"/>
      <c r="C927" s="29" t="s">
        <v>2882</v>
      </c>
      <c r="D927" s="20" t="s">
        <v>22</v>
      </c>
      <c r="E927" s="29" t="s">
        <v>2883</v>
      </c>
      <c r="F927" s="20" t="s">
        <v>24</v>
      </c>
      <c r="G927" s="20" t="s">
        <v>25</v>
      </c>
      <c r="H927" s="29" t="s">
        <v>2513</v>
      </c>
      <c r="I927" s="30">
        <v>1996</v>
      </c>
      <c r="J927" s="29" t="s">
        <v>2884</v>
      </c>
      <c r="K927" s="22" t="str">
        <f>VLOOKUP(E927,'[1]Tirupati Member''s Detail'!$D$2:$L$1048576,8,0)</f>
        <v>No</v>
      </c>
      <c r="L927" s="23">
        <f>VLOOKUP(E927,'[1]Tirupati Member''s Detail'!$D$2:$L$1048576,4,0)</f>
        <v>22000</v>
      </c>
      <c r="M927" s="23">
        <f t="shared" si="73"/>
        <v>22000</v>
      </c>
      <c r="N927" s="23">
        <f>VLOOKUP(E927,'[1]Tirupati Member''s Detail'!$D$2:$L$1048576,5,0)</f>
        <v>22000</v>
      </c>
      <c r="O927" s="23" t="str">
        <f>VLOOKUP(E927,'[1]Tirupati Member''s Detail'!$D$2:$L$1048576,7,0)</f>
        <v>I.R.M</v>
      </c>
      <c r="P927" s="23">
        <f t="shared" si="74"/>
        <v>0</v>
      </c>
      <c r="Q927" s="24" t="e">
        <f>+#REF!-I927</f>
        <v>#REF!</v>
      </c>
      <c r="R927" s="25">
        <f t="shared" si="70"/>
        <v>17600</v>
      </c>
      <c r="S927" s="25" t="e">
        <f t="shared" si="71"/>
        <v>#REF!</v>
      </c>
      <c r="T927" s="25">
        <f t="shared" si="72"/>
        <v>17600</v>
      </c>
      <c r="U927" s="25"/>
      <c r="V927" s="23"/>
      <c r="W927" s="23"/>
      <c r="X927" s="24" t="e">
        <f>+#REF!-I927</f>
        <v>#REF!</v>
      </c>
      <c r="Y927" s="23"/>
      <c r="Z927" s="23"/>
      <c r="AA927" s="23"/>
      <c r="AB927" s="23"/>
      <c r="AC927" s="23"/>
      <c r="AD927" s="23"/>
      <c r="AE927" s="26" t="str">
        <f>VLOOKUP(E927,'[1]Tirupati Member''s Detail'!$D$2:$L$1048576,9,0)</f>
        <v>As POD last communication 07</v>
      </c>
    </row>
    <row r="928" spans="1:31" x14ac:dyDescent="0.3">
      <c r="A928" s="27">
        <v>927</v>
      </c>
      <c r="B928" s="28"/>
      <c r="C928" s="29" t="s">
        <v>2885</v>
      </c>
      <c r="D928" s="20" t="s">
        <v>22</v>
      </c>
      <c r="E928" s="29" t="s">
        <v>2886</v>
      </c>
      <c r="F928" s="20" t="s">
        <v>24</v>
      </c>
      <c r="G928" s="20" t="s">
        <v>25</v>
      </c>
      <c r="H928" s="29" t="s">
        <v>2649</v>
      </c>
      <c r="I928" s="30">
        <v>1996</v>
      </c>
      <c r="J928" s="29" t="s">
        <v>2887</v>
      </c>
      <c r="K928" s="41" t="str">
        <f>VLOOKUP(E928,'[1]Tirupati Member''s Detail'!$D$2:$L$1048576,8,0)</f>
        <v>No</v>
      </c>
      <c r="L928" s="23">
        <f>VLOOKUP(E928,'[1]Tirupati Member''s Detail'!$D$2:$L$1048576,4,0)</f>
        <v>22000</v>
      </c>
      <c r="M928" s="23">
        <f t="shared" si="73"/>
        <v>22000</v>
      </c>
      <c r="N928" s="23">
        <f>VLOOKUP(E928,'[1]Tirupati Member''s Detail'!$D$2:$L$1048576,5,0)</f>
        <v>5500</v>
      </c>
      <c r="O928" s="23" t="str">
        <f>VLOOKUP(E928,'[1]Tirupati Member''s Detail'!$D$2:$L$1048576,7,0)</f>
        <v>Outstanding</v>
      </c>
      <c r="P928" s="23">
        <f t="shared" si="74"/>
        <v>16500</v>
      </c>
      <c r="Q928" s="24" t="e">
        <f>+#REF!-I928</f>
        <v>#REF!</v>
      </c>
      <c r="R928" s="25">
        <f t="shared" si="70"/>
        <v>4400</v>
      </c>
      <c r="S928" s="25" t="e">
        <f t="shared" si="71"/>
        <v>#REF!</v>
      </c>
      <c r="T928" s="25">
        <f t="shared" si="72"/>
        <v>4400</v>
      </c>
      <c r="U928" s="25"/>
      <c r="V928" s="23"/>
      <c r="W928" s="23"/>
      <c r="X928" s="24" t="e">
        <f>+#REF!-I928</f>
        <v>#REF!</v>
      </c>
      <c r="Y928" s="23"/>
      <c r="Z928" s="23"/>
      <c r="AA928" s="23"/>
      <c r="AB928" s="23"/>
      <c r="AC928" s="23"/>
      <c r="AD928" s="23"/>
      <c r="AE928" s="26" t="str">
        <f>VLOOKUP(E928,'[1]Tirupati Member''s Detail'!$D$2:$L$1048576,9,0)</f>
        <v>last communication 98 (Outstanding Rs 16500/-)</v>
      </c>
    </row>
    <row r="929" spans="1:31" x14ac:dyDescent="0.3">
      <c r="A929" s="27">
        <v>928</v>
      </c>
      <c r="B929" s="28"/>
      <c r="C929" s="29" t="s">
        <v>2888</v>
      </c>
      <c r="D929" s="20" t="s">
        <v>22</v>
      </c>
      <c r="E929" s="29" t="s">
        <v>2889</v>
      </c>
      <c r="F929" s="20" t="s">
        <v>24</v>
      </c>
      <c r="G929" s="20" t="s">
        <v>25</v>
      </c>
      <c r="H929" s="29" t="s">
        <v>2513</v>
      </c>
      <c r="I929" s="30">
        <v>1996</v>
      </c>
      <c r="J929" s="29" t="s">
        <v>2890</v>
      </c>
      <c r="K929" s="22" t="str">
        <f>VLOOKUP(E929,'[1]Tirupati Member''s Detail'!$D$2:$L$1048576,8,0)</f>
        <v>No</v>
      </c>
      <c r="L929" s="23">
        <f>VLOOKUP(E929,'[1]Tirupati Member''s Detail'!$D$2:$L$1048576,4,0)</f>
        <v>22000</v>
      </c>
      <c r="M929" s="23">
        <f t="shared" si="73"/>
        <v>22000</v>
      </c>
      <c r="N929" s="23">
        <f>VLOOKUP(E929,'[1]Tirupati Member''s Detail'!$D$2:$L$1048576,5,0)</f>
        <v>22000</v>
      </c>
      <c r="O929" s="23" t="str">
        <f>VLOOKUP(E929,'[1]Tirupati Member''s Detail'!$D$2:$L$1048576,7,0)</f>
        <v>I.R.M</v>
      </c>
      <c r="P929" s="23">
        <f t="shared" si="74"/>
        <v>0</v>
      </c>
      <c r="Q929" s="24" t="e">
        <f>+#REF!-I929</f>
        <v>#REF!</v>
      </c>
      <c r="R929" s="25">
        <f t="shared" si="70"/>
        <v>17600</v>
      </c>
      <c r="S929" s="25" t="e">
        <f t="shared" si="71"/>
        <v>#REF!</v>
      </c>
      <c r="T929" s="25">
        <f t="shared" si="72"/>
        <v>17600</v>
      </c>
      <c r="U929" s="25"/>
      <c r="V929" s="23"/>
      <c r="W929" s="23"/>
      <c r="X929" s="24" t="e">
        <f>+#REF!-I929</f>
        <v>#REF!</v>
      </c>
      <c r="Y929" s="23"/>
      <c r="Z929" s="23"/>
      <c r="AA929" s="23"/>
      <c r="AB929" s="23"/>
      <c r="AC929" s="23"/>
      <c r="AD929" s="23"/>
      <c r="AE929" s="26" t="str">
        <f>VLOOKUP(E929,'[1]Tirupati Member''s Detail'!$D$2:$L$1048576,9,0)</f>
        <v xml:space="preserve"> last communication 14</v>
      </c>
    </row>
    <row r="930" spans="1:31" x14ac:dyDescent="0.3">
      <c r="A930" s="27">
        <v>929</v>
      </c>
      <c r="B930" s="28"/>
      <c r="C930" s="29" t="s">
        <v>2891</v>
      </c>
      <c r="D930" s="20" t="s">
        <v>22</v>
      </c>
      <c r="E930" s="29" t="s">
        <v>2892</v>
      </c>
      <c r="F930" s="20" t="s">
        <v>24</v>
      </c>
      <c r="G930" s="20" t="s">
        <v>25</v>
      </c>
      <c r="H930" s="29" t="s">
        <v>2513</v>
      </c>
      <c r="I930" s="30">
        <v>1996</v>
      </c>
      <c r="J930" s="29" t="s">
        <v>2893</v>
      </c>
      <c r="K930" s="22" t="str">
        <f>VLOOKUP(E930,'[1]Tirupati Member''s Detail'!$D$2:$L$1048576,8,0)</f>
        <v>No</v>
      </c>
      <c r="L930" s="23">
        <f>VLOOKUP(E930,'[1]Tirupati Member''s Detail'!$D$2:$L$1048576,4,0)</f>
        <v>22000</v>
      </c>
      <c r="M930" s="23">
        <f t="shared" si="73"/>
        <v>22000</v>
      </c>
      <c r="N930" s="23">
        <f>VLOOKUP(E930,'[1]Tirupati Member''s Detail'!$D$2:$L$1048576,5,0)</f>
        <v>22000</v>
      </c>
      <c r="O930" s="23" t="str">
        <f>VLOOKUP(E930,'[1]Tirupati Member''s Detail'!$D$2:$L$1048576,7,0)</f>
        <v>I.R.M</v>
      </c>
      <c r="P930" s="23">
        <f t="shared" si="74"/>
        <v>0</v>
      </c>
      <c r="Q930" s="24" t="e">
        <f>+#REF!-I930</f>
        <v>#REF!</v>
      </c>
      <c r="R930" s="25">
        <f t="shared" si="70"/>
        <v>17600</v>
      </c>
      <c r="S930" s="25" t="e">
        <f t="shared" si="71"/>
        <v>#REF!</v>
      </c>
      <c r="T930" s="25">
        <f t="shared" si="72"/>
        <v>17600</v>
      </c>
      <c r="U930" s="25"/>
      <c r="V930" s="23"/>
      <c r="W930" s="23"/>
      <c r="X930" s="24" t="e">
        <f>+#REF!-I930</f>
        <v>#REF!</v>
      </c>
      <c r="Y930" s="23"/>
      <c r="Z930" s="23"/>
      <c r="AA930" s="23"/>
      <c r="AB930" s="23"/>
      <c r="AC930" s="23"/>
      <c r="AD930" s="23"/>
      <c r="AE930" s="26" t="str">
        <f>VLOOKUP(E930,'[1]Tirupati Member''s Detail'!$D$2:$L$1048576,9,0)</f>
        <v>last communication 01</v>
      </c>
    </row>
    <row r="931" spans="1:31" x14ac:dyDescent="0.3">
      <c r="A931" s="27">
        <v>930</v>
      </c>
      <c r="B931" s="28"/>
      <c r="C931" s="29" t="s">
        <v>2894</v>
      </c>
      <c r="D931" s="20" t="s">
        <v>22</v>
      </c>
      <c r="E931" s="29" t="s">
        <v>2895</v>
      </c>
      <c r="F931" s="20" t="s">
        <v>24</v>
      </c>
      <c r="G931" s="20" t="s">
        <v>25</v>
      </c>
      <c r="H931" s="29" t="s">
        <v>2513</v>
      </c>
      <c r="I931" s="30">
        <v>1996</v>
      </c>
      <c r="J931" s="29" t="s">
        <v>2896</v>
      </c>
      <c r="K931" s="22" t="str">
        <f>VLOOKUP(E931,'[1]Tirupati Member''s Detail'!$D$2:$L$1048576,8,0)</f>
        <v>No</v>
      </c>
      <c r="L931" s="23">
        <f>VLOOKUP(E931,'[1]Tirupati Member''s Detail'!$D$2:$L$1048576,4,0)</f>
        <v>32000</v>
      </c>
      <c r="M931" s="23">
        <f t="shared" si="73"/>
        <v>32000</v>
      </c>
      <c r="N931" s="23">
        <f>VLOOKUP(E931,'[1]Tirupati Member''s Detail'!$D$2:$L$1048576,5,0)</f>
        <v>19200</v>
      </c>
      <c r="O931" s="23" t="str">
        <f>VLOOKUP(E931,'[1]Tirupati Member''s Detail'!$D$2:$L$1048576,7,0)</f>
        <v>Outstanding</v>
      </c>
      <c r="P931" s="23">
        <f t="shared" si="74"/>
        <v>12800</v>
      </c>
      <c r="Q931" s="24" t="e">
        <f>+#REF!-I931</f>
        <v>#REF!</v>
      </c>
      <c r="R931" s="25">
        <f t="shared" si="70"/>
        <v>15360</v>
      </c>
      <c r="S931" s="25" t="e">
        <f t="shared" si="71"/>
        <v>#REF!</v>
      </c>
      <c r="T931" s="25">
        <f t="shared" si="72"/>
        <v>15360</v>
      </c>
      <c r="U931" s="25"/>
      <c r="V931" s="23"/>
      <c r="W931" s="23"/>
      <c r="X931" s="24" t="e">
        <f>+#REF!-I931</f>
        <v>#REF!</v>
      </c>
      <c r="Y931" s="23"/>
      <c r="Z931" s="23"/>
      <c r="AA931" s="23"/>
      <c r="AB931" s="23"/>
      <c r="AC931" s="23"/>
      <c r="AD931" s="23"/>
      <c r="AE931" s="26" t="str">
        <f>VLOOKUP(E931,'[1]Tirupati Member''s Detail'!$D$2:$L$1048576,9,0)</f>
        <v>last communication 07 (Outstanding Rs 12800/-)</v>
      </c>
    </row>
    <row r="932" spans="1:31" x14ac:dyDescent="0.3">
      <c r="A932" s="27">
        <v>931</v>
      </c>
      <c r="B932" s="28"/>
      <c r="C932" s="29" t="s">
        <v>2897</v>
      </c>
      <c r="D932" s="20" t="s">
        <v>22</v>
      </c>
      <c r="E932" s="29" t="s">
        <v>2898</v>
      </c>
      <c r="F932" s="20" t="s">
        <v>24</v>
      </c>
      <c r="G932" s="20" t="s">
        <v>25</v>
      </c>
      <c r="H932" s="29" t="s">
        <v>2513</v>
      </c>
      <c r="I932" s="30">
        <v>1996</v>
      </c>
      <c r="J932" s="29" t="s">
        <v>2899</v>
      </c>
      <c r="K932" s="22" t="str">
        <f>VLOOKUP(E932,'[1]Tirupati Member''s Detail'!$D$2:$L$1048576,8,0)</f>
        <v>No</v>
      </c>
      <c r="L932" s="23">
        <f>VLOOKUP(E932,'[1]Tirupati Member''s Detail'!$D$2:$L$1048576,4,0)</f>
        <v>22000</v>
      </c>
      <c r="M932" s="23">
        <f t="shared" si="73"/>
        <v>22000</v>
      </c>
      <c r="N932" s="23">
        <f>VLOOKUP(E932,'[1]Tirupati Member''s Detail'!$D$2:$L$1048576,5,0)</f>
        <v>22000</v>
      </c>
      <c r="O932" s="23" t="str">
        <f>VLOOKUP(E932,'[1]Tirupati Member''s Detail'!$D$2:$L$1048576,7,0)</f>
        <v>I.R.M</v>
      </c>
      <c r="P932" s="23">
        <f t="shared" si="74"/>
        <v>0</v>
      </c>
      <c r="Q932" s="24" t="e">
        <f>+#REF!-I932</f>
        <v>#REF!</v>
      </c>
      <c r="R932" s="25">
        <f t="shared" si="70"/>
        <v>17600</v>
      </c>
      <c r="S932" s="25" t="e">
        <f t="shared" si="71"/>
        <v>#REF!</v>
      </c>
      <c r="T932" s="25">
        <f t="shared" si="72"/>
        <v>17600</v>
      </c>
      <c r="U932" s="25"/>
      <c r="V932" s="23"/>
      <c r="W932" s="23"/>
      <c r="X932" s="24" t="e">
        <f>+#REF!-I932</f>
        <v>#REF!</v>
      </c>
      <c r="Y932" s="23"/>
      <c r="Z932" s="23"/>
      <c r="AA932" s="23"/>
      <c r="AB932" s="23"/>
      <c r="AC932" s="23"/>
      <c r="AD932" s="23"/>
      <c r="AE932" s="26" t="str">
        <f>VLOOKUP(E932,'[1]Tirupati Member''s Detail'!$D$2:$L$1048576,9,0)</f>
        <v>As POD last communication 07</v>
      </c>
    </row>
    <row r="933" spans="1:31" x14ac:dyDescent="0.3">
      <c r="A933" s="27">
        <v>932</v>
      </c>
      <c r="B933" s="28"/>
      <c r="C933" s="29" t="s">
        <v>2900</v>
      </c>
      <c r="D933" s="20" t="s">
        <v>22</v>
      </c>
      <c r="E933" s="29" t="s">
        <v>2901</v>
      </c>
      <c r="F933" s="20" t="s">
        <v>24</v>
      </c>
      <c r="G933" s="20" t="s">
        <v>25</v>
      </c>
      <c r="H933" s="29" t="s">
        <v>2513</v>
      </c>
      <c r="I933" s="30">
        <v>1996</v>
      </c>
      <c r="J933" s="29" t="s">
        <v>2902</v>
      </c>
      <c r="K933" s="22" t="str">
        <f>VLOOKUP(E933,'[1]Tirupati Member''s Detail'!$D$2:$L$1048576,8,0)</f>
        <v>No</v>
      </c>
      <c r="L933" s="23">
        <f>VLOOKUP(E933,'[1]Tirupati Member''s Detail'!$D$2:$L$1048576,4,0)</f>
        <v>22000</v>
      </c>
      <c r="M933" s="23">
        <f t="shared" si="73"/>
        <v>22000</v>
      </c>
      <c r="N933" s="23">
        <f>VLOOKUP(E933,'[1]Tirupati Member''s Detail'!$D$2:$L$1048576,5,0)</f>
        <v>20900</v>
      </c>
      <c r="O933" s="23" t="str">
        <f>VLOOKUP(E933,'[1]Tirupati Member''s Detail'!$D$2:$L$1048576,7,0)</f>
        <v>I.R.M</v>
      </c>
      <c r="P933" s="23">
        <f t="shared" si="74"/>
        <v>1100</v>
      </c>
      <c r="Q933" s="24" t="e">
        <f>+#REF!-I933</f>
        <v>#REF!</v>
      </c>
      <c r="R933" s="25">
        <f t="shared" si="70"/>
        <v>16720</v>
      </c>
      <c r="S933" s="25" t="e">
        <f t="shared" si="71"/>
        <v>#REF!</v>
      </c>
      <c r="T933" s="25">
        <f t="shared" si="72"/>
        <v>16720</v>
      </c>
      <c r="U933" s="25"/>
      <c r="V933" s="23"/>
      <c r="W933" s="23"/>
      <c r="X933" s="24" t="e">
        <f>+#REF!-I933</f>
        <v>#REF!</v>
      </c>
      <c r="Y933" s="23"/>
      <c r="Z933" s="23"/>
      <c r="AA933" s="23"/>
      <c r="AB933" s="23"/>
      <c r="AC933" s="23"/>
      <c r="AD933" s="23"/>
      <c r="AE933" s="26" t="str">
        <f>VLOOKUP(E933,'[1]Tirupati Member''s Detail'!$D$2:$L$1048576,9,0)</f>
        <v>As POD last communication 07</v>
      </c>
    </row>
    <row r="934" spans="1:31" x14ac:dyDescent="0.3">
      <c r="A934" s="27">
        <v>933</v>
      </c>
      <c r="B934" s="28"/>
      <c r="C934" s="29" t="s">
        <v>2903</v>
      </c>
      <c r="D934" s="20" t="s">
        <v>22</v>
      </c>
      <c r="E934" s="29" t="s">
        <v>2904</v>
      </c>
      <c r="F934" s="20" t="s">
        <v>24</v>
      </c>
      <c r="G934" s="20" t="s">
        <v>25</v>
      </c>
      <c r="H934" s="29" t="s">
        <v>2513</v>
      </c>
      <c r="I934" s="30">
        <v>1996</v>
      </c>
      <c r="J934" s="29" t="s">
        <v>2905</v>
      </c>
      <c r="K934" s="22" t="str">
        <f>VLOOKUP(E934,'[1]Tirupati Member''s Detail'!$D$2:$L$1048576,8,0)</f>
        <v>No</v>
      </c>
      <c r="L934" s="23">
        <f>VLOOKUP(E934,'[1]Tirupati Member''s Detail'!$D$2:$L$1048576,4,0)</f>
        <v>22000</v>
      </c>
      <c r="M934" s="23">
        <f t="shared" si="73"/>
        <v>22000</v>
      </c>
      <c r="N934" s="23">
        <f>VLOOKUP(E934,'[1]Tirupati Member''s Detail'!$D$2:$L$1048576,5,0)</f>
        <v>5500</v>
      </c>
      <c r="O934" s="23" t="str">
        <f>VLOOKUP(E934,'[1]Tirupati Member''s Detail'!$D$2:$L$1048576,7,0)</f>
        <v>Outstanding</v>
      </c>
      <c r="P934" s="23">
        <f t="shared" si="74"/>
        <v>16500</v>
      </c>
      <c r="Q934" s="24" t="e">
        <f>+#REF!-I934</f>
        <v>#REF!</v>
      </c>
      <c r="R934" s="25">
        <f t="shared" si="70"/>
        <v>4400</v>
      </c>
      <c r="S934" s="25" t="e">
        <f t="shared" si="71"/>
        <v>#REF!</v>
      </c>
      <c r="T934" s="25">
        <f t="shared" si="72"/>
        <v>4400</v>
      </c>
      <c r="U934" s="25"/>
      <c r="V934" s="23"/>
      <c r="W934" s="23"/>
      <c r="X934" s="24" t="e">
        <f>+#REF!-I934</f>
        <v>#REF!</v>
      </c>
      <c r="Y934" s="23"/>
      <c r="Z934" s="23"/>
      <c r="AA934" s="23"/>
      <c r="AB934" s="23"/>
      <c r="AC934" s="23"/>
      <c r="AD934" s="23"/>
      <c r="AE934" s="26" t="str">
        <f>VLOOKUP(E934,'[1]Tirupati Member''s Detail'!$D$2:$L$1048576,9,0)</f>
        <v>no communication till date (Outstanding Rs 16500/-) Allotmnt adv</v>
      </c>
    </row>
    <row r="935" spans="1:31" x14ac:dyDescent="0.3">
      <c r="A935" s="27">
        <v>934</v>
      </c>
      <c r="B935" s="28"/>
      <c r="C935" s="29" t="s">
        <v>2906</v>
      </c>
      <c r="D935" s="20" t="s">
        <v>22</v>
      </c>
      <c r="E935" s="29" t="s">
        <v>2907</v>
      </c>
      <c r="F935" s="20" t="s">
        <v>24</v>
      </c>
      <c r="G935" s="20" t="s">
        <v>25</v>
      </c>
      <c r="H935" s="29" t="s">
        <v>2639</v>
      </c>
      <c r="I935" s="30">
        <v>1996</v>
      </c>
      <c r="J935" s="29" t="s">
        <v>2908</v>
      </c>
      <c r="K935" s="22" t="str">
        <f>VLOOKUP(E935,'[1]Tirupati Member''s Detail'!$D$2:$L$1048576,8,0)</f>
        <v>No</v>
      </c>
      <c r="L935" s="23">
        <f>VLOOKUP(E935,'[1]Tirupati Member''s Detail'!$D$2:$L$1048576,4,0)</f>
        <v>22000</v>
      </c>
      <c r="M935" s="23">
        <f t="shared" si="73"/>
        <v>22000</v>
      </c>
      <c r="N935" s="23">
        <f>VLOOKUP(E935,'[1]Tirupati Member''s Detail'!$D$2:$L$1048576,5,0)</f>
        <v>20900</v>
      </c>
      <c r="O935" s="23" t="str">
        <f>VLOOKUP(E935,'[1]Tirupati Member''s Detail'!$D$2:$L$1048576,7,0)</f>
        <v>I.R.M</v>
      </c>
      <c r="P935" s="23">
        <f t="shared" si="74"/>
        <v>1100</v>
      </c>
      <c r="Q935" s="24" t="e">
        <f>+#REF!-I935</f>
        <v>#REF!</v>
      </c>
      <c r="R935" s="25">
        <f t="shared" si="70"/>
        <v>16720</v>
      </c>
      <c r="S935" s="25" t="e">
        <f t="shared" si="71"/>
        <v>#REF!</v>
      </c>
      <c r="T935" s="25">
        <f t="shared" si="72"/>
        <v>16720</v>
      </c>
      <c r="U935" s="25"/>
      <c r="V935" s="23"/>
      <c r="W935" s="23"/>
      <c r="X935" s="24" t="e">
        <f>+#REF!-I935</f>
        <v>#REF!</v>
      </c>
      <c r="Y935" s="23"/>
      <c r="Z935" s="23"/>
      <c r="AA935" s="23"/>
      <c r="AB935" s="23"/>
      <c r="AC935" s="23"/>
      <c r="AD935" s="23"/>
      <c r="AE935" s="26" t="str">
        <f>VLOOKUP(E935,'[1]Tirupati Member''s Detail'!$D$2:$L$1048576,9,0)</f>
        <v>last communication 01</v>
      </c>
    </row>
    <row r="936" spans="1:31" x14ac:dyDescent="0.3">
      <c r="A936" s="27">
        <v>935</v>
      </c>
      <c r="B936" s="28"/>
      <c r="C936" s="29" t="s">
        <v>2909</v>
      </c>
      <c r="D936" s="20" t="s">
        <v>22</v>
      </c>
      <c r="E936" s="29" t="s">
        <v>2910</v>
      </c>
      <c r="F936" s="20" t="s">
        <v>24</v>
      </c>
      <c r="G936" s="20" t="s">
        <v>25</v>
      </c>
      <c r="H936" s="29" t="s">
        <v>2282</v>
      </c>
      <c r="I936" s="30">
        <v>1996</v>
      </c>
      <c r="J936" s="29" t="s">
        <v>2911</v>
      </c>
      <c r="K936" s="22" t="str">
        <f>VLOOKUP(E936,'[1]Tirupati Member''s Detail'!$D$2:$L$1048576,8,0)</f>
        <v>No</v>
      </c>
      <c r="L936" s="23">
        <f>VLOOKUP(E936,'[1]Tirupati Member''s Detail'!$D$2:$L$1048576,4,0)</f>
        <v>22000</v>
      </c>
      <c r="M936" s="23">
        <f t="shared" si="73"/>
        <v>22000</v>
      </c>
      <c r="N936" s="23">
        <f>VLOOKUP(E936,'[1]Tirupati Member''s Detail'!$D$2:$L$1048576,5,0)</f>
        <v>5500</v>
      </c>
      <c r="O936" s="23" t="str">
        <f>VLOOKUP(E936,'[1]Tirupati Member''s Detail'!$D$2:$L$1048576,7,0)</f>
        <v>Outstanding</v>
      </c>
      <c r="P936" s="23">
        <f t="shared" si="74"/>
        <v>16500</v>
      </c>
      <c r="Q936" s="24" t="e">
        <f>+#REF!-I936</f>
        <v>#REF!</v>
      </c>
      <c r="R936" s="25">
        <f t="shared" si="70"/>
        <v>4400</v>
      </c>
      <c r="S936" s="25" t="e">
        <f t="shared" si="71"/>
        <v>#REF!</v>
      </c>
      <c r="T936" s="25">
        <f t="shared" si="72"/>
        <v>4400</v>
      </c>
      <c r="U936" s="25"/>
      <c r="V936" s="23"/>
      <c r="W936" s="23"/>
      <c r="X936" s="24" t="e">
        <f>+#REF!-I936</f>
        <v>#REF!</v>
      </c>
      <c r="Y936" s="23"/>
      <c r="Z936" s="23"/>
      <c r="AA936" s="23"/>
      <c r="AB936" s="23"/>
      <c r="AC936" s="23"/>
      <c r="AD936" s="23"/>
      <c r="AE936" s="26" t="str">
        <f>VLOOKUP(E936,'[1]Tirupati Member''s Detail'!$D$2:$L$1048576,9,0)</f>
        <v>As POD Last Communication Till 2007 (Outstanding Rs 16500/-)</v>
      </c>
    </row>
    <row r="937" spans="1:31" ht="28.8" x14ac:dyDescent="0.3">
      <c r="A937" s="27">
        <v>936</v>
      </c>
      <c r="B937" s="28"/>
      <c r="C937" s="29" t="s">
        <v>2912</v>
      </c>
      <c r="D937" s="20" t="s">
        <v>22</v>
      </c>
      <c r="E937" s="29" t="s">
        <v>2913</v>
      </c>
      <c r="F937" s="20" t="s">
        <v>24</v>
      </c>
      <c r="G937" s="20" t="s">
        <v>25</v>
      </c>
      <c r="H937" s="29" t="s">
        <v>2513</v>
      </c>
      <c r="I937" s="30">
        <v>1996</v>
      </c>
      <c r="J937" s="29" t="s">
        <v>2914</v>
      </c>
      <c r="K937" s="22" t="str">
        <f>VLOOKUP(E937,'[1]Tirupati Member''s Detail'!$D$2:$L$1048576,8,0)</f>
        <v>No</v>
      </c>
      <c r="L937" s="23">
        <f>VLOOKUP(E937,'[1]Tirupati Member''s Detail'!$D$2:$L$1048576,4,0)</f>
        <v>32000</v>
      </c>
      <c r="M937" s="23">
        <f t="shared" si="73"/>
        <v>32000</v>
      </c>
      <c r="N937" s="23">
        <f>VLOOKUP(E937,'[1]Tirupati Member''s Detail'!$D$2:$L$1048576,5,0)</f>
        <v>32000</v>
      </c>
      <c r="O937" s="23" t="str">
        <f>VLOOKUP(E937,'[1]Tirupati Member''s Detail'!$D$2:$L$1048576,7,0)</f>
        <v>I.R.M</v>
      </c>
      <c r="P937" s="23">
        <f t="shared" si="74"/>
        <v>0</v>
      </c>
      <c r="Q937" s="24" t="e">
        <f>+#REF!-I937</f>
        <v>#REF!</v>
      </c>
      <c r="R937" s="25">
        <f t="shared" si="70"/>
        <v>25600</v>
      </c>
      <c r="S937" s="25" t="e">
        <f t="shared" si="71"/>
        <v>#REF!</v>
      </c>
      <c r="T937" s="25">
        <f t="shared" si="72"/>
        <v>25600</v>
      </c>
      <c r="U937" s="25"/>
      <c r="V937" s="23"/>
      <c r="W937" s="23"/>
      <c r="X937" s="24" t="e">
        <f>+#REF!-I937</f>
        <v>#REF!</v>
      </c>
      <c r="Y937" s="23"/>
      <c r="Z937" s="23"/>
      <c r="AA937" s="23"/>
      <c r="AB937" s="23"/>
      <c r="AC937" s="23"/>
      <c r="AD937" s="23"/>
      <c r="AE937" s="26" t="str">
        <f>VLOOKUP(E937,'[1]Tirupati Member''s Detail'!$D$2:$L$1048576,9,0)</f>
        <v xml:space="preserve"> Last Communication Till 2007,,...(Application Form Is Not In File) (Document Missing)</v>
      </c>
    </row>
    <row r="938" spans="1:31" x14ac:dyDescent="0.3">
      <c r="A938" s="27">
        <v>937</v>
      </c>
      <c r="B938" s="28"/>
      <c r="C938" s="29" t="s">
        <v>2915</v>
      </c>
      <c r="D938" s="20" t="s">
        <v>22</v>
      </c>
      <c r="E938" s="29" t="s">
        <v>2916</v>
      </c>
      <c r="F938" s="20" t="s">
        <v>24</v>
      </c>
      <c r="G938" s="20" t="s">
        <v>25</v>
      </c>
      <c r="H938" s="29" t="s">
        <v>2917</v>
      </c>
      <c r="I938" s="30">
        <v>1996</v>
      </c>
      <c r="J938" s="29" t="s">
        <v>2918</v>
      </c>
      <c r="K938" s="22" t="str">
        <f>VLOOKUP(E938,'[1]Tirupati Member''s Detail'!$D$2:$L$1048576,8,0)</f>
        <v>No</v>
      </c>
      <c r="L938" s="23">
        <f>VLOOKUP(E938,'[1]Tirupati Member''s Detail'!$D$2:$L$1048576,4,0)</f>
        <v>32000</v>
      </c>
      <c r="M938" s="23">
        <f t="shared" si="73"/>
        <v>32000</v>
      </c>
      <c r="N938" s="23">
        <f>VLOOKUP(E938,'[1]Tirupati Member''s Detail'!$D$2:$L$1048576,5,0)</f>
        <v>28800</v>
      </c>
      <c r="O938" s="23" t="str">
        <f>VLOOKUP(E938,'[1]Tirupati Member''s Detail'!$D$2:$L$1048576,7,0)</f>
        <v>Outstanding</v>
      </c>
      <c r="P938" s="23">
        <f t="shared" si="74"/>
        <v>3200</v>
      </c>
      <c r="Q938" s="24" t="e">
        <f>+#REF!-I938</f>
        <v>#REF!</v>
      </c>
      <c r="R938" s="25">
        <f t="shared" si="70"/>
        <v>23040</v>
      </c>
      <c r="S938" s="25" t="e">
        <f t="shared" si="71"/>
        <v>#REF!</v>
      </c>
      <c r="T938" s="25">
        <f t="shared" si="72"/>
        <v>23040</v>
      </c>
      <c r="U938" s="25"/>
      <c r="V938" s="23"/>
      <c r="W938" s="23"/>
      <c r="X938" s="24" t="e">
        <f>+#REF!-I938</f>
        <v>#REF!</v>
      </c>
      <c r="Y938" s="23"/>
      <c r="Z938" s="23"/>
      <c r="AA938" s="23"/>
      <c r="AB938" s="23"/>
      <c r="AC938" s="23"/>
      <c r="AD938" s="23"/>
      <c r="AE938" s="26" t="str">
        <f>VLOOKUP(E938,'[1]Tirupati Member''s Detail'!$D$2:$L$1048576,9,0)</f>
        <v xml:space="preserve"> Last Communication Till 2000 99(Outstanding Rs 3200/-)</v>
      </c>
    </row>
    <row r="939" spans="1:31" x14ac:dyDescent="0.3">
      <c r="A939" s="27">
        <v>938</v>
      </c>
      <c r="B939" s="28"/>
      <c r="C939" s="29" t="s">
        <v>2919</v>
      </c>
      <c r="D939" s="20" t="s">
        <v>22</v>
      </c>
      <c r="E939" s="29" t="s">
        <v>2920</v>
      </c>
      <c r="F939" s="20" t="s">
        <v>24</v>
      </c>
      <c r="G939" s="20" t="s">
        <v>25</v>
      </c>
      <c r="H939" s="29" t="s">
        <v>2513</v>
      </c>
      <c r="I939" s="30">
        <v>1996</v>
      </c>
      <c r="J939" s="29" t="s">
        <v>2921</v>
      </c>
      <c r="K939" s="22" t="str">
        <f>VLOOKUP(E939,'[1]Tirupati Member''s Detail'!$D$2:$L$1048576,8,0)</f>
        <v>No</v>
      </c>
      <c r="L939" s="23">
        <f>VLOOKUP(E939,'[1]Tirupati Member''s Detail'!$D$2:$L$1048576,4,0)</f>
        <v>32000</v>
      </c>
      <c r="M939" s="23">
        <f t="shared" si="73"/>
        <v>32000</v>
      </c>
      <c r="N939" s="23">
        <f>VLOOKUP(E939,'[1]Tirupati Member''s Detail'!$D$2:$L$1048576,5,0)</f>
        <v>32000</v>
      </c>
      <c r="O939" s="23" t="str">
        <f>VLOOKUP(E939,'[1]Tirupati Member''s Detail'!$D$2:$L$1048576,7,0)</f>
        <v>I.R.M</v>
      </c>
      <c r="P939" s="23">
        <f t="shared" si="74"/>
        <v>0</v>
      </c>
      <c r="Q939" s="24" t="e">
        <f>+#REF!-I939</f>
        <v>#REF!</v>
      </c>
      <c r="R939" s="25">
        <f t="shared" si="70"/>
        <v>25600</v>
      </c>
      <c r="S939" s="25" t="e">
        <f t="shared" si="71"/>
        <v>#REF!</v>
      </c>
      <c r="T939" s="25">
        <f t="shared" si="72"/>
        <v>25600</v>
      </c>
      <c r="U939" s="25"/>
      <c r="V939" s="23"/>
      <c r="W939" s="23"/>
      <c r="X939" s="24" t="e">
        <f>+#REF!-I939</f>
        <v>#REF!</v>
      </c>
      <c r="Y939" s="23"/>
      <c r="Z939" s="23"/>
      <c r="AA939" s="23"/>
      <c r="AB939" s="23"/>
      <c r="AC939" s="23"/>
      <c r="AD939" s="23"/>
      <c r="AE939" s="26" t="str">
        <f>VLOOKUP(E939,'[1]Tirupati Member''s Detail'!$D$2:$L$1048576,9,0)</f>
        <v xml:space="preserve"> No Communication Till Date</v>
      </c>
    </row>
    <row r="940" spans="1:31" x14ac:dyDescent="0.3">
      <c r="A940" s="27">
        <v>939</v>
      </c>
      <c r="B940" s="28"/>
      <c r="C940" s="29" t="s">
        <v>2922</v>
      </c>
      <c r="D940" s="20" t="s">
        <v>22</v>
      </c>
      <c r="E940" s="29" t="s">
        <v>2923</v>
      </c>
      <c r="F940" s="20" t="s">
        <v>24</v>
      </c>
      <c r="G940" s="20" t="s">
        <v>25</v>
      </c>
      <c r="H940" s="29" t="s">
        <v>2513</v>
      </c>
      <c r="I940" s="30">
        <v>1996</v>
      </c>
      <c r="J940" s="29" t="s">
        <v>2924</v>
      </c>
      <c r="K940" s="22" t="str">
        <f>VLOOKUP(E940,'[1]Tirupati Member''s Detail'!$D$2:$L$1048576,8,0)</f>
        <v>No</v>
      </c>
      <c r="L940" s="23">
        <f>VLOOKUP(E940,'[1]Tirupati Member''s Detail'!$D$2:$L$1048576,4,0)</f>
        <v>22000</v>
      </c>
      <c r="M940" s="23">
        <f t="shared" si="73"/>
        <v>22000</v>
      </c>
      <c r="N940" s="23">
        <f>VLOOKUP(E940,'[1]Tirupati Member''s Detail'!$D$2:$L$1048576,5,0)</f>
        <v>22000</v>
      </c>
      <c r="O940" s="23" t="str">
        <f>VLOOKUP(E940,'[1]Tirupati Member''s Detail'!$D$2:$L$1048576,7,0)</f>
        <v>I.R.M.</v>
      </c>
      <c r="P940" s="23">
        <f t="shared" si="74"/>
        <v>0</v>
      </c>
      <c r="Q940" s="24" t="e">
        <f>+#REF!-I940</f>
        <v>#REF!</v>
      </c>
      <c r="R940" s="25">
        <f t="shared" si="70"/>
        <v>17600</v>
      </c>
      <c r="S940" s="25" t="e">
        <f t="shared" si="71"/>
        <v>#REF!</v>
      </c>
      <c r="T940" s="25">
        <f t="shared" si="72"/>
        <v>17600</v>
      </c>
      <c r="U940" s="25"/>
      <c r="V940" s="23"/>
      <c r="W940" s="23"/>
      <c r="X940" s="24" t="e">
        <f>+#REF!-I940</f>
        <v>#REF!</v>
      </c>
      <c r="Y940" s="23"/>
      <c r="Z940" s="23"/>
      <c r="AA940" s="23"/>
      <c r="AB940" s="23"/>
      <c r="AC940" s="23"/>
      <c r="AD940" s="23"/>
      <c r="AE940" s="26" t="str">
        <f>VLOOKUP(E940,'[1]Tirupati Member''s Detail'!$D$2:$L$1048576,9,0)</f>
        <v xml:space="preserve"> Last Communication Till 2004</v>
      </c>
    </row>
    <row r="941" spans="1:31" x14ac:dyDescent="0.3">
      <c r="A941" s="27">
        <v>940</v>
      </c>
      <c r="B941" s="28"/>
      <c r="C941" s="29" t="s">
        <v>2925</v>
      </c>
      <c r="D941" s="20" t="s">
        <v>22</v>
      </c>
      <c r="E941" s="29" t="s">
        <v>2926</v>
      </c>
      <c r="F941" s="20" t="s">
        <v>24</v>
      </c>
      <c r="G941" s="20" t="s">
        <v>25</v>
      </c>
      <c r="H941" s="29" t="s">
        <v>2513</v>
      </c>
      <c r="I941" s="30">
        <v>1996</v>
      </c>
      <c r="J941" s="29" t="s">
        <v>2927</v>
      </c>
      <c r="K941" s="22" t="str">
        <f>VLOOKUP(E941,'[1]Tirupati Member''s Detail'!$D$2:$L$1048576,8,0)</f>
        <v>No</v>
      </c>
      <c r="L941" s="23">
        <f>VLOOKUP(E941,'[1]Tirupati Member''s Detail'!$D$2:$L$1048576,4,0)</f>
        <v>32000</v>
      </c>
      <c r="M941" s="23">
        <f t="shared" si="73"/>
        <v>32000</v>
      </c>
      <c r="N941" s="23">
        <f>VLOOKUP(E941,'[1]Tirupati Member''s Detail'!$D$2:$L$1048576,5,0)</f>
        <v>30400</v>
      </c>
      <c r="O941" s="23" t="str">
        <f>VLOOKUP(E941,'[1]Tirupati Member''s Detail'!$D$2:$L$1048576,7,0)</f>
        <v>I.R.M</v>
      </c>
      <c r="P941" s="23">
        <f t="shared" si="74"/>
        <v>1600</v>
      </c>
      <c r="Q941" s="24" t="e">
        <f>+#REF!-I941</f>
        <v>#REF!</v>
      </c>
      <c r="R941" s="25">
        <f t="shared" si="70"/>
        <v>24320</v>
      </c>
      <c r="S941" s="25" t="e">
        <f t="shared" si="71"/>
        <v>#REF!</v>
      </c>
      <c r="T941" s="25">
        <f t="shared" si="72"/>
        <v>24320</v>
      </c>
      <c r="U941" s="25"/>
      <c r="V941" s="23"/>
      <c r="W941" s="23"/>
      <c r="X941" s="24" t="e">
        <f>+#REF!-I941</f>
        <v>#REF!</v>
      </c>
      <c r="Y941" s="23"/>
      <c r="Z941" s="23"/>
      <c r="AA941" s="23"/>
      <c r="AB941" s="23"/>
      <c r="AC941" s="23"/>
      <c r="AD941" s="23"/>
      <c r="AE941" s="26" t="str">
        <f>VLOOKUP(E941,'[1]Tirupati Member''s Detail'!$D$2:$L$1048576,9,0)</f>
        <v>As Pod last communication 07</v>
      </c>
    </row>
    <row r="942" spans="1:31" x14ac:dyDescent="0.3">
      <c r="A942" s="27">
        <v>941</v>
      </c>
      <c r="B942" s="28"/>
      <c r="C942" s="29" t="s">
        <v>2928</v>
      </c>
      <c r="D942" s="20" t="s">
        <v>22</v>
      </c>
      <c r="E942" s="29" t="s">
        <v>2929</v>
      </c>
      <c r="F942" s="20" t="s">
        <v>24</v>
      </c>
      <c r="G942" s="20" t="s">
        <v>25</v>
      </c>
      <c r="H942" s="29" t="s">
        <v>2513</v>
      </c>
      <c r="I942" s="30">
        <v>1996</v>
      </c>
      <c r="J942" s="29" t="s">
        <v>2930</v>
      </c>
      <c r="K942" s="22" t="str">
        <f>VLOOKUP(E942,'[1]Tirupati Member''s Detail'!$D$2:$L$1048576,8,0)</f>
        <v>No</v>
      </c>
      <c r="L942" s="23">
        <f>VLOOKUP(E942,'[1]Tirupati Member''s Detail'!$D$2:$L$1048576,4,0)</f>
        <v>22000</v>
      </c>
      <c r="M942" s="23">
        <f t="shared" si="73"/>
        <v>22000</v>
      </c>
      <c r="N942" s="23">
        <f>VLOOKUP(E942,'[1]Tirupati Member''s Detail'!$D$2:$L$1048576,5,0)</f>
        <v>22000</v>
      </c>
      <c r="O942" s="23" t="str">
        <f>VLOOKUP(E942,'[1]Tirupati Member''s Detail'!$D$2:$L$1048576,7,0)</f>
        <v>I.R.M.</v>
      </c>
      <c r="P942" s="23">
        <f t="shared" si="74"/>
        <v>0</v>
      </c>
      <c r="Q942" s="24" t="e">
        <f>+#REF!-I942</f>
        <v>#REF!</v>
      </c>
      <c r="R942" s="25">
        <f t="shared" si="70"/>
        <v>17600</v>
      </c>
      <c r="S942" s="25" t="e">
        <f t="shared" si="71"/>
        <v>#REF!</v>
      </c>
      <c r="T942" s="25">
        <f t="shared" si="72"/>
        <v>17600</v>
      </c>
      <c r="U942" s="25"/>
      <c r="V942" s="23"/>
      <c r="W942" s="23"/>
      <c r="X942" s="24" t="e">
        <f>+#REF!-I942</f>
        <v>#REF!</v>
      </c>
      <c r="Y942" s="23"/>
      <c r="Z942" s="23"/>
      <c r="AA942" s="23"/>
      <c r="AB942" s="23"/>
      <c r="AC942" s="23"/>
      <c r="AD942" s="23"/>
      <c r="AE942" s="26" t="str">
        <f>VLOOKUP(E942,'[1]Tirupati Member''s Detail'!$D$2:$L$1048576,9,0)</f>
        <v>No Communication Till Date</v>
      </c>
    </row>
    <row r="943" spans="1:31" x14ac:dyDescent="0.3">
      <c r="A943" s="27">
        <v>942</v>
      </c>
      <c r="B943" s="28"/>
      <c r="C943" s="29" t="s">
        <v>2931</v>
      </c>
      <c r="D943" s="20" t="s">
        <v>22</v>
      </c>
      <c r="E943" s="29" t="s">
        <v>2932</v>
      </c>
      <c r="F943" s="20" t="s">
        <v>24</v>
      </c>
      <c r="G943" s="20" t="s">
        <v>25</v>
      </c>
      <c r="H943" s="29" t="s">
        <v>2513</v>
      </c>
      <c r="I943" s="30">
        <v>1996</v>
      </c>
      <c r="J943" s="29" t="s">
        <v>2933</v>
      </c>
      <c r="K943" s="22" t="str">
        <f>VLOOKUP(E943,'[1]Tirupati Member''s Detail'!$D$2:$L$1048576,8,0)</f>
        <v>No</v>
      </c>
      <c r="L943" s="23">
        <f>VLOOKUP(E943,'[1]Tirupati Member''s Detail'!$D$2:$L$1048576,4,0)</f>
        <v>22000</v>
      </c>
      <c r="M943" s="23">
        <f t="shared" si="73"/>
        <v>22000</v>
      </c>
      <c r="N943" s="23">
        <f>VLOOKUP(E943,'[1]Tirupati Member''s Detail'!$D$2:$L$1048576,5,0)</f>
        <v>22000</v>
      </c>
      <c r="O943" s="23" t="str">
        <f>VLOOKUP(E943,'[1]Tirupati Member''s Detail'!$D$2:$L$1048576,7,0)</f>
        <v>I.R.M.</v>
      </c>
      <c r="P943" s="23">
        <f t="shared" si="74"/>
        <v>0</v>
      </c>
      <c r="Q943" s="24" t="e">
        <f>+#REF!-I943</f>
        <v>#REF!</v>
      </c>
      <c r="R943" s="25">
        <f t="shared" si="70"/>
        <v>17600</v>
      </c>
      <c r="S943" s="25" t="e">
        <f t="shared" si="71"/>
        <v>#REF!</v>
      </c>
      <c r="T943" s="25">
        <f t="shared" si="72"/>
        <v>17600</v>
      </c>
      <c r="U943" s="25"/>
      <c r="V943" s="23"/>
      <c r="W943" s="23"/>
      <c r="X943" s="24" t="e">
        <f>+#REF!-I943</f>
        <v>#REF!</v>
      </c>
      <c r="Y943" s="23"/>
      <c r="Z943" s="23"/>
      <c r="AA943" s="23"/>
      <c r="AB943" s="23"/>
      <c r="AC943" s="23"/>
      <c r="AD943" s="23"/>
      <c r="AE943" s="26" t="str">
        <f>VLOOKUP(E943,'[1]Tirupati Member''s Detail'!$D$2:$L$1048576,9,0)</f>
        <v>No Communication Till Date</v>
      </c>
    </row>
    <row r="944" spans="1:31" x14ac:dyDescent="0.3">
      <c r="A944" s="27">
        <v>943</v>
      </c>
      <c r="B944" s="28"/>
      <c r="C944" s="29" t="s">
        <v>2934</v>
      </c>
      <c r="D944" s="20" t="s">
        <v>22</v>
      </c>
      <c r="E944" s="29" t="s">
        <v>2935</v>
      </c>
      <c r="F944" s="20" t="s">
        <v>24</v>
      </c>
      <c r="G944" s="20" t="s">
        <v>25</v>
      </c>
      <c r="H944" s="29" t="s">
        <v>2513</v>
      </c>
      <c r="I944" s="30">
        <v>1996</v>
      </c>
      <c r="J944" s="29" t="s">
        <v>2936</v>
      </c>
      <c r="K944" s="22" t="str">
        <f>VLOOKUP(E944,'[1]Tirupati Member''s Detail'!$D$2:$L$1048576,8,0)</f>
        <v>No</v>
      </c>
      <c r="L944" s="23">
        <f>VLOOKUP(E944,'[1]Tirupati Member''s Detail'!$D$2:$L$1048576,4,0)</f>
        <v>22000</v>
      </c>
      <c r="M944" s="23">
        <f t="shared" si="73"/>
        <v>22000</v>
      </c>
      <c r="N944" s="23">
        <f>VLOOKUP(E944,'[1]Tirupati Member''s Detail'!$D$2:$L$1048576,5,0)</f>
        <v>22000</v>
      </c>
      <c r="O944" s="23" t="str">
        <f>VLOOKUP(E944,'[1]Tirupati Member''s Detail'!$D$2:$L$1048576,7,0)</f>
        <v>I.R.M.</v>
      </c>
      <c r="P944" s="23">
        <f t="shared" si="74"/>
        <v>0</v>
      </c>
      <c r="Q944" s="24" t="e">
        <f>+#REF!-I944</f>
        <v>#REF!</v>
      </c>
      <c r="R944" s="25">
        <f t="shared" si="70"/>
        <v>17600</v>
      </c>
      <c r="S944" s="25" t="e">
        <f t="shared" si="71"/>
        <v>#REF!</v>
      </c>
      <c r="T944" s="25">
        <f t="shared" si="72"/>
        <v>17600</v>
      </c>
      <c r="U944" s="25"/>
      <c r="V944" s="23"/>
      <c r="W944" s="23"/>
      <c r="X944" s="24" t="e">
        <f>+#REF!-I944</f>
        <v>#REF!</v>
      </c>
      <c r="Y944" s="23"/>
      <c r="Z944" s="23"/>
      <c r="AA944" s="23"/>
      <c r="AB944" s="23"/>
      <c r="AC944" s="23"/>
      <c r="AD944" s="23"/>
      <c r="AE944" s="26" t="str">
        <f>VLOOKUP(E944,'[1]Tirupati Member''s Detail'!$D$2:$L$1048576,9,0)</f>
        <v xml:space="preserve"> Last Communication Till 2001</v>
      </c>
    </row>
    <row r="945" spans="1:31" x14ac:dyDescent="0.3">
      <c r="A945" s="27">
        <v>944</v>
      </c>
      <c r="B945" s="28"/>
      <c r="C945" s="29" t="s">
        <v>2937</v>
      </c>
      <c r="D945" s="20" t="s">
        <v>22</v>
      </c>
      <c r="E945" s="29" t="s">
        <v>2938</v>
      </c>
      <c r="F945" s="20" t="s">
        <v>24</v>
      </c>
      <c r="G945" s="20" t="s">
        <v>25</v>
      </c>
      <c r="H945" s="29" t="s">
        <v>2513</v>
      </c>
      <c r="I945" s="30">
        <v>1996</v>
      </c>
      <c r="J945" s="29" t="s">
        <v>2939</v>
      </c>
      <c r="K945" s="22" t="str">
        <f>VLOOKUP(E945,'[1]Tirupati Member''s Detail'!$D$2:$L$1048576,8,0)</f>
        <v>No</v>
      </c>
      <c r="L945" s="23">
        <f>VLOOKUP(E945,'[1]Tirupati Member''s Detail'!$D$2:$L$1048576,4,0)</f>
        <v>22000</v>
      </c>
      <c r="M945" s="23">
        <f t="shared" si="73"/>
        <v>22000</v>
      </c>
      <c r="N945" s="23">
        <f>VLOOKUP(E945,'[1]Tirupati Member''s Detail'!$D$2:$L$1048576,5,0)</f>
        <v>15400</v>
      </c>
      <c r="O945" s="23" t="str">
        <f>VLOOKUP(E945,'[1]Tirupati Member''s Detail'!$D$2:$L$1048576,7,0)</f>
        <v>Outstanding</v>
      </c>
      <c r="P945" s="23">
        <f t="shared" si="74"/>
        <v>6600</v>
      </c>
      <c r="Q945" s="24" t="e">
        <f>+#REF!-I945</f>
        <v>#REF!</v>
      </c>
      <c r="R945" s="25">
        <f t="shared" si="70"/>
        <v>12320</v>
      </c>
      <c r="S945" s="25" t="e">
        <f t="shared" si="71"/>
        <v>#REF!</v>
      </c>
      <c r="T945" s="25">
        <f t="shared" si="72"/>
        <v>12320</v>
      </c>
      <c r="U945" s="25"/>
      <c r="V945" s="23"/>
      <c r="W945" s="23"/>
      <c r="X945" s="24" t="e">
        <f>+#REF!-I945</f>
        <v>#REF!</v>
      </c>
      <c r="Y945" s="23"/>
      <c r="Z945" s="23"/>
      <c r="AA945" s="23"/>
      <c r="AB945" s="23"/>
      <c r="AC945" s="23"/>
      <c r="AD945" s="23"/>
      <c r="AE945" s="26" t="str">
        <f>VLOOKUP(E945,'[1]Tirupati Member''s Detail'!$D$2:$L$1048576,9,0)</f>
        <v>No Communication Till Date (Outstanding Rs 6600/-)</v>
      </c>
    </row>
    <row r="946" spans="1:31" x14ac:dyDescent="0.3">
      <c r="A946" s="27">
        <v>945</v>
      </c>
      <c r="B946" s="28"/>
      <c r="C946" s="29" t="s">
        <v>2940</v>
      </c>
      <c r="D946" s="20" t="s">
        <v>22</v>
      </c>
      <c r="E946" s="29" t="s">
        <v>2941</v>
      </c>
      <c r="F946" s="20" t="s">
        <v>24</v>
      </c>
      <c r="G946" s="20" t="s">
        <v>25</v>
      </c>
      <c r="H946" s="29" t="s">
        <v>2513</v>
      </c>
      <c r="I946" s="30">
        <v>1996</v>
      </c>
      <c r="J946" s="29" t="s">
        <v>2942</v>
      </c>
      <c r="K946" s="22" t="str">
        <f>VLOOKUP(E946,'[1]Tirupati Member''s Detail'!$D$2:$L$1048576,8,0)</f>
        <v>No</v>
      </c>
      <c r="L946" s="23">
        <f>VLOOKUP(E946,'[1]Tirupati Member''s Detail'!$D$2:$L$1048576,4,0)</f>
        <v>22000</v>
      </c>
      <c r="M946" s="23">
        <f t="shared" si="73"/>
        <v>22000</v>
      </c>
      <c r="N946" s="23">
        <f>VLOOKUP(E946,'[1]Tirupati Member''s Detail'!$D$2:$L$1048576,5,0)</f>
        <v>22000</v>
      </c>
      <c r="O946" s="23" t="str">
        <f>VLOOKUP(E946,'[1]Tirupati Member''s Detail'!$D$2:$L$1048576,7,0)</f>
        <v>I.R.M.</v>
      </c>
      <c r="P946" s="23">
        <f t="shared" si="74"/>
        <v>0</v>
      </c>
      <c r="Q946" s="24" t="e">
        <f>+#REF!-I946</f>
        <v>#REF!</v>
      </c>
      <c r="R946" s="25">
        <f t="shared" si="70"/>
        <v>17600</v>
      </c>
      <c r="S946" s="25" t="e">
        <f t="shared" si="71"/>
        <v>#REF!</v>
      </c>
      <c r="T946" s="25">
        <f t="shared" si="72"/>
        <v>17600</v>
      </c>
      <c r="U946" s="25"/>
      <c r="V946" s="23"/>
      <c r="W946" s="23"/>
      <c r="X946" s="24" t="e">
        <f>+#REF!-I946</f>
        <v>#REF!</v>
      </c>
      <c r="Y946" s="23"/>
      <c r="Z946" s="23"/>
      <c r="AA946" s="23"/>
      <c r="AB946" s="23"/>
      <c r="AC946" s="23"/>
      <c r="AD946" s="23"/>
      <c r="AE946" s="26" t="str">
        <f>VLOOKUP(E946,'[1]Tirupati Member''s Detail'!$D$2:$L$1048576,9,0)</f>
        <v>Last Communication Till 2007</v>
      </c>
    </row>
    <row r="947" spans="1:31" x14ac:dyDescent="0.3">
      <c r="A947" s="27">
        <v>946</v>
      </c>
      <c r="B947" s="28"/>
      <c r="C947" s="29" t="s">
        <v>2943</v>
      </c>
      <c r="D947" s="20" t="s">
        <v>22</v>
      </c>
      <c r="E947" s="29" t="s">
        <v>2944</v>
      </c>
      <c r="F947" s="20" t="s">
        <v>24</v>
      </c>
      <c r="G947" s="20" t="s">
        <v>25</v>
      </c>
      <c r="H947" s="29" t="s">
        <v>2513</v>
      </c>
      <c r="I947" s="30">
        <v>1996</v>
      </c>
      <c r="J947" s="29" t="s">
        <v>2945</v>
      </c>
      <c r="K947" s="22" t="str">
        <f>VLOOKUP(E947,'[1]Tirupati Member''s Detail'!$D$2:$L$1048576,8,0)</f>
        <v>No</v>
      </c>
      <c r="L947" s="23">
        <f>VLOOKUP(E947,'[1]Tirupati Member''s Detail'!$D$2:$L$1048576,4,0)</f>
        <v>32000</v>
      </c>
      <c r="M947" s="23">
        <f t="shared" si="73"/>
        <v>32000</v>
      </c>
      <c r="N947" s="23">
        <f>VLOOKUP(E947,'[1]Tirupati Member''s Detail'!$D$2:$L$1048576,5,0)</f>
        <v>32000</v>
      </c>
      <c r="O947" s="23" t="str">
        <f>VLOOKUP(E947,'[1]Tirupati Member''s Detail'!$D$2:$L$1048576,7,0)</f>
        <v>I.R.M</v>
      </c>
      <c r="P947" s="23">
        <f t="shared" si="74"/>
        <v>0</v>
      </c>
      <c r="Q947" s="24" t="e">
        <f>+#REF!-I947</f>
        <v>#REF!</v>
      </c>
      <c r="R947" s="25">
        <f t="shared" si="70"/>
        <v>25600</v>
      </c>
      <c r="S947" s="25" t="e">
        <f t="shared" si="71"/>
        <v>#REF!</v>
      </c>
      <c r="T947" s="25">
        <f t="shared" si="72"/>
        <v>25600</v>
      </c>
      <c r="U947" s="25"/>
      <c r="V947" s="23"/>
      <c r="W947" s="23"/>
      <c r="X947" s="24" t="e">
        <f>+#REF!-I947</f>
        <v>#REF!</v>
      </c>
      <c r="Y947" s="23"/>
      <c r="Z947" s="23"/>
      <c r="AA947" s="23"/>
      <c r="AB947" s="23"/>
      <c r="AC947" s="23"/>
      <c r="AD947" s="23"/>
      <c r="AE947" s="26" t="str">
        <f>VLOOKUP(E947,'[1]Tirupati Member''s Detail'!$D$2:$L$1048576,9,0)</f>
        <v xml:space="preserve"> Last Communication Till 2000</v>
      </c>
    </row>
    <row r="948" spans="1:31" x14ac:dyDescent="0.3">
      <c r="A948" s="27">
        <v>947</v>
      </c>
      <c r="B948" s="28"/>
      <c r="C948" s="29" t="s">
        <v>2946</v>
      </c>
      <c r="D948" s="20" t="s">
        <v>22</v>
      </c>
      <c r="E948" s="29" t="s">
        <v>2947</v>
      </c>
      <c r="F948" s="20" t="s">
        <v>24</v>
      </c>
      <c r="G948" s="20" t="s">
        <v>25</v>
      </c>
      <c r="H948" s="29" t="s">
        <v>2513</v>
      </c>
      <c r="I948" s="30">
        <v>1996</v>
      </c>
      <c r="J948" s="29" t="s">
        <v>2948</v>
      </c>
      <c r="K948" s="22" t="str">
        <f>VLOOKUP(E948,'[1]Tirupati Member''s Detail'!$D$2:$L$1048576,8,0)</f>
        <v>No</v>
      </c>
      <c r="L948" s="23">
        <f>VLOOKUP(E948,'[1]Tirupati Member''s Detail'!$D$2:$L$1048576,4,0)</f>
        <v>22000</v>
      </c>
      <c r="M948" s="23">
        <f t="shared" si="73"/>
        <v>22000</v>
      </c>
      <c r="N948" s="23">
        <f>VLOOKUP(E948,'[1]Tirupati Member''s Detail'!$D$2:$L$1048576,5,0)</f>
        <v>22000</v>
      </c>
      <c r="O948" s="23" t="str">
        <f>VLOOKUP(E948,'[1]Tirupati Member''s Detail'!$D$2:$L$1048576,7,0)</f>
        <v>I.R.M.</v>
      </c>
      <c r="P948" s="23">
        <f t="shared" si="74"/>
        <v>0</v>
      </c>
      <c r="Q948" s="24" t="e">
        <f>+#REF!-I948</f>
        <v>#REF!</v>
      </c>
      <c r="R948" s="25">
        <f t="shared" si="70"/>
        <v>17600</v>
      </c>
      <c r="S948" s="25" t="e">
        <f t="shared" si="71"/>
        <v>#REF!</v>
      </c>
      <c r="T948" s="25">
        <f t="shared" si="72"/>
        <v>17600</v>
      </c>
      <c r="U948" s="25"/>
      <c r="V948" s="23"/>
      <c r="W948" s="23"/>
      <c r="X948" s="24" t="e">
        <f>+#REF!-I948</f>
        <v>#REF!</v>
      </c>
      <c r="Y948" s="23"/>
      <c r="Z948" s="23"/>
      <c r="AA948" s="23"/>
      <c r="AB948" s="23"/>
      <c r="AC948" s="23"/>
      <c r="AD948" s="23"/>
      <c r="AE948" s="26" t="str">
        <f>VLOOKUP(E948,'[1]Tirupati Member''s Detail'!$D$2:$L$1048576,9,0)</f>
        <v xml:space="preserve"> Last Communication Till 2008</v>
      </c>
    </row>
    <row r="949" spans="1:31" x14ac:dyDescent="0.3">
      <c r="A949" s="27">
        <v>948</v>
      </c>
      <c r="B949" s="28"/>
      <c r="C949" s="29" t="s">
        <v>2949</v>
      </c>
      <c r="D949" s="20" t="s">
        <v>22</v>
      </c>
      <c r="E949" s="29" t="s">
        <v>2950</v>
      </c>
      <c r="F949" s="20" t="s">
        <v>24</v>
      </c>
      <c r="G949" s="20" t="s">
        <v>25</v>
      </c>
      <c r="H949" s="29" t="s">
        <v>2513</v>
      </c>
      <c r="I949" s="30">
        <v>1996</v>
      </c>
      <c r="J949" s="29" t="s">
        <v>2951</v>
      </c>
      <c r="K949" s="22" t="str">
        <f>VLOOKUP(E949,'[1]Tirupati Member''s Detail'!$D$2:$L$1048576,8,0)</f>
        <v>No</v>
      </c>
      <c r="L949" s="23">
        <f>VLOOKUP(E949,'[1]Tirupati Member''s Detail'!$D$2:$L$1048576,4,0)</f>
        <v>22000</v>
      </c>
      <c r="M949" s="23">
        <f t="shared" si="73"/>
        <v>22000</v>
      </c>
      <c r="N949" s="23">
        <f>VLOOKUP(E949,'[1]Tirupati Member''s Detail'!$D$2:$L$1048576,5,0)</f>
        <v>22000</v>
      </c>
      <c r="O949" s="23" t="str">
        <f>VLOOKUP(E949,'[1]Tirupati Member''s Detail'!$D$2:$L$1048576,7,0)</f>
        <v>I.R.M</v>
      </c>
      <c r="P949" s="23">
        <f t="shared" si="74"/>
        <v>0</v>
      </c>
      <c r="Q949" s="24" t="e">
        <f>+#REF!-I949</f>
        <v>#REF!</v>
      </c>
      <c r="R949" s="25">
        <f t="shared" si="70"/>
        <v>17600</v>
      </c>
      <c r="S949" s="25" t="e">
        <f t="shared" si="71"/>
        <v>#REF!</v>
      </c>
      <c r="T949" s="25">
        <f t="shared" si="72"/>
        <v>17600</v>
      </c>
      <c r="U949" s="25"/>
      <c r="V949" s="23"/>
      <c r="W949" s="23"/>
      <c r="X949" s="24" t="e">
        <f>+#REF!-I949</f>
        <v>#REF!</v>
      </c>
      <c r="Y949" s="23"/>
      <c r="Z949" s="23"/>
      <c r="AA949" s="23"/>
      <c r="AB949" s="23"/>
      <c r="AC949" s="23"/>
      <c r="AD949" s="23"/>
      <c r="AE949" s="26" t="str">
        <f>VLOOKUP(E949,'[1]Tirupati Member''s Detail'!$D$2:$L$1048576,9,0)</f>
        <v>No Communication Till Date</v>
      </c>
    </row>
    <row r="950" spans="1:31" x14ac:dyDescent="0.3">
      <c r="A950" s="27">
        <v>949</v>
      </c>
      <c r="B950" s="28"/>
      <c r="C950" s="29" t="s">
        <v>2952</v>
      </c>
      <c r="D950" s="20" t="s">
        <v>22</v>
      </c>
      <c r="E950" s="29" t="s">
        <v>2953</v>
      </c>
      <c r="F950" s="20" t="s">
        <v>24</v>
      </c>
      <c r="G950" s="20" t="s">
        <v>25</v>
      </c>
      <c r="H950" s="29" t="s">
        <v>2513</v>
      </c>
      <c r="I950" s="30">
        <v>1996</v>
      </c>
      <c r="J950" s="29" t="s">
        <v>2954</v>
      </c>
      <c r="K950" s="22" t="str">
        <f>VLOOKUP(E950,'[1]Tirupati Member''s Detail'!$D$2:$L$1048576,8,0)</f>
        <v>No</v>
      </c>
      <c r="L950" s="23">
        <f>VLOOKUP(E950,'[1]Tirupati Member''s Detail'!$D$2:$L$1048576,4,0)</f>
        <v>32000</v>
      </c>
      <c r="M950" s="23">
        <f t="shared" si="73"/>
        <v>32000</v>
      </c>
      <c r="N950" s="23">
        <f>VLOOKUP(E950,'[1]Tirupati Member''s Detail'!$D$2:$L$1048576,5,0)</f>
        <v>32000</v>
      </c>
      <c r="O950" s="23" t="str">
        <f>VLOOKUP(E950,'[1]Tirupati Member''s Detail'!$D$2:$L$1048576,7,0)</f>
        <v>I.R.M</v>
      </c>
      <c r="P950" s="23">
        <f t="shared" si="74"/>
        <v>0</v>
      </c>
      <c r="Q950" s="24" t="e">
        <f>+#REF!-I950</f>
        <v>#REF!</v>
      </c>
      <c r="R950" s="25">
        <f t="shared" si="70"/>
        <v>25600</v>
      </c>
      <c r="S950" s="25" t="e">
        <f t="shared" si="71"/>
        <v>#REF!</v>
      </c>
      <c r="T950" s="25">
        <f t="shared" si="72"/>
        <v>25600</v>
      </c>
      <c r="U950" s="25"/>
      <c r="V950" s="23"/>
      <c r="W950" s="23"/>
      <c r="X950" s="24" t="e">
        <f>+#REF!-I950</f>
        <v>#REF!</v>
      </c>
      <c r="Y950" s="23"/>
      <c r="Z950" s="23"/>
      <c r="AA950" s="23"/>
      <c r="AB950" s="23"/>
      <c r="AC950" s="23"/>
      <c r="AD950" s="23"/>
      <c r="AE950" s="26" t="str">
        <f>VLOOKUP(E950,'[1]Tirupati Member''s Detail'!$D$2:$L$1048576,9,0)</f>
        <v xml:space="preserve"> Last Communication Till 2006</v>
      </c>
    </row>
    <row r="951" spans="1:31" x14ac:dyDescent="0.3">
      <c r="A951" s="27">
        <v>950</v>
      </c>
      <c r="B951" s="28"/>
      <c r="C951" s="29" t="s">
        <v>2955</v>
      </c>
      <c r="D951" s="20" t="s">
        <v>22</v>
      </c>
      <c r="E951" s="29" t="s">
        <v>2956</v>
      </c>
      <c r="F951" s="20" t="s">
        <v>24</v>
      </c>
      <c r="G951" s="20" t="s">
        <v>25</v>
      </c>
      <c r="H951" s="29" t="s">
        <v>2513</v>
      </c>
      <c r="I951" s="30">
        <v>1996</v>
      </c>
      <c r="J951" s="29" t="s">
        <v>2957</v>
      </c>
      <c r="K951" s="22">
        <f>VLOOKUP(E951,'[1]Tirupati Member''s Detail'!$D$2:$L$1048576,8,0)</f>
        <v>2009</v>
      </c>
      <c r="L951" s="23">
        <f>VLOOKUP(E951,'[1]Tirupati Member''s Detail'!$D$2:$L$1048576,4,0)</f>
        <v>32000</v>
      </c>
      <c r="M951" s="23">
        <f t="shared" si="73"/>
        <v>32000</v>
      </c>
      <c r="N951" s="23">
        <f>VLOOKUP(E951,'[1]Tirupati Member''s Detail'!$D$2:$L$1048576,5,0)</f>
        <v>32000</v>
      </c>
      <c r="O951" s="23" t="str">
        <f>VLOOKUP(E951,'[1]Tirupati Member''s Detail'!$D$2:$L$1048576,7,0)</f>
        <v>R.M</v>
      </c>
      <c r="P951" s="23">
        <f t="shared" si="74"/>
        <v>0</v>
      </c>
      <c r="Q951" s="24" t="e">
        <f>+#REF!-I951</f>
        <v>#REF!</v>
      </c>
      <c r="R951" s="25">
        <f t="shared" si="70"/>
        <v>25600</v>
      </c>
      <c r="S951" s="25" t="e">
        <f t="shared" si="71"/>
        <v>#REF!</v>
      </c>
      <c r="T951" s="25">
        <f t="shared" si="72"/>
        <v>25600</v>
      </c>
      <c r="U951" s="25"/>
      <c r="V951" s="23"/>
      <c r="W951" s="23"/>
      <c r="X951" s="24" t="e">
        <f>+#REF!-I951</f>
        <v>#REF!</v>
      </c>
      <c r="Y951" s="23"/>
      <c r="Z951" s="23"/>
      <c r="AA951" s="23"/>
      <c r="AB951" s="23"/>
      <c r="AC951" s="23"/>
      <c r="AD951" s="23"/>
      <c r="AE951" s="26" t="str">
        <f>VLOOKUP(E951,'[1]Tirupati Member''s Detail'!$D$2:$L$1048576,9,0)</f>
        <v>Send performa Invoice in 2010</v>
      </c>
    </row>
    <row r="952" spans="1:31" x14ac:dyDescent="0.3">
      <c r="A952" s="27">
        <v>951</v>
      </c>
      <c r="B952" s="28"/>
      <c r="C952" s="29" t="s">
        <v>2958</v>
      </c>
      <c r="D952" s="20" t="s">
        <v>22</v>
      </c>
      <c r="E952" s="29" t="s">
        <v>2959</v>
      </c>
      <c r="F952" s="20" t="s">
        <v>24</v>
      </c>
      <c r="G952" s="20" t="s">
        <v>25</v>
      </c>
      <c r="H952" s="29" t="s">
        <v>2513</v>
      </c>
      <c r="I952" s="30">
        <v>1996</v>
      </c>
      <c r="J952" s="29" t="s">
        <v>2960</v>
      </c>
      <c r="K952" s="22" t="str">
        <f>VLOOKUP(E952,'[1]Tirupati Member''s Detail'!$D$2:$L$1048576,8,0)</f>
        <v>No</v>
      </c>
      <c r="L952" s="23">
        <f>VLOOKUP(E952,'[1]Tirupati Member''s Detail'!$D$2:$L$1048576,4,0)</f>
        <v>32000</v>
      </c>
      <c r="M952" s="23">
        <f t="shared" si="73"/>
        <v>32000</v>
      </c>
      <c r="N952" s="23">
        <f>VLOOKUP(E952,'[1]Tirupati Member''s Detail'!$D$2:$L$1048576,5,0)</f>
        <v>22400</v>
      </c>
      <c r="O952" s="23" t="str">
        <f>VLOOKUP(E952,'[1]Tirupati Member''s Detail'!$D$2:$L$1048576,7,0)</f>
        <v>Outstanding</v>
      </c>
      <c r="P952" s="23">
        <f t="shared" si="74"/>
        <v>9600</v>
      </c>
      <c r="Q952" s="24" t="e">
        <f>+#REF!-I952</f>
        <v>#REF!</v>
      </c>
      <c r="R952" s="25">
        <f t="shared" si="70"/>
        <v>17920</v>
      </c>
      <c r="S952" s="25" t="e">
        <f t="shared" si="71"/>
        <v>#REF!</v>
      </c>
      <c r="T952" s="25">
        <f t="shared" si="72"/>
        <v>17920</v>
      </c>
      <c r="U952" s="25"/>
      <c r="V952" s="23"/>
      <c r="W952" s="23"/>
      <c r="X952" s="24" t="e">
        <f>+#REF!-I952</f>
        <v>#REF!</v>
      </c>
      <c r="Y952" s="23"/>
      <c r="Z952" s="23"/>
      <c r="AA952" s="23"/>
      <c r="AB952" s="23"/>
      <c r="AC952" s="23"/>
      <c r="AD952" s="23"/>
      <c r="AE952" s="26" t="str">
        <f>VLOOKUP(E952,'[1]Tirupati Member''s Detail'!$D$2:$L$1048576,9,0)</f>
        <v xml:space="preserve"> Last Communication Till 2007, Outstanding Rs 9600/-</v>
      </c>
    </row>
    <row r="953" spans="1:31" x14ac:dyDescent="0.3">
      <c r="A953" s="27">
        <v>952</v>
      </c>
      <c r="B953" s="28"/>
      <c r="C953" s="29" t="s">
        <v>2961</v>
      </c>
      <c r="D953" s="20" t="s">
        <v>22</v>
      </c>
      <c r="E953" s="29" t="s">
        <v>2962</v>
      </c>
      <c r="F953" s="20" t="s">
        <v>24</v>
      </c>
      <c r="G953" s="20" t="s">
        <v>25</v>
      </c>
      <c r="H953" s="29" t="s">
        <v>2513</v>
      </c>
      <c r="I953" s="30">
        <v>1996</v>
      </c>
      <c r="J953" s="29" t="s">
        <v>2963</v>
      </c>
      <c r="K953" s="22" t="str">
        <f>VLOOKUP(E953,'[1]Tirupati Member''s Detail'!$D$2:$L$1048576,8,0)</f>
        <v>No</v>
      </c>
      <c r="L953" s="23">
        <f>VLOOKUP(E953,'[1]Tirupati Member''s Detail'!$D$2:$L$1048576,4,0)</f>
        <v>32000</v>
      </c>
      <c r="M953" s="23">
        <f t="shared" si="73"/>
        <v>32000</v>
      </c>
      <c r="N953" s="23">
        <f>VLOOKUP(E953,'[1]Tirupati Member''s Detail'!$D$2:$L$1048576,5,0)</f>
        <v>8000</v>
      </c>
      <c r="O953" s="23" t="str">
        <f>VLOOKUP(E953,'[1]Tirupati Member''s Detail'!$D$2:$L$1048576,7,0)</f>
        <v>Outstanding</v>
      </c>
      <c r="P953" s="23">
        <f t="shared" si="74"/>
        <v>24000</v>
      </c>
      <c r="Q953" s="24" t="e">
        <f>+#REF!-I953</f>
        <v>#REF!</v>
      </c>
      <c r="R953" s="25">
        <f t="shared" si="70"/>
        <v>6400</v>
      </c>
      <c r="S953" s="25" t="e">
        <f t="shared" si="71"/>
        <v>#REF!</v>
      </c>
      <c r="T953" s="25">
        <f t="shared" si="72"/>
        <v>6400</v>
      </c>
      <c r="U953" s="25"/>
      <c r="V953" s="23"/>
      <c r="W953" s="23"/>
      <c r="X953" s="24" t="e">
        <f>+#REF!-I953</f>
        <v>#REF!</v>
      </c>
      <c r="Y953" s="23"/>
      <c r="Z953" s="23"/>
      <c r="AA953" s="23"/>
      <c r="AB953" s="23"/>
      <c r="AC953" s="23"/>
      <c r="AD953" s="23"/>
      <c r="AE953" s="26" t="str">
        <f>VLOOKUP(E953,'[1]Tirupati Member''s Detail'!$D$2:$L$1048576,9,0)</f>
        <v>Last Communication Till 1997, Outstanding Rs 24000/-</v>
      </c>
    </row>
    <row r="954" spans="1:31" x14ac:dyDescent="0.3">
      <c r="A954" s="27">
        <v>953</v>
      </c>
      <c r="B954" s="28"/>
      <c r="C954" s="29" t="s">
        <v>2964</v>
      </c>
      <c r="D954" s="20" t="s">
        <v>22</v>
      </c>
      <c r="E954" s="29" t="s">
        <v>2965</v>
      </c>
      <c r="F954" s="20" t="s">
        <v>24</v>
      </c>
      <c r="G954" s="20" t="s">
        <v>25</v>
      </c>
      <c r="H954" s="29" t="s">
        <v>2513</v>
      </c>
      <c r="I954" s="30">
        <v>1996</v>
      </c>
      <c r="J954" s="29" t="s">
        <v>2966</v>
      </c>
      <c r="K954" s="22" t="str">
        <f>VLOOKUP(E954,'[1]Tirupati Member''s Detail'!$D$2:$L$1048576,8,0)</f>
        <v>No</v>
      </c>
      <c r="L954" s="23">
        <f>VLOOKUP(E954,'[1]Tirupati Member''s Detail'!$D$2:$L$1048576,4,0)</f>
        <v>27000</v>
      </c>
      <c r="M954" s="23">
        <f t="shared" si="73"/>
        <v>27000</v>
      </c>
      <c r="N954" s="23">
        <f>VLOOKUP(E954,'[1]Tirupati Member''s Detail'!$D$2:$L$1048576,5,0)</f>
        <v>25650</v>
      </c>
      <c r="O954" s="23" t="str">
        <f>VLOOKUP(E954,'[1]Tirupati Member''s Detail'!$D$2:$L$1048576,7,0)</f>
        <v>I.R.M</v>
      </c>
      <c r="P954" s="23">
        <f t="shared" si="74"/>
        <v>1350</v>
      </c>
      <c r="Q954" s="24" t="e">
        <f>+#REF!-I954</f>
        <v>#REF!</v>
      </c>
      <c r="R954" s="25">
        <f t="shared" si="70"/>
        <v>20520</v>
      </c>
      <c r="S954" s="25" t="e">
        <f t="shared" si="71"/>
        <v>#REF!</v>
      </c>
      <c r="T954" s="25">
        <f t="shared" si="72"/>
        <v>20520</v>
      </c>
      <c r="U954" s="25"/>
      <c r="V954" s="23"/>
      <c r="W954" s="23"/>
      <c r="X954" s="24" t="e">
        <f>+#REF!-I954</f>
        <v>#REF!</v>
      </c>
      <c r="Y954" s="23"/>
      <c r="Z954" s="23"/>
      <c r="AA954" s="23"/>
      <c r="AB954" s="23"/>
      <c r="AC954" s="23"/>
      <c r="AD954" s="23"/>
      <c r="AE954" s="26" t="str">
        <f>VLOOKUP(E954,'[1]Tirupati Member''s Detail'!$D$2:$L$1048576,9,0)</f>
        <v xml:space="preserve"> Last Communication Till 2006</v>
      </c>
    </row>
    <row r="955" spans="1:31" x14ac:dyDescent="0.3">
      <c r="A955" s="27">
        <v>954</v>
      </c>
      <c r="B955" s="28"/>
      <c r="C955" s="29" t="s">
        <v>2967</v>
      </c>
      <c r="D955" s="20" t="s">
        <v>22</v>
      </c>
      <c r="E955" s="29" t="s">
        <v>2968</v>
      </c>
      <c r="F955" s="20" t="s">
        <v>24</v>
      </c>
      <c r="G955" s="20" t="s">
        <v>25</v>
      </c>
      <c r="H955" s="29" t="s">
        <v>2513</v>
      </c>
      <c r="I955" s="30">
        <v>1996</v>
      </c>
      <c r="J955" s="29" t="s">
        <v>2969</v>
      </c>
      <c r="K955" s="22">
        <f>VLOOKUP(E955,'[1]Tirupati Member''s Detail'!$D$2:$L$1048576,8,0)</f>
        <v>2008</v>
      </c>
      <c r="L955" s="23">
        <f>VLOOKUP(E955,'[1]Tirupati Member''s Detail'!$D$2:$L$1048576,4,0)</f>
        <v>30400</v>
      </c>
      <c r="M955" s="23">
        <f t="shared" si="73"/>
        <v>30400</v>
      </c>
      <c r="N955" s="23">
        <f>VLOOKUP(E955,'[1]Tirupati Member''s Detail'!$D$2:$L$1048576,5,0)</f>
        <v>30400</v>
      </c>
      <c r="O955" s="23" t="str">
        <f>VLOOKUP(E955,'[1]Tirupati Member''s Detail'!$D$2:$L$1048576,7,0)</f>
        <v>R.M</v>
      </c>
      <c r="P955" s="23">
        <f t="shared" si="74"/>
        <v>0</v>
      </c>
      <c r="Q955" s="24" t="e">
        <f>+#REF!-I955</f>
        <v>#REF!</v>
      </c>
      <c r="R955" s="25">
        <f t="shared" si="70"/>
        <v>24320</v>
      </c>
      <c r="S955" s="25" t="e">
        <f t="shared" si="71"/>
        <v>#REF!</v>
      </c>
      <c r="T955" s="25">
        <f t="shared" si="72"/>
        <v>24320</v>
      </c>
      <c r="U955" s="25"/>
      <c r="V955" s="23"/>
      <c r="W955" s="23"/>
      <c r="X955" s="24" t="e">
        <f>+#REF!-I955</f>
        <v>#REF!</v>
      </c>
      <c r="Y955" s="23"/>
      <c r="Z955" s="23"/>
      <c r="AA955" s="23"/>
      <c r="AB955" s="23"/>
      <c r="AC955" s="23"/>
      <c r="AD955" s="23"/>
      <c r="AE955" s="26" t="str">
        <f>VLOOKUP(E955,'[1]Tirupati Member''s Detail'!$D$2:$L$1048576,9,0)</f>
        <v>Send performa Invoice in 2010</v>
      </c>
    </row>
    <row r="956" spans="1:31" x14ac:dyDescent="0.3">
      <c r="A956" s="27">
        <v>955</v>
      </c>
      <c r="B956" s="28"/>
      <c r="C956" s="29" t="s">
        <v>2970</v>
      </c>
      <c r="D956" s="20" t="s">
        <v>22</v>
      </c>
      <c r="E956" s="29" t="s">
        <v>2971</v>
      </c>
      <c r="F956" s="20" t="s">
        <v>24</v>
      </c>
      <c r="G956" s="20" t="s">
        <v>25</v>
      </c>
      <c r="H956" s="29" t="s">
        <v>2513</v>
      </c>
      <c r="I956" s="30">
        <v>1996</v>
      </c>
      <c r="J956" s="29" t="s">
        <v>2972</v>
      </c>
      <c r="K956" s="22" t="str">
        <f>VLOOKUP(E956,'[1]Tirupati Member''s Detail'!$D$2:$L$1048576,8,0)</f>
        <v>No</v>
      </c>
      <c r="L956" s="23">
        <f>VLOOKUP(E956,'[1]Tirupati Member''s Detail'!$D$2:$L$1048576,4,0)</f>
        <v>32000</v>
      </c>
      <c r="M956" s="23">
        <f t="shared" si="73"/>
        <v>32000</v>
      </c>
      <c r="N956" s="23">
        <f>VLOOKUP(E956,'[1]Tirupati Member''s Detail'!$D$2:$L$1048576,5,0)</f>
        <v>30400</v>
      </c>
      <c r="O956" s="23" t="str">
        <f>VLOOKUP(E956,'[1]Tirupati Member''s Detail'!$D$2:$L$1048576,7,0)</f>
        <v>I.R.M</v>
      </c>
      <c r="P956" s="23">
        <f t="shared" si="74"/>
        <v>1600</v>
      </c>
      <c r="Q956" s="24" t="e">
        <f>+#REF!-I956</f>
        <v>#REF!</v>
      </c>
      <c r="R956" s="25">
        <f t="shared" si="70"/>
        <v>24320</v>
      </c>
      <c r="S956" s="25" t="e">
        <f t="shared" si="71"/>
        <v>#REF!</v>
      </c>
      <c r="T956" s="25">
        <f t="shared" si="72"/>
        <v>24320</v>
      </c>
      <c r="U956" s="25"/>
      <c r="V956" s="23"/>
      <c r="W956" s="23"/>
      <c r="X956" s="24" t="e">
        <f>+#REF!-I956</f>
        <v>#REF!</v>
      </c>
      <c r="Y956" s="23"/>
      <c r="Z956" s="23"/>
      <c r="AA956" s="23"/>
      <c r="AB956" s="23"/>
      <c r="AC956" s="23"/>
      <c r="AD956" s="23"/>
      <c r="AE956" s="26" t="str">
        <f>VLOOKUP(E956,'[1]Tirupati Member''s Detail'!$D$2:$L$1048576,9,0)</f>
        <v xml:space="preserve"> Last Communication Till 1996</v>
      </c>
    </row>
    <row r="957" spans="1:31" x14ac:dyDescent="0.3">
      <c r="A957" s="27">
        <v>956</v>
      </c>
      <c r="B957" s="28"/>
      <c r="C957" s="29" t="s">
        <v>2973</v>
      </c>
      <c r="D957" s="20" t="s">
        <v>22</v>
      </c>
      <c r="E957" s="29" t="s">
        <v>2974</v>
      </c>
      <c r="F957" s="20" t="s">
        <v>24</v>
      </c>
      <c r="G957" s="20" t="s">
        <v>25</v>
      </c>
      <c r="H957" s="29" t="s">
        <v>2666</v>
      </c>
      <c r="I957" s="30">
        <v>1996</v>
      </c>
      <c r="J957" s="29" t="s">
        <v>2975</v>
      </c>
      <c r="K957" s="22" t="str">
        <f>VLOOKUP(E957,'[1]Tirupati Member''s Detail'!$D$2:$L$1048576,8,0)</f>
        <v>No</v>
      </c>
      <c r="L957" s="23">
        <f>VLOOKUP(E957,'[1]Tirupati Member''s Detail'!$D$2:$L$1048576,4,0)</f>
        <v>32000</v>
      </c>
      <c r="M957" s="23">
        <f t="shared" si="73"/>
        <v>32000</v>
      </c>
      <c r="N957" s="23">
        <f>VLOOKUP(E957,'[1]Tirupati Member''s Detail'!$D$2:$L$1048576,5,0)</f>
        <v>32000</v>
      </c>
      <c r="O957" s="23" t="str">
        <f>VLOOKUP(E957,'[1]Tirupati Member''s Detail'!$D$2:$L$1048576,7,0)</f>
        <v>I.R.M</v>
      </c>
      <c r="P957" s="23">
        <f t="shared" si="74"/>
        <v>0</v>
      </c>
      <c r="Q957" s="24" t="e">
        <f>+#REF!-I957</f>
        <v>#REF!</v>
      </c>
      <c r="R957" s="25">
        <f t="shared" si="70"/>
        <v>25600</v>
      </c>
      <c r="S957" s="25" t="e">
        <f t="shared" si="71"/>
        <v>#REF!</v>
      </c>
      <c r="T957" s="25">
        <f t="shared" si="72"/>
        <v>25600</v>
      </c>
      <c r="U957" s="25"/>
      <c r="V957" s="23"/>
      <c r="W957" s="23"/>
      <c r="X957" s="24" t="e">
        <f>+#REF!-I957</f>
        <v>#REF!</v>
      </c>
      <c r="Y957" s="23"/>
      <c r="Z957" s="23"/>
      <c r="AA957" s="23"/>
      <c r="AB957" s="23"/>
      <c r="AC957" s="23"/>
      <c r="AD957" s="23"/>
      <c r="AE957" s="26" t="str">
        <f>VLOOKUP(E957,'[1]Tirupati Member''s Detail'!$D$2:$L$1048576,9,0)</f>
        <v xml:space="preserve"> Last Communication Till 1996. App frmt agrmnt</v>
      </c>
    </row>
    <row r="958" spans="1:31" x14ac:dyDescent="0.3">
      <c r="A958" s="27">
        <v>957</v>
      </c>
      <c r="B958" s="28"/>
      <c r="C958" s="29" t="s">
        <v>2976</v>
      </c>
      <c r="D958" s="20" t="s">
        <v>22</v>
      </c>
      <c r="E958" s="29" t="s">
        <v>2977</v>
      </c>
      <c r="F958" s="20" t="s">
        <v>24</v>
      </c>
      <c r="G958" s="20" t="s">
        <v>25</v>
      </c>
      <c r="H958" s="29" t="s">
        <v>2978</v>
      </c>
      <c r="I958" s="30">
        <v>1996</v>
      </c>
      <c r="J958" s="29" t="s">
        <v>2979</v>
      </c>
      <c r="K958" s="22" t="str">
        <f>VLOOKUP(E958,'[1]Tirupati Member''s Detail'!$D$2:$L$1048576,8,0)</f>
        <v>No</v>
      </c>
      <c r="L958" s="23">
        <f>VLOOKUP(E958,'[1]Tirupati Member''s Detail'!$D$2:$L$1048576,4,0)</f>
        <v>27000</v>
      </c>
      <c r="M958" s="23">
        <f t="shared" si="73"/>
        <v>27000</v>
      </c>
      <c r="N958" s="23">
        <f>VLOOKUP(E958,'[1]Tirupati Member''s Detail'!$D$2:$L$1048576,5,0)</f>
        <v>25650</v>
      </c>
      <c r="O958" s="23" t="str">
        <f>VLOOKUP(E958,'[1]Tirupati Member''s Detail'!$D$2:$L$1048576,7,0)</f>
        <v>I.R.M</v>
      </c>
      <c r="P958" s="23">
        <f t="shared" si="74"/>
        <v>1350</v>
      </c>
      <c r="Q958" s="24" t="e">
        <f>+#REF!-I958</f>
        <v>#REF!</v>
      </c>
      <c r="R958" s="25">
        <f t="shared" si="70"/>
        <v>20520</v>
      </c>
      <c r="S958" s="25" t="e">
        <f t="shared" si="71"/>
        <v>#REF!</v>
      </c>
      <c r="T958" s="25">
        <f t="shared" si="72"/>
        <v>20520</v>
      </c>
      <c r="U958" s="25"/>
      <c r="V958" s="23"/>
      <c r="W958" s="23"/>
      <c r="X958" s="24" t="e">
        <f>+#REF!-I958</f>
        <v>#REF!</v>
      </c>
      <c r="Y958" s="23"/>
      <c r="Z958" s="23"/>
      <c r="AA958" s="23"/>
      <c r="AB958" s="23"/>
      <c r="AC958" s="23"/>
      <c r="AD958" s="23"/>
      <c r="AE958" s="26" t="str">
        <f>VLOOKUP(E958,'[1]Tirupati Member''s Detail'!$D$2:$L$1048576,9,0)</f>
        <v>last communication 99(App format agrmnt)</v>
      </c>
    </row>
    <row r="959" spans="1:31" x14ac:dyDescent="0.3">
      <c r="A959" s="27">
        <v>958</v>
      </c>
      <c r="B959" s="28"/>
      <c r="C959" s="29" t="s">
        <v>2980</v>
      </c>
      <c r="D959" s="20" t="s">
        <v>22</v>
      </c>
      <c r="E959" s="29" t="s">
        <v>2981</v>
      </c>
      <c r="F959" s="20" t="s">
        <v>24</v>
      </c>
      <c r="G959" s="20" t="s">
        <v>25</v>
      </c>
      <c r="H959" s="29" t="s">
        <v>2982</v>
      </c>
      <c r="I959" s="30">
        <v>1996</v>
      </c>
      <c r="J959" s="29" t="s">
        <v>2983</v>
      </c>
      <c r="K959" s="22" t="str">
        <f>VLOOKUP(E959,'[1]Tirupati Member''s Detail'!$D$2:$L$1048576,8,0)</f>
        <v>No</v>
      </c>
      <c r="L959" s="23">
        <f>VLOOKUP(E959,'[1]Tirupati Member''s Detail'!$D$2:$L$1048576,4,0)</f>
        <v>22000</v>
      </c>
      <c r="M959" s="23">
        <f t="shared" si="73"/>
        <v>22000</v>
      </c>
      <c r="N959" s="23">
        <f>VLOOKUP(E959,'[1]Tirupati Member''s Detail'!$D$2:$L$1048576,5,0)</f>
        <v>22000</v>
      </c>
      <c r="O959" s="23" t="str">
        <f>VLOOKUP(E959,'[1]Tirupati Member''s Detail'!$D$2:$L$1048576,7,0)</f>
        <v>I.R.M</v>
      </c>
      <c r="P959" s="23">
        <f t="shared" si="74"/>
        <v>0</v>
      </c>
      <c r="Q959" s="24" t="e">
        <f>+#REF!-I959</f>
        <v>#REF!</v>
      </c>
      <c r="R959" s="25">
        <f t="shared" si="70"/>
        <v>17600</v>
      </c>
      <c r="S959" s="25" t="e">
        <f t="shared" si="71"/>
        <v>#REF!</v>
      </c>
      <c r="T959" s="25">
        <f t="shared" si="72"/>
        <v>17600</v>
      </c>
      <c r="U959" s="25"/>
      <c r="V959" s="23"/>
      <c r="W959" s="23"/>
      <c r="X959" s="24" t="e">
        <f>+#REF!-I959</f>
        <v>#REF!</v>
      </c>
      <c r="Y959" s="23"/>
      <c r="Z959" s="23"/>
      <c r="AA959" s="23"/>
      <c r="AB959" s="23"/>
      <c r="AC959" s="23"/>
      <c r="AD959" s="23"/>
      <c r="AE959" s="26" t="str">
        <f>VLOOKUP(E959,'[1]Tirupati Member''s Detail'!$D$2:$L$1048576,9,0)</f>
        <v>last communication 01(App format agrmnt)</v>
      </c>
    </row>
    <row r="960" spans="1:31" x14ac:dyDescent="0.3">
      <c r="A960" s="27">
        <v>959</v>
      </c>
      <c r="B960" s="28"/>
      <c r="C960" s="29" t="s">
        <v>2984</v>
      </c>
      <c r="D960" s="20" t="s">
        <v>22</v>
      </c>
      <c r="E960" s="29" t="s">
        <v>2985</v>
      </c>
      <c r="F960" s="20" t="s">
        <v>24</v>
      </c>
      <c r="G960" s="20" t="s">
        <v>25</v>
      </c>
      <c r="H960" s="29" t="s">
        <v>2982</v>
      </c>
      <c r="I960" s="30">
        <v>1996</v>
      </c>
      <c r="J960" s="29" t="s">
        <v>2986</v>
      </c>
      <c r="K960" s="22" t="str">
        <f>VLOOKUP(E960,'[1]Tirupati Member''s Detail'!$D$2:$L$1048576,8,0)</f>
        <v>No</v>
      </c>
      <c r="L960" s="23">
        <f>VLOOKUP(E960,'[1]Tirupati Member''s Detail'!$D$2:$L$1048576,4,0)</f>
        <v>22000</v>
      </c>
      <c r="M960" s="23">
        <f t="shared" si="73"/>
        <v>22000</v>
      </c>
      <c r="N960" s="23">
        <f>VLOOKUP(E960,'[1]Tirupati Member''s Detail'!$D$2:$L$1048576,5,0)</f>
        <v>22000</v>
      </c>
      <c r="O960" s="23" t="str">
        <f>VLOOKUP(E960,'[1]Tirupati Member''s Detail'!$D$2:$L$1048576,7,0)</f>
        <v>I.R.M</v>
      </c>
      <c r="P960" s="23">
        <f t="shared" si="74"/>
        <v>0</v>
      </c>
      <c r="Q960" s="24" t="e">
        <f>+#REF!-I960</f>
        <v>#REF!</v>
      </c>
      <c r="R960" s="25">
        <f t="shared" si="70"/>
        <v>17600</v>
      </c>
      <c r="S960" s="25" t="e">
        <f t="shared" si="71"/>
        <v>#REF!</v>
      </c>
      <c r="T960" s="25">
        <f t="shared" si="72"/>
        <v>17600</v>
      </c>
      <c r="U960" s="25"/>
      <c r="V960" s="23"/>
      <c r="W960" s="23"/>
      <c r="X960" s="24" t="e">
        <f>+#REF!-I960</f>
        <v>#REF!</v>
      </c>
      <c r="Y960" s="23"/>
      <c r="Z960" s="23"/>
      <c r="AA960" s="23"/>
      <c r="AB960" s="23"/>
      <c r="AC960" s="23"/>
      <c r="AD960" s="23"/>
      <c r="AE960" s="26" t="str">
        <f>VLOOKUP(E960,'[1]Tirupati Member''s Detail'!$D$2:$L$1048576,9,0)</f>
        <v>Last Communication Till 2003(App fromat Aggmnt)</v>
      </c>
    </row>
    <row r="961" spans="1:31" x14ac:dyDescent="0.3">
      <c r="A961" s="27">
        <v>960</v>
      </c>
      <c r="B961" s="28"/>
      <c r="C961" s="29" t="s">
        <v>2987</v>
      </c>
      <c r="D961" s="20" t="s">
        <v>22</v>
      </c>
      <c r="E961" s="29" t="s">
        <v>2988</v>
      </c>
      <c r="F961" s="20" t="s">
        <v>24</v>
      </c>
      <c r="G961" s="20" t="s">
        <v>25</v>
      </c>
      <c r="H961" s="29" t="s">
        <v>2982</v>
      </c>
      <c r="I961" s="30">
        <v>1996</v>
      </c>
      <c r="J961" s="29" t="s">
        <v>2989</v>
      </c>
      <c r="K961" s="22" t="str">
        <f>VLOOKUP(E961,'[1]Tirupati Member''s Detail'!$D$2:$L$1048576,8,0)</f>
        <v>No</v>
      </c>
      <c r="L961" s="23">
        <f>VLOOKUP(E961,'[1]Tirupati Member''s Detail'!$D$2:$L$1048576,4,0)</f>
        <v>22000</v>
      </c>
      <c r="M961" s="23">
        <f t="shared" si="73"/>
        <v>22000</v>
      </c>
      <c r="N961" s="23">
        <f>VLOOKUP(E961,'[1]Tirupati Member''s Detail'!$D$2:$L$1048576,5,0)</f>
        <v>22000</v>
      </c>
      <c r="O961" s="23" t="str">
        <f>VLOOKUP(E961,'[1]Tirupati Member''s Detail'!$D$2:$L$1048576,7,0)</f>
        <v>I.R.M</v>
      </c>
      <c r="P961" s="23">
        <f t="shared" si="74"/>
        <v>0</v>
      </c>
      <c r="Q961" s="24" t="e">
        <f>+#REF!-I961</f>
        <v>#REF!</v>
      </c>
      <c r="R961" s="25">
        <f t="shared" si="70"/>
        <v>17600</v>
      </c>
      <c r="S961" s="25" t="e">
        <f t="shared" si="71"/>
        <v>#REF!</v>
      </c>
      <c r="T961" s="25">
        <f t="shared" si="72"/>
        <v>17600</v>
      </c>
      <c r="U961" s="25"/>
      <c r="V961" s="23"/>
      <c r="W961" s="23"/>
      <c r="X961" s="24" t="e">
        <f>+#REF!-I961</f>
        <v>#REF!</v>
      </c>
      <c r="Y961" s="23"/>
      <c r="Z961" s="23"/>
      <c r="AA961" s="23"/>
      <c r="AB961" s="23"/>
      <c r="AC961" s="23"/>
      <c r="AD961" s="23"/>
      <c r="AE961" s="26" t="str">
        <f>VLOOKUP(E961,'[1]Tirupati Member''s Detail'!$D$2:$L$1048576,9,0)</f>
        <v>no communication till date(App format in aggmt)</v>
      </c>
    </row>
    <row r="962" spans="1:31" ht="28.8" x14ac:dyDescent="0.3">
      <c r="A962" s="27">
        <v>961</v>
      </c>
      <c r="B962" s="28"/>
      <c r="C962" s="29" t="s">
        <v>2990</v>
      </c>
      <c r="D962" s="20" t="s">
        <v>22</v>
      </c>
      <c r="E962" s="29" t="s">
        <v>2991</v>
      </c>
      <c r="F962" s="20" t="s">
        <v>24</v>
      </c>
      <c r="G962" s="20" t="s">
        <v>25</v>
      </c>
      <c r="H962" s="29" t="s">
        <v>2513</v>
      </c>
      <c r="I962" s="30">
        <v>1996</v>
      </c>
      <c r="J962" s="29" t="s">
        <v>2992</v>
      </c>
      <c r="K962" s="22" t="str">
        <f>VLOOKUP(E962,'[1]Tirupati Member''s Detail'!$D$2:$L$1048576,8,0)</f>
        <v>No</v>
      </c>
      <c r="L962" s="23">
        <f>VLOOKUP(E962,'[1]Tirupati Member''s Detail'!$D$2:$L$1048576,4,0)</f>
        <v>32000</v>
      </c>
      <c r="M962" s="23">
        <f t="shared" si="73"/>
        <v>32000</v>
      </c>
      <c r="N962" s="23">
        <f>VLOOKUP(E962,'[1]Tirupati Member''s Detail'!$D$2:$L$1048576,5,0)</f>
        <v>32000</v>
      </c>
      <c r="O962" s="23" t="str">
        <f>VLOOKUP(E962,'[1]Tirupati Member''s Detail'!$D$2:$L$1048576,7,0)</f>
        <v>I.R.M</v>
      </c>
      <c r="P962" s="23">
        <f t="shared" si="74"/>
        <v>0</v>
      </c>
      <c r="Q962" s="24" t="e">
        <f>+#REF!-I962</f>
        <v>#REF!</v>
      </c>
      <c r="R962" s="25">
        <f t="shared" ref="R962:R1025" si="75">IF(O962="regular",((N962-(N962/99)*Q962)),(N962-(N962*20%)))</f>
        <v>25600</v>
      </c>
      <c r="S962" s="25" t="e">
        <f t="shared" ref="S962:S1025" si="76">((N962-(N962/99)*Q962))</f>
        <v>#REF!</v>
      </c>
      <c r="T962" s="25">
        <f t="shared" ref="T962:T1025" si="77">IF(O962="regular",0,(N962-(N962*20%)))</f>
        <v>25600</v>
      </c>
      <c r="U962" s="25"/>
      <c r="V962" s="23"/>
      <c r="W962" s="23"/>
      <c r="X962" s="24" t="e">
        <f>+#REF!-I962</f>
        <v>#REF!</v>
      </c>
      <c r="Y962" s="23"/>
      <c r="Z962" s="23"/>
      <c r="AA962" s="23"/>
      <c r="AB962" s="23"/>
      <c r="AC962" s="23"/>
      <c r="AD962" s="23"/>
      <c r="AE962" s="26" t="str">
        <f>VLOOKUP(E962,'[1]Tirupati Member''s Detail'!$D$2:$L$1048576,9,0)</f>
        <v>As POD Last Communication Till 2007, Total 2 Membership Of TPT:- 04001108 &amp; 04001109</v>
      </c>
    </row>
    <row r="963" spans="1:31" ht="28.8" x14ac:dyDescent="0.3">
      <c r="A963" s="27">
        <v>962</v>
      </c>
      <c r="B963" s="28"/>
      <c r="C963" s="29" t="s">
        <v>2993</v>
      </c>
      <c r="D963" s="20" t="s">
        <v>22</v>
      </c>
      <c r="E963" s="29" t="s">
        <v>2994</v>
      </c>
      <c r="F963" s="20" t="s">
        <v>24</v>
      </c>
      <c r="G963" s="20" t="s">
        <v>25</v>
      </c>
      <c r="H963" s="29" t="s">
        <v>2513</v>
      </c>
      <c r="I963" s="30">
        <v>1996</v>
      </c>
      <c r="J963" s="29" t="s">
        <v>2995</v>
      </c>
      <c r="K963" s="22" t="str">
        <f>VLOOKUP(E963,'[1]Tirupati Member''s Detail'!$D$2:$L$1048576,8,0)</f>
        <v>No</v>
      </c>
      <c r="L963" s="23">
        <f>VLOOKUP(E963,'[1]Tirupati Member''s Detail'!$D$2:$L$1048576,4,0)</f>
        <v>32000</v>
      </c>
      <c r="M963" s="23">
        <f t="shared" ref="M963:M1026" si="78">+L963</f>
        <v>32000</v>
      </c>
      <c r="N963" s="23">
        <f>VLOOKUP(E963,'[1]Tirupati Member''s Detail'!$D$2:$L$1048576,5,0)</f>
        <v>32000</v>
      </c>
      <c r="O963" s="23" t="str">
        <f>VLOOKUP(E963,'[1]Tirupati Member''s Detail'!$D$2:$L$1048576,7,0)</f>
        <v>I.R.M</v>
      </c>
      <c r="P963" s="23">
        <f t="shared" ref="P963:P1026" si="79">+M963-N963</f>
        <v>0</v>
      </c>
      <c r="Q963" s="24" t="e">
        <f>+#REF!-I963</f>
        <v>#REF!</v>
      </c>
      <c r="R963" s="25">
        <f t="shared" si="75"/>
        <v>25600</v>
      </c>
      <c r="S963" s="25" t="e">
        <f t="shared" si="76"/>
        <v>#REF!</v>
      </c>
      <c r="T963" s="25">
        <f t="shared" si="77"/>
        <v>25600</v>
      </c>
      <c r="U963" s="25"/>
      <c r="V963" s="23"/>
      <c r="W963" s="23"/>
      <c r="X963" s="24" t="e">
        <f>+#REF!-I963</f>
        <v>#REF!</v>
      </c>
      <c r="Y963" s="23"/>
      <c r="Z963" s="23"/>
      <c r="AA963" s="23"/>
      <c r="AB963" s="23"/>
      <c r="AC963" s="23"/>
      <c r="AD963" s="23"/>
      <c r="AE963" s="26" t="str">
        <f>VLOOKUP(E963,'[1]Tirupati Member''s Detail'!$D$2:$L$1048576,9,0)</f>
        <v>As POD Last Communication Till 2007, Total 2 Membership Of TPT:- 04001108 &amp; 04001109</v>
      </c>
    </row>
    <row r="964" spans="1:31" x14ac:dyDescent="0.3">
      <c r="A964" s="27">
        <v>963</v>
      </c>
      <c r="B964" s="28"/>
      <c r="C964" s="29" t="s">
        <v>2996</v>
      </c>
      <c r="D964" s="20" t="s">
        <v>22</v>
      </c>
      <c r="E964" s="29" t="s">
        <v>2997</v>
      </c>
      <c r="F964" s="20" t="s">
        <v>24</v>
      </c>
      <c r="G964" s="20" t="s">
        <v>25</v>
      </c>
      <c r="H964" s="29" t="s">
        <v>2513</v>
      </c>
      <c r="I964" s="30">
        <v>1996</v>
      </c>
      <c r="J964" s="29" t="s">
        <v>2998</v>
      </c>
      <c r="K964" s="22" t="str">
        <f>VLOOKUP(E964,'[1]Tirupati Member''s Detail'!$D$2:$L$1048576,8,0)</f>
        <v>No</v>
      </c>
      <c r="L964" s="23">
        <f>VLOOKUP(E964,'[1]Tirupati Member''s Detail'!$D$2:$L$1048576,4,0)</f>
        <v>32000</v>
      </c>
      <c r="M964" s="23">
        <f t="shared" si="78"/>
        <v>32000</v>
      </c>
      <c r="N964" s="23">
        <f>VLOOKUP(E964,'[1]Tirupati Member''s Detail'!$D$2:$L$1048576,5,0)</f>
        <v>32000</v>
      </c>
      <c r="O964" s="23" t="str">
        <f>VLOOKUP(E964,'[1]Tirupati Member''s Detail'!$D$2:$L$1048576,7,0)</f>
        <v>I.R.M</v>
      </c>
      <c r="P964" s="23">
        <f t="shared" si="79"/>
        <v>0</v>
      </c>
      <c r="Q964" s="24" t="e">
        <f>+#REF!-I964</f>
        <v>#REF!</v>
      </c>
      <c r="R964" s="25">
        <f t="shared" si="75"/>
        <v>25600</v>
      </c>
      <c r="S964" s="25" t="e">
        <f t="shared" si="76"/>
        <v>#REF!</v>
      </c>
      <c r="T964" s="25">
        <f t="shared" si="77"/>
        <v>25600</v>
      </c>
      <c r="U964" s="25"/>
      <c r="V964" s="23"/>
      <c r="W964" s="23"/>
      <c r="X964" s="24" t="e">
        <f>+#REF!-I964</f>
        <v>#REF!</v>
      </c>
      <c r="Y964" s="23"/>
      <c r="Z964" s="23"/>
      <c r="AA964" s="23"/>
      <c r="AB964" s="23"/>
      <c r="AC964" s="23"/>
      <c r="AD964" s="23"/>
      <c r="AE964" s="26" t="str">
        <f>VLOOKUP(E964,'[1]Tirupati Member''s Detail'!$D$2:$L$1048576,9,0)</f>
        <v>No Communication Till Date</v>
      </c>
    </row>
    <row r="965" spans="1:31" x14ac:dyDescent="0.3">
      <c r="A965" s="27">
        <v>964</v>
      </c>
      <c r="B965" s="28"/>
      <c r="C965" s="29" t="s">
        <v>2999</v>
      </c>
      <c r="D965" s="20" t="s">
        <v>22</v>
      </c>
      <c r="E965" s="29" t="s">
        <v>3000</v>
      </c>
      <c r="F965" s="20" t="s">
        <v>24</v>
      </c>
      <c r="G965" s="20" t="s">
        <v>25</v>
      </c>
      <c r="H965" s="29" t="s">
        <v>3001</v>
      </c>
      <c r="I965" s="30">
        <v>1996</v>
      </c>
      <c r="J965" s="29" t="s">
        <v>3002</v>
      </c>
      <c r="K965" s="22" t="str">
        <f>VLOOKUP(E965,'[1]Tirupati Member''s Detail'!$D$2:$L$1048576,8,0)</f>
        <v>No</v>
      </c>
      <c r="L965" s="23">
        <f>VLOOKUP(E965,'[1]Tirupati Member''s Detail'!$D$2:$L$1048576,4,0)</f>
        <v>22000</v>
      </c>
      <c r="M965" s="23">
        <f t="shared" si="78"/>
        <v>22000</v>
      </c>
      <c r="N965" s="23">
        <f>VLOOKUP(E965,'[1]Tirupati Member''s Detail'!$D$2:$L$1048576,5,0)</f>
        <v>22000</v>
      </c>
      <c r="O965" s="23" t="str">
        <f>VLOOKUP(E965,'[1]Tirupati Member''s Detail'!$D$2:$L$1048576,7,0)</f>
        <v>I.R.M</v>
      </c>
      <c r="P965" s="23">
        <f t="shared" si="79"/>
        <v>0</v>
      </c>
      <c r="Q965" s="24" t="e">
        <f>+#REF!-I965</f>
        <v>#REF!</v>
      </c>
      <c r="R965" s="25">
        <f t="shared" si="75"/>
        <v>17600</v>
      </c>
      <c r="S965" s="25" t="e">
        <f t="shared" si="76"/>
        <v>#REF!</v>
      </c>
      <c r="T965" s="25">
        <f t="shared" si="77"/>
        <v>17600</v>
      </c>
      <c r="U965" s="25"/>
      <c r="V965" s="23"/>
      <c r="W965" s="23"/>
      <c r="X965" s="24" t="e">
        <f>+#REF!-I965</f>
        <v>#REF!</v>
      </c>
      <c r="Y965" s="23"/>
      <c r="Z965" s="23"/>
      <c r="AA965" s="23"/>
      <c r="AB965" s="23"/>
      <c r="AC965" s="23"/>
      <c r="AD965" s="23"/>
      <c r="AE965" s="26" t="str">
        <f>VLOOKUP(E965,'[1]Tirupati Member''s Detail'!$D$2:$L$1048576,9,0)</f>
        <v>reply to his mail with Amc Details in 2022</v>
      </c>
    </row>
    <row r="966" spans="1:31" x14ac:dyDescent="0.3">
      <c r="A966" s="27">
        <v>965</v>
      </c>
      <c r="B966" s="28"/>
      <c r="C966" s="29" t="s">
        <v>3003</v>
      </c>
      <c r="D966" s="20" t="s">
        <v>22</v>
      </c>
      <c r="E966" s="29" t="s">
        <v>3004</v>
      </c>
      <c r="F966" s="20" t="s">
        <v>24</v>
      </c>
      <c r="G966" s="20" t="s">
        <v>25</v>
      </c>
      <c r="H966" s="29" t="s">
        <v>3005</v>
      </c>
      <c r="I966" s="30">
        <v>1996</v>
      </c>
      <c r="J966" s="29" t="s">
        <v>3006</v>
      </c>
      <c r="K966" s="22" t="str">
        <f>VLOOKUP(E966,'[1]Tirupati Member''s Detail'!$D$2:$L$1048576,8,0)</f>
        <v>No</v>
      </c>
      <c r="L966" s="23">
        <f>VLOOKUP(E966,'[1]Tirupati Member''s Detail'!$D$2:$L$1048576,4,0)</f>
        <v>22000</v>
      </c>
      <c r="M966" s="23">
        <f t="shared" si="78"/>
        <v>22000</v>
      </c>
      <c r="N966" s="23">
        <f>VLOOKUP(E966,'[1]Tirupati Member''s Detail'!$D$2:$L$1048576,5,0)</f>
        <v>22000</v>
      </c>
      <c r="O966" s="23" t="str">
        <f>VLOOKUP(E966,'[1]Tirupati Member''s Detail'!$D$2:$L$1048576,7,0)</f>
        <v>I.R.M</v>
      </c>
      <c r="P966" s="23">
        <f t="shared" si="79"/>
        <v>0</v>
      </c>
      <c r="Q966" s="24" t="e">
        <f>+#REF!-I966</f>
        <v>#REF!</v>
      </c>
      <c r="R966" s="25">
        <f t="shared" si="75"/>
        <v>17600</v>
      </c>
      <c r="S966" s="25" t="e">
        <f t="shared" si="76"/>
        <v>#REF!</v>
      </c>
      <c r="T966" s="25">
        <f t="shared" si="77"/>
        <v>17600</v>
      </c>
      <c r="U966" s="25"/>
      <c r="V966" s="23"/>
      <c r="W966" s="23"/>
      <c r="X966" s="24" t="e">
        <f>+#REF!-I966</f>
        <v>#REF!</v>
      </c>
      <c r="Y966" s="23"/>
      <c r="Z966" s="23"/>
      <c r="AA966" s="23"/>
      <c r="AB966" s="23"/>
      <c r="AC966" s="23"/>
      <c r="AD966" s="23"/>
      <c r="AE966" s="26" t="str">
        <f>VLOOKUP(E966,'[1]Tirupati Member''s Detail'!$D$2:$L$1048576,9,0)</f>
        <v>Last Communication Till 1999(App fromat Aggmnt)</v>
      </c>
    </row>
    <row r="967" spans="1:31" x14ac:dyDescent="0.3">
      <c r="A967" s="27">
        <v>966</v>
      </c>
      <c r="B967" s="28"/>
      <c r="C967" s="29" t="s">
        <v>3007</v>
      </c>
      <c r="D967" s="20" t="s">
        <v>22</v>
      </c>
      <c r="E967" s="29" t="s">
        <v>3008</v>
      </c>
      <c r="F967" s="20" t="s">
        <v>24</v>
      </c>
      <c r="G967" s="20" t="s">
        <v>25</v>
      </c>
      <c r="H967" s="29" t="s">
        <v>3001</v>
      </c>
      <c r="I967" s="30">
        <v>1996</v>
      </c>
      <c r="J967" s="29" t="s">
        <v>3009</v>
      </c>
      <c r="K967" s="22" t="str">
        <f>VLOOKUP(E967,'[1]Tirupati Member''s Detail'!$D$2:$L$1048576,8,0)</f>
        <v>No</v>
      </c>
      <c r="L967" s="23">
        <f>VLOOKUP(E967,'[1]Tirupati Member''s Detail'!$D$2:$L$1048576,4,0)</f>
        <v>22000</v>
      </c>
      <c r="M967" s="23">
        <f t="shared" si="78"/>
        <v>22000</v>
      </c>
      <c r="N967" s="23">
        <f>VLOOKUP(E967,'[1]Tirupati Member''s Detail'!$D$2:$L$1048576,5,0)</f>
        <v>22000</v>
      </c>
      <c r="O967" s="23" t="str">
        <f>VLOOKUP(E967,'[1]Tirupati Member''s Detail'!$D$2:$L$1048576,7,0)</f>
        <v>I.R.M</v>
      </c>
      <c r="P967" s="23">
        <f t="shared" si="79"/>
        <v>0</v>
      </c>
      <c r="Q967" s="24" t="e">
        <f>+#REF!-I967</f>
        <v>#REF!</v>
      </c>
      <c r="R967" s="25">
        <f t="shared" si="75"/>
        <v>17600</v>
      </c>
      <c r="S967" s="25" t="e">
        <f t="shared" si="76"/>
        <v>#REF!</v>
      </c>
      <c r="T967" s="25">
        <f t="shared" si="77"/>
        <v>17600</v>
      </c>
      <c r="U967" s="25"/>
      <c r="V967" s="23"/>
      <c r="W967" s="23"/>
      <c r="X967" s="24" t="e">
        <f>+#REF!-I967</f>
        <v>#REF!</v>
      </c>
      <c r="Y967" s="23"/>
      <c r="Z967" s="23"/>
      <c r="AA967" s="23"/>
      <c r="AB967" s="23"/>
      <c r="AC967" s="23"/>
      <c r="AD967" s="23"/>
      <c r="AE967" s="26" t="str">
        <f>VLOOKUP(E967,'[1]Tirupati Member''s Detail'!$D$2:$L$1048576,9,0)</f>
        <v>Last Communication Till 2011,(App fromat Aggmnt)</v>
      </c>
    </row>
    <row r="968" spans="1:31" x14ac:dyDescent="0.3">
      <c r="A968" s="27">
        <v>967</v>
      </c>
      <c r="B968" s="28"/>
      <c r="C968" s="29" t="s">
        <v>3010</v>
      </c>
      <c r="D968" s="20" t="s">
        <v>22</v>
      </c>
      <c r="E968" s="29" t="s">
        <v>3011</v>
      </c>
      <c r="F968" s="20" t="s">
        <v>24</v>
      </c>
      <c r="G968" s="20" t="s">
        <v>25</v>
      </c>
      <c r="H968" s="29" t="s">
        <v>3005</v>
      </c>
      <c r="I968" s="30">
        <v>1996</v>
      </c>
      <c r="J968" s="29" t="s">
        <v>3012</v>
      </c>
      <c r="K968" s="22" t="str">
        <f>VLOOKUP(E968,'[1]Tirupati Member''s Detail'!$D$2:$L$1048576,8,0)</f>
        <v>No</v>
      </c>
      <c r="L968" s="23">
        <f>VLOOKUP(E968,'[1]Tirupati Member''s Detail'!$D$2:$L$1048576,4,0)</f>
        <v>22000</v>
      </c>
      <c r="M968" s="23">
        <f t="shared" si="78"/>
        <v>22000</v>
      </c>
      <c r="N968" s="23">
        <f>VLOOKUP(E968,'[1]Tirupati Member''s Detail'!$D$2:$L$1048576,5,0)</f>
        <v>22000</v>
      </c>
      <c r="O968" s="23" t="str">
        <f>VLOOKUP(E968,'[1]Tirupati Member''s Detail'!$D$2:$L$1048576,7,0)</f>
        <v>I.R.M</v>
      </c>
      <c r="P968" s="23">
        <f t="shared" si="79"/>
        <v>0</v>
      </c>
      <c r="Q968" s="24" t="e">
        <f>+#REF!-I968</f>
        <v>#REF!</v>
      </c>
      <c r="R968" s="25">
        <f t="shared" si="75"/>
        <v>17600</v>
      </c>
      <c r="S968" s="25" t="e">
        <f t="shared" si="76"/>
        <v>#REF!</v>
      </c>
      <c r="T968" s="25">
        <f t="shared" si="77"/>
        <v>17600</v>
      </c>
      <c r="U968" s="25"/>
      <c r="V968" s="23"/>
      <c r="W968" s="23"/>
      <c r="X968" s="24" t="e">
        <f>+#REF!-I968</f>
        <v>#REF!</v>
      </c>
      <c r="Y968" s="23"/>
      <c r="Z968" s="23"/>
      <c r="AA968" s="23"/>
      <c r="AB968" s="23"/>
      <c r="AC968" s="23"/>
      <c r="AD968" s="23"/>
      <c r="AE968" s="26" t="str">
        <f>VLOOKUP(E968,'[1]Tirupati Member''s Detail'!$D$2:$L$1048576,9,0)</f>
        <v>Last Communication Till 1999(App fromat Aggmnt)</v>
      </c>
    </row>
    <row r="969" spans="1:31" x14ac:dyDescent="0.3">
      <c r="A969" s="27">
        <v>968</v>
      </c>
      <c r="B969" s="28"/>
      <c r="C969" s="29" t="s">
        <v>3013</v>
      </c>
      <c r="D969" s="20" t="s">
        <v>22</v>
      </c>
      <c r="E969" s="29" t="s">
        <v>3014</v>
      </c>
      <c r="F969" s="20" t="s">
        <v>24</v>
      </c>
      <c r="G969" s="20" t="s">
        <v>25</v>
      </c>
      <c r="H969" s="29" t="s">
        <v>2982</v>
      </c>
      <c r="I969" s="30">
        <v>1996</v>
      </c>
      <c r="J969" s="29" t="s">
        <v>3015</v>
      </c>
      <c r="K969" s="22" t="str">
        <f>VLOOKUP(E969,'[1]Tirupati Member''s Detail'!$D$2:$L$1048576,8,0)</f>
        <v>No</v>
      </c>
      <c r="L969" s="23">
        <f>VLOOKUP(E969,'[1]Tirupati Member''s Detail'!$D$2:$L$1048576,4,0)</f>
        <v>22000</v>
      </c>
      <c r="M969" s="23">
        <f t="shared" si="78"/>
        <v>22000</v>
      </c>
      <c r="N969" s="23">
        <f>VLOOKUP(E969,'[1]Tirupati Member''s Detail'!$D$2:$L$1048576,5,0)</f>
        <v>20900</v>
      </c>
      <c r="O969" s="23" t="str">
        <f>VLOOKUP(E969,'[1]Tirupati Member''s Detail'!$D$2:$L$1048576,7,0)</f>
        <v>I.R.M</v>
      </c>
      <c r="P969" s="23">
        <f t="shared" si="79"/>
        <v>1100</v>
      </c>
      <c r="Q969" s="24" t="e">
        <f>+#REF!-I969</f>
        <v>#REF!</v>
      </c>
      <c r="R969" s="25">
        <f t="shared" si="75"/>
        <v>16720</v>
      </c>
      <c r="S969" s="25" t="e">
        <f t="shared" si="76"/>
        <v>#REF!</v>
      </c>
      <c r="T969" s="25">
        <f t="shared" si="77"/>
        <v>16720</v>
      </c>
      <c r="U969" s="25"/>
      <c r="V969" s="23"/>
      <c r="W969" s="23"/>
      <c r="X969" s="24" t="e">
        <f>+#REF!-I969</f>
        <v>#REF!</v>
      </c>
      <c r="Y969" s="23"/>
      <c r="Z969" s="23"/>
      <c r="AA969" s="23"/>
      <c r="AB969" s="23"/>
      <c r="AC969" s="23"/>
      <c r="AD969" s="23"/>
      <c r="AE969" s="26" t="str">
        <f>VLOOKUP(E969,'[1]Tirupati Member''s Detail'!$D$2:$L$1048576,9,0)</f>
        <v>Last Communication Till 1997(App fromat Aggmnt)</v>
      </c>
    </row>
    <row r="970" spans="1:31" x14ac:dyDescent="0.3">
      <c r="A970" s="27">
        <v>969</v>
      </c>
      <c r="B970" s="28"/>
      <c r="C970" s="29" t="s">
        <v>3016</v>
      </c>
      <c r="D970" s="20" t="s">
        <v>22</v>
      </c>
      <c r="E970" s="29" t="s">
        <v>3017</v>
      </c>
      <c r="F970" s="20" t="s">
        <v>24</v>
      </c>
      <c r="G970" s="20" t="s">
        <v>25</v>
      </c>
      <c r="H970" s="29" t="s">
        <v>3005</v>
      </c>
      <c r="I970" s="30">
        <v>1996</v>
      </c>
      <c r="J970" s="29" t="s">
        <v>3018</v>
      </c>
      <c r="K970" s="22" t="str">
        <f>VLOOKUP(E970,'[1]Tirupati Member''s Detail'!$D$2:$L$1048576,8,0)</f>
        <v>No</v>
      </c>
      <c r="L970" s="23">
        <f>VLOOKUP(E970,'[1]Tirupati Member''s Detail'!$D$2:$L$1048576,4,0)</f>
        <v>20900</v>
      </c>
      <c r="M970" s="23">
        <f t="shared" si="78"/>
        <v>20900</v>
      </c>
      <c r="N970" s="23">
        <f>VLOOKUP(E970,'[1]Tirupati Member''s Detail'!$D$2:$L$1048576,5,0)</f>
        <v>20900</v>
      </c>
      <c r="O970" s="23" t="str">
        <f>VLOOKUP(E970,'[1]Tirupati Member''s Detail'!$D$2:$L$1048576,7,0)</f>
        <v>I.R.M</v>
      </c>
      <c r="P970" s="23">
        <f t="shared" si="79"/>
        <v>0</v>
      </c>
      <c r="Q970" s="24" t="e">
        <f>+#REF!-I970</f>
        <v>#REF!</v>
      </c>
      <c r="R970" s="25">
        <f t="shared" si="75"/>
        <v>16720</v>
      </c>
      <c r="S970" s="25" t="e">
        <f t="shared" si="76"/>
        <v>#REF!</v>
      </c>
      <c r="T970" s="25">
        <f t="shared" si="77"/>
        <v>16720</v>
      </c>
      <c r="U970" s="25"/>
      <c r="V970" s="23"/>
      <c r="W970" s="23"/>
      <c r="X970" s="24" t="e">
        <f>+#REF!-I970</f>
        <v>#REF!</v>
      </c>
      <c r="Y970" s="23"/>
      <c r="Z970" s="23"/>
      <c r="AA970" s="23"/>
      <c r="AB970" s="23"/>
      <c r="AC970" s="23"/>
      <c r="AD970" s="23"/>
      <c r="AE970" s="26" t="str">
        <f>VLOOKUP(E970,'[1]Tirupati Member''s Detail'!$D$2:$L$1048576,9,0)</f>
        <v>mail in last mail Communication Till 2015(App fromat Aggmnt)</v>
      </c>
    </row>
    <row r="971" spans="1:31" x14ac:dyDescent="0.3">
      <c r="A971" s="27">
        <v>970</v>
      </c>
      <c r="B971" s="28"/>
      <c r="C971" s="29" t="s">
        <v>3019</v>
      </c>
      <c r="D971" s="20" t="s">
        <v>22</v>
      </c>
      <c r="E971" s="29" t="s">
        <v>3020</v>
      </c>
      <c r="F971" s="20" t="s">
        <v>24</v>
      </c>
      <c r="G971" s="20" t="s">
        <v>25</v>
      </c>
      <c r="H971" s="29" t="s">
        <v>3021</v>
      </c>
      <c r="I971" s="30">
        <v>1996</v>
      </c>
      <c r="J971" s="29" t="s">
        <v>3022</v>
      </c>
      <c r="K971" s="22" t="str">
        <f>VLOOKUP(E971,'[1]Tirupati Member''s Detail'!$D$2:$L$1048576,8,0)</f>
        <v>No</v>
      </c>
      <c r="L971" s="23">
        <f>VLOOKUP(E971,'[1]Tirupati Member''s Detail'!$D$2:$L$1048576,4,0)</f>
        <v>22000</v>
      </c>
      <c r="M971" s="23">
        <f t="shared" si="78"/>
        <v>22000</v>
      </c>
      <c r="N971" s="23">
        <f>VLOOKUP(E971,'[1]Tirupati Member''s Detail'!$D$2:$L$1048576,5,0)</f>
        <v>8800</v>
      </c>
      <c r="O971" s="23" t="str">
        <f>VLOOKUP(E971,'[1]Tirupati Member''s Detail'!$D$2:$L$1048576,7,0)</f>
        <v>Outstanding</v>
      </c>
      <c r="P971" s="23">
        <f t="shared" si="79"/>
        <v>13200</v>
      </c>
      <c r="Q971" s="24" t="e">
        <f>+#REF!-I971</f>
        <v>#REF!</v>
      </c>
      <c r="R971" s="25">
        <f t="shared" si="75"/>
        <v>7040</v>
      </c>
      <c r="S971" s="25" t="e">
        <f t="shared" si="76"/>
        <v>#REF!</v>
      </c>
      <c r="T971" s="25">
        <f t="shared" si="77"/>
        <v>7040</v>
      </c>
      <c r="U971" s="25"/>
      <c r="V971" s="23"/>
      <c r="W971" s="23"/>
      <c r="X971" s="24" t="e">
        <f>+#REF!-I971</f>
        <v>#REF!</v>
      </c>
      <c r="Y971" s="23"/>
      <c r="Z971" s="23"/>
      <c r="AA971" s="23"/>
      <c r="AB971" s="23"/>
      <c r="AC971" s="23"/>
      <c r="AD971" s="23"/>
      <c r="AE971" s="26" t="str">
        <f>VLOOKUP(E971,'[1]Tirupati Member''s Detail'!$D$2:$L$1048576,9,0)</f>
        <v>No Communication Till Date (Outstanding Rs 13200/-)(App fromat Aggmnt)</v>
      </c>
    </row>
    <row r="972" spans="1:31" x14ac:dyDescent="0.3">
      <c r="A972" s="27">
        <v>971</v>
      </c>
      <c r="B972" s="28"/>
      <c r="C972" s="29" t="s">
        <v>3023</v>
      </c>
      <c r="D972" s="20" t="s">
        <v>22</v>
      </c>
      <c r="E972" s="29" t="s">
        <v>3024</v>
      </c>
      <c r="F972" s="20" t="s">
        <v>24</v>
      </c>
      <c r="G972" s="20" t="s">
        <v>25</v>
      </c>
      <c r="H972" s="29" t="s">
        <v>3005</v>
      </c>
      <c r="I972" s="30">
        <v>1996</v>
      </c>
      <c r="J972" s="29" t="s">
        <v>3025</v>
      </c>
      <c r="K972" s="22" t="str">
        <f>VLOOKUP(E972,'[1]Tirupati Member''s Detail'!$D$2:$L$1048576,8,0)</f>
        <v>No</v>
      </c>
      <c r="L972" s="23">
        <f>VLOOKUP(E972,'[1]Tirupati Member''s Detail'!$D$2:$L$1048576,4,0)</f>
        <v>22000</v>
      </c>
      <c r="M972" s="23">
        <f t="shared" si="78"/>
        <v>22000</v>
      </c>
      <c r="N972" s="23">
        <f>VLOOKUP(E972,'[1]Tirupati Member''s Detail'!$D$2:$L$1048576,5,0)</f>
        <v>5500</v>
      </c>
      <c r="O972" s="23" t="str">
        <f>VLOOKUP(E972,'[1]Tirupati Member''s Detail'!$D$2:$L$1048576,7,0)</f>
        <v>Outstanding</v>
      </c>
      <c r="P972" s="23">
        <f t="shared" si="79"/>
        <v>16500</v>
      </c>
      <c r="Q972" s="24" t="e">
        <f>+#REF!-I972</f>
        <v>#REF!</v>
      </c>
      <c r="R972" s="25">
        <f t="shared" si="75"/>
        <v>4400</v>
      </c>
      <c r="S972" s="25" t="e">
        <f t="shared" si="76"/>
        <v>#REF!</v>
      </c>
      <c r="T972" s="25">
        <f t="shared" si="77"/>
        <v>4400</v>
      </c>
      <c r="U972" s="25"/>
      <c r="V972" s="23"/>
      <c r="W972" s="23"/>
      <c r="X972" s="24" t="e">
        <f>+#REF!-I972</f>
        <v>#REF!</v>
      </c>
      <c r="Y972" s="23"/>
      <c r="Z972" s="23"/>
      <c r="AA972" s="23"/>
      <c r="AB972" s="23"/>
      <c r="AC972" s="23"/>
      <c r="AD972" s="23"/>
      <c r="AE972" s="26" t="str">
        <f>VLOOKUP(E972,'[1]Tirupati Member''s Detail'!$D$2:$L$1048576,9,0)</f>
        <v>No Communication Till Date (Outstanding Rs 16500/-)(App fromat Aggmnt)</v>
      </c>
    </row>
    <row r="973" spans="1:31" x14ac:dyDescent="0.3">
      <c r="A973" s="27">
        <v>972</v>
      </c>
      <c r="B973" s="28"/>
      <c r="C973" s="29" t="s">
        <v>3026</v>
      </c>
      <c r="D973" s="20" t="s">
        <v>22</v>
      </c>
      <c r="E973" s="29" t="s">
        <v>3027</v>
      </c>
      <c r="F973" s="20" t="s">
        <v>24</v>
      </c>
      <c r="G973" s="20" t="s">
        <v>25</v>
      </c>
      <c r="H973" s="29" t="s">
        <v>2513</v>
      </c>
      <c r="I973" s="30">
        <v>1996</v>
      </c>
      <c r="J973" s="29" t="s">
        <v>3028</v>
      </c>
      <c r="K973" s="22" t="str">
        <f>VLOOKUP(E973,'[1]Tirupati Member''s Detail'!$D$2:$L$1048576,8,0)</f>
        <v>No</v>
      </c>
      <c r="L973" s="23">
        <f>VLOOKUP(E973,'[1]Tirupati Member''s Detail'!$D$2:$L$1048576,4,0)</f>
        <v>22000</v>
      </c>
      <c r="M973" s="23">
        <f t="shared" si="78"/>
        <v>22000</v>
      </c>
      <c r="N973" s="23">
        <f>VLOOKUP(E973,'[1]Tirupati Member''s Detail'!$D$2:$L$1048576,5,0)</f>
        <v>22000</v>
      </c>
      <c r="O973" s="23" t="str">
        <f>VLOOKUP(E973,'[1]Tirupati Member''s Detail'!$D$2:$L$1048576,7,0)</f>
        <v>I.R.M</v>
      </c>
      <c r="P973" s="23">
        <f t="shared" si="79"/>
        <v>0</v>
      </c>
      <c r="Q973" s="24" t="e">
        <f>+#REF!-I973</f>
        <v>#REF!</v>
      </c>
      <c r="R973" s="25">
        <f t="shared" si="75"/>
        <v>17600</v>
      </c>
      <c r="S973" s="25" t="e">
        <f t="shared" si="76"/>
        <v>#REF!</v>
      </c>
      <c r="T973" s="25">
        <f t="shared" si="77"/>
        <v>17600</v>
      </c>
      <c r="U973" s="25"/>
      <c r="V973" s="23"/>
      <c r="W973" s="23"/>
      <c r="X973" s="24" t="e">
        <f>+#REF!-I973</f>
        <v>#REF!</v>
      </c>
      <c r="Y973" s="23"/>
      <c r="Z973" s="23"/>
      <c r="AA973" s="23"/>
      <c r="AB973" s="23"/>
      <c r="AC973" s="23"/>
      <c r="AD973" s="23"/>
      <c r="AE973" s="26" t="str">
        <f>VLOOKUP(E973,'[1]Tirupati Member''s Detail'!$D$2:$L$1048576,9,0)</f>
        <v>no communication till date</v>
      </c>
    </row>
    <row r="974" spans="1:31" x14ac:dyDescent="0.3">
      <c r="A974" s="27">
        <v>973</v>
      </c>
      <c r="B974" s="28"/>
      <c r="C974" s="29" t="s">
        <v>3029</v>
      </c>
      <c r="D974" s="20" t="s">
        <v>22</v>
      </c>
      <c r="E974" s="29" t="s">
        <v>3030</v>
      </c>
      <c r="F974" s="20" t="s">
        <v>24</v>
      </c>
      <c r="G974" s="20" t="s">
        <v>25</v>
      </c>
      <c r="H974" s="29" t="s">
        <v>3031</v>
      </c>
      <c r="I974" s="30">
        <v>1996</v>
      </c>
      <c r="J974" s="29" t="s">
        <v>3032</v>
      </c>
      <c r="K974" s="22" t="str">
        <f>VLOOKUP(E974,'[1]Tirupati Member''s Detail'!$D$2:$L$1048576,8,0)</f>
        <v>No</v>
      </c>
      <c r="L974" s="23">
        <f>VLOOKUP(E974,'[1]Tirupati Member''s Detail'!$D$2:$L$1048576,4,0)</f>
        <v>22000</v>
      </c>
      <c r="M974" s="23">
        <f t="shared" si="78"/>
        <v>22000</v>
      </c>
      <c r="N974" s="23">
        <f>VLOOKUP(E974,'[1]Tirupati Member''s Detail'!$D$2:$L$1048576,5,0)</f>
        <v>20900</v>
      </c>
      <c r="O974" s="23" t="str">
        <f>VLOOKUP(E974,'[1]Tirupati Member''s Detail'!$D$2:$L$1048576,7,0)</f>
        <v>I.R.M</v>
      </c>
      <c r="P974" s="23">
        <f t="shared" si="79"/>
        <v>1100</v>
      </c>
      <c r="Q974" s="24" t="e">
        <f>+#REF!-I974</f>
        <v>#REF!</v>
      </c>
      <c r="R974" s="25">
        <f t="shared" si="75"/>
        <v>16720</v>
      </c>
      <c r="S974" s="25" t="e">
        <f t="shared" si="76"/>
        <v>#REF!</v>
      </c>
      <c r="T974" s="25">
        <f t="shared" si="77"/>
        <v>16720</v>
      </c>
      <c r="U974" s="25"/>
      <c r="V974" s="23"/>
      <c r="W974" s="23"/>
      <c r="X974" s="24" t="e">
        <f>+#REF!-I974</f>
        <v>#REF!</v>
      </c>
      <c r="Y974" s="23"/>
      <c r="Z974" s="23"/>
      <c r="AA974" s="23"/>
      <c r="AB974" s="23"/>
      <c r="AC974" s="23"/>
      <c r="AD974" s="23"/>
      <c r="AE974" s="26" t="str">
        <f>VLOOKUP(E974,'[1]Tirupati Member''s Detail'!$D$2:$L$1048576,9,0)</f>
        <v>As POD Last communication 07 App frmt agrmnt</v>
      </c>
    </row>
    <row r="975" spans="1:31" x14ac:dyDescent="0.3">
      <c r="A975" s="27">
        <v>974</v>
      </c>
      <c r="B975" s="28"/>
      <c r="C975" s="29" t="s">
        <v>3033</v>
      </c>
      <c r="D975" s="20" t="s">
        <v>22</v>
      </c>
      <c r="E975" s="29" t="s">
        <v>3034</v>
      </c>
      <c r="F975" s="20" t="s">
        <v>24</v>
      </c>
      <c r="G975" s="20" t="s">
        <v>25</v>
      </c>
      <c r="H975" s="29" t="s">
        <v>3031</v>
      </c>
      <c r="I975" s="30">
        <v>1996</v>
      </c>
      <c r="J975" s="29" t="s">
        <v>3035</v>
      </c>
      <c r="K975" s="22">
        <f>VLOOKUP(E975,'[1]Tirupati Member''s Detail'!$D$2:$L$1048576,8,0)</f>
        <v>2009</v>
      </c>
      <c r="L975" s="23">
        <f>VLOOKUP(E975,'[1]Tirupati Member''s Detail'!$D$2:$L$1048576,4,0)</f>
        <v>22000</v>
      </c>
      <c r="M975" s="23">
        <f t="shared" si="78"/>
        <v>22000</v>
      </c>
      <c r="N975" s="23">
        <f>VLOOKUP(E975,'[1]Tirupati Member''s Detail'!$D$2:$L$1048576,5,0)</f>
        <v>20900</v>
      </c>
      <c r="O975" s="23" t="str">
        <f>VLOOKUP(E975,'[1]Tirupati Member''s Detail'!$D$2:$L$1048576,7,0)</f>
        <v>R.M</v>
      </c>
      <c r="P975" s="23">
        <f t="shared" si="79"/>
        <v>1100</v>
      </c>
      <c r="Q975" s="24" t="e">
        <f>+#REF!-I975</f>
        <v>#REF!</v>
      </c>
      <c r="R975" s="25">
        <f t="shared" si="75"/>
        <v>16720</v>
      </c>
      <c r="S975" s="25" t="e">
        <f t="shared" si="76"/>
        <v>#REF!</v>
      </c>
      <c r="T975" s="25">
        <f t="shared" si="77"/>
        <v>16720</v>
      </c>
      <c r="U975" s="25"/>
      <c r="V975" s="23"/>
      <c r="W975" s="23"/>
      <c r="X975" s="24" t="e">
        <f>+#REF!-I975</f>
        <v>#REF!</v>
      </c>
      <c r="Y975" s="23"/>
      <c r="Z975" s="23"/>
      <c r="AA975" s="23"/>
      <c r="AB975" s="23"/>
      <c r="AC975" s="23"/>
      <c r="AD975" s="23"/>
      <c r="AE975" s="26" t="str">
        <f>VLOOKUP(E975,'[1]Tirupati Member''s Detail'!$D$2:$L$1048576,9,0)</f>
        <v>last communication 09. App frmt agrmnt</v>
      </c>
    </row>
    <row r="976" spans="1:31" ht="28.8" x14ac:dyDescent="0.3">
      <c r="A976" s="27">
        <v>975</v>
      </c>
      <c r="B976" s="28"/>
      <c r="C976" s="29" t="s">
        <v>3036</v>
      </c>
      <c r="D976" s="20" t="s">
        <v>22</v>
      </c>
      <c r="E976" s="29" t="s">
        <v>3037</v>
      </c>
      <c r="F976" s="20" t="s">
        <v>24</v>
      </c>
      <c r="G976" s="20" t="s">
        <v>25</v>
      </c>
      <c r="H976" s="29" t="s">
        <v>2982</v>
      </c>
      <c r="I976" s="30">
        <v>1996</v>
      </c>
      <c r="J976" s="29" t="s">
        <v>3038</v>
      </c>
      <c r="K976" s="22" t="str">
        <f>VLOOKUP(E976,'[1]Tirupati Member''s Detail'!$D$2:$L$1048576,8,0)</f>
        <v>No</v>
      </c>
      <c r="L976" s="23">
        <f>VLOOKUP(E976,'[1]Tirupati Member''s Detail'!$D$2:$L$1048576,4,0)</f>
        <v>22000</v>
      </c>
      <c r="M976" s="23">
        <f t="shared" si="78"/>
        <v>22000</v>
      </c>
      <c r="N976" s="23">
        <f>VLOOKUP(E976,'[1]Tirupati Member''s Detail'!$D$2:$L$1048576,5,0)</f>
        <v>22000</v>
      </c>
      <c r="O976" s="23" t="str">
        <f>VLOOKUP(E976,'[1]Tirupati Member''s Detail'!$D$2:$L$1048576,7,0)</f>
        <v>I.R.M</v>
      </c>
      <c r="P976" s="23">
        <f t="shared" si="79"/>
        <v>0</v>
      </c>
      <c r="Q976" s="24" t="e">
        <f>+#REF!-I976</f>
        <v>#REF!</v>
      </c>
      <c r="R976" s="25">
        <f t="shared" si="75"/>
        <v>17600</v>
      </c>
      <c r="S976" s="25" t="e">
        <f t="shared" si="76"/>
        <v>#REF!</v>
      </c>
      <c r="T976" s="25">
        <f t="shared" si="77"/>
        <v>17600</v>
      </c>
      <c r="U976" s="25"/>
      <c r="V976" s="23"/>
      <c r="W976" s="23"/>
      <c r="X976" s="24" t="e">
        <f>+#REF!-I976</f>
        <v>#REF!</v>
      </c>
      <c r="Y976" s="23"/>
      <c r="Z976" s="23"/>
      <c r="AA976" s="23"/>
      <c r="AB976" s="23"/>
      <c r="AC976" s="23"/>
      <c r="AD976" s="23"/>
      <c r="AE976" s="26" t="str">
        <f>VLOOKUP(E976,'[1]Tirupati Member''s Detail'!$D$2:$L$1048576,9,0)</f>
        <v xml:space="preserve"> last communication 05...total 2 membership of TPT:- 02002250 &amp; 02002249 App frmt agrmnt</v>
      </c>
    </row>
    <row r="977" spans="1:31" ht="28.8" x14ac:dyDescent="0.3">
      <c r="A977" s="27">
        <v>976</v>
      </c>
      <c r="B977" s="28"/>
      <c r="C977" s="29" t="s">
        <v>3039</v>
      </c>
      <c r="D977" s="20" t="s">
        <v>22</v>
      </c>
      <c r="E977" s="29" t="s">
        <v>3040</v>
      </c>
      <c r="F977" s="20" t="s">
        <v>24</v>
      </c>
      <c r="G977" s="20" t="s">
        <v>25</v>
      </c>
      <c r="H977" s="29" t="s">
        <v>2982</v>
      </c>
      <c r="I977" s="30">
        <v>1996</v>
      </c>
      <c r="J977" s="29" t="s">
        <v>3038</v>
      </c>
      <c r="K977" s="22" t="str">
        <f>VLOOKUP(E977,'[1]Tirupati Member''s Detail'!$D$2:$L$1048576,8,0)</f>
        <v>No</v>
      </c>
      <c r="L977" s="23">
        <f>VLOOKUP(E977,'[1]Tirupati Member''s Detail'!$D$2:$L$1048576,4,0)</f>
        <v>22000</v>
      </c>
      <c r="M977" s="23">
        <f t="shared" si="78"/>
        <v>22000</v>
      </c>
      <c r="N977" s="23">
        <f>VLOOKUP(E977,'[1]Tirupati Member''s Detail'!$D$2:$L$1048576,5,0)</f>
        <v>22000</v>
      </c>
      <c r="O977" s="23" t="str">
        <f>VLOOKUP(E977,'[1]Tirupati Member''s Detail'!$D$2:$L$1048576,7,0)</f>
        <v>I.R.M</v>
      </c>
      <c r="P977" s="23">
        <f t="shared" si="79"/>
        <v>0</v>
      </c>
      <c r="Q977" s="24" t="e">
        <f>+#REF!-I977</f>
        <v>#REF!</v>
      </c>
      <c r="R977" s="25">
        <f t="shared" si="75"/>
        <v>17600</v>
      </c>
      <c r="S977" s="25" t="e">
        <f t="shared" si="76"/>
        <v>#REF!</v>
      </c>
      <c r="T977" s="25">
        <f t="shared" si="77"/>
        <v>17600</v>
      </c>
      <c r="U977" s="25"/>
      <c r="V977" s="23"/>
      <c r="W977" s="23"/>
      <c r="X977" s="24" t="e">
        <f>+#REF!-I977</f>
        <v>#REF!</v>
      </c>
      <c r="Y977" s="23"/>
      <c r="Z977" s="23"/>
      <c r="AA977" s="23"/>
      <c r="AB977" s="23"/>
      <c r="AC977" s="23"/>
      <c r="AD977" s="23"/>
      <c r="AE977" s="26" t="str">
        <f>VLOOKUP(E977,'[1]Tirupati Member''s Detail'!$D$2:$L$1048576,9,0)</f>
        <v xml:space="preserve"> last communication 05...total 2 membership of TPT:- 02002250 &amp; 02002249 App frmt agrmnt</v>
      </c>
    </row>
    <row r="978" spans="1:31" x14ac:dyDescent="0.3">
      <c r="A978" s="27">
        <v>977</v>
      </c>
      <c r="B978" s="28"/>
      <c r="C978" s="29" t="s">
        <v>3041</v>
      </c>
      <c r="D978" s="20" t="s">
        <v>22</v>
      </c>
      <c r="E978" s="29" t="s">
        <v>3042</v>
      </c>
      <c r="F978" s="20" t="s">
        <v>24</v>
      </c>
      <c r="G978" s="20" t="s">
        <v>25</v>
      </c>
      <c r="H978" s="29" t="s">
        <v>3031</v>
      </c>
      <c r="I978" s="30">
        <v>1996</v>
      </c>
      <c r="J978" s="29" t="s">
        <v>3043</v>
      </c>
      <c r="K978" s="22" t="str">
        <f>VLOOKUP(E978,'[1]Tirupati Member''s Detail'!$D$2:$L$1048576,8,0)</f>
        <v>No</v>
      </c>
      <c r="L978" s="23">
        <f>VLOOKUP(E978,'[1]Tirupati Member''s Detail'!$D$2:$L$1048576,4,0)</f>
        <v>22000</v>
      </c>
      <c r="M978" s="23">
        <f t="shared" si="78"/>
        <v>22000</v>
      </c>
      <c r="N978" s="23">
        <f>VLOOKUP(E978,'[1]Tirupati Member''s Detail'!$D$2:$L$1048576,5,0)</f>
        <v>22000</v>
      </c>
      <c r="O978" s="23" t="str">
        <f>VLOOKUP(E978,'[1]Tirupati Member''s Detail'!$D$2:$L$1048576,7,0)</f>
        <v>I.R.M</v>
      </c>
      <c r="P978" s="23">
        <f t="shared" si="79"/>
        <v>0</v>
      </c>
      <c r="Q978" s="24" t="e">
        <f>+#REF!-I978</f>
        <v>#REF!</v>
      </c>
      <c r="R978" s="25">
        <f t="shared" si="75"/>
        <v>17600</v>
      </c>
      <c r="S978" s="25" t="e">
        <f t="shared" si="76"/>
        <v>#REF!</v>
      </c>
      <c r="T978" s="25">
        <f t="shared" si="77"/>
        <v>17600</v>
      </c>
      <c r="U978" s="25"/>
      <c r="V978" s="23"/>
      <c r="W978" s="23"/>
      <c r="X978" s="24" t="e">
        <f>+#REF!-I978</f>
        <v>#REF!</v>
      </c>
      <c r="Y978" s="23"/>
      <c r="Z978" s="23"/>
      <c r="AA978" s="23"/>
      <c r="AB978" s="23"/>
      <c r="AC978" s="23"/>
      <c r="AD978" s="23"/>
      <c r="AE978" s="26" t="str">
        <f>VLOOKUP(E978,'[1]Tirupati Member''s Detail'!$D$2:$L$1048576,9,0)</f>
        <v>As POD Last communication 07 App frmt agrmnt</v>
      </c>
    </row>
    <row r="979" spans="1:31" x14ac:dyDescent="0.3">
      <c r="A979" s="27">
        <v>978</v>
      </c>
      <c r="B979" s="28"/>
      <c r="C979" s="29" t="s">
        <v>3044</v>
      </c>
      <c r="D979" s="20" t="s">
        <v>22</v>
      </c>
      <c r="E979" s="29" t="s">
        <v>3045</v>
      </c>
      <c r="F979" s="20" t="s">
        <v>24</v>
      </c>
      <c r="G979" s="20" t="s">
        <v>25</v>
      </c>
      <c r="H979" s="29" t="s">
        <v>2982</v>
      </c>
      <c r="I979" s="30">
        <v>1996</v>
      </c>
      <c r="J979" s="29" t="s">
        <v>3046</v>
      </c>
      <c r="K979" s="22" t="str">
        <f>VLOOKUP(E979,'[1]Tirupati Member''s Detail'!$D$2:$L$1048576,8,0)</f>
        <v>No</v>
      </c>
      <c r="L979" s="23">
        <f>VLOOKUP(E979,'[1]Tirupati Member''s Detail'!$D$2:$L$1048576,4,0)</f>
        <v>22000</v>
      </c>
      <c r="M979" s="23">
        <f t="shared" si="78"/>
        <v>22000</v>
      </c>
      <c r="N979" s="23">
        <f>VLOOKUP(E979,'[1]Tirupati Member''s Detail'!$D$2:$L$1048576,5,0)</f>
        <v>20900</v>
      </c>
      <c r="O979" s="23" t="str">
        <f>VLOOKUP(E979,'[1]Tirupati Member''s Detail'!$D$2:$L$1048576,7,0)</f>
        <v>I.R.M</v>
      </c>
      <c r="P979" s="23">
        <f t="shared" si="79"/>
        <v>1100</v>
      </c>
      <c r="Q979" s="24" t="e">
        <f>+#REF!-I979</f>
        <v>#REF!</v>
      </c>
      <c r="R979" s="25">
        <f t="shared" si="75"/>
        <v>16720</v>
      </c>
      <c r="S979" s="25" t="e">
        <f t="shared" si="76"/>
        <v>#REF!</v>
      </c>
      <c r="T979" s="25">
        <f t="shared" si="77"/>
        <v>16720</v>
      </c>
      <c r="U979" s="25"/>
      <c r="V979" s="23"/>
      <c r="W979" s="23"/>
      <c r="X979" s="24" t="e">
        <f>+#REF!-I979</f>
        <v>#REF!</v>
      </c>
      <c r="Y979" s="23"/>
      <c r="Z979" s="23"/>
      <c r="AA979" s="23"/>
      <c r="AB979" s="23"/>
      <c r="AC979" s="23"/>
      <c r="AD979" s="23"/>
      <c r="AE979" s="26" t="str">
        <f>VLOOKUP(E979,'[1]Tirupati Member''s Detail'!$D$2:$L$1048576,9,0)</f>
        <v xml:space="preserve"> last communication 04. App frmt agrmnt</v>
      </c>
    </row>
    <row r="980" spans="1:31" x14ac:dyDescent="0.3">
      <c r="A980" s="27">
        <v>979</v>
      </c>
      <c r="B980" s="28"/>
      <c r="C980" s="29" t="s">
        <v>3047</v>
      </c>
      <c r="D980" s="20" t="s">
        <v>22</v>
      </c>
      <c r="E980" s="29" t="s">
        <v>3048</v>
      </c>
      <c r="F980" s="20" t="s">
        <v>24</v>
      </c>
      <c r="G980" s="20" t="s">
        <v>25</v>
      </c>
      <c r="H980" s="29" t="s">
        <v>3049</v>
      </c>
      <c r="I980" s="30">
        <v>1996</v>
      </c>
      <c r="J980" s="29" t="s">
        <v>3050</v>
      </c>
      <c r="K980" s="22" t="str">
        <f>VLOOKUP(E980,'[1]Tirupati Member''s Detail'!$D$2:$L$1048576,8,0)</f>
        <v>No</v>
      </c>
      <c r="L980" s="23">
        <f>VLOOKUP(E980,'[1]Tirupati Member''s Detail'!$D$2:$L$1048576,4,0)</f>
        <v>22000</v>
      </c>
      <c r="M980" s="23">
        <f t="shared" si="78"/>
        <v>22000</v>
      </c>
      <c r="N980" s="23">
        <f>VLOOKUP(E980,'[1]Tirupati Member''s Detail'!$D$2:$L$1048576,5,0)</f>
        <v>22000</v>
      </c>
      <c r="O980" s="23" t="str">
        <f>VLOOKUP(E980,'[1]Tirupati Member''s Detail'!$D$2:$L$1048576,7,0)</f>
        <v>I.R.M</v>
      </c>
      <c r="P980" s="23">
        <f t="shared" si="79"/>
        <v>0</v>
      </c>
      <c r="Q980" s="24" t="e">
        <f>+#REF!-I980</f>
        <v>#REF!</v>
      </c>
      <c r="R980" s="25">
        <f t="shared" si="75"/>
        <v>17600</v>
      </c>
      <c r="S980" s="25" t="e">
        <f t="shared" si="76"/>
        <v>#REF!</v>
      </c>
      <c r="T980" s="25">
        <f t="shared" si="77"/>
        <v>17600</v>
      </c>
      <c r="U980" s="25"/>
      <c r="V980" s="23"/>
      <c r="W980" s="23"/>
      <c r="X980" s="24" t="e">
        <f>+#REF!-I980</f>
        <v>#REF!</v>
      </c>
      <c r="Y980" s="23"/>
      <c r="Z980" s="23"/>
      <c r="AA980" s="23"/>
      <c r="AB980" s="23"/>
      <c r="AC980" s="23"/>
      <c r="AD980" s="23"/>
      <c r="AE980" s="26" t="str">
        <f>VLOOKUP(E980,'[1]Tirupati Member''s Detail'!$D$2:$L$1048576,9,0)</f>
        <v xml:space="preserve"> last communication 05... membership of  02002249 App frmt agrmnt</v>
      </c>
    </row>
    <row r="981" spans="1:31" x14ac:dyDescent="0.3">
      <c r="A981" s="27">
        <v>980</v>
      </c>
      <c r="B981" s="28"/>
      <c r="C981" s="29" t="s">
        <v>3051</v>
      </c>
      <c r="D981" s="20" t="s">
        <v>22</v>
      </c>
      <c r="E981" s="29" t="s">
        <v>3052</v>
      </c>
      <c r="F981" s="20" t="s">
        <v>24</v>
      </c>
      <c r="G981" s="20" t="s">
        <v>25</v>
      </c>
      <c r="H981" s="29" t="s">
        <v>3005</v>
      </c>
      <c r="I981" s="30">
        <v>1996</v>
      </c>
      <c r="J981" s="29" t="s">
        <v>3053</v>
      </c>
      <c r="K981" s="22" t="str">
        <f>VLOOKUP(E981,'[1]Tirupati Member''s Detail'!$D$2:$L$1048576,8,0)</f>
        <v>No</v>
      </c>
      <c r="L981" s="23">
        <f>VLOOKUP(E981,'[1]Tirupati Member''s Detail'!$D$2:$L$1048576,4,0)</f>
        <v>22000</v>
      </c>
      <c r="M981" s="23">
        <f t="shared" si="78"/>
        <v>22000</v>
      </c>
      <c r="N981" s="23">
        <f>VLOOKUP(E981,'[1]Tirupati Member''s Detail'!$D$2:$L$1048576,5,0)</f>
        <v>22000</v>
      </c>
      <c r="O981" s="23" t="str">
        <f>VLOOKUP(E981,'[1]Tirupati Member''s Detail'!$D$2:$L$1048576,7,0)</f>
        <v>I.R.M</v>
      </c>
      <c r="P981" s="23">
        <f t="shared" si="79"/>
        <v>0</v>
      </c>
      <c r="Q981" s="24" t="e">
        <f>+#REF!-I981</f>
        <v>#REF!</v>
      </c>
      <c r="R981" s="25">
        <f t="shared" si="75"/>
        <v>17600</v>
      </c>
      <c r="S981" s="25" t="e">
        <f t="shared" si="76"/>
        <v>#REF!</v>
      </c>
      <c r="T981" s="25">
        <f t="shared" si="77"/>
        <v>17600</v>
      </c>
      <c r="U981" s="25"/>
      <c r="V981" s="23"/>
      <c r="W981" s="23"/>
      <c r="X981" s="24" t="e">
        <f>+#REF!-I981</f>
        <v>#REF!</v>
      </c>
      <c r="Y981" s="23"/>
      <c r="Z981" s="23"/>
      <c r="AA981" s="23"/>
      <c r="AB981" s="23"/>
      <c r="AC981" s="23"/>
      <c r="AD981" s="23"/>
      <c r="AE981" s="26" t="str">
        <f>VLOOKUP(E981,'[1]Tirupati Member''s Detail'!$D$2:$L$1048576,9,0)</f>
        <v xml:space="preserve"> last communication 04 App frmt agrmnt</v>
      </c>
    </row>
    <row r="982" spans="1:31" x14ac:dyDescent="0.3">
      <c r="A982" s="27">
        <v>981</v>
      </c>
      <c r="B982" s="28"/>
      <c r="C982" s="29" t="s">
        <v>3054</v>
      </c>
      <c r="D982" s="20" t="s">
        <v>22</v>
      </c>
      <c r="E982" s="29" t="s">
        <v>3055</v>
      </c>
      <c r="F982" s="20" t="s">
        <v>24</v>
      </c>
      <c r="G982" s="20" t="s">
        <v>25</v>
      </c>
      <c r="H982" s="29" t="s">
        <v>3049</v>
      </c>
      <c r="I982" s="30">
        <v>1996</v>
      </c>
      <c r="J982" s="29" t="s">
        <v>3050</v>
      </c>
      <c r="K982" s="22" t="str">
        <f>VLOOKUP(E982,'[1]Tirupati Member''s Detail'!$D$2:$L$1048576,8,0)</f>
        <v>No</v>
      </c>
      <c r="L982" s="23">
        <f>VLOOKUP(E982,'[1]Tirupati Member''s Detail'!$D$2:$L$1048576,4,0)</f>
        <v>22000</v>
      </c>
      <c r="M982" s="23">
        <f t="shared" si="78"/>
        <v>22000</v>
      </c>
      <c r="N982" s="23">
        <f>VLOOKUP(E982,'[1]Tirupati Member''s Detail'!$D$2:$L$1048576,5,0)</f>
        <v>22000</v>
      </c>
      <c r="O982" s="23" t="str">
        <f>VLOOKUP(E982,'[1]Tirupati Member''s Detail'!$D$2:$L$1048576,7,0)</f>
        <v>I.R.M</v>
      </c>
      <c r="P982" s="23">
        <f t="shared" si="79"/>
        <v>0</v>
      </c>
      <c r="Q982" s="24" t="e">
        <f>+#REF!-I982</f>
        <v>#REF!</v>
      </c>
      <c r="R982" s="25">
        <f t="shared" si="75"/>
        <v>17600</v>
      </c>
      <c r="S982" s="25" t="e">
        <f t="shared" si="76"/>
        <v>#REF!</v>
      </c>
      <c r="T982" s="25">
        <f t="shared" si="77"/>
        <v>17600</v>
      </c>
      <c r="U982" s="25"/>
      <c r="V982" s="23"/>
      <c r="W982" s="23"/>
      <c r="X982" s="24" t="e">
        <f>+#REF!-I982</f>
        <v>#REF!</v>
      </c>
      <c r="Y982" s="23"/>
      <c r="Z982" s="23"/>
      <c r="AA982" s="23"/>
      <c r="AB982" s="23"/>
      <c r="AC982" s="23"/>
      <c r="AD982" s="23"/>
      <c r="AE982" s="26" t="str">
        <f>VLOOKUP(E982,'[1]Tirupati Member''s Detail'!$D$2:$L$1048576,9,0)</f>
        <v xml:space="preserve"> last communication 05... membership of  02002249 App frmt agrmnt</v>
      </c>
    </row>
    <row r="983" spans="1:31" x14ac:dyDescent="0.3">
      <c r="A983" s="27">
        <v>982</v>
      </c>
      <c r="B983" s="28"/>
      <c r="C983" s="29" t="s">
        <v>3056</v>
      </c>
      <c r="D983" s="20" t="s">
        <v>22</v>
      </c>
      <c r="E983" s="29" t="s">
        <v>3057</v>
      </c>
      <c r="F983" s="20" t="s">
        <v>24</v>
      </c>
      <c r="G983" s="20" t="s">
        <v>25</v>
      </c>
      <c r="H983" s="29" t="s">
        <v>3058</v>
      </c>
      <c r="I983" s="30">
        <v>1996</v>
      </c>
      <c r="J983" s="29" t="s">
        <v>3059</v>
      </c>
      <c r="K983" s="22" t="e">
        <f>VLOOKUP(E983,'[1]Tirupati Member''s Detail'!$D$2:$L$1048576,8,0)</f>
        <v>#N/A</v>
      </c>
      <c r="L983" s="23">
        <v>22000</v>
      </c>
      <c r="M983" s="23">
        <f t="shared" si="78"/>
        <v>22000</v>
      </c>
      <c r="N983" s="23">
        <v>5500</v>
      </c>
      <c r="O983" s="23" t="s">
        <v>13</v>
      </c>
      <c r="P983" s="23">
        <f t="shared" si="79"/>
        <v>16500</v>
      </c>
      <c r="Q983" s="24" t="e">
        <f>+#REF!-I983</f>
        <v>#REF!</v>
      </c>
      <c r="R983" s="25">
        <f t="shared" si="75"/>
        <v>4400</v>
      </c>
      <c r="S983" s="25" t="e">
        <f t="shared" si="76"/>
        <v>#REF!</v>
      </c>
      <c r="T983" s="25">
        <f t="shared" si="77"/>
        <v>4400</v>
      </c>
      <c r="U983" s="25"/>
      <c r="V983" s="23"/>
      <c r="W983" s="23"/>
      <c r="X983" s="24" t="e">
        <f>+#REF!-I983</f>
        <v>#REF!</v>
      </c>
      <c r="Y983" s="23"/>
      <c r="Z983" s="23"/>
      <c r="AA983" s="23"/>
      <c r="AB983" s="23"/>
      <c r="AC983" s="23"/>
      <c r="AD983" s="23"/>
      <c r="AE983" s="26" t="e">
        <f>VLOOKUP(E983,'[1]Tirupati Member''s Detail'!$D$2:$L$1048576,9,0)</f>
        <v>#N/A</v>
      </c>
    </row>
    <row r="984" spans="1:31" x14ac:dyDescent="0.3">
      <c r="A984" s="27">
        <v>983</v>
      </c>
      <c r="B984" s="28"/>
      <c r="C984" s="29" t="s">
        <v>3060</v>
      </c>
      <c r="D984" s="20" t="s">
        <v>22</v>
      </c>
      <c r="E984" s="29" t="s">
        <v>3061</v>
      </c>
      <c r="F984" s="20" t="s">
        <v>24</v>
      </c>
      <c r="G984" s="20" t="s">
        <v>25</v>
      </c>
      <c r="H984" s="29" t="s">
        <v>3062</v>
      </c>
      <c r="I984" s="30">
        <v>1996</v>
      </c>
      <c r="J984" s="29" t="s">
        <v>3063</v>
      </c>
      <c r="K984" s="22" t="str">
        <f>VLOOKUP(E984,'[1]Tirupati Member''s Detail'!$D$2:$L$1048576,8,0)</f>
        <v>No</v>
      </c>
      <c r="L984" s="23">
        <f>VLOOKUP(E984,'[1]Tirupati Member''s Detail'!$D$2:$L$1048576,4,0)</f>
        <v>22000</v>
      </c>
      <c r="M984" s="23">
        <f t="shared" si="78"/>
        <v>22000</v>
      </c>
      <c r="N984" s="23">
        <f>VLOOKUP(E984,'[1]Tirupati Member''s Detail'!$D$2:$L$1048576,5,0)</f>
        <v>20900</v>
      </c>
      <c r="O984" s="23" t="str">
        <f>VLOOKUP(E984,'[1]Tirupati Member''s Detail'!$D$2:$L$1048576,7,0)</f>
        <v>I.R.M</v>
      </c>
      <c r="P984" s="23">
        <f t="shared" si="79"/>
        <v>1100</v>
      </c>
      <c r="Q984" s="24" t="e">
        <f>+#REF!-I984</f>
        <v>#REF!</v>
      </c>
      <c r="R984" s="25">
        <f t="shared" si="75"/>
        <v>16720</v>
      </c>
      <c r="S984" s="25" t="e">
        <f t="shared" si="76"/>
        <v>#REF!</v>
      </c>
      <c r="T984" s="25">
        <f t="shared" si="77"/>
        <v>16720</v>
      </c>
      <c r="U984" s="25"/>
      <c r="V984" s="23"/>
      <c r="W984" s="23"/>
      <c r="X984" s="24" t="e">
        <f>+#REF!-I984</f>
        <v>#REF!</v>
      </c>
      <c r="Y984" s="23"/>
      <c r="Z984" s="23"/>
      <c r="AA984" s="23"/>
      <c r="AB984" s="23"/>
      <c r="AC984" s="23"/>
      <c r="AD984" s="23"/>
      <c r="AE984" s="26" t="str">
        <f>VLOOKUP(E984,'[1]Tirupati Member''s Detail'!$D$2:$L$1048576,9,0)</f>
        <v xml:space="preserve">last communication 99. App frmt agrmnt </v>
      </c>
    </row>
    <row r="985" spans="1:31" ht="43.2" x14ac:dyDescent="0.3">
      <c r="A985" s="27">
        <v>984</v>
      </c>
      <c r="B985" s="28"/>
      <c r="C985" s="29" t="s">
        <v>3064</v>
      </c>
      <c r="D985" s="20" t="s">
        <v>22</v>
      </c>
      <c r="E985" s="29" t="s">
        <v>3065</v>
      </c>
      <c r="F985" s="20" t="s">
        <v>24</v>
      </c>
      <c r="G985" s="20" t="s">
        <v>25</v>
      </c>
      <c r="H985" s="29" t="s">
        <v>3066</v>
      </c>
      <c r="I985" s="30">
        <v>1996</v>
      </c>
      <c r="J985" s="29" t="s">
        <v>3067</v>
      </c>
      <c r="K985" s="22" t="str">
        <f>VLOOKUP(E985,'[1]Tirupati Member''s Detail'!$D$2:$L$1048576,8,0)</f>
        <v>No</v>
      </c>
      <c r="L985" s="23">
        <f>VLOOKUP(E985,'[1]Tirupati Member''s Detail'!$D$2:$L$1048576,4,0)</f>
        <v>22000</v>
      </c>
      <c r="M985" s="23">
        <f t="shared" si="78"/>
        <v>22000</v>
      </c>
      <c r="N985" s="23">
        <f>VLOOKUP(E985,'[1]Tirupati Member''s Detail'!$D$2:$L$1048576,5,0)</f>
        <v>22000</v>
      </c>
      <c r="O985" s="23" t="str">
        <f>VLOOKUP(E985,'[1]Tirupati Member''s Detail'!$D$2:$L$1048576,7,0)</f>
        <v>I.R.M</v>
      </c>
      <c r="P985" s="23">
        <f t="shared" si="79"/>
        <v>0</v>
      </c>
      <c r="Q985" s="24" t="e">
        <f>+#REF!-I985</f>
        <v>#REF!</v>
      </c>
      <c r="R985" s="25">
        <f t="shared" si="75"/>
        <v>17600</v>
      </c>
      <c r="S985" s="25" t="e">
        <f t="shared" si="76"/>
        <v>#REF!</v>
      </c>
      <c r="T985" s="25">
        <f t="shared" si="77"/>
        <v>17600</v>
      </c>
      <c r="U985" s="25"/>
      <c r="V985" s="23"/>
      <c r="W985" s="23"/>
      <c r="X985" s="24" t="e">
        <f>+#REF!-I985</f>
        <v>#REF!</v>
      </c>
      <c r="Y985" s="23"/>
      <c r="Z985" s="23"/>
      <c r="AA985" s="23"/>
      <c r="AB985" s="23"/>
      <c r="AC985" s="23"/>
      <c r="AD985" s="23"/>
      <c r="AE985" s="26" t="str">
        <f>VLOOKUP(E985,'[1]Tirupati Member''s Detail'!$D$2:$L$1048576,9,0)</f>
        <v>Letter Sent, Last Communication Till 2007
(CLEARED CHEQUES DETAIL ARE SHOWING IN PDC AS WELL. CORRECTION NEEDED)</v>
      </c>
    </row>
    <row r="986" spans="1:31" ht="43.2" x14ac:dyDescent="0.3">
      <c r="A986" s="27">
        <v>985</v>
      </c>
      <c r="B986" s="28"/>
      <c r="C986" s="29" t="s">
        <v>3068</v>
      </c>
      <c r="D986" s="20" t="s">
        <v>22</v>
      </c>
      <c r="E986" s="29" t="s">
        <v>3069</v>
      </c>
      <c r="F986" s="20" t="s">
        <v>24</v>
      </c>
      <c r="G986" s="20" t="s">
        <v>25</v>
      </c>
      <c r="H986" s="29" t="s">
        <v>3070</v>
      </c>
      <c r="I986" s="30">
        <v>1996</v>
      </c>
      <c r="J986" s="29" t="s">
        <v>3071</v>
      </c>
      <c r="K986" s="22" t="str">
        <f>VLOOKUP(E986,'[1]Tirupati Member''s Detail'!$D$2:$L$1048576,8,0)</f>
        <v>No</v>
      </c>
      <c r="L986" s="23">
        <f>VLOOKUP(E986,'[1]Tirupati Member''s Detail'!$D$2:$L$1048576,4,0)</f>
        <v>22000</v>
      </c>
      <c r="M986" s="23">
        <f t="shared" si="78"/>
        <v>22000</v>
      </c>
      <c r="N986" s="23">
        <f>VLOOKUP(E986,'[1]Tirupati Member''s Detail'!$D$2:$L$1048576,5,0)</f>
        <v>22000</v>
      </c>
      <c r="O986" s="23" t="str">
        <f>VLOOKUP(E986,'[1]Tirupati Member''s Detail'!$D$2:$L$1048576,7,0)</f>
        <v>I.R.M</v>
      </c>
      <c r="P986" s="23">
        <f t="shared" si="79"/>
        <v>0</v>
      </c>
      <c r="Q986" s="24" t="e">
        <f>+#REF!-I986</f>
        <v>#REF!</v>
      </c>
      <c r="R986" s="25">
        <f t="shared" si="75"/>
        <v>17600</v>
      </c>
      <c r="S986" s="25" t="e">
        <f t="shared" si="76"/>
        <v>#REF!</v>
      </c>
      <c r="T986" s="25">
        <f t="shared" si="77"/>
        <v>17600</v>
      </c>
      <c r="U986" s="25"/>
      <c r="V986" s="23"/>
      <c r="W986" s="23"/>
      <c r="X986" s="24" t="e">
        <f>+#REF!-I986</f>
        <v>#REF!</v>
      </c>
      <c r="Y986" s="23"/>
      <c r="Z986" s="23"/>
      <c r="AA986" s="23"/>
      <c r="AB986" s="23"/>
      <c r="AC986" s="23"/>
      <c r="AD986" s="23"/>
      <c r="AE986" s="26" t="str">
        <f>VLOOKUP(E986,'[1]Tirupati Member''s Detail'!$D$2:$L$1048576,9,0)</f>
        <v>Letter Undelivered, No Communication Till Date
(CLEARED CHEQUES DETAIL ARE SHOWING IN PDC AS WELL. CORRECTION NEEDED)</v>
      </c>
    </row>
    <row r="987" spans="1:31" ht="43.2" x14ac:dyDescent="0.3">
      <c r="A987" s="27">
        <v>986</v>
      </c>
      <c r="B987" s="28"/>
      <c r="C987" s="29" t="s">
        <v>3072</v>
      </c>
      <c r="D987" s="20" t="s">
        <v>22</v>
      </c>
      <c r="E987" s="29" t="s">
        <v>3073</v>
      </c>
      <c r="F987" s="20" t="s">
        <v>24</v>
      </c>
      <c r="G987" s="20" t="s">
        <v>25</v>
      </c>
      <c r="H987" s="29" t="s">
        <v>3070</v>
      </c>
      <c r="I987" s="30">
        <v>1996</v>
      </c>
      <c r="J987" s="29" t="s">
        <v>3074</v>
      </c>
      <c r="K987" s="22" t="str">
        <f>VLOOKUP(E987,'[1]Tirupati Member''s Detail'!$D$2:$L$1048576,8,0)</f>
        <v>No</v>
      </c>
      <c r="L987" s="23">
        <f>VLOOKUP(E987,'[1]Tirupati Member''s Detail'!$D$2:$L$1048576,4,0)</f>
        <v>22000</v>
      </c>
      <c r="M987" s="23">
        <f t="shared" si="78"/>
        <v>22000</v>
      </c>
      <c r="N987" s="23">
        <f>VLOOKUP(E987,'[1]Tirupati Member''s Detail'!$D$2:$L$1048576,5,0)</f>
        <v>22000</v>
      </c>
      <c r="O987" s="23" t="str">
        <f>VLOOKUP(E987,'[1]Tirupati Member''s Detail'!$D$2:$L$1048576,7,0)</f>
        <v>I.R.M</v>
      </c>
      <c r="P987" s="23">
        <f t="shared" si="79"/>
        <v>0</v>
      </c>
      <c r="Q987" s="24" t="e">
        <f>+#REF!-I987</f>
        <v>#REF!</v>
      </c>
      <c r="R987" s="25">
        <f t="shared" si="75"/>
        <v>17600</v>
      </c>
      <c r="S987" s="25" t="e">
        <f t="shared" si="76"/>
        <v>#REF!</v>
      </c>
      <c r="T987" s="25">
        <f t="shared" si="77"/>
        <v>17600</v>
      </c>
      <c r="U987" s="25"/>
      <c r="V987" s="23"/>
      <c r="W987" s="23"/>
      <c r="X987" s="24" t="e">
        <f>+#REF!-I987</f>
        <v>#REF!</v>
      </c>
      <c r="Y987" s="23"/>
      <c r="Z987" s="23"/>
      <c r="AA987" s="23"/>
      <c r="AB987" s="23"/>
      <c r="AC987" s="23"/>
      <c r="AD987" s="23"/>
      <c r="AE987" s="26" t="str">
        <f>VLOOKUP(E987,'[1]Tirupati Member''s Detail'!$D$2:$L$1048576,9,0)</f>
        <v>Letter Sent, Last Communication Till 2007
(CLEARED CHEQUES DETAIL ARE SHOWING IN PDC AS WELL. CORRECTION NEEDED)</v>
      </c>
    </row>
    <row r="988" spans="1:31" x14ac:dyDescent="0.3">
      <c r="A988" s="27">
        <v>987</v>
      </c>
      <c r="B988" s="28"/>
      <c r="C988" s="29" t="s">
        <v>3075</v>
      </c>
      <c r="D988" s="20" t="s">
        <v>22</v>
      </c>
      <c r="E988" s="29" t="s">
        <v>3076</v>
      </c>
      <c r="F988" s="20" t="s">
        <v>24</v>
      </c>
      <c r="G988" s="20" t="s">
        <v>25</v>
      </c>
      <c r="H988" s="29" t="s">
        <v>3021</v>
      </c>
      <c r="I988" s="30">
        <v>1996</v>
      </c>
      <c r="J988" s="29" t="s">
        <v>3077</v>
      </c>
      <c r="K988" s="22" t="str">
        <f>VLOOKUP(E988,'[1]Tirupati Member''s Detail'!$D$2:$L$1048576,8,0)</f>
        <v>No</v>
      </c>
      <c r="L988" s="23">
        <f>VLOOKUP(E988,'[1]Tirupati Member''s Detail'!$D$2:$L$1048576,4,0)</f>
        <v>22000</v>
      </c>
      <c r="M988" s="23">
        <f t="shared" si="78"/>
        <v>22000</v>
      </c>
      <c r="N988" s="23">
        <f>VLOOKUP(E988,'[1]Tirupati Member''s Detail'!$D$2:$L$1048576,5,0)</f>
        <v>22000</v>
      </c>
      <c r="O988" s="23" t="str">
        <f>VLOOKUP(E988,'[1]Tirupati Member''s Detail'!$D$2:$L$1048576,7,0)</f>
        <v>I.R.M</v>
      </c>
      <c r="P988" s="23">
        <f t="shared" si="79"/>
        <v>0</v>
      </c>
      <c r="Q988" s="24" t="e">
        <f>+#REF!-I988</f>
        <v>#REF!</v>
      </c>
      <c r="R988" s="25">
        <f t="shared" si="75"/>
        <v>17600</v>
      </c>
      <c r="S988" s="25" t="e">
        <f t="shared" si="76"/>
        <v>#REF!</v>
      </c>
      <c r="T988" s="25">
        <f t="shared" si="77"/>
        <v>17600</v>
      </c>
      <c r="U988" s="25"/>
      <c r="V988" s="23"/>
      <c r="W988" s="23"/>
      <c r="X988" s="24" t="e">
        <f>+#REF!-I988</f>
        <v>#REF!</v>
      </c>
      <c r="Y988" s="23"/>
      <c r="Z988" s="23"/>
      <c r="AA988" s="23"/>
      <c r="AB988" s="23"/>
      <c r="AC988" s="23"/>
      <c r="AD988" s="23"/>
      <c r="AE988" s="26" t="str">
        <f>VLOOKUP(E988,'[1]Tirupati Member''s Detail'!$D$2:$L$1048576,9,0)</f>
        <v>Letter sent, last communication 07. App frmt agrmnt</v>
      </c>
    </row>
    <row r="989" spans="1:31" ht="43.2" x14ac:dyDescent="0.3">
      <c r="A989" s="27">
        <v>988</v>
      </c>
      <c r="B989" s="28"/>
      <c r="C989" s="29" t="s">
        <v>3078</v>
      </c>
      <c r="D989" s="20" t="s">
        <v>22</v>
      </c>
      <c r="E989" s="29" t="s">
        <v>3079</v>
      </c>
      <c r="F989" s="20" t="s">
        <v>24</v>
      </c>
      <c r="G989" s="20" t="s">
        <v>25</v>
      </c>
      <c r="H989" s="29" t="s">
        <v>3005</v>
      </c>
      <c r="I989" s="30">
        <v>1996</v>
      </c>
      <c r="J989" s="29" t="s">
        <v>3080</v>
      </c>
      <c r="K989" s="22" t="str">
        <f>VLOOKUP(E989,'[1]Tirupati Member''s Detail'!$D$2:$L$1048576,8,0)</f>
        <v>No</v>
      </c>
      <c r="L989" s="23">
        <f>VLOOKUP(E989,'[1]Tirupati Member''s Detail'!$D$2:$L$1048576,4,0)</f>
        <v>22000</v>
      </c>
      <c r="M989" s="23">
        <f t="shared" si="78"/>
        <v>22000</v>
      </c>
      <c r="N989" s="23">
        <f>VLOOKUP(E989,'[1]Tirupati Member''s Detail'!$D$2:$L$1048576,5,0)</f>
        <v>22000</v>
      </c>
      <c r="O989" s="23" t="str">
        <f>VLOOKUP(E989,'[1]Tirupati Member''s Detail'!$D$2:$L$1048576,7,0)</f>
        <v>I.R.M</v>
      </c>
      <c r="P989" s="23">
        <f t="shared" si="79"/>
        <v>0</v>
      </c>
      <c r="Q989" s="24" t="e">
        <f>+#REF!-I989</f>
        <v>#REF!</v>
      </c>
      <c r="R989" s="25">
        <f t="shared" si="75"/>
        <v>17600</v>
      </c>
      <c r="S989" s="25" t="e">
        <f t="shared" si="76"/>
        <v>#REF!</v>
      </c>
      <c r="T989" s="25">
        <f t="shared" si="77"/>
        <v>17600</v>
      </c>
      <c r="U989" s="25"/>
      <c r="V989" s="23"/>
      <c r="W989" s="23"/>
      <c r="X989" s="24" t="e">
        <f>+#REF!-I989</f>
        <v>#REF!</v>
      </c>
      <c r="Y989" s="23"/>
      <c r="Z989" s="23"/>
      <c r="AA989" s="23"/>
      <c r="AB989" s="23"/>
      <c r="AC989" s="23"/>
      <c r="AD989" s="23"/>
      <c r="AE989" s="26" t="str">
        <f>VLOOKUP(E989,'[1]Tirupati Member''s Detail'!$D$2:$L$1048576,9,0)</f>
        <v>Letter Sent, Last Communication Till 2007
(CLEARED CHEQUES DETAIL ARE SHOWING IN PDC AS WELL. CORRECTION NEEDED)</v>
      </c>
    </row>
    <row r="990" spans="1:31" ht="43.2" x14ac:dyDescent="0.3">
      <c r="A990" s="27">
        <v>989</v>
      </c>
      <c r="B990" s="28"/>
      <c r="C990" s="29" t="s">
        <v>3081</v>
      </c>
      <c r="D990" s="20" t="s">
        <v>22</v>
      </c>
      <c r="E990" s="29" t="s">
        <v>3082</v>
      </c>
      <c r="F990" s="20" t="s">
        <v>24</v>
      </c>
      <c r="G990" s="20" t="s">
        <v>25</v>
      </c>
      <c r="H990" s="29" t="s">
        <v>2982</v>
      </c>
      <c r="I990" s="30">
        <v>1996</v>
      </c>
      <c r="J990" s="29" t="s">
        <v>3083</v>
      </c>
      <c r="K990" s="22" t="str">
        <f>VLOOKUP(E990,'[1]Tirupati Member''s Detail'!$D$2:$L$1048576,8,0)</f>
        <v>No</v>
      </c>
      <c r="L990" s="23">
        <f>VLOOKUP(E990,'[1]Tirupati Member''s Detail'!$D$2:$L$1048576,4,0)</f>
        <v>22000</v>
      </c>
      <c r="M990" s="23">
        <f t="shared" si="78"/>
        <v>22000</v>
      </c>
      <c r="N990" s="23">
        <f>VLOOKUP(E990,'[1]Tirupati Member''s Detail'!$D$2:$L$1048576,5,0)</f>
        <v>22000</v>
      </c>
      <c r="O990" s="23" t="str">
        <f>VLOOKUP(E990,'[1]Tirupati Member''s Detail'!$D$2:$L$1048576,7,0)</f>
        <v>I.R.M</v>
      </c>
      <c r="P990" s="23">
        <f t="shared" si="79"/>
        <v>0</v>
      </c>
      <c r="Q990" s="24" t="e">
        <f>+#REF!-I990</f>
        <v>#REF!</v>
      </c>
      <c r="R990" s="25">
        <f t="shared" si="75"/>
        <v>17600</v>
      </c>
      <c r="S990" s="25" t="e">
        <f t="shared" si="76"/>
        <v>#REF!</v>
      </c>
      <c r="T990" s="25">
        <f t="shared" si="77"/>
        <v>17600</v>
      </c>
      <c r="U990" s="25"/>
      <c r="V990" s="23"/>
      <c r="W990" s="23"/>
      <c r="X990" s="24" t="e">
        <f>+#REF!-I990</f>
        <v>#REF!</v>
      </c>
      <c r="Y990" s="23"/>
      <c r="Z990" s="23"/>
      <c r="AA990" s="23"/>
      <c r="AB990" s="23"/>
      <c r="AC990" s="23"/>
      <c r="AD990" s="23"/>
      <c r="AE990" s="26" t="str">
        <f>VLOOKUP(E990,'[1]Tirupati Member''s Detail'!$D$2:$L$1048576,9,0)</f>
        <v>Letter Sent, Last Communication Till 2007
(CLEARED CHEQUES DETAIL ARE SHOWING IN PDC AS WELL. CORRECTION NEEDED)</v>
      </c>
    </row>
    <row r="991" spans="1:31" x14ac:dyDescent="0.3">
      <c r="A991" s="27">
        <v>990</v>
      </c>
      <c r="B991" s="28"/>
      <c r="C991" s="29" t="s">
        <v>3084</v>
      </c>
      <c r="D991" s="20" t="s">
        <v>22</v>
      </c>
      <c r="E991" s="29" t="s">
        <v>3085</v>
      </c>
      <c r="F991" s="20" t="s">
        <v>24</v>
      </c>
      <c r="G991" s="20" t="s">
        <v>25</v>
      </c>
      <c r="H991" s="29" t="s">
        <v>3066</v>
      </c>
      <c r="I991" s="30">
        <v>1996</v>
      </c>
      <c r="J991" s="29" t="s">
        <v>3086</v>
      </c>
      <c r="K991" s="22" t="str">
        <f>VLOOKUP(E991,'[1]Tirupati Member''s Detail'!$D$2:$L$1048576,8,0)</f>
        <v>No</v>
      </c>
      <c r="L991" s="23">
        <f>VLOOKUP(E991,'[1]Tirupati Member''s Detail'!$D$2:$L$1048576,4,0)</f>
        <v>22000</v>
      </c>
      <c r="M991" s="23">
        <f t="shared" si="78"/>
        <v>22000</v>
      </c>
      <c r="N991" s="23">
        <f>VLOOKUP(E991,'[1]Tirupati Member''s Detail'!$D$2:$L$1048576,5,0)</f>
        <v>8800</v>
      </c>
      <c r="O991" s="23" t="str">
        <f>VLOOKUP(E991,'[1]Tirupati Member''s Detail'!$D$2:$L$1048576,7,0)</f>
        <v>Outstanding</v>
      </c>
      <c r="P991" s="23">
        <f t="shared" si="79"/>
        <v>13200</v>
      </c>
      <c r="Q991" s="24" t="e">
        <f>+#REF!-I991</f>
        <v>#REF!</v>
      </c>
      <c r="R991" s="25">
        <f t="shared" si="75"/>
        <v>7040</v>
      </c>
      <c r="S991" s="25" t="e">
        <f t="shared" si="76"/>
        <v>#REF!</v>
      </c>
      <c r="T991" s="25">
        <f t="shared" si="77"/>
        <v>7040</v>
      </c>
      <c r="U991" s="25"/>
      <c r="V991" s="23"/>
      <c r="W991" s="23"/>
      <c r="X991" s="24" t="e">
        <f>+#REF!-I991</f>
        <v>#REF!</v>
      </c>
      <c r="Y991" s="23"/>
      <c r="Z991" s="23"/>
      <c r="AA991" s="23"/>
      <c r="AB991" s="23"/>
      <c r="AC991" s="23"/>
      <c r="AD991" s="23"/>
      <c r="AE991" s="26" t="str">
        <f>VLOOKUP(E991,'[1]Tirupati Member''s Detail'!$D$2:$L$1048576,9,0)</f>
        <v>last communication 98. Outstanding Rs 13200/- App frmmt agrmnt</v>
      </c>
    </row>
    <row r="992" spans="1:31" x14ac:dyDescent="0.3">
      <c r="A992" s="27">
        <v>991</v>
      </c>
      <c r="B992" s="28"/>
      <c r="C992" s="29" t="s">
        <v>3087</v>
      </c>
      <c r="D992" s="20" t="s">
        <v>22</v>
      </c>
      <c r="E992" s="29" t="s">
        <v>3088</v>
      </c>
      <c r="F992" s="20" t="s">
        <v>24</v>
      </c>
      <c r="G992" s="20" t="s">
        <v>25</v>
      </c>
      <c r="H992" s="29" t="s">
        <v>3031</v>
      </c>
      <c r="I992" s="30">
        <v>1996</v>
      </c>
      <c r="J992" s="29" t="s">
        <v>3089</v>
      </c>
      <c r="K992" s="22" t="str">
        <f>VLOOKUP(E992,'[1]Tirupati Member''s Detail'!$D$2:$L$1048576,8,0)</f>
        <v>No</v>
      </c>
      <c r="L992" s="23">
        <f>VLOOKUP(E992,'[1]Tirupati Member''s Detail'!$D$2:$L$1048576,4,0)</f>
        <v>22000</v>
      </c>
      <c r="M992" s="23">
        <f t="shared" si="78"/>
        <v>22000</v>
      </c>
      <c r="N992" s="23">
        <f>VLOOKUP(E992,'[1]Tirupati Member''s Detail'!$D$2:$L$1048576,5,0)</f>
        <v>20900</v>
      </c>
      <c r="O992" s="23" t="str">
        <f>VLOOKUP(E992,'[1]Tirupati Member''s Detail'!$D$2:$L$1048576,7,0)</f>
        <v>I.R.M</v>
      </c>
      <c r="P992" s="23">
        <f t="shared" si="79"/>
        <v>1100</v>
      </c>
      <c r="Q992" s="24" t="e">
        <f>+#REF!-I992</f>
        <v>#REF!</v>
      </c>
      <c r="R992" s="25">
        <f t="shared" si="75"/>
        <v>16720</v>
      </c>
      <c r="S992" s="25" t="e">
        <f t="shared" si="76"/>
        <v>#REF!</v>
      </c>
      <c r="T992" s="25">
        <f t="shared" si="77"/>
        <v>16720</v>
      </c>
      <c r="U992" s="25"/>
      <c r="V992" s="23"/>
      <c r="W992" s="23"/>
      <c r="X992" s="24" t="e">
        <f>+#REF!-I992</f>
        <v>#REF!</v>
      </c>
      <c r="Y992" s="23"/>
      <c r="Z992" s="23"/>
      <c r="AA992" s="23"/>
      <c r="AB992" s="23"/>
      <c r="AC992" s="23"/>
      <c r="AD992" s="23"/>
      <c r="AE992" s="26" t="str">
        <f>VLOOKUP(E992,'[1]Tirupati Member''s Detail'!$D$2:$L$1048576,9,0)</f>
        <v>no communication till date. App frmt agrmnt</v>
      </c>
    </row>
    <row r="993" spans="1:31" x14ac:dyDescent="0.3">
      <c r="A993" s="27">
        <v>992</v>
      </c>
      <c r="B993" s="28"/>
      <c r="C993" s="29" t="s">
        <v>3090</v>
      </c>
      <c r="D993" s="20" t="s">
        <v>22</v>
      </c>
      <c r="E993" s="29" t="s">
        <v>3091</v>
      </c>
      <c r="F993" s="20" t="s">
        <v>24</v>
      </c>
      <c r="G993" s="20" t="s">
        <v>25</v>
      </c>
      <c r="H993" s="29" t="s">
        <v>3031</v>
      </c>
      <c r="I993" s="30">
        <v>1996</v>
      </c>
      <c r="J993" s="29" t="s">
        <v>3092</v>
      </c>
      <c r="K993" s="22" t="str">
        <f>VLOOKUP(E993,'[1]Tirupati Member''s Detail'!$D$2:$L$1048576,8,0)</f>
        <v>No</v>
      </c>
      <c r="L993" s="23">
        <f>VLOOKUP(E993,'[1]Tirupati Member''s Detail'!$D$2:$L$1048576,4,0)</f>
        <v>22000</v>
      </c>
      <c r="M993" s="23">
        <f t="shared" si="78"/>
        <v>22000</v>
      </c>
      <c r="N993" s="23">
        <f>VLOOKUP(E993,'[1]Tirupati Member''s Detail'!$D$2:$L$1048576,5,0)</f>
        <v>20900</v>
      </c>
      <c r="O993" s="23" t="str">
        <f>VLOOKUP(E993,'[1]Tirupati Member''s Detail'!$D$2:$L$1048576,7,0)</f>
        <v>I.R.M</v>
      </c>
      <c r="P993" s="23">
        <f t="shared" si="79"/>
        <v>1100</v>
      </c>
      <c r="Q993" s="24" t="e">
        <f>+#REF!-I993</f>
        <v>#REF!</v>
      </c>
      <c r="R993" s="25">
        <f t="shared" si="75"/>
        <v>16720</v>
      </c>
      <c r="S993" s="25" t="e">
        <f t="shared" si="76"/>
        <v>#REF!</v>
      </c>
      <c r="T993" s="25">
        <f t="shared" si="77"/>
        <v>16720</v>
      </c>
      <c r="U993" s="25"/>
      <c r="V993" s="23"/>
      <c r="W993" s="23"/>
      <c r="X993" s="24" t="e">
        <f>+#REF!-I993</f>
        <v>#REF!</v>
      </c>
      <c r="Y993" s="23"/>
      <c r="Z993" s="23"/>
      <c r="AA993" s="23"/>
      <c r="AB993" s="23"/>
      <c r="AC993" s="23"/>
      <c r="AD993" s="23"/>
      <c r="AE993" s="26" t="str">
        <f>VLOOKUP(E993,'[1]Tirupati Member''s Detail'!$D$2:$L$1048576,9,0)</f>
        <v>As POD Last communication 07 App frmt agrmnt</v>
      </c>
    </row>
    <row r="994" spans="1:31" ht="43.2" x14ac:dyDescent="0.3">
      <c r="A994" s="27">
        <v>993</v>
      </c>
      <c r="B994" s="28"/>
      <c r="C994" s="29" t="s">
        <v>3093</v>
      </c>
      <c r="D994" s="20" t="s">
        <v>22</v>
      </c>
      <c r="E994" s="29" t="s">
        <v>3094</v>
      </c>
      <c r="F994" s="20" t="s">
        <v>24</v>
      </c>
      <c r="G994" s="20" t="s">
        <v>25</v>
      </c>
      <c r="H994" s="29" t="s">
        <v>3058</v>
      </c>
      <c r="I994" s="30">
        <v>1996</v>
      </c>
      <c r="J994" s="29" t="s">
        <v>3095</v>
      </c>
      <c r="K994" s="22" t="str">
        <f>VLOOKUP(E994,'[1]Tirupati Member''s Detail'!$D$2:$L$1048576,8,0)</f>
        <v>No</v>
      </c>
      <c r="L994" s="23">
        <f>VLOOKUP(E994,'[1]Tirupati Member''s Detail'!$D$2:$L$1048576,4,0)</f>
        <v>22000</v>
      </c>
      <c r="M994" s="23">
        <f t="shared" si="78"/>
        <v>22000</v>
      </c>
      <c r="N994" s="23">
        <f>VLOOKUP(E994,'[1]Tirupati Member''s Detail'!$D$2:$L$1048576,5,0)</f>
        <v>12100</v>
      </c>
      <c r="O994" s="23" t="str">
        <f>VLOOKUP(E994,'[1]Tirupati Member''s Detail'!$D$2:$L$1048576,7,0)</f>
        <v>Outstanding</v>
      </c>
      <c r="P994" s="23">
        <f t="shared" si="79"/>
        <v>9900</v>
      </c>
      <c r="Q994" s="24" t="e">
        <f>+#REF!-I994</f>
        <v>#REF!</v>
      </c>
      <c r="R994" s="25">
        <f t="shared" si="75"/>
        <v>9680</v>
      </c>
      <c r="S994" s="25" t="e">
        <f t="shared" si="76"/>
        <v>#REF!</v>
      </c>
      <c r="T994" s="25">
        <f t="shared" si="77"/>
        <v>9680</v>
      </c>
      <c r="U994" s="25"/>
      <c r="V994" s="23"/>
      <c r="W994" s="23"/>
      <c r="X994" s="24" t="e">
        <f>+#REF!-I994</f>
        <v>#REF!</v>
      </c>
      <c r="Y994" s="23"/>
      <c r="Z994" s="23"/>
      <c r="AA994" s="23"/>
      <c r="AB994" s="23"/>
      <c r="AC994" s="23"/>
      <c r="AD994" s="23"/>
      <c r="AE994" s="26" t="str">
        <f>VLOOKUP(E994,'[1]Tirupati Member''s Detail'!$D$2:$L$1048576,9,0)</f>
        <v>Letter Undelivered, Last Communication Till 1999 (Outstanding Rs 9900/-)
(CLEARED CHEQUES DETAIL ARE SHOWING IN PDC AS WELL. CORRECTION NEEDED)</v>
      </c>
    </row>
    <row r="995" spans="1:31" x14ac:dyDescent="0.3">
      <c r="A995" s="27">
        <v>994</v>
      </c>
      <c r="B995" s="28"/>
      <c r="C995" s="29" t="s">
        <v>3096</v>
      </c>
      <c r="D995" s="20" t="s">
        <v>22</v>
      </c>
      <c r="E995" s="29" t="s">
        <v>3097</v>
      </c>
      <c r="F995" s="20" t="s">
        <v>24</v>
      </c>
      <c r="G995" s="20" t="s">
        <v>25</v>
      </c>
      <c r="H995" s="29" t="s">
        <v>3058</v>
      </c>
      <c r="I995" s="30">
        <v>1996</v>
      </c>
      <c r="J995" s="29" t="s">
        <v>3098</v>
      </c>
      <c r="K995" s="22" t="e">
        <f>VLOOKUP(E995,'[1]Tirupati Member''s Detail'!$D$2:$L$1048576,8,0)</f>
        <v>#N/A</v>
      </c>
      <c r="L995" s="23">
        <v>22000</v>
      </c>
      <c r="M995" s="23">
        <f t="shared" si="78"/>
        <v>22000</v>
      </c>
      <c r="N995" s="23">
        <v>5500</v>
      </c>
      <c r="O995" s="23" t="s">
        <v>13</v>
      </c>
      <c r="P995" s="23">
        <f t="shared" si="79"/>
        <v>16500</v>
      </c>
      <c r="Q995" s="24" t="e">
        <f>+#REF!-I995</f>
        <v>#REF!</v>
      </c>
      <c r="R995" s="25">
        <f t="shared" si="75"/>
        <v>4400</v>
      </c>
      <c r="S995" s="25" t="e">
        <f t="shared" si="76"/>
        <v>#REF!</v>
      </c>
      <c r="T995" s="25">
        <f t="shared" si="77"/>
        <v>4400</v>
      </c>
      <c r="U995" s="25"/>
      <c r="V995" s="23"/>
      <c r="W995" s="23"/>
      <c r="X995" s="24" t="e">
        <f>+#REF!-I995</f>
        <v>#REF!</v>
      </c>
      <c r="Y995" s="23"/>
      <c r="Z995" s="23"/>
      <c r="AA995" s="23"/>
      <c r="AB995" s="23"/>
      <c r="AC995" s="23"/>
      <c r="AD995" s="23"/>
      <c r="AE995" s="26" t="e">
        <f>VLOOKUP(E995,'[1]Tirupati Member''s Detail'!$D$2:$L$1048576,9,0)</f>
        <v>#N/A</v>
      </c>
    </row>
    <row r="996" spans="1:31" x14ac:dyDescent="0.3">
      <c r="A996" s="27">
        <v>995</v>
      </c>
      <c r="B996" s="28"/>
      <c r="C996" s="29" t="s">
        <v>3099</v>
      </c>
      <c r="D996" s="20" t="s">
        <v>22</v>
      </c>
      <c r="E996" s="29" t="s">
        <v>3100</v>
      </c>
      <c r="F996" s="20" t="s">
        <v>24</v>
      </c>
      <c r="G996" s="20" t="s">
        <v>25</v>
      </c>
      <c r="H996" s="29" t="s">
        <v>3058</v>
      </c>
      <c r="I996" s="30">
        <v>1996</v>
      </c>
      <c r="J996" s="29" t="s">
        <v>3101</v>
      </c>
      <c r="K996" s="22" t="str">
        <f>VLOOKUP(E996,'[1]Tirupati Member''s Detail'!$D$2:$L$1048576,8,0)</f>
        <v>No</v>
      </c>
      <c r="L996" s="23">
        <f>VLOOKUP(E996,'[1]Tirupati Member''s Detail'!$D$2:$L$1048576,4,0)</f>
        <v>22000</v>
      </c>
      <c r="M996" s="23">
        <f t="shared" si="78"/>
        <v>22000</v>
      </c>
      <c r="N996" s="23">
        <f>VLOOKUP(E996,'[1]Tirupati Member''s Detail'!$D$2:$L$1048576,5,0)</f>
        <v>20900</v>
      </c>
      <c r="O996" s="23" t="str">
        <f>VLOOKUP(E996,'[1]Tirupati Member''s Detail'!$D$2:$L$1048576,7,0)</f>
        <v>I.R.M</v>
      </c>
      <c r="P996" s="23">
        <f t="shared" si="79"/>
        <v>1100</v>
      </c>
      <c r="Q996" s="24" t="e">
        <f>+#REF!-I996</f>
        <v>#REF!</v>
      </c>
      <c r="R996" s="25">
        <f t="shared" si="75"/>
        <v>16720</v>
      </c>
      <c r="S996" s="25" t="e">
        <f t="shared" si="76"/>
        <v>#REF!</v>
      </c>
      <c r="T996" s="25">
        <f t="shared" si="77"/>
        <v>16720</v>
      </c>
      <c r="U996" s="25"/>
      <c r="V996" s="23"/>
      <c r="W996" s="23"/>
      <c r="X996" s="24" t="e">
        <f>+#REF!-I996</f>
        <v>#REF!</v>
      </c>
      <c r="Y996" s="23"/>
      <c r="Z996" s="23"/>
      <c r="AA996" s="23"/>
      <c r="AB996" s="23"/>
      <c r="AC996" s="23"/>
      <c r="AD996" s="23"/>
      <c r="AE996" s="26" t="str">
        <f>VLOOKUP(E996,'[1]Tirupati Member''s Detail'!$D$2:$L$1048576,9,0)</f>
        <v>Letter sent, last communication 07. App frmt agrmnt</v>
      </c>
    </row>
    <row r="997" spans="1:31" ht="43.2" x14ac:dyDescent="0.3">
      <c r="A997" s="27">
        <v>996</v>
      </c>
      <c r="B997" s="28"/>
      <c r="C997" s="29" t="s">
        <v>3102</v>
      </c>
      <c r="D997" s="20" t="s">
        <v>22</v>
      </c>
      <c r="E997" s="29" t="s">
        <v>3103</v>
      </c>
      <c r="F997" s="20" t="s">
        <v>24</v>
      </c>
      <c r="G997" s="20" t="s">
        <v>25</v>
      </c>
      <c r="H997" s="29" t="s">
        <v>3104</v>
      </c>
      <c r="I997" s="30">
        <v>1996</v>
      </c>
      <c r="J997" s="29" t="s">
        <v>899</v>
      </c>
      <c r="K997" s="22" t="str">
        <f>VLOOKUP(E997,'[1]Tirupati Member''s Detail'!$D$2:$L$1048576,8,0)</f>
        <v>No</v>
      </c>
      <c r="L997" s="23">
        <f>VLOOKUP(E997,'[1]Tirupati Member''s Detail'!$D$2:$L$1048576,4,0)</f>
        <v>22000</v>
      </c>
      <c r="M997" s="23">
        <f t="shared" si="78"/>
        <v>22000</v>
      </c>
      <c r="N997" s="23">
        <f>VLOOKUP(E997,'[1]Tirupati Member''s Detail'!$D$2:$L$1048576,5,0)</f>
        <v>22000</v>
      </c>
      <c r="O997" s="23" t="str">
        <f>VLOOKUP(E997,'[1]Tirupati Member''s Detail'!$D$2:$L$1048576,7,0)</f>
        <v>I.R.M</v>
      </c>
      <c r="P997" s="23">
        <f t="shared" si="79"/>
        <v>0</v>
      </c>
      <c r="Q997" s="24" t="e">
        <f>+#REF!-I997</f>
        <v>#REF!</v>
      </c>
      <c r="R997" s="25">
        <f t="shared" si="75"/>
        <v>17600</v>
      </c>
      <c r="S997" s="25" t="e">
        <f t="shared" si="76"/>
        <v>#REF!</v>
      </c>
      <c r="T997" s="25">
        <f t="shared" si="77"/>
        <v>17600</v>
      </c>
      <c r="U997" s="25"/>
      <c r="V997" s="23"/>
      <c r="W997" s="23"/>
      <c r="X997" s="24" t="e">
        <f>+#REF!-I997</f>
        <v>#REF!</v>
      </c>
      <c r="Y997" s="23"/>
      <c r="Z997" s="23"/>
      <c r="AA997" s="23"/>
      <c r="AB997" s="23"/>
      <c r="AC997" s="23"/>
      <c r="AD997" s="23"/>
      <c r="AE997" s="26" t="str">
        <f>VLOOKUP(E997,'[1]Tirupati Member''s Detail'!$D$2:$L$1048576,9,0)</f>
        <v>Letter Sent, Last Communication Till 2007
(CLEARED CHEQUES DETAIL ARE SHOWING IN PDC AS WELL. CORRECTION NEEDED)</v>
      </c>
    </row>
    <row r="998" spans="1:31" ht="28.8" x14ac:dyDescent="0.3">
      <c r="A998" s="27">
        <v>997</v>
      </c>
      <c r="B998" s="28"/>
      <c r="C998" s="29" t="s">
        <v>3105</v>
      </c>
      <c r="D998" s="20" t="s">
        <v>22</v>
      </c>
      <c r="E998" s="29" t="s">
        <v>3106</v>
      </c>
      <c r="F998" s="20" t="s">
        <v>24</v>
      </c>
      <c r="G998" s="20" t="s">
        <v>25</v>
      </c>
      <c r="H998" s="29" t="s">
        <v>3104</v>
      </c>
      <c r="I998" s="30">
        <v>1996</v>
      </c>
      <c r="J998" s="29" t="s">
        <v>3107</v>
      </c>
      <c r="K998" s="22" t="str">
        <f>VLOOKUP(E998,'[1]Tirupati Member''s Detail'!$D$2:$L$1048576,8,0)</f>
        <v>No</v>
      </c>
      <c r="L998" s="23">
        <f>VLOOKUP(E998,'[1]Tirupati Member''s Detail'!$D$2:$L$1048576,4,0)</f>
        <v>22000</v>
      </c>
      <c r="M998" s="23">
        <f t="shared" si="78"/>
        <v>22000</v>
      </c>
      <c r="N998" s="23">
        <f>VLOOKUP(E998,'[1]Tirupati Member''s Detail'!$D$2:$L$1048576,5,0)</f>
        <v>22000</v>
      </c>
      <c r="O998" s="23" t="str">
        <f>VLOOKUP(E998,'[1]Tirupati Member''s Detail'!$D$2:$L$1048576,7,0)</f>
        <v>I.R.M</v>
      </c>
      <c r="P998" s="23">
        <f t="shared" si="79"/>
        <v>0</v>
      </c>
      <c r="Q998" s="24" t="e">
        <f>+#REF!-I998</f>
        <v>#REF!</v>
      </c>
      <c r="R998" s="25">
        <f t="shared" si="75"/>
        <v>17600</v>
      </c>
      <c r="S998" s="25" t="e">
        <f t="shared" si="76"/>
        <v>#REF!</v>
      </c>
      <c r="T998" s="25">
        <f t="shared" si="77"/>
        <v>17600</v>
      </c>
      <c r="U998" s="25"/>
      <c r="V998" s="23"/>
      <c r="W998" s="23"/>
      <c r="X998" s="24" t="e">
        <f>+#REF!-I998</f>
        <v>#REF!</v>
      </c>
      <c r="Y998" s="23"/>
      <c r="Z998" s="23"/>
      <c r="AA998" s="23"/>
      <c r="AB998" s="23"/>
      <c r="AC998" s="23"/>
      <c r="AD998" s="23"/>
      <c r="AE998" s="26" t="str">
        <f>VLOOKUP(E998,'[1]Tirupati Member''s Detail'!$D$2:$L$1048576,9,0)</f>
        <v>last communication 07..total 4 membership of TPT:- 02002229, 02002230, 02002231 &amp; 02002232</v>
      </c>
    </row>
    <row r="999" spans="1:31" x14ac:dyDescent="0.3">
      <c r="A999" s="27">
        <v>998</v>
      </c>
      <c r="B999" s="28"/>
      <c r="C999" s="29" t="s">
        <v>3108</v>
      </c>
      <c r="D999" s="20" t="s">
        <v>22</v>
      </c>
      <c r="E999" s="29" t="s">
        <v>3109</v>
      </c>
      <c r="F999" s="20" t="s">
        <v>24</v>
      </c>
      <c r="G999" s="20" t="s">
        <v>25</v>
      </c>
      <c r="H999" s="29" t="s">
        <v>3104</v>
      </c>
      <c r="I999" s="30">
        <v>1996</v>
      </c>
      <c r="J999" s="29" t="s">
        <v>3110</v>
      </c>
      <c r="K999" s="22" t="str">
        <f>VLOOKUP(E999,'[1]Tirupati Member''s Detail'!$D$2:$L$1048576,8,0)</f>
        <v>No</v>
      </c>
      <c r="L999" s="23">
        <f>VLOOKUP(E999,'[1]Tirupati Member''s Detail'!$D$2:$L$1048576,4,0)</f>
        <v>22000</v>
      </c>
      <c r="M999" s="23">
        <f t="shared" si="78"/>
        <v>22000</v>
      </c>
      <c r="N999" s="23">
        <f>VLOOKUP(E999,'[1]Tirupati Member''s Detail'!$D$2:$L$1048576,5,0)</f>
        <v>22000</v>
      </c>
      <c r="O999" s="23" t="str">
        <f>VLOOKUP(E999,'[1]Tirupati Member''s Detail'!$D$2:$L$1048576,7,0)</f>
        <v>I.R.M</v>
      </c>
      <c r="P999" s="23">
        <f t="shared" si="79"/>
        <v>0</v>
      </c>
      <c r="Q999" s="24" t="e">
        <f>+#REF!-I999</f>
        <v>#REF!</v>
      </c>
      <c r="R999" s="25">
        <f t="shared" si="75"/>
        <v>17600</v>
      </c>
      <c r="S999" s="25" t="e">
        <f t="shared" si="76"/>
        <v>#REF!</v>
      </c>
      <c r="T999" s="25">
        <f t="shared" si="77"/>
        <v>17600</v>
      </c>
      <c r="U999" s="25"/>
      <c r="V999" s="23"/>
      <c r="W999" s="23"/>
      <c r="X999" s="24" t="e">
        <f>+#REF!-I999</f>
        <v>#REF!</v>
      </c>
      <c r="Y999" s="23"/>
      <c r="Z999" s="23"/>
      <c r="AA999" s="23"/>
      <c r="AB999" s="23"/>
      <c r="AC999" s="23"/>
      <c r="AD999" s="23"/>
      <c r="AE999" s="26" t="str">
        <f>VLOOKUP(E999,'[1]Tirupati Member''s Detail'!$D$2:$L$1048576,9,0)</f>
        <v>As POD Last communication 07 App frmt agrmnt</v>
      </c>
    </row>
    <row r="1000" spans="1:31" x14ac:dyDescent="0.3">
      <c r="A1000" s="27">
        <v>999</v>
      </c>
      <c r="B1000" s="28"/>
      <c r="C1000" s="29" t="s">
        <v>3111</v>
      </c>
      <c r="D1000" s="20" t="s">
        <v>22</v>
      </c>
      <c r="E1000" s="29" t="s">
        <v>3112</v>
      </c>
      <c r="F1000" s="20" t="s">
        <v>24</v>
      </c>
      <c r="G1000" s="20" t="s">
        <v>25</v>
      </c>
      <c r="H1000" s="29" t="s">
        <v>3113</v>
      </c>
      <c r="I1000" s="30">
        <v>1996</v>
      </c>
      <c r="J1000" s="29" t="s">
        <v>3114</v>
      </c>
      <c r="K1000" s="22" t="str">
        <f>VLOOKUP(E1000,'[1]Tirupati Member''s Detail'!$D$2:$L$1048576,8,0)</f>
        <v>No</v>
      </c>
      <c r="L1000" s="23">
        <f>VLOOKUP(E1000,'[1]Tirupati Member''s Detail'!$D$2:$L$1048576,4,0)</f>
        <v>20900</v>
      </c>
      <c r="M1000" s="23">
        <f t="shared" si="78"/>
        <v>20900</v>
      </c>
      <c r="N1000" s="23">
        <f>VLOOKUP(E1000,'[1]Tirupati Member''s Detail'!$D$2:$L$1048576,5,0)</f>
        <v>20900</v>
      </c>
      <c r="O1000" s="23" t="str">
        <f>VLOOKUP(E1000,'[1]Tirupati Member''s Detail'!$D$2:$L$1048576,7,0)</f>
        <v>I.R.M</v>
      </c>
      <c r="P1000" s="23">
        <f t="shared" si="79"/>
        <v>0</v>
      </c>
      <c r="Q1000" s="24" t="e">
        <f>+#REF!-I1000</f>
        <v>#REF!</v>
      </c>
      <c r="R1000" s="25">
        <f t="shared" si="75"/>
        <v>16720</v>
      </c>
      <c r="S1000" s="25" t="e">
        <f t="shared" si="76"/>
        <v>#REF!</v>
      </c>
      <c r="T1000" s="25">
        <f t="shared" si="77"/>
        <v>16720</v>
      </c>
      <c r="U1000" s="25"/>
      <c r="V1000" s="23"/>
      <c r="W1000" s="23"/>
      <c r="X1000" s="24" t="e">
        <f>+#REF!-I1000</f>
        <v>#REF!</v>
      </c>
      <c r="Y1000" s="23"/>
      <c r="Z1000" s="23"/>
      <c r="AA1000" s="23"/>
      <c r="AB1000" s="23"/>
      <c r="AC1000" s="23"/>
      <c r="AD1000" s="23"/>
      <c r="AE1000" s="26" t="str">
        <f>VLOOKUP(E1000,'[1]Tirupati Member''s Detail'!$D$2:$L$1048576,9,0)</f>
        <v>Letter sent, last communication 07</v>
      </c>
    </row>
    <row r="1001" spans="1:31" x14ac:dyDescent="0.3">
      <c r="A1001" s="27">
        <v>1000</v>
      </c>
      <c r="B1001" s="28"/>
      <c r="C1001" s="29" t="s">
        <v>3115</v>
      </c>
      <c r="D1001" s="20" t="s">
        <v>22</v>
      </c>
      <c r="E1001" s="29" t="s">
        <v>3116</v>
      </c>
      <c r="F1001" s="20" t="s">
        <v>24</v>
      </c>
      <c r="G1001" s="20" t="s">
        <v>25</v>
      </c>
      <c r="H1001" s="29" t="s">
        <v>3113</v>
      </c>
      <c r="I1001" s="30">
        <v>1996</v>
      </c>
      <c r="J1001" s="29" t="s">
        <v>3117</v>
      </c>
      <c r="K1001" s="22" t="str">
        <f>VLOOKUP(E1001,'[1]Tirupati Member''s Detail'!$D$2:$L$1048576,8,0)</f>
        <v>No</v>
      </c>
      <c r="L1001" s="23">
        <f>VLOOKUP(E1001,'[1]Tirupati Member''s Detail'!$D$2:$L$1048576,4,0)</f>
        <v>22000</v>
      </c>
      <c r="M1001" s="23">
        <f t="shared" si="78"/>
        <v>22000</v>
      </c>
      <c r="N1001" s="23">
        <f>VLOOKUP(E1001,'[1]Tirupati Member''s Detail'!$D$2:$L$1048576,5,0)</f>
        <v>22000</v>
      </c>
      <c r="O1001" s="23" t="str">
        <f>VLOOKUP(E1001,'[1]Tirupati Member''s Detail'!$D$2:$L$1048576,7,0)</f>
        <v>I.R.M</v>
      </c>
      <c r="P1001" s="23">
        <f t="shared" si="79"/>
        <v>0</v>
      </c>
      <c r="Q1001" s="24" t="e">
        <f>+#REF!-I1001</f>
        <v>#REF!</v>
      </c>
      <c r="R1001" s="25">
        <f t="shared" si="75"/>
        <v>17600</v>
      </c>
      <c r="S1001" s="25" t="e">
        <f t="shared" si="76"/>
        <v>#REF!</v>
      </c>
      <c r="T1001" s="25">
        <f t="shared" si="77"/>
        <v>17600</v>
      </c>
      <c r="U1001" s="25"/>
      <c r="V1001" s="23"/>
      <c r="W1001" s="23"/>
      <c r="X1001" s="24" t="e">
        <f>+#REF!-I1001</f>
        <v>#REF!</v>
      </c>
      <c r="Y1001" s="23"/>
      <c r="Z1001" s="23"/>
      <c r="AA1001" s="23"/>
      <c r="AB1001" s="23"/>
      <c r="AC1001" s="23"/>
      <c r="AD1001" s="23"/>
      <c r="AE1001" s="26" t="str">
        <f>VLOOKUP(E1001,'[1]Tirupati Member''s Detail'!$D$2:$L$1048576,9,0)</f>
        <v>As POD Last communication 07 App frmt agrmnt</v>
      </c>
    </row>
    <row r="1002" spans="1:31" ht="43.2" x14ac:dyDescent="0.3">
      <c r="A1002" s="27">
        <v>1001</v>
      </c>
      <c r="B1002" s="28"/>
      <c r="C1002" s="29" t="s">
        <v>3118</v>
      </c>
      <c r="D1002" s="20" t="s">
        <v>22</v>
      </c>
      <c r="E1002" s="29" t="s">
        <v>3119</v>
      </c>
      <c r="F1002" s="20" t="s">
        <v>24</v>
      </c>
      <c r="G1002" s="20" t="s">
        <v>25</v>
      </c>
      <c r="H1002" s="29" t="s">
        <v>3120</v>
      </c>
      <c r="I1002" s="30">
        <v>1996</v>
      </c>
      <c r="J1002" s="29" t="s">
        <v>3121</v>
      </c>
      <c r="K1002" s="22" t="str">
        <f>VLOOKUP(E1002,'[1]Tirupati Member''s Detail'!$D$2:$L$1048576,8,0)</f>
        <v>No</v>
      </c>
      <c r="L1002" s="23">
        <f>VLOOKUP(E1002,'[1]Tirupati Member''s Detail'!$D$2:$L$1048576,4,0)</f>
        <v>22000</v>
      </c>
      <c r="M1002" s="23">
        <f t="shared" si="78"/>
        <v>22000</v>
      </c>
      <c r="N1002" s="23">
        <f>VLOOKUP(E1002,'[1]Tirupati Member''s Detail'!$D$2:$L$1048576,5,0)</f>
        <v>22000</v>
      </c>
      <c r="O1002" s="23" t="str">
        <f>VLOOKUP(E1002,'[1]Tirupati Member''s Detail'!$D$2:$L$1048576,7,0)</f>
        <v>I.R.M</v>
      </c>
      <c r="P1002" s="23">
        <f t="shared" si="79"/>
        <v>0</v>
      </c>
      <c r="Q1002" s="24" t="e">
        <f>+#REF!-I1002</f>
        <v>#REF!</v>
      </c>
      <c r="R1002" s="25">
        <f t="shared" si="75"/>
        <v>17600</v>
      </c>
      <c r="S1002" s="25" t="e">
        <f t="shared" si="76"/>
        <v>#REF!</v>
      </c>
      <c r="T1002" s="25">
        <f t="shared" si="77"/>
        <v>17600</v>
      </c>
      <c r="U1002" s="25"/>
      <c r="V1002" s="23"/>
      <c r="W1002" s="23"/>
      <c r="X1002" s="24" t="e">
        <f>+#REF!-I1002</f>
        <v>#REF!</v>
      </c>
      <c r="Y1002" s="23"/>
      <c r="Z1002" s="23"/>
      <c r="AA1002" s="23"/>
      <c r="AB1002" s="23"/>
      <c r="AC1002" s="23"/>
      <c r="AD1002" s="23"/>
      <c r="AE1002" s="26" t="str">
        <f>VLOOKUP(E1002,'[1]Tirupati Member''s Detail'!$D$2:$L$1048576,9,0)</f>
        <v>Letter Sent, Last Communication Till 2007
(CLEARED CHEQUES DETAIL ARE SHOWING IN PDC AS WELL. CORRECTION NEEDED)</v>
      </c>
    </row>
    <row r="1003" spans="1:31" x14ac:dyDescent="0.3">
      <c r="A1003" s="27">
        <v>1002</v>
      </c>
      <c r="B1003" s="28"/>
      <c r="C1003" s="29" t="s">
        <v>3122</v>
      </c>
      <c r="D1003" s="20" t="s">
        <v>22</v>
      </c>
      <c r="E1003" s="29" t="s">
        <v>3123</v>
      </c>
      <c r="F1003" s="20" t="s">
        <v>24</v>
      </c>
      <c r="G1003" s="20" t="s">
        <v>25</v>
      </c>
      <c r="H1003" s="29" t="s">
        <v>2982</v>
      </c>
      <c r="I1003" s="30">
        <v>1996</v>
      </c>
      <c r="J1003" s="29" t="s">
        <v>3124</v>
      </c>
      <c r="K1003" s="22" t="str">
        <f>VLOOKUP(E1003,'[1]Tirupati Member''s Detail'!$D$2:$L$1048576,8,0)</f>
        <v>No</v>
      </c>
      <c r="L1003" s="23">
        <f>VLOOKUP(E1003,'[1]Tirupati Member''s Detail'!$D$2:$L$1048576,4,0)</f>
        <v>22000</v>
      </c>
      <c r="M1003" s="23">
        <f t="shared" si="78"/>
        <v>22000</v>
      </c>
      <c r="N1003" s="23">
        <f>VLOOKUP(E1003,'[1]Tirupati Member''s Detail'!$D$2:$L$1048576,5,0)</f>
        <v>22000</v>
      </c>
      <c r="O1003" s="23" t="str">
        <f>VLOOKUP(E1003,'[1]Tirupati Member''s Detail'!$D$2:$L$1048576,7,0)</f>
        <v>I.R.M</v>
      </c>
      <c r="P1003" s="23">
        <f t="shared" si="79"/>
        <v>0</v>
      </c>
      <c r="Q1003" s="24" t="e">
        <f>+#REF!-I1003</f>
        <v>#REF!</v>
      </c>
      <c r="R1003" s="25">
        <f t="shared" si="75"/>
        <v>17600</v>
      </c>
      <c r="S1003" s="25" t="e">
        <f t="shared" si="76"/>
        <v>#REF!</v>
      </c>
      <c r="T1003" s="25">
        <f t="shared" si="77"/>
        <v>17600</v>
      </c>
      <c r="U1003" s="25"/>
      <c r="V1003" s="23"/>
      <c r="W1003" s="23"/>
      <c r="X1003" s="24" t="e">
        <f>+#REF!-I1003</f>
        <v>#REF!</v>
      </c>
      <c r="Y1003" s="23"/>
      <c r="Z1003" s="23"/>
      <c r="AA1003" s="23"/>
      <c r="AB1003" s="23"/>
      <c r="AC1003" s="23"/>
      <c r="AD1003" s="23"/>
      <c r="AE1003" s="26" t="str">
        <f>VLOOKUP(E1003,'[1]Tirupati Member''s Detail'!$D$2:$L$1048576,9,0)</f>
        <v xml:space="preserve">As POD Last communication 07 App frmt agrmnt.. </v>
      </c>
    </row>
    <row r="1004" spans="1:31" x14ac:dyDescent="0.3">
      <c r="A1004" s="27">
        <v>1003</v>
      </c>
      <c r="B1004" s="28"/>
      <c r="C1004" s="29" t="s">
        <v>3125</v>
      </c>
      <c r="D1004" s="20" t="s">
        <v>22</v>
      </c>
      <c r="E1004" s="29" t="s">
        <v>3126</v>
      </c>
      <c r="F1004" s="20" t="s">
        <v>24</v>
      </c>
      <c r="G1004" s="20" t="s">
        <v>25</v>
      </c>
      <c r="H1004" s="29" t="s">
        <v>2982</v>
      </c>
      <c r="I1004" s="30">
        <v>1996</v>
      </c>
      <c r="J1004" s="29" t="s">
        <v>3127</v>
      </c>
      <c r="K1004" s="22">
        <f>VLOOKUP(E1004,'[1]Tirupati Member''s Detail'!$D$2:$L$1048576,8,0)</f>
        <v>2019</v>
      </c>
      <c r="L1004" s="23">
        <f>VLOOKUP(E1004,'[1]Tirupati Member''s Detail'!$D$2:$L$1048576,4,0)</f>
        <v>22000</v>
      </c>
      <c r="M1004" s="23">
        <f t="shared" si="78"/>
        <v>22000</v>
      </c>
      <c r="N1004" s="23">
        <f>VLOOKUP(E1004,'[1]Tirupati Member''s Detail'!$D$2:$L$1048576,5,0)</f>
        <v>22000</v>
      </c>
      <c r="O1004" s="23" t="str">
        <f>VLOOKUP(E1004,'[1]Tirupati Member''s Detail'!$D$2:$L$1048576,7,0)</f>
        <v>R.M</v>
      </c>
      <c r="P1004" s="23">
        <f t="shared" si="79"/>
        <v>0</v>
      </c>
      <c r="Q1004" s="24" t="e">
        <f>+#REF!-I1004</f>
        <v>#REF!</v>
      </c>
      <c r="R1004" s="25">
        <f t="shared" si="75"/>
        <v>17600</v>
      </c>
      <c r="S1004" s="25" t="e">
        <f t="shared" si="76"/>
        <v>#REF!</v>
      </c>
      <c r="T1004" s="25">
        <f t="shared" si="77"/>
        <v>17600</v>
      </c>
      <c r="U1004" s="25"/>
      <c r="V1004" s="23"/>
      <c r="W1004" s="23"/>
      <c r="X1004" s="24" t="e">
        <f>+#REF!-I1004</f>
        <v>#REF!</v>
      </c>
      <c r="Y1004" s="23"/>
      <c r="Z1004" s="23"/>
      <c r="AA1004" s="23"/>
      <c r="AB1004" s="23"/>
      <c r="AC1004" s="23"/>
      <c r="AD1004" s="23"/>
      <c r="AE1004" s="26" t="str">
        <f>VLOOKUP(E1004,'[1]Tirupati Member''s Detail'!$D$2:$L$1048576,9,0)</f>
        <v>Last reminder send on 2022. App frmt agrmnt</v>
      </c>
    </row>
    <row r="1005" spans="1:31" x14ac:dyDescent="0.3">
      <c r="A1005" s="27">
        <v>1004</v>
      </c>
      <c r="B1005" s="28"/>
      <c r="C1005" s="29" t="s">
        <v>3128</v>
      </c>
      <c r="D1005" s="20" t="s">
        <v>22</v>
      </c>
      <c r="E1005" s="29" t="s">
        <v>3129</v>
      </c>
      <c r="F1005" s="20" t="s">
        <v>24</v>
      </c>
      <c r="G1005" s="20" t="s">
        <v>25</v>
      </c>
      <c r="H1005" s="29" t="s">
        <v>2982</v>
      </c>
      <c r="I1005" s="30">
        <v>1996</v>
      </c>
      <c r="J1005" s="29" t="s">
        <v>3130</v>
      </c>
      <c r="K1005" s="22" t="str">
        <f>VLOOKUP(E1005,'[1]Tirupati Member''s Detail'!$D$2:$L$1048576,8,0)</f>
        <v>No</v>
      </c>
      <c r="L1005" s="23">
        <f>VLOOKUP(E1005,'[1]Tirupati Member''s Detail'!$D$2:$L$1048576,4,0)</f>
        <v>22000</v>
      </c>
      <c r="M1005" s="23">
        <f t="shared" si="78"/>
        <v>22000</v>
      </c>
      <c r="N1005" s="23">
        <f>VLOOKUP(E1005,'[1]Tirupati Member''s Detail'!$D$2:$L$1048576,5,0)</f>
        <v>22000</v>
      </c>
      <c r="O1005" s="23" t="str">
        <f>VLOOKUP(E1005,'[1]Tirupati Member''s Detail'!$D$2:$L$1048576,7,0)</f>
        <v>I.R.M</v>
      </c>
      <c r="P1005" s="23">
        <f t="shared" si="79"/>
        <v>0</v>
      </c>
      <c r="Q1005" s="24" t="e">
        <f>+#REF!-I1005</f>
        <v>#REF!</v>
      </c>
      <c r="R1005" s="25">
        <f t="shared" si="75"/>
        <v>17600</v>
      </c>
      <c r="S1005" s="25" t="e">
        <f t="shared" si="76"/>
        <v>#REF!</v>
      </c>
      <c r="T1005" s="25">
        <f t="shared" si="77"/>
        <v>17600</v>
      </c>
      <c r="U1005" s="25"/>
      <c r="V1005" s="23"/>
      <c r="W1005" s="23"/>
      <c r="X1005" s="24" t="e">
        <f>+#REF!-I1005</f>
        <v>#REF!</v>
      </c>
      <c r="Y1005" s="23"/>
      <c r="Z1005" s="23"/>
      <c r="AA1005" s="23"/>
      <c r="AB1005" s="23"/>
      <c r="AC1005" s="23"/>
      <c r="AD1005" s="23"/>
      <c r="AE1005" s="26" t="str">
        <f>VLOOKUP(E1005,'[1]Tirupati Member''s Detail'!$D$2:$L$1048576,9,0)</f>
        <v>no communication till date. App frmt agrmnt</v>
      </c>
    </row>
    <row r="1006" spans="1:31" x14ac:dyDescent="0.3">
      <c r="A1006" s="27">
        <v>1005</v>
      </c>
      <c r="B1006" s="28"/>
      <c r="C1006" s="29" t="s">
        <v>3131</v>
      </c>
      <c r="D1006" s="20" t="s">
        <v>22</v>
      </c>
      <c r="E1006" s="29" t="s">
        <v>3132</v>
      </c>
      <c r="F1006" s="20" t="s">
        <v>24</v>
      </c>
      <c r="G1006" s="20" t="s">
        <v>25</v>
      </c>
      <c r="H1006" s="29" t="s">
        <v>2982</v>
      </c>
      <c r="I1006" s="30">
        <v>1996</v>
      </c>
      <c r="J1006" s="29" t="s">
        <v>3133</v>
      </c>
      <c r="K1006" s="22" t="str">
        <f>VLOOKUP(E1006,'[1]Tirupati Member''s Detail'!$D$2:$L$1048576,8,0)</f>
        <v>No</v>
      </c>
      <c r="L1006" s="23">
        <f>VLOOKUP(E1006,'[1]Tirupati Member''s Detail'!$D$2:$L$1048576,4,0)</f>
        <v>22000</v>
      </c>
      <c r="M1006" s="23">
        <f t="shared" si="78"/>
        <v>22000</v>
      </c>
      <c r="N1006" s="23">
        <f>VLOOKUP(E1006,'[1]Tirupati Member''s Detail'!$D$2:$L$1048576,5,0)</f>
        <v>20900</v>
      </c>
      <c r="O1006" s="23" t="str">
        <f>VLOOKUP(E1006,'[1]Tirupati Member''s Detail'!$D$2:$L$1048576,7,0)</f>
        <v>I.R.M</v>
      </c>
      <c r="P1006" s="23">
        <f t="shared" si="79"/>
        <v>1100</v>
      </c>
      <c r="Q1006" s="24" t="e">
        <f>+#REF!-I1006</f>
        <v>#REF!</v>
      </c>
      <c r="R1006" s="25">
        <f t="shared" si="75"/>
        <v>16720</v>
      </c>
      <c r="S1006" s="25" t="e">
        <f t="shared" si="76"/>
        <v>#REF!</v>
      </c>
      <c r="T1006" s="25">
        <f t="shared" si="77"/>
        <v>16720</v>
      </c>
      <c r="U1006" s="25"/>
      <c r="V1006" s="23"/>
      <c r="W1006" s="23"/>
      <c r="X1006" s="24" t="e">
        <f>+#REF!-I1006</f>
        <v>#REF!</v>
      </c>
      <c r="Y1006" s="23"/>
      <c r="Z1006" s="23"/>
      <c r="AA1006" s="23"/>
      <c r="AB1006" s="23"/>
      <c r="AC1006" s="23"/>
      <c r="AD1006" s="23"/>
      <c r="AE1006" s="26" t="str">
        <f>VLOOKUP(E1006,'[1]Tirupati Member''s Detail'!$D$2:$L$1048576,9,0)</f>
        <v>As POD Last communication 07 App frmt agrmnt</v>
      </c>
    </row>
    <row r="1007" spans="1:31" x14ac:dyDescent="0.3">
      <c r="A1007" s="27">
        <v>1006</v>
      </c>
      <c r="B1007" s="28"/>
      <c r="C1007" s="29" t="s">
        <v>3134</v>
      </c>
      <c r="D1007" s="20" t="s">
        <v>22</v>
      </c>
      <c r="E1007" s="29" t="s">
        <v>3135</v>
      </c>
      <c r="F1007" s="20" t="s">
        <v>24</v>
      </c>
      <c r="G1007" s="20" t="s">
        <v>25</v>
      </c>
      <c r="H1007" s="29" t="s">
        <v>2982</v>
      </c>
      <c r="I1007" s="30">
        <v>1996</v>
      </c>
      <c r="J1007" s="29" t="s">
        <v>3136</v>
      </c>
      <c r="K1007" s="22" t="e">
        <f>VLOOKUP(E1007,'[1]Tirupati Member''s Detail'!$D$2:$L$1048576,8,0)</f>
        <v>#N/A</v>
      </c>
      <c r="L1007" s="23">
        <v>22000</v>
      </c>
      <c r="M1007" s="23">
        <f t="shared" si="78"/>
        <v>22000</v>
      </c>
      <c r="N1007" s="23">
        <v>5500</v>
      </c>
      <c r="O1007" s="23" t="s">
        <v>13</v>
      </c>
      <c r="P1007" s="23">
        <f t="shared" si="79"/>
        <v>16500</v>
      </c>
      <c r="Q1007" s="24" t="e">
        <f>+#REF!-I1007</f>
        <v>#REF!</v>
      </c>
      <c r="R1007" s="25">
        <f t="shared" si="75"/>
        <v>4400</v>
      </c>
      <c r="S1007" s="25" t="e">
        <f t="shared" si="76"/>
        <v>#REF!</v>
      </c>
      <c r="T1007" s="25">
        <f t="shared" si="77"/>
        <v>4400</v>
      </c>
      <c r="U1007" s="25"/>
      <c r="V1007" s="23"/>
      <c r="W1007" s="23"/>
      <c r="X1007" s="24" t="e">
        <f>+#REF!-I1007</f>
        <v>#REF!</v>
      </c>
      <c r="Y1007" s="23"/>
      <c r="Z1007" s="23"/>
      <c r="AA1007" s="23"/>
      <c r="AB1007" s="23"/>
      <c r="AC1007" s="23"/>
      <c r="AD1007" s="23"/>
      <c r="AE1007" s="26" t="e">
        <f>VLOOKUP(E1007,'[1]Tirupati Member''s Detail'!$D$2:$L$1048576,9,0)</f>
        <v>#N/A</v>
      </c>
    </row>
    <row r="1008" spans="1:31" x14ac:dyDescent="0.3">
      <c r="A1008" s="27">
        <v>1007</v>
      </c>
      <c r="B1008" s="28"/>
      <c r="C1008" s="29" t="s">
        <v>3137</v>
      </c>
      <c r="D1008" s="20" t="s">
        <v>22</v>
      </c>
      <c r="E1008" s="29" t="s">
        <v>3138</v>
      </c>
      <c r="F1008" s="20" t="s">
        <v>24</v>
      </c>
      <c r="G1008" s="20" t="s">
        <v>25</v>
      </c>
      <c r="H1008" s="29" t="s">
        <v>3139</v>
      </c>
      <c r="I1008" s="30">
        <v>1996</v>
      </c>
      <c r="J1008" s="29" t="s">
        <v>3140</v>
      </c>
      <c r="K1008" s="22" t="str">
        <f>VLOOKUP(E1008,'[1]Tirupati Member''s Detail'!$D$2:$L$1048576,8,0)</f>
        <v>No</v>
      </c>
      <c r="L1008" s="23">
        <f>VLOOKUP(E1008,'[1]Tirupati Member''s Detail'!$D$2:$L$1048576,4,0)</f>
        <v>22000</v>
      </c>
      <c r="M1008" s="23">
        <f t="shared" si="78"/>
        <v>22000</v>
      </c>
      <c r="N1008" s="23">
        <f>VLOOKUP(E1008,'[1]Tirupati Member''s Detail'!$D$2:$L$1048576,5,0)</f>
        <v>5500</v>
      </c>
      <c r="O1008" s="23" t="str">
        <f>VLOOKUP(E1008,'[1]Tirupati Member''s Detail'!$D$2:$L$1048576,7,0)</f>
        <v>Outstanding</v>
      </c>
      <c r="P1008" s="23">
        <f t="shared" si="79"/>
        <v>16500</v>
      </c>
      <c r="Q1008" s="24" t="e">
        <f>+#REF!-I1008</f>
        <v>#REF!</v>
      </c>
      <c r="R1008" s="25">
        <f t="shared" si="75"/>
        <v>4400</v>
      </c>
      <c r="S1008" s="25" t="e">
        <f t="shared" si="76"/>
        <v>#REF!</v>
      </c>
      <c r="T1008" s="25">
        <f t="shared" si="77"/>
        <v>4400</v>
      </c>
      <c r="U1008" s="25"/>
      <c r="V1008" s="23"/>
      <c r="W1008" s="23"/>
      <c r="X1008" s="24" t="e">
        <f>+#REF!-I1008</f>
        <v>#REF!</v>
      </c>
      <c r="Y1008" s="23"/>
      <c r="Z1008" s="23"/>
      <c r="AA1008" s="23"/>
      <c r="AB1008" s="23"/>
      <c r="AC1008" s="23"/>
      <c r="AD1008" s="23"/>
      <c r="AE1008" s="26" t="str">
        <f>VLOOKUP(E1008,'[1]Tirupati Member''s Detail'!$D$2:$L$1048576,9,0)</f>
        <v>As POD last communication 07 (Outstanding Rs 16500/-)</v>
      </c>
    </row>
    <row r="1009" spans="1:31" x14ac:dyDescent="0.3">
      <c r="A1009" s="27">
        <v>1008</v>
      </c>
      <c r="B1009" s="28"/>
      <c r="C1009" s="29" t="s">
        <v>3141</v>
      </c>
      <c r="D1009" s="20" t="s">
        <v>22</v>
      </c>
      <c r="E1009" s="29" t="s">
        <v>3142</v>
      </c>
      <c r="F1009" s="20" t="s">
        <v>24</v>
      </c>
      <c r="G1009" s="20" t="s">
        <v>25</v>
      </c>
      <c r="H1009" s="29" t="s">
        <v>3139</v>
      </c>
      <c r="I1009" s="30">
        <v>1996</v>
      </c>
      <c r="J1009" s="29" t="s">
        <v>3143</v>
      </c>
      <c r="K1009" s="22" t="str">
        <f>VLOOKUP(E1009,'[1]Tirupati Member''s Detail'!$D$2:$L$1048576,8,0)</f>
        <v>No</v>
      </c>
      <c r="L1009" s="23">
        <f>VLOOKUP(E1009,'[1]Tirupati Member''s Detail'!$D$2:$L$1048576,4,0)</f>
        <v>22000</v>
      </c>
      <c r="M1009" s="23">
        <f t="shared" si="78"/>
        <v>22000</v>
      </c>
      <c r="N1009" s="23">
        <f>VLOOKUP(E1009,'[1]Tirupati Member''s Detail'!$D$2:$L$1048576,5,0)</f>
        <v>15400</v>
      </c>
      <c r="O1009" s="23" t="str">
        <f>VLOOKUP(E1009,'[1]Tirupati Member''s Detail'!$D$2:$L$1048576,7,0)</f>
        <v>Outstanding</v>
      </c>
      <c r="P1009" s="23">
        <f t="shared" si="79"/>
        <v>6600</v>
      </c>
      <c r="Q1009" s="24" t="e">
        <f>+#REF!-I1009</f>
        <v>#REF!</v>
      </c>
      <c r="R1009" s="25">
        <f t="shared" si="75"/>
        <v>12320</v>
      </c>
      <c r="S1009" s="25" t="e">
        <f t="shared" si="76"/>
        <v>#REF!</v>
      </c>
      <c r="T1009" s="25">
        <f t="shared" si="77"/>
        <v>12320</v>
      </c>
      <c r="U1009" s="25"/>
      <c r="V1009" s="23"/>
      <c r="W1009" s="23"/>
      <c r="X1009" s="24" t="e">
        <f>+#REF!-I1009</f>
        <v>#REF!</v>
      </c>
      <c r="Y1009" s="23"/>
      <c r="Z1009" s="23"/>
      <c r="AA1009" s="23"/>
      <c r="AB1009" s="23"/>
      <c r="AC1009" s="23"/>
      <c r="AD1009" s="23"/>
      <c r="AE1009" s="26" t="str">
        <f>VLOOKUP(E1009,'[1]Tirupati Member''s Detail'!$D$2:$L$1048576,9,0)</f>
        <v>As POD last communication 07 (Outstanding Rs 6600/-)</v>
      </c>
    </row>
    <row r="1010" spans="1:31" x14ac:dyDescent="0.3">
      <c r="A1010" s="27">
        <v>1009</v>
      </c>
      <c r="B1010" s="28"/>
      <c r="C1010" s="29" t="s">
        <v>3144</v>
      </c>
      <c r="D1010" s="20" t="s">
        <v>22</v>
      </c>
      <c r="E1010" s="29" t="s">
        <v>3145</v>
      </c>
      <c r="F1010" s="20" t="s">
        <v>24</v>
      </c>
      <c r="G1010" s="20" t="s">
        <v>25</v>
      </c>
      <c r="H1010" s="29" t="s">
        <v>3146</v>
      </c>
      <c r="I1010" s="30">
        <v>1996</v>
      </c>
      <c r="J1010" s="29" t="s">
        <v>3147</v>
      </c>
      <c r="K1010" s="22" t="str">
        <f>VLOOKUP(E1010,'[1]Tirupati Member''s Detail'!$D$2:$L$1048576,8,0)</f>
        <v>No</v>
      </c>
      <c r="L1010" s="23">
        <f>VLOOKUP(E1010,'[1]Tirupati Member''s Detail'!$D$2:$L$1048576,4,0)</f>
        <v>22000</v>
      </c>
      <c r="M1010" s="23">
        <f t="shared" si="78"/>
        <v>22000</v>
      </c>
      <c r="N1010" s="23">
        <f>VLOOKUP(E1010,'[1]Tirupati Member''s Detail'!$D$2:$L$1048576,5,0)</f>
        <v>8800</v>
      </c>
      <c r="O1010" s="23" t="str">
        <f>VLOOKUP(E1010,'[1]Tirupati Member''s Detail'!$D$2:$L$1048576,7,0)</f>
        <v>Outstanding</v>
      </c>
      <c r="P1010" s="23">
        <f t="shared" si="79"/>
        <v>13200</v>
      </c>
      <c r="Q1010" s="24" t="e">
        <f>+#REF!-I1010</f>
        <v>#REF!</v>
      </c>
      <c r="R1010" s="25">
        <f t="shared" si="75"/>
        <v>7040</v>
      </c>
      <c r="S1010" s="25" t="e">
        <f t="shared" si="76"/>
        <v>#REF!</v>
      </c>
      <c r="T1010" s="25">
        <f t="shared" si="77"/>
        <v>7040</v>
      </c>
      <c r="U1010" s="25"/>
      <c r="V1010" s="23"/>
      <c r="W1010" s="23"/>
      <c r="X1010" s="24" t="e">
        <f>+#REF!-I1010</f>
        <v>#REF!</v>
      </c>
      <c r="Y1010" s="23"/>
      <c r="Z1010" s="23"/>
      <c r="AA1010" s="23"/>
      <c r="AB1010" s="23"/>
      <c r="AC1010" s="23"/>
      <c r="AD1010" s="23"/>
      <c r="AE1010" s="26" t="str">
        <f>VLOOKUP(E1010,'[1]Tirupati Member''s Detail'!$D$2:$L$1048576,9,0)</f>
        <v>As POD last communication 07 (Outstanding Rs 18900/-) App frmt agrmnt</v>
      </c>
    </row>
    <row r="1011" spans="1:31" x14ac:dyDescent="0.3">
      <c r="A1011" s="27">
        <v>1010</v>
      </c>
      <c r="B1011" s="28"/>
      <c r="C1011" s="29" t="s">
        <v>3148</v>
      </c>
      <c r="D1011" s="20" t="s">
        <v>22</v>
      </c>
      <c r="E1011" s="29" t="s">
        <v>3149</v>
      </c>
      <c r="F1011" s="20" t="s">
        <v>24</v>
      </c>
      <c r="G1011" s="20" t="s">
        <v>25</v>
      </c>
      <c r="H1011" s="29" t="s">
        <v>3005</v>
      </c>
      <c r="I1011" s="30">
        <v>1996</v>
      </c>
      <c r="J1011" s="29" t="s">
        <v>3150</v>
      </c>
      <c r="K1011" s="22" t="str">
        <f>VLOOKUP(E1011,'[1]Tirupati Member''s Detail'!$D$2:$L$1048576,8,0)</f>
        <v>No</v>
      </c>
      <c r="L1011" s="23">
        <f>VLOOKUP(E1011,'[1]Tirupati Member''s Detail'!$D$2:$L$1048576,4,0)</f>
        <v>22000</v>
      </c>
      <c r="M1011" s="23">
        <f t="shared" si="78"/>
        <v>22000</v>
      </c>
      <c r="N1011" s="23">
        <f>VLOOKUP(E1011,'[1]Tirupati Member''s Detail'!$D$2:$L$1048576,5,0)</f>
        <v>20900</v>
      </c>
      <c r="O1011" s="23" t="str">
        <f>VLOOKUP(E1011,'[1]Tirupati Member''s Detail'!$D$2:$L$1048576,7,0)</f>
        <v>I.R.M</v>
      </c>
      <c r="P1011" s="23">
        <f t="shared" si="79"/>
        <v>1100</v>
      </c>
      <c r="Q1011" s="24" t="e">
        <f>+#REF!-I1011</f>
        <v>#REF!</v>
      </c>
      <c r="R1011" s="25">
        <f t="shared" si="75"/>
        <v>16720</v>
      </c>
      <c r="S1011" s="25" t="e">
        <f t="shared" si="76"/>
        <v>#REF!</v>
      </c>
      <c r="T1011" s="25">
        <f t="shared" si="77"/>
        <v>16720</v>
      </c>
      <c r="U1011" s="25"/>
      <c r="V1011" s="23"/>
      <c r="W1011" s="23"/>
      <c r="X1011" s="24" t="e">
        <f>+#REF!-I1011</f>
        <v>#REF!</v>
      </c>
      <c r="Y1011" s="23"/>
      <c r="Z1011" s="23"/>
      <c r="AA1011" s="23"/>
      <c r="AB1011" s="23"/>
      <c r="AC1011" s="23"/>
      <c r="AD1011" s="23"/>
      <c r="AE1011" s="26" t="str">
        <f>VLOOKUP(E1011,'[1]Tirupati Member''s Detail'!$D$2:$L$1048576,9,0)</f>
        <v xml:space="preserve"> last communication 07. App frmt agrmnt</v>
      </c>
    </row>
    <row r="1012" spans="1:31" x14ac:dyDescent="0.3">
      <c r="A1012" s="27">
        <v>1011</v>
      </c>
      <c r="B1012" s="28"/>
      <c r="C1012" s="29" t="s">
        <v>3151</v>
      </c>
      <c r="D1012" s="20" t="s">
        <v>22</v>
      </c>
      <c r="E1012" s="29" t="s">
        <v>3152</v>
      </c>
      <c r="F1012" s="20" t="s">
        <v>24</v>
      </c>
      <c r="G1012" s="20" t="s">
        <v>25</v>
      </c>
      <c r="H1012" s="29" t="s">
        <v>3005</v>
      </c>
      <c r="I1012" s="30">
        <v>1996</v>
      </c>
      <c r="J1012" s="29" t="s">
        <v>3153</v>
      </c>
      <c r="K1012" s="22" t="str">
        <f>VLOOKUP(E1012,'[1]Tirupati Member''s Detail'!$D$2:$L$1048576,8,0)</f>
        <v>No</v>
      </c>
      <c r="L1012" s="23">
        <f>VLOOKUP(E1012,'[1]Tirupati Member''s Detail'!$D$2:$L$1048576,4,0)</f>
        <v>22000</v>
      </c>
      <c r="M1012" s="23">
        <f t="shared" si="78"/>
        <v>22000</v>
      </c>
      <c r="N1012" s="23">
        <f>VLOOKUP(E1012,'[1]Tirupati Member''s Detail'!$D$2:$L$1048576,5,0)</f>
        <v>22000</v>
      </c>
      <c r="O1012" s="23" t="str">
        <f>VLOOKUP(E1012,'[1]Tirupati Member''s Detail'!$D$2:$L$1048576,7,0)</f>
        <v>I.R.M</v>
      </c>
      <c r="P1012" s="23">
        <f t="shared" si="79"/>
        <v>0</v>
      </c>
      <c r="Q1012" s="24" t="e">
        <f>+#REF!-I1012</f>
        <v>#REF!</v>
      </c>
      <c r="R1012" s="25">
        <f t="shared" si="75"/>
        <v>17600</v>
      </c>
      <c r="S1012" s="25" t="e">
        <f t="shared" si="76"/>
        <v>#REF!</v>
      </c>
      <c r="T1012" s="25">
        <f t="shared" si="77"/>
        <v>17600</v>
      </c>
      <c r="U1012" s="25"/>
      <c r="V1012" s="23"/>
      <c r="W1012" s="23"/>
      <c r="X1012" s="24" t="e">
        <f>+#REF!-I1012</f>
        <v>#REF!</v>
      </c>
      <c r="Y1012" s="23"/>
      <c r="Z1012" s="23"/>
      <c r="AA1012" s="23"/>
      <c r="AB1012" s="23"/>
      <c r="AC1012" s="23"/>
      <c r="AD1012" s="23"/>
      <c r="AE1012" s="26" t="str">
        <f>VLOOKUP(E1012,'[1]Tirupati Member''s Detail'!$D$2:$L$1048576,9,0)</f>
        <v>no communication till date</v>
      </c>
    </row>
    <row r="1013" spans="1:31" x14ac:dyDescent="0.3">
      <c r="A1013" s="27">
        <v>1012</v>
      </c>
      <c r="B1013" s="28"/>
      <c r="C1013" s="29" t="s">
        <v>3154</v>
      </c>
      <c r="D1013" s="20" t="s">
        <v>22</v>
      </c>
      <c r="E1013" s="29" t="s">
        <v>3155</v>
      </c>
      <c r="F1013" s="20" t="s">
        <v>24</v>
      </c>
      <c r="G1013" s="20" t="s">
        <v>25</v>
      </c>
      <c r="H1013" s="29" t="s">
        <v>2982</v>
      </c>
      <c r="I1013" s="30">
        <v>1996</v>
      </c>
      <c r="J1013" s="29" t="s">
        <v>3156</v>
      </c>
      <c r="K1013" s="22" t="str">
        <f>VLOOKUP(E1013,'[1]Tirupati Member''s Detail'!$D$2:$L$1048576,8,0)</f>
        <v>No</v>
      </c>
      <c r="L1013" s="23">
        <f>VLOOKUP(E1013,'[1]Tirupati Member''s Detail'!$D$2:$L$1048576,4,0)</f>
        <v>22000</v>
      </c>
      <c r="M1013" s="23">
        <f t="shared" si="78"/>
        <v>22000</v>
      </c>
      <c r="N1013" s="23">
        <f>VLOOKUP(E1013,'[1]Tirupati Member''s Detail'!$D$2:$L$1048576,5,0)</f>
        <v>22000</v>
      </c>
      <c r="O1013" s="23" t="str">
        <f>VLOOKUP(E1013,'[1]Tirupati Member''s Detail'!$D$2:$L$1048576,7,0)</f>
        <v>I.R.M</v>
      </c>
      <c r="P1013" s="23">
        <f t="shared" si="79"/>
        <v>0</v>
      </c>
      <c r="Q1013" s="24" t="e">
        <f>+#REF!-I1013</f>
        <v>#REF!</v>
      </c>
      <c r="R1013" s="25">
        <f t="shared" si="75"/>
        <v>17600</v>
      </c>
      <c r="S1013" s="25" t="e">
        <f t="shared" si="76"/>
        <v>#REF!</v>
      </c>
      <c r="T1013" s="25">
        <f t="shared" si="77"/>
        <v>17600</v>
      </c>
      <c r="U1013" s="25"/>
      <c r="V1013" s="23"/>
      <c r="W1013" s="23"/>
      <c r="X1013" s="24" t="e">
        <f>+#REF!-I1013</f>
        <v>#REF!</v>
      </c>
      <c r="Y1013" s="23"/>
      <c r="Z1013" s="23"/>
      <c r="AA1013" s="23"/>
      <c r="AB1013" s="23"/>
      <c r="AC1013" s="23"/>
      <c r="AD1013" s="23"/>
      <c r="AE1013" s="26" t="str">
        <f>VLOOKUP(E1013,'[1]Tirupati Member''s Detail'!$D$2:$L$1048576,9,0)</f>
        <v>As POD Last communication 07 App frmt agrmnt</v>
      </c>
    </row>
    <row r="1014" spans="1:31" x14ac:dyDescent="0.3">
      <c r="A1014" s="27">
        <v>1013</v>
      </c>
      <c r="B1014" s="28"/>
      <c r="C1014" s="29" t="s">
        <v>3157</v>
      </c>
      <c r="D1014" s="20" t="s">
        <v>22</v>
      </c>
      <c r="E1014" s="29" t="s">
        <v>3158</v>
      </c>
      <c r="F1014" s="20" t="s">
        <v>24</v>
      </c>
      <c r="G1014" s="20" t="s">
        <v>25</v>
      </c>
      <c r="H1014" s="29" t="s">
        <v>2982</v>
      </c>
      <c r="I1014" s="30">
        <v>1996</v>
      </c>
      <c r="J1014" s="29" t="s">
        <v>3159</v>
      </c>
      <c r="K1014" s="22" t="str">
        <f>VLOOKUP(E1014,'[1]Tirupati Member''s Detail'!$D$2:$L$1048576,8,0)</f>
        <v>No</v>
      </c>
      <c r="L1014" s="23">
        <f>VLOOKUP(E1014,'[1]Tirupati Member''s Detail'!$D$2:$L$1048576,4,0)</f>
        <v>22000</v>
      </c>
      <c r="M1014" s="23">
        <f t="shared" si="78"/>
        <v>22000</v>
      </c>
      <c r="N1014" s="23">
        <f>VLOOKUP(E1014,'[1]Tirupati Member''s Detail'!$D$2:$L$1048576,5,0)</f>
        <v>22000</v>
      </c>
      <c r="O1014" s="23" t="str">
        <f>VLOOKUP(E1014,'[1]Tirupati Member''s Detail'!$D$2:$L$1048576,7,0)</f>
        <v>I.R.M</v>
      </c>
      <c r="P1014" s="23">
        <f t="shared" si="79"/>
        <v>0</v>
      </c>
      <c r="Q1014" s="24" t="e">
        <f>+#REF!-I1014</f>
        <v>#REF!</v>
      </c>
      <c r="R1014" s="25">
        <f t="shared" si="75"/>
        <v>17600</v>
      </c>
      <c r="S1014" s="25" t="e">
        <f t="shared" si="76"/>
        <v>#REF!</v>
      </c>
      <c r="T1014" s="25">
        <f t="shared" si="77"/>
        <v>17600</v>
      </c>
      <c r="U1014" s="25"/>
      <c r="V1014" s="23"/>
      <c r="W1014" s="23"/>
      <c r="X1014" s="24" t="e">
        <f>+#REF!-I1014</f>
        <v>#REF!</v>
      </c>
      <c r="Y1014" s="23"/>
      <c r="Z1014" s="23"/>
      <c r="AA1014" s="23"/>
      <c r="AB1014" s="23"/>
      <c r="AC1014" s="23"/>
      <c r="AD1014" s="23"/>
      <c r="AE1014" s="26" t="str">
        <f>VLOOKUP(E1014,'[1]Tirupati Member''s Detail'!$D$2:$L$1048576,9,0)</f>
        <v>last communication 07. App frmt  agrmnt</v>
      </c>
    </row>
    <row r="1015" spans="1:31" x14ac:dyDescent="0.3">
      <c r="A1015" s="27">
        <v>1014</v>
      </c>
      <c r="B1015" s="28"/>
      <c r="C1015" s="29" t="s">
        <v>3160</v>
      </c>
      <c r="D1015" s="20" t="s">
        <v>22</v>
      </c>
      <c r="E1015" s="29" t="s">
        <v>3161</v>
      </c>
      <c r="F1015" s="20" t="s">
        <v>24</v>
      </c>
      <c r="G1015" s="20" t="s">
        <v>25</v>
      </c>
      <c r="H1015" s="29" t="s">
        <v>3070</v>
      </c>
      <c r="I1015" s="30">
        <v>1996</v>
      </c>
      <c r="J1015" s="29" t="s">
        <v>3162</v>
      </c>
      <c r="K1015" s="22" t="str">
        <f>VLOOKUP(E1015,'[1]Tirupati Member''s Detail'!$D$2:$L$1048576,8,0)</f>
        <v>No</v>
      </c>
      <c r="L1015" s="23">
        <f>VLOOKUP(E1015,'[1]Tirupati Member''s Detail'!$D$2:$L$1048576,4,0)</f>
        <v>22000</v>
      </c>
      <c r="M1015" s="23">
        <f t="shared" si="78"/>
        <v>22000</v>
      </c>
      <c r="N1015" s="23">
        <f>VLOOKUP(E1015,'[1]Tirupati Member''s Detail'!$D$2:$L$1048576,5,0)</f>
        <v>22000</v>
      </c>
      <c r="O1015" s="23" t="str">
        <f>VLOOKUP(E1015,'[1]Tirupati Member''s Detail'!$D$2:$L$1048576,7,0)</f>
        <v>I.R.M</v>
      </c>
      <c r="P1015" s="23">
        <f t="shared" si="79"/>
        <v>0</v>
      </c>
      <c r="Q1015" s="24" t="e">
        <f>+#REF!-I1015</f>
        <v>#REF!</v>
      </c>
      <c r="R1015" s="25">
        <f t="shared" si="75"/>
        <v>17600</v>
      </c>
      <c r="S1015" s="25" t="e">
        <f t="shared" si="76"/>
        <v>#REF!</v>
      </c>
      <c r="T1015" s="25">
        <f t="shared" si="77"/>
        <v>17600</v>
      </c>
      <c r="U1015" s="25"/>
      <c r="V1015" s="23"/>
      <c r="W1015" s="23"/>
      <c r="X1015" s="24" t="e">
        <f>+#REF!-I1015</f>
        <v>#REF!</v>
      </c>
      <c r="Y1015" s="23"/>
      <c r="Z1015" s="23"/>
      <c r="AA1015" s="23"/>
      <c r="AB1015" s="23"/>
      <c r="AC1015" s="23"/>
      <c r="AD1015" s="23"/>
      <c r="AE1015" s="26" t="str">
        <f>VLOOKUP(E1015,'[1]Tirupati Member''s Detail'!$D$2:$L$1048576,9,0)</f>
        <v>last communication 00. App frmt agrmnt</v>
      </c>
    </row>
    <row r="1016" spans="1:31" x14ac:dyDescent="0.3">
      <c r="A1016" s="27">
        <v>1015</v>
      </c>
      <c r="B1016" s="28"/>
      <c r="C1016" s="29" t="s">
        <v>3163</v>
      </c>
      <c r="D1016" s="20" t="s">
        <v>22</v>
      </c>
      <c r="E1016" s="29" t="s">
        <v>3164</v>
      </c>
      <c r="F1016" s="20" t="s">
        <v>24</v>
      </c>
      <c r="G1016" s="20" t="s">
        <v>25</v>
      </c>
      <c r="H1016" s="29" t="s">
        <v>3058</v>
      </c>
      <c r="I1016" s="30">
        <v>1996</v>
      </c>
      <c r="J1016" s="29" t="s">
        <v>3165</v>
      </c>
      <c r="K1016" s="22" t="str">
        <f>VLOOKUP(E1016,'[1]Tirupati Member''s Detail'!$D$2:$L$1048576,8,0)</f>
        <v>No</v>
      </c>
      <c r="L1016" s="23">
        <f>VLOOKUP(E1016,'[1]Tirupati Member''s Detail'!$D$2:$L$1048576,4,0)</f>
        <v>32000</v>
      </c>
      <c r="M1016" s="23">
        <f t="shared" si="78"/>
        <v>32000</v>
      </c>
      <c r="N1016" s="23">
        <f>VLOOKUP(E1016,'[1]Tirupati Member''s Detail'!$D$2:$L$1048576,5,0)</f>
        <v>32000</v>
      </c>
      <c r="O1016" s="23" t="str">
        <f>VLOOKUP(E1016,'[1]Tirupati Member''s Detail'!$D$2:$L$1048576,7,0)</f>
        <v>I.R.M</v>
      </c>
      <c r="P1016" s="23">
        <f t="shared" si="79"/>
        <v>0</v>
      </c>
      <c r="Q1016" s="24" t="e">
        <f>+#REF!-I1016</f>
        <v>#REF!</v>
      </c>
      <c r="R1016" s="25">
        <f t="shared" si="75"/>
        <v>25600</v>
      </c>
      <c r="S1016" s="25" t="e">
        <f t="shared" si="76"/>
        <v>#REF!</v>
      </c>
      <c r="T1016" s="25">
        <f t="shared" si="77"/>
        <v>25600</v>
      </c>
      <c r="U1016" s="25"/>
      <c r="V1016" s="23"/>
      <c r="W1016" s="23"/>
      <c r="X1016" s="24" t="e">
        <f>+#REF!-I1016</f>
        <v>#REF!</v>
      </c>
      <c r="Y1016" s="23"/>
      <c r="Z1016" s="23"/>
      <c r="AA1016" s="23"/>
      <c r="AB1016" s="23"/>
      <c r="AC1016" s="23"/>
      <c r="AD1016" s="23"/>
      <c r="AE1016" s="26" t="str">
        <f>VLOOKUP(E1016,'[1]Tirupati Member''s Detail'!$D$2:$L$1048576,9,0)</f>
        <v xml:space="preserve"> last communication 10. app frmt agrmnt</v>
      </c>
    </row>
    <row r="1017" spans="1:31" x14ac:dyDescent="0.3">
      <c r="A1017" s="27">
        <v>1016</v>
      </c>
      <c r="B1017" s="28"/>
      <c r="C1017" s="29" t="s">
        <v>3166</v>
      </c>
      <c r="D1017" s="20" t="s">
        <v>22</v>
      </c>
      <c r="E1017" s="29" t="s">
        <v>3167</v>
      </c>
      <c r="F1017" s="20" t="s">
        <v>24</v>
      </c>
      <c r="G1017" s="20" t="s">
        <v>25</v>
      </c>
      <c r="H1017" s="29" t="s">
        <v>3168</v>
      </c>
      <c r="I1017" s="30">
        <v>1996</v>
      </c>
      <c r="J1017" s="29" t="s">
        <v>3169</v>
      </c>
      <c r="K1017" s="22" t="str">
        <f>VLOOKUP(E1017,'[1]Tirupati Member''s Detail'!$D$2:$L$1048576,8,0)</f>
        <v>No</v>
      </c>
      <c r="L1017" s="23">
        <f>VLOOKUP(E1017,'[1]Tirupati Member''s Detail'!$D$2:$L$1048576,4,0)</f>
        <v>22000</v>
      </c>
      <c r="M1017" s="23">
        <f t="shared" si="78"/>
        <v>22000</v>
      </c>
      <c r="N1017" s="23">
        <f>VLOOKUP(E1017,'[1]Tirupati Member''s Detail'!$D$2:$L$1048576,5,0)</f>
        <v>22000</v>
      </c>
      <c r="O1017" s="23" t="str">
        <f>VLOOKUP(E1017,'[1]Tirupati Member''s Detail'!$D$2:$L$1048576,7,0)</f>
        <v>I.R.M</v>
      </c>
      <c r="P1017" s="23">
        <f t="shared" si="79"/>
        <v>0</v>
      </c>
      <c r="Q1017" s="24" t="e">
        <f>+#REF!-I1017</f>
        <v>#REF!</v>
      </c>
      <c r="R1017" s="25">
        <f t="shared" si="75"/>
        <v>17600</v>
      </c>
      <c r="S1017" s="25" t="e">
        <f t="shared" si="76"/>
        <v>#REF!</v>
      </c>
      <c r="T1017" s="25">
        <f t="shared" si="77"/>
        <v>17600</v>
      </c>
      <c r="U1017" s="25"/>
      <c r="V1017" s="23"/>
      <c r="W1017" s="23"/>
      <c r="X1017" s="24" t="e">
        <f>+#REF!-I1017</f>
        <v>#REF!</v>
      </c>
      <c r="Y1017" s="23"/>
      <c r="Z1017" s="23"/>
      <c r="AA1017" s="23"/>
      <c r="AB1017" s="23"/>
      <c r="AC1017" s="23"/>
      <c r="AD1017" s="23"/>
      <c r="AE1017" s="26" t="str">
        <f>VLOOKUP(E1017,'[1]Tirupati Member''s Detail'!$D$2:$L$1048576,9,0)</f>
        <v>As POD Last communication 07 App frmt agrmnt</v>
      </c>
    </row>
    <row r="1018" spans="1:31" x14ac:dyDescent="0.3">
      <c r="A1018" s="27">
        <v>1017</v>
      </c>
      <c r="B1018" s="28"/>
      <c r="C1018" s="29" t="s">
        <v>3170</v>
      </c>
      <c r="D1018" s="20" t="s">
        <v>22</v>
      </c>
      <c r="E1018" s="29" t="s">
        <v>3171</v>
      </c>
      <c r="F1018" s="20" t="s">
        <v>24</v>
      </c>
      <c r="G1018" s="20" t="s">
        <v>25</v>
      </c>
      <c r="H1018" s="29" t="s">
        <v>3058</v>
      </c>
      <c r="I1018" s="30">
        <v>1996</v>
      </c>
      <c r="J1018" s="29" t="s">
        <v>3172</v>
      </c>
      <c r="K1018" s="22" t="str">
        <f>VLOOKUP(E1018,'[1]Tirupati Member''s Detail'!$D$2:$L$1048576,8,0)</f>
        <v>No</v>
      </c>
      <c r="L1018" s="23">
        <f>VLOOKUP(E1018,'[1]Tirupati Member''s Detail'!$D$2:$L$1048576,4,0)</f>
        <v>22000</v>
      </c>
      <c r="M1018" s="23">
        <f t="shared" si="78"/>
        <v>22000</v>
      </c>
      <c r="N1018" s="23">
        <f>VLOOKUP(E1018,'[1]Tirupati Member''s Detail'!$D$2:$L$1048576,5,0)</f>
        <v>5500</v>
      </c>
      <c r="O1018" s="23" t="str">
        <f>VLOOKUP(E1018,'[1]Tirupati Member''s Detail'!$D$2:$L$1048576,7,0)</f>
        <v>Outstanding</v>
      </c>
      <c r="P1018" s="23">
        <f t="shared" si="79"/>
        <v>16500</v>
      </c>
      <c r="Q1018" s="24" t="e">
        <f>+#REF!-I1018</f>
        <v>#REF!</v>
      </c>
      <c r="R1018" s="25">
        <f t="shared" si="75"/>
        <v>4400</v>
      </c>
      <c r="S1018" s="25" t="e">
        <f t="shared" si="76"/>
        <v>#REF!</v>
      </c>
      <c r="T1018" s="25">
        <f t="shared" si="77"/>
        <v>4400</v>
      </c>
      <c r="U1018" s="25"/>
      <c r="V1018" s="23"/>
      <c r="W1018" s="23"/>
      <c r="X1018" s="24" t="e">
        <f>+#REF!-I1018</f>
        <v>#REF!</v>
      </c>
      <c r="Y1018" s="23"/>
      <c r="Z1018" s="23"/>
      <c r="AA1018" s="23"/>
      <c r="AB1018" s="23"/>
      <c r="AC1018" s="23"/>
      <c r="AD1018" s="23"/>
      <c r="AE1018" s="26" t="str">
        <f>VLOOKUP(E1018,'[1]Tirupati Member''s Detail'!$D$2:$L$1048576,9,0)</f>
        <v>As POD last communication 07 (Outstanding Rs 16500/-) App frmt agrmnt</v>
      </c>
    </row>
    <row r="1019" spans="1:31" x14ac:dyDescent="0.3">
      <c r="A1019" s="27">
        <v>1018</v>
      </c>
      <c r="B1019" s="28"/>
      <c r="C1019" s="29" t="s">
        <v>3173</v>
      </c>
      <c r="D1019" s="20" t="s">
        <v>22</v>
      </c>
      <c r="E1019" s="29" t="s">
        <v>3174</v>
      </c>
      <c r="F1019" s="20" t="s">
        <v>24</v>
      </c>
      <c r="G1019" s="20" t="s">
        <v>25</v>
      </c>
      <c r="H1019" s="29" t="s">
        <v>3175</v>
      </c>
      <c r="I1019" s="30">
        <v>1996</v>
      </c>
      <c r="J1019" s="29" t="s">
        <v>3176</v>
      </c>
      <c r="K1019" s="22" t="str">
        <f>VLOOKUP(E1019,'[1]Tirupati Member''s Detail'!$D$2:$L$1048576,8,0)</f>
        <v>No</v>
      </c>
      <c r="L1019" s="23">
        <f>VLOOKUP(E1019,'[1]Tirupati Member''s Detail'!$D$2:$L$1048576,4,0)</f>
        <v>22000</v>
      </c>
      <c r="M1019" s="23">
        <f t="shared" si="78"/>
        <v>22000</v>
      </c>
      <c r="N1019" s="23">
        <f>VLOOKUP(E1019,'[1]Tirupati Member''s Detail'!$D$2:$L$1048576,5,0)</f>
        <v>20900</v>
      </c>
      <c r="O1019" s="23" t="str">
        <f>VLOOKUP(E1019,'[1]Tirupati Member''s Detail'!$D$2:$L$1048576,7,0)</f>
        <v>I.R.M</v>
      </c>
      <c r="P1019" s="23">
        <f t="shared" si="79"/>
        <v>1100</v>
      </c>
      <c r="Q1019" s="24" t="e">
        <f>+#REF!-I1019</f>
        <v>#REF!</v>
      </c>
      <c r="R1019" s="25">
        <f t="shared" si="75"/>
        <v>16720</v>
      </c>
      <c r="S1019" s="25" t="e">
        <f t="shared" si="76"/>
        <v>#REF!</v>
      </c>
      <c r="T1019" s="25">
        <f t="shared" si="77"/>
        <v>16720</v>
      </c>
      <c r="U1019" s="25"/>
      <c r="V1019" s="23"/>
      <c r="W1019" s="23"/>
      <c r="X1019" s="24" t="e">
        <f>+#REF!-I1019</f>
        <v>#REF!</v>
      </c>
      <c r="Y1019" s="23"/>
      <c r="Z1019" s="23"/>
      <c r="AA1019" s="23"/>
      <c r="AB1019" s="23"/>
      <c r="AC1019" s="23"/>
      <c r="AD1019" s="23"/>
      <c r="AE1019" s="26" t="str">
        <f>VLOOKUP(E1019,'[1]Tirupati Member''s Detail'!$D$2:$L$1048576,9,0)</f>
        <v>As POD Last communication 07 App frmt agrmnt</v>
      </c>
    </row>
    <row r="1020" spans="1:31" ht="28.8" x14ac:dyDescent="0.3">
      <c r="A1020" s="27">
        <v>1019</v>
      </c>
      <c r="B1020" s="28"/>
      <c r="C1020" s="29" t="s">
        <v>3177</v>
      </c>
      <c r="D1020" s="20" t="s">
        <v>22</v>
      </c>
      <c r="E1020" s="29" t="s">
        <v>3178</v>
      </c>
      <c r="F1020" s="20" t="s">
        <v>24</v>
      </c>
      <c r="G1020" s="20" t="s">
        <v>25</v>
      </c>
      <c r="H1020" s="29" t="s">
        <v>3175</v>
      </c>
      <c r="I1020" s="30">
        <v>1996</v>
      </c>
      <c r="J1020" s="29" t="s">
        <v>3179</v>
      </c>
      <c r="K1020" s="22">
        <f>VLOOKUP(E1020,'[1]Tirupati Member''s Detail'!$D$2:$L$1048576,8,0)</f>
        <v>2008</v>
      </c>
      <c r="L1020" s="23">
        <f>VLOOKUP(E1020,'[1]Tirupati Member''s Detail'!$D$2:$L$1048576,4,0)</f>
        <v>22000</v>
      </c>
      <c r="M1020" s="23">
        <f t="shared" si="78"/>
        <v>22000</v>
      </c>
      <c r="N1020" s="23">
        <f>VLOOKUP(E1020,'[1]Tirupati Member''s Detail'!$D$2:$L$1048576,5,0)</f>
        <v>22000</v>
      </c>
      <c r="O1020" s="23" t="str">
        <f>VLOOKUP(E1020,'[1]Tirupati Member''s Detail'!$D$2:$L$1048576,7,0)</f>
        <v>R.M</v>
      </c>
      <c r="P1020" s="23">
        <f t="shared" si="79"/>
        <v>0</v>
      </c>
      <c r="Q1020" s="24" t="e">
        <f>+#REF!-I1020</f>
        <v>#REF!</v>
      </c>
      <c r="R1020" s="25">
        <f t="shared" si="75"/>
        <v>17600</v>
      </c>
      <c r="S1020" s="25" t="e">
        <f t="shared" si="76"/>
        <v>#REF!</v>
      </c>
      <c r="T1020" s="25">
        <f t="shared" si="77"/>
        <v>17600</v>
      </c>
      <c r="U1020" s="25"/>
      <c r="V1020" s="23"/>
      <c r="W1020" s="23"/>
      <c r="X1020" s="24" t="e">
        <f>+#REF!-I1020</f>
        <v>#REF!</v>
      </c>
      <c r="Y1020" s="23"/>
      <c r="Z1020" s="23"/>
      <c r="AA1020" s="23"/>
      <c r="AB1020" s="23"/>
      <c r="AC1020" s="23"/>
      <c r="AD1020" s="23"/>
      <c r="AE1020" s="26" t="str">
        <f>VLOOKUP(E1020,'[1]Tirupati Member''s Detail'!$D$2:$L$1048576,9,0)</f>
        <v xml:space="preserve"> last communication 11…. App frmt agrmnt ..total 2 membership of TPT:- 02002275 &amp; 02002274</v>
      </c>
    </row>
    <row r="1021" spans="1:31" ht="28.8" x14ac:dyDescent="0.3">
      <c r="A1021" s="27">
        <v>1020</v>
      </c>
      <c r="B1021" s="28"/>
      <c r="C1021" s="29" t="s">
        <v>3180</v>
      </c>
      <c r="D1021" s="20" t="s">
        <v>22</v>
      </c>
      <c r="E1021" s="29" t="s">
        <v>3181</v>
      </c>
      <c r="F1021" s="20" t="s">
        <v>24</v>
      </c>
      <c r="G1021" s="20" t="s">
        <v>25</v>
      </c>
      <c r="H1021" s="29" t="s">
        <v>3175</v>
      </c>
      <c r="I1021" s="30">
        <v>1996</v>
      </c>
      <c r="J1021" s="29" t="s">
        <v>3179</v>
      </c>
      <c r="K1021" s="22">
        <f>VLOOKUP(E1021,'[1]Tirupati Member''s Detail'!$D$2:$L$1048576,8,0)</f>
        <v>2008</v>
      </c>
      <c r="L1021" s="23">
        <f>VLOOKUP(E1021,'[1]Tirupati Member''s Detail'!$D$2:$L$1048576,4,0)</f>
        <v>22000</v>
      </c>
      <c r="M1021" s="23">
        <f t="shared" si="78"/>
        <v>22000</v>
      </c>
      <c r="N1021" s="23">
        <f>VLOOKUP(E1021,'[1]Tirupati Member''s Detail'!$D$2:$L$1048576,5,0)</f>
        <v>22000</v>
      </c>
      <c r="O1021" s="23" t="str">
        <f>VLOOKUP(E1021,'[1]Tirupati Member''s Detail'!$D$2:$L$1048576,7,0)</f>
        <v>R.M</v>
      </c>
      <c r="P1021" s="23">
        <f t="shared" si="79"/>
        <v>0</v>
      </c>
      <c r="Q1021" s="24" t="e">
        <f>+#REF!-I1021</f>
        <v>#REF!</v>
      </c>
      <c r="R1021" s="25">
        <f t="shared" si="75"/>
        <v>17600</v>
      </c>
      <c r="S1021" s="25" t="e">
        <f t="shared" si="76"/>
        <v>#REF!</v>
      </c>
      <c r="T1021" s="25">
        <f t="shared" si="77"/>
        <v>17600</v>
      </c>
      <c r="U1021" s="25"/>
      <c r="V1021" s="23"/>
      <c r="W1021" s="23"/>
      <c r="X1021" s="24" t="e">
        <f>+#REF!-I1021</f>
        <v>#REF!</v>
      </c>
      <c r="Y1021" s="23"/>
      <c r="Z1021" s="23"/>
      <c r="AA1021" s="23"/>
      <c r="AB1021" s="23"/>
      <c r="AC1021" s="23"/>
      <c r="AD1021" s="23"/>
      <c r="AE1021" s="26" t="str">
        <f>VLOOKUP(E1021,'[1]Tirupati Member''s Detail'!$D$2:$L$1048576,9,0)</f>
        <v xml:space="preserve"> last communication 11…. App frmt agrmnt ..total 2 membership of TPT:- 02002275 &amp; 02002274</v>
      </c>
    </row>
    <row r="1022" spans="1:31" x14ac:dyDescent="0.3">
      <c r="A1022" s="27">
        <v>1021</v>
      </c>
      <c r="B1022" s="28"/>
      <c r="C1022" s="29" t="s">
        <v>3182</v>
      </c>
      <c r="D1022" s="20" t="s">
        <v>22</v>
      </c>
      <c r="E1022" s="29" t="s">
        <v>3183</v>
      </c>
      <c r="F1022" s="20" t="s">
        <v>24</v>
      </c>
      <c r="G1022" s="20" t="s">
        <v>25</v>
      </c>
      <c r="H1022" s="29" t="s">
        <v>3175</v>
      </c>
      <c r="I1022" s="30">
        <v>1996</v>
      </c>
      <c r="J1022" s="29" t="s">
        <v>3184</v>
      </c>
      <c r="K1022" s="22" t="str">
        <f>VLOOKUP(E1022,'[1]Tirupati Member''s Detail'!$D$2:$L$1048576,8,0)</f>
        <v>No</v>
      </c>
      <c r="L1022" s="23">
        <f>VLOOKUP(E1022,'[1]Tirupati Member''s Detail'!$D$2:$L$1048576,4,0)</f>
        <v>22000</v>
      </c>
      <c r="M1022" s="23">
        <f t="shared" si="78"/>
        <v>22000</v>
      </c>
      <c r="N1022" s="23">
        <f>VLOOKUP(E1022,'[1]Tirupati Member''s Detail'!$D$2:$L$1048576,5,0)</f>
        <v>20900</v>
      </c>
      <c r="O1022" s="23" t="str">
        <f>VLOOKUP(E1022,'[1]Tirupati Member''s Detail'!$D$2:$L$1048576,7,0)</f>
        <v>I.R.M</v>
      </c>
      <c r="P1022" s="23">
        <f t="shared" si="79"/>
        <v>1100</v>
      </c>
      <c r="Q1022" s="24" t="e">
        <f>+#REF!-I1022</f>
        <v>#REF!</v>
      </c>
      <c r="R1022" s="25">
        <f t="shared" si="75"/>
        <v>16720</v>
      </c>
      <c r="S1022" s="25" t="e">
        <f t="shared" si="76"/>
        <v>#REF!</v>
      </c>
      <c r="T1022" s="25">
        <f t="shared" si="77"/>
        <v>16720</v>
      </c>
      <c r="U1022" s="25"/>
      <c r="V1022" s="23"/>
      <c r="W1022" s="23"/>
      <c r="X1022" s="24" t="e">
        <f>+#REF!-I1022</f>
        <v>#REF!</v>
      </c>
      <c r="Y1022" s="23"/>
      <c r="Z1022" s="23"/>
      <c r="AA1022" s="23"/>
      <c r="AB1022" s="23"/>
      <c r="AC1022" s="23"/>
      <c r="AD1022" s="23"/>
      <c r="AE1022" s="26" t="str">
        <f>VLOOKUP(E1022,'[1]Tirupati Member''s Detail'!$D$2:$L$1048576,9,0)</f>
        <v>As POD Last communication 07 App frmt agrmnt</v>
      </c>
    </row>
    <row r="1023" spans="1:31" x14ac:dyDescent="0.3">
      <c r="A1023" s="27">
        <v>1022</v>
      </c>
      <c r="B1023" s="28"/>
      <c r="C1023" s="29" t="s">
        <v>3185</v>
      </c>
      <c r="D1023" s="20" t="s">
        <v>22</v>
      </c>
      <c r="E1023" s="29" t="s">
        <v>3186</v>
      </c>
      <c r="F1023" s="20" t="s">
        <v>24</v>
      </c>
      <c r="G1023" s="20" t="s">
        <v>25</v>
      </c>
      <c r="H1023" s="29" t="s">
        <v>3187</v>
      </c>
      <c r="I1023" s="30">
        <v>1996</v>
      </c>
      <c r="J1023" s="29" t="s">
        <v>3188</v>
      </c>
      <c r="K1023" s="22" t="str">
        <f>VLOOKUP(E1023,'[1]Tirupati Member''s Detail'!$D$2:$L$1048576,8,0)</f>
        <v>No</v>
      </c>
      <c r="L1023" s="23">
        <f>VLOOKUP(E1023,'[1]Tirupati Member''s Detail'!$D$2:$L$1048576,4,0)</f>
        <v>22000</v>
      </c>
      <c r="M1023" s="23">
        <f t="shared" si="78"/>
        <v>22000</v>
      </c>
      <c r="N1023" s="23">
        <f>VLOOKUP(E1023,'[1]Tirupati Member''s Detail'!$D$2:$L$1048576,5,0)</f>
        <v>22000</v>
      </c>
      <c r="O1023" s="23" t="str">
        <f>VLOOKUP(E1023,'[1]Tirupati Member''s Detail'!$D$2:$L$1048576,7,0)</f>
        <v>I.R.M</v>
      </c>
      <c r="P1023" s="23">
        <f t="shared" si="79"/>
        <v>0</v>
      </c>
      <c r="Q1023" s="24" t="e">
        <f>+#REF!-I1023</f>
        <v>#REF!</v>
      </c>
      <c r="R1023" s="25">
        <f t="shared" si="75"/>
        <v>17600</v>
      </c>
      <c r="S1023" s="25" t="e">
        <f t="shared" si="76"/>
        <v>#REF!</v>
      </c>
      <c r="T1023" s="25">
        <f t="shared" si="77"/>
        <v>17600</v>
      </c>
      <c r="U1023" s="25"/>
      <c r="V1023" s="23"/>
      <c r="W1023" s="23"/>
      <c r="X1023" s="24" t="e">
        <f>+#REF!-I1023</f>
        <v>#REF!</v>
      </c>
      <c r="Y1023" s="23"/>
      <c r="Z1023" s="23"/>
      <c r="AA1023" s="23"/>
      <c r="AB1023" s="23"/>
      <c r="AC1023" s="23"/>
      <c r="AD1023" s="23"/>
      <c r="AE1023" s="26" t="str">
        <f>VLOOKUP(E1023,'[1]Tirupati Member''s Detail'!$D$2:$L$1048576,9,0)</f>
        <v>As POD Last communication 07 App frmt agrmnt</v>
      </c>
    </row>
    <row r="1024" spans="1:31" x14ac:dyDescent="0.3">
      <c r="A1024" s="27">
        <v>1023</v>
      </c>
      <c r="B1024" s="28"/>
      <c r="C1024" s="29" t="s">
        <v>3189</v>
      </c>
      <c r="D1024" s="20" t="s">
        <v>22</v>
      </c>
      <c r="E1024" s="29" t="s">
        <v>3190</v>
      </c>
      <c r="F1024" s="20" t="s">
        <v>24</v>
      </c>
      <c r="G1024" s="20" t="s">
        <v>25</v>
      </c>
      <c r="H1024" s="29" t="s">
        <v>3187</v>
      </c>
      <c r="I1024" s="30">
        <v>1996</v>
      </c>
      <c r="J1024" s="29" t="s">
        <v>3191</v>
      </c>
      <c r="K1024" s="22" t="str">
        <f>VLOOKUP(E1024,'[1]Tirupati Member''s Detail'!$D$2:$L$1048576,8,0)</f>
        <v>No</v>
      </c>
      <c r="L1024" s="23">
        <f>VLOOKUP(E1024,'[1]Tirupati Member''s Detail'!$D$2:$L$1048576,4,0)</f>
        <v>22000</v>
      </c>
      <c r="M1024" s="23">
        <f t="shared" si="78"/>
        <v>22000</v>
      </c>
      <c r="N1024" s="23">
        <f>VLOOKUP(E1024,'[1]Tirupati Member''s Detail'!$D$2:$L$1048576,5,0)</f>
        <v>5500</v>
      </c>
      <c r="O1024" s="23" t="str">
        <f>VLOOKUP(E1024,'[1]Tirupati Member''s Detail'!$D$2:$L$1048576,7,0)</f>
        <v>Outstanding</v>
      </c>
      <c r="P1024" s="23">
        <f t="shared" si="79"/>
        <v>16500</v>
      </c>
      <c r="Q1024" s="24" t="e">
        <f>+#REF!-I1024</f>
        <v>#REF!</v>
      </c>
      <c r="R1024" s="25">
        <f t="shared" si="75"/>
        <v>4400</v>
      </c>
      <c r="S1024" s="25" t="e">
        <f t="shared" si="76"/>
        <v>#REF!</v>
      </c>
      <c r="T1024" s="25">
        <f t="shared" si="77"/>
        <v>4400</v>
      </c>
      <c r="U1024" s="25"/>
      <c r="V1024" s="23"/>
      <c r="W1024" s="23"/>
      <c r="X1024" s="24" t="e">
        <f>+#REF!-I1024</f>
        <v>#REF!</v>
      </c>
      <c r="Y1024" s="23"/>
      <c r="Z1024" s="23"/>
      <c r="AA1024" s="23"/>
      <c r="AB1024" s="23"/>
      <c r="AC1024" s="23"/>
      <c r="AD1024" s="23"/>
      <c r="AE1024" s="26" t="str">
        <f>VLOOKUP(E1024,'[1]Tirupati Member''s Detail'!$D$2:$L$1048576,9,0)</f>
        <v>As POD last communication 07 (Outstanding Rs 16500/-) App frmt agrmnt</v>
      </c>
    </row>
    <row r="1025" spans="1:31" ht="28.8" x14ac:dyDescent="0.3">
      <c r="A1025" s="27">
        <v>1024</v>
      </c>
      <c r="B1025" s="28"/>
      <c r="C1025" s="29" t="s">
        <v>3192</v>
      </c>
      <c r="D1025" s="20" t="s">
        <v>22</v>
      </c>
      <c r="E1025" s="29" t="s">
        <v>3193</v>
      </c>
      <c r="F1025" s="20" t="s">
        <v>24</v>
      </c>
      <c r="G1025" s="20" t="s">
        <v>25</v>
      </c>
      <c r="H1025" s="29" t="s">
        <v>3175</v>
      </c>
      <c r="I1025" s="30">
        <v>1996</v>
      </c>
      <c r="J1025" s="29" t="s">
        <v>3194</v>
      </c>
      <c r="K1025" s="22" t="str">
        <f>VLOOKUP(E1025,'[1]Tirupati Member''s Detail'!$D$2:$L$1048576,8,0)</f>
        <v>No</v>
      </c>
      <c r="L1025" s="23">
        <f>VLOOKUP(E1025,'[1]Tirupati Member''s Detail'!$D$2:$L$1048576,4,0)</f>
        <v>22000</v>
      </c>
      <c r="M1025" s="23">
        <f t="shared" si="78"/>
        <v>22000</v>
      </c>
      <c r="N1025" s="23">
        <f>VLOOKUP(E1025,'[1]Tirupati Member''s Detail'!$D$2:$L$1048576,5,0)</f>
        <v>22000</v>
      </c>
      <c r="O1025" s="23" t="str">
        <f>VLOOKUP(E1025,'[1]Tirupati Member''s Detail'!$D$2:$L$1048576,7,0)</f>
        <v>I.R.M</v>
      </c>
      <c r="P1025" s="23">
        <f t="shared" si="79"/>
        <v>0</v>
      </c>
      <c r="Q1025" s="24" t="e">
        <f>+#REF!-I1025</f>
        <v>#REF!</v>
      </c>
      <c r="R1025" s="25">
        <f t="shared" si="75"/>
        <v>17600</v>
      </c>
      <c r="S1025" s="25" t="e">
        <f t="shared" si="76"/>
        <v>#REF!</v>
      </c>
      <c r="T1025" s="25">
        <f t="shared" si="77"/>
        <v>17600</v>
      </c>
      <c r="U1025" s="25"/>
      <c r="V1025" s="23"/>
      <c r="W1025" s="23"/>
      <c r="X1025" s="24" t="e">
        <f>+#REF!-I1025</f>
        <v>#REF!</v>
      </c>
      <c r="Y1025" s="23"/>
      <c r="Z1025" s="23"/>
      <c r="AA1025" s="23"/>
      <c r="AB1025" s="23"/>
      <c r="AC1025" s="23"/>
      <c r="AD1025" s="23"/>
      <c r="AE1025" s="26" t="str">
        <f>VLOOKUP(E1025,'[1]Tirupati Member''s Detail'!$D$2:$L$1048576,9,0)</f>
        <v xml:space="preserve"> last communication 11…. App frmt agrmnt ..total 2 membership of TPT:- 02002275 &amp; 02002274</v>
      </c>
    </row>
    <row r="1026" spans="1:31" ht="28.8" x14ac:dyDescent="0.3">
      <c r="A1026" s="27">
        <v>1025</v>
      </c>
      <c r="B1026" s="28"/>
      <c r="C1026" s="29" t="s">
        <v>3195</v>
      </c>
      <c r="D1026" s="20" t="s">
        <v>22</v>
      </c>
      <c r="E1026" s="29" t="s">
        <v>3196</v>
      </c>
      <c r="F1026" s="20" t="s">
        <v>24</v>
      </c>
      <c r="G1026" s="20" t="s">
        <v>25</v>
      </c>
      <c r="H1026" s="29" t="s">
        <v>3175</v>
      </c>
      <c r="I1026" s="30">
        <v>1996</v>
      </c>
      <c r="J1026" s="29" t="s">
        <v>3194</v>
      </c>
      <c r="K1026" s="22" t="str">
        <f>VLOOKUP(E1026,'[1]Tirupati Member''s Detail'!$D$2:$L$1048576,8,0)</f>
        <v>No</v>
      </c>
      <c r="L1026" s="23">
        <f>VLOOKUP(E1026,'[1]Tirupati Member''s Detail'!$D$2:$L$1048576,4,0)</f>
        <v>22000</v>
      </c>
      <c r="M1026" s="23">
        <f t="shared" si="78"/>
        <v>22000</v>
      </c>
      <c r="N1026" s="23">
        <f>VLOOKUP(E1026,'[1]Tirupati Member''s Detail'!$D$2:$L$1048576,5,0)</f>
        <v>22000</v>
      </c>
      <c r="O1026" s="23" t="str">
        <f>VLOOKUP(E1026,'[1]Tirupati Member''s Detail'!$D$2:$L$1048576,7,0)</f>
        <v>I.R.M</v>
      </c>
      <c r="P1026" s="23">
        <f t="shared" si="79"/>
        <v>0</v>
      </c>
      <c r="Q1026" s="24" t="e">
        <f>+#REF!-I1026</f>
        <v>#REF!</v>
      </c>
      <c r="R1026" s="25">
        <f t="shared" ref="R1026:R1089" si="80">IF(O1026="regular",((N1026-(N1026/99)*Q1026)),(N1026-(N1026*20%)))</f>
        <v>17600</v>
      </c>
      <c r="S1026" s="25" t="e">
        <f t="shared" ref="S1026:S1089" si="81">((N1026-(N1026/99)*Q1026))</f>
        <v>#REF!</v>
      </c>
      <c r="T1026" s="25">
        <f t="shared" ref="T1026:T1089" si="82">IF(O1026="regular",0,(N1026-(N1026*20%)))</f>
        <v>17600</v>
      </c>
      <c r="U1026" s="25"/>
      <c r="V1026" s="23"/>
      <c r="W1026" s="23"/>
      <c r="X1026" s="24" t="e">
        <f>+#REF!-I1026</f>
        <v>#REF!</v>
      </c>
      <c r="Y1026" s="23"/>
      <c r="Z1026" s="23"/>
      <c r="AA1026" s="23"/>
      <c r="AB1026" s="23"/>
      <c r="AC1026" s="23"/>
      <c r="AD1026" s="23"/>
      <c r="AE1026" s="26" t="str">
        <f>VLOOKUP(E1026,'[1]Tirupati Member''s Detail'!$D$2:$L$1048576,9,0)</f>
        <v xml:space="preserve"> last communication 11…. App frmt agrmnt ..total 2 membership of TPT:- 02002275 &amp; 02002274</v>
      </c>
    </row>
    <row r="1027" spans="1:31" x14ac:dyDescent="0.3">
      <c r="A1027" s="27">
        <v>1026</v>
      </c>
      <c r="B1027" s="28"/>
      <c r="C1027" s="29" t="s">
        <v>3197</v>
      </c>
      <c r="D1027" s="20" t="s">
        <v>22</v>
      </c>
      <c r="E1027" s="29" t="s">
        <v>3198</v>
      </c>
      <c r="F1027" s="20" t="s">
        <v>24</v>
      </c>
      <c r="G1027" s="20" t="s">
        <v>25</v>
      </c>
      <c r="H1027" s="29" t="s">
        <v>3049</v>
      </c>
      <c r="I1027" s="30">
        <v>1996</v>
      </c>
      <c r="J1027" s="29" t="s">
        <v>3199</v>
      </c>
      <c r="K1027" s="22" t="str">
        <f>VLOOKUP(E1027,'[1]Tirupati Member''s Detail'!$D$2:$L$1048576,8,0)</f>
        <v>No</v>
      </c>
      <c r="L1027" s="23">
        <f>VLOOKUP(E1027,'[1]Tirupati Member''s Detail'!$D$2:$L$1048576,4,0)</f>
        <v>22000</v>
      </c>
      <c r="M1027" s="23">
        <f t="shared" ref="M1027:M1090" si="83">+L1027</f>
        <v>22000</v>
      </c>
      <c r="N1027" s="23">
        <f>VLOOKUP(E1027,'[1]Tirupati Member''s Detail'!$D$2:$L$1048576,5,0)</f>
        <v>22000</v>
      </c>
      <c r="O1027" s="23" t="str">
        <f>VLOOKUP(E1027,'[1]Tirupati Member''s Detail'!$D$2:$L$1048576,7,0)</f>
        <v>I.R.M</v>
      </c>
      <c r="P1027" s="23">
        <f t="shared" ref="P1027:P1090" si="84">+M1027-N1027</f>
        <v>0</v>
      </c>
      <c r="Q1027" s="24" t="e">
        <f>+#REF!-I1027</f>
        <v>#REF!</v>
      </c>
      <c r="R1027" s="25">
        <f t="shared" si="80"/>
        <v>17600</v>
      </c>
      <c r="S1027" s="25" t="e">
        <f t="shared" si="81"/>
        <v>#REF!</v>
      </c>
      <c r="T1027" s="25">
        <f t="shared" si="82"/>
        <v>17600</v>
      </c>
      <c r="U1027" s="25"/>
      <c r="V1027" s="23"/>
      <c r="W1027" s="23"/>
      <c r="X1027" s="24" t="e">
        <f>+#REF!-I1027</f>
        <v>#REF!</v>
      </c>
      <c r="Y1027" s="23"/>
      <c r="Z1027" s="23"/>
      <c r="AA1027" s="23"/>
      <c r="AB1027" s="23"/>
      <c r="AC1027" s="23"/>
      <c r="AD1027" s="23"/>
      <c r="AE1027" s="26" t="str">
        <f>VLOOKUP(E1027,'[1]Tirupati Member''s Detail'!$D$2:$L$1048576,9,0)</f>
        <v>As POD Last communication 07 App frmt agrmnt</v>
      </c>
    </row>
    <row r="1028" spans="1:31" ht="43.2" x14ac:dyDescent="0.3">
      <c r="A1028" s="27">
        <v>1027</v>
      </c>
      <c r="B1028" s="28"/>
      <c r="C1028" s="29" t="s">
        <v>3200</v>
      </c>
      <c r="D1028" s="20" t="s">
        <v>22</v>
      </c>
      <c r="E1028" s="29" t="s">
        <v>3201</v>
      </c>
      <c r="F1028" s="20" t="s">
        <v>24</v>
      </c>
      <c r="G1028" s="20" t="s">
        <v>25</v>
      </c>
      <c r="H1028" s="29" t="s">
        <v>3104</v>
      </c>
      <c r="I1028" s="30">
        <v>1996</v>
      </c>
      <c r="J1028" s="29" t="s">
        <v>3202</v>
      </c>
      <c r="K1028" s="22" t="str">
        <f>VLOOKUP(E1028,'[1]Tirupati Member''s Detail'!$D$2:$L$1048576,8,0)</f>
        <v>No</v>
      </c>
      <c r="L1028" s="23">
        <f>VLOOKUP(E1028,'[1]Tirupati Member''s Detail'!$D$2:$L$1048576,4,0)</f>
        <v>22000</v>
      </c>
      <c r="M1028" s="23">
        <f t="shared" si="83"/>
        <v>22000</v>
      </c>
      <c r="N1028" s="23">
        <f>VLOOKUP(E1028,'[1]Tirupati Member''s Detail'!$D$2:$L$1048576,5,0)</f>
        <v>22000</v>
      </c>
      <c r="O1028" s="23" t="str">
        <f>VLOOKUP(E1028,'[1]Tirupati Member''s Detail'!$D$2:$L$1048576,7,0)</f>
        <v>I.R.M</v>
      </c>
      <c r="P1028" s="23">
        <f t="shared" si="84"/>
        <v>0</v>
      </c>
      <c r="Q1028" s="24" t="e">
        <f>+#REF!-I1028</f>
        <v>#REF!</v>
      </c>
      <c r="R1028" s="25">
        <f t="shared" si="80"/>
        <v>17600</v>
      </c>
      <c r="S1028" s="25" t="e">
        <f t="shared" si="81"/>
        <v>#REF!</v>
      </c>
      <c r="T1028" s="25">
        <f t="shared" si="82"/>
        <v>17600</v>
      </c>
      <c r="U1028" s="25"/>
      <c r="V1028" s="23"/>
      <c r="W1028" s="23"/>
      <c r="X1028" s="24" t="e">
        <f>+#REF!-I1028</f>
        <v>#REF!</v>
      </c>
      <c r="Y1028" s="23"/>
      <c r="Z1028" s="23"/>
      <c r="AA1028" s="23"/>
      <c r="AB1028" s="23"/>
      <c r="AC1028" s="23"/>
      <c r="AD1028" s="23"/>
      <c r="AE1028" s="26" t="str">
        <f>VLOOKUP(E1028,'[1]Tirupati Member''s Detail'!$D$2:$L$1048576,9,0)</f>
        <v>Letter Sent, Last Communication Till 2013
(CLEARED CHEQUES DETAIL ARE SHOWING IN PDC AS WELL. CORRECTION NEEDED)</v>
      </c>
    </row>
    <row r="1029" spans="1:31" x14ac:dyDescent="0.3">
      <c r="A1029" s="27">
        <v>1028</v>
      </c>
      <c r="B1029" s="28"/>
      <c r="C1029" s="29" t="s">
        <v>3203</v>
      </c>
      <c r="D1029" s="20" t="s">
        <v>22</v>
      </c>
      <c r="E1029" s="29" t="s">
        <v>3204</v>
      </c>
      <c r="F1029" s="20" t="s">
        <v>24</v>
      </c>
      <c r="G1029" s="20" t="s">
        <v>25</v>
      </c>
      <c r="H1029" s="29" t="s">
        <v>3113</v>
      </c>
      <c r="I1029" s="30">
        <v>1996</v>
      </c>
      <c r="J1029" s="29" t="s">
        <v>3205</v>
      </c>
      <c r="K1029" s="22" t="str">
        <f>VLOOKUP(E1029,'[1]Tirupati Member''s Detail'!$D$2:$L$1048576,8,0)</f>
        <v>No</v>
      </c>
      <c r="L1029" s="23">
        <f>VLOOKUP(E1029,'[1]Tirupati Member''s Detail'!$D$2:$L$1048576,4,0)</f>
        <v>22000</v>
      </c>
      <c r="M1029" s="23">
        <f t="shared" si="83"/>
        <v>22000</v>
      </c>
      <c r="N1029" s="23">
        <f>VLOOKUP(E1029,'[1]Tirupati Member''s Detail'!$D$2:$L$1048576,5,0)</f>
        <v>5500</v>
      </c>
      <c r="O1029" s="23" t="str">
        <f>VLOOKUP(E1029,'[1]Tirupati Member''s Detail'!$D$2:$L$1048576,7,0)</f>
        <v>Outstanding</v>
      </c>
      <c r="P1029" s="23">
        <f t="shared" si="84"/>
        <v>16500</v>
      </c>
      <c r="Q1029" s="24" t="e">
        <f>+#REF!-I1029</f>
        <v>#REF!</v>
      </c>
      <c r="R1029" s="25">
        <f t="shared" si="80"/>
        <v>4400</v>
      </c>
      <c r="S1029" s="25" t="e">
        <f t="shared" si="81"/>
        <v>#REF!</v>
      </c>
      <c r="T1029" s="25">
        <f t="shared" si="82"/>
        <v>4400</v>
      </c>
      <c r="U1029" s="25"/>
      <c r="V1029" s="23"/>
      <c r="W1029" s="23"/>
      <c r="X1029" s="24" t="e">
        <f>+#REF!-I1029</f>
        <v>#REF!</v>
      </c>
      <c r="Y1029" s="23"/>
      <c r="Z1029" s="23"/>
      <c r="AA1029" s="23"/>
      <c r="AB1029" s="23"/>
      <c r="AC1029" s="23"/>
      <c r="AD1029" s="23"/>
      <c r="AE1029" s="26" t="str">
        <f>VLOOKUP(E1029,'[1]Tirupati Member''s Detail'!$D$2:$L$1048576,9,0)</f>
        <v>As POD last communication 07 (Outstanding Rs 16500/-) App frmt agrmnt</v>
      </c>
    </row>
    <row r="1030" spans="1:31" ht="43.2" x14ac:dyDescent="0.3">
      <c r="A1030" s="27">
        <v>1029</v>
      </c>
      <c r="B1030" s="28"/>
      <c r="C1030" s="29" t="s">
        <v>3206</v>
      </c>
      <c r="D1030" s="20" t="s">
        <v>22</v>
      </c>
      <c r="E1030" s="29" t="s">
        <v>3207</v>
      </c>
      <c r="F1030" s="20" t="s">
        <v>24</v>
      </c>
      <c r="G1030" s="20" t="s">
        <v>25</v>
      </c>
      <c r="H1030" s="29" t="s">
        <v>3113</v>
      </c>
      <c r="I1030" s="30">
        <v>1996</v>
      </c>
      <c r="J1030" s="29" t="s">
        <v>3208</v>
      </c>
      <c r="K1030" s="22" t="str">
        <f>VLOOKUP(E1030,'[1]Tirupati Member''s Detail'!$D$2:$L$1048576,8,0)</f>
        <v>No</v>
      </c>
      <c r="L1030" s="23">
        <f>VLOOKUP(E1030,'[1]Tirupati Member''s Detail'!$D$2:$L$1048576,4,0)</f>
        <v>22000</v>
      </c>
      <c r="M1030" s="23">
        <f t="shared" si="83"/>
        <v>22000</v>
      </c>
      <c r="N1030" s="23">
        <f>VLOOKUP(E1030,'[1]Tirupati Member''s Detail'!$D$2:$L$1048576,5,0)</f>
        <v>13200</v>
      </c>
      <c r="O1030" s="23" t="str">
        <f>VLOOKUP(E1030,'[1]Tirupati Member''s Detail'!$D$2:$L$1048576,7,0)</f>
        <v>Outstanding</v>
      </c>
      <c r="P1030" s="23">
        <f t="shared" si="84"/>
        <v>8800</v>
      </c>
      <c r="Q1030" s="24" t="e">
        <f>+#REF!-I1030</f>
        <v>#REF!</v>
      </c>
      <c r="R1030" s="25">
        <f t="shared" si="80"/>
        <v>10560</v>
      </c>
      <c r="S1030" s="25" t="e">
        <f t="shared" si="81"/>
        <v>#REF!</v>
      </c>
      <c r="T1030" s="25">
        <f t="shared" si="82"/>
        <v>10560</v>
      </c>
      <c r="U1030" s="25"/>
      <c r="V1030" s="23"/>
      <c r="W1030" s="23"/>
      <c r="X1030" s="24" t="e">
        <f>+#REF!-I1030</f>
        <v>#REF!</v>
      </c>
      <c r="Y1030" s="23"/>
      <c r="Z1030" s="23"/>
      <c r="AA1030" s="23"/>
      <c r="AB1030" s="23"/>
      <c r="AC1030" s="23"/>
      <c r="AD1030" s="23"/>
      <c r="AE1030" s="26" t="str">
        <f>VLOOKUP(E1030,'[1]Tirupati Member''s Detail'!$D$2:$L$1048576,9,0)</f>
        <v>Letter Undelivered, No Communication Till Date (Outstanding Rs 8800/-)
(CLEARED CHEQUES DETAIL ARE SHOWING IN PDC AS WELL. CORRECTION NEEDED)</v>
      </c>
    </row>
    <row r="1031" spans="1:31" x14ac:dyDescent="0.3">
      <c r="A1031" s="27">
        <v>1030</v>
      </c>
      <c r="B1031" s="28"/>
      <c r="C1031" s="29" t="s">
        <v>3209</v>
      </c>
      <c r="D1031" s="20" t="s">
        <v>22</v>
      </c>
      <c r="E1031" s="29" t="s">
        <v>3210</v>
      </c>
      <c r="F1031" s="20" t="s">
        <v>24</v>
      </c>
      <c r="G1031" s="20" t="s">
        <v>25</v>
      </c>
      <c r="H1031" s="29" t="s">
        <v>3120</v>
      </c>
      <c r="I1031" s="30">
        <v>1996</v>
      </c>
      <c r="J1031" s="29" t="s">
        <v>3211</v>
      </c>
      <c r="K1031" s="22" t="str">
        <f>VLOOKUP(E1031,'[1]Tirupati Member''s Detail'!$D$2:$L$1048576,8,0)</f>
        <v>No</v>
      </c>
      <c r="L1031" s="23">
        <f>VLOOKUP(E1031,'[1]Tirupati Member''s Detail'!$D$2:$L$1048576,4,0)</f>
        <v>22000</v>
      </c>
      <c r="M1031" s="23">
        <f t="shared" si="83"/>
        <v>22000</v>
      </c>
      <c r="N1031" s="23">
        <f>VLOOKUP(E1031,'[1]Tirupati Member''s Detail'!$D$2:$L$1048576,5,0)</f>
        <v>18700</v>
      </c>
      <c r="O1031" s="23" t="str">
        <f>VLOOKUP(E1031,'[1]Tirupati Member''s Detail'!$D$2:$L$1048576,7,0)</f>
        <v>Outstanding</v>
      </c>
      <c r="P1031" s="23">
        <f t="shared" si="84"/>
        <v>3300</v>
      </c>
      <c r="Q1031" s="24" t="e">
        <f>+#REF!-I1031</f>
        <v>#REF!</v>
      </c>
      <c r="R1031" s="25">
        <f t="shared" si="80"/>
        <v>14960</v>
      </c>
      <c r="S1031" s="25" t="e">
        <f t="shared" si="81"/>
        <v>#REF!</v>
      </c>
      <c r="T1031" s="25">
        <f t="shared" si="82"/>
        <v>14960</v>
      </c>
      <c r="U1031" s="25"/>
      <c r="V1031" s="23"/>
      <c r="W1031" s="23"/>
      <c r="X1031" s="24" t="e">
        <f>+#REF!-I1031</f>
        <v>#REF!</v>
      </c>
      <c r="Y1031" s="23"/>
      <c r="Z1031" s="23"/>
      <c r="AA1031" s="23"/>
      <c r="AB1031" s="23"/>
      <c r="AC1031" s="23"/>
      <c r="AD1031" s="23"/>
      <c r="AE1031" s="26" t="str">
        <f>VLOOKUP(E1031,'[1]Tirupati Member''s Detail'!$D$2:$L$1048576,9,0)</f>
        <v>no communication till date. App frmt agarmnt Outstanding Rs 3300/-</v>
      </c>
    </row>
    <row r="1032" spans="1:31" x14ac:dyDescent="0.3">
      <c r="A1032" s="27">
        <v>1031</v>
      </c>
      <c r="B1032" s="28"/>
      <c r="C1032" s="29" t="s">
        <v>3212</v>
      </c>
      <c r="D1032" s="20" t="s">
        <v>22</v>
      </c>
      <c r="E1032" s="29" t="s">
        <v>3213</v>
      </c>
      <c r="F1032" s="20" t="s">
        <v>24</v>
      </c>
      <c r="G1032" s="20" t="s">
        <v>25</v>
      </c>
      <c r="H1032" s="29" t="s">
        <v>3214</v>
      </c>
      <c r="I1032" s="30">
        <v>1996</v>
      </c>
      <c r="J1032" s="29" t="s">
        <v>3215</v>
      </c>
      <c r="K1032" s="22" t="str">
        <f>VLOOKUP(E1032,'[1]Tirupati Member''s Detail'!$D$2:$L$1048576,8,0)</f>
        <v>No</v>
      </c>
      <c r="L1032" s="23">
        <f>VLOOKUP(E1032,'[1]Tirupati Member''s Detail'!$D$2:$L$1048576,4,0)</f>
        <v>22000</v>
      </c>
      <c r="M1032" s="23">
        <f t="shared" si="83"/>
        <v>22000</v>
      </c>
      <c r="N1032" s="23">
        <f>VLOOKUP(E1032,'[1]Tirupati Member''s Detail'!$D$2:$L$1048576,5,0)</f>
        <v>22000</v>
      </c>
      <c r="O1032" s="23" t="str">
        <f>VLOOKUP(E1032,'[1]Tirupati Member''s Detail'!$D$2:$L$1048576,7,0)</f>
        <v>I.R.M</v>
      </c>
      <c r="P1032" s="23">
        <f t="shared" si="84"/>
        <v>0</v>
      </c>
      <c r="Q1032" s="24" t="e">
        <f>+#REF!-I1032</f>
        <v>#REF!</v>
      </c>
      <c r="R1032" s="25">
        <f t="shared" si="80"/>
        <v>17600</v>
      </c>
      <c r="S1032" s="25" t="e">
        <f t="shared" si="81"/>
        <v>#REF!</v>
      </c>
      <c r="T1032" s="25">
        <f t="shared" si="82"/>
        <v>17600</v>
      </c>
      <c r="U1032" s="25"/>
      <c r="V1032" s="23"/>
      <c r="W1032" s="23"/>
      <c r="X1032" s="24" t="e">
        <f>+#REF!-I1032</f>
        <v>#REF!</v>
      </c>
      <c r="Y1032" s="23"/>
      <c r="Z1032" s="23"/>
      <c r="AA1032" s="23"/>
      <c r="AB1032" s="23"/>
      <c r="AC1032" s="23"/>
      <c r="AD1032" s="23"/>
      <c r="AE1032" s="26" t="str">
        <f>VLOOKUP(E1032,'[1]Tirupati Member''s Detail'!$D$2:$L$1048576,9,0)</f>
        <v xml:space="preserve"> no communication till date. App frmt agrmnt</v>
      </c>
    </row>
    <row r="1033" spans="1:31" x14ac:dyDescent="0.3">
      <c r="A1033" s="27">
        <v>1032</v>
      </c>
      <c r="B1033" s="28"/>
      <c r="C1033" s="29" t="s">
        <v>3216</v>
      </c>
      <c r="D1033" s="20" t="s">
        <v>22</v>
      </c>
      <c r="E1033" s="29" t="s">
        <v>3217</v>
      </c>
      <c r="F1033" s="20" t="s">
        <v>24</v>
      </c>
      <c r="G1033" s="20" t="s">
        <v>25</v>
      </c>
      <c r="H1033" s="29" t="s">
        <v>359</v>
      </c>
      <c r="I1033" s="30">
        <v>1995</v>
      </c>
      <c r="J1033" s="29" t="s">
        <v>3218</v>
      </c>
      <c r="K1033" s="22" t="str">
        <f>VLOOKUP(E1033,'[1]Tirupati Member''s Detail'!$D$2:$L$1048576,8,0)</f>
        <v>No</v>
      </c>
      <c r="L1033" s="23">
        <f>VLOOKUP(E1033,'[1]Tirupati Member''s Detail'!$D$2:$L$1048576,4,0)</f>
        <v>22000</v>
      </c>
      <c r="M1033" s="23">
        <f t="shared" si="83"/>
        <v>22000</v>
      </c>
      <c r="N1033" s="23">
        <f>VLOOKUP(E1033,'[1]Tirupati Member''s Detail'!$D$2:$L$1048576,5,0)</f>
        <v>5500</v>
      </c>
      <c r="O1033" s="23" t="str">
        <f>VLOOKUP(E1033,'[1]Tirupati Member''s Detail'!$D$2:$L$1048576,7,0)</f>
        <v>Outstanding</v>
      </c>
      <c r="P1033" s="23">
        <f t="shared" si="84"/>
        <v>16500</v>
      </c>
      <c r="Q1033" s="24" t="e">
        <f>+#REF!-I1033</f>
        <v>#REF!</v>
      </c>
      <c r="R1033" s="25">
        <f t="shared" si="80"/>
        <v>4400</v>
      </c>
      <c r="S1033" s="25" t="e">
        <f t="shared" si="81"/>
        <v>#REF!</v>
      </c>
      <c r="T1033" s="25">
        <f t="shared" si="82"/>
        <v>4400</v>
      </c>
      <c r="U1033" s="25"/>
      <c r="V1033" s="23"/>
      <c r="W1033" s="23"/>
      <c r="X1033" s="24" t="e">
        <f>+#REF!-I1033</f>
        <v>#REF!</v>
      </c>
      <c r="Y1033" s="23"/>
      <c r="Z1033" s="23"/>
      <c r="AA1033" s="23"/>
      <c r="AB1033" s="23"/>
      <c r="AC1033" s="23"/>
      <c r="AD1033" s="23"/>
      <c r="AE1033" s="26" t="str">
        <f>VLOOKUP(E1033,'[1]Tirupati Member''s Detail'!$D$2:$L$1048576,9,0)</f>
        <v>,last communication 10.outstanding Rs 16500/-</v>
      </c>
    </row>
    <row r="1034" spans="1:31" x14ac:dyDescent="0.3">
      <c r="A1034" s="27">
        <v>1033</v>
      </c>
      <c r="B1034" s="28"/>
      <c r="C1034" s="29" t="s">
        <v>3219</v>
      </c>
      <c r="D1034" s="20" t="s">
        <v>22</v>
      </c>
      <c r="E1034" s="29" t="s">
        <v>3220</v>
      </c>
      <c r="F1034" s="20" t="s">
        <v>24</v>
      </c>
      <c r="G1034" s="20" t="s">
        <v>25</v>
      </c>
      <c r="H1034" s="29" t="s">
        <v>3221</v>
      </c>
      <c r="I1034" s="30">
        <v>1996</v>
      </c>
      <c r="J1034" s="29" t="s">
        <v>3222</v>
      </c>
      <c r="K1034" s="22" t="str">
        <f>VLOOKUP(E1034,'[1]Tirupati Member''s Detail'!$D$2:$L$1048576,8,0)</f>
        <v>No</v>
      </c>
      <c r="L1034" s="23">
        <f>VLOOKUP(E1034,'[1]Tirupati Member''s Detail'!$D$2:$L$1048576,4,0)</f>
        <v>22000</v>
      </c>
      <c r="M1034" s="23">
        <f t="shared" si="83"/>
        <v>22000</v>
      </c>
      <c r="N1034" s="23">
        <f>VLOOKUP(E1034,'[1]Tirupati Member''s Detail'!$D$2:$L$1048576,5,0)</f>
        <v>18700</v>
      </c>
      <c r="O1034" s="23" t="str">
        <f>VLOOKUP(E1034,'[1]Tirupati Member''s Detail'!$D$2:$L$1048576,7,0)</f>
        <v>Outstanding</v>
      </c>
      <c r="P1034" s="23">
        <f t="shared" si="84"/>
        <v>3300</v>
      </c>
      <c r="Q1034" s="24" t="e">
        <f>+#REF!-I1034</f>
        <v>#REF!</v>
      </c>
      <c r="R1034" s="25">
        <f t="shared" si="80"/>
        <v>14960</v>
      </c>
      <c r="S1034" s="25" t="e">
        <f t="shared" si="81"/>
        <v>#REF!</v>
      </c>
      <c r="T1034" s="25">
        <f t="shared" si="82"/>
        <v>14960</v>
      </c>
      <c r="U1034" s="25"/>
      <c r="V1034" s="23"/>
      <c r="W1034" s="23"/>
      <c r="X1034" s="24" t="e">
        <f>+#REF!-I1034</f>
        <v>#REF!</v>
      </c>
      <c r="Y1034" s="23"/>
      <c r="Z1034" s="23"/>
      <c r="AA1034" s="23"/>
      <c r="AB1034" s="23"/>
      <c r="AC1034" s="23"/>
      <c r="AD1034" s="23"/>
      <c r="AE1034" s="26" t="str">
        <f>VLOOKUP(E1034,'[1]Tirupati Member''s Detail'!$D$2:$L$1048576,9,0)</f>
        <v>As POD last communication 07 (Outstanding Rs 18900/-) App frmt agrmnt</v>
      </c>
    </row>
    <row r="1035" spans="1:31" x14ac:dyDescent="0.3">
      <c r="A1035" s="27">
        <v>1034</v>
      </c>
      <c r="B1035" s="28"/>
      <c r="C1035" s="29" t="s">
        <v>3223</v>
      </c>
      <c r="D1035" s="20" t="s">
        <v>22</v>
      </c>
      <c r="E1035" s="29" t="s">
        <v>3224</v>
      </c>
      <c r="F1035" s="20" t="s">
        <v>24</v>
      </c>
      <c r="G1035" s="20" t="s">
        <v>25</v>
      </c>
      <c r="H1035" s="29" t="s">
        <v>3104</v>
      </c>
      <c r="I1035" s="30">
        <v>1996</v>
      </c>
      <c r="J1035" s="29" t="s">
        <v>3225</v>
      </c>
      <c r="K1035" s="22" t="str">
        <f>VLOOKUP(E1035,'[1]Tirupati Member''s Detail'!$D$2:$L$1048576,8,0)</f>
        <v>No</v>
      </c>
      <c r="L1035" s="23">
        <f>VLOOKUP(E1035,'[1]Tirupati Member''s Detail'!$D$2:$L$1048576,4,0)</f>
        <v>22000</v>
      </c>
      <c r="M1035" s="23">
        <f t="shared" si="83"/>
        <v>22000</v>
      </c>
      <c r="N1035" s="23">
        <f>VLOOKUP(E1035,'[1]Tirupati Member''s Detail'!$D$2:$L$1048576,5,0)</f>
        <v>22000</v>
      </c>
      <c r="O1035" s="23" t="str">
        <f>VLOOKUP(E1035,'[1]Tirupati Member''s Detail'!$D$2:$L$1048576,7,0)</f>
        <v>I.R.M</v>
      </c>
      <c r="P1035" s="23">
        <f t="shared" si="84"/>
        <v>0</v>
      </c>
      <c r="Q1035" s="24" t="e">
        <f>+#REF!-I1035</f>
        <v>#REF!</v>
      </c>
      <c r="R1035" s="25">
        <f t="shared" si="80"/>
        <v>17600</v>
      </c>
      <c r="S1035" s="25" t="e">
        <f t="shared" si="81"/>
        <v>#REF!</v>
      </c>
      <c r="T1035" s="25">
        <f t="shared" si="82"/>
        <v>17600</v>
      </c>
      <c r="U1035" s="25"/>
      <c r="V1035" s="23"/>
      <c r="W1035" s="23"/>
      <c r="X1035" s="24" t="e">
        <f>+#REF!-I1035</f>
        <v>#REF!</v>
      </c>
      <c r="Y1035" s="23"/>
      <c r="Z1035" s="23"/>
      <c r="AA1035" s="23"/>
      <c r="AB1035" s="23"/>
      <c r="AC1035" s="23"/>
      <c r="AD1035" s="23"/>
      <c r="AE1035" s="26" t="str">
        <f>VLOOKUP(E1035,'[1]Tirupati Member''s Detail'!$D$2:$L$1048576,9,0)</f>
        <v>As POD Last communication 07 App frmt agrmnt</v>
      </c>
    </row>
    <row r="1036" spans="1:31" x14ac:dyDescent="0.3">
      <c r="A1036" s="27">
        <v>1035</v>
      </c>
      <c r="B1036" s="28"/>
      <c r="C1036" s="29" t="s">
        <v>3226</v>
      </c>
      <c r="D1036" s="20" t="s">
        <v>22</v>
      </c>
      <c r="E1036" s="29" t="s">
        <v>3227</v>
      </c>
      <c r="F1036" s="20" t="s">
        <v>24</v>
      </c>
      <c r="G1036" s="20" t="s">
        <v>25</v>
      </c>
      <c r="H1036" s="29" t="s">
        <v>3104</v>
      </c>
      <c r="I1036" s="30">
        <v>1996</v>
      </c>
      <c r="J1036" s="29" t="s">
        <v>3228</v>
      </c>
      <c r="K1036" s="22" t="str">
        <f>VLOOKUP(E1036,'[1]Tirupati Member''s Detail'!$D$2:$L$1048576,8,0)</f>
        <v>No</v>
      </c>
      <c r="L1036" s="23">
        <f>VLOOKUP(E1036,'[1]Tirupati Member''s Detail'!$D$2:$L$1048576,4,0)</f>
        <v>22000</v>
      </c>
      <c r="M1036" s="23">
        <f t="shared" si="83"/>
        <v>22000</v>
      </c>
      <c r="N1036" s="23">
        <f>VLOOKUP(E1036,'[1]Tirupati Member''s Detail'!$D$2:$L$1048576,5,0)</f>
        <v>22000</v>
      </c>
      <c r="O1036" s="23" t="str">
        <f>VLOOKUP(E1036,'[1]Tirupati Member''s Detail'!$D$2:$L$1048576,7,0)</f>
        <v>I.R.M</v>
      </c>
      <c r="P1036" s="23">
        <f t="shared" si="84"/>
        <v>0</v>
      </c>
      <c r="Q1036" s="24" t="e">
        <f>+#REF!-I1036</f>
        <v>#REF!</v>
      </c>
      <c r="R1036" s="25">
        <f t="shared" si="80"/>
        <v>17600</v>
      </c>
      <c r="S1036" s="25" t="e">
        <f t="shared" si="81"/>
        <v>#REF!</v>
      </c>
      <c r="T1036" s="25">
        <f t="shared" si="82"/>
        <v>17600</v>
      </c>
      <c r="U1036" s="25"/>
      <c r="V1036" s="23"/>
      <c r="W1036" s="23"/>
      <c r="X1036" s="24" t="e">
        <f>+#REF!-I1036</f>
        <v>#REF!</v>
      </c>
      <c r="Y1036" s="23"/>
      <c r="Z1036" s="23"/>
      <c r="AA1036" s="23"/>
      <c r="AB1036" s="23"/>
      <c r="AC1036" s="23"/>
      <c r="AD1036" s="23"/>
      <c r="AE1036" s="26" t="str">
        <f>VLOOKUP(E1036,'[1]Tirupati Member''s Detail'!$D$2:$L$1048576,9,0)</f>
        <v>As POD Last communication 07 App frmt agrmnt</v>
      </c>
    </row>
    <row r="1037" spans="1:31" x14ac:dyDescent="0.3">
      <c r="A1037" s="27">
        <v>1036</v>
      </c>
      <c r="B1037" s="28"/>
      <c r="C1037" s="29" t="s">
        <v>3229</v>
      </c>
      <c r="D1037" s="20" t="s">
        <v>22</v>
      </c>
      <c r="E1037" s="29" t="s">
        <v>3230</v>
      </c>
      <c r="F1037" s="20" t="s">
        <v>24</v>
      </c>
      <c r="G1037" s="20" t="s">
        <v>25</v>
      </c>
      <c r="H1037" s="29" t="s">
        <v>3104</v>
      </c>
      <c r="I1037" s="30">
        <v>1996</v>
      </c>
      <c r="J1037" s="29" t="s">
        <v>3231</v>
      </c>
      <c r="K1037" s="22" t="str">
        <f>VLOOKUP(E1037,'[1]Tirupati Member''s Detail'!$D$2:$L$1048576,8,0)</f>
        <v>No</v>
      </c>
      <c r="L1037" s="23">
        <f>VLOOKUP(E1037,'[1]Tirupati Member''s Detail'!$D$2:$L$1048576,4,0)</f>
        <v>22000</v>
      </c>
      <c r="M1037" s="23">
        <f t="shared" si="83"/>
        <v>22000</v>
      </c>
      <c r="N1037" s="23">
        <f>VLOOKUP(E1037,'[1]Tirupati Member''s Detail'!$D$2:$L$1048576,5,0)</f>
        <v>22000</v>
      </c>
      <c r="O1037" s="23" t="str">
        <f>VLOOKUP(E1037,'[1]Tirupati Member''s Detail'!$D$2:$L$1048576,7,0)</f>
        <v>I.R.M</v>
      </c>
      <c r="P1037" s="23">
        <f t="shared" si="84"/>
        <v>0</v>
      </c>
      <c r="Q1037" s="24" t="e">
        <f>+#REF!-I1037</f>
        <v>#REF!</v>
      </c>
      <c r="R1037" s="25">
        <f t="shared" si="80"/>
        <v>17600</v>
      </c>
      <c r="S1037" s="25" t="e">
        <f t="shared" si="81"/>
        <v>#REF!</v>
      </c>
      <c r="T1037" s="25">
        <f t="shared" si="82"/>
        <v>17600</v>
      </c>
      <c r="U1037" s="25"/>
      <c r="V1037" s="23"/>
      <c r="W1037" s="23"/>
      <c r="X1037" s="24" t="e">
        <f>+#REF!-I1037</f>
        <v>#REF!</v>
      </c>
      <c r="Y1037" s="23"/>
      <c r="Z1037" s="23"/>
      <c r="AA1037" s="23"/>
      <c r="AB1037" s="23"/>
      <c r="AC1037" s="23"/>
      <c r="AD1037" s="23"/>
      <c r="AE1037" s="26" t="str">
        <f>VLOOKUP(E1037,'[1]Tirupati Member''s Detail'!$D$2:$L$1048576,9,0)</f>
        <v>As POD Last communication 07</v>
      </c>
    </row>
    <row r="1038" spans="1:31" x14ac:dyDescent="0.3">
      <c r="A1038" s="27">
        <v>1037</v>
      </c>
      <c r="B1038" s="28"/>
      <c r="C1038" s="29" t="s">
        <v>3232</v>
      </c>
      <c r="D1038" s="20" t="s">
        <v>22</v>
      </c>
      <c r="E1038" s="29" t="s">
        <v>3233</v>
      </c>
      <c r="F1038" s="20" t="s">
        <v>24</v>
      </c>
      <c r="G1038" s="20" t="s">
        <v>25</v>
      </c>
      <c r="H1038" s="29" t="s">
        <v>3104</v>
      </c>
      <c r="I1038" s="30">
        <v>1996</v>
      </c>
      <c r="J1038" s="29" t="s">
        <v>3234</v>
      </c>
      <c r="K1038" s="22" t="str">
        <f>VLOOKUP(E1038,'[1]Tirupati Member''s Detail'!$D$2:$L$1048576,8,0)</f>
        <v>No</v>
      </c>
      <c r="L1038" s="23">
        <f>VLOOKUP(E1038,'[1]Tirupati Member''s Detail'!$D$2:$L$1048576,4,0)</f>
        <v>22000</v>
      </c>
      <c r="M1038" s="23">
        <f t="shared" si="83"/>
        <v>22000</v>
      </c>
      <c r="N1038" s="23">
        <f>VLOOKUP(E1038,'[1]Tirupati Member''s Detail'!$D$2:$L$1048576,5,0)</f>
        <v>12100</v>
      </c>
      <c r="O1038" s="23" t="str">
        <f>VLOOKUP(E1038,'[1]Tirupati Member''s Detail'!$D$2:$L$1048576,7,0)</f>
        <v>Outstanding</v>
      </c>
      <c r="P1038" s="23">
        <f t="shared" si="84"/>
        <v>9900</v>
      </c>
      <c r="Q1038" s="24" t="e">
        <f>+#REF!-I1038</f>
        <v>#REF!</v>
      </c>
      <c r="R1038" s="25">
        <f t="shared" si="80"/>
        <v>9680</v>
      </c>
      <c r="S1038" s="25" t="e">
        <f t="shared" si="81"/>
        <v>#REF!</v>
      </c>
      <c r="T1038" s="25">
        <f t="shared" si="82"/>
        <v>9680</v>
      </c>
      <c r="U1038" s="25"/>
      <c r="V1038" s="23"/>
      <c r="W1038" s="23"/>
      <c r="X1038" s="24" t="e">
        <f>+#REF!-I1038</f>
        <v>#REF!</v>
      </c>
      <c r="Y1038" s="23"/>
      <c r="Z1038" s="23"/>
      <c r="AA1038" s="23"/>
      <c r="AB1038" s="23"/>
      <c r="AC1038" s="23"/>
      <c r="AD1038" s="23"/>
      <c r="AE1038" s="26" t="str">
        <f>VLOOKUP(E1038,'[1]Tirupati Member''s Detail'!$D$2:$L$1048576,9,0)</f>
        <v>As POD last communication 07 (Outstanding Rs 9900/-) App frmt agrmnt</v>
      </c>
    </row>
    <row r="1039" spans="1:31" x14ac:dyDescent="0.3">
      <c r="A1039" s="27">
        <v>1038</v>
      </c>
      <c r="B1039" s="28"/>
      <c r="C1039" s="29" t="s">
        <v>3235</v>
      </c>
      <c r="D1039" s="20" t="s">
        <v>22</v>
      </c>
      <c r="E1039" s="29" t="s">
        <v>3236</v>
      </c>
      <c r="F1039" s="20" t="s">
        <v>24</v>
      </c>
      <c r="G1039" s="20" t="s">
        <v>25</v>
      </c>
      <c r="H1039" s="29" t="s">
        <v>3104</v>
      </c>
      <c r="I1039" s="30">
        <v>1996</v>
      </c>
      <c r="J1039" s="29" t="s">
        <v>3237</v>
      </c>
      <c r="K1039" s="22" t="str">
        <f>VLOOKUP(E1039,'[1]Tirupati Member''s Detail'!$D$2:$L$1048576,8,0)</f>
        <v>No</v>
      </c>
      <c r="L1039" s="23">
        <f>VLOOKUP(E1039,'[1]Tirupati Member''s Detail'!$D$2:$L$1048576,4,0)</f>
        <v>22000</v>
      </c>
      <c r="M1039" s="23">
        <f t="shared" si="83"/>
        <v>22000</v>
      </c>
      <c r="N1039" s="23">
        <f>VLOOKUP(E1039,'[1]Tirupati Member''s Detail'!$D$2:$L$1048576,5,0)</f>
        <v>13750</v>
      </c>
      <c r="O1039" s="23" t="str">
        <f>VLOOKUP(E1039,'[1]Tirupati Member''s Detail'!$D$2:$L$1048576,7,0)</f>
        <v>Outstanding</v>
      </c>
      <c r="P1039" s="23">
        <f t="shared" si="84"/>
        <v>8250</v>
      </c>
      <c r="Q1039" s="24" t="e">
        <f>+#REF!-I1039</f>
        <v>#REF!</v>
      </c>
      <c r="R1039" s="25">
        <f t="shared" si="80"/>
        <v>11000</v>
      </c>
      <c r="S1039" s="25" t="e">
        <f t="shared" si="81"/>
        <v>#REF!</v>
      </c>
      <c r="T1039" s="25">
        <f t="shared" si="82"/>
        <v>11000</v>
      </c>
      <c r="U1039" s="25"/>
      <c r="V1039" s="23"/>
      <c r="W1039" s="23"/>
      <c r="X1039" s="24" t="e">
        <f>+#REF!-I1039</f>
        <v>#REF!</v>
      </c>
      <c r="Y1039" s="23"/>
      <c r="Z1039" s="23"/>
      <c r="AA1039" s="23"/>
      <c r="AB1039" s="23"/>
      <c r="AC1039" s="23"/>
      <c r="AD1039" s="23"/>
      <c r="AE1039" s="26" t="str">
        <f>VLOOKUP(E1039,'[1]Tirupati Member''s Detail'!$D$2:$L$1048576,9,0)</f>
        <v>no communication till date. App frmt agarmnt Outstanding Rs 8250/-</v>
      </c>
    </row>
    <row r="1040" spans="1:31" ht="28.8" x14ac:dyDescent="0.3">
      <c r="A1040" s="27">
        <v>1039</v>
      </c>
      <c r="B1040" s="28"/>
      <c r="C1040" s="29" t="s">
        <v>3238</v>
      </c>
      <c r="D1040" s="20" t="s">
        <v>22</v>
      </c>
      <c r="E1040" s="29" t="s">
        <v>3239</v>
      </c>
      <c r="F1040" s="20" t="s">
        <v>24</v>
      </c>
      <c r="G1040" s="20" t="s">
        <v>25</v>
      </c>
      <c r="H1040" s="29" t="s">
        <v>2982</v>
      </c>
      <c r="I1040" s="30">
        <v>1996</v>
      </c>
      <c r="J1040" s="29" t="s">
        <v>3240</v>
      </c>
      <c r="K1040" s="22" t="str">
        <f>VLOOKUP(E1040,'[1]Tirupati Member''s Detail'!$D$2:$L$1048576,8,0)</f>
        <v>No</v>
      </c>
      <c r="L1040" s="23">
        <f>VLOOKUP(E1040,'[1]Tirupati Member''s Detail'!$D$2:$L$1048576,4,0)</f>
        <v>22000</v>
      </c>
      <c r="M1040" s="23">
        <f t="shared" si="83"/>
        <v>22000</v>
      </c>
      <c r="N1040" s="23">
        <f>VLOOKUP(E1040,'[1]Tirupati Member''s Detail'!$D$2:$L$1048576,5,0)</f>
        <v>14300</v>
      </c>
      <c r="O1040" s="23" t="str">
        <f>VLOOKUP(E1040,'[1]Tirupati Member''s Detail'!$D$2:$L$1048576,7,0)</f>
        <v>Outstanding</v>
      </c>
      <c r="P1040" s="23">
        <f t="shared" si="84"/>
        <v>7700</v>
      </c>
      <c r="Q1040" s="24" t="e">
        <f>+#REF!-I1040</f>
        <v>#REF!</v>
      </c>
      <c r="R1040" s="25">
        <f t="shared" si="80"/>
        <v>11440</v>
      </c>
      <c r="S1040" s="25" t="e">
        <f t="shared" si="81"/>
        <v>#REF!</v>
      </c>
      <c r="T1040" s="25">
        <f t="shared" si="82"/>
        <v>11440</v>
      </c>
      <c r="U1040" s="25"/>
      <c r="V1040" s="23"/>
      <c r="W1040" s="23"/>
      <c r="X1040" s="24" t="e">
        <f>+#REF!-I1040</f>
        <v>#REF!</v>
      </c>
      <c r="Y1040" s="23"/>
      <c r="Z1040" s="23"/>
      <c r="AA1040" s="23"/>
      <c r="AB1040" s="23"/>
      <c r="AC1040" s="23"/>
      <c r="AD1040" s="23"/>
      <c r="AE1040" s="26" t="str">
        <f>VLOOKUP(E1040,'[1]Tirupati Member''s Detail'!$D$2:$L$1048576,9,0)</f>
        <v>last communication 08,Outstanding Rs. 7700/-, total 2 membership of TPT:- 0200289 &amp; 02002290</v>
      </c>
    </row>
    <row r="1041" spans="1:31" x14ac:dyDescent="0.3">
      <c r="A1041" s="27">
        <v>1040</v>
      </c>
      <c r="B1041" s="28"/>
      <c r="C1041" s="29" t="s">
        <v>3241</v>
      </c>
      <c r="D1041" s="20" t="s">
        <v>22</v>
      </c>
      <c r="E1041" s="29" t="s">
        <v>3242</v>
      </c>
      <c r="F1041" s="20" t="s">
        <v>24</v>
      </c>
      <c r="G1041" s="20" t="s">
        <v>25</v>
      </c>
      <c r="H1041" s="29" t="s">
        <v>2982</v>
      </c>
      <c r="I1041" s="30">
        <v>1996</v>
      </c>
      <c r="J1041" s="29" t="s">
        <v>3240</v>
      </c>
      <c r="K1041" s="22" t="str">
        <f>VLOOKUP(E1041,'[1]Tirupati Member''s Detail'!$D$2:$L$1048576,8,0)</f>
        <v>No</v>
      </c>
      <c r="L1041" s="23">
        <f>VLOOKUP(E1041,'[1]Tirupati Member''s Detail'!$D$2:$L$1048576,4,0)</f>
        <v>22000</v>
      </c>
      <c r="M1041" s="23">
        <f t="shared" si="83"/>
        <v>22000</v>
      </c>
      <c r="N1041" s="23">
        <f>VLOOKUP(E1041,'[1]Tirupati Member''s Detail'!$D$2:$L$1048576,5,0)</f>
        <v>20900</v>
      </c>
      <c r="O1041" s="23" t="str">
        <f>VLOOKUP(E1041,'[1]Tirupati Member''s Detail'!$D$2:$L$1048576,7,0)</f>
        <v>I.R.M</v>
      </c>
      <c r="P1041" s="23">
        <f t="shared" si="84"/>
        <v>1100</v>
      </c>
      <c r="Q1041" s="24" t="e">
        <f>+#REF!-I1041</f>
        <v>#REF!</v>
      </c>
      <c r="R1041" s="25">
        <f t="shared" si="80"/>
        <v>16720</v>
      </c>
      <c r="S1041" s="25" t="e">
        <f t="shared" si="81"/>
        <v>#REF!</v>
      </c>
      <c r="T1041" s="25">
        <f t="shared" si="82"/>
        <v>16720</v>
      </c>
      <c r="U1041" s="25"/>
      <c r="V1041" s="23"/>
      <c r="W1041" s="23"/>
      <c r="X1041" s="24" t="e">
        <f>+#REF!-I1041</f>
        <v>#REF!</v>
      </c>
      <c r="Y1041" s="23"/>
      <c r="Z1041" s="23"/>
      <c r="AA1041" s="23"/>
      <c r="AB1041" s="23"/>
      <c r="AC1041" s="23"/>
      <c r="AD1041" s="23"/>
      <c r="AE1041" s="26" t="str">
        <f>VLOOKUP(E1041,'[1]Tirupati Member''s Detail'!$D$2:$L$1048576,9,0)</f>
        <v xml:space="preserve"> last communication 08, total 2 membership of TPT:- 0200289 &amp; 02002290</v>
      </c>
    </row>
    <row r="1042" spans="1:31" x14ac:dyDescent="0.3">
      <c r="A1042" s="27">
        <v>1041</v>
      </c>
      <c r="B1042" s="28"/>
      <c r="C1042" s="29" t="s">
        <v>3243</v>
      </c>
      <c r="D1042" s="20" t="s">
        <v>22</v>
      </c>
      <c r="E1042" s="29" t="s">
        <v>3244</v>
      </c>
      <c r="F1042" s="20" t="s">
        <v>24</v>
      </c>
      <c r="G1042" s="20" t="s">
        <v>25</v>
      </c>
      <c r="H1042" s="29" t="s">
        <v>3005</v>
      </c>
      <c r="I1042" s="30">
        <v>1996</v>
      </c>
      <c r="J1042" s="29" t="s">
        <v>3245</v>
      </c>
      <c r="K1042" s="22" t="str">
        <f>VLOOKUP(E1042,'[1]Tirupati Member''s Detail'!$D$2:$L$1048576,8,0)</f>
        <v>No</v>
      </c>
      <c r="L1042" s="23">
        <f>VLOOKUP(E1042,'[1]Tirupati Member''s Detail'!$D$2:$L$1048576,4,0)</f>
        <v>22000</v>
      </c>
      <c r="M1042" s="23">
        <f t="shared" si="83"/>
        <v>22000</v>
      </c>
      <c r="N1042" s="23">
        <f>VLOOKUP(E1042,'[1]Tirupati Member''s Detail'!$D$2:$L$1048576,5,0)</f>
        <v>22000</v>
      </c>
      <c r="O1042" s="23" t="str">
        <f>VLOOKUP(E1042,'[1]Tirupati Member''s Detail'!$D$2:$L$1048576,7,0)</f>
        <v>I.R.M</v>
      </c>
      <c r="P1042" s="23">
        <f t="shared" si="84"/>
        <v>0</v>
      </c>
      <c r="Q1042" s="24" t="e">
        <f>+#REF!-I1042</f>
        <v>#REF!</v>
      </c>
      <c r="R1042" s="25">
        <f t="shared" si="80"/>
        <v>17600</v>
      </c>
      <c r="S1042" s="25" t="e">
        <f t="shared" si="81"/>
        <v>#REF!</v>
      </c>
      <c r="T1042" s="25">
        <f t="shared" si="82"/>
        <v>17600</v>
      </c>
      <c r="U1042" s="25"/>
      <c r="V1042" s="23"/>
      <c r="W1042" s="23"/>
      <c r="X1042" s="24" t="e">
        <f>+#REF!-I1042</f>
        <v>#REF!</v>
      </c>
      <c r="Y1042" s="23"/>
      <c r="Z1042" s="23"/>
      <c r="AA1042" s="23"/>
      <c r="AB1042" s="23"/>
      <c r="AC1042" s="23"/>
      <c r="AD1042" s="23"/>
      <c r="AE1042" s="26" t="str">
        <f>VLOOKUP(E1042,'[1]Tirupati Member''s Detail'!$D$2:$L$1048576,9,0)</f>
        <v>last communication 07 App frmt agrmnt</v>
      </c>
    </row>
    <row r="1043" spans="1:31" x14ac:dyDescent="0.3">
      <c r="A1043" s="27">
        <v>1042</v>
      </c>
      <c r="B1043" s="28"/>
      <c r="C1043" s="29" t="s">
        <v>3246</v>
      </c>
      <c r="D1043" s="20" t="s">
        <v>22</v>
      </c>
      <c r="E1043" s="29" t="s">
        <v>3247</v>
      </c>
      <c r="F1043" s="20" t="s">
        <v>24</v>
      </c>
      <c r="G1043" s="20" t="s">
        <v>25</v>
      </c>
      <c r="H1043" s="29" t="s">
        <v>2982</v>
      </c>
      <c r="I1043" s="30">
        <v>1996</v>
      </c>
      <c r="J1043" s="29" t="s">
        <v>3248</v>
      </c>
      <c r="K1043" s="22" t="str">
        <f>VLOOKUP(E1043,'[1]Tirupati Member''s Detail'!$D$2:$L$1048576,8,0)</f>
        <v>No</v>
      </c>
      <c r="L1043" s="23">
        <f>VLOOKUP(E1043,'[1]Tirupati Member''s Detail'!$D$2:$L$1048576,4,0)</f>
        <v>22000</v>
      </c>
      <c r="M1043" s="23">
        <f t="shared" si="83"/>
        <v>22000</v>
      </c>
      <c r="N1043" s="23">
        <f>VLOOKUP(E1043,'[1]Tirupati Member''s Detail'!$D$2:$L$1048576,5,0)</f>
        <v>22000</v>
      </c>
      <c r="O1043" s="23" t="str">
        <f>VLOOKUP(E1043,'[1]Tirupati Member''s Detail'!$D$2:$L$1048576,7,0)</f>
        <v>I.R.M</v>
      </c>
      <c r="P1043" s="23">
        <f t="shared" si="84"/>
        <v>0</v>
      </c>
      <c r="Q1043" s="24" t="e">
        <f>+#REF!-I1043</f>
        <v>#REF!</v>
      </c>
      <c r="R1043" s="25">
        <f t="shared" si="80"/>
        <v>17600</v>
      </c>
      <c r="S1043" s="25" t="e">
        <f t="shared" si="81"/>
        <v>#REF!</v>
      </c>
      <c r="T1043" s="25">
        <f t="shared" si="82"/>
        <v>17600</v>
      </c>
      <c r="U1043" s="25"/>
      <c r="V1043" s="23"/>
      <c r="W1043" s="23"/>
      <c r="X1043" s="24" t="e">
        <f>+#REF!-I1043</f>
        <v>#REF!</v>
      </c>
      <c r="Y1043" s="23"/>
      <c r="Z1043" s="23"/>
      <c r="AA1043" s="23"/>
      <c r="AB1043" s="23"/>
      <c r="AC1043" s="23"/>
      <c r="AD1043" s="23"/>
      <c r="AE1043" s="26" t="str">
        <f>VLOOKUP(E1043,'[1]Tirupati Member''s Detail'!$D$2:$L$1048576,9,0)</f>
        <v>no communication till date App frmt agrmnt</v>
      </c>
    </row>
    <row r="1044" spans="1:31" x14ac:dyDescent="0.3">
      <c r="A1044" s="27">
        <v>1043</v>
      </c>
      <c r="B1044" s="28"/>
      <c r="C1044" s="29" t="s">
        <v>3249</v>
      </c>
      <c r="D1044" s="20" t="s">
        <v>22</v>
      </c>
      <c r="E1044" s="29" t="s">
        <v>3250</v>
      </c>
      <c r="F1044" s="20" t="s">
        <v>24</v>
      </c>
      <c r="G1044" s="20" t="s">
        <v>25</v>
      </c>
      <c r="H1044" s="29" t="s">
        <v>2982</v>
      </c>
      <c r="I1044" s="30">
        <v>1996</v>
      </c>
      <c r="J1044" s="29" t="s">
        <v>3251</v>
      </c>
      <c r="K1044" s="22" t="str">
        <f>VLOOKUP(E1044,'[1]Tirupati Member''s Detail'!$D$2:$L$1048576,8,0)</f>
        <v>No</v>
      </c>
      <c r="L1044" s="23">
        <f>VLOOKUP(E1044,'[1]Tirupati Member''s Detail'!$D$2:$L$1048576,4,0)</f>
        <v>22000</v>
      </c>
      <c r="M1044" s="23">
        <f t="shared" si="83"/>
        <v>22000</v>
      </c>
      <c r="N1044" s="23">
        <f>VLOOKUP(E1044,'[1]Tirupati Member''s Detail'!$D$2:$L$1048576,5,0)</f>
        <v>12100</v>
      </c>
      <c r="O1044" s="23" t="str">
        <f>VLOOKUP(E1044,'[1]Tirupati Member''s Detail'!$D$2:$L$1048576,7,0)</f>
        <v>Outstanding</v>
      </c>
      <c r="P1044" s="23">
        <f t="shared" si="84"/>
        <v>9900</v>
      </c>
      <c r="Q1044" s="24" t="e">
        <f>+#REF!-I1044</f>
        <v>#REF!</v>
      </c>
      <c r="R1044" s="25">
        <f t="shared" si="80"/>
        <v>9680</v>
      </c>
      <c r="S1044" s="25" t="e">
        <f t="shared" si="81"/>
        <v>#REF!</v>
      </c>
      <c r="T1044" s="25">
        <f t="shared" si="82"/>
        <v>9680</v>
      </c>
      <c r="U1044" s="25"/>
      <c r="V1044" s="23"/>
      <c r="W1044" s="23"/>
      <c r="X1044" s="24" t="e">
        <f>+#REF!-I1044</f>
        <v>#REF!</v>
      </c>
      <c r="Y1044" s="23"/>
      <c r="Z1044" s="23"/>
      <c r="AA1044" s="23"/>
      <c r="AB1044" s="23"/>
      <c r="AC1044" s="23"/>
      <c r="AD1044" s="23"/>
      <c r="AE1044" s="26" t="str">
        <f>VLOOKUP(E1044,'[1]Tirupati Member''s Detail'!$D$2:$L$1048576,9,0)</f>
        <v>last communication 07 (Outstanding Rs 9900/-) App frmt agrmnt</v>
      </c>
    </row>
    <row r="1045" spans="1:31" x14ac:dyDescent="0.3">
      <c r="A1045" s="27">
        <v>1044</v>
      </c>
      <c r="B1045" s="28"/>
      <c r="C1045" s="29" t="s">
        <v>3252</v>
      </c>
      <c r="D1045" s="20" t="s">
        <v>22</v>
      </c>
      <c r="E1045" s="29" t="s">
        <v>3253</v>
      </c>
      <c r="F1045" s="20" t="s">
        <v>24</v>
      </c>
      <c r="G1045" s="20" t="s">
        <v>25</v>
      </c>
      <c r="H1045" s="29" t="s">
        <v>3021</v>
      </c>
      <c r="I1045" s="30">
        <v>1996</v>
      </c>
      <c r="J1045" s="29" t="s">
        <v>3254</v>
      </c>
      <c r="K1045" s="22" t="str">
        <f>VLOOKUP(E1045,'[1]Tirupati Member''s Detail'!$D$2:$L$1048576,8,0)</f>
        <v>No</v>
      </c>
      <c r="L1045" s="23">
        <f>VLOOKUP(E1045,'[1]Tirupati Member''s Detail'!$D$2:$L$1048576,4,0)</f>
        <v>22000</v>
      </c>
      <c r="M1045" s="23">
        <f t="shared" si="83"/>
        <v>22000</v>
      </c>
      <c r="N1045" s="23">
        <f>VLOOKUP(E1045,'[1]Tirupati Member''s Detail'!$D$2:$L$1048576,5,0)</f>
        <v>22000</v>
      </c>
      <c r="O1045" s="23" t="str">
        <f>VLOOKUP(E1045,'[1]Tirupati Member''s Detail'!$D$2:$L$1048576,7,0)</f>
        <v>I.R.M</v>
      </c>
      <c r="P1045" s="23">
        <f t="shared" si="84"/>
        <v>0</v>
      </c>
      <c r="Q1045" s="24" t="e">
        <f>+#REF!-I1045</f>
        <v>#REF!</v>
      </c>
      <c r="R1045" s="25">
        <f t="shared" si="80"/>
        <v>17600</v>
      </c>
      <c r="S1045" s="25" t="e">
        <f t="shared" si="81"/>
        <v>#REF!</v>
      </c>
      <c r="T1045" s="25">
        <f t="shared" si="82"/>
        <v>17600</v>
      </c>
      <c r="U1045" s="25"/>
      <c r="V1045" s="23"/>
      <c r="W1045" s="23"/>
      <c r="X1045" s="24" t="e">
        <f>+#REF!-I1045</f>
        <v>#REF!</v>
      </c>
      <c r="Y1045" s="23"/>
      <c r="Z1045" s="23"/>
      <c r="AA1045" s="23"/>
      <c r="AB1045" s="23"/>
      <c r="AC1045" s="23"/>
      <c r="AD1045" s="23"/>
      <c r="AE1045" s="26" t="str">
        <f>VLOOKUP(E1045,'[1]Tirupati Member''s Detail'!$D$2:$L$1048576,9,0)</f>
        <v>As POD last communication 07 App frmt agrmnt</v>
      </c>
    </row>
    <row r="1046" spans="1:31" x14ac:dyDescent="0.3">
      <c r="A1046" s="27">
        <v>1045</v>
      </c>
      <c r="B1046" s="28"/>
      <c r="C1046" s="29" t="s">
        <v>3255</v>
      </c>
      <c r="D1046" s="20" t="s">
        <v>22</v>
      </c>
      <c r="E1046" s="29" t="s">
        <v>3256</v>
      </c>
      <c r="F1046" s="20" t="s">
        <v>24</v>
      </c>
      <c r="G1046" s="20" t="s">
        <v>25</v>
      </c>
      <c r="H1046" s="29" t="s">
        <v>2982</v>
      </c>
      <c r="I1046" s="30">
        <v>1996</v>
      </c>
      <c r="J1046" s="29" t="s">
        <v>3257</v>
      </c>
      <c r="K1046" s="22" t="str">
        <f>VLOOKUP(E1046,'[1]Tirupati Member''s Detail'!$D$2:$L$1048576,8,0)</f>
        <v>No</v>
      </c>
      <c r="L1046" s="23">
        <f>VLOOKUP(E1046,'[1]Tirupati Member''s Detail'!$D$2:$L$1048576,4,0)</f>
        <v>22000</v>
      </c>
      <c r="M1046" s="23">
        <f t="shared" si="83"/>
        <v>22000</v>
      </c>
      <c r="N1046" s="23">
        <f>VLOOKUP(E1046,'[1]Tirupati Member''s Detail'!$D$2:$L$1048576,5,0)</f>
        <v>6600</v>
      </c>
      <c r="O1046" s="23" t="str">
        <f>VLOOKUP(E1046,'[1]Tirupati Member''s Detail'!$D$2:$L$1048576,7,0)</f>
        <v>Outstanding</v>
      </c>
      <c r="P1046" s="23">
        <f t="shared" si="84"/>
        <v>15400</v>
      </c>
      <c r="Q1046" s="24" t="e">
        <f>+#REF!-I1046</f>
        <v>#REF!</v>
      </c>
      <c r="R1046" s="25">
        <f t="shared" si="80"/>
        <v>5280</v>
      </c>
      <c r="S1046" s="25" t="e">
        <f t="shared" si="81"/>
        <v>#REF!</v>
      </c>
      <c r="T1046" s="25">
        <f t="shared" si="82"/>
        <v>5280</v>
      </c>
      <c r="U1046" s="25"/>
      <c r="V1046" s="23"/>
      <c r="W1046" s="23"/>
      <c r="X1046" s="24" t="e">
        <f>+#REF!-I1046</f>
        <v>#REF!</v>
      </c>
      <c r="Y1046" s="23"/>
      <c r="Z1046" s="23"/>
      <c r="AA1046" s="23"/>
      <c r="AB1046" s="23"/>
      <c r="AC1046" s="23"/>
      <c r="AD1046" s="23"/>
      <c r="AE1046" s="26" t="str">
        <f>VLOOKUP(E1046,'[1]Tirupati Member''s Detail'!$D$2:$L$1048576,9,0)</f>
        <v>no communication till date (Outstanding Rs 6600/-) App frmt agrmnt</v>
      </c>
    </row>
    <row r="1047" spans="1:31" x14ac:dyDescent="0.3">
      <c r="A1047" s="27">
        <v>1046</v>
      </c>
      <c r="B1047" s="28"/>
      <c r="C1047" s="29" t="s">
        <v>3258</v>
      </c>
      <c r="D1047" s="20" t="s">
        <v>22</v>
      </c>
      <c r="E1047" s="29" t="s">
        <v>3259</v>
      </c>
      <c r="F1047" s="20" t="s">
        <v>24</v>
      </c>
      <c r="G1047" s="20" t="s">
        <v>25</v>
      </c>
      <c r="H1047" s="29" t="s">
        <v>2982</v>
      </c>
      <c r="I1047" s="30">
        <v>1996</v>
      </c>
      <c r="J1047" s="29" t="s">
        <v>3260</v>
      </c>
      <c r="K1047" s="22" t="str">
        <f>VLOOKUP(E1047,'[1]Tirupati Member''s Detail'!$D$2:$L$1048576,8,0)</f>
        <v>No</v>
      </c>
      <c r="L1047" s="23">
        <f>VLOOKUP(E1047,'[1]Tirupati Member''s Detail'!$D$2:$L$1048576,4,0)</f>
        <v>22000</v>
      </c>
      <c r="M1047" s="23">
        <f t="shared" si="83"/>
        <v>22000</v>
      </c>
      <c r="N1047" s="23">
        <f>VLOOKUP(E1047,'[1]Tirupati Member''s Detail'!$D$2:$L$1048576,5,0)</f>
        <v>5500</v>
      </c>
      <c r="O1047" s="23" t="str">
        <f>VLOOKUP(E1047,'[1]Tirupati Member''s Detail'!$D$2:$L$1048576,7,0)</f>
        <v>Outstanding</v>
      </c>
      <c r="P1047" s="23">
        <f t="shared" si="84"/>
        <v>16500</v>
      </c>
      <c r="Q1047" s="24" t="e">
        <f>+#REF!-I1047</f>
        <v>#REF!</v>
      </c>
      <c r="R1047" s="25">
        <f t="shared" si="80"/>
        <v>4400</v>
      </c>
      <c r="S1047" s="25" t="e">
        <f t="shared" si="81"/>
        <v>#REF!</v>
      </c>
      <c r="T1047" s="25">
        <f t="shared" si="82"/>
        <v>4400</v>
      </c>
      <c r="U1047" s="25"/>
      <c r="V1047" s="23"/>
      <c r="W1047" s="23"/>
      <c r="X1047" s="24" t="e">
        <f>+#REF!-I1047</f>
        <v>#REF!</v>
      </c>
      <c r="Y1047" s="23"/>
      <c r="Z1047" s="23"/>
      <c r="AA1047" s="23"/>
      <c r="AB1047" s="23"/>
      <c r="AC1047" s="23"/>
      <c r="AD1047" s="23"/>
      <c r="AE1047" s="26" t="str">
        <f>VLOOKUP(E1047,'[1]Tirupati Member''s Detail'!$D$2:$L$1048576,9,0)</f>
        <v>last communication 07 (Outstanding Rs 16500/-) App frmt agrmnt</v>
      </c>
    </row>
    <row r="1048" spans="1:31" x14ac:dyDescent="0.3">
      <c r="A1048" s="27">
        <v>1047</v>
      </c>
      <c r="B1048" s="28"/>
      <c r="C1048" s="29" t="s">
        <v>3261</v>
      </c>
      <c r="D1048" s="20" t="s">
        <v>22</v>
      </c>
      <c r="E1048" s="29" t="s">
        <v>3262</v>
      </c>
      <c r="F1048" s="20" t="s">
        <v>24</v>
      </c>
      <c r="G1048" s="20" t="s">
        <v>25</v>
      </c>
      <c r="H1048" s="29" t="s">
        <v>3005</v>
      </c>
      <c r="I1048" s="30">
        <v>1996</v>
      </c>
      <c r="J1048" s="29" t="s">
        <v>3263</v>
      </c>
      <c r="K1048" s="22" t="str">
        <f>VLOOKUP(E1048,'[1]Tirupati Member''s Detail'!$D$2:$L$1048576,8,0)</f>
        <v>No</v>
      </c>
      <c r="L1048" s="23">
        <f>VLOOKUP(E1048,'[1]Tirupati Member''s Detail'!$D$2:$L$1048576,4,0)</f>
        <v>22000</v>
      </c>
      <c r="M1048" s="23">
        <f t="shared" si="83"/>
        <v>22000</v>
      </c>
      <c r="N1048" s="23">
        <f>VLOOKUP(E1048,'[1]Tirupati Member''s Detail'!$D$2:$L$1048576,5,0)</f>
        <v>22000</v>
      </c>
      <c r="O1048" s="23" t="str">
        <f>VLOOKUP(E1048,'[1]Tirupati Member''s Detail'!$D$2:$L$1048576,7,0)</f>
        <v>I.R.M</v>
      </c>
      <c r="P1048" s="23">
        <f t="shared" si="84"/>
        <v>0</v>
      </c>
      <c r="Q1048" s="24" t="e">
        <f>+#REF!-I1048</f>
        <v>#REF!</v>
      </c>
      <c r="R1048" s="25">
        <f t="shared" si="80"/>
        <v>17600</v>
      </c>
      <c r="S1048" s="25" t="e">
        <f t="shared" si="81"/>
        <v>#REF!</v>
      </c>
      <c r="T1048" s="25">
        <f t="shared" si="82"/>
        <v>17600</v>
      </c>
      <c r="U1048" s="25"/>
      <c r="V1048" s="23"/>
      <c r="W1048" s="23"/>
      <c r="X1048" s="24" t="e">
        <f>+#REF!-I1048</f>
        <v>#REF!</v>
      </c>
      <c r="Y1048" s="23"/>
      <c r="Z1048" s="23"/>
      <c r="AA1048" s="23"/>
      <c r="AB1048" s="23"/>
      <c r="AC1048" s="23"/>
      <c r="AD1048" s="23"/>
      <c r="AE1048" s="26" t="str">
        <f>VLOOKUP(E1048,'[1]Tirupati Member''s Detail'!$D$2:$L$1048576,9,0)</f>
        <v>As POD last communication 07 App frmt agrmnt</v>
      </c>
    </row>
    <row r="1049" spans="1:31" x14ac:dyDescent="0.3">
      <c r="A1049" s="27">
        <v>1048</v>
      </c>
      <c r="B1049" s="28"/>
      <c r="C1049" s="29" t="s">
        <v>3264</v>
      </c>
      <c r="D1049" s="20" t="s">
        <v>22</v>
      </c>
      <c r="E1049" s="29" t="s">
        <v>3265</v>
      </c>
      <c r="F1049" s="20" t="s">
        <v>24</v>
      </c>
      <c r="G1049" s="20" t="s">
        <v>25</v>
      </c>
      <c r="H1049" s="29" t="s">
        <v>3005</v>
      </c>
      <c r="I1049" s="30">
        <v>1996</v>
      </c>
      <c r="J1049" s="29" t="s">
        <v>3266</v>
      </c>
      <c r="K1049" s="22" t="str">
        <f>VLOOKUP(E1049,'[1]Tirupati Member''s Detail'!$D$2:$L$1048576,8,0)</f>
        <v>No</v>
      </c>
      <c r="L1049" s="23">
        <f>VLOOKUP(E1049,'[1]Tirupati Member''s Detail'!$D$2:$L$1048576,4,0)</f>
        <v>22000</v>
      </c>
      <c r="M1049" s="23">
        <f t="shared" si="83"/>
        <v>22000</v>
      </c>
      <c r="N1049" s="23">
        <f>VLOOKUP(E1049,'[1]Tirupati Member''s Detail'!$D$2:$L$1048576,5,0)</f>
        <v>22000</v>
      </c>
      <c r="O1049" s="23" t="str">
        <f>VLOOKUP(E1049,'[1]Tirupati Member''s Detail'!$D$2:$L$1048576,7,0)</f>
        <v>I.R.M</v>
      </c>
      <c r="P1049" s="23">
        <f t="shared" si="84"/>
        <v>0</v>
      </c>
      <c r="Q1049" s="24" t="e">
        <f>+#REF!-I1049</f>
        <v>#REF!</v>
      </c>
      <c r="R1049" s="25">
        <f t="shared" si="80"/>
        <v>17600</v>
      </c>
      <c r="S1049" s="25" t="e">
        <f t="shared" si="81"/>
        <v>#REF!</v>
      </c>
      <c r="T1049" s="25">
        <f t="shared" si="82"/>
        <v>17600</v>
      </c>
      <c r="U1049" s="25"/>
      <c r="V1049" s="23"/>
      <c r="W1049" s="23"/>
      <c r="X1049" s="24" t="e">
        <f>+#REF!-I1049</f>
        <v>#REF!</v>
      </c>
      <c r="Y1049" s="23"/>
      <c r="Z1049" s="23"/>
      <c r="AA1049" s="23"/>
      <c r="AB1049" s="23"/>
      <c r="AC1049" s="23"/>
      <c r="AD1049" s="23"/>
      <c r="AE1049" s="26" t="str">
        <f>VLOOKUP(E1049,'[1]Tirupati Member''s Detail'!$D$2:$L$1048576,9,0)</f>
        <v>Reply to his mail with details in 2016 , App frmt agrmnt</v>
      </c>
    </row>
    <row r="1050" spans="1:31" x14ac:dyDescent="0.3">
      <c r="A1050" s="27">
        <v>1049</v>
      </c>
      <c r="B1050" s="28"/>
      <c r="C1050" s="29" t="s">
        <v>3267</v>
      </c>
      <c r="D1050" s="20" t="s">
        <v>22</v>
      </c>
      <c r="E1050" s="29" t="s">
        <v>3268</v>
      </c>
      <c r="F1050" s="20" t="s">
        <v>24</v>
      </c>
      <c r="G1050" s="20" t="s">
        <v>25</v>
      </c>
      <c r="H1050" s="29" t="s">
        <v>2982</v>
      </c>
      <c r="I1050" s="30">
        <v>1996</v>
      </c>
      <c r="J1050" s="29" t="s">
        <v>3269</v>
      </c>
      <c r="K1050" s="22" t="str">
        <f>VLOOKUP(E1050,'[1]Tirupati Member''s Detail'!$D$2:$L$1048576,8,0)</f>
        <v>No</v>
      </c>
      <c r="L1050" s="23">
        <f>VLOOKUP(E1050,'[1]Tirupati Member''s Detail'!$D$2:$L$1048576,4,0)</f>
        <v>22000</v>
      </c>
      <c r="M1050" s="23">
        <f t="shared" si="83"/>
        <v>22000</v>
      </c>
      <c r="N1050" s="23">
        <f>VLOOKUP(E1050,'[1]Tirupati Member''s Detail'!$D$2:$L$1048576,5,0)</f>
        <v>13200</v>
      </c>
      <c r="O1050" s="23" t="str">
        <f>VLOOKUP(E1050,'[1]Tirupati Member''s Detail'!$D$2:$L$1048576,7,0)</f>
        <v>Outstanding</v>
      </c>
      <c r="P1050" s="23">
        <f t="shared" si="84"/>
        <v>8800</v>
      </c>
      <c r="Q1050" s="24" t="e">
        <f>+#REF!-I1050</f>
        <v>#REF!</v>
      </c>
      <c r="R1050" s="25">
        <f t="shared" si="80"/>
        <v>10560</v>
      </c>
      <c r="S1050" s="25" t="e">
        <f t="shared" si="81"/>
        <v>#REF!</v>
      </c>
      <c r="T1050" s="25">
        <f t="shared" si="82"/>
        <v>10560</v>
      </c>
      <c r="U1050" s="25"/>
      <c r="V1050" s="23"/>
      <c r="W1050" s="23"/>
      <c r="X1050" s="24" t="e">
        <f>+#REF!-I1050</f>
        <v>#REF!</v>
      </c>
      <c r="Y1050" s="23"/>
      <c r="Z1050" s="23"/>
      <c r="AA1050" s="23"/>
      <c r="AB1050" s="23"/>
      <c r="AC1050" s="23"/>
      <c r="AD1050" s="23"/>
      <c r="AE1050" s="26" t="str">
        <f>VLOOKUP(E1050,'[1]Tirupati Member''s Detail'!$D$2:$L$1048576,9,0)</f>
        <v>no communication till date (Outstanding Rs 6600/-) App frmt agrmnt</v>
      </c>
    </row>
    <row r="1051" spans="1:31" x14ac:dyDescent="0.3">
      <c r="A1051" s="27">
        <v>1050</v>
      </c>
      <c r="B1051" s="28"/>
      <c r="C1051" s="29" t="s">
        <v>3270</v>
      </c>
      <c r="D1051" s="20" t="s">
        <v>22</v>
      </c>
      <c r="E1051" s="29" t="s">
        <v>3271</v>
      </c>
      <c r="F1051" s="20" t="s">
        <v>24</v>
      </c>
      <c r="G1051" s="20" t="s">
        <v>25</v>
      </c>
      <c r="H1051" s="29" t="s">
        <v>2982</v>
      </c>
      <c r="I1051" s="30">
        <v>1996</v>
      </c>
      <c r="J1051" s="29" t="s">
        <v>3272</v>
      </c>
      <c r="K1051" s="22" t="str">
        <f>VLOOKUP(E1051,'[1]Tirupati Member''s Detail'!$D$2:$L$1048576,8,0)</f>
        <v>No</v>
      </c>
      <c r="L1051" s="23">
        <f>VLOOKUP(E1051,'[1]Tirupati Member''s Detail'!$D$2:$L$1048576,4,0)</f>
        <v>22000</v>
      </c>
      <c r="M1051" s="23">
        <f t="shared" si="83"/>
        <v>22000</v>
      </c>
      <c r="N1051" s="23">
        <f>VLOOKUP(E1051,'[1]Tirupati Member''s Detail'!$D$2:$L$1048576,5,0)</f>
        <v>20900</v>
      </c>
      <c r="O1051" s="23" t="str">
        <f>VLOOKUP(E1051,'[1]Tirupati Member''s Detail'!$D$2:$L$1048576,7,0)</f>
        <v>I.R.M</v>
      </c>
      <c r="P1051" s="23">
        <f t="shared" si="84"/>
        <v>1100</v>
      </c>
      <c r="Q1051" s="24" t="e">
        <f>+#REF!-I1051</f>
        <v>#REF!</v>
      </c>
      <c r="R1051" s="25">
        <f t="shared" si="80"/>
        <v>16720</v>
      </c>
      <c r="S1051" s="25" t="e">
        <f t="shared" si="81"/>
        <v>#REF!</v>
      </c>
      <c r="T1051" s="25">
        <f t="shared" si="82"/>
        <v>16720</v>
      </c>
      <c r="U1051" s="25"/>
      <c r="V1051" s="23"/>
      <c r="W1051" s="23"/>
      <c r="X1051" s="24" t="e">
        <f>+#REF!-I1051</f>
        <v>#REF!</v>
      </c>
      <c r="Y1051" s="23"/>
      <c r="Z1051" s="23"/>
      <c r="AA1051" s="23"/>
      <c r="AB1051" s="23"/>
      <c r="AC1051" s="23"/>
      <c r="AD1051" s="23"/>
      <c r="AE1051" s="26" t="str">
        <f>VLOOKUP(E1051,'[1]Tirupati Member''s Detail'!$D$2:$L$1048576,9,0)</f>
        <v>no communication till date App frmt agrmnt</v>
      </c>
    </row>
    <row r="1052" spans="1:31" x14ac:dyDescent="0.3">
      <c r="A1052" s="27">
        <v>1051</v>
      </c>
      <c r="B1052" s="28"/>
      <c r="C1052" s="29" t="s">
        <v>3273</v>
      </c>
      <c r="D1052" s="20" t="s">
        <v>22</v>
      </c>
      <c r="E1052" s="29" t="s">
        <v>3274</v>
      </c>
      <c r="F1052" s="20" t="s">
        <v>24</v>
      </c>
      <c r="G1052" s="20" t="s">
        <v>25</v>
      </c>
      <c r="H1052" s="29" t="s">
        <v>3021</v>
      </c>
      <c r="I1052" s="30">
        <v>1996</v>
      </c>
      <c r="J1052" s="29" t="s">
        <v>3275</v>
      </c>
      <c r="K1052" s="22" t="str">
        <f>VLOOKUP(E1052,'[1]Tirupati Member''s Detail'!$D$2:$L$1048576,8,0)</f>
        <v>No</v>
      </c>
      <c r="L1052" s="23">
        <f>VLOOKUP(E1052,'[1]Tirupati Member''s Detail'!$D$2:$L$1048576,4,0)</f>
        <v>22000</v>
      </c>
      <c r="M1052" s="23">
        <f t="shared" si="83"/>
        <v>22000</v>
      </c>
      <c r="N1052" s="23">
        <f>VLOOKUP(E1052,'[1]Tirupati Member''s Detail'!$D$2:$L$1048576,5,0)</f>
        <v>22000</v>
      </c>
      <c r="O1052" s="23" t="str">
        <f>VLOOKUP(E1052,'[1]Tirupati Member''s Detail'!$D$2:$L$1048576,7,0)</f>
        <v>I.R.M</v>
      </c>
      <c r="P1052" s="23">
        <f t="shared" si="84"/>
        <v>0</v>
      </c>
      <c r="Q1052" s="24" t="e">
        <f>+#REF!-I1052</f>
        <v>#REF!</v>
      </c>
      <c r="R1052" s="25">
        <f t="shared" si="80"/>
        <v>17600</v>
      </c>
      <c r="S1052" s="25" t="e">
        <f t="shared" si="81"/>
        <v>#REF!</v>
      </c>
      <c r="T1052" s="25">
        <f t="shared" si="82"/>
        <v>17600</v>
      </c>
      <c r="U1052" s="25"/>
      <c r="V1052" s="23"/>
      <c r="W1052" s="23"/>
      <c r="X1052" s="24" t="e">
        <f>+#REF!-I1052</f>
        <v>#REF!</v>
      </c>
      <c r="Y1052" s="23"/>
      <c r="Z1052" s="23"/>
      <c r="AA1052" s="23"/>
      <c r="AB1052" s="23"/>
      <c r="AC1052" s="23"/>
      <c r="AD1052" s="23"/>
      <c r="AE1052" s="26" t="str">
        <f>VLOOKUP(E1052,'[1]Tirupati Member''s Detail'!$D$2:$L$1048576,9,0)</f>
        <v>As POD last communication 07 App frmt agrmnt</v>
      </c>
    </row>
    <row r="1053" spans="1:31" x14ac:dyDescent="0.3">
      <c r="A1053" s="27">
        <v>1052</v>
      </c>
      <c r="B1053" s="28"/>
      <c r="C1053" s="29" t="s">
        <v>3276</v>
      </c>
      <c r="D1053" s="20" t="s">
        <v>22</v>
      </c>
      <c r="E1053" s="29" t="s">
        <v>3277</v>
      </c>
      <c r="F1053" s="20" t="s">
        <v>24</v>
      </c>
      <c r="G1053" s="20" t="s">
        <v>25</v>
      </c>
      <c r="H1053" s="29" t="s">
        <v>3005</v>
      </c>
      <c r="I1053" s="30">
        <v>1996</v>
      </c>
      <c r="J1053" s="29" t="s">
        <v>3278</v>
      </c>
      <c r="K1053" s="22" t="str">
        <f>VLOOKUP(E1053,'[1]Tirupati Member''s Detail'!$D$2:$L$1048576,8,0)</f>
        <v>No</v>
      </c>
      <c r="L1053" s="23">
        <f>VLOOKUP(E1053,'[1]Tirupati Member''s Detail'!$D$2:$L$1048576,4,0)</f>
        <v>22000</v>
      </c>
      <c r="M1053" s="23">
        <f t="shared" si="83"/>
        <v>22000</v>
      </c>
      <c r="N1053" s="23">
        <f>VLOOKUP(E1053,'[1]Tirupati Member''s Detail'!$D$2:$L$1048576,5,0)</f>
        <v>22000</v>
      </c>
      <c r="O1053" s="23" t="str">
        <f>VLOOKUP(E1053,'[1]Tirupati Member''s Detail'!$D$2:$L$1048576,7,0)</f>
        <v>I.R.M</v>
      </c>
      <c r="P1053" s="23">
        <f t="shared" si="84"/>
        <v>0</v>
      </c>
      <c r="Q1053" s="24" t="e">
        <f>+#REF!-I1053</f>
        <v>#REF!</v>
      </c>
      <c r="R1053" s="25">
        <f t="shared" si="80"/>
        <v>17600</v>
      </c>
      <c r="S1053" s="25" t="e">
        <f t="shared" si="81"/>
        <v>#REF!</v>
      </c>
      <c r="T1053" s="25">
        <f t="shared" si="82"/>
        <v>17600</v>
      </c>
      <c r="U1053" s="25"/>
      <c r="V1053" s="23"/>
      <c r="W1053" s="23"/>
      <c r="X1053" s="24" t="e">
        <f>+#REF!-I1053</f>
        <v>#REF!</v>
      </c>
      <c r="Y1053" s="23"/>
      <c r="Z1053" s="23"/>
      <c r="AA1053" s="23"/>
      <c r="AB1053" s="23"/>
      <c r="AC1053" s="23"/>
      <c r="AD1053" s="23"/>
      <c r="AE1053" s="26" t="str">
        <f>VLOOKUP(E1053,'[1]Tirupati Member''s Detail'!$D$2:$L$1048576,9,0)</f>
        <v>As POD last communication 07 App frmt agrmnt</v>
      </c>
    </row>
    <row r="1054" spans="1:31" x14ac:dyDescent="0.3">
      <c r="A1054" s="27">
        <v>1053</v>
      </c>
      <c r="B1054" s="28"/>
      <c r="C1054" s="29" t="s">
        <v>3279</v>
      </c>
      <c r="D1054" s="20" t="s">
        <v>22</v>
      </c>
      <c r="E1054" s="29" t="s">
        <v>3280</v>
      </c>
      <c r="F1054" s="20" t="s">
        <v>24</v>
      </c>
      <c r="G1054" s="20" t="s">
        <v>25</v>
      </c>
      <c r="H1054" s="29" t="s">
        <v>3005</v>
      </c>
      <c r="I1054" s="30">
        <v>1996</v>
      </c>
      <c r="J1054" s="29" t="s">
        <v>3281</v>
      </c>
      <c r="K1054" s="22" t="str">
        <f>VLOOKUP(E1054,'[1]Tirupati Member''s Detail'!$D$2:$L$1048576,8,0)</f>
        <v>No</v>
      </c>
      <c r="L1054" s="23">
        <f>VLOOKUP(E1054,'[1]Tirupati Member''s Detail'!$D$2:$L$1048576,4,0)</f>
        <v>22000</v>
      </c>
      <c r="M1054" s="23">
        <f t="shared" si="83"/>
        <v>22000</v>
      </c>
      <c r="N1054" s="23">
        <f>VLOOKUP(E1054,'[1]Tirupati Member''s Detail'!$D$2:$L$1048576,5,0)</f>
        <v>22000</v>
      </c>
      <c r="O1054" s="23" t="str">
        <f>VLOOKUP(E1054,'[1]Tirupati Member''s Detail'!$D$2:$L$1048576,7,0)</f>
        <v>I.R.M</v>
      </c>
      <c r="P1054" s="23">
        <f t="shared" si="84"/>
        <v>0</v>
      </c>
      <c r="Q1054" s="24" t="e">
        <f>+#REF!-I1054</f>
        <v>#REF!</v>
      </c>
      <c r="R1054" s="25">
        <f t="shared" si="80"/>
        <v>17600</v>
      </c>
      <c r="S1054" s="25" t="e">
        <f t="shared" si="81"/>
        <v>#REF!</v>
      </c>
      <c r="T1054" s="25">
        <f t="shared" si="82"/>
        <v>17600</v>
      </c>
      <c r="U1054" s="25"/>
      <c r="V1054" s="23"/>
      <c r="W1054" s="23"/>
      <c r="X1054" s="24" t="e">
        <f>+#REF!-I1054</f>
        <v>#REF!</v>
      </c>
      <c r="Y1054" s="23"/>
      <c r="Z1054" s="23"/>
      <c r="AA1054" s="23"/>
      <c r="AB1054" s="23"/>
      <c r="AC1054" s="23"/>
      <c r="AD1054" s="23"/>
      <c r="AE1054" s="26" t="str">
        <f>VLOOKUP(E1054,'[1]Tirupati Member''s Detail'!$D$2:$L$1048576,9,0)</f>
        <v>no communication till date.. App frmt agrmnt</v>
      </c>
    </row>
    <row r="1055" spans="1:31" x14ac:dyDescent="0.3">
      <c r="A1055" s="27">
        <v>1054</v>
      </c>
      <c r="B1055" s="28"/>
      <c r="C1055" s="29" t="s">
        <v>3282</v>
      </c>
      <c r="D1055" s="20" t="s">
        <v>22</v>
      </c>
      <c r="E1055" s="29" t="s">
        <v>3283</v>
      </c>
      <c r="F1055" s="20" t="s">
        <v>24</v>
      </c>
      <c r="G1055" s="20" t="s">
        <v>25</v>
      </c>
      <c r="H1055" s="29" t="s">
        <v>2982</v>
      </c>
      <c r="I1055" s="30">
        <v>1996</v>
      </c>
      <c r="J1055" s="29" t="s">
        <v>3284</v>
      </c>
      <c r="K1055" s="22" t="str">
        <f>VLOOKUP(E1055,'[1]Tirupati Member''s Detail'!$D$2:$L$1048576,8,0)</f>
        <v>No</v>
      </c>
      <c r="L1055" s="23">
        <f>VLOOKUP(E1055,'[1]Tirupati Member''s Detail'!$D$2:$L$1048576,4,0)</f>
        <v>22000</v>
      </c>
      <c r="M1055" s="23">
        <f t="shared" si="83"/>
        <v>22000</v>
      </c>
      <c r="N1055" s="23">
        <f>VLOOKUP(E1055,'[1]Tirupati Member''s Detail'!$D$2:$L$1048576,5,0)</f>
        <v>6600</v>
      </c>
      <c r="O1055" s="23" t="str">
        <f>VLOOKUP(E1055,'[1]Tirupati Member''s Detail'!$D$2:$L$1048576,7,0)</f>
        <v>Outstanding</v>
      </c>
      <c r="P1055" s="23">
        <f t="shared" si="84"/>
        <v>15400</v>
      </c>
      <c r="Q1055" s="24" t="e">
        <f>+#REF!-I1055</f>
        <v>#REF!</v>
      </c>
      <c r="R1055" s="25">
        <f t="shared" si="80"/>
        <v>5280</v>
      </c>
      <c r="S1055" s="25" t="e">
        <f t="shared" si="81"/>
        <v>#REF!</v>
      </c>
      <c r="T1055" s="25">
        <f t="shared" si="82"/>
        <v>5280</v>
      </c>
      <c r="U1055" s="25"/>
      <c r="V1055" s="23"/>
      <c r="W1055" s="23"/>
      <c r="X1055" s="24" t="e">
        <f>+#REF!-I1055</f>
        <v>#REF!</v>
      </c>
      <c r="Y1055" s="23"/>
      <c r="Z1055" s="23"/>
      <c r="AA1055" s="23"/>
      <c r="AB1055" s="23"/>
      <c r="AC1055" s="23"/>
      <c r="AD1055" s="23"/>
      <c r="AE1055" s="26" t="str">
        <f>VLOOKUP(E1055,'[1]Tirupati Member''s Detail'!$D$2:$L$1048576,9,0)</f>
        <v>last communication 96(Outstanding Rs 15400/-). App frmt agrmnt</v>
      </c>
    </row>
    <row r="1056" spans="1:31" x14ac:dyDescent="0.3">
      <c r="A1056" s="27">
        <v>1055</v>
      </c>
      <c r="B1056" s="28"/>
      <c r="C1056" s="29" t="s">
        <v>3285</v>
      </c>
      <c r="D1056" s="20" t="s">
        <v>22</v>
      </c>
      <c r="E1056" s="29" t="s">
        <v>3286</v>
      </c>
      <c r="F1056" s="20" t="s">
        <v>24</v>
      </c>
      <c r="G1056" s="20" t="s">
        <v>25</v>
      </c>
      <c r="H1056" s="29" t="s">
        <v>3287</v>
      </c>
      <c r="I1056" s="30">
        <v>1996</v>
      </c>
      <c r="J1056" s="29" t="s">
        <v>3288</v>
      </c>
      <c r="K1056" s="22" t="str">
        <f>VLOOKUP(E1056,'[1]Tirupati Member''s Detail'!$D$2:$L$1048576,8,0)</f>
        <v>No</v>
      </c>
      <c r="L1056" s="23">
        <f>VLOOKUP(E1056,'[1]Tirupati Member''s Detail'!$D$2:$L$1048576,4,0)</f>
        <v>22000</v>
      </c>
      <c r="M1056" s="23">
        <f t="shared" si="83"/>
        <v>22000</v>
      </c>
      <c r="N1056" s="23">
        <f>VLOOKUP(E1056,'[1]Tirupati Member''s Detail'!$D$2:$L$1048576,5,0)</f>
        <v>20900</v>
      </c>
      <c r="O1056" s="23" t="str">
        <f>VLOOKUP(E1056,'[1]Tirupati Member''s Detail'!$D$2:$L$1048576,7,0)</f>
        <v>I.R.M</v>
      </c>
      <c r="P1056" s="23">
        <f t="shared" si="84"/>
        <v>1100</v>
      </c>
      <c r="Q1056" s="24" t="e">
        <f>+#REF!-I1056</f>
        <v>#REF!</v>
      </c>
      <c r="R1056" s="25">
        <f t="shared" si="80"/>
        <v>16720</v>
      </c>
      <c r="S1056" s="25" t="e">
        <f t="shared" si="81"/>
        <v>#REF!</v>
      </c>
      <c r="T1056" s="25">
        <f t="shared" si="82"/>
        <v>16720</v>
      </c>
      <c r="U1056" s="25"/>
      <c r="V1056" s="23"/>
      <c r="W1056" s="23"/>
      <c r="X1056" s="24" t="e">
        <f>+#REF!-I1056</f>
        <v>#REF!</v>
      </c>
      <c r="Y1056" s="23"/>
      <c r="Z1056" s="23"/>
      <c r="AA1056" s="23"/>
      <c r="AB1056" s="23"/>
      <c r="AC1056" s="23"/>
      <c r="AD1056" s="23"/>
      <c r="AE1056" s="26" t="str">
        <f>VLOOKUP(E1056,'[1]Tirupati Member''s Detail'!$D$2:$L$1048576,9,0)</f>
        <v>no communication till date App frmt agrmnt</v>
      </c>
    </row>
    <row r="1057" spans="1:31" x14ac:dyDescent="0.3">
      <c r="A1057" s="27">
        <v>1056</v>
      </c>
      <c r="B1057" s="28"/>
      <c r="C1057" s="29" t="s">
        <v>3289</v>
      </c>
      <c r="D1057" s="20" t="s">
        <v>22</v>
      </c>
      <c r="E1057" s="29" t="s">
        <v>3290</v>
      </c>
      <c r="F1057" s="20" t="s">
        <v>24</v>
      </c>
      <c r="G1057" s="20" t="s">
        <v>25</v>
      </c>
      <c r="H1057" s="29" t="s">
        <v>2978</v>
      </c>
      <c r="I1057" s="30">
        <v>1996</v>
      </c>
      <c r="J1057" s="29" t="s">
        <v>3291</v>
      </c>
      <c r="K1057" s="22" t="str">
        <f>VLOOKUP(E1057,'[1]Tirupati Member''s Detail'!$D$2:$L$1048576,8,0)</f>
        <v>No</v>
      </c>
      <c r="L1057" s="23">
        <f>VLOOKUP(E1057,'[1]Tirupati Member''s Detail'!$D$2:$L$1048576,4,0)</f>
        <v>22000</v>
      </c>
      <c r="M1057" s="23">
        <f t="shared" si="83"/>
        <v>22000</v>
      </c>
      <c r="N1057" s="23">
        <f>VLOOKUP(E1057,'[1]Tirupati Member''s Detail'!$D$2:$L$1048576,5,0)</f>
        <v>12100</v>
      </c>
      <c r="O1057" s="23" t="str">
        <f>VLOOKUP(E1057,'[1]Tirupati Member''s Detail'!$D$2:$L$1048576,7,0)</f>
        <v>Outstanding</v>
      </c>
      <c r="P1057" s="23">
        <f t="shared" si="84"/>
        <v>9900</v>
      </c>
      <c r="Q1057" s="24" t="e">
        <f>+#REF!-I1057</f>
        <v>#REF!</v>
      </c>
      <c r="R1057" s="25">
        <f t="shared" si="80"/>
        <v>9680</v>
      </c>
      <c r="S1057" s="25" t="e">
        <f t="shared" si="81"/>
        <v>#REF!</v>
      </c>
      <c r="T1057" s="25">
        <f t="shared" si="82"/>
        <v>9680</v>
      </c>
      <c r="U1057" s="25"/>
      <c r="V1057" s="23"/>
      <c r="W1057" s="23"/>
      <c r="X1057" s="24" t="e">
        <f>+#REF!-I1057</f>
        <v>#REF!</v>
      </c>
      <c r="Y1057" s="23"/>
      <c r="Z1057" s="23"/>
      <c r="AA1057" s="23"/>
      <c r="AB1057" s="23"/>
      <c r="AC1057" s="23"/>
      <c r="AD1057" s="23"/>
      <c r="AE1057" s="26" t="str">
        <f>VLOOKUP(E1057,'[1]Tirupati Member''s Detail'!$D$2:$L$1048576,9,0)</f>
        <v>last communication 96(Outstanding Rs 9900/-) App frmnt agrmnt</v>
      </c>
    </row>
    <row r="1058" spans="1:31" x14ac:dyDescent="0.3">
      <c r="A1058" s="27">
        <v>1057</v>
      </c>
      <c r="B1058" s="28"/>
      <c r="C1058" s="29" t="s">
        <v>3292</v>
      </c>
      <c r="D1058" s="20" t="s">
        <v>22</v>
      </c>
      <c r="E1058" s="29" t="s">
        <v>3293</v>
      </c>
      <c r="F1058" s="20" t="s">
        <v>24</v>
      </c>
      <c r="G1058" s="20" t="s">
        <v>25</v>
      </c>
      <c r="H1058" s="29" t="s">
        <v>2982</v>
      </c>
      <c r="I1058" s="30">
        <v>1996</v>
      </c>
      <c r="J1058" s="29" t="s">
        <v>3294</v>
      </c>
      <c r="K1058" s="22" t="str">
        <f>VLOOKUP(E1058,'[1]Tirupati Member''s Detail'!$D$2:$L$1048576,8,0)</f>
        <v>No</v>
      </c>
      <c r="L1058" s="23">
        <f>VLOOKUP(E1058,'[1]Tirupati Member''s Detail'!$D$2:$L$1048576,4,0)</f>
        <v>22000</v>
      </c>
      <c r="M1058" s="23">
        <f t="shared" si="83"/>
        <v>22000</v>
      </c>
      <c r="N1058" s="23">
        <f>VLOOKUP(E1058,'[1]Tirupati Member''s Detail'!$D$2:$L$1048576,5,0)</f>
        <v>22000</v>
      </c>
      <c r="O1058" s="23" t="str">
        <f>VLOOKUP(E1058,'[1]Tirupati Member''s Detail'!$D$2:$L$1048576,7,0)</f>
        <v>I.R.M</v>
      </c>
      <c r="P1058" s="23">
        <f t="shared" si="84"/>
        <v>0</v>
      </c>
      <c r="Q1058" s="24" t="e">
        <f>+#REF!-I1058</f>
        <v>#REF!</v>
      </c>
      <c r="R1058" s="25">
        <f t="shared" si="80"/>
        <v>17600</v>
      </c>
      <c r="S1058" s="25" t="e">
        <f t="shared" si="81"/>
        <v>#REF!</v>
      </c>
      <c r="T1058" s="25">
        <f t="shared" si="82"/>
        <v>17600</v>
      </c>
      <c r="U1058" s="25"/>
      <c r="V1058" s="23"/>
      <c r="W1058" s="23"/>
      <c r="X1058" s="24" t="e">
        <f>+#REF!-I1058</f>
        <v>#REF!</v>
      </c>
      <c r="Y1058" s="23"/>
      <c r="Z1058" s="23"/>
      <c r="AA1058" s="23"/>
      <c r="AB1058" s="23"/>
      <c r="AC1058" s="23"/>
      <c r="AD1058" s="23"/>
      <c r="AE1058" s="26" t="str">
        <f>VLOOKUP(E1058,'[1]Tirupati Member''s Detail'!$D$2:$L$1048576,9,0)</f>
        <v>no communication till date App frmt agrmnt</v>
      </c>
    </row>
    <row r="1059" spans="1:31" x14ac:dyDescent="0.3">
      <c r="A1059" s="27">
        <v>1058</v>
      </c>
      <c r="B1059" s="28"/>
      <c r="C1059" s="29" t="s">
        <v>3295</v>
      </c>
      <c r="D1059" s="20" t="s">
        <v>22</v>
      </c>
      <c r="E1059" s="29" t="s">
        <v>3296</v>
      </c>
      <c r="F1059" s="20" t="s">
        <v>24</v>
      </c>
      <c r="G1059" s="20" t="s">
        <v>25</v>
      </c>
      <c r="H1059" s="29" t="s">
        <v>3021</v>
      </c>
      <c r="I1059" s="30">
        <v>1996</v>
      </c>
      <c r="J1059" s="29" t="s">
        <v>3297</v>
      </c>
      <c r="K1059" s="22" t="str">
        <f>VLOOKUP(E1059,'[1]Tirupati Member''s Detail'!$D$2:$L$1048576,8,0)</f>
        <v>No</v>
      </c>
      <c r="L1059" s="23">
        <f>VLOOKUP(E1059,'[1]Tirupati Member''s Detail'!$D$2:$L$1048576,4,0)</f>
        <v>22000</v>
      </c>
      <c r="M1059" s="23">
        <f t="shared" si="83"/>
        <v>22000</v>
      </c>
      <c r="N1059" s="23">
        <f>VLOOKUP(E1059,'[1]Tirupati Member''s Detail'!$D$2:$L$1048576,5,0)</f>
        <v>20900</v>
      </c>
      <c r="O1059" s="23" t="str">
        <f>VLOOKUP(E1059,'[1]Tirupati Member''s Detail'!$D$2:$L$1048576,7,0)</f>
        <v>I.R.M</v>
      </c>
      <c r="P1059" s="23">
        <f t="shared" si="84"/>
        <v>1100</v>
      </c>
      <c r="Q1059" s="24" t="e">
        <f>+#REF!-I1059</f>
        <v>#REF!</v>
      </c>
      <c r="R1059" s="25">
        <f t="shared" si="80"/>
        <v>16720</v>
      </c>
      <c r="S1059" s="25" t="e">
        <f t="shared" si="81"/>
        <v>#REF!</v>
      </c>
      <c r="T1059" s="25">
        <f t="shared" si="82"/>
        <v>16720</v>
      </c>
      <c r="U1059" s="25"/>
      <c r="V1059" s="23"/>
      <c r="W1059" s="23"/>
      <c r="X1059" s="24" t="e">
        <f>+#REF!-I1059</f>
        <v>#REF!</v>
      </c>
      <c r="Y1059" s="23"/>
      <c r="Z1059" s="23"/>
      <c r="AA1059" s="23"/>
      <c r="AB1059" s="23"/>
      <c r="AC1059" s="23"/>
      <c r="AD1059" s="23"/>
      <c r="AE1059" s="26" t="str">
        <f>VLOOKUP(E1059,'[1]Tirupati Member''s Detail'!$D$2:$L$1048576,9,0)</f>
        <v>last communication 97 App frmtn agrmnt</v>
      </c>
    </row>
    <row r="1060" spans="1:31" x14ac:dyDescent="0.3">
      <c r="A1060" s="27">
        <v>1059</v>
      </c>
      <c r="B1060" s="28"/>
      <c r="C1060" s="29" t="s">
        <v>3298</v>
      </c>
      <c r="D1060" s="20" t="s">
        <v>22</v>
      </c>
      <c r="E1060" s="29" t="s">
        <v>3299</v>
      </c>
      <c r="F1060" s="20" t="s">
        <v>24</v>
      </c>
      <c r="G1060" s="20" t="s">
        <v>25</v>
      </c>
      <c r="H1060" s="29" t="s">
        <v>3021</v>
      </c>
      <c r="I1060" s="30">
        <v>1996</v>
      </c>
      <c r="J1060" s="29" t="s">
        <v>3300</v>
      </c>
      <c r="K1060" s="22" t="str">
        <f>VLOOKUP(E1060,'[1]Tirupati Member''s Detail'!$D$2:$L$1048576,8,0)</f>
        <v>No</v>
      </c>
      <c r="L1060" s="23">
        <f>VLOOKUP(E1060,'[1]Tirupati Member''s Detail'!$D$2:$L$1048576,4,0)</f>
        <v>22000</v>
      </c>
      <c r="M1060" s="23">
        <f t="shared" si="83"/>
        <v>22000</v>
      </c>
      <c r="N1060" s="23">
        <f>VLOOKUP(E1060,'[1]Tirupati Member''s Detail'!$D$2:$L$1048576,5,0)</f>
        <v>20900</v>
      </c>
      <c r="O1060" s="23" t="str">
        <f>VLOOKUP(E1060,'[1]Tirupati Member''s Detail'!$D$2:$L$1048576,7,0)</f>
        <v>I.R.M</v>
      </c>
      <c r="P1060" s="23">
        <f t="shared" si="84"/>
        <v>1100</v>
      </c>
      <c r="Q1060" s="24" t="e">
        <f>+#REF!-I1060</f>
        <v>#REF!</v>
      </c>
      <c r="R1060" s="25">
        <f t="shared" si="80"/>
        <v>16720</v>
      </c>
      <c r="S1060" s="25" t="e">
        <f t="shared" si="81"/>
        <v>#REF!</v>
      </c>
      <c r="T1060" s="25">
        <f t="shared" si="82"/>
        <v>16720</v>
      </c>
      <c r="U1060" s="25"/>
      <c r="V1060" s="23"/>
      <c r="W1060" s="23"/>
      <c r="X1060" s="24" t="e">
        <f>+#REF!-I1060</f>
        <v>#REF!</v>
      </c>
      <c r="Y1060" s="23"/>
      <c r="Z1060" s="23"/>
      <c r="AA1060" s="23"/>
      <c r="AB1060" s="23"/>
      <c r="AC1060" s="23"/>
      <c r="AD1060" s="23"/>
      <c r="AE1060" s="26" t="str">
        <f>VLOOKUP(E1060,'[1]Tirupati Member''s Detail'!$D$2:$L$1048576,9,0)</f>
        <v xml:space="preserve"> last communication 07 App frmt agrmnt'  </v>
      </c>
    </row>
    <row r="1061" spans="1:31" x14ac:dyDescent="0.3">
      <c r="A1061" s="27">
        <v>1060</v>
      </c>
      <c r="B1061" s="28"/>
      <c r="C1061" s="29" t="s">
        <v>3301</v>
      </c>
      <c r="D1061" s="20" t="s">
        <v>22</v>
      </c>
      <c r="E1061" s="29" t="s">
        <v>3302</v>
      </c>
      <c r="F1061" s="20" t="s">
        <v>24</v>
      </c>
      <c r="G1061" s="20" t="s">
        <v>25</v>
      </c>
      <c r="H1061" s="29" t="s">
        <v>3005</v>
      </c>
      <c r="I1061" s="30">
        <v>1996</v>
      </c>
      <c r="J1061" s="29" t="s">
        <v>3303</v>
      </c>
      <c r="K1061" s="22">
        <f>VLOOKUP(E1061,'[1]Tirupati Member''s Detail'!$D$2:$L$1048576,8,0)</f>
        <v>2011</v>
      </c>
      <c r="L1061" s="23">
        <f>VLOOKUP(E1061,'[1]Tirupati Member''s Detail'!$D$2:$L$1048576,4,0)</f>
        <v>22000</v>
      </c>
      <c r="M1061" s="23">
        <f t="shared" si="83"/>
        <v>22000</v>
      </c>
      <c r="N1061" s="23">
        <f>VLOOKUP(E1061,'[1]Tirupati Member''s Detail'!$D$2:$L$1048576,5,0)</f>
        <v>22000</v>
      </c>
      <c r="O1061" s="23" t="str">
        <f>VLOOKUP(E1061,'[1]Tirupati Member''s Detail'!$D$2:$L$1048576,7,0)</f>
        <v>R.M</v>
      </c>
      <c r="P1061" s="23">
        <f t="shared" si="84"/>
        <v>0</v>
      </c>
      <c r="Q1061" s="24" t="e">
        <f>+#REF!-I1061</f>
        <v>#REF!</v>
      </c>
      <c r="R1061" s="25">
        <f t="shared" si="80"/>
        <v>17600</v>
      </c>
      <c r="S1061" s="25" t="e">
        <f t="shared" si="81"/>
        <v>#REF!</v>
      </c>
      <c r="T1061" s="25">
        <f t="shared" si="82"/>
        <v>17600</v>
      </c>
      <c r="U1061" s="25"/>
      <c r="V1061" s="23"/>
      <c r="W1061" s="23"/>
      <c r="X1061" s="24" t="e">
        <f>+#REF!-I1061</f>
        <v>#REF!</v>
      </c>
      <c r="Y1061" s="23"/>
      <c r="Z1061" s="23"/>
      <c r="AA1061" s="23"/>
      <c r="AB1061" s="23"/>
      <c r="AC1061" s="23"/>
      <c r="AD1061" s="23"/>
      <c r="AE1061" s="26" t="str">
        <f>VLOOKUP(E1061,'[1]Tirupati Member''s Detail'!$D$2:$L$1048576,9,0)</f>
        <v>last communication 2011 App frmt agrmnt</v>
      </c>
    </row>
    <row r="1062" spans="1:31" x14ac:dyDescent="0.3">
      <c r="A1062" s="27">
        <v>1061</v>
      </c>
      <c r="B1062" s="28"/>
      <c r="C1062" s="29" t="s">
        <v>3304</v>
      </c>
      <c r="D1062" s="20" t="s">
        <v>22</v>
      </c>
      <c r="E1062" s="29" t="s">
        <v>3305</v>
      </c>
      <c r="F1062" s="20" t="s">
        <v>24</v>
      </c>
      <c r="G1062" s="20" t="s">
        <v>25</v>
      </c>
      <c r="H1062" s="29" t="s">
        <v>2982</v>
      </c>
      <c r="I1062" s="30">
        <v>1996</v>
      </c>
      <c r="J1062" s="29" t="s">
        <v>3306</v>
      </c>
      <c r="K1062" s="22" t="str">
        <f>VLOOKUP(E1062,'[1]Tirupati Member''s Detail'!$D$2:$L$1048576,8,0)</f>
        <v>No</v>
      </c>
      <c r="L1062" s="23">
        <f>VLOOKUP(E1062,'[1]Tirupati Member''s Detail'!$D$2:$L$1048576,4,0)</f>
        <v>22000</v>
      </c>
      <c r="M1062" s="23">
        <f t="shared" si="83"/>
        <v>22000</v>
      </c>
      <c r="N1062" s="23">
        <f>VLOOKUP(E1062,'[1]Tirupati Member''s Detail'!$D$2:$L$1048576,5,0)</f>
        <v>22000</v>
      </c>
      <c r="O1062" s="23" t="str">
        <f>VLOOKUP(E1062,'[1]Tirupati Member''s Detail'!$D$2:$L$1048576,7,0)</f>
        <v>I.R.M</v>
      </c>
      <c r="P1062" s="23">
        <f t="shared" si="84"/>
        <v>0</v>
      </c>
      <c r="Q1062" s="24" t="e">
        <f>+#REF!-I1062</f>
        <v>#REF!</v>
      </c>
      <c r="R1062" s="25">
        <f t="shared" si="80"/>
        <v>17600</v>
      </c>
      <c r="S1062" s="25" t="e">
        <f t="shared" si="81"/>
        <v>#REF!</v>
      </c>
      <c r="T1062" s="25">
        <f t="shared" si="82"/>
        <v>17600</v>
      </c>
      <c r="U1062" s="25"/>
      <c r="V1062" s="23"/>
      <c r="W1062" s="23"/>
      <c r="X1062" s="24" t="e">
        <f>+#REF!-I1062</f>
        <v>#REF!</v>
      </c>
      <c r="Y1062" s="23"/>
      <c r="Z1062" s="23"/>
      <c r="AA1062" s="23"/>
      <c r="AB1062" s="23"/>
      <c r="AC1062" s="23"/>
      <c r="AD1062" s="23"/>
      <c r="AE1062" s="26" t="str">
        <f>VLOOKUP(E1062,'[1]Tirupati Member''s Detail'!$D$2:$L$1048576,9,0)</f>
        <v>no communication till date App frmt agrmnt</v>
      </c>
    </row>
    <row r="1063" spans="1:31" x14ac:dyDescent="0.3">
      <c r="A1063" s="27">
        <v>1062</v>
      </c>
      <c r="B1063" s="28"/>
      <c r="C1063" s="29" t="s">
        <v>3307</v>
      </c>
      <c r="D1063" s="20" t="s">
        <v>22</v>
      </c>
      <c r="E1063" s="29" t="s">
        <v>3308</v>
      </c>
      <c r="F1063" s="20" t="s">
        <v>24</v>
      </c>
      <c r="G1063" s="20" t="s">
        <v>25</v>
      </c>
      <c r="H1063" s="29" t="s">
        <v>2982</v>
      </c>
      <c r="I1063" s="30">
        <v>1996</v>
      </c>
      <c r="J1063" s="29" t="s">
        <v>3309</v>
      </c>
      <c r="K1063" s="22" t="str">
        <f>VLOOKUP(E1063,'[1]Tirupati Member''s Detail'!$D$2:$L$1048576,8,0)</f>
        <v>No</v>
      </c>
      <c r="L1063" s="23">
        <f>VLOOKUP(E1063,'[1]Tirupati Member''s Detail'!$D$2:$L$1048576,4,0)</f>
        <v>22000</v>
      </c>
      <c r="M1063" s="23">
        <f t="shared" si="83"/>
        <v>22000</v>
      </c>
      <c r="N1063" s="23">
        <f>VLOOKUP(E1063,'[1]Tirupati Member''s Detail'!$D$2:$L$1048576,5,0)</f>
        <v>22000</v>
      </c>
      <c r="O1063" s="23" t="str">
        <f>VLOOKUP(E1063,'[1]Tirupati Member''s Detail'!$D$2:$L$1048576,7,0)</f>
        <v>I.R.M</v>
      </c>
      <c r="P1063" s="23">
        <f t="shared" si="84"/>
        <v>0</v>
      </c>
      <c r="Q1063" s="24" t="e">
        <f>+#REF!-I1063</f>
        <v>#REF!</v>
      </c>
      <c r="R1063" s="25">
        <f t="shared" si="80"/>
        <v>17600</v>
      </c>
      <c r="S1063" s="25" t="e">
        <f t="shared" si="81"/>
        <v>#REF!</v>
      </c>
      <c r="T1063" s="25">
        <f t="shared" si="82"/>
        <v>17600</v>
      </c>
      <c r="U1063" s="25"/>
      <c r="V1063" s="23"/>
      <c r="W1063" s="23"/>
      <c r="X1063" s="24" t="e">
        <f>+#REF!-I1063</f>
        <v>#REF!</v>
      </c>
      <c r="Y1063" s="23"/>
      <c r="Z1063" s="23"/>
      <c r="AA1063" s="23"/>
      <c r="AB1063" s="23"/>
      <c r="AC1063" s="23"/>
      <c r="AD1063" s="23"/>
      <c r="AE1063" s="26" t="str">
        <f>VLOOKUP(E1063,'[1]Tirupati Member''s Detail'!$D$2:$L$1048576,9,0)</f>
        <v>no communication till date App frmt agrmnt</v>
      </c>
    </row>
    <row r="1064" spans="1:31" x14ac:dyDescent="0.3">
      <c r="A1064" s="27">
        <v>1063</v>
      </c>
      <c r="B1064" s="28"/>
      <c r="C1064" s="29" t="s">
        <v>3310</v>
      </c>
      <c r="D1064" s="20" t="s">
        <v>22</v>
      </c>
      <c r="E1064" s="29" t="s">
        <v>3311</v>
      </c>
      <c r="F1064" s="20" t="s">
        <v>24</v>
      </c>
      <c r="G1064" s="20" t="s">
        <v>25</v>
      </c>
      <c r="H1064" s="29" t="s">
        <v>2982</v>
      </c>
      <c r="I1064" s="30">
        <v>1996</v>
      </c>
      <c r="J1064" s="29" t="s">
        <v>3312</v>
      </c>
      <c r="K1064" s="22" t="str">
        <f>VLOOKUP(E1064,'[1]Tirupati Member''s Detail'!$D$2:$L$1048576,8,0)</f>
        <v>No</v>
      </c>
      <c r="L1064" s="23">
        <f>VLOOKUP(E1064,'[1]Tirupati Member''s Detail'!$D$2:$L$1048576,4,0)</f>
        <v>22000</v>
      </c>
      <c r="M1064" s="23">
        <f t="shared" si="83"/>
        <v>22000</v>
      </c>
      <c r="N1064" s="23">
        <f>VLOOKUP(E1064,'[1]Tirupati Member''s Detail'!$D$2:$L$1048576,5,0)</f>
        <v>22000</v>
      </c>
      <c r="O1064" s="23" t="str">
        <f>VLOOKUP(E1064,'[1]Tirupati Member''s Detail'!$D$2:$L$1048576,7,0)</f>
        <v>I.R.M</v>
      </c>
      <c r="P1064" s="23">
        <f t="shared" si="84"/>
        <v>0</v>
      </c>
      <c r="Q1064" s="24" t="e">
        <f>+#REF!-I1064</f>
        <v>#REF!</v>
      </c>
      <c r="R1064" s="25">
        <f t="shared" si="80"/>
        <v>17600</v>
      </c>
      <c r="S1064" s="25" t="e">
        <f t="shared" si="81"/>
        <v>#REF!</v>
      </c>
      <c r="T1064" s="25">
        <f t="shared" si="82"/>
        <v>17600</v>
      </c>
      <c r="U1064" s="25"/>
      <c r="V1064" s="23"/>
      <c r="W1064" s="23"/>
      <c r="X1064" s="24" t="e">
        <f>+#REF!-I1064</f>
        <v>#REF!</v>
      </c>
      <c r="Y1064" s="23"/>
      <c r="Z1064" s="23"/>
      <c r="AA1064" s="23"/>
      <c r="AB1064" s="23"/>
      <c r="AC1064" s="23"/>
      <c r="AD1064" s="23"/>
      <c r="AE1064" s="26" t="str">
        <f>VLOOKUP(E1064,'[1]Tirupati Member''s Detail'!$D$2:$L$1048576,9,0)</f>
        <v>no communication till date App frmt agrmnt</v>
      </c>
    </row>
    <row r="1065" spans="1:31" x14ac:dyDescent="0.3">
      <c r="A1065" s="27">
        <v>1064</v>
      </c>
      <c r="B1065" s="28"/>
      <c r="C1065" s="29" t="s">
        <v>3313</v>
      </c>
      <c r="D1065" s="20" t="s">
        <v>22</v>
      </c>
      <c r="E1065" s="29" t="s">
        <v>3314</v>
      </c>
      <c r="F1065" s="20" t="s">
        <v>24</v>
      </c>
      <c r="G1065" s="20" t="s">
        <v>25</v>
      </c>
      <c r="H1065" s="29" t="s">
        <v>2982</v>
      </c>
      <c r="I1065" s="30">
        <v>1996</v>
      </c>
      <c r="J1065" s="29" t="s">
        <v>3315</v>
      </c>
      <c r="K1065" s="22" t="str">
        <f>VLOOKUP(E1065,'[1]Tirupati Member''s Detail'!$D$2:$L$1048576,8,0)</f>
        <v>No</v>
      </c>
      <c r="L1065" s="23">
        <f>VLOOKUP(E1065,'[1]Tirupati Member''s Detail'!$D$2:$L$1048576,4,0)</f>
        <v>22000</v>
      </c>
      <c r="M1065" s="23">
        <f t="shared" si="83"/>
        <v>22000</v>
      </c>
      <c r="N1065" s="23">
        <f>VLOOKUP(E1065,'[1]Tirupati Member''s Detail'!$D$2:$L$1048576,5,0)</f>
        <v>22000</v>
      </c>
      <c r="O1065" s="23" t="str">
        <f>VLOOKUP(E1065,'[1]Tirupati Member''s Detail'!$D$2:$L$1048576,7,0)</f>
        <v>I.R.M</v>
      </c>
      <c r="P1065" s="23">
        <f t="shared" si="84"/>
        <v>0</v>
      </c>
      <c r="Q1065" s="24" t="e">
        <f>+#REF!-I1065</f>
        <v>#REF!</v>
      </c>
      <c r="R1065" s="25">
        <f t="shared" si="80"/>
        <v>17600</v>
      </c>
      <c r="S1065" s="25" t="e">
        <f t="shared" si="81"/>
        <v>#REF!</v>
      </c>
      <c r="T1065" s="25">
        <f t="shared" si="82"/>
        <v>17600</v>
      </c>
      <c r="U1065" s="25"/>
      <c r="V1065" s="23"/>
      <c r="W1065" s="23"/>
      <c r="X1065" s="24" t="e">
        <f>+#REF!-I1065</f>
        <v>#REF!</v>
      </c>
      <c r="Y1065" s="23"/>
      <c r="Z1065" s="23"/>
      <c r="AA1065" s="23"/>
      <c r="AB1065" s="23"/>
      <c r="AC1065" s="23"/>
      <c r="AD1065" s="23"/>
      <c r="AE1065" s="26" t="str">
        <f>VLOOKUP(E1065,'[1]Tirupati Member''s Detail'!$D$2:$L$1048576,9,0)</f>
        <v>Last Communication Till 2009</v>
      </c>
    </row>
    <row r="1066" spans="1:31" x14ac:dyDescent="0.3">
      <c r="A1066" s="27">
        <v>1065</v>
      </c>
      <c r="B1066" s="28"/>
      <c r="C1066" s="29" t="s">
        <v>3316</v>
      </c>
      <c r="D1066" s="20" t="s">
        <v>22</v>
      </c>
      <c r="E1066" s="29" t="s">
        <v>3317</v>
      </c>
      <c r="F1066" s="20" t="s">
        <v>24</v>
      </c>
      <c r="G1066" s="20" t="s">
        <v>25</v>
      </c>
      <c r="H1066" s="29" t="s">
        <v>2982</v>
      </c>
      <c r="I1066" s="30">
        <v>1996</v>
      </c>
      <c r="J1066" s="29" t="s">
        <v>3318</v>
      </c>
      <c r="K1066" s="22" t="str">
        <f>VLOOKUP(E1066,'[1]Tirupati Member''s Detail'!$D$2:$L$1048576,8,0)</f>
        <v>No</v>
      </c>
      <c r="L1066" s="23">
        <f>VLOOKUP(E1066,'[1]Tirupati Member''s Detail'!$D$2:$L$1048576,4,0)</f>
        <v>22000</v>
      </c>
      <c r="M1066" s="23">
        <f t="shared" si="83"/>
        <v>22000</v>
      </c>
      <c r="N1066" s="23">
        <f>VLOOKUP(E1066,'[1]Tirupati Member''s Detail'!$D$2:$L$1048576,5,0)</f>
        <v>12100</v>
      </c>
      <c r="O1066" s="23" t="str">
        <f>VLOOKUP(E1066,'[1]Tirupati Member''s Detail'!$D$2:$L$1048576,7,0)</f>
        <v>Outstanding</v>
      </c>
      <c r="P1066" s="23">
        <f t="shared" si="84"/>
        <v>9900</v>
      </c>
      <c r="Q1066" s="24" t="e">
        <f>+#REF!-I1066</f>
        <v>#REF!</v>
      </c>
      <c r="R1066" s="25">
        <f t="shared" si="80"/>
        <v>9680</v>
      </c>
      <c r="S1066" s="25" t="e">
        <f t="shared" si="81"/>
        <v>#REF!</v>
      </c>
      <c r="T1066" s="25">
        <f t="shared" si="82"/>
        <v>9680</v>
      </c>
      <c r="U1066" s="25"/>
      <c r="V1066" s="23"/>
      <c r="W1066" s="23"/>
      <c r="X1066" s="24" t="e">
        <f>+#REF!-I1066</f>
        <v>#REF!</v>
      </c>
      <c r="Y1066" s="23"/>
      <c r="Z1066" s="23"/>
      <c r="AA1066" s="23"/>
      <c r="AB1066" s="23"/>
      <c r="AC1066" s="23"/>
      <c r="AD1066" s="23"/>
      <c r="AE1066" s="26" t="str">
        <f>VLOOKUP(E1066,'[1]Tirupati Member''s Detail'!$D$2:$L$1048576,9,0)</f>
        <v>no communication till date (Outstanding Rs 9900/-) App frmt agrmnt</v>
      </c>
    </row>
    <row r="1067" spans="1:31" x14ac:dyDescent="0.3">
      <c r="A1067" s="27">
        <v>1066</v>
      </c>
      <c r="B1067" s="28"/>
      <c r="C1067" s="29" t="s">
        <v>3319</v>
      </c>
      <c r="D1067" s="20" t="s">
        <v>22</v>
      </c>
      <c r="E1067" s="29" t="s">
        <v>3320</v>
      </c>
      <c r="F1067" s="20" t="s">
        <v>24</v>
      </c>
      <c r="G1067" s="20" t="s">
        <v>25</v>
      </c>
      <c r="H1067" s="29" t="s">
        <v>3321</v>
      </c>
      <c r="I1067" s="30">
        <v>1996</v>
      </c>
      <c r="J1067" s="29" t="s">
        <v>3322</v>
      </c>
      <c r="K1067" s="22" t="str">
        <f>VLOOKUP(E1067,'[1]Tirupati Member''s Detail'!$D$2:$L$1048576,8,0)</f>
        <v>No</v>
      </c>
      <c r="L1067" s="23">
        <f>VLOOKUP(E1067,'[1]Tirupati Member''s Detail'!$D$2:$L$1048576,4,0)</f>
        <v>22000</v>
      </c>
      <c r="M1067" s="23">
        <f t="shared" si="83"/>
        <v>22000</v>
      </c>
      <c r="N1067" s="23">
        <f>VLOOKUP(E1067,'[1]Tirupati Member''s Detail'!$D$2:$L$1048576,5,0)</f>
        <v>5500</v>
      </c>
      <c r="O1067" s="23" t="str">
        <f>VLOOKUP(E1067,'[1]Tirupati Member''s Detail'!$D$2:$L$1048576,7,0)</f>
        <v>Outstanding</v>
      </c>
      <c r="P1067" s="23">
        <f t="shared" si="84"/>
        <v>16500</v>
      </c>
      <c r="Q1067" s="24" t="e">
        <f>+#REF!-I1067</f>
        <v>#REF!</v>
      </c>
      <c r="R1067" s="25">
        <f t="shared" si="80"/>
        <v>4400</v>
      </c>
      <c r="S1067" s="25" t="e">
        <f t="shared" si="81"/>
        <v>#REF!</v>
      </c>
      <c r="T1067" s="25">
        <f t="shared" si="82"/>
        <v>4400</v>
      </c>
      <c r="U1067" s="25"/>
      <c r="V1067" s="23"/>
      <c r="W1067" s="23"/>
      <c r="X1067" s="24" t="e">
        <f>+#REF!-I1067</f>
        <v>#REF!</v>
      </c>
      <c r="Y1067" s="23"/>
      <c r="Z1067" s="23"/>
      <c r="AA1067" s="23"/>
      <c r="AB1067" s="23"/>
      <c r="AC1067" s="23"/>
      <c r="AD1067" s="23"/>
      <c r="AE1067" s="26" t="str">
        <f>VLOOKUP(E1067,'[1]Tirupati Member''s Detail'!$D$2:$L$1048576,9,0)</f>
        <v>no communication till date (Outstanding Rs 16500/-) App frmt agrmnt</v>
      </c>
    </row>
    <row r="1068" spans="1:31" ht="28.8" x14ac:dyDescent="0.3">
      <c r="A1068" s="27">
        <v>1067</v>
      </c>
      <c r="B1068" s="28"/>
      <c r="C1068" s="29" t="s">
        <v>3323</v>
      </c>
      <c r="D1068" s="20" t="s">
        <v>22</v>
      </c>
      <c r="E1068" s="29" t="s">
        <v>3324</v>
      </c>
      <c r="F1068" s="20" t="s">
        <v>24</v>
      </c>
      <c r="G1068" s="20" t="s">
        <v>25</v>
      </c>
      <c r="H1068" s="29" t="s">
        <v>2982</v>
      </c>
      <c r="I1068" s="30">
        <v>1996</v>
      </c>
      <c r="J1068" s="29" t="s">
        <v>3325</v>
      </c>
      <c r="K1068" s="22" t="str">
        <f>VLOOKUP(E1068,'[1]Tirupati Member''s Detail'!$D$2:$L$1048576,8,0)</f>
        <v>No</v>
      </c>
      <c r="L1068" s="23">
        <f>VLOOKUP(E1068,'[1]Tirupati Member''s Detail'!$D$2:$L$1048576,4,0)</f>
        <v>22000</v>
      </c>
      <c r="M1068" s="23">
        <f t="shared" si="83"/>
        <v>22000</v>
      </c>
      <c r="N1068" s="23">
        <f>VLOOKUP(E1068,'[1]Tirupati Member''s Detail'!$D$2:$L$1048576,5,0)</f>
        <v>20900</v>
      </c>
      <c r="O1068" s="23" t="str">
        <f>VLOOKUP(E1068,'[1]Tirupati Member''s Detail'!$D$2:$L$1048576,7,0)</f>
        <v>I.R.M</v>
      </c>
      <c r="P1068" s="23">
        <f t="shared" si="84"/>
        <v>1100</v>
      </c>
      <c r="Q1068" s="24" t="e">
        <f>+#REF!-I1068</f>
        <v>#REF!</v>
      </c>
      <c r="R1068" s="25">
        <f t="shared" si="80"/>
        <v>16720</v>
      </c>
      <c r="S1068" s="25" t="e">
        <f t="shared" si="81"/>
        <v>#REF!</v>
      </c>
      <c r="T1068" s="25">
        <f t="shared" si="82"/>
        <v>16720</v>
      </c>
      <c r="U1068" s="25"/>
      <c r="V1068" s="23"/>
      <c r="W1068" s="23"/>
      <c r="X1068" s="24" t="e">
        <f>+#REF!-I1068</f>
        <v>#REF!</v>
      </c>
      <c r="Y1068" s="23"/>
      <c r="Z1068" s="23"/>
      <c r="AA1068" s="23"/>
      <c r="AB1068" s="23"/>
      <c r="AC1068" s="23"/>
      <c r="AD1068" s="23"/>
      <c r="AE1068" s="26" t="str">
        <f>VLOOKUP(E1068,'[1]Tirupati Member''s Detail'!$D$2:$L$1048576,9,0)</f>
        <v>no communication till date,total 2 membership of TPT:- 01002194 &amp; 01002193 app frmnt agrmnt</v>
      </c>
    </row>
    <row r="1069" spans="1:31" ht="28.8" x14ac:dyDescent="0.3">
      <c r="A1069" s="27">
        <v>1068</v>
      </c>
      <c r="B1069" s="28"/>
      <c r="C1069" s="29" t="s">
        <v>3326</v>
      </c>
      <c r="D1069" s="20" t="s">
        <v>22</v>
      </c>
      <c r="E1069" s="29" t="s">
        <v>3327</v>
      </c>
      <c r="F1069" s="20" t="s">
        <v>24</v>
      </c>
      <c r="G1069" s="20" t="s">
        <v>25</v>
      </c>
      <c r="H1069" s="29" t="s">
        <v>2982</v>
      </c>
      <c r="I1069" s="30">
        <v>1996</v>
      </c>
      <c r="J1069" s="29" t="s">
        <v>3328</v>
      </c>
      <c r="K1069" s="22" t="str">
        <f>VLOOKUP(E1069,'[1]Tirupati Member''s Detail'!$D$2:$L$1048576,8,0)</f>
        <v>No</v>
      </c>
      <c r="L1069" s="23">
        <f>VLOOKUP(E1069,'[1]Tirupati Member''s Detail'!$D$2:$L$1048576,4,0)</f>
        <v>22000</v>
      </c>
      <c r="M1069" s="23">
        <f t="shared" si="83"/>
        <v>22000</v>
      </c>
      <c r="N1069" s="23">
        <f>VLOOKUP(E1069,'[1]Tirupati Member''s Detail'!$D$2:$L$1048576,5,0)</f>
        <v>20900</v>
      </c>
      <c r="O1069" s="23" t="str">
        <f>VLOOKUP(E1069,'[1]Tirupati Member''s Detail'!$D$2:$L$1048576,7,0)</f>
        <v>I.R.M</v>
      </c>
      <c r="P1069" s="23">
        <f t="shared" si="84"/>
        <v>1100</v>
      </c>
      <c r="Q1069" s="24" t="e">
        <f>+#REF!-I1069</f>
        <v>#REF!</v>
      </c>
      <c r="R1069" s="25">
        <f t="shared" si="80"/>
        <v>16720</v>
      </c>
      <c r="S1069" s="25" t="e">
        <f t="shared" si="81"/>
        <v>#REF!</v>
      </c>
      <c r="T1069" s="25">
        <f t="shared" si="82"/>
        <v>16720</v>
      </c>
      <c r="U1069" s="25"/>
      <c r="V1069" s="23"/>
      <c r="W1069" s="23"/>
      <c r="X1069" s="24" t="e">
        <f>+#REF!-I1069</f>
        <v>#REF!</v>
      </c>
      <c r="Y1069" s="23"/>
      <c r="Z1069" s="23"/>
      <c r="AA1069" s="23"/>
      <c r="AB1069" s="23"/>
      <c r="AC1069" s="23"/>
      <c r="AD1069" s="23"/>
      <c r="AE1069" s="26" t="str">
        <f>VLOOKUP(E1069,'[1]Tirupati Member''s Detail'!$D$2:$L$1048576,9,0)</f>
        <v>no communication till date,total 2 membership of TPT:- 01002194 &amp; 01002193 app frmnt agrmnt</v>
      </c>
    </row>
    <row r="1070" spans="1:31" x14ac:dyDescent="0.3">
      <c r="A1070" s="27">
        <v>1069</v>
      </c>
      <c r="B1070" s="28"/>
      <c r="C1070" s="29" t="s">
        <v>3329</v>
      </c>
      <c r="D1070" s="20" t="s">
        <v>22</v>
      </c>
      <c r="E1070" s="29" t="s">
        <v>3330</v>
      </c>
      <c r="F1070" s="20" t="s">
        <v>24</v>
      </c>
      <c r="G1070" s="20" t="s">
        <v>25</v>
      </c>
      <c r="H1070" s="29" t="s">
        <v>2982</v>
      </c>
      <c r="I1070" s="30">
        <v>1996</v>
      </c>
      <c r="J1070" s="29" t="s">
        <v>3331</v>
      </c>
      <c r="K1070" s="22" t="e">
        <f>VLOOKUP(E1070,'[1]Tirupati Member''s Detail'!$D$2:$L$1048576,8,0)</f>
        <v>#N/A</v>
      </c>
      <c r="L1070" s="23">
        <v>22000</v>
      </c>
      <c r="M1070" s="23">
        <f t="shared" si="83"/>
        <v>22000</v>
      </c>
      <c r="N1070" s="23">
        <v>5500</v>
      </c>
      <c r="O1070" s="23" t="s">
        <v>13</v>
      </c>
      <c r="P1070" s="23">
        <f t="shared" si="84"/>
        <v>16500</v>
      </c>
      <c r="Q1070" s="24" t="e">
        <f>+#REF!-I1070</f>
        <v>#REF!</v>
      </c>
      <c r="R1070" s="25">
        <f t="shared" si="80"/>
        <v>4400</v>
      </c>
      <c r="S1070" s="25" t="e">
        <f t="shared" si="81"/>
        <v>#REF!</v>
      </c>
      <c r="T1070" s="25">
        <f t="shared" si="82"/>
        <v>4400</v>
      </c>
      <c r="U1070" s="25"/>
      <c r="V1070" s="23"/>
      <c r="W1070" s="23"/>
      <c r="X1070" s="24" t="e">
        <f>+#REF!-I1070</f>
        <v>#REF!</v>
      </c>
      <c r="Y1070" s="23"/>
      <c r="Z1070" s="23"/>
      <c r="AA1070" s="23"/>
      <c r="AB1070" s="23"/>
      <c r="AC1070" s="23"/>
      <c r="AD1070" s="23"/>
      <c r="AE1070" s="26" t="e">
        <f>VLOOKUP(E1070,'[1]Tirupati Member''s Detail'!$D$2:$L$1048576,9,0)</f>
        <v>#N/A</v>
      </c>
    </row>
    <row r="1071" spans="1:31" x14ac:dyDescent="0.3">
      <c r="A1071" s="27">
        <v>1070</v>
      </c>
      <c r="B1071" s="28"/>
      <c r="C1071" s="29" t="s">
        <v>3332</v>
      </c>
      <c r="D1071" s="20" t="s">
        <v>22</v>
      </c>
      <c r="E1071" s="29" t="s">
        <v>3333</v>
      </c>
      <c r="F1071" s="20" t="s">
        <v>24</v>
      </c>
      <c r="G1071" s="20" t="s">
        <v>25</v>
      </c>
      <c r="H1071" s="29" t="s">
        <v>2982</v>
      </c>
      <c r="I1071" s="30">
        <v>1996</v>
      </c>
      <c r="J1071" s="29" t="s">
        <v>3334</v>
      </c>
      <c r="K1071" s="22" t="str">
        <f>VLOOKUP(E1071,'[1]Tirupati Member''s Detail'!$D$2:$L$1048576,8,0)</f>
        <v>No</v>
      </c>
      <c r="L1071" s="23">
        <f>VLOOKUP(E1071,'[1]Tirupati Member''s Detail'!$D$2:$L$1048576,4,0)</f>
        <v>22000</v>
      </c>
      <c r="M1071" s="23">
        <f t="shared" si="83"/>
        <v>22000</v>
      </c>
      <c r="N1071" s="23">
        <f>VLOOKUP(E1071,'[1]Tirupati Member''s Detail'!$D$2:$L$1048576,5,0)</f>
        <v>22000</v>
      </c>
      <c r="O1071" s="23" t="str">
        <f>VLOOKUP(E1071,'[1]Tirupati Member''s Detail'!$D$2:$L$1048576,7,0)</f>
        <v>I.R.M</v>
      </c>
      <c r="P1071" s="23">
        <f t="shared" si="84"/>
        <v>0</v>
      </c>
      <c r="Q1071" s="24" t="e">
        <f>+#REF!-I1071</f>
        <v>#REF!</v>
      </c>
      <c r="R1071" s="25">
        <f t="shared" si="80"/>
        <v>17600</v>
      </c>
      <c r="S1071" s="25" t="e">
        <f t="shared" si="81"/>
        <v>#REF!</v>
      </c>
      <c r="T1071" s="25">
        <f t="shared" si="82"/>
        <v>17600</v>
      </c>
      <c r="U1071" s="25"/>
      <c r="V1071" s="23"/>
      <c r="W1071" s="23"/>
      <c r="X1071" s="24" t="e">
        <f>+#REF!-I1071</f>
        <v>#REF!</v>
      </c>
      <c r="Y1071" s="23"/>
      <c r="Z1071" s="23"/>
      <c r="AA1071" s="23"/>
      <c r="AB1071" s="23"/>
      <c r="AC1071" s="23"/>
      <c r="AD1071" s="23"/>
      <c r="AE1071" s="26" t="str">
        <f>VLOOKUP(E1071,'[1]Tirupati Member''s Detail'!$D$2:$L$1048576,9,0)</f>
        <v>As POD last communication 07 App frmt agrmnt</v>
      </c>
    </row>
    <row r="1072" spans="1:31" x14ac:dyDescent="0.3">
      <c r="A1072" s="27">
        <v>1071</v>
      </c>
      <c r="B1072" s="28"/>
      <c r="C1072" s="29" t="s">
        <v>3335</v>
      </c>
      <c r="D1072" s="20" t="s">
        <v>22</v>
      </c>
      <c r="E1072" s="29" t="s">
        <v>3336</v>
      </c>
      <c r="F1072" s="20" t="s">
        <v>24</v>
      </c>
      <c r="G1072" s="20" t="s">
        <v>25</v>
      </c>
      <c r="H1072" s="29" t="s">
        <v>3337</v>
      </c>
      <c r="I1072" s="30">
        <v>1996</v>
      </c>
      <c r="J1072" s="29" t="s">
        <v>3338</v>
      </c>
      <c r="K1072" s="22" t="str">
        <f>VLOOKUP(E1072,'[1]Tirupati Member''s Detail'!$D$2:$L$1048576,8,0)</f>
        <v>No</v>
      </c>
      <c r="L1072" s="23">
        <f>VLOOKUP(E1072,'[1]Tirupati Member''s Detail'!$D$2:$L$1048576,4,0)</f>
        <v>22000</v>
      </c>
      <c r="M1072" s="23">
        <f t="shared" si="83"/>
        <v>22000</v>
      </c>
      <c r="N1072" s="23">
        <f>VLOOKUP(E1072,'[1]Tirupati Member''s Detail'!$D$2:$L$1048576,5,0)</f>
        <v>6600</v>
      </c>
      <c r="O1072" s="23" t="str">
        <f>VLOOKUP(E1072,'[1]Tirupati Member''s Detail'!$D$2:$L$1048576,7,0)</f>
        <v>Outstanding</v>
      </c>
      <c r="P1072" s="23">
        <f t="shared" si="84"/>
        <v>15400</v>
      </c>
      <c r="Q1072" s="24" t="e">
        <f>+#REF!-I1072</f>
        <v>#REF!</v>
      </c>
      <c r="R1072" s="25">
        <f t="shared" si="80"/>
        <v>5280</v>
      </c>
      <c r="S1072" s="25" t="e">
        <f t="shared" si="81"/>
        <v>#REF!</v>
      </c>
      <c r="T1072" s="25">
        <f t="shared" si="82"/>
        <v>5280</v>
      </c>
      <c r="U1072" s="25"/>
      <c r="V1072" s="23"/>
      <c r="W1072" s="23"/>
      <c r="X1072" s="24" t="e">
        <f>+#REF!-I1072</f>
        <v>#REF!</v>
      </c>
      <c r="Y1072" s="23"/>
      <c r="Z1072" s="23"/>
      <c r="AA1072" s="23"/>
      <c r="AB1072" s="23"/>
      <c r="AC1072" s="23"/>
      <c r="AD1072" s="23"/>
      <c r="AE1072" s="26" t="str">
        <f>VLOOKUP(E1072,'[1]Tirupati Member''s Detail'!$D$2:$L$1048576,9,0)</f>
        <v>last communication 96(Outstanding Rs 15400/-)  app frmt agmnt</v>
      </c>
    </row>
    <row r="1073" spans="1:31" x14ac:dyDescent="0.3">
      <c r="A1073" s="27">
        <v>1072</v>
      </c>
      <c r="B1073" s="28"/>
      <c r="C1073" s="29" t="s">
        <v>3339</v>
      </c>
      <c r="D1073" s="20" t="s">
        <v>22</v>
      </c>
      <c r="E1073" s="29" t="s">
        <v>3340</v>
      </c>
      <c r="F1073" s="20" t="s">
        <v>24</v>
      </c>
      <c r="G1073" s="20" t="s">
        <v>25</v>
      </c>
      <c r="H1073" s="29" t="s">
        <v>3005</v>
      </c>
      <c r="I1073" s="30">
        <v>1996</v>
      </c>
      <c r="J1073" s="29" t="s">
        <v>3341</v>
      </c>
      <c r="K1073" s="22" t="str">
        <f>VLOOKUP(E1073,'[1]Tirupati Member''s Detail'!$D$2:$L$1048576,8,0)</f>
        <v>No</v>
      </c>
      <c r="L1073" s="23">
        <f>VLOOKUP(E1073,'[1]Tirupati Member''s Detail'!$D$2:$L$1048576,4,0)</f>
        <v>22000</v>
      </c>
      <c r="M1073" s="23">
        <f t="shared" si="83"/>
        <v>22000</v>
      </c>
      <c r="N1073" s="23">
        <f>VLOOKUP(E1073,'[1]Tirupati Member''s Detail'!$D$2:$L$1048576,5,0)</f>
        <v>15400</v>
      </c>
      <c r="O1073" s="23" t="str">
        <f>VLOOKUP(E1073,'[1]Tirupati Member''s Detail'!$D$2:$L$1048576,7,0)</f>
        <v>Outstanding</v>
      </c>
      <c r="P1073" s="23">
        <f t="shared" si="84"/>
        <v>6600</v>
      </c>
      <c r="Q1073" s="24" t="e">
        <f>+#REF!-I1073</f>
        <v>#REF!</v>
      </c>
      <c r="R1073" s="25">
        <f t="shared" si="80"/>
        <v>12320</v>
      </c>
      <c r="S1073" s="25" t="e">
        <f t="shared" si="81"/>
        <v>#REF!</v>
      </c>
      <c r="T1073" s="25">
        <f t="shared" si="82"/>
        <v>12320</v>
      </c>
      <c r="U1073" s="25"/>
      <c r="V1073" s="23"/>
      <c r="W1073" s="23"/>
      <c r="X1073" s="24" t="e">
        <f>+#REF!-I1073</f>
        <v>#REF!</v>
      </c>
      <c r="Y1073" s="23"/>
      <c r="Z1073" s="23"/>
      <c r="AA1073" s="23"/>
      <c r="AB1073" s="23"/>
      <c r="AC1073" s="23"/>
      <c r="AD1073" s="23"/>
      <c r="AE1073" s="26" t="str">
        <f>VLOOKUP(E1073,'[1]Tirupati Member''s Detail'!$D$2:$L$1048576,9,0)</f>
        <v>no communication till date (Outstanding Rs 6600/-) App frmt agrmnt</v>
      </c>
    </row>
    <row r="1074" spans="1:31" x14ac:dyDescent="0.3">
      <c r="A1074" s="27">
        <v>1073</v>
      </c>
      <c r="B1074" s="28"/>
      <c r="C1074" s="29" t="s">
        <v>3342</v>
      </c>
      <c r="D1074" s="20" t="s">
        <v>22</v>
      </c>
      <c r="E1074" s="29" t="s">
        <v>3343</v>
      </c>
      <c r="F1074" s="20" t="s">
        <v>24</v>
      </c>
      <c r="G1074" s="20" t="s">
        <v>25</v>
      </c>
      <c r="H1074" s="29" t="s">
        <v>3005</v>
      </c>
      <c r="I1074" s="30">
        <v>1996</v>
      </c>
      <c r="J1074" s="29" t="s">
        <v>3344</v>
      </c>
      <c r="K1074" s="22" t="str">
        <f>VLOOKUP(E1074,'[1]Tirupati Member''s Detail'!$D$2:$L$1048576,8,0)</f>
        <v>No</v>
      </c>
      <c r="L1074" s="23">
        <f>VLOOKUP(E1074,'[1]Tirupati Member''s Detail'!$D$2:$L$1048576,4,0)</f>
        <v>22000</v>
      </c>
      <c r="M1074" s="23">
        <f t="shared" si="83"/>
        <v>22000</v>
      </c>
      <c r="N1074" s="23">
        <f>VLOOKUP(E1074,'[1]Tirupati Member''s Detail'!$D$2:$L$1048576,5,0)</f>
        <v>22000</v>
      </c>
      <c r="O1074" s="23" t="str">
        <f>VLOOKUP(E1074,'[1]Tirupati Member''s Detail'!$D$2:$L$1048576,7,0)</f>
        <v>I.R.M</v>
      </c>
      <c r="P1074" s="23">
        <f t="shared" si="84"/>
        <v>0</v>
      </c>
      <c r="Q1074" s="24" t="e">
        <f>+#REF!-I1074</f>
        <v>#REF!</v>
      </c>
      <c r="R1074" s="25">
        <f t="shared" si="80"/>
        <v>17600</v>
      </c>
      <c r="S1074" s="25" t="e">
        <f t="shared" si="81"/>
        <v>#REF!</v>
      </c>
      <c r="T1074" s="25">
        <f t="shared" si="82"/>
        <v>17600</v>
      </c>
      <c r="U1074" s="25"/>
      <c r="V1074" s="23"/>
      <c r="W1074" s="23"/>
      <c r="X1074" s="24" t="e">
        <f>+#REF!-I1074</f>
        <v>#REF!</v>
      </c>
      <c r="Y1074" s="23"/>
      <c r="Z1074" s="23"/>
      <c r="AA1074" s="23"/>
      <c r="AB1074" s="23"/>
      <c r="AC1074" s="23"/>
      <c r="AD1074" s="23"/>
      <c r="AE1074" s="26" t="str">
        <f>VLOOKUP(E1074,'[1]Tirupati Member''s Detail'!$D$2:$L$1048576,9,0)</f>
        <v>last communication 97 App frmtn agrmnt</v>
      </c>
    </row>
    <row r="1075" spans="1:31" x14ac:dyDescent="0.3">
      <c r="A1075" s="27">
        <v>1074</v>
      </c>
      <c r="B1075" s="28"/>
      <c r="C1075" s="29" t="s">
        <v>3345</v>
      </c>
      <c r="D1075" s="20" t="s">
        <v>22</v>
      </c>
      <c r="E1075" s="29" t="s">
        <v>3346</v>
      </c>
      <c r="F1075" s="20" t="s">
        <v>24</v>
      </c>
      <c r="G1075" s="20" t="s">
        <v>25</v>
      </c>
      <c r="H1075" s="29" t="s">
        <v>3066</v>
      </c>
      <c r="I1075" s="30">
        <v>1996</v>
      </c>
      <c r="J1075" s="29" t="s">
        <v>3347</v>
      </c>
      <c r="K1075" s="22" t="str">
        <f>VLOOKUP(E1075,'[1]Tirupati Member''s Detail'!$D$2:$L$1048576,8,0)</f>
        <v>No</v>
      </c>
      <c r="L1075" s="23">
        <f>VLOOKUP(E1075,'[1]Tirupati Member''s Detail'!$D$2:$L$1048576,4,0)</f>
        <v>22000</v>
      </c>
      <c r="M1075" s="23">
        <f t="shared" si="83"/>
        <v>22000</v>
      </c>
      <c r="N1075" s="23">
        <f>VLOOKUP(E1075,'[1]Tirupati Member''s Detail'!$D$2:$L$1048576,5,0)</f>
        <v>22000</v>
      </c>
      <c r="O1075" s="23" t="str">
        <f>VLOOKUP(E1075,'[1]Tirupati Member''s Detail'!$D$2:$L$1048576,7,0)</f>
        <v>I.R.M</v>
      </c>
      <c r="P1075" s="23">
        <f t="shared" si="84"/>
        <v>0</v>
      </c>
      <c r="Q1075" s="24" t="e">
        <f>+#REF!-I1075</f>
        <v>#REF!</v>
      </c>
      <c r="R1075" s="25">
        <f t="shared" si="80"/>
        <v>17600</v>
      </c>
      <c r="S1075" s="25" t="e">
        <f t="shared" si="81"/>
        <v>#REF!</v>
      </c>
      <c r="T1075" s="25">
        <f t="shared" si="82"/>
        <v>17600</v>
      </c>
      <c r="U1075" s="25"/>
      <c r="V1075" s="23"/>
      <c r="W1075" s="23"/>
      <c r="X1075" s="24" t="e">
        <f>+#REF!-I1075</f>
        <v>#REF!</v>
      </c>
      <c r="Y1075" s="23"/>
      <c r="Z1075" s="23"/>
      <c r="AA1075" s="23"/>
      <c r="AB1075" s="23"/>
      <c r="AC1075" s="23"/>
      <c r="AD1075" s="23"/>
      <c r="AE1075" s="26" t="str">
        <f>VLOOKUP(E1075,'[1]Tirupati Member''s Detail'!$D$2:$L$1048576,9,0)</f>
        <v>As POD last communication 07 App frmt agrmnt</v>
      </c>
    </row>
    <row r="1076" spans="1:31" ht="28.8" x14ac:dyDescent="0.3">
      <c r="A1076" s="27">
        <v>1075</v>
      </c>
      <c r="B1076" s="28"/>
      <c r="C1076" s="29" t="s">
        <v>3348</v>
      </c>
      <c r="D1076" s="20" t="s">
        <v>22</v>
      </c>
      <c r="E1076" s="29" t="s">
        <v>3349</v>
      </c>
      <c r="F1076" s="20" t="s">
        <v>24</v>
      </c>
      <c r="G1076" s="20" t="s">
        <v>25</v>
      </c>
      <c r="H1076" s="29" t="s">
        <v>3005</v>
      </c>
      <c r="I1076" s="30">
        <v>1996</v>
      </c>
      <c r="J1076" s="29" t="s">
        <v>3350</v>
      </c>
      <c r="K1076" s="22">
        <f>VLOOKUP(E1076,'[1]Tirupati Member''s Detail'!$D$2:$L$1048576,8,0)</f>
        <v>2010</v>
      </c>
      <c r="L1076" s="23">
        <f>VLOOKUP(E1076,'[1]Tirupati Member''s Detail'!$D$2:$L$1048576,4,0)</f>
        <v>22000</v>
      </c>
      <c r="M1076" s="23">
        <f t="shared" si="83"/>
        <v>22000</v>
      </c>
      <c r="N1076" s="23">
        <f>VLOOKUP(E1076,'[1]Tirupati Member''s Detail'!$D$2:$L$1048576,5,0)</f>
        <v>22000</v>
      </c>
      <c r="O1076" s="23" t="str">
        <f>VLOOKUP(E1076,'[1]Tirupati Member''s Detail'!$D$2:$L$1048576,7,0)</f>
        <v>R.M</v>
      </c>
      <c r="P1076" s="23">
        <f t="shared" si="84"/>
        <v>0</v>
      </c>
      <c r="Q1076" s="24" t="e">
        <f>+#REF!-I1076</f>
        <v>#REF!</v>
      </c>
      <c r="R1076" s="25">
        <f t="shared" si="80"/>
        <v>17600</v>
      </c>
      <c r="S1076" s="25" t="e">
        <f t="shared" si="81"/>
        <v>#REF!</v>
      </c>
      <c r="T1076" s="25">
        <f t="shared" si="82"/>
        <v>17600</v>
      </c>
      <c r="U1076" s="25"/>
      <c r="V1076" s="23"/>
      <c r="W1076" s="23"/>
      <c r="X1076" s="24" t="e">
        <f>+#REF!-I1076</f>
        <v>#REF!</v>
      </c>
      <c r="Y1076" s="23"/>
      <c r="Z1076" s="23"/>
      <c r="AA1076" s="23"/>
      <c r="AB1076" s="23"/>
      <c r="AC1076" s="23"/>
      <c r="AD1076" s="23"/>
      <c r="AE1076" s="26" t="str">
        <f>VLOOKUP(E1076,'[1]Tirupati Member''s Detail'!$D$2:$L$1048576,9,0)</f>
        <v>Reply to his mail with details 2012, membership of TPT:- 01002219, 01001596 &amp; 01002220.. App frmt Agrmnt</v>
      </c>
    </row>
    <row r="1077" spans="1:31" x14ac:dyDescent="0.3">
      <c r="A1077" s="27">
        <v>1076</v>
      </c>
      <c r="B1077" s="28"/>
      <c r="C1077" s="29" t="s">
        <v>3351</v>
      </c>
      <c r="D1077" s="20" t="s">
        <v>22</v>
      </c>
      <c r="E1077" s="29" t="s">
        <v>3352</v>
      </c>
      <c r="F1077" s="20" t="s">
        <v>24</v>
      </c>
      <c r="G1077" s="20" t="s">
        <v>25</v>
      </c>
      <c r="H1077" s="29" t="s">
        <v>3187</v>
      </c>
      <c r="I1077" s="30">
        <v>1996</v>
      </c>
      <c r="J1077" s="29" t="s">
        <v>3353</v>
      </c>
      <c r="K1077" s="22" t="str">
        <f>VLOOKUP(E1077,'[1]Tirupati Member''s Detail'!$D$2:$L$1048576,8,0)</f>
        <v>No</v>
      </c>
      <c r="L1077" s="23">
        <f>VLOOKUP(E1077,'[1]Tirupati Member''s Detail'!$D$2:$L$1048576,4,0)</f>
        <v>22000</v>
      </c>
      <c r="M1077" s="23">
        <f t="shared" si="83"/>
        <v>22000</v>
      </c>
      <c r="N1077" s="23">
        <f>VLOOKUP(E1077,'[1]Tirupati Member''s Detail'!$D$2:$L$1048576,5,0)</f>
        <v>13200</v>
      </c>
      <c r="O1077" s="23" t="str">
        <f>VLOOKUP(E1077,'[1]Tirupati Member''s Detail'!$D$2:$L$1048576,7,0)</f>
        <v>Outstanding</v>
      </c>
      <c r="P1077" s="23">
        <f t="shared" si="84"/>
        <v>8800</v>
      </c>
      <c r="Q1077" s="24" t="e">
        <f>+#REF!-I1077</f>
        <v>#REF!</v>
      </c>
      <c r="R1077" s="25">
        <f t="shared" si="80"/>
        <v>10560</v>
      </c>
      <c r="S1077" s="25" t="e">
        <f t="shared" si="81"/>
        <v>#REF!</v>
      </c>
      <c r="T1077" s="25">
        <f t="shared" si="82"/>
        <v>10560</v>
      </c>
      <c r="U1077" s="25"/>
      <c r="V1077" s="23"/>
      <c r="W1077" s="23"/>
      <c r="X1077" s="24" t="e">
        <f>+#REF!-I1077</f>
        <v>#REF!</v>
      </c>
      <c r="Y1077" s="23"/>
      <c r="Z1077" s="23"/>
      <c r="AA1077" s="23"/>
      <c r="AB1077" s="23"/>
      <c r="AC1077" s="23"/>
      <c r="AD1077" s="23"/>
      <c r="AE1077" s="26" t="str">
        <f>VLOOKUP(E1077,'[1]Tirupati Member''s Detail'!$D$2:$L$1048576,9,0)</f>
        <v>no communication till date (Outstanding Rs 8800/-) App frmt agrmnt</v>
      </c>
    </row>
    <row r="1078" spans="1:31" x14ac:dyDescent="0.3">
      <c r="A1078" s="27">
        <v>1077</v>
      </c>
      <c r="B1078" s="28"/>
      <c r="C1078" s="29" t="s">
        <v>3354</v>
      </c>
      <c r="D1078" s="20" t="s">
        <v>22</v>
      </c>
      <c r="E1078" s="29" t="s">
        <v>3355</v>
      </c>
      <c r="F1078" s="20" t="s">
        <v>24</v>
      </c>
      <c r="G1078" s="20" t="s">
        <v>25</v>
      </c>
      <c r="H1078" s="29" t="s">
        <v>2982</v>
      </c>
      <c r="I1078" s="30">
        <v>1996</v>
      </c>
      <c r="J1078" s="29" t="s">
        <v>3356</v>
      </c>
      <c r="K1078" s="22" t="str">
        <f>VLOOKUP(E1078,'[1]Tirupati Member''s Detail'!$D$2:$L$1048576,8,0)</f>
        <v>No</v>
      </c>
      <c r="L1078" s="23">
        <f>VLOOKUP(E1078,'[1]Tirupati Member''s Detail'!$D$2:$L$1048576,4,0)</f>
        <v>22000</v>
      </c>
      <c r="M1078" s="23">
        <f t="shared" si="83"/>
        <v>22000</v>
      </c>
      <c r="N1078" s="23">
        <f>VLOOKUP(E1078,'[1]Tirupati Member''s Detail'!$D$2:$L$1048576,5,0)</f>
        <v>22000</v>
      </c>
      <c r="O1078" s="23" t="str">
        <f>VLOOKUP(E1078,'[1]Tirupati Member''s Detail'!$D$2:$L$1048576,7,0)</f>
        <v>I.R.M</v>
      </c>
      <c r="P1078" s="23">
        <f t="shared" si="84"/>
        <v>0</v>
      </c>
      <c r="Q1078" s="24" t="e">
        <f>+#REF!-I1078</f>
        <v>#REF!</v>
      </c>
      <c r="R1078" s="25">
        <f t="shared" si="80"/>
        <v>17600</v>
      </c>
      <c r="S1078" s="25" t="e">
        <f t="shared" si="81"/>
        <v>#REF!</v>
      </c>
      <c r="T1078" s="25">
        <f t="shared" si="82"/>
        <v>17600</v>
      </c>
      <c r="U1078" s="25"/>
      <c r="V1078" s="23"/>
      <c r="W1078" s="23"/>
      <c r="X1078" s="24" t="e">
        <f>+#REF!-I1078</f>
        <v>#REF!</v>
      </c>
      <c r="Y1078" s="23"/>
      <c r="Z1078" s="23"/>
      <c r="AA1078" s="23"/>
      <c r="AB1078" s="23"/>
      <c r="AC1078" s="23"/>
      <c r="AD1078" s="23"/>
      <c r="AE1078" s="26" t="str">
        <f>VLOOKUP(E1078,'[1]Tirupati Member''s Detail'!$D$2:$L$1048576,9,0)</f>
        <v>As POD last communication 07 App frmt agrmnt</v>
      </c>
    </row>
    <row r="1079" spans="1:31" ht="28.8" x14ac:dyDescent="0.3">
      <c r="A1079" s="27">
        <v>1078</v>
      </c>
      <c r="B1079" s="28"/>
      <c r="C1079" s="29" t="s">
        <v>3357</v>
      </c>
      <c r="D1079" s="20" t="s">
        <v>22</v>
      </c>
      <c r="E1079" s="29" t="s">
        <v>3358</v>
      </c>
      <c r="F1079" s="20" t="s">
        <v>24</v>
      </c>
      <c r="G1079" s="20" t="s">
        <v>25</v>
      </c>
      <c r="H1079" s="29" t="s">
        <v>3005</v>
      </c>
      <c r="I1079" s="30">
        <v>1996</v>
      </c>
      <c r="J1079" s="29" t="s">
        <v>3359</v>
      </c>
      <c r="K1079" s="22">
        <f>VLOOKUP(E1079,'[1]Tirupati Member''s Detail'!$D$2:$L$1048576,8,0)</f>
        <v>2010</v>
      </c>
      <c r="L1079" s="23">
        <f>VLOOKUP(E1079,'[1]Tirupati Member''s Detail'!$D$2:$L$1048576,4,0)</f>
        <v>22000</v>
      </c>
      <c r="M1079" s="23">
        <f t="shared" si="83"/>
        <v>22000</v>
      </c>
      <c r="N1079" s="23">
        <f>VLOOKUP(E1079,'[1]Tirupati Member''s Detail'!$D$2:$L$1048576,5,0)</f>
        <v>22000</v>
      </c>
      <c r="O1079" s="23" t="str">
        <f>VLOOKUP(E1079,'[1]Tirupati Member''s Detail'!$D$2:$L$1048576,7,0)</f>
        <v>R.M</v>
      </c>
      <c r="P1079" s="23">
        <f t="shared" si="84"/>
        <v>0</v>
      </c>
      <c r="Q1079" s="24" t="e">
        <f>+#REF!-I1079</f>
        <v>#REF!</v>
      </c>
      <c r="R1079" s="25">
        <f t="shared" si="80"/>
        <v>17600</v>
      </c>
      <c r="S1079" s="25" t="e">
        <f t="shared" si="81"/>
        <v>#REF!</v>
      </c>
      <c r="T1079" s="25">
        <f t="shared" si="82"/>
        <v>17600</v>
      </c>
      <c r="U1079" s="25"/>
      <c r="V1079" s="23"/>
      <c r="W1079" s="23"/>
      <c r="X1079" s="24" t="e">
        <f>+#REF!-I1079</f>
        <v>#REF!</v>
      </c>
      <c r="Y1079" s="23"/>
      <c r="Z1079" s="23"/>
      <c r="AA1079" s="23"/>
      <c r="AB1079" s="23"/>
      <c r="AC1079" s="23"/>
      <c r="AD1079" s="23"/>
      <c r="AE1079" s="26" t="str">
        <f>VLOOKUP(E1079,'[1]Tirupati Member''s Detail'!$D$2:$L$1048576,9,0)</f>
        <v>Reply to his mail with details 2012, membership of TPT:- 01002219, 01001596 &amp; 01002220.. App frmt Agrmnt</v>
      </c>
    </row>
    <row r="1080" spans="1:31" x14ac:dyDescent="0.3">
      <c r="A1080" s="27">
        <v>1079</v>
      </c>
      <c r="B1080" s="28"/>
      <c r="C1080" s="29" t="s">
        <v>3360</v>
      </c>
      <c r="D1080" s="20" t="s">
        <v>22</v>
      </c>
      <c r="E1080" s="29" t="s">
        <v>3361</v>
      </c>
      <c r="F1080" s="20" t="s">
        <v>24</v>
      </c>
      <c r="G1080" s="20" t="s">
        <v>25</v>
      </c>
      <c r="H1080" s="29" t="s">
        <v>3005</v>
      </c>
      <c r="I1080" s="30">
        <v>1996</v>
      </c>
      <c r="J1080" s="29" t="s">
        <v>3362</v>
      </c>
      <c r="K1080" s="22" t="str">
        <f>VLOOKUP(E1080,'[1]Tirupati Member''s Detail'!$D$2:$L$1048576,8,0)</f>
        <v>No</v>
      </c>
      <c r="L1080" s="23">
        <f>VLOOKUP(E1080,'[1]Tirupati Member''s Detail'!$D$2:$L$1048576,4,0)</f>
        <v>22000</v>
      </c>
      <c r="M1080" s="23">
        <f t="shared" si="83"/>
        <v>22000</v>
      </c>
      <c r="N1080" s="23">
        <f>VLOOKUP(E1080,'[1]Tirupati Member''s Detail'!$D$2:$L$1048576,5,0)</f>
        <v>20900</v>
      </c>
      <c r="O1080" s="23" t="str">
        <f>VLOOKUP(E1080,'[1]Tirupati Member''s Detail'!$D$2:$L$1048576,7,0)</f>
        <v>I.R.M</v>
      </c>
      <c r="P1080" s="23">
        <f t="shared" si="84"/>
        <v>1100</v>
      </c>
      <c r="Q1080" s="24" t="e">
        <f>+#REF!-I1080</f>
        <v>#REF!</v>
      </c>
      <c r="R1080" s="25">
        <f t="shared" si="80"/>
        <v>16720</v>
      </c>
      <c r="S1080" s="25" t="e">
        <f t="shared" si="81"/>
        <v>#REF!</v>
      </c>
      <c r="T1080" s="25">
        <f t="shared" si="82"/>
        <v>16720</v>
      </c>
      <c r="U1080" s="25"/>
      <c r="V1080" s="23"/>
      <c r="W1080" s="23"/>
      <c r="X1080" s="24" t="e">
        <f>+#REF!-I1080</f>
        <v>#REF!</v>
      </c>
      <c r="Y1080" s="23"/>
      <c r="Z1080" s="23"/>
      <c r="AA1080" s="23"/>
      <c r="AB1080" s="23"/>
      <c r="AC1080" s="23"/>
      <c r="AD1080" s="23"/>
      <c r="AE1080" s="26" t="str">
        <f>VLOOKUP(E1080,'[1]Tirupati Member''s Detail'!$D$2:$L$1048576,9,0)</f>
        <v>last communication 10 App frmt agrmnt</v>
      </c>
    </row>
    <row r="1081" spans="1:31" x14ac:dyDescent="0.3">
      <c r="A1081" s="27">
        <v>1080</v>
      </c>
      <c r="B1081" s="28"/>
      <c r="C1081" s="29" t="s">
        <v>3363</v>
      </c>
      <c r="D1081" s="20" t="s">
        <v>22</v>
      </c>
      <c r="E1081" s="29" t="s">
        <v>3364</v>
      </c>
      <c r="F1081" s="20" t="s">
        <v>24</v>
      </c>
      <c r="G1081" s="20" t="s">
        <v>25</v>
      </c>
      <c r="H1081" s="29" t="s">
        <v>3005</v>
      </c>
      <c r="I1081" s="30">
        <v>1996</v>
      </c>
      <c r="J1081" s="29" t="s">
        <v>3365</v>
      </c>
      <c r="K1081" s="22" t="str">
        <f>VLOOKUP(E1081,'[1]Tirupati Member''s Detail'!$D$2:$L$1048576,8,0)</f>
        <v>No</v>
      </c>
      <c r="L1081" s="23">
        <f>VLOOKUP(E1081,'[1]Tirupati Member''s Detail'!$D$2:$L$1048576,4,0)</f>
        <v>22000</v>
      </c>
      <c r="M1081" s="23">
        <f t="shared" si="83"/>
        <v>22000</v>
      </c>
      <c r="N1081" s="23">
        <f>VLOOKUP(E1081,'[1]Tirupati Member''s Detail'!$D$2:$L$1048576,5,0)</f>
        <v>22000</v>
      </c>
      <c r="O1081" s="23" t="str">
        <f>VLOOKUP(E1081,'[1]Tirupati Member''s Detail'!$D$2:$L$1048576,7,0)</f>
        <v>I.R.M</v>
      </c>
      <c r="P1081" s="23">
        <f t="shared" si="84"/>
        <v>0</v>
      </c>
      <c r="Q1081" s="24" t="e">
        <f>+#REF!-I1081</f>
        <v>#REF!</v>
      </c>
      <c r="R1081" s="25">
        <f t="shared" si="80"/>
        <v>17600</v>
      </c>
      <c r="S1081" s="25" t="e">
        <f t="shared" si="81"/>
        <v>#REF!</v>
      </c>
      <c r="T1081" s="25">
        <f t="shared" si="82"/>
        <v>17600</v>
      </c>
      <c r="U1081" s="25"/>
      <c r="V1081" s="23"/>
      <c r="W1081" s="23"/>
      <c r="X1081" s="24" t="e">
        <f>+#REF!-I1081</f>
        <v>#REF!</v>
      </c>
      <c r="Y1081" s="23"/>
      <c r="Z1081" s="23"/>
      <c r="AA1081" s="23"/>
      <c r="AB1081" s="23"/>
      <c r="AC1081" s="23"/>
      <c r="AD1081" s="23"/>
      <c r="AE1081" s="26" t="str">
        <f>VLOOKUP(E1081,'[1]Tirupati Member''s Detail'!$D$2:$L$1048576,9,0)</f>
        <v>last communication 99 App frmt agrmnt</v>
      </c>
    </row>
    <row r="1082" spans="1:31" x14ac:dyDescent="0.3">
      <c r="A1082" s="27">
        <v>1081</v>
      </c>
      <c r="B1082" s="28"/>
      <c r="C1082" s="29" t="s">
        <v>3366</v>
      </c>
      <c r="D1082" s="20" t="s">
        <v>22</v>
      </c>
      <c r="E1082" s="29" t="s">
        <v>3367</v>
      </c>
      <c r="F1082" s="20" t="s">
        <v>24</v>
      </c>
      <c r="G1082" s="20" t="s">
        <v>25</v>
      </c>
      <c r="H1082" s="29" t="s">
        <v>3005</v>
      </c>
      <c r="I1082" s="30">
        <v>1996</v>
      </c>
      <c r="J1082" s="29" t="s">
        <v>3368</v>
      </c>
      <c r="K1082" s="22" t="str">
        <f>VLOOKUP(E1082,'[1]Tirupati Member''s Detail'!$D$2:$L$1048576,8,0)</f>
        <v>No</v>
      </c>
      <c r="L1082" s="23">
        <f>VLOOKUP(E1082,'[1]Tirupati Member''s Detail'!$D$2:$L$1048576,4,0)</f>
        <v>22000</v>
      </c>
      <c r="M1082" s="23">
        <f t="shared" si="83"/>
        <v>22000</v>
      </c>
      <c r="N1082" s="23">
        <f>VLOOKUP(E1082,'[1]Tirupati Member''s Detail'!$D$2:$L$1048576,5,0)</f>
        <v>22000</v>
      </c>
      <c r="O1082" s="23" t="str">
        <f>VLOOKUP(E1082,'[1]Tirupati Member''s Detail'!$D$2:$L$1048576,7,0)</f>
        <v>I.R.M</v>
      </c>
      <c r="P1082" s="23">
        <f t="shared" si="84"/>
        <v>0</v>
      </c>
      <c r="Q1082" s="24" t="e">
        <f>+#REF!-I1082</f>
        <v>#REF!</v>
      </c>
      <c r="R1082" s="25">
        <f t="shared" si="80"/>
        <v>17600</v>
      </c>
      <c r="S1082" s="25" t="e">
        <f t="shared" si="81"/>
        <v>#REF!</v>
      </c>
      <c r="T1082" s="25">
        <f t="shared" si="82"/>
        <v>17600</v>
      </c>
      <c r="U1082" s="25"/>
      <c r="V1082" s="23"/>
      <c r="W1082" s="23"/>
      <c r="X1082" s="24" t="e">
        <f>+#REF!-I1082</f>
        <v>#REF!</v>
      </c>
      <c r="Y1082" s="23"/>
      <c r="Z1082" s="23"/>
      <c r="AA1082" s="23"/>
      <c r="AB1082" s="23"/>
      <c r="AC1082" s="23"/>
      <c r="AD1082" s="23"/>
      <c r="AE1082" s="26" t="str">
        <f>VLOOKUP(E1082,'[1]Tirupati Member''s Detail'!$D$2:$L$1048576,9,0)</f>
        <v>last communication 99 App frmt agrmnt</v>
      </c>
    </row>
    <row r="1083" spans="1:31" x14ac:dyDescent="0.3">
      <c r="A1083" s="27">
        <v>1082</v>
      </c>
      <c r="B1083" s="28"/>
      <c r="C1083" s="29" t="s">
        <v>3369</v>
      </c>
      <c r="D1083" s="20" t="s">
        <v>22</v>
      </c>
      <c r="E1083" s="29" t="s">
        <v>3370</v>
      </c>
      <c r="F1083" s="20" t="s">
        <v>24</v>
      </c>
      <c r="G1083" s="20" t="s">
        <v>25</v>
      </c>
      <c r="H1083" s="29" t="s">
        <v>3005</v>
      </c>
      <c r="I1083" s="30">
        <v>1996</v>
      </c>
      <c r="J1083" s="29" t="s">
        <v>3371</v>
      </c>
      <c r="K1083" s="22" t="str">
        <f>VLOOKUP(E1083,'[1]Tirupati Member''s Detail'!$D$2:$L$1048576,8,0)</f>
        <v>No</v>
      </c>
      <c r="L1083" s="23">
        <f>VLOOKUP(E1083,'[1]Tirupati Member''s Detail'!$D$2:$L$1048576,4,0)</f>
        <v>22000</v>
      </c>
      <c r="M1083" s="23">
        <f t="shared" si="83"/>
        <v>22000</v>
      </c>
      <c r="N1083" s="23">
        <f>VLOOKUP(E1083,'[1]Tirupati Member''s Detail'!$D$2:$L$1048576,5,0)</f>
        <v>15400</v>
      </c>
      <c r="O1083" s="23" t="str">
        <f>VLOOKUP(E1083,'[1]Tirupati Member''s Detail'!$D$2:$L$1048576,7,0)</f>
        <v>Outstanding</v>
      </c>
      <c r="P1083" s="23">
        <f t="shared" si="84"/>
        <v>6600</v>
      </c>
      <c r="Q1083" s="24" t="e">
        <f>+#REF!-I1083</f>
        <v>#REF!</v>
      </c>
      <c r="R1083" s="25">
        <f t="shared" si="80"/>
        <v>12320</v>
      </c>
      <c r="S1083" s="25" t="e">
        <f t="shared" si="81"/>
        <v>#REF!</v>
      </c>
      <c r="T1083" s="25">
        <f t="shared" si="82"/>
        <v>12320</v>
      </c>
      <c r="U1083" s="25"/>
      <c r="V1083" s="23"/>
      <c r="W1083" s="23"/>
      <c r="X1083" s="24" t="e">
        <f>+#REF!-I1083</f>
        <v>#REF!</v>
      </c>
      <c r="Y1083" s="23"/>
      <c r="Z1083" s="23"/>
      <c r="AA1083" s="23"/>
      <c r="AB1083" s="23"/>
      <c r="AC1083" s="23"/>
      <c r="AD1083" s="23"/>
      <c r="AE1083" s="26" t="str">
        <f>VLOOKUP(E1083,'[1]Tirupati Member''s Detail'!$D$2:$L$1048576,9,0)</f>
        <v>no communication till date (Outstanding Rs 6600/-) App frmt agrmnt</v>
      </c>
    </row>
    <row r="1084" spans="1:31" x14ac:dyDescent="0.3">
      <c r="A1084" s="27">
        <v>1083</v>
      </c>
      <c r="B1084" s="28"/>
      <c r="C1084" s="29" t="s">
        <v>3372</v>
      </c>
      <c r="D1084" s="20" t="s">
        <v>22</v>
      </c>
      <c r="E1084" s="29" t="s">
        <v>3373</v>
      </c>
      <c r="F1084" s="20" t="s">
        <v>24</v>
      </c>
      <c r="G1084" s="20" t="s">
        <v>25</v>
      </c>
      <c r="H1084" s="29" t="s">
        <v>3374</v>
      </c>
      <c r="I1084" s="30">
        <v>1996</v>
      </c>
      <c r="J1084" s="29" t="s">
        <v>3375</v>
      </c>
      <c r="K1084" s="22" t="str">
        <f>VLOOKUP(E1084,'[1]Tirupati Member''s Detail'!$D$2:$L$1048576,8,0)</f>
        <v>No</v>
      </c>
      <c r="L1084" s="23">
        <f>VLOOKUP(E1084,'[1]Tirupati Member''s Detail'!$D$2:$L$1048576,4,0)</f>
        <v>22000</v>
      </c>
      <c r="M1084" s="23">
        <f t="shared" si="83"/>
        <v>22000</v>
      </c>
      <c r="N1084" s="23">
        <f>VLOOKUP(E1084,'[1]Tirupati Member''s Detail'!$D$2:$L$1048576,5,0)</f>
        <v>22000</v>
      </c>
      <c r="O1084" s="23" t="str">
        <f>VLOOKUP(E1084,'[1]Tirupati Member''s Detail'!$D$2:$L$1048576,7,0)</f>
        <v>I.R.M</v>
      </c>
      <c r="P1084" s="23">
        <f t="shared" si="84"/>
        <v>0</v>
      </c>
      <c r="Q1084" s="24" t="e">
        <f>+#REF!-I1084</f>
        <v>#REF!</v>
      </c>
      <c r="R1084" s="25">
        <f t="shared" si="80"/>
        <v>17600</v>
      </c>
      <c r="S1084" s="25" t="e">
        <f t="shared" si="81"/>
        <v>#REF!</v>
      </c>
      <c r="T1084" s="25">
        <f t="shared" si="82"/>
        <v>17600</v>
      </c>
      <c r="U1084" s="25"/>
      <c r="V1084" s="23"/>
      <c r="W1084" s="23"/>
      <c r="X1084" s="24" t="e">
        <f>+#REF!-I1084</f>
        <v>#REF!</v>
      </c>
      <c r="Y1084" s="23"/>
      <c r="Z1084" s="23"/>
      <c r="AA1084" s="23"/>
      <c r="AB1084" s="23"/>
      <c r="AC1084" s="23"/>
      <c r="AD1084" s="23"/>
      <c r="AE1084" s="26" t="str">
        <f>VLOOKUP(E1084,'[1]Tirupati Member''s Detail'!$D$2:$L$1048576,9,0)</f>
        <v>last communication 01 App frmt agmnt</v>
      </c>
    </row>
    <row r="1085" spans="1:31" x14ac:dyDescent="0.3">
      <c r="A1085" s="27">
        <v>1084</v>
      </c>
      <c r="B1085" s="28"/>
      <c r="C1085" s="29" t="s">
        <v>3376</v>
      </c>
      <c r="D1085" s="20" t="s">
        <v>22</v>
      </c>
      <c r="E1085" s="29" t="s">
        <v>3377</v>
      </c>
      <c r="F1085" s="20" t="s">
        <v>24</v>
      </c>
      <c r="G1085" s="20" t="s">
        <v>25</v>
      </c>
      <c r="H1085" s="29" t="s">
        <v>3066</v>
      </c>
      <c r="I1085" s="30">
        <v>1996</v>
      </c>
      <c r="J1085" s="29" t="s">
        <v>3378</v>
      </c>
      <c r="K1085" s="22" t="str">
        <f>VLOOKUP(E1085,'[1]Tirupati Member''s Detail'!$D$2:$L$1048576,8,0)</f>
        <v>No</v>
      </c>
      <c r="L1085" s="23">
        <f>VLOOKUP(E1085,'[1]Tirupati Member''s Detail'!$D$2:$L$1048576,4,0)</f>
        <v>22000</v>
      </c>
      <c r="M1085" s="23">
        <f t="shared" si="83"/>
        <v>22000</v>
      </c>
      <c r="N1085" s="23">
        <f>VLOOKUP(E1085,'[1]Tirupati Member''s Detail'!$D$2:$L$1048576,5,0)</f>
        <v>22000</v>
      </c>
      <c r="O1085" s="23" t="str">
        <f>VLOOKUP(E1085,'[1]Tirupati Member''s Detail'!$D$2:$L$1048576,7,0)</f>
        <v>I.R.M</v>
      </c>
      <c r="P1085" s="23">
        <f t="shared" si="84"/>
        <v>0</v>
      </c>
      <c r="Q1085" s="24" t="e">
        <f>+#REF!-I1085</f>
        <v>#REF!</v>
      </c>
      <c r="R1085" s="25">
        <f t="shared" si="80"/>
        <v>17600</v>
      </c>
      <c r="S1085" s="25" t="e">
        <f t="shared" si="81"/>
        <v>#REF!</v>
      </c>
      <c r="T1085" s="25">
        <f t="shared" si="82"/>
        <v>17600</v>
      </c>
      <c r="U1085" s="25"/>
      <c r="V1085" s="23"/>
      <c r="W1085" s="23"/>
      <c r="X1085" s="24" t="e">
        <f>+#REF!-I1085</f>
        <v>#REF!</v>
      </c>
      <c r="Y1085" s="23"/>
      <c r="Z1085" s="23"/>
      <c r="AA1085" s="23"/>
      <c r="AB1085" s="23"/>
      <c r="AC1085" s="23"/>
      <c r="AD1085" s="23"/>
      <c r="AE1085" s="26" t="str">
        <f>VLOOKUP(E1085,'[1]Tirupati Member''s Detail'!$D$2:$L$1048576,9,0)</f>
        <v>As POD last communication 07 App frmt agrmnt</v>
      </c>
    </row>
    <row r="1086" spans="1:31" x14ac:dyDescent="0.3">
      <c r="A1086" s="27">
        <v>1085</v>
      </c>
      <c r="B1086" s="28"/>
      <c r="C1086" s="29" t="s">
        <v>3379</v>
      </c>
      <c r="D1086" s="20" t="s">
        <v>22</v>
      </c>
      <c r="E1086" s="29" t="s">
        <v>3380</v>
      </c>
      <c r="F1086" s="20" t="s">
        <v>24</v>
      </c>
      <c r="G1086" s="20" t="s">
        <v>25</v>
      </c>
      <c r="H1086" s="29" t="s">
        <v>3005</v>
      </c>
      <c r="I1086" s="30">
        <v>1996</v>
      </c>
      <c r="J1086" s="29" t="s">
        <v>3381</v>
      </c>
      <c r="K1086" s="22" t="str">
        <f>VLOOKUP(E1086,'[1]Tirupati Member''s Detail'!$D$2:$L$1048576,8,0)</f>
        <v>No</v>
      </c>
      <c r="L1086" s="23">
        <f>VLOOKUP(E1086,'[1]Tirupati Member''s Detail'!$D$2:$L$1048576,4,0)</f>
        <v>22000</v>
      </c>
      <c r="M1086" s="23">
        <f t="shared" si="83"/>
        <v>22000</v>
      </c>
      <c r="N1086" s="23">
        <f>VLOOKUP(E1086,'[1]Tirupati Member''s Detail'!$D$2:$L$1048576,5,0)</f>
        <v>5500</v>
      </c>
      <c r="O1086" s="23" t="str">
        <f>VLOOKUP(E1086,'[1]Tirupati Member''s Detail'!$D$2:$L$1048576,7,0)</f>
        <v>Outstanding</v>
      </c>
      <c r="P1086" s="23">
        <f t="shared" si="84"/>
        <v>16500</v>
      </c>
      <c r="Q1086" s="24" t="e">
        <f>+#REF!-I1086</f>
        <v>#REF!</v>
      </c>
      <c r="R1086" s="25">
        <f t="shared" si="80"/>
        <v>4400</v>
      </c>
      <c r="S1086" s="25" t="e">
        <f t="shared" si="81"/>
        <v>#REF!</v>
      </c>
      <c r="T1086" s="25">
        <f t="shared" si="82"/>
        <v>4400</v>
      </c>
      <c r="U1086" s="25"/>
      <c r="V1086" s="23"/>
      <c r="W1086" s="23"/>
      <c r="X1086" s="24" t="e">
        <f>+#REF!-I1086</f>
        <v>#REF!</v>
      </c>
      <c r="Y1086" s="23"/>
      <c r="Z1086" s="23"/>
      <c r="AA1086" s="23"/>
      <c r="AB1086" s="23"/>
      <c r="AC1086" s="23"/>
      <c r="AD1086" s="23"/>
      <c r="AE1086" s="26" t="str">
        <f>VLOOKUP(E1086,'[1]Tirupati Member''s Detail'!$D$2:$L$1048576,9,0)</f>
        <v>last communication 05. Outstanding Rs. 16500/- App frmt agrmnt</v>
      </c>
    </row>
    <row r="1087" spans="1:31" x14ac:dyDescent="0.3">
      <c r="A1087" s="27">
        <v>1086</v>
      </c>
      <c r="B1087" s="28"/>
      <c r="C1087" s="29" t="s">
        <v>3382</v>
      </c>
      <c r="D1087" s="20" t="s">
        <v>22</v>
      </c>
      <c r="E1087" s="29" t="s">
        <v>3383</v>
      </c>
      <c r="F1087" s="20" t="s">
        <v>24</v>
      </c>
      <c r="G1087" s="20" t="s">
        <v>25</v>
      </c>
      <c r="H1087" s="29" t="s">
        <v>3021</v>
      </c>
      <c r="I1087" s="30">
        <v>1996</v>
      </c>
      <c r="J1087" s="29" t="s">
        <v>3384</v>
      </c>
      <c r="K1087" s="22" t="str">
        <f>VLOOKUP(E1087,'[1]Tirupati Member''s Detail'!$D$2:$L$1048576,8,0)</f>
        <v>No</v>
      </c>
      <c r="L1087" s="23">
        <f>VLOOKUP(E1087,'[1]Tirupati Member''s Detail'!$D$2:$L$1048576,4,0)</f>
        <v>22000</v>
      </c>
      <c r="M1087" s="23">
        <f t="shared" si="83"/>
        <v>22000</v>
      </c>
      <c r="N1087" s="23">
        <f>VLOOKUP(E1087,'[1]Tirupati Member''s Detail'!$D$2:$L$1048576,5,0)</f>
        <v>22000</v>
      </c>
      <c r="O1087" s="23" t="str">
        <f>VLOOKUP(E1087,'[1]Tirupati Member''s Detail'!$D$2:$L$1048576,7,0)</f>
        <v>I.R.M</v>
      </c>
      <c r="P1087" s="23">
        <f t="shared" si="84"/>
        <v>0</v>
      </c>
      <c r="Q1087" s="24" t="e">
        <f>+#REF!-I1087</f>
        <v>#REF!</v>
      </c>
      <c r="R1087" s="25">
        <f t="shared" si="80"/>
        <v>17600</v>
      </c>
      <c r="S1087" s="25" t="e">
        <f t="shared" si="81"/>
        <v>#REF!</v>
      </c>
      <c r="T1087" s="25">
        <f t="shared" si="82"/>
        <v>17600</v>
      </c>
      <c r="U1087" s="25"/>
      <c r="V1087" s="23"/>
      <c r="W1087" s="23"/>
      <c r="X1087" s="24" t="e">
        <f>+#REF!-I1087</f>
        <v>#REF!</v>
      </c>
      <c r="Y1087" s="23"/>
      <c r="Z1087" s="23"/>
      <c r="AA1087" s="23"/>
      <c r="AB1087" s="23"/>
      <c r="AC1087" s="23"/>
      <c r="AD1087" s="23"/>
      <c r="AE1087" s="26" t="str">
        <f>VLOOKUP(E1087,'[1]Tirupati Member''s Detail'!$D$2:$L$1048576,9,0)</f>
        <v>last communication 06 App frmt agrmnt</v>
      </c>
    </row>
    <row r="1088" spans="1:31" x14ac:dyDescent="0.3">
      <c r="A1088" s="27">
        <v>1087</v>
      </c>
      <c r="B1088" s="28"/>
      <c r="C1088" s="29" t="s">
        <v>3385</v>
      </c>
      <c r="D1088" s="20" t="s">
        <v>22</v>
      </c>
      <c r="E1088" s="29" t="s">
        <v>3386</v>
      </c>
      <c r="F1088" s="20" t="s">
        <v>24</v>
      </c>
      <c r="G1088" s="20" t="s">
        <v>25</v>
      </c>
      <c r="H1088" s="29" t="s">
        <v>2982</v>
      </c>
      <c r="I1088" s="30">
        <v>1996</v>
      </c>
      <c r="J1088" s="29" t="s">
        <v>3387</v>
      </c>
      <c r="K1088" s="22" t="str">
        <f>VLOOKUP(E1088,'[1]Tirupati Member''s Detail'!$D$2:$L$1048576,8,0)</f>
        <v>No</v>
      </c>
      <c r="L1088" s="23">
        <f>VLOOKUP(E1088,'[1]Tirupati Member''s Detail'!$D$2:$L$1048576,4,0)</f>
        <v>22000</v>
      </c>
      <c r="M1088" s="23">
        <f t="shared" si="83"/>
        <v>22000</v>
      </c>
      <c r="N1088" s="23">
        <f>VLOOKUP(E1088,'[1]Tirupati Member''s Detail'!$D$2:$L$1048576,5,0)</f>
        <v>8800</v>
      </c>
      <c r="O1088" s="23" t="str">
        <f>VLOOKUP(E1088,'[1]Tirupati Member''s Detail'!$D$2:$L$1048576,7,0)</f>
        <v>Outstanding</v>
      </c>
      <c r="P1088" s="23">
        <f t="shared" si="84"/>
        <v>13200</v>
      </c>
      <c r="Q1088" s="24" t="e">
        <f>+#REF!-I1088</f>
        <v>#REF!</v>
      </c>
      <c r="R1088" s="25">
        <f t="shared" si="80"/>
        <v>7040</v>
      </c>
      <c r="S1088" s="25" t="e">
        <f t="shared" si="81"/>
        <v>#REF!</v>
      </c>
      <c r="T1088" s="25">
        <f t="shared" si="82"/>
        <v>7040</v>
      </c>
      <c r="U1088" s="25"/>
      <c r="V1088" s="23"/>
      <c r="W1088" s="23"/>
      <c r="X1088" s="24" t="e">
        <f>+#REF!-I1088</f>
        <v>#REF!</v>
      </c>
      <c r="Y1088" s="23"/>
      <c r="Z1088" s="23"/>
      <c r="AA1088" s="23"/>
      <c r="AB1088" s="23"/>
      <c r="AC1088" s="23"/>
      <c r="AD1088" s="23"/>
      <c r="AE1088" s="26" t="str">
        <f>VLOOKUP(E1088,'[1]Tirupati Member''s Detail'!$D$2:$L$1048576,9,0)</f>
        <v>no communication till date (Outstanding Rs 13200/-) App frmt agrmnt</v>
      </c>
    </row>
    <row r="1089" spans="1:31" x14ac:dyDescent="0.3">
      <c r="A1089" s="27">
        <v>1088</v>
      </c>
      <c r="B1089" s="28"/>
      <c r="C1089" s="29" t="s">
        <v>3388</v>
      </c>
      <c r="D1089" s="20" t="s">
        <v>22</v>
      </c>
      <c r="E1089" s="29" t="s">
        <v>3389</v>
      </c>
      <c r="F1089" s="20" t="s">
        <v>24</v>
      </c>
      <c r="G1089" s="20" t="s">
        <v>25</v>
      </c>
      <c r="H1089" s="29" t="s">
        <v>2982</v>
      </c>
      <c r="I1089" s="30">
        <v>1996</v>
      </c>
      <c r="J1089" s="29" t="s">
        <v>3390</v>
      </c>
      <c r="K1089" s="22" t="str">
        <f>VLOOKUP(E1089,'[1]Tirupati Member''s Detail'!$D$2:$L$1048576,8,0)</f>
        <v>No</v>
      </c>
      <c r="L1089" s="23">
        <f>VLOOKUP(E1089,'[1]Tirupati Member''s Detail'!$D$2:$L$1048576,4,0)</f>
        <v>22000</v>
      </c>
      <c r="M1089" s="23">
        <f t="shared" si="83"/>
        <v>22000</v>
      </c>
      <c r="N1089" s="23">
        <f>VLOOKUP(E1089,'[1]Tirupati Member''s Detail'!$D$2:$L$1048576,5,0)</f>
        <v>22000</v>
      </c>
      <c r="O1089" s="23" t="str">
        <f>VLOOKUP(E1089,'[1]Tirupati Member''s Detail'!$D$2:$L$1048576,7,0)</f>
        <v>I.R.M</v>
      </c>
      <c r="P1089" s="23">
        <f t="shared" si="84"/>
        <v>0</v>
      </c>
      <c r="Q1089" s="24" t="e">
        <f>+#REF!-I1089</f>
        <v>#REF!</v>
      </c>
      <c r="R1089" s="25">
        <f t="shared" si="80"/>
        <v>17600</v>
      </c>
      <c r="S1089" s="25" t="e">
        <f t="shared" si="81"/>
        <v>#REF!</v>
      </c>
      <c r="T1089" s="25">
        <f t="shared" si="82"/>
        <v>17600</v>
      </c>
      <c r="U1089" s="25"/>
      <c r="V1089" s="23"/>
      <c r="W1089" s="23"/>
      <c r="X1089" s="24" t="e">
        <f>+#REF!-I1089</f>
        <v>#REF!</v>
      </c>
      <c r="Y1089" s="23"/>
      <c r="Z1089" s="23"/>
      <c r="AA1089" s="23"/>
      <c r="AB1089" s="23"/>
      <c r="AC1089" s="23"/>
      <c r="AD1089" s="23"/>
      <c r="AE1089" s="26" t="str">
        <f>VLOOKUP(E1089,'[1]Tirupati Member''s Detail'!$D$2:$L$1048576,9,0)</f>
        <v>last communication 06 App frmt agrmnt</v>
      </c>
    </row>
    <row r="1090" spans="1:31" x14ac:dyDescent="0.3">
      <c r="A1090" s="27">
        <v>1089</v>
      </c>
      <c r="B1090" s="28"/>
      <c r="C1090" s="29" t="s">
        <v>3391</v>
      </c>
      <c r="D1090" s="20" t="s">
        <v>22</v>
      </c>
      <c r="E1090" s="29" t="s">
        <v>3392</v>
      </c>
      <c r="F1090" s="20" t="s">
        <v>24</v>
      </c>
      <c r="G1090" s="20" t="s">
        <v>25</v>
      </c>
      <c r="H1090" s="29" t="s">
        <v>3005</v>
      </c>
      <c r="I1090" s="30">
        <v>1996</v>
      </c>
      <c r="J1090" s="29" t="s">
        <v>3393</v>
      </c>
      <c r="K1090" s="22" t="str">
        <f>VLOOKUP(E1090,'[1]Tirupati Member''s Detail'!$D$2:$L$1048576,8,0)</f>
        <v>No</v>
      </c>
      <c r="L1090" s="23">
        <f>VLOOKUP(E1090,'[1]Tirupati Member''s Detail'!$D$2:$L$1048576,4,0)</f>
        <v>22000</v>
      </c>
      <c r="M1090" s="23">
        <f t="shared" si="83"/>
        <v>22000</v>
      </c>
      <c r="N1090" s="23">
        <f>VLOOKUP(E1090,'[1]Tirupati Member''s Detail'!$D$2:$L$1048576,5,0)</f>
        <v>22000</v>
      </c>
      <c r="O1090" s="23" t="str">
        <f>VLOOKUP(E1090,'[1]Tirupati Member''s Detail'!$D$2:$L$1048576,7,0)</f>
        <v>I.R.M</v>
      </c>
      <c r="P1090" s="23">
        <f t="shared" si="84"/>
        <v>0</v>
      </c>
      <c r="Q1090" s="24" t="e">
        <f>+#REF!-I1090</f>
        <v>#REF!</v>
      </c>
      <c r="R1090" s="25">
        <f t="shared" ref="R1090:R1153" si="85">IF(O1090="regular",((N1090-(N1090/99)*Q1090)),(N1090-(N1090*20%)))</f>
        <v>17600</v>
      </c>
      <c r="S1090" s="25" t="e">
        <f t="shared" ref="S1090:S1153" si="86">((N1090-(N1090/99)*Q1090))</f>
        <v>#REF!</v>
      </c>
      <c r="T1090" s="25">
        <f t="shared" ref="T1090:T1153" si="87">IF(O1090="regular",0,(N1090-(N1090*20%)))</f>
        <v>17600</v>
      </c>
      <c r="U1090" s="25"/>
      <c r="V1090" s="23"/>
      <c r="W1090" s="23"/>
      <c r="X1090" s="24" t="e">
        <f>+#REF!-I1090</f>
        <v>#REF!</v>
      </c>
      <c r="Y1090" s="23"/>
      <c r="Z1090" s="23"/>
      <c r="AA1090" s="23"/>
      <c r="AB1090" s="23"/>
      <c r="AC1090" s="23"/>
      <c r="AD1090" s="23"/>
      <c r="AE1090" s="26" t="str">
        <f>VLOOKUP(E1090,'[1]Tirupati Member''s Detail'!$D$2:$L$1048576,9,0)</f>
        <v>Reply to his mai with details in 2016. App frmt agrmnt</v>
      </c>
    </row>
    <row r="1091" spans="1:31" x14ac:dyDescent="0.3">
      <c r="A1091" s="27">
        <v>1090</v>
      </c>
      <c r="B1091" s="28"/>
      <c r="C1091" s="29" t="s">
        <v>3394</v>
      </c>
      <c r="D1091" s="20" t="s">
        <v>22</v>
      </c>
      <c r="E1091" s="29" t="s">
        <v>3395</v>
      </c>
      <c r="F1091" s="20" t="s">
        <v>24</v>
      </c>
      <c r="G1091" s="20" t="s">
        <v>25</v>
      </c>
      <c r="H1091" s="29" t="s">
        <v>3005</v>
      </c>
      <c r="I1091" s="30">
        <v>1996</v>
      </c>
      <c r="J1091" s="29" t="s">
        <v>3396</v>
      </c>
      <c r="K1091" s="22" t="str">
        <f>VLOOKUP(E1091,'[1]Tirupati Member''s Detail'!$D$2:$L$1048576,8,0)</f>
        <v>No</v>
      </c>
      <c r="L1091" s="23">
        <f>VLOOKUP(E1091,'[1]Tirupati Member''s Detail'!$D$2:$L$1048576,4,0)</f>
        <v>22000</v>
      </c>
      <c r="M1091" s="23">
        <f t="shared" ref="M1091:M1154" si="88">+L1091</f>
        <v>22000</v>
      </c>
      <c r="N1091" s="23">
        <f>VLOOKUP(E1091,'[1]Tirupati Member''s Detail'!$D$2:$L$1048576,5,0)</f>
        <v>20900</v>
      </c>
      <c r="O1091" s="23" t="str">
        <f>VLOOKUP(E1091,'[1]Tirupati Member''s Detail'!$D$2:$L$1048576,7,0)</f>
        <v>I.R.M</v>
      </c>
      <c r="P1091" s="23">
        <f t="shared" ref="P1091:P1154" si="89">+M1091-N1091</f>
        <v>1100</v>
      </c>
      <c r="Q1091" s="24" t="e">
        <f>+#REF!-I1091</f>
        <v>#REF!</v>
      </c>
      <c r="R1091" s="25">
        <f t="shared" si="85"/>
        <v>16720</v>
      </c>
      <c r="S1091" s="25" t="e">
        <f t="shared" si="86"/>
        <v>#REF!</v>
      </c>
      <c r="T1091" s="25">
        <f t="shared" si="87"/>
        <v>16720</v>
      </c>
      <c r="U1091" s="25"/>
      <c r="V1091" s="23"/>
      <c r="W1091" s="23"/>
      <c r="X1091" s="24" t="e">
        <f>+#REF!-I1091</f>
        <v>#REF!</v>
      </c>
      <c r="Y1091" s="23"/>
      <c r="Z1091" s="23"/>
      <c r="AA1091" s="23"/>
      <c r="AB1091" s="23"/>
      <c r="AC1091" s="23"/>
      <c r="AD1091" s="23"/>
      <c r="AE1091" s="26" t="str">
        <f>VLOOKUP(E1091,'[1]Tirupati Member''s Detail'!$D$2:$L$1048576,9,0)</f>
        <v>no communication till date App frmt agrmnt</v>
      </c>
    </row>
    <row r="1092" spans="1:31" ht="28.8" x14ac:dyDescent="0.3">
      <c r="A1092" s="27">
        <v>1091</v>
      </c>
      <c r="B1092" s="28"/>
      <c r="C1092" s="29" t="s">
        <v>3397</v>
      </c>
      <c r="D1092" s="20" t="s">
        <v>22</v>
      </c>
      <c r="E1092" s="29" t="s">
        <v>3398</v>
      </c>
      <c r="F1092" s="20" t="s">
        <v>24</v>
      </c>
      <c r="G1092" s="20" t="s">
        <v>25</v>
      </c>
      <c r="H1092" s="29" t="s">
        <v>3005</v>
      </c>
      <c r="I1092" s="30">
        <v>1996</v>
      </c>
      <c r="J1092" s="29" t="s">
        <v>1683</v>
      </c>
      <c r="K1092" s="22" t="str">
        <f>VLOOKUP(E1092,'[1]Tirupati Member''s Detail'!$D$2:$L$1048576,8,0)</f>
        <v>No</v>
      </c>
      <c r="L1092" s="23">
        <f>VLOOKUP(E1092,'[1]Tirupati Member''s Detail'!$D$2:$L$1048576,4,0)</f>
        <v>22000</v>
      </c>
      <c r="M1092" s="23">
        <f t="shared" si="88"/>
        <v>22000</v>
      </c>
      <c r="N1092" s="23">
        <f>VLOOKUP(E1092,'[1]Tirupati Member''s Detail'!$D$2:$L$1048576,5,0)</f>
        <v>22000</v>
      </c>
      <c r="O1092" s="23" t="str">
        <f>VLOOKUP(E1092,'[1]Tirupati Member''s Detail'!$D$2:$L$1048576,7,0)</f>
        <v>I.R.M</v>
      </c>
      <c r="P1092" s="23">
        <f t="shared" si="89"/>
        <v>0</v>
      </c>
      <c r="Q1092" s="24" t="e">
        <f>+#REF!-I1092</f>
        <v>#REF!</v>
      </c>
      <c r="R1092" s="25">
        <f t="shared" si="85"/>
        <v>17600</v>
      </c>
      <c r="S1092" s="25" t="e">
        <f t="shared" si="86"/>
        <v>#REF!</v>
      </c>
      <c r="T1092" s="25">
        <f t="shared" si="87"/>
        <v>17600</v>
      </c>
      <c r="U1092" s="25"/>
      <c r="V1092" s="23"/>
      <c r="W1092" s="23"/>
      <c r="X1092" s="24" t="e">
        <f>+#REF!-I1092</f>
        <v>#REF!</v>
      </c>
      <c r="Y1092" s="23"/>
      <c r="Z1092" s="23"/>
      <c r="AA1092" s="23"/>
      <c r="AB1092" s="23"/>
      <c r="AC1092" s="23"/>
      <c r="AD1092" s="23"/>
      <c r="AE1092" s="26" t="str">
        <f>VLOOKUP(E1092,'[1]Tirupati Member''s Detail'!$D$2:$L$1048576,9,0)</f>
        <v>no communication till date,total 2 membership of TPT:- 01002218 &amp; 01002217 App frmt agrmnt</v>
      </c>
    </row>
    <row r="1093" spans="1:31" ht="28.8" x14ac:dyDescent="0.3">
      <c r="A1093" s="27">
        <v>1092</v>
      </c>
      <c r="B1093" s="28"/>
      <c r="C1093" s="29" t="s">
        <v>3399</v>
      </c>
      <c r="D1093" s="20" t="s">
        <v>22</v>
      </c>
      <c r="E1093" s="29" t="s">
        <v>3400</v>
      </c>
      <c r="F1093" s="20" t="s">
        <v>24</v>
      </c>
      <c r="G1093" s="20" t="s">
        <v>25</v>
      </c>
      <c r="H1093" s="29" t="s">
        <v>3005</v>
      </c>
      <c r="I1093" s="30">
        <v>1996</v>
      </c>
      <c r="J1093" s="29" t="s">
        <v>1683</v>
      </c>
      <c r="K1093" s="22" t="str">
        <f>VLOOKUP(E1093,'[1]Tirupati Member''s Detail'!$D$2:$L$1048576,8,0)</f>
        <v>No</v>
      </c>
      <c r="L1093" s="23">
        <f>VLOOKUP(E1093,'[1]Tirupati Member''s Detail'!$D$2:$L$1048576,4,0)</f>
        <v>22000</v>
      </c>
      <c r="M1093" s="23">
        <f t="shared" si="88"/>
        <v>22000</v>
      </c>
      <c r="N1093" s="23">
        <f>VLOOKUP(E1093,'[1]Tirupati Member''s Detail'!$D$2:$L$1048576,5,0)</f>
        <v>22000</v>
      </c>
      <c r="O1093" s="23" t="str">
        <f>VLOOKUP(E1093,'[1]Tirupati Member''s Detail'!$D$2:$L$1048576,7,0)</f>
        <v>I.R.M</v>
      </c>
      <c r="P1093" s="23">
        <f t="shared" si="89"/>
        <v>0</v>
      </c>
      <c r="Q1093" s="24" t="e">
        <f>+#REF!-I1093</f>
        <v>#REF!</v>
      </c>
      <c r="R1093" s="25">
        <f t="shared" si="85"/>
        <v>17600</v>
      </c>
      <c r="S1093" s="25" t="e">
        <f t="shared" si="86"/>
        <v>#REF!</v>
      </c>
      <c r="T1093" s="25">
        <f t="shared" si="87"/>
        <v>17600</v>
      </c>
      <c r="U1093" s="25"/>
      <c r="V1093" s="23"/>
      <c r="W1093" s="23"/>
      <c r="X1093" s="24" t="e">
        <f>+#REF!-I1093</f>
        <v>#REF!</v>
      </c>
      <c r="Y1093" s="23"/>
      <c r="Z1093" s="23"/>
      <c r="AA1093" s="23"/>
      <c r="AB1093" s="23"/>
      <c r="AC1093" s="23"/>
      <c r="AD1093" s="23"/>
      <c r="AE1093" s="26" t="str">
        <f>VLOOKUP(E1093,'[1]Tirupati Member''s Detail'!$D$2:$L$1048576,9,0)</f>
        <v>no communication till date,total 2 membership of TPT:- 01002218 &amp; 01002217 App frmt agrmnt</v>
      </c>
    </row>
    <row r="1094" spans="1:31" ht="28.8" x14ac:dyDescent="0.3">
      <c r="A1094" s="27">
        <v>1093</v>
      </c>
      <c r="B1094" s="28"/>
      <c r="C1094" s="29" t="s">
        <v>3401</v>
      </c>
      <c r="D1094" s="20" t="s">
        <v>22</v>
      </c>
      <c r="E1094" s="29" t="s">
        <v>3402</v>
      </c>
      <c r="F1094" s="20" t="s">
        <v>24</v>
      </c>
      <c r="G1094" s="20" t="s">
        <v>25</v>
      </c>
      <c r="H1094" s="29" t="s">
        <v>3168</v>
      </c>
      <c r="I1094" s="30">
        <v>1996</v>
      </c>
      <c r="J1094" s="29" t="s">
        <v>3403</v>
      </c>
      <c r="K1094" s="22" t="str">
        <f>VLOOKUP(E1094,'[1]Tirupati Member''s Detail'!$D$2:$L$1048576,8,0)</f>
        <v>No</v>
      </c>
      <c r="L1094" s="23">
        <f>VLOOKUP(E1094,'[1]Tirupati Member''s Detail'!$D$2:$L$1048576,4,0)</f>
        <v>22000</v>
      </c>
      <c r="M1094" s="23">
        <f t="shared" si="88"/>
        <v>22000</v>
      </c>
      <c r="N1094" s="23">
        <f>VLOOKUP(E1094,'[1]Tirupati Member''s Detail'!$D$2:$L$1048576,5,0)</f>
        <v>22000</v>
      </c>
      <c r="O1094" s="23" t="str">
        <f>VLOOKUP(E1094,'[1]Tirupati Member''s Detail'!$D$2:$L$1048576,7,0)</f>
        <v>I.R.M</v>
      </c>
      <c r="P1094" s="23">
        <f t="shared" si="89"/>
        <v>0</v>
      </c>
      <c r="Q1094" s="24" t="e">
        <f>+#REF!-I1094</f>
        <v>#REF!</v>
      </c>
      <c r="R1094" s="25">
        <f t="shared" si="85"/>
        <v>17600</v>
      </c>
      <c r="S1094" s="25" t="e">
        <f t="shared" si="86"/>
        <v>#REF!</v>
      </c>
      <c r="T1094" s="25">
        <f t="shared" si="87"/>
        <v>17600</v>
      </c>
      <c r="U1094" s="25"/>
      <c r="V1094" s="23"/>
      <c r="W1094" s="23"/>
      <c r="X1094" s="24" t="e">
        <f>+#REF!-I1094</f>
        <v>#REF!</v>
      </c>
      <c r="Y1094" s="23"/>
      <c r="Z1094" s="23"/>
      <c r="AA1094" s="23"/>
      <c r="AB1094" s="23"/>
      <c r="AC1094" s="23"/>
      <c r="AD1094" s="23"/>
      <c r="AE1094" s="26" t="str">
        <f>VLOOKUP(E1094,'[1]Tirupati Member''s Detail'!$D$2:$L$1048576,9,0)</f>
        <v>last communication 08,total 2 membership of TPT:- 01002221 &amp; 01002222 App frmt agrmnt</v>
      </c>
    </row>
    <row r="1095" spans="1:31" ht="28.8" x14ac:dyDescent="0.3">
      <c r="A1095" s="27">
        <v>1094</v>
      </c>
      <c r="B1095" s="28"/>
      <c r="C1095" s="29" t="s">
        <v>3404</v>
      </c>
      <c r="D1095" s="20" t="s">
        <v>22</v>
      </c>
      <c r="E1095" s="29" t="s">
        <v>3405</v>
      </c>
      <c r="F1095" s="20" t="s">
        <v>24</v>
      </c>
      <c r="G1095" s="20" t="s">
        <v>25</v>
      </c>
      <c r="H1095" s="29" t="s">
        <v>3168</v>
      </c>
      <c r="I1095" s="30">
        <v>1996</v>
      </c>
      <c r="J1095" s="29" t="s">
        <v>3406</v>
      </c>
      <c r="K1095" s="22" t="str">
        <f>VLOOKUP(E1095,'[1]Tirupati Member''s Detail'!$D$2:$L$1048576,8,0)</f>
        <v>No</v>
      </c>
      <c r="L1095" s="23">
        <f>VLOOKUP(E1095,'[1]Tirupati Member''s Detail'!$D$2:$L$1048576,4,0)</f>
        <v>22000</v>
      </c>
      <c r="M1095" s="23">
        <f t="shared" si="88"/>
        <v>22000</v>
      </c>
      <c r="N1095" s="23">
        <f>VLOOKUP(E1095,'[1]Tirupati Member''s Detail'!$D$2:$L$1048576,5,0)</f>
        <v>22000</v>
      </c>
      <c r="O1095" s="23" t="str">
        <f>VLOOKUP(E1095,'[1]Tirupati Member''s Detail'!$D$2:$L$1048576,7,0)</f>
        <v>I.R.M</v>
      </c>
      <c r="P1095" s="23">
        <f t="shared" si="89"/>
        <v>0</v>
      </c>
      <c r="Q1095" s="24" t="e">
        <f>+#REF!-I1095</f>
        <v>#REF!</v>
      </c>
      <c r="R1095" s="25">
        <f t="shared" si="85"/>
        <v>17600</v>
      </c>
      <c r="S1095" s="25" t="e">
        <f t="shared" si="86"/>
        <v>#REF!</v>
      </c>
      <c r="T1095" s="25">
        <f t="shared" si="87"/>
        <v>17600</v>
      </c>
      <c r="U1095" s="25"/>
      <c r="V1095" s="23"/>
      <c r="W1095" s="23"/>
      <c r="X1095" s="24" t="e">
        <f>+#REF!-I1095</f>
        <v>#REF!</v>
      </c>
      <c r="Y1095" s="23"/>
      <c r="Z1095" s="23"/>
      <c r="AA1095" s="23"/>
      <c r="AB1095" s="23"/>
      <c r="AC1095" s="23"/>
      <c r="AD1095" s="23"/>
      <c r="AE1095" s="26" t="str">
        <f>VLOOKUP(E1095,'[1]Tirupati Member''s Detail'!$D$2:$L$1048576,9,0)</f>
        <v>last communication 08,total 2 membership of TPT:- 01002221 &amp; 01002222 App frmt agrmnt</v>
      </c>
    </row>
    <row r="1096" spans="1:31" x14ac:dyDescent="0.3">
      <c r="A1096" s="27">
        <v>1095</v>
      </c>
      <c r="B1096" s="28"/>
      <c r="C1096" s="29" t="s">
        <v>3407</v>
      </c>
      <c r="D1096" s="20" t="s">
        <v>22</v>
      </c>
      <c r="E1096" s="29" t="s">
        <v>3408</v>
      </c>
      <c r="F1096" s="20" t="s">
        <v>24</v>
      </c>
      <c r="G1096" s="20" t="s">
        <v>25</v>
      </c>
      <c r="H1096" s="29" t="s">
        <v>3005</v>
      </c>
      <c r="I1096" s="30">
        <v>1996</v>
      </c>
      <c r="J1096" s="29" t="s">
        <v>3409</v>
      </c>
      <c r="K1096" s="22" t="str">
        <f>VLOOKUP(E1096,'[1]Tirupati Member''s Detail'!$D$2:$L$1048576,8,0)</f>
        <v>No</v>
      </c>
      <c r="L1096" s="23">
        <f>VLOOKUP(E1096,'[1]Tirupati Member''s Detail'!$D$2:$L$1048576,4,0)</f>
        <v>32000</v>
      </c>
      <c r="M1096" s="23">
        <f t="shared" si="88"/>
        <v>32000</v>
      </c>
      <c r="N1096" s="23">
        <f>VLOOKUP(E1096,'[1]Tirupati Member''s Detail'!$D$2:$L$1048576,5,0)</f>
        <v>30400</v>
      </c>
      <c r="O1096" s="23" t="str">
        <f>VLOOKUP(E1096,'[1]Tirupati Member''s Detail'!$D$2:$L$1048576,7,0)</f>
        <v>I.R.M</v>
      </c>
      <c r="P1096" s="23">
        <f t="shared" si="89"/>
        <v>1600</v>
      </c>
      <c r="Q1096" s="24" t="e">
        <f>+#REF!-I1096</f>
        <v>#REF!</v>
      </c>
      <c r="R1096" s="25">
        <f t="shared" si="85"/>
        <v>24320</v>
      </c>
      <c r="S1096" s="25" t="e">
        <f t="shared" si="86"/>
        <v>#REF!</v>
      </c>
      <c r="T1096" s="25">
        <f t="shared" si="87"/>
        <v>24320</v>
      </c>
      <c r="U1096" s="25"/>
      <c r="V1096" s="23"/>
      <c r="W1096" s="23"/>
      <c r="X1096" s="24" t="e">
        <f>+#REF!-I1096</f>
        <v>#REF!</v>
      </c>
      <c r="Y1096" s="23"/>
      <c r="Z1096" s="23"/>
      <c r="AA1096" s="23"/>
      <c r="AB1096" s="23"/>
      <c r="AC1096" s="23"/>
      <c r="AD1096" s="23"/>
      <c r="AE1096" s="26" t="str">
        <f>VLOOKUP(E1096,'[1]Tirupati Member''s Detail'!$D$2:$L$1048576,9,0)</f>
        <v xml:space="preserve"> last communication 07 App frmt agrmnt'  </v>
      </c>
    </row>
    <row r="1097" spans="1:31" x14ac:dyDescent="0.3">
      <c r="A1097" s="27">
        <v>1096</v>
      </c>
      <c r="B1097" s="28"/>
      <c r="C1097" s="29" t="s">
        <v>3410</v>
      </c>
      <c r="D1097" s="20" t="s">
        <v>22</v>
      </c>
      <c r="E1097" s="29" t="s">
        <v>3411</v>
      </c>
      <c r="F1097" s="20" t="s">
        <v>24</v>
      </c>
      <c r="G1097" s="20" t="s">
        <v>25</v>
      </c>
      <c r="H1097" s="29" t="s">
        <v>2982</v>
      </c>
      <c r="I1097" s="30">
        <v>1996</v>
      </c>
      <c r="J1097" s="29" t="s">
        <v>3412</v>
      </c>
      <c r="K1097" s="22" t="e">
        <f>VLOOKUP(E1097,'[1]Tirupati Member''s Detail'!$D$2:$L$1048576,8,0)</f>
        <v>#N/A</v>
      </c>
      <c r="L1097" s="23">
        <v>22000</v>
      </c>
      <c r="M1097" s="23">
        <f t="shared" si="88"/>
        <v>22000</v>
      </c>
      <c r="N1097" s="23">
        <v>6600</v>
      </c>
      <c r="O1097" s="23" t="s">
        <v>13</v>
      </c>
      <c r="P1097" s="23">
        <f t="shared" si="89"/>
        <v>15400</v>
      </c>
      <c r="Q1097" s="24" t="e">
        <f>+#REF!-I1097</f>
        <v>#REF!</v>
      </c>
      <c r="R1097" s="25">
        <f t="shared" si="85"/>
        <v>5280</v>
      </c>
      <c r="S1097" s="25" t="e">
        <f t="shared" si="86"/>
        <v>#REF!</v>
      </c>
      <c r="T1097" s="25">
        <f t="shared" si="87"/>
        <v>5280</v>
      </c>
      <c r="U1097" s="25"/>
      <c r="V1097" s="23"/>
      <c r="W1097" s="23"/>
      <c r="X1097" s="24" t="e">
        <f>+#REF!-I1097</f>
        <v>#REF!</v>
      </c>
      <c r="Y1097" s="23"/>
      <c r="Z1097" s="23"/>
      <c r="AA1097" s="23"/>
      <c r="AB1097" s="23"/>
      <c r="AC1097" s="23"/>
      <c r="AD1097" s="23"/>
      <c r="AE1097" s="26" t="e">
        <f>VLOOKUP(E1097,'[1]Tirupati Member''s Detail'!$D$2:$L$1048576,9,0)</f>
        <v>#N/A</v>
      </c>
    </row>
    <row r="1098" spans="1:31" x14ac:dyDescent="0.3">
      <c r="A1098" s="27">
        <v>1097</v>
      </c>
      <c r="B1098" s="28"/>
      <c r="C1098" s="29" t="s">
        <v>3413</v>
      </c>
      <c r="D1098" s="20" t="s">
        <v>22</v>
      </c>
      <c r="E1098" s="29" t="s">
        <v>3414</v>
      </c>
      <c r="F1098" s="20" t="s">
        <v>24</v>
      </c>
      <c r="G1098" s="20" t="s">
        <v>25</v>
      </c>
      <c r="H1098" s="29" t="s">
        <v>2982</v>
      </c>
      <c r="I1098" s="30">
        <v>1996</v>
      </c>
      <c r="J1098" s="29" t="s">
        <v>3415</v>
      </c>
      <c r="K1098" s="22" t="str">
        <f>VLOOKUP(E1098,'[1]Tirupati Member''s Detail'!$D$2:$L$1048576,8,0)</f>
        <v>No</v>
      </c>
      <c r="L1098" s="23">
        <f>VLOOKUP(E1098,'[1]Tirupati Member''s Detail'!$D$2:$L$1048576,4,0)</f>
        <v>20900</v>
      </c>
      <c r="M1098" s="23">
        <f t="shared" si="88"/>
        <v>20900</v>
      </c>
      <c r="N1098" s="23">
        <f>VLOOKUP(E1098,'[1]Tirupati Member''s Detail'!$D$2:$L$1048576,5,0)</f>
        <v>20900</v>
      </c>
      <c r="O1098" s="23" t="str">
        <f>VLOOKUP(E1098,'[1]Tirupati Member''s Detail'!$D$2:$L$1048576,7,0)</f>
        <v>I.R.M</v>
      </c>
      <c r="P1098" s="23">
        <f t="shared" si="89"/>
        <v>0</v>
      </c>
      <c r="Q1098" s="24" t="e">
        <f>+#REF!-I1098</f>
        <v>#REF!</v>
      </c>
      <c r="R1098" s="25">
        <f t="shared" si="85"/>
        <v>16720</v>
      </c>
      <c r="S1098" s="25" t="e">
        <f t="shared" si="86"/>
        <v>#REF!</v>
      </c>
      <c r="T1098" s="25">
        <f t="shared" si="87"/>
        <v>16720</v>
      </c>
      <c r="U1098" s="25"/>
      <c r="V1098" s="23"/>
      <c r="W1098" s="23"/>
      <c r="X1098" s="24" t="e">
        <f>+#REF!-I1098</f>
        <v>#REF!</v>
      </c>
      <c r="Y1098" s="23"/>
      <c r="Z1098" s="23"/>
      <c r="AA1098" s="23"/>
      <c r="AB1098" s="23"/>
      <c r="AC1098" s="23"/>
      <c r="AD1098" s="23"/>
      <c r="AE1098" s="26" t="str">
        <f>VLOOKUP(E1098,'[1]Tirupati Member''s Detail'!$D$2:$L$1048576,9,0)</f>
        <v>no communication till date App frmt agrmnt</v>
      </c>
    </row>
    <row r="1099" spans="1:31" ht="28.8" x14ac:dyDescent="0.3">
      <c r="A1099" s="27">
        <v>1098</v>
      </c>
      <c r="B1099" s="28"/>
      <c r="C1099" s="29" t="s">
        <v>3416</v>
      </c>
      <c r="D1099" s="20" t="s">
        <v>22</v>
      </c>
      <c r="E1099" s="29" t="s">
        <v>3417</v>
      </c>
      <c r="F1099" s="20" t="s">
        <v>24</v>
      </c>
      <c r="G1099" s="20" t="s">
        <v>25</v>
      </c>
      <c r="H1099" s="29" t="s">
        <v>3005</v>
      </c>
      <c r="I1099" s="30">
        <v>1996</v>
      </c>
      <c r="J1099" s="29" t="s">
        <v>3418</v>
      </c>
      <c r="K1099" s="22" t="str">
        <f>VLOOKUP(E1099,'[1]Tirupati Member''s Detail'!$D$2:$L$1048576,8,0)</f>
        <v>No</v>
      </c>
      <c r="L1099" s="23">
        <f>VLOOKUP(E1099,'[1]Tirupati Member''s Detail'!$D$2:$L$1048576,4,0)</f>
        <v>22000</v>
      </c>
      <c r="M1099" s="23">
        <f t="shared" si="88"/>
        <v>22000</v>
      </c>
      <c r="N1099" s="23">
        <f>VLOOKUP(E1099,'[1]Tirupati Member''s Detail'!$D$2:$L$1048576,5,0)</f>
        <v>20900</v>
      </c>
      <c r="O1099" s="23" t="str">
        <f>VLOOKUP(E1099,'[1]Tirupati Member''s Detail'!$D$2:$L$1048576,7,0)</f>
        <v>I.R.M</v>
      </c>
      <c r="P1099" s="23">
        <f t="shared" si="89"/>
        <v>1100</v>
      </c>
      <c r="Q1099" s="24" t="e">
        <f>+#REF!-I1099</f>
        <v>#REF!</v>
      </c>
      <c r="R1099" s="25">
        <f t="shared" si="85"/>
        <v>16720</v>
      </c>
      <c r="S1099" s="25" t="e">
        <f t="shared" si="86"/>
        <v>#REF!</v>
      </c>
      <c r="T1099" s="25">
        <f t="shared" si="87"/>
        <v>16720</v>
      </c>
      <c r="U1099" s="25"/>
      <c r="V1099" s="23"/>
      <c r="W1099" s="23"/>
      <c r="X1099" s="24" t="e">
        <f>+#REF!-I1099</f>
        <v>#REF!</v>
      </c>
      <c r="Y1099" s="23"/>
      <c r="Z1099" s="23"/>
      <c r="AA1099" s="23"/>
      <c r="AB1099" s="23"/>
      <c r="AC1099" s="23"/>
      <c r="AD1099" s="23"/>
      <c r="AE1099" s="26" t="str">
        <f>VLOOKUP(E1099,'[1]Tirupati Member''s Detail'!$D$2:$L$1048576,9,0)</f>
        <v>last communication 11,total 2 membership of TPT:- 01002148 &amp; 01002234 App frmt agrmnt</v>
      </c>
    </row>
    <row r="1100" spans="1:31" x14ac:dyDescent="0.3">
      <c r="A1100" s="27">
        <v>1099</v>
      </c>
      <c r="B1100" s="28"/>
      <c r="C1100" s="29" t="s">
        <v>3419</v>
      </c>
      <c r="D1100" s="20" t="s">
        <v>22</v>
      </c>
      <c r="E1100" s="29" t="s">
        <v>3420</v>
      </c>
      <c r="F1100" s="20" t="s">
        <v>24</v>
      </c>
      <c r="G1100" s="20" t="s">
        <v>25</v>
      </c>
      <c r="H1100" s="29" t="s">
        <v>2982</v>
      </c>
      <c r="I1100" s="30">
        <v>1996</v>
      </c>
      <c r="J1100" s="29" t="s">
        <v>3421</v>
      </c>
      <c r="K1100" s="22" t="str">
        <f>VLOOKUP(E1100,'[1]Tirupati Member''s Detail'!$D$2:$L$1048576,8,0)</f>
        <v>No</v>
      </c>
      <c r="L1100" s="23">
        <f>VLOOKUP(E1100,'[1]Tirupati Member''s Detail'!$D$2:$L$1048576,4,0)</f>
        <v>22000</v>
      </c>
      <c r="M1100" s="23">
        <f t="shared" si="88"/>
        <v>22000</v>
      </c>
      <c r="N1100" s="23">
        <f>VLOOKUP(E1100,'[1]Tirupati Member''s Detail'!$D$2:$L$1048576,5,0)</f>
        <v>15400</v>
      </c>
      <c r="O1100" s="23" t="str">
        <f>VLOOKUP(E1100,'[1]Tirupati Member''s Detail'!$D$2:$L$1048576,7,0)</f>
        <v>Missing</v>
      </c>
      <c r="P1100" s="23">
        <f t="shared" si="89"/>
        <v>6600</v>
      </c>
      <c r="Q1100" s="24" t="e">
        <f>+#REF!-I1100</f>
        <v>#REF!</v>
      </c>
      <c r="R1100" s="25">
        <f t="shared" si="85"/>
        <v>12320</v>
      </c>
      <c r="S1100" s="25" t="e">
        <f t="shared" si="86"/>
        <v>#REF!</v>
      </c>
      <c r="T1100" s="25">
        <f t="shared" si="87"/>
        <v>12320</v>
      </c>
      <c r="U1100" s="25"/>
      <c r="V1100" s="23"/>
      <c r="W1100" s="23"/>
      <c r="X1100" s="24" t="e">
        <f>+#REF!-I1100</f>
        <v>#REF!</v>
      </c>
      <c r="Y1100" s="23"/>
      <c r="Z1100" s="23"/>
      <c r="AA1100" s="23"/>
      <c r="AB1100" s="23"/>
      <c r="AC1100" s="23"/>
      <c r="AD1100" s="23"/>
      <c r="AE1100" s="26" t="str">
        <f>VLOOKUP(E1100,'[1]Tirupati Member''s Detail'!$D$2:$L$1048576,9,0)</f>
        <v xml:space="preserve">Letter sent, all records of member missed from file…(all details from Rimes) </v>
      </c>
    </row>
    <row r="1101" spans="1:31" x14ac:dyDescent="0.3">
      <c r="A1101" s="27">
        <v>1100</v>
      </c>
      <c r="B1101" s="28"/>
      <c r="C1101" s="29" t="s">
        <v>3422</v>
      </c>
      <c r="D1101" s="20" t="s">
        <v>22</v>
      </c>
      <c r="E1101" s="29" t="s">
        <v>3423</v>
      </c>
      <c r="F1101" s="20" t="s">
        <v>24</v>
      </c>
      <c r="G1101" s="20" t="s">
        <v>25</v>
      </c>
      <c r="H1101" s="29" t="s">
        <v>3005</v>
      </c>
      <c r="I1101" s="30">
        <v>1996</v>
      </c>
      <c r="J1101" s="29" t="s">
        <v>3424</v>
      </c>
      <c r="K1101" s="22" t="str">
        <f>VLOOKUP(E1101,'[1]Tirupati Member''s Detail'!$D$2:$L$1048576,8,0)</f>
        <v>No</v>
      </c>
      <c r="L1101" s="23">
        <f>VLOOKUP(E1101,'[1]Tirupati Member''s Detail'!$D$2:$L$1048576,4,0)</f>
        <v>22000</v>
      </c>
      <c r="M1101" s="23">
        <f t="shared" si="88"/>
        <v>22000</v>
      </c>
      <c r="N1101" s="23">
        <f>VLOOKUP(E1101,'[1]Tirupati Member''s Detail'!$D$2:$L$1048576,5,0)</f>
        <v>22000</v>
      </c>
      <c r="O1101" s="23" t="str">
        <f>VLOOKUP(E1101,'[1]Tirupati Member''s Detail'!$D$2:$L$1048576,7,0)</f>
        <v>I.R.M</v>
      </c>
      <c r="P1101" s="23">
        <f t="shared" si="89"/>
        <v>0</v>
      </c>
      <c r="Q1101" s="24" t="e">
        <f>+#REF!-I1101</f>
        <v>#REF!</v>
      </c>
      <c r="R1101" s="25">
        <f t="shared" si="85"/>
        <v>17600</v>
      </c>
      <c r="S1101" s="25" t="e">
        <f t="shared" si="86"/>
        <v>#REF!</v>
      </c>
      <c r="T1101" s="25">
        <f t="shared" si="87"/>
        <v>17600</v>
      </c>
      <c r="U1101" s="25"/>
      <c r="V1101" s="23"/>
      <c r="W1101" s="23"/>
      <c r="X1101" s="24" t="e">
        <f>+#REF!-I1101</f>
        <v>#REF!</v>
      </c>
      <c r="Y1101" s="23"/>
      <c r="Z1101" s="23"/>
      <c r="AA1101" s="23"/>
      <c r="AB1101" s="23"/>
      <c r="AC1101" s="23"/>
      <c r="AD1101" s="23"/>
      <c r="AE1101" s="26" t="str">
        <f>VLOOKUP(E1101,'[1]Tirupati Member''s Detail'!$D$2:$L$1048576,9,0)</f>
        <v>last communication 98 App frmt agrmnt</v>
      </c>
    </row>
    <row r="1102" spans="1:31" x14ac:dyDescent="0.3">
      <c r="A1102" s="27">
        <v>1101</v>
      </c>
      <c r="B1102" s="28"/>
      <c r="C1102" s="29" t="s">
        <v>3425</v>
      </c>
      <c r="D1102" s="20" t="s">
        <v>22</v>
      </c>
      <c r="E1102" s="29" t="s">
        <v>3426</v>
      </c>
      <c r="F1102" s="20" t="s">
        <v>24</v>
      </c>
      <c r="G1102" s="20" t="s">
        <v>25</v>
      </c>
      <c r="H1102" s="29" t="s">
        <v>3058</v>
      </c>
      <c r="I1102" s="30">
        <v>1996</v>
      </c>
      <c r="J1102" s="29" t="s">
        <v>3427</v>
      </c>
      <c r="K1102" s="22" t="str">
        <f>VLOOKUP(E1102,'[1]Tirupati Member''s Detail'!$D$2:$L$1048576,8,0)</f>
        <v>No</v>
      </c>
      <c r="L1102" s="23">
        <f>VLOOKUP(E1102,'[1]Tirupati Member''s Detail'!$D$2:$L$1048576,4,0)</f>
        <v>22000</v>
      </c>
      <c r="M1102" s="23">
        <f t="shared" si="88"/>
        <v>22000</v>
      </c>
      <c r="N1102" s="23">
        <f>VLOOKUP(E1102,'[1]Tirupati Member''s Detail'!$D$2:$L$1048576,5,0)</f>
        <v>20900</v>
      </c>
      <c r="O1102" s="23" t="str">
        <f>VLOOKUP(E1102,'[1]Tirupati Member''s Detail'!$D$2:$L$1048576,7,0)</f>
        <v>I.R.M</v>
      </c>
      <c r="P1102" s="23">
        <f t="shared" si="89"/>
        <v>1100</v>
      </c>
      <c r="Q1102" s="24" t="e">
        <f>+#REF!-I1102</f>
        <v>#REF!</v>
      </c>
      <c r="R1102" s="25">
        <f t="shared" si="85"/>
        <v>16720</v>
      </c>
      <c r="S1102" s="25" t="e">
        <f t="shared" si="86"/>
        <v>#REF!</v>
      </c>
      <c r="T1102" s="25">
        <f t="shared" si="87"/>
        <v>16720</v>
      </c>
      <c r="U1102" s="25"/>
      <c r="V1102" s="23"/>
      <c r="W1102" s="23"/>
      <c r="X1102" s="24" t="e">
        <f>+#REF!-I1102</f>
        <v>#REF!</v>
      </c>
      <c r="Y1102" s="23"/>
      <c r="Z1102" s="23"/>
      <c r="AA1102" s="23"/>
      <c r="AB1102" s="23"/>
      <c r="AC1102" s="23"/>
      <c r="AD1102" s="23"/>
      <c r="AE1102" s="26" t="str">
        <f>VLOOKUP(E1102,'[1]Tirupati Member''s Detail'!$D$2:$L$1048576,9,0)</f>
        <v>Last Communication Till 2007 App frmt agrmnt</v>
      </c>
    </row>
    <row r="1103" spans="1:31" x14ac:dyDescent="0.3">
      <c r="A1103" s="27">
        <v>1102</v>
      </c>
      <c r="B1103" s="28"/>
      <c r="C1103" s="29" t="s">
        <v>3428</v>
      </c>
      <c r="D1103" s="20" t="s">
        <v>22</v>
      </c>
      <c r="E1103" s="29" t="s">
        <v>3429</v>
      </c>
      <c r="F1103" s="20" t="s">
        <v>24</v>
      </c>
      <c r="G1103" s="20" t="s">
        <v>25</v>
      </c>
      <c r="H1103" s="29" t="s">
        <v>3430</v>
      </c>
      <c r="I1103" s="30">
        <v>1996</v>
      </c>
      <c r="J1103" s="29" t="s">
        <v>3431</v>
      </c>
      <c r="K1103" s="22" t="str">
        <f>VLOOKUP(E1103,'[1]Tirupati Member''s Detail'!$D$2:$L$1048576,8,0)</f>
        <v>No</v>
      </c>
      <c r="L1103" s="23">
        <f>VLOOKUP(E1103,'[1]Tirupati Member''s Detail'!$D$2:$L$1048576,4,0)</f>
        <v>22000</v>
      </c>
      <c r="M1103" s="23">
        <f t="shared" si="88"/>
        <v>22000</v>
      </c>
      <c r="N1103" s="23">
        <f>VLOOKUP(E1103,'[1]Tirupati Member''s Detail'!$D$2:$L$1048576,5,0)</f>
        <v>22000</v>
      </c>
      <c r="O1103" s="23" t="str">
        <f>VLOOKUP(E1103,'[1]Tirupati Member''s Detail'!$D$2:$L$1048576,7,0)</f>
        <v>I.R.M</v>
      </c>
      <c r="P1103" s="23">
        <f t="shared" si="89"/>
        <v>0</v>
      </c>
      <c r="Q1103" s="24" t="e">
        <f>+#REF!-I1103</f>
        <v>#REF!</v>
      </c>
      <c r="R1103" s="25">
        <f t="shared" si="85"/>
        <v>17600</v>
      </c>
      <c r="S1103" s="25" t="e">
        <f t="shared" si="86"/>
        <v>#REF!</v>
      </c>
      <c r="T1103" s="25">
        <f t="shared" si="87"/>
        <v>17600</v>
      </c>
      <c r="U1103" s="25"/>
      <c r="V1103" s="23"/>
      <c r="W1103" s="23"/>
      <c r="X1103" s="24" t="e">
        <f>+#REF!-I1103</f>
        <v>#REF!</v>
      </c>
      <c r="Y1103" s="23"/>
      <c r="Z1103" s="23"/>
      <c r="AA1103" s="23"/>
      <c r="AB1103" s="23"/>
      <c r="AC1103" s="23"/>
      <c r="AD1103" s="23"/>
      <c r="AE1103" s="26" t="str">
        <f>VLOOKUP(E1103,'[1]Tirupati Member''s Detail'!$D$2:$L$1048576,9,0)</f>
        <v>only telephonic last communication 2005.</v>
      </c>
    </row>
    <row r="1104" spans="1:31" x14ac:dyDescent="0.3">
      <c r="A1104" s="27">
        <v>1103</v>
      </c>
      <c r="B1104" s="28"/>
      <c r="C1104" s="29" t="s">
        <v>3432</v>
      </c>
      <c r="D1104" s="20" t="s">
        <v>22</v>
      </c>
      <c r="E1104" s="29" t="s">
        <v>3433</v>
      </c>
      <c r="F1104" s="20" t="s">
        <v>24</v>
      </c>
      <c r="G1104" s="20" t="s">
        <v>25</v>
      </c>
      <c r="H1104" s="29" t="s">
        <v>3031</v>
      </c>
      <c r="I1104" s="30">
        <v>1996</v>
      </c>
      <c r="J1104" s="29" t="s">
        <v>3434</v>
      </c>
      <c r="K1104" s="22">
        <f>VLOOKUP(E1104,'[1]Tirupati Member''s Detail'!$D$2:$L$1048576,8,0)</f>
        <v>2007</v>
      </c>
      <c r="L1104" s="23">
        <f>VLOOKUP(E1104,'[1]Tirupati Member''s Detail'!$D$2:$L$1048576,4,0)</f>
        <v>22000</v>
      </c>
      <c r="M1104" s="23">
        <f t="shared" si="88"/>
        <v>22000</v>
      </c>
      <c r="N1104" s="23">
        <f>VLOOKUP(E1104,'[1]Tirupati Member''s Detail'!$D$2:$L$1048576,5,0)</f>
        <v>22000</v>
      </c>
      <c r="O1104" s="23" t="str">
        <f>VLOOKUP(E1104,'[1]Tirupati Member''s Detail'!$D$2:$L$1048576,7,0)</f>
        <v>R.M</v>
      </c>
      <c r="P1104" s="23">
        <f t="shared" si="89"/>
        <v>0</v>
      </c>
      <c r="Q1104" s="24" t="e">
        <f>+#REF!-I1104</f>
        <v>#REF!</v>
      </c>
      <c r="R1104" s="25">
        <f t="shared" si="85"/>
        <v>17600</v>
      </c>
      <c r="S1104" s="25" t="e">
        <f t="shared" si="86"/>
        <v>#REF!</v>
      </c>
      <c r="T1104" s="25">
        <f t="shared" si="87"/>
        <v>17600</v>
      </c>
      <c r="U1104" s="25"/>
      <c r="V1104" s="23"/>
      <c r="W1104" s="23"/>
      <c r="X1104" s="24" t="e">
        <f>+#REF!-I1104</f>
        <v>#REF!</v>
      </c>
      <c r="Y1104" s="23"/>
      <c r="Z1104" s="23"/>
      <c r="AA1104" s="23"/>
      <c r="AB1104" s="23"/>
      <c r="AC1104" s="23"/>
      <c r="AD1104" s="23"/>
      <c r="AE1104" s="26" t="str">
        <f>VLOOKUP(E1104,'[1]Tirupati Member''s Detail'!$D$2:$L$1048576,9,0)</f>
        <v xml:space="preserve"> Last Communication Till 2007, app frmt agrmnt</v>
      </c>
    </row>
    <row r="1105" spans="1:31" x14ac:dyDescent="0.3">
      <c r="A1105" s="27">
        <v>1104</v>
      </c>
      <c r="B1105" s="28"/>
      <c r="C1105" s="29" t="s">
        <v>3435</v>
      </c>
      <c r="D1105" s="20" t="s">
        <v>22</v>
      </c>
      <c r="E1105" s="29" t="s">
        <v>3436</v>
      </c>
      <c r="F1105" s="20" t="s">
        <v>24</v>
      </c>
      <c r="G1105" s="20" t="s">
        <v>25</v>
      </c>
      <c r="H1105" s="29" t="s">
        <v>3187</v>
      </c>
      <c r="I1105" s="30">
        <v>1996</v>
      </c>
      <c r="J1105" s="29" t="s">
        <v>3437</v>
      </c>
      <c r="K1105" s="22" t="str">
        <f>VLOOKUP(E1105,'[1]Tirupati Member''s Detail'!$D$2:$L$1048576,8,0)</f>
        <v>No</v>
      </c>
      <c r="L1105" s="23">
        <f>VLOOKUP(E1105,'[1]Tirupati Member''s Detail'!$D$2:$L$1048576,4,0)</f>
        <v>22000</v>
      </c>
      <c r="M1105" s="23">
        <f t="shared" si="88"/>
        <v>22000</v>
      </c>
      <c r="N1105" s="23">
        <f>VLOOKUP(E1105,'[1]Tirupati Member''s Detail'!$D$2:$L$1048576,5,0)</f>
        <v>22000</v>
      </c>
      <c r="O1105" s="23" t="str">
        <f>VLOOKUP(E1105,'[1]Tirupati Member''s Detail'!$D$2:$L$1048576,7,0)</f>
        <v>I.R.M</v>
      </c>
      <c r="P1105" s="23">
        <f t="shared" si="89"/>
        <v>0</v>
      </c>
      <c r="Q1105" s="24" t="e">
        <f>+#REF!-I1105</f>
        <v>#REF!</v>
      </c>
      <c r="R1105" s="25">
        <f t="shared" si="85"/>
        <v>17600</v>
      </c>
      <c r="S1105" s="25" t="e">
        <f t="shared" si="86"/>
        <v>#REF!</v>
      </c>
      <c r="T1105" s="25">
        <f t="shared" si="87"/>
        <v>17600</v>
      </c>
      <c r="U1105" s="25"/>
      <c r="V1105" s="23"/>
      <c r="W1105" s="23"/>
      <c r="X1105" s="24" t="e">
        <f>+#REF!-I1105</f>
        <v>#REF!</v>
      </c>
      <c r="Y1105" s="23"/>
      <c r="Z1105" s="23"/>
      <c r="AA1105" s="23"/>
      <c r="AB1105" s="23"/>
      <c r="AC1105" s="23"/>
      <c r="AD1105" s="23"/>
      <c r="AE1105" s="26" t="str">
        <f>VLOOKUP(E1105,'[1]Tirupati Member''s Detail'!$D$2:$L$1048576,9,0)</f>
        <v xml:space="preserve"> Last Communication Till 2008 App frmt agrmnt</v>
      </c>
    </row>
    <row r="1106" spans="1:31" x14ac:dyDescent="0.3">
      <c r="A1106" s="27">
        <v>1105</v>
      </c>
      <c r="B1106" s="28"/>
      <c r="C1106" s="29" t="s">
        <v>3438</v>
      </c>
      <c r="D1106" s="20" t="s">
        <v>22</v>
      </c>
      <c r="E1106" s="29" t="s">
        <v>3439</v>
      </c>
      <c r="F1106" s="20" t="s">
        <v>24</v>
      </c>
      <c r="G1106" s="20" t="s">
        <v>25</v>
      </c>
      <c r="H1106" s="29" t="s">
        <v>2982</v>
      </c>
      <c r="I1106" s="30">
        <v>1996</v>
      </c>
      <c r="J1106" s="29" t="s">
        <v>3440</v>
      </c>
      <c r="K1106" s="22" t="str">
        <f>VLOOKUP(E1106,'[1]Tirupati Member''s Detail'!$D$2:$L$1048576,8,0)</f>
        <v>No</v>
      </c>
      <c r="L1106" s="23">
        <f>VLOOKUP(E1106,'[1]Tirupati Member''s Detail'!$D$2:$L$1048576,4,0)</f>
        <v>22000</v>
      </c>
      <c r="M1106" s="23">
        <f t="shared" si="88"/>
        <v>22000</v>
      </c>
      <c r="N1106" s="23">
        <f>VLOOKUP(E1106,'[1]Tirupati Member''s Detail'!$D$2:$L$1048576,5,0)</f>
        <v>18700</v>
      </c>
      <c r="O1106" s="23" t="str">
        <f>VLOOKUP(E1106,'[1]Tirupati Member''s Detail'!$D$2:$L$1048576,7,0)</f>
        <v>Outstanding</v>
      </c>
      <c r="P1106" s="23">
        <f t="shared" si="89"/>
        <v>3300</v>
      </c>
      <c r="Q1106" s="24" t="e">
        <f>+#REF!-I1106</f>
        <v>#REF!</v>
      </c>
      <c r="R1106" s="25">
        <f t="shared" si="85"/>
        <v>14960</v>
      </c>
      <c r="S1106" s="25" t="e">
        <f t="shared" si="86"/>
        <v>#REF!</v>
      </c>
      <c r="T1106" s="25">
        <f t="shared" si="87"/>
        <v>14960</v>
      </c>
      <c r="U1106" s="25"/>
      <c r="V1106" s="23"/>
      <c r="W1106" s="23"/>
      <c r="X1106" s="24" t="e">
        <f>+#REF!-I1106</f>
        <v>#REF!</v>
      </c>
      <c r="Y1106" s="23"/>
      <c r="Z1106" s="23"/>
      <c r="AA1106" s="23"/>
      <c r="AB1106" s="23"/>
      <c r="AC1106" s="23"/>
      <c r="AD1106" s="23"/>
      <c r="AE1106" s="26" t="str">
        <f>VLOOKUP(E1106,'[1]Tirupati Member''s Detail'!$D$2:$L$1048576,9,0)</f>
        <v>No Communication Till Date (Outstanding Rs 3300/-) app frmt agrmnt</v>
      </c>
    </row>
    <row r="1107" spans="1:31" x14ac:dyDescent="0.3">
      <c r="A1107" s="27">
        <v>1106</v>
      </c>
      <c r="B1107" s="28"/>
      <c r="C1107" s="29" t="s">
        <v>3441</v>
      </c>
      <c r="D1107" s="20" t="s">
        <v>22</v>
      </c>
      <c r="E1107" s="29" t="s">
        <v>3442</v>
      </c>
      <c r="F1107" s="20" t="s">
        <v>24</v>
      </c>
      <c r="G1107" s="20" t="s">
        <v>25</v>
      </c>
      <c r="H1107" s="29" t="s">
        <v>3070</v>
      </c>
      <c r="I1107" s="30">
        <v>1996</v>
      </c>
      <c r="J1107" s="29" t="s">
        <v>3443</v>
      </c>
      <c r="K1107" s="22" t="str">
        <f>VLOOKUP(E1107,'[1]Tirupati Member''s Detail'!$D$2:$L$1048576,8,0)</f>
        <v>No</v>
      </c>
      <c r="L1107" s="23">
        <f>VLOOKUP(E1107,'[1]Tirupati Member''s Detail'!$D$2:$L$1048576,4,0)</f>
        <v>22000</v>
      </c>
      <c r="M1107" s="23">
        <f t="shared" si="88"/>
        <v>22000</v>
      </c>
      <c r="N1107" s="23">
        <f>VLOOKUP(E1107,'[1]Tirupati Member''s Detail'!$D$2:$L$1048576,5,0)</f>
        <v>15400</v>
      </c>
      <c r="O1107" s="23" t="str">
        <f>VLOOKUP(E1107,'[1]Tirupati Member''s Detail'!$D$2:$L$1048576,7,0)</f>
        <v>Outstanding</v>
      </c>
      <c r="P1107" s="23">
        <f t="shared" si="89"/>
        <v>6600</v>
      </c>
      <c r="Q1107" s="24" t="e">
        <f>+#REF!-I1107</f>
        <v>#REF!</v>
      </c>
      <c r="R1107" s="25">
        <f t="shared" si="85"/>
        <v>12320</v>
      </c>
      <c r="S1107" s="25" t="e">
        <f t="shared" si="86"/>
        <v>#REF!</v>
      </c>
      <c r="T1107" s="25">
        <f t="shared" si="87"/>
        <v>12320</v>
      </c>
      <c r="U1107" s="25"/>
      <c r="V1107" s="23"/>
      <c r="W1107" s="23"/>
      <c r="X1107" s="24" t="e">
        <f>+#REF!-I1107</f>
        <v>#REF!</v>
      </c>
      <c r="Y1107" s="23"/>
      <c r="Z1107" s="23"/>
      <c r="AA1107" s="23"/>
      <c r="AB1107" s="23"/>
      <c r="AC1107" s="23"/>
      <c r="AD1107" s="23"/>
      <c r="AE1107" s="26" t="str">
        <f>VLOOKUP(E1107,'[1]Tirupati Member''s Detail'!$D$2:$L$1048576,9,0)</f>
        <v>Last Communication Till 2000 (Outstanding Rs 6600/-) App frmt agrmnt</v>
      </c>
    </row>
    <row r="1108" spans="1:31" x14ac:dyDescent="0.3">
      <c r="A1108" s="27">
        <v>1107</v>
      </c>
      <c r="B1108" s="28"/>
      <c r="C1108" s="29" t="s">
        <v>3444</v>
      </c>
      <c r="D1108" s="20" t="s">
        <v>22</v>
      </c>
      <c r="E1108" s="29" t="s">
        <v>3445</v>
      </c>
      <c r="F1108" s="20" t="s">
        <v>24</v>
      </c>
      <c r="G1108" s="20" t="s">
        <v>25</v>
      </c>
      <c r="H1108" s="29" t="s">
        <v>2982</v>
      </c>
      <c r="I1108" s="30">
        <v>1996</v>
      </c>
      <c r="J1108" s="29" t="s">
        <v>3446</v>
      </c>
      <c r="K1108" s="22" t="str">
        <f>VLOOKUP(E1108,'[1]Tirupati Member''s Detail'!$D$2:$L$1048576,8,0)</f>
        <v>No</v>
      </c>
      <c r="L1108" s="23">
        <f>VLOOKUP(E1108,'[1]Tirupati Member''s Detail'!$D$2:$L$1048576,4,0)</f>
        <v>22000</v>
      </c>
      <c r="M1108" s="23">
        <f t="shared" si="88"/>
        <v>22000</v>
      </c>
      <c r="N1108" s="23">
        <f>VLOOKUP(E1108,'[1]Tirupati Member''s Detail'!$D$2:$L$1048576,5,0)</f>
        <v>22000</v>
      </c>
      <c r="O1108" s="23" t="str">
        <f>VLOOKUP(E1108,'[1]Tirupati Member''s Detail'!$D$2:$L$1048576,7,0)</f>
        <v>I.R.M</v>
      </c>
      <c r="P1108" s="23">
        <f t="shared" si="89"/>
        <v>0</v>
      </c>
      <c r="Q1108" s="24" t="e">
        <f>+#REF!-I1108</f>
        <v>#REF!</v>
      </c>
      <c r="R1108" s="25">
        <f t="shared" si="85"/>
        <v>17600</v>
      </c>
      <c r="S1108" s="25" t="e">
        <f t="shared" si="86"/>
        <v>#REF!</v>
      </c>
      <c r="T1108" s="25">
        <f t="shared" si="87"/>
        <v>17600</v>
      </c>
      <c r="U1108" s="25"/>
      <c r="V1108" s="23"/>
      <c r="W1108" s="23"/>
      <c r="X1108" s="24" t="e">
        <f>+#REF!-I1108</f>
        <v>#REF!</v>
      </c>
      <c r="Y1108" s="23"/>
      <c r="Z1108" s="23"/>
      <c r="AA1108" s="23"/>
      <c r="AB1108" s="23"/>
      <c r="AC1108" s="23"/>
      <c r="AD1108" s="23"/>
      <c r="AE1108" s="26" t="str">
        <f>VLOOKUP(E1108,'[1]Tirupati Member''s Detail'!$D$2:$L$1048576,9,0)</f>
        <v>telephoinc conv…reply on 2014..app frmrt agrmnt</v>
      </c>
    </row>
    <row r="1109" spans="1:31" x14ac:dyDescent="0.3">
      <c r="A1109" s="27">
        <v>1108</v>
      </c>
      <c r="B1109" s="28"/>
      <c r="C1109" s="29" t="s">
        <v>3447</v>
      </c>
      <c r="D1109" s="20" t="s">
        <v>22</v>
      </c>
      <c r="E1109" s="29" t="s">
        <v>3448</v>
      </c>
      <c r="F1109" s="20" t="s">
        <v>24</v>
      </c>
      <c r="G1109" s="20" t="s">
        <v>25</v>
      </c>
      <c r="H1109" s="29" t="s">
        <v>3168</v>
      </c>
      <c r="I1109" s="30">
        <v>1996</v>
      </c>
      <c r="J1109" s="29" t="s">
        <v>3449</v>
      </c>
      <c r="K1109" s="22" t="e">
        <f>VLOOKUP(E1109,'[1]Tirupati Member''s Detail'!$D$2:$L$1048576,8,0)</f>
        <v>#N/A</v>
      </c>
      <c r="L1109" s="23">
        <v>32000</v>
      </c>
      <c r="M1109" s="23">
        <f t="shared" si="88"/>
        <v>32000</v>
      </c>
      <c r="N1109" s="23">
        <v>12800</v>
      </c>
      <c r="O1109" s="23" t="s">
        <v>13</v>
      </c>
      <c r="P1109" s="23">
        <f t="shared" si="89"/>
        <v>19200</v>
      </c>
      <c r="Q1109" s="24" t="e">
        <f>+#REF!-I1109</f>
        <v>#REF!</v>
      </c>
      <c r="R1109" s="25">
        <f t="shared" si="85"/>
        <v>10240</v>
      </c>
      <c r="S1109" s="25" t="e">
        <f t="shared" si="86"/>
        <v>#REF!</v>
      </c>
      <c r="T1109" s="25">
        <f t="shared" si="87"/>
        <v>10240</v>
      </c>
      <c r="U1109" s="25"/>
      <c r="V1109" s="23"/>
      <c r="W1109" s="23"/>
      <c r="X1109" s="24" t="e">
        <f>+#REF!-I1109</f>
        <v>#REF!</v>
      </c>
      <c r="Y1109" s="23"/>
      <c r="Z1109" s="23"/>
      <c r="AA1109" s="23"/>
      <c r="AB1109" s="23"/>
      <c r="AC1109" s="23"/>
      <c r="AD1109" s="23"/>
      <c r="AE1109" s="26" t="e">
        <f>VLOOKUP(E1109,'[1]Tirupati Member''s Detail'!$D$2:$L$1048576,9,0)</f>
        <v>#N/A</v>
      </c>
    </row>
    <row r="1110" spans="1:31" x14ac:dyDescent="0.3">
      <c r="A1110" s="27">
        <v>1109</v>
      </c>
      <c r="B1110" s="28"/>
      <c r="C1110" s="29" t="s">
        <v>3450</v>
      </c>
      <c r="D1110" s="20" t="s">
        <v>22</v>
      </c>
      <c r="E1110" s="29" t="s">
        <v>3451</v>
      </c>
      <c r="F1110" s="20" t="s">
        <v>24</v>
      </c>
      <c r="G1110" s="20" t="s">
        <v>25</v>
      </c>
      <c r="H1110" s="29" t="s">
        <v>2982</v>
      </c>
      <c r="I1110" s="30">
        <v>1996</v>
      </c>
      <c r="J1110" s="29" t="s">
        <v>3452</v>
      </c>
      <c r="K1110" s="41" t="str">
        <f>VLOOKUP(E1110,'[1]Tirupati Member''s Detail'!$D$2:$L$1048576,8,0)</f>
        <v>No</v>
      </c>
      <c r="L1110" s="23">
        <f>VLOOKUP(E1110,'[1]Tirupati Member''s Detail'!$D$2:$L$1048576,4,0)</f>
        <v>22000</v>
      </c>
      <c r="M1110" s="23">
        <f t="shared" si="88"/>
        <v>22000</v>
      </c>
      <c r="N1110" s="23">
        <f>VLOOKUP(E1110,'[1]Tirupati Member''s Detail'!$D$2:$L$1048576,5,0)</f>
        <v>22000</v>
      </c>
      <c r="O1110" s="23" t="str">
        <f>VLOOKUP(E1110,'[1]Tirupati Member''s Detail'!$D$2:$L$1048576,7,0)</f>
        <v>I.R.M</v>
      </c>
      <c r="P1110" s="23">
        <f t="shared" si="89"/>
        <v>0</v>
      </c>
      <c r="Q1110" s="24" t="e">
        <f>+#REF!-I1110</f>
        <v>#REF!</v>
      </c>
      <c r="R1110" s="25">
        <f t="shared" si="85"/>
        <v>17600</v>
      </c>
      <c r="S1110" s="25" t="e">
        <f t="shared" si="86"/>
        <v>#REF!</v>
      </c>
      <c r="T1110" s="25">
        <f t="shared" si="87"/>
        <v>17600</v>
      </c>
      <c r="U1110" s="25"/>
      <c r="V1110" s="23"/>
      <c r="W1110" s="23"/>
      <c r="X1110" s="24" t="e">
        <f>+#REF!-I1110</f>
        <v>#REF!</v>
      </c>
      <c r="Y1110" s="23"/>
      <c r="Z1110" s="23"/>
      <c r="AA1110" s="23"/>
      <c r="AB1110" s="23"/>
      <c r="AC1110" s="23"/>
      <c r="AD1110" s="23"/>
      <c r="AE1110" s="26" t="str">
        <f>VLOOKUP(E1110,'[1]Tirupati Member''s Detail'!$D$2:$L$1048576,9,0)</f>
        <v xml:space="preserve"> Last Communication Till 2016.  App frmt agrmnt</v>
      </c>
    </row>
    <row r="1111" spans="1:31" x14ac:dyDescent="0.3">
      <c r="A1111" s="27">
        <v>1110</v>
      </c>
      <c r="B1111" s="28"/>
      <c r="C1111" s="29" t="s">
        <v>3453</v>
      </c>
      <c r="D1111" s="20" t="s">
        <v>22</v>
      </c>
      <c r="E1111" s="29" t="s">
        <v>3454</v>
      </c>
      <c r="F1111" s="20" t="s">
        <v>24</v>
      </c>
      <c r="G1111" s="20" t="s">
        <v>25</v>
      </c>
      <c r="H1111" s="29" t="s">
        <v>3005</v>
      </c>
      <c r="I1111" s="30">
        <v>1996</v>
      </c>
      <c r="J1111" s="29" t="s">
        <v>3455</v>
      </c>
      <c r="K1111" s="22" t="str">
        <f>VLOOKUP(E1111,'[1]Tirupati Member''s Detail'!$D$2:$L$1048576,8,0)</f>
        <v>No</v>
      </c>
      <c r="L1111" s="23">
        <f>VLOOKUP(E1111,'[1]Tirupati Member''s Detail'!$D$2:$L$1048576,4,0)</f>
        <v>22000</v>
      </c>
      <c r="M1111" s="23">
        <f t="shared" si="88"/>
        <v>22000</v>
      </c>
      <c r="N1111" s="23">
        <f>VLOOKUP(E1111,'[1]Tirupati Member''s Detail'!$D$2:$L$1048576,5,0)</f>
        <v>20900</v>
      </c>
      <c r="O1111" s="23" t="str">
        <f>VLOOKUP(E1111,'[1]Tirupati Member''s Detail'!$D$2:$L$1048576,7,0)</f>
        <v>I.R.M</v>
      </c>
      <c r="P1111" s="23">
        <f t="shared" si="89"/>
        <v>1100</v>
      </c>
      <c r="Q1111" s="24" t="e">
        <f>+#REF!-I1111</f>
        <v>#REF!</v>
      </c>
      <c r="R1111" s="25">
        <f t="shared" si="85"/>
        <v>16720</v>
      </c>
      <c r="S1111" s="25" t="e">
        <f t="shared" si="86"/>
        <v>#REF!</v>
      </c>
      <c r="T1111" s="25">
        <f t="shared" si="87"/>
        <v>16720</v>
      </c>
      <c r="U1111" s="25"/>
      <c r="V1111" s="23"/>
      <c r="W1111" s="23"/>
      <c r="X1111" s="24" t="e">
        <f>+#REF!-I1111</f>
        <v>#REF!</v>
      </c>
      <c r="Y1111" s="23"/>
      <c r="Z1111" s="23"/>
      <c r="AA1111" s="23"/>
      <c r="AB1111" s="23"/>
      <c r="AC1111" s="23"/>
      <c r="AD1111" s="23"/>
      <c r="AE1111" s="26" t="str">
        <f>VLOOKUP(E1111,'[1]Tirupati Member''s Detail'!$D$2:$L$1048576,9,0)</f>
        <v xml:space="preserve"> Last Communication Till 2002 App frmt agrmnt</v>
      </c>
    </row>
    <row r="1112" spans="1:31" x14ac:dyDescent="0.3">
      <c r="A1112" s="27">
        <v>1111</v>
      </c>
      <c r="B1112" s="28"/>
      <c r="C1112" s="29" t="s">
        <v>3456</v>
      </c>
      <c r="D1112" s="20" t="s">
        <v>22</v>
      </c>
      <c r="E1112" s="29" t="s">
        <v>3457</v>
      </c>
      <c r="F1112" s="20" t="s">
        <v>24</v>
      </c>
      <c r="G1112" s="20" t="s">
        <v>25</v>
      </c>
      <c r="H1112" s="29" t="s">
        <v>3005</v>
      </c>
      <c r="I1112" s="30">
        <v>1996</v>
      </c>
      <c r="J1112" s="29" t="s">
        <v>3458</v>
      </c>
      <c r="K1112" s="22" t="str">
        <f>VLOOKUP(E1112,'[1]Tirupati Member''s Detail'!$D$2:$L$1048576,8,0)</f>
        <v>No</v>
      </c>
      <c r="L1112" s="23">
        <f>VLOOKUP(E1112,'[1]Tirupati Member''s Detail'!$D$2:$L$1048576,4,0)</f>
        <v>22000</v>
      </c>
      <c r="M1112" s="23">
        <f t="shared" si="88"/>
        <v>22000</v>
      </c>
      <c r="N1112" s="23">
        <f>VLOOKUP(E1112,'[1]Tirupati Member''s Detail'!$D$2:$L$1048576,5,0)</f>
        <v>22000</v>
      </c>
      <c r="O1112" s="23" t="str">
        <f>VLOOKUP(E1112,'[1]Tirupati Member''s Detail'!$D$2:$L$1048576,7,0)</f>
        <v>I.R.M</v>
      </c>
      <c r="P1112" s="23">
        <f t="shared" si="89"/>
        <v>0</v>
      </c>
      <c r="Q1112" s="24" t="e">
        <f>+#REF!-I1112</f>
        <v>#REF!</v>
      </c>
      <c r="R1112" s="25">
        <f t="shared" si="85"/>
        <v>17600</v>
      </c>
      <c r="S1112" s="25" t="e">
        <f t="shared" si="86"/>
        <v>#REF!</v>
      </c>
      <c r="T1112" s="25">
        <f t="shared" si="87"/>
        <v>17600</v>
      </c>
      <c r="U1112" s="25"/>
      <c r="V1112" s="23"/>
      <c r="W1112" s="23"/>
      <c r="X1112" s="24" t="e">
        <f>+#REF!-I1112</f>
        <v>#REF!</v>
      </c>
      <c r="Y1112" s="23"/>
      <c r="Z1112" s="23"/>
      <c r="AA1112" s="23"/>
      <c r="AB1112" s="23"/>
      <c r="AC1112" s="23"/>
      <c r="AD1112" s="23"/>
      <c r="AE1112" s="26" t="str">
        <f>VLOOKUP(E1112,'[1]Tirupati Member''s Detail'!$D$2:$L$1048576,9,0)</f>
        <v xml:space="preserve"> Last Communication Till 2001. App frmt agrmnt</v>
      </c>
    </row>
    <row r="1113" spans="1:31" x14ac:dyDescent="0.3">
      <c r="A1113" s="27">
        <v>1112</v>
      </c>
      <c r="B1113" s="28"/>
      <c r="C1113" s="29" t="s">
        <v>3459</v>
      </c>
      <c r="D1113" s="20" t="s">
        <v>22</v>
      </c>
      <c r="E1113" s="29" t="s">
        <v>3460</v>
      </c>
      <c r="F1113" s="20" t="s">
        <v>24</v>
      </c>
      <c r="G1113" s="20" t="s">
        <v>25</v>
      </c>
      <c r="H1113" s="29" t="s">
        <v>3374</v>
      </c>
      <c r="I1113" s="30">
        <v>1996</v>
      </c>
      <c r="J1113" s="29" t="s">
        <v>3461</v>
      </c>
      <c r="K1113" s="22" t="str">
        <f>VLOOKUP(E1113,'[1]Tirupati Member''s Detail'!$D$2:$L$1048576,8,0)</f>
        <v>No</v>
      </c>
      <c r="L1113" s="23">
        <f>VLOOKUP(E1113,'[1]Tirupati Member''s Detail'!$D$2:$L$1048576,4,0)</f>
        <v>32000</v>
      </c>
      <c r="M1113" s="23">
        <f t="shared" si="88"/>
        <v>32000</v>
      </c>
      <c r="N1113" s="23">
        <f>VLOOKUP(E1113,'[1]Tirupati Member''s Detail'!$D$2:$L$1048576,5,0)</f>
        <v>30400</v>
      </c>
      <c r="O1113" s="23" t="str">
        <f>VLOOKUP(E1113,'[1]Tirupati Member''s Detail'!$D$2:$L$1048576,7,0)</f>
        <v>I.R.M</v>
      </c>
      <c r="P1113" s="23">
        <f t="shared" si="89"/>
        <v>1600</v>
      </c>
      <c r="Q1113" s="24" t="e">
        <f>+#REF!-I1113</f>
        <v>#REF!</v>
      </c>
      <c r="R1113" s="25">
        <f t="shared" si="85"/>
        <v>24320</v>
      </c>
      <c r="S1113" s="25" t="e">
        <f t="shared" si="86"/>
        <v>#REF!</v>
      </c>
      <c r="T1113" s="25">
        <f t="shared" si="87"/>
        <v>24320</v>
      </c>
      <c r="U1113" s="25"/>
      <c r="V1113" s="23"/>
      <c r="W1113" s="23"/>
      <c r="X1113" s="24" t="e">
        <f>+#REF!-I1113</f>
        <v>#REF!</v>
      </c>
      <c r="Y1113" s="23"/>
      <c r="Z1113" s="23"/>
      <c r="AA1113" s="23"/>
      <c r="AB1113" s="23"/>
      <c r="AC1113" s="23"/>
      <c r="AD1113" s="23"/>
      <c r="AE1113" s="26" t="str">
        <f>VLOOKUP(E1113,'[1]Tirupati Member''s Detail'!$D$2:$L$1048576,9,0)</f>
        <v xml:space="preserve"> Last Communication Till 2012 App frmt agrmnt</v>
      </c>
    </row>
    <row r="1114" spans="1:31" x14ac:dyDescent="0.3">
      <c r="A1114" s="27">
        <v>1113</v>
      </c>
      <c r="B1114" s="28"/>
      <c r="C1114" s="29" t="s">
        <v>3462</v>
      </c>
      <c r="D1114" s="20" t="s">
        <v>22</v>
      </c>
      <c r="E1114" s="29" t="s">
        <v>3463</v>
      </c>
      <c r="F1114" s="20" t="s">
        <v>24</v>
      </c>
      <c r="G1114" s="20" t="s">
        <v>25</v>
      </c>
      <c r="H1114" s="29" t="s">
        <v>2982</v>
      </c>
      <c r="I1114" s="30">
        <v>1996</v>
      </c>
      <c r="J1114" s="29" t="s">
        <v>3464</v>
      </c>
      <c r="K1114" s="22" t="str">
        <f>VLOOKUP(E1114,'[1]Tirupati Member''s Detail'!$D$2:$L$1048576,8,0)</f>
        <v>No</v>
      </c>
      <c r="L1114" s="23">
        <f>VLOOKUP(E1114,'[1]Tirupati Member''s Detail'!$D$2:$L$1048576,4,0)</f>
        <v>22000</v>
      </c>
      <c r="M1114" s="23">
        <f t="shared" si="88"/>
        <v>22000</v>
      </c>
      <c r="N1114" s="23">
        <f>VLOOKUP(E1114,'[1]Tirupati Member''s Detail'!$D$2:$L$1048576,5,0)</f>
        <v>15400</v>
      </c>
      <c r="O1114" s="23" t="str">
        <f>VLOOKUP(E1114,'[1]Tirupati Member''s Detail'!$D$2:$L$1048576,7,0)</f>
        <v>Outstanding</v>
      </c>
      <c r="P1114" s="23">
        <f t="shared" si="89"/>
        <v>6600</v>
      </c>
      <c r="Q1114" s="24" t="e">
        <f>+#REF!-I1114</f>
        <v>#REF!</v>
      </c>
      <c r="R1114" s="25">
        <f t="shared" si="85"/>
        <v>12320</v>
      </c>
      <c r="S1114" s="25" t="e">
        <f t="shared" si="86"/>
        <v>#REF!</v>
      </c>
      <c r="T1114" s="25">
        <f t="shared" si="87"/>
        <v>12320</v>
      </c>
      <c r="U1114" s="25"/>
      <c r="V1114" s="23"/>
      <c r="W1114" s="23"/>
      <c r="X1114" s="24" t="e">
        <f>+#REF!-I1114</f>
        <v>#REF!</v>
      </c>
      <c r="Y1114" s="23"/>
      <c r="Z1114" s="23"/>
      <c r="AA1114" s="23"/>
      <c r="AB1114" s="23"/>
      <c r="AC1114" s="23"/>
      <c r="AD1114" s="23"/>
      <c r="AE1114" s="26" t="str">
        <f>VLOOKUP(E1114,'[1]Tirupati Member''s Detail'!$D$2:$L$1048576,9,0)</f>
        <v xml:space="preserve">last communication 97. App fromt agrmnt. Outstanding Rs.6600/-  </v>
      </c>
    </row>
    <row r="1115" spans="1:31" x14ac:dyDescent="0.3">
      <c r="A1115" s="27">
        <v>1114</v>
      </c>
      <c r="B1115" s="28"/>
      <c r="C1115" s="29" t="s">
        <v>3465</v>
      </c>
      <c r="D1115" s="20" t="s">
        <v>22</v>
      </c>
      <c r="E1115" s="29" t="s">
        <v>3466</v>
      </c>
      <c r="F1115" s="20" t="s">
        <v>24</v>
      </c>
      <c r="G1115" s="20" t="s">
        <v>25</v>
      </c>
      <c r="H1115" s="29" t="s">
        <v>3070</v>
      </c>
      <c r="I1115" s="30">
        <v>1996</v>
      </c>
      <c r="J1115" s="29" t="s">
        <v>3467</v>
      </c>
      <c r="K1115" s="22">
        <f>VLOOKUP(E1115,'[1]Tirupati Member''s Detail'!$D$2:$L$1048576,8,0)</f>
        <v>2007</v>
      </c>
      <c r="L1115" s="23">
        <f>VLOOKUP(E1115,'[1]Tirupati Member''s Detail'!$D$2:$L$1048576,4,0)</f>
        <v>22000</v>
      </c>
      <c r="M1115" s="23">
        <f t="shared" si="88"/>
        <v>22000</v>
      </c>
      <c r="N1115" s="23">
        <f>VLOOKUP(E1115,'[1]Tirupati Member''s Detail'!$D$2:$L$1048576,5,0)</f>
        <v>22000</v>
      </c>
      <c r="O1115" s="23" t="str">
        <f>VLOOKUP(E1115,'[1]Tirupati Member''s Detail'!$D$2:$L$1048576,7,0)</f>
        <v>R.M.</v>
      </c>
      <c r="P1115" s="23">
        <f t="shared" si="89"/>
        <v>0</v>
      </c>
      <c r="Q1115" s="24" t="e">
        <f>+#REF!-I1115</f>
        <v>#REF!</v>
      </c>
      <c r="R1115" s="25">
        <f t="shared" si="85"/>
        <v>17600</v>
      </c>
      <c r="S1115" s="25" t="e">
        <f t="shared" si="86"/>
        <v>#REF!</v>
      </c>
      <c r="T1115" s="25">
        <f t="shared" si="87"/>
        <v>17600</v>
      </c>
      <c r="U1115" s="25"/>
      <c r="V1115" s="23"/>
      <c r="W1115" s="23"/>
      <c r="X1115" s="24" t="e">
        <f>+#REF!-I1115</f>
        <v>#REF!</v>
      </c>
      <c r="Y1115" s="23"/>
      <c r="Z1115" s="23"/>
      <c r="AA1115" s="23"/>
      <c r="AB1115" s="23"/>
      <c r="AC1115" s="23"/>
      <c r="AD1115" s="23"/>
      <c r="AE1115" s="26" t="str">
        <f>VLOOKUP(E1115,'[1]Tirupati Member''s Detail'!$D$2:$L$1048576,9,0)</f>
        <v>Last Communication Till 2010 App frmt agrmnt</v>
      </c>
    </row>
    <row r="1116" spans="1:31" x14ac:dyDescent="0.3">
      <c r="A1116" s="27">
        <v>1115</v>
      </c>
      <c r="B1116" s="28"/>
      <c r="C1116" s="29" t="s">
        <v>3468</v>
      </c>
      <c r="D1116" s="20" t="s">
        <v>22</v>
      </c>
      <c r="E1116" s="29" t="s">
        <v>3469</v>
      </c>
      <c r="F1116" s="20" t="s">
        <v>24</v>
      </c>
      <c r="G1116" s="20" t="s">
        <v>25</v>
      </c>
      <c r="H1116" s="29" t="s">
        <v>3005</v>
      </c>
      <c r="I1116" s="30">
        <v>1996</v>
      </c>
      <c r="J1116" s="29" t="s">
        <v>3470</v>
      </c>
      <c r="K1116" s="22" t="str">
        <f>VLOOKUP(E1116,'[1]Tirupati Member''s Detail'!$D$2:$L$1048576,8,0)</f>
        <v>No</v>
      </c>
      <c r="L1116" s="23">
        <f>VLOOKUP(E1116,'[1]Tirupati Member''s Detail'!$D$2:$L$1048576,4,0)</f>
        <v>22000</v>
      </c>
      <c r="M1116" s="23">
        <f t="shared" si="88"/>
        <v>22000</v>
      </c>
      <c r="N1116" s="23">
        <f>VLOOKUP(E1116,'[1]Tirupati Member''s Detail'!$D$2:$L$1048576,5,0)</f>
        <v>22000</v>
      </c>
      <c r="O1116" s="23" t="str">
        <f>VLOOKUP(E1116,'[1]Tirupati Member''s Detail'!$D$2:$L$1048576,7,0)</f>
        <v>I.R.M</v>
      </c>
      <c r="P1116" s="23">
        <f t="shared" si="89"/>
        <v>0</v>
      </c>
      <c r="Q1116" s="24" t="e">
        <f>+#REF!-I1116</f>
        <v>#REF!</v>
      </c>
      <c r="R1116" s="25">
        <f t="shared" si="85"/>
        <v>17600</v>
      </c>
      <c r="S1116" s="25" t="e">
        <f t="shared" si="86"/>
        <v>#REF!</v>
      </c>
      <c r="T1116" s="25">
        <f t="shared" si="87"/>
        <v>17600</v>
      </c>
      <c r="U1116" s="25"/>
      <c r="V1116" s="23"/>
      <c r="W1116" s="23"/>
      <c r="X1116" s="24" t="e">
        <f>+#REF!-I1116</f>
        <v>#REF!</v>
      </c>
      <c r="Y1116" s="23"/>
      <c r="Z1116" s="23"/>
      <c r="AA1116" s="23"/>
      <c r="AB1116" s="23"/>
      <c r="AC1116" s="23"/>
      <c r="AD1116" s="23"/>
      <c r="AE1116" s="26" t="str">
        <f>VLOOKUP(E1116,'[1]Tirupati Member''s Detail'!$D$2:$L$1048576,9,0)</f>
        <v>No Communication Till Date App frmt agrmnt</v>
      </c>
    </row>
    <row r="1117" spans="1:31" ht="28.8" x14ac:dyDescent="0.3">
      <c r="A1117" s="27">
        <v>1116</v>
      </c>
      <c r="B1117" s="28"/>
      <c r="C1117" s="29" t="s">
        <v>3471</v>
      </c>
      <c r="D1117" s="20" t="s">
        <v>22</v>
      </c>
      <c r="E1117" s="29" t="s">
        <v>3472</v>
      </c>
      <c r="F1117" s="20" t="s">
        <v>24</v>
      </c>
      <c r="G1117" s="20" t="s">
        <v>25</v>
      </c>
      <c r="H1117" s="29" t="s">
        <v>3021</v>
      </c>
      <c r="I1117" s="30">
        <v>1996</v>
      </c>
      <c r="J1117" s="29" t="s">
        <v>3473</v>
      </c>
      <c r="K1117" s="22" t="str">
        <f>VLOOKUP(E1117,'[1]Tirupati Member''s Detail'!$D$2:$L$1048576,8,0)</f>
        <v>No</v>
      </c>
      <c r="L1117" s="23">
        <f>VLOOKUP(E1117,'[1]Tirupati Member''s Detail'!$D$2:$L$1048576,4,0)</f>
        <v>22000</v>
      </c>
      <c r="M1117" s="23">
        <f t="shared" si="88"/>
        <v>22000</v>
      </c>
      <c r="N1117" s="23">
        <f>VLOOKUP(E1117,'[1]Tirupati Member''s Detail'!$D$2:$L$1048576,5,0)</f>
        <v>22000</v>
      </c>
      <c r="O1117" s="23" t="str">
        <f>VLOOKUP(E1117,'[1]Tirupati Member''s Detail'!$D$2:$L$1048576,7,0)</f>
        <v>I.R.M</v>
      </c>
      <c r="P1117" s="23">
        <f t="shared" si="89"/>
        <v>0</v>
      </c>
      <c r="Q1117" s="24" t="e">
        <f>+#REF!-I1117</f>
        <v>#REF!</v>
      </c>
      <c r="R1117" s="25">
        <f t="shared" si="85"/>
        <v>17600</v>
      </c>
      <c r="S1117" s="25" t="e">
        <f t="shared" si="86"/>
        <v>#REF!</v>
      </c>
      <c r="T1117" s="25">
        <f t="shared" si="87"/>
        <v>17600</v>
      </c>
      <c r="U1117" s="25"/>
      <c r="V1117" s="23"/>
      <c r="W1117" s="23"/>
      <c r="X1117" s="24" t="e">
        <f>+#REF!-I1117</f>
        <v>#REF!</v>
      </c>
      <c r="Y1117" s="23"/>
      <c r="Z1117" s="23"/>
      <c r="AA1117" s="23"/>
      <c r="AB1117" s="23"/>
      <c r="AC1117" s="23"/>
      <c r="AD1117" s="23"/>
      <c r="AE1117" s="26" t="str">
        <f>VLOOKUP(E1117,'[1]Tirupati Member''s Detail'!$D$2:$L$1048576,9,0)</f>
        <v xml:space="preserve"> Last Communication Till 2007, Total 2 Membership Of TPT:- 03003420 &amp; 03003443 App frmt agrmnt</v>
      </c>
    </row>
    <row r="1118" spans="1:31" ht="28.8" x14ac:dyDescent="0.3">
      <c r="A1118" s="27">
        <v>1117</v>
      </c>
      <c r="B1118" s="28"/>
      <c r="C1118" s="29" t="s">
        <v>3474</v>
      </c>
      <c r="D1118" s="20" t="s">
        <v>22</v>
      </c>
      <c r="E1118" s="29" t="s">
        <v>3475</v>
      </c>
      <c r="F1118" s="20" t="s">
        <v>24</v>
      </c>
      <c r="G1118" s="20" t="s">
        <v>25</v>
      </c>
      <c r="H1118" s="29" t="s">
        <v>3021</v>
      </c>
      <c r="I1118" s="30">
        <v>1996</v>
      </c>
      <c r="J1118" s="29" t="s">
        <v>3476</v>
      </c>
      <c r="K1118" s="22" t="str">
        <f>VLOOKUP(E1118,'[1]Tirupati Member''s Detail'!$D$2:$L$1048576,8,0)</f>
        <v>No</v>
      </c>
      <c r="L1118" s="23">
        <f>VLOOKUP(E1118,'[1]Tirupati Member''s Detail'!$D$2:$L$1048576,4,0)</f>
        <v>22000</v>
      </c>
      <c r="M1118" s="23">
        <f t="shared" si="88"/>
        <v>22000</v>
      </c>
      <c r="N1118" s="23">
        <f>VLOOKUP(E1118,'[1]Tirupati Member''s Detail'!$D$2:$L$1048576,5,0)</f>
        <v>22000</v>
      </c>
      <c r="O1118" s="23" t="str">
        <f>VLOOKUP(E1118,'[1]Tirupati Member''s Detail'!$D$2:$L$1048576,7,0)</f>
        <v>I.R.M</v>
      </c>
      <c r="P1118" s="23">
        <f t="shared" si="89"/>
        <v>0</v>
      </c>
      <c r="Q1118" s="24" t="e">
        <f>+#REF!-I1118</f>
        <v>#REF!</v>
      </c>
      <c r="R1118" s="25">
        <f t="shared" si="85"/>
        <v>17600</v>
      </c>
      <c r="S1118" s="25" t="e">
        <f t="shared" si="86"/>
        <v>#REF!</v>
      </c>
      <c r="T1118" s="25">
        <f t="shared" si="87"/>
        <v>17600</v>
      </c>
      <c r="U1118" s="25"/>
      <c r="V1118" s="23"/>
      <c r="W1118" s="23"/>
      <c r="X1118" s="24" t="e">
        <f>+#REF!-I1118</f>
        <v>#REF!</v>
      </c>
      <c r="Y1118" s="23"/>
      <c r="Z1118" s="23"/>
      <c r="AA1118" s="23"/>
      <c r="AB1118" s="23"/>
      <c r="AC1118" s="23"/>
      <c r="AD1118" s="23"/>
      <c r="AE1118" s="26" t="str">
        <f>VLOOKUP(E1118,'[1]Tirupati Member''s Detail'!$D$2:$L$1048576,9,0)</f>
        <v>As POD Last Communication Till 2007, Total 2 Membership Of TPT:- 03003420 &amp; 03003443. App frmt agrmnt</v>
      </c>
    </row>
    <row r="1119" spans="1:31" x14ac:dyDescent="0.3">
      <c r="A1119" s="27">
        <v>1118</v>
      </c>
      <c r="B1119" s="28"/>
      <c r="C1119" s="29" t="s">
        <v>3477</v>
      </c>
      <c r="D1119" s="20" t="s">
        <v>22</v>
      </c>
      <c r="E1119" s="29" t="s">
        <v>3478</v>
      </c>
      <c r="F1119" s="20" t="s">
        <v>24</v>
      </c>
      <c r="G1119" s="20" t="s">
        <v>25</v>
      </c>
      <c r="H1119" s="29" t="s">
        <v>3005</v>
      </c>
      <c r="I1119" s="30">
        <v>1996</v>
      </c>
      <c r="J1119" s="29" t="s">
        <v>3479</v>
      </c>
      <c r="K1119" s="22" t="str">
        <f>VLOOKUP(E1119,'[1]Tirupati Member''s Detail'!$D$2:$L$1048576,8,0)</f>
        <v>No</v>
      </c>
      <c r="L1119" s="23">
        <f>VLOOKUP(E1119,'[1]Tirupati Member''s Detail'!$D$2:$L$1048576,4,0)</f>
        <v>22000</v>
      </c>
      <c r="M1119" s="23">
        <f t="shared" si="88"/>
        <v>22000</v>
      </c>
      <c r="N1119" s="23">
        <f>VLOOKUP(E1119,'[1]Tirupati Member''s Detail'!$D$2:$L$1048576,5,0)</f>
        <v>22000</v>
      </c>
      <c r="O1119" s="23" t="str">
        <f>VLOOKUP(E1119,'[1]Tirupati Member''s Detail'!$D$2:$L$1048576,7,0)</f>
        <v>I.R.M</v>
      </c>
      <c r="P1119" s="23">
        <f t="shared" si="89"/>
        <v>0</v>
      </c>
      <c r="Q1119" s="24" t="e">
        <f>+#REF!-I1119</f>
        <v>#REF!</v>
      </c>
      <c r="R1119" s="25">
        <f t="shared" si="85"/>
        <v>17600</v>
      </c>
      <c r="S1119" s="25" t="e">
        <f t="shared" si="86"/>
        <v>#REF!</v>
      </c>
      <c r="T1119" s="25">
        <f t="shared" si="87"/>
        <v>17600</v>
      </c>
      <c r="U1119" s="25"/>
      <c r="V1119" s="23"/>
      <c r="W1119" s="23"/>
      <c r="X1119" s="24" t="e">
        <f>+#REF!-I1119</f>
        <v>#REF!</v>
      </c>
      <c r="Y1119" s="23"/>
      <c r="Z1119" s="23"/>
      <c r="AA1119" s="23"/>
      <c r="AB1119" s="23"/>
      <c r="AC1119" s="23"/>
      <c r="AD1119" s="23"/>
      <c r="AE1119" s="26" t="str">
        <f>VLOOKUP(E1119,'[1]Tirupati Member''s Detail'!$D$2:$L$1048576,9,0)</f>
        <v xml:space="preserve"> Last Communication Till 1998 App frmt agrmnt</v>
      </c>
    </row>
    <row r="1120" spans="1:31" x14ac:dyDescent="0.3">
      <c r="A1120" s="27">
        <v>1119</v>
      </c>
      <c r="B1120" s="28"/>
      <c r="C1120" s="29" t="s">
        <v>3480</v>
      </c>
      <c r="D1120" s="20" t="s">
        <v>22</v>
      </c>
      <c r="E1120" s="29" t="s">
        <v>3481</v>
      </c>
      <c r="F1120" s="20" t="s">
        <v>24</v>
      </c>
      <c r="G1120" s="20" t="s">
        <v>25</v>
      </c>
      <c r="H1120" s="29" t="s">
        <v>3337</v>
      </c>
      <c r="I1120" s="30">
        <v>1996</v>
      </c>
      <c r="J1120" s="29" t="s">
        <v>3482</v>
      </c>
      <c r="K1120" s="22">
        <f>VLOOKUP(E1120,'[1]Tirupati Member''s Detail'!$D$2:$L$1048576,8,0)</f>
        <v>2011</v>
      </c>
      <c r="L1120" s="23">
        <f>VLOOKUP(E1120,'[1]Tirupati Member''s Detail'!$D$2:$L$1048576,4,0)</f>
        <v>22000</v>
      </c>
      <c r="M1120" s="23">
        <f t="shared" si="88"/>
        <v>22000</v>
      </c>
      <c r="N1120" s="23">
        <f>VLOOKUP(E1120,'[1]Tirupati Member''s Detail'!$D$2:$L$1048576,5,0)</f>
        <v>22000</v>
      </c>
      <c r="O1120" s="23" t="str">
        <f>VLOOKUP(E1120,'[1]Tirupati Member''s Detail'!$D$2:$L$1048576,7,0)</f>
        <v>R.M</v>
      </c>
      <c r="P1120" s="23">
        <f t="shared" si="89"/>
        <v>0</v>
      </c>
      <c r="Q1120" s="24" t="e">
        <f>+#REF!-I1120</f>
        <v>#REF!</v>
      </c>
      <c r="R1120" s="25">
        <f t="shared" si="85"/>
        <v>17600</v>
      </c>
      <c r="S1120" s="25" t="e">
        <f t="shared" si="86"/>
        <v>#REF!</v>
      </c>
      <c r="T1120" s="25">
        <f t="shared" si="87"/>
        <v>17600</v>
      </c>
      <c r="U1120" s="25"/>
      <c r="V1120" s="23"/>
      <c r="W1120" s="23"/>
      <c r="X1120" s="24" t="e">
        <f>+#REF!-I1120</f>
        <v>#REF!</v>
      </c>
      <c r="Y1120" s="23"/>
      <c r="Z1120" s="23"/>
      <c r="AA1120" s="23"/>
      <c r="AB1120" s="23"/>
      <c r="AC1120" s="23"/>
      <c r="AD1120" s="23"/>
      <c r="AE1120" s="26" t="str">
        <f>VLOOKUP(E1120,'[1]Tirupati Member''s Detail'!$D$2:$L$1048576,9,0)</f>
        <v xml:space="preserve"> Last Communication Till 2011 App frmt agrmnt</v>
      </c>
    </row>
    <row r="1121" spans="1:31" x14ac:dyDescent="0.3">
      <c r="A1121" s="27">
        <v>1120</v>
      </c>
      <c r="B1121" s="28"/>
      <c r="C1121" s="29" t="s">
        <v>3483</v>
      </c>
      <c r="D1121" s="20" t="s">
        <v>22</v>
      </c>
      <c r="E1121" s="29" t="s">
        <v>3484</v>
      </c>
      <c r="F1121" s="20" t="s">
        <v>24</v>
      </c>
      <c r="G1121" s="20" t="s">
        <v>25</v>
      </c>
      <c r="H1121" s="29" t="s">
        <v>3485</v>
      </c>
      <c r="I1121" s="30">
        <v>1996</v>
      </c>
      <c r="J1121" s="29" t="s">
        <v>3486</v>
      </c>
      <c r="K1121" s="22" t="str">
        <f>VLOOKUP(E1121,'[1]Tirupati Member''s Detail'!$D$2:$L$1048576,8,0)</f>
        <v>No</v>
      </c>
      <c r="L1121" s="23">
        <f>VLOOKUP(E1121,'[1]Tirupati Member''s Detail'!$D$2:$L$1048576,4,0)</f>
        <v>22000</v>
      </c>
      <c r="M1121" s="23">
        <f t="shared" si="88"/>
        <v>22000</v>
      </c>
      <c r="N1121" s="23">
        <f>VLOOKUP(E1121,'[1]Tirupati Member''s Detail'!$D$2:$L$1048576,5,0)</f>
        <v>22000</v>
      </c>
      <c r="O1121" s="23" t="str">
        <f>VLOOKUP(E1121,'[1]Tirupati Member''s Detail'!$D$2:$L$1048576,7,0)</f>
        <v>I.R.M</v>
      </c>
      <c r="P1121" s="23">
        <f t="shared" si="89"/>
        <v>0</v>
      </c>
      <c r="Q1121" s="24" t="e">
        <f>+#REF!-I1121</f>
        <v>#REF!</v>
      </c>
      <c r="R1121" s="25">
        <f t="shared" si="85"/>
        <v>17600</v>
      </c>
      <c r="S1121" s="25" t="e">
        <f t="shared" si="86"/>
        <v>#REF!</v>
      </c>
      <c r="T1121" s="25">
        <f t="shared" si="87"/>
        <v>17600</v>
      </c>
      <c r="U1121" s="25"/>
      <c r="V1121" s="23"/>
      <c r="W1121" s="23"/>
      <c r="X1121" s="24" t="e">
        <f>+#REF!-I1121</f>
        <v>#REF!</v>
      </c>
      <c r="Y1121" s="23"/>
      <c r="Z1121" s="23"/>
      <c r="AA1121" s="23"/>
      <c r="AB1121" s="23"/>
      <c r="AC1121" s="23"/>
      <c r="AD1121" s="23"/>
      <c r="AE1121" s="26" t="str">
        <f>VLOOKUP(E1121,'[1]Tirupati Member''s Detail'!$D$2:$L$1048576,9,0)</f>
        <v>no communication till date.App frmt agrmnt</v>
      </c>
    </row>
    <row r="1122" spans="1:31" x14ac:dyDescent="0.3">
      <c r="A1122" s="27">
        <v>1121</v>
      </c>
      <c r="B1122" s="28"/>
      <c r="C1122" s="29" t="s">
        <v>3487</v>
      </c>
      <c r="D1122" s="20" t="s">
        <v>22</v>
      </c>
      <c r="E1122" s="29" t="s">
        <v>3488</v>
      </c>
      <c r="F1122" s="20" t="s">
        <v>24</v>
      </c>
      <c r="G1122" s="20" t="s">
        <v>25</v>
      </c>
      <c r="H1122" s="29" t="s">
        <v>3287</v>
      </c>
      <c r="I1122" s="30">
        <v>1996</v>
      </c>
      <c r="J1122" s="29" t="s">
        <v>3489</v>
      </c>
      <c r="K1122" s="22" t="str">
        <f>VLOOKUP(E1122,'[1]Tirupati Member''s Detail'!$D$2:$L$1048576,8,0)</f>
        <v>No</v>
      </c>
      <c r="L1122" s="23">
        <f>VLOOKUP(E1122,'[1]Tirupati Member''s Detail'!$D$2:$L$1048576,4,0)</f>
        <v>20900</v>
      </c>
      <c r="M1122" s="23">
        <f t="shared" si="88"/>
        <v>20900</v>
      </c>
      <c r="N1122" s="23">
        <f>VLOOKUP(E1122,'[1]Tirupati Member''s Detail'!$D$2:$L$1048576,5,0)</f>
        <v>20900</v>
      </c>
      <c r="O1122" s="23" t="str">
        <f>VLOOKUP(E1122,'[1]Tirupati Member''s Detail'!$D$2:$L$1048576,7,0)</f>
        <v>I.R.M</v>
      </c>
      <c r="P1122" s="23">
        <f t="shared" si="89"/>
        <v>0</v>
      </c>
      <c r="Q1122" s="24" t="e">
        <f>+#REF!-I1122</f>
        <v>#REF!</v>
      </c>
      <c r="R1122" s="25">
        <f t="shared" si="85"/>
        <v>16720</v>
      </c>
      <c r="S1122" s="25" t="e">
        <f t="shared" si="86"/>
        <v>#REF!</v>
      </c>
      <c r="T1122" s="25">
        <f t="shared" si="87"/>
        <v>16720</v>
      </c>
      <c r="U1122" s="25"/>
      <c r="V1122" s="23"/>
      <c r="W1122" s="23"/>
      <c r="X1122" s="24" t="e">
        <f>+#REF!-I1122</f>
        <v>#REF!</v>
      </c>
      <c r="Y1122" s="23"/>
      <c r="Z1122" s="23"/>
      <c r="AA1122" s="23"/>
      <c r="AB1122" s="23"/>
      <c r="AC1122" s="23"/>
      <c r="AD1122" s="23"/>
      <c r="AE1122" s="26" t="str">
        <f>VLOOKUP(E1122,'[1]Tirupati Member''s Detail'!$D$2:$L$1048576,9,0)</f>
        <v>As POD Last communication 07 App frmt agrmnt</v>
      </c>
    </row>
    <row r="1123" spans="1:31" x14ac:dyDescent="0.3">
      <c r="A1123" s="27">
        <v>1122</v>
      </c>
      <c r="B1123" s="28"/>
      <c r="C1123" s="29" t="s">
        <v>3490</v>
      </c>
      <c r="D1123" s="20" t="s">
        <v>22</v>
      </c>
      <c r="E1123" s="29" t="s">
        <v>3491</v>
      </c>
      <c r="F1123" s="20" t="s">
        <v>24</v>
      </c>
      <c r="G1123" s="20" t="s">
        <v>25</v>
      </c>
      <c r="H1123" s="29" t="s">
        <v>3492</v>
      </c>
      <c r="I1123" s="30">
        <v>1996</v>
      </c>
      <c r="J1123" s="29" t="s">
        <v>3493</v>
      </c>
      <c r="K1123" s="22" t="str">
        <f>VLOOKUP(E1123,'[1]Tirupati Member''s Detail'!$D$2:$L$1048576,8,0)</f>
        <v>No</v>
      </c>
      <c r="L1123" s="23">
        <f>VLOOKUP(E1123,'[1]Tirupati Member''s Detail'!$D$2:$L$1048576,4,0)</f>
        <v>22000</v>
      </c>
      <c r="M1123" s="23">
        <f t="shared" si="88"/>
        <v>22000</v>
      </c>
      <c r="N1123" s="23">
        <f>VLOOKUP(E1123,'[1]Tirupati Member''s Detail'!$D$2:$L$1048576,5,0)</f>
        <v>22000</v>
      </c>
      <c r="O1123" s="23" t="str">
        <f>VLOOKUP(E1123,'[1]Tirupati Member''s Detail'!$D$2:$L$1048576,7,0)</f>
        <v>I.R.M</v>
      </c>
      <c r="P1123" s="23">
        <f t="shared" si="89"/>
        <v>0</v>
      </c>
      <c r="Q1123" s="24" t="e">
        <f>+#REF!-I1123</f>
        <v>#REF!</v>
      </c>
      <c r="R1123" s="25">
        <f t="shared" si="85"/>
        <v>17600</v>
      </c>
      <c r="S1123" s="25" t="e">
        <f t="shared" si="86"/>
        <v>#REF!</v>
      </c>
      <c r="T1123" s="25">
        <f t="shared" si="87"/>
        <v>17600</v>
      </c>
      <c r="U1123" s="25"/>
      <c r="V1123" s="23"/>
      <c r="W1123" s="23"/>
      <c r="X1123" s="24" t="e">
        <f>+#REF!-I1123</f>
        <v>#REF!</v>
      </c>
      <c r="Y1123" s="23"/>
      <c r="Z1123" s="23"/>
      <c r="AA1123" s="23"/>
      <c r="AB1123" s="23"/>
      <c r="AC1123" s="23"/>
      <c r="AD1123" s="23"/>
      <c r="AE1123" s="26" t="str">
        <f>VLOOKUP(E1123,'[1]Tirupati Member''s Detail'!$D$2:$L$1048576,9,0)</f>
        <v>As POD Last communication 07 App frmt agrmnt</v>
      </c>
    </row>
    <row r="1124" spans="1:31" x14ac:dyDescent="0.3">
      <c r="A1124" s="27">
        <v>1123</v>
      </c>
      <c r="B1124" s="28"/>
      <c r="C1124" s="29" t="s">
        <v>3494</v>
      </c>
      <c r="D1124" s="20" t="s">
        <v>22</v>
      </c>
      <c r="E1124" s="29" t="s">
        <v>3495</v>
      </c>
      <c r="F1124" s="20" t="s">
        <v>24</v>
      </c>
      <c r="G1124" s="20" t="s">
        <v>25</v>
      </c>
      <c r="H1124" s="29" t="s">
        <v>3496</v>
      </c>
      <c r="I1124" s="30">
        <v>1996</v>
      </c>
      <c r="J1124" s="29" t="s">
        <v>3497</v>
      </c>
      <c r="K1124" s="22">
        <f>VLOOKUP(E1124,'[1]Tirupati Member''s Detail'!$D$2:$L$1048576,8,0)</f>
        <v>2007</v>
      </c>
      <c r="L1124" s="23">
        <f>VLOOKUP(E1124,'[1]Tirupati Member''s Detail'!$D$2:$L$1048576,4,0)</f>
        <v>22000</v>
      </c>
      <c r="M1124" s="23">
        <f t="shared" si="88"/>
        <v>22000</v>
      </c>
      <c r="N1124" s="23">
        <f>VLOOKUP(E1124,'[1]Tirupati Member''s Detail'!$D$2:$L$1048576,5,0)</f>
        <v>22000</v>
      </c>
      <c r="O1124" s="23" t="str">
        <f>VLOOKUP(E1124,'[1]Tirupati Member''s Detail'!$D$2:$L$1048576,7,0)</f>
        <v>R.M.</v>
      </c>
      <c r="P1124" s="23">
        <f t="shared" si="89"/>
        <v>0</v>
      </c>
      <c r="Q1124" s="24" t="e">
        <f>+#REF!-I1124</f>
        <v>#REF!</v>
      </c>
      <c r="R1124" s="25">
        <f t="shared" si="85"/>
        <v>17600</v>
      </c>
      <c r="S1124" s="25" t="e">
        <f t="shared" si="86"/>
        <v>#REF!</v>
      </c>
      <c r="T1124" s="25">
        <f t="shared" si="87"/>
        <v>17600</v>
      </c>
      <c r="U1124" s="25"/>
      <c r="V1124" s="23"/>
      <c r="W1124" s="23"/>
      <c r="X1124" s="24" t="e">
        <f>+#REF!-I1124</f>
        <v>#REF!</v>
      </c>
      <c r="Y1124" s="23"/>
      <c r="Z1124" s="23"/>
      <c r="AA1124" s="23"/>
      <c r="AB1124" s="23"/>
      <c r="AC1124" s="23"/>
      <c r="AD1124" s="23"/>
      <c r="AE1124" s="26" t="str">
        <f>VLOOKUP(E1124,'[1]Tirupati Member''s Detail'!$D$2:$L$1048576,9,0)</f>
        <v xml:space="preserve"> Last Communication Till 2009App frmt agrmnt</v>
      </c>
    </row>
    <row r="1125" spans="1:31" ht="28.8" x14ac:dyDescent="0.3">
      <c r="A1125" s="27">
        <v>1124</v>
      </c>
      <c r="B1125" s="28"/>
      <c r="C1125" s="29" t="s">
        <v>3498</v>
      </c>
      <c r="D1125" s="20" t="s">
        <v>22</v>
      </c>
      <c r="E1125" s="29" t="s">
        <v>3499</v>
      </c>
      <c r="F1125" s="20" t="s">
        <v>24</v>
      </c>
      <c r="G1125" s="20" t="s">
        <v>25</v>
      </c>
      <c r="H1125" s="29" t="s">
        <v>3500</v>
      </c>
      <c r="I1125" s="30">
        <v>1996</v>
      </c>
      <c r="J1125" s="29" t="s">
        <v>1263</v>
      </c>
      <c r="K1125" s="22" t="str">
        <f>VLOOKUP(E1125,'[1]Tirupati Member''s Detail'!$D$2:$L$1048576,8,0)</f>
        <v>No</v>
      </c>
      <c r="L1125" s="23">
        <f>VLOOKUP(E1125,'[1]Tirupati Member''s Detail'!$D$2:$L$1048576,4,0)</f>
        <v>22000</v>
      </c>
      <c r="M1125" s="23">
        <f t="shared" si="88"/>
        <v>22000</v>
      </c>
      <c r="N1125" s="23">
        <f>VLOOKUP(E1125,'[1]Tirupati Member''s Detail'!$D$2:$L$1048576,5,0)</f>
        <v>22000</v>
      </c>
      <c r="O1125" s="23" t="str">
        <f>VLOOKUP(E1125,'[1]Tirupati Member''s Detail'!$D$2:$L$1048576,7,0)</f>
        <v>I. R. M</v>
      </c>
      <c r="P1125" s="23">
        <f t="shared" si="89"/>
        <v>0</v>
      </c>
      <c r="Q1125" s="24" t="e">
        <f>+#REF!-I1125</f>
        <v>#REF!</v>
      </c>
      <c r="R1125" s="25">
        <f t="shared" si="85"/>
        <v>17600</v>
      </c>
      <c r="S1125" s="25" t="e">
        <f t="shared" si="86"/>
        <v>#REF!</v>
      </c>
      <c r="T1125" s="25">
        <f t="shared" si="87"/>
        <v>17600</v>
      </c>
      <c r="U1125" s="25"/>
      <c r="V1125" s="23"/>
      <c r="W1125" s="23"/>
      <c r="X1125" s="24" t="e">
        <f>+#REF!-I1125</f>
        <v>#REF!</v>
      </c>
      <c r="Y1125" s="23"/>
      <c r="Z1125" s="23"/>
      <c r="AA1125" s="23"/>
      <c r="AB1125" s="23"/>
      <c r="AC1125" s="23"/>
      <c r="AD1125" s="23"/>
      <c r="AE1125" s="26" t="str">
        <f>VLOOKUP(E1125,'[1]Tirupati Member''s Detail'!$D$2:$L$1048576,9,0)</f>
        <v>No Communication Till Date, (Payment Detail Correction In Rimes) Outstanding Rs 22000/-</v>
      </c>
    </row>
    <row r="1126" spans="1:31" x14ac:dyDescent="0.3">
      <c r="A1126" s="27">
        <v>1125</v>
      </c>
      <c r="B1126" s="28"/>
      <c r="C1126" s="29" t="s">
        <v>3501</v>
      </c>
      <c r="D1126" s="20" t="s">
        <v>22</v>
      </c>
      <c r="E1126" s="29" t="s">
        <v>3502</v>
      </c>
      <c r="F1126" s="20" t="s">
        <v>24</v>
      </c>
      <c r="G1126" s="20" t="s">
        <v>25</v>
      </c>
      <c r="H1126" s="29" t="s">
        <v>2982</v>
      </c>
      <c r="I1126" s="30">
        <v>1996</v>
      </c>
      <c r="J1126" s="29" t="s">
        <v>3503</v>
      </c>
      <c r="K1126" s="22" t="str">
        <f>VLOOKUP(E1126,'[1]Tirupati Member''s Detail'!$D$2:$L$1048576,8,0)</f>
        <v>No</v>
      </c>
      <c r="L1126" s="23">
        <f>VLOOKUP(E1126,'[1]Tirupati Member''s Detail'!$D$2:$L$1048576,4,0)</f>
        <v>22000</v>
      </c>
      <c r="M1126" s="23">
        <f t="shared" si="88"/>
        <v>22000</v>
      </c>
      <c r="N1126" s="23">
        <f>VLOOKUP(E1126,'[1]Tirupati Member''s Detail'!$D$2:$L$1048576,5,0)</f>
        <v>22000</v>
      </c>
      <c r="O1126" s="23" t="str">
        <f>VLOOKUP(E1126,'[1]Tirupati Member''s Detail'!$D$2:$L$1048576,7,0)</f>
        <v>I.R.M</v>
      </c>
      <c r="P1126" s="23">
        <f t="shared" si="89"/>
        <v>0</v>
      </c>
      <c r="Q1126" s="24" t="e">
        <f>+#REF!-I1126</f>
        <v>#REF!</v>
      </c>
      <c r="R1126" s="25">
        <f t="shared" si="85"/>
        <v>17600</v>
      </c>
      <c r="S1126" s="25" t="e">
        <f t="shared" si="86"/>
        <v>#REF!</v>
      </c>
      <c r="T1126" s="25">
        <f t="shared" si="87"/>
        <v>17600</v>
      </c>
      <c r="U1126" s="25"/>
      <c r="V1126" s="23"/>
      <c r="W1126" s="23"/>
      <c r="X1126" s="24" t="e">
        <f>+#REF!-I1126</f>
        <v>#REF!</v>
      </c>
      <c r="Y1126" s="23"/>
      <c r="Z1126" s="23"/>
      <c r="AA1126" s="23"/>
      <c r="AB1126" s="23"/>
      <c r="AC1126" s="23"/>
      <c r="AD1126" s="23"/>
      <c r="AE1126" s="26" t="str">
        <f>VLOOKUP(E1126,'[1]Tirupati Member''s Detail'!$D$2:$L$1048576,9,0)</f>
        <v xml:space="preserve"> Last Communication Till 2007. App frmt agrmnt</v>
      </c>
    </row>
    <row r="1127" spans="1:31" x14ac:dyDescent="0.3">
      <c r="A1127" s="27">
        <v>1126</v>
      </c>
      <c r="B1127" s="28"/>
      <c r="C1127" s="29" t="s">
        <v>3504</v>
      </c>
      <c r="D1127" s="20" t="s">
        <v>22</v>
      </c>
      <c r="E1127" s="29" t="s">
        <v>3505</v>
      </c>
      <c r="F1127" s="20" t="s">
        <v>24</v>
      </c>
      <c r="G1127" s="20" t="s">
        <v>25</v>
      </c>
      <c r="H1127" s="29" t="s">
        <v>3005</v>
      </c>
      <c r="I1127" s="30">
        <v>1996</v>
      </c>
      <c r="J1127" s="29" t="s">
        <v>3506</v>
      </c>
      <c r="K1127" s="22" t="str">
        <f>VLOOKUP(E1127,'[1]Tirupati Member''s Detail'!$D$2:$L$1048576,8,0)</f>
        <v>No</v>
      </c>
      <c r="L1127" s="23">
        <f>VLOOKUP(E1127,'[1]Tirupati Member''s Detail'!$D$2:$L$1048576,4,0)</f>
        <v>22000</v>
      </c>
      <c r="M1127" s="23">
        <f t="shared" si="88"/>
        <v>22000</v>
      </c>
      <c r="N1127" s="23">
        <f>VLOOKUP(E1127,'[1]Tirupati Member''s Detail'!$D$2:$L$1048576,5,0)</f>
        <v>15400</v>
      </c>
      <c r="O1127" s="23" t="str">
        <f>VLOOKUP(E1127,'[1]Tirupati Member''s Detail'!$D$2:$L$1048576,7,0)</f>
        <v>Outstanding</v>
      </c>
      <c r="P1127" s="23">
        <f t="shared" si="89"/>
        <v>6600</v>
      </c>
      <c r="Q1127" s="24" t="e">
        <f>+#REF!-I1127</f>
        <v>#REF!</v>
      </c>
      <c r="R1127" s="25">
        <f t="shared" si="85"/>
        <v>12320</v>
      </c>
      <c r="S1127" s="25" t="e">
        <f t="shared" si="86"/>
        <v>#REF!</v>
      </c>
      <c r="T1127" s="25">
        <f t="shared" si="87"/>
        <v>12320</v>
      </c>
      <c r="U1127" s="25"/>
      <c r="V1127" s="23"/>
      <c r="W1127" s="23"/>
      <c r="X1127" s="24" t="e">
        <f>+#REF!-I1127</f>
        <v>#REF!</v>
      </c>
      <c r="Y1127" s="23"/>
      <c r="Z1127" s="23"/>
      <c r="AA1127" s="23"/>
      <c r="AB1127" s="23"/>
      <c r="AC1127" s="23"/>
      <c r="AD1127" s="23"/>
      <c r="AE1127" s="26" t="str">
        <f>VLOOKUP(E1127,'[1]Tirupati Member''s Detail'!$D$2:$L$1048576,9,0)</f>
        <v xml:space="preserve"> Last Communication Till 2007 (Outstanding Rs 6600/-) App frmt agrmnt</v>
      </c>
    </row>
    <row r="1128" spans="1:31" x14ac:dyDescent="0.3">
      <c r="A1128" s="27">
        <v>1127</v>
      </c>
      <c r="B1128" s="28"/>
      <c r="C1128" s="29" t="s">
        <v>3507</v>
      </c>
      <c r="D1128" s="20" t="s">
        <v>22</v>
      </c>
      <c r="E1128" s="29" t="s">
        <v>3508</v>
      </c>
      <c r="F1128" s="20" t="s">
        <v>24</v>
      </c>
      <c r="G1128" s="20" t="s">
        <v>25</v>
      </c>
      <c r="H1128" s="29" t="s">
        <v>2982</v>
      </c>
      <c r="I1128" s="30">
        <v>1996</v>
      </c>
      <c r="J1128" s="29" t="s">
        <v>3509</v>
      </c>
      <c r="K1128" s="22" t="str">
        <f>VLOOKUP(E1128,'[1]Tirupati Member''s Detail'!$D$2:$L$1048576,8,0)</f>
        <v>No</v>
      </c>
      <c r="L1128" s="23">
        <f>VLOOKUP(E1128,'[1]Tirupati Member''s Detail'!$D$2:$L$1048576,4,0)</f>
        <v>22000</v>
      </c>
      <c r="M1128" s="23">
        <f t="shared" si="88"/>
        <v>22000</v>
      </c>
      <c r="N1128" s="23">
        <f>VLOOKUP(E1128,'[1]Tirupati Member''s Detail'!$D$2:$L$1048576,5,0)</f>
        <v>5500</v>
      </c>
      <c r="O1128" s="23" t="str">
        <f>VLOOKUP(E1128,'[1]Tirupati Member''s Detail'!$D$2:$L$1048576,7,0)</f>
        <v>Outstanding</v>
      </c>
      <c r="P1128" s="23">
        <f t="shared" si="89"/>
        <v>16500</v>
      </c>
      <c r="Q1128" s="24" t="e">
        <f>+#REF!-I1128</f>
        <v>#REF!</v>
      </c>
      <c r="R1128" s="25">
        <f t="shared" si="85"/>
        <v>4400</v>
      </c>
      <c r="S1128" s="25" t="e">
        <f t="shared" si="86"/>
        <v>#REF!</v>
      </c>
      <c r="T1128" s="25">
        <f t="shared" si="87"/>
        <v>4400</v>
      </c>
      <c r="U1128" s="25"/>
      <c r="V1128" s="23"/>
      <c r="W1128" s="23"/>
      <c r="X1128" s="24" t="e">
        <f>+#REF!-I1128</f>
        <v>#REF!</v>
      </c>
      <c r="Y1128" s="23"/>
      <c r="Z1128" s="23"/>
      <c r="AA1128" s="23"/>
      <c r="AB1128" s="23"/>
      <c r="AC1128" s="23"/>
      <c r="AD1128" s="23"/>
      <c r="AE1128" s="26" t="str">
        <f>VLOOKUP(E1128,'[1]Tirupati Member''s Detail'!$D$2:$L$1048576,9,0)</f>
        <v>As Pod Last Communication Till 2007 (Outstanding rs 16500/-) App frmt agrmnt</v>
      </c>
    </row>
    <row r="1129" spans="1:31" x14ac:dyDescent="0.3">
      <c r="A1129" s="27">
        <v>1128</v>
      </c>
      <c r="B1129" s="28"/>
      <c r="C1129" s="29" t="s">
        <v>3510</v>
      </c>
      <c r="D1129" s="20" t="s">
        <v>22</v>
      </c>
      <c r="E1129" s="29" t="s">
        <v>3511</v>
      </c>
      <c r="F1129" s="20" t="s">
        <v>24</v>
      </c>
      <c r="G1129" s="20" t="s">
        <v>25</v>
      </c>
      <c r="H1129" s="29" t="s">
        <v>2982</v>
      </c>
      <c r="I1129" s="30">
        <v>1996</v>
      </c>
      <c r="J1129" s="29" t="s">
        <v>3512</v>
      </c>
      <c r="K1129" s="22" t="str">
        <f>VLOOKUP(E1129,'[1]Tirupati Member''s Detail'!$D$2:$L$1048576,8,0)</f>
        <v>No</v>
      </c>
      <c r="L1129" s="23">
        <f>VLOOKUP(E1129,'[1]Tirupati Member''s Detail'!$D$2:$L$1048576,4,0)</f>
        <v>22000</v>
      </c>
      <c r="M1129" s="23">
        <f t="shared" si="88"/>
        <v>22000</v>
      </c>
      <c r="N1129" s="23">
        <f>VLOOKUP(E1129,'[1]Tirupati Member''s Detail'!$D$2:$L$1048576,5,0)</f>
        <v>6600</v>
      </c>
      <c r="O1129" s="23" t="str">
        <f>VLOOKUP(E1129,'[1]Tirupati Member''s Detail'!$D$2:$L$1048576,7,0)</f>
        <v>Outstanding</v>
      </c>
      <c r="P1129" s="23">
        <f t="shared" si="89"/>
        <v>15400</v>
      </c>
      <c r="Q1129" s="24" t="e">
        <f>+#REF!-I1129</f>
        <v>#REF!</v>
      </c>
      <c r="R1129" s="25">
        <f t="shared" si="85"/>
        <v>5280</v>
      </c>
      <c r="S1129" s="25" t="e">
        <f t="shared" si="86"/>
        <v>#REF!</v>
      </c>
      <c r="T1129" s="25">
        <f t="shared" si="87"/>
        <v>5280</v>
      </c>
      <c r="U1129" s="25"/>
      <c r="V1129" s="23"/>
      <c r="W1129" s="23"/>
      <c r="X1129" s="24" t="e">
        <f>+#REF!-I1129</f>
        <v>#REF!</v>
      </c>
      <c r="Y1129" s="23"/>
      <c r="Z1129" s="23"/>
      <c r="AA1129" s="23"/>
      <c r="AB1129" s="23"/>
      <c r="AC1129" s="23"/>
      <c r="AD1129" s="23"/>
      <c r="AE1129" s="26" t="str">
        <f>VLOOKUP(E1129,'[1]Tirupati Member''s Detail'!$D$2:$L$1048576,9,0)</f>
        <v>No Communication Till Date (Outstanding Rs 15400/-) app frmt agrmnt</v>
      </c>
    </row>
    <row r="1130" spans="1:31" x14ac:dyDescent="0.3">
      <c r="A1130" s="27">
        <v>1129</v>
      </c>
      <c r="B1130" s="28"/>
      <c r="C1130" s="29" t="s">
        <v>3513</v>
      </c>
      <c r="D1130" s="20" t="s">
        <v>22</v>
      </c>
      <c r="E1130" s="29" t="s">
        <v>3514</v>
      </c>
      <c r="F1130" s="20" t="s">
        <v>24</v>
      </c>
      <c r="G1130" s="20" t="s">
        <v>25</v>
      </c>
      <c r="H1130" s="29" t="s">
        <v>3005</v>
      </c>
      <c r="I1130" s="30">
        <v>1996</v>
      </c>
      <c r="J1130" s="29" t="s">
        <v>3515</v>
      </c>
      <c r="K1130" s="22" t="str">
        <f>VLOOKUP(E1130,'[1]Tirupati Member''s Detail'!$D$2:$L$1048576,8,0)</f>
        <v>No</v>
      </c>
      <c r="L1130" s="23">
        <f>VLOOKUP(E1130,'[1]Tirupati Member''s Detail'!$D$2:$L$1048576,4,0)</f>
        <v>22000</v>
      </c>
      <c r="M1130" s="23">
        <f t="shared" si="88"/>
        <v>22000</v>
      </c>
      <c r="N1130" s="23">
        <f>VLOOKUP(E1130,'[1]Tirupati Member''s Detail'!$D$2:$L$1048576,5,0)</f>
        <v>22000</v>
      </c>
      <c r="O1130" s="23" t="str">
        <f>VLOOKUP(E1130,'[1]Tirupati Member''s Detail'!$D$2:$L$1048576,7,0)</f>
        <v>I.R.M</v>
      </c>
      <c r="P1130" s="23">
        <f t="shared" si="89"/>
        <v>0</v>
      </c>
      <c r="Q1130" s="24" t="e">
        <f>+#REF!-I1130</f>
        <v>#REF!</v>
      </c>
      <c r="R1130" s="25">
        <f t="shared" si="85"/>
        <v>17600</v>
      </c>
      <c r="S1130" s="25" t="e">
        <f t="shared" si="86"/>
        <v>#REF!</v>
      </c>
      <c r="T1130" s="25">
        <f t="shared" si="87"/>
        <v>17600</v>
      </c>
      <c r="U1130" s="25"/>
      <c r="V1130" s="23"/>
      <c r="W1130" s="23"/>
      <c r="X1130" s="24" t="e">
        <f>+#REF!-I1130</f>
        <v>#REF!</v>
      </c>
      <c r="Y1130" s="23"/>
      <c r="Z1130" s="23"/>
      <c r="AA1130" s="23"/>
      <c r="AB1130" s="23"/>
      <c r="AC1130" s="23"/>
      <c r="AD1130" s="23"/>
      <c r="AE1130" s="26" t="str">
        <f>VLOOKUP(E1130,'[1]Tirupati Member''s Detail'!$D$2:$L$1048576,9,0)</f>
        <v xml:space="preserve"> No Communication Till Date. App frmt agrmnt</v>
      </c>
    </row>
    <row r="1131" spans="1:31" x14ac:dyDescent="0.3">
      <c r="A1131" s="27">
        <v>1130</v>
      </c>
      <c r="B1131" s="28"/>
      <c r="C1131" s="29" t="s">
        <v>3516</v>
      </c>
      <c r="D1131" s="20" t="s">
        <v>22</v>
      </c>
      <c r="E1131" s="29" t="s">
        <v>3517</v>
      </c>
      <c r="F1131" s="20" t="s">
        <v>24</v>
      </c>
      <c r="G1131" s="20" t="s">
        <v>25</v>
      </c>
      <c r="H1131" s="29" t="s">
        <v>2982</v>
      </c>
      <c r="I1131" s="30">
        <v>1996</v>
      </c>
      <c r="J1131" s="29" t="s">
        <v>3518</v>
      </c>
      <c r="K1131" s="22" t="str">
        <f>VLOOKUP(E1131,'[1]Tirupati Member''s Detail'!$D$2:$L$1048576,8,0)</f>
        <v>No</v>
      </c>
      <c r="L1131" s="23">
        <f>VLOOKUP(E1131,'[1]Tirupati Member''s Detail'!$D$2:$L$1048576,4,0)</f>
        <v>22000</v>
      </c>
      <c r="M1131" s="23">
        <f t="shared" si="88"/>
        <v>22000</v>
      </c>
      <c r="N1131" s="23">
        <f>VLOOKUP(E1131,'[1]Tirupati Member''s Detail'!$D$2:$L$1048576,5,0)</f>
        <v>22000</v>
      </c>
      <c r="O1131" s="23" t="str">
        <f>VLOOKUP(E1131,'[1]Tirupati Member''s Detail'!$D$2:$L$1048576,7,0)</f>
        <v>I.R.M</v>
      </c>
      <c r="P1131" s="23">
        <f t="shared" si="89"/>
        <v>0</v>
      </c>
      <c r="Q1131" s="24" t="e">
        <f>+#REF!-I1131</f>
        <v>#REF!</v>
      </c>
      <c r="R1131" s="25">
        <f t="shared" si="85"/>
        <v>17600</v>
      </c>
      <c r="S1131" s="25" t="e">
        <f t="shared" si="86"/>
        <v>#REF!</v>
      </c>
      <c r="T1131" s="25">
        <f t="shared" si="87"/>
        <v>17600</v>
      </c>
      <c r="U1131" s="25"/>
      <c r="V1131" s="23"/>
      <c r="W1131" s="23"/>
      <c r="X1131" s="24" t="e">
        <f>+#REF!-I1131</f>
        <v>#REF!</v>
      </c>
      <c r="Y1131" s="23"/>
      <c r="Z1131" s="23"/>
      <c r="AA1131" s="23"/>
      <c r="AB1131" s="23"/>
      <c r="AC1131" s="23"/>
      <c r="AD1131" s="23"/>
      <c r="AE1131" s="26" t="str">
        <f>VLOOKUP(E1131,'[1]Tirupati Member''s Detail'!$D$2:$L$1048576,9,0)</f>
        <v>As POD Last communication 07 App frmt agrmnt</v>
      </c>
    </row>
    <row r="1132" spans="1:31" x14ac:dyDescent="0.3">
      <c r="A1132" s="27">
        <v>1131</v>
      </c>
      <c r="B1132" s="28"/>
      <c r="C1132" s="29" t="s">
        <v>3519</v>
      </c>
      <c r="D1132" s="20" t="s">
        <v>22</v>
      </c>
      <c r="E1132" s="29" t="s">
        <v>3520</v>
      </c>
      <c r="F1132" s="20" t="s">
        <v>24</v>
      </c>
      <c r="G1132" s="20" t="s">
        <v>25</v>
      </c>
      <c r="H1132" s="29" t="s">
        <v>3337</v>
      </c>
      <c r="I1132" s="30">
        <v>1996</v>
      </c>
      <c r="J1132" s="29" t="s">
        <v>3521</v>
      </c>
      <c r="K1132" s="22" t="str">
        <f>VLOOKUP(E1132,'[1]Tirupati Member''s Detail'!$D$2:$L$1048576,8,0)</f>
        <v>No</v>
      </c>
      <c r="L1132" s="23">
        <f>VLOOKUP(E1132,'[1]Tirupati Member''s Detail'!$D$2:$L$1048576,4,0)</f>
        <v>22000</v>
      </c>
      <c r="M1132" s="23">
        <f t="shared" si="88"/>
        <v>22000</v>
      </c>
      <c r="N1132" s="23">
        <f>VLOOKUP(E1132,'[1]Tirupati Member''s Detail'!$D$2:$L$1048576,5,0)</f>
        <v>22000</v>
      </c>
      <c r="O1132" s="23" t="str">
        <f>VLOOKUP(E1132,'[1]Tirupati Member''s Detail'!$D$2:$L$1048576,7,0)</f>
        <v>I.R.M</v>
      </c>
      <c r="P1132" s="23">
        <f t="shared" si="89"/>
        <v>0</v>
      </c>
      <c r="Q1132" s="24" t="e">
        <f>+#REF!-I1132</f>
        <v>#REF!</v>
      </c>
      <c r="R1132" s="25">
        <f t="shared" si="85"/>
        <v>17600</v>
      </c>
      <c r="S1132" s="25" t="e">
        <f t="shared" si="86"/>
        <v>#REF!</v>
      </c>
      <c r="T1132" s="25">
        <f t="shared" si="87"/>
        <v>17600</v>
      </c>
      <c r="U1132" s="25"/>
      <c r="V1132" s="23"/>
      <c r="W1132" s="23"/>
      <c r="X1132" s="24" t="e">
        <f>+#REF!-I1132</f>
        <v>#REF!</v>
      </c>
      <c r="Y1132" s="23"/>
      <c r="Z1132" s="23"/>
      <c r="AA1132" s="23"/>
      <c r="AB1132" s="23"/>
      <c r="AC1132" s="23"/>
      <c r="AD1132" s="23"/>
      <c r="AE1132" s="26" t="str">
        <f>VLOOKUP(E1132,'[1]Tirupati Member''s Detail'!$D$2:$L$1048576,9,0)</f>
        <v>Last Communication Till 1996. App frmt agrmnt</v>
      </c>
    </row>
    <row r="1133" spans="1:31" x14ac:dyDescent="0.3">
      <c r="A1133" s="27">
        <v>1132</v>
      </c>
      <c r="B1133" s="28"/>
      <c r="C1133" s="29" t="s">
        <v>3522</v>
      </c>
      <c r="D1133" s="20" t="s">
        <v>22</v>
      </c>
      <c r="E1133" s="29" t="s">
        <v>3523</v>
      </c>
      <c r="F1133" s="20" t="s">
        <v>24</v>
      </c>
      <c r="G1133" s="20" t="s">
        <v>25</v>
      </c>
      <c r="H1133" s="29" t="s">
        <v>2978</v>
      </c>
      <c r="I1133" s="30">
        <v>1996</v>
      </c>
      <c r="J1133" s="29" t="s">
        <v>3524</v>
      </c>
      <c r="K1133" s="22" t="str">
        <f>VLOOKUP(E1133,'[1]Tirupati Member''s Detail'!$D$2:$L$1048576,8,0)</f>
        <v>No</v>
      </c>
      <c r="L1133" s="23">
        <f>VLOOKUP(E1133,'[1]Tirupati Member''s Detail'!$D$2:$L$1048576,4,0)</f>
        <v>22000</v>
      </c>
      <c r="M1133" s="23">
        <f t="shared" si="88"/>
        <v>22000</v>
      </c>
      <c r="N1133" s="23">
        <f>VLOOKUP(E1133,'[1]Tirupati Member''s Detail'!$D$2:$L$1048576,5,0)</f>
        <v>20900</v>
      </c>
      <c r="O1133" s="23" t="str">
        <f>VLOOKUP(E1133,'[1]Tirupati Member''s Detail'!$D$2:$L$1048576,7,0)</f>
        <v>I.R.M</v>
      </c>
      <c r="P1133" s="23">
        <f t="shared" si="89"/>
        <v>1100</v>
      </c>
      <c r="Q1133" s="24" t="e">
        <f>+#REF!-I1133</f>
        <v>#REF!</v>
      </c>
      <c r="R1133" s="25">
        <f t="shared" si="85"/>
        <v>16720</v>
      </c>
      <c r="S1133" s="25" t="e">
        <f t="shared" si="86"/>
        <v>#REF!</v>
      </c>
      <c r="T1133" s="25">
        <f t="shared" si="87"/>
        <v>16720</v>
      </c>
      <c r="U1133" s="25"/>
      <c r="V1133" s="23"/>
      <c r="W1133" s="23"/>
      <c r="X1133" s="24" t="e">
        <f>+#REF!-I1133</f>
        <v>#REF!</v>
      </c>
      <c r="Y1133" s="23"/>
      <c r="Z1133" s="23"/>
      <c r="AA1133" s="23"/>
      <c r="AB1133" s="23"/>
      <c r="AC1133" s="23"/>
      <c r="AD1133" s="23"/>
      <c r="AE1133" s="26" t="str">
        <f>VLOOKUP(E1133,'[1]Tirupati Member''s Detail'!$D$2:$L$1048576,9,0)</f>
        <v xml:space="preserve"> Last Communication Till 1997. App frmt agrmnt</v>
      </c>
    </row>
    <row r="1134" spans="1:31" x14ac:dyDescent="0.3">
      <c r="A1134" s="27">
        <v>1133</v>
      </c>
      <c r="B1134" s="28"/>
      <c r="C1134" s="29" t="s">
        <v>3525</v>
      </c>
      <c r="D1134" s="20" t="s">
        <v>22</v>
      </c>
      <c r="E1134" s="29" t="s">
        <v>3526</v>
      </c>
      <c r="F1134" s="20" t="s">
        <v>24</v>
      </c>
      <c r="G1134" s="20" t="s">
        <v>25</v>
      </c>
      <c r="H1134" s="29" t="s">
        <v>2978</v>
      </c>
      <c r="I1134" s="30">
        <v>1996</v>
      </c>
      <c r="J1134" s="29" t="s">
        <v>3527</v>
      </c>
      <c r="K1134" s="22" t="str">
        <f>VLOOKUP(E1134,'[1]Tirupati Member''s Detail'!$D$2:$L$1048576,8,0)</f>
        <v>No</v>
      </c>
      <c r="L1134" s="23">
        <f>VLOOKUP(E1134,'[1]Tirupati Member''s Detail'!$D$2:$L$1048576,4,0)</f>
        <v>22000</v>
      </c>
      <c r="M1134" s="23">
        <f t="shared" si="88"/>
        <v>22000</v>
      </c>
      <c r="N1134" s="23">
        <f>VLOOKUP(E1134,'[1]Tirupati Member''s Detail'!$D$2:$L$1048576,5,0)</f>
        <v>20900</v>
      </c>
      <c r="O1134" s="23" t="str">
        <f>VLOOKUP(E1134,'[1]Tirupati Member''s Detail'!$D$2:$L$1048576,7,0)</f>
        <v>I.R.M</v>
      </c>
      <c r="P1134" s="23">
        <f t="shared" si="89"/>
        <v>1100</v>
      </c>
      <c r="Q1134" s="24" t="e">
        <f>+#REF!-I1134</f>
        <v>#REF!</v>
      </c>
      <c r="R1134" s="25">
        <f t="shared" si="85"/>
        <v>16720</v>
      </c>
      <c r="S1134" s="25" t="e">
        <f t="shared" si="86"/>
        <v>#REF!</v>
      </c>
      <c r="T1134" s="25">
        <f t="shared" si="87"/>
        <v>16720</v>
      </c>
      <c r="U1134" s="25"/>
      <c r="V1134" s="23"/>
      <c r="W1134" s="23"/>
      <c r="X1134" s="24" t="e">
        <f>+#REF!-I1134</f>
        <v>#REF!</v>
      </c>
      <c r="Y1134" s="23"/>
      <c r="Z1134" s="23"/>
      <c r="AA1134" s="23"/>
      <c r="AB1134" s="23"/>
      <c r="AC1134" s="23"/>
      <c r="AD1134" s="23"/>
      <c r="AE1134" s="26" t="str">
        <f>VLOOKUP(E1134,'[1]Tirupati Member''s Detail'!$D$2:$L$1048576,9,0)</f>
        <v xml:space="preserve"> Last Communication Till 2004. App frmt agrmnt</v>
      </c>
    </row>
    <row r="1135" spans="1:31" x14ac:dyDescent="0.3">
      <c r="A1135" s="27">
        <v>1134</v>
      </c>
      <c r="B1135" s="28"/>
      <c r="C1135" s="29" t="s">
        <v>3528</v>
      </c>
      <c r="D1135" s="20" t="s">
        <v>22</v>
      </c>
      <c r="E1135" s="29" t="s">
        <v>3529</v>
      </c>
      <c r="F1135" s="20" t="s">
        <v>24</v>
      </c>
      <c r="G1135" s="20" t="s">
        <v>25</v>
      </c>
      <c r="H1135" s="29" t="s">
        <v>3005</v>
      </c>
      <c r="I1135" s="30">
        <v>1996</v>
      </c>
      <c r="J1135" s="29" t="s">
        <v>3530</v>
      </c>
      <c r="K1135" s="22" t="str">
        <f>VLOOKUP(E1135,'[1]Tirupati Member''s Detail'!$D$2:$L$1048576,8,0)</f>
        <v>No</v>
      </c>
      <c r="L1135" s="23">
        <f>VLOOKUP(E1135,'[1]Tirupati Member''s Detail'!$D$2:$L$1048576,4,0)</f>
        <v>22000</v>
      </c>
      <c r="M1135" s="23">
        <f t="shared" si="88"/>
        <v>22000</v>
      </c>
      <c r="N1135" s="23">
        <f>VLOOKUP(E1135,'[1]Tirupati Member''s Detail'!$D$2:$L$1048576,5,0)</f>
        <v>20900</v>
      </c>
      <c r="O1135" s="23" t="str">
        <f>VLOOKUP(E1135,'[1]Tirupati Member''s Detail'!$D$2:$L$1048576,7,0)</f>
        <v>I.R.M</v>
      </c>
      <c r="P1135" s="23">
        <f t="shared" si="89"/>
        <v>1100</v>
      </c>
      <c r="Q1135" s="24" t="e">
        <f>+#REF!-I1135</f>
        <v>#REF!</v>
      </c>
      <c r="R1135" s="25">
        <f t="shared" si="85"/>
        <v>16720</v>
      </c>
      <c r="S1135" s="25" t="e">
        <f t="shared" si="86"/>
        <v>#REF!</v>
      </c>
      <c r="T1135" s="25">
        <f t="shared" si="87"/>
        <v>16720</v>
      </c>
      <c r="U1135" s="25"/>
      <c r="V1135" s="23"/>
      <c r="W1135" s="23"/>
      <c r="X1135" s="24" t="e">
        <f>+#REF!-I1135</f>
        <v>#REF!</v>
      </c>
      <c r="Y1135" s="23"/>
      <c r="Z1135" s="23"/>
      <c r="AA1135" s="23"/>
      <c r="AB1135" s="23"/>
      <c r="AC1135" s="23"/>
      <c r="AD1135" s="23"/>
      <c r="AE1135" s="26" t="str">
        <f>VLOOKUP(E1135,'[1]Tirupati Member''s Detail'!$D$2:$L$1048576,9,0)</f>
        <v>As POD Last communication 07 App frmt agrmnt</v>
      </c>
    </row>
    <row r="1136" spans="1:31" x14ac:dyDescent="0.3">
      <c r="A1136" s="27">
        <v>1135</v>
      </c>
      <c r="B1136" s="28"/>
      <c r="C1136" s="29" t="s">
        <v>3531</v>
      </c>
      <c r="D1136" s="20" t="s">
        <v>22</v>
      </c>
      <c r="E1136" s="29" t="s">
        <v>3532</v>
      </c>
      <c r="F1136" s="20" t="s">
        <v>24</v>
      </c>
      <c r="G1136" s="20" t="s">
        <v>25</v>
      </c>
      <c r="H1136" s="29" t="s">
        <v>3031</v>
      </c>
      <c r="I1136" s="30">
        <v>1996</v>
      </c>
      <c r="J1136" s="29" t="s">
        <v>3533</v>
      </c>
      <c r="K1136" s="22" t="str">
        <f>VLOOKUP(E1136,'[1]Tirupati Member''s Detail'!$D$2:$L$1048576,8,0)</f>
        <v>No</v>
      </c>
      <c r="L1136" s="23">
        <f>VLOOKUP(E1136,'[1]Tirupati Member''s Detail'!$D$2:$L$1048576,4,0)</f>
        <v>22000</v>
      </c>
      <c r="M1136" s="23">
        <f t="shared" si="88"/>
        <v>22000</v>
      </c>
      <c r="N1136" s="23">
        <f>VLOOKUP(E1136,'[1]Tirupati Member''s Detail'!$D$2:$L$1048576,5,0)</f>
        <v>20900</v>
      </c>
      <c r="O1136" s="23" t="str">
        <f>VLOOKUP(E1136,'[1]Tirupati Member''s Detail'!$D$2:$L$1048576,7,0)</f>
        <v>I.R.M</v>
      </c>
      <c r="P1136" s="23">
        <f t="shared" si="89"/>
        <v>1100</v>
      </c>
      <c r="Q1136" s="24" t="e">
        <f>+#REF!-I1136</f>
        <v>#REF!</v>
      </c>
      <c r="R1136" s="25">
        <f t="shared" si="85"/>
        <v>16720</v>
      </c>
      <c r="S1136" s="25" t="e">
        <f t="shared" si="86"/>
        <v>#REF!</v>
      </c>
      <c r="T1136" s="25">
        <f t="shared" si="87"/>
        <v>16720</v>
      </c>
      <c r="U1136" s="25"/>
      <c r="V1136" s="23"/>
      <c r="W1136" s="23"/>
      <c r="X1136" s="24" t="e">
        <f>+#REF!-I1136</f>
        <v>#REF!</v>
      </c>
      <c r="Y1136" s="23"/>
      <c r="Z1136" s="23"/>
      <c r="AA1136" s="23"/>
      <c r="AB1136" s="23"/>
      <c r="AC1136" s="23"/>
      <c r="AD1136" s="23"/>
      <c r="AE1136" s="26" t="str">
        <f>VLOOKUP(E1136,'[1]Tirupati Member''s Detail'!$D$2:$L$1048576,9,0)</f>
        <v>As POD Last communication 07 App frmt agrmnt</v>
      </c>
    </row>
    <row r="1137" spans="1:31" x14ac:dyDescent="0.3">
      <c r="A1137" s="27">
        <v>1136</v>
      </c>
      <c r="B1137" s="28"/>
      <c r="C1137" s="29" t="s">
        <v>3534</v>
      </c>
      <c r="D1137" s="20" t="s">
        <v>22</v>
      </c>
      <c r="E1137" s="29" t="s">
        <v>3535</v>
      </c>
      <c r="F1137" s="20" t="s">
        <v>24</v>
      </c>
      <c r="G1137" s="20" t="s">
        <v>25</v>
      </c>
      <c r="H1137" s="29" t="s">
        <v>2978</v>
      </c>
      <c r="I1137" s="30">
        <v>1996</v>
      </c>
      <c r="J1137" s="29" t="s">
        <v>3536</v>
      </c>
      <c r="K1137" s="22">
        <f>VLOOKUP(E1137,'[1]Tirupati Member''s Detail'!$D$2:$L$1048576,8,0)</f>
        <v>2010</v>
      </c>
      <c r="L1137" s="23">
        <f>VLOOKUP(E1137,'[1]Tirupati Member''s Detail'!$D$2:$L$1048576,4,0)</f>
        <v>22000</v>
      </c>
      <c r="M1137" s="23">
        <f t="shared" si="88"/>
        <v>22000</v>
      </c>
      <c r="N1137" s="23">
        <f>VLOOKUP(E1137,'[1]Tirupati Member''s Detail'!$D$2:$L$1048576,5,0)</f>
        <v>20900</v>
      </c>
      <c r="O1137" s="23" t="str">
        <f>VLOOKUP(E1137,'[1]Tirupati Member''s Detail'!$D$2:$L$1048576,7,0)</f>
        <v>R.M.</v>
      </c>
      <c r="P1137" s="23">
        <f t="shared" si="89"/>
        <v>1100</v>
      </c>
      <c r="Q1137" s="24" t="e">
        <f>+#REF!-I1137</f>
        <v>#REF!</v>
      </c>
      <c r="R1137" s="25">
        <f t="shared" si="85"/>
        <v>16720</v>
      </c>
      <c r="S1137" s="25" t="e">
        <f t="shared" si="86"/>
        <v>#REF!</v>
      </c>
      <c r="T1137" s="25">
        <f t="shared" si="87"/>
        <v>16720</v>
      </c>
      <c r="U1137" s="25"/>
      <c r="V1137" s="23"/>
      <c r="W1137" s="23"/>
      <c r="X1137" s="24" t="e">
        <f>+#REF!-I1137</f>
        <v>#REF!</v>
      </c>
      <c r="Y1137" s="23"/>
      <c r="Z1137" s="23"/>
      <c r="AA1137" s="23"/>
      <c r="AB1137" s="23"/>
      <c r="AC1137" s="23"/>
      <c r="AD1137" s="23"/>
      <c r="AE1137" s="26" t="str">
        <f>VLOOKUP(E1137,'[1]Tirupati Member''s Detail'!$D$2:$L$1048576,9,0)</f>
        <v xml:space="preserve"> Last Communication Till 2012. App frmt agrmnt</v>
      </c>
    </row>
    <row r="1138" spans="1:31" x14ac:dyDescent="0.3">
      <c r="A1138" s="27">
        <v>1137</v>
      </c>
      <c r="B1138" s="28"/>
      <c r="C1138" s="29" t="s">
        <v>3537</v>
      </c>
      <c r="D1138" s="20" t="s">
        <v>22</v>
      </c>
      <c r="E1138" s="29" t="s">
        <v>3538</v>
      </c>
      <c r="F1138" s="20" t="s">
        <v>24</v>
      </c>
      <c r="G1138" s="20" t="s">
        <v>25</v>
      </c>
      <c r="H1138" s="29" t="s">
        <v>3005</v>
      </c>
      <c r="I1138" s="30">
        <v>1996</v>
      </c>
      <c r="J1138" s="29" t="s">
        <v>3539</v>
      </c>
      <c r="K1138" s="22" t="str">
        <f>VLOOKUP(E1138,'[1]Tirupati Member''s Detail'!$D$2:$L$1048576,8,0)</f>
        <v>No</v>
      </c>
      <c r="L1138" s="23">
        <f>VLOOKUP(E1138,'[1]Tirupati Member''s Detail'!$D$2:$L$1048576,4,0)</f>
        <v>22000</v>
      </c>
      <c r="M1138" s="23">
        <f t="shared" si="88"/>
        <v>22000</v>
      </c>
      <c r="N1138" s="23">
        <f>VLOOKUP(E1138,'[1]Tirupati Member''s Detail'!$D$2:$L$1048576,5,0)</f>
        <v>22000</v>
      </c>
      <c r="O1138" s="23" t="str">
        <f>VLOOKUP(E1138,'[1]Tirupati Member''s Detail'!$D$2:$L$1048576,7,0)</f>
        <v>I.R.M</v>
      </c>
      <c r="P1138" s="23">
        <f t="shared" si="89"/>
        <v>0</v>
      </c>
      <c r="Q1138" s="24" t="e">
        <f>+#REF!-I1138</f>
        <v>#REF!</v>
      </c>
      <c r="R1138" s="25">
        <f t="shared" si="85"/>
        <v>17600</v>
      </c>
      <c r="S1138" s="25" t="e">
        <f t="shared" si="86"/>
        <v>#REF!</v>
      </c>
      <c r="T1138" s="25">
        <f t="shared" si="87"/>
        <v>17600</v>
      </c>
      <c r="U1138" s="25"/>
      <c r="V1138" s="23"/>
      <c r="W1138" s="23"/>
      <c r="X1138" s="24" t="e">
        <f>+#REF!-I1138</f>
        <v>#REF!</v>
      </c>
      <c r="Y1138" s="23"/>
      <c r="Z1138" s="23"/>
      <c r="AA1138" s="23"/>
      <c r="AB1138" s="23"/>
      <c r="AC1138" s="23"/>
      <c r="AD1138" s="23"/>
      <c r="AE1138" s="26" t="str">
        <f>VLOOKUP(E1138,'[1]Tirupati Member''s Detail'!$D$2:$L$1048576,9,0)</f>
        <v>no communication till date.App frmt agrmnt</v>
      </c>
    </row>
    <row r="1139" spans="1:31" x14ac:dyDescent="0.3">
      <c r="A1139" s="27">
        <v>1138</v>
      </c>
      <c r="B1139" s="28"/>
      <c r="C1139" s="29" t="s">
        <v>3540</v>
      </c>
      <c r="D1139" s="20" t="s">
        <v>22</v>
      </c>
      <c r="E1139" s="29" t="s">
        <v>3541</v>
      </c>
      <c r="F1139" s="20" t="s">
        <v>24</v>
      </c>
      <c r="G1139" s="20" t="s">
        <v>25</v>
      </c>
      <c r="H1139" s="29" t="s">
        <v>3120</v>
      </c>
      <c r="I1139" s="30">
        <v>1996</v>
      </c>
      <c r="J1139" s="29" t="s">
        <v>3542</v>
      </c>
      <c r="K1139" s="22" t="str">
        <f>VLOOKUP(E1139,'[1]Tirupati Member''s Detail'!$D$2:$L$1048576,8,0)</f>
        <v>No</v>
      </c>
      <c r="L1139" s="23">
        <f>VLOOKUP(E1139,'[1]Tirupati Member''s Detail'!$D$2:$L$1048576,4,0)</f>
        <v>22000</v>
      </c>
      <c r="M1139" s="23">
        <f t="shared" si="88"/>
        <v>22000</v>
      </c>
      <c r="N1139" s="23">
        <f>VLOOKUP(E1139,'[1]Tirupati Member''s Detail'!$D$2:$L$1048576,5,0)</f>
        <v>22000</v>
      </c>
      <c r="O1139" s="23" t="str">
        <f>VLOOKUP(E1139,'[1]Tirupati Member''s Detail'!$D$2:$L$1048576,7,0)</f>
        <v>I.R.M</v>
      </c>
      <c r="P1139" s="23">
        <f t="shared" si="89"/>
        <v>0</v>
      </c>
      <c r="Q1139" s="24" t="e">
        <f>+#REF!-I1139</f>
        <v>#REF!</v>
      </c>
      <c r="R1139" s="25">
        <f t="shared" si="85"/>
        <v>17600</v>
      </c>
      <c r="S1139" s="25" t="e">
        <f t="shared" si="86"/>
        <v>#REF!</v>
      </c>
      <c r="T1139" s="25">
        <f t="shared" si="87"/>
        <v>17600</v>
      </c>
      <c r="U1139" s="25"/>
      <c r="V1139" s="23"/>
      <c r="W1139" s="23"/>
      <c r="X1139" s="24" t="e">
        <f>+#REF!-I1139</f>
        <v>#REF!</v>
      </c>
      <c r="Y1139" s="23"/>
      <c r="Z1139" s="23"/>
      <c r="AA1139" s="23"/>
      <c r="AB1139" s="23"/>
      <c r="AC1139" s="23"/>
      <c r="AD1139" s="23"/>
      <c r="AE1139" s="26" t="str">
        <f>VLOOKUP(E1139,'[1]Tirupati Member''s Detail'!$D$2:$L$1048576,9,0)</f>
        <v>As POD Last communication 07 App frmt agrmnt</v>
      </c>
    </row>
    <row r="1140" spans="1:31" x14ac:dyDescent="0.3">
      <c r="A1140" s="27">
        <v>1139</v>
      </c>
      <c r="B1140" s="28"/>
      <c r="C1140" s="29" t="s">
        <v>3543</v>
      </c>
      <c r="D1140" s="20" t="s">
        <v>22</v>
      </c>
      <c r="E1140" s="29" t="s">
        <v>3544</v>
      </c>
      <c r="F1140" s="20" t="s">
        <v>24</v>
      </c>
      <c r="G1140" s="20" t="s">
        <v>25</v>
      </c>
      <c r="H1140" s="29" t="s">
        <v>3049</v>
      </c>
      <c r="I1140" s="30">
        <v>1996</v>
      </c>
      <c r="J1140" s="29" t="s">
        <v>3545</v>
      </c>
      <c r="K1140" s="22" t="str">
        <f>VLOOKUP(E1140,'[1]Tirupati Member''s Detail'!$D$2:$L$1048576,8,0)</f>
        <v>No</v>
      </c>
      <c r="L1140" s="23">
        <f>VLOOKUP(E1140,'[1]Tirupati Member''s Detail'!$D$2:$L$1048576,4,0)</f>
        <v>22000</v>
      </c>
      <c r="M1140" s="23">
        <f t="shared" si="88"/>
        <v>22000</v>
      </c>
      <c r="N1140" s="23">
        <f>VLOOKUP(E1140,'[1]Tirupati Member''s Detail'!$D$2:$L$1048576,5,0)</f>
        <v>22000</v>
      </c>
      <c r="O1140" s="23" t="str">
        <f>VLOOKUP(E1140,'[1]Tirupati Member''s Detail'!$D$2:$L$1048576,7,0)</f>
        <v>I.R.M</v>
      </c>
      <c r="P1140" s="23">
        <f t="shared" si="89"/>
        <v>0</v>
      </c>
      <c r="Q1140" s="24" t="e">
        <f>+#REF!-I1140</f>
        <v>#REF!</v>
      </c>
      <c r="R1140" s="25">
        <f t="shared" si="85"/>
        <v>17600</v>
      </c>
      <c r="S1140" s="25" t="e">
        <f t="shared" si="86"/>
        <v>#REF!</v>
      </c>
      <c r="T1140" s="25">
        <f t="shared" si="87"/>
        <v>17600</v>
      </c>
      <c r="U1140" s="25"/>
      <c r="V1140" s="23"/>
      <c r="W1140" s="23"/>
      <c r="X1140" s="24" t="e">
        <f>+#REF!-I1140</f>
        <v>#REF!</v>
      </c>
      <c r="Y1140" s="23"/>
      <c r="Z1140" s="23"/>
      <c r="AA1140" s="23"/>
      <c r="AB1140" s="23"/>
      <c r="AC1140" s="23"/>
      <c r="AD1140" s="23"/>
      <c r="AE1140" s="26" t="str">
        <f>VLOOKUP(E1140,'[1]Tirupati Member''s Detail'!$D$2:$L$1048576,9,0)</f>
        <v xml:space="preserve"> Last Communication Till 2006. App frmt agrmnt</v>
      </c>
    </row>
    <row r="1141" spans="1:31" x14ac:dyDescent="0.3">
      <c r="A1141" s="27">
        <v>1140</v>
      </c>
      <c r="B1141" s="28"/>
      <c r="C1141" s="29" t="s">
        <v>3546</v>
      </c>
      <c r="D1141" s="20" t="s">
        <v>22</v>
      </c>
      <c r="E1141" s="29" t="s">
        <v>3547</v>
      </c>
      <c r="F1141" s="20" t="s">
        <v>24</v>
      </c>
      <c r="G1141" s="20" t="s">
        <v>25</v>
      </c>
      <c r="H1141" s="29" t="s">
        <v>3214</v>
      </c>
      <c r="I1141" s="30">
        <v>1996</v>
      </c>
      <c r="J1141" s="29" t="s">
        <v>3548</v>
      </c>
      <c r="K1141" s="22" t="str">
        <f>VLOOKUP(E1141,'[1]Tirupati Member''s Detail'!$D$2:$L$1048576,8,0)</f>
        <v>No</v>
      </c>
      <c r="L1141" s="23">
        <f>VLOOKUP(E1141,'[1]Tirupati Member''s Detail'!$D$2:$L$1048576,4,0)</f>
        <v>22000</v>
      </c>
      <c r="M1141" s="23">
        <f t="shared" si="88"/>
        <v>22000</v>
      </c>
      <c r="N1141" s="23">
        <f>VLOOKUP(E1141,'[1]Tirupati Member''s Detail'!$D$2:$L$1048576,5,0)</f>
        <v>5500</v>
      </c>
      <c r="O1141" s="23" t="str">
        <f>VLOOKUP(E1141,'[1]Tirupati Member''s Detail'!$D$2:$L$1048576,7,0)</f>
        <v>Outstanding</v>
      </c>
      <c r="P1141" s="23">
        <f t="shared" si="89"/>
        <v>16500</v>
      </c>
      <c r="Q1141" s="24" t="e">
        <f>+#REF!-I1141</f>
        <v>#REF!</v>
      </c>
      <c r="R1141" s="25">
        <f t="shared" si="85"/>
        <v>4400</v>
      </c>
      <c r="S1141" s="25" t="e">
        <f t="shared" si="86"/>
        <v>#REF!</v>
      </c>
      <c r="T1141" s="25">
        <f t="shared" si="87"/>
        <v>4400</v>
      </c>
      <c r="U1141" s="25"/>
      <c r="V1141" s="23"/>
      <c r="W1141" s="23"/>
      <c r="X1141" s="24" t="e">
        <f>+#REF!-I1141</f>
        <v>#REF!</v>
      </c>
      <c r="Y1141" s="23"/>
      <c r="Z1141" s="23"/>
      <c r="AA1141" s="23"/>
      <c r="AB1141" s="23"/>
      <c r="AC1141" s="23"/>
      <c r="AD1141" s="23"/>
      <c r="AE1141" s="26" t="str">
        <f>VLOOKUP(E1141,'[1]Tirupati Member''s Detail'!$D$2:$L$1048576,9,0)</f>
        <v xml:space="preserve"> No Communication Till Date (Outstanding Rs 17000/-)</v>
      </c>
    </row>
    <row r="1142" spans="1:31" x14ac:dyDescent="0.3">
      <c r="A1142" s="27">
        <v>1141</v>
      </c>
      <c r="B1142" s="28"/>
      <c r="C1142" s="29" t="s">
        <v>3549</v>
      </c>
      <c r="D1142" s="20" t="s">
        <v>22</v>
      </c>
      <c r="E1142" s="29" t="s">
        <v>3550</v>
      </c>
      <c r="F1142" s="20" t="s">
        <v>24</v>
      </c>
      <c r="G1142" s="20" t="s">
        <v>25</v>
      </c>
      <c r="H1142" s="29" t="s">
        <v>3551</v>
      </c>
      <c r="I1142" s="30">
        <v>1996</v>
      </c>
      <c r="J1142" s="29" t="s">
        <v>3552</v>
      </c>
      <c r="K1142" s="22" t="str">
        <f>VLOOKUP(E1142,'[1]Tirupati Member''s Detail'!$D$2:$L$1048576,8,0)</f>
        <v>No</v>
      </c>
      <c r="L1142" s="23">
        <f>VLOOKUP(E1142,'[1]Tirupati Member''s Detail'!$D$2:$L$1048576,4,0)</f>
        <v>22000</v>
      </c>
      <c r="M1142" s="23">
        <f t="shared" si="88"/>
        <v>22000</v>
      </c>
      <c r="N1142" s="23">
        <f>VLOOKUP(E1142,'[1]Tirupati Member''s Detail'!$D$2:$L$1048576,5,0)</f>
        <v>22000</v>
      </c>
      <c r="O1142" s="23" t="str">
        <f>VLOOKUP(E1142,'[1]Tirupati Member''s Detail'!$D$2:$L$1048576,7,0)</f>
        <v>I.R.M</v>
      </c>
      <c r="P1142" s="23">
        <f t="shared" si="89"/>
        <v>0</v>
      </c>
      <c r="Q1142" s="24" t="e">
        <f>+#REF!-I1142</f>
        <v>#REF!</v>
      </c>
      <c r="R1142" s="25">
        <f t="shared" si="85"/>
        <v>17600</v>
      </c>
      <c r="S1142" s="25" t="e">
        <f t="shared" si="86"/>
        <v>#REF!</v>
      </c>
      <c r="T1142" s="25">
        <f t="shared" si="87"/>
        <v>17600</v>
      </c>
      <c r="U1142" s="25"/>
      <c r="V1142" s="23"/>
      <c r="W1142" s="23"/>
      <c r="X1142" s="24" t="e">
        <f>+#REF!-I1142</f>
        <v>#REF!</v>
      </c>
      <c r="Y1142" s="23"/>
      <c r="Z1142" s="23"/>
      <c r="AA1142" s="23"/>
      <c r="AB1142" s="23"/>
      <c r="AC1142" s="23"/>
      <c r="AD1142" s="23"/>
      <c r="AE1142" s="26" t="str">
        <f>VLOOKUP(E1142,'[1]Tirupati Member''s Detail'!$D$2:$L$1048576,9,0)</f>
        <v>As POD last communication 07(App fromat Aggmnt)</v>
      </c>
    </row>
    <row r="1143" spans="1:31" x14ac:dyDescent="0.3">
      <c r="A1143" s="27">
        <v>1142</v>
      </c>
      <c r="B1143" s="28"/>
      <c r="C1143" s="29" t="s">
        <v>3553</v>
      </c>
      <c r="D1143" s="20" t="s">
        <v>22</v>
      </c>
      <c r="E1143" s="29" t="s">
        <v>3554</v>
      </c>
      <c r="F1143" s="20" t="s">
        <v>24</v>
      </c>
      <c r="G1143" s="20" t="s">
        <v>25</v>
      </c>
      <c r="H1143" s="29" t="s">
        <v>3555</v>
      </c>
      <c r="I1143" s="30">
        <v>1996</v>
      </c>
      <c r="J1143" s="29" t="s">
        <v>3556</v>
      </c>
      <c r="K1143" s="22" t="str">
        <f>VLOOKUP(E1143,'[1]Tirupati Member''s Detail'!$D$2:$L$1048576,8,0)</f>
        <v>No</v>
      </c>
      <c r="L1143" s="23">
        <f>VLOOKUP(E1143,'[1]Tirupati Member''s Detail'!$D$2:$L$1048576,4,0)</f>
        <v>22000</v>
      </c>
      <c r="M1143" s="23">
        <f t="shared" si="88"/>
        <v>22000</v>
      </c>
      <c r="N1143" s="23">
        <f>VLOOKUP(E1143,'[1]Tirupati Member''s Detail'!$D$2:$L$1048576,5,0)</f>
        <v>22000</v>
      </c>
      <c r="O1143" s="23" t="str">
        <f>VLOOKUP(E1143,'[1]Tirupati Member''s Detail'!$D$2:$L$1048576,7,0)</f>
        <v>I.R.M</v>
      </c>
      <c r="P1143" s="23">
        <f t="shared" si="89"/>
        <v>0</v>
      </c>
      <c r="Q1143" s="24" t="e">
        <f>+#REF!-I1143</f>
        <v>#REF!</v>
      </c>
      <c r="R1143" s="25">
        <f t="shared" si="85"/>
        <v>17600</v>
      </c>
      <c r="S1143" s="25" t="e">
        <f t="shared" si="86"/>
        <v>#REF!</v>
      </c>
      <c r="T1143" s="25">
        <f t="shared" si="87"/>
        <v>17600</v>
      </c>
      <c r="U1143" s="25"/>
      <c r="V1143" s="23"/>
      <c r="W1143" s="23"/>
      <c r="X1143" s="24" t="e">
        <f>+#REF!-I1143</f>
        <v>#REF!</v>
      </c>
      <c r="Y1143" s="23"/>
      <c r="Z1143" s="23"/>
      <c r="AA1143" s="23"/>
      <c r="AB1143" s="23"/>
      <c r="AC1143" s="23"/>
      <c r="AD1143" s="23"/>
      <c r="AE1143" s="26" t="str">
        <f>VLOOKUP(E1143,'[1]Tirupati Member''s Detail'!$D$2:$L$1048576,9,0)</f>
        <v>As POD last communication 07(App fromat Aggmnt)</v>
      </c>
    </row>
    <row r="1144" spans="1:31" x14ac:dyDescent="0.3">
      <c r="A1144" s="27">
        <v>1143</v>
      </c>
      <c r="B1144" s="28"/>
      <c r="C1144" s="29" t="s">
        <v>3557</v>
      </c>
      <c r="D1144" s="20" t="s">
        <v>22</v>
      </c>
      <c r="E1144" s="29" t="s">
        <v>3558</v>
      </c>
      <c r="F1144" s="20" t="s">
        <v>24</v>
      </c>
      <c r="G1144" s="20" t="s">
        <v>25</v>
      </c>
      <c r="H1144" s="29" t="s">
        <v>3559</v>
      </c>
      <c r="I1144" s="30">
        <v>1996</v>
      </c>
      <c r="J1144" s="29" t="s">
        <v>3560</v>
      </c>
      <c r="K1144" s="22" t="str">
        <f>VLOOKUP(E1144,'[1]Tirupati Member''s Detail'!$D$2:$L$1048576,8,0)</f>
        <v>No</v>
      </c>
      <c r="L1144" s="23">
        <f>VLOOKUP(E1144,'[1]Tirupati Member''s Detail'!$D$2:$L$1048576,4,0)</f>
        <v>22000</v>
      </c>
      <c r="M1144" s="23">
        <f t="shared" si="88"/>
        <v>22000</v>
      </c>
      <c r="N1144" s="23">
        <f>VLOOKUP(E1144,'[1]Tirupati Member''s Detail'!$D$2:$L$1048576,5,0)</f>
        <v>22000</v>
      </c>
      <c r="O1144" s="23" t="str">
        <f>VLOOKUP(E1144,'[1]Tirupati Member''s Detail'!$D$2:$L$1048576,7,0)</f>
        <v>I.R.M</v>
      </c>
      <c r="P1144" s="23">
        <f t="shared" si="89"/>
        <v>0</v>
      </c>
      <c r="Q1144" s="24" t="e">
        <f>+#REF!-I1144</f>
        <v>#REF!</v>
      </c>
      <c r="R1144" s="25">
        <f t="shared" si="85"/>
        <v>17600</v>
      </c>
      <c r="S1144" s="25" t="e">
        <f t="shared" si="86"/>
        <v>#REF!</v>
      </c>
      <c r="T1144" s="25">
        <f t="shared" si="87"/>
        <v>17600</v>
      </c>
      <c r="U1144" s="25"/>
      <c r="V1144" s="23"/>
      <c r="W1144" s="23"/>
      <c r="X1144" s="24" t="e">
        <f>+#REF!-I1144</f>
        <v>#REF!</v>
      </c>
      <c r="Y1144" s="23"/>
      <c r="Z1144" s="23"/>
      <c r="AA1144" s="23"/>
      <c r="AB1144" s="23"/>
      <c r="AC1144" s="23"/>
      <c r="AD1144" s="23"/>
      <c r="AE1144" s="26" t="str">
        <f>VLOOKUP(E1144,'[1]Tirupati Member''s Detail'!$D$2:$L$1048576,9,0)</f>
        <v>As POD last communication 07(App fromat Aggmnt)</v>
      </c>
    </row>
    <row r="1145" spans="1:31" x14ac:dyDescent="0.3">
      <c r="A1145" s="27">
        <v>1144</v>
      </c>
      <c r="B1145" s="28"/>
      <c r="C1145" s="29" t="s">
        <v>3561</v>
      </c>
      <c r="D1145" s="20" t="s">
        <v>22</v>
      </c>
      <c r="E1145" s="29" t="s">
        <v>3562</v>
      </c>
      <c r="F1145" s="20" t="s">
        <v>24</v>
      </c>
      <c r="G1145" s="20" t="s">
        <v>25</v>
      </c>
      <c r="H1145" s="29" t="s">
        <v>3559</v>
      </c>
      <c r="I1145" s="30">
        <v>1996</v>
      </c>
      <c r="J1145" s="29" t="s">
        <v>3563</v>
      </c>
      <c r="K1145" s="22" t="str">
        <f>VLOOKUP(E1145,'[1]Tirupati Member''s Detail'!$D$2:$L$1048576,8,0)</f>
        <v>No</v>
      </c>
      <c r="L1145" s="23">
        <f>VLOOKUP(E1145,'[1]Tirupati Member''s Detail'!$D$2:$L$1048576,4,0)</f>
        <v>22000</v>
      </c>
      <c r="M1145" s="23">
        <f t="shared" si="88"/>
        <v>22000</v>
      </c>
      <c r="N1145" s="23">
        <f>VLOOKUP(E1145,'[1]Tirupati Member''s Detail'!$D$2:$L$1048576,5,0)</f>
        <v>22000</v>
      </c>
      <c r="O1145" s="23" t="str">
        <f>VLOOKUP(E1145,'[1]Tirupati Member''s Detail'!$D$2:$L$1048576,7,0)</f>
        <v>I.R.M</v>
      </c>
      <c r="P1145" s="23">
        <f t="shared" si="89"/>
        <v>0</v>
      </c>
      <c r="Q1145" s="24" t="e">
        <f>+#REF!-I1145</f>
        <v>#REF!</v>
      </c>
      <c r="R1145" s="25">
        <f t="shared" si="85"/>
        <v>17600</v>
      </c>
      <c r="S1145" s="25" t="e">
        <f t="shared" si="86"/>
        <v>#REF!</v>
      </c>
      <c r="T1145" s="25">
        <f t="shared" si="87"/>
        <v>17600</v>
      </c>
      <c r="U1145" s="25"/>
      <c r="V1145" s="23"/>
      <c r="W1145" s="23"/>
      <c r="X1145" s="24" t="e">
        <f>+#REF!-I1145</f>
        <v>#REF!</v>
      </c>
      <c r="Y1145" s="23"/>
      <c r="Z1145" s="23"/>
      <c r="AA1145" s="23"/>
      <c r="AB1145" s="23"/>
      <c r="AC1145" s="23"/>
      <c r="AD1145" s="23"/>
      <c r="AE1145" s="26" t="str">
        <f>VLOOKUP(E1145,'[1]Tirupati Member''s Detail'!$D$2:$L$1048576,9,0)</f>
        <v>Last Communication Till 2001(App fromat Aggmnt)</v>
      </c>
    </row>
    <row r="1146" spans="1:31" x14ac:dyDescent="0.3">
      <c r="A1146" s="27">
        <v>1145</v>
      </c>
      <c r="B1146" s="28"/>
      <c r="C1146" s="29" t="s">
        <v>3564</v>
      </c>
      <c r="D1146" s="20" t="s">
        <v>22</v>
      </c>
      <c r="E1146" s="29" t="s">
        <v>3565</v>
      </c>
      <c r="F1146" s="20" t="s">
        <v>24</v>
      </c>
      <c r="G1146" s="20" t="s">
        <v>25</v>
      </c>
      <c r="H1146" s="29" t="s">
        <v>3559</v>
      </c>
      <c r="I1146" s="30">
        <v>1996</v>
      </c>
      <c r="J1146" s="29" t="s">
        <v>3566</v>
      </c>
      <c r="K1146" s="22" t="str">
        <f>VLOOKUP(E1146,'[1]Tirupati Member''s Detail'!$D$2:$L$1048576,8,0)</f>
        <v>No</v>
      </c>
      <c r="L1146" s="23">
        <f>VLOOKUP(E1146,'[1]Tirupati Member''s Detail'!$D$2:$L$1048576,4,0)</f>
        <v>22000</v>
      </c>
      <c r="M1146" s="23">
        <f t="shared" si="88"/>
        <v>22000</v>
      </c>
      <c r="N1146" s="23">
        <f>VLOOKUP(E1146,'[1]Tirupati Member''s Detail'!$D$2:$L$1048576,5,0)</f>
        <v>6600</v>
      </c>
      <c r="O1146" s="23" t="str">
        <f>VLOOKUP(E1146,'[1]Tirupati Member''s Detail'!$D$2:$L$1048576,7,0)</f>
        <v>Outstanding</v>
      </c>
      <c r="P1146" s="23">
        <f t="shared" si="89"/>
        <v>15400</v>
      </c>
      <c r="Q1146" s="24" t="e">
        <f>+#REF!-I1146</f>
        <v>#REF!</v>
      </c>
      <c r="R1146" s="25">
        <f t="shared" si="85"/>
        <v>5280</v>
      </c>
      <c r="S1146" s="25" t="e">
        <f t="shared" si="86"/>
        <v>#REF!</v>
      </c>
      <c r="T1146" s="25">
        <f t="shared" si="87"/>
        <v>5280</v>
      </c>
      <c r="U1146" s="25"/>
      <c r="V1146" s="23"/>
      <c r="W1146" s="23"/>
      <c r="X1146" s="24" t="e">
        <f>+#REF!-I1146</f>
        <v>#REF!</v>
      </c>
      <c r="Y1146" s="23"/>
      <c r="Z1146" s="23"/>
      <c r="AA1146" s="23"/>
      <c r="AB1146" s="23"/>
      <c r="AC1146" s="23"/>
      <c r="AD1146" s="23"/>
      <c r="AE1146" s="26" t="str">
        <f>VLOOKUP(E1146,'[1]Tirupati Member''s Detail'!$D$2:$L$1048576,9,0)</f>
        <v>Last Communication Till 2007  (Outstanding Rs 15400/-)(App fromat Aggmnt)</v>
      </c>
    </row>
    <row r="1147" spans="1:31" x14ac:dyDescent="0.3">
      <c r="A1147" s="27">
        <v>1146</v>
      </c>
      <c r="B1147" s="28"/>
      <c r="C1147" s="29" t="s">
        <v>3567</v>
      </c>
      <c r="D1147" s="20" t="s">
        <v>22</v>
      </c>
      <c r="E1147" s="29" t="s">
        <v>3568</v>
      </c>
      <c r="F1147" s="20" t="s">
        <v>24</v>
      </c>
      <c r="G1147" s="20" t="s">
        <v>25</v>
      </c>
      <c r="H1147" s="29" t="s">
        <v>3559</v>
      </c>
      <c r="I1147" s="30">
        <v>1996</v>
      </c>
      <c r="J1147" s="29" t="s">
        <v>3569</v>
      </c>
      <c r="K1147" s="22" t="str">
        <f>VLOOKUP(E1147,'[1]Tirupati Member''s Detail'!$D$2:$L$1048576,8,0)</f>
        <v>No</v>
      </c>
      <c r="L1147" s="23">
        <f>VLOOKUP(E1147,'[1]Tirupati Member''s Detail'!$D$2:$L$1048576,4,0)</f>
        <v>22000</v>
      </c>
      <c r="M1147" s="23">
        <f t="shared" si="88"/>
        <v>22000</v>
      </c>
      <c r="N1147" s="23">
        <f>VLOOKUP(E1147,'[1]Tirupati Member''s Detail'!$D$2:$L$1048576,5,0)</f>
        <v>6600</v>
      </c>
      <c r="O1147" s="23" t="str">
        <f>VLOOKUP(E1147,'[1]Tirupati Member''s Detail'!$D$2:$L$1048576,7,0)</f>
        <v>Outstanding</v>
      </c>
      <c r="P1147" s="23">
        <f t="shared" si="89"/>
        <v>15400</v>
      </c>
      <c r="Q1147" s="24" t="e">
        <f>+#REF!-I1147</f>
        <v>#REF!</v>
      </c>
      <c r="R1147" s="25">
        <f t="shared" si="85"/>
        <v>5280</v>
      </c>
      <c r="S1147" s="25" t="e">
        <f t="shared" si="86"/>
        <v>#REF!</v>
      </c>
      <c r="T1147" s="25">
        <f t="shared" si="87"/>
        <v>5280</v>
      </c>
      <c r="U1147" s="25"/>
      <c r="V1147" s="23"/>
      <c r="W1147" s="23"/>
      <c r="X1147" s="24" t="e">
        <f>+#REF!-I1147</f>
        <v>#REF!</v>
      </c>
      <c r="Y1147" s="23"/>
      <c r="Z1147" s="23"/>
      <c r="AA1147" s="23"/>
      <c r="AB1147" s="23"/>
      <c r="AC1147" s="23"/>
      <c r="AD1147" s="23"/>
      <c r="AE1147" s="26" t="str">
        <f>VLOOKUP(E1147,'[1]Tirupati Member''s Detail'!$D$2:$L$1048576,9,0)</f>
        <v>No Communication Till Date (Outstanding Rs 15400/-)(App fromat Aggmnt)</v>
      </c>
    </row>
    <row r="1148" spans="1:31" ht="28.8" x14ac:dyDescent="0.3">
      <c r="A1148" s="27">
        <v>1147</v>
      </c>
      <c r="B1148" s="28"/>
      <c r="C1148" s="29" t="s">
        <v>3570</v>
      </c>
      <c r="D1148" s="20" t="s">
        <v>22</v>
      </c>
      <c r="E1148" s="29" t="s">
        <v>3571</v>
      </c>
      <c r="F1148" s="20" t="s">
        <v>24</v>
      </c>
      <c r="G1148" s="20" t="s">
        <v>25</v>
      </c>
      <c r="H1148" s="29" t="s">
        <v>3555</v>
      </c>
      <c r="I1148" s="30">
        <v>1996</v>
      </c>
      <c r="J1148" s="29" t="s">
        <v>3572</v>
      </c>
      <c r="K1148" s="22" t="str">
        <f>VLOOKUP(E1148,'[1]Tirupati Member''s Detail'!$D$2:$L$1048576,8,0)</f>
        <v>No</v>
      </c>
      <c r="L1148" s="23">
        <f>VLOOKUP(E1148,'[1]Tirupati Member''s Detail'!$D$2:$L$1048576,4,0)</f>
        <v>22000</v>
      </c>
      <c r="M1148" s="23">
        <f t="shared" si="88"/>
        <v>22000</v>
      </c>
      <c r="N1148" s="23">
        <f>VLOOKUP(E1148,'[1]Tirupati Member''s Detail'!$D$2:$L$1048576,5,0)</f>
        <v>22000</v>
      </c>
      <c r="O1148" s="23" t="str">
        <f>VLOOKUP(E1148,'[1]Tirupati Member''s Detail'!$D$2:$L$1048576,7,0)</f>
        <v>I.R.M</v>
      </c>
      <c r="P1148" s="23">
        <f t="shared" si="89"/>
        <v>0</v>
      </c>
      <c r="Q1148" s="24" t="e">
        <f>+#REF!-I1148</f>
        <v>#REF!</v>
      </c>
      <c r="R1148" s="25">
        <f t="shared" si="85"/>
        <v>17600</v>
      </c>
      <c r="S1148" s="25" t="e">
        <f t="shared" si="86"/>
        <v>#REF!</v>
      </c>
      <c r="T1148" s="25">
        <f t="shared" si="87"/>
        <v>17600</v>
      </c>
      <c r="U1148" s="25"/>
      <c r="V1148" s="23"/>
      <c r="W1148" s="23"/>
      <c r="X1148" s="24" t="e">
        <f>+#REF!-I1148</f>
        <v>#REF!</v>
      </c>
      <c r="Y1148" s="23"/>
      <c r="Z1148" s="23"/>
      <c r="AA1148" s="23"/>
      <c r="AB1148" s="23"/>
      <c r="AC1148" s="23"/>
      <c r="AD1148" s="23"/>
      <c r="AE1148" s="26" t="str">
        <f>VLOOKUP(E1148,'[1]Tirupati Member''s Detail'!$D$2:$L$1048576,9,0)</f>
        <v>As POD Last Communication Till 2007, Total 2 Membership Of TPT:- 04001136 &amp; 04001137(App fromat Aggmnt)</v>
      </c>
    </row>
    <row r="1149" spans="1:31" x14ac:dyDescent="0.3">
      <c r="A1149" s="27">
        <v>1148</v>
      </c>
      <c r="B1149" s="28"/>
      <c r="C1149" s="29" t="s">
        <v>3573</v>
      </c>
      <c r="D1149" s="20" t="s">
        <v>22</v>
      </c>
      <c r="E1149" s="29" t="s">
        <v>3574</v>
      </c>
      <c r="F1149" s="20" t="s">
        <v>24</v>
      </c>
      <c r="G1149" s="20" t="s">
        <v>25</v>
      </c>
      <c r="H1149" s="29" t="s">
        <v>3555</v>
      </c>
      <c r="I1149" s="30">
        <v>1996</v>
      </c>
      <c r="J1149" s="29" t="s">
        <v>3575</v>
      </c>
      <c r="K1149" s="22" t="str">
        <f>VLOOKUP(E1149,'[1]Tirupati Member''s Detail'!$D$2:$L$1048576,8,0)</f>
        <v>No</v>
      </c>
      <c r="L1149" s="23">
        <f>VLOOKUP(E1149,'[1]Tirupati Member''s Detail'!$D$2:$L$1048576,4,0)</f>
        <v>22000</v>
      </c>
      <c r="M1149" s="23">
        <f t="shared" si="88"/>
        <v>22000</v>
      </c>
      <c r="N1149" s="23">
        <f>VLOOKUP(E1149,'[1]Tirupati Member''s Detail'!$D$2:$L$1048576,5,0)</f>
        <v>22000</v>
      </c>
      <c r="O1149" s="23" t="str">
        <f>VLOOKUP(E1149,'[1]Tirupati Member''s Detail'!$D$2:$L$1048576,7,0)</f>
        <v>I.R.M</v>
      </c>
      <c r="P1149" s="23">
        <f t="shared" si="89"/>
        <v>0</v>
      </c>
      <c r="Q1149" s="24" t="e">
        <f>+#REF!-I1149</f>
        <v>#REF!</v>
      </c>
      <c r="R1149" s="25">
        <f t="shared" si="85"/>
        <v>17600</v>
      </c>
      <c r="S1149" s="25" t="e">
        <f t="shared" si="86"/>
        <v>#REF!</v>
      </c>
      <c r="T1149" s="25">
        <f t="shared" si="87"/>
        <v>17600</v>
      </c>
      <c r="U1149" s="25"/>
      <c r="V1149" s="23"/>
      <c r="W1149" s="23"/>
      <c r="X1149" s="24" t="e">
        <f>+#REF!-I1149</f>
        <v>#REF!</v>
      </c>
      <c r="Y1149" s="23"/>
      <c r="Z1149" s="23"/>
      <c r="AA1149" s="23"/>
      <c r="AB1149" s="23"/>
      <c r="AC1149" s="23"/>
      <c r="AD1149" s="23"/>
      <c r="AE1149" s="26" t="str">
        <f>VLOOKUP(E1149,'[1]Tirupati Member''s Detail'!$D$2:$L$1048576,9,0)</f>
        <v>Last Communication Till 1999(App fromat Aggmnt)</v>
      </c>
    </row>
    <row r="1150" spans="1:31" x14ac:dyDescent="0.3">
      <c r="A1150" s="27">
        <v>1149</v>
      </c>
      <c r="B1150" s="28"/>
      <c r="C1150" s="29" t="s">
        <v>3576</v>
      </c>
      <c r="D1150" s="20" t="s">
        <v>22</v>
      </c>
      <c r="E1150" s="29" t="s">
        <v>3577</v>
      </c>
      <c r="F1150" s="20" t="s">
        <v>24</v>
      </c>
      <c r="G1150" s="20" t="s">
        <v>25</v>
      </c>
      <c r="H1150" s="29" t="s">
        <v>3578</v>
      </c>
      <c r="I1150" s="30">
        <v>1996</v>
      </c>
      <c r="J1150" s="29" t="s">
        <v>3579</v>
      </c>
      <c r="K1150" s="22" t="str">
        <f>VLOOKUP(E1150,'[1]Tirupati Member''s Detail'!$D$2:$L$1048576,8,0)</f>
        <v>No</v>
      </c>
      <c r="L1150" s="23">
        <f>VLOOKUP(E1150,'[1]Tirupati Member''s Detail'!$D$2:$L$1048576,4,0)</f>
        <v>22000</v>
      </c>
      <c r="M1150" s="23">
        <f t="shared" si="88"/>
        <v>22000</v>
      </c>
      <c r="N1150" s="23">
        <f>VLOOKUP(E1150,'[1]Tirupati Member''s Detail'!$D$2:$L$1048576,5,0)</f>
        <v>22000</v>
      </c>
      <c r="O1150" s="23" t="str">
        <f>VLOOKUP(E1150,'[1]Tirupati Member''s Detail'!$D$2:$L$1048576,7,0)</f>
        <v>I.R.M</v>
      </c>
      <c r="P1150" s="23">
        <f t="shared" si="89"/>
        <v>0</v>
      </c>
      <c r="Q1150" s="24" t="e">
        <f>+#REF!-I1150</f>
        <v>#REF!</v>
      </c>
      <c r="R1150" s="25">
        <f t="shared" si="85"/>
        <v>17600</v>
      </c>
      <c r="S1150" s="25" t="e">
        <f t="shared" si="86"/>
        <v>#REF!</v>
      </c>
      <c r="T1150" s="25">
        <f t="shared" si="87"/>
        <v>17600</v>
      </c>
      <c r="U1150" s="25"/>
      <c r="V1150" s="23"/>
      <c r="W1150" s="23"/>
      <c r="X1150" s="24" t="e">
        <f>+#REF!-I1150</f>
        <v>#REF!</v>
      </c>
      <c r="Y1150" s="23"/>
      <c r="Z1150" s="23"/>
      <c r="AA1150" s="23"/>
      <c r="AB1150" s="23"/>
      <c r="AC1150" s="23"/>
      <c r="AD1150" s="23"/>
      <c r="AE1150" s="26" t="str">
        <f>VLOOKUP(E1150,'[1]Tirupati Member''s Detail'!$D$2:$L$1048576,9,0)</f>
        <v>As POD last communication 07(App format agrmnt)</v>
      </c>
    </row>
    <row r="1151" spans="1:31" x14ac:dyDescent="0.3">
      <c r="A1151" s="27">
        <v>1150</v>
      </c>
      <c r="B1151" s="28"/>
      <c r="C1151" s="29" t="s">
        <v>3580</v>
      </c>
      <c r="D1151" s="20" t="s">
        <v>22</v>
      </c>
      <c r="E1151" s="29" t="s">
        <v>3581</v>
      </c>
      <c r="F1151" s="20" t="s">
        <v>24</v>
      </c>
      <c r="G1151" s="20" t="s">
        <v>25</v>
      </c>
      <c r="H1151" s="29" t="s">
        <v>3582</v>
      </c>
      <c r="I1151" s="30">
        <v>1996</v>
      </c>
      <c r="J1151" s="29" t="s">
        <v>3583</v>
      </c>
      <c r="K1151" s="22" t="str">
        <f>VLOOKUP(E1151,'[1]Tirupati Member''s Detail'!$D$2:$L$1048576,8,0)</f>
        <v>No</v>
      </c>
      <c r="L1151" s="23">
        <f>VLOOKUP(E1151,'[1]Tirupati Member''s Detail'!$D$2:$L$1048576,4,0)</f>
        <v>22000</v>
      </c>
      <c r="M1151" s="23">
        <f t="shared" si="88"/>
        <v>22000</v>
      </c>
      <c r="N1151" s="23">
        <f>VLOOKUP(E1151,'[1]Tirupati Member''s Detail'!$D$2:$L$1048576,5,0)</f>
        <v>22000</v>
      </c>
      <c r="O1151" s="23" t="str">
        <f>VLOOKUP(E1151,'[1]Tirupati Member''s Detail'!$D$2:$L$1048576,7,0)</f>
        <v>I.R.M</v>
      </c>
      <c r="P1151" s="23">
        <f t="shared" si="89"/>
        <v>0</v>
      </c>
      <c r="Q1151" s="24" t="e">
        <f>+#REF!-I1151</f>
        <v>#REF!</v>
      </c>
      <c r="R1151" s="25">
        <f t="shared" si="85"/>
        <v>17600</v>
      </c>
      <c r="S1151" s="25" t="e">
        <f t="shared" si="86"/>
        <v>#REF!</v>
      </c>
      <c r="T1151" s="25">
        <f t="shared" si="87"/>
        <v>17600</v>
      </c>
      <c r="U1151" s="25"/>
      <c r="V1151" s="23"/>
      <c r="W1151" s="23"/>
      <c r="X1151" s="24" t="e">
        <f>+#REF!-I1151</f>
        <v>#REF!</v>
      </c>
      <c r="Y1151" s="23"/>
      <c r="Z1151" s="23"/>
      <c r="AA1151" s="23"/>
      <c r="AB1151" s="23"/>
      <c r="AC1151" s="23"/>
      <c r="AD1151" s="23"/>
      <c r="AE1151" s="26" t="str">
        <f>VLOOKUP(E1151,'[1]Tirupati Member''s Detail'!$D$2:$L$1048576,9,0)</f>
        <v>As POD last communication 07(App fromat Aggmnt)</v>
      </c>
    </row>
    <row r="1152" spans="1:31" ht="28.8" x14ac:dyDescent="0.3">
      <c r="A1152" s="27">
        <v>1151</v>
      </c>
      <c r="B1152" s="28"/>
      <c r="C1152" s="29" t="s">
        <v>3584</v>
      </c>
      <c r="D1152" s="20" t="s">
        <v>22</v>
      </c>
      <c r="E1152" s="29" t="s">
        <v>3585</v>
      </c>
      <c r="F1152" s="20" t="s">
        <v>24</v>
      </c>
      <c r="G1152" s="20" t="s">
        <v>25</v>
      </c>
      <c r="H1152" s="29" t="s">
        <v>3582</v>
      </c>
      <c r="I1152" s="30">
        <v>1996</v>
      </c>
      <c r="J1152" s="29" t="s">
        <v>3586</v>
      </c>
      <c r="K1152" s="22" t="str">
        <f>VLOOKUP(E1152,'[1]Tirupati Member''s Detail'!$D$2:$L$1048576,8,0)</f>
        <v>No</v>
      </c>
      <c r="L1152" s="23">
        <f>VLOOKUP(E1152,'[1]Tirupati Member''s Detail'!$D$2:$L$1048576,4,0)</f>
        <v>22000</v>
      </c>
      <c r="M1152" s="23">
        <f t="shared" si="88"/>
        <v>22000</v>
      </c>
      <c r="N1152" s="23">
        <f>VLOOKUP(E1152,'[1]Tirupati Member''s Detail'!$D$2:$L$1048576,5,0)</f>
        <v>22000</v>
      </c>
      <c r="O1152" s="23" t="str">
        <f>VLOOKUP(E1152,'[1]Tirupati Member''s Detail'!$D$2:$L$1048576,7,0)</f>
        <v>I.R.M</v>
      </c>
      <c r="P1152" s="23">
        <f t="shared" si="89"/>
        <v>0</v>
      </c>
      <c r="Q1152" s="24" t="e">
        <f>+#REF!-I1152</f>
        <v>#REF!</v>
      </c>
      <c r="R1152" s="25">
        <f t="shared" si="85"/>
        <v>17600</v>
      </c>
      <c r="S1152" s="25" t="e">
        <f t="shared" si="86"/>
        <v>#REF!</v>
      </c>
      <c r="T1152" s="25">
        <f t="shared" si="87"/>
        <v>17600</v>
      </c>
      <c r="U1152" s="25"/>
      <c r="V1152" s="23"/>
      <c r="W1152" s="23"/>
      <c r="X1152" s="24" t="e">
        <f>+#REF!-I1152</f>
        <v>#REF!</v>
      </c>
      <c r="Y1152" s="23"/>
      <c r="Z1152" s="23"/>
      <c r="AA1152" s="23"/>
      <c r="AB1152" s="23"/>
      <c r="AC1152" s="23"/>
      <c r="AD1152" s="23"/>
      <c r="AE1152" s="26" t="str">
        <f>VLOOKUP(E1152,'[1]Tirupati Member''s Detail'!$D$2:$L$1048576,9,0)</f>
        <v>Last Communication Till 2007, Total 2 Membership Of TPT:- 04001136 &amp; 04001137(App fromat Aggmnt)</v>
      </c>
    </row>
    <row r="1153" spans="1:31" x14ac:dyDescent="0.3">
      <c r="A1153" s="27">
        <v>1152</v>
      </c>
      <c r="B1153" s="28"/>
      <c r="C1153" s="29" t="s">
        <v>3587</v>
      </c>
      <c r="D1153" s="20" t="s">
        <v>22</v>
      </c>
      <c r="E1153" s="29" t="s">
        <v>3588</v>
      </c>
      <c r="F1153" s="20" t="s">
        <v>24</v>
      </c>
      <c r="G1153" s="20" t="s">
        <v>25</v>
      </c>
      <c r="H1153" s="29" t="s">
        <v>3559</v>
      </c>
      <c r="I1153" s="30">
        <v>1996</v>
      </c>
      <c r="J1153" s="29" t="s">
        <v>3589</v>
      </c>
      <c r="K1153" s="22" t="str">
        <f>VLOOKUP(E1153,'[1]Tirupati Member''s Detail'!$D$2:$L$1048576,8,0)</f>
        <v>No</v>
      </c>
      <c r="L1153" s="23">
        <f>VLOOKUP(E1153,'[1]Tirupati Member''s Detail'!$D$2:$L$1048576,4,0)</f>
        <v>22000</v>
      </c>
      <c r="M1153" s="23">
        <f t="shared" si="88"/>
        <v>22000</v>
      </c>
      <c r="N1153" s="23">
        <f>VLOOKUP(E1153,'[1]Tirupati Member''s Detail'!$D$2:$L$1048576,5,0)</f>
        <v>22000</v>
      </c>
      <c r="O1153" s="23" t="str">
        <f>VLOOKUP(E1153,'[1]Tirupati Member''s Detail'!$D$2:$L$1048576,7,0)</f>
        <v>I.R.M</v>
      </c>
      <c r="P1153" s="23">
        <f t="shared" si="89"/>
        <v>0</v>
      </c>
      <c r="Q1153" s="24" t="e">
        <f>+#REF!-I1153</f>
        <v>#REF!</v>
      </c>
      <c r="R1153" s="25">
        <f t="shared" si="85"/>
        <v>17600</v>
      </c>
      <c r="S1153" s="25" t="e">
        <f t="shared" si="86"/>
        <v>#REF!</v>
      </c>
      <c r="T1153" s="25">
        <f t="shared" si="87"/>
        <v>17600</v>
      </c>
      <c r="U1153" s="25"/>
      <c r="V1153" s="23"/>
      <c r="W1153" s="23"/>
      <c r="X1153" s="24" t="e">
        <f>+#REF!-I1153</f>
        <v>#REF!</v>
      </c>
      <c r="Y1153" s="23"/>
      <c r="Z1153" s="23"/>
      <c r="AA1153" s="23"/>
      <c r="AB1153" s="23"/>
      <c r="AC1153" s="23"/>
      <c r="AD1153" s="23"/>
      <c r="AE1153" s="26" t="str">
        <f>VLOOKUP(E1153,'[1]Tirupati Member''s Detail'!$D$2:$L$1048576,9,0)</f>
        <v>last communication 08(App format agrmnt)</v>
      </c>
    </row>
    <row r="1154" spans="1:31" x14ac:dyDescent="0.3">
      <c r="A1154" s="27">
        <v>1153</v>
      </c>
      <c r="B1154" s="28"/>
      <c r="C1154" s="29" t="s">
        <v>3590</v>
      </c>
      <c r="D1154" s="20" t="s">
        <v>22</v>
      </c>
      <c r="E1154" s="29" t="s">
        <v>3591</v>
      </c>
      <c r="F1154" s="20" t="s">
        <v>24</v>
      </c>
      <c r="G1154" s="20" t="s">
        <v>25</v>
      </c>
      <c r="H1154" s="29" t="s">
        <v>3559</v>
      </c>
      <c r="I1154" s="30">
        <v>1996</v>
      </c>
      <c r="J1154" s="29" t="s">
        <v>3592</v>
      </c>
      <c r="K1154" s="22" t="str">
        <f>VLOOKUP(E1154,'[1]Tirupati Member''s Detail'!$D$2:$L$1048576,8,0)</f>
        <v>No</v>
      </c>
      <c r="L1154" s="23">
        <f>VLOOKUP(E1154,'[1]Tirupati Member''s Detail'!$D$2:$L$1048576,4,0)</f>
        <v>22000</v>
      </c>
      <c r="M1154" s="23">
        <f t="shared" si="88"/>
        <v>22000</v>
      </c>
      <c r="N1154" s="23">
        <f>VLOOKUP(E1154,'[1]Tirupati Member''s Detail'!$D$2:$L$1048576,5,0)</f>
        <v>18700</v>
      </c>
      <c r="O1154" s="23" t="str">
        <f>VLOOKUP(E1154,'[1]Tirupati Member''s Detail'!$D$2:$L$1048576,7,0)</f>
        <v>Outstanding</v>
      </c>
      <c r="P1154" s="23">
        <f t="shared" si="89"/>
        <v>3300</v>
      </c>
      <c r="Q1154" s="24" t="e">
        <f>+#REF!-I1154</f>
        <v>#REF!</v>
      </c>
      <c r="R1154" s="25">
        <f t="shared" ref="R1154:R1217" si="90">IF(O1154="regular",((N1154-(N1154/99)*Q1154)),(N1154-(N1154*20%)))</f>
        <v>14960</v>
      </c>
      <c r="S1154" s="25" t="e">
        <f t="shared" ref="S1154:S1217" si="91">((N1154-(N1154/99)*Q1154))</f>
        <v>#REF!</v>
      </c>
      <c r="T1154" s="25">
        <f t="shared" ref="T1154:T1217" si="92">IF(O1154="regular",0,(N1154-(N1154*20%)))</f>
        <v>14960</v>
      </c>
      <c r="U1154" s="25"/>
      <c r="V1154" s="23"/>
      <c r="W1154" s="23"/>
      <c r="X1154" s="24" t="e">
        <f>+#REF!-I1154</f>
        <v>#REF!</v>
      </c>
      <c r="Y1154" s="23"/>
      <c r="Z1154" s="23"/>
      <c r="AA1154" s="23"/>
      <c r="AB1154" s="23"/>
      <c r="AC1154" s="23"/>
      <c r="AD1154" s="23"/>
      <c r="AE1154" s="26" t="str">
        <f>VLOOKUP(E1154,'[1]Tirupati Member''s Detail'!$D$2:$L$1048576,9,0)</f>
        <v>Last Communication Till 1997 (Outstanding Rs 3300/-)(App fromat Aggmnt)</v>
      </c>
    </row>
    <row r="1155" spans="1:31" x14ac:dyDescent="0.3">
      <c r="A1155" s="27">
        <v>1154</v>
      </c>
      <c r="B1155" s="28"/>
      <c r="C1155" s="29" t="s">
        <v>3593</v>
      </c>
      <c r="D1155" s="20" t="s">
        <v>22</v>
      </c>
      <c r="E1155" s="29" t="s">
        <v>3594</v>
      </c>
      <c r="F1155" s="20" t="s">
        <v>24</v>
      </c>
      <c r="G1155" s="20" t="s">
        <v>25</v>
      </c>
      <c r="H1155" s="29" t="s">
        <v>3559</v>
      </c>
      <c r="I1155" s="30">
        <v>1996</v>
      </c>
      <c r="J1155" s="29" t="s">
        <v>3595</v>
      </c>
      <c r="K1155" s="22" t="str">
        <f>VLOOKUP(E1155,'[1]Tirupati Member''s Detail'!$D$2:$L$1048576,8,0)</f>
        <v>No</v>
      </c>
      <c r="L1155" s="23">
        <f>VLOOKUP(E1155,'[1]Tirupati Member''s Detail'!$D$2:$L$1048576,4,0)</f>
        <v>22000</v>
      </c>
      <c r="M1155" s="23">
        <f t="shared" ref="M1155:M1218" si="93">+L1155</f>
        <v>22000</v>
      </c>
      <c r="N1155" s="23">
        <f>VLOOKUP(E1155,'[1]Tirupati Member''s Detail'!$D$2:$L$1048576,5,0)</f>
        <v>18700</v>
      </c>
      <c r="O1155" s="23" t="str">
        <f>VLOOKUP(E1155,'[1]Tirupati Member''s Detail'!$D$2:$L$1048576,7,0)</f>
        <v>Outstanding</v>
      </c>
      <c r="P1155" s="23">
        <f t="shared" ref="P1155:P1218" si="94">+M1155-N1155</f>
        <v>3300</v>
      </c>
      <c r="Q1155" s="24" t="e">
        <f>+#REF!-I1155</f>
        <v>#REF!</v>
      </c>
      <c r="R1155" s="25">
        <f t="shared" si="90"/>
        <v>14960</v>
      </c>
      <c r="S1155" s="25" t="e">
        <f t="shared" si="91"/>
        <v>#REF!</v>
      </c>
      <c r="T1155" s="25">
        <f t="shared" si="92"/>
        <v>14960</v>
      </c>
      <c r="U1155" s="25"/>
      <c r="V1155" s="23"/>
      <c r="W1155" s="23"/>
      <c r="X1155" s="24" t="e">
        <f>+#REF!-I1155</f>
        <v>#REF!</v>
      </c>
      <c r="Y1155" s="23"/>
      <c r="Z1155" s="23"/>
      <c r="AA1155" s="23"/>
      <c r="AB1155" s="23"/>
      <c r="AC1155" s="23"/>
      <c r="AD1155" s="23"/>
      <c r="AE1155" s="26" t="str">
        <f>VLOOKUP(E1155,'[1]Tirupati Member''s Detail'!$D$2:$L$1048576,9,0)</f>
        <v>Last Communication Till 1997 (Outstanding Rs 3300/-)(App fromat Aggmnt)</v>
      </c>
    </row>
    <row r="1156" spans="1:31" x14ac:dyDescent="0.3">
      <c r="A1156" s="27">
        <v>1155</v>
      </c>
      <c r="B1156" s="28"/>
      <c r="C1156" s="29" t="s">
        <v>3596</v>
      </c>
      <c r="D1156" s="20" t="s">
        <v>22</v>
      </c>
      <c r="E1156" s="29" t="s">
        <v>3597</v>
      </c>
      <c r="F1156" s="20" t="s">
        <v>24</v>
      </c>
      <c r="G1156" s="20" t="s">
        <v>25</v>
      </c>
      <c r="H1156" s="29" t="s">
        <v>3559</v>
      </c>
      <c r="I1156" s="30">
        <v>1996</v>
      </c>
      <c r="J1156" s="29" t="s">
        <v>3598</v>
      </c>
      <c r="K1156" s="22" t="str">
        <f>VLOOKUP(E1156,'[1]Tirupati Member''s Detail'!$D$2:$L$1048576,8,0)</f>
        <v>No</v>
      </c>
      <c r="L1156" s="23">
        <f>VLOOKUP(E1156,'[1]Tirupati Member''s Detail'!$D$2:$L$1048576,4,0)</f>
        <v>22000</v>
      </c>
      <c r="M1156" s="23">
        <f t="shared" si="93"/>
        <v>22000</v>
      </c>
      <c r="N1156" s="23">
        <f>VLOOKUP(E1156,'[1]Tirupati Member''s Detail'!$D$2:$L$1048576,5,0)</f>
        <v>22000</v>
      </c>
      <c r="O1156" s="23" t="str">
        <f>VLOOKUP(E1156,'[1]Tirupati Member''s Detail'!$D$2:$L$1048576,7,0)</f>
        <v>I.R.M</v>
      </c>
      <c r="P1156" s="23">
        <f t="shared" si="94"/>
        <v>0</v>
      </c>
      <c r="Q1156" s="24" t="e">
        <f>+#REF!-I1156</f>
        <v>#REF!</v>
      </c>
      <c r="R1156" s="25">
        <f t="shared" si="90"/>
        <v>17600</v>
      </c>
      <c r="S1156" s="25" t="e">
        <f t="shared" si="91"/>
        <v>#REF!</v>
      </c>
      <c r="T1156" s="25">
        <f t="shared" si="92"/>
        <v>17600</v>
      </c>
      <c r="U1156" s="25"/>
      <c r="V1156" s="23"/>
      <c r="W1156" s="23"/>
      <c r="X1156" s="24" t="e">
        <f>+#REF!-I1156</f>
        <v>#REF!</v>
      </c>
      <c r="Y1156" s="23"/>
      <c r="Z1156" s="23"/>
      <c r="AA1156" s="23"/>
      <c r="AB1156" s="23"/>
      <c r="AC1156" s="23"/>
      <c r="AD1156" s="23"/>
      <c r="AE1156" s="26" t="str">
        <f>VLOOKUP(E1156,'[1]Tirupati Member''s Detail'!$D$2:$L$1048576,9,0)</f>
        <v>Last Communication Till 2015(App fromat Aggmnt)</v>
      </c>
    </row>
    <row r="1157" spans="1:31" x14ac:dyDescent="0.3">
      <c r="A1157" s="27">
        <v>1156</v>
      </c>
      <c r="B1157" s="28"/>
      <c r="C1157" s="29" t="s">
        <v>3599</v>
      </c>
      <c r="D1157" s="20" t="s">
        <v>22</v>
      </c>
      <c r="E1157" s="29" t="s">
        <v>3600</v>
      </c>
      <c r="F1157" s="20" t="s">
        <v>24</v>
      </c>
      <c r="G1157" s="20" t="s">
        <v>25</v>
      </c>
      <c r="H1157" s="29" t="s">
        <v>3578</v>
      </c>
      <c r="I1157" s="30">
        <v>1996</v>
      </c>
      <c r="J1157" s="29" t="s">
        <v>3601</v>
      </c>
      <c r="K1157" s="22" t="str">
        <f>VLOOKUP(E1157,'[1]Tirupati Member''s Detail'!$D$2:$L$1048576,8,0)</f>
        <v>No</v>
      </c>
      <c r="L1157" s="23">
        <f>VLOOKUP(E1157,'[1]Tirupati Member''s Detail'!$D$2:$L$1048576,4,0)</f>
        <v>22000</v>
      </c>
      <c r="M1157" s="23">
        <f t="shared" si="93"/>
        <v>22000</v>
      </c>
      <c r="N1157" s="23">
        <f>VLOOKUP(E1157,'[1]Tirupati Member''s Detail'!$D$2:$L$1048576,5,0)</f>
        <v>22000</v>
      </c>
      <c r="O1157" s="23" t="str">
        <f>VLOOKUP(E1157,'[1]Tirupati Member''s Detail'!$D$2:$L$1048576,7,0)</f>
        <v>I.R.M</v>
      </c>
      <c r="P1157" s="23">
        <f t="shared" si="94"/>
        <v>0</v>
      </c>
      <c r="Q1157" s="24" t="e">
        <f>+#REF!-I1157</f>
        <v>#REF!</v>
      </c>
      <c r="R1157" s="25">
        <f t="shared" si="90"/>
        <v>17600</v>
      </c>
      <c r="S1157" s="25" t="e">
        <f t="shared" si="91"/>
        <v>#REF!</v>
      </c>
      <c r="T1157" s="25">
        <f t="shared" si="92"/>
        <v>17600</v>
      </c>
      <c r="U1157" s="25"/>
      <c r="V1157" s="23"/>
      <c r="W1157" s="23"/>
      <c r="X1157" s="24" t="e">
        <f>+#REF!-I1157</f>
        <v>#REF!</v>
      </c>
      <c r="Y1157" s="23"/>
      <c r="Z1157" s="23"/>
      <c r="AA1157" s="23"/>
      <c r="AB1157" s="23"/>
      <c r="AC1157" s="23"/>
      <c r="AD1157" s="23"/>
      <c r="AE1157" s="26" t="str">
        <f>VLOOKUP(E1157,'[1]Tirupati Member''s Detail'!$D$2:$L$1048576,9,0)</f>
        <v>Letter sent, last communication 11(App format agrmnt)</v>
      </c>
    </row>
    <row r="1158" spans="1:31" x14ac:dyDescent="0.3">
      <c r="A1158" s="27">
        <v>1157</v>
      </c>
      <c r="B1158" s="28"/>
      <c r="C1158" s="29" t="s">
        <v>3602</v>
      </c>
      <c r="D1158" s="20" t="s">
        <v>22</v>
      </c>
      <c r="E1158" s="29" t="s">
        <v>3603</v>
      </c>
      <c r="F1158" s="20" t="s">
        <v>24</v>
      </c>
      <c r="G1158" s="20" t="s">
        <v>25</v>
      </c>
      <c r="H1158" s="29" t="s">
        <v>3559</v>
      </c>
      <c r="I1158" s="30">
        <v>1996</v>
      </c>
      <c r="J1158" s="29" t="s">
        <v>3604</v>
      </c>
      <c r="K1158" s="22" t="str">
        <f>VLOOKUP(E1158,'[1]Tirupati Member''s Detail'!$D$2:$L$1048576,8,0)</f>
        <v>No</v>
      </c>
      <c r="L1158" s="23">
        <f>VLOOKUP(E1158,'[1]Tirupati Member''s Detail'!$D$2:$L$1048576,4,0)</f>
        <v>22000</v>
      </c>
      <c r="M1158" s="23">
        <f t="shared" si="93"/>
        <v>22000</v>
      </c>
      <c r="N1158" s="23">
        <f>VLOOKUP(E1158,'[1]Tirupati Member''s Detail'!$D$2:$L$1048576,5,0)</f>
        <v>5500</v>
      </c>
      <c r="O1158" s="23" t="str">
        <f>VLOOKUP(E1158,'[1]Tirupati Member''s Detail'!$D$2:$L$1048576,7,0)</f>
        <v>Outstanding</v>
      </c>
      <c r="P1158" s="23">
        <f t="shared" si="94"/>
        <v>16500</v>
      </c>
      <c r="Q1158" s="24" t="e">
        <f>+#REF!-I1158</f>
        <v>#REF!</v>
      </c>
      <c r="R1158" s="25">
        <f t="shared" si="90"/>
        <v>4400</v>
      </c>
      <c r="S1158" s="25" t="e">
        <f t="shared" si="91"/>
        <v>#REF!</v>
      </c>
      <c r="T1158" s="25">
        <f t="shared" si="92"/>
        <v>4400</v>
      </c>
      <c r="U1158" s="25"/>
      <c r="V1158" s="23"/>
      <c r="W1158" s="23"/>
      <c r="X1158" s="24" t="e">
        <f>+#REF!-I1158</f>
        <v>#REF!</v>
      </c>
      <c r="Y1158" s="23"/>
      <c r="Z1158" s="23"/>
      <c r="AA1158" s="23"/>
      <c r="AB1158" s="23"/>
      <c r="AC1158" s="23"/>
      <c r="AD1158" s="23"/>
      <c r="AE1158" s="26" t="str">
        <f>VLOOKUP(E1158,'[1]Tirupati Member''s Detail'!$D$2:$L$1048576,9,0)</f>
        <v>No Communication Till Date (Outstanding Rs 16500/-)(App fromat Aggmnt)</v>
      </c>
    </row>
    <row r="1159" spans="1:31" x14ac:dyDescent="0.3">
      <c r="A1159" s="27">
        <v>1158</v>
      </c>
      <c r="B1159" s="28"/>
      <c r="C1159" s="29" t="s">
        <v>3605</v>
      </c>
      <c r="D1159" s="20" t="s">
        <v>22</v>
      </c>
      <c r="E1159" s="29" t="s">
        <v>3606</v>
      </c>
      <c r="F1159" s="20" t="s">
        <v>24</v>
      </c>
      <c r="G1159" s="20" t="s">
        <v>25</v>
      </c>
      <c r="H1159" s="29" t="s">
        <v>3559</v>
      </c>
      <c r="I1159" s="30">
        <v>1996</v>
      </c>
      <c r="J1159" s="29" t="s">
        <v>3607</v>
      </c>
      <c r="K1159" s="22" t="str">
        <f>VLOOKUP(E1159,'[1]Tirupati Member''s Detail'!$D$2:$L$1048576,8,0)</f>
        <v>No</v>
      </c>
      <c r="L1159" s="23">
        <f>VLOOKUP(E1159,'[1]Tirupati Member''s Detail'!$D$2:$L$1048576,4,0)</f>
        <v>22000</v>
      </c>
      <c r="M1159" s="23">
        <f t="shared" si="93"/>
        <v>22000</v>
      </c>
      <c r="N1159" s="23">
        <f>VLOOKUP(E1159,'[1]Tirupati Member''s Detail'!$D$2:$L$1048576,5,0)</f>
        <v>22000</v>
      </c>
      <c r="O1159" s="23" t="str">
        <f>VLOOKUP(E1159,'[1]Tirupati Member''s Detail'!$D$2:$L$1048576,7,0)</f>
        <v>I.R.M</v>
      </c>
      <c r="P1159" s="23">
        <f t="shared" si="94"/>
        <v>0</v>
      </c>
      <c r="Q1159" s="24" t="e">
        <f>+#REF!-I1159</f>
        <v>#REF!</v>
      </c>
      <c r="R1159" s="25">
        <f t="shared" si="90"/>
        <v>17600</v>
      </c>
      <c r="S1159" s="25" t="e">
        <f t="shared" si="91"/>
        <v>#REF!</v>
      </c>
      <c r="T1159" s="25">
        <f t="shared" si="92"/>
        <v>17600</v>
      </c>
      <c r="U1159" s="25"/>
      <c r="V1159" s="23"/>
      <c r="W1159" s="23"/>
      <c r="X1159" s="24" t="e">
        <f>+#REF!-I1159</f>
        <v>#REF!</v>
      </c>
      <c r="Y1159" s="23"/>
      <c r="Z1159" s="23"/>
      <c r="AA1159" s="23"/>
      <c r="AB1159" s="23"/>
      <c r="AC1159" s="23"/>
      <c r="AD1159" s="23"/>
      <c r="AE1159" s="26" t="str">
        <f>VLOOKUP(E1159,'[1]Tirupati Member''s Detail'!$D$2:$L$1048576,9,0)</f>
        <v>As POD last communication (App fromat Aggmnt)</v>
      </c>
    </row>
    <row r="1160" spans="1:31" x14ac:dyDescent="0.3">
      <c r="A1160" s="27">
        <v>1159</v>
      </c>
      <c r="B1160" s="28"/>
      <c r="C1160" s="29" t="s">
        <v>3608</v>
      </c>
      <c r="D1160" s="20" t="s">
        <v>22</v>
      </c>
      <c r="E1160" s="29" t="s">
        <v>3609</v>
      </c>
      <c r="F1160" s="20" t="s">
        <v>24</v>
      </c>
      <c r="G1160" s="20" t="s">
        <v>25</v>
      </c>
      <c r="H1160" s="29" t="s">
        <v>3559</v>
      </c>
      <c r="I1160" s="30">
        <v>1996</v>
      </c>
      <c r="J1160" s="29" t="s">
        <v>3610</v>
      </c>
      <c r="K1160" s="22" t="str">
        <f>VLOOKUP(E1160,'[1]Tirupati Member''s Detail'!$D$2:$L$1048576,8,0)</f>
        <v>No</v>
      </c>
      <c r="L1160" s="23">
        <f>VLOOKUP(E1160,'[1]Tirupati Member''s Detail'!$D$2:$L$1048576,4,0)</f>
        <v>22000</v>
      </c>
      <c r="M1160" s="23">
        <f t="shared" si="93"/>
        <v>22000</v>
      </c>
      <c r="N1160" s="23">
        <f>VLOOKUP(E1160,'[1]Tirupati Member''s Detail'!$D$2:$L$1048576,5,0)</f>
        <v>22000</v>
      </c>
      <c r="O1160" s="23" t="str">
        <f>VLOOKUP(E1160,'[1]Tirupati Member''s Detail'!$D$2:$L$1048576,7,0)</f>
        <v>I.R.M</v>
      </c>
      <c r="P1160" s="23">
        <f t="shared" si="94"/>
        <v>0</v>
      </c>
      <c r="Q1160" s="24" t="e">
        <f>+#REF!-I1160</f>
        <v>#REF!</v>
      </c>
      <c r="R1160" s="25">
        <f t="shared" si="90"/>
        <v>17600</v>
      </c>
      <c r="S1160" s="25" t="e">
        <f t="shared" si="91"/>
        <v>#REF!</v>
      </c>
      <c r="T1160" s="25">
        <f t="shared" si="92"/>
        <v>17600</v>
      </c>
      <c r="U1160" s="25"/>
      <c r="V1160" s="23"/>
      <c r="W1160" s="23"/>
      <c r="X1160" s="24" t="e">
        <f>+#REF!-I1160</f>
        <v>#REF!</v>
      </c>
      <c r="Y1160" s="23"/>
      <c r="Z1160" s="23"/>
      <c r="AA1160" s="23"/>
      <c r="AB1160" s="23"/>
      <c r="AC1160" s="23"/>
      <c r="AD1160" s="23"/>
      <c r="AE1160" s="26" t="str">
        <f>VLOOKUP(E1160,'[1]Tirupati Member''s Detail'!$D$2:$L$1048576,9,0)</f>
        <v>Last Communication Till 1999(App fromat Aggmnt)</v>
      </c>
    </row>
    <row r="1161" spans="1:31" x14ac:dyDescent="0.3">
      <c r="A1161" s="27">
        <v>1160</v>
      </c>
      <c r="B1161" s="28"/>
      <c r="C1161" s="29" t="s">
        <v>3611</v>
      </c>
      <c r="D1161" s="20" t="s">
        <v>22</v>
      </c>
      <c r="E1161" s="29" t="s">
        <v>3612</v>
      </c>
      <c r="F1161" s="20" t="s">
        <v>24</v>
      </c>
      <c r="G1161" s="20" t="s">
        <v>25</v>
      </c>
      <c r="H1161" s="29" t="s">
        <v>3559</v>
      </c>
      <c r="I1161" s="30">
        <v>1996</v>
      </c>
      <c r="J1161" s="29" t="s">
        <v>3613</v>
      </c>
      <c r="K1161" s="22" t="str">
        <f>VLOOKUP(E1161,'[1]Tirupati Member''s Detail'!$D$2:$L$1048576,8,0)</f>
        <v>No</v>
      </c>
      <c r="L1161" s="23">
        <f>VLOOKUP(E1161,'[1]Tirupati Member''s Detail'!$D$2:$L$1048576,4,0)</f>
        <v>22000</v>
      </c>
      <c r="M1161" s="23">
        <f t="shared" si="93"/>
        <v>22000</v>
      </c>
      <c r="N1161" s="23">
        <f>VLOOKUP(E1161,'[1]Tirupati Member''s Detail'!$D$2:$L$1048576,5,0)</f>
        <v>15400</v>
      </c>
      <c r="O1161" s="23" t="str">
        <f>VLOOKUP(E1161,'[1]Tirupati Member''s Detail'!$D$2:$L$1048576,7,0)</f>
        <v>Outstanding</v>
      </c>
      <c r="P1161" s="23">
        <f t="shared" si="94"/>
        <v>6600</v>
      </c>
      <c r="Q1161" s="24" t="e">
        <f>+#REF!-I1161</f>
        <v>#REF!</v>
      </c>
      <c r="R1161" s="25">
        <f t="shared" si="90"/>
        <v>12320</v>
      </c>
      <c r="S1161" s="25" t="e">
        <f t="shared" si="91"/>
        <v>#REF!</v>
      </c>
      <c r="T1161" s="25">
        <f t="shared" si="92"/>
        <v>12320</v>
      </c>
      <c r="U1161" s="25"/>
      <c r="V1161" s="23"/>
      <c r="W1161" s="23"/>
      <c r="X1161" s="24" t="e">
        <f>+#REF!-I1161</f>
        <v>#REF!</v>
      </c>
      <c r="Y1161" s="23"/>
      <c r="Z1161" s="23"/>
      <c r="AA1161" s="23"/>
      <c r="AB1161" s="23"/>
      <c r="AC1161" s="23"/>
      <c r="AD1161" s="23"/>
      <c r="AE1161" s="26" t="str">
        <f>VLOOKUP(E1161,'[1]Tirupati Member''s Detail'!$D$2:$L$1048576,9,0)</f>
        <v>Last Communication Till 2000 (Outstanding rs 6600/-)(App fromat Aggmnt)</v>
      </c>
    </row>
    <row r="1162" spans="1:31" x14ac:dyDescent="0.3">
      <c r="A1162" s="27">
        <v>1161</v>
      </c>
      <c r="B1162" s="28"/>
      <c r="C1162" s="29" t="s">
        <v>3614</v>
      </c>
      <c r="D1162" s="20" t="s">
        <v>22</v>
      </c>
      <c r="E1162" s="29" t="s">
        <v>3615</v>
      </c>
      <c r="F1162" s="20" t="s">
        <v>24</v>
      </c>
      <c r="G1162" s="20" t="s">
        <v>25</v>
      </c>
      <c r="H1162" s="29" t="s">
        <v>3559</v>
      </c>
      <c r="I1162" s="30">
        <v>1996</v>
      </c>
      <c r="J1162" s="29" t="s">
        <v>3616</v>
      </c>
      <c r="K1162" s="22" t="str">
        <f>VLOOKUP(E1162,'[1]Tirupati Member''s Detail'!$D$2:$L$1048576,8,0)</f>
        <v>No</v>
      </c>
      <c r="L1162" s="23">
        <f>VLOOKUP(E1162,'[1]Tirupati Member''s Detail'!$D$2:$L$1048576,4,0)</f>
        <v>22000</v>
      </c>
      <c r="M1162" s="23">
        <f t="shared" si="93"/>
        <v>22000</v>
      </c>
      <c r="N1162" s="23">
        <f>VLOOKUP(E1162,'[1]Tirupati Member''s Detail'!$D$2:$L$1048576,5,0)</f>
        <v>22000</v>
      </c>
      <c r="O1162" s="23" t="str">
        <f>VLOOKUP(E1162,'[1]Tirupati Member''s Detail'!$D$2:$L$1048576,7,0)</f>
        <v>I.R.M</v>
      </c>
      <c r="P1162" s="23">
        <f t="shared" si="94"/>
        <v>0</v>
      </c>
      <c r="Q1162" s="24" t="e">
        <f>+#REF!-I1162</f>
        <v>#REF!</v>
      </c>
      <c r="R1162" s="25">
        <f t="shared" si="90"/>
        <v>17600</v>
      </c>
      <c r="S1162" s="25" t="e">
        <f t="shared" si="91"/>
        <v>#REF!</v>
      </c>
      <c r="T1162" s="25">
        <f t="shared" si="92"/>
        <v>17600</v>
      </c>
      <c r="U1162" s="25"/>
      <c r="V1162" s="23"/>
      <c r="W1162" s="23"/>
      <c r="X1162" s="24" t="e">
        <f>+#REF!-I1162</f>
        <v>#REF!</v>
      </c>
      <c r="Y1162" s="23"/>
      <c r="Z1162" s="23"/>
      <c r="AA1162" s="23"/>
      <c r="AB1162" s="23"/>
      <c r="AC1162" s="23"/>
      <c r="AD1162" s="23"/>
      <c r="AE1162" s="26" t="str">
        <f>VLOOKUP(E1162,'[1]Tirupati Member''s Detail'!$D$2:$L$1048576,9,0)</f>
        <v>last communication 00 (App fromat Aggmnt)</v>
      </c>
    </row>
    <row r="1163" spans="1:31" x14ac:dyDescent="0.3">
      <c r="A1163" s="27">
        <v>1162</v>
      </c>
      <c r="B1163" s="28"/>
      <c r="C1163" s="29" t="s">
        <v>3617</v>
      </c>
      <c r="D1163" s="20" t="s">
        <v>22</v>
      </c>
      <c r="E1163" s="29" t="s">
        <v>3618</v>
      </c>
      <c r="F1163" s="20" t="s">
        <v>24</v>
      </c>
      <c r="G1163" s="20" t="s">
        <v>25</v>
      </c>
      <c r="H1163" s="29" t="s">
        <v>3559</v>
      </c>
      <c r="I1163" s="30">
        <v>1996</v>
      </c>
      <c r="J1163" s="29" t="s">
        <v>3619</v>
      </c>
      <c r="K1163" s="22" t="str">
        <f>VLOOKUP(E1163,'[1]Tirupati Member''s Detail'!$D$2:$L$1048576,8,0)</f>
        <v>No</v>
      </c>
      <c r="L1163" s="23">
        <f>VLOOKUP(E1163,'[1]Tirupati Member''s Detail'!$D$2:$L$1048576,4,0)</f>
        <v>22000</v>
      </c>
      <c r="M1163" s="23">
        <f t="shared" si="93"/>
        <v>22000</v>
      </c>
      <c r="N1163" s="23">
        <f>VLOOKUP(E1163,'[1]Tirupati Member''s Detail'!$D$2:$L$1048576,5,0)</f>
        <v>5500</v>
      </c>
      <c r="O1163" s="23" t="str">
        <f>VLOOKUP(E1163,'[1]Tirupati Member''s Detail'!$D$2:$L$1048576,7,0)</f>
        <v>Outstanding</v>
      </c>
      <c r="P1163" s="23">
        <f t="shared" si="94"/>
        <v>16500</v>
      </c>
      <c r="Q1163" s="24" t="e">
        <f>+#REF!-I1163</f>
        <v>#REF!</v>
      </c>
      <c r="R1163" s="25">
        <f t="shared" si="90"/>
        <v>4400</v>
      </c>
      <c r="S1163" s="25" t="e">
        <f t="shared" si="91"/>
        <v>#REF!</v>
      </c>
      <c r="T1163" s="25">
        <f t="shared" si="92"/>
        <v>4400</v>
      </c>
      <c r="U1163" s="25"/>
      <c r="V1163" s="23"/>
      <c r="W1163" s="23"/>
      <c r="X1163" s="24" t="e">
        <f>+#REF!-I1163</f>
        <v>#REF!</v>
      </c>
      <c r="Y1163" s="23"/>
      <c r="Z1163" s="23"/>
      <c r="AA1163" s="23"/>
      <c r="AB1163" s="23"/>
      <c r="AC1163" s="23"/>
      <c r="AD1163" s="23"/>
      <c r="AE1163" s="26" t="str">
        <f>VLOOKUP(E1163,'[1]Tirupati Member''s Detail'!$D$2:$L$1048576,9,0)</f>
        <v>No Communication Till Date (Outstanding Rs 16500/-)(App fromat Aggmnt)</v>
      </c>
    </row>
    <row r="1164" spans="1:31" x14ac:dyDescent="0.3">
      <c r="A1164" s="27">
        <v>1163</v>
      </c>
      <c r="B1164" s="28"/>
      <c r="C1164" s="29" t="s">
        <v>3620</v>
      </c>
      <c r="D1164" s="20" t="s">
        <v>22</v>
      </c>
      <c r="E1164" s="29" t="s">
        <v>3621</v>
      </c>
      <c r="F1164" s="20" t="s">
        <v>24</v>
      </c>
      <c r="G1164" s="20" t="s">
        <v>25</v>
      </c>
      <c r="H1164" s="29" t="s">
        <v>3559</v>
      </c>
      <c r="I1164" s="30">
        <v>1996</v>
      </c>
      <c r="J1164" s="29" t="s">
        <v>3622</v>
      </c>
      <c r="K1164" s="22" t="str">
        <f>VLOOKUP(E1164,'[1]Tirupati Member''s Detail'!$D$2:$L$1048576,8,0)</f>
        <v>No</v>
      </c>
      <c r="L1164" s="23">
        <f>VLOOKUP(E1164,'[1]Tirupati Member''s Detail'!$D$2:$L$1048576,4,0)</f>
        <v>22000</v>
      </c>
      <c r="M1164" s="23">
        <f t="shared" si="93"/>
        <v>22000</v>
      </c>
      <c r="N1164" s="23">
        <f>VLOOKUP(E1164,'[1]Tirupati Member''s Detail'!$D$2:$L$1048576,5,0)</f>
        <v>22000</v>
      </c>
      <c r="O1164" s="23" t="str">
        <f>VLOOKUP(E1164,'[1]Tirupati Member''s Detail'!$D$2:$L$1048576,7,0)</f>
        <v>I.R.M</v>
      </c>
      <c r="P1164" s="23">
        <f t="shared" si="94"/>
        <v>0</v>
      </c>
      <c r="Q1164" s="24" t="e">
        <f>+#REF!-I1164</f>
        <v>#REF!</v>
      </c>
      <c r="R1164" s="25">
        <f t="shared" si="90"/>
        <v>17600</v>
      </c>
      <c r="S1164" s="25" t="e">
        <f t="shared" si="91"/>
        <v>#REF!</v>
      </c>
      <c r="T1164" s="25">
        <f t="shared" si="92"/>
        <v>17600</v>
      </c>
      <c r="U1164" s="25"/>
      <c r="V1164" s="23"/>
      <c r="W1164" s="23"/>
      <c r="X1164" s="24" t="e">
        <f>+#REF!-I1164</f>
        <v>#REF!</v>
      </c>
      <c r="Y1164" s="23"/>
      <c r="Z1164" s="23"/>
      <c r="AA1164" s="23"/>
      <c r="AB1164" s="23"/>
      <c r="AC1164" s="23"/>
      <c r="AD1164" s="23"/>
      <c r="AE1164" s="26" t="str">
        <f>VLOOKUP(E1164,'[1]Tirupati Member''s Detail'!$D$2:$L$1048576,9,0)</f>
        <v>no communication till date(App format agrmnt)</v>
      </c>
    </row>
    <row r="1165" spans="1:31" x14ac:dyDescent="0.3">
      <c r="A1165" s="27">
        <v>1164</v>
      </c>
      <c r="B1165" s="28"/>
      <c r="C1165" s="29" t="s">
        <v>3623</v>
      </c>
      <c r="D1165" s="20" t="s">
        <v>22</v>
      </c>
      <c r="E1165" s="29" t="s">
        <v>3624</v>
      </c>
      <c r="F1165" s="20" t="s">
        <v>24</v>
      </c>
      <c r="G1165" s="20" t="s">
        <v>25</v>
      </c>
      <c r="H1165" s="29" t="s">
        <v>3559</v>
      </c>
      <c r="I1165" s="30">
        <v>1996</v>
      </c>
      <c r="J1165" s="29" t="s">
        <v>3625</v>
      </c>
      <c r="K1165" s="22" t="str">
        <f>VLOOKUP(E1165,'[1]Tirupati Member''s Detail'!$D$2:$L$1048576,8,0)</f>
        <v>No</v>
      </c>
      <c r="L1165" s="23">
        <f>VLOOKUP(E1165,'[1]Tirupati Member''s Detail'!$D$2:$L$1048576,4,0)</f>
        <v>22000</v>
      </c>
      <c r="M1165" s="23">
        <f t="shared" si="93"/>
        <v>22000</v>
      </c>
      <c r="N1165" s="23">
        <f>VLOOKUP(E1165,'[1]Tirupati Member''s Detail'!$D$2:$L$1048576,5,0)</f>
        <v>6600</v>
      </c>
      <c r="O1165" s="23" t="str">
        <f>VLOOKUP(E1165,'[1]Tirupati Member''s Detail'!$D$2:$L$1048576,7,0)</f>
        <v>Outstanding</v>
      </c>
      <c r="P1165" s="23">
        <f t="shared" si="94"/>
        <v>15400</v>
      </c>
      <c r="Q1165" s="24" t="e">
        <f>+#REF!-I1165</f>
        <v>#REF!</v>
      </c>
      <c r="R1165" s="25">
        <f t="shared" si="90"/>
        <v>5280</v>
      </c>
      <c r="S1165" s="25" t="e">
        <f t="shared" si="91"/>
        <v>#REF!</v>
      </c>
      <c r="T1165" s="25">
        <f t="shared" si="92"/>
        <v>5280</v>
      </c>
      <c r="U1165" s="25"/>
      <c r="V1165" s="23"/>
      <c r="W1165" s="23"/>
      <c r="X1165" s="24" t="e">
        <f>+#REF!-I1165</f>
        <v>#REF!</v>
      </c>
      <c r="Y1165" s="23"/>
      <c r="Z1165" s="23"/>
      <c r="AA1165" s="23"/>
      <c r="AB1165" s="23"/>
      <c r="AC1165" s="23"/>
      <c r="AD1165" s="23"/>
      <c r="AE1165" s="26" t="str">
        <f>VLOOKUP(E1165,'[1]Tirupati Member''s Detail'!$D$2:$L$1048576,9,0)</f>
        <v>Last Communication Till 1997, (Outstanding Rs 15400/-) App frmat aggmrnt</v>
      </c>
    </row>
    <row r="1166" spans="1:31" ht="28.8" x14ac:dyDescent="0.3">
      <c r="A1166" s="27">
        <v>1165</v>
      </c>
      <c r="B1166" s="28"/>
      <c r="C1166" s="29" t="s">
        <v>3626</v>
      </c>
      <c r="D1166" s="20" t="s">
        <v>22</v>
      </c>
      <c r="E1166" s="29" t="s">
        <v>3627</v>
      </c>
      <c r="F1166" s="20" t="s">
        <v>24</v>
      </c>
      <c r="G1166" s="20" t="s">
        <v>25</v>
      </c>
      <c r="H1166" s="29" t="s">
        <v>3628</v>
      </c>
      <c r="I1166" s="30">
        <v>1996</v>
      </c>
      <c r="J1166" s="29" t="s">
        <v>3629</v>
      </c>
      <c r="K1166" s="22" t="str">
        <f>VLOOKUP(E1166,'[1]Tirupati Member''s Detail'!$D$2:$L$1048576,8,0)</f>
        <v>No</v>
      </c>
      <c r="L1166" s="23">
        <f>VLOOKUP(E1166,'[1]Tirupati Member''s Detail'!$D$2:$L$1048576,4,0)</f>
        <v>22000</v>
      </c>
      <c r="M1166" s="23">
        <f t="shared" si="93"/>
        <v>22000</v>
      </c>
      <c r="N1166" s="23">
        <f>VLOOKUP(E1166,'[1]Tirupati Member''s Detail'!$D$2:$L$1048576,5,0)</f>
        <v>22000</v>
      </c>
      <c r="O1166" s="23" t="str">
        <f>VLOOKUP(E1166,'[1]Tirupati Member''s Detail'!$D$2:$L$1048576,7,0)</f>
        <v>I.R.M</v>
      </c>
      <c r="P1166" s="23">
        <f t="shared" si="94"/>
        <v>0</v>
      </c>
      <c r="Q1166" s="24" t="e">
        <f>+#REF!-I1166</f>
        <v>#REF!</v>
      </c>
      <c r="R1166" s="25">
        <f t="shared" si="90"/>
        <v>17600</v>
      </c>
      <c r="S1166" s="25" t="e">
        <f t="shared" si="91"/>
        <v>#REF!</v>
      </c>
      <c r="T1166" s="25">
        <f t="shared" si="92"/>
        <v>17600</v>
      </c>
      <c r="U1166" s="25"/>
      <c r="V1166" s="23"/>
      <c r="W1166" s="23"/>
      <c r="X1166" s="24" t="e">
        <f>+#REF!-I1166</f>
        <v>#REF!</v>
      </c>
      <c r="Y1166" s="23"/>
      <c r="Z1166" s="23"/>
      <c r="AA1166" s="23"/>
      <c r="AB1166" s="23"/>
      <c r="AC1166" s="23"/>
      <c r="AD1166" s="23"/>
      <c r="AE1166" s="26" t="str">
        <f>VLOOKUP(E1166,'[1]Tirupati Member''s Detail'!$D$2:$L$1048576,9,0)</f>
        <v>As POD 'last communication 07,total 2 membership of TPT:- 04001305 and 04001306(App format in aggmt)</v>
      </c>
    </row>
    <row r="1167" spans="1:31" x14ac:dyDescent="0.3">
      <c r="A1167" s="27">
        <v>1166</v>
      </c>
      <c r="B1167" s="28"/>
      <c r="C1167" s="29" t="s">
        <v>3630</v>
      </c>
      <c r="D1167" s="20" t="s">
        <v>22</v>
      </c>
      <c r="E1167" s="29" t="s">
        <v>3631</v>
      </c>
      <c r="F1167" s="20" t="s">
        <v>24</v>
      </c>
      <c r="G1167" s="20" t="s">
        <v>25</v>
      </c>
      <c r="H1167" s="29" t="s">
        <v>3628</v>
      </c>
      <c r="I1167" s="30">
        <v>1996</v>
      </c>
      <c r="J1167" s="29" t="s">
        <v>3632</v>
      </c>
      <c r="K1167" s="22" t="str">
        <f>VLOOKUP(E1167,'[1]Tirupati Member''s Detail'!$D$2:$L$1048576,8,0)</f>
        <v>No</v>
      </c>
      <c r="L1167" s="23">
        <f>VLOOKUP(E1167,'[1]Tirupati Member''s Detail'!$D$2:$L$1048576,4,0)</f>
        <v>32000</v>
      </c>
      <c r="M1167" s="23">
        <f t="shared" si="93"/>
        <v>32000</v>
      </c>
      <c r="N1167" s="23">
        <f>VLOOKUP(E1167,'[1]Tirupati Member''s Detail'!$D$2:$L$1048576,5,0)</f>
        <v>30400</v>
      </c>
      <c r="O1167" s="23" t="str">
        <f>VLOOKUP(E1167,'[1]Tirupati Member''s Detail'!$D$2:$L$1048576,7,0)</f>
        <v>I.R.M</v>
      </c>
      <c r="P1167" s="23">
        <f t="shared" si="94"/>
        <v>1600</v>
      </c>
      <c r="Q1167" s="24" t="e">
        <f>+#REF!-I1167</f>
        <v>#REF!</v>
      </c>
      <c r="R1167" s="25">
        <f t="shared" si="90"/>
        <v>24320</v>
      </c>
      <c r="S1167" s="25" t="e">
        <f t="shared" si="91"/>
        <v>#REF!</v>
      </c>
      <c r="T1167" s="25">
        <f t="shared" si="92"/>
        <v>24320</v>
      </c>
      <c r="U1167" s="25"/>
      <c r="V1167" s="23"/>
      <c r="W1167" s="23"/>
      <c r="X1167" s="24" t="e">
        <f>+#REF!-I1167</f>
        <v>#REF!</v>
      </c>
      <c r="Y1167" s="23"/>
      <c r="Z1167" s="23"/>
      <c r="AA1167" s="23"/>
      <c r="AB1167" s="23"/>
      <c r="AC1167" s="23"/>
      <c r="AD1167" s="23"/>
      <c r="AE1167" s="26" t="str">
        <f>VLOOKUP(E1167,'[1]Tirupati Member''s Detail'!$D$2:$L$1048576,9,0)</f>
        <v>last communication 05 ( App format agrmnt)</v>
      </c>
    </row>
    <row r="1168" spans="1:31" x14ac:dyDescent="0.3">
      <c r="A1168" s="27">
        <v>1167</v>
      </c>
      <c r="B1168" s="28"/>
      <c r="C1168" s="29" t="s">
        <v>3633</v>
      </c>
      <c r="D1168" s="20" t="s">
        <v>22</v>
      </c>
      <c r="E1168" s="29" t="s">
        <v>3634</v>
      </c>
      <c r="F1168" s="20" t="s">
        <v>24</v>
      </c>
      <c r="G1168" s="20" t="s">
        <v>25</v>
      </c>
      <c r="H1168" s="29" t="s">
        <v>3628</v>
      </c>
      <c r="I1168" s="30">
        <v>1996</v>
      </c>
      <c r="J1168" s="29" t="s">
        <v>3635</v>
      </c>
      <c r="K1168" s="22" t="str">
        <f>VLOOKUP(E1168,'[1]Tirupati Member''s Detail'!$D$2:$L$1048576,8,0)</f>
        <v>No</v>
      </c>
      <c r="L1168" s="23">
        <f>VLOOKUP(E1168,'[1]Tirupati Member''s Detail'!$D$2:$L$1048576,4,0)</f>
        <v>30000</v>
      </c>
      <c r="M1168" s="23">
        <f t="shared" si="93"/>
        <v>30000</v>
      </c>
      <c r="N1168" s="23">
        <f>VLOOKUP(E1168,'[1]Tirupati Member''s Detail'!$D$2:$L$1048576,5,0)</f>
        <v>15400</v>
      </c>
      <c r="O1168" s="23" t="str">
        <f>VLOOKUP(E1168,'[1]Tirupati Member''s Detail'!$D$2:$L$1048576,7,0)</f>
        <v>Outstanding</v>
      </c>
      <c r="P1168" s="23">
        <f t="shared" si="94"/>
        <v>14600</v>
      </c>
      <c r="Q1168" s="24" t="e">
        <f>+#REF!-I1168</f>
        <v>#REF!</v>
      </c>
      <c r="R1168" s="25">
        <f t="shared" si="90"/>
        <v>12320</v>
      </c>
      <c r="S1168" s="25" t="e">
        <f t="shared" si="91"/>
        <v>#REF!</v>
      </c>
      <c r="T1168" s="25">
        <f t="shared" si="92"/>
        <v>12320</v>
      </c>
      <c r="U1168" s="25"/>
      <c r="V1168" s="23"/>
      <c r="W1168" s="23"/>
      <c r="X1168" s="24" t="e">
        <f>+#REF!-I1168</f>
        <v>#REF!</v>
      </c>
      <c r="Y1168" s="23"/>
      <c r="Z1168" s="23"/>
      <c r="AA1168" s="23"/>
      <c r="AB1168" s="23"/>
      <c r="AC1168" s="23"/>
      <c r="AD1168" s="23"/>
      <c r="AE1168" s="26" t="str">
        <f>VLOOKUP(E1168,'[1]Tirupati Member''s Detail'!$D$2:$L$1048576,9,0)</f>
        <v>As POD Last Communication Till 2007, (Outstanding Rs 6600/-)</v>
      </c>
    </row>
    <row r="1169" spans="1:31" x14ac:dyDescent="0.3">
      <c r="A1169" s="27">
        <v>1168</v>
      </c>
      <c r="B1169" s="28"/>
      <c r="C1169" s="29" t="s">
        <v>3636</v>
      </c>
      <c r="D1169" s="20" t="s">
        <v>22</v>
      </c>
      <c r="E1169" s="29" t="s">
        <v>3637</v>
      </c>
      <c r="F1169" s="20" t="s">
        <v>24</v>
      </c>
      <c r="G1169" s="20" t="s">
        <v>25</v>
      </c>
      <c r="H1169" s="29" t="s">
        <v>3559</v>
      </c>
      <c r="I1169" s="30">
        <v>1996</v>
      </c>
      <c r="J1169" s="29" t="s">
        <v>3638</v>
      </c>
      <c r="K1169" s="22" t="e">
        <f>VLOOKUP(E1169,'[1]Tirupati Member''s Detail'!$D$2:$L$1048576,8,0)</f>
        <v>#N/A</v>
      </c>
      <c r="L1169" s="23">
        <v>22000</v>
      </c>
      <c r="M1169" s="23">
        <f t="shared" si="93"/>
        <v>22000</v>
      </c>
      <c r="N1169" s="23">
        <v>22000</v>
      </c>
      <c r="O1169" s="23" t="s">
        <v>1666</v>
      </c>
      <c r="P1169" s="23">
        <f t="shared" si="94"/>
        <v>0</v>
      </c>
      <c r="Q1169" s="24" t="e">
        <f>+#REF!-I1169</f>
        <v>#REF!</v>
      </c>
      <c r="R1169" s="25" t="e">
        <f t="shared" si="90"/>
        <v>#REF!</v>
      </c>
      <c r="S1169" s="25" t="e">
        <f t="shared" si="91"/>
        <v>#REF!</v>
      </c>
      <c r="T1169" s="25">
        <f t="shared" si="92"/>
        <v>0</v>
      </c>
      <c r="U1169" s="25"/>
      <c r="V1169" s="23"/>
      <c r="W1169" s="23"/>
      <c r="X1169" s="24" t="e">
        <f>+#REF!-I1169</f>
        <v>#REF!</v>
      </c>
      <c r="Y1169" s="23"/>
      <c r="Z1169" s="23"/>
      <c r="AA1169" s="23"/>
      <c r="AB1169" s="23"/>
      <c r="AC1169" s="23"/>
      <c r="AD1169" s="23"/>
      <c r="AE1169" s="26" t="e">
        <f>VLOOKUP(E1169,'[1]Tirupati Member''s Detail'!$D$2:$L$1048576,9,0)</f>
        <v>#N/A</v>
      </c>
    </row>
    <row r="1170" spans="1:31" ht="28.8" x14ac:dyDescent="0.3">
      <c r="A1170" s="27">
        <v>1169</v>
      </c>
      <c r="B1170" s="28"/>
      <c r="C1170" s="29" t="s">
        <v>3639</v>
      </c>
      <c r="D1170" s="20" t="s">
        <v>22</v>
      </c>
      <c r="E1170" s="29" t="s">
        <v>3640</v>
      </c>
      <c r="F1170" s="20" t="s">
        <v>24</v>
      </c>
      <c r="G1170" s="20" t="s">
        <v>25</v>
      </c>
      <c r="H1170" s="29" t="s">
        <v>3628</v>
      </c>
      <c r="I1170" s="30">
        <v>1996</v>
      </c>
      <c r="J1170" s="29" t="s">
        <v>3629</v>
      </c>
      <c r="K1170" s="22" t="str">
        <f>VLOOKUP(E1170,'[1]Tirupati Member''s Detail'!$D$2:$L$1048576,8,0)</f>
        <v>No</v>
      </c>
      <c r="L1170" s="23">
        <f>VLOOKUP(E1170,'[1]Tirupati Member''s Detail'!$D$2:$L$1048576,4,0)</f>
        <v>22000</v>
      </c>
      <c r="M1170" s="23">
        <f t="shared" si="93"/>
        <v>22000</v>
      </c>
      <c r="N1170" s="23">
        <f>VLOOKUP(E1170,'[1]Tirupati Member''s Detail'!$D$2:$L$1048576,5,0)</f>
        <v>22000</v>
      </c>
      <c r="O1170" s="23" t="str">
        <f>VLOOKUP(E1170,'[1]Tirupati Member''s Detail'!$D$2:$L$1048576,7,0)</f>
        <v>I.R.M</v>
      </c>
      <c r="P1170" s="23">
        <f t="shared" si="94"/>
        <v>0</v>
      </c>
      <c r="Q1170" s="24" t="e">
        <f>+#REF!-I1170</f>
        <v>#REF!</v>
      </c>
      <c r="R1170" s="25">
        <f t="shared" si="90"/>
        <v>17600</v>
      </c>
      <c r="S1170" s="25" t="e">
        <f t="shared" si="91"/>
        <v>#REF!</v>
      </c>
      <c r="T1170" s="25">
        <f t="shared" si="92"/>
        <v>17600</v>
      </c>
      <c r="U1170" s="25"/>
      <c r="V1170" s="23"/>
      <c r="W1170" s="23"/>
      <c r="X1170" s="24" t="e">
        <f>+#REF!-I1170</f>
        <v>#REF!</v>
      </c>
      <c r="Y1170" s="23"/>
      <c r="Z1170" s="23"/>
      <c r="AA1170" s="23"/>
      <c r="AB1170" s="23"/>
      <c r="AC1170" s="23"/>
      <c r="AD1170" s="23"/>
      <c r="AE1170" s="26" t="str">
        <f>VLOOKUP(E1170,'[1]Tirupati Member''s Detail'!$D$2:$L$1048576,9,0)</f>
        <v>As POD 'last communication 07,total 2 membership of TPT:- 04001305 and 04001306(App format in aggmt)</v>
      </c>
    </row>
    <row r="1171" spans="1:31" x14ac:dyDescent="0.3">
      <c r="A1171" s="27">
        <v>1170</v>
      </c>
      <c r="B1171" s="28"/>
      <c r="C1171" s="29" t="s">
        <v>3641</v>
      </c>
      <c r="D1171" s="20" t="s">
        <v>22</v>
      </c>
      <c r="E1171" s="29" t="s">
        <v>3642</v>
      </c>
      <c r="F1171" s="20" t="s">
        <v>24</v>
      </c>
      <c r="G1171" s="20" t="s">
        <v>25</v>
      </c>
      <c r="H1171" s="29" t="s">
        <v>3643</v>
      </c>
      <c r="I1171" s="30">
        <v>1996</v>
      </c>
      <c r="J1171" s="29" t="s">
        <v>3644</v>
      </c>
      <c r="K1171" s="22" t="str">
        <f>VLOOKUP(E1171,'[1]Tirupati Member''s Detail'!$D$2:$L$1048576,8,0)</f>
        <v>No</v>
      </c>
      <c r="L1171" s="23">
        <f>VLOOKUP(E1171,'[1]Tirupati Member''s Detail'!$D$2:$L$1048576,4,0)</f>
        <v>22000</v>
      </c>
      <c r="M1171" s="23">
        <f t="shared" si="93"/>
        <v>22000</v>
      </c>
      <c r="N1171" s="23">
        <f>VLOOKUP(E1171,'[1]Tirupati Member''s Detail'!$D$2:$L$1048576,5,0)</f>
        <v>22000</v>
      </c>
      <c r="O1171" s="23" t="str">
        <f>VLOOKUP(E1171,'[1]Tirupati Member''s Detail'!$D$2:$L$1048576,7,0)</f>
        <v>I.R.M</v>
      </c>
      <c r="P1171" s="23">
        <f t="shared" si="94"/>
        <v>0</v>
      </c>
      <c r="Q1171" s="24" t="e">
        <f>+#REF!-I1171</f>
        <v>#REF!</v>
      </c>
      <c r="R1171" s="25">
        <f t="shared" si="90"/>
        <v>17600</v>
      </c>
      <c r="S1171" s="25" t="e">
        <f t="shared" si="91"/>
        <v>#REF!</v>
      </c>
      <c r="T1171" s="25">
        <f t="shared" si="92"/>
        <v>17600</v>
      </c>
      <c r="U1171" s="25"/>
      <c r="V1171" s="23"/>
      <c r="W1171" s="23"/>
      <c r="X1171" s="24" t="e">
        <f>+#REF!-I1171</f>
        <v>#REF!</v>
      </c>
      <c r="Y1171" s="23"/>
      <c r="Z1171" s="23"/>
      <c r="AA1171" s="23"/>
      <c r="AB1171" s="23"/>
      <c r="AC1171" s="23"/>
      <c r="AD1171" s="23"/>
      <c r="AE1171" s="26" t="str">
        <f>VLOOKUP(E1171,'[1]Tirupati Member''s Detail'!$D$2:$L$1048576,9,0)</f>
        <v>As POD Last communication 07 App frmt agrmnt</v>
      </c>
    </row>
    <row r="1172" spans="1:31" ht="28.8" x14ac:dyDescent="0.3">
      <c r="A1172" s="27">
        <v>1171</v>
      </c>
      <c r="B1172" s="28"/>
      <c r="C1172" s="29" t="s">
        <v>3645</v>
      </c>
      <c r="D1172" s="20" t="s">
        <v>22</v>
      </c>
      <c r="E1172" s="29" t="s">
        <v>3646</v>
      </c>
      <c r="F1172" s="20" t="s">
        <v>24</v>
      </c>
      <c r="G1172" s="20" t="s">
        <v>25</v>
      </c>
      <c r="H1172" s="29" t="s">
        <v>3559</v>
      </c>
      <c r="I1172" s="30">
        <v>1996</v>
      </c>
      <c r="J1172" s="29" t="s">
        <v>3647</v>
      </c>
      <c r="K1172" s="22" t="str">
        <f>VLOOKUP(E1172,'[1]Tirupati Member''s Detail'!$D$2:$L$1048576,8,0)</f>
        <v>No</v>
      </c>
      <c r="L1172" s="23">
        <f>VLOOKUP(E1172,'[1]Tirupati Member''s Detail'!$D$2:$L$1048576,4,0)</f>
        <v>22000</v>
      </c>
      <c r="M1172" s="23">
        <f t="shared" si="93"/>
        <v>22000</v>
      </c>
      <c r="N1172" s="23">
        <f>VLOOKUP(E1172,'[1]Tirupati Member''s Detail'!$D$2:$L$1048576,5,0)</f>
        <v>22000</v>
      </c>
      <c r="O1172" s="23" t="str">
        <f>VLOOKUP(E1172,'[1]Tirupati Member''s Detail'!$D$2:$L$1048576,7,0)</f>
        <v>I.R.M</v>
      </c>
      <c r="P1172" s="23">
        <f t="shared" si="94"/>
        <v>0</v>
      </c>
      <c r="Q1172" s="24" t="e">
        <f>+#REF!-I1172</f>
        <v>#REF!</v>
      </c>
      <c r="R1172" s="25">
        <f t="shared" si="90"/>
        <v>17600</v>
      </c>
      <c r="S1172" s="25" t="e">
        <f t="shared" si="91"/>
        <v>#REF!</v>
      </c>
      <c r="T1172" s="25">
        <f t="shared" si="92"/>
        <v>17600</v>
      </c>
      <c r="U1172" s="25"/>
      <c r="V1172" s="23"/>
      <c r="W1172" s="23"/>
      <c r="X1172" s="24" t="e">
        <f>+#REF!-I1172</f>
        <v>#REF!</v>
      </c>
      <c r="Y1172" s="23"/>
      <c r="Z1172" s="23"/>
      <c r="AA1172" s="23"/>
      <c r="AB1172" s="23"/>
      <c r="AC1172" s="23"/>
      <c r="AD1172" s="23"/>
      <c r="AE1172" s="26" t="str">
        <f>VLOOKUP(E1172,'[1]Tirupati Member''s Detail'!$D$2:$L$1048576,9,0)</f>
        <v xml:space="preserve"> last communication 07.. App farmt agrmnttotal 2 membership of TPT:- 02002327 &amp; 02002309</v>
      </c>
    </row>
    <row r="1173" spans="1:31" x14ac:dyDescent="0.3">
      <c r="A1173" s="27">
        <v>1172</v>
      </c>
      <c r="B1173" s="28"/>
      <c r="C1173" s="29" t="s">
        <v>3648</v>
      </c>
      <c r="D1173" s="20" t="s">
        <v>22</v>
      </c>
      <c r="E1173" s="29" t="s">
        <v>3649</v>
      </c>
      <c r="F1173" s="20" t="s">
        <v>24</v>
      </c>
      <c r="G1173" s="20" t="s">
        <v>25</v>
      </c>
      <c r="H1173" s="29" t="s">
        <v>3643</v>
      </c>
      <c r="I1173" s="30">
        <v>1996</v>
      </c>
      <c r="J1173" s="29" t="s">
        <v>3644</v>
      </c>
      <c r="K1173" s="22" t="str">
        <f>VLOOKUP(E1173,'[1]Tirupati Member''s Detail'!$D$2:$L$1048576,8,0)</f>
        <v>No</v>
      </c>
      <c r="L1173" s="23">
        <f>VLOOKUP(E1173,'[1]Tirupati Member''s Detail'!$D$2:$L$1048576,4,0)</f>
        <v>22000</v>
      </c>
      <c r="M1173" s="23">
        <f t="shared" si="93"/>
        <v>22000</v>
      </c>
      <c r="N1173" s="23">
        <f>VLOOKUP(E1173,'[1]Tirupati Member''s Detail'!$D$2:$L$1048576,5,0)</f>
        <v>220000</v>
      </c>
      <c r="O1173" s="23" t="str">
        <f>VLOOKUP(E1173,'[1]Tirupati Member''s Detail'!$D$2:$L$1048576,7,0)</f>
        <v>I.R.M</v>
      </c>
      <c r="P1173" s="23">
        <f t="shared" si="94"/>
        <v>-198000</v>
      </c>
      <c r="Q1173" s="24" t="e">
        <f>+#REF!-I1173</f>
        <v>#REF!</v>
      </c>
      <c r="R1173" s="25">
        <f t="shared" si="90"/>
        <v>176000</v>
      </c>
      <c r="S1173" s="25" t="e">
        <f t="shared" si="91"/>
        <v>#REF!</v>
      </c>
      <c r="T1173" s="25">
        <f t="shared" si="92"/>
        <v>176000</v>
      </c>
      <c r="U1173" s="25"/>
      <c r="V1173" s="23"/>
      <c r="W1173" s="23"/>
      <c r="X1173" s="24" t="e">
        <f>+#REF!-I1173</f>
        <v>#REF!</v>
      </c>
      <c r="Y1173" s="23"/>
      <c r="Z1173" s="23"/>
      <c r="AA1173" s="23"/>
      <c r="AB1173" s="23"/>
      <c r="AC1173" s="23"/>
      <c r="AD1173" s="23"/>
      <c r="AE1173" s="26" t="str">
        <f>VLOOKUP(E1173,'[1]Tirupati Member''s Detail'!$D$2:$L$1048576,9,0)</f>
        <v>As POD Last communication 07 App frmt agrmnt</v>
      </c>
    </row>
    <row r="1174" spans="1:31" ht="28.8" x14ac:dyDescent="0.3">
      <c r="A1174" s="27">
        <v>1173</v>
      </c>
      <c r="B1174" s="28"/>
      <c r="C1174" s="29" t="s">
        <v>3650</v>
      </c>
      <c r="D1174" s="20" t="s">
        <v>22</v>
      </c>
      <c r="E1174" s="29" t="s">
        <v>3651</v>
      </c>
      <c r="F1174" s="20" t="s">
        <v>24</v>
      </c>
      <c r="G1174" s="20" t="s">
        <v>25</v>
      </c>
      <c r="H1174" s="29" t="s">
        <v>3652</v>
      </c>
      <c r="I1174" s="30">
        <v>1996</v>
      </c>
      <c r="J1174" s="29" t="s">
        <v>3653</v>
      </c>
      <c r="K1174" s="22" t="str">
        <f>VLOOKUP(E1174,'[1]Tirupati Member''s Detail'!$D$2:$L$1048576,8,0)</f>
        <v>No</v>
      </c>
      <c r="L1174" s="23">
        <f>VLOOKUP(E1174,'[1]Tirupati Member''s Detail'!$D$2:$L$1048576,4,0)</f>
        <v>22000</v>
      </c>
      <c r="M1174" s="23">
        <f t="shared" si="93"/>
        <v>22000</v>
      </c>
      <c r="N1174" s="23">
        <f>VLOOKUP(E1174,'[1]Tirupati Member''s Detail'!$D$2:$L$1048576,5,0)</f>
        <v>22000</v>
      </c>
      <c r="O1174" s="23" t="str">
        <f>VLOOKUP(E1174,'[1]Tirupati Member''s Detail'!$D$2:$L$1048576,7,0)</f>
        <v>I.R.M</v>
      </c>
      <c r="P1174" s="23">
        <f t="shared" si="94"/>
        <v>0</v>
      </c>
      <c r="Q1174" s="24" t="e">
        <f>+#REF!-I1174</f>
        <v>#REF!</v>
      </c>
      <c r="R1174" s="25">
        <f t="shared" si="90"/>
        <v>17600</v>
      </c>
      <c r="S1174" s="25" t="e">
        <f t="shared" si="91"/>
        <v>#REF!</v>
      </c>
      <c r="T1174" s="25">
        <f t="shared" si="92"/>
        <v>17600</v>
      </c>
      <c r="U1174" s="25"/>
      <c r="V1174" s="23"/>
      <c r="W1174" s="23"/>
      <c r="X1174" s="24" t="e">
        <f>+#REF!-I1174</f>
        <v>#REF!</v>
      </c>
      <c r="Y1174" s="23"/>
      <c r="Z1174" s="23"/>
      <c r="AA1174" s="23"/>
      <c r="AB1174" s="23"/>
      <c r="AC1174" s="23"/>
      <c r="AD1174" s="23"/>
      <c r="AE1174" s="26" t="str">
        <f>VLOOKUP(E1174,'[1]Tirupati Member''s Detail'!$D$2:$L$1048576,9,0)</f>
        <v>last communication 17… App frmt agmnttotal 2 membership of TPT:- 02002306 &amp; 02002307</v>
      </c>
    </row>
    <row r="1175" spans="1:31" ht="28.8" x14ac:dyDescent="0.3">
      <c r="A1175" s="27">
        <v>1174</v>
      </c>
      <c r="B1175" s="28"/>
      <c r="C1175" s="29" t="s">
        <v>3654</v>
      </c>
      <c r="D1175" s="20" t="s">
        <v>22</v>
      </c>
      <c r="E1175" s="29" t="s">
        <v>3655</v>
      </c>
      <c r="F1175" s="20" t="s">
        <v>24</v>
      </c>
      <c r="G1175" s="20" t="s">
        <v>25</v>
      </c>
      <c r="H1175" s="29" t="s">
        <v>3656</v>
      </c>
      <c r="I1175" s="30">
        <v>1996</v>
      </c>
      <c r="J1175" s="29" t="s">
        <v>3657</v>
      </c>
      <c r="K1175" s="22" t="str">
        <f>VLOOKUP(E1175,'[1]Tirupati Member''s Detail'!$D$2:$L$1048576,8,0)</f>
        <v>No</v>
      </c>
      <c r="L1175" s="23">
        <f>VLOOKUP(E1175,'[1]Tirupati Member''s Detail'!$D$2:$L$1048576,4,0)</f>
        <v>22000</v>
      </c>
      <c r="M1175" s="23">
        <f t="shared" si="93"/>
        <v>22000</v>
      </c>
      <c r="N1175" s="23">
        <f>VLOOKUP(E1175,'[1]Tirupati Member''s Detail'!$D$2:$L$1048576,5,0)</f>
        <v>22000</v>
      </c>
      <c r="O1175" s="23" t="str">
        <f>VLOOKUP(E1175,'[1]Tirupati Member''s Detail'!$D$2:$L$1048576,7,0)</f>
        <v>I.R.M</v>
      </c>
      <c r="P1175" s="23">
        <f t="shared" si="94"/>
        <v>0</v>
      </c>
      <c r="Q1175" s="24" t="e">
        <f>+#REF!-I1175</f>
        <v>#REF!</v>
      </c>
      <c r="R1175" s="25">
        <f t="shared" si="90"/>
        <v>17600</v>
      </c>
      <c r="S1175" s="25" t="e">
        <f t="shared" si="91"/>
        <v>#REF!</v>
      </c>
      <c r="T1175" s="25">
        <f t="shared" si="92"/>
        <v>17600</v>
      </c>
      <c r="U1175" s="25"/>
      <c r="V1175" s="23"/>
      <c r="W1175" s="23"/>
      <c r="X1175" s="24" t="e">
        <f>+#REF!-I1175</f>
        <v>#REF!</v>
      </c>
      <c r="Y1175" s="23"/>
      <c r="Z1175" s="23"/>
      <c r="AA1175" s="23"/>
      <c r="AB1175" s="23"/>
      <c r="AC1175" s="23"/>
      <c r="AD1175" s="23"/>
      <c r="AE1175" s="26" t="str">
        <f>VLOOKUP(E1175,'[1]Tirupati Member''s Detail'!$D$2:$L$1048576,9,0)</f>
        <v>last communication 17… App frmt agmnttotal 2 membership of TPT:- 02002306 &amp; 02002307</v>
      </c>
    </row>
    <row r="1176" spans="1:31" x14ac:dyDescent="0.3">
      <c r="A1176" s="27">
        <v>1175</v>
      </c>
      <c r="B1176" s="28"/>
      <c r="C1176" s="29" t="s">
        <v>3658</v>
      </c>
      <c r="D1176" s="20" t="s">
        <v>22</v>
      </c>
      <c r="E1176" s="29" t="s">
        <v>3659</v>
      </c>
      <c r="F1176" s="20" t="s">
        <v>24</v>
      </c>
      <c r="G1176" s="20" t="s">
        <v>25</v>
      </c>
      <c r="H1176" s="29" t="s">
        <v>3660</v>
      </c>
      <c r="I1176" s="30">
        <v>1996</v>
      </c>
      <c r="J1176" s="29" t="s">
        <v>3661</v>
      </c>
      <c r="K1176" s="22" t="e">
        <f>VLOOKUP(E1176,'[1]Tirupati Member''s Detail'!$D$2:$L$1048576,8,0)</f>
        <v>#N/A</v>
      </c>
      <c r="L1176" s="23">
        <v>22000</v>
      </c>
      <c r="M1176" s="23">
        <f t="shared" si="93"/>
        <v>22000</v>
      </c>
      <c r="N1176" s="23">
        <v>5500</v>
      </c>
      <c r="O1176" s="23" t="s">
        <v>13</v>
      </c>
      <c r="P1176" s="23">
        <f t="shared" si="94"/>
        <v>16500</v>
      </c>
      <c r="Q1176" s="24" t="e">
        <f>+#REF!-I1176</f>
        <v>#REF!</v>
      </c>
      <c r="R1176" s="25">
        <f t="shared" si="90"/>
        <v>4400</v>
      </c>
      <c r="S1176" s="25" t="e">
        <f t="shared" si="91"/>
        <v>#REF!</v>
      </c>
      <c r="T1176" s="25">
        <f t="shared" si="92"/>
        <v>4400</v>
      </c>
      <c r="U1176" s="25"/>
      <c r="V1176" s="23"/>
      <c r="W1176" s="23"/>
      <c r="X1176" s="24" t="e">
        <f>+#REF!-I1176</f>
        <v>#REF!</v>
      </c>
      <c r="Y1176" s="23"/>
      <c r="Z1176" s="23"/>
      <c r="AA1176" s="23"/>
      <c r="AB1176" s="23"/>
      <c r="AC1176" s="23"/>
      <c r="AD1176" s="23"/>
      <c r="AE1176" s="26" t="e">
        <f>VLOOKUP(E1176,'[1]Tirupati Member''s Detail'!$D$2:$L$1048576,9,0)</f>
        <v>#N/A</v>
      </c>
    </row>
    <row r="1177" spans="1:31" x14ac:dyDescent="0.3">
      <c r="A1177" s="27">
        <v>1176</v>
      </c>
      <c r="B1177" s="28"/>
      <c r="C1177" s="29" t="s">
        <v>3662</v>
      </c>
      <c r="D1177" s="20" t="s">
        <v>22</v>
      </c>
      <c r="E1177" s="29" t="s">
        <v>3663</v>
      </c>
      <c r="F1177" s="20" t="s">
        <v>24</v>
      </c>
      <c r="G1177" s="20" t="s">
        <v>25</v>
      </c>
      <c r="H1177" s="29" t="s">
        <v>3660</v>
      </c>
      <c r="I1177" s="30">
        <v>1996</v>
      </c>
      <c r="J1177" s="29" t="s">
        <v>3647</v>
      </c>
      <c r="K1177" s="22" t="str">
        <f>VLOOKUP(E1177,'[1]Tirupati Member''s Detail'!$D$2:$L$1048576,8,0)</f>
        <v>No</v>
      </c>
      <c r="L1177" s="23">
        <f>VLOOKUP(E1177,'[1]Tirupati Member''s Detail'!$D$2:$L$1048576,4,0)</f>
        <v>22000</v>
      </c>
      <c r="M1177" s="23">
        <f t="shared" si="93"/>
        <v>22000</v>
      </c>
      <c r="N1177" s="23">
        <f>VLOOKUP(E1177,'[1]Tirupati Member''s Detail'!$D$2:$L$1048576,5,0)</f>
        <v>22000</v>
      </c>
      <c r="O1177" s="23" t="str">
        <f>VLOOKUP(E1177,'[1]Tirupati Member''s Detail'!$D$2:$L$1048576,7,0)</f>
        <v>I.R.M</v>
      </c>
      <c r="P1177" s="23">
        <f t="shared" si="94"/>
        <v>0</v>
      </c>
      <c r="Q1177" s="24" t="e">
        <f>+#REF!-I1177</f>
        <v>#REF!</v>
      </c>
      <c r="R1177" s="25">
        <f t="shared" si="90"/>
        <v>17600</v>
      </c>
      <c r="S1177" s="25" t="e">
        <f t="shared" si="91"/>
        <v>#REF!</v>
      </c>
      <c r="T1177" s="25">
        <f t="shared" si="92"/>
        <v>17600</v>
      </c>
      <c r="U1177" s="25"/>
      <c r="V1177" s="23"/>
      <c r="W1177" s="23"/>
      <c r="X1177" s="24" t="e">
        <f>+#REF!-I1177</f>
        <v>#REF!</v>
      </c>
      <c r="Y1177" s="23"/>
      <c r="Z1177" s="23"/>
      <c r="AA1177" s="23"/>
      <c r="AB1177" s="23"/>
      <c r="AC1177" s="23"/>
      <c r="AD1177" s="23"/>
      <c r="AE1177" s="26" t="str">
        <f>VLOOKUP(E1177,'[1]Tirupati Member''s Detail'!$D$2:$L$1048576,9,0)</f>
        <v>As POD Last communication 07 App frmt agrmnt</v>
      </c>
    </row>
    <row r="1178" spans="1:31" x14ac:dyDescent="0.3">
      <c r="A1178" s="27">
        <v>1177</v>
      </c>
      <c r="B1178" s="28"/>
      <c r="C1178" s="29" t="s">
        <v>3664</v>
      </c>
      <c r="D1178" s="20" t="s">
        <v>22</v>
      </c>
      <c r="E1178" s="29" t="s">
        <v>3665</v>
      </c>
      <c r="F1178" s="20" t="s">
        <v>24</v>
      </c>
      <c r="G1178" s="20" t="s">
        <v>25</v>
      </c>
      <c r="H1178" s="29" t="s">
        <v>3660</v>
      </c>
      <c r="I1178" s="30">
        <v>1996</v>
      </c>
      <c r="J1178" s="29" t="s">
        <v>3666</v>
      </c>
      <c r="K1178" s="22" t="e">
        <f>VLOOKUP(E1178,'[1]Tirupati Member''s Detail'!$D$2:$L$1048576,8,0)</f>
        <v>#N/A</v>
      </c>
      <c r="L1178" s="23">
        <v>22000</v>
      </c>
      <c r="M1178" s="23">
        <f t="shared" si="93"/>
        <v>22000</v>
      </c>
      <c r="N1178" s="23">
        <v>6600</v>
      </c>
      <c r="O1178" s="23" t="s">
        <v>13</v>
      </c>
      <c r="P1178" s="23">
        <f t="shared" si="94"/>
        <v>15400</v>
      </c>
      <c r="Q1178" s="24" t="e">
        <f>+#REF!-I1178</f>
        <v>#REF!</v>
      </c>
      <c r="R1178" s="25">
        <f t="shared" si="90"/>
        <v>5280</v>
      </c>
      <c r="S1178" s="25" t="e">
        <f t="shared" si="91"/>
        <v>#REF!</v>
      </c>
      <c r="T1178" s="25">
        <f t="shared" si="92"/>
        <v>5280</v>
      </c>
      <c r="U1178" s="25"/>
      <c r="V1178" s="23"/>
      <c r="W1178" s="23"/>
      <c r="X1178" s="24" t="e">
        <f>+#REF!-I1178</f>
        <v>#REF!</v>
      </c>
      <c r="Y1178" s="23"/>
      <c r="Z1178" s="23"/>
      <c r="AA1178" s="23"/>
      <c r="AB1178" s="23"/>
      <c r="AC1178" s="23"/>
      <c r="AD1178" s="23"/>
      <c r="AE1178" s="26" t="e">
        <f>VLOOKUP(E1178,'[1]Tirupati Member''s Detail'!$D$2:$L$1048576,9,0)</f>
        <v>#N/A</v>
      </c>
    </row>
    <row r="1179" spans="1:31" x14ac:dyDescent="0.3">
      <c r="A1179" s="27">
        <v>1178</v>
      </c>
      <c r="B1179" s="28"/>
      <c r="C1179" s="29" t="s">
        <v>3667</v>
      </c>
      <c r="D1179" s="20" t="s">
        <v>22</v>
      </c>
      <c r="E1179" s="29" t="s">
        <v>3668</v>
      </c>
      <c r="F1179" s="20" t="s">
        <v>24</v>
      </c>
      <c r="G1179" s="20" t="s">
        <v>25</v>
      </c>
      <c r="H1179" s="29" t="s">
        <v>3669</v>
      </c>
      <c r="I1179" s="30">
        <v>1996</v>
      </c>
      <c r="J1179" s="29" t="s">
        <v>3670</v>
      </c>
      <c r="K1179" s="22" t="str">
        <f>VLOOKUP(E1179,'[1]Tirupati Member''s Detail'!$D$2:$L$1048576,8,0)</f>
        <v>No</v>
      </c>
      <c r="L1179" s="23">
        <f>VLOOKUP(E1179,'[1]Tirupati Member''s Detail'!$D$2:$L$1048576,4,0)</f>
        <v>20900</v>
      </c>
      <c r="M1179" s="23">
        <f t="shared" si="93"/>
        <v>20900</v>
      </c>
      <c r="N1179" s="23">
        <f>VLOOKUP(E1179,'[1]Tirupati Member''s Detail'!$D$2:$L$1048576,5,0)</f>
        <v>20900</v>
      </c>
      <c r="O1179" s="23" t="str">
        <f>VLOOKUP(E1179,'[1]Tirupati Member''s Detail'!$D$2:$L$1048576,7,0)</f>
        <v>I.R.M</v>
      </c>
      <c r="P1179" s="23">
        <f t="shared" si="94"/>
        <v>0</v>
      </c>
      <c r="Q1179" s="24" t="e">
        <f>+#REF!-I1179</f>
        <v>#REF!</v>
      </c>
      <c r="R1179" s="25">
        <f t="shared" si="90"/>
        <v>16720</v>
      </c>
      <c r="S1179" s="25" t="e">
        <f t="shared" si="91"/>
        <v>#REF!</v>
      </c>
      <c r="T1179" s="25">
        <f t="shared" si="92"/>
        <v>16720</v>
      </c>
      <c r="U1179" s="25"/>
      <c r="V1179" s="23"/>
      <c r="W1179" s="23"/>
      <c r="X1179" s="24" t="e">
        <f>+#REF!-I1179</f>
        <v>#REF!</v>
      </c>
      <c r="Y1179" s="23"/>
      <c r="Z1179" s="23"/>
      <c r="AA1179" s="23"/>
      <c r="AB1179" s="23"/>
      <c r="AC1179" s="23"/>
      <c r="AD1179" s="23"/>
      <c r="AE1179" s="26" t="str">
        <f>VLOOKUP(E1179,'[1]Tirupati Member''s Detail'!$D$2:$L$1048576,9,0)</f>
        <v>last communication 08</v>
      </c>
    </row>
    <row r="1180" spans="1:31" x14ac:dyDescent="0.3">
      <c r="A1180" s="27">
        <v>1179</v>
      </c>
      <c r="B1180" s="28"/>
      <c r="C1180" s="29" t="s">
        <v>3671</v>
      </c>
      <c r="D1180" s="20" t="s">
        <v>22</v>
      </c>
      <c r="E1180" s="29" t="s">
        <v>3672</v>
      </c>
      <c r="F1180" s="20" t="s">
        <v>24</v>
      </c>
      <c r="G1180" s="20" t="s">
        <v>25</v>
      </c>
      <c r="H1180" s="29" t="s">
        <v>3673</v>
      </c>
      <c r="I1180" s="30">
        <v>1996</v>
      </c>
      <c r="J1180" s="29" t="s">
        <v>3674</v>
      </c>
      <c r="K1180" s="22" t="str">
        <f>VLOOKUP(E1180,'[1]Tirupati Member''s Detail'!$D$2:$L$1048576,8,0)</f>
        <v>No</v>
      </c>
      <c r="L1180" s="23">
        <f>VLOOKUP(E1180,'[1]Tirupati Member''s Detail'!$D$2:$L$1048576,4,0)</f>
        <v>22000</v>
      </c>
      <c r="M1180" s="23">
        <f t="shared" si="93"/>
        <v>22000</v>
      </c>
      <c r="N1180" s="23">
        <f>VLOOKUP(E1180,'[1]Tirupati Member''s Detail'!$D$2:$L$1048576,5,0)</f>
        <v>22000</v>
      </c>
      <c r="O1180" s="23" t="str">
        <f>VLOOKUP(E1180,'[1]Tirupati Member''s Detail'!$D$2:$L$1048576,7,0)</f>
        <v>I.R.M</v>
      </c>
      <c r="P1180" s="23">
        <f t="shared" si="94"/>
        <v>0</v>
      </c>
      <c r="Q1180" s="24" t="e">
        <f>+#REF!-I1180</f>
        <v>#REF!</v>
      </c>
      <c r="R1180" s="25">
        <f t="shared" si="90"/>
        <v>17600</v>
      </c>
      <c r="S1180" s="25" t="e">
        <f t="shared" si="91"/>
        <v>#REF!</v>
      </c>
      <c r="T1180" s="25">
        <f t="shared" si="92"/>
        <v>17600</v>
      </c>
      <c r="U1180" s="25"/>
      <c r="V1180" s="23"/>
      <c r="W1180" s="23"/>
      <c r="X1180" s="24" t="e">
        <f>+#REF!-I1180</f>
        <v>#REF!</v>
      </c>
      <c r="Y1180" s="23"/>
      <c r="Z1180" s="23"/>
      <c r="AA1180" s="23"/>
      <c r="AB1180" s="23"/>
      <c r="AC1180" s="23"/>
      <c r="AD1180" s="23"/>
      <c r="AE1180" s="26" t="str">
        <f>VLOOKUP(E1180,'[1]Tirupati Member''s Detail'!$D$2:$L$1048576,9,0)</f>
        <v>As POD Last communication 07 App frmt agrmnt</v>
      </c>
    </row>
    <row r="1181" spans="1:31" x14ac:dyDescent="0.3">
      <c r="A1181" s="27">
        <v>1180</v>
      </c>
      <c r="B1181" s="28"/>
      <c r="C1181" s="29" t="s">
        <v>3675</v>
      </c>
      <c r="D1181" s="20" t="s">
        <v>22</v>
      </c>
      <c r="E1181" s="29" t="s">
        <v>3676</v>
      </c>
      <c r="F1181" s="20" t="s">
        <v>24</v>
      </c>
      <c r="G1181" s="20" t="s">
        <v>25</v>
      </c>
      <c r="H1181" s="29" t="s">
        <v>3677</v>
      </c>
      <c r="I1181" s="30">
        <v>1996</v>
      </c>
      <c r="J1181" s="29" t="s">
        <v>3678</v>
      </c>
      <c r="K1181" s="22" t="str">
        <f>VLOOKUP(E1181,'[1]Tirupati Member''s Detail'!$D$2:$L$1048576,8,0)</f>
        <v>No</v>
      </c>
      <c r="L1181" s="23">
        <f>VLOOKUP(E1181,'[1]Tirupati Member''s Detail'!$D$2:$L$1048576,4,0)</f>
        <v>22000</v>
      </c>
      <c r="M1181" s="23">
        <f t="shared" si="93"/>
        <v>22000</v>
      </c>
      <c r="N1181" s="23">
        <f>VLOOKUP(E1181,'[1]Tirupati Member''s Detail'!$D$2:$L$1048576,5,0)</f>
        <v>5500</v>
      </c>
      <c r="O1181" s="23" t="str">
        <f>VLOOKUP(E1181,'[1]Tirupati Member''s Detail'!$D$2:$L$1048576,7,0)</f>
        <v>Outstanding</v>
      </c>
      <c r="P1181" s="23">
        <f t="shared" si="94"/>
        <v>16500</v>
      </c>
      <c r="Q1181" s="24" t="e">
        <f>+#REF!-I1181</f>
        <v>#REF!</v>
      </c>
      <c r="R1181" s="25">
        <f t="shared" si="90"/>
        <v>4400</v>
      </c>
      <c r="S1181" s="25" t="e">
        <f t="shared" si="91"/>
        <v>#REF!</v>
      </c>
      <c r="T1181" s="25">
        <f t="shared" si="92"/>
        <v>4400</v>
      </c>
      <c r="U1181" s="25"/>
      <c r="V1181" s="23"/>
      <c r="W1181" s="23"/>
      <c r="X1181" s="24" t="e">
        <f>+#REF!-I1181</f>
        <v>#REF!</v>
      </c>
      <c r="Y1181" s="23"/>
      <c r="Z1181" s="23"/>
      <c r="AA1181" s="23"/>
      <c r="AB1181" s="23"/>
      <c r="AC1181" s="23"/>
      <c r="AD1181" s="23"/>
      <c r="AE1181" s="26" t="str">
        <f>VLOOKUP(E1181,'[1]Tirupati Member''s Detail'!$D$2:$L$1048576,9,0)</f>
        <v>no communication till date. App frmt agarmnt Outstanding Rs 16500/-</v>
      </c>
    </row>
    <row r="1182" spans="1:31" x14ac:dyDescent="0.3">
      <c r="A1182" s="27">
        <v>1181</v>
      </c>
      <c r="B1182" s="28"/>
      <c r="C1182" s="29" t="s">
        <v>3679</v>
      </c>
      <c r="D1182" s="20" t="s">
        <v>22</v>
      </c>
      <c r="E1182" s="29" t="s">
        <v>3680</v>
      </c>
      <c r="F1182" s="20" t="s">
        <v>24</v>
      </c>
      <c r="G1182" s="20" t="s">
        <v>25</v>
      </c>
      <c r="H1182" s="29" t="s">
        <v>3681</v>
      </c>
      <c r="I1182" s="30">
        <v>1996</v>
      </c>
      <c r="J1182" s="29" t="s">
        <v>3682</v>
      </c>
      <c r="K1182" s="22" t="str">
        <f>VLOOKUP(E1182,'[1]Tirupati Member''s Detail'!$D$2:$L$1048576,8,0)</f>
        <v>No</v>
      </c>
      <c r="L1182" s="23">
        <f>VLOOKUP(E1182,'[1]Tirupati Member''s Detail'!$D$2:$L$1048576,4,0)</f>
        <v>22000</v>
      </c>
      <c r="M1182" s="23">
        <f t="shared" si="93"/>
        <v>22000</v>
      </c>
      <c r="N1182" s="23">
        <f>VLOOKUP(E1182,'[1]Tirupati Member''s Detail'!$D$2:$L$1048576,5,0)</f>
        <v>22000</v>
      </c>
      <c r="O1182" s="23" t="str">
        <f>VLOOKUP(E1182,'[1]Tirupati Member''s Detail'!$D$2:$L$1048576,7,0)</f>
        <v>I.R.M</v>
      </c>
      <c r="P1182" s="23">
        <f t="shared" si="94"/>
        <v>0</v>
      </c>
      <c r="Q1182" s="24" t="e">
        <f>+#REF!-I1182</f>
        <v>#REF!</v>
      </c>
      <c r="R1182" s="25">
        <f t="shared" si="90"/>
        <v>17600</v>
      </c>
      <c r="S1182" s="25" t="e">
        <f t="shared" si="91"/>
        <v>#REF!</v>
      </c>
      <c r="T1182" s="25">
        <f t="shared" si="92"/>
        <v>17600</v>
      </c>
      <c r="U1182" s="25"/>
      <c r="V1182" s="23"/>
      <c r="W1182" s="23"/>
      <c r="X1182" s="24" t="e">
        <f>+#REF!-I1182</f>
        <v>#REF!</v>
      </c>
      <c r="Y1182" s="23"/>
      <c r="Z1182" s="23"/>
      <c r="AA1182" s="23"/>
      <c r="AB1182" s="23"/>
      <c r="AC1182" s="23"/>
      <c r="AD1182" s="23"/>
      <c r="AE1182" s="26" t="str">
        <f>VLOOKUP(E1182,'[1]Tirupati Member''s Detail'!$D$2:$L$1048576,9,0)</f>
        <v>As POD Last communication 07 App frmt agrmnt</v>
      </c>
    </row>
    <row r="1183" spans="1:31" x14ac:dyDescent="0.3">
      <c r="A1183" s="27">
        <v>1182</v>
      </c>
      <c r="B1183" s="28"/>
      <c r="C1183" s="29" t="s">
        <v>3683</v>
      </c>
      <c r="D1183" s="20" t="s">
        <v>22</v>
      </c>
      <c r="E1183" s="29" t="s">
        <v>3684</v>
      </c>
      <c r="F1183" s="20" t="s">
        <v>24</v>
      </c>
      <c r="G1183" s="20" t="s">
        <v>25</v>
      </c>
      <c r="H1183" s="29" t="s">
        <v>3685</v>
      </c>
      <c r="I1183" s="30">
        <v>1996</v>
      </c>
      <c r="J1183" s="29" t="s">
        <v>3686</v>
      </c>
      <c r="K1183" s="22" t="str">
        <f>VLOOKUP(E1183,'[1]Tirupati Member''s Detail'!$D$2:$L$1048576,8,0)</f>
        <v>No</v>
      </c>
      <c r="L1183" s="23">
        <f>VLOOKUP(E1183,'[1]Tirupati Member''s Detail'!$D$2:$L$1048576,4,0)</f>
        <v>22000</v>
      </c>
      <c r="M1183" s="23">
        <f t="shared" si="93"/>
        <v>22000</v>
      </c>
      <c r="N1183" s="23">
        <f>VLOOKUP(E1183,'[1]Tirupati Member''s Detail'!$D$2:$L$1048576,5,0)</f>
        <v>22000</v>
      </c>
      <c r="O1183" s="23" t="str">
        <f>VLOOKUP(E1183,'[1]Tirupati Member''s Detail'!$D$2:$L$1048576,7,0)</f>
        <v>I.R.M</v>
      </c>
      <c r="P1183" s="23">
        <f t="shared" si="94"/>
        <v>0</v>
      </c>
      <c r="Q1183" s="24" t="e">
        <f>+#REF!-I1183</f>
        <v>#REF!</v>
      </c>
      <c r="R1183" s="25">
        <f t="shared" si="90"/>
        <v>17600</v>
      </c>
      <c r="S1183" s="25" t="e">
        <f t="shared" si="91"/>
        <v>#REF!</v>
      </c>
      <c r="T1183" s="25">
        <f t="shared" si="92"/>
        <v>17600</v>
      </c>
      <c r="U1183" s="25"/>
      <c r="V1183" s="23"/>
      <c r="W1183" s="23"/>
      <c r="X1183" s="24" t="e">
        <f>+#REF!-I1183</f>
        <v>#REF!</v>
      </c>
      <c r="Y1183" s="23"/>
      <c r="Z1183" s="23"/>
      <c r="AA1183" s="23"/>
      <c r="AB1183" s="23"/>
      <c r="AC1183" s="23"/>
      <c r="AD1183" s="23"/>
      <c r="AE1183" s="26" t="str">
        <f>VLOOKUP(E1183,'[1]Tirupati Member''s Detail'!$D$2:$L$1048576,9,0)</f>
        <v xml:space="preserve"> no communication till date. App frmt agrmnt</v>
      </c>
    </row>
    <row r="1184" spans="1:31" x14ac:dyDescent="0.3">
      <c r="A1184" s="27">
        <v>1183</v>
      </c>
      <c r="B1184" s="28"/>
      <c r="C1184" s="29" t="s">
        <v>3687</v>
      </c>
      <c r="D1184" s="20" t="s">
        <v>22</v>
      </c>
      <c r="E1184" s="29" t="s">
        <v>3688</v>
      </c>
      <c r="F1184" s="20" t="s">
        <v>24</v>
      </c>
      <c r="G1184" s="20" t="s">
        <v>25</v>
      </c>
      <c r="H1184" s="29" t="s">
        <v>3681</v>
      </c>
      <c r="I1184" s="30">
        <v>1996</v>
      </c>
      <c r="J1184" s="29" t="s">
        <v>3689</v>
      </c>
      <c r="K1184" s="22" t="str">
        <f>VLOOKUP(E1184,'[1]Tirupati Member''s Detail'!$D$2:$L$1048576,8,0)</f>
        <v>No</v>
      </c>
      <c r="L1184" s="23">
        <f>VLOOKUP(E1184,'[1]Tirupati Member''s Detail'!$D$2:$L$1048576,4,0)</f>
        <v>22000</v>
      </c>
      <c r="M1184" s="23">
        <f t="shared" si="93"/>
        <v>22000</v>
      </c>
      <c r="N1184" s="23">
        <f>VLOOKUP(E1184,'[1]Tirupati Member''s Detail'!$D$2:$L$1048576,5,0)</f>
        <v>22000</v>
      </c>
      <c r="O1184" s="23" t="str">
        <f>VLOOKUP(E1184,'[1]Tirupati Member''s Detail'!$D$2:$L$1048576,7,0)</f>
        <v>I.R.M</v>
      </c>
      <c r="P1184" s="23">
        <f t="shared" si="94"/>
        <v>0</v>
      </c>
      <c r="Q1184" s="24" t="e">
        <f>+#REF!-I1184</f>
        <v>#REF!</v>
      </c>
      <c r="R1184" s="25">
        <f t="shared" si="90"/>
        <v>17600</v>
      </c>
      <c r="S1184" s="25" t="e">
        <f t="shared" si="91"/>
        <v>#REF!</v>
      </c>
      <c r="T1184" s="25">
        <f t="shared" si="92"/>
        <v>17600</v>
      </c>
      <c r="U1184" s="25"/>
      <c r="V1184" s="23"/>
      <c r="W1184" s="23"/>
      <c r="X1184" s="24" t="e">
        <f>+#REF!-I1184</f>
        <v>#REF!</v>
      </c>
      <c r="Y1184" s="23"/>
      <c r="Z1184" s="23"/>
      <c r="AA1184" s="23"/>
      <c r="AB1184" s="23"/>
      <c r="AC1184" s="23"/>
      <c r="AD1184" s="23"/>
      <c r="AE1184" s="26" t="str">
        <f>VLOOKUP(E1184,'[1]Tirupati Member''s Detail'!$D$2:$L$1048576,9,0)</f>
        <v>As POD Last communication 07 App frmt agrmnt</v>
      </c>
    </row>
    <row r="1185" spans="1:31" x14ac:dyDescent="0.3">
      <c r="A1185" s="27">
        <v>1184</v>
      </c>
      <c r="B1185" s="28"/>
      <c r="C1185" s="29" t="s">
        <v>3690</v>
      </c>
      <c r="D1185" s="20" t="s">
        <v>22</v>
      </c>
      <c r="E1185" s="29" t="s">
        <v>3691</v>
      </c>
      <c r="F1185" s="20" t="s">
        <v>24</v>
      </c>
      <c r="G1185" s="20" t="s">
        <v>25</v>
      </c>
      <c r="H1185" s="29" t="s">
        <v>3681</v>
      </c>
      <c r="I1185" s="30">
        <v>1996</v>
      </c>
      <c r="J1185" s="29" t="s">
        <v>3692</v>
      </c>
      <c r="K1185" s="22" t="str">
        <f>VLOOKUP(E1185,'[1]Tirupati Member''s Detail'!$D$2:$L$1048576,8,0)</f>
        <v>No</v>
      </c>
      <c r="L1185" s="23">
        <f>VLOOKUP(E1185,'[1]Tirupati Member''s Detail'!$D$2:$L$1048576,4,0)</f>
        <v>22000</v>
      </c>
      <c r="M1185" s="23">
        <f t="shared" si="93"/>
        <v>22000</v>
      </c>
      <c r="N1185" s="23">
        <f>VLOOKUP(E1185,'[1]Tirupati Member''s Detail'!$D$2:$L$1048576,5,0)</f>
        <v>22000</v>
      </c>
      <c r="O1185" s="23" t="str">
        <f>VLOOKUP(E1185,'[1]Tirupati Member''s Detail'!$D$2:$L$1048576,7,0)</f>
        <v>I.R.M</v>
      </c>
      <c r="P1185" s="23">
        <f t="shared" si="94"/>
        <v>0</v>
      </c>
      <c r="Q1185" s="24" t="e">
        <f>+#REF!-I1185</f>
        <v>#REF!</v>
      </c>
      <c r="R1185" s="25">
        <f t="shared" si="90"/>
        <v>17600</v>
      </c>
      <c r="S1185" s="25" t="e">
        <f t="shared" si="91"/>
        <v>#REF!</v>
      </c>
      <c r="T1185" s="25">
        <f t="shared" si="92"/>
        <v>17600</v>
      </c>
      <c r="U1185" s="25"/>
      <c r="V1185" s="23"/>
      <c r="W1185" s="23"/>
      <c r="X1185" s="24" t="e">
        <f>+#REF!-I1185</f>
        <v>#REF!</v>
      </c>
      <c r="Y1185" s="23"/>
      <c r="Z1185" s="23"/>
      <c r="AA1185" s="23"/>
      <c r="AB1185" s="23"/>
      <c r="AC1185" s="23"/>
      <c r="AD1185" s="23"/>
      <c r="AE1185" s="26" t="str">
        <f>VLOOKUP(E1185,'[1]Tirupati Member''s Detail'!$D$2:$L$1048576,9,0)</f>
        <v xml:space="preserve"> no communication till date. App frmt agrmnt</v>
      </c>
    </row>
    <row r="1186" spans="1:31" x14ac:dyDescent="0.3">
      <c r="A1186" s="27">
        <v>1185</v>
      </c>
      <c r="B1186" s="28"/>
      <c r="C1186" s="29" t="s">
        <v>3693</v>
      </c>
      <c r="D1186" s="20" t="s">
        <v>22</v>
      </c>
      <c r="E1186" s="29" t="s">
        <v>3694</v>
      </c>
      <c r="F1186" s="20" t="s">
        <v>24</v>
      </c>
      <c r="G1186" s="20" t="s">
        <v>25</v>
      </c>
      <c r="H1186" s="29" t="s">
        <v>3681</v>
      </c>
      <c r="I1186" s="30">
        <v>1996</v>
      </c>
      <c r="J1186" s="29" t="s">
        <v>3695</v>
      </c>
      <c r="K1186" s="22" t="str">
        <f>VLOOKUP(E1186,'[1]Tirupati Member''s Detail'!$D$2:$L$1048576,8,0)</f>
        <v>No</v>
      </c>
      <c r="L1186" s="23">
        <f>VLOOKUP(E1186,'[1]Tirupati Member''s Detail'!$D$2:$L$1048576,4,0)</f>
        <v>22000</v>
      </c>
      <c r="M1186" s="23">
        <f t="shared" si="93"/>
        <v>22000</v>
      </c>
      <c r="N1186" s="23">
        <f>VLOOKUP(E1186,'[1]Tirupati Member''s Detail'!$D$2:$L$1048576,5,0)</f>
        <v>22000</v>
      </c>
      <c r="O1186" s="23" t="str">
        <f>VLOOKUP(E1186,'[1]Tirupati Member''s Detail'!$D$2:$L$1048576,7,0)</f>
        <v>I.R.M</v>
      </c>
      <c r="P1186" s="23">
        <f t="shared" si="94"/>
        <v>0</v>
      </c>
      <c r="Q1186" s="24" t="e">
        <f>+#REF!-I1186</f>
        <v>#REF!</v>
      </c>
      <c r="R1186" s="25">
        <f t="shared" si="90"/>
        <v>17600</v>
      </c>
      <c r="S1186" s="25" t="e">
        <f t="shared" si="91"/>
        <v>#REF!</v>
      </c>
      <c r="T1186" s="25">
        <f t="shared" si="92"/>
        <v>17600</v>
      </c>
      <c r="U1186" s="25"/>
      <c r="V1186" s="23"/>
      <c r="W1186" s="23"/>
      <c r="X1186" s="24" t="e">
        <f>+#REF!-I1186</f>
        <v>#REF!</v>
      </c>
      <c r="Y1186" s="23"/>
      <c r="Z1186" s="23"/>
      <c r="AA1186" s="23"/>
      <c r="AB1186" s="23"/>
      <c r="AC1186" s="23"/>
      <c r="AD1186" s="23"/>
      <c r="AE1186" s="26" t="str">
        <f>VLOOKUP(E1186,'[1]Tirupati Member''s Detail'!$D$2:$L$1048576,9,0)</f>
        <v>As POD Last communication 07 App frmt agrmnt</v>
      </c>
    </row>
    <row r="1187" spans="1:31" x14ac:dyDescent="0.3">
      <c r="A1187" s="27">
        <v>1186</v>
      </c>
      <c r="B1187" s="28"/>
      <c r="C1187" s="29" t="s">
        <v>3696</v>
      </c>
      <c r="D1187" s="20" t="s">
        <v>22</v>
      </c>
      <c r="E1187" s="29" t="s">
        <v>3697</v>
      </c>
      <c r="F1187" s="20" t="s">
        <v>24</v>
      </c>
      <c r="G1187" s="20" t="s">
        <v>25</v>
      </c>
      <c r="H1187" s="29" t="s">
        <v>3187</v>
      </c>
      <c r="I1187" s="30">
        <v>1996</v>
      </c>
      <c r="J1187" s="29" t="s">
        <v>3698</v>
      </c>
      <c r="K1187" s="22" t="str">
        <f>VLOOKUP(E1187,'[1]Tirupati Member''s Detail'!$D$2:$L$1048576,8,0)</f>
        <v>No</v>
      </c>
      <c r="L1187" s="23">
        <f>VLOOKUP(E1187,'[1]Tirupati Member''s Detail'!$D$2:$L$1048576,4,0)</f>
        <v>22000</v>
      </c>
      <c r="M1187" s="23">
        <f t="shared" si="93"/>
        <v>22000</v>
      </c>
      <c r="N1187" s="23">
        <f>VLOOKUP(E1187,'[1]Tirupati Member''s Detail'!$D$2:$L$1048576,5,0)</f>
        <v>18700</v>
      </c>
      <c r="O1187" s="23" t="str">
        <f>VLOOKUP(E1187,'[1]Tirupati Member''s Detail'!$D$2:$L$1048576,7,0)</f>
        <v>Outstanding</v>
      </c>
      <c r="P1187" s="23">
        <f t="shared" si="94"/>
        <v>3300</v>
      </c>
      <c r="Q1187" s="24" t="e">
        <f>+#REF!-I1187</f>
        <v>#REF!</v>
      </c>
      <c r="R1187" s="25">
        <f t="shared" si="90"/>
        <v>14960</v>
      </c>
      <c r="S1187" s="25" t="e">
        <f t="shared" si="91"/>
        <v>#REF!</v>
      </c>
      <c r="T1187" s="25">
        <f t="shared" si="92"/>
        <v>14960</v>
      </c>
      <c r="U1187" s="25"/>
      <c r="V1187" s="23"/>
      <c r="W1187" s="23"/>
      <c r="X1187" s="24" t="e">
        <f>+#REF!-I1187</f>
        <v>#REF!</v>
      </c>
      <c r="Y1187" s="23"/>
      <c r="Z1187" s="23"/>
      <c r="AA1187" s="23"/>
      <c r="AB1187" s="23"/>
      <c r="AC1187" s="23"/>
      <c r="AD1187" s="23"/>
      <c r="AE1187" s="26" t="str">
        <f>VLOOKUP(E1187,'[1]Tirupati Member''s Detail'!$D$2:$L$1048576,9,0)</f>
        <v>As POD last communication 07 (Outstanding Rs 3300/-) App frmt agrmnt</v>
      </c>
    </row>
    <row r="1188" spans="1:31" x14ac:dyDescent="0.3">
      <c r="A1188" s="27">
        <v>1187</v>
      </c>
      <c r="B1188" s="28"/>
      <c r="C1188" s="29" t="s">
        <v>3699</v>
      </c>
      <c r="D1188" s="20" t="s">
        <v>22</v>
      </c>
      <c r="E1188" s="29" t="s">
        <v>3700</v>
      </c>
      <c r="F1188" s="20" t="s">
        <v>24</v>
      </c>
      <c r="G1188" s="20" t="s">
        <v>25</v>
      </c>
      <c r="H1188" s="29" t="s">
        <v>3681</v>
      </c>
      <c r="I1188" s="30">
        <v>1996</v>
      </c>
      <c r="J1188" s="29" t="s">
        <v>3701</v>
      </c>
      <c r="K1188" s="22" t="str">
        <f>VLOOKUP(E1188,'[1]Tirupati Member''s Detail'!$D$2:$L$1048576,8,0)</f>
        <v>No</v>
      </c>
      <c r="L1188" s="23">
        <f>VLOOKUP(E1188,'[1]Tirupati Member''s Detail'!$D$2:$L$1048576,4,0)</f>
        <v>22000</v>
      </c>
      <c r="M1188" s="23">
        <f t="shared" si="93"/>
        <v>22000</v>
      </c>
      <c r="N1188" s="23">
        <f>VLOOKUP(E1188,'[1]Tirupati Member''s Detail'!$D$2:$L$1048576,5,0)</f>
        <v>22000</v>
      </c>
      <c r="O1188" s="23" t="str">
        <f>VLOOKUP(E1188,'[1]Tirupati Member''s Detail'!$D$2:$L$1048576,7,0)</f>
        <v>I.R.M</v>
      </c>
      <c r="P1188" s="23">
        <f t="shared" si="94"/>
        <v>0</v>
      </c>
      <c r="Q1188" s="24" t="e">
        <f>+#REF!-I1188</f>
        <v>#REF!</v>
      </c>
      <c r="R1188" s="25">
        <f t="shared" si="90"/>
        <v>17600</v>
      </c>
      <c r="S1188" s="25" t="e">
        <f t="shared" si="91"/>
        <v>#REF!</v>
      </c>
      <c r="T1188" s="25">
        <f t="shared" si="92"/>
        <v>17600</v>
      </c>
      <c r="U1188" s="25"/>
      <c r="V1188" s="23"/>
      <c r="W1188" s="23"/>
      <c r="X1188" s="24" t="e">
        <f>+#REF!-I1188</f>
        <v>#REF!</v>
      </c>
      <c r="Y1188" s="23"/>
      <c r="Z1188" s="23"/>
      <c r="AA1188" s="23"/>
      <c r="AB1188" s="23"/>
      <c r="AC1188" s="23"/>
      <c r="AD1188" s="23"/>
      <c r="AE1188" s="26" t="str">
        <f>VLOOKUP(E1188,'[1]Tirupati Member''s Detail'!$D$2:$L$1048576,9,0)</f>
        <v>As POD Last communication 07 App frmt agrmnt</v>
      </c>
    </row>
    <row r="1189" spans="1:31" x14ac:dyDescent="0.3">
      <c r="A1189" s="27">
        <v>1188</v>
      </c>
      <c r="B1189" s="28"/>
      <c r="C1189" s="29" t="s">
        <v>3702</v>
      </c>
      <c r="D1189" s="20" t="s">
        <v>22</v>
      </c>
      <c r="E1189" s="29" t="s">
        <v>3703</v>
      </c>
      <c r="F1189" s="20" t="s">
        <v>24</v>
      </c>
      <c r="G1189" s="20" t="s">
        <v>25</v>
      </c>
      <c r="H1189" s="29" t="s">
        <v>3652</v>
      </c>
      <c r="I1189" s="30">
        <v>1996</v>
      </c>
      <c r="J1189" s="29" t="s">
        <v>3704</v>
      </c>
      <c r="K1189" s="22" t="e">
        <f>VLOOKUP(E1189,'[1]Tirupati Member''s Detail'!$D$2:$L$1048576,8,0)</f>
        <v>#N/A</v>
      </c>
      <c r="L1189" s="23">
        <v>32000</v>
      </c>
      <c r="M1189" s="23">
        <f t="shared" si="93"/>
        <v>32000</v>
      </c>
      <c r="N1189" s="23">
        <v>8000</v>
      </c>
      <c r="O1189" s="23" t="s">
        <v>13</v>
      </c>
      <c r="P1189" s="23">
        <f t="shared" si="94"/>
        <v>24000</v>
      </c>
      <c r="Q1189" s="24" t="e">
        <f>+#REF!-I1189</f>
        <v>#REF!</v>
      </c>
      <c r="R1189" s="25">
        <f t="shared" si="90"/>
        <v>6400</v>
      </c>
      <c r="S1189" s="25" t="e">
        <f t="shared" si="91"/>
        <v>#REF!</v>
      </c>
      <c r="T1189" s="25">
        <f t="shared" si="92"/>
        <v>6400</v>
      </c>
      <c r="U1189" s="25"/>
      <c r="V1189" s="23"/>
      <c r="W1189" s="23"/>
      <c r="X1189" s="24" t="e">
        <f>+#REF!-I1189</f>
        <v>#REF!</v>
      </c>
      <c r="Y1189" s="23"/>
      <c r="Z1189" s="23"/>
      <c r="AA1189" s="23"/>
      <c r="AB1189" s="23"/>
      <c r="AC1189" s="23"/>
      <c r="AD1189" s="23"/>
      <c r="AE1189" s="26" t="e">
        <f>VLOOKUP(E1189,'[1]Tirupati Member''s Detail'!$D$2:$L$1048576,9,0)</f>
        <v>#N/A</v>
      </c>
    </row>
    <row r="1190" spans="1:31" ht="43.2" x14ac:dyDescent="0.3">
      <c r="A1190" s="27">
        <v>1189</v>
      </c>
      <c r="B1190" s="28"/>
      <c r="C1190" s="29" t="s">
        <v>3705</v>
      </c>
      <c r="D1190" s="20" t="s">
        <v>22</v>
      </c>
      <c r="E1190" s="29" t="s">
        <v>3706</v>
      </c>
      <c r="F1190" s="20" t="s">
        <v>24</v>
      </c>
      <c r="G1190" s="20" t="s">
        <v>25</v>
      </c>
      <c r="H1190" s="29" t="s">
        <v>3707</v>
      </c>
      <c r="I1190" s="30">
        <v>1996</v>
      </c>
      <c r="J1190" s="29" t="s">
        <v>3708</v>
      </c>
      <c r="K1190" s="22" t="str">
        <f>VLOOKUP(E1190,'[1]Tirupati Member''s Detail'!$D$2:$L$1048576,8,0)</f>
        <v>No</v>
      </c>
      <c r="L1190" s="23">
        <f>VLOOKUP(E1190,'[1]Tirupati Member''s Detail'!$D$2:$L$1048576,4,0)</f>
        <v>22000</v>
      </c>
      <c r="M1190" s="23">
        <f t="shared" si="93"/>
        <v>22000</v>
      </c>
      <c r="N1190" s="23">
        <f>VLOOKUP(E1190,'[1]Tirupati Member''s Detail'!$D$2:$L$1048576,5,0)</f>
        <v>22000</v>
      </c>
      <c r="O1190" s="23" t="str">
        <f>VLOOKUP(E1190,'[1]Tirupati Member''s Detail'!$D$2:$L$1048576,7,0)</f>
        <v>I.R.M</v>
      </c>
      <c r="P1190" s="23">
        <f t="shared" si="94"/>
        <v>0</v>
      </c>
      <c r="Q1190" s="24" t="e">
        <f>+#REF!-I1190</f>
        <v>#REF!</v>
      </c>
      <c r="R1190" s="25">
        <f t="shared" si="90"/>
        <v>17600</v>
      </c>
      <c r="S1190" s="25" t="e">
        <f t="shared" si="91"/>
        <v>#REF!</v>
      </c>
      <c r="T1190" s="25">
        <f t="shared" si="92"/>
        <v>17600</v>
      </c>
      <c r="U1190" s="25"/>
      <c r="V1190" s="23"/>
      <c r="W1190" s="23"/>
      <c r="X1190" s="24" t="e">
        <f>+#REF!-I1190</f>
        <v>#REF!</v>
      </c>
      <c r="Y1190" s="23"/>
      <c r="Z1190" s="23"/>
      <c r="AA1190" s="23"/>
      <c r="AB1190" s="23"/>
      <c r="AC1190" s="23"/>
      <c r="AD1190" s="23"/>
      <c r="AE1190" s="26" t="str">
        <f>VLOOKUP(E1190,'[1]Tirupati Member''s Detail'!$D$2:$L$1048576,9,0)</f>
        <v>Letter Sent, Last Communication Till 2008
(CLEARED CHEQUES DETAIL ARE SHOWING IN PDC AS WELL. CORRECTION NEEDED)</v>
      </c>
    </row>
    <row r="1191" spans="1:31" ht="43.2" x14ac:dyDescent="0.3">
      <c r="A1191" s="27">
        <v>1190</v>
      </c>
      <c r="B1191" s="28"/>
      <c r="C1191" s="29" t="s">
        <v>3709</v>
      </c>
      <c r="D1191" s="20" t="s">
        <v>22</v>
      </c>
      <c r="E1191" s="29" t="s">
        <v>3710</v>
      </c>
      <c r="F1191" s="20" t="s">
        <v>24</v>
      </c>
      <c r="G1191" s="20" t="s">
        <v>25</v>
      </c>
      <c r="H1191" s="29" t="s">
        <v>3707</v>
      </c>
      <c r="I1191" s="30">
        <v>1996</v>
      </c>
      <c r="J1191" s="29" t="s">
        <v>3711</v>
      </c>
      <c r="K1191" s="22" t="str">
        <f>VLOOKUP(E1191,'[1]Tirupati Member''s Detail'!$D$2:$L$1048576,8,0)</f>
        <v>No</v>
      </c>
      <c r="L1191" s="23">
        <f>VLOOKUP(E1191,'[1]Tirupati Member''s Detail'!$D$2:$L$1048576,4,0)</f>
        <v>22000</v>
      </c>
      <c r="M1191" s="23">
        <f t="shared" si="93"/>
        <v>22000</v>
      </c>
      <c r="N1191" s="23">
        <f>VLOOKUP(E1191,'[1]Tirupati Member''s Detail'!$D$2:$L$1048576,5,0)</f>
        <v>12100</v>
      </c>
      <c r="O1191" s="23" t="str">
        <f>VLOOKUP(E1191,'[1]Tirupati Member''s Detail'!$D$2:$L$1048576,7,0)</f>
        <v>Outstanding</v>
      </c>
      <c r="P1191" s="23">
        <f t="shared" si="94"/>
        <v>9900</v>
      </c>
      <c r="Q1191" s="24" t="e">
        <f>+#REF!-I1191</f>
        <v>#REF!</v>
      </c>
      <c r="R1191" s="25">
        <f t="shared" si="90"/>
        <v>9680</v>
      </c>
      <c r="S1191" s="25" t="e">
        <f t="shared" si="91"/>
        <v>#REF!</v>
      </c>
      <c r="T1191" s="25">
        <f t="shared" si="92"/>
        <v>9680</v>
      </c>
      <c r="U1191" s="25"/>
      <c r="V1191" s="23"/>
      <c r="W1191" s="23"/>
      <c r="X1191" s="24" t="e">
        <f>+#REF!-I1191</f>
        <v>#REF!</v>
      </c>
      <c r="Y1191" s="23"/>
      <c r="Z1191" s="23"/>
      <c r="AA1191" s="23"/>
      <c r="AB1191" s="23"/>
      <c r="AC1191" s="23"/>
      <c r="AD1191" s="23"/>
      <c r="AE1191" s="26" t="str">
        <f>VLOOKUP(E1191,'[1]Tirupati Member''s Detail'!$D$2:$L$1048576,9,0)</f>
        <v>Letter Undelivered, No Communication Till Date (Outstanding Rs 9900/-)
(CLEARED CHEQUES DETAIL ARE SHOWING IN PDC AS WELL. CORRECTION NEEDED)</v>
      </c>
    </row>
    <row r="1192" spans="1:31" ht="57.6" x14ac:dyDescent="0.3">
      <c r="A1192" s="27">
        <v>1191</v>
      </c>
      <c r="B1192" s="28"/>
      <c r="C1192" s="29" t="s">
        <v>3712</v>
      </c>
      <c r="D1192" s="20" t="s">
        <v>22</v>
      </c>
      <c r="E1192" s="29" t="s">
        <v>3713</v>
      </c>
      <c r="F1192" s="20" t="s">
        <v>24</v>
      </c>
      <c r="G1192" s="20" t="s">
        <v>25</v>
      </c>
      <c r="H1192" s="29" t="s">
        <v>3643</v>
      </c>
      <c r="I1192" s="30">
        <v>1996</v>
      </c>
      <c r="J1192" s="29" t="s">
        <v>3714</v>
      </c>
      <c r="K1192" s="22" t="str">
        <f>VLOOKUP(E1192,'[1]Tirupati Member''s Detail'!$D$2:$L$1048576,8,0)</f>
        <v>No</v>
      </c>
      <c r="L1192" s="23">
        <f>VLOOKUP(E1192,'[1]Tirupati Member''s Detail'!$D$2:$L$1048576,4,0)</f>
        <v>22000</v>
      </c>
      <c r="M1192" s="23">
        <f t="shared" si="93"/>
        <v>22000</v>
      </c>
      <c r="N1192" s="23">
        <f>VLOOKUP(E1192,'[1]Tirupati Member''s Detail'!$D$2:$L$1048576,5,0)</f>
        <v>5500</v>
      </c>
      <c r="O1192" s="23" t="str">
        <f>VLOOKUP(E1192,'[1]Tirupati Member''s Detail'!$D$2:$L$1048576,7,0)</f>
        <v>Outstanding</v>
      </c>
      <c r="P1192" s="23">
        <f t="shared" si="94"/>
        <v>16500</v>
      </c>
      <c r="Q1192" s="24" t="e">
        <f>+#REF!-I1192</f>
        <v>#REF!</v>
      </c>
      <c r="R1192" s="25">
        <f t="shared" si="90"/>
        <v>4400</v>
      </c>
      <c r="S1192" s="25" t="e">
        <f t="shared" si="91"/>
        <v>#REF!</v>
      </c>
      <c r="T1192" s="25">
        <f t="shared" si="92"/>
        <v>4400</v>
      </c>
      <c r="U1192" s="25"/>
      <c r="V1192" s="23"/>
      <c r="W1192" s="23"/>
      <c r="X1192" s="24" t="e">
        <f>+#REF!-I1192</f>
        <v>#REF!</v>
      </c>
      <c r="Y1192" s="23"/>
      <c r="Z1192" s="23"/>
      <c r="AA1192" s="23"/>
      <c r="AB1192" s="23"/>
      <c r="AC1192" s="23"/>
      <c r="AD1192" s="23"/>
      <c r="AE1192" s="26" t="str">
        <f>VLOOKUP(E1192,'[1]Tirupati Member''s Detail'!$D$2:$L$1048576,9,0)</f>
        <v>Letter Sent, Last Communication Till 2007 (Outstanding Rs 16500/-) Chq No 335008 Rs 5500/-other Member 
(CLEARED CHEQUES DETAIL ARE SHOWING IN PDC AS WELL. CORRECTION NEEDED)</v>
      </c>
    </row>
    <row r="1193" spans="1:31" x14ac:dyDescent="0.3">
      <c r="A1193" s="27">
        <v>1192</v>
      </c>
      <c r="B1193" s="28"/>
      <c r="C1193" s="29" t="s">
        <v>3715</v>
      </c>
      <c r="D1193" s="20" t="s">
        <v>22</v>
      </c>
      <c r="E1193" s="29" t="s">
        <v>3716</v>
      </c>
      <c r="F1193" s="20" t="s">
        <v>24</v>
      </c>
      <c r="G1193" s="20" t="s">
        <v>25</v>
      </c>
      <c r="H1193" s="29" t="s">
        <v>3551</v>
      </c>
      <c r="I1193" s="30">
        <v>1996</v>
      </c>
      <c r="J1193" s="29" t="s">
        <v>3717</v>
      </c>
      <c r="K1193" s="22" t="str">
        <f>VLOOKUP(E1193,'[1]Tirupati Member''s Detail'!$D$2:$L$1048576,8,0)</f>
        <v>No</v>
      </c>
      <c r="L1193" s="23">
        <f>VLOOKUP(E1193,'[1]Tirupati Member''s Detail'!$D$2:$L$1048576,4,0)</f>
        <v>22000</v>
      </c>
      <c r="M1193" s="23">
        <f t="shared" si="93"/>
        <v>22000</v>
      </c>
      <c r="N1193" s="23">
        <f>VLOOKUP(E1193,'[1]Tirupati Member''s Detail'!$D$2:$L$1048576,5,0)</f>
        <v>22000</v>
      </c>
      <c r="O1193" s="23" t="str">
        <f>VLOOKUP(E1193,'[1]Tirupati Member''s Detail'!$D$2:$L$1048576,7,0)</f>
        <v>I.R.M</v>
      </c>
      <c r="P1193" s="23">
        <f t="shared" si="94"/>
        <v>0</v>
      </c>
      <c r="Q1193" s="24" t="e">
        <f>+#REF!-I1193</f>
        <v>#REF!</v>
      </c>
      <c r="R1193" s="25">
        <f t="shared" si="90"/>
        <v>17600</v>
      </c>
      <c r="S1193" s="25" t="e">
        <f t="shared" si="91"/>
        <v>#REF!</v>
      </c>
      <c r="T1193" s="25">
        <f t="shared" si="92"/>
        <v>17600</v>
      </c>
      <c r="U1193" s="25"/>
      <c r="V1193" s="23"/>
      <c r="W1193" s="23"/>
      <c r="X1193" s="24" t="e">
        <f>+#REF!-I1193</f>
        <v>#REF!</v>
      </c>
      <c r="Y1193" s="23"/>
      <c r="Z1193" s="23"/>
      <c r="AA1193" s="23"/>
      <c r="AB1193" s="23"/>
      <c r="AC1193" s="23"/>
      <c r="AD1193" s="23"/>
      <c r="AE1193" s="26" t="str">
        <f>VLOOKUP(E1193,'[1]Tirupati Member''s Detail'!$D$2:$L$1048576,9,0)</f>
        <v>As POD Last communication 07 App frmt agrmnt</v>
      </c>
    </row>
    <row r="1194" spans="1:31" x14ac:dyDescent="0.3">
      <c r="A1194" s="27">
        <v>1193</v>
      </c>
      <c r="B1194" s="28"/>
      <c r="C1194" s="29" t="s">
        <v>3718</v>
      </c>
      <c r="D1194" s="20" t="s">
        <v>22</v>
      </c>
      <c r="E1194" s="29" t="s">
        <v>3719</v>
      </c>
      <c r="F1194" s="20" t="s">
        <v>24</v>
      </c>
      <c r="G1194" s="20" t="s">
        <v>25</v>
      </c>
      <c r="H1194" s="29" t="s">
        <v>3677</v>
      </c>
      <c r="I1194" s="30">
        <v>1996</v>
      </c>
      <c r="J1194" s="29" t="s">
        <v>3720</v>
      </c>
      <c r="K1194" s="22" t="str">
        <f>VLOOKUP(E1194,'[1]Tirupati Member''s Detail'!$D$2:$L$1048576,8,0)</f>
        <v>No</v>
      </c>
      <c r="L1194" s="23">
        <f>VLOOKUP(E1194,'[1]Tirupati Member''s Detail'!$D$2:$L$1048576,4,0)</f>
        <v>22000</v>
      </c>
      <c r="M1194" s="23">
        <f t="shared" si="93"/>
        <v>22000</v>
      </c>
      <c r="N1194" s="23">
        <f>VLOOKUP(E1194,'[1]Tirupati Member''s Detail'!$D$2:$L$1048576,5,0)</f>
        <v>8800</v>
      </c>
      <c r="O1194" s="23" t="str">
        <f>VLOOKUP(E1194,'[1]Tirupati Member''s Detail'!$D$2:$L$1048576,7,0)</f>
        <v>Outstanding</v>
      </c>
      <c r="P1194" s="23">
        <f t="shared" si="94"/>
        <v>13200</v>
      </c>
      <c r="Q1194" s="24" t="e">
        <f>+#REF!-I1194</f>
        <v>#REF!</v>
      </c>
      <c r="R1194" s="25">
        <f t="shared" si="90"/>
        <v>7040</v>
      </c>
      <c r="S1194" s="25" t="e">
        <f t="shared" si="91"/>
        <v>#REF!</v>
      </c>
      <c r="T1194" s="25">
        <f t="shared" si="92"/>
        <v>7040</v>
      </c>
      <c r="U1194" s="25"/>
      <c r="V1194" s="23"/>
      <c r="W1194" s="23"/>
      <c r="X1194" s="24" t="e">
        <f>+#REF!-I1194</f>
        <v>#REF!</v>
      </c>
      <c r="Y1194" s="23"/>
      <c r="Z1194" s="23"/>
      <c r="AA1194" s="23"/>
      <c r="AB1194" s="23"/>
      <c r="AC1194" s="23"/>
      <c r="AD1194" s="23"/>
      <c r="AE1194" s="26" t="str">
        <f>VLOOKUP(E1194,'[1]Tirupati Member''s Detail'!$D$2:$L$1048576,9,0)</f>
        <v>As POD last communication 07 (Outstanding Rs 13200/-) App frmt agrmnt</v>
      </c>
    </row>
    <row r="1195" spans="1:31" x14ac:dyDescent="0.3">
      <c r="A1195" s="27">
        <v>1194</v>
      </c>
      <c r="B1195" s="28"/>
      <c r="C1195" s="29" t="s">
        <v>3721</v>
      </c>
      <c r="D1195" s="20" t="s">
        <v>22</v>
      </c>
      <c r="E1195" s="29" t="s">
        <v>3722</v>
      </c>
      <c r="F1195" s="20" t="s">
        <v>24</v>
      </c>
      <c r="G1195" s="20" t="s">
        <v>25</v>
      </c>
      <c r="H1195" s="29" t="s">
        <v>3582</v>
      </c>
      <c r="I1195" s="30">
        <v>1996</v>
      </c>
      <c r="J1195" s="29" t="s">
        <v>3723</v>
      </c>
      <c r="K1195" s="22" t="str">
        <f>VLOOKUP(E1195,'[1]Tirupati Member''s Detail'!$D$2:$L$1048576,8,0)</f>
        <v>No</v>
      </c>
      <c r="L1195" s="23">
        <f>VLOOKUP(E1195,'[1]Tirupati Member''s Detail'!$D$2:$L$1048576,4,0)</f>
        <v>22000</v>
      </c>
      <c r="M1195" s="23">
        <f t="shared" si="93"/>
        <v>22000</v>
      </c>
      <c r="N1195" s="23">
        <f>VLOOKUP(E1195,'[1]Tirupati Member''s Detail'!$D$2:$L$1048576,5,0)</f>
        <v>20900</v>
      </c>
      <c r="O1195" s="23" t="str">
        <f>VLOOKUP(E1195,'[1]Tirupati Member''s Detail'!$D$2:$L$1048576,7,0)</f>
        <v>I.R.M</v>
      </c>
      <c r="P1195" s="23">
        <f t="shared" si="94"/>
        <v>1100</v>
      </c>
      <c r="Q1195" s="24" t="e">
        <f>+#REF!-I1195</f>
        <v>#REF!</v>
      </c>
      <c r="R1195" s="25">
        <f t="shared" si="90"/>
        <v>16720</v>
      </c>
      <c r="S1195" s="25" t="e">
        <f t="shared" si="91"/>
        <v>#REF!</v>
      </c>
      <c r="T1195" s="25">
        <f t="shared" si="92"/>
        <v>16720</v>
      </c>
      <c r="U1195" s="25"/>
      <c r="V1195" s="23"/>
      <c r="W1195" s="23"/>
      <c r="X1195" s="24" t="e">
        <f>+#REF!-I1195</f>
        <v>#REF!</v>
      </c>
      <c r="Y1195" s="23"/>
      <c r="Z1195" s="23"/>
      <c r="AA1195" s="23"/>
      <c r="AB1195" s="23"/>
      <c r="AC1195" s="23"/>
      <c r="AD1195" s="23"/>
      <c r="AE1195" s="26" t="str">
        <f>VLOOKUP(E1195,'[1]Tirupati Member''s Detail'!$D$2:$L$1048576,9,0)</f>
        <v xml:space="preserve"> no communication till date. App frmt agrmnt</v>
      </c>
    </row>
    <row r="1196" spans="1:31" x14ac:dyDescent="0.3">
      <c r="A1196" s="27">
        <v>1195</v>
      </c>
      <c r="B1196" s="28"/>
      <c r="C1196" s="29" t="s">
        <v>3724</v>
      </c>
      <c r="D1196" s="20" t="s">
        <v>22</v>
      </c>
      <c r="E1196" s="29" t="s">
        <v>3725</v>
      </c>
      <c r="F1196" s="20" t="s">
        <v>24</v>
      </c>
      <c r="G1196" s="20" t="s">
        <v>25</v>
      </c>
      <c r="H1196" s="29" t="s">
        <v>3582</v>
      </c>
      <c r="I1196" s="30">
        <v>1996</v>
      </c>
      <c r="J1196" s="29" t="s">
        <v>3726</v>
      </c>
      <c r="K1196" s="22" t="str">
        <f>VLOOKUP(E1196,'[1]Tirupati Member''s Detail'!$D$2:$L$1048576,8,0)</f>
        <v>No</v>
      </c>
      <c r="L1196" s="23">
        <f>VLOOKUP(E1196,'[1]Tirupati Member''s Detail'!$D$2:$L$1048576,4,0)</f>
        <v>22000</v>
      </c>
      <c r="M1196" s="23">
        <f t="shared" si="93"/>
        <v>22000</v>
      </c>
      <c r="N1196" s="23">
        <f>VLOOKUP(E1196,'[1]Tirupati Member''s Detail'!$D$2:$L$1048576,5,0)</f>
        <v>22000</v>
      </c>
      <c r="O1196" s="23" t="str">
        <f>VLOOKUP(E1196,'[1]Tirupati Member''s Detail'!$D$2:$L$1048576,7,0)</f>
        <v>I.R.M</v>
      </c>
      <c r="P1196" s="23">
        <f t="shared" si="94"/>
        <v>0</v>
      </c>
      <c r="Q1196" s="24" t="e">
        <f>+#REF!-I1196</f>
        <v>#REF!</v>
      </c>
      <c r="R1196" s="25">
        <f t="shared" si="90"/>
        <v>17600</v>
      </c>
      <c r="S1196" s="25" t="e">
        <f t="shared" si="91"/>
        <v>#REF!</v>
      </c>
      <c r="T1196" s="25">
        <f t="shared" si="92"/>
        <v>17600</v>
      </c>
      <c r="U1196" s="25"/>
      <c r="V1196" s="23"/>
      <c r="W1196" s="23"/>
      <c r="X1196" s="24" t="e">
        <f>+#REF!-I1196</f>
        <v>#REF!</v>
      </c>
      <c r="Y1196" s="23"/>
      <c r="Z1196" s="23"/>
      <c r="AA1196" s="23"/>
      <c r="AB1196" s="23"/>
      <c r="AC1196" s="23"/>
      <c r="AD1196" s="23"/>
      <c r="AE1196" s="26" t="str">
        <f>VLOOKUP(E1196,'[1]Tirupati Member''s Detail'!$D$2:$L$1048576,9,0)</f>
        <v>Letter not sent, last communication 03</v>
      </c>
    </row>
    <row r="1197" spans="1:31" x14ac:dyDescent="0.3">
      <c r="A1197" s="27">
        <v>1196</v>
      </c>
      <c r="B1197" s="28"/>
      <c r="C1197" s="29" t="s">
        <v>3727</v>
      </c>
      <c r="D1197" s="20" t="s">
        <v>22</v>
      </c>
      <c r="E1197" s="29" t="s">
        <v>3728</v>
      </c>
      <c r="F1197" s="20" t="s">
        <v>24</v>
      </c>
      <c r="G1197" s="20" t="s">
        <v>25</v>
      </c>
      <c r="H1197" s="29" t="s">
        <v>3582</v>
      </c>
      <c r="I1197" s="30">
        <v>1996</v>
      </c>
      <c r="J1197" s="29" t="s">
        <v>3726</v>
      </c>
      <c r="K1197" s="22" t="str">
        <f>VLOOKUP(E1197,'[1]Tirupati Member''s Detail'!$D$2:$L$1048576,8,0)</f>
        <v>No</v>
      </c>
      <c r="L1197" s="23">
        <f>VLOOKUP(E1197,'[1]Tirupati Member''s Detail'!$D$2:$L$1048576,4,0)</f>
        <v>22000</v>
      </c>
      <c r="M1197" s="23">
        <f t="shared" si="93"/>
        <v>22000</v>
      </c>
      <c r="N1197" s="23">
        <f>VLOOKUP(E1197,'[1]Tirupati Member''s Detail'!$D$2:$L$1048576,5,0)</f>
        <v>22000</v>
      </c>
      <c r="O1197" s="23" t="str">
        <f>VLOOKUP(E1197,'[1]Tirupati Member''s Detail'!$D$2:$L$1048576,7,0)</f>
        <v>I.R.M</v>
      </c>
      <c r="P1197" s="23">
        <f t="shared" si="94"/>
        <v>0</v>
      </c>
      <c r="Q1197" s="24" t="e">
        <f>+#REF!-I1197</f>
        <v>#REF!</v>
      </c>
      <c r="R1197" s="25">
        <f t="shared" si="90"/>
        <v>17600</v>
      </c>
      <c r="S1197" s="25" t="e">
        <f t="shared" si="91"/>
        <v>#REF!</v>
      </c>
      <c r="T1197" s="25">
        <f t="shared" si="92"/>
        <v>17600</v>
      </c>
      <c r="U1197" s="25"/>
      <c r="V1197" s="23"/>
      <c r="W1197" s="23"/>
      <c r="X1197" s="24" t="e">
        <f>+#REF!-I1197</f>
        <v>#REF!</v>
      </c>
      <c r="Y1197" s="23"/>
      <c r="Z1197" s="23"/>
      <c r="AA1197" s="23"/>
      <c r="AB1197" s="23"/>
      <c r="AC1197" s="23"/>
      <c r="AD1197" s="23"/>
      <c r="AE1197" s="26" t="str">
        <f>VLOOKUP(E1197,'[1]Tirupati Member''s Detail'!$D$2:$L$1048576,9,0)</f>
        <v>Telephonic reply in 2019 with details. App frmt agrmnt</v>
      </c>
    </row>
    <row r="1198" spans="1:31" ht="28.8" x14ac:dyDescent="0.3">
      <c r="A1198" s="27">
        <v>1197</v>
      </c>
      <c r="B1198" s="28"/>
      <c r="C1198" s="29" t="s">
        <v>3729</v>
      </c>
      <c r="D1198" s="20" t="s">
        <v>22</v>
      </c>
      <c r="E1198" s="29" t="s">
        <v>3730</v>
      </c>
      <c r="F1198" s="20" t="s">
        <v>24</v>
      </c>
      <c r="G1198" s="20" t="s">
        <v>25</v>
      </c>
      <c r="H1198" s="29" t="s">
        <v>3582</v>
      </c>
      <c r="I1198" s="30">
        <v>1996</v>
      </c>
      <c r="J1198" s="29" t="s">
        <v>3731</v>
      </c>
      <c r="K1198" s="22" t="str">
        <f>VLOOKUP(E1198,'[1]Tirupati Member''s Detail'!$D$2:$L$1048576,8,0)</f>
        <v>No</v>
      </c>
      <c r="L1198" s="23">
        <f>VLOOKUP(E1198,'[1]Tirupati Member''s Detail'!$D$2:$L$1048576,4,0)</f>
        <v>22000</v>
      </c>
      <c r="M1198" s="23">
        <f t="shared" si="93"/>
        <v>22000</v>
      </c>
      <c r="N1198" s="23">
        <f>VLOOKUP(E1198,'[1]Tirupati Member''s Detail'!$D$2:$L$1048576,5,0)</f>
        <v>22000</v>
      </c>
      <c r="O1198" s="23" t="str">
        <f>VLOOKUP(E1198,'[1]Tirupati Member''s Detail'!$D$2:$L$1048576,7,0)</f>
        <v>I.R.M</v>
      </c>
      <c r="P1198" s="23">
        <f t="shared" si="94"/>
        <v>0</v>
      </c>
      <c r="Q1198" s="24" t="e">
        <f>+#REF!-I1198</f>
        <v>#REF!</v>
      </c>
      <c r="R1198" s="25">
        <f t="shared" si="90"/>
        <v>17600</v>
      </c>
      <c r="S1198" s="25" t="e">
        <f t="shared" si="91"/>
        <v>#REF!</v>
      </c>
      <c r="T1198" s="25">
        <f t="shared" si="92"/>
        <v>17600</v>
      </c>
      <c r="U1198" s="25"/>
      <c r="V1198" s="23"/>
      <c r="W1198" s="23"/>
      <c r="X1198" s="24" t="e">
        <f>+#REF!-I1198</f>
        <v>#REF!</v>
      </c>
      <c r="Y1198" s="23"/>
      <c r="Z1198" s="23"/>
      <c r="AA1198" s="23"/>
      <c r="AB1198" s="23"/>
      <c r="AC1198" s="23"/>
      <c r="AD1198" s="23"/>
      <c r="AE1198" s="26" t="str">
        <f>VLOOKUP(E1198,'[1]Tirupati Member''s Detail'!$D$2:$L$1048576,9,0)</f>
        <v xml:space="preserve">As Pod last communication 07,total 2 membership of TPT:- 02002344 &amp; 02002345 App frmt agrmnt </v>
      </c>
    </row>
    <row r="1199" spans="1:31" ht="28.8" x14ac:dyDescent="0.3">
      <c r="A1199" s="27">
        <v>1198</v>
      </c>
      <c r="B1199" s="28"/>
      <c r="C1199" s="29" t="s">
        <v>3732</v>
      </c>
      <c r="D1199" s="20" t="s">
        <v>22</v>
      </c>
      <c r="E1199" s="29" t="s">
        <v>3733</v>
      </c>
      <c r="F1199" s="20" t="s">
        <v>24</v>
      </c>
      <c r="G1199" s="20" t="s">
        <v>25</v>
      </c>
      <c r="H1199" s="29" t="s">
        <v>3582</v>
      </c>
      <c r="I1199" s="30">
        <v>1996</v>
      </c>
      <c r="J1199" s="29" t="s">
        <v>3731</v>
      </c>
      <c r="K1199" s="22" t="str">
        <f>VLOOKUP(E1199,'[1]Tirupati Member''s Detail'!$D$2:$L$1048576,8,0)</f>
        <v>No</v>
      </c>
      <c r="L1199" s="23">
        <f>VLOOKUP(E1199,'[1]Tirupati Member''s Detail'!$D$2:$L$1048576,4,0)</f>
        <v>22000</v>
      </c>
      <c r="M1199" s="23">
        <f t="shared" si="93"/>
        <v>22000</v>
      </c>
      <c r="N1199" s="23">
        <f>VLOOKUP(E1199,'[1]Tirupati Member''s Detail'!$D$2:$L$1048576,5,0)</f>
        <v>22000</v>
      </c>
      <c r="O1199" s="23" t="str">
        <f>VLOOKUP(E1199,'[1]Tirupati Member''s Detail'!$D$2:$L$1048576,7,0)</f>
        <v>I.R.M</v>
      </c>
      <c r="P1199" s="23">
        <f t="shared" si="94"/>
        <v>0</v>
      </c>
      <c r="Q1199" s="24" t="e">
        <f>+#REF!-I1199</f>
        <v>#REF!</v>
      </c>
      <c r="R1199" s="25">
        <f t="shared" si="90"/>
        <v>17600</v>
      </c>
      <c r="S1199" s="25" t="e">
        <f t="shared" si="91"/>
        <v>#REF!</v>
      </c>
      <c r="T1199" s="25">
        <f t="shared" si="92"/>
        <v>17600</v>
      </c>
      <c r="U1199" s="25"/>
      <c r="V1199" s="23"/>
      <c r="W1199" s="23"/>
      <c r="X1199" s="24" t="e">
        <f>+#REF!-I1199</f>
        <v>#REF!</v>
      </c>
      <c r="Y1199" s="23"/>
      <c r="Z1199" s="23"/>
      <c r="AA1199" s="23"/>
      <c r="AB1199" s="23"/>
      <c r="AC1199" s="23"/>
      <c r="AD1199" s="23"/>
      <c r="AE1199" s="26" t="str">
        <f>VLOOKUP(E1199,'[1]Tirupati Member''s Detail'!$D$2:$L$1048576,9,0)</f>
        <v xml:space="preserve">As Pod last communication 07,total 2 membership of TPT:- 02002344 &amp; 02002345 App frmt agrmnt </v>
      </c>
    </row>
    <row r="1200" spans="1:31" x14ac:dyDescent="0.3">
      <c r="A1200" s="27">
        <v>1199</v>
      </c>
      <c r="B1200" s="28"/>
      <c r="C1200" s="29" t="s">
        <v>3734</v>
      </c>
      <c r="D1200" s="20" t="s">
        <v>22</v>
      </c>
      <c r="E1200" s="29" t="s">
        <v>3735</v>
      </c>
      <c r="F1200" s="20" t="s">
        <v>24</v>
      </c>
      <c r="G1200" s="20" t="s">
        <v>25</v>
      </c>
      <c r="H1200" s="29" t="s">
        <v>3582</v>
      </c>
      <c r="I1200" s="30">
        <v>1996</v>
      </c>
      <c r="J1200" s="29" t="s">
        <v>3736</v>
      </c>
      <c r="K1200" s="22" t="str">
        <f>VLOOKUP(E1200,'[1]Tirupati Member''s Detail'!$D$2:$L$1048576,8,0)</f>
        <v>No</v>
      </c>
      <c r="L1200" s="23">
        <f>VLOOKUP(E1200,'[1]Tirupati Member''s Detail'!$D$2:$L$1048576,4,0)</f>
        <v>22000</v>
      </c>
      <c r="M1200" s="23">
        <f t="shared" si="93"/>
        <v>22000</v>
      </c>
      <c r="N1200" s="23">
        <f>VLOOKUP(E1200,'[1]Tirupati Member''s Detail'!$D$2:$L$1048576,5,0)</f>
        <v>25300</v>
      </c>
      <c r="O1200" s="23" t="str">
        <f>VLOOKUP(E1200,'[1]Tirupati Member''s Detail'!$D$2:$L$1048576,7,0)</f>
        <v>I.R.M</v>
      </c>
      <c r="P1200" s="23">
        <f t="shared" si="94"/>
        <v>-3300</v>
      </c>
      <c r="Q1200" s="24" t="e">
        <f>+#REF!-I1200</f>
        <v>#REF!</v>
      </c>
      <c r="R1200" s="25">
        <f t="shared" si="90"/>
        <v>20240</v>
      </c>
      <c r="S1200" s="25" t="e">
        <f t="shared" si="91"/>
        <v>#REF!</v>
      </c>
      <c r="T1200" s="25">
        <f t="shared" si="92"/>
        <v>20240</v>
      </c>
      <c r="U1200" s="25"/>
      <c r="V1200" s="23"/>
      <c r="W1200" s="23"/>
      <c r="X1200" s="24" t="e">
        <f>+#REF!-I1200</f>
        <v>#REF!</v>
      </c>
      <c r="Y1200" s="23"/>
      <c r="Z1200" s="23"/>
      <c r="AA1200" s="23"/>
      <c r="AB1200" s="23"/>
      <c r="AC1200" s="23"/>
      <c r="AD1200" s="23"/>
      <c r="AE1200" s="26" t="str">
        <f>VLOOKUP(E1200,'[1]Tirupati Member''s Detail'!$D$2:$L$1048576,9,0)</f>
        <v>last communication 98. App frmt agrmnt</v>
      </c>
    </row>
    <row r="1201" spans="1:31" x14ac:dyDescent="0.3">
      <c r="A1201" s="27">
        <v>1200</v>
      </c>
      <c r="B1201" s="28"/>
      <c r="C1201" s="29" t="s">
        <v>3664</v>
      </c>
      <c r="D1201" s="20" t="s">
        <v>22</v>
      </c>
      <c r="E1201" s="29" t="s">
        <v>3737</v>
      </c>
      <c r="F1201" s="20" t="s">
        <v>24</v>
      </c>
      <c r="G1201" s="20" t="s">
        <v>25</v>
      </c>
      <c r="H1201" s="29" t="s">
        <v>3582</v>
      </c>
      <c r="I1201" s="30">
        <v>1996</v>
      </c>
      <c r="J1201" s="29" t="s">
        <v>3738</v>
      </c>
      <c r="K1201" s="22" t="e">
        <f>VLOOKUP(E1201,'[1]Tirupati Member''s Detail'!$D$2:$L$1048576,8,0)</f>
        <v>#N/A</v>
      </c>
      <c r="L1201" s="23">
        <v>22000</v>
      </c>
      <c r="M1201" s="23">
        <f t="shared" si="93"/>
        <v>22000</v>
      </c>
      <c r="N1201" s="23">
        <v>6600</v>
      </c>
      <c r="O1201" s="23" t="s">
        <v>13</v>
      </c>
      <c r="P1201" s="23">
        <f t="shared" si="94"/>
        <v>15400</v>
      </c>
      <c r="Q1201" s="24" t="e">
        <f>+#REF!-I1201</f>
        <v>#REF!</v>
      </c>
      <c r="R1201" s="25">
        <f t="shared" si="90"/>
        <v>5280</v>
      </c>
      <c r="S1201" s="25" t="e">
        <f t="shared" si="91"/>
        <v>#REF!</v>
      </c>
      <c r="T1201" s="25">
        <f t="shared" si="92"/>
        <v>5280</v>
      </c>
      <c r="U1201" s="25"/>
      <c r="V1201" s="23"/>
      <c r="W1201" s="23"/>
      <c r="X1201" s="24" t="e">
        <f>+#REF!-I1201</f>
        <v>#REF!</v>
      </c>
      <c r="Y1201" s="23"/>
      <c r="Z1201" s="23"/>
      <c r="AA1201" s="23"/>
      <c r="AB1201" s="23"/>
      <c r="AC1201" s="23"/>
      <c r="AD1201" s="23"/>
      <c r="AE1201" s="26" t="e">
        <f>VLOOKUP(E1201,'[1]Tirupati Member''s Detail'!$D$2:$L$1048576,9,0)</f>
        <v>#N/A</v>
      </c>
    </row>
    <row r="1202" spans="1:31" x14ac:dyDescent="0.3">
      <c r="A1202" s="27">
        <v>1201</v>
      </c>
      <c r="B1202" s="28"/>
      <c r="C1202" s="29" t="s">
        <v>3739</v>
      </c>
      <c r="D1202" s="20" t="s">
        <v>22</v>
      </c>
      <c r="E1202" s="29" t="s">
        <v>3740</v>
      </c>
      <c r="F1202" s="20" t="s">
        <v>24</v>
      </c>
      <c r="G1202" s="20" t="s">
        <v>25</v>
      </c>
      <c r="H1202" s="29" t="s">
        <v>3582</v>
      </c>
      <c r="I1202" s="30">
        <v>1996</v>
      </c>
      <c r="J1202" s="29" t="s">
        <v>3741</v>
      </c>
      <c r="K1202" s="22" t="str">
        <f>VLOOKUP(E1202,'[1]Tirupati Member''s Detail'!$D$2:$L$1048576,8,0)</f>
        <v>No</v>
      </c>
      <c r="L1202" s="23">
        <f>VLOOKUP(E1202,'[1]Tirupati Member''s Detail'!$D$2:$L$1048576,4,0)</f>
        <v>22000</v>
      </c>
      <c r="M1202" s="23">
        <f t="shared" si="93"/>
        <v>22000</v>
      </c>
      <c r="N1202" s="23">
        <f>VLOOKUP(E1202,'[1]Tirupati Member''s Detail'!$D$2:$L$1048576,5,0)</f>
        <v>8800</v>
      </c>
      <c r="O1202" s="23" t="str">
        <f>VLOOKUP(E1202,'[1]Tirupati Member''s Detail'!$D$2:$L$1048576,7,0)</f>
        <v>Outstanding</v>
      </c>
      <c r="P1202" s="23">
        <f t="shared" si="94"/>
        <v>13200</v>
      </c>
      <c r="Q1202" s="24" t="e">
        <f>+#REF!-I1202</f>
        <v>#REF!</v>
      </c>
      <c r="R1202" s="25">
        <f t="shared" si="90"/>
        <v>7040</v>
      </c>
      <c r="S1202" s="25" t="e">
        <f t="shared" si="91"/>
        <v>#REF!</v>
      </c>
      <c r="T1202" s="25">
        <f t="shared" si="92"/>
        <v>7040</v>
      </c>
      <c r="U1202" s="25"/>
      <c r="V1202" s="23"/>
      <c r="W1202" s="23"/>
      <c r="X1202" s="24" t="e">
        <f>+#REF!-I1202</f>
        <v>#REF!</v>
      </c>
      <c r="Y1202" s="23"/>
      <c r="Z1202" s="23"/>
      <c r="AA1202" s="23"/>
      <c r="AB1202" s="23"/>
      <c r="AC1202" s="23"/>
      <c r="AD1202" s="23"/>
      <c r="AE1202" s="26" t="str">
        <f>VLOOKUP(E1202,'[1]Tirupati Member''s Detail'!$D$2:$L$1048576,9,0)</f>
        <v>no communication till date. App frmt agarmnt Outstanding Rs 13200/-</v>
      </c>
    </row>
    <row r="1203" spans="1:31" x14ac:dyDescent="0.3">
      <c r="A1203" s="27">
        <v>1202</v>
      </c>
      <c r="B1203" s="28"/>
      <c r="C1203" s="29" t="s">
        <v>3742</v>
      </c>
      <c r="D1203" s="20" t="s">
        <v>22</v>
      </c>
      <c r="E1203" s="29" t="s">
        <v>3743</v>
      </c>
      <c r="F1203" s="20" t="s">
        <v>24</v>
      </c>
      <c r="G1203" s="20" t="s">
        <v>25</v>
      </c>
      <c r="H1203" s="29" t="s">
        <v>3673</v>
      </c>
      <c r="I1203" s="30">
        <v>1996</v>
      </c>
      <c r="J1203" s="29" t="s">
        <v>3744</v>
      </c>
      <c r="K1203" s="22" t="str">
        <f>VLOOKUP(E1203,'[1]Tirupati Member''s Detail'!$D$2:$L$1048576,8,0)</f>
        <v>No</v>
      </c>
      <c r="L1203" s="23">
        <f>VLOOKUP(E1203,'[1]Tirupati Member''s Detail'!$D$2:$L$1048576,4,0)</f>
        <v>22000</v>
      </c>
      <c r="M1203" s="23">
        <f t="shared" si="93"/>
        <v>22000</v>
      </c>
      <c r="N1203" s="23">
        <f>VLOOKUP(E1203,'[1]Tirupati Member''s Detail'!$D$2:$L$1048576,5,0)</f>
        <v>18700</v>
      </c>
      <c r="O1203" s="23" t="str">
        <f>VLOOKUP(E1203,'[1]Tirupati Member''s Detail'!$D$2:$L$1048576,7,0)</f>
        <v>Outstanding</v>
      </c>
      <c r="P1203" s="23">
        <f t="shared" si="94"/>
        <v>3300</v>
      </c>
      <c r="Q1203" s="24" t="e">
        <f>+#REF!-I1203</f>
        <v>#REF!</v>
      </c>
      <c r="R1203" s="25">
        <f t="shared" si="90"/>
        <v>14960</v>
      </c>
      <c r="S1203" s="25" t="e">
        <f t="shared" si="91"/>
        <v>#REF!</v>
      </c>
      <c r="T1203" s="25">
        <f t="shared" si="92"/>
        <v>14960</v>
      </c>
      <c r="U1203" s="25"/>
      <c r="V1203" s="23"/>
      <c r="W1203" s="23"/>
      <c r="X1203" s="24" t="e">
        <f>+#REF!-I1203</f>
        <v>#REF!</v>
      </c>
      <c r="Y1203" s="23"/>
      <c r="Z1203" s="23"/>
      <c r="AA1203" s="23"/>
      <c r="AB1203" s="23"/>
      <c r="AC1203" s="23"/>
      <c r="AD1203" s="23"/>
      <c r="AE1203" s="26" t="str">
        <f>VLOOKUP(E1203,'[1]Tirupati Member''s Detail'!$D$2:$L$1048576,9,0)</f>
        <v>As POD last communication 07 (Outstanding Rs 3300/-) App frmt agrmnt</v>
      </c>
    </row>
    <row r="1204" spans="1:31" x14ac:dyDescent="0.3">
      <c r="A1204" s="27">
        <v>1203</v>
      </c>
      <c r="B1204" s="28"/>
      <c r="C1204" s="29" t="s">
        <v>3745</v>
      </c>
      <c r="D1204" s="20" t="s">
        <v>22</v>
      </c>
      <c r="E1204" s="29" t="s">
        <v>3746</v>
      </c>
      <c r="F1204" s="20" t="s">
        <v>24</v>
      </c>
      <c r="G1204" s="20" t="s">
        <v>25</v>
      </c>
      <c r="H1204" s="29" t="s">
        <v>3660</v>
      </c>
      <c r="I1204" s="30">
        <v>1996</v>
      </c>
      <c r="J1204" s="29" t="s">
        <v>3747</v>
      </c>
      <c r="K1204" s="22" t="str">
        <f>VLOOKUP(E1204,'[1]Tirupati Member''s Detail'!$D$2:$L$1048576,8,0)</f>
        <v>No</v>
      </c>
      <c r="L1204" s="23">
        <f>VLOOKUP(E1204,'[1]Tirupati Member''s Detail'!$D$2:$L$1048576,4,0)</f>
        <v>22000</v>
      </c>
      <c r="M1204" s="23">
        <f t="shared" si="93"/>
        <v>22000</v>
      </c>
      <c r="N1204" s="23">
        <f>VLOOKUP(E1204,'[1]Tirupati Member''s Detail'!$D$2:$L$1048576,5,0)</f>
        <v>22000</v>
      </c>
      <c r="O1204" s="23" t="str">
        <f>VLOOKUP(E1204,'[1]Tirupati Member''s Detail'!$D$2:$L$1048576,7,0)</f>
        <v>I.R.M</v>
      </c>
      <c r="P1204" s="23">
        <f t="shared" si="94"/>
        <v>0</v>
      </c>
      <c r="Q1204" s="24" t="e">
        <f>+#REF!-I1204</f>
        <v>#REF!</v>
      </c>
      <c r="R1204" s="25">
        <f t="shared" si="90"/>
        <v>17600</v>
      </c>
      <c r="S1204" s="25" t="e">
        <f t="shared" si="91"/>
        <v>#REF!</v>
      </c>
      <c r="T1204" s="25">
        <f t="shared" si="92"/>
        <v>17600</v>
      </c>
      <c r="U1204" s="25"/>
      <c r="V1204" s="23"/>
      <c r="W1204" s="23"/>
      <c r="X1204" s="24" t="e">
        <f>+#REF!-I1204</f>
        <v>#REF!</v>
      </c>
      <c r="Y1204" s="23"/>
      <c r="Z1204" s="23"/>
      <c r="AA1204" s="23"/>
      <c r="AB1204" s="23"/>
      <c r="AC1204" s="23"/>
      <c r="AD1204" s="23"/>
      <c r="AE1204" s="26" t="str">
        <f>VLOOKUP(E1204,'[1]Tirupati Member''s Detail'!$D$2:$L$1048576,9,0)</f>
        <v>As POD Last communication 07 App frmt agrmnt</v>
      </c>
    </row>
    <row r="1205" spans="1:31" x14ac:dyDescent="0.3">
      <c r="A1205" s="27">
        <v>1204</v>
      </c>
      <c r="B1205" s="28"/>
      <c r="C1205" s="29" t="s">
        <v>3748</v>
      </c>
      <c r="D1205" s="20" t="s">
        <v>22</v>
      </c>
      <c r="E1205" s="29" t="s">
        <v>3749</v>
      </c>
      <c r="F1205" s="20" t="s">
        <v>24</v>
      </c>
      <c r="G1205" s="20" t="s">
        <v>25</v>
      </c>
      <c r="H1205" s="29" t="s">
        <v>3582</v>
      </c>
      <c r="I1205" s="30">
        <v>1996</v>
      </c>
      <c r="J1205" s="29" t="s">
        <v>3750</v>
      </c>
      <c r="K1205" s="22">
        <f>VLOOKUP(E1205,'[1]Tirupati Member''s Detail'!$D$2:$L$1048576,8,0)</f>
        <v>2011</v>
      </c>
      <c r="L1205" s="23">
        <f>VLOOKUP(E1205,'[1]Tirupati Member''s Detail'!$D$2:$L$1048576,4,0)</f>
        <v>22000</v>
      </c>
      <c r="M1205" s="23">
        <f t="shared" si="93"/>
        <v>22000</v>
      </c>
      <c r="N1205" s="23">
        <f>VLOOKUP(E1205,'[1]Tirupati Member''s Detail'!$D$2:$L$1048576,5,0)</f>
        <v>20900</v>
      </c>
      <c r="O1205" s="23" t="str">
        <f>VLOOKUP(E1205,'[1]Tirupati Member''s Detail'!$D$2:$L$1048576,7,0)</f>
        <v>R.M</v>
      </c>
      <c r="P1205" s="23">
        <f t="shared" si="94"/>
        <v>1100</v>
      </c>
      <c r="Q1205" s="24" t="e">
        <f>+#REF!-I1205</f>
        <v>#REF!</v>
      </c>
      <c r="R1205" s="25">
        <f t="shared" si="90"/>
        <v>16720</v>
      </c>
      <c r="S1205" s="25" t="e">
        <f t="shared" si="91"/>
        <v>#REF!</v>
      </c>
      <c r="T1205" s="25">
        <f t="shared" si="92"/>
        <v>16720</v>
      </c>
      <c r="U1205" s="25"/>
      <c r="V1205" s="23"/>
      <c r="W1205" s="23"/>
      <c r="X1205" s="24" t="e">
        <f>+#REF!-I1205</f>
        <v>#REF!</v>
      </c>
      <c r="Y1205" s="23"/>
      <c r="Z1205" s="23"/>
      <c r="AA1205" s="23"/>
      <c r="AB1205" s="23"/>
      <c r="AC1205" s="23"/>
      <c r="AD1205" s="23"/>
      <c r="AE1205" s="26" t="str">
        <f>VLOOKUP(E1205,'[1]Tirupati Member''s Detail'!$D$2:$L$1048576,9,0)</f>
        <v xml:space="preserve"> Last Communication Till 2012.. App frmt agmnt(SOME LEGAL PAPERS)</v>
      </c>
    </row>
    <row r="1206" spans="1:31" x14ac:dyDescent="0.3">
      <c r="A1206" s="27">
        <v>1205</v>
      </c>
      <c r="B1206" s="28"/>
      <c r="C1206" s="29" t="s">
        <v>3751</v>
      </c>
      <c r="D1206" s="20" t="s">
        <v>22</v>
      </c>
      <c r="E1206" s="29" t="s">
        <v>3752</v>
      </c>
      <c r="F1206" s="20" t="s">
        <v>24</v>
      </c>
      <c r="G1206" s="20" t="s">
        <v>25</v>
      </c>
      <c r="H1206" s="29" t="s">
        <v>3582</v>
      </c>
      <c r="I1206" s="30">
        <v>1996</v>
      </c>
      <c r="J1206" s="29" t="s">
        <v>3753</v>
      </c>
      <c r="K1206" s="22" t="str">
        <f>VLOOKUP(E1206,'[1]Tirupati Member''s Detail'!$D$2:$L$1048576,8,0)</f>
        <v>No</v>
      </c>
      <c r="L1206" s="23">
        <f>VLOOKUP(E1206,'[1]Tirupati Member''s Detail'!$D$2:$L$1048576,4,0)</f>
        <v>22000</v>
      </c>
      <c r="M1206" s="23">
        <f t="shared" si="93"/>
        <v>22000</v>
      </c>
      <c r="N1206" s="23">
        <f>VLOOKUP(E1206,'[1]Tirupati Member''s Detail'!$D$2:$L$1048576,5,0)</f>
        <v>22000</v>
      </c>
      <c r="O1206" s="23" t="str">
        <f>VLOOKUP(E1206,'[1]Tirupati Member''s Detail'!$D$2:$L$1048576,7,0)</f>
        <v>I.R.M</v>
      </c>
      <c r="P1206" s="23">
        <f t="shared" si="94"/>
        <v>0</v>
      </c>
      <c r="Q1206" s="24" t="e">
        <f>+#REF!-I1206</f>
        <v>#REF!</v>
      </c>
      <c r="R1206" s="25">
        <f t="shared" si="90"/>
        <v>17600</v>
      </c>
      <c r="S1206" s="25" t="e">
        <f t="shared" si="91"/>
        <v>#REF!</v>
      </c>
      <c r="T1206" s="25">
        <f t="shared" si="92"/>
        <v>17600</v>
      </c>
      <c r="U1206" s="25"/>
      <c r="V1206" s="23"/>
      <c r="W1206" s="23"/>
      <c r="X1206" s="24" t="e">
        <f>+#REF!-I1206</f>
        <v>#REF!</v>
      </c>
      <c r="Y1206" s="23"/>
      <c r="Z1206" s="23"/>
      <c r="AA1206" s="23"/>
      <c r="AB1206" s="23"/>
      <c r="AC1206" s="23"/>
      <c r="AD1206" s="23"/>
      <c r="AE1206" s="26" t="str">
        <f>VLOOKUP(E1206,'[1]Tirupati Member''s Detail'!$D$2:$L$1048576,9,0)</f>
        <v>As POD Last communication 07 App frmt agrmnt</v>
      </c>
    </row>
    <row r="1207" spans="1:31" x14ac:dyDescent="0.3">
      <c r="A1207" s="27">
        <v>1206</v>
      </c>
      <c r="B1207" s="28"/>
      <c r="C1207" s="29" t="s">
        <v>3754</v>
      </c>
      <c r="D1207" s="20" t="s">
        <v>22</v>
      </c>
      <c r="E1207" s="29" t="s">
        <v>3755</v>
      </c>
      <c r="F1207" s="20" t="s">
        <v>24</v>
      </c>
      <c r="G1207" s="20" t="s">
        <v>25</v>
      </c>
      <c r="H1207" s="29" t="s">
        <v>3652</v>
      </c>
      <c r="I1207" s="30">
        <v>1996</v>
      </c>
      <c r="J1207" s="29" t="s">
        <v>3756</v>
      </c>
      <c r="K1207" s="22" t="str">
        <f>VLOOKUP(E1207,'[1]Tirupati Member''s Detail'!$D$2:$L$1048576,8,0)</f>
        <v>No</v>
      </c>
      <c r="L1207" s="23">
        <f>VLOOKUP(E1207,'[1]Tirupati Member''s Detail'!$D$2:$L$1048576,4,0)</f>
        <v>22000</v>
      </c>
      <c r="M1207" s="23">
        <f t="shared" si="93"/>
        <v>22000</v>
      </c>
      <c r="N1207" s="23">
        <f>VLOOKUP(E1207,'[1]Tirupati Member''s Detail'!$D$2:$L$1048576,5,0)</f>
        <v>12100</v>
      </c>
      <c r="O1207" s="23" t="str">
        <f>VLOOKUP(E1207,'[1]Tirupati Member''s Detail'!$D$2:$L$1048576,7,0)</f>
        <v>Outstanding</v>
      </c>
      <c r="P1207" s="23">
        <f t="shared" si="94"/>
        <v>9900</v>
      </c>
      <c r="Q1207" s="24" t="e">
        <f>+#REF!-I1207</f>
        <v>#REF!</v>
      </c>
      <c r="R1207" s="25">
        <f t="shared" si="90"/>
        <v>9680</v>
      </c>
      <c r="S1207" s="25" t="e">
        <f t="shared" si="91"/>
        <v>#REF!</v>
      </c>
      <c r="T1207" s="25">
        <f t="shared" si="92"/>
        <v>9680</v>
      </c>
      <c r="U1207" s="25"/>
      <c r="V1207" s="23"/>
      <c r="W1207" s="23"/>
      <c r="X1207" s="24" t="e">
        <f>+#REF!-I1207</f>
        <v>#REF!</v>
      </c>
      <c r="Y1207" s="23"/>
      <c r="Z1207" s="23"/>
      <c r="AA1207" s="23"/>
      <c r="AB1207" s="23"/>
      <c r="AC1207" s="23"/>
      <c r="AD1207" s="23"/>
      <c r="AE1207" s="26" t="str">
        <f>VLOOKUP(E1207,'[1]Tirupati Member''s Detail'!$D$2:$L$1048576,9,0)</f>
        <v>As POD last communication 07 (Outstanding Rs 9900/-) App frmt agrmnt</v>
      </c>
    </row>
    <row r="1208" spans="1:31" x14ac:dyDescent="0.3">
      <c r="A1208" s="27">
        <v>1207</v>
      </c>
      <c r="B1208" s="28"/>
      <c r="C1208" s="29" t="s">
        <v>3757</v>
      </c>
      <c r="D1208" s="20" t="s">
        <v>22</v>
      </c>
      <c r="E1208" s="29" t="s">
        <v>3758</v>
      </c>
      <c r="F1208" s="20" t="s">
        <v>24</v>
      </c>
      <c r="G1208" s="20" t="s">
        <v>25</v>
      </c>
      <c r="H1208" s="29" t="s">
        <v>3660</v>
      </c>
      <c r="I1208" s="30">
        <v>1996</v>
      </c>
      <c r="J1208" s="29" t="s">
        <v>3759</v>
      </c>
      <c r="K1208" s="22" t="str">
        <f>VLOOKUP(E1208,'[1]Tirupati Member''s Detail'!$D$2:$L$1048576,8,0)</f>
        <v>No</v>
      </c>
      <c r="L1208" s="23">
        <f>VLOOKUP(E1208,'[1]Tirupati Member''s Detail'!$D$2:$L$1048576,4,0)</f>
        <v>22000</v>
      </c>
      <c r="M1208" s="23">
        <f t="shared" si="93"/>
        <v>22000</v>
      </c>
      <c r="N1208" s="23">
        <f>VLOOKUP(E1208,'[1]Tirupati Member''s Detail'!$D$2:$L$1048576,5,0)</f>
        <v>15400</v>
      </c>
      <c r="O1208" s="23" t="str">
        <f>VLOOKUP(E1208,'[1]Tirupati Member''s Detail'!$D$2:$L$1048576,7,0)</f>
        <v>Outstanding</v>
      </c>
      <c r="P1208" s="23">
        <f t="shared" si="94"/>
        <v>6600</v>
      </c>
      <c r="Q1208" s="24" t="e">
        <f>+#REF!-I1208</f>
        <v>#REF!</v>
      </c>
      <c r="R1208" s="25">
        <f t="shared" si="90"/>
        <v>12320</v>
      </c>
      <c r="S1208" s="25" t="e">
        <f t="shared" si="91"/>
        <v>#REF!</v>
      </c>
      <c r="T1208" s="25">
        <f t="shared" si="92"/>
        <v>12320</v>
      </c>
      <c r="U1208" s="25"/>
      <c r="V1208" s="23"/>
      <c r="W1208" s="23"/>
      <c r="X1208" s="24" t="e">
        <f>+#REF!-I1208</f>
        <v>#REF!</v>
      </c>
      <c r="Y1208" s="23"/>
      <c r="Z1208" s="23"/>
      <c r="AA1208" s="23"/>
      <c r="AB1208" s="23"/>
      <c r="AC1208" s="23"/>
      <c r="AD1208" s="23"/>
      <c r="AE1208" s="26" t="str">
        <f>VLOOKUP(E1208,'[1]Tirupati Member''s Detail'!$D$2:$L$1048576,9,0)</f>
        <v>no communication till date. App frmt agarmnt Outstanding Rs 6600/-</v>
      </c>
    </row>
    <row r="1209" spans="1:31" x14ac:dyDescent="0.3">
      <c r="A1209" s="27">
        <v>1208</v>
      </c>
      <c r="B1209" s="28"/>
      <c r="C1209" s="29" t="s">
        <v>3760</v>
      </c>
      <c r="D1209" s="20" t="s">
        <v>22</v>
      </c>
      <c r="E1209" s="29" t="s">
        <v>3761</v>
      </c>
      <c r="F1209" s="20" t="s">
        <v>24</v>
      </c>
      <c r="G1209" s="20" t="s">
        <v>25</v>
      </c>
      <c r="H1209" s="29" t="s">
        <v>3656</v>
      </c>
      <c r="I1209" s="30">
        <v>1996</v>
      </c>
      <c r="J1209" s="29" t="s">
        <v>3762</v>
      </c>
      <c r="K1209" s="22" t="str">
        <f>VLOOKUP(E1209,'[1]Tirupati Member''s Detail'!$D$2:$L$1048576,8,0)</f>
        <v>No</v>
      </c>
      <c r="L1209" s="23">
        <f>VLOOKUP(E1209,'[1]Tirupati Member''s Detail'!$D$2:$L$1048576,4,0)</f>
        <v>22000</v>
      </c>
      <c r="M1209" s="23">
        <f t="shared" si="93"/>
        <v>22000</v>
      </c>
      <c r="N1209" s="23">
        <f>VLOOKUP(E1209,'[1]Tirupati Member''s Detail'!$D$2:$L$1048576,5,0)</f>
        <v>22000</v>
      </c>
      <c r="O1209" s="23" t="str">
        <f>VLOOKUP(E1209,'[1]Tirupati Member''s Detail'!$D$2:$L$1048576,7,0)</f>
        <v>I.R.M</v>
      </c>
      <c r="P1209" s="23">
        <f t="shared" si="94"/>
        <v>0</v>
      </c>
      <c r="Q1209" s="24" t="e">
        <f>+#REF!-I1209</f>
        <v>#REF!</v>
      </c>
      <c r="R1209" s="25">
        <f t="shared" si="90"/>
        <v>17600</v>
      </c>
      <c r="S1209" s="25" t="e">
        <f t="shared" si="91"/>
        <v>#REF!</v>
      </c>
      <c r="T1209" s="25">
        <f t="shared" si="92"/>
        <v>17600</v>
      </c>
      <c r="U1209" s="25"/>
      <c r="V1209" s="23"/>
      <c r="W1209" s="23"/>
      <c r="X1209" s="24" t="e">
        <f>+#REF!-I1209</f>
        <v>#REF!</v>
      </c>
      <c r="Y1209" s="23"/>
      <c r="Z1209" s="23"/>
      <c r="AA1209" s="23"/>
      <c r="AB1209" s="23"/>
      <c r="AC1209" s="23"/>
      <c r="AD1209" s="23"/>
      <c r="AE1209" s="26" t="str">
        <f>VLOOKUP(E1209,'[1]Tirupati Member''s Detail'!$D$2:$L$1048576,9,0)</f>
        <v xml:space="preserve"> last communication 12. App frmt agrmnt</v>
      </c>
    </row>
    <row r="1210" spans="1:31" x14ac:dyDescent="0.3">
      <c r="A1210" s="27">
        <v>1209</v>
      </c>
      <c r="B1210" s="28"/>
      <c r="C1210" s="29" t="s">
        <v>3763</v>
      </c>
      <c r="D1210" s="20" t="s">
        <v>22</v>
      </c>
      <c r="E1210" s="29" t="s">
        <v>3764</v>
      </c>
      <c r="F1210" s="20" t="s">
        <v>24</v>
      </c>
      <c r="G1210" s="20" t="s">
        <v>25</v>
      </c>
      <c r="H1210" s="29" t="s">
        <v>3652</v>
      </c>
      <c r="I1210" s="30">
        <v>1996</v>
      </c>
      <c r="J1210" s="29" t="s">
        <v>3765</v>
      </c>
      <c r="K1210" s="22" t="str">
        <f>VLOOKUP(E1210,'[1]Tirupati Member''s Detail'!$D$2:$L$1048576,8,0)</f>
        <v>No</v>
      </c>
      <c r="L1210" s="23">
        <f>VLOOKUP(E1210,'[1]Tirupati Member''s Detail'!$D$2:$L$1048576,4,0)</f>
        <v>20900</v>
      </c>
      <c r="M1210" s="23">
        <f t="shared" si="93"/>
        <v>20900</v>
      </c>
      <c r="N1210" s="23">
        <f>VLOOKUP(E1210,'[1]Tirupati Member''s Detail'!$D$2:$L$1048576,5,0)</f>
        <v>20900</v>
      </c>
      <c r="O1210" s="23" t="str">
        <f>VLOOKUP(E1210,'[1]Tirupati Member''s Detail'!$D$2:$L$1048576,7,0)</f>
        <v>I.R.M</v>
      </c>
      <c r="P1210" s="23">
        <f t="shared" si="94"/>
        <v>0</v>
      </c>
      <c r="Q1210" s="24" t="e">
        <f>+#REF!-I1210</f>
        <v>#REF!</v>
      </c>
      <c r="R1210" s="25">
        <f t="shared" si="90"/>
        <v>16720</v>
      </c>
      <c r="S1210" s="25" t="e">
        <f t="shared" si="91"/>
        <v>#REF!</v>
      </c>
      <c r="T1210" s="25">
        <f t="shared" si="92"/>
        <v>16720</v>
      </c>
      <c r="U1210" s="25"/>
      <c r="V1210" s="23"/>
      <c r="W1210" s="23"/>
      <c r="X1210" s="24" t="e">
        <f>+#REF!-I1210</f>
        <v>#REF!</v>
      </c>
      <c r="Y1210" s="23"/>
      <c r="Z1210" s="23"/>
      <c r="AA1210" s="23"/>
      <c r="AB1210" s="23"/>
      <c r="AC1210" s="23"/>
      <c r="AD1210" s="23"/>
      <c r="AE1210" s="26" t="str">
        <f>VLOOKUP(E1210,'[1]Tirupati Member''s Detail'!$D$2:$L$1048576,9,0)</f>
        <v>As POD Last communication 07 App frmt agrmnt</v>
      </c>
    </row>
    <row r="1211" spans="1:31" x14ac:dyDescent="0.3">
      <c r="A1211" s="27">
        <v>1210</v>
      </c>
      <c r="B1211" s="28"/>
      <c r="C1211" s="29" t="s">
        <v>3766</v>
      </c>
      <c r="D1211" s="20" t="s">
        <v>22</v>
      </c>
      <c r="E1211" s="29" t="s">
        <v>3767</v>
      </c>
      <c r="F1211" s="20" t="s">
        <v>24</v>
      </c>
      <c r="G1211" s="20" t="s">
        <v>25</v>
      </c>
      <c r="H1211" s="29" t="s">
        <v>3555</v>
      </c>
      <c r="I1211" s="30">
        <v>1996</v>
      </c>
      <c r="J1211" s="29" t="s">
        <v>3768</v>
      </c>
      <c r="K1211" s="22" t="str">
        <f>VLOOKUP(E1211,'[1]Tirupati Member''s Detail'!$D$2:$L$1048576,8,0)</f>
        <v>No</v>
      </c>
      <c r="L1211" s="23">
        <f>VLOOKUP(E1211,'[1]Tirupati Member''s Detail'!$D$2:$L$1048576,4,0)</f>
        <v>20900</v>
      </c>
      <c r="M1211" s="23">
        <f t="shared" si="93"/>
        <v>20900</v>
      </c>
      <c r="N1211" s="23">
        <f>VLOOKUP(E1211,'[1]Tirupati Member''s Detail'!$D$2:$L$1048576,5,0)</f>
        <v>20900</v>
      </c>
      <c r="O1211" s="23" t="str">
        <f>VLOOKUP(E1211,'[1]Tirupati Member''s Detail'!$D$2:$L$1048576,7,0)</f>
        <v>I.R.M</v>
      </c>
      <c r="P1211" s="23">
        <f t="shared" si="94"/>
        <v>0</v>
      </c>
      <c r="Q1211" s="24" t="e">
        <f>+#REF!-I1211</f>
        <v>#REF!</v>
      </c>
      <c r="R1211" s="25">
        <f t="shared" si="90"/>
        <v>16720</v>
      </c>
      <c r="S1211" s="25" t="e">
        <f t="shared" si="91"/>
        <v>#REF!</v>
      </c>
      <c r="T1211" s="25">
        <f t="shared" si="92"/>
        <v>16720</v>
      </c>
      <c r="U1211" s="25"/>
      <c r="V1211" s="23"/>
      <c r="W1211" s="23"/>
      <c r="X1211" s="24" t="e">
        <f>+#REF!-I1211</f>
        <v>#REF!</v>
      </c>
      <c r="Y1211" s="23"/>
      <c r="Z1211" s="23"/>
      <c r="AA1211" s="23"/>
      <c r="AB1211" s="23"/>
      <c r="AC1211" s="23"/>
      <c r="AD1211" s="23"/>
      <c r="AE1211" s="26" t="str">
        <f>VLOOKUP(E1211,'[1]Tirupati Member''s Detail'!$D$2:$L$1048576,9,0)</f>
        <v>As POD Last communication 07 App frmt agrmnt</v>
      </c>
    </row>
    <row r="1212" spans="1:31" x14ac:dyDescent="0.3">
      <c r="A1212" s="27">
        <v>1211</v>
      </c>
      <c r="B1212" s="28"/>
      <c r="C1212" s="29" t="s">
        <v>3769</v>
      </c>
      <c r="D1212" s="20" t="s">
        <v>22</v>
      </c>
      <c r="E1212" s="29" t="s">
        <v>3770</v>
      </c>
      <c r="F1212" s="20" t="s">
        <v>24</v>
      </c>
      <c r="G1212" s="20" t="s">
        <v>25</v>
      </c>
      <c r="H1212" s="29" t="s">
        <v>3771</v>
      </c>
      <c r="I1212" s="30">
        <v>1996</v>
      </c>
      <c r="J1212" s="29" t="s">
        <v>3772</v>
      </c>
      <c r="K1212" s="22" t="str">
        <f>VLOOKUP(E1212,'[1]Tirupati Member''s Detail'!$D$2:$L$1048576,8,0)</f>
        <v>No</v>
      </c>
      <c r="L1212" s="23">
        <f>VLOOKUP(E1212,'[1]Tirupati Member''s Detail'!$D$2:$L$1048576,4,0)</f>
        <v>22000</v>
      </c>
      <c r="M1212" s="23">
        <f t="shared" si="93"/>
        <v>22000</v>
      </c>
      <c r="N1212" s="23">
        <f>VLOOKUP(E1212,'[1]Tirupati Member''s Detail'!$D$2:$L$1048576,5,0)</f>
        <v>22000</v>
      </c>
      <c r="O1212" s="23" t="str">
        <f>VLOOKUP(E1212,'[1]Tirupati Member''s Detail'!$D$2:$L$1048576,7,0)</f>
        <v>I.R.M</v>
      </c>
      <c r="P1212" s="23">
        <f t="shared" si="94"/>
        <v>0</v>
      </c>
      <c r="Q1212" s="24" t="e">
        <f>+#REF!-I1212</f>
        <v>#REF!</v>
      </c>
      <c r="R1212" s="25">
        <f t="shared" si="90"/>
        <v>17600</v>
      </c>
      <c r="S1212" s="25" t="e">
        <f t="shared" si="91"/>
        <v>#REF!</v>
      </c>
      <c r="T1212" s="25">
        <f t="shared" si="92"/>
        <v>17600</v>
      </c>
      <c r="U1212" s="25"/>
      <c r="V1212" s="23"/>
      <c r="W1212" s="23"/>
      <c r="X1212" s="24" t="e">
        <f>+#REF!-I1212</f>
        <v>#REF!</v>
      </c>
      <c r="Y1212" s="23"/>
      <c r="Z1212" s="23"/>
      <c r="AA1212" s="23"/>
      <c r="AB1212" s="23"/>
      <c r="AC1212" s="23"/>
      <c r="AD1212" s="23"/>
      <c r="AE1212" s="26" t="str">
        <f>VLOOKUP(E1212,'[1]Tirupati Member''s Detail'!$D$2:$L$1048576,9,0)</f>
        <v xml:space="preserve"> last communication 07. App frmt agrmnt</v>
      </c>
    </row>
    <row r="1213" spans="1:31" x14ac:dyDescent="0.3">
      <c r="A1213" s="27">
        <v>1212</v>
      </c>
      <c r="B1213" s="28"/>
      <c r="C1213" s="29" t="s">
        <v>3773</v>
      </c>
      <c r="D1213" s="20" t="s">
        <v>22</v>
      </c>
      <c r="E1213" s="29" t="s">
        <v>3774</v>
      </c>
      <c r="F1213" s="20" t="s">
        <v>24</v>
      </c>
      <c r="G1213" s="20" t="s">
        <v>25</v>
      </c>
      <c r="H1213" s="29" t="s">
        <v>3771</v>
      </c>
      <c r="I1213" s="30">
        <v>1996</v>
      </c>
      <c r="J1213" s="29" t="s">
        <v>815</v>
      </c>
      <c r="K1213" s="22" t="str">
        <f>VLOOKUP(E1213,'[1]Tirupati Member''s Detail'!$D$2:$L$1048576,8,0)</f>
        <v>No</v>
      </c>
      <c r="L1213" s="23">
        <f>VLOOKUP(E1213,'[1]Tirupati Member''s Detail'!$D$2:$L$1048576,4,0)</f>
        <v>20900</v>
      </c>
      <c r="M1213" s="23">
        <f t="shared" si="93"/>
        <v>20900</v>
      </c>
      <c r="N1213" s="23">
        <f>VLOOKUP(E1213,'[1]Tirupati Member''s Detail'!$D$2:$L$1048576,5,0)</f>
        <v>20900</v>
      </c>
      <c r="O1213" s="23" t="str">
        <f>VLOOKUP(E1213,'[1]Tirupati Member''s Detail'!$D$2:$L$1048576,7,0)</f>
        <v>I.R.M</v>
      </c>
      <c r="P1213" s="23">
        <f t="shared" si="94"/>
        <v>0</v>
      </c>
      <c r="Q1213" s="24" t="e">
        <f>+#REF!-I1213</f>
        <v>#REF!</v>
      </c>
      <c r="R1213" s="25">
        <f t="shared" si="90"/>
        <v>16720</v>
      </c>
      <c r="S1213" s="25" t="e">
        <f t="shared" si="91"/>
        <v>#REF!</v>
      </c>
      <c r="T1213" s="25">
        <f t="shared" si="92"/>
        <v>16720</v>
      </c>
      <c r="U1213" s="25"/>
      <c r="V1213" s="23"/>
      <c r="W1213" s="23"/>
      <c r="X1213" s="24" t="e">
        <f>+#REF!-I1213</f>
        <v>#REF!</v>
      </c>
      <c r="Y1213" s="23"/>
      <c r="Z1213" s="23"/>
      <c r="AA1213" s="23"/>
      <c r="AB1213" s="23"/>
      <c r="AC1213" s="23"/>
      <c r="AD1213" s="23"/>
      <c r="AE1213" s="26" t="str">
        <f>VLOOKUP(E1213,'[1]Tirupati Member''s Detail'!$D$2:$L$1048576,9,0)</f>
        <v xml:space="preserve"> no communication till date. App frmt agrmnt</v>
      </c>
    </row>
    <row r="1214" spans="1:31" x14ac:dyDescent="0.3">
      <c r="A1214" s="27">
        <v>1213</v>
      </c>
      <c r="B1214" s="28"/>
      <c r="C1214" s="29" t="s">
        <v>3775</v>
      </c>
      <c r="D1214" s="20" t="s">
        <v>22</v>
      </c>
      <c r="E1214" s="29" t="s">
        <v>3776</v>
      </c>
      <c r="F1214" s="20" t="s">
        <v>24</v>
      </c>
      <c r="G1214" s="20" t="s">
        <v>25</v>
      </c>
      <c r="H1214" s="29" t="s">
        <v>3777</v>
      </c>
      <c r="I1214" s="30">
        <v>1996</v>
      </c>
      <c r="J1214" s="29" t="s">
        <v>3778</v>
      </c>
      <c r="K1214" s="22" t="str">
        <f>VLOOKUP(E1214,'[1]Tirupati Member''s Detail'!$D$2:$L$1048576,8,0)</f>
        <v>No</v>
      </c>
      <c r="L1214" s="23">
        <f>VLOOKUP(E1214,'[1]Tirupati Member''s Detail'!$D$2:$L$1048576,4,0)</f>
        <v>22000</v>
      </c>
      <c r="M1214" s="23">
        <f t="shared" si="93"/>
        <v>22000</v>
      </c>
      <c r="N1214" s="23">
        <f>VLOOKUP(E1214,'[1]Tirupati Member''s Detail'!$D$2:$L$1048576,5,0)</f>
        <v>5500</v>
      </c>
      <c r="O1214" s="23" t="str">
        <f>VLOOKUP(E1214,'[1]Tirupati Member''s Detail'!$D$2:$L$1048576,7,0)</f>
        <v>Outstanding</v>
      </c>
      <c r="P1214" s="23">
        <f t="shared" si="94"/>
        <v>16500</v>
      </c>
      <c r="Q1214" s="24" t="e">
        <f>+#REF!-I1214</f>
        <v>#REF!</v>
      </c>
      <c r="R1214" s="25">
        <f t="shared" si="90"/>
        <v>4400</v>
      </c>
      <c r="S1214" s="25" t="e">
        <f t="shared" si="91"/>
        <v>#REF!</v>
      </c>
      <c r="T1214" s="25">
        <f t="shared" si="92"/>
        <v>4400</v>
      </c>
      <c r="U1214" s="25"/>
      <c r="V1214" s="23"/>
      <c r="W1214" s="23"/>
      <c r="X1214" s="24" t="e">
        <f>+#REF!-I1214</f>
        <v>#REF!</v>
      </c>
      <c r="Y1214" s="23"/>
      <c r="Z1214" s="23"/>
      <c r="AA1214" s="23"/>
      <c r="AB1214" s="23"/>
      <c r="AC1214" s="23"/>
      <c r="AD1214" s="23"/>
      <c r="AE1214" s="26" t="str">
        <f>VLOOKUP(E1214,'[1]Tirupati Member''s Detail'!$D$2:$L$1048576,9,0)</f>
        <v>As POD last communication 07 (Outstanding Rs 16500/-) App frmt agrmnt</v>
      </c>
    </row>
    <row r="1215" spans="1:31" x14ac:dyDescent="0.3">
      <c r="A1215" s="27">
        <v>1214</v>
      </c>
      <c r="B1215" s="28"/>
      <c r="C1215" s="29" t="s">
        <v>3134</v>
      </c>
      <c r="D1215" s="20" t="s">
        <v>22</v>
      </c>
      <c r="E1215" s="29" t="s">
        <v>3779</v>
      </c>
      <c r="F1215" s="20" t="s">
        <v>24</v>
      </c>
      <c r="G1215" s="20" t="s">
        <v>25</v>
      </c>
      <c r="H1215" s="29" t="s">
        <v>3660</v>
      </c>
      <c r="I1215" s="30">
        <v>1996</v>
      </c>
      <c r="J1215" s="29" t="s">
        <v>3780</v>
      </c>
      <c r="K1215" s="22" t="e">
        <f>VLOOKUP(E1215,'[1]Tirupati Member''s Detail'!$D$2:$L$1048576,8,0)</f>
        <v>#N/A</v>
      </c>
      <c r="L1215" s="23">
        <v>22000</v>
      </c>
      <c r="M1215" s="23">
        <f t="shared" si="93"/>
        <v>22000</v>
      </c>
      <c r="N1215" s="23">
        <v>5500</v>
      </c>
      <c r="O1215" s="23" t="s">
        <v>13</v>
      </c>
      <c r="P1215" s="23">
        <f t="shared" si="94"/>
        <v>16500</v>
      </c>
      <c r="Q1215" s="24" t="e">
        <f>+#REF!-I1215</f>
        <v>#REF!</v>
      </c>
      <c r="R1215" s="25">
        <f t="shared" si="90"/>
        <v>4400</v>
      </c>
      <c r="S1215" s="25" t="e">
        <f t="shared" si="91"/>
        <v>#REF!</v>
      </c>
      <c r="T1215" s="25">
        <f t="shared" si="92"/>
        <v>4400</v>
      </c>
      <c r="U1215" s="25"/>
      <c r="V1215" s="23"/>
      <c r="W1215" s="23"/>
      <c r="X1215" s="24" t="e">
        <f>+#REF!-I1215</f>
        <v>#REF!</v>
      </c>
      <c r="Y1215" s="23"/>
      <c r="Z1215" s="23"/>
      <c r="AA1215" s="23"/>
      <c r="AB1215" s="23"/>
      <c r="AC1215" s="23"/>
      <c r="AD1215" s="23"/>
      <c r="AE1215" s="26" t="e">
        <f>VLOOKUP(E1215,'[1]Tirupati Member''s Detail'!$D$2:$L$1048576,9,0)</f>
        <v>#N/A</v>
      </c>
    </row>
    <row r="1216" spans="1:31" x14ac:dyDescent="0.3">
      <c r="A1216" s="27">
        <v>1215</v>
      </c>
      <c r="B1216" s="28"/>
      <c r="C1216" s="29" t="s">
        <v>3781</v>
      </c>
      <c r="D1216" s="20" t="s">
        <v>22</v>
      </c>
      <c r="E1216" s="29" t="s">
        <v>3782</v>
      </c>
      <c r="F1216" s="20" t="s">
        <v>24</v>
      </c>
      <c r="G1216" s="20" t="s">
        <v>25</v>
      </c>
      <c r="H1216" s="29" t="s">
        <v>3777</v>
      </c>
      <c r="I1216" s="30">
        <v>1996</v>
      </c>
      <c r="J1216" s="29" t="s">
        <v>3783</v>
      </c>
      <c r="K1216" s="22" t="str">
        <f>VLOOKUP(E1216,'[1]Tirupati Member''s Detail'!$D$2:$L$1048576,8,0)</f>
        <v>No</v>
      </c>
      <c r="L1216" s="23">
        <f>VLOOKUP(E1216,'[1]Tirupati Member''s Detail'!$D$2:$L$1048576,4,0)</f>
        <v>22000</v>
      </c>
      <c r="M1216" s="23">
        <f t="shared" si="93"/>
        <v>22000</v>
      </c>
      <c r="N1216" s="23">
        <f>VLOOKUP(E1216,'[1]Tirupati Member''s Detail'!$D$2:$L$1048576,5,0)</f>
        <v>22000</v>
      </c>
      <c r="O1216" s="23" t="str">
        <f>VLOOKUP(E1216,'[1]Tirupati Member''s Detail'!$D$2:$L$1048576,7,0)</f>
        <v>I.R.M</v>
      </c>
      <c r="P1216" s="23">
        <f t="shared" si="94"/>
        <v>0</v>
      </c>
      <c r="Q1216" s="24" t="e">
        <f>+#REF!-I1216</f>
        <v>#REF!</v>
      </c>
      <c r="R1216" s="25">
        <f t="shared" si="90"/>
        <v>17600</v>
      </c>
      <c r="S1216" s="25" t="e">
        <f t="shared" si="91"/>
        <v>#REF!</v>
      </c>
      <c r="T1216" s="25">
        <f t="shared" si="92"/>
        <v>17600</v>
      </c>
      <c r="U1216" s="25"/>
      <c r="V1216" s="23"/>
      <c r="W1216" s="23"/>
      <c r="X1216" s="24" t="e">
        <f>+#REF!-I1216</f>
        <v>#REF!</v>
      </c>
      <c r="Y1216" s="23"/>
      <c r="Z1216" s="23"/>
      <c r="AA1216" s="23"/>
      <c r="AB1216" s="23"/>
      <c r="AC1216" s="23"/>
      <c r="AD1216" s="23"/>
      <c r="AE1216" s="26" t="str">
        <f>VLOOKUP(E1216,'[1]Tirupati Member''s Detail'!$D$2:$L$1048576,9,0)</f>
        <v>As POD Last communication 07 App frmt agrmnt</v>
      </c>
    </row>
    <row r="1217" spans="1:31" x14ac:dyDescent="0.3">
      <c r="A1217" s="27">
        <v>1216</v>
      </c>
      <c r="B1217" s="28"/>
      <c r="C1217" s="29" t="s">
        <v>3784</v>
      </c>
      <c r="D1217" s="20" t="s">
        <v>22</v>
      </c>
      <c r="E1217" s="29" t="s">
        <v>3785</v>
      </c>
      <c r="F1217" s="20" t="s">
        <v>24</v>
      </c>
      <c r="G1217" s="20" t="s">
        <v>25</v>
      </c>
      <c r="H1217" s="29" t="s">
        <v>3786</v>
      </c>
      <c r="I1217" s="30">
        <v>1996</v>
      </c>
      <c r="J1217" s="29" t="s">
        <v>3787</v>
      </c>
      <c r="K1217" s="22" t="str">
        <f>VLOOKUP(E1217,'[1]Tirupati Member''s Detail'!$D$2:$L$1048576,8,0)</f>
        <v>No</v>
      </c>
      <c r="L1217" s="23">
        <f>VLOOKUP(E1217,'[1]Tirupati Member''s Detail'!$D$2:$L$1048576,4,0)</f>
        <v>22000</v>
      </c>
      <c r="M1217" s="23">
        <f t="shared" si="93"/>
        <v>22000</v>
      </c>
      <c r="N1217" s="23">
        <f>VLOOKUP(E1217,'[1]Tirupati Member''s Detail'!$D$2:$L$1048576,5,0)</f>
        <v>15400</v>
      </c>
      <c r="O1217" s="23" t="str">
        <f>VLOOKUP(E1217,'[1]Tirupati Member''s Detail'!$D$2:$L$1048576,7,0)</f>
        <v>Outstanding</v>
      </c>
      <c r="P1217" s="23">
        <f t="shared" si="94"/>
        <v>6600</v>
      </c>
      <c r="Q1217" s="24" t="e">
        <f>+#REF!-I1217</f>
        <v>#REF!</v>
      </c>
      <c r="R1217" s="25">
        <f t="shared" si="90"/>
        <v>12320</v>
      </c>
      <c r="S1217" s="25" t="e">
        <f t="shared" si="91"/>
        <v>#REF!</v>
      </c>
      <c r="T1217" s="25">
        <f t="shared" si="92"/>
        <v>12320</v>
      </c>
      <c r="U1217" s="25"/>
      <c r="V1217" s="23"/>
      <c r="W1217" s="23"/>
      <c r="X1217" s="24" t="e">
        <f>+#REF!-I1217</f>
        <v>#REF!</v>
      </c>
      <c r="Y1217" s="23"/>
      <c r="Z1217" s="23"/>
      <c r="AA1217" s="23"/>
      <c r="AB1217" s="23"/>
      <c r="AC1217" s="23"/>
      <c r="AD1217" s="23"/>
      <c r="AE1217" s="26" t="str">
        <f>VLOOKUP(E1217,'[1]Tirupati Member''s Detail'!$D$2:$L$1048576,9,0)</f>
        <v>As POD last communication 07 (Outstanding Rs 6600/-) App frmt agrmnt</v>
      </c>
    </row>
    <row r="1218" spans="1:31" x14ac:dyDescent="0.3">
      <c r="A1218" s="27">
        <v>1217</v>
      </c>
      <c r="B1218" s="28"/>
      <c r="C1218" s="29" t="s">
        <v>3788</v>
      </c>
      <c r="D1218" s="20" t="s">
        <v>22</v>
      </c>
      <c r="E1218" s="29" t="s">
        <v>3789</v>
      </c>
      <c r="F1218" s="20" t="s">
        <v>24</v>
      </c>
      <c r="G1218" s="20" t="s">
        <v>25</v>
      </c>
      <c r="H1218" s="29" t="s">
        <v>3652</v>
      </c>
      <c r="I1218" s="30">
        <v>1996</v>
      </c>
      <c r="J1218" s="29" t="s">
        <v>3790</v>
      </c>
      <c r="K1218" s="22" t="str">
        <f>VLOOKUP(E1218,'[1]Tirupati Member''s Detail'!$D$2:$L$1048576,8,0)</f>
        <v>No</v>
      </c>
      <c r="L1218" s="23">
        <f>VLOOKUP(E1218,'[1]Tirupati Member''s Detail'!$D$2:$L$1048576,4,0)</f>
        <v>22000</v>
      </c>
      <c r="M1218" s="23">
        <f t="shared" si="93"/>
        <v>22000</v>
      </c>
      <c r="N1218" s="23">
        <f>VLOOKUP(E1218,'[1]Tirupati Member''s Detail'!$D$2:$L$1048576,5,0)</f>
        <v>5500</v>
      </c>
      <c r="O1218" s="23" t="str">
        <f>VLOOKUP(E1218,'[1]Tirupati Member''s Detail'!$D$2:$L$1048576,7,0)</f>
        <v>Outstanding</v>
      </c>
      <c r="P1218" s="23">
        <f t="shared" si="94"/>
        <v>16500</v>
      </c>
      <c r="Q1218" s="24" t="e">
        <f>+#REF!-I1218</f>
        <v>#REF!</v>
      </c>
      <c r="R1218" s="25">
        <f t="shared" ref="R1218:R1281" si="95">IF(O1218="regular",((N1218-(N1218/99)*Q1218)),(N1218-(N1218*20%)))</f>
        <v>4400</v>
      </c>
      <c r="S1218" s="25" t="e">
        <f t="shared" ref="S1218:S1281" si="96">((N1218-(N1218/99)*Q1218))</f>
        <v>#REF!</v>
      </c>
      <c r="T1218" s="25">
        <f t="shared" ref="T1218:T1281" si="97">IF(O1218="regular",0,(N1218-(N1218*20%)))</f>
        <v>4400</v>
      </c>
      <c r="U1218" s="25"/>
      <c r="V1218" s="23"/>
      <c r="W1218" s="23"/>
      <c r="X1218" s="24" t="e">
        <f>+#REF!-I1218</f>
        <v>#REF!</v>
      </c>
      <c r="Y1218" s="23"/>
      <c r="Z1218" s="23"/>
      <c r="AA1218" s="23"/>
      <c r="AB1218" s="23"/>
      <c r="AC1218" s="23"/>
      <c r="AD1218" s="23"/>
      <c r="AE1218" s="26" t="str">
        <f>VLOOKUP(E1218,'[1]Tirupati Member''s Detail'!$D$2:$L$1048576,9,0)</f>
        <v>no communication till date (Outstanding Rs 6600/-) App frmt agrmnt</v>
      </c>
    </row>
    <row r="1219" spans="1:31" x14ac:dyDescent="0.3">
      <c r="A1219" s="27">
        <v>1218</v>
      </c>
      <c r="B1219" s="28"/>
      <c r="C1219" s="29" t="s">
        <v>3791</v>
      </c>
      <c r="D1219" s="20" t="s">
        <v>22</v>
      </c>
      <c r="E1219" s="29" t="s">
        <v>3792</v>
      </c>
      <c r="F1219" s="20" t="s">
        <v>24</v>
      </c>
      <c r="G1219" s="20" t="s">
        <v>25</v>
      </c>
      <c r="H1219" s="29" t="s">
        <v>3551</v>
      </c>
      <c r="I1219" s="30">
        <v>1996</v>
      </c>
      <c r="J1219" s="29" t="s">
        <v>3793</v>
      </c>
      <c r="K1219" s="22" t="str">
        <f>VLOOKUP(E1219,'[1]Tirupati Member''s Detail'!$D$2:$L$1048576,8,0)</f>
        <v>No</v>
      </c>
      <c r="L1219" s="23">
        <f>VLOOKUP(E1219,'[1]Tirupati Member''s Detail'!$D$2:$L$1048576,4,0)</f>
        <v>22000</v>
      </c>
      <c r="M1219" s="23">
        <f t="shared" ref="M1219:M1282" si="98">+L1219</f>
        <v>22000</v>
      </c>
      <c r="N1219" s="23">
        <f>VLOOKUP(E1219,'[1]Tirupati Member''s Detail'!$D$2:$L$1048576,5,0)</f>
        <v>22000</v>
      </c>
      <c r="O1219" s="23" t="str">
        <f>VLOOKUP(E1219,'[1]Tirupati Member''s Detail'!$D$2:$L$1048576,7,0)</f>
        <v>I.R.M</v>
      </c>
      <c r="P1219" s="23">
        <f t="shared" ref="P1219:P1282" si="99">+M1219-N1219</f>
        <v>0</v>
      </c>
      <c r="Q1219" s="24" t="e">
        <f>+#REF!-I1219</f>
        <v>#REF!</v>
      </c>
      <c r="R1219" s="25">
        <f t="shared" si="95"/>
        <v>17600</v>
      </c>
      <c r="S1219" s="25" t="e">
        <f t="shared" si="96"/>
        <v>#REF!</v>
      </c>
      <c r="T1219" s="25">
        <f t="shared" si="97"/>
        <v>17600</v>
      </c>
      <c r="U1219" s="25"/>
      <c r="V1219" s="23"/>
      <c r="W1219" s="23"/>
      <c r="X1219" s="24" t="e">
        <f>+#REF!-I1219</f>
        <v>#REF!</v>
      </c>
      <c r="Y1219" s="23"/>
      <c r="Z1219" s="23"/>
      <c r="AA1219" s="23"/>
      <c r="AB1219" s="23"/>
      <c r="AC1219" s="23"/>
      <c r="AD1219" s="23"/>
      <c r="AE1219" s="26" t="str">
        <f>VLOOKUP(E1219,'[1]Tirupati Member''s Detail'!$D$2:$L$1048576,9,0)</f>
        <v>last communication 15 App frmt agrmnt</v>
      </c>
    </row>
    <row r="1220" spans="1:31" x14ac:dyDescent="0.3">
      <c r="A1220" s="27">
        <v>1219</v>
      </c>
      <c r="B1220" s="28"/>
      <c r="C1220" s="29" t="s">
        <v>3794</v>
      </c>
      <c r="D1220" s="20" t="s">
        <v>22</v>
      </c>
      <c r="E1220" s="29" t="s">
        <v>3795</v>
      </c>
      <c r="F1220" s="20" t="s">
        <v>24</v>
      </c>
      <c r="G1220" s="20" t="s">
        <v>25</v>
      </c>
      <c r="H1220" s="29" t="s">
        <v>3796</v>
      </c>
      <c r="I1220" s="30">
        <v>1996</v>
      </c>
      <c r="J1220" s="29" t="s">
        <v>3797</v>
      </c>
      <c r="K1220" s="22" t="str">
        <f>VLOOKUP(E1220,'[1]Tirupati Member''s Detail'!$D$2:$L$1048576,8,0)</f>
        <v>No</v>
      </c>
      <c r="L1220" s="23">
        <f>VLOOKUP(E1220,'[1]Tirupati Member''s Detail'!$D$2:$L$1048576,4,0)</f>
        <v>22000</v>
      </c>
      <c r="M1220" s="23">
        <f t="shared" si="98"/>
        <v>22000</v>
      </c>
      <c r="N1220" s="23">
        <f>VLOOKUP(E1220,'[1]Tirupati Member''s Detail'!$D$2:$L$1048576,5,0)</f>
        <v>22000</v>
      </c>
      <c r="O1220" s="23" t="str">
        <f>VLOOKUP(E1220,'[1]Tirupati Member''s Detail'!$D$2:$L$1048576,7,0)</f>
        <v>I.R.M</v>
      </c>
      <c r="P1220" s="23">
        <f t="shared" si="99"/>
        <v>0</v>
      </c>
      <c r="Q1220" s="24" t="e">
        <f>+#REF!-I1220</f>
        <v>#REF!</v>
      </c>
      <c r="R1220" s="25">
        <f t="shared" si="95"/>
        <v>17600</v>
      </c>
      <c r="S1220" s="25" t="e">
        <f t="shared" si="96"/>
        <v>#REF!</v>
      </c>
      <c r="T1220" s="25">
        <f t="shared" si="97"/>
        <v>17600</v>
      </c>
      <c r="U1220" s="25"/>
      <c r="V1220" s="23"/>
      <c r="W1220" s="23"/>
      <c r="X1220" s="24" t="e">
        <f>+#REF!-I1220</f>
        <v>#REF!</v>
      </c>
      <c r="Y1220" s="23"/>
      <c r="Z1220" s="23"/>
      <c r="AA1220" s="23"/>
      <c r="AB1220" s="23"/>
      <c r="AC1220" s="23"/>
      <c r="AD1220" s="23"/>
      <c r="AE1220" s="26" t="str">
        <f>VLOOKUP(E1220,'[1]Tirupati Member''s Detail'!$D$2:$L$1048576,9,0)</f>
        <v>As POD last communication 07 App frmt agrmnt</v>
      </c>
    </row>
    <row r="1221" spans="1:31" x14ac:dyDescent="0.3">
      <c r="A1221" s="27">
        <v>1220</v>
      </c>
      <c r="B1221" s="28"/>
      <c r="C1221" s="29" t="s">
        <v>3798</v>
      </c>
      <c r="D1221" s="20" t="s">
        <v>22</v>
      </c>
      <c r="E1221" s="29" t="s">
        <v>3799</v>
      </c>
      <c r="F1221" s="20" t="s">
        <v>24</v>
      </c>
      <c r="G1221" s="20" t="s">
        <v>25</v>
      </c>
      <c r="H1221" s="29" t="s">
        <v>3800</v>
      </c>
      <c r="I1221" s="30">
        <v>1996</v>
      </c>
      <c r="J1221" s="29" t="s">
        <v>3801</v>
      </c>
      <c r="K1221" s="22" t="str">
        <f>VLOOKUP(E1221,'[1]Tirupati Member''s Detail'!$D$2:$L$1048576,8,0)</f>
        <v>No</v>
      </c>
      <c r="L1221" s="23">
        <f>VLOOKUP(E1221,'[1]Tirupati Member''s Detail'!$D$2:$L$1048576,4,0)</f>
        <v>22000</v>
      </c>
      <c r="M1221" s="23">
        <f t="shared" si="98"/>
        <v>22000</v>
      </c>
      <c r="N1221" s="23">
        <f>VLOOKUP(E1221,'[1]Tirupati Member''s Detail'!$D$2:$L$1048576,5,0)</f>
        <v>22000</v>
      </c>
      <c r="O1221" s="23" t="str">
        <f>VLOOKUP(E1221,'[1]Tirupati Member''s Detail'!$D$2:$L$1048576,7,0)</f>
        <v>I.R.M</v>
      </c>
      <c r="P1221" s="23">
        <f t="shared" si="99"/>
        <v>0</v>
      </c>
      <c r="Q1221" s="24" t="e">
        <f>+#REF!-I1221</f>
        <v>#REF!</v>
      </c>
      <c r="R1221" s="25">
        <f t="shared" si="95"/>
        <v>17600</v>
      </c>
      <c r="S1221" s="25" t="e">
        <f t="shared" si="96"/>
        <v>#REF!</v>
      </c>
      <c r="T1221" s="25">
        <f t="shared" si="97"/>
        <v>17600</v>
      </c>
      <c r="U1221" s="25"/>
      <c r="V1221" s="23"/>
      <c r="W1221" s="23"/>
      <c r="X1221" s="24" t="e">
        <f>+#REF!-I1221</f>
        <v>#REF!</v>
      </c>
      <c r="Y1221" s="23"/>
      <c r="Z1221" s="23"/>
      <c r="AA1221" s="23"/>
      <c r="AB1221" s="23"/>
      <c r="AC1221" s="23"/>
      <c r="AD1221" s="23"/>
      <c r="AE1221" s="26" t="str">
        <f>VLOOKUP(E1221,'[1]Tirupati Member''s Detail'!$D$2:$L$1048576,9,0)</f>
        <v>last communication 00 App frmt agmnt</v>
      </c>
    </row>
    <row r="1222" spans="1:31" x14ac:dyDescent="0.3">
      <c r="A1222" s="27">
        <v>1221</v>
      </c>
      <c r="B1222" s="28"/>
      <c r="C1222" s="29" t="s">
        <v>3802</v>
      </c>
      <c r="D1222" s="20" t="s">
        <v>22</v>
      </c>
      <c r="E1222" s="29" t="s">
        <v>3803</v>
      </c>
      <c r="F1222" s="20" t="s">
        <v>24</v>
      </c>
      <c r="G1222" s="20" t="s">
        <v>25</v>
      </c>
      <c r="H1222" s="29" t="s">
        <v>3786</v>
      </c>
      <c r="I1222" s="30">
        <v>1996</v>
      </c>
      <c r="J1222" s="29" t="s">
        <v>3804</v>
      </c>
      <c r="K1222" s="22" t="str">
        <f>VLOOKUP(E1222,'[1]Tirupati Member''s Detail'!$D$2:$L$1048576,8,0)</f>
        <v>No</v>
      </c>
      <c r="L1222" s="23">
        <f>VLOOKUP(E1222,'[1]Tirupati Member''s Detail'!$D$2:$L$1048576,4,0)</f>
        <v>22000</v>
      </c>
      <c r="M1222" s="23">
        <f t="shared" si="98"/>
        <v>22000</v>
      </c>
      <c r="N1222" s="23">
        <f>VLOOKUP(E1222,'[1]Tirupati Member''s Detail'!$D$2:$L$1048576,5,0)</f>
        <v>15400</v>
      </c>
      <c r="O1222" s="23" t="str">
        <f>VLOOKUP(E1222,'[1]Tirupati Member''s Detail'!$D$2:$L$1048576,7,0)</f>
        <v>Outstanding</v>
      </c>
      <c r="P1222" s="23">
        <f t="shared" si="99"/>
        <v>6600</v>
      </c>
      <c r="Q1222" s="24" t="e">
        <f>+#REF!-I1222</f>
        <v>#REF!</v>
      </c>
      <c r="R1222" s="25">
        <f t="shared" si="95"/>
        <v>12320</v>
      </c>
      <c r="S1222" s="25" t="e">
        <f t="shared" si="96"/>
        <v>#REF!</v>
      </c>
      <c r="T1222" s="25">
        <f t="shared" si="97"/>
        <v>12320</v>
      </c>
      <c r="U1222" s="25"/>
      <c r="V1222" s="23"/>
      <c r="W1222" s="23"/>
      <c r="X1222" s="24" t="e">
        <f>+#REF!-I1222</f>
        <v>#REF!</v>
      </c>
      <c r="Y1222" s="23"/>
      <c r="Z1222" s="23"/>
      <c r="AA1222" s="23"/>
      <c r="AB1222" s="23"/>
      <c r="AC1222" s="23"/>
      <c r="AD1222" s="23"/>
      <c r="AE1222" s="26" t="str">
        <f>VLOOKUP(E1222,'[1]Tirupati Member''s Detail'!$D$2:$L$1048576,9,0)</f>
        <v>no communication till date. Outstanding Rs 6600/- App frmt agrmnt</v>
      </c>
    </row>
    <row r="1223" spans="1:31" x14ac:dyDescent="0.3">
      <c r="A1223" s="27">
        <v>1222</v>
      </c>
      <c r="B1223" s="28"/>
      <c r="C1223" s="29" t="s">
        <v>3805</v>
      </c>
      <c r="D1223" s="20" t="s">
        <v>22</v>
      </c>
      <c r="E1223" s="29" t="s">
        <v>3806</v>
      </c>
      <c r="F1223" s="20" t="s">
        <v>24</v>
      </c>
      <c r="G1223" s="20" t="s">
        <v>25</v>
      </c>
      <c r="H1223" s="29" t="s">
        <v>3681</v>
      </c>
      <c r="I1223" s="30">
        <v>1996</v>
      </c>
      <c r="J1223" s="29" t="s">
        <v>3807</v>
      </c>
      <c r="K1223" s="22" t="str">
        <f>VLOOKUP(E1223,'[1]Tirupati Member''s Detail'!$D$2:$L$1048576,8,0)</f>
        <v>No</v>
      </c>
      <c r="L1223" s="23">
        <f>VLOOKUP(E1223,'[1]Tirupati Member''s Detail'!$D$2:$L$1048576,4,0)</f>
        <v>22000</v>
      </c>
      <c r="M1223" s="23">
        <f t="shared" si="98"/>
        <v>22000</v>
      </c>
      <c r="N1223" s="23">
        <f>VLOOKUP(E1223,'[1]Tirupati Member''s Detail'!$D$2:$L$1048576,5,0)</f>
        <v>22000</v>
      </c>
      <c r="O1223" s="23" t="str">
        <f>VLOOKUP(E1223,'[1]Tirupati Member''s Detail'!$D$2:$L$1048576,7,0)</f>
        <v>I.R.M</v>
      </c>
      <c r="P1223" s="23">
        <f t="shared" si="99"/>
        <v>0</v>
      </c>
      <c r="Q1223" s="24" t="e">
        <f>+#REF!-I1223</f>
        <v>#REF!</v>
      </c>
      <c r="R1223" s="25">
        <f t="shared" si="95"/>
        <v>17600</v>
      </c>
      <c r="S1223" s="25" t="e">
        <f t="shared" si="96"/>
        <v>#REF!</v>
      </c>
      <c r="T1223" s="25">
        <f t="shared" si="97"/>
        <v>17600</v>
      </c>
      <c r="U1223" s="25"/>
      <c r="V1223" s="23"/>
      <c r="W1223" s="23"/>
      <c r="X1223" s="24" t="e">
        <f>+#REF!-I1223</f>
        <v>#REF!</v>
      </c>
      <c r="Y1223" s="23"/>
      <c r="Z1223" s="23"/>
      <c r="AA1223" s="23"/>
      <c r="AB1223" s="23"/>
      <c r="AC1223" s="23"/>
      <c r="AD1223" s="23"/>
      <c r="AE1223" s="26" t="str">
        <f>VLOOKUP(E1223,'[1]Tirupati Member''s Detail'!$D$2:$L$1048576,9,0)</f>
        <v>As POD Last communication 07 App frmt agrmnt</v>
      </c>
    </row>
    <row r="1224" spans="1:31" x14ac:dyDescent="0.3">
      <c r="A1224" s="27">
        <v>1223</v>
      </c>
      <c r="B1224" s="28"/>
      <c r="C1224" s="29" t="s">
        <v>3808</v>
      </c>
      <c r="D1224" s="20" t="s">
        <v>22</v>
      </c>
      <c r="E1224" s="29" t="s">
        <v>3809</v>
      </c>
      <c r="F1224" s="20" t="s">
        <v>24</v>
      </c>
      <c r="G1224" s="20" t="s">
        <v>25</v>
      </c>
      <c r="H1224" s="29" t="s">
        <v>3681</v>
      </c>
      <c r="I1224" s="30">
        <v>1996</v>
      </c>
      <c r="J1224" s="29" t="s">
        <v>3810</v>
      </c>
      <c r="K1224" s="22" t="str">
        <f>VLOOKUP(E1224,'[1]Tirupati Member''s Detail'!$D$2:$L$1048576,8,0)</f>
        <v>No</v>
      </c>
      <c r="L1224" s="23">
        <f>VLOOKUP(E1224,'[1]Tirupati Member''s Detail'!$D$2:$L$1048576,4,0)</f>
        <v>22000</v>
      </c>
      <c r="M1224" s="23">
        <f t="shared" si="98"/>
        <v>22000</v>
      </c>
      <c r="N1224" s="23">
        <f>VLOOKUP(E1224,'[1]Tirupati Member''s Detail'!$D$2:$L$1048576,5,0)</f>
        <v>22000</v>
      </c>
      <c r="O1224" s="23" t="str">
        <f>VLOOKUP(E1224,'[1]Tirupati Member''s Detail'!$D$2:$L$1048576,7,0)</f>
        <v>I.R.M</v>
      </c>
      <c r="P1224" s="23">
        <f t="shared" si="99"/>
        <v>0</v>
      </c>
      <c r="Q1224" s="24" t="e">
        <f>+#REF!-I1224</f>
        <v>#REF!</v>
      </c>
      <c r="R1224" s="25">
        <f t="shared" si="95"/>
        <v>17600</v>
      </c>
      <c r="S1224" s="25" t="e">
        <f t="shared" si="96"/>
        <v>#REF!</v>
      </c>
      <c r="T1224" s="25">
        <f t="shared" si="97"/>
        <v>17600</v>
      </c>
      <c r="U1224" s="25"/>
      <c r="V1224" s="23"/>
      <c r="W1224" s="23"/>
      <c r="X1224" s="24" t="e">
        <f>+#REF!-I1224</f>
        <v>#REF!</v>
      </c>
      <c r="Y1224" s="23"/>
      <c r="Z1224" s="23"/>
      <c r="AA1224" s="23"/>
      <c r="AB1224" s="23"/>
      <c r="AC1224" s="23"/>
      <c r="AD1224" s="23"/>
      <c r="AE1224" s="26" t="str">
        <f>VLOOKUP(E1224,'[1]Tirupati Member''s Detail'!$D$2:$L$1048576,9,0)</f>
        <v>As POD Last communication 07 App frmt agrmnt</v>
      </c>
    </row>
    <row r="1225" spans="1:31" x14ac:dyDescent="0.3">
      <c r="A1225" s="27">
        <v>1224</v>
      </c>
      <c r="B1225" s="28"/>
      <c r="C1225" s="29" t="s">
        <v>3811</v>
      </c>
      <c r="D1225" s="20" t="s">
        <v>22</v>
      </c>
      <c r="E1225" s="29" t="s">
        <v>3812</v>
      </c>
      <c r="F1225" s="20" t="s">
        <v>24</v>
      </c>
      <c r="G1225" s="20" t="s">
        <v>25</v>
      </c>
      <c r="H1225" s="29" t="s">
        <v>3813</v>
      </c>
      <c r="I1225" s="30">
        <v>1996</v>
      </c>
      <c r="J1225" s="29" t="s">
        <v>3814</v>
      </c>
      <c r="K1225" s="22" t="str">
        <f>VLOOKUP(E1225,'[1]Tirupati Member''s Detail'!$D$2:$L$1048576,8,0)</f>
        <v>No</v>
      </c>
      <c r="L1225" s="23">
        <f>VLOOKUP(E1225,'[1]Tirupati Member''s Detail'!$D$2:$L$1048576,4,0)</f>
        <v>20900</v>
      </c>
      <c r="M1225" s="23">
        <f t="shared" si="98"/>
        <v>20900</v>
      </c>
      <c r="N1225" s="23">
        <f>VLOOKUP(E1225,'[1]Tirupati Member''s Detail'!$D$2:$L$1048576,5,0)</f>
        <v>20900</v>
      </c>
      <c r="O1225" s="23" t="str">
        <f>VLOOKUP(E1225,'[1]Tirupati Member''s Detail'!$D$2:$L$1048576,7,0)</f>
        <v>I.R.M</v>
      </c>
      <c r="P1225" s="23">
        <f t="shared" si="99"/>
        <v>0</v>
      </c>
      <c r="Q1225" s="24" t="e">
        <f>+#REF!-I1225</f>
        <v>#REF!</v>
      </c>
      <c r="R1225" s="25">
        <f t="shared" si="95"/>
        <v>16720</v>
      </c>
      <c r="S1225" s="25" t="e">
        <f t="shared" si="96"/>
        <v>#REF!</v>
      </c>
      <c r="T1225" s="25">
        <f t="shared" si="97"/>
        <v>16720</v>
      </c>
      <c r="U1225" s="25"/>
      <c r="V1225" s="23"/>
      <c r="W1225" s="23"/>
      <c r="X1225" s="24" t="e">
        <f>+#REF!-I1225</f>
        <v>#REF!</v>
      </c>
      <c r="Y1225" s="23"/>
      <c r="Z1225" s="23"/>
      <c r="AA1225" s="23"/>
      <c r="AB1225" s="23"/>
      <c r="AC1225" s="23"/>
      <c r="AD1225" s="23"/>
      <c r="AE1225" s="26" t="str">
        <f>VLOOKUP(E1225,'[1]Tirupati Member''s Detail'!$D$2:$L$1048576,9,0)</f>
        <v xml:space="preserve"> last communication 96 App frmt agrmnt</v>
      </c>
    </row>
    <row r="1226" spans="1:31" x14ac:dyDescent="0.3">
      <c r="A1226" s="27">
        <v>1225</v>
      </c>
      <c r="B1226" s="28"/>
      <c r="C1226" s="29" t="s">
        <v>3815</v>
      </c>
      <c r="D1226" s="20" t="s">
        <v>22</v>
      </c>
      <c r="E1226" s="29" t="s">
        <v>3816</v>
      </c>
      <c r="F1226" s="20" t="s">
        <v>24</v>
      </c>
      <c r="G1226" s="20" t="s">
        <v>25</v>
      </c>
      <c r="H1226" s="29" t="s">
        <v>3817</v>
      </c>
      <c r="I1226" s="30">
        <v>1996</v>
      </c>
      <c r="J1226" s="29" t="s">
        <v>3818</v>
      </c>
      <c r="K1226" s="22" t="str">
        <f>VLOOKUP(E1226,'[1]Tirupati Member''s Detail'!$D$2:$L$1048576,8,0)</f>
        <v>No</v>
      </c>
      <c r="L1226" s="23">
        <f>VLOOKUP(E1226,'[1]Tirupati Member''s Detail'!$D$2:$L$1048576,4,0)</f>
        <v>22000</v>
      </c>
      <c r="M1226" s="23">
        <f t="shared" si="98"/>
        <v>22000</v>
      </c>
      <c r="N1226" s="23">
        <f>VLOOKUP(E1226,'[1]Tirupati Member''s Detail'!$D$2:$L$1048576,5,0)</f>
        <v>22000</v>
      </c>
      <c r="O1226" s="23" t="str">
        <f>VLOOKUP(E1226,'[1]Tirupati Member''s Detail'!$D$2:$L$1048576,7,0)</f>
        <v>I.R.M</v>
      </c>
      <c r="P1226" s="23">
        <f t="shared" si="99"/>
        <v>0</v>
      </c>
      <c r="Q1226" s="24" t="e">
        <f>+#REF!-I1226</f>
        <v>#REF!</v>
      </c>
      <c r="R1226" s="25">
        <f t="shared" si="95"/>
        <v>17600</v>
      </c>
      <c r="S1226" s="25" t="e">
        <f t="shared" si="96"/>
        <v>#REF!</v>
      </c>
      <c r="T1226" s="25">
        <f t="shared" si="97"/>
        <v>17600</v>
      </c>
      <c r="U1226" s="25"/>
      <c r="V1226" s="23"/>
      <c r="W1226" s="23"/>
      <c r="X1226" s="24" t="e">
        <f>+#REF!-I1226</f>
        <v>#REF!</v>
      </c>
      <c r="Y1226" s="23"/>
      <c r="Z1226" s="23"/>
      <c r="AA1226" s="23"/>
      <c r="AB1226" s="23"/>
      <c r="AC1226" s="23"/>
      <c r="AD1226" s="23"/>
      <c r="AE1226" s="26" t="str">
        <f>VLOOKUP(E1226,'[1]Tirupati Member''s Detail'!$D$2:$L$1048576,9,0)</f>
        <v>As POD Last communication 07 App frmt agrmnt</v>
      </c>
    </row>
    <row r="1227" spans="1:31" x14ac:dyDescent="0.3">
      <c r="A1227" s="27">
        <v>1226</v>
      </c>
      <c r="B1227" s="28"/>
      <c r="C1227" s="29" t="s">
        <v>3819</v>
      </c>
      <c r="D1227" s="20" t="s">
        <v>22</v>
      </c>
      <c r="E1227" s="29" t="s">
        <v>3820</v>
      </c>
      <c r="F1227" s="20" t="s">
        <v>24</v>
      </c>
      <c r="G1227" s="20" t="s">
        <v>25</v>
      </c>
      <c r="H1227" s="29" t="s">
        <v>3559</v>
      </c>
      <c r="I1227" s="30">
        <v>1996</v>
      </c>
      <c r="J1227" s="29" t="s">
        <v>3821</v>
      </c>
      <c r="K1227" s="22" t="str">
        <f>VLOOKUP(E1227,'[1]Tirupati Member''s Detail'!$D$2:$L$1048576,8,0)</f>
        <v>No</v>
      </c>
      <c r="L1227" s="23">
        <f>VLOOKUP(E1227,'[1]Tirupati Member''s Detail'!$D$2:$L$1048576,4,0)</f>
        <v>22000</v>
      </c>
      <c r="M1227" s="23">
        <f t="shared" si="98"/>
        <v>22000</v>
      </c>
      <c r="N1227" s="23">
        <f>VLOOKUP(E1227,'[1]Tirupati Member''s Detail'!$D$2:$L$1048576,5,0)</f>
        <v>22000</v>
      </c>
      <c r="O1227" s="23" t="str">
        <f>VLOOKUP(E1227,'[1]Tirupati Member''s Detail'!$D$2:$L$1048576,7,0)</f>
        <v>I.R.M</v>
      </c>
      <c r="P1227" s="23">
        <f t="shared" si="99"/>
        <v>0</v>
      </c>
      <c r="Q1227" s="24" t="e">
        <f>+#REF!-I1227</f>
        <v>#REF!</v>
      </c>
      <c r="R1227" s="25">
        <f t="shared" si="95"/>
        <v>17600</v>
      </c>
      <c r="S1227" s="25" t="e">
        <f t="shared" si="96"/>
        <v>#REF!</v>
      </c>
      <c r="T1227" s="25">
        <f t="shared" si="97"/>
        <v>17600</v>
      </c>
      <c r="U1227" s="25"/>
      <c r="V1227" s="23"/>
      <c r="W1227" s="23"/>
      <c r="X1227" s="24" t="e">
        <f>+#REF!-I1227</f>
        <v>#REF!</v>
      </c>
      <c r="Y1227" s="23"/>
      <c r="Z1227" s="23"/>
      <c r="AA1227" s="23"/>
      <c r="AB1227" s="23"/>
      <c r="AC1227" s="23"/>
      <c r="AD1227" s="23"/>
      <c r="AE1227" s="26" t="str">
        <f>VLOOKUP(E1227,'[1]Tirupati Member''s Detail'!$D$2:$L$1048576,9,0)</f>
        <v>last communication 96 App frmt agrmnt</v>
      </c>
    </row>
    <row r="1228" spans="1:31" x14ac:dyDescent="0.3">
      <c r="A1228" s="27">
        <v>1227</v>
      </c>
      <c r="B1228" s="28"/>
      <c r="C1228" s="29" t="s">
        <v>3822</v>
      </c>
      <c r="D1228" s="20" t="s">
        <v>22</v>
      </c>
      <c r="E1228" s="29" t="s">
        <v>3823</v>
      </c>
      <c r="F1228" s="20" t="s">
        <v>24</v>
      </c>
      <c r="G1228" s="20" t="s">
        <v>25</v>
      </c>
      <c r="H1228" s="29" t="s">
        <v>3817</v>
      </c>
      <c r="I1228" s="30">
        <v>1996</v>
      </c>
      <c r="J1228" s="29" t="s">
        <v>3824</v>
      </c>
      <c r="K1228" s="22" t="str">
        <f>VLOOKUP(E1228,'[1]Tirupati Member''s Detail'!$D$2:$L$1048576,8,0)</f>
        <v>No</v>
      </c>
      <c r="L1228" s="23">
        <f>VLOOKUP(E1228,'[1]Tirupati Member''s Detail'!$D$2:$L$1048576,4,0)</f>
        <v>22000</v>
      </c>
      <c r="M1228" s="23">
        <f t="shared" si="98"/>
        <v>22000</v>
      </c>
      <c r="N1228" s="23">
        <f>VLOOKUP(E1228,'[1]Tirupati Member''s Detail'!$D$2:$L$1048576,5,0)</f>
        <v>22000</v>
      </c>
      <c r="O1228" s="23" t="str">
        <f>VLOOKUP(E1228,'[1]Tirupati Member''s Detail'!$D$2:$L$1048576,7,0)</f>
        <v>I.R.M</v>
      </c>
      <c r="P1228" s="23">
        <f t="shared" si="99"/>
        <v>0</v>
      </c>
      <c r="Q1228" s="24" t="e">
        <f>+#REF!-I1228</f>
        <v>#REF!</v>
      </c>
      <c r="R1228" s="25">
        <f t="shared" si="95"/>
        <v>17600</v>
      </c>
      <c r="S1228" s="25" t="e">
        <f t="shared" si="96"/>
        <v>#REF!</v>
      </c>
      <c r="T1228" s="25">
        <f t="shared" si="97"/>
        <v>17600</v>
      </c>
      <c r="U1228" s="25"/>
      <c r="V1228" s="23"/>
      <c r="W1228" s="23"/>
      <c r="X1228" s="24" t="e">
        <f>+#REF!-I1228</f>
        <v>#REF!</v>
      </c>
      <c r="Y1228" s="23"/>
      <c r="Z1228" s="23"/>
      <c r="AA1228" s="23"/>
      <c r="AB1228" s="23"/>
      <c r="AC1228" s="23"/>
      <c r="AD1228" s="23"/>
      <c r="AE1228" s="26" t="str">
        <f>VLOOKUP(E1228,'[1]Tirupati Member''s Detail'!$D$2:$L$1048576,9,0)</f>
        <v>As POD Last communication 07 App frmt agrmnt</v>
      </c>
    </row>
    <row r="1229" spans="1:31" x14ac:dyDescent="0.3">
      <c r="A1229" s="27">
        <v>1228</v>
      </c>
      <c r="B1229" s="28"/>
      <c r="C1229" s="29" t="s">
        <v>3134</v>
      </c>
      <c r="D1229" s="20" t="s">
        <v>22</v>
      </c>
      <c r="E1229" s="29" t="s">
        <v>3825</v>
      </c>
      <c r="F1229" s="20" t="s">
        <v>24</v>
      </c>
      <c r="G1229" s="20" t="s">
        <v>25</v>
      </c>
      <c r="H1229" s="29" t="s">
        <v>3656</v>
      </c>
      <c r="I1229" s="30">
        <v>1996</v>
      </c>
      <c r="J1229" s="29" t="s">
        <v>3826</v>
      </c>
      <c r="K1229" s="22" t="e">
        <f>VLOOKUP(E1229,'[1]Tirupati Member''s Detail'!$D$2:$L$1048576,8,0)</f>
        <v>#N/A</v>
      </c>
      <c r="L1229" s="23">
        <v>22000</v>
      </c>
      <c r="M1229" s="23">
        <f t="shared" si="98"/>
        <v>22000</v>
      </c>
      <c r="N1229" s="23">
        <v>6600</v>
      </c>
      <c r="O1229" s="23" t="s">
        <v>13</v>
      </c>
      <c r="P1229" s="23">
        <f t="shared" si="99"/>
        <v>15400</v>
      </c>
      <c r="Q1229" s="24" t="e">
        <f>+#REF!-I1229</f>
        <v>#REF!</v>
      </c>
      <c r="R1229" s="25">
        <f t="shared" si="95"/>
        <v>5280</v>
      </c>
      <c r="S1229" s="25" t="e">
        <f t="shared" si="96"/>
        <v>#REF!</v>
      </c>
      <c r="T1229" s="25">
        <f t="shared" si="97"/>
        <v>5280</v>
      </c>
      <c r="U1229" s="25"/>
      <c r="V1229" s="23"/>
      <c r="W1229" s="23"/>
      <c r="X1229" s="24" t="e">
        <f>+#REF!-I1229</f>
        <v>#REF!</v>
      </c>
      <c r="Y1229" s="23"/>
      <c r="Z1229" s="23"/>
      <c r="AA1229" s="23"/>
      <c r="AB1229" s="23"/>
      <c r="AC1229" s="23"/>
      <c r="AD1229" s="23"/>
      <c r="AE1229" s="26" t="e">
        <f>VLOOKUP(E1229,'[1]Tirupati Member''s Detail'!$D$2:$L$1048576,9,0)</f>
        <v>#N/A</v>
      </c>
    </row>
    <row r="1230" spans="1:31" x14ac:dyDescent="0.3">
      <c r="A1230" s="27">
        <v>1229</v>
      </c>
      <c r="B1230" s="28"/>
      <c r="C1230" s="29" t="s">
        <v>3827</v>
      </c>
      <c r="D1230" s="20" t="s">
        <v>22</v>
      </c>
      <c r="E1230" s="29" t="s">
        <v>3828</v>
      </c>
      <c r="F1230" s="20" t="s">
        <v>24</v>
      </c>
      <c r="G1230" s="20" t="s">
        <v>25</v>
      </c>
      <c r="H1230" s="29" t="s">
        <v>3559</v>
      </c>
      <c r="I1230" s="30">
        <v>1996</v>
      </c>
      <c r="J1230" s="29" t="s">
        <v>3829</v>
      </c>
      <c r="K1230" s="22" t="str">
        <f>VLOOKUP(E1230,'[1]Tirupati Member''s Detail'!$D$2:$L$1048576,8,0)</f>
        <v>No</v>
      </c>
      <c r="L1230" s="23">
        <f>VLOOKUP(E1230,'[1]Tirupati Member''s Detail'!$D$2:$L$1048576,4,0)</f>
        <v>22000</v>
      </c>
      <c r="M1230" s="23">
        <f t="shared" si="98"/>
        <v>22000</v>
      </c>
      <c r="N1230" s="23">
        <f>VLOOKUP(E1230,'[1]Tirupati Member''s Detail'!$D$2:$L$1048576,5,0)</f>
        <v>5500</v>
      </c>
      <c r="O1230" s="23" t="str">
        <f>VLOOKUP(E1230,'[1]Tirupati Member''s Detail'!$D$2:$L$1048576,7,0)</f>
        <v>Outstanding</v>
      </c>
      <c r="P1230" s="23">
        <f t="shared" si="99"/>
        <v>16500</v>
      </c>
      <c r="Q1230" s="24" t="e">
        <f>+#REF!-I1230</f>
        <v>#REF!</v>
      </c>
      <c r="R1230" s="25">
        <f t="shared" si="95"/>
        <v>4400</v>
      </c>
      <c r="S1230" s="25" t="e">
        <f t="shared" si="96"/>
        <v>#REF!</v>
      </c>
      <c r="T1230" s="25">
        <f t="shared" si="97"/>
        <v>4400</v>
      </c>
      <c r="U1230" s="25"/>
      <c r="V1230" s="23"/>
      <c r="W1230" s="23"/>
      <c r="X1230" s="24" t="e">
        <f>+#REF!-I1230</f>
        <v>#REF!</v>
      </c>
      <c r="Y1230" s="23"/>
      <c r="Z1230" s="23"/>
      <c r="AA1230" s="23"/>
      <c r="AB1230" s="23"/>
      <c r="AC1230" s="23"/>
      <c r="AD1230" s="23"/>
      <c r="AE1230" s="26" t="str">
        <f>VLOOKUP(E1230,'[1]Tirupati Member''s Detail'!$D$2:$L$1048576,9,0)</f>
        <v>no communication till date (Outstanding Rs 16500/-) App frmt agrmnt</v>
      </c>
    </row>
    <row r="1231" spans="1:31" x14ac:dyDescent="0.3">
      <c r="A1231" s="27">
        <v>1230</v>
      </c>
      <c r="B1231" s="28"/>
      <c r="C1231" s="29" t="s">
        <v>3830</v>
      </c>
      <c r="D1231" s="20" t="s">
        <v>22</v>
      </c>
      <c r="E1231" s="29" t="s">
        <v>3831</v>
      </c>
      <c r="F1231" s="20" t="s">
        <v>24</v>
      </c>
      <c r="G1231" s="20" t="s">
        <v>25</v>
      </c>
      <c r="H1231" s="29" t="s">
        <v>3656</v>
      </c>
      <c r="I1231" s="30">
        <v>1996</v>
      </c>
      <c r="J1231" s="29" t="s">
        <v>3832</v>
      </c>
      <c r="K1231" s="22" t="str">
        <f>VLOOKUP(E1231,'[1]Tirupati Member''s Detail'!$D$2:$L$1048576,8,0)</f>
        <v>No</v>
      </c>
      <c r="L1231" s="23">
        <f>VLOOKUP(E1231,'[1]Tirupati Member''s Detail'!$D$2:$L$1048576,4,0)</f>
        <v>22000</v>
      </c>
      <c r="M1231" s="23">
        <f t="shared" si="98"/>
        <v>22000</v>
      </c>
      <c r="N1231" s="23">
        <f>VLOOKUP(E1231,'[1]Tirupati Member''s Detail'!$D$2:$L$1048576,5,0)</f>
        <v>20900</v>
      </c>
      <c r="O1231" s="23" t="str">
        <f>VLOOKUP(E1231,'[1]Tirupati Member''s Detail'!$D$2:$L$1048576,7,0)</f>
        <v>I.R.M</v>
      </c>
      <c r="P1231" s="23">
        <f t="shared" si="99"/>
        <v>1100</v>
      </c>
      <c r="Q1231" s="24" t="e">
        <f>+#REF!-I1231</f>
        <v>#REF!</v>
      </c>
      <c r="R1231" s="25">
        <f t="shared" si="95"/>
        <v>16720</v>
      </c>
      <c r="S1231" s="25" t="e">
        <f t="shared" si="96"/>
        <v>#REF!</v>
      </c>
      <c r="T1231" s="25">
        <f t="shared" si="97"/>
        <v>16720</v>
      </c>
      <c r="U1231" s="25"/>
      <c r="V1231" s="23"/>
      <c r="W1231" s="23"/>
      <c r="X1231" s="24" t="e">
        <f>+#REF!-I1231</f>
        <v>#REF!</v>
      </c>
      <c r="Y1231" s="23"/>
      <c r="Z1231" s="23"/>
      <c r="AA1231" s="23"/>
      <c r="AB1231" s="23"/>
      <c r="AC1231" s="23"/>
      <c r="AD1231" s="23"/>
      <c r="AE1231" s="26" t="str">
        <f>VLOOKUP(E1231,'[1]Tirupati Member''s Detail'!$D$2:$L$1048576,9,0)</f>
        <v>As POD Last communication 07 App frmt agrmnt</v>
      </c>
    </row>
    <row r="1232" spans="1:31" x14ac:dyDescent="0.3">
      <c r="A1232" s="27">
        <v>1231</v>
      </c>
      <c r="B1232" s="28"/>
      <c r="C1232" s="29" t="s">
        <v>3833</v>
      </c>
      <c r="D1232" s="20" t="s">
        <v>22</v>
      </c>
      <c r="E1232" s="29" t="s">
        <v>3834</v>
      </c>
      <c r="F1232" s="20" t="s">
        <v>24</v>
      </c>
      <c r="G1232" s="20" t="s">
        <v>25</v>
      </c>
      <c r="H1232" s="29" t="s">
        <v>3656</v>
      </c>
      <c r="I1232" s="30">
        <v>1996</v>
      </c>
      <c r="J1232" s="29" t="s">
        <v>3835</v>
      </c>
      <c r="K1232" s="22" t="str">
        <f>VLOOKUP(E1232,'[1]Tirupati Member''s Detail'!$D$2:$L$1048576,8,0)</f>
        <v>No</v>
      </c>
      <c r="L1232" s="23">
        <f>VLOOKUP(E1232,'[1]Tirupati Member''s Detail'!$D$2:$L$1048576,4,0)</f>
        <v>22000</v>
      </c>
      <c r="M1232" s="23">
        <f t="shared" si="98"/>
        <v>22000</v>
      </c>
      <c r="N1232" s="23">
        <f>VLOOKUP(E1232,'[1]Tirupati Member''s Detail'!$D$2:$L$1048576,5,0)</f>
        <v>11000</v>
      </c>
      <c r="O1232" s="23" t="str">
        <f>VLOOKUP(E1232,'[1]Tirupati Member''s Detail'!$D$2:$L$1048576,7,0)</f>
        <v>Outstanding</v>
      </c>
      <c r="P1232" s="23">
        <f t="shared" si="99"/>
        <v>11000</v>
      </c>
      <c r="Q1232" s="24" t="e">
        <f>+#REF!-I1232</f>
        <v>#REF!</v>
      </c>
      <c r="R1232" s="25">
        <f t="shared" si="95"/>
        <v>8800</v>
      </c>
      <c r="S1232" s="25" t="e">
        <f t="shared" si="96"/>
        <v>#REF!</v>
      </c>
      <c r="T1232" s="25">
        <f t="shared" si="97"/>
        <v>8800</v>
      </c>
      <c r="U1232" s="25"/>
      <c r="V1232" s="23"/>
      <c r="W1232" s="23"/>
      <c r="X1232" s="24" t="e">
        <f>+#REF!-I1232</f>
        <v>#REF!</v>
      </c>
      <c r="Y1232" s="23"/>
      <c r="Z1232" s="23"/>
      <c r="AA1232" s="23"/>
      <c r="AB1232" s="23"/>
      <c r="AC1232" s="23"/>
      <c r="AD1232" s="23"/>
      <c r="AE1232" s="26" t="str">
        <f>VLOOKUP(E1232,'[1]Tirupati Member''s Detail'!$D$2:$L$1048576,9,0)</f>
        <v>As POD last communication 07 (Outstanding Rs 11000/-) App frmt agrmnt</v>
      </c>
    </row>
    <row r="1233" spans="1:31" x14ac:dyDescent="0.3">
      <c r="A1233" s="27">
        <v>1232</v>
      </c>
      <c r="B1233" s="28"/>
      <c r="C1233" s="29" t="s">
        <v>3658</v>
      </c>
      <c r="D1233" s="20" t="s">
        <v>22</v>
      </c>
      <c r="E1233" s="29" t="s">
        <v>3836</v>
      </c>
      <c r="F1233" s="20" t="s">
        <v>24</v>
      </c>
      <c r="G1233" s="20" t="s">
        <v>25</v>
      </c>
      <c r="H1233" s="29" t="s">
        <v>3660</v>
      </c>
      <c r="I1233" s="30">
        <v>1996</v>
      </c>
      <c r="J1233" s="29" t="s">
        <v>3837</v>
      </c>
      <c r="K1233" s="22" t="e">
        <f>VLOOKUP(E1233,'[1]Tirupati Member''s Detail'!$D$2:$L$1048576,8,0)</f>
        <v>#N/A</v>
      </c>
      <c r="L1233" s="23">
        <v>22000</v>
      </c>
      <c r="M1233" s="23">
        <f t="shared" si="98"/>
        <v>22000</v>
      </c>
      <c r="N1233" s="23">
        <v>8800</v>
      </c>
      <c r="O1233" s="23" t="s">
        <v>13</v>
      </c>
      <c r="P1233" s="23">
        <f t="shared" si="99"/>
        <v>13200</v>
      </c>
      <c r="Q1233" s="24" t="e">
        <f>+#REF!-I1233</f>
        <v>#REF!</v>
      </c>
      <c r="R1233" s="25">
        <f t="shared" si="95"/>
        <v>7040</v>
      </c>
      <c r="S1233" s="25" t="e">
        <f t="shared" si="96"/>
        <v>#REF!</v>
      </c>
      <c r="T1233" s="25">
        <f t="shared" si="97"/>
        <v>7040</v>
      </c>
      <c r="U1233" s="25"/>
      <c r="V1233" s="23"/>
      <c r="W1233" s="23"/>
      <c r="X1233" s="24" t="e">
        <f>+#REF!-I1233</f>
        <v>#REF!</v>
      </c>
      <c r="Y1233" s="23"/>
      <c r="Z1233" s="23"/>
      <c r="AA1233" s="23"/>
      <c r="AB1233" s="23"/>
      <c r="AC1233" s="23"/>
      <c r="AD1233" s="23"/>
      <c r="AE1233" s="26" t="e">
        <f>VLOOKUP(E1233,'[1]Tirupati Member''s Detail'!$D$2:$L$1048576,9,0)</f>
        <v>#N/A</v>
      </c>
    </row>
    <row r="1234" spans="1:31" x14ac:dyDescent="0.3">
      <c r="A1234" s="27">
        <v>1233</v>
      </c>
      <c r="B1234" s="28"/>
      <c r="C1234" s="29" t="s">
        <v>3838</v>
      </c>
      <c r="D1234" s="20" t="s">
        <v>22</v>
      </c>
      <c r="E1234" s="29" t="s">
        <v>3839</v>
      </c>
      <c r="F1234" s="20" t="s">
        <v>24</v>
      </c>
      <c r="G1234" s="20" t="s">
        <v>25</v>
      </c>
      <c r="H1234" s="29" t="s">
        <v>3559</v>
      </c>
      <c r="I1234" s="30">
        <v>1996</v>
      </c>
      <c r="J1234" s="29" t="s">
        <v>3840</v>
      </c>
      <c r="K1234" s="22" t="str">
        <f>VLOOKUP(E1234,'[1]Tirupati Member''s Detail'!$D$2:$L$1048576,8,0)</f>
        <v>No</v>
      </c>
      <c r="L1234" s="23">
        <f>VLOOKUP(E1234,'[1]Tirupati Member''s Detail'!$D$2:$L$1048576,4,0)</f>
        <v>22000</v>
      </c>
      <c r="M1234" s="23">
        <f t="shared" si="98"/>
        <v>22000</v>
      </c>
      <c r="N1234" s="23">
        <f>VLOOKUP(E1234,'[1]Tirupati Member''s Detail'!$D$2:$L$1048576,5,0)</f>
        <v>22000</v>
      </c>
      <c r="O1234" s="23" t="str">
        <f>VLOOKUP(E1234,'[1]Tirupati Member''s Detail'!$D$2:$L$1048576,7,0)</f>
        <v>I.R.M</v>
      </c>
      <c r="P1234" s="23">
        <f t="shared" si="99"/>
        <v>0</v>
      </c>
      <c r="Q1234" s="24" t="e">
        <f>+#REF!-I1234</f>
        <v>#REF!</v>
      </c>
      <c r="R1234" s="25">
        <f t="shared" si="95"/>
        <v>17600</v>
      </c>
      <c r="S1234" s="25" t="e">
        <f t="shared" si="96"/>
        <v>#REF!</v>
      </c>
      <c r="T1234" s="25">
        <f t="shared" si="97"/>
        <v>17600</v>
      </c>
      <c r="U1234" s="25"/>
      <c r="V1234" s="23"/>
      <c r="W1234" s="23"/>
      <c r="X1234" s="24" t="e">
        <f>+#REF!-I1234</f>
        <v>#REF!</v>
      </c>
      <c r="Y1234" s="23"/>
      <c r="Z1234" s="23"/>
      <c r="AA1234" s="23"/>
      <c r="AB1234" s="23"/>
      <c r="AC1234" s="23"/>
      <c r="AD1234" s="23"/>
      <c r="AE1234" s="26" t="str">
        <f>VLOOKUP(E1234,'[1]Tirupati Member''s Detail'!$D$2:$L$1048576,9,0)</f>
        <v>As POD last communication 07 App frmt agrmnt</v>
      </c>
    </row>
    <row r="1235" spans="1:31" x14ac:dyDescent="0.3">
      <c r="A1235" s="27">
        <v>1234</v>
      </c>
      <c r="B1235" s="28"/>
      <c r="C1235" s="29" t="s">
        <v>3841</v>
      </c>
      <c r="D1235" s="20" t="s">
        <v>22</v>
      </c>
      <c r="E1235" s="29" t="s">
        <v>3842</v>
      </c>
      <c r="F1235" s="20" t="s">
        <v>24</v>
      </c>
      <c r="G1235" s="20" t="s">
        <v>25</v>
      </c>
      <c r="H1235" s="29" t="s">
        <v>3628</v>
      </c>
      <c r="I1235" s="30">
        <v>1996</v>
      </c>
      <c r="J1235" s="29" t="s">
        <v>3843</v>
      </c>
      <c r="K1235" s="22" t="str">
        <f>VLOOKUP(E1235,'[1]Tirupati Member''s Detail'!$D$2:$L$1048576,8,0)</f>
        <v>No</v>
      </c>
      <c r="L1235" s="23">
        <f>VLOOKUP(E1235,'[1]Tirupati Member''s Detail'!$D$2:$L$1048576,4,0)</f>
        <v>22000</v>
      </c>
      <c r="M1235" s="23">
        <f t="shared" si="98"/>
        <v>22000</v>
      </c>
      <c r="N1235" s="23">
        <f>VLOOKUP(E1235,'[1]Tirupati Member''s Detail'!$D$2:$L$1048576,5,0)</f>
        <v>20900</v>
      </c>
      <c r="O1235" s="23" t="str">
        <f>VLOOKUP(E1235,'[1]Tirupati Member''s Detail'!$D$2:$L$1048576,7,0)</f>
        <v>I.R.M</v>
      </c>
      <c r="P1235" s="23">
        <f t="shared" si="99"/>
        <v>1100</v>
      </c>
      <c r="Q1235" s="24" t="e">
        <f>+#REF!-I1235</f>
        <v>#REF!</v>
      </c>
      <c r="R1235" s="25">
        <f t="shared" si="95"/>
        <v>16720</v>
      </c>
      <c r="S1235" s="25" t="e">
        <f t="shared" si="96"/>
        <v>#REF!</v>
      </c>
      <c r="T1235" s="25">
        <f t="shared" si="97"/>
        <v>16720</v>
      </c>
      <c r="U1235" s="25"/>
      <c r="V1235" s="23"/>
      <c r="W1235" s="23"/>
      <c r="X1235" s="24" t="e">
        <f>+#REF!-I1235</f>
        <v>#REF!</v>
      </c>
      <c r="Y1235" s="23"/>
      <c r="Z1235" s="23"/>
      <c r="AA1235" s="23"/>
      <c r="AB1235" s="23"/>
      <c r="AC1235" s="23"/>
      <c r="AD1235" s="23"/>
      <c r="AE1235" s="26" t="str">
        <f>VLOOKUP(E1235,'[1]Tirupati Member''s Detail'!$D$2:$L$1048576,9,0)</f>
        <v>As POD last communication 07 App frmt agrmnt</v>
      </c>
    </row>
    <row r="1236" spans="1:31" x14ac:dyDescent="0.3">
      <c r="A1236" s="27">
        <v>1235</v>
      </c>
      <c r="B1236" s="28"/>
      <c r="C1236" s="29" t="s">
        <v>3844</v>
      </c>
      <c r="D1236" s="20" t="s">
        <v>22</v>
      </c>
      <c r="E1236" s="29" t="s">
        <v>3845</v>
      </c>
      <c r="F1236" s="20" t="s">
        <v>24</v>
      </c>
      <c r="G1236" s="20" t="s">
        <v>25</v>
      </c>
      <c r="H1236" s="29" t="s">
        <v>3559</v>
      </c>
      <c r="I1236" s="30">
        <v>1996</v>
      </c>
      <c r="J1236" s="29" t="s">
        <v>3846</v>
      </c>
      <c r="K1236" s="22" t="str">
        <f>VLOOKUP(E1236,'[1]Tirupati Member''s Detail'!$D$2:$L$1048576,8,0)</f>
        <v>No</v>
      </c>
      <c r="L1236" s="23">
        <f>VLOOKUP(E1236,'[1]Tirupati Member''s Detail'!$D$2:$L$1048576,4,0)</f>
        <v>22000</v>
      </c>
      <c r="M1236" s="23">
        <f t="shared" si="98"/>
        <v>22000</v>
      </c>
      <c r="N1236" s="23">
        <f>VLOOKUP(E1236,'[1]Tirupati Member''s Detail'!$D$2:$L$1048576,5,0)</f>
        <v>20900</v>
      </c>
      <c r="O1236" s="23" t="str">
        <f>VLOOKUP(E1236,'[1]Tirupati Member''s Detail'!$D$2:$L$1048576,7,0)</f>
        <v>I.R.M</v>
      </c>
      <c r="P1236" s="23">
        <f t="shared" si="99"/>
        <v>1100</v>
      </c>
      <c r="Q1236" s="24" t="e">
        <f>+#REF!-I1236</f>
        <v>#REF!</v>
      </c>
      <c r="R1236" s="25">
        <f t="shared" si="95"/>
        <v>16720</v>
      </c>
      <c r="S1236" s="25" t="e">
        <f t="shared" si="96"/>
        <v>#REF!</v>
      </c>
      <c r="T1236" s="25">
        <f t="shared" si="97"/>
        <v>16720</v>
      </c>
      <c r="U1236" s="25"/>
      <c r="V1236" s="23"/>
      <c r="W1236" s="23"/>
      <c r="X1236" s="24" t="e">
        <f>+#REF!-I1236</f>
        <v>#REF!</v>
      </c>
      <c r="Y1236" s="23"/>
      <c r="Z1236" s="23"/>
      <c r="AA1236" s="23"/>
      <c r="AB1236" s="23"/>
      <c r="AC1236" s="23"/>
      <c r="AD1236" s="23"/>
      <c r="AE1236" s="26" t="str">
        <f>VLOOKUP(E1236,'[1]Tirupati Member''s Detail'!$D$2:$L$1048576,9,0)</f>
        <v>last communication 10 App frmt agrmnt</v>
      </c>
    </row>
    <row r="1237" spans="1:31" ht="28.8" x14ac:dyDescent="0.3">
      <c r="A1237" s="27">
        <v>1236</v>
      </c>
      <c r="B1237" s="28"/>
      <c r="C1237" s="29" t="s">
        <v>3847</v>
      </c>
      <c r="D1237" s="20" t="s">
        <v>22</v>
      </c>
      <c r="E1237" s="29" t="s">
        <v>3848</v>
      </c>
      <c r="F1237" s="20" t="s">
        <v>24</v>
      </c>
      <c r="G1237" s="20" t="s">
        <v>25</v>
      </c>
      <c r="H1237" s="29" t="s">
        <v>3559</v>
      </c>
      <c r="I1237" s="30">
        <v>1996</v>
      </c>
      <c r="J1237" s="29" t="s">
        <v>3849</v>
      </c>
      <c r="K1237" s="22" t="str">
        <f>VLOOKUP(E1237,'[1]Tirupati Member''s Detail'!$D$2:$L$1048576,8,0)</f>
        <v>No</v>
      </c>
      <c r="L1237" s="23">
        <f>VLOOKUP(E1237,'[1]Tirupati Member''s Detail'!$D$2:$L$1048576,4,0)</f>
        <v>22000</v>
      </c>
      <c r="M1237" s="23">
        <f t="shared" si="98"/>
        <v>22000</v>
      </c>
      <c r="N1237" s="23">
        <f>VLOOKUP(E1237,'[1]Tirupati Member''s Detail'!$D$2:$L$1048576,5,0)</f>
        <v>12100</v>
      </c>
      <c r="O1237" s="23" t="str">
        <f>VLOOKUP(E1237,'[1]Tirupati Member''s Detail'!$D$2:$L$1048576,7,0)</f>
        <v>Outstanding</v>
      </c>
      <c r="P1237" s="23">
        <f t="shared" si="99"/>
        <v>9900</v>
      </c>
      <c r="Q1237" s="24" t="e">
        <f>+#REF!-I1237</f>
        <v>#REF!</v>
      </c>
      <c r="R1237" s="25">
        <f t="shared" si="95"/>
        <v>9680</v>
      </c>
      <c r="S1237" s="25" t="e">
        <f t="shared" si="96"/>
        <v>#REF!</v>
      </c>
      <c r="T1237" s="25">
        <f t="shared" si="97"/>
        <v>9680</v>
      </c>
      <c r="U1237" s="25"/>
      <c r="V1237" s="23"/>
      <c r="W1237" s="23"/>
      <c r="X1237" s="24" t="e">
        <f>+#REF!-I1237</f>
        <v>#REF!</v>
      </c>
      <c r="Y1237" s="23"/>
      <c r="Z1237" s="23"/>
      <c r="AA1237" s="23"/>
      <c r="AB1237" s="23"/>
      <c r="AC1237" s="23"/>
      <c r="AD1237" s="23"/>
      <c r="AE1237" s="26" t="str">
        <f>VLOOKUP(E1237,'[1]Tirupati Member''s Detail'!$D$2:$L$1048576,9,0)</f>
        <v>As POD Last communication 07, Outstanding Rs 9900/- othr membership 01002290 &amp; 01002291 App frmt agmnt</v>
      </c>
    </row>
    <row r="1238" spans="1:31" ht="28.8" x14ac:dyDescent="0.3">
      <c r="A1238" s="27">
        <v>1237</v>
      </c>
      <c r="B1238" s="28"/>
      <c r="C1238" s="29" t="s">
        <v>3850</v>
      </c>
      <c r="D1238" s="20" t="s">
        <v>22</v>
      </c>
      <c r="E1238" s="29" t="s">
        <v>3851</v>
      </c>
      <c r="F1238" s="20" t="s">
        <v>24</v>
      </c>
      <c r="G1238" s="20" t="s">
        <v>25</v>
      </c>
      <c r="H1238" s="29" t="s">
        <v>3559</v>
      </c>
      <c r="I1238" s="30">
        <v>1996</v>
      </c>
      <c r="J1238" s="29" t="s">
        <v>3849</v>
      </c>
      <c r="K1238" s="22" t="str">
        <f>VLOOKUP(E1238,'[1]Tirupati Member''s Detail'!$D$2:$L$1048576,8,0)</f>
        <v>No</v>
      </c>
      <c r="L1238" s="23">
        <f>VLOOKUP(E1238,'[1]Tirupati Member''s Detail'!$D$2:$L$1048576,4,0)</f>
        <v>22000</v>
      </c>
      <c r="M1238" s="23">
        <f t="shared" si="98"/>
        <v>22000</v>
      </c>
      <c r="N1238" s="23">
        <f>VLOOKUP(E1238,'[1]Tirupati Member''s Detail'!$D$2:$L$1048576,5,0)</f>
        <v>12100</v>
      </c>
      <c r="O1238" s="23" t="str">
        <f>VLOOKUP(E1238,'[1]Tirupati Member''s Detail'!$D$2:$L$1048576,7,0)</f>
        <v>Outstanding</v>
      </c>
      <c r="P1238" s="23">
        <f t="shared" si="99"/>
        <v>9900</v>
      </c>
      <c r="Q1238" s="24" t="e">
        <f>+#REF!-I1238</f>
        <v>#REF!</v>
      </c>
      <c r="R1238" s="25">
        <f t="shared" si="95"/>
        <v>9680</v>
      </c>
      <c r="S1238" s="25" t="e">
        <f t="shared" si="96"/>
        <v>#REF!</v>
      </c>
      <c r="T1238" s="25">
        <f t="shared" si="97"/>
        <v>9680</v>
      </c>
      <c r="U1238" s="25"/>
      <c r="V1238" s="23"/>
      <c r="W1238" s="23"/>
      <c r="X1238" s="24" t="e">
        <f>+#REF!-I1238</f>
        <v>#REF!</v>
      </c>
      <c r="Y1238" s="23"/>
      <c r="Z1238" s="23"/>
      <c r="AA1238" s="23"/>
      <c r="AB1238" s="23"/>
      <c r="AC1238" s="23"/>
      <c r="AD1238" s="23"/>
      <c r="AE1238" s="26" t="str">
        <f>VLOOKUP(E1238,'[1]Tirupati Member''s Detail'!$D$2:$L$1048576,9,0)</f>
        <v>As POD Last communication 07, Outstanding Rs 9900/- othr membership 01002290 &amp; 01002291 App frmt agmnt</v>
      </c>
    </row>
    <row r="1239" spans="1:31" x14ac:dyDescent="0.3">
      <c r="A1239" s="27">
        <v>1238</v>
      </c>
      <c r="B1239" s="28"/>
      <c r="C1239" s="29" t="s">
        <v>3852</v>
      </c>
      <c r="D1239" s="20" t="s">
        <v>22</v>
      </c>
      <c r="E1239" s="29" t="s">
        <v>3853</v>
      </c>
      <c r="F1239" s="20" t="s">
        <v>24</v>
      </c>
      <c r="G1239" s="20" t="s">
        <v>25</v>
      </c>
      <c r="H1239" s="29" t="s">
        <v>3559</v>
      </c>
      <c r="I1239" s="30">
        <v>1996</v>
      </c>
      <c r="J1239" s="29" t="s">
        <v>3854</v>
      </c>
      <c r="K1239" s="22" t="str">
        <f>VLOOKUP(E1239,'[1]Tirupati Member''s Detail'!$D$2:$L$1048576,8,0)</f>
        <v>No</v>
      </c>
      <c r="L1239" s="23">
        <f>VLOOKUP(E1239,'[1]Tirupati Member''s Detail'!$D$2:$L$1048576,4,0)</f>
        <v>22000</v>
      </c>
      <c r="M1239" s="23">
        <f t="shared" si="98"/>
        <v>22000</v>
      </c>
      <c r="N1239" s="23">
        <f>VLOOKUP(E1239,'[1]Tirupati Member''s Detail'!$D$2:$L$1048576,5,0)</f>
        <v>20900</v>
      </c>
      <c r="O1239" s="23" t="str">
        <f>VLOOKUP(E1239,'[1]Tirupati Member''s Detail'!$D$2:$L$1048576,7,0)</f>
        <v>I.R.M</v>
      </c>
      <c r="P1239" s="23">
        <f t="shared" si="99"/>
        <v>1100</v>
      </c>
      <c r="Q1239" s="24" t="e">
        <f>+#REF!-I1239</f>
        <v>#REF!</v>
      </c>
      <c r="R1239" s="25">
        <f t="shared" si="95"/>
        <v>16720</v>
      </c>
      <c r="S1239" s="25" t="e">
        <f t="shared" si="96"/>
        <v>#REF!</v>
      </c>
      <c r="T1239" s="25">
        <f t="shared" si="97"/>
        <v>16720</v>
      </c>
      <c r="U1239" s="25"/>
      <c r="V1239" s="23"/>
      <c r="W1239" s="23"/>
      <c r="X1239" s="24" t="e">
        <f>+#REF!-I1239</f>
        <v>#REF!</v>
      </c>
      <c r="Y1239" s="23"/>
      <c r="Z1239" s="23"/>
      <c r="AA1239" s="23"/>
      <c r="AB1239" s="23"/>
      <c r="AC1239" s="23"/>
      <c r="AD1239" s="23"/>
      <c r="AE1239" s="26" t="str">
        <f>VLOOKUP(E1239,'[1]Tirupati Member''s Detail'!$D$2:$L$1048576,9,0)</f>
        <v>no communication till date App frmt agrmnt</v>
      </c>
    </row>
    <row r="1240" spans="1:31" x14ac:dyDescent="0.3">
      <c r="A1240" s="27">
        <v>1239</v>
      </c>
      <c r="B1240" s="28"/>
      <c r="C1240" s="29" t="s">
        <v>3855</v>
      </c>
      <c r="D1240" s="20" t="s">
        <v>22</v>
      </c>
      <c r="E1240" s="29" t="s">
        <v>3856</v>
      </c>
      <c r="F1240" s="20" t="s">
        <v>24</v>
      </c>
      <c r="G1240" s="20" t="s">
        <v>25</v>
      </c>
      <c r="H1240" s="29" t="s">
        <v>3559</v>
      </c>
      <c r="I1240" s="30">
        <v>1996</v>
      </c>
      <c r="J1240" s="29" t="s">
        <v>3857</v>
      </c>
      <c r="K1240" s="22" t="str">
        <f>VLOOKUP(E1240,'[1]Tirupati Member''s Detail'!$D$2:$L$1048576,8,0)</f>
        <v>No</v>
      </c>
      <c r="L1240" s="23">
        <f>VLOOKUP(E1240,'[1]Tirupati Member''s Detail'!$D$2:$L$1048576,4,0)</f>
        <v>22000</v>
      </c>
      <c r="M1240" s="23">
        <f t="shared" si="98"/>
        <v>22000</v>
      </c>
      <c r="N1240" s="23">
        <f>VLOOKUP(E1240,'[1]Tirupati Member''s Detail'!$D$2:$L$1048576,5,0)</f>
        <v>22000</v>
      </c>
      <c r="O1240" s="23" t="str">
        <f>VLOOKUP(E1240,'[1]Tirupati Member''s Detail'!$D$2:$L$1048576,7,0)</f>
        <v>I.R.M</v>
      </c>
      <c r="P1240" s="23">
        <f t="shared" si="99"/>
        <v>0</v>
      </c>
      <c r="Q1240" s="24" t="e">
        <f>+#REF!-I1240</f>
        <v>#REF!</v>
      </c>
      <c r="R1240" s="25">
        <f t="shared" si="95"/>
        <v>17600</v>
      </c>
      <c r="S1240" s="25" t="e">
        <f t="shared" si="96"/>
        <v>#REF!</v>
      </c>
      <c r="T1240" s="25">
        <f t="shared" si="97"/>
        <v>17600</v>
      </c>
      <c r="U1240" s="25"/>
      <c r="V1240" s="23"/>
      <c r="W1240" s="23"/>
      <c r="X1240" s="24" t="e">
        <f>+#REF!-I1240</f>
        <v>#REF!</v>
      </c>
      <c r="Y1240" s="23"/>
      <c r="Z1240" s="23"/>
      <c r="AA1240" s="23"/>
      <c r="AB1240" s="23"/>
      <c r="AC1240" s="23"/>
      <c r="AD1240" s="23"/>
      <c r="AE1240" s="26" t="str">
        <f>VLOOKUP(E1240,'[1]Tirupati Member''s Detail'!$D$2:$L$1048576,9,0)</f>
        <v>no communication till date App frmt agrmnt</v>
      </c>
    </row>
    <row r="1241" spans="1:31" x14ac:dyDescent="0.3">
      <c r="A1241" s="27">
        <v>1240</v>
      </c>
      <c r="B1241" s="28"/>
      <c r="C1241" s="29" t="s">
        <v>3858</v>
      </c>
      <c r="D1241" s="20" t="s">
        <v>22</v>
      </c>
      <c r="E1241" s="29" t="s">
        <v>3859</v>
      </c>
      <c r="F1241" s="20" t="s">
        <v>24</v>
      </c>
      <c r="G1241" s="20" t="s">
        <v>25</v>
      </c>
      <c r="H1241" s="29" t="s">
        <v>3628</v>
      </c>
      <c r="I1241" s="30">
        <v>1996</v>
      </c>
      <c r="J1241" s="29" t="s">
        <v>3860</v>
      </c>
      <c r="K1241" s="22" t="str">
        <f>VLOOKUP(E1241,'[1]Tirupati Member''s Detail'!$D$2:$L$1048576,8,0)</f>
        <v>No</v>
      </c>
      <c r="L1241" s="23">
        <f>VLOOKUP(E1241,'[1]Tirupati Member''s Detail'!$D$2:$L$1048576,4,0)</f>
        <v>22000</v>
      </c>
      <c r="M1241" s="23">
        <f t="shared" si="98"/>
        <v>22000</v>
      </c>
      <c r="N1241" s="23">
        <f>VLOOKUP(E1241,'[1]Tirupati Member''s Detail'!$D$2:$L$1048576,5,0)</f>
        <v>22000</v>
      </c>
      <c r="O1241" s="23" t="str">
        <f>VLOOKUP(E1241,'[1]Tirupati Member''s Detail'!$D$2:$L$1048576,7,0)</f>
        <v>I.R.M</v>
      </c>
      <c r="P1241" s="23">
        <f t="shared" si="99"/>
        <v>0</v>
      </c>
      <c r="Q1241" s="24" t="e">
        <f>+#REF!-I1241</f>
        <v>#REF!</v>
      </c>
      <c r="R1241" s="25">
        <f t="shared" si="95"/>
        <v>17600</v>
      </c>
      <c r="S1241" s="25" t="e">
        <f t="shared" si="96"/>
        <v>#REF!</v>
      </c>
      <c r="T1241" s="25">
        <f t="shared" si="97"/>
        <v>17600</v>
      </c>
      <c r="U1241" s="25"/>
      <c r="V1241" s="23"/>
      <c r="W1241" s="23"/>
      <c r="X1241" s="24" t="e">
        <f>+#REF!-I1241</f>
        <v>#REF!</v>
      </c>
      <c r="Y1241" s="23"/>
      <c r="Z1241" s="23"/>
      <c r="AA1241" s="23"/>
      <c r="AB1241" s="23"/>
      <c r="AC1241" s="23"/>
      <c r="AD1241" s="23"/>
      <c r="AE1241" s="26" t="str">
        <f>VLOOKUP(E1241,'[1]Tirupati Member''s Detail'!$D$2:$L$1048576,9,0)</f>
        <v>last communication 98</v>
      </c>
    </row>
    <row r="1242" spans="1:31" ht="28.8" x14ac:dyDescent="0.3">
      <c r="A1242" s="27">
        <v>1241</v>
      </c>
      <c r="B1242" s="28"/>
      <c r="C1242" s="29" t="s">
        <v>3861</v>
      </c>
      <c r="D1242" s="20" t="s">
        <v>22</v>
      </c>
      <c r="E1242" s="29" t="s">
        <v>3862</v>
      </c>
      <c r="F1242" s="20" t="s">
        <v>24</v>
      </c>
      <c r="G1242" s="20" t="s">
        <v>25</v>
      </c>
      <c r="H1242" s="29" t="s">
        <v>3559</v>
      </c>
      <c r="I1242" s="30">
        <v>1996</v>
      </c>
      <c r="J1242" s="29" t="s">
        <v>3863</v>
      </c>
      <c r="K1242" s="22" t="str">
        <f>VLOOKUP(E1242,'[1]Tirupati Member''s Detail'!$D$2:$L$1048576,8,0)</f>
        <v>No</v>
      </c>
      <c r="L1242" s="23">
        <f>VLOOKUP(E1242,'[1]Tirupati Member''s Detail'!$D$2:$L$1048576,4,0)</f>
        <v>22000</v>
      </c>
      <c r="M1242" s="23">
        <f t="shared" si="98"/>
        <v>22000</v>
      </c>
      <c r="N1242" s="23">
        <f>VLOOKUP(E1242,'[1]Tirupati Member''s Detail'!$D$2:$L$1048576,5,0)</f>
        <v>5500</v>
      </c>
      <c r="O1242" s="23" t="str">
        <f>VLOOKUP(E1242,'[1]Tirupati Member''s Detail'!$D$2:$L$1048576,7,0)</f>
        <v>Outstanding</v>
      </c>
      <c r="P1242" s="23">
        <f t="shared" si="99"/>
        <v>16500</v>
      </c>
      <c r="Q1242" s="24" t="e">
        <f>+#REF!-I1242</f>
        <v>#REF!</v>
      </c>
      <c r="R1242" s="25">
        <f t="shared" si="95"/>
        <v>4400</v>
      </c>
      <c r="S1242" s="25" t="e">
        <f t="shared" si="96"/>
        <v>#REF!</v>
      </c>
      <c r="T1242" s="25">
        <f t="shared" si="97"/>
        <v>4400</v>
      </c>
      <c r="U1242" s="25"/>
      <c r="V1242" s="23"/>
      <c r="W1242" s="23"/>
      <c r="X1242" s="24" t="e">
        <f>+#REF!-I1242</f>
        <v>#REF!</v>
      </c>
      <c r="Y1242" s="23"/>
      <c r="Z1242" s="23"/>
      <c r="AA1242" s="23"/>
      <c r="AB1242" s="23"/>
      <c r="AC1242" s="23"/>
      <c r="AD1242" s="23"/>
      <c r="AE1242" s="26" t="str">
        <f>VLOOKUP(E1242,'[1]Tirupati Member''s Detail'!$D$2:$L$1048576,9,0)</f>
        <v>Last communication 1996, two membership TPT 01002430 (Outstanding Rs 16500/-) App frmt agrmnt</v>
      </c>
    </row>
    <row r="1243" spans="1:31" ht="28.8" x14ac:dyDescent="0.3">
      <c r="A1243" s="27">
        <v>1242</v>
      </c>
      <c r="B1243" s="28"/>
      <c r="C1243" s="29" t="s">
        <v>3864</v>
      </c>
      <c r="D1243" s="20" t="s">
        <v>22</v>
      </c>
      <c r="E1243" s="29" t="s">
        <v>3865</v>
      </c>
      <c r="F1243" s="20" t="s">
        <v>24</v>
      </c>
      <c r="G1243" s="20" t="s">
        <v>25</v>
      </c>
      <c r="H1243" s="29" t="s">
        <v>3555</v>
      </c>
      <c r="I1243" s="30">
        <v>1996</v>
      </c>
      <c r="J1243" s="29" t="s">
        <v>3866</v>
      </c>
      <c r="K1243" s="22" t="str">
        <f>VLOOKUP(E1243,'[1]Tirupati Member''s Detail'!$D$2:$L$1048576,8,0)</f>
        <v>No</v>
      </c>
      <c r="L1243" s="23">
        <f>VLOOKUP(E1243,'[1]Tirupati Member''s Detail'!$D$2:$L$1048576,4,0)</f>
        <v>22000</v>
      </c>
      <c r="M1243" s="23">
        <f t="shared" si="98"/>
        <v>22000</v>
      </c>
      <c r="N1243" s="23">
        <f>VLOOKUP(E1243,'[1]Tirupati Member''s Detail'!$D$2:$L$1048576,5,0)</f>
        <v>6600</v>
      </c>
      <c r="O1243" s="23" t="str">
        <f>VLOOKUP(E1243,'[1]Tirupati Member''s Detail'!$D$2:$L$1048576,7,0)</f>
        <v>Outstanding</v>
      </c>
      <c r="P1243" s="23">
        <f t="shared" si="99"/>
        <v>15400</v>
      </c>
      <c r="Q1243" s="24" t="e">
        <f>+#REF!-I1243</f>
        <v>#REF!</v>
      </c>
      <c r="R1243" s="25">
        <f t="shared" si="95"/>
        <v>5280</v>
      </c>
      <c r="S1243" s="25" t="e">
        <f t="shared" si="96"/>
        <v>#REF!</v>
      </c>
      <c r="T1243" s="25">
        <f t="shared" si="97"/>
        <v>5280</v>
      </c>
      <c r="U1243" s="25"/>
      <c r="V1243" s="23"/>
      <c r="W1243" s="23"/>
      <c r="X1243" s="24" t="e">
        <f>+#REF!-I1243</f>
        <v>#REF!</v>
      </c>
      <c r="Y1243" s="23"/>
      <c r="Z1243" s="23"/>
      <c r="AA1243" s="23"/>
      <c r="AB1243" s="23"/>
      <c r="AC1243" s="23"/>
      <c r="AD1243" s="23"/>
      <c r="AE1243" s="26" t="str">
        <f>VLOOKUP(E1243,'[1]Tirupati Member''s Detail'!$D$2:$L$1048576,9,0)</f>
        <v>last communication 96, Outstanding Rs 15400/-total  01002266 &amp; 01002267 app frmt agrmnt</v>
      </c>
    </row>
    <row r="1244" spans="1:31" ht="28.8" x14ac:dyDescent="0.3">
      <c r="A1244" s="27">
        <v>1243</v>
      </c>
      <c r="B1244" s="28"/>
      <c r="C1244" s="29" t="s">
        <v>3867</v>
      </c>
      <c r="D1244" s="20" t="s">
        <v>22</v>
      </c>
      <c r="E1244" s="29" t="s">
        <v>3868</v>
      </c>
      <c r="F1244" s="20" t="s">
        <v>24</v>
      </c>
      <c r="G1244" s="20" t="s">
        <v>25</v>
      </c>
      <c r="H1244" s="29" t="s">
        <v>3559</v>
      </c>
      <c r="I1244" s="30">
        <v>1996</v>
      </c>
      <c r="J1244" s="29" t="s">
        <v>3869</v>
      </c>
      <c r="K1244" s="22" t="str">
        <f>VLOOKUP(E1244,'[1]Tirupati Member''s Detail'!$D$2:$L$1048576,8,0)</f>
        <v>No</v>
      </c>
      <c r="L1244" s="23">
        <f>VLOOKUP(E1244,'[1]Tirupati Member''s Detail'!$D$2:$L$1048576,4,0)</f>
        <v>22000</v>
      </c>
      <c r="M1244" s="23">
        <f t="shared" si="98"/>
        <v>22000</v>
      </c>
      <c r="N1244" s="23">
        <f>VLOOKUP(E1244,'[1]Tirupati Member''s Detail'!$D$2:$L$1048576,5,0)</f>
        <v>5500</v>
      </c>
      <c r="O1244" s="23" t="str">
        <f>VLOOKUP(E1244,'[1]Tirupati Member''s Detail'!$D$2:$L$1048576,7,0)</f>
        <v>Outstanding</v>
      </c>
      <c r="P1244" s="23">
        <f t="shared" si="99"/>
        <v>16500</v>
      </c>
      <c r="Q1244" s="24" t="e">
        <f>+#REF!-I1244</f>
        <v>#REF!</v>
      </c>
      <c r="R1244" s="25">
        <f t="shared" si="95"/>
        <v>4400</v>
      </c>
      <c r="S1244" s="25" t="e">
        <f t="shared" si="96"/>
        <v>#REF!</v>
      </c>
      <c r="T1244" s="25">
        <f t="shared" si="97"/>
        <v>4400</v>
      </c>
      <c r="U1244" s="25"/>
      <c r="V1244" s="23"/>
      <c r="W1244" s="23"/>
      <c r="X1244" s="24" t="e">
        <f>+#REF!-I1244</f>
        <v>#REF!</v>
      </c>
      <c r="Y1244" s="23"/>
      <c r="Z1244" s="23"/>
      <c r="AA1244" s="23"/>
      <c r="AB1244" s="23"/>
      <c r="AC1244" s="23"/>
      <c r="AD1244" s="23"/>
      <c r="AE1244" s="26" t="str">
        <f>VLOOKUP(E1244,'[1]Tirupati Member''s Detail'!$D$2:$L$1048576,9,0)</f>
        <v>Last communication 1996, two membership TPT 01002430 (Outstanding Rs 16500/-) App frmt agrmnt</v>
      </c>
    </row>
    <row r="1245" spans="1:31" ht="28.8" x14ac:dyDescent="0.3">
      <c r="A1245" s="27">
        <v>1244</v>
      </c>
      <c r="B1245" s="28"/>
      <c r="C1245" s="29" t="s">
        <v>3870</v>
      </c>
      <c r="D1245" s="20" t="s">
        <v>22</v>
      </c>
      <c r="E1245" s="29" t="s">
        <v>3871</v>
      </c>
      <c r="F1245" s="20" t="s">
        <v>24</v>
      </c>
      <c r="G1245" s="20" t="s">
        <v>25</v>
      </c>
      <c r="H1245" s="29" t="s">
        <v>3555</v>
      </c>
      <c r="I1245" s="30">
        <v>1996</v>
      </c>
      <c r="J1245" s="29" t="s">
        <v>3872</v>
      </c>
      <c r="K1245" s="22" t="str">
        <f>VLOOKUP(E1245,'[1]Tirupati Member''s Detail'!$D$2:$L$1048576,8,0)</f>
        <v>No</v>
      </c>
      <c r="L1245" s="23">
        <f>VLOOKUP(E1245,'[1]Tirupati Member''s Detail'!$D$2:$L$1048576,4,0)</f>
        <v>22000</v>
      </c>
      <c r="M1245" s="23">
        <f t="shared" si="98"/>
        <v>22000</v>
      </c>
      <c r="N1245" s="23">
        <f>VLOOKUP(E1245,'[1]Tirupati Member''s Detail'!$D$2:$L$1048576,5,0)</f>
        <v>22000</v>
      </c>
      <c r="O1245" s="23" t="str">
        <f>VLOOKUP(E1245,'[1]Tirupati Member''s Detail'!$D$2:$L$1048576,7,0)</f>
        <v>I.R.M</v>
      </c>
      <c r="P1245" s="23">
        <f t="shared" si="99"/>
        <v>0</v>
      </c>
      <c r="Q1245" s="24" t="e">
        <f>+#REF!-I1245</f>
        <v>#REF!</v>
      </c>
      <c r="R1245" s="25">
        <f t="shared" si="95"/>
        <v>17600</v>
      </c>
      <c r="S1245" s="25" t="e">
        <f t="shared" si="96"/>
        <v>#REF!</v>
      </c>
      <c r="T1245" s="25">
        <f t="shared" si="97"/>
        <v>17600</v>
      </c>
      <c r="U1245" s="25"/>
      <c r="V1245" s="23"/>
      <c r="W1245" s="23"/>
      <c r="X1245" s="24" t="e">
        <f>+#REF!-I1245</f>
        <v>#REF!</v>
      </c>
      <c r="Y1245" s="23"/>
      <c r="Z1245" s="23"/>
      <c r="AA1245" s="23"/>
      <c r="AB1245" s="23"/>
      <c r="AC1245" s="23"/>
      <c r="AD1245" s="23"/>
      <c r="AE1245" s="26" t="str">
        <f>VLOOKUP(E1245,'[1]Tirupati Member''s Detail'!$D$2:$L$1048576,9,0)</f>
        <v>reminder sent 09,membership transferred from Vimal J Sharma to Tejinder Singh. App frmt agmnt</v>
      </c>
    </row>
    <row r="1246" spans="1:31" x14ac:dyDescent="0.3">
      <c r="A1246" s="27">
        <v>1245</v>
      </c>
      <c r="B1246" s="28"/>
      <c r="C1246" s="29" t="s">
        <v>3873</v>
      </c>
      <c r="D1246" s="20" t="s">
        <v>22</v>
      </c>
      <c r="E1246" s="29" t="s">
        <v>3874</v>
      </c>
      <c r="F1246" s="20" t="s">
        <v>24</v>
      </c>
      <c r="G1246" s="20" t="s">
        <v>25</v>
      </c>
      <c r="H1246" s="29" t="s">
        <v>3559</v>
      </c>
      <c r="I1246" s="30">
        <v>1996</v>
      </c>
      <c r="J1246" s="29" t="s">
        <v>3875</v>
      </c>
      <c r="K1246" s="22" t="str">
        <f>VLOOKUP(E1246,'[1]Tirupati Member''s Detail'!$D$2:$L$1048576,8,0)</f>
        <v>No</v>
      </c>
      <c r="L1246" s="23">
        <f>VLOOKUP(E1246,'[1]Tirupati Member''s Detail'!$D$2:$L$1048576,4,0)</f>
        <v>22000</v>
      </c>
      <c r="M1246" s="23">
        <f t="shared" si="98"/>
        <v>22000</v>
      </c>
      <c r="N1246" s="23">
        <f>VLOOKUP(E1246,'[1]Tirupati Member''s Detail'!$D$2:$L$1048576,5,0)</f>
        <v>22000</v>
      </c>
      <c r="O1246" s="23" t="str">
        <f>VLOOKUP(E1246,'[1]Tirupati Member''s Detail'!$D$2:$L$1048576,7,0)</f>
        <v>I.R.M</v>
      </c>
      <c r="P1246" s="23">
        <f t="shared" si="99"/>
        <v>0</v>
      </c>
      <c r="Q1246" s="24" t="e">
        <f>+#REF!-I1246</f>
        <v>#REF!</v>
      </c>
      <c r="R1246" s="25">
        <f t="shared" si="95"/>
        <v>17600</v>
      </c>
      <c r="S1246" s="25" t="e">
        <f t="shared" si="96"/>
        <v>#REF!</v>
      </c>
      <c r="T1246" s="25">
        <f t="shared" si="97"/>
        <v>17600</v>
      </c>
      <c r="U1246" s="25"/>
      <c r="V1246" s="23"/>
      <c r="W1246" s="23"/>
      <c r="X1246" s="24" t="e">
        <f>+#REF!-I1246</f>
        <v>#REF!</v>
      </c>
      <c r="Y1246" s="23"/>
      <c r="Z1246" s="23"/>
      <c r="AA1246" s="23"/>
      <c r="AB1246" s="23"/>
      <c r="AC1246" s="23"/>
      <c r="AD1246" s="23"/>
      <c r="AE1246" s="26" t="str">
        <f>VLOOKUP(E1246,'[1]Tirupati Member''s Detail'!$D$2:$L$1048576,9,0)</f>
        <v>As POD last communication 07 App frmt agrmnt</v>
      </c>
    </row>
    <row r="1247" spans="1:31" ht="28.8" x14ac:dyDescent="0.3">
      <c r="A1247" s="27">
        <v>1246</v>
      </c>
      <c r="B1247" s="28"/>
      <c r="C1247" s="29" t="s">
        <v>3876</v>
      </c>
      <c r="D1247" s="20" t="s">
        <v>22</v>
      </c>
      <c r="E1247" s="29" t="s">
        <v>3877</v>
      </c>
      <c r="F1247" s="20" t="s">
        <v>24</v>
      </c>
      <c r="G1247" s="20" t="s">
        <v>25</v>
      </c>
      <c r="H1247" s="29" t="s">
        <v>3559</v>
      </c>
      <c r="I1247" s="30">
        <v>1996</v>
      </c>
      <c r="J1247" s="29" t="s">
        <v>3878</v>
      </c>
      <c r="K1247" s="22" t="str">
        <f>VLOOKUP(E1247,'[1]Tirupati Member''s Detail'!$D$2:$L$1048576,8,0)</f>
        <v>No</v>
      </c>
      <c r="L1247" s="23">
        <f>VLOOKUP(E1247,'[1]Tirupati Member''s Detail'!$D$2:$L$1048576,4,0)</f>
        <v>20900</v>
      </c>
      <c r="M1247" s="23">
        <f t="shared" si="98"/>
        <v>20900</v>
      </c>
      <c r="N1247" s="23">
        <f>VLOOKUP(E1247,'[1]Tirupati Member''s Detail'!$D$2:$L$1048576,5,0)</f>
        <v>20900</v>
      </c>
      <c r="O1247" s="23" t="str">
        <f>VLOOKUP(E1247,'[1]Tirupati Member''s Detail'!$D$2:$L$1048576,7,0)</f>
        <v>I.R.M</v>
      </c>
      <c r="P1247" s="23">
        <f t="shared" si="99"/>
        <v>0</v>
      </c>
      <c r="Q1247" s="24" t="e">
        <f>+#REF!-I1247</f>
        <v>#REF!</v>
      </c>
      <c r="R1247" s="25">
        <f t="shared" si="95"/>
        <v>16720</v>
      </c>
      <c r="S1247" s="25" t="e">
        <f t="shared" si="96"/>
        <v>#REF!</v>
      </c>
      <c r="T1247" s="25">
        <f t="shared" si="97"/>
        <v>16720</v>
      </c>
      <c r="U1247" s="25"/>
      <c r="V1247" s="23"/>
      <c r="W1247" s="23"/>
      <c r="X1247" s="24" t="e">
        <f>+#REF!-I1247</f>
        <v>#REF!</v>
      </c>
      <c r="Y1247" s="23"/>
      <c r="Z1247" s="23"/>
      <c r="AA1247" s="23"/>
      <c r="AB1247" s="23"/>
      <c r="AC1247" s="23"/>
      <c r="AD1247" s="23"/>
      <c r="AE1247" s="26" t="str">
        <f>VLOOKUP(E1247,'[1]Tirupati Member''s Detail'!$D$2:$L$1048576,9,0)</f>
        <v>last communication 07,total 2 membership TPT':- 01002282 &amp; 01002883 App frmt agrmnt</v>
      </c>
    </row>
    <row r="1248" spans="1:31" ht="28.8" x14ac:dyDescent="0.3">
      <c r="A1248" s="27">
        <v>1247</v>
      </c>
      <c r="B1248" s="28"/>
      <c r="C1248" s="29" t="s">
        <v>3879</v>
      </c>
      <c r="D1248" s="20" t="s">
        <v>22</v>
      </c>
      <c r="E1248" s="29" t="s">
        <v>3880</v>
      </c>
      <c r="F1248" s="20" t="s">
        <v>24</v>
      </c>
      <c r="G1248" s="20" t="s">
        <v>25</v>
      </c>
      <c r="H1248" s="29" t="s">
        <v>3559</v>
      </c>
      <c r="I1248" s="30">
        <v>1996</v>
      </c>
      <c r="J1248" s="29" t="s">
        <v>3881</v>
      </c>
      <c r="K1248" s="22" t="str">
        <f>VLOOKUP(E1248,'[1]Tirupati Member''s Detail'!$D$2:$L$1048576,8,0)</f>
        <v>No</v>
      </c>
      <c r="L1248" s="23">
        <f>VLOOKUP(E1248,'[1]Tirupati Member''s Detail'!$D$2:$L$1048576,4,0)</f>
        <v>20900</v>
      </c>
      <c r="M1248" s="23">
        <f t="shared" si="98"/>
        <v>20900</v>
      </c>
      <c r="N1248" s="23">
        <f>VLOOKUP(E1248,'[1]Tirupati Member''s Detail'!$D$2:$L$1048576,5,0)</f>
        <v>20900</v>
      </c>
      <c r="O1248" s="23" t="str">
        <f>VLOOKUP(E1248,'[1]Tirupati Member''s Detail'!$D$2:$L$1048576,7,0)</f>
        <v>I.R.M</v>
      </c>
      <c r="P1248" s="23">
        <f t="shared" si="99"/>
        <v>0</v>
      </c>
      <c r="Q1248" s="24" t="e">
        <f>+#REF!-I1248</f>
        <v>#REF!</v>
      </c>
      <c r="R1248" s="25">
        <f t="shared" si="95"/>
        <v>16720</v>
      </c>
      <c r="S1248" s="25" t="e">
        <f t="shared" si="96"/>
        <v>#REF!</v>
      </c>
      <c r="T1248" s="25">
        <f t="shared" si="97"/>
        <v>16720</v>
      </c>
      <c r="U1248" s="25"/>
      <c r="V1248" s="23"/>
      <c r="W1248" s="23"/>
      <c r="X1248" s="24" t="e">
        <f>+#REF!-I1248</f>
        <v>#REF!</v>
      </c>
      <c r="Y1248" s="23"/>
      <c r="Z1248" s="23"/>
      <c r="AA1248" s="23"/>
      <c r="AB1248" s="23"/>
      <c r="AC1248" s="23"/>
      <c r="AD1248" s="23"/>
      <c r="AE1248" s="26" t="str">
        <f>VLOOKUP(E1248,'[1]Tirupati Member''s Detail'!$D$2:$L$1048576,9,0)</f>
        <v>last communication 07,total 2 membership TPT':- 01002282 &amp; 01002883 App frmt agrmnt</v>
      </c>
    </row>
    <row r="1249" spans="1:31" ht="28.8" x14ac:dyDescent="0.3">
      <c r="A1249" s="27">
        <v>1248</v>
      </c>
      <c r="B1249" s="28"/>
      <c r="C1249" s="29" t="s">
        <v>3882</v>
      </c>
      <c r="D1249" s="20" t="s">
        <v>22</v>
      </c>
      <c r="E1249" s="29" t="s">
        <v>3883</v>
      </c>
      <c r="F1249" s="20" t="s">
        <v>24</v>
      </c>
      <c r="G1249" s="20" t="s">
        <v>25</v>
      </c>
      <c r="H1249" s="29" t="s">
        <v>3555</v>
      </c>
      <c r="I1249" s="30">
        <v>1996</v>
      </c>
      <c r="J1249" s="29" t="s">
        <v>3866</v>
      </c>
      <c r="K1249" s="22" t="str">
        <f>VLOOKUP(E1249,'[1]Tirupati Member''s Detail'!$D$2:$L$1048576,8,0)</f>
        <v>No</v>
      </c>
      <c r="L1249" s="23">
        <f>VLOOKUP(E1249,'[1]Tirupati Member''s Detail'!$D$2:$L$1048576,4,0)</f>
        <v>22000</v>
      </c>
      <c r="M1249" s="23">
        <f t="shared" si="98"/>
        <v>22000</v>
      </c>
      <c r="N1249" s="23">
        <f>VLOOKUP(E1249,'[1]Tirupati Member''s Detail'!$D$2:$L$1048576,5,0)</f>
        <v>6600</v>
      </c>
      <c r="O1249" s="23" t="str">
        <f>VLOOKUP(E1249,'[1]Tirupati Member''s Detail'!$D$2:$L$1048576,7,0)</f>
        <v>Outstanding</v>
      </c>
      <c r="P1249" s="23">
        <f t="shared" si="99"/>
        <v>15400</v>
      </c>
      <c r="Q1249" s="24" t="e">
        <f>+#REF!-I1249</f>
        <v>#REF!</v>
      </c>
      <c r="R1249" s="25">
        <f t="shared" si="95"/>
        <v>5280</v>
      </c>
      <c r="S1249" s="25" t="e">
        <f t="shared" si="96"/>
        <v>#REF!</v>
      </c>
      <c r="T1249" s="25">
        <f t="shared" si="97"/>
        <v>5280</v>
      </c>
      <c r="U1249" s="25"/>
      <c r="V1249" s="23"/>
      <c r="W1249" s="23"/>
      <c r="X1249" s="24" t="e">
        <f>+#REF!-I1249</f>
        <v>#REF!</v>
      </c>
      <c r="Y1249" s="23"/>
      <c r="Z1249" s="23"/>
      <c r="AA1249" s="23"/>
      <c r="AB1249" s="23"/>
      <c r="AC1249" s="23"/>
      <c r="AD1249" s="23"/>
      <c r="AE1249" s="26" t="str">
        <f>VLOOKUP(E1249,'[1]Tirupati Member''s Detail'!$D$2:$L$1048576,9,0)</f>
        <v>last communication 96, Outstanding Rs 15400/-total  01002266 &amp; 01002267 app frmt agrmnt</v>
      </c>
    </row>
    <row r="1250" spans="1:31" x14ac:dyDescent="0.3">
      <c r="A1250" s="27">
        <v>1249</v>
      </c>
      <c r="B1250" s="28"/>
      <c r="C1250" s="29" t="s">
        <v>3884</v>
      </c>
      <c r="D1250" s="20" t="s">
        <v>22</v>
      </c>
      <c r="E1250" s="29" t="s">
        <v>3885</v>
      </c>
      <c r="F1250" s="20" t="s">
        <v>24</v>
      </c>
      <c r="G1250" s="20" t="s">
        <v>25</v>
      </c>
      <c r="H1250" s="29" t="s">
        <v>3555</v>
      </c>
      <c r="I1250" s="30">
        <v>1996</v>
      </c>
      <c r="J1250" s="29" t="s">
        <v>3886</v>
      </c>
      <c r="K1250" s="22" t="str">
        <f>VLOOKUP(E1250,'[1]Tirupati Member''s Detail'!$D$2:$L$1048576,8,0)</f>
        <v>No</v>
      </c>
      <c r="L1250" s="23">
        <f>VLOOKUP(E1250,'[1]Tirupati Member''s Detail'!$D$2:$L$1048576,4,0)</f>
        <v>22000</v>
      </c>
      <c r="M1250" s="23">
        <f t="shared" si="98"/>
        <v>22000</v>
      </c>
      <c r="N1250" s="23">
        <f>VLOOKUP(E1250,'[1]Tirupati Member''s Detail'!$D$2:$L$1048576,5,0)</f>
        <v>22000</v>
      </c>
      <c r="O1250" s="23" t="str">
        <f>VLOOKUP(E1250,'[1]Tirupati Member''s Detail'!$D$2:$L$1048576,7,0)</f>
        <v>I.R.M</v>
      </c>
      <c r="P1250" s="23">
        <f t="shared" si="99"/>
        <v>0</v>
      </c>
      <c r="Q1250" s="24" t="e">
        <f>+#REF!-I1250</f>
        <v>#REF!</v>
      </c>
      <c r="R1250" s="25">
        <f t="shared" si="95"/>
        <v>17600</v>
      </c>
      <c r="S1250" s="25" t="e">
        <f t="shared" si="96"/>
        <v>#REF!</v>
      </c>
      <c r="T1250" s="25">
        <f t="shared" si="97"/>
        <v>17600</v>
      </c>
      <c r="U1250" s="25"/>
      <c r="V1250" s="23"/>
      <c r="W1250" s="23"/>
      <c r="X1250" s="24" t="e">
        <f>+#REF!-I1250</f>
        <v>#REF!</v>
      </c>
      <c r="Y1250" s="23"/>
      <c r="Z1250" s="23"/>
      <c r="AA1250" s="23"/>
      <c r="AB1250" s="23"/>
      <c r="AC1250" s="23"/>
      <c r="AD1250" s="23"/>
      <c r="AE1250" s="26" t="str">
        <f>VLOOKUP(E1250,'[1]Tirupati Member''s Detail'!$D$2:$L$1048576,9,0)</f>
        <v>last communication 99 App frmt agrmnt</v>
      </c>
    </row>
    <row r="1251" spans="1:31" x14ac:dyDescent="0.3">
      <c r="A1251" s="27">
        <v>1250</v>
      </c>
      <c r="B1251" s="28"/>
      <c r="C1251" s="29" t="s">
        <v>3887</v>
      </c>
      <c r="D1251" s="20" t="s">
        <v>22</v>
      </c>
      <c r="E1251" s="29" t="s">
        <v>3888</v>
      </c>
      <c r="F1251" s="20" t="s">
        <v>24</v>
      </c>
      <c r="G1251" s="20" t="s">
        <v>25</v>
      </c>
      <c r="H1251" s="29" t="s">
        <v>3559</v>
      </c>
      <c r="I1251" s="30">
        <v>1996</v>
      </c>
      <c r="J1251" s="29" t="s">
        <v>3889</v>
      </c>
      <c r="K1251" s="22" t="str">
        <f>VLOOKUP(E1251,'[1]Tirupati Member''s Detail'!$D$2:$L$1048576,8,0)</f>
        <v>No</v>
      </c>
      <c r="L1251" s="23">
        <f>VLOOKUP(E1251,'[1]Tirupati Member''s Detail'!$D$2:$L$1048576,4,0)</f>
        <v>22000</v>
      </c>
      <c r="M1251" s="23">
        <f t="shared" si="98"/>
        <v>22000</v>
      </c>
      <c r="N1251" s="23">
        <f>VLOOKUP(E1251,'[1]Tirupati Member''s Detail'!$D$2:$L$1048576,5,0)</f>
        <v>8800</v>
      </c>
      <c r="O1251" s="23" t="str">
        <f>VLOOKUP(E1251,'[1]Tirupati Member''s Detail'!$D$2:$L$1048576,7,0)</f>
        <v>Outstanding</v>
      </c>
      <c r="P1251" s="23">
        <f t="shared" si="99"/>
        <v>13200</v>
      </c>
      <c r="Q1251" s="24" t="e">
        <f>+#REF!-I1251</f>
        <v>#REF!</v>
      </c>
      <c r="R1251" s="25">
        <f t="shared" si="95"/>
        <v>7040</v>
      </c>
      <c r="S1251" s="25" t="e">
        <f t="shared" si="96"/>
        <v>#REF!</v>
      </c>
      <c r="T1251" s="25">
        <f t="shared" si="97"/>
        <v>7040</v>
      </c>
      <c r="U1251" s="25"/>
      <c r="V1251" s="23"/>
      <c r="W1251" s="23"/>
      <c r="X1251" s="24" t="e">
        <f>+#REF!-I1251</f>
        <v>#REF!</v>
      </c>
      <c r="Y1251" s="23"/>
      <c r="Z1251" s="23"/>
      <c r="AA1251" s="23"/>
      <c r="AB1251" s="23"/>
      <c r="AC1251" s="23"/>
      <c r="AD1251" s="23"/>
      <c r="AE1251" s="26" t="str">
        <f>VLOOKUP(E1251,'[1]Tirupati Member''s Detail'!$D$2:$L$1048576,9,0)</f>
        <v>last comm 97 Outstanding Rs 13200/- App frmt agmnt</v>
      </c>
    </row>
    <row r="1252" spans="1:31" x14ac:dyDescent="0.3">
      <c r="A1252" s="27">
        <v>1251</v>
      </c>
      <c r="B1252" s="28"/>
      <c r="C1252" s="29" t="s">
        <v>3890</v>
      </c>
      <c r="D1252" s="20" t="s">
        <v>22</v>
      </c>
      <c r="E1252" s="29" t="s">
        <v>3891</v>
      </c>
      <c r="F1252" s="20" t="s">
        <v>24</v>
      </c>
      <c r="G1252" s="20" t="s">
        <v>25</v>
      </c>
      <c r="H1252" s="29" t="s">
        <v>3559</v>
      </c>
      <c r="I1252" s="30">
        <v>1996</v>
      </c>
      <c r="J1252" s="29" t="s">
        <v>3892</v>
      </c>
      <c r="K1252" s="22" t="str">
        <f>VLOOKUP(E1252,'[1]Tirupati Member''s Detail'!$D$2:$L$1048576,8,0)</f>
        <v>No</v>
      </c>
      <c r="L1252" s="23">
        <f>VLOOKUP(E1252,'[1]Tirupati Member''s Detail'!$D$2:$L$1048576,4,0)</f>
        <v>22000</v>
      </c>
      <c r="M1252" s="23">
        <f t="shared" si="98"/>
        <v>22000</v>
      </c>
      <c r="N1252" s="23">
        <f>VLOOKUP(E1252,'[1]Tirupati Member''s Detail'!$D$2:$L$1048576,5,0)</f>
        <v>20900</v>
      </c>
      <c r="O1252" s="23" t="str">
        <f>VLOOKUP(E1252,'[1]Tirupati Member''s Detail'!$D$2:$L$1048576,7,0)</f>
        <v>I.R.M</v>
      </c>
      <c r="P1252" s="23">
        <f t="shared" si="99"/>
        <v>1100</v>
      </c>
      <c r="Q1252" s="24" t="e">
        <f>+#REF!-I1252</f>
        <v>#REF!</v>
      </c>
      <c r="R1252" s="25">
        <f t="shared" si="95"/>
        <v>16720</v>
      </c>
      <c r="S1252" s="25" t="e">
        <f t="shared" si="96"/>
        <v>#REF!</v>
      </c>
      <c r="T1252" s="25">
        <f t="shared" si="97"/>
        <v>16720</v>
      </c>
      <c r="U1252" s="25"/>
      <c r="V1252" s="23"/>
      <c r="W1252" s="23"/>
      <c r="X1252" s="24" t="e">
        <f>+#REF!-I1252</f>
        <v>#REF!</v>
      </c>
      <c r="Y1252" s="23"/>
      <c r="Z1252" s="23"/>
      <c r="AA1252" s="23"/>
      <c r="AB1252" s="23"/>
      <c r="AC1252" s="23"/>
      <c r="AD1252" s="23"/>
      <c r="AE1252" s="26" t="str">
        <f>VLOOKUP(E1252,'[1]Tirupati Member''s Detail'!$D$2:$L$1048576,9,0)</f>
        <v>no communication till date App frmt agrmnt</v>
      </c>
    </row>
    <row r="1253" spans="1:31" ht="28.8" x14ac:dyDescent="0.3">
      <c r="A1253" s="27">
        <v>1252</v>
      </c>
      <c r="B1253" s="28"/>
      <c r="C1253" s="29" t="s">
        <v>3893</v>
      </c>
      <c r="D1253" s="20" t="s">
        <v>22</v>
      </c>
      <c r="E1253" s="29" t="s">
        <v>3894</v>
      </c>
      <c r="F1253" s="20" t="s">
        <v>24</v>
      </c>
      <c r="G1253" s="20" t="s">
        <v>25</v>
      </c>
      <c r="H1253" s="29" t="s">
        <v>3555</v>
      </c>
      <c r="I1253" s="30">
        <v>1996</v>
      </c>
      <c r="J1253" s="29" t="s">
        <v>3895</v>
      </c>
      <c r="K1253" s="22" t="str">
        <f>VLOOKUP(E1253,'[1]Tirupati Member''s Detail'!$D$2:$L$1048576,8,0)</f>
        <v>No</v>
      </c>
      <c r="L1253" s="23">
        <f>VLOOKUP(E1253,'[1]Tirupati Member''s Detail'!$D$2:$L$1048576,4,0)</f>
        <v>22000</v>
      </c>
      <c r="M1253" s="23">
        <f t="shared" si="98"/>
        <v>22000</v>
      </c>
      <c r="N1253" s="23">
        <f>VLOOKUP(E1253,'[1]Tirupati Member''s Detail'!$D$2:$L$1048576,5,0)</f>
        <v>20900</v>
      </c>
      <c r="O1253" s="23" t="str">
        <f>VLOOKUP(E1253,'[1]Tirupati Member''s Detail'!$D$2:$L$1048576,7,0)</f>
        <v>I.R.M</v>
      </c>
      <c r="P1253" s="23">
        <f t="shared" si="99"/>
        <v>1100</v>
      </c>
      <c r="Q1253" s="24" t="e">
        <f>+#REF!-I1253</f>
        <v>#REF!</v>
      </c>
      <c r="R1253" s="25">
        <f t="shared" si="95"/>
        <v>16720</v>
      </c>
      <c r="S1253" s="25" t="e">
        <f t="shared" si="96"/>
        <v>#REF!</v>
      </c>
      <c r="T1253" s="25">
        <f t="shared" si="97"/>
        <v>16720</v>
      </c>
      <c r="U1253" s="25"/>
      <c r="V1253" s="23"/>
      <c r="W1253" s="23"/>
      <c r="X1253" s="24" t="e">
        <f>+#REF!-I1253</f>
        <v>#REF!</v>
      </c>
      <c r="Y1253" s="23"/>
      <c r="Z1253" s="23"/>
      <c r="AA1253" s="23"/>
      <c r="AB1253" s="23"/>
      <c r="AC1253" s="23"/>
      <c r="AD1253" s="23"/>
      <c r="AE1253" s="26" t="str">
        <f>VLOOKUP(E1253,'[1]Tirupati Member''s Detail'!$D$2:$L$1048576,9,0)</f>
        <v>last reminder 15,membership transfer from Kanaubhai to Bhavna Maniar.. App frmt agmnt</v>
      </c>
    </row>
    <row r="1254" spans="1:31" x14ac:dyDescent="0.3">
      <c r="A1254" s="27">
        <v>1253</v>
      </c>
      <c r="B1254" s="28"/>
      <c r="C1254" s="29" t="s">
        <v>3896</v>
      </c>
      <c r="D1254" s="20" t="s">
        <v>22</v>
      </c>
      <c r="E1254" s="29" t="s">
        <v>3897</v>
      </c>
      <c r="F1254" s="20" t="s">
        <v>24</v>
      </c>
      <c r="G1254" s="20" t="s">
        <v>25</v>
      </c>
      <c r="H1254" s="29" t="s">
        <v>3559</v>
      </c>
      <c r="I1254" s="30">
        <v>1996</v>
      </c>
      <c r="J1254" s="29" t="s">
        <v>3898</v>
      </c>
      <c r="K1254" s="22" t="str">
        <f>VLOOKUP(E1254,'[1]Tirupati Member''s Detail'!$D$2:$L$1048576,8,0)</f>
        <v>No</v>
      </c>
      <c r="L1254" s="23">
        <f>VLOOKUP(E1254,'[1]Tirupati Member''s Detail'!$D$2:$L$1048576,4,0)</f>
        <v>22000</v>
      </c>
      <c r="M1254" s="23">
        <f t="shared" si="98"/>
        <v>22000</v>
      </c>
      <c r="N1254" s="23">
        <f>VLOOKUP(E1254,'[1]Tirupati Member''s Detail'!$D$2:$L$1048576,5,0)</f>
        <v>20900</v>
      </c>
      <c r="O1254" s="23" t="str">
        <f>VLOOKUP(E1254,'[1]Tirupati Member''s Detail'!$D$2:$L$1048576,7,0)</f>
        <v>I.R.M</v>
      </c>
      <c r="P1254" s="23">
        <f t="shared" si="99"/>
        <v>1100</v>
      </c>
      <c r="Q1254" s="24" t="e">
        <f>+#REF!-I1254</f>
        <v>#REF!</v>
      </c>
      <c r="R1254" s="25">
        <f t="shared" si="95"/>
        <v>16720</v>
      </c>
      <c r="S1254" s="25" t="e">
        <f t="shared" si="96"/>
        <v>#REF!</v>
      </c>
      <c r="T1254" s="25">
        <f t="shared" si="97"/>
        <v>16720</v>
      </c>
      <c r="U1254" s="25"/>
      <c r="V1254" s="23"/>
      <c r="W1254" s="23"/>
      <c r="X1254" s="24" t="e">
        <f>+#REF!-I1254</f>
        <v>#REF!</v>
      </c>
      <c r="Y1254" s="23"/>
      <c r="Z1254" s="23"/>
      <c r="AA1254" s="23"/>
      <c r="AB1254" s="23"/>
      <c r="AC1254" s="23"/>
      <c r="AD1254" s="23"/>
      <c r="AE1254" s="26" t="str">
        <f>VLOOKUP(E1254,'[1]Tirupati Member''s Detail'!$D$2:$L$1048576,9,0)</f>
        <v>no communication till date App frmt agrmnt</v>
      </c>
    </row>
    <row r="1255" spans="1:31" x14ac:dyDescent="0.3">
      <c r="A1255" s="27">
        <v>1254</v>
      </c>
      <c r="B1255" s="28"/>
      <c r="C1255" s="29" t="s">
        <v>3899</v>
      </c>
      <c r="D1255" s="20" t="s">
        <v>22</v>
      </c>
      <c r="E1255" s="29" t="s">
        <v>3900</v>
      </c>
      <c r="F1255" s="20" t="s">
        <v>24</v>
      </c>
      <c r="G1255" s="20" t="s">
        <v>25</v>
      </c>
      <c r="H1255" s="29" t="s">
        <v>3559</v>
      </c>
      <c r="I1255" s="30">
        <v>1996</v>
      </c>
      <c r="J1255" s="29" t="s">
        <v>3901</v>
      </c>
      <c r="K1255" s="22" t="str">
        <f>VLOOKUP(E1255,'[1]Tirupati Member''s Detail'!$D$2:$L$1048576,8,0)</f>
        <v>No</v>
      </c>
      <c r="L1255" s="23">
        <f>VLOOKUP(E1255,'[1]Tirupati Member''s Detail'!$D$2:$L$1048576,4,0)</f>
        <v>22000</v>
      </c>
      <c r="M1255" s="23">
        <f t="shared" si="98"/>
        <v>22000</v>
      </c>
      <c r="N1255" s="23">
        <f>VLOOKUP(E1255,'[1]Tirupati Member''s Detail'!$D$2:$L$1048576,5,0)</f>
        <v>20900</v>
      </c>
      <c r="O1255" s="23" t="str">
        <f>VLOOKUP(E1255,'[1]Tirupati Member''s Detail'!$D$2:$L$1048576,7,0)</f>
        <v>I.R.M</v>
      </c>
      <c r="P1255" s="23">
        <f t="shared" si="99"/>
        <v>1100</v>
      </c>
      <c r="Q1255" s="24" t="e">
        <f>+#REF!-I1255</f>
        <v>#REF!</v>
      </c>
      <c r="R1255" s="25">
        <f t="shared" si="95"/>
        <v>16720</v>
      </c>
      <c r="S1255" s="25" t="e">
        <f t="shared" si="96"/>
        <v>#REF!</v>
      </c>
      <c r="T1255" s="25">
        <f t="shared" si="97"/>
        <v>16720</v>
      </c>
      <c r="U1255" s="25"/>
      <c r="V1255" s="23"/>
      <c r="W1255" s="23"/>
      <c r="X1255" s="24" t="e">
        <f>+#REF!-I1255</f>
        <v>#REF!</v>
      </c>
      <c r="Y1255" s="23"/>
      <c r="Z1255" s="23"/>
      <c r="AA1255" s="23"/>
      <c r="AB1255" s="23"/>
      <c r="AC1255" s="23"/>
      <c r="AD1255" s="23"/>
      <c r="AE1255" s="26" t="str">
        <f>VLOOKUP(E1255,'[1]Tirupati Member''s Detail'!$D$2:$L$1048576,9,0)</f>
        <v>last communication 01 App frmt agmnt</v>
      </c>
    </row>
    <row r="1256" spans="1:31" x14ac:dyDescent="0.3">
      <c r="A1256" s="27">
        <v>1255</v>
      </c>
      <c r="B1256" s="28"/>
      <c r="C1256" s="29" t="s">
        <v>3902</v>
      </c>
      <c r="D1256" s="20" t="s">
        <v>22</v>
      </c>
      <c r="E1256" s="29" t="s">
        <v>3903</v>
      </c>
      <c r="F1256" s="20" t="s">
        <v>24</v>
      </c>
      <c r="G1256" s="20" t="s">
        <v>25</v>
      </c>
      <c r="H1256" s="29" t="s">
        <v>3559</v>
      </c>
      <c r="I1256" s="30">
        <v>1996</v>
      </c>
      <c r="J1256" s="29" t="s">
        <v>3904</v>
      </c>
      <c r="K1256" s="22" t="e">
        <f>VLOOKUP(E1256,'[1]Tirupati Member''s Detail'!$D$2:$L$1048576,8,0)</f>
        <v>#N/A</v>
      </c>
      <c r="L1256" s="23">
        <v>22000</v>
      </c>
      <c r="M1256" s="23">
        <f t="shared" si="98"/>
        <v>22000</v>
      </c>
      <c r="N1256" s="23">
        <v>6600</v>
      </c>
      <c r="O1256" s="23" t="s">
        <v>13</v>
      </c>
      <c r="P1256" s="23">
        <f t="shared" si="99"/>
        <v>15400</v>
      </c>
      <c r="Q1256" s="24" t="e">
        <f>+#REF!-I1256</f>
        <v>#REF!</v>
      </c>
      <c r="R1256" s="25">
        <f t="shared" si="95"/>
        <v>5280</v>
      </c>
      <c r="S1256" s="25" t="e">
        <f t="shared" si="96"/>
        <v>#REF!</v>
      </c>
      <c r="T1256" s="25">
        <f t="shared" si="97"/>
        <v>5280</v>
      </c>
      <c r="U1256" s="25"/>
      <c r="V1256" s="23"/>
      <c r="W1256" s="23"/>
      <c r="X1256" s="24" t="e">
        <f>+#REF!-I1256</f>
        <v>#REF!</v>
      </c>
      <c r="Y1256" s="23"/>
      <c r="Z1256" s="23"/>
      <c r="AA1256" s="23"/>
      <c r="AB1256" s="23"/>
      <c r="AC1256" s="23"/>
      <c r="AD1256" s="23"/>
      <c r="AE1256" s="26" t="e">
        <f>VLOOKUP(E1256,'[1]Tirupati Member''s Detail'!$D$2:$L$1048576,9,0)</f>
        <v>#N/A</v>
      </c>
    </row>
    <row r="1257" spans="1:31" ht="43.2" x14ac:dyDescent="0.3">
      <c r="A1257" s="27">
        <v>1256</v>
      </c>
      <c r="B1257" s="28"/>
      <c r="C1257" s="29" t="s">
        <v>3905</v>
      </c>
      <c r="D1257" s="20" t="s">
        <v>22</v>
      </c>
      <c r="E1257" s="29" t="s">
        <v>3906</v>
      </c>
      <c r="F1257" s="20" t="s">
        <v>24</v>
      </c>
      <c r="G1257" s="20" t="s">
        <v>25</v>
      </c>
      <c r="H1257" s="29" t="s">
        <v>3628</v>
      </c>
      <c r="I1257" s="30">
        <v>1996</v>
      </c>
      <c r="J1257" s="29" t="s">
        <v>3907</v>
      </c>
      <c r="K1257" s="22" t="str">
        <f>VLOOKUP(E1257,'[1]Tirupati Member''s Detail'!$D$2:$L$1048576,8,0)</f>
        <v>No</v>
      </c>
      <c r="L1257" s="23">
        <f>VLOOKUP(E1257,'[1]Tirupati Member''s Detail'!$D$2:$L$1048576,4,0)</f>
        <v>22000</v>
      </c>
      <c r="M1257" s="23">
        <f t="shared" si="98"/>
        <v>22000</v>
      </c>
      <c r="N1257" s="23">
        <f>VLOOKUP(E1257,'[1]Tirupati Member''s Detail'!$D$2:$L$1048576,5,0)</f>
        <v>20900</v>
      </c>
      <c r="O1257" s="23" t="str">
        <f>VLOOKUP(E1257,'[1]Tirupati Member''s Detail'!$D$2:$L$1048576,7,0)</f>
        <v>I.R.M</v>
      </c>
      <c r="P1257" s="23">
        <f t="shared" si="99"/>
        <v>1100</v>
      </c>
      <c r="Q1257" s="24" t="e">
        <f>+#REF!-I1257</f>
        <v>#REF!</v>
      </c>
      <c r="R1257" s="25">
        <f t="shared" si="95"/>
        <v>16720</v>
      </c>
      <c r="S1257" s="25" t="e">
        <f t="shared" si="96"/>
        <v>#REF!</v>
      </c>
      <c r="T1257" s="25">
        <f t="shared" si="97"/>
        <v>16720</v>
      </c>
      <c r="U1257" s="25"/>
      <c r="V1257" s="23"/>
      <c r="W1257" s="23"/>
      <c r="X1257" s="24" t="e">
        <f>+#REF!-I1257</f>
        <v>#REF!</v>
      </c>
      <c r="Y1257" s="23"/>
      <c r="Z1257" s="23"/>
      <c r="AA1257" s="23"/>
      <c r="AB1257" s="23"/>
      <c r="AC1257" s="23"/>
      <c r="AD1257" s="23"/>
      <c r="AE1257" s="26" t="str">
        <f>VLOOKUP(E1257,'[1]Tirupati Member''s Detail'!$D$2:$L$1048576,9,0)</f>
        <v>Letter Sent, Last Communication Till 2007
(CLEARED CHEQUES DETAIL ARE SHOWING IN PDC AS WELL. CORRECTION NEEDED)</v>
      </c>
    </row>
    <row r="1258" spans="1:31" x14ac:dyDescent="0.3">
      <c r="A1258" s="27">
        <v>1257</v>
      </c>
      <c r="B1258" s="28"/>
      <c r="C1258" s="29" t="s">
        <v>3908</v>
      </c>
      <c r="D1258" s="20" t="s">
        <v>22</v>
      </c>
      <c r="E1258" s="29" t="s">
        <v>3909</v>
      </c>
      <c r="F1258" s="20" t="s">
        <v>24</v>
      </c>
      <c r="G1258" s="20" t="s">
        <v>25</v>
      </c>
      <c r="H1258" s="29" t="s">
        <v>3559</v>
      </c>
      <c r="I1258" s="30">
        <v>1996</v>
      </c>
      <c r="J1258" s="29" t="s">
        <v>3910</v>
      </c>
      <c r="K1258" s="22" t="str">
        <f>VLOOKUP(E1258,'[1]Tirupati Member''s Detail'!$D$2:$L$1048576,8,0)</f>
        <v>No</v>
      </c>
      <c r="L1258" s="23">
        <f>VLOOKUP(E1258,'[1]Tirupati Member''s Detail'!$D$2:$L$1048576,4,0)</f>
        <v>27000</v>
      </c>
      <c r="M1258" s="23">
        <f t="shared" si="98"/>
        <v>27000</v>
      </c>
      <c r="N1258" s="23">
        <f>VLOOKUP(E1258,'[1]Tirupati Member''s Detail'!$D$2:$L$1048576,5,0)</f>
        <v>27000</v>
      </c>
      <c r="O1258" s="23" t="str">
        <f>VLOOKUP(E1258,'[1]Tirupati Member''s Detail'!$D$2:$L$1048576,7,0)</f>
        <v>I.R.M</v>
      </c>
      <c r="P1258" s="23">
        <f t="shared" si="99"/>
        <v>0</v>
      </c>
      <c r="Q1258" s="24" t="e">
        <f>+#REF!-I1258</f>
        <v>#REF!</v>
      </c>
      <c r="R1258" s="25">
        <f t="shared" si="95"/>
        <v>21600</v>
      </c>
      <c r="S1258" s="25" t="e">
        <f t="shared" si="96"/>
        <v>#REF!</v>
      </c>
      <c r="T1258" s="25">
        <f t="shared" si="97"/>
        <v>21600</v>
      </c>
      <c r="U1258" s="25"/>
      <c r="V1258" s="23"/>
      <c r="W1258" s="23"/>
      <c r="X1258" s="24" t="e">
        <f>+#REF!-I1258</f>
        <v>#REF!</v>
      </c>
      <c r="Y1258" s="23"/>
      <c r="Z1258" s="23"/>
      <c r="AA1258" s="23"/>
      <c r="AB1258" s="23"/>
      <c r="AC1258" s="23"/>
      <c r="AD1258" s="23"/>
      <c r="AE1258" s="26" t="str">
        <f>VLOOKUP(E1258,'[1]Tirupati Member''s Detail'!$D$2:$L$1048576,9,0)</f>
        <v>Last Communication 20001  (STATUS:-REINSTAED) App frmt agrmnt</v>
      </c>
    </row>
    <row r="1259" spans="1:31" x14ac:dyDescent="0.3">
      <c r="A1259" s="27">
        <v>1258</v>
      </c>
      <c r="B1259" s="28"/>
      <c r="C1259" s="29" t="s">
        <v>3911</v>
      </c>
      <c r="D1259" s="20" t="s">
        <v>22</v>
      </c>
      <c r="E1259" s="29" t="s">
        <v>3912</v>
      </c>
      <c r="F1259" s="20" t="s">
        <v>24</v>
      </c>
      <c r="G1259" s="20" t="s">
        <v>25</v>
      </c>
      <c r="H1259" s="29" t="s">
        <v>3559</v>
      </c>
      <c r="I1259" s="30">
        <v>1996</v>
      </c>
      <c r="J1259" s="29" t="s">
        <v>3913</v>
      </c>
      <c r="K1259" s="22" t="str">
        <f>VLOOKUP(E1259,'[1]Tirupati Member''s Detail'!$D$2:$L$1048576,8,0)</f>
        <v>No</v>
      </c>
      <c r="L1259" s="23">
        <f>VLOOKUP(E1259,'[1]Tirupati Member''s Detail'!$D$2:$L$1048576,4,0)</f>
        <v>22000</v>
      </c>
      <c r="M1259" s="23">
        <f t="shared" si="98"/>
        <v>22000</v>
      </c>
      <c r="N1259" s="23">
        <f>VLOOKUP(E1259,'[1]Tirupati Member''s Detail'!$D$2:$L$1048576,5,0)</f>
        <v>20900</v>
      </c>
      <c r="O1259" s="23" t="str">
        <f>VLOOKUP(E1259,'[1]Tirupati Member''s Detail'!$D$2:$L$1048576,7,0)</f>
        <v>I.R.M</v>
      </c>
      <c r="P1259" s="23">
        <f t="shared" si="99"/>
        <v>1100</v>
      </c>
      <c r="Q1259" s="24" t="e">
        <f>+#REF!-I1259</f>
        <v>#REF!</v>
      </c>
      <c r="R1259" s="25">
        <f t="shared" si="95"/>
        <v>16720</v>
      </c>
      <c r="S1259" s="25" t="e">
        <f t="shared" si="96"/>
        <v>#REF!</v>
      </c>
      <c r="T1259" s="25">
        <f t="shared" si="97"/>
        <v>16720</v>
      </c>
      <c r="U1259" s="25"/>
      <c r="V1259" s="23"/>
      <c r="W1259" s="23"/>
      <c r="X1259" s="24" t="e">
        <f>+#REF!-I1259</f>
        <v>#REF!</v>
      </c>
      <c r="Y1259" s="23"/>
      <c r="Z1259" s="23"/>
      <c r="AA1259" s="23"/>
      <c r="AB1259" s="23"/>
      <c r="AC1259" s="23"/>
      <c r="AD1259" s="23"/>
      <c r="AE1259" s="26" t="str">
        <f>VLOOKUP(E1259,'[1]Tirupati Member''s Detail'!$D$2:$L$1048576,9,0)</f>
        <v>Last Communication 2005</v>
      </c>
    </row>
    <row r="1260" spans="1:31" x14ac:dyDescent="0.3">
      <c r="A1260" s="27">
        <v>1259</v>
      </c>
      <c r="B1260" s="28"/>
      <c r="C1260" s="29" t="s">
        <v>3914</v>
      </c>
      <c r="D1260" s="20" t="s">
        <v>22</v>
      </c>
      <c r="E1260" s="29" t="s">
        <v>3915</v>
      </c>
      <c r="F1260" s="20" t="s">
        <v>24</v>
      </c>
      <c r="G1260" s="20" t="s">
        <v>25</v>
      </c>
      <c r="H1260" s="29" t="s">
        <v>3643</v>
      </c>
      <c r="I1260" s="30">
        <v>1996</v>
      </c>
      <c r="J1260" s="29" t="s">
        <v>3916</v>
      </c>
      <c r="K1260" s="22" t="str">
        <f>VLOOKUP(E1260,'[1]Tirupati Member''s Detail'!$D$2:$L$1048576,8,0)</f>
        <v>No</v>
      </c>
      <c r="L1260" s="23">
        <f>VLOOKUP(E1260,'[1]Tirupati Member''s Detail'!$D$2:$L$1048576,4,0)</f>
        <v>22000</v>
      </c>
      <c r="M1260" s="23">
        <f t="shared" si="98"/>
        <v>22000</v>
      </c>
      <c r="N1260" s="23">
        <f>VLOOKUP(E1260,'[1]Tirupati Member''s Detail'!$D$2:$L$1048576,5,0)</f>
        <v>20900</v>
      </c>
      <c r="O1260" s="23" t="str">
        <f>VLOOKUP(E1260,'[1]Tirupati Member''s Detail'!$D$2:$L$1048576,7,0)</f>
        <v>I.R.M</v>
      </c>
      <c r="P1260" s="23">
        <f t="shared" si="99"/>
        <v>1100</v>
      </c>
      <c r="Q1260" s="24" t="e">
        <f>+#REF!-I1260</f>
        <v>#REF!</v>
      </c>
      <c r="R1260" s="25">
        <f t="shared" si="95"/>
        <v>16720</v>
      </c>
      <c r="S1260" s="25" t="e">
        <f t="shared" si="96"/>
        <v>#REF!</v>
      </c>
      <c r="T1260" s="25">
        <f t="shared" si="97"/>
        <v>16720</v>
      </c>
      <c r="U1260" s="25"/>
      <c r="V1260" s="23"/>
      <c r="W1260" s="23"/>
      <c r="X1260" s="24" t="e">
        <f>+#REF!-I1260</f>
        <v>#REF!</v>
      </c>
      <c r="Y1260" s="23"/>
      <c r="Z1260" s="23"/>
      <c r="AA1260" s="23"/>
      <c r="AB1260" s="23"/>
      <c r="AC1260" s="23"/>
      <c r="AD1260" s="23"/>
      <c r="AE1260" s="26" t="str">
        <f>VLOOKUP(E1260,'[1]Tirupati Member''s Detail'!$D$2:$L$1048576,9,0)</f>
        <v>As POD Last communication 07 App frmt agrmnt</v>
      </c>
    </row>
    <row r="1261" spans="1:31" ht="28.8" x14ac:dyDescent="0.3">
      <c r="A1261" s="27">
        <v>1260</v>
      </c>
      <c r="B1261" s="28"/>
      <c r="C1261" s="29" t="s">
        <v>3917</v>
      </c>
      <c r="D1261" s="20" t="s">
        <v>22</v>
      </c>
      <c r="E1261" s="29" t="s">
        <v>3918</v>
      </c>
      <c r="F1261" s="20" t="s">
        <v>24</v>
      </c>
      <c r="G1261" s="20" t="s">
        <v>25</v>
      </c>
      <c r="H1261" s="29" t="s">
        <v>3578</v>
      </c>
      <c r="I1261" s="30">
        <v>1996</v>
      </c>
      <c r="J1261" s="29" t="s">
        <v>3919</v>
      </c>
      <c r="K1261" s="22" t="str">
        <f>VLOOKUP(E1261,'[1]Tirupati Member''s Detail'!$D$2:$L$1048576,8,0)</f>
        <v>No</v>
      </c>
      <c r="L1261" s="23">
        <f>VLOOKUP(E1261,'[1]Tirupati Member''s Detail'!$D$2:$L$1048576,4,0)</f>
        <v>22000</v>
      </c>
      <c r="M1261" s="23">
        <f t="shared" si="98"/>
        <v>22000</v>
      </c>
      <c r="N1261" s="23">
        <f>VLOOKUP(E1261,'[1]Tirupati Member''s Detail'!$D$2:$L$1048576,5,0)</f>
        <v>22000</v>
      </c>
      <c r="O1261" s="23" t="str">
        <f>VLOOKUP(E1261,'[1]Tirupati Member''s Detail'!$D$2:$L$1048576,7,0)</f>
        <v>I.R.M</v>
      </c>
      <c r="P1261" s="23">
        <f t="shared" si="99"/>
        <v>0</v>
      </c>
      <c r="Q1261" s="24" t="e">
        <f>+#REF!-I1261</f>
        <v>#REF!</v>
      </c>
      <c r="R1261" s="25">
        <f t="shared" si="95"/>
        <v>17600</v>
      </c>
      <c r="S1261" s="25" t="e">
        <f t="shared" si="96"/>
        <v>#REF!</v>
      </c>
      <c r="T1261" s="25">
        <f t="shared" si="97"/>
        <v>17600</v>
      </c>
      <c r="U1261" s="25"/>
      <c r="V1261" s="23"/>
      <c r="W1261" s="23"/>
      <c r="X1261" s="24" t="e">
        <f>+#REF!-I1261</f>
        <v>#REF!</v>
      </c>
      <c r="Y1261" s="23"/>
      <c r="Z1261" s="23"/>
      <c r="AA1261" s="23"/>
      <c r="AB1261" s="23"/>
      <c r="AC1261" s="23"/>
      <c r="AD1261" s="23"/>
      <c r="AE1261" s="26" t="str">
        <f>VLOOKUP(E1261,'[1]Tirupati Member''s Detail'!$D$2:$L$1048576,9,0)</f>
        <v>last communication 09,total 2 membership TPT 01002284 &amp; 01002285 App frmt agrmnt</v>
      </c>
    </row>
    <row r="1262" spans="1:31" ht="28.8" x14ac:dyDescent="0.3">
      <c r="A1262" s="27">
        <v>1261</v>
      </c>
      <c r="B1262" s="28"/>
      <c r="C1262" s="29" t="s">
        <v>3920</v>
      </c>
      <c r="D1262" s="20" t="s">
        <v>22</v>
      </c>
      <c r="E1262" s="29" t="s">
        <v>3921</v>
      </c>
      <c r="F1262" s="20" t="s">
        <v>24</v>
      </c>
      <c r="G1262" s="20" t="s">
        <v>25</v>
      </c>
      <c r="H1262" s="29" t="s">
        <v>3578</v>
      </c>
      <c r="I1262" s="30">
        <v>1996</v>
      </c>
      <c r="J1262" s="29" t="s">
        <v>3922</v>
      </c>
      <c r="K1262" s="22" t="str">
        <f>VLOOKUP(E1262,'[1]Tirupati Member''s Detail'!$D$2:$L$1048576,8,0)</f>
        <v>No</v>
      </c>
      <c r="L1262" s="23">
        <f>VLOOKUP(E1262,'[1]Tirupati Member''s Detail'!$D$2:$L$1048576,4,0)</f>
        <v>22000</v>
      </c>
      <c r="M1262" s="23">
        <f t="shared" si="98"/>
        <v>22000</v>
      </c>
      <c r="N1262" s="23">
        <f>VLOOKUP(E1262,'[1]Tirupati Member''s Detail'!$D$2:$L$1048576,5,0)</f>
        <v>22000</v>
      </c>
      <c r="O1262" s="23" t="str">
        <f>VLOOKUP(E1262,'[1]Tirupati Member''s Detail'!$D$2:$L$1048576,7,0)</f>
        <v>I.R.M</v>
      </c>
      <c r="P1262" s="23">
        <f t="shared" si="99"/>
        <v>0</v>
      </c>
      <c r="Q1262" s="24" t="e">
        <f>+#REF!-I1262</f>
        <v>#REF!</v>
      </c>
      <c r="R1262" s="25">
        <f t="shared" si="95"/>
        <v>17600</v>
      </c>
      <c r="S1262" s="25" t="e">
        <f t="shared" si="96"/>
        <v>#REF!</v>
      </c>
      <c r="T1262" s="25">
        <f t="shared" si="97"/>
        <v>17600</v>
      </c>
      <c r="U1262" s="25"/>
      <c r="V1262" s="23"/>
      <c r="W1262" s="23"/>
      <c r="X1262" s="24" t="e">
        <f>+#REF!-I1262</f>
        <v>#REF!</v>
      </c>
      <c r="Y1262" s="23"/>
      <c r="Z1262" s="23"/>
      <c r="AA1262" s="23"/>
      <c r="AB1262" s="23"/>
      <c r="AC1262" s="23"/>
      <c r="AD1262" s="23"/>
      <c r="AE1262" s="26" t="str">
        <f>VLOOKUP(E1262,'[1]Tirupati Member''s Detail'!$D$2:$L$1048576,9,0)</f>
        <v>last communication 09,total 2 membership TPT 01002284 &amp; 01002285 App frmt agrmnt</v>
      </c>
    </row>
    <row r="1263" spans="1:31" x14ac:dyDescent="0.3">
      <c r="A1263" s="27">
        <v>1262</v>
      </c>
      <c r="B1263" s="28"/>
      <c r="C1263" s="29" t="s">
        <v>3923</v>
      </c>
      <c r="D1263" s="20" t="s">
        <v>22</v>
      </c>
      <c r="E1263" s="29" t="s">
        <v>3924</v>
      </c>
      <c r="F1263" s="20" t="s">
        <v>24</v>
      </c>
      <c r="G1263" s="20" t="s">
        <v>25</v>
      </c>
      <c r="H1263" s="29" t="s">
        <v>3628</v>
      </c>
      <c r="I1263" s="30">
        <v>1996</v>
      </c>
      <c r="J1263" s="29" t="s">
        <v>3925</v>
      </c>
      <c r="K1263" s="22" t="str">
        <f>VLOOKUP(E1263,'[1]Tirupati Member''s Detail'!$D$2:$L$1048576,8,0)</f>
        <v>No</v>
      </c>
      <c r="L1263" s="23">
        <f>VLOOKUP(E1263,'[1]Tirupati Member''s Detail'!$D$2:$L$1048576,4,0)</f>
        <v>22000</v>
      </c>
      <c r="M1263" s="23">
        <f t="shared" si="98"/>
        <v>22000</v>
      </c>
      <c r="N1263" s="23">
        <f>VLOOKUP(E1263,'[1]Tirupati Member''s Detail'!$D$2:$L$1048576,5,0)</f>
        <v>20900</v>
      </c>
      <c r="O1263" s="23" t="str">
        <f>VLOOKUP(E1263,'[1]Tirupati Member''s Detail'!$D$2:$L$1048576,7,0)</f>
        <v>I.R.M</v>
      </c>
      <c r="P1263" s="23">
        <f t="shared" si="99"/>
        <v>1100</v>
      </c>
      <c r="Q1263" s="24" t="e">
        <f>+#REF!-I1263</f>
        <v>#REF!</v>
      </c>
      <c r="R1263" s="25">
        <f t="shared" si="95"/>
        <v>16720</v>
      </c>
      <c r="S1263" s="25" t="e">
        <f t="shared" si="96"/>
        <v>#REF!</v>
      </c>
      <c r="T1263" s="25">
        <f t="shared" si="97"/>
        <v>16720</v>
      </c>
      <c r="U1263" s="25"/>
      <c r="V1263" s="23"/>
      <c r="W1263" s="23"/>
      <c r="X1263" s="24" t="e">
        <f>+#REF!-I1263</f>
        <v>#REF!</v>
      </c>
      <c r="Y1263" s="23"/>
      <c r="Z1263" s="23"/>
      <c r="AA1263" s="23"/>
      <c r="AB1263" s="23"/>
      <c r="AC1263" s="23"/>
      <c r="AD1263" s="23"/>
      <c r="AE1263" s="26" t="str">
        <f>VLOOKUP(E1263,'[1]Tirupati Member''s Detail'!$D$2:$L$1048576,9,0)</f>
        <v>As POD Last communication 07 App frmt agrmnt</v>
      </c>
    </row>
    <row r="1264" spans="1:31" x14ac:dyDescent="0.3">
      <c r="A1264" s="27">
        <v>1263</v>
      </c>
      <c r="B1264" s="28"/>
      <c r="C1264" s="29" t="s">
        <v>3926</v>
      </c>
      <c r="D1264" s="20" t="s">
        <v>22</v>
      </c>
      <c r="E1264" s="29" t="s">
        <v>3927</v>
      </c>
      <c r="F1264" s="20" t="s">
        <v>24</v>
      </c>
      <c r="G1264" s="20" t="s">
        <v>25</v>
      </c>
      <c r="H1264" s="29" t="s">
        <v>3628</v>
      </c>
      <c r="I1264" s="30">
        <v>1996</v>
      </c>
      <c r="J1264" s="29" t="s">
        <v>3928</v>
      </c>
      <c r="K1264" s="22" t="str">
        <f>VLOOKUP(E1264,'[1]Tirupati Member''s Detail'!$D$2:$L$1048576,8,0)</f>
        <v>No</v>
      </c>
      <c r="L1264" s="23">
        <f>VLOOKUP(E1264,'[1]Tirupati Member''s Detail'!$D$2:$L$1048576,4,0)</f>
        <v>22000</v>
      </c>
      <c r="M1264" s="23">
        <f t="shared" si="98"/>
        <v>22000</v>
      </c>
      <c r="N1264" s="23">
        <f>VLOOKUP(E1264,'[1]Tirupati Member''s Detail'!$D$2:$L$1048576,5,0)</f>
        <v>22000</v>
      </c>
      <c r="O1264" s="23" t="str">
        <f>VLOOKUP(E1264,'[1]Tirupati Member''s Detail'!$D$2:$L$1048576,7,0)</f>
        <v>I.R.M</v>
      </c>
      <c r="P1264" s="23">
        <f t="shared" si="99"/>
        <v>0</v>
      </c>
      <c r="Q1264" s="24" t="e">
        <f>+#REF!-I1264</f>
        <v>#REF!</v>
      </c>
      <c r="R1264" s="25">
        <f t="shared" si="95"/>
        <v>17600</v>
      </c>
      <c r="S1264" s="25" t="e">
        <f t="shared" si="96"/>
        <v>#REF!</v>
      </c>
      <c r="T1264" s="25">
        <f t="shared" si="97"/>
        <v>17600</v>
      </c>
      <c r="U1264" s="25"/>
      <c r="V1264" s="23"/>
      <c r="W1264" s="23"/>
      <c r="X1264" s="24" t="e">
        <f>+#REF!-I1264</f>
        <v>#REF!</v>
      </c>
      <c r="Y1264" s="23"/>
      <c r="Z1264" s="23"/>
      <c r="AA1264" s="23"/>
      <c r="AB1264" s="23"/>
      <c r="AC1264" s="23"/>
      <c r="AD1264" s="23"/>
      <c r="AE1264" s="26" t="str">
        <f>VLOOKUP(E1264,'[1]Tirupati Member''s Detail'!$D$2:$L$1048576,9,0)</f>
        <v>As POD Last communication 07 App frmt agrmnt</v>
      </c>
    </row>
    <row r="1265" spans="1:31" x14ac:dyDescent="0.3">
      <c r="A1265" s="27">
        <v>1264</v>
      </c>
      <c r="B1265" s="28"/>
      <c r="C1265" s="29" t="s">
        <v>3929</v>
      </c>
      <c r="D1265" s="20" t="s">
        <v>22</v>
      </c>
      <c r="E1265" s="29" t="s">
        <v>3930</v>
      </c>
      <c r="F1265" s="20" t="s">
        <v>24</v>
      </c>
      <c r="G1265" s="20" t="s">
        <v>25</v>
      </c>
      <c r="H1265" s="29" t="s">
        <v>3669</v>
      </c>
      <c r="I1265" s="30">
        <v>1996</v>
      </c>
      <c r="J1265" s="29" t="s">
        <v>3931</v>
      </c>
      <c r="K1265" s="22" t="str">
        <f>VLOOKUP(E1265,'[1]Tirupati Member''s Detail'!$D$2:$L$1048576,8,0)</f>
        <v>No</v>
      </c>
      <c r="L1265" s="23">
        <f>VLOOKUP(E1265,'[1]Tirupati Member''s Detail'!$D$2:$L$1048576,4,0)</f>
        <v>22000</v>
      </c>
      <c r="M1265" s="23">
        <f t="shared" si="98"/>
        <v>22000</v>
      </c>
      <c r="N1265" s="23">
        <f>VLOOKUP(E1265,'[1]Tirupati Member''s Detail'!$D$2:$L$1048576,5,0)</f>
        <v>22000</v>
      </c>
      <c r="O1265" s="23" t="str">
        <f>VLOOKUP(E1265,'[1]Tirupati Member''s Detail'!$D$2:$L$1048576,7,0)</f>
        <v>I.R.M</v>
      </c>
      <c r="P1265" s="23">
        <f t="shared" si="99"/>
        <v>0</v>
      </c>
      <c r="Q1265" s="24" t="e">
        <f>+#REF!-I1265</f>
        <v>#REF!</v>
      </c>
      <c r="R1265" s="25">
        <f t="shared" si="95"/>
        <v>17600</v>
      </c>
      <c r="S1265" s="25" t="e">
        <f t="shared" si="96"/>
        <v>#REF!</v>
      </c>
      <c r="T1265" s="25">
        <f t="shared" si="97"/>
        <v>17600</v>
      </c>
      <c r="U1265" s="25"/>
      <c r="V1265" s="23"/>
      <c r="W1265" s="23"/>
      <c r="X1265" s="24" t="e">
        <f>+#REF!-I1265</f>
        <v>#REF!</v>
      </c>
      <c r="Y1265" s="23"/>
      <c r="Z1265" s="23"/>
      <c r="AA1265" s="23"/>
      <c r="AB1265" s="23"/>
      <c r="AC1265" s="23"/>
      <c r="AD1265" s="23"/>
      <c r="AE1265" s="26" t="str">
        <f>VLOOKUP(E1265,'[1]Tirupati Member''s Detail'!$D$2:$L$1048576,9,0)</f>
        <v>last communication 96 App frmt agrmnt</v>
      </c>
    </row>
    <row r="1266" spans="1:31" ht="28.8" x14ac:dyDescent="0.3">
      <c r="A1266" s="27">
        <v>1265</v>
      </c>
      <c r="B1266" s="28"/>
      <c r="C1266" s="29" t="s">
        <v>3932</v>
      </c>
      <c r="D1266" s="20" t="s">
        <v>22</v>
      </c>
      <c r="E1266" s="29" t="s">
        <v>3933</v>
      </c>
      <c r="F1266" s="20" t="s">
        <v>24</v>
      </c>
      <c r="G1266" s="20" t="s">
        <v>25</v>
      </c>
      <c r="H1266" s="29" t="s">
        <v>3643</v>
      </c>
      <c r="I1266" s="30">
        <v>1996</v>
      </c>
      <c r="J1266" s="29" t="s">
        <v>3934</v>
      </c>
      <c r="K1266" s="22" t="str">
        <f>VLOOKUP(E1266,'[1]Tirupati Member''s Detail'!$D$2:$L$1048576,8,0)</f>
        <v>No</v>
      </c>
      <c r="L1266" s="23">
        <f>VLOOKUP(E1266,'[1]Tirupati Member''s Detail'!$D$2:$L$1048576,4,0)</f>
        <v>22000</v>
      </c>
      <c r="M1266" s="23">
        <f t="shared" si="98"/>
        <v>22000</v>
      </c>
      <c r="N1266" s="23">
        <f>VLOOKUP(E1266,'[1]Tirupati Member''s Detail'!$D$2:$L$1048576,5,0)</f>
        <v>22000</v>
      </c>
      <c r="O1266" s="23" t="str">
        <f>VLOOKUP(E1266,'[1]Tirupati Member''s Detail'!$D$2:$L$1048576,7,0)</f>
        <v>I.R.M</v>
      </c>
      <c r="P1266" s="23">
        <f t="shared" si="99"/>
        <v>0</v>
      </c>
      <c r="Q1266" s="24" t="e">
        <f>+#REF!-I1266</f>
        <v>#REF!</v>
      </c>
      <c r="R1266" s="25">
        <f t="shared" si="95"/>
        <v>17600</v>
      </c>
      <c r="S1266" s="25" t="e">
        <f t="shared" si="96"/>
        <v>#REF!</v>
      </c>
      <c r="T1266" s="25">
        <f t="shared" si="97"/>
        <v>17600</v>
      </c>
      <c r="U1266" s="25"/>
      <c r="V1266" s="23"/>
      <c r="W1266" s="23"/>
      <c r="X1266" s="24" t="e">
        <f>+#REF!-I1266</f>
        <v>#REF!</v>
      </c>
      <c r="Y1266" s="23"/>
      <c r="Z1266" s="23"/>
      <c r="AA1266" s="23"/>
      <c r="AB1266" s="23"/>
      <c r="AC1266" s="23"/>
      <c r="AD1266" s="23"/>
      <c r="AE1266" s="26" t="str">
        <f>VLOOKUP(E1266,'[1]Tirupati Member''s Detail'!$D$2:$L$1048576,9,0)</f>
        <v xml:space="preserve"> last communication 05, App frmt agmrnt total 2 membership of TPT:- 02002623 &amp; 02002614</v>
      </c>
    </row>
    <row r="1267" spans="1:31" x14ac:dyDescent="0.3">
      <c r="A1267" s="27">
        <v>1266</v>
      </c>
      <c r="B1267" s="28"/>
      <c r="C1267" s="29" t="s">
        <v>3935</v>
      </c>
      <c r="D1267" s="20" t="s">
        <v>22</v>
      </c>
      <c r="E1267" s="29" t="s">
        <v>3936</v>
      </c>
      <c r="F1267" s="20" t="s">
        <v>24</v>
      </c>
      <c r="G1267" s="20" t="s">
        <v>25</v>
      </c>
      <c r="H1267" s="29" t="s">
        <v>3937</v>
      </c>
      <c r="I1267" s="30">
        <v>1996</v>
      </c>
      <c r="J1267" s="29" t="s">
        <v>3938</v>
      </c>
      <c r="K1267" s="22" t="str">
        <f>VLOOKUP(E1267,'[1]Tirupati Member''s Detail'!$D$2:$L$1048576,8,0)</f>
        <v>No</v>
      </c>
      <c r="L1267" s="23">
        <f>VLOOKUP(E1267,'[1]Tirupati Member''s Detail'!$D$2:$L$1048576,4,0)</f>
        <v>22000</v>
      </c>
      <c r="M1267" s="23">
        <f t="shared" si="98"/>
        <v>22000</v>
      </c>
      <c r="N1267" s="23">
        <f>VLOOKUP(E1267,'[1]Tirupati Member''s Detail'!$D$2:$L$1048576,5,0)</f>
        <v>5500</v>
      </c>
      <c r="O1267" s="23" t="str">
        <f>VLOOKUP(E1267,'[1]Tirupati Member''s Detail'!$D$2:$L$1048576,7,0)</f>
        <v>Outstanding</v>
      </c>
      <c r="P1267" s="23">
        <f t="shared" si="99"/>
        <v>16500</v>
      </c>
      <c r="Q1267" s="24" t="e">
        <f>+#REF!-I1267</f>
        <v>#REF!</v>
      </c>
      <c r="R1267" s="25">
        <f t="shared" si="95"/>
        <v>4400</v>
      </c>
      <c r="S1267" s="25" t="e">
        <f t="shared" si="96"/>
        <v>#REF!</v>
      </c>
      <c r="T1267" s="25">
        <f t="shared" si="97"/>
        <v>4400</v>
      </c>
      <c r="U1267" s="25"/>
      <c r="V1267" s="23"/>
      <c r="W1267" s="23"/>
      <c r="X1267" s="24" t="e">
        <f>+#REF!-I1267</f>
        <v>#REF!</v>
      </c>
      <c r="Y1267" s="23"/>
      <c r="Z1267" s="23"/>
      <c r="AA1267" s="23"/>
      <c r="AB1267" s="23"/>
      <c r="AC1267" s="23"/>
      <c r="AD1267" s="23"/>
      <c r="AE1267" s="26" t="str">
        <f>VLOOKUP(E1267,'[1]Tirupati Member''s Detail'!$D$2:$L$1048576,9,0)</f>
        <v>last communication 98. Outstanding Rs 16500/- App frmmt agrmnt</v>
      </c>
    </row>
    <row r="1268" spans="1:31" ht="28.8" x14ac:dyDescent="0.3">
      <c r="A1268" s="27">
        <v>1267</v>
      </c>
      <c r="B1268" s="28"/>
      <c r="C1268" s="29" t="s">
        <v>3939</v>
      </c>
      <c r="D1268" s="20" t="s">
        <v>22</v>
      </c>
      <c r="E1268" s="29" t="s">
        <v>3940</v>
      </c>
      <c r="F1268" s="20" t="s">
        <v>24</v>
      </c>
      <c r="G1268" s="20" t="s">
        <v>25</v>
      </c>
      <c r="H1268" s="29" t="s">
        <v>3643</v>
      </c>
      <c r="I1268" s="30">
        <v>1996</v>
      </c>
      <c r="J1268" s="29" t="s">
        <v>3941</v>
      </c>
      <c r="K1268" s="22" t="str">
        <f>VLOOKUP(E1268,'[1]Tirupati Member''s Detail'!$D$2:$L$1048576,8,0)</f>
        <v>No</v>
      </c>
      <c r="L1268" s="23">
        <f>VLOOKUP(E1268,'[1]Tirupati Member''s Detail'!$D$2:$L$1048576,4,0)</f>
        <v>22000</v>
      </c>
      <c r="M1268" s="23">
        <f t="shared" si="98"/>
        <v>22000</v>
      </c>
      <c r="N1268" s="23">
        <f>VLOOKUP(E1268,'[1]Tirupati Member''s Detail'!$D$2:$L$1048576,5,0)</f>
        <v>22000</v>
      </c>
      <c r="O1268" s="23" t="str">
        <f>VLOOKUP(E1268,'[1]Tirupati Member''s Detail'!$D$2:$L$1048576,7,0)</f>
        <v>I.R.M</v>
      </c>
      <c r="P1268" s="23">
        <f t="shared" si="99"/>
        <v>0</v>
      </c>
      <c r="Q1268" s="24" t="e">
        <f>+#REF!-I1268</f>
        <v>#REF!</v>
      </c>
      <c r="R1268" s="25">
        <f t="shared" si="95"/>
        <v>17600</v>
      </c>
      <c r="S1268" s="25" t="e">
        <f t="shared" si="96"/>
        <v>#REF!</v>
      </c>
      <c r="T1268" s="25">
        <f t="shared" si="97"/>
        <v>17600</v>
      </c>
      <c r="U1268" s="25"/>
      <c r="V1268" s="23"/>
      <c r="W1268" s="23"/>
      <c r="X1268" s="24" t="e">
        <f>+#REF!-I1268</f>
        <v>#REF!</v>
      </c>
      <c r="Y1268" s="23"/>
      <c r="Z1268" s="23"/>
      <c r="AA1268" s="23"/>
      <c r="AB1268" s="23"/>
      <c r="AC1268" s="23"/>
      <c r="AD1268" s="23"/>
      <c r="AE1268" s="26" t="str">
        <f>VLOOKUP(E1268,'[1]Tirupati Member''s Detail'!$D$2:$L$1048576,9,0)</f>
        <v xml:space="preserve"> Last Communication Till 05,Total 2 Membership Of TPT:- 02002614 &amp; 02002623. App frmt agrmnt</v>
      </c>
    </row>
    <row r="1269" spans="1:31" x14ac:dyDescent="0.3">
      <c r="A1269" s="27">
        <v>1268</v>
      </c>
      <c r="B1269" s="28"/>
      <c r="C1269" s="29" t="s">
        <v>3942</v>
      </c>
      <c r="D1269" s="20" t="s">
        <v>22</v>
      </c>
      <c r="E1269" s="29" t="s">
        <v>3943</v>
      </c>
      <c r="F1269" s="20" t="s">
        <v>24</v>
      </c>
      <c r="G1269" s="20" t="s">
        <v>25</v>
      </c>
      <c r="H1269" s="29" t="s">
        <v>3628</v>
      </c>
      <c r="I1269" s="30">
        <v>1996</v>
      </c>
      <c r="J1269" s="29" t="s">
        <v>3944</v>
      </c>
      <c r="K1269" s="22" t="str">
        <f>VLOOKUP(E1269,'[1]Tirupati Member''s Detail'!$D$2:$L$1048576,8,0)</f>
        <v>No</v>
      </c>
      <c r="L1269" s="23">
        <f>VLOOKUP(E1269,'[1]Tirupati Member''s Detail'!$D$2:$L$1048576,4,0)</f>
        <v>22000</v>
      </c>
      <c r="M1269" s="23">
        <f t="shared" si="98"/>
        <v>22000</v>
      </c>
      <c r="N1269" s="23">
        <f>VLOOKUP(E1269,'[1]Tirupati Member''s Detail'!$D$2:$L$1048576,5,0)</f>
        <v>22000</v>
      </c>
      <c r="O1269" s="23" t="str">
        <f>VLOOKUP(E1269,'[1]Tirupati Member''s Detail'!$D$2:$L$1048576,7,0)</f>
        <v>I.R.M</v>
      </c>
      <c r="P1269" s="23">
        <f t="shared" si="99"/>
        <v>0</v>
      </c>
      <c r="Q1269" s="24" t="e">
        <f>+#REF!-I1269</f>
        <v>#REF!</v>
      </c>
      <c r="R1269" s="25">
        <f t="shared" si="95"/>
        <v>17600</v>
      </c>
      <c r="S1269" s="25" t="e">
        <f t="shared" si="96"/>
        <v>#REF!</v>
      </c>
      <c r="T1269" s="25">
        <f t="shared" si="97"/>
        <v>17600</v>
      </c>
      <c r="U1269" s="25"/>
      <c r="V1269" s="23"/>
      <c r="W1269" s="23"/>
      <c r="X1269" s="24" t="e">
        <f>+#REF!-I1269</f>
        <v>#REF!</v>
      </c>
      <c r="Y1269" s="23"/>
      <c r="Z1269" s="23"/>
      <c r="AA1269" s="23"/>
      <c r="AB1269" s="23"/>
      <c r="AC1269" s="23"/>
      <c r="AD1269" s="23"/>
      <c r="AE1269" s="26" t="str">
        <f>VLOOKUP(E1269,'[1]Tirupati Member''s Detail'!$D$2:$L$1048576,9,0)</f>
        <v>last communication 06 App frmt agrmnt</v>
      </c>
    </row>
    <row r="1270" spans="1:31" x14ac:dyDescent="0.3">
      <c r="A1270" s="27">
        <v>1269</v>
      </c>
      <c r="B1270" s="28"/>
      <c r="C1270" s="29" t="s">
        <v>3945</v>
      </c>
      <c r="D1270" s="20" t="s">
        <v>22</v>
      </c>
      <c r="E1270" s="29" t="s">
        <v>3946</v>
      </c>
      <c r="F1270" s="20" t="s">
        <v>24</v>
      </c>
      <c r="G1270" s="20" t="s">
        <v>25</v>
      </c>
      <c r="H1270" s="29" t="s">
        <v>3582</v>
      </c>
      <c r="I1270" s="30">
        <v>1996</v>
      </c>
      <c r="J1270" s="29" t="s">
        <v>3947</v>
      </c>
      <c r="K1270" s="22" t="str">
        <f>VLOOKUP(E1270,'[1]Tirupati Member''s Detail'!$D$2:$L$1048576,8,0)</f>
        <v>No</v>
      </c>
      <c r="L1270" s="23">
        <f>VLOOKUP(E1270,'[1]Tirupati Member''s Detail'!$D$2:$L$1048576,4,0)</f>
        <v>22000</v>
      </c>
      <c r="M1270" s="23">
        <f t="shared" si="98"/>
        <v>22000</v>
      </c>
      <c r="N1270" s="23">
        <f>VLOOKUP(E1270,'[1]Tirupati Member''s Detail'!$D$2:$L$1048576,5,0)</f>
        <v>22000</v>
      </c>
      <c r="O1270" s="23" t="str">
        <f>VLOOKUP(E1270,'[1]Tirupati Member''s Detail'!$D$2:$L$1048576,7,0)</f>
        <v>I.R.M</v>
      </c>
      <c r="P1270" s="23">
        <f t="shared" si="99"/>
        <v>0</v>
      </c>
      <c r="Q1270" s="24" t="e">
        <f>+#REF!-I1270</f>
        <v>#REF!</v>
      </c>
      <c r="R1270" s="25">
        <f t="shared" si="95"/>
        <v>17600</v>
      </c>
      <c r="S1270" s="25" t="e">
        <f t="shared" si="96"/>
        <v>#REF!</v>
      </c>
      <c r="T1270" s="25">
        <f t="shared" si="97"/>
        <v>17600</v>
      </c>
      <c r="U1270" s="25"/>
      <c r="V1270" s="23"/>
      <c r="W1270" s="23"/>
      <c r="X1270" s="24" t="e">
        <f>+#REF!-I1270</f>
        <v>#REF!</v>
      </c>
      <c r="Y1270" s="23"/>
      <c r="Z1270" s="23"/>
      <c r="AA1270" s="23"/>
      <c r="AB1270" s="23"/>
      <c r="AC1270" s="23"/>
      <c r="AD1270" s="23"/>
      <c r="AE1270" s="26" t="str">
        <f>VLOOKUP(E1270,'[1]Tirupati Member''s Detail'!$D$2:$L$1048576,9,0)</f>
        <v>Last communication 06.. App frmt agrmnt</v>
      </c>
    </row>
    <row r="1271" spans="1:31" x14ac:dyDescent="0.3">
      <c r="A1271" s="27">
        <v>1270</v>
      </c>
      <c r="B1271" s="28"/>
      <c r="C1271" s="29" t="s">
        <v>3948</v>
      </c>
      <c r="D1271" s="20" t="s">
        <v>22</v>
      </c>
      <c r="E1271" s="29" t="s">
        <v>3949</v>
      </c>
      <c r="F1271" s="20" t="s">
        <v>24</v>
      </c>
      <c r="G1271" s="20" t="s">
        <v>25</v>
      </c>
      <c r="H1271" s="29" t="s">
        <v>3187</v>
      </c>
      <c r="I1271" s="30">
        <v>1996</v>
      </c>
      <c r="J1271" s="29" t="s">
        <v>3950</v>
      </c>
      <c r="K1271" s="22" t="str">
        <f>VLOOKUP(E1271,'[1]Tirupati Member''s Detail'!$D$2:$L$1048576,8,0)</f>
        <v>No</v>
      </c>
      <c r="L1271" s="23">
        <f>VLOOKUP(E1271,'[1]Tirupati Member''s Detail'!$D$2:$L$1048576,4,0)</f>
        <v>32000</v>
      </c>
      <c r="M1271" s="23">
        <f t="shared" si="98"/>
        <v>32000</v>
      </c>
      <c r="N1271" s="23">
        <f>VLOOKUP(E1271,'[1]Tirupati Member''s Detail'!$D$2:$L$1048576,5,0)</f>
        <v>32000</v>
      </c>
      <c r="O1271" s="23" t="str">
        <f>VLOOKUP(E1271,'[1]Tirupati Member''s Detail'!$D$2:$L$1048576,7,0)</f>
        <v>I.R.M</v>
      </c>
      <c r="P1271" s="23">
        <f t="shared" si="99"/>
        <v>0</v>
      </c>
      <c r="Q1271" s="24" t="e">
        <f>+#REF!-I1271</f>
        <v>#REF!</v>
      </c>
      <c r="R1271" s="25">
        <f t="shared" si="95"/>
        <v>25600</v>
      </c>
      <c r="S1271" s="25" t="e">
        <f t="shared" si="96"/>
        <v>#REF!</v>
      </c>
      <c r="T1271" s="25">
        <f t="shared" si="97"/>
        <v>25600</v>
      </c>
      <c r="U1271" s="25"/>
      <c r="V1271" s="23"/>
      <c r="W1271" s="23"/>
      <c r="X1271" s="24" t="e">
        <f>+#REF!-I1271</f>
        <v>#REF!</v>
      </c>
      <c r="Y1271" s="23"/>
      <c r="Z1271" s="23"/>
      <c r="AA1271" s="23"/>
      <c r="AB1271" s="23"/>
      <c r="AC1271" s="23"/>
      <c r="AD1271" s="23"/>
      <c r="AE1271" s="26" t="str">
        <f>VLOOKUP(E1271,'[1]Tirupati Member''s Detail'!$D$2:$L$1048576,9,0)</f>
        <v xml:space="preserve"> no communication till date. App frmt agrmnt</v>
      </c>
    </row>
    <row r="1272" spans="1:31" x14ac:dyDescent="0.3">
      <c r="A1272" s="27">
        <v>1271</v>
      </c>
      <c r="B1272" s="28"/>
      <c r="C1272" s="29" t="s">
        <v>3951</v>
      </c>
      <c r="D1272" s="20" t="s">
        <v>22</v>
      </c>
      <c r="E1272" s="29" t="s">
        <v>3952</v>
      </c>
      <c r="F1272" s="20" t="s">
        <v>24</v>
      </c>
      <c r="G1272" s="20" t="s">
        <v>25</v>
      </c>
      <c r="H1272" s="29" t="s">
        <v>3559</v>
      </c>
      <c r="I1272" s="30">
        <v>1996</v>
      </c>
      <c r="J1272" s="29" t="s">
        <v>3953</v>
      </c>
      <c r="K1272" s="22" t="str">
        <f>VLOOKUP(E1272,'[1]Tirupati Member''s Detail'!$D$2:$L$1048576,8,0)</f>
        <v>No</v>
      </c>
      <c r="L1272" s="23">
        <f>VLOOKUP(E1272,'[1]Tirupati Member''s Detail'!$D$2:$L$1048576,4,0)</f>
        <v>22000</v>
      </c>
      <c r="M1272" s="23">
        <f t="shared" si="98"/>
        <v>22000</v>
      </c>
      <c r="N1272" s="23">
        <f>VLOOKUP(E1272,'[1]Tirupati Member''s Detail'!$D$2:$L$1048576,5,0)</f>
        <v>22000</v>
      </c>
      <c r="O1272" s="23" t="str">
        <f>VLOOKUP(E1272,'[1]Tirupati Member''s Detail'!$D$2:$L$1048576,7,0)</f>
        <v>I.R.M</v>
      </c>
      <c r="P1272" s="23">
        <f t="shared" si="99"/>
        <v>0</v>
      </c>
      <c r="Q1272" s="24" t="e">
        <f>+#REF!-I1272</f>
        <v>#REF!</v>
      </c>
      <c r="R1272" s="25">
        <f t="shared" si="95"/>
        <v>17600</v>
      </c>
      <c r="S1272" s="25" t="e">
        <f t="shared" si="96"/>
        <v>#REF!</v>
      </c>
      <c r="T1272" s="25">
        <f t="shared" si="97"/>
        <v>17600</v>
      </c>
      <c r="U1272" s="25"/>
      <c r="V1272" s="23"/>
      <c r="W1272" s="23"/>
      <c r="X1272" s="24" t="e">
        <f>+#REF!-I1272</f>
        <v>#REF!</v>
      </c>
      <c r="Y1272" s="23"/>
      <c r="Z1272" s="23"/>
      <c r="AA1272" s="23"/>
      <c r="AB1272" s="23"/>
      <c r="AC1272" s="23"/>
      <c r="AD1272" s="23"/>
      <c r="AE1272" s="26" t="str">
        <f>VLOOKUP(E1272,'[1]Tirupati Member''s Detail'!$D$2:$L$1048576,9,0)</f>
        <v>no communication till date App frmt agrmnt</v>
      </c>
    </row>
    <row r="1273" spans="1:31" x14ac:dyDescent="0.3">
      <c r="A1273" s="27">
        <v>1272</v>
      </c>
      <c r="B1273" s="28"/>
      <c r="C1273" s="29" t="s">
        <v>3954</v>
      </c>
      <c r="D1273" s="20" t="s">
        <v>22</v>
      </c>
      <c r="E1273" s="29" t="s">
        <v>3955</v>
      </c>
      <c r="F1273" s="20" t="s">
        <v>24</v>
      </c>
      <c r="G1273" s="20" t="s">
        <v>25</v>
      </c>
      <c r="H1273" s="29" t="s">
        <v>3628</v>
      </c>
      <c r="I1273" s="30">
        <v>1996</v>
      </c>
      <c r="J1273" s="29" t="s">
        <v>3956</v>
      </c>
      <c r="K1273" s="22" t="str">
        <f>VLOOKUP(E1273,'[1]Tirupati Member''s Detail'!$D$2:$L$1048576,8,0)</f>
        <v>No</v>
      </c>
      <c r="L1273" s="23">
        <f>VLOOKUP(E1273,'[1]Tirupati Member''s Detail'!$D$2:$L$1048576,4,0)</f>
        <v>22000</v>
      </c>
      <c r="M1273" s="23">
        <f t="shared" si="98"/>
        <v>22000</v>
      </c>
      <c r="N1273" s="23">
        <f>VLOOKUP(E1273,'[1]Tirupati Member''s Detail'!$D$2:$L$1048576,5,0)</f>
        <v>22000</v>
      </c>
      <c r="O1273" s="23" t="str">
        <f>VLOOKUP(E1273,'[1]Tirupati Member''s Detail'!$D$2:$L$1048576,7,0)</f>
        <v>I.R.M</v>
      </c>
      <c r="P1273" s="23">
        <f t="shared" si="99"/>
        <v>0</v>
      </c>
      <c r="Q1273" s="24" t="e">
        <f>+#REF!-I1273</f>
        <v>#REF!</v>
      </c>
      <c r="R1273" s="25">
        <f t="shared" si="95"/>
        <v>17600</v>
      </c>
      <c r="S1273" s="25" t="e">
        <f t="shared" si="96"/>
        <v>#REF!</v>
      </c>
      <c r="T1273" s="25">
        <f t="shared" si="97"/>
        <v>17600</v>
      </c>
      <c r="U1273" s="25"/>
      <c r="V1273" s="23"/>
      <c r="W1273" s="23"/>
      <c r="X1273" s="24" t="e">
        <f>+#REF!-I1273</f>
        <v>#REF!</v>
      </c>
      <c r="Y1273" s="23"/>
      <c r="Z1273" s="23"/>
      <c r="AA1273" s="23"/>
      <c r="AB1273" s="23"/>
      <c r="AC1273" s="23"/>
      <c r="AD1273" s="23"/>
      <c r="AE1273" s="26" t="str">
        <f>VLOOKUP(E1273,'[1]Tirupati Member''s Detail'!$D$2:$L$1048576,9,0)</f>
        <v>As POD Last communication 07 App frmt agrmnt</v>
      </c>
    </row>
    <row r="1274" spans="1:31" x14ac:dyDescent="0.3">
      <c r="A1274" s="27">
        <v>1273</v>
      </c>
      <c r="B1274" s="28"/>
      <c r="C1274" s="29" t="s">
        <v>3957</v>
      </c>
      <c r="D1274" s="20" t="s">
        <v>22</v>
      </c>
      <c r="E1274" s="29" t="s">
        <v>3958</v>
      </c>
      <c r="F1274" s="20" t="s">
        <v>24</v>
      </c>
      <c r="G1274" s="20" t="s">
        <v>25</v>
      </c>
      <c r="H1274" s="29" t="s">
        <v>3559</v>
      </c>
      <c r="I1274" s="30">
        <v>1996</v>
      </c>
      <c r="J1274" s="29" t="s">
        <v>3959</v>
      </c>
      <c r="K1274" s="22" t="str">
        <f>VLOOKUP(E1274,'[1]Tirupati Member''s Detail'!$D$2:$L$1048576,8,0)</f>
        <v>No</v>
      </c>
      <c r="L1274" s="23">
        <f>VLOOKUP(E1274,'[1]Tirupati Member''s Detail'!$D$2:$L$1048576,4,0)</f>
        <v>22000</v>
      </c>
      <c r="M1274" s="23">
        <f t="shared" si="98"/>
        <v>22000</v>
      </c>
      <c r="N1274" s="23">
        <f>VLOOKUP(E1274,'[1]Tirupati Member''s Detail'!$D$2:$L$1048576,5,0)</f>
        <v>22000</v>
      </c>
      <c r="O1274" s="23" t="str">
        <f>VLOOKUP(E1274,'[1]Tirupati Member''s Detail'!$D$2:$L$1048576,7,0)</f>
        <v>I.R.M</v>
      </c>
      <c r="P1274" s="23">
        <f t="shared" si="99"/>
        <v>0</v>
      </c>
      <c r="Q1274" s="24" t="e">
        <f>+#REF!-I1274</f>
        <v>#REF!</v>
      </c>
      <c r="R1274" s="25">
        <f t="shared" si="95"/>
        <v>17600</v>
      </c>
      <c r="S1274" s="25" t="e">
        <f t="shared" si="96"/>
        <v>#REF!</v>
      </c>
      <c r="T1274" s="25">
        <f t="shared" si="97"/>
        <v>17600</v>
      </c>
      <c r="U1274" s="25"/>
      <c r="V1274" s="23"/>
      <c r="W1274" s="23"/>
      <c r="X1274" s="24" t="e">
        <f>+#REF!-I1274</f>
        <v>#REF!</v>
      </c>
      <c r="Y1274" s="23"/>
      <c r="Z1274" s="23"/>
      <c r="AA1274" s="23"/>
      <c r="AB1274" s="23"/>
      <c r="AC1274" s="23"/>
      <c r="AD1274" s="23"/>
      <c r="AE1274" s="26" t="str">
        <f>VLOOKUP(E1274,'[1]Tirupati Member''s Detail'!$D$2:$L$1048576,9,0)</f>
        <v xml:space="preserve"> last communication 01 App frmt agrmnt</v>
      </c>
    </row>
    <row r="1275" spans="1:31" x14ac:dyDescent="0.3">
      <c r="A1275" s="27">
        <v>1274</v>
      </c>
      <c r="B1275" s="28"/>
      <c r="C1275" s="29" t="s">
        <v>3960</v>
      </c>
      <c r="D1275" s="20" t="s">
        <v>22</v>
      </c>
      <c r="E1275" s="29" t="s">
        <v>3961</v>
      </c>
      <c r="F1275" s="20" t="s">
        <v>24</v>
      </c>
      <c r="G1275" s="20" t="s">
        <v>25</v>
      </c>
      <c r="H1275" s="29" t="s">
        <v>3559</v>
      </c>
      <c r="I1275" s="30">
        <v>1996</v>
      </c>
      <c r="J1275" s="29" t="s">
        <v>3962</v>
      </c>
      <c r="K1275" s="22" t="str">
        <f>VLOOKUP(E1275,'[1]Tirupati Member''s Detail'!$D$2:$L$1048576,8,0)</f>
        <v>No</v>
      </c>
      <c r="L1275" s="23">
        <f>VLOOKUP(E1275,'[1]Tirupati Member''s Detail'!$D$2:$L$1048576,4,0)</f>
        <v>22000</v>
      </c>
      <c r="M1275" s="23">
        <f t="shared" si="98"/>
        <v>22000</v>
      </c>
      <c r="N1275" s="23">
        <f>VLOOKUP(E1275,'[1]Tirupati Member''s Detail'!$D$2:$L$1048576,5,0)</f>
        <v>22000</v>
      </c>
      <c r="O1275" s="23" t="str">
        <f>VLOOKUP(E1275,'[1]Tirupati Member''s Detail'!$D$2:$L$1048576,7,0)</f>
        <v>I.R.M</v>
      </c>
      <c r="P1275" s="23">
        <f t="shared" si="99"/>
        <v>0</v>
      </c>
      <c r="Q1275" s="24" t="e">
        <f>+#REF!-I1275</f>
        <v>#REF!</v>
      </c>
      <c r="R1275" s="25">
        <f t="shared" si="95"/>
        <v>17600</v>
      </c>
      <c r="S1275" s="25" t="e">
        <f t="shared" si="96"/>
        <v>#REF!</v>
      </c>
      <c r="T1275" s="25">
        <f t="shared" si="97"/>
        <v>17600</v>
      </c>
      <c r="U1275" s="25"/>
      <c r="V1275" s="23"/>
      <c r="W1275" s="23"/>
      <c r="X1275" s="24" t="e">
        <f>+#REF!-I1275</f>
        <v>#REF!</v>
      </c>
      <c r="Y1275" s="23"/>
      <c r="Z1275" s="23"/>
      <c r="AA1275" s="23"/>
      <c r="AB1275" s="23"/>
      <c r="AC1275" s="23"/>
      <c r="AD1275" s="23"/>
      <c r="AE1275" s="26" t="str">
        <f>VLOOKUP(E1275,'[1]Tirupati Member''s Detail'!$D$2:$L$1048576,9,0)</f>
        <v xml:space="preserve"> last communication 96 App frmt agrmnt</v>
      </c>
    </row>
    <row r="1276" spans="1:31" x14ac:dyDescent="0.3">
      <c r="A1276" s="27">
        <v>1275</v>
      </c>
      <c r="B1276" s="28"/>
      <c r="C1276" s="29" t="s">
        <v>3963</v>
      </c>
      <c r="D1276" s="20" t="s">
        <v>22</v>
      </c>
      <c r="E1276" s="29" t="s">
        <v>3964</v>
      </c>
      <c r="F1276" s="20" t="s">
        <v>24</v>
      </c>
      <c r="G1276" s="20" t="s">
        <v>25</v>
      </c>
      <c r="H1276" s="29" t="s">
        <v>3578</v>
      </c>
      <c r="I1276" s="30">
        <v>1996</v>
      </c>
      <c r="J1276" s="29" t="s">
        <v>3965</v>
      </c>
      <c r="K1276" s="22" t="str">
        <f>VLOOKUP(E1276,'[1]Tirupati Member''s Detail'!$D$2:$L$1048576,8,0)</f>
        <v>No</v>
      </c>
      <c r="L1276" s="23">
        <f>VLOOKUP(E1276,'[1]Tirupati Member''s Detail'!$D$2:$L$1048576,4,0)</f>
        <v>22000</v>
      </c>
      <c r="M1276" s="23">
        <f t="shared" si="98"/>
        <v>22000</v>
      </c>
      <c r="N1276" s="23">
        <f>VLOOKUP(E1276,'[1]Tirupati Member''s Detail'!$D$2:$L$1048576,5,0)</f>
        <v>22000</v>
      </c>
      <c r="O1276" s="23" t="str">
        <f>VLOOKUP(E1276,'[1]Tirupati Member''s Detail'!$D$2:$L$1048576,7,0)</f>
        <v>I.R.M</v>
      </c>
      <c r="P1276" s="23">
        <f t="shared" si="99"/>
        <v>0</v>
      </c>
      <c r="Q1276" s="24" t="e">
        <f>+#REF!-I1276</f>
        <v>#REF!</v>
      </c>
      <c r="R1276" s="25">
        <f t="shared" si="95"/>
        <v>17600</v>
      </c>
      <c r="S1276" s="25" t="e">
        <f t="shared" si="96"/>
        <v>#REF!</v>
      </c>
      <c r="T1276" s="25">
        <f t="shared" si="97"/>
        <v>17600</v>
      </c>
      <c r="U1276" s="25"/>
      <c r="V1276" s="23"/>
      <c r="W1276" s="23"/>
      <c r="X1276" s="24" t="e">
        <f>+#REF!-I1276</f>
        <v>#REF!</v>
      </c>
      <c r="Y1276" s="23"/>
      <c r="Z1276" s="23"/>
      <c r="AA1276" s="23"/>
      <c r="AB1276" s="23"/>
      <c r="AC1276" s="23"/>
      <c r="AD1276" s="23"/>
      <c r="AE1276" s="26" t="str">
        <f>VLOOKUP(E1276,'[1]Tirupati Member''s Detail'!$D$2:$L$1048576,9,0)</f>
        <v>no communication till date (Outstanding Rs 6600/-) App frmt agrmnt</v>
      </c>
    </row>
    <row r="1277" spans="1:31" x14ac:dyDescent="0.3">
      <c r="A1277" s="27">
        <v>1276</v>
      </c>
      <c r="B1277" s="28"/>
      <c r="C1277" s="29" t="s">
        <v>3966</v>
      </c>
      <c r="D1277" s="20" t="s">
        <v>22</v>
      </c>
      <c r="E1277" s="29" t="s">
        <v>3967</v>
      </c>
      <c r="F1277" s="20" t="s">
        <v>24</v>
      </c>
      <c r="G1277" s="20" t="s">
        <v>25</v>
      </c>
      <c r="H1277" s="29" t="s">
        <v>3660</v>
      </c>
      <c r="I1277" s="30">
        <v>1996</v>
      </c>
      <c r="J1277" s="29" t="s">
        <v>3968</v>
      </c>
      <c r="K1277" s="22" t="str">
        <f>VLOOKUP(E1277,'[1]Tirupati Member''s Detail'!$D$2:$L$1048576,8,0)</f>
        <v>No</v>
      </c>
      <c r="L1277" s="23">
        <f>VLOOKUP(E1277,'[1]Tirupati Member''s Detail'!$D$2:$L$1048576,4,0)</f>
        <v>22000</v>
      </c>
      <c r="M1277" s="23">
        <f t="shared" si="98"/>
        <v>22000</v>
      </c>
      <c r="N1277" s="23">
        <f>VLOOKUP(E1277,'[1]Tirupati Member''s Detail'!$D$2:$L$1048576,5,0)</f>
        <v>22000</v>
      </c>
      <c r="O1277" s="23" t="str">
        <f>VLOOKUP(E1277,'[1]Tirupati Member''s Detail'!$D$2:$L$1048576,7,0)</f>
        <v>I.R.M</v>
      </c>
      <c r="P1277" s="23">
        <f t="shared" si="99"/>
        <v>0</v>
      </c>
      <c r="Q1277" s="24" t="e">
        <f>+#REF!-I1277</f>
        <v>#REF!</v>
      </c>
      <c r="R1277" s="25">
        <f t="shared" si="95"/>
        <v>17600</v>
      </c>
      <c r="S1277" s="25" t="e">
        <f t="shared" si="96"/>
        <v>#REF!</v>
      </c>
      <c r="T1277" s="25">
        <f t="shared" si="97"/>
        <v>17600</v>
      </c>
      <c r="U1277" s="25"/>
      <c r="V1277" s="23"/>
      <c r="W1277" s="23"/>
      <c r="X1277" s="24" t="e">
        <f>+#REF!-I1277</f>
        <v>#REF!</v>
      </c>
      <c r="Y1277" s="23"/>
      <c r="Z1277" s="23"/>
      <c r="AA1277" s="23"/>
      <c r="AB1277" s="23"/>
      <c r="AC1277" s="23"/>
      <c r="AD1277" s="23"/>
      <c r="AE1277" s="26" t="str">
        <f>VLOOKUP(E1277,'[1]Tirupati Member''s Detail'!$D$2:$L$1048576,9,0)</f>
        <v>As POD Last communication 07 App frmt agrmnt</v>
      </c>
    </row>
    <row r="1278" spans="1:31" x14ac:dyDescent="0.3">
      <c r="A1278" s="27">
        <v>1277</v>
      </c>
      <c r="B1278" s="28"/>
      <c r="C1278" s="29" t="s">
        <v>3969</v>
      </c>
      <c r="D1278" s="20" t="s">
        <v>22</v>
      </c>
      <c r="E1278" s="29" t="s">
        <v>3970</v>
      </c>
      <c r="F1278" s="20" t="s">
        <v>24</v>
      </c>
      <c r="G1278" s="20" t="s">
        <v>25</v>
      </c>
      <c r="H1278" s="29" t="s">
        <v>3559</v>
      </c>
      <c r="I1278" s="30">
        <v>1996</v>
      </c>
      <c r="J1278" s="29" t="s">
        <v>3971</v>
      </c>
      <c r="K1278" s="22" t="str">
        <f>VLOOKUP(E1278,'[1]Tirupati Member''s Detail'!$D$2:$L$1048576,8,0)</f>
        <v>No</v>
      </c>
      <c r="L1278" s="23">
        <f>VLOOKUP(E1278,'[1]Tirupati Member''s Detail'!$D$2:$L$1048576,4,0)</f>
        <v>22000</v>
      </c>
      <c r="M1278" s="23">
        <f t="shared" si="98"/>
        <v>22000</v>
      </c>
      <c r="N1278" s="23">
        <f>VLOOKUP(E1278,'[1]Tirupati Member''s Detail'!$D$2:$L$1048576,5,0)</f>
        <v>22000</v>
      </c>
      <c r="O1278" s="23" t="str">
        <f>VLOOKUP(E1278,'[1]Tirupati Member''s Detail'!$D$2:$L$1048576,7,0)</f>
        <v>I.R.M</v>
      </c>
      <c r="P1278" s="23">
        <f t="shared" si="99"/>
        <v>0</v>
      </c>
      <c r="Q1278" s="24" t="e">
        <f>+#REF!-I1278</f>
        <v>#REF!</v>
      </c>
      <c r="R1278" s="25">
        <f t="shared" si="95"/>
        <v>17600</v>
      </c>
      <c r="S1278" s="25" t="e">
        <f t="shared" si="96"/>
        <v>#REF!</v>
      </c>
      <c r="T1278" s="25">
        <f t="shared" si="97"/>
        <v>17600</v>
      </c>
      <c r="U1278" s="25"/>
      <c r="V1278" s="23"/>
      <c r="W1278" s="23"/>
      <c r="X1278" s="24" t="e">
        <f>+#REF!-I1278</f>
        <v>#REF!</v>
      </c>
      <c r="Y1278" s="23"/>
      <c r="Z1278" s="23"/>
      <c r="AA1278" s="23"/>
      <c r="AB1278" s="23"/>
      <c r="AC1278" s="23"/>
      <c r="AD1278" s="23"/>
      <c r="AE1278" s="26" t="str">
        <f>VLOOKUP(E1278,'[1]Tirupati Member''s Detail'!$D$2:$L$1048576,9,0)</f>
        <v>As POD last communication 07 App frmt agrmnt</v>
      </c>
    </row>
    <row r="1279" spans="1:31" x14ac:dyDescent="0.3">
      <c r="A1279" s="27">
        <v>1278</v>
      </c>
      <c r="B1279" s="28"/>
      <c r="C1279" s="29" t="s">
        <v>3972</v>
      </c>
      <c r="D1279" s="20" t="s">
        <v>22</v>
      </c>
      <c r="E1279" s="29" t="s">
        <v>3973</v>
      </c>
      <c r="F1279" s="20" t="s">
        <v>24</v>
      </c>
      <c r="G1279" s="20" t="s">
        <v>25</v>
      </c>
      <c r="H1279" s="29" t="s">
        <v>3559</v>
      </c>
      <c r="I1279" s="30">
        <v>1996</v>
      </c>
      <c r="J1279" s="29" t="s">
        <v>3974</v>
      </c>
      <c r="K1279" s="22" t="str">
        <f>VLOOKUP(E1279,'[1]Tirupati Member''s Detail'!$D$2:$L$1048576,8,0)</f>
        <v>No</v>
      </c>
      <c r="L1279" s="23">
        <f>VLOOKUP(E1279,'[1]Tirupati Member''s Detail'!$D$2:$L$1048576,4,0)</f>
        <v>22000</v>
      </c>
      <c r="M1279" s="23">
        <f t="shared" si="98"/>
        <v>22000</v>
      </c>
      <c r="N1279" s="23">
        <f>VLOOKUP(E1279,'[1]Tirupati Member''s Detail'!$D$2:$L$1048576,5,0)</f>
        <v>15400</v>
      </c>
      <c r="O1279" s="23" t="str">
        <f>VLOOKUP(E1279,'[1]Tirupati Member''s Detail'!$D$2:$L$1048576,7,0)</f>
        <v>Outstanding</v>
      </c>
      <c r="P1279" s="23">
        <f t="shared" si="99"/>
        <v>6600</v>
      </c>
      <c r="Q1279" s="24" t="e">
        <f>+#REF!-I1279</f>
        <v>#REF!</v>
      </c>
      <c r="R1279" s="25">
        <f t="shared" si="95"/>
        <v>12320</v>
      </c>
      <c r="S1279" s="25" t="e">
        <f t="shared" si="96"/>
        <v>#REF!</v>
      </c>
      <c r="T1279" s="25">
        <f t="shared" si="97"/>
        <v>12320</v>
      </c>
      <c r="U1279" s="25"/>
      <c r="V1279" s="23"/>
      <c r="W1279" s="23"/>
      <c r="X1279" s="24" t="e">
        <f>+#REF!-I1279</f>
        <v>#REF!</v>
      </c>
      <c r="Y1279" s="23"/>
      <c r="Z1279" s="23"/>
      <c r="AA1279" s="23"/>
      <c r="AB1279" s="23"/>
      <c r="AC1279" s="23"/>
      <c r="AD1279" s="23"/>
      <c r="AE1279" s="26" t="str">
        <f>VLOOKUP(E1279,'[1]Tirupati Member''s Detail'!$D$2:$L$1048576,9,0)</f>
        <v>no communication till date (Outstanding Rs 6600/-) App frmt agrmnt</v>
      </c>
    </row>
    <row r="1280" spans="1:31" ht="28.8" x14ac:dyDescent="0.3">
      <c r="A1280" s="27">
        <v>1279</v>
      </c>
      <c r="B1280" s="28"/>
      <c r="C1280" s="29" t="s">
        <v>3975</v>
      </c>
      <c r="D1280" s="20" t="s">
        <v>22</v>
      </c>
      <c r="E1280" s="29" t="s">
        <v>3976</v>
      </c>
      <c r="F1280" s="20" t="s">
        <v>24</v>
      </c>
      <c r="G1280" s="20" t="s">
        <v>25</v>
      </c>
      <c r="H1280" s="29" t="s">
        <v>3187</v>
      </c>
      <c r="I1280" s="30">
        <v>1996</v>
      </c>
      <c r="J1280" s="29" t="s">
        <v>3977</v>
      </c>
      <c r="K1280" s="22" t="str">
        <f>VLOOKUP(E1280,'[1]Tirupati Member''s Detail'!$D$2:$L$1048576,8,0)</f>
        <v>No</v>
      </c>
      <c r="L1280" s="23">
        <f>VLOOKUP(E1280,'[1]Tirupati Member''s Detail'!$D$2:$L$1048576,4,0)</f>
        <v>22000</v>
      </c>
      <c r="M1280" s="23">
        <f t="shared" si="98"/>
        <v>22000</v>
      </c>
      <c r="N1280" s="23">
        <f>VLOOKUP(E1280,'[1]Tirupati Member''s Detail'!$D$2:$L$1048576,5,0)</f>
        <v>20900</v>
      </c>
      <c r="O1280" s="23" t="str">
        <f>VLOOKUP(E1280,'[1]Tirupati Member''s Detail'!$D$2:$L$1048576,7,0)</f>
        <v>I.R.M</v>
      </c>
      <c r="P1280" s="23">
        <f t="shared" si="99"/>
        <v>1100</v>
      </c>
      <c r="Q1280" s="24" t="e">
        <f>+#REF!-I1280</f>
        <v>#REF!</v>
      </c>
      <c r="R1280" s="25">
        <f t="shared" si="95"/>
        <v>16720</v>
      </c>
      <c r="S1280" s="25" t="e">
        <f t="shared" si="96"/>
        <v>#REF!</v>
      </c>
      <c r="T1280" s="25">
        <f t="shared" si="97"/>
        <v>16720</v>
      </c>
      <c r="U1280" s="25"/>
      <c r="V1280" s="23"/>
      <c r="W1280" s="23"/>
      <c r="X1280" s="24" t="e">
        <f>+#REF!-I1280</f>
        <v>#REF!</v>
      </c>
      <c r="Y1280" s="23"/>
      <c r="Z1280" s="23"/>
      <c r="AA1280" s="23"/>
      <c r="AB1280" s="23"/>
      <c r="AC1280" s="23"/>
      <c r="AD1280" s="23"/>
      <c r="AE1280" s="26" t="str">
        <f>VLOOKUP(E1280,'[1]Tirupati Member''s Detail'!$D$2:$L$1048576,9,0)</f>
        <v>last communication 96,total 2 membership of TPT:- 01002279 &amp; 01002280.. App frmt agrmnt</v>
      </c>
    </row>
    <row r="1281" spans="1:31" ht="28.8" x14ac:dyDescent="0.3">
      <c r="A1281" s="27">
        <v>1280</v>
      </c>
      <c r="B1281" s="28"/>
      <c r="C1281" s="29" t="s">
        <v>3978</v>
      </c>
      <c r="D1281" s="20" t="s">
        <v>22</v>
      </c>
      <c r="E1281" s="29" t="s">
        <v>3979</v>
      </c>
      <c r="F1281" s="20" t="s">
        <v>24</v>
      </c>
      <c r="G1281" s="20" t="s">
        <v>25</v>
      </c>
      <c r="H1281" s="29" t="s">
        <v>3187</v>
      </c>
      <c r="I1281" s="30">
        <v>1996</v>
      </c>
      <c r="J1281" s="29" t="s">
        <v>3977</v>
      </c>
      <c r="K1281" s="22" t="str">
        <f>VLOOKUP(E1281,'[1]Tirupati Member''s Detail'!$D$2:$L$1048576,8,0)</f>
        <v>No</v>
      </c>
      <c r="L1281" s="23">
        <f>VLOOKUP(E1281,'[1]Tirupati Member''s Detail'!$D$2:$L$1048576,4,0)</f>
        <v>22000</v>
      </c>
      <c r="M1281" s="23">
        <f t="shared" si="98"/>
        <v>22000</v>
      </c>
      <c r="N1281" s="23">
        <f>VLOOKUP(E1281,'[1]Tirupati Member''s Detail'!$D$2:$L$1048576,5,0)</f>
        <v>22000</v>
      </c>
      <c r="O1281" s="23" t="str">
        <f>VLOOKUP(E1281,'[1]Tirupati Member''s Detail'!$D$2:$L$1048576,7,0)</f>
        <v>I.R.M</v>
      </c>
      <c r="P1281" s="23">
        <f t="shared" si="99"/>
        <v>0</v>
      </c>
      <c r="Q1281" s="24" t="e">
        <f>+#REF!-I1281</f>
        <v>#REF!</v>
      </c>
      <c r="R1281" s="25">
        <f t="shared" si="95"/>
        <v>17600</v>
      </c>
      <c r="S1281" s="25" t="e">
        <f t="shared" si="96"/>
        <v>#REF!</v>
      </c>
      <c r="T1281" s="25">
        <f t="shared" si="97"/>
        <v>17600</v>
      </c>
      <c r="U1281" s="25"/>
      <c r="V1281" s="23"/>
      <c r="W1281" s="23"/>
      <c r="X1281" s="24" t="e">
        <f>+#REF!-I1281</f>
        <v>#REF!</v>
      </c>
      <c r="Y1281" s="23"/>
      <c r="Z1281" s="23"/>
      <c r="AA1281" s="23"/>
      <c r="AB1281" s="23"/>
      <c r="AC1281" s="23"/>
      <c r="AD1281" s="23"/>
      <c r="AE1281" s="26" t="str">
        <f>VLOOKUP(E1281,'[1]Tirupati Member''s Detail'!$D$2:$L$1048576,9,0)</f>
        <v>last communication 96,total 2 membership of TPT:- 01002279 &amp; 01002280.. App frmt agrmnt</v>
      </c>
    </row>
    <row r="1282" spans="1:31" x14ac:dyDescent="0.3">
      <c r="A1282" s="27">
        <v>1281</v>
      </c>
      <c r="B1282" s="28"/>
      <c r="C1282" s="29" t="s">
        <v>3980</v>
      </c>
      <c r="D1282" s="20" t="s">
        <v>22</v>
      </c>
      <c r="E1282" s="29" t="s">
        <v>3981</v>
      </c>
      <c r="F1282" s="20" t="s">
        <v>24</v>
      </c>
      <c r="G1282" s="20" t="s">
        <v>25</v>
      </c>
      <c r="H1282" s="29" t="s">
        <v>3559</v>
      </c>
      <c r="I1282" s="30">
        <v>1996</v>
      </c>
      <c r="J1282" s="29" t="s">
        <v>3982</v>
      </c>
      <c r="K1282" s="22" t="str">
        <f>VLOOKUP(E1282,'[1]Tirupati Member''s Detail'!$D$2:$L$1048576,8,0)</f>
        <v>No</v>
      </c>
      <c r="L1282" s="23">
        <f>VLOOKUP(E1282,'[1]Tirupati Member''s Detail'!$D$2:$L$1048576,4,0)</f>
        <v>22000</v>
      </c>
      <c r="M1282" s="23">
        <f t="shared" si="98"/>
        <v>22000</v>
      </c>
      <c r="N1282" s="23">
        <f>VLOOKUP(E1282,'[1]Tirupati Member''s Detail'!$D$2:$L$1048576,5,0)</f>
        <v>8800</v>
      </c>
      <c r="O1282" s="23" t="str">
        <f>VLOOKUP(E1282,'[1]Tirupati Member''s Detail'!$D$2:$L$1048576,7,0)</f>
        <v>Outstanding</v>
      </c>
      <c r="P1282" s="23">
        <f t="shared" si="99"/>
        <v>13200</v>
      </c>
      <c r="Q1282" s="24" t="e">
        <f>+#REF!-I1282</f>
        <v>#REF!</v>
      </c>
      <c r="R1282" s="25">
        <f t="shared" ref="R1282:R1345" si="100">IF(O1282="regular",((N1282-(N1282/99)*Q1282)),(N1282-(N1282*20%)))</f>
        <v>7040</v>
      </c>
      <c r="S1282" s="25" t="e">
        <f t="shared" ref="S1282:S1345" si="101">((N1282-(N1282/99)*Q1282))</f>
        <v>#REF!</v>
      </c>
      <c r="T1282" s="25">
        <f t="shared" ref="T1282:T1345" si="102">IF(O1282="regular",0,(N1282-(N1282*20%)))</f>
        <v>7040</v>
      </c>
      <c r="U1282" s="25"/>
      <c r="V1282" s="23"/>
      <c r="W1282" s="23"/>
      <c r="X1282" s="24" t="e">
        <f>+#REF!-I1282</f>
        <v>#REF!</v>
      </c>
      <c r="Y1282" s="23"/>
      <c r="Z1282" s="23"/>
      <c r="AA1282" s="23"/>
      <c r="AB1282" s="23"/>
      <c r="AC1282" s="23"/>
      <c r="AD1282" s="23"/>
      <c r="AE1282" s="26" t="str">
        <f>VLOOKUP(E1282,'[1]Tirupati Member''s Detail'!$D$2:$L$1048576,9,0)</f>
        <v>no communication till date. App frmt agarmnt Outstanding Rs 13200/-</v>
      </c>
    </row>
    <row r="1283" spans="1:31" x14ac:dyDescent="0.3">
      <c r="A1283" s="27">
        <v>1282</v>
      </c>
      <c r="B1283" s="28"/>
      <c r="C1283" s="29" t="s">
        <v>3983</v>
      </c>
      <c r="D1283" s="20" t="s">
        <v>22</v>
      </c>
      <c r="E1283" s="29" t="s">
        <v>3984</v>
      </c>
      <c r="F1283" s="20" t="s">
        <v>24</v>
      </c>
      <c r="G1283" s="20" t="s">
        <v>25</v>
      </c>
      <c r="H1283" s="29" t="s">
        <v>3685</v>
      </c>
      <c r="I1283" s="30">
        <v>1996</v>
      </c>
      <c r="J1283" s="29" t="s">
        <v>3985</v>
      </c>
      <c r="K1283" s="22" t="str">
        <f>VLOOKUP(E1283,'[1]Tirupati Member''s Detail'!$D$2:$L$1048576,8,0)</f>
        <v>No</v>
      </c>
      <c r="L1283" s="23">
        <f>VLOOKUP(E1283,'[1]Tirupati Member''s Detail'!$D$2:$L$1048576,4,0)</f>
        <v>32000</v>
      </c>
      <c r="M1283" s="23">
        <f t="shared" ref="M1283:M1346" si="103">+L1283</f>
        <v>32000</v>
      </c>
      <c r="N1283" s="23">
        <f>VLOOKUP(E1283,'[1]Tirupati Member''s Detail'!$D$2:$L$1048576,5,0)</f>
        <v>30400</v>
      </c>
      <c r="O1283" s="23" t="str">
        <f>VLOOKUP(E1283,'[1]Tirupati Member''s Detail'!$D$2:$L$1048576,7,0)</f>
        <v>I.R.M</v>
      </c>
      <c r="P1283" s="23">
        <f t="shared" ref="P1283:P1346" si="104">+M1283-N1283</f>
        <v>1600</v>
      </c>
      <c r="Q1283" s="24" t="e">
        <f>+#REF!-I1283</f>
        <v>#REF!</v>
      </c>
      <c r="R1283" s="25">
        <f t="shared" si="100"/>
        <v>24320</v>
      </c>
      <c r="S1283" s="25" t="e">
        <f t="shared" si="101"/>
        <v>#REF!</v>
      </c>
      <c r="T1283" s="25">
        <f t="shared" si="102"/>
        <v>24320</v>
      </c>
      <c r="U1283" s="25"/>
      <c r="V1283" s="23"/>
      <c r="W1283" s="23"/>
      <c r="X1283" s="24" t="e">
        <f>+#REF!-I1283</f>
        <v>#REF!</v>
      </c>
      <c r="Y1283" s="23"/>
      <c r="Z1283" s="23"/>
      <c r="AA1283" s="23"/>
      <c r="AB1283" s="23"/>
      <c r="AC1283" s="23"/>
      <c r="AD1283" s="23"/>
      <c r="AE1283" s="26" t="str">
        <f>VLOOKUP(E1283,'[1]Tirupati Member''s Detail'!$D$2:$L$1048576,9,0)</f>
        <v>Last Communication Till 2000. App frmt agrmnt</v>
      </c>
    </row>
    <row r="1284" spans="1:31" x14ac:dyDescent="0.3">
      <c r="A1284" s="27">
        <v>1283</v>
      </c>
      <c r="B1284" s="28"/>
      <c r="C1284" s="29" t="s">
        <v>3986</v>
      </c>
      <c r="D1284" s="20" t="s">
        <v>22</v>
      </c>
      <c r="E1284" s="29" t="s">
        <v>3987</v>
      </c>
      <c r="F1284" s="20" t="s">
        <v>24</v>
      </c>
      <c r="G1284" s="20" t="s">
        <v>25</v>
      </c>
      <c r="H1284" s="29" t="s">
        <v>3643</v>
      </c>
      <c r="I1284" s="30">
        <v>1996</v>
      </c>
      <c r="J1284" s="29" t="s">
        <v>3988</v>
      </c>
      <c r="K1284" s="22" t="str">
        <f>VLOOKUP(E1284,'[1]Tirupati Member''s Detail'!$D$2:$L$1048576,8,0)</f>
        <v>No</v>
      </c>
      <c r="L1284" s="23">
        <f>VLOOKUP(E1284,'[1]Tirupati Member''s Detail'!$D$2:$L$1048576,4,0)</f>
        <v>22000</v>
      </c>
      <c r="M1284" s="23">
        <f t="shared" si="103"/>
        <v>22000</v>
      </c>
      <c r="N1284" s="23">
        <f>VLOOKUP(E1284,'[1]Tirupati Member''s Detail'!$D$2:$L$1048576,5,0)</f>
        <v>22000</v>
      </c>
      <c r="O1284" s="23" t="str">
        <f>VLOOKUP(E1284,'[1]Tirupati Member''s Detail'!$D$2:$L$1048576,7,0)</f>
        <v>I.R.M</v>
      </c>
      <c r="P1284" s="23">
        <f t="shared" si="104"/>
        <v>0</v>
      </c>
      <c r="Q1284" s="24" t="e">
        <f>+#REF!-I1284</f>
        <v>#REF!</v>
      </c>
      <c r="R1284" s="25">
        <f t="shared" si="100"/>
        <v>17600</v>
      </c>
      <c r="S1284" s="25" t="e">
        <f t="shared" si="101"/>
        <v>#REF!</v>
      </c>
      <c r="T1284" s="25">
        <f t="shared" si="102"/>
        <v>17600</v>
      </c>
      <c r="U1284" s="25"/>
      <c r="V1284" s="23"/>
      <c r="W1284" s="23"/>
      <c r="X1284" s="24" t="e">
        <f>+#REF!-I1284</f>
        <v>#REF!</v>
      </c>
      <c r="Y1284" s="23"/>
      <c r="Z1284" s="23"/>
      <c r="AA1284" s="23"/>
      <c r="AB1284" s="23"/>
      <c r="AC1284" s="23"/>
      <c r="AD1284" s="23"/>
      <c r="AE1284" s="26" t="str">
        <f>VLOOKUP(E1284,'[1]Tirupati Member''s Detail'!$D$2:$L$1048576,9,0)</f>
        <v>Last Communication Till 2001 App frmt agrmnt</v>
      </c>
    </row>
    <row r="1285" spans="1:31" x14ac:dyDescent="0.3">
      <c r="A1285" s="27">
        <v>1284</v>
      </c>
      <c r="B1285" s="28"/>
      <c r="C1285" s="29" t="s">
        <v>3989</v>
      </c>
      <c r="D1285" s="20" t="s">
        <v>22</v>
      </c>
      <c r="E1285" s="29" t="s">
        <v>3990</v>
      </c>
      <c r="F1285" s="20" t="s">
        <v>24</v>
      </c>
      <c r="G1285" s="20" t="s">
        <v>25</v>
      </c>
      <c r="H1285" s="29" t="s">
        <v>3555</v>
      </c>
      <c r="I1285" s="30">
        <v>1996</v>
      </c>
      <c r="J1285" s="29" t="s">
        <v>3991</v>
      </c>
      <c r="K1285" s="22" t="str">
        <f>VLOOKUP(E1285,'[1]Tirupati Member''s Detail'!$D$2:$L$1048576,8,0)</f>
        <v>No</v>
      </c>
      <c r="L1285" s="23">
        <f>VLOOKUP(E1285,'[1]Tirupati Member''s Detail'!$D$2:$L$1048576,4,0)</f>
        <v>22000</v>
      </c>
      <c r="M1285" s="23">
        <f t="shared" si="103"/>
        <v>22000</v>
      </c>
      <c r="N1285" s="23">
        <f>VLOOKUP(E1285,'[1]Tirupati Member''s Detail'!$D$2:$L$1048576,5,0)</f>
        <v>20900</v>
      </c>
      <c r="O1285" s="23" t="str">
        <f>VLOOKUP(E1285,'[1]Tirupati Member''s Detail'!$D$2:$L$1048576,7,0)</f>
        <v>I.R.M</v>
      </c>
      <c r="P1285" s="23">
        <f t="shared" si="104"/>
        <v>1100</v>
      </c>
      <c r="Q1285" s="24" t="e">
        <f>+#REF!-I1285</f>
        <v>#REF!</v>
      </c>
      <c r="R1285" s="25">
        <f t="shared" si="100"/>
        <v>16720</v>
      </c>
      <c r="S1285" s="25" t="e">
        <f t="shared" si="101"/>
        <v>#REF!</v>
      </c>
      <c r="T1285" s="25">
        <f t="shared" si="102"/>
        <v>16720</v>
      </c>
      <c r="U1285" s="25"/>
      <c r="V1285" s="23"/>
      <c r="W1285" s="23"/>
      <c r="X1285" s="24" t="e">
        <f>+#REF!-I1285</f>
        <v>#REF!</v>
      </c>
      <c r="Y1285" s="23"/>
      <c r="Z1285" s="23"/>
      <c r="AA1285" s="23"/>
      <c r="AB1285" s="23"/>
      <c r="AC1285" s="23"/>
      <c r="AD1285" s="23"/>
      <c r="AE1285" s="26" t="str">
        <f>VLOOKUP(E1285,'[1]Tirupati Member''s Detail'!$D$2:$L$1048576,9,0)</f>
        <v>Last Communication Till 2013 App frmt agrmnt</v>
      </c>
    </row>
    <row r="1286" spans="1:31" x14ac:dyDescent="0.3">
      <c r="A1286" s="27">
        <v>1285</v>
      </c>
      <c r="B1286" s="28"/>
      <c r="C1286" s="29" t="s">
        <v>3992</v>
      </c>
      <c r="D1286" s="20" t="s">
        <v>22</v>
      </c>
      <c r="E1286" s="29" t="s">
        <v>3993</v>
      </c>
      <c r="F1286" s="20" t="s">
        <v>24</v>
      </c>
      <c r="G1286" s="20" t="s">
        <v>25</v>
      </c>
      <c r="H1286" s="29" t="s">
        <v>3559</v>
      </c>
      <c r="I1286" s="30">
        <v>1996</v>
      </c>
      <c r="J1286" s="29" t="s">
        <v>3994</v>
      </c>
      <c r="K1286" s="22" t="str">
        <f>VLOOKUP(E1286,'[1]Tirupati Member''s Detail'!$D$2:$L$1048576,8,0)</f>
        <v>No</v>
      </c>
      <c r="L1286" s="23">
        <f>VLOOKUP(E1286,'[1]Tirupati Member''s Detail'!$D$2:$L$1048576,4,0)</f>
        <v>22000</v>
      </c>
      <c r="M1286" s="23">
        <f t="shared" si="103"/>
        <v>22000</v>
      </c>
      <c r="N1286" s="23">
        <f>VLOOKUP(E1286,'[1]Tirupati Member''s Detail'!$D$2:$L$1048576,5,0)</f>
        <v>22000</v>
      </c>
      <c r="O1286" s="23" t="str">
        <f>VLOOKUP(E1286,'[1]Tirupati Member''s Detail'!$D$2:$L$1048576,7,0)</f>
        <v>I.R.M</v>
      </c>
      <c r="P1286" s="23">
        <f t="shared" si="104"/>
        <v>0</v>
      </c>
      <c r="Q1286" s="24" t="e">
        <f>+#REF!-I1286</f>
        <v>#REF!</v>
      </c>
      <c r="R1286" s="25">
        <f t="shared" si="100"/>
        <v>17600</v>
      </c>
      <c r="S1286" s="25" t="e">
        <f t="shared" si="101"/>
        <v>#REF!</v>
      </c>
      <c r="T1286" s="25">
        <f t="shared" si="102"/>
        <v>17600</v>
      </c>
      <c r="U1286" s="25"/>
      <c r="V1286" s="23"/>
      <c r="W1286" s="23"/>
      <c r="X1286" s="24" t="e">
        <f>+#REF!-I1286</f>
        <v>#REF!</v>
      </c>
      <c r="Y1286" s="23"/>
      <c r="Z1286" s="23"/>
      <c r="AA1286" s="23"/>
      <c r="AB1286" s="23"/>
      <c r="AC1286" s="23"/>
      <c r="AD1286" s="23"/>
      <c r="AE1286" s="26" t="str">
        <f>VLOOKUP(E1286,'[1]Tirupati Member''s Detail'!$D$2:$L$1048576,9,0)</f>
        <v xml:space="preserve"> last communication 02.App frmt agrmnt</v>
      </c>
    </row>
    <row r="1287" spans="1:31" x14ac:dyDescent="0.3">
      <c r="A1287" s="27">
        <v>1286</v>
      </c>
      <c r="B1287" s="28"/>
      <c r="C1287" s="29" t="s">
        <v>3995</v>
      </c>
      <c r="D1287" s="20" t="s">
        <v>22</v>
      </c>
      <c r="E1287" s="29" t="s">
        <v>3996</v>
      </c>
      <c r="F1287" s="20" t="s">
        <v>24</v>
      </c>
      <c r="G1287" s="20" t="s">
        <v>25</v>
      </c>
      <c r="H1287" s="29" t="s">
        <v>3555</v>
      </c>
      <c r="I1287" s="30">
        <v>1996</v>
      </c>
      <c r="J1287" s="29" t="s">
        <v>3997</v>
      </c>
      <c r="K1287" s="22">
        <f>VLOOKUP(E1287,'[1]Tirupati Member''s Detail'!$D$2:$L$1048576,8,0)</f>
        <v>2011</v>
      </c>
      <c r="L1287" s="23">
        <f>VLOOKUP(E1287,'[1]Tirupati Member''s Detail'!$D$2:$L$1048576,4,0)</f>
        <v>22000</v>
      </c>
      <c r="M1287" s="23">
        <f t="shared" si="103"/>
        <v>22000</v>
      </c>
      <c r="N1287" s="23">
        <f>VLOOKUP(E1287,'[1]Tirupati Member''s Detail'!$D$2:$L$1048576,5,0)</f>
        <v>22000</v>
      </c>
      <c r="O1287" s="23" t="str">
        <f>VLOOKUP(E1287,'[1]Tirupati Member''s Detail'!$D$2:$L$1048576,7,0)</f>
        <v>R.M</v>
      </c>
      <c r="P1287" s="23">
        <f t="shared" si="104"/>
        <v>0</v>
      </c>
      <c r="Q1287" s="24" t="e">
        <f>+#REF!-I1287</f>
        <v>#REF!</v>
      </c>
      <c r="R1287" s="25">
        <f t="shared" si="100"/>
        <v>17600</v>
      </c>
      <c r="S1287" s="25" t="e">
        <f t="shared" si="101"/>
        <v>#REF!</v>
      </c>
      <c r="T1287" s="25">
        <f t="shared" si="102"/>
        <v>17600</v>
      </c>
      <c r="U1287" s="25"/>
      <c r="V1287" s="23"/>
      <c r="W1287" s="23"/>
      <c r="X1287" s="24" t="e">
        <f>+#REF!-I1287</f>
        <v>#REF!</v>
      </c>
      <c r="Y1287" s="23"/>
      <c r="Z1287" s="23"/>
      <c r="AA1287" s="23"/>
      <c r="AB1287" s="23"/>
      <c r="AC1287" s="23"/>
      <c r="AD1287" s="23"/>
      <c r="AE1287" s="26" t="str">
        <f>VLOOKUP(E1287,'[1]Tirupati Member''s Detail'!$D$2:$L$1048576,9,0)</f>
        <v xml:space="preserve"> last communication 11.App frmt agrmnt</v>
      </c>
    </row>
    <row r="1288" spans="1:31" x14ac:dyDescent="0.3">
      <c r="A1288" s="27">
        <v>1287</v>
      </c>
      <c r="B1288" s="28"/>
      <c r="C1288" s="29" t="s">
        <v>3998</v>
      </c>
      <c r="D1288" s="20" t="s">
        <v>22</v>
      </c>
      <c r="E1288" s="29" t="s">
        <v>3999</v>
      </c>
      <c r="F1288" s="20" t="s">
        <v>24</v>
      </c>
      <c r="G1288" s="20" t="s">
        <v>25</v>
      </c>
      <c r="H1288" s="29" t="s">
        <v>4000</v>
      </c>
      <c r="I1288" s="30">
        <v>1996</v>
      </c>
      <c r="J1288" s="29" t="s">
        <v>4001</v>
      </c>
      <c r="K1288" s="22" t="str">
        <f>VLOOKUP(E1288,'[1]Tirupati Member''s Detail'!$D$2:$L$1048576,8,0)</f>
        <v>No</v>
      </c>
      <c r="L1288" s="23">
        <f>VLOOKUP(E1288,'[1]Tirupati Member''s Detail'!$D$2:$L$1048576,4,0)</f>
        <v>22000</v>
      </c>
      <c r="M1288" s="23">
        <f t="shared" si="103"/>
        <v>22000</v>
      </c>
      <c r="N1288" s="23">
        <f>VLOOKUP(E1288,'[1]Tirupati Member''s Detail'!$D$2:$L$1048576,5,0)</f>
        <v>20900</v>
      </c>
      <c r="O1288" s="23" t="str">
        <f>VLOOKUP(E1288,'[1]Tirupati Member''s Detail'!$D$2:$L$1048576,7,0)</f>
        <v>I.R.M</v>
      </c>
      <c r="P1288" s="23">
        <f t="shared" si="104"/>
        <v>1100</v>
      </c>
      <c r="Q1288" s="24" t="e">
        <f>+#REF!-I1288</f>
        <v>#REF!</v>
      </c>
      <c r="R1288" s="25">
        <f t="shared" si="100"/>
        <v>16720</v>
      </c>
      <c r="S1288" s="25" t="e">
        <f t="shared" si="101"/>
        <v>#REF!</v>
      </c>
      <c r="T1288" s="25">
        <f t="shared" si="102"/>
        <v>16720</v>
      </c>
      <c r="U1288" s="25"/>
      <c r="V1288" s="23"/>
      <c r="W1288" s="23"/>
      <c r="X1288" s="24" t="e">
        <f>+#REF!-I1288</f>
        <v>#REF!</v>
      </c>
      <c r="Y1288" s="23"/>
      <c r="Z1288" s="23"/>
      <c r="AA1288" s="23"/>
      <c r="AB1288" s="23"/>
      <c r="AC1288" s="23"/>
      <c r="AD1288" s="23"/>
      <c r="AE1288" s="26" t="str">
        <f>VLOOKUP(E1288,'[1]Tirupati Member''s Detail'!$D$2:$L$1048576,9,0)</f>
        <v>As POD Last communication 07 App frmt agrmnt</v>
      </c>
    </row>
    <row r="1289" spans="1:31" x14ac:dyDescent="0.3">
      <c r="A1289" s="27">
        <v>1288</v>
      </c>
      <c r="B1289" s="28"/>
      <c r="C1289" s="29" t="s">
        <v>4002</v>
      </c>
      <c r="D1289" s="20" t="s">
        <v>22</v>
      </c>
      <c r="E1289" s="29" t="s">
        <v>4003</v>
      </c>
      <c r="F1289" s="20" t="s">
        <v>24</v>
      </c>
      <c r="G1289" s="20" t="s">
        <v>25</v>
      </c>
      <c r="H1289" s="29" t="s">
        <v>3555</v>
      </c>
      <c r="I1289" s="30">
        <v>1996</v>
      </c>
      <c r="J1289" s="29" t="s">
        <v>4004</v>
      </c>
      <c r="K1289" s="22">
        <f>VLOOKUP(E1289,'[1]Tirupati Member''s Detail'!$D$2:$L$1048576,8,0)</f>
        <v>2011</v>
      </c>
      <c r="L1289" s="23">
        <f>VLOOKUP(E1289,'[1]Tirupati Member''s Detail'!$D$2:$L$1048576,4,0)</f>
        <v>22000</v>
      </c>
      <c r="M1289" s="23">
        <f t="shared" si="103"/>
        <v>22000</v>
      </c>
      <c r="N1289" s="23">
        <f>VLOOKUP(E1289,'[1]Tirupati Member''s Detail'!$D$2:$L$1048576,5,0)</f>
        <v>22000</v>
      </c>
      <c r="O1289" s="23" t="str">
        <f>VLOOKUP(E1289,'[1]Tirupati Member''s Detail'!$D$2:$L$1048576,7,0)</f>
        <v>R.M</v>
      </c>
      <c r="P1289" s="23">
        <f t="shared" si="104"/>
        <v>0</v>
      </c>
      <c r="Q1289" s="24" t="e">
        <f>+#REF!-I1289</f>
        <v>#REF!</v>
      </c>
      <c r="R1289" s="25">
        <f t="shared" si="100"/>
        <v>17600</v>
      </c>
      <c r="S1289" s="25" t="e">
        <f t="shared" si="101"/>
        <v>#REF!</v>
      </c>
      <c r="T1289" s="25">
        <f t="shared" si="102"/>
        <v>17600</v>
      </c>
      <c r="U1289" s="25"/>
      <c r="V1289" s="23"/>
      <c r="W1289" s="23"/>
      <c r="X1289" s="24" t="e">
        <f>+#REF!-I1289</f>
        <v>#REF!</v>
      </c>
      <c r="Y1289" s="23"/>
      <c r="Z1289" s="23"/>
      <c r="AA1289" s="23"/>
      <c r="AB1289" s="23"/>
      <c r="AC1289" s="23"/>
      <c r="AD1289" s="23"/>
      <c r="AE1289" s="26" t="str">
        <f>VLOOKUP(E1289,'[1]Tirupati Member''s Detail'!$D$2:$L$1048576,9,0)</f>
        <v>telephoinc conv…reply on 2018..app frmrt agrmnt</v>
      </c>
    </row>
    <row r="1290" spans="1:31" x14ac:dyDescent="0.3">
      <c r="A1290" s="27">
        <v>1289</v>
      </c>
      <c r="B1290" s="28"/>
      <c r="C1290" s="29" t="s">
        <v>4005</v>
      </c>
      <c r="D1290" s="20" t="s">
        <v>22</v>
      </c>
      <c r="E1290" s="29" t="s">
        <v>4006</v>
      </c>
      <c r="F1290" s="20" t="s">
        <v>24</v>
      </c>
      <c r="G1290" s="20" t="s">
        <v>25</v>
      </c>
      <c r="H1290" s="29" t="s">
        <v>3673</v>
      </c>
      <c r="I1290" s="30">
        <v>1996</v>
      </c>
      <c r="J1290" s="29" t="s">
        <v>4007</v>
      </c>
      <c r="K1290" s="22" t="str">
        <f>VLOOKUP(E1290,'[1]Tirupati Member''s Detail'!$D$2:$L$1048576,8,0)</f>
        <v>No</v>
      </c>
      <c r="L1290" s="23">
        <f>VLOOKUP(E1290,'[1]Tirupati Member''s Detail'!$D$2:$L$1048576,4,0)</f>
        <v>22000</v>
      </c>
      <c r="M1290" s="23">
        <f t="shared" si="103"/>
        <v>22000</v>
      </c>
      <c r="N1290" s="23">
        <f>VLOOKUP(E1290,'[1]Tirupati Member''s Detail'!$D$2:$L$1048576,5,0)</f>
        <v>22000</v>
      </c>
      <c r="O1290" s="23" t="str">
        <f>VLOOKUP(E1290,'[1]Tirupati Member''s Detail'!$D$2:$L$1048576,7,0)</f>
        <v>I.R.M</v>
      </c>
      <c r="P1290" s="23">
        <f t="shared" si="104"/>
        <v>0</v>
      </c>
      <c r="Q1290" s="24" t="e">
        <f>+#REF!-I1290</f>
        <v>#REF!</v>
      </c>
      <c r="R1290" s="25">
        <f t="shared" si="100"/>
        <v>17600</v>
      </c>
      <c r="S1290" s="25" t="e">
        <f t="shared" si="101"/>
        <v>#REF!</v>
      </c>
      <c r="T1290" s="25">
        <f t="shared" si="102"/>
        <v>17600</v>
      </c>
      <c r="U1290" s="25"/>
      <c r="V1290" s="23"/>
      <c r="W1290" s="23"/>
      <c r="X1290" s="24" t="e">
        <f>+#REF!-I1290</f>
        <v>#REF!</v>
      </c>
      <c r="Y1290" s="23"/>
      <c r="Z1290" s="23"/>
      <c r="AA1290" s="23"/>
      <c r="AB1290" s="23"/>
      <c r="AC1290" s="23"/>
      <c r="AD1290" s="23"/>
      <c r="AE1290" s="26" t="str">
        <f>VLOOKUP(E1290,'[1]Tirupati Member''s Detail'!$D$2:$L$1048576,9,0)</f>
        <v>last communication 07.App frmt agrmnt</v>
      </c>
    </row>
    <row r="1291" spans="1:31" x14ac:dyDescent="0.3">
      <c r="A1291" s="27">
        <v>1290</v>
      </c>
      <c r="B1291" s="28"/>
      <c r="C1291" s="29" t="s">
        <v>4008</v>
      </c>
      <c r="D1291" s="20" t="s">
        <v>22</v>
      </c>
      <c r="E1291" s="29" t="s">
        <v>4009</v>
      </c>
      <c r="F1291" s="20" t="s">
        <v>24</v>
      </c>
      <c r="G1291" s="20" t="s">
        <v>25</v>
      </c>
      <c r="H1291" s="29" t="s">
        <v>3777</v>
      </c>
      <c r="I1291" s="30">
        <v>1996</v>
      </c>
      <c r="J1291" s="29" t="s">
        <v>4010</v>
      </c>
      <c r="K1291" s="22" t="str">
        <f>VLOOKUP(E1291,'[1]Tirupati Member''s Detail'!$D$2:$L$1048576,8,0)</f>
        <v>No</v>
      </c>
      <c r="L1291" s="23">
        <f>VLOOKUP(E1291,'[1]Tirupati Member''s Detail'!$D$2:$L$1048576,4,0)</f>
        <v>22000</v>
      </c>
      <c r="M1291" s="23">
        <f t="shared" si="103"/>
        <v>22000</v>
      </c>
      <c r="N1291" s="23">
        <f>VLOOKUP(E1291,'[1]Tirupati Member''s Detail'!$D$2:$L$1048576,5,0)</f>
        <v>22000</v>
      </c>
      <c r="O1291" s="23" t="str">
        <f>VLOOKUP(E1291,'[1]Tirupati Member''s Detail'!$D$2:$L$1048576,7,0)</f>
        <v>I.R.M</v>
      </c>
      <c r="P1291" s="23">
        <f t="shared" si="104"/>
        <v>0</v>
      </c>
      <c r="Q1291" s="24" t="e">
        <f>+#REF!-I1291</f>
        <v>#REF!</v>
      </c>
      <c r="R1291" s="25">
        <f t="shared" si="100"/>
        <v>17600</v>
      </c>
      <c r="S1291" s="25" t="e">
        <f t="shared" si="101"/>
        <v>#REF!</v>
      </c>
      <c r="T1291" s="25">
        <f t="shared" si="102"/>
        <v>17600</v>
      </c>
      <c r="U1291" s="25"/>
      <c r="V1291" s="23"/>
      <c r="W1291" s="23"/>
      <c r="X1291" s="24" t="e">
        <f>+#REF!-I1291</f>
        <v>#REF!</v>
      </c>
      <c r="Y1291" s="23"/>
      <c r="Z1291" s="23"/>
      <c r="AA1291" s="23"/>
      <c r="AB1291" s="23"/>
      <c r="AC1291" s="23"/>
      <c r="AD1291" s="23"/>
      <c r="AE1291" s="26" t="str">
        <f>VLOOKUP(E1291,'[1]Tirupati Member''s Detail'!$D$2:$L$1048576,9,0)</f>
        <v>As Pod Last Communication Till 2007.' App frmt agrmnt</v>
      </c>
    </row>
    <row r="1292" spans="1:31" x14ac:dyDescent="0.3">
      <c r="A1292" s="27">
        <v>1291</v>
      </c>
      <c r="B1292" s="28"/>
      <c r="C1292" s="29" t="s">
        <v>4011</v>
      </c>
      <c r="D1292" s="20" t="s">
        <v>22</v>
      </c>
      <c r="E1292" s="29" t="s">
        <v>4012</v>
      </c>
      <c r="F1292" s="20" t="s">
        <v>24</v>
      </c>
      <c r="G1292" s="20" t="s">
        <v>25</v>
      </c>
      <c r="H1292" s="29" t="s">
        <v>3559</v>
      </c>
      <c r="I1292" s="30">
        <v>1996</v>
      </c>
      <c r="J1292" s="29" t="s">
        <v>4013</v>
      </c>
      <c r="K1292" s="22" t="str">
        <f>VLOOKUP(E1292,'[1]Tirupati Member''s Detail'!$D$2:$L$1048576,8,0)</f>
        <v>No</v>
      </c>
      <c r="L1292" s="23">
        <f>VLOOKUP(E1292,'[1]Tirupati Member''s Detail'!$D$2:$L$1048576,4,0)</f>
        <v>22000</v>
      </c>
      <c r="M1292" s="23">
        <f t="shared" si="103"/>
        <v>22000</v>
      </c>
      <c r="N1292" s="23">
        <f>VLOOKUP(E1292,'[1]Tirupati Member''s Detail'!$D$2:$L$1048576,5,0)</f>
        <v>8800</v>
      </c>
      <c r="O1292" s="23" t="str">
        <f>VLOOKUP(E1292,'[1]Tirupati Member''s Detail'!$D$2:$L$1048576,7,0)</f>
        <v>Outstanding</v>
      </c>
      <c r="P1292" s="23">
        <f t="shared" si="104"/>
        <v>13200</v>
      </c>
      <c r="Q1292" s="24" t="e">
        <f>+#REF!-I1292</f>
        <v>#REF!</v>
      </c>
      <c r="R1292" s="25">
        <f t="shared" si="100"/>
        <v>7040</v>
      </c>
      <c r="S1292" s="25" t="e">
        <f t="shared" si="101"/>
        <v>#REF!</v>
      </c>
      <c r="T1292" s="25">
        <f t="shared" si="102"/>
        <v>7040</v>
      </c>
      <c r="U1292" s="25"/>
      <c r="V1292" s="23"/>
      <c r="W1292" s="23"/>
      <c r="X1292" s="24" t="e">
        <f>+#REF!-I1292</f>
        <v>#REF!</v>
      </c>
      <c r="Y1292" s="23"/>
      <c r="Z1292" s="23"/>
      <c r="AA1292" s="23"/>
      <c r="AB1292" s="23"/>
      <c r="AC1292" s="23"/>
      <c r="AD1292" s="23"/>
      <c r="AE1292" s="26" t="str">
        <f>VLOOKUP(E1292,'[1]Tirupati Member''s Detail'!$D$2:$L$1048576,9,0)</f>
        <v>surrender letter send on 2021..</v>
      </c>
    </row>
    <row r="1293" spans="1:31" x14ac:dyDescent="0.3">
      <c r="A1293" s="27">
        <v>1292</v>
      </c>
      <c r="B1293" s="28"/>
      <c r="C1293" s="29" t="s">
        <v>4014</v>
      </c>
      <c r="D1293" s="20" t="s">
        <v>22</v>
      </c>
      <c r="E1293" s="29" t="s">
        <v>4015</v>
      </c>
      <c r="F1293" s="20" t="s">
        <v>24</v>
      </c>
      <c r="G1293" s="20" t="s">
        <v>25</v>
      </c>
      <c r="H1293" s="29" t="s">
        <v>3582</v>
      </c>
      <c r="I1293" s="30">
        <v>1996</v>
      </c>
      <c r="J1293" s="29" t="s">
        <v>4016</v>
      </c>
      <c r="K1293" s="22" t="str">
        <f>VLOOKUP(E1293,'[1]Tirupati Member''s Detail'!$D$2:$L$1048576,8,0)</f>
        <v>No</v>
      </c>
      <c r="L1293" s="23">
        <f>VLOOKUP(E1293,'[1]Tirupati Member''s Detail'!$D$2:$L$1048576,4,0)</f>
        <v>22000</v>
      </c>
      <c r="M1293" s="23">
        <f t="shared" si="103"/>
        <v>22000</v>
      </c>
      <c r="N1293" s="23">
        <f>VLOOKUP(E1293,'[1]Tirupati Member''s Detail'!$D$2:$L$1048576,5,0)</f>
        <v>20900</v>
      </c>
      <c r="O1293" s="23" t="str">
        <f>VLOOKUP(E1293,'[1]Tirupati Member''s Detail'!$D$2:$L$1048576,7,0)</f>
        <v>I.R.M</v>
      </c>
      <c r="P1293" s="23">
        <f t="shared" si="104"/>
        <v>1100</v>
      </c>
      <c r="Q1293" s="24" t="e">
        <f>+#REF!-I1293</f>
        <v>#REF!</v>
      </c>
      <c r="R1293" s="25">
        <f t="shared" si="100"/>
        <v>16720</v>
      </c>
      <c r="S1293" s="25" t="e">
        <f t="shared" si="101"/>
        <v>#REF!</v>
      </c>
      <c r="T1293" s="25">
        <f t="shared" si="102"/>
        <v>16720</v>
      </c>
      <c r="U1293" s="25"/>
      <c r="V1293" s="23"/>
      <c r="W1293" s="23"/>
      <c r="X1293" s="24" t="e">
        <f>+#REF!-I1293</f>
        <v>#REF!</v>
      </c>
      <c r="Y1293" s="23"/>
      <c r="Z1293" s="23"/>
      <c r="AA1293" s="23"/>
      <c r="AB1293" s="23"/>
      <c r="AC1293" s="23"/>
      <c r="AD1293" s="23"/>
      <c r="AE1293" s="26" t="str">
        <f>VLOOKUP(E1293,'[1]Tirupati Member''s Detail'!$D$2:$L$1048576,9,0)</f>
        <v>As POD Last communication 07 App frmt agrmnt</v>
      </c>
    </row>
    <row r="1294" spans="1:31" x14ac:dyDescent="0.3">
      <c r="A1294" s="27">
        <v>1293</v>
      </c>
      <c r="B1294" s="28"/>
      <c r="C1294" s="29" t="s">
        <v>4017</v>
      </c>
      <c r="D1294" s="20" t="s">
        <v>22</v>
      </c>
      <c r="E1294" s="29" t="s">
        <v>4018</v>
      </c>
      <c r="F1294" s="20" t="s">
        <v>24</v>
      </c>
      <c r="G1294" s="20" t="s">
        <v>25</v>
      </c>
      <c r="H1294" s="29" t="s">
        <v>3582</v>
      </c>
      <c r="I1294" s="30">
        <v>1996</v>
      </c>
      <c r="J1294" s="29" t="s">
        <v>4019</v>
      </c>
      <c r="K1294" s="22" t="str">
        <f>VLOOKUP(E1294,'[1]Tirupati Member''s Detail'!$D$2:$L$1048576,8,0)</f>
        <v>No</v>
      </c>
      <c r="L1294" s="23">
        <f>VLOOKUP(E1294,'[1]Tirupati Member''s Detail'!$D$2:$L$1048576,4,0)</f>
        <v>22000</v>
      </c>
      <c r="M1294" s="23">
        <f t="shared" si="103"/>
        <v>22000</v>
      </c>
      <c r="N1294" s="23">
        <f>VLOOKUP(E1294,'[1]Tirupati Member''s Detail'!$D$2:$L$1048576,5,0)</f>
        <v>22000</v>
      </c>
      <c r="O1294" s="23" t="str">
        <f>VLOOKUP(E1294,'[1]Tirupati Member''s Detail'!$D$2:$L$1048576,7,0)</f>
        <v>I.R.M</v>
      </c>
      <c r="P1294" s="23">
        <f t="shared" si="104"/>
        <v>0</v>
      </c>
      <c r="Q1294" s="24" t="e">
        <f>+#REF!-I1294</f>
        <v>#REF!</v>
      </c>
      <c r="R1294" s="25">
        <f t="shared" si="100"/>
        <v>17600</v>
      </c>
      <c r="S1294" s="25" t="e">
        <f t="shared" si="101"/>
        <v>#REF!</v>
      </c>
      <c r="T1294" s="25">
        <f t="shared" si="102"/>
        <v>17600</v>
      </c>
      <c r="U1294" s="25"/>
      <c r="V1294" s="23"/>
      <c r="W1294" s="23"/>
      <c r="X1294" s="24" t="e">
        <f>+#REF!-I1294</f>
        <v>#REF!</v>
      </c>
      <c r="Y1294" s="23"/>
      <c r="Z1294" s="23"/>
      <c r="AA1294" s="23"/>
      <c r="AB1294" s="23"/>
      <c r="AC1294" s="23"/>
      <c r="AD1294" s="23"/>
      <c r="AE1294" s="26" t="str">
        <f>VLOOKUP(E1294,'[1]Tirupati Member''s Detail'!$D$2:$L$1048576,9,0)</f>
        <v>As POD Last communication 07 App frmt agrmnt</v>
      </c>
    </row>
    <row r="1295" spans="1:31" x14ac:dyDescent="0.3">
      <c r="A1295" s="27">
        <v>1294</v>
      </c>
      <c r="B1295" s="28"/>
      <c r="C1295" s="29" t="s">
        <v>4020</v>
      </c>
      <c r="D1295" s="20" t="s">
        <v>22</v>
      </c>
      <c r="E1295" s="29" t="s">
        <v>4021</v>
      </c>
      <c r="F1295" s="20" t="s">
        <v>24</v>
      </c>
      <c r="G1295" s="20" t="s">
        <v>25</v>
      </c>
      <c r="H1295" s="29" t="s">
        <v>3582</v>
      </c>
      <c r="I1295" s="30">
        <v>1996</v>
      </c>
      <c r="J1295" s="29" t="s">
        <v>2905</v>
      </c>
      <c r="K1295" s="22" t="str">
        <f>VLOOKUP(E1295,'[1]Tirupati Member''s Detail'!$D$2:$L$1048576,8,0)</f>
        <v>No</v>
      </c>
      <c r="L1295" s="23">
        <f>VLOOKUP(E1295,'[1]Tirupati Member''s Detail'!$D$2:$L$1048576,4,0)</f>
        <v>22000</v>
      </c>
      <c r="M1295" s="23">
        <f t="shared" si="103"/>
        <v>22000</v>
      </c>
      <c r="N1295" s="23">
        <f>VLOOKUP(E1295,'[1]Tirupati Member''s Detail'!$D$2:$L$1048576,5,0)</f>
        <v>22000</v>
      </c>
      <c r="O1295" s="23" t="str">
        <f>VLOOKUP(E1295,'[1]Tirupati Member''s Detail'!$D$2:$L$1048576,7,0)</f>
        <v>I.R.M</v>
      </c>
      <c r="P1295" s="23">
        <f t="shared" si="104"/>
        <v>0</v>
      </c>
      <c r="Q1295" s="24" t="e">
        <f>+#REF!-I1295</f>
        <v>#REF!</v>
      </c>
      <c r="R1295" s="25">
        <f t="shared" si="100"/>
        <v>17600</v>
      </c>
      <c r="S1295" s="25" t="e">
        <f t="shared" si="101"/>
        <v>#REF!</v>
      </c>
      <c r="T1295" s="25">
        <f t="shared" si="102"/>
        <v>17600</v>
      </c>
      <c r="U1295" s="25"/>
      <c r="V1295" s="23"/>
      <c r="W1295" s="23"/>
      <c r="X1295" s="24" t="e">
        <f>+#REF!-I1295</f>
        <v>#REF!</v>
      </c>
      <c r="Y1295" s="23"/>
      <c r="Z1295" s="23"/>
      <c r="AA1295" s="23"/>
      <c r="AB1295" s="23"/>
      <c r="AC1295" s="23"/>
      <c r="AD1295" s="23"/>
      <c r="AE1295" s="26" t="str">
        <f>VLOOKUP(E1295,'[1]Tirupati Member''s Detail'!$D$2:$L$1048576,9,0)</f>
        <v>No Communication Till Date App frmt agrmnt</v>
      </c>
    </row>
    <row r="1296" spans="1:31" x14ac:dyDescent="0.3">
      <c r="A1296" s="27">
        <v>1295</v>
      </c>
      <c r="B1296" s="28"/>
      <c r="C1296" s="29" t="s">
        <v>4022</v>
      </c>
      <c r="D1296" s="20" t="s">
        <v>22</v>
      </c>
      <c r="E1296" s="29" t="s">
        <v>4023</v>
      </c>
      <c r="F1296" s="20" t="s">
        <v>24</v>
      </c>
      <c r="G1296" s="20" t="s">
        <v>25</v>
      </c>
      <c r="H1296" s="29" t="s">
        <v>3582</v>
      </c>
      <c r="I1296" s="30">
        <v>1996</v>
      </c>
      <c r="J1296" s="29" t="s">
        <v>4024</v>
      </c>
      <c r="K1296" s="22" t="str">
        <f>VLOOKUP(E1296,'[1]Tirupati Member''s Detail'!$D$2:$L$1048576,8,0)</f>
        <v>No</v>
      </c>
      <c r="L1296" s="23">
        <f>VLOOKUP(E1296,'[1]Tirupati Member''s Detail'!$D$2:$L$1048576,4,0)</f>
        <v>22000</v>
      </c>
      <c r="M1296" s="23">
        <f t="shared" si="103"/>
        <v>22000</v>
      </c>
      <c r="N1296" s="23">
        <f>VLOOKUP(E1296,'[1]Tirupati Member''s Detail'!$D$2:$L$1048576,5,0)</f>
        <v>22000</v>
      </c>
      <c r="O1296" s="23" t="str">
        <f>VLOOKUP(E1296,'[1]Tirupati Member''s Detail'!$D$2:$L$1048576,7,0)</f>
        <v>I.R.M</v>
      </c>
      <c r="P1296" s="23">
        <f t="shared" si="104"/>
        <v>0</v>
      </c>
      <c r="Q1296" s="24" t="e">
        <f>+#REF!-I1296</f>
        <v>#REF!</v>
      </c>
      <c r="R1296" s="25">
        <f t="shared" si="100"/>
        <v>17600</v>
      </c>
      <c r="S1296" s="25" t="e">
        <f t="shared" si="101"/>
        <v>#REF!</v>
      </c>
      <c r="T1296" s="25">
        <f t="shared" si="102"/>
        <v>17600</v>
      </c>
      <c r="U1296" s="25"/>
      <c r="V1296" s="23"/>
      <c r="W1296" s="23"/>
      <c r="X1296" s="24" t="e">
        <f>+#REF!-I1296</f>
        <v>#REF!</v>
      </c>
      <c r="Y1296" s="23"/>
      <c r="Z1296" s="23"/>
      <c r="AA1296" s="23"/>
      <c r="AB1296" s="23"/>
      <c r="AC1296" s="23"/>
      <c r="AD1296" s="23"/>
      <c r="AE1296" s="26" t="str">
        <f>VLOOKUP(E1296,'[1]Tirupati Member''s Detail'!$D$2:$L$1048576,9,0)</f>
        <v xml:space="preserve"> Last Communication Till 2014 App frmt agrmnt</v>
      </c>
    </row>
    <row r="1297" spans="1:31" x14ac:dyDescent="0.3">
      <c r="A1297" s="27">
        <v>1296</v>
      </c>
      <c r="B1297" s="28"/>
      <c r="C1297" s="29" t="s">
        <v>4025</v>
      </c>
      <c r="D1297" s="20" t="s">
        <v>22</v>
      </c>
      <c r="E1297" s="29" t="s">
        <v>4026</v>
      </c>
      <c r="F1297" s="20" t="s">
        <v>24</v>
      </c>
      <c r="G1297" s="20" t="s">
        <v>25</v>
      </c>
      <c r="H1297" s="29" t="s">
        <v>3582</v>
      </c>
      <c r="I1297" s="30">
        <v>1996</v>
      </c>
      <c r="J1297" s="29" t="s">
        <v>4027</v>
      </c>
      <c r="K1297" s="22">
        <f>VLOOKUP(E1297,'[1]Tirupati Member''s Detail'!$D$2:$L$1048576,8,0)</f>
        <v>2007</v>
      </c>
      <c r="L1297" s="23">
        <f>VLOOKUP(E1297,'[1]Tirupati Member''s Detail'!$D$2:$L$1048576,4,0)</f>
        <v>20900</v>
      </c>
      <c r="M1297" s="23">
        <f t="shared" si="103"/>
        <v>20900</v>
      </c>
      <c r="N1297" s="23">
        <f>VLOOKUP(E1297,'[1]Tirupati Member''s Detail'!$D$2:$L$1048576,5,0)</f>
        <v>20900</v>
      </c>
      <c r="O1297" s="23" t="str">
        <f>VLOOKUP(E1297,'[1]Tirupati Member''s Detail'!$D$2:$L$1048576,7,0)</f>
        <v>R.M</v>
      </c>
      <c r="P1297" s="23">
        <f t="shared" si="104"/>
        <v>0</v>
      </c>
      <c r="Q1297" s="24" t="e">
        <f>+#REF!-I1297</f>
        <v>#REF!</v>
      </c>
      <c r="R1297" s="25">
        <f t="shared" si="100"/>
        <v>16720</v>
      </c>
      <c r="S1297" s="25" t="e">
        <f t="shared" si="101"/>
        <v>#REF!</v>
      </c>
      <c r="T1297" s="25">
        <f t="shared" si="102"/>
        <v>16720</v>
      </c>
      <c r="U1297" s="25"/>
      <c r="V1297" s="23"/>
      <c r="W1297" s="23"/>
      <c r="X1297" s="24" t="e">
        <f>+#REF!-I1297</f>
        <v>#REF!</v>
      </c>
      <c r="Y1297" s="23"/>
      <c r="Z1297" s="23"/>
      <c r="AA1297" s="23"/>
      <c r="AB1297" s="23"/>
      <c r="AC1297" s="23"/>
      <c r="AD1297" s="23"/>
      <c r="AE1297" s="26" t="str">
        <f>VLOOKUP(E1297,'[1]Tirupati Member''s Detail'!$D$2:$L$1048576,9,0)</f>
        <v xml:space="preserve"> last communication 15..App frmt agrmnt</v>
      </c>
    </row>
    <row r="1298" spans="1:31" x14ac:dyDescent="0.3">
      <c r="A1298" s="27">
        <v>1297</v>
      </c>
      <c r="B1298" s="28"/>
      <c r="C1298" s="29" t="s">
        <v>4028</v>
      </c>
      <c r="D1298" s="20" t="s">
        <v>22</v>
      </c>
      <c r="E1298" s="29" t="s">
        <v>4029</v>
      </c>
      <c r="F1298" s="20" t="s">
        <v>24</v>
      </c>
      <c r="G1298" s="20" t="s">
        <v>25</v>
      </c>
      <c r="H1298" s="29" t="s">
        <v>3582</v>
      </c>
      <c r="I1298" s="30">
        <v>1996</v>
      </c>
      <c r="J1298" s="29" t="s">
        <v>4030</v>
      </c>
      <c r="K1298" s="22" t="str">
        <f>VLOOKUP(E1298,'[1]Tirupati Member''s Detail'!$D$2:$L$1048576,8,0)</f>
        <v>No</v>
      </c>
      <c r="L1298" s="23">
        <f>VLOOKUP(E1298,'[1]Tirupati Member''s Detail'!$D$2:$L$1048576,4,0)</f>
        <v>22000</v>
      </c>
      <c r="M1298" s="23">
        <f t="shared" si="103"/>
        <v>22000</v>
      </c>
      <c r="N1298" s="23">
        <f>VLOOKUP(E1298,'[1]Tirupati Member''s Detail'!$D$2:$L$1048576,5,0)</f>
        <v>22000</v>
      </c>
      <c r="O1298" s="23" t="str">
        <f>VLOOKUP(E1298,'[1]Tirupati Member''s Detail'!$D$2:$L$1048576,7,0)</f>
        <v>I.R.M</v>
      </c>
      <c r="P1298" s="23">
        <f t="shared" si="104"/>
        <v>0</v>
      </c>
      <c r="Q1298" s="24" t="e">
        <f>+#REF!-I1298</f>
        <v>#REF!</v>
      </c>
      <c r="R1298" s="25">
        <f t="shared" si="100"/>
        <v>17600</v>
      </c>
      <c r="S1298" s="25" t="e">
        <f t="shared" si="101"/>
        <v>#REF!</v>
      </c>
      <c r="T1298" s="25">
        <f t="shared" si="102"/>
        <v>17600</v>
      </c>
      <c r="U1298" s="25"/>
      <c r="V1298" s="23"/>
      <c r="W1298" s="23"/>
      <c r="X1298" s="24" t="e">
        <f>+#REF!-I1298</f>
        <v>#REF!</v>
      </c>
      <c r="Y1298" s="23"/>
      <c r="Z1298" s="23"/>
      <c r="AA1298" s="23"/>
      <c r="AB1298" s="23"/>
      <c r="AC1298" s="23"/>
      <c r="AD1298" s="23"/>
      <c r="AE1298" s="26" t="str">
        <f>VLOOKUP(E1298,'[1]Tirupati Member''s Detail'!$D$2:$L$1048576,9,0)</f>
        <v>No Communication Till Date.App frmt agrmnt</v>
      </c>
    </row>
    <row r="1299" spans="1:31" x14ac:dyDescent="0.3">
      <c r="A1299" s="27">
        <v>1298</v>
      </c>
      <c r="B1299" s="28"/>
      <c r="C1299" s="29" t="s">
        <v>4031</v>
      </c>
      <c r="D1299" s="20" t="s">
        <v>22</v>
      </c>
      <c r="E1299" s="29" t="s">
        <v>4032</v>
      </c>
      <c r="F1299" s="20" t="s">
        <v>24</v>
      </c>
      <c r="G1299" s="20" t="s">
        <v>25</v>
      </c>
      <c r="H1299" s="29" t="s">
        <v>3555</v>
      </c>
      <c r="I1299" s="30">
        <v>1996</v>
      </c>
      <c r="J1299" s="29" t="s">
        <v>4033</v>
      </c>
      <c r="K1299" s="22" t="str">
        <f>VLOOKUP(E1299,'[1]Tirupati Member''s Detail'!$D$2:$L$1048576,8,0)</f>
        <v>No</v>
      </c>
      <c r="L1299" s="23">
        <f>VLOOKUP(E1299,'[1]Tirupati Member''s Detail'!$D$2:$L$1048576,4,0)</f>
        <v>22000</v>
      </c>
      <c r="M1299" s="23">
        <f t="shared" si="103"/>
        <v>22000</v>
      </c>
      <c r="N1299" s="23">
        <f>VLOOKUP(E1299,'[1]Tirupati Member''s Detail'!$D$2:$L$1048576,5,0)</f>
        <v>22000</v>
      </c>
      <c r="O1299" s="23" t="str">
        <f>VLOOKUP(E1299,'[1]Tirupati Member''s Detail'!$D$2:$L$1048576,7,0)</f>
        <v>I.R.M</v>
      </c>
      <c r="P1299" s="23">
        <f t="shared" si="104"/>
        <v>0</v>
      </c>
      <c r="Q1299" s="24" t="e">
        <f>+#REF!-I1299</f>
        <v>#REF!</v>
      </c>
      <c r="R1299" s="25">
        <f t="shared" si="100"/>
        <v>17600</v>
      </c>
      <c r="S1299" s="25" t="e">
        <f t="shared" si="101"/>
        <v>#REF!</v>
      </c>
      <c r="T1299" s="25">
        <f t="shared" si="102"/>
        <v>17600</v>
      </c>
      <c r="U1299" s="25"/>
      <c r="V1299" s="23"/>
      <c r="W1299" s="23"/>
      <c r="X1299" s="24" t="e">
        <f>+#REF!-I1299</f>
        <v>#REF!</v>
      </c>
      <c r="Y1299" s="23"/>
      <c r="Z1299" s="23"/>
      <c r="AA1299" s="23"/>
      <c r="AB1299" s="23"/>
      <c r="AC1299" s="23"/>
      <c r="AD1299" s="23"/>
      <c r="AE1299" s="26" t="str">
        <f>VLOOKUP(E1299,'[1]Tirupati Member''s Detail'!$D$2:$L$1048576,9,0)</f>
        <v>As POD Last communication 07 App frmt agrmnt</v>
      </c>
    </row>
    <row r="1300" spans="1:31" x14ac:dyDescent="0.3">
      <c r="A1300" s="27">
        <v>1299</v>
      </c>
      <c r="B1300" s="28"/>
      <c r="C1300" s="29" t="s">
        <v>4034</v>
      </c>
      <c r="D1300" s="20" t="s">
        <v>22</v>
      </c>
      <c r="E1300" s="29" t="s">
        <v>4035</v>
      </c>
      <c r="F1300" s="20" t="s">
        <v>24</v>
      </c>
      <c r="G1300" s="20" t="s">
        <v>25</v>
      </c>
      <c r="H1300" s="29" t="s">
        <v>4036</v>
      </c>
      <c r="I1300" s="30">
        <v>1996</v>
      </c>
      <c r="J1300" s="29" t="s">
        <v>63</v>
      </c>
      <c r="K1300" s="22" t="str">
        <f>VLOOKUP(E1300,'[1]Tirupati Member''s Detail'!$D$2:$L$1048576,8,0)</f>
        <v>No</v>
      </c>
      <c r="L1300" s="23">
        <f>VLOOKUP(E1300,'[1]Tirupati Member''s Detail'!$D$2:$L$1048576,4,0)</f>
        <v>22000</v>
      </c>
      <c r="M1300" s="23">
        <f t="shared" si="103"/>
        <v>22000</v>
      </c>
      <c r="N1300" s="23">
        <f>VLOOKUP(E1300,'[1]Tirupati Member''s Detail'!$D$2:$L$1048576,5,0)</f>
        <v>20900</v>
      </c>
      <c r="O1300" s="23" t="str">
        <f>VLOOKUP(E1300,'[1]Tirupati Member''s Detail'!$D$2:$L$1048576,7,0)</f>
        <v>I.R.M</v>
      </c>
      <c r="P1300" s="23">
        <f t="shared" si="104"/>
        <v>1100</v>
      </c>
      <c r="Q1300" s="24" t="e">
        <f>+#REF!-I1300</f>
        <v>#REF!</v>
      </c>
      <c r="R1300" s="25">
        <f t="shared" si="100"/>
        <v>16720</v>
      </c>
      <c r="S1300" s="25" t="e">
        <f t="shared" si="101"/>
        <v>#REF!</v>
      </c>
      <c r="T1300" s="25">
        <f t="shared" si="102"/>
        <v>16720</v>
      </c>
      <c r="U1300" s="25"/>
      <c r="V1300" s="23"/>
      <c r="W1300" s="23"/>
      <c r="X1300" s="24" t="e">
        <f>+#REF!-I1300</f>
        <v>#REF!</v>
      </c>
      <c r="Y1300" s="23"/>
      <c r="Z1300" s="23"/>
      <c r="AA1300" s="23"/>
      <c r="AB1300" s="23"/>
      <c r="AC1300" s="23"/>
      <c r="AD1300" s="23"/>
      <c r="AE1300" s="26" t="str">
        <f>VLOOKUP(E1300,'[1]Tirupati Member''s Detail'!$D$2:$L$1048576,9,0)</f>
        <v>As POD Last communication 07 App frmt agrmnt</v>
      </c>
    </row>
    <row r="1301" spans="1:31" x14ac:dyDescent="0.3">
      <c r="A1301" s="27">
        <v>1300</v>
      </c>
      <c r="B1301" s="28"/>
      <c r="C1301" s="29" t="s">
        <v>4037</v>
      </c>
      <c r="D1301" s="20" t="s">
        <v>22</v>
      </c>
      <c r="E1301" s="29" t="s">
        <v>4038</v>
      </c>
      <c r="F1301" s="20" t="s">
        <v>24</v>
      </c>
      <c r="G1301" s="20" t="s">
        <v>25</v>
      </c>
      <c r="H1301" s="29" t="s">
        <v>4000</v>
      </c>
      <c r="I1301" s="30">
        <v>1996</v>
      </c>
      <c r="J1301" s="29" t="s">
        <v>4039</v>
      </c>
      <c r="K1301" s="22" t="str">
        <f>VLOOKUP(E1301,'[1]Tirupati Member''s Detail'!$D$2:$L$1048576,8,0)</f>
        <v>No</v>
      </c>
      <c r="L1301" s="23">
        <f>VLOOKUP(E1301,'[1]Tirupati Member''s Detail'!$D$2:$L$1048576,4,0)</f>
        <v>22000</v>
      </c>
      <c r="M1301" s="23">
        <f t="shared" si="103"/>
        <v>22000</v>
      </c>
      <c r="N1301" s="23">
        <f>VLOOKUP(E1301,'[1]Tirupati Member''s Detail'!$D$2:$L$1048576,5,0)</f>
        <v>22000</v>
      </c>
      <c r="O1301" s="23" t="str">
        <f>VLOOKUP(E1301,'[1]Tirupati Member''s Detail'!$D$2:$L$1048576,7,0)</f>
        <v>I.R.M</v>
      </c>
      <c r="P1301" s="23">
        <f t="shared" si="104"/>
        <v>0</v>
      </c>
      <c r="Q1301" s="24" t="e">
        <f>+#REF!-I1301</f>
        <v>#REF!</v>
      </c>
      <c r="R1301" s="25">
        <f t="shared" si="100"/>
        <v>17600</v>
      </c>
      <c r="S1301" s="25" t="e">
        <f t="shared" si="101"/>
        <v>#REF!</v>
      </c>
      <c r="T1301" s="25">
        <f t="shared" si="102"/>
        <v>17600</v>
      </c>
      <c r="U1301" s="25"/>
      <c r="V1301" s="23"/>
      <c r="W1301" s="23"/>
      <c r="X1301" s="24" t="e">
        <f>+#REF!-I1301</f>
        <v>#REF!</v>
      </c>
      <c r="Y1301" s="23"/>
      <c r="Z1301" s="23"/>
      <c r="AA1301" s="23"/>
      <c r="AB1301" s="23"/>
      <c r="AC1301" s="23"/>
      <c r="AD1301" s="23"/>
      <c r="AE1301" s="26" t="str">
        <f>VLOOKUP(E1301,'[1]Tirupati Member''s Detail'!$D$2:$L$1048576,9,0)</f>
        <v xml:space="preserve"> Last Communication Till 2004 App frmt agrmnt</v>
      </c>
    </row>
    <row r="1302" spans="1:31" x14ac:dyDescent="0.3">
      <c r="A1302" s="27">
        <v>1301</v>
      </c>
      <c r="B1302" s="28"/>
      <c r="C1302" s="29" t="s">
        <v>4040</v>
      </c>
      <c r="D1302" s="20" t="s">
        <v>22</v>
      </c>
      <c r="E1302" s="29" t="s">
        <v>4041</v>
      </c>
      <c r="F1302" s="20" t="s">
        <v>24</v>
      </c>
      <c r="G1302" s="20" t="s">
        <v>25</v>
      </c>
      <c r="H1302" s="29" t="s">
        <v>3685</v>
      </c>
      <c r="I1302" s="30">
        <v>1996</v>
      </c>
      <c r="J1302" s="29" t="s">
        <v>4042</v>
      </c>
      <c r="K1302" s="22">
        <f>VLOOKUP(E1302,'[1]Tirupati Member''s Detail'!$D$2:$L$1048576,8,0)</f>
        <v>2007</v>
      </c>
      <c r="L1302" s="23">
        <f>VLOOKUP(E1302,'[1]Tirupati Member''s Detail'!$D$2:$L$1048576,4,0)</f>
        <v>22000</v>
      </c>
      <c r="M1302" s="23">
        <f t="shared" si="103"/>
        <v>22000</v>
      </c>
      <c r="N1302" s="23">
        <f>VLOOKUP(E1302,'[1]Tirupati Member''s Detail'!$D$2:$L$1048576,5,0)</f>
        <v>22000</v>
      </c>
      <c r="O1302" s="23" t="str">
        <f>VLOOKUP(E1302,'[1]Tirupati Member''s Detail'!$D$2:$L$1048576,7,0)</f>
        <v>R.M</v>
      </c>
      <c r="P1302" s="23">
        <f t="shared" si="104"/>
        <v>0</v>
      </c>
      <c r="Q1302" s="24" t="e">
        <f>+#REF!-I1302</f>
        <v>#REF!</v>
      </c>
      <c r="R1302" s="25">
        <f t="shared" si="100"/>
        <v>17600</v>
      </c>
      <c r="S1302" s="25" t="e">
        <f t="shared" si="101"/>
        <v>#REF!</v>
      </c>
      <c r="T1302" s="25">
        <f t="shared" si="102"/>
        <v>17600</v>
      </c>
      <c r="U1302" s="25"/>
      <c r="V1302" s="23"/>
      <c r="W1302" s="23"/>
      <c r="X1302" s="24" t="e">
        <f>+#REF!-I1302</f>
        <v>#REF!</v>
      </c>
      <c r="Y1302" s="23"/>
      <c r="Z1302" s="23"/>
      <c r="AA1302" s="23"/>
      <c r="AB1302" s="23"/>
      <c r="AC1302" s="23"/>
      <c r="AD1302" s="23"/>
      <c r="AE1302" s="26" t="str">
        <f>VLOOKUP(E1302,'[1]Tirupati Member''s Detail'!$D$2:$L$1048576,9,0)</f>
        <v xml:space="preserve"> last communication 08.App frmt agrmnt</v>
      </c>
    </row>
    <row r="1303" spans="1:31" x14ac:dyDescent="0.3">
      <c r="A1303" s="27">
        <v>1302</v>
      </c>
      <c r="B1303" s="28"/>
      <c r="C1303" s="29" t="s">
        <v>4043</v>
      </c>
      <c r="D1303" s="20" t="s">
        <v>22</v>
      </c>
      <c r="E1303" s="29" t="s">
        <v>4044</v>
      </c>
      <c r="F1303" s="20" t="s">
        <v>24</v>
      </c>
      <c r="G1303" s="20" t="s">
        <v>25</v>
      </c>
      <c r="H1303" s="29" t="s">
        <v>3559</v>
      </c>
      <c r="I1303" s="30">
        <v>1996</v>
      </c>
      <c r="J1303" s="29" t="s">
        <v>4045</v>
      </c>
      <c r="K1303" s="22" t="str">
        <f>VLOOKUP(E1303,'[1]Tirupati Member''s Detail'!$D$2:$L$1048576,8,0)</f>
        <v>No</v>
      </c>
      <c r="L1303" s="23">
        <f>VLOOKUP(E1303,'[1]Tirupati Member''s Detail'!$D$2:$L$1048576,4,0)</f>
        <v>22000</v>
      </c>
      <c r="M1303" s="23">
        <f t="shared" si="103"/>
        <v>22000</v>
      </c>
      <c r="N1303" s="23">
        <f>VLOOKUP(E1303,'[1]Tirupati Member''s Detail'!$D$2:$L$1048576,5,0)</f>
        <v>5500</v>
      </c>
      <c r="O1303" s="23" t="str">
        <f>VLOOKUP(E1303,'[1]Tirupati Member''s Detail'!$D$2:$L$1048576,7,0)</f>
        <v>Outstanding</v>
      </c>
      <c r="P1303" s="23">
        <f t="shared" si="104"/>
        <v>16500</v>
      </c>
      <c r="Q1303" s="24" t="e">
        <f>+#REF!-I1303</f>
        <v>#REF!</v>
      </c>
      <c r="R1303" s="25">
        <f t="shared" si="100"/>
        <v>4400</v>
      </c>
      <c r="S1303" s="25" t="e">
        <f t="shared" si="101"/>
        <v>#REF!</v>
      </c>
      <c r="T1303" s="25">
        <f t="shared" si="102"/>
        <v>4400</v>
      </c>
      <c r="U1303" s="25"/>
      <c r="V1303" s="23"/>
      <c r="W1303" s="23"/>
      <c r="X1303" s="24" t="e">
        <f>+#REF!-I1303</f>
        <v>#REF!</v>
      </c>
      <c r="Y1303" s="23"/>
      <c r="Z1303" s="23"/>
      <c r="AA1303" s="23"/>
      <c r="AB1303" s="23"/>
      <c r="AC1303" s="23"/>
      <c r="AD1303" s="23"/>
      <c r="AE1303" s="26" t="str">
        <f>VLOOKUP(E1303,'[1]Tirupati Member''s Detail'!$D$2:$L$1048576,9,0)</f>
        <v xml:space="preserve"> No Communication Till Date (Outstanding Rs 16500/-) App frmt agrmnt</v>
      </c>
    </row>
    <row r="1304" spans="1:31" x14ac:dyDescent="0.3">
      <c r="A1304" s="27">
        <v>1303</v>
      </c>
      <c r="B1304" s="28"/>
      <c r="C1304" s="29" t="s">
        <v>4046</v>
      </c>
      <c r="D1304" s="20" t="s">
        <v>22</v>
      </c>
      <c r="E1304" s="29" t="s">
        <v>4047</v>
      </c>
      <c r="F1304" s="20" t="s">
        <v>24</v>
      </c>
      <c r="G1304" s="20" t="s">
        <v>25</v>
      </c>
      <c r="H1304" s="29" t="s">
        <v>3559</v>
      </c>
      <c r="I1304" s="30">
        <v>1996</v>
      </c>
      <c r="J1304" s="29" t="s">
        <v>4048</v>
      </c>
      <c r="K1304" s="22">
        <f>VLOOKUP(E1304,'[1]Tirupati Member''s Detail'!$D$2:$L$1048576,8,0)</f>
        <v>2007</v>
      </c>
      <c r="L1304" s="23">
        <f>VLOOKUP(E1304,'[1]Tirupati Member''s Detail'!$D$2:$L$1048576,4,0)</f>
        <v>22000</v>
      </c>
      <c r="M1304" s="23">
        <f t="shared" si="103"/>
        <v>22000</v>
      </c>
      <c r="N1304" s="23">
        <f>VLOOKUP(E1304,'[1]Tirupati Member''s Detail'!$D$2:$L$1048576,5,0)</f>
        <v>22000</v>
      </c>
      <c r="O1304" s="23" t="str">
        <f>VLOOKUP(E1304,'[1]Tirupati Member''s Detail'!$D$2:$L$1048576,7,0)</f>
        <v>R.M</v>
      </c>
      <c r="P1304" s="23">
        <f t="shared" si="104"/>
        <v>0</v>
      </c>
      <c r="Q1304" s="24" t="e">
        <f>+#REF!-I1304</f>
        <v>#REF!</v>
      </c>
      <c r="R1304" s="25">
        <f t="shared" si="100"/>
        <v>17600</v>
      </c>
      <c r="S1304" s="25" t="e">
        <f t="shared" si="101"/>
        <v>#REF!</v>
      </c>
      <c r="T1304" s="25">
        <f t="shared" si="102"/>
        <v>17600</v>
      </c>
      <c r="U1304" s="25"/>
      <c r="V1304" s="23"/>
      <c r="W1304" s="23"/>
      <c r="X1304" s="24" t="e">
        <f>+#REF!-I1304</f>
        <v>#REF!</v>
      </c>
      <c r="Y1304" s="23"/>
      <c r="Z1304" s="23"/>
      <c r="AA1304" s="23"/>
      <c r="AB1304" s="23"/>
      <c r="AC1304" s="23"/>
      <c r="AD1304" s="23"/>
      <c r="AE1304" s="26" t="str">
        <f>VLOOKUP(E1304,'[1]Tirupati Member''s Detail'!$D$2:$L$1048576,9,0)</f>
        <v>Last Communication Till 2007 App frmt agrmnt</v>
      </c>
    </row>
    <row r="1305" spans="1:31" x14ac:dyDescent="0.3">
      <c r="A1305" s="27">
        <v>1304</v>
      </c>
      <c r="B1305" s="28"/>
      <c r="C1305" s="29" t="s">
        <v>4049</v>
      </c>
      <c r="D1305" s="20" t="s">
        <v>22</v>
      </c>
      <c r="E1305" s="29" t="s">
        <v>4050</v>
      </c>
      <c r="F1305" s="20" t="s">
        <v>24</v>
      </c>
      <c r="G1305" s="20" t="s">
        <v>25</v>
      </c>
      <c r="H1305" s="29" t="s">
        <v>3681</v>
      </c>
      <c r="I1305" s="30">
        <v>1996</v>
      </c>
      <c r="J1305" s="29" t="s">
        <v>4051</v>
      </c>
      <c r="K1305" s="22" t="str">
        <f>VLOOKUP(E1305,'[1]Tirupati Member''s Detail'!$D$2:$L$1048576,8,0)</f>
        <v>No</v>
      </c>
      <c r="L1305" s="23">
        <f>VLOOKUP(E1305,'[1]Tirupati Member''s Detail'!$D$2:$L$1048576,4,0)</f>
        <v>22000</v>
      </c>
      <c r="M1305" s="23">
        <f t="shared" si="103"/>
        <v>22000</v>
      </c>
      <c r="N1305" s="23">
        <f>VLOOKUP(E1305,'[1]Tirupati Member''s Detail'!$D$2:$L$1048576,5,0)</f>
        <v>22000</v>
      </c>
      <c r="O1305" s="23" t="str">
        <f>VLOOKUP(E1305,'[1]Tirupati Member''s Detail'!$D$2:$L$1048576,7,0)</f>
        <v>I.R.M</v>
      </c>
      <c r="P1305" s="23">
        <f t="shared" si="104"/>
        <v>0</v>
      </c>
      <c r="Q1305" s="24" t="e">
        <f>+#REF!-I1305</f>
        <v>#REF!</v>
      </c>
      <c r="R1305" s="25">
        <f t="shared" si="100"/>
        <v>17600</v>
      </c>
      <c r="S1305" s="25" t="e">
        <f t="shared" si="101"/>
        <v>#REF!</v>
      </c>
      <c r="T1305" s="25">
        <f t="shared" si="102"/>
        <v>17600</v>
      </c>
      <c r="U1305" s="25"/>
      <c r="V1305" s="23"/>
      <c r="W1305" s="23"/>
      <c r="X1305" s="24" t="e">
        <f>+#REF!-I1305</f>
        <v>#REF!</v>
      </c>
      <c r="Y1305" s="23"/>
      <c r="Z1305" s="23"/>
      <c r="AA1305" s="23"/>
      <c r="AB1305" s="23"/>
      <c r="AC1305" s="23"/>
      <c r="AD1305" s="23"/>
      <c r="AE1305" s="26" t="str">
        <f>VLOOKUP(E1305,'[1]Tirupati Member''s Detail'!$D$2:$L$1048576,9,0)</f>
        <v>last communication 02.App frmt agrmnt</v>
      </c>
    </row>
    <row r="1306" spans="1:31" x14ac:dyDescent="0.3">
      <c r="A1306" s="27">
        <v>1305</v>
      </c>
      <c r="B1306" s="28"/>
      <c r="C1306" s="29" t="s">
        <v>4052</v>
      </c>
      <c r="D1306" s="20" t="s">
        <v>22</v>
      </c>
      <c r="E1306" s="29" t="s">
        <v>4053</v>
      </c>
      <c r="F1306" s="20" t="s">
        <v>24</v>
      </c>
      <c r="G1306" s="20" t="s">
        <v>25</v>
      </c>
      <c r="H1306" s="29" t="s">
        <v>3656</v>
      </c>
      <c r="I1306" s="30">
        <v>1996</v>
      </c>
      <c r="J1306" s="29" t="s">
        <v>4054</v>
      </c>
      <c r="K1306" s="22" t="str">
        <f>VLOOKUP(E1306,'[1]Tirupati Member''s Detail'!$D$2:$L$1048576,8,0)</f>
        <v>No</v>
      </c>
      <c r="L1306" s="23">
        <f>VLOOKUP(E1306,'[1]Tirupati Member''s Detail'!$D$2:$L$1048576,4,0)</f>
        <v>22000</v>
      </c>
      <c r="M1306" s="23">
        <f t="shared" si="103"/>
        <v>22000</v>
      </c>
      <c r="N1306" s="23">
        <f>VLOOKUP(E1306,'[1]Tirupati Member''s Detail'!$D$2:$L$1048576,5,0)</f>
        <v>5500</v>
      </c>
      <c r="O1306" s="23" t="str">
        <f>VLOOKUP(E1306,'[1]Tirupati Member''s Detail'!$D$2:$L$1048576,7,0)</f>
        <v>Outstanding</v>
      </c>
      <c r="P1306" s="23">
        <f t="shared" si="104"/>
        <v>16500</v>
      </c>
      <c r="Q1306" s="24" t="e">
        <f>+#REF!-I1306</f>
        <v>#REF!</v>
      </c>
      <c r="R1306" s="25">
        <f t="shared" si="100"/>
        <v>4400</v>
      </c>
      <c r="S1306" s="25" t="e">
        <f t="shared" si="101"/>
        <v>#REF!</v>
      </c>
      <c r="T1306" s="25">
        <f t="shared" si="102"/>
        <v>4400</v>
      </c>
      <c r="U1306" s="25"/>
      <c r="V1306" s="23"/>
      <c r="W1306" s="23"/>
      <c r="X1306" s="24" t="e">
        <f>+#REF!-I1306</f>
        <v>#REF!</v>
      </c>
      <c r="Y1306" s="23"/>
      <c r="Z1306" s="23"/>
      <c r="AA1306" s="23"/>
      <c r="AB1306" s="23"/>
      <c r="AC1306" s="23"/>
      <c r="AD1306" s="23"/>
      <c r="AE1306" s="26" t="str">
        <f>VLOOKUP(E1306,'[1]Tirupati Member''s Detail'!$D$2:$L$1048576,9,0)</f>
        <v xml:space="preserve"> No Communication Till Date (Outstanding Rs 16500/-) App frmt agrmnt</v>
      </c>
    </row>
    <row r="1307" spans="1:31" x14ac:dyDescent="0.3">
      <c r="A1307" s="27">
        <v>1306</v>
      </c>
      <c r="B1307" s="28"/>
      <c r="C1307" s="29" t="s">
        <v>4055</v>
      </c>
      <c r="D1307" s="20" t="s">
        <v>22</v>
      </c>
      <c r="E1307" s="29" t="s">
        <v>4056</v>
      </c>
      <c r="F1307" s="20" t="s">
        <v>24</v>
      </c>
      <c r="G1307" s="20" t="s">
        <v>25</v>
      </c>
      <c r="H1307" s="29" t="s">
        <v>3681</v>
      </c>
      <c r="I1307" s="30">
        <v>1996</v>
      </c>
      <c r="J1307" s="29" t="s">
        <v>4057</v>
      </c>
      <c r="K1307" s="22">
        <f>VLOOKUP(E1307,'[1]Tirupati Member''s Detail'!$D$2:$L$1048576,8,0)</f>
        <v>2009</v>
      </c>
      <c r="L1307" s="23">
        <f>VLOOKUP(E1307,'[1]Tirupati Member''s Detail'!$D$2:$L$1048576,4,0)</f>
        <v>22000</v>
      </c>
      <c r="M1307" s="23">
        <f t="shared" si="103"/>
        <v>22000</v>
      </c>
      <c r="N1307" s="23">
        <f>VLOOKUP(E1307,'[1]Tirupati Member''s Detail'!$D$2:$L$1048576,5,0)</f>
        <v>20900</v>
      </c>
      <c r="O1307" s="23" t="str">
        <f>VLOOKUP(E1307,'[1]Tirupati Member''s Detail'!$D$2:$L$1048576,7,0)</f>
        <v>R.M</v>
      </c>
      <c r="P1307" s="23">
        <f t="shared" si="104"/>
        <v>1100</v>
      </c>
      <c r="Q1307" s="24" t="e">
        <f>+#REF!-I1307</f>
        <v>#REF!</v>
      </c>
      <c r="R1307" s="25">
        <f t="shared" si="100"/>
        <v>16720</v>
      </c>
      <c r="S1307" s="25" t="e">
        <f t="shared" si="101"/>
        <v>#REF!</v>
      </c>
      <c r="T1307" s="25">
        <f t="shared" si="102"/>
        <v>16720</v>
      </c>
      <c r="U1307" s="25"/>
      <c r="V1307" s="23"/>
      <c r="W1307" s="23"/>
      <c r="X1307" s="24" t="e">
        <f>+#REF!-I1307</f>
        <v>#REF!</v>
      </c>
      <c r="Y1307" s="23"/>
      <c r="Z1307" s="23"/>
      <c r="AA1307" s="23"/>
      <c r="AB1307" s="23"/>
      <c r="AC1307" s="23"/>
      <c r="AD1307" s="23"/>
      <c r="AE1307" s="26" t="str">
        <f>VLOOKUP(E1307,'[1]Tirupati Member''s Detail'!$D$2:$L$1048576,9,0)</f>
        <v xml:space="preserve"> last communication 10.App frmt agrmnt</v>
      </c>
    </row>
    <row r="1308" spans="1:31" ht="28.8" x14ac:dyDescent="0.3">
      <c r="A1308" s="27">
        <v>1307</v>
      </c>
      <c r="B1308" s="28"/>
      <c r="C1308" s="29" t="s">
        <v>4058</v>
      </c>
      <c r="D1308" s="20" t="s">
        <v>22</v>
      </c>
      <c r="E1308" s="29" t="s">
        <v>4059</v>
      </c>
      <c r="F1308" s="20" t="s">
        <v>24</v>
      </c>
      <c r="G1308" s="20" t="s">
        <v>25</v>
      </c>
      <c r="H1308" s="29" t="s">
        <v>3681</v>
      </c>
      <c r="I1308" s="30">
        <v>1996</v>
      </c>
      <c r="J1308" s="29" t="s">
        <v>4060</v>
      </c>
      <c r="K1308" s="22" t="str">
        <f>VLOOKUP(E1308,'[1]Tirupati Member''s Detail'!$D$2:$L$1048576,8,0)</f>
        <v>No</v>
      </c>
      <c r="L1308" s="23">
        <f>VLOOKUP(E1308,'[1]Tirupati Member''s Detail'!$D$2:$L$1048576,4,0)</f>
        <v>22000</v>
      </c>
      <c r="M1308" s="23">
        <f t="shared" si="103"/>
        <v>22000</v>
      </c>
      <c r="N1308" s="23">
        <f>VLOOKUP(E1308,'[1]Tirupati Member''s Detail'!$D$2:$L$1048576,5,0)</f>
        <v>22000</v>
      </c>
      <c r="O1308" s="23" t="str">
        <f>VLOOKUP(E1308,'[1]Tirupati Member''s Detail'!$D$2:$L$1048576,7,0)</f>
        <v>I.R.M</v>
      </c>
      <c r="P1308" s="23">
        <f t="shared" si="104"/>
        <v>0</v>
      </c>
      <c r="Q1308" s="24" t="e">
        <f>+#REF!-I1308</f>
        <v>#REF!</v>
      </c>
      <c r="R1308" s="25">
        <f t="shared" si="100"/>
        <v>17600</v>
      </c>
      <c r="S1308" s="25" t="e">
        <f t="shared" si="101"/>
        <v>#REF!</v>
      </c>
      <c r="T1308" s="25">
        <f t="shared" si="102"/>
        <v>17600</v>
      </c>
      <c r="U1308" s="25"/>
      <c r="V1308" s="23"/>
      <c r="W1308" s="23"/>
      <c r="X1308" s="24" t="e">
        <f>+#REF!-I1308</f>
        <v>#REF!</v>
      </c>
      <c r="Y1308" s="23"/>
      <c r="Z1308" s="23"/>
      <c r="AA1308" s="23"/>
      <c r="AB1308" s="23"/>
      <c r="AC1308" s="23"/>
      <c r="AD1308" s="23"/>
      <c r="AE1308" s="26" t="str">
        <f>VLOOKUP(E1308,'[1]Tirupati Member''s Detail'!$D$2:$L$1048576,9,0)</f>
        <v>As Pod Last Communication Till 2007, Total 2 Membership Of DRI:- 03003796 (TPT) &amp; 03000474 (Goa)</v>
      </c>
    </row>
    <row r="1309" spans="1:31" x14ac:dyDescent="0.3">
      <c r="A1309" s="27">
        <v>1308</v>
      </c>
      <c r="B1309" s="28"/>
      <c r="C1309" s="29" t="s">
        <v>4061</v>
      </c>
      <c r="D1309" s="20" t="s">
        <v>22</v>
      </c>
      <c r="E1309" s="29" t="s">
        <v>4062</v>
      </c>
      <c r="F1309" s="20" t="s">
        <v>24</v>
      </c>
      <c r="G1309" s="20" t="s">
        <v>25</v>
      </c>
      <c r="H1309" s="29" t="s">
        <v>3628</v>
      </c>
      <c r="I1309" s="30">
        <v>1996</v>
      </c>
      <c r="J1309" s="29" t="s">
        <v>4063</v>
      </c>
      <c r="K1309" s="22" t="str">
        <f>VLOOKUP(E1309,'[1]Tirupati Member''s Detail'!$D$2:$L$1048576,8,0)</f>
        <v>No</v>
      </c>
      <c r="L1309" s="23">
        <f>VLOOKUP(E1309,'[1]Tirupati Member''s Detail'!$D$2:$L$1048576,4,0)</f>
        <v>22000</v>
      </c>
      <c r="M1309" s="23">
        <f t="shared" si="103"/>
        <v>22000</v>
      </c>
      <c r="N1309" s="23">
        <f>VLOOKUP(E1309,'[1]Tirupati Member''s Detail'!$D$2:$L$1048576,5,0)</f>
        <v>22000</v>
      </c>
      <c r="O1309" s="23" t="str">
        <f>VLOOKUP(E1309,'[1]Tirupati Member''s Detail'!$D$2:$L$1048576,7,0)</f>
        <v>I.R.M</v>
      </c>
      <c r="P1309" s="23">
        <f t="shared" si="104"/>
        <v>0</v>
      </c>
      <c r="Q1309" s="24" t="e">
        <f>+#REF!-I1309</f>
        <v>#REF!</v>
      </c>
      <c r="R1309" s="25">
        <f t="shared" si="100"/>
        <v>17600</v>
      </c>
      <c r="S1309" s="25" t="e">
        <f t="shared" si="101"/>
        <v>#REF!</v>
      </c>
      <c r="T1309" s="25">
        <f t="shared" si="102"/>
        <v>17600</v>
      </c>
      <c r="U1309" s="25"/>
      <c r="V1309" s="23"/>
      <c r="W1309" s="23"/>
      <c r="X1309" s="24" t="e">
        <f>+#REF!-I1309</f>
        <v>#REF!</v>
      </c>
      <c r="Y1309" s="23"/>
      <c r="Z1309" s="23"/>
      <c r="AA1309" s="23"/>
      <c r="AB1309" s="23"/>
      <c r="AC1309" s="23"/>
      <c r="AD1309" s="23"/>
      <c r="AE1309" s="26" t="str">
        <f>VLOOKUP(E1309,'[1]Tirupati Member''s Detail'!$D$2:$L$1048576,9,0)</f>
        <v xml:space="preserve"> last communication 06.App frmt agrmnt</v>
      </c>
    </row>
    <row r="1310" spans="1:31" x14ac:dyDescent="0.3">
      <c r="A1310" s="27">
        <v>1309</v>
      </c>
      <c r="B1310" s="28"/>
      <c r="C1310" s="29" t="s">
        <v>4064</v>
      </c>
      <c r="D1310" s="20" t="s">
        <v>22</v>
      </c>
      <c r="E1310" s="29" t="s">
        <v>4065</v>
      </c>
      <c r="F1310" s="20" t="s">
        <v>24</v>
      </c>
      <c r="G1310" s="20" t="s">
        <v>25</v>
      </c>
      <c r="H1310" s="29" t="s">
        <v>3555</v>
      </c>
      <c r="I1310" s="30">
        <v>1996</v>
      </c>
      <c r="J1310" s="29" t="s">
        <v>4066</v>
      </c>
      <c r="K1310" s="22" t="str">
        <f>VLOOKUP(E1310,'[1]Tirupati Member''s Detail'!$D$2:$L$1048576,8,0)</f>
        <v>No</v>
      </c>
      <c r="L1310" s="23">
        <f>VLOOKUP(E1310,'[1]Tirupati Member''s Detail'!$D$2:$L$1048576,4,0)</f>
        <v>22000</v>
      </c>
      <c r="M1310" s="23">
        <f t="shared" si="103"/>
        <v>22000</v>
      </c>
      <c r="N1310" s="23">
        <f>VLOOKUP(E1310,'[1]Tirupati Member''s Detail'!$D$2:$L$1048576,5,0)</f>
        <v>22000</v>
      </c>
      <c r="O1310" s="23" t="str">
        <f>VLOOKUP(E1310,'[1]Tirupati Member''s Detail'!$D$2:$L$1048576,7,0)</f>
        <v>I.R.M</v>
      </c>
      <c r="P1310" s="23">
        <f t="shared" si="104"/>
        <v>0</v>
      </c>
      <c r="Q1310" s="24" t="e">
        <f>+#REF!-I1310</f>
        <v>#REF!</v>
      </c>
      <c r="R1310" s="25">
        <f t="shared" si="100"/>
        <v>17600</v>
      </c>
      <c r="S1310" s="25" t="e">
        <f t="shared" si="101"/>
        <v>#REF!</v>
      </c>
      <c r="T1310" s="25">
        <f t="shared" si="102"/>
        <v>17600</v>
      </c>
      <c r="U1310" s="25"/>
      <c r="V1310" s="23"/>
      <c r="W1310" s="23"/>
      <c r="X1310" s="24" t="e">
        <f>+#REF!-I1310</f>
        <v>#REF!</v>
      </c>
      <c r="Y1310" s="23"/>
      <c r="Z1310" s="23"/>
      <c r="AA1310" s="23"/>
      <c r="AB1310" s="23"/>
      <c r="AC1310" s="23"/>
      <c r="AD1310" s="23"/>
      <c r="AE1310" s="26" t="str">
        <f>VLOOKUP(E1310,'[1]Tirupati Member''s Detail'!$D$2:$L$1048576,9,0)</f>
        <v xml:space="preserve"> Last Communication Till 2004</v>
      </c>
    </row>
    <row r="1311" spans="1:31" x14ac:dyDescent="0.3">
      <c r="A1311" s="27">
        <v>1310</v>
      </c>
      <c r="B1311" s="28"/>
      <c r="C1311" s="29" t="s">
        <v>4067</v>
      </c>
      <c r="D1311" s="20" t="s">
        <v>22</v>
      </c>
      <c r="E1311" s="29" t="s">
        <v>4068</v>
      </c>
      <c r="F1311" s="20" t="s">
        <v>24</v>
      </c>
      <c r="G1311" s="20" t="s">
        <v>25</v>
      </c>
      <c r="H1311" s="29" t="s">
        <v>3777</v>
      </c>
      <c r="I1311" s="30">
        <v>1996</v>
      </c>
      <c r="J1311" s="29" t="s">
        <v>4069</v>
      </c>
      <c r="K1311" s="22" t="str">
        <f>VLOOKUP(E1311,'[1]Tirupati Member''s Detail'!$D$2:$L$1048576,8,0)</f>
        <v>No</v>
      </c>
      <c r="L1311" s="23">
        <f>VLOOKUP(E1311,'[1]Tirupati Member''s Detail'!$D$2:$L$1048576,4,0)</f>
        <v>22000</v>
      </c>
      <c r="M1311" s="23">
        <f t="shared" si="103"/>
        <v>22000</v>
      </c>
      <c r="N1311" s="23">
        <f>VLOOKUP(E1311,'[1]Tirupati Member''s Detail'!$D$2:$L$1048576,5,0)</f>
        <v>6600</v>
      </c>
      <c r="O1311" s="23" t="str">
        <f>VLOOKUP(E1311,'[1]Tirupati Member''s Detail'!$D$2:$L$1048576,7,0)</f>
        <v>Outstanding</v>
      </c>
      <c r="P1311" s="23">
        <f t="shared" si="104"/>
        <v>15400</v>
      </c>
      <c r="Q1311" s="24" t="e">
        <f>+#REF!-I1311</f>
        <v>#REF!</v>
      </c>
      <c r="R1311" s="25">
        <f t="shared" si="100"/>
        <v>5280</v>
      </c>
      <c r="S1311" s="25" t="e">
        <f t="shared" si="101"/>
        <v>#REF!</v>
      </c>
      <c r="T1311" s="25">
        <f t="shared" si="102"/>
        <v>5280</v>
      </c>
      <c r="U1311" s="25"/>
      <c r="V1311" s="23"/>
      <c r="W1311" s="23"/>
      <c r="X1311" s="24" t="e">
        <f>+#REF!-I1311</f>
        <v>#REF!</v>
      </c>
      <c r="Y1311" s="23"/>
      <c r="Z1311" s="23"/>
      <c r="AA1311" s="23"/>
      <c r="AB1311" s="23"/>
      <c r="AC1311" s="23"/>
      <c r="AD1311" s="23"/>
      <c r="AE1311" s="26" t="str">
        <f>VLOOKUP(E1311,'[1]Tirupati Member''s Detail'!$D$2:$L$1048576,9,0)</f>
        <v>No Communication Till Date (Outstanding Rs 15400/-) app frmt agrmnt</v>
      </c>
    </row>
    <row r="1312" spans="1:31" x14ac:dyDescent="0.3">
      <c r="A1312" s="27">
        <v>1311</v>
      </c>
      <c r="B1312" s="28"/>
      <c r="C1312" s="29" t="s">
        <v>4070</v>
      </c>
      <c r="D1312" s="20" t="s">
        <v>22</v>
      </c>
      <c r="E1312" s="29" t="s">
        <v>4071</v>
      </c>
      <c r="F1312" s="20" t="s">
        <v>24</v>
      </c>
      <c r="G1312" s="20" t="s">
        <v>25</v>
      </c>
      <c r="H1312" s="29" t="s">
        <v>4072</v>
      </c>
      <c r="I1312" s="30">
        <v>1996</v>
      </c>
      <c r="J1312" s="29" t="s">
        <v>4073</v>
      </c>
      <c r="K1312" s="22" t="str">
        <f>VLOOKUP(E1312,'[1]Tirupati Member''s Detail'!$D$2:$L$1048576,8,0)</f>
        <v>No</v>
      </c>
      <c r="L1312" s="23">
        <f>VLOOKUP(E1312,'[1]Tirupati Member''s Detail'!$D$2:$L$1048576,4,0)</f>
        <v>22000</v>
      </c>
      <c r="M1312" s="23">
        <f t="shared" si="103"/>
        <v>22000</v>
      </c>
      <c r="N1312" s="23">
        <f>VLOOKUP(E1312,'[1]Tirupati Member''s Detail'!$D$2:$L$1048576,5,0)</f>
        <v>6600</v>
      </c>
      <c r="O1312" s="23" t="str">
        <f>VLOOKUP(E1312,'[1]Tirupati Member''s Detail'!$D$2:$L$1048576,7,0)</f>
        <v>Outstanding</v>
      </c>
      <c r="P1312" s="23">
        <f t="shared" si="104"/>
        <v>15400</v>
      </c>
      <c r="Q1312" s="24" t="e">
        <f>+#REF!-I1312</f>
        <v>#REF!</v>
      </c>
      <c r="R1312" s="25">
        <f t="shared" si="100"/>
        <v>5280</v>
      </c>
      <c r="S1312" s="25" t="e">
        <f t="shared" si="101"/>
        <v>#REF!</v>
      </c>
      <c r="T1312" s="25">
        <f t="shared" si="102"/>
        <v>5280</v>
      </c>
      <c r="U1312" s="25"/>
      <c r="V1312" s="23"/>
      <c r="W1312" s="23"/>
      <c r="X1312" s="24" t="e">
        <f>+#REF!-I1312</f>
        <v>#REF!</v>
      </c>
      <c r="Y1312" s="23"/>
      <c r="Z1312" s="23"/>
      <c r="AA1312" s="23"/>
      <c r="AB1312" s="23"/>
      <c r="AC1312" s="23"/>
      <c r="AD1312" s="23"/>
      <c r="AE1312" s="26" t="str">
        <f>VLOOKUP(E1312,'[1]Tirupati Member''s Detail'!$D$2:$L$1048576,9,0)</f>
        <v>No Communication Till Date (Outstanding Rs 15400/-)</v>
      </c>
    </row>
    <row r="1313" spans="1:31" x14ac:dyDescent="0.3">
      <c r="A1313" s="27">
        <v>1312</v>
      </c>
      <c r="B1313" s="28"/>
      <c r="C1313" s="29" t="s">
        <v>4074</v>
      </c>
      <c r="D1313" s="20" t="s">
        <v>22</v>
      </c>
      <c r="E1313" s="29" t="s">
        <v>4075</v>
      </c>
      <c r="F1313" s="20" t="s">
        <v>24</v>
      </c>
      <c r="G1313" s="20" t="s">
        <v>25</v>
      </c>
      <c r="H1313" s="29" t="s">
        <v>3582</v>
      </c>
      <c r="I1313" s="30">
        <v>1996</v>
      </c>
      <c r="J1313" s="29" t="s">
        <v>4076</v>
      </c>
      <c r="K1313" s="22" t="str">
        <f>VLOOKUP(E1313,'[1]Tirupati Member''s Detail'!$D$2:$L$1048576,8,0)</f>
        <v>No</v>
      </c>
      <c r="L1313" s="23">
        <f>VLOOKUP(E1313,'[1]Tirupati Member''s Detail'!$D$2:$L$1048576,4,0)</f>
        <v>22000</v>
      </c>
      <c r="M1313" s="23">
        <f t="shared" si="103"/>
        <v>22000</v>
      </c>
      <c r="N1313" s="23">
        <f>VLOOKUP(E1313,'[1]Tirupati Member''s Detail'!$D$2:$L$1048576,5,0)</f>
        <v>22000</v>
      </c>
      <c r="O1313" s="23" t="str">
        <f>VLOOKUP(E1313,'[1]Tirupati Member''s Detail'!$D$2:$L$1048576,7,0)</f>
        <v>I.R.M</v>
      </c>
      <c r="P1313" s="23">
        <f t="shared" si="104"/>
        <v>0</v>
      </c>
      <c r="Q1313" s="24" t="e">
        <f>+#REF!-I1313</f>
        <v>#REF!</v>
      </c>
      <c r="R1313" s="25">
        <f t="shared" si="100"/>
        <v>17600</v>
      </c>
      <c r="S1313" s="25" t="e">
        <f t="shared" si="101"/>
        <v>#REF!</v>
      </c>
      <c r="T1313" s="25">
        <f t="shared" si="102"/>
        <v>17600</v>
      </c>
      <c r="U1313" s="25"/>
      <c r="V1313" s="23"/>
      <c r="W1313" s="23"/>
      <c r="X1313" s="24" t="e">
        <f>+#REF!-I1313</f>
        <v>#REF!</v>
      </c>
      <c r="Y1313" s="23"/>
      <c r="Z1313" s="23"/>
      <c r="AA1313" s="23"/>
      <c r="AB1313" s="23"/>
      <c r="AC1313" s="23"/>
      <c r="AD1313" s="23"/>
      <c r="AE1313" s="26" t="str">
        <f>VLOOKUP(E1313,'[1]Tirupati Member''s Detail'!$D$2:$L$1048576,9,0)</f>
        <v>As Pod Last Communication Till 2007.' App frmt agrmnt</v>
      </c>
    </row>
    <row r="1314" spans="1:31" x14ac:dyDescent="0.3">
      <c r="A1314" s="27">
        <v>1313</v>
      </c>
      <c r="B1314" s="28"/>
      <c r="C1314" s="29" t="s">
        <v>4077</v>
      </c>
      <c r="D1314" s="20" t="s">
        <v>22</v>
      </c>
      <c r="E1314" s="29" t="s">
        <v>4078</v>
      </c>
      <c r="F1314" s="20" t="s">
        <v>24</v>
      </c>
      <c r="G1314" s="20" t="s">
        <v>25</v>
      </c>
      <c r="H1314" s="29" t="s">
        <v>3681</v>
      </c>
      <c r="I1314" s="30">
        <v>1996</v>
      </c>
      <c r="J1314" s="29" t="s">
        <v>4079</v>
      </c>
      <c r="K1314" s="22" t="str">
        <f>VLOOKUP(E1314,'[1]Tirupati Member''s Detail'!$D$2:$L$1048576,8,0)</f>
        <v>No</v>
      </c>
      <c r="L1314" s="23">
        <f>VLOOKUP(E1314,'[1]Tirupati Member''s Detail'!$D$2:$L$1048576,4,0)</f>
        <v>27000</v>
      </c>
      <c r="M1314" s="23">
        <f t="shared" si="103"/>
        <v>27000</v>
      </c>
      <c r="N1314" s="23">
        <f>VLOOKUP(E1314,'[1]Tirupati Member''s Detail'!$D$2:$L$1048576,5,0)</f>
        <v>25650</v>
      </c>
      <c r="O1314" s="23" t="str">
        <f>VLOOKUP(E1314,'[1]Tirupati Member''s Detail'!$D$2:$L$1048576,7,0)</f>
        <v>I.R.M</v>
      </c>
      <c r="P1314" s="23">
        <f t="shared" si="104"/>
        <v>1350</v>
      </c>
      <c r="Q1314" s="24" t="e">
        <f>+#REF!-I1314</f>
        <v>#REF!</v>
      </c>
      <c r="R1314" s="25">
        <f t="shared" si="100"/>
        <v>20520</v>
      </c>
      <c r="S1314" s="25" t="e">
        <f t="shared" si="101"/>
        <v>#REF!</v>
      </c>
      <c r="T1314" s="25">
        <f t="shared" si="102"/>
        <v>20520</v>
      </c>
      <c r="U1314" s="25"/>
      <c r="V1314" s="23"/>
      <c r="W1314" s="23"/>
      <c r="X1314" s="24" t="e">
        <f>+#REF!-I1314</f>
        <v>#REF!</v>
      </c>
      <c r="Y1314" s="23"/>
      <c r="Z1314" s="23"/>
      <c r="AA1314" s="23"/>
      <c r="AB1314" s="23"/>
      <c r="AC1314" s="23"/>
      <c r="AD1314" s="23"/>
      <c r="AE1314" s="26" t="str">
        <f>VLOOKUP(E1314,'[1]Tirupati Member''s Detail'!$D$2:$L$1048576,9,0)</f>
        <v>no communication till date. App frmt agrmnt</v>
      </c>
    </row>
    <row r="1315" spans="1:31" x14ac:dyDescent="0.3">
      <c r="A1315" s="27">
        <v>1314</v>
      </c>
      <c r="B1315" s="28"/>
      <c r="C1315" s="29" t="s">
        <v>4080</v>
      </c>
      <c r="D1315" s="20" t="s">
        <v>22</v>
      </c>
      <c r="E1315" s="29" t="s">
        <v>4081</v>
      </c>
      <c r="F1315" s="20" t="s">
        <v>24</v>
      </c>
      <c r="G1315" s="20" t="s">
        <v>25</v>
      </c>
      <c r="H1315" s="29" t="s">
        <v>4082</v>
      </c>
      <c r="I1315" s="30">
        <v>1996</v>
      </c>
      <c r="J1315" s="29" t="s">
        <v>4083</v>
      </c>
      <c r="K1315" s="22" t="str">
        <f>VLOOKUP(E1315,'[1]Tirupati Member''s Detail'!$D$2:$L$1048576,8,0)</f>
        <v>No</v>
      </c>
      <c r="L1315" s="23">
        <f>VLOOKUP(E1315,'[1]Tirupati Member''s Detail'!$D$2:$L$1048576,4,0)</f>
        <v>22000</v>
      </c>
      <c r="M1315" s="23">
        <f t="shared" si="103"/>
        <v>22000</v>
      </c>
      <c r="N1315" s="23">
        <f>VLOOKUP(E1315,'[1]Tirupati Member''s Detail'!$D$2:$L$1048576,5,0)</f>
        <v>22000</v>
      </c>
      <c r="O1315" s="23" t="str">
        <f>VLOOKUP(E1315,'[1]Tirupati Member''s Detail'!$D$2:$L$1048576,7,0)</f>
        <v>I.R.M</v>
      </c>
      <c r="P1315" s="23">
        <f t="shared" si="104"/>
        <v>0</v>
      </c>
      <c r="Q1315" s="24" t="e">
        <f>+#REF!-I1315</f>
        <v>#REF!</v>
      </c>
      <c r="R1315" s="25">
        <f t="shared" si="100"/>
        <v>17600</v>
      </c>
      <c r="S1315" s="25" t="e">
        <f t="shared" si="101"/>
        <v>#REF!</v>
      </c>
      <c r="T1315" s="25">
        <f t="shared" si="102"/>
        <v>17600</v>
      </c>
      <c r="U1315" s="25"/>
      <c r="V1315" s="23"/>
      <c r="W1315" s="23"/>
      <c r="X1315" s="24" t="e">
        <f>+#REF!-I1315</f>
        <v>#REF!</v>
      </c>
      <c r="Y1315" s="23"/>
      <c r="Z1315" s="23"/>
      <c r="AA1315" s="23"/>
      <c r="AB1315" s="23"/>
      <c r="AC1315" s="23"/>
      <c r="AD1315" s="23"/>
      <c r="AE1315" s="26" t="str">
        <f>VLOOKUP(E1315,'[1]Tirupati Member''s Detail'!$D$2:$L$1048576,9,0)</f>
        <v xml:space="preserve"> last communication 08.App frmt agrmnt</v>
      </c>
    </row>
    <row r="1316" spans="1:31" x14ac:dyDescent="0.3">
      <c r="A1316" s="27">
        <v>1315</v>
      </c>
      <c r="B1316" s="28"/>
      <c r="C1316" s="29" t="s">
        <v>4084</v>
      </c>
      <c r="D1316" s="20" t="s">
        <v>22</v>
      </c>
      <c r="E1316" s="29" t="s">
        <v>4085</v>
      </c>
      <c r="F1316" s="20" t="s">
        <v>24</v>
      </c>
      <c r="G1316" s="20" t="s">
        <v>25</v>
      </c>
      <c r="H1316" s="29" t="s">
        <v>4082</v>
      </c>
      <c r="I1316" s="30">
        <v>1996</v>
      </c>
      <c r="J1316" s="29" t="s">
        <v>4086</v>
      </c>
      <c r="K1316" s="22" t="str">
        <f>VLOOKUP(E1316,'[1]Tirupati Member''s Detail'!$D$2:$L$1048576,8,0)</f>
        <v>No</v>
      </c>
      <c r="L1316" s="23">
        <f>VLOOKUP(E1316,'[1]Tirupati Member''s Detail'!$D$2:$L$1048576,4,0)</f>
        <v>27000</v>
      </c>
      <c r="M1316" s="23">
        <f t="shared" si="103"/>
        <v>27000</v>
      </c>
      <c r="N1316" s="23">
        <f>VLOOKUP(E1316,'[1]Tirupati Member''s Detail'!$D$2:$L$1048576,5,0)</f>
        <v>25650</v>
      </c>
      <c r="O1316" s="23" t="str">
        <f>VLOOKUP(E1316,'[1]Tirupati Member''s Detail'!$D$2:$L$1048576,7,0)</f>
        <v>I.R.M</v>
      </c>
      <c r="P1316" s="23">
        <f t="shared" si="104"/>
        <v>1350</v>
      </c>
      <c r="Q1316" s="24" t="e">
        <f>+#REF!-I1316</f>
        <v>#REF!</v>
      </c>
      <c r="R1316" s="25">
        <f t="shared" si="100"/>
        <v>20520</v>
      </c>
      <c r="S1316" s="25" t="e">
        <f t="shared" si="101"/>
        <v>#REF!</v>
      </c>
      <c r="T1316" s="25">
        <f t="shared" si="102"/>
        <v>20520</v>
      </c>
      <c r="U1316" s="25"/>
      <c r="V1316" s="23"/>
      <c r="W1316" s="23"/>
      <c r="X1316" s="24" t="e">
        <f>+#REF!-I1316</f>
        <v>#REF!</v>
      </c>
      <c r="Y1316" s="23"/>
      <c r="Z1316" s="23"/>
      <c r="AA1316" s="23"/>
      <c r="AB1316" s="23"/>
      <c r="AC1316" s="23"/>
      <c r="AD1316" s="23"/>
      <c r="AE1316" s="26" t="str">
        <f>VLOOKUP(E1316,'[1]Tirupati Member''s Detail'!$D$2:$L$1048576,9,0)</f>
        <v>no communication till date. App frmt agrmnt</v>
      </c>
    </row>
    <row r="1317" spans="1:31" x14ac:dyDescent="0.3">
      <c r="A1317" s="27">
        <v>1316</v>
      </c>
      <c r="B1317" s="28"/>
      <c r="C1317" s="29" t="s">
        <v>4087</v>
      </c>
      <c r="D1317" s="20" t="s">
        <v>22</v>
      </c>
      <c r="E1317" s="29" t="s">
        <v>4088</v>
      </c>
      <c r="F1317" s="20" t="s">
        <v>24</v>
      </c>
      <c r="G1317" s="20" t="s">
        <v>25</v>
      </c>
      <c r="H1317" s="29" t="s">
        <v>3582</v>
      </c>
      <c r="I1317" s="30">
        <v>1996</v>
      </c>
      <c r="J1317" s="29" t="s">
        <v>4089</v>
      </c>
      <c r="K1317" s="22" t="str">
        <f>VLOOKUP(E1317,'[1]Tirupati Member''s Detail'!$D$2:$L$1048576,8,0)</f>
        <v>No</v>
      </c>
      <c r="L1317" s="23">
        <f>VLOOKUP(E1317,'[1]Tirupati Member''s Detail'!$D$2:$L$1048576,4,0)</f>
        <v>22000</v>
      </c>
      <c r="M1317" s="23">
        <f t="shared" si="103"/>
        <v>22000</v>
      </c>
      <c r="N1317" s="23">
        <f>VLOOKUP(E1317,'[1]Tirupati Member''s Detail'!$D$2:$L$1048576,5,0)</f>
        <v>15400</v>
      </c>
      <c r="O1317" s="23" t="str">
        <f>VLOOKUP(E1317,'[1]Tirupati Member''s Detail'!$D$2:$L$1048576,7,0)</f>
        <v>Outstanding</v>
      </c>
      <c r="P1317" s="23">
        <f t="shared" si="104"/>
        <v>6600</v>
      </c>
      <c r="Q1317" s="24" t="e">
        <f>+#REF!-I1317</f>
        <v>#REF!</v>
      </c>
      <c r="R1317" s="25">
        <f t="shared" si="100"/>
        <v>12320</v>
      </c>
      <c r="S1317" s="25" t="e">
        <f t="shared" si="101"/>
        <v>#REF!</v>
      </c>
      <c r="T1317" s="25">
        <f t="shared" si="102"/>
        <v>12320</v>
      </c>
      <c r="U1317" s="25"/>
      <c r="V1317" s="23"/>
      <c r="W1317" s="23"/>
      <c r="X1317" s="24" t="e">
        <f>+#REF!-I1317</f>
        <v>#REF!</v>
      </c>
      <c r="Y1317" s="23"/>
      <c r="Z1317" s="23"/>
      <c r="AA1317" s="23"/>
      <c r="AB1317" s="23"/>
      <c r="AC1317" s="23"/>
      <c r="AD1317" s="23"/>
      <c r="AE1317" s="26" t="str">
        <f>VLOOKUP(E1317,'[1]Tirupati Member''s Detail'!$D$2:$L$1048576,9,0)</f>
        <v>As Pod Last Communication Till 2007 (Outstanding rs 6600/-) App frmt agrmnt</v>
      </c>
    </row>
    <row r="1318" spans="1:31" x14ac:dyDescent="0.3">
      <c r="A1318" s="27">
        <v>1317</v>
      </c>
      <c r="B1318" s="28"/>
      <c r="C1318" s="29" t="s">
        <v>4090</v>
      </c>
      <c r="D1318" s="20" t="s">
        <v>22</v>
      </c>
      <c r="E1318" s="29" t="s">
        <v>4091</v>
      </c>
      <c r="F1318" s="20" t="s">
        <v>24</v>
      </c>
      <c r="G1318" s="20" t="s">
        <v>25</v>
      </c>
      <c r="H1318" s="29" t="s">
        <v>4092</v>
      </c>
      <c r="I1318" s="30">
        <v>1996</v>
      </c>
      <c r="J1318" s="29" t="s">
        <v>4093</v>
      </c>
      <c r="K1318" s="22" t="str">
        <f>VLOOKUP(E1318,'[1]Tirupati Member''s Detail'!$D$2:$L$1048576,8,0)</f>
        <v>No</v>
      </c>
      <c r="L1318" s="23">
        <f>VLOOKUP(E1318,'[1]Tirupati Member''s Detail'!$D$2:$L$1048576,4,0)</f>
        <v>20900</v>
      </c>
      <c r="M1318" s="23">
        <f t="shared" si="103"/>
        <v>20900</v>
      </c>
      <c r="N1318" s="23">
        <f>VLOOKUP(E1318,'[1]Tirupati Member''s Detail'!$D$2:$L$1048576,5,0)</f>
        <v>20900</v>
      </c>
      <c r="O1318" s="23" t="str">
        <f>VLOOKUP(E1318,'[1]Tirupati Member''s Detail'!$D$2:$L$1048576,7,0)</f>
        <v>I.R.M</v>
      </c>
      <c r="P1318" s="23">
        <f t="shared" si="104"/>
        <v>0</v>
      </c>
      <c r="Q1318" s="24" t="e">
        <f>+#REF!-I1318</f>
        <v>#REF!</v>
      </c>
      <c r="R1318" s="25">
        <f t="shared" si="100"/>
        <v>16720</v>
      </c>
      <c r="S1318" s="25" t="e">
        <f t="shared" si="101"/>
        <v>#REF!</v>
      </c>
      <c r="T1318" s="25">
        <f t="shared" si="102"/>
        <v>16720</v>
      </c>
      <c r="U1318" s="25"/>
      <c r="V1318" s="23"/>
      <c r="W1318" s="23"/>
      <c r="X1318" s="24" t="e">
        <f>+#REF!-I1318</f>
        <v>#REF!</v>
      </c>
      <c r="Y1318" s="23"/>
      <c r="Z1318" s="23"/>
      <c r="AA1318" s="23"/>
      <c r="AB1318" s="23"/>
      <c r="AC1318" s="23"/>
      <c r="AD1318" s="23"/>
      <c r="AE1318" s="26" t="str">
        <f>VLOOKUP(E1318,'[1]Tirupati Member''s Detail'!$D$2:$L$1048576,9,0)</f>
        <v>last communication 00.App frmt agrmnt</v>
      </c>
    </row>
    <row r="1319" spans="1:31" x14ac:dyDescent="0.3">
      <c r="A1319" s="27">
        <v>1318</v>
      </c>
      <c r="B1319" s="28"/>
      <c r="C1319" s="29" t="s">
        <v>4094</v>
      </c>
      <c r="D1319" s="20" t="s">
        <v>22</v>
      </c>
      <c r="E1319" s="29" t="s">
        <v>4095</v>
      </c>
      <c r="F1319" s="20" t="s">
        <v>24</v>
      </c>
      <c r="G1319" s="20" t="s">
        <v>25</v>
      </c>
      <c r="H1319" s="29" t="s">
        <v>3582</v>
      </c>
      <c r="I1319" s="30">
        <v>1996</v>
      </c>
      <c r="J1319" s="29" t="s">
        <v>4096</v>
      </c>
      <c r="K1319" s="22" t="str">
        <f>VLOOKUP(E1319,'[1]Tirupati Member''s Detail'!$D$2:$L$1048576,8,0)</f>
        <v>No</v>
      </c>
      <c r="L1319" s="23">
        <f>VLOOKUP(E1319,'[1]Tirupati Member''s Detail'!$D$2:$L$1048576,4,0)</f>
        <v>22000</v>
      </c>
      <c r="M1319" s="23">
        <f t="shared" si="103"/>
        <v>22000</v>
      </c>
      <c r="N1319" s="23">
        <f>VLOOKUP(E1319,'[1]Tirupati Member''s Detail'!$D$2:$L$1048576,5,0)</f>
        <v>20900</v>
      </c>
      <c r="O1319" s="23" t="str">
        <f>VLOOKUP(E1319,'[1]Tirupati Member''s Detail'!$D$2:$L$1048576,7,0)</f>
        <v>I.R.M</v>
      </c>
      <c r="P1319" s="23">
        <f t="shared" si="104"/>
        <v>1100</v>
      </c>
      <c r="Q1319" s="24" t="e">
        <f>+#REF!-I1319</f>
        <v>#REF!</v>
      </c>
      <c r="R1319" s="25">
        <f t="shared" si="100"/>
        <v>16720</v>
      </c>
      <c r="S1319" s="25" t="e">
        <f t="shared" si="101"/>
        <v>#REF!</v>
      </c>
      <c r="T1319" s="25">
        <f t="shared" si="102"/>
        <v>16720</v>
      </c>
      <c r="U1319" s="25"/>
      <c r="V1319" s="23"/>
      <c r="W1319" s="23"/>
      <c r="X1319" s="24" t="e">
        <f>+#REF!-I1319</f>
        <v>#REF!</v>
      </c>
      <c r="Y1319" s="23"/>
      <c r="Z1319" s="23"/>
      <c r="AA1319" s="23"/>
      <c r="AB1319" s="23"/>
      <c r="AC1319" s="23"/>
      <c r="AD1319" s="23"/>
      <c r="AE1319" s="26" t="str">
        <f>VLOOKUP(E1319,'[1]Tirupati Member''s Detail'!$D$2:$L$1048576,9,0)</f>
        <v xml:space="preserve"> No Communication Till Date App frmt agrmnt</v>
      </c>
    </row>
    <row r="1320" spans="1:31" x14ac:dyDescent="0.3">
      <c r="A1320" s="27">
        <v>1319</v>
      </c>
      <c r="B1320" s="28"/>
      <c r="C1320" s="29" t="s">
        <v>4097</v>
      </c>
      <c r="D1320" s="20" t="s">
        <v>22</v>
      </c>
      <c r="E1320" s="29" t="s">
        <v>4098</v>
      </c>
      <c r="F1320" s="20" t="s">
        <v>24</v>
      </c>
      <c r="G1320" s="20" t="s">
        <v>25</v>
      </c>
      <c r="H1320" s="29" t="s">
        <v>4082</v>
      </c>
      <c r="I1320" s="30">
        <v>1996</v>
      </c>
      <c r="J1320" s="29" t="s">
        <v>4099</v>
      </c>
      <c r="K1320" s="22" t="str">
        <f>VLOOKUP(E1320,'[1]Tirupati Member''s Detail'!$D$2:$L$1048576,8,0)</f>
        <v>No</v>
      </c>
      <c r="L1320" s="23">
        <f>VLOOKUP(E1320,'[1]Tirupati Member''s Detail'!$D$2:$L$1048576,4,0)</f>
        <v>22000</v>
      </c>
      <c r="M1320" s="23">
        <f t="shared" si="103"/>
        <v>22000</v>
      </c>
      <c r="N1320" s="23">
        <f>VLOOKUP(E1320,'[1]Tirupati Member''s Detail'!$D$2:$L$1048576,5,0)</f>
        <v>22000</v>
      </c>
      <c r="O1320" s="23" t="str">
        <f>VLOOKUP(E1320,'[1]Tirupati Member''s Detail'!$D$2:$L$1048576,7,0)</f>
        <v>I.R.M</v>
      </c>
      <c r="P1320" s="23">
        <f t="shared" si="104"/>
        <v>0</v>
      </c>
      <c r="Q1320" s="24" t="e">
        <f>+#REF!-I1320</f>
        <v>#REF!</v>
      </c>
      <c r="R1320" s="25">
        <f t="shared" si="100"/>
        <v>17600</v>
      </c>
      <c r="S1320" s="25" t="e">
        <f t="shared" si="101"/>
        <v>#REF!</v>
      </c>
      <c r="T1320" s="25">
        <f t="shared" si="102"/>
        <v>17600</v>
      </c>
      <c r="U1320" s="25"/>
      <c r="V1320" s="23"/>
      <c r="W1320" s="23"/>
      <c r="X1320" s="24" t="e">
        <f>+#REF!-I1320</f>
        <v>#REF!</v>
      </c>
      <c r="Y1320" s="23"/>
      <c r="Z1320" s="23"/>
      <c r="AA1320" s="23"/>
      <c r="AB1320" s="23"/>
      <c r="AC1320" s="23"/>
      <c r="AD1320" s="23"/>
      <c r="AE1320" s="26" t="str">
        <f>VLOOKUP(E1320,'[1]Tirupati Member''s Detail'!$D$2:$L$1048576,9,0)</f>
        <v>Last Communication Till 2007 App frmt agrmnt</v>
      </c>
    </row>
    <row r="1321" spans="1:31" x14ac:dyDescent="0.3">
      <c r="A1321" s="27">
        <v>1320</v>
      </c>
      <c r="B1321" s="28"/>
      <c r="C1321" s="29" t="s">
        <v>4100</v>
      </c>
      <c r="D1321" s="20" t="s">
        <v>22</v>
      </c>
      <c r="E1321" s="29" t="s">
        <v>4101</v>
      </c>
      <c r="F1321" s="20" t="s">
        <v>24</v>
      </c>
      <c r="G1321" s="20" t="s">
        <v>25</v>
      </c>
      <c r="H1321" s="29" t="s">
        <v>4082</v>
      </c>
      <c r="I1321" s="30">
        <v>1996</v>
      </c>
      <c r="J1321" s="29" t="s">
        <v>4102</v>
      </c>
      <c r="K1321" s="22" t="str">
        <f>VLOOKUP(E1321,'[1]Tirupati Member''s Detail'!$D$2:$L$1048576,8,0)</f>
        <v>No</v>
      </c>
      <c r="L1321" s="23">
        <f>VLOOKUP(E1321,'[1]Tirupati Member''s Detail'!$D$2:$L$1048576,4,0)</f>
        <v>22000</v>
      </c>
      <c r="M1321" s="23">
        <f t="shared" si="103"/>
        <v>22000</v>
      </c>
      <c r="N1321" s="23">
        <f>VLOOKUP(E1321,'[1]Tirupati Member''s Detail'!$D$2:$L$1048576,5,0)</f>
        <v>22000</v>
      </c>
      <c r="O1321" s="23" t="str">
        <f>VLOOKUP(E1321,'[1]Tirupati Member''s Detail'!$D$2:$L$1048576,7,0)</f>
        <v>I.R.M</v>
      </c>
      <c r="P1321" s="23">
        <f t="shared" si="104"/>
        <v>0</v>
      </c>
      <c r="Q1321" s="24" t="e">
        <f>+#REF!-I1321</f>
        <v>#REF!</v>
      </c>
      <c r="R1321" s="25">
        <f t="shared" si="100"/>
        <v>17600</v>
      </c>
      <c r="S1321" s="25" t="e">
        <f t="shared" si="101"/>
        <v>#REF!</v>
      </c>
      <c r="T1321" s="25">
        <f t="shared" si="102"/>
        <v>17600</v>
      </c>
      <c r="U1321" s="25"/>
      <c r="V1321" s="23"/>
      <c r="W1321" s="23"/>
      <c r="X1321" s="24" t="e">
        <f>+#REF!-I1321</f>
        <v>#REF!</v>
      </c>
      <c r="Y1321" s="23"/>
      <c r="Z1321" s="23"/>
      <c r="AA1321" s="23"/>
      <c r="AB1321" s="23"/>
      <c r="AC1321" s="23"/>
      <c r="AD1321" s="23"/>
      <c r="AE1321" s="26" t="str">
        <f>VLOOKUP(E1321,'[1]Tirupati Member''s Detail'!$D$2:$L$1048576,9,0)</f>
        <v xml:space="preserve"> last communication 01.App frmt agrmnt</v>
      </c>
    </row>
    <row r="1322" spans="1:31" x14ac:dyDescent="0.3">
      <c r="A1322" s="27">
        <v>1321</v>
      </c>
      <c r="B1322" s="28"/>
      <c r="C1322" s="29" t="s">
        <v>4103</v>
      </c>
      <c r="D1322" s="20" t="s">
        <v>22</v>
      </c>
      <c r="E1322" s="29" t="s">
        <v>4104</v>
      </c>
      <c r="F1322" s="20" t="s">
        <v>24</v>
      </c>
      <c r="G1322" s="20" t="s">
        <v>25</v>
      </c>
      <c r="H1322" s="29" t="s">
        <v>4082</v>
      </c>
      <c r="I1322" s="30">
        <v>1996</v>
      </c>
      <c r="J1322" s="29" t="s">
        <v>4105</v>
      </c>
      <c r="K1322" s="22" t="str">
        <f>VLOOKUP(E1322,'[1]Tirupati Member''s Detail'!$D$2:$L$1048576,8,0)</f>
        <v>No</v>
      </c>
      <c r="L1322" s="23">
        <f>VLOOKUP(E1322,'[1]Tirupati Member''s Detail'!$D$2:$L$1048576,4,0)</f>
        <v>27000</v>
      </c>
      <c r="M1322" s="23">
        <f t="shared" si="103"/>
        <v>27000</v>
      </c>
      <c r="N1322" s="23">
        <f>VLOOKUP(E1322,'[1]Tirupati Member''s Detail'!$D$2:$L$1048576,5,0)</f>
        <v>25650</v>
      </c>
      <c r="O1322" s="23" t="str">
        <f>VLOOKUP(E1322,'[1]Tirupati Member''s Detail'!$D$2:$L$1048576,7,0)</f>
        <v>I.R.M</v>
      </c>
      <c r="P1322" s="23">
        <f t="shared" si="104"/>
        <v>1350</v>
      </c>
      <c r="Q1322" s="24" t="e">
        <f>+#REF!-I1322</f>
        <v>#REF!</v>
      </c>
      <c r="R1322" s="25">
        <f t="shared" si="100"/>
        <v>20520</v>
      </c>
      <c r="S1322" s="25" t="e">
        <f t="shared" si="101"/>
        <v>#REF!</v>
      </c>
      <c r="T1322" s="25">
        <f t="shared" si="102"/>
        <v>20520</v>
      </c>
      <c r="U1322" s="25"/>
      <c r="V1322" s="23"/>
      <c r="W1322" s="23"/>
      <c r="X1322" s="24" t="e">
        <f>+#REF!-I1322</f>
        <v>#REF!</v>
      </c>
      <c r="Y1322" s="23"/>
      <c r="Z1322" s="23"/>
      <c r="AA1322" s="23"/>
      <c r="AB1322" s="23"/>
      <c r="AC1322" s="23"/>
      <c r="AD1322" s="23"/>
      <c r="AE1322" s="26" t="str">
        <f>VLOOKUP(E1322,'[1]Tirupati Member''s Detail'!$D$2:$L$1048576,9,0)</f>
        <v>As POD Last communication 07 App frmt agrmnt</v>
      </c>
    </row>
    <row r="1323" spans="1:31" x14ac:dyDescent="0.3">
      <c r="A1323" s="27">
        <v>1322</v>
      </c>
      <c r="B1323" s="28"/>
      <c r="C1323" s="29" t="s">
        <v>4106</v>
      </c>
      <c r="D1323" s="20" t="s">
        <v>22</v>
      </c>
      <c r="E1323" s="29" t="s">
        <v>4107</v>
      </c>
      <c r="F1323" s="20" t="s">
        <v>24</v>
      </c>
      <c r="G1323" s="20" t="s">
        <v>25</v>
      </c>
      <c r="H1323" s="29" t="s">
        <v>3582</v>
      </c>
      <c r="I1323" s="30">
        <v>1996</v>
      </c>
      <c r="J1323" s="29" t="s">
        <v>4108</v>
      </c>
      <c r="K1323" s="22" t="str">
        <f>VLOOKUP(E1323,'[1]Tirupati Member''s Detail'!$D$2:$L$1048576,8,0)</f>
        <v>No</v>
      </c>
      <c r="L1323" s="23">
        <f>VLOOKUP(E1323,'[1]Tirupati Member''s Detail'!$D$2:$L$1048576,4,0)</f>
        <v>22000</v>
      </c>
      <c r="M1323" s="23">
        <f t="shared" si="103"/>
        <v>22000</v>
      </c>
      <c r="N1323" s="23">
        <f>VLOOKUP(E1323,'[1]Tirupati Member''s Detail'!$D$2:$L$1048576,5,0)</f>
        <v>22000</v>
      </c>
      <c r="O1323" s="23" t="str">
        <f>VLOOKUP(E1323,'[1]Tirupati Member''s Detail'!$D$2:$L$1048576,7,0)</f>
        <v>I.R.M</v>
      </c>
      <c r="P1323" s="23">
        <f t="shared" si="104"/>
        <v>0</v>
      </c>
      <c r="Q1323" s="24" t="e">
        <f>+#REF!-I1323</f>
        <v>#REF!</v>
      </c>
      <c r="R1323" s="25">
        <f t="shared" si="100"/>
        <v>17600</v>
      </c>
      <c r="S1323" s="25" t="e">
        <f t="shared" si="101"/>
        <v>#REF!</v>
      </c>
      <c r="T1323" s="25">
        <f t="shared" si="102"/>
        <v>17600</v>
      </c>
      <c r="U1323" s="25"/>
      <c r="V1323" s="23"/>
      <c r="W1323" s="23"/>
      <c r="X1323" s="24" t="e">
        <f>+#REF!-I1323</f>
        <v>#REF!</v>
      </c>
      <c r="Y1323" s="23"/>
      <c r="Z1323" s="23"/>
      <c r="AA1323" s="23"/>
      <c r="AB1323" s="23"/>
      <c r="AC1323" s="23"/>
      <c r="AD1323" s="23"/>
      <c r="AE1323" s="26" t="str">
        <f>VLOOKUP(E1323,'[1]Tirupati Member''s Detail'!$D$2:$L$1048576,9,0)</f>
        <v>As POD Last communication 07 App frmt agrmnt</v>
      </c>
    </row>
    <row r="1324" spans="1:31" x14ac:dyDescent="0.3">
      <c r="A1324" s="27">
        <v>1323</v>
      </c>
      <c r="B1324" s="28"/>
      <c r="C1324" s="29" t="s">
        <v>4109</v>
      </c>
      <c r="D1324" s="20" t="s">
        <v>22</v>
      </c>
      <c r="E1324" s="29" t="s">
        <v>4110</v>
      </c>
      <c r="F1324" s="20" t="s">
        <v>24</v>
      </c>
      <c r="G1324" s="20" t="s">
        <v>25</v>
      </c>
      <c r="H1324" s="29" t="s">
        <v>3559</v>
      </c>
      <c r="I1324" s="30">
        <v>1996</v>
      </c>
      <c r="J1324" s="29" t="s">
        <v>4111</v>
      </c>
      <c r="K1324" s="22" t="str">
        <f>VLOOKUP(E1324,'[1]Tirupati Member''s Detail'!$D$2:$L$1048576,8,0)</f>
        <v>No</v>
      </c>
      <c r="L1324" s="23">
        <f>VLOOKUP(E1324,'[1]Tirupati Member''s Detail'!$D$2:$L$1048576,4,0)</f>
        <v>22000</v>
      </c>
      <c r="M1324" s="23">
        <f t="shared" si="103"/>
        <v>22000</v>
      </c>
      <c r="N1324" s="23">
        <f>VLOOKUP(E1324,'[1]Tirupati Member''s Detail'!$D$2:$L$1048576,5,0)</f>
        <v>18700</v>
      </c>
      <c r="O1324" s="23" t="str">
        <f>VLOOKUP(E1324,'[1]Tirupati Member''s Detail'!$D$2:$L$1048576,7,0)</f>
        <v>Outstanding</v>
      </c>
      <c r="P1324" s="23">
        <f t="shared" si="104"/>
        <v>3300</v>
      </c>
      <c r="Q1324" s="24" t="e">
        <f>+#REF!-I1324</f>
        <v>#REF!</v>
      </c>
      <c r="R1324" s="25">
        <f t="shared" si="100"/>
        <v>14960</v>
      </c>
      <c r="S1324" s="25" t="e">
        <f t="shared" si="101"/>
        <v>#REF!</v>
      </c>
      <c r="T1324" s="25">
        <f t="shared" si="102"/>
        <v>14960</v>
      </c>
      <c r="U1324" s="25"/>
      <c r="V1324" s="23"/>
      <c r="W1324" s="23"/>
      <c r="X1324" s="24" t="e">
        <f>+#REF!-I1324</f>
        <v>#REF!</v>
      </c>
      <c r="Y1324" s="23"/>
      <c r="Z1324" s="23"/>
      <c r="AA1324" s="23"/>
      <c r="AB1324" s="23"/>
      <c r="AC1324" s="23"/>
      <c r="AD1324" s="23"/>
      <c r="AE1324" s="26" t="str">
        <f>VLOOKUP(E1324,'[1]Tirupati Member''s Detail'!$D$2:$L$1048576,9,0)</f>
        <v xml:space="preserve"> No Communication Till Date (Outstanding Rs 3300/-)App frmt agrmnt</v>
      </c>
    </row>
    <row r="1325" spans="1:31" x14ac:dyDescent="0.3">
      <c r="A1325" s="27">
        <v>1324</v>
      </c>
      <c r="B1325" s="28"/>
      <c r="C1325" s="29" t="s">
        <v>4112</v>
      </c>
      <c r="D1325" s="20" t="s">
        <v>22</v>
      </c>
      <c r="E1325" s="29" t="s">
        <v>4113</v>
      </c>
      <c r="F1325" s="20" t="s">
        <v>24</v>
      </c>
      <c r="G1325" s="20" t="s">
        <v>25</v>
      </c>
      <c r="H1325" s="29" t="s">
        <v>3677</v>
      </c>
      <c r="I1325" s="30">
        <v>1996</v>
      </c>
      <c r="J1325" s="29" t="s">
        <v>4114</v>
      </c>
      <c r="K1325" s="22" t="str">
        <f>VLOOKUP(E1325,'[1]Tirupati Member''s Detail'!$D$2:$L$1048576,8,0)</f>
        <v>No</v>
      </c>
      <c r="L1325" s="23">
        <f>VLOOKUP(E1325,'[1]Tirupati Member''s Detail'!$D$2:$L$1048576,4,0)</f>
        <v>22000</v>
      </c>
      <c r="M1325" s="23">
        <f t="shared" si="103"/>
        <v>22000</v>
      </c>
      <c r="N1325" s="23">
        <f>VLOOKUP(E1325,'[1]Tirupati Member''s Detail'!$D$2:$L$1048576,5,0)</f>
        <v>22000</v>
      </c>
      <c r="O1325" s="23" t="str">
        <f>VLOOKUP(E1325,'[1]Tirupati Member''s Detail'!$D$2:$L$1048576,7,0)</f>
        <v>I.R.M</v>
      </c>
      <c r="P1325" s="23">
        <f t="shared" si="104"/>
        <v>0</v>
      </c>
      <c r="Q1325" s="24" t="e">
        <f>+#REF!-I1325</f>
        <v>#REF!</v>
      </c>
      <c r="R1325" s="25">
        <f t="shared" si="100"/>
        <v>17600</v>
      </c>
      <c r="S1325" s="25" t="e">
        <f t="shared" si="101"/>
        <v>#REF!</v>
      </c>
      <c r="T1325" s="25">
        <f t="shared" si="102"/>
        <v>17600</v>
      </c>
      <c r="U1325" s="25"/>
      <c r="V1325" s="23"/>
      <c r="W1325" s="23"/>
      <c r="X1325" s="24" t="e">
        <f>+#REF!-I1325</f>
        <v>#REF!</v>
      </c>
      <c r="Y1325" s="23"/>
      <c r="Z1325" s="23"/>
      <c r="AA1325" s="23"/>
      <c r="AB1325" s="23"/>
      <c r="AC1325" s="23"/>
      <c r="AD1325" s="23"/>
      <c r="AE1325" s="26" t="str">
        <f>VLOOKUP(E1325,'[1]Tirupati Member''s Detail'!$D$2:$L$1048576,9,0)</f>
        <v xml:space="preserve"> Last Communication Till 2015 App frmt agrmnt</v>
      </c>
    </row>
    <row r="1326" spans="1:31" x14ac:dyDescent="0.3">
      <c r="A1326" s="27">
        <v>1325</v>
      </c>
      <c r="B1326" s="28"/>
      <c r="C1326" s="29" t="s">
        <v>4115</v>
      </c>
      <c r="D1326" s="20" t="s">
        <v>22</v>
      </c>
      <c r="E1326" s="29" t="s">
        <v>4116</v>
      </c>
      <c r="F1326" s="20" t="s">
        <v>24</v>
      </c>
      <c r="G1326" s="20" t="s">
        <v>25</v>
      </c>
      <c r="H1326" s="29" t="s">
        <v>3555</v>
      </c>
      <c r="I1326" s="30">
        <v>1996</v>
      </c>
      <c r="J1326" s="29" t="s">
        <v>4117</v>
      </c>
      <c r="K1326" s="22" t="str">
        <f>VLOOKUP(E1326,'[1]Tirupati Member''s Detail'!$D$2:$L$1048576,8,0)</f>
        <v>No</v>
      </c>
      <c r="L1326" s="23">
        <f>VLOOKUP(E1326,'[1]Tirupati Member''s Detail'!$D$2:$L$1048576,4,0)</f>
        <v>22000</v>
      </c>
      <c r="M1326" s="23">
        <f t="shared" si="103"/>
        <v>22000</v>
      </c>
      <c r="N1326" s="23">
        <f>VLOOKUP(E1326,'[1]Tirupati Member''s Detail'!$D$2:$L$1048576,5,0)</f>
        <v>20900</v>
      </c>
      <c r="O1326" s="23" t="str">
        <f>VLOOKUP(E1326,'[1]Tirupati Member''s Detail'!$D$2:$L$1048576,7,0)</f>
        <v>I.R.M</v>
      </c>
      <c r="P1326" s="23">
        <f t="shared" si="104"/>
        <v>1100</v>
      </c>
      <c r="Q1326" s="24" t="e">
        <f>+#REF!-I1326</f>
        <v>#REF!</v>
      </c>
      <c r="R1326" s="25">
        <f t="shared" si="100"/>
        <v>16720</v>
      </c>
      <c r="S1326" s="25" t="e">
        <f t="shared" si="101"/>
        <v>#REF!</v>
      </c>
      <c r="T1326" s="25">
        <f t="shared" si="102"/>
        <v>16720</v>
      </c>
      <c r="U1326" s="25"/>
      <c r="V1326" s="23"/>
      <c r="W1326" s="23"/>
      <c r="X1326" s="24" t="e">
        <f>+#REF!-I1326</f>
        <v>#REF!</v>
      </c>
      <c r="Y1326" s="23"/>
      <c r="Z1326" s="23"/>
      <c r="AA1326" s="23"/>
      <c r="AB1326" s="23"/>
      <c r="AC1326" s="23"/>
      <c r="AD1326" s="23"/>
      <c r="AE1326" s="26" t="str">
        <f>VLOOKUP(E1326,'[1]Tirupati Member''s Detail'!$D$2:$L$1048576,9,0)</f>
        <v>Last Communication Till 2002 App frmt agrmnt</v>
      </c>
    </row>
    <row r="1327" spans="1:31" x14ac:dyDescent="0.3">
      <c r="A1327" s="27">
        <v>1326</v>
      </c>
      <c r="B1327" s="28"/>
      <c r="C1327" s="29" t="s">
        <v>4118</v>
      </c>
      <c r="D1327" s="20" t="s">
        <v>22</v>
      </c>
      <c r="E1327" s="29" t="s">
        <v>4119</v>
      </c>
      <c r="F1327" s="20" t="s">
        <v>24</v>
      </c>
      <c r="G1327" s="20" t="s">
        <v>25</v>
      </c>
      <c r="H1327" s="29" t="s">
        <v>3559</v>
      </c>
      <c r="I1327" s="30">
        <v>1996</v>
      </c>
      <c r="J1327" s="29" t="s">
        <v>4120</v>
      </c>
      <c r="K1327" s="22" t="str">
        <f>VLOOKUP(E1327,'[1]Tirupati Member''s Detail'!$D$2:$L$1048576,8,0)</f>
        <v>No</v>
      </c>
      <c r="L1327" s="23">
        <f>VLOOKUP(E1327,'[1]Tirupati Member''s Detail'!$D$2:$L$1048576,4,0)</f>
        <v>22000</v>
      </c>
      <c r="M1327" s="23">
        <f t="shared" si="103"/>
        <v>22000</v>
      </c>
      <c r="N1327" s="23">
        <f>VLOOKUP(E1327,'[1]Tirupati Member''s Detail'!$D$2:$L$1048576,5,0)</f>
        <v>22000</v>
      </c>
      <c r="O1327" s="23" t="str">
        <f>VLOOKUP(E1327,'[1]Tirupati Member''s Detail'!$D$2:$L$1048576,7,0)</f>
        <v>I.R.M</v>
      </c>
      <c r="P1327" s="23">
        <f t="shared" si="104"/>
        <v>0</v>
      </c>
      <c r="Q1327" s="24" t="e">
        <f>+#REF!-I1327</f>
        <v>#REF!</v>
      </c>
      <c r="R1327" s="25">
        <f t="shared" si="100"/>
        <v>17600</v>
      </c>
      <c r="S1327" s="25" t="e">
        <f t="shared" si="101"/>
        <v>#REF!</v>
      </c>
      <c r="T1327" s="25">
        <f t="shared" si="102"/>
        <v>17600</v>
      </c>
      <c r="U1327" s="25"/>
      <c r="V1327" s="23"/>
      <c r="W1327" s="23"/>
      <c r="X1327" s="24" t="e">
        <f>+#REF!-I1327</f>
        <v>#REF!</v>
      </c>
      <c r="Y1327" s="23"/>
      <c r="Z1327" s="23"/>
      <c r="AA1327" s="23"/>
      <c r="AB1327" s="23"/>
      <c r="AC1327" s="23"/>
      <c r="AD1327" s="23"/>
      <c r="AE1327" s="26" t="str">
        <f>VLOOKUP(E1327,'[1]Tirupati Member''s Detail'!$D$2:$L$1048576,9,0)</f>
        <v>no communication till date.App frmt agrmnt</v>
      </c>
    </row>
    <row r="1328" spans="1:31" x14ac:dyDescent="0.3">
      <c r="A1328" s="27">
        <v>1327</v>
      </c>
      <c r="B1328" s="28"/>
      <c r="C1328" s="29" t="s">
        <v>4121</v>
      </c>
      <c r="D1328" s="20" t="s">
        <v>22</v>
      </c>
      <c r="E1328" s="29" t="s">
        <v>4122</v>
      </c>
      <c r="F1328" s="20" t="s">
        <v>24</v>
      </c>
      <c r="G1328" s="20" t="s">
        <v>25</v>
      </c>
      <c r="H1328" s="29" t="s">
        <v>4036</v>
      </c>
      <c r="I1328" s="30">
        <v>1996</v>
      </c>
      <c r="J1328" s="29" t="s">
        <v>4123</v>
      </c>
      <c r="K1328" s="22" t="str">
        <f>VLOOKUP(E1328,'[1]Tirupati Member''s Detail'!$D$2:$L$1048576,8,0)</f>
        <v>No</v>
      </c>
      <c r="L1328" s="23">
        <f>VLOOKUP(E1328,'[1]Tirupati Member''s Detail'!$D$2:$L$1048576,4,0)</f>
        <v>22000</v>
      </c>
      <c r="M1328" s="23">
        <f t="shared" si="103"/>
        <v>22000</v>
      </c>
      <c r="N1328" s="23">
        <f>VLOOKUP(E1328,'[1]Tirupati Member''s Detail'!$D$2:$L$1048576,5,0)</f>
        <v>22000</v>
      </c>
      <c r="O1328" s="23" t="str">
        <f>VLOOKUP(E1328,'[1]Tirupati Member''s Detail'!$D$2:$L$1048576,7,0)</f>
        <v>I.R.M</v>
      </c>
      <c r="P1328" s="23">
        <f t="shared" si="104"/>
        <v>0</v>
      </c>
      <c r="Q1328" s="24" t="e">
        <f>+#REF!-I1328</f>
        <v>#REF!</v>
      </c>
      <c r="R1328" s="25">
        <f t="shared" si="100"/>
        <v>17600</v>
      </c>
      <c r="S1328" s="25" t="e">
        <f t="shared" si="101"/>
        <v>#REF!</v>
      </c>
      <c r="T1328" s="25">
        <f t="shared" si="102"/>
        <v>17600</v>
      </c>
      <c r="U1328" s="25"/>
      <c r="V1328" s="23"/>
      <c r="W1328" s="23"/>
      <c r="X1328" s="24" t="e">
        <f>+#REF!-I1328</f>
        <v>#REF!</v>
      </c>
      <c r="Y1328" s="23"/>
      <c r="Z1328" s="23"/>
      <c r="AA1328" s="23"/>
      <c r="AB1328" s="23"/>
      <c r="AC1328" s="23"/>
      <c r="AD1328" s="23"/>
      <c r="AE1328" s="26" t="str">
        <f>VLOOKUP(E1328,'[1]Tirupati Member''s Detail'!$D$2:$L$1048576,9,0)</f>
        <v xml:space="preserve"> Last Communication Till 1999.App frmt agrmnt</v>
      </c>
    </row>
    <row r="1329" spans="1:31" x14ac:dyDescent="0.3">
      <c r="A1329" s="27">
        <v>1328</v>
      </c>
      <c r="B1329" s="28"/>
      <c r="C1329" s="29" t="s">
        <v>4124</v>
      </c>
      <c r="D1329" s="20" t="s">
        <v>22</v>
      </c>
      <c r="E1329" s="29" t="s">
        <v>4125</v>
      </c>
      <c r="F1329" s="20" t="s">
        <v>24</v>
      </c>
      <c r="G1329" s="20" t="s">
        <v>25</v>
      </c>
      <c r="H1329" s="29" t="s">
        <v>4126</v>
      </c>
      <c r="I1329" s="30">
        <v>1996</v>
      </c>
      <c r="J1329" s="29" t="s">
        <v>4127</v>
      </c>
      <c r="K1329" s="22" t="str">
        <f>VLOOKUP(E1329,'[1]Tirupati Member''s Detail'!$D$2:$L$1048576,8,0)</f>
        <v>No</v>
      </c>
      <c r="L1329" s="23">
        <f>VLOOKUP(E1329,'[1]Tirupati Member''s Detail'!$D$2:$L$1048576,4,0)</f>
        <v>22000</v>
      </c>
      <c r="M1329" s="23">
        <f t="shared" si="103"/>
        <v>22000</v>
      </c>
      <c r="N1329" s="23">
        <f>VLOOKUP(E1329,'[1]Tirupati Member''s Detail'!$D$2:$L$1048576,5,0)</f>
        <v>20900</v>
      </c>
      <c r="O1329" s="23" t="str">
        <f>VLOOKUP(E1329,'[1]Tirupati Member''s Detail'!$D$2:$L$1048576,7,0)</f>
        <v>I.R.M</v>
      </c>
      <c r="P1329" s="23">
        <f t="shared" si="104"/>
        <v>1100</v>
      </c>
      <c r="Q1329" s="24" t="e">
        <f>+#REF!-I1329</f>
        <v>#REF!</v>
      </c>
      <c r="R1329" s="25">
        <f t="shared" si="100"/>
        <v>16720</v>
      </c>
      <c r="S1329" s="25" t="e">
        <f t="shared" si="101"/>
        <v>#REF!</v>
      </c>
      <c r="T1329" s="25">
        <f t="shared" si="102"/>
        <v>16720</v>
      </c>
      <c r="U1329" s="25"/>
      <c r="V1329" s="23"/>
      <c r="W1329" s="23"/>
      <c r="X1329" s="24" t="e">
        <f>+#REF!-I1329</f>
        <v>#REF!</v>
      </c>
      <c r="Y1329" s="23"/>
      <c r="Z1329" s="23"/>
      <c r="AA1329" s="23"/>
      <c r="AB1329" s="23"/>
      <c r="AC1329" s="23"/>
      <c r="AD1329" s="23"/>
      <c r="AE1329" s="26" t="str">
        <f>VLOOKUP(E1329,'[1]Tirupati Member''s Detail'!$D$2:$L$1048576,9,0)</f>
        <v>As POD Last communication 07 App frmt agrmnt</v>
      </c>
    </row>
    <row r="1330" spans="1:31" x14ac:dyDescent="0.3">
      <c r="A1330" s="27">
        <v>1329</v>
      </c>
      <c r="B1330" s="28"/>
      <c r="C1330" s="29" t="s">
        <v>4128</v>
      </c>
      <c r="D1330" s="20" t="s">
        <v>22</v>
      </c>
      <c r="E1330" s="29" t="s">
        <v>4129</v>
      </c>
      <c r="F1330" s="20" t="s">
        <v>24</v>
      </c>
      <c r="G1330" s="20" t="s">
        <v>25</v>
      </c>
      <c r="H1330" s="29" t="s">
        <v>3771</v>
      </c>
      <c r="I1330" s="30">
        <v>1996</v>
      </c>
      <c r="J1330" s="29" t="s">
        <v>4130</v>
      </c>
      <c r="K1330" s="22" t="str">
        <f>VLOOKUP(E1330,'[1]Tirupati Member''s Detail'!$D$2:$L$1048576,8,0)</f>
        <v>No</v>
      </c>
      <c r="L1330" s="23">
        <f>VLOOKUP(E1330,'[1]Tirupati Member''s Detail'!$D$2:$L$1048576,4,0)</f>
        <v>22000</v>
      </c>
      <c r="M1330" s="23">
        <f t="shared" si="103"/>
        <v>22000</v>
      </c>
      <c r="N1330" s="23">
        <f>VLOOKUP(E1330,'[1]Tirupati Member''s Detail'!$D$2:$L$1048576,5,0)</f>
        <v>20900</v>
      </c>
      <c r="O1330" s="23" t="str">
        <f>VLOOKUP(E1330,'[1]Tirupati Member''s Detail'!$D$2:$L$1048576,7,0)</f>
        <v>I.R.M</v>
      </c>
      <c r="P1330" s="23">
        <f t="shared" si="104"/>
        <v>1100</v>
      </c>
      <c r="Q1330" s="24" t="e">
        <f>+#REF!-I1330</f>
        <v>#REF!</v>
      </c>
      <c r="R1330" s="25">
        <f t="shared" si="100"/>
        <v>16720</v>
      </c>
      <c r="S1330" s="25" t="e">
        <f t="shared" si="101"/>
        <v>#REF!</v>
      </c>
      <c r="T1330" s="25">
        <f t="shared" si="102"/>
        <v>16720</v>
      </c>
      <c r="U1330" s="25"/>
      <c r="V1330" s="23"/>
      <c r="W1330" s="23"/>
      <c r="X1330" s="24" t="e">
        <f>+#REF!-I1330</f>
        <v>#REF!</v>
      </c>
      <c r="Y1330" s="23"/>
      <c r="Z1330" s="23"/>
      <c r="AA1330" s="23"/>
      <c r="AB1330" s="23"/>
      <c r="AC1330" s="23"/>
      <c r="AD1330" s="23"/>
      <c r="AE1330" s="26" t="str">
        <f>VLOOKUP(E1330,'[1]Tirupati Member''s Detail'!$D$2:$L$1048576,9,0)</f>
        <v xml:space="preserve"> Last Communication Till 2006. App frmt agrmnt</v>
      </c>
    </row>
    <row r="1331" spans="1:31" x14ac:dyDescent="0.3">
      <c r="A1331" s="27">
        <v>1330</v>
      </c>
      <c r="B1331" s="28"/>
      <c r="C1331" s="29" t="s">
        <v>4131</v>
      </c>
      <c r="D1331" s="20" t="s">
        <v>22</v>
      </c>
      <c r="E1331" s="29" t="s">
        <v>4132</v>
      </c>
      <c r="F1331" s="20" t="s">
        <v>24</v>
      </c>
      <c r="G1331" s="20" t="s">
        <v>25</v>
      </c>
      <c r="H1331" s="29" t="s">
        <v>4133</v>
      </c>
      <c r="I1331" s="30">
        <v>1996</v>
      </c>
      <c r="J1331" s="29" t="s">
        <v>4134</v>
      </c>
      <c r="K1331" s="22" t="str">
        <f>VLOOKUP(E1331,'[1]Tirupati Member''s Detail'!$D$2:$L$1048576,8,0)</f>
        <v>No</v>
      </c>
      <c r="L1331" s="23">
        <f>VLOOKUP(E1331,'[1]Tirupati Member''s Detail'!$D$2:$L$1048576,4,0)</f>
        <v>22000</v>
      </c>
      <c r="M1331" s="23">
        <f t="shared" si="103"/>
        <v>22000</v>
      </c>
      <c r="N1331" s="23">
        <f>VLOOKUP(E1331,'[1]Tirupati Member''s Detail'!$D$2:$L$1048576,5,0)</f>
        <v>20900</v>
      </c>
      <c r="O1331" s="23" t="str">
        <f>VLOOKUP(E1331,'[1]Tirupati Member''s Detail'!$D$2:$L$1048576,7,0)</f>
        <v>I.R.M</v>
      </c>
      <c r="P1331" s="23">
        <f t="shared" si="104"/>
        <v>1100</v>
      </c>
      <c r="Q1331" s="24" t="e">
        <f>+#REF!-I1331</f>
        <v>#REF!</v>
      </c>
      <c r="R1331" s="25">
        <f t="shared" si="100"/>
        <v>16720</v>
      </c>
      <c r="S1331" s="25" t="e">
        <f t="shared" si="101"/>
        <v>#REF!</v>
      </c>
      <c r="T1331" s="25">
        <f t="shared" si="102"/>
        <v>16720</v>
      </c>
      <c r="U1331" s="25"/>
      <c r="V1331" s="23"/>
      <c r="W1331" s="23"/>
      <c r="X1331" s="24" t="e">
        <f>+#REF!-I1331</f>
        <v>#REF!</v>
      </c>
      <c r="Y1331" s="23"/>
      <c r="Z1331" s="23"/>
      <c r="AA1331" s="23"/>
      <c r="AB1331" s="23"/>
      <c r="AC1331" s="23"/>
      <c r="AD1331" s="23"/>
      <c r="AE1331" s="26" t="str">
        <f>VLOOKUP(E1331,'[1]Tirupati Member''s Detail'!$D$2:$L$1048576,9,0)</f>
        <v>no communication till date</v>
      </c>
    </row>
    <row r="1332" spans="1:31" x14ac:dyDescent="0.3">
      <c r="A1332" s="27">
        <v>1331</v>
      </c>
      <c r="B1332" s="28"/>
      <c r="C1332" s="29" t="s">
        <v>4135</v>
      </c>
      <c r="D1332" s="20" t="s">
        <v>22</v>
      </c>
      <c r="E1332" s="29" t="s">
        <v>4136</v>
      </c>
      <c r="F1332" s="20" t="s">
        <v>24</v>
      </c>
      <c r="G1332" s="20" t="s">
        <v>25</v>
      </c>
      <c r="H1332" s="29" t="s">
        <v>4133</v>
      </c>
      <c r="I1332" s="30">
        <v>1996</v>
      </c>
      <c r="J1332" s="29" t="s">
        <v>4137</v>
      </c>
      <c r="K1332" s="22">
        <f>VLOOKUP(E1332,'[1]Tirupati Member''s Detail'!$D$2:$L$1048576,8,0)</f>
        <v>2012</v>
      </c>
      <c r="L1332" s="23">
        <f>VLOOKUP(E1332,'[1]Tirupati Member''s Detail'!$D$2:$L$1048576,4,0)</f>
        <v>22000</v>
      </c>
      <c r="M1332" s="23">
        <f t="shared" si="103"/>
        <v>22000</v>
      </c>
      <c r="N1332" s="23">
        <f>VLOOKUP(E1332,'[1]Tirupati Member''s Detail'!$D$2:$L$1048576,5,0)</f>
        <v>20900</v>
      </c>
      <c r="O1332" s="23" t="str">
        <f>VLOOKUP(E1332,'[1]Tirupati Member''s Detail'!$D$2:$L$1048576,7,0)</f>
        <v>R.M</v>
      </c>
      <c r="P1332" s="23">
        <f t="shared" si="104"/>
        <v>1100</v>
      </c>
      <c r="Q1332" s="24" t="e">
        <f>+#REF!-I1332</f>
        <v>#REF!</v>
      </c>
      <c r="R1332" s="25">
        <f t="shared" si="100"/>
        <v>16720</v>
      </c>
      <c r="S1332" s="25" t="e">
        <f t="shared" si="101"/>
        <v>#REF!</v>
      </c>
      <c r="T1332" s="25">
        <f t="shared" si="102"/>
        <v>16720</v>
      </c>
      <c r="U1332" s="25"/>
      <c r="V1332" s="23"/>
      <c r="W1332" s="23"/>
      <c r="X1332" s="24" t="e">
        <f>+#REF!-I1332</f>
        <v>#REF!</v>
      </c>
      <c r="Y1332" s="23"/>
      <c r="Z1332" s="23"/>
      <c r="AA1332" s="23"/>
      <c r="AB1332" s="23"/>
      <c r="AC1332" s="23"/>
      <c r="AD1332" s="23"/>
      <c r="AE1332" s="26" t="str">
        <f>VLOOKUP(E1332,'[1]Tirupati Member''s Detail'!$D$2:$L$1048576,9,0)</f>
        <v xml:space="preserve"> Last Communication Till 2012.App frmt agrmnt</v>
      </c>
    </row>
    <row r="1333" spans="1:31" x14ac:dyDescent="0.3">
      <c r="A1333" s="27">
        <v>1332</v>
      </c>
      <c r="B1333" s="28"/>
      <c r="C1333" s="29" t="s">
        <v>4138</v>
      </c>
      <c r="D1333" s="20" t="s">
        <v>22</v>
      </c>
      <c r="E1333" s="29" t="s">
        <v>4139</v>
      </c>
      <c r="F1333" s="20" t="s">
        <v>24</v>
      </c>
      <c r="G1333" s="20" t="s">
        <v>25</v>
      </c>
      <c r="H1333" s="29" t="s">
        <v>4133</v>
      </c>
      <c r="I1333" s="30">
        <v>1996</v>
      </c>
      <c r="J1333" s="29" t="s">
        <v>4140</v>
      </c>
      <c r="K1333" s="22" t="str">
        <f>VLOOKUP(E1333,'[1]Tirupati Member''s Detail'!$D$2:$L$1048576,8,0)</f>
        <v>No</v>
      </c>
      <c r="L1333" s="23">
        <f>VLOOKUP(E1333,'[1]Tirupati Member''s Detail'!$D$2:$L$1048576,4,0)</f>
        <v>22000</v>
      </c>
      <c r="M1333" s="23">
        <f t="shared" si="103"/>
        <v>22000</v>
      </c>
      <c r="N1333" s="23">
        <f>VLOOKUP(E1333,'[1]Tirupati Member''s Detail'!$D$2:$L$1048576,5,0)</f>
        <v>22000</v>
      </c>
      <c r="O1333" s="23" t="str">
        <f>VLOOKUP(E1333,'[1]Tirupati Member''s Detail'!$D$2:$L$1048576,7,0)</f>
        <v>I.R.M</v>
      </c>
      <c r="P1333" s="23">
        <f t="shared" si="104"/>
        <v>0</v>
      </c>
      <c r="Q1333" s="24" t="e">
        <f>+#REF!-I1333</f>
        <v>#REF!</v>
      </c>
      <c r="R1333" s="25">
        <f t="shared" si="100"/>
        <v>17600</v>
      </c>
      <c r="S1333" s="25" t="e">
        <f t="shared" si="101"/>
        <v>#REF!</v>
      </c>
      <c r="T1333" s="25">
        <f t="shared" si="102"/>
        <v>17600</v>
      </c>
      <c r="U1333" s="25"/>
      <c r="V1333" s="23"/>
      <c r="W1333" s="23"/>
      <c r="X1333" s="24" t="e">
        <f>+#REF!-I1333</f>
        <v>#REF!</v>
      </c>
      <c r="Y1333" s="23"/>
      <c r="Z1333" s="23"/>
      <c r="AA1333" s="23"/>
      <c r="AB1333" s="23"/>
      <c r="AC1333" s="23"/>
      <c r="AD1333" s="23"/>
      <c r="AE1333" s="26" t="str">
        <f>VLOOKUP(E1333,'[1]Tirupati Member''s Detail'!$D$2:$L$1048576,9,0)</f>
        <v>Last communication 03..App frmt agrmnt</v>
      </c>
    </row>
    <row r="1334" spans="1:31" x14ac:dyDescent="0.3">
      <c r="A1334" s="27">
        <v>1333</v>
      </c>
      <c r="B1334" s="28"/>
      <c r="C1334" s="29" t="s">
        <v>4141</v>
      </c>
      <c r="D1334" s="20" t="s">
        <v>22</v>
      </c>
      <c r="E1334" s="29" t="s">
        <v>4142</v>
      </c>
      <c r="F1334" s="20" t="s">
        <v>24</v>
      </c>
      <c r="G1334" s="20" t="s">
        <v>25</v>
      </c>
      <c r="H1334" s="29" t="s">
        <v>4143</v>
      </c>
      <c r="I1334" s="30">
        <v>1996</v>
      </c>
      <c r="J1334" s="29" t="s">
        <v>4144</v>
      </c>
      <c r="K1334" s="22" t="str">
        <f>VLOOKUP(E1334,'[1]Tirupati Member''s Detail'!$D$2:$L$1048576,8,0)</f>
        <v>No</v>
      </c>
      <c r="L1334" s="23">
        <f>VLOOKUP(E1334,'[1]Tirupati Member''s Detail'!$D$2:$L$1048576,4,0)</f>
        <v>22000</v>
      </c>
      <c r="M1334" s="23">
        <f t="shared" si="103"/>
        <v>22000</v>
      </c>
      <c r="N1334" s="23">
        <f>VLOOKUP(E1334,'[1]Tirupati Member''s Detail'!$D$2:$L$1048576,5,0)</f>
        <v>15400</v>
      </c>
      <c r="O1334" s="23" t="str">
        <f>VLOOKUP(E1334,'[1]Tirupati Member''s Detail'!$D$2:$L$1048576,7,0)</f>
        <v>Outstanding</v>
      </c>
      <c r="P1334" s="23">
        <f t="shared" si="104"/>
        <v>6600</v>
      </c>
      <c r="Q1334" s="24" t="e">
        <f>+#REF!-I1334</f>
        <v>#REF!</v>
      </c>
      <c r="R1334" s="25">
        <f t="shared" si="100"/>
        <v>12320</v>
      </c>
      <c r="S1334" s="25" t="e">
        <f t="shared" si="101"/>
        <v>#REF!</v>
      </c>
      <c r="T1334" s="25">
        <f t="shared" si="102"/>
        <v>12320</v>
      </c>
      <c r="U1334" s="25"/>
      <c r="V1334" s="23"/>
      <c r="W1334" s="23"/>
      <c r="X1334" s="24" t="e">
        <f>+#REF!-I1334</f>
        <v>#REF!</v>
      </c>
      <c r="Y1334" s="23"/>
      <c r="Z1334" s="23"/>
      <c r="AA1334" s="23"/>
      <c r="AB1334" s="23"/>
      <c r="AC1334" s="23"/>
      <c r="AD1334" s="23"/>
      <c r="AE1334" s="26" t="str">
        <f>VLOOKUP(E1334,'[1]Tirupati Member''s Detail'!$D$2:$L$1048576,9,0)</f>
        <v>No Communication Till Date (Outstanding Rs 6600/-) app frmt agrmnt</v>
      </c>
    </row>
    <row r="1335" spans="1:31" x14ac:dyDescent="0.3">
      <c r="A1335" s="27">
        <v>1334</v>
      </c>
      <c r="B1335" s="28"/>
      <c r="C1335" s="29" t="s">
        <v>4145</v>
      </c>
      <c r="D1335" s="20" t="s">
        <v>22</v>
      </c>
      <c r="E1335" s="29" t="s">
        <v>4146</v>
      </c>
      <c r="F1335" s="20" t="s">
        <v>24</v>
      </c>
      <c r="G1335" s="20" t="s">
        <v>25</v>
      </c>
      <c r="H1335" s="29" t="s">
        <v>4133</v>
      </c>
      <c r="I1335" s="30">
        <v>1996</v>
      </c>
      <c r="J1335" s="29" t="s">
        <v>4147</v>
      </c>
      <c r="K1335" s="22">
        <f>VLOOKUP(E1335,'[1]Tirupati Member''s Detail'!$D$2:$L$1048576,8,0)</f>
        <v>2008</v>
      </c>
      <c r="L1335" s="23">
        <f>VLOOKUP(E1335,'[1]Tirupati Member''s Detail'!$D$2:$L$1048576,4,0)</f>
        <v>22000</v>
      </c>
      <c r="M1335" s="23">
        <f t="shared" si="103"/>
        <v>22000</v>
      </c>
      <c r="N1335" s="23">
        <f>VLOOKUP(E1335,'[1]Tirupati Member''s Detail'!$D$2:$L$1048576,5,0)</f>
        <v>22000</v>
      </c>
      <c r="O1335" s="23" t="str">
        <f>VLOOKUP(E1335,'[1]Tirupati Member''s Detail'!$D$2:$L$1048576,7,0)</f>
        <v>R.M</v>
      </c>
      <c r="P1335" s="23">
        <f t="shared" si="104"/>
        <v>0</v>
      </c>
      <c r="Q1335" s="24" t="e">
        <f>+#REF!-I1335</f>
        <v>#REF!</v>
      </c>
      <c r="R1335" s="25">
        <f t="shared" si="100"/>
        <v>17600</v>
      </c>
      <c r="S1335" s="25" t="e">
        <f t="shared" si="101"/>
        <v>#REF!</v>
      </c>
      <c r="T1335" s="25">
        <f t="shared" si="102"/>
        <v>17600</v>
      </c>
      <c r="U1335" s="25"/>
      <c r="V1335" s="23"/>
      <c r="W1335" s="23"/>
      <c r="X1335" s="24" t="e">
        <f>+#REF!-I1335</f>
        <v>#REF!</v>
      </c>
      <c r="Y1335" s="23"/>
      <c r="Z1335" s="23"/>
      <c r="AA1335" s="23"/>
      <c r="AB1335" s="23"/>
      <c r="AC1335" s="23"/>
      <c r="AD1335" s="23"/>
      <c r="AE1335" s="26" t="str">
        <f>VLOOKUP(E1335,'[1]Tirupati Member''s Detail'!$D$2:$L$1048576,9,0)</f>
        <v xml:space="preserve"> Last Communication Till 2013.App frmt agrmnt</v>
      </c>
    </row>
    <row r="1336" spans="1:31" x14ac:dyDescent="0.3">
      <c r="A1336" s="27">
        <v>1335</v>
      </c>
      <c r="B1336" s="28"/>
      <c r="C1336" s="29" t="s">
        <v>4148</v>
      </c>
      <c r="D1336" s="20" t="s">
        <v>22</v>
      </c>
      <c r="E1336" s="29" t="s">
        <v>4149</v>
      </c>
      <c r="F1336" s="20" t="s">
        <v>24</v>
      </c>
      <c r="G1336" s="20" t="s">
        <v>25</v>
      </c>
      <c r="H1336" s="29" t="s">
        <v>4126</v>
      </c>
      <c r="I1336" s="30">
        <v>1996</v>
      </c>
      <c r="J1336" s="29" t="s">
        <v>4150</v>
      </c>
      <c r="K1336" s="22" t="str">
        <f>VLOOKUP(E1336,'[1]Tirupati Member''s Detail'!$D$2:$L$1048576,8,0)</f>
        <v>No</v>
      </c>
      <c r="L1336" s="23">
        <f>VLOOKUP(E1336,'[1]Tirupati Member''s Detail'!$D$2:$L$1048576,4,0)</f>
        <v>22000</v>
      </c>
      <c r="M1336" s="23">
        <f t="shared" si="103"/>
        <v>22000</v>
      </c>
      <c r="N1336" s="23">
        <f>VLOOKUP(E1336,'[1]Tirupati Member''s Detail'!$D$2:$L$1048576,5,0)</f>
        <v>22000</v>
      </c>
      <c r="O1336" s="23" t="str">
        <f>VLOOKUP(E1336,'[1]Tirupati Member''s Detail'!$D$2:$L$1048576,7,0)</f>
        <v>I.R.M</v>
      </c>
      <c r="P1336" s="23">
        <f t="shared" si="104"/>
        <v>0</v>
      </c>
      <c r="Q1336" s="24" t="e">
        <f>+#REF!-I1336</f>
        <v>#REF!</v>
      </c>
      <c r="R1336" s="25">
        <f t="shared" si="100"/>
        <v>17600</v>
      </c>
      <c r="S1336" s="25" t="e">
        <f t="shared" si="101"/>
        <v>#REF!</v>
      </c>
      <c r="T1336" s="25">
        <f t="shared" si="102"/>
        <v>17600</v>
      </c>
      <c r="U1336" s="25"/>
      <c r="V1336" s="23"/>
      <c r="W1336" s="23"/>
      <c r="X1336" s="24" t="e">
        <f>+#REF!-I1336</f>
        <v>#REF!</v>
      </c>
      <c r="Y1336" s="23"/>
      <c r="Z1336" s="23"/>
      <c r="AA1336" s="23"/>
      <c r="AB1336" s="23"/>
      <c r="AC1336" s="23"/>
      <c r="AD1336" s="23"/>
      <c r="AE1336" s="26" t="str">
        <f>VLOOKUP(E1336,'[1]Tirupati Member''s Detail'!$D$2:$L$1048576,9,0)</f>
        <v xml:space="preserve"> Last Communication Till 1997.App frmt agrmnt</v>
      </c>
    </row>
    <row r="1337" spans="1:31" x14ac:dyDescent="0.3">
      <c r="A1337" s="27">
        <v>1336</v>
      </c>
      <c r="B1337" s="28"/>
      <c r="C1337" s="29" t="s">
        <v>4151</v>
      </c>
      <c r="D1337" s="20" t="s">
        <v>22</v>
      </c>
      <c r="E1337" s="29" t="s">
        <v>4152</v>
      </c>
      <c r="F1337" s="20" t="s">
        <v>24</v>
      </c>
      <c r="G1337" s="20" t="s">
        <v>25</v>
      </c>
      <c r="H1337" s="29" t="s">
        <v>4126</v>
      </c>
      <c r="I1337" s="30">
        <v>1996</v>
      </c>
      <c r="J1337" s="29" t="s">
        <v>4153</v>
      </c>
      <c r="K1337" s="22" t="str">
        <f>VLOOKUP(E1337,'[1]Tirupati Member''s Detail'!$D$2:$L$1048576,8,0)</f>
        <v>No</v>
      </c>
      <c r="L1337" s="23">
        <f>VLOOKUP(E1337,'[1]Tirupati Member''s Detail'!$D$2:$L$1048576,4,0)</f>
        <v>22000</v>
      </c>
      <c r="M1337" s="23">
        <f t="shared" si="103"/>
        <v>22000</v>
      </c>
      <c r="N1337" s="23">
        <f>VLOOKUP(E1337,'[1]Tirupati Member''s Detail'!$D$2:$L$1048576,5,0)</f>
        <v>12100</v>
      </c>
      <c r="O1337" s="23" t="str">
        <f>VLOOKUP(E1337,'[1]Tirupati Member''s Detail'!$D$2:$L$1048576,7,0)</f>
        <v>Outstanding</v>
      </c>
      <c r="P1337" s="23">
        <f t="shared" si="104"/>
        <v>9900</v>
      </c>
      <c r="Q1337" s="24" t="e">
        <f>+#REF!-I1337</f>
        <v>#REF!</v>
      </c>
      <c r="R1337" s="25">
        <f t="shared" si="100"/>
        <v>9680</v>
      </c>
      <c r="S1337" s="25" t="e">
        <f t="shared" si="101"/>
        <v>#REF!</v>
      </c>
      <c r="T1337" s="25">
        <f t="shared" si="102"/>
        <v>9680</v>
      </c>
      <c r="U1337" s="25"/>
      <c r="V1337" s="23"/>
      <c r="W1337" s="23"/>
      <c r="X1337" s="24" t="e">
        <f>+#REF!-I1337</f>
        <v>#REF!</v>
      </c>
      <c r="Y1337" s="23"/>
      <c r="Z1337" s="23"/>
      <c r="AA1337" s="23"/>
      <c r="AB1337" s="23"/>
      <c r="AC1337" s="23"/>
      <c r="AD1337" s="23"/>
      <c r="AE1337" s="26" t="str">
        <f>VLOOKUP(E1337,'[1]Tirupati Member''s Detail'!$D$2:$L$1048576,9,0)</f>
        <v xml:space="preserve"> No Communication Till Date (Outstanding Rs 9900/-)</v>
      </c>
    </row>
    <row r="1338" spans="1:31" x14ac:dyDescent="0.3">
      <c r="A1338" s="27">
        <v>1337</v>
      </c>
      <c r="B1338" s="28"/>
      <c r="C1338" s="29" t="s">
        <v>4154</v>
      </c>
      <c r="D1338" s="20" t="s">
        <v>22</v>
      </c>
      <c r="E1338" s="29" t="s">
        <v>4155</v>
      </c>
      <c r="F1338" s="20" t="s">
        <v>24</v>
      </c>
      <c r="G1338" s="20" t="s">
        <v>25</v>
      </c>
      <c r="H1338" s="29" t="s">
        <v>4156</v>
      </c>
      <c r="I1338" s="30">
        <v>1996</v>
      </c>
      <c r="J1338" s="29" t="s">
        <v>4157</v>
      </c>
      <c r="K1338" s="22" t="str">
        <f>VLOOKUP(E1338,'[1]Tirupati Member''s Detail'!$D$2:$L$1048576,8,0)</f>
        <v>No</v>
      </c>
      <c r="L1338" s="23">
        <f>VLOOKUP(E1338,'[1]Tirupati Member''s Detail'!$D$2:$L$1048576,4,0)</f>
        <v>22000</v>
      </c>
      <c r="M1338" s="23">
        <f t="shared" si="103"/>
        <v>22000</v>
      </c>
      <c r="N1338" s="23">
        <f>VLOOKUP(E1338,'[1]Tirupati Member''s Detail'!$D$2:$L$1048576,5,0)</f>
        <v>22000</v>
      </c>
      <c r="O1338" s="23" t="str">
        <f>VLOOKUP(E1338,'[1]Tirupati Member''s Detail'!$D$2:$L$1048576,7,0)</f>
        <v>I.R.M</v>
      </c>
      <c r="P1338" s="23">
        <f t="shared" si="104"/>
        <v>0</v>
      </c>
      <c r="Q1338" s="24" t="e">
        <f>+#REF!-I1338</f>
        <v>#REF!</v>
      </c>
      <c r="R1338" s="25">
        <f t="shared" si="100"/>
        <v>17600</v>
      </c>
      <c r="S1338" s="25" t="e">
        <f t="shared" si="101"/>
        <v>#REF!</v>
      </c>
      <c r="T1338" s="25">
        <f t="shared" si="102"/>
        <v>17600</v>
      </c>
      <c r="U1338" s="25"/>
      <c r="V1338" s="23"/>
      <c r="W1338" s="23"/>
      <c r="X1338" s="24" t="e">
        <f>+#REF!-I1338</f>
        <v>#REF!</v>
      </c>
      <c r="Y1338" s="23"/>
      <c r="Z1338" s="23"/>
      <c r="AA1338" s="23"/>
      <c r="AB1338" s="23"/>
      <c r="AC1338" s="23"/>
      <c r="AD1338" s="23"/>
      <c r="AE1338" s="26" t="str">
        <f>VLOOKUP(E1338,'[1]Tirupati Member''s Detail'!$D$2:$L$1048576,9,0)</f>
        <v>Letter Not Sent, Last Communication Till 1998.App frmt agrmnt</v>
      </c>
    </row>
    <row r="1339" spans="1:31" x14ac:dyDescent="0.3">
      <c r="A1339" s="27">
        <v>1338</v>
      </c>
      <c r="B1339" s="28"/>
      <c r="C1339" s="29" t="s">
        <v>4158</v>
      </c>
      <c r="D1339" s="20" t="s">
        <v>22</v>
      </c>
      <c r="E1339" s="29" t="s">
        <v>4159</v>
      </c>
      <c r="F1339" s="20" t="s">
        <v>24</v>
      </c>
      <c r="G1339" s="20" t="s">
        <v>25</v>
      </c>
      <c r="H1339" s="29" t="s">
        <v>4160</v>
      </c>
      <c r="I1339" s="30">
        <v>1996</v>
      </c>
      <c r="J1339" s="29" t="s">
        <v>4161</v>
      </c>
      <c r="K1339" s="22">
        <f>VLOOKUP(E1339,'[1]Tirupati Member''s Detail'!$D$2:$L$1048576,8,0)</f>
        <v>2012</v>
      </c>
      <c r="L1339" s="23">
        <f>VLOOKUP(E1339,'[1]Tirupati Member''s Detail'!$D$2:$L$1048576,4,0)</f>
        <v>22000</v>
      </c>
      <c r="M1339" s="23">
        <f t="shared" si="103"/>
        <v>22000</v>
      </c>
      <c r="N1339" s="23">
        <f>VLOOKUP(E1339,'[1]Tirupati Member''s Detail'!$D$2:$L$1048576,5,0)</f>
        <v>22000</v>
      </c>
      <c r="O1339" s="23" t="str">
        <f>VLOOKUP(E1339,'[1]Tirupati Member''s Detail'!$D$2:$L$1048576,7,0)</f>
        <v>R.M</v>
      </c>
      <c r="P1339" s="23">
        <f t="shared" si="104"/>
        <v>0</v>
      </c>
      <c r="Q1339" s="24" t="e">
        <f>+#REF!-I1339</f>
        <v>#REF!</v>
      </c>
      <c r="R1339" s="25">
        <f t="shared" si="100"/>
        <v>17600</v>
      </c>
      <c r="S1339" s="25" t="e">
        <f t="shared" si="101"/>
        <v>#REF!</v>
      </c>
      <c r="T1339" s="25">
        <f t="shared" si="102"/>
        <v>17600</v>
      </c>
      <c r="U1339" s="25"/>
      <c r="V1339" s="23"/>
      <c r="W1339" s="23"/>
      <c r="X1339" s="24" t="e">
        <f>+#REF!-I1339</f>
        <v>#REF!</v>
      </c>
      <c r="Y1339" s="23"/>
      <c r="Z1339" s="23"/>
      <c r="AA1339" s="23"/>
      <c r="AB1339" s="23"/>
      <c r="AC1339" s="23"/>
      <c r="AD1339" s="23"/>
      <c r="AE1339" s="26" t="str">
        <f>VLOOKUP(E1339,'[1]Tirupati Member''s Detail'!$D$2:$L$1048576,9,0)</f>
        <v>last communication 12.App frmt agrmnt</v>
      </c>
    </row>
    <row r="1340" spans="1:31" x14ac:dyDescent="0.3">
      <c r="A1340" s="27">
        <v>1339</v>
      </c>
      <c r="B1340" s="28"/>
      <c r="C1340" s="29" t="s">
        <v>4162</v>
      </c>
      <c r="D1340" s="20" t="s">
        <v>22</v>
      </c>
      <c r="E1340" s="29" t="s">
        <v>4163</v>
      </c>
      <c r="F1340" s="20" t="s">
        <v>24</v>
      </c>
      <c r="G1340" s="20" t="s">
        <v>25</v>
      </c>
      <c r="H1340" s="29" t="s">
        <v>4133</v>
      </c>
      <c r="I1340" s="30">
        <v>1996</v>
      </c>
      <c r="J1340" s="29" t="s">
        <v>4164</v>
      </c>
      <c r="K1340" s="22" t="str">
        <f>VLOOKUP(E1340,'[1]Tirupati Member''s Detail'!$D$2:$L$1048576,8,0)</f>
        <v>No</v>
      </c>
      <c r="L1340" s="23">
        <f>VLOOKUP(E1340,'[1]Tirupati Member''s Detail'!$D$2:$L$1048576,4,0)</f>
        <v>22000</v>
      </c>
      <c r="M1340" s="23">
        <f t="shared" si="103"/>
        <v>22000</v>
      </c>
      <c r="N1340" s="23">
        <f>VLOOKUP(E1340,'[1]Tirupati Member''s Detail'!$D$2:$L$1048576,5,0)</f>
        <v>22000</v>
      </c>
      <c r="O1340" s="23" t="str">
        <f>VLOOKUP(E1340,'[1]Tirupati Member''s Detail'!$D$2:$L$1048576,7,0)</f>
        <v>I.R.M</v>
      </c>
      <c r="P1340" s="23">
        <f t="shared" si="104"/>
        <v>0</v>
      </c>
      <c r="Q1340" s="24" t="e">
        <f>+#REF!-I1340</f>
        <v>#REF!</v>
      </c>
      <c r="R1340" s="25">
        <f t="shared" si="100"/>
        <v>17600</v>
      </c>
      <c r="S1340" s="25" t="e">
        <f t="shared" si="101"/>
        <v>#REF!</v>
      </c>
      <c r="T1340" s="25">
        <f t="shared" si="102"/>
        <v>17600</v>
      </c>
      <c r="U1340" s="25"/>
      <c r="V1340" s="23"/>
      <c r="W1340" s="23"/>
      <c r="X1340" s="24" t="e">
        <f>+#REF!-I1340</f>
        <v>#REF!</v>
      </c>
      <c r="Y1340" s="23"/>
      <c r="Z1340" s="23"/>
      <c r="AA1340" s="23"/>
      <c r="AB1340" s="23"/>
      <c r="AC1340" s="23"/>
      <c r="AD1340" s="23"/>
      <c r="AE1340" s="26" t="str">
        <f>VLOOKUP(E1340,'[1]Tirupati Member''s Detail'!$D$2:$L$1048576,9,0)</f>
        <v>As POD Last communication 07 App frmt agrmnt</v>
      </c>
    </row>
    <row r="1341" spans="1:31" x14ac:dyDescent="0.3">
      <c r="A1341" s="27">
        <v>1340</v>
      </c>
      <c r="B1341" s="28"/>
      <c r="C1341" s="29" t="s">
        <v>4165</v>
      </c>
      <c r="D1341" s="20" t="s">
        <v>22</v>
      </c>
      <c r="E1341" s="29" t="s">
        <v>4166</v>
      </c>
      <c r="F1341" s="20" t="s">
        <v>24</v>
      </c>
      <c r="G1341" s="20" t="s">
        <v>25</v>
      </c>
      <c r="H1341" s="29" t="s">
        <v>4126</v>
      </c>
      <c r="I1341" s="30">
        <v>1996</v>
      </c>
      <c r="J1341" s="29" t="s">
        <v>4167</v>
      </c>
      <c r="K1341" s="22" t="str">
        <f>VLOOKUP(E1341,'[1]Tirupati Member''s Detail'!$D$2:$L$1048576,8,0)</f>
        <v>No</v>
      </c>
      <c r="L1341" s="23">
        <f>VLOOKUP(E1341,'[1]Tirupati Member''s Detail'!$D$2:$L$1048576,4,0)</f>
        <v>22000</v>
      </c>
      <c r="M1341" s="23">
        <f t="shared" si="103"/>
        <v>22000</v>
      </c>
      <c r="N1341" s="23">
        <f>VLOOKUP(E1341,'[1]Tirupati Member''s Detail'!$D$2:$L$1048576,5,0)</f>
        <v>22000</v>
      </c>
      <c r="O1341" s="23" t="str">
        <f>VLOOKUP(E1341,'[1]Tirupati Member''s Detail'!$D$2:$L$1048576,7,0)</f>
        <v>I.R.M</v>
      </c>
      <c r="P1341" s="23">
        <f t="shared" si="104"/>
        <v>0</v>
      </c>
      <c r="Q1341" s="24" t="e">
        <f>+#REF!-I1341</f>
        <v>#REF!</v>
      </c>
      <c r="R1341" s="25">
        <f t="shared" si="100"/>
        <v>17600</v>
      </c>
      <c r="S1341" s="25" t="e">
        <f t="shared" si="101"/>
        <v>#REF!</v>
      </c>
      <c r="T1341" s="25">
        <f t="shared" si="102"/>
        <v>17600</v>
      </c>
      <c r="U1341" s="25"/>
      <c r="V1341" s="23"/>
      <c r="W1341" s="23"/>
      <c r="X1341" s="24" t="e">
        <f>+#REF!-I1341</f>
        <v>#REF!</v>
      </c>
      <c r="Y1341" s="23"/>
      <c r="Z1341" s="23"/>
      <c r="AA1341" s="23"/>
      <c r="AB1341" s="23"/>
      <c r="AC1341" s="23"/>
      <c r="AD1341" s="23"/>
      <c r="AE1341" s="26" t="str">
        <f>VLOOKUP(E1341,'[1]Tirupati Member''s Detail'!$D$2:$L$1048576,9,0)</f>
        <v xml:space="preserve"> Last Communication Till 2000.App frmt agrmnt</v>
      </c>
    </row>
    <row r="1342" spans="1:31" x14ac:dyDescent="0.3">
      <c r="A1342" s="27">
        <v>1341</v>
      </c>
      <c r="B1342" s="28"/>
      <c r="C1342" s="29" t="s">
        <v>4168</v>
      </c>
      <c r="D1342" s="20" t="s">
        <v>22</v>
      </c>
      <c r="E1342" s="29" t="s">
        <v>4169</v>
      </c>
      <c r="F1342" s="20" t="s">
        <v>24</v>
      </c>
      <c r="G1342" s="20" t="s">
        <v>25</v>
      </c>
      <c r="H1342" s="29" t="s">
        <v>4126</v>
      </c>
      <c r="I1342" s="30">
        <v>1996</v>
      </c>
      <c r="J1342" s="29" t="s">
        <v>4170</v>
      </c>
      <c r="K1342" s="22" t="str">
        <f>VLOOKUP(E1342,'[1]Tirupati Member''s Detail'!$D$2:$L$1048576,8,0)</f>
        <v>No</v>
      </c>
      <c r="L1342" s="23">
        <f>VLOOKUP(E1342,'[1]Tirupati Member''s Detail'!$D$2:$L$1048576,4,0)</f>
        <v>20900</v>
      </c>
      <c r="M1342" s="23">
        <f t="shared" si="103"/>
        <v>20900</v>
      </c>
      <c r="N1342" s="23">
        <f>VLOOKUP(E1342,'[1]Tirupati Member''s Detail'!$D$2:$L$1048576,5,0)</f>
        <v>20900</v>
      </c>
      <c r="O1342" s="23" t="str">
        <f>VLOOKUP(E1342,'[1]Tirupati Member''s Detail'!$D$2:$L$1048576,7,0)</f>
        <v>I.R.M</v>
      </c>
      <c r="P1342" s="23">
        <f t="shared" si="104"/>
        <v>0</v>
      </c>
      <c r="Q1342" s="24" t="e">
        <f>+#REF!-I1342</f>
        <v>#REF!</v>
      </c>
      <c r="R1342" s="25">
        <f t="shared" si="100"/>
        <v>16720</v>
      </c>
      <c r="S1342" s="25" t="e">
        <f t="shared" si="101"/>
        <v>#REF!</v>
      </c>
      <c r="T1342" s="25">
        <f t="shared" si="102"/>
        <v>16720</v>
      </c>
      <c r="U1342" s="25"/>
      <c r="V1342" s="23"/>
      <c r="W1342" s="23"/>
      <c r="X1342" s="24" t="e">
        <f>+#REF!-I1342</f>
        <v>#REF!</v>
      </c>
      <c r="Y1342" s="23"/>
      <c r="Z1342" s="23"/>
      <c r="AA1342" s="23"/>
      <c r="AB1342" s="23"/>
      <c r="AC1342" s="23"/>
      <c r="AD1342" s="23"/>
      <c r="AE1342" s="26" t="str">
        <f>VLOOKUP(E1342,'[1]Tirupati Member''s Detail'!$D$2:$L$1048576,9,0)</f>
        <v xml:space="preserve"> no communication till date.App frmt agrmnt</v>
      </c>
    </row>
    <row r="1343" spans="1:31" x14ac:dyDescent="0.3">
      <c r="A1343" s="27">
        <v>1342</v>
      </c>
      <c r="B1343" s="28"/>
      <c r="C1343" s="29" t="s">
        <v>4171</v>
      </c>
      <c r="D1343" s="20" t="s">
        <v>22</v>
      </c>
      <c r="E1343" s="29" t="s">
        <v>4172</v>
      </c>
      <c r="F1343" s="20" t="s">
        <v>24</v>
      </c>
      <c r="G1343" s="20" t="s">
        <v>25</v>
      </c>
      <c r="H1343" s="29" t="s">
        <v>4173</v>
      </c>
      <c r="I1343" s="30">
        <v>1996</v>
      </c>
      <c r="J1343" s="29" t="s">
        <v>4174</v>
      </c>
      <c r="K1343" s="22" t="str">
        <f>VLOOKUP(E1343,'[1]Tirupati Member''s Detail'!$D$2:$L$1048576,8,0)</f>
        <v>No</v>
      </c>
      <c r="L1343" s="23">
        <f>VLOOKUP(E1343,'[1]Tirupati Member''s Detail'!$D$2:$L$1048576,4,0)</f>
        <v>22000</v>
      </c>
      <c r="M1343" s="23">
        <f t="shared" si="103"/>
        <v>22000</v>
      </c>
      <c r="N1343" s="23">
        <f>VLOOKUP(E1343,'[1]Tirupati Member''s Detail'!$D$2:$L$1048576,5,0)</f>
        <v>22000</v>
      </c>
      <c r="O1343" s="23" t="str">
        <f>VLOOKUP(E1343,'[1]Tirupati Member''s Detail'!$D$2:$L$1048576,7,0)</f>
        <v>I.R.M</v>
      </c>
      <c r="P1343" s="23">
        <f t="shared" si="104"/>
        <v>0</v>
      </c>
      <c r="Q1343" s="24" t="e">
        <f>+#REF!-I1343</f>
        <v>#REF!</v>
      </c>
      <c r="R1343" s="25">
        <f t="shared" si="100"/>
        <v>17600</v>
      </c>
      <c r="S1343" s="25" t="e">
        <f t="shared" si="101"/>
        <v>#REF!</v>
      </c>
      <c r="T1343" s="25">
        <f t="shared" si="102"/>
        <v>17600</v>
      </c>
      <c r="U1343" s="25"/>
      <c r="V1343" s="23"/>
      <c r="W1343" s="23"/>
      <c r="X1343" s="24" t="e">
        <f>+#REF!-I1343</f>
        <v>#REF!</v>
      </c>
      <c r="Y1343" s="23"/>
      <c r="Z1343" s="23"/>
      <c r="AA1343" s="23"/>
      <c r="AB1343" s="23"/>
      <c r="AC1343" s="23"/>
      <c r="AD1343" s="23"/>
      <c r="AE1343" s="26" t="str">
        <f>VLOOKUP(E1343,'[1]Tirupati Member''s Detail'!$D$2:$L$1048576,9,0)</f>
        <v>Last Communication Till 2012.App frmt agrmnt</v>
      </c>
    </row>
    <row r="1344" spans="1:31" x14ac:dyDescent="0.3">
      <c r="A1344" s="27">
        <v>1343</v>
      </c>
      <c r="B1344" s="28"/>
      <c r="C1344" s="29" t="s">
        <v>4175</v>
      </c>
      <c r="D1344" s="20" t="s">
        <v>22</v>
      </c>
      <c r="E1344" s="29" t="s">
        <v>4176</v>
      </c>
      <c r="F1344" s="20" t="s">
        <v>24</v>
      </c>
      <c r="G1344" s="20" t="s">
        <v>25</v>
      </c>
      <c r="H1344" s="29" t="s">
        <v>3681</v>
      </c>
      <c r="I1344" s="30">
        <v>1996</v>
      </c>
      <c r="J1344" s="29" t="s">
        <v>4177</v>
      </c>
      <c r="K1344" s="22" t="str">
        <f>VLOOKUP(E1344,'[1]Tirupati Member''s Detail'!$D$2:$L$1048576,8,0)</f>
        <v>No</v>
      </c>
      <c r="L1344" s="23">
        <f>VLOOKUP(E1344,'[1]Tirupati Member''s Detail'!$D$2:$L$1048576,4,0)</f>
        <v>22000</v>
      </c>
      <c r="M1344" s="23">
        <f t="shared" si="103"/>
        <v>22000</v>
      </c>
      <c r="N1344" s="23">
        <f>VLOOKUP(E1344,'[1]Tirupati Member''s Detail'!$D$2:$L$1048576,5,0)</f>
        <v>22000</v>
      </c>
      <c r="O1344" s="23" t="str">
        <f>VLOOKUP(E1344,'[1]Tirupati Member''s Detail'!$D$2:$L$1048576,7,0)</f>
        <v>I.R.M</v>
      </c>
      <c r="P1344" s="23">
        <f t="shared" si="104"/>
        <v>0</v>
      </c>
      <c r="Q1344" s="24" t="e">
        <f>+#REF!-I1344</f>
        <v>#REF!</v>
      </c>
      <c r="R1344" s="25">
        <f t="shared" si="100"/>
        <v>17600</v>
      </c>
      <c r="S1344" s="25" t="e">
        <f t="shared" si="101"/>
        <v>#REF!</v>
      </c>
      <c r="T1344" s="25">
        <f t="shared" si="102"/>
        <v>17600</v>
      </c>
      <c r="U1344" s="25"/>
      <c r="V1344" s="23"/>
      <c r="W1344" s="23"/>
      <c r="X1344" s="24" t="e">
        <f>+#REF!-I1344</f>
        <v>#REF!</v>
      </c>
      <c r="Y1344" s="23"/>
      <c r="Z1344" s="23"/>
      <c r="AA1344" s="23"/>
      <c r="AB1344" s="23"/>
      <c r="AC1344" s="23"/>
      <c r="AD1344" s="23"/>
      <c r="AE1344" s="26" t="str">
        <f>VLOOKUP(E1344,'[1]Tirupati Member''s Detail'!$D$2:$L$1048576,9,0)</f>
        <v>no communication till date.App frmt agrmnt</v>
      </c>
    </row>
    <row r="1345" spans="1:31" ht="28.8" x14ac:dyDescent="0.3">
      <c r="A1345" s="27">
        <v>1344</v>
      </c>
      <c r="B1345" s="28"/>
      <c r="C1345" s="29" t="s">
        <v>4178</v>
      </c>
      <c r="D1345" s="20" t="s">
        <v>22</v>
      </c>
      <c r="E1345" s="29" t="s">
        <v>4179</v>
      </c>
      <c r="F1345" s="20" t="s">
        <v>24</v>
      </c>
      <c r="G1345" s="20" t="s">
        <v>25</v>
      </c>
      <c r="H1345" s="29" t="s">
        <v>4180</v>
      </c>
      <c r="I1345" s="30">
        <v>1996</v>
      </c>
      <c r="J1345" s="29" t="s">
        <v>4181</v>
      </c>
      <c r="K1345" s="22" t="str">
        <f>VLOOKUP(E1345,'[1]Tirupati Member''s Detail'!$D$2:$L$1048576,8,0)</f>
        <v>No</v>
      </c>
      <c r="L1345" s="23">
        <f>VLOOKUP(E1345,'[1]Tirupati Member''s Detail'!$D$2:$L$1048576,4,0)</f>
        <v>22000</v>
      </c>
      <c r="M1345" s="23">
        <f t="shared" si="103"/>
        <v>22000</v>
      </c>
      <c r="N1345" s="23">
        <f>VLOOKUP(E1345,'[1]Tirupati Member''s Detail'!$D$2:$L$1048576,5,0)</f>
        <v>20900</v>
      </c>
      <c r="O1345" s="23" t="str">
        <f>VLOOKUP(E1345,'[1]Tirupati Member''s Detail'!$D$2:$L$1048576,7,0)</f>
        <v>I.R.M</v>
      </c>
      <c r="P1345" s="23">
        <f t="shared" si="104"/>
        <v>1100</v>
      </c>
      <c r="Q1345" s="24" t="e">
        <f>+#REF!-I1345</f>
        <v>#REF!</v>
      </c>
      <c r="R1345" s="25">
        <f t="shared" si="100"/>
        <v>16720</v>
      </c>
      <c r="S1345" s="25" t="e">
        <f t="shared" si="101"/>
        <v>#REF!</v>
      </c>
      <c r="T1345" s="25">
        <f t="shared" si="102"/>
        <v>16720</v>
      </c>
      <c r="U1345" s="25"/>
      <c r="V1345" s="23"/>
      <c r="W1345" s="23"/>
      <c r="X1345" s="24" t="e">
        <f>+#REF!-I1345</f>
        <v>#REF!</v>
      </c>
      <c r="Y1345" s="23"/>
      <c r="Z1345" s="23"/>
      <c r="AA1345" s="23"/>
      <c r="AB1345" s="23"/>
      <c r="AC1345" s="23"/>
      <c r="AD1345" s="23"/>
      <c r="AE1345" s="26" t="str">
        <f>VLOOKUP(E1345,'[1]Tirupati Member''s Detail'!$D$2:$L$1048576,9,0)</f>
        <v xml:space="preserve"> Last Communication Till 2009, Total 2 Membership Of TPT:- 03003618 &amp; 03003620.App frmt agrmnt</v>
      </c>
    </row>
    <row r="1346" spans="1:31" ht="28.8" x14ac:dyDescent="0.3">
      <c r="A1346" s="27">
        <v>1345</v>
      </c>
      <c r="B1346" s="28"/>
      <c r="C1346" s="29" t="s">
        <v>4182</v>
      </c>
      <c r="D1346" s="20" t="s">
        <v>22</v>
      </c>
      <c r="E1346" s="29" t="s">
        <v>4183</v>
      </c>
      <c r="F1346" s="20" t="s">
        <v>24</v>
      </c>
      <c r="G1346" s="20" t="s">
        <v>25</v>
      </c>
      <c r="H1346" s="29" t="s">
        <v>4180</v>
      </c>
      <c r="I1346" s="30">
        <v>1996</v>
      </c>
      <c r="J1346" s="29" t="s">
        <v>4181</v>
      </c>
      <c r="K1346" s="22" t="str">
        <f>VLOOKUP(E1346,'[1]Tirupati Member''s Detail'!$D$2:$L$1048576,8,0)</f>
        <v>No</v>
      </c>
      <c r="L1346" s="23">
        <f>VLOOKUP(E1346,'[1]Tirupati Member''s Detail'!$D$2:$L$1048576,4,0)</f>
        <v>22000</v>
      </c>
      <c r="M1346" s="23">
        <f t="shared" si="103"/>
        <v>22000</v>
      </c>
      <c r="N1346" s="23">
        <f>VLOOKUP(E1346,'[1]Tirupati Member''s Detail'!$D$2:$L$1048576,5,0)</f>
        <v>20900</v>
      </c>
      <c r="O1346" s="23" t="str">
        <f>VLOOKUP(E1346,'[1]Tirupati Member''s Detail'!$D$2:$L$1048576,7,0)</f>
        <v>I.R.M</v>
      </c>
      <c r="P1346" s="23">
        <f t="shared" si="104"/>
        <v>1100</v>
      </c>
      <c r="Q1346" s="24" t="e">
        <f>+#REF!-I1346</f>
        <v>#REF!</v>
      </c>
      <c r="R1346" s="25">
        <f t="shared" ref="R1346:R1409" si="105">IF(O1346="regular",((N1346-(N1346/99)*Q1346)),(N1346-(N1346*20%)))</f>
        <v>16720</v>
      </c>
      <c r="S1346" s="25" t="e">
        <f t="shared" ref="S1346:S1409" si="106">((N1346-(N1346/99)*Q1346))</f>
        <v>#REF!</v>
      </c>
      <c r="T1346" s="25">
        <f t="shared" ref="T1346:T1409" si="107">IF(O1346="regular",0,(N1346-(N1346*20%)))</f>
        <v>16720</v>
      </c>
      <c r="U1346" s="25"/>
      <c r="V1346" s="23"/>
      <c r="W1346" s="23"/>
      <c r="X1346" s="24" t="e">
        <f>+#REF!-I1346</f>
        <v>#REF!</v>
      </c>
      <c r="Y1346" s="23"/>
      <c r="Z1346" s="23"/>
      <c r="AA1346" s="23"/>
      <c r="AB1346" s="23"/>
      <c r="AC1346" s="23"/>
      <c r="AD1346" s="23"/>
      <c r="AE1346" s="26" t="str">
        <f>VLOOKUP(E1346,'[1]Tirupati Member''s Detail'!$D$2:$L$1048576,9,0)</f>
        <v xml:space="preserve"> Last Communication Till 2009, Total 2 Membership Of TPT:- 03003618 &amp; 03003620.App frmt agrmnt</v>
      </c>
    </row>
    <row r="1347" spans="1:31" x14ac:dyDescent="0.3">
      <c r="A1347" s="27">
        <v>1346</v>
      </c>
      <c r="B1347" s="28"/>
      <c r="C1347" s="29" t="s">
        <v>4184</v>
      </c>
      <c r="D1347" s="20" t="s">
        <v>22</v>
      </c>
      <c r="E1347" s="29" t="s">
        <v>4185</v>
      </c>
      <c r="F1347" s="20" t="s">
        <v>24</v>
      </c>
      <c r="G1347" s="20" t="s">
        <v>25</v>
      </c>
      <c r="H1347" s="29" t="s">
        <v>4186</v>
      </c>
      <c r="I1347" s="30">
        <v>1996</v>
      </c>
      <c r="J1347" s="29" t="s">
        <v>4187</v>
      </c>
      <c r="K1347" s="22" t="str">
        <f>VLOOKUP(E1347,'[1]Tirupati Member''s Detail'!$D$2:$L$1048576,8,0)</f>
        <v>No</v>
      </c>
      <c r="L1347" s="23">
        <f>VLOOKUP(E1347,'[1]Tirupati Member''s Detail'!$D$2:$L$1048576,4,0)</f>
        <v>22000</v>
      </c>
      <c r="M1347" s="23">
        <f t="shared" ref="M1347:M1410" si="108">+L1347</f>
        <v>22000</v>
      </c>
      <c r="N1347" s="23">
        <f>VLOOKUP(E1347,'[1]Tirupati Member''s Detail'!$D$2:$L$1048576,5,0)</f>
        <v>22000</v>
      </c>
      <c r="O1347" s="23" t="str">
        <f>VLOOKUP(E1347,'[1]Tirupati Member''s Detail'!$D$2:$L$1048576,7,0)</f>
        <v>I.R.M</v>
      </c>
      <c r="P1347" s="23">
        <f t="shared" ref="P1347:P1410" si="109">+M1347-N1347</f>
        <v>0</v>
      </c>
      <c r="Q1347" s="24" t="e">
        <f>+#REF!-I1347</f>
        <v>#REF!</v>
      </c>
      <c r="R1347" s="25">
        <f t="shared" si="105"/>
        <v>17600</v>
      </c>
      <c r="S1347" s="25" t="e">
        <f t="shared" si="106"/>
        <v>#REF!</v>
      </c>
      <c r="T1347" s="25">
        <f t="shared" si="107"/>
        <v>17600</v>
      </c>
      <c r="U1347" s="25"/>
      <c r="V1347" s="23"/>
      <c r="W1347" s="23"/>
      <c r="X1347" s="24" t="e">
        <f>+#REF!-I1347</f>
        <v>#REF!</v>
      </c>
      <c r="Y1347" s="23"/>
      <c r="Z1347" s="23"/>
      <c r="AA1347" s="23"/>
      <c r="AB1347" s="23"/>
      <c r="AC1347" s="23"/>
      <c r="AD1347" s="23"/>
      <c r="AE1347" s="26" t="str">
        <f>VLOOKUP(E1347,'[1]Tirupati Member''s Detail'!$D$2:$L$1048576,9,0)</f>
        <v xml:space="preserve"> Last Communication Till 2000.App frmt agrmnt</v>
      </c>
    </row>
    <row r="1348" spans="1:31" x14ac:dyDescent="0.3">
      <c r="A1348" s="27">
        <v>1347</v>
      </c>
      <c r="B1348" s="28"/>
      <c r="C1348" s="29" t="s">
        <v>4188</v>
      </c>
      <c r="D1348" s="20" t="s">
        <v>22</v>
      </c>
      <c r="E1348" s="29" t="s">
        <v>4189</v>
      </c>
      <c r="F1348" s="20" t="s">
        <v>24</v>
      </c>
      <c r="G1348" s="20" t="s">
        <v>25</v>
      </c>
      <c r="H1348" s="29" t="s">
        <v>3771</v>
      </c>
      <c r="I1348" s="30">
        <v>1996</v>
      </c>
      <c r="J1348" s="29" t="s">
        <v>4190</v>
      </c>
      <c r="K1348" s="22">
        <f>VLOOKUP(E1348,'[1]Tirupati Member''s Detail'!$D$2:$L$1048576,8,0)</f>
        <v>2010</v>
      </c>
      <c r="L1348" s="23">
        <f>VLOOKUP(E1348,'[1]Tirupati Member''s Detail'!$D$2:$L$1048576,4,0)</f>
        <v>22000</v>
      </c>
      <c r="M1348" s="23">
        <f t="shared" si="108"/>
        <v>22000</v>
      </c>
      <c r="N1348" s="23">
        <f>VLOOKUP(E1348,'[1]Tirupati Member''s Detail'!$D$2:$L$1048576,5,0)</f>
        <v>22000</v>
      </c>
      <c r="O1348" s="23" t="str">
        <f>VLOOKUP(E1348,'[1]Tirupati Member''s Detail'!$D$2:$L$1048576,7,0)</f>
        <v>R.M</v>
      </c>
      <c r="P1348" s="23">
        <f t="shared" si="109"/>
        <v>0</v>
      </c>
      <c r="Q1348" s="24" t="e">
        <f>+#REF!-I1348</f>
        <v>#REF!</v>
      </c>
      <c r="R1348" s="25">
        <f t="shared" si="105"/>
        <v>17600</v>
      </c>
      <c r="S1348" s="25" t="e">
        <f t="shared" si="106"/>
        <v>#REF!</v>
      </c>
      <c r="T1348" s="25">
        <f t="shared" si="107"/>
        <v>17600</v>
      </c>
      <c r="U1348" s="25"/>
      <c r="V1348" s="23"/>
      <c r="W1348" s="23"/>
      <c r="X1348" s="24" t="e">
        <f>+#REF!-I1348</f>
        <v>#REF!</v>
      </c>
      <c r="Y1348" s="23"/>
      <c r="Z1348" s="23"/>
      <c r="AA1348" s="23"/>
      <c r="AB1348" s="23"/>
      <c r="AC1348" s="23"/>
      <c r="AD1348" s="23"/>
      <c r="AE1348" s="26" t="str">
        <f>VLOOKUP(E1348,'[1]Tirupati Member''s Detail'!$D$2:$L$1048576,9,0)</f>
        <v>Last Communication Till 2012.App frmt agrmnt</v>
      </c>
    </row>
    <row r="1349" spans="1:31" x14ac:dyDescent="0.3">
      <c r="A1349" s="27">
        <v>1348</v>
      </c>
      <c r="B1349" s="28"/>
      <c r="C1349" s="29" t="s">
        <v>4191</v>
      </c>
      <c r="D1349" s="20" t="s">
        <v>22</v>
      </c>
      <c r="E1349" s="29" t="s">
        <v>4192</v>
      </c>
      <c r="F1349" s="20" t="s">
        <v>24</v>
      </c>
      <c r="G1349" s="20" t="s">
        <v>25</v>
      </c>
      <c r="H1349" s="29" t="s">
        <v>3771</v>
      </c>
      <c r="I1349" s="30">
        <v>1996</v>
      </c>
      <c r="J1349" s="29" t="s">
        <v>4193</v>
      </c>
      <c r="K1349" s="22" t="str">
        <f>VLOOKUP(E1349,'[1]Tirupati Member''s Detail'!$D$2:$L$1048576,8,0)</f>
        <v>No</v>
      </c>
      <c r="L1349" s="23">
        <f>VLOOKUP(E1349,'[1]Tirupati Member''s Detail'!$D$2:$L$1048576,4,0)</f>
        <v>22000</v>
      </c>
      <c r="M1349" s="23">
        <f t="shared" si="108"/>
        <v>22000</v>
      </c>
      <c r="N1349" s="23">
        <f>VLOOKUP(E1349,'[1]Tirupati Member''s Detail'!$D$2:$L$1048576,5,0)</f>
        <v>20900</v>
      </c>
      <c r="O1349" s="23" t="str">
        <f>VLOOKUP(E1349,'[1]Tirupati Member''s Detail'!$D$2:$L$1048576,7,0)</f>
        <v>I.R.M</v>
      </c>
      <c r="P1349" s="23">
        <f t="shared" si="109"/>
        <v>1100</v>
      </c>
      <c r="Q1349" s="24" t="e">
        <f>+#REF!-I1349</f>
        <v>#REF!</v>
      </c>
      <c r="R1349" s="25">
        <f t="shared" si="105"/>
        <v>16720</v>
      </c>
      <c r="S1349" s="25" t="e">
        <f t="shared" si="106"/>
        <v>#REF!</v>
      </c>
      <c r="T1349" s="25">
        <f t="shared" si="107"/>
        <v>16720</v>
      </c>
      <c r="U1349" s="25"/>
      <c r="V1349" s="23"/>
      <c r="W1349" s="23"/>
      <c r="X1349" s="24" t="e">
        <f>+#REF!-I1349</f>
        <v>#REF!</v>
      </c>
      <c r="Y1349" s="23"/>
      <c r="Z1349" s="23"/>
      <c r="AA1349" s="23"/>
      <c r="AB1349" s="23"/>
      <c r="AC1349" s="23"/>
      <c r="AD1349" s="23"/>
      <c r="AE1349" s="26" t="str">
        <f>VLOOKUP(E1349,'[1]Tirupati Member''s Detail'!$D$2:$L$1048576,9,0)</f>
        <v>As POD Last communication 07 App frmt agrmnt</v>
      </c>
    </row>
    <row r="1350" spans="1:31" x14ac:dyDescent="0.3">
      <c r="A1350" s="27">
        <v>1349</v>
      </c>
      <c r="B1350" s="28"/>
      <c r="C1350" s="29" t="s">
        <v>4194</v>
      </c>
      <c r="D1350" s="20" t="s">
        <v>22</v>
      </c>
      <c r="E1350" s="29" t="s">
        <v>4195</v>
      </c>
      <c r="F1350" s="20" t="s">
        <v>24</v>
      </c>
      <c r="G1350" s="20" t="s">
        <v>25</v>
      </c>
      <c r="H1350" s="29" t="s">
        <v>3771</v>
      </c>
      <c r="I1350" s="30">
        <v>1996</v>
      </c>
      <c r="J1350" s="29" t="s">
        <v>4196</v>
      </c>
      <c r="K1350" s="22" t="str">
        <f>VLOOKUP(E1350,'[1]Tirupati Member''s Detail'!$D$2:$L$1048576,8,0)</f>
        <v>No</v>
      </c>
      <c r="L1350" s="23">
        <f>VLOOKUP(E1350,'[1]Tirupati Member''s Detail'!$D$2:$L$1048576,4,0)</f>
        <v>22000</v>
      </c>
      <c r="M1350" s="23">
        <f t="shared" si="108"/>
        <v>22000</v>
      </c>
      <c r="N1350" s="23">
        <f>VLOOKUP(E1350,'[1]Tirupati Member''s Detail'!$D$2:$L$1048576,5,0)</f>
        <v>20900</v>
      </c>
      <c r="O1350" s="23" t="str">
        <f>VLOOKUP(E1350,'[1]Tirupati Member''s Detail'!$D$2:$L$1048576,7,0)</f>
        <v>I.R.M</v>
      </c>
      <c r="P1350" s="23">
        <f t="shared" si="109"/>
        <v>1100</v>
      </c>
      <c r="Q1350" s="24" t="e">
        <f>+#REF!-I1350</f>
        <v>#REF!</v>
      </c>
      <c r="R1350" s="25">
        <f t="shared" si="105"/>
        <v>16720</v>
      </c>
      <c r="S1350" s="25" t="e">
        <f t="shared" si="106"/>
        <v>#REF!</v>
      </c>
      <c r="T1350" s="25">
        <f t="shared" si="107"/>
        <v>16720</v>
      </c>
      <c r="U1350" s="25"/>
      <c r="V1350" s="23"/>
      <c r="W1350" s="23"/>
      <c r="X1350" s="24" t="e">
        <f>+#REF!-I1350</f>
        <v>#REF!</v>
      </c>
      <c r="Y1350" s="23"/>
      <c r="Z1350" s="23"/>
      <c r="AA1350" s="23"/>
      <c r="AB1350" s="23"/>
      <c r="AC1350" s="23"/>
      <c r="AD1350" s="23"/>
      <c r="AE1350" s="26" t="str">
        <f>VLOOKUP(E1350,'[1]Tirupati Member''s Detail'!$D$2:$L$1048576,9,0)</f>
        <v>As POD Last communication 07 App frmt agrmnt</v>
      </c>
    </row>
    <row r="1351" spans="1:31" x14ac:dyDescent="0.3">
      <c r="A1351" s="27">
        <v>1350</v>
      </c>
      <c r="B1351" s="28"/>
      <c r="C1351" s="29" t="s">
        <v>4197</v>
      </c>
      <c r="D1351" s="20" t="s">
        <v>22</v>
      </c>
      <c r="E1351" s="29" t="s">
        <v>4198</v>
      </c>
      <c r="F1351" s="20" t="s">
        <v>24</v>
      </c>
      <c r="G1351" s="20" t="s">
        <v>25</v>
      </c>
      <c r="H1351" s="29" t="s">
        <v>4199</v>
      </c>
      <c r="I1351" s="30">
        <v>1996</v>
      </c>
      <c r="J1351" s="29" t="s">
        <v>4200</v>
      </c>
      <c r="K1351" s="22" t="str">
        <f>VLOOKUP(E1351,'[1]Tirupati Member''s Detail'!$D$2:$L$1048576,8,0)</f>
        <v>No</v>
      </c>
      <c r="L1351" s="23">
        <f>VLOOKUP(E1351,'[1]Tirupati Member''s Detail'!$D$2:$L$1048576,4,0)</f>
        <v>22000</v>
      </c>
      <c r="M1351" s="23">
        <f t="shared" si="108"/>
        <v>22000</v>
      </c>
      <c r="N1351" s="23">
        <f>VLOOKUP(E1351,'[1]Tirupati Member''s Detail'!$D$2:$L$1048576,5,0)</f>
        <v>22000</v>
      </c>
      <c r="O1351" s="23" t="str">
        <f>VLOOKUP(E1351,'[1]Tirupati Member''s Detail'!$D$2:$L$1048576,7,0)</f>
        <v>I.R.M</v>
      </c>
      <c r="P1351" s="23">
        <f t="shared" si="109"/>
        <v>0</v>
      </c>
      <c r="Q1351" s="24" t="e">
        <f>+#REF!-I1351</f>
        <v>#REF!</v>
      </c>
      <c r="R1351" s="25">
        <f t="shared" si="105"/>
        <v>17600</v>
      </c>
      <c r="S1351" s="25" t="e">
        <f t="shared" si="106"/>
        <v>#REF!</v>
      </c>
      <c r="T1351" s="25">
        <f t="shared" si="107"/>
        <v>17600</v>
      </c>
      <c r="U1351" s="25"/>
      <c r="V1351" s="23"/>
      <c r="W1351" s="23"/>
      <c r="X1351" s="24" t="e">
        <f>+#REF!-I1351</f>
        <v>#REF!</v>
      </c>
      <c r="Y1351" s="23"/>
      <c r="Z1351" s="23"/>
      <c r="AA1351" s="23"/>
      <c r="AB1351" s="23"/>
      <c r="AC1351" s="23"/>
      <c r="AD1351" s="23"/>
      <c r="AE1351" s="26" t="str">
        <f>VLOOKUP(E1351,'[1]Tirupati Member''s Detail'!$D$2:$L$1048576,9,0)</f>
        <v>As POD Last communication 07 App frmt agrmnt</v>
      </c>
    </row>
    <row r="1352" spans="1:31" x14ac:dyDescent="0.3">
      <c r="A1352" s="27">
        <v>1351</v>
      </c>
      <c r="B1352" s="28"/>
      <c r="C1352" s="29" t="s">
        <v>4201</v>
      </c>
      <c r="D1352" s="20" t="s">
        <v>22</v>
      </c>
      <c r="E1352" s="29" t="s">
        <v>4202</v>
      </c>
      <c r="F1352" s="20" t="s">
        <v>24</v>
      </c>
      <c r="G1352" s="20" t="s">
        <v>25</v>
      </c>
      <c r="H1352" s="29" t="s">
        <v>4203</v>
      </c>
      <c r="I1352" s="30">
        <v>1996</v>
      </c>
      <c r="J1352" s="29" t="s">
        <v>4204</v>
      </c>
      <c r="K1352" s="22" t="str">
        <f>VLOOKUP(E1352,'[1]Tirupati Member''s Detail'!$D$2:$L$1048576,8,0)</f>
        <v>No</v>
      </c>
      <c r="L1352" s="23">
        <f>VLOOKUP(E1352,'[1]Tirupati Member''s Detail'!$D$2:$L$1048576,4,0)</f>
        <v>22000</v>
      </c>
      <c r="M1352" s="23">
        <f t="shared" si="108"/>
        <v>22000</v>
      </c>
      <c r="N1352" s="23">
        <f>VLOOKUP(E1352,'[1]Tirupati Member''s Detail'!$D$2:$L$1048576,5,0)</f>
        <v>22000</v>
      </c>
      <c r="O1352" s="23" t="str">
        <f>VLOOKUP(E1352,'[1]Tirupati Member''s Detail'!$D$2:$L$1048576,7,0)</f>
        <v>I.R.M</v>
      </c>
      <c r="P1352" s="23">
        <f t="shared" si="109"/>
        <v>0</v>
      </c>
      <c r="Q1352" s="24" t="e">
        <f>+#REF!-I1352</f>
        <v>#REF!</v>
      </c>
      <c r="R1352" s="25">
        <f t="shared" si="105"/>
        <v>17600</v>
      </c>
      <c r="S1352" s="25" t="e">
        <f t="shared" si="106"/>
        <v>#REF!</v>
      </c>
      <c r="T1352" s="25">
        <f t="shared" si="107"/>
        <v>17600</v>
      </c>
      <c r="U1352" s="25"/>
      <c r="V1352" s="23"/>
      <c r="W1352" s="23"/>
      <c r="X1352" s="24" t="e">
        <f>+#REF!-I1352</f>
        <v>#REF!</v>
      </c>
      <c r="Y1352" s="23"/>
      <c r="Z1352" s="23"/>
      <c r="AA1352" s="23"/>
      <c r="AB1352" s="23"/>
      <c r="AC1352" s="23"/>
      <c r="AD1352" s="23"/>
      <c r="AE1352" s="26" t="str">
        <f>VLOOKUP(E1352,'[1]Tirupati Member''s Detail'!$D$2:$L$1048576,9,0)</f>
        <v>As POD Last communication 07 App frmt agrmnt</v>
      </c>
    </row>
    <row r="1353" spans="1:31" x14ac:dyDescent="0.3">
      <c r="A1353" s="27">
        <v>1352</v>
      </c>
      <c r="B1353" s="28"/>
      <c r="C1353" s="29" t="s">
        <v>4205</v>
      </c>
      <c r="D1353" s="20" t="s">
        <v>22</v>
      </c>
      <c r="E1353" s="29" t="s">
        <v>4206</v>
      </c>
      <c r="F1353" s="20" t="s">
        <v>24</v>
      </c>
      <c r="G1353" s="20" t="s">
        <v>25</v>
      </c>
      <c r="H1353" s="29" t="s">
        <v>4199</v>
      </c>
      <c r="I1353" s="30">
        <v>1996</v>
      </c>
      <c r="J1353" s="29" t="s">
        <v>4207</v>
      </c>
      <c r="K1353" s="22" t="str">
        <f>VLOOKUP(E1353,'[1]Tirupati Member''s Detail'!$D$2:$L$1048576,8,0)</f>
        <v>No</v>
      </c>
      <c r="L1353" s="23">
        <f>VLOOKUP(E1353,'[1]Tirupati Member''s Detail'!$D$2:$L$1048576,4,0)</f>
        <v>22000</v>
      </c>
      <c r="M1353" s="23">
        <f t="shared" si="108"/>
        <v>22000</v>
      </c>
      <c r="N1353" s="23">
        <f>VLOOKUP(E1353,'[1]Tirupati Member''s Detail'!$D$2:$L$1048576,5,0)</f>
        <v>22000</v>
      </c>
      <c r="O1353" s="23" t="str">
        <f>VLOOKUP(E1353,'[1]Tirupati Member''s Detail'!$D$2:$L$1048576,7,0)</f>
        <v>I.R.M</v>
      </c>
      <c r="P1353" s="23">
        <f t="shared" si="109"/>
        <v>0</v>
      </c>
      <c r="Q1353" s="24" t="e">
        <f>+#REF!-I1353</f>
        <v>#REF!</v>
      </c>
      <c r="R1353" s="25">
        <f t="shared" si="105"/>
        <v>17600</v>
      </c>
      <c r="S1353" s="25" t="e">
        <f t="shared" si="106"/>
        <v>#REF!</v>
      </c>
      <c r="T1353" s="25">
        <f t="shared" si="107"/>
        <v>17600</v>
      </c>
      <c r="U1353" s="25"/>
      <c r="V1353" s="23"/>
      <c r="W1353" s="23"/>
      <c r="X1353" s="24" t="e">
        <f>+#REF!-I1353</f>
        <v>#REF!</v>
      </c>
      <c r="Y1353" s="23"/>
      <c r="Z1353" s="23"/>
      <c r="AA1353" s="23"/>
      <c r="AB1353" s="23"/>
      <c r="AC1353" s="23"/>
      <c r="AD1353" s="23"/>
      <c r="AE1353" s="26" t="str">
        <f>VLOOKUP(E1353,'[1]Tirupati Member''s Detail'!$D$2:$L$1048576,9,0)</f>
        <v>no communication till date. App frmt agrmnt</v>
      </c>
    </row>
    <row r="1354" spans="1:31" x14ac:dyDescent="0.3">
      <c r="A1354" s="27">
        <v>1353</v>
      </c>
      <c r="B1354" s="28"/>
      <c r="C1354" s="29" t="s">
        <v>4208</v>
      </c>
      <c r="D1354" s="20" t="s">
        <v>22</v>
      </c>
      <c r="E1354" s="29" t="s">
        <v>4209</v>
      </c>
      <c r="F1354" s="20" t="s">
        <v>24</v>
      </c>
      <c r="G1354" s="20" t="s">
        <v>25</v>
      </c>
      <c r="H1354" s="29" t="s">
        <v>4186</v>
      </c>
      <c r="I1354" s="30">
        <v>1996</v>
      </c>
      <c r="J1354" s="29" t="s">
        <v>4210</v>
      </c>
      <c r="K1354" s="22" t="str">
        <f>VLOOKUP(E1354,'[1]Tirupati Member''s Detail'!$D$2:$L$1048576,8,0)</f>
        <v>No</v>
      </c>
      <c r="L1354" s="23">
        <f>VLOOKUP(E1354,'[1]Tirupati Member''s Detail'!$D$2:$L$1048576,4,0)</f>
        <v>22000</v>
      </c>
      <c r="M1354" s="23">
        <f t="shared" si="108"/>
        <v>22000</v>
      </c>
      <c r="N1354" s="23">
        <f>VLOOKUP(E1354,'[1]Tirupati Member''s Detail'!$D$2:$L$1048576,5,0)</f>
        <v>22000</v>
      </c>
      <c r="O1354" s="23" t="str">
        <f>VLOOKUP(E1354,'[1]Tirupati Member''s Detail'!$D$2:$L$1048576,7,0)</f>
        <v>I.R.M</v>
      </c>
      <c r="P1354" s="23">
        <f t="shared" si="109"/>
        <v>0</v>
      </c>
      <c r="Q1354" s="24" t="e">
        <f>+#REF!-I1354</f>
        <v>#REF!</v>
      </c>
      <c r="R1354" s="25">
        <f t="shared" si="105"/>
        <v>17600</v>
      </c>
      <c r="S1354" s="25" t="e">
        <f t="shared" si="106"/>
        <v>#REF!</v>
      </c>
      <c r="T1354" s="25">
        <f t="shared" si="107"/>
        <v>17600</v>
      </c>
      <c r="U1354" s="25"/>
      <c r="V1354" s="23"/>
      <c r="W1354" s="23"/>
      <c r="X1354" s="24" t="e">
        <f>+#REF!-I1354</f>
        <v>#REF!</v>
      </c>
      <c r="Y1354" s="23"/>
      <c r="Z1354" s="23"/>
      <c r="AA1354" s="23"/>
      <c r="AB1354" s="23"/>
      <c r="AC1354" s="23"/>
      <c r="AD1354" s="23"/>
      <c r="AE1354" s="26" t="str">
        <f>VLOOKUP(E1354,'[1]Tirupati Member''s Detail'!$D$2:$L$1048576,9,0)</f>
        <v>As POD Last communication 07 App frmt agrmnt</v>
      </c>
    </row>
    <row r="1355" spans="1:31" x14ac:dyDescent="0.3">
      <c r="A1355" s="27">
        <v>1354</v>
      </c>
      <c r="B1355" s="28"/>
      <c r="C1355" s="29" t="s">
        <v>4211</v>
      </c>
      <c r="D1355" s="20" t="s">
        <v>22</v>
      </c>
      <c r="E1355" s="29" t="s">
        <v>4212</v>
      </c>
      <c r="F1355" s="20" t="s">
        <v>24</v>
      </c>
      <c r="G1355" s="20" t="s">
        <v>25</v>
      </c>
      <c r="H1355" s="29" t="s">
        <v>4186</v>
      </c>
      <c r="I1355" s="30">
        <v>1996</v>
      </c>
      <c r="J1355" s="29" t="s">
        <v>4213</v>
      </c>
      <c r="K1355" s="22" t="str">
        <f>VLOOKUP(E1355,'[1]Tirupati Member''s Detail'!$D$2:$L$1048576,8,0)</f>
        <v>No</v>
      </c>
      <c r="L1355" s="23">
        <f>VLOOKUP(E1355,'[1]Tirupati Member''s Detail'!$D$2:$L$1048576,4,0)</f>
        <v>22000</v>
      </c>
      <c r="M1355" s="23">
        <f t="shared" si="108"/>
        <v>22000</v>
      </c>
      <c r="N1355" s="23">
        <f>VLOOKUP(E1355,'[1]Tirupati Member''s Detail'!$D$2:$L$1048576,5,0)</f>
        <v>18700</v>
      </c>
      <c r="O1355" s="23" t="str">
        <f>VLOOKUP(E1355,'[1]Tirupati Member''s Detail'!$D$2:$L$1048576,7,0)</f>
        <v>Outstanding</v>
      </c>
      <c r="P1355" s="23">
        <f t="shared" si="109"/>
        <v>3300</v>
      </c>
      <c r="Q1355" s="24" t="e">
        <f>+#REF!-I1355</f>
        <v>#REF!</v>
      </c>
      <c r="R1355" s="25">
        <f t="shared" si="105"/>
        <v>14960</v>
      </c>
      <c r="S1355" s="25" t="e">
        <f t="shared" si="106"/>
        <v>#REF!</v>
      </c>
      <c r="T1355" s="25">
        <f t="shared" si="107"/>
        <v>14960</v>
      </c>
      <c r="U1355" s="25"/>
      <c r="V1355" s="23"/>
      <c r="W1355" s="23"/>
      <c r="X1355" s="24" t="e">
        <f>+#REF!-I1355</f>
        <v>#REF!</v>
      </c>
      <c r="Y1355" s="23"/>
      <c r="Z1355" s="23"/>
      <c r="AA1355" s="23"/>
      <c r="AB1355" s="23"/>
      <c r="AC1355" s="23"/>
      <c r="AD1355" s="23"/>
      <c r="AE1355" s="26" t="str">
        <f>VLOOKUP(E1355,'[1]Tirupati Member''s Detail'!$D$2:$L$1048576,9,0)</f>
        <v>Last Communication Till 2007 Outstanding Rs 3300/-).App frmt agrmnt</v>
      </c>
    </row>
    <row r="1356" spans="1:31" x14ac:dyDescent="0.3">
      <c r="A1356" s="27">
        <v>1355</v>
      </c>
      <c r="B1356" s="28"/>
      <c r="C1356" s="29" t="s">
        <v>4214</v>
      </c>
      <c r="D1356" s="20" t="s">
        <v>22</v>
      </c>
      <c r="E1356" s="29" t="s">
        <v>4215</v>
      </c>
      <c r="F1356" s="20" t="s">
        <v>24</v>
      </c>
      <c r="G1356" s="20" t="s">
        <v>25</v>
      </c>
      <c r="H1356" s="29" t="s">
        <v>4126</v>
      </c>
      <c r="I1356" s="30">
        <v>1996</v>
      </c>
      <c r="J1356" s="29" t="s">
        <v>4216</v>
      </c>
      <c r="K1356" s="22" t="str">
        <f>VLOOKUP(E1356,'[1]Tirupati Member''s Detail'!$D$2:$L$1048576,8,0)</f>
        <v>No</v>
      </c>
      <c r="L1356" s="23">
        <f>VLOOKUP(E1356,'[1]Tirupati Member''s Detail'!$D$2:$L$1048576,4,0)</f>
        <v>22000</v>
      </c>
      <c r="M1356" s="23">
        <f t="shared" si="108"/>
        <v>22000</v>
      </c>
      <c r="N1356" s="23">
        <f>VLOOKUP(E1356,'[1]Tirupati Member''s Detail'!$D$2:$L$1048576,5,0)</f>
        <v>8800</v>
      </c>
      <c r="O1356" s="23" t="str">
        <f>VLOOKUP(E1356,'[1]Tirupati Member''s Detail'!$D$2:$L$1048576,7,0)</f>
        <v>Outstanding</v>
      </c>
      <c r="P1356" s="23">
        <f t="shared" si="109"/>
        <v>13200</v>
      </c>
      <c r="Q1356" s="24" t="e">
        <f>+#REF!-I1356</f>
        <v>#REF!</v>
      </c>
      <c r="R1356" s="25">
        <f t="shared" si="105"/>
        <v>7040</v>
      </c>
      <c r="S1356" s="25" t="e">
        <f t="shared" si="106"/>
        <v>#REF!</v>
      </c>
      <c r="T1356" s="25">
        <f t="shared" si="107"/>
        <v>7040</v>
      </c>
      <c r="U1356" s="25"/>
      <c r="V1356" s="23"/>
      <c r="W1356" s="23"/>
      <c r="X1356" s="24" t="e">
        <f>+#REF!-I1356</f>
        <v>#REF!</v>
      </c>
      <c r="Y1356" s="23"/>
      <c r="Z1356" s="23"/>
      <c r="AA1356" s="23"/>
      <c r="AB1356" s="23"/>
      <c r="AC1356" s="23"/>
      <c r="AD1356" s="23"/>
      <c r="AE1356" s="26" t="str">
        <f>VLOOKUP(E1356,'[1]Tirupati Member''s Detail'!$D$2:$L$1048576,9,0)</f>
        <v>As Pod Last Communication Till 2007 (Outstanding rs 13200/-) App frmt agrmnt</v>
      </c>
    </row>
    <row r="1357" spans="1:31" x14ac:dyDescent="0.3">
      <c r="A1357" s="27">
        <v>1356</v>
      </c>
      <c r="B1357" s="28"/>
      <c r="C1357" s="29" t="s">
        <v>4217</v>
      </c>
      <c r="D1357" s="20" t="s">
        <v>22</v>
      </c>
      <c r="E1357" s="29" t="s">
        <v>4218</v>
      </c>
      <c r="F1357" s="20" t="s">
        <v>24</v>
      </c>
      <c r="G1357" s="20" t="s">
        <v>25</v>
      </c>
      <c r="H1357" s="29" t="s">
        <v>4126</v>
      </c>
      <c r="I1357" s="30">
        <v>1996</v>
      </c>
      <c r="J1357" s="29" t="s">
        <v>4219</v>
      </c>
      <c r="K1357" s="22" t="str">
        <f>VLOOKUP(E1357,'[1]Tirupati Member''s Detail'!$D$2:$L$1048576,8,0)</f>
        <v>No</v>
      </c>
      <c r="L1357" s="23">
        <f>VLOOKUP(E1357,'[1]Tirupati Member''s Detail'!$D$2:$L$1048576,4,0)</f>
        <v>22000</v>
      </c>
      <c r="M1357" s="23">
        <f t="shared" si="108"/>
        <v>22000</v>
      </c>
      <c r="N1357" s="23">
        <f>VLOOKUP(E1357,'[1]Tirupati Member''s Detail'!$D$2:$L$1048576,5,0)</f>
        <v>5500</v>
      </c>
      <c r="O1357" s="23" t="str">
        <f>VLOOKUP(E1357,'[1]Tirupati Member''s Detail'!$D$2:$L$1048576,7,0)</f>
        <v>Outstanding</v>
      </c>
      <c r="P1357" s="23">
        <f t="shared" si="109"/>
        <v>16500</v>
      </c>
      <c r="Q1357" s="24" t="e">
        <f>+#REF!-I1357</f>
        <v>#REF!</v>
      </c>
      <c r="R1357" s="25">
        <f t="shared" si="105"/>
        <v>4400</v>
      </c>
      <c r="S1357" s="25" t="e">
        <f t="shared" si="106"/>
        <v>#REF!</v>
      </c>
      <c r="T1357" s="25">
        <f t="shared" si="107"/>
        <v>4400</v>
      </c>
      <c r="U1357" s="25"/>
      <c r="V1357" s="23"/>
      <c r="W1357" s="23"/>
      <c r="X1357" s="24" t="e">
        <f>+#REF!-I1357</f>
        <v>#REF!</v>
      </c>
      <c r="Y1357" s="23"/>
      <c r="Z1357" s="23"/>
      <c r="AA1357" s="23"/>
      <c r="AB1357" s="23"/>
      <c r="AC1357" s="23"/>
      <c r="AD1357" s="23"/>
      <c r="AE1357" s="26" t="str">
        <f>VLOOKUP(E1357,'[1]Tirupati Member''s Detail'!$D$2:$L$1048576,9,0)</f>
        <v xml:space="preserve"> No Communication Till Date (Outstanding Rs 16500/-) App frmt agrmnt</v>
      </c>
    </row>
    <row r="1358" spans="1:31" x14ac:dyDescent="0.3">
      <c r="A1358" s="27">
        <v>1357</v>
      </c>
      <c r="B1358" s="28"/>
      <c r="C1358" s="29" t="s">
        <v>4220</v>
      </c>
      <c r="D1358" s="20" t="s">
        <v>22</v>
      </c>
      <c r="E1358" s="29" t="s">
        <v>4221</v>
      </c>
      <c r="F1358" s="20" t="s">
        <v>24</v>
      </c>
      <c r="G1358" s="20" t="s">
        <v>25</v>
      </c>
      <c r="H1358" s="29" t="s">
        <v>4133</v>
      </c>
      <c r="I1358" s="30">
        <v>1996</v>
      </c>
      <c r="J1358" s="29" t="s">
        <v>4222</v>
      </c>
      <c r="K1358" s="22" t="str">
        <f>VLOOKUP(E1358,'[1]Tirupati Member''s Detail'!$D$2:$L$1048576,8,0)</f>
        <v>No</v>
      </c>
      <c r="L1358" s="23">
        <f>VLOOKUP(E1358,'[1]Tirupati Member''s Detail'!$D$2:$L$1048576,4,0)</f>
        <v>22000</v>
      </c>
      <c r="M1358" s="23">
        <f t="shared" si="108"/>
        <v>22000</v>
      </c>
      <c r="N1358" s="23">
        <f>VLOOKUP(E1358,'[1]Tirupati Member''s Detail'!$D$2:$L$1048576,5,0)</f>
        <v>5500</v>
      </c>
      <c r="O1358" s="23" t="str">
        <f>VLOOKUP(E1358,'[1]Tirupati Member''s Detail'!$D$2:$L$1048576,7,0)</f>
        <v>Outstanding</v>
      </c>
      <c r="P1358" s="23">
        <f t="shared" si="109"/>
        <v>16500</v>
      </c>
      <c r="Q1358" s="24" t="e">
        <f>+#REF!-I1358</f>
        <v>#REF!</v>
      </c>
      <c r="R1358" s="25">
        <f t="shared" si="105"/>
        <v>4400</v>
      </c>
      <c r="S1358" s="25" t="e">
        <f t="shared" si="106"/>
        <v>#REF!</v>
      </c>
      <c r="T1358" s="25">
        <f t="shared" si="107"/>
        <v>4400</v>
      </c>
      <c r="U1358" s="25"/>
      <c r="V1358" s="23"/>
      <c r="W1358" s="23"/>
      <c r="X1358" s="24" t="e">
        <f>+#REF!-I1358</f>
        <v>#REF!</v>
      </c>
      <c r="Y1358" s="23"/>
      <c r="Z1358" s="23"/>
      <c r="AA1358" s="23"/>
      <c r="AB1358" s="23"/>
      <c r="AC1358" s="23"/>
      <c r="AD1358" s="23"/>
      <c r="AE1358" s="26" t="str">
        <f>VLOOKUP(E1358,'[1]Tirupati Member''s Detail'!$D$2:$L$1048576,9,0)</f>
        <v>As Pod Last Communication Till 2007 (Outstanding Rs 16500/-)App frmt agrmnt</v>
      </c>
    </row>
    <row r="1359" spans="1:31" x14ac:dyDescent="0.3">
      <c r="A1359" s="27">
        <v>1358</v>
      </c>
      <c r="B1359" s="28"/>
      <c r="C1359" s="29" t="s">
        <v>4223</v>
      </c>
      <c r="D1359" s="20" t="s">
        <v>22</v>
      </c>
      <c r="E1359" s="29" t="s">
        <v>4224</v>
      </c>
      <c r="F1359" s="20" t="s">
        <v>24</v>
      </c>
      <c r="G1359" s="20" t="s">
        <v>25</v>
      </c>
      <c r="H1359" s="29" t="s">
        <v>4126</v>
      </c>
      <c r="I1359" s="30">
        <v>1996</v>
      </c>
      <c r="J1359" s="29" t="s">
        <v>3124</v>
      </c>
      <c r="K1359" s="22" t="str">
        <f>VLOOKUP(E1359,'[1]Tirupati Member''s Detail'!$D$2:$L$1048576,8,0)</f>
        <v>No</v>
      </c>
      <c r="L1359" s="23">
        <f>VLOOKUP(E1359,'[1]Tirupati Member''s Detail'!$D$2:$L$1048576,4,0)</f>
        <v>22000</v>
      </c>
      <c r="M1359" s="23">
        <f t="shared" si="108"/>
        <v>22000</v>
      </c>
      <c r="N1359" s="23">
        <f>VLOOKUP(E1359,'[1]Tirupati Member''s Detail'!$D$2:$L$1048576,5,0)</f>
        <v>20900</v>
      </c>
      <c r="O1359" s="23" t="str">
        <f>VLOOKUP(E1359,'[1]Tirupati Member''s Detail'!$D$2:$L$1048576,7,0)</f>
        <v>I.R.M</v>
      </c>
      <c r="P1359" s="23">
        <f t="shared" si="109"/>
        <v>1100</v>
      </c>
      <c r="Q1359" s="24" t="e">
        <f>+#REF!-I1359</f>
        <v>#REF!</v>
      </c>
      <c r="R1359" s="25">
        <f t="shared" si="105"/>
        <v>16720</v>
      </c>
      <c r="S1359" s="25" t="e">
        <f t="shared" si="106"/>
        <v>#REF!</v>
      </c>
      <c r="T1359" s="25">
        <f t="shared" si="107"/>
        <v>16720</v>
      </c>
      <c r="U1359" s="25"/>
      <c r="V1359" s="23"/>
      <c r="W1359" s="23"/>
      <c r="X1359" s="24" t="e">
        <f>+#REF!-I1359</f>
        <v>#REF!</v>
      </c>
      <c r="Y1359" s="23"/>
      <c r="Z1359" s="23"/>
      <c r="AA1359" s="23"/>
      <c r="AB1359" s="23"/>
      <c r="AC1359" s="23"/>
      <c r="AD1359" s="23"/>
      <c r="AE1359" s="26" t="str">
        <f>VLOOKUP(E1359,'[1]Tirupati Member''s Detail'!$D$2:$L$1048576,9,0)</f>
        <v>As POD Last communication 07 App frmt agrmnt</v>
      </c>
    </row>
    <row r="1360" spans="1:31" x14ac:dyDescent="0.3">
      <c r="A1360" s="27">
        <v>1359</v>
      </c>
      <c r="B1360" s="28"/>
      <c r="C1360" s="29" t="s">
        <v>4225</v>
      </c>
      <c r="D1360" s="20" t="s">
        <v>22</v>
      </c>
      <c r="E1360" s="29" t="s">
        <v>4226</v>
      </c>
      <c r="F1360" s="20" t="s">
        <v>24</v>
      </c>
      <c r="G1360" s="20" t="s">
        <v>25</v>
      </c>
      <c r="H1360" s="29" t="s">
        <v>4156</v>
      </c>
      <c r="I1360" s="30">
        <v>1996</v>
      </c>
      <c r="J1360" s="29" t="s">
        <v>4227</v>
      </c>
      <c r="K1360" s="22">
        <f>VLOOKUP(E1360,'[1]Tirupati Member''s Detail'!$D$2:$L$1048576,8,0)</f>
        <v>2009</v>
      </c>
      <c r="L1360" s="23">
        <f>VLOOKUP(E1360,'[1]Tirupati Member''s Detail'!$D$2:$L$1048576,4,0)</f>
        <v>22000</v>
      </c>
      <c r="M1360" s="23">
        <f t="shared" si="108"/>
        <v>22000</v>
      </c>
      <c r="N1360" s="23">
        <f>VLOOKUP(E1360,'[1]Tirupati Member''s Detail'!$D$2:$L$1048576,5,0)</f>
        <v>22000</v>
      </c>
      <c r="O1360" s="23" t="str">
        <f>VLOOKUP(E1360,'[1]Tirupati Member''s Detail'!$D$2:$L$1048576,7,0)</f>
        <v>R.M</v>
      </c>
      <c r="P1360" s="23">
        <f t="shared" si="109"/>
        <v>0</v>
      </c>
      <c r="Q1360" s="24" t="e">
        <f>+#REF!-I1360</f>
        <v>#REF!</v>
      </c>
      <c r="R1360" s="25">
        <f t="shared" si="105"/>
        <v>17600</v>
      </c>
      <c r="S1360" s="25" t="e">
        <f t="shared" si="106"/>
        <v>#REF!</v>
      </c>
      <c r="T1360" s="25">
        <f t="shared" si="107"/>
        <v>17600</v>
      </c>
      <c r="U1360" s="25"/>
      <c r="V1360" s="23"/>
      <c r="W1360" s="23"/>
      <c r="X1360" s="24" t="e">
        <f>+#REF!-I1360</f>
        <v>#REF!</v>
      </c>
      <c r="Y1360" s="23"/>
      <c r="Z1360" s="23"/>
      <c r="AA1360" s="23"/>
      <c r="AB1360" s="23"/>
      <c r="AC1360" s="23"/>
      <c r="AD1360" s="23"/>
      <c r="AE1360" s="26" t="str">
        <f>VLOOKUP(E1360,'[1]Tirupati Member''s Detail'!$D$2:$L$1048576,9,0)</f>
        <v>Last Communication Till 2009.App frmt agrmnt</v>
      </c>
    </row>
    <row r="1361" spans="1:31" x14ac:dyDescent="0.3">
      <c r="A1361" s="27">
        <v>1360</v>
      </c>
      <c r="B1361" s="28"/>
      <c r="C1361" s="29" t="s">
        <v>4228</v>
      </c>
      <c r="D1361" s="20" t="s">
        <v>22</v>
      </c>
      <c r="E1361" s="29" t="s">
        <v>4229</v>
      </c>
      <c r="F1361" s="20" t="s">
        <v>24</v>
      </c>
      <c r="G1361" s="20" t="s">
        <v>25</v>
      </c>
      <c r="H1361" s="29" t="s">
        <v>4160</v>
      </c>
      <c r="I1361" s="30">
        <v>1996</v>
      </c>
      <c r="J1361" s="29" t="s">
        <v>4230</v>
      </c>
      <c r="K1361" s="22" t="str">
        <f>VLOOKUP(E1361,'[1]Tirupati Member''s Detail'!$D$2:$L$1048576,8,0)</f>
        <v>No</v>
      </c>
      <c r="L1361" s="23">
        <f>VLOOKUP(E1361,'[1]Tirupati Member''s Detail'!$D$2:$L$1048576,4,0)</f>
        <v>22000</v>
      </c>
      <c r="M1361" s="23">
        <f t="shared" si="108"/>
        <v>22000</v>
      </c>
      <c r="N1361" s="23">
        <f>VLOOKUP(E1361,'[1]Tirupati Member''s Detail'!$D$2:$L$1048576,5,0)</f>
        <v>18700</v>
      </c>
      <c r="O1361" s="23" t="str">
        <f>VLOOKUP(E1361,'[1]Tirupati Member''s Detail'!$D$2:$L$1048576,7,0)</f>
        <v>Outstanding</v>
      </c>
      <c r="P1361" s="23">
        <f t="shared" si="109"/>
        <v>3300</v>
      </c>
      <c r="Q1361" s="24" t="e">
        <f>+#REF!-I1361</f>
        <v>#REF!</v>
      </c>
      <c r="R1361" s="25">
        <f t="shared" si="105"/>
        <v>14960</v>
      </c>
      <c r="S1361" s="25" t="e">
        <f t="shared" si="106"/>
        <v>#REF!</v>
      </c>
      <c r="T1361" s="25">
        <f t="shared" si="107"/>
        <v>14960</v>
      </c>
      <c r="U1361" s="25"/>
      <c r="V1361" s="23"/>
      <c r="W1361" s="23"/>
      <c r="X1361" s="24" t="e">
        <f>+#REF!-I1361</f>
        <v>#REF!</v>
      </c>
      <c r="Y1361" s="23"/>
      <c r="Z1361" s="23"/>
      <c r="AA1361" s="23"/>
      <c r="AB1361" s="23"/>
      <c r="AC1361" s="23"/>
      <c r="AD1361" s="23"/>
      <c r="AE1361" s="26" t="str">
        <f>VLOOKUP(E1361,'[1]Tirupati Member''s Detail'!$D$2:$L$1048576,9,0)</f>
        <v>last communication 15 (Outstanding Rs 3300/-)</v>
      </c>
    </row>
    <row r="1362" spans="1:31" x14ac:dyDescent="0.3">
      <c r="A1362" s="27">
        <v>1361</v>
      </c>
      <c r="B1362" s="28"/>
      <c r="C1362" s="29" t="s">
        <v>4231</v>
      </c>
      <c r="D1362" s="20" t="s">
        <v>22</v>
      </c>
      <c r="E1362" s="29" t="s">
        <v>4232</v>
      </c>
      <c r="F1362" s="20" t="s">
        <v>24</v>
      </c>
      <c r="G1362" s="20" t="s">
        <v>25</v>
      </c>
      <c r="H1362" s="29" t="s">
        <v>4143</v>
      </c>
      <c r="I1362" s="30">
        <v>1996</v>
      </c>
      <c r="J1362" s="29" t="s">
        <v>4233</v>
      </c>
      <c r="K1362" s="22" t="str">
        <f>VLOOKUP(E1362,'[1]Tirupati Member''s Detail'!$D$2:$L$1048576,8,0)</f>
        <v>No</v>
      </c>
      <c r="L1362" s="23">
        <f>VLOOKUP(E1362,'[1]Tirupati Member''s Detail'!$D$2:$L$1048576,4,0)</f>
        <v>22000</v>
      </c>
      <c r="M1362" s="23">
        <f t="shared" si="108"/>
        <v>22000</v>
      </c>
      <c r="N1362" s="23">
        <f>VLOOKUP(E1362,'[1]Tirupati Member''s Detail'!$D$2:$L$1048576,5,0)</f>
        <v>5500</v>
      </c>
      <c r="O1362" s="23" t="str">
        <f>VLOOKUP(E1362,'[1]Tirupati Member''s Detail'!$D$2:$L$1048576,7,0)</f>
        <v>Outstanding</v>
      </c>
      <c r="P1362" s="23">
        <f t="shared" si="109"/>
        <v>16500</v>
      </c>
      <c r="Q1362" s="24" t="e">
        <f>+#REF!-I1362</f>
        <v>#REF!</v>
      </c>
      <c r="R1362" s="25">
        <f t="shared" si="105"/>
        <v>4400</v>
      </c>
      <c r="S1362" s="25" t="e">
        <f t="shared" si="106"/>
        <v>#REF!</v>
      </c>
      <c r="T1362" s="25">
        <f t="shared" si="107"/>
        <v>4400</v>
      </c>
      <c r="U1362" s="25"/>
      <c r="V1362" s="23"/>
      <c r="W1362" s="23"/>
      <c r="X1362" s="24" t="e">
        <f>+#REF!-I1362</f>
        <v>#REF!</v>
      </c>
      <c r="Y1362" s="23"/>
      <c r="Z1362" s="23"/>
      <c r="AA1362" s="23"/>
      <c r="AB1362" s="23"/>
      <c r="AC1362" s="23"/>
      <c r="AD1362" s="23"/>
      <c r="AE1362" s="26" t="str">
        <f>VLOOKUP(E1362,'[1]Tirupati Member''s Detail'!$D$2:$L$1048576,9,0)</f>
        <v>As Pod Last Communication Till 2007 (Outstanding rs 16500/-) App frmt agrmnt</v>
      </c>
    </row>
    <row r="1363" spans="1:31" x14ac:dyDescent="0.3">
      <c r="A1363" s="27">
        <v>1362</v>
      </c>
      <c r="B1363" s="28"/>
      <c r="C1363" s="29" t="s">
        <v>4234</v>
      </c>
      <c r="D1363" s="20" t="s">
        <v>22</v>
      </c>
      <c r="E1363" s="29" t="s">
        <v>4235</v>
      </c>
      <c r="F1363" s="20" t="s">
        <v>24</v>
      </c>
      <c r="G1363" s="20" t="s">
        <v>25</v>
      </c>
      <c r="H1363" s="29" t="s">
        <v>4199</v>
      </c>
      <c r="I1363" s="30">
        <v>1996</v>
      </c>
      <c r="J1363" s="29" t="s">
        <v>4236</v>
      </c>
      <c r="K1363" s="22" t="str">
        <f>VLOOKUP(E1363,'[1]Tirupati Member''s Detail'!$D$2:$L$1048576,8,0)</f>
        <v>No</v>
      </c>
      <c r="L1363" s="23">
        <f>VLOOKUP(E1363,'[1]Tirupati Member''s Detail'!$D$2:$L$1048576,4,0)</f>
        <v>22000</v>
      </c>
      <c r="M1363" s="23">
        <f t="shared" si="108"/>
        <v>22000</v>
      </c>
      <c r="N1363" s="23">
        <f>VLOOKUP(E1363,'[1]Tirupati Member''s Detail'!$D$2:$L$1048576,5,0)</f>
        <v>22000</v>
      </c>
      <c r="O1363" s="23" t="str">
        <f>VLOOKUP(E1363,'[1]Tirupati Member''s Detail'!$D$2:$L$1048576,7,0)</f>
        <v>I.R.M</v>
      </c>
      <c r="P1363" s="23">
        <f t="shared" si="109"/>
        <v>0</v>
      </c>
      <c r="Q1363" s="24" t="e">
        <f>+#REF!-I1363</f>
        <v>#REF!</v>
      </c>
      <c r="R1363" s="25">
        <f t="shared" si="105"/>
        <v>17600</v>
      </c>
      <c r="S1363" s="25" t="e">
        <f t="shared" si="106"/>
        <v>#REF!</v>
      </c>
      <c r="T1363" s="25">
        <f t="shared" si="107"/>
        <v>17600</v>
      </c>
      <c r="U1363" s="25"/>
      <c r="V1363" s="23"/>
      <c r="W1363" s="23"/>
      <c r="X1363" s="24" t="e">
        <f>+#REF!-I1363</f>
        <v>#REF!</v>
      </c>
      <c r="Y1363" s="23"/>
      <c r="Z1363" s="23"/>
      <c r="AA1363" s="23"/>
      <c r="AB1363" s="23"/>
      <c r="AC1363" s="23"/>
      <c r="AD1363" s="23"/>
      <c r="AE1363" s="26" t="str">
        <f>VLOOKUP(E1363,'[1]Tirupati Member''s Detail'!$D$2:$L$1048576,9,0)</f>
        <v>As POD Last communication 07 App frmt agrmnt</v>
      </c>
    </row>
    <row r="1364" spans="1:31" x14ac:dyDescent="0.3">
      <c r="A1364" s="27">
        <v>1363</v>
      </c>
      <c r="B1364" s="28"/>
      <c r="C1364" s="29" t="s">
        <v>4237</v>
      </c>
      <c r="D1364" s="20" t="s">
        <v>22</v>
      </c>
      <c r="E1364" s="29" t="s">
        <v>4238</v>
      </c>
      <c r="F1364" s="20" t="s">
        <v>24</v>
      </c>
      <c r="G1364" s="20" t="s">
        <v>25</v>
      </c>
      <c r="H1364" s="29" t="s">
        <v>4173</v>
      </c>
      <c r="I1364" s="30">
        <v>1996</v>
      </c>
      <c r="J1364" s="29" t="s">
        <v>4239</v>
      </c>
      <c r="K1364" s="22" t="str">
        <f>VLOOKUP(E1364,'[1]Tirupati Member''s Detail'!$D$2:$L$1048576,8,0)</f>
        <v>No</v>
      </c>
      <c r="L1364" s="23">
        <f>VLOOKUP(E1364,'[1]Tirupati Member''s Detail'!$D$2:$L$1048576,4,0)</f>
        <v>22000</v>
      </c>
      <c r="M1364" s="23">
        <f t="shared" si="108"/>
        <v>22000</v>
      </c>
      <c r="N1364" s="23">
        <f>VLOOKUP(E1364,'[1]Tirupati Member''s Detail'!$D$2:$L$1048576,5,0)</f>
        <v>22000</v>
      </c>
      <c r="O1364" s="23" t="str">
        <f>VLOOKUP(E1364,'[1]Tirupati Member''s Detail'!$D$2:$L$1048576,7,0)</f>
        <v>I.R.M</v>
      </c>
      <c r="P1364" s="23">
        <f t="shared" si="109"/>
        <v>0</v>
      </c>
      <c r="Q1364" s="24" t="e">
        <f>+#REF!-I1364</f>
        <v>#REF!</v>
      </c>
      <c r="R1364" s="25">
        <f t="shared" si="105"/>
        <v>17600</v>
      </c>
      <c r="S1364" s="25" t="e">
        <f t="shared" si="106"/>
        <v>#REF!</v>
      </c>
      <c r="T1364" s="25">
        <f t="shared" si="107"/>
        <v>17600</v>
      </c>
      <c r="U1364" s="25"/>
      <c r="V1364" s="23"/>
      <c r="W1364" s="23"/>
      <c r="X1364" s="24" t="e">
        <f>+#REF!-I1364</f>
        <v>#REF!</v>
      </c>
      <c r="Y1364" s="23"/>
      <c r="Z1364" s="23"/>
      <c r="AA1364" s="23"/>
      <c r="AB1364" s="23"/>
      <c r="AC1364" s="23"/>
      <c r="AD1364" s="23"/>
      <c r="AE1364" s="26" t="str">
        <f>VLOOKUP(E1364,'[1]Tirupati Member''s Detail'!$D$2:$L$1048576,9,0)</f>
        <v>last communication 14. App frmt agrmnt</v>
      </c>
    </row>
    <row r="1365" spans="1:31" x14ac:dyDescent="0.3">
      <c r="A1365" s="27">
        <v>1364</v>
      </c>
      <c r="B1365" s="28"/>
      <c r="C1365" s="29" t="s">
        <v>4240</v>
      </c>
      <c r="D1365" s="20" t="s">
        <v>22</v>
      </c>
      <c r="E1365" s="29" t="s">
        <v>4241</v>
      </c>
      <c r="F1365" s="20" t="s">
        <v>24</v>
      </c>
      <c r="G1365" s="20" t="s">
        <v>25</v>
      </c>
      <c r="H1365" s="29" t="s">
        <v>4126</v>
      </c>
      <c r="I1365" s="30">
        <v>1996</v>
      </c>
      <c r="J1365" s="29" t="s">
        <v>4242</v>
      </c>
      <c r="K1365" s="22" t="str">
        <f>VLOOKUP(E1365,'[1]Tirupati Member''s Detail'!$D$2:$L$1048576,8,0)</f>
        <v>No</v>
      </c>
      <c r="L1365" s="23">
        <f>VLOOKUP(E1365,'[1]Tirupati Member''s Detail'!$D$2:$L$1048576,4,0)</f>
        <v>22000</v>
      </c>
      <c r="M1365" s="23">
        <f t="shared" si="108"/>
        <v>22000</v>
      </c>
      <c r="N1365" s="23">
        <f>VLOOKUP(E1365,'[1]Tirupati Member''s Detail'!$D$2:$L$1048576,5,0)</f>
        <v>22000</v>
      </c>
      <c r="O1365" s="23" t="str">
        <f>VLOOKUP(E1365,'[1]Tirupati Member''s Detail'!$D$2:$L$1048576,7,0)</f>
        <v>I.R.M</v>
      </c>
      <c r="P1365" s="23">
        <f t="shared" si="109"/>
        <v>0</v>
      </c>
      <c r="Q1365" s="24" t="e">
        <f>+#REF!-I1365</f>
        <v>#REF!</v>
      </c>
      <c r="R1365" s="25">
        <f t="shared" si="105"/>
        <v>17600</v>
      </c>
      <c r="S1365" s="25" t="e">
        <f t="shared" si="106"/>
        <v>#REF!</v>
      </c>
      <c r="T1365" s="25">
        <f t="shared" si="107"/>
        <v>17600</v>
      </c>
      <c r="U1365" s="25"/>
      <c r="V1365" s="23"/>
      <c r="W1365" s="23"/>
      <c r="X1365" s="24" t="e">
        <f>+#REF!-I1365</f>
        <v>#REF!</v>
      </c>
      <c r="Y1365" s="23"/>
      <c r="Z1365" s="23"/>
      <c r="AA1365" s="23"/>
      <c r="AB1365" s="23"/>
      <c r="AC1365" s="23"/>
      <c r="AD1365" s="23"/>
      <c r="AE1365" s="26" t="str">
        <f>VLOOKUP(E1365,'[1]Tirupati Member''s Detail'!$D$2:$L$1048576,9,0)</f>
        <v>As POD Last communication 07 App frmt agrmnt</v>
      </c>
    </row>
    <row r="1366" spans="1:31" x14ac:dyDescent="0.3">
      <c r="A1366" s="27">
        <v>1365</v>
      </c>
      <c r="B1366" s="28"/>
      <c r="C1366" s="29" t="s">
        <v>4243</v>
      </c>
      <c r="D1366" s="20" t="s">
        <v>22</v>
      </c>
      <c r="E1366" s="29" t="s">
        <v>4244</v>
      </c>
      <c r="F1366" s="20" t="s">
        <v>24</v>
      </c>
      <c r="G1366" s="20" t="s">
        <v>25</v>
      </c>
      <c r="H1366" s="29" t="s">
        <v>4126</v>
      </c>
      <c r="I1366" s="30">
        <v>1996</v>
      </c>
      <c r="J1366" s="29" t="s">
        <v>4245</v>
      </c>
      <c r="K1366" s="22" t="str">
        <f>VLOOKUP(E1366,'[1]Tirupati Member''s Detail'!$D$2:$L$1048576,8,0)</f>
        <v>No</v>
      </c>
      <c r="L1366" s="23">
        <f>VLOOKUP(E1366,'[1]Tirupati Member''s Detail'!$D$2:$L$1048576,4,0)</f>
        <v>22000</v>
      </c>
      <c r="M1366" s="23">
        <f t="shared" si="108"/>
        <v>22000</v>
      </c>
      <c r="N1366" s="23">
        <f>VLOOKUP(E1366,'[1]Tirupati Member''s Detail'!$D$2:$L$1048576,5,0)</f>
        <v>22000</v>
      </c>
      <c r="O1366" s="23" t="str">
        <f>VLOOKUP(E1366,'[1]Tirupati Member''s Detail'!$D$2:$L$1048576,7,0)</f>
        <v>I.R.M</v>
      </c>
      <c r="P1366" s="23">
        <f t="shared" si="109"/>
        <v>0</v>
      </c>
      <c r="Q1366" s="24" t="e">
        <f>+#REF!-I1366</f>
        <v>#REF!</v>
      </c>
      <c r="R1366" s="25">
        <f t="shared" si="105"/>
        <v>17600</v>
      </c>
      <c r="S1366" s="25" t="e">
        <f t="shared" si="106"/>
        <v>#REF!</v>
      </c>
      <c r="T1366" s="25">
        <f t="shared" si="107"/>
        <v>17600</v>
      </c>
      <c r="U1366" s="25"/>
      <c r="V1366" s="23"/>
      <c r="W1366" s="23"/>
      <c r="X1366" s="24" t="e">
        <f>+#REF!-I1366</f>
        <v>#REF!</v>
      </c>
      <c r="Y1366" s="23"/>
      <c r="Z1366" s="23"/>
      <c r="AA1366" s="23"/>
      <c r="AB1366" s="23"/>
      <c r="AC1366" s="23"/>
      <c r="AD1366" s="23"/>
      <c r="AE1366" s="26" t="str">
        <f>VLOOKUP(E1366,'[1]Tirupati Member''s Detail'!$D$2:$L$1048576,9,0)</f>
        <v>As POD Last communication 07 App frmt agrmnt</v>
      </c>
    </row>
    <row r="1367" spans="1:31" x14ac:dyDescent="0.3">
      <c r="A1367" s="27">
        <v>1366</v>
      </c>
      <c r="B1367" s="28"/>
      <c r="C1367" s="29" t="s">
        <v>4246</v>
      </c>
      <c r="D1367" s="20" t="s">
        <v>22</v>
      </c>
      <c r="E1367" s="29" t="s">
        <v>4247</v>
      </c>
      <c r="F1367" s="20" t="s">
        <v>24</v>
      </c>
      <c r="G1367" s="20" t="s">
        <v>25</v>
      </c>
      <c r="H1367" s="29" t="s">
        <v>4199</v>
      </c>
      <c r="I1367" s="30">
        <v>1996</v>
      </c>
      <c r="J1367" s="29" t="s">
        <v>4248</v>
      </c>
      <c r="K1367" s="22" t="str">
        <f>VLOOKUP(E1367,'[1]Tirupati Member''s Detail'!$D$2:$L$1048576,8,0)</f>
        <v>No</v>
      </c>
      <c r="L1367" s="23">
        <f>VLOOKUP(E1367,'[1]Tirupati Member''s Detail'!$D$2:$L$1048576,4,0)</f>
        <v>22000</v>
      </c>
      <c r="M1367" s="23">
        <f t="shared" si="108"/>
        <v>22000</v>
      </c>
      <c r="N1367" s="23">
        <f>VLOOKUP(E1367,'[1]Tirupati Member''s Detail'!$D$2:$L$1048576,5,0)</f>
        <v>5500</v>
      </c>
      <c r="O1367" s="23" t="str">
        <f>VLOOKUP(E1367,'[1]Tirupati Member''s Detail'!$D$2:$L$1048576,7,0)</f>
        <v>Outstanding</v>
      </c>
      <c r="P1367" s="23">
        <f t="shared" si="109"/>
        <v>16500</v>
      </c>
      <c r="Q1367" s="24" t="e">
        <f>+#REF!-I1367</f>
        <v>#REF!</v>
      </c>
      <c r="R1367" s="25">
        <f t="shared" si="105"/>
        <v>4400</v>
      </c>
      <c r="S1367" s="25" t="e">
        <f t="shared" si="106"/>
        <v>#REF!</v>
      </c>
      <c r="T1367" s="25">
        <f t="shared" si="107"/>
        <v>4400</v>
      </c>
      <c r="U1367" s="25"/>
      <c r="V1367" s="23"/>
      <c r="W1367" s="23"/>
      <c r="X1367" s="24" t="e">
        <f>+#REF!-I1367</f>
        <v>#REF!</v>
      </c>
      <c r="Y1367" s="23"/>
      <c r="Z1367" s="23"/>
      <c r="AA1367" s="23"/>
      <c r="AB1367" s="23"/>
      <c r="AC1367" s="23"/>
      <c r="AD1367" s="23"/>
      <c r="AE1367" s="26" t="str">
        <f>VLOOKUP(E1367,'[1]Tirupati Member''s Detail'!$D$2:$L$1048576,9,0)</f>
        <v>no communication till date. Outstanding Rs 16500/- App frmt agrmnt</v>
      </c>
    </row>
    <row r="1368" spans="1:31" x14ac:dyDescent="0.3">
      <c r="A1368" s="27">
        <v>1367</v>
      </c>
      <c r="B1368" s="28"/>
      <c r="C1368" s="29" t="s">
        <v>4249</v>
      </c>
      <c r="D1368" s="20" t="s">
        <v>22</v>
      </c>
      <c r="E1368" s="29" t="s">
        <v>4250</v>
      </c>
      <c r="F1368" s="20" t="s">
        <v>24</v>
      </c>
      <c r="G1368" s="20" t="s">
        <v>25</v>
      </c>
      <c r="H1368" s="29" t="s">
        <v>3777</v>
      </c>
      <c r="I1368" s="30">
        <v>1996</v>
      </c>
      <c r="J1368" s="29" t="s">
        <v>4251</v>
      </c>
      <c r="K1368" s="22" t="str">
        <f>VLOOKUP(E1368,'[1]Tirupati Member''s Detail'!$D$2:$L$1048576,8,0)</f>
        <v>No</v>
      </c>
      <c r="L1368" s="23">
        <f>VLOOKUP(E1368,'[1]Tirupati Member''s Detail'!$D$2:$L$1048576,4,0)</f>
        <v>22000</v>
      </c>
      <c r="M1368" s="23">
        <f t="shared" si="108"/>
        <v>22000</v>
      </c>
      <c r="N1368" s="23">
        <f>VLOOKUP(E1368,'[1]Tirupati Member''s Detail'!$D$2:$L$1048576,5,0)</f>
        <v>22000</v>
      </c>
      <c r="O1368" s="23" t="str">
        <f>VLOOKUP(E1368,'[1]Tirupati Member''s Detail'!$D$2:$L$1048576,7,0)</f>
        <v>I.R.M</v>
      </c>
      <c r="P1368" s="23">
        <f t="shared" si="109"/>
        <v>0</v>
      </c>
      <c r="Q1368" s="24" t="e">
        <f>+#REF!-I1368</f>
        <v>#REF!</v>
      </c>
      <c r="R1368" s="25">
        <f t="shared" si="105"/>
        <v>17600</v>
      </c>
      <c r="S1368" s="25" t="e">
        <f t="shared" si="106"/>
        <v>#REF!</v>
      </c>
      <c r="T1368" s="25">
        <f t="shared" si="107"/>
        <v>17600</v>
      </c>
      <c r="U1368" s="25"/>
      <c r="V1368" s="23"/>
      <c r="W1368" s="23"/>
      <c r="X1368" s="24" t="e">
        <f>+#REF!-I1368</f>
        <v>#REF!</v>
      </c>
      <c r="Y1368" s="23"/>
      <c r="Z1368" s="23"/>
      <c r="AA1368" s="23"/>
      <c r="AB1368" s="23"/>
      <c r="AC1368" s="23"/>
      <c r="AD1368" s="23"/>
      <c r="AE1368" s="26" t="str">
        <f>VLOOKUP(E1368,'[1]Tirupati Member''s Detail'!$D$2:$L$1048576,9,0)</f>
        <v xml:space="preserve"> Last Communication Till 2004. App frmt agrmnt</v>
      </c>
    </row>
    <row r="1369" spans="1:31" x14ac:dyDescent="0.3">
      <c r="A1369" s="27">
        <v>1368</v>
      </c>
      <c r="B1369" s="28"/>
      <c r="C1369" s="29" t="s">
        <v>4252</v>
      </c>
      <c r="D1369" s="20" t="s">
        <v>22</v>
      </c>
      <c r="E1369" s="29" t="s">
        <v>4253</v>
      </c>
      <c r="F1369" s="20" t="s">
        <v>24</v>
      </c>
      <c r="G1369" s="20" t="s">
        <v>25</v>
      </c>
      <c r="H1369" s="29" t="s">
        <v>4199</v>
      </c>
      <c r="I1369" s="30">
        <v>1996</v>
      </c>
      <c r="J1369" s="29" t="s">
        <v>4254</v>
      </c>
      <c r="K1369" s="22" t="str">
        <f>VLOOKUP(E1369,'[1]Tirupati Member''s Detail'!$D$2:$L$1048576,8,0)</f>
        <v>No</v>
      </c>
      <c r="L1369" s="23">
        <f>VLOOKUP(E1369,'[1]Tirupati Member''s Detail'!$D$2:$L$1048576,4,0)</f>
        <v>22000</v>
      </c>
      <c r="M1369" s="23">
        <f t="shared" si="108"/>
        <v>22000</v>
      </c>
      <c r="N1369" s="23">
        <f>VLOOKUP(E1369,'[1]Tirupati Member''s Detail'!$D$2:$L$1048576,5,0)</f>
        <v>5500</v>
      </c>
      <c r="O1369" s="23" t="str">
        <f>VLOOKUP(E1369,'[1]Tirupati Member''s Detail'!$D$2:$L$1048576,7,0)</f>
        <v>Outstanding</v>
      </c>
      <c r="P1369" s="23">
        <f t="shared" si="109"/>
        <v>16500</v>
      </c>
      <c r="Q1369" s="24" t="e">
        <f>+#REF!-I1369</f>
        <v>#REF!</v>
      </c>
      <c r="R1369" s="25">
        <f t="shared" si="105"/>
        <v>4400</v>
      </c>
      <c r="S1369" s="25" t="e">
        <f t="shared" si="106"/>
        <v>#REF!</v>
      </c>
      <c r="T1369" s="25">
        <f t="shared" si="107"/>
        <v>4400</v>
      </c>
      <c r="U1369" s="25"/>
      <c r="V1369" s="23"/>
      <c r="W1369" s="23"/>
      <c r="X1369" s="24" t="e">
        <f>+#REF!-I1369</f>
        <v>#REF!</v>
      </c>
      <c r="Y1369" s="23"/>
      <c r="Z1369" s="23"/>
      <c r="AA1369" s="23"/>
      <c r="AB1369" s="23"/>
      <c r="AC1369" s="23"/>
      <c r="AD1369" s="23"/>
      <c r="AE1369" s="26" t="str">
        <f>VLOOKUP(E1369,'[1]Tirupati Member''s Detail'!$D$2:$L$1048576,9,0)</f>
        <v>As POD last communication 07 (Outstanding Rs 16500/-) App frmt agrmnt</v>
      </c>
    </row>
    <row r="1370" spans="1:31" x14ac:dyDescent="0.3">
      <c r="A1370" s="27">
        <v>1369</v>
      </c>
      <c r="B1370" s="28"/>
      <c r="C1370" s="29" t="s">
        <v>4255</v>
      </c>
      <c r="D1370" s="20" t="s">
        <v>22</v>
      </c>
      <c r="E1370" s="29" t="s">
        <v>4256</v>
      </c>
      <c r="F1370" s="20" t="s">
        <v>24</v>
      </c>
      <c r="G1370" s="20" t="s">
        <v>25</v>
      </c>
      <c r="H1370" s="29" t="s">
        <v>3771</v>
      </c>
      <c r="I1370" s="30">
        <v>1996</v>
      </c>
      <c r="J1370" s="29" t="s">
        <v>4257</v>
      </c>
      <c r="K1370" s="22" t="e">
        <f>VLOOKUP(E1370,'[1]Tirupati Member''s Detail'!$D$2:$L$1048576,8,0)</f>
        <v>#N/A</v>
      </c>
      <c r="L1370" s="23">
        <v>22000</v>
      </c>
      <c r="M1370" s="23">
        <f t="shared" si="108"/>
        <v>22000</v>
      </c>
      <c r="N1370" s="23">
        <v>5500</v>
      </c>
      <c r="O1370" s="23" t="s">
        <v>13</v>
      </c>
      <c r="P1370" s="23">
        <f t="shared" si="109"/>
        <v>16500</v>
      </c>
      <c r="Q1370" s="24" t="e">
        <f>+#REF!-I1370</f>
        <v>#REF!</v>
      </c>
      <c r="R1370" s="25">
        <f t="shared" si="105"/>
        <v>4400</v>
      </c>
      <c r="S1370" s="25" t="e">
        <f t="shared" si="106"/>
        <v>#REF!</v>
      </c>
      <c r="T1370" s="25">
        <f t="shared" si="107"/>
        <v>4400</v>
      </c>
      <c r="U1370" s="25"/>
      <c r="V1370" s="23"/>
      <c r="W1370" s="23"/>
      <c r="X1370" s="24" t="e">
        <f>+#REF!-I1370</f>
        <v>#REF!</v>
      </c>
      <c r="Y1370" s="23"/>
      <c r="Z1370" s="23"/>
      <c r="AA1370" s="23"/>
      <c r="AB1370" s="23"/>
      <c r="AC1370" s="23"/>
      <c r="AD1370" s="23"/>
      <c r="AE1370" s="26" t="e">
        <f>VLOOKUP(E1370,'[1]Tirupati Member''s Detail'!$D$2:$L$1048576,9,0)</f>
        <v>#N/A</v>
      </c>
    </row>
    <row r="1371" spans="1:31" x14ac:dyDescent="0.3">
      <c r="A1371" s="27">
        <v>1370</v>
      </c>
      <c r="B1371" s="28"/>
      <c r="C1371" s="29" t="s">
        <v>4258</v>
      </c>
      <c r="D1371" s="20" t="s">
        <v>22</v>
      </c>
      <c r="E1371" s="29" t="s">
        <v>4259</v>
      </c>
      <c r="F1371" s="20" t="s">
        <v>24</v>
      </c>
      <c r="G1371" s="20" t="s">
        <v>25</v>
      </c>
      <c r="H1371" s="29" t="s">
        <v>4260</v>
      </c>
      <c r="I1371" s="30">
        <v>1996</v>
      </c>
      <c r="J1371" s="29" t="s">
        <v>4261</v>
      </c>
      <c r="K1371" s="22" t="str">
        <f>VLOOKUP(E1371,'[1]Tirupati Member''s Detail'!$D$2:$L$1048576,8,0)</f>
        <v>No</v>
      </c>
      <c r="L1371" s="23">
        <f>VLOOKUP(E1371,'[1]Tirupati Member''s Detail'!$D$2:$L$1048576,4,0)</f>
        <v>22000</v>
      </c>
      <c r="M1371" s="23">
        <f t="shared" si="108"/>
        <v>22000</v>
      </c>
      <c r="N1371" s="23">
        <f>VLOOKUP(E1371,'[1]Tirupati Member''s Detail'!$D$2:$L$1048576,5,0)</f>
        <v>20900</v>
      </c>
      <c r="O1371" s="23" t="str">
        <f>VLOOKUP(E1371,'[1]Tirupati Member''s Detail'!$D$2:$L$1048576,7,0)</f>
        <v>I.R.M</v>
      </c>
      <c r="P1371" s="23">
        <f t="shared" si="109"/>
        <v>1100</v>
      </c>
      <c r="Q1371" s="24" t="e">
        <f>+#REF!-I1371</f>
        <v>#REF!</v>
      </c>
      <c r="R1371" s="25">
        <f t="shared" si="105"/>
        <v>16720</v>
      </c>
      <c r="S1371" s="25" t="e">
        <f t="shared" si="106"/>
        <v>#REF!</v>
      </c>
      <c r="T1371" s="25">
        <f t="shared" si="107"/>
        <v>16720</v>
      </c>
      <c r="U1371" s="25"/>
      <c r="V1371" s="23"/>
      <c r="W1371" s="23"/>
      <c r="X1371" s="24" t="e">
        <f>+#REF!-I1371</f>
        <v>#REF!</v>
      </c>
      <c r="Y1371" s="23"/>
      <c r="Z1371" s="23"/>
      <c r="AA1371" s="23"/>
      <c r="AB1371" s="23"/>
      <c r="AC1371" s="23"/>
      <c r="AD1371" s="23"/>
      <c r="AE1371" s="26" t="str">
        <f>VLOOKUP(E1371,'[1]Tirupati Member''s Detail'!$D$2:$L$1048576,9,0)</f>
        <v>Letter undelivered, no communication till date</v>
      </c>
    </row>
    <row r="1372" spans="1:31" x14ac:dyDescent="0.3">
      <c r="A1372" s="27">
        <v>1371</v>
      </c>
      <c r="B1372" s="28"/>
      <c r="C1372" s="29" t="s">
        <v>4262</v>
      </c>
      <c r="D1372" s="20" t="s">
        <v>22</v>
      </c>
      <c r="E1372" s="29" t="s">
        <v>4263</v>
      </c>
      <c r="F1372" s="20" t="s">
        <v>24</v>
      </c>
      <c r="G1372" s="20" t="s">
        <v>25</v>
      </c>
      <c r="H1372" s="29" t="s">
        <v>3777</v>
      </c>
      <c r="I1372" s="30">
        <v>1996</v>
      </c>
      <c r="J1372" s="29" t="s">
        <v>4264</v>
      </c>
      <c r="K1372" s="22" t="str">
        <f>VLOOKUP(E1372,'[1]Tirupati Member''s Detail'!$D$2:$L$1048576,8,0)</f>
        <v>No</v>
      </c>
      <c r="L1372" s="23">
        <f>VLOOKUP(E1372,'[1]Tirupati Member''s Detail'!$D$2:$L$1048576,4,0)</f>
        <v>22000</v>
      </c>
      <c r="M1372" s="23">
        <f t="shared" si="108"/>
        <v>22000</v>
      </c>
      <c r="N1372" s="23">
        <f>VLOOKUP(E1372,'[1]Tirupati Member''s Detail'!$D$2:$L$1048576,5,0)</f>
        <v>22000</v>
      </c>
      <c r="O1372" s="23" t="str">
        <f>VLOOKUP(E1372,'[1]Tirupati Member''s Detail'!$D$2:$L$1048576,7,0)</f>
        <v>I.R.M</v>
      </c>
      <c r="P1372" s="23">
        <f t="shared" si="109"/>
        <v>0</v>
      </c>
      <c r="Q1372" s="24" t="e">
        <f>+#REF!-I1372</f>
        <v>#REF!</v>
      </c>
      <c r="R1372" s="25">
        <f t="shared" si="105"/>
        <v>17600</v>
      </c>
      <c r="S1372" s="25" t="e">
        <f t="shared" si="106"/>
        <v>#REF!</v>
      </c>
      <c r="T1372" s="25">
        <f t="shared" si="107"/>
        <v>17600</v>
      </c>
      <c r="U1372" s="25"/>
      <c r="V1372" s="23"/>
      <c r="W1372" s="23"/>
      <c r="X1372" s="24" t="e">
        <f>+#REF!-I1372</f>
        <v>#REF!</v>
      </c>
      <c r="Y1372" s="23"/>
      <c r="Z1372" s="23"/>
      <c r="AA1372" s="23"/>
      <c r="AB1372" s="23"/>
      <c r="AC1372" s="23"/>
      <c r="AD1372" s="23"/>
      <c r="AE1372" s="26" t="str">
        <f>VLOOKUP(E1372,'[1]Tirupati Member''s Detail'!$D$2:$L$1048576,9,0)</f>
        <v>As POD last communication 07(App fromat Aggmnt)</v>
      </c>
    </row>
    <row r="1373" spans="1:31" x14ac:dyDescent="0.3">
      <c r="A1373" s="27">
        <v>1372</v>
      </c>
      <c r="B1373" s="28"/>
      <c r="C1373" s="29" t="s">
        <v>4265</v>
      </c>
      <c r="D1373" s="20" t="s">
        <v>22</v>
      </c>
      <c r="E1373" s="29" t="s">
        <v>4266</v>
      </c>
      <c r="F1373" s="20" t="s">
        <v>24</v>
      </c>
      <c r="G1373" s="20" t="s">
        <v>25</v>
      </c>
      <c r="H1373" s="29" t="s">
        <v>4133</v>
      </c>
      <c r="I1373" s="30">
        <v>1996</v>
      </c>
      <c r="J1373" s="29" t="s">
        <v>4267</v>
      </c>
      <c r="K1373" s="22" t="str">
        <f>VLOOKUP(E1373,'[1]Tirupati Member''s Detail'!$D$2:$L$1048576,8,0)</f>
        <v>No</v>
      </c>
      <c r="L1373" s="23">
        <f>VLOOKUP(E1373,'[1]Tirupati Member''s Detail'!$D$2:$L$1048576,4,0)</f>
        <v>22000</v>
      </c>
      <c r="M1373" s="23">
        <f t="shared" si="108"/>
        <v>22000</v>
      </c>
      <c r="N1373" s="23">
        <f>VLOOKUP(E1373,'[1]Tirupati Member''s Detail'!$D$2:$L$1048576,5,0)</f>
        <v>22000</v>
      </c>
      <c r="O1373" s="23" t="str">
        <f>VLOOKUP(E1373,'[1]Tirupati Member''s Detail'!$D$2:$L$1048576,7,0)</f>
        <v>I.R.M</v>
      </c>
      <c r="P1373" s="23">
        <f t="shared" si="109"/>
        <v>0</v>
      </c>
      <c r="Q1373" s="24" t="e">
        <f>+#REF!-I1373</f>
        <v>#REF!</v>
      </c>
      <c r="R1373" s="25">
        <f t="shared" si="105"/>
        <v>17600</v>
      </c>
      <c r="S1373" s="25" t="e">
        <f t="shared" si="106"/>
        <v>#REF!</v>
      </c>
      <c r="T1373" s="25">
        <f t="shared" si="107"/>
        <v>17600</v>
      </c>
      <c r="U1373" s="25"/>
      <c r="V1373" s="23"/>
      <c r="W1373" s="23"/>
      <c r="X1373" s="24" t="e">
        <f>+#REF!-I1373</f>
        <v>#REF!</v>
      </c>
      <c r="Y1373" s="23"/>
      <c r="Z1373" s="23"/>
      <c r="AA1373" s="23"/>
      <c r="AB1373" s="23"/>
      <c r="AC1373" s="23"/>
      <c r="AD1373" s="23"/>
      <c r="AE1373" s="26" t="str">
        <f>VLOOKUP(E1373,'[1]Tirupati Member''s Detail'!$D$2:$L$1048576,9,0)</f>
        <v xml:space="preserve"> no communication till date.App frmt agrmnt</v>
      </c>
    </row>
    <row r="1374" spans="1:31" x14ac:dyDescent="0.3">
      <c r="A1374" s="27">
        <v>1373</v>
      </c>
      <c r="B1374" s="28"/>
      <c r="C1374" s="29" t="s">
        <v>4268</v>
      </c>
      <c r="D1374" s="20" t="s">
        <v>22</v>
      </c>
      <c r="E1374" s="29" t="s">
        <v>4269</v>
      </c>
      <c r="F1374" s="20" t="s">
        <v>24</v>
      </c>
      <c r="G1374" s="20" t="s">
        <v>25</v>
      </c>
      <c r="H1374" s="29" t="s">
        <v>4143</v>
      </c>
      <c r="I1374" s="30">
        <v>1996</v>
      </c>
      <c r="J1374" s="29" t="s">
        <v>4270</v>
      </c>
      <c r="K1374" s="22" t="str">
        <f>VLOOKUP(E1374,'[1]Tirupati Member''s Detail'!$D$2:$L$1048576,8,0)</f>
        <v>No</v>
      </c>
      <c r="L1374" s="23">
        <f>VLOOKUP(E1374,'[1]Tirupati Member''s Detail'!$D$2:$L$1048576,4,0)</f>
        <v>22000</v>
      </c>
      <c r="M1374" s="23">
        <f t="shared" si="108"/>
        <v>22000</v>
      </c>
      <c r="N1374" s="23">
        <f>VLOOKUP(E1374,'[1]Tirupati Member''s Detail'!$D$2:$L$1048576,5,0)</f>
        <v>22000</v>
      </c>
      <c r="O1374" s="23" t="str">
        <f>VLOOKUP(E1374,'[1]Tirupati Member''s Detail'!$D$2:$L$1048576,7,0)</f>
        <v>I.R.M</v>
      </c>
      <c r="P1374" s="23">
        <f t="shared" si="109"/>
        <v>0</v>
      </c>
      <c r="Q1374" s="24" t="e">
        <f>+#REF!-I1374</f>
        <v>#REF!</v>
      </c>
      <c r="R1374" s="25">
        <f t="shared" si="105"/>
        <v>17600</v>
      </c>
      <c r="S1374" s="25" t="e">
        <f t="shared" si="106"/>
        <v>#REF!</v>
      </c>
      <c r="T1374" s="25">
        <f t="shared" si="107"/>
        <v>17600</v>
      </c>
      <c r="U1374" s="25"/>
      <c r="V1374" s="23"/>
      <c r="W1374" s="23"/>
      <c r="X1374" s="24" t="e">
        <f>+#REF!-I1374</f>
        <v>#REF!</v>
      </c>
      <c r="Y1374" s="23"/>
      <c r="Z1374" s="23"/>
      <c r="AA1374" s="23"/>
      <c r="AB1374" s="23"/>
      <c r="AC1374" s="23"/>
      <c r="AD1374" s="23"/>
      <c r="AE1374" s="26" t="str">
        <f>VLOOKUP(E1374,'[1]Tirupati Member''s Detail'!$D$2:$L$1048576,9,0)</f>
        <v>no communication till date.App frmt agrmnt</v>
      </c>
    </row>
    <row r="1375" spans="1:31" x14ac:dyDescent="0.3">
      <c r="A1375" s="27">
        <v>1374</v>
      </c>
      <c r="B1375" s="28"/>
      <c r="C1375" s="29" t="s">
        <v>4271</v>
      </c>
      <c r="D1375" s="20" t="s">
        <v>22</v>
      </c>
      <c r="E1375" s="29" t="s">
        <v>4272</v>
      </c>
      <c r="F1375" s="20" t="s">
        <v>24</v>
      </c>
      <c r="G1375" s="20" t="s">
        <v>25</v>
      </c>
      <c r="H1375" s="29" t="s">
        <v>4133</v>
      </c>
      <c r="I1375" s="30">
        <v>1996</v>
      </c>
      <c r="J1375" s="29" t="s">
        <v>4273</v>
      </c>
      <c r="K1375" s="22" t="str">
        <f>VLOOKUP(E1375,'[1]Tirupati Member''s Detail'!$D$2:$L$1048576,8,0)</f>
        <v>No</v>
      </c>
      <c r="L1375" s="23">
        <f>VLOOKUP(E1375,'[1]Tirupati Member''s Detail'!$D$2:$L$1048576,4,0)</f>
        <v>22000</v>
      </c>
      <c r="M1375" s="23">
        <f t="shared" si="108"/>
        <v>22000</v>
      </c>
      <c r="N1375" s="23">
        <f>VLOOKUP(E1375,'[1]Tirupati Member''s Detail'!$D$2:$L$1048576,5,0)</f>
        <v>22000</v>
      </c>
      <c r="O1375" s="23" t="str">
        <f>VLOOKUP(E1375,'[1]Tirupati Member''s Detail'!$D$2:$L$1048576,7,0)</f>
        <v>I.R.M</v>
      </c>
      <c r="P1375" s="23">
        <f t="shared" si="109"/>
        <v>0</v>
      </c>
      <c r="Q1375" s="24" t="e">
        <f>+#REF!-I1375</f>
        <v>#REF!</v>
      </c>
      <c r="R1375" s="25">
        <f t="shared" si="105"/>
        <v>17600</v>
      </c>
      <c r="S1375" s="25" t="e">
        <f t="shared" si="106"/>
        <v>#REF!</v>
      </c>
      <c r="T1375" s="25">
        <f t="shared" si="107"/>
        <v>17600</v>
      </c>
      <c r="U1375" s="25"/>
      <c r="V1375" s="23"/>
      <c r="W1375" s="23"/>
      <c r="X1375" s="24" t="e">
        <f>+#REF!-I1375</f>
        <v>#REF!</v>
      </c>
      <c r="Y1375" s="23"/>
      <c r="Z1375" s="23"/>
      <c r="AA1375" s="23"/>
      <c r="AB1375" s="23"/>
      <c r="AC1375" s="23"/>
      <c r="AD1375" s="23"/>
      <c r="AE1375" s="26" t="str">
        <f>VLOOKUP(E1375,'[1]Tirupati Member''s Detail'!$D$2:$L$1048576,9,0)</f>
        <v>As POD Last communication 07 App frmt agrmnt</v>
      </c>
    </row>
    <row r="1376" spans="1:31" x14ac:dyDescent="0.3">
      <c r="A1376" s="27">
        <v>1375</v>
      </c>
      <c r="B1376" s="28"/>
      <c r="C1376" s="29" t="s">
        <v>4274</v>
      </c>
      <c r="D1376" s="20" t="s">
        <v>22</v>
      </c>
      <c r="E1376" s="29" t="s">
        <v>4275</v>
      </c>
      <c r="F1376" s="20" t="s">
        <v>24</v>
      </c>
      <c r="G1376" s="20" t="s">
        <v>25</v>
      </c>
      <c r="H1376" s="29" t="s">
        <v>4143</v>
      </c>
      <c r="I1376" s="30">
        <v>1996</v>
      </c>
      <c r="J1376" s="29" t="s">
        <v>4276</v>
      </c>
      <c r="K1376" s="22" t="str">
        <f>VLOOKUP(E1376,'[1]Tirupati Member''s Detail'!$D$2:$L$1048576,8,0)</f>
        <v>No</v>
      </c>
      <c r="L1376" s="23">
        <f>VLOOKUP(E1376,'[1]Tirupati Member''s Detail'!$D$2:$L$1048576,4,0)</f>
        <v>22000</v>
      </c>
      <c r="M1376" s="23">
        <f t="shared" si="108"/>
        <v>22000</v>
      </c>
      <c r="N1376" s="23">
        <f>VLOOKUP(E1376,'[1]Tirupati Member''s Detail'!$D$2:$L$1048576,5,0)</f>
        <v>22000</v>
      </c>
      <c r="O1376" s="23" t="str">
        <f>VLOOKUP(E1376,'[1]Tirupati Member''s Detail'!$D$2:$L$1048576,7,0)</f>
        <v>I.R.M</v>
      </c>
      <c r="P1376" s="23">
        <f t="shared" si="109"/>
        <v>0</v>
      </c>
      <c r="Q1376" s="24" t="e">
        <f>+#REF!-I1376</f>
        <v>#REF!</v>
      </c>
      <c r="R1376" s="25">
        <f t="shared" si="105"/>
        <v>17600</v>
      </c>
      <c r="S1376" s="25" t="e">
        <f t="shared" si="106"/>
        <v>#REF!</v>
      </c>
      <c r="T1376" s="25">
        <f t="shared" si="107"/>
        <v>17600</v>
      </c>
      <c r="U1376" s="25"/>
      <c r="V1376" s="23"/>
      <c r="W1376" s="23"/>
      <c r="X1376" s="24" t="e">
        <f>+#REF!-I1376</f>
        <v>#REF!</v>
      </c>
      <c r="Y1376" s="23"/>
      <c r="Z1376" s="23"/>
      <c r="AA1376" s="23"/>
      <c r="AB1376" s="23"/>
      <c r="AC1376" s="23"/>
      <c r="AD1376" s="23"/>
      <c r="AE1376" s="26" t="str">
        <f>VLOOKUP(E1376,'[1]Tirupati Member''s Detail'!$D$2:$L$1048576,9,0)</f>
        <v xml:space="preserve"> no communication till date.App frmt agrmnt</v>
      </c>
    </row>
    <row r="1377" spans="1:31" x14ac:dyDescent="0.3">
      <c r="A1377" s="27">
        <v>1376</v>
      </c>
      <c r="B1377" s="28"/>
      <c r="C1377" s="29" t="s">
        <v>4277</v>
      </c>
      <c r="D1377" s="20" t="s">
        <v>22</v>
      </c>
      <c r="E1377" s="29" t="s">
        <v>4278</v>
      </c>
      <c r="F1377" s="20" t="s">
        <v>24</v>
      </c>
      <c r="G1377" s="20" t="s">
        <v>25</v>
      </c>
      <c r="H1377" s="29" t="s">
        <v>4126</v>
      </c>
      <c r="I1377" s="30">
        <v>1996</v>
      </c>
      <c r="J1377" s="29" t="s">
        <v>4279</v>
      </c>
      <c r="K1377" s="22" t="str">
        <f>VLOOKUP(E1377,'[1]Tirupati Member''s Detail'!$D$2:$L$1048576,8,0)</f>
        <v>No</v>
      </c>
      <c r="L1377" s="23">
        <f>VLOOKUP(E1377,'[1]Tirupati Member''s Detail'!$D$2:$L$1048576,4,0)</f>
        <v>22000</v>
      </c>
      <c r="M1377" s="23">
        <f t="shared" si="108"/>
        <v>22000</v>
      </c>
      <c r="N1377" s="23">
        <v>22000</v>
      </c>
      <c r="O1377" s="23" t="str">
        <f>VLOOKUP(E1377,'[1]Tirupati Member''s Detail'!$D$2:$L$1048576,7,0)</f>
        <v>I.R.M</v>
      </c>
      <c r="P1377" s="23">
        <f t="shared" si="109"/>
        <v>0</v>
      </c>
      <c r="Q1377" s="24" t="e">
        <f>+#REF!-I1377</f>
        <v>#REF!</v>
      </c>
      <c r="R1377" s="25">
        <f t="shared" si="105"/>
        <v>17600</v>
      </c>
      <c r="S1377" s="25" t="e">
        <f t="shared" si="106"/>
        <v>#REF!</v>
      </c>
      <c r="T1377" s="25">
        <f t="shared" si="107"/>
        <v>17600</v>
      </c>
      <c r="U1377" s="25"/>
      <c r="V1377" s="23"/>
      <c r="W1377" s="23"/>
      <c r="X1377" s="24" t="e">
        <f>+#REF!-I1377</f>
        <v>#REF!</v>
      </c>
      <c r="Y1377" s="23"/>
      <c r="Z1377" s="23"/>
      <c r="AA1377" s="23"/>
      <c r="AB1377" s="23"/>
      <c r="AC1377" s="23"/>
      <c r="AD1377" s="23"/>
      <c r="AE1377" s="26" t="str">
        <f>VLOOKUP(E1377,'[1]Tirupati Member''s Detail'!$D$2:$L$1048576,9,0)</f>
        <v>As POD Last communication 07 App frmt agrmnt</v>
      </c>
    </row>
    <row r="1378" spans="1:31" x14ac:dyDescent="0.3">
      <c r="A1378" s="27">
        <v>1377</v>
      </c>
      <c r="B1378" s="28"/>
      <c r="C1378" s="29" t="s">
        <v>4280</v>
      </c>
      <c r="D1378" s="20" t="s">
        <v>22</v>
      </c>
      <c r="E1378" s="29" t="s">
        <v>4281</v>
      </c>
      <c r="F1378" s="20" t="s">
        <v>24</v>
      </c>
      <c r="G1378" s="20" t="s">
        <v>25</v>
      </c>
      <c r="H1378" s="29" t="s">
        <v>4133</v>
      </c>
      <c r="I1378" s="30">
        <v>1996</v>
      </c>
      <c r="J1378" s="29" t="s">
        <v>4282</v>
      </c>
      <c r="K1378" s="22" t="str">
        <f>VLOOKUP(E1378,'[1]Tirupati Member''s Detail'!$D$2:$L$1048576,8,0)</f>
        <v>No</v>
      </c>
      <c r="L1378" s="23">
        <f>VLOOKUP(E1378,'[1]Tirupati Member''s Detail'!$D$2:$L$1048576,4,0)</f>
        <v>22000</v>
      </c>
      <c r="M1378" s="23">
        <f t="shared" si="108"/>
        <v>22000</v>
      </c>
      <c r="N1378" s="23">
        <f>VLOOKUP(E1378,'[1]Tirupati Member''s Detail'!$D$2:$L$1048576,5,0)</f>
        <v>22000</v>
      </c>
      <c r="O1378" s="23" t="str">
        <f>VLOOKUP(E1378,'[1]Tirupati Member''s Detail'!$D$2:$L$1048576,7,0)</f>
        <v>I.R.M</v>
      </c>
      <c r="P1378" s="23">
        <f t="shared" si="109"/>
        <v>0</v>
      </c>
      <c r="Q1378" s="24" t="e">
        <f>+#REF!-I1378</f>
        <v>#REF!</v>
      </c>
      <c r="R1378" s="25">
        <f t="shared" si="105"/>
        <v>17600</v>
      </c>
      <c r="S1378" s="25" t="e">
        <f t="shared" si="106"/>
        <v>#REF!</v>
      </c>
      <c r="T1378" s="25">
        <f t="shared" si="107"/>
        <v>17600</v>
      </c>
      <c r="U1378" s="25"/>
      <c r="V1378" s="23"/>
      <c r="W1378" s="23"/>
      <c r="X1378" s="24" t="e">
        <f>+#REF!-I1378</f>
        <v>#REF!</v>
      </c>
      <c r="Y1378" s="23"/>
      <c r="Z1378" s="23"/>
      <c r="AA1378" s="23"/>
      <c r="AB1378" s="23"/>
      <c r="AC1378" s="23"/>
      <c r="AD1378" s="23"/>
      <c r="AE1378" s="26" t="str">
        <f>VLOOKUP(E1378,'[1]Tirupati Member''s Detail'!$D$2:$L$1048576,9,0)</f>
        <v>As POD Last communication 07 App frmt agrmnt</v>
      </c>
    </row>
    <row r="1379" spans="1:31" x14ac:dyDescent="0.3">
      <c r="A1379" s="27">
        <v>1378</v>
      </c>
      <c r="B1379" s="28"/>
      <c r="C1379" s="29" t="s">
        <v>4283</v>
      </c>
      <c r="D1379" s="20" t="s">
        <v>22</v>
      </c>
      <c r="E1379" s="29" t="s">
        <v>4284</v>
      </c>
      <c r="F1379" s="20" t="s">
        <v>24</v>
      </c>
      <c r="G1379" s="20" t="s">
        <v>25</v>
      </c>
      <c r="H1379" s="29" t="s">
        <v>4133</v>
      </c>
      <c r="I1379" s="30">
        <v>1996</v>
      </c>
      <c r="J1379" s="29" t="s">
        <v>4285</v>
      </c>
      <c r="K1379" s="22" t="str">
        <f>VLOOKUP(E1379,'[1]Tirupati Member''s Detail'!$D$2:$L$1048576,8,0)</f>
        <v>No</v>
      </c>
      <c r="L1379" s="23">
        <f>VLOOKUP(E1379,'[1]Tirupati Member''s Detail'!$D$2:$L$1048576,4,0)</f>
        <v>22000</v>
      </c>
      <c r="M1379" s="23">
        <f t="shared" si="108"/>
        <v>22000</v>
      </c>
      <c r="N1379" s="23">
        <f>VLOOKUP(E1379,'[1]Tirupati Member''s Detail'!$D$2:$L$1048576,5,0)</f>
        <v>18700</v>
      </c>
      <c r="O1379" s="23" t="str">
        <f>VLOOKUP(E1379,'[1]Tirupati Member''s Detail'!$D$2:$L$1048576,7,0)</f>
        <v>Outstanding</v>
      </c>
      <c r="P1379" s="23">
        <f t="shared" si="109"/>
        <v>3300</v>
      </c>
      <c r="Q1379" s="24" t="e">
        <f>+#REF!-I1379</f>
        <v>#REF!</v>
      </c>
      <c r="R1379" s="25">
        <f t="shared" si="105"/>
        <v>14960</v>
      </c>
      <c r="S1379" s="25" t="e">
        <f t="shared" si="106"/>
        <v>#REF!</v>
      </c>
      <c r="T1379" s="25">
        <f t="shared" si="107"/>
        <v>14960</v>
      </c>
      <c r="U1379" s="25"/>
      <c r="V1379" s="23"/>
      <c r="W1379" s="23"/>
      <c r="X1379" s="24" t="e">
        <f>+#REF!-I1379</f>
        <v>#REF!</v>
      </c>
      <c r="Y1379" s="23"/>
      <c r="Z1379" s="23"/>
      <c r="AA1379" s="23"/>
      <c r="AB1379" s="23"/>
      <c r="AC1379" s="23"/>
      <c r="AD1379" s="23"/>
      <c r="AE1379" s="26" t="str">
        <f>VLOOKUP(E1379,'[1]Tirupati Member''s Detail'!$D$2:$L$1048576,9,0)</f>
        <v>As Pod Last Communication Till 2007. Outsding Rs. 3300/-. App frmt agrmnt</v>
      </c>
    </row>
    <row r="1380" spans="1:31" x14ac:dyDescent="0.3">
      <c r="A1380" s="27">
        <v>1379</v>
      </c>
      <c r="B1380" s="28"/>
      <c r="C1380" s="29" t="s">
        <v>4286</v>
      </c>
      <c r="D1380" s="20" t="s">
        <v>22</v>
      </c>
      <c r="E1380" s="29" t="s">
        <v>4287</v>
      </c>
      <c r="F1380" s="20" t="s">
        <v>24</v>
      </c>
      <c r="G1380" s="20" t="s">
        <v>25</v>
      </c>
      <c r="H1380" s="29" t="s">
        <v>4186</v>
      </c>
      <c r="I1380" s="30">
        <v>1996</v>
      </c>
      <c r="J1380" s="29" t="s">
        <v>4288</v>
      </c>
      <c r="K1380" s="22" t="str">
        <f>VLOOKUP(E1380,'[1]Tirupati Member''s Detail'!$D$2:$L$1048576,8,0)</f>
        <v>No</v>
      </c>
      <c r="L1380" s="23">
        <f>VLOOKUP(E1380,'[1]Tirupati Member''s Detail'!$D$2:$L$1048576,4,0)</f>
        <v>22000</v>
      </c>
      <c r="M1380" s="23">
        <f t="shared" si="108"/>
        <v>22000</v>
      </c>
      <c r="N1380" s="23">
        <f>VLOOKUP(E1380,'[1]Tirupati Member''s Detail'!$D$2:$L$1048576,5,0)</f>
        <v>6600</v>
      </c>
      <c r="O1380" s="23" t="str">
        <f>VLOOKUP(E1380,'[1]Tirupati Member''s Detail'!$D$2:$L$1048576,7,0)</f>
        <v>Outstanding</v>
      </c>
      <c r="P1380" s="23">
        <f t="shared" si="109"/>
        <v>15400</v>
      </c>
      <c r="Q1380" s="24" t="e">
        <f>+#REF!-I1380</f>
        <v>#REF!</v>
      </c>
      <c r="R1380" s="25">
        <f t="shared" si="105"/>
        <v>5280</v>
      </c>
      <c r="S1380" s="25" t="e">
        <f t="shared" si="106"/>
        <v>#REF!</v>
      </c>
      <c r="T1380" s="25">
        <f t="shared" si="107"/>
        <v>5280</v>
      </c>
      <c r="U1380" s="25"/>
      <c r="V1380" s="23"/>
      <c r="W1380" s="23"/>
      <c r="X1380" s="24" t="e">
        <f>+#REF!-I1380</f>
        <v>#REF!</v>
      </c>
      <c r="Y1380" s="23"/>
      <c r="Z1380" s="23"/>
      <c r="AA1380" s="23"/>
      <c r="AB1380" s="23"/>
      <c r="AC1380" s="23"/>
      <c r="AD1380" s="23"/>
      <c r="AE1380" s="26" t="str">
        <f>VLOOKUP(E1380,'[1]Tirupati Member''s Detail'!$D$2:$L$1048576,9,0)</f>
        <v>As POD last communication 07 (Outstanding Rs 15400/-) App frmt agrmnt</v>
      </c>
    </row>
    <row r="1381" spans="1:31" x14ac:dyDescent="0.3">
      <c r="A1381" s="27">
        <v>1380</v>
      </c>
      <c r="B1381" s="28"/>
      <c r="C1381" s="29" t="s">
        <v>4289</v>
      </c>
      <c r="D1381" s="20" t="s">
        <v>22</v>
      </c>
      <c r="E1381" s="29" t="s">
        <v>4290</v>
      </c>
      <c r="F1381" s="20" t="s">
        <v>24</v>
      </c>
      <c r="G1381" s="20" t="s">
        <v>25</v>
      </c>
      <c r="H1381" s="29" t="s">
        <v>4156</v>
      </c>
      <c r="I1381" s="30">
        <v>1996</v>
      </c>
      <c r="J1381" s="29" t="s">
        <v>4291</v>
      </c>
      <c r="K1381" s="22" t="str">
        <f>VLOOKUP(E1381,'[1]Tirupati Member''s Detail'!$D$2:$L$1048576,8,0)</f>
        <v>No</v>
      </c>
      <c r="L1381" s="23">
        <f>VLOOKUP(E1381,'[1]Tirupati Member''s Detail'!$D$2:$L$1048576,4,0)</f>
        <v>22000</v>
      </c>
      <c r="M1381" s="23">
        <f t="shared" si="108"/>
        <v>22000</v>
      </c>
      <c r="N1381" s="23">
        <f>VLOOKUP(E1381,'[1]Tirupati Member''s Detail'!$D$2:$L$1048576,5,0)</f>
        <v>22000</v>
      </c>
      <c r="O1381" s="23" t="str">
        <f>VLOOKUP(E1381,'[1]Tirupati Member''s Detail'!$D$2:$L$1048576,7,0)</f>
        <v>I.R.M</v>
      </c>
      <c r="P1381" s="23">
        <f t="shared" si="109"/>
        <v>0</v>
      </c>
      <c r="Q1381" s="24" t="e">
        <f>+#REF!-I1381</f>
        <v>#REF!</v>
      </c>
      <c r="R1381" s="25">
        <f t="shared" si="105"/>
        <v>17600</v>
      </c>
      <c r="S1381" s="25" t="e">
        <f t="shared" si="106"/>
        <v>#REF!</v>
      </c>
      <c r="T1381" s="25">
        <f t="shared" si="107"/>
        <v>17600</v>
      </c>
      <c r="U1381" s="25"/>
      <c r="V1381" s="23"/>
      <c r="W1381" s="23"/>
      <c r="X1381" s="24" t="e">
        <f>+#REF!-I1381</f>
        <v>#REF!</v>
      </c>
      <c r="Y1381" s="23"/>
      <c r="Z1381" s="23"/>
      <c r="AA1381" s="23"/>
      <c r="AB1381" s="23"/>
      <c r="AC1381" s="23"/>
      <c r="AD1381" s="23"/>
      <c r="AE1381" s="26" t="str">
        <f>VLOOKUP(E1381,'[1]Tirupati Member''s Detail'!$D$2:$L$1048576,9,0)</f>
        <v>no communication till date. App frmt agrmn]</v>
      </c>
    </row>
    <row r="1382" spans="1:31" x14ac:dyDescent="0.3">
      <c r="A1382" s="27">
        <v>1381</v>
      </c>
      <c r="B1382" s="28"/>
      <c r="C1382" s="29" t="s">
        <v>4292</v>
      </c>
      <c r="D1382" s="20" t="s">
        <v>22</v>
      </c>
      <c r="E1382" s="29" t="s">
        <v>4293</v>
      </c>
      <c r="F1382" s="20" t="s">
        <v>24</v>
      </c>
      <c r="G1382" s="20" t="s">
        <v>25</v>
      </c>
      <c r="H1382" s="29" t="s">
        <v>4133</v>
      </c>
      <c r="I1382" s="30">
        <v>1996</v>
      </c>
      <c r="J1382" s="29" t="s">
        <v>4294</v>
      </c>
      <c r="K1382" s="22" t="str">
        <f>VLOOKUP(E1382,'[1]Tirupati Member''s Detail'!$D$2:$L$1048576,8,0)</f>
        <v>No</v>
      </c>
      <c r="L1382" s="23">
        <f>VLOOKUP(E1382,'[1]Tirupati Member''s Detail'!$D$2:$L$1048576,4,0)</f>
        <v>22000</v>
      </c>
      <c r="M1382" s="23">
        <f t="shared" si="108"/>
        <v>22000</v>
      </c>
      <c r="N1382" s="23">
        <f>VLOOKUP(E1382,'[1]Tirupati Member''s Detail'!$D$2:$L$1048576,5,0)</f>
        <v>20900</v>
      </c>
      <c r="O1382" s="23" t="str">
        <f>VLOOKUP(E1382,'[1]Tirupati Member''s Detail'!$D$2:$L$1048576,7,0)</f>
        <v>I.R.M</v>
      </c>
      <c r="P1382" s="23">
        <f t="shared" si="109"/>
        <v>1100</v>
      </c>
      <c r="Q1382" s="24" t="e">
        <f>+#REF!-I1382</f>
        <v>#REF!</v>
      </c>
      <c r="R1382" s="25">
        <f t="shared" si="105"/>
        <v>16720</v>
      </c>
      <c r="S1382" s="25" t="e">
        <f t="shared" si="106"/>
        <v>#REF!</v>
      </c>
      <c r="T1382" s="25">
        <f t="shared" si="107"/>
        <v>16720</v>
      </c>
      <c r="U1382" s="25"/>
      <c r="V1382" s="23"/>
      <c r="W1382" s="23"/>
      <c r="X1382" s="24" t="e">
        <f>+#REF!-I1382</f>
        <v>#REF!</v>
      </c>
      <c r="Y1382" s="23"/>
      <c r="Z1382" s="23"/>
      <c r="AA1382" s="23"/>
      <c r="AB1382" s="23"/>
      <c r="AC1382" s="23"/>
      <c r="AD1382" s="23"/>
      <c r="AE1382" s="26" t="str">
        <f>VLOOKUP(E1382,'[1]Tirupati Member''s Detail'!$D$2:$L$1048576,9,0)</f>
        <v>As POD Last communication 07 App frmt agrmnt</v>
      </c>
    </row>
    <row r="1383" spans="1:31" x14ac:dyDescent="0.3">
      <c r="A1383" s="27">
        <v>1382</v>
      </c>
      <c r="B1383" s="28"/>
      <c r="C1383" s="29" t="s">
        <v>4295</v>
      </c>
      <c r="D1383" s="20" t="s">
        <v>22</v>
      </c>
      <c r="E1383" s="29" t="s">
        <v>4296</v>
      </c>
      <c r="F1383" s="20" t="s">
        <v>24</v>
      </c>
      <c r="G1383" s="20" t="s">
        <v>25</v>
      </c>
      <c r="H1383" s="29" t="s">
        <v>4180</v>
      </c>
      <c r="I1383" s="30">
        <v>1996</v>
      </c>
      <c r="J1383" s="29" t="s">
        <v>4297</v>
      </c>
      <c r="K1383" s="22" t="str">
        <f>VLOOKUP(E1383,'[1]Tirupati Member''s Detail'!$D$2:$L$1048576,8,0)</f>
        <v>No</v>
      </c>
      <c r="L1383" s="23">
        <f>VLOOKUP(E1383,'[1]Tirupati Member''s Detail'!$D$2:$L$1048576,4,0)</f>
        <v>22000</v>
      </c>
      <c r="M1383" s="23">
        <f t="shared" si="108"/>
        <v>22000</v>
      </c>
      <c r="N1383" s="23">
        <f>VLOOKUP(E1383,'[1]Tirupati Member''s Detail'!$D$2:$L$1048576,5,0)</f>
        <v>20900</v>
      </c>
      <c r="O1383" s="23" t="str">
        <f>VLOOKUP(E1383,'[1]Tirupati Member''s Detail'!$D$2:$L$1048576,7,0)</f>
        <v>I.R.M</v>
      </c>
      <c r="P1383" s="23">
        <f t="shared" si="109"/>
        <v>1100</v>
      </c>
      <c r="Q1383" s="24" t="e">
        <f>+#REF!-I1383</f>
        <v>#REF!</v>
      </c>
      <c r="R1383" s="25">
        <f t="shared" si="105"/>
        <v>16720</v>
      </c>
      <c r="S1383" s="25" t="e">
        <f t="shared" si="106"/>
        <v>#REF!</v>
      </c>
      <c r="T1383" s="25">
        <f t="shared" si="107"/>
        <v>16720</v>
      </c>
      <c r="U1383" s="25"/>
      <c r="V1383" s="23"/>
      <c r="W1383" s="23"/>
      <c r="X1383" s="24" t="e">
        <f>+#REF!-I1383</f>
        <v>#REF!</v>
      </c>
      <c r="Y1383" s="23"/>
      <c r="Z1383" s="23"/>
      <c r="AA1383" s="23"/>
      <c r="AB1383" s="23"/>
      <c r="AC1383" s="23"/>
      <c r="AD1383" s="23"/>
      <c r="AE1383" s="26" t="str">
        <f>VLOOKUP(E1383,'[1]Tirupati Member''s Detail'!$D$2:$L$1048576,9,0)</f>
        <v>As POD Last communication 07 App frmt agrmnt</v>
      </c>
    </row>
    <row r="1384" spans="1:31" x14ac:dyDescent="0.3">
      <c r="A1384" s="27">
        <v>1383</v>
      </c>
      <c r="B1384" s="28"/>
      <c r="C1384" s="29" t="s">
        <v>4298</v>
      </c>
      <c r="D1384" s="20" t="s">
        <v>22</v>
      </c>
      <c r="E1384" s="29" t="s">
        <v>4299</v>
      </c>
      <c r="F1384" s="20" t="s">
        <v>24</v>
      </c>
      <c r="G1384" s="20" t="s">
        <v>25</v>
      </c>
      <c r="H1384" s="29" t="s">
        <v>4180</v>
      </c>
      <c r="I1384" s="30">
        <v>1996</v>
      </c>
      <c r="J1384" s="29" t="s">
        <v>4300</v>
      </c>
      <c r="K1384" s="22" t="str">
        <f>VLOOKUP(E1384,'[1]Tirupati Member''s Detail'!$D$2:$L$1048576,8,0)</f>
        <v>No</v>
      </c>
      <c r="L1384" s="23">
        <f>VLOOKUP(E1384,'[1]Tirupati Member''s Detail'!$D$2:$L$1048576,4,0)</f>
        <v>20900</v>
      </c>
      <c r="M1384" s="23">
        <f t="shared" si="108"/>
        <v>20900</v>
      </c>
      <c r="N1384" s="23">
        <f>VLOOKUP(E1384,'[1]Tirupati Member''s Detail'!$D$2:$L$1048576,5,0)</f>
        <v>20900</v>
      </c>
      <c r="O1384" s="23" t="str">
        <f>VLOOKUP(E1384,'[1]Tirupati Member''s Detail'!$D$2:$L$1048576,7,0)</f>
        <v>I.R.M</v>
      </c>
      <c r="P1384" s="23">
        <f t="shared" si="109"/>
        <v>0</v>
      </c>
      <c r="Q1384" s="24" t="e">
        <f>+#REF!-I1384</f>
        <v>#REF!</v>
      </c>
      <c r="R1384" s="25">
        <f t="shared" si="105"/>
        <v>16720</v>
      </c>
      <c r="S1384" s="25" t="e">
        <f t="shared" si="106"/>
        <v>#REF!</v>
      </c>
      <c r="T1384" s="25">
        <f t="shared" si="107"/>
        <v>16720</v>
      </c>
      <c r="U1384" s="25"/>
      <c r="V1384" s="23"/>
      <c r="W1384" s="23"/>
      <c r="X1384" s="24" t="e">
        <f>+#REF!-I1384</f>
        <v>#REF!</v>
      </c>
      <c r="Y1384" s="23"/>
      <c r="Z1384" s="23"/>
      <c r="AA1384" s="23"/>
      <c r="AB1384" s="23"/>
      <c r="AC1384" s="23"/>
      <c r="AD1384" s="23"/>
      <c r="AE1384" s="26" t="str">
        <f>VLOOKUP(E1384,'[1]Tirupati Member''s Detail'!$D$2:$L$1048576,9,0)</f>
        <v xml:space="preserve"> Last Communication Till 2000. App frmt agrmnt</v>
      </c>
    </row>
    <row r="1385" spans="1:31" x14ac:dyDescent="0.3">
      <c r="A1385" s="27">
        <v>1384</v>
      </c>
      <c r="B1385" s="28"/>
      <c r="C1385" s="29" t="s">
        <v>4301</v>
      </c>
      <c r="D1385" s="20" t="s">
        <v>22</v>
      </c>
      <c r="E1385" s="29" t="s">
        <v>4302</v>
      </c>
      <c r="F1385" s="20" t="s">
        <v>24</v>
      </c>
      <c r="G1385" s="20" t="s">
        <v>25</v>
      </c>
      <c r="H1385" s="29" t="s">
        <v>4180</v>
      </c>
      <c r="I1385" s="30">
        <v>1996</v>
      </c>
      <c r="J1385" s="29" t="s">
        <v>4303</v>
      </c>
      <c r="K1385" s="22">
        <f>VLOOKUP(E1385,'[1]Tirupati Member''s Detail'!$D$2:$L$1048576,8,0)</f>
        <v>2010</v>
      </c>
      <c r="L1385" s="23">
        <f>VLOOKUP(E1385,'[1]Tirupati Member''s Detail'!$D$2:$L$1048576,4,0)</f>
        <v>22000</v>
      </c>
      <c r="M1385" s="23">
        <f t="shared" si="108"/>
        <v>22000</v>
      </c>
      <c r="N1385" s="23">
        <f>VLOOKUP(E1385,'[1]Tirupati Member''s Detail'!$D$2:$L$1048576,5,0)</f>
        <v>22000</v>
      </c>
      <c r="O1385" s="23" t="str">
        <f>VLOOKUP(E1385,'[1]Tirupati Member''s Detail'!$D$2:$L$1048576,7,0)</f>
        <v>R.M</v>
      </c>
      <c r="P1385" s="23">
        <f t="shared" si="109"/>
        <v>0</v>
      </c>
      <c r="Q1385" s="24" t="e">
        <f>+#REF!-I1385</f>
        <v>#REF!</v>
      </c>
      <c r="R1385" s="25">
        <f t="shared" si="105"/>
        <v>17600</v>
      </c>
      <c r="S1385" s="25" t="e">
        <f t="shared" si="106"/>
        <v>#REF!</v>
      </c>
      <c r="T1385" s="25">
        <f t="shared" si="107"/>
        <v>17600</v>
      </c>
      <c r="U1385" s="25"/>
      <c r="V1385" s="23"/>
      <c r="W1385" s="23"/>
      <c r="X1385" s="24" t="e">
        <f>+#REF!-I1385</f>
        <v>#REF!</v>
      </c>
      <c r="Y1385" s="23"/>
      <c r="Z1385" s="23"/>
      <c r="AA1385" s="23"/>
      <c r="AB1385" s="23"/>
      <c r="AC1385" s="23"/>
      <c r="AD1385" s="23"/>
      <c r="AE1385" s="26" t="str">
        <f>VLOOKUP(E1385,'[1]Tirupati Member''s Detail'!$D$2:$L$1048576,9,0)</f>
        <v xml:space="preserve"> Last Communication Till 2011. App frmt agrmnt</v>
      </c>
    </row>
    <row r="1386" spans="1:31" x14ac:dyDescent="0.3">
      <c r="A1386" s="27">
        <v>1385</v>
      </c>
      <c r="B1386" s="28"/>
      <c r="C1386" s="29" t="s">
        <v>4304</v>
      </c>
      <c r="D1386" s="20" t="s">
        <v>22</v>
      </c>
      <c r="E1386" s="29" t="s">
        <v>4305</v>
      </c>
      <c r="F1386" s="20" t="s">
        <v>24</v>
      </c>
      <c r="G1386" s="20" t="s">
        <v>25</v>
      </c>
      <c r="H1386" s="29" t="s">
        <v>4203</v>
      </c>
      <c r="I1386" s="30">
        <v>1996</v>
      </c>
      <c r="J1386" s="29" t="s">
        <v>4306</v>
      </c>
      <c r="K1386" s="22" t="str">
        <f>VLOOKUP(E1386,'[1]Tirupati Member''s Detail'!$D$2:$L$1048576,8,0)</f>
        <v>No</v>
      </c>
      <c r="L1386" s="23">
        <f>VLOOKUP(E1386,'[1]Tirupati Member''s Detail'!$D$2:$L$1048576,4,0)</f>
        <v>22000</v>
      </c>
      <c r="M1386" s="23">
        <f t="shared" si="108"/>
        <v>22000</v>
      </c>
      <c r="N1386" s="23">
        <f>VLOOKUP(E1386,'[1]Tirupati Member''s Detail'!$D$2:$L$1048576,5,0)</f>
        <v>22000</v>
      </c>
      <c r="O1386" s="23" t="str">
        <f>VLOOKUP(E1386,'[1]Tirupati Member''s Detail'!$D$2:$L$1048576,7,0)</f>
        <v>I.R.M</v>
      </c>
      <c r="P1386" s="23">
        <f t="shared" si="109"/>
        <v>0</v>
      </c>
      <c r="Q1386" s="24" t="e">
        <f>+#REF!-I1386</f>
        <v>#REF!</v>
      </c>
      <c r="R1386" s="25">
        <f t="shared" si="105"/>
        <v>17600</v>
      </c>
      <c r="S1386" s="25" t="e">
        <f t="shared" si="106"/>
        <v>#REF!</v>
      </c>
      <c r="T1386" s="25">
        <f t="shared" si="107"/>
        <v>17600</v>
      </c>
      <c r="U1386" s="25"/>
      <c r="V1386" s="23"/>
      <c r="W1386" s="23"/>
      <c r="X1386" s="24" t="e">
        <f>+#REF!-I1386</f>
        <v>#REF!</v>
      </c>
      <c r="Y1386" s="23"/>
      <c r="Z1386" s="23"/>
      <c r="AA1386" s="23"/>
      <c r="AB1386" s="23"/>
      <c r="AC1386" s="23"/>
      <c r="AD1386" s="23"/>
      <c r="AE1386" s="26" t="str">
        <f>VLOOKUP(E1386,'[1]Tirupati Member''s Detail'!$D$2:$L$1048576,9,0)</f>
        <v>As POD Last communication 07 App frmt agrmnt</v>
      </c>
    </row>
    <row r="1387" spans="1:31" ht="28.8" x14ac:dyDescent="0.3">
      <c r="A1387" s="27">
        <v>1386</v>
      </c>
      <c r="B1387" s="28"/>
      <c r="C1387" s="29" t="s">
        <v>4307</v>
      </c>
      <c r="D1387" s="20" t="s">
        <v>22</v>
      </c>
      <c r="E1387" s="29" t="s">
        <v>4308</v>
      </c>
      <c r="F1387" s="20" t="s">
        <v>24</v>
      </c>
      <c r="G1387" s="20" t="s">
        <v>25</v>
      </c>
      <c r="H1387" s="29" t="s">
        <v>4036</v>
      </c>
      <c r="I1387" s="30">
        <v>1996</v>
      </c>
      <c r="J1387" s="29" t="s">
        <v>4309</v>
      </c>
      <c r="K1387" s="22" t="str">
        <f>VLOOKUP(E1387,'[1]Tirupati Member''s Detail'!$D$2:$L$1048576,8,0)</f>
        <v>No</v>
      </c>
      <c r="L1387" s="23">
        <f>VLOOKUP(E1387,'[1]Tirupati Member''s Detail'!$D$2:$L$1048576,4,0)</f>
        <v>22000</v>
      </c>
      <c r="M1387" s="23">
        <f t="shared" si="108"/>
        <v>22000</v>
      </c>
      <c r="N1387" s="23">
        <f>VLOOKUP(E1387,'[1]Tirupati Member''s Detail'!$D$2:$L$1048576,5,0)</f>
        <v>18700</v>
      </c>
      <c r="O1387" s="23" t="str">
        <f>VLOOKUP(E1387,'[1]Tirupati Member''s Detail'!$D$2:$L$1048576,7,0)</f>
        <v>Outstanding</v>
      </c>
      <c r="P1387" s="23">
        <f t="shared" si="109"/>
        <v>3300</v>
      </c>
      <c r="Q1387" s="24" t="e">
        <f>+#REF!-I1387</f>
        <v>#REF!</v>
      </c>
      <c r="R1387" s="25">
        <f t="shared" si="105"/>
        <v>14960</v>
      </c>
      <c r="S1387" s="25" t="e">
        <f t="shared" si="106"/>
        <v>#REF!</v>
      </c>
      <c r="T1387" s="25">
        <f t="shared" si="107"/>
        <v>14960</v>
      </c>
      <c r="U1387" s="25"/>
      <c r="V1387" s="23"/>
      <c r="W1387" s="23"/>
      <c r="X1387" s="24" t="e">
        <f>+#REF!-I1387</f>
        <v>#REF!</v>
      </c>
      <c r="Y1387" s="23"/>
      <c r="Z1387" s="23"/>
      <c r="AA1387" s="23"/>
      <c r="AB1387" s="23"/>
      <c r="AC1387" s="23"/>
      <c r="AD1387" s="23"/>
      <c r="AE1387" s="26" t="str">
        <f>VLOOKUP(E1387,'[1]Tirupati Member''s Detail'!$D$2:$L$1048576,9,0)</f>
        <v>As  Pod Last Communication Till 2007,(Outstanding Rs 3300/-) (PAYMENT DETAIL CORRECTION IN RIMES)</v>
      </c>
    </row>
    <row r="1388" spans="1:31" x14ac:dyDescent="0.3">
      <c r="A1388" s="27">
        <v>1387</v>
      </c>
      <c r="B1388" s="28"/>
      <c r="C1388" s="29" t="s">
        <v>4310</v>
      </c>
      <c r="D1388" s="20" t="s">
        <v>22</v>
      </c>
      <c r="E1388" s="29" t="s">
        <v>4311</v>
      </c>
      <c r="F1388" s="20" t="s">
        <v>24</v>
      </c>
      <c r="G1388" s="20" t="s">
        <v>25</v>
      </c>
      <c r="H1388" s="29" t="s">
        <v>4126</v>
      </c>
      <c r="I1388" s="30">
        <v>1996</v>
      </c>
      <c r="J1388" s="29" t="s">
        <v>4312</v>
      </c>
      <c r="K1388" s="22" t="str">
        <f>VLOOKUP(E1388,'[1]Tirupati Member''s Detail'!$D$2:$L$1048576,8,0)</f>
        <v>No</v>
      </c>
      <c r="L1388" s="23">
        <f>VLOOKUP(E1388,'[1]Tirupati Member''s Detail'!$D$2:$L$1048576,4,0)</f>
        <v>22000</v>
      </c>
      <c r="M1388" s="23">
        <f t="shared" si="108"/>
        <v>22000</v>
      </c>
      <c r="N1388" s="23">
        <f>VLOOKUP(E1388,'[1]Tirupati Member''s Detail'!$D$2:$L$1048576,5,0)</f>
        <v>22000</v>
      </c>
      <c r="O1388" s="23" t="str">
        <f>VLOOKUP(E1388,'[1]Tirupati Member''s Detail'!$D$2:$L$1048576,7,0)</f>
        <v>I.R.M</v>
      </c>
      <c r="P1388" s="23">
        <f t="shared" si="109"/>
        <v>0</v>
      </c>
      <c r="Q1388" s="24" t="e">
        <f>+#REF!-I1388</f>
        <v>#REF!</v>
      </c>
      <c r="R1388" s="25">
        <f t="shared" si="105"/>
        <v>17600</v>
      </c>
      <c r="S1388" s="25" t="e">
        <f t="shared" si="106"/>
        <v>#REF!</v>
      </c>
      <c r="T1388" s="25">
        <f t="shared" si="107"/>
        <v>17600</v>
      </c>
      <c r="U1388" s="25"/>
      <c r="V1388" s="23"/>
      <c r="W1388" s="23"/>
      <c r="X1388" s="24" t="e">
        <f>+#REF!-I1388</f>
        <v>#REF!</v>
      </c>
      <c r="Y1388" s="23"/>
      <c r="Z1388" s="23"/>
      <c r="AA1388" s="23"/>
      <c r="AB1388" s="23"/>
      <c r="AC1388" s="23"/>
      <c r="AD1388" s="23"/>
      <c r="AE1388" s="26" t="str">
        <f>VLOOKUP(E1388,'[1]Tirupati Member''s Detail'!$D$2:$L$1048576,9,0)</f>
        <v xml:space="preserve"> no communication till date. App frmt agrmnt</v>
      </c>
    </row>
    <row r="1389" spans="1:31" x14ac:dyDescent="0.3">
      <c r="A1389" s="27">
        <v>1388</v>
      </c>
      <c r="B1389" s="28"/>
      <c r="C1389" s="29" t="s">
        <v>4313</v>
      </c>
      <c r="D1389" s="20" t="s">
        <v>22</v>
      </c>
      <c r="E1389" s="29" t="s">
        <v>4314</v>
      </c>
      <c r="F1389" s="20" t="s">
        <v>24</v>
      </c>
      <c r="G1389" s="20" t="s">
        <v>25</v>
      </c>
      <c r="H1389" s="29" t="s">
        <v>4126</v>
      </c>
      <c r="I1389" s="30">
        <v>1996</v>
      </c>
      <c r="J1389" s="29" t="s">
        <v>4315</v>
      </c>
      <c r="K1389" s="22" t="str">
        <f>VLOOKUP(E1389,'[1]Tirupati Member''s Detail'!$D$2:$L$1048576,8,0)</f>
        <v>No</v>
      </c>
      <c r="L1389" s="23">
        <f>VLOOKUP(E1389,'[1]Tirupati Member''s Detail'!$D$2:$L$1048576,4,0)</f>
        <v>22000</v>
      </c>
      <c r="M1389" s="23">
        <f t="shared" si="108"/>
        <v>22000</v>
      </c>
      <c r="N1389" s="23">
        <f>VLOOKUP(E1389,'[1]Tirupati Member''s Detail'!$D$2:$L$1048576,5,0)</f>
        <v>22000</v>
      </c>
      <c r="O1389" s="23" t="str">
        <f>VLOOKUP(E1389,'[1]Tirupati Member''s Detail'!$D$2:$L$1048576,7,0)</f>
        <v>I.R.M</v>
      </c>
      <c r="P1389" s="23">
        <f t="shared" si="109"/>
        <v>0</v>
      </c>
      <c r="Q1389" s="24" t="e">
        <f>+#REF!-I1389</f>
        <v>#REF!</v>
      </c>
      <c r="R1389" s="25">
        <f t="shared" si="105"/>
        <v>17600</v>
      </c>
      <c r="S1389" s="25" t="e">
        <f t="shared" si="106"/>
        <v>#REF!</v>
      </c>
      <c r="T1389" s="25">
        <f t="shared" si="107"/>
        <v>17600</v>
      </c>
      <c r="U1389" s="25"/>
      <c r="V1389" s="23"/>
      <c r="W1389" s="23"/>
      <c r="X1389" s="24" t="e">
        <f>+#REF!-I1389</f>
        <v>#REF!</v>
      </c>
      <c r="Y1389" s="23"/>
      <c r="Z1389" s="23"/>
      <c r="AA1389" s="23"/>
      <c r="AB1389" s="23"/>
      <c r="AC1389" s="23"/>
      <c r="AD1389" s="23"/>
      <c r="AE1389" s="26" t="str">
        <f>VLOOKUP(E1389,'[1]Tirupati Member''s Detail'!$D$2:$L$1048576,9,0)</f>
        <v>As POD Last communication 07 App frmt agrmnt</v>
      </c>
    </row>
    <row r="1390" spans="1:31" x14ac:dyDescent="0.3">
      <c r="A1390" s="27">
        <v>1389</v>
      </c>
      <c r="B1390" s="28"/>
      <c r="C1390" s="29" t="s">
        <v>4316</v>
      </c>
      <c r="D1390" s="20" t="s">
        <v>22</v>
      </c>
      <c r="E1390" s="29" t="s">
        <v>4317</v>
      </c>
      <c r="F1390" s="20" t="s">
        <v>24</v>
      </c>
      <c r="G1390" s="20" t="s">
        <v>25</v>
      </c>
      <c r="H1390" s="29" t="s">
        <v>4126</v>
      </c>
      <c r="I1390" s="30">
        <v>1996</v>
      </c>
      <c r="J1390" s="29" t="s">
        <v>4318</v>
      </c>
      <c r="K1390" s="22" t="str">
        <f>VLOOKUP(E1390,'[1]Tirupati Member''s Detail'!$D$2:$L$1048576,8,0)</f>
        <v>No</v>
      </c>
      <c r="L1390" s="23">
        <f>VLOOKUP(E1390,'[1]Tirupati Member''s Detail'!$D$2:$L$1048576,4,0)</f>
        <v>22000</v>
      </c>
      <c r="M1390" s="23">
        <f t="shared" si="108"/>
        <v>22000</v>
      </c>
      <c r="N1390" s="23">
        <f>VLOOKUP(E1390,'[1]Tirupati Member''s Detail'!$D$2:$L$1048576,5,0)</f>
        <v>18700</v>
      </c>
      <c r="O1390" s="23" t="str">
        <f>VLOOKUP(E1390,'[1]Tirupati Member''s Detail'!$D$2:$L$1048576,7,0)</f>
        <v>Outstanding</v>
      </c>
      <c r="P1390" s="23">
        <f t="shared" si="109"/>
        <v>3300</v>
      </c>
      <c r="Q1390" s="24" t="e">
        <f>+#REF!-I1390</f>
        <v>#REF!</v>
      </c>
      <c r="R1390" s="25">
        <f t="shared" si="105"/>
        <v>14960</v>
      </c>
      <c r="S1390" s="25" t="e">
        <f t="shared" si="106"/>
        <v>#REF!</v>
      </c>
      <c r="T1390" s="25">
        <f t="shared" si="107"/>
        <v>14960</v>
      </c>
      <c r="U1390" s="25"/>
      <c r="V1390" s="23"/>
      <c r="W1390" s="23"/>
      <c r="X1390" s="24" t="e">
        <f>+#REF!-I1390</f>
        <v>#REF!</v>
      </c>
      <c r="Y1390" s="23"/>
      <c r="Z1390" s="23"/>
      <c r="AA1390" s="23"/>
      <c r="AB1390" s="23"/>
      <c r="AC1390" s="23"/>
      <c r="AD1390" s="23"/>
      <c r="AE1390" s="26" t="str">
        <f>VLOOKUP(E1390,'[1]Tirupati Member''s Detail'!$D$2:$L$1048576,9,0)</f>
        <v>As POD last communication 07 (Outstanding Rs 3300/-) App frmt agrmnt</v>
      </c>
    </row>
    <row r="1391" spans="1:31" x14ac:dyDescent="0.3">
      <c r="A1391" s="27">
        <v>1390</v>
      </c>
      <c r="B1391" s="28"/>
      <c r="C1391" s="29" t="s">
        <v>4319</v>
      </c>
      <c r="D1391" s="20" t="s">
        <v>22</v>
      </c>
      <c r="E1391" s="29" t="s">
        <v>4320</v>
      </c>
      <c r="F1391" s="20" t="s">
        <v>24</v>
      </c>
      <c r="G1391" s="20" t="s">
        <v>25</v>
      </c>
      <c r="H1391" s="29" t="s">
        <v>4133</v>
      </c>
      <c r="I1391" s="30">
        <v>1996</v>
      </c>
      <c r="J1391" s="29" t="s">
        <v>4321</v>
      </c>
      <c r="K1391" s="22" t="str">
        <f>VLOOKUP(E1391,'[1]Tirupati Member''s Detail'!$D$2:$L$1048576,8,0)</f>
        <v>No</v>
      </c>
      <c r="L1391" s="23">
        <f>VLOOKUP(E1391,'[1]Tirupati Member''s Detail'!$D$2:$L$1048576,4,0)</f>
        <v>22000</v>
      </c>
      <c r="M1391" s="23">
        <f t="shared" si="108"/>
        <v>22000</v>
      </c>
      <c r="N1391" s="23">
        <f>VLOOKUP(E1391,'[1]Tirupati Member''s Detail'!$D$2:$L$1048576,5,0)</f>
        <v>18700</v>
      </c>
      <c r="O1391" s="23" t="str">
        <f>VLOOKUP(E1391,'[1]Tirupati Member''s Detail'!$D$2:$L$1048576,7,0)</f>
        <v>Outstanding</v>
      </c>
      <c r="P1391" s="23">
        <f t="shared" si="109"/>
        <v>3300</v>
      </c>
      <c r="Q1391" s="24" t="e">
        <f>+#REF!-I1391</f>
        <v>#REF!</v>
      </c>
      <c r="R1391" s="25">
        <f t="shared" si="105"/>
        <v>14960</v>
      </c>
      <c r="S1391" s="25" t="e">
        <f t="shared" si="106"/>
        <v>#REF!</v>
      </c>
      <c r="T1391" s="25">
        <f t="shared" si="107"/>
        <v>14960</v>
      </c>
      <c r="U1391" s="25"/>
      <c r="V1391" s="23"/>
      <c r="W1391" s="23"/>
      <c r="X1391" s="24" t="e">
        <f>+#REF!-I1391</f>
        <v>#REF!</v>
      </c>
      <c r="Y1391" s="23"/>
      <c r="Z1391" s="23"/>
      <c r="AA1391" s="23"/>
      <c r="AB1391" s="23"/>
      <c r="AC1391" s="23"/>
      <c r="AD1391" s="23"/>
      <c r="AE1391" s="26" t="str">
        <f>VLOOKUP(E1391,'[1]Tirupati Member''s Detail'!$D$2:$L$1048576,9,0)</f>
        <v>As POD last communication 07 (Outstanding Rs 3300/-) App frmt agrmnt</v>
      </c>
    </row>
    <row r="1392" spans="1:31" x14ac:dyDescent="0.3">
      <c r="A1392" s="27">
        <v>1391</v>
      </c>
      <c r="B1392" s="28"/>
      <c r="C1392" s="29" t="s">
        <v>4322</v>
      </c>
      <c r="D1392" s="20" t="s">
        <v>22</v>
      </c>
      <c r="E1392" s="29" t="s">
        <v>4323</v>
      </c>
      <c r="F1392" s="20" t="s">
        <v>24</v>
      </c>
      <c r="G1392" s="20" t="s">
        <v>25</v>
      </c>
      <c r="H1392" s="29" t="s">
        <v>4133</v>
      </c>
      <c r="I1392" s="30">
        <v>1996</v>
      </c>
      <c r="J1392" s="29" t="s">
        <v>4324</v>
      </c>
      <c r="K1392" s="22" t="str">
        <f>VLOOKUP(E1392,'[1]Tirupati Member''s Detail'!$D$2:$L$1048576,8,0)</f>
        <v>No</v>
      </c>
      <c r="L1392" s="23">
        <f>VLOOKUP(E1392,'[1]Tirupati Member''s Detail'!$D$2:$L$1048576,4,0)</f>
        <v>22000</v>
      </c>
      <c r="M1392" s="23">
        <f t="shared" si="108"/>
        <v>22000</v>
      </c>
      <c r="N1392" s="23">
        <f>VLOOKUP(E1392,'[1]Tirupati Member''s Detail'!$D$2:$L$1048576,5,0)</f>
        <v>12100</v>
      </c>
      <c r="O1392" s="23" t="str">
        <f>VLOOKUP(E1392,'[1]Tirupati Member''s Detail'!$D$2:$L$1048576,7,0)</f>
        <v>Outstanding</v>
      </c>
      <c r="P1392" s="23">
        <f t="shared" si="109"/>
        <v>9900</v>
      </c>
      <c r="Q1392" s="24" t="e">
        <f>+#REF!-I1392</f>
        <v>#REF!</v>
      </c>
      <c r="R1392" s="25">
        <f t="shared" si="105"/>
        <v>9680</v>
      </c>
      <c r="S1392" s="25" t="e">
        <f t="shared" si="106"/>
        <v>#REF!</v>
      </c>
      <c r="T1392" s="25">
        <f t="shared" si="107"/>
        <v>9680</v>
      </c>
      <c r="U1392" s="25"/>
      <c r="V1392" s="23"/>
      <c r="W1392" s="23"/>
      <c r="X1392" s="24" t="e">
        <f>+#REF!-I1392</f>
        <v>#REF!</v>
      </c>
      <c r="Y1392" s="23"/>
      <c r="Z1392" s="23"/>
      <c r="AA1392" s="23"/>
      <c r="AB1392" s="23"/>
      <c r="AC1392" s="23"/>
      <c r="AD1392" s="23"/>
      <c r="AE1392" s="26" t="str">
        <f>VLOOKUP(E1392,'[1]Tirupati Member''s Detail'!$D$2:$L$1048576,9,0)</f>
        <v>As POD last communication 07 (Outstanding Rs 9900/-) App frmt agrmnt</v>
      </c>
    </row>
    <row r="1393" spans="1:31" x14ac:dyDescent="0.3">
      <c r="A1393" s="27">
        <v>1392</v>
      </c>
      <c r="B1393" s="28"/>
      <c r="C1393" s="29" t="s">
        <v>4325</v>
      </c>
      <c r="D1393" s="20" t="s">
        <v>22</v>
      </c>
      <c r="E1393" s="29" t="s">
        <v>4326</v>
      </c>
      <c r="F1393" s="20" t="s">
        <v>24</v>
      </c>
      <c r="G1393" s="20" t="s">
        <v>25</v>
      </c>
      <c r="H1393" s="29" t="s">
        <v>4126</v>
      </c>
      <c r="I1393" s="30">
        <v>1996</v>
      </c>
      <c r="J1393" s="29" t="s">
        <v>4327</v>
      </c>
      <c r="K1393" s="22" t="str">
        <f>VLOOKUP(E1393,'[1]Tirupati Member''s Detail'!$D$2:$L$1048576,8,0)</f>
        <v>No</v>
      </c>
      <c r="L1393" s="23">
        <f>VLOOKUP(E1393,'[1]Tirupati Member''s Detail'!$D$2:$L$1048576,4,0)</f>
        <v>22000</v>
      </c>
      <c r="M1393" s="23">
        <f t="shared" si="108"/>
        <v>22000</v>
      </c>
      <c r="N1393" s="23">
        <f>VLOOKUP(E1393,'[1]Tirupati Member''s Detail'!$D$2:$L$1048576,5,0)</f>
        <v>6500</v>
      </c>
      <c r="O1393" s="23" t="str">
        <f>VLOOKUP(E1393,'[1]Tirupati Member''s Detail'!$D$2:$L$1048576,7,0)</f>
        <v>Outstanding</v>
      </c>
      <c r="P1393" s="23">
        <f t="shared" si="109"/>
        <v>15500</v>
      </c>
      <c r="Q1393" s="24" t="e">
        <f>+#REF!-I1393</f>
        <v>#REF!</v>
      </c>
      <c r="R1393" s="25">
        <f t="shared" si="105"/>
        <v>5200</v>
      </c>
      <c r="S1393" s="25" t="e">
        <f t="shared" si="106"/>
        <v>#REF!</v>
      </c>
      <c r="T1393" s="25">
        <f t="shared" si="107"/>
        <v>5200</v>
      </c>
      <c r="U1393" s="25"/>
      <c r="V1393" s="23"/>
      <c r="W1393" s="23"/>
      <c r="X1393" s="24" t="e">
        <f>+#REF!-I1393</f>
        <v>#REF!</v>
      </c>
      <c r="Y1393" s="23"/>
      <c r="Z1393" s="23"/>
      <c r="AA1393" s="23"/>
      <c r="AB1393" s="23"/>
      <c r="AC1393" s="23"/>
      <c r="AD1393" s="23"/>
      <c r="AE1393" s="26" t="str">
        <f>VLOOKUP(E1393,'[1]Tirupati Member''s Detail'!$D$2:$L$1048576,9,0)</f>
        <v xml:space="preserve"> No Communication Till Date(Outstanding Rs 15500/-). App frmt agrmnt</v>
      </c>
    </row>
    <row r="1394" spans="1:31" x14ac:dyDescent="0.3">
      <c r="A1394" s="27">
        <v>1393</v>
      </c>
      <c r="B1394" s="28"/>
      <c r="C1394" s="29" t="s">
        <v>4328</v>
      </c>
      <c r="D1394" s="20" t="s">
        <v>22</v>
      </c>
      <c r="E1394" s="29" t="s">
        <v>4329</v>
      </c>
      <c r="F1394" s="20" t="s">
        <v>24</v>
      </c>
      <c r="G1394" s="20" t="s">
        <v>25</v>
      </c>
      <c r="H1394" s="29" t="s">
        <v>4133</v>
      </c>
      <c r="I1394" s="30">
        <v>1996</v>
      </c>
      <c r="J1394" s="29" t="s">
        <v>4330</v>
      </c>
      <c r="K1394" s="22" t="str">
        <f>VLOOKUP(E1394,'[1]Tirupati Member''s Detail'!$D$2:$L$1048576,8,0)</f>
        <v>No</v>
      </c>
      <c r="L1394" s="23">
        <f>VLOOKUP(E1394,'[1]Tirupati Member''s Detail'!$D$2:$L$1048576,4,0)</f>
        <v>22000</v>
      </c>
      <c r="M1394" s="23">
        <f t="shared" si="108"/>
        <v>22000</v>
      </c>
      <c r="N1394" s="23">
        <f>VLOOKUP(E1394,'[1]Tirupati Member''s Detail'!$D$2:$L$1048576,5,0)</f>
        <v>22000</v>
      </c>
      <c r="O1394" s="23" t="str">
        <f>VLOOKUP(E1394,'[1]Tirupati Member''s Detail'!$D$2:$L$1048576,7,0)</f>
        <v>I.R.M</v>
      </c>
      <c r="P1394" s="23">
        <f t="shared" si="109"/>
        <v>0</v>
      </c>
      <c r="Q1394" s="24" t="e">
        <f>+#REF!-I1394</f>
        <v>#REF!</v>
      </c>
      <c r="R1394" s="25">
        <f t="shared" si="105"/>
        <v>17600</v>
      </c>
      <c r="S1394" s="25" t="e">
        <f t="shared" si="106"/>
        <v>#REF!</v>
      </c>
      <c r="T1394" s="25">
        <f t="shared" si="107"/>
        <v>17600</v>
      </c>
      <c r="U1394" s="25"/>
      <c r="V1394" s="23"/>
      <c r="W1394" s="23"/>
      <c r="X1394" s="24" t="e">
        <f>+#REF!-I1394</f>
        <v>#REF!</v>
      </c>
      <c r="Y1394" s="23"/>
      <c r="Z1394" s="23"/>
      <c r="AA1394" s="23"/>
      <c r="AB1394" s="23"/>
      <c r="AC1394" s="23"/>
      <c r="AD1394" s="23"/>
      <c r="AE1394" s="26" t="str">
        <f>VLOOKUP(E1394,'[1]Tirupati Member''s Detail'!$D$2:$L$1048576,9,0)</f>
        <v>As POD Last communication 07 App frmt agrmnt</v>
      </c>
    </row>
    <row r="1395" spans="1:31" x14ac:dyDescent="0.3">
      <c r="A1395" s="27">
        <v>1394</v>
      </c>
      <c r="B1395" s="28"/>
      <c r="C1395" s="29" t="s">
        <v>4331</v>
      </c>
      <c r="D1395" s="20" t="s">
        <v>22</v>
      </c>
      <c r="E1395" s="29" t="s">
        <v>4332</v>
      </c>
      <c r="F1395" s="20" t="s">
        <v>24</v>
      </c>
      <c r="G1395" s="20" t="s">
        <v>25</v>
      </c>
      <c r="H1395" s="29" t="s">
        <v>4126</v>
      </c>
      <c r="I1395" s="30">
        <v>1996</v>
      </c>
      <c r="J1395" s="29" t="s">
        <v>4333</v>
      </c>
      <c r="K1395" s="22" t="str">
        <f>VLOOKUP(E1395,'[1]Tirupati Member''s Detail'!$D$2:$L$1048576,8,0)</f>
        <v>No</v>
      </c>
      <c r="L1395" s="23">
        <f>VLOOKUP(E1395,'[1]Tirupati Member''s Detail'!$D$2:$L$1048576,4,0)</f>
        <v>22000</v>
      </c>
      <c r="M1395" s="23">
        <f t="shared" si="108"/>
        <v>22000</v>
      </c>
      <c r="N1395" s="23">
        <f>VLOOKUP(E1395,'[1]Tirupati Member''s Detail'!$D$2:$L$1048576,5,0)</f>
        <v>22000</v>
      </c>
      <c r="O1395" s="23" t="str">
        <f>VLOOKUP(E1395,'[1]Tirupati Member''s Detail'!$D$2:$L$1048576,7,0)</f>
        <v>I.R.M</v>
      </c>
      <c r="P1395" s="23">
        <f t="shared" si="109"/>
        <v>0</v>
      </c>
      <c r="Q1395" s="24" t="e">
        <f>+#REF!-I1395</f>
        <v>#REF!</v>
      </c>
      <c r="R1395" s="25">
        <f t="shared" si="105"/>
        <v>17600</v>
      </c>
      <c r="S1395" s="25" t="e">
        <f t="shared" si="106"/>
        <v>#REF!</v>
      </c>
      <c r="T1395" s="25">
        <f t="shared" si="107"/>
        <v>17600</v>
      </c>
      <c r="U1395" s="25"/>
      <c r="V1395" s="23"/>
      <c r="W1395" s="23"/>
      <c r="X1395" s="24" t="e">
        <f>+#REF!-I1395</f>
        <v>#REF!</v>
      </c>
      <c r="Y1395" s="23"/>
      <c r="Z1395" s="23"/>
      <c r="AA1395" s="23"/>
      <c r="AB1395" s="23"/>
      <c r="AC1395" s="23"/>
      <c r="AD1395" s="23"/>
      <c r="AE1395" s="26" t="str">
        <f>VLOOKUP(E1395,'[1]Tirupati Member''s Detail'!$D$2:$L$1048576,9,0)</f>
        <v>As POD Last communication 07 App frmt agrmnt</v>
      </c>
    </row>
    <row r="1396" spans="1:31" x14ac:dyDescent="0.3">
      <c r="A1396" s="27">
        <v>1395</v>
      </c>
      <c r="B1396" s="28"/>
      <c r="C1396" s="29" t="s">
        <v>4334</v>
      </c>
      <c r="D1396" s="20" t="s">
        <v>22</v>
      </c>
      <c r="E1396" s="29" t="s">
        <v>4335</v>
      </c>
      <c r="F1396" s="20" t="s">
        <v>24</v>
      </c>
      <c r="G1396" s="20" t="s">
        <v>25</v>
      </c>
      <c r="H1396" s="29" t="s">
        <v>4126</v>
      </c>
      <c r="I1396" s="30">
        <v>1996</v>
      </c>
      <c r="J1396" s="29" t="s">
        <v>4336</v>
      </c>
      <c r="K1396" s="22" t="str">
        <f>VLOOKUP(E1396,'[1]Tirupati Member''s Detail'!$D$2:$L$1048576,8,0)</f>
        <v>No</v>
      </c>
      <c r="L1396" s="23">
        <f>VLOOKUP(E1396,'[1]Tirupati Member''s Detail'!$D$2:$L$1048576,4,0)</f>
        <v>22000</v>
      </c>
      <c r="M1396" s="23">
        <f t="shared" si="108"/>
        <v>22000</v>
      </c>
      <c r="N1396" s="23">
        <f>VLOOKUP(E1396,'[1]Tirupati Member''s Detail'!$D$2:$L$1048576,5,0)</f>
        <v>22000</v>
      </c>
      <c r="O1396" s="23" t="str">
        <f>VLOOKUP(E1396,'[1]Tirupati Member''s Detail'!$D$2:$L$1048576,7,0)</f>
        <v>I.R.M</v>
      </c>
      <c r="P1396" s="23">
        <f t="shared" si="109"/>
        <v>0</v>
      </c>
      <c r="Q1396" s="24" t="e">
        <f>+#REF!-I1396</f>
        <v>#REF!</v>
      </c>
      <c r="R1396" s="25">
        <f t="shared" si="105"/>
        <v>17600</v>
      </c>
      <c r="S1396" s="25" t="e">
        <f t="shared" si="106"/>
        <v>#REF!</v>
      </c>
      <c r="T1396" s="25">
        <f t="shared" si="107"/>
        <v>17600</v>
      </c>
      <c r="U1396" s="25"/>
      <c r="V1396" s="23"/>
      <c r="W1396" s="23"/>
      <c r="X1396" s="24" t="e">
        <f>+#REF!-I1396</f>
        <v>#REF!</v>
      </c>
      <c r="Y1396" s="23"/>
      <c r="Z1396" s="23"/>
      <c r="AA1396" s="23"/>
      <c r="AB1396" s="23"/>
      <c r="AC1396" s="23"/>
      <c r="AD1396" s="23"/>
      <c r="AE1396" s="26" t="str">
        <f>VLOOKUP(E1396,'[1]Tirupati Member''s Detail'!$D$2:$L$1048576,9,0)</f>
        <v>As POD Last communication 07 App frmt agrmnt</v>
      </c>
    </row>
    <row r="1397" spans="1:31" x14ac:dyDescent="0.3">
      <c r="A1397" s="27">
        <v>1396</v>
      </c>
      <c r="B1397" s="28"/>
      <c r="C1397" s="29" t="s">
        <v>4337</v>
      </c>
      <c r="D1397" s="20" t="s">
        <v>22</v>
      </c>
      <c r="E1397" s="29" t="s">
        <v>4338</v>
      </c>
      <c r="F1397" s="20" t="s">
        <v>24</v>
      </c>
      <c r="G1397" s="20" t="s">
        <v>25</v>
      </c>
      <c r="H1397" s="29" t="s">
        <v>4126</v>
      </c>
      <c r="I1397" s="30">
        <v>1996</v>
      </c>
      <c r="J1397" s="29" t="s">
        <v>4339</v>
      </c>
      <c r="K1397" s="22" t="str">
        <f>VLOOKUP(E1397,'[1]Tirupati Member''s Detail'!$D$2:$L$1048576,8,0)</f>
        <v>No</v>
      </c>
      <c r="L1397" s="23">
        <f>VLOOKUP(E1397,'[1]Tirupati Member''s Detail'!$D$2:$L$1048576,4,0)</f>
        <v>22000</v>
      </c>
      <c r="M1397" s="23">
        <f t="shared" si="108"/>
        <v>22000</v>
      </c>
      <c r="N1397" s="23">
        <f>VLOOKUP(E1397,'[1]Tirupati Member''s Detail'!$D$2:$L$1048576,5,0)</f>
        <v>22000</v>
      </c>
      <c r="O1397" s="23" t="str">
        <f>VLOOKUP(E1397,'[1]Tirupati Member''s Detail'!$D$2:$L$1048576,7,0)</f>
        <v>I.R.M</v>
      </c>
      <c r="P1397" s="23">
        <f t="shared" si="109"/>
        <v>0</v>
      </c>
      <c r="Q1397" s="24" t="e">
        <f>+#REF!-I1397</f>
        <v>#REF!</v>
      </c>
      <c r="R1397" s="25">
        <f t="shared" si="105"/>
        <v>17600</v>
      </c>
      <c r="S1397" s="25" t="e">
        <f t="shared" si="106"/>
        <v>#REF!</v>
      </c>
      <c r="T1397" s="25">
        <f t="shared" si="107"/>
        <v>17600</v>
      </c>
      <c r="U1397" s="25"/>
      <c r="V1397" s="23"/>
      <c r="W1397" s="23"/>
      <c r="X1397" s="24" t="e">
        <f>+#REF!-I1397</f>
        <v>#REF!</v>
      </c>
      <c r="Y1397" s="23"/>
      <c r="Z1397" s="23"/>
      <c r="AA1397" s="23"/>
      <c r="AB1397" s="23"/>
      <c r="AC1397" s="23"/>
      <c r="AD1397" s="23"/>
      <c r="AE1397" s="26" t="str">
        <f>VLOOKUP(E1397,'[1]Tirupati Member''s Detail'!$D$2:$L$1048576,9,0)</f>
        <v xml:space="preserve"> no communication till date. App frmt agrmnt</v>
      </c>
    </row>
    <row r="1398" spans="1:31" x14ac:dyDescent="0.3">
      <c r="A1398" s="27">
        <v>1397</v>
      </c>
      <c r="B1398" s="28"/>
      <c r="C1398" s="29" t="s">
        <v>4340</v>
      </c>
      <c r="D1398" s="20" t="s">
        <v>22</v>
      </c>
      <c r="E1398" s="29" t="s">
        <v>4341</v>
      </c>
      <c r="F1398" s="20" t="s">
        <v>24</v>
      </c>
      <c r="G1398" s="20" t="s">
        <v>25</v>
      </c>
      <c r="H1398" s="29" t="s">
        <v>4126</v>
      </c>
      <c r="I1398" s="30">
        <v>1996</v>
      </c>
      <c r="J1398" s="29" t="s">
        <v>4342</v>
      </c>
      <c r="K1398" s="22" t="str">
        <f>VLOOKUP(E1398,'[1]Tirupati Member''s Detail'!$D$2:$L$1048576,8,0)</f>
        <v>No</v>
      </c>
      <c r="L1398" s="23">
        <f>VLOOKUP(E1398,'[1]Tirupati Member''s Detail'!$D$2:$L$1048576,4,0)</f>
        <v>22000</v>
      </c>
      <c r="M1398" s="23">
        <f t="shared" si="108"/>
        <v>22000</v>
      </c>
      <c r="N1398" s="23">
        <f>VLOOKUP(E1398,'[1]Tirupati Member''s Detail'!$D$2:$L$1048576,5,0)</f>
        <v>22000</v>
      </c>
      <c r="O1398" s="23" t="str">
        <f>VLOOKUP(E1398,'[1]Tirupati Member''s Detail'!$D$2:$L$1048576,7,0)</f>
        <v>I.R.M</v>
      </c>
      <c r="P1398" s="23">
        <f t="shared" si="109"/>
        <v>0</v>
      </c>
      <c r="Q1398" s="24" t="e">
        <f>+#REF!-I1398</f>
        <v>#REF!</v>
      </c>
      <c r="R1398" s="25">
        <f t="shared" si="105"/>
        <v>17600</v>
      </c>
      <c r="S1398" s="25" t="e">
        <f t="shared" si="106"/>
        <v>#REF!</v>
      </c>
      <c r="T1398" s="25">
        <f t="shared" si="107"/>
        <v>17600</v>
      </c>
      <c r="U1398" s="25"/>
      <c r="V1398" s="23"/>
      <c r="W1398" s="23"/>
      <c r="X1398" s="24" t="e">
        <f>+#REF!-I1398</f>
        <v>#REF!</v>
      </c>
      <c r="Y1398" s="23"/>
      <c r="Z1398" s="23"/>
      <c r="AA1398" s="23"/>
      <c r="AB1398" s="23"/>
      <c r="AC1398" s="23"/>
      <c r="AD1398" s="23"/>
      <c r="AE1398" s="26" t="str">
        <f>VLOOKUP(E1398,'[1]Tirupati Member''s Detail'!$D$2:$L$1048576,9,0)</f>
        <v xml:space="preserve"> no communication till date. App frmt agrmnt</v>
      </c>
    </row>
    <row r="1399" spans="1:31" x14ac:dyDescent="0.3">
      <c r="A1399" s="27">
        <v>1398</v>
      </c>
      <c r="B1399" s="28"/>
      <c r="C1399" s="29" t="s">
        <v>4343</v>
      </c>
      <c r="D1399" s="20" t="s">
        <v>22</v>
      </c>
      <c r="E1399" s="29" t="s">
        <v>4344</v>
      </c>
      <c r="F1399" s="20" t="s">
        <v>24</v>
      </c>
      <c r="G1399" s="20" t="s">
        <v>25</v>
      </c>
      <c r="H1399" s="29" t="s">
        <v>4126</v>
      </c>
      <c r="I1399" s="30">
        <v>1996</v>
      </c>
      <c r="J1399" s="29" t="s">
        <v>4297</v>
      </c>
      <c r="K1399" s="22" t="str">
        <f>VLOOKUP(E1399,'[1]Tirupati Member''s Detail'!$D$2:$L$1048576,8,0)</f>
        <v>No</v>
      </c>
      <c r="L1399" s="23">
        <f>VLOOKUP(E1399,'[1]Tirupati Member''s Detail'!$D$2:$L$1048576,4,0)</f>
        <v>22000</v>
      </c>
      <c r="M1399" s="23">
        <f t="shared" si="108"/>
        <v>22000</v>
      </c>
      <c r="N1399" s="23">
        <f>VLOOKUP(E1399,'[1]Tirupati Member''s Detail'!$D$2:$L$1048576,5,0)</f>
        <v>20900</v>
      </c>
      <c r="O1399" s="23" t="str">
        <f>VLOOKUP(E1399,'[1]Tirupati Member''s Detail'!$D$2:$L$1048576,7,0)</f>
        <v>I.R.M</v>
      </c>
      <c r="P1399" s="23">
        <f t="shared" si="109"/>
        <v>1100</v>
      </c>
      <c r="Q1399" s="24" t="e">
        <f>+#REF!-I1399</f>
        <v>#REF!</v>
      </c>
      <c r="R1399" s="25">
        <f t="shared" si="105"/>
        <v>16720</v>
      </c>
      <c r="S1399" s="25" t="e">
        <f t="shared" si="106"/>
        <v>#REF!</v>
      </c>
      <c r="T1399" s="25">
        <f t="shared" si="107"/>
        <v>16720</v>
      </c>
      <c r="U1399" s="25"/>
      <c r="V1399" s="23"/>
      <c r="W1399" s="23"/>
      <c r="X1399" s="24" t="e">
        <f>+#REF!-I1399</f>
        <v>#REF!</v>
      </c>
      <c r="Y1399" s="23"/>
      <c r="Z1399" s="23"/>
      <c r="AA1399" s="23"/>
      <c r="AB1399" s="23"/>
      <c r="AC1399" s="23"/>
      <c r="AD1399" s="23"/>
      <c r="AE1399" s="26" t="str">
        <f>VLOOKUP(E1399,'[1]Tirupati Member''s Detail'!$D$2:$L$1048576,9,0)</f>
        <v>As POD Last communication 07 App frmt agrmnt</v>
      </c>
    </row>
    <row r="1400" spans="1:31" x14ac:dyDescent="0.3">
      <c r="A1400" s="27">
        <v>1399</v>
      </c>
      <c r="B1400" s="28"/>
      <c r="C1400" s="29" t="s">
        <v>4345</v>
      </c>
      <c r="D1400" s="20" t="s">
        <v>22</v>
      </c>
      <c r="E1400" s="29" t="s">
        <v>4346</v>
      </c>
      <c r="F1400" s="20" t="s">
        <v>24</v>
      </c>
      <c r="G1400" s="20" t="s">
        <v>25</v>
      </c>
      <c r="H1400" s="29" t="s">
        <v>4126</v>
      </c>
      <c r="I1400" s="30">
        <v>1996</v>
      </c>
      <c r="J1400" s="29" t="s">
        <v>4347</v>
      </c>
      <c r="K1400" s="22" t="str">
        <f>VLOOKUP(E1400,'[1]Tirupati Member''s Detail'!$D$2:$L$1048576,8,0)</f>
        <v>No</v>
      </c>
      <c r="L1400" s="23">
        <f>VLOOKUP(E1400,'[1]Tirupati Member''s Detail'!$D$2:$L$1048576,4,0)</f>
        <v>22000</v>
      </c>
      <c r="M1400" s="23">
        <f t="shared" si="108"/>
        <v>22000</v>
      </c>
      <c r="N1400" s="23">
        <f>VLOOKUP(E1400,'[1]Tirupati Member''s Detail'!$D$2:$L$1048576,5,0)</f>
        <v>20900</v>
      </c>
      <c r="O1400" s="23" t="str">
        <f>VLOOKUP(E1400,'[1]Tirupati Member''s Detail'!$D$2:$L$1048576,7,0)</f>
        <v>I.R.M</v>
      </c>
      <c r="P1400" s="23">
        <f t="shared" si="109"/>
        <v>1100</v>
      </c>
      <c r="Q1400" s="24" t="e">
        <f>+#REF!-I1400</f>
        <v>#REF!</v>
      </c>
      <c r="R1400" s="25">
        <f t="shared" si="105"/>
        <v>16720</v>
      </c>
      <c r="S1400" s="25" t="e">
        <f t="shared" si="106"/>
        <v>#REF!</v>
      </c>
      <c r="T1400" s="25">
        <f t="shared" si="107"/>
        <v>16720</v>
      </c>
      <c r="U1400" s="25"/>
      <c r="V1400" s="23"/>
      <c r="W1400" s="23"/>
      <c r="X1400" s="24" t="e">
        <f>+#REF!-I1400</f>
        <v>#REF!</v>
      </c>
      <c r="Y1400" s="23"/>
      <c r="Z1400" s="23"/>
      <c r="AA1400" s="23"/>
      <c r="AB1400" s="23"/>
      <c r="AC1400" s="23"/>
      <c r="AD1400" s="23"/>
      <c r="AE1400" s="26" t="str">
        <f>VLOOKUP(E1400,'[1]Tirupati Member''s Detail'!$D$2:$L$1048576,9,0)</f>
        <v>As POD Last communication 07 App frmt agrmnt</v>
      </c>
    </row>
    <row r="1401" spans="1:31" x14ac:dyDescent="0.3">
      <c r="A1401" s="27">
        <v>1400</v>
      </c>
      <c r="B1401" s="28"/>
      <c r="C1401" s="29" t="s">
        <v>4348</v>
      </c>
      <c r="D1401" s="20" t="s">
        <v>22</v>
      </c>
      <c r="E1401" s="29" t="s">
        <v>4349</v>
      </c>
      <c r="F1401" s="20" t="s">
        <v>24</v>
      </c>
      <c r="G1401" s="20" t="s">
        <v>25</v>
      </c>
      <c r="H1401" s="29" t="s">
        <v>4126</v>
      </c>
      <c r="I1401" s="30">
        <v>1996</v>
      </c>
      <c r="J1401" s="29" t="s">
        <v>4350</v>
      </c>
      <c r="K1401" s="22" t="str">
        <f>VLOOKUP(E1401,'[1]Tirupati Member''s Detail'!$D$2:$L$1048576,8,0)</f>
        <v>No</v>
      </c>
      <c r="L1401" s="23">
        <f>VLOOKUP(E1401,'[1]Tirupati Member''s Detail'!$D$2:$L$1048576,4,0)</f>
        <v>22000</v>
      </c>
      <c r="M1401" s="23">
        <f t="shared" si="108"/>
        <v>22000</v>
      </c>
      <c r="N1401" s="23">
        <f>VLOOKUP(E1401,'[1]Tirupati Member''s Detail'!$D$2:$L$1048576,5,0)</f>
        <v>22000</v>
      </c>
      <c r="O1401" s="23" t="str">
        <f>VLOOKUP(E1401,'[1]Tirupati Member''s Detail'!$D$2:$L$1048576,7,0)</f>
        <v>I.R.M</v>
      </c>
      <c r="P1401" s="23">
        <f t="shared" si="109"/>
        <v>0</v>
      </c>
      <c r="Q1401" s="24" t="e">
        <f>+#REF!-I1401</f>
        <v>#REF!</v>
      </c>
      <c r="R1401" s="25">
        <f t="shared" si="105"/>
        <v>17600</v>
      </c>
      <c r="S1401" s="25" t="e">
        <f t="shared" si="106"/>
        <v>#REF!</v>
      </c>
      <c r="T1401" s="25">
        <f t="shared" si="107"/>
        <v>17600</v>
      </c>
      <c r="U1401" s="25"/>
      <c r="V1401" s="23"/>
      <c r="W1401" s="23"/>
      <c r="X1401" s="24" t="e">
        <f>+#REF!-I1401</f>
        <v>#REF!</v>
      </c>
      <c r="Y1401" s="23"/>
      <c r="Z1401" s="23"/>
      <c r="AA1401" s="23"/>
      <c r="AB1401" s="23"/>
      <c r="AC1401" s="23"/>
      <c r="AD1401" s="23"/>
      <c r="AE1401" s="26" t="str">
        <f>VLOOKUP(E1401,'[1]Tirupati Member''s Detail'!$D$2:$L$1048576,9,0)</f>
        <v>last communication 05.App frmt agrmnt</v>
      </c>
    </row>
    <row r="1402" spans="1:31" x14ac:dyDescent="0.3">
      <c r="A1402" s="27">
        <v>1401</v>
      </c>
      <c r="B1402" s="28"/>
      <c r="C1402" s="29" t="s">
        <v>4351</v>
      </c>
      <c r="D1402" s="20" t="s">
        <v>22</v>
      </c>
      <c r="E1402" s="29" t="s">
        <v>4352</v>
      </c>
      <c r="F1402" s="20" t="s">
        <v>24</v>
      </c>
      <c r="G1402" s="20" t="s">
        <v>25</v>
      </c>
      <c r="H1402" s="29" t="s">
        <v>4126</v>
      </c>
      <c r="I1402" s="30">
        <v>1996</v>
      </c>
      <c r="J1402" s="29" t="s">
        <v>4353</v>
      </c>
      <c r="K1402" s="22" t="str">
        <f>VLOOKUP(E1402,'[1]Tirupati Member''s Detail'!$D$2:$L$1048576,8,0)</f>
        <v>No</v>
      </c>
      <c r="L1402" s="23">
        <f>VLOOKUP(E1402,'[1]Tirupati Member''s Detail'!$D$2:$L$1048576,4,0)</f>
        <v>22000</v>
      </c>
      <c r="M1402" s="23">
        <f t="shared" si="108"/>
        <v>22000</v>
      </c>
      <c r="N1402" s="23">
        <f>VLOOKUP(E1402,'[1]Tirupati Member''s Detail'!$D$2:$L$1048576,5,0)</f>
        <v>22000</v>
      </c>
      <c r="O1402" s="23" t="str">
        <f>VLOOKUP(E1402,'[1]Tirupati Member''s Detail'!$D$2:$L$1048576,7,0)</f>
        <v>I.R.M</v>
      </c>
      <c r="P1402" s="23">
        <f t="shared" si="109"/>
        <v>0</v>
      </c>
      <c r="Q1402" s="24" t="e">
        <f>+#REF!-I1402</f>
        <v>#REF!</v>
      </c>
      <c r="R1402" s="25">
        <f t="shared" si="105"/>
        <v>17600</v>
      </c>
      <c r="S1402" s="25" t="e">
        <f t="shared" si="106"/>
        <v>#REF!</v>
      </c>
      <c r="T1402" s="25">
        <f t="shared" si="107"/>
        <v>17600</v>
      </c>
      <c r="U1402" s="25"/>
      <c r="V1402" s="23"/>
      <c r="W1402" s="23"/>
      <c r="X1402" s="24" t="e">
        <f>+#REF!-I1402</f>
        <v>#REF!</v>
      </c>
      <c r="Y1402" s="23"/>
      <c r="Z1402" s="23"/>
      <c r="AA1402" s="23"/>
      <c r="AB1402" s="23"/>
      <c r="AC1402" s="23"/>
      <c r="AD1402" s="23"/>
      <c r="AE1402" s="26" t="str">
        <f>VLOOKUP(E1402,'[1]Tirupati Member''s Detail'!$D$2:$L$1048576,9,0)</f>
        <v>As POD Last communication 07 App frmt agrmnt</v>
      </c>
    </row>
    <row r="1403" spans="1:31" x14ac:dyDescent="0.3">
      <c r="A1403" s="27">
        <v>1402</v>
      </c>
      <c r="B1403" s="28"/>
      <c r="C1403" s="29" t="s">
        <v>4354</v>
      </c>
      <c r="D1403" s="20" t="s">
        <v>22</v>
      </c>
      <c r="E1403" s="29" t="s">
        <v>4355</v>
      </c>
      <c r="F1403" s="20" t="s">
        <v>24</v>
      </c>
      <c r="G1403" s="20" t="s">
        <v>25</v>
      </c>
      <c r="H1403" s="29" t="s">
        <v>4126</v>
      </c>
      <c r="I1403" s="30">
        <v>1996</v>
      </c>
      <c r="J1403" s="29" t="s">
        <v>4356</v>
      </c>
      <c r="K1403" s="22" t="str">
        <f>VLOOKUP(E1403,'[1]Tirupati Member''s Detail'!$D$2:$L$1048576,8,0)</f>
        <v>No</v>
      </c>
      <c r="L1403" s="23">
        <f>VLOOKUP(E1403,'[1]Tirupati Member''s Detail'!$D$2:$L$1048576,4,0)</f>
        <v>22000</v>
      </c>
      <c r="M1403" s="23">
        <f t="shared" si="108"/>
        <v>22000</v>
      </c>
      <c r="N1403" s="23">
        <f>VLOOKUP(E1403,'[1]Tirupati Member''s Detail'!$D$2:$L$1048576,5,0)</f>
        <v>20900</v>
      </c>
      <c r="O1403" s="23" t="str">
        <f>VLOOKUP(E1403,'[1]Tirupati Member''s Detail'!$D$2:$L$1048576,7,0)</f>
        <v>I.R.M</v>
      </c>
      <c r="P1403" s="23">
        <f t="shared" si="109"/>
        <v>1100</v>
      </c>
      <c r="Q1403" s="24" t="e">
        <f>+#REF!-I1403</f>
        <v>#REF!</v>
      </c>
      <c r="R1403" s="25">
        <f t="shared" si="105"/>
        <v>16720</v>
      </c>
      <c r="S1403" s="25" t="e">
        <f t="shared" si="106"/>
        <v>#REF!</v>
      </c>
      <c r="T1403" s="25">
        <f t="shared" si="107"/>
        <v>16720</v>
      </c>
      <c r="U1403" s="25"/>
      <c r="V1403" s="23"/>
      <c r="W1403" s="23"/>
      <c r="X1403" s="24" t="e">
        <f>+#REF!-I1403</f>
        <v>#REF!</v>
      </c>
      <c r="Y1403" s="23"/>
      <c r="Z1403" s="23"/>
      <c r="AA1403" s="23"/>
      <c r="AB1403" s="23"/>
      <c r="AC1403" s="23"/>
      <c r="AD1403" s="23"/>
      <c r="AE1403" s="26" t="str">
        <f>VLOOKUP(E1403,'[1]Tirupati Member''s Detail'!$D$2:$L$1048576,9,0)</f>
        <v>telephoinc conv…reply on 2018..app frmrt agrmnt</v>
      </c>
    </row>
    <row r="1404" spans="1:31" x14ac:dyDescent="0.3">
      <c r="A1404" s="27">
        <v>1403</v>
      </c>
      <c r="B1404" s="28"/>
      <c r="C1404" s="29" t="s">
        <v>4357</v>
      </c>
      <c r="D1404" s="20" t="s">
        <v>22</v>
      </c>
      <c r="E1404" s="29" t="s">
        <v>4358</v>
      </c>
      <c r="F1404" s="20" t="s">
        <v>24</v>
      </c>
      <c r="G1404" s="20" t="s">
        <v>25</v>
      </c>
      <c r="H1404" s="29" t="s">
        <v>4126</v>
      </c>
      <c r="I1404" s="30">
        <v>1996</v>
      </c>
      <c r="J1404" s="29" t="s">
        <v>4359</v>
      </c>
      <c r="K1404" s="22" t="str">
        <f>VLOOKUP(E1404,'[1]Tirupati Member''s Detail'!$D$2:$L$1048576,8,0)</f>
        <v>No</v>
      </c>
      <c r="L1404" s="23">
        <f>VLOOKUP(E1404,'[1]Tirupati Member''s Detail'!$D$2:$L$1048576,4,0)</f>
        <v>20900</v>
      </c>
      <c r="M1404" s="23">
        <f t="shared" si="108"/>
        <v>20900</v>
      </c>
      <c r="N1404" s="23">
        <f>VLOOKUP(E1404,'[1]Tirupati Member''s Detail'!$D$2:$L$1048576,5,0)</f>
        <v>20900</v>
      </c>
      <c r="O1404" s="23" t="str">
        <f>VLOOKUP(E1404,'[1]Tirupati Member''s Detail'!$D$2:$L$1048576,7,0)</f>
        <v>I.R.M</v>
      </c>
      <c r="P1404" s="23">
        <f t="shared" si="109"/>
        <v>0</v>
      </c>
      <c r="Q1404" s="24" t="e">
        <f>+#REF!-I1404</f>
        <v>#REF!</v>
      </c>
      <c r="R1404" s="25">
        <f t="shared" si="105"/>
        <v>16720</v>
      </c>
      <c r="S1404" s="25" t="e">
        <f t="shared" si="106"/>
        <v>#REF!</v>
      </c>
      <c r="T1404" s="25">
        <f t="shared" si="107"/>
        <v>16720</v>
      </c>
      <c r="U1404" s="25"/>
      <c r="V1404" s="23"/>
      <c r="W1404" s="23"/>
      <c r="X1404" s="24" t="e">
        <f>+#REF!-I1404</f>
        <v>#REF!</v>
      </c>
      <c r="Y1404" s="23"/>
      <c r="Z1404" s="23"/>
      <c r="AA1404" s="23"/>
      <c r="AB1404" s="23"/>
      <c r="AC1404" s="23"/>
      <c r="AD1404" s="23"/>
      <c r="AE1404" s="26" t="str">
        <f>VLOOKUP(E1404,'[1]Tirupati Member''s Detail'!$D$2:$L$1048576,9,0)</f>
        <v>As POD Last communication 07 App frmt agrmnt</v>
      </c>
    </row>
    <row r="1405" spans="1:31" ht="28.8" x14ac:dyDescent="0.3">
      <c r="A1405" s="27">
        <v>1404</v>
      </c>
      <c r="B1405" s="28"/>
      <c r="C1405" s="29" t="s">
        <v>4360</v>
      </c>
      <c r="D1405" s="20" t="s">
        <v>22</v>
      </c>
      <c r="E1405" s="29" t="s">
        <v>4361</v>
      </c>
      <c r="F1405" s="20" t="s">
        <v>24</v>
      </c>
      <c r="G1405" s="20" t="s">
        <v>25</v>
      </c>
      <c r="H1405" s="29" t="s">
        <v>4133</v>
      </c>
      <c r="I1405" s="30">
        <v>1996</v>
      </c>
      <c r="J1405" s="29" t="s">
        <v>4362</v>
      </c>
      <c r="K1405" s="22" t="str">
        <f>VLOOKUP(E1405,'[1]Tirupati Member''s Detail'!$D$2:$L$1048576,8,0)</f>
        <v>No</v>
      </c>
      <c r="L1405" s="23">
        <f>VLOOKUP(E1405,'[1]Tirupati Member''s Detail'!$D$2:$L$1048576,4,0)</f>
        <v>22000</v>
      </c>
      <c r="M1405" s="23">
        <f t="shared" si="108"/>
        <v>22000</v>
      </c>
      <c r="N1405" s="23">
        <f>VLOOKUP(E1405,'[1]Tirupati Member''s Detail'!$D$2:$L$1048576,5,0)</f>
        <v>20900</v>
      </c>
      <c r="O1405" s="23" t="str">
        <f>VLOOKUP(E1405,'[1]Tirupati Member''s Detail'!$D$2:$L$1048576,7,0)</f>
        <v>I.R.M</v>
      </c>
      <c r="P1405" s="23">
        <f t="shared" si="109"/>
        <v>1100</v>
      </c>
      <c r="Q1405" s="24" t="e">
        <f>+#REF!-I1405</f>
        <v>#REF!</v>
      </c>
      <c r="R1405" s="25">
        <f t="shared" si="105"/>
        <v>16720</v>
      </c>
      <c r="S1405" s="25" t="e">
        <f t="shared" si="106"/>
        <v>#REF!</v>
      </c>
      <c r="T1405" s="25">
        <f t="shared" si="107"/>
        <v>16720</v>
      </c>
      <c r="U1405" s="25"/>
      <c r="V1405" s="23"/>
      <c r="W1405" s="23"/>
      <c r="X1405" s="24" t="e">
        <f>+#REF!-I1405</f>
        <v>#REF!</v>
      </c>
      <c r="Y1405" s="23"/>
      <c r="Z1405" s="23"/>
      <c r="AA1405" s="23"/>
      <c r="AB1405" s="23"/>
      <c r="AC1405" s="23"/>
      <c r="AD1405" s="23"/>
      <c r="AE1405" s="26" t="str">
        <f>VLOOKUP(E1405,'[1]Tirupati Member''s Detail'!$D$2:$L$1048576,9,0)</f>
        <v>Last communication 02,membership was transferred from Sushma Jain to Subhash Chand Gupta</v>
      </c>
    </row>
    <row r="1406" spans="1:31" x14ac:dyDescent="0.3">
      <c r="A1406" s="27">
        <v>1405</v>
      </c>
      <c r="B1406" s="28"/>
      <c r="C1406" s="29" t="s">
        <v>4363</v>
      </c>
      <c r="D1406" s="20" t="s">
        <v>22</v>
      </c>
      <c r="E1406" s="29" t="s">
        <v>4364</v>
      </c>
      <c r="F1406" s="20" t="s">
        <v>24</v>
      </c>
      <c r="G1406" s="20" t="s">
        <v>25</v>
      </c>
      <c r="H1406" s="29" t="s">
        <v>4133</v>
      </c>
      <c r="I1406" s="30">
        <v>1996</v>
      </c>
      <c r="J1406" s="29" t="s">
        <v>4365</v>
      </c>
      <c r="K1406" s="22" t="str">
        <f>VLOOKUP(E1406,'[1]Tirupati Member''s Detail'!$D$2:$L$1048576,8,0)</f>
        <v>No</v>
      </c>
      <c r="L1406" s="23">
        <f>VLOOKUP(E1406,'[1]Tirupati Member''s Detail'!$D$2:$L$1048576,4,0)</f>
        <v>22000</v>
      </c>
      <c r="M1406" s="23">
        <f t="shared" si="108"/>
        <v>22000</v>
      </c>
      <c r="N1406" s="23">
        <f>VLOOKUP(E1406,'[1]Tirupati Member''s Detail'!$D$2:$L$1048576,5,0)</f>
        <v>22000</v>
      </c>
      <c r="O1406" s="23" t="str">
        <f>VLOOKUP(E1406,'[1]Tirupati Member''s Detail'!$D$2:$L$1048576,7,0)</f>
        <v>I.R.M</v>
      </c>
      <c r="P1406" s="23">
        <f t="shared" si="109"/>
        <v>0</v>
      </c>
      <c r="Q1406" s="24" t="e">
        <f>+#REF!-I1406</f>
        <v>#REF!</v>
      </c>
      <c r="R1406" s="25">
        <f t="shared" si="105"/>
        <v>17600</v>
      </c>
      <c r="S1406" s="25" t="e">
        <f t="shared" si="106"/>
        <v>#REF!</v>
      </c>
      <c r="T1406" s="25">
        <f t="shared" si="107"/>
        <v>17600</v>
      </c>
      <c r="U1406" s="25"/>
      <c r="V1406" s="23"/>
      <c r="W1406" s="23"/>
      <c r="X1406" s="24" t="e">
        <f>+#REF!-I1406</f>
        <v>#REF!</v>
      </c>
      <c r="Y1406" s="23"/>
      <c r="Z1406" s="23"/>
      <c r="AA1406" s="23"/>
      <c r="AB1406" s="23"/>
      <c r="AC1406" s="23"/>
      <c r="AD1406" s="23"/>
      <c r="AE1406" s="26" t="str">
        <f>VLOOKUP(E1406,'[1]Tirupati Member''s Detail'!$D$2:$L$1048576,9,0)</f>
        <v xml:space="preserve">last communication 97. App frmt agrmmt </v>
      </c>
    </row>
    <row r="1407" spans="1:31" x14ac:dyDescent="0.3">
      <c r="A1407" s="27">
        <v>1406</v>
      </c>
      <c r="B1407" s="28"/>
      <c r="C1407" s="29" t="s">
        <v>4366</v>
      </c>
      <c r="D1407" s="20" t="s">
        <v>22</v>
      </c>
      <c r="E1407" s="29" t="s">
        <v>4367</v>
      </c>
      <c r="F1407" s="20" t="s">
        <v>24</v>
      </c>
      <c r="G1407" s="20" t="s">
        <v>25</v>
      </c>
      <c r="H1407" s="29" t="s">
        <v>4126</v>
      </c>
      <c r="I1407" s="30">
        <v>1996</v>
      </c>
      <c r="J1407" s="29" t="s">
        <v>4368</v>
      </c>
      <c r="K1407" s="22" t="str">
        <f>VLOOKUP(E1407,'[1]Tirupati Member''s Detail'!$D$2:$L$1048576,8,0)</f>
        <v>No</v>
      </c>
      <c r="L1407" s="23">
        <f>VLOOKUP(E1407,'[1]Tirupati Member''s Detail'!$D$2:$L$1048576,4,0)</f>
        <v>22000</v>
      </c>
      <c r="M1407" s="23">
        <f t="shared" si="108"/>
        <v>22000</v>
      </c>
      <c r="N1407" s="23">
        <f>VLOOKUP(E1407,'[1]Tirupati Member''s Detail'!$D$2:$L$1048576,5,0)</f>
        <v>22000</v>
      </c>
      <c r="O1407" s="23" t="str">
        <f>VLOOKUP(E1407,'[1]Tirupati Member''s Detail'!$D$2:$L$1048576,7,0)</f>
        <v>I.R.M</v>
      </c>
      <c r="P1407" s="23">
        <f t="shared" si="109"/>
        <v>0</v>
      </c>
      <c r="Q1407" s="24" t="e">
        <f>+#REF!-I1407</f>
        <v>#REF!</v>
      </c>
      <c r="R1407" s="25">
        <f t="shared" si="105"/>
        <v>17600</v>
      </c>
      <c r="S1407" s="25" t="e">
        <f t="shared" si="106"/>
        <v>#REF!</v>
      </c>
      <c r="T1407" s="25">
        <f t="shared" si="107"/>
        <v>17600</v>
      </c>
      <c r="U1407" s="25"/>
      <c r="V1407" s="23"/>
      <c r="W1407" s="23"/>
      <c r="X1407" s="24" t="e">
        <f>+#REF!-I1407</f>
        <v>#REF!</v>
      </c>
      <c r="Y1407" s="23"/>
      <c r="Z1407" s="23"/>
      <c r="AA1407" s="23"/>
      <c r="AB1407" s="23"/>
      <c r="AC1407" s="23"/>
      <c r="AD1407" s="23"/>
      <c r="AE1407" s="26" t="str">
        <f>VLOOKUP(E1407,'[1]Tirupati Member''s Detail'!$D$2:$L$1048576,9,0)</f>
        <v>As POD Last communication 07 App frmt agrmnt</v>
      </c>
    </row>
    <row r="1408" spans="1:31" x14ac:dyDescent="0.3">
      <c r="A1408" s="27">
        <v>1407</v>
      </c>
      <c r="B1408" s="28"/>
      <c r="C1408" s="29" t="s">
        <v>4369</v>
      </c>
      <c r="D1408" s="20" t="s">
        <v>22</v>
      </c>
      <c r="E1408" s="29" t="s">
        <v>4370</v>
      </c>
      <c r="F1408" s="20" t="s">
        <v>24</v>
      </c>
      <c r="G1408" s="20" t="s">
        <v>25</v>
      </c>
      <c r="H1408" s="29" t="s">
        <v>4126</v>
      </c>
      <c r="I1408" s="30">
        <v>1996</v>
      </c>
      <c r="J1408" s="29" t="s">
        <v>4371</v>
      </c>
      <c r="K1408" s="22" t="str">
        <f>VLOOKUP(E1408,'[1]Tirupati Member''s Detail'!$D$2:$L$1048576,8,0)</f>
        <v>No</v>
      </c>
      <c r="L1408" s="23">
        <f>VLOOKUP(E1408,'[1]Tirupati Member''s Detail'!$D$2:$L$1048576,4,0)</f>
        <v>22000</v>
      </c>
      <c r="M1408" s="23">
        <f t="shared" si="108"/>
        <v>22000</v>
      </c>
      <c r="N1408" s="23">
        <f>VLOOKUP(E1408,'[1]Tirupati Member''s Detail'!$D$2:$L$1048576,5,0)</f>
        <v>22000</v>
      </c>
      <c r="O1408" s="23" t="str">
        <f>VLOOKUP(E1408,'[1]Tirupati Member''s Detail'!$D$2:$L$1048576,7,0)</f>
        <v>I.R.M</v>
      </c>
      <c r="P1408" s="23">
        <f t="shared" si="109"/>
        <v>0</v>
      </c>
      <c r="Q1408" s="24" t="e">
        <f>+#REF!-I1408</f>
        <v>#REF!</v>
      </c>
      <c r="R1408" s="25">
        <f t="shared" si="105"/>
        <v>17600</v>
      </c>
      <c r="S1408" s="25" t="e">
        <f t="shared" si="106"/>
        <v>#REF!</v>
      </c>
      <c r="T1408" s="25">
        <f t="shared" si="107"/>
        <v>17600</v>
      </c>
      <c r="U1408" s="25"/>
      <c r="V1408" s="23"/>
      <c r="W1408" s="23"/>
      <c r="X1408" s="24" t="e">
        <f>+#REF!-I1408</f>
        <v>#REF!</v>
      </c>
      <c r="Y1408" s="23"/>
      <c r="Z1408" s="23"/>
      <c r="AA1408" s="23"/>
      <c r="AB1408" s="23"/>
      <c r="AC1408" s="23"/>
      <c r="AD1408" s="23"/>
      <c r="AE1408" s="26" t="str">
        <f>VLOOKUP(E1408,'[1]Tirupati Member''s Detail'!$D$2:$L$1048576,9,0)</f>
        <v>As POD Last communication 07 App frmt agrmnt</v>
      </c>
    </row>
    <row r="1409" spans="1:31" x14ac:dyDescent="0.3">
      <c r="A1409" s="27">
        <v>1408</v>
      </c>
      <c r="B1409" s="28"/>
      <c r="C1409" s="29" t="s">
        <v>4372</v>
      </c>
      <c r="D1409" s="20" t="s">
        <v>22</v>
      </c>
      <c r="E1409" s="29" t="s">
        <v>4373</v>
      </c>
      <c r="F1409" s="20" t="s">
        <v>24</v>
      </c>
      <c r="G1409" s="20" t="s">
        <v>25</v>
      </c>
      <c r="H1409" s="29" t="s">
        <v>4133</v>
      </c>
      <c r="I1409" s="30">
        <v>1996</v>
      </c>
      <c r="J1409" s="29" t="s">
        <v>4374</v>
      </c>
      <c r="K1409" s="22">
        <f>VLOOKUP(E1409,'[1]Tirupati Member''s Detail'!$D$2:$L$1048576,8,0)</f>
        <v>2008</v>
      </c>
      <c r="L1409" s="23">
        <f>VLOOKUP(E1409,'[1]Tirupati Member''s Detail'!$D$2:$L$1048576,4,0)</f>
        <v>22000</v>
      </c>
      <c r="M1409" s="23">
        <f t="shared" si="108"/>
        <v>22000</v>
      </c>
      <c r="N1409" s="23">
        <f>VLOOKUP(E1409,'[1]Tirupati Member''s Detail'!$D$2:$L$1048576,5,0)</f>
        <v>22000</v>
      </c>
      <c r="O1409" s="23" t="str">
        <f>VLOOKUP(E1409,'[1]Tirupati Member''s Detail'!$D$2:$L$1048576,7,0)</f>
        <v>R.M</v>
      </c>
      <c r="P1409" s="23">
        <f t="shared" si="109"/>
        <v>0</v>
      </c>
      <c r="Q1409" s="24" t="e">
        <f>+#REF!-I1409</f>
        <v>#REF!</v>
      </c>
      <c r="R1409" s="25">
        <f t="shared" si="105"/>
        <v>17600</v>
      </c>
      <c r="S1409" s="25" t="e">
        <f t="shared" si="106"/>
        <v>#REF!</v>
      </c>
      <c r="T1409" s="25">
        <f t="shared" si="107"/>
        <v>17600</v>
      </c>
      <c r="U1409" s="25"/>
      <c r="V1409" s="23"/>
      <c r="W1409" s="23"/>
      <c r="X1409" s="24" t="e">
        <f>+#REF!-I1409</f>
        <v>#REF!</v>
      </c>
      <c r="Y1409" s="23"/>
      <c r="Z1409" s="23"/>
      <c r="AA1409" s="23"/>
      <c r="AB1409" s="23"/>
      <c r="AC1409" s="23"/>
      <c r="AD1409" s="23"/>
      <c r="AE1409" s="26" t="str">
        <f>VLOOKUP(E1409,'[1]Tirupati Member''s Detail'!$D$2:$L$1048576,9,0)</f>
        <v xml:space="preserve"> last communication 11. App frmt agrmnt</v>
      </c>
    </row>
    <row r="1410" spans="1:31" x14ac:dyDescent="0.3">
      <c r="A1410" s="27">
        <v>1409</v>
      </c>
      <c r="B1410" s="28"/>
      <c r="C1410" s="29" t="s">
        <v>4375</v>
      </c>
      <c r="D1410" s="20" t="s">
        <v>22</v>
      </c>
      <c r="E1410" s="29" t="s">
        <v>4376</v>
      </c>
      <c r="F1410" s="20" t="s">
        <v>24</v>
      </c>
      <c r="G1410" s="20" t="s">
        <v>25</v>
      </c>
      <c r="H1410" s="29" t="s">
        <v>4126</v>
      </c>
      <c r="I1410" s="30">
        <v>1996</v>
      </c>
      <c r="J1410" s="29" t="s">
        <v>4377</v>
      </c>
      <c r="K1410" s="22" t="str">
        <f>VLOOKUP(E1410,'[1]Tirupati Member''s Detail'!$D$2:$L$1048576,8,0)</f>
        <v>No</v>
      </c>
      <c r="L1410" s="23">
        <f>VLOOKUP(E1410,'[1]Tirupati Member''s Detail'!$D$2:$L$1048576,4,0)</f>
        <v>22000</v>
      </c>
      <c r="M1410" s="23">
        <f t="shared" si="108"/>
        <v>22000</v>
      </c>
      <c r="N1410" s="23">
        <f>VLOOKUP(E1410,'[1]Tirupati Member''s Detail'!$D$2:$L$1048576,5,0)</f>
        <v>20900</v>
      </c>
      <c r="O1410" s="23" t="str">
        <f>VLOOKUP(E1410,'[1]Tirupati Member''s Detail'!$D$2:$L$1048576,7,0)</f>
        <v>I.R.M</v>
      </c>
      <c r="P1410" s="23">
        <f t="shared" si="109"/>
        <v>1100</v>
      </c>
      <c r="Q1410" s="24" t="e">
        <f>+#REF!-I1410</f>
        <v>#REF!</v>
      </c>
      <c r="R1410" s="25">
        <f t="shared" ref="R1410:R1473" si="110">IF(O1410="regular",((N1410-(N1410/99)*Q1410)),(N1410-(N1410*20%)))</f>
        <v>16720</v>
      </c>
      <c r="S1410" s="25" t="e">
        <f t="shared" ref="S1410:S1473" si="111">((N1410-(N1410/99)*Q1410))</f>
        <v>#REF!</v>
      </c>
      <c r="T1410" s="25">
        <f t="shared" ref="T1410:T1473" si="112">IF(O1410="regular",0,(N1410-(N1410*20%)))</f>
        <v>16720</v>
      </c>
      <c r="U1410" s="25"/>
      <c r="V1410" s="23"/>
      <c r="W1410" s="23"/>
      <c r="X1410" s="24" t="e">
        <f>+#REF!-I1410</f>
        <v>#REF!</v>
      </c>
      <c r="Y1410" s="23"/>
      <c r="Z1410" s="23"/>
      <c r="AA1410" s="23"/>
      <c r="AB1410" s="23"/>
      <c r="AC1410" s="23"/>
      <c r="AD1410" s="23"/>
      <c r="AE1410" s="26" t="str">
        <f>VLOOKUP(E1410,'[1]Tirupati Member''s Detail'!$D$2:$L$1048576,9,0)</f>
        <v>As POD Last communication 07 App frmt agrmnt</v>
      </c>
    </row>
    <row r="1411" spans="1:31" x14ac:dyDescent="0.3">
      <c r="A1411" s="27">
        <v>1410</v>
      </c>
      <c r="B1411" s="28"/>
      <c r="C1411" s="29" t="s">
        <v>4378</v>
      </c>
      <c r="D1411" s="20" t="s">
        <v>22</v>
      </c>
      <c r="E1411" s="29" t="s">
        <v>4379</v>
      </c>
      <c r="F1411" s="20" t="s">
        <v>24</v>
      </c>
      <c r="G1411" s="20" t="s">
        <v>25</v>
      </c>
      <c r="H1411" s="29" t="s">
        <v>4133</v>
      </c>
      <c r="I1411" s="30">
        <v>1996</v>
      </c>
      <c r="J1411" s="29" t="s">
        <v>4380</v>
      </c>
      <c r="K1411" s="22" t="str">
        <f>VLOOKUP(E1411,'[1]Tirupati Member''s Detail'!$D$2:$L$1048576,8,0)</f>
        <v>No</v>
      </c>
      <c r="L1411" s="23">
        <f>VLOOKUP(E1411,'[1]Tirupati Member''s Detail'!$D$2:$L$1048576,4,0)</f>
        <v>22000</v>
      </c>
      <c r="M1411" s="23">
        <f t="shared" ref="M1411:M1474" si="113">+L1411</f>
        <v>22000</v>
      </c>
      <c r="N1411" s="23">
        <f>VLOOKUP(E1411,'[1]Tirupati Member''s Detail'!$D$2:$L$1048576,5,0)</f>
        <v>22000</v>
      </c>
      <c r="O1411" s="23" t="str">
        <f>VLOOKUP(E1411,'[1]Tirupati Member''s Detail'!$D$2:$L$1048576,7,0)</f>
        <v>I.R.M</v>
      </c>
      <c r="P1411" s="23">
        <f t="shared" ref="P1411:P1474" si="114">+M1411-N1411</f>
        <v>0</v>
      </c>
      <c r="Q1411" s="24" t="e">
        <f>+#REF!-I1411</f>
        <v>#REF!</v>
      </c>
      <c r="R1411" s="25">
        <f t="shared" si="110"/>
        <v>17600</v>
      </c>
      <c r="S1411" s="25" t="e">
        <f t="shared" si="111"/>
        <v>#REF!</v>
      </c>
      <c r="T1411" s="25">
        <f t="shared" si="112"/>
        <v>17600</v>
      </c>
      <c r="U1411" s="25"/>
      <c r="V1411" s="23"/>
      <c r="W1411" s="23"/>
      <c r="X1411" s="24" t="e">
        <f>+#REF!-I1411</f>
        <v>#REF!</v>
      </c>
      <c r="Y1411" s="23"/>
      <c r="Z1411" s="23"/>
      <c r="AA1411" s="23"/>
      <c r="AB1411" s="23"/>
      <c r="AC1411" s="23"/>
      <c r="AD1411" s="23"/>
      <c r="AE1411" s="26" t="str">
        <f>VLOOKUP(E1411,'[1]Tirupati Member''s Detail'!$D$2:$L$1048576,9,0)</f>
        <v>As POD Last communication 07 App frmt agrmnt</v>
      </c>
    </row>
    <row r="1412" spans="1:31" x14ac:dyDescent="0.3">
      <c r="A1412" s="27">
        <v>1411</v>
      </c>
      <c r="B1412" s="28"/>
      <c r="C1412" s="29" t="s">
        <v>4381</v>
      </c>
      <c r="D1412" s="20" t="s">
        <v>22</v>
      </c>
      <c r="E1412" s="29" t="s">
        <v>4382</v>
      </c>
      <c r="F1412" s="20" t="s">
        <v>24</v>
      </c>
      <c r="G1412" s="20" t="s">
        <v>25</v>
      </c>
      <c r="H1412" s="29" t="s">
        <v>4133</v>
      </c>
      <c r="I1412" s="30">
        <v>1996</v>
      </c>
      <c r="J1412" s="29" t="s">
        <v>4383</v>
      </c>
      <c r="K1412" s="22" t="str">
        <f>VLOOKUP(E1412,'[1]Tirupati Member''s Detail'!$D$2:$L$1048576,8,0)</f>
        <v>No</v>
      </c>
      <c r="L1412" s="23">
        <f>VLOOKUP(E1412,'[1]Tirupati Member''s Detail'!$D$2:$L$1048576,4,0)</f>
        <v>22000</v>
      </c>
      <c r="M1412" s="23">
        <f t="shared" si="113"/>
        <v>22000</v>
      </c>
      <c r="N1412" s="23">
        <f>VLOOKUP(E1412,'[1]Tirupati Member''s Detail'!$D$2:$L$1048576,5,0)</f>
        <v>22000</v>
      </c>
      <c r="O1412" s="23" t="str">
        <f>VLOOKUP(E1412,'[1]Tirupati Member''s Detail'!$D$2:$L$1048576,7,0)</f>
        <v>I.R.M</v>
      </c>
      <c r="P1412" s="23">
        <f t="shared" si="114"/>
        <v>0</v>
      </c>
      <c r="Q1412" s="24" t="e">
        <f>+#REF!-I1412</f>
        <v>#REF!</v>
      </c>
      <c r="R1412" s="25">
        <f t="shared" si="110"/>
        <v>17600</v>
      </c>
      <c r="S1412" s="25" t="e">
        <f t="shared" si="111"/>
        <v>#REF!</v>
      </c>
      <c r="T1412" s="25">
        <f t="shared" si="112"/>
        <v>17600</v>
      </c>
      <c r="U1412" s="25"/>
      <c r="V1412" s="23"/>
      <c r="W1412" s="23"/>
      <c r="X1412" s="24" t="e">
        <f>+#REF!-I1412</f>
        <v>#REF!</v>
      </c>
      <c r="Y1412" s="23"/>
      <c r="Z1412" s="23"/>
      <c r="AA1412" s="23"/>
      <c r="AB1412" s="23"/>
      <c r="AC1412" s="23"/>
      <c r="AD1412" s="23"/>
      <c r="AE1412" s="26" t="str">
        <f>VLOOKUP(E1412,'[1]Tirupati Member''s Detail'!$D$2:$L$1048576,9,0)</f>
        <v>As POD Last communication 07 App frmt agrmnt</v>
      </c>
    </row>
    <row r="1413" spans="1:31" x14ac:dyDescent="0.3">
      <c r="A1413" s="27">
        <v>1412</v>
      </c>
      <c r="B1413" s="28"/>
      <c r="C1413" s="29" t="s">
        <v>4384</v>
      </c>
      <c r="D1413" s="20" t="s">
        <v>22</v>
      </c>
      <c r="E1413" s="29" t="s">
        <v>4385</v>
      </c>
      <c r="F1413" s="20" t="s">
        <v>24</v>
      </c>
      <c r="G1413" s="20" t="s">
        <v>25</v>
      </c>
      <c r="H1413" s="29" t="s">
        <v>4126</v>
      </c>
      <c r="I1413" s="30">
        <v>1996</v>
      </c>
      <c r="J1413" s="29" t="s">
        <v>4386</v>
      </c>
      <c r="K1413" s="22" t="str">
        <f>VLOOKUP(E1413,'[1]Tirupati Member''s Detail'!$D$2:$L$1048576,8,0)</f>
        <v>No</v>
      </c>
      <c r="L1413" s="23">
        <f>VLOOKUP(E1413,'[1]Tirupati Member''s Detail'!$D$2:$L$1048576,4,0)</f>
        <v>22000</v>
      </c>
      <c r="M1413" s="23">
        <f t="shared" si="113"/>
        <v>22000</v>
      </c>
      <c r="N1413" s="23">
        <f>VLOOKUP(E1413,'[1]Tirupati Member''s Detail'!$D$2:$L$1048576,5,0)</f>
        <v>20900</v>
      </c>
      <c r="O1413" s="23" t="str">
        <f>VLOOKUP(E1413,'[1]Tirupati Member''s Detail'!$D$2:$L$1048576,7,0)</f>
        <v>I.R.M</v>
      </c>
      <c r="P1413" s="23">
        <f t="shared" si="114"/>
        <v>1100</v>
      </c>
      <c r="Q1413" s="24" t="e">
        <f>+#REF!-I1413</f>
        <v>#REF!</v>
      </c>
      <c r="R1413" s="25">
        <f t="shared" si="110"/>
        <v>16720</v>
      </c>
      <c r="S1413" s="25" t="e">
        <f t="shared" si="111"/>
        <v>#REF!</v>
      </c>
      <c r="T1413" s="25">
        <f t="shared" si="112"/>
        <v>16720</v>
      </c>
      <c r="U1413" s="25"/>
      <c r="V1413" s="23"/>
      <c r="W1413" s="23"/>
      <c r="X1413" s="24" t="e">
        <f>+#REF!-I1413</f>
        <v>#REF!</v>
      </c>
      <c r="Y1413" s="23"/>
      <c r="Z1413" s="23"/>
      <c r="AA1413" s="23"/>
      <c r="AB1413" s="23"/>
      <c r="AC1413" s="23"/>
      <c r="AD1413" s="23"/>
      <c r="AE1413" s="26" t="str">
        <f>VLOOKUP(E1413,'[1]Tirupati Member''s Detail'!$D$2:$L$1048576,9,0)</f>
        <v>no communication till date.App frmt agrmnt</v>
      </c>
    </row>
    <row r="1414" spans="1:31" x14ac:dyDescent="0.3">
      <c r="A1414" s="27">
        <v>1413</v>
      </c>
      <c r="B1414" s="28"/>
      <c r="C1414" s="29" t="s">
        <v>4387</v>
      </c>
      <c r="D1414" s="20" t="s">
        <v>22</v>
      </c>
      <c r="E1414" s="29" t="s">
        <v>4388</v>
      </c>
      <c r="F1414" s="20" t="s">
        <v>24</v>
      </c>
      <c r="G1414" s="20" t="s">
        <v>25</v>
      </c>
      <c r="H1414" s="29" t="s">
        <v>4126</v>
      </c>
      <c r="I1414" s="30">
        <v>1996</v>
      </c>
      <c r="J1414" s="29" t="s">
        <v>4389</v>
      </c>
      <c r="K1414" s="22" t="str">
        <f>VLOOKUP(E1414,'[1]Tirupati Member''s Detail'!$D$2:$L$1048576,8,0)</f>
        <v>No</v>
      </c>
      <c r="L1414" s="23">
        <f>VLOOKUP(E1414,'[1]Tirupati Member''s Detail'!$D$2:$L$1048576,4,0)</f>
        <v>22000</v>
      </c>
      <c r="M1414" s="23">
        <f t="shared" si="113"/>
        <v>22000</v>
      </c>
      <c r="N1414" s="23">
        <f>VLOOKUP(E1414,'[1]Tirupati Member''s Detail'!$D$2:$L$1048576,5,0)</f>
        <v>5500</v>
      </c>
      <c r="O1414" s="23" t="str">
        <f>VLOOKUP(E1414,'[1]Tirupati Member''s Detail'!$D$2:$L$1048576,7,0)</f>
        <v>Outstanding</v>
      </c>
      <c r="P1414" s="23">
        <f t="shared" si="114"/>
        <v>16500</v>
      </c>
      <c r="Q1414" s="24" t="e">
        <f>+#REF!-I1414</f>
        <v>#REF!</v>
      </c>
      <c r="R1414" s="25">
        <f t="shared" si="110"/>
        <v>4400</v>
      </c>
      <c r="S1414" s="25" t="e">
        <f t="shared" si="111"/>
        <v>#REF!</v>
      </c>
      <c r="T1414" s="25">
        <f t="shared" si="112"/>
        <v>4400</v>
      </c>
      <c r="U1414" s="25"/>
      <c r="V1414" s="23"/>
      <c r="W1414" s="23"/>
      <c r="X1414" s="24" t="e">
        <f>+#REF!-I1414</f>
        <v>#REF!</v>
      </c>
      <c r="Y1414" s="23"/>
      <c r="Z1414" s="23"/>
      <c r="AA1414" s="23"/>
      <c r="AB1414" s="23"/>
      <c r="AC1414" s="23"/>
      <c r="AD1414" s="23"/>
      <c r="AE1414" s="26" t="str">
        <f>VLOOKUP(E1414,'[1]Tirupati Member''s Detail'!$D$2:$L$1048576,9,0)</f>
        <v>As mail last communication 07 (Outstanding Rs 16500/-) App frmt agrmnt</v>
      </c>
    </row>
    <row r="1415" spans="1:31" x14ac:dyDescent="0.3">
      <c r="A1415" s="27">
        <v>1414</v>
      </c>
      <c r="B1415" s="28"/>
      <c r="C1415" s="29" t="s">
        <v>4390</v>
      </c>
      <c r="D1415" s="20" t="s">
        <v>22</v>
      </c>
      <c r="E1415" s="29" t="s">
        <v>4391</v>
      </c>
      <c r="F1415" s="20" t="s">
        <v>24</v>
      </c>
      <c r="G1415" s="20" t="s">
        <v>25</v>
      </c>
      <c r="H1415" s="29" t="s">
        <v>3817</v>
      </c>
      <c r="I1415" s="30">
        <v>1996</v>
      </c>
      <c r="J1415" s="29" t="s">
        <v>4392</v>
      </c>
      <c r="K1415" s="22" t="str">
        <f>VLOOKUP(E1415,'[1]Tirupati Member''s Detail'!$D$2:$L$1048576,8,0)</f>
        <v>No</v>
      </c>
      <c r="L1415" s="23">
        <f>VLOOKUP(E1415,'[1]Tirupati Member''s Detail'!$D$2:$L$1048576,4,0)</f>
        <v>22000</v>
      </c>
      <c r="M1415" s="23">
        <f t="shared" si="113"/>
        <v>22000</v>
      </c>
      <c r="N1415" s="23">
        <f>VLOOKUP(E1415,'[1]Tirupati Member''s Detail'!$D$2:$L$1048576,5,0)</f>
        <v>20900</v>
      </c>
      <c r="O1415" s="23" t="str">
        <f>VLOOKUP(E1415,'[1]Tirupati Member''s Detail'!$D$2:$L$1048576,7,0)</f>
        <v>I.R.M</v>
      </c>
      <c r="P1415" s="23">
        <f t="shared" si="114"/>
        <v>1100</v>
      </c>
      <c r="Q1415" s="24" t="e">
        <f>+#REF!-I1415</f>
        <v>#REF!</v>
      </c>
      <c r="R1415" s="25">
        <f t="shared" si="110"/>
        <v>16720</v>
      </c>
      <c r="S1415" s="25" t="e">
        <f t="shared" si="111"/>
        <v>#REF!</v>
      </c>
      <c r="T1415" s="25">
        <f t="shared" si="112"/>
        <v>16720</v>
      </c>
      <c r="U1415" s="25"/>
      <c r="V1415" s="23"/>
      <c r="W1415" s="23"/>
      <c r="X1415" s="24" t="e">
        <f>+#REF!-I1415</f>
        <v>#REF!</v>
      </c>
      <c r="Y1415" s="23"/>
      <c r="Z1415" s="23"/>
      <c r="AA1415" s="23"/>
      <c r="AB1415" s="23"/>
      <c r="AC1415" s="23"/>
      <c r="AD1415" s="23"/>
      <c r="AE1415" s="26" t="str">
        <f>VLOOKUP(E1415,'[1]Tirupati Member''s Detail'!$D$2:$L$1048576,9,0)</f>
        <v>no communication till date(App fromat Aggmnt)</v>
      </c>
    </row>
    <row r="1416" spans="1:31" x14ac:dyDescent="0.3">
      <c r="A1416" s="27">
        <v>1415</v>
      </c>
      <c r="B1416" s="28"/>
      <c r="C1416" s="29" t="s">
        <v>4393</v>
      </c>
      <c r="D1416" s="20" t="s">
        <v>22</v>
      </c>
      <c r="E1416" s="29" t="s">
        <v>4394</v>
      </c>
      <c r="F1416" s="20" t="s">
        <v>24</v>
      </c>
      <c r="G1416" s="20" t="s">
        <v>25</v>
      </c>
      <c r="H1416" s="29" t="s">
        <v>4126</v>
      </c>
      <c r="I1416" s="30">
        <v>1996</v>
      </c>
      <c r="J1416" s="29" t="s">
        <v>4395</v>
      </c>
      <c r="K1416" s="22" t="str">
        <f>VLOOKUP(E1416,'[1]Tirupati Member''s Detail'!$D$2:$L$1048576,8,0)</f>
        <v>No</v>
      </c>
      <c r="L1416" s="23">
        <f>VLOOKUP(E1416,'[1]Tirupati Member''s Detail'!$D$2:$L$1048576,4,0)</f>
        <v>22000</v>
      </c>
      <c r="M1416" s="23">
        <f t="shared" si="113"/>
        <v>22000</v>
      </c>
      <c r="N1416" s="23">
        <f>VLOOKUP(E1416,'[1]Tirupati Member''s Detail'!$D$2:$L$1048576,5,0)</f>
        <v>13200</v>
      </c>
      <c r="O1416" s="23" t="str">
        <f>VLOOKUP(E1416,'[1]Tirupati Member''s Detail'!$D$2:$L$1048576,7,0)</f>
        <v>Outstanding</v>
      </c>
      <c r="P1416" s="23">
        <f t="shared" si="114"/>
        <v>8800</v>
      </c>
      <c r="Q1416" s="24" t="e">
        <f>+#REF!-I1416</f>
        <v>#REF!</v>
      </c>
      <c r="R1416" s="25">
        <f t="shared" si="110"/>
        <v>10560</v>
      </c>
      <c r="S1416" s="25" t="e">
        <f t="shared" si="111"/>
        <v>#REF!</v>
      </c>
      <c r="T1416" s="25">
        <f t="shared" si="112"/>
        <v>10560</v>
      </c>
      <c r="U1416" s="25"/>
      <c r="V1416" s="23"/>
      <c r="W1416" s="23"/>
      <c r="X1416" s="24" t="e">
        <f>+#REF!-I1416</f>
        <v>#REF!</v>
      </c>
      <c r="Y1416" s="23"/>
      <c r="Z1416" s="23"/>
      <c r="AA1416" s="23"/>
      <c r="AB1416" s="23"/>
      <c r="AC1416" s="23"/>
      <c r="AD1416" s="23"/>
      <c r="AE1416" s="26" t="str">
        <f>VLOOKUP(E1416,'[1]Tirupati Member''s Detail'!$D$2:$L$1048576,9,0)</f>
        <v>No Communication Till Date (Outstanding Rs 8800/-) app frmt agrmnt</v>
      </c>
    </row>
    <row r="1417" spans="1:31" x14ac:dyDescent="0.3">
      <c r="A1417" s="27">
        <v>1416</v>
      </c>
      <c r="B1417" s="28"/>
      <c r="C1417" s="29" t="s">
        <v>4396</v>
      </c>
      <c r="D1417" s="20" t="s">
        <v>22</v>
      </c>
      <c r="E1417" s="29" t="s">
        <v>4397</v>
      </c>
      <c r="F1417" s="20" t="s">
        <v>24</v>
      </c>
      <c r="G1417" s="20" t="s">
        <v>25</v>
      </c>
      <c r="H1417" s="29" t="s">
        <v>4133</v>
      </c>
      <c r="I1417" s="30">
        <v>1996</v>
      </c>
      <c r="J1417" s="29" t="s">
        <v>4398</v>
      </c>
      <c r="K1417" s="22" t="str">
        <f>VLOOKUP(E1417,'[1]Tirupati Member''s Detail'!$D$2:$L$1048576,8,0)</f>
        <v>No</v>
      </c>
      <c r="L1417" s="23">
        <f>VLOOKUP(E1417,'[1]Tirupati Member''s Detail'!$D$2:$L$1048576,4,0)</f>
        <v>22000</v>
      </c>
      <c r="M1417" s="23">
        <f t="shared" si="113"/>
        <v>22000</v>
      </c>
      <c r="N1417" s="23">
        <f>VLOOKUP(E1417,'[1]Tirupati Member''s Detail'!$D$2:$L$1048576,5,0)</f>
        <v>20900</v>
      </c>
      <c r="O1417" s="23" t="str">
        <f>VLOOKUP(E1417,'[1]Tirupati Member''s Detail'!$D$2:$L$1048576,7,0)</f>
        <v>I.R.M</v>
      </c>
      <c r="P1417" s="23">
        <f t="shared" si="114"/>
        <v>1100</v>
      </c>
      <c r="Q1417" s="24" t="e">
        <f>+#REF!-I1417</f>
        <v>#REF!</v>
      </c>
      <c r="R1417" s="25">
        <f t="shared" si="110"/>
        <v>16720</v>
      </c>
      <c r="S1417" s="25" t="e">
        <f t="shared" si="111"/>
        <v>#REF!</v>
      </c>
      <c r="T1417" s="25">
        <f t="shared" si="112"/>
        <v>16720</v>
      </c>
      <c r="U1417" s="25"/>
      <c r="V1417" s="23"/>
      <c r="W1417" s="23"/>
      <c r="X1417" s="24" t="e">
        <f>+#REF!-I1417</f>
        <v>#REF!</v>
      </c>
      <c r="Y1417" s="23"/>
      <c r="Z1417" s="23"/>
      <c r="AA1417" s="23"/>
      <c r="AB1417" s="23"/>
      <c r="AC1417" s="23"/>
      <c r="AD1417" s="23"/>
      <c r="AE1417" s="26" t="str">
        <f>VLOOKUP(E1417,'[1]Tirupati Member''s Detail'!$D$2:$L$1048576,9,0)</f>
        <v>no communication till date.App frmt agrmnt</v>
      </c>
    </row>
    <row r="1418" spans="1:31" x14ac:dyDescent="0.3">
      <c r="A1418" s="27">
        <v>1417</v>
      </c>
      <c r="B1418" s="28"/>
      <c r="C1418" s="29" t="s">
        <v>4399</v>
      </c>
      <c r="D1418" s="20" t="s">
        <v>22</v>
      </c>
      <c r="E1418" s="29" t="s">
        <v>4400</v>
      </c>
      <c r="F1418" s="20" t="s">
        <v>24</v>
      </c>
      <c r="G1418" s="20" t="s">
        <v>25</v>
      </c>
      <c r="H1418" s="29" t="s">
        <v>4143</v>
      </c>
      <c r="I1418" s="30">
        <v>1996</v>
      </c>
      <c r="J1418" s="29" t="s">
        <v>4401</v>
      </c>
      <c r="K1418" s="22" t="str">
        <f>VLOOKUP(E1418,'[1]Tirupati Member''s Detail'!$D$2:$L$1048576,8,0)</f>
        <v>No</v>
      </c>
      <c r="L1418" s="23">
        <f>VLOOKUP(E1418,'[1]Tirupati Member''s Detail'!$D$2:$L$1048576,4,0)</f>
        <v>22000</v>
      </c>
      <c r="M1418" s="23">
        <f t="shared" si="113"/>
        <v>22000</v>
      </c>
      <c r="N1418" s="23">
        <f>VLOOKUP(E1418,'[1]Tirupati Member''s Detail'!$D$2:$L$1048576,5,0)</f>
        <v>22000</v>
      </c>
      <c r="O1418" s="23" t="str">
        <f>VLOOKUP(E1418,'[1]Tirupati Member''s Detail'!$D$2:$L$1048576,7,0)</f>
        <v>I.R.M</v>
      </c>
      <c r="P1418" s="23">
        <f t="shared" si="114"/>
        <v>0</v>
      </c>
      <c r="Q1418" s="24" t="e">
        <f>+#REF!-I1418</f>
        <v>#REF!</v>
      </c>
      <c r="R1418" s="25">
        <f t="shared" si="110"/>
        <v>17600</v>
      </c>
      <c r="S1418" s="25" t="e">
        <f t="shared" si="111"/>
        <v>#REF!</v>
      </c>
      <c r="T1418" s="25">
        <f t="shared" si="112"/>
        <v>17600</v>
      </c>
      <c r="U1418" s="25"/>
      <c r="V1418" s="23"/>
      <c r="W1418" s="23"/>
      <c r="X1418" s="24" t="e">
        <f>+#REF!-I1418</f>
        <v>#REF!</v>
      </c>
      <c r="Y1418" s="23"/>
      <c r="Z1418" s="23"/>
      <c r="AA1418" s="23"/>
      <c r="AB1418" s="23"/>
      <c r="AC1418" s="23"/>
      <c r="AD1418" s="23"/>
      <c r="AE1418" s="26" t="str">
        <f>VLOOKUP(E1418,'[1]Tirupati Member''s Detail'!$D$2:$L$1048576,9,0)</f>
        <v>As POD Last communication 07 App frmt agrmnt</v>
      </c>
    </row>
    <row r="1419" spans="1:31" x14ac:dyDescent="0.3">
      <c r="A1419" s="27">
        <v>1418</v>
      </c>
      <c r="B1419" s="28"/>
      <c r="C1419" s="29" t="s">
        <v>4402</v>
      </c>
      <c r="D1419" s="20" t="s">
        <v>22</v>
      </c>
      <c r="E1419" s="29" t="s">
        <v>4403</v>
      </c>
      <c r="F1419" s="20" t="s">
        <v>24</v>
      </c>
      <c r="G1419" s="20" t="s">
        <v>25</v>
      </c>
      <c r="H1419" s="29" t="s">
        <v>4126</v>
      </c>
      <c r="I1419" s="30">
        <v>1996</v>
      </c>
      <c r="J1419" s="29" t="s">
        <v>4404</v>
      </c>
      <c r="K1419" s="22" t="str">
        <f>VLOOKUP(E1419,'[1]Tirupati Member''s Detail'!$D$2:$L$1048576,8,0)</f>
        <v>No</v>
      </c>
      <c r="L1419" s="23">
        <f>VLOOKUP(E1419,'[1]Tirupati Member''s Detail'!$D$2:$L$1048576,4,0)</f>
        <v>22000</v>
      </c>
      <c r="M1419" s="23">
        <f t="shared" si="113"/>
        <v>22000</v>
      </c>
      <c r="N1419" s="23">
        <f>VLOOKUP(E1419,'[1]Tirupati Member''s Detail'!$D$2:$L$1048576,5,0)</f>
        <v>20900</v>
      </c>
      <c r="O1419" s="23" t="str">
        <f>VLOOKUP(E1419,'[1]Tirupati Member''s Detail'!$D$2:$L$1048576,7,0)</f>
        <v>I.R.M</v>
      </c>
      <c r="P1419" s="23">
        <f t="shared" si="114"/>
        <v>1100</v>
      </c>
      <c r="Q1419" s="24" t="e">
        <f>+#REF!-I1419</f>
        <v>#REF!</v>
      </c>
      <c r="R1419" s="25">
        <f t="shared" si="110"/>
        <v>16720</v>
      </c>
      <c r="S1419" s="25" t="e">
        <f t="shared" si="111"/>
        <v>#REF!</v>
      </c>
      <c r="T1419" s="25">
        <f t="shared" si="112"/>
        <v>16720</v>
      </c>
      <c r="U1419" s="25"/>
      <c r="V1419" s="23"/>
      <c r="W1419" s="23"/>
      <c r="X1419" s="24" t="e">
        <f>+#REF!-I1419</f>
        <v>#REF!</v>
      </c>
      <c r="Y1419" s="23"/>
      <c r="Z1419" s="23"/>
      <c r="AA1419" s="23"/>
      <c r="AB1419" s="23"/>
      <c r="AC1419" s="23"/>
      <c r="AD1419" s="23"/>
      <c r="AE1419" s="26" t="str">
        <f>VLOOKUP(E1419,'[1]Tirupati Member''s Detail'!$D$2:$L$1048576,9,0)</f>
        <v>As POD Last communication 07 App frmt agrmnt</v>
      </c>
    </row>
    <row r="1420" spans="1:31" x14ac:dyDescent="0.3">
      <c r="A1420" s="27">
        <v>1419</v>
      </c>
      <c r="B1420" s="28"/>
      <c r="C1420" s="29" t="s">
        <v>4405</v>
      </c>
      <c r="D1420" s="20" t="s">
        <v>22</v>
      </c>
      <c r="E1420" s="29" t="s">
        <v>4406</v>
      </c>
      <c r="F1420" s="20" t="s">
        <v>24</v>
      </c>
      <c r="G1420" s="20" t="s">
        <v>25</v>
      </c>
      <c r="H1420" s="29" t="s">
        <v>4199</v>
      </c>
      <c r="I1420" s="30">
        <v>1996</v>
      </c>
      <c r="J1420" s="29" t="s">
        <v>4407</v>
      </c>
      <c r="K1420" s="22" t="str">
        <f>VLOOKUP(E1420,'[1]Tirupati Member''s Detail'!$D$2:$L$1048576,8,0)</f>
        <v>No</v>
      </c>
      <c r="L1420" s="23">
        <f>VLOOKUP(E1420,'[1]Tirupati Member''s Detail'!$D$2:$L$1048576,4,0)</f>
        <v>22000</v>
      </c>
      <c r="M1420" s="23">
        <f t="shared" si="113"/>
        <v>22000</v>
      </c>
      <c r="N1420" s="23">
        <f>VLOOKUP(E1420,'[1]Tirupati Member''s Detail'!$D$2:$L$1048576,5,0)</f>
        <v>22000</v>
      </c>
      <c r="O1420" s="23" t="str">
        <f>VLOOKUP(E1420,'[1]Tirupati Member''s Detail'!$D$2:$L$1048576,7,0)</f>
        <v>I.R.M</v>
      </c>
      <c r="P1420" s="23">
        <f t="shared" si="114"/>
        <v>0</v>
      </c>
      <c r="Q1420" s="24" t="e">
        <f>+#REF!-I1420</f>
        <v>#REF!</v>
      </c>
      <c r="R1420" s="25">
        <f t="shared" si="110"/>
        <v>17600</v>
      </c>
      <c r="S1420" s="25" t="e">
        <f t="shared" si="111"/>
        <v>#REF!</v>
      </c>
      <c r="T1420" s="25">
        <f t="shared" si="112"/>
        <v>17600</v>
      </c>
      <c r="U1420" s="25"/>
      <c r="V1420" s="23"/>
      <c r="W1420" s="23"/>
      <c r="X1420" s="24" t="e">
        <f>+#REF!-I1420</f>
        <v>#REF!</v>
      </c>
      <c r="Y1420" s="23"/>
      <c r="Z1420" s="23"/>
      <c r="AA1420" s="23"/>
      <c r="AB1420" s="23"/>
      <c r="AC1420" s="23"/>
      <c r="AD1420" s="23"/>
      <c r="AE1420" s="26" t="str">
        <f>VLOOKUP(E1420,'[1]Tirupati Member''s Detail'!$D$2:$L$1048576,9,0)</f>
        <v xml:space="preserve"> last communication 08.App frmt agrmnt</v>
      </c>
    </row>
    <row r="1421" spans="1:31" x14ac:dyDescent="0.3">
      <c r="A1421" s="27">
        <v>1420</v>
      </c>
      <c r="B1421" s="28"/>
      <c r="C1421" s="29" t="s">
        <v>4408</v>
      </c>
      <c r="D1421" s="20" t="s">
        <v>22</v>
      </c>
      <c r="E1421" s="29" t="s">
        <v>4409</v>
      </c>
      <c r="F1421" s="20" t="s">
        <v>24</v>
      </c>
      <c r="G1421" s="20" t="s">
        <v>25</v>
      </c>
      <c r="H1421" s="29" t="s">
        <v>4126</v>
      </c>
      <c r="I1421" s="30">
        <v>1996</v>
      </c>
      <c r="J1421" s="29" t="s">
        <v>4410</v>
      </c>
      <c r="K1421" s="22" t="str">
        <f>VLOOKUP(E1421,'[1]Tirupati Member''s Detail'!$D$2:$L$1048576,8,0)</f>
        <v>No</v>
      </c>
      <c r="L1421" s="23">
        <f>VLOOKUP(E1421,'[1]Tirupati Member''s Detail'!$D$2:$L$1048576,4,0)</f>
        <v>22000</v>
      </c>
      <c r="M1421" s="23">
        <f t="shared" si="113"/>
        <v>22000</v>
      </c>
      <c r="N1421" s="23">
        <f>VLOOKUP(E1421,'[1]Tirupati Member''s Detail'!$D$2:$L$1048576,5,0)</f>
        <v>8800</v>
      </c>
      <c r="O1421" s="23" t="str">
        <f>VLOOKUP(E1421,'[1]Tirupati Member''s Detail'!$D$2:$L$1048576,7,0)</f>
        <v>Outstanding</v>
      </c>
      <c r="P1421" s="23">
        <f t="shared" si="114"/>
        <v>13200</v>
      </c>
      <c r="Q1421" s="24" t="e">
        <f>+#REF!-I1421</f>
        <v>#REF!</v>
      </c>
      <c r="R1421" s="25">
        <f t="shared" si="110"/>
        <v>7040</v>
      </c>
      <c r="S1421" s="25" t="e">
        <f t="shared" si="111"/>
        <v>#REF!</v>
      </c>
      <c r="T1421" s="25">
        <f t="shared" si="112"/>
        <v>7040</v>
      </c>
      <c r="U1421" s="25"/>
      <c r="V1421" s="23"/>
      <c r="W1421" s="23"/>
      <c r="X1421" s="24" t="e">
        <f>+#REF!-I1421</f>
        <v>#REF!</v>
      </c>
      <c r="Y1421" s="23"/>
      <c r="Z1421" s="23"/>
      <c r="AA1421" s="23"/>
      <c r="AB1421" s="23"/>
      <c r="AC1421" s="23"/>
      <c r="AD1421" s="23"/>
      <c r="AE1421" s="26" t="str">
        <f>VLOOKUP(E1421,'[1]Tirupati Member''s Detail'!$D$2:$L$1048576,9,0)</f>
        <v xml:space="preserve"> No Communication Till Date(Outstanding Rs 13200/-). App frmt agrmnt</v>
      </c>
    </row>
    <row r="1422" spans="1:31" x14ac:dyDescent="0.3">
      <c r="A1422" s="27">
        <v>1421</v>
      </c>
      <c r="B1422" s="28"/>
      <c r="C1422" s="29" t="s">
        <v>4411</v>
      </c>
      <c r="D1422" s="20" t="s">
        <v>22</v>
      </c>
      <c r="E1422" s="29" t="s">
        <v>4412</v>
      </c>
      <c r="F1422" s="20" t="s">
        <v>24</v>
      </c>
      <c r="G1422" s="20" t="s">
        <v>25</v>
      </c>
      <c r="H1422" s="29" t="s">
        <v>3582</v>
      </c>
      <c r="I1422" s="30">
        <v>1996</v>
      </c>
      <c r="J1422" s="29" t="s">
        <v>4413</v>
      </c>
      <c r="K1422" s="22" t="str">
        <f>VLOOKUP(E1422,'[1]Tirupati Member''s Detail'!$D$2:$L$1048576,8,0)</f>
        <v>No</v>
      </c>
      <c r="L1422" s="23">
        <f>VLOOKUP(E1422,'[1]Tirupati Member''s Detail'!$D$2:$L$1048576,4,0)</f>
        <v>22000</v>
      </c>
      <c r="M1422" s="23">
        <f t="shared" si="113"/>
        <v>22000</v>
      </c>
      <c r="N1422" s="23">
        <f>VLOOKUP(E1422,'[1]Tirupati Member''s Detail'!$D$2:$L$1048576,5,0)</f>
        <v>5500</v>
      </c>
      <c r="O1422" s="23" t="str">
        <f>VLOOKUP(E1422,'[1]Tirupati Member''s Detail'!$D$2:$L$1048576,7,0)</f>
        <v>Outstanding</v>
      </c>
      <c r="P1422" s="23">
        <f t="shared" si="114"/>
        <v>16500</v>
      </c>
      <c r="Q1422" s="24" t="e">
        <f>+#REF!-I1422</f>
        <v>#REF!</v>
      </c>
      <c r="R1422" s="25">
        <f t="shared" si="110"/>
        <v>4400</v>
      </c>
      <c r="S1422" s="25" t="e">
        <f t="shared" si="111"/>
        <v>#REF!</v>
      </c>
      <c r="T1422" s="25">
        <f t="shared" si="112"/>
        <v>4400</v>
      </c>
      <c r="U1422" s="25"/>
      <c r="V1422" s="23"/>
      <c r="W1422" s="23"/>
      <c r="X1422" s="24" t="e">
        <f>+#REF!-I1422</f>
        <v>#REF!</v>
      </c>
      <c r="Y1422" s="23"/>
      <c r="Z1422" s="23"/>
      <c r="AA1422" s="23"/>
      <c r="AB1422" s="23"/>
      <c r="AC1422" s="23"/>
      <c r="AD1422" s="23"/>
      <c r="AE1422" s="26" t="str">
        <f>VLOOKUP(E1422,'[1]Tirupati Member''s Detail'!$D$2:$L$1048576,9,0)</f>
        <v>no communication till date. Outstanding Rs 16500/- App frmt agrmnt</v>
      </c>
    </row>
    <row r="1423" spans="1:31" x14ac:dyDescent="0.3">
      <c r="A1423" s="27">
        <v>1422</v>
      </c>
      <c r="B1423" s="28"/>
      <c r="C1423" s="29" t="s">
        <v>4414</v>
      </c>
      <c r="D1423" s="20" t="s">
        <v>22</v>
      </c>
      <c r="E1423" s="29" t="s">
        <v>4415</v>
      </c>
      <c r="F1423" s="20" t="s">
        <v>24</v>
      </c>
      <c r="G1423" s="20" t="s">
        <v>25</v>
      </c>
      <c r="H1423" s="29" t="s">
        <v>4126</v>
      </c>
      <c r="I1423" s="30">
        <v>1996</v>
      </c>
      <c r="J1423" s="29" t="s">
        <v>4416</v>
      </c>
      <c r="K1423" s="22" t="str">
        <f>VLOOKUP(E1423,'[1]Tirupati Member''s Detail'!$D$2:$L$1048576,8,0)</f>
        <v>No</v>
      </c>
      <c r="L1423" s="23">
        <f>VLOOKUP(E1423,'[1]Tirupati Member''s Detail'!$D$2:$L$1048576,4,0)</f>
        <v>22000</v>
      </c>
      <c r="M1423" s="23">
        <f t="shared" si="113"/>
        <v>22000</v>
      </c>
      <c r="N1423" s="23">
        <f>VLOOKUP(E1423,'[1]Tirupati Member''s Detail'!$D$2:$L$1048576,5,0)</f>
        <v>15400</v>
      </c>
      <c r="O1423" s="23" t="str">
        <f>VLOOKUP(E1423,'[1]Tirupati Member''s Detail'!$D$2:$L$1048576,7,0)</f>
        <v>Outstanding</v>
      </c>
      <c r="P1423" s="23">
        <f t="shared" si="114"/>
        <v>6600</v>
      </c>
      <c r="Q1423" s="24" t="e">
        <f>+#REF!-I1423</f>
        <v>#REF!</v>
      </c>
      <c r="R1423" s="25">
        <f t="shared" si="110"/>
        <v>12320</v>
      </c>
      <c r="S1423" s="25" t="e">
        <f t="shared" si="111"/>
        <v>#REF!</v>
      </c>
      <c r="T1423" s="25">
        <f t="shared" si="112"/>
        <v>12320</v>
      </c>
      <c r="U1423" s="25"/>
      <c r="V1423" s="23"/>
      <c r="W1423" s="23"/>
      <c r="X1423" s="24" t="e">
        <f>+#REF!-I1423</f>
        <v>#REF!</v>
      </c>
      <c r="Y1423" s="23"/>
      <c r="Z1423" s="23"/>
      <c r="AA1423" s="23"/>
      <c r="AB1423" s="23"/>
      <c r="AC1423" s="23"/>
      <c r="AD1423" s="23"/>
      <c r="AE1423" s="26" t="str">
        <f>VLOOKUP(E1423,'[1]Tirupati Member''s Detail'!$D$2:$L$1048576,9,0)</f>
        <v>no communication till date. Outstanding Rs 6600/- App frmt agrmnt</v>
      </c>
    </row>
    <row r="1424" spans="1:31" x14ac:dyDescent="0.3">
      <c r="A1424" s="27">
        <v>1423</v>
      </c>
      <c r="B1424" s="28"/>
      <c r="C1424" s="29" t="s">
        <v>4417</v>
      </c>
      <c r="D1424" s="20" t="s">
        <v>22</v>
      </c>
      <c r="E1424" s="29" t="s">
        <v>4418</v>
      </c>
      <c r="F1424" s="20" t="s">
        <v>24</v>
      </c>
      <c r="G1424" s="20" t="s">
        <v>25</v>
      </c>
      <c r="H1424" s="29" t="s">
        <v>4126</v>
      </c>
      <c r="I1424" s="30">
        <v>1996</v>
      </c>
      <c r="J1424" s="29" t="s">
        <v>4419</v>
      </c>
      <c r="K1424" s="22" t="str">
        <f>VLOOKUP(E1424,'[1]Tirupati Member''s Detail'!$D$2:$L$1048576,8,0)</f>
        <v>No</v>
      </c>
      <c r="L1424" s="23">
        <f>VLOOKUP(E1424,'[1]Tirupati Member''s Detail'!$D$2:$L$1048576,4,0)</f>
        <v>22000</v>
      </c>
      <c r="M1424" s="23">
        <f t="shared" si="113"/>
        <v>22000</v>
      </c>
      <c r="N1424" s="23">
        <f>VLOOKUP(E1424,'[1]Tirupati Member''s Detail'!$D$2:$L$1048576,5,0)</f>
        <v>22000</v>
      </c>
      <c r="O1424" s="23" t="str">
        <f>VLOOKUP(E1424,'[1]Tirupati Member''s Detail'!$D$2:$L$1048576,7,0)</f>
        <v>I.R.M</v>
      </c>
      <c r="P1424" s="23">
        <f t="shared" si="114"/>
        <v>0</v>
      </c>
      <c r="Q1424" s="24" t="e">
        <f>+#REF!-I1424</f>
        <v>#REF!</v>
      </c>
      <c r="R1424" s="25">
        <f t="shared" si="110"/>
        <v>17600</v>
      </c>
      <c r="S1424" s="25" t="e">
        <f t="shared" si="111"/>
        <v>#REF!</v>
      </c>
      <c r="T1424" s="25">
        <f t="shared" si="112"/>
        <v>17600</v>
      </c>
      <c r="U1424" s="25"/>
      <c r="V1424" s="23"/>
      <c r="W1424" s="23"/>
      <c r="X1424" s="24" t="e">
        <f>+#REF!-I1424</f>
        <v>#REF!</v>
      </c>
      <c r="Y1424" s="23"/>
      <c r="Z1424" s="23"/>
      <c r="AA1424" s="23"/>
      <c r="AB1424" s="23"/>
      <c r="AC1424" s="23"/>
      <c r="AD1424" s="23"/>
      <c r="AE1424" s="26" t="str">
        <f>VLOOKUP(E1424,'[1]Tirupati Member''s Detail'!$D$2:$L$1048576,9,0)</f>
        <v xml:space="preserve"> no communication till date. App frmt agrmnt</v>
      </c>
    </row>
    <row r="1425" spans="1:31" x14ac:dyDescent="0.3">
      <c r="A1425" s="27">
        <v>1424</v>
      </c>
      <c r="B1425" s="28"/>
      <c r="C1425" s="29" t="s">
        <v>4420</v>
      </c>
      <c r="D1425" s="20" t="s">
        <v>22</v>
      </c>
      <c r="E1425" s="29" t="s">
        <v>4421</v>
      </c>
      <c r="F1425" s="20" t="s">
        <v>24</v>
      </c>
      <c r="G1425" s="20" t="s">
        <v>25</v>
      </c>
      <c r="H1425" s="29" t="s">
        <v>3582</v>
      </c>
      <c r="I1425" s="30">
        <v>1996</v>
      </c>
      <c r="J1425" s="29" t="s">
        <v>4422</v>
      </c>
      <c r="K1425" s="22" t="e">
        <f>VLOOKUP(E1425,'[1]Tirupati Member''s Detail'!$D$2:$L$1048576,8,0)</f>
        <v>#N/A</v>
      </c>
      <c r="L1425" s="23">
        <v>22000</v>
      </c>
      <c r="M1425" s="23">
        <f t="shared" si="113"/>
        <v>22000</v>
      </c>
      <c r="N1425" s="23">
        <v>5500</v>
      </c>
      <c r="O1425" s="23" t="s">
        <v>13</v>
      </c>
      <c r="P1425" s="23">
        <f t="shared" si="114"/>
        <v>16500</v>
      </c>
      <c r="Q1425" s="24" t="e">
        <f>+#REF!-I1425</f>
        <v>#REF!</v>
      </c>
      <c r="R1425" s="25">
        <f t="shared" si="110"/>
        <v>4400</v>
      </c>
      <c r="S1425" s="25" t="e">
        <f t="shared" si="111"/>
        <v>#REF!</v>
      </c>
      <c r="T1425" s="25">
        <f t="shared" si="112"/>
        <v>4400</v>
      </c>
      <c r="U1425" s="25"/>
      <c r="V1425" s="23"/>
      <c r="W1425" s="23"/>
      <c r="X1425" s="24" t="e">
        <f>+#REF!-I1425</f>
        <v>#REF!</v>
      </c>
      <c r="Y1425" s="23"/>
      <c r="Z1425" s="23"/>
      <c r="AA1425" s="23"/>
      <c r="AB1425" s="23"/>
      <c r="AC1425" s="23"/>
      <c r="AD1425" s="23"/>
      <c r="AE1425" s="26" t="e">
        <f>VLOOKUP(E1425,'[1]Tirupati Member''s Detail'!$D$2:$L$1048576,9,0)</f>
        <v>#N/A</v>
      </c>
    </row>
    <row r="1426" spans="1:31" x14ac:dyDescent="0.3">
      <c r="A1426" s="27">
        <v>1425</v>
      </c>
      <c r="B1426" s="28"/>
      <c r="C1426" s="29" t="s">
        <v>4420</v>
      </c>
      <c r="D1426" s="20" t="s">
        <v>22</v>
      </c>
      <c r="E1426" s="29" t="s">
        <v>4423</v>
      </c>
      <c r="F1426" s="20" t="s">
        <v>24</v>
      </c>
      <c r="G1426" s="20" t="s">
        <v>25</v>
      </c>
      <c r="H1426" s="29" t="s">
        <v>3582</v>
      </c>
      <c r="I1426" s="30">
        <v>1996</v>
      </c>
      <c r="J1426" s="29" t="s">
        <v>4424</v>
      </c>
      <c r="K1426" s="22" t="e">
        <f>VLOOKUP(E1426,'[1]Tirupati Member''s Detail'!$D$2:$L$1048576,8,0)</f>
        <v>#N/A</v>
      </c>
      <c r="L1426" s="23">
        <v>22000</v>
      </c>
      <c r="M1426" s="23">
        <f t="shared" si="113"/>
        <v>22000</v>
      </c>
      <c r="N1426" s="23">
        <v>5500</v>
      </c>
      <c r="O1426" s="23" t="s">
        <v>13</v>
      </c>
      <c r="P1426" s="23">
        <f t="shared" si="114"/>
        <v>16500</v>
      </c>
      <c r="Q1426" s="24" t="e">
        <f>+#REF!-I1426</f>
        <v>#REF!</v>
      </c>
      <c r="R1426" s="25">
        <f t="shared" si="110"/>
        <v>4400</v>
      </c>
      <c r="S1426" s="25" t="e">
        <f t="shared" si="111"/>
        <v>#REF!</v>
      </c>
      <c r="T1426" s="25">
        <f t="shared" si="112"/>
        <v>4400</v>
      </c>
      <c r="U1426" s="25"/>
      <c r="V1426" s="23"/>
      <c r="W1426" s="23"/>
      <c r="X1426" s="24" t="e">
        <f>+#REF!-I1426</f>
        <v>#REF!</v>
      </c>
      <c r="Y1426" s="23"/>
      <c r="Z1426" s="23"/>
      <c r="AA1426" s="23"/>
      <c r="AB1426" s="23"/>
      <c r="AC1426" s="23"/>
      <c r="AD1426" s="23"/>
      <c r="AE1426" s="26" t="e">
        <f>VLOOKUP(E1426,'[1]Tirupati Member''s Detail'!$D$2:$L$1048576,9,0)</f>
        <v>#N/A</v>
      </c>
    </row>
    <row r="1427" spans="1:31" x14ac:dyDescent="0.3">
      <c r="A1427" s="27">
        <v>1426</v>
      </c>
      <c r="B1427" s="28"/>
      <c r="C1427" s="29" t="s">
        <v>4425</v>
      </c>
      <c r="D1427" s="20" t="s">
        <v>22</v>
      </c>
      <c r="E1427" s="29" t="s">
        <v>4426</v>
      </c>
      <c r="F1427" s="20" t="s">
        <v>24</v>
      </c>
      <c r="G1427" s="20" t="s">
        <v>25</v>
      </c>
      <c r="H1427" s="29" t="s">
        <v>4126</v>
      </c>
      <c r="I1427" s="30">
        <v>1996</v>
      </c>
      <c r="J1427" s="29" t="s">
        <v>4427</v>
      </c>
      <c r="K1427" s="22" t="str">
        <f>VLOOKUP(E1427,'[1]Tirupati Member''s Detail'!$D$2:$L$1048576,8,0)</f>
        <v>No</v>
      </c>
      <c r="L1427" s="23">
        <f>VLOOKUP(E1427,'[1]Tirupati Member''s Detail'!$D$2:$L$1048576,4,0)</f>
        <v>22000</v>
      </c>
      <c r="M1427" s="23">
        <f t="shared" si="113"/>
        <v>22000</v>
      </c>
      <c r="N1427" s="23">
        <f>VLOOKUP(E1427,'[1]Tirupati Member''s Detail'!$D$2:$L$1048576,5,0)</f>
        <v>5500</v>
      </c>
      <c r="O1427" s="23" t="str">
        <f>VLOOKUP(E1427,'[1]Tirupati Member''s Detail'!$D$2:$L$1048576,7,0)</f>
        <v>Outstanding</v>
      </c>
      <c r="P1427" s="23">
        <f t="shared" si="114"/>
        <v>16500</v>
      </c>
      <c r="Q1427" s="24" t="e">
        <f>+#REF!-I1427</f>
        <v>#REF!</v>
      </c>
      <c r="R1427" s="25">
        <f t="shared" si="110"/>
        <v>4400</v>
      </c>
      <c r="S1427" s="25" t="e">
        <f t="shared" si="111"/>
        <v>#REF!</v>
      </c>
      <c r="T1427" s="25">
        <f t="shared" si="112"/>
        <v>4400</v>
      </c>
      <c r="U1427" s="25"/>
      <c r="V1427" s="23"/>
      <c r="W1427" s="23"/>
      <c r="X1427" s="24" t="e">
        <f>+#REF!-I1427</f>
        <v>#REF!</v>
      </c>
      <c r="Y1427" s="23"/>
      <c r="Z1427" s="23"/>
      <c r="AA1427" s="23"/>
      <c r="AB1427" s="23"/>
      <c r="AC1427" s="23"/>
      <c r="AD1427" s="23"/>
      <c r="AE1427" s="26" t="str">
        <f>VLOOKUP(E1427,'[1]Tirupati Member''s Detail'!$D$2:$L$1048576,9,0)</f>
        <v xml:space="preserve"> No Communication Till Date(Outstanding Rs 16500/-). App frmt agrmnt</v>
      </c>
    </row>
    <row r="1428" spans="1:31" x14ac:dyDescent="0.3">
      <c r="A1428" s="27">
        <v>1427</v>
      </c>
      <c r="B1428" s="28"/>
      <c r="C1428" s="29" t="s">
        <v>4428</v>
      </c>
      <c r="D1428" s="20" t="s">
        <v>22</v>
      </c>
      <c r="E1428" s="29" t="s">
        <v>4429</v>
      </c>
      <c r="F1428" s="20" t="s">
        <v>24</v>
      </c>
      <c r="G1428" s="20" t="s">
        <v>25</v>
      </c>
      <c r="H1428" s="29" t="s">
        <v>4126</v>
      </c>
      <c r="I1428" s="30">
        <v>1996</v>
      </c>
      <c r="J1428" s="29" t="s">
        <v>4430</v>
      </c>
      <c r="K1428" s="22" t="str">
        <f>VLOOKUP(E1428,'[1]Tirupati Member''s Detail'!$D$2:$L$1048576,8,0)</f>
        <v>No</v>
      </c>
      <c r="L1428" s="23">
        <f>VLOOKUP(E1428,'[1]Tirupati Member''s Detail'!$D$2:$L$1048576,4,0)</f>
        <v>22000</v>
      </c>
      <c r="M1428" s="23">
        <f t="shared" si="113"/>
        <v>22000</v>
      </c>
      <c r="N1428" s="23">
        <f>VLOOKUP(E1428,'[1]Tirupati Member''s Detail'!$D$2:$L$1048576,5,0)</f>
        <v>20900</v>
      </c>
      <c r="O1428" s="23" t="str">
        <f>VLOOKUP(E1428,'[1]Tirupati Member''s Detail'!$D$2:$L$1048576,7,0)</f>
        <v>I.R.M</v>
      </c>
      <c r="P1428" s="23">
        <f t="shared" si="114"/>
        <v>1100</v>
      </c>
      <c r="Q1428" s="24" t="e">
        <f>+#REF!-I1428</f>
        <v>#REF!</v>
      </c>
      <c r="R1428" s="25">
        <f t="shared" si="110"/>
        <v>16720</v>
      </c>
      <c r="S1428" s="25" t="e">
        <f t="shared" si="111"/>
        <v>#REF!</v>
      </c>
      <c r="T1428" s="25">
        <f t="shared" si="112"/>
        <v>16720</v>
      </c>
      <c r="U1428" s="25"/>
      <c r="V1428" s="23"/>
      <c r="W1428" s="23"/>
      <c r="X1428" s="24" t="e">
        <f>+#REF!-I1428</f>
        <v>#REF!</v>
      </c>
      <c r="Y1428" s="23"/>
      <c r="Z1428" s="23"/>
      <c r="AA1428" s="23"/>
      <c r="AB1428" s="23"/>
      <c r="AC1428" s="23"/>
      <c r="AD1428" s="23"/>
      <c r="AE1428" s="26" t="str">
        <f>VLOOKUP(E1428,'[1]Tirupati Member''s Detail'!$D$2:$L$1048576,9,0)</f>
        <v>Last Communication Till 2004.. App frmt agrmtn</v>
      </c>
    </row>
    <row r="1429" spans="1:31" x14ac:dyDescent="0.3">
      <c r="A1429" s="27">
        <v>1428</v>
      </c>
      <c r="B1429" s="28"/>
      <c r="C1429" s="29" t="s">
        <v>4431</v>
      </c>
      <c r="D1429" s="20" t="s">
        <v>22</v>
      </c>
      <c r="E1429" s="29" t="s">
        <v>4432</v>
      </c>
      <c r="F1429" s="20" t="s">
        <v>24</v>
      </c>
      <c r="G1429" s="20" t="s">
        <v>25</v>
      </c>
      <c r="H1429" s="29" t="s">
        <v>3582</v>
      </c>
      <c r="I1429" s="30">
        <v>1996</v>
      </c>
      <c r="J1429" s="29" t="s">
        <v>4433</v>
      </c>
      <c r="K1429" s="22" t="str">
        <f>VLOOKUP(E1429,'[1]Tirupati Member''s Detail'!$D$2:$L$1048576,8,0)</f>
        <v>No</v>
      </c>
      <c r="L1429" s="23">
        <f>VLOOKUP(E1429,'[1]Tirupati Member''s Detail'!$D$2:$L$1048576,4,0)</f>
        <v>22000</v>
      </c>
      <c r="M1429" s="23">
        <f t="shared" si="113"/>
        <v>22000</v>
      </c>
      <c r="N1429" s="23">
        <f>VLOOKUP(E1429,'[1]Tirupati Member''s Detail'!$D$2:$L$1048576,5,0)</f>
        <v>22000</v>
      </c>
      <c r="O1429" s="23" t="str">
        <f>VLOOKUP(E1429,'[1]Tirupati Member''s Detail'!$D$2:$L$1048576,7,0)</f>
        <v>I.R.M</v>
      </c>
      <c r="P1429" s="23">
        <f t="shared" si="114"/>
        <v>0</v>
      </c>
      <c r="Q1429" s="24" t="e">
        <f>+#REF!-I1429</f>
        <v>#REF!</v>
      </c>
      <c r="R1429" s="25">
        <f t="shared" si="110"/>
        <v>17600</v>
      </c>
      <c r="S1429" s="25" t="e">
        <f t="shared" si="111"/>
        <v>#REF!</v>
      </c>
      <c r="T1429" s="25">
        <f t="shared" si="112"/>
        <v>17600</v>
      </c>
      <c r="U1429" s="25"/>
      <c r="V1429" s="23"/>
      <c r="W1429" s="23"/>
      <c r="X1429" s="24" t="e">
        <f>+#REF!-I1429</f>
        <v>#REF!</v>
      </c>
      <c r="Y1429" s="23"/>
      <c r="Z1429" s="23"/>
      <c r="AA1429" s="23"/>
      <c r="AB1429" s="23"/>
      <c r="AC1429" s="23"/>
      <c r="AD1429" s="23"/>
      <c r="AE1429" s="26" t="str">
        <f>VLOOKUP(E1429,'[1]Tirupati Member''s Detail'!$D$2:$L$1048576,9,0)</f>
        <v>Last communication 06.. App frmt agrmnt</v>
      </c>
    </row>
    <row r="1430" spans="1:31" x14ac:dyDescent="0.3">
      <c r="A1430" s="27">
        <v>1429</v>
      </c>
      <c r="B1430" s="28"/>
      <c r="C1430" s="29" t="s">
        <v>4434</v>
      </c>
      <c r="D1430" s="20" t="s">
        <v>22</v>
      </c>
      <c r="E1430" s="29" t="s">
        <v>4435</v>
      </c>
      <c r="F1430" s="20" t="s">
        <v>24</v>
      </c>
      <c r="G1430" s="20" t="s">
        <v>25</v>
      </c>
      <c r="H1430" s="29" t="s">
        <v>4126</v>
      </c>
      <c r="I1430" s="30">
        <v>1996</v>
      </c>
      <c r="J1430" s="29" t="s">
        <v>4436</v>
      </c>
      <c r="K1430" s="22" t="str">
        <f>VLOOKUP(E1430,'[1]Tirupati Member''s Detail'!$D$2:$L$1048576,8,0)</f>
        <v>No</v>
      </c>
      <c r="L1430" s="23">
        <f>VLOOKUP(E1430,'[1]Tirupati Member''s Detail'!$D$2:$L$1048576,4,0)</f>
        <v>22000</v>
      </c>
      <c r="M1430" s="23">
        <f t="shared" si="113"/>
        <v>22000</v>
      </c>
      <c r="N1430" s="23">
        <f>VLOOKUP(E1430,'[1]Tirupati Member''s Detail'!$D$2:$L$1048576,5,0)</f>
        <v>12100</v>
      </c>
      <c r="O1430" s="23" t="str">
        <f>VLOOKUP(E1430,'[1]Tirupati Member''s Detail'!$D$2:$L$1048576,7,0)</f>
        <v>Outstanding</v>
      </c>
      <c r="P1430" s="23">
        <f t="shared" si="114"/>
        <v>9900</v>
      </c>
      <c r="Q1430" s="24" t="e">
        <f>+#REF!-I1430</f>
        <v>#REF!</v>
      </c>
      <c r="R1430" s="25">
        <f t="shared" si="110"/>
        <v>9680</v>
      </c>
      <c r="S1430" s="25" t="e">
        <f t="shared" si="111"/>
        <v>#REF!</v>
      </c>
      <c r="T1430" s="25">
        <f t="shared" si="112"/>
        <v>9680</v>
      </c>
      <c r="U1430" s="25"/>
      <c r="V1430" s="23"/>
      <c r="W1430" s="23"/>
      <c r="X1430" s="24" t="e">
        <f>+#REF!-I1430</f>
        <v>#REF!</v>
      </c>
      <c r="Y1430" s="23"/>
      <c r="Z1430" s="23"/>
      <c r="AA1430" s="23"/>
      <c r="AB1430" s="23"/>
      <c r="AC1430" s="23"/>
      <c r="AD1430" s="23"/>
      <c r="AE1430" s="26" t="str">
        <f>VLOOKUP(E1430,'[1]Tirupati Member''s Detail'!$D$2:$L$1048576,9,0)</f>
        <v>As POD last communication 07 (Outstanding Rs 9900/-) App frmt agrmnt</v>
      </c>
    </row>
    <row r="1431" spans="1:31" x14ac:dyDescent="0.3">
      <c r="A1431" s="27">
        <v>1430</v>
      </c>
      <c r="B1431" s="28"/>
      <c r="C1431" s="29" t="s">
        <v>4437</v>
      </c>
      <c r="D1431" s="20" t="s">
        <v>22</v>
      </c>
      <c r="E1431" s="29" t="s">
        <v>4438</v>
      </c>
      <c r="F1431" s="20" t="s">
        <v>24</v>
      </c>
      <c r="G1431" s="20" t="s">
        <v>25</v>
      </c>
      <c r="H1431" s="29" t="s">
        <v>4203</v>
      </c>
      <c r="I1431" s="30">
        <v>1996</v>
      </c>
      <c r="J1431" s="29" t="s">
        <v>4439</v>
      </c>
      <c r="K1431" s="22" t="str">
        <f>VLOOKUP(E1431,'[1]Tirupati Member''s Detail'!$D$2:$L$1048576,8,0)</f>
        <v>No</v>
      </c>
      <c r="L1431" s="23">
        <f>VLOOKUP(E1431,'[1]Tirupati Member''s Detail'!$D$2:$L$1048576,4,0)</f>
        <v>22000</v>
      </c>
      <c r="M1431" s="23">
        <f t="shared" si="113"/>
        <v>22000</v>
      </c>
      <c r="N1431" s="23">
        <f>VLOOKUP(E1431,'[1]Tirupati Member''s Detail'!$D$2:$L$1048576,5,0)</f>
        <v>8800</v>
      </c>
      <c r="O1431" s="23" t="str">
        <f>VLOOKUP(E1431,'[1]Tirupati Member''s Detail'!$D$2:$L$1048576,7,0)</f>
        <v>Outstanding</v>
      </c>
      <c r="P1431" s="23">
        <f t="shared" si="114"/>
        <v>13200</v>
      </c>
      <c r="Q1431" s="24" t="e">
        <f>+#REF!-I1431</f>
        <v>#REF!</v>
      </c>
      <c r="R1431" s="25">
        <f t="shared" si="110"/>
        <v>7040</v>
      </c>
      <c r="S1431" s="25" t="e">
        <f t="shared" si="111"/>
        <v>#REF!</v>
      </c>
      <c r="T1431" s="25">
        <f t="shared" si="112"/>
        <v>7040</v>
      </c>
      <c r="U1431" s="25"/>
      <c r="V1431" s="23"/>
      <c r="W1431" s="23"/>
      <c r="X1431" s="24" t="e">
        <f>+#REF!-I1431</f>
        <v>#REF!</v>
      </c>
      <c r="Y1431" s="23"/>
      <c r="Z1431" s="23"/>
      <c r="AA1431" s="23"/>
      <c r="AB1431" s="23"/>
      <c r="AC1431" s="23"/>
      <c r="AD1431" s="23"/>
      <c r="AE1431" s="26" t="str">
        <f>VLOOKUP(E1431,'[1]Tirupati Member''s Detail'!$D$2:$L$1048576,9,0)</f>
        <v>last communication 98. Outstanding Rs 13200/- App frmmt agrmnt</v>
      </c>
    </row>
    <row r="1432" spans="1:31" x14ac:dyDescent="0.3">
      <c r="A1432" s="27">
        <v>1431</v>
      </c>
      <c r="B1432" s="28"/>
      <c r="C1432" s="29" t="s">
        <v>4440</v>
      </c>
      <c r="D1432" s="20" t="s">
        <v>22</v>
      </c>
      <c r="E1432" s="29" t="s">
        <v>4441</v>
      </c>
      <c r="F1432" s="20" t="s">
        <v>24</v>
      </c>
      <c r="G1432" s="20" t="s">
        <v>25</v>
      </c>
      <c r="H1432" s="29" t="s">
        <v>4126</v>
      </c>
      <c r="I1432" s="30">
        <v>1996</v>
      </c>
      <c r="J1432" s="29" t="s">
        <v>4442</v>
      </c>
      <c r="K1432" s="22" t="str">
        <f>VLOOKUP(E1432,'[1]Tirupati Member''s Detail'!$D$2:$L$1048576,8,0)</f>
        <v>No</v>
      </c>
      <c r="L1432" s="23">
        <f>VLOOKUP(E1432,'[1]Tirupati Member''s Detail'!$D$2:$L$1048576,4,0)</f>
        <v>22000</v>
      </c>
      <c r="M1432" s="23">
        <f t="shared" si="113"/>
        <v>22000</v>
      </c>
      <c r="N1432" s="23">
        <f>VLOOKUP(E1432,'[1]Tirupati Member''s Detail'!$D$2:$L$1048576,5,0)</f>
        <v>12100</v>
      </c>
      <c r="O1432" s="23" t="str">
        <f>VLOOKUP(E1432,'[1]Tirupati Member''s Detail'!$D$2:$L$1048576,7,0)</f>
        <v>Outstanding</v>
      </c>
      <c r="P1432" s="23">
        <f t="shared" si="114"/>
        <v>9900</v>
      </c>
      <c r="Q1432" s="24" t="e">
        <f>+#REF!-I1432</f>
        <v>#REF!</v>
      </c>
      <c r="R1432" s="25">
        <f t="shared" si="110"/>
        <v>9680</v>
      </c>
      <c r="S1432" s="25" t="e">
        <f t="shared" si="111"/>
        <v>#REF!</v>
      </c>
      <c r="T1432" s="25">
        <f t="shared" si="112"/>
        <v>9680</v>
      </c>
      <c r="U1432" s="25"/>
      <c r="V1432" s="23"/>
      <c r="W1432" s="23"/>
      <c r="X1432" s="24" t="e">
        <f>+#REF!-I1432</f>
        <v>#REF!</v>
      </c>
      <c r="Y1432" s="23"/>
      <c r="Z1432" s="23"/>
      <c r="AA1432" s="23"/>
      <c r="AB1432" s="23"/>
      <c r="AC1432" s="23"/>
      <c r="AD1432" s="23"/>
      <c r="AE1432" s="26" t="str">
        <f>VLOOKUP(E1432,'[1]Tirupati Member''s Detail'!$D$2:$L$1048576,9,0)</f>
        <v>no communication till date. Outstanding Rs 9900/- App frmt agrmnt</v>
      </c>
    </row>
    <row r="1433" spans="1:31" x14ac:dyDescent="0.3">
      <c r="A1433" s="27">
        <v>1432</v>
      </c>
      <c r="B1433" s="28"/>
      <c r="C1433" s="29" t="s">
        <v>4443</v>
      </c>
      <c r="D1433" s="20" t="s">
        <v>22</v>
      </c>
      <c r="E1433" s="29" t="s">
        <v>4444</v>
      </c>
      <c r="F1433" s="20" t="s">
        <v>24</v>
      </c>
      <c r="G1433" s="20" t="s">
        <v>25</v>
      </c>
      <c r="H1433" s="29" t="s">
        <v>4143</v>
      </c>
      <c r="I1433" s="30">
        <v>1996</v>
      </c>
      <c r="J1433" s="29" t="s">
        <v>4445</v>
      </c>
      <c r="K1433" s="22" t="str">
        <f>VLOOKUP(E1433,'[1]Tirupati Member''s Detail'!$D$2:$L$1048576,8,0)</f>
        <v>No</v>
      </c>
      <c r="L1433" s="23">
        <f>VLOOKUP(E1433,'[1]Tirupati Member''s Detail'!$D$2:$L$1048576,4,0)</f>
        <v>22000</v>
      </c>
      <c r="M1433" s="23">
        <f t="shared" si="113"/>
        <v>22000</v>
      </c>
      <c r="N1433" s="23">
        <f>VLOOKUP(E1433,'[1]Tirupati Member''s Detail'!$D$2:$L$1048576,5,0)</f>
        <v>18700</v>
      </c>
      <c r="O1433" s="23" t="str">
        <f>VLOOKUP(E1433,'[1]Tirupati Member''s Detail'!$D$2:$L$1048576,7,0)</f>
        <v>Outstanding</v>
      </c>
      <c r="P1433" s="23">
        <f t="shared" si="114"/>
        <v>3300</v>
      </c>
      <c r="Q1433" s="24" t="e">
        <f>+#REF!-I1433</f>
        <v>#REF!</v>
      </c>
      <c r="R1433" s="25">
        <f t="shared" si="110"/>
        <v>14960</v>
      </c>
      <c r="S1433" s="25" t="e">
        <f t="shared" si="111"/>
        <v>#REF!</v>
      </c>
      <c r="T1433" s="25">
        <f t="shared" si="112"/>
        <v>14960</v>
      </c>
      <c r="U1433" s="25"/>
      <c r="V1433" s="23"/>
      <c r="W1433" s="23"/>
      <c r="X1433" s="24" t="e">
        <f>+#REF!-I1433</f>
        <v>#REF!</v>
      </c>
      <c r="Y1433" s="23"/>
      <c r="Z1433" s="23"/>
      <c r="AA1433" s="23"/>
      <c r="AB1433" s="23"/>
      <c r="AC1433" s="23"/>
      <c r="AD1433" s="23"/>
      <c r="AE1433" s="26" t="str">
        <f>VLOOKUP(E1433,'[1]Tirupati Member''s Detail'!$D$2:$L$1048576,9,0)</f>
        <v>As POD last communication 07 (Outstanding Rs 3300/-) App frmt agrmnt</v>
      </c>
    </row>
    <row r="1434" spans="1:31" x14ac:dyDescent="0.3">
      <c r="A1434" s="27">
        <v>1433</v>
      </c>
      <c r="B1434" s="28"/>
      <c r="C1434" s="29" t="s">
        <v>4446</v>
      </c>
      <c r="D1434" s="20" t="s">
        <v>22</v>
      </c>
      <c r="E1434" s="29" t="s">
        <v>4447</v>
      </c>
      <c r="F1434" s="20" t="s">
        <v>24</v>
      </c>
      <c r="G1434" s="20" t="s">
        <v>25</v>
      </c>
      <c r="H1434" s="29" t="s">
        <v>4133</v>
      </c>
      <c r="I1434" s="30">
        <v>1996</v>
      </c>
      <c r="J1434" s="29" t="s">
        <v>4448</v>
      </c>
      <c r="K1434" s="22" t="str">
        <f>VLOOKUP(E1434,'[1]Tirupati Member''s Detail'!$D$2:$L$1048576,8,0)</f>
        <v>No</v>
      </c>
      <c r="L1434" s="23">
        <f>VLOOKUP(E1434,'[1]Tirupati Member''s Detail'!$D$2:$L$1048576,4,0)</f>
        <v>22000</v>
      </c>
      <c r="M1434" s="23">
        <f t="shared" si="113"/>
        <v>22000</v>
      </c>
      <c r="N1434" s="23">
        <f>VLOOKUP(E1434,'[1]Tirupati Member''s Detail'!$D$2:$L$1048576,5,0)</f>
        <v>5500</v>
      </c>
      <c r="O1434" s="23" t="str">
        <f>VLOOKUP(E1434,'[1]Tirupati Member''s Detail'!$D$2:$L$1048576,7,0)</f>
        <v>Outstanding</v>
      </c>
      <c r="P1434" s="23">
        <f t="shared" si="114"/>
        <v>16500</v>
      </c>
      <c r="Q1434" s="24" t="e">
        <f>+#REF!-I1434</f>
        <v>#REF!</v>
      </c>
      <c r="R1434" s="25">
        <f t="shared" si="110"/>
        <v>4400</v>
      </c>
      <c r="S1434" s="25" t="e">
        <f t="shared" si="111"/>
        <v>#REF!</v>
      </c>
      <c r="T1434" s="25">
        <f t="shared" si="112"/>
        <v>4400</v>
      </c>
      <c r="U1434" s="25"/>
      <c r="V1434" s="23"/>
      <c r="W1434" s="23"/>
      <c r="X1434" s="24" t="e">
        <f>+#REF!-I1434</f>
        <v>#REF!</v>
      </c>
      <c r="Y1434" s="23"/>
      <c r="Z1434" s="23"/>
      <c r="AA1434" s="23"/>
      <c r="AB1434" s="23"/>
      <c r="AC1434" s="23"/>
      <c r="AD1434" s="23"/>
      <c r="AE1434" s="26" t="str">
        <f>VLOOKUP(E1434,'[1]Tirupati Member''s Detail'!$D$2:$L$1048576,9,0)</f>
        <v>no communication till date. Outstanding Rs 16500/- App frmt agrmnt</v>
      </c>
    </row>
    <row r="1435" spans="1:31" x14ac:dyDescent="0.3">
      <c r="A1435" s="27">
        <v>1434</v>
      </c>
      <c r="B1435" s="28"/>
      <c r="C1435" s="29" t="s">
        <v>4449</v>
      </c>
      <c r="D1435" s="20" t="s">
        <v>22</v>
      </c>
      <c r="E1435" s="29" t="s">
        <v>4450</v>
      </c>
      <c r="F1435" s="20" t="s">
        <v>24</v>
      </c>
      <c r="G1435" s="20" t="s">
        <v>25</v>
      </c>
      <c r="H1435" s="29" t="s">
        <v>4133</v>
      </c>
      <c r="I1435" s="30">
        <v>1996</v>
      </c>
      <c r="J1435" s="29" t="s">
        <v>4451</v>
      </c>
      <c r="K1435" s="22" t="str">
        <f>VLOOKUP(E1435,'[1]Tirupati Member''s Detail'!$D$2:$L$1048576,8,0)</f>
        <v>No</v>
      </c>
      <c r="L1435" s="23">
        <f>VLOOKUP(E1435,'[1]Tirupati Member''s Detail'!$D$2:$L$1048576,4,0)</f>
        <v>22000</v>
      </c>
      <c r="M1435" s="23">
        <f t="shared" si="113"/>
        <v>22000</v>
      </c>
      <c r="N1435" s="23">
        <f>VLOOKUP(E1435,'[1]Tirupati Member''s Detail'!$D$2:$L$1048576,5,0)</f>
        <v>20900</v>
      </c>
      <c r="O1435" s="23" t="str">
        <f>VLOOKUP(E1435,'[1]Tirupati Member''s Detail'!$D$2:$L$1048576,7,0)</f>
        <v>I.R.M</v>
      </c>
      <c r="P1435" s="23">
        <f t="shared" si="114"/>
        <v>1100</v>
      </c>
      <c r="Q1435" s="24" t="e">
        <f>+#REF!-I1435</f>
        <v>#REF!</v>
      </c>
      <c r="R1435" s="25">
        <f t="shared" si="110"/>
        <v>16720</v>
      </c>
      <c r="S1435" s="25" t="e">
        <f t="shared" si="111"/>
        <v>#REF!</v>
      </c>
      <c r="T1435" s="25">
        <f t="shared" si="112"/>
        <v>16720</v>
      </c>
      <c r="U1435" s="25"/>
      <c r="V1435" s="23"/>
      <c r="W1435" s="23"/>
      <c r="X1435" s="24" t="e">
        <f>+#REF!-I1435</f>
        <v>#REF!</v>
      </c>
      <c r="Y1435" s="23"/>
      <c r="Z1435" s="23"/>
      <c r="AA1435" s="23"/>
      <c r="AB1435" s="23"/>
      <c r="AC1435" s="23"/>
      <c r="AD1435" s="23"/>
      <c r="AE1435" s="26" t="str">
        <f>VLOOKUP(E1435,'[1]Tirupati Member''s Detail'!$D$2:$L$1048576,9,0)</f>
        <v xml:space="preserve"> no communication till date. App frmt agrmnt</v>
      </c>
    </row>
    <row r="1436" spans="1:31" x14ac:dyDescent="0.3">
      <c r="A1436" s="27">
        <v>1435</v>
      </c>
      <c r="B1436" s="28"/>
      <c r="C1436" s="29" t="s">
        <v>4452</v>
      </c>
      <c r="D1436" s="20" t="s">
        <v>22</v>
      </c>
      <c r="E1436" s="29" t="s">
        <v>4453</v>
      </c>
      <c r="F1436" s="20" t="s">
        <v>24</v>
      </c>
      <c r="G1436" s="20" t="s">
        <v>25</v>
      </c>
      <c r="H1436" s="29" t="s">
        <v>4133</v>
      </c>
      <c r="I1436" s="30">
        <v>1996</v>
      </c>
      <c r="J1436" s="29" t="s">
        <v>4454</v>
      </c>
      <c r="K1436" s="22" t="str">
        <f>VLOOKUP(E1436,'[1]Tirupati Member''s Detail'!$D$2:$L$1048576,8,0)</f>
        <v>No</v>
      </c>
      <c r="L1436" s="23">
        <f>VLOOKUP(E1436,'[1]Tirupati Member''s Detail'!$D$2:$L$1048576,4,0)</f>
        <v>22000</v>
      </c>
      <c r="M1436" s="23">
        <f t="shared" si="113"/>
        <v>22000</v>
      </c>
      <c r="N1436" s="23">
        <f>VLOOKUP(E1436,'[1]Tirupati Member''s Detail'!$D$2:$L$1048576,5,0)</f>
        <v>22000</v>
      </c>
      <c r="O1436" s="23" t="str">
        <f>VLOOKUP(E1436,'[1]Tirupati Member''s Detail'!$D$2:$L$1048576,7,0)</f>
        <v>I.R.M</v>
      </c>
      <c r="P1436" s="23">
        <f t="shared" si="114"/>
        <v>0</v>
      </c>
      <c r="Q1436" s="24" t="e">
        <f>+#REF!-I1436</f>
        <v>#REF!</v>
      </c>
      <c r="R1436" s="25">
        <f t="shared" si="110"/>
        <v>17600</v>
      </c>
      <c r="S1436" s="25" t="e">
        <f t="shared" si="111"/>
        <v>#REF!</v>
      </c>
      <c r="T1436" s="25">
        <f t="shared" si="112"/>
        <v>17600</v>
      </c>
      <c r="U1436" s="25"/>
      <c r="V1436" s="23"/>
      <c r="W1436" s="23"/>
      <c r="X1436" s="24" t="e">
        <f>+#REF!-I1436</f>
        <v>#REF!</v>
      </c>
      <c r="Y1436" s="23"/>
      <c r="Z1436" s="23"/>
      <c r="AA1436" s="23"/>
      <c r="AB1436" s="23"/>
      <c r="AC1436" s="23"/>
      <c r="AD1436" s="23"/>
      <c r="AE1436" s="26" t="str">
        <f>VLOOKUP(E1436,'[1]Tirupati Member''s Detail'!$D$2:$L$1048576,9,0)</f>
        <v>As Pod  last communication 07, total 2 membership of TPT:- 02002373 &amp; 02002374</v>
      </c>
    </row>
    <row r="1437" spans="1:31" x14ac:dyDescent="0.3">
      <c r="A1437" s="27">
        <v>1436</v>
      </c>
      <c r="B1437" s="28"/>
      <c r="C1437" s="29" t="s">
        <v>4455</v>
      </c>
      <c r="D1437" s="20" t="s">
        <v>22</v>
      </c>
      <c r="E1437" s="29" t="s">
        <v>4456</v>
      </c>
      <c r="F1437" s="20" t="s">
        <v>24</v>
      </c>
      <c r="G1437" s="20" t="s">
        <v>25</v>
      </c>
      <c r="H1437" s="29" t="s">
        <v>4133</v>
      </c>
      <c r="I1437" s="30">
        <v>1996</v>
      </c>
      <c r="J1437" s="29" t="s">
        <v>4454</v>
      </c>
      <c r="K1437" s="22" t="str">
        <f>VLOOKUP(E1437,'[1]Tirupati Member''s Detail'!$D$2:$L$1048576,8,0)</f>
        <v>No</v>
      </c>
      <c r="L1437" s="23">
        <f>VLOOKUP(E1437,'[1]Tirupati Member''s Detail'!$D$2:$L$1048576,4,0)</f>
        <v>22000</v>
      </c>
      <c r="M1437" s="23">
        <f t="shared" si="113"/>
        <v>22000</v>
      </c>
      <c r="N1437" s="23">
        <f>VLOOKUP(E1437,'[1]Tirupati Member''s Detail'!$D$2:$L$1048576,5,0)</f>
        <v>22000</v>
      </c>
      <c r="O1437" s="23" t="str">
        <f>VLOOKUP(E1437,'[1]Tirupati Member''s Detail'!$D$2:$L$1048576,7,0)</f>
        <v>I.R.M</v>
      </c>
      <c r="P1437" s="23">
        <f t="shared" si="114"/>
        <v>0</v>
      </c>
      <c r="Q1437" s="24" t="e">
        <f>+#REF!-I1437</f>
        <v>#REF!</v>
      </c>
      <c r="R1437" s="25">
        <f t="shared" si="110"/>
        <v>17600</v>
      </c>
      <c r="S1437" s="25" t="e">
        <f t="shared" si="111"/>
        <v>#REF!</v>
      </c>
      <c r="T1437" s="25">
        <f t="shared" si="112"/>
        <v>17600</v>
      </c>
      <c r="U1437" s="25"/>
      <c r="V1437" s="23"/>
      <c r="W1437" s="23"/>
      <c r="X1437" s="24" t="e">
        <f>+#REF!-I1437</f>
        <v>#REF!</v>
      </c>
      <c r="Y1437" s="23"/>
      <c r="Z1437" s="23"/>
      <c r="AA1437" s="23"/>
      <c r="AB1437" s="23"/>
      <c r="AC1437" s="23"/>
      <c r="AD1437" s="23"/>
      <c r="AE1437" s="26" t="str">
        <f>VLOOKUP(E1437,'[1]Tirupati Member''s Detail'!$D$2:$L$1048576,9,0)</f>
        <v>As Pod  last communication 07, total 2 membership of TPT:- 02002373 &amp; 02002374</v>
      </c>
    </row>
    <row r="1438" spans="1:31" x14ac:dyDescent="0.3">
      <c r="A1438" s="27">
        <v>1437</v>
      </c>
      <c r="B1438" s="28"/>
      <c r="C1438" s="29" t="s">
        <v>4457</v>
      </c>
      <c r="D1438" s="20" t="s">
        <v>22</v>
      </c>
      <c r="E1438" s="29" t="s">
        <v>4458</v>
      </c>
      <c r="F1438" s="20" t="s">
        <v>24</v>
      </c>
      <c r="G1438" s="20" t="s">
        <v>25</v>
      </c>
      <c r="H1438" s="29" t="s">
        <v>4126</v>
      </c>
      <c r="I1438" s="30">
        <v>1996</v>
      </c>
      <c r="J1438" s="29" t="s">
        <v>4459</v>
      </c>
      <c r="K1438" s="22" t="str">
        <f>VLOOKUP(E1438,'[1]Tirupati Member''s Detail'!$D$2:$L$1048576,8,0)</f>
        <v>No</v>
      </c>
      <c r="L1438" s="23">
        <f>VLOOKUP(E1438,'[1]Tirupati Member''s Detail'!$D$2:$L$1048576,4,0)</f>
        <v>22000</v>
      </c>
      <c r="M1438" s="23">
        <f t="shared" si="113"/>
        <v>22000</v>
      </c>
      <c r="N1438" s="23">
        <f>VLOOKUP(E1438,'[1]Tirupati Member''s Detail'!$D$2:$L$1048576,5,0)</f>
        <v>22000</v>
      </c>
      <c r="O1438" s="23" t="str">
        <f>VLOOKUP(E1438,'[1]Tirupati Member''s Detail'!$D$2:$L$1048576,7,0)</f>
        <v>I.R.M</v>
      </c>
      <c r="P1438" s="23">
        <f t="shared" si="114"/>
        <v>0</v>
      </c>
      <c r="Q1438" s="24" t="e">
        <f>+#REF!-I1438</f>
        <v>#REF!</v>
      </c>
      <c r="R1438" s="25">
        <f t="shared" si="110"/>
        <v>17600</v>
      </c>
      <c r="S1438" s="25" t="e">
        <f t="shared" si="111"/>
        <v>#REF!</v>
      </c>
      <c r="T1438" s="25">
        <f t="shared" si="112"/>
        <v>17600</v>
      </c>
      <c r="U1438" s="25"/>
      <c r="V1438" s="23"/>
      <c r="W1438" s="23"/>
      <c r="X1438" s="24" t="e">
        <f>+#REF!-I1438</f>
        <v>#REF!</v>
      </c>
      <c r="Y1438" s="23"/>
      <c r="Z1438" s="23"/>
      <c r="AA1438" s="23"/>
      <c r="AB1438" s="23"/>
      <c r="AC1438" s="23"/>
      <c r="AD1438" s="23"/>
      <c r="AE1438" s="26" t="str">
        <f>VLOOKUP(E1438,'[1]Tirupati Member''s Detail'!$D$2:$L$1048576,9,0)</f>
        <v>As POD Last communication 07 App frmt agrmnt</v>
      </c>
    </row>
    <row r="1439" spans="1:31" x14ac:dyDescent="0.3">
      <c r="A1439" s="27">
        <v>1438</v>
      </c>
      <c r="B1439" s="28"/>
      <c r="C1439" s="29" t="s">
        <v>4460</v>
      </c>
      <c r="D1439" s="20" t="s">
        <v>22</v>
      </c>
      <c r="E1439" s="29" t="s">
        <v>4461</v>
      </c>
      <c r="F1439" s="20" t="s">
        <v>24</v>
      </c>
      <c r="G1439" s="20" t="s">
        <v>25</v>
      </c>
      <c r="H1439" s="29" t="s">
        <v>4133</v>
      </c>
      <c r="I1439" s="30">
        <v>1996</v>
      </c>
      <c r="J1439" s="29" t="s">
        <v>4462</v>
      </c>
      <c r="K1439" s="22" t="str">
        <f>VLOOKUP(E1439,'[1]Tirupati Member''s Detail'!$D$2:$L$1048576,8,0)</f>
        <v>No</v>
      </c>
      <c r="L1439" s="23">
        <f>VLOOKUP(E1439,'[1]Tirupati Member''s Detail'!$D$2:$L$1048576,4,0)</f>
        <v>22000</v>
      </c>
      <c r="M1439" s="23">
        <f t="shared" si="113"/>
        <v>22000</v>
      </c>
      <c r="N1439" s="23">
        <f>VLOOKUP(E1439,'[1]Tirupati Member''s Detail'!$D$2:$L$1048576,5,0)</f>
        <v>22000</v>
      </c>
      <c r="O1439" s="23" t="str">
        <f>VLOOKUP(E1439,'[1]Tirupati Member''s Detail'!$D$2:$L$1048576,7,0)</f>
        <v>I.R.M</v>
      </c>
      <c r="P1439" s="23">
        <f t="shared" si="114"/>
        <v>0</v>
      </c>
      <c r="Q1439" s="24" t="e">
        <f>+#REF!-I1439</f>
        <v>#REF!</v>
      </c>
      <c r="R1439" s="25">
        <f t="shared" si="110"/>
        <v>17600</v>
      </c>
      <c r="S1439" s="25" t="e">
        <f t="shared" si="111"/>
        <v>#REF!</v>
      </c>
      <c r="T1439" s="25">
        <f t="shared" si="112"/>
        <v>17600</v>
      </c>
      <c r="U1439" s="25"/>
      <c r="V1439" s="23"/>
      <c r="W1439" s="23"/>
      <c r="X1439" s="24" t="e">
        <f>+#REF!-I1439</f>
        <v>#REF!</v>
      </c>
      <c r="Y1439" s="23"/>
      <c r="Z1439" s="23"/>
      <c r="AA1439" s="23"/>
      <c r="AB1439" s="23"/>
      <c r="AC1439" s="23"/>
      <c r="AD1439" s="23"/>
      <c r="AE1439" s="26" t="str">
        <f>VLOOKUP(E1439,'[1]Tirupati Member''s Detail'!$D$2:$L$1048576,9,0)</f>
        <v>As POD Last communication 07 App frmt agrmnt</v>
      </c>
    </row>
    <row r="1440" spans="1:31" x14ac:dyDescent="0.3">
      <c r="A1440" s="27">
        <v>1439</v>
      </c>
      <c r="B1440" s="28"/>
      <c r="C1440" s="29" t="s">
        <v>4463</v>
      </c>
      <c r="D1440" s="20" t="s">
        <v>22</v>
      </c>
      <c r="E1440" s="29" t="s">
        <v>4464</v>
      </c>
      <c r="F1440" s="20" t="s">
        <v>24</v>
      </c>
      <c r="G1440" s="20" t="s">
        <v>25</v>
      </c>
      <c r="H1440" s="29" t="s">
        <v>4465</v>
      </c>
      <c r="I1440" s="30">
        <v>1996</v>
      </c>
      <c r="J1440" s="29" t="s">
        <v>4466</v>
      </c>
      <c r="K1440" s="22" t="str">
        <f>VLOOKUP(E1440,'[1]Tirupati Member''s Detail'!$D$2:$L$1048576,8,0)</f>
        <v>No</v>
      </c>
      <c r="L1440" s="23">
        <f>VLOOKUP(E1440,'[1]Tirupati Member''s Detail'!$D$2:$L$1048576,4,0)</f>
        <v>20900</v>
      </c>
      <c r="M1440" s="23">
        <f t="shared" si="113"/>
        <v>20900</v>
      </c>
      <c r="N1440" s="23">
        <f>VLOOKUP(E1440,'[1]Tirupati Member''s Detail'!$D$2:$L$1048576,5,0)</f>
        <v>20900</v>
      </c>
      <c r="O1440" s="23" t="str">
        <f>VLOOKUP(E1440,'[1]Tirupati Member''s Detail'!$D$2:$L$1048576,7,0)</f>
        <v>I.R.M</v>
      </c>
      <c r="P1440" s="23">
        <f t="shared" si="114"/>
        <v>0</v>
      </c>
      <c r="Q1440" s="24" t="e">
        <f>+#REF!-I1440</f>
        <v>#REF!</v>
      </c>
      <c r="R1440" s="25">
        <f t="shared" si="110"/>
        <v>16720</v>
      </c>
      <c r="S1440" s="25" t="e">
        <f t="shared" si="111"/>
        <v>#REF!</v>
      </c>
      <c r="T1440" s="25">
        <f t="shared" si="112"/>
        <v>16720</v>
      </c>
      <c r="U1440" s="25"/>
      <c r="V1440" s="23"/>
      <c r="W1440" s="23"/>
      <c r="X1440" s="24" t="e">
        <f>+#REF!-I1440</f>
        <v>#REF!</v>
      </c>
      <c r="Y1440" s="23"/>
      <c r="Z1440" s="23"/>
      <c r="AA1440" s="23"/>
      <c r="AB1440" s="23"/>
      <c r="AC1440" s="23"/>
      <c r="AD1440" s="23"/>
      <c r="AE1440" s="26" t="str">
        <f>VLOOKUP(E1440,'[1]Tirupati Member''s Detail'!$D$2:$L$1048576,9,0)</f>
        <v>As POD Last communication 07 App frmt agrmnt</v>
      </c>
    </row>
    <row r="1441" spans="1:31" x14ac:dyDescent="0.3">
      <c r="A1441" s="27">
        <v>1440</v>
      </c>
      <c r="B1441" s="28"/>
      <c r="C1441" s="29" t="s">
        <v>4467</v>
      </c>
      <c r="D1441" s="20" t="s">
        <v>22</v>
      </c>
      <c r="E1441" s="29" t="s">
        <v>4468</v>
      </c>
      <c r="F1441" s="20" t="s">
        <v>24</v>
      </c>
      <c r="G1441" s="20" t="s">
        <v>25</v>
      </c>
      <c r="H1441" s="29" t="s">
        <v>4465</v>
      </c>
      <c r="I1441" s="30">
        <v>1996</v>
      </c>
      <c r="J1441" s="29" t="s">
        <v>4430</v>
      </c>
      <c r="K1441" s="22" t="str">
        <f>VLOOKUP(E1441,'[1]Tirupati Member''s Detail'!$D$2:$L$1048576,8,0)</f>
        <v>No</v>
      </c>
      <c r="L1441" s="23">
        <f>VLOOKUP(E1441,'[1]Tirupati Member''s Detail'!$D$2:$L$1048576,4,0)</f>
        <v>20900</v>
      </c>
      <c r="M1441" s="23">
        <f t="shared" si="113"/>
        <v>20900</v>
      </c>
      <c r="N1441" s="23">
        <f>VLOOKUP(E1441,'[1]Tirupati Member''s Detail'!$D$2:$L$1048576,5,0)</f>
        <v>20900</v>
      </c>
      <c r="O1441" s="23" t="str">
        <f>VLOOKUP(E1441,'[1]Tirupati Member''s Detail'!$D$2:$L$1048576,7,0)</f>
        <v>I.R.M</v>
      </c>
      <c r="P1441" s="23">
        <f t="shared" si="114"/>
        <v>0</v>
      </c>
      <c r="Q1441" s="24" t="e">
        <f>+#REF!-I1441</f>
        <v>#REF!</v>
      </c>
      <c r="R1441" s="25">
        <f t="shared" si="110"/>
        <v>16720</v>
      </c>
      <c r="S1441" s="25" t="e">
        <f t="shared" si="111"/>
        <v>#REF!</v>
      </c>
      <c r="T1441" s="25">
        <f t="shared" si="112"/>
        <v>16720</v>
      </c>
      <c r="U1441" s="25"/>
      <c r="V1441" s="23"/>
      <c r="W1441" s="23"/>
      <c r="X1441" s="24" t="e">
        <f>+#REF!-I1441</f>
        <v>#REF!</v>
      </c>
      <c r="Y1441" s="23"/>
      <c r="Z1441" s="23"/>
      <c r="AA1441" s="23"/>
      <c r="AB1441" s="23"/>
      <c r="AC1441" s="23"/>
      <c r="AD1441" s="23"/>
      <c r="AE1441" s="26" t="str">
        <f>VLOOKUP(E1441,'[1]Tirupati Member''s Detail'!$D$2:$L$1048576,9,0)</f>
        <v xml:space="preserve"> no communication till date. App frmt agrmnt</v>
      </c>
    </row>
    <row r="1442" spans="1:31" x14ac:dyDescent="0.3">
      <c r="A1442" s="27">
        <v>1441</v>
      </c>
      <c r="B1442" s="28"/>
      <c r="C1442" s="29" t="s">
        <v>4469</v>
      </c>
      <c r="D1442" s="20" t="s">
        <v>22</v>
      </c>
      <c r="E1442" s="29" t="s">
        <v>4470</v>
      </c>
      <c r="F1442" s="20" t="s">
        <v>24</v>
      </c>
      <c r="G1442" s="20" t="s">
        <v>25</v>
      </c>
      <c r="H1442" s="29" t="s">
        <v>4471</v>
      </c>
      <c r="I1442" s="30">
        <v>1996</v>
      </c>
      <c r="J1442" s="29" t="s">
        <v>4472</v>
      </c>
      <c r="K1442" s="22" t="str">
        <f>VLOOKUP(E1442,'[1]Tirupati Member''s Detail'!$D$2:$L$1048576,8,0)</f>
        <v>No</v>
      </c>
      <c r="L1442" s="23">
        <f>VLOOKUP(E1442,'[1]Tirupati Member''s Detail'!$D$2:$L$1048576,4,0)</f>
        <v>20900</v>
      </c>
      <c r="M1442" s="23">
        <f t="shared" si="113"/>
        <v>20900</v>
      </c>
      <c r="N1442" s="23">
        <f>VLOOKUP(E1442,'[1]Tirupati Member''s Detail'!$D$2:$L$1048576,5,0)</f>
        <v>20900</v>
      </c>
      <c r="O1442" s="23" t="str">
        <f>VLOOKUP(E1442,'[1]Tirupati Member''s Detail'!$D$2:$L$1048576,7,0)</f>
        <v>I.R.M</v>
      </c>
      <c r="P1442" s="23">
        <f t="shared" si="114"/>
        <v>0</v>
      </c>
      <c r="Q1442" s="24" t="e">
        <f>+#REF!-I1442</f>
        <v>#REF!</v>
      </c>
      <c r="R1442" s="25">
        <f t="shared" si="110"/>
        <v>16720</v>
      </c>
      <c r="S1442" s="25" t="e">
        <f t="shared" si="111"/>
        <v>#REF!</v>
      </c>
      <c r="T1442" s="25">
        <f t="shared" si="112"/>
        <v>16720</v>
      </c>
      <c r="U1442" s="25"/>
      <c r="V1442" s="23"/>
      <c r="W1442" s="23"/>
      <c r="X1442" s="24" t="e">
        <f>+#REF!-I1442</f>
        <v>#REF!</v>
      </c>
      <c r="Y1442" s="23"/>
      <c r="Z1442" s="23"/>
      <c r="AA1442" s="23"/>
      <c r="AB1442" s="23"/>
      <c r="AC1442" s="23"/>
      <c r="AD1442" s="23"/>
      <c r="AE1442" s="26" t="str">
        <f>VLOOKUP(E1442,'[1]Tirupati Member''s Detail'!$D$2:$L$1048576,9,0)</f>
        <v>Last Communication Till 1999. App frmt agrmnt</v>
      </c>
    </row>
    <row r="1443" spans="1:31" x14ac:dyDescent="0.3">
      <c r="A1443" s="27">
        <v>1442</v>
      </c>
      <c r="B1443" s="28"/>
      <c r="C1443" s="29" t="s">
        <v>4473</v>
      </c>
      <c r="D1443" s="20" t="s">
        <v>22</v>
      </c>
      <c r="E1443" s="29" t="s">
        <v>4474</v>
      </c>
      <c r="F1443" s="20" t="s">
        <v>24</v>
      </c>
      <c r="G1443" s="20" t="s">
        <v>25</v>
      </c>
      <c r="H1443" s="29" t="s">
        <v>4133</v>
      </c>
      <c r="I1443" s="30">
        <v>1996</v>
      </c>
      <c r="J1443" s="29" t="s">
        <v>4475</v>
      </c>
      <c r="K1443" s="22" t="str">
        <f>VLOOKUP(E1443,'[1]Tirupati Member''s Detail'!$D$2:$L$1048576,8,0)</f>
        <v>No</v>
      </c>
      <c r="L1443" s="23">
        <f>VLOOKUP(E1443,'[1]Tirupati Member''s Detail'!$D$2:$L$1048576,4,0)</f>
        <v>22000</v>
      </c>
      <c r="M1443" s="23">
        <f t="shared" si="113"/>
        <v>22000</v>
      </c>
      <c r="N1443" s="23">
        <f>VLOOKUP(E1443,'[1]Tirupati Member''s Detail'!$D$2:$L$1048576,5,0)</f>
        <v>6600</v>
      </c>
      <c r="O1443" s="23" t="str">
        <f>VLOOKUP(E1443,'[1]Tirupati Member''s Detail'!$D$2:$L$1048576,7,0)</f>
        <v>Outstanding</v>
      </c>
      <c r="P1443" s="23">
        <f t="shared" si="114"/>
        <v>15400</v>
      </c>
      <c r="Q1443" s="24" t="e">
        <f>+#REF!-I1443</f>
        <v>#REF!</v>
      </c>
      <c r="R1443" s="25">
        <f t="shared" si="110"/>
        <v>5280</v>
      </c>
      <c r="S1443" s="25" t="e">
        <f t="shared" si="111"/>
        <v>#REF!</v>
      </c>
      <c r="T1443" s="25">
        <f t="shared" si="112"/>
        <v>5280</v>
      </c>
      <c r="U1443" s="25"/>
      <c r="V1443" s="23"/>
      <c r="W1443" s="23"/>
      <c r="X1443" s="24" t="e">
        <f>+#REF!-I1443</f>
        <v>#REF!</v>
      </c>
      <c r="Y1443" s="23"/>
      <c r="Z1443" s="23"/>
      <c r="AA1443" s="23"/>
      <c r="AB1443" s="23"/>
      <c r="AC1443" s="23"/>
      <c r="AD1443" s="23"/>
      <c r="AE1443" s="26" t="str">
        <f>VLOOKUP(E1443,'[1]Tirupati Member''s Detail'!$D$2:$L$1048576,9,0)</f>
        <v>As POD last communication 07 (Outstanding Rs 15400/-) App frmt agrmnt</v>
      </c>
    </row>
    <row r="1444" spans="1:31" ht="28.8" x14ac:dyDescent="0.3">
      <c r="A1444" s="27">
        <v>1443</v>
      </c>
      <c r="B1444" s="28"/>
      <c r="C1444" s="29" t="s">
        <v>4476</v>
      </c>
      <c r="D1444" s="20" t="s">
        <v>22</v>
      </c>
      <c r="E1444" s="29" t="s">
        <v>4477</v>
      </c>
      <c r="F1444" s="20" t="s">
        <v>24</v>
      </c>
      <c r="G1444" s="20" t="s">
        <v>25</v>
      </c>
      <c r="H1444" s="29" t="s">
        <v>4133</v>
      </c>
      <c r="I1444" s="30">
        <v>1996</v>
      </c>
      <c r="J1444" s="29" t="s">
        <v>4475</v>
      </c>
      <c r="K1444" s="22" t="str">
        <f>VLOOKUP(E1444,'[1]Tirupati Member''s Detail'!$D$2:$L$1048576,8,0)</f>
        <v>No</v>
      </c>
      <c r="L1444" s="23">
        <f>VLOOKUP(E1444,'[1]Tirupati Member''s Detail'!$D$2:$L$1048576,4,0)</f>
        <v>22000</v>
      </c>
      <c r="M1444" s="23">
        <f t="shared" si="113"/>
        <v>22000</v>
      </c>
      <c r="N1444" s="23">
        <f>VLOOKUP(E1444,'[1]Tirupati Member''s Detail'!$D$2:$L$1048576,5,0)</f>
        <v>22000</v>
      </c>
      <c r="O1444" s="23" t="str">
        <f>VLOOKUP(E1444,'[1]Tirupati Member''s Detail'!$D$2:$L$1048576,7,0)</f>
        <v>I.R.M</v>
      </c>
      <c r="P1444" s="23">
        <f t="shared" si="114"/>
        <v>0</v>
      </c>
      <c r="Q1444" s="24" t="e">
        <f>+#REF!-I1444</f>
        <v>#REF!</v>
      </c>
      <c r="R1444" s="25">
        <f t="shared" si="110"/>
        <v>17600</v>
      </c>
      <c r="S1444" s="25" t="e">
        <f t="shared" si="111"/>
        <v>#REF!</v>
      </c>
      <c r="T1444" s="25">
        <f t="shared" si="112"/>
        <v>17600</v>
      </c>
      <c r="U1444" s="25"/>
      <c r="V1444" s="23"/>
      <c r="W1444" s="23"/>
      <c r="X1444" s="24" t="e">
        <f>+#REF!-I1444</f>
        <v>#REF!</v>
      </c>
      <c r="Y1444" s="23"/>
      <c r="Z1444" s="23"/>
      <c r="AA1444" s="23"/>
      <c r="AB1444" s="23"/>
      <c r="AC1444" s="23"/>
      <c r="AD1444" s="23"/>
      <c r="AE1444" s="26" t="str">
        <f>VLOOKUP(E1444,'[1]Tirupati Member''s Detail'!$D$2:$L$1048576,9,0)</f>
        <v>Letter Sent, Last Communication Till 2007, Total 2 Membership Of TPT:- 02002422 &amp; 02002423</v>
      </c>
    </row>
    <row r="1445" spans="1:31" ht="28.8" x14ac:dyDescent="0.3">
      <c r="A1445" s="27">
        <v>1444</v>
      </c>
      <c r="B1445" s="28"/>
      <c r="C1445" s="29" t="s">
        <v>4478</v>
      </c>
      <c r="D1445" s="20" t="s">
        <v>22</v>
      </c>
      <c r="E1445" s="29" t="s">
        <v>4479</v>
      </c>
      <c r="F1445" s="20" t="s">
        <v>24</v>
      </c>
      <c r="G1445" s="20" t="s">
        <v>25</v>
      </c>
      <c r="H1445" s="29" t="s">
        <v>4133</v>
      </c>
      <c r="I1445" s="30">
        <v>1996</v>
      </c>
      <c r="J1445" s="29" t="s">
        <v>4475</v>
      </c>
      <c r="K1445" s="22" t="str">
        <f>VLOOKUP(E1445,'[1]Tirupati Member''s Detail'!$D$2:$L$1048576,8,0)</f>
        <v>No</v>
      </c>
      <c r="L1445" s="23">
        <f>VLOOKUP(E1445,'[1]Tirupati Member''s Detail'!$D$2:$L$1048576,4,0)</f>
        <v>22000</v>
      </c>
      <c r="M1445" s="23">
        <f t="shared" si="113"/>
        <v>22000</v>
      </c>
      <c r="N1445" s="23">
        <f>VLOOKUP(E1445,'[1]Tirupati Member''s Detail'!$D$2:$L$1048576,5,0)</f>
        <v>22000</v>
      </c>
      <c r="O1445" s="23" t="str">
        <f>VLOOKUP(E1445,'[1]Tirupati Member''s Detail'!$D$2:$L$1048576,7,0)</f>
        <v>I.R.M</v>
      </c>
      <c r="P1445" s="23">
        <f t="shared" si="114"/>
        <v>0</v>
      </c>
      <c r="Q1445" s="24" t="e">
        <f>+#REF!-I1445</f>
        <v>#REF!</v>
      </c>
      <c r="R1445" s="25">
        <f t="shared" si="110"/>
        <v>17600</v>
      </c>
      <c r="S1445" s="25" t="e">
        <f t="shared" si="111"/>
        <v>#REF!</v>
      </c>
      <c r="T1445" s="25">
        <f t="shared" si="112"/>
        <v>17600</v>
      </c>
      <c r="U1445" s="25"/>
      <c r="V1445" s="23"/>
      <c r="W1445" s="23"/>
      <c r="X1445" s="24" t="e">
        <f>+#REF!-I1445</f>
        <v>#REF!</v>
      </c>
      <c r="Y1445" s="23"/>
      <c r="Z1445" s="23"/>
      <c r="AA1445" s="23"/>
      <c r="AB1445" s="23"/>
      <c r="AC1445" s="23"/>
      <c r="AD1445" s="23"/>
      <c r="AE1445" s="26" t="str">
        <f>VLOOKUP(E1445,'[1]Tirupati Member''s Detail'!$D$2:$L$1048576,9,0)</f>
        <v>Letter Sent, Last Communication Till 2007, Total 2 Membership Of TPT:- 02002422 &amp; 02002423</v>
      </c>
    </row>
    <row r="1446" spans="1:31" x14ac:dyDescent="0.3">
      <c r="A1446" s="27">
        <v>1445</v>
      </c>
      <c r="B1446" s="28"/>
      <c r="C1446" s="29" t="s">
        <v>4480</v>
      </c>
      <c r="D1446" s="20" t="s">
        <v>22</v>
      </c>
      <c r="E1446" s="29" t="s">
        <v>4481</v>
      </c>
      <c r="F1446" s="20" t="s">
        <v>24</v>
      </c>
      <c r="G1446" s="20" t="s">
        <v>25</v>
      </c>
      <c r="H1446" s="29" t="s">
        <v>4133</v>
      </c>
      <c r="I1446" s="30">
        <v>1996</v>
      </c>
      <c r="J1446" s="29" t="s">
        <v>4482</v>
      </c>
      <c r="K1446" s="22" t="str">
        <f>VLOOKUP(E1446,'[1]Tirupati Member''s Detail'!$D$2:$L$1048576,8,0)</f>
        <v>No</v>
      </c>
      <c r="L1446" s="23">
        <f>VLOOKUP(E1446,'[1]Tirupati Member''s Detail'!$D$2:$L$1048576,4,0)</f>
        <v>22000</v>
      </c>
      <c r="M1446" s="23">
        <f t="shared" si="113"/>
        <v>22000</v>
      </c>
      <c r="N1446" s="23">
        <f>VLOOKUP(E1446,'[1]Tirupati Member''s Detail'!$D$2:$L$1048576,5,0)</f>
        <v>22000</v>
      </c>
      <c r="O1446" s="23" t="str">
        <f>VLOOKUP(E1446,'[1]Tirupati Member''s Detail'!$D$2:$L$1048576,7,0)</f>
        <v>I.R.M</v>
      </c>
      <c r="P1446" s="23">
        <f t="shared" si="114"/>
        <v>0</v>
      </c>
      <c r="Q1446" s="24" t="e">
        <f>+#REF!-I1446</f>
        <v>#REF!</v>
      </c>
      <c r="R1446" s="25">
        <f t="shared" si="110"/>
        <v>17600</v>
      </c>
      <c r="S1446" s="25" t="e">
        <f t="shared" si="111"/>
        <v>#REF!</v>
      </c>
      <c r="T1446" s="25">
        <f t="shared" si="112"/>
        <v>17600</v>
      </c>
      <c r="U1446" s="25"/>
      <c r="V1446" s="23"/>
      <c r="W1446" s="23"/>
      <c r="X1446" s="24" t="e">
        <f>+#REF!-I1446</f>
        <v>#REF!</v>
      </c>
      <c r="Y1446" s="23"/>
      <c r="Z1446" s="23"/>
      <c r="AA1446" s="23"/>
      <c r="AB1446" s="23"/>
      <c r="AC1446" s="23"/>
      <c r="AD1446" s="23"/>
      <c r="AE1446" s="26" t="str">
        <f>VLOOKUP(E1446,'[1]Tirupati Member''s Detail'!$D$2:$L$1048576,9,0)</f>
        <v xml:space="preserve"> Last Communication Till 2009. App frmt agrmnt</v>
      </c>
    </row>
    <row r="1447" spans="1:31" x14ac:dyDescent="0.3">
      <c r="A1447" s="27">
        <v>1446</v>
      </c>
      <c r="B1447" s="28"/>
      <c r="C1447" s="29" t="s">
        <v>4483</v>
      </c>
      <c r="D1447" s="20" t="s">
        <v>22</v>
      </c>
      <c r="E1447" s="29" t="s">
        <v>4484</v>
      </c>
      <c r="F1447" s="20" t="s">
        <v>24</v>
      </c>
      <c r="G1447" s="20" t="s">
        <v>25</v>
      </c>
      <c r="H1447" s="29" t="s">
        <v>4133</v>
      </c>
      <c r="I1447" s="30">
        <v>1996</v>
      </c>
      <c r="J1447" s="29" t="s">
        <v>4485</v>
      </c>
      <c r="K1447" s="22" t="str">
        <f>VLOOKUP(E1447,'[1]Tirupati Member''s Detail'!$D$2:$L$1048576,8,0)</f>
        <v>No</v>
      </c>
      <c r="L1447" s="23">
        <f>VLOOKUP(E1447,'[1]Tirupati Member''s Detail'!$D$2:$L$1048576,4,0)</f>
        <v>22000</v>
      </c>
      <c r="M1447" s="23">
        <f t="shared" si="113"/>
        <v>22000</v>
      </c>
      <c r="N1447" s="23">
        <f>VLOOKUP(E1447,'[1]Tirupati Member''s Detail'!$D$2:$L$1048576,5,0)</f>
        <v>22000</v>
      </c>
      <c r="O1447" s="23" t="str">
        <f>VLOOKUP(E1447,'[1]Tirupati Member''s Detail'!$D$2:$L$1048576,7,0)</f>
        <v>I.R.M</v>
      </c>
      <c r="P1447" s="23">
        <f t="shared" si="114"/>
        <v>0</v>
      </c>
      <c r="Q1447" s="24" t="e">
        <f>+#REF!-I1447</f>
        <v>#REF!</v>
      </c>
      <c r="R1447" s="25">
        <f t="shared" si="110"/>
        <v>17600</v>
      </c>
      <c r="S1447" s="25" t="e">
        <f t="shared" si="111"/>
        <v>#REF!</v>
      </c>
      <c r="T1447" s="25">
        <f t="shared" si="112"/>
        <v>17600</v>
      </c>
      <c r="U1447" s="25"/>
      <c r="V1447" s="23"/>
      <c r="W1447" s="23"/>
      <c r="X1447" s="24" t="e">
        <f>+#REF!-I1447</f>
        <v>#REF!</v>
      </c>
      <c r="Y1447" s="23"/>
      <c r="Z1447" s="23"/>
      <c r="AA1447" s="23"/>
      <c r="AB1447" s="23"/>
      <c r="AC1447" s="23"/>
      <c r="AD1447" s="23"/>
      <c r="AE1447" s="26" t="str">
        <f>VLOOKUP(E1447,'[1]Tirupati Member''s Detail'!$D$2:$L$1048576,9,0)</f>
        <v>As POD Last communication 07 App frmt agrmnt</v>
      </c>
    </row>
    <row r="1448" spans="1:31" x14ac:dyDescent="0.3">
      <c r="A1448" s="27">
        <v>1447</v>
      </c>
      <c r="B1448" s="28"/>
      <c r="C1448" s="29" t="s">
        <v>4486</v>
      </c>
      <c r="D1448" s="20" t="s">
        <v>22</v>
      </c>
      <c r="E1448" s="29" t="s">
        <v>4487</v>
      </c>
      <c r="F1448" s="20" t="s">
        <v>24</v>
      </c>
      <c r="G1448" s="20" t="s">
        <v>25</v>
      </c>
      <c r="H1448" s="29" t="s">
        <v>4133</v>
      </c>
      <c r="I1448" s="30">
        <v>1996</v>
      </c>
      <c r="J1448" s="29" t="s">
        <v>4488</v>
      </c>
      <c r="K1448" s="22" t="str">
        <f>VLOOKUP(E1448,'[1]Tirupati Member''s Detail'!$D$2:$L$1048576,8,0)</f>
        <v>No</v>
      </c>
      <c r="L1448" s="23">
        <f>VLOOKUP(E1448,'[1]Tirupati Member''s Detail'!$D$2:$L$1048576,4,0)</f>
        <v>22000</v>
      </c>
      <c r="M1448" s="23">
        <f t="shared" si="113"/>
        <v>22000</v>
      </c>
      <c r="N1448" s="23">
        <f>VLOOKUP(E1448,'[1]Tirupati Member''s Detail'!$D$2:$L$1048576,5,0)</f>
        <v>22000</v>
      </c>
      <c r="O1448" s="23" t="str">
        <f>VLOOKUP(E1448,'[1]Tirupati Member''s Detail'!$D$2:$L$1048576,7,0)</f>
        <v>I.R.M</v>
      </c>
      <c r="P1448" s="23">
        <f t="shared" si="114"/>
        <v>0</v>
      </c>
      <c r="Q1448" s="24" t="e">
        <f>+#REF!-I1448</f>
        <v>#REF!</v>
      </c>
      <c r="R1448" s="25">
        <f t="shared" si="110"/>
        <v>17600</v>
      </c>
      <c r="S1448" s="25" t="e">
        <f t="shared" si="111"/>
        <v>#REF!</v>
      </c>
      <c r="T1448" s="25">
        <f t="shared" si="112"/>
        <v>17600</v>
      </c>
      <c r="U1448" s="25"/>
      <c r="V1448" s="23"/>
      <c r="W1448" s="23"/>
      <c r="X1448" s="24" t="e">
        <f>+#REF!-I1448</f>
        <v>#REF!</v>
      </c>
      <c r="Y1448" s="23"/>
      <c r="Z1448" s="23"/>
      <c r="AA1448" s="23"/>
      <c r="AB1448" s="23"/>
      <c r="AC1448" s="23"/>
      <c r="AD1448" s="23"/>
      <c r="AE1448" s="26" t="str">
        <f>VLOOKUP(E1448,'[1]Tirupati Member''s Detail'!$D$2:$L$1048576,9,0)</f>
        <v>As POD Last communication 07 App frmt agrmnt</v>
      </c>
    </row>
    <row r="1449" spans="1:31" x14ac:dyDescent="0.3">
      <c r="A1449" s="27">
        <v>1448</v>
      </c>
      <c r="B1449" s="28"/>
      <c r="C1449" s="29" t="s">
        <v>4489</v>
      </c>
      <c r="D1449" s="20" t="s">
        <v>22</v>
      </c>
      <c r="E1449" s="29" t="s">
        <v>4490</v>
      </c>
      <c r="F1449" s="20" t="s">
        <v>24</v>
      </c>
      <c r="G1449" s="20" t="s">
        <v>25</v>
      </c>
      <c r="H1449" s="29" t="s">
        <v>4126</v>
      </c>
      <c r="I1449" s="30">
        <v>1996</v>
      </c>
      <c r="J1449" s="29" t="s">
        <v>4491</v>
      </c>
      <c r="K1449" s="22" t="str">
        <f>VLOOKUP(E1449,'[1]Tirupati Member''s Detail'!$D$2:$L$1048576,8,0)</f>
        <v>No</v>
      </c>
      <c r="L1449" s="23">
        <f>VLOOKUP(E1449,'[1]Tirupati Member''s Detail'!$D$2:$L$1048576,4,0)</f>
        <v>22000</v>
      </c>
      <c r="M1449" s="23">
        <f t="shared" si="113"/>
        <v>22000</v>
      </c>
      <c r="N1449" s="23">
        <f>VLOOKUP(E1449,'[1]Tirupati Member''s Detail'!$D$2:$L$1048576,5,0)</f>
        <v>20900</v>
      </c>
      <c r="O1449" s="23" t="str">
        <f>VLOOKUP(E1449,'[1]Tirupati Member''s Detail'!$D$2:$L$1048576,7,0)</f>
        <v>I.R.M</v>
      </c>
      <c r="P1449" s="23">
        <f t="shared" si="114"/>
        <v>1100</v>
      </c>
      <c r="Q1449" s="24" t="e">
        <f>+#REF!-I1449</f>
        <v>#REF!</v>
      </c>
      <c r="R1449" s="25">
        <f t="shared" si="110"/>
        <v>16720</v>
      </c>
      <c r="S1449" s="25" t="e">
        <f t="shared" si="111"/>
        <v>#REF!</v>
      </c>
      <c r="T1449" s="25">
        <f t="shared" si="112"/>
        <v>16720</v>
      </c>
      <c r="U1449" s="25"/>
      <c r="V1449" s="23"/>
      <c r="W1449" s="23"/>
      <c r="X1449" s="24" t="e">
        <f>+#REF!-I1449</f>
        <v>#REF!</v>
      </c>
      <c r="Y1449" s="23"/>
      <c r="Z1449" s="23"/>
      <c r="AA1449" s="23"/>
      <c r="AB1449" s="23"/>
      <c r="AC1449" s="23"/>
      <c r="AD1449" s="23"/>
      <c r="AE1449" s="26" t="str">
        <f>VLOOKUP(E1449,'[1]Tirupati Member''s Detail'!$D$2:$L$1048576,9,0)</f>
        <v>As POD Last communication 07 App frmt agrmnt</v>
      </c>
    </row>
    <row r="1450" spans="1:31" x14ac:dyDescent="0.3">
      <c r="A1450" s="27">
        <v>1449</v>
      </c>
      <c r="B1450" s="28"/>
      <c r="C1450" s="29" t="s">
        <v>4492</v>
      </c>
      <c r="D1450" s="20" t="s">
        <v>22</v>
      </c>
      <c r="E1450" s="29" t="s">
        <v>4493</v>
      </c>
      <c r="F1450" s="20" t="s">
        <v>24</v>
      </c>
      <c r="G1450" s="20" t="s">
        <v>25</v>
      </c>
      <c r="H1450" s="29" t="s">
        <v>4126</v>
      </c>
      <c r="I1450" s="30">
        <v>1996</v>
      </c>
      <c r="J1450" s="29" t="s">
        <v>4494</v>
      </c>
      <c r="K1450" s="22" t="str">
        <f>VLOOKUP(E1450,'[1]Tirupati Member''s Detail'!$D$2:$L$1048576,8,0)</f>
        <v>No</v>
      </c>
      <c r="L1450" s="23">
        <f>VLOOKUP(E1450,'[1]Tirupati Member''s Detail'!$D$2:$L$1048576,4,0)</f>
        <v>22000</v>
      </c>
      <c r="M1450" s="23">
        <f t="shared" si="113"/>
        <v>22000</v>
      </c>
      <c r="N1450" s="23">
        <f>VLOOKUP(E1450,'[1]Tirupati Member''s Detail'!$D$2:$L$1048576,5,0)</f>
        <v>18700</v>
      </c>
      <c r="O1450" s="23" t="str">
        <f>VLOOKUP(E1450,'[1]Tirupati Member''s Detail'!$D$2:$L$1048576,7,0)</f>
        <v>Outstanding</v>
      </c>
      <c r="P1450" s="23">
        <f t="shared" si="114"/>
        <v>3300</v>
      </c>
      <c r="Q1450" s="24" t="e">
        <f>+#REF!-I1450</f>
        <v>#REF!</v>
      </c>
      <c r="R1450" s="25">
        <f t="shared" si="110"/>
        <v>14960</v>
      </c>
      <c r="S1450" s="25" t="e">
        <f t="shared" si="111"/>
        <v>#REF!</v>
      </c>
      <c r="T1450" s="25">
        <f t="shared" si="112"/>
        <v>14960</v>
      </c>
      <c r="U1450" s="25"/>
      <c r="V1450" s="23"/>
      <c r="W1450" s="23"/>
      <c r="X1450" s="24" t="e">
        <f>+#REF!-I1450</f>
        <v>#REF!</v>
      </c>
      <c r="Y1450" s="23"/>
      <c r="Z1450" s="23"/>
      <c r="AA1450" s="23"/>
      <c r="AB1450" s="23"/>
      <c r="AC1450" s="23"/>
      <c r="AD1450" s="23"/>
      <c r="AE1450" s="26" t="str">
        <f>VLOOKUP(E1450,'[1]Tirupati Member''s Detail'!$D$2:$L$1048576,9,0)</f>
        <v>As POD last communication 08 (Outstanding Rs 3300/-) App frmt agrmnt</v>
      </c>
    </row>
    <row r="1451" spans="1:31" x14ac:dyDescent="0.3">
      <c r="A1451" s="27">
        <v>1450</v>
      </c>
      <c r="B1451" s="28"/>
      <c r="C1451" s="29" t="s">
        <v>4495</v>
      </c>
      <c r="D1451" s="20" t="s">
        <v>22</v>
      </c>
      <c r="E1451" s="29" t="s">
        <v>4496</v>
      </c>
      <c r="F1451" s="20" t="s">
        <v>24</v>
      </c>
      <c r="G1451" s="20" t="s">
        <v>25</v>
      </c>
      <c r="H1451" s="29" t="s">
        <v>4156</v>
      </c>
      <c r="I1451" s="30">
        <v>1996</v>
      </c>
      <c r="J1451" s="29" t="s">
        <v>4497</v>
      </c>
      <c r="K1451" s="22" t="str">
        <f>VLOOKUP(E1451,'[1]Tirupati Member''s Detail'!$D$2:$L$1048576,8,0)</f>
        <v>No</v>
      </c>
      <c r="L1451" s="23">
        <f>VLOOKUP(E1451,'[1]Tirupati Member''s Detail'!$D$2:$L$1048576,4,0)</f>
        <v>22000</v>
      </c>
      <c r="M1451" s="23">
        <f t="shared" si="113"/>
        <v>22000</v>
      </c>
      <c r="N1451" s="23">
        <f>VLOOKUP(E1451,'[1]Tirupati Member''s Detail'!$D$2:$L$1048576,5,0)</f>
        <v>22000</v>
      </c>
      <c r="O1451" s="23" t="str">
        <f>VLOOKUP(E1451,'[1]Tirupati Member''s Detail'!$D$2:$L$1048576,7,0)</f>
        <v>I.R.M</v>
      </c>
      <c r="P1451" s="23">
        <f t="shared" si="114"/>
        <v>0</v>
      </c>
      <c r="Q1451" s="24" t="e">
        <f>+#REF!-I1451</f>
        <v>#REF!</v>
      </c>
      <c r="R1451" s="25">
        <f t="shared" si="110"/>
        <v>17600</v>
      </c>
      <c r="S1451" s="25" t="e">
        <f t="shared" si="111"/>
        <v>#REF!</v>
      </c>
      <c r="T1451" s="25">
        <f t="shared" si="112"/>
        <v>17600</v>
      </c>
      <c r="U1451" s="25"/>
      <c r="V1451" s="23"/>
      <c r="W1451" s="23"/>
      <c r="X1451" s="24" t="e">
        <f>+#REF!-I1451</f>
        <v>#REF!</v>
      </c>
      <c r="Y1451" s="23"/>
      <c r="Z1451" s="23"/>
      <c r="AA1451" s="23"/>
      <c r="AB1451" s="23"/>
      <c r="AC1451" s="23"/>
      <c r="AD1451" s="23"/>
      <c r="AE1451" s="26" t="str">
        <f>VLOOKUP(E1451,'[1]Tirupati Member''s Detail'!$D$2:$L$1048576,9,0)</f>
        <v>As POD Last communication 07 App frmt agrmnt</v>
      </c>
    </row>
    <row r="1452" spans="1:31" x14ac:dyDescent="0.3">
      <c r="A1452" s="27">
        <v>1451</v>
      </c>
      <c r="B1452" s="28"/>
      <c r="C1452" s="29" t="s">
        <v>4498</v>
      </c>
      <c r="D1452" s="20" t="s">
        <v>22</v>
      </c>
      <c r="E1452" s="29" t="s">
        <v>4499</v>
      </c>
      <c r="F1452" s="20" t="s">
        <v>24</v>
      </c>
      <c r="G1452" s="20" t="s">
        <v>25</v>
      </c>
      <c r="H1452" s="29" t="s">
        <v>4126</v>
      </c>
      <c r="I1452" s="30">
        <v>1996</v>
      </c>
      <c r="J1452" s="29" t="s">
        <v>4500</v>
      </c>
      <c r="K1452" s="22" t="str">
        <f>VLOOKUP(E1452,'[1]Tirupati Member''s Detail'!$D$2:$L$1048576,8,0)</f>
        <v>No</v>
      </c>
      <c r="L1452" s="23">
        <f>VLOOKUP(E1452,'[1]Tirupati Member''s Detail'!$D$2:$L$1048576,4,0)</f>
        <v>22000</v>
      </c>
      <c r="M1452" s="23">
        <f t="shared" si="113"/>
        <v>22000</v>
      </c>
      <c r="N1452" s="23">
        <f>VLOOKUP(E1452,'[1]Tirupati Member''s Detail'!$D$2:$L$1048576,5,0)</f>
        <v>15400</v>
      </c>
      <c r="O1452" s="23" t="str">
        <f>VLOOKUP(E1452,'[1]Tirupati Member''s Detail'!$D$2:$L$1048576,7,0)</f>
        <v>Outstanding</v>
      </c>
      <c r="P1452" s="23">
        <f t="shared" si="114"/>
        <v>6600</v>
      </c>
      <c r="Q1452" s="24" t="e">
        <f>+#REF!-I1452</f>
        <v>#REF!</v>
      </c>
      <c r="R1452" s="25">
        <f t="shared" si="110"/>
        <v>12320</v>
      </c>
      <c r="S1452" s="25" t="e">
        <f t="shared" si="111"/>
        <v>#REF!</v>
      </c>
      <c r="T1452" s="25">
        <f t="shared" si="112"/>
        <v>12320</v>
      </c>
      <c r="U1452" s="25"/>
      <c r="V1452" s="23"/>
      <c r="W1452" s="23"/>
      <c r="X1452" s="24" t="e">
        <f>+#REF!-I1452</f>
        <v>#REF!</v>
      </c>
      <c r="Y1452" s="23"/>
      <c r="Z1452" s="23"/>
      <c r="AA1452" s="23"/>
      <c r="AB1452" s="23"/>
      <c r="AC1452" s="23"/>
      <c r="AD1452" s="23"/>
      <c r="AE1452" s="26" t="str">
        <f>VLOOKUP(E1452,'[1]Tirupati Member''s Detail'!$D$2:$L$1048576,9,0)</f>
        <v>Last Communication 1999, Outstanding Rs 6600/-. App frmt agrmnt</v>
      </c>
    </row>
    <row r="1453" spans="1:31" x14ac:dyDescent="0.3">
      <c r="A1453" s="27">
        <v>1452</v>
      </c>
      <c r="B1453" s="28"/>
      <c r="C1453" s="29" t="s">
        <v>4501</v>
      </c>
      <c r="D1453" s="20" t="s">
        <v>22</v>
      </c>
      <c r="E1453" s="29" t="s">
        <v>4502</v>
      </c>
      <c r="F1453" s="20" t="s">
        <v>24</v>
      </c>
      <c r="G1453" s="20" t="s">
        <v>25</v>
      </c>
      <c r="H1453" s="29" t="s">
        <v>4180</v>
      </c>
      <c r="I1453" s="30">
        <v>1996</v>
      </c>
      <c r="J1453" s="29" t="s">
        <v>4503</v>
      </c>
      <c r="K1453" s="22" t="str">
        <f>VLOOKUP(E1453,'[1]Tirupati Member''s Detail'!$D$2:$L$1048576,8,0)</f>
        <v>No</v>
      </c>
      <c r="L1453" s="23">
        <f>VLOOKUP(E1453,'[1]Tirupati Member''s Detail'!$D$2:$L$1048576,4,0)</f>
        <v>22000</v>
      </c>
      <c r="M1453" s="23">
        <f t="shared" si="113"/>
        <v>22000</v>
      </c>
      <c r="N1453" s="23">
        <f>VLOOKUP(E1453,'[1]Tirupati Member''s Detail'!$D$2:$L$1048576,5,0)</f>
        <v>18700</v>
      </c>
      <c r="O1453" s="23" t="str">
        <f>VLOOKUP(E1453,'[1]Tirupati Member''s Detail'!$D$2:$L$1048576,7,0)</f>
        <v>Outstanding</v>
      </c>
      <c r="P1453" s="23">
        <f t="shared" si="114"/>
        <v>3300</v>
      </c>
      <c r="Q1453" s="24" t="e">
        <f>+#REF!-I1453</f>
        <v>#REF!</v>
      </c>
      <c r="R1453" s="25">
        <f t="shared" si="110"/>
        <v>14960</v>
      </c>
      <c r="S1453" s="25" t="e">
        <f t="shared" si="111"/>
        <v>#REF!</v>
      </c>
      <c r="T1453" s="25">
        <f t="shared" si="112"/>
        <v>14960</v>
      </c>
      <c r="U1453" s="25"/>
      <c r="V1453" s="23"/>
      <c r="W1453" s="23"/>
      <c r="X1453" s="24" t="e">
        <f>+#REF!-I1453</f>
        <v>#REF!</v>
      </c>
      <c r="Y1453" s="23"/>
      <c r="Z1453" s="23"/>
      <c r="AA1453" s="23"/>
      <c r="AB1453" s="23"/>
      <c r="AC1453" s="23"/>
      <c r="AD1453" s="23"/>
      <c r="AE1453" s="26" t="str">
        <f>VLOOKUP(E1453,'[1]Tirupati Member''s Detail'!$D$2:$L$1048576,9,0)</f>
        <v xml:space="preserve"> No Communication Till Date (Outstanding Rs 3300/-) App frmt agrmnt</v>
      </c>
    </row>
    <row r="1454" spans="1:31" x14ac:dyDescent="0.3">
      <c r="A1454" s="27">
        <v>1453</v>
      </c>
      <c r="B1454" s="28"/>
      <c r="C1454" s="29" t="s">
        <v>4504</v>
      </c>
      <c r="D1454" s="20" t="s">
        <v>22</v>
      </c>
      <c r="E1454" s="29" t="s">
        <v>4505</v>
      </c>
      <c r="F1454" s="20" t="s">
        <v>24</v>
      </c>
      <c r="G1454" s="20" t="s">
        <v>25</v>
      </c>
      <c r="H1454" s="29" t="s">
        <v>3771</v>
      </c>
      <c r="I1454" s="30">
        <v>1996</v>
      </c>
      <c r="J1454" s="29" t="s">
        <v>4506</v>
      </c>
      <c r="K1454" s="22" t="str">
        <f>VLOOKUP(E1454,'[1]Tirupati Member''s Detail'!$D$2:$L$1048576,8,0)</f>
        <v>No</v>
      </c>
      <c r="L1454" s="23">
        <f>VLOOKUP(E1454,'[1]Tirupati Member''s Detail'!$D$2:$L$1048576,4,0)</f>
        <v>22000</v>
      </c>
      <c r="M1454" s="23">
        <f t="shared" si="113"/>
        <v>22000</v>
      </c>
      <c r="N1454" s="23">
        <f>VLOOKUP(E1454,'[1]Tirupati Member''s Detail'!$D$2:$L$1048576,5,0)</f>
        <v>20900</v>
      </c>
      <c r="O1454" s="23" t="str">
        <f>VLOOKUP(E1454,'[1]Tirupati Member''s Detail'!$D$2:$L$1048576,7,0)</f>
        <v>I.R.M</v>
      </c>
      <c r="P1454" s="23">
        <f t="shared" si="114"/>
        <v>1100</v>
      </c>
      <c r="Q1454" s="24" t="e">
        <f>+#REF!-I1454</f>
        <v>#REF!</v>
      </c>
      <c r="R1454" s="25">
        <f t="shared" si="110"/>
        <v>16720</v>
      </c>
      <c r="S1454" s="25" t="e">
        <f t="shared" si="111"/>
        <v>#REF!</v>
      </c>
      <c r="T1454" s="25">
        <f t="shared" si="112"/>
        <v>16720</v>
      </c>
      <c r="U1454" s="25"/>
      <c r="V1454" s="23"/>
      <c r="W1454" s="23"/>
      <c r="X1454" s="24" t="e">
        <f>+#REF!-I1454</f>
        <v>#REF!</v>
      </c>
      <c r="Y1454" s="23"/>
      <c r="Z1454" s="23"/>
      <c r="AA1454" s="23"/>
      <c r="AB1454" s="23"/>
      <c r="AC1454" s="23"/>
      <c r="AD1454" s="23"/>
      <c r="AE1454" s="26" t="str">
        <f>VLOOKUP(E1454,'[1]Tirupati Member''s Detail'!$D$2:$L$1048576,9,0)</f>
        <v>As POD Last communication 07 App frmt agrmnt</v>
      </c>
    </row>
    <row r="1455" spans="1:31" x14ac:dyDescent="0.3">
      <c r="A1455" s="27">
        <v>1454</v>
      </c>
      <c r="B1455" s="28"/>
      <c r="C1455" s="29" t="s">
        <v>4507</v>
      </c>
      <c r="D1455" s="20" t="s">
        <v>22</v>
      </c>
      <c r="E1455" s="29" t="s">
        <v>4508</v>
      </c>
      <c r="F1455" s="20" t="s">
        <v>24</v>
      </c>
      <c r="G1455" s="20" t="s">
        <v>25</v>
      </c>
      <c r="H1455" s="29" t="s">
        <v>4133</v>
      </c>
      <c r="I1455" s="30">
        <v>1996</v>
      </c>
      <c r="J1455" s="29" t="s">
        <v>4475</v>
      </c>
      <c r="K1455" s="22" t="str">
        <f>VLOOKUP(E1455,'[1]Tirupati Member''s Detail'!$D$2:$L$1048576,8,0)</f>
        <v>No</v>
      </c>
      <c r="L1455" s="23">
        <f>VLOOKUP(E1455,'[1]Tirupati Member''s Detail'!$D$2:$L$1048576,4,0)</f>
        <v>22000</v>
      </c>
      <c r="M1455" s="23">
        <f t="shared" si="113"/>
        <v>22000</v>
      </c>
      <c r="N1455" s="23">
        <f>VLOOKUP(E1455,'[1]Tirupati Member''s Detail'!$D$2:$L$1048576,5,0)</f>
        <v>6600</v>
      </c>
      <c r="O1455" s="23" t="str">
        <f>VLOOKUP(E1455,'[1]Tirupati Member''s Detail'!$D$2:$L$1048576,7,0)</f>
        <v>Outstanding</v>
      </c>
      <c r="P1455" s="23">
        <f t="shared" si="114"/>
        <v>15400</v>
      </c>
      <c r="Q1455" s="24" t="e">
        <f>+#REF!-I1455</f>
        <v>#REF!</v>
      </c>
      <c r="R1455" s="25">
        <f t="shared" si="110"/>
        <v>5280</v>
      </c>
      <c r="S1455" s="25" t="e">
        <f t="shared" si="111"/>
        <v>#REF!</v>
      </c>
      <c r="T1455" s="25">
        <f t="shared" si="112"/>
        <v>5280</v>
      </c>
      <c r="U1455" s="25"/>
      <c r="V1455" s="23"/>
      <c r="W1455" s="23"/>
      <c r="X1455" s="24" t="e">
        <f>+#REF!-I1455</f>
        <v>#REF!</v>
      </c>
      <c r="Y1455" s="23"/>
      <c r="Z1455" s="23"/>
      <c r="AA1455" s="23"/>
      <c r="AB1455" s="23"/>
      <c r="AC1455" s="23"/>
      <c r="AD1455" s="23"/>
      <c r="AE1455" s="26" t="str">
        <f>VLOOKUP(E1455,'[1]Tirupati Member''s Detail'!$D$2:$L$1048576,9,0)</f>
        <v>As POD last communication 07 (Outstanding Rs 15400/-) App frmt agrmnt</v>
      </c>
    </row>
    <row r="1456" spans="1:31" x14ac:dyDescent="0.3">
      <c r="A1456" s="27">
        <v>1455</v>
      </c>
      <c r="B1456" s="28"/>
      <c r="C1456" s="29" t="s">
        <v>4509</v>
      </c>
      <c r="D1456" s="20" t="s">
        <v>22</v>
      </c>
      <c r="E1456" s="29" t="s">
        <v>4510</v>
      </c>
      <c r="F1456" s="20" t="s">
        <v>24</v>
      </c>
      <c r="G1456" s="20" t="s">
        <v>25</v>
      </c>
      <c r="H1456" s="29" t="s">
        <v>4133</v>
      </c>
      <c r="I1456" s="30">
        <v>1996</v>
      </c>
      <c r="J1456" s="29" t="s">
        <v>4511</v>
      </c>
      <c r="K1456" s="22" t="str">
        <f>VLOOKUP(E1456,'[1]Tirupati Member''s Detail'!$D$2:$L$1048576,8,0)</f>
        <v>No</v>
      </c>
      <c r="L1456" s="23">
        <f>VLOOKUP(E1456,'[1]Tirupati Member''s Detail'!$D$2:$L$1048576,4,0)</f>
        <v>22000</v>
      </c>
      <c r="M1456" s="23">
        <f t="shared" si="113"/>
        <v>22000</v>
      </c>
      <c r="N1456" s="23">
        <f>VLOOKUP(E1456,'[1]Tirupati Member''s Detail'!$D$2:$L$1048576,5,0)</f>
        <v>22000</v>
      </c>
      <c r="O1456" s="23" t="str">
        <f>VLOOKUP(E1456,'[1]Tirupati Member''s Detail'!$D$2:$L$1048576,7,0)</f>
        <v>I.R.M</v>
      </c>
      <c r="P1456" s="23">
        <f t="shared" si="114"/>
        <v>0</v>
      </c>
      <c r="Q1456" s="24" t="e">
        <f>+#REF!-I1456</f>
        <v>#REF!</v>
      </c>
      <c r="R1456" s="25">
        <f t="shared" si="110"/>
        <v>17600</v>
      </c>
      <c r="S1456" s="25" t="e">
        <f t="shared" si="111"/>
        <v>#REF!</v>
      </c>
      <c r="T1456" s="25">
        <f t="shared" si="112"/>
        <v>17600</v>
      </c>
      <c r="U1456" s="25"/>
      <c r="V1456" s="23"/>
      <c r="W1456" s="23"/>
      <c r="X1456" s="24" t="e">
        <f>+#REF!-I1456</f>
        <v>#REF!</v>
      </c>
      <c r="Y1456" s="23"/>
      <c r="Z1456" s="23"/>
      <c r="AA1456" s="23"/>
      <c r="AB1456" s="23"/>
      <c r="AC1456" s="23"/>
      <c r="AD1456" s="23"/>
      <c r="AE1456" s="26" t="str">
        <f>VLOOKUP(E1456,'[1]Tirupati Member''s Detail'!$D$2:$L$1048576,9,0)</f>
        <v>last reminder 16 App frmt agrmnt</v>
      </c>
    </row>
    <row r="1457" spans="1:31" x14ac:dyDescent="0.3">
      <c r="A1457" s="27">
        <v>1456</v>
      </c>
      <c r="B1457" s="28"/>
      <c r="C1457" s="29" t="s">
        <v>4512</v>
      </c>
      <c r="D1457" s="20" t="s">
        <v>22</v>
      </c>
      <c r="E1457" s="29" t="s">
        <v>4513</v>
      </c>
      <c r="F1457" s="20" t="s">
        <v>24</v>
      </c>
      <c r="G1457" s="20" t="s">
        <v>25</v>
      </c>
      <c r="H1457" s="29" t="s">
        <v>4126</v>
      </c>
      <c r="I1457" s="30">
        <v>1996</v>
      </c>
      <c r="J1457" s="29" t="s">
        <v>4514</v>
      </c>
      <c r="K1457" s="22" t="str">
        <f>VLOOKUP(E1457,'[1]Tirupati Member''s Detail'!$D$2:$L$1048576,8,0)</f>
        <v>No</v>
      </c>
      <c r="L1457" s="23">
        <f>VLOOKUP(E1457,'[1]Tirupati Member''s Detail'!$D$2:$L$1048576,4,0)</f>
        <v>32000</v>
      </c>
      <c r="M1457" s="23">
        <f t="shared" si="113"/>
        <v>32000</v>
      </c>
      <c r="N1457" s="23">
        <f>VLOOKUP(E1457,'[1]Tirupati Member''s Detail'!$D$2:$L$1048576,5,0)</f>
        <v>30400</v>
      </c>
      <c r="O1457" s="23" t="str">
        <f>VLOOKUP(E1457,'[1]Tirupati Member''s Detail'!$D$2:$L$1048576,7,0)</f>
        <v>I.R.M</v>
      </c>
      <c r="P1457" s="23">
        <f t="shared" si="114"/>
        <v>1600</v>
      </c>
      <c r="Q1457" s="24" t="e">
        <f>+#REF!-I1457</f>
        <v>#REF!</v>
      </c>
      <c r="R1457" s="25">
        <f t="shared" si="110"/>
        <v>24320</v>
      </c>
      <c r="S1457" s="25" t="e">
        <f t="shared" si="111"/>
        <v>#REF!</v>
      </c>
      <c r="T1457" s="25">
        <f t="shared" si="112"/>
        <v>24320</v>
      </c>
      <c r="U1457" s="25"/>
      <c r="V1457" s="23"/>
      <c r="W1457" s="23"/>
      <c r="X1457" s="24" t="e">
        <f>+#REF!-I1457</f>
        <v>#REF!</v>
      </c>
      <c r="Y1457" s="23"/>
      <c r="Z1457" s="23"/>
      <c r="AA1457" s="23"/>
      <c r="AB1457" s="23"/>
      <c r="AC1457" s="23"/>
      <c r="AD1457" s="23"/>
      <c r="AE1457" s="26" t="str">
        <f>VLOOKUP(E1457,'[1]Tirupati Member''s Detail'!$D$2:$L$1048576,9,0)</f>
        <v>no communication. App frmt agrmnt</v>
      </c>
    </row>
    <row r="1458" spans="1:31" x14ac:dyDescent="0.3">
      <c r="A1458" s="27">
        <v>1457</v>
      </c>
      <c r="B1458" s="28"/>
      <c r="C1458" s="29" t="s">
        <v>4515</v>
      </c>
      <c r="D1458" s="20" t="s">
        <v>22</v>
      </c>
      <c r="E1458" s="29" t="s">
        <v>4516</v>
      </c>
      <c r="F1458" s="20" t="s">
        <v>24</v>
      </c>
      <c r="G1458" s="20" t="s">
        <v>25</v>
      </c>
      <c r="H1458" s="29" t="s">
        <v>4517</v>
      </c>
      <c r="I1458" s="30">
        <v>1996</v>
      </c>
      <c r="J1458" s="29" t="s">
        <v>4518</v>
      </c>
      <c r="K1458" s="22" t="str">
        <f>VLOOKUP(E1458,'[1]Tirupati Member''s Detail'!$D$2:$L$1048576,8,0)</f>
        <v>No</v>
      </c>
      <c r="L1458" s="23">
        <f>VLOOKUP(E1458,'[1]Tirupati Member''s Detail'!$D$2:$L$1048576,4,0)</f>
        <v>22000</v>
      </c>
      <c r="M1458" s="23">
        <f t="shared" si="113"/>
        <v>22000</v>
      </c>
      <c r="N1458" s="23">
        <f>VLOOKUP(E1458,'[1]Tirupati Member''s Detail'!$D$2:$L$1048576,5,0)</f>
        <v>22000</v>
      </c>
      <c r="O1458" s="23" t="str">
        <f>VLOOKUP(E1458,'[1]Tirupati Member''s Detail'!$D$2:$L$1048576,7,0)</f>
        <v>I.R.M</v>
      </c>
      <c r="P1458" s="23">
        <f t="shared" si="114"/>
        <v>0</v>
      </c>
      <c r="Q1458" s="24" t="e">
        <f>+#REF!-I1458</f>
        <v>#REF!</v>
      </c>
      <c r="R1458" s="25">
        <f t="shared" si="110"/>
        <v>17600</v>
      </c>
      <c r="S1458" s="25" t="e">
        <f t="shared" si="111"/>
        <v>#REF!</v>
      </c>
      <c r="T1458" s="25">
        <f t="shared" si="112"/>
        <v>17600</v>
      </c>
      <c r="U1458" s="25"/>
      <c r="V1458" s="23"/>
      <c r="W1458" s="23"/>
      <c r="X1458" s="24" t="e">
        <f>+#REF!-I1458</f>
        <v>#REF!</v>
      </c>
      <c r="Y1458" s="23"/>
      <c r="Z1458" s="23"/>
      <c r="AA1458" s="23"/>
      <c r="AB1458" s="23"/>
      <c r="AC1458" s="23"/>
      <c r="AD1458" s="23"/>
      <c r="AE1458" s="26" t="str">
        <f>VLOOKUP(E1458,'[1]Tirupati Member''s Detail'!$D$2:$L$1048576,9,0)</f>
        <v>no communication till date App frmt agrmnt</v>
      </c>
    </row>
    <row r="1459" spans="1:31" x14ac:dyDescent="0.3">
      <c r="A1459" s="27">
        <v>1458</v>
      </c>
      <c r="B1459" s="28"/>
      <c r="C1459" s="29" t="s">
        <v>4519</v>
      </c>
      <c r="D1459" s="20" t="s">
        <v>22</v>
      </c>
      <c r="E1459" s="29" t="s">
        <v>4520</v>
      </c>
      <c r="F1459" s="20" t="s">
        <v>24</v>
      </c>
      <c r="G1459" s="20" t="s">
        <v>25</v>
      </c>
      <c r="H1459" s="29" t="s">
        <v>3582</v>
      </c>
      <c r="I1459" s="30">
        <v>1996</v>
      </c>
      <c r="J1459" s="29" t="s">
        <v>4521</v>
      </c>
      <c r="K1459" s="22" t="str">
        <f>VLOOKUP(E1459,'[1]Tirupati Member''s Detail'!$D$2:$L$1048576,8,0)</f>
        <v>No</v>
      </c>
      <c r="L1459" s="23">
        <f>VLOOKUP(E1459,'[1]Tirupati Member''s Detail'!$D$2:$L$1048576,4,0)</f>
        <v>22000</v>
      </c>
      <c r="M1459" s="23">
        <f t="shared" si="113"/>
        <v>22000</v>
      </c>
      <c r="N1459" s="23">
        <f>VLOOKUP(E1459,'[1]Tirupati Member''s Detail'!$D$2:$L$1048576,5,0)</f>
        <v>22000</v>
      </c>
      <c r="O1459" s="23" t="str">
        <f>VLOOKUP(E1459,'[1]Tirupati Member''s Detail'!$D$2:$L$1048576,7,0)</f>
        <v>I.R.M</v>
      </c>
      <c r="P1459" s="23">
        <f t="shared" si="114"/>
        <v>0</v>
      </c>
      <c r="Q1459" s="24" t="e">
        <f>+#REF!-I1459</f>
        <v>#REF!</v>
      </c>
      <c r="R1459" s="25">
        <f t="shared" si="110"/>
        <v>17600</v>
      </c>
      <c r="S1459" s="25" t="e">
        <f t="shared" si="111"/>
        <v>#REF!</v>
      </c>
      <c r="T1459" s="25">
        <f t="shared" si="112"/>
        <v>17600</v>
      </c>
      <c r="U1459" s="25"/>
      <c r="V1459" s="23"/>
      <c r="W1459" s="23"/>
      <c r="X1459" s="24" t="e">
        <f>+#REF!-I1459</f>
        <v>#REF!</v>
      </c>
      <c r="Y1459" s="23"/>
      <c r="Z1459" s="23"/>
      <c r="AA1459" s="23"/>
      <c r="AB1459" s="23"/>
      <c r="AC1459" s="23"/>
      <c r="AD1459" s="23"/>
      <c r="AE1459" s="26" t="str">
        <f>VLOOKUP(E1459,'[1]Tirupati Member''s Detail'!$D$2:$L$1048576,9,0)</f>
        <v>As POD last communication 07 App frmt agrmnt</v>
      </c>
    </row>
    <row r="1460" spans="1:31" x14ac:dyDescent="0.3">
      <c r="A1460" s="27">
        <v>1459</v>
      </c>
      <c r="B1460" s="28"/>
      <c r="C1460" s="29" t="s">
        <v>4522</v>
      </c>
      <c r="D1460" s="20" t="s">
        <v>22</v>
      </c>
      <c r="E1460" s="29" t="s">
        <v>4523</v>
      </c>
      <c r="F1460" s="20" t="s">
        <v>24</v>
      </c>
      <c r="G1460" s="20" t="s">
        <v>25</v>
      </c>
      <c r="H1460" s="29" t="s">
        <v>4133</v>
      </c>
      <c r="I1460" s="30">
        <v>1996</v>
      </c>
      <c r="J1460" s="29" t="s">
        <v>4524</v>
      </c>
      <c r="K1460" s="22" t="str">
        <f>VLOOKUP(E1460,'[1]Tirupati Member''s Detail'!$D$2:$L$1048576,8,0)</f>
        <v>No</v>
      </c>
      <c r="L1460" s="23">
        <f>VLOOKUP(E1460,'[1]Tirupati Member''s Detail'!$D$2:$L$1048576,4,0)</f>
        <v>22000</v>
      </c>
      <c r="M1460" s="23">
        <f t="shared" si="113"/>
        <v>22000</v>
      </c>
      <c r="N1460" s="23">
        <f>VLOOKUP(E1460,'[1]Tirupati Member''s Detail'!$D$2:$L$1048576,5,0)</f>
        <v>20900</v>
      </c>
      <c r="O1460" s="23" t="str">
        <f>VLOOKUP(E1460,'[1]Tirupati Member''s Detail'!$D$2:$L$1048576,7,0)</f>
        <v>I.R.M</v>
      </c>
      <c r="P1460" s="23">
        <f t="shared" si="114"/>
        <v>1100</v>
      </c>
      <c r="Q1460" s="24" t="e">
        <f>+#REF!-I1460</f>
        <v>#REF!</v>
      </c>
      <c r="R1460" s="25">
        <f t="shared" si="110"/>
        <v>16720</v>
      </c>
      <c r="S1460" s="25" t="e">
        <f t="shared" si="111"/>
        <v>#REF!</v>
      </c>
      <c r="T1460" s="25">
        <f t="shared" si="112"/>
        <v>16720</v>
      </c>
      <c r="U1460" s="25"/>
      <c r="V1460" s="23"/>
      <c r="W1460" s="23"/>
      <c r="X1460" s="24" t="e">
        <f>+#REF!-I1460</f>
        <v>#REF!</v>
      </c>
      <c r="Y1460" s="23"/>
      <c r="Z1460" s="23"/>
      <c r="AA1460" s="23"/>
      <c r="AB1460" s="23"/>
      <c r="AC1460" s="23"/>
      <c r="AD1460" s="23"/>
      <c r="AE1460" s="26" t="str">
        <f>VLOOKUP(E1460,'[1]Tirupati Member''s Detail'!$D$2:$L$1048576,9,0)</f>
        <v>no communication till date App frmt agrmnt</v>
      </c>
    </row>
    <row r="1461" spans="1:31" x14ac:dyDescent="0.3">
      <c r="A1461" s="27">
        <v>1460</v>
      </c>
      <c r="B1461" s="28"/>
      <c r="C1461" s="29" t="s">
        <v>4525</v>
      </c>
      <c r="D1461" s="20" t="s">
        <v>22</v>
      </c>
      <c r="E1461" s="29" t="s">
        <v>4526</v>
      </c>
      <c r="F1461" s="20" t="s">
        <v>24</v>
      </c>
      <c r="G1461" s="20" t="s">
        <v>25</v>
      </c>
      <c r="H1461" s="29" t="s">
        <v>3582</v>
      </c>
      <c r="I1461" s="30">
        <v>1996</v>
      </c>
      <c r="J1461" s="29" t="s">
        <v>4527</v>
      </c>
      <c r="K1461" s="22" t="str">
        <f>VLOOKUP(E1461,'[1]Tirupati Member''s Detail'!$D$2:$L$1048576,8,0)</f>
        <v>No</v>
      </c>
      <c r="L1461" s="23">
        <f>VLOOKUP(E1461,'[1]Tirupati Member''s Detail'!$D$2:$L$1048576,4,0)</f>
        <v>22000</v>
      </c>
      <c r="M1461" s="23">
        <f t="shared" si="113"/>
        <v>22000</v>
      </c>
      <c r="N1461" s="23">
        <f>VLOOKUP(E1461,'[1]Tirupati Member''s Detail'!$D$2:$L$1048576,5,0)</f>
        <v>22000</v>
      </c>
      <c r="O1461" s="23" t="str">
        <f>VLOOKUP(E1461,'[1]Tirupati Member''s Detail'!$D$2:$L$1048576,7,0)</f>
        <v>I.R.M</v>
      </c>
      <c r="P1461" s="23">
        <f t="shared" si="114"/>
        <v>0</v>
      </c>
      <c r="Q1461" s="24" t="e">
        <f>+#REF!-I1461</f>
        <v>#REF!</v>
      </c>
      <c r="R1461" s="25">
        <f t="shared" si="110"/>
        <v>17600</v>
      </c>
      <c r="S1461" s="25" t="e">
        <f t="shared" si="111"/>
        <v>#REF!</v>
      </c>
      <c r="T1461" s="25">
        <f t="shared" si="112"/>
        <v>17600</v>
      </c>
      <c r="U1461" s="25"/>
      <c r="V1461" s="23"/>
      <c r="W1461" s="23"/>
      <c r="X1461" s="24" t="e">
        <f>+#REF!-I1461</f>
        <v>#REF!</v>
      </c>
      <c r="Y1461" s="23"/>
      <c r="Z1461" s="23"/>
      <c r="AA1461" s="23"/>
      <c r="AB1461" s="23"/>
      <c r="AC1461" s="23"/>
      <c r="AD1461" s="23"/>
      <c r="AE1461" s="26" t="str">
        <f>VLOOKUP(E1461,'[1]Tirupati Member''s Detail'!$D$2:$L$1048576,9,0)</f>
        <v>As POD last communication 07 App frmt agrmnt</v>
      </c>
    </row>
    <row r="1462" spans="1:31" x14ac:dyDescent="0.3">
      <c r="A1462" s="27">
        <v>1461</v>
      </c>
      <c r="B1462" s="28"/>
      <c r="C1462" s="29" t="s">
        <v>4528</v>
      </c>
      <c r="D1462" s="20" t="s">
        <v>22</v>
      </c>
      <c r="E1462" s="29" t="s">
        <v>4529</v>
      </c>
      <c r="F1462" s="20" t="s">
        <v>24</v>
      </c>
      <c r="G1462" s="20" t="s">
        <v>25</v>
      </c>
      <c r="H1462" s="29" t="s">
        <v>4530</v>
      </c>
      <c r="I1462" s="30">
        <v>1996</v>
      </c>
      <c r="J1462" s="29" t="s">
        <v>4531</v>
      </c>
      <c r="K1462" s="22" t="str">
        <f>VLOOKUP(E1462,'[1]Tirupati Member''s Detail'!$D$2:$L$1048576,8,0)</f>
        <v>No</v>
      </c>
      <c r="L1462" s="23">
        <f>VLOOKUP(E1462,'[1]Tirupati Member''s Detail'!$D$2:$L$1048576,4,0)</f>
        <v>22000</v>
      </c>
      <c r="M1462" s="23">
        <f t="shared" si="113"/>
        <v>22000</v>
      </c>
      <c r="N1462" s="23">
        <f>VLOOKUP(E1462,'[1]Tirupati Member''s Detail'!$D$2:$L$1048576,5,0)</f>
        <v>22000</v>
      </c>
      <c r="O1462" s="23" t="str">
        <f>VLOOKUP(E1462,'[1]Tirupati Member''s Detail'!$D$2:$L$1048576,7,0)</f>
        <v>I.R.M</v>
      </c>
      <c r="P1462" s="23">
        <f t="shared" si="114"/>
        <v>0</v>
      </c>
      <c r="Q1462" s="24" t="e">
        <f>+#REF!-I1462</f>
        <v>#REF!</v>
      </c>
      <c r="R1462" s="25">
        <f t="shared" si="110"/>
        <v>17600</v>
      </c>
      <c r="S1462" s="25" t="e">
        <f t="shared" si="111"/>
        <v>#REF!</v>
      </c>
      <c r="T1462" s="25">
        <f t="shared" si="112"/>
        <v>17600</v>
      </c>
      <c r="U1462" s="25"/>
      <c r="V1462" s="23"/>
      <c r="W1462" s="23"/>
      <c r="X1462" s="24" t="e">
        <f>+#REF!-I1462</f>
        <v>#REF!</v>
      </c>
      <c r="Y1462" s="23"/>
      <c r="Z1462" s="23"/>
      <c r="AA1462" s="23"/>
      <c r="AB1462" s="23"/>
      <c r="AC1462" s="23"/>
      <c r="AD1462" s="23"/>
      <c r="AE1462" s="26" t="str">
        <f>VLOOKUP(E1462,'[1]Tirupati Member''s Detail'!$D$2:$L$1048576,9,0)</f>
        <v>As POD last communication 07 App frmt agrmnt</v>
      </c>
    </row>
    <row r="1463" spans="1:31" x14ac:dyDescent="0.3">
      <c r="A1463" s="27">
        <v>1462</v>
      </c>
      <c r="B1463" s="28"/>
      <c r="C1463" s="29" t="s">
        <v>4532</v>
      </c>
      <c r="D1463" s="20" t="s">
        <v>22</v>
      </c>
      <c r="E1463" s="29" t="s">
        <v>4533</v>
      </c>
      <c r="F1463" s="20" t="s">
        <v>24</v>
      </c>
      <c r="G1463" s="20" t="s">
        <v>25</v>
      </c>
      <c r="H1463" s="29" t="s">
        <v>4133</v>
      </c>
      <c r="I1463" s="30">
        <v>1996</v>
      </c>
      <c r="J1463" s="29" t="s">
        <v>4534</v>
      </c>
      <c r="K1463" s="22" t="str">
        <f>VLOOKUP(E1463,'[1]Tirupati Member''s Detail'!$D$2:$L$1048576,8,0)</f>
        <v>No</v>
      </c>
      <c r="L1463" s="23">
        <f>VLOOKUP(E1463,'[1]Tirupati Member''s Detail'!$D$2:$L$1048576,4,0)</f>
        <v>22000</v>
      </c>
      <c r="M1463" s="23">
        <f t="shared" si="113"/>
        <v>22000</v>
      </c>
      <c r="N1463" s="23">
        <f>VLOOKUP(E1463,'[1]Tirupati Member''s Detail'!$D$2:$L$1048576,5,0)</f>
        <v>22000</v>
      </c>
      <c r="O1463" s="23" t="str">
        <f>VLOOKUP(E1463,'[1]Tirupati Member''s Detail'!$D$2:$L$1048576,7,0)</f>
        <v>I.R.M</v>
      </c>
      <c r="P1463" s="23">
        <f t="shared" si="114"/>
        <v>0</v>
      </c>
      <c r="Q1463" s="24" t="e">
        <f>+#REF!-I1463</f>
        <v>#REF!</v>
      </c>
      <c r="R1463" s="25">
        <f t="shared" si="110"/>
        <v>17600</v>
      </c>
      <c r="S1463" s="25" t="e">
        <f t="shared" si="111"/>
        <v>#REF!</v>
      </c>
      <c r="T1463" s="25">
        <f t="shared" si="112"/>
        <v>17600</v>
      </c>
      <c r="U1463" s="25"/>
      <c r="V1463" s="23"/>
      <c r="W1463" s="23"/>
      <c r="X1463" s="24" t="e">
        <f>+#REF!-I1463</f>
        <v>#REF!</v>
      </c>
      <c r="Y1463" s="23"/>
      <c r="Z1463" s="23"/>
      <c r="AA1463" s="23"/>
      <c r="AB1463" s="23"/>
      <c r="AC1463" s="23"/>
      <c r="AD1463" s="23"/>
      <c r="AE1463" s="26" t="str">
        <f>VLOOKUP(E1463,'[1]Tirupati Member''s Detail'!$D$2:$L$1048576,9,0)</f>
        <v>As POD last communication 07 (App fromat Aggmnt)</v>
      </c>
    </row>
    <row r="1464" spans="1:31" x14ac:dyDescent="0.3">
      <c r="A1464" s="27">
        <v>1463</v>
      </c>
      <c r="B1464" s="28"/>
      <c r="C1464" s="29" t="s">
        <v>4535</v>
      </c>
      <c r="D1464" s="20" t="s">
        <v>22</v>
      </c>
      <c r="E1464" s="29" t="s">
        <v>4536</v>
      </c>
      <c r="F1464" s="20" t="s">
        <v>24</v>
      </c>
      <c r="G1464" s="20" t="s">
        <v>25</v>
      </c>
      <c r="H1464" s="29" t="s">
        <v>4530</v>
      </c>
      <c r="I1464" s="30">
        <v>1996</v>
      </c>
      <c r="J1464" s="29" t="s">
        <v>4537</v>
      </c>
      <c r="K1464" s="22">
        <f>VLOOKUP(E1464,'[1]Tirupati Member''s Detail'!$D$2:$L$1048576,8,0)</f>
        <v>2007</v>
      </c>
      <c r="L1464" s="23">
        <f>VLOOKUP(E1464,'[1]Tirupati Member''s Detail'!$D$2:$L$1048576,4,0)</f>
        <v>22000</v>
      </c>
      <c r="M1464" s="23">
        <f t="shared" si="113"/>
        <v>22000</v>
      </c>
      <c r="N1464" s="23">
        <f>VLOOKUP(E1464,'[1]Tirupati Member''s Detail'!$D$2:$L$1048576,5,0)</f>
        <v>22000</v>
      </c>
      <c r="O1464" s="23" t="str">
        <f>VLOOKUP(E1464,'[1]Tirupati Member''s Detail'!$D$2:$L$1048576,7,0)</f>
        <v>R.M</v>
      </c>
      <c r="P1464" s="23">
        <f t="shared" si="114"/>
        <v>0</v>
      </c>
      <c r="Q1464" s="24" t="e">
        <f>+#REF!-I1464</f>
        <v>#REF!</v>
      </c>
      <c r="R1464" s="25">
        <f t="shared" si="110"/>
        <v>17600</v>
      </c>
      <c r="S1464" s="25" t="e">
        <f t="shared" si="111"/>
        <v>#REF!</v>
      </c>
      <c r="T1464" s="25">
        <f t="shared" si="112"/>
        <v>17600</v>
      </c>
      <c r="U1464" s="25"/>
      <c r="V1464" s="23"/>
      <c r="W1464" s="23"/>
      <c r="X1464" s="24" t="e">
        <f>+#REF!-I1464</f>
        <v>#REF!</v>
      </c>
      <c r="Y1464" s="23"/>
      <c r="Z1464" s="23"/>
      <c r="AA1464" s="23"/>
      <c r="AB1464" s="23"/>
      <c r="AC1464" s="23"/>
      <c r="AD1464" s="23"/>
      <c r="AE1464" s="26" t="str">
        <f>VLOOKUP(E1464,'[1]Tirupati Member''s Detail'!$D$2:$L$1048576,9,0)</f>
        <v>last communication 10 other app noVI960130,</v>
      </c>
    </row>
    <row r="1465" spans="1:31" x14ac:dyDescent="0.3">
      <c r="A1465" s="27">
        <v>1464</v>
      </c>
      <c r="B1465" s="28"/>
      <c r="C1465" s="29" t="s">
        <v>4538</v>
      </c>
      <c r="D1465" s="20" t="s">
        <v>22</v>
      </c>
      <c r="E1465" s="29" t="s">
        <v>4539</v>
      </c>
      <c r="F1465" s="20" t="s">
        <v>24</v>
      </c>
      <c r="G1465" s="20" t="s">
        <v>25</v>
      </c>
      <c r="H1465" s="29" t="s">
        <v>4133</v>
      </c>
      <c r="I1465" s="30">
        <v>1996</v>
      </c>
      <c r="J1465" s="29" t="s">
        <v>4540</v>
      </c>
      <c r="K1465" s="22" t="str">
        <f>VLOOKUP(E1465,'[1]Tirupati Member''s Detail'!$D$2:$L$1048576,8,0)</f>
        <v>No</v>
      </c>
      <c r="L1465" s="23">
        <f>VLOOKUP(E1465,'[1]Tirupati Member''s Detail'!$D$2:$L$1048576,4,0)</f>
        <v>22000</v>
      </c>
      <c r="M1465" s="23">
        <f t="shared" si="113"/>
        <v>22000</v>
      </c>
      <c r="N1465" s="23">
        <f>VLOOKUP(E1465,'[1]Tirupati Member''s Detail'!$D$2:$L$1048576,5,0)</f>
        <v>8800</v>
      </c>
      <c r="O1465" s="23" t="str">
        <f>VLOOKUP(E1465,'[1]Tirupati Member''s Detail'!$D$2:$L$1048576,7,0)</f>
        <v>Outstanding</v>
      </c>
      <c r="P1465" s="23">
        <f t="shared" si="114"/>
        <v>13200</v>
      </c>
      <c r="Q1465" s="24" t="e">
        <f>+#REF!-I1465</f>
        <v>#REF!</v>
      </c>
      <c r="R1465" s="25">
        <f t="shared" si="110"/>
        <v>7040</v>
      </c>
      <c r="S1465" s="25" t="e">
        <f t="shared" si="111"/>
        <v>#REF!</v>
      </c>
      <c r="T1465" s="25">
        <f t="shared" si="112"/>
        <v>7040</v>
      </c>
      <c r="U1465" s="25"/>
      <c r="V1465" s="23"/>
      <c r="W1465" s="23"/>
      <c r="X1465" s="24" t="e">
        <f>+#REF!-I1465</f>
        <v>#REF!</v>
      </c>
      <c r="Y1465" s="23"/>
      <c r="Z1465" s="23"/>
      <c r="AA1465" s="23"/>
      <c r="AB1465" s="23"/>
      <c r="AC1465" s="23"/>
      <c r="AD1465" s="23"/>
      <c r="AE1465" s="26" t="str">
        <f>VLOOKUP(E1465,'[1]Tirupati Member''s Detail'!$D$2:$L$1048576,9,0)</f>
        <v>No Communication Till Date (Outstanding Rs 13200/-)(App fromat Aggmnt)</v>
      </c>
    </row>
    <row r="1466" spans="1:31" x14ac:dyDescent="0.3">
      <c r="A1466" s="27">
        <v>1465</v>
      </c>
      <c r="B1466" s="28"/>
      <c r="C1466" s="29" t="s">
        <v>4541</v>
      </c>
      <c r="D1466" s="20" t="s">
        <v>22</v>
      </c>
      <c r="E1466" s="29" t="s">
        <v>4542</v>
      </c>
      <c r="F1466" s="20" t="s">
        <v>24</v>
      </c>
      <c r="G1466" s="20" t="s">
        <v>25</v>
      </c>
      <c r="H1466" s="29" t="s">
        <v>3582</v>
      </c>
      <c r="I1466" s="30">
        <v>1996</v>
      </c>
      <c r="J1466" s="29" t="s">
        <v>4543</v>
      </c>
      <c r="K1466" s="22" t="str">
        <f>VLOOKUP(E1466,'[1]Tirupati Member''s Detail'!$D$2:$L$1048576,8,0)</f>
        <v>No</v>
      </c>
      <c r="L1466" s="23">
        <f>VLOOKUP(E1466,'[1]Tirupati Member''s Detail'!$D$2:$L$1048576,4,0)</f>
        <v>22000</v>
      </c>
      <c r="M1466" s="23">
        <f t="shared" si="113"/>
        <v>22000</v>
      </c>
      <c r="N1466" s="23">
        <f>VLOOKUP(E1466,'[1]Tirupati Member''s Detail'!$D$2:$L$1048576,5,0)</f>
        <v>22000</v>
      </c>
      <c r="O1466" s="23" t="str">
        <f>VLOOKUP(E1466,'[1]Tirupati Member''s Detail'!$D$2:$L$1048576,7,0)</f>
        <v>I.R.M</v>
      </c>
      <c r="P1466" s="23">
        <f t="shared" si="114"/>
        <v>0</v>
      </c>
      <c r="Q1466" s="24" t="e">
        <f>+#REF!-I1466</f>
        <v>#REF!</v>
      </c>
      <c r="R1466" s="25">
        <f t="shared" si="110"/>
        <v>17600</v>
      </c>
      <c r="S1466" s="25" t="e">
        <f t="shared" si="111"/>
        <v>#REF!</v>
      </c>
      <c r="T1466" s="25">
        <f t="shared" si="112"/>
        <v>17600</v>
      </c>
      <c r="U1466" s="25"/>
      <c r="V1466" s="23"/>
      <c r="W1466" s="23"/>
      <c r="X1466" s="24" t="e">
        <f>+#REF!-I1466</f>
        <v>#REF!</v>
      </c>
      <c r="Y1466" s="23"/>
      <c r="Z1466" s="23"/>
      <c r="AA1466" s="23"/>
      <c r="AB1466" s="23"/>
      <c r="AC1466" s="23"/>
      <c r="AD1466" s="23"/>
      <c r="AE1466" s="26" t="str">
        <f>VLOOKUP(E1466,'[1]Tirupati Member''s Detail'!$D$2:$L$1048576,9,0)</f>
        <v>As POD last communication 07(App fromat Aggmnt)</v>
      </c>
    </row>
    <row r="1467" spans="1:31" x14ac:dyDescent="0.3">
      <c r="A1467" s="27">
        <v>1466</v>
      </c>
      <c r="B1467" s="28"/>
      <c r="C1467" s="29" t="s">
        <v>4544</v>
      </c>
      <c r="D1467" s="20" t="s">
        <v>22</v>
      </c>
      <c r="E1467" s="29" t="s">
        <v>4545</v>
      </c>
      <c r="F1467" s="20" t="s">
        <v>24</v>
      </c>
      <c r="G1467" s="20" t="s">
        <v>25</v>
      </c>
      <c r="H1467" s="29" t="s">
        <v>4133</v>
      </c>
      <c r="I1467" s="30">
        <v>1996</v>
      </c>
      <c r="J1467" s="29" t="s">
        <v>4546</v>
      </c>
      <c r="K1467" s="22" t="str">
        <f>VLOOKUP(E1467,'[1]Tirupati Member''s Detail'!$D$2:$L$1048576,8,0)</f>
        <v>No</v>
      </c>
      <c r="L1467" s="23">
        <f>VLOOKUP(E1467,'[1]Tirupati Member''s Detail'!$D$2:$L$1048576,4,0)</f>
        <v>22000</v>
      </c>
      <c r="M1467" s="23">
        <f t="shared" si="113"/>
        <v>22000</v>
      </c>
      <c r="N1467" s="23">
        <f>VLOOKUP(E1467,'[1]Tirupati Member''s Detail'!$D$2:$L$1048576,5,0)</f>
        <v>8800</v>
      </c>
      <c r="O1467" s="23" t="str">
        <f>VLOOKUP(E1467,'[1]Tirupati Member''s Detail'!$D$2:$L$1048576,7,0)</f>
        <v>Outstanding</v>
      </c>
      <c r="P1467" s="23">
        <f t="shared" si="114"/>
        <v>13200</v>
      </c>
      <c r="Q1467" s="24" t="e">
        <f>+#REF!-I1467</f>
        <v>#REF!</v>
      </c>
      <c r="R1467" s="25">
        <f t="shared" si="110"/>
        <v>7040</v>
      </c>
      <c r="S1467" s="25" t="e">
        <f t="shared" si="111"/>
        <v>#REF!</v>
      </c>
      <c r="T1467" s="25">
        <f t="shared" si="112"/>
        <v>7040</v>
      </c>
      <c r="U1467" s="25"/>
      <c r="V1467" s="23"/>
      <c r="W1467" s="23"/>
      <c r="X1467" s="24" t="e">
        <f>+#REF!-I1467</f>
        <v>#REF!</v>
      </c>
      <c r="Y1467" s="23"/>
      <c r="Z1467" s="23"/>
      <c r="AA1467" s="23"/>
      <c r="AB1467" s="23"/>
      <c r="AC1467" s="23"/>
      <c r="AD1467" s="23"/>
      <c r="AE1467" s="26" t="str">
        <f>VLOOKUP(E1467,'[1]Tirupati Member''s Detail'!$D$2:$L$1048576,9,0)</f>
        <v>No Communication Till Date (Outstanding Rs 13200/-)(App fromat Aggmnt)</v>
      </c>
    </row>
    <row r="1468" spans="1:31" x14ac:dyDescent="0.3">
      <c r="A1468" s="27">
        <v>1467</v>
      </c>
      <c r="B1468" s="28"/>
      <c r="C1468" s="29" t="s">
        <v>4547</v>
      </c>
      <c r="D1468" s="20" t="s">
        <v>22</v>
      </c>
      <c r="E1468" s="29" t="s">
        <v>4548</v>
      </c>
      <c r="F1468" s="20" t="s">
        <v>24</v>
      </c>
      <c r="G1468" s="20" t="s">
        <v>25</v>
      </c>
      <c r="H1468" s="29" t="s">
        <v>4133</v>
      </c>
      <c r="I1468" s="30">
        <v>1996</v>
      </c>
      <c r="J1468" s="29" t="s">
        <v>4549</v>
      </c>
      <c r="K1468" s="22" t="str">
        <f>VLOOKUP(E1468,'[1]Tirupati Member''s Detail'!$D$2:$L$1048576,8,0)</f>
        <v>No</v>
      </c>
      <c r="L1468" s="23">
        <f>VLOOKUP(E1468,'[1]Tirupati Member''s Detail'!$D$2:$L$1048576,4,0)</f>
        <v>22000</v>
      </c>
      <c r="M1468" s="23">
        <f t="shared" si="113"/>
        <v>22000</v>
      </c>
      <c r="N1468" s="23">
        <f>VLOOKUP(E1468,'[1]Tirupati Member''s Detail'!$D$2:$L$1048576,5,0)</f>
        <v>8800</v>
      </c>
      <c r="O1468" s="23" t="str">
        <f>VLOOKUP(E1468,'[1]Tirupati Member''s Detail'!$D$2:$L$1048576,7,0)</f>
        <v>Outstanding</v>
      </c>
      <c r="P1468" s="23">
        <f t="shared" si="114"/>
        <v>13200</v>
      </c>
      <c r="Q1468" s="24" t="e">
        <f>+#REF!-I1468</f>
        <v>#REF!</v>
      </c>
      <c r="R1468" s="25">
        <f t="shared" si="110"/>
        <v>7040</v>
      </c>
      <c r="S1468" s="25" t="e">
        <f t="shared" si="111"/>
        <v>#REF!</v>
      </c>
      <c r="T1468" s="25">
        <f t="shared" si="112"/>
        <v>7040</v>
      </c>
      <c r="U1468" s="25"/>
      <c r="V1468" s="23"/>
      <c r="W1468" s="23"/>
      <c r="X1468" s="24" t="e">
        <f>+#REF!-I1468</f>
        <v>#REF!</v>
      </c>
      <c r="Y1468" s="23"/>
      <c r="Z1468" s="23"/>
      <c r="AA1468" s="23"/>
      <c r="AB1468" s="23"/>
      <c r="AC1468" s="23"/>
      <c r="AD1468" s="23"/>
      <c r="AE1468" s="26" t="str">
        <f>VLOOKUP(E1468,'[1]Tirupati Member''s Detail'!$D$2:$L$1048576,9,0)</f>
        <v>No Communication Till Date (Outstanding Rs 13200/-)(App fromat Aggmnt)</v>
      </c>
    </row>
    <row r="1469" spans="1:31" x14ac:dyDescent="0.3">
      <c r="A1469" s="27">
        <v>1468</v>
      </c>
      <c r="B1469" s="28"/>
      <c r="C1469" s="29" t="s">
        <v>4550</v>
      </c>
      <c r="D1469" s="20" t="s">
        <v>22</v>
      </c>
      <c r="E1469" s="29" t="s">
        <v>4551</v>
      </c>
      <c r="F1469" s="20" t="s">
        <v>24</v>
      </c>
      <c r="G1469" s="20" t="s">
        <v>25</v>
      </c>
      <c r="H1469" s="29" t="s">
        <v>4133</v>
      </c>
      <c r="I1469" s="30">
        <v>1996</v>
      </c>
      <c r="J1469" s="29" t="s">
        <v>4552</v>
      </c>
      <c r="K1469" s="22" t="str">
        <f>VLOOKUP(E1469,'[1]Tirupati Member''s Detail'!$D$2:$L$1048576,8,0)</f>
        <v>No</v>
      </c>
      <c r="L1469" s="23">
        <f>VLOOKUP(E1469,'[1]Tirupati Member''s Detail'!$D$2:$L$1048576,4,0)</f>
        <v>22000</v>
      </c>
      <c r="M1469" s="23">
        <f t="shared" si="113"/>
        <v>22000</v>
      </c>
      <c r="N1469" s="23">
        <f>VLOOKUP(E1469,'[1]Tirupati Member''s Detail'!$D$2:$L$1048576,5,0)</f>
        <v>22000</v>
      </c>
      <c r="O1469" s="23" t="str">
        <f>VLOOKUP(E1469,'[1]Tirupati Member''s Detail'!$D$2:$L$1048576,7,0)</f>
        <v>I.R.M</v>
      </c>
      <c r="P1469" s="23">
        <f t="shared" si="114"/>
        <v>0</v>
      </c>
      <c r="Q1469" s="24" t="e">
        <f>+#REF!-I1469</f>
        <v>#REF!</v>
      </c>
      <c r="R1469" s="25">
        <f t="shared" si="110"/>
        <v>17600</v>
      </c>
      <c r="S1469" s="25" t="e">
        <f t="shared" si="111"/>
        <v>#REF!</v>
      </c>
      <c r="T1469" s="25">
        <f t="shared" si="112"/>
        <v>17600</v>
      </c>
      <c r="U1469" s="25"/>
      <c r="V1469" s="23"/>
      <c r="W1469" s="23"/>
      <c r="X1469" s="24" t="e">
        <f>+#REF!-I1469</f>
        <v>#REF!</v>
      </c>
      <c r="Y1469" s="23"/>
      <c r="Z1469" s="23"/>
      <c r="AA1469" s="23"/>
      <c r="AB1469" s="23"/>
      <c r="AC1469" s="23"/>
      <c r="AD1469" s="23"/>
      <c r="AE1469" s="26" t="str">
        <f>VLOOKUP(E1469,'[1]Tirupati Member''s Detail'!$D$2:$L$1048576,9,0)</f>
        <v>last communication 04(App fromat Aggmnt)</v>
      </c>
    </row>
    <row r="1470" spans="1:31" x14ac:dyDescent="0.3">
      <c r="A1470" s="27">
        <v>1469</v>
      </c>
      <c r="B1470" s="28"/>
      <c r="C1470" s="29" t="s">
        <v>4553</v>
      </c>
      <c r="D1470" s="20" t="s">
        <v>22</v>
      </c>
      <c r="E1470" s="29" t="s">
        <v>4554</v>
      </c>
      <c r="F1470" s="20" t="s">
        <v>24</v>
      </c>
      <c r="G1470" s="20" t="s">
        <v>25</v>
      </c>
      <c r="H1470" s="29" t="s">
        <v>3582</v>
      </c>
      <c r="I1470" s="30">
        <v>1996</v>
      </c>
      <c r="J1470" s="29" t="s">
        <v>4555</v>
      </c>
      <c r="K1470" s="22" t="str">
        <f>VLOOKUP(E1470,'[1]Tirupati Member''s Detail'!$D$2:$L$1048576,8,0)</f>
        <v>No</v>
      </c>
      <c r="L1470" s="23">
        <f>VLOOKUP(E1470,'[1]Tirupati Member''s Detail'!$D$2:$L$1048576,4,0)</f>
        <v>22000</v>
      </c>
      <c r="M1470" s="23">
        <f t="shared" si="113"/>
        <v>22000</v>
      </c>
      <c r="N1470" s="23">
        <f>VLOOKUP(E1470,'[1]Tirupati Member''s Detail'!$D$2:$L$1048576,5,0)</f>
        <v>22000</v>
      </c>
      <c r="O1470" s="23" t="str">
        <f>VLOOKUP(E1470,'[1]Tirupati Member''s Detail'!$D$2:$L$1048576,7,0)</f>
        <v>I.R.M</v>
      </c>
      <c r="P1470" s="23">
        <f t="shared" si="114"/>
        <v>0</v>
      </c>
      <c r="Q1470" s="24" t="e">
        <f>+#REF!-I1470</f>
        <v>#REF!</v>
      </c>
      <c r="R1470" s="25">
        <f t="shared" si="110"/>
        <v>17600</v>
      </c>
      <c r="S1470" s="25" t="e">
        <f t="shared" si="111"/>
        <v>#REF!</v>
      </c>
      <c r="T1470" s="25">
        <f t="shared" si="112"/>
        <v>17600</v>
      </c>
      <c r="U1470" s="25"/>
      <c r="V1470" s="23"/>
      <c r="W1470" s="23"/>
      <c r="X1470" s="24" t="e">
        <f>+#REF!-I1470</f>
        <v>#REF!</v>
      </c>
      <c r="Y1470" s="23"/>
      <c r="Z1470" s="23"/>
      <c r="AA1470" s="23"/>
      <c r="AB1470" s="23"/>
      <c r="AC1470" s="23"/>
      <c r="AD1470" s="23"/>
      <c r="AE1470" s="26" t="str">
        <f>VLOOKUP(E1470,'[1]Tirupati Member''s Detail'!$D$2:$L$1048576,9,0)</f>
        <v xml:space="preserve"> last communication 14(App fromat Aggmnt)</v>
      </c>
    </row>
    <row r="1471" spans="1:31" x14ac:dyDescent="0.3">
      <c r="A1471" s="27">
        <v>1470</v>
      </c>
      <c r="B1471" s="28"/>
      <c r="C1471" s="29" t="s">
        <v>4556</v>
      </c>
      <c r="D1471" s="20" t="s">
        <v>22</v>
      </c>
      <c r="E1471" s="29" t="s">
        <v>4557</v>
      </c>
      <c r="F1471" s="20" t="s">
        <v>24</v>
      </c>
      <c r="G1471" s="20" t="s">
        <v>25</v>
      </c>
      <c r="H1471" s="29" t="s">
        <v>3582</v>
      </c>
      <c r="I1471" s="30">
        <v>1996</v>
      </c>
      <c r="J1471" s="29" t="s">
        <v>4558</v>
      </c>
      <c r="K1471" s="22" t="str">
        <f>VLOOKUP(E1471,'[1]Tirupati Member''s Detail'!$D$2:$L$1048576,8,0)</f>
        <v>No</v>
      </c>
      <c r="L1471" s="23">
        <f>VLOOKUP(E1471,'[1]Tirupati Member''s Detail'!$D$2:$L$1048576,4,0)</f>
        <v>22000</v>
      </c>
      <c r="M1471" s="23">
        <f t="shared" si="113"/>
        <v>22000</v>
      </c>
      <c r="N1471" s="23">
        <f>VLOOKUP(E1471,'[1]Tirupati Member''s Detail'!$D$2:$L$1048576,5,0)</f>
        <v>22000</v>
      </c>
      <c r="O1471" s="23" t="str">
        <f>VLOOKUP(E1471,'[1]Tirupati Member''s Detail'!$D$2:$L$1048576,7,0)</f>
        <v>I.R.M</v>
      </c>
      <c r="P1471" s="23">
        <f t="shared" si="114"/>
        <v>0</v>
      </c>
      <c r="Q1471" s="24" t="e">
        <f>+#REF!-I1471</f>
        <v>#REF!</v>
      </c>
      <c r="R1471" s="25">
        <f t="shared" si="110"/>
        <v>17600</v>
      </c>
      <c r="S1471" s="25" t="e">
        <f t="shared" si="111"/>
        <v>#REF!</v>
      </c>
      <c r="T1471" s="25">
        <f t="shared" si="112"/>
        <v>17600</v>
      </c>
      <c r="U1471" s="25"/>
      <c r="V1471" s="23"/>
      <c r="W1471" s="23"/>
      <c r="X1471" s="24" t="e">
        <f>+#REF!-I1471</f>
        <v>#REF!</v>
      </c>
      <c r="Y1471" s="23"/>
      <c r="Z1471" s="23"/>
      <c r="AA1471" s="23"/>
      <c r="AB1471" s="23"/>
      <c r="AC1471" s="23"/>
      <c r="AD1471" s="23"/>
      <c r="AE1471" s="26" t="str">
        <f>VLOOKUP(E1471,'[1]Tirupati Member''s Detail'!$D$2:$L$1048576,9,0)</f>
        <v>Letter undelivered, last communication 07(App fromat Aggmnt)</v>
      </c>
    </row>
    <row r="1472" spans="1:31" x14ac:dyDescent="0.3">
      <c r="A1472" s="27">
        <v>1471</v>
      </c>
      <c r="B1472" s="28"/>
      <c r="C1472" s="29" t="s">
        <v>4559</v>
      </c>
      <c r="D1472" s="20" t="s">
        <v>22</v>
      </c>
      <c r="E1472" s="29" t="s">
        <v>4560</v>
      </c>
      <c r="F1472" s="20" t="s">
        <v>24</v>
      </c>
      <c r="G1472" s="20" t="s">
        <v>25</v>
      </c>
      <c r="H1472" s="29" t="s">
        <v>4133</v>
      </c>
      <c r="I1472" s="30">
        <v>1996</v>
      </c>
      <c r="J1472" s="29" t="s">
        <v>4561</v>
      </c>
      <c r="K1472" s="22" t="str">
        <f>VLOOKUP(E1472,'[1]Tirupati Member''s Detail'!$D$2:$L$1048576,8,0)</f>
        <v>No</v>
      </c>
      <c r="L1472" s="23">
        <f>VLOOKUP(E1472,'[1]Tirupati Member''s Detail'!$D$2:$L$1048576,4,0)</f>
        <v>22000</v>
      </c>
      <c r="M1472" s="23">
        <f t="shared" si="113"/>
        <v>22000</v>
      </c>
      <c r="N1472" s="23">
        <f>VLOOKUP(E1472,'[1]Tirupati Member''s Detail'!$D$2:$L$1048576,5,0)</f>
        <v>22000</v>
      </c>
      <c r="O1472" s="23" t="str">
        <f>VLOOKUP(E1472,'[1]Tirupati Member''s Detail'!$D$2:$L$1048576,7,0)</f>
        <v>I.R.M</v>
      </c>
      <c r="P1472" s="23">
        <f t="shared" si="114"/>
        <v>0</v>
      </c>
      <c r="Q1472" s="24" t="e">
        <f>+#REF!-I1472</f>
        <v>#REF!</v>
      </c>
      <c r="R1472" s="25">
        <f t="shared" si="110"/>
        <v>17600</v>
      </c>
      <c r="S1472" s="25" t="e">
        <f t="shared" si="111"/>
        <v>#REF!</v>
      </c>
      <c r="T1472" s="25">
        <f t="shared" si="112"/>
        <v>17600</v>
      </c>
      <c r="U1472" s="25"/>
      <c r="V1472" s="23"/>
      <c r="W1472" s="23"/>
      <c r="X1472" s="24" t="e">
        <f>+#REF!-I1472</f>
        <v>#REF!</v>
      </c>
      <c r="Y1472" s="23"/>
      <c r="Z1472" s="23"/>
      <c r="AA1472" s="23"/>
      <c r="AB1472" s="23"/>
      <c r="AC1472" s="23"/>
      <c r="AD1472" s="23"/>
      <c r="AE1472" s="26" t="str">
        <f>VLOOKUP(E1472,'[1]Tirupati Member''s Detail'!$D$2:$L$1048576,9,0)</f>
        <v>no communication till date (App fromat Aggmnt)</v>
      </c>
    </row>
    <row r="1473" spans="1:31" x14ac:dyDescent="0.3">
      <c r="A1473" s="27">
        <v>1472</v>
      </c>
      <c r="B1473" s="28"/>
      <c r="C1473" s="29" t="s">
        <v>4562</v>
      </c>
      <c r="D1473" s="20" t="s">
        <v>22</v>
      </c>
      <c r="E1473" s="29" t="s">
        <v>4563</v>
      </c>
      <c r="F1473" s="20" t="s">
        <v>24</v>
      </c>
      <c r="G1473" s="20" t="s">
        <v>25</v>
      </c>
      <c r="H1473" s="29" t="s">
        <v>4072</v>
      </c>
      <c r="I1473" s="30">
        <v>1996</v>
      </c>
      <c r="J1473" s="29" t="s">
        <v>4564</v>
      </c>
      <c r="K1473" s="22" t="str">
        <f>VLOOKUP(E1473,'[1]Tirupati Member''s Detail'!$D$2:$L$1048576,8,0)</f>
        <v>No</v>
      </c>
      <c r="L1473" s="23">
        <f>VLOOKUP(E1473,'[1]Tirupati Member''s Detail'!$D$2:$L$1048576,4,0)</f>
        <v>22000</v>
      </c>
      <c r="M1473" s="23">
        <f t="shared" si="113"/>
        <v>22000</v>
      </c>
      <c r="N1473" s="23">
        <f>VLOOKUP(E1473,'[1]Tirupati Member''s Detail'!$D$2:$L$1048576,5,0)</f>
        <v>22000</v>
      </c>
      <c r="O1473" s="23" t="str">
        <f>VLOOKUP(E1473,'[1]Tirupati Member''s Detail'!$D$2:$L$1048576,7,0)</f>
        <v>I.R.M</v>
      </c>
      <c r="P1473" s="23">
        <f t="shared" si="114"/>
        <v>0</v>
      </c>
      <c r="Q1473" s="24" t="e">
        <f>+#REF!-I1473</f>
        <v>#REF!</v>
      </c>
      <c r="R1473" s="25">
        <f t="shared" si="110"/>
        <v>17600</v>
      </c>
      <c r="S1473" s="25" t="e">
        <f t="shared" si="111"/>
        <v>#REF!</v>
      </c>
      <c r="T1473" s="25">
        <f t="shared" si="112"/>
        <v>17600</v>
      </c>
      <c r="U1473" s="25"/>
      <c r="V1473" s="23"/>
      <c r="W1473" s="23"/>
      <c r="X1473" s="24" t="e">
        <f>+#REF!-I1473</f>
        <v>#REF!</v>
      </c>
      <c r="Y1473" s="23"/>
      <c r="Z1473" s="23"/>
      <c r="AA1473" s="23"/>
      <c r="AB1473" s="23"/>
      <c r="AC1473" s="23"/>
      <c r="AD1473" s="23"/>
      <c r="AE1473" s="26" t="str">
        <f>VLOOKUP(E1473,'[1]Tirupati Member''s Detail'!$D$2:$L$1048576,9,0)</f>
        <v>last communication 01 App frmt agmnt</v>
      </c>
    </row>
    <row r="1474" spans="1:31" x14ac:dyDescent="0.3">
      <c r="A1474" s="27">
        <v>1473</v>
      </c>
      <c r="B1474" s="28"/>
      <c r="C1474" s="29" t="s">
        <v>4565</v>
      </c>
      <c r="D1474" s="20" t="s">
        <v>22</v>
      </c>
      <c r="E1474" s="29" t="s">
        <v>4566</v>
      </c>
      <c r="F1474" s="20" t="s">
        <v>24</v>
      </c>
      <c r="G1474" s="20" t="s">
        <v>25</v>
      </c>
      <c r="H1474" s="29" t="s">
        <v>4133</v>
      </c>
      <c r="I1474" s="30">
        <v>1996</v>
      </c>
      <c r="J1474" s="29" t="s">
        <v>4567</v>
      </c>
      <c r="K1474" s="22" t="str">
        <f>VLOOKUP(E1474,'[1]Tirupati Member''s Detail'!$D$2:$L$1048576,8,0)</f>
        <v>No</v>
      </c>
      <c r="L1474" s="23">
        <f>VLOOKUP(E1474,'[1]Tirupati Member''s Detail'!$D$2:$L$1048576,4,0)</f>
        <v>22000</v>
      </c>
      <c r="M1474" s="23">
        <f t="shared" si="113"/>
        <v>22000</v>
      </c>
      <c r="N1474" s="23">
        <f>VLOOKUP(E1474,'[1]Tirupati Member''s Detail'!$D$2:$L$1048576,5,0)</f>
        <v>22000</v>
      </c>
      <c r="O1474" s="23" t="str">
        <f>VLOOKUP(E1474,'[1]Tirupati Member''s Detail'!$D$2:$L$1048576,7,0)</f>
        <v>I.R.M</v>
      </c>
      <c r="P1474" s="23">
        <f t="shared" si="114"/>
        <v>0</v>
      </c>
      <c r="Q1474" s="24" t="e">
        <f>+#REF!-I1474</f>
        <v>#REF!</v>
      </c>
      <c r="R1474" s="25">
        <f t="shared" ref="R1474:R1537" si="115">IF(O1474="regular",((N1474-(N1474/99)*Q1474)),(N1474-(N1474*20%)))</f>
        <v>17600</v>
      </c>
      <c r="S1474" s="25" t="e">
        <f t="shared" ref="S1474:S1537" si="116">((N1474-(N1474/99)*Q1474))</f>
        <v>#REF!</v>
      </c>
      <c r="T1474" s="25">
        <f t="shared" ref="T1474:T1537" si="117">IF(O1474="regular",0,(N1474-(N1474*20%)))</f>
        <v>17600</v>
      </c>
      <c r="U1474" s="25"/>
      <c r="V1474" s="23"/>
      <c r="W1474" s="23"/>
      <c r="X1474" s="24" t="e">
        <f>+#REF!-I1474</f>
        <v>#REF!</v>
      </c>
      <c r="Y1474" s="23"/>
      <c r="Z1474" s="23"/>
      <c r="AA1474" s="23"/>
      <c r="AB1474" s="23"/>
      <c r="AC1474" s="23"/>
      <c r="AD1474" s="23"/>
      <c r="AE1474" s="26" t="str">
        <f>VLOOKUP(E1474,'[1]Tirupati Member''s Detail'!$D$2:$L$1048576,9,0)</f>
        <v>last communication 99(App fromat Aggmnt)</v>
      </c>
    </row>
    <row r="1475" spans="1:31" ht="43.2" x14ac:dyDescent="0.3">
      <c r="A1475" s="27">
        <v>1474</v>
      </c>
      <c r="B1475" s="28"/>
      <c r="C1475" s="29" t="s">
        <v>4568</v>
      </c>
      <c r="D1475" s="20" t="s">
        <v>22</v>
      </c>
      <c r="E1475" s="29" t="s">
        <v>4569</v>
      </c>
      <c r="F1475" s="20" t="s">
        <v>24</v>
      </c>
      <c r="G1475" s="20" t="s">
        <v>25</v>
      </c>
      <c r="H1475" s="29" t="s">
        <v>4126</v>
      </c>
      <c r="I1475" s="30">
        <v>1996</v>
      </c>
      <c r="J1475" s="29" t="s">
        <v>4570</v>
      </c>
      <c r="K1475" s="22" t="str">
        <f>VLOOKUP(E1475,'[1]Tirupati Member''s Detail'!$D$2:$L$1048576,8,0)</f>
        <v>No</v>
      </c>
      <c r="L1475" s="23">
        <f>VLOOKUP(E1475,'[1]Tirupati Member''s Detail'!$D$2:$L$1048576,4,0)</f>
        <v>22000</v>
      </c>
      <c r="M1475" s="23">
        <f t="shared" ref="M1475:M1538" si="118">+L1475</f>
        <v>22000</v>
      </c>
      <c r="N1475" s="23">
        <f>VLOOKUP(E1475,'[1]Tirupati Member''s Detail'!$D$2:$L$1048576,5,0)</f>
        <v>5500</v>
      </c>
      <c r="O1475" s="23" t="str">
        <f>VLOOKUP(E1475,'[1]Tirupati Member''s Detail'!$D$2:$L$1048576,7,0)</f>
        <v>Outstanding</v>
      </c>
      <c r="P1475" s="23">
        <f t="shared" ref="P1475:P1538" si="119">+M1475-N1475</f>
        <v>16500</v>
      </c>
      <c r="Q1475" s="24" t="e">
        <f>+#REF!-I1475</f>
        <v>#REF!</v>
      </c>
      <c r="R1475" s="25">
        <f t="shared" si="115"/>
        <v>4400</v>
      </c>
      <c r="S1475" s="25" t="e">
        <f t="shared" si="116"/>
        <v>#REF!</v>
      </c>
      <c r="T1475" s="25">
        <f t="shared" si="117"/>
        <v>4400</v>
      </c>
      <c r="U1475" s="25"/>
      <c r="V1475" s="23"/>
      <c r="W1475" s="23"/>
      <c r="X1475" s="24" t="e">
        <f>+#REF!-I1475</f>
        <v>#REF!</v>
      </c>
      <c r="Y1475" s="23"/>
      <c r="Z1475" s="23"/>
      <c r="AA1475" s="23"/>
      <c r="AB1475" s="23"/>
      <c r="AC1475" s="23"/>
      <c r="AD1475" s="23"/>
      <c r="AE1475" s="26" t="str">
        <f>VLOOKUP(E1475,'[1]Tirupati Member''s Detail'!$D$2:$L$1048576,9,0)</f>
        <v>No communication till date, Outstanding Rs. 11000/-total 2 membership of TPT:- 04001192 and 04001193 (Excess Entry in Member records Rs 5500/-)(App fromat Aggmnt)</v>
      </c>
    </row>
    <row r="1476" spans="1:31" ht="43.2" x14ac:dyDescent="0.3">
      <c r="A1476" s="27">
        <v>1475</v>
      </c>
      <c r="B1476" s="28"/>
      <c r="C1476" s="29" t="s">
        <v>4571</v>
      </c>
      <c r="D1476" s="20" t="s">
        <v>22</v>
      </c>
      <c r="E1476" s="29" t="s">
        <v>4572</v>
      </c>
      <c r="F1476" s="20" t="s">
        <v>24</v>
      </c>
      <c r="G1476" s="20" t="s">
        <v>25</v>
      </c>
      <c r="H1476" s="29" t="s">
        <v>4126</v>
      </c>
      <c r="I1476" s="30">
        <v>1996</v>
      </c>
      <c r="J1476" s="29" t="s">
        <v>4573</v>
      </c>
      <c r="K1476" s="22" t="str">
        <f>VLOOKUP(E1476,'[1]Tirupati Member''s Detail'!$D$2:$L$1048576,8,0)</f>
        <v>No</v>
      </c>
      <c r="L1476" s="23">
        <f>VLOOKUP(E1476,'[1]Tirupati Member''s Detail'!$D$2:$L$1048576,4,0)</f>
        <v>22000</v>
      </c>
      <c r="M1476" s="23">
        <f t="shared" si="118"/>
        <v>22000</v>
      </c>
      <c r="N1476" s="23">
        <f>VLOOKUP(E1476,'[1]Tirupati Member''s Detail'!$D$2:$L$1048576,5,0)</f>
        <v>5500</v>
      </c>
      <c r="O1476" s="23" t="str">
        <f>VLOOKUP(E1476,'[1]Tirupati Member''s Detail'!$D$2:$L$1048576,7,0)</f>
        <v>Outstanding</v>
      </c>
      <c r="P1476" s="23">
        <f t="shared" si="119"/>
        <v>16500</v>
      </c>
      <c r="Q1476" s="24" t="e">
        <f>+#REF!-I1476</f>
        <v>#REF!</v>
      </c>
      <c r="R1476" s="25">
        <f t="shared" si="115"/>
        <v>4400</v>
      </c>
      <c r="S1476" s="25" t="e">
        <f t="shared" si="116"/>
        <v>#REF!</v>
      </c>
      <c r="T1476" s="25">
        <f t="shared" si="117"/>
        <v>4400</v>
      </c>
      <c r="U1476" s="25"/>
      <c r="V1476" s="23"/>
      <c r="W1476" s="23"/>
      <c r="X1476" s="24" t="e">
        <f>+#REF!-I1476</f>
        <v>#REF!</v>
      </c>
      <c r="Y1476" s="23"/>
      <c r="Z1476" s="23"/>
      <c r="AA1476" s="23"/>
      <c r="AB1476" s="23"/>
      <c r="AC1476" s="23"/>
      <c r="AD1476" s="23"/>
      <c r="AE1476" s="26" t="str">
        <f>VLOOKUP(E1476,'[1]Tirupati Member''s Detail'!$D$2:$L$1048576,9,0)</f>
        <v>No communication till date, Outstanding Rs. 11000/-total 2 membership of TPT:- 04001192 and 04001193 (Excess Entry in Member records Rs 5500/-)(App fromat Aggmnt)</v>
      </c>
    </row>
    <row r="1477" spans="1:31" x14ac:dyDescent="0.3">
      <c r="A1477" s="27">
        <v>1476</v>
      </c>
      <c r="B1477" s="28"/>
      <c r="C1477" s="29" t="s">
        <v>4574</v>
      </c>
      <c r="D1477" s="20" t="s">
        <v>22</v>
      </c>
      <c r="E1477" s="29" t="s">
        <v>4575</v>
      </c>
      <c r="F1477" s="20" t="s">
        <v>24</v>
      </c>
      <c r="G1477" s="20" t="s">
        <v>25</v>
      </c>
      <c r="H1477" s="29" t="s">
        <v>4576</v>
      </c>
      <c r="I1477" s="30">
        <v>1996</v>
      </c>
      <c r="J1477" s="29" t="s">
        <v>4577</v>
      </c>
      <c r="K1477" s="22" t="str">
        <f>VLOOKUP(E1477,'[1]Tirupati Member''s Detail'!$D$2:$L$1048576,8,0)</f>
        <v>No</v>
      </c>
      <c r="L1477" s="23">
        <f>VLOOKUP(E1477,'[1]Tirupati Member''s Detail'!$D$2:$L$1048576,4,0)</f>
        <v>22000</v>
      </c>
      <c r="M1477" s="23">
        <f t="shared" si="118"/>
        <v>22000</v>
      </c>
      <c r="N1477" s="23">
        <f>VLOOKUP(E1477,'[1]Tirupati Member''s Detail'!$D$2:$L$1048576,5,0)</f>
        <v>22000</v>
      </c>
      <c r="O1477" s="23" t="str">
        <f>VLOOKUP(E1477,'[1]Tirupati Member''s Detail'!$D$2:$L$1048576,7,0)</f>
        <v>I.R.M</v>
      </c>
      <c r="P1477" s="23">
        <f t="shared" si="119"/>
        <v>0</v>
      </c>
      <c r="Q1477" s="24" t="e">
        <f>+#REF!-I1477</f>
        <v>#REF!</v>
      </c>
      <c r="R1477" s="25">
        <f t="shared" si="115"/>
        <v>17600</v>
      </c>
      <c r="S1477" s="25" t="e">
        <f t="shared" si="116"/>
        <v>#REF!</v>
      </c>
      <c r="T1477" s="25">
        <f t="shared" si="117"/>
        <v>17600</v>
      </c>
      <c r="U1477" s="25"/>
      <c r="V1477" s="23"/>
      <c r="W1477" s="23"/>
      <c r="X1477" s="24" t="e">
        <f>+#REF!-I1477</f>
        <v>#REF!</v>
      </c>
      <c r="Y1477" s="23"/>
      <c r="Z1477" s="23"/>
      <c r="AA1477" s="23"/>
      <c r="AB1477" s="23"/>
      <c r="AC1477" s="23"/>
      <c r="AD1477" s="23"/>
      <c r="AE1477" s="26" t="str">
        <f>VLOOKUP(E1477,'[1]Tirupati Member''s Detail'!$D$2:$L$1048576,9,0)</f>
        <v>As POD last communication 07(App fromat Aggmnt)</v>
      </c>
    </row>
    <row r="1478" spans="1:31" x14ac:dyDescent="0.3">
      <c r="A1478" s="27">
        <v>1477</v>
      </c>
      <c r="B1478" s="28"/>
      <c r="C1478" s="29" t="s">
        <v>4578</v>
      </c>
      <c r="D1478" s="20" t="s">
        <v>22</v>
      </c>
      <c r="E1478" s="29" t="s">
        <v>4579</v>
      </c>
      <c r="F1478" s="20" t="s">
        <v>24</v>
      </c>
      <c r="G1478" s="20" t="s">
        <v>25</v>
      </c>
      <c r="H1478" s="29" t="s">
        <v>4199</v>
      </c>
      <c r="I1478" s="30">
        <v>1996</v>
      </c>
      <c r="J1478" s="29" t="s">
        <v>4580</v>
      </c>
      <c r="K1478" s="22" t="str">
        <f>VLOOKUP(E1478,'[1]Tirupati Member''s Detail'!$D$2:$L$1048576,8,0)</f>
        <v>No</v>
      </c>
      <c r="L1478" s="23">
        <f>VLOOKUP(E1478,'[1]Tirupati Member''s Detail'!$D$2:$L$1048576,4,0)</f>
        <v>22000</v>
      </c>
      <c r="M1478" s="23">
        <f t="shared" si="118"/>
        <v>22000</v>
      </c>
      <c r="N1478" s="23">
        <f>VLOOKUP(E1478,'[1]Tirupati Member''s Detail'!$D$2:$L$1048576,5,0)</f>
        <v>22000</v>
      </c>
      <c r="O1478" s="23" t="str">
        <f>VLOOKUP(E1478,'[1]Tirupati Member''s Detail'!$D$2:$L$1048576,7,0)</f>
        <v>I.R.M</v>
      </c>
      <c r="P1478" s="23">
        <f t="shared" si="119"/>
        <v>0</v>
      </c>
      <c r="Q1478" s="24" t="e">
        <f>+#REF!-I1478</f>
        <v>#REF!</v>
      </c>
      <c r="R1478" s="25">
        <f t="shared" si="115"/>
        <v>17600</v>
      </c>
      <c r="S1478" s="25" t="e">
        <f t="shared" si="116"/>
        <v>#REF!</v>
      </c>
      <c r="T1478" s="25">
        <f t="shared" si="117"/>
        <v>17600</v>
      </c>
      <c r="U1478" s="25"/>
      <c r="V1478" s="23"/>
      <c r="W1478" s="23"/>
      <c r="X1478" s="24" t="e">
        <f>+#REF!-I1478</f>
        <v>#REF!</v>
      </c>
      <c r="Y1478" s="23"/>
      <c r="Z1478" s="23"/>
      <c r="AA1478" s="23"/>
      <c r="AB1478" s="23"/>
      <c r="AC1478" s="23"/>
      <c r="AD1478" s="23"/>
      <c r="AE1478" s="26" t="str">
        <f>VLOOKUP(E1478,'[1]Tirupati Member''s Detail'!$D$2:$L$1048576,9,0)</f>
        <v>no communication till (App fromat Aggmnt)</v>
      </c>
    </row>
    <row r="1479" spans="1:31" x14ac:dyDescent="0.3">
      <c r="A1479" s="27">
        <v>1478</v>
      </c>
      <c r="B1479" s="28"/>
      <c r="C1479" s="29" t="s">
        <v>4581</v>
      </c>
      <c r="D1479" s="20" t="s">
        <v>22</v>
      </c>
      <c r="E1479" s="29" t="s">
        <v>4582</v>
      </c>
      <c r="F1479" s="20" t="s">
        <v>24</v>
      </c>
      <c r="G1479" s="20" t="s">
        <v>25</v>
      </c>
      <c r="H1479" s="29" t="s">
        <v>4133</v>
      </c>
      <c r="I1479" s="30">
        <v>1996</v>
      </c>
      <c r="J1479" s="29" t="s">
        <v>4583</v>
      </c>
      <c r="K1479" s="22" t="str">
        <f>VLOOKUP(E1479,'[1]Tirupati Member''s Detail'!$D$2:$L$1048576,8,0)</f>
        <v>No</v>
      </c>
      <c r="L1479" s="23">
        <f>VLOOKUP(E1479,'[1]Tirupati Member''s Detail'!$D$2:$L$1048576,4,0)</f>
        <v>22000</v>
      </c>
      <c r="M1479" s="23">
        <f t="shared" si="118"/>
        <v>22000</v>
      </c>
      <c r="N1479" s="23">
        <f>VLOOKUP(E1479,'[1]Tirupati Member''s Detail'!$D$2:$L$1048576,5,0)</f>
        <v>22000</v>
      </c>
      <c r="O1479" s="23" t="str">
        <f>VLOOKUP(E1479,'[1]Tirupati Member''s Detail'!$D$2:$L$1048576,7,0)</f>
        <v>I.R.M</v>
      </c>
      <c r="P1479" s="23">
        <f t="shared" si="119"/>
        <v>0</v>
      </c>
      <c r="Q1479" s="24" t="e">
        <f>+#REF!-I1479</f>
        <v>#REF!</v>
      </c>
      <c r="R1479" s="25">
        <f t="shared" si="115"/>
        <v>17600</v>
      </c>
      <c r="S1479" s="25" t="e">
        <f t="shared" si="116"/>
        <v>#REF!</v>
      </c>
      <c r="T1479" s="25">
        <f t="shared" si="117"/>
        <v>17600</v>
      </c>
      <c r="U1479" s="25"/>
      <c r="V1479" s="23"/>
      <c r="W1479" s="23"/>
      <c r="X1479" s="24" t="e">
        <f>+#REF!-I1479</f>
        <v>#REF!</v>
      </c>
      <c r="Y1479" s="23"/>
      <c r="Z1479" s="23"/>
      <c r="AA1479" s="23"/>
      <c r="AB1479" s="23"/>
      <c r="AC1479" s="23"/>
      <c r="AD1479" s="23"/>
      <c r="AE1479" s="26" t="str">
        <f>VLOOKUP(E1479,'[1]Tirupati Member''s Detail'!$D$2:$L$1048576,9,0)</f>
        <v>As POD last communication 07(App fromat Aggmnt)</v>
      </c>
    </row>
    <row r="1480" spans="1:31" x14ac:dyDescent="0.3">
      <c r="A1480" s="27">
        <v>1479</v>
      </c>
      <c r="B1480" s="28"/>
      <c r="C1480" s="29" t="s">
        <v>4584</v>
      </c>
      <c r="D1480" s="20" t="s">
        <v>22</v>
      </c>
      <c r="E1480" s="29" t="s">
        <v>4585</v>
      </c>
      <c r="F1480" s="20" t="s">
        <v>24</v>
      </c>
      <c r="G1480" s="20" t="s">
        <v>25</v>
      </c>
      <c r="H1480" s="29" t="s">
        <v>4133</v>
      </c>
      <c r="I1480" s="30">
        <v>1996</v>
      </c>
      <c r="J1480" s="29" t="s">
        <v>4583</v>
      </c>
      <c r="K1480" s="22" t="str">
        <f>VLOOKUP(E1480,'[1]Tirupati Member''s Detail'!$D$2:$L$1048576,8,0)</f>
        <v>No</v>
      </c>
      <c r="L1480" s="23">
        <f>VLOOKUP(E1480,'[1]Tirupati Member''s Detail'!$D$2:$L$1048576,4,0)</f>
        <v>22000</v>
      </c>
      <c r="M1480" s="23">
        <f t="shared" si="118"/>
        <v>22000</v>
      </c>
      <c r="N1480" s="23">
        <f>VLOOKUP(E1480,'[1]Tirupati Member''s Detail'!$D$2:$L$1048576,5,0)</f>
        <v>22000</v>
      </c>
      <c r="O1480" s="23" t="str">
        <f>VLOOKUP(E1480,'[1]Tirupati Member''s Detail'!$D$2:$L$1048576,7,0)</f>
        <v>I.R.M</v>
      </c>
      <c r="P1480" s="23">
        <f t="shared" si="119"/>
        <v>0</v>
      </c>
      <c r="Q1480" s="24" t="e">
        <f>+#REF!-I1480</f>
        <v>#REF!</v>
      </c>
      <c r="R1480" s="25">
        <f t="shared" si="115"/>
        <v>17600</v>
      </c>
      <c r="S1480" s="25" t="e">
        <f t="shared" si="116"/>
        <v>#REF!</v>
      </c>
      <c r="T1480" s="25">
        <f t="shared" si="117"/>
        <v>17600</v>
      </c>
      <c r="U1480" s="25"/>
      <c r="V1480" s="23"/>
      <c r="W1480" s="23"/>
      <c r="X1480" s="24" t="e">
        <f>+#REF!-I1480</f>
        <v>#REF!</v>
      </c>
      <c r="Y1480" s="23"/>
      <c r="Z1480" s="23"/>
      <c r="AA1480" s="23"/>
      <c r="AB1480" s="23"/>
      <c r="AC1480" s="23"/>
      <c r="AD1480" s="23"/>
      <c r="AE1480" s="26" t="str">
        <f>VLOOKUP(E1480,'[1]Tirupati Member''s Detail'!$D$2:$L$1048576,9,0)</f>
        <v>As POD last communication 07(App fromat Aggmnt)</v>
      </c>
    </row>
    <row r="1481" spans="1:31" x14ac:dyDescent="0.3">
      <c r="A1481" s="27">
        <v>1480</v>
      </c>
      <c r="B1481" s="28"/>
      <c r="C1481" s="29" t="s">
        <v>4586</v>
      </c>
      <c r="D1481" s="20" t="s">
        <v>22</v>
      </c>
      <c r="E1481" s="29" t="s">
        <v>4587</v>
      </c>
      <c r="F1481" s="20" t="s">
        <v>24</v>
      </c>
      <c r="G1481" s="20" t="s">
        <v>25</v>
      </c>
      <c r="H1481" s="29" t="s">
        <v>4133</v>
      </c>
      <c r="I1481" s="30">
        <v>1996</v>
      </c>
      <c r="J1481" s="29" t="s">
        <v>4588</v>
      </c>
      <c r="K1481" s="22" t="str">
        <f>VLOOKUP(E1481,'[1]Tirupati Member''s Detail'!$D$2:$L$1048576,8,0)</f>
        <v>No</v>
      </c>
      <c r="L1481" s="23">
        <f>VLOOKUP(E1481,'[1]Tirupati Member''s Detail'!$D$2:$L$1048576,4,0)</f>
        <v>22198</v>
      </c>
      <c r="M1481" s="23">
        <f t="shared" si="118"/>
        <v>22198</v>
      </c>
      <c r="N1481" s="23">
        <f>VLOOKUP(E1481,'[1]Tirupati Member''s Detail'!$D$2:$L$1048576,5,0)</f>
        <v>22198</v>
      </c>
      <c r="O1481" s="23" t="str">
        <f>VLOOKUP(E1481,'[1]Tirupati Member''s Detail'!$D$2:$L$1048576,7,0)</f>
        <v>I.R.M</v>
      </c>
      <c r="P1481" s="23">
        <f t="shared" si="119"/>
        <v>0</v>
      </c>
      <c r="Q1481" s="24" t="e">
        <f>+#REF!-I1481</f>
        <v>#REF!</v>
      </c>
      <c r="R1481" s="25">
        <f t="shared" si="115"/>
        <v>17758.400000000001</v>
      </c>
      <c r="S1481" s="25" t="e">
        <f t="shared" si="116"/>
        <v>#REF!</v>
      </c>
      <c r="T1481" s="25">
        <f t="shared" si="117"/>
        <v>17758.400000000001</v>
      </c>
      <c r="U1481" s="25"/>
      <c r="V1481" s="23"/>
      <c r="W1481" s="23"/>
      <c r="X1481" s="24" t="e">
        <f>+#REF!-I1481</f>
        <v>#REF!</v>
      </c>
      <c r="Y1481" s="23"/>
      <c r="Z1481" s="23"/>
      <c r="AA1481" s="23"/>
      <c r="AB1481" s="23"/>
      <c r="AC1481" s="23"/>
      <c r="AD1481" s="23"/>
      <c r="AE1481" s="26" t="str">
        <f>VLOOKUP(E1481,'[1]Tirupati Member''s Detail'!$D$2:$L$1048576,9,0)</f>
        <v>As POD last communication 07(App fromat Aggmnt)</v>
      </c>
    </row>
    <row r="1482" spans="1:31" x14ac:dyDescent="0.3">
      <c r="A1482" s="27">
        <v>1481</v>
      </c>
      <c r="B1482" s="28"/>
      <c r="C1482" s="29" t="s">
        <v>4589</v>
      </c>
      <c r="D1482" s="20" t="s">
        <v>22</v>
      </c>
      <c r="E1482" s="29" t="s">
        <v>4590</v>
      </c>
      <c r="F1482" s="20" t="s">
        <v>24</v>
      </c>
      <c r="G1482" s="20" t="s">
        <v>25</v>
      </c>
      <c r="H1482" s="29" t="s">
        <v>4126</v>
      </c>
      <c r="I1482" s="30">
        <v>1996</v>
      </c>
      <c r="J1482" s="29" t="s">
        <v>4591</v>
      </c>
      <c r="K1482" s="22" t="str">
        <f>VLOOKUP(E1482,'[1]Tirupati Member''s Detail'!$D$2:$L$1048576,8,0)</f>
        <v>No</v>
      </c>
      <c r="L1482" s="23">
        <f>VLOOKUP(E1482,'[1]Tirupati Member''s Detail'!$D$2:$L$1048576,4,0)</f>
        <v>22000</v>
      </c>
      <c r="M1482" s="23">
        <f t="shared" si="118"/>
        <v>22000</v>
      </c>
      <c r="N1482" s="23">
        <f>VLOOKUP(E1482,'[1]Tirupati Member''s Detail'!$D$2:$L$1048576,5,0)</f>
        <v>22000</v>
      </c>
      <c r="O1482" s="23" t="str">
        <f>VLOOKUP(E1482,'[1]Tirupati Member''s Detail'!$D$2:$L$1048576,7,0)</f>
        <v>I.R.M</v>
      </c>
      <c r="P1482" s="23">
        <f t="shared" si="119"/>
        <v>0</v>
      </c>
      <c r="Q1482" s="24" t="e">
        <f>+#REF!-I1482</f>
        <v>#REF!</v>
      </c>
      <c r="R1482" s="25">
        <f t="shared" si="115"/>
        <v>17600</v>
      </c>
      <c r="S1482" s="25" t="e">
        <f t="shared" si="116"/>
        <v>#REF!</v>
      </c>
      <c r="T1482" s="25">
        <f t="shared" si="117"/>
        <v>17600</v>
      </c>
      <c r="U1482" s="25"/>
      <c r="V1482" s="23"/>
      <c r="W1482" s="23"/>
      <c r="X1482" s="24" t="e">
        <f>+#REF!-I1482</f>
        <v>#REF!</v>
      </c>
      <c r="Y1482" s="23"/>
      <c r="Z1482" s="23"/>
      <c r="AA1482" s="23"/>
      <c r="AB1482" s="23"/>
      <c r="AC1482" s="23"/>
      <c r="AD1482" s="23"/>
      <c r="AE1482" s="26" t="str">
        <f>VLOOKUP(E1482,'[1]Tirupati Member''s Detail'!$D$2:$L$1048576,9,0)</f>
        <v>As POD last communication 07 (App fromat Aggmnt)</v>
      </c>
    </row>
    <row r="1483" spans="1:31" x14ac:dyDescent="0.3">
      <c r="A1483" s="27">
        <v>1482</v>
      </c>
      <c r="B1483" s="28"/>
      <c r="C1483" s="29" t="s">
        <v>4592</v>
      </c>
      <c r="D1483" s="20" t="s">
        <v>22</v>
      </c>
      <c r="E1483" s="29" t="s">
        <v>4593</v>
      </c>
      <c r="F1483" s="20" t="s">
        <v>24</v>
      </c>
      <c r="G1483" s="20" t="s">
        <v>25</v>
      </c>
      <c r="H1483" s="29" t="s">
        <v>4133</v>
      </c>
      <c r="I1483" s="30">
        <v>1996</v>
      </c>
      <c r="J1483" s="29" t="s">
        <v>4594</v>
      </c>
      <c r="K1483" s="22" t="str">
        <f>VLOOKUP(E1483,'[1]Tirupati Member''s Detail'!$D$2:$L$1048576,8,0)</f>
        <v>No</v>
      </c>
      <c r="L1483" s="23">
        <f>VLOOKUP(E1483,'[1]Tirupati Member''s Detail'!$D$2:$L$1048576,4,0)</f>
        <v>22000</v>
      </c>
      <c r="M1483" s="23">
        <f t="shared" si="118"/>
        <v>22000</v>
      </c>
      <c r="N1483" s="23">
        <f>VLOOKUP(E1483,'[1]Tirupati Member''s Detail'!$D$2:$L$1048576,5,0)</f>
        <v>22000</v>
      </c>
      <c r="O1483" s="23" t="str">
        <f>VLOOKUP(E1483,'[1]Tirupati Member''s Detail'!$D$2:$L$1048576,7,0)</f>
        <v>I.R.M</v>
      </c>
      <c r="P1483" s="23">
        <f t="shared" si="119"/>
        <v>0</v>
      </c>
      <c r="Q1483" s="24" t="e">
        <f>+#REF!-I1483</f>
        <v>#REF!</v>
      </c>
      <c r="R1483" s="25">
        <f t="shared" si="115"/>
        <v>17600</v>
      </c>
      <c r="S1483" s="25" t="e">
        <f t="shared" si="116"/>
        <v>#REF!</v>
      </c>
      <c r="T1483" s="25">
        <f t="shared" si="117"/>
        <v>17600</v>
      </c>
      <c r="U1483" s="25"/>
      <c r="V1483" s="23"/>
      <c r="W1483" s="23"/>
      <c r="X1483" s="24" t="e">
        <f>+#REF!-I1483</f>
        <v>#REF!</v>
      </c>
      <c r="Y1483" s="23"/>
      <c r="Z1483" s="23"/>
      <c r="AA1483" s="23"/>
      <c r="AB1483" s="23"/>
      <c r="AC1483" s="23"/>
      <c r="AD1483" s="23"/>
      <c r="AE1483" s="26" t="str">
        <f>VLOOKUP(E1483,'[1]Tirupati Member''s Detail'!$D$2:$L$1048576,9,0)</f>
        <v>As POD last communication 07(App fromat Aggmnt)</v>
      </c>
    </row>
    <row r="1484" spans="1:31" x14ac:dyDescent="0.3">
      <c r="A1484" s="27">
        <v>1483</v>
      </c>
      <c r="B1484" s="28"/>
      <c r="C1484" s="29" t="s">
        <v>4595</v>
      </c>
      <c r="D1484" s="20" t="s">
        <v>22</v>
      </c>
      <c r="E1484" s="29" t="s">
        <v>4596</v>
      </c>
      <c r="F1484" s="20" t="s">
        <v>24</v>
      </c>
      <c r="G1484" s="20" t="s">
        <v>25</v>
      </c>
      <c r="H1484" s="29" t="s">
        <v>4126</v>
      </c>
      <c r="I1484" s="30">
        <v>1996</v>
      </c>
      <c r="J1484" s="29" t="s">
        <v>4597</v>
      </c>
      <c r="K1484" s="22" t="str">
        <f>VLOOKUP(E1484,'[1]Tirupati Member''s Detail'!$D$2:$L$1048576,8,0)</f>
        <v>No</v>
      </c>
      <c r="L1484" s="23">
        <f>VLOOKUP(E1484,'[1]Tirupati Member''s Detail'!$D$2:$L$1048576,4,0)</f>
        <v>22000</v>
      </c>
      <c r="M1484" s="23">
        <f t="shared" si="118"/>
        <v>22000</v>
      </c>
      <c r="N1484" s="23">
        <f>VLOOKUP(E1484,'[1]Tirupati Member''s Detail'!$D$2:$L$1048576,5,0)</f>
        <v>22000</v>
      </c>
      <c r="O1484" s="23" t="str">
        <f>VLOOKUP(E1484,'[1]Tirupati Member''s Detail'!$D$2:$L$1048576,7,0)</f>
        <v>I.R.M</v>
      </c>
      <c r="P1484" s="23">
        <f t="shared" si="119"/>
        <v>0</v>
      </c>
      <c r="Q1484" s="24" t="e">
        <f>+#REF!-I1484</f>
        <v>#REF!</v>
      </c>
      <c r="R1484" s="25">
        <f t="shared" si="115"/>
        <v>17600</v>
      </c>
      <c r="S1484" s="25" t="e">
        <f t="shared" si="116"/>
        <v>#REF!</v>
      </c>
      <c r="T1484" s="25">
        <f t="shared" si="117"/>
        <v>17600</v>
      </c>
      <c r="U1484" s="25"/>
      <c r="V1484" s="23"/>
      <c r="W1484" s="23"/>
      <c r="X1484" s="24" t="e">
        <f>+#REF!-I1484</f>
        <v>#REF!</v>
      </c>
      <c r="Y1484" s="23"/>
      <c r="Z1484" s="23"/>
      <c r="AA1484" s="23"/>
      <c r="AB1484" s="23"/>
      <c r="AC1484" s="23"/>
      <c r="AD1484" s="23"/>
      <c r="AE1484" s="26" t="str">
        <f>VLOOKUP(E1484,'[1]Tirupati Member''s Detail'!$D$2:$L$1048576,9,0)</f>
        <v>No Communication Till Date(App fromat Aggmnt)</v>
      </c>
    </row>
    <row r="1485" spans="1:31" x14ac:dyDescent="0.3">
      <c r="A1485" s="27">
        <v>1484</v>
      </c>
      <c r="B1485" s="28"/>
      <c r="C1485" s="29" t="s">
        <v>4598</v>
      </c>
      <c r="D1485" s="20" t="s">
        <v>22</v>
      </c>
      <c r="E1485" s="29" t="s">
        <v>4599</v>
      </c>
      <c r="F1485" s="20" t="s">
        <v>24</v>
      </c>
      <c r="G1485" s="20" t="s">
        <v>25</v>
      </c>
      <c r="H1485" s="29" t="s">
        <v>4133</v>
      </c>
      <c r="I1485" s="30">
        <v>1996</v>
      </c>
      <c r="J1485" s="29" t="s">
        <v>4600</v>
      </c>
      <c r="K1485" s="22" t="str">
        <f>VLOOKUP(E1485,'[1]Tirupati Member''s Detail'!$D$2:$L$1048576,8,0)</f>
        <v>No</v>
      </c>
      <c r="L1485" s="23">
        <f>VLOOKUP(E1485,'[1]Tirupati Member''s Detail'!$D$2:$L$1048576,4,0)</f>
        <v>22000</v>
      </c>
      <c r="M1485" s="23">
        <f t="shared" si="118"/>
        <v>22000</v>
      </c>
      <c r="N1485" s="23">
        <f>VLOOKUP(E1485,'[1]Tirupati Member''s Detail'!$D$2:$L$1048576,5,0)</f>
        <v>22000</v>
      </c>
      <c r="O1485" s="23" t="str">
        <f>VLOOKUP(E1485,'[1]Tirupati Member''s Detail'!$D$2:$L$1048576,7,0)</f>
        <v>I.R.M</v>
      </c>
      <c r="P1485" s="23">
        <f t="shared" si="119"/>
        <v>0</v>
      </c>
      <c r="Q1485" s="24" t="e">
        <f>+#REF!-I1485</f>
        <v>#REF!</v>
      </c>
      <c r="R1485" s="25">
        <f t="shared" si="115"/>
        <v>17600</v>
      </c>
      <c r="S1485" s="25" t="e">
        <f t="shared" si="116"/>
        <v>#REF!</v>
      </c>
      <c r="T1485" s="25">
        <f t="shared" si="117"/>
        <v>17600</v>
      </c>
      <c r="U1485" s="25"/>
      <c r="V1485" s="23"/>
      <c r="W1485" s="23"/>
      <c r="X1485" s="24" t="e">
        <f>+#REF!-I1485</f>
        <v>#REF!</v>
      </c>
      <c r="Y1485" s="23"/>
      <c r="Z1485" s="23"/>
      <c r="AA1485" s="23"/>
      <c r="AB1485" s="23"/>
      <c r="AC1485" s="23"/>
      <c r="AD1485" s="23"/>
      <c r="AE1485" s="26" t="str">
        <f>VLOOKUP(E1485,'[1]Tirupati Member''s Detail'!$D$2:$L$1048576,9,0)</f>
        <v>Last Communication Till 1997.App frmt agrmnt</v>
      </c>
    </row>
    <row r="1486" spans="1:31" x14ac:dyDescent="0.3">
      <c r="A1486" s="27">
        <v>1485</v>
      </c>
      <c r="B1486" s="28"/>
      <c r="C1486" s="29" t="s">
        <v>4601</v>
      </c>
      <c r="D1486" s="20" t="s">
        <v>22</v>
      </c>
      <c r="E1486" s="29" t="s">
        <v>4602</v>
      </c>
      <c r="F1486" s="20" t="s">
        <v>24</v>
      </c>
      <c r="G1486" s="20" t="s">
        <v>25</v>
      </c>
      <c r="H1486" s="29" t="s">
        <v>4133</v>
      </c>
      <c r="I1486" s="30">
        <v>1996</v>
      </c>
      <c r="J1486" s="29" t="s">
        <v>4603</v>
      </c>
      <c r="K1486" s="22" t="str">
        <f>VLOOKUP(E1486,'[1]Tirupati Member''s Detail'!$D$2:$L$1048576,8,0)</f>
        <v>No</v>
      </c>
      <c r="L1486" s="23">
        <f>VLOOKUP(E1486,'[1]Tirupati Member''s Detail'!$D$2:$L$1048576,4,0)</f>
        <v>22000</v>
      </c>
      <c r="M1486" s="23">
        <f t="shared" si="118"/>
        <v>22000</v>
      </c>
      <c r="N1486" s="23">
        <f>VLOOKUP(E1486,'[1]Tirupati Member''s Detail'!$D$2:$L$1048576,5,0)</f>
        <v>22000</v>
      </c>
      <c r="O1486" s="23" t="str">
        <f>VLOOKUP(E1486,'[1]Tirupati Member''s Detail'!$D$2:$L$1048576,7,0)</f>
        <v>I.R.M</v>
      </c>
      <c r="P1486" s="23">
        <f t="shared" si="119"/>
        <v>0</v>
      </c>
      <c r="Q1486" s="24" t="e">
        <f>+#REF!-I1486</f>
        <v>#REF!</v>
      </c>
      <c r="R1486" s="25">
        <f t="shared" si="115"/>
        <v>17600</v>
      </c>
      <c r="S1486" s="25" t="e">
        <f t="shared" si="116"/>
        <v>#REF!</v>
      </c>
      <c r="T1486" s="25">
        <f t="shared" si="117"/>
        <v>17600</v>
      </c>
      <c r="U1486" s="25"/>
      <c r="V1486" s="23"/>
      <c r="W1486" s="23"/>
      <c r="X1486" s="24" t="e">
        <f>+#REF!-I1486</f>
        <v>#REF!</v>
      </c>
      <c r="Y1486" s="23"/>
      <c r="Z1486" s="23"/>
      <c r="AA1486" s="23"/>
      <c r="AB1486" s="23"/>
      <c r="AC1486" s="23"/>
      <c r="AD1486" s="23"/>
      <c r="AE1486" s="26" t="str">
        <f>VLOOKUP(E1486,'[1]Tirupati Member''s Detail'!$D$2:$L$1048576,9,0)</f>
        <v>Last Communication Till 1998.App frmt agrmnt</v>
      </c>
    </row>
    <row r="1487" spans="1:31" x14ac:dyDescent="0.3">
      <c r="A1487" s="27">
        <v>1486</v>
      </c>
      <c r="B1487" s="28"/>
      <c r="C1487" s="29" t="s">
        <v>4604</v>
      </c>
      <c r="D1487" s="20" t="s">
        <v>22</v>
      </c>
      <c r="E1487" s="29" t="s">
        <v>4605</v>
      </c>
      <c r="F1487" s="20" t="s">
        <v>24</v>
      </c>
      <c r="G1487" s="20" t="s">
        <v>25</v>
      </c>
      <c r="H1487" s="29" t="s">
        <v>4126</v>
      </c>
      <c r="I1487" s="30">
        <v>1996</v>
      </c>
      <c r="J1487" s="29" t="s">
        <v>4606</v>
      </c>
      <c r="K1487" s="22" t="str">
        <f>VLOOKUP(E1487,'[1]Tirupati Member''s Detail'!$D$2:$L$1048576,8,0)</f>
        <v>No</v>
      </c>
      <c r="L1487" s="23">
        <f>VLOOKUP(E1487,'[1]Tirupati Member''s Detail'!$D$2:$L$1048576,4,0)</f>
        <v>22000</v>
      </c>
      <c r="M1487" s="23">
        <f t="shared" si="118"/>
        <v>22000</v>
      </c>
      <c r="N1487" s="23">
        <f>VLOOKUP(E1487,'[1]Tirupati Member''s Detail'!$D$2:$L$1048576,5,0)</f>
        <v>22000</v>
      </c>
      <c r="O1487" s="23" t="str">
        <f>VLOOKUP(E1487,'[1]Tirupati Member''s Detail'!$D$2:$L$1048576,7,0)</f>
        <v>I.R.M</v>
      </c>
      <c r="P1487" s="23">
        <f t="shared" si="119"/>
        <v>0</v>
      </c>
      <c r="Q1487" s="24" t="e">
        <f>+#REF!-I1487</f>
        <v>#REF!</v>
      </c>
      <c r="R1487" s="25">
        <f t="shared" si="115"/>
        <v>17600</v>
      </c>
      <c r="S1487" s="25" t="e">
        <f t="shared" si="116"/>
        <v>#REF!</v>
      </c>
      <c r="T1487" s="25">
        <f t="shared" si="117"/>
        <v>17600</v>
      </c>
      <c r="U1487" s="25"/>
      <c r="V1487" s="23"/>
      <c r="W1487" s="23"/>
      <c r="X1487" s="24" t="e">
        <f>+#REF!-I1487</f>
        <v>#REF!</v>
      </c>
      <c r="Y1487" s="23"/>
      <c r="Z1487" s="23"/>
      <c r="AA1487" s="23"/>
      <c r="AB1487" s="23"/>
      <c r="AC1487" s="23"/>
      <c r="AD1487" s="23"/>
      <c r="AE1487" s="26" t="str">
        <f>VLOOKUP(E1487,'[1]Tirupati Member''s Detail'!$D$2:$L$1048576,9,0)</f>
        <v>no communication till date.App frmt agrmnt</v>
      </c>
    </row>
    <row r="1488" spans="1:31" x14ac:dyDescent="0.3">
      <c r="A1488" s="27">
        <v>1487</v>
      </c>
      <c r="B1488" s="28"/>
      <c r="C1488" s="29" t="s">
        <v>3410</v>
      </c>
      <c r="D1488" s="20" t="s">
        <v>22</v>
      </c>
      <c r="E1488" s="29" t="s">
        <v>4607</v>
      </c>
      <c r="F1488" s="20" t="s">
        <v>24</v>
      </c>
      <c r="G1488" s="20" t="s">
        <v>25</v>
      </c>
      <c r="H1488" s="29" t="s">
        <v>4126</v>
      </c>
      <c r="I1488" s="30">
        <v>1996</v>
      </c>
      <c r="J1488" s="29" t="s">
        <v>4608</v>
      </c>
      <c r="K1488" s="22" t="e">
        <f>VLOOKUP(E1488,'[1]Tirupati Member''s Detail'!$D$2:$L$1048576,8,0)</f>
        <v>#N/A</v>
      </c>
      <c r="L1488" s="23">
        <v>22000</v>
      </c>
      <c r="M1488" s="23">
        <f t="shared" si="118"/>
        <v>22000</v>
      </c>
      <c r="N1488" s="23">
        <v>5500</v>
      </c>
      <c r="O1488" s="23" t="s">
        <v>13</v>
      </c>
      <c r="P1488" s="23">
        <f t="shared" si="119"/>
        <v>16500</v>
      </c>
      <c r="Q1488" s="24" t="e">
        <f>+#REF!-I1488</f>
        <v>#REF!</v>
      </c>
      <c r="R1488" s="25">
        <f t="shared" si="115"/>
        <v>4400</v>
      </c>
      <c r="S1488" s="25" t="e">
        <f t="shared" si="116"/>
        <v>#REF!</v>
      </c>
      <c r="T1488" s="25">
        <f t="shared" si="117"/>
        <v>4400</v>
      </c>
      <c r="U1488" s="25"/>
      <c r="V1488" s="23"/>
      <c r="W1488" s="23"/>
      <c r="X1488" s="24" t="e">
        <f>+#REF!-I1488</f>
        <v>#REF!</v>
      </c>
      <c r="Y1488" s="23"/>
      <c r="Z1488" s="23"/>
      <c r="AA1488" s="23"/>
      <c r="AB1488" s="23"/>
      <c r="AC1488" s="23"/>
      <c r="AD1488" s="23"/>
      <c r="AE1488" s="26" t="e">
        <f>VLOOKUP(E1488,'[1]Tirupati Member''s Detail'!$D$2:$L$1048576,9,0)</f>
        <v>#N/A</v>
      </c>
    </row>
    <row r="1489" spans="1:31" ht="28.8" x14ac:dyDescent="0.3">
      <c r="A1489" s="27">
        <v>1488</v>
      </c>
      <c r="B1489" s="28"/>
      <c r="C1489" s="29" t="s">
        <v>4609</v>
      </c>
      <c r="D1489" s="20" t="s">
        <v>22</v>
      </c>
      <c r="E1489" s="29" t="s">
        <v>4610</v>
      </c>
      <c r="F1489" s="20" t="s">
        <v>24</v>
      </c>
      <c r="G1489" s="20" t="s">
        <v>25</v>
      </c>
      <c r="H1489" s="29" t="s">
        <v>4199</v>
      </c>
      <c r="I1489" s="30">
        <v>1996</v>
      </c>
      <c r="J1489" s="29" t="s">
        <v>4611</v>
      </c>
      <c r="K1489" s="22" t="str">
        <f>VLOOKUP(E1489,'[1]Tirupati Member''s Detail'!$D$2:$L$1048576,8,0)</f>
        <v>No</v>
      </c>
      <c r="L1489" s="23">
        <f>VLOOKUP(E1489,'[1]Tirupati Member''s Detail'!$D$2:$L$1048576,4,0)</f>
        <v>22000</v>
      </c>
      <c r="M1489" s="23">
        <f t="shared" si="118"/>
        <v>22000</v>
      </c>
      <c r="N1489" s="23">
        <f>VLOOKUP(E1489,'[1]Tirupati Member''s Detail'!$D$2:$L$1048576,5,0)</f>
        <v>22000</v>
      </c>
      <c r="O1489" s="23" t="str">
        <f>VLOOKUP(E1489,'[1]Tirupati Member''s Detail'!$D$2:$L$1048576,7,0)</f>
        <v>I.R.M</v>
      </c>
      <c r="P1489" s="23">
        <f t="shared" si="119"/>
        <v>0</v>
      </c>
      <c r="Q1489" s="24" t="e">
        <f>+#REF!-I1489</f>
        <v>#REF!</v>
      </c>
      <c r="R1489" s="25">
        <f t="shared" si="115"/>
        <v>17600</v>
      </c>
      <c r="S1489" s="25" t="e">
        <f t="shared" si="116"/>
        <v>#REF!</v>
      </c>
      <c r="T1489" s="25">
        <f t="shared" si="117"/>
        <v>17600</v>
      </c>
      <c r="U1489" s="25"/>
      <c r="V1489" s="23"/>
      <c r="W1489" s="23"/>
      <c r="X1489" s="24" t="e">
        <f>+#REF!-I1489</f>
        <v>#REF!</v>
      </c>
      <c r="Y1489" s="23"/>
      <c r="Z1489" s="23"/>
      <c r="AA1489" s="23"/>
      <c r="AB1489" s="23"/>
      <c r="AC1489" s="23"/>
      <c r="AD1489" s="23"/>
      <c r="AE1489" s="26" t="str">
        <f>VLOOKUP(E1489,'[1]Tirupati Member''s Detail'!$D$2:$L$1048576,9,0)</f>
        <v>As POD Last Communication Till 2007, Total 3 Mships(TPT-03003561 &amp; 03003546) And (GOA-03004064).App frmt agrmnt</v>
      </c>
    </row>
    <row r="1490" spans="1:31" x14ac:dyDescent="0.3">
      <c r="A1490" s="27">
        <v>1489</v>
      </c>
      <c r="B1490" s="28"/>
      <c r="C1490" s="29" t="s">
        <v>4612</v>
      </c>
      <c r="D1490" s="20" t="s">
        <v>22</v>
      </c>
      <c r="E1490" s="29" t="s">
        <v>4613</v>
      </c>
      <c r="F1490" s="20" t="s">
        <v>24</v>
      </c>
      <c r="G1490" s="20" t="s">
        <v>25</v>
      </c>
      <c r="H1490" s="29" t="s">
        <v>3582</v>
      </c>
      <c r="I1490" s="30">
        <v>1996</v>
      </c>
      <c r="J1490" s="29" t="s">
        <v>4614</v>
      </c>
      <c r="K1490" s="22" t="str">
        <f>VLOOKUP(E1490,'[1]Tirupati Member''s Detail'!$D$2:$L$1048576,8,0)</f>
        <v>No</v>
      </c>
      <c r="L1490" s="23">
        <f>VLOOKUP(E1490,'[1]Tirupati Member''s Detail'!$D$2:$L$1048576,4,0)</f>
        <v>22000</v>
      </c>
      <c r="M1490" s="23">
        <f t="shared" si="118"/>
        <v>22000</v>
      </c>
      <c r="N1490" s="23">
        <f>VLOOKUP(E1490,'[1]Tirupati Member''s Detail'!$D$2:$L$1048576,5,0)</f>
        <v>18700</v>
      </c>
      <c r="O1490" s="23" t="str">
        <f>VLOOKUP(E1490,'[1]Tirupati Member''s Detail'!$D$2:$L$1048576,7,0)</f>
        <v>Outstanding</v>
      </c>
      <c r="P1490" s="23">
        <f t="shared" si="119"/>
        <v>3300</v>
      </c>
      <c r="Q1490" s="24" t="e">
        <f>+#REF!-I1490</f>
        <v>#REF!</v>
      </c>
      <c r="R1490" s="25">
        <f t="shared" si="115"/>
        <v>14960</v>
      </c>
      <c r="S1490" s="25" t="e">
        <f t="shared" si="116"/>
        <v>#REF!</v>
      </c>
      <c r="T1490" s="25">
        <f t="shared" si="117"/>
        <v>14960</v>
      </c>
      <c r="U1490" s="25"/>
      <c r="V1490" s="23"/>
      <c r="W1490" s="23"/>
      <c r="X1490" s="24" t="e">
        <f>+#REF!-I1490</f>
        <v>#REF!</v>
      </c>
      <c r="Y1490" s="23"/>
      <c r="Z1490" s="23"/>
      <c r="AA1490" s="23"/>
      <c r="AB1490" s="23"/>
      <c r="AC1490" s="23"/>
      <c r="AD1490" s="23"/>
      <c r="AE1490" s="26" t="str">
        <f>VLOOKUP(E1490,'[1]Tirupati Member''s Detail'!$D$2:$L$1048576,9,0)</f>
        <v>As POD Last Communication Till 2007 (Outstanding Rs 3300/-)(App fromat Aggmnt)</v>
      </c>
    </row>
    <row r="1491" spans="1:31" x14ac:dyDescent="0.3">
      <c r="A1491" s="27">
        <v>1490</v>
      </c>
      <c r="B1491" s="28"/>
      <c r="C1491" s="29" t="s">
        <v>4615</v>
      </c>
      <c r="D1491" s="20" t="s">
        <v>22</v>
      </c>
      <c r="E1491" s="29" t="s">
        <v>4616</v>
      </c>
      <c r="F1491" s="20" t="s">
        <v>24</v>
      </c>
      <c r="G1491" s="20" t="s">
        <v>25</v>
      </c>
      <c r="H1491" s="29" t="s">
        <v>4126</v>
      </c>
      <c r="I1491" s="30">
        <v>1996</v>
      </c>
      <c r="J1491" s="29" t="s">
        <v>4617</v>
      </c>
      <c r="K1491" s="22" t="str">
        <f>VLOOKUP(E1491,'[1]Tirupati Member''s Detail'!$D$2:$L$1048576,8,0)</f>
        <v>No</v>
      </c>
      <c r="L1491" s="23">
        <f>VLOOKUP(E1491,'[1]Tirupati Member''s Detail'!$D$2:$L$1048576,4,0)</f>
        <v>22000</v>
      </c>
      <c r="M1491" s="23">
        <f t="shared" si="118"/>
        <v>22000</v>
      </c>
      <c r="N1491" s="23">
        <f>VLOOKUP(E1491,'[1]Tirupati Member''s Detail'!$D$2:$L$1048576,5,0)</f>
        <v>22000</v>
      </c>
      <c r="O1491" s="23" t="str">
        <f>VLOOKUP(E1491,'[1]Tirupati Member''s Detail'!$D$2:$L$1048576,7,0)</f>
        <v>I.R.M</v>
      </c>
      <c r="P1491" s="23">
        <f t="shared" si="119"/>
        <v>0</v>
      </c>
      <c r="Q1491" s="24" t="e">
        <f>+#REF!-I1491</f>
        <v>#REF!</v>
      </c>
      <c r="R1491" s="25">
        <f t="shared" si="115"/>
        <v>17600</v>
      </c>
      <c r="S1491" s="25" t="e">
        <f t="shared" si="116"/>
        <v>#REF!</v>
      </c>
      <c r="T1491" s="25">
        <f t="shared" si="117"/>
        <v>17600</v>
      </c>
      <c r="U1491" s="25"/>
      <c r="V1491" s="23"/>
      <c r="W1491" s="23"/>
      <c r="X1491" s="24" t="e">
        <f>+#REF!-I1491</f>
        <v>#REF!</v>
      </c>
      <c r="Y1491" s="23"/>
      <c r="Z1491" s="23"/>
      <c r="AA1491" s="23"/>
      <c r="AB1491" s="23"/>
      <c r="AC1491" s="23"/>
      <c r="AD1491" s="23"/>
      <c r="AE1491" s="26" t="str">
        <f>VLOOKUP(E1491,'[1]Tirupati Member''s Detail'!$D$2:$L$1048576,9,0)</f>
        <v>Last Communication Till 2001.App frmt agrmntApp frmt agrmnt</v>
      </c>
    </row>
    <row r="1492" spans="1:31" x14ac:dyDescent="0.3">
      <c r="A1492" s="27">
        <v>1491</v>
      </c>
      <c r="B1492" s="28"/>
      <c r="C1492" s="29" t="s">
        <v>4618</v>
      </c>
      <c r="D1492" s="20" t="s">
        <v>22</v>
      </c>
      <c r="E1492" s="29" t="s">
        <v>4619</v>
      </c>
      <c r="F1492" s="20" t="s">
        <v>24</v>
      </c>
      <c r="G1492" s="20" t="s">
        <v>25</v>
      </c>
      <c r="H1492" s="29" t="s">
        <v>3582</v>
      </c>
      <c r="I1492" s="30">
        <v>1996</v>
      </c>
      <c r="J1492" s="29" t="s">
        <v>4620</v>
      </c>
      <c r="K1492" s="22" t="str">
        <f>VLOOKUP(E1492,'[1]Tirupati Member''s Detail'!$D$2:$L$1048576,8,0)</f>
        <v>No</v>
      </c>
      <c r="L1492" s="23">
        <f>VLOOKUP(E1492,'[1]Tirupati Member''s Detail'!$D$2:$L$1048576,4,0)</f>
        <v>22000</v>
      </c>
      <c r="M1492" s="23">
        <f t="shared" si="118"/>
        <v>22000</v>
      </c>
      <c r="N1492" s="23">
        <f>VLOOKUP(E1492,'[1]Tirupati Member''s Detail'!$D$2:$L$1048576,5,0)</f>
        <v>22000</v>
      </c>
      <c r="O1492" s="23" t="str">
        <f>VLOOKUP(E1492,'[1]Tirupati Member''s Detail'!$D$2:$L$1048576,7,0)</f>
        <v>I.R.M</v>
      </c>
      <c r="P1492" s="23">
        <f t="shared" si="119"/>
        <v>0</v>
      </c>
      <c r="Q1492" s="24" t="e">
        <f>+#REF!-I1492</f>
        <v>#REF!</v>
      </c>
      <c r="R1492" s="25">
        <f t="shared" si="115"/>
        <v>17600</v>
      </c>
      <c r="S1492" s="25" t="e">
        <f t="shared" si="116"/>
        <v>#REF!</v>
      </c>
      <c r="T1492" s="25">
        <f t="shared" si="117"/>
        <v>17600</v>
      </c>
      <c r="U1492" s="25"/>
      <c r="V1492" s="23"/>
      <c r="W1492" s="23"/>
      <c r="X1492" s="24" t="e">
        <f>+#REF!-I1492</f>
        <v>#REF!</v>
      </c>
      <c r="Y1492" s="23"/>
      <c r="Z1492" s="23"/>
      <c r="AA1492" s="23"/>
      <c r="AB1492" s="23"/>
      <c r="AC1492" s="23"/>
      <c r="AD1492" s="23"/>
      <c r="AE1492" s="26" t="str">
        <f>VLOOKUP(E1492,'[1]Tirupati Member''s Detail'!$D$2:$L$1048576,9,0)</f>
        <v>As POD last communication 07(App fromat Aggmnt)</v>
      </c>
    </row>
    <row r="1493" spans="1:31" x14ac:dyDescent="0.3">
      <c r="A1493" s="27">
        <v>1492</v>
      </c>
      <c r="B1493" s="28"/>
      <c r="C1493" s="29" t="s">
        <v>4621</v>
      </c>
      <c r="D1493" s="20" t="s">
        <v>22</v>
      </c>
      <c r="E1493" s="29" t="s">
        <v>4622</v>
      </c>
      <c r="F1493" s="20" t="s">
        <v>24</v>
      </c>
      <c r="G1493" s="20" t="s">
        <v>25</v>
      </c>
      <c r="H1493" s="29" t="s">
        <v>3582</v>
      </c>
      <c r="I1493" s="30">
        <v>1996</v>
      </c>
      <c r="J1493" s="29" t="s">
        <v>4623</v>
      </c>
      <c r="K1493" s="22" t="str">
        <f>VLOOKUP(E1493,'[1]Tirupati Member''s Detail'!$D$2:$L$1048576,8,0)</f>
        <v>No</v>
      </c>
      <c r="L1493" s="23">
        <f>VLOOKUP(E1493,'[1]Tirupati Member''s Detail'!$D$2:$L$1048576,4,0)</f>
        <v>22000</v>
      </c>
      <c r="M1493" s="23">
        <f t="shared" si="118"/>
        <v>22000</v>
      </c>
      <c r="N1493" s="23">
        <f>VLOOKUP(E1493,'[1]Tirupati Member''s Detail'!$D$2:$L$1048576,5,0)</f>
        <v>20900</v>
      </c>
      <c r="O1493" s="23" t="str">
        <f>VLOOKUP(E1493,'[1]Tirupati Member''s Detail'!$D$2:$L$1048576,7,0)</f>
        <v>I.R.M</v>
      </c>
      <c r="P1493" s="23">
        <f t="shared" si="119"/>
        <v>1100</v>
      </c>
      <c r="Q1493" s="24" t="e">
        <f>+#REF!-I1493</f>
        <v>#REF!</v>
      </c>
      <c r="R1493" s="25">
        <f t="shared" si="115"/>
        <v>16720</v>
      </c>
      <c r="S1493" s="25" t="e">
        <f t="shared" si="116"/>
        <v>#REF!</v>
      </c>
      <c r="T1493" s="25">
        <f t="shared" si="117"/>
        <v>16720</v>
      </c>
      <c r="U1493" s="25"/>
      <c r="V1493" s="23"/>
      <c r="W1493" s="23"/>
      <c r="X1493" s="24" t="e">
        <f>+#REF!-I1493</f>
        <v>#REF!</v>
      </c>
      <c r="Y1493" s="23"/>
      <c r="Z1493" s="23"/>
      <c r="AA1493" s="23"/>
      <c r="AB1493" s="23"/>
      <c r="AC1493" s="23"/>
      <c r="AD1493" s="23"/>
      <c r="AE1493" s="26" t="str">
        <f>VLOOKUP(E1493,'[1]Tirupati Member''s Detail'!$D$2:$L$1048576,9,0)</f>
        <v>As POD last communication 07(App fromat Aggmnt)</v>
      </c>
    </row>
    <row r="1494" spans="1:31" x14ac:dyDescent="0.3">
      <c r="A1494" s="27">
        <v>1493</v>
      </c>
      <c r="B1494" s="28"/>
      <c r="C1494" s="29" t="s">
        <v>4624</v>
      </c>
      <c r="D1494" s="20" t="s">
        <v>22</v>
      </c>
      <c r="E1494" s="29" t="s">
        <v>4625</v>
      </c>
      <c r="F1494" s="20" t="s">
        <v>24</v>
      </c>
      <c r="G1494" s="20" t="s">
        <v>25</v>
      </c>
      <c r="H1494" s="29" t="s">
        <v>4126</v>
      </c>
      <c r="I1494" s="30">
        <v>1996</v>
      </c>
      <c r="J1494" s="29" t="s">
        <v>4626</v>
      </c>
      <c r="K1494" s="22" t="str">
        <f>VLOOKUP(E1494,'[1]Tirupati Member''s Detail'!$D$2:$L$1048576,8,0)</f>
        <v>No</v>
      </c>
      <c r="L1494" s="23">
        <f>VLOOKUP(E1494,'[1]Tirupati Member''s Detail'!$D$2:$L$1048576,4,0)</f>
        <v>22000</v>
      </c>
      <c r="M1494" s="23">
        <f t="shared" si="118"/>
        <v>22000</v>
      </c>
      <c r="N1494" s="23">
        <f>VLOOKUP(E1494,'[1]Tirupati Member''s Detail'!$D$2:$L$1048576,5,0)</f>
        <v>5500</v>
      </c>
      <c r="O1494" s="23" t="str">
        <f>VLOOKUP(E1494,'[1]Tirupati Member''s Detail'!$D$2:$L$1048576,7,0)</f>
        <v>Outstanding</v>
      </c>
      <c r="P1494" s="23">
        <f t="shared" si="119"/>
        <v>16500</v>
      </c>
      <c r="Q1494" s="24" t="e">
        <f>+#REF!-I1494</f>
        <v>#REF!</v>
      </c>
      <c r="R1494" s="25">
        <f t="shared" si="115"/>
        <v>4400</v>
      </c>
      <c r="S1494" s="25" t="e">
        <f t="shared" si="116"/>
        <v>#REF!</v>
      </c>
      <c r="T1494" s="25">
        <f t="shared" si="117"/>
        <v>4400</v>
      </c>
      <c r="U1494" s="25"/>
      <c r="V1494" s="23"/>
      <c r="W1494" s="23"/>
      <c r="X1494" s="24" t="e">
        <f>+#REF!-I1494</f>
        <v>#REF!</v>
      </c>
      <c r="Y1494" s="23"/>
      <c r="Z1494" s="23"/>
      <c r="AA1494" s="23"/>
      <c r="AB1494" s="23"/>
      <c r="AC1494" s="23"/>
      <c r="AD1494" s="23"/>
      <c r="AE1494" s="26" t="str">
        <f>VLOOKUP(E1494,'[1]Tirupati Member''s Detail'!$D$2:$L$1048576,9,0)</f>
        <v xml:space="preserve"> No Communication Till Date(Outstanding Rs 16500/-). App frmt agrmnt</v>
      </c>
    </row>
    <row r="1495" spans="1:31" x14ac:dyDescent="0.3">
      <c r="A1495" s="27">
        <v>1494</v>
      </c>
      <c r="B1495" s="28"/>
      <c r="C1495" s="29" t="s">
        <v>4627</v>
      </c>
      <c r="D1495" s="20" t="s">
        <v>22</v>
      </c>
      <c r="E1495" s="29" t="s">
        <v>4628</v>
      </c>
      <c r="F1495" s="20" t="s">
        <v>24</v>
      </c>
      <c r="G1495" s="20" t="s">
        <v>25</v>
      </c>
      <c r="H1495" s="29" t="s">
        <v>3582</v>
      </c>
      <c r="I1495" s="30">
        <v>1996</v>
      </c>
      <c r="J1495" s="29" t="s">
        <v>4629</v>
      </c>
      <c r="K1495" s="22" t="str">
        <f>VLOOKUP(E1495,'[1]Tirupati Member''s Detail'!$D$2:$L$1048576,8,0)</f>
        <v>No</v>
      </c>
      <c r="L1495" s="23">
        <f>VLOOKUP(E1495,'[1]Tirupati Member''s Detail'!$D$2:$L$1048576,4,0)</f>
        <v>22000</v>
      </c>
      <c r="M1495" s="23">
        <f t="shared" si="118"/>
        <v>22000</v>
      </c>
      <c r="N1495" s="23">
        <f>VLOOKUP(E1495,'[1]Tirupati Member''s Detail'!$D$2:$L$1048576,5,0)</f>
        <v>5500</v>
      </c>
      <c r="O1495" s="23" t="str">
        <f>VLOOKUP(E1495,'[1]Tirupati Member''s Detail'!$D$2:$L$1048576,7,0)</f>
        <v>Outstanding</v>
      </c>
      <c r="P1495" s="23">
        <f t="shared" si="119"/>
        <v>16500</v>
      </c>
      <c r="Q1495" s="24" t="e">
        <f>+#REF!-I1495</f>
        <v>#REF!</v>
      </c>
      <c r="R1495" s="25">
        <f t="shared" si="115"/>
        <v>4400</v>
      </c>
      <c r="S1495" s="25" t="e">
        <f t="shared" si="116"/>
        <v>#REF!</v>
      </c>
      <c r="T1495" s="25">
        <f t="shared" si="117"/>
        <v>4400</v>
      </c>
      <c r="U1495" s="25"/>
      <c r="V1495" s="23"/>
      <c r="W1495" s="23"/>
      <c r="X1495" s="24" t="e">
        <f>+#REF!-I1495</f>
        <v>#REF!</v>
      </c>
      <c r="Y1495" s="23"/>
      <c r="Z1495" s="23"/>
      <c r="AA1495" s="23"/>
      <c r="AB1495" s="23"/>
      <c r="AC1495" s="23"/>
      <c r="AD1495" s="23"/>
      <c r="AE1495" s="26" t="str">
        <f>VLOOKUP(E1495,'[1]Tirupati Member''s Detail'!$D$2:$L$1048576,9,0)</f>
        <v>As POD last communication 07 (Outstanding Rs 16500/-) App frmt agrmnt</v>
      </c>
    </row>
    <row r="1496" spans="1:31" x14ac:dyDescent="0.3">
      <c r="A1496" s="27">
        <v>1495</v>
      </c>
      <c r="B1496" s="28"/>
      <c r="C1496" s="29" t="s">
        <v>4630</v>
      </c>
      <c r="D1496" s="20" t="s">
        <v>22</v>
      </c>
      <c r="E1496" s="29" t="s">
        <v>4631</v>
      </c>
      <c r="F1496" s="20" t="s">
        <v>24</v>
      </c>
      <c r="G1496" s="20" t="s">
        <v>25</v>
      </c>
      <c r="H1496" s="29" t="s">
        <v>4133</v>
      </c>
      <c r="I1496" s="30">
        <v>1996</v>
      </c>
      <c r="J1496" s="29" t="s">
        <v>4632</v>
      </c>
      <c r="K1496" s="22" t="str">
        <f>VLOOKUP(E1496,'[1]Tirupati Member''s Detail'!$D$2:$L$1048576,8,0)</f>
        <v>No</v>
      </c>
      <c r="L1496" s="23">
        <f>VLOOKUP(E1496,'[1]Tirupati Member''s Detail'!$D$2:$L$1048576,4,0)</f>
        <v>22000</v>
      </c>
      <c r="M1496" s="23">
        <f t="shared" si="118"/>
        <v>22000</v>
      </c>
      <c r="N1496" s="23">
        <f>VLOOKUP(E1496,'[1]Tirupati Member''s Detail'!$D$2:$L$1048576,5,0)</f>
        <v>22000</v>
      </c>
      <c r="O1496" s="23" t="str">
        <f>VLOOKUP(E1496,'[1]Tirupati Member''s Detail'!$D$2:$L$1048576,7,0)</f>
        <v>I.R.M</v>
      </c>
      <c r="P1496" s="23">
        <f t="shared" si="119"/>
        <v>0</v>
      </c>
      <c r="Q1496" s="24" t="e">
        <f>+#REF!-I1496</f>
        <v>#REF!</v>
      </c>
      <c r="R1496" s="25">
        <f t="shared" si="115"/>
        <v>17600</v>
      </c>
      <c r="S1496" s="25" t="e">
        <f t="shared" si="116"/>
        <v>#REF!</v>
      </c>
      <c r="T1496" s="25">
        <f t="shared" si="117"/>
        <v>17600</v>
      </c>
      <c r="U1496" s="25"/>
      <c r="V1496" s="23"/>
      <c r="W1496" s="23"/>
      <c r="X1496" s="24" t="e">
        <f>+#REF!-I1496</f>
        <v>#REF!</v>
      </c>
      <c r="Y1496" s="23"/>
      <c r="Z1496" s="23"/>
      <c r="AA1496" s="23"/>
      <c r="AB1496" s="23"/>
      <c r="AC1496" s="23"/>
      <c r="AD1496" s="23"/>
      <c r="AE1496" s="26" t="str">
        <f>VLOOKUP(E1496,'[1]Tirupati Member''s Detail'!$D$2:$L$1048576,9,0)</f>
        <v xml:space="preserve"> no communication till date. App frmt agrmnt</v>
      </c>
    </row>
    <row r="1497" spans="1:31" x14ac:dyDescent="0.3">
      <c r="A1497" s="27">
        <v>1496</v>
      </c>
      <c r="B1497" s="28"/>
      <c r="C1497" s="29" t="s">
        <v>4633</v>
      </c>
      <c r="D1497" s="20" t="s">
        <v>22</v>
      </c>
      <c r="E1497" s="29" t="s">
        <v>4634</v>
      </c>
      <c r="F1497" s="20" t="s">
        <v>24</v>
      </c>
      <c r="G1497" s="20" t="s">
        <v>25</v>
      </c>
      <c r="H1497" s="29" t="s">
        <v>4635</v>
      </c>
      <c r="I1497" s="30">
        <v>1996</v>
      </c>
      <c r="J1497" s="29" t="s">
        <v>4636</v>
      </c>
      <c r="K1497" s="22" t="str">
        <f>VLOOKUP(E1497,'[1]Tirupati Member''s Detail'!$D$2:$L$1048576,8,0)</f>
        <v>No</v>
      </c>
      <c r="L1497" s="23">
        <f>VLOOKUP(E1497,'[1]Tirupati Member''s Detail'!$D$2:$L$1048576,4,0)</f>
        <v>22000</v>
      </c>
      <c r="M1497" s="23">
        <f t="shared" si="118"/>
        <v>22000</v>
      </c>
      <c r="N1497" s="23">
        <f>VLOOKUP(E1497,'[1]Tirupati Member''s Detail'!$D$2:$L$1048576,5,0)</f>
        <v>22000</v>
      </c>
      <c r="O1497" s="23" t="str">
        <f>VLOOKUP(E1497,'[1]Tirupati Member''s Detail'!$D$2:$L$1048576,7,0)</f>
        <v>I.R.M</v>
      </c>
      <c r="P1497" s="23">
        <f t="shared" si="119"/>
        <v>0</v>
      </c>
      <c r="Q1497" s="24" t="e">
        <f>+#REF!-I1497</f>
        <v>#REF!</v>
      </c>
      <c r="R1497" s="25">
        <f t="shared" si="115"/>
        <v>17600</v>
      </c>
      <c r="S1497" s="25" t="e">
        <f t="shared" si="116"/>
        <v>#REF!</v>
      </c>
      <c r="T1497" s="25">
        <f t="shared" si="117"/>
        <v>17600</v>
      </c>
      <c r="U1497" s="25"/>
      <c r="V1497" s="23"/>
      <c r="W1497" s="23"/>
      <c r="X1497" s="24" t="e">
        <f>+#REF!-I1497</f>
        <v>#REF!</v>
      </c>
      <c r="Y1497" s="23"/>
      <c r="Z1497" s="23"/>
      <c r="AA1497" s="23"/>
      <c r="AB1497" s="23"/>
      <c r="AC1497" s="23"/>
      <c r="AD1497" s="23"/>
      <c r="AE1497" s="26" t="str">
        <f>VLOOKUP(E1497,'[1]Tirupati Member''s Detail'!$D$2:$L$1048576,9,0)</f>
        <v>mail send with pending Amc  last communication 18(App fromat Aggmnt)</v>
      </c>
    </row>
    <row r="1498" spans="1:31" x14ac:dyDescent="0.3">
      <c r="A1498" s="27">
        <v>1497</v>
      </c>
      <c r="B1498" s="28"/>
      <c r="C1498" s="29" t="s">
        <v>4637</v>
      </c>
      <c r="D1498" s="20" t="s">
        <v>22</v>
      </c>
      <c r="E1498" s="29" t="s">
        <v>4638</v>
      </c>
      <c r="F1498" s="20" t="s">
        <v>24</v>
      </c>
      <c r="G1498" s="20" t="s">
        <v>25</v>
      </c>
      <c r="H1498" s="29" t="s">
        <v>3582</v>
      </c>
      <c r="I1498" s="30">
        <v>1996</v>
      </c>
      <c r="J1498" s="29" t="s">
        <v>4639</v>
      </c>
      <c r="K1498" s="22" t="e">
        <f>VLOOKUP(E1498,'[1]Tirupati Member''s Detail'!$D$2:$L$1048576,8,0)</f>
        <v>#N/A</v>
      </c>
      <c r="L1498" s="23">
        <v>22000</v>
      </c>
      <c r="M1498" s="23">
        <f t="shared" si="118"/>
        <v>22000</v>
      </c>
      <c r="N1498" s="23">
        <v>5500</v>
      </c>
      <c r="O1498" s="23" t="s">
        <v>13</v>
      </c>
      <c r="P1498" s="23">
        <f t="shared" si="119"/>
        <v>16500</v>
      </c>
      <c r="Q1498" s="24" t="e">
        <f>+#REF!-I1498</f>
        <v>#REF!</v>
      </c>
      <c r="R1498" s="25">
        <f t="shared" si="115"/>
        <v>4400</v>
      </c>
      <c r="S1498" s="25" t="e">
        <f t="shared" si="116"/>
        <v>#REF!</v>
      </c>
      <c r="T1498" s="25">
        <f t="shared" si="117"/>
        <v>4400</v>
      </c>
      <c r="U1498" s="25"/>
      <c r="V1498" s="23"/>
      <c r="W1498" s="23"/>
      <c r="X1498" s="24" t="e">
        <f>+#REF!-I1498</f>
        <v>#REF!</v>
      </c>
      <c r="Y1498" s="23"/>
      <c r="Z1498" s="23"/>
      <c r="AA1498" s="23"/>
      <c r="AB1498" s="23"/>
      <c r="AC1498" s="23"/>
      <c r="AD1498" s="23"/>
      <c r="AE1498" s="26" t="e">
        <f>VLOOKUP(E1498,'[1]Tirupati Member''s Detail'!$D$2:$L$1048576,9,0)</f>
        <v>#N/A</v>
      </c>
    </row>
    <row r="1499" spans="1:31" x14ac:dyDescent="0.3">
      <c r="A1499" s="27">
        <v>1498</v>
      </c>
      <c r="B1499" s="28"/>
      <c r="C1499" s="29" t="s">
        <v>4640</v>
      </c>
      <c r="D1499" s="20" t="s">
        <v>22</v>
      </c>
      <c r="E1499" s="29" t="s">
        <v>4641</v>
      </c>
      <c r="F1499" s="20" t="s">
        <v>24</v>
      </c>
      <c r="G1499" s="20" t="s">
        <v>25</v>
      </c>
      <c r="H1499" s="29" t="s">
        <v>3582</v>
      </c>
      <c r="I1499" s="30">
        <v>1996</v>
      </c>
      <c r="J1499" s="29" t="s">
        <v>4642</v>
      </c>
      <c r="K1499" s="22" t="str">
        <f>VLOOKUP(E1499,'[1]Tirupati Member''s Detail'!$D$2:$L$1048576,8,0)</f>
        <v>No</v>
      </c>
      <c r="L1499" s="23">
        <f>VLOOKUP(E1499,'[1]Tirupati Member''s Detail'!$D$2:$L$1048576,4,0)</f>
        <v>22000</v>
      </c>
      <c r="M1499" s="23">
        <f t="shared" si="118"/>
        <v>22000</v>
      </c>
      <c r="N1499" s="23">
        <f>VLOOKUP(E1499,'[1]Tirupati Member''s Detail'!$D$2:$L$1048576,5,0)</f>
        <v>22000</v>
      </c>
      <c r="O1499" s="23" t="str">
        <f>VLOOKUP(E1499,'[1]Tirupati Member''s Detail'!$D$2:$L$1048576,7,0)</f>
        <v>I.R.M</v>
      </c>
      <c r="P1499" s="23">
        <f t="shared" si="119"/>
        <v>0</v>
      </c>
      <c r="Q1499" s="24" t="e">
        <f>+#REF!-I1499</f>
        <v>#REF!</v>
      </c>
      <c r="R1499" s="25">
        <f t="shared" si="115"/>
        <v>17600</v>
      </c>
      <c r="S1499" s="25" t="e">
        <f t="shared" si="116"/>
        <v>#REF!</v>
      </c>
      <c r="T1499" s="25">
        <f t="shared" si="117"/>
        <v>17600</v>
      </c>
      <c r="U1499" s="25"/>
      <c r="V1499" s="23"/>
      <c r="W1499" s="23"/>
      <c r="X1499" s="24" t="e">
        <f>+#REF!-I1499</f>
        <v>#REF!</v>
      </c>
      <c r="Y1499" s="23"/>
      <c r="Z1499" s="23"/>
      <c r="AA1499" s="23"/>
      <c r="AB1499" s="23"/>
      <c r="AC1499" s="23"/>
      <c r="AD1499" s="23"/>
      <c r="AE1499" s="26" t="str">
        <f>VLOOKUP(E1499,'[1]Tirupati Member''s Detail'!$D$2:$L$1048576,9,0)</f>
        <v>No Communication Till Date (Outstanding Rs 6600/-)(App fromat Aggmnt)</v>
      </c>
    </row>
    <row r="1500" spans="1:31" x14ac:dyDescent="0.3">
      <c r="A1500" s="27">
        <v>1499</v>
      </c>
      <c r="B1500" s="28"/>
      <c r="C1500" s="29" t="s">
        <v>4643</v>
      </c>
      <c r="D1500" s="20" t="s">
        <v>22</v>
      </c>
      <c r="E1500" s="29" t="s">
        <v>4644</v>
      </c>
      <c r="F1500" s="20" t="s">
        <v>24</v>
      </c>
      <c r="G1500" s="20" t="s">
        <v>25</v>
      </c>
      <c r="H1500" s="29" t="s">
        <v>4160</v>
      </c>
      <c r="I1500" s="30">
        <v>1996</v>
      </c>
      <c r="J1500" s="29" t="s">
        <v>4645</v>
      </c>
      <c r="K1500" s="22" t="str">
        <f>VLOOKUP(E1500,'[1]Tirupati Member''s Detail'!$D$2:$L$1048576,8,0)</f>
        <v>No</v>
      </c>
      <c r="L1500" s="23">
        <f>VLOOKUP(E1500,'[1]Tirupati Member''s Detail'!$D$2:$L$1048576,4,0)</f>
        <v>22000</v>
      </c>
      <c r="M1500" s="23">
        <f t="shared" si="118"/>
        <v>22000</v>
      </c>
      <c r="N1500" s="23">
        <f>VLOOKUP(E1500,'[1]Tirupati Member''s Detail'!$D$2:$L$1048576,5,0)</f>
        <v>22000</v>
      </c>
      <c r="O1500" s="23" t="str">
        <f>VLOOKUP(E1500,'[1]Tirupati Member''s Detail'!$D$2:$L$1048576,7,0)</f>
        <v>I.R.M</v>
      </c>
      <c r="P1500" s="23">
        <f t="shared" si="119"/>
        <v>0</v>
      </c>
      <c r="Q1500" s="24" t="e">
        <f>+#REF!-I1500</f>
        <v>#REF!</v>
      </c>
      <c r="R1500" s="25">
        <f t="shared" si="115"/>
        <v>17600</v>
      </c>
      <c r="S1500" s="25" t="e">
        <f t="shared" si="116"/>
        <v>#REF!</v>
      </c>
      <c r="T1500" s="25">
        <f t="shared" si="117"/>
        <v>17600</v>
      </c>
      <c r="U1500" s="25"/>
      <c r="V1500" s="23"/>
      <c r="W1500" s="23"/>
      <c r="X1500" s="24" t="e">
        <f>+#REF!-I1500</f>
        <v>#REF!</v>
      </c>
      <c r="Y1500" s="23"/>
      <c r="Z1500" s="23"/>
      <c r="AA1500" s="23"/>
      <c r="AB1500" s="23"/>
      <c r="AC1500" s="23"/>
      <c r="AD1500" s="23"/>
      <c r="AE1500" s="26" t="str">
        <f>VLOOKUP(E1500,'[1]Tirupati Member''s Detail'!$D$2:$L$1048576,9,0)</f>
        <v xml:space="preserve"> Last Communication Till 2004. App frmt agrmnt</v>
      </c>
    </row>
    <row r="1501" spans="1:31" ht="28.8" x14ac:dyDescent="0.3">
      <c r="A1501" s="27">
        <v>1500</v>
      </c>
      <c r="B1501" s="28"/>
      <c r="C1501" s="29" t="s">
        <v>4646</v>
      </c>
      <c r="D1501" s="20" t="s">
        <v>22</v>
      </c>
      <c r="E1501" s="29" t="s">
        <v>4647</v>
      </c>
      <c r="F1501" s="20" t="s">
        <v>24</v>
      </c>
      <c r="G1501" s="20" t="s">
        <v>25</v>
      </c>
      <c r="H1501" s="29" t="s">
        <v>4126</v>
      </c>
      <c r="I1501" s="30">
        <v>1996</v>
      </c>
      <c r="J1501" s="29" t="s">
        <v>4648</v>
      </c>
      <c r="K1501" s="22" t="str">
        <f>VLOOKUP(E1501,'[1]Tirupati Member''s Detail'!$D$2:$L$1048576,8,0)</f>
        <v>No</v>
      </c>
      <c r="L1501" s="23">
        <f>VLOOKUP(E1501,'[1]Tirupati Member''s Detail'!$D$2:$L$1048576,4,0)</f>
        <v>22000</v>
      </c>
      <c r="M1501" s="23">
        <f t="shared" si="118"/>
        <v>22000</v>
      </c>
      <c r="N1501" s="23">
        <f>VLOOKUP(E1501,'[1]Tirupati Member''s Detail'!$D$2:$L$1048576,5,0)</f>
        <v>22000</v>
      </c>
      <c r="O1501" s="23" t="s">
        <v>4649</v>
      </c>
      <c r="P1501" s="23">
        <f t="shared" si="119"/>
        <v>0</v>
      </c>
      <c r="Q1501" s="24" t="e">
        <f>+#REF!-I1501</f>
        <v>#REF!</v>
      </c>
      <c r="R1501" s="25">
        <f t="shared" si="115"/>
        <v>17600</v>
      </c>
      <c r="S1501" s="25" t="e">
        <f t="shared" si="116"/>
        <v>#REF!</v>
      </c>
      <c r="T1501" s="25">
        <f t="shared" si="117"/>
        <v>17600</v>
      </c>
      <c r="U1501" s="25"/>
      <c r="V1501" s="23"/>
      <c r="W1501" s="23"/>
      <c r="X1501" s="24" t="e">
        <f>+#REF!-I1501</f>
        <v>#REF!</v>
      </c>
      <c r="Y1501" s="23"/>
      <c r="Z1501" s="23"/>
      <c r="AA1501" s="23"/>
      <c r="AB1501" s="23"/>
      <c r="AC1501" s="23"/>
      <c r="AD1501" s="23"/>
      <c r="AE1501" s="26" t="str">
        <f>VLOOKUP(E1501,'[1]Tirupati Member''s Detail'!$D$2:$L$1048576,9,0)</f>
        <v>No Communication Till Date, Total 2 Membership Of TPT:- 0400115 &amp; 04001156, (DOCUMENT MISSING)</v>
      </c>
    </row>
    <row r="1502" spans="1:31" x14ac:dyDescent="0.3">
      <c r="A1502" s="27">
        <v>1501</v>
      </c>
      <c r="B1502" s="28"/>
      <c r="C1502" s="29" t="s">
        <v>4650</v>
      </c>
      <c r="D1502" s="20" t="s">
        <v>22</v>
      </c>
      <c r="E1502" s="29" t="s">
        <v>4651</v>
      </c>
      <c r="F1502" s="20" t="s">
        <v>24</v>
      </c>
      <c r="G1502" s="20" t="s">
        <v>25</v>
      </c>
      <c r="H1502" s="29" t="s">
        <v>3582</v>
      </c>
      <c r="I1502" s="30">
        <v>1996</v>
      </c>
      <c r="J1502" s="29" t="s">
        <v>4652</v>
      </c>
      <c r="K1502" s="22" t="str">
        <f>VLOOKUP(E1502,'[1]Tirupati Member''s Detail'!$D$2:$L$1048576,8,0)</f>
        <v>No</v>
      </c>
      <c r="L1502" s="23">
        <f>VLOOKUP(E1502,'[1]Tirupati Member''s Detail'!$D$2:$L$1048576,4,0)</f>
        <v>22000</v>
      </c>
      <c r="M1502" s="23">
        <f t="shared" si="118"/>
        <v>22000</v>
      </c>
      <c r="N1502" s="23">
        <f>VLOOKUP(E1502,'[1]Tirupati Member''s Detail'!$D$2:$L$1048576,5,0)</f>
        <v>22000</v>
      </c>
      <c r="O1502" s="23" t="str">
        <f>VLOOKUP(E1502,'[1]Tirupati Member''s Detail'!$D$2:$L$1048576,7,0)</f>
        <v>I.R.M</v>
      </c>
      <c r="P1502" s="23">
        <f t="shared" si="119"/>
        <v>0</v>
      </c>
      <c r="Q1502" s="24" t="e">
        <f>+#REF!-I1502</f>
        <v>#REF!</v>
      </c>
      <c r="R1502" s="25">
        <f t="shared" si="115"/>
        <v>17600</v>
      </c>
      <c r="S1502" s="25" t="e">
        <f t="shared" si="116"/>
        <v>#REF!</v>
      </c>
      <c r="T1502" s="25">
        <f t="shared" si="117"/>
        <v>17600</v>
      </c>
      <c r="U1502" s="25"/>
      <c r="V1502" s="23"/>
      <c r="W1502" s="23"/>
      <c r="X1502" s="24" t="e">
        <f>+#REF!-I1502</f>
        <v>#REF!</v>
      </c>
      <c r="Y1502" s="23"/>
      <c r="Z1502" s="23"/>
      <c r="AA1502" s="23"/>
      <c r="AB1502" s="23"/>
      <c r="AC1502" s="23"/>
      <c r="AD1502" s="23"/>
      <c r="AE1502" s="26" t="str">
        <f>VLOOKUP(E1502,'[1]Tirupati Member''s Detail'!$D$2:$L$1048576,9,0)</f>
        <v>As POD last communication 07(App fromat Aggmnt)</v>
      </c>
    </row>
    <row r="1503" spans="1:31" x14ac:dyDescent="0.3">
      <c r="A1503" s="27">
        <v>1502</v>
      </c>
      <c r="B1503" s="28"/>
      <c r="C1503" s="29" t="s">
        <v>4653</v>
      </c>
      <c r="D1503" s="20" t="s">
        <v>22</v>
      </c>
      <c r="E1503" s="29" t="s">
        <v>4654</v>
      </c>
      <c r="F1503" s="20" t="s">
        <v>24</v>
      </c>
      <c r="G1503" s="20" t="s">
        <v>25</v>
      </c>
      <c r="H1503" s="29" t="s">
        <v>4126</v>
      </c>
      <c r="I1503" s="30">
        <v>1996</v>
      </c>
      <c r="J1503" s="29" t="s">
        <v>4655</v>
      </c>
      <c r="K1503" s="22" t="str">
        <f>VLOOKUP(E1503,'[1]Tirupati Member''s Detail'!$D$2:$L$1048576,8,0)</f>
        <v>No</v>
      </c>
      <c r="L1503" s="23">
        <f>VLOOKUP(E1503,'[1]Tirupati Member''s Detail'!$D$2:$L$1048576,4,0)</f>
        <v>22000</v>
      </c>
      <c r="M1503" s="23">
        <f t="shared" si="118"/>
        <v>22000</v>
      </c>
      <c r="N1503" s="23">
        <f>VLOOKUP(E1503,'[1]Tirupati Member''s Detail'!$D$2:$L$1048576,5,0)</f>
        <v>12100</v>
      </c>
      <c r="O1503" s="23" t="str">
        <f>VLOOKUP(E1503,'[1]Tirupati Member''s Detail'!$D$2:$L$1048576,7,0)</f>
        <v>Outstanding</v>
      </c>
      <c r="P1503" s="23">
        <f t="shared" si="119"/>
        <v>9900</v>
      </c>
      <c r="Q1503" s="24" t="e">
        <f>+#REF!-I1503</f>
        <v>#REF!</v>
      </c>
      <c r="R1503" s="25">
        <f t="shared" si="115"/>
        <v>9680</v>
      </c>
      <c r="S1503" s="25" t="e">
        <f t="shared" si="116"/>
        <v>#REF!</v>
      </c>
      <c r="T1503" s="25">
        <f t="shared" si="117"/>
        <v>9680</v>
      </c>
      <c r="U1503" s="25"/>
      <c r="V1503" s="23"/>
      <c r="W1503" s="23"/>
      <c r="X1503" s="24" t="e">
        <f>+#REF!-I1503</f>
        <v>#REF!</v>
      </c>
      <c r="Y1503" s="23"/>
      <c r="Z1503" s="23"/>
      <c r="AA1503" s="23"/>
      <c r="AB1503" s="23"/>
      <c r="AC1503" s="23"/>
      <c r="AD1503" s="23"/>
      <c r="AE1503" s="26" t="str">
        <f>VLOOKUP(E1503,'[1]Tirupati Member''s Detail'!$D$2:$L$1048576,9,0)</f>
        <v>no communication till date. Outstanding Rs 9900/- App frmt agrmnt</v>
      </c>
    </row>
    <row r="1504" spans="1:31" x14ac:dyDescent="0.3">
      <c r="A1504" s="27">
        <v>1503</v>
      </c>
      <c r="B1504" s="28"/>
      <c r="C1504" s="29" t="s">
        <v>4656</v>
      </c>
      <c r="D1504" s="20" t="s">
        <v>22</v>
      </c>
      <c r="E1504" s="29" t="s">
        <v>4657</v>
      </c>
      <c r="F1504" s="20" t="s">
        <v>24</v>
      </c>
      <c r="G1504" s="20" t="s">
        <v>25</v>
      </c>
      <c r="H1504" s="29" t="s">
        <v>3582</v>
      </c>
      <c r="I1504" s="30">
        <v>1996</v>
      </c>
      <c r="J1504" s="29" t="s">
        <v>4658</v>
      </c>
      <c r="K1504" s="22" t="str">
        <f>VLOOKUP(E1504,'[1]Tirupati Member''s Detail'!$D$2:$L$1048576,8,0)</f>
        <v>No</v>
      </c>
      <c r="L1504" s="23">
        <f>VLOOKUP(E1504,'[1]Tirupati Member''s Detail'!$D$2:$L$1048576,4,0)</f>
        <v>22000</v>
      </c>
      <c r="M1504" s="23">
        <f t="shared" si="118"/>
        <v>22000</v>
      </c>
      <c r="N1504" s="23">
        <f>VLOOKUP(E1504,'[1]Tirupati Member''s Detail'!$D$2:$L$1048576,5,0)</f>
        <v>22000</v>
      </c>
      <c r="O1504" s="23" t="str">
        <f>VLOOKUP(E1504,'[1]Tirupati Member''s Detail'!$D$2:$L$1048576,7,0)</f>
        <v>I.R.M</v>
      </c>
      <c r="P1504" s="23">
        <f t="shared" si="119"/>
        <v>0</v>
      </c>
      <c r="Q1504" s="24" t="e">
        <f>+#REF!-I1504</f>
        <v>#REF!</v>
      </c>
      <c r="R1504" s="25">
        <f t="shared" si="115"/>
        <v>17600</v>
      </c>
      <c r="S1504" s="25" t="e">
        <f t="shared" si="116"/>
        <v>#REF!</v>
      </c>
      <c r="T1504" s="25">
        <f t="shared" si="117"/>
        <v>17600</v>
      </c>
      <c r="U1504" s="25"/>
      <c r="V1504" s="23"/>
      <c r="W1504" s="23"/>
      <c r="X1504" s="24" t="e">
        <f>+#REF!-I1504</f>
        <v>#REF!</v>
      </c>
      <c r="Y1504" s="23"/>
      <c r="Z1504" s="23"/>
      <c r="AA1504" s="23"/>
      <c r="AB1504" s="23"/>
      <c r="AC1504" s="23"/>
      <c r="AD1504" s="23"/>
      <c r="AE1504" s="26" t="str">
        <f>VLOOKUP(E1504,'[1]Tirupati Member''s Detail'!$D$2:$L$1048576,9,0)</f>
        <v>As POD last communication 07 (App fromat Aggmnt)</v>
      </c>
    </row>
    <row r="1505" spans="1:31" x14ac:dyDescent="0.3">
      <c r="A1505" s="27">
        <v>1504</v>
      </c>
      <c r="B1505" s="28"/>
      <c r="C1505" s="29" t="s">
        <v>4659</v>
      </c>
      <c r="D1505" s="20" t="s">
        <v>22</v>
      </c>
      <c r="E1505" s="29" t="s">
        <v>4660</v>
      </c>
      <c r="F1505" s="20" t="s">
        <v>24</v>
      </c>
      <c r="G1505" s="20" t="s">
        <v>25</v>
      </c>
      <c r="H1505" s="29" t="s">
        <v>4133</v>
      </c>
      <c r="I1505" s="30">
        <v>1996</v>
      </c>
      <c r="J1505" s="29" t="s">
        <v>4661</v>
      </c>
      <c r="K1505" s="22" t="str">
        <f>VLOOKUP(E1505,'[1]Tirupati Member''s Detail'!$D$2:$L$1048576,8,0)</f>
        <v>No</v>
      </c>
      <c r="L1505" s="23">
        <f>VLOOKUP(E1505,'[1]Tirupati Member''s Detail'!$D$2:$L$1048576,4,0)</f>
        <v>22000</v>
      </c>
      <c r="M1505" s="23">
        <f t="shared" si="118"/>
        <v>22000</v>
      </c>
      <c r="N1505" s="23">
        <f>VLOOKUP(E1505,'[1]Tirupati Member''s Detail'!$D$2:$L$1048576,5,0)</f>
        <v>22000</v>
      </c>
      <c r="O1505" s="23" t="str">
        <f>VLOOKUP(E1505,'[1]Tirupati Member''s Detail'!$D$2:$L$1048576,7,0)</f>
        <v>I.R.M</v>
      </c>
      <c r="P1505" s="23">
        <f t="shared" si="119"/>
        <v>0</v>
      </c>
      <c r="Q1505" s="24" t="e">
        <f>+#REF!-I1505</f>
        <v>#REF!</v>
      </c>
      <c r="R1505" s="25">
        <f t="shared" si="115"/>
        <v>17600</v>
      </c>
      <c r="S1505" s="25" t="e">
        <f t="shared" si="116"/>
        <v>#REF!</v>
      </c>
      <c r="T1505" s="25">
        <f t="shared" si="117"/>
        <v>17600</v>
      </c>
      <c r="U1505" s="25"/>
      <c r="V1505" s="23"/>
      <c r="W1505" s="23"/>
      <c r="X1505" s="24" t="e">
        <f>+#REF!-I1505</f>
        <v>#REF!</v>
      </c>
      <c r="Y1505" s="23"/>
      <c r="Z1505" s="23"/>
      <c r="AA1505" s="23"/>
      <c r="AB1505" s="23"/>
      <c r="AC1505" s="23"/>
      <c r="AD1505" s="23"/>
      <c r="AE1505" s="26" t="str">
        <f>VLOOKUP(E1505,'[1]Tirupati Member''s Detail'!$D$2:$L$1048576,9,0)</f>
        <v>last reminder 14 App frmt agrmnt</v>
      </c>
    </row>
    <row r="1506" spans="1:31" x14ac:dyDescent="0.3">
      <c r="A1506" s="27">
        <v>1505</v>
      </c>
      <c r="B1506" s="28"/>
      <c r="C1506" s="29" t="s">
        <v>4662</v>
      </c>
      <c r="D1506" s="20" t="s">
        <v>22</v>
      </c>
      <c r="E1506" s="29" t="s">
        <v>4663</v>
      </c>
      <c r="F1506" s="20" t="s">
        <v>24</v>
      </c>
      <c r="G1506" s="20" t="s">
        <v>25</v>
      </c>
      <c r="H1506" s="29" t="s">
        <v>3582</v>
      </c>
      <c r="I1506" s="30">
        <v>1996</v>
      </c>
      <c r="J1506" s="29" t="s">
        <v>4664</v>
      </c>
      <c r="K1506" s="22" t="str">
        <f>VLOOKUP(E1506,'[1]Tirupati Member''s Detail'!$D$2:$L$1048576,8,0)</f>
        <v>No</v>
      </c>
      <c r="L1506" s="23">
        <f>VLOOKUP(E1506,'[1]Tirupati Member''s Detail'!$D$2:$L$1048576,4,0)</f>
        <v>22000</v>
      </c>
      <c r="M1506" s="23">
        <f t="shared" si="118"/>
        <v>22000</v>
      </c>
      <c r="N1506" s="23">
        <f>VLOOKUP(E1506,'[1]Tirupati Member''s Detail'!$D$2:$L$1048576,5,0)</f>
        <v>22000</v>
      </c>
      <c r="O1506" s="23" t="str">
        <f>VLOOKUP(E1506,'[1]Tirupati Member''s Detail'!$D$2:$L$1048576,7,0)</f>
        <v>I.R.M</v>
      </c>
      <c r="P1506" s="23">
        <f t="shared" si="119"/>
        <v>0</v>
      </c>
      <c r="Q1506" s="24" t="e">
        <f>+#REF!-I1506</f>
        <v>#REF!</v>
      </c>
      <c r="R1506" s="25">
        <f t="shared" si="115"/>
        <v>17600</v>
      </c>
      <c r="S1506" s="25" t="e">
        <f t="shared" si="116"/>
        <v>#REF!</v>
      </c>
      <c r="T1506" s="25">
        <f t="shared" si="117"/>
        <v>17600</v>
      </c>
      <c r="U1506" s="25"/>
      <c r="V1506" s="23"/>
      <c r="W1506" s="23"/>
      <c r="X1506" s="24" t="e">
        <f>+#REF!-I1506</f>
        <v>#REF!</v>
      </c>
      <c r="Y1506" s="23"/>
      <c r="Z1506" s="23"/>
      <c r="AA1506" s="23"/>
      <c r="AB1506" s="23"/>
      <c r="AC1506" s="23"/>
      <c r="AD1506" s="23"/>
      <c r="AE1506" s="26" t="str">
        <f>VLOOKUP(E1506,'[1]Tirupati Member''s Detail'!$D$2:$L$1048576,9,0)</f>
        <v>As POD last communication 07(App fromat Aggmnt)</v>
      </c>
    </row>
    <row r="1507" spans="1:31" x14ac:dyDescent="0.3">
      <c r="A1507" s="27">
        <v>1506</v>
      </c>
      <c r="B1507" s="28"/>
      <c r="C1507" s="29" t="s">
        <v>4665</v>
      </c>
      <c r="D1507" s="20" t="s">
        <v>22</v>
      </c>
      <c r="E1507" s="29" t="s">
        <v>4666</v>
      </c>
      <c r="F1507" s="20" t="s">
        <v>24</v>
      </c>
      <c r="G1507" s="20" t="s">
        <v>25</v>
      </c>
      <c r="H1507" s="29" t="s">
        <v>4133</v>
      </c>
      <c r="I1507" s="30">
        <v>1996</v>
      </c>
      <c r="J1507" s="29" t="s">
        <v>4667</v>
      </c>
      <c r="K1507" s="22" t="str">
        <f>VLOOKUP(E1507,'[1]Tirupati Member''s Detail'!$D$2:$L$1048576,8,0)</f>
        <v>No</v>
      </c>
      <c r="L1507" s="23">
        <f>VLOOKUP(E1507,'[1]Tirupati Member''s Detail'!$D$2:$L$1048576,4,0)</f>
        <v>22000</v>
      </c>
      <c r="M1507" s="23">
        <f t="shared" si="118"/>
        <v>22000</v>
      </c>
      <c r="N1507" s="23">
        <f>VLOOKUP(E1507,'[1]Tirupati Member''s Detail'!$D$2:$L$1048576,5,0)</f>
        <v>22000</v>
      </c>
      <c r="O1507" s="23" t="str">
        <f>VLOOKUP(E1507,'[1]Tirupati Member''s Detail'!$D$2:$L$1048576,7,0)</f>
        <v>I.R.M</v>
      </c>
      <c r="P1507" s="23">
        <f t="shared" si="119"/>
        <v>0</v>
      </c>
      <c r="Q1507" s="24" t="e">
        <f>+#REF!-I1507</f>
        <v>#REF!</v>
      </c>
      <c r="R1507" s="25">
        <f t="shared" si="115"/>
        <v>17600</v>
      </c>
      <c r="S1507" s="25" t="e">
        <f t="shared" si="116"/>
        <v>#REF!</v>
      </c>
      <c r="T1507" s="25">
        <f t="shared" si="117"/>
        <v>17600</v>
      </c>
      <c r="U1507" s="25"/>
      <c r="V1507" s="23"/>
      <c r="W1507" s="23"/>
      <c r="X1507" s="24" t="e">
        <f>+#REF!-I1507</f>
        <v>#REF!</v>
      </c>
      <c r="Y1507" s="23"/>
      <c r="Z1507" s="23"/>
      <c r="AA1507" s="23"/>
      <c r="AB1507" s="23"/>
      <c r="AC1507" s="23"/>
      <c r="AD1507" s="23"/>
      <c r="AE1507" s="26" t="str">
        <f>VLOOKUP(E1507,'[1]Tirupati Member''s Detail'!$D$2:$L$1048576,9,0)</f>
        <v>no communication till date(App fromat Aggmnt)</v>
      </c>
    </row>
    <row r="1508" spans="1:31" x14ac:dyDescent="0.3">
      <c r="A1508" s="27">
        <v>1507</v>
      </c>
      <c r="B1508" s="28"/>
      <c r="C1508" s="29" t="s">
        <v>4668</v>
      </c>
      <c r="D1508" s="20" t="s">
        <v>22</v>
      </c>
      <c r="E1508" s="29" t="s">
        <v>4669</v>
      </c>
      <c r="F1508" s="20" t="s">
        <v>24</v>
      </c>
      <c r="G1508" s="20" t="s">
        <v>25</v>
      </c>
      <c r="H1508" s="29" t="s">
        <v>3582</v>
      </c>
      <c r="I1508" s="30">
        <v>1996</v>
      </c>
      <c r="J1508" s="29" t="s">
        <v>4670</v>
      </c>
      <c r="K1508" s="22" t="str">
        <f>VLOOKUP(E1508,'[1]Tirupati Member''s Detail'!$D$2:$L$1048576,8,0)</f>
        <v>No</v>
      </c>
      <c r="L1508" s="23">
        <f>VLOOKUP(E1508,'[1]Tirupati Member''s Detail'!$D$2:$L$1048576,4,0)</f>
        <v>22000</v>
      </c>
      <c r="M1508" s="23">
        <f t="shared" si="118"/>
        <v>22000</v>
      </c>
      <c r="N1508" s="23">
        <f>VLOOKUP(E1508,'[1]Tirupati Member''s Detail'!$D$2:$L$1048576,5,0)</f>
        <v>22000</v>
      </c>
      <c r="O1508" s="23" t="str">
        <f>VLOOKUP(E1508,'[1]Tirupati Member''s Detail'!$D$2:$L$1048576,7,0)</f>
        <v>I.R.M</v>
      </c>
      <c r="P1508" s="23">
        <f t="shared" si="119"/>
        <v>0</v>
      </c>
      <c r="Q1508" s="24" t="e">
        <f>+#REF!-I1508</f>
        <v>#REF!</v>
      </c>
      <c r="R1508" s="25">
        <f t="shared" si="115"/>
        <v>17600</v>
      </c>
      <c r="S1508" s="25" t="e">
        <f t="shared" si="116"/>
        <v>#REF!</v>
      </c>
      <c r="T1508" s="25">
        <f t="shared" si="117"/>
        <v>17600</v>
      </c>
      <c r="U1508" s="25"/>
      <c r="V1508" s="23"/>
      <c r="W1508" s="23"/>
      <c r="X1508" s="24" t="e">
        <f>+#REF!-I1508</f>
        <v>#REF!</v>
      </c>
      <c r="Y1508" s="23"/>
      <c r="Z1508" s="23"/>
      <c r="AA1508" s="23"/>
      <c r="AB1508" s="23"/>
      <c r="AC1508" s="23"/>
      <c r="AD1508" s="23"/>
      <c r="AE1508" s="26" t="str">
        <f>VLOOKUP(E1508,'[1]Tirupati Member''s Detail'!$D$2:$L$1048576,9,0)</f>
        <v>As POD last communication 07(App fromat Aggmnt)</v>
      </c>
    </row>
    <row r="1509" spans="1:31" x14ac:dyDescent="0.3">
      <c r="A1509" s="27">
        <v>1508</v>
      </c>
      <c r="B1509" s="28"/>
      <c r="C1509" s="29" t="s">
        <v>4671</v>
      </c>
      <c r="D1509" s="20" t="s">
        <v>22</v>
      </c>
      <c r="E1509" s="29" t="s">
        <v>4672</v>
      </c>
      <c r="F1509" s="20" t="s">
        <v>24</v>
      </c>
      <c r="G1509" s="20" t="s">
        <v>25</v>
      </c>
      <c r="H1509" s="29" t="s">
        <v>3582</v>
      </c>
      <c r="I1509" s="30">
        <v>1996</v>
      </c>
      <c r="J1509" s="29" t="s">
        <v>4673</v>
      </c>
      <c r="K1509" s="22" t="str">
        <f>VLOOKUP(E1509,'[1]Tirupati Member''s Detail'!$D$2:$L$1048576,8,0)</f>
        <v>No</v>
      </c>
      <c r="L1509" s="23">
        <f>VLOOKUP(E1509,'[1]Tirupati Member''s Detail'!$D$2:$L$1048576,4,0)</f>
        <v>20900</v>
      </c>
      <c r="M1509" s="23">
        <f t="shared" si="118"/>
        <v>20900</v>
      </c>
      <c r="N1509" s="23">
        <f>VLOOKUP(E1509,'[1]Tirupati Member''s Detail'!$D$2:$L$1048576,5,0)</f>
        <v>20900</v>
      </c>
      <c r="O1509" s="23" t="str">
        <f>VLOOKUP(E1509,'[1]Tirupati Member''s Detail'!$D$2:$L$1048576,7,0)</f>
        <v>I.R.M</v>
      </c>
      <c r="P1509" s="23">
        <f t="shared" si="119"/>
        <v>0</v>
      </c>
      <c r="Q1509" s="24" t="e">
        <f>+#REF!-I1509</f>
        <v>#REF!</v>
      </c>
      <c r="R1509" s="25">
        <f t="shared" si="115"/>
        <v>16720</v>
      </c>
      <c r="S1509" s="25" t="e">
        <f t="shared" si="116"/>
        <v>#REF!</v>
      </c>
      <c r="T1509" s="25">
        <f t="shared" si="117"/>
        <v>16720</v>
      </c>
      <c r="U1509" s="25"/>
      <c r="V1509" s="23"/>
      <c r="W1509" s="23"/>
      <c r="X1509" s="24" t="e">
        <f>+#REF!-I1509</f>
        <v>#REF!</v>
      </c>
      <c r="Y1509" s="23"/>
      <c r="Z1509" s="23"/>
      <c r="AA1509" s="23"/>
      <c r="AB1509" s="23"/>
      <c r="AC1509" s="23"/>
      <c r="AD1509" s="23"/>
      <c r="AE1509" s="26" t="str">
        <f>VLOOKUP(E1509,'[1]Tirupati Member''s Detail'!$D$2:$L$1048576,9,0)</f>
        <v xml:space="preserve"> last communication 07 App frmt agrmnt'  </v>
      </c>
    </row>
    <row r="1510" spans="1:31" ht="28.8" x14ac:dyDescent="0.3">
      <c r="A1510" s="27">
        <v>1509</v>
      </c>
      <c r="B1510" s="28"/>
      <c r="C1510" s="29" t="s">
        <v>4674</v>
      </c>
      <c r="D1510" s="20" t="s">
        <v>22</v>
      </c>
      <c r="E1510" s="29" t="s">
        <v>4675</v>
      </c>
      <c r="F1510" s="20" t="s">
        <v>24</v>
      </c>
      <c r="G1510" s="20" t="s">
        <v>25</v>
      </c>
      <c r="H1510" s="29" t="s">
        <v>4126</v>
      </c>
      <c r="I1510" s="30">
        <v>1996</v>
      </c>
      <c r="J1510" s="29" t="s">
        <v>4676</v>
      </c>
      <c r="K1510" s="22" t="str">
        <f>VLOOKUP(E1510,'[1]Tirupati Member''s Detail'!$D$2:$L$1048576,8,0)</f>
        <v>No</v>
      </c>
      <c r="L1510" s="23">
        <f>VLOOKUP(E1510,'[1]Tirupati Member''s Detail'!$D$2:$L$1048576,4,0)</f>
        <v>22000</v>
      </c>
      <c r="M1510" s="23">
        <f t="shared" si="118"/>
        <v>22000</v>
      </c>
      <c r="N1510" s="23">
        <f>VLOOKUP(E1510,'[1]Tirupati Member''s Detail'!$D$2:$L$1048576,5,0)</f>
        <v>22000</v>
      </c>
      <c r="O1510" s="23" t="str">
        <f>VLOOKUP(E1510,'[1]Tirupati Member''s Detail'!$D$2:$L$1048576,7,0)</f>
        <v>I.R.M</v>
      </c>
      <c r="P1510" s="23">
        <f t="shared" si="119"/>
        <v>0</v>
      </c>
      <c r="Q1510" s="24" t="e">
        <f>+#REF!-I1510</f>
        <v>#REF!</v>
      </c>
      <c r="R1510" s="25">
        <f t="shared" si="115"/>
        <v>17600</v>
      </c>
      <c r="S1510" s="25" t="e">
        <f t="shared" si="116"/>
        <v>#REF!</v>
      </c>
      <c r="T1510" s="25">
        <f t="shared" si="117"/>
        <v>17600</v>
      </c>
      <c r="U1510" s="25"/>
      <c r="V1510" s="23"/>
      <c r="W1510" s="23"/>
      <c r="X1510" s="24" t="e">
        <f>+#REF!-I1510</f>
        <v>#REF!</v>
      </c>
      <c r="Y1510" s="23"/>
      <c r="Z1510" s="23"/>
      <c r="AA1510" s="23"/>
      <c r="AB1510" s="23"/>
      <c r="AC1510" s="23"/>
      <c r="AD1510" s="23"/>
      <c r="AE1510" s="26" t="str">
        <f>VLOOKUP(E1510,'[1]Tirupati Member''s Detail'!$D$2:$L$1048576,9,0)</f>
        <v>No Communication Till Date, Total 2 Membership Of TPT:- 0400115 &amp; 04001156(App fromat Aggmnt)</v>
      </c>
    </row>
    <row r="1511" spans="1:31" x14ac:dyDescent="0.3">
      <c r="A1511" s="27">
        <v>1510</v>
      </c>
      <c r="B1511" s="28"/>
      <c r="C1511" s="29" t="s">
        <v>4677</v>
      </c>
      <c r="D1511" s="20" t="s">
        <v>22</v>
      </c>
      <c r="E1511" s="29" t="s">
        <v>4678</v>
      </c>
      <c r="F1511" s="20" t="s">
        <v>24</v>
      </c>
      <c r="G1511" s="20" t="s">
        <v>25</v>
      </c>
      <c r="H1511" s="29" t="s">
        <v>4133</v>
      </c>
      <c r="I1511" s="30">
        <v>1996</v>
      </c>
      <c r="J1511" s="29" t="s">
        <v>4679</v>
      </c>
      <c r="K1511" s="22" t="str">
        <f>VLOOKUP(E1511,'[1]Tirupati Member''s Detail'!$D$2:$L$1048576,8,0)</f>
        <v>No</v>
      </c>
      <c r="L1511" s="23">
        <f>VLOOKUP(E1511,'[1]Tirupati Member''s Detail'!$D$2:$L$1048576,4,0)</f>
        <v>22000</v>
      </c>
      <c r="M1511" s="23">
        <f t="shared" si="118"/>
        <v>22000</v>
      </c>
      <c r="N1511" s="23">
        <f>VLOOKUP(E1511,'[1]Tirupati Member''s Detail'!$D$2:$L$1048576,5,0)</f>
        <v>22000</v>
      </c>
      <c r="O1511" s="23" t="str">
        <f>VLOOKUP(E1511,'[1]Tirupati Member''s Detail'!$D$2:$L$1048576,7,0)</f>
        <v>I.R.M</v>
      </c>
      <c r="P1511" s="23">
        <f t="shared" si="119"/>
        <v>0</v>
      </c>
      <c r="Q1511" s="24" t="e">
        <f>+#REF!-I1511</f>
        <v>#REF!</v>
      </c>
      <c r="R1511" s="25">
        <f t="shared" si="115"/>
        <v>17600</v>
      </c>
      <c r="S1511" s="25" t="e">
        <f t="shared" si="116"/>
        <v>#REF!</v>
      </c>
      <c r="T1511" s="25">
        <f t="shared" si="117"/>
        <v>17600</v>
      </c>
      <c r="U1511" s="25"/>
      <c r="V1511" s="23"/>
      <c r="W1511" s="23"/>
      <c r="X1511" s="24" t="e">
        <f>+#REF!-I1511</f>
        <v>#REF!</v>
      </c>
      <c r="Y1511" s="23"/>
      <c r="Z1511" s="23"/>
      <c r="AA1511" s="23"/>
      <c r="AB1511" s="23"/>
      <c r="AC1511" s="23"/>
      <c r="AD1511" s="23"/>
      <c r="AE1511" s="26" t="str">
        <f>VLOOKUP(E1511,'[1]Tirupati Member''s Detail'!$D$2:$L$1048576,9,0)</f>
        <v>last communication 98(App fromat Aggmnt)</v>
      </c>
    </row>
    <row r="1512" spans="1:31" x14ac:dyDescent="0.3">
      <c r="A1512" s="27">
        <v>1511</v>
      </c>
      <c r="B1512" s="28"/>
      <c r="C1512" s="29" t="s">
        <v>4680</v>
      </c>
      <c r="D1512" s="20" t="s">
        <v>22</v>
      </c>
      <c r="E1512" s="29" t="s">
        <v>4681</v>
      </c>
      <c r="F1512" s="20" t="s">
        <v>24</v>
      </c>
      <c r="G1512" s="20" t="s">
        <v>25</v>
      </c>
      <c r="H1512" s="29" t="s">
        <v>3582</v>
      </c>
      <c r="I1512" s="30">
        <v>1996</v>
      </c>
      <c r="J1512" s="29" t="s">
        <v>4682</v>
      </c>
      <c r="K1512" s="22" t="str">
        <f>VLOOKUP(E1512,'[1]Tirupati Member''s Detail'!$D$2:$L$1048576,8,0)</f>
        <v>No</v>
      </c>
      <c r="L1512" s="23">
        <f>VLOOKUP(E1512,'[1]Tirupati Member''s Detail'!$D$2:$L$1048576,4,0)</f>
        <v>22000</v>
      </c>
      <c r="M1512" s="23">
        <f t="shared" si="118"/>
        <v>22000</v>
      </c>
      <c r="N1512" s="23">
        <f>VLOOKUP(E1512,'[1]Tirupati Member''s Detail'!$D$2:$L$1048576,5,0)</f>
        <v>22000</v>
      </c>
      <c r="O1512" s="23" t="str">
        <f>VLOOKUP(E1512,'[1]Tirupati Member''s Detail'!$D$2:$L$1048576,7,0)</f>
        <v>I.R.M</v>
      </c>
      <c r="P1512" s="23">
        <f t="shared" si="119"/>
        <v>0</v>
      </c>
      <c r="Q1512" s="24" t="e">
        <f>+#REF!-I1512</f>
        <v>#REF!</v>
      </c>
      <c r="R1512" s="25">
        <f t="shared" si="115"/>
        <v>17600</v>
      </c>
      <c r="S1512" s="25" t="e">
        <f t="shared" si="116"/>
        <v>#REF!</v>
      </c>
      <c r="T1512" s="25">
        <f t="shared" si="117"/>
        <v>17600</v>
      </c>
      <c r="U1512" s="25"/>
      <c r="V1512" s="23"/>
      <c r="W1512" s="23"/>
      <c r="X1512" s="24" t="e">
        <f>+#REF!-I1512</f>
        <v>#REF!</v>
      </c>
      <c r="Y1512" s="23"/>
      <c r="Z1512" s="23"/>
      <c r="AA1512" s="23"/>
      <c r="AB1512" s="23"/>
      <c r="AC1512" s="23"/>
      <c r="AD1512" s="23"/>
      <c r="AE1512" s="26" t="str">
        <f>VLOOKUP(E1512,'[1]Tirupati Member''s Detail'!$D$2:$L$1048576,9,0)</f>
        <v>As POD last communication 07 App frmt agrmnt</v>
      </c>
    </row>
    <row r="1513" spans="1:31" x14ac:dyDescent="0.3">
      <c r="A1513" s="27">
        <v>1512</v>
      </c>
      <c r="B1513" s="28"/>
      <c r="C1513" s="29" t="s">
        <v>4683</v>
      </c>
      <c r="D1513" s="20" t="s">
        <v>22</v>
      </c>
      <c r="E1513" s="29" t="s">
        <v>4684</v>
      </c>
      <c r="F1513" s="20" t="s">
        <v>24</v>
      </c>
      <c r="G1513" s="20" t="s">
        <v>25</v>
      </c>
      <c r="H1513" s="29" t="s">
        <v>4133</v>
      </c>
      <c r="I1513" s="30">
        <v>1996</v>
      </c>
      <c r="J1513" s="29" t="s">
        <v>4685</v>
      </c>
      <c r="K1513" s="22" t="str">
        <f>VLOOKUP(E1513,'[1]Tirupati Member''s Detail'!$D$2:$L$1048576,8,0)</f>
        <v>No</v>
      </c>
      <c r="L1513" s="23">
        <f>VLOOKUP(E1513,'[1]Tirupati Member''s Detail'!$D$2:$L$1048576,4,0)</f>
        <v>22000</v>
      </c>
      <c r="M1513" s="23">
        <f t="shared" si="118"/>
        <v>22000</v>
      </c>
      <c r="N1513" s="23">
        <f>VLOOKUP(E1513,'[1]Tirupati Member''s Detail'!$D$2:$L$1048576,5,0)</f>
        <v>20900</v>
      </c>
      <c r="O1513" s="23" t="str">
        <f>VLOOKUP(E1513,'[1]Tirupati Member''s Detail'!$D$2:$L$1048576,7,0)</f>
        <v>I.R.M</v>
      </c>
      <c r="P1513" s="23">
        <f t="shared" si="119"/>
        <v>1100</v>
      </c>
      <c r="Q1513" s="24" t="e">
        <f>+#REF!-I1513</f>
        <v>#REF!</v>
      </c>
      <c r="R1513" s="25">
        <f t="shared" si="115"/>
        <v>16720</v>
      </c>
      <c r="S1513" s="25" t="e">
        <f t="shared" si="116"/>
        <v>#REF!</v>
      </c>
      <c r="T1513" s="25">
        <f t="shared" si="117"/>
        <v>16720</v>
      </c>
      <c r="U1513" s="25"/>
      <c r="V1513" s="23"/>
      <c r="W1513" s="23"/>
      <c r="X1513" s="24" t="e">
        <f>+#REF!-I1513</f>
        <v>#REF!</v>
      </c>
      <c r="Y1513" s="23"/>
      <c r="Z1513" s="23"/>
      <c r="AA1513" s="23"/>
      <c r="AB1513" s="23"/>
      <c r="AC1513" s="23"/>
      <c r="AD1513" s="23"/>
      <c r="AE1513" s="26" t="str">
        <f>VLOOKUP(E1513,'[1]Tirupati Member''s Detail'!$D$2:$L$1048576,9,0)</f>
        <v>As POD last communication 07 App frmt agrmnt</v>
      </c>
    </row>
    <row r="1514" spans="1:31" x14ac:dyDescent="0.3">
      <c r="A1514" s="27">
        <v>1513</v>
      </c>
      <c r="B1514" s="28"/>
      <c r="C1514" s="29" t="s">
        <v>4686</v>
      </c>
      <c r="D1514" s="20" t="s">
        <v>22</v>
      </c>
      <c r="E1514" s="29" t="s">
        <v>4687</v>
      </c>
      <c r="F1514" s="20" t="s">
        <v>24</v>
      </c>
      <c r="G1514" s="20" t="s">
        <v>25</v>
      </c>
      <c r="H1514" s="29" t="s">
        <v>3582</v>
      </c>
      <c r="I1514" s="30">
        <v>1996</v>
      </c>
      <c r="J1514" s="29" t="s">
        <v>4688</v>
      </c>
      <c r="K1514" s="22" t="str">
        <f>VLOOKUP(E1514,'[1]Tirupati Member''s Detail'!$D$2:$L$1048576,8,0)</f>
        <v>No</v>
      </c>
      <c r="L1514" s="23">
        <f>VLOOKUP(E1514,'[1]Tirupati Member''s Detail'!$D$2:$L$1048576,4,0)</f>
        <v>22000</v>
      </c>
      <c r="M1514" s="23">
        <f t="shared" si="118"/>
        <v>22000</v>
      </c>
      <c r="N1514" s="23">
        <f>VLOOKUP(E1514,'[1]Tirupati Member''s Detail'!$D$2:$L$1048576,5,0)</f>
        <v>22000</v>
      </c>
      <c r="O1514" s="23" t="str">
        <f>VLOOKUP(E1514,'[1]Tirupati Member''s Detail'!$D$2:$L$1048576,7,0)</f>
        <v>I.R.M</v>
      </c>
      <c r="P1514" s="23">
        <f t="shared" si="119"/>
        <v>0</v>
      </c>
      <c r="Q1514" s="24" t="e">
        <f>+#REF!-I1514</f>
        <v>#REF!</v>
      </c>
      <c r="R1514" s="25">
        <f t="shared" si="115"/>
        <v>17600</v>
      </c>
      <c r="S1514" s="25" t="e">
        <f t="shared" si="116"/>
        <v>#REF!</v>
      </c>
      <c r="T1514" s="25">
        <f t="shared" si="117"/>
        <v>17600</v>
      </c>
      <c r="U1514" s="25"/>
      <c r="V1514" s="23"/>
      <c r="W1514" s="23"/>
      <c r="X1514" s="24" t="e">
        <f>+#REF!-I1514</f>
        <v>#REF!</v>
      </c>
      <c r="Y1514" s="23"/>
      <c r="Z1514" s="23"/>
      <c r="AA1514" s="23"/>
      <c r="AB1514" s="23"/>
      <c r="AC1514" s="23"/>
      <c r="AD1514" s="23"/>
      <c r="AE1514" s="26" t="str">
        <f>VLOOKUP(E1514,'[1]Tirupati Member''s Detail'!$D$2:$L$1048576,9,0)</f>
        <v xml:space="preserve"> Last Communication Till 2000.App frmt agrmnt</v>
      </c>
    </row>
    <row r="1515" spans="1:31" x14ac:dyDescent="0.3">
      <c r="A1515" s="27">
        <v>1514</v>
      </c>
      <c r="B1515" s="28"/>
      <c r="C1515" s="29" t="s">
        <v>4689</v>
      </c>
      <c r="D1515" s="20" t="s">
        <v>22</v>
      </c>
      <c r="E1515" s="29" t="s">
        <v>4690</v>
      </c>
      <c r="F1515" s="20" t="s">
        <v>24</v>
      </c>
      <c r="G1515" s="20" t="s">
        <v>25</v>
      </c>
      <c r="H1515" s="29" t="s">
        <v>3582</v>
      </c>
      <c r="I1515" s="30">
        <v>1996</v>
      </c>
      <c r="J1515" s="29" t="s">
        <v>4691</v>
      </c>
      <c r="K1515" s="22" t="str">
        <f>VLOOKUP(E1515,'[1]Tirupati Member''s Detail'!$D$2:$L$1048576,8,0)</f>
        <v>No</v>
      </c>
      <c r="L1515" s="23">
        <f>VLOOKUP(E1515,'[1]Tirupati Member''s Detail'!$D$2:$L$1048576,4,0)</f>
        <v>20900</v>
      </c>
      <c r="M1515" s="23">
        <f t="shared" si="118"/>
        <v>20900</v>
      </c>
      <c r="N1515" s="23">
        <f>VLOOKUP(E1515,'[1]Tirupati Member''s Detail'!$D$2:$L$1048576,5,0)</f>
        <v>20900</v>
      </c>
      <c r="O1515" s="23" t="str">
        <f>VLOOKUP(E1515,'[1]Tirupati Member''s Detail'!$D$2:$L$1048576,7,0)</f>
        <v>I.R.M</v>
      </c>
      <c r="P1515" s="23">
        <f t="shared" si="119"/>
        <v>0</v>
      </c>
      <c r="Q1515" s="24" t="e">
        <f>+#REF!-I1515</f>
        <v>#REF!</v>
      </c>
      <c r="R1515" s="25">
        <f t="shared" si="115"/>
        <v>16720</v>
      </c>
      <c r="S1515" s="25" t="e">
        <f t="shared" si="116"/>
        <v>#REF!</v>
      </c>
      <c r="T1515" s="25">
        <f t="shared" si="117"/>
        <v>16720</v>
      </c>
      <c r="U1515" s="25"/>
      <c r="V1515" s="23"/>
      <c r="W1515" s="23"/>
      <c r="X1515" s="24" t="e">
        <f>+#REF!-I1515</f>
        <v>#REF!</v>
      </c>
      <c r="Y1515" s="23"/>
      <c r="Z1515" s="23"/>
      <c r="AA1515" s="23"/>
      <c r="AB1515" s="23"/>
      <c r="AC1515" s="23"/>
      <c r="AD1515" s="23"/>
      <c r="AE1515" s="26" t="str">
        <f>VLOOKUP(E1515,'[1]Tirupati Member''s Detail'!$D$2:$L$1048576,9,0)</f>
        <v xml:space="preserve"> Last Communication Till 1996. App frmt agrmnt</v>
      </c>
    </row>
    <row r="1516" spans="1:31" x14ac:dyDescent="0.3">
      <c r="A1516" s="27">
        <v>1515</v>
      </c>
      <c r="B1516" s="28"/>
      <c r="C1516" s="29" t="s">
        <v>4692</v>
      </c>
      <c r="D1516" s="20" t="s">
        <v>22</v>
      </c>
      <c r="E1516" s="29" t="s">
        <v>4693</v>
      </c>
      <c r="F1516" s="20" t="s">
        <v>24</v>
      </c>
      <c r="G1516" s="20" t="s">
        <v>25</v>
      </c>
      <c r="H1516" s="29" t="s">
        <v>4126</v>
      </c>
      <c r="I1516" s="30">
        <v>1996</v>
      </c>
      <c r="J1516" s="29" t="s">
        <v>4694</v>
      </c>
      <c r="K1516" s="22" t="str">
        <f>VLOOKUP(E1516,'[1]Tirupati Member''s Detail'!$D$2:$L$1048576,8,0)</f>
        <v>No</v>
      </c>
      <c r="L1516" s="23">
        <f>VLOOKUP(E1516,'[1]Tirupati Member''s Detail'!$D$2:$L$1048576,4,0)</f>
        <v>22000</v>
      </c>
      <c r="M1516" s="23">
        <f t="shared" si="118"/>
        <v>22000</v>
      </c>
      <c r="N1516" s="23">
        <f>VLOOKUP(E1516,'[1]Tirupati Member''s Detail'!$D$2:$L$1048576,5,0)</f>
        <v>20900</v>
      </c>
      <c r="O1516" s="23" t="str">
        <f>VLOOKUP(E1516,'[1]Tirupati Member''s Detail'!$D$2:$L$1048576,7,0)</f>
        <v>I.R.M</v>
      </c>
      <c r="P1516" s="23">
        <f t="shared" si="119"/>
        <v>1100</v>
      </c>
      <c r="Q1516" s="24" t="e">
        <f>+#REF!-I1516</f>
        <v>#REF!</v>
      </c>
      <c r="R1516" s="25">
        <f t="shared" si="115"/>
        <v>16720</v>
      </c>
      <c r="S1516" s="25" t="e">
        <f t="shared" si="116"/>
        <v>#REF!</v>
      </c>
      <c r="T1516" s="25">
        <f t="shared" si="117"/>
        <v>16720</v>
      </c>
      <c r="U1516" s="25"/>
      <c r="V1516" s="23"/>
      <c r="W1516" s="23"/>
      <c r="X1516" s="24" t="e">
        <f>+#REF!-I1516</f>
        <v>#REF!</v>
      </c>
      <c r="Y1516" s="23"/>
      <c r="Z1516" s="23"/>
      <c r="AA1516" s="23"/>
      <c r="AB1516" s="23"/>
      <c r="AC1516" s="23"/>
      <c r="AD1516" s="23"/>
      <c r="AE1516" s="26" t="str">
        <f>VLOOKUP(E1516,'[1]Tirupati Member''s Detail'!$D$2:$L$1048576,9,0)</f>
        <v>no communication till date.App frmt agrmnt</v>
      </c>
    </row>
    <row r="1517" spans="1:31" x14ac:dyDescent="0.3">
      <c r="A1517" s="27">
        <v>1516</v>
      </c>
      <c r="B1517" s="28"/>
      <c r="C1517" s="29" t="s">
        <v>4695</v>
      </c>
      <c r="D1517" s="20" t="s">
        <v>22</v>
      </c>
      <c r="E1517" s="29" t="s">
        <v>4696</v>
      </c>
      <c r="F1517" s="20" t="s">
        <v>24</v>
      </c>
      <c r="G1517" s="20" t="s">
        <v>25</v>
      </c>
      <c r="H1517" s="29" t="s">
        <v>3582</v>
      </c>
      <c r="I1517" s="30">
        <v>1996</v>
      </c>
      <c r="J1517" s="29" t="s">
        <v>4697</v>
      </c>
      <c r="K1517" s="22" t="str">
        <f>VLOOKUP(E1517,'[1]Tirupati Member''s Detail'!$D$2:$L$1048576,8,0)</f>
        <v>No</v>
      </c>
      <c r="L1517" s="23">
        <f>VLOOKUP(E1517,'[1]Tirupati Member''s Detail'!$D$2:$L$1048576,4,0)</f>
        <v>22000</v>
      </c>
      <c r="M1517" s="23">
        <f t="shared" si="118"/>
        <v>22000</v>
      </c>
      <c r="N1517" s="23">
        <f>VLOOKUP(E1517,'[1]Tirupati Member''s Detail'!$D$2:$L$1048576,5,0)</f>
        <v>22000</v>
      </c>
      <c r="O1517" s="23" t="str">
        <f>VLOOKUP(E1517,'[1]Tirupati Member''s Detail'!$D$2:$L$1048576,7,0)</f>
        <v>I.R.M</v>
      </c>
      <c r="P1517" s="23">
        <f t="shared" si="119"/>
        <v>0</v>
      </c>
      <c r="Q1517" s="24" t="e">
        <f>+#REF!-I1517</f>
        <v>#REF!</v>
      </c>
      <c r="R1517" s="25">
        <f t="shared" si="115"/>
        <v>17600</v>
      </c>
      <c r="S1517" s="25" t="e">
        <f t="shared" si="116"/>
        <v>#REF!</v>
      </c>
      <c r="T1517" s="25">
        <f t="shared" si="117"/>
        <v>17600</v>
      </c>
      <c r="U1517" s="25"/>
      <c r="V1517" s="23"/>
      <c r="W1517" s="23"/>
      <c r="X1517" s="24" t="e">
        <f>+#REF!-I1517</f>
        <v>#REF!</v>
      </c>
      <c r="Y1517" s="23"/>
      <c r="Z1517" s="23"/>
      <c r="AA1517" s="23"/>
      <c r="AB1517" s="23"/>
      <c r="AC1517" s="23"/>
      <c r="AD1517" s="23"/>
      <c r="AE1517" s="26" t="str">
        <f>VLOOKUP(E1517,'[1]Tirupati Member''s Detail'!$D$2:$L$1048576,9,0)</f>
        <v>Last Communication Till 2010.App frmt agrmnt</v>
      </c>
    </row>
    <row r="1518" spans="1:31" ht="28.8" x14ac:dyDescent="0.3">
      <c r="A1518" s="27">
        <v>1517</v>
      </c>
      <c r="B1518" s="28"/>
      <c r="C1518" s="29" t="s">
        <v>4698</v>
      </c>
      <c r="D1518" s="20" t="s">
        <v>22</v>
      </c>
      <c r="E1518" s="29" t="s">
        <v>4699</v>
      </c>
      <c r="F1518" s="20" t="s">
        <v>24</v>
      </c>
      <c r="G1518" s="20" t="s">
        <v>25</v>
      </c>
      <c r="H1518" s="29" t="s">
        <v>3582</v>
      </c>
      <c r="I1518" s="30">
        <v>1996</v>
      </c>
      <c r="J1518" s="29" t="s">
        <v>4700</v>
      </c>
      <c r="K1518" s="22" t="str">
        <f>VLOOKUP(E1518,'[1]Tirupati Member''s Detail'!$D$2:$L$1048576,8,0)</f>
        <v>No</v>
      </c>
      <c r="L1518" s="23">
        <f>VLOOKUP(E1518,'[1]Tirupati Member''s Detail'!$D$2:$L$1048576,4,0)</f>
        <v>22000</v>
      </c>
      <c r="M1518" s="23">
        <f t="shared" si="118"/>
        <v>22000</v>
      </c>
      <c r="N1518" s="23">
        <f>VLOOKUP(E1518,'[1]Tirupati Member''s Detail'!$D$2:$L$1048576,5,0)</f>
        <v>20680</v>
      </c>
      <c r="O1518" s="23" t="str">
        <f>VLOOKUP(E1518,'[1]Tirupati Member''s Detail'!$D$2:$L$1048576,7,0)</f>
        <v>I.R.M</v>
      </c>
      <c r="P1518" s="23">
        <f t="shared" si="119"/>
        <v>1320</v>
      </c>
      <c r="Q1518" s="24" t="e">
        <f>+#REF!-I1518</f>
        <v>#REF!</v>
      </c>
      <c r="R1518" s="25">
        <f t="shared" si="115"/>
        <v>16544</v>
      </c>
      <c r="S1518" s="25" t="e">
        <f t="shared" si="116"/>
        <v>#REF!</v>
      </c>
      <c r="T1518" s="25">
        <f t="shared" si="117"/>
        <v>16544</v>
      </c>
      <c r="U1518" s="25"/>
      <c r="V1518" s="23"/>
      <c r="W1518" s="23"/>
      <c r="X1518" s="24" t="e">
        <f>+#REF!-I1518</f>
        <v>#REF!</v>
      </c>
      <c r="Y1518" s="23"/>
      <c r="Z1518" s="23"/>
      <c r="AA1518" s="23"/>
      <c r="AB1518" s="23"/>
      <c r="AC1518" s="23"/>
      <c r="AD1518" s="23"/>
      <c r="AE1518" s="26" t="str">
        <f>VLOOKUP(E1518,'[1]Tirupati Member''s Detail'!$D$2:$L$1048576,9,0)</f>
        <v>Reply to his mail on  2015….total 2 membership of TPT:- 03003739 and 03003740 and 1 membership of Goa:- 03003615App frmt agrmnt</v>
      </c>
    </row>
    <row r="1519" spans="1:31" ht="28.8" x14ac:dyDescent="0.3">
      <c r="A1519" s="27">
        <v>1518</v>
      </c>
      <c r="B1519" s="28"/>
      <c r="C1519" s="29" t="s">
        <v>4701</v>
      </c>
      <c r="D1519" s="20" t="s">
        <v>22</v>
      </c>
      <c r="E1519" s="29" t="s">
        <v>4702</v>
      </c>
      <c r="F1519" s="20" t="s">
        <v>24</v>
      </c>
      <c r="G1519" s="20" t="s">
        <v>25</v>
      </c>
      <c r="H1519" s="29" t="s">
        <v>4126</v>
      </c>
      <c r="I1519" s="30">
        <v>1996</v>
      </c>
      <c r="J1519" s="29" t="s">
        <v>4700</v>
      </c>
      <c r="K1519" s="22" t="str">
        <f>VLOOKUP(E1519,'[1]Tirupati Member''s Detail'!$D$2:$L$1048576,8,0)</f>
        <v>No</v>
      </c>
      <c r="L1519" s="23">
        <f>VLOOKUP(E1519,'[1]Tirupati Member''s Detail'!$D$2:$L$1048576,4,0)</f>
        <v>22000</v>
      </c>
      <c r="M1519" s="23">
        <f t="shared" si="118"/>
        <v>22000</v>
      </c>
      <c r="N1519" s="23">
        <f>VLOOKUP(E1519,'[1]Tirupati Member''s Detail'!$D$2:$L$1048576,5,0)</f>
        <v>20680</v>
      </c>
      <c r="O1519" s="23" t="str">
        <f>VLOOKUP(E1519,'[1]Tirupati Member''s Detail'!$D$2:$L$1048576,7,0)</f>
        <v>I.R.M</v>
      </c>
      <c r="P1519" s="23">
        <f t="shared" si="119"/>
        <v>1320</v>
      </c>
      <c r="Q1519" s="24" t="e">
        <f>+#REF!-I1519</f>
        <v>#REF!</v>
      </c>
      <c r="R1519" s="25">
        <f t="shared" si="115"/>
        <v>16544</v>
      </c>
      <c r="S1519" s="25" t="e">
        <f t="shared" si="116"/>
        <v>#REF!</v>
      </c>
      <c r="T1519" s="25">
        <f t="shared" si="117"/>
        <v>16544</v>
      </c>
      <c r="U1519" s="25"/>
      <c r="V1519" s="23"/>
      <c r="W1519" s="23"/>
      <c r="X1519" s="24" t="e">
        <f>+#REF!-I1519</f>
        <v>#REF!</v>
      </c>
      <c r="Y1519" s="23"/>
      <c r="Z1519" s="23"/>
      <c r="AA1519" s="23"/>
      <c r="AB1519" s="23"/>
      <c r="AC1519" s="23"/>
      <c r="AD1519" s="23"/>
      <c r="AE1519" s="26" t="str">
        <f>VLOOKUP(E1519,'[1]Tirupati Member''s Detail'!$D$2:$L$1048576,9,0)</f>
        <v>Reply to his mail on  2015….total 2 membership of TPT:- 03003739 and 03003740 and 1 membership of Goa:- 03003615App frmt agrmnt</v>
      </c>
    </row>
    <row r="1520" spans="1:31" x14ac:dyDescent="0.3">
      <c r="A1520" s="27">
        <v>1519</v>
      </c>
      <c r="B1520" s="28"/>
      <c r="C1520" s="29" t="s">
        <v>4703</v>
      </c>
      <c r="D1520" s="20" t="s">
        <v>22</v>
      </c>
      <c r="E1520" s="29" t="s">
        <v>4704</v>
      </c>
      <c r="F1520" s="20" t="s">
        <v>24</v>
      </c>
      <c r="G1520" s="20" t="s">
        <v>25</v>
      </c>
      <c r="H1520" s="29" t="s">
        <v>4126</v>
      </c>
      <c r="I1520" s="30">
        <v>1996</v>
      </c>
      <c r="J1520" s="29" t="s">
        <v>4705</v>
      </c>
      <c r="K1520" s="22">
        <f>VLOOKUP(E1520,'[1]Tirupati Member''s Detail'!$D$2:$L$1048576,8,0)</f>
        <v>2010</v>
      </c>
      <c r="L1520" s="23">
        <f>VLOOKUP(E1520,'[1]Tirupati Member''s Detail'!$D$2:$L$1048576,4,0)</f>
        <v>22000</v>
      </c>
      <c r="M1520" s="23">
        <f t="shared" si="118"/>
        <v>22000</v>
      </c>
      <c r="N1520" s="23">
        <f>VLOOKUP(E1520,'[1]Tirupati Member''s Detail'!$D$2:$L$1048576,5,0)</f>
        <v>22000</v>
      </c>
      <c r="O1520" s="23" t="str">
        <f>VLOOKUP(E1520,'[1]Tirupati Member''s Detail'!$D$2:$L$1048576,7,0)</f>
        <v>R.M</v>
      </c>
      <c r="P1520" s="23">
        <f t="shared" si="119"/>
        <v>0</v>
      </c>
      <c r="Q1520" s="24" t="e">
        <f>+#REF!-I1520</f>
        <v>#REF!</v>
      </c>
      <c r="R1520" s="25">
        <f t="shared" si="115"/>
        <v>17600</v>
      </c>
      <c r="S1520" s="25" t="e">
        <f t="shared" si="116"/>
        <v>#REF!</v>
      </c>
      <c r="T1520" s="25">
        <f t="shared" si="117"/>
        <v>17600</v>
      </c>
      <c r="U1520" s="25"/>
      <c r="V1520" s="23"/>
      <c r="W1520" s="23"/>
      <c r="X1520" s="24" t="e">
        <f>+#REF!-I1520</f>
        <v>#REF!</v>
      </c>
      <c r="Y1520" s="23"/>
      <c r="Z1520" s="23"/>
      <c r="AA1520" s="23"/>
      <c r="AB1520" s="23"/>
      <c r="AC1520" s="23"/>
      <c r="AD1520" s="23"/>
      <c r="AE1520" s="26" t="str">
        <f>VLOOKUP(E1520,'[1]Tirupati Member''s Detail'!$D$2:$L$1048576,9,0)</f>
        <v xml:space="preserve"> Last Communication Till 2010. App frmt agrmnt</v>
      </c>
    </row>
    <row r="1521" spans="1:31" x14ac:dyDescent="0.3">
      <c r="A1521" s="27">
        <v>1520</v>
      </c>
      <c r="B1521" s="28"/>
      <c r="C1521" s="29" t="s">
        <v>4706</v>
      </c>
      <c r="D1521" s="20" t="s">
        <v>22</v>
      </c>
      <c r="E1521" s="29" t="s">
        <v>4707</v>
      </c>
      <c r="F1521" s="20" t="s">
        <v>24</v>
      </c>
      <c r="G1521" s="20" t="s">
        <v>25</v>
      </c>
      <c r="H1521" s="29" t="s">
        <v>4126</v>
      </c>
      <c r="I1521" s="30">
        <v>1996</v>
      </c>
      <c r="J1521" s="29" t="s">
        <v>4708</v>
      </c>
      <c r="K1521" s="22" t="str">
        <f>VLOOKUP(E1521,'[1]Tirupati Member''s Detail'!$D$2:$L$1048576,8,0)</f>
        <v>No</v>
      </c>
      <c r="L1521" s="23">
        <f>VLOOKUP(E1521,'[1]Tirupati Member''s Detail'!$D$2:$L$1048576,4,0)</f>
        <v>22000</v>
      </c>
      <c r="M1521" s="23">
        <f t="shared" si="118"/>
        <v>22000</v>
      </c>
      <c r="N1521" s="23">
        <f>VLOOKUP(E1521,'[1]Tirupati Member''s Detail'!$D$2:$L$1048576,5,0)</f>
        <v>22000</v>
      </c>
      <c r="O1521" s="23" t="str">
        <f>VLOOKUP(E1521,'[1]Tirupati Member''s Detail'!$D$2:$L$1048576,7,0)</f>
        <v>I.R.M</v>
      </c>
      <c r="P1521" s="23">
        <f t="shared" si="119"/>
        <v>0</v>
      </c>
      <c r="Q1521" s="24" t="e">
        <f>+#REF!-I1521</f>
        <v>#REF!</v>
      </c>
      <c r="R1521" s="25">
        <f t="shared" si="115"/>
        <v>17600</v>
      </c>
      <c r="S1521" s="25" t="e">
        <f t="shared" si="116"/>
        <v>#REF!</v>
      </c>
      <c r="T1521" s="25">
        <f t="shared" si="117"/>
        <v>17600</v>
      </c>
      <c r="U1521" s="25"/>
      <c r="V1521" s="23"/>
      <c r="W1521" s="23"/>
      <c r="X1521" s="24" t="e">
        <f>+#REF!-I1521</f>
        <v>#REF!</v>
      </c>
      <c r="Y1521" s="23"/>
      <c r="Z1521" s="23"/>
      <c r="AA1521" s="23"/>
      <c r="AB1521" s="23"/>
      <c r="AC1521" s="23"/>
      <c r="AD1521" s="23"/>
      <c r="AE1521" s="26" t="str">
        <f>VLOOKUP(E1521,'[1]Tirupati Member''s Detail'!$D$2:$L$1048576,9,0)</f>
        <v>As POD Last communication 07 App frmt agrmnt</v>
      </c>
    </row>
    <row r="1522" spans="1:31" x14ac:dyDescent="0.3">
      <c r="A1522" s="27">
        <v>1521</v>
      </c>
      <c r="B1522" s="28"/>
      <c r="C1522" s="29" t="s">
        <v>4709</v>
      </c>
      <c r="D1522" s="20" t="s">
        <v>22</v>
      </c>
      <c r="E1522" s="29" t="s">
        <v>4710</v>
      </c>
      <c r="F1522" s="20" t="s">
        <v>24</v>
      </c>
      <c r="G1522" s="20" t="s">
        <v>25</v>
      </c>
      <c r="H1522" s="29" t="s">
        <v>4133</v>
      </c>
      <c r="I1522" s="30">
        <v>1996</v>
      </c>
      <c r="J1522" s="29" t="s">
        <v>4711</v>
      </c>
      <c r="K1522" s="22" t="str">
        <f>VLOOKUP(E1522,'[1]Tirupati Member''s Detail'!$D$2:$L$1048576,8,0)</f>
        <v>No</v>
      </c>
      <c r="L1522" s="23">
        <f>VLOOKUP(E1522,'[1]Tirupati Member''s Detail'!$D$2:$L$1048576,4,0)</f>
        <v>22000</v>
      </c>
      <c r="M1522" s="23">
        <f t="shared" si="118"/>
        <v>22000</v>
      </c>
      <c r="N1522" s="23">
        <f>VLOOKUP(E1522,'[1]Tirupati Member''s Detail'!$D$2:$L$1048576,5,0)</f>
        <v>12100</v>
      </c>
      <c r="O1522" s="23" t="str">
        <f>VLOOKUP(E1522,'[1]Tirupati Member''s Detail'!$D$2:$L$1048576,7,0)</f>
        <v>Outstanding</v>
      </c>
      <c r="P1522" s="23">
        <f t="shared" si="119"/>
        <v>9900</v>
      </c>
      <c r="Q1522" s="24" t="e">
        <f>+#REF!-I1522</f>
        <v>#REF!</v>
      </c>
      <c r="R1522" s="25">
        <f t="shared" si="115"/>
        <v>9680</v>
      </c>
      <c r="S1522" s="25" t="e">
        <f t="shared" si="116"/>
        <v>#REF!</v>
      </c>
      <c r="T1522" s="25">
        <f t="shared" si="117"/>
        <v>9680</v>
      </c>
      <c r="U1522" s="25"/>
      <c r="V1522" s="23"/>
      <c r="W1522" s="23"/>
      <c r="X1522" s="24" t="e">
        <f>+#REF!-I1522</f>
        <v>#REF!</v>
      </c>
      <c r="Y1522" s="23"/>
      <c r="Z1522" s="23"/>
      <c r="AA1522" s="23"/>
      <c r="AB1522" s="23"/>
      <c r="AC1522" s="23"/>
      <c r="AD1522" s="23"/>
      <c r="AE1522" s="26" t="str">
        <f>VLOOKUP(E1522,'[1]Tirupati Member''s Detail'!$D$2:$L$1048576,9,0)</f>
        <v>No Communication Till Date (Outstanding Rs 16500/-).</v>
      </c>
    </row>
    <row r="1523" spans="1:31" x14ac:dyDescent="0.3">
      <c r="A1523" s="27">
        <v>1522</v>
      </c>
      <c r="B1523" s="28"/>
      <c r="C1523" s="29" t="s">
        <v>4712</v>
      </c>
      <c r="D1523" s="20" t="s">
        <v>22</v>
      </c>
      <c r="E1523" s="29" t="s">
        <v>4713</v>
      </c>
      <c r="F1523" s="20" t="s">
        <v>24</v>
      </c>
      <c r="G1523" s="20" t="s">
        <v>25</v>
      </c>
      <c r="H1523" s="29" t="s">
        <v>4133</v>
      </c>
      <c r="I1523" s="30">
        <v>1996</v>
      </c>
      <c r="J1523" s="29" t="s">
        <v>4714</v>
      </c>
      <c r="K1523" s="22" t="str">
        <f>VLOOKUP(E1523,'[1]Tirupati Member''s Detail'!$D$2:$L$1048576,8,0)</f>
        <v>No</v>
      </c>
      <c r="L1523" s="23">
        <f>VLOOKUP(E1523,'[1]Tirupati Member''s Detail'!$D$2:$L$1048576,4,0)</f>
        <v>22000</v>
      </c>
      <c r="M1523" s="23">
        <f t="shared" si="118"/>
        <v>22000</v>
      </c>
      <c r="N1523" s="23">
        <f>VLOOKUP(E1523,'[1]Tirupati Member''s Detail'!$D$2:$L$1048576,5,0)</f>
        <v>22000</v>
      </c>
      <c r="O1523" s="23" t="str">
        <f>VLOOKUP(E1523,'[1]Tirupati Member''s Detail'!$D$2:$L$1048576,7,0)</f>
        <v>I.R.M</v>
      </c>
      <c r="P1523" s="23">
        <f t="shared" si="119"/>
        <v>0</v>
      </c>
      <c r="Q1523" s="24" t="e">
        <f>+#REF!-I1523</f>
        <v>#REF!</v>
      </c>
      <c r="R1523" s="25">
        <f t="shared" si="115"/>
        <v>17600</v>
      </c>
      <c r="S1523" s="25" t="e">
        <f t="shared" si="116"/>
        <v>#REF!</v>
      </c>
      <c r="T1523" s="25">
        <f t="shared" si="117"/>
        <v>17600</v>
      </c>
      <c r="U1523" s="25"/>
      <c r="V1523" s="23"/>
      <c r="W1523" s="23"/>
      <c r="X1523" s="24" t="e">
        <f>+#REF!-I1523</f>
        <v>#REF!</v>
      </c>
      <c r="Y1523" s="23"/>
      <c r="Z1523" s="23"/>
      <c r="AA1523" s="23"/>
      <c r="AB1523" s="23"/>
      <c r="AC1523" s="23"/>
      <c r="AD1523" s="23"/>
      <c r="AE1523" s="26" t="str">
        <f>VLOOKUP(E1523,'[1]Tirupati Member''s Detail'!$D$2:$L$1048576,9,0)</f>
        <v>As POD Last communication 07 App frmt agrmnt</v>
      </c>
    </row>
    <row r="1524" spans="1:31" x14ac:dyDescent="0.3">
      <c r="A1524" s="27">
        <v>1523</v>
      </c>
      <c r="B1524" s="28"/>
      <c r="C1524" s="29" t="s">
        <v>4715</v>
      </c>
      <c r="D1524" s="20" t="s">
        <v>22</v>
      </c>
      <c r="E1524" s="29" t="s">
        <v>4716</v>
      </c>
      <c r="F1524" s="20" t="s">
        <v>24</v>
      </c>
      <c r="G1524" s="20" t="s">
        <v>25</v>
      </c>
      <c r="H1524" s="29" t="s">
        <v>4126</v>
      </c>
      <c r="I1524" s="30">
        <v>1996</v>
      </c>
      <c r="J1524" s="29" t="s">
        <v>4717</v>
      </c>
      <c r="K1524" s="22" t="str">
        <f>VLOOKUP(E1524,'[1]Tirupati Member''s Detail'!$D$2:$L$1048576,8,0)</f>
        <v>No</v>
      </c>
      <c r="L1524" s="23">
        <f>VLOOKUP(E1524,'[1]Tirupati Member''s Detail'!$D$2:$L$1048576,4,0)</f>
        <v>22000</v>
      </c>
      <c r="M1524" s="23">
        <f t="shared" si="118"/>
        <v>22000</v>
      </c>
      <c r="N1524" s="23">
        <f>VLOOKUP(E1524,'[1]Tirupati Member''s Detail'!$D$2:$L$1048576,5,0)</f>
        <v>22000</v>
      </c>
      <c r="O1524" s="23" t="str">
        <f>VLOOKUP(E1524,'[1]Tirupati Member''s Detail'!$D$2:$L$1048576,7,0)</f>
        <v>I.R.M</v>
      </c>
      <c r="P1524" s="23">
        <f t="shared" si="119"/>
        <v>0</v>
      </c>
      <c r="Q1524" s="24" t="e">
        <f>+#REF!-I1524</f>
        <v>#REF!</v>
      </c>
      <c r="R1524" s="25">
        <f t="shared" si="115"/>
        <v>17600</v>
      </c>
      <c r="S1524" s="25" t="e">
        <f t="shared" si="116"/>
        <v>#REF!</v>
      </c>
      <c r="T1524" s="25">
        <f t="shared" si="117"/>
        <v>17600</v>
      </c>
      <c r="U1524" s="25"/>
      <c r="V1524" s="23"/>
      <c r="W1524" s="23"/>
      <c r="X1524" s="24" t="e">
        <f>+#REF!-I1524</f>
        <v>#REF!</v>
      </c>
      <c r="Y1524" s="23"/>
      <c r="Z1524" s="23"/>
      <c r="AA1524" s="23"/>
      <c r="AB1524" s="23"/>
      <c r="AC1524" s="23"/>
      <c r="AD1524" s="23"/>
      <c r="AE1524" s="26" t="str">
        <f>VLOOKUP(E1524,'[1]Tirupati Member''s Detail'!$D$2:$L$1048576,9,0)</f>
        <v>last communication 01 (App fromat Aggmnt)</v>
      </c>
    </row>
    <row r="1525" spans="1:31" x14ac:dyDescent="0.3">
      <c r="A1525" s="27">
        <v>1524</v>
      </c>
      <c r="B1525" s="28"/>
      <c r="C1525" s="29" t="s">
        <v>4718</v>
      </c>
      <c r="D1525" s="20" t="s">
        <v>22</v>
      </c>
      <c r="E1525" s="29" t="s">
        <v>4719</v>
      </c>
      <c r="F1525" s="20" t="s">
        <v>24</v>
      </c>
      <c r="G1525" s="20" t="s">
        <v>25</v>
      </c>
      <c r="H1525" s="29" t="s">
        <v>4126</v>
      </c>
      <c r="I1525" s="30">
        <v>1996</v>
      </c>
      <c r="J1525" s="29" t="s">
        <v>4720</v>
      </c>
      <c r="K1525" s="22" t="str">
        <f>VLOOKUP(E1525,'[1]Tirupati Member''s Detail'!$D$2:$L$1048576,8,0)</f>
        <v>No</v>
      </c>
      <c r="L1525" s="23">
        <f>VLOOKUP(E1525,'[1]Tirupati Member''s Detail'!$D$2:$L$1048576,4,0)</f>
        <v>22000</v>
      </c>
      <c r="M1525" s="23">
        <f t="shared" si="118"/>
        <v>22000</v>
      </c>
      <c r="N1525" s="23">
        <f>VLOOKUP(E1525,'[1]Tirupati Member''s Detail'!$D$2:$L$1048576,5,0)</f>
        <v>15400</v>
      </c>
      <c r="O1525" s="23" t="str">
        <f>VLOOKUP(E1525,'[1]Tirupati Member''s Detail'!$D$2:$L$1048576,7,0)</f>
        <v>Outstanding</v>
      </c>
      <c r="P1525" s="23">
        <f t="shared" si="119"/>
        <v>6600</v>
      </c>
      <c r="Q1525" s="24" t="e">
        <f>+#REF!-I1525</f>
        <v>#REF!</v>
      </c>
      <c r="R1525" s="25">
        <f t="shared" si="115"/>
        <v>12320</v>
      </c>
      <c r="S1525" s="25" t="e">
        <f t="shared" si="116"/>
        <v>#REF!</v>
      </c>
      <c r="T1525" s="25">
        <f t="shared" si="117"/>
        <v>12320</v>
      </c>
      <c r="U1525" s="25"/>
      <c r="V1525" s="23"/>
      <c r="W1525" s="23"/>
      <c r="X1525" s="24" t="e">
        <f>+#REF!-I1525</f>
        <v>#REF!</v>
      </c>
      <c r="Y1525" s="23"/>
      <c r="Z1525" s="23"/>
      <c r="AA1525" s="23"/>
      <c r="AB1525" s="23"/>
      <c r="AC1525" s="23"/>
      <c r="AD1525" s="23"/>
      <c r="AE1525" s="26" t="str">
        <f>VLOOKUP(E1525,'[1]Tirupati Member''s Detail'!$D$2:$L$1048576,9,0)</f>
        <v>Last communication 11. Outstanding Rs. 6600/-. App frmt agrmnt</v>
      </c>
    </row>
    <row r="1526" spans="1:31" x14ac:dyDescent="0.3">
      <c r="A1526" s="27">
        <v>1525</v>
      </c>
      <c r="B1526" s="28"/>
      <c r="C1526" s="29" t="s">
        <v>4721</v>
      </c>
      <c r="D1526" s="20" t="s">
        <v>22</v>
      </c>
      <c r="E1526" s="29" t="s">
        <v>4722</v>
      </c>
      <c r="F1526" s="20" t="s">
        <v>24</v>
      </c>
      <c r="G1526" s="20" t="s">
        <v>25</v>
      </c>
      <c r="H1526" s="29" t="s">
        <v>4126</v>
      </c>
      <c r="I1526" s="30">
        <v>1996</v>
      </c>
      <c r="J1526" s="29" t="s">
        <v>4723</v>
      </c>
      <c r="K1526" s="22" t="str">
        <f>VLOOKUP(E1526,'[1]Tirupati Member''s Detail'!$D$2:$L$1048576,8,0)</f>
        <v>No</v>
      </c>
      <c r="L1526" s="23">
        <f>VLOOKUP(E1526,'[1]Tirupati Member''s Detail'!$D$2:$L$1048576,4,0)</f>
        <v>22000</v>
      </c>
      <c r="M1526" s="23">
        <f t="shared" si="118"/>
        <v>22000</v>
      </c>
      <c r="N1526" s="23">
        <f>VLOOKUP(E1526,'[1]Tirupati Member''s Detail'!$D$2:$L$1048576,5,0)</f>
        <v>22000</v>
      </c>
      <c r="O1526" s="23" t="str">
        <f>VLOOKUP(E1526,'[1]Tirupati Member''s Detail'!$D$2:$L$1048576,7,0)</f>
        <v>I.R.M</v>
      </c>
      <c r="P1526" s="23">
        <f t="shared" si="119"/>
        <v>0</v>
      </c>
      <c r="Q1526" s="24" t="e">
        <f>+#REF!-I1526</f>
        <v>#REF!</v>
      </c>
      <c r="R1526" s="25">
        <f t="shared" si="115"/>
        <v>17600</v>
      </c>
      <c r="S1526" s="25" t="e">
        <f t="shared" si="116"/>
        <v>#REF!</v>
      </c>
      <c r="T1526" s="25">
        <f t="shared" si="117"/>
        <v>17600</v>
      </c>
      <c r="U1526" s="25"/>
      <c r="V1526" s="23"/>
      <c r="W1526" s="23"/>
      <c r="X1526" s="24" t="e">
        <f>+#REF!-I1526</f>
        <v>#REF!</v>
      </c>
      <c r="Y1526" s="23"/>
      <c r="Z1526" s="23"/>
      <c r="AA1526" s="23"/>
      <c r="AB1526" s="23"/>
      <c r="AC1526" s="23"/>
      <c r="AD1526" s="23"/>
      <c r="AE1526" s="26" t="str">
        <f>VLOOKUP(E1526,'[1]Tirupati Member''s Detail'!$D$2:$L$1048576,9,0)</f>
        <v>Last Communication Till 2001(App fromat Aggmnt)</v>
      </c>
    </row>
    <row r="1527" spans="1:31" x14ac:dyDescent="0.3">
      <c r="A1527" s="27">
        <v>1526</v>
      </c>
      <c r="B1527" s="28"/>
      <c r="C1527" s="29" t="s">
        <v>4724</v>
      </c>
      <c r="D1527" s="20" t="s">
        <v>22</v>
      </c>
      <c r="E1527" s="29" t="s">
        <v>4725</v>
      </c>
      <c r="F1527" s="20" t="s">
        <v>24</v>
      </c>
      <c r="G1527" s="20" t="s">
        <v>25</v>
      </c>
      <c r="H1527" s="29" t="s">
        <v>4126</v>
      </c>
      <c r="I1527" s="30">
        <v>1996</v>
      </c>
      <c r="J1527" s="29" t="s">
        <v>4726</v>
      </c>
      <c r="K1527" s="22" t="str">
        <f>VLOOKUP(E1527,'[1]Tirupati Member''s Detail'!$D$2:$L$1048576,8,0)</f>
        <v>No</v>
      </c>
      <c r="L1527" s="23">
        <f>VLOOKUP(E1527,'[1]Tirupati Member''s Detail'!$D$2:$L$1048576,4,0)</f>
        <v>22000</v>
      </c>
      <c r="M1527" s="23">
        <f t="shared" si="118"/>
        <v>22000</v>
      </c>
      <c r="N1527" s="23">
        <f>VLOOKUP(E1527,'[1]Tirupati Member''s Detail'!$D$2:$L$1048576,5,0)</f>
        <v>8800</v>
      </c>
      <c r="O1527" s="23" t="str">
        <f>VLOOKUP(E1527,'[1]Tirupati Member''s Detail'!$D$2:$L$1048576,7,0)</f>
        <v>Outstanding</v>
      </c>
      <c r="P1527" s="23">
        <f t="shared" si="119"/>
        <v>13200</v>
      </c>
      <c r="Q1527" s="24" t="e">
        <f>+#REF!-I1527</f>
        <v>#REF!</v>
      </c>
      <c r="R1527" s="25">
        <f t="shared" si="115"/>
        <v>7040</v>
      </c>
      <c r="S1527" s="25" t="e">
        <f t="shared" si="116"/>
        <v>#REF!</v>
      </c>
      <c r="T1527" s="25">
        <f t="shared" si="117"/>
        <v>7040</v>
      </c>
      <c r="U1527" s="25"/>
      <c r="V1527" s="23"/>
      <c r="W1527" s="23"/>
      <c r="X1527" s="24" t="e">
        <f>+#REF!-I1527</f>
        <v>#REF!</v>
      </c>
      <c r="Y1527" s="23"/>
      <c r="Z1527" s="23"/>
      <c r="AA1527" s="23"/>
      <c r="AB1527" s="23"/>
      <c r="AC1527" s="23"/>
      <c r="AD1527" s="23"/>
      <c r="AE1527" s="26" t="str">
        <f>VLOOKUP(E1527,'[1]Tirupati Member''s Detail'!$D$2:$L$1048576,9,0)</f>
        <v>Last communication 96. Outstanding Rs. 13200/- App frmt agrmnt</v>
      </c>
    </row>
    <row r="1528" spans="1:31" x14ac:dyDescent="0.3">
      <c r="A1528" s="27">
        <v>1527</v>
      </c>
      <c r="B1528" s="28"/>
      <c r="C1528" s="29" t="s">
        <v>4727</v>
      </c>
      <c r="D1528" s="20" t="s">
        <v>22</v>
      </c>
      <c r="E1528" s="29" t="s">
        <v>4728</v>
      </c>
      <c r="F1528" s="20" t="s">
        <v>24</v>
      </c>
      <c r="G1528" s="20" t="s">
        <v>25</v>
      </c>
      <c r="H1528" s="29" t="s">
        <v>4126</v>
      </c>
      <c r="I1528" s="30">
        <v>1996</v>
      </c>
      <c r="J1528" s="29" t="s">
        <v>4729</v>
      </c>
      <c r="K1528" s="22" t="str">
        <f>VLOOKUP(E1528,'[1]Tirupati Member''s Detail'!$D$2:$L$1048576,8,0)</f>
        <v>No</v>
      </c>
      <c r="L1528" s="23">
        <f>VLOOKUP(E1528,'[1]Tirupati Member''s Detail'!$D$2:$L$1048576,4,0)</f>
        <v>22000</v>
      </c>
      <c r="M1528" s="23">
        <f t="shared" si="118"/>
        <v>22000</v>
      </c>
      <c r="N1528" s="23">
        <f>VLOOKUP(E1528,'[1]Tirupati Member''s Detail'!$D$2:$L$1048576,5,0)</f>
        <v>15400</v>
      </c>
      <c r="O1528" s="23" t="str">
        <f>VLOOKUP(E1528,'[1]Tirupati Member''s Detail'!$D$2:$L$1048576,7,0)</f>
        <v>Outstanding</v>
      </c>
      <c r="P1528" s="23">
        <f t="shared" si="119"/>
        <v>6600</v>
      </c>
      <c r="Q1528" s="24" t="e">
        <f>+#REF!-I1528</f>
        <v>#REF!</v>
      </c>
      <c r="R1528" s="25">
        <f t="shared" si="115"/>
        <v>12320</v>
      </c>
      <c r="S1528" s="25" t="e">
        <f t="shared" si="116"/>
        <v>#REF!</v>
      </c>
      <c r="T1528" s="25">
        <f t="shared" si="117"/>
        <v>12320</v>
      </c>
      <c r="U1528" s="25"/>
      <c r="V1528" s="23"/>
      <c r="W1528" s="23"/>
      <c r="X1528" s="24" t="e">
        <f>+#REF!-I1528</f>
        <v>#REF!</v>
      </c>
      <c r="Y1528" s="23"/>
      <c r="Z1528" s="23"/>
      <c r="AA1528" s="23"/>
      <c r="AB1528" s="23"/>
      <c r="AC1528" s="23"/>
      <c r="AD1528" s="23"/>
      <c r="AE1528" s="26" t="str">
        <f>VLOOKUP(E1528,'[1]Tirupati Member''s Detail'!$D$2:$L$1048576,9,0)</f>
        <v>No Communication Till Date (Outstanding Rs 6600/-)App frmt agrmnt</v>
      </c>
    </row>
    <row r="1529" spans="1:31" ht="28.8" x14ac:dyDescent="0.3">
      <c r="A1529" s="27">
        <v>1528</v>
      </c>
      <c r="B1529" s="28"/>
      <c r="C1529" s="29" t="s">
        <v>4730</v>
      </c>
      <c r="D1529" s="20" t="s">
        <v>22</v>
      </c>
      <c r="E1529" s="29" t="s">
        <v>4731</v>
      </c>
      <c r="F1529" s="20" t="s">
        <v>24</v>
      </c>
      <c r="G1529" s="20" t="s">
        <v>25</v>
      </c>
      <c r="H1529" s="29" t="s">
        <v>4126</v>
      </c>
      <c r="I1529" s="30">
        <v>1996</v>
      </c>
      <c r="J1529" s="29" t="s">
        <v>4732</v>
      </c>
      <c r="K1529" s="22" t="str">
        <f>VLOOKUP(E1529,'[1]Tirupati Member''s Detail'!$D$2:$L$1048576,8,0)</f>
        <v>No</v>
      </c>
      <c r="L1529" s="23">
        <f>VLOOKUP(E1529,'[1]Tirupati Member''s Detail'!$D$2:$L$1048576,4,0)</f>
        <v>22000</v>
      </c>
      <c r="M1529" s="23">
        <f t="shared" si="118"/>
        <v>22000</v>
      </c>
      <c r="N1529" s="23">
        <f>VLOOKUP(E1529,'[1]Tirupati Member''s Detail'!$D$2:$L$1048576,5,0)</f>
        <v>22000</v>
      </c>
      <c r="O1529" s="23" t="str">
        <f>VLOOKUP(E1529,'[1]Tirupati Member''s Detail'!$D$2:$L$1048576,7,0)</f>
        <v>I.R.M</v>
      </c>
      <c r="P1529" s="23">
        <f t="shared" si="119"/>
        <v>0</v>
      </c>
      <c r="Q1529" s="24" t="e">
        <f>+#REF!-I1529</f>
        <v>#REF!</v>
      </c>
      <c r="R1529" s="25">
        <f t="shared" si="115"/>
        <v>17600</v>
      </c>
      <c r="S1529" s="25" t="e">
        <f t="shared" si="116"/>
        <v>#REF!</v>
      </c>
      <c r="T1529" s="25">
        <f t="shared" si="117"/>
        <v>17600</v>
      </c>
      <c r="U1529" s="25"/>
      <c r="V1529" s="23"/>
      <c r="W1529" s="23"/>
      <c r="X1529" s="24" t="e">
        <f>+#REF!-I1529</f>
        <v>#REF!</v>
      </c>
      <c r="Y1529" s="23"/>
      <c r="Z1529" s="23"/>
      <c r="AA1529" s="23"/>
      <c r="AB1529" s="23"/>
      <c r="AC1529" s="23"/>
      <c r="AD1529" s="23"/>
      <c r="AE1529" s="26" t="str">
        <f>VLOOKUP(E1529,'[1]Tirupati Member''s Detail'!$D$2:$L$1048576,9,0)</f>
        <v>Last Communication till 1997, Total 2 Membership Of TPT:- 03003591 &amp; 03003599.App frmt agrmnt</v>
      </c>
    </row>
    <row r="1530" spans="1:31" x14ac:dyDescent="0.3">
      <c r="A1530" s="27">
        <v>1529</v>
      </c>
      <c r="B1530" s="28"/>
      <c r="C1530" s="29" t="s">
        <v>4733</v>
      </c>
      <c r="D1530" s="20" t="s">
        <v>22</v>
      </c>
      <c r="E1530" s="29" t="s">
        <v>4734</v>
      </c>
      <c r="F1530" s="20" t="s">
        <v>24</v>
      </c>
      <c r="G1530" s="20" t="s">
        <v>25</v>
      </c>
      <c r="H1530" s="29" t="s">
        <v>4126</v>
      </c>
      <c r="I1530" s="30">
        <v>1996</v>
      </c>
      <c r="J1530" s="29" t="s">
        <v>4735</v>
      </c>
      <c r="K1530" s="22" t="str">
        <f>VLOOKUP(E1530,'[1]Tirupati Member''s Detail'!$D$2:$L$1048576,8,0)</f>
        <v>No</v>
      </c>
      <c r="L1530" s="23">
        <f>VLOOKUP(E1530,'[1]Tirupati Member''s Detail'!$D$2:$L$1048576,4,0)</f>
        <v>22000</v>
      </c>
      <c r="M1530" s="23">
        <f t="shared" si="118"/>
        <v>22000</v>
      </c>
      <c r="N1530" s="23">
        <f>VLOOKUP(E1530,'[1]Tirupati Member''s Detail'!$D$2:$L$1048576,5,0)</f>
        <v>20900</v>
      </c>
      <c r="O1530" s="23" t="str">
        <f>VLOOKUP(E1530,'[1]Tirupati Member''s Detail'!$D$2:$L$1048576,7,0)</f>
        <v>I.R.M</v>
      </c>
      <c r="P1530" s="23">
        <f t="shared" si="119"/>
        <v>1100</v>
      </c>
      <c r="Q1530" s="24" t="e">
        <f>+#REF!-I1530</f>
        <v>#REF!</v>
      </c>
      <c r="R1530" s="25">
        <f t="shared" si="115"/>
        <v>16720</v>
      </c>
      <c r="S1530" s="25" t="e">
        <f t="shared" si="116"/>
        <v>#REF!</v>
      </c>
      <c r="T1530" s="25">
        <f t="shared" si="117"/>
        <v>16720</v>
      </c>
      <c r="U1530" s="25"/>
      <c r="V1530" s="23"/>
      <c r="W1530" s="23"/>
      <c r="X1530" s="24" t="e">
        <f>+#REF!-I1530</f>
        <v>#REF!</v>
      </c>
      <c r="Y1530" s="23"/>
      <c r="Z1530" s="23"/>
      <c r="AA1530" s="23"/>
      <c r="AB1530" s="23"/>
      <c r="AC1530" s="23"/>
      <c r="AD1530" s="23"/>
      <c r="AE1530" s="26" t="str">
        <f>VLOOKUP(E1530,'[1]Tirupati Member''s Detail'!$D$2:$L$1048576,9,0)</f>
        <v>As POD Last communication 07 App frmt agrmnt</v>
      </c>
    </row>
    <row r="1531" spans="1:31" x14ac:dyDescent="0.3">
      <c r="A1531" s="27">
        <v>1530</v>
      </c>
      <c r="B1531" s="28"/>
      <c r="C1531" s="29" t="s">
        <v>4736</v>
      </c>
      <c r="D1531" s="20" t="s">
        <v>22</v>
      </c>
      <c r="E1531" s="29" t="s">
        <v>4737</v>
      </c>
      <c r="F1531" s="20" t="s">
        <v>24</v>
      </c>
      <c r="G1531" s="20" t="s">
        <v>25</v>
      </c>
      <c r="H1531" s="29" t="s">
        <v>4126</v>
      </c>
      <c r="I1531" s="30">
        <v>1996</v>
      </c>
      <c r="J1531" s="29" t="s">
        <v>4738</v>
      </c>
      <c r="K1531" s="22" t="str">
        <f>VLOOKUP(E1531,'[1]Tirupati Member''s Detail'!$D$2:$L$1048576,8,0)</f>
        <v>No</v>
      </c>
      <c r="L1531" s="23">
        <f>VLOOKUP(E1531,'[1]Tirupati Member''s Detail'!$D$2:$L$1048576,4,0)</f>
        <v>22000</v>
      </c>
      <c r="M1531" s="23">
        <f t="shared" si="118"/>
        <v>22000</v>
      </c>
      <c r="N1531" s="23">
        <f>VLOOKUP(E1531,'[1]Tirupati Member''s Detail'!$D$2:$L$1048576,5,0)</f>
        <v>22000</v>
      </c>
      <c r="O1531" s="23" t="str">
        <f>VLOOKUP(E1531,'[1]Tirupati Member''s Detail'!$D$2:$L$1048576,7,0)</f>
        <v>I.R.M</v>
      </c>
      <c r="P1531" s="23">
        <f t="shared" si="119"/>
        <v>0</v>
      </c>
      <c r="Q1531" s="24" t="e">
        <f>+#REF!-I1531</f>
        <v>#REF!</v>
      </c>
      <c r="R1531" s="25">
        <f t="shared" si="115"/>
        <v>17600</v>
      </c>
      <c r="S1531" s="25" t="e">
        <f t="shared" si="116"/>
        <v>#REF!</v>
      </c>
      <c r="T1531" s="25">
        <f t="shared" si="117"/>
        <v>17600</v>
      </c>
      <c r="U1531" s="25"/>
      <c r="V1531" s="23"/>
      <c r="W1531" s="23"/>
      <c r="X1531" s="24" t="e">
        <f>+#REF!-I1531</f>
        <v>#REF!</v>
      </c>
      <c r="Y1531" s="23"/>
      <c r="Z1531" s="23"/>
      <c r="AA1531" s="23"/>
      <c r="AB1531" s="23"/>
      <c r="AC1531" s="23"/>
      <c r="AD1531" s="23"/>
      <c r="AE1531" s="26" t="str">
        <f>VLOOKUP(E1531,'[1]Tirupati Member''s Detail'!$D$2:$L$1048576,9,0)</f>
        <v xml:space="preserve"> last communication 10.App frmt agrmnt</v>
      </c>
    </row>
    <row r="1532" spans="1:31" x14ac:dyDescent="0.3">
      <c r="A1532" s="27">
        <v>1531</v>
      </c>
      <c r="B1532" s="28"/>
      <c r="C1532" s="29" t="s">
        <v>4739</v>
      </c>
      <c r="D1532" s="20" t="s">
        <v>22</v>
      </c>
      <c r="E1532" s="29" t="s">
        <v>4740</v>
      </c>
      <c r="F1532" s="20" t="s">
        <v>24</v>
      </c>
      <c r="G1532" s="20" t="s">
        <v>25</v>
      </c>
      <c r="H1532" s="29" t="s">
        <v>4126</v>
      </c>
      <c r="I1532" s="30">
        <v>1996</v>
      </c>
      <c r="J1532" s="29" t="s">
        <v>4741</v>
      </c>
      <c r="K1532" s="22" t="str">
        <f>VLOOKUP(E1532,'[1]Tirupati Member''s Detail'!$D$2:$L$1048576,8,0)</f>
        <v>No</v>
      </c>
      <c r="L1532" s="23">
        <f>VLOOKUP(E1532,'[1]Tirupati Member''s Detail'!$D$2:$L$1048576,4,0)</f>
        <v>22000</v>
      </c>
      <c r="M1532" s="23">
        <f t="shared" si="118"/>
        <v>22000</v>
      </c>
      <c r="N1532" s="23">
        <f>VLOOKUP(E1532,'[1]Tirupati Member''s Detail'!$D$2:$L$1048576,5,0)</f>
        <v>20900</v>
      </c>
      <c r="O1532" s="23" t="str">
        <f>VLOOKUP(E1532,'[1]Tirupati Member''s Detail'!$D$2:$L$1048576,7,0)</f>
        <v>I.R.M</v>
      </c>
      <c r="P1532" s="23">
        <f t="shared" si="119"/>
        <v>1100</v>
      </c>
      <c r="Q1532" s="24" t="e">
        <f>+#REF!-I1532</f>
        <v>#REF!</v>
      </c>
      <c r="R1532" s="25">
        <f t="shared" si="115"/>
        <v>16720</v>
      </c>
      <c r="S1532" s="25" t="e">
        <f t="shared" si="116"/>
        <v>#REF!</v>
      </c>
      <c r="T1532" s="25">
        <f t="shared" si="117"/>
        <v>16720</v>
      </c>
      <c r="U1532" s="25"/>
      <c r="V1532" s="23"/>
      <c r="W1532" s="23"/>
      <c r="X1532" s="24" t="e">
        <f>+#REF!-I1532</f>
        <v>#REF!</v>
      </c>
      <c r="Y1532" s="23"/>
      <c r="Z1532" s="23"/>
      <c r="AA1532" s="23"/>
      <c r="AB1532" s="23"/>
      <c r="AC1532" s="23"/>
      <c r="AD1532" s="23"/>
      <c r="AE1532" s="26" t="str">
        <f>VLOOKUP(E1532,'[1]Tirupati Member''s Detail'!$D$2:$L$1048576,9,0)</f>
        <v>telephoinc conv…reply on 2018..app frmrt agrmnt</v>
      </c>
    </row>
    <row r="1533" spans="1:31" x14ac:dyDescent="0.3">
      <c r="A1533" s="27">
        <v>1532</v>
      </c>
      <c r="B1533" s="28"/>
      <c r="C1533" s="29" t="s">
        <v>4742</v>
      </c>
      <c r="D1533" s="20" t="s">
        <v>22</v>
      </c>
      <c r="E1533" s="29" t="s">
        <v>4743</v>
      </c>
      <c r="F1533" s="20" t="s">
        <v>24</v>
      </c>
      <c r="G1533" s="20" t="s">
        <v>25</v>
      </c>
      <c r="H1533" s="29" t="s">
        <v>3582</v>
      </c>
      <c r="I1533" s="30">
        <v>1996</v>
      </c>
      <c r="J1533" s="29" t="s">
        <v>4744</v>
      </c>
      <c r="K1533" s="22" t="str">
        <f>VLOOKUP(E1533,'[1]Tirupati Member''s Detail'!$D$2:$L$1048576,8,0)</f>
        <v>No</v>
      </c>
      <c r="L1533" s="23">
        <f>VLOOKUP(E1533,'[1]Tirupati Member''s Detail'!$D$2:$L$1048576,4,0)</f>
        <v>22000</v>
      </c>
      <c r="M1533" s="23">
        <f t="shared" si="118"/>
        <v>22000</v>
      </c>
      <c r="N1533" s="23">
        <f>VLOOKUP(E1533,'[1]Tirupati Member''s Detail'!$D$2:$L$1048576,5,0)</f>
        <v>22000</v>
      </c>
      <c r="O1533" s="23" t="str">
        <f>VLOOKUP(E1533,'[1]Tirupati Member''s Detail'!$D$2:$L$1048576,7,0)</f>
        <v>I.R.M</v>
      </c>
      <c r="P1533" s="23">
        <f t="shared" si="119"/>
        <v>0</v>
      </c>
      <c r="Q1533" s="24" t="e">
        <f>+#REF!-I1533</f>
        <v>#REF!</v>
      </c>
      <c r="R1533" s="25">
        <f t="shared" si="115"/>
        <v>17600</v>
      </c>
      <c r="S1533" s="25" t="e">
        <f t="shared" si="116"/>
        <v>#REF!</v>
      </c>
      <c r="T1533" s="25">
        <f t="shared" si="117"/>
        <v>17600</v>
      </c>
      <c r="U1533" s="25"/>
      <c r="V1533" s="23"/>
      <c r="W1533" s="23"/>
      <c r="X1533" s="24" t="e">
        <f>+#REF!-I1533</f>
        <v>#REF!</v>
      </c>
      <c r="Y1533" s="23"/>
      <c r="Z1533" s="23"/>
      <c r="AA1533" s="23"/>
      <c r="AB1533" s="23"/>
      <c r="AC1533" s="23"/>
      <c r="AD1533" s="23"/>
      <c r="AE1533" s="26" t="str">
        <f>VLOOKUP(E1533,'[1]Tirupati Member''s Detail'!$D$2:$L$1048576,9,0)</f>
        <v>No Communication Till Date.App frmt agrmnt</v>
      </c>
    </row>
    <row r="1534" spans="1:31" x14ac:dyDescent="0.3">
      <c r="A1534" s="27">
        <v>1533</v>
      </c>
      <c r="B1534" s="28"/>
      <c r="C1534" s="29" t="s">
        <v>4745</v>
      </c>
      <c r="D1534" s="20" t="s">
        <v>22</v>
      </c>
      <c r="E1534" s="29" t="s">
        <v>4746</v>
      </c>
      <c r="F1534" s="20" t="s">
        <v>24</v>
      </c>
      <c r="G1534" s="20" t="s">
        <v>25</v>
      </c>
      <c r="H1534" s="29" t="s">
        <v>3582</v>
      </c>
      <c r="I1534" s="30">
        <v>1996</v>
      </c>
      <c r="J1534" s="29" t="s">
        <v>4747</v>
      </c>
      <c r="K1534" s="22" t="str">
        <f>VLOOKUP(E1534,'[1]Tirupati Member''s Detail'!$D$2:$L$1048576,8,0)</f>
        <v>No</v>
      </c>
      <c r="L1534" s="23">
        <f>VLOOKUP(E1534,'[1]Tirupati Member''s Detail'!$D$2:$L$1048576,4,0)</f>
        <v>22000</v>
      </c>
      <c r="M1534" s="23">
        <f t="shared" si="118"/>
        <v>22000</v>
      </c>
      <c r="N1534" s="23">
        <f>VLOOKUP(E1534,'[1]Tirupati Member''s Detail'!$D$2:$L$1048576,5,0)</f>
        <v>20900</v>
      </c>
      <c r="O1534" s="23" t="str">
        <f>VLOOKUP(E1534,'[1]Tirupati Member''s Detail'!$D$2:$L$1048576,7,0)</f>
        <v>I.R.M</v>
      </c>
      <c r="P1534" s="23">
        <f t="shared" si="119"/>
        <v>1100</v>
      </c>
      <c r="Q1534" s="24" t="e">
        <f>+#REF!-I1534</f>
        <v>#REF!</v>
      </c>
      <c r="R1534" s="25">
        <f t="shared" si="115"/>
        <v>16720</v>
      </c>
      <c r="S1534" s="25" t="e">
        <f t="shared" si="116"/>
        <v>#REF!</v>
      </c>
      <c r="T1534" s="25">
        <f t="shared" si="117"/>
        <v>16720</v>
      </c>
      <c r="U1534" s="25"/>
      <c r="V1534" s="23"/>
      <c r="W1534" s="23"/>
      <c r="X1534" s="24" t="e">
        <f>+#REF!-I1534</f>
        <v>#REF!</v>
      </c>
      <c r="Y1534" s="23"/>
      <c r="Z1534" s="23"/>
      <c r="AA1534" s="23"/>
      <c r="AB1534" s="23"/>
      <c r="AC1534" s="23"/>
      <c r="AD1534" s="23"/>
      <c r="AE1534" s="26" t="str">
        <f>VLOOKUP(E1534,'[1]Tirupati Member''s Detail'!$D$2:$L$1048576,9,0)</f>
        <v>no communication till date.App frmt agrmnt</v>
      </c>
    </row>
    <row r="1535" spans="1:31" x14ac:dyDescent="0.3">
      <c r="A1535" s="27">
        <v>1534</v>
      </c>
      <c r="B1535" s="28"/>
      <c r="C1535" s="29" t="s">
        <v>4748</v>
      </c>
      <c r="D1535" s="20" t="s">
        <v>22</v>
      </c>
      <c r="E1535" s="29" t="s">
        <v>4749</v>
      </c>
      <c r="F1535" s="20" t="s">
        <v>24</v>
      </c>
      <c r="G1535" s="20" t="s">
        <v>25</v>
      </c>
      <c r="H1535" s="29" t="s">
        <v>3582</v>
      </c>
      <c r="I1535" s="30">
        <v>1996</v>
      </c>
      <c r="J1535" s="29" t="s">
        <v>4750</v>
      </c>
      <c r="K1535" s="22" t="str">
        <f>VLOOKUP(E1535,'[1]Tirupati Member''s Detail'!$D$2:$L$1048576,8,0)</f>
        <v>No</v>
      </c>
      <c r="L1535" s="23">
        <f>VLOOKUP(E1535,'[1]Tirupati Member''s Detail'!$D$2:$L$1048576,4,0)</f>
        <v>22000</v>
      </c>
      <c r="M1535" s="23">
        <f t="shared" si="118"/>
        <v>22000</v>
      </c>
      <c r="N1535" s="23">
        <f>VLOOKUP(E1535,'[1]Tirupati Member''s Detail'!$D$2:$L$1048576,5,0)</f>
        <v>22000</v>
      </c>
      <c r="O1535" s="23" t="str">
        <f>VLOOKUP(E1535,'[1]Tirupati Member''s Detail'!$D$2:$L$1048576,7,0)</f>
        <v>I.R.M</v>
      </c>
      <c r="P1535" s="23">
        <f t="shared" si="119"/>
        <v>0</v>
      </c>
      <c r="Q1535" s="24" t="e">
        <f>+#REF!-I1535</f>
        <v>#REF!</v>
      </c>
      <c r="R1535" s="25">
        <f t="shared" si="115"/>
        <v>17600</v>
      </c>
      <c r="S1535" s="25" t="e">
        <f t="shared" si="116"/>
        <v>#REF!</v>
      </c>
      <c r="T1535" s="25">
        <f t="shared" si="117"/>
        <v>17600</v>
      </c>
      <c r="U1535" s="25"/>
      <c r="V1535" s="23"/>
      <c r="W1535" s="23"/>
      <c r="X1535" s="24" t="e">
        <f>+#REF!-I1535</f>
        <v>#REF!</v>
      </c>
      <c r="Y1535" s="23"/>
      <c r="Z1535" s="23"/>
      <c r="AA1535" s="23"/>
      <c r="AB1535" s="23"/>
      <c r="AC1535" s="23"/>
      <c r="AD1535" s="23"/>
      <c r="AE1535" s="26" t="str">
        <f>VLOOKUP(E1535,'[1]Tirupati Member''s Detail'!$D$2:$L$1048576,9,0)</f>
        <v xml:space="preserve"> Last Communication Till 2004.App frmt agrmnt</v>
      </c>
    </row>
    <row r="1536" spans="1:31" x14ac:dyDescent="0.3">
      <c r="A1536" s="27">
        <v>1535</v>
      </c>
      <c r="B1536" s="28"/>
      <c r="C1536" s="29" t="s">
        <v>4751</v>
      </c>
      <c r="D1536" s="20" t="s">
        <v>22</v>
      </c>
      <c r="E1536" s="29" t="s">
        <v>4752</v>
      </c>
      <c r="F1536" s="20" t="s">
        <v>24</v>
      </c>
      <c r="G1536" s="20" t="s">
        <v>25</v>
      </c>
      <c r="H1536" s="29" t="s">
        <v>4133</v>
      </c>
      <c r="I1536" s="30">
        <v>1996</v>
      </c>
      <c r="J1536" s="29" t="s">
        <v>4753</v>
      </c>
      <c r="K1536" s="22" t="e">
        <f>VLOOKUP(E1536,'[1]Tirupati Member''s Detail'!$D$2:$L$1048576,8,0)</f>
        <v>#N/A</v>
      </c>
      <c r="L1536" s="23">
        <v>22000</v>
      </c>
      <c r="M1536" s="23">
        <f t="shared" si="118"/>
        <v>22000</v>
      </c>
      <c r="N1536" s="23">
        <v>5500</v>
      </c>
      <c r="O1536" s="23" t="s">
        <v>13</v>
      </c>
      <c r="P1536" s="23">
        <f t="shared" si="119"/>
        <v>16500</v>
      </c>
      <c r="Q1536" s="24" t="e">
        <f>+#REF!-I1536</f>
        <v>#REF!</v>
      </c>
      <c r="R1536" s="25">
        <f t="shared" si="115"/>
        <v>4400</v>
      </c>
      <c r="S1536" s="25" t="e">
        <f t="shared" si="116"/>
        <v>#REF!</v>
      </c>
      <c r="T1536" s="25">
        <f t="shared" si="117"/>
        <v>4400</v>
      </c>
      <c r="U1536" s="25"/>
      <c r="V1536" s="23"/>
      <c r="W1536" s="23"/>
      <c r="X1536" s="24" t="e">
        <f>+#REF!-I1536</f>
        <v>#REF!</v>
      </c>
      <c r="Y1536" s="23"/>
      <c r="Z1536" s="23"/>
      <c r="AA1536" s="23"/>
      <c r="AB1536" s="23"/>
      <c r="AC1536" s="23"/>
      <c r="AD1536" s="23"/>
      <c r="AE1536" s="26" t="e">
        <f>VLOOKUP(E1536,'[1]Tirupati Member''s Detail'!$D$2:$L$1048576,9,0)</f>
        <v>#N/A</v>
      </c>
    </row>
    <row r="1537" spans="1:31" ht="28.8" x14ac:dyDescent="0.3">
      <c r="A1537" s="27">
        <v>1536</v>
      </c>
      <c r="B1537" s="28"/>
      <c r="C1537" s="29" t="s">
        <v>4754</v>
      </c>
      <c r="D1537" s="20" t="s">
        <v>22</v>
      </c>
      <c r="E1537" s="29" t="s">
        <v>4755</v>
      </c>
      <c r="F1537" s="20" t="s">
        <v>24</v>
      </c>
      <c r="G1537" s="20" t="s">
        <v>25</v>
      </c>
      <c r="H1537" s="29" t="s">
        <v>4133</v>
      </c>
      <c r="I1537" s="30">
        <v>1996</v>
      </c>
      <c r="J1537" s="29" t="s">
        <v>4756</v>
      </c>
      <c r="K1537" s="22" t="str">
        <f>VLOOKUP(E1537,'[1]Tirupati Member''s Detail'!$D$2:$L$1048576,8,0)</f>
        <v>No</v>
      </c>
      <c r="L1537" s="23">
        <f>VLOOKUP(E1537,'[1]Tirupati Member''s Detail'!$D$2:$L$1048576,4,0)</f>
        <v>22000</v>
      </c>
      <c r="M1537" s="23">
        <f t="shared" si="118"/>
        <v>22000</v>
      </c>
      <c r="N1537" s="23">
        <f>VLOOKUP(E1537,'[1]Tirupati Member''s Detail'!$D$2:$L$1048576,5,0)</f>
        <v>5500</v>
      </c>
      <c r="O1537" s="23" t="str">
        <f>VLOOKUP(E1537,'[1]Tirupati Member''s Detail'!$D$2:$L$1048576,7,0)</f>
        <v>Outstanding</v>
      </c>
      <c r="P1537" s="23">
        <f t="shared" si="119"/>
        <v>16500</v>
      </c>
      <c r="Q1537" s="24" t="e">
        <f>+#REF!-I1537</f>
        <v>#REF!</v>
      </c>
      <c r="R1537" s="25">
        <f t="shared" si="115"/>
        <v>4400</v>
      </c>
      <c r="S1537" s="25" t="e">
        <f t="shared" si="116"/>
        <v>#REF!</v>
      </c>
      <c r="T1537" s="25">
        <f t="shared" si="117"/>
        <v>4400</v>
      </c>
      <c r="U1537" s="25"/>
      <c r="V1537" s="23"/>
      <c r="W1537" s="23"/>
      <c r="X1537" s="24" t="e">
        <f>+#REF!-I1537</f>
        <v>#REF!</v>
      </c>
      <c r="Y1537" s="23"/>
      <c r="Z1537" s="23"/>
      <c r="AA1537" s="23"/>
      <c r="AB1537" s="23"/>
      <c r="AC1537" s="23"/>
      <c r="AD1537" s="23"/>
      <c r="AE1537" s="26" t="str">
        <f>VLOOKUP(E1537,'[1]Tirupati Member''s Detail'!$D$2:$L$1048576,9,0)</f>
        <v>Last Communication Till 2007 (Outstanding Rs 16500/-)(App fromat Aggmnt)+ allotment adv</v>
      </c>
    </row>
    <row r="1538" spans="1:31" x14ac:dyDescent="0.3">
      <c r="A1538" s="27">
        <v>1537</v>
      </c>
      <c r="B1538" s="28"/>
      <c r="C1538" s="29" t="s">
        <v>4757</v>
      </c>
      <c r="D1538" s="20" t="s">
        <v>22</v>
      </c>
      <c r="E1538" s="29" t="s">
        <v>4758</v>
      </c>
      <c r="F1538" s="20" t="s">
        <v>24</v>
      </c>
      <c r="G1538" s="20" t="s">
        <v>25</v>
      </c>
      <c r="H1538" s="29" t="s">
        <v>4126</v>
      </c>
      <c r="I1538" s="30">
        <v>1996</v>
      </c>
      <c r="J1538" s="29" t="s">
        <v>4759</v>
      </c>
      <c r="K1538" s="22" t="str">
        <f>VLOOKUP(E1538,'[1]Tirupati Member''s Detail'!$D$2:$L$1048576,8,0)</f>
        <v>No</v>
      </c>
      <c r="L1538" s="23">
        <f>VLOOKUP(E1538,'[1]Tirupati Member''s Detail'!$D$2:$L$1048576,4,0)</f>
        <v>22000</v>
      </c>
      <c r="M1538" s="23">
        <f t="shared" si="118"/>
        <v>22000</v>
      </c>
      <c r="N1538" s="23">
        <f>VLOOKUP(E1538,'[1]Tirupati Member''s Detail'!$D$2:$L$1048576,5,0)</f>
        <v>22000</v>
      </c>
      <c r="O1538" s="23" t="str">
        <f>VLOOKUP(E1538,'[1]Tirupati Member''s Detail'!$D$2:$L$1048576,7,0)</f>
        <v>I.R.M</v>
      </c>
      <c r="P1538" s="23">
        <f t="shared" si="119"/>
        <v>0</v>
      </c>
      <c r="Q1538" s="24" t="e">
        <f>+#REF!-I1538</f>
        <v>#REF!</v>
      </c>
      <c r="R1538" s="25">
        <f t="shared" ref="R1538:R1601" si="120">IF(O1538="regular",((N1538-(N1538/99)*Q1538)),(N1538-(N1538*20%)))</f>
        <v>17600</v>
      </c>
      <c r="S1538" s="25" t="e">
        <f t="shared" ref="S1538:S1601" si="121">((N1538-(N1538/99)*Q1538))</f>
        <v>#REF!</v>
      </c>
      <c r="T1538" s="25">
        <f t="shared" ref="T1538:T1601" si="122">IF(O1538="regular",0,(N1538-(N1538*20%)))</f>
        <v>17600</v>
      </c>
      <c r="U1538" s="25"/>
      <c r="V1538" s="23"/>
      <c r="W1538" s="23"/>
      <c r="X1538" s="24" t="e">
        <f>+#REF!-I1538</f>
        <v>#REF!</v>
      </c>
      <c r="Y1538" s="23"/>
      <c r="Z1538" s="23"/>
      <c r="AA1538" s="23"/>
      <c r="AB1538" s="23"/>
      <c r="AC1538" s="23"/>
      <c r="AD1538" s="23"/>
      <c r="AE1538" s="26" t="str">
        <f>VLOOKUP(E1538,'[1]Tirupati Member''s Detail'!$D$2:$L$1048576,9,0)</f>
        <v>As POD last communication 07(App fromat Aggmnt)</v>
      </c>
    </row>
    <row r="1539" spans="1:31" ht="28.8" x14ac:dyDescent="0.3">
      <c r="A1539" s="27">
        <v>1538</v>
      </c>
      <c r="B1539" s="28"/>
      <c r="C1539" s="29" t="s">
        <v>4760</v>
      </c>
      <c r="D1539" s="20" t="s">
        <v>22</v>
      </c>
      <c r="E1539" s="29" t="s">
        <v>4761</v>
      </c>
      <c r="F1539" s="20" t="s">
        <v>24</v>
      </c>
      <c r="G1539" s="20" t="s">
        <v>25</v>
      </c>
      <c r="H1539" s="29" t="s">
        <v>4126</v>
      </c>
      <c r="I1539" s="30">
        <v>1996</v>
      </c>
      <c r="J1539" s="29" t="s">
        <v>4762</v>
      </c>
      <c r="K1539" s="22" t="str">
        <f>VLOOKUP(E1539,'[1]Tirupati Member''s Detail'!$D$2:$L$1048576,8,0)</f>
        <v>No</v>
      </c>
      <c r="L1539" s="23">
        <f>VLOOKUP(E1539,'[1]Tirupati Member''s Detail'!$D$2:$L$1048576,4,0)</f>
        <v>30400</v>
      </c>
      <c r="M1539" s="23">
        <f t="shared" ref="M1539:M1602" si="123">+L1539</f>
        <v>30400</v>
      </c>
      <c r="N1539" s="23">
        <f>VLOOKUP(E1539,'[1]Tirupati Member''s Detail'!$D$2:$L$1048576,5,0)</f>
        <v>30400</v>
      </c>
      <c r="O1539" s="23" t="str">
        <f>VLOOKUP(E1539,'[1]Tirupati Member''s Detail'!$D$2:$L$1048576,7,0)</f>
        <v>I.R.M</v>
      </c>
      <c r="P1539" s="23">
        <f t="shared" ref="P1539:P1603" si="124">+M1539-N1539</f>
        <v>0</v>
      </c>
      <c r="Q1539" s="24" t="e">
        <f>+#REF!-I1539</f>
        <v>#REF!</v>
      </c>
      <c r="R1539" s="25">
        <f t="shared" si="120"/>
        <v>24320</v>
      </c>
      <c r="S1539" s="25" t="e">
        <f t="shared" si="121"/>
        <v>#REF!</v>
      </c>
      <c r="T1539" s="25">
        <f t="shared" si="122"/>
        <v>24320</v>
      </c>
      <c r="U1539" s="25"/>
      <c r="V1539" s="23"/>
      <c r="W1539" s="23"/>
      <c r="X1539" s="24" t="e">
        <f>+#REF!-I1539</f>
        <v>#REF!</v>
      </c>
      <c r="Y1539" s="23"/>
      <c r="Z1539" s="23"/>
      <c r="AA1539" s="23"/>
      <c r="AB1539" s="23"/>
      <c r="AC1539" s="23"/>
      <c r="AD1539" s="23"/>
      <c r="AE1539" s="26" t="str">
        <f>VLOOKUP(E1539,'[1]Tirupati Member''s Detail'!$D$2:$L$1048576,9,0)</f>
        <v>Letter not sent, total 2membreships 04001474,04001475 tpt,last communication 05</v>
      </c>
    </row>
    <row r="1540" spans="1:31" ht="28.8" x14ac:dyDescent="0.3">
      <c r="A1540" s="27">
        <v>1539</v>
      </c>
      <c r="B1540" s="28"/>
      <c r="C1540" s="29" t="s">
        <v>4763</v>
      </c>
      <c r="D1540" s="20" t="s">
        <v>22</v>
      </c>
      <c r="E1540" s="29" t="s">
        <v>4764</v>
      </c>
      <c r="F1540" s="20" t="s">
        <v>24</v>
      </c>
      <c r="G1540" s="20" t="s">
        <v>25</v>
      </c>
      <c r="H1540" s="29" t="s">
        <v>4133</v>
      </c>
      <c r="I1540" s="30">
        <v>1996</v>
      </c>
      <c r="J1540" s="29" t="s">
        <v>4762</v>
      </c>
      <c r="K1540" s="22" t="str">
        <f>VLOOKUP(E1540,'[1]Tirupati Member''s Detail'!$D$2:$L$1048576,8,0)</f>
        <v>No</v>
      </c>
      <c r="L1540" s="23">
        <f>VLOOKUP(E1540,'[1]Tirupati Member''s Detail'!$D$2:$L$1048576,4,0)</f>
        <v>30400</v>
      </c>
      <c r="M1540" s="23">
        <f t="shared" si="123"/>
        <v>30400</v>
      </c>
      <c r="N1540" s="23">
        <f>VLOOKUP(E1540,'[1]Tirupati Member''s Detail'!$D$2:$L$1048576,5,0)</f>
        <v>30400</v>
      </c>
      <c r="O1540" s="23" t="str">
        <f>VLOOKUP(E1540,'[1]Tirupati Member''s Detail'!$D$2:$L$1048576,7,0)</f>
        <v>I.R.M</v>
      </c>
      <c r="P1540" s="23"/>
      <c r="Q1540" s="24" t="e">
        <f>+#REF!-I1540</f>
        <v>#REF!</v>
      </c>
      <c r="R1540" s="25"/>
      <c r="S1540" s="25" t="e">
        <f t="shared" si="121"/>
        <v>#REF!</v>
      </c>
      <c r="T1540" s="25"/>
      <c r="U1540" s="25"/>
      <c r="V1540" s="23"/>
      <c r="W1540" s="23"/>
      <c r="X1540" s="24"/>
      <c r="Y1540" s="23"/>
      <c r="Z1540" s="23"/>
      <c r="AA1540" s="23"/>
      <c r="AB1540" s="23"/>
      <c r="AC1540" s="23"/>
      <c r="AD1540" s="23"/>
      <c r="AE1540" s="26" t="str">
        <f>VLOOKUP(E1540,'[1]Tirupati Member''s Detail'!$D$2:$L$1048576,9,0)</f>
        <v>Letter not sent, total 2membreships 04001474,04001475 tpt,last communication 05</v>
      </c>
    </row>
    <row r="1541" spans="1:31" x14ac:dyDescent="0.3">
      <c r="A1541" s="27">
        <v>1540</v>
      </c>
      <c r="B1541" s="28"/>
      <c r="C1541" s="29" t="s">
        <v>4765</v>
      </c>
      <c r="D1541" s="20" t="s">
        <v>22</v>
      </c>
      <c r="E1541" s="29" t="s">
        <v>4766</v>
      </c>
      <c r="F1541" s="20" t="s">
        <v>24</v>
      </c>
      <c r="G1541" s="20" t="s">
        <v>25</v>
      </c>
      <c r="H1541" s="29" t="s">
        <v>4133</v>
      </c>
      <c r="I1541" s="30">
        <v>1996</v>
      </c>
      <c r="J1541" s="29" t="s">
        <v>4767</v>
      </c>
      <c r="K1541" s="22" t="e">
        <f>VLOOKUP(E1541,'[1]Tirupati Member''s Detail'!$D$2:$L$1048576,8,0)</f>
        <v>#N/A</v>
      </c>
      <c r="L1541" s="23">
        <v>32000</v>
      </c>
      <c r="M1541" s="23">
        <f t="shared" si="123"/>
        <v>32000</v>
      </c>
      <c r="N1541" s="23">
        <v>32000</v>
      </c>
      <c r="O1541" s="23" t="s">
        <v>1666</v>
      </c>
      <c r="P1541" s="23">
        <f t="shared" si="124"/>
        <v>0</v>
      </c>
      <c r="Q1541" s="24" t="e">
        <f>+#REF!-I1541</f>
        <v>#REF!</v>
      </c>
      <c r="R1541" s="25" t="e">
        <f t="shared" si="120"/>
        <v>#REF!</v>
      </c>
      <c r="S1541" s="25" t="e">
        <f t="shared" si="121"/>
        <v>#REF!</v>
      </c>
      <c r="T1541" s="25">
        <f t="shared" si="122"/>
        <v>0</v>
      </c>
      <c r="U1541" s="25"/>
      <c r="V1541" s="23"/>
      <c r="W1541" s="23"/>
      <c r="X1541" s="24" t="e">
        <f>+#REF!-I1541</f>
        <v>#REF!</v>
      </c>
      <c r="Y1541" s="23"/>
      <c r="Z1541" s="23"/>
      <c r="AA1541" s="23"/>
      <c r="AB1541" s="23"/>
      <c r="AC1541" s="23"/>
      <c r="AD1541" s="23"/>
      <c r="AE1541" s="26" t="e">
        <f>VLOOKUP(E1541,'[1]Tirupati Member''s Detail'!$D$2:$L$1048576,9,0)</f>
        <v>#N/A</v>
      </c>
    </row>
    <row r="1542" spans="1:31" x14ac:dyDescent="0.3">
      <c r="A1542" s="27">
        <v>1541</v>
      </c>
      <c r="B1542" s="28"/>
      <c r="C1542" s="29" t="s">
        <v>4768</v>
      </c>
      <c r="D1542" s="20" t="s">
        <v>22</v>
      </c>
      <c r="E1542" s="29" t="s">
        <v>4769</v>
      </c>
      <c r="F1542" s="20" t="s">
        <v>24</v>
      </c>
      <c r="G1542" s="20" t="s">
        <v>25</v>
      </c>
      <c r="H1542" s="29" t="s">
        <v>4133</v>
      </c>
      <c r="I1542" s="30">
        <v>1996</v>
      </c>
      <c r="J1542" s="29" t="s">
        <v>4770</v>
      </c>
      <c r="K1542" s="22" t="str">
        <f>VLOOKUP(E1542,'[1]Tirupati Member''s Detail'!$D$2:$L$1048576,8,0)</f>
        <v>No</v>
      </c>
      <c r="L1542" s="23">
        <f>VLOOKUP(E1542,'[1]Tirupati Member''s Detail'!$D$2:$L$1048576,4,0)</f>
        <v>22000</v>
      </c>
      <c r="M1542" s="23">
        <f t="shared" si="123"/>
        <v>22000</v>
      </c>
      <c r="N1542" s="23">
        <f>VLOOKUP(E1542,'[1]Tirupati Member''s Detail'!$D$2:$L$1048576,5,0)</f>
        <v>12100</v>
      </c>
      <c r="O1542" s="23" t="str">
        <f>VLOOKUP(E1542,'[1]Tirupati Member''s Detail'!$D$2:$L$1048576,7,0)</f>
        <v>Outstanding</v>
      </c>
      <c r="P1542" s="23">
        <f t="shared" si="124"/>
        <v>9900</v>
      </c>
      <c r="Q1542" s="24" t="e">
        <f>+#REF!-I1542</f>
        <v>#REF!</v>
      </c>
      <c r="R1542" s="25">
        <f t="shared" si="120"/>
        <v>9680</v>
      </c>
      <c r="S1542" s="25" t="e">
        <f t="shared" si="121"/>
        <v>#REF!</v>
      </c>
      <c r="T1542" s="25">
        <f t="shared" si="122"/>
        <v>9680</v>
      </c>
      <c r="U1542" s="25"/>
      <c r="V1542" s="23"/>
      <c r="W1542" s="23"/>
      <c r="X1542" s="24" t="e">
        <f>+#REF!-I1542</f>
        <v>#REF!</v>
      </c>
      <c r="Y1542" s="23"/>
      <c r="Z1542" s="23"/>
      <c r="AA1542" s="23"/>
      <c r="AB1542" s="23"/>
      <c r="AC1542" s="23"/>
      <c r="AD1542" s="23"/>
      <c r="AE1542" s="26" t="str">
        <f>VLOOKUP(E1542,'[1]Tirupati Member''s Detail'!$D$2:$L$1048576,9,0)</f>
        <v>last communication 2007 (Outstanding Rs 9900/-)(App fromat Aggmnt)</v>
      </c>
    </row>
    <row r="1543" spans="1:31" x14ac:dyDescent="0.3">
      <c r="A1543" s="27">
        <v>1542</v>
      </c>
      <c r="B1543" s="28"/>
      <c r="C1543" s="29" t="s">
        <v>4771</v>
      </c>
      <c r="D1543" s="20" t="s">
        <v>22</v>
      </c>
      <c r="E1543" s="29" t="s">
        <v>4772</v>
      </c>
      <c r="F1543" s="20" t="s">
        <v>24</v>
      </c>
      <c r="G1543" s="20" t="s">
        <v>25</v>
      </c>
      <c r="H1543" s="29" t="s">
        <v>4126</v>
      </c>
      <c r="I1543" s="30">
        <v>1996</v>
      </c>
      <c r="J1543" s="29" t="s">
        <v>4773</v>
      </c>
      <c r="K1543" s="22" t="str">
        <f>VLOOKUP(E1543,'[1]Tirupati Member''s Detail'!$D$2:$L$1048576,8,0)</f>
        <v>No</v>
      </c>
      <c r="L1543" s="23">
        <f>VLOOKUP(E1543,'[1]Tirupati Member''s Detail'!$D$2:$L$1048576,4,0)</f>
        <v>22000</v>
      </c>
      <c r="M1543" s="23">
        <f t="shared" si="123"/>
        <v>22000</v>
      </c>
      <c r="N1543" s="23">
        <f>VLOOKUP(E1543,'[1]Tirupati Member''s Detail'!$D$2:$L$1048576,5,0)</f>
        <v>22000</v>
      </c>
      <c r="O1543" s="23" t="str">
        <f>VLOOKUP(E1543,'[1]Tirupati Member''s Detail'!$D$2:$L$1048576,7,0)</f>
        <v>I.R.M</v>
      </c>
      <c r="P1543" s="23">
        <f t="shared" si="124"/>
        <v>0</v>
      </c>
      <c r="Q1543" s="24" t="e">
        <f>+#REF!-I1543</f>
        <v>#REF!</v>
      </c>
      <c r="R1543" s="25">
        <f t="shared" si="120"/>
        <v>17600</v>
      </c>
      <c r="S1543" s="25" t="e">
        <f t="shared" si="121"/>
        <v>#REF!</v>
      </c>
      <c r="T1543" s="25">
        <f t="shared" si="122"/>
        <v>17600</v>
      </c>
      <c r="U1543" s="25"/>
      <c r="V1543" s="23"/>
      <c r="W1543" s="23"/>
      <c r="X1543" s="24" t="e">
        <f>+#REF!-I1543</f>
        <v>#REF!</v>
      </c>
      <c r="Y1543" s="23"/>
      <c r="Z1543" s="23"/>
      <c r="AA1543" s="23"/>
      <c r="AB1543" s="23"/>
      <c r="AC1543" s="23"/>
      <c r="AD1543" s="23"/>
      <c r="AE1543" s="26" t="str">
        <f>VLOOKUP(E1543,'[1]Tirupati Member''s Detail'!$D$2:$L$1048576,9,0)</f>
        <v>no communication till date.App frmt agrmnt</v>
      </c>
    </row>
    <row r="1544" spans="1:31" x14ac:dyDescent="0.3">
      <c r="A1544" s="27">
        <v>1543</v>
      </c>
      <c r="B1544" s="28"/>
      <c r="C1544" s="29" t="s">
        <v>4774</v>
      </c>
      <c r="D1544" s="20" t="s">
        <v>22</v>
      </c>
      <c r="E1544" s="29" t="s">
        <v>4775</v>
      </c>
      <c r="F1544" s="20" t="s">
        <v>24</v>
      </c>
      <c r="G1544" s="20" t="s">
        <v>25</v>
      </c>
      <c r="H1544" s="29" t="s">
        <v>4133</v>
      </c>
      <c r="I1544" s="30">
        <v>1996</v>
      </c>
      <c r="J1544" s="29" t="s">
        <v>4776</v>
      </c>
      <c r="K1544" s="22" t="str">
        <f>VLOOKUP(E1544,'[1]Tirupati Member''s Detail'!$D$2:$L$1048576,8,0)</f>
        <v>No</v>
      </c>
      <c r="L1544" s="23">
        <f>VLOOKUP(E1544,'[1]Tirupati Member''s Detail'!$D$2:$L$1048576,4,0)</f>
        <v>22000</v>
      </c>
      <c r="M1544" s="23">
        <f t="shared" si="123"/>
        <v>22000</v>
      </c>
      <c r="N1544" s="23">
        <f>VLOOKUP(E1544,'[1]Tirupati Member''s Detail'!$D$2:$L$1048576,5,0)</f>
        <v>18700</v>
      </c>
      <c r="O1544" s="23" t="str">
        <f>VLOOKUP(E1544,'[1]Tirupati Member''s Detail'!$D$2:$L$1048576,7,0)</f>
        <v>Outstanding</v>
      </c>
      <c r="P1544" s="23">
        <f t="shared" si="124"/>
        <v>3300</v>
      </c>
      <c r="Q1544" s="24" t="e">
        <f>+#REF!-I1544</f>
        <v>#REF!</v>
      </c>
      <c r="R1544" s="25">
        <f t="shared" si="120"/>
        <v>14960</v>
      </c>
      <c r="S1544" s="25" t="e">
        <f t="shared" si="121"/>
        <v>#REF!</v>
      </c>
      <c r="T1544" s="25">
        <f t="shared" si="122"/>
        <v>14960</v>
      </c>
      <c r="U1544" s="25"/>
      <c r="V1544" s="23"/>
      <c r="W1544" s="23"/>
      <c r="X1544" s="24" t="e">
        <f>+#REF!-I1544</f>
        <v>#REF!</v>
      </c>
      <c r="Y1544" s="23"/>
      <c r="Z1544" s="23"/>
      <c r="AA1544" s="23"/>
      <c r="AB1544" s="23"/>
      <c r="AC1544" s="23"/>
      <c r="AD1544" s="23"/>
      <c r="AE1544" s="26" t="str">
        <f>VLOOKUP(E1544,'[1]Tirupati Member''s Detail'!$D$2:$L$1048576,9,0)</f>
        <v>last communication 01.Outstanding Rs 3300/- App frmt agrmnt</v>
      </c>
    </row>
    <row r="1545" spans="1:31" x14ac:dyDescent="0.3">
      <c r="A1545" s="27">
        <v>1544</v>
      </c>
      <c r="B1545" s="28"/>
      <c r="C1545" s="29" t="s">
        <v>4777</v>
      </c>
      <c r="D1545" s="20" t="s">
        <v>22</v>
      </c>
      <c r="E1545" s="29" t="s">
        <v>4778</v>
      </c>
      <c r="F1545" s="20" t="s">
        <v>24</v>
      </c>
      <c r="G1545" s="20" t="s">
        <v>25</v>
      </c>
      <c r="H1545" s="29" t="s">
        <v>4126</v>
      </c>
      <c r="I1545" s="30">
        <v>1996</v>
      </c>
      <c r="J1545" s="29" t="s">
        <v>4779</v>
      </c>
      <c r="K1545" s="22" t="str">
        <f>VLOOKUP(E1545,'[1]Tirupati Member''s Detail'!$D$2:$L$1048576,8,0)</f>
        <v>No</v>
      </c>
      <c r="L1545" s="23">
        <f>VLOOKUP(E1545,'[1]Tirupati Member''s Detail'!$D$2:$L$1048576,4,0)</f>
        <v>22000</v>
      </c>
      <c r="M1545" s="23">
        <f t="shared" si="123"/>
        <v>22000</v>
      </c>
      <c r="N1545" s="23">
        <f>VLOOKUP(E1545,'[1]Tirupati Member''s Detail'!$D$2:$L$1048576,5,0)</f>
        <v>22000</v>
      </c>
      <c r="O1545" s="23" t="str">
        <f>VLOOKUP(E1545,'[1]Tirupati Member''s Detail'!$D$2:$L$1048576,7,0)</f>
        <v>I.R.M</v>
      </c>
      <c r="P1545" s="23">
        <f t="shared" si="124"/>
        <v>0</v>
      </c>
      <c r="Q1545" s="24" t="e">
        <f>+#REF!-I1545</f>
        <v>#REF!</v>
      </c>
      <c r="R1545" s="25">
        <f t="shared" si="120"/>
        <v>17600</v>
      </c>
      <c r="S1545" s="25" t="e">
        <f t="shared" si="121"/>
        <v>#REF!</v>
      </c>
      <c r="T1545" s="25">
        <f t="shared" si="122"/>
        <v>17600</v>
      </c>
      <c r="U1545" s="25"/>
      <c r="V1545" s="23"/>
      <c r="W1545" s="23"/>
      <c r="X1545" s="24" t="e">
        <f>+#REF!-I1545</f>
        <v>#REF!</v>
      </c>
      <c r="Y1545" s="23"/>
      <c r="Z1545" s="23"/>
      <c r="AA1545" s="23"/>
      <c r="AB1545" s="23"/>
      <c r="AC1545" s="23"/>
      <c r="AD1545" s="23"/>
      <c r="AE1545" s="26" t="str">
        <f>VLOOKUP(E1545,'[1]Tirupati Member''s Detail'!$D$2:$L$1048576,9,0)</f>
        <v>No Communicaton Till Date. app frmt agrmnt</v>
      </c>
    </row>
    <row r="1546" spans="1:31" x14ac:dyDescent="0.3">
      <c r="A1546" s="27">
        <v>1545</v>
      </c>
      <c r="B1546" s="28"/>
      <c r="C1546" s="29" t="s">
        <v>4780</v>
      </c>
      <c r="D1546" s="20" t="s">
        <v>22</v>
      </c>
      <c r="E1546" s="29" t="s">
        <v>4781</v>
      </c>
      <c r="F1546" s="20" t="s">
        <v>24</v>
      </c>
      <c r="G1546" s="20" t="s">
        <v>25</v>
      </c>
      <c r="H1546" s="29" t="s">
        <v>4133</v>
      </c>
      <c r="I1546" s="30">
        <v>1996</v>
      </c>
      <c r="J1546" s="29" t="s">
        <v>4782</v>
      </c>
      <c r="K1546" s="22" t="str">
        <f>VLOOKUP(E1546,'[1]Tirupati Member''s Detail'!$D$2:$L$1048576,8,0)</f>
        <v>No</v>
      </c>
      <c r="L1546" s="23">
        <f>VLOOKUP(E1546,'[1]Tirupati Member''s Detail'!$D$2:$L$1048576,4,0)</f>
        <v>22000</v>
      </c>
      <c r="M1546" s="23">
        <f t="shared" si="123"/>
        <v>22000</v>
      </c>
      <c r="N1546" s="23">
        <f>VLOOKUP(E1546,'[1]Tirupati Member''s Detail'!$D$2:$L$1048576,5,0)</f>
        <v>18700</v>
      </c>
      <c r="O1546" s="23" t="str">
        <f>VLOOKUP(E1546,'[1]Tirupati Member''s Detail'!$D$2:$L$1048576,7,0)</f>
        <v>Outstanding</v>
      </c>
      <c r="P1546" s="23">
        <f t="shared" si="124"/>
        <v>3300</v>
      </c>
      <c r="Q1546" s="24" t="e">
        <f>+#REF!-I1546</f>
        <v>#REF!</v>
      </c>
      <c r="R1546" s="25">
        <f t="shared" si="120"/>
        <v>14960</v>
      </c>
      <c r="S1546" s="25" t="e">
        <f t="shared" si="121"/>
        <v>#REF!</v>
      </c>
      <c r="T1546" s="25">
        <f t="shared" si="122"/>
        <v>14960</v>
      </c>
      <c r="U1546" s="25"/>
      <c r="V1546" s="23"/>
      <c r="W1546" s="23"/>
      <c r="X1546" s="24" t="e">
        <f>+#REF!-I1546</f>
        <v>#REF!</v>
      </c>
      <c r="Y1546" s="23"/>
      <c r="Z1546" s="23"/>
      <c r="AA1546" s="23"/>
      <c r="AB1546" s="23"/>
      <c r="AC1546" s="23"/>
      <c r="AD1546" s="23"/>
      <c r="AE1546" s="26" t="str">
        <f>VLOOKUP(E1546,'[1]Tirupati Member''s Detail'!$D$2:$L$1048576,9,0)</f>
        <v>no communication till date (Outstanding Rs 3300/-) App frmt agrmnt</v>
      </c>
    </row>
    <row r="1547" spans="1:31" x14ac:dyDescent="0.3">
      <c r="A1547" s="27">
        <v>1546</v>
      </c>
      <c r="B1547" s="28"/>
      <c r="C1547" s="29" t="s">
        <v>4783</v>
      </c>
      <c r="D1547" s="20" t="s">
        <v>22</v>
      </c>
      <c r="E1547" s="29" t="s">
        <v>4784</v>
      </c>
      <c r="F1547" s="20" t="s">
        <v>24</v>
      </c>
      <c r="G1547" s="20" t="s">
        <v>25</v>
      </c>
      <c r="H1547" s="29" t="s">
        <v>4126</v>
      </c>
      <c r="I1547" s="30">
        <v>1996</v>
      </c>
      <c r="J1547" s="29" t="s">
        <v>4785</v>
      </c>
      <c r="K1547" s="22" t="str">
        <f>VLOOKUP(E1547,'[1]Tirupati Member''s Detail'!$D$2:$L$1048576,8,0)</f>
        <v>No</v>
      </c>
      <c r="L1547" s="23">
        <f>VLOOKUP(E1547,'[1]Tirupati Member''s Detail'!$D$2:$L$1048576,4,0)</f>
        <v>22000</v>
      </c>
      <c r="M1547" s="23">
        <f t="shared" si="123"/>
        <v>22000</v>
      </c>
      <c r="N1547" s="23">
        <f>VLOOKUP(E1547,'[1]Tirupati Member''s Detail'!$D$2:$L$1048576,5,0)</f>
        <v>22000</v>
      </c>
      <c r="O1547" s="23" t="str">
        <f>VLOOKUP(E1547,'[1]Tirupati Member''s Detail'!$D$2:$L$1048576,7,0)</f>
        <v>I.R.M</v>
      </c>
      <c r="P1547" s="23">
        <f t="shared" si="124"/>
        <v>0</v>
      </c>
      <c r="Q1547" s="24" t="e">
        <f>+#REF!-I1547</f>
        <v>#REF!</v>
      </c>
      <c r="R1547" s="25">
        <f t="shared" si="120"/>
        <v>17600</v>
      </c>
      <c r="S1547" s="25" t="e">
        <f t="shared" si="121"/>
        <v>#REF!</v>
      </c>
      <c r="T1547" s="25">
        <f t="shared" si="122"/>
        <v>17600</v>
      </c>
      <c r="U1547" s="25"/>
      <c r="V1547" s="23"/>
      <c r="W1547" s="23"/>
      <c r="X1547" s="24" t="e">
        <f>+#REF!-I1547</f>
        <v>#REF!</v>
      </c>
      <c r="Y1547" s="23"/>
      <c r="Z1547" s="23"/>
      <c r="AA1547" s="23"/>
      <c r="AB1547" s="23"/>
      <c r="AC1547" s="23"/>
      <c r="AD1547" s="23"/>
      <c r="AE1547" s="26" t="str">
        <f>VLOOKUP(E1547,'[1]Tirupati Member''s Detail'!$D$2:$L$1048576,9,0)</f>
        <v>last communication 11 App frmt agrmnt</v>
      </c>
    </row>
    <row r="1548" spans="1:31" x14ac:dyDescent="0.3">
      <c r="A1548" s="27">
        <v>1547</v>
      </c>
      <c r="B1548" s="28"/>
      <c r="C1548" s="29" t="s">
        <v>4786</v>
      </c>
      <c r="D1548" s="20" t="s">
        <v>22</v>
      </c>
      <c r="E1548" s="29" t="s">
        <v>4787</v>
      </c>
      <c r="F1548" s="20" t="s">
        <v>24</v>
      </c>
      <c r="G1548" s="20" t="s">
        <v>25</v>
      </c>
      <c r="H1548" s="29" t="s">
        <v>4133</v>
      </c>
      <c r="I1548" s="30">
        <v>1996</v>
      </c>
      <c r="J1548" s="29" t="s">
        <v>4788</v>
      </c>
      <c r="K1548" s="22" t="str">
        <f>VLOOKUP(E1548,'[1]Tirupati Member''s Detail'!$D$2:$L$1048576,8,0)</f>
        <v>No</v>
      </c>
      <c r="L1548" s="23">
        <f>VLOOKUP(E1548,'[1]Tirupati Member''s Detail'!$D$2:$L$1048576,4,0)</f>
        <v>22000</v>
      </c>
      <c r="M1548" s="23">
        <f t="shared" si="123"/>
        <v>22000</v>
      </c>
      <c r="N1548" s="23">
        <f>VLOOKUP(E1548,'[1]Tirupati Member''s Detail'!$D$2:$L$1048576,5,0)</f>
        <v>22000</v>
      </c>
      <c r="O1548" s="23" t="str">
        <f>VLOOKUP(E1548,'[1]Tirupati Member''s Detail'!$D$2:$L$1048576,7,0)</f>
        <v>I.R.M</v>
      </c>
      <c r="P1548" s="23">
        <f t="shared" si="124"/>
        <v>0</v>
      </c>
      <c r="Q1548" s="24" t="e">
        <f>+#REF!-I1548</f>
        <v>#REF!</v>
      </c>
      <c r="R1548" s="25">
        <f t="shared" si="120"/>
        <v>17600</v>
      </c>
      <c r="S1548" s="25" t="e">
        <f t="shared" si="121"/>
        <v>#REF!</v>
      </c>
      <c r="T1548" s="25">
        <f t="shared" si="122"/>
        <v>17600</v>
      </c>
      <c r="U1548" s="25"/>
      <c r="V1548" s="23"/>
      <c r="W1548" s="23"/>
      <c r="X1548" s="24" t="e">
        <f>+#REF!-I1548</f>
        <v>#REF!</v>
      </c>
      <c r="Y1548" s="23"/>
      <c r="Z1548" s="23"/>
      <c r="AA1548" s="23"/>
      <c r="AB1548" s="23"/>
      <c r="AC1548" s="23"/>
      <c r="AD1548" s="23"/>
      <c r="AE1548" s="26" t="str">
        <f>VLOOKUP(E1548,'[1]Tirupati Member''s Detail'!$D$2:$L$1048576,9,0)</f>
        <v>last reminder 14 App frmt agrmnt</v>
      </c>
    </row>
    <row r="1549" spans="1:31" x14ac:dyDescent="0.3">
      <c r="A1549" s="27">
        <v>1548</v>
      </c>
      <c r="B1549" s="28"/>
      <c r="C1549" s="29" t="s">
        <v>4789</v>
      </c>
      <c r="D1549" s="20" t="s">
        <v>22</v>
      </c>
      <c r="E1549" s="29" t="s">
        <v>4790</v>
      </c>
      <c r="F1549" s="20" t="s">
        <v>24</v>
      </c>
      <c r="G1549" s="20" t="s">
        <v>25</v>
      </c>
      <c r="H1549" s="29" t="s">
        <v>4133</v>
      </c>
      <c r="I1549" s="30">
        <v>1996</v>
      </c>
      <c r="J1549" s="29" t="s">
        <v>4791</v>
      </c>
      <c r="K1549" s="22" t="str">
        <f>VLOOKUP(E1549,'[1]Tirupati Member''s Detail'!$D$2:$L$1048576,8,0)</f>
        <v>No</v>
      </c>
      <c r="L1549" s="23">
        <f>VLOOKUP(E1549,'[1]Tirupati Member''s Detail'!$D$2:$L$1048576,4,0)</f>
        <v>22000</v>
      </c>
      <c r="M1549" s="23">
        <f t="shared" si="123"/>
        <v>22000</v>
      </c>
      <c r="N1549" s="23">
        <f>VLOOKUP(E1549,'[1]Tirupati Member''s Detail'!$D$2:$L$1048576,5,0)</f>
        <v>22000</v>
      </c>
      <c r="O1549" s="23" t="str">
        <f>VLOOKUP(E1549,'[1]Tirupati Member''s Detail'!$D$2:$L$1048576,7,0)</f>
        <v>I.R.M</v>
      </c>
      <c r="P1549" s="23">
        <f t="shared" si="124"/>
        <v>0</v>
      </c>
      <c r="Q1549" s="24" t="e">
        <f>+#REF!-I1549</f>
        <v>#REF!</v>
      </c>
      <c r="R1549" s="25">
        <f t="shared" si="120"/>
        <v>17600</v>
      </c>
      <c r="S1549" s="25" t="e">
        <f t="shared" si="121"/>
        <v>#REF!</v>
      </c>
      <c r="T1549" s="25">
        <f t="shared" si="122"/>
        <v>17600</v>
      </c>
      <c r="U1549" s="25"/>
      <c r="V1549" s="23"/>
      <c r="W1549" s="23"/>
      <c r="X1549" s="24" t="e">
        <f>+#REF!-I1549</f>
        <v>#REF!</v>
      </c>
      <c r="Y1549" s="23"/>
      <c r="Z1549" s="23"/>
      <c r="AA1549" s="23"/>
      <c r="AB1549" s="23"/>
      <c r="AC1549" s="23"/>
      <c r="AD1549" s="23"/>
      <c r="AE1549" s="26" t="str">
        <f>VLOOKUP(E1549,'[1]Tirupati Member''s Detail'!$D$2:$L$1048576,9,0)</f>
        <v>last communication 96 App frmt agrmnt</v>
      </c>
    </row>
    <row r="1550" spans="1:31" ht="43.2" x14ac:dyDescent="0.3">
      <c r="A1550" s="27">
        <v>1549</v>
      </c>
      <c r="B1550" s="28"/>
      <c r="C1550" s="29" t="s">
        <v>4792</v>
      </c>
      <c r="D1550" s="20" t="s">
        <v>22</v>
      </c>
      <c r="E1550" s="29" t="s">
        <v>4793</v>
      </c>
      <c r="F1550" s="20" t="s">
        <v>24</v>
      </c>
      <c r="G1550" s="20" t="s">
        <v>25</v>
      </c>
      <c r="H1550" s="29" t="s">
        <v>4133</v>
      </c>
      <c r="I1550" s="30">
        <v>1996</v>
      </c>
      <c r="J1550" s="29" t="s">
        <v>4794</v>
      </c>
      <c r="K1550" s="22" t="str">
        <f>VLOOKUP(E1550,'[1]Tirupati Member''s Detail'!$D$2:$L$1048576,8,0)</f>
        <v>No</v>
      </c>
      <c r="L1550" s="23">
        <f>VLOOKUP(E1550,'[1]Tirupati Member''s Detail'!$D$2:$L$1048576,4,0)</f>
        <v>22000</v>
      </c>
      <c r="M1550" s="23">
        <f t="shared" si="123"/>
        <v>22000</v>
      </c>
      <c r="N1550" s="23">
        <f>VLOOKUP(E1550,'[1]Tirupati Member''s Detail'!$D$2:$L$1048576,5,0)</f>
        <v>5500</v>
      </c>
      <c r="O1550" s="23" t="str">
        <f>VLOOKUP(E1550,'[1]Tirupati Member''s Detail'!$D$2:$L$1048576,7,0)</f>
        <v>Outstanding</v>
      </c>
      <c r="P1550" s="23">
        <f t="shared" si="124"/>
        <v>16500</v>
      </c>
      <c r="Q1550" s="24" t="e">
        <f>+#REF!-I1550</f>
        <v>#REF!</v>
      </c>
      <c r="R1550" s="25">
        <f t="shared" si="120"/>
        <v>4400</v>
      </c>
      <c r="S1550" s="25" t="e">
        <f t="shared" si="121"/>
        <v>#REF!</v>
      </c>
      <c r="T1550" s="25">
        <f t="shared" si="122"/>
        <v>4400</v>
      </c>
      <c r="U1550" s="25"/>
      <c r="V1550" s="23"/>
      <c r="W1550" s="23"/>
      <c r="X1550" s="24" t="e">
        <f>+#REF!-I1550</f>
        <v>#REF!</v>
      </c>
      <c r="Y1550" s="23"/>
      <c r="Z1550" s="23"/>
      <c r="AA1550" s="23"/>
      <c r="AB1550" s="23"/>
      <c r="AC1550" s="23"/>
      <c r="AD1550" s="23"/>
      <c r="AE1550" s="26" t="str">
        <f>VLOOKUP(E1550,'[1]Tirupati Member''s Detail'!$D$2:$L$1048576,9,0)</f>
        <v>Letter undelivered, according to file unit cost 16,500/outstanding,no communication till date,total 2 membership of TPT:- 04001207 and 04001208(App fromat Aggmnt)</v>
      </c>
    </row>
    <row r="1551" spans="1:31" x14ac:dyDescent="0.3">
      <c r="A1551" s="27">
        <v>1550</v>
      </c>
      <c r="B1551" s="28"/>
      <c r="C1551" s="29" t="s">
        <v>4795</v>
      </c>
      <c r="D1551" s="20" t="s">
        <v>22</v>
      </c>
      <c r="E1551" s="29" t="s">
        <v>4796</v>
      </c>
      <c r="F1551" s="20" t="s">
        <v>24</v>
      </c>
      <c r="G1551" s="20" t="s">
        <v>25</v>
      </c>
      <c r="H1551" s="29" t="s">
        <v>3582</v>
      </c>
      <c r="I1551" s="30">
        <v>1996</v>
      </c>
      <c r="J1551" s="29" t="s">
        <v>4797</v>
      </c>
      <c r="K1551" s="22" t="str">
        <f>VLOOKUP(E1551,'[1]Tirupati Member''s Detail'!$D$2:$L$1048576,8,0)</f>
        <v>No</v>
      </c>
      <c r="L1551" s="23">
        <f>VLOOKUP(E1551,'[1]Tirupati Member''s Detail'!$D$2:$L$1048576,4,0)</f>
        <v>22000</v>
      </c>
      <c r="M1551" s="23">
        <f t="shared" si="123"/>
        <v>22000</v>
      </c>
      <c r="N1551" s="23">
        <f>VLOOKUP(E1551,'[1]Tirupati Member''s Detail'!$D$2:$L$1048576,5,0)</f>
        <v>20900</v>
      </c>
      <c r="O1551" s="23" t="str">
        <f>VLOOKUP(E1551,'[1]Tirupati Member''s Detail'!$D$2:$L$1048576,7,0)</f>
        <v>I.R.M</v>
      </c>
      <c r="P1551" s="23">
        <f t="shared" si="124"/>
        <v>1100</v>
      </c>
      <c r="Q1551" s="24" t="e">
        <f>+#REF!-I1551</f>
        <v>#REF!</v>
      </c>
      <c r="R1551" s="25">
        <f t="shared" si="120"/>
        <v>16720</v>
      </c>
      <c r="S1551" s="25" t="e">
        <f t="shared" si="121"/>
        <v>#REF!</v>
      </c>
      <c r="T1551" s="25">
        <f t="shared" si="122"/>
        <v>16720</v>
      </c>
      <c r="U1551" s="25"/>
      <c r="V1551" s="23"/>
      <c r="W1551" s="23"/>
      <c r="X1551" s="24" t="e">
        <f>+#REF!-I1551</f>
        <v>#REF!</v>
      </c>
      <c r="Y1551" s="23"/>
      <c r="Z1551" s="23"/>
      <c r="AA1551" s="23"/>
      <c r="AB1551" s="23"/>
      <c r="AC1551" s="23"/>
      <c r="AD1551" s="23"/>
      <c r="AE1551" s="26" t="str">
        <f>VLOOKUP(E1551,'[1]Tirupati Member''s Detail'!$D$2:$L$1048576,9,0)</f>
        <v>As POD Last communication 07 App frmt agrmnt</v>
      </c>
    </row>
    <row r="1552" spans="1:31" x14ac:dyDescent="0.3">
      <c r="A1552" s="27">
        <v>1551</v>
      </c>
      <c r="B1552" s="28"/>
      <c r="C1552" s="29" t="s">
        <v>4798</v>
      </c>
      <c r="D1552" s="20" t="s">
        <v>22</v>
      </c>
      <c r="E1552" s="29" t="s">
        <v>4799</v>
      </c>
      <c r="F1552" s="20" t="s">
        <v>24</v>
      </c>
      <c r="G1552" s="20" t="s">
        <v>25</v>
      </c>
      <c r="H1552" s="29" t="s">
        <v>3582</v>
      </c>
      <c r="I1552" s="30">
        <v>1996</v>
      </c>
      <c r="J1552" s="29" t="s">
        <v>4800</v>
      </c>
      <c r="K1552" s="22" t="str">
        <f>VLOOKUP(E1552,'[1]Tirupati Member''s Detail'!$D$2:$L$1048576,8,0)</f>
        <v>No</v>
      </c>
      <c r="L1552" s="23">
        <f>VLOOKUP(E1552,'[1]Tirupati Member''s Detail'!$D$2:$L$1048576,4,0)</f>
        <v>22000</v>
      </c>
      <c r="M1552" s="23">
        <f t="shared" si="123"/>
        <v>22000</v>
      </c>
      <c r="N1552" s="23">
        <f>VLOOKUP(E1552,'[1]Tirupati Member''s Detail'!$D$2:$L$1048576,5,0)</f>
        <v>22000</v>
      </c>
      <c r="O1552" s="23" t="str">
        <f>VLOOKUP(E1552,'[1]Tirupati Member''s Detail'!$D$2:$L$1048576,7,0)</f>
        <v>I.R.M</v>
      </c>
      <c r="P1552" s="23">
        <f t="shared" si="124"/>
        <v>0</v>
      </c>
      <c r="Q1552" s="24" t="e">
        <f>+#REF!-I1552</f>
        <v>#REF!</v>
      </c>
      <c r="R1552" s="25">
        <f t="shared" si="120"/>
        <v>17600</v>
      </c>
      <c r="S1552" s="25" t="e">
        <f t="shared" si="121"/>
        <v>#REF!</v>
      </c>
      <c r="T1552" s="25">
        <f t="shared" si="122"/>
        <v>17600</v>
      </c>
      <c r="U1552" s="25"/>
      <c r="V1552" s="23"/>
      <c r="W1552" s="23"/>
      <c r="X1552" s="24" t="e">
        <f>+#REF!-I1552</f>
        <v>#REF!</v>
      </c>
      <c r="Y1552" s="23"/>
      <c r="Z1552" s="23"/>
      <c r="AA1552" s="23"/>
      <c r="AB1552" s="23"/>
      <c r="AC1552" s="23"/>
      <c r="AD1552" s="23"/>
      <c r="AE1552" s="26" t="str">
        <f>VLOOKUP(E1552,'[1]Tirupati Member''s Detail'!$D$2:$L$1048576,9,0)</f>
        <v>last communication 07.No Chq Details Rs 9900/-</v>
      </c>
    </row>
    <row r="1553" spans="1:31" x14ac:dyDescent="0.3">
      <c r="A1553" s="27">
        <v>1552</v>
      </c>
      <c r="B1553" s="28"/>
      <c r="C1553" s="29" t="s">
        <v>4801</v>
      </c>
      <c r="D1553" s="20" t="s">
        <v>22</v>
      </c>
      <c r="E1553" s="29" t="s">
        <v>4802</v>
      </c>
      <c r="F1553" s="20" t="s">
        <v>24</v>
      </c>
      <c r="G1553" s="20" t="s">
        <v>25</v>
      </c>
      <c r="H1553" s="29" t="s">
        <v>4133</v>
      </c>
      <c r="I1553" s="30">
        <v>1996</v>
      </c>
      <c r="J1553" s="29" t="s">
        <v>4803</v>
      </c>
      <c r="K1553" s="22" t="str">
        <f>VLOOKUP(E1553,'[1]Tirupati Member''s Detail'!$D$2:$L$1048576,8,0)</f>
        <v>No</v>
      </c>
      <c r="L1553" s="23">
        <f>VLOOKUP(E1553,'[1]Tirupati Member''s Detail'!$D$2:$L$1048576,4,0)</f>
        <v>22000</v>
      </c>
      <c r="M1553" s="23">
        <f t="shared" si="123"/>
        <v>22000</v>
      </c>
      <c r="N1553" s="23">
        <f>VLOOKUP(E1553,'[1]Tirupati Member''s Detail'!$D$2:$L$1048576,5,0)</f>
        <v>22000</v>
      </c>
      <c r="O1553" s="23" t="str">
        <f>VLOOKUP(E1553,'[1]Tirupati Member''s Detail'!$D$2:$L$1048576,7,0)</f>
        <v>I.R.M</v>
      </c>
      <c r="P1553" s="23">
        <f t="shared" si="124"/>
        <v>0</v>
      </c>
      <c r="Q1553" s="24" t="e">
        <f>+#REF!-I1553</f>
        <v>#REF!</v>
      </c>
      <c r="R1553" s="25">
        <f t="shared" si="120"/>
        <v>17600</v>
      </c>
      <c r="S1553" s="25" t="e">
        <f t="shared" si="121"/>
        <v>#REF!</v>
      </c>
      <c r="T1553" s="25">
        <f t="shared" si="122"/>
        <v>17600</v>
      </c>
      <c r="U1553" s="25"/>
      <c r="V1553" s="23"/>
      <c r="W1553" s="23"/>
      <c r="X1553" s="24" t="e">
        <f>+#REF!-I1553</f>
        <v>#REF!</v>
      </c>
      <c r="Y1553" s="23"/>
      <c r="Z1553" s="23"/>
      <c r="AA1553" s="23"/>
      <c r="AB1553" s="23"/>
      <c r="AC1553" s="23"/>
      <c r="AD1553" s="23"/>
      <c r="AE1553" s="26" t="str">
        <f>VLOOKUP(E1553,'[1]Tirupati Member''s Detail'!$D$2:$L$1048576,9,0)</f>
        <v>last communication 07 App frmt agrmnt</v>
      </c>
    </row>
    <row r="1554" spans="1:31" x14ac:dyDescent="0.3">
      <c r="A1554" s="27">
        <v>1553</v>
      </c>
      <c r="B1554" s="28"/>
      <c r="C1554" s="29" t="s">
        <v>4804</v>
      </c>
      <c r="D1554" s="20" t="s">
        <v>22</v>
      </c>
      <c r="E1554" s="29" t="s">
        <v>4805</v>
      </c>
      <c r="F1554" s="20" t="s">
        <v>24</v>
      </c>
      <c r="G1554" s="20" t="s">
        <v>25</v>
      </c>
      <c r="H1554" s="29" t="s">
        <v>3582</v>
      </c>
      <c r="I1554" s="30">
        <v>1996</v>
      </c>
      <c r="J1554" s="29" t="s">
        <v>4806</v>
      </c>
      <c r="K1554" s="22" t="str">
        <f>VLOOKUP(E1554,'[1]Tirupati Member''s Detail'!$D$2:$L$1048576,8,0)</f>
        <v>No</v>
      </c>
      <c r="L1554" s="23">
        <f>VLOOKUP(E1554,'[1]Tirupati Member''s Detail'!$D$2:$L$1048576,4,0)</f>
        <v>22000</v>
      </c>
      <c r="M1554" s="23">
        <f t="shared" si="123"/>
        <v>22000</v>
      </c>
      <c r="N1554" s="23">
        <f>VLOOKUP(E1554,'[1]Tirupati Member''s Detail'!$D$2:$L$1048576,5,0)</f>
        <v>22000</v>
      </c>
      <c r="O1554" s="23" t="str">
        <f>VLOOKUP(E1554,'[1]Tirupati Member''s Detail'!$D$2:$L$1048576,7,0)</f>
        <v>I.R.M</v>
      </c>
      <c r="P1554" s="23">
        <f t="shared" si="124"/>
        <v>0</v>
      </c>
      <c r="Q1554" s="24" t="e">
        <f>+#REF!-I1554</f>
        <v>#REF!</v>
      </c>
      <c r="R1554" s="25">
        <f t="shared" si="120"/>
        <v>17600</v>
      </c>
      <c r="S1554" s="25" t="e">
        <f t="shared" si="121"/>
        <v>#REF!</v>
      </c>
      <c r="T1554" s="25">
        <f t="shared" si="122"/>
        <v>17600</v>
      </c>
      <c r="U1554" s="25"/>
      <c r="V1554" s="23"/>
      <c r="W1554" s="23"/>
      <c r="X1554" s="24" t="e">
        <f>+#REF!-I1554</f>
        <v>#REF!</v>
      </c>
      <c r="Y1554" s="23"/>
      <c r="Z1554" s="23"/>
      <c r="AA1554" s="23"/>
      <c r="AB1554" s="23"/>
      <c r="AC1554" s="23"/>
      <c r="AD1554" s="23"/>
      <c r="AE1554" s="26" t="str">
        <f>VLOOKUP(E1554,'[1]Tirupati Member''s Detail'!$D$2:$L$1048576,9,0)</f>
        <v>As POD Last communication 07 App frmt agrmnt</v>
      </c>
    </row>
    <row r="1555" spans="1:31" x14ac:dyDescent="0.3">
      <c r="A1555" s="27">
        <v>1554</v>
      </c>
      <c r="B1555" s="28"/>
      <c r="C1555" s="29" t="s">
        <v>4807</v>
      </c>
      <c r="D1555" s="20" t="s">
        <v>22</v>
      </c>
      <c r="E1555" s="29" t="s">
        <v>4808</v>
      </c>
      <c r="F1555" s="20" t="s">
        <v>24</v>
      </c>
      <c r="G1555" s="20" t="s">
        <v>25</v>
      </c>
      <c r="H1555" s="29" t="s">
        <v>3582</v>
      </c>
      <c r="I1555" s="30">
        <v>1996</v>
      </c>
      <c r="J1555" s="29" t="s">
        <v>4809</v>
      </c>
      <c r="K1555" s="22" t="str">
        <f>VLOOKUP(E1555,'[1]Tirupati Member''s Detail'!$D$2:$L$1048576,8,0)</f>
        <v>No</v>
      </c>
      <c r="L1555" s="23">
        <f>VLOOKUP(E1555,'[1]Tirupati Member''s Detail'!$D$2:$L$1048576,4,0)</f>
        <v>22000</v>
      </c>
      <c r="M1555" s="23">
        <f t="shared" si="123"/>
        <v>22000</v>
      </c>
      <c r="N1555" s="23">
        <f>VLOOKUP(E1555,'[1]Tirupati Member''s Detail'!$D$2:$L$1048576,5,0)</f>
        <v>22000</v>
      </c>
      <c r="O1555" s="23" t="str">
        <f>VLOOKUP(E1555,'[1]Tirupati Member''s Detail'!$D$2:$L$1048576,7,0)</f>
        <v>I.R.M</v>
      </c>
      <c r="P1555" s="23">
        <f t="shared" si="124"/>
        <v>0</v>
      </c>
      <c r="Q1555" s="24" t="e">
        <f>+#REF!-I1555</f>
        <v>#REF!</v>
      </c>
      <c r="R1555" s="25">
        <f t="shared" si="120"/>
        <v>17600</v>
      </c>
      <c r="S1555" s="25" t="e">
        <f t="shared" si="121"/>
        <v>#REF!</v>
      </c>
      <c r="T1555" s="25">
        <f t="shared" si="122"/>
        <v>17600</v>
      </c>
      <c r="U1555" s="25"/>
      <c r="V1555" s="23"/>
      <c r="W1555" s="23"/>
      <c r="X1555" s="24" t="e">
        <f>+#REF!-I1555</f>
        <v>#REF!</v>
      </c>
      <c r="Y1555" s="23"/>
      <c r="Z1555" s="23"/>
      <c r="AA1555" s="23"/>
      <c r="AB1555" s="23"/>
      <c r="AC1555" s="23"/>
      <c r="AD1555" s="23"/>
      <c r="AE1555" s="26" t="str">
        <f>VLOOKUP(E1555,'[1]Tirupati Member''s Detail'!$D$2:$L$1048576,9,0)</f>
        <v>As POD Last communication 07 App frmt agrmnt</v>
      </c>
    </row>
    <row r="1556" spans="1:31" x14ac:dyDescent="0.3">
      <c r="A1556" s="27">
        <v>1555</v>
      </c>
      <c r="B1556" s="28"/>
      <c r="C1556" s="29" t="s">
        <v>4810</v>
      </c>
      <c r="D1556" s="20" t="s">
        <v>22</v>
      </c>
      <c r="E1556" s="29" t="s">
        <v>4811</v>
      </c>
      <c r="F1556" s="20" t="s">
        <v>24</v>
      </c>
      <c r="G1556" s="20" t="s">
        <v>25</v>
      </c>
      <c r="H1556" s="29" t="s">
        <v>4126</v>
      </c>
      <c r="I1556" s="30">
        <v>1996</v>
      </c>
      <c r="J1556" s="29" t="s">
        <v>4812</v>
      </c>
      <c r="K1556" s="22" t="str">
        <f>VLOOKUP(E1556,'[1]Tirupati Member''s Detail'!$D$2:$L$1048576,8,0)</f>
        <v>No</v>
      </c>
      <c r="L1556" s="23">
        <f>VLOOKUP(E1556,'[1]Tirupati Member''s Detail'!$D$2:$L$1048576,4,0)</f>
        <v>22000</v>
      </c>
      <c r="M1556" s="23">
        <f t="shared" si="123"/>
        <v>22000</v>
      </c>
      <c r="N1556" s="23">
        <f>VLOOKUP(E1556,'[1]Tirupati Member''s Detail'!$D$2:$L$1048576,5,0)</f>
        <v>20900</v>
      </c>
      <c r="O1556" s="23" t="str">
        <f>VLOOKUP(E1556,'[1]Tirupati Member''s Detail'!$D$2:$L$1048576,7,0)</f>
        <v>I.R.M</v>
      </c>
      <c r="P1556" s="23">
        <f t="shared" si="124"/>
        <v>1100</v>
      </c>
      <c r="Q1556" s="24" t="e">
        <f>+#REF!-I1556</f>
        <v>#REF!</v>
      </c>
      <c r="R1556" s="25">
        <f t="shared" si="120"/>
        <v>16720</v>
      </c>
      <c r="S1556" s="25" t="e">
        <f t="shared" si="121"/>
        <v>#REF!</v>
      </c>
      <c r="T1556" s="25">
        <f t="shared" si="122"/>
        <v>16720</v>
      </c>
      <c r="U1556" s="25"/>
      <c r="V1556" s="23"/>
      <c r="W1556" s="23"/>
      <c r="X1556" s="24" t="e">
        <f>+#REF!-I1556</f>
        <v>#REF!</v>
      </c>
      <c r="Y1556" s="23"/>
      <c r="Z1556" s="23"/>
      <c r="AA1556" s="23"/>
      <c r="AB1556" s="23"/>
      <c r="AC1556" s="23"/>
      <c r="AD1556" s="23"/>
      <c r="AE1556" s="26" t="str">
        <f>VLOOKUP(E1556,'[1]Tirupati Member''s Detail'!$D$2:$L$1048576,9,0)</f>
        <v>As POD last communication 07(App fromat Aggmnt)</v>
      </c>
    </row>
    <row r="1557" spans="1:31" x14ac:dyDescent="0.3">
      <c r="A1557" s="27">
        <v>1556</v>
      </c>
      <c r="B1557" s="28"/>
      <c r="C1557" s="29" t="s">
        <v>4813</v>
      </c>
      <c r="D1557" s="20" t="s">
        <v>22</v>
      </c>
      <c r="E1557" s="29" t="s">
        <v>4814</v>
      </c>
      <c r="F1557" s="20" t="s">
        <v>24</v>
      </c>
      <c r="G1557" s="20" t="s">
        <v>25</v>
      </c>
      <c r="H1557" s="29" t="s">
        <v>4126</v>
      </c>
      <c r="I1557" s="30">
        <v>1996</v>
      </c>
      <c r="J1557" s="29" t="s">
        <v>4815</v>
      </c>
      <c r="K1557" s="22">
        <f>VLOOKUP(E1557,'[1]Tirupati Member''s Detail'!$D$2:$L$1048576,8,0)</f>
        <v>2011</v>
      </c>
      <c r="L1557" s="23">
        <f>VLOOKUP(E1557,'[1]Tirupati Member''s Detail'!$D$2:$L$1048576,4,0)</f>
        <v>22000</v>
      </c>
      <c r="M1557" s="23">
        <f t="shared" si="123"/>
        <v>22000</v>
      </c>
      <c r="N1557" s="23">
        <f>VLOOKUP(E1557,'[1]Tirupati Member''s Detail'!$D$2:$L$1048576,5,0)</f>
        <v>22000</v>
      </c>
      <c r="O1557" s="23" t="str">
        <f>VLOOKUP(E1557,'[1]Tirupati Member''s Detail'!$D$2:$L$1048576,7,0)</f>
        <v>R.M</v>
      </c>
      <c r="P1557" s="23">
        <f t="shared" si="124"/>
        <v>0</v>
      </c>
      <c r="Q1557" s="24" t="e">
        <f>+#REF!-I1557</f>
        <v>#REF!</v>
      </c>
      <c r="R1557" s="25">
        <f t="shared" si="120"/>
        <v>17600</v>
      </c>
      <c r="S1557" s="25" t="e">
        <f t="shared" si="121"/>
        <v>#REF!</v>
      </c>
      <c r="T1557" s="25">
        <f t="shared" si="122"/>
        <v>17600</v>
      </c>
      <c r="U1557" s="25"/>
      <c r="V1557" s="23"/>
      <c r="W1557" s="23"/>
      <c r="X1557" s="24" t="e">
        <f>+#REF!-I1557</f>
        <v>#REF!</v>
      </c>
      <c r="Y1557" s="23"/>
      <c r="Z1557" s="23"/>
      <c r="AA1557" s="23"/>
      <c r="AB1557" s="23"/>
      <c r="AC1557" s="23"/>
      <c r="AD1557" s="23"/>
      <c r="AE1557" s="26" t="str">
        <f>VLOOKUP(E1557,'[1]Tirupati Member''s Detail'!$D$2:$L$1048576,9,0)</f>
        <v>Last Communication Till 2012(App fromat Aggmnt)</v>
      </c>
    </row>
    <row r="1558" spans="1:31" x14ac:dyDescent="0.3">
      <c r="A1558" s="27">
        <v>1557</v>
      </c>
      <c r="B1558" s="28"/>
      <c r="C1558" s="29" t="s">
        <v>4816</v>
      </c>
      <c r="D1558" s="20" t="s">
        <v>22</v>
      </c>
      <c r="E1558" s="29" t="s">
        <v>4817</v>
      </c>
      <c r="F1558" s="20" t="s">
        <v>24</v>
      </c>
      <c r="G1558" s="20" t="s">
        <v>25</v>
      </c>
      <c r="H1558" s="29" t="s">
        <v>4126</v>
      </c>
      <c r="I1558" s="30">
        <v>1996</v>
      </c>
      <c r="J1558" s="29" t="s">
        <v>4818</v>
      </c>
      <c r="K1558" s="22" t="str">
        <f>VLOOKUP(E1558,'[1]Tirupati Member''s Detail'!$D$2:$L$1048576,8,0)</f>
        <v>No</v>
      </c>
      <c r="L1558" s="23">
        <f>VLOOKUP(E1558,'[1]Tirupati Member''s Detail'!$D$2:$L$1048576,4,0)</f>
        <v>22000</v>
      </c>
      <c r="M1558" s="23">
        <f t="shared" si="123"/>
        <v>22000</v>
      </c>
      <c r="N1558" s="23">
        <f>VLOOKUP(E1558,'[1]Tirupati Member''s Detail'!$D$2:$L$1048576,5,0)</f>
        <v>22000</v>
      </c>
      <c r="O1558" s="23" t="str">
        <f>VLOOKUP(E1558,'[1]Tirupati Member''s Detail'!$D$2:$L$1048576,7,0)</f>
        <v>I.R.M</v>
      </c>
      <c r="P1558" s="23">
        <f t="shared" si="124"/>
        <v>0</v>
      </c>
      <c r="Q1558" s="24" t="e">
        <f>+#REF!-I1558</f>
        <v>#REF!</v>
      </c>
      <c r="R1558" s="25">
        <f t="shared" si="120"/>
        <v>17600</v>
      </c>
      <c r="S1558" s="25" t="e">
        <f t="shared" si="121"/>
        <v>#REF!</v>
      </c>
      <c r="T1558" s="25">
        <f t="shared" si="122"/>
        <v>17600</v>
      </c>
      <c r="U1558" s="25"/>
      <c r="V1558" s="23"/>
      <c r="W1558" s="23"/>
      <c r="X1558" s="24" t="e">
        <f>+#REF!-I1558</f>
        <v>#REF!</v>
      </c>
      <c r="Y1558" s="23"/>
      <c r="Z1558" s="23"/>
      <c r="AA1558" s="23"/>
      <c r="AB1558" s="23"/>
      <c r="AC1558" s="23"/>
      <c r="AD1558" s="23"/>
      <c r="AE1558" s="26" t="str">
        <f>VLOOKUP(E1558,'[1]Tirupati Member''s Detail'!$D$2:$L$1048576,9,0)</f>
        <v>As POD last communication 07(App fromat Aggmnt)</v>
      </c>
    </row>
    <row r="1559" spans="1:31" x14ac:dyDescent="0.3">
      <c r="A1559" s="27">
        <v>1558</v>
      </c>
      <c r="B1559" s="28"/>
      <c r="C1559" s="29" t="s">
        <v>4819</v>
      </c>
      <c r="D1559" s="20" t="s">
        <v>22</v>
      </c>
      <c r="E1559" s="29" t="s">
        <v>4820</v>
      </c>
      <c r="F1559" s="20" t="s">
        <v>24</v>
      </c>
      <c r="G1559" s="20" t="s">
        <v>25</v>
      </c>
      <c r="H1559" s="29" t="s">
        <v>4199</v>
      </c>
      <c r="I1559" s="30">
        <v>1996</v>
      </c>
      <c r="J1559" s="29" t="s">
        <v>4821</v>
      </c>
      <c r="K1559" s="22" t="str">
        <f>VLOOKUP(E1559,'[1]Tirupati Member''s Detail'!$D$2:$L$1048576,8,0)</f>
        <v>No</v>
      </c>
      <c r="L1559" s="23">
        <f>VLOOKUP(E1559,'[1]Tirupati Member''s Detail'!$D$2:$L$1048576,4,0)</f>
        <v>22000</v>
      </c>
      <c r="M1559" s="23">
        <f t="shared" si="123"/>
        <v>22000</v>
      </c>
      <c r="N1559" s="23">
        <f>VLOOKUP(E1559,'[1]Tirupati Member''s Detail'!$D$2:$L$1048576,5,0)</f>
        <v>22000</v>
      </c>
      <c r="O1559" s="23" t="str">
        <f>VLOOKUP(E1559,'[1]Tirupati Member''s Detail'!$D$2:$L$1048576,7,0)</f>
        <v>I.R.M</v>
      </c>
      <c r="P1559" s="23">
        <f t="shared" si="124"/>
        <v>0</v>
      </c>
      <c r="Q1559" s="24" t="e">
        <f>+#REF!-I1559</f>
        <v>#REF!</v>
      </c>
      <c r="R1559" s="25">
        <f t="shared" si="120"/>
        <v>17600</v>
      </c>
      <c r="S1559" s="25" t="e">
        <f t="shared" si="121"/>
        <v>#REF!</v>
      </c>
      <c r="T1559" s="25">
        <f t="shared" si="122"/>
        <v>17600</v>
      </c>
      <c r="U1559" s="25"/>
      <c r="V1559" s="23"/>
      <c r="W1559" s="23"/>
      <c r="X1559" s="24" t="e">
        <f>+#REF!-I1559</f>
        <v>#REF!</v>
      </c>
      <c r="Y1559" s="23"/>
      <c r="Z1559" s="23"/>
      <c r="AA1559" s="23"/>
      <c r="AB1559" s="23"/>
      <c r="AC1559" s="23"/>
      <c r="AD1559" s="23"/>
      <c r="AE1559" s="26" t="str">
        <f>VLOOKUP(E1559,'[1]Tirupati Member''s Detail'!$D$2:$L$1048576,9,0)</f>
        <v>last communication 96 App frmt agrmnt</v>
      </c>
    </row>
    <row r="1560" spans="1:31" ht="28.8" x14ac:dyDescent="0.3">
      <c r="A1560" s="27">
        <v>1559</v>
      </c>
      <c r="B1560" s="28"/>
      <c r="C1560" s="29" t="s">
        <v>4822</v>
      </c>
      <c r="D1560" s="20" t="s">
        <v>22</v>
      </c>
      <c r="E1560" s="29" t="s">
        <v>4823</v>
      </c>
      <c r="F1560" s="20" t="s">
        <v>24</v>
      </c>
      <c r="G1560" s="20" t="s">
        <v>25</v>
      </c>
      <c r="H1560" s="29" t="s">
        <v>4133</v>
      </c>
      <c r="I1560" s="30">
        <v>1996</v>
      </c>
      <c r="J1560" s="29" t="s">
        <v>4824</v>
      </c>
      <c r="K1560" s="22" t="str">
        <f>VLOOKUP(E1560,'[1]Tirupati Member''s Detail'!$D$2:$L$1048576,8,0)</f>
        <v>No</v>
      </c>
      <c r="L1560" s="23">
        <f>VLOOKUP(E1560,'[1]Tirupati Member''s Detail'!$D$2:$L$1048576,4,0)</f>
        <v>20900</v>
      </c>
      <c r="M1560" s="23">
        <f t="shared" si="123"/>
        <v>20900</v>
      </c>
      <c r="N1560" s="23">
        <f>VLOOKUP(E1560,'[1]Tirupati Member''s Detail'!$D$2:$L$1048576,5,0)</f>
        <v>20900</v>
      </c>
      <c r="O1560" s="23" t="str">
        <f>VLOOKUP(E1560,'[1]Tirupati Member''s Detail'!$D$2:$L$1048576,7,0)</f>
        <v>I.R.M</v>
      </c>
      <c r="P1560" s="23">
        <f t="shared" si="124"/>
        <v>0</v>
      </c>
      <c r="Q1560" s="24" t="e">
        <f>+#REF!-I1560</f>
        <v>#REF!</v>
      </c>
      <c r="R1560" s="25">
        <f t="shared" si="120"/>
        <v>16720</v>
      </c>
      <c r="S1560" s="25" t="e">
        <f t="shared" si="121"/>
        <v>#REF!</v>
      </c>
      <c r="T1560" s="25">
        <f t="shared" si="122"/>
        <v>16720</v>
      </c>
      <c r="U1560" s="25"/>
      <c r="V1560" s="23"/>
      <c r="W1560" s="23"/>
      <c r="X1560" s="24" t="e">
        <f>+#REF!-I1560</f>
        <v>#REF!</v>
      </c>
      <c r="Y1560" s="23"/>
      <c r="Z1560" s="23"/>
      <c r="AA1560" s="23"/>
      <c r="AB1560" s="23"/>
      <c r="AC1560" s="23"/>
      <c r="AD1560" s="23"/>
      <c r="AE1560" s="26" t="str">
        <f>VLOOKUP(E1560,'[1]Tirupati Member''s Detail'!$D$2:$L$1048576,9,0)</f>
        <v>last communication 06, total 2 membership of TPT:- 01002361 &amp; 01002362 App frmt agrmnt</v>
      </c>
    </row>
    <row r="1561" spans="1:31" x14ac:dyDescent="0.3">
      <c r="A1561" s="27">
        <v>1560</v>
      </c>
      <c r="B1561" s="28"/>
      <c r="C1561" s="29" t="s">
        <v>4825</v>
      </c>
      <c r="D1561" s="20" t="s">
        <v>22</v>
      </c>
      <c r="E1561" s="29" t="s">
        <v>4826</v>
      </c>
      <c r="F1561" s="20" t="s">
        <v>24</v>
      </c>
      <c r="G1561" s="20" t="s">
        <v>25</v>
      </c>
      <c r="H1561" s="29" t="s">
        <v>4126</v>
      </c>
      <c r="I1561" s="30">
        <v>1996</v>
      </c>
      <c r="J1561" s="29" t="s">
        <v>4827</v>
      </c>
      <c r="K1561" s="22" t="str">
        <f>VLOOKUP(E1561,'[1]Tirupati Member''s Detail'!$D$2:$L$1048576,8,0)</f>
        <v>No</v>
      </c>
      <c r="L1561" s="23">
        <f>VLOOKUP(E1561,'[1]Tirupati Member''s Detail'!$D$2:$L$1048576,4,0)</f>
        <v>22000</v>
      </c>
      <c r="M1561" s="23">
        <f t="shared" si="123"/>
        <v>22000</v>
      </c>
      <c r="N1561" s="23">
        <f>VLOOKUP(E1561,'[1]Tirupati Member''s Detail'!$D$2:$L$1048576,5,0)</f>
        <v>15400</v>
      </c>
      <c r="O1561" s="23" t="str">
        <f>VLOOKUP(E1561,'[1]Tirupati Member''s Detail'!$D$2:$L$1048576,7,0)</f>
        <v>Outstanding</v>
      </c>
      <c r="P1561" s="23">
        <f t="shared" si="124"/>
        <v>6600</v>
      </c>
      <c r="Q1561" s="24" t="e">
        <f>+#REF!-I1561</f>
        <v>#REF!</v>
      </c>
      <c r="R1561" s="25">
        <f t="shared" si="120"/>
        <v>12320</v>
      </c>
      <c r="S1561" s="25" t="e">
        <f t="shared" si="121"/>
        <v>#REF!</v>
      </c>
      <c r="T1561" s="25">
        <f t="shared" si="122"/>
        <v>12320</v>
      </c>
      <c r="U1561" s="25"/>
      <c r="V1561" s="23"/>
      <c r="W1561" s="23"/>
      <c r="X1561" s="24" t="e">
        <f>+#REF!-I1561</f>
        <v>#REF!</v>
      </c>
      <c r="Y1561" s="23"/>
      <c r="Z1561" s="23"/>
      <c r="AA1561" s="23"/>
      <c r="AB1561" s="23"/>
      <c r="AC1561" s="23"/>
      <c r="AD1561" s="23"/>
      <c r="AE1561" s="26" t="str">
        <f>VLOOKUP(E1561,'[1]Tirupati Member''s Detail'!$D$2:$L$1048576,9,0)</f>
        <v>No Communication Till Date (Outstanding Rs 6600/-)App frmt agrmnt</v>
      </c>
    </row>
    <row r="1562" spans="1:31" ht="28.8" x14ac:dyDescent="0.3">
      <c r="A1562" s="27">
        <v>1561</v>
      </c>
      <c r="B1562" s="28"/>
      <c r="C1562" s="29" t="s">
        <v>4828</v>
      </c>
      <c r="D1562" s="20" t="s">
        <v>22</v>
      </c>
      <c r="E1562" s="29" t="s">
        <v>4829</v>
      </c>
      <c r="F1562" s="20" t="s">
        <v>24</v>
      </c>
      <c r="G1562" s="20" t="s">
        <v>25</v>
      </c>
      <c r="H1562" s="29" t="s">
        <v>4133</v>
      </c>
      <c r="I1562" s="30">
        <v>1996</v>
      </c>
      <c r="J1562" s="29" t="s">
        <v>4830</v>
      </c>
      <c r="K1562" s="22" t="str">
        <f>VLOOKUP(E1562,'[1]Tirupati Member''s Detail'!$D$2:$L$1048576,8,0)</f>
        <v>No</v>
      </c>
      <c r="L1562" s="23">
        <f>VLOOKUP(E1562,'[1]Tirupati Member''s Detail'!$D$2:$L$1048576,4,0)</f>
        <v>20900</v>
      </c>
      <c r="M1562" s="23">
        <f t="shared" si="123"/>
        <v>20900</v>
      </c>
      <c r="N1562" s="23">
        <f>VLOOKUP(E1562,'[1]Tirupati Member''s Detail'!$D$2:$L$1048576,5,0)</f>
        <v>20900</v>
      </c>
      <c r="O1562" s="23" t="str">
        <f>VLOOKUP(E1562,'[1]Tirupati Member''s Detail'!$D$2:$L$1048576,7,0)</f>
        <v>I.R.M</v>
      </c>
      <c r="P1562" s="23">
        <f t="shared" si="124"/>
        <v>0</v>
      </c>
      <c r="Q1562" s="24" t="e">
        <f>+#REF!-I1562</f>
        <v>#REF!</v>
      </c>
      <c r="R1562" s="25">
        <f t="shared" si="120"/>
        <v>16720</v>
      </c>
      <c r="S1562" s="25" t="e">
        <f t="shared" si="121"/>
        <v>#REF!</v>
      </c>
      <c r="T1562" s="25">
        <f t="shared" si="122"/>
        <v>16720</v>
      </c>
      <c r="U1562" s="25"/>
      <c r="V1562" s="23"/>
      <c r="W1562" s="23"/>
      <c r="X1562" s="24" t="e">
        <f>+#REF!-I1562</f>
        <v>#REF!</v>
      </c>
      <c r="Y1562" s="23"/>
      <c r="Z1562" s="23"/>
      <c r="AA1562" s="23"/>
      <c r="AB1562" s="23"/>
      <c r="AC1562" s="23"/>
      <c r="AD1562" s="23"/>
      <c r="AE1562" s="26" t="str">
        <f>VLOOKUP(E1562,'[1]Tirupati Member''s Detail'!$D$2:$L$1048576,9,0)</f>
        <v>last communication 06, total 2 membership of TPT:- 01002361 &amp; 01002362 App frmt agrmnt</v>
      </c>
    </row>
    <row r="1563" spans="1:31" ht="28.8" x14ac:dyDescent="0.3">
      <c r="A1563" s="27">
        <v>1562</v>
      </c>
      <c r="B1563" s="28"/>
      <c r="C1563" s="29" t="s">
        <v>4831</v>
      </c>
      <c r="D1563" s="20" t="s">
        <v>22</v>
      </c>
      <c r="E1563" s="29" t="s">
        <v>4832</v>
      </c>
      <c r="F1563" s="20" t="s">
        <v>24</v>
      </c>
      <c r="G1563" s="20" t="s">
        <v>25</v>
      </c>
      <c r="H1563" s="29" t="s">
        <v>4133</v>
      </c>
      <c r="I1563" s="30">
        <v>1996</v>
      </c>
      <c r="J1563" s="29" t="s">
        <v>4833</v>
      </c>
      <c r="K1563" s="22" t="str">
        <f>VLOOKUP(E1563,'[1]Tirupati Member''s Detail'!$D$2:$L$1048576,8,0)</f>
        <v>No</v>
      </c>
      <c r="L1563" s="23">
        <f>VLOOKUP(E1563,'[1]Tirupati Member''s Detail'!$D$2:$L$1048576,4,0)</f>
        <v>22000</v>
      </c>
      <c r="M1563" s="23">
        <f t="shared" si="123"/>
        <v>22000</v>
      </c>
      <c r="N1563" s="23">
        <f>VLOOKUP(E1563,'[1]Tirupati Member''s Detail'!$D$2:$L$1048576,5,0)</f>
        <v>22000</v>
      </c>
      <c r="O1563" s="23" t="str">
        <f>VLOOKUP(E1563,'[1]Tirupati Member''s Detail'!$D$2:$L$1048576,7,0)</f>
        <v>I.R.M</v>
      </c>
      <c r="P1563" s="23">
        <f t="shared" si="124"/>
        <v>0</v>
      </c>
      <c r="Q1563" s="24" t="e">
        <f>+#REF!-I1563</f>
        <v>#REF!</v>
      </c>
      <c r="R1563" s="25">
        <f t="shared" si="120"/>
        <v>17600</v>
      </c>
      <c r="S1563" s="25" t="e">
        <f t="shared" si="121"/>
        <v>#REF!</v>
      </c>
      <c r="T1563" s="25">
        <f t="shared" si="122"/>
        <v>17600</v>
      </c>
      <c r="U1563" s="25"/>
      <c r="V1563" s="23"/>
      <c r="W1563" s="23"/>
      <c r="X1563" s="24" t="e">
        <f>+#REF!-I1563</f>
        <v>#REF!</v>
      </c>
      <c r="Y1563" s="23"/>
      <c r="Z1563" s="23"/>
      <c r="AA1563" s="23"/>
      <c r="AB1563" s="23"/>
      <c r="AC1563" s="23"/>
      <c r="AD1563" s="23"/>
      <c r="AE1563" s="26" t="str">
        <f>VLOOKUP(E1563,'[1]Tirupati Member''s Detail'!$D$2:$L$1048576,9,0)</f>
        <v>last communication 98,total 3 membership of TPT:- 01002302, 01002297 &amp; 01000296</v>
      </c>
    </row>
    <row r="1564" spans="1:31" x14ac:dyDescent="0.3">
      <c r="A1564" s="27">
        <v>1563</v>
      </c>
      <c r="B1564" s="28"/>
      <c r="C1564" s="29" t="s">
        <v>4834</v>
      </c>
      <c r="D1564" s="20" t="s">
        <v>22</v>
      </c>
      <c r="E1564" s="29" t="s">
        <v>4835</v>
      </c>
      <c r="F1564" s="20" t="s">
        <v>24</v>
      </c>
      <c r="G1564" s="20" t="s">
        <v>25</v>
      </c>
      <c r="H1564" s="29" t="s">
        <v>4126</v>
      </c>
      <c r="I1564" s="30">
        <v>1996</v>
      </c>
      <c r="J1564" s="29" t="s">
        <v>4836</v>
      </c>
      <c r="K1564" s="22" t="str">
        <f>VLOOKUP(E1564,'[1]Tirupati Member''s Detail'!$D$2:$L$1048576,8,0)</f>
        <v>No</v>
      </c>
      <c r="L1564" s="23">
        <f>VLOOKUP(E1564,'[1]Tirupati Member''s Detail'!$D$2:$L$1048576,4,0)</f>
        <v>22000</v>
      </c>
      <c r="M1564" s="23">
        <f t="shared" si="123"/>
        <v>22000</v>
      </c>
      <c r="N1564" s="23">
        <f>VLOOKUP(E1564,'[1]Tirupati Member''s Detail'!$D$2:$L$1048576,5,0)</f>
        <v>22000</v>
      </c>
      <c r="O1564" s="23" t="str">
        <f>VLOOKUP(E1564,'[1]Tirupati Member''s Detail'!$D$2:$L$1048576,7,0)</f>
        <v>I.R.M</v>
      </c>
      <c r="P1564" s="23">
        <f t="shared" si="124"/>
        <v>0</v>
      </c>
      <c r="Q1564" s="24" t="e">
        <f>+#REF!-I1564</f>
        <v>#REF!</v>
      </c>
      <c r="R1564" s="25">
        <f t="shared" si="120"/>
        <v>17600</v>
      </c>
      <c r="S1564" s="25" t="e">
        <f t="shared" si="121"/>
        <v>#REF!</v>
      </c>
      <c r="T1564" s="25">
        <f t="shared" si="122"/>
        <v>17600</v>
      </c>
      <c r="U1564" s="25"/>
      <c r="V1564" s="23"/>
      <c r="W1564" s="23"/>
      <c r="X1564" s="24" t="e">
        <f>+#REF!-I1564</f>
        <v>#REF!</v>
      </c>
      <c r="Y1564" s="23"/>
      <c r="Z1564" s="23"/>
      <c r="AA1564" s="23"/>
      <c r="AB1564" s="23"/>
      <c r="AC1564" s="23"/>
      <c r="AD1564" s="23"/>
      <c r="AE1564" s="26" t="str">
        <f>VLOOKUP(E1564,'[1]Tirupati Member''s Detail'!$D$2:$L$1048576,9,0)</f>
        <v xml:space="preserve"> Last Communication Till 2009.App frmt agrmnt</v>
      </c>
    </row>
    <row r="1565" spans="1:31" ht="28.8" x14ac:dyDescent="0.3">
      <c r="A1565" s="27">
        <v>1564</v>
      </c>
      <c r="B1565" s="28"/>
      <c r="C1565" s="29" t="s">
        <v>4837</v>
      </c>
      <c r="D1565" s="20" t="s">
        <v>22</v>
      </c>
      <c r="E1565" s="29" t="s">
        <v>4838</v>
      </c>
      <c r="F1565" s="20" t="s">
        <v>24</v>
      </c>
      <c r="G1565" s="20" t="s">
        <v>25</v>
      </c>
      <c r="H1565" s="29" t="s">
        <v>4133</v>
      </c>
      <c r="I1565" s="30">
        <v>1996</v>
      </c>
      <c r="J1565" s="29" t="s">
        <v>4839</v>
      </c>
      <c r="K1565" s="22" t="str">
        <f>VLOOKUP(E1565,'[1]Tirupati Member''s Detail'!$D$2:$L$1048576,8,0)</f>
        <v>No</v>
      </c>
      <c r="L1565" s="23">
        <f>VLOOKUP(E1565,'[1]Tirupati Member''s Detail'!$D$2:$L$1048576,4,0)</f>
        <v>22000</v>
      </c>
      <c r="M1565" s="23">
        <f t="shared" si="123"/>
        <v>22000</v>
      </c>
      <c r="N1565" s="23">
        <f>VLOOKUP(E1565,'[1]Tirupati Member''s Detail'!$D$2:$L$1048576,5,0)</f>
        <v>22000</v>
      </c>
      <c r="O1565" s="23" t="str">
        <f>VLOOKUP(E1565,'[1]Tirupati Member''s Detail'!$D$2:$L$1048576,7,0)</f>
        <v>I.R.M</v>
      </c>
      <c r="P1565" s="23">
        <f t="shared" si="124"/>
        <v>0</v>
      </c>
      <c r="Q1565" s="24" t="e">
        <f>+#REF!-I1565</f>
        <v>#REF!</v>
      </c>
      <c r="R1565" s="25">
        <f t="shared" si="120"/>
        <v>17600</v>
      </c>
      <c r="S1565" s="25" t="e">
        <f t="shared" si="121"/>
        <v>#REF!</v>
      </c>
      <c r="T1565" s="25">
        <f t="shared" si="122"/>
        <v>17600</v>
      </c>
      <c r="U1565" s="25"/>
      <c r="V1565" s="23"/>
      <c r="W1565" s="23"/>
      <c r="X1565" s="24" t="e">
        <f>+#REF!-I1565</f>
        <v>#REF!</v>
      </c>
      <c r="Y1565" s="23"/>
      <c r="Z1565" s="23"/>
      <c r="AA1565" s="23"/>
      <c r="AB1565" s="23"/>
      <c r="AC1565" s="23"/>
      <c r="AD1565" s="23"/>
      <c r="AE1565" s="26" t="str">
        <f>VLOOKUP(E1565,'[1]Tirupati Member''s Detail'!$D$2:$L$1048576,9,0)</f>
        <v>last communication 98,total 3 membership of TPT:- 01002302, 01002297 &amp; 01000296</v>
      </c>
    </row>
    <row r="1566" spans="1:31" x14ac:dyDescent="0.3">
      <c r="A1566" s="27">
        <v>1565</v>
      </c>
      <c r="B1566" s="28"/>
      <c r="C1566" s="29" t="s">
        <v>4840</v>
      </c>
      <c r="D1566" s="20" t="s">
        <v>22</v>
      </c>
      <c r="E1566" s="29" t="s">
        <v>4841</v>
      </c>
      <c r="F1566" s="20" t="s">
        <v>24</v>
      </c>
      <c r="G1566" s="20" t="s">
        <v>25</v>
      </c>
      <c r="H1566" s="29" t="s">
        <v>4133</v>
      </c>
      <c r="I1566" s="30">
        <v>1996</v>
      </c>
      <c r="J1566" s="29" t="s">
        <v>4842</v>
      </c>
      <c r="K1566" s="22" t="str">
        <f>VLOOKUP(E1566,'[1]Tirupati Member''s Detail'!$D$2:$L$1048576,8,0)</f>
        <v>No</v>
      </c>
      <c r="L1566" s="23">
        <f>VLOOKUP(E1566,'[1]Tirupati Member''s Detail'!$D$2:$L$1048576,4,0)</f>
        <v>22000</v>
      </c>
      <c r="M1566" s="23">
        <f t="shared" si="123"/>
        <v>22000</v>
      </c>
      <c r="N1566" s="23">
        <f>VLOOKUP(E1566,'[1]Tirupati Member''s Detail'!$D$2:$L$1048576,5,0)</f>
        <v>22000</v>
      </c>
      <c r="O1566" s="23" t="str">
        <f>VLOOKUP(E1566,'[1]Tirupati Member''s Detail'!$D$2:$L$1048576,7,0)</f>
        <v>I.R.M</v>
      </c>
      <c r="P1566" s="23">
        <f t="shared" si="124"/>
        <v>0</v>
      </c>
      <c r="Q1566" s="24" t="e">
        <f>+#REF!-I1566</f>
        <v>#REF!</v>
      </c>
      <c r="R1566" s="25">
        <f t="shared" si="120"/>
        <v>17600</v>
      </c>
      <c r="S1566" s="25" t="e">
        <f t="shared" si="121"/>
        <v>#REF!</v>
      </c>
      <c r="T1566" s="25">
        <f t="shared" si="122"/>
        <v>17600</v>
      </c>
      <c r="U1566" s="25"/>
      <c r="V1566" s="23"/>
      <c r="W1566" s="23"/>
      <c r="X1566" s="24" t="e">
        <f>+#REF!-I1566</f>
        <v>#REF!</v>
      </c>
      <c r="Y1566" s="23"/>
      <c r="Z1566" s="23"/>
      <c r="AA1566" s="23"/>
      <c r="AB1566" s="23"/>
      <c r="AC1566" s="23"/>
      <c r="AD1566" s="23"/>
      <c r="AE1566" s="26" t="str">
        <f>VLOOKUP(E1566,'[1]Tirupati Member''s Detail'!$D$2:$L$1048576,9,0)</f>
        <v>no communication till date.App frmt agrmnt</v>
      </c>
    </row>
    <row r="1567" spans="1:31" x14ac:dyDescent="0.3">
      <c r="A1567" s="27">
        <v>1566</v>
      </c>
      <c r="B1567" s="28"/>
      <c r="C1567" s="29" t="s">
        <v>4843</v>
      </c>
      <c r="D1567" s="20" t="s">
        <v>22</v>
      </c>
      <c r="E1567" s="29" t="s">
        <v>4844</v>
      </c>
      <c r="F1567" s="20" t="s">
        <v>24</v>
      </c>
      <c r="G1567" s="20" t="s">
        <v>25</v>
      </c>
      <c r="H1567" s="29" t="s">
        <v>4133</v>
      </c>
      <c r="I1567" s="30">
        <v>1996</v>
      </c>
      <c r="J1567" s="29" t="s">
        <v>4845</v>
      </c>
      <c r="K1567" s="22" t="str">
        <f>VLOOKUP(E1567,'[1]Tirupati Member''s Detail'!$D$2:$L$1048576,8,0)</f>
        <v>No</v>
      </c>
      <c r="L1567" s="23">
        <f>VLOOKUP(E1567,'[1]Tirupati Member''s Detail'!$D$2:$L$1048576,4,0)</f>
        <v>22000</v>
      </c>
      <c r="M1567" s="23">
        <f t="shared" si="123"/>
        <v>22000</v>
      </c>
      <c r="N1567" s="23">
        <f>VLOOKUP(E1567,'[1]Tirupati Member''s Detail'!$D$2:$L$1048576,5,0)</f>
        <v>20900</v>
      </c>
      <c r="O1567" s="23" t="str">
        <f>VLOOKUP(E1567,'[1]Tirupati Member''s Detail'!$D$2:$L$1048576,7,0)</f>
        <v>I.R.M</v>
      </c>
      <c r="P1567" s="23">
        <f t="shared" si="124"/>
        <v>1100</v>
      </c>
      <c r="Q1567" s="24" t="e">
        <f>+#REF!-I1567</f>
        <v>#REF!</v>
      </c>
      <c r="R1567" s="25">
        <f t="shared" si="120"/>
        <v>16720</v>
      </c>
      <c r="S1567" s="25" t="e">
        <f t="shared" si="121"/>
        <v>#REF!</v>
      </c>
      <c r="T1567" s="25">
        <f t="shared" si="122"/>
        <v>16720</v>
      </c>
      <c r="U1567" s="25"/>
      <c r="V1567" s="23"/>
      <c r="W1567" s="23"/>
      <c r="X1567" s="24" t="e">
        <f>+#REF!-I1567</f>
        <v>#REF!</v>
      </c>
      <c r="Y1567" s="23"/>
      <c r="Z1567" s="23"/>
      <c r="AA1567" s="23"/>
      <c r="AB1567" s="23"/>
      <c r="AC1567" s="23"/>
      <c r="AD1567" s="23"/>
      <c r="AE1567" s="26" t="str">
        <f>VLOOKUP(E1567,'[1]Tirupati Member''s Detail'!$D$2:$L$1048576,9,0)</f>
        <v>As POD last communication 07 App frmt agrmnt</v>
      </c>
    </row>
    <row r="1568" spans="1:31" x14ac:dyDescent="0.3">
      <c r="A1568" s="27">
        <v>1567</v>
      </c>
      <c r="B1568" s="28"/>
      <c r="C1568" s="29" t="s">
        <v>4846</v>
      </c>
      <c r="D1568" s="20" t="s">
        <v>22</v>
      </c>
      <c r="E1568" s="29" t="s">
        <v>4847</v>
      </c>
      <c r="F1568" s="20" t="s">
        <v>24</v>
      </c>
      <c r="G1568" s="20" t="s">
        <v>25</v>
      </c>
      <c r="H1568" s="29" t="s">
        <v>4126</v>
      </c>
      <c r="I1568" s="30">
        <v>1996</v>
      </c>
      <c r="J1568" s="29" t="s">
        <v>4848</v>
      </c>
      <c r="K1568" s="22" t="str">
        <f>VLOOKUP(E1568,'[1]Tirupati Member''s Detail'!$D$2:$L$1048576,8,0)</f>
        <v>No</v>
      </c>
      <c r="L1568" s="23">
        <f>VLOOKUP(E1568,'[1]Tirupati Member''s Detail'!$D$2:$L$1048576,4,0)</f>
        <v>22000</v>
      </c>
      <c r="M1568" s="23">
        <f t="shared" si="123"/>
        <v>22000</v>
      </c>
      <c r="N1568" s="23">
        <f>VLOOKUP(E1568,'[1]Tirupati Member''s Detail'!$D$2:$L$1048576,5,0)</f>
        <v>22000</v>
      </c>
      <c r="O1568" s="23" t="str">
        <f>VLOOKUP(E1568,'[1]Tirupati Member''s Detail'!$D$2:$L$1048576,7,0)</f>
        <v>I.R.M</v>
      </c>
      <c r="P1568" s="23">
        <f t="shared" si="124"/>
        <v>0</v>
      </c>
      <c r="Q1568" s="24" t="e">
        <f>+#REF!-I1568</f>
        <v>#REF!</v>
      </c>
      <c r="R1568" s="25">
        <f t="shared" si="120"/>
        <v>17600</v>
      </c>
      <c r="S1568" s="25" t="e">
        <f t="shared" si="121"/>
        <v>#REF!</v>
      </c>
      <c r="T1568" s="25">
        <f t="shared" si="122"/>
        <v>17600</v>
      </c>
      <c r="U1568" s="25"/>
      <c r="V1568" s="23"/>
      <c r="W1568" s="23"/>
      <c r="X1568" s="24" t="e">
        <f>+#REF!-I1568</f>
        <v>#REF!</v>
      </c>
      <c r="Y1568" s="23"/>
      <c r="Z1568" s="23"/>
      <c r="AA1568" s="23"/>
      <c r="AB1568" s="23"/>
      <c r="AC1568" s="23"/>
      <c r="AD1568" s="23"/>
      <c r="AE1568" s="26" t="str">
        <f>VLOOKUP(E1568,'[1]Tirupati Member''s Detail'!$D$2:$L$1048576,9,0)</f>
        <v>As POD last communication 07 App frmt agrmnt</v>
      </c>
    </row>
    <row r="1569" spans="1:31" x14ac:dyDescent="0.3">
      <c r="A1569" s="27">
        <v>1568</v>
      </c>
      <c r="B1569" s="28"/>
      <c r="C1569" s="29" t="s">
        <v>4849</v>
      </c>
      <c r="D1569" s="20" t="s">
        <v>22</v>
      </c>
      <c r="E1569" s="29" t="s">
        <v>4850</v>
      </c>
      <c r="F1569" s="20" t="s">
        <v>24</v>
      </c>
      <c r="G1569" s="20" t="s">
        <v>25</v>
      </c>
      <c r="H1569" s="29" t="s">
        <v>4126</v>
      </c>
      <c r="I1569" s="30">
        <v>1996</v>
      </c>
      <c r="J1569" s="29" t="s">
        <v>4851</v>
      </c>
      <c r="K1569" s="22" t="str">
        <f>VLOOKUP(E1569,'[1]Tirupati Member''s Detail'!$D$2:$L$1048576,8,0)</f>
        <v>No</v>
      </c>
      <c r="L1569" s="23">
        <f>VLOOKUP(E1569,'[1]Tirupati Member''s Detail'!$D$2:$L$1048576,4,0)</f>
        <v>22000</v>
      </c>
      <c r="M1569" s="23">
        <f t="shared" si="123"/>
        <v>22000</v>
      </c>
      <c r="N1569" s="23">
        <f>VLOOKUP(E1569,'[1]Tirupati Member''s Detail'!$D$2:$L$1048576,5,0)</f>
        <v>8800</v>
      </c>
      <c r="O1569" s="23" t="str">
        <f>VLOOKUP(E1569,'[1]Tirupati Member''s Detail'!$D$2:$L$1048576,7,0)</f>
        <v>Outstanding</v>
      </c>
      <c r="P1569" s="23">
        <f t="shared" si="124"/>
        <v>13200</v>
      </c>
      <c r="Q1569" s="24" t="e">
        <f>+#REF!-I1569</f>
        <v>#REF!</v>
      </c>
      <c r="R1569" s="25">
        <f t="shared" si="120"/>
        <v>7040</v>
      </c>
      <c r="S1569" s="25" t="e">
        <f t="shared" si="121"/>
        <v>#REF!</v>
      </c>
      <c r="T1569" s="25">
        <f t="shared" si="122"/>
        <v>7040</v>
      </c>
      <c r="U1569" s="25"/>
      <c r="V1569" s="23"/>
      <c r="W1569" s="23"/>
      <c r="X1569" s="24" t="e">
        <f>+#REF!-I1569</f>
        <v>#REF!</v>
      </c>
      <c r="Y1569" s="23"/>
      <c r="Z1569" s="23"/>
      <c r="AA1569" s="23"/>
      <c r="AB1569" s="23"/>
      <c r="AC1569" s="23"/>
      <c r="AD1569" s="23"/>
      <c r="AE1569" s="26" t="str">
        <f>VLOOKUP(E1569,'[1]Tirupati Member''s Detail'!$D$2:$L$1048576,9,0)</f>
        <v>Letter sent 2007 (outstanding Rs 13200/-) App frmt agrmnt</v>
      </c>
    </row>
    <row r="1570" spans="1:31" x14ac:dyDescent="0.3">
      <c r="A1570" s="27">
        <v>1569</v>
      </c>
      <c r="B1570" s="28"/>
      <c r="C1570" s="29" t="s">
        <v>4852</v>
      </c>
      <c r="D1570" s="20" t="s">
        <v>22</v>
      </c>
      <c r="E1570" s="29" t="s">
        <v>4853</v>
      </c>
      <c r="F1570" s="20" t="s">
        <v>24</v>
      </c>
      <c r="G1570" s="20" t="s">
        <v>25</v>
      </c>
      <c r="H1570" s="29" t="s">
        <v>4126</v>
      </c>
      <c r="I1570" s="30">
        <v>1996</v>
      </c>
      <c r="J1570" s="29" t="s">
        <v>4854</v>
      </c>
      <c r="K1570" s="22" t="str">
        <f>VLOOKUP(E1570,'[1]Tirupati Member''s Detail'!$D$2:$L$1048576,8,0)</f>
        <v>No</v>
      </c>
      <c r="L1570" s="23">
        <f>VLOOKUP(E1570,'[1]Tirupati Member''s Detail'!$D$2:$L$1048576,4,0)</f>
        <v>22000</v>
      </c>
      <c r="M1570" s="23">
        <f t="shared" si="123"/>
        <v>22000</v>
      </c>
      <c r="N1570" s="23">
        <f>VLOOKUP(E1570,'[1]Tirupati Member''s Detail'!$D$2:$L$1048576,5,0)</f>
        <v>8800</v>
      </c>
      <c r="O1570" s="23" t="str">
        <f>VLOOKUP(E1570,'[1]Tirupati Member''s Detail'!$D$2:$L$1048576,7,0)</f>
        <v>Outstanding</v>
      </c>
      <c r="P1570" s="23">
        <f t="shared" si="124"/>
        <v>13200</v>
      </c>
      <c r="Q1570" s="24" t="e">
        <f>+#REF!-I1570</f>
        <v>#REF!</v>
      </c>
      <c r="R1570" s="25">
        <f t="shared" si="120"/>
        <v>7040</v>
      </c>
      <c r="S1570" s="25" t="e">
        <f t="shared" si="121"/>
        <v>#REF!</v>
      </c>
      <c r="T1570" s="25">
        <f t="shared" si="122"/>
        <v>7040</v>
      </c>
      <c r="U1570" s="25"/>
      <c r="V1570" s="23"/>
      <c r="W1570" s="23"/>
      <c r="X1570" s="24" t="e">
        <f>+#REF!-I1570</f>
        <v>#REF!</v>
      </c>
      <c r="Y1570" s="23"/>
      <c r="Z1570" s="23"/>
      <c r="AA1570" s="23"/>
      <c r="AB1570" s="23"/>
      <c r="AC1570" s="23"/>
      <c r="AD1570" s="23"/>
      <c r="AE1570" s="26" t="str">
        <f>VLOOKUP(E1570,'[1]Tirupati Member''s Detail'!$D$2:$L$1048576,9,0)</f>
        <v>Letter sent 2007 (outstanding Rs 13200/-) App frmt agrmnt</v>
      </c>
    </row>
    <row r="1571" spans="1:31" x14ac:dyDescent="0.3">
      <c r="A1571" s="27">
        <v>1570</v>
      </c>
      <c r="B1571" s="28"/>
      <c r="C1571" s="29" t="s">
        <v>4855</v>
      </c>
      <c r="D1571" s="20" t="s">
        <v>22</v>
      </c>
      <c r="E1571" s="29" t="s">
        <v>4856</v>
      </c>
      <c r="F1571" s="20" t="s">
        <v>24</v>
      </c>
      <c r="G1571" s="20" t="s">
        <v>25</v>
      </c>
      <c r="H1571" s="29" t="s">
        <v>4126</v>
      </c>
      <c r="I1571" s="30">
        <v>1996</v>
      </c>
      <c r="J1571" s="29" t="s">
        <v>4857</v>
      </c>
      <c r="K1571" s="22" t="str">
        <f>VLOOKUP(E1571,'[1]Tirupati Member''s Detail'!$D$2:$L$1048576,8,0)</f>
        <v>No</v>
      </c>
      <c r="L1571" s="23">
        <f>VLOOKUP(E1571,'[1]Tirupati Member''s Detail'!$D$2:$L$1048576,4,0)</f>
        <v>22000</v>
      </c>
      <c r="M1571" s="23">
        <f t="shared" si="123"/>
        <v>22000</v>
      </c>
      <c r="N1571" s="23">
        <f>VLOOKUP(E1571,'[1]Tirupati Member''s Detail'!$D$2:$L$1048576,5,0)</f>
        <v>22000</v>
      </c>
      <c r="O1571" s="23" t="str">
        <f>VLOOKUP(E1571,'[1]Tirupati Member''s Detail'!$D$2:$L$1048576,7,0)</f>
        <v>I.R.M</v>
      </c>
      <c r="P1571" s="23">
        <f t="shared" si="124"/>
        <v>0</v>
      </c>
      <c r="Q1571" s="24" t="e">
        <f>+#REF!-I1571</f>
        <v>#REF!</v>
      </c>
      <c r="R1571" s="25">
        <f t="shared" si="120"/>
        <v>17600</v>
      </c>
      <c r="S1571" s="25" t="e">
        <f t="shared" si="121"/>
        <v>#REF!</v>
      </c>
      <c r="T1571" s="25">
        <f t="shared" si="122"/>
        <v>17600</v>
      </c>
      <c r="U1571" s="25"/>
      <c r="V1571" s="23"/>
      <c r="W1571" s="23"/>
      <c r="X1571" s="24" t="e">
        <f>+#REF!-I1571</f>
        <v>#REF!</v>
      </c>
      <c r="Y1571" s="23"/>
      <c r="Z1571" s="23"/>
      <c r="AA1571" s="23"/>
      <c r="AB1571" s="23"/>
      <c r="AC1571" s="23"/>
      <c r="AD1571" s="23"/>
      <c r="AE1571" s="26" t="str">
        <f>VLOOKUP(E1571,'[1]Tirupati Member''s Detail'!$D$2:$L$1048576,9,0)</f>
        <v xml:space="preserve"> last communication 07 App frmt agrmnt'  </v>
      </c>
    </row>
    <row r="1572" spans="1:31" x14ac:dyDescent="0.3">
      <c r="A1572" s="27">
        <v>1571</v>
      </c>
      <c r="B1572" s="28"/>
      <c r="C1572" s="29" t="s">
        <v>4858</v>
      </c>
      <c r="D1572" s="20" t="s">
        <v>22</v>
      </c>
      <c r="E1572" s="29" t="s">
        <v>4859</v>
      </c>
      <c r="F1572" s="20" t="s">
        <v>24</v>
      </c>
      <c r="G1572" s="20" t="s">
        <v>25</v>
      </c>
      <c r="H1572" s="29" t="s">
        <v>4133</v>
      </c>
      <c r="I1572" s="30">
        <v>1996</v>
      </c>
      <c r="J1572" s="29" t="s">
        <v>4860</v>
      </c>
      <c r="K1572" s="22" t="str">
        <f>VLOOKUP(E1572,'[1]Tirupati Member''s Detail'!$D$2:$L$1048576,8,0)</f>
        <v>No</v>
      </c>
      <c r="L1572" s="23">
        <f>VLOOKUP(E1572,'[1]Tirupati Member''s Detail'!$D$2:$L$1048576,4,0)</f>
        <v>22000</v>
      </c>
      <c r="M1572" s="23">
        <f t="shared" si="123"/>
        <v>22000</v>
      </c>
      <c r="N1572" s="23">
        <f>VLOOKUP(E1572,'[1]Tirupati Member''s Detail'!$D$2:$L$1048576,5,0)</f>
        <v>6600</v>
      </c>
      <c r="O1572" s="23" t="str">
        <f>VLOOKUP(E1572,'[1]Tirupati Member''s Detail'!$D$2:$L$1048576,7,0)</f>
        <v>Outstanding</v>
      </c>
      <c r="P1572" s="23">
        <f t="shared" si="124"/>
        <v>15400</v>
      </c>
      <c r="Q1572" s="24" t="e">
        <f>+#REF!-I1572</f>
        <v>#REF!</v>
      </c>
      <c r="R1572" s="25">
        <f t="shared" si="120"/>
        <v>5280</v>
      </c>
      <c r="S1572" s="25" t="e">
        <f t="shared" si="121"/>
        <v>#REF!</v>
      </c>
      <c r="T1572" s="25">
        <f t="shared" si="122"/>
        <v>5280</v>
      </c>
      <c r="U1572" s="25"/>
      <c r="V1572" s="23"/>
      <c r="W1572" s="23"/>
      <c r="X1572" s="24" t="e">
        <f>+#REF!-I1572</f>
        <v>#REF!</v>
      </c>
      <c r="Y1572" s="23"/>
      <c r="Z1572" s="23"/>
      <c r="AA1572" s="23"/>
      <c r="AB1572" s="23"/>
      <c r="AC1572" s="23"/>
      <c r="AD1572" s="23"/>
      <c r="AE1572" s="26" t="str">
        <f>VLOOKUP(E1572,'[1]Tirupati Member''s Detail'!$D$2:$L$1048576,9,0)</f>
        <v>Last communication 96, outstanding Rs 15400/- App frmt agrmnt</v>
      </c>
    </row>
    <row r="1573" spans="1:31" x14ac:dyDescent="0.3">
      <c r="A1573" s="27">
        <v>1572</v>
      </c>
      <c r="B1573" s="28"/>
      <c r="C1573" s="29" t="s">
        <v>4861</v>
      </c>
      <c r="D1573" s="20" t="s">
        <v>22</v>
      </c>
      <c r="E1573" s="29" t="s">
        <v>4862</v>
      </c>
      <c r="F1573" s="20" t="s">
        <v>24</v>
      </c>
      <c r="G1573" s="20" t="s">
        <v>25</v>
      </c>
      <c r="H1573" s="29" t="s">
        <v>4126</v>
      </c>
      <c r="I1573" s="30">
        <v>1996</v>
      </c>
      <c r="J1573" s="29" t="s">
        <v>4863</v>
      </c>
      <c r="K1573" s="22" t="str">
        <f>VLOOKUP(E1573,'[1]Tirupati Member''s Detail'!$D$2:$L$1048576,8,0)</f>
        <v>No</v>
      </c>
      <c r="L1573" s="23">
        <f>VLOOKUP(E1573,'[1]Tirupati Member''s Detail'!$D$2:$L$1048576,4,0)</f>
        <v>22000</v>
      </c>
      <c r="M1573" s="23">
        <f t="shared" si="123"/>
        <v>22000</v>
      </c>
      <c r="N1573" s="23">
        <f>VLOOKUP(E1573,'[1]Tirupati Member''s Detail'!$D$2:$L$1048576,5,0)</f>
        <v>22000</v>
      </c>
      <c r="O1573" s="23" t="str">
        <f>VLOOKUP(E1573,'[1]Tirupati Member''s Detail'!$D$2:$L$1048576,7,0)</f>
        <v>I.R.M</v>
      </c>
      <c r="P1573" s="23">
        <f t="shared" si="124"/>
        <v>0</v>
      </c>
      <c r="Q1573" s="24" t="e">
        <f>+#REF!-I1573</f>
        <v>#REF!</v>
      </c>
      <c r="R1573" s="25">
        <f t="shared" si="120"/>
        <v>17600</v>
      </c>
      <c r="S1573" s="25" t="e">
        <f t="shared" si="121"/>
        <v>#REF!</v>
      </c>
      <c r="T1573" s="25">
        <f t="shared" si="122"/>
        <v>17600</v>
      </c>
      <c r="U1573" s="25"/>
      <c r="V1573" s="23"/>
      <c r="W1573" s="23"/>
      <c r="X1573" s="24" t="e">
        <f>+#REF!-I1573</f>
        <v>#REF!</v>
      </c>
      <c r="Y1573" s="23"/>
      <c r="Z1573" s="23"/>
      <c r="AA1573" s="23"/>
      <c r="AB1573" s="23"/>
      <c r="AC1573" s="23"/>
      <c r="AD1573" s="23"/>
      <c r="AE1573" s="26" t="str">
        <f>VLOOKUP(E1573,'[1]Tirupati Member''s Detail'!$D$2:$L$1048576,9,0)</f>
        <v xml:space="preserve"> last communication 2006 App frmt agrmnt</v>
      </c>
    </row>
    <row r="1574" spans="1:31" x14ac:dyDescent="0.3">
      <c r="A1574" s="27">
        <v>1573</v>
      </c>
      <c r="B1574" s="28"/>
      <c r="C1574" s="29" t="s">
        <v>4864</v>
      </c>
      <c r="D1574" s="20" t="s">
        <v>22</v>
      </c>
      <c r="E1574" s="29" t="s">
        <v>4865</v>
      </c>
      <c r="F1574" s="20" t="s">
        <v>24</v>
      </c>
      <c r="G1574" s="20" t="s">
        <v>25</v>
      </c>
      <c r="H1574" s="29" t="s">
        <v>4126</v>
      </c>
      <c r="I1574" s="30">
        <v>1996</v>
      </c>
      <c r="J1574" s="29" t="s">
        <v>4866</v>
      </c>
      <c r="K1574" s="22" t="str">
        <f>VLOOKUP(E1574,'[1]Tirupati Member''s Detail'!$D$2:$L$1048576,8,0)</f>
        <v>No</v>
      </c>
      <c r="L1574" s="23">
        <f>VLOOKUP(E1574,'[1]Tirupati Member''s Detail'!$D$2:$L$1048576,4,0)</f>
        <v>22000</v>
      </c>
      <c r="M1574" s="23">
        <f t="shared" si="123"/>
        <v>22000</v>
      </c>
      <c r="N1574" s="23">
        <f>VLOOKUP(E1574,'[1]Tirupati Member''s Detail'!$D$2:$L$1048576,5,0)</f>
        <v>20900</v>
      </c>
      <c r="O1574" s="23" t="str">
        <f>VLOOKUP(E1574,'[1]Tirupati Member''s Detail'!$D$2:$L$1048576,7,0)</f>
        <v>I.R.M</v>
      </c>
      <c r="P1574" s="23">
        <f t="shared" si="124"/>
        <v>1100</v>
      </c>
      <c r="Q1574" s="24" t="e">
        <f>+#REF!-I1574</f>
        <v>#REF!</v>
      </c>
      <c r="R1574" s="25">
        <f t="shared" si="120"/>
        <v>16720</v>
      </c>
      <c r="S1574" s="25" t="e">
        <f t="shared" si="121"/>
        <v>#REF!</v>
      </c>
      <c r="T1574" s="25">
        <f t="shared" si="122"/>
        <v>16720</v>
      </c>
      <c r="U1574" s="25"/>
      <c r="V1574" s="23"/>
      <c r="W1574" s="23"/>
      <c r="X1574" s="24" t="e">
        <f>+#REF!-I1574</f>
        <v>#REF!</v>
      </c>
      <c r="Y1574" s="23"/>
      <c r="Z1574" s="23"/>
      <c r="AA1574" s="23"/>
      <c r="AB1574" s="23"/>
      <c r="AC1574" s="23"/>
      <c r="AD1574" s="23"/>
      <c r="AE1574" s="26" t="str">
        <f>VLOOKUP(E1574,'[1]Tirupati Member''s Detail'!$D$2:$L$1048576,9,0)</f>
        <v>last communication 12 App frmt agrmnt</v>
      </c>
    </row>
    <row r="1575" spans="1:31" x14ac:dyDescent="0.3">
      <c r="A1575" s="27">
        <v>1574</v>
      </c>
      <c r="B1575" s="28"/>
      <c r="C1575" s="29" t="s">
        <v>4867</v>
      </c>
      <c r="D1575" s="20" t="s">
        <v>22</v>
      </c>
      <c r="E1575" s="29" t="s">
        <v>4868</v>
      </c>
      <c r="F1575" s="20" t="s">
        <v>24</v>
      </c>
      <c r="G1575" s="20" t="s">
        <v>25</v>
      </c>
      <c r="H1575" s="29" t="s">
        <v>4133</v>
      </c>
      <c r="I1575" s="30">
        <v>1996</v>
      </c>
      <c r="J1575" s="29" t="s">
        <v>4869</v>
      </c>
      <c r="K1575" s="22" t="str">
        <f>VLOOKUP(E1575,'[1]Tirupati Member''s Detail'!$D$2:$L$1048576,8,0)</f>
        <v>No</v>
      </c>
      <c r="L1575" s="23">
        <f>VLOOKUP(E1575,'[1]Tirupati Member''s Detail'!$D$2:$L$1048576,4,0)</f>
        <v>22000</v>
      </c>
      <c r="M1575" s="23">
        <f t="shared" si="123"/>
        <v>22000</v>
      </c>
      <c r="N1575" s="23">
        <f>VLOOKUP(E1575,'[1]Tirupati Member''s Detail'!$D$2:$L$1048576,5,0)</f>
        <v>8800</v>
      </c>
      <c r="O1575" s="23" t="str">
        <f>VLOOKUP(E1575,'[1]Tirupati Member''s Detail'!$D$2:$L$1048576,7,0)</f>
        <v>Outstanding</v>
      </c>
      <c r="P1575" s="23">
        <f t="shared" si="124"/>
        <v>13200</v>
      </c>
      <c r="Q1575" s="24" t="e">
        <f>+#REF!-I1575</f>
        <v>#REF!</v>
      </c>
      <c r="R1575" s="25">
        <f t="shared" si="120"/>
        <v>7040</v>
      </c>
      <c r="S1575" s="25" t="e">
        <f t="shared" si="121"/>
        <v>#REF!</v>
      </c>
      <c r="T1575" s="25">
        <f t="shared" si="122"/>
        <v>7040</v>
      </c>
      <c r="U1575" s="25"/>
      <c r="V1575" s="23"/>
      <c r="W1575" s="23"/>
      <c r="X1575" s="24" t="e">
        <f>+#REF!-I1575</f>
        <v>#REF!</v>
      </c>
      <c r="Y1575" s="23"/>
      <c r="Z1575" s="23"/>
      <c r="AA1575" s="23"/>
      <c r="AB1575" s="23"/>
      <c r="AC1575" s="23"/>
      <c r="AD1575" s="23"/>
      <c r="AE1575" s="26" t="str">
        <f>VLOOKUP(E1575,'[1]Tirupati Member''s Detail'!$D$2:$L$1048576,9,0)</f>
        <v>last communication 98. Outstanding Rs 13200/- App frmt agrmnt</v>
      </c>
    </row>
    <row r="1576" spans="1:31" x14ac:dyDescent="0.3">
      <c r="A1576" s="27">
        <v>1575</v>
      </c>
      <c r="B1576" s="28"/>
      <c r="C1576" s="29" t="s">
        <v>4870</v>
      </c>
      <c r="D1576" s="20" t="s">
        <v>22</v>
      </c>
      <c r="E1576" s="29" t="s">
        <v>4871</v>
      </c>
      <c r="F1576" s="20" t="s">
        <v>24</v>
      </c>
      <c r="G1576" s="20" t="s">
        <v>25</v>
      </c>
      <c r="H1576" s="29" t="s">
        <v>4126</v>
      </c>
      <c r="I1576" s="30">
        <v>1996</v>
      </c>
      <c r="J1576" s="29" t="s">
        <v>4872</v>
      </c>
      <c r="K1576" s="22" t="str">
        <f>VLOOKUP(E1576,'[1]Tirupati Member''s Detail'!$D$2:$L$1048576,8,0)</f>
        <v>No</v>
      </c>
      <c r="L1576" s="23">
        <f>VLOOKUP(E1576,'[1]Tirupati Member''s Detail'!$D$2:$L$1048576,4,0)</f>
        <v>22000</v>
      </c>
      <c r="M1576" s="23">
        <f t="shared" si="123"/>
        <v>22000</v>
      </c>
      <c r="N1576" s="23">
        <f>VLOOKUP(E1576,'[1]Tirupati Member''s Detail'!$D$2:$L$1048576,5,0)</f>
        <v>22000</v>
      </c>
      <c r="O1576" s="23" t="str">
        <f>VLOOKUP(E1576,'[1]Tirupati Member''s Detail'!$D$2:$L$1048576,7,0)</f>
        <v>I.R.M</v>
      </c>
      <c r="P1576" s="23">
        <f t="shared" si="124"/>
        <v>0</v>
      </c>
      <c r="Q1576" s="24" t="e">
        <f>+#REF!-I1576</f>
        <v>#REF!</v>
      </c>
      <c r="R1576" s="25">
        <f t="shared" si="120"/>
        <v>17600</v>
      </c>
      <c r="S1576" s="25" t="e">
        <f t="shared" si="121"/>
        <v>#REF!</v>
      </c>
      <c r="T1576" s="25">
        <f t="shared" si="122"/>
        <v>17600</v>
      </c>
      <c r="U1576" s="25"/>
      <c r="V1576" s="23"/>
      <c r="W1576" s="23"/>
      <c r="X1576" s="24" t="e">
        <f>+#REF!-I1576</f>
        <v>#REF!</v>
      </c>
      <c r="Y1576" s="23"/>
      <c r="Z1576" s="23"/>
      <c r="AA1576" s="23"/>
      <c r="AB1576" s="23"/>
      <c r="AC1576" s="23"/>
      <c r="AD1576" s="23"/>
      <c r="AE1576" s="26" t="str">
        <f>VLOOKUP(E1576,'[1]Tirupati Member''s Detail'!$D$2:$L$1048576,9,0)</f>
        <v>last communication 10 App frmt agrmnt</v>
      </c>
    </row>
    <row r="1577" spans="1:31" x14ac:dyDescent="0.3">
      <c r="A1577" s="27">
        <v>1576</v>
      </c>
      <c r="B1577" s="28"/>
      <c r="C1577" s="29" t="s">
        <v>4873</v>
      </c>
      <c r="D1577" s="20" t="s">
        <v>22</v>
      </c>
      <c r="E1577" s="29" t="s">
        <v>4874</v>
      </c>
      <c r="F1577" s="20" t="s">
        <v>24</v>
      </c>
      <c r="G1577" s="20" t="s">
        <v>25</v>
      </c>
      <c r="H1577" s="29" t="s">
        <v>4126</v>
      </c>
      <c r="I1577" s="30">
        <v>1996</v>
      </c>
      <c r="J1577" s="29" t="s">
        <v>4875</v>
      </c>
      <c r="K1577" s="22" t="str">
        <f>VLOOKUP(E1577,'[1]Tirupati Member''s Detail'!$D$2:$L$1048576,8,0)</f>
        <v>No</v>
      </c>
      <c r="L1577" s="23">
        <f>VLOOKUP(E1577,'[1]Tirupati Member''s Detail'!$D$2:$L$1048576,4,0)</f>
        <v>22000</v>
      </c>
      <c r="M1577" s="23">
        <f t="shared" si="123"/>
        <v>22000</v>
      </c>
      <c r="N1577" s="23">
        <f>VLOOKUP(E1577,'[1]Tirupati Member''s Detail'!$D$2:$L$1048576,5,0)</f>
        <v>22000</v>
      </c>
      <c r="O1577" s="23" t="str">
        <f>VLOOKUP(E1577,'[1]Tirupati Member''s Detail'!$D$2:$L$1048576,7,0)</f>
        <v>I.R.M</v>
      </c>
      <c r="P1577" s="23">
        <f t="shared" si="124"/>
        <v>0</v>
      </c>
      <c r="Q1577" s="24" t="e">
        <f>+#REF!-I1577</f>
        <v>#REF!</v>
      </c>
      <c r="R1577" s="25">
        <f t="shared" si="120"/>
        <v>17600</v>
      </c>
      <c r="S1577" s="25" t="e">
        <f t="shared" si="121"/>
        <v>#REF!</v>
      </c>
      <c r="T1577" s="25">
        <f t="shared" si="122"/>
        <v>17600</v>
      </c>
      <c r="U1577" s="25"/>
      <c r="V1577" s="23"/>
      <c r="W1577" s="23"/>
      <c r="X1577" s="24" t="e">
        <f>+#REF!-I1577</f>
        <v>#REF!</v>
      </c>
      <c r="Y1577" s="23"/>
      <c r="Z1577" s="23"/>
      <c r="AA1577" s="23"/>
      <c r="AB1577" s="23"/>
      <c r="AC1577" s="23"/>
      <c r="AD1577" s="23"/>
      <c r="AE1577" s="26" t="str">
        <f>VLOOKUP(E1577,'[1]Tirupati Member''s Detail'!$D$2:$L$1048576,9,0)</f>
        <v>As POD last communication 07 App frmt agrmnt</v>
      </c>
    </row>
    <row r="1578" spans="1:31" x14ac:dyDescent="0.3">
      <c r="A1578" s="27">
        <v>1577</v>
      </c>
      <c r="B1578" s="28"/>
      <c r="C1578" s="29" t="s">
        <v>4876</v>
      </c>
      <c r="D1578" s="20" t="s">
        <v>22</v>
      </c>
      <c r="E1578" s="29" t="s">
        <v>4877</v>
      </c>
      <c r="F1578" s="20" t="s">
        <v>24</v>
      </c>
      <c r="G1578" s="20" t="s">
        <v>25</v>
      </c>
      <c r="H1578" s="29" t="s">
        <v>4156</v>
      </c>
      <c r="I1578" s="30">
        <v>1996</v>
      </c>
      <c r="J1578" s="29" t="s">
        <v>4878</v>
      </c>
      <c r="K1578" s="22" t="str">
        <f>VLOOKUP(E1578,'[1]Tirupati Member''s Detail'!$D$2:$L$1048576,8,0)</f>
        <v>No</v>
      </c>
      <c r="L1578" s="23">
        <f>VLOOKUP(E1578,'[1]Tirupati Member''s Detail'!$D$2:$L$1048576,4,0)</f>
        <v>22000</v>
      </c>
      <c r="M1578" s="23">
        <f t="shared" si="123"/>
        <v>22000</v>
      </c>
      <c r="N1578" s="23">
        <f>VLOOKUP(E1578,'[1]Tirupati Member''s Detail'!$D$2:$L$1048576,5,0)</f>
        <v>22000</v>
      </c>
      <c r="O1578" s="23" t="str">
        <f>VLOOKUP(E1578,'[1]Tirupati Member''s Detail'!$D$2:$L$1048576,7,0)</f>
        <v>I.R.M</v>
      </c>
      <c r="P1578" s="23">
        <f t="shared" si="124"/>
        <v>0</v>
      </c>
      <c r="Q1578" s="24" t="e">
        <f>+#REF!-I1578</f>
        <v>#REF!</v>
      </c>
      <c r="R1578" s="25">
        <f t="shared" si="120"/>
        <v>17600</v>
      </c>
      <c r="S1578" s="25" t="e">
        <f t="shared" si="121"/>
        <v>#REF!</v>
      </c>
      <c r="T1578" s="25">
        <f t="shared" si="122"/>
        <v>17600</v>
      </c>
      <c r="U1578" s="25"/>
      <c r="V1578" s="23"/>
      <c r="W1578" s="23"/>
      <c r="X1578" s="24" t="e">
        <f>+#REF!-I1578</f>
        <v>#REF!</v>
      </c>
      <c r="Y1578" s="23"/>
      <c r="Z1578" s="23"/>
      <c r="AA1578" s="23"/>
      <c r="AB1578" s="23"/>
      <c r="AC1578" s="23"/>
      <c r="AD1578" s="23"/>
      <c r="AE1578" s="26" t="str">
        <f>VLOOKUP(E1578,'[1]Tirupati Member''s Detail'!$D$2:$L$1048576,9,0)</f>
        <v>last communication 97 App frmtn agrmnt</v>
      </c>
    </row>
    <row r="1579" spans="1:31" x14ac:dyDescent="0.3">
      <c r="A1579" s="27">
        <v>1578</v>
      </c>
      <c r="B1579" s="28"/>
      <c r="C1579" s="29" t="s">
        <v>4879</v>
      </c>
      <c r="D1579" s="20" t="s">
        <v>22</v>
      </c>
      <c r="E1579" s="29" t="s">
        <v>4880</v>
      </c>
      <c r="F1579" s="20" t="s">
        <v>24</v>
      </c>
      <c r="G1579" s="20" t="s">
        <v>25</v>
      </c>
      <c r="H1579" s="29" t="s">
        <v>4133</v>
      </c>
      <c r="I1579" s="30">
        <v>1996</v>
      </c>
      <c r="J1579" s="29" t="s">
        <v>4881</v>
      </c>
      <c r="K1579" s="22" t="str">
        <f>VLOOKUP(E1579,'[1]Tirupati Member''s Detail'!$D$2:$L$1048576,8,0)</f>
        <v>No</v>
      </c>
      <c r="L1579" s="23">
        <f>VLOOKUP(E1579,'[1]Tirupati Member''s Detail'!$D$2:$L$1048576,4,0)</f>
        <v>22000</v>
      </c>
      <c r="M1579" s="23">
        <f t="shared" si="123"/>
        <v>22000</v>
      </c>
      <c r="N1579" s="23">
        <f>VLOOKUP(E1579,'[1]Tirupati Member''s Detail'!$D$2:$L$1048576,5,0)</f>
        <v>22000</v>
      </c>
      <c r="O1579" s="23" t="str">
        <f>VLOOKUP(E1579,'[1]Tirupati Member''s Detail'!$D$2:$L$1048576,7,0)</f>
        <v>I.R.M</v>
      </c>
      <c r="P1579" s="23">
        <f t="shared" si="124"/>
        <v>0</v>
      </c>
      <c r="Q1579" s="24" t="e">
        <f>+#REF!-I1579</f>
        <v>#REF!</v>
      </c>
      <c r="R1579" s="25">
        <f t="shared" si="120"/>
        <v>17600</v>
      </c>
      <c r="S1579" s="25" t="e">
        <f t="shared" si="121"/>
        <v>#REF!</v>
      </c>
      <c r="T1579" s="25">
        <f t="shared" si="122"/>
        <v>17600</v>
      </c>
      <c r="U1579" s="25"/>
      <c r="V1579" s="23"/>
      <c r="W1579" s="23"/>
      <c r="X1579" s="24" t="e">
        <f>+#REF!-I1579</f>
        <v>#REF!</v>
      </c>
      <c r="Y1579" s="23"/>
      <c r="Z1579" s="23"/>
      <c r="AA1579" s="23"/>
      <c r="AB1579" s="23"/>
      <c r="AC1579" s="23"/>
      <c r="AD1579" s="23"/>
      <c r="AE1579" s="26" t="str">
        <f>VLOOKUP(E1579,'[1]Tirupati Member''s Detail'!$D$2:$L$1048576,9,0)</f>
        <v>last reminder 10 App frmt agrmnt</v>
      </c>
    </row>
    <row r="1580" spans="1:31" x14ac:dyDescent="0.3">
      <c r="A1580" s="27">
        <v>1579</v>
      </c>
      <c r="B1580" s="28"/>
      <c r="C1580" s="29" t="s">
        <v>4882</v>
      </c>
      <c r="D1580" s="20" t="s">
        <v>22</v>
      </c>
      <c r="E1580" s="29" t="s">
        <v>4883</v>
      </c>
      <c r="F1580" s="20" t="s">
        <v>24</v>
      </c>
      <c r="G1580" s="20" t="s">
        <v>25</v>
      </c>
      <c r="H1580" s="29" t="s">
        <v>4126</v>
      </c>
      <c r="I1580" s="30">
        <v>1996</v>
      </c>
      <c r="J1580" s="29" t="s">
        <v>4884</v>
      </c>
      <c r="K1580" s="22">
        <f>VLOOKUP(E1580,'[1]Tirupati Member''s Detail'!$D$2:$L$1048576,8,0)</f>
        <v>2009</v>
      </c>
      <c r="L1580" s="23">
        <f>VLOOKUP(E1580,'[1]Tirupati Member''s Detail'!$D$2:$L$1048576,4,0)</f>
        <v>22000</v>
      </c>
      <c r="M1580" s="23">
        <f t="shared" si="123"/>
        <v>22000</v>
      </c>
      <c r="N1580" s="23">
        <f>VLOOKUP(E1580,'[1]Tirupati Member''s Detail'!$D$2:$L$1048576,5,0)</f>
        <v>20900</v>
      </c>
      <c r="O1580" s="23" t="str">
        <f>VLOOKUP(E1580,'[1]Tirupati Member''s Detail'!$D$2:$L$1048576,7,0)</f>
        <v>R.M</v>
      </c>
      <c r="P1580" s="23">
        <f t="shared" si="124"/>
        <v>1100</v>
      </c>
      <c r="Q1580" s="24" t="e">
        <f>+#REF!-I1580</f>
        <v>#REF!</v>
      </c>
      <c r="R1580" s="25">
        <f t="shared" si="120"/>
        <v>16720</v>
      </c>
      <c r="S1580" s="25" t="e">
        <f t="shared" si="121"/>
        <v>#REF!</v>
      </c>
      <c r="T1580" s="25">
        <f t="shared" si="122"/>
        <v>16720</v>
      </c>
      <c r="U1580" s="25"/>
      <c r="V1580" s="23"/>
      <c r="W1580" s="23"/>
      <c r="X1580" s="24" t="e">
        <f>+#REF!-I1580</f>
        <v>#REF!</v>
      </c>
      <c r="Y1580" s="23"/>
      <c r="Z1580" s="23"/>
      <c r="AA1580" s="23"/>
      <c r="AB1580" s="23"/>
      <c r="AC1580" s="23"/>
      <c r="AD1580" s="23"/>
      <c r="AE1580" s="26" t="str">
        <f>VLOOKUP(E1580,'[1]Tirupati Member''s Detail'!$D$2:$L$1048576,9,0)</f>
        <v>Last Communication Till 2010.App frmt agrmnt</v>
      </c>
    </row>
    <row r="1581" spans="1:31" x14ac:dyDescent="0.3">
      <c r="A1581" s="27">
        <v>1580</v>
      </c>
      <c r="B1581" s="28"/>
      <c r="C1581" s="29" t="s">
        <v>4885</v>
      </c>
      <c r="D1581" s="20" t="s">
        <v>22</v>
      </c>
      <c r="E1581" s="29" t="s">
        <v>4886</v>
      </c>
      <c r="F1581" s="20" t="s">
        <v>24</v>
      </c>
      <c r="G1581" s="20" t="s">
        <v>25</v>
      </c>
      <c r="H1581" s="29" t="s">
        <v>4126</v>
      </c>
      <c r="I1581" s="30">
        <v>1996</v>
      </c>
      <c r="J1581" s="29" t="s">
        <v>4887</v>
      </c>
      <c r="K1581" s="22" t="str">
        <f>VLOOKUP(E1581,'[1]Tirupati Member''s Detail'!$D$2:$L$1048576,8,0)</f>
        <v>No</v>
      </c>
      <c r="L1581" s="23">
        <f>VLOOKUP(E1581,'[1]Tirupati Member''s Detail'!$D$2:$L$1048576,4,0)</f>
        <v>22000</v>
      </c>
      <c r="M1581" s="23">
        <f t="shared" si="123"/>
        <v>22000</v>
      </c>
      <c r="N1581" s="23">
        <f>VLOOKUP(E1581,'[1]Tirupati Member''s Detail'!$D$2:$L$1048576,5,0)</f>
        <v>22000</v>
      </c>
      <c r="O1581" s="23" t="str">
        <f>VLOOKUP(E1581,'[1]Tirupati Member''s Detail'!$D$2:$L$1048576,7,0)</f>
        <v>I.R.M</v>
      </c>
      <c r="P1581" s="23">
        <f t="shared" si="124"/>
        <v>0</v>
      </c>
      <c r="Q1581" s="24" t="e">
        <f>+#REF!-I1581</f>
        <v>#REF!</v>
      </c>
      <c r="R1581" s="25">
        <f t="shared" si="120"/>
        <v>17600</v>
      </c>
      <c r="S1581" s="25" t="e">
        <f t="shared" si="121"/>
        <v>#REF!</v>
      </c>
      <c r="T1581" s="25">
        <f t="shared" si="122"/>
        <v>17600</v>
      </c>
      <c r="U1581" s="25"/>
      <c r="V1581" s="23"/>
      <c r="W1581" s="23"/>
      <c r="X1581" s="24" t="e">
        <f>+#REF!-I1581</f>
        <v>#REF!</v>
      </c>
      <c r="Y1581" s="23"/>
      <c r="Z1581" s="23"/>
      <c r="AA1581" s="23"/>
      <c r="AB1581" s="23"/>
      <c r="AC1581" s="23"/>
      <c r="AD1581" s="23"/>
      <c r="AE1581" s="26" t="str">
        <f>VLOOKUP(E1581,'[1]Tirupati Member''s Detail'!$D$2:$L$1048576,9,0)</f>
        <v>no communication till date.App frmt agrmnt</v>
      </c>
    </row>
    <row r="1582" spans="1:31" x14ac:dyDescent="0.3">
      <c r="A1582" s="27">
        <v>1581</v>
      </c>
      <c r="B1582" s="28"/>
      <c r="C1582" s="29" t="s">
        <v>4888</v>
      </c>
      <c r="D1582" s="20" t="s">
        <v>22</v>
      </c>
      <c r="E1582" s="29" t="s">
        <v>4889</v>
      </c>
      <c r="F1582" s="20" t="s">
        <v>24</v>
      </c>
      <c r="G1582" s="20" t="s">
        <v>25</v>
      </c>
      <c r="H1582" s="29" t="s">
        <v>4133</v>
      </c>
      <c r="I1582" s="30">
        <v>1996</v>
      </c>
      <c r="J1582" s="29" t="s">
        <v>4890</v>
      </c>
      <c r="K1582" s="22" t="str">
        <f>VLOOKUP(E1582,'[1]Tirupati Member''s Detail'!$D$2:$L$1048576,8,0)</f>
        <v>No</v>
      </c>
      <c r="L1582" s="23">
        <f>VLOOKUP(E1582,'[1]Tirupati Member''s Detail'!$D$2:$L$1048576,4,0)</f>
        <v>22000</v>
      </c>
      <c r="M1582" s="23">
        <f t="shared" si="123"/>
        <v>22000</v>
      </c>
      <c r="N1582" s="23">
        <f>VLOOKUP(E1582,'[1]Tirupati Member''s Detail'!$D$2:$L$1048576,5,0)</f>
        <v>20900</v>
      </c>
      <c r="O1582" s="23" t="str">
        <f>VLOOKUP(E1582,'[1]Tirupati Member''s Detail'!$D$2:$L$1048576,7,0)</f>
        <v>I.R.M</v>
      </c>
      <c r="P1582" s="23">
        <f t="shared" si="124"/>
        <v>1100</v>
      </c>
      <c r="Q1582" s="24" t="e">
        <f>+#REF!-I1582</f>
        <v>#REF!</v>
      </c>
      <c r="R1582" s="25">
        <f t="shared" si="120"/>
        <v>16720</v>
      </c>
      <c r="S1582" s="25" t="e">
        <f t="shared" si="121"/>
        <v>#REF!</v>
      </c>
      <c r="T1582" s="25">
        <f t="shared" si="122"/>
        <v>16720</v>
      </c>
      <c r="U1582" s="25"/>
      <c r="V1582" s="23"/>
      <c r="W1582" s="23"/>
      <c r="X1582" s="24" t="e">
        <f>+#REF!-I1582</f>
        <v>#REF!</v>
      </c>
      <c r="Y1582" s="23"/>
      <c r="Z1582" s="23"/>
      <c r="AA1582" s="23"/>
      <c r="AB1582" s="23"/>
      <c r="AC1582" s="23"/>
      <c r="AD1582" s="23"/>
      <c r="AE1582" s="26" t="str">
        <f>VLOOKUP(E1582,'[1]Tirupati Member''s Detail'!$D$2:$L$1048576,9,0)</f>
        <v>last communcation 97 App frmt agrmnt</v>
      </c>
    </row>
    <row r="1583" spans="1:31" x14ac:dyDescent="0.3">
      <c r="A1583" s="27">
        <v>1582</v>
      </c>
      <c r="B1583" s="28"/>
      <c r="C1583" s="29" t="s">
        <v>4891</v>
      </c>
      <c r="D1583" s="20" t="s">
        <v>22</v>
      </c>
      <c r="E1583" s="29" t="s">
        <v>4892</v>
      </c>
      <c r="F1583" s="20" t="s">
        <v>24</v>
      </c>
      <c r="G1583" s="20" t="s">
        <v>25</v>
      </c>
      <c r="H1583" s="29" t="s">
        <v>4126</v>
      </c>
      <c r="I1583" s="30">
        <v>1996</v>
      </c>
      <c r="J1583" s="29" t="s">
        <v>4893</v>
      </c>
      <c r="K1583" s="22" t="str">
        <f>VLOOKUP(E1583,'[1]Tirupati Member''s Detail'!$D$2:$L$1048576,8,0)</f>
        <v>No</v>
      </c>
      <c r="L1583" s="23">
        <f>VLOOKUP(E1583,'[1]Tirupati Member''s Detail'!$D$2:$L$1048576,4,0)</f>
        <v>22000</v>
      </c>
      <c r="M1583" s="23">
        <f t="shared" si="123"/>
        <v>22000</v>
      </c>
      <c r="N1583" s="23">
        <f>VLOOKUP(E1583,'[1]Tirupati Member''s Detail'!$D$2:$L$1048576,5,0)</f>
        <v>22000</v>
      </c>
      <c r="O1583" s="23" t="str">
        <f>VLOOKUP(E1583,'[1]Tirupati Member''s Detail'!$D$2:$L$1048576,7,0)</f>
        <v>I.R.M</v>
      </c>
      <c r="P1583" s="23">
        <f t="shared" si="124"/>
        <v>0</v>
      </c>
      <c r="Q1583" s="24" t="e">
        <f>+#REF!-I1583</f>
        <v>#REF!</v>
      </c>
      <c r="R1583" s="25">
        <f t="shared" si="120"/>
        <v>17600</v>
      </c>
      <c r="S1583" s="25" t="e">
        <f t="shared" si="121"/>
        <v>#REF!</v>
      </c>
      <c r="T1583" s="25">
        <f t="shared" si="122"/>
        <v>17600</v>
      </c>
      <c r="U1583" s="25"/>
      <c r="V1583" s="23"/>
      <c r="W1583" s="23"/>
      <c r="X1583" s="24" t="e">
        <f>+#REF!-I1583</f>
        <v>#REF!</v>
      </c>
      <c r="Y1583" s="23"/>
      <c r="Z1583" s="23"/>
      <c r="AA1583" s="23"/>
      <c r="AB1583" s="23"/>
      <c r="AC1583" s="23"/>
      <c r="AD1583" s="23"/>
      <c r="AE1583" s="26" t="str">
        <f>VLOOKUP(E1583,'[1]Tirupati Member''s Detail'!$D$2:$L$1048576,9,0)</f>
        <v xml:space="preserve"> last communication 07 App frmt agrmnt'  </v>
      </c>
    </row>
    <row r="1584" spans="1:31" x14ac:dyDescent="0.3">
      <c r="A1584" s="27">
        <v>1583</v>
      </c>
      <c r="B1584" s="28"/>
      <c r="C1584" s="29" t="s">
        <v>4894</v>
      </c>
      <c r="D1584" s="20" t="s">
        <v>22</v>
      </c>
      <c r="E1584" s="29" t="s">
        <v>4895</v>
      </c>
      <c r="F1584" s="20" t="s">
        <v>24</v>
      </c>
      <c r="G1584" s="20" t="s">
        <v>25</v>
      </c>
      <c r="H1584" s="29" t="s">
        <v>4126</v>
      </c>
      <c r="I1584" s="30">
        <v>1996</v>
      </c>
      <c r="J1584" s="29" t="s">
        <v>4896</v>
      </c>
      <c r="K1584" s="22" t="str">
        <f>VLOOKUP(E1584,'[1]Tirupati Member''s Detail'!$D$2:$L$1048576,8,0)</f>
        <v>No</v>
      </c>
      <c r="L1584" s="23">
        <f>VLOOKUP(E1584,'[1]Tirupati Member''s Detail'!$D$2:$L$1048576,4,0)</f>
        <v>22000</v>
      </c>
      <c r="M1584" s="23">
        <f t="shared" si="123"/>
        <v>22000</v>
      </c>
      <c r="N1584" s="23">
        <f>VLOOKUP(E1584,'[1]Tirupati Member''s Detail'!$D$2:$L$1048576,5,0)</f>
        <v>20900</v>
      </c>
      <c r="O1584" s="23" t="str">
        <f>VLOOKUP(E1584,'[1]Tirupati Member''s Detail'!$D$2:$L$1048576,7,0)</f>
        <v>I.R.M</v>
      </c>
      <c r="P1584" s="23">
        <f t="shared" si="124"/>
        <v>1100</v>
      </c>
      <c r="Q1584" s="24" t="e">
        <f>+#REF!-I1584</f>
        <v>#REF!</v>
      </c>
      <c r="R1584" s="25">
        <f t="shared" si="120"/>
        <v>16720</v>
      </c>
      <c r="S1584" s="25" t="e">
        <f t="shared" si="121"/>
        <v>#REF!</v>
      </c>
      <c r="T1584" s="25">
        <f t="shared" si="122"/>
        <v>16720</v>
      </c>
      <c r="U1584" s="25"/>
      <c r="V1584" s="23"/>
      <c r="W1584" s="23"/>
      <c r="X1584" s="24" t="e">
        <f>+#REF!-I1584</f>
        <v>#REF!</v>
      </c>
      <c r="Y1584" s="23"/>
      <c r="Z1584" s="23"/>
      <c r="AA1584" s="23"/>
      <c r="AB1584" s="23"/>
      <c r="AC1584" s="23"/>
      <c r="AD1584" s="23"/>
      <c r="AE1584" s="26" t="str">
        <f>VLOOKUP(E1584,'[1]Tirupati Member''s Detail'!$D$2:$L$1048576,9,0)</f>
        <v xml:space="preserve"> last communication 97 App frmt agrmnt</v>
      </c>
    </row>
    <row r="1585" spans="1:31" x14ac:dyDescent="0.3">
      <c r="A1585" s="27">
        <v>1584</v>
      </c>
      <c r="B1585" s="28"/>
      <c r="C1585" s="29" t="s">
        <v>4897</v>
      </c>
      <c r="D1585" s="20" t="s">
        <v>22</v>
      </c>
      <c r="E1585" s="29" t="s">
        <v>4898</v>
      </c>
      <c r="F1585" s="20" t="s">
        <v>24</v>
      </c>
      <c r="G1585" s="20" t="s">
        <v>25</v>
      </c>
      <c r="H1585" s="29" t="s">
        <v>4133</v>
      </c>
      <c r="I1585" s="30">
        <v>1996</v>
      </c>
      <c r="J1585" s="29" t="s">
        <v>4899</v>
      </c>
      <c r="K1585" s="22" t="str">
        <f>VLOOKUP(E1585,'[1]Tirupati Member''s Detail'!$D$2:$L$1048576,8,0)</f>
        <v>No</v>
      </c>
      <c r="L1585" s="23">
        <f>VLOOKUP(E1585,'[1]Tirupati Member''s Detail'!$D$2:$L$1048576,4,0)</f>
        <v>22000</v>
      </c>
      <c r="M1585" s="23">
        <f t="shared" si="123"/>
        <v>22000</v>
      </c>
      <c r="N1585" s="23">
        <f>VLOOKUP(E1585,'[1]Tirupati Member''s Detail'!$D$2:$L$1048576,5,0)</f>
        <v>18700</v>
      </c>
      <c r="O1585" s="23" t="str">
        <f>VLOOKUP(E1585,'[1]Tirupati Member''s Detail'!$D$2:$L$1048576,7,0)</f>
        <v>Outstanding</v>
      </c>
      <c r="P1585" s="23">
        <f t="shared" si="124"/>
        <v>3300</v>
      </c>
      <c r="Q1585" s="24" t="e">
        <f>+#REF!-I1585</f>
        <v>#REF!</v>
      </c>
      <c r="R1585" s="25">
        <f t="shared" si="120"/>
        <v>14960</v>
      </c>
      <c r="S1585" s="25" t="e">
        <f t="shared" si="121"/>
        <v>#REF!</v>
      </c>
      <c r="T1585" s="25">
        <f t="shared" si="122"/>
        <v>14960</v>
      </c>
      <c r="U1585" s="25"/>
      <c r="V1585" s="23"/>
      <c r="W1585" s="23"/>
      <c r="X1585" s="24" t="e">
        <f>+#REF!-I1585</f>
        <v>#REF!</v>
      </c>
      <c r="Y1585" s="23"/>
      <c r="Z1585" s="23"/>
      <c r="AA1585" s="23"/>
      <c r="AB1585" s="23"/>
      <c r="AC1585" s="23"/>
      <c r="AD1585" s="23"/>
      <c r="AE1585" s="26" t="str">
        <f>VLOOKUP(E1585,'[1]Tirupati Member''s Detail'!$D$2:$L$1048576,9,0)</f>
        <v>last communication 07 (Outstanding Rs 3300/-) App frmt agrmnt</v>
      </c>
    </row>
    <row r="1586" spans="1:31" x14ac:dyDescent="0.3">
      <c r="A1586" s="27">
        <v>1585</v>
      </c>
      <c r="B1586" s="28"/>
      <c r="C1586" s="29" t="s">
        <v>4900</v>
      </c>
      <c r="D1586" s="20" t="s">
        <v>22</v>
      </c>
      <c r="E1586" s="29" t="s">
        <v>4901</v>
      </c>
      <c r="F1586" s="20" t="s">
        <v>24</v>
      </c>
      <c r="G1586" s="20" t="s">
        <v>25</v>
      </c>
      <c r="H1586" s="29" t="s">
        <v>4126</v>
      </c>
      <c r="I1586" s="30">
        <v>1996</v>
      </c>
      <c r="J1586" s="29" t="s">
        <v>4902</v>
      </c>
      <c r="K1586" s="22" t="str">
        <f>VLOOKUP(E1586,'[1]Tirupati Member''s Detail'!$D$2:$L$1048576,8,0)</f>
        <v>No</v>
      </c>
      <c r="L1586" s="23">
        <f>VLOOKUP(E1586,'[1]Tirupati Member''s Detail'!$D$2:$L$1048576,4,0)</f>
        <v>22000</v>
      </c>
      <c r="M1586" s="23">
        <f t="shared" si="123"/>
        <v>22000</v>
      </c>
      <c r="N1586" s="23">
        <f>VLOOKUP(E1586,'[1]Tirupati Member''s Detail'!$D$2:$L$1048576,5,0)</f>
        <v>22000</v>
      </c>
      <c r="O1586" s="23" t="str">
        <f>VLOOKUP(E1586,'[1]Tirupati Member''s Detail'!$D$2:$L$1048576,7,0)</f>
        <v>I.R.M</v>
      </c>
      <c r="P1586" s="23">
        <f t="shared" si="124"/>
        <v>0</v>
      </c>
      <c r="Q1586" s="24" t="e">
        <f>+#REF!-I1586</f>
        <v>#REF!</v>
      </c>
      <c r="R1586" s="25">
        <f t="shared" si="120"/>
        <v>17600</v>
      </c>
      <c r="S1586" s="25" t="e">
        <f t="shared" si="121"/>
        <v>#REF!</v>
      </c>
      <c r="T1586" s="25">
        <f t="shared" si="122"/>
        <v>17600</v>
      </c>
      <c r="U1586" s="25"/>
      <c r="V1586" s="23"/>
      <c r="W1586" s="23"/>
      <c r="X1586" s="24" t="e">
        <f>+#REF!-I1586</f>
        <v>#REF!</v>
      </c>
      <c r="Y1586" s="23"/>
      <c r="Z1586" s="23"/>
      <c r="AA1586" s="23"/>
      <c r="AB1586" s="23"/>
      <c r="AC1586" s="23"/>
      <c r="AD1586" s="23"/>
      <c r="AE1586" s="26" t="str">
        <f>VLOOKUP(E1586,'[1]Tirupati Member''s Detail'!$D$2:$L$1048576,9,0)</f>
        <v>last communication 12 App frmt agrmnt</v>
      </c>
    </row>
    <row r="1587" spans="1:31" x14ac:dyDescent="0.3">
      <c r="A1587" s="27">
        <v>1586</v>
      </c>
      <c r="B1587" s="28"/>
      <c r="C1587" s="29" t="s">
        <v>4903</v>
      </c>
      <c r="D1587" s="20" t="s">
        <v>22</v>
      </c>
      <c r="E1587" s="29" t="s">
        <v>4904</v>
      </c>
      <c r="F1587" s="20" t="s">
        <v>24</v>
      </c>
      <c r="G1587" s="20" t="s">
        <v>25</v>
      </c>
      <c r="H1587" s="29" t="s">
        <v>4126</v>
      </c>
      <c r="I1587" s="30">
        <v>1996</v>
      </c>
      <c r="J1587" s="29" t="s">
        <v>4905</v>
      </c>
      <c r="K1587" s="22" t="str">
        <f>VLOOKUP(E1587,'[1]Tirupati Member''s Detail'!$D$2:$L$1048576,8,0)</f>
        <v>No</v>
      </c>
      <c r="L1587" s="23">
        <f>VLOOKUP(E1587,'[1]Tirupati Member''s Detail'!$D$2:$L$1048576,4,0)</f>
        <v>22000</v>
      </c>
      <c r="M1587" s="23">
        <f t="shared" si="123"/>
        <v>22000</v>
      </c>
      <c r="N1587" s="23">
        <f>VLOOKUP(E1587,'[1]Tirupati Member''s Detail'!$D$2:$L$1048576,5,0)</f>
        <v>20900</v>
      </c>
      <c r="O1587" s="23" t="str">
        <f>VLOOKUP(E1587,'[1]Tirupati Member''s Detail'!$D$2:$L$1048576,7,0)</f>
        <v>I.R.M</v>
      </c>
      <c r="P1587" s="23">
        <f t="shared" si="124"/>
        <v>1100</v>
      </c>
      <c r="Q1587" s="24" t="e">
        <f>+#REF!-I1587</f>
        <v>#REF!</v>
      </c>
      <c r="R1587" s="25">
        <f t="shared" si="120"/>
        <v>16720</v>
      </c>
      <c r="S1587" s="25" t="e">
        <f t="shared" si="121"/>
        <v>#REF!</v>
      </c>
      <c r="T1587" s="25">
        <f t="shared" si="122"/>
        <v>16720</v>
      </c>
      <c r="U1587" s="25"/>
      <c r="V1587" s="23"/>
      <c r="W1587" s="23"/>
      <c r="X1587" s="24" t="e">
        <f>+#REF!-I1587</f>
        <v>#REF!</v>
      </c>
      <c r="Y1587" s="23"/>
      <c r="Z1587" s="23"/>
      <c r="AA1587" s="23"/>
      <c r="AB1587" s="23"/>
      <c r="AC1587" s="23"/>
      <c r="AD1587" s="23"/>
      <c r="AE1587" s="26" t="str">
        <f>VLOOKUP(E1587,'[1]Tirupati Member''s Detail'!$D$2:$L$1048576,9,0)</f>
        <v>Last Communication Till 2011.App frmt agrmnt</v>
      </c>
    </row>
    <row r="1588" spans="1:31" x14ac:dyDescent="0.3">
      <c r="A1588" s="27">
        <v>1587</v>
      </c>
      <c r="B1588" s="28"/>
      <c r="C1588" s="29" t="s">
        <v>4906</v>
      </c>
      <c r="D1588" s="20" t="s">
        <v>22</v>
      </c>
      <c r="E1588" s="29" t="s">
        <v>4907</v>
      </c>
      <c r="F1588" s="20" t="s">
        <v>24</v>
      </c>
      <c r="G1588" s="20" t="s">
        <v>25</v>
      </c>
      <c r="H1588" s="29" t="s">
        <v>4133</v>
      </c>
      <c r="I1588" s="30">
        <v>1996</v>
      </c>
      <c r="J1588" s="29" t="s">
        <v>4908</v>
      </c>
      <c r="K1588" s="22" t="str">
        <f>VLOOKUP(E1588,'[1]Tirupati Member''s Detail'!$D$2:$L$1048576,8,0)</f>
        <v>No</v>
      </c>
      <c r="L1588" s="23">
        <f>VLOOKUP(E1588,'[1]Tirupati Member''s Detail'!$D$2:$L$1048576,4,0)</f>
        <v>22000</v>
      </c>
      <c r="M1588" s="23">
        <f t="shared" si="123"/>
        <v>22000</v>
      </c>
      <c r="N1588" s="23">
        <f>VLOOKUP(E1588,'[1]Tirupati Member''s Detail'!$D$2:$L$1048576,5,0)</f>
        <v>22000</v>
      </c>
      <c r="O1588" s="23" t="str">
        <f>VLOOKUP(E1588,'[1]Tirupati Member''s Detail'!$D$2:$L$1048576,7,0)</f>
        <v>I.R.M</v>
      </c>
      <c r="P1588" s="23">
        <f t="shared" si="124"/>
        <v>0</v>
      </c>
      <c r="Q1588" s="24" t="e">
        <f>+#REF!-I1588</f>
        <v>#REF!</v>
      </c>
      <c r="R1588" s="25">
        <f t="shared" si="120"/>
        <v>17600</v>
      </c>
      <c r="S1588" s="25" t="e">
        <f t="shared" si="121"/>
        <v>#REF!</v>
      </c>
      <c r="T1588" s="25">
        <f t="shared" si="122"/>
        <v>17600</v>
      </c>
      <c r="U1588" s="25"/>
      <c r="V1588" s="23"/>
      <c r="W1588" s="23"/>
      <c r="X1588" s="24" t="e">
        <f>+#REF!-I1588</f>
        <v>#REF!</v>
      </c>
      <c r="Y1588" s="23"/>
      <c r="Z1588" s="23"/>
      <c r="AA1588" s="23"/>
      <c r="AB1588" s="23"/>
      <c r="AC1588" s="23"/>
      <c r="AD1588" s="23"/>
      <c r="AE1588" s="26" t="str">
        <f>VLOOKUP(E1588,'[1]Tirupati Member''s Detail'!$D$2:$L$1048576,9,0)</f>
        <v xml:space="preserve"> last communication 07 App frmt agrmnt'  </v>
      </c>
    </row>
    <row r="1589" spans="1:31" x14ac:dyDescent="0.3">
      <c r="A1589" s="27">
        <v>1588</v>
      </c>
      <c r="B1589" s="28"/>
      <c r="C1589" s="29" t="s">
        <v>4909</v>
      </c>
      <c r="D1589" s="20" t="s">
        <v>22</v>
      </c>
      <c r="E1589" s="29" t="s">
        <v>4910</v>
      </c>
      <c r="F1589" s="20" t="s">
        <v>24</v>
      </c>
      <c r="G1589" s="20" t="s">
        <v>25</v>
      </c>
      <c r="H1589" s="29" t="s">
        <v>4471</v>
      </c>
      <c r="I1589" s="30">
        <v>1996</v>
      </c>
      <c r="J1589" s="29" t="s">
        <v>4911</v>
      </c>
      <c r="K1589" s="22" t="str">
        <f>VLOOKUP(E1589,'[1]Tirupati Member''s Detail'!$D$2:$L$1048576,8,0)</f>
        <v>No</v>
      </c>
      <c r="L1589" s="23">
        <f>VLOOKUP(E1589,'[1]Tirupati Member''s Detail'!$D$2:$L$1048576,4,0)</f>
        <v>22000</v>
      </c>
      <c r="M1589" s="23">
        <f t="shared" si="123"/>
        <v>22000</v>
      </c>
      <c r="N1589" s="23">
        <f>VLOOKUP(E1589,'[1]Tirupati Member''s Detail'!$D$2:$L$1048576,5,0)</f>
        <v>20900</v>
      </c>
      <c r="O1589" s="23" t="str">
        <f>VLOOKUP(E1589,'[1]Tirupati Member''s Detail'!$D$2:$L$1048576,7,0)</f>
        <v>I.R.M</v>
      </c>
      <c r="P1589" s="23">
        <f t="shared" si="124"/>
        <v>1100</v>
      </c>
      <c r="Q1589" s="24" t="e">
        <f>+#REF!-I1589</f>
        <v>#REF!</v>
      </c>
      <c r="R1589" s="25">
        <f t="shared" si="120"/>
        <v>16720</v>
      </c>
      <c r="S1589" s="25" t="e">
        <f t="shared" si="121"/>
        <v>#REF!</v>
      </c>
      <c r="T1589" s="25">
        <f t="shared" si="122"/>
        <v>16720</v>
      </c>
      <c r="U1589" s="25"/>
      <c r="V1589" s="23"/>
      <c r="W1589" s="23"/>
      <c r="X1589" s="24" t="e">
        <f>+#REF!-I1589</f>
        <v>#REF!</v>
      </c>
      <c r="Y1589" s="23"/>
      <c r="Z1589" s="23"/>
      <c r="AA1589" s="23"/>
      <c r="AB1589" s="23"/>
      <c r="AC1589" s="23"/>
      <c r="AD1589" s="23"/>
      <c r="AE1589" s="26" t="str">
        <f>VLOOKUP(E1589,'[1]Tirupati Member''s Detail'!$D$2:$L$1048576,9,0)</f>
        <v>last communication 09 App frmt agrmnt</v>
      </c>
    </row>
    <row r="1590" spans="1:31" x14ac:dyDescent="0.3">
      <c r="A1590" s="27">
        <v>1589</v>
      </c>
      <c r="B1590" s="28"/>
      <c r="C1590" s="29" t="s">
        <v>4912</v>
      </c>
      <c r="D1590" s="20" t="s">
        <v>22</v>
      </c>
      <c r="E1590" s="29" t="s">
        <v>4913</v>
      </c>
      <c r="F1590" s="20" t="s">
        <v>24</v>
      </c>
      <c r="G1590" s="20" t="s">
        <v>25</v>
      </c>
      <c r="H1590" s="29" t="s">
        <v>4133</v>
      </c>
      <c r="I1590" s="30">
        <v>1996</v>
      </c>
      <c r="J1590" s="29" t="s">
        <v>4914</v>
      </c>
      <c r="K1590" s="22" t="str">
        <f>VLOOKUP(E1590,'[1]Tirupati Member''s Detail'!$D$2:$L$1048576,8,0)</f>
        <v>No</v>
      </c>
      <c r="L1590" s="23">
        <f>VLOOKUP(E1590,'[1]Tirupati Member''s Detail'!$D$2:$L$1048576,4,0)</f>
        <v>22000</v>
      </c>
      <c r="M1590" s="23">
        <f t="shared" si="123"/>
        <v>22000</v>
      </c>
      <c r="N1590" s="23">
        <f>VLOOKUP(E1590,'[1]Tirupati Member''s Detail'!$D$2:$L$1048576,5,0)</f>
        <v>20900</v>
      </c>
      <c r="O1590" s="23" t="str">
        <f>VLOOKUP(E1590,'[1]Tirupati Member''s Detail'!$D$2:$L$1048576,7,0)</f>
        <v>I.R.M</v>
      </c>
      <c r="P1590" s="23">
        <f t="shared" si="124"/>
        <v>1100</v>
      </c>
      <c r="Q1590" s="24" t="e">
        <f>+#REF!-I1590</f>
        <v>#REF!</v>
      </c>
      <c r="R1590" s="25">
        <f t="shared" si="120"/>
        <v>16720</v>
      </c>
      <c r="S1590" s="25" t="e">
        <f t="shared" si="121"/>
        <v>#REF!</v>
      </c>
      <c r="T1590" s="25">
        <f t="shared" si="122"/>
        <v>16720</v>
      </c>
      <c r="U1590" s="25"/>
      <c r="V1590" s="23"/>
      <c r="W1590" s="23"/>
      <c r="X1590" s="24" t="e">
        <f>+#REF!-I1590</f>
        <v>#REF!</v>
      </c>
      <c r="Y1590" s="23"/>
      <c r="Z1590" s="23"/>
      <c r="AA1590" s="23"/>
      <c r="AB1590" s="23"/>
      <c r="AC1590" s="23"/>
      <c r="AD1590" s="23"/>
      <c r="AE1590" s="26" t="str">
        <f>VLOOKUP(E1590,'[1]Tirupati Member''s Detail'!$D$2:$L$1048576,9,0)</f>
        <v xml:space="preserve"> last communication 96 App frmt agrmnt</v>
      </c>
    </row>
    <row r="1591" spans="1:31" x14ac:dyDescent="0.3">
      <c r="A1591" s="27">
        <v>1590</v>
      </c>
      <c r="B1591" s="28"/>
      <c r="C1591" s="29" t="s">
        <v>4915</v>
      </c>
      <c r="D1591" s="20" t="s">
        <v>22</v>
      </c>
      <c r="E1591" s="29" t="s">
        <v>4916</v>
      </c>
      <c r="F1591" s="20" t="s">
        <v>24</v>
      </c>
      <c r="G1591" s="20" t="s">
        <v>25</v>
      </c>
      <c r="H1591" s="29" t="s">
        <v>4126</v>
      </c>
      <c r="I1591" s="30">
        <v>1996</v>
      </c>
      <c r="J1591" s="29" t="s">
        <v>4917</v>
      </c>
      <c r="K1591" s="22" t="str">
        <f>VLOOKUP(E1591,'[1]Tirupati Member''s Detail'!$D$2:$L$1048576,8,0)</f>
        <v>No</v>
      </c>
      <c r="L1591" s="23">
        <f>VLOOKUP(E1591,'[1]Tirupati Member''s Detail'!$D$2:$L$1048576,4,0)</f>
        <v>22000</v>
      </c>
      <c r="M1591" s="23">
        <f t="shared" si="123"/>
        <v>22000</v>
      </c>
      <c r="N1591" s="23">
        <f>VLOOKUP(E1591,'[1]Tirupati Member''s Detail'!$D$2:$L$1048576,5,0)</f>
        <v>5500</v>
      </c>
      <c r="O1591" s="23" t="str">
        <f>VLOOKUP(E1591,'[1]Tirupati Member''s Detail'!$D$2:$L$1048576,7,0)</f>
        <v>Outstanding</v>
      </c>
      <c r="P1591" s="23">
        <f t="shared" si="124"/>
        <v>16500</v>
      </c>
      <c r="Q1591" s="24" t="e">
        <f>+#REF!-I1591</f>
        <v>#REF!</v>
      </c>
      <c r="R1591" s="25">
        <f t="shared" si="120"/>
        <v>4400</v>
      </c>
      <c r="S1591" s="25" t="e">
        <f t="shared" si="121"/>
        <v>#REF!</v>
      </c>
      <c r="T1591" s="25">
        <f t="shared" si="122"/>
        <v>4400</v>
      </c>
      <c r="U1591" s="25"/>
      <c r="V1591" s="23"/>
      <c r="W1591" s="23"/>
      <c r="X1591" s="24" t="e">
        <f>+#REF!-I1591</f>
        <v>#REF!</v>
      </c>
      <c r="Y1591" s="23"/>
      <c r="Z1591" s="23"/>
      <c r="AA1591" s="23"/>
      <c r="AB1591" s="23"/>
      <c r="AC1591" s="23"/>
      <c r="AD1591" s="23"/>
      <c r="AE1591" s="26" t="str">
        <f>VLOOKUP(E1591,'[1]Tirupati Member''s Detail'!$D$2:$L$1048576,9,0)</f>
        <v>no communication till date (Outstanding Rs 16500/-) App frmt agrmnt</v>
      </c>
    </row>
    <row r="1592" spans="1:31" x14ac:dyDescent="0.3">
      <c r="A1592" s="27">
        <v>1591</v>
      </c>
      <c r="B1592" s="28"/>
      <c r="C1592" s="29" t="s">
        <v>4918</v>
      </c>
      <c r="D1592" s="20" t="s">
        <v>22</v>
      </c>
      <c r="E1592" s="29" t="s">
        <v>4919</v>
      </c>
      <c r="F1592" s="20" t="s">
        <v>24</v>
      </c>
      <c r="G1592" s="20" t="s">
        <v>25</v>
      </c>
      <c r="H1592" s="29" t="s">
        <v>3660</v>
      </c>
      <c r="I1592" s="30">
        <v>1996</v>
      </c>
      <c r="J1592" s="29" t="s">
        <v>4920</v>
      </c>
      <c r="K1592" s="22" t="str">
        <f>VLOOKUP(E1592,'[1]Tirupati Member''s Detail'!$D$2:$L$1048576,8,0)</f>
        <v>No</v>
      </c>
      <c r="L1592" s="23">
        <f>VLOOKUP(E1592,'[1]Tirupati Member''s Detail'!$D$2:$L$1048576,4,0)</f>
        <v>22000</v>
      </c>
      <c r="M1592" s="23">
        <f t="shared" si="123"/>
        <v>22000</v>
      </c>
      <c r="N1592" s="23">
        <f>VLOOKUP(E1592,'[1]Tirupati Member''s Detail'!$D$2:$L$1048576,5,0)</f>
        <v>6600</v>
      </c>
      <c r="O1592" s="23" t="str">
        <f>VLOOKUP(E1592,'[1]Tirupati Member''s Detail'!$D$2:$L$1048576,7,0)</f>
        <v>Outstanding</v>
      </c>
      <c r="P1592" s="23">
        <f t="shared" si="124"/>
        <v>15400</v>
      </c>
      <c r="Q1592" s="24" t="e">
        <f>+#REF!-I1592</f>
        <v>#REF!</v>
      </c>
      <c r="R1592" s="25">
        <f t="shared" si="120"/>
        <v>5280</v>
      </c>
      <c r="S1592" s="25" t="e">
        <f t="shared" si="121"/>
        <v>#REF!</v>
      </c>
      <c r="T1592" s="25">
        <f t="shared" si="122"/>
        <v>5280</v>
      </c>
      <c r="U1592" s="25"/>
      <c r="V1592" s="23"/>
      <c r="W1592" s="23"/>
      <c r="X1592" s="24" t="e">
        <f>+#REF!-I1592</f>
        <v>#REF!</v>
      </c>
      <c r="Y1592" s="23"/>
      <c r="Z1592" s="23"/>
      <c r="AA1592" s="23"/>
      <c r="AB1592" s="23"/>
      <c r="AC1592" s="23"/>
      <c r="AD1592" s="23"/>
      <c r="AE1592" s="26" t="str">
        <f>VLOOKUP(E1592,'[1]Tirupati Member''s Detail'!$D$2:$L$1048576,9,0)</f>
        <v>As Pod Last communication 2007..Outstanding Rs 15400/- App frmt agrmnt</v>
      </c>
    </row>
    <row r="1593" spans="1:31" x14ac:dyDescent="0.3">
      <c r="A1593" s="27">
        <v>1592</v>
      </c>
      <c r="B1593" s="28"/>
      <c r="C1593" s="29" t="s">
        <v>4921</v>
      </c>
      <c r="D1593" s="20" t="s">
        <v>22</v>
      </c>
      <c r="E1593" s="29" t="s">
        <v>4922</v>
      </c>
      <c r="F1593" s="20" t="s">
        <v>24</v>
      </c>
      <c r="G1593" s="20" t="s">
        <v>25</v>
      </c>
      <c r="H1593" s="29" t="s">
        <v>4126</v>
      </c>
      <c r="I1593" s="30">
        <v>1996</v>
      </c>
      <c r="J1593" s="29" t="s">
        <v>2969</v>
      </c>
      <c r="K1593" s="22" t="str">
        <f>VLOOKUP(E1593,'[1]Tirupati Member''s Detail'!$D$2:$L$1048576,8,0)</f>
        <v>No</v>
      </c>
      <c r="L1593" s="23">
        <f>VLOOKUP(E1593,'[1]Tirupati Member''s Detail'!$D$2:$L$1048576,4,0)</f>
        <v>22000</v>
      </c>
      <c r="M1593" s="23">
        <f t="shared" si="123"/>
        <v>22000</v>
      </c>
      <c r="N1593" s="23">
        <f>VLOOKUP(E1593,'[1]Tirupati Member''s Detail'!$D$2:$L$1048576,5,0)</f>
        <v>22000</v>
      </c>
      <c r="O1593" s="23" t="str">
        <f>VLOOKUP(E1593,'[1]Tirupati Member''s Detail'!$D$2:$L$1048576,7,0)</f>
        <v>I.R.M</v>
      </c>
      <c r="P1593" s="23">
        <f t="shared" si="124"/>
        <v>0</v>
      </c>
      <c r="Q1593" s="24" t="e">
        <f>+#REF!-I1593</f>
        <v>#REF!</v>
      </c>
      <c r="R1593" s="25">
        <f t="shared" si="120"/>
        <v>17600</v>
      </c>
      <c r="S1593" s="25" t="e">
        <f t="shared" si="121"/>
        <v>#REF!</v>
      </c>
      <c r="T1593" s="25">
        <f t="shared" si="122"/>
        <v>17600</v>
      </c>
      <c r="U1593" s="25"/>
      <c r="V1593" s="23"/>
      <c r="W1593" s="23"/>
      <c r="X1593" s="24" t="e">
        <f>+#REF!-I1593</f>
        <v>#REF!</v>
      </c>
      <c r="Y1593" s="23"/>
      <c r="Z1593" s="23"/>
      <c r="AA1593" s="23"/>
      <c r="AB1593" s="23"/>
      <c r="AC1593" s="23"/>
      <c r="AD1593" s="23"/>
      <c r="AE1593" s="26" t="str">
        <f>VLOOKUP(E1593,'[1]Tirupati Member''s Detail'!$D$2:$L$1048576,9,0)</f>
        <v>last communication  00 App frmt agrmnt</v>
      </c>
    </row>
    <row r="1594" spans="1:31" x14ac:dyDescent="0.3">
      <c r="A1594" s="27">
        <v>1593</v>
      </c>
      <c r="B1594" s="28"/>
      <c r="C1594" s="29" t="s">
        <v>4923</v>
      </c>
      <c r="D1594" s="20" t="s">
        <v>22</v>
      </c>
      <c r="E1594" s="29" t="s">
        <v>4924</v>
      </c>
      <c r="F1594" s="20" t="s">
        <v>24</v>
      </c>
      <c r="G1594" s="20" t="s">
        <v>25</v>
      </c>
      <c r="H1594" s="29" t="s">
        <v>3582</v>
      </c>
      <c r="I1594" s="30">
        <v>1996</v>
      </c>
      <c r="J1594" s="29" t="s">
        <v>4925</v>
      </c>
      <c r="K1594" s="22" t="e">
        <f>VLOOKUP(E1594,'[1]Tirupati Member''s Detail'!$D$2:$L$1048576,8,0)</f>
        <v>#N/A</v>
      </c>
      <c r="L1594" s="23">
        <v>22000</v>
      </c>
      <c r="M1594" s="23">
        <f t="shared" si="123"/>
        <v>22000</v>
      </c>
      <c r="N1594" s="23">
        <v>22000</v>
      </c>
      <c r="O1594" s="23" t="s">
        <v>1666</v>
      </c>
      <c r="P1594" s="23">
        <f t="shared" si="124"/>
        <v>0</v>
      </c>
      <c r="Q1594" s="24" t="e">
        <f>+#REF!-I1594</f>
        <v>#REF!</v>
      </c>
      <c r="R1594" s="25" t="e">
        <f t="shared" si="120"/>
        <v>#REF!</v>
      </c>
      <c r="S1594" s="25" t="e">
        <f t="shared" si="121"/>
        <v>#REF!</v>
      </c>
      <c r="T1594" s="25">
        <f t="shared" si="122"/>
        <v>0</v>
      </c>
      <c r="U1594" s="25"/>
      <c r="V1594" s="23"/>
      <c r="W1594" s="23"/>
      <c r="X1594" s="24" t="e">
        <f>+#REF!-I1594</f>
        <v>#REF!</v>
      </c>
      <c r="Y1594" s="23"/>
      <c r="Z1594" s="23"/>
      <c r="AA1594" s="23"/>
      <c r="AB1594" s="23"/>
      <c r="AC1594" s="23"/>
      <c r="AD1594" s="23"/>
      <c r="AE1594" s="26" t="e">
        <f>VLOOKUP(E1594,'[1]Tirupati Member''s Detail'!$D$2:$L$1048576,9,0)</f>
        <v>#N/A</v>
      </c>
    </row>
    <row r="1595" spans="1:31" x14ac:dyDescent="0.3">
      <c r="A1595" s="27">
        <v>1594</v>
      </c>
      <c r="B1595" s="28"/>
      <c r="C1595" s="29" t="s">
        <v>4926</v>
      </c>
      <c r="D1595" s="20" t="s">
        <v>22</v>
      </c>
      <c r="E1595" s="29" t="s">
        <v>4927</v>
      </c>
      <c r="F1595" s="20" t="s">
        <v>24</v>
      </c>
      <c r="G1595" s="20" t="s">
        <v>25</v>
      </c>
      <c r="H1595" s="29" t="s">
        <v>4133</v>
      </c>
      <c r="I1595" s="30">
        <v>1996</v>
      </c>
      <c r="J1595" s="29" t="s">
        <v>4928</v>
      </c>
      <c r="K1595" s="22" t="str">
        <f>VLOOKUP(E1595,'[1]Tirupati Member''s Detail'!$D$2:$L$1048576,8,0)</f>
        <v>No</v>
      </c>
      <c r="L1595" s="23">
        <f>VLOOKUP(E1595,'[1]Tirupati Member''s Detail'!$D$2:$L$1048576,4,0)</f>
        <v>22000</v>
      </c>
      <c r="M1595" s="23">
        <f t="shared" si="123"/>
        <v>22000</v>
      </c>
      <c r="N1595" s="23">
        <f>VLOOKUP(E1595,'[1]Tirupati Member''s Detail'!$D$2:$L$1048576,5,0)</f>
        <v>20900</v>
      </c>
      <c r="O1595" s="23" t="str">
        <f>VLOOKUP(E1595,'[1]Tirupati Member''s Detail'!$D$2:$L$1048576,7,0)</f>
        <v>I.R.M</v>
      </c>
      <c r="P1595" s="23">
        <f t="shared" si="124"/>
        <v>1100</v>
      </c>
      <c r="Q1595" s="24" t="e">
        <f>+#REF!-I1595</f>
        <v>#REF!</v>
      </c>
      <c r="R1595" s="25">
        <f t="shared" si="120"/>
        <v>16720</v>
      </c>
      <c r="S1595" s="25" t="e">
        <f t="shared" si="121"/>
        <v>#REF!</v>
      </c>
      <c r="T1595" s="25">
        <f t="shared" si="122"/>
        <v>16720</v>
      </c>
      <c r="U1595" s="25"/>
      <c r="V1595" s="23"/>
      <c r="W1595" s="23"/>
      <c r="X1595" s="24" t="e">
        <f>+#REF!-I1595</f>
        <v>#REF!</v>
      </c>
      <c r="Y1595" s="23"/>
      <c r="Z1595" s="23"/>
      <c r="AA1595" s="23"/>
      <c r="AB1595" s="23"/>
      <c r="AC1595" s="23"/>
      <c r="AD1595" s="23"/>
      <c r="AE1595" s="26" t="str">
        <f>VLOOKUP(E1595,'[1]Tirupati Member''s Detail'!$D$2:$L$1048576,9,0)</f>
        <v>last communication 03 App frmt agrmnt</v>
      </c>
    </row>
    <row r="1596" spans="1:31" x14ac:dyDescent="0.3">
      <c r="A1596" s="27">
        <v>1595</v>
      </c>
      <c r="B1596" s="28"/>
      <c r="C1596" s="29" t="s">
        <v>4929</v>
      </c>
      <c r="D1596" s="20" t="s">
        <v>22</v>
      </c>
      <c r="E1596" s="29" t="s">
        <v>4930</v>
      </c>
      <c r="F1596" s="20" t="s">
        <v>24</v>
      </c>
      <c r="G1596" s="20" t="s">
        <v>25</v>
      </c>
      <c r="H1596" s="29" t="s">
        <v>4126</v>
      </c>
      <c r="I1596" s="30">
        <v>1996</v>
      </c>
      <c r="J1596" s="29" t="s">
        <v>4931</v>
      </c>
      <c r="K1596" s="22" t="str">
        <f>VLOOKUP(E1596,'[1]Tirupati Member''s Detail'!$D$2:$L$1048576,8,0)</f>
        <v>No</v>
      </c>
      <c r="L1596" s="23">
        <f>VLOOKUP(E1596,'[1]Tirupati Member''s Detail'!$D$2:$L$1048576,4,0)</f>
        <v>22000</v>
      </c>
      <c r="M1596" s="23">
        <f t="shared" si="123"/>
        <v>22000</v>
      </c>
      <c r="N1596" s="23">
        <f>VLOOKUP(E1596,'[1]Tirupati Member''s Detail'!$D$2:$L$1048576,5,0)</f>
        <v>22000</v>
      </c>
      <c r="O1596" s="23" t="str">
        <f>VLOOKUP(E1596,'[1]Tirupati Member''s Detail'!$D$2:$L$1048576,7,0)</f>
        <v>I.R.M</v>
      </c>
      <c r="P1596" s="23">
        <f t="shared" si="124"/>
        <v>0</v>
      </c>
      <c r="Q1596" s="24" t="e">
        <f>+#REF!-I1596</f>
        <v>#REF!</v>
      </c>
      <c r="R1596" s="25">
        <f t="shared" si="120"/>
        <v>17600</v>
      </c>
      <c r="S1596" s="25" t="e">
        <f t="shared" si="121"/>
        <v>#REF!</v>
      </c>
      <c r="T1596" s="25">
        <f t="shared" si="122"/>
        <v>17600</v>
      </c>
      <c r="U1596" s="25"/>
      <c r="V1596" s="23"/>
      <c r="W1596" s="23"/>
      <c r="X1596" s="24" t="e">
        <f>+#REF!-I1596</f>
        <v>#REF!</v>
      </c>
      <c r="Y1596" s="23"/>
      <c r="Z1596" s="23"/>
      <c r="AA1596" s="23"/>
      <c r="AB1596" s="23"/>
      <c r="AC1596" s="23"/>
      <c r="AD1596" s="23"/>
      <c r="AE1596" s="26" t="str">
        <f>VLOOKUP(E1596,'[1]Tirupati Member''s Detail'!$D$2:$L$1048576,9,0)</f>
        <v>As POD Last communication 07 App frmt agrmnt</v>
      </c>
    </row>
    <row r="1597" spans="1:31" x14ac:dyDescent="0.3">
      <c r="A1597" s="27">
        <v>1596</v>
      </c>
      <c r="B1597" s="28"/>
      <c r="C1597" s="29" t="s">
        <v>4932</v>
      </c>
      <c r="D1597" s="20" t="s">
        <v>22</v>
      </c>
      <c r="E1597" s="29" t="s">
        <v>4933</v>
      </c>
      <c r="F1597" s="20" t="s">
        <v>24</v>
      </c>
      <c r="G1597" s="20" t="s">
        <v>25</v>
      </c>
      <c r="H1597" s="29" t="s">
        <v>4126</v>
      </c>
      <c r="I1597" s="30">
        <v>1996</v>
      </c>
      <c r="J1597" s="29" t="s">
        <v>4934</v>
      </c>
      <c r="K1597" s="22" t="str">
        <f>VLOOKUP(E1597,'[1]Tirupati Member''s Detail'!$D$2:$L$1048576,8,0)</f>
        <v>No</v>
      </c>
      <c r="L1597" s="23">
        <f>VLOOKUP(E1597,'[1]Tirupati Member''s Detail'!$D$2:$L$1048576,4,0)</f>
        <v>22000</v>
      </c>
      <c r="M1597" s="23">
        <f t="shared" si="123"/>
        <v>22000</v>
      </c>
      <c r="N1597" s="23">
        <f>VLOOKUP(E1597,'[1]Tirupati Member''s Detail'!$D$2:$L$1048576,5,0)</f>
        <v>22000</v>
      </c>
      <c r="O1597" s="23" t="str">
        <f>VLOOKUP(E1597,'[1]Tirupati Member''s Detail'!$D$2:$L$1048576,7,0)</f>
        <v>I.R.M</v>
      </c>
      <c r="P1597" s="23">
        <f t="shared" si="124"/>
        <v>0</v>
      </c>
      <c r="Q1597" s="24" t="e">
        <f>+#REF!-I1597</f>
        <v>#REF!</v>
      </c>
      <c r="R1597" s="25">
        <f t="shared" si="120"/>
        <v>17600</v>
      </c>
      <c r="S1597" s="25" t="e">
        <f t="shared" si="121"/>
        <v>#REF!</v>
      </c>
      <c r="T1597" s="25">
        <f t="shared" si="122"/>
        <v>17600</v>
      </c>
      <c r="U1597" s="25"/>
      <c r="V1597" s="23"/>
      <c r="W1597" s="23"/>
      <c r="X1597" s="24" t="e">
        <f>+#REF!-I1597</f>
        <v>#REF!</v>
      </c>
      <c r="Y1597" s="23"/>
      <c r="Z1597" s="23"/>
      <c r="AA1597" s="23"/>
      <c r="AB1597" s="23"/>
      <c r="AC1597" s="23"/>
      <c r="AD1597" s="23"/>
      <c r="AE1597" s="26" t="str">
        <f>VLOOKUP(E1597,'[1]Tirupati Member''s Detail'!$D$2:$L$1048576,9,0)</f>
        <v xml:space="preserve"> last communication 07 App frmt agrmnt'  </v>
      </c>
    </row>
    <row r="1598" spans="1:31" x14ac:dyDescent="0.3">
      <c r="A1598" s="27">
        <v>1597</v>
      </c>
      <c r="B1598" s="28"/>
      <c r="C1598" s="29" t="s">
        <v>4935</v>
      </c>
      <c r="D1598" s="20" t="s">
        <v>22</v>
      </c>
      <c r="E1598" s="29" t="s">
        <v>4936</v>
      </c>
      <c r="F1598" s="20" t="s">
        <v>24</v>
      </c>
      <c r="G1598" s="20" t="s">
        <v>25</v>
      </c>
      <c r="H1598" s="29" t="s">
        <v>4133</v>
      </c>
      <c r="I1598" s="30">
        <v>1996</v>
      </c>
      <c r="J1598" s="29" t="s">
        <v>4937</v>
      </c>
      <c r="K1598" s="22" t="str">
        <f>VLOOKUP(E1598,'[1]Tirupati Member''s Detail'!$D$2:$L$1048576,8,0)</f>
        <v>No</v>
      </c>
      <c r="L1598" s="23">
        <f>VLOOKUP(E1598,'[1]Tirupati Member''s Detail'!$D$2:$L$1048576,4,0)</f>
        <v>22000</v>
      </c>
      <c r="M1598" s="23">
        <f t="shared" si="123"/>
        <v>22000</v>
      </c>
      <c r="N1598" s="23">
        <f>VLOOKUP(E1598,'[1]Tirupati Member''s Detail'!$D$2:$L$1048576,5,0)</f>
        <v>22000</v>
      </c>
      <c r="O1598" s="23" t="str">
        <f>VLOOKUP(E1598,'[1]Tirupati Member''s Detail'!$D$2:$L$1048576,7,0)</f>
        <v>I.R.M</v>
      </c>
      <c r="P1598" s="23">
        <f t="shared" si="124"/>
        <v>0</v>
      </c>
      <c r="Q1598" s="24" t="e">
        <f>+#REF!-I1598</f>
        <v>#REF!</v>
      </c>
      <c r="R1598" s="25">
        <f t="shared" si="120"/>
        <v>17600</v>
      </c>
      <c r="S1598" s="25" t="e">
        <f t="shared" si="121"/>
        <v>#REF!</v>
      </c>
      <c r="T1598" s="25">
        <f t="shared" si="122"/>
        <v>17600</v>
      </c>
      <c r="U1598" s="25"/>
      <c r="V1598" s="23"/>
      <c r="W1598" s="23"/>
      <c r="X1598" s="24" t="e">
        <f>+#REF!-I1598</f>
        <v>#REF!</v>
      </c>
      <c r="Y1598" s="23"/>
      <c r="Z1598" s="23"/>
      <c r="AA1598" s="23"/>
      <c r="AB1598" s="23"/>
      <c r="AC1598" s="23"/>
      <c r="AD1598" s="23"/>
      <c r="AE1598" s="26" t="str">
        <f>VLOOKUP(E1598,'[1]Tirupati Member''s Detail'!$D$2:$L$1048576,9,0)</f>
        <v>As POD last communication 07 (App fromat Aggmnt)</v>
      </c>
    </row>
    <row r="1599" spans="1:31" x14ac:dyDescent="0.3">
      <c r="A1599" s="27">
        <v>1598</v>
      </c>
      <c r="B1599" s="28"/>
      <c r="C1599" s="29" t="s">
        <v>4938</v>
      </c>
      <c r="D1599" s="20" t="s">
        <v>22</v>
      </c>
      <c r="E1599" s="29" t="s">
        <v>4939</v>
      </c>
      <c r="F1599" s="20" t="s">
        <v>24</v>
      </c>
      <c r="G1599" s="20" t="s">
        <v>25</v>
      </c>
      <c r="H1599" s="29" t="s">
        <v>4133</v>
      </c>
      <c r="I1599" s="30">
        <v>1996</v>
      </c>
      <c r="J1599" s="29" t="s">
        <v>4940</v>
      </c>
      <c r="K1599" s="22" t="str">
        <f>VLOOKUP(E1599,'[1]Tirupati Member''s Detail'!$D$2:$L$1048576,8,0)</f>
        <v>No</v>
      </c>
      <c r="L1599" s="23">
        <f>VLOOKUP(E1599,'[1]Tirupati Member''s Detail'!$D$2:$L$1048576,4,0)</f>
        <v>22000</v>
      </c>
      <c r="M1599" s="23">
        <f t="shared" si="123"/>
        <v>22000</v>
      </c>
      <c r="N1599" s="23">
        <f>VLOOKUP(E1599,'[1]Tirupati Member''s Detail'!$D$2:$L$1048576,5,0)</f>
        <v>5500</v>
      </c>
      <c r="O1599" s="23" t="str">
        <f>VLOOKUP(E1599,'[1]Tirupati Member''s Detail'!$D$2:$L$1048576,7,0)</f>
        <v>Outstanding</v>
      </c>
      <c r="P1599" s="23">
        <f t="shared" si="124"/>
        <v>16500</v>
      </c>
      <c r="Q1599" s="24" t="e">
        <f>+#REF!-I1599</f>
        <v>#REF!</v>
      </c>
      <c r="R1599" s="25">
        <f t="shared" si="120"/>
        <v>4400</v>
      </c>
      <c r="S1599" s="25" t="e">
        <f t="shared" si="121"/>
        <v>#REF!</v>
      </c>
      <c r="T1599" s="25">
        <f t="shared" si="122"/>
        <v>4400</v>
      </c>
      <c r="U1599" s="25"/>
      <c r="V1599" s="23"/>
      <c r="W1599" s="23"/>
      <c r="X1599" s="24" t="e">
        <f>+#REF!-I1599</f>
        <v>#REF!</v>
      </c>
      <c r="Y1599" s="23"/>
      <c r="Z1599" s="23"/>
      <c r="AA1599" s="23"/>
      <c r="AB1599" s="23"/>
      <c r="AC1599" s="23"/>
      <c r="AD1599" s="23"/>
      <c r="AE1599" s="26" t="str">
        <f>VLOOKUP(E1599,'[1]Tirupati Member''s Detail'!$D$2:$L$1048576,9,0)</f>
        <v>No Communication Till Date (Outstanding Rs 16500/-)(App fromat Aggmnt)</v>
      </c>
    </row>
    <row r="1600" spans="1:31" x14ac:dyDescent="0.3">
      <c r="A1600" s="27">
        <v>1599</v>
      </c>
      <c r="B1600" s="28"/>
      <c r="C1600" s="29" t="s">
        <v>4941</v>
      </c>
      <c r="D1600" s="20" t="s">
        <v>22</v>
      </c>
      <c r="E1600" s="29" t="s">
        <v>4942</v>
      </c>
      <c r="F1600" s="20" t="s">
        <v>24</v>
      </c>
      <c r="G1600" s="20" t="s">
        <v>25</v>
      </c>
      <c r="H1600" s="29" t="s">
        <v>4133</v>
      </c>
      <c r="I1600" s="30">
        <v>1996</v>
      </c>
      <c r="J1600" s="29" t="s">
        <v>4943</v>
      </c>
      <c r="K1600" s="22" t="str">
        <f>VLOOKUP(E1600,'[1]Tirupati Member''s Detail'!$D$2:$L$1048576,8,0)</f>
        <v>No</v>
      </c>
      <c r="L1600" s="23">
        <f>VLOOKUP(E1600,'[1]Tirupati Member''s Detail'!$D$2:$L$1048576,4,0)</f>
        <v>22000</v>
      </c>
      <c r="M1600" s="23">
        <f t="shared" si="123"/>
        <v>22000</v>
      </c>
      <c r="N1600" s="23">
        <f>VLOOKUP(E1600,'[1]Tirupati Member''s Detail'!$D$2:$L$1048576,5,0)</f>
        <v>5500</v>
      </c>
      <c r="O1600" s="23" t="str">
        <f>VLOOKUP(E1600,'[1]Tirupati Member''s Detail'!$D$2:$L$1048576,7,0)</f>
        <v>Outstanding</v>
      </c>
      <c r="P1600" s="23">
        <f t="shared" si="124"/>
        <v>16500</v>
      </c>
      <c r="Q1600" s="24" t="e">
        <f>+#REF!-I1600</f>
        <v>#REF!</v>
      </c>
      <c r="R1600" s="25">
        <f t="shared" si="120"/>
        <v>4400</v>
      </c>
      <c r="S1600" s="25" t="e">
        <f t="shared" si="121"/>
        <v>#REF!</v>
      </c>
      <c r="T1600" s="25">
        <f t="shared" si="122"/>
        <v>4400</v>
      </c>
      <c r="U1600" s="25"/>
      <c r="V1600" s="23"/>
      <c r="W1600" s="23"/>
      <c r="X1600" s="24" t="e">
        <f>+#REF!-I1600</f>
        <v>#REF!</v>
      </c>
      <c r="Y1600" s="23"/>
      <c r="Z1600" s="23"/>
      <c r="AA1600" s="23"/>
      <c r="AB1600" s="23"/>
      <c r="AC1600" s="23"/>
      <c r="AD1600" s="23"/>
      <c r="AE1600" s="26" t="str">
        <f>VLOOKUP(E1600,'[1]Tirupati Member''s Detail'!$D$2:$L$1048576,9,0)</f>
        <v>No Communication Till Date (Outstanding Rs 16500/-)(App fromat Aggmnt)</v>
      </c>
    </row>
    <row r="1601" spans="1:31" x14ac:dyDescent="0.3">
      <c r="A1601" s="27">
        <v>1600</v>
      </c>
      <c r="B1601" s="28"/>
      <c r="C1601" s="29" t="s">
        <v>4944</v>
      </c>
      <c r="D1601" s="20" t="s">
        <v>22</v>
      </c>
      <c r="E1601" s="29" t="s">
        <v>4945</v>
      </c>
      <c r="F1601" s="20" t="s">
        <v>24</v>
      </c>
      <c r="G1601" s="20" t="s">
        <v>25</v>
      </c>
      <c r="H1601" s="29" t="s">
        <v>4133</v>
      </c>
      <c r="I1601" s="30">
        <v>1996</v>
      </c>
      <c r="J1601" s="29" t="s">
        <v>4946</v>
      </c>
      <c r="K1601" s="22" t="str">
        <f>VLOOKUP(E1601,'[1]Tirupati Member''s Detail'!$D$2:$L$1048576,8,0)</f>
        <v>No</v>
      </c>
      <c r="L1601" s="23">
        <f>VLOOKUP(E1601,'[1]Tirupati Member''s Detail'!$D$2:$L$1048576,4,0)</f>
        <v>22000</v>
      </c>
      <c r="M1601" s="23">
        <f t="shared" si="123"/>
        <v>22000</v>
      </c>
      <c r="N1601" s="23">
        <f>VLOOKUP(E1601,'[1]Tirupati Member''s Detail'!$D$2:$L$1048576,5,0)</f>
        <v>22000</v>
      </c>
      <c r="O1601" s="23" t="str">
        <f>VLOOKUP(E1601,'[1]Tirupati Member''s Detail'!$D$2:$L$1048576,7,0)</f>
        <v>I.R.M</v>
      </c>
      <c r="P1601" s="23">
        <f t="shared" si="124"/>
        <v>0</v>
      </c>
      <c r="Q1601" s="24" t="e">
        <f>+#REF!-I1601</f>
        <v>#REF!</v>
      </c>
      <c r="R1601" s="25">
        <f t="shared" si="120"/>
        <v>17600</v>
      </c>
      <c r="S1601" s="25" t="e">
        <f t="shared" si="121"/>
        <v>#REF!</v>
      </c>
      <c r="T1601" s="25">
        <f t="shared" si="122"/>
        <v>17600</v>
      </c>
      <c r="U1601" s="25"/>
      <c r="V1601" s="23"/>
      <c r="W1601" s="23"/>
      <c r="X1601" s="24" t="e">
        <f>+#REF!-I1601</f>
        <v>#REF!</v>
      </c>
      <c r="Y1601" s="23"/>
      <c r="Z1601" s="23"/>
      <c r="AA1601" s="23"/>
      <c r="AB1601" s="23"/>
      <c r="AC1601" s="23"/>
      <c r="AD1601" s="23"/>
      <c r="AE1601" s="26" t="str">
        <f>VLOOKUP(E1601,'[1]Tirupati Member''s Detail'!$D$2:$L$1048576,9,0)</f>
        <v>no communication till date(App fromat Aggmnt)</v>
      </c>
    </row>
    <row r="1602" spans="1:31" x14ac:dyDescent="0.3">
      <c r="A1602" s="27">
        <v>1601</v>
      </c>
      <c r="B1602" s="28"/>
      <c r="C1602" s="29" t="s">
        <v>4947</v>
      </c>
      <c r="D1602" s="20" t="s">
        <v>22</v>
      </c>
      <c r="E1602" s="29" t="s">
        <v>4948</v>
      </c>
      <c r="F1602" s="20" t="s">
        <v>24</v>
      </c>
      <c r="G1602" s="20" t="s">
        <v>25</v>
      </c>
      <c r="H1602" s="29" t="s">
        <v>4133</v>
      </c>
      <c r="I1602" s="30">
        <v>1996</v>
      </c>
      <c r="J1602" s="29" t="s">
        <v>4949</v>
      </c>
      <c r="K1602" s="22" t="str">
        <f>VLOOKUP(E1602,'[1]Tirupati Member''s Detail'!$D$2:$L$1048576,8,0)</f>
        <v>No</v>
      </c>
      <c r="L1602" s="23">
        <f>VLOOKUP(E1602,'[1]Tirupati Member''s Detail'!$D$2:$L$1048576,4,0)</f>
        <v>22000</v>
      </c>
      <c r="M1602" s="23">
        <f t="shared" si="123"/>
        <v>22000</v>
      </c>
      <c r="N1602" s="23">
        <f>VLOOKUP(E1602,'[1]Tirupati Member''s Detail'!$D$2:$L$1048576,5,0)</f>
        <v>5500</v>
      </c>
      <c r="O1602" s="23" t="str">
        <f>VLOOKUP(E1602,'[1]Tirupati Member''s Detail'!$D$2:$L$1048576,7,0)</f>
        <v>Outstanding</v>
      </c>
      <c r="P1602" s="23">
        <f t="shared" si="124"/>
        <v>16500</v>
      </c>
      <c r="Q1602" s="24" t="e">
        <f>+#REF!-I1602</f>
        <v>#REF!</v>
      </c>
      <c r="R1602" s="25">
        <f t="shared" ref="R1602:R1666" si="125">IF(O1602="regular",((N1602-(N1602/99)*Q1602)),(N1602-(N1602*20%)))</f>
        <v>4400</v>
      </c>
      <c r="S1602" s="25" t="e">
        <f t="shared" ref="S1602:S1666" si="126">((N1602-(N1602/99)*Q1602))</f>
        <v>#REF!</v>
      </c>
      <c r="T1602" s="25">
        <f t="shared" ref="T1602:T1666" si="127">IF(O1602="regular",0,(N1602-(N1602*20%)))</f>
        <v>4400</v>
      </c>
      <c r="U1602" s="25"/>
      <c r="V1602" s="23"/>
      <c r="W1602" s="23"/>
      <c r="X1602" s="24" t="e">
        <f>+#REF!-I1602</f>
        <v>#REF!</v>
      </c>
      <c r="Y1602" s="23"/>
      <c r="Z1602" s="23"/>
      <c r="AA1602" s="23"/>
      <c r="AB1602" s="23"/>
      <c r="AC1602" s="23"/>
      <c r="AD1602" s="23"/>
      <c r="AE1602" s="26" t="str">
        <f>VLOOKUP(E1602,'[1]Tirupati Member''s Detail'!$D$2:$L$1048576,9,0)</f>
        <v>No Communication Till Date (Outstanding Rs 16500/-)(App fromat Aggmnt)</v>
      </c>
    </row>
    <row r="1603" spans="1:31" x14ac:dyDescent="0.3">
      <c r="A1603" s="27">
        <v>1602</v>
      </c>
      <c r="B1603" s="28"/>
      <c r="C1603" s="29" t="s">
        <v>4950</v>
      </c>
      <c r="D1603" s="20" t="s">
        <v>22</v>
      </c>
      <c r="E1603" s="29" t="s">
        <v>4951</v>
      </c>
      <c r="F1603" s="20" t="s">
        <v>24</v>
      </c>
      <c r="G1603" s="20" t="s">
        <v>25</v>
      </c>
      <c r="H1603" s="29" t="s">
        <v>4126</v>
      </c>
      <c r="I1603" s="30">
        <v>1996</v>
      </c>
      <c r="J1603" s="29" t="s">
        <v>4952</v>
      </c>
      <c r="K1603" s="22" t="str">
        <f>VLOOKUP(E1603,'[1]Tirupati Member''s Detail'!$D$2:$L$1048576,8,0)</f>
        <v>No</v>
      </c>
      <c r="L1603" s="23">
        <f>VLOOKUP(E1603,'[1]Tirupati Member''s Detail'!$D$2:$L$1048576,4,0)</f>
        <v>22000</v>
      </c>
      <c r="M1603" s="23">
        <f t="shared" ref="M1603:M1666" si="128">+L1603</f>
        <v>22000</v>
      </c>
      <c r="N1603" s="23">
        <f>VLOOKUP(E1603,'[1]Tirupati Member''s Detail'!$D$2:$L$1048576,5,0)</f>
        <v>22000</v>
      </c>
      <c r="O1603" s="23" t="str">
        <f>VLOOKUP(E1603,'[1]Tirupati Member''s Detail'!$D$2:$L$1048576,7,0)</f>
        <v>I.R.M</v>
      </c>
      <c r="P1603" s="23">
        <f t="shared" si="124"/>
        <v>0</v>
      </c>
      <c r="Q1603" s="24" t="e">
        <f>+#REF!-I1603</f>
        <v>#REF!</v>
      </c>
      <c r="R1603" s="25">
        <f t="shared" si="125"/>
        <v>17600</v>
      </c>
      <c r="S1603" s="25" t="e">
        <f t="shared" si="126"/>
        <v>#REF!</v>
      </c>
      <c r="T1603" s="25">
        <f t="shared" si="127"/>
        <v>17600</v>
      </c>
      <c r="U1603" s="25"/>
      <c r="V1603" s="23"/>
      <c r="W1603" s="23"/>
      <c r="X1603" s="24" t="e">
        <f>+#REF!-I1603</f>
        <v>#REF!</v>
      </c>
      <c r="Y1603" s="23"/>
      <c r="Z1603" s="23"/>
      <c r="AA1603" s="23"/>
      <c r="AB1603" s="23"/>
      <c r="AC1603" s="23"/>
      <c r="AD1603" s="23"/>
      <c r="AE1603" s="26" t="str">
        <f>VLOOKUP(E1603,'[1]Tirupati Member''s Detail'!$D$2:$L$1048576,9,0)</f>
        <v>As POD last communication 07(App fromat Aggmnt)</v>
      </c>
    </row>
    <row r="1604" spans="1:31" x14ac:dyDescent="0.3">
      <c r="A1604" s="27">
        <v>1603</v>
      </c>
      <c r="B1604" s="28"/>
      <c r="C1604" s="29" t="s">
        <v>4953</v>
      </c>
      <c r="D1604" s="20" t="s">
        <v>22</v>
      </c>
      <c r="E1604" s="29" t="s">
        <v>4954</v>
      </c>
      <c r="F1604" s="20" t="s">
        <v>24</v>
      </c>
      <c r="G1604" s="20" t="s">
        <v>25</v>
      </c>
      <c r="H1604" s="29" t="s">
        <v>4126</v>
      </c>
      <c r="I1604" s="30">
        <v>1996</v>
      </c>
      <c r="J1604" s="29" t="s">
        <v>4955</v>
      </c>
      <c r="K1604" s="22" t="str">
        <f>VLOOKUP(E1604,'[1]Tirupati Member''s Detail'!$D$2:$L$1048576,8,0)</f>
        <v>No</v>
      </c>
      <c r="L1604" s="23">
        <f>VLOOKUP(E1604,'[1]Tirupati Member''s Detail'!$D$2:$L$1048576,4,0)</f>
        <v>22000</v>
      </c>
      <c r="M1604" s="23">
        <f t="shared" si="128"/>
        <v>22000</v>
      </c>
      <c r="N1604" s="23">
        <f>VLOOKUP(E1604,'[1]Tirupati Member''s Detail'!$D$2:$L$1048576,5,0)</f>
        <v>22000</v>
      </c>
      <c r="O1604" s="23" t="str">
        <f>VLOOKUP(E1604,'[1]Tirupati Member''s Detail'!$D$2:$L$1048576,7,0)</f>
        <v>I.R.M</v>
      </c>
      <c r="P1604" s="23">
        <f t="shared" ref="P1604:P1667" si="129">+M1604-N1604</f>
        <v>0</v>
      </c>
      <c r="Q1604" s="24" t="e">
        <f>+#REF!-I1604</f>
        <v>#REF!</v>
      </c>
      <c r="R1604" s="25">
        <f t="shared" si="125"/>
        <v>17600</v>
      </c>
      <c r="S1604" s="25" t="e">
        <f t="shared" si="126"/>
        <v>#REF!</v>
      </c>
      <c r="T1604" s="25">
        <f t="shared" si="127"/>
        <v>17600</v>
      </c>
      <c r="U1604" s="25"/>
      <c r="V1604" s="23"/>
      <c r="W1604" s="23"/>
      <c r="X1604" s="24" t="e">
        <f>+#REF!-I1604</f>
        <v>#REF!</v>
      </c>
      <c r="Y1604" s="23"/>
      <c r="Z1604" s="23"/>
      <c r="AA1604" s="23"/>
      <c r="AB1604" s="23"/>
      <c r="AC1604" s="23"/>
      <c r="AD1604" s="23"/>
      <c r="AE1604" s="26" t="str">
        <f>VLOOKUP(E1604,'[1]Tirupati Member''s Detail'!$D$2:$L$1048576,9,0)</f>
        <v>last communication 14(App fromat Aggmnt)</v>
      </c>
    </row>
    <row r="1605" spans="1:31" x14ac:dyDescent="0.3">
      <c r="A1605" s="27">
        <v>1604</v>
      </c>
      <c r="B1605" s="28"/>
      <c r="C1605" s="29" t="s">
        <v>4956</v>
      </c>
      <c r="D1605" s="20" t="s">
        <v>22</v>
      </c>
      <c r="E1605" s="29" t="s">
        <v>4957</v>
      </c>
      <c r="F1605" s="20" t="s">
        <v>24</v>
      </c>
      <c r="G1605" s="20" t="s">
        <v>25</v>
      </c>
      <c r="H1605" s="29" t="s">
        <v>4143</v>
      </c>
      <c r="I1605" s="30">
        <v>1996</v>
      </c>
      <c r="J1605" s="29" t="s">
        <v>4958</v>
      </c>
      <c r="K1605" s="22" t="str">
        <f>VLOOKUP(E1605,'[1]Tirupati Member''s Detail'!$D$2:$L$1048576,8,0)</f>
        <v>No</v>
      </c>
      <c r="L1605" s="23">
        <f>VLOOKUP(E1605,'[1]Tirupati Member''s Detail'!$D$2:$L$1048576,4,0)</f>
        <v>22000</v>
      </c>
      <c r="M1605" s="23">
        <f t="shared" si="128"/>
        <v>22000</v>
      </c>
      <c r="N1605" s="23">
        <f>VLOOKUP(E1605,'[1]Tirupati Member''s Detail'!$D$2:$L$1048576,5,0)</f>
        <v>22000</v>
      </c>
      <c r="O1605" s="23" t="str">
        <f>VLOOKUP(E1605,'[1]Tirupati Member''s Detail'!$D$2:$L$1048576,7,0)</f>
        <v>I.R.M</v>
      </c>
      <c r="P1605" s="23">
        <f t="shared" si="129"/>
        <v>0</v>
      </c>
      <c r="Q1605" s="24" t="e">
        <f>+#REF!-I1605</f>
        <v>#REF!</v>
      </c>
      <c r="R1605" s="25">
        <f t="shared" si="125"/>
        <v>17600</v>
      </c>
      <c r="S1605" s="25" t="e">
        <f t="shared" si="126"/>
        <v>#REF!</v>
      </c>
      <c r="T1605" s="25">
        <f t="shared" si="127"/>
        <v>17600</v>
      </c>
      <c r="U1605" s="25"/>
      <c r="V1605" s="23"/>
      <c r="W1605" s="23"/>
      <c r="X1605" s="24" t="e">
        <f>+#REF!-I1605</f>
        <v>#REF!</v>
      </c>
      <c r="Y1605" s="23"/>
      <c r="Z1605" s="23"/>
      <c r="AA1605" s="23"/>
      <c r="AB1605" s="23"/>
      <c r="AC1605" s="23"/>
      <c r="AD1605" s="23"/>
      <c r="AE1605" s="26" t="str">
        <f>VLOOKUP(E1605,'[1]Tirupati Member''s Detail'!$D$2:$L$1048576,9,0)</f>
        <v>last communication 14 (App format agrmnt)</v>
      </c>
    </row>
    <row r="1606" spans="1:31" x14ac:dyDescent="0.3">
      <c r="A1606" s="27">
        <v>1605</v>
      </c>
      <c r="B1606" s="28"/>
      <c r="C1606" s="29" t="s">
        <v>4959</v>
      </c>
      <c r="D1606" s="20" t="s">
        <v>22</v>
      </c>
      <c r="E1606" s="29" t="s">
        <v>4960</v>
      </c>
      <c r="F1606" s="20" t="s">
        <v>24</v>
      </c>
      <c r="G1606" s="20" t="s">
        <v>25</v>
      </c>
      <c r="H1606" s="29" t="s">
        <v>4576</v>
      </c>
      <c r="I1606" s="30">
        <v>1996</v>
      </c>
      <c r="J1606" s="29" t="s">
        <v>4961</v>
      </c>
      <c r="K1606" s="22" t="str">
        <f>VLOOKUP(E1606,'[1]Tirupati Member''s Detail'!$D$2:$L$1048576,8,0)</f>
        <v>No</v>
      </c>
      <c r="L1606" s="23">
        <f>VLOOKUP(E1606,'[1]Tirupati Member''s Detail'!$D$2:$L$1048576,4,0)</f>
        <v>22000</v>
      </c>
      <c r="M1606" s="23">
        <f t="shared" si="128"/>
        <v>22000</v>
      </c>
      <c r="N1606" s="23">
        <f>VLOOKUP(E1606,'[1]Tirupati Member''s Detail'!$D$2:$L$1048576,5,0)</f>
        <v>5500</v>
      </c>
      <c r="O1606" s="23" t="str">
        <f>VLOOKUP(E1606,'[1]Tirupati Member''s Detail'!$D$2:$L$1048576,7,0)</f>
        <v>Outstanding</v>
      </c>
      <c r="P1606" s="23">
        <f t="shared" si="129"/>
        <v>16500</v>
      </c>
      <c r="Q1606" s="24" t="e">
        <f>+#REF!-I1606</f>
        <v>#REF!</v>
      </c>
      <c r="R1606" s="25">
        <f t="shared" si="125"/>
        <v>4400</v>
      </c>
      <c r="S1606" s="25" t="e">
        <f t="shared" si="126"/>
        <v>#REF!</v>
      </c>
      <c r="T1606" s="25">
        <f t="shared" si="127"/>
        <v>4400</v>
      </c>
      <c r="U1606" s="25"/>
      <c r="V1606" s="23"/>
      <c r="W1606" s="23"/>
      <c r="X1606" s="24" t="e">
        <f>+#REF!-I1606</f>
        <v>#REF!</v>
      </c>
      <c r="Y1606" s="23"/>
      <c r="Z1606" s="23"/>
      <c r="AA1606" s="23"/>
      <c r="AB1606" s="23"/>
      <c r="AC1606" s="23"/>
      <c r="AD1606" s="23"/>
      <c r="AE1606" s="26" t="str">
        <f>VLOOKUP(E1606,'[1]Tirupati Member''s Detail'!$D$2:$L$1048576,9,0)</f>
        <v>No Communication Till Date (Outstanding Rs 16500/-)(App fromat Aggmnt)</v>
      </c>
    </row>
    <row r="1607" spans="1:31" x14ac:dyDescent="0.3">
      <c r="A1607" s="27">
        <v>1606</v>
      </c>
      <c r="B1607" s="28"/>
      <c r="C1607" s="29" t="s">
        <v>4962</v>
      </c>
      <c r="D1607" s="20" t="s">
        <v>22</v>
      </c>
      <c r="E1607" s="29" t="s">
        <v>4963</v>
      </c>
      <c r="F1607" s="20" t="s">
        <v>24</v>
      </c>
      <c r="G1607" s="20" t="s">
        <v>25</v>
      </c>
      <c r="H1607" s="29" t="s">
        <v>4126</v>
      </c>
      <c r="I1607" s="30">
        <v>1996</v>
      </c>
      <c r="J1607" s="29" t="s">
        <v>4964</v>
      </c>
      <c r="K1607" s="22" t="str">
        <f>VLOOKUP(E1607,'[1]Tirupati Member''s Detail'!$D$2:$L$1048576,8,0)</f>
        <v>No</v>
      </c>
      <c r="L1607" s="23">
        <f>VLOOKUP(E1607,'[1]Tirupati Member''s Detail'!$D$2:$L$1048576,4,0)</f>
        <v>32000</v>
      </c>
      <c r="M1607" s="23">
        <f t="shared" si="128"/>
        <v>32000</v>
      </c>
      <c r="N1607" s="23">
        <f>VLOOKUP(E1607,'[1]Tirupati Member''s Detail'!$D$2:$L$1048576,5,0)</f>
        <v>32000</v>
      </c>
      <c r="O1607" s="23" t="str">
        <f>VLOOKUP(E1607,'[1]Tirupati Member''s Detail'!$D$2:$L$1048576,7,0)</f>
        <v>I.R.M</v>
      </c>
      <c r="P1607" s="23">
        <f t="shared" si="129"/>
        <v>0</v>
      </c>
      <c r="Q1607" s="24" t="e">
        <f>+#REF!-I1607</f>
        <v>#REF!</v>
      </c>
      <c r="R1607" s="25">
        <f t="shared" si="125"/>
        <v>25600</v>
      </c>
      <c r="S1607" s="25" t="e">
        <f t="shared" si="126"/>
        <v>#REF!</v>
      </c>
      <c r="T1607" s="25">
        <f t="shared" si="127"/>
        <v>25600</v>
      </c>
      <c r="U1607" s="25"/>
      <c r="V1607" s="23"/>
      <c r="W1607" s="23"/>
      <c r="X1607" s="24" t="e">
        <f>+#REF!-I1607</f>
        <v>#REF!</v>
      </c>
      <c r="Y1607" s="23"/>
      <c r="Z1607" s="23"/>
      <c r="AA1607" s="23"/>
      <c r="AB1607" s="23"/>
      <c r="AC1607" s="23"/>
      <c r="AD1607" s="23"/>
      <c r="AE1607" s="26" t="str">
        <f>VLOOKUP(E1607,'[1]Tirupati Member''s Detail'!$D$2:$L$1048576,9,0)</f>
        <v>last communication 11 (App format in aggmt)</v>
      </c>
    </row>
    <row r="1608" spans="1:31" x14ac:dyDescent="0.3">
      <c r="A1608" s="27">
        <v>1607</v>
      </c>
      <c r="B1608" s="28"/>
      <c r="C1608" s="29" t="s">
        <v>4965</v>
      </c>
      <c r="D1608" s="20" t="s">
        <v>22</v>
      </c>
      <c r="E1608" s="29" t="s">
        <v>4966</v>
      </c>
      <c r="F1608" s="20" t="s">
        <v>24</v>
      </c>
      <c r="G1608" s="20" t="s">
        <v>25</v>
      </c>
      <c r="H1608" s="29" t="s">
        <v>4126</v>
      </c>
      <c r="I1608" s="30">
        <v>1996</v>
      </c>
      <c r="J1608" s="29" t="s">
        <v>4967</v>
      </c>
      <c r="K1608" s="22" t="str">
        <f>VLOOKUP(E1608,'[1]Tirupati Member''s Detail'!$D$2:$L$1048576,8,0)</f>
        <v>No</v>
      </c>
      <c r="L1608" s="23">
        <f>VLOOKUP(E1608,'[1]Tirupati Member''s Detail'!$D$2:$L$1048576,4,0)</f>
        <v>22000</v>
      </c>
      <c r="M1608" s="23">
        <f t="shared" si="128"/>
        <v>22000</v>
      </c>
      <c r="N1608" s="23">
        <f>VLOOKUP(E1608,'[1]Tirupati Member''s Detail'!$D$2:$L$1048576,5,0)</f>
        <v>22000</v>
      </c>
      <c r="O1608" s="23" t="str">
        <f>VLOOKUP(E1608,'[1]Tirupati Member''s Detail'!$D$2:$L$1048576,7,0)</f>
        <v>I.R.M</v>
      </c>
      <c r="P1608" s="23">
        <f t="shared" si="129"/>
        <v>0</v>
      </c>
      <c r="Q1608" s="24" t="e">
        <f>+#REF!-I1608</f>
        <v>#REF!</v>
      </c>
      <c r="R1608" s="25">
        <f t="shared" si="125"/>
        <v>17600</v>
      </c>
      <c r="S1608" s="25" t="e">
        <f t="shared" si="126"/>
        <v>#REF!</v>
      </c>
      <c r="T1608" s="25">
        <f t="shared" si="127"/>
        <v>17600</v>
      </c>
      <c r="U1608" s="25"/>
      <c r="V1608" s="23"/>
      <c r="W1608" s="23"/>
      <c r="X1608" s="24" t="e">
        <f>+#REF!-I1608</f>
        <v>#REF!</v>
      </c>
      <c r="Y1608" s="23"/>
      <c r="Z1608" s="23"/>
      <c r="AA1608" s="23"/>
      <c r="AB1608" s="23"/>
      <c r="AC1608" s="23"/>
      <c r="AD1608" s="23"/>
      <c r="AE1608" s="26" t="str">
        <f>VLOOKUP(E1608,'[1]Tirupati Member''s Detail'!$D$2:$L$1048576,9,0)</f>
        <v>As POD last communication 07(App fromat Aggmnt)</v>
      </c>
    </row>
    <row r="1609" spans="1:31" x14ac:dyDescent="0.3">
      <c r="A1609" s="27">
        <v>1608</v>
      </c>
      <c r="B1609" s="28"/>
      <c r="C1609" s="29" t="s">
        <v>4968</v>
      </c>
      <c r="D1609" s="20" t="s">
        <v>22</v>
      </c>
      <c r="E1609" s="29" t="s">
        <v>4969</v>
      </c>
      <c r="F1609" s="20" t="s">
        <v>24</v>
      </c>
      <c r="G1609" s="20" t="s">
        <v>25</v>
      </c>
      <c r="H1609" s="29" t="s">
        <v>4133</v>
      </c>
      <c r="I1609" s="30">
        <v>1996</v>
      </c>
      <c r="J1609" s="29" t="s">
        <v>4970</v>
      </c>
      <c r="K1609" s="22" t="str">
        <f>VLOOKUP(E1609,'[1]Tirupati Member''s Detail'!$D$2:$L$1048576,8,0)</f>
        <v>No</v>
      </c>
      <c r="L1609" s="23">
        <f>VLOOKUP(E1609,'[1]Tirupati Member''s Detail'!$D$2:$L$1048576,4,0)</f>
        <v>22000</v>
      </c>
      <c r="M1609" s="23">
        <f t="shared" si="128"/>
        <v>22000</v>
      </c>
      <c r="N1609" s="23">
        <f>VLOOKUP(E1609,'[1]Tirupati Member''s Detail'!$D$2:$L$1048576,5,0)</f>
        <v>22000</v>
      </c>
      <c r="O1609" s="23" t="str">
        <f>VLOOKUP(E1609,'[1]Tirupati Member''s Detail'!$D$2:$L$1048576,7,0)</f>
        <v>I.R.M</v>
      </c>
      <c r="P1609" s="23">
        <f t="shared" si="129"/>
        <v>0</v>
      </c>
      <c r="Q1609" s="24" t="e">
        <f>+#REF!-I1609</f>
        <v>#REF!</v>
      </c>
      <c r="R1609" s="25">
        <f t="shared" si="125"/>
        <v>17600</v>
      </c>
      <c r="S1609" s="25" t="e">
        <f t="shared" si="126"/>
        <v>#REF!</v>
      </c>
      <c r="T1609" s="25">
        <f t="shared" si="127"/>
        <v>17600</v>
      </c>
      <c r="U1609" s="25"/>
      <c r="V1609" s="23"/>
      <c r="W1609" s="23"/>
      <c r="X1609" s="24" t="e">
        <f>+#REF!-I1609</f>
        <v>#REF!</v>
      </c>
      <c r="Y1609" s="23"/>
      <c r="Z1609" s="23"/>
      <c r="AA1609" s="23"/>
      <c r="AB1609" s="23"/>
      <c r="AC1609" s="23"/>
      <c r="AD1609" s="23"/>
      <c r="AE1609" s="26" t="str">
        <f>VLOOKUP(E1609,'[1]Tirupati Member''s Detail'!$D$2:$L$1048576,9,0)</f>
        <v>As POD last communication 07(App fromat Aggmnt)</v>
      </c>
    </row>
    <row r="1610" spans="1:31" x14ac:dyDescent="0.3">
      <c r="A1610" s="27">
        <v>1609</v>
      </c>
      <c r="B1610" s="28"/>
      <c r="C1610" s="29" t="s">
        <v>4971</v>
      </c>
      <c r="D1610" s="20" t="s">
        <v>22</v>
      </c>
      <c r="E1610" s="29" t="s">
        <v>4972</v>
      </c>
      <c r="F1610" s="20" t="s">
        <v>24</v>
      </c>
      <c r="G1610" s="20" t="s">
        <v>25</v>
      </c>
      <c r="H1610" s="29" t="s">
        <v>4126</v>
      </c>
      <c r="I1610" s="30">
        <v>1996</v>
      </c>
      <c r="J1610" s="29" t="s">
        <v>4973</v>
      </c>
      <c r="K1610" s="22" t="str">
        <f>VLOOKUP(E1610,'[1]Tirupati Member''s Detail'!$D$2:$L$1048576,8,0)</f>
        <v>No</v>
      </c>
      <c r="L1610" s="23">
        <f>VLOOKUP(E1610,'[1]Tirupati Member''s Detail'!$D$2:$L$1048576,4,0)</f>
        <v>22000</v>
      </c>
      <c r="M1610" s="23">
        <f t="shared" si="128"/>
        <v>22000</v>
      </c>
      <c r="N1610" s="23">
        <f>VLOOKUP(E1610,'[1]Tirupati Member''s Detail'!$D$2:$L$1048576,5,0)</f>
        <v>22000</v>
      </c>
      <c r="O1610" s="23" t="str">
        <f>VLOOKUP(E1610,'[1]Tirupati Member''s Detail'!$D$2:$L$1048576,7,0)</f>
        <v>I.R.M</v>
      </c>
      <c r="P1610" s="23">
        <f t="shared" si="129"/>
        <v>0</v>
      </c>
      <c r="Q1610" s="24" t="e">
        <f>+#REF!-I1610</f>
        <v>#REF!</v>
      </c>
      <c r="R1610" s="25">
        <f t="shared" si="125"/>
        <v>17600</v>
      </c>
      <c r="S1610" s="25" t="e">
        <f t="shared" si="126"/>
        <v>#REF!</v>
      </c>
      <c r="T1610" s="25">
        <f t="shared" si="127"/>
        <v>17600</v>
      </c>
      <c r="U1610" s="25"/>
      <c r="V1610" s="23"/>
      <c r="W1610" s="23"/>
      <c r="X1610" s="24" t="e">
        <f>+#REF!-I1610</f>
        <v>#REF!</v>
      </c>
      <c r="Y1610" s="23"/>
      <c r="Z1610" s="23"/>
      <c r="AA1610" s="23"/>
      <c r="AB1610" s="23"/>
      <c r="AC1610" s="23"/>
      <c r="AD1610" s="23"/>
      <c r="AE1610" s="26" t="str">
        <f>VLOOKUP(E1610,'[1]Tirupati Member''s Detail'!$D$2:$L$1048576,9,0)</f>
        <v>no communication till date(App fromat Aggmnt)</v>
      </c>
    </row>
    <row r="1611" spans="1:31" x14ac:dyDescent="0.3">
      <c r="A1611" s="27">
        <v>1610</v>
      </c>
      <c r="B1611" s="28"/>
      <c r="C1611" s="29" t="s">
        <v>4974</v>
      </c>
      <c r="D1611" s="20" t="s">
        <v>22</v>
      </c>
      <c r="E1611" s="29" t="s">
        <v>4975</v>
      </c>
      <c r="F1611" s="20" t="s">
        <v>24</v>
      </c>
      <c r="G1611" s="20" t="s">
        <v>25</v>
      </c>
      <c r="H1611" s="29" t="s">
        <v>4133</v>
      </c>
      <c r="I1611" s="30">
        <v>1996</v>
      </c>
      <c r="J1611" s="29" t="s">
        <v>4976</v>
      </c>
      <c r="K1611" s="22" t="str">
        <f>VLOOKUP(E1611,'[1]Tirupati Member''s Detail'!$D$2:$L$1048576,8,0)</f>
        <v>No</v>
      </c>
      <c r="L1611" s="23">
        <f>VLOOKUP(E1611,'[1]Tirupati Member''s Detail'!$D$2:$L$1048576,4,0)</f>
        <v>22000</v>
      </c>
      <c r="M1611" s="23">
        <f t="shared" si="128"/>
        <v>22000</v>
      </c>
      <c r="N1611" s="23">
        <f>VLOOKUP(E1611,'[1]Tirupati Member''s Detail'!$D$2:$L$1048576,5,0)</f>
        <v>22000</v>
      </c>
      <c r="O1611" s="23" t="str">
        <f>VLOOKUP(E1611,'[1]Tirupati Member''s Detail'!$D$2:$L$1048576,7,0)</f>
        <v>I.R.M</v>
      </c>
      <c r="P1611" s="23">
        <f t="shared" si="129"/>
        <v>0</v>
      </c>
      <c r="Q1611" s="24" t="e">
        <f>+#REF!-I1611</f>
        <v>#REF!</v>
      </c>
      <c r="R1611" s="25">
        <f t="shared" si="125"/>
        <v>17600</v>
      </c>
      <c r="S1611" s="25" t="e">
        <f t="shared" si="126"/>
        <v>#REF!</v>
      </c>
      <c r="T1611" s="25">
        <f t="shared" si="127"/>
        <v>17600</v>
      </c>
      <c r="U1611" s="25"/>
      <c r="V1611" s="23"/>
      <c r="W1611" s="23"/>
      <c r="X1611" s="24" t="e">
        <f>+#REF!-I1611</f>
        <v>#REF!</v>
      </c>
      <c r="Y1611" s="23"/>
      <c r="Z1611" s="23"/>
      <c r="AA1611" s="23"/>
      <c r="AB1611" s="23"/>
      <c r="AC1611" s="23"/>
      <c r="AD1611" s="23"/>
      <c r="AE1611" s="26" t="str">
        <f>VLOOKUP(E1611,'[1]Tirupati Member''s Detail'!$D$2:$L$1048576,9,0)</f>
        <v>last communication 96 App frmt agrmnt</v>
      </c>
    </row>
    <row r="1612" spans="1:31" x14ac:dyDescent="0.3">
      <c r="A1612" s="27">
        <v>1611</v>
      </c>
      <c r="B1612" s="28"/>
      <c r="C1612" s="29" t="s">
        <v>4977</v>
      </c>
      <c r="D1612" s="20" t="s">
        <v>22</v>
      </c>
      <c r="E1612" s="29" t="s">
        <v>4978</v>
      </c>
      <c r="F1612" s="20" t="s">
        <v>24</v>
      </c>
      <c r="G1612" s="20" t="s">
        <v>25</v>
      </c>
      <c r="H1612" s="29" t="s">
        <v>4126</v>
      </c>
      <c r="I1612" s="30">
        <v>1996</v>
      </c>
      <c r="J1612" s="29" t="s">
        <v>4979</v>
      </c>
      <c r="K1612" s="22" t="str">
        <f>VLOOKUP(E1612,'[1]Tirupati Member''s Detail'!$D$2:$L$1048576,8,0)</f>
        <v>No</v>
      </c>
      <c r="L1612" s="23">
        <f>VLOOKUP(E1612,'[1]Tirupati Member''s Detail'!$D$2:$L$1048576,4,0)</f>
        <v>22000</v>
      </c>
      <c r="M1612" s="23">
        <f t="shared" si="128"/>
        <v>22000</v>
      </c>
      <c r="N1612" s="23">
        <f>VLOOKUP(E1612,'[1]Tirupati Member''s Detail'!$D$2:$L$1048576,5,0)</f>
        <v>12100</v>
      </c>
      <c r="O1612" s="23" t="str">
        <f>VLOOKUP(E1612,'[1]Tirupati Member''s Detail'!$D$2:$L$1048576,7,0)</f>
        <v>Outstanding</v>
      </c>
      <c r="P1612" s="23">
        <f t="shared" si="129"/>
        <v>9900</v>
      </c>
      <c r="Q1612" s="24" t="e">
        <f>+#REF!-I1612</f>
        <v>#REF!</v>
      </c>
      <c r="R1612" s="25">
        <f t="shared" si="125"/>
        <v>9680</v>
      </c>
      <c r="S1612" s="25" t="e">
        <f t="shared" si="126"/>
        <v>#REF!</v>
      </c>
      <c r="T1612" s="25">
        <f t="shared" si="127"/>
        <v>9680</v>
      </c>
      <c r="U1612" s="25"/>
      <c r="V1612" s="23"/>
      <c r="W1612" s="23"/>
      <c r="X1612" s="24" t="e">
        <f>+#REF!-I1612</f>
        <v>#REF!</v>
      </c>
      <c r="Y1612" s="23"/>
      <c r="Z1612" s="23"/>
      <c r="AA1612" s="23"/>
      <c r="AB1612" s="23"/>
      <c r="AC1612" s="23"/>
      <c r="AD1612" s="23"/>
      <c r="AE1612" s="26" t="str">
        <f>VLOOKUP(E1612,'[1]Tirupati Member''s Detail'!$D$2:$L$1048576,9,0)</f>
        <v>No Communication Till Date (Outstanding Rs 9900/-).App frmt agrmnt</v>
      </c>
    </row>
    <row r="1613" spans="1:31" x14ac:dyDescent="0.3">
      <c r="A1613" s="27">
        <v>1612</v>
      </c>
      <c r="B1613" s="28"/>
      <c r="C1613" s="29" t="s">
        <v>4980</v>
      </c>
      <c r="D1613" s="20" t="s">
        <v>22</v>
      </c>
      <c r="E1613" s="29" t="s">
        <v>4981</v>
      </c>
      <c r="F1613" s="20" t="s">
        <v>24</v>
      </c>
      <c r="G1613" s="20" t="s">
        <v>25</v>
      </c>
      <c r="H1613" s="29" t="s">
        <v>3582</v>
      </c>
      <c r="I1613" s="30">
        <v>1996</v>
      </c>
      <c r="J1613" s="29" t="s">
        <v>4982</v>
      </c>
      <c r="K1613" s="22" t="str">
        <f>VLOOKUP(E1613,'[1]Tirupati Member''s Detail'!$D$2:$L$1048576,8,0)</f>
        <v>No</v>
      </c>
      <c r="L1613" s="23">
        <f>VLOOKUP(E1613,'[1]Tirupati Member''s Detail'!$D$2:$L$1048576,4,0)</f>
        <v>22000</v>
      </c>
      <c r="M1613" s="23">
        <f t="shared" si="128"/>
        <v>22000</v>
      </c>
      <c r="N1613" s="23">
        <f>VLOOKUP(E1613,'[1]Tirupati Member''s Detail'!$D$2:$L$1048576,5,0)</f>
        <v>8800</v>
      </c>
      <c r="O1613" s="23" t="str">
        <f>VLOOKUP(E1613,'[1]Tirupati Member''s Detail'!$D$2:$L$1048576,7,0)</f>
        <v>Outstanding</v>
      </c>
      <c r="P1613" s="23">
        <f t="shared" si="129"/>
        <v>13200</v>
      </c>
      <c r="Q1613" s="24" t="e">
        <f>+#REF!-I1613</f>
        <v>#REF!</v>
      </c>
      <c r="R1613" s="25">
        <f t="shared" si="125"/>
        <v>7040</v>
      </c>
      <c r="S1613" s="25" t="e">
        <f t="shared" si="126"/>
        <v>#REF!</v>
      </c>
      <c r="T1613" s="25">
        <f t="shared" si="127"/>
        <v>7040</v>
      </c>
      <c r="U1613" s="25"/>
      <c r="V1613" s="23"/>
      <c r="W1613" s="23"/>
      <c r="X1613" s="24" t="e">
        <f>+#REF!-I1613</f>
        <v>#REF!</v>
      </c>
      <c r="Y1613" s="23"/>
      <c r="Z1613" s="23"/>
      <c r="AA1613" s="23"/>
      <c r="AB1613" s="23"/>
      <c r="AC1613" s="23"/>
      <c r="AD1613" s="23"/>
      <c r="AE1613" s="26" t="str">
        <f>VLOOKUP(E1613,'[1]Tirupati Member''s Detail'!$D$2:$L$1048576,9,0)</f>
        <v>Last Communication Till 1998 (Outstanding rs 13200/-)App frmt agrmnt</v>
      </c>
    </row>
    <row r="1614" spans="1:31" x14ac:dyDescent="0.3">
      <c r="A1614" s="27">
        <v>1613</v>
      </c>
      <c r="B1614" s="28"/>
      <c r="C1614" s="29" t="s">
        <v>4983</v>
      </c>
      <c r="D1614" s="20" t="s">
        <v>22</v>
      </c>
      <c r="E1614" s="29" t="s">
        <v>4984</v>
      </c>
      <c r="F1614" s="20" t="s">
        <v>24</v>
      </c>
      <c r="G1614" s="20" t="s">
        <v>25</v>
      </c>
      <c r="H1614" s="29" t="s">
        <v>3582</v>
      </c>
      <c r="I1614" s="30">
        <v>1996</v>
      </c>
      <c r="J1614" s="29" t="s">
        <v>4985</v>
      </c>
      <c r="K1614" s="22" t="str">
        <f>VLOOKUP(E1614,'[1]Tirupati Member''s Detail'!$D$2:$L$1048576,8,0)</f>
        <v>No</v>
      </c>
      <c r="L1614" s="23">
        <f>VLOOKUP(E1614,'[1]Tirupati Member''s Detail'!$D$2:$L$1048576,4,0)</f>
        <v>22000</v>
      </c>
      <c r="M1614" s="23">
        <f t="shared" si="128"/>
        <v>22000</v>
      </c>
      <c r="N1614" s="23">
        <f>VLOOKUP(E1614,'[1]Tirupati Member''s Detail'!$D$2:$L$1048576,5,0)</f>
        <v>22000</v>
      </c>
      <c r="O1614" s="23" t="str">
        <f>VLOOKUP(E1614,'[1]Tirupati Member''s Detail'!$D$2:$L$1048576,7,0)</f>
        <v>I.R.M</v>
      </c>
      <c r="P1614" s="23">
        <f t="shared" si="129"/>
        <v>0</v>
      </c>
      <c r="Q1614" s="24" t="e">
        <f>+#REF!-I1614</f>
        <v>#REF!</v>
      </c>
      <c r="R1614" s="25">
        <f t="shared" si="125"/>
        <v>17600</v>
      </c>
      <c r="S1614" s="25" t="e">
        <f t="shared" si="126"/>
        <v>#REF!</v>
      </c>
      <c r="T1614" s="25">
        <f t="shared" si="127"/>
        <v>17600</v>
      </c>
      <c r="U1614" s="25"/>
      <c r="V1614" s="23"/>
      <c r="W1614" s="23"/>
      <c r="X1614" s="24" t="e">
        <f>+#REF!-I1614</f>
        <v>#REF!</v>
      </c>
      <c r="Y1614" s="23"/>
      <c r="Z1614" s="23"/>
      <c r="AA1614" s="23"/>
      <c r="AB1614" s="23"/>
      <c r="AC1614" s="23"/>
      <c r="AD1614" s="23"/>
      <c r="AE1614" s="26" t="str">
        <f>VLOOKUP(E1614,'[1]Tirupati Member''s Detail'!$D$2:$L$1048576,9,0)</f>
        <v xml:space="preserve"> last communication 96 App frmt agrmnt</v>
      </c>
    </row>
    <row r="1615" spans="1:31" x14ac:dyDescent="0.3">
      <c r="A1615" s="27">
        <v>1614</v>
      </c>
      <c r="B1615" s="28"/>
      <c r="C1615" s="29" t="s">
        <v>4986</v>
      </c>
      <c r="D1615" s="20" t="s">
        <v>22</v>
      </c>
      <c r="E1615" s="29" t="s">
        <v>4987</v>
      </c>
      <c r="F1615" s="20" t="s">
        <v>24</v>
      </c>
      <c r="G1615" s="20" t="s">
        <v>25</v>
      </c>
      <c r="H1615" s="29" t="s">
        <v>4186</v>
      </c>
      <c r="I1615" s="30">
        <v>1996</v>
      </c>
      <c r="J1615" s="29" t="s">
        <v>4988</v>
      </c>
      <c r="K1615" s="22" t="str">
        <f>VLOOKUP(E1615,'[1]Tirupati Member''s Detail'!$D$2:$L$1048576,8,0)</f>
        <v>No</v>
      </c>
      <c r="L1615" s="23">
        <f>VLOOKUP(E1615,'[1]Tirupati Member''s Detail'!$D$2:$L$1048576,4,0)</f>
        <v>22000</v>
      </c>
      <c r="M1615" s="23">
        <f t="shared" si="128"/>
        <v>22000</v>
      </c>
      <c r="N1615" s="23">
        <f>VLOOKUP(E1615,'[1]Tirupati Member''s Detail'!$D$2:$L$1048576,5,0)</f>
        <v>15400</v>
      </c>
      <c r="O1615" s="23" t="str">
        <f>VLOOKUP(E1615,'[1]Tirupati Member''s Detail'!$D$2:$L$1048576,7,0)</f>
        <v>Outstanding</v>
      </c>
      <c r="P1615" s="23">
        <f t="shared" si="129"/>
        <v>6600</v>
      </c>
      <c r="Q1615" s="24" t="e">
        <f>+#REF!-I1615</f>
        <v>#REF!</v>
      </c>
      <c r="R1615" s="25">
        <f t="shared" si="125"/>
        <v>12320</v>
      </c>
      <c r="S1615" s="25" t="e">
        <f t="shared" si="126"/>
        <v>#REF!</v>
      </c>
      <c r="T1615" s="25">
        <f t="shared" si="127"/>
        <v>12320</v>
      </c>
      <c r="U1615" s="25"/>
      <c r="V1615" s="23"/>
      <c r="W1615" s="23"/>
      <c r="X1615" s="24" t="e">
        <f>+#REF!-I1615</f>
        <v>#REF!</v>
      </c>
      <c r="Y1615" s="23"/>
      <c r="Z1615" s="23"/>
      <c r="AA1615" s="23"/>
      <c r="AB1615" s="23"/>
      <c r="AC1615" s="23"/>
      <c r="AD1615" s="23"/>
      <c r="AE1615" s="26" t="str">
        <f>VLOOKUP(E1615,'[1]Tirupati Member''s Detail'!$D$2:$L$1048576,9,0)</f>
        <v>Letter sent 2007 (outstanding Rs 6600/-) App frmt agrmnt</v>
      </c>
    </row>
    <row r="1616" spans="1:31" x14ac:dyDescent="0.3">
      <c r="A1616" s="27">
        <v>1615</v>
      </c>
      <c r="B1616" s="28"/>
      <c r="C1616" s="29" t="s">
        <v>4989</v>
      </c>
      <c r="D1616" s="20" t="s">
        <v>22</v>
      </c>
      <c r="E1616" s="29" t="s">
        <v>4990</v>
      </c>
      <c r="F1616" s="20" t="s">
        <v>24</v>
      </c>
      <c r="G1616" s="20" t="s">
        <v>25</v>
      </c>
      <c r="H1616" s="29" t="s">
        <v>3582</v>
      </c>
      <c r="I1616" s="30">
        <v>1996</v>
      </c>
      <c r="J1616" s="29" t="s">
        <v>4991</v>
      </c>
      <c r="K1616" s="22" t="str">
        <f>VLOOKUP(E1616,'[1]Tirupati Member''s Detail'!$D$2:$L$1048576,8,0)</f>
        <v>No</v>
      </c>
      <c r="L1616" s="23">
        <f>VLOOKUP(E1616,'[1]Tirupati Member''s Detail'!$D$2:$L$1048576,4,0)</f>
        <v>22000</v>
      </c>
      <c r="M1616" s="23">
        <f t="shared" si="128"/>
        <v>22000</v>
      </c>
      <c r="N1616" s="23">
        <f>VLOOKUP(E1616,'[1]Tirupati Member''s Detail'!$D$2:$L$1048576,5,0)</f>
        <v>22000</v>
      </c>
      <c r="O1616" s="23" t="str">
        <f>VLOOKUP(E1616,'[1]Tirupati Member''s Detail'!$D$2:$L$1048576,7,0)</f>
        <v>I.R.M</v>
      </c>
      <c r="P1616" s="23">
        <f t="shared" si="129"/>
        <v>0</v>
      </c>
      <c r="Q1616" s="24" t="e">
        <f>+#REF!-I1616</f>
        <v>#REF!</v>
      </c>
      <c r="R1616" s="25">
        <f t="shared" si="125"/>
        <v>17600</v>
      </c>
      <c r="S1616" s="25" t="e">
        <f t="shared" si="126"/>
        <v>#REF!</v>
      </c>
      <c r="T1616" s="25">
        <f t="shared" si="127"/>
        <v>17600</v>
      </c>
      <c r="U1616" s="25"/>
      <c r="V1616" s="23"/>
      <c r="W1616" s="23"/>
      <c r="X1616" s="24" t="e">
        <f>+#REF!-I1616</f>
        <v>#REF!</v>
      </c>
      <c r="Y1616" s="23"/>
      <c r="Z1616" s="23"/>
      <c r="AA1616" s="23"/>
      <c r="AB1616" s="23"/>
      <c r="AC1616" s="23"/>
      <c r="AD1616" s="23"/>
      <c r="AE1616" s="26" t="str">
        <f>VLOOKUP(E1616,'[1]Tirupati Member''s Detail'!$D$2:$L$1048576,9,0)</f>
        <v xml:space="preserve"> last communication 07 App frmt agrmnt'  </v>
      </c>
    </row>
    <row r="1617" spans="1:31" x14ac:dyDescent="0.3">
      <c r="A1617" s="27">
        <v>1616</v>
      </c>
      <c r="B1617" s="28"/>
      <c r="C1617" s="29" t="s">
        <v>4992</v>
      </c>
      <c r="D1617" s="20" t="s">
        <v>22</v>
      </c>
      <c r="E1617" s="29" t="s">
        <v>4993</v>
      </c>
      <c r="F1617" s="20" t="s">
        <v>24</v>
      </c>
      <c r="G1617" s="20" t="s">
        <v>25</v>
      </c>
      <c r="H1617" s="29" t="s">
        <v>3582</v>
      </c>
      <c r="I1617" s="30">
        <v>1996</v>
      </c>
      <c r="J1617" s="29" t="s">
        <v>4994</v>
      </c>
      <c r="K1617" s="22" t="str">
        <f>VLOOKUP(E1617,'[1]Tirupati Member''s Detail'!$D$2:$L$1048576,8,0)</f>
        <v>No</v>
      </c>
      <c r="L1617" s="23">
        <f>VLOOKUP(E1617,'[1]Tirupati Member''s Detail'!$D$2:$L$1048576,4,0)</f>
        <v>22000</v>
      </c>
      <c r="M1617" s="23">
        <f t="shared" si="128"/>
        <v>22000</v>
      </c>
      <c r="N1617" s="23">
        <f>VLOOKUP(E1617,'[1]Tirupati Member''s Detail'!$D$2:$L$1048576,5,0)</f>
        <v>22000</v>
      </c>
      <c r="O1617" s="23" t="str">
        <f>VLOOKUP(E1617,'[1]Tirupati Member''s Detail'!$D$2:$L$1048576,7,0)</f>
        <v>I.R.M</v>
      </c>
      <c r="P1617" s="23">
        <f t="shared" si="129"/>
        <v>0</v>
      </c>
      <c r="Q1617" s="24" t="e">
        <f>+#REF!-I1617</f>
        <v>#REF!</v>
      </c>
      <c r="R1617" s="25">
        <f t="shared" si="125"/>
        <v>17600</v>
      </c>
      <c r="S1617" s="25" t="e">
        <f t="shared" si="126"/>
        <v>#REF!</v>
      </c>
      <c r="T1617" s="25">
        <f t="shared" si="127"/>
        <v>17600</v>
      </c>
      <c r="U1617" s="25"/>
      <c r="V1617" s="23"/>
      <c r="W1617" s="23"/>
      <c r="X1617" s="24" t="e">
        <f>+#REF!-I1617</f>
        <v>#REF!</v>
      </c>
      <c r="Y1617" s="23"/>
      <c r="Z1617" s="23"/>
      <c r="AA1617" s="23"/>
      <c r="AB1617" s="23"/>
      <c r="AC1617" s="23"/>
      <c r="AD1617" s="23"/>
      <c r="AE1617" s="26" t="str">
        <f>VLOOKUP(E1617,'[1]Tirupati Member''s Detail'!$D$2:$L$1048576,9,0)</f>
        <v>As POD last communication 07 App frmt agrmnt</v>
      </c>
    </row>
    <row r="1618" spans="1:31" x14ac:dyDescent="0.3">
      <c r="A1618" s="27">
        <v>1617</v>
      </c>
      <c r="B1618" s="28"/>
      <c r="C1618" s="29" t="s">
        <v>4995</v>
      </c>
      <c r="D1618" s="20" t="s">
        <v>22</v>
      </c>
      <c r="E1618" s="29" t="s">
        <v>4996</v>
      </c>
      <c r="F1618" s="20" t="s">
        <v>24</v>
      </c>
      <c r="G1618" s="20" t="s">
        <v>25</v>
      </c>
      <c r="H1618" s="29" t="s">
        <v>3582</v>
      </c>
      <c r="I1618" s="30">
        <v>1996</v>
      </c>
      <c r="J1618" s="29" t="s">
        <v>4997</v>
      </c>
      <c r="K1618" s="22" t="str">
        <f>VLOOKUP(E1618,'[1]Tirupati Member''s Detail'!$D$2:$L$1048576,8,0)</f>
        <v>No</v>
      </c>
      <c r="L1618" s="23">
        <f>VLOOKUP(E1618,'[1]Tirupati Member''s Detail'!$D$2:$L$1048576,4,0)</f>
        <v>22000</v>
      </c>
      <c r="M1618" s="23">
        <f t="shared" si="128"/>
        <v>22000</v>
      </c>
      <c r="N1618" s="23">
        <f>VLOOKUP(E1618,'[1]Tirupati Member''s Detail'!$D$2:$L$1048576,5,0)</f>
        <v>22000</v>
      </c>
      <c r="O1618" s="23" t="str">
        <f>VLOOKUP(E1618,'[1]Tirupati Member''s Detail'!$D$2:$L$1048576,7,0)</f>
        <v>I.R.M</v>
      </c>
      <c r="P1618" s="23">
        <f t="shared" si="129"/>
        <v>0</v>
      </c>
      <c r="Q1618" s="24" t="e">
        <f>+#REF!-I1618</f>
        <v>#REF!</v>
      </c>
      <c r="R1618" s="25">
        <f t="shared" si="125"/>
        <v>17600</v>
      </c>
      <c r="S1618" s="25" t="e">
        <f t="shared" si="126"/>
        <v>#REF!</v>
      </c>
      <c r="T1618" s="25">
        <f t="shared" si="127"/>
        <v>17600</v>
      </c>
      <c r="U1618" s="25"/>
      <c r="V1618" s="23"/>
      <c r="W1618" s="23"/>
      <c r="X1618" s="24" t="e">
        <f>+#REF!-I1618</f>
        <v>#REF!</v>
      </c>
      <c r="Y1618" s="23"/>
      <c r="Z1618" s="23"/>
      <c r="AA1618" s="23"/>
      <c r="AB1618" s="23"/>
      <c r="AC1618" s="23"/>
      <c r="AD1618" s="23"/>
      <c r="AE1618" s="26" t="str">
        <f>VLOOKUP(E1618,'[1]Tirupati Member''s Detail'!$D$2:$L$1048576,9,0)</f>
        <v xml:space="preserve"> last communication 07 App frmt agrmnt'  </v>
      </c>
    </row>
    <row r="1619" spans="1:31" x14ac:dyDescent="0.3">
      <c r="A1619" s="27">
        <v>1618</v>
      </c>
      <c r="B1619" s="28"/>
      <c r="C1619" s="29" t="s">
        <v>4998</v>
      </c>
      <c r="D1619" s="20" t="s">
        <v>22</v>
      </c>
      <c r="E1619" s="29" t="s">
        <v>4999</v>
      </c>
      <c r="F1619" s="20" t="s">
        <v>24</v>
      </c>
      <c r="G1619" s="20" t="s">
        <v>25</v>
      </c>
      <c r="H1619" s="29" t="s">
        <v>3582</v>
      </c>
      <c r="I1619" s="30">
        <v>1996</v>
      </c>
      <c r="J1619" s="29" t="s">
        <v>5000</v>
      </c>
      <c r="K1619" s="22" t="str">
        <f>VLOOKUP(E1619,'[1]Tirupati Member''s Detail'!$D$2:$L$1048576,8,0)</f>
        <v>No</v>
      </c>
      <c r="L1619" s="23">
        <f>VLOOKUP(E1619,'[1]Tirupati Member''s Detail'!$D$2:$L$1048576,4,0)</f>
        <v>22000</v>
      </c>
      <c r="M1619" s="23">
        <f t="shared" si="128"/>
        <v>22000</v>
      </c>
      <c r="N1619" s="23">
        <f>VLOOKUP(E1619,'[1]Tirupati Member''s Detail'!$D$2:$L$1048576,5,0)</f>
        <v>18700</v>
      </c>
      <c r="O1619" s="23" t="str">
        <f>VLOOKUP(E1619,'[1]Tirupati Member''s Detail'!$D$2:$L$1048576,7,0)</f>
        <v>Outstanding</v>
      </c>
      <c r="P1619" s="23">
        <f t="shared" si="129"/>
        <v>3300</v>
      </c>
      <c r="Q1619" s="24" t="e">
        <f>+#REF!-I1619</f>
        <v>#REF!</v>
      </c>
      <c r="R1619" s="25">
        <f t="shared" si="125"/>
        <v>14960</v>
      </c>
      <c r="S1619" s="25" t="e">
        <f t="shared" si="126"/>
        <v>#REF!</v>
      </c>
      <c r="T1619" s="25">
        <f t="shared" si="127"/>
        <v>14960</v>
      </c>
      <c r="U1619" s="25"/>
      <c r="V1619" s="23"/>
      <c r="W1619" s="23"/>
      <c r="X1619" s="24" t="e">
        <f>+#REF!-I1619</f>
        <v>#REF!</v>
      </c>
      <c r="Y1619" s="23"/>
      <c r="Z1619" s="23"/>
      <c r="AA1619" s="23"/>
      <c r="AB1619" s="23"/>
      <c r="AC1619" s="23"/>
      <c r="AD1619" s="23"/>
      <c r="AE1619" s="26" t="str">
        <f>VLOOKUP(E1619,'[1]Tirupati Member''s Detail'!$D$2:$L$1048576,9,0)</f>
        <v>Last communication 96, outstanding Rs 3300/- App frmt agrmnt</v>
      </c>
    </row>
    <row r="1620" spans="1:31" x14ac:dyDescent="0.3">
      <c r="A1620" s="27">
        <v>1619</v>
      </c>
      <c r="B1620" s="28"/>
      <c r="C1620" s="29" t="s">
        <v>5001</v>
      </c>
      <c r="D1620" s="20" t="s">
        <v>22</v>
      </c>
      <c r="E1620" s="29" t="s">
        <v>5002</v>
      </c>
      <c r="F1620" s="20" t="s">
        <v>24</v>
      </c>
      <c r="G1620" s="20" t="s">
        <v>25</v>
      </c>
      <c r="H1620" s="29" t="s">
        <v>3582</v>
      </c>
      <c r="I1620" s="30">
        <v>1996</v>
      </c>
      <c r="J1620" s="29" t="s">
        <v>5003</v>
      </c>
      <c r="K1620" s="22" t="str">
        <f>VLOOKUP(E1620,'[1]Tirupati Member''s Detail'!$D$2:$L$1048576,8,0)</f>
        <v>No</v>
      </c>
      <c r="L1620" s="23">
        <f>VLOOKUP(E1620,'[1]Tirupati Member''s Detail'!$D$2:$L$1048576,4,0)</f>
        <v>22000</v>
      </c>
      <c r="M1620" s="23">
        <f t="shared" si="128"/>
        <v>22000</v>
      </c>
      <c r="N1620" s="23">
        <f>VLOOKUP(E1620,'[1]Tirupati Member''s Detail'!$D$2:$L$1048576,5,0)</f>
        <v>15400</v>
      </c>
      <c r="O1620" s="23" t="str">
        <f>VLOOKUP(E1620,'[1]Tirupati Member''s Detail'!$D$2:$L$1048576,7,0)</f>
        <v>Outstanding</v>
      </c>
      <c r="P1620" s="23">
        <f t="shared" si="129"/>
        <v>6600</v>
      </c>
      <c r="Q1620" s="24" t="e">
        <f>+#REF!-I1620</f>
        <v>#REF!</v>
      </c>
      <c r="R1620" s="25">
        <f t="shared" si="125"/>
        <v>12320</v>
      </c>
      <c r="S1620" s="25" t="e">
        <f t="shared" si="126"/>
        <v>#REF!</v>
      </c>
      <c r="T1620" s="25">
        <f t="shared" si="127"/>
        <v>12320</v>
      </c>
      <c r="U1620" s="25"/>
      <c r="V1620" s="23"/>
      <c r="W1620" s="23"/>
      <c r="X1620" s="24" t="e">
        <f>+#REF!-I1620</f>
        <v>#REF!</v>
      </c>
      <c r="Y1620" s="23"/>
      <c r="Z1620" s="23"/>
      <c r="AA1620" s="23"/>
      <c r="AB1620" s="23"/>
      <c r="AC1620" s="23"/>
      <c r="AD1620" s="23"/>
      <c r="AE1620" s="26" t="str">
        <f>VLOOKUP(E1620,'[1]Tirupati Member''s Detail'!$D$2:$L$1048576,9,0)</f>
        <v>Letter sent 2007 (outstanding Rs 6600/-) App frmt agrmnt</v>
      </c>
    </row>
    <row r="1621" spans="1:31" x14ac:dyDescent="0.3">
      <c r="A1621" s="27">
        <v>1620</v>
      </c>
      <c r="B1621" s="28"/>
      <c r="C1621" s="29" t="s">
        <v>5004</v>
      </c>
      <c r="D1621" s="20" t="s">
        <v>22</v>
      </c>
      <c r="E1621" s="29" t="s">
        <v>5005</v>
      </c>
      <c r="F1621" s="20" t="s">
        <v>24</v>
      </c>
      <c r="G1621" s="20" t="s">
        <v>25</v>
      </c>
      <c r="H1621" s="29" t="s">
        <v>4126</v>
      </c>
      <c r="I1621" s="30">
        <v>1996</v>
      </c>
      <c r="J1621" s="29" t="s">
        <v>5006</v>
      </c>
      <c r="K1621" s="22" t="str">
        <f>VLOOKUP(E1621,'[1]Tirupati Member''s Detail'!$D$2:$L$1048576,8,0)</f>
        <v>No</v>
      </c>
      <c r="L1621" s="23">
        <f>VLOOKUP(E1621,'[1]Tirupati Member''s Detail'!$D$2:$L$1048576,4,0)</f>
        <v>22000</v>
      </c>
      <c r="M1621" s="23">
        <f t="shared" si="128"/>
        <v>22000</v>
      </c>
      <c r="N1621" s="23">
        <f>VLOOKUP(E1621,'[1]Tirupati Member''s Detail'!$D$2:$L$1048576,5,0)</f>
        <v>22000</v>
      </c>
      <c r="O1621" s="23" t="str">
        <f>VLOOKUP(E1621,'[1]Tirupati Member''s Detail'!$D$2:$L$1048576,7,0)</f>
        <v>I.R.M</v>
      </c>
      <c r="P1621" s="23">
        <f t="shared" si="129"/>
        <v>0</v>
      </c>
      <c r="Q1621" s="24" t="e">
        <f>+#REF!-I1621</f>
        <v>#REF!</v>
      </c>
      <c r="R1621" s="25">
        <f t="shared" si="125"/>
        <v>17600</v>
      </c>
      <c r="S1621" s="25" t="e">
        <f t="shared" si="126"/>
        <v>#REF!</v>
      </c>
      <c r="T1621" s="25">
        <f t="shared" si="127"/>
        <v>17600</v>
      </c>
      <c r="U1621" s="25"/>
      <c r="V1621" s="23"/>
      <c r="W1621" s="23"/>
      <c r="X1621" s="24" t="e">
        <f>+#REF!-I1621</f>
        <v>#REF!</v>
      </c>
      <c r="Y1621" s="23"/>
      <c r="Z1621" s="23"/>
      <c r="AA1621" s="23"/>
      <c r="AB1621" s="23"/>
      <c r="AC1621" s="23"/>
      <c r="AD1621" s="23"/>
      <c r="AE1621" s="26" t="str">
        <f>VLOOKUP(E1621,'[1]Tirupati Member''s Detail'!$D$2:$L$1048576,9,0)</f>
        <v xml:space="preserve"> last communication 96 App frmt agrmnt</v>
      </c>
    </row>
    <row r="1622" spans="1:31" x14ac:dyDescent="0.3">
      <c r="A1622" s="27">
        <v>1621</v>
      </c>
      <c r="B1622" s="28"/>
      <c r="C1622" s="29" t="s">
        <v>5007</v>
      </c>
      <c r="D1622" s="20" t="s">
        <v>22</v>
      </c>
      <c r="E1622" s="29" t="s">
        <v>5008</v>
      </c>
      <c r="F1622" s="20" t="s">
        <v>24</v>
      </c>
      <c r="G1622" s="20" t="s">
        <v>25</v>
      </c>
      <c r="H1622" s="29" t="s">
        <v>4126</v>
      </c>
      <c r="I1622" s="30">
        <v>1996</v>
      </c>
      <c r="J1622" s="29" t="s">
        <v>5009</v>
      </c>
      <c r="K1622" s="22" t="str">
        <f>VLOOKUP(E1622,'[1]Tirupati Member''s Detail'!$D$2:$L$1048576,8,0)</f>
        <v>No</v>
      </c>
      <c r="L1622" s="23">
        <f>VLOOKUP(E1622,'[1]Tirupati Member''s Detail'!$D$2:$L$1048576,4,0)</f>
        <v>22000</v>
      </c>
      <c r="M1622" s="23">
        <f t="shared" si="128"/>
        <v>22000</v>
      </c>
      <c r="N1622" s="23">
        <f>VLOOKUP(E1622,'[1]Tirupati Member''s Detail'!$D$2:$L$1048576,5,0)</f>
        <v>22000</v>
      </c>
      <c r="O1622" s="23" t="str">
        <f>VLOOKUP(E1622,'[1]Tirupati Member''s Detail'!$D$2:$L$1048576,7,0)</f>
        <v>I.R.M</v>
      </c>
      <c r="P1622" s="23">
        <f t="shared" si="129"/>
        <v>0</v>
      </c>
      <c r="Q1622" s="24" t="e">
        <f>+#REF!-I1622</f>
        <v>#REF!</v>
      </c>
      <c r="R1622" s="25">
        <f t="shared" si="125"/>
        <v>17600</v>
      </c>
      <c r="S1622" s="25" t="e">
        <f t="shared" si="126"/>
        <v>#REF!</v>
      </c>
      <c r="T1622" s="25">
        <f t="shared" si="127"/>
        <v>17600</v>
      </c>
      <c r="U1622" s="25"/>
      <c r="V1622" s="23"/>
      <c r="W1622" s="23"/>
      <c r="X1622" s="24" t="e">
        <f>+#REF!-I1622</f>
        <v>#REF!</v>
      </c>
      <c r="Y1622" s="23"/>
      <c r="Z1622" s="23"/>
      <c r="AA1622" s="23"/>
      <c r="AB1622" s="23"/>
      <c r="AC1622" s="23"/>
      <c r="AD1622" s="23"/>
      <c r="AE1622" s="26" t="str">
        <f>VLOOKUP(E1622,'[1]Tirupati Member''s Detail'!$D$2:$L$1048576,9,0)</f>
        <v>As POD last communication 07 App frmt agrmnt</v>
      </c>
    </row>
    <row r="1623" spans="1:31" x14ac:dyDescent="0.3">
      <c r="A1623" s="27">
        <v>1622</v>
      </c>
      <c r="B1623" s="28"/>
      <c r="C1623" s="29" t="s">
        <v>5010</v>
      </c>
      <c r="D1623" s="20" t="s">
        <v>22</v>
      </c>
      <c r="E1623" s="29" t="s">
        <v>5011</v>
      </c>
      <c r="F1623" s="20" t="s">
        <v>24</v>
      </c>
      <c r="G1623" s="20" t="s">
        <v>25</v>
      </c>
      <c r="H1623" s="29" t="s">
        <v>4126</v>
      </c>
      <c r="I1623" s="30">
        <v>1996</v>
      </c>
      <c r="J1623" s="29" t="s">
        <v>5012</v>
      </c>
      <c r="K1623" s="22" t="str">
        <f>VLOOKUP(E1623,'[1]Tirupati Member''s Detail'!$D$2:$L$1048576,8,0)</f>
        <v>No</v>
      </c>
      <c r="L1623" s="23">
        <f>VLOOKUP(E1623,'[1]Tirupati Member''s Detail'!$D$2:$L$1048576,4,0)</f>
        <v>22000</v>
      </c>
      <c r="M1623" s="23">
        <f t="shared" si="128"/>
        <v>22000</v>
      </c>
      <c r="N1623" s="23">
        <f>VLOOKUP(E1623,'[1]Tirupati Member''s Detail'!$D$2:$L$1048576,5,0)</f>
        <v>22000</v>
      </c>
      <c r="O1623" s="23" t="str">
        <f>VLOOKUP(E1623,'[1]Tirupati Member''s Detail'!$D$2:$L$1048576,7,0)</f>
        <v>I.R.M</v>
      </c>
      <c r="P1623" s="23">
        <f t="shared" si="129"/>
        <v>0</v>
      </c>
      <c r="Q1623" s="24" t="e">
        <f>+#REF!-I1623</f>
        <v>#REF!</v>
      </c>
      <c r="R1623" s="25">
        <f t="shared" si="125"/>
        <v>17600</v>
      </c>
      <c r="S1623" s="25" t="e">
        <f t="shared" si="126"/>
        <v>#REF!</v>
      </c>
      <c r="T1623" s="25">
        <f t="shared" si="127"/>
        <v>17600</v>
      </c>
      <c r="U1623" s="25"/>
      <c r="V1623" s="23"/>
      <c r="W1623" s="23"/>
      <c r="X1623" s="24" t="e">
        <f>+#REF!-I1623</f>
        <v>#REF!</v>
      </c>
      <c r="Y1623" s="23"/>
      <c r="Z1623" s="23"/>
      <c r="AA1623" s="23"/>
      <c r="AB1623" s="23"/>
      <c r="AC1623" s="23"/>
      <c r="AD1623" s="23"/>
      <c r="AE1623" s="26" t="str">
        <f>VLOOKUP(E1623,'[1]Tirupati Member''s Detail'!$D$2:$L$1048576,9,0)</f>
        <v>As POD last communication 07 App frmt agrmnt</v>
      </c>
    </row>
    <row r="1624" spans="1:31" x14ac:dyDescent="0.3">
      <c r="A1624" s="27">
        <v>1623</v>
      </c>
      <c r="B1624" s="28"/>
      <c r="C1624" s="29" t="s">
        <v>5013</v>
      </c>
      <c r="D1624" s="20" t="s">
        <v>22</v>
      </c>
      <c r="E1624" s="29" t="s">
        <v>5014</v>
      </c>
      <c r="F1624" s="20" t="s">
        <v>24</v>
      </c>
      <c r="G1624" s="20" t="s">
        <v>25</v>
      </c>
      <c r="H1624" s="29" t="s">
        <v>3582</v>
      </c>
      <c r="I1624" s="30">
        <v>1996</v>
      </c>
      <c r="J1624" s="29" t="s">
        <v>5015</v>
      </c>
      <c r="K1624" s="22" t="str">
        <f>VLOOKUP(E1624,'[1]Tirupati Member''s Detail'!$D$2:$L$1048576,8,0)</f>
        <v>No</v>
      </c>
      <c r="L1624" s="23">
        <f>VLOOKUP(E1624,'[1]Tirupati Member''s Detail'!$D$2:$L$1048576,4,0)</f>
        <v>22000</v>
      </c>
      <c r="M1624" s="23">
        <f t="shared" si="128"/>
        <v>22000</v>
      </c>
      <c r="N1624" s="23">
        <f>VLOOKUP(E1624,'[1]Tirupati Member''s Detail'!$D$2:$L$1048576,5,0)</f>
        <v>20900</v>
      </c>
      <c r="O1624" s="23" t="str">
        <f>VLOOKUP(E1624,'[1]Tirupati Member''s Detail'!$D$2:$L$1048576,7,0)</f>
        <v>I.R.M</v>
      </c>
      <c r="P1624" s="23">
        <f t="shared" si="129"/>
        <v>1100</v>
      </c>
      <c r="Q1624" s="24" t="e">
        <f>+#REF!-I1624</f>
        <v>#REF!</v>
      </c>
      <c r="R1624" s="25">
        <f t="shared" si="125"/>
        <v>16720</v>
      </c>
      <c r="S1624" s="25" t="e">
        <f t="shared" si="126"/>
        <v>#REF!</v>
      </c>
      <c r="T1624" s="25">
        <f t="shared" si="127"/>
        <v>16720</v>
      </c>
      <c r="U1624" s="25"/>
      <c r="V1624" s="23"/>
      <c r="W1624" s="23"/>
      <c r="X1624" s="24" t="e">
        <f>+#REF!-I1624</f>
        <v>#REF!</v>
      </c>
      <c r="Y1624" s="23"/>
      <c r="Z1624" s="23"/>
      <c r="AA1624" s="23"/>
      <c r="AB1624" s="23"/>
      <c r="AC1624" s="23"/>
      <c r="AD1624" s="23"/>
      <c r="AE1624" s="26" t="str">
        <f>VLOOKUP(E1624,'[1]Tirupati Member''s Detail'!$D$2:$L$1048576,9,0)</f>
        <v>last communication 96 App frmt agrmnt</v>
      </c>
    </row>
    <row r="1625" spans="1:31" x14ac:dyDescent="0.3">
      <c r="A1625" s="27">
        <v>1624</v>
      </c>
      <c r="B1625" s="28"/>
      <c r="C1625" s="29" t="s">
        <v>5016</v>
      </c>
      <c r="D1625" s="20" t="s">
        <v>22</v>
      </c>
      <c r="E1625" s="29" t="s">
        <v>5017</v>
      </c>
      <c r="F1625" s="20" t="s">
        <v>24</v>
      </c>
      <c r="G1625" s="20" t="s">
        <v>25</v>
      </c>
      <c r="H1625" s="29" t="s">
        <v>4126</v>
      </c>
      <c r="I1625" s="30">
        <v>1996</v>
      </c>
      <c r="J1625" s="29" t="s">
        <v>5018</v>
      </c>
      <c r="K1625" s="22">
        <f>VLOOKUP(E1625,'[1]Tirupati Member''s Detail'!$D$2:$L$1048576,8,0)</f>
        <v>2012</v>
      </c>
      <c r="L1625" s="23">
        <f>VLOOKUP(E1625,'[1]Tirupati Member''s Detail'!$D$2:$L$1048576,4,0)</f>
        <v>22000</v>
      </c>
      <c r="M1625" s="23">
        <f t="shared" si="128"/>
        <v>22000</v>
      </c>
      <c r="N1625" s="23">
        <f>VLOOKUP(E1625,'[1]Tirupati Member''s Detail'!$D$2:$L$1048576,5,0)</f>
        <v>22000</v>
      </c>
      <c r="O1625" s="23" t="str">
        <f>VLOOKUP(E1625,'[1]Tirupati Member''s Detail'!$D$2:$L$1048576,7,0)</f>
        <v>R.M</v>
      </c>
      <c r="P1625" s="23">
        <f t="shared" si="129"/>
        <v>0</v>
      </c>
      <c r="Q1625" s="24" t="e">
        <f>+#REF!-I1625</f>
        <v>#REF!</v>
      </c>
      <c r="R1625" s="25">
        <f t="shared" si="125"/>
        <v>17600</v>
      </c>
      <c r="S1625" s="25" t="e">
        <f t="shared" si="126"/>
        <v>#REF!</v>
      </c>
      <c r="T1625" s="25">
        <f t="shared" si="127"/>
        <v>17600</v>
      </c>
      <c r="U1625" s="25"/>
      <c r="V1625" s="23"/>
      <c r="W1625" s="23"/>
      <c r="X1625" s="24" t="e">
        <f>+#REF!-I1625</f>
        <v>#REF!</v>
      </c>
      <c r="Y1625" s="23"/>
      <c r="Z1625" s="23"/>
      <c r="AA1625" s="23"/>
      <c r="AB1625" s="23"/>
      <c r="AC1625" s="23"/>
      <c r="AD1625" s="23"/>
      <c r="AE1625" s="26" t="str">
        <f>VLOOKUP(E1625,'[1]Tirupati Member''s Detail'!$D$2:$L$1048576,9,0)</f>
        <v>last communication 12 App frmt agrmnt</v>
      </c>
    </row>
    <row r="1626" spans="1:31" ht="28.8" x14ac:dyDescent="0.3">
      <c r="A1626" s="27">
        <v>1625</v>
      </c>
      <c r="B1626" s="28"/>
      <c r="C1626" s="29" t="s">
        <v>5019</v>
      </c>
      <c r="D1626" s="20" t="s">
        <v>22</v>
      </c>
      <c r="E1626" s="29" t="s">
        <v>5020</v>
      </c>
      <c r="F1626" s="20" t="s">
        <v>24</v>
      </c>
      <c r="G1626" s="20" t="s">
        <v>25</v>
      </c>
      <c r="H1626" s="29" t="s">
        <v>4126</v>
      </c>
      <c r="I1626" s="30">
        <v>1996</v>
      </c>
      <c r="J1626" s="29" t="s">
        <v>5021</v>
      </c>
      <c r="K1626" s="22">
        <f>VLOOKUP(E1626,'[1]Tirupati Member''s Detail'!$D$2:$L$1048576,8,0)</f>
        <v>2009</v>
      </c>
      <c r="L1626" s="23">
        <f>VLOOKUP(E1626,'[1]Tirupati Member''s Detail'!$D$2:$L$1048576,4,0)</f>
        <v>22000</v>
      </c>
      <c r="M1626" s="23">
        <f t="shared" si="128"/>
        <v>22000</v>
      </c>
      <c r="N1626" s="23">
        <f>VLOOKUP(E1626,'[1]Tirupati Member''s Detail'!$D$2:$L$1048576,5,0)</f>
        <v>20900</v>
      </c>
      <c r="O1626" s="23" t="str">
        <f>VLOOKUP(E1626,'[1]Tirupati Member''s Detail'!$D$2:$L$1048576,7,0)</f>
        <v>R.M</v>
      </c>
      <c r="P1626" s="23">
        <f t="shared" si="129"/>
        <v>1100</v>
      </c>
      <c r="Q1626" s="24" t="e">
        <f>+#REF!-I1626</f>
        <v>#REF!</v>
      </c>
      <c r="R1626" s="25">
        <f t="shared" si="125"/>
        <v>16720</v>
      </c>
      <c r="S1626" s="25" t="e">
        <f t="shared" si="126"/>
        <v>#REF!</v>
      </c>
      <c r="T1626" s="25">
        <f t="shared" si="127"/>
        <v>16720</v>
      </c>
      <c r="U1626" s="25"/>
      <c r="V1626" s="23"/>
      <c r="W1626" s="23"/>
      <c r="X1626" s="24" t="e">
        <f>+#REF!-I1626</f>
        <v>#REF!</v>
      </c>
      <c r="Y1626" s="23"/>
      <c r="Z1626" s="23"/>
      <c r="AA1626" s="23"/>
      <c r="AB1626" s="23"/>
      <c r="AC1626" s="23"/>
      <c r="AD1626" s="23"/>
      <c r="AE1626" s="26" t="str">
        <f>VLOOKUP(E1626,'[1]Tirupati Member''s Detail'!$D$2:$L$1048576,9,0)</f>
        <v>last communication 11, total 2 membership of TPT:- 01002316 &amp; 0100583 App frmt agrmnt</v>
      </c>
    </row>
    <row r="1627" spans="1:31" x14ac:dyDescent="0.3">
      <c r="A1627" s="27">
        <v>1626</v>
      </c>
      <c r="B1627" s="28"/>
      <c r="C1627" s="29" t="s">
        <v>5022</v>
      </c>
      <c r="D1627" s="20" t="s">
        <v>22</v>
      </c>
      <c r="E1627" s="29" t="s">
        <v>5023</v>
      </c>
      <c r="F1627" s="20" t="s">
        <v>24</v>
      </c>
      <c r="G1627" s="20" t="s">
        <v>25</v>
      </c>
      <c r="H1627" s="29" t="s">
        <v>4126</v>
      </c>
      <c r="I1627" s="30">
        <v>1996</v>
      </c>
      <c r="J1627" s="29" t="s">
        <v>5024</v>
      </c>
      <c r="K1627" s="22" t="str">
        <f>VLOOKUP(E1627,'[1]Tirupati Member''s Detail'!$D$2:$L$1048576,8,0)</f>
        <v>No</v>
      </c>
      <c r="L1627" s="23">
        <f>VLOOKUP(E1627,'[1]Tirupati Member''s Detail'!$D$2:$L$1048576,4,0)</f>
        <v>22000</v>
      </c>
      <c r="M1627" s="23">
        <f t="shared" si="128"/>
        <v>22000</v>
      </c>
      <c r="N1627" s="23">
        <f>VLOOKUP(E1627,'[1]Tirupati Member''s Detail'!$D$2:$L$1048576,5,0)</f>
        <v>22000</v>
      </c>
      <c r="O1627" s="23" t="str">
        <f>VLOOKUP(E1627,'[1]Tirupati Member''s Detail'!$D$2:$L$1048576,7,0)</f>
        <v>I.R.M</v>
      </c>
      <c r="P1627" s="23">
        <f t="shared" si="129"/>
        <v>0</v>
      </c>
      <c r="Q1627" s="24" t="e">
        <f>+#REF!-I1627</f>
        <v>#REF!</v>
      </c>
      <c r="R1627" s="25">
        <f t="shared" si="125"/>
        <v>17600</v>
      </c>
      <c r="S1627" s="25" t="e">
        <f t="shared" si="126"/>
        <v>#REF!</v>
      </c>
      <c r="T1627" s="25">
        <f t="shared" si="127"/>
        <v>17600</v>
      </c>
      <c r="U1627" s="25"/>
      <c r="V1627" s="23"/>
      <c r="W1627" s="23"/>
      <c r="X1627" s="24" t="e">
        <f>+#REF!-I1627</f>
        <v>#REF!</v>
      </c>
      <c r="Y1627" s="23"/>
      <c r="Z1627" s="23"/>
      <c r="AA1627" s="23"/>
      <c r="AB1627" s="23"/>
      <c r="AC1627" s="23"/>
      <c r="AD1627" s="23"/>
      <c r="AE1627" s="26" t="str">
        <f>VLOOKUP(E1627,'[1]Tirupati Member''s Detail'!$D$2:$L$1048576,9,0)</f>
        <v>last communication 00 App frmt agmnt</v>
      </c>
    </row>
    <row r="1628" spans="1:31" x14ac:dyDescent="0.3">
      <c r="A1628" s="27">
        <v>1627</v>
      </c>
      <c r="B1628" s="28"/>
      <c r="C1628" s="29" t="s">
        <v>1466</v>
      </c>
      <c r="D1628" s="20" t="s">
        <v>22</v>
      </c>
      <c r="E1628" s="29" t="s">
        <v>5025</v>
      </c>
      <c r="F1628" s="20" t="s">
        <v>24</v>
      </c>
      <c r="G1628" s="20" t="s">
        <v>25</v>
      </c>
      <c r="H1628" s="29" t="s">
        <v>4133</v>
      </c>
      <c r="I1628" s="30">
        <v>1996</v>
      </c>
      <c r="J1628" s="29" t="s">
        <v>5026</v>
      </c>
      <c r="K1628" s="22" t="e">
        <f>VLOOKUP(E1628,'[1]Tirupati Member''s Detail'!$D$2:$L$1048576,8,0)</f>
        <v>#N/A</v>
      </c>
      <c r="L1628" s="23">
        <v>22000</v>
      </c>
      <c r="M1628" s="23">
        <f t="shared" si="128"/>
        <v>22000</v>
      </c>
      <c r="N1628" s="23">
        <v>5500</v>
      </c>
      <c r="O1628" s="23" t="s">
        <v>13</v>
      </c>
      <c r="P1628" s="23">
        <f t="shared" si="129"/>
        <v>16500</v>
      </c>
      <c r="Q1628" s="24" t="e">
        <f>+#REF!-I1628</f>
        <v>#REF!</v>
      </c>
      <c r="R1628" s="25">
        <f t="shared" si="125"/>
        <v>4400</v>
      </c>
      <c r="S1628" s="25" t="e">
        <f t="shared" si="126"/>
        <v>#REF!</v>
      </c>
      <c r="T1628" s="25">
        <f t="shared" si="127"/>
        <v>4400</v>
      </c>
      <c r="U1628" s="25"/>
      <c r="V1628" s="23"/>
      <c r="W1628" s="23"/>
      <c r="X1628" s="24" t="e">
        <f>+#REF!-I1628</f>
        <v>#REF!</v>
      </c>
      <c r="Y1628" s="23"/>
      <c r="Z1628" s="23"/>
      <c r="AA1628" s="23"/>
      <c r="AB1628" s="23"/>
      <c r="AC1628" s="23"/>
      <c r="AD1628" s="23"/>
      <c r="AE1628" s="26" t="e">
        <f>VLOOKUP(E1628,'[1]Tirupati Member''s Detail'!$D$2:$L$1048576,9,0)</f>
        <v>#N/A</v>
      </c>
    </row>
    <row r="1629" spans="1:31" ht="28.8" x14ac:dyDescent="0.3">
      <c r="A1629" s="27">
        <v>1628</v>
      </c>
      <c r="B1629" s="28"/>
      <c r="C1629" s="29" t="s">
        <v>5027</v>
      </c>
      <c r="D1629" s="20" t="s">
        <v>22</v>
      </c>
      <c r="E1629" s="29" t="s">
        <v>5028</v>
      </c>
      <c r="F1629" s="20" t="s">
        <v>24</v>
      </c>
      <c r="G1629" s="20" t="s">
        <v>25</v>
      </c>
      <c r="H1629" s="29" t="s">
        <v>4126</v>
      </c>
      <c r="I1629" s="30">
        <v>1996</v>
      </c>
      <c r="J1629" s="29" t="s">
        <v>5029</v>
      </c>
      <c r="K1629" s="22" t="str">
        <f>VLOOKUP(E1629,'[1]Tirupati Member''s Detail'!$D$2:$L$1048576,8,0)</f>
        <v>No</v>
      </c>
      <c r="L1629" s="23">
        <f>VLOOKUP(E1629,'[1]Tirupati Member''s Detail'!$D$2:$L$1048576,4,0)</f>
        <v>22000</v>
      </c>
      <c r="M1629" s="23">
        <f t="shared" si="128"/>
        <v>22000</v>
      </c>
      <c r="N1629" s="23">
        <f>VLOOKUP(E1629,'[1]Tirupati Member''s Detail'!$D$2:$L$1048576,5,0)</f>
        <v>22000</v>
      </c>
      <c r="O1629" s="23" t="str">
        <f>VLOOKUP(E1629,'[1]Tirupati Member''s Detail'!$D$2:$L$1048576,7,0)</f>
        <v>I.R.M</v>
      </c>
      <c r="P1629" s="23">
        <f t="shared" si="129"/>
        <v>0</v>
      </c>
      <c r="Q1629" s="24" t="e">
        <f>+#REF!-I1629</f>
        <v>#REF!</v>
      </c>
      <c r="R1629" s="25">
        <f t="shared" si="125"/>
        <v>17600</v>
      </c>
      <c r="S1629" s="25" t="e">
        <f t="shared" si="126"/>
        <v>#REF!</v>
      </c>
      <c r="T1629" s="25">
        <f t="shared" si="127"/>
        <v>17600</v>
      </c>
      <c r="U1629" s="25"/>
      <c r="V1629" s="23"/>
      <c r="W1629" s="23"/>
      <c r="X1629" s="24" t="e">
        <f>+#REF!-I1629</f>
        <v>#REF!</v>
      </c>
      <c r="Y1629" s="23"/>
      <c r="Z1629" s="23"/>
      <c r="AA1629" s="23"/>
      <c r="AB1629" s="23"/>
      <c r="AC1629" s="23"/>
      <c r="AD1629" s="23"/>
      <c r="AE1629" s="26" t="str">
        <f>VLOOKUP(E1629,'[1]Tirupati Member''s Detail'!$D$2:$L$1048576,9,0)</f>
        <v>Last Communication till 1997, Total 2 Membership Of TPT:- 03003591 &amp; 03003599.App frmt agrmnt</v>
      </c>
    </row>
    <row r="1630" spans="1:31" x14ac:dyDescent="0.3">
      <c r="A1630" s="27">
        <v>1629</v>
      </c>
      <c r="B1630" s="28"/>
      <c r="C1630" s="29" t="s">
        <v>5030</v>
      </c>
      <c r="D1630" s="20" t="s">
        <v>22</v>
      </c>
      <c r="E1630" s="29" t="s">
        <v>5031</v>
      </c>
      <c r="F1630" s="20" t="s">
        <v>24</v>
      </c>
      <c r="G1630" s="20" t="s">
        <v>25</v>
      </c>
      <c r="H1630" s="29" t="s">
        <v>4133</v>
      </c>
      <c r="I1630" s="30">
        <v>1996</v>
      </c>
      <c r="J1630" s="29" t="s">
        <v>484</v>
      </c>
      <c r="K1630" s="22">
        <f>VLOOKUP(E1630,'[1]Tirupati Member''s Detail'!$D$2:$L$1048576,8,0)</f>
        <v>2010</v>
      </c>
      <c r="L1630" s="23">
        <f>VLOOKUP(E1630,'[1]Tirupati Member''s Detail'!$D$2:$L$1048576,4,0)</f>
        <v>20900</v>
      </c>
      <c r="M1630" s="23">
        <f t="shared" si="128"/>
        <v>20900</v>
      </c>
      <c r="N1630" s="23">
        <f>VLOOKUP(E1630,'[1]Tirupati Member''s Detail'!$D$2:$L$1048576,5,0)</f>
        <v>20900</v>
      </c>
      <c r="O1630" s="23" t="str">
        <f>VLOOKUP(E1630,'[1]Tirupati Member''s Detail'!$D$2:$L$1048576,7,0)</f>
        <v>R.M</v>
      </c>
      <c r="P1630" s="23">
        <f t="shared" si="129"/>
        <v>0</v>
      </c>
      <c r="Q1630" s="24" t="e">
        <f>+#REF!-I1630</f>
        <v>#REF!</v>
      </c>
      <c r="R1630" s="25">
        <f t="shared" si="125"/>
        <v>16720</v>
      </c>
      <c r="S1630" s="25" t="e">
        <f t="shared" si="126"/>
        <v>#REF!</v>
      </c>
      <c r="T1630" s="25">
        <f t="shared" si="127"/>
        <v>16720</v>
      </c>
      <c r="U1630" s="25"/>
      <c r="V1630" s="23"/>
      <c r="W1630" s="23"/>
      <c r="X1630" s="24" t="e">
        <f>+#REF!-I1630</f>
        <v>#REF!</v>
      </c>
      <c r="Y1630" s="23"/>
      <c r="Z1630" s="23"/>
      <c r="AA1630" s="23"/>
      <c r="AB1630" s="23"/>
      <c r="AC1630" s="23"/>
      <c r="AD1630" s="23"/>
      <c r="AE1630" s="26" t="str">
        <f>VLOOKUP(E1630,'[1]Tirupati Member''s Detail'!$D$2:$L$1048576,9,0)</f>
        <v>last reminder 15 App frmt agrmnt</v>
      </c>
    </row>
    <row r="1631" spans="1:31" x14ac:dyDescent="0.3">
      <c r="A1631" s="27">
        <v>1630</v>
      </c>
      <c r="B1631" s="28"/>
      <c r="C1631" s="29" t="s">
        <v>5032</v>
      </c>
      <c r="D1631" s="20" t="s">
        <v>22</v>
      </c>
      <c r="E1631" s="29" t="s">
        <v>5033</v>
      </c>
      <c r="F1631" s="20" t="s">
        <v>24</v>
      </c>
      <c r="G1631" s="20" t="s">
        <v>25</v>
      </c>
      <c r="H1631" s="29" t="s">
        <v>4126</v>
      </c>
      <c r="I1631" s="30">
        <v>1996</v>
      </c>
      <c r="J1631" s="29" t="s">
        <v>5034</v>
      </c>
      <c r="K1631" s="22" t="str">
        <f>VLOOKUP(E1631,'[1]Tirupati Member''s Detail'!$D$2:$L$1048576,8,0)</f>
        <v>No</v>
      </c>
      <c r="L1631" s="23">
        <f>VLOOKUP(E1631,'[1]Tirupati Member''s Detail'!$D$2:$L$1048576,4,0)</f>
        <v>22000</v>
      </c>
      <c r="M1631" s="23">
        <f t="shared" si="128"/>
        <v>22000</v>
      </c>
      <c r="N1631" s="23">
        <f>VLOOKUP(E1631,'[1]Tirupati Member''s Detail'!$D$2:$L$1048576,5,0)</f>
        <v>22000</v>
      </c>
      <c r="O1631" s="23" t="str">
        <f>VLOOKUP(E1631,'[1]Tirupati Member''s Detail'!$D$2:$L$1048576,7,0)</f>
        <v>I.R.M</v>
      </c>
      <c r="P1631" s="23">
        <f t="shared" si="129"/>
        <v>0</v>
      </c>
      <c r="Q1631" s="24" t="e">
        <f>+#REF!-I1631</f>
        <v>#REF!</v>
      </c>
      <c r="R1631" s="25">
        <f t="shared" si="125"/>
        <v>17600</v>
      </c>
      <c r="S1631" s="25" t="e">
        <f t="shared" si="126"/>
        <v>#REF!</v>
      </c>
      <c r="T1631" s="25">
        <f t="shared" si="127"/>
        <v>17600</v>
      </c>
      <c r="U1631" s="25"/>
      <c r="V1631" s="23"/>
      <c r="W1631" s="23"/>
      <c r="X1631" s="24" t="e">
        <f>+#REF!-I1631</f>
        <v>#REF!</v>
      </c>
      <c r="Y1631" s="23"/>
      <c r="Z1631" s="23"/>
      <c r="AA1631" s="23"/>
      <c r="AB1631" s="23"/>
      <c r="AC1631" s="23"/>
      <c r="AD1631" s="23"/>
      <c r="AE1631" s="26" t="str">
        <f>VLOOKUP(E1631,'[1]Tirupati Member''s Detail'!$D$2:$L$1048576,9,0)</f>
        <v>As POD last communication 07 App frmt agrmnt</v>
      </c>
    </row>
    <row r="1632" spans="1:31" x14ac:dyDescent="0.3">
      <c r="A1632" s="27">
        <v>1631</v>
      </c>
      <c r="B1632" s="28"/>
      <c r="C1632" s="29" t="s">
        <v>5035</v>
      </c>
      <c r="D1632" s="20" t="s">
        <v>22</v>
      </c>
      <c r="E1632" s="29" t="s">
        <v>5036</v>
      </c>
      <c r="F1632" s="20" t="s">
        <v>24</v>
      </c>
      <c r="G1632" s="20" t="s">
        <v>25</v>
      </c>
      <c r="H1632" s="29" t="s">
        <v>4126</v>
      </c>
      <c r="I1632" s="30">
        <v>1996</v>
      </c>
      <c r="J1632" s="29" t="s">
        <v>4914</v>
      </c>
      <c r="K1632" s="22" t="str">
        <f>VLOOKUP(E1632,'[1]Tirupati Member''s Detail'!$D$2:$L$1048576,8,0)</f>
        <v>No</v>
      </c>
      <c r="L1632" s="23">
        <f>VLOOKUP(E1632,'[1]Tirupati Member''s Detail'!$D$2:$L$1048576,4,0)</f>
        <v>22000</v>
      </c>
      <c r="M1632" s="23">
        <f t="shared" si="128"/>
        <v>22000</v>
      </c>
      <c r="N1632" s="23">
        <f>VLOOKUP(E1632,'[1]Tirupati Member''s Detail'!$D$2:$L$1048576,5,0)</f>
        <v>22000</v>
      </c>
      <c r="O1632" s="23" t="str">
        <f>VLOOKUP(E1632,'[1]Tirupati Member''s Detail'!$D$2:$L$1048576,7,0)</f>
        <v>I.R.M</v>
      </c>
      <c r="P1632" s="23">
        <f t="shared" si="129"/>
        <v>0</v>
      </c>
      <c r="Q1632" s="24" t="e">
        <f>+#REF!-I1632</f>
        <v>#REF!</v>
      </c>
      <c r="R1632" s="25">
        <f t="shared" si="125"/>
        <v>17600</v>
      </c>
      <c r="S1632" s="25" t="e">
        <f t="shared" si="126"/>
        <v>#REF!</v>
      </c>
      <c r="T1632" s="25">
        <f t="shared" si="127"/>
        <v>17600</v>
      </c>
      <c r="U1632" s="25"/>
      <c r="V1632" s="23"/>
      <c r="W1632" s="23"/>
      <c r="X1632" s="24" t="e">
        <f>+#REF!-I1632</f>
        <v>#REF!</v>
      </c>
      <c r="Y1632" s="23"/>
      <c r="Z1632" s="23"/>
      <c r="AA1632" s="23"/>
      <c r="AB1632" s="23"/>
      <c r="AC1632" s="23"/>
      <c r="AD1632" s="23"/>
      <c r="AE1632" s="26" t="str">
        <f>VLOOKUP(E1632,'[1]Tirupati Member''s Detail'!$D$2:$L$1048576,9,0)</f>
        <v>no communication till date App frmt agrmnt</v>
      </c>
    </row>
    <row r="1633" spans="1:31" x14ac:dyDescent="0.3">
      <c r="A1633" s="27">
        <v>1632</v>
      </c>
      <c r="B1633" s="28"/>
      <c r="C1633" s="29" t="s">
        <v>5037</v>
      </c>
      <c r="D1633" s="20" t="s">
        <v>22</v>
      </c>
      <c r="E1633" s="29" t="s">
        <v>5038</v>
      </c>
      <c r="F1633" s="20" t="s">
        <v>24</v>
      </c>
      <c r="G1633" s="20" t="s">
        <v>25</v>
      </c>
      <c r="H1633" s="29" t="s">
        <v>4126</v>
      </c>
      <c r="I1633" s="30">
        <v>1996</v>
      </c>
      <c r="J1633" s="29" t="s">
        <v>5039</v>
      </c>
      <c r="K1633" s="22" t="str">
        <f>VLOOKUP(E1633,'[1]Tirupati Member''s Detail'!$D$2:$L$1048576,8,0)</f>
        <v>No</v>
      </c>
      <c r="L1633" s="23">
        <f>VLOOKUP(E1633,'[1]Tirupati Member''s Detail'!$D$2:$L$1048576,4,0)</f>
        <v>22000</v>
      </c>
      <c r="M1633" s="23">
        <f t="shared" si="128"/>
        <v>22000</v>
      </c>
      <c r="N1633" s="23">
        <f>VLOOKUP(E1633,'[1]Tirupati Member''s Detail'!$D$2:$L$1048576,5,0)</f>
        <v>22000</v>
      </c>
      <c r="O1633" s="23" t="str">
        <f>VLOOKUP(E1633,'[1]Tirupati Member''s Detail'!$D$2:$L$1048576,7,0)</f>
        <v>I.R.M</v>
      </c>
      <c r="P1633" s="23">
        <f t="shared" si="129"/>
        <v>0</v>
      </c>
      <c r="Q1633" s="24" t="e">
        <f>+#REF!-I1633</f>
        <v>#REF!</v>
      </c>
      <c r="R1633" s="25">
        <f t="shared" si="125"/>
        <v>17600</v>
      </c>
      <c r="S1633" s="25" t="e">
        <f t="shared" si="126"/>
        <v>#REF!</v>
      </c>
      <c r="T1633" s="25">
        <f t="shared" si="127"/>
        <v>17600</v>
      </c>
      <c r="U1633" s="25"/>
      <c r="V1633" s="23"/>
      <c r="W1633" s="23"/>
      <c r="X1633" s="24" t="e">
        <f>+#REF!-I1633</f>
        <v>#REF!</v>
      </c>
      <c r="Y1633" s="23"/>
      <c r="Z1633" s="23"/>
      <c r="AA1633" s="23"/>
      <c r="AB1633" s="23"/>
      <c r="AC1633" s="23"/>
      <c r="AD1633" s="23"/>
      <c r="AE1633" s="26" t="str">
        <f>VLOOKUP(E1633,'[1]Tirupati Member''s Detail'!$D$2:$L$1048576,9,0)</f>
        <v>No Communicaton Till Date. app frmt agrmnt</v>
      </c>
    </row>
    <row r="1634" spans="1:31" x14ac:dyDescent="0.3">
      <c r="A1634" s="27">
        <v>1633</v>
      </c>
      <c r="B1634" s="28"/>
      <c r="C1634" s="29" t="s">
        <v>5040</v>
      </c>
      <c r="D1634" s="20" t="s">
        <v>22</v>
      </c>
      <c r="E1634" s="29" t="s">
        <v>5041</v>
      </c>
      <c r="F1634" s="20" t="s">
        <v>24</v>
      </c>
      <c r="G1634" s="20" t="s">
        <v>25</v>
      </c>
      <c r="H1634" s="29" t="s">
        <v>4186</v>
      </c>
      <c r="I1634" s="30">
        <v>1996</v>
      </c>
      <c r="J1634" s="29" t="s">
        <v>5042</v>
      </c>
      <c r="K1634" s="22" t="str">
        <f>VLOOKUP(E1634,'[1]Tirupati Member''s Detail'!$D$2:$L$1048576,8,0)</f>
        <v>No</v>
      </c>
      <c r="L1634" s="23">
        <f>VLOOKUP(E1634,'[1]Tirupati Member''s Detail'!$D$2:$L$1048576,4,0)</f>
        <v>22000</v>
      </c>
      <c r="M1634" s="23">
        <f t="shared" si="128"/>
        <v>22000</v>
      </c>
      <c r="N1634" s="23">
        <f>VLOOKUP(E1634,'[1]Tirupati Member''s Detail'!$D$2:$L$1048576,5,0)</f>
        <v>5500</v>
      </c>
      <c r="O1634" s="23" t="str">
        <f>VLOOKUP(E1634,'[1]Tirupati Member''s Detail'!$D$2:$L$1048576,7,0)</f>
        <v>Outstanding</v>
      </c>
      <c r="P1634" s="23">
        <f t="shared" si="129"/>
        <v>16500</v>
      </c>
      <c r="Q1634" s="24" t="e">
        <f>+#REF!-I1634</f>
        <v>#REF!</v>
      </c>
      <c r="R1634" s="25">
        <f t="shared" si="125"/>
        <v>4400</v>
      </c>
      <c r="S1634" s="25" t="e">
        <f t="shared" si="126"/>
        <v>#REF!</v>
      </c>
      <c r="T1634" s="25">
        <f t="shared" si="127"/>
        <v>4400</v>
      </c>
      <c r="U1634" s="25"/>
      <c r="V1634" s="23"/>
      <c r="W1634" s="23"/>
      <c r="X1634" s="24" t="e">
        <f>+#REF!-I1634</f>
        <v>#REF!</v>
      </c>
      <c r="Y1634" s="23"/>
      <c r="Z1634" s="23"/>
      <c r="AA1634" s="23"/>
      <c r="AB1634" s="23"/>
      <c r="AC1634" s="23"/>
      <c r="AD1634" s="23"/>
      <c r="AE1634" s="26" t="str">
        <f>VLOOKUP(E1634,'[1]Tirupati Member''s Detail'!$D$2:$L$1048576,9,0)</f>
        <v>No Communication Till Date (Outstanding Rs 16500/-)(App fromat Aggmnt)</v>
      </c>
    </row>
    <row r="1635" spans="1:31" x14ac:dyDescent="0.3">
      <c r="A1635" s="27">
        <v>1634</v>
      </c>
      <c r="B1635" s="28"/>
      <c r="C1635" s="29" t="s">
        <v>5043</v>
      </c>
      <c r="D1635" s="20" t="s">
        <v>22</v>
      </c>
      <c r="E1635" s="29" t="s">
        <v>5044</v>
      </c>
      <c r="F1635" s="20" t="s">
        <v>24</v>
      </c>
      <c r="G1635" s="20" t="s">
        <v>25</v>
      </c>
      <c r="H1635" s="29" t="s">
        <v>4133</v>
      </c>
      <c r="I1635" s="30">
        <v>1996</v>
      </c>
      <c r="J1635" s="29" t="s">
        <v>5045</v>
      </c>
      <c r="K1635" s="22" t="str">
        <f>VLOOKUP(E1635,'[1]Tirupati Member''s Detail'!$D$2:$L$1048576,8,0)</f>
        <v>No</v>
      </c>
      <c r="L1635" s="23">
        <f>VLOOKUP(E1635,'[1]Tirupati Member''s Detail'!$D$2:$L$1048576,4,0)</f>
        <v>22000</v>
      </c>
      <c r="M1635" s="23">
        <f t="shared" si="128"/>
        <v>22000</v>
      </c>
      <c r="N1635" s="23">
        <f>VLOOKUP(E1635,'[1]Tirupati Member''s Detail'!$D$2:$L$1048576,5,0)</f>
        <v>22000</v>
      </c>
      <c r="O1635" s="23" t="str">
        <f>VLOOKUP(E1635,'[1]Tirupati Member''s Detail'!$D$2:$L$1048576,7,0)</f>
        <v>I.R.M</v>
      </c>
      <c r="P1635" s="23">
        <f t="shared" si="129"/>
        <v>0</v>
      </c>
      <c r="Q1635" s="24" t="e">
        <f>+#REF!-I1635</f>
        <v>#REF!</v>
      </c>
      <c r="R1635" s="25">
        <f t="shared" si="125"/>
        <v>17600</v>
      </c>
      <c r="S1635" s="25" t="e">
        <f t="shared" si="126"/>
        <v>#REF!</v>
      </c>
      <c r="T1635" s="25">
        <f t="shared" si="127"/>
        <v>17600</v>
      </c>
      <c r="U1635" s="25"/>
      <c r="V1635" s="23"/>
      <c r="W1635" s="23"/>
      <c r="X1635" s="24" t="e">
        <f>+#REF!-I1635</f>
        <v>#REF!</v>
      </c>
      <c r="Y1635" s="23"/>
      <c r="Z1635" s="23"/>
      <c r="AA1635" s="23"/>
      <c r="AB1635" s="23"/>
      <c r="AC1635" s="23"/>
      <c r="AD1635" s="23"/>
      <c r="AE1635" s="26" t="str">
        <f>VLOOKUP(E1635,'[1]Tirupati Member''s Detail'!$D$2:$L$1048576,9,0)</f>
        <v>last communication 07(App fromat Aggmnt)</v>
      </c>
    </row>
    <row r="1636" spans="1:31" x14ac:dyDescent="0.3">
      <c r="A1636" s="27">
        <v>1635</v>
      </c>
      <c r="B1636" s="28"/>
      <c r="C1636" s="29" t="s">
        <v>5046</v>
      </c>
      <c r="D1636" s="20" t="s">
        <v>22</v>
      </c>
      <c r="E1636" s="29" t="s">
        <v>5047</v>
      </c>
      <c r="F1636" s="20" t="s">
        <v>24</v>
      </c>
      <c r="G1636" s="20" t="s">
        <v>25</v>
      </c>
      <c r="H1636" s="29" t="s">
        <v>4133</v>
      </c>
      <c r="I1636" s="30">
        <v>1996</v>
      </c>
      <c r="J1636" s="29" t="s">
        <v>5048</v>
      </c>
      <c r="K1636" s="22" t="str">
        <f>VLOOKUP(E1636,'[1]Tirupati Member''s Detail'!$D$2:$L$1048576,8,0)</f>
        <v>No</v>
      </c>
      <c r="L1636" s="23">
        <f>VLOOKUP(E1636,'[1]Tirupati Member''s Detail'!$D$2:$L$1048576,4,0)</f>
        <v>22000</v>
      </c>
      <c r="M1636" s="23">
        <f t="shared" si="128"/>
        <v>22000</v>
      </c>
      <c r="N1636" s="23">
        <f>VLOOKUP(E1636,'[1]Tirupati Member''s Detail'!$D$2:$L$1048576,5,0)</f>
        <v>22000</v>
      </c>
      <c r="O1636" s="23" t="str">
        <f>VLOOKUP(E1636,'[1]Tirupati Member''s Detail'!$D$2:$L$1048576,7,0)</f>
        <v>I.R.M</v>
      </c>
      <c r="P1636" s="23">
        <f t="shared" si="129"/>
        <v>0</v>
      </c>
      <c r="Q1636" s="24" t="e">
        <f>+#REF!-I1636</f>
        <v>#REF!</v>
      </c>
      <c r="R1636" s="25">
        <f t="shared" si="125"/>
        <v>17600</v>
      </c>
      <c r="S1636" s="25" t="e">
        <f t="shared" si="126"/>
        <v>#REF!</v>
      </c>
      <c r="T1636" s="25">
        <f t="shared" si="127"/>
        <v>17600</v>
      </c>
      <c r="U1636" s="25"/>
      <c r="V1636" s="23"/>
      <c r="W1636" s="23"/>
      <c r="X1636" s="24" t="e">
        <f>+#REF!-I1636</f>
        <v>#REF!</v>
      </c>
      <c r="Y1636" s="23"/>
      <c r="Z1636" s="23"/>
      <c r="AA1636" s="23"/>
      <c r="AB1636" s="23"/>
      <c r="AC1636" s="23"/>
      <c r="AD1636" s="23"/>
      <c r="AE1636" s="26" t="str">
        <f>VLOOKUP(E1636,'[1]Tirupati Member''s Detail'!$D$2:$L$1048576,9,0)</f>
        <v>As POD last communication 07 App frmt agrmnt</v>
      </c>
    </row>
    <row r="1637" spans="1:31" x14ac:dyDescent="0.3">
      <c r="A1637" s="27">
        <v>1636</v>
      </c>
      <c r="B1637" s="28"/>
      <c r="C1637" s="29" t="s">
        <v>5049</v>
      </c>
      <c r="D1637" s="20" t="s">
        <v>22</v>
      </c>
      <c r="E1637" s="29" t="s">
        <v>5050</v>
      </c>
      <c r="F1637" s="20" t="s">
        <v>24</v>
      </c>
      <c r="G1637" s="20" t="s">
        <v>25</v>
      </c>
      <c r="H1637" s="29" t="s">
        <v>4126</v>
      </c>
      <c r="I1637" s="30">
        <v>1996</v>
      </c>
      <c r="J1637" s="29" t="s">
        <v>5051</v>
      </c>
      <c r="K1637" s="22" t="str">
        <f>VLOOKUP(E1637,'[1]Tirupati Member''s Detail'!$D$2:$L$1048576,8,0)</f>
        <v>No</v>
      </c>
      <c r="L1637" s="23">
        <f>VLOOKUP(E1637,'[1]Tirupati Member''s Detail'!$D$2:$L$1048576,4,0)</f>
        <v>22000</v>
      </c>
      <c r="M1637" s="23">
        <f t="shared" si="128"/>
        <v>22000</v>
      </c>
      <c r="N1637" s="23">
        <f>VLOOKUP(E1637,'[1]Tirupati Member''s Detail'!$D$2:$L$1048576,5,0)</f>
        <v>20900</v>
      </c>
      <c r="O1637" s="23" t="str">
        <f>VLOOKUP(E1637,'[1]Tirupati Member''s Detail'!$D$2:$L$1048576,7,0)</f>
        <v>I.R.M</v>
      </c>
      <c r="P1637" s="23">
        <f t="shared" si="129"/>
        <v>1100</v>
      </c>
      <c r="Q1637" s="24" t="e">
        <f>+#REF!-I1637</f>
        <v>#REF!</v>
      </c>
      <c r="R1637" s="25">
        <f t="shared" si="125"/>
        <v>16720</v>
      </c>
      <c r="S1637" s="25" t="e">
        <f t="shared" si="126"/>
        <v>#REF!</v>
      </c>
      <c r="T1637" s="25">
        <f t="shared" si="127"/>
        <v>16720</v>
      </c>
      <c r="U1637" s="25"/>
      <c r="V1637" s="23"/>
      <c r="W1637" s="23"/>
      <c r="X1637" s="24" t="e">
        <f>+#REF!-I1637</f>
        <v>#REF!</v>
      </c>
      <c r="Y1637" s="23"/>
      <c r="Z1637" s="23"/>
      <c r="AA1637" s="23"/>
      <c r="AB1637" s="23"/>
      <c r="AC1637" s="23"/>
      <c r="AD1637" s="23"/>
      <c r="AE1637" s="26" t="str">
        <f>VLOOKUP(E1637,'[1]Tirupati Member''s Detail'!$D$2:$L$1048576,9,0)</f>
        <v xml:space="preserve"> last communication 07 App frmt agrmnt'  </v>
      </c>
    </row>
    <row r="1638" spans="1:31" x14ac:dyDescent="0.3">
      <c r="A1638" s="27">
        <v>1637</v>
      </c>
      <c r="B1638" s="28"/>
      <c r="C1638" s="29" t="s">
        <v>5052</v>
      </c>
      <c r="D1638" s="20" t="s">
        <v>22</v>
      </c>
      <c r="E1638" s="29" t="s">
        <v>5053</v>
      </c>
      <c r="F1638" s="20" t="s">
        <v>24</v>
      </c>
      <c r="G1638" s="20" t="s">
        <v>25</v>
      </c>
      <c r="H1638" s="29" t="s">
        <v>4133</v>
      </c>
      <c r="I1638" s="30">
        <v>1996</v>
      </c>
      <c r="J1638" s="29" t="s">
        <v>5054</v>
      </c>
      <c r="K1638" s="22" t="str">
        <f>VLOOKUP(E1638,'[1]Tirupati Member''s Detail'!$D$2:$L$1048576,8,0)</f>
        <v>No</v>
      </c>
      <c r="L1638" s="23">
        <f>VLOOKUP(E1638,'[1]Tirupati Member''s Detail'!$D$2:$L$1048576,4,0)</f>
        <v>22000</v>
      </c>
      <c r="M1638" s="23">
        <f t="shared" si="128"/>
        <v>22000</v>
      </c>
      <c r="N1638" s="23">
        <f>VLOOKUP(E1638,'[1]Tirupati Member''s Detail'!$D$2:$L$1048576,5,0)</f>
        <v>22000</v>
      </c>
      <c r="O1638" s="23" t="str">
        <f>VLOOKUP(E1638,'[1]Tirupati Member''s Detail'!$D$2:$L$1048576,7,0)</f>
        <v>I.R.M</v>
      </c>
      <c r="P1638" s="23">
        <f t="shared" si="129"/>
        <v>0</v>
      </c>
      <c r="Q1638" s="24" t="e">
        <f>+#REF!-I1638</f>
        <v>#REF!</v>
      </c>
      <c r="R1638" s="25">
        <f t="shared" si="125"/>
        <v>17600</v>
      </c>
      <c r="S1638" s="25" t="e">
        <f t="shared" si="126"/>
        <v>#REF!</v>
      </c>
      <c r="T1638" s="25">
        <f t="shared" si="127"/>
        <v>17600</v>
      </c>
      <c r="U1638" s="25"/>
      <c r="V1638" s="23"/>
      <c r="W1638" s="23"/>
      <c r="X1638" s="24" t="e">
        <f>+#REF!-I1638</f>
        <v>#REF!</v>
      </c>
      <c r="Y1638" s="23"/>
      <c r="Z1638" s="23"/>
      <c r="AA1638" s="23"/>
      <c r="AB1638" s="23"/>
      <c r="AC1638" s="23"/>
      <c r="AD1638" s="23"/>
      <c r="AE1638" s="26" t="str">
        <f>VLOOKUP(E1638,'[1]Tirupati Member''s Detail'!$D$2:$L$1048576,9,0)</f>
        <v>last communication 04 App frmt agrmnt</v>
      </c>
    </row>
    <row r="1639" spans="1:31" x14ac:dyDescent="0.3">
      <c r="A1639" s="27">
        <v>1638</v>
      </c>
      <c r="B1639" s="28"/>
      <c r="C1639" s="29" t="s">
        <v>5055</v>
      </c>
      <c r="D1639" s="20" t="s">
        <v>22</v>
      </c>
      <c r="E1639" s="29" t="s">
        <v>5056</v>
      </c>
      <c r="F1639" s="20" t="s">
        <v>24</v>
      </c>
      <c r="G1639" s="20" t="s">
        <v>25</v>
      </c>
      <c r="H1639" s="29" t="s">
        <v>4133</v>
      </c>
      <c r="I1639" s="30">
        <v>1996</v>
      </c>
      <c r="J1639" s="29" t="s">
        <v>5057</v>
      </c>
      <c r="K1639" s="22" t="str">
        <f>VLOOKUP(E1639,'[1]Tirupati Member''s Detail'!$D$2:$L$1048576,8,0)</f>
        <v>No</v>
      </c>
      <c r="L1639" s="23">
        <f>VLOOKUP(E1639,'[1]Tirupati Member''s Detail'!$D$2:$L$1048576,4,0)</f>
        <v>22000</v>
      </c>
      <c r="M1639" s="23">
        <f t="shared" si="128"/>
        <v>22000</v>
      </c>
      <c r="N1639" s="23">
        <f>VLOOKUP(E1639,'[1]Tirupati Member''s Detail'!$D$2:$L$1048576,5,0)</f>
        <v>22000</v>
      </c>
      <c r="O1639" s="23" t="str">
        <f>VLOOKUP(E1639,'[1]Tirupati Member''s Detail'!$D$2:$L$1048576,7,0)</f>
        <v>I.R.M</v>
      </c>
      <c r="P1639" s="23">
        <f t="shared" si="129"/>
        <v>0</v>
      </c>
      <c r="Q1639" s="24" t="e">
        <f>+#REF!-I1639</f>
        <v>#REF!</v>
      </c>
      <c r="R1639" s="25">
        <f t="shared" si="125"/>
        <v>17600</v>
      </c>
      <c r="S1639" s="25" t="e">
        <f t="shared" si="126"/>
        <v>#REF!</v>
      </c>
      <c r="T1639" s="25">
        <f t="shared" si="127"/>
        <v>17600</v>
      </c>
      <c r="U1639" s="25"/>
      <c r="V1639" s="23"/>
      <c r="W1639" s="23"/>
      <c r="X1639" s="24" t="e">
        <f>+#REF!-I1639</f>
        <v>#REF!</v>
      </c>
      <c r="Y1639" s="23"/>
      <c r="Z1639" s="23"/>
      <c r="AA1639" s="23"/>
      <c r="AB1639" s="23"/>
      <c r="AC1639" s="23"/>
      <c r="AD1639" s="23"/>
      <c r="AE1639" s="26" t="str">
        <f>VLOOKUP(E1639,'[1]Tirupati Member''s Detail'!$D$2:$L$1048576,9,0)</f>
        <v>As POD last communication 07 App frmt agrmnt</v>
      </c>
    </row>
    <row r="1640" spans="1:31" x14ac:dyDescent="0.3">
      <c r="A1640" s="27">
        <v>1639</v>
      </c>
      <c r="B1640" s="28"/>
      <c r="C1640" s="29" t="s">
        <v>5058</v>
      </c>
      <c r="D1640" s="20" t="s">
        <v>22</v>
      </c>
      <c r="E1640" s="29" t="s">
        <v>5059</v>
      </c>
      <c r="F1640" s="20" t="s">
        <v>24</v>
      </c>
      <c r="G1640" s="20" t="s">
        <v>25</v>
      </c>
      <c r="H1640" s="29" t="s">
        <v>4133</v>
      </c>
      <c r="I1640" s="30">
        <v>1996</v>
      </c>
      <c r="J1640" s="29" t="s">
        <v>5060</v>
      </c>
      <c r="K1640" s="22" t="str">
        <f>VLOOKUP(E1640,'[1]Tirupati Member''s Detail'!$D$2:$L$1048576,8,0)</f>
        <v>No</v>
      </c>
      <c r="L1640" s="23">
        <f>VLOOKUP(E1640,'[1]Tirupati Member''s Detail'!$D$2:$L$1048576,4,0)</f>
        <v>22000</v>
      </c>
      <c r="M1640" s="23">
        <f t="shared" si="128"/>
        <v>22000</v>
      </c>
      <c r="N1640" s="23">
        <f>VLOOKUP(E1640,'[1]Tirupati Member''s Detail'!$D$2:$L$1048576,5,0)</f>
        <v>22000</v>
      </c>
      <c r="O1640" s="23" t="str">
        <f>VLOOKUP(E1640,'[1]Tirupati Member''s Detail'!$D$2:$L$1048576,7,0)</f>
        <v>I.R.M</v>
      </c>
      <c r="P1640" s="23">
        <f t="shared" si="129"/>
        <v>0</v>
      </c>
      <c r="Q1640" s="24" t="e">
        <f>+#REF!-I1640</f>
        <v>#REF!</v>
      </c>
      <c r="R1640" s="25">
        <f t="shared" si="125"/>
        <v>17600</v>
      </c>
      <c r="S1640" s="25" t="e">
        <f t="shared" si="126"/>
        <v>#REF!</v>
      </c>
      <c r="T1640" s="25">
        <f t="shared" si="127"/>
        <v>17600</v>
      </c>
      <c r="U1640" s="25"/>
      <c r="V1640" s="23"/>
      <c r="W1640" s="23"/>
      <c r="X1640" s="24" t="e">
        <f>+#REF!-I1640</f>
        <v>#REF!</v>
      </c>
      <c r="Y1640" s="23"/>
      <c r="Z1640" s="23"/>
      <c r="AA1640" s="23"/>
      <c r="AB1640" s="23"/>
      <c r="AC1640" s="23"/>
      <c r="AD1640" s="23"/>
      <c r="AE1640" s="26" t="str">
        <f>VLOOKUP(E1640,'[1]Tirupati Member''s Detail'!$D$2:$L$1048576,9,0)</f>
        <v>As POD last communication 07 App frmt agrmnt</v>
      </c>
    </row>
    <row r="1641" spans="1:31" x14ac:dyDescent="0.3">
      <c r="A1641" s="27">
        <v>1640</v>
      </c>
      <c r="B1641" s="28"/>
      <c r="C1641" s="29" t="s">
        <v>5061</v>
      </c>
      <c r="D1641" s="20" t="s">
        <v>22</v>
      </c>
      <c r="E1641" s="29" t="s">
        <v>5062</v>
      </c>
      <c r="F1641" s="20" t="s">
        <v>24</v>
      </c>
      <c r="G1641" s="20" t="s">
        <v>25</v>
      </c>
      <c r="H1641" s="29" t="s">
        <v>4133</v>
      </c>
      <c r="I1641" s="30">
        <v>1996</v>
      </c>
      <c r="J1641" s="29" t="s">
        <v>5063</v>
      </c>
      <c r="K1641" s="22" t="e">
        <f>VLOOKUP(E1641,'[1]Tirupati Member''s Detail'!$D$2:$L$1048576,8,0)</f>
        <v>#N/A</v>
      </c>
      <c r="L1641" s="23">
        <v>22000</v>
      </c>
      <c r="M1641" s="23">
        <f t="shared" si="128"/>
        <v>22000</v>
      </c>
      <c r="N1641" s="23">
        <v>5500</v>
      </c>
      <c r="O1641" s="23" t="s">
        <v>13</v>
      </c>
      <c r="P1641" s="23">
        <f t="shared" si="129"/>
        <v>16500</v>
      </c>
      <c r="Q1641" s="24" t="e">
        <f>+#REF!-I1641</f>
        <v>#REF!</v>
      </c>
      <c r="R1641" s="25">
        <f t="shared" si="125"/>
        <v>4400</v>
      </c>
      <c r="S1641" s="25" t="e">
        <f t="shared" si="126"/>
        <v>#REF!</v>
      </c>
      <c r="T1641" s="25">
        <f t="shared" si="127"/>
        <v>4400</v>
      </c>
      <c r="U1641" s="25"/>
      <c r="V1641" s="23"/>
      <c r="W1641" s="23"/>
      <c r="X1641" s="24" t="e">
        <f>+#REF!-I1641</f>
        <v>#REF!</v>
      </c>
      <c r="Y1641" s="23"/>
      <c r="Z1641" s="23"/>
      <c r="AA1641" s="23"/>
      <c r="AB1641" s="23"/>
      <c r="AC1641" s="23"/>
      <c r="AD1641" s="23"/>
      <c r="AE1641" s="26" t="e">
        <f>VLOOKUP(E1641,'[1]Tirupati Member''s Detail'!$D$2:$L$1048576,9,0)</f>
        <v>#N/A</v>
      </c>
    </row>
    <row r="1642" spans="1:31" x14ac:dyDescent="0.3">
      <c r="A1642" s="27">
        <v>1641</v>
      </c>
      <c r="B1642" s="28"/>
      <c r="C1642" s="29" t="s">
        <v>5064</v>
      </c>
      <c r="D1642" s="20" t="s">
        <v>22</v>
      </c>
      <c r="E1642" s="29" t="s">
        <v>5065</v>
      </c>
      <c r="F1642" s="20" t="s">
        <v>24</v>
      </c>
      <c r="G1642" s="20" t="s">
        <v>25</v>
      </c>
      <c r="H1642" s="29" t="s">
        <v>3582</v>
      </c>
      <c r="I1642" s="30">
        <v>1996</v>
      </c>
      <c r="J1642" s="29" t="s">
        <v>4976</v>
      </c>
      <c r="K1642" s="22" t="str">
        <f>VLOOKUP(E1642,'[1]Tirupati Member''s Detail'!$D$2:$L$1048576,8,0)</f>
        <v>No</v>
      </c>
      <c r="L1642" s="23">
        <f>VLOOKUP(E1642,'[1]Tirupati Member''s Detail'!$D$2:$L$1048576,4,0)</f>
        <v>20900</v>
      </c>
      <c r="M1642" s="23">
        <f t="shared" si="128"/>
        <v>20900</v>
      </c>
      <c r="N1642" s="23">
        <f>VLOOKUP(E1642,'[1]Tirupati Member''s Detail'!$D$2:$L$1048576,5,0)</f>
        <v>20900</v>
      </c>
      <c r="O1642" s="23" t="str">
        <f>VLOOKUP(E1642,'[1]Tirupati Member''s Detail'!$D$2:$L$1048576,7,0)</f>
        <v>I.R.M</v>
      </c>
      <c r="P1642" s="23">
        <f t="shared" si="129"/>
        <v>0</v>
      </c>
      <c r="Q1642" s="24" t="e">
        <f>+#REF!-I1642</f>
        <v>#REF!</v>
      </c>
      <c r="R1642" s="25">
        <f t="shared" si="125"/>
        <v>16720</v>
      </c>
      <c r="S1642" s="25" t="e">
        <f t="shared" si="126"/>
        <v>#REF!</v>
      </c>
      <c r="T1642" s="25">
        <f t="shared" si="127"/>
        <v>16720</v>
      </c>
      <c r="U1642" s="25"/>
      <c r="V1642" s="23"/>
      <c r="W1642" s="23"/>
      <c r="X1642" s="24" t="e">
        <f>+#REF!-I1642</f>
        <v>#REF!</v>
      </c>
      <c r="Y1642" s="23"/>
      <c r="Z1642" s="23"/>
      <c r="AA1642" s="23"/>
      <c r="AB1642" s="23"/>
      <c r="AC1642" s="23"/>
      <c r="AD1642" s="23"/>
      <c r="AE1642" s="26" t="str">
        <f>VLOOKUP(E1642,'[1]Tirupati Member''s Detail'!$D$2:$L$1048576,9,0)</f>
        <v>Letter not sent, no communication till date</v>
      </c>
    </row>
    <row r="1643" spans="1:31" x14ac:dyDescent="0.3">
      <c r="A1643" s="27">
        <v>1642</v>
      </c>
      <c r="B1643" s="28"/>
      <c r="C1643" s="29" t="s">
        <v>5066</v>
      </c>
      <c r="D1643" s="20" t="s">
        <v>22</v>
      </c>
      <c r="E1643" s="29" t="s">
        <v>5067</v>
      </c>
      <c r="F1643" s="20" t="s">
        <v>24</v>
      </c>
      <c r="G1643" s="20" t="s">
        <v>25</v>
      </c>
      <c r="H1643" s="29" t="s">
        <v>4635</v>
      </c>
      <c r="I1643" s="30">
        <v>1996</v>
      </c>
      <c r="J1643" s="29" t="s">
        <v>5068</v>
      </c>
      <c r="K1643" s="22" t="str">
        <f>VLOOKUP(E1643,'[1]Tirupati Member''s Detail'!$D$2:$L$1048576,8,0)</f>
        <v>No</v>
      </c>
      <c r="L1643" s="23">
        <f>VLOOKUP(E1643,'[1]Tirupati Member''s Detail'!$D$2:$L$1048576,4,0)</f>
        <v>22000</v>
      </c>
      <c r="M1643" s="23">
        <f t="shared" si="128"/>
        <v>22000</v>
      </c>
      <c r="N1643" s="23">
        <f>VLOOKUP(E1643,'[1]Tirupati Member''s Detail'!$D$2:$L$1048576,5,0)</f>
        <v>20900</v>
      </c>
      <c r="O1643" s="23" t="str">
        <f>VLOOKUP(E1643,'[1]Tirupati Member''s Detail'!$D$2:$L$1048576,7,0)</f>
        <v>I.R.M</v>
      </c>
      <c r="P1643" s="23">
        <f t="shared" si="129"/>
        <v>1100</v>
      </c>
      <c r="Q1643" s="24" t="e">
        <f>+#REF!-I1643</f>
        <v>#REF!</v>
      </c>
      <c r="R1643" s="25">
        <f t="shared" si="125"/>
        <v>16720</v>
      </c>
      <c r="S1643" s="25" t="e">
        <f t="shared" si="126"/>
        <v>#REF!</v>
      </c>
      <c r="T1643" s="25">
        <f t="shared" si="127"/>
        <v>16720</v>
      </c>
      <c r="U1643" s="25"/>
      <c r="V1643" s="23"/>
      <c r="W1643" s="23"/>
      <c r="X1643" s="24" t="e">
        <f>+#REF!-I1643</f>
        <v>#REF!</v>
      </c>
      <c r="Y1643" s="23"/>
      <c r="Z1643" s="23"/>
      <c r="AA1643" s="23"/>
      <c r="AB1643" s="23"/>
      <c r="AC1643" s="23"/>
      <c r="AD1643" s="23"/>
      <c r="AE1643" s="26" t="str">
        <f>VLOOKUP(E1643,'[1]Tirupati Member''s Detail'!$D$2:$L$1048576,9,0)</f>
        <v>last communication 05 App frmt agrmnt</v>
      </c>
    </row>
    <row r="1644" spans="1:31" x14ac:dyDescent="0.3">
      <c r="A1644" s="27">
        <v>1643</v>
      </c>
      <c r="B1644" s="28"/>
      <c r="C1644" s="29" t="s">
        <v>5069</v>
      </c>
      <c r="D1644" s="20" t="s">
        <v>22</v>
      </c>
      <c r="E1644" s="29" t="s">
        <v>5070</v>
      </c>
      <c r="F1644" s="20" t="s">
        <v>24</v>
      </c>
      <c r="G1644" s="20" t="s">
        <v>25</v>
      </c>
      <c r="H1644" s="29" t="s">
        <v>3582</v>
      </c>
      <c r="I1644" s="30">
        <v>1996</v>
      </c>
      <c r="J1644" s="29" t="s">
        <v>5071</v>
      </c>
      <c r="K1644" s="22" t="str">
        <f>VLOOKUP(E1644,'[1]Tirupati Member''s Detail'!$D$2:$L$1048576,8,0)</f>
        <v>No</v>
      </c>
      <c r="L1644" s="23">
        <f>VLOOKUP(E1644,'[1]Tirupati Member''s Detail'!$D$2:$L$1048576,4,0)</f>
        <v>22000</v>
      </c>
      <c r="M1644" s="23">
        <f t="shared" si="128"/>
        <v>22000</v>
      </c>
      <c r="N1644" s="23">
        <f>VLOOKUP(E1644,'[1]Tirupati Member''s Detail'!$D$2:$L$1048576,5,0)</f>
        <v>22000</v>
      </c>
      <c r="O1644" s="23" t="str">
        <f>VLOOKUP(E1644,'[1]Tirupati Member''s Detail'!$D$2:$L$1048576,7,0)</f>
        <v>I.R.M</v>
      </c>
      <c r="P1644" s="23">
        <f t="shared" si="129"/>
        <v>0</v>
      </c>
      <c r="Q1644" s="24" t="e">
        <f>+#REF!-I1644</f>
        <v>#REF!</v>
      </c>
      <c r="R1644" s="25">
        <f t="shared" si="125"/>
        <v>17600</v>
      </c>
      <c r="S1644" s="25" t="e">
        <f t="shared" si="126"/>
        <v>#REF!</v>
      </c>
      <c r="T1644" s="25">
        <f t="shared" si="127"/>
        <v>17600</v>
      </c>
      <c r="U1644" s="25"/>
      <c r="V1644" s="23"/>
      <c r="W1644" s="23"/>
      <c r="X1644" s="24" t="e">
        <f>+#REF!-I1644</f>
        <v>#REF!</v>
      </c>
      <c r="Y1644" s="23"/>
      <c r="Z1644" s="23"/>
      <c r="AA1644" s="23"/>
      <c r="AB1644" s="23"/>
      <c r="AC1644" s="23"/>
      <c r="AD1644" s="23"/>
      <c r="AE1644" s="26" t="str">
        <f>VLOOKUP(E1644,'[1]Tirupati Member''s Detail'!$D$2:$L$1048576,9,0)</f>
        <v xml:space="preserve"> last communication 07 App frmt agrmnt'  </v>
      </c>
    </row>
    <row r="1645" spans="1:31" x14ac:dyDescent="0.3">
      <c r="A1645" s="27">
        <v>1644</v>
      </c>
      <c r="B1645" s="28"/>
      <c r="C1645" s="29" t="s">
        <v>5072</v>
      </c>
      <c r="D1645" s="20" t="s">
        <v>22</v>
      </c>
      <c r="E1645" s="29" t="s">
        <v>5073</v>
      </c>
      <c r="F1645" s="20" t="s">
        <v>24</v>
      </c>
      <c r="G1645" s="20" t="s">
        <v>25</v>
      </c>
      <c r="H1645" s="29" t="s">
        <v>4199</v>
      </c>
      <c r="I1645" s="30">
        <v>1996</v>
      </c>
      <c r="J1645" s="29" t="s">
        <v>5074</v>
      </c>
      <c r="K1645" s="22" t="str">
        <f>VLOOKUP(E1645,'[1]Tirupati Member''s Detail'!$D$2:$L$1048576,8,0)</f>
        <v>No</v>
      </c>
      <c r="L1645" s="23">
        <f>VLOOKUP(E1645,'[1]Tirupati Member''s Detail'!$D$2:$L$1048576,4,0)</f>
        <v>22000</v>
      </c>
      <c r="M1645" s="23">
        <f t="shared" si="128"/>
        <v>22000</v>
      </c>
      <c r="N1645" s="23">
        <f>VLOOKUP(E1645,'[1]Tirupati Member''s Detail'!$D$2:$L$1048576,5,0)</f>
        <v>6600</v>
      </c>
      <c r="O1645" s="23" t="str">
        <f>VLOOKUP(E1645,'[1]Tirupati Member''s Detail'!$D$2:$L$1048576,7,0)</f>
        <v>Outstanding</v>
      </c>
      <c r="P1645" s="23">
        <f t="shared" si="129"/>
        <v>15400</v>
      </c>
      <c r="Q1645" s="24" t="e">
        <f>+#REF!-I1645</f>
        <v>#REF!</v>
      </c>
      <c r="R1645" s="25">
        <f t="shared" si="125"/>
        <v>5280</v>
      </c>
      <c r="S1645" s="25" t="e">
        <f t="shared" si="126"/>
        <v>#REF!</v>
      </c>
      <c r="T1645" s="25">
        <f t="shared" si="127"/>
        <v>5280</v>
      </c>
      <c r="U1645" s="25"/>
      <c r="V1645" s="23"/>
      <c r="W1645" s="23"/>
      <c r="X1645" s="24" t="e">
        <f>+#REF!-I1645</f>
        <v>#REF!</v>
      </c>
      <c r="Y1645" s="23"/>
      <c r="Z1645" s="23"/>
      <c r="AA1645" s="23"/>
      <c r="AB1645" s="23"/>
      <c r="AC1645" s="23"/>
      <c r="AD1645" s="23"/>
      <c r="AE1645" s="26" t="str">
        <f>VLOOKUP(E1645,'[1]Tirupati Member''s Detail'!$D$2:$L$1048576,9,0)</f>
        <v>As Pod Last communication 2007..Outstanding Rs 15400/- App frmt agrmnt</v>
      </c>
    </row>
    <row r="1646" spans="1:31" ht="28.8" x14ac:dyDescent="0.3">
      <c r="A1646" s="27">
        <v>1645</v>
      </c>
      <c r="B1646" s="28"/>
      <c r="C1646" s="29" t="s">
        <v>5075</v>
      </c>
      <c r="D1646" s="20" t="s">
        <v>22</v>
      </c>
      <c r="E1646" s="29" t="s">
        <v>5076</v>
      </c>
      <c r="F1646" s="20" t="s">
        <v>24</v>
      </c>
      <c r="G1646" s="20" t="s">
        <v>25</v>
      </c>
      <c r="H1646" s="29" t="s">
        <v>4036</v>
      </c>
      <c r="I1646" s="30">
        <v>1996</v>
      </c>
      <c r="J1646" s="29" t="s">
        <v>5077</v>
      </c>
      <c r="K1646" s="22" t="str">
        <f>VLOOKUP(E1646,'[1]Tirupati Member''s Detail'!$D$2:$L$1048576,8,0)</f>
        <v>No</v>
      </c>
      <c r="L1646" s="23">
        <f>VLOOKUP(E1646,'[1]Tirupati Member''s Detail'!$D$2:$L$1048576,4,0)</f>
        <v>22000</v>
      </c>
      <c r="M1646" s="23">
        <f t="shared" si="128"/>
        <v>22000</v>
      </c>
      <c r="N1646" s="23">
        <f>VLOOKUP(E1646,'[1]Tirupati Member''s Detail'!$D$2:$L$1048576,5,0)</f>
        <v>20900</v>
      </c>
      <c r="O1646" s="23" t="str">
        <f>VLOOKUP(E1646,'[1]Tirupati Member''s Detail'!$D$2:$L$1048576,7,0)</f>
        <v>I.R.M</v>
      </c>
      <c r="P1646" s="23">
        <f t="shared" si="129"/>
        <v>1100</v>
      </c>
      <c r="Q1646" s="24" t="e">
        <f>+#REF!-I1646</f>
        <v>#REF!</v>
      </c>
      <c r="R1646" s="25">
        <f t="shared" si="125"/>
        <v>16720</v>
      </c>
      <c r="S1646" s="25" t="e">
        <f t="shared" si="126"/>
        <v>#REF!</v>
      </c>
      <c r="T1646" s="25">
        <f t="shared" si="127"/>
        <v>16720</v>
      </c>
      <c r="U1646" s="25"/>
      <c r="V1646" s="23"/>
      <c r="W1646" s="23"/>
      <c r="X1646" s="24" t="e">
        <f>+#REF!-I1646</f>
        <v>#REF!</v>
      </c>
      <c r="Y1646" s="23"/>
      <c r="Z1646" s="23"/>
      <c r="AA1646" s="23"/>
      <c r="AB1646" s="23"/>
      <c r="AC1646" s="23"/>
      <c r="AD1646" s="23"/>
      <c r="AE1646" s="26" t="str">
        <f>VLOOKUP(E1646,'[1]Tirupati Member''s Detail'!$D$2:$L$1048576,9,0)</f>
        <v>last communication 09, total 2 membership:- 01002335 (TPT) &amp; 01002341 (Goa) App frmt agrmnt</v>
      </c>
    </row>
    <row r="1647" spans="1:31" x14ac:dyDescent="0.3">
      <c r="A1647" s="27">
        <v>1646</v>
      </c>
      <c r="B1647" s="28"/>
      <c r="C1647" s="29" t="s">
        <v>5078</v>
      </c>
      <c r="D1647" s="20" t="s">
        <v>22</v>
      </c>
      <c r="E1647" s="29" t="s">
        <v>5079</v>
      </c>
      <c r="F1647" s="20" t="s">
        <v>24</v>
      </c>
      <c r="G1647" s="20" t="s">
        <v>25</v>
      </c>
      <c r="H1647" s="29" t="s">
        <v>4133</v>
      </c>
      <c r="I1647" s="30">
        <v>1996</v>
      </c>
      <c r="J1647" s="29" t="s">
        <v>5080</v>
      </c>
      <c r="K1647" s="22" t="str">
        <f>VLOOKUP(E1647,'[1]Tirupati Member''s Detail'!$D$2:$L$1048576,8,0)</f>
        <v>No</v>
      </c>
      <c r="L1647" s="23">
        <f>VLOOKUP(E1647,'[1]Tirupati Member''s Detail'!$D$2:$L$1048576,4,0)</f>
        <v>20900</v>
      </c>
      <c r="M1647" s="23">
        <f t="shared" si="128"/>
        <v>20900</v>
      </c>
      <c r="N1647" s="23">
        <f>VLOOKUP(E1647,'[1]Tirupati Member''s Detail'!$D$2:$L$1048576,5,0)</f>
        <v>20900</v>
      </c>
      <c r="O1647" s="23" t="str">
        <f>VLOOKUP(E1647,'[1]Tirupati Member''s Detail'!$D$2:$L$1048576,7,0)</f>
        <v>I.R.M</v>
      </c>
      <c r="P1647" s="23">
        <f t="shared" si="129"/>
        <v>0</v>
      </c>
      <c r="Q1647" s="24" t="e">
        <f>+#REF!-I1647</f>
        <v>#REF!</v>
      </c>
      <c r="R1647" s="25">
        <f t="shared" si="125"/>
        <v>16720</v>
      </c>
      <c r="S1647" s="25" t="e">
        <f t="shared" si="126"/>
        <v>#REF!</v>
      </c>
      <c r="T1647" s="25">
        <f t="shared" si="127"/>
        <v>16720</v>
      </c>
      <c r="U1647" s="25"/>
      <c r="V1647" s="23"/>
      <c r="W1647" s="23"/>
      <c r="X1647" s="24" t="e">
        <f>+#REF!-I1647</f>
        <v>#REF!</v>
      </c>
      <c r="Y1647" s="23"/>
      <c r="Z1647" s="23"/>
      <c r="AA1647" s="23"/>
      <c r="AB1647" s="23"/>
      <c r="AC1647" s="23"/>
      <c r="AD1647" s="23"/>
      <c r="AE1647" s="26" t="str">
        <f>VLOOKUP(E1647,'[1]Tirupati Member''s Detail'!$D$2:$L$1048576,9,0)</f>
        <v xml:space="preserve"> last communication 96 App frmt agrmnt</v>
      </c>
    </row>
    <row r="1648" spans="1:31" x14ac:dyDescent="0.3">
      <c r="A1648" s="27">
        <v>1647</v>
      </c>
      <c r="B1648" s="28"/>
      <c r="C1648" s="29" t="s">
        <v>5081</v>
      </c>
      <c r="D1648" s="20" t="s">
        <v>22</v>
      </c>
      <c r="E1648" s="29" t="s">
        <v>5082</v>
      </c>
      <c r="F1648" s="20" t="s">
        <v>24</v>
      </c>
      <c r="G1648" s="20" t="s">
        <v>25</v>
      </c>
      <c r="H1648" s="29" t="s">
        <v>3582</v>
      </c>
      <c r="I1648" s="30">
        <v>1996</v>
      </c>
      <c r="J1648" s="29" t="s">
        <v>5083</v>
      </c>
      <c r="K1648" s="22" t="str">
        <f>VLOOKUP(E1648,'[1]Tirupati Member''s Detail'!$D$2:$L$1048576,8,0)</f>
        <v>No</v>
      </c>
      <c r="L1648" s="23">
        <f>VLOOKUP(E1648,'[1]Tirupati Member''s Detail'!$D$2:$L$1048576,4,0)</f>
        <v>22000</v>
      </c>
      <c r="M1648" s="23">
        <f t="shared" si="128"/>
        <v>22000</v>
      </c>
      <c r="N1648" s="23">
        <f>VLOOKUP(E1648,'[1]Tirupati Member''s Detail'!$D$2:$L$1048576,5,0)</f>
        <v>22000</v>
      </c>
      <c r="O1648" s="23" t="str">
        <f>VLOOKUP(E1648,'[1]Tirupati Member''s Detail'!$D$2:$L$1048576,7,0)</f>
        <v>I.R.M</v>
      </c>
      <c r="P1648" s="23">
        <f t="shared" si="129"/>
        <v>0</v>
      </c>
      <c r="Q1648" s="24" t="e">
        <f>+#REF!-I1648</f>
        <v>#REF!</v>
      </c>
      <c r="R1648" s="25">
        <f t="shared" si="125"/>
        <v>17600</v>
      </c>
      <c r="S1648" s="25" t="e">
        <f t="shared" si="126"/>
        <v>#REF!</v>
      </c>
      <c r="T1648" s="25">
        <f t="shared" si="127"/>
        <v>17600</v>
      </c>
      <c r="U1648" s="25"/>
      <c r="V1648" s="23"/>
      <c r="W1648" s="23"/>
      <c r="X1648" s="24" t="e">
        <f>+#REF!-I1648</f>
        <v>#REF!</v>
      </c>
      <c r="Y1648" s="23"/>
      <c r="Z1648" s="23"/>
      <c r="AA1648" s="23"/>
      <c r="AB1648" s="23"/>
      <c r="AC1648" s="23"/>
      <c r="AD1648" s="23"/>
      <c r="AE1648" s="26" t="str">
        <f>VLOOKUP(E1648,'[1]Tirupati Member''s Detail'!$D$2:$L$1048576,9,0)</f>
        <v>last communication 00. App frmt agrmnt</v>
      </c>
    </row>
    <row r="1649" spans="1:31" x14ac:dyDescent="0.3">
      <c r="A1649" s="27">
        <v>1648</v>
      </c>
      <c r="B1649" s="28"/>
      <c r="C1649" s="29" t="s">
        <v>5084</v>
      </c>
      <c r="D1649" s="20" t="s">
        <v>22</v>
      </c>
      <c r="E1649" s="29" t="s">
        <v>5085</v>
      </c>
      <c r="F1649" s="20" t="s">
        <v>24</v>
      </c>
      <c r="G1649" s="20" t="s">
        <v>25</v>
      </c>
      <c r="H1649" s="29" t="s">
        <v>4133</v>
      </c>
      <c r="I1649" s="30">
        <v>1996</v>
      </c>
      <c r="J1649" s="29" t="s">
        <v>5086</v>
      </c>
      <c r="K1649" s="22" t="str">
        <f>VLOOKUP(E1649,'[1]Tirupati Member''s Detail'!$D$2:$L$1048576,8,0)</f>
        <v>No</v>
      </c>
      <c r="L1649" s="23">
        <f>VLOOKUP(E1649,'[1]Tirupati Member''s Detail'!$D$2:$L$1048576,4,0)</f>
        <v>22000</v>
      </c>
      <c r="M1649" s="23">
        <f t="shared" si="128"/>
        <v>22000</v>
      </c>
      <c r="N1649" s="23">
        <f>VLOOKUP(E1649,'[1]Tirupati Member''s Detail'!$D$2:$L$1048576,5,0)</f>
        <v>22000</v>
      </c>
      <c r="O1649" s="23" t="str">
        <f>VLOOKUP(E1649,'[1]Tirupati Member''s Detail'!$D$2:$L$1048576,7,0)</f>
        <v>I.R.M</v>
      </c>
      <c r="P1649" s="23">
        <f t="shared" si="129"/>
        <v>0</v>
      </c>
      <c r="Q1649" s="24" t="e">
        <f>+#REF!-I1649</f>
        <v>#REF!</v>
      </c>
      <c r="R1649" s="25">
        <f t="shared" si="125"/>
        <v>17600</v>
      </c>
      <c r="S1649" s="25" t="e">
        <f t="shared" si="126"/>
        <v>#REF!</v>
      </c>
      <c r="T1649" s="25">
        <f t="shared" si="127"/>
        <v>17600</v>
      </c>
      <c r="U1649" s="25"/>
      <c r="V1649" s="23"/>
      <c r="W1649" s="23"/>
      <c r="X1649" s="24" t="e">
        <f>+#REF!-I1649</f>
        <v>#REF!</v>
      </c>
      <c r="Y1649" s="23"/>
      <c r="Z1649" s="23"/>
      <c r="AA1649" s="23"/>
      <c r="AB1649" s="23"/>
      <c r="AC1649" s="23"/>
      <c r="AD1649" s="23"/>
      <c r="AE1649" s="26" t="str">
        <f>VLOOKUP(E1649,'[1]Tirupati Member''s Detail'!$D$2:$L$1048576,9,0)</f>
        <v>Last Communication Till 2014 App frmt agrmnt</v>
      </c>
    </row>
    <row r="1650" spans="1:31" x14ac:dyDescent="0.3">
      <c r="A1650" s="27">
        <v>1649</v>
      </c>
      <c r="B1650" s="28"/>
      <c r="C1650" s="29" t="s">
        <v>5087</v>
      </c>
      <c r="D1650" s="20" t="s">
        <v>22</v>
      </c>
      <c r="E1650" s="29" t="s">
        <v>5088</v>
      </c>
      <c r="F1650" s="20" t="s">
        <v>24</v>
      </c>
      <c r="G1650" s="20" t="s">
        <v>25</v>
      </c>
      <c r="H1650" s="29" t="s">
        <v>4133</v>
      </c>
      <c r="I1650" s="30">
        <v>1996</v>
      </c>
      <c r="J1650" s="29" t="s">
        <v>5089</v>
      </c>
      <c r="K1650" s="22" t="str">
        <f>VLOOKUP(E1650,'[1]Tirupati Member''s Detail'!$D$2:$L$1048576,8,0)</f>
        <v>No</v>
      </c>
      <c r="L1650" s="23">
        <f>VLOOKUP(E1650,'[1]Tirupati Member''s Detail'!$D$2:$L$1048576,4,0)</f>
        <v>22000</v>
      </c>
      <c r="M1650" s="23">
        <f t="shared" si="128"/>
        <v>22000</v>
      </c>
      <c r="N1650" s="23">
        <f>VLOOKUP(E1650,'[1]Tirupati Member''s Detail'!$D$2:$L$1048576,5,0)</f>
        <v>22000</v>
      </c>
      <c r="O1650" s="23" t="str">
        <f>VLOOKUP(E1650,'[1]Tirupati Member''s Detail'!$D$2:$L$1048576,7,0)</f>
        <v>I.R.M</v>
      </c>
      <c r="P1650" s="23">
        <f t="shared" si="129"/>
        <v>0</v>
      </c>
      <c r="Q1650" s="24" t="e">
        <f>+#REF!-I1650</f>
        <v>#REF!</v>
      </c>
      <c r="R1650" s="25">
        <f t="shared" si="125"/>
        <v>17600</v>
      </c>
      <c r="S1650" s="25" t="e">
        <f t="shared" si="126"/>
        <v>#REF!</v>
      </c>
      <c r="T1650" s="25">
        <f t="shared" si="127"/>
        <v>17600</v>
      </c>
      <c r="U1650" s="25"/>
      <c r="V1650" s="23"/>
      <c r="W1650" s="23"/>
      <c r="X1650" s="24" t="e">
        <f>+#REF!-I1650</f>
        <v>#REF!</v>
      </c>
      <c r="Y1650" s="23"/>
      <c r="Z1650" s="23"/>
      <c r="AA1650" s="23"/>
      <c r="AB1650" s="23"/>
      <c r="AC1650" s="23"/>
      <c r="AD1650" s="23"/>
      <c r="AE1650" s="26" t="str">
        <f>VLOOKUP(E1650,'[1]Tirupati Member''s Detail'!$D$2:$L$1048576,9,0)</f>
        <v>As POD last communication 07 App frmt agrmnt</v>
      </c>
    </row>
    <row r="1651" spans="1:31" x14ac:dyDescent="0.3">
      <c r="A1651" s="27">
        <v>1650</v>
      </c>
      <c r="B1651" s="28"/>
      <c r="C1651" s="29" t="s">
        <v>5090</v>
      </c>
      <c r="D1651" s="20" t="s">
        <v>22</v>
      </c>
      <c r="E1651" s="29" t="s">
        <v>5091</v>
      </c>
      <c r="F1651" s="20" t="s">
        <v>24</v>
      </c>
      <c r="G1651" s="20" t="s">
        <v>25</v>
      </c>
      <c r="H1651" s="29" t="s">
        <v>4133</v>
      </c>
      <c r="I1651" s="30">
        <v>1996</v>
      </c>
      <c r="J1651" s="29" t="s">
        <v>5092</v>
      </c>
      <c r="K1651" s="22">
        <f>VLOOKUP(E1651,'[1]Tirupati Member''s Detail'!$D$2:$L$1048576,8,0)</f>
        <v>2011</v>
      </c>
      <c r="L1651" s="23">
        <f>VLOOKUP(E1651,'[1]Tirupati Member''s Detail'!$D$2:$L$1048576,4,0)</f>
        <v>22000</v>
      </c>
      <c r="M1651" s="23">
        <f t="shared" si="128"/>
        <v>22000</v>
      </c>
      <c r="N1651" s="23">
        <f>VLOOKUP(E1651,'[1]Tirupati Member''s Detail'!$D$2:$L$1048576,5,0)</f>
        <v>22000</v>
      </c>
      <c r="O1651" s="23" t="str">
        <f>VLOOKUP(E1651,'[1]Tirupati Member''s Detail'!$D$2:$L$1048576,7,0)</f>
        <v>R.M</v>
      </c>
      <c r="P1651" s="23">
        <f t="shared" si="129"/>
        <v>0</v>
      </c>
      <c r="Q1651" s="24" t="e">
        <f>+#REF!-I1651</f>
        <v>#REF!</v>
      </c>
      <c r="R1651" s="25">
        <f t="shared" si="125"/>
        <v>17600</v>
      </c>
      <c r="S1651" s="25" t="e">
        <f t="shared" si="126"/>
        <v>#REF!</v>
      </c>
      <c r="T1651" s="25">
        <f t="shared" si="127"/>
        <v>17600</v>
      </c>
      <c r="U1651" s="25"/>
      <c r="V1651" s="23"/>
      <c r="W1651" s="23"/>
      <c r="X1651" s="24" t="e">
        <f>+#REF!-I1651</f>
        <v>#REF!</v>
      </c>
      <c r="Y1651" s="23"/>
      <c r="Z1651" s="23"/>
      <c r="AA1651" s="23"/>
      <c r="AB1651" s="23"/>
      <c r="AC1651" s="23"/>
      <c r="AD1651" s="23"/>
      <c r="AE1651" s="26" t="str">
        <f>VLOOKUP(E1651,'[1]Tirupati Member''s Detail'!$D$2:$L$1048576,9,0)</f>
        <v>last communication 11 App frmt agrmnt</v>
      </c>
    </row>
    <row r="1652" spans="1:31" x14ac:dyDescent="0.3">
      <c r="A1652" s="27">
        <v>1651</v>
      </c>
      <c r="B1652" s="28"/>
      <c r="C1652" s="29" t="s">
        <v>5093</v>
      </c>
      <c r="D1652" s="20" t="s">
        <v>22</v>
      </c>
      <c r="E1652" s="29" t="s">
        <v>5094</v>
      </c>
      <c r="F1652" s="20" t="s">
        <v>24</v>
      </c>
      <c r="G1652" s="20" t="s">
        <v>25</v>
      </c>
      <c r="H1652" s="29" t="s">
        <v>3582</v>
      </c>
      <c r="I1652" s="30">
        <v>1996</v>
      </c>
      <c r="J1652" s="29" t="s">
        <v>5095</v>
      </c>
      <c r="K1652" s="22" t="str">
        <f>VLOOKUP(E1652,'[1]Tirupati Member''s Detail'!$D$2:$L$1048576,8,0)</f>
        <v>No</v>
      </c>
      <c r="L1652" s="23">
        <f>VLOOKUP(E1652,'[1]Tirupati Member''s Detail'!$D$2:$L$1048576,4,0)</f>
        <v>22000</v>
      </c>
      <c r="M1652" s="23">
        <f t="shared" si="128"/>
        <v>22000</v>
      </c>
      <c r="N1652" s="23">
        <f>VLOOKUP(E1652,'[1]Tirupati Member''s Detail'!$D$2:$L$1048576,5,0)</f>
        <v>18700</v>
      </c>
      <c r="O1652" s="23" t="str">
        <f>VLOOKUP(E1652,'[1]Tirupati Member''s Detail'!$D$2:$L$1048576,7,0)</f>
        <v>Outstanding</v>
      </c>
      <c r="P1652" s="23">
        <f t="shared" si="129"/>
        <v>3300</v>
      </c>
      <c r="Q1652" s="24" t="e">
        <f>+#REF!-I1652</f>
        <v>#REF!</v>
      </c>
      <c r="R1652" s="25">
        <f t="shared" si="125"/>
        <v>14960</v>
      </c>
      <c r="S1652" s="25" t="e">
        <f t="shared" si="126"/>
        <v>#REF!</v>
      </c>
      <c r="T1652" s="25">
        <f t="shared" si="127"/>
        <v>14960</v>
      </c>
      <c r="U1652" s="25"/>
      <c r="V1652" s="23"/>
      <c r="W1652" s="23"/>
      <c r="X1652" s="24" t="e">
        <f>+#REF!-I1652</f>
        <v>#REF!</v>
      </c>
      <c r="Y1652" s="23"/>
      <c r="Z1652" s="23"/>
      <c r="AA1652" s="23"/>
      <c r="AB1652" s="23"/>
      <c r="AC1652" s="23"/>
      <c r="AD1652" s="23"/>
      <c r="AE1652" s="26" t="str">
        <f>VLOOKUP(E1652,'[1]Tirupati Member''s Detail'!$D$2:$L$1048576,9,0)</f>
        <v>No Communication Till Date (Outstanding Rs 3300/-) app frmt agrmnt</v>
      </c>
    </row>
    <row r="1653" spans="1:31" x14ac:dyDescent="0.3">
      <c r="A1653" s="27">
        <v>1652</v>
      </c>
      <c r="B1653" s="28"/>
      <c r="C1653" s="29" t="s">
        <v>5096</v>
      </c>
      <c r="D1653" s="20" t="s">
        <v>22</v>
      </c>
      <c r="E1653" s="29" t="s">
        <v>5097</v>
      </c>
      <c r="F1653" s="20" t="s">
        <v>24</v>
      </c>
      <c r="G1653" s="20" t="s">
        <v>25</v>
      </c>
      <c r="H1653" s="29" t="s">
        <v>4635</v>
      </c>
      <c r="I1653" s="30">
        <v>1996</v>
      </c>
      <c r="J1653" s="29" t="s">
        <v>5098</v>
      </c>
      <c r="K1653" s="22">
        <f>VLOOKUP(E1653,'[1]Tirupati Member''s Detail'!$D$2:$L$1048576,8,0)</f>
        <v>2007</v>
      </c>
      <c r="L1653" s="23">
        <f>VLOOKUP(E1653,'[1]Tirupati Member''s Detail'!$D$2:$L$1048576,4,0)</f>
        <v>22000</v>
      </c>
      <c r="M1653" s="23">
        <f t="shared" si="128"/>
        <v>22000</v>
      </c>
      <c r="N1653" s="23">
        <f>VLOOKUP(E1653,'[1]Tirupati Member''s Detail'!$D$2:$L$1048576,5,0)</f>
        <v>22000</v>
      </c>
      <c r="O1653" s="23" t="str">
        <f>VLOOKUP(E1653,'[1]Tirupati Member''s Detail'!$D$2:$L$1048576,7,0)</f>
        <v>R.M</v>
      </c>
      <c r="P1653" s="23">
        <f t="shared" si="129"/>
        <v>0</v>
      </c>
      <c r="Q1653" s="24" t="e">
        <f>+#REF!-I1653</f>
        <v>#REF!</v>
      </c>
      <c r="R1653" s="25">
        <f t="shared" si="125"/>
        <v>17600</v>
      </c>
      <c r="S1653" s="25" t="e">
        <f t="shared" si="126"/>
        <v>#REF!</v>
      </c>
      <c r="T1653" s="25">
        <f t="shared" si="127"/>
        <v>17600</v>
      </c>
      <c r="U1653" s="25"/>
      <c r="V1653" s="23"/>
      <c r="W1653" s="23"/>
      <c r="X1653" s="24" t="e">
        <f>+#REF!-I1653</f>
        <v>#REF!</v>
      </c>
      <c r="Y1653" s="23"/>
      <c r="Z1653" s="23"/>
      <c r="AA1653" s="23"/>
      <c r="AB1653" s="23"/>
      <c r="AC1653" s="23"/>
      <c r="AD1653" s="23"/>
      <c r="AE1653" s="26" t="str">
        <f>VLOOKUP(E1653,'[1]Tirupati Member''s Detail'!$D$2:$L$1048576,9,0)</f>
        <v>As POD last communication 07 App frmt agrmnt</v>
      </c>
    </row>
    <row r="1654" spans="1:31" x14ac:dyDescent="0.3">
      <c r="A1654" s="27">
        <v>1653</v>
      </c>
      <c r="B1654" s="28"/>
      <c r="C1654" s="29" t="s">
        <v>5099</v>
      </c>
      <c r="D1654" s="20" t="s">
        <v>22</v>
      </c>
      <c r="E1654" s="29" t="s">
        <v>5100</v>
      </c>
      <c r="F1654" s="20" t="s">
        <v>24</v>
      </c>
      <c r="G1654" s="20" t="s">
        <v>25</v>
      </c>
      <c r="H1654" s="29" t="s">
        <v>4180</v>
      </c>
      <c r="I1654" s="30">
        <v>1996</v>
      </c>
      <c r="J1654" s="29" t="s">
        <v>5101</v>
      </c>
      <c r="K1654" s="22">
        <f>VLOOKUP(E1654,'[1]Tirupati Member''s Detail'!$D$2:$L$1048576,8,0)</f>
        <v>2013</v>
      </c>
      <c r="L1654" s="23">
        <f>VLOOKUP(E1654,'[1]Tirupati Member''s Detail'!$D$2:$L$1048576,4,0)</f>
        <v>22000</v>
      </c>
      <c r="M1654" s="23">
        <f t="shared" si="128"/>
        <v>22000</v>
      </c>
      <c r="N1654" s="23">
        <f>VLOOKUP(E1654,'[1]Tirupati Member''s Detail'!$D$2:$L$1048576,5,0)</f>
        <v>20900</v>
      </c>
      <c r="O1654" s="23" t="str">
        <f>VLOOKUP(E1654,'[1]Tirupati Member''s Detail'!$D$2:$L$1048576,7,0)</f>
        <v>RM</v>
      </c>
      <c r="P1654" s="23">
        <f t="shared" si="129"/>
        <v>1100</v>
      </c>
      <c r="Q1654" s="24" t="e">
        <f>+#REF!-I1654</f>
        <v>#REF!</v>
      </c>
      <c r="R1654" s="25">
        <f t="shared" si="125"/>
        <v>16720</v>
      </c>
      <c r="S1654" s="25" t="e">
        <f t="shared" si="126"/>
        <v>#REF!</v>
      </c>
      <c r="T1654" s="25">
        <f t="shared" si="127"/>
        <v>16720</v>
      </c>
      <c r="U1654" s="25"/>
      <c r="V1654" s="23"/>
      <c r="W1654" s="23"/>
      <c r="X1654" s="24" t="e">
        <f>+#REF!-I1654</f>
        <v>#REF!</v>
      </c>
      <c r="Y1654" s="23"/>
      <c r="Z1654" s="23"/>
      <c r="AA1654" s="23"/>
      <c r="AB1654" s="23"/>
      <c r="AC1654" s="23"/>
      <c r="AD1654" s="23"/>
      <c r="AE1654" s="26" t="str">
        <f>VLOOKUP(E1654,'[1]Tirupati Member''s Detail'!$D$2:$L$1048576,9,0)</f>
        <v>Last communication 2022 (Reminder) App frmt agrmnt</v>
      </c>
    </row>
    <row r="1655" spans="1:31" x14ac:dyDescent="0.3">
      <c r="A1655" s="27">
        <v>1654</v>
      </c>
      <c r="B1655" s="28"/>
      <c r="C1655" s="29" t="s">
        <v>5102</v>
      </c>
      <c r="D1655" s="20" t="s">
        <v>22</v>
      </c>
      <c r="E1655" s="29" t="s">
        <v>5103</v>
      </c>
      <c r="F1655" s="20" t="s">
        <v>24</v>
      </c>
      <c r="G1655" s="20" t="s">
        <v>25</v>
      </c>
      <c r="H1655" s="29" t="s">
        <v>4126</v>
      </c>
      <c r="I1655" s="30">
        <v>1996</v>
      </c>
      <c r="J1655" s="29" t="s">
        <v>5104</v>
      </c>
      <c r="K1655" s="22" t="str">
        <f>VLOOKUP(E1655,'[1]Tirupati Member''s Detail'!$D$2:$L$1048576,8,0)</f>
        <v>No</v>
      </c>
      <c r="L1655" s="23">
        <f>VLOOKUP(E1655,'[1]Tirupati Member''s Detail'!$D$2:$L$1048576,4,0)</f>
        <v>22000</v>
      </c>
      <c r="M1655" s="23">
        <f t="shared" si="128"/>
        <v>22000</v>
      </c>
      <c r="N1655" s="23">
        <f>VLOOKUP(E1655,'[1]Tirupati Member''s Detail'!$D$2:$L$1048576,5,0)</f>
        <v>20900</v>
      </c>
      <c r="O1655" s="23" t="str">
        <f>VLOOKUP(E1655,'[1]Tirupati Member''s Detail'!$D$2:$L$1048576,7,0)</f>
        <v>I.R.M</v>
      </c>
      <c r="P1655" s="23">
        <f t="shared" si="129"/>
        <v>1100</v>
      </c>
      <c r="Q1655" s="24" t="e">
        <f>+#REF!-I1655</f>
        <v>#REF!</v>
      </c>
      <c r="R1655" s="25">
        <f t="shared" si="125"/>
        <v>16720</v>
      </c>
      <c r="S1655" s="25" t="e">
        <f t="shared" si="126"/>
        <v>#REF!</v>
      </c>
      <c r="T1655" s="25">
        <f t="shared" si="127"/>
        <v>16720</v>
      </c>
      <c r="U1655" s="25"/>
      <c r="V1655" s="23"/>
      <c r="W1655" s="23"/>
      <c r="X1655" s="24" t="e">
        <f>+#REF!-I1655</f>
        <v>#REF!</v>
      </c>
      <c r="Y1655" s="23"/>
      <c r="Z1655" s="23"/>
      <c r="AA1655" s="23"/>
      <c r="AB1655" s="23"/>
      <c r="AC1655" s="23"/>
      <c r="AD1655" s="23"/>
      <c r="AE1655" s="26" t="str">
        <f>VLOOKUP(E1655,'[1]Tirupati Member''s Detail'!$D$2:$L$1048576,9,0)</f>
        <v>As POD Last communication 07 App frmt agrmnt</v>
      </c>
    </row>
    <row r="1656" spans="1:31" x14ac:dyDescent="0.3">
      <c r="A1656" s="27">
        <v>1655</v>
      </c>
      <c r="B1656" s="28"/>
      <c r="C1656" s="29" t="s">
        <v>5105</v>
      </c>
      <c r="D1656" s="20" t="s">
        <v>22</v>
      </c>
      <c r="E1656" s="29" t="s">
        <v>5106</v>
      </c>
      <c r="F1656" s="20" t="s">
        <v>24</v>
      </c>
      <c r="G1656" s="20" t="s">
        <v>25</v>
      </c>
      <c r="H1656" s="29" t="s">
        <v>4133</v>
      </c>
      <c r="I1656" s="30">
        <v>1996</v>
      </c>
      <c r="J1656" s="29" t="s">
        <v>5107</v>
      </c>
      <c r="K1656" s="22" t="str">
        <f>VLOOKUP(E1656,'[1]Tirupati Member''s Detail'!$D$2:$L$1048576,8,0)</f>
        <v>No</v>
      </c>
      <c r="L1656" s="23">
        <f>VLOOKUP(E1656,'[1]Tirupati Member''s Detail'!$D$2:$L$1048576,4,0)</f>
        <v>22000</v>
      </c>
      <c r="M1656" s="23">
        <f t="shared" si="128"/>
        <v>22000</v>
      </c>
      <c r="N1656" s="23">
        <f>VLOOKUP(E1656,'[1]Tirupati Member''s Detail'!$D$2:$L$1048576,5,0)</f>
        <v>6600</v>
      </c>
      <c r="O1656" s="23" t="str">
        <f>VLOOKUP(E1656,'[1]Tirupati Member''s Detail'!$D$2:$L$1048576,7,0)</f>
        <v>Outstanding</v>
      </c>
      <c r="P1656" s="23">
        <f t="shared" si="129"/>
        <v>15400</v>
      </c>
      <c r="Q1656" s="24" t="e">
        <f>+#REF!-I1656</f>
        <v>#REF!</v>
      </c>
      <c r="R1656" s="25">
        <f t="shared" si="125"/>
        <v>5280</v>
      </c>
      <c r="S1656" s="25" t="e">
        <f t="shared" si="126"/>
        <v>#REF!</v>
      </c>
      <c r="T1656" s="25">
        <f t="shared" si="127"/>
        <v>5280</v>
      </c>
      <c r="U1656" s="25"/>
      <c r="V1656" s="23"/>
      <c r="W1656" s="23"/>
      <c r="X1656" s="24" t="e">
        <f>+#REF!-I1656</f>
        <v>#REF!</v>
      </c>
      <c r="Y1656" s="23"/>
      <c r="Z1656" s="23"/>
      <c r="AA1656" s="23"/>
      <c r="AB1656" s="23"/>
      <c r="AC1656" s="23"/>
      <c r="AD1656" s="23"/>
      <c r="AE1656" s="26" t="str">
        <f>VLOOKUP(E1656,'[1]Tirupati Member''s Detail'!$D$2:$L$1048576,9,0)</f>
        <v>last communication 98 (Outstanding Rs 15400/-) App frmt agrmnt</v>
      </c>
    </row>
    <row r="1657" spans="1:31" x14ac:dyDescent="0.3">
      <c r="A1657" s="27">
        <v>1656</v>
      </c>
      <c r="B1657" s="28"/>
      <c r="C1657" s="29" t="s">
        <v>5108</v>
      </c>
      <c r="D1657" s="20" t="s">
        <v>22</v>
      </c>
      <c r="E1657" s="29" t="s">
        <v>5109</v>
      </c>
      <c r="F1657" s="20" t="s">
        <v>24</v>
      </c>
      <c r="G1657" s="20" t="s">
        <v>25</v>
      </c>
      <c r="H1657" s="29" t="s">
        <v>4126</v>
      </c>
      <c r="I1657" s="30">
        <v>1996</v>
      </c>
      <c r="J1657" s="29" t="s">
        <v>5110</v>
      </c>
      <c r="K1657" s="22" t="str">
        <f>VLOOKUP(E1657,'[1]Tirupati Member''s Detail'!$D$2:$L$1048576,8,0)</f>
        <v>No</v>
      </c>
      <c r="L1657" s="23">
        <f>VLOOKUP(E1657,'[1]Tirupati Member''s Detail'!$D$2:$L$1048576,4,0)</f>
        <v>22000</v>
      </c>
      <c r="M1657" s="23">
        <f t="shared" si="128"/>
        <v>22000</v>
      </c>
      <c r="N1657" s="23">
        <f>VLOOKUP(E1657,'[1]Tirupati Member''s Detail'!$D$2:$L$1048576,5,0)</f>
        <v>5500</v>
      </c>
      <c r="O1657" s="23" t="str">
        <f>VLOOKUP(E1657,'[1]Tirupati Member''s Detail'!$D$2:$L$1048576,7,0)</f>
        <v>Outstanding</v>
      </c>
      <c r="P1657" s="23">
        <f t="shared" si="129"/>
        <v>16500</v>
      </c>
      <c r="Q1657" s="24" t="e">
        <f>+#REF!-I1657</f>
        <v>#REF!</v>
      </c>
      <c r="R1657" s="25">
        <f t="shared" si="125"/>
        <v>4400</v>
      </c>
      <c r="S1657" s="25" t="e">
        <f t="shared" si="126"/>
        <v>#REF!</v>
      </c>
      <c r="T1657" s="25">
        <f t="shared" si="127"/>
        <v>4400</v>
      </c>
      <c r="U1657" s="25"/>
      <c r="V1657" s="23"/>
      <c r="W1657" s="23"/>
      <c r="X1657" s="24" t="e">
        <f>+#REF!-I1657</f>
        <v>#REF!</v>
      </c>
      <c r="Y1657" s="23"/>
      <c r="Z1657" s="23"/>
      <c r="AA1657" s="23"/>
      <c r="AB1657" s="23"/>
      <c r="AC1657" s="23"/>
      <c r="AD1657" s="23"/>
      <c r="AE1657" s="26" t="str">
        <f>VLOOKUP(E1657,'[1]Tirupati Member''s Detail'!$D$2:$L$1048576,9,0)</f>
        <v>No Communicaton Till Date (Outstanding Rs 16500/-) app frmt agrmnt</v>
      </c>
    </row>
    <row r="1658" spans="1:31" x14ac:dyDescent="0.3">
      <c r="A1658" s="27">
        <v>1657</v>
      </c>
      <c r="B1658" s="28"/>
      <c r="C1658" s="29" t="s">
        <v>5111</v>
      </c>
      <c r="D1658" s="20" t="s">
        <v>22</v>
      </c>
      <c r="E1658" s="29" t="s">
        <v>5112</v>
      </c>
      <c r="F1658" s="20" t="s">
        <v>24</v>
      </c>
      <c r="G1658" s="20" t="s">
        <v>25</v>
      </c>
      <c r="H1658" s="29" t="s">
        <v>4126</v>
      </c>
      <c r="I1658" s="30">
        <v>1996</v>
      </c>
      <c r="J1658" s="29" t="s">
        <v>5113</v>
      </c>
      <c r="K1658" s="22" t="str">
        <f>VLOOKUP(E1658,'[1]Tirupati Member''s Detail'!$D$2:$L$1048576,8,0)</f>
        <v>No</v>
      </c>
      <c r="L1658" s="23">
        <f>VLOOKUP(E1658,'[1]Tirupati Member''s Detail'!$D$2:$L$1048576,4,0)</f>
        <v>22000</v>
      </c>
      <c r="M1658" s="23">
        <f t="shared" si="128"/>
        <v>22000</v>
      </c>
      <c r="N1658" s="23">
        <f>VLOOKUP(E1658,'[1]Tirupati Member''s Detail'!$D$2:$L$1048576,5,0)</f>
        <v>5500</v>
      </c>
      <c r="O1658" s="23" t="str">
        <f>VLOOKUP(E1658,'[1]Tirupati Member''s Detail'!$D$2:$L$1048576,7,0)</f>
        <v>Outstanding</v>
      </c>
      <c r="P1658" s="23">
        <f t="shared" si="129"/>
        <v>16500</v>
      </c>
      <c r="Q1658" s="24" t="e">
        <f>+#REF!-I1658</f>
        <v>#REF!</v>
      </c>
      <c r="R1658" s="25">
        <f t="shared" si="125"/>
        <v>4400</v>
      </c>
      <c r="S1658" s="25" t="e">
        <f t="shared" si="126"/>
        <v>#REF!</v>
      </c>
      <c r="T1658" s="25">
        <f t="shared" si="127"/>
        <v>4400</v>
      </c>
      <c r="U1658" s="25"/>
      <c r="V1658" s="23"/>
      <c r="W1658" s="23"/>
      <c r="X1658" s="24" t="e">
        <f>+#REF!-I1658</f>
        <v>#REF!</v>
      </c>
      <c r="Y1658" s="23"/>
      <c r="Z1658" s="23"/>
      <c r="AA1658" s="23"/>
      <c r="AB1658" s="23"/>
      <c r="AC1658" s="23"/>
      <c r="AD1658" s="23"/>
      <c r="AE1658" s="26" t="str">
        <f>VLOOKUP(E1658,'[1]Tirupati Member''s Detail'!$D$2:$L$1048576,9,0)</f>
        <v>As POD last communication 07 (Outstanding Rs 16500/-) App frmt agrmnt</v>
      </c>
    </row>
    <row r="1659" spans="1:31" x14ac:dyDescent="0.3">
      <c r="A1659" s="27">
        <v>1658</v>
      </c>
      <c r="B1659" s="28"/>
      <c r="C1659" s="29" t="s">
        <v>5114</v>
      </c>
      <c r="D1659" s="20" t="s">
        <v>22</v>
      </c>
      <c r="E1659" s="29" t="s">
        <v>5115</v>
      </c>
      <c r="F1659" s="20" t="s">
        <v>24</v>
      </c>
      <c r="G1659" s="20" t="s">
        <v>25</v>
      </c>
      <c r="H1659" s="29" t="s">
        <v>4126</v>
      </c>
      <c r="I1659" s="30">
        <v>1996</v>
      </c>
      <c r="J1659" s="29" t="s">
        <v>5116</v>
      </c>
      <c r="K1659" s="22" t="str">
        <f>VLOOKUP(E1659,'[1]Tirupati Member''s Detail'!$D$2:$L$1048576,8,0)</f>
        <v>No</v>
      </c>
      <c r="L1659" s="23">
        <f>VLOOKUP(E1659,'[1]Tirupati Member''s Detail'!$D$2:$L$1048576,4,0)</f>
        <v>22000</v>
      </c>
      <c r="M1659" s="23">
        <f t="shared" si="128"/>
        <v>22000</v>
      </c>
      <c r="N1659" s="23">
        <f>VLOOKUP(E1659,'[1]Tirupati Member''s Detail'!$D$2:$L$1048576,5,0)</f>
        <v>20900</v>
      </c>
      <c r="O1659" s="23" t="str">
        <f>VLOOKUP(E1659,'[1]Tirupati Member''s Detail'!$D$2:$L$1048576,7,0)</f>
        <v>I.R.M</v>
      </c>
      <c r="P1659" s="23">
        <f t="shared" si="129"/>
        <v>1100</v>
      </c>
      <c r="Q1659" s="24" t="e">
        <f>+#REF!-I1659</f>
        <v>#REF!</v>
      </c>
      <c r="R1659" s="25">
        <f t="shared" si="125"/>
        <v>16720</v>
      </c>
      <c r="S1659" s="25" t="e">
        <f t="shared" si="126"/>
        <v>#REF!</v>
      </c>
      <c r="T1659" s="25">
        <f t="shared" si="127"/>
        <v>16720</v>
      </c>
      <c r="U1659" s="25"/>
      <c r="V1659" s="23"/>
      <c r="W1659" s="23"/>
      <c r="X1659" s="24" t="e">
        <f>+#REF!-I1659</f>
        <v>#REF!</v>
      </c>
      <c r="Y1659" s="23"/>
      <c r="Z1659" s="23"/>
      <c r="AA1659" s="23"/>
      <c r="AB1659" s="23"/>
      <c r="AC1659" s="23"/>
      <c r="AD1659" s="23"/>
      <c r="AE1659" s="26" t="str">
        <f>VLOOKUP(E1659,'[1]Tirupati Member''s Detail'!$D$2:$L$1048576,9,0)</f>
        <v>As POD Last communication 07 App frmt agrmnt</v>
      </c>
    </row>
    <row r="1660" spans="1:31" ht="28.8" x14ac:dyDescent="0.3">
      <c r="A1660" s="27">
        <v>1659</v>
      </c>
      <c r="B1660" s="28"/>
      <c r="C1660" s="29" t="s">
        <v>5117</v>
      </c>
      <c r="D1660" s="20" t="s">
        <v>22</v>
      </c>
      <c r="E1660" s="29" t="s">
        <v>5118</v>
      </c>
      <c r="F1660" s="20" t="s">
        <v>24</v>
      </c>
      <c r="G1660" s="20" t="s">
        <v>25</v>
      </c>
      <c r="H1660" s="29" t="s">
        <v>3582</v>
      </c>
      <c r="I1660" s="30">
        <v>1996</v>
      </c>
      <c r="J1660" s="29" t="s">
        <v>5119</v>
      </c>
      <c r="K1660" s="22" t="str">
        <f>VLOOKUP(E1660,'[1]Tirupati Member''s Detail'!$D$2:$L$1048576,8,0)</f>
        <v>No</v>
      </c>
      <c r="L1660" s="23">
        <f>VLOOKUP(E1660,'[1]Tirupati Member''s Detail'!$D$2:$L$1048576,4,0)</f>
        <v>22000</v>
      </c>
      <c r="M1660" s="23">
        <f t="shared" si="128"/>
        <v>22000</v>
      </c>
      <c r="N1660" s="23">
        <f>VLOOKUP(E1660,'[1]Tirupati Member''s Detail'!$D$2:$L$1048576,5,0)</f>
        <v>22000</v>
      </c>
      <c r="O1660" s="23" t="str">
        <f>VLOOKUP(E1660,'[1]Tirupati Member''s Detail'!$D$2:$L$1048576,7,0)</f>
        <v>I.R.M</v>
      </c>
      <c r="P1660" s="23">
        <f t="shared" si="129"/>
        <v>0</v>
      </c>
      <c r="Q1660" s="24" t="e">
        <f>+#REF!-I1660</f>
        <v>#REF!</v>
      </c>
      <c r="R1660" s="25">
        <f t="shared" si="125"/>
        <v>17600</v>
      </c>
      <c r="S1660" s="25" t="e">
        <f t="shared" si="126"/>
        <v>#REF!</v>
      </c>
      <c r="T1660" s="25">
        <f t="shared" si="127"/>
        <v>17600</v>
      </c>
      <c r="U1660" s="25"/>
      <c r="V1660" s="23"/>
      <c r="W1660" s="23"/>
      <c r="X1660" s="24" t="e">
        <f>+#REF!-I1660</f>
        <v>#REF!</v>
      </c>
      <c r="Y1660" s="23"/>
      <c r="Z1660" s="23"/>
      <c r="AA1660" s="23"/>
      <c r="AB1660" s="23"/>
      <c r="AC1660" s="23"/>
      <c r="AD1660" s="23"/>
      <c r="AE1660" s="26" t="str">
        <f>VLOOKUP(E1660,'[1]Tirupati Member''s Detail'!$D$2:$L$1048576,9,0)</f>
        <v>no communication till date,total 3 membership of TPT:- 04001183, 04001184 and 04001185(App fromat Aggmnt)</v>
      </c>
    </row>
    <row r="1661" spans="1:31" ht="28.8" x14ac:dyDescent="0.3">
      <c r="A1661" s="27">
        <v>1660</v>
      </c>
      <c r="B1661" s="28"/>
      <c r="C1661" s="29" t="s">
        <v>5120</v>
      </c>
      <c r="D1661" s="20" t="s">
        <v>22</v>
      </c>
      <c r="E1661" s="29" t="s">
        <v>5121</v>
      </c>
      <c r="F1661" s="20" t="s">
        <v>24</v>
      </c>
      <c r="G1661" s="20" t="s">
        <v>25</v>
      </c>
      <c r="H1661" s="29" t="s">
        <v>3582</v>
      </c>
      <c r="I1661" s="30">
        <v>1996</v>
      </c>
      <c r="J1661" s="29" t="s">
        <v>5122</v>
      </c>
      <c r="K1661" s="22" t="str">
        <f>VLOOKUP(E1661,'[1]Tirupati Member''s Detail'!$D$2:$L$1048576,8,0)</f>
        <v>No</v>
      </c>
      <c r="L1661" s="23">
        <f>VLOOKUP(E1661,'[1]Tirupati Member''s Detail'!$D$2:$L$1048576,4,0)</f>
        <v>22000</v>
      </c>
      <c r="M1661" s="23">
        <f t="shared" si="128"/>
        <v>22000</v>
      </c>
      <c r="N1661" s="23">
        <f>VLOOKUP(E1661,'[1]Tirupati Member''s Detail'!$D$2:$L$1048576,5,0)</f>
        <v>22000</v>
      </c>
      <c r="O1661" s="23" t="str">
        <f>VLOOKUP(E1661,'[1]Tirupati Member''s Detail'!$D$2:$L$1048576,7,0)</f>
        <v>I.R.M</v>
      </c>
      <c r="P1661" s="23">
        <f t="shared" si="129"/>
        <v>0</v>
      </c>
      <c r="Q1661" s="24" t="e">
        <f>+#REF!-I1661</f>
        <v>#REF!</v>
      </c>
      <c r="R1661" s="25">
        <f t="shared" si="125"/>
        <v>17600</v>
      </c>
      <c r="S1661" s="25" t="e">
        <f t="shared" si="126"/>
        <v>#REF!</v>
      </c>
      <c r="T1661" s="25">
        <f t="shared" si="127"/>
        <v>17600</v>
      </c>
      <c r="U1661" s="25"/>
      <c r="V1661" s="23"/>
      <c r="W1661" s="23"/>
      <c r="X1661" s="24" t="e">
        <f>+#REF!-I1661</f>
        <v>#REF!</v>
      </c>
      <c r="Y1661" s="23"/>
      <c r="Z1661" s="23"/>
      <c r="AA1661" s="23"/>
      <c r="AB1661" s="23"/>
      <c r="AC1661" s="23"/>
      <c r="AD1661" s="23"/>
      <c r="AE1661" s="26" t="str">
        <f>VLOOKUP(E1661,'[1]Tirupati Member''s Detail'!$D$2:$L$1048576,9,0)</f>
        <v>no communication till date,total 3 membership of TPT:- 04001183, 04001184 and 04001185(App fromat Aggmnt)</v>
      </c>
    </row>
    <row r="1662" spans="1:31" ht="28.8" x14ac:dyDescent="0.3">
      <c r="A1662" s="27">
        <v>1661</v>
      </c>
      <c r="B1662" s="28"/>
      <c r="C1662" s="29" t="s">
        <v>5123</v>
      </c>
      <c r="D1662" s="20" t="s">
        <v>22</v>
      </c>
      <c r="E1662" s="29" t="s">
        <v>5124</v>
      </c>
      <c r="F1662" s="20" t="s">
        <v>24</v>
      </c>
      <c r="G1662" s="20" t="s">
        <v>25</v>
      </c>
      <c r="H1662" s="29" t="s">
        <v>3582</v>
      </c>
      <c r="I1662" s="30">
        <v>1996</v>
      </c>
      <c r="J1662" s="29" t="s">
        <v>5125</v>
      </c>
      <c r="K1662" s="22" t="str">
        <f>VLOOKUP(E1662,'[1]Tirupati Member''s Detail'!$D$2:$L$1048576,8,0)</f>
        <v>No</v>
      </c>
      <c r="L1662" s="23">
        <f>VLOOKUP(E1662,'[1]Tirupati Member''s Detail'!$D$2:$L$1048576,4,0)</f>
        <v>22000</v>
      </c>
      <c r="M1662" s="23">
        <f t="shared" si="128"/>
        <v>22000</v>
      </c>
      <c r="N1662" s="23">
        <f>VLOOKUP(E1662,'[1]Tirupati Member''s Detail'!$D$2:$L$1048576,5,0)</f>
        <v>22000</v>
      </c>
      <c r="O1662" s="23" t="str">
        <f>VLOOKUP(E1662,'[1]Tirupati Member''s Detail'!$D$2:$L$1048576,7,0)</f>
        <v>I.R.M</v>
      </c>
      <c r="P1662" s="23">
        <f t="shared" si="129"/>
        <v>0</v>
      </c>
      <c r="Q1662" s="24" t="e">
        <f>+#REF!-I1662</f>
        <v>#REF!</v>
      </c>
      <c r="R1662" s="25">
        <f t="shared" si="125"/>
        <v>17600</v>
      </c>
      <c r="S1662" s="25" t="e">
        <f t="shared" si="126"/>
        <v>#REF!</v>
      </c>
      <c r="T1662" s="25">
        <f t="shared" si="127"/>
        <v>17600</v>
      </c>
      <c r="U1662" s="25"/>
      <c r="V1662" s="23"/>
      <c r="W1662" s="23"/>
      <c r="X1662" s="24" t="e">
        <f>+#REF!-I1662</f>
        <v>#REF!</v>
      </c>
      <c r="Y1662" s="23"/>
      <c r="Z1662" s="23"/>
      <c r="AA1662" s="23"/>
      <c r="AB1662" s="23"/>
      <c r="AC1662" s="23"/>
      <c r="AD1662" s="23"/>
      <c r="AE1662" s="26" t="str">
        <f>VLOOKUP(E1662,'[1]Tirupati Member''s Detail'!$D$2:$L$1048576,9,0)</f>
        <v>no communication till date,,,,total 3 membership of TPT:- 04001183, 04001184 and 04001185(App fromat Aggmnt)</v>
      </c>
    </row>
    <row r="1663" spans="1:31" x14ac:dyDescent="0.3">
      <c r="A1663" s="27">
        <v>1662</v>
      </c>
      <c r="B1663" s="28"/>
      <c r="C1663" s="29" t="s">
        <v>5126</v>
      </c>
      <c r="D1663" s="20" t="s">
        <v>22</v>
      </c>
      <c r="E1663" s="29" t="s">
        <v>5127</v>
      </c>
      <c r="F1663" s="20" t="s">
        <v>24</v>
      </c>
      <c r="G1663" s="20" t="s">
        <v>25</v>
      </c>
      <c r="H1663" s="29" t="s">
        <v>3582</v>
      </c>
      <c r="I1663" s="30">
        <v>1996</v>
      </c>
      <c r="J1663" s="29" t="s">
        <v>5128</v>
      </c>
      <c r="K1663" s="22" t="str">
        <f>VLOOKUP(E1663,'[1]Tirupati Member''s Detail'!$D$2:$L$1048576,8,0)</f>
        <v>No</v>
      </c>
      <c r="L1663" s="23">
        <f>VLOOKUP(E1663,'[1]Tirupati Member''s Detail'!$D$2:$L$1048576,4,0)</f>
        <v>22000</v>
      </c>
      <c r="M1663" s="23">
        <f t="shared" si="128"/>
        <v>22000</v>
      </c>
      <c r="N1663" s="23">
        <f>VLOOKUP(E1663,'[1]Tirupati Member''s Detail'!$D$2:$L$1048576,5,0)</f>
        <v>22000</v>
      </c>
      <c r="O1663" s="23" t="str">
        <f>VLOOKUP(E1663,'[1]Tirupati Member''s Detail'!$D$2:$L$1048576,7,0)</f>
        <v>I.R.M</v>
      </c>
      <c r="P1663" s="23">
        <f t="shared" si="129"/>
        <v>0</v>
      </c>
      <c r="Q1663" s="24" t="e">
        <f>+#REF!-I1663</f>
        <v>#REF!</v>
      </c>
      <c r="R1663" s="25">
        <f t="shared" si="125"/>
        <v>17600</v>
      </c>
      <c r="S1663" s="25" t="e">
        <f t="shared" si="126"/>
        <v>#REF!</v>
      </c>
      <c r="T1663" s="25">
        <f t="shared" si="127"/>
        <v>17600</v>
      </c>
      <c r="U1663" s="25"/>
      <c r="V1663" s="23"/>
      <c r="W1663" s="23"/>
      <c r="X1663" s="24" t="e">
        <f>+#REF!-I1663</f>
        <v>#REF!</v>
      </c>
      <c r="Y1663" s="23"/>
      <c r="Z1663" s="23"/>
      <c r="AA1663" s="23"/>
      <c r="AB1663" s="23"/>
      <c r="AC1663" s="23"/>
      <c r="AD1663" s="23"/>
      <c r="AE1663" s="26" t="str">
        <f>VLOOKUP(E1663,'[1]Tirupati Member''s Detail'!$D$2:$L$1048576,9,0)</f>
        <v>no communication till date(App fromat Aggmnt)</v>
      </c>
    </row>
    <row r="1664" spans="1:31" x14ac:dyDescent="0.3">
      <c r="A1664" s="27">
        <v>1663</v>
      </c>
      <c r="B1664" s="28"/>
      <c r="C1664" s="29" t="s">
        <v>5129</v>
      </c>
      <c r="D1664" s="20" t="s">
        <v>22</v>
      </c>
      <c r="E1664" s="29" t="s">
        <v>5130</v>
      </c>
      <c r="F1664" s="20" t="s">
        <v>24</v>
      </c>
      <c r="G1664" s="20" t="s">
        <v>25</v>
      </c>
      <c r="H1664" s="29" t="s">
        <v>3582</v>
      </c>
      <c r="I1664" s="30">
        <v>1996</v>
      </c>
      <c r="J1664" s="29" t="s">
        <v>5131</v>
      </c>
      <c r="K1664" s="22" t="str">
        <f>VLOOKUP(E1664,'[1]Tirupati Member''s Detail'!$D$2:$L$1048576,8,0)</f>
        <v>No</v>
      </c>
      <c r="L1664" s="23">
        <f>VLOOKUP(E1664,'[1]Tirupati Member''s Detail'!$D$2:$L$1048576,4,0)</f>
        <v>22000</v>
      </c>
      <c r="M1664" s="23">
        <f t="shared" si="128"/>
        <v>22000</v>
      </c>
      <c r="N1664" s="23">
        <f>VLOOKUP(E1664,'[1]Tirupati Member''s Detail'!$D$2:$L$1048576,5,0)</f>
        <v>22000</v>
      </c>
      <c r="O1664" s="23" t="str">
        <f>VLOOKUP(E1664,'[1]Tirupati Member''s Detail'!$D$2:$L$1048576,7,0)</f>
        <v>I.R.M</v>
      </c>
      <c r="P1664" s="23">
        <f t="shared" si="129"/>
        <v>0</v>
      </c>
      <c r="Q1664" s="24" t="e">
        <f>+#REF!-I1664</f>
        <v>#REF!</v>
      </c>
      <c r="R1664" s="25">
        <f t="shared" si="125"/>
        <v>17600</v>
      </c>
      <c r="S1664" s="25" t="e">
        <f t="shared" si="126"/>
        <v>#REF!</v>
      </c>
      <c r="T1664" s="25">
        <f t="shared" si="127"/>
        <v>17600</v>
      </c>
      <c r="U1664" s="25"/>
      <c r="V1664" s="23"/>
      <c r="W1664" s="23"/>
      <c r="X1664" s="24" t="e">
        <f>+#REF!-I1664</f>
        <v>#REF!</v>
      </c>
      <c r="Y1664" s="23"/>
      <c r="Z1664" s="23"/>
      <c r="AA1664" s="23"/>
      <c r="AB1664" s="23"/>
      <c r="AC1664" s="23"/>
      <c r="AD1664" s="23"/>
      <c r="AE1664" s="26" t="str">
        <f>VLOOKUP(E1664,'[1]Tirupati Member''s Detail'!$D$2:$L$1048576,9,0)</f>
        <v>last communication 96 App frmt agrmnt</v>
      </c>
    </row>
    <row r="1665" spans="1:31" x14ac:dyDescent="0.3">
      <c r="A1665" s="27">
        <v>1664</v>
      </c>
      <c r="B1665" s="28"/>
      <c r="C1665" s="29" t="s">
        <v>5132</v>
      </c>
      <c r="D1665" s="20" t="s">
        <v>22</v>
      </c>
      <c r="E1665" s="29" t="s">
        <v>5133</v>
      </c>
      <c r="F1665" s="20" t="s">
        <v>24</v>
      </c>
      <c r="G1665" s="20" t="s">
        <v>25</v>
      </c>
      <c r="H1665" s="29" t="s">
        <v>3582</v>
      </c>
      <c r="I1665" s="30">
        <v>1996</v>
      </c>
      <c r="J1665" s="29" t="s">
        <v>5134</v>
      </c>
      <c r="K1665" s="22" t="str">
        <f>VLOOKUP(E1665,'[1]Tirupati Member''s Detail'!$D$2:$L$1048576,8,0)</f>
        <v>No</v>
      </c>
      <c r="L1665" s="23">
        <f>VLOOKUP(E1665,'[1]Tirupati Member''s Detail'!$D$2:$L$1048576,4,0)</f>
        <v>22000</v>
      </c>
      <c r="M1665" s="23">
        <f t="shared" si="128"/>
        <v>22000</v>
      </c>
      <c r="N1665" s="23">
        <f>VLOOKUP(E1665,'[1]Tirupati Member''s Detail'!$D$2:$L$1048576,5,0)</f>
        <v>22000</v>
      </c>
      <c r="O1665" s="23" t="str">
        <f>VLOOKUP(E1665,'[1]Tirupati Member''s Detail'!$D$2:$L$1048576,7,0)</f>
        <v>I.R.M</v>
      </c>
      <c r="P1665" s="23">
        <f t="shared" si="129"/>
        <v>0</v>
      </c>
      <c r="Q1665" s="24" t="e">
        <f>+#REF!-I1665</f>
        <v>#REF!</v>
      </c>
      <c r="R1665" s="25">
        <f t="shared" si="125"/>
        <v>17600</v>
      </c>
      <c r="S1665" s="25" t="e">
        <f t="shared" si="126"/>
        <v>#REF!</v>
      </c>
      <c r="T1665" s="25">
        <f t="shared" si="127"/>
        <v>17600</v>
      </c>
      <c r="U1665" s="25"/>
      <c r="V1665" s="23"/>
      <c r="W1665" s="23"/>
      <c r="X1665" s="24" t="e">
        <f>+#REF!-I1665</f>
        <v>#REF!</v>
      </c>
      <c r="Y1665" s="23"/>
      <c r="Z1665" s="23"/>
      <c r="AA1665" s="23"/>
      <c r="AB1665" s="23"/>
      <c r="AC1665" s="23"/>
      <c r="AD1665" s="23"/>
      <c r="AE1665" s="26" t="str">
        <f>VLOOKUP(E1665,'[1]Tirupati Member''s Detail'!$D$2:$L$1048576,9,0)</f>
        <v>Last communication1996 App frmt agrmnt</v>
      </c>
    </row>
    <row r="1666" spans="1:31" x14ac:dyDescent="0.3">
      <c r="A1666" s="27">
        <v>1665</v>
      </c>
      <c r="B1666" s="28"/>
      <c r="C1666" s="29" t="s">
        <v>5135</v>
      </c>
      <c r="D1666" s="20" t="s">
        <v>22</v>
      </c>
      <c r="E1666" s="29" t="s">
        <v>5136</v>
      </c>
      <c r="F1666" s="20" t="s">
        <v>24</v>
      </c>
      <c r="G1666" s="20" t="s">
        <v>25</v>
      </c>
      <c r="H1666" s="29" t="s">
        <v>3582</v>
      </c>
      <c r="I1666" s="30">
        <v>1996</v>
      </c>
      <c r="J1666" s="29" t="s">
        <v>5137</v>
      </c>
      <c r="K1666" s="22" t="str">
        <f>VLOOKUP(E1666,'[1]Tirupati Member''s Detail'!$D$2:$L$1048576,8,0)</f>
        <v>No</v>
      </c>
      <c r="L1666" s="23">
        <f>VLOOKUP(E1666,'[1]Tirupati Member''s Detail'!$D$2:$L$1048576,4,0)</f>
        <v>22000</v>
      </c>
      <c r="M1666" s="23">
        <f t="shared" si="128"/>
        <v>22000</v>
      </c>
      <c r="N1666" s="23">
        <f>VLOOKUP(E1666,'[1]Tirupati Member''s Detail'!$D$2:$L$1048576,5,0)</f>
        <v>12100</v>
      </c>
      <c r="O1666" s="23" t="str">
        <f>VLOOKUP(E1666,'[1]Tirupati Member''s Detail'!$D$2:$L$1048576,7,0)</f>
        <v>Outstanding</v>
      </c>
      <c r="P1666" s="23">
        <f t="shared" si="129"/>
        <v>9900</v>
      </c>
      <c r="Q1666" s="24" t="e">
        <f>+#REF!-I1666</f>
        <v>#REF!</v>
      </c>
      <c r="R1666" s="25">
        <f t="shared" si="125"/>
        <v>9680</v>
      </c>
      <c r="S1666" s="25" t="e">
        <f t="shared" si="126"/>
        <v>#REF!</v>
      </c>
      <c r="T1666" s="25">
        <f t="shared" si="127"/>
        <v>9680</v>
      </c>
      <c r="U1666" s="25"/>
      <c r="V1666" s="23"/>
      <c r="W1666" s="23"/>
      <c r="X1666" s="24" t="e">
        <f>+#REF!-I1666</f>
        <v>#REF!</v>
      </c>
      <c r="Y1666" s="23"/>
      <c r="Z1666" s="23"/>
      <c r="AA1666" s="23"/>
      <c r="AB1666" s="23"/>
      <c r="AC1666" s="23"/>
      <c r="AD1666" s="23"/>
      <c r="AE1666" s="26" t="str">
        <f>VLOOKUP(E1666,'[1]Tirupati Member''s Detail'!$D$2:$L$1048576,9,0)</f>
        <v>no communication till date (Outstanding Rs 9900/-) App frmt agrmnt</v>
      </c>
    </row>
    <row r="1667" spans="1:31" x14ac:dyDescent="0.3">
      <c r="A1667" s="27">
        <v>1666</v>
      </c>
      <c r="B1667" s="28"/>
      <c r="C1667" s="29" t="s">
        <v>5138</v>
      </c>
      <c r="D1667" s="20" t="s">
        <v>22</v>
      </c>
      <c r="E1667" s="29" t="s">
        <v>5139</v>
      </c>
      <c r="F1667" s="20" t="s">
        <v>24</v>
      </c>
      <c r="G1667" s="20" t="s">
        <v>25</v>
      </c>
      <c r="H1667" s="29" t="s">
        <v>3582</v>
      </c>
      <c r="I1667" s="30">
        <v>1996</v>
      </c>
      <c r="J1667" s="29" t="s">
        <v>5140</v>
      </c>
      <c r="K1667" s="22" t="str">
        <f>VLOOKUP(E1667,'[1]Tirupati Member''s Detail'!$D$2:$L$1048576,8,0)</f>
        <v>No</v>
      </c>
      <c r="L1667" s="23">
        <f>VLOOKUP(E1667,'[1]Tirupati Member''s Detail'!$D$2:$L$1048576,4,0)</f>
        <v>22000</v>
      </c>
      <c r="M1667" s="23">
        <f t="shared" ref="M1667:M1730" si="130">+L1667</f>
        <v>22000</v>
      </c>
      <c r="N1667" s="23">
        <f>VLOOKUP(E1667,'[1]Tirupati Member''s Detail'!$D$2:$L$1048576,5,0)</f>
        <v>15400</v>
      </c>
      <c r="O1667" s="23" t="str">
        <f>VLOOKUP(E1667,'[1]Tirupati Member''s Detail'!$D$2:$L$1048576,7,0)</f>
        <v>Outstanding</v>
      </c>
      <c r="P1667" s="23">
        <f t="shared" si="129"/>
        <v>6600</v>
      </c>
      <c r="Q1667" s="24" t="e">
        <f>+#REF!-I1667</f>
        <v>#REF!</v>
      </c>
      <c r="R1667" s="25">
        <f t="shared" ref="R1667:R1730" si="131">IF(O1667="regular",((N1667-(N1667/99)*Q1667)),(N1667-(N1667*20%)))</f>
        <v>12320</v>
      </c>
      <c r="S1667" s="25" t="e">
        <f t="shared" ref="S1667:S1730" si="132">((N1667-(N1667/99)*Q1667))</f>
        <v>#REF!</v>
      </c>
      <c r="T1667" s="25">
        <f t="shared" ref="T1667:T1730" si="133">IF(O1667="regular",0,(N1667-(N1667*20%)))</f>
        <v>12320</v>
      </c>
      <c r="U1667" s="25"/>
      <c r="V1667" s="23"/>
      <c r="W1667" s="23"/>
      <c r="X1667" s="24" t="e">
        <f>+#REF!-I1667</f>
        <v>#REF!</v>
      </c>
      <c r="Y1667" s="23"/>
      <c r="Z1667" s="23"/>
      <c r="AA1667" s="23"/>
      <c r="AB1667" s="23"/>
      <c r="AC1667" s="23"/>
      <c r="AD1667" s="23"/>
      <c r="AE1667" s="26" t="str">
        <f>VLOOKUP(E1667,'[1]Tirupati Member''s Detail'!$D$2:$L$1048576,9,0)</f>
        <v>no communication till date (Outstanding Rs 15400/-) App frmt agrmnt</v>
      </c>
    </row>
    <row r="1668" spans="1:31" x14ac:dyDescent="0.3">
      <c r="A1668" s="27">
        <v>1667</v>
      </c>
      <c r="B1668" s="28"/>
      <c r="C1668" s="29" t="s">
        <v>5141</v>
      </c>
      <c r="D1668" s="20" t="s">
        <v>22</v>
      </c>
      <c r="E1668" s="29" t="s">
        <v>5142</v>
      </c>
      <c r="F1668" s="20" t="s">
        <v>24</v>
      </c>
      <c r="G1668" s="20" t="s">
        <v>25</v>
      </c>
      <c r="H1668" s="29" t="s">
        <v>3582</v>
      </c>
      <c r="I1668" s="30">
        <v>1996</v>
      </c>
      <c r="J1668" s="29" t="s">
        <v>5143</v>
      </c>
      <c r="K1668" s="22" t="str">
        <f>VLOOKUP(E1668,'[1]Tirupati Member''s Detail'!$D$2:$L$1048576,8,0)</f>
        <v>No</v>
      </c>
      <c r="L1668" s="23">
        <f>VLOOKUP(E1668,'[1]Tirupati Member''s Detail'!$D$2:$L$1048576,4,0)</f>
        <v>22000</v>
      </c>
      <c r="M1668" s="23">
        <f t="shared" si="130"/>
        <v>22000</v>
      </c>
      <c r="N1668" s="23">
        <f>VLOOKUP(E1668,'[1]Tirupati Member''s Detail'!$D$2:$L$1048576,5,0)</f>
        <v>5500</v>
      </c>
      <c r="O1668" s="23" t="str">
        <f>VLOOKUP(E1668,'[1]Tirupati Member''s Detail'!$D$2:$L$1048576,7,0)</f>
        <v>Outstanding</v>
      </c>
      <c r="P1668" s="23">
        <f t="shared" ref="P1668:P1731" si="134">+M1668-N1668</f>
        <v>16500</v>
      </c>
      <c r="Q1668" s="24" t="e">
        <f>+#REF!-I1668</f>
        <v>#REF!</v>
      </c>
      <c r="R1668" s="25">
        <f t="shared" si="131"/>
        <v>4400</v>
      </c>
      <c r="S1668" s="25" t="e">
        <f t="shared" si="132"/>
        <v>#REF!</v>
      </c>
      <c r="T1668" s="25">
        <f t="shared" si="133"/>
        <v>4400</v>
      </c>
      <c r="U1668" s="25"/>
      <c r="V1668" s="23"/>
      <c r="W1668" s="23"/>
      <c r="X1668" s="24" t="e">
        <f>+#REF!-I1668</f>
        <v>#REF!</v>
      </c>
      <c r="Y1668" s="23"/>
      <c r="Z1668" s="23"/>
      <c r="AA1668" s="23"/>
      <c r="AB1668" s="23"/>
      <c r="AC1668" s="23"/>
      <c r="AD1668" s="23"/>
      <c r="AE1668" s="26" t="str">
        <f>VLOOKUP(E1668,'[1]Tirupati Member''s Detail'!$D$2:$L$1048576,9,0)</f>
        <v>Last communication 1998. (Outstanding Rs 16500/-) App frmt agrmnt</v>
      </c>
    </row>
    <row r="1669" spans="1:31" x14ac:dyDescent="0.3">
      <c r="A1669" s="27">
        <v>1668</v>
      </c>
      <c r="B1669" s="28"/>
      <c r="C1669" s="29" t="s">
        <v>5144</v>
      </c>
      <c r="D1669" s="20" t="s">
        <v>22</v>
      </c>
      <c r="E1669" s="29" t="s">
        <v>5145</v>
      </c>
      <c r="F1669" s="20" t="s">
        <v>24</v>
      </c>
      <c r="G1669" s="20" t="s">
        <v>25</v>
      </c>
      <c r="H1669" s="29" t="s">
        <v>3582</v>
      </c>
      <c r="I1669" s="30">
        <v>1996</v>
      </c>
      <c r="J1669" s="29" t="s">
        <v>5146</v>
      </c>
      <c r="K1669" s="22" t="str">
        <f>VLOOKUP(E1669,'[1]Tirupati Member''s Detail'!$D$2:$L$1048576,8,0)</f>
        <v>NO</v>
      </c>
      <c r="L1669" s="23">
        <f>VLOOKUP(E1669,'[1]Tirupati Member''s Detail'!$D$2:$L$1048576,4,0)</f>
        <v>22000</v>
      </c>
      <c r="M1669" s="23">
        <f t="shared" si="130"/>
        <v>22000</v>
      </c>
      <c r="N1669" s="23">
        <f>VLOOKUP(E1669,'[1]Tirupati Member''s Detail'!$D$2:$L$1048576,5,0)</f>
        <v>22000</v>
      </c>
      <c r="O1669" s="23" t="str">
        <f>VLOOKUP(E1669,'[1]Tirupati Member''s Detail'!$D$2:$L$1048576,7,0)</f>
        <v>I.R.M</v>
      </c>
      <c r="P1669" s="23">
        <f t="shared" si="134"/>
        <v>0</v>
      </c>
      <c r="Q1669" s="24" t="e">
        <f>+#REF!-I1669</f>
        <v>#REF!</v>
      </c>
      <c r="R1669" s="25">
        <f t="shared" si="131"/>
        <v>17600</v>
      </c>
      <c r="S1669" s="25" t="e">
        <f t="shared" si="132"/>
        <v>#REF!</v>
      </c>
      <c r="T1669" s="25">
        <f t="shared" si="133"/>
        <v>17600</v>
      </c>
      <c r="U1669" s="25"/>
      <c r="V1669" s="23"/>
      <c r="W1669" s="23"/>
      <c r="X1669" s="24" t="e">
        <f>+#REF!-I1669</f>
        <v>#REF!</v>
      </c>
      <c r="Y1669" s="23"/>
      <c r="Z1669" s="23"/>
      <c r="AA1669" s="23"/>
      <c r="AB1669" s="23"/>
      <c r="AC1669" s="23"/>
      <c r="AD1669" s="23"/>
      <c r="AE1669" s="26" t="str">
        <f>VLOOKUP(E1669,'[1]Tirupati Member''s Detail'!$D$2:$L$1048576,9,0)</f>
        <v xml:space="preserve"> last communication 07 App frmt agrmnt'  </v>
      </c>
    </row>
    <row r="1670" spans="1:31" x14ac:dyDescent="0.3">
      <c r="A1670" s="27">
        <v>1669</v>
      </c>
      <c r="B1670" s="28"/>
      <c r="C1670" s="29" t="s">
        <v>5147</v>
      </c>
      <c r="D1670" s="20" t="s">
        <v>22</v>
      </c>
      <c r="E1670" s="29" t="s">
        <v>5148</v>
      </c>
      <c r="F1670" s="20" t="s">
        <v>24</v>
      </c>
      <c r="G1670" s="20" t="s">
        <v>25</v>
      </c>
      <c r="H1670" s="29" t="s">
        <v>4126</v>
      </c>
      <c r="I1670" s="30">
        <v>1996</v>
      </c>
      <c r="J1670" s="29" t="s">
        <v>5149</v>
      </c>
      <c r="K1670" s="22" t="str">
        <f>VLOOKUP(E1670,'[1]Tirupati Member''s Detail'!$D$2:$L$1048576,8,0)</f>
        <v>No</v>
      </c>
      <c r="L1670" s="23">
        <f>VLOOKUP(E1670,'[1]Tirupati Member''s Detail'!$D$2:$L$1048576,4,0)</f>
        <v>22000</v>
      </c>
      <c r="M1670" s="23">
        <f t="shared" si="130"/>
        <v>22000</v>
      </c>
      <c r="N1670" s="23">
        <f>VLOOKUP(E1670,'[1]Tirupati Member''s Detail'!$D$2:$L$1048576,5,0)</f>
        <v>22000</v>
      </c>
      <c r="O1670" s="23" t="str">
        <f>VLOOKUP(E1670,'[1]Tirupati Member''s Detail'!$D$2:$L$1048576,7,0)</f>
        <v>I.R.M</v>
      </c>
      <c r="P1670" s="23">
        <f t="shared" si="134"/>
        <v>0</v>
      </c>
      <c r="Q1670" s="24" t="e">
        <f>+#REF!-I1670</f>
        <v>#REF!</v>
      </c>
      <c r="R1670" s="25">
        <f t="shared" si="131"/>
        <v>17600</v>
      </c>
      <c r="S1670" s="25" t="e">
        <f t="shared" si="132"/>
        <v>#REF!</v>
      </c>
      <c r="T1670" s="25">
        <f t="shared" si="133"/>
        <v>17600</v>
      </c>
      <c r="U1670" s="25"/>
      <c r="V1670" s="23"/>
      <c r="W1670" s="23"/>
      <c r="X1670" s="24" t="e">
        <f>+#REF!-I1670</f>
        <v>#REF!</v>
      </c>
      <c r="Y1670" s="23"/>
      <c r="Z1670" s="23"/>
      <c r="AA1670" s="23"/>
      <c r="AB1670" s="23"/>
      <c r="AC1670" s="23"/>
      <c r="AD1670" s="23"/>
      <c r="AE1670" s="26" t="str">
        <f>VLOOKUP(E1670,'[1]Tirupati Member''s Detail'!$D$2:$L$1048576,9,0)</f>
        <v>As POD Last communication 07 App frmt agrmnt</v>
      </c>
    </row>
    <row r="1671" spans="1:31" x14ac:dyDescent="0.3">
      <c r="A1671" s="27">
        <v>1670</v>
      </c>
      <c r="B1671" s="28"/>
      <c r="C1671" s="29" t="s">
        <v>5150</v>
      </c>
      <c r="D1671" s="20" t="s">
        <v>22</v>
      </c>
      <c r="E1671" s="29" t="s">
        <v>5151</v>
      </c>
      <c r="F1671" s="20" t="s">
        <v>24</v>
      </c>
      <c r="G1671" s="20" t="s">
        <v>25</v>
      </c>
      <c r="H1671" s="29" t="s">
        <v>4126</v>
      </c>
      <c r="I1671" s="30">
        <v>1996</v>
      </c>
      <c r="J1671" s="29" t="s">
        <v>5152</v>
      </c>
      <c r="K1671" s="22">
        <f>VLOOKUP(E1671,'[1]Tirupati Member''s Detail'!$D$2:$L$1048576,8,0)</f>
        <v>2009</v>
      </c>
      <c r="L1671" s="23">
        <f>VLOOKUP(E1671,'[1]Tirupati Member''s Detail'!$D$2:$L$1048576,4,0)</f>
        <v>22000</v>
      </c>
      <c r="M1671" s="23">
        <f t="shared" si="130"/>
        <v>22000</v>
      </c>
      <c r="N1671" s="23">
        <f>VLOOKUP(E1671,'[1]Tirupati Member''s Detail'!$D$2:$L$1048576,5,0)</f>
        <v>22000</v>
      </c>
      <c r="O1671" s="23" t="str">
        <f>VLOOKUP(E1671,'[1]Tirupati Member''s Detail'!$D$2:$L$1048576,7,0)</f>
        <v>R.M</v>
      </c>
      <c r="P1671" s="23">
        <f t="shared" si="134"/>
        <v>0</v>
      </c>
      <c r="Q1671" s="24" t="e">
        <f>+#REF!-I1671</f>
        <v>#REF!</v>
      </c>
      <c r="R1671" s="25">
        <f t="shared" si="131"/>
        <v>17600</v>
      </c>
      <c r="S1671" s="25" t="e">
        <f t="shared" si="132"/>
        <v>#REF!</v>
      </c>
      <c r="T1671" s="25">
        <f t="shared" si="133"/>
        <v>17600</v>
      </c>
      <c r="U1671" s="25"/>
      <c r="V1671" s="23"/>
      <c r="W1671" s="23"/>
      <c r="X1671" s="24" t="e">
        <f>+#REF!-I1671</f>
        <v>#REF!</v>
      </c>
      <c r="Y1671" s="23"/>
      <c r="Z1671" s="23"/>
      <c r="AA1671" s="23"/>
      <c r="AB1671" s="23"/>
      <c r="AC1671" s="23"/>
      <c r="AD1671" s="23"/>
      <c r="AE1671" s="26" t="str">
        <f>VLOOKUP(E1671,'[1]Tirupati Member''s Detail'!$D$2:$L$1048576,9,0)</f>
        <v xml:space="preserve"> last communication 09.App frmt agrmnt</v>
      </c>
    </row>
    <row r="1672" spans="1:31" x14ac:dyDescent="0.3">
      <c r="A1672" s="27">
        <v>1671</v>
      </c>
      <c r="B1672" s="28"/>
      <c r="C1672" s="29" t="s">
        <v>5153</v>
      </c>
      <c r="D1672" s="20" t="s">
        <v>22</v>
      </c>
      <c r="E1672" s="29" t="s">
        <v>5154</v>
      </c>
      <c r="F1672" s="20" t="s">
        <v>24</v>
      </c>
      <c r="G1672" s="20" t="s">
        <v>25</v>
      </c>
      <c r="H1672" s="29" t="s">
        <v>4126</v>
      </c>
      <c r="I1672" s="30">
        <v>1996</v>
      </c>
      <c r="J1672" s="29" t="s">
        <v>4887</v>
      </c>
      <c r="K1672" s="22" t="str">
        <f>VLOOKUP(E1672,'[1]Tirupati Member''s Detail'!$D$2:$L$1048576,8,0)</f>
        <v>No</v>
      </c>
      <c r="L1672" s="23">
        <f>VLOOKUP(E1672,'[1]Tirupati Member''s Detail'!$D$2:$L$1048576,4,0)</f>
        <v>30000</v>
      </c>
      <c r="M1672" s="23">
        <f t="shared" si="130"/>
        <v>30000</v>
      </c>
      <c r="N1672" s="23">
        <f>VLOOKUP(E1672,'[1]Tirupati Member''s Detail'!$D$2:$L$1048576,5,0)</f>
        <v>12100</v>
      </c>
      <c r="O1672" s="23" t="str">
        <f>VLOOKUP(E1672,'[1]Tirupati Member''s Detail'!$D$2:$L$1048576,7,0)</f>
        <v>Outstanding</v>
      </c>
      <c r="P1672" s="23">
        <f t="shared" si="134"/>
        <v>17900</v>
      </c>
      <c r="Q1672" s="24" t="e">
        <f>+#REF!-I1672</f>
        <v>#REF!</v>
      </c>
      <c r="R1672" s="25">
        <f t="shared" si="131"/>
        <v>9680</v>
      </c>
      <c r="S1672" s="25" t="e">
        <f t="shared" si="132"/>
        <v>#REF!</v>
      </c>
      <c r="T1672" s="25">
        <f t="shared" si="133"/>
        <v>9680</v>
      </c>
      <c r="U1672" s="25"/>
      <c r="V1672" s="23"/>
      <c r="W1672" s="23"/>
      <c r="X1672" s="24" t="e">
        <f>+#REF!-I1672</f>
        <v>#REF!</v>
      </c>
      <c r="Y1672" s="23"/>
      <c r="Z1672" s="23"/>
      <c r="AA1672" s="23"/>
      <c r="AB1672" s="23"/>
      <c r="AC1672" s="23"/>
      <c r="AD1672" s="23"/>
      <c r="AE1672" s="26" t="str">
        <f>VLOOKUP(E1672,'[1]Tirupati Member''s Detail'!$D$2:$L$1048576,9,0)</f>
        <v xml:space="preserve"> No Communication Till Date (Outstanding Rs 9900/-). App frmt agrmnt</v>
      </c>
    </row>
    <row r="1673" spans="1:31" x14ac:dyDescent="0.3">
      <c r="A1673" s="27">
        <v>1672</v>
      </c>
      <c r="B1673" s="28"/>
      <c r="C1673" s="29" t="s">
        <v>5155</v>
      </c>
      <c r="D1673" s="20" t="s">
        <v>22</v>
      </c>
      <c r="E1673" s="29" t="s">
        <v>5156</v>
      </c>
      <c r="F1673" s="20" t="s">
        <v>24</v>
      </c>
      <c r="G1673" s="20" t="s">
        <v>25</v>
      </c>
      <c r="H1673" s="29" t="s">
        <v>4576</v>
      </c>
      <c r="I1673" s="30">
        <v>1996</v>
      </c>
      <c r="J1673" s="29" t="s">
        <v>5157</v>
      </c>
      <c r="K1673" s="22" t="str">
        <f>VLOOKUP(E1673,'[1]Tirupati Member''s Detail'!$D$2:$L$1048576,8,0)</f>
        <v xml:space="preserve">No </v>
      </c>
      <c r="L1673" s="23">
        <f>VLOOKUP(E1673,'[1]Tirupati Member''s Detail'!$D$2:$L$1048576,4,0)</f>
        <v>22000</v>
      </c>
      <c r="M1673" s="23">
        <f t="shared" si="130"/>
        <v>22000</v>
      </c>
      <c r="N1673" s="23">
        <f>VLOOKUP(E1673,'[1]Tirupati Member''s Detail'!$D$2:$L$1048576,5,0)</f>
        <v>20900</v>
      </c>
      <c r="O1673" s="23" t="str">
        <f>VLOOKUP(E1673,'[1]Tirupati Member''s Detail'!$D$2:$L$1048576,7,0)</f>
        <v>I.R.M</v>
      </c>
      <c r="P1673" s="23">
        <f t="shared" si="134"/>
        <v>1100</v>
      </c>
      <c r="Q1673" s="24" t="e">
        <f>+#REF!-I1673</f>
        <v>#REF!</v>
      </c>
      <c r="R1673" s="25">
        <f t="shared" si="131"/>
        <v>16720</v>
      </c>
      <c r="S1673" s="25" t="e">
        <f t="shared" si="132"/>
        <v>#REF!</v>
      </c>
      <c r="T1673" s="25">
        <f t="shared" si="133"/>
        <v>16720</v>
      </c>
      <c r="U1673" s="25"/>
      <c r="V1673" s="23"/>
      <c r="W1673" s="23"/>
      <c r="X1673" s="24" t="e">
        <f>+#REF!-I1673</f>
        <v>#REF!</v>
      </c>
      <c r="Y1673" s="23"/>
      <c r="Z1673" s="23"/>
      <c r="AA1673" s="23"/>
      <c r="AB1673" s="23"/>
      <c r="AC1673" s="23"/>
      <c r="AD1673" s="23"/>
      <c r="AE1673" s="26" t="str">
        <f>VLOOKUP(E1673,'[1]Tirupati Member''s Detail'!$D$2:$L$1048576,9,0)</f>
        <v>Reply to his mail on 2016 App fmt agrmnt</v>
      </c>
    </row>
    <row r="1674" spans="1:31" ht="28.8" x14ac:dyDescent="0.3">
      <c r="A1674" s="27">
        <v>1673</v>
      </c>
      <c r="B1674" s="28"/>
      <c r="C1674" s="29" t="s">
        <v>5158</v>
      </c>
      <c r="D1674" s="20" t="s">
        <v>22</v>
      </c>
      <c r="E1674" s="29" t="s">
        <v>5159</v>
      </c>
      <c r="F1674" s="20" t="s">
        <v>24</v>
      </c>
      <c r="G1674" s="20" t="s">
        <v>25</v>
      </c>
      <c r="H1674" s="29" t="s">
        <v>4133</v>
      </c>
      <c r="I1674" s="30">
        <v>1996</v>
      </c>
      <c r="J1674" s="29" t="s">
        <v>5160</v>
      </c>
      <c r="K1674" s="22" t="str">
        <f>VLOOKUP(E1674,'[1]Tirupati Member''s Detail'!$D$2:$L$1048576,8,0)</f>
        <v>No</v>
      </c>
      <c r="L1674" s="23">
        <f>VLOOKUP(E1674,'[1]Tirupati Member''s Detail'!$D$2:$L$1048576,4,0)</f>
        <v>22000</v>
      </c>
      <c r="M1674" s="23">
        <f t="shared" si="130"/>
        <v>22000</v>
      </c>
      <c r="N1674" s="23">
        <f>VLOOKUP(E1674,'[1]Tirupati Member''s Detail'!$D$2:$L$1048576,5,0)</f>
        <v>18700</v>
      </c>
      <c r="O1674" s="23" t="str">
        <f>VLOOKUP(E1674,'[1]Tirupati Member''s Detail'!$D$2:$L$1048576,7,0)</f>
        <v>Outstanding</v>
      </c>
      <c r="P1674" s="23">
        <f t="shared" si="134"/>
        <v>3300</v>
      </c>
      <c r="Q1674" s="24" t="e">
        <f>+#REF!-I1674</f>
        <v>#REF!</v>
      </c>
      <c r="R1674" s="25">
        <f t="shared" si="131"/>
        <v>14960</v>
      </c>
      <c r="S1674" s="25" t="e">
        <f t="shared" si="132"/>
        <v>#REF!</v>
      </c>
      <c r="T1674" s="25">
        <f t="shared" si="133"/>
        <v>14960</v>
      </c>
      <c r="U1674" s="25"/>
      <c r="V1674" s="23"/>
      <c r="W1674" s="23"/>
      <c r="X1674" s="24" t="e">
        <f>+#REF!-I1674</f>
        <v>#REF!</v>
      </c>
      <c r="Y1674" s="23"/>
      <c r="Z1674" s="23"/>
      <c r="AA1674" s="23"/>
      <c r="AB1674" s="23"/>
      <c r="AC1674" s="23"/>
      <c r="AD1674" s="23"/>
      <c r="AE1674" s="26" t="str">
        <f>VLOOKUP(E1674,'[1]Tirupati Member''s Detail'!$D$2:$L$1048576,9,0)</f>
        <v>Letter undelivered,according to file unit cost 3,300/ outstanding,last communication 99</v>
      </c>
    </row>
    <row r="1675" spans="1:31" ht="43.2" x14ac:dyDescent="0.3">
      <c r="A1675" s="27">
        <v>1674</v>
      </c>
      <c r="B1675" s="28"/>
      <c r="C1675" s="29" t="s">
        <v>5161</v>
      </c>
      <c r="D1675" s="20" t="s">
        <v>22</v>
      </c>
      <c r="E1675" s="29" t="s">
        <v>5162</v>
      </c>
      <c r="F1675" s="20" t="s">
        <v>24</v>
      </c>
      <c r="G1675" s="20" t="s">
        <v>25</v>
      </c>
      <c r="H1675" s="29" t="s">
        <v>4133</v>
      </c>
      <c r="I1675" s="30">
        <v>1996</v>
      </c>
      <c r="J1675" s="29" t="s">
        <v>5163</v>
      </c>
      <c r="K1675" s="22" t="str">
        <f>VLOOKUP(E1675,'[1]Tirupati Member''s Detail'!$D$2:$L$1048576,8,0)</f>
        <v>No</v>
      </c>
      <c r="L1675" s="23">
        <f>VLOOKUP(E1675,'[1]Tirupati Member''s Detail'!$D$2:$L$1048576,4,0)</f>
        <v>22000</v>
      </c>
      <c r="M1675" s="23">
        <f t="shared" si="130"/>
        <v>22000</v>
      </c>
      <c r="N1675" s="23">
        <f>VLOOKUP(E1675,'[1]Tirupati Member''s Detail'!$D$2:$L$1048576,5,0)</f>
        <v>5500</v>
      </c>
      <c r="O1675" s="23" t="str">
        <f>VLOOKUP(E1675,'[1]Tirupati Member''s Detail'!$D$2:$L$1048576,7,0)</f>
        <v>Outstanding</v>
      </c>
      <c r="P1675" s="23">
        <f t="shared" si="134"/>
        <v>16500</v>
      </c>
      <c r="Q1675" s="24" t="e">
        <f>+#REF!-I1675</f>
        <v>#REF!</v>
      </c>
      <c r="R1675" s="25">
        <f t="shared" si="131"/>
        <v>4400</v>
      </c>
      <c r="S1675" s="25" t="e">
        <f t="shared" si="132"/>
        <v>#REF!</v>
      </c>
      <c r="T1675" s="25">
        <f t="shared" si="133"/>
        <v>4400</v>
      </c>
      <c r="U1675" s="25"/>
      <c r="V1675" s="23"/>
      <c r="W1675" s="23"/>
      <c r="X1675" s="24" t="e">
        <f>+#REF!-I1675</f>
        <v>#REF!</v>
      </c>
      <c r="Y1675" s="23"/>
      <c r="Z1675" s="23"/>
      <c r="AA1675" s="23"/>
      <c r="AB1675" s="23"/>
      <c r="AC1675" s="23"/>
      <c r="AD1675" s="23"/>
      <c r="AE1675" s="26" t="str">
        <f>VLOOKUP(E1675,'[1]Tirupati Member''s Detail'!$D$2:$L$1048576,9,0)</f>
        <v>Letter undelivered, according to file unit cost 16,500/outstanding,no communication till date,total 2 membership of TPT:- 04001207 and 04001208(App fromat Aggmnt)</v>
      </c>
    </row>
    <row r="1676" spans="1:31" x14ac:dyDescent="0.3">
      <c r="A1676" s="27">
        <v>1675</v>
      </c>
      <c r="B1676" s="28"/>
      <c r="C1676" s="29" t="s">
        <v>5164</v>
      </c>
      <c r="D1676" s="20" t="s">
        <v>22</v>
      </c>
      <c r="E1676" s="29" t="s">
        <v>5165</v>
      </c>
      <c r="F1676" s="20" t="s">
        <v>24</v>
      </c>
      <c r="G1676" s="20" t="s">
        <v>25</v>
      </c>
      <c r="H1676" s="29" t="s">
        <v>359</v>
      </c>
      <c r="I1676" s="30">
        <v>1995</v>
      </c>
      <c r="J1676" s="29" t="s">
        <v>5166</v>
      </c>
      <c r="K1676" s="22" t="str">
        <f>VLOOKUP(E1676,'[1]Tirupati Member''s Detail'!$D$2:$L$1048576,8,0)</f>
        <v>No</v>
      </c>
      <c r="L1676" s="23">
        <f>VLOOKUP(E1676,'[1]Tirupati Member''s Detail'!$D$2:$L$1048576,4,0)</f>
        <v>22000</v>
      </c>
      <c r="M1676" s="23">
        <f t="shared" si="130"/>
        <v>22000</v>
      </c>
      <c r="N1676" s="23">
        <f>VLOOKUP(E1676,'[1]Tirupati Member''s Detail'!$D$2:$L$1048576,5,0)</f>
        <v>22000</v>
      </c>
      <c r="O1676" s="23" t="str">
        <f>VLOOKUP(E1676,'[1]Tirupati Member''s Detail'!$D$2:$L$1048576,7,0)</f>
        <v>I.R.M</v>
      </c>
      <c r="P1676" s="23">
        <f t="shared" si="134"/>
        <v>0</v>
      </c>
      <c r="Q1676" s="24" t="e">
        <f>+#REF!-I1676</f>
        <v>#REF!</v>
      </c>
      <c r="R1676" s="25">
        <f t="shared" si="131"/>
        <v>17600</v>
      </c>
      <c r="S1676" s="25" t="e">
        <f t="shared" si="132"/>
        <v>#REF!</v>
      </c>
      <c r="T1676" s="25">
        <f t="shared" si="133"/>
        <v>17600</v>
      </c>
      <c r="U1676" s="25"/>
      <c r="V1676" s="23"/>
      <c r="W1676" s="23"/>
      <c r="X1676" s="24" t="e">
        <f>+#REF!-I1676</f>
        <v>#REF!</v>
      </c>
      <c r="Y1676" s="23"/>
      <c r="Z1676" s="23"/>
      <c r="AA1676" s="23"/>
      <c r="AB1676" s="23"/>
      <c r="AC1676" s="23"/>
      <c r="AD1676" s="23"/>
      <c r="AE1676" s="26" t="str">
        <f>VLOOKUP(E1676,'[1]Tirupati Member''s Detail'!$D$2:$L$1048576,9,0)</f>
        <v>As POD Last communication 07 App frmt agrmnt</v>
      </c>
    </row>
    <row r="1677" spans="1:31" x14ac:dyDescent="0.3">
      <c r="A1677" s="27">
        <v>1676</v>
      </c>
      <c r="B1677" s="28"/>
      <c r="C1677" s="29" t="s">
        <v>5167</v>
      </c>
      <c r="D1677" s="20" t="s">
        <v>22</v>
      </c>
      <c r="E1677" s="29" t="s">
        <v>5168</v>
      </c>
      <c r="F1677" s="20" t="s">
        <v>24</v>
      </c>
      <c r="G1677" s="20" t="s">
        <v>25</v>
      </c>
      <c r="H1677" s="29" t="s">
        <v>5169</v>
      </c>
      <c r="I1677" s="30">
        <v>1996</v>
      </c>
      <c r="J1677" s="29" t="s">
        <v>5170</v>
      </c>
      <c r="K1677" s="22" t="str">
        <f>VLOOKUP(E1677,'[1]Tirupati Member''s Detail'!$D$2:$L$1048576,8,0)</f>
        <v>No</v>
      </c>
      <c r="L1677" s="23">
        <f>VLOOKUP(E1677,'[1]Tirupati Member''s Detail'!$D$2:$L$1048576,4,0)</f>
        <v>22000</v>
      </c>
      <c r="M1677" s="23">
        <f t="shared" si="130"/>
        <v>22000</v>
      </c>
      <c r="N1677" s="23">
        <f>VLOOKUP(E1677,'[1]Tirupati Member''s Detail'!$D$2:$L$1048576,5,0)</f>
        <v>22000</v>
      </c>
      <c r="O1677" s="23" t="str">
        <f>VLOOKUP(E1677,'[1]Tirupati Member''s Detail'!$D$2:$L$1048576,7,0)</f>
        <v>I.R.M</v>
      </c>
      <c r="P1677" s="23">
        <f t="shared" si="134"/>
        <v>0</v>
      </c>
      <c r="Q1677" s="24" t="e">
        <f>+#REF!-I1677</f>
        <v>#REF!</v>
      </c>
      <c r="R1677" s="25">
        <f t="shared" si="131"/>
        <v>17600</v>
      </c>
      <c r="S1677" s="25" t="e">
        <f t="shared" si="132"/>
        <v>#REF!</v>
      </c>
      <c r="T1677" s="25">
        <f t="shared" si="133"/>
        <v>17600</v>
      </c>
      <c r="U1677" s="25"/>
      <c r="V1677" s="23"/>
      <c r="W1677" s="23"/>
      <c r="X1677" s="24" t="e">
        <f>+#REF!-I1677</f>
        <v>#REF!</v>
      </c>
      <c r="Y1677" s="23"/>
      <c r="Z1677" s="23"/>
      <c r="AA1677" s="23"/>
      <c r="AB1677" s="23"/>
      <c r="AC1677" s="23"/>
      <c r="AD1677" s="23"/>
      <c r="AE1677" s="26" t="str">
        <f>VLOOKUP(E1677,'[1]Tirupati Member''s Detail'!$D$2:$L$1048576,9,0)</f>
        <v>As POD last communication 07 App frmt agrmnt</v>
      </c>
    </row>
    <row r="1678" spans="1:31" x14ac:dyDescent="0.3">
      <c r="A1678" s="27">
        <v>1677</v>
      </c>
      <c r="B1678" s="28"/>
      <c r="C1678" s="29" t="s">
        <v>5171</v>
      </c>
      <c r="D1678" s="20" t="s">
        <v>22</v>
      </c>
      <c r="E1678" s="29" t="s">
        <v>5172</v>
      </c>
      <c r="F1678" s="20" t="s">
        <v>24</v>
      </c>
      <c r="G1678" s="20" t="s">
        <v>25</v>
      </c>
      <c r="H1678" s="29" t="s">
        <v>5169</v>
      </c>
      <c r="I1678" s="30">
        <v>1996</v>
      </c>
      <c r="J1678" s="29" t="s">
        <v>5173</v>
      </c>
      <c r="K1678" s="22" t="str">
        <f>VLOOKUP(E1678,'[1]Tirupati Member''s Detail'!$D$2:$L$1048576,8,0)</f>
        <v>No</v>
      </c>
      <c r="L1678" s="23">
        <f>VLOOKUP(E1678,'[1]Tirupati Member''s Detail'!$D$2:$L$1048576,4,0)</f>
        <v>22000</v>
      </c>
      <c r="M1678" s="23">
        <f t="shared" si="130"/>
        <v>22000</v>
      </c>
      <c r="N1678" s="23">
        <f>VLOOKUP(E1678,'[1]Tirupati Member''s Detail'!$D$2:$L$1048576,5,0)</f>
        <v>22000</v>
      </c>
      <c r="O1678" s="23" t="str">
        <f>VLOOKUP(E1678,'[1]Tirupati Member''s Detail'!$D$2:$L$1048576,7,0)</f>
        <v>I.R.M</v>
      </c>
      <c r="P1678" s="23">
        <f t="shared" si="134"/>
        <v>0</v>
      </c>
      <c r="Q1678" s="24" t="e">
        <f>+#REF!-I1678</f>
        <v>#REF!</v>
      </c>
      <c r="R1678" s="25">
        <f t="shared" si="131"/>
        <v>17600</v>
      </c>
      <c r="S1678" s="25" t="e">
        <f t="shared" si="132"/>
        <v>#REF!</v>
      </c>
      <c r="T1678" s="25">
        <f t="shared" si="133"/>
        <v>17600</v>
      </c>
      <c r="U1678" s="25"/>
      <c r="V1678" s="23"/>
      <c r="W1678" s="23"/>
      <c r="X1678" s="24" t="e">
        <f>+#REF!-I1678</f>
        <v>#REF!</v>
      </c>
      <c r="Y1678" s="23"/>
      <c r="Z1678" s="23"/>
      <c r="AA1678" s="23"/>
      <c r="AB1678" s="23"/>
      <c r="AC1678" s="23"/>
      <c r="AD1678" s="23"/>
      <c r="AE1678" s="26" t="str">
        <f>VLOOKUP(E1678,'[1]Tirupati Member''s Detail'!$D$2:$L$1048576,9,0)</f>
        <v>no communication till date App frmt agrmnt</v>
      </c>
    </row>
    <row r="1679" spans="1:31" x14ac:dyDescent="0.3">
      <c r="A1679" s="27">
        <v>1678</v>
      </c>
      <c r="B1679" s="28"/>
      <c r="C1679" s="29" t="s">
        <v>5174</v>
      </c>
      <c r="D1679" s="20" t="s">
        <v>22</v>
      </c>
      <c r="E1679" s="29" t="s">
        <v>5175</v>
      </c>
      <c r="F1679" s="20" t="s">
        <v>24</v>
      </c>
      <c r="G1679" s="20" t="s">
        <v>25</v>
      </c>
      <c r="H1679" s="29" t="s">
        <v>5169</v>
      </c>
      <c r="I1679" s="30">
        <v>1996</v>
      </c>
      <c r="J1679" s="29" t="s">
        <v>5176</v>
      </c>
      <c r="K1679" s="22" t="str">
        <f>VLOOKUP(E1679,'[1]Tirupati Member''s Detail'!$D$2:$L$1048576,8,0)</f>
        <v>No</v>
      </c>
      <c r="L1679" s="23">
        <f>VLOOKUP(E1679,'[1]Tirupati Member''s Detail'!$D$2:$L$1048576,4,0)</f>
        <v>22000</v>
      </c>
      <c r="M1679" s="23">
        <f t="shared" si="130"/>
        <v>22000</v>
      </c>
      <c r="N1679" s="23">
        <f>VLOOKUP(E1679,'[1]Tirupati Member''s Detail'!$D$2:$L$1048576,5,0)</f>
        <v>22000</v>
      </c>
      <c r="O1679" s="23" t="str">
        <f>VLOOKUP(E1679,'[1]Tirupati Member''s Detail'!$D$2:$L$1048576,7,0)</f>
        <v>I.R.M</v>
      </c>
      <c r="P1679" s="23">
        <f t="shared" si="134"/>
        <v>0</v>
      </c>
      <c r="Q1679" s="24" t="e">
        <f>+#REF!-I1679</f>
        <v>#REF!</v>
      </c>
      <c r="R1679" s="25">
        <f t="shared" si="131"/>
        <v>17600</v>
      </c>
      <c r="S1679" s="25" t="e">
        <f t="shared" si="132"/>
        <v>#REF!</v>
      </c>
      <c r="T1679" s="25">
        <f t="shared" si="133"/>
        <v>17600</v>
      </c>
      <c r="U1679" s="25"/>
      <c r="V1679" s="23"/>
      <c r="W1679" s="23"/>
      <c r="X1679" s="24" t="e">
        <f>+#REF!-I1679</f>
        <v>#REF!</v>
      </c>
      <c r="Y1679" s="23"/>
      <c r="Z1679" s="23"/>
      <c r="AA1679" s="23"/>
      <c r="AB1679" s="23"/>
      <c r="AC1679" s="23"/>
      <c r="AD1679" s="23"/>
      <c r="AE1679" s="26" t="str">
        <f>VLOOKUP(E1679,'[1]Tirupati Member''s Detail'!$D$2:$L$1048576,9,0)</f>
        <v>last communication 08 App frmt agrmnt</v>
      </c>
    </row>
    <row r="1680" spans="1:31" x14ac:dyDescent="0.3">
      <c r="A1680" s="27">
        <v>1679</v>
      </c>
      <c r="B1680" s="28"/>
      <c r="C1680" s="29" t="s">
        <v>5177</v>
      </c>
      <c r="D1680" s="20" t="s">
        <v>22</v>
      </c>
      <c r="E1680" s="29" t="s">
        <v>5178</v>
      </c>
      <c r="F1680" s="20" t="s">
        <v>24</v>
      </c>
      <c r="G1680" s="20" t="s">
        <v>25</v>
      </c>
      <c r="H1680" s="29" t="s">
        <v>5169</v>
      </c>
      <c r="I1680" s="30">
        <v>1996</v>
      </c>
      <c r="J1680" s="29" t="s">
        <v>5179</v>
      </c>
      <c r="K1680" s="22" t="str">
        <f>VLOOKUP(E1680,'[1]Tirupati Member''s Detail'!$D$2:$L$1048576,8,0)</f>
        <v>No</v>
      </c>
      <c r="L1680" s="23">
        <f>VLOOKUP(E1680,'[1]Tirupati Member''s Detail'!$D$2:$L$1048576,4,0)</f>
        <v>22000</v>
      </c>
      <c r="M1680" s="23">
        <f t="shared" si="130"/>
        <v>22000</v>
      </c>
      <c r="N1680" s="23">
        <f>VLOOKUP(E1680,'[1]Tirupati Member''s Detail'!$D$2:$L$1048576,5,0)</f>
        <v>22000</v>
      </c>
      <c r="O1680" s="23" t="str">
        <f>VLOOKUP(E1680,'[1]Tirupati Member''s Detail'!$D$2:$L$1048576,7,0)</f>
        <v>I.R.M</v>
      </c>
      <c r="P1680" s="23">
        <f t="shared" si="134"/>
        <v>0</v>
      </c>
      <c r="Q1680" s="24" t="e">
        <f>+#REF!-I1680</f>
        <v>#REF!</v>
      </c>
      <c r="R1680" s="25">
        <f t="shared" si="131"/>
        <v>17600</v>
      </c>
      <c r="S1680" s="25" t="e">
        <f t="shared" si="132"/>
        <v>#REF!</v>
      </c>
      <c r="T1680" s="25">
        <f t="shared" si="133"/>
        <v>17600</v>
      </c>
      <c r="U1680" s="25"/>
      <c r="V1680" s="23"/>
      <c r="W1680" s="23"/>
      <c r="X1680" s="24" t="e">
        <f>+#REF!-I1680</f>
        <v>#REF!</v>
      </c>
      <c r="Y1680" s="23"/>
      <c r="Z1680" s="23"/>
      <c r="AA1680" s="23"/>
      <c r="AB1680" s="23"/>
      <c r="AC1680" s="23"/>
      <c r="AD1680" s="23"/>
      <c r="AE1680" s="26" t="str">
        <f>VLOOKUP(E1680,'[1]Tirupati Member''s Detail'!$D$2:$L$1048576,9,0)</f>
        <v>no communication till date App frmt agrmnt</v>
      </c>
    </row>
    <row r="1681" spans="1:31" x14ac:dyDescent="0.3">
      <c r="A1681" s="27">
        <v>1680</v>
      </c>
      <c r="B1681" s="28"/>
      <c r="C1681" s="29" t="s">
        <v>5180</v>
      </c>
      <c r="D1681" s="20" t="s">
        <v>22</v>
      </c>
      <c r="E1681" s="29" t="s">
        <v>5181</v>
      </c>
      <c r="F1681" s="20" t="s">
        <v>24</v>
      </c>
      <c r="G1681" s="20" t="s">
        <v>25</v>
      </c>
      <c r="H1681" s="29" t="s">
        <v>5182</v>
      </c>
      <c r="I1681" s="30">
        <v>1996</v>
      </c>
      <c r="J1681" s="29" t="s">
        <v>5183</v>
      </c>
      <c r="K1681" s="22" t="str">
        <f>VLOOKUP(E1681,'[1]Tirupati Member''s Detail'!$D$2:$L$1048576,8,0)</f>
        <v>No</v>
      </c>
      <c r="L1681" s="23">
        <f>VLOOKUP(E1681,'[1]Tirupati Member''s Detail'!$D$2:$L$1048576,4,0)</f>
        <v>22000</v>
      </c>
      <c r="M1681" s="23">
        <f t="shared" si="130"/>
        <v>22000</v>
      </c>
      <c r="N1681" s="23">
        <f>VLOOKUP(E1681,'[1]Tirupati Member''s Detail'!$D$2:$L$1048576,5,0)</f>
        <v>22000</v>
      </c>
      <c r="O1681" s="23" t="str">
        <f>VLOOKUP(E1681,'[1]Tirupati Member''s Detail'!$D$2:$L$1048576,7,0)</f>
        <v>I.R.M</v>
      </c>
      <c r="P1681" s="23">
        <f t="shared" si="134"/>
        <v>0</v>
      </c>
      <c r="Q1681" s="24" t="e">
        <f>+#REF!-I1681</f>
        <v>#REF!</v>
      </c>
      <c r="R1681" s="25">
        <f t="shared" si="131"/>
        <v>17600</v>
      </c>
      <c r="S1681" s="25" t="e">
        <f t="shared" si="132"/>
        <v>#REF!</v>
      </c>
      <c r="T1681" s="25">
        <f t="shared" si="133"/>
        <v>17600</v>
      </c>
      <c r="U1681" s="25"/>
      <c r="V1681" s="23"/>
      <c r="W1681" s="23"/>
      <c r="X1681" s="24" t="e">
        <f>+#REF!-I1681</f>
        <v>#REF!</v>
      </c>
      <c r="Y1681" s="23"/>
      <c r="Z1681" s="23"/>
      <c r="AA1681" s="23"/>
      <c r="AB1681" s="23"/>
      <c r="AC1681" s="23"/>
      <c r="AD1681" s="23"/>
      <c r="AE1681" s="26" t="str">
        <f>VLOOKUP(E1681,'[1]Tirupati Member''s Detail'!$D$2:$L$1048576,9,0)</f>
        <v>last communication 08 App frmt agrmnt</v>
      </c>
    </row>
    <row r="1682" spans="1:31" x14ac:dyDescent="0.3">
      <c r="A1682" s="27">
        <v>1681</v>
      </c>
      <c r="B1682" s="28"/>
      <c r="C1682" s="29" t="s">
        <v>5184</v>
      </c>
      <c r="D1682" s="20" t="s">
        <v>22</v>
      </c>
      <c r="E1682" s="29" t="s">
        <v>5185</v>
      </c>
      <c r="F1682" s="20" t="s">
        <v>24</v>
      </c>
      <c r="G1682" s="20" t="s">
        <v>25</v>
      </c>
      <c r="H1682" s="29" t="s">
        <v>4530</v>
      </c>
      <c r="I1682" s="30">
        <v>1996</v>
      </c>
      <c r="J1682" s="29" t="s">
        <v>5186</v>
      </c>
      <c r="K1682" s="22" t="str">
        <f>VLOOKUP(E1682,'[1]Tirupati Member''s Detail'!$D$2:$L$1048576,8,0)</f>
        <v>No</v>
      </c>
      <c r="L1682" s="23">
        <f>VLOOKUP(E1682,'[1]Tirupati Member''s Detail'!$D$2:$L$1048576,4,0)</f>
        <v>22000</v>
      </c>
      <c r="M1682" s="23">
        <f t="shared" si="130"/>
        <v>22000</v>
      </c>
      <c r="N1682" s="23">
        <f>VLOOKUP(E1682,'[1]Tirupati Member''s Detail'!$D$2:$L$1048576,5,0)</f>
        <v>20900</v>
      </c>
      <c r="O1682" s="23" t="str">
        <f>VLOOKUP(E1682,'[1]Tirupati Member''s Detail'!$D$2:$L$1048576,7,0)</f>
        <v>I.R.M</v>
      </c>
      <c r="P1682" s="23">
        <f t="shared" si="134"/>
        <v>1100</v>
      </c>
      <c r="Q1682" s="24" t="e">
        <f>+#REF!-I1682</f>
        <v>#REF!</v>
      </c>
      <c r="R1682" s="25">
        <f t="shared" si="131"/>
        <v>16720</v>
      </c>
      <c r="S1682" s="25" t="e">
        <f t="shared" si="132"/>
        <v>#REF!</v>
      </c>
      <c r="T1682" s="25">
        <f t="shared" si="133"/>
        <v>16720</v>
      </c>
      <c r="U1682" s="25"/>
      <c r="V1682" s="23"/>
      <c r="W1682" s="23"/>
      <c r="X1682" s="24" t="e">
        <f>+#REF!-I1682</f>
        <v>#REF!</v>
      </c>
      <c r="Y1682" s="23"/>
      <c r="Z1682" s="23"/>
      <c r="AA1682" s="23"/>
      <c r="AB1682" s="23"/>
      <c r="AC1682" s="23"/>
      <c r="AD1682" s="23"/>
      <c r="AE1682" s="26" t="str">
        <f>VLOOKUP(E1682,'[1]Tirupati Member''s Detail'!$D$2:$L$1048576,9,0)</f>
        <v>Last cpmmunication 2002 app frmt agrmnt</v>
      </c>
    </row>
    <row r="1683" spans="1:31" x14ac:dyDescent="0.3">
      <c r="A1683" s="27">
        <v>1682</v>
      </c>
      <c r="B1683" s="28"/>
      <c r="C1683" s="29" t="s">
        <v>5187</v>
      </c>
      <c r="D1683" s="20" t="s">
        <v>22</v>
      </c>
      <c r="E1683" s="29" t="s">
        <v>5188</v>
      </c>
      <c r="F1683" s="20" t="s">
        <v>24</v>
      </c>
      <c r="G1683" s="20" t="s">
        <v>25</v>
      </c>
      <c r="H1683" s="29" t="s">
        <v>4530</v>
      </c>
      <c r="I1683" s="30">
        <v>1996</v>
      </c>
      <c r="J1683" s="29" t="s">
        <v>5189</v>
      </c>
      <c r="K1683" s="22" t="str">
        <f>VLOOKUP(E1683,'[1]Tirupati Member''s Detail'!$D$2:$L$1048576,8,0)</f>
        <v>No</v>
      </c>
      <c r="L1683" s="23">
        <f>VLOOKUP(E1683,'[1]Tirupati Member''s Detail'!$D$2:$L$1048576,4,0)</f>
        <v>22000</v>
      </c>
      <c r="M1683" s="23">
        <f t="shared" si="130"/>
        <v>22000</v>
      </c>
      <c r="N1683" s="23">
        <f>VLOOKUP(E1683,'[1]Tirupati Member''s Detail'!$D$2:$L$1048576,5,0)</f>
        <v>22000</v>
      </c>
      <c r="O1683" s="23" t="str">
        <f>VLOOKUP(E1683,'[1]Tirupati Member''s Detail'!$D$2:$L$1048576,7,0)</f>
        <v>I.R.M</v>
      </c>
      <c r="P1683" s="23">
        <f t="shared" si="134"/>
        <v>0</v>
      </c>
      <c r="Q1683" s="24" t="e">
        <f>+#REF!-I1683</f>
        <v>#REF!</v>
      </c>
      <c r="R1683" s="25">
        <f t="shared" si="131"/>
        <v>17600</v>
      </c>
      <c r="S1683" s="25" t="e">
        <f t="shared" si="132"/>
        <v>#REF!</v>
      </c>
      <c r="T1683" s="25">
        <f t="shared" si="133"/>
        <v>17600</v>
      </c>
      <c r="U1683" s="25"/>
      <c r="V1683" s="23"/>
      <c r="W1683" s="23"/>
      <c r="X1683" s="24" t="e">
        <f>+#REF!-I1683</f>
        <v>#REF!</v>
      </c>
      <c r="Y1683" s="23"/>
      <c r="Z1683" s="23"/>
      <c r="AA1683" s="23"/>
      <c r="AB1683" s="23"/>
      <c r="AC1683" s="23"/>
      <c r="AD1683" s="23"/>
      <c r="AE1683" s="26" t="str">
        <f>VLOOKUP(E1683,'[1]Tirupati Member''s Detail'!$D$2:$L$1048576,9,0)</f>
        <v>last communication 01 App frmt agmnt</v>
      </c>
    </row>
    <row r="1684" spans="1:31" x14ac:dyDescent="0.3">
      <c r="A1684" s="27">
        <v>1683</v>
      </c>
      <c r="B1684" s="28"/>
      <c r="C1684" s="29" t="s">
        <v>5190</v>
      </c>
      <c r="D1684" s="20" t="s">
        <v>22</v>
      </c>
      <c r="E1684" s="29" t="s">
        <v>5191</v>
      </c>
      <c r="F1684" s="20" t="s">
        <v>24</v>
      </c>
      <c r="G1684" s="20" t="s">
        <v>25</v>
      </c>
      <c r="H1684" s="29" t="s">
        <v>5169</v>
      </c>
      <c r="I1684" s="30">
        <v>1996</v>
      </c>
      <c r="J1684" s="29" t="s">
        <v>5192</v>
      </c>
      <c r="K1684" s="22" t="str">
        <f>VLOOKUP(E1684,'[1]Tirupati Member''s Detail'!$D$2:$L$1048576,8,0)</f>
        <v>No</v>
      </c>
      <c r="L1684" s="23">
        <f>VLOOKUP(E1684,'[1]Tirupati Member''s Detail'!$D$2:$L$1048576,4,0)</f>
        <v>22000</v>
      </c>
      <c r="M1684" s="23">
        <f t="shared" si="130"/>
        <v>22000</v>
      </c>
      <c r="N1684" s="23">
        <f>VLOOKUP(E1684,'[1]Tirupati Member''s Detail'!$D$2:$L$1048576,5,0)</f>
        <v>22000</v>
      </c>
      <c r="O1684" s="23" t="str">
        <f>VLOOKUP(E1684,'[1]Tirupati Member''s Detail'!$D$2:$L$1048576,7,0)</f>
        <v>I.R.M</v>
      </c>
      <c r="P1684" s="23">
        <f t="shared" si="134"/>
        <v>0</v>
      </c>
      <c r="Q1684" s="24" t="e">
        <f>+#REF!-I1684</f>
        <v>#REF!</v>
      </c>
      <c r="R1684" s="25">
        <f t="shared" si="131"/>
        <v>17600</v>
      </c>
      <c r="S1684" s="25" t="e">
        <f t="shared" si="132"/>
        <v>#REF!</v>
      </c>
      <c r="T1684" s="25">
        <f t="shared" si="133"/>
        <v>17600</v>
      </c>
      <c r="U1684" s="25"/>
      <c r="V1684" s="23"/>
      <c r="W1684" s="23"/>
      <c r="X1684" s="24" t="e">
        <f>+#REF!-I1684</f>
        <v>#REF!</v>
      </c>
      <c r="Y1684" s="23"/>
      <c r="Z1684" s="23"/>
      <c r="AA1684" s="23"/>
      <c r="AB1684" s="23"/>
      <c r="AC1684" s="23"/>
      <c r="AD1684" s="23"/>
      <c r="AE1684" s="26" t="str">
        <f>VLOOKUP(E1684,'[1]Tirupati Member''s Detail'!$D$2:$L$1048576,9,0)</f>
        <v>last communication 03 App frmt agrmnt</v>
      </c>
    </row>
    <row r="1685" spans="1:31" x14ac:dyDescent="0.3">
      <c r="A1685" s="27">
        <v>1684</v>
      </c>
      <c r="B1685" s="28"/>
      <c r="C1685" s="29" t="s">
        <v>5193</v>
      </c>
      <c r="D1685" s="20" t="s">
        <v>22</v>
      </c>
      <c r="E1685" s="29" t="s">
        <v>5194</v>
      </c>
      <c r="F1685" s="20" t="s">
        <v>24</v>
      </c>
      <c r="G1685" s="20" t="s">
        <v>25</v>
      </c>
      <c r="H1685" s="29" t="s">
        <v>5195</v>
      </c>
      <c r="I1685" s="30">
        <v>1996</v>
      </c>
      <c r="J1685" s="29" t="s">
        <v>5196</v>
      </c>
      <c r="K1685" s="22" t="str">
        <f>VLOOKUP(E1685,'[1]Tirupati Member''s Detail'!$D$2:$L$1048576,8,0)</f>
        <v>No</v>
      </c>
      <c r="L1685" s="23">
        <f>VLOOKUP(E1685,'[1]Tirupati Member''s Detail'!$D$2:$L$1048576,4,0)</f>
        <v>22000</v>
      </c>
      <c r="M1685" s="23">
        <f t="shared" si="130"/>
        <v>22000</v>
      </c>
      <c r="N1685" s="23">
        <f>VLOOKUP(E1685,'[1]Tirupati Member''s Detail'!$D$2:$L$1048576,5,0)</f>
        <v>6600</v>
      </c>
      <c r="O1685" s="23" t="str">
        <f>VLOOKUP(E1685,'[1]Tirupati Member''s Detail'!$D$2:$L$1048576,7,0)</f>
        <v>outstanding</v>
      </c>
      <c r="P1685" s="23">
        <f t="shared" si="134"/>
        <v>15400</v>
      </c>
      <c r="Q1685" s="24" t="e">
        <f>+#REF!-I1685</f>
        <v>#REF!</v>
      </c>
      <c r="R1685" s="25">
        <f t="shared" si="131"/>
        <v>5280</v>
      </c>
      <c r="S1685" s="25" t="e">
        <f t="shared" si="132"/>
        <v>#REF!</v>
      </c>
      <c r="T1685" s="25">
        <f t="shared" si="133"/>
        <v>5280</v>
      </c>
      <c r="U1685" s="25"/>
      <c r="V1685" s="23"/>
      <c r="W1685" s="23"/>
      <c r="X1685" s="24" t="e">
        <f>+#REF!-I1685</f>
        <v>#REF!</v>
      </c>
      <c r="Y1685" s="23"/>
      <c r="Z1685" s="23"/>
      <c r="AA1685" s="23"/>
      <c r="AB1685" s="23"/>
      <c r="AC1685" s="23"/>
      <c r="AD1685" s="23"/>
      <c r="AE1685" s="26" t="str">
        <f>VLOOKUP(E1685,'[1]Tirupati Member''s Detail'!$D$2:$L$1048576,9,0)</f>
        <v xml:space="preserve"> Last letter communication 2007..Outstanding Rs 15400/- App frmt agrmnt</v>
      </c>
    </row>
    <row r="1686" spans="1:31" x14ac:dyDescent="0.3">
      <c r="A1686" s="27">
        <v>1685</v>
      </c>
      <c r="B1686" s="28"/>
      <c r="C1686" s="29" t="s">
        <v>5197</v>
      </c>
      <c r="D1686" s="20" t="s">
        <v>22</v>
      </c>
      <c r="E1686" s="29" t="s">
        <v>5198</v>
      </c>
      <c r="F1686" s="20" t="s">
        <v>24</v>
      </c>
      <c r="G1686" s="20" t="s">
        <v>25</v>
      </c>
      <c r="H1686" s="29" t="s">
        <v>5199</v>
      </c>
      <c r="I1686" s="30">
        <v>1996</v>
      </c>
      <c r="J1686" s="29" t="s">
        <v>5200</v>
      </c>
      <c r="K1686" s="22" t="str">
        <f>VLOOKUP(E1686,'[1]Tirupati Member''s Detail'!$D$2:$L$1048576,8,0)</f>
        <v>No</v>
      </c>
      <c r="L1686" s="23">
        <f>VLOOKUP(E1686,'[1]Tirupati Member''s Detail'!$D$2:$L$1048576,4,0)</f>
        <v>22000</v>
      </c>
      <c r="M1686" s="23">
        <f t="shared" si="130"/>
        <v>22000</v>
      </c>
      <c r="N1686" s="23">
        <f>VLOOKUP(E1686,'[1]Tirupati Member''s Detail'!$D$2:$L$1048576,5,0)</f>
        <v>22000</v>
      </c>
      <c r="O1686" s="23" t="str">
        <f>VLOOKUP(E1686,'[1]Tirupati Member''s Detail'!$D$2:$L$1048576,7,0)</f>
        <v>I.R.M</v>
      </c>
      <c r="P1686" s="23">
        <f t="shared" si="134"/>
        <v>0</v>
      </c>
      <c r="Q1686" s="24" t="e">
        <f>+#REF!-I1686</f>
        <v>#REF!</v>
      </c>
      <c r="R1686" s="25">
        <f t="shared" si="131"/>
        <v>17600</v>
      </c>
      <c r="S1686" s="25" t="e">
        <f t="shared" si="132"/>
        <v>#REF!</v>
      </c>
      <c r="T1686" s="25">
        <f t="shared" si="133"/>
        <v>17600</v>
      </c>
      <c r="U1686" s="25"/>
      <c r="V1686" s="23"/>
      <c r="W1686" s="23"/>
      <c r="X1686" s="24" t="e">
        <f>+#REF!-I1686</f>
        <v>#REF!</v>
      </c>
      <c r="Y1686" s="23"/>
      <c r="Z1686" s="23"/>
      <c r="AA1686" s="23"/>
      <c r="AB1686" s="23"/>
      <c r="AC1686" s="23"/>
      <c r="AD1686" s="23"/>
      <c r="AE1686" s="26" t="str">
        <f>VLOOKUP(E1686,'[1]Tirupati Member''s Detail'!$D$2:$L$1048576,9,0)</f>
        <v>last communication 05 App frmt agrmnt</v>
      </c>
    </row>
    <row r="1687" spans="1:31" x14ac:dyDescent="0.3">
      <c r="A1687" s="27">
        <v>1686</v>
      </c>
      <c r="B1687" s="28"/>
      <c r="C1687" s="29" t="s">
        <v>5201</v>
      </c>
      <c r="D1687" s="20" t="s">
        <v>22</v>
      </c>
      <c r="E1687" s="29" t="s">
        <v>5202</v>
      </c>
      <c r="F1687" s="20" t="s">
        <v>24</v>
      </c>
      <c r="G1687" s="20" t="s">
        <v>25</v>
      </c>
      <c r="H1687" s="29" t="s">
        <v>5203</v>
      </c>
      <c r="I1687" s="30">
        <v>1996</v>
      </c>
      <c r="J1687" s="29" t="s">
        <v>5204</v>
      </c>
      <c r="K1687" s="22" t="str">
        <f>VLOOKUP(E1687,'[1]Tirupati Member''s Detail'!$D$2:$L$1048576,8,0)</f>
        <v>No</v>
      </c>
      <c r="L1687" s="23">
        <f>VLOOKUP(E1687,'[1]Tirupati Member''s Detail'!$D$2:$L$1048576,4,0)</f>
        <v>22000</v>
      </c>
      <c r="M1687" s="23">
        <f t="shared" si="130"/>
        <v>22000</v>
      </c>
      <c r="N1687" s="23">
        <f>VLOOKUP(E1687,'[1]Tirupati Member''s Detail'!$D$2:$L$1048576,5,0)</f>
        <v>22000</v>
      </c>
      <c r="O1687" s="23" t="str">
        <f>VLOOKUP(E1687,'[1]Tirupati Member''s Detail'!$D$2:$L$1048576,7,0)</f>
        <v>I.R.M</v>
      </c>
      <c r="P1687" s="23">
        <f t="shared" si="134"/>
        <v>0</v>
      </c>
      <c r="Q1687" s="24" t="e">
        <f>+#REF!-I1687</f>
        <v>#REF!</v>
      </c>
      <c r="R1687" s="25">
        <f t="shared" si="131"/>
        <v>17600</v>
      </c>
      <c r="S1687" s="25" t="e">
        <f t="shared" si="132"/>
        <v>#REF!</v>
      </c>
      <c r="T1687" s="25">
        <f t="shared" si="133"/>
        <v>17600</v>
      </c>
      <c r="U1687" s="25"/>
      <c r="V1687" s="23"/>
      <c r="W1687" s="23"/>
      <c r="X1687" s="24" t="e">
        <f>+#REF!-I1687</f>
        <v>#REF!</v>
      </c>
      <c r="Y1687" s="23"/>
      <c r="Z1687" s="23"/>
      <c r="AA1687" s="23"/>
      <c r="AB1687" s="23"/>
      <c r="AC1687" s="23"/>
      <c r="AD1687" s="23"/>
      <c r="AE1687" s="26" t="str">
        <f>VLOOKUP(E1687,'[1]Tirupati Member''s Detail'!$D$2:$L$1048576,9,0)</f>
        <v>no communication till date App frmt agrmnt</v>
      </c>
    </row>
    <row r="1688" spans="1:31" x14ac:dyDescent="0.3">
      <c r="A1688" s="27">
        <v>1687</v>
      </c>
      <c r="B1688" s="28"/>
      <c r="C1688" s="29" t="s">
        <v>5205</v>
      </c>
      <c r="D1688" s="20" t="s">
        <v>22</v>
      </c>
      <c r="E1688" s="29" t="s">
        <v>5206</v>
      </c>
      <c r="F1688" s="20" t="s">
        <v>24</v>
      </c>
      <c r="G1688" s="20" t="s">
        <v>25</v>
      </c>
      <c r="H1688" s="29" t="s">
        <v>5207</v>
      </c>
      <c r="I1688" s="30">
        <v>1996</v>
      </c>
      <c r="J1688" s="29" t="s">
        <v>5208</v>
      </c>
      <c r="K1688" s="22" t="str">
        <f>VLOOKUP(E1688,'[1]Tirupati Member''s Detail'!$D$2:$L$1048576,8,0)</f>
        <v>No</v>
      </c>
      <c r="L1688" s="23">
        <f>VLOOKUP(E1688,'[1]Tirupati Member''s Detail'!$D$2:$L$1048576,4,0)</f>
        <v>22000</v>
      </c>
      <c r="M1688" s="23">
        <f t="shared" si="130"/>
        <v>22000</v>
      </c>
      <c r="N1688" s="23">
        <f>VLOOKUP(E1688,'[1]Tirupati Member''s Detail'!$D$2:$L$1048576,5,0)</f>
        <v>22000</v>
      </c>
      <c r="O1688" s="23" t="str">
        <f>VLOOKUP(E1688,'[1]Tirupati Member''s Detail'!$D$2:$L$1048576,7,0)</f>
        <v>I.R.M</v>
      </c>
      <c r="P1688" s="23">
        <f t="shared" si="134"/>
        <v>0</v>
      </c>
      <c r="Q1688" s="24" t="e">
        <f>+#REF!-I1688</f>
        <v>#REF!</v>
      </c>
      <c r="R1688" s="25">
        <f t="shared" si="131"/>
        <v>17600</v>
      </c>
      <c r="S1688" s="25" t="e">
        <f t="shared" si="132"/>
        <v>#REF!</v>
      </c>
      <c r="T1688" s="25">
        <f t="shared" si="133"/>
        <v>17600</v>
      </c>
      <c r="U1688" s="25"/>
      <c r="V1688" s="23"/>
      <c r="W1688" s="23"/>
      <c r="X1688" s="24" t="e">
        <f>+#REF!-I1688</f>
        <v>#REF!</v>
      </c>
      <c r="Y1688" s="23"/>
      <c r="Z1688" s="23"/>
      <c r="AA1688" s="23"/>
      <c r="AB1688" s="23"/>
      <c r="AC1688" s="23"/>
      <c r="AD1688" s="23"/>
      <c r="AE1688" s="26" t="str">
        <f>VLOOKUP(E1688,'[1]Tirupati Member''s Detail'!$D$2:$L$1048576,9,0)</f>
        <v>As POD last communication 07 App frmt agrmnt</v>
      </c>
    </row>
    <row r="1689" spans="1:31" x14ac:dyDescent="0.3">
      <c r="A1689" s="27">
        <v>1688</v>
      </c>
      <c r="B1689" s="28"/>
      <c r="C1689" s="29" t="s">
        <v>5209</v>
      </c>
      <c r="D1689" s="20" t="s">
        <v>22</v>
      </c>
      <c r="E1689" s="29" t="s">
        <v>5210</v>
      </c>
      <c r="F1689" s="20" t="s">
        <v>24</v>
      </c>
      <c r="G1689" s="20" t="s">
        <v>25</v>
      </c>
      <c r="H1689" s="29" t="s">
        <v>5203</v>
      </c>
      <c r="I1689" s="30">
        <v>1996</v>
      </c>
      <c r="J1689" s="29" t="s">
        <v>5211</v>
      </c>
      <c r="K1689" s="22" t="str">
        <f>VLOOKUP(E1689,'[1]Tirupati Member''s Detail'!$D$2:$L$1048576,8,0)</f>
        <v>No</v>
      </c>
      <c r="L1689" s="23">
        <f>VLOOKUP(E1689,'[1]Tirupati Member''s Detail'!$D$2:$L$1048576,4,0)</f>
        <v>22000</v>
      </c>
      <c r="M1689" s="23">
        <f t="shared" si="130"/>
        <v>22000</v>
      </c>
      <c r="N1689" s="23">
        <f>VLOOKUP(E1689,'[1]Tirupati Member''s Detail'!$D$2:$L$1048576,5,0)</f>
        <v>15400</v>
      </c>
      <c r="O1689" s="23" t="str">
        <f>VLOOKUP(E1689,'[1]Tirupati Member''s Detail'!$D$2:$L$1048576,7,0)</f>
        <v>Outstanding</v>
      </c>
      <c r="P1689" s="23">
        <f t="shared" si="134"/>
        <v>6600</v>
      </c>
      <c r="Q1689" s="24" t="e">
        <f>+#REF!-I1689</f>
        <v>#REF!</v>
      </c>
      <c r="R1689" s="25">
        <f t="shared" si="131"/>
        <v>12320</v>
      </c>
      <c r="S1689" s="25" t="e">
        <f t="shared" si="132"/>
        <v>#REF!</v>
      </c>
      <c r="T1689" s="25">
        <f t="shared" si="133"/>
        <v>12320</v>
      </c>
      <c r="U1689" s="25"/>
      <c r="V1689" s="23"/>
      <c r="W1689" s="23"/>
      <c r="X1689" s="24" t="e">
        <f>+#REF!-I1689</f>
        <v>#REF!</v>
      </c>
      <c r="Y1689" s="23"/>
      <c r="Z1689" s="23"/>
      <c r="AA1689" s="23"/>
      <c r="AB1689" s="23"/>
      <c r="AC1689" s="23"/>
      <c r="AD1689" s="23"/>
      <c r="AE1689" s="26" t="str">
        <f>VLOOKUP(E1689,'[1]Tirupati Member''s Detail'!$D$2:$L$1048576,9,0)</f>
        <v>Letter sent 2007 (outstanding Rs 6600/-) App frmt agrmnt</v>
      </c>
    </row>
    <row r="1690" spans="1:31" x14ac:dyDescent="0.3">
      <c r="A1690" s="27">
        <v>1689</v>
      </c>
      <c r="B1690" s="28"/>
      <c r="C1690" s="29" t="s">
        <v>5212</v>
      </c>
      <c r="D1690" s="20" t="s">
        <v>22</v>
      </c>
      <c r="E1690" s="29" t="s">
        <v>5213</v>
      </c>
      <c r="F1690" s="20" t="s">
        <v>24</v>
      </c>
      <c r="G1690" s="20" t="s">
        <v>25</v>
      </c>
      <c r="H1690" s="29" t="s">
        <v>5182</v>
      </c>
      <c r="I1690" s="30">
        <v>1996</v>
      </c>
      <c r="J1690" s="29" t="s">
        <v>5214</v>
      </c>
      <c r="K1690" s="22" t="str">
        <f>VLOOKUP(E1690,'[1]Tirupati Member''s Detail'!$D$2:$L$1048576,8,0)</f>
        <v>No</v>
      </c>
      <c r="L1690" s="23">
        <f>VLOOKUP(E1690,'[1]Tirupati Member''s Detail'!$D$2:$L$1048576,4,0)</f>
        <v>22000</v>
      </c>
      <c r="M1690" s="23">
        <f t="shared" si="130"/>
        <v>22000</v>
      </c>
      <c r="N1690" s="23">
        <f>VLOOKUP(E1690,'[1]Tirupati Member''s Detail'!$D$2:$L$1048576,5,0)</f>
        <v>22000</v>
      </c>
      <c r="O1690" s="23" t="str">
        <f>VLOOKUP(E1690,'[1]Tirupati Member''s Detail'!$D$2:$L$1048576,7,0)</f>
        <v>I.R.M</v>
      </c>
      <c r="P1690" s="23">
        <f t="shared" si="134"/>
        <v>0</v>
      </c>
      <c r="Q1690" s="24" t="e">
        <f>+#REF!-I1690</f>
        <v>#REF!</v>
      </c>
      <c r="R1690" s="25">
        <f t="shared" si="131"/>
        <v>17600</v>
      </c>
      <c r="S1690" s="25" t="e">
        <f t="shared" si="132"/>
        <v>#REF!</v>
      </c>
      <c r="T1690" s="25">
        <f t="shared" si="133"/>
        <v>17600</v>
      </c>
      <c r="U1690" s="25"/>
      <c r="V1690" s="23"/>
      <c r="W1690" s="23"/>
      <c r="X1690" s="24" t="e">
        <f>+#REF!-I1690</f>
        <v>#REF!</v>
      </c>
      <c r="Y1690" s="23"/>
      <c r="Z1690" s="23"/>
      <c r="AA1690" s="23"/>
      <c r="AB1690" s="23"/>
      <c r="AC1690" s="23"/>
      <c r="AD1690" s="23"/>
      <c r="AE1690" s="26" t="str">
        <f>VLOOKUP(E1690,'[1]Tirupati Member''s Detail'!$D$2:$L$1048576,9,0)</f>
        <v>Letter sent, last communication 04</v>
      </c>
    </row>
    <row r="1691" spans="1:31" x14ac:dyDescent="0.3">
      <c r="A1691" s="27">
        <v>1690</v>
      </c>
      <c r="B1691" s="28"/>
      <c r="C1691" s="29" t="s">
        <v>5215</v>
      </c>
      <c r="D1691" s="20" t="s">
        <v>22</v>
      </c>
      <c r="E1691" s="29" t="s">
        <v>5216</v>
      </c>
      <c r="F1691" s="20" t="s">
        <v>24</v>
      </c>
      <c r="G1691" s="20" t="s">
        <v>25</v>
      </c>
      <c r="H1691" s="29" t="s">
        <v>5169</v>
      </c>
      <c r="I1691" s="30">
        <v>1996</v>
      </c>
      <c r="J1691" s="29" t="s">
        <v>5217</v>
      </c>
      <c r="K1691" s="22" t="str">
        <f>VLOOKUP(E1691,'[1]Tirupati Member''s Detail'!$D$2:$L$1048576,8,0)</f>
        <v>No</v>
      </c>
      <c r="L1691" s="23">
        <f>VLOOKUP(E1691,'[1]Tirupati Member''s Detail'!$D$2:$L$1048576,4,0)</f>
        <v>22000</v>
      </c>
      <c r="M1691" s="23">
        <f t="shared" si="130"/>
        <v>22000</v>
      </c>
      <c r="N1691" s="23">
        <f>VLOOKUP(E1691,'[1]Tirupati Member''s Detail'!$D$2:$L$1048576,5,0)</f>
        <v>12100</v>
      </c>
      <c r="O1691" s="23" t="str">
        <f>VLOOKUP(E1691,'[1]Tirupati Member''s Detail'!$D$2:$L$1048576,7,0)</f>
        <v>Outstanding</v>
      </c>
      <c r="P1691" s="23">
        <f t="shared" si="134"/>
        <v>9900</v>
      </c>
      <c r="Q1691" s="24" t="e">
        <f>+#REF!-I1691</f>
        <v>#REF!</v>
      </c>
      <c r="R1691" s="25">
        <f t="shared" si="131"/>
        <v>9680</v>
      </c>
      <c r="S1691" s="25" t="e">
        <f t="shared" si="132"/>
        <v>#REF!</v>
      </c>
      <c r="T1691" s="25">
        <f t="shared" si="133"/>
        <v>9680</v>
      </c>
      <c r="U1691" s="25"/>
      <c r="V1691" s="23"/>
      <c r="W1691" s="23"/>
      <c r="X1691" s="24" t="e">
        <f>+#REF!-I1691</f>
        <v>#REF!</v>
      </c>
      <c r="Y1691" s="23"/>
      <c r="Z1691" s="23"/>
      <c r="AA1691" s="23"/>
      <c r="AB1691" s="23"/>
      <c r="AC1691" s="23"/>
      <c r="AD1691" s="23"/>
      <c r="AE1691" s="26" t="str">
        <f>VLOOKUP(E1691,'[1]Tirupati Member''s Detail'!$D$2:$L$1048576,9,0)</f>
        <v>last communication 07 (Outstanding Rs 9900/-) App frmt agrmnt</v>
      </c>
    </row>
    <row r="1692" spans="1:31" x14ac:dyDescent="0.3">
      <c r="A1692" s="27">
        <v>1691</v>
      </c>
      <c r="B1692" s="28"/>
      <c r="C1692" s="29" t="s">
        <v>5218</v>
      </c>
      <c r="D1692" s="20" t="s">
        <v>22</v>
      </c>
      <c r="E1692" s="29" t="s">
        <v>5219</v>
      </c>
      <c r="F1692" s="20" t="s">
        <v>24</v>
      </c>
      <c r="G1692" s="20" t="s">
        <v>25</v>
      </c>
      <c r="H1692" s="29" t="s">
        <v>5169</v>
      </c>
      <c r="I1692" s="30">
        <v>1996</v>
      </c>
      <c r="J1692" s="29" t="s">
        <v>5220</v>
      </c>
      <c r="K1692" s="22" t="str">
        <f>VLOOKUP(E1692,'[1]Tirupati Member''s Detail'!$D$2:$L$1048576,8,0)</f>
        <v>No</v>
      </c>
      <c r="L1692" s="23">
        <f>VLOOKUP(E1692,'[1]Tirupati Member''s Detail'!$D$2:$L$1048576,4,0)</f>
        <v>22000</v>
      </c>
      <c r="M1692" s="23">
        <f t="shared" si="130"/>
        <v>22000</v>
      </c>
      <c r="N1692" s="23">
        <f>VLOOKUP(E1692,'[1]Tirupati Member''s Detail'!$D$2:$L$1048576,5,0)</f>
        <v>22000</v>
      </c>
      <c r="O1692" s="23" t="str">
        <f>VLOOKUP(E1692,'[1]Tirupati Member''s Detail'!$D$2:$L$1048576,7,0)</f>
        <v>I.R.M</v>
      </c>
      <c r="P1692" s="23">
        <f t="shared" si="134"/>
        <v>0</v>
      </c>
      <c r="Q1692" s="24" t="e">
        <f>+#REF!-I1692</f>
        <v>#REF!</v>
      </c>
      <c r="R1692" s="25">
        <f t="shared" si="131"/>
        <v>17600</v>
      </c>
      <c r="S1692" s="25" t="e">
        <f t="shared" si="132"/>
        <v>#REF!</v>
      </c>
      <c r="T1692" s="25">
        <f t="shared" si="133"/>
        <v>17600</v>
      </c>
      <c r="U1692" s="25"/>
      <c r="V1692" s="23"/>
      <c r="W1692" s="23"/>
      <c r="X1692" s="24" t="e">
        <f>+#REF!-I1692</f>
        <v>#REF!</v>
      </c>
      <c r="Y1692" s="23"/>
      <c r="Z1692" s="23"/>
      <c r="AA1692" s="23"/>
      <c r="AB1692" s="23"/>
      <c r="AC1692" s="23"/>
      <c r="AD1692" s="23"/>
      <c r="AE1692" s="26" t="str">
        <f>VLOOKUP(E1692,'[1]Tirupati Member''s Detail'!$D$2:$L$1048576,9,0)</f>
        <v xml:space="preserve"> last communication 03 App frmt agrmnt</v>
      </c>
    </row>
    <row r="1693" spans="1:31" x14ac:dyDescent="0.3">
      <c r="A1693" s="27">
        <v>1692</v>
      </c>
      <c r="B1693" s="28"/>
      <c r="C1693" s="29" t="s">
        <v>5221</v>
      </c>
      <c r="D1693" s="20" t="s">
        <v>22</v>
      </c>
      <c r="E1693" s="29" t="s">
        <v>5222</v>
      </c>
      <c r="F1693" s="20" t="s">
        <v>24</v>
      </c>
      <c r="G1693" s="20" t="s">
        <v>25</v>
      </c>
      <c r="H1693" s="29" t="s">
        <v>5169</v>
      </c>
      <c r="I1693" s="30">
        <v>1996</v>
      </c>
      <c r="J1693" s="29" t="s">
        <v>5223</v>
      </c>
      <c r="K1693" s="22" t="str">
        <f>VLOOKUP(E1693,'[1]Tirupati Member''s Detail'!$D$2:$L$1048576,8,0)</f>
        <v>No</v>
      </c>
      <c r="L1693" s="23">
        <f>VLOOKUP(E1693,'[1]Tirupati Member''s Detail'!$D$2:$L$1048576,4,0)</f>
        <v>22000</v>
      </c>
      <c r="M1693" s="23">
        <f t="shared" si="130"/>
        <v>22000</v>
      </c>
      <c r="N1693" s="23">
        <f>VLOOKUP(E1693,'[1]Tirupati Member''s Detail'!$D$2:$L$1048576,5,0)</f>
        <v>20900</v>
      </c>
      <c r="O1693" s="23" t="str">
        <f>VLOOKUP(E1693,'[1]Tirupati Member''s Detail'!$D$2:$L$1048576,7,0)</f>
        <v>I.R.M</v>
      </c>
      <c r="P1693" s="23">
        <f t="shared" si="134"/>
        <v>1100</v>
      </c>
      <c r="Q1693" s="24" t="e">
        <f>+#REF!-I1693</f>
        <v>#REF!</v>
      </c>
      <c r="R1693" s="25">
        <f t="shared" si="131"/>
        <v>16720</v>
      </c>
      <c r="S1693" s="25" t="e">
        <f t="shared" si="132"/>
        <v>#REF!</v>
      </c>
      <c r="T1693" s="25">
        <f t="shared" si="133"/>
        <v>16720</v>
      </c>
      <c r="U1693" s="25"/>
      <c r="V1693" s="23"/>
      <c r="W1693" s="23"/>
      <c r="X1693" s="24" t="e">
        <f>+#REF!-I1693</f>
        <v>#REF!</v>
      </c>
      <c r="Y1693" s="23"/>
      <c r="Z1693" s="23"/>
      <c r="AA1693" s="23"/>
      <c r="AB1693" s="23"/>
      <c r="AC1693" s="23"/>
      <c r="AD1693" s="23"/>
      <c r="AE1693" s="26" t="str">
        <f>VLOOKUP(E1693,'[1]Tirupati Member''s Detail'!$D$2:$L$1048576,9,0)</f>
        <v>As POD last communication 07 App frmt agrmnt</v>
      </c>
    </row>
    <row r="1694" spans="1:31" x14ac:dyDescent="0.3">
      <c r="A1694" s="27">
        <v>1693</v>
      </c>
      <c r="B1694" s="28"/>
      <c r="C1694" s="29" t="s">
        <v>5224</v>
      </c>
      <c r="D1694" s="20" t="s">
        <v>22</v>
      </c>
      <c r="E1694" s="29" t="s">
        <v>5225</v>
      </c>
      <c r="F1694" s="20" t="s">
        <v>24</v>
      </c>
      <c r="G1694" s="20" t="s">
        <v>25</v>
      </c>
      <c r="H1694" s="29" t="s">
        <v>5226</v>
      </c>
      <c r="I1694" s="30">
        <v>1996</v>
      </c>
      <c r="J1694" s="29" t="s">
        <v>5227</v>
      </c>
      <c r="K1694" s="22" t="str">
        <f>VLOOKUP(E1694,'[1]Tirupati Member''s Detail'!$D$2:$L$1048576,8,0)</f>
        <v>No</v>
      </c>
      <c r="L1694" s="23">
        <f>VLOOKUP(E1694,'[1]Tirupati Member''s Detail'!$D$2:$L$1048576,4,0)</f>
        <v>22000</v>
      </c>
      <c r="M1694" s="23">
        <f t="shared" si="130"/>
        <v>22000</v>
      </c>
      <c r="N1694" s="23">
        <f>VLOOKUP(E1694,'[1]Tirupati Member''s Detail'!$D$2:$L$1048576,5,0)</f>
        <v>22000</v>
      </c>
      <c r="O1694" s="23" t="str">
        <f>VLOOKUP(E1694,'[1]Tirupati Member''s Detail'!$D$2:$L$1048576,7,0)</f>
        <v>I.R.M</v>
      </c>
      <c r="P1694" s="23">
        <f t="shared" si="134"/>
        <v>0</v>
      </c>
      <c r="Q1694" s="24" t="e">
        <f>+#REF!-I1694</f>
        <v>#REF!</v>
      </c>
      <c r="R1694" s="25">
        <f t="shared" si="131"/>
        <v>17600</v>
      </c>
      <c r="S1694" s="25" t="e">
        <f t="shared" si="132"/>
        <v>#REF!</v>
      </c>
      <c r="T1694" s="25">
        <f t="shared" si="133"/>
        <v>17600</v>
      </c>
      <c r="U1694" s="25"/>
      <c r="V1694" s="23"/>
      <c r="W1694" s="23"/>
      <c r="X1694" s="24" t="e">
        <f>+#REF!-I1694</f>
        <v>#REF!</v>
      </c>
      <c r="Y1694" s="23"/>
      <c r="Z1694" s="23"/>
      <c r="AA1694" s="23"/>
      <c r="AB1694" s="23"/>
      <c r="AC1694" s="23"/>
      <c r="AD1694" s="23"/>
      <c r="AE1694" s="26" t="str">
        <f>VLOOKUP(E1694,'[1]Tirupati Member''s Detail'!$D$2:$L$1048576,9,0)</f>
        <v>As POD last communication 07 App frmt agrmnt</v>
      </c>
    </row>
    <row r="1695" spans="1:31" x14ac:dyDescent="0.3">
      <c r="A1695" s="27">
        <v>1694</v>
      </c>
      <c r="B1695" s="28"/>
      <c r="C1695" s="29" t="s">
        <v>5228</v>
      </c>
      <c r="D1695" s="20" t="s">
        <v>22</v>
      </c>
      <c r="E1695" s="29" t="s">
        <v>5229</v>
      </c>
      <c r="F1695" s="20" t="s">
        <v>24</v>
      </c>
      <c r="G1695" s="20" t="s">
        <v>25</v>
      </c>
      <c r="H1695" s="29" t="s">
        <v>5169</v>
      </c>
      <c r="I1695" s="30">
        <v>1996</v>
      </c>
      <c r="J1695" s="29" t="s">
        <v>5230</v>
      </c>
      <c r="K1695" s="22" t="str">
        <f>VLOOKUP(E1695,'[1]Tirupati Member''s Detail'!$D$2:$L$1048576,8,0)</f>
        <v>No</v>
      </c>
      <c r="L1695" s="23">
        <f>VLOOKUP(E1695,'[1]Tirupati Member''s Detail'!$D$2:$L$1048576,4,0)</f>
        <v>22000</v>
      </c>
      <c r="M1695" s="23">
        <f t="shared" si="130"/>
        <v>22000</v>
      </c>
      <c r="N1695" s="23">
        <f>VLOOKUP(E1695,'[1]Tirupati Member''s Detail'!$D$2:$L$1048576,5,0)</f>
        <v>22000</v>
      </c>
      <c r="O1695" s="23" t="str">
        <f>VLOOKUP(E1695,'[1]Tirupati Member''s Detail'!$D$2:$L$1048576,7,0)</f>
        <v>I.R.M</v>
      </c>
      <c r="P1695" s="23">
        <f t="shared" si="134"/>
        <v>0</v>
      </c>
      <c r="Q1695" s="24" t="e">
        <f>+#REF!-I1695</f>
        <v>#REF!</v>
      </c>
      <c r="R1695" s="25">
        <f t="shared" si="131"/>
        <v>17600</v>
      </c>
      <c r="S1695" s="25" t="e">
        <f t="shared" si="132"/>
        <v>#REF!</v>
      </c>
      <c r="T1695" s="25">
        <f t="shared" si="133"/>
        <v>17600</v>
      </c>
      <c r="U1695" s="25"/>
      <c r="V1695" s="23"/>
      <c r="W1695" s="23"/>
      <c r="X1695" s="24" t="e">
        <f>+#REF!-I1695</f>
        <v>#REF!</v>
      </c>
      <c r="Y1695" s="23"/>
      <c r="Z1695" s="23"/>
      <c r="AA1695" s="23"/>
      <c r="AB1695" s="23"/>
      <c r="AC1695" s="23"/>
      <c r="AD1695" s="23"/>
      <c r="AE1695" s="26" t="str">
        <f>VLOOKUP(E1695,'[1]Tirupati Member''s Detail'!$D$2:$L$1048576,9,0)</f>
        <v xml:space="preserve"> last communication 07 App frmt agrmnt'  </v>
      </c>
    </row>
    <row r="1696" spans="1:31" x14ac:dyDescent="0.3">
      <c r="A1696" s="27">
        <v>1695</v>
      </c>
      <c r="B1696" s="28"/>
      <c r="C1696" s="29" t="s">
        <v>5231</v>
      </c>
      <c r="D1696" s="20" t="s">
        <v>22</v>
      </c>
      <c r="E1696" s="29" t="s">
        <v>5232</v>
      </c>
      <c r="F1696" s="20" t="s">
        <v>24</v>
      </c>
      <c r="G1696" s="20" t="s">
        <v>25</v>
      </c>
      <c r="H1696" s="29" t="s">
        <v>5169</v>
      </c>
      <c r="I1696" s="30">
        <v>1996</v>
      </c>
      <c r="J1696" s="29" t="s">
        <v>5233</v>
      </c>
      <c r="K1696" s="22" t="str">
        <f>VLOOKUP(E1696,'[1]Tirupati Member''s Detail'!$D$2:$L$1048576,8,0)</f>
        <v>No</v>
      </c>
      <c r="L1696" s="23">
        <f>VLOOKUP(E1696,'[1]Tirupati Member''s Detail'!$D$2:$L$1048576,4,0)</f>
        <v>22000</v>
      </c>
      <c r="M1696" s="23">
        <f t="shared" si="130"/>
        <v>22000</v>
      </c>
      <c r="N1696" s="23">
        <f>VLOOKUP(E1696,'[1]Tirupati Member''s Detail'!$D$2:$L$1048576,5,0)</f>
        <v>20900</v>
      </c>
      <c r="O1696" s="23" t="str">
        <f>VLOOKUP(E1696,'[1]Tirupati Member''s Detail'!$D$2:$L$1048576,7,0)</f>
        <v>I.R.M</v>
      </c>
      <c r="P1696" s="23">
        <f t="shared" si="134"/>
        <v>1100</v>
      </c>
      <c r="Q1696" s="24" t="e">
        <f>+#REF!-I1696</f>
        <v>#REF!</v>
      </c>
      <c r="R1696" s="25">
        <f t="shared" si="131"/>
        <v>16720</v>
      </c>
      <c r="S1696" s="25" t="e">
        <f t="shared" si="132"/>
        <v>#REF!</v>
      </c>
      <c r="T1696" s="25">
        <f t="shared" si="133"/>
        <v>16720</v>
      </c>
      <c r="U1696" s="25"/>
      <c r="V1696" s="23"/>
      <c r="W1696" s="23"/>
      <c r="X1696" s="24" t="e">
        <f>+#REF!-I1696</f>
        <v>#REF!</v>
      </c>
      <c r="Y1696" s="23"/>
      <c r="Z1696" s="23"/>
      <c r="AA1696" s="23"/>
      <c r="AB1696" s="23"/>
      <c r="AC1696" s="23"/>
      <c r="AD1696" s="23"/>
      <c r="AE1696" s="26" t="str">
        <f>VLOOKUP(E1696,'[1]Tirupati Member''s Detail'!$D$2:$L$1048576,9,0)</f>
        <v xml:space="preserve"> last communication 98 App frmt agrmnt</v>
      </c>
    </row>
    <row r="1697" spans="1:31" x14ac:dyDescent="0.3">
      <c r="A1697" s="27">
        <v>1696</v>
      </c>
      <c r="B1697" s="28"/>
      <c r="C1697" s="29" t="s">
        <v>5234</v>
      </c>
      <c r="D1697" s="20" t="s">
        <v>22</v>
      </c>
      <c r="E1697" s="29" t="s">
        <v>5235</v>
      </c>
      <c r="F1697" s="20" t="s">
        <v>24</v>
      </c>
      <c r="G1697" s="20" t="s">
        <v>25</v>
      </c>
      <c r="H1697" s="29" t="s">
        <v>5199</v>
      </c>
      <c r="I1697" s="30">
        <v>1996</v>
      </c>
      <c r="J1697" s="29" t="s">
        <v>5236</v>
      </c>
      <c r="K1697" s="22" t="str">
        <f>VLOOKUP(E1697,'[1]Tirupati Member''s Detail'!$D$2:$L$1048576,8,0)</f>
        <v>No</v>
      </c>
      <c r="L1697" s="23">
        <f>VLOOKUP(E1697,'[1]Tirupati Member''s Detail'!$D$2:$L$1048576,4,0)</f>
        <v>22000</v>
      </c>
      <c r="M1697" s="23">
        <f t="shared" si="130"/>
        <v>22000</v>
      </c>
      <c r="N1697" s="23">
        <f>VLOOKUP(E1697,'[1]Tirupati Member''s Detail'!$D$2:$L$1048576,5,0)</f>
        <v>20900</v>
      </c>
      <c r="O1697" s="23" t="str">
        <f>VLOOKUP(E1697,'[1]Tirupati Member''s Detail'!$D$2:$L$1048576,7,0)</f>
        <v>I.R.M</v>
      </c>
      <c r="P1697" s="23">
        <f t="shared" si="134"/>
        <v>1100</v>
      </c>
      <c r="Q1697" s="24" t="e">
        <f>+#REF!-I1697</f>
        <v>#REF!</v>
      </c>
      <c r="R1697" s="25">
        <f t="shared" si="131"/>
        <v>16720</v>
      </c>
      <c r="S1697" s="25" t="e">
        <f t="shared" si="132"/>
        <v>#REF!</v>
      </c>
      <c r="T1697" s="25">
        <f t="shared" si="133"/>
        <v>16720</v>
      </c>
      <c r="U1697" s="25"/>
      <c r="V1697" s="23"/>
      <c r="W1697" s="23"/>
      <c r="X1697" s="24" t="e">
        <f>+#REF!-I1697</f>
        <v>#REF!</v>
      </c>
      <c r="Y1697" s="23"/>
      <c r="Z1697" s="23"/>
      <c r="AA1697" s="23"/>
      <c r="AB1697" s="23"/>
      <c r="AC1697" s="23"/>
      <c r="AD1697" s="23"/>
      <c r="AE1697" s="26" t="str">
        <f>VLOOKUP(E1697,'[1]Tirupati Member''s Detail'!$D$2:$L$1048576,9,0)</f>
        <v xml:space="preserve"> last communication 96 App frmt agrmnt</v>
      </c>
    </row>
    <row r="1698" spans="1:31" x14ac:dyDescent="0.3">
      <c r="A1698" s="27">
        <v>1697</v>
      </c>
      <c r="B1698" s="28"/>
      <c r="C1698" s="29" t="s">
        <v>5237</v>
      </c>
      <c r="D1698" s="20" t="s">
        <v>22</v>
      </c>
      <c r="E1698" s="29" t="s">
        <v>5238</v>
      </c>
      <c r="F1698" s="20" t="s">
        <v>24</v>
      </c>
      <c r="G1698" s="20" t="s">
        <v>25</v>
      </c>
      <c r="H1698" s="29" t="s">
        <v>5169</v>
      </c>
      <c r="I1698" s="30">
        <v>1996</v>
      </c>
      <c r="J1698" s="29" t="s">
        <v>5239</v>
      </c>
      <c r="K1698" s="22" t="str">
        <f>VLOOKUP(E1698,'[1]Tirupati Member''s Detail'!$D$2:$L$1048576,8,0)</f>
        <v>No</v>
      </c>
      <c r="L1698" s="23">
        <f>VLOOKUP(E1698,'[1]Tirupati Member''s Detail'!$D$2:$L$1048576,4,0)</f>
        <v>22000</v>
      </c>
      <c r="M1698" s="23">
        <f t="shared" si="130"/>
        <v>22000</v>
      </c>
      <c r="N1698" s="23">
        <f>VLOOKUP(E1698,'[1]Tirupati Member''s Detail'!$D$2:$L$1048576,5,0)</f>
        <v>15400</v>
      </c>
      <c r="O1698" s="23" t="str">
        <f>VLOOKUP(E1698,'[1]Tirupati Member''s Detail'!$D$2:$L$1048576,7,0)</f>
        <v>Outstanding</v>
      </c>
      <c r="P1698" s="23">
        <f t="shared" si="134"/>
        <v>6600</v>
      </c>
      <c r="Q1698" s="24" t="e">
        <f>+#REF!-I1698</f>
        <v>#REF!</v>
      </c>
      <c r="R1698" s="25">
        <f t="shared" si="131"/>
        <v>12320</v>
      </c>
      <c r="S1698" s="25" t="e">
        <f t="shared" si="132"/>
        <v>#REF!</v>
      </c>
      <c r="T1698" s="25">
        <f t="shared" si="133"/>
        <v>12320</v>
      </c>
      <c r="U1698" s="25"/>
      <c r="V1698" s="23"/>
      <c r="W1698" s="23"/>
      <c r="X1698" s="24" t="e">
        <f>+#REF!-I1698</f>
        <v>#REF!</v>
      </c>
      <c r="Y1698" s="23"/>
      <c r="Z1698" s="23"/>
      <c r="AA1698" s="23"/>
      <c r="AB1698" s="23"/>
      <c r="AC1698" s="23"/>
      <c r="AD1698" s="23"/>
      <c r="AE1698" s="26" t="str">
        <f>VLOOKUP(E1698,'[1]Tirupati Member''s Detail'!$D$2:$L$1048576,9,0)</f>
        <v>Letter sent 2007 (outstanding Rs 6600/-) App frmt agrmnt</v>
      </c>
    </row>
    <row r="1699" spans="1:31" x14ac:dyDescent="0.3">
      <c r="A1699" s="27">
        <v>1698</v>
      </c>
      <c r="B1699" s="28"/>
      <c r="C1699" s="29" t="s">
        <v>5240</v>
      </c>
      <c r="D1699" s="20" t="s">
        <v>22</v>
      </c>
      <c r="E1699" s="29" t="s">
        <v>5241</v>
      </c>
      <c r="F1699" s="20" t="s">
        <v>24</v>
      </c>
      <c r="G1699" s="20" t="s">
        <v>25</v>
      </c>
      <c r="H1699" s="29" t="s">
        <v>5203</v>
      </c>
      <c r="I1699" s="30">
        <v>1996</v>
      </c>
      <c r="J1699" s="29" t="s">
        <v>5242</v>
      </c>
      <c r="K1699" s="22" t="str">
        <f>VLOOKUP(E1699,'[1]Tirupati Member''s Detail'!$D$2:$L$1048576,8,0)</f>
        <v>No</v>
      </c>
      <c r="L1699" s="23">
        <f>VLOOKUP(E1699,'[1]Tirupati Member''s Detail'!$D$2:$L$1048576,4,0)</f>
        <v>22000</v>
      </c>
      <c r="M1699" s="23">
        <f t="shared" si="130"/>
        <v>22000</v>
      </c>
      <c r="N1699" s="23">
        <f>VLOOKUP(E1699,'[1]Tirupati Member''s Detail'!$D$2:$L$1048576,5,0)</f>
        <v>22000</v>
      </c>
      <c r="O1699" s="23" t="str">
        <f>VLOOKUP(E1699,'[1]Tirupati Member''s Detail'!$D$2:$L$1048576,7,0)</f>
        <v>I.R.M</v>
      </c>
      <c r="P1699" s="23">
        <f t="shared" si="134"/>
        <v>0</v>
      </c>
      <c r="Q1699" s="24" t="e">
        <f>+#REF!-I1699</f>
        <v>#REF!</v>
      </c>
      <c r="R1699" s="25">
        <f t="shared" si="131"/>
        <v>17600</v>
      </c>
      <c r="S1699" s="25" t="e">
        <f t="shared" si="132"/>
        <v>#REF!</v>
      </c>
      <c r="T1699" s="25">
        <f t="shared" si="133"/>
        <v>17600</v>
      </c>
      <c r="U1699" s="25"/>
      <c r="V1699" s="23"/>
      <c r="W1699" s="23"/>
      <c r="X1699" s="24" t="e">
        <f>+#REF!-I1699</f>
        <v>#REF!</v>
      </c>
      <c r="Y1699" s="23"/>
      <c r="Z1699" s="23"/>
      <c r="AA1699" s="23"/>
      <c r="AB1699" s="23"/>
      <c r="AC1699" s="23"/>
      <c r="AD1699" s="23"/>
      <c r="AE1699" s="26" t="str">
        <f>VLOOKUP(E1699,'[1]Tirupati Member''s Detail'!$D$2:$L$1048576,9,0)</f>
        <v>last communication 2001 App frmt agrmnt</v>
      </c>
    </row>
    <row r="1700" spans="1:31" x14ac:dyDescent="0.3">
      <c r="A1700" s="27">
        <v>1699</v>
      </c>
      <c r="B1700" s="28"/>
      <c r="C1700" s="29" t="s">
        <v>5243</v>
      </c>
      <c r="D1700" s="20" t="s">
        <v>22</v>
      </c>
      <c r="E1700" s="29" t="s">
        <v>5244</v>
      </c>
      <c r="F1700" s="20" t="s">
        <v>24</v>
      </c>
      <c r="G1700" s="20" t="s">
        <v>25</v>
      </c>
      <c r="H1700" s="29" t="s">
        <v>5245</v>
      </c>
      <c r="I1700" s="30">
        <v>1996</v>
      </c>
      <c r="J1700" s="29" t="s">
        <v>5246</v>
      </c>
      <c r="K1700" s="22" t="str">
        <f>VLOOKUP(E1700,'[1]Tirupati Member''s Detail'!$D$2:$L$1048576,8,0)</f>
        <v>No</v>
      </c>
      <c r="L1700" s="23">
        <f>VLOOKUP(E1700,'[1]Tirupati Member''s Detail'!$D$2:$L$1048576,4,0)</f>
        <v>20900</v>
      </c>
      <c r="M1700" s="23">
        <f t="shared" si="130"/>
        <v>20900</v>
      </c>
      <c r="N1700" s="23">
        <f>VLOOKUP(E1700,'[1]Tirupati Member''s Detail'!$D$2:$L$1048576,5,0)</f>
        <v>20900</v>
      </c>
      <c r="O1700" s="23" t="str">
        <f>VLOOKUP(E1700,'[1]Tirupati Member''s Detail'!$D$2:$L$1048576,7,0)</f>
        <v>I.R.M</v>
      </c>
      <c r="P1700" s="23">
        <f t="shared" si="134"/>
        <v>0</v>
      </c>
      <c r="Q1700" s="24" t="e">
        <f>+#REF!-I1700</f>
        <v>#REF!</v>
      </c>
      <c r="R1700" s="25">
        <f t="shared" si="131"/>
        <v>16720</v>
      </c>
      <c r="S1700" s="25" t="e">
        <f t="shared" si="132"/>
        <v>#REF!</v>
      </c>
      <c r="T1700" s="25">
        <f t="shared" si="133"/>
        <v>16720</v>
      </c>
      <c r="U1700" s="25"/>
      <c r="V1700" s="23"/>
      <c r="W1700" s="23"/>
      <c r="X1700" s="24" t="e">
        <f>+#REF!-I1700</f>
        <v>#REF!</v>
      </c>
      <c r="Y1700" s="23"/>
      <c r="Z1700" s="23"/>
      <c r="AA1700" s="23"/>
      <c r="AB1700" s="23"/>
      <c r="AC1700" s="23"/>
      <c r="AD1700" s="23"/>
      <c r="AE1700" s="26" t="str">
        <f>VLOOKUP(E1700,'[1]Tirupati Member''s Detail'!$D$2:$L$1048576,9,0)</f>
        <v xml:space="preserve"> last communication 07 App frmt agrmnt'  </v>
      </c>
    </row>
    <row r="1701" spans="1:31" x14ac:dyDescent="0.3">
      <c r="A1701" s="27">
        <v>1700</v>
      </c>
      <c r="B1701" s="28"/>
      <c r="C1701" s="29" t="s">
        <v>5247</v>
      </c>
      <c r="D1701" s="20" t="s">
        <v>22</v>
      </c>
      <c r="E1701" s="29" t="s">
        <v>5248</v>
      </c>
      <c r="F1701" s="20" t="s">
        <v>24</v>
      </c>
      <c r="G1701" s="20" t="s">
        <v>25</v>
      </c>
      <c r="H1701" s="29" t="s">
        <v>5169</v>
      </c>
      <c r="I1701" s="30">
        <v>1996</v>
      </c>
      <c r="J1701" s="29" t="s">
        <v>5249</v>
      </c>
      <c r="K1701" s="22" t="e">
        <f>VLOOKUP(E1701,'[1]Tirupati Member''s Detail'!$D$2:$L$1048576,8,0)</f>
        <v>#N/A</v>
      </c>
      <c r="L1701" s="23">
        <v>22000</v>
      </c>
      <c r="M1701" s="23">
        <f t="shared" si="130"/>
        <v>22000</v>
      </c>
      <c r="N1701" s="23">
        <v>5500</v>
      </c>
      <c r="O1701" s="23" t="s">
        <v>13</v>
      </c>
      <c r="P1701" s="23">
        <f t="shared" si="134"/>
        <v>16500</v>
      </c>
      <c r="Q1701" s="24" t="e">
        <f>+#REF!-I1701</f>
        <v>#REF!</v>
      </c>
      <c r="R1701" s="25">
        <f t="shared" si="131"/>
        <v>4400</v>
      </c>
      <c r="S1701" s="25" t="e">
        <f t="shared" si="132"/>
        <v>#REF!</v>
      </c>
      <c r="T1701" s="25">
        <f t="shared" si="133"/>
        <v>4400</v>
      </c>
      <c r="U1701" s="25"/>
      <c r="V1701" s="23"/>
      <c r="W1701" s="23"/>
      <c r="X1701" s="24" t="e">
        <f>+#REF!-I1701</f>
        <v>#REF!</v>
      </c>
      <c r="Y1701" s="23"/>
      <c r="Z1701" s="23"/>
      <c r="AA1701" s="23"/>
      <c r="AB1701" s="23"/>
      <c r="AC1701" s="23"/>
      <c r="AD1701" s="23"/>
      <c r="AE1701" s="26" t="e">
        <f>VLOOKUP(E1701,'[1]Tirupati Member''s Detail'!$D$2:$L$1048576,9,0)</f>
        <v>#N/A</v>
      </c>
    </row>
    <row r="1702" spans="1:31" x14ac:dyDescent="0.3">
      <c r="A1702" s="27">
        <v>1701</v>
      </c>
      <c r="B1702" s="28"/>
      <c r="C1702" s="29" t="s">
        <v>5250</v>
      </c>
      <c r="D1702" s="20" t="s">
        <v>22</v>
      </c>
      <c r="E1702" s="29" t="s">
        <v>5251</v>
      </c>
      <c r="F1702" s="20" t="s">
        <v>24</v>
      </c>
      <c r="G1702" s="20" t="s">
        <v>25</v>
      </c>
      <c r="H1702" s="29" t="s">
        <v>5199</v>
      </c>
      <c r="I1702" s="30">
        <v>1996</v>
      </c>
      <c r="J1702" s="29" t="s">
        <v>5252</v>
      </c>
      <c r="K1702" s="22">
        <f>VLOOKUP(E1702,'[1]Tirupati Member''s Detail'!$D$2:$L$1048576,8,0)</f>
        <v>2008</v>
      </c>
      <c r="L1702" s="23">
        <f>VLOOKUP(E1702,'[1]Tirupati Member''s Detail'!$D$2:$L$1048576,4,0)</f>
        <v>22000</v>
      </c>
      <c r="M1702" s="23">
        <f t="shared" si="130"/>
        <v>22000</v>
      </c>
      <c r="N1702" s="23">
        <f>VLOOKUP(E1702,'[1]Tirupati Member''s Detail'!$D$2:$L$1048576,5,0)</f>
        <v>22000</v>
      </c>
      <c r="O1702" s="23" t="str">
        <f>VLOOKUP(E1702,'[1]Tirupati Member''s Detail'!$D$2:$L$1048576,7,0)</f>
        <v>R.M</v>
      </c>
      <c r="P1702" s="23">
        <f t="shared" si="134"/>
        <v>0</v>
      </c>
      <c r="Q1702" s="24" t="e">
        <f>+#REF!-I1702</f>
        <v>#REF!</v>
      </c>
      <c r="R1702" s="25">
        <f t="shared" si="131"/>
        <v>17600</v>
      </c>
      <c r="S1702" s="25" t="e">
        <f t="shared" si="132"/>
        <v>#REF!</v>
      </c>
      <c r="T1702" s="25">
        <f t="shared" si="133"/>
        <v>17600</v>
      </c>
      <c r="U1702" s="25"/>
      <c r="V1702" s="23"/>
      <c r="W1702" s="23"/>
      <c r="X1702" s="24" t="e">
        <f>+#REF!-I1702</f>
        <v>#REF!</v>
      </c>
      <c r="Y1702" s="23"/>
      <c r="Z1702" s="23"/>
      <c r="AA1702" s="23"/>
      <c r="AB1702" s="23"/>
      <c r="AC1702" s="23"/>
      <c r="AD1702" s="23"/>
      <c r="AE1702" s="26" t="str">
        <f>VLOOKUP(E1702,'[1]Tirupati Member''s Detail'!$D$2:$L$1048576,9,0)</f>
        <v>Letter sent, last communication 09</v>
      </c>
    </row>
    <row r="1703" spans="1:31" x14ac:dyDescent="0.3">
      <c r="A1703" s="27">
        <v>1702</v>
      </c>
      <c r="B1703" s="28"/>
      <c r="C1703" s="29" t="s">
        <v>5253</v>
      </c>
      <c r="D1703" s="20" t="s">
        <v>22</v>
      </c>
      <c r="E1703" s="29" t="s">
        <v>5254</v>
      </c>
      <c r="F1703" s="20" t="s">
        <v>24</v>
      </c>
      <c r="G1703" s="20" t="s">
        <v>25</v>
      </c>
      <c r="H1703" s="29" t="s">
        <v>5182</v>
      </c>
      <c r="I1703" s="30">
        <v>1996</v>
      </c>
      <c r="J1703" s="29" t="s">
        <v>5255</v>
      </c>
      <c r="K1703" s="22" t="str">
        <f>VLOOKUP(E1703,'[1]Tirupati Member''s Detail'!$D$2:$L$1048576,8,0)</f>
        <v>No</v>
      </c>
      <c r="L1703" s="23">
        <f>VLOOKUP(E1703,'[1]Tirupati Member''s Detail'!$D$2:$L$1048576,4,0)</f>
        <v>22000</v>
      </c>
      <c r="M1703" s="23">
        <f t="shared" si="130"/>
        <v>22000</v>
      </c>
      <c r="N1703" s="23">
        <f>VLOOKUP(E1703,'[1]Tirupati Member''s Detail'!$D$2:$L$1048576,5,0)</f>
        <v>8800</v>
      </c>
      <c r="O1703" s="23" t="str">
        <f>VLOOKUP(E1703,'[1]Tirupati Member''s Detail'!$D$2:$L$1048576,7,0)</f>
        <v>Outstanding</v>
      </c>
      <c r="P1703" s="23">
        <f t="shared" si="134"/>
        <v>13200</v>
      </c>
      <c r="Q1703" s="24" t="e">
        <f>+#REF!-I1703</f>
        <v>#REF!</v>
      </c>
      <c r="R1703" s="25">
        <f t="shared" si="131"/>
        <v>7040</v>
      </c>
      <c r="S1703" s="25" t="e">
        <f t="shared" si="132"/>
        <v>#REF!</v>
      </c>
      <c r="T1703" s="25">
        <f t="shared" si="133"/>
        <v>7040</v>
      </c>
      <c r="U1703" s="25"/>
      <c r="V1703" s="23"/>
      <c r="W1703" s="23"/>
      <c r="X1703" s="24" t="e">
        <f>+#REF!-I1703</f>
        <v>#REF!</v>
      </c>
      <c r="Y1703" s="23"/>
      <c r="Z1703" s="23"/>
      <c r="AA1703" s="23"/>
      <c r="AB1703" s="23"/>
      <c r="AC1703" s="23"/>
      <c r="AD1703" s="23"/>
      <c r="AE1703" s="26" t="str">
        <f>VLOOKUP(E1703,'[1]Tirupati Member''s Detail'!$D$2:$L$1048576,9,0)</f>
        <v>Letter sent 2007 (outstanding Rs 13200/-) App frmt agrmnt</v>
      </c>
    </row>
    <row r="1704" spans="1:31" x14ac:dyDescent="0.3">
      <c r="A1704" s="27">
        <v>1703</v>
      </c>
      <c r="B1704" s="28"/>
      <c r="C1704" s="29" t="s">
        <v>5256</v>
      </c>
      <c r="D1704" s="20" t="s">
        <v>22</v>
      </c>
      <c r="E1704" s="29" t="s">
        <v>5257</v>
      </c>
      <c r="F1704" s="20" t="s">
        <v>24</v>
      </c>
      <c r="G1704" s="20" t="s">
        <v>25</v>
      </c>
      <c r="H1704" s="29" t="s">
        <v>5182</v>
      </c>
      <c r="I1704" s="30">
        <v>1996</v>
      </c>
      <c r="J1704" s="29" t="s">
        <v>5258</v>
      </c>
      <c r="K1704" s="22" t="str">
        <f>VLOOKUP(E1704,'[1]Tirupati Member''s Detail'!$D$2:$L$1048576,8,0)</f>
        <v>No</v>
      </c>
      <c r="L1704" s="23">
        <f>VLOOKUP(E1704,'[1]Tirupati Member''s Detail'!$D$2:$L$1048576,4,0)</f>
        <v>22000</v>
      </c>
      <c r="M1704" s="23">
        <f t="shared" si="130"/>
        <v>22000</v>
      </c>
      <c r="N1704" s="23">
        <f>VLOOKUP(E1704,'[1]Tirupati Member''s Detail'!$D$2:$L$1048576,5,0)</f>
        <v>22000</v>
      </c>
      <c r="O1704" s="23" t="str">
        <f>VLOOKUP(E1704,'[1]Tirupati Member''s Detail'!$D$2:$L$1048576,7,0)</f>
        <v>I.R.M</v>
      </c>
      <c r="P1704" s="23">
        <f t="shared" si="134"/>
        <v>0</v>
      </c>
      <c r="Q1704" s="24" t="e">
        <f>+#REF!-I1704</f>
        <v>#REF!</v>
      </c>
      <c r="R1704" s="25">
        <f t="shared" si="131"/>
        <v>17600</v>
      </c>
      <c r="S1704" s="25" t="e">
        <f t="shared" si="132"/>
        <v>#REF!</v>
      </c>
      <c r="T1704" s="25">
        <f t="shared" si="133"/>
        <v>17600</v>
      </c>
      <c r="U1704" s="25"/>
      <c r="V1704" s="23"/>
      <c r="W1704" s="23"/>
      <c r="X1704" s="24" t="e">
        <f>+#REF!-I1704</f>
        <v>#REF!</v>
      </c>
      <c r="Y1704" s="23"/>
      <c r="Z1704" s="23"/>
      <c r="AA1704" s="23"/>
      <c r="AB1704" s="23"/>
      <c r="AC1704" s="23"/>
      <c r="AD1704" s="23"/>
      <c r="AE1704" s="26" t="str">
        <f>VLOOKUP(E1704,'[1]Tirupati Member''s Detail'!$D$2:$L$1048576,9,0)</f>
        <v>no communication till date App frmt agrmnt</v>
      </c>
    </row>
    <row r="1705" spans="1:31" ht="28.8" x14ac:dyDescent="0.3">
      <c r="A1705" s="27">
        <v>1704</v>
      </c>
      <c r="B1705" s="28"/>
      <c r="C1705" s="29" t="s">
        <v>5259</v>
      </c>
      <c r="D1705" s="20" t="s">
        <v>22</v>
      </c>
      <c r="E1705" s="29" t="s">
        <v>5260</v>
      </c>
      <c r="F1705" s="20" t="s">
        <v>24</v>
      </c>
      <c r="G1705" s="20" t="s">
        <v>25</v>
      </c>
      <c r="H1705" s="29" t="s">
        <v>5195</v>
      </c>
      <c r="I1705" s="30">
        <v>1996</v>
      </c>
      <c r="J1705" s="29" t="s">
        <v>5261</v>
      </c>
      <c r="K1705" s="22" t="str">
        <f>VLOOKUP(E1705,'[1]Tirupati Member''s Detail'!$D$2:$L$1048576,8,0)</f>
        <v>No</v>
      </c>
      <c r="L1705" s="23">
        <f>VLOOKUP(E1705,'[1]Tirupati Member''s Detail'!$D$2:$L$1048576,4,0)</f>
        <v>22000</v>
      </c>
      <c r="M1705" s="23">
        <f t="shared" si="130"/>
        <v>22000</v>
      </c>
      <c r="N1705" s="23">
        <f>VLOOKUP(E1705,'[1]Tirupati Member''s Detail'!$D$2:$L$1048576,5,0)</f>
        <v>22000</v>
      </c>
      <c r="O1705" s="23" t="str">
        <f>VLOOKUP(E1705,'[1]Tirupati Member''s Detail'!$D$2:$L$1048576,7,0)</f>
        <v>I.R.M</v>
      </c>
      <c r="P1705" s="23">
        <f t="shared" si="134"/>
        <v>0</v>
      </c>
      <c r="Q1705" s="24" t="e">
        <f>+#REF!-I1705</f>
        <v>#REF!</v>
      </c>
      <c r="R1705" s="25">
        <f t="shared" si="131"/>
        <v>17600</v>
      </c>
      <c r="S1705" s="25" t="e">
        <f t="shared" si="132"/>
        <v>#REF!</v>
      </c>
      <c r="T1705" s="25">
        <f t="shared" si="133"/>
        <v>17600</v>
      </c>
      <c r="U1705" s="25"/>
      <c r="V1705" s="23"/>
      <c r="W1705" s="23"/>
      <c r="X1705" s="24" t="e">
        <f>+#REF!-I1705</f>
        <v>#REF!</v>
      </c>
      <c r="Y1705" s="23"/>
      <c r="Z1705" s="23"/>
      <c r="AA1705" s="23"/>
      <c r="AB1705" s="23"/>
      <c r="AC1705" s="23"/>
      <c r="AD1705" s="23"/>
      <c r="AE1705" s="26" t="str">
        <f>VLOOKUP(E1705,'[1]Tirupati Member''s Detail'!$D$2:$L$1048576,9,0)</f>
        <v>As POD last communication 07,total 2 membership of TPT:- 01002479 &amp; 01002489.. App frmt agrmnt</v>
      </c>
    </row>
    <row r="1706" spans="1:31" ht="28.8" x14ac:dyDescent="0.3">
      <c r="A1706" s="27">
        <v>1705</v>
      </c>
      <c r="B1706" s="28"/>
      <c r="C1706" s="29" t="s">
        <v>5262</v>
      </c>
      <c r="D1706" s="20" t="s">
        <v>22</v>
      </c>
      <c r="E1706" s="29" t="s">
        <v>5263</v>
      </c>
      <c r="F1706" s="20" t="s">
        <v>24</v>
      </c>
      <c r="G1706" s="20" t="s">
        <v>25</v>
      </c>
      <c r="H1706" s="29" t="s">
        <v>5195</v>
      </c>
      <c r="I1706" s="30">
        <v>1996</v>
      </c>
      <c r="J1706" s="29" t="s">
        <v>5264</v>
      </c>
      <c r="K1706" s="22" t="str">
        <f>VLOOKUP(E1706,'[1]Tirupati Member''s Detail'!$D$2:$L$1048576,8,0)</f>
        <v>No</v>
      </c>
      <c r="L1706" s="23">
        <f>VLOOKUP(E1706,'[1]Tirupati Member''s Detail'!$D$2:$L$1048576,4,0)</f>
        <v>22000</v>
      </c>
      <c r="M1706" s="23">
        <f t="shared" si="130"/>
        <v>22000</v>
      </c>
      <c r="N1706" s="23">
        <f>VLOOKUP(E1706,'[1]Tirupati Member''s Detail'!$D$2:$L$1048576,5,0)</f>
        <v>22000</v>
      </c>
      <c r="O1706" s="23" t="str">
        <f>VLOOKUP(E1706,'[1]Tirupati Member''s Detail'!$D$2:$L$1048576,7,0)</f>
        <v>I.R.M</v>
      </c>
      <c r="P1706" s="23">
        <f t="shared" si="134"/>
        <v>0</v>
      </c>
      <c r="Q1706" s="24" t="e">
        <f>+#REF!-I1706</f>
        <v>#REF!</v>
      </c>
      <c r="R1706" s="25">
        <f t="shared" si="131"/>
        <v>17600</v>
      </c>
      <c r="S1706" s="25" t="e">
        <f t="shared" si="132"/>
        <v>#REF!</v>
      </c>
      <c r="T1706" s="25">
        <f t="shared" si="133"/>
        <v>17600</v>
      </c>
      <c r="U1706" s="25"/>
      <c r="V1706" s="23"/>
      <c r="W1706" s="23"/>
      <c r="X1706" s="24" t="e">
        <f>+#REF!-I1706</f>
        <v>#REF!</v>
      </c>
      <c r="Y1706" s="23"/>
      <c r="Z1706" s="23"/>
      <c r="AA1706" s="23"/>
      <c r="AB1706" s="23"/>
      <c r="AC1706" s="23"/>
      <c r="AD1706" s="23"/>
      <c r="AE1706" s="26" t="str">
        <f>VLOOKUP(E1706,'[1]Tirupati Member''s Detail'!$D$2:$L$1048576,9,0)</f>
        <v xml:space="preserve">As Pod last communication 07,total 2 membership of TPT:- 01002489 &amp; 01002479 app frmt agmnt </v>
      </c>
    </row>
    <row r="1707" spans="1:31" x14ac:dyDescent="0.3">
      <c r="A1707" s="27">
        <v>1706</v>
      </c>
      <c r="B1707" s="28"/>
      <c r="C1707" s="29" t="s">
        <v>5265</v>
      </c>
      <c r="D1707" s="20" t="s">
        <v>22</v>
      </c>
      <c r="E1707" s="29" t="s">
        <v>5266</v>
      </c>
      <c r="F1707" s="20" t="s">
        <v>24</v>
      </c>
      <c r="G1707" s="20" t="s">
        <v>25</v>
      </c>
      <c r="H1707" s="29" t="s">
        <v>5169</v>
      </c>
      <c r="I1707" s="30">
        <v>1996</v>
      </c>
      <c r="J1707" s="29" t="s">
        <v>5267</v>
      </c>
      <c r="K1707" s="22" t="str">
        <f>VLOOKUP(E1707,'[1]Tirupati Member''s Detail'!$D$2:$L$1048576,8,0)</f>
        <v>No</v>
      </c>
      <c r="L1707" s="23">
        <f>VLOOKUP(E1707,'[1]Tirupati Member''s Detail'!$D$2:$L$1048576,4,0)</f>
        <v>22000</v>
      </c>
      <c r="M1707" s="23">
        <f t="shared" si="130"/>
        <v>22000</v>
      </c>
      <c r="N1707" s="23">
        <f>VLOOKUP(E1707,'[1]Tirupati Member''s Detail'!$D$2:$L$1048576,5,0)</f>
        <v>15400</v>
      </c>
      <c r="O1707" s="23" t="str">
        <f>VLOOKUP(E1707,'[1]Tirupati Member''s Detail'!$D$2:$L$1048576,7,0)</f>
        <v>Outstanding</v>
      </c>
      <c r="P1707" s="23">
        <f t="shared" si="134"/>
        <v>6600</v>
      </c>
      <c r="Q1707" s="24" t="e">
        <f>+#REF!-I1707</f>
        <v>#REF!</v>
      </c>
      <c r="R1707" s="25">
        <f t="shared" si="131"/>
        <v>12320</v>
      </c>
      <c r="S1707" s="25" t="e">
        <f t="shared" si="132"/>
        <v>#REF!</v>
      </c>
      <c r="T1707" s="25">
        <f t="shared" si="133"/>
        <v>12320</v>
      </c>
      <c r="U1707" s="25"/>
      <c r="V1707" s="23"/>
      <c r="W1707" s="23"/>
      <c r="X1707" s="24" t="e">
        <f>+#REF!-I1707</f>
        <v>#REF!</v>
      </c>
      <c r="Y1707" s="23"/>
      <c r="Z1707" s="23"/>
      <c r="AA1707" s="23"/>
      <c r="AB1707" s="23"/>
      <c r="AC1707" s="23"/>
      <c r="AD1707" s="23"/>
      <c r="AE1707" s="26" t="str">
        <f>VLOOKUP(E1707,'[1]Tirupati Member''s Detail'!$D$2:$L$1048576,9,0)</f>
        <v>no communication till date (Outstanding Rs 6600/-) App frmt agrmnt</v>
      </c>
    </row>
    <row r="1708" spans="1:31" x14ac:dyDescent="0.3">
      <c r="A1708" s="27">
        <v>1707</v>
      </c>
      <c r="B1708" s="28"/>
      <c r="C1708" s="29" t="s">
        <v>5268</v>
      </c>
      <c r="D1708" s="20" t="s">
        <v>22</v>
      </c>
      <c r="E1708" s="29" t="s">
        <v>5269</v>
      </c>
      <c r="F1708" s="20" t="s">
        <v>24</v>
      </c>
      <c r="G1708" s="20" t="s">
        <v>25</v>
      </c>
      <c r="H1708" s="29" t="s">
        <v>5182</v>
      </c>
      <c r="I1708" s="30">
        <v>1996</v>
      </c>
      <c r="J1708" s="29" t="s">
        <v>5270</v>
      </c>
      <c r="K1708" s="22" t="str">
        <f>VLOOKUP(E1708,'[1]Tirupati Member''s Detail'!$D$2:$L$1048576,8,0)</f>
        <v>No</v>
      </c>
      <c r="L1708" s="23">
        <f>VLOOKUP(E1708,'[1]Tirupati Member''s Detail'!$D$2:$L$1048576,4,0)</f>
        <v>22000</v>
      </c>
      <c r="M1708" s="23">
        <f t="shared" si="130"/>
        <v>22000</v>
      </c>
      <c r="N1708" s="23">
        <f>VLOOKUP(E1708,'[1]Tirupati Member''s Detail'!$D$2:$L$1048576,5,0)</f>
        <v>22000</v>
      </c>
      <c r="O1708" s="23" t="str">
        <f>VLOOKUP(E1708,'[1]Tirupati Member''s Detail'!$D$2:$L$1048576,7,0)</f>
        <v>I.R.M</v>
      </c>
      <c r="P1708" s="23">
        <f t="shared" si="134"/>
        <v>0</v>
      </c>
      <c r="Q1708" s="24" t="e">
        <f>+#REF!-I1708</f>
        <v>#REF!</v>
      </c>
      <c r="R1708" s="25">
        <f t="shared" si="131"/>
        <v>17600</v>
      </c>
      <c r="S1708" s="25" t="e">
        <f t="shared" si="132"/>
        <v>#REF!</v>
      </c>
      <c r="T1708" s="25">
        <f t="shared" si="133"/>
        <v>17600</v>
      </c>
      <c r="U1708" s="25"/>
      <c r="V1708" s="23"/>
      <c r="W1708" s="23"/>
      <c r="X1708" s="24" t="e">
        <f>+#REF!-I1708</f>
        <v>#REF!</v>
      </c>
      <c r="Y1708" s="23"/>
      <c r="Z1708" s="23"/>
      <c r="AA1708" s="23"/>
      <c r="AB1708" s="23"/>
      <c r="AC1708" s="23"/>
      <c r="AD1708" s="23"/>
      <c r="AE1708" s="26" t="str">
        <f>VLOOKUP(E1708,'[1]Tirupati Member''s Detail'!$D$2:$L$1048576,9,0)</f>
        <v xml:space="preserve"> last communication 07 App frmt agrmnt'  </v>
      </c>
    </row>
    <row r="1709" spans="1:31" x14ac:dyDescent="0.3">
      <c r="A1709" s="27">
        <v>1708</v>
      </c>
      <c r="B1709" s="28"/>
      <c r="C1709" s="29" t="s">
        <v>5271</v>
      </c>
      <c r="D1709" s="20" t="s">
        <v>22</v>
      </c>
      <c r="E1709" s="29" t="s">
        <v>5272</v>
      </c>
      <c r="F1709" s="20" t="s">
        <v>24</v>
      </c>
      <c r="G1709" s="20" t="s">
        <v>25</v>
      </c>
      <c r="H1709" s="29" t="s">
        <v>5273</v>
      </c>
      <c r="I1709" s="30">
        <v>1996</v>
      </c>
      <c r="J1709" s="29" t="s">
        <v>5274</v>
      </c>
      <c r="K1709" s="22" t="str">
        <f>VLOOKUP(E1709,'[1]Tirupati Member''s Detail'!$D$2:$L$1048576,8,0)</f>
        <v>No</v>
      </c>
      <c r="L1709" s="23">
        <f>VLOOKUP(E1709,'[1]Tirupati Member''s Detail'!$D$2:$L$1048576,4,0)</f>
        <v>22000</v>
      </c>
      <c r="M1709" s="23">
        <f t="shared" si="130"/>
        <v>22000</v>
      </c>
      <c r="N1709" s="23">
        <f>VLOOKUP(E1709,'[1]Tirupati Member''s Detail'!$D$2:$L$1048576,5,0)</f>
        <v>22000</v>
      </c>
      <c r="O1709" s="23" t="str">
        <f>VLOOKUP(E1709,'[1]Tirupati Member''s Detail'!$D$2:$L$1048576,7,0)</f>
        <v>I.R.M</v>
      </c>
      <c r="P1709" s="23">
        <f t="shared" si="134"/>
        <v>0</v>
      </c>
      <c r="Q1709" s="24" t="e">
        <f>+#REF!-I1709</f>
        <v>#REF!</v>
      </c>
      <c r="R1709" s="25">
        <f t="shared" si="131"/>
        <v>17600</v>
      </c>
      <c r="S1709" s="25" t="e">
        <f t="shared" si="132"/>
        <v>#REF!</v>
      </c>
      <c r="T1709" s="25">
        <f t="shared" si="133"/>
        <v>17600</v>
      </c>
      <c r="U1709" s="25"/>
      <c r="V1709" s="23"/>
      <c r="W1709" s="23"/>
      <c r="X1709" s="24" t="e">
        <f>+#REF!-I1709</f>
        <v>#REF!</v>
      </c>
      <c r="Y1709" s="23"/>
      <c r="Z1709" s="23"/>
      <c r="AA1709" s="23"/>
      <c r="AB1709" s="23"/>
      <c r="AC1709" s="23"/>
      <c r="AD1709" s="23"/>
      <c r="AE1709" s="26" t="str">
        <f>VLOOKUP(E1709,'[1]Tirupati Member''s Detail'!$D$2:$L$1048576,9,0)</f>
        <v>As POD last communication 07 App frmt agrmnt</v>
      </c>
    </row>
    <row r="1710" spans="1:31" x14ac:dyDescent="0.3">
      <c r="A1710" s="27">
        <v>1709</v>
      </c>
      <c r="B1710" s="28"/>
      <c r="C1710" s="29" t="s">
        <v>5275</v>
      </c>
      <c r="D1710" s="20" t="s">
        <v>22</v>
      </c>
      <c r="E1710" s="29" t="s">
        <v>5276</v>
      </c>
      <c r="F1710" s="20" t="s">
        <v>24</v>
      </c>
      <c r="G1710" s="20" t="s">
        <v>25</v>
      </c>
      <c r="H1710" s="29" t="s">
        <v>4530</v>
      </c>
      <c r="I1710" s="30">
        <v>1996</v>
      </c>
      <c r="J1710" s="29" t="s">
        <v>5277</v>
      </c>
      <c r="K1710" s="22" t="str">
        <f>VLOOKUP(E1710,'[1]Tirupati Member''s Detail'!$D$2:$L$1048576,8,0)</f>
        <v>No</v>
      </c>
      <c r="L1710" s="23">
        <f>VLOOKUP(E1710,'[1]Tirupati Member''s Detail'!$D$2:$L$1048576,4,0)</f>
        <v>22000</v>
      </c>
      <c r="M1710" s="23">
        <f t="shared" si="130"/>
        <v>22000</v>
      </c>
      <c r="N1710" s="23">
        <f>VLOOKUP(E1710,'[1]Tirupati Member''s Detail'!$D$2:$L$1048576,5,0)</f>
        <v>22000</v>
      </c>
      <c r="O1710" s="23" t="str">
        <f>VLOOKUP(E1710,'[1]Tirupati Member''s Detail'!$D$2:$L$1048576,7,0)</f>
        <v>I.R.M</v>
      </c>
      <c r="P1710" s="23">
        <f t="shared" si="134"/>
        <v>0</v>
      </c>
      <c r="Q1710" s="24" t="e">
        <f>+#REF!-I1710</f>
        <v>#REF!</v>
      </c>
      <c r="R1710" s="25">
        <f t="shared" si="131"/>
        <v>17600</v>
      </c>
      <c r="S1710" s="25" t="e">
        <f t="shared" si="132"/>
        <v>#REF!</v>
      </c>
      <c r="T1710" s="25">
        <f t="shared" si="133"/>
        <v>17600</v>
      </c>
      <c r="U1710" s="25"/>
      <c r="V1710" s="23"/>
      <c r="W1710" s="23"/>
      <c r="X1710" s="24" t="e">
        <f>+#REF!-I1710</f>
        <v>#REF!</v>
      </c>
      <c r="Y1710" s="23"/>
      <c r="Z1710" s="23"/>
      <c r="AA1710" s="23"/>
      <c r="AB1710" s="23"/>
      <c r="AC1710" s="23"/>
      <c r="AD1710" s="23"/>
      <c r="AE1710" s="26" t="str">
        <f>VLOOKUP(E1710,'[1]Tirupati Member''s Detail'!$D$2:$L$1048576,9,0)</f>
        <v>As POD last communication 07 App frmt agrmnt</v>
      </c>
    </row>
    <row r="1711" spans="1:31" x14ac:dyDescent="0.3">
      <c r="A1711" s="27">
        <v>1710</v>
      </c>
      <c r="B1711" s="28"/>
      <c r="C1711" s="29" t="s">
        <v>5278</v>
      </c>
      <c r="D1711" s="20" t="s">
        <v>22</v>
      </c>
      <c r="E1711" s="29" t="s">
        <v>5279</v>
      </c>
      <c r="F1711" s="20" t="s">
        <v>24</v>
      </c>
      <c r="G1711" s="20" t="s">
        <v>25</v>
      </c>
      <c r="H1711" s="29" t="s">
        <v>5169</v>
      </c>
      <c r="I1711" s="30">
        <v>1996</v>
      </c>
      <c r="J1711" s="29" t="s">
        <v>5280</v>
      </c>
      <c r="K1711" s="22" t="str">
        <f>VLOOKUP(E1711,'[1]Tirupati Member''s Detail'!$D$2:$L$1048576,8,0)</f>
        <v>No</v>
      </c>
      <c r="L1711" s="23">
        <f>VLOOKUP(E1711,'[1]Tirupati Member''s Detail'!$D$2:$L$1048576,4,0)</f>
        <v>22000</v>
      </c>
      <c r="M1711" s="23">
        <f t="shared" si="130"/>
        <v>22000</v>
      </c>
      <c r="N1711" s="23">
        <f>VLOOKUP(E1711,'[1]Tirupati Member''s Detail'!$D$2:$L$1048576,5,0)</f>
        <v>22000</v>
      </c>
      <c r="O1711" s="23" t="str">
        <f>VLOOKUP(E1711,'[1]Tirupati Member''s Detail'!$D$2:$L$1048576,7,0)</f>
        <v>I.R.M</v>
      </c>
      <c r="P1711" s="23">
        <f t="shared" si="134"/>
        <v>0</v>
      </c>
      <c r="Q1711" s="24" t="e">
        <f>+#REF!-I1711</f>
        <v>#REF!</v>
      </c>
      <c r="R1711" s="25">
        <f t="shared" si="131"/>
        <v>17600</v>
      </c>
      <c r="S1711" s="25" t="e">
        <f t="shared" si="132"/>
        <v>#REF!</v>
      </c>
      <c r="T1711" s="25">
        <f t="shared" si="133"/>
        <v>17600</v>
      </c>
      <c r="U1711" s="25"/>
      <c r="V1711" s="23"/>
      <c r="W1711" s="23"/>
      <c r="X1711" s="24" t="e">
        <f>+#REF!-I1711</f>
        <v>#REF!</v>
      </c>
      <c r="Y1711" s="23"/>
      <c r="Z1711" s="23"/>
      <c r="AA1711" s="23"/>
      <c r="AB1711" s="23"/>
      <c r="AC1711" s="23"/>
      <c r="AD1711" s="23"/>
      <c r="AE1711" s="26" t="str">
        <f>VLOOKUP(E1711,'[1]Tirupati Member''s Detail'!$D$2:$L$1048576,9,0)</f>
        <v>As POD last communication 07 App frmt agrmnt</v>
      </c>
    </row>
    <row r="1712" spans="1:31" x14ac:dyDescent="0.3">
      <c r="A1712" s="27">
        <v>1711</v>
      </c>
      <c r="B1712" s="28"/>
      <c r="C1712" s="29" t="s">
        <v>5281</v>
      </c>
      <c r="D1712" s="20" t="s">
        <v>22</v>
      </c>
      <c r="E1712" s="29" t="s">
        <v>5282</v>
      </c>
      <c r="F1712" s="20" t="s">
        <v>24</v>
      </c>
      <c r="G1712" s="20" t="s">
        <v>25</v>
      </c>
      <c r="H1712" s="29" t="s">
        <v>5169</v>
      </c>
      <c r="I1712" s="30">
        <v>1996</v>
      </c>
      <c r="J1712" s="29" t="s">
        <v>5283</v>
      </c>
      <c r="K1712" s="22" t="str">
        <f>VLOOKUP(E1712,'[1]Tirupati Member''s Detail'!$D$2:$L$1048576,8,0)</f>
        <v>No</v>
      </c>
      <c r="L1712" s="23">
        <f>VLOOKUP(E1712,'[1]Tirupati Member''s Detail'!$D$2:$L$1048576,4,0)</f>
        <v>22000</v>
      </c>
      <c r="M1712" s="23">
        <f t="shared" si="130"/>
        <v>22000</v>
      </c>
      <c r="N1712" s="23">
        <f>VLOOKUP(E1712,'[1]Tirupati Member''s Detail'!$D$2:$L$1048576,5,0)</f>
        <v>22000</v>
      </c>
      <c r="O1712" s="23" t="str">
        <f>VLOOKUP(E1712,'[1]Tirupati Member''s Detail'!$D$2:$L$1048576,7,0)</f>
        <v>I.R.M</v>
      </c>
      <c r="P1712" s="23">
        <f t="shared" si="134"/>
        <v>0</v>
      </c>
      <c r="Q1712" s="24" t="e">
        <f>+#REF!-I1712</f>
        <v>#REF!</v>
      </c>
      <c r="R1712" s="25">
        <f t="shared" si="131"/>
        <v>17600</v>
      </c>
      <c r="S1712" s="25" t="e">
        <f t="shared" si="132"/>
        <v>#REF!</v>
      </c>
      <c r="T1712" s="25">
        <f t="shared" si="133"/>
        <v>17600</v>
      </c>
      <c r="U1712" s="25"/>
      <c r="V1712" s="23"/>
      <c r="W1712" s="23"/>
      <c r="X1712" s="24" t="e">
        <f>+#REF!-I1712</f>
        <v>#REF!</v>
      </c>
      <c r="Y1712" s="23"/>
      <c r="Z1712" s="23"/>
      <c r="AA1712" s="23"/>
      <c r="AB1712" s="23"/>
      <c r="AC1712" s="23"/>
      <c r="AD1712" s="23"/>
      <c r="AE1712" s="26" t="str">
        <f>VLOOKUP(E1712,'[1]Tirupati Member''s Detail'!$D$2:$L$1048576,9,0)</f>
        <v>no communication till date App frmt agrmnt</v>
      </c>
    </row>
    <row r="1713" spans="1:31" x14ac:dyDescent="0.3">
      <c r="A1713" s="27">
        <v>1712</v>
      </c>
      <c r="B1713" s="28"/>
      <c r="C1713" s="29" t="s">
        <v>5284</v>
      </c>
      <c r="D1713" s="20" t="s">
        <v>22</v>
      </c>
      <c r="E1713" s="29" t="s">
        <v>5285</v>
      </c>
      <c r="F1713" s="20" t="s">
        <v>24</v>
      </c>
      <c r="G1713" s="20" t="s">
        <v>25</v>
      </c>
      <c r="H1713" s="29" t="s">
        <v>5169</v>
      </c>
      <c r="I1713" s="30">
        <v>1996</v>
      </c>
      <c r="J1713" s="29" t="s">
        <v>5286</v>
      </c>
      <c r="K1713" s="22">
        <f>VLOOKUP(E1713,'[1]Tirupati Member''s Detail'!$D$2:$L$1048576,8,0)</f>
        <v>2010</v>
      </c>
      <c r="L1713" s="23">
        <f>VLOOKUP(E1713,'[1]Tirupati Member''s Detail'!$D$2:$L$1048576,4,0)</f>
        <v>22000</v>
      </c>
      <c r="M1713" s="23">
        <f t="shared" si="130"/>
        <v>22000</v>
      </c>
      <c r="N1713" s="23">
        <f>VLOOKUP(E1713,'[1]Tirupati Member''s Detail'!$D$2:$L$1048576,5,0)</f>
        <v>20900</v>
      </c>
      <c r="O1713" s="23" t="str">
        <f>VLOOKUP(E1713,'[1]Tirupati Member''s Detail'!$D$2:$L$1048576,7,0)</f>
        <v>RM</v>
      </c>
      <c r="P1713" s="23">
        <f t="shared" si="134"/>
        <v>1100</v>
      </c>
      <c r="Q1713" s="24" t="e">
        <f>+#REF!-I1713</f>
        <v>#REF!</v>
      </c>
      <c r="R1713" s="25">
        <f t="shared" si="131"/>
        <v>16720</v>
      </c>
      <c r="S1713" s="25" t="e">
        <f t="shared" si="132"/>
        <v>#REF!</v>
      </c>
      <c r="T1713" s="25">
        <f t="shared" si="133"/>
        <v>16720</v>
      </c>
      <c r="U1713" s="25"/>
      <c r="V1713" s="23"/>
      <c r="W1713" s="23"/>
      <c r="X1713" s="24" t="e">
        <f>+#REF!-I1713</f>
        <v>#REF!</v>
      </c>
      <c r="Y1713" s="23"/>
      <c r="Z1713" s="23"/>
      <c r="AA1713" s="23"/>
      <c r="AB1713" s="23"/>
      <c r="AC1713" s="23"/>
      <c r="AD1713" s="23"/>
      <c r="AE1713" s="26" t="str">
        <f>VLOOKUP(E1713,'[1]Tirupati Member''s Detail'!$D$2:$L$1048576,9,0)</f>
        <v>No reminder last communication 2012 App frmt agrmnt</v>
      </c>
    </row>
    <row r="1714" spans="1:31" x14ac:dyDescent="0.3">
      <c r="A1714" s="27">
        <v>1713</v>
      </c>
      <c r="B1714" s="28"/>
      <c r="C1714" s="29" t="s">
        <v>5287</v>
      </c>
      <c r="D1714" s="20" t="s">
        <v>22</v>
      </c>
      <c r="E1714" s="29" t="s">
        <v>5288</v>
      </c>
      <c r="F1714" s="20" t="s">
        <v>24</v>
      </c>
      <c r="G1714" s="20" t="s">
        <v>25</v>
      </c>
      <c r="H1714" s="29" t="s">
        <v>5169</v>
      </c>
      <c r="I1714" s="30">
        <v>1996</v>
      </c>
      <c r="J1714" s="29" t="s">
        <v>5289</v>
      </c>
      <c r="K1714" s="22" t="str">
        <f>VLOOKUP(E1714,'[1]Tirupati Member''s Detail'!$D$2:$L$1048576,8,0)</f>
        <v>No</v>
      </c>
      <c r="L1714" s="23">
        <f>VLOOKUP(E1714,'[1]Tirupati Member''s Detail'!$D$2:$L$1048576,4,0)</f>
        <v>40000</v>
      </c>
      <c r="M1714" s="23">
        <f t="shared" si="130"/>
        <v>40000</v>
      </c>
      <c r="N1714" s="23">
        <f>VLOOKUP(E1714,'[1]Tirupati Member''s Detail'!$D$2:$L$1048576,5,0)</f>
        <v>40000</v>
      </c>
      <c r="O1714" s="23" t="str">
        <f>VLOOKUP(E1714,'[1]Tirupati Member''s Detail'!$D$2:$L$1048576,7,0)</f>
        <v>I.R.M</v>
      </c>
      <c r="P1714" s="23">
        <f t="shared" si="134"/>
        <v>0</v>
      </c>
      <c r="Q1714" s="24" t="e">
        <f>+#REF!-I1714</f>
        <v>#REF!</v>
      </c>
      <c r="R1714" s="25">
        <f t="shared" si="131"/>
        <v>32000</v>
      </c>
      <c r="S1714" s="25" t="e">
        <f t="shared" si="132"/>
        <v>#REF!</v>
      </c>
      <c r="T1714" s="25">
        <f t="shared" si="133"/>
        <v>32000</v>
      </c>
      <c r="U1714" s="25"/>
      <c r="V1714" s="23"/>
      <c r="W1714" s="23"/>
      <c r="X1714" s="24" t="e">
        <f>+#REF!-I1714</f>
        <v>#REF!</v>
      </c>
      <c r="Y1714" s="23"/>
      <c r="Z1714" s="23"/>
      <c r="AA1714" s="23"/>
      <c r="AB1714" s="23"/>
      <c r="AC1714" s="23"/>
      <c r="AD1714" s="23"/>
      <c r="AE1714" s="26" t="str">
        <f>VLOOKUP(E1714,'[1]Tirupati Member''s Detail'!$D$2:$L$1048576,9,0)</f>
        <v>Reply his mail last communication 17,,, allotment advc</v>
      </c>
    </row>
    <row r="1715" spans="1:31" x14ac:dyDescent="0.3">
      <c r="A1715" s="27">
        <v>1714</v>
      </c>
      <c r="B1715" s="28"/>
      <c r="C1715" s="29" t="s">
        <v>5290</v>
      </c>
      <c r="D1715" s="20" t="s">
        <v>22</v>
      </c>
      <c r="E1715" s="29" t="s">
        <v>5291</v>
      </c>
      <c r="F1715" s="20" t="s">
        <v>24</v>
      </c>
      <c r="G1715" s="20" t="s">
        <v>25</v>
      </c>
      <c r="H1715" s="29" t="s">
        <v>5169</v>
      </c>
      <c r="I1715" s="30">
        <v>1996</v>
      </c>
      <c r="J1715" s="29" t="s">
        <v>5292</v>
      </c>
      <c r="K1715" s="22" t="str">
        <f>VLOOKUP(E1715,'[1]Tirupati Member''s Detail'!$D$2:$L$1048576,8,0)</f>
        <v>No</v>
      </c>
      <c r="L1715" s="23">
        <f>VLOOKUP(E1715,'[1]Tirupati Member''s Detail'!$D$2:$L$1048576,4,0)</f>
        <v>22000</v>
      </c>
      <c r="M1715" s="23">
        <f t="shared" si="130"/>
        <v>22000</v>
      </c>
      <c r="N1715" s="23">
        <f>VLOOKUP(E1715,'[1]Tirupati Member''s Detail'!$D$2:$L$1048576,5,0)</f>
        <v>20900</v>
      </c>
      <c r="O1715" s="23" t="str">
        <f>VLOOKUP(E1715,'[1]Tirupati Member''s Detail'!$D$2:$L$1048576,7,0)</f>
        <v>I.R.M</v>
      </c>
      <c r="P1715" s="23">
        <f t="shared" si="134"/>
        <v>1100</v>
      </c>
      <c r="Q1715" s="24" t="e">
        <f>+#REF!-I1715</f>
        <v>#REF!</v>
      </c>
      <c r="R1715" s="25">
        <f t="shared" si="131"/>
        <v>16720</v>
      </c>
      <c r="S1715" s="25" t="e">
        <f t="shared" si="132"/>
        <v>#REF!</v>
      </c>
      <c r="T1715" s="25">
        <f t="shared" si="133"/>
        <v>16720</v>
      </c>
      <c r="U1715" s="25"/>
      <c r="V1715" s="23"/>
      <c r="W1715" s="23"/>
      <c r="X1715" s="24" t="e">
        <f>+#REF!-I1715</f>
        <v>#REF!</v>
      </c>
      <c r="Y1715" s="23"/>
      <c r="Z1715" s="23"/>
      <c r="AA1715" s="23"/>
      <c r="AB1715" s="23"/>
      <c r="AC1715" s="23"/>
      <c r="AD1715" s="23"/>
      <c r="AE1715" s="26" t="str">
        <f>VLOOKUP(E1715,'[1]Tirupati Member''s Detail'!$D$2:$L$1048576,9,0)</f>
        <v>last communication 97 App frmtn agrmnt</v>
      </c>
    </row>
    <row r="1716" spans="1:31" x14ac:dyDescent="0.3">
      <c r="A1716" s="27">
        <v>1715</v>
      </c>
      <c r="B1716" s="28"/>
      <c r="C1716" s="29" t="s">
        <v>5293</v>
      </c>
      <c r="D1716" s="20" t="s">
        <v>22</v>
      </c>
      <c r="E1716" s="29" t="s">
        <v>5294</v>
      </c>
      <c r="F1716" s="20" t="s">
        <v>24</v>
      </c>
      <c r="G1716" s="20" t="s">
        <v>25</v>
      </c>
      <c r="H1716" s="29" t="s">
        <v>5169</v>
      </c>
      <c r="I1716" s="30">
        <v>1996</v>
      </c>
      <c r="J1716" s="29" t="s">
        <v>5295</v>
      </c>
      <c r="K1716" s="22" t="str">
        <f>VLOOKUP(E1716,'[1]Tirupati Member''s Detail'!$D$2:$L$1048576,8,0)</f>
        <v>No</v>
      </c>
      <c r="L1716" s="23">
        <f>VLOOKUP(E1716,'[1]Tirupati Member''s Detail'!$D$2:$L$1048576,4,0)</f>
        <v>22000</v>
      </c>
      <c r="M1716" s="23">
        <f t="shared" si="130"/>
        <v>22000</v>
      </c>
      <c r="N1716" s="23">
        <f>VLOOKUP(E1716,'[1]Tirupati Member''s Detail'!$D$2:$L$1048576,5,0)</f>
        <v>20900</v>
      </c>
      <c r="O1716" s="23" t="str">
        <f>VLOOKUP(E1716,'[1]Tirupati Member''s Detail'!$D$2:$L$1048576,7,0)</f>
        <v>I.R.M</v>
      </c>
      <c r="P1716" s="23">
        <f t="shared" si="134"/>
        <v>1100</v>
      </c>
      <c r="Q1716" s="24" t="e">
        <f>+#REF!-I1716</f>
        <v>#REF!</v>
      </c>
      <c r="R1716" s="25">
        <f t="shared" si="131"/>
        <v>16720</v>
      </c>
      <c r="S1716" s="25" t="e">
        <f t="shared" si="132"/>
        <v>#REF!</v>
      </c>
      <c r="T1716" s="25">
        <f t="shared" si="133"/>
        <v>16720</v>
      </c>
      <c r="U1716" s="25"/>
      <c r="V1716" s="23"/>
      <c r="W1716" s="23"/>
      <c r="X1716" s="24" t="e">
        <f>+#REF!-I1716</f>
        <v>#REF!</v>
      </c>
      <c r="Y1716" s="23"/>
      <c r="Z1716" s="23"/>
      <c r="AA1716" s="23"/>
      <c r="AB1716" s="23"/>
      <c r="AC1716" s="23"/>
      <c r="AD1716" s="23"/>
      <c r="AE1716" s="26" t="str">
        <f>VLOOKUP(E1716,'[1]Tirupati Member''s Detail'!$D$2:$L$1048576,9,0)</f>
        <v>Last communication 2000. App frmt agrmnt</v>
      </c>
    </row>
    <row r="1717" spans="1:31" x14ac:dyDescent="0.3">
      <c r="A1717" s="27">
        <v>1716</v>
      </c>
      <c r="B1717" s="28"/>
      <c r="C1717" s="29" t="s">
        <v>5296</v>
      </c>
      <c r="D1717" s="20" t="s">
        <v>22</v>
      </c>
      <c r="E1717" s="29" t="s">
        <v>5297</v>
      </c>
      <c r="F1717" s="20" t="s">
        <v>24</v>
      </c>
      <c r="G1717" s="20" t="s">
        <v>25</v>
      </c>
      <c r="H1717" s="29" t="s">
        <v>5169</v>
      </c>
      <c r="I1717" s="30">
        <v>1996</v>
      </c>
      <c r="J1717" s="29" t="s">
        <v>5298</v>
      </c>
      <c r="K1717" s="22" t="str">
        <f>VLOOKUP(E1717,'[1]Tirupati Member''s Detail'!$D$2:$L$1048576,8,0)</f>
        <v>No</v>
      </c>
      <c r="L1717" s="23">
        <f>VLOOKUP(E1717,'[1]Tirupati Member''s Detail'!$D$2:$L$1048576,4,0)</f>
        <v>22000</v>
      </c>
      <c r="M1717" s="23">
        <f t="shared" si="130"/>
        <v>22000</v>
      </c>
      <c r="N1717" s="23">
        <f>VLOOKUP(E1717,'[1]Tirupati Member''s Detail'!$D$2:$L$1048576,5,0)</f>
        <v>22000</v>
      </c>
      <c r="O1717" s="23" t="str">
        <f>VLOOKUP(E1717,'[1]Tirupati Member''s Detail'!$D$2:$L$1048576,7,0)</f>
        <v>I.R.M</v>
      </c>
      <c r="P1717" s="23">
        <f t="shared" si="134"/>
        <v>0</v>
      </c>
      <c r="Q1717" s="24" t="e">
        <f>+#REF!-I1717</f>
        <v>#REF!</v>
      </c>
      <c r="R1717" s="25">
        <f t="shared" si="131"/>
        <v>17600</v>
      </c>
      <c r="S1717" s="25" t="e">
        <f t="shared" si="132"/>
        <v>#REF!</v>
      </c>
      <c r="T1717" s="25">
        <f t="shared" si="133"/>
        <v>17600</v>
      </c>
      <c r="U1717" s="25"/>
      <c r="V1717" s="23"/>
      <c r="W1717" s="23"/>
      <c r="X1717" s="24" t="e">
        <f>+#REF!-I1717</f>
        <v>#REF!</v>
      </c>
      <c r="Y1717" s="23"/>
      <c r="Z1717" s="23"/>
      <c r="AA1717" s="23"/>
      <c r="AB1717" s="23"/>
      <c r="AC1717" s="23"/>
      <c r="AD1717" s="23"/>
      <c r="AE1717" s="26" t="str">
        <f>VLOOKUP(E1717,'[1]Tirupati Member''s Detail'!$D$2:$L$1048576,9,0)</f>
        <v>Last communication 2012 App frmt agrmnt</v>
      </c>
    </row>
    <row r="1718" spans="1:31" x14ac:dyDescent="0.3">
      <c r="A1718" s="27">
        <v>1717</v>
      </c>
      <c r="B1718" s="28"/>
      <c r="C1718" s="29" t="s">
        <v>5299</v>
      </c>
      <c r="D1718" s="20" t="s">
        <v>22</v>
      </c>
      <c r="E1718" s="29" t="s">
        <v>5300</v>
      </c>
      <c r="F1718" s="20" t="s">
        <v>24</v>
      </c>
      <c r="G1718" s="20" t="s">
        <v>25</v>
      </c>
      <c r="H1718" s="29" t="s">
        <v>4530</v>
      </c>
      <c r="I1718" s="30">
        <v>1996</v>
      </c>
      <c r="J1718" s="29" t="s">
        <v>5301</v>
      </c>
      <c r="K1718" s="22" t="str">
        <f>VLOOKUP(E1718,'[1]Tirupati Member''s Detail'!$D$2:$L$1048576,8,0)</f>
        <v>No</v>
      </c>
      <c r="L1718" s="23">
        <f>VLOOKUP(E1718,'[1]Tirupati Member''s Detail'!$D$2:$L$1048576,4,0)</f>
        <v>22000</v>
      </c>
      <c r="M1718" s="23">
        <f t="shared" si="130"/>
        <v>22000</v>
      </c>
      <c r="N1718" s="23">
        <f>VLOOKUP(E1718,'[1]Tirupati Member''s Detail'!$D$2:$L$1048576,5,0)</f>
        <v>22000</v>
      </c>
      <c r="O1718" s="23" t="str">
        <f>VLOOKUP(E1718,'[1]Tirupati Member''s Detail'!$D$2:$L$1048576,7,0)</f>
        <v>I.R.M</v>
      </c>
      <c r="P1718" s="23">
        <f t="shared" si="134"/>
        <v>0</v>
      </c>
      <c r="Q1718" s="24" t="e">
        <f>+#REF!-I1718</f>
        <v>#REF!</v>
      </c>
      <c r="R1718" s="25">
        <f t="shared" si="131"/>
        <v>17600</v>
      </c>
      <c r="S1718" s="25" t="e">
        <f t="shared" si="132"/>
        <v>#REF!</v>
      </c>
      <c r="T1718" s="25">
        <f t="shared" si="133"/>
        <v>17600</v>
      </c>
      <c r="U1718" s="25"/>
      <c r="V1718" s="23"/>
      <c r="W1718" s="23"/>
      <c r="X1718" s="24" t="e">
        <f>+#REF!-I1718</f>
        <v>#REF!</v>
      </c>
      <c r="Y1718" s="23"/>
      <c r="Z1718" s="23"/>
      <c r="AA1718" s="23"/>
      <c r="AB1718" s="23"/>
      <c r="AC1718" s="23"/>
      <c r="AD1718" s="23"/>
      <c r="AE1718" s="26" t="str">
        <f>VLOOKUP(E1718,'[1]Tirupati Member''s Detail'!$D$2:$L$1048576,9,0)</f>
        <v>no communication till date App frmt agrmnt</v>
      </c>
    </row>
    <row r="1719" spans="1:31" x14ac:dyDescent="0.3">
      <c r="A1719" s="27">
        <v>1718</v>
      </c>
      <c r="B1719" s="28"/>
      <c r="C1719" s="29" t="s">
        <v>5302</v>
      </c>
      <c r="D1719" s="20" t="s">
        <v>22</v>
      </c>
      <c r="E1719" s="29" t="s">
        <v>5303</v>
      </c>
      <c r="F1719" s="20" t="s">
        <v>24</v>
      </c>
      <c r="G1719" s="20" t="s">
        <v>25</v>
      </c>
      <c r="H1719" s="29" t="s">
        <v>4530</v>
      </c>
      <c r="I1719" s="30">
        <v>1996</v>
      </c>
      <c r="J1719" s="29" t="s">
        <v>5304</v>
      </c>
      <c r="K1719" s="22" t="str">
        <f>VLOOKUP(E1719,'[1]Tirupati Member''s Detail'!$D$2:$L$1048576,8,0)</f>
        <v>No</v>
      </c>
      <c r="L1719" s="23">
        <f>VLOOKUP(E1719,'[1]Tirupati Member''s Detail'!$D$2:$L$1048576,4,0)</f>
        <v>22000</v>
      </c>
      <c r="M1719" s="23">
        <f t="shared" si="130"/>
        <v>22000</v>
      </c>
      <c r="N1719" s="23">
        <f>VLOOKUP(E1719,'[1]Tirupati Member''s Detail'!$D$2:$L$1048576,5,0)</f>
        <v>22000</v>
      </c>
      <c r="O1719" s="23" t="str">
        <f>VLOOKUP(E1719,'[1]Tirupati Member''s Detail'!$D$2:$L$1048576,7,0)</f>
        <v>I.R.M</v>
      </c>
      <c r="P1719" s="23">
        <f t="shared" si="134"/>
        <v>0</v>
      </c>
      <c r="Q1719" s="24" t="e">
        <f>+#REF!-I1719</f>
        <v>#REF!</v>
      </c>
      <c r="R1719" s="25">
        <f t="shared" si="131"/>
        <v>17600</v>
      </c>
      <c r="S1719" s="25" t="e">
        <f t="shared" si="132"/>
        <v>#REF!</v>
      </c>
      <c r="T1719" s="25">
        <f t="shared" si="133"/>
        <v>17600</v>
      </c>
      <c r="U1719" s="25"/>
      <c r="V1719" s="23"/>
      <c r="W1719" s="23"/>
      <c r="X1719" s="24" t="e">
        <f>+#REF!-I1719</f>
        <v>#REF!</v>
      </c>
      <c r="Y1719" s="23"/>
      <c r="Z1719" s="23"/>
      <c r="AA1719" s="23"/>
      <c r="AB1719" s="23"/>
      <c r="AC1719" s="23"/>
      <c r="AD1719" s="23"/>
      <c r="AE1719" s="26" t="str">
        <f>VLOOKUP(E1719,'[1]Tirupati Member''s Detail'!$D$2:$L$1048576,9,0)</f>
        <v>Last cpmmunication 2000 App frmnt agrmnt</v>
      </c>
    </row>
    <row r="1720" spans="1:31" x14ac:dyDescent="0.3">
      <c r="A1720" s="27">
        <v>1719</v>
      </c>
      <c r="B1720" s="28"/>
      <c r="C1720" s="29" t="s">
        <v>5305</v>
      </c>
      <c r="D1720" s="20" t="s">
        <v>22</v>
      </c>
      <c r="E1720" s="29" t="s">
        <v>5306</v>
      </c>
      <c r="F1720" s="20" t="s">
        <v>24</v>
      </c>
      <c r="G1720" s="20" t="s">
        <v>25</v>
      </c>
      <c r="H1720" s="29" t="s">
        <v>5182</v>
      </c>
      <c r="I1720" s="30">
        <v>1996</v>
      </c>
      <c r="J1720" s="29" t="s">
        <v>5307</v>
      </c>
      <c r="K1720" s="22" t="str">
        <f>VLOOKUP(E1720,'[1]Tirupati Member''s Detail'!$D$2:$L$1048576,8,0)</f>
        <v>No</v>
      </c>
      <c r="L1720" s="23">
        <f>VLOOKUP(E1720,'[1]Tirupati Member''s Detail'!$D$2:$L$1048576,4,0)</f>
        <v>22000</v>
      </c>
      <c r="M1720" s="23">
        <f t="shared" si="130"/>
        <v>22000</v>
      </c>
      <c r="N1720" s="23">
        <f>VLOOKUP(E1720,'[1]Tirupati Member''s Detail'!$D$2:$L$1048576,5,0)</f>
        <v>20900</v>
      </c>
      <c r="O1720" s="23" t="str">
        <f>VLOOKUP(E1720,'[1]Tirupati Member''s Detail'!$D$2:$L$1048576,7,0)</f>
        <v>I.R.M</v>
      </c>
      <c r="P1720" s="23">
        <f t="shared" si="134"/>
        <v>1100</v>
      </c>
      <c r="Q1720" s="24" t="e">
        <f>+#REF!-I1720</f>
        <v>#REF!</v>
      </c>
      <c r="R1720" s="25">
        <f t="shared" si="131"/>
        <v>16720</v>
      </c>
      <c r="S1720" s="25" t="e">
        <f t="shared" si="132"/>
        <v>#REF!</v>
      </c>
      <c r="T1720" s="25">
        <f t="shared" si="133"/>
        <v>16720</v>
      </c>
      <c r="U1720" s="25"/>
      <c r="V1720" s="23"/>
      <c r="W1720" s="23"/>
      <c r="X1720" s="24" t="e">
        <f>+#REF!-I1720</f>
        <v>#REF!</v>
      </c>
      <c r="Y1720" s="23"/>
      <c r="Z1720" s="23"/>
      <c r="AA1720" s="23"/>
      <c r="AB1720" s="23"/>
      <c r="AC1720" s="23"/>
      <c r="AD1720" s="23"/>
      <c r="AE1720" s="26" t="str">
        <f>VLOOKUP(E1720,'[1]Tirupati Member''s Detail'!$D$2:$L$1048576,9,0)</f>
        <v>As POD Last communication 07 App frmt agrmnt</v>
      </c>
    </row>
    <row r="1721" spans="1:31" ht="28.8" x14ac:dyDescent="0.3">
      <c r="A1721" s="27">
        <v>1720</v>
      </c>
      <c r="B1721" s="28"/>
      <c r="C1721" s="29" t="s">
        <v>5308</v>
      </c>
      <c r="D1721" s="20" t="s">
        <v>22</v>
      </c>
      <c r="E1721" s="29" t="s">
        <v>5309</v>
      </c>
      <c r="F1721" s="20" t="s">
        <v>24</v>
      </c>
      <c r="G1721" s="20" t="s">
        <v>25</v>
      </c>
      <c r="H1721" s="29" t="s">
        <v>5169</v>
      </c>
      <c r="I1721" s="30">
        <v>1996</v>
      </c>
      <c r="J1721" s="29" t="s">
        <v>5310</v>
      </c>
      <c r="K1721" s="22" t="str">
        <f>VLOOKUP(E1721,'[1]Tirupati Member''s Detail'!$D$2:$L$1048576,8,0)</f>
        <v>No</v>
      </c>
      <c r="L1721" s="23">
        <f>VLOOKUP(E1721,'[1]Tirupati Member''s Detail'!$D$2:$L$1048576,4,0)</f>
        <v>22000</v>
      </c>
      <c r="M1721" s="23">
        <f t="shared" si="130"/>
        <v>22000</v>
      </c>
      <c r="N1721" s="23">
        <f>VLOOKUP(E1721,'[1]Tirupati Member''s Detail'!$D$2:$L$1048576,5,0)</f>
        <v>22000</v>
      </c>
      <c r="O1721" s="23" t="str">
        <f>VLOOKUP(E1721,'[1]Tirupati Member''s Detail'!$D$2:$L$1048576,7,0)</f>
        <v>I.R.M</v>
      </c>
      <c r="P1721" s="23">
        <f t="shared" si="134"/>
        <v>0</v>
      </c>
      <c r="Q1721" s="24" t="e">
        <f>+#REF!-I1721</f>
        <v>#REF!</v>
      </c>
      <c r="R1721" s="25">
        <f t="shared" si="131"/>
        <v>17600</v>
      </c>
      <c r="S1721" s="25" t="e">
        <f t="shared" si="132"/>
        <v>#REF!</v>
      </c>
      <c r="T1721" s="25">
        <f t="shared" si="133"/>
        <v>17600</v>
      </c>
      <c r="U1721" s="25"/>
      <c r="V1721" s="23"/>
      <c r="W1721" s="23"/>
      <c r="X1721" s="24" t="e">
        <f>+#REF!-I1721</f>
        <v>#REF!</v>
      </c>
      <c r="Y1721" s="23"/>
      <c r="Z1721" s="23"/>
      <c r="AA1721" s="23"/>
      <c r="AB1721" s="23"/>
      <c r="AC1721" s="23"/>
      <c r="AD1721" s="23"/>
      <c r="AE1721" s="26" t="str">
        <f>VLOOKUP(E1721,'[1]Tirupati Member''s Detail'!$D$2:$L$1048576,9,0)</f>
        <v xml:space="preserve">last communication 10.App frmt agrmnt
</v>
      </c>
    </row>
    <row r="1722" spans="1:31" x14ac:dyDescent="0.3">
      <c r="A1722" s="27">
        <v>1721</v>
      </c>
      <c r="B1722" s="28"/>
      <c r="C1722" s="29" t="s">
        <v>5311</v>
      </c>
      <c r="D1722" s="20" t="s">
        <v>22</v>
      </c>
      <c r="E1722" s="29" t="s">
        <v>5312</v>
      </c>
      <c r="F1722" s="20" t="s">
        <v>24</v>
      </c>
      <c r="G1722" s="20" t="s">
        <v>25</v>
      </c>
      <c r="H1722" s="29" t="s">
        <v>5169</v>
      </c>
      <c r="I1722" s="30">
        <v>1996</v>
      </c>
      <c r="J1722" s="29" t="s">
        <v>5313</v>
      </c>
      <c r="K1722" s="22" t="str">
        <f>VLOOKUP(E1722,'[1]Tirupati Member''s Detail'!$D$2:$L$1048576,8,0)</f>
        <v>No</v>
      </c>
      <c r="L1722" s="23">
        <f>VLOOKUP(E1722,'[1]Tirupati Member''s Detail'!$D$2:$L$1048576,4,0)</f>
        <v>22000</v>
      </c>
      <c r="M1722" s="23">
        <f t="shared" si="130"/>
        <v>22000</v>
      </c>
      <c r="N1722" s="23">
        <f>VLOOKUP(E1722,'[1]Tirupati Member''s Detail'!$D$2:$L$1048576,5,0)</f>
        <v>22000</v>
      </c>
      <c r="O1722" s="23" t="str">
        <f>VLOOKUP(E1722,'[1]Tirupati Member''s Detail'!$D$2:$L$1048576,7,0)</f>
        <v>I.R.M</v>
      </c>
      <c r="P1722" s="23">
        <f t="shared" si="134"/>
        <v>0</v>
      </c>
      <c r="Q1722" s="24" t="e">
        <f>+#REF!-I1722</f>
        <v>#REF!</v>
      </c>
      <c r="R1722" s="25">
        <f t="shared" si="131"/>
        <v>17600</v>
      </c>
      <c r="S1722" s="25" t="e">
        <f t="shared" si="132"/>
        <v>#REF!</v>
      </c>
      <c r="T1722" s="25">
        <f t="shared" si="133"/>
        <v>17600</v>
      </c>
      <c r="U1722" s="25"/>
      <c r="V1722" s="23"/>
      <c r="W1722" s="23"/>
      <c r="X1722" s="24" t="e">
        <f>+#REF!-I1722</f>
        <v>#REF!</v>
      </c>
      <c r="Y1722" s="23"/>
      <c r="Z1722" s="23"/>
      <c r="AA1722" s="23"/>
      <c r="AB1722" s="23"/>
      <c r="AC1722" s="23"/>
      <c r="AD1722" s="23"/>
      <c r="AE1722" s="26" t="str">
        <f>VLOOKUP(E1722,'[1]Tirupati Member''s Detail'!$D$2:$L$1048576,9,0)</f>
        <v>Last Communication Till 2006.App frmt agrmnt</v>
      </c>
    </row>
    <row r="1723" spans="1:31" x14ac:dyDescent="0.3">
      <c r="A1723" s="27">
        <v>1722</v>
      </c>
      <c r="B1723" s="28"/>
      <c r="C1723" s="29" t="s">
        <v>5314</v>
      </c>
      <c r="D1723" s="20" t="s">
        <v>22</v>
      </c>
      <c r="E1723" s="29" t="s">
        <v>5315</v>
      </c>
      <c r="F1723" s="20" t="s">
        <v>24</v>
      </c>
      <c r="G1723" s="20" t="s">
        <v>25</v>
      </c>
      <c r="H1723" s="29" t="s">
        <v>5169</v>
      </c>
      <c r="I1723" s="30">
        <v>1996</v>
      </c>
      <c r="J1723" s="29" t="s">
        <v>1882</v>
      </c>
      <c r="K1723" s="22">
        <f>VLOOKUP(E1723,'[1]Tirupati Member''s Detail'!$D$2:$L$1048576,8,0)</f>
        <v>2022</v>
      </c>
      <c r="L1723" s="23">
        <f>VLOOKUP(E1723,'[1]Tirupati Member''s Detail'!$D$2:$L$1048576,4,0)</f>
        <v>22000</v>
      </c>
      <c r="M1723" s="23">
        <f t="shared" si="130"/>
        <v>22000</v>
      </c>
      <c r="N1723" s="23">
        <f>VLOOKUP(E1723,'[1]Tirupati Member''s Detail'!$D$2:$L$1048576,5,0)</f>
        <v>20900</v>
      </c>
      <c r="O1723" s="23" t="str">
        <f>VLOOKUP(E1723,'[1]Tirupati Member''s Detail'!$D$2:$L$1048576,7,0)</f>
        <v>R.M</v>
      </c>
      <c r="P1723" s="23">
        <f t="shared" si="134"/>
        <v>1100</v>
      </c>
      <c r="Q1723" s="24" t="e">
        <f>+#REF!-I1723</f>
        <v>#REF!</v>
      </c>
      <c r="R1723" s="25">
        <f t="shared" si="131"/>
        <v>16720</v>
      </c>
      <c r="S1723" s="25" t="e">
        <f t="shared" si="132"/>
        <v>#REF!</v>
      </c>
      <c r="T1723" s="25">
        <f t="shared" si="133"/>
        <v>16720</v>
      </c>
      <c r="U1723" s="25"/>
      <c r="V1723" s="23"/>
      <c r="W1723" s="23"/>
      <c r="X1723" s="24" t="e">
        <f>+#REF!-I1723</f>
        <v>#REF!</v>
      </c>
      <c r="Y1723" s="23"/>
      <c r="Z1723" s="23"/>
      <c r="AA1723" s="23"/>
      <c r="AB1723" s="23"/>
      <c r="AC1723" s="23"/>
      <c r="AD1723" s="23"/>
      <c r="AE1723" s="26" t="str">
        <f>VLOOKUP(E1723,'[1]Tirupati Member''s Detail'!$D$2:$L$1048576,9,0)</f>
        <v>they are regular membr. Other membership 03003691</v>
      </c>
    </row>
    <row r="1724" spans="1:31" x14ac:dyDescent="0.3">
      <c r="A1724" s="27">
        <v>1723</v>
      </c>
      <c r="B1724" s="28"/>
      <c r="C1724" s="29" t="s">
        <v>5316</v>
      </c>
      <c r="D1724" s="20" t="s">
        <v>22</v>
      </c>
      <c r="E1724" s="29" t="s">
        <v>5317</v>
      </c>
      <c r="F1724" s="20" t="s">
        <v>24</v>
      </c>
      <c r="G1724" s="20" t="s">
        <v>25</v>
      </c>
      <c r="H1724" s="29" t="s">
        <v>5169</v>
      </c>
      <c r="I1724" s="30">
        <v>1996</v>
      </c>
      <c r="J1724" s="29" t="s">
        <v>5318</v>
      </c>
      <c r="K1724" s="22" t="str">
        <f>VLOOKUP(E1724,'[1]Tirupati Member''s Detail'!$D$2:$L$1048576,8,0)</f>
        <v>No</v>
      </c>
      <c r="L1724" s="23">
        <f>VLOOKUP(E1724,'[1]Tirupati Member''s Detail'!$D$2:$L$1048576,4,0)</f>
        <v>22000</v>
      </c>
      <c r="M1724" s="23">
        <f t="shared" si="130"/>
        <v>22000</v>
      </c>
      <c r="N1724" s="23">
        <f>VLOOKUP(E1724,'[1]Tirupati Member''s Detail'!$D$2:$L$1048576,5,0)</f>
        <v>20900</v>
      </c>
      <c r="O1724" s="23" t="str">
        <f>VLOOKUP(E1724,'[1]Tirupati Member''s Detail'!$D$2:$L$1048576,7,0)</f>
        <v>I.R.M</v>
      </c>
      <c r="P1724" s="23">
        <f t="shared" si="134"/>
        <v>1100</v>
      </c>
      <c r="Q1724" s="24" t="e">
        <f>+#REF!-I1724</f>
        <v>#REF!</v>
      </c>
      <c r="R1724" s="25">
        <f t="shared" si="131"/>
        <v>16720</v>
      </c>
      <c r="S1724" s="25" t="e">
        <f t="shared" si="132"/>
        <v>#REF!</v>
      </c>
      <c r="T1724" s="25">
        <f t="shared" si="133"/>
        <v>16720</v>
      </c>
      <c r="U1724" s="25"/>
      <c r="V1724" s="23"/>
      <c r="W1724" s="23"/>
      <c r="X1724" s="24" t="e">
        <f>+#REF!-I1724</f>
        <v>#REF!</v>
      </c>
      <c r="Y1724" s="23"/>
      <c r="Z1724" s="23"/>
      <c r="AA1724" s="23"/>
      <c r="AB1724" s="23"/>
      <c r="AC1724" s="23"/>
      <c r="AD1724" s="23"/>
      <c r="AE1724" s="26" t="str">
        <f>VLOOKUP(E1724,'[1]Tirupati Member''s Detail'!$D$2:$L$1048576,9,0)</f>
        <v xml:space="preserve"> Last Communication Till 2000.App frmt agrmnt</v>
      </c>
    </row>
    <row r="1725" spans="1:31" x14ac:dyDescent="0.3">
      <c r="A1725" s="27">
        <v>1724</v>
      </c>
      <c r="B1725" s="28"/>
      <c r="C1725" s="29" t="s">
        <v>5319</v>
      </c>
      <c r="D1725" s="20" t="s">
        <v>22</v>
      </c>
      <c r="E1725" s="29" t="s">
        <v>5320</v>
      </c>
      <c r="F1725" s="20" t="s">
        <v>24</v>
      </c>
      <c r="G1725" s="20" t="s">
        <v>25</v>
      </c>
      <c r="H1725" s="29" t="s">
        <v>5182</v>
      </c>
      <c r="I1725" s="30">
        <v>1996</v>
      </c>
      <c r="J1725" s="29" t="s">
        <v>5321</v>
      </c>
      <c r="K1725" s="22" t="str">
        <f>VLOOKUP(E1725,'[1]Tirupati Member''s Detail'!$D$2:$L$1048576,8,0)</f>
        <v>No</v>
      </c>
      <c r="L1725" s="23">
        <f>VLOOKUP(E1725,'[1]Tirupati Member''s Detail'!$D$2:$L$1048576,4,0)</f>
        <v>20900</v>
      </c>
      <c r="M1725" s="23">
        <f t="shared" si="130"/>
        <v>20900</v>
      </c>
      <c r="N1725" s="23">
        <f>VLOOKUP(E1725,'[1]Tirupati Member''s Detail'!$D$2:$L$1048576,5,0)</f>
        <v>20900</v>
      </c>
      <c r="O1725" s="23" t="str">
        <f>VLOOKUP(E1725,'[1]Tirupati Member''s Detail'!$D$2:$L$1048576,7,0)</f>
        <v>I.R.M</v>
      </c>
      <c r="P1725" s="23">
        <f t="shared" si="134"/>
        <v>0</v>
      </c>
      <c r="Q1725" s="24" t="e">
        <f>+#REF!-I1725</f>
        <v>#REF!</v>
      </c>
      <c r="R1725" s="25">
        <f t="shared" si="131"/>
        <v>16720</v>
      </c>
      <c r="S1725" s="25" t="e">
        <f t="shared" si="132"/>
        <v>#REF!</v>
      </c>
      <c r="T1725" s="25">
        <f t="shared" si="133"/>
        <v>16720</v>
      </c>
      <c r="U1725" s="25"/>
      <c r="V1725" s="23"/>
      <c r="W1725" s="23"/>
      <c r="X1725" s="24" t="e">
        <f>+#REF!-I1725</f>
        <v>#REF!</v>
      </c>
      <c r="Y1725" s="23"/>
      <c r="Z1725" s="23"/>
      <c r="AA1725" s="23"/>
      <c r="AB1725" s="23"/>
      <c r="AC1725" s="23"/>
      <c r="AD1725" s="23"/>
      <c r="AE1725" s="26" t="str">
        <f>VLOOKUP(E1725,'[1]Tirupati Member''s Detail'!$D$2:$L$1048576,9,0)</f>
        <v>no communication till date App frmt agrmnt</v>
      </c>
    </row>
    <row r="1726" spans="1:31" x14ac:dyDescent="0.3">
      <c r="A1726" s="27">
        <v>1725</v>
      </c>
      <c r="B1726" s="28"/>
      <c r="C1726" s="29" t="s">
        <v>5322</v>
      </c>
      <c r="D1726" s="20" t="s">
        <v>22</v>
      </c>
      <c r="E1726" s="29" t="s">
        <v>5323</v>
      </c>
      <c r="F1726" s="20" t="s">
        <v>24</v>
      </c>
      <c r="G1726" s="20" t="s">
        <v>25</v>
      </c>
      <c r="H1726" s="29" t="s">
        <v>5182</v>
      </c>
      <c r="I1726" s="30">
        <v>1996</v>
      </c>
      <c r="J1726" s="29" t="s">
        <v>5324</v>
      </c>
      <c r="K1726" s="22" t="str">
        <f>VLOOKUP(E1726,'[1]Tirupati Member''s Detail'!$D$2:$L$1048576,8,0)</f>
        <v>No</v>
      </c>
      <c r="L1726" s="23">
        <f>VLOOKUP(E1726,'[1]Tirupati Member''s Detail'!$D$2:$L$1048576,4,0)</f>
        <v>22000</v>
      </c>
      <c r="M1726" s="23">
        <f t="shared" si="130"/>
        <v>22000</v>
      </c>
      <c r="N1726" s="23">
        <f>VLOOKUP(E1726,'[1]Tirupati Member''s Detail'!$D$2:$L$1048576,5,0)</f>
        <v>15400</v>
      </c>
      <c r="O1726" s="23" t="str">
        <f>VLOOKUP(E1726,'[1]Tirupati Member''s Detail'!$D$2:$L$1048576,7,0)</f>
        <v>Outstanding</v>
      </c>
      <c r="P1726" s="23">
        <f t="shared" si="134"/>
        <v>6600</v>
      </c>
      <c r="Q1726" s="24" t="e">
        <f>+#REF!-I1726</f>
        <v>#REF!</v>
      </c>
      <c r="R1726" s="25">
        <f t="shared" si="131"/>
        <v>12320</v>
      </c>
      <c r="S1726" s="25" t="e">
        <f t="shared" si="132"/>
        <v>#REF!</v>
      </c>
      <c r="T1726" s="25">
        <f t="shared" si="133"/>
        <v>12320</v>
      </c>
      <c r="U1726" s="25"/>
      <c r="V1726" s="23"/>
      <c r="W1726" s="23"/>
      <c r="X1726" s="24" t="e">
        <f>+#REF!-I1726</f>
        <v>#REF!</v>
      </c>
      <c r="Y1726" s="23"/>
      <c r="Z1726" s="23"/>
      <c r="AA1726" s="23"/>
      <c r="AB1726" s="23"/>
      <c r="AC1726" s="23"/>
      <c r="AD1726" s="23"/>
      <c r="AE1726" s="26" t="str">
        <f>VLOOKUP(E1726,'[1]Tirupati Member''s Detail'!$D$2:$L$1048576,9,0)</f>
        <v>last communication 98. Outstanding Rs 6600/- App frmt agrmnt</v>
      </c>
    </row>
    <row r="1727" spans="1:31" x14ac:dyDescent="0.3">
      <c r="A1727" s="27">
        <v>1726</v>
      </c>
      <c r="B1727" s="28"/>
      <c r="C1727" s="29" t="s">
        <v>5325</v>
      </c>
      <c r="D1727" s="20" t="s">
        <v>22</v>
      </c>
      <c r="E1727" s="29" t="s">
        <v>5326</v>
      </c>
      <c r="F1727" s="20" t="s">
        <v>24</v>
      </c>
      <c r="G1727" s="20" t="s">
        <v>25</v>
      </c>
      <c r="H1727" s="29" t="s">
        <v>5182</v>
      </c>
      <c r="I1727" s="30">
        <v>1996</v>
      </c>
      <c r="J1727" s="29" t="s">
        <v>5327</v>
      </c>
      <c r="K1727" s="22" t="str">
        <f>VLOOKUP(E1727,'[1]Tirupati Member''s Detail'!$D$2:$L$1048576,8,0)</f>
        <v>No</v>
      </c>
      <c r="L1727" s="23">
        <f>VLOOKUP(E1727,'[1]Tirupati Member''s Detail'!$D$2:$L$1048576,4,0)</f>
        <v>22000</v>
      </c>
      <c r="M1727" s="23">
        <f t="shared" si="130"/>
        <v>22000</v>
      </c>
      <c r="N1727" s="23">
        <f>VLOOKUP(E1727,'[1]Tirupati Member''s Detail'!$D$2:$L$1048576,5,0)</f>
        <v>5500</v>
      </c>
      <c r="O1727" s="23" t="str">
        <f>VLOOKUP(E1727,'[1]Tirupati Member''s Detail'!$D$2:$L$1048576,7,0)</f>
        <v>Outstanding</v>
      </c>
      <c r="P1727" s="23">
        <f t="shared" si="134"/>
        <v>16500</v>
      </c>
      <c r="Q1727" s="24" t="e">
        <f>+#REF!-I1727</f>
        <v>#REF!</v>
      </c>
      <c r="R1727" s="25">
        <f t="shared" si="131"/>
        <v>4400</v>
      </c>
      <c r="S1727" s="25" t="e">
        <f t="shared" si="132"/>
        <v>#REF!</v>
      </c>
      <c r="T1727" s="25">
        <f t="shared" si="133"/>
        <v>4400</v>
      </c>
      <c r="U1727" s="25"/>
      <c r="V1727" s="23"/>
      <c r="W1727" s="23"/>
      <c r="X1727" s="24" t="e">
        <f>+#REF!-I1727</f>
        <v>#REF!</v>
      </c>
      <c r="Y1727" s="23"/>
      <c r="Z1727" s="23"/>
      <c r="AA1727" s="23"/>
      <c r="AB1727" s="23"/>
      <c r="AC1727" s="23"/>
      <c r="AD1727" s="23"/>
      <c r="AE1727" s="26" t="str">
        <f>VLOOKUP(E1727,'[1]Tirupati Member''s Detail'!$D$2:$L$1048576,9,0)</f>
        <v xml:space="preserve"> No Communication Till Date (Outstanding Rs 16500/-)</v>
      </c>
    </row>
    <row r="1728" spans="1:31" x14ac:dyDescent="0.3">
      <c r="A1728" s="27">
        <v>1727</v>
      </c>
      <c r="B1728" s="28"/>
      <c r="C1728" s="29" t="s">
        <v>5328</v>
      </c>
      <c r="D1728" s="20" t="s">
        <v>22</v>
      </c>
      <c r="E1728" s="29" t="s">
        <v>5329</v>
      </c>
      <c r="F1728" s="20" t="s">
        <v>24</v>
      </c>
      <c r="G1728" s="20" t="s">
        <v>25</v>
      </c>
      <c r="H1728" s="29" t="s">
        <v>5330</v>
      </c>
      <c r="I1728" s="30">
        <v>1996</v>
      </c>
      <c r="J1728" s="29" t="s">
        <v>5331</v>
      </c>
      <c r="K1728" s="22" t="str">
        <f>VLOOKUP(E1728,'[1]Tirupati Member''s Detail'!$D$2:$L$1048576,8,0)</f>
        <v>No</v>
      </c>
      <c r="L1728" s="23">
        <f>VLOOKUP(E1728,'[1]Tirupati Member''s Detail'!$D$2:$L$1048576,4,0)</f>
        <v>22000</v>
      </c>
      <c r="M1728" s="23">
        <f t="shared" si="130"/>
        <v>22000</v>
      </c>
      <c r="N1728" s="23">
        <f>VLOOKUP(E1728,'[1]Tirupati Member''s Detail'!$D$2:$L$1048576,5,0)</f>
        <v>22000</v>
      </c>
      <c r="O1728" s="23" t="str">
        <f>VLOOKUP(E1728,'[1]Tirupati Member''s Detail'!$D$2:$L$1048576,7,0)</f>
        <v>I.R.M</v>
      </c>
      <c r="P1728" s="23">
        <f t="shared" si="134"/>
        <v>0</v>
      </c>
      <c r="Q1728" s="24" t="e">
        <f>+#REF!-I1728</f>
        <v>#REF!</v>
      </c>
      <c r="R1728" s="25">
        <f t="shared" si="131"/>
        <v>17600</v>
      </c>
      <c r="S1728" s="25" t="e">
        <f t="shared" si="132"/>
        <v>#REF!</v>
      </c>
      <c r="T1728" s="25">
        <f t="shared" si="133"/>
        <v>17600</v>
      </c>
      <c r="U1728" s="25"/>
      <c r="V1728" s="23"/>
      <c r="W1728" s="23"/>
      <c r="X1728" s="24" t="e">
        <f>+#REF!-I1728</f>
        <v>#REF!</v>
      </c>
      <c r="Y1728" s="23"/>
      <c r="Z1728" s="23"/>
      <c r="AA1728" s="23"/>
      <c r="AB1728" s="23"/>
      <c r="AC1728" s="23"/>
      <c r="AD1728" s="23"/>
      <c r="AE1728" s="26" t="str">
        <f>VLOOKUP(E1728,'[1]Tirupati Member''s Detail'!$D$2:$L$1048576,9,0)</f>
        <v>last communication 99 App frmt agrmnt</v>
      </c>
    </row>
    <row r="1729" spans="1:31" x14ac:dyDescent="0.3">
      <c r="A1729" s="27">
        <v>1728</v>
      </c>
      <c r="B1729" s="28"/>
      <c r="C1729" s="29" t="s">
        <v>5332</v>
      </c>
      <c r="D1729" s="20" t="s">
        <v>22</v>
      </c>
      <c r="E1729" s="29" t="s">
        <v>5333</v>
      </c>
      <c r="F1729" s="20" t="s">
        <v>24</v>
      </c>
      <c r="G1729" s="20" t="s">
        <v>25</v>
      </c>
      <c r="H1729" s="29" t="s">
        <v>5182</v>
      </c>
      <c r="I1729" s="30">
        <v>1996</v>
      </c>
      <c r="J1729" s="29" t="s">
        <v>5334</v>
      </c>
      <c r="K1729" s="22" t="str">
        <f>VLOOKUP(E1729,'[1]Tirupati Member''s Detail'!$D$2:$L$1048576,8,0)</f>
        <v>No</v>
      </c>
      <c r="L1729" s="23">
        <f>VLOOKUP(E1729,'[1]Tirupati Member''s Detail'!$D$2:$L$1048576,4,0)</f>
        <v>22000</v>
      </c>
      <c r="M1729" s="23">
        <f t="shared" si="130"/>
        <v>22000</v>
      </c>
      <c r="N1729" s="23">
        <f>VLOOKUP(E1729,'[1]Tirupati Member''s Detail'!$D$2:$L$1048576,5,0)</f>
        <v>22000</v>
      </c>
      <c r="O1729" s="23" t="str">
        <f>VLOOKUP(E1729,'[1]Tirupati Member''s Detail'!$D$2:$L$1048576,7,0)</f>
        <v>I.R.M</v>
      </c>
      <c r="P1729" s="23">
        <f t="shared" si="134"/>
        <v>0</v>
      </c>
      <c r="Q1729" s="24" t="e">
        <f>+#REF!-I1729</f>
        <v>#REF!</v>
      </c>
      <c r="R1729" s="25">
        <f t="shared" si="131"/>
        <v>17600</v>
      </c>
      <c r="S1729" s="25" t="e">
        <f t="shared" si="132"/>
        <v>#REF!</v>
      </c>
      <c r="T1729" s="25">
        <f t="shared" si="133"/>
        <v>17600</v>
      </c>
      <c r="U1729" s="25"/>
      <c r="V1729" s="23"/>
      <c r="W1729" s="23"/>
      <c r="X1729" s="24" t="e">
        <f>+#REF!-I1729</f>
        <v>#REF!</v>
      </c>
      <c r="Y1729" s="23"/>
      <c r="Z1729" s="23"/>
      <c r="AA1729" s="23"/>
      <c r="AB1729" s="23"/>
      <c r="AC1729" s="23"/>
      <c r="AD1729" s="23"/>
      <c r="AE1729" s="26" t="str">
        <f>VLOOKUP(E1729,'[1]Tirupati Member''s Detail'!$D$2:$L$1048576,9,0)</f>
        <v>No Communication Till Date.App frmt agrmnt</v>
      </c>
    </row>
    <row r="1730" spans="1:31" x14ac:dyDescent="0.3">
      <c r="A1730" s="27">
        <v>1729</v>
      </c>
      <c r="B1730" s="28"/>
      <c r="C1730" s="29" t="s">
        <v>5335</v>
      </c>
      <c r="D1730" s="20" t="s">
        <v>22</v>
      </c>
      <c r="E1730" s="29" t="s">
        <v>5336</v>
      </c>
      <c r="F1730" s="20" t="s">
        <v>24</v>
      </c>
      <c r="G1730" s="20" t="s">
        <v>25</v>
      </c>
      <c r="H1730" s="29" t="s">
        <v>5330</v>
      </c>
      <c r="I1730" s="30">
        <v>1996</v>
      </c>
      <c r="J1730" s="29" t="s">
        <v>5337</v>
      </c>
      <c r="K1730" s="22" t="str">
        <f>VLOOKUP(E1730,'[1]Tirupati Member''s Detail'!$D$2:$L$1048576,8,0)</f>
        <v>No</v>
      </c>
      <c r="L1730" s="23">
        <f>VLOOKUP(E1730,'[1]Tirupati Member''s Detail'!$D$2:$L$1048576,4,0)</f>
        <v>22000</v>
      </c>
      <c r="M1730" s="23">
        <f t="shared" si="130"/>
        <v>22000</v>
      </c>
      <c r="N1730" s="23">
        <f>VLOOKUP(E1730,'[1]Tirupati Member''s Detail'!$D$2:$L$1048576,5,0)</f>
        <v>22000</v>
      </c>
      <c r="O1730" s="23" t="str">
        <f>VLOOKUP(E1730,'[1]Tirupati Member''s Detail'!$D$2:$L$1048576,7,0)</f>
        <v>I.R.M</v>
      </c>
      <c r="P1730" s="23">
        <f t="shared" si="134"/>
        <v>0</v>
      </c>
      <c r="Q1730" s="24" t="e">
        <f>+#REF!-I1730</f>
        <v>#REF!</v>
      </c>
      <c r="R1730" s="25">
        <f t="shared" si="131"/>
        <v>17600</v>
      </c>
      <c r="S1730" s="25" t="e">
        <f t="shared" si="132"/>
        <v>#REF!</v>
      </c>
      <c r="T1730" s="25">
        <f t="shared" si="133"/>
        <v>17600</v>
      </c>
      <c r="U1730" s="25"/>
      <c r="V1730" s="23"/>
      <c r="W1730" s="23"/>
      <c r="X1730" s="24" t="e">
        <f>+#REF!-I1730</f>
        <v>#REF!</v>
      </c>
      <c r="Y1730" s="23"/>
      <c r="Z1730" s="23"/>
      <c r="AA1730" s="23"/>
      <c r="AB1730" s="23"/>
      <c r="AC1730" s="23"/>
      <c r="AD1730" s="23"/>
      <c r="AE1730" s="26" t="str">
        <f>VLOOKUP(E1730,'[1]Tirupati Member''s Detail'!$D$2:$L$1048576,9,0)</f>
        <v>no communication till date App frmt agrmnt</v>
      </c>
    </row>
    <row r="1731" spans="1:31" x14ac:dyDescent="0.3">
      <c r="A1731" s="27">
        <v>1730</v>
      </c>
      <c r="B1731" s="28"/>
      <c r="C1731" s="29" t="s">
        <v>5338</v>
      </c>
      <c r="D1731" s="20" t="s">
        <v>22</v>
      </c>
      <c r="E1731" s="29" t="s">
        <v>5339</v>
      </c>
      <c r="F1731" s="20" t="s">
        <v>24</v>
      </c>
      <c r="G1731" s="20" t="s">
        <v>25</v>
      </c>
      <c r="H1731" s="29" t="s">
        <v>5340</v>
      </c>
      <c r="I1731" s="30">
        <v>1996</v>
      </c>
      <c r="J1731" s="29" t="s">
        <v>5341</v>
      </c>
      <c r="K1731" s="22" t="str">
        <f>VLOOKUP(E1731,'[1]Tirupati Member''s Detail'!$D$2:$L$1048576,8,0)</f>
        <v>No</v>
      </c>
      <c r="L1731" s="23">
        <f>VLOOKUP(E1731,'[1]Tirupati Member''s Detail'!$D$2:$L$1048576,4,0)</f>
        <v>22000</v>
      </c>
      <c r="M1731" s="23">
        <f t="shared" ref="M1731:M1794" si="135">+L1731</f>
        <v>22000</v>
      </c>
      <c r="N1731" s="23">
        <f>VLOOKUP(E1731,'[1]Tirupati Member''s Detail'!$D$2:$L$1048576,5,0)</f>
        <v>22000</v>
      </c>
      <c r="O1731" s="23" t="str">
        <f>VLOOKUP(E1731,'[1]Tirupati Member''s Detail'!$D$2:$L$1048576,7,0)</f>
        <v>I.R.M</v>
      </c>
      <c r="P1731" s="23">
        <f t="shared" si="134"/>
        <v>0</v>
      </c>
      <c r="Q1731" s="24" t="e">
        <f>+#REF!-I1731</f>
        <v>#REF!</v>
      </c>
      <c r="R1731" s="25">
        <f t="shared" ref="R1731:R1794" si="136">IF(O1731="regular",((N1731-(N1731/99)*Q1731)),(N1731-(N1731*20%)))</f>
        <v>17600</v>
      </c>
      <c r="S1731" s="25" t="e">
        <f t="shared" ref="S1731:S1794" si="137">((N1731-(N1731/99)*Q1731))</f>
        <v>#REF!</v>
      </c>
      <c r="T1731" s="25">
        <f t="shared" ref="T1731:T1794" si="138">IF(O1731="regular",0,(N1731-(N1731*20%)))</f>
        <v>17600</v>
      </c>
      <c r="U1731" s="25"/>
      <c r="V1731" s="23"/>
      <c r="W1731" s="23"/>
      <c r="X1731" s="24" t="e">
        <f>+#REF!-I1731</f>
        <v>#REF!</v>
      </c>
      <c r="Y1731" s="23"/>
      <c r="Z1731" s="23"/>
      <c r="AA1731" s="23"/>
      <c r="AB1731" s="23"/>
      <c r="AC1731" s="23"/>
      <c r="AD1731" s="23"/>
      <c r="AE1731" s="26" t="str">
        <f>VLOOKUP(E1731,'[1]Tirupati Member''s Detail'!$D$2:$L$1048576,9,0)</f>
        <v xml:space="preserve"> last communication 07.App frmt agrmnt</v>
      </c>
    </row>
    <row r="1732" spans="1:31" x14ac:dyDescent="0.3">
      <c r="A1732" s="27">
        <v>1731</v>
      </c>
      <c r="B1732" s="28"/>
      <c r="C1732" s="29" t="s">
        <v>5342</v>
      </c>
      <c r="D1732" s="20" t="s">
        <v>22</v>
      </c>
      <c r="E1732" s="29" t="s">
        <v>5343</v>
      </c>
      <c r="F1732" s="20" t="s">
        <v>24</v>
      </c>
      <c r="G1732" s="20" t="s">
        <v>25</v>
      </c>
      <c r="H1732" s="29" t="s">
        <v>5330</v>
      </c>
      <c r="I1732" s="30">
        <v>1996</v>
      </c>
      <c r="J1732" s="29" t="s">
        <v>5344</v>
      </c>
      <c r="K1732" s="22" t="str">
        <f>VLOOKUP(E1732,'[1]Tirupati Member''s Detail'!$D$2:$L$1048576,8,0)</f>
        <v>No</v>
      </c>
      <c r="L1732" s="23">
        <f>VLOOKUP(E1732,'[1]Tirupati Member''s Detail'!$D$2:$L$1048576,4,0)</f>
        <v>22000</v>
      </c>
      <c r="M1732" s="23">
        <f t="shared" si="135"/>
        <v>22000</v>
      </c>
      <c r="N1732" s="23">
        <f>VLOOKUP(E1732,'[1]Tirupati Member''s Detail'!$D$2:$L$1048576,5,0)</f>
        <v>22000</v>
      </c>
      <c r="O1732" s="23" t="str">
        <f>VLOOKUP(E1732,'[1]Tirupati Member''s Detail'!$D$2:$L$1048576,7,0)</f>
        <v>I.R.M</v>
      </c>
      <c r="P1732" s="23">
        <f t="shared" ref="P1732:P1795" si="139">+M1732-N1732</f>
        <v>0</v>
      </c>
      <c r="Q1732" s="24" t="e">
        <f>+#REF!-I1732</f>
        <v>#REF!</v>
      </c>
      <c r="R1732" s="25">
        <f t="shared" si="136"/>
        <v>17600</v>
      </c>
      <c r="S1732" s="25" t="e">
        <f t="shared" si="137"/>
        <v>#REF!</v>
      </c>
      <c r="T1732" s="25">
        <f t="shared" si="138"/>
        <v>17600</v>
      </c>
      <c r="U1732" s="25"/>
      <c r="V1732" s="23"/>
      <c r="W1732" s="23"/>
      <c r="X1732" s="24" t="e">
        <f>+#REF!-I1732</f>
        <v>#REF!</v>
      </c>
      <c r="Y1732" s="23"/>
      <c r="Z1732" s="23"/>
      <c r="AA1732" s="23"/>
      <c r="AB1732" s="23"/>
      <c r="AC1732" s="23"/>
      <c r="AD1732" s="23"/>
      <c r="AE1732" s="26" t="str">
        <f>VLOOKUP(E1732,'[1]Tirupati Member''s Detail'!$D$2:$L$1048576,9,0)</f>
        <v>no communication till date App frmt agrmnt</v>
      </c>
    </row>
    <row r="1733" spans="1:31" x14ac:dyDescent="0.3">
      <c r="A1733" s="27">
        <v>1732</v>
      </c>
      <c r="B1733" s="28"/>
      <c r="C1733" s="29" t="s">
        <v>5345</v>
      </c>
      <c r="D1733" s="20" t="s">
        <v>22</v>
      </c>
      <c r="E1733" s="29" t="s">
        <v>5346</v>
      </c>
      <c r="F1733" s="20" t="s">
        <v>24</v>
      </c>
      <c r="G1733" s="20" t="s">
        <v>25</v>
      </c>
      <c r="H1733" s="29" t="s">
        <v>5340</v>
      </c>
      <c r="I1733" s="30">
        <v>1996</v>
      </c>
      <c r="J1733" s="29" t="s">
        <v>5347</v>
      </c>
      <c r="K1733" s="22" t="str">
        <f>VLOOKUP(E1733,'[1]Tirupati Member''s Detail'!$D$2:$L$1048576,8,0)</f>
        <v>No</v>
      </c>
      <c r="L1733" s="23">
        <f>VLOOKUP(E1733,'[1]Tirupati Member''s Detail'!$D$2:$L$1048576,4,0)</f>
        <v>22000</v>
      </c>
      <c r="M1733" s="23">
        <f t="shared" si="135"/>
        <v>22000</v>
      </c>
      <c r="N1733" s="23">
        <f>VLOOKUP(E1733,'[1]Tirupati Member''s Detail'!$D$2:$L$1048576,5,0)</f>
        <v>15400</v>
      </c>
      <c r="O1733" s="23" t="str">
        <f>VLOOKUP(E1733,'[1]Tirupati Member''s Detail'!$D$2:$L$1048576,7,0)</f>
        <v>Outstanding</v>
      </c>
      <c r="P1733" s="23">
        <f t="shared" si="139"/>
        <v>6600</v>
      </c>
      <c r="Q1733" s="24" t="e">
        <f>+#REF!-I1733</f>
        <v>#REF!</v>
      </c>
      <c r="R1733" s="25">
        <f t="shared" si="136"/>
        <v>12320</v>
      </c>
      <c r="S1733" s="25" t="e">
        <f t="shared" si="137"/>
        <v>#REF!</v>
      </c>
      <c r="T1733" s="25">
        <f t="shared" si="138"/>
        <v>12320</v>
      </c>
      <c r="U1733" s="25"/>
      <c r="V1733" s="23"/>
      <c r="W1733" s="23"/>
      <c r="X1733" s="24" t="e">
        <f>+#REF!-I1733</f>
        <v>#REF!</v>
      </c>
      <c r="Y1733" s="23"/>
      <c r="Z1733" s="23"/>
      <c r="AA1733" s="23"/>
      <c r="AB1733" s="23"/>
      <c r="AC1733" s="23"/>
      <c r="AD1733" s="23"/>
      <c r="AE1733" s="26" t="str">
        <f>VLOOKUP(E1733,'[1]Tirupati Member''s Detail'!$D$2:$L$1048576,9,0)</f>
        <v>Last Communication Till 1998 (Outstanding Rs 6600/-)</v>
      </c>
    </row>
    <row r="1734" spans="1:31" x14ac:dyDescent="0.3">
      <c r="A1734" s="27">
        <v>1733</v>
      </c>
      <c r="B1734" s="28"/>
      <c r="C1734" s="29" t="s">
        <v>5348</v>
      </c>
      <c r="D1734" s="20" t="s">
        <v>22</v>
      </c>
      <c r="E1734" s="29" t="s">
        <v>5349</v>
      </c>
      <c r="F1734" s="20" t="s">
        <v>24</v>
      </c>
      <c r="G1734" s="20" t="s">
        <v>25</v>
      </c>
      <c r="H1734" s="29" t="s">
        <v>5245</v>
      </c>
      <c r="I1734" s="30">
        <v>1996</v>
      </c>
      <c r="J1734" s="29" t="s">
        <v>3306</v>
      </c>
      <c r="K1734" s="22">
        <f>VLOOKUP(E1734,'[1]Tirupati Member''s Detail'!$D$2:$L$1048576,8,0)</f>
        <v>2010</v>
      </c>
      <c r="L1734" s="23">
        <f>VLOOKUP(E1734,'[1]Tirupati Member''s Detail'!$D$2:$L$1048576,4,0)</f>
        <v>22000</v>
      </c>
      <c r="M1734" s="23">
        <f t="shared" si="135"/>
        <v>22000</v>
      </c>
      <c r="N1734" s="23">
        <f>VLOOKUP(E1734,'[1]Tirupati Member''s Detail'!$D$2:$L$1048576,5,0)</f>
        <v>20900</v>
      </c>
      <c r="O1734" s="23" t="str">
        <f>VLOOKUP(E1734,'[1]Tirupati Member''s Detail'!$D$2:$L$1048576,7,0)</f>
        <v>R.M</v>
      </c>
      <c r="P1734" s="23">
        <f t="shared" si="139"/>
        <v>1100</v>
      </c>
      <c r="Q1734" s="24" t="e">
        <f>+#REF!-I1734</f>
        <v>#REF!</v>
      </c>
      <c r="R1734" s="25">
        <f t="shared" si="136"/>
        <v>16720</v>
      </c>
      <c r="S1734" s="25" t="e">
        <f t="shared" si="137"/>
        <v>#REF!</v>
      </c>
      <c r="T1734" s="25">
        <f t="shared" si="138"/>
        <v>16720</v>
      </c>
      <c r="U1734" s="25"/>
      <c r="V1734" s="23"/>
      <c r="W1734" s="23"/>
      <c r="X1734" s="24" t="e">
        <f>+#REF!-I1734</f>
        <v>#REF!</v>
      </c>
      <c r="Y1734" s="23"/>
      <c r="Z1734" s="23"/>
      <c r="AA1734" s="23"/>
      <c r="AB1734" s="23"/>
      <c r="AC1734" s="23"/>
      <c r="AD1734" s="23"/>
      <c r="AE1734" s="26" t="str">
        <f>VLOOKUP(E1734,'[1]Tirupati Member''s Detail'!$D$2:$L$1048576,9,0)</f>
        <v xml:space="preserve"> last communication 12.App frmt agrmnt</v>
      </c>
    </row>
    <row r="1735" spans="1:31" x14ac:dyDescent="0.3">
      <c r="A1735" s="27">
        <v>1734</v>
      </c>
      <c r="B1735" s="28"/>
      <c r="C1735" s="29" t="s">
        <v>5350</v>
      </c>
      <c r="D1735" s="20" t="s">
        <v>22</v>
      </c>
      <c r="E1735" s="29" t="s">
        <v>5351</v>
      </c>
      <c r="F1735" s="20" t="s">
        <v>24</v>
      </c>
      <c r="G1735" s="20" t="s">
        <v>25</v>
      </c>
      <c r="H1735" s="29" t="s">
        <v>5330</v>
      </c>
      <c r="I1735" s="30">
        <v>1996</v>
      </c>
      <c r="J1735" s="29" t="s">
        <v>5352</v>
      </c>
      <c r="K1735" s="22" t="str">
        <f>VLOOKUP(E1735,'[1]Tirupati Member''s Detail'!$D$2:$L$1048576,8,0)</f>
        <v>No</v>
      </c>
      <c r="L1735" s="23">
        <f>VLOOKUP(E1735,'[1]Tirupati Member''s Detail'!$D$2:$L$1048576,4,0)</f>
        <v>22000</v>
      </c>
      <c r="M1735" s="23">
        <f t="shared" si="135"/>
        <v>22000</v>
      </c>
      <c r="N1735" s="23">
        <f>VLOOKUP(E1735,'[1]Tirupati Member''s Detail'!$D$2:$L$1048576,5,0)</f>
        <v>22000</v>
      </c>
      <c r="O1735" s="23" t="str">
        <f>VLOOKUP(E1735,'[1]Tirupati Member''s Detail'!$D$2:$L$1048576,7,0)</f>
        <v>I.R.M</v>
      </c>
      <c r="P1735" s="23">
        <f t="shared" si="139"/>
        <v>0</v>
      </c>
      <c r="Q1735" s="24" t="e">
        <f>+#REF!-I1735</f>
        <v>#REF!</v>
      </c>
      <c r="R1735" s="25">
        <f t="shared" si="136"/>
        <v>17600</v>
      </c>
      <c r="S1735" s="25" t="e">
        <f t="shared" si="137"/>
        <v>#REF!</v>
      </c>
      <c r="T1735" s="25">
        <f t="shared" si="138"/>
        <v>17600</v>
      </c>
      <c r="U1735" s="25"/>
      <c r="V1735" s="23"/>
      <c r="W1735" s="23"/>
      <c r="X1735" s="24" t="e">
        <f>+#REF!-I1735</f>
        <v>#REF!</v>
      </c>
      <c r="Y1735" s="23"/>
      <c r="Z1735" s="23"/>
      <c r="AA1735" s="23"/>
      <c r="AB1735" s="23"/>
      <c r="AC1735" s="23"/>
      <c r="AD1735" s="23"/>
      <c r="AE1735" s="26" t="str">
        <f>VLOOKUP(E1735,'[1]Tirupati Member''s Detail'!$D$2:$L$1048576,9,0)</f>
        <v>As POD last communication 07 App frmt agrmnt</v>
      </c>
    </row>
    <row r="1736" spans="1:31" x14ac:dyDescent="0.3">
      <c r="A1736" s="27">
        <v>1735</v>
      </c>
      <c r="B1736" s="28"/>
      <c r="C1736" s="29" t="s">
        <v>5353</v>
      </c>
      <c r="D1736" s="20" t="s">
        <v>22</v>
      </c>
      <c r="E1736" s="29" t="s">
        <v>5354</v>
      </c>
      <c r="F1736" s="20" t="s">
        <v>24</v>
      </c>
      <c r="G1736" s="20" t="s">
        <v>25</v>
      </c>
      <c r="H1736" s="29" t="s">
        <v>5330</v>
      </c>
      <c r="I1736" s="30">
        <v>1996</v>
      </c>
      <c r="J1736" s="29" t="s">
        <v>5355</v>
      </c>
      <c r="K1736" s="22" t="str">
        <f>VLOOKUP(E1736,'[1]Tirupati Member''s Detail'!$D$2:$L$1048576,8,0)</f>
        <v>No</v>
      </c>
      <c r="L1736" s="23">
        <f>VLOOKUP(E1736,'[1]Tirupati Member''s Detail'!$D$2:$L$1048576,4,0)</f>
        <v>22000</v>
      </c>
      <c r="M1736" s="23">
        <f t="shared" si="135"/>
        <v>22000</v>
      </c>
      <c r="N1736" s="23">
        <f>VLOOKUP(E1736,'[1]Tirupati Member''s Detail'!$D$2:$L$1048576,5,0)</f>
        <v>22000</v>
      </c>
      <c r="O1736" s="23" t="str">
        <f>VLOOKUP(E1736,'[1]Tirupati Member''s Detail'!$D$2:$L$1048576,7,0)</f>
        <v>I.R.M</v>
      </c>
      <c r="P1736" s="23">
        <f t="shared" si="139"/>
        <v>0</v>
      </c>
      <c r="Q1736" s="24" t="e">
        <f>+#REF!-I1736</f>
        <v>#REF!</v>
      </c>
      <c r="R1736" s="25">
        <f t="shared" si="136"/>
        <v>17600</v>
      </c>
      <c r="S1736" s="25" t="e">
        <f t="shared" si="137"/>
        <v>#REF!</v>
      </c>
      <c r="T1736" s="25">
        <f t="shared" si="138"/>
        <v>17600</v>
      </c>
      <c r="U1736" s="25"/>
      <c r="V1736" s="23"/>
      <c r="W1736" s="23"/>
      <c r="X1736" s="24" t="e">
        <f>+#REF!-I1736</f>
        <v>#REF!</v>
      </c>
      <c r="Y1736" s="23"/>
      <c r="Z1736" s="23"/>
      <c r="AA1736" s="23"/>
      <c r="AB1736" s="23"/>
      <c r="AC1736" s="23"/>
      <c r="AD1736" s="23"/>
      <c r="AE1736" s="26" t="str">
        <f>VLOOKUP(E1736,'[1]Tirupati Member''s Detail'!$D$2:$L$1048576,9,0)</f>
        <v>Last communication 2013 (reminder). App frmt agrmnt</v>
      </c>
    </row>
    <row r="1737" spans="1:31" x14ac:dyDescent="0.3">
      <c r="A1737" s="27">
        <v>1736</v>
      </c>
      <c r="B1737" s="28"/>
      <c r="C1737" s="29" t="s">
        <v>5356</v>
      </c>
      <c r="D1737" s="20" t="s">
        <v>22</v>
      </c>
      <c r="E1737" s="29" t="s">
        <v>5357</v>
      </c>
      <c r="F1737" s="20" t="s">
        <v>24</v>
      </c>
      <c r="G1737" s="20" t="s">
        <v>25</v>
      </c>
      <c r="H1737" s="29" t="s">
        <v>5182</v>
      </c>
      <c r="I1737" s="30">
        <v>1996</v>
      </c>
      <c r="J1737" s="29" t="s">
        <v>5358</v>
      </c>
      <c r="K1737" s="22" t="str">
        <f>VLOOKUP(E1737,'[1]Tirupati Member''s Detail'!$D$2:$L$1048576,8,0)</f>
        <v>No</v>
      </c>
      <c r="L1737" s="23">
        <f>VLOOKUP(E1737,'[1]Tirupati Member''s Detail'!$D$2:$L$1048576,4,0)</f>
        <v>22000</v>
      </c>
      <c r="M1737" s="23">
        <f t="shared" si="135"/>
        <v>22000</v>
      </c>
      <c r="N1737" s="23">
        <f>VLOOKUP(E1737,'[1]Tirupati Member''s Detail'!$D$2:$L$1048576,5,0)</f>
        <v>8800</v>
      </c>
      <c r="O1737" s="23" t="str">
        <f>VLOOKUP(E1737,'[1]Tirupati Member''s Detail'!$D$2:$L$1048576,7,0)</f>
        <v>Outstanding</v>
      </c>
      <c r="P1737" s="23">
        <f t="shared" si="139"/>
        <v>13200</v>
      </c>
      <c r="Q1737" s="24" t="e">
        <f>+#REF!-I1737</f>
        <v>#REF!</v>
      </c>
      <c r="R1737" s="25">
        <f t="shared" si="136"/>
        <v>7040</v>
      </c>
      <c r="S1737" s="25" t="e">
        <f t="shared" si="137"/>
        <v>#REF!</v>
      </c>
      <c r="T1737" s="25">
        <f t="shared" si="138"/>
        <v>7040</v>
      </c>
      <c r="U1737" s="25"/>
      <c r="V1737" s="23"/>
      <c r="W1737" s="23"/>
      <c r="X1737" s="24" t="e">
        <f>+#REF!-I1737</f>
        <v>#REF!</v>
      </c>
      <c r="Y1737" s="23"/>
      <c r="Z1737" s="23"/>
      <c r="AA1737" s="23"/>
      <c r="AB1737" s="23"/>
      <c r="AC1737" s="23"/>
      <c r="AD1737" s="23"/>
      <c r="AE1737" s="26" t="str">
        <f>VLOOKUP(E1737,'[1]Tirupati Member''s Detail'!$D$2:$L$1048576,9,0)</f>
        <v>no communication till date (Outstanding Rs 15400/-) App frmt agrmnt</v>
      </c>
    </row>
    <row r="1738" spans="1:31" x14ac:dyDescent="0.3">
      <c r="A1738" s="27">
        <v>1737</v>
      </c>
      <c r="B1738" s="28"/>
      <c r="C1738" s="29" t="s">
        <v>5359</v>
      </c>
      <c r="D1738" s="20" t="s">
        <v>22</v>
      </c>
      <c r="E1738" s="29" t="s">
        <v>5360</v>
      </c>
      <c r="F1738" s="20" t="s">
        <v>24</v>
      </c>
      <c r="G1738" s="20" t="s">
        <v>25</v>
      </c>
      <c r="H1738" s="29" t="s">
        <v>5361</v>
      </c>
      <c r="I1738" s="30">
        <v>1996</v>
      </c>
      <c r="J1738" s="29" t="s">
        <v>5362</v>
      </c>
      <c r="K1738" s="22" t="str">
        <f>VLOOKUP(E1738,'[1]Tirupati Member''s Detail'!$D$2:$L$1048576,8,0)</f>
        <v>No</v>
      </c>
      <c r="L1738" s="23">
        <f>VLOOKUP(E1738,'[1]Tirupati Member''s Detail'!$D$2:$L$1048576,4,0)</f>
        <v>22000</v>
      </c>
      <c r="M1738" s="23">
        <f t="shared" si="135"/>
        <v>22000</v>
      </c>
      <c r="N1738" s="23">
        <f>VLOOKUP(E1738,'[1]Tirupati Member''s Detail'!$D$2:$L$1048576,5,0)</f>
        <v>20900</v>
      </c>
      <c r="O1738" s="23" t="str">
        <f>VLOOKUP(E1738,'[1]Tirupati Member''s Detail'!$D$2:$L$1048576,7,0)</f>
        <v>I.R.M</v>
      </c>
      <c r="P1738" s="23">
        <f t="shared" si="139"/>
        <v>1100</v>
      </c>
      <c r="Q1738" s="24" t="e">
        <f>+#REF!-I1738</f>
        <v>#REF!</v>
      </c>
      <c r="R1738" s="25">
        <f t="shared" si="136"/>
        <v>16720</v>
      </c>
      <c r="S1738" s="25" t="e">
        <f t="shared" si="137"/>
        <v>#REF!</v>
      </c>
      <c r="T1738" s="25">
        <f t="shared" si="138"/>
        <v>16720</v>
      </c>
      <c r="U1738" s="25"/>
      <c r="V1738" s="23"/>
      <c r="W1738" s="23"/>
      <c r="X1738" s="24" t="e">
        <f>+#REF!-I1738</f>
        <v>#REF!</v>
      </c>
      <c r="Y1738" s="23"/>
      <c r="Z1738" s="23"/>
      <c r="AA1738" s="23"/>
      <c r="AB1738" s="23"/>
      <c r="AC1738" s="23"/>
      <c r="AD1738" s="23"/>
      <c r="AE1738" s="26" t="str">
        <f>VLOOKUP(E1738,'[1]Tirupati Member''s Detail'!$D$2:$L$1048576,9,0)</f>
        <v xml:space="preserve"> last communication 05.App frmt agrmnt</v>
      </c>
    </row>
    <row r="1739" spans="1:31" x14ac:dyDescent="0.3">
      <c r="A1739" s="27">
        <v>1738</v>
      </c>
      <c r="B1739" s="28"/>
      <c r="C1739" s="29" t="s">
        <v>5363</v>
      </c>
      <c r="D1739" s="20" t="s">
        <v>22</v>
      </c>
      <c r="E1739" s="29" t="s">
        <v>5364</v>
      </c>
      <c r="F1739" s="20" t="s">
        <v>24</v>
      </c>
      <c r="G1739" s="20" t="s">
        <v>25</v>
      </c>
      <c r="H1739" s="29" t="s">
        <v>5361</v>
      </c>
      <c r="I1739" s="30">
        <v>1996</v>
      </c>
      <c r="J1739" s="29" t="s">
        <v>5365</v>
      </c>
      <c r="K1739" s="22" t="str">
        <f>VLOOKUP(E1739,'[1]Tirupati Member''s Detail'!$D$2:$L$1048576,8,0)</f>
        <v>No</v>
      </c>
      <c r="L1739" s="23">
        <f>VLOOKUP(E1739,'[1]Tirupati Member''s Detail'!$D$2:$L$1048576,4,0)</f>
        <v>22000</v>
      </c>
      <c r="M1739" s="23">
        <f t="shared" si="135"/>
        <v>22000</v>
      </c>
      <c r="N1739" s="23">
        <f>VLOOKUP(E1739,'[1]Tirupati Member''s Detail'!$D$2:$L$1048576,5,0)</f>
        <v>20900</v>
      </c>
      <c r="O1739" s="23" t="str">
        <f>VLOOKUP(E1739,'[1]Tirupati Member''s Detail'!$D$2:$L$1048576,7,0)</f>
        <v>I.R.M</v>
      </c>
      <c r="P1739" s="23">
        <f t="shared" si="139"/>
        <v>1100</v>
      </c>
      <c r="Q1739" s="24" t="e">
        <f>+#REF!-I1739</f>
        <v>#REF!</v>
      </c>
      <c r="R1739" s="25">
        <f t="shared" si="136"/>
        <v>16720</v>
      </c>
      <c r="S1739" s="25" t="e">
        <f t="shared" si="137"/>
        <v>#REF!</v>
      </c>
      <c r="T1739" s="25">
        <f t="shared" si="138"/>
        <v>16720</v>
      </c>
      <c r="U1739" s="25"/>
      <c r="V1739" s="23"/>
      <c r="W1739" s="23"/>
      <c r="X1739" s="24" t="e">
        <f>+#REF!-I1739</f>
        <v>#REF!</v>
      </c>
      <c r="Y1739" s="23"/>
      <c r="Z1739" s="23"/>
      <c r="AA1739" s="23"/>
      <c r="AB1739" s="23"/>
      <c r="AC1739" s="23"/>
      <c r="AD1739" s="23"/>
      <c r="AE1739" s="26" t="str">
        <f>VLOOKUP(E1739,'[1]Tirupati Member''s Detail'!$D$2:$L$1048576,9,0)</f>
        <v xml:space="preserve"> last communication 04.App frmt agrmnt</v>
      </c>
    </row>
    <row r="1740" spans="1:31" x14ac:dyDescent="0.3">
      <c r="A1740" s="27">
        <v>1739</v>
      </c>
      <c r="B1740" s="28"/>
      <c r="C1740" s="29" t="s">
        <v>5366</v>
      </c>
      <c r="D1740" s="20" t="s">
        <v>22</v>
      </c>
      <c r="E1740" s="29" t="s">
        <v>5367</v>
      </c>
      <c r="F1740" s="20" t="s">
        <v>24</v>
      </c>
      <c r="G1740" s="20" t="s">
        <v>25</v>
      </c>
      <c r="H1740" s="29" t="s">
        <v>5368</v>
      </c>
      <c r="I1740" s="30">
        <v>1996</v>
      </c>
      <c r="J1740" s="29" t="s">
        <v>5369</v>
      </c>
      <c r="K1740" s="22" t="str">
        <f>VLOOKUP(E1740,'[1]Tirupati Member''s Detail'!$D$2:$L$1048576,8,0)</f>
        <v>No</v>
      </c>
      <c r="L1740" s="23">
        <f>VLOOKUP(E1740,'[1]Tirupati Member''s Detail'!$D$2:$L$1048576,4,0)</f>
        <v>22000</v>
      </c>
      <c r="M1740" s="23">
        <f t="shared" si="135"/>
        <v>22000</v>
      </c>
      <c r="N1740" s="23">
        <f>VLOOKUP(E1740,'[1]Tirupati Member''s Detail'!$D$2:$L$1048576,5,0)</f>
        <v>22000</v>
      </c>
      <c r="O1740" s="23" t="str">
        <f>VLOOKUP(E1740,'[1]Tirupati Member''s Detail'!$D$2:$L$1048576,7,0)</f>
        <v>I.R.M</v>
      </c>
      <c r="P1740" s="23">
        <f t="shared" si="139"/>
        <v>0</v>
      </c>
      <c r="Q1740" s="24" t="e">
        <f>+#REF!-I1740</f>
        <v>#REF!</v>
      </c>
      <c r="R1740" s="25">
        <f t="shared" si="136"/>
        <v>17600</v>
      </c>
      <c r="S1740" s="25" t="e">
        <f t="shared" si="137"/>
        <v>#REF!</v>
      </c>
      <c r="T1740" s="25">
        <f t="shared" si="138"/>
        <v>17600</v>
      </c>
      <c r="U1740" s="25"/>
      <c r="V1740" s="23"/>
      <c r="W1740" s="23"/>
      <c r="X1740" s="24" t="e">
        <f>+#REF!-I1740</f>
        <v>#REF!</v>
      </c>
      <c r="Y1740" s="23"/>
      <c r="Z1740" s="23"/>
      <c r="AA1740" s="23"/>
      <c r="AB1740" s="23"/>
      <c r="AC1740" s="23"/>
      <c r="AD1740" s="23"/>
      <c r="AE1740" s="26" t="str">
        <f>VLOOKUP(E1740,'[1]Tirupati Member''s Detail'!$D$2:$L$1048576,9,0)</f>
        <v xml:space="preserve"> no communication till date.App frmt agrmnt</v>
      </c>
    </row>
    <row r="1741" spans="1:31" ht="28.8" x14ac:dyDescent="0.3">
      <c r="A1741" s="27">
        <v>1740</v>
      </c>
      <c r="B1741" s="28"/>
      <c r="C1741" s="29" t="s">
        <v>5370</v>
      </c>
      <c r="D1741" s="20" t="s">
        <v>22</v>
      </c>
      <c r="E1741" s="29" t="s">
        <v>5371</v>
      </c>
      <c r="F1741" s="20" t="s">
        <v>24</v>
      </c>
      <c r="G1741" s="20" t="s">
        <v>25</v>
      </c>
      <c r="H1741" s="29" t="s">
        <v>5207</v>
      </c>
      <c r="I1741" s="30">
        <v>1996</v>
      </c>
      <c r="J1741" s="29" t="s">
        <v>5372</v>
      </c>
      <c r="K1741" s="22" t="str">
        <f>VLOOKUP(E1741,'[1]Tirupati Member''s Detail'!$D$2:$L$1048576,8,0)</f>
        <v>No</v>
      </c>
      <c r="L1741" s="23">
        <f>VLOOKUP(E1741,'[1]Tirupati Member''s Detail'!$D$2:$L$1048576,4,0)</f>
        <v>22000</v>
      </c>
      <c r="M1741" s="23">
        <f t="shared" si="135"/>
        <v>22000</v>
      </c>
      <c r="N1741" s="23">
        <f>VLOOKUP(E1741,'[1]Tirupati Member''s Detail'!$D$2:$L$1048576,5,0)</f>
        <v>20900</v>
      </c>
      <c r="O1741" s="23" t="str">
        <f>VLOOKUP(E1741,'[1]Tirupati Member''s Detail'!$D$2:$L$1048576,7,0)</f>
        <v>I.R.M</v>
      </c>
      <c r="P1741" s="23">
        <f t="shared" si="139"/>
        <v>1100</v>
      </c>
      <c r="Q1741" s="24" t="e">
        <f>+#REF!-I1741</f>
        <v>#REF!</v>
      </c>
      <c r="R1741" s="25">
        <f t="shared" si="136"/>
        <v>16720</v>
      </c>
      <c r="S1741" s="25" t="e">
        <f t="shared" si="137"/>
        <v>#REF!</v>
      </c>
      <c r="T1741" s="25">
        <f t="shared" si="138"/>
        <v>16720</v>
      </c>
      <c r="U1741" s="25"/>
      <c r="V1741" s="23"/>
      <c r="W1741" s="23"/>
      <c r="X1741" s="24" t="e">
        <f>+#REF!-I1741</f>
        <v>#REF!</v>
      </c>
      <c r="Y1741" s="23"/>
      <c r="Z1741" s="23"/>
      <c r="AA1741" s="23"/>
      <c r="AB1741" s="23"/>
      <c r="AC1741" s="23"/>
      <c r="AD1741" s="23"/>
      <c r="AE1741" s="26" t="str">
        <f>VLOOKUP(E1741,'[1]Tirupati Member''s Detail'!$D$2:$L$1048576,9,0)</f>
        <v>As Pod  last communication 07,total 2 membership of TPT:- 03003703 and 03003704.App frmt agrmnt</v>
      </c>
    </row>
    <row r="1742" spans="1:31" ht="28.8" x14ac:dyDescent="0.3">
      <c r="A1742" s="27">
        <v>1741</v>
      </c>
      <c r="B1742" s="28"/>
      <c r="C1742" s="29" t="s">
        <v>5373</v>
      </c>
      <c r="D1742" s="20" t="s">
        <v>22</v>
      </c>
      <c r="E1742" s="29" t="s">
        <v>5374</v>
      </c>
      <c r="F1742" s="20" t="s">
        <v>24</v>
      </c>
      <c r="G1742" s="20" t="s">
        <v>25</v>
      </c>
      <c r="H1742" s="29" t="s">
        <v>5207</v>
      </c>
      <c r="I1742" s="30">
        <v>1996</v>
      </c>
      <c r="J1742" s="29" t="s">
        <v>5375</v>
      </c>
      <c r="K1742" s="22" t="str">
        <f>VLOOKUP(E1742,'[1]Tirupati Member''s Detail'!$D$2:$L$1048576,8,0)</f>
        <v>No</v>
      </c>
      <c r="L1742" s="23">
        <f>VLOOKUP(E1742,'[1]Tirupati Member''s Detail'!$D$2:$L$1048576,4,0)</f>
        <v>22000</v>
      </c>
      <c r="M1742" s="23">
        <f t="shared" si="135"/>
        <v>22000</v>
      </c>
      <c r="N1742" s="23">
        <f>VLOOKUP(E1742,'[1]Tirupati Member''s Detail'!$D$2:$L$1048576,5,0)</f>
        <v>20900</v>
      </c>
      <c r="O1742" s="23" t="str">
        <f>VLOOKUP(E1742,'[1]Tirupati Member''s Detail'!$D$2:$L$1048576,7,0)</f>
        <v>I.R.M</v>
      </c>
      <c r="P1742" s="23">
        <f t="shared" si="139"/>
        <v>1100</v>
      </c>
      <c r="Q1742" s="24" t="e">
        <f>+#REF!-I1742</f>
        <v>#REF!</v>
      </c>
      <c r="R1742" s="25">
        <f t="shared" si="136"/>
        <v>16720</v>
      </c>
      <c r="S1742" s="25" t="e">
        <f t="shared" si="137"/>
        <v>#REF!</v>
      </c>
      <c r="T1742" s="25">
        <f t="shared" si="138"/>
        <v>16720</v>
      </c>
      <c r="U1742" s="25"/>
      <c r="V1742" s="23"/>
      <c r="W1742" s="23"/>
      <c r="X1742" s="24" t="e">
        <f>+#REF!-I1742</f>
        <v>#REF!</v>
      </c>
      <c r="Y1742" s="23"/>
      <c r="Z1742" s="23"/>
      <c r="AA1742" s="23"/>
      <c r="AB1742" s="23"/>
      <c r="AC1742" s="23"/>
      <c r="AD1742" s="23"/>
      <c r="AE1742" s="26" t="str">
        <f>VLOOKUP(E1742,'[1]Tirupati Member''s Detail'!$D$2:$L$1048576,9,0)</f>
        <v>As Pod  last communication 07,total 2 membership of TPT:- 03003703 and 03003704.App frmt agrmnt</v>
      </c>
    </row>
    <row r="1743" spans="1:31" x14ac:dyDescent="0.3">
      <c r="A1743" s="27">
        <v>1742</v>
      </c>
      <c r="B1743" s="28"/>
      <c r="C1743" s="29" t="s">
        <v>5376</v>
      </c>
      <c r="D1743" s="20" t="s">
        <v>22</v>
      </c>
      <c r="E1743" s="29" t="s">
        <v>5377</v>
      </c>
      <c r="F1743" s="20" t="s">
        <v>24</v>
      </c>
      <c r="G1743" s="20" t="s">
        <v>25</v>
      </c>
      <c r="H1743" s="29" t="s">
        <v>5207</v>
      </c>
      <c r="I1743" s="30">
        <v>1996</v>
      </c>
      <c r="J1743" s="29" t="s">
        <v>5378</v>
      </c>
      <c r="K1743" s="22" t="str">
        <f>VLOOKUP(E1743,'[1]Tirupati Member''s Detail'!$D$2:$L$1048576,8,0)</f>
        <v>No</v>
      </c>
      <c r="L1743" s="23">
        <f>VLOOKUP(E1743,'[1]Tirupati Member''s Detail'!$D$2:$L$1048576,4,0)</f>
        <v>22000</v>
      </c>
      <c r="M1743" s="23">
        <f t="shared" si="135"/>
        <v>22000</v>
      </c>
      <c r="N1743" s="23">
        <f>VLOOKUP(E1743,'[1]Tirupati Member''s Detail'!$D$2:$L$1048576,5,0)</f>
        <v>20900</v>
      </c>
      <c r="O1743" s="23" t="str">
        <f>VLOOKUP(E1743,'[1]Tirupati Member''s Detail'!$D$2:$L$1048576,7,0)</f>
        <v>I.R.M</v>
      </c>
      <c r="P1743" s="23">
        <f t="shared" si="139"/>
        <v>1100</v>
      </c>
      <c r="Q1743" s="24" t="e">
        <f>+#REF!-I1743</f>
        <v>#REF!</v>
      </c>
      <c r="R1743" s="25">
        <f t="shared" si="136"/>
        <v>16720</v>
      </c>
      <c r="S1743" s="25" t="e">
        <f t="shared" si="137"/>
        <v>#REF!</v>
      </c>
      <c r="T1743" s="25">
        <f t="shared" si="138"/>
        <v>16720</v>
      </c>
      <c r="U1743" s="25"/>
      <c r="V1743" s="23"/>
      <c r="W1743" s="23"/>
      <c r="X1743" s="24" t="e">
        <f>+#REF!-I1743</f>
        <v>#REF!</v>
      </c>
      <c r="Y1743" s="23"/>
      <c r="Z1743" s="23"/>
      <c r="AA1743" s="23"/>
      <c r="AB1743" s="23"/>
      <c r="AC1743" s="23"/>
      <c r="AD1743" s="23"/>
      <c r="AE1743" s="26" t="str">
        <f>VLOOKUP(E1743,'[1]Tirupati Member''s Detail'!$D$2:$L$1048576,9,0)</f>
        <v>last communication 01.App frmt agrmnt</v>
      </c>
    </row>
    <row r="1744" spans="1:31" ht="28.8" x14ac:dyDescent="0.3">
      <c r="A1744" s="27">
        <v>1743</v>
      </c>
      <c r="B1744" s="28"/>
      <c r="C1744" s="29" t="s">
        <v>5379</v>
      </c>
      <c r="D1744" s="20" t="s">
        <v>22</v>
      </c>
      <c r="E1744" s="29" t="s">
        <v>5380</v>
      </c>
      <c r="F1744" s="20" t="s">
        <v>24</v>
      </c>
      <c r="G1744" s="20" t="s">
        <v>25</v>
      </c>
      <c r="H1744" s="29" t="s">
        <v>5207</v>
      </c>
      <c r="I1744" s="30">
        <v>1996</v>
      </c>
      <c r="J1744" s="29" t="s">
        <v>5381</v>
      </c>
      <c r="K1744" s="22" t="str">
        <f>VLOOKUP(E1744,'[1]Tirupati Member''s Detail'!$D$2:$L$1048576,8,0)</f>
        <v>No</v>
      </c>
      <c r="L1744" s="23">
        <f>VLOOKUP(E1744,'[1]Tirupati Member''s Detail'!$D$2:$L$1048576,4,0)</f>
        <v>22000</v>
      </c>
      <c r="M1744" s="23">
        <f t="shared" si="135"/>
        <v>22000</v>
      </c>
      <c r="N1744" s="23">
        <f>VLOOKUP(E1744,'[1]Tirupati Member''s Detail'!$D$2:$L$1048576,5,0)</f>
        <v>20900</v>
      </c>
      <c r="O1744" s="23" t="str">
        <f>VLOOKUP(E1744,'[1]Tirupati Member''s Detail'!$D$2:$L$1048576,7,0)</f>
        <v>I.R.M</v>
      </c>
      <c r="P1744" s="23">
        <f t="shared" si="139"/>
        <v>1100</v>
      </c>
      <c r="Q1744" s="24" t="e">
        <f>+#REF!-I1744</f>
        <v>#REF!</v>
      </c>
      <c r="R1744" s="25">
        <f t="shared" si="136"/>
        <v>16720</v>
      </c>
      <c r="S1744" s="25" t="e">
        <f t="shared" si="137"/>
        <v>#REF!</v>
      </c>
      <c r="T1744" s="25">
        <f t="shared" si="138"/>
        <v>16720</v>
      </c>
      <c r="U1744" s="25"/>
      <c r="V1744" s="23"/>
      <c r="W1744" s="23"/>
      <c r="X1744" s="24" t="e">
        <f>+#REF!-I1744</f>
        <v>#REF!</v>
      </c>
      <c r="Y1744" s="23"/>
      <c r="Z1744" s="23"/>
      <c r="AA1744" s="23"/>
      <c r="AB1744" s="23"/>
      <c r="AC1744" s="23"/>
      <c r="AD1744" s="23"/>
      <c r="AE1744" s="26" t="str">
        <f>VLOOKUP(E1744,'[1]Tirupati Member''s Detail'!$D$2:$L$1048576,9,0)</f>
        <v>As Pod last communication 07,total 2 membership of TPT 03003706 and 03003707..App frmt agrmnt</v>
      </c>
    </row>
    <row r="1745" spans="1:31" ht="28.8" x14ac:dyDescent="0.3">
      <c r="A1745" s="27">
        <v>1744</v>
      </c>
      <c r="B1745" s="28"/>
      <c r="C1745" s="29" t="s">
        <v>5382</v>
      </c>
      <c r="D1745" s="20" t="s">
        <v>22</v>
      </c>
      <c r="E1745" s="29" t="s">
        <v>5383</v>
      </c>
      <c r="F1745" s="20" t="s">
        <v>24</v>
      </c>
      <c r="G1745" s="20" t="s">
        <v>25</v>
      </c>
      <c r="H1745" s="29" t="s">
        <v>5207</v>
      </c>
      <c r="I1745" s="30">
        <v>1996</v>
      </c>
      <c r="J1745" s="29" t="s">
        <v>5384</v>
      </c>
      <c r="K1745" s="22" t="str">
        <f>VLOOKUP(E1745,'[1]Tirupati Member''s Detail'!$D$2:$L$1048576,8,0)</f>
        <v>No</v>
      </c>
      <c r="L1745" s="23">
        <f>VLOOKUP(E1745,'[1]Tirupati Member''s Detail'!$D$2:$L$1048576,4,0)</f>
        <v>22000</v>
      </c>
      <c r="M1745" s="23">
        <f t="shared" si="135"/>
        <v>22000</v>
      </c>
      <c r="N1745" s="23">
        <f>VLOOKUP(E1745,'[1]Tirupati Member''s Detail'!$D$2:$L$1048576,5,0)</f>
        <v>20900</v>
      </c>
      <c r="O1745" s="23" t="str">
        <f>VLOOKUP(E1745,'[1]Tirupati Member''s Detail'!$D$2:$L$1048576,7,0)</f>
        <v>I.R.M</v>
      </c>
      <c r="P1745" s="23">
        <f t="shared" si="139"/>
        <v>1100</v>
      </c>
      <c r="Q1745" s="24" t="e">
        <f>+#REF!-I1745</f>
        <v>#REF!</v>
      </c>
      <c r="R1745" s="25">
        <f t="shared" si="136"/>
        <v>16720</v>
      </c>
      <c r="S1745" s="25" t="e">
        <f t="shared" si="137"/>
        <v>#REF!</v>
      </c>
      <c r="T1745" s="25">
        <f t="shared" si="138"/>
        <v>16720</v>
      </c>
      <c r="U1745" s="25"/>
      <c r="V1745" s="23"/>
      <c r="W1745" s="23"/>
      <c r="X1745" s="24" t="e">
        <f>+#REF!-I1745</f>
        <v>#REF!</v>
      </c>
      <c r="Y1745" s="23"/>
      <c r="Z1745" s="23"/>
      <c r="AA1745" s="23"/>
      <c r="AB1745" s="23"/>
      <c r="AC1745" s="23"/>
      <c r="AD1745" s="23"/>
      <c r="AE1745" s="26" t="str">
        <f>VLOOKUP(E1745,'[1]Tirupati Member''s Detail'!$D$2:$L$1048576,9,0)</f>
        <v>As Pod last communication 07,total 2 membership of TPT 03003706 and 03003707.App frmt agrmnt</v>
      </c>
    </row>
    <row r="1746" spans="1:31" x14ac:dyDescent="0.3">
      <c r="A1746" s="27">
        <v>1745</v>
      </c>
      <c r="B1746" s="28"/>
      <c r="C1746" s="29" t="s">
        <v>5385</v>
      </c>
      <c r="D1746" s="20" t="s">
        <v>22</v>
      </c>
      <c r="E1746" s="29" t="s">
        <v>5386</v>
      </c>
      <c r="F1746" s="20" t="s">
        <v>24</v>
      </c>
      <c r="G1746" s="20" t="s">
        <v>25</v>
      </c>
      <c r="H1746" s="29" t="s">
        <v>5387</v>
      </c>
      <c r="I1746" s="30">
        <v>1996</v>
      </c>
      <c r="J1746" s="29" t="s">
        <v>5388</v>
      </c>
      <c r="K1746" s="22" t="str">
        <f>VLOOKUP(E1746,'[1]Tirupati Member''s Detail'!$D$2:$L$1048576,8,0)</f>
        <v>No</v>
      </c>
      <c r="L1746" s="23">
        <f>VLOOKUP(E1746,'[1]Tirupati Member''s Detail'!$D$2:$L$1048576,4,0)</f>
        <v>22000</v>
      </c>
      <c r="M1746" s="23">
        <f t="shared" si="135"/>
        <v>22000</v>
      </c>
      <c r="N1746" s="23">
        <f>VLOOKUP(E1746,'[1]Tirupati Member''s Detail'!$D$2:$L$1048576,5,0)</f>
        <v>20900</v>
      </c>
      <c r="O1746" s="23" t="str">
        <f>VLOOKUP(E1746,'[1]Tirupati Member''s Detail'!$D$2:$L$1048576,7,0)</f>
        <v>I.R.M</v>
      </c>
      <c r="P1746" s="23">
        <f t="shared" si="139"/>
        <v>1100</v>
      </c>
      <c r="Q1746" s="24" t="e">
        <f>+#REF!-I1746</f>
        <v>#REF!</v>
      </c>
      <c r="R1746" s="25">
        <f t="shared" si="136"/>
        <v>16720</v>
      </c>
      <c r="S1746" s="25" t="e">
        <f t="shared" si="137"/>
        <v>#REF!</v>
      </c>
      <c r="T1746" s="25">
        <f t="shared" si="138"/>
        <v>16720</v>
      </c>
      <c r="U1746" s="25"/>
      <c r="V1746" s="23"/>
      <c r="W1746" s="23"/>
      <c r="X1746" s="24" t="e">
        <f>+#REF!-I1746</f>
        <v>#REF!</v>
      </c>
      <c r="Y1746" s="23"/>
      <c r="Z1746" s="23"/>
      <c r="AA1746" s="23"/>
      <c r="AB1746" s="23"/>
      <c r="AC1746" s="23"/>
      <c r="AD1746" s="23"/>
      <c r="AE1746" s="26" t="str">
        <f>VLOOKUP(E1746,'[1]Tirupati Member''s Detail'!$D$2:$L$1048576,9,0)</f>
        <v xml:space="preserve"> no communication till date.App frmt agrmnt</v>
      </c>
    </row>
    <row r="1747" spans="1:31" ht="28.8" x14ac:dyDescent="0.3">
      <c r="A1747" s="27">
        <v>1746</v>
      </c>
      <c r="B1747" s="28"/>
      <c r="C1747" s="29" t="s">
        <v>5389</v>
      </c>
      <c r="D1747" s="20" t="s">
        <v>22</v>
      </c>
      <c r="E1747" s="29" t="s">
        <v>5390</v>
      </c>
      <c r="F1747" s="20" t="s">
        <v>24</v>
      </c>
      <c r="G1747" s="20" t="s">
        <v>25</v>
      </c>
      <c r="H1747" s="29" t="s">
        <v>5207</v>
      </c>
      <c r="I1747" s="30">
        <v>1996</v>
      </c>
      <c r="J1747" s="29" t="s">
        <v>5391</v>
      </c>
      <c r="K1747" s="22" t="str">
        <f>VLOOKUP(E1747,'[1]Tirupati Member''s Detail'!$D$2:$L$1048576,8,0)</f>
        <v>No</v>
      </c>
      <c r="L1747" s="23">
        <f>VLOOKUP(E1747,'[1]Tirupati Member''s Detail'!$D$2:$L$1048576,4,0)</f>
        <v>22000</v>
      </c>
      <c r="M1747" s="23">
        <f t="shared" si="135"/>
        <v>22000</v>
      </c>
      <c r="N1747" s="23">
        <f>VLOOKUP(E1747,'[1]Tirupati Member''s Detail'!$D$2:$L$1048576,5,0)</f>
        <v>20900</v>
      </c>
      <c r="O1747" s="23" t="str">
        <f>VLOOKUP(E1747,'[1]Tirupati Member''s Detail'!$D$2:$L$1048576,7,0)</f>
        <v>I.R.M</v>
      </c>
      <c r="P1747" s="23">
        <f t="shared" si="139"/>
        <v>1100</v>
      </c>
      <c r="Q1747" s="24" t="e">
        <f>+#REF!-I1747</f>
        <v>#REF!</v>
      </c>
      <c r="R1747" s="25">
        <f t="shared" si="136"/>
        <v>16720</v>
      </c>
      <c r="S1747" s="25" t="e">
        <f t="shared" si="137"/>
        <v>#REF!</v>
      </c>
      <c r="T1747" s="25">
        <f t="shared" si="138"/>
        <v>16720</v>
      </c>
      <c r="U1747" s="25"/>
      <c r="V1747" s="23"/>
      <c r="W1747" s="23"/>
      <c r="X1747" s="24" t="e">
        <f>+#REF!-I1747</f>
        <v>#REF!</v>
      </c>
      <c r="Y1747" s="23"/>
      <c r="Z1747" s="23"/>
      <c r="AA1747" s="23"/>
      <c r="AB1747" s="23"/>
      <c r="AC1747" s="23"/>
      <c r="AD1747" s="23"/>
      <c r="AE1747" s="26" t="str">
        <f>VLOOKUP(E1747,'[1]Tirupati Member''s Detail'!$D$2:$L$1048576,9,0)</f>
        <v xml:space="preserve"> last communication 10,total 2 membership of TPT:- 03003709 and 03000370.App frmt agrmnt</v>
      </c>
    </row>
    <row r="1748" spans="1:31" x14ac:dyDescent="0.3">
      <c r="A1748" s="27">
        <v>1747</v>
      </c>
      <c r="B1748" s="28"/>
      <c r="C1748" s="29" t="s">
        <v>5392</v>
      </c>
      <c r="D1748" s="20" t="s">
        <v>22</v>
      </c>
      <c r="E1748" s="29" t="s">
        <v>5393</v>
      </c>
      <c r="F1748" s="20" t="s">
        <v>24</v>
      </c>
      <c r="G1748" s="20" t="s">
        <v>25</v>
      </c>
      <c r="H1748" s="29" t="s">
        <v>5203</v>
      </c>
      <c r="I1748" s="30">
        <v>1996</v>
      </c>
      <c r="J1748" s="29" t="s">
        <v>5394</v>
      </c>
      <c r="K1748" s="22">
        <f>VLOOKUP(E1748,'[1]Tirupati Member''s Detail'!$D$2:$L$1048576,8,0)</f>
        <v>2008</v>
      </c>
      <c r="L1748" s="23">
        <f>VLOOKUP(E1748,'[1]Tirupati Member''s Detail'!$D$2:$L$1048576,4,0)</f>
        <v>30000</v>
      </c>
      <c r="M1748" s="23">
        <f t="shared" si="135"/>
        <v>30000</v>
      </c>
      <c r="N1748" s="23">
        <f>VLOOKUP(E1748,'[1]Tirupati Member''s Detail'!$D$2:$L$1048576,5,0)</f>
        <v>30000</v>
      </c>
      <c r="O1748" s="23" t="str">
        <f>VLOOKUP(E1748,'[1]Tirupati Member''s Detail'!$D$2:$L$1048576,7,0)</f>
        <v>R.M</v>
      </c>
      <c r="P1748" s="23">
        <f t="shared" si="139"/>
        <v>0</v>
      </c>
      <c r="Q1748" s="24" t="e">
        <f>+#REF!-I1748</f>
        <v>#REF!</v>
      </c>
      <c r="R1748" s="25">
        <f t="shared" si="136"/>
        <v>24000</v>
      </c>
      <c r="S1748" s="25" t="e">
        <f t="shared" si="137"/>
        <v>#REF!</v>
      </c>
      <c r="T1748" s="25">
        <f t="shared" si="138"/>
        <v>24000</v>
      </c>
      <c r="U1748" s="25"/>
      <c r="V1748" s="23"/>
      <c r="W1748" s="23"/>
      <c r="X1748" s="24" t="e">
        <f>+#REF!-I1748</f>
        <v>#REF!</v>
      </c>
      <c r="Y1748" s="23"/>
      <c r="Z1748" s="23"/>
      <c r="AA1748" s="23"/>
      <c r="AB1748" s="23"/>
      <c r="AC1748" s="23"/>
      <c r="AD1748" s="23"/>
      <c r="AE1748" s="26" t="str">
        <f>VLOOKUP(E1748,'[1]Tirupati Member''s Detail'!$D$2:$L$1048576,9,0)</f>
        <v>last reminder 16 Allotmnt advc</v>
      </c>
    </row>
    <row r="1749" spans="1:31" x14ac:dyDescent="0.3">
      <c r="A1749" s="27">
        <v>1748</v>
      </c>
      <c r="B1749" s="28"/>
      <c r="C1749" s="29" t="s">
        <v>5395</v>
      </c>
      <c r="D1749" s="20" t="s">
        <v>22</v>
      </c>
      <c r="E1749" s="29" t="s">
        <v>5396</v>
      </c>
      <c r="F1749" s="20" t="s">
        <v>24</v>
      </c>
      <c r="G1749" s="20" t="s">
        <v>25</v>
      </c>
      <c r="H1749" s="29" t="s">
        <v>5273</v>
      </c>
      <c r="I1749" s="30">
        <v>1996</v>
      </c>
      <c r="J1749" s="29" t="s">
        <v>5397</v>
      </c>
      <c r="K1749" s="22">
        <f>VLOOKUP(E1749,'[1]Tirupati Member''s Detail'!$D$2:$L$1048576,8,0)</f>
        <v>2008</v>
      </c>
      <c r="L1749" s="23">
        <f>VLOOKUP(E1749,'[1]Tirupati Member''s Detail'!$D$2:$L$1048576,4,0)</f>
        <v>22000</v>
      </c>
      <c r="M1749" s="23">
        <f t="shared" si="135"/>
        <v>22000</v>
      </c>
      <c r="N1749" s="23">
        <f>VLOOKUP(E1749,'[1]Tirupati Member''s Detail'!$D$2:$L$1048576,5,0)</f>
        <v>22000</v>
      </c>
      <c r="O1749" s="23" t="str">
        <f>VLOOKUP(E1749,'[1]Tirupati Member''s Detail'!$D$2:$L$1048576,7,0)</f>
        <v>R.M</v>
      </c>
      <c r="P1749" s="23">
        <f t="shared" si="139"/>
        <v>0</v>
      </c>
      <c r="Q1749" s="24" t="e">
        <f>+#REF!-I1749</f>
        <v>#REF!</v>
      </c>
      <c r="R1749" s="25">
        <f t="shared" si="136"/>
        <v>17600</v>
      </c>
      <c r="S1749" s="25" t="e">
        <f t="shared" si="137"/>
        <v>#REF!</v>
      </c>
      <c r="T1749" s="25">
        <f t="shared" si="138"/>
        <v>17600</v>
      </c>
      <c r="U1749" s="25"/>
      <c r="V1749" s="23"/>
      <c r="W1749" s="23"/>
      <c r="X1749" s="24" t="e">
        <f>+#REF!-I1749</f>
        <v>#REF!</v>
      </c>
      <c r="Y1749" s="23"/>
      <c r="Z1749" s="23"/>
      <c r="AA1749" s="23"/>
      <c r="AB1749" s="23"/>
      <c r="AC1749" s="23"/>
      <c r="AD1749" s="23"/>
      <c r="AE1749" s="26" t="str">
        <f>VLOOKUP(E1749,'[1]Tirupati Member''s Detail'!$D$2:$L$1048576,9,0)</f>
        <v xml:space="preserve"> last communication 09.App frmt agrmnt</v>
      </c>
    </row>
    <row r="1750" spans="1:31" ht="28.8" x14ac:dyDescent="0.3">
      <c r="A1750" s="27">
        <v>1749</v>
      </c>
      <c r="B1750" s="28"/>
      <c r="C1750" s="29" t="s">
        <v>5398</v>
      </c>
      <c r="D1750" s="20" t="s">
        <v>22</v>
      </c>
      <c r="E1750" s="29" t="s">
        <v>5399</v>
      </c>
      <c r="F1750" s="20" t="s">
        <v>24</v>
      </c>
      <c r="G1750" s="20" t="s">
        <v>25</v>
      </c>
      <c r="H1750" s="29" t="s">
        <v>5203</v>
      </c>
      <c r="I1750" s="30">
        <v>1996</v>
      </c>
      <c r="J1750" s="29" t="s">
        <v>5400</v>
      </c>
      <c r="K1750" s="22" t="str">
        <f>VLOOKUP(E1750,'[1]Tirupati Member''s Detail'!$D$2:$L$1048576,8,0)</f>
        <v>No</v>
      </c>
      <c r="L1750" s="23">
        <f>VLOOKUP(E1750,'[1]Tirupati Member''s Detail'!$D$2:$L$1048576,4,0)</f>
        <v>22000</v>
      </c>
      <c r="M1750" s="23">
        <f t="shared" si="135"/>
        <v>22000</v>
      </c>
      <c r="N1750" s="23">
        <f>VLOOKUP(E1750,'[1]Tirupati Member''s Detail'!$D$2:$L$1048576,5,0)</f>
        <v>8800</v>
      </c>
      <c r="O1750" s="23" t="str">
        <f>VLOOKUP(E1750,'[1]Tirupati Member''s Detail'!$D$2:$L$1048576,7,0)</f>
        <v>Outstanding</v>
      </c>
      <c r="P1750" s="23">
        <f t="shared" si="139"/>
        <v>13200</v>
      </c>
      <c r="Q1750" s="24" t="e">
        <f>+#REF!-I1750</f>
        <v>#REF!</v>
      </c>
      <c r="R1750" s="25">
        <f t="shared" si="136"/>
        <v>7040</v>
      </c>
      <c r="S1750" s="25" t="e">
        <f t="shared" si="137"/>
        <v>#REF!</v>
      </c>
      <c r="T1750" s="25">
        <f t="shared" si="138"/>
        <v>7040</v>
      </c>
      <c r="U1750" s="25"/>
      <c r="V1750" s="23"/>
      <c r="W1750" s="23"/>
      <c r="X1750" s="24" t="e">
        <f>+#REF!-I1750</f>
        <v>#REF!</v>
      </c>
      <c r="Y1750" s="23"/>
      <c r="Z1750" s="23"/>
      <c r="AA1750" s="23"/>
      <c r="AB1750" s="23"/>
      <c r="AC1750" s="23"/>
      <c r="AD1750" s="23"/>
      <c r="AE1750" s="26" t="str">
        <f>VLOOKUP(E1750,'[1]Tirupati Member''s Detail'!$D$2:$L$1048576,9,0)</f>
        <v>no communication till date. Outstanding Rs. 13,200/... 2 membership of  03003713 and 03003714,App frmt agrmnt</v>
      </c>
    </row>
    <row r="1751" spans="1:31" ht="28.8" x14ac:dyDescent="0.3">
      <c r="A1751" s="27">
        <v>1750</v>
      </c>
      <c r="B1751" s="28"/>
      <c r="C1751" s="29" t="s">
        <v>5401</v>
      </c>
      <c r="D1751" s="20" t="s">
        <v>22</v>
      </c>
      <c r="E1751" s="29" t="s">
        <v>5402</v>
      </c>
      <c r="F1751" s="20" t="s">
        <v>24</v>
      </c>
      <c r="G1751" s="20" t="s">
        <v>25</v>
      </c>
      <c r="H1751" s="29" t="s">
        <v>5203</v>
      </c>
      <c r="I1751" s="30">
        <v>1996</v>
      </c>
      <c r="J1751" s="29" t="s">
        <v>5400</v>
      </c>
      <c r="K1751" s="22" t="str">
        <f>VLOOKUP(E1751,'[1]Tirupati Member''s Detail'!$D$2:$L$1048576,8,0)</f>
        <v>No</v>
      </c>
      <c r="L1751" s="23">
        <f>VLOOKUP(E1751,'[1]Tirupati Member''s Detail'!$D$2:$L$1048576,4,0)</f>
        <v>22000</v>
      </c>
      <c r="M1751" s="23">
        <f t="shared" si="135"/>
        <v>22000</v>
      </c>
      <c r="N1751" s="23">
        <f>VLOOKUP(E1751,'[1]Tirupati Member''s Detail'!$D$2:$L$1048576,5,0)</f>
        <v>8800</v>
      </c>
      <c r="O1751" s="23" t="str">
        <f>VLOOKUP(E1751,'[1]Tirupati Member''s Detail'!$D$2:$L$1048576,7,0)</f>
        <v>Outstanding</v>
      </c>
      <c r="P1751" s="23">
        <f t="shared" si="139"/>
        <v>13200</v>
      </c>
      <c r="Q1751" s="24" t="e">
        <f>+#REF!-I1751</f>
        <v>#REF!</v>
      </c>
      <c r="R1751" s="25">
        <f t="shared" si="136"/>
        <v>7040</v>
      </c>
      <c r="S1751" s="25" t="e">
        <f t="shared" si="137"/>
        <v>#REF!</v>
      </c>
      <c r="T1751" s="25">
        <f t="shared" si="138"/>
        <v>7040</v>
      </c>
      <c r="U1751" s="25"/>
      <c r="V1751" s="23"/>
      <c r="W1751" s="23"/>
      <c r="X1751" s="24" t="e">
        <f>+#REF!-I1751</f>
        <v>#REF!</v>
      </c>
      <c r="Y1751" s="23"/>
      <c r="Z1751" s="23"/>
      <c r="AA1751" s="23"/>
      <c r="AB1751" s="23"/>
      <c r="AC1751" s="23"/>
      <c r="AD1751" s="23"/>
      <c r="AE1751" s="26" t="str">
        <f>VLOOKUP(E1751,'[1]Tirupati Member''s Detail'!$D$2:$L$1048576,9,0)</f>
        <v>no communication till date. Outstanding Rs. 13,200/... 2 membership of 03003713 and 03003714,App frmt agrmnt</v>
      </c>
    </row>
    <row r="1752" spans="1:31" x14ac:dyDescent="0.3">
      <c r="A1752" s="27">
        <v>1751</v>
      </c>
      <c r="B1752" s="28"/>
      <c r="C1752" s="29" t="s">
        <v>5403</v>
      </c>
      <c r="D1752" s="20" t="s">
        <v>22</v>
      </c>
      <c r="E1752" s="29" t="s">
        <v>5404</v>
      </c>
      <c r="F1752" s="20" t="s">
        <v>24</v>
      </c>
      <c r="G1752" s="20" t="s">
        <v>25</v>
      </c>
      <c r="H1752" s="29" t="s">
        <v>5169</v>
      </c>
      <c r="I1752" s="30">
        <v>1996</v>
      </c>
      <c r="J1752" s="29" t="s">
        <v>5405</v>
      </c>
      <c r="K1752" s="22" t="str">
        <f>VLOOKUP(E1752,'[1]Tirupati Member''s Detail'!$D$2:$L$1048576,8,0)</f>
        <v>No</v>
      </c>
      <c r="L1752" s="23">
        <f>VLOOKUP(E1752,'[1]Tirupati Member''s Detail'!$D$2:$L$1048576,4,0)</f>
        <v>22000</v>
      </c>
      <c r="M1752" s="23">
        <f t="shared" si="135"/>
        <v>22000</v>
      </c>
      <c r="N1752" s="23">
        <f>VLOOKUP(E1752,'[1]Tirupati Member''s Detail'!$D$2:$L$1048576,5,0)</f>
        <v>5500</v>
      </c>
      <c r="O1752" s="23" t="str">
        <f>VLOOKUP(E1752,'[1]Tirupati Member''s Detail'!$D$2:$L$1048576,7,0)</f>
        <v>Outstanding</v>
      </c>
      <c r="P1752" s="23">
        <f t="shared" si="139"/>
        <v>16500</v>
      </c>
      <c r="Q1752" s="24" t="e">
        <f>+#REF!-I1752</f>
        <v>#REF!</v>
      </c>
      <c r="R1752" s="25">
        <f t="shared" si="136"/>
        <v>4400</v>
      </c>
      <c r="S1752" s="25" t="e">
        <f t="shared" si="137"/>
        <v>#REF!</v>
      </c>
      <c r="T1752" s="25">
        <f t="shared" si="138"/>
        <v>4400</v>
      </c>
      <c r="U1752" s="25"/>
      <c r="V1752" s="23"/>
      <c r="W1752" s="23"/>
      <c r="X1752" s="24" t="e">
        <f>+#REF!-I1752</f>
        <v>#REF!</v>
      </c>
      <c r="Y1752" s="23"/>
      <c r="Z1752" s="23"/>
      <c r="AA1752" s="23"/>
      <c r="AB1752" s="23"/>
      <c r="AC1752" s="23"/>
      <c r="AD1752" s="23"/>
      <c r="AE1752" s="26" t="str">
        <f>VLOOKUP(E1752,'[1]Tirupati Member''s Detail'!$D$2:$L$1048576,9,0)</f>
        <v>No Communicaton Till Date (Outstanding Rs 16500/-) app frmt agrmnt</v>
      </c>
    </row>
    <row r="1753" spans="1:31" ht="28.8" x14ac:dyDescent="0.3">
      <c r="A1753" s="27">
        <v>1752</v>
      </c>
      <c r="B1753" s="28"/>
      <c r="C1753" s="29" t="s">
        <v>5406</v>
      </c>
      <c r="D1753" s="20" t="s">
        <v>22</v>
      </c>
      <c r="E1753" s="29" t="s">
        <v>5407</v>
      </c>
      <c r="F1753" s="20" t="s">
        <v>24</v>
      </c>
      <c r="G1753" s="20" t="s">
        <v>25</v>
      </c>
      <c r="H1753" s="29" t="s">
        <v>5387</v>
      </c>
      <c r="I1753" s="30">
        <v>1996</v>
      </c>
      <c r="J1753" s="29" t="s">
        <v>5408</v>
      </c>
      <c r="K1753" s="22">
        <f>VLOOKUP(E1753,'[1]Tirupati Member''s Detail'!$D$2:$L$1048576,8,0)</f>
        <v>2011</v>
      </c>
      <c r="L1753" s="23">
        <f>VLOOKUP(E1753,'[1]Tirupati Member''s Detail'!$D$2:$L$1048576,4,0)</f>
        <v>22000</v>
      </c>
      <c r="M1753" s="23">
        <f t="shared" si="135"/>
        <v>22000</v>
      </c>
      <c r="N1753" s="23">
        <f>VLOOKUP(E1753,'[1]Tirupati Member''s Detail'!$D$2:$L$1048576,5,0)</f>
        <v>22000</v>
      </c>
      <c r="O1753" s="23" t="str">
        <f>VLOOKUP(E1753,'[1]Tirupati Member''s Detail'!$D$2:$L$1048576,7,0)</f>
        <v>R.M</v>
      </c>
      <c r="P1753" s="23">
        <f t="shared" si="139"/>
        <v>0</v>
      </c>
      <c r="Q1753" s="24" t="e">
        <f>+#REF!-I1753</f>
        <v>#REF!</v>
      </c>
      <c r="R1753" s="25">
        <f t="shared" si="136"/>
        <v>17600</v>
      </c>
      <c r="S1753" s="25" t="e">
        <f t="shared" si="137"/>
        <v>#REF!</v>
      </c>
      <c r="T1753" s="25">
        <f t="shared" si="138"/>
        <v>17600</v>
      </c>
      <c r="U1753" s="25"/>
      <c r="V1753" s="23"/>
      <c r="W1753" s="23"/>
      <c r="X1753" s="24" t="e">
        <f>+#REF!-I1753</f>
        <v>#REF!</v>
      </c>
      <c r="Y1753" s="23"/>
      <c r="Z1753" s="23"/>
      <c r="AA1753" s="23"/>
      <c r="AB1753" s="23"/>
      <c r="AC1753" s="23"/>
      <c r="AD1753" s="23"/>
      <c r="AE1753" s="26" t="str">
        <f>VLOOKUP(E1753,'[1]Tirupati Member''s Detail'!$D$2:$L$1048576,9,0)</f>
        <v>last communication 15,Transferr from Rana chatterjee to sujit kumar bharti in 2011.</v>
      </c>
    </row>
    <row r="1754" spans="1:31" x14ac:dyDescent="0.3">
      <c r="A1754" s="27">
        <v>1753</v>
      </c>
      <c r="B1754" s="28"/>
      <c r="C1754" s="29" t="s">
        <v>5409</v>
      </c>
      <c r="D1754" s="20" t="s">
        <v>22</v>
      </c>
      <c r="E1754" s="29" t="s">
        <v>5410</v>
      </c>
      <c r="F1754" s="20" t="s">
        <v>24</v>
      </c>
      <c r="G1754" s="20" t="s">
        <v>25</v>
      </c>
      <c r="H1754" s="29" t="s">
        <v>5199</v>
      </c>
      <c r="I1754" s="30">
        <v>1996</v>
      </c>
      <c r="J1754" s="29" t="s">
        <v>5411</v>
      </c>
      <c r="K1754" s="22" t="str">
        <f>VLOOKUP(E1754,'[1]Tirupati Member''s Detail'!$D$2:$L$1048576,8,0)</f>
        <v>No</v>
      </c>
      <c r="L1754" s="23">
        <f>VLOOKUP(E1754,'[1]Tirupati Member''s Detail'!$D$2:$L$1048576,4,0)</f>
        <v>22000</v>
      </c>
      <c r="M1754" s="23">
        <f t="shared" si="135"/>
        <v>22000</v>
      </c>
      <c r="N1754" s="23">
        <f>VLOOKUP(E1754,'[1]Tirupati Member''s Detail'!$D$2:$L$1048576,5,0)</f>
        <v>22000</v>
      </c>
      <c r="O1754" s="23" t="str">
        <f>VLOOKUP(E1754,'[1]Tirupati Member''s Detail'!$D$2:$L$1048576,7,0)</f>
        <v>I.R.M</v>
      </c>
      <c r="P1754" s="23">
        <f t="shared" si="139"/>
        <v>0</v>
      </c>
      <c r="Q1754" s="24" t="e">
        <f>+#REF!-I1754</f>
        <v>#REF!</v>
      </c>
      <c r="R1754" s="25">
        <f t="shared" si="136"/>
        <v>17600</v>
      </c>
      <c r="S1754" s="25" t="e">
        <f t="shared" si="137"/>
        <v>#REF!</v>
      </c>
      <c r="T1754" s="25">
        <f t="shared" si="138"/>
        <v>17600</v>
      </c>
      <c r="U1754" s="25"/>
      <c r="V1754" s="23"/>
      <c r="W1754" s="23"/>
      <c r="X1754" s="24" t="e">
        <f>+#REF!-I1754</f>
        <v>#REF!</v>
      </c>
      <c r="Y1754" s="23"/>
      <c r="Z1754" s="23"/>
      <c r="AA1754" s="23"/>
      <c r="AB1754" s="23"/>
      <c r="AC1754" s="23"/>
      <c r="AD1754" s="23"/>
      <c r="AE1754" s="26" t="str">
        <f>VLOOKUP(E1754,'[1]Tirupati Member''s Detail'!$D$2:$L$1048576,9,0)</f>
        <v>As POD Last communication 07 App frmt agrmnt</v>
      </c>
    </row>
    <row r="1755" spans="1:31" x14ac:dyDescent="0.3">
      <c r="A1755" s="27">
        <v>1754</v>
      </c>
      <c r="B1755" s="28"/>
      <c r="C1755" s="29" t="s">
        <v>5412</v>
      </c>
      <c r="D1755" s="20" t="s">
        <v>22</v>
      </c>
      <c r="E1755" s="29" t="s">
        <v>5413</v>
      </c>
      <c r="F1755" s="20" t="s">
        <v>24</v>
      </c>
      <c r="G1755" s="20" t="s">
        <v>25</v>
      </c>
      <c r="H1755" s="29" t="s">
        <v>5203</v>
      </c>
      <c r="I1755" s="30">
        <v>1996</v>
      </c>
      <c r="J1755" s="29" t="s">
        <v>5414</v>
      </c>
      <c r="K1755" s="22" t="str">
        <f>VLOOKUP(E1755,'[1]Tirupati Member''s Detail'!$D$2:$L$1048576,8,0)</f>
        <v>No</v>
      </c>
      <c r="L1755" s="23">
        <f>VLOOKUP(E1755,'[1]Tirupati Member''s Detail'!$D$2:$L$1048576,4,0)</f>
        <v>22000</v>
      </c>
      <c r="M1755" s="23">
        <f t="shared" si="135"/>
        <v>22000</v>
      </c>
      <c r="N1755" s="23">
        <f>VLOOKUP(E1755,'[1]Tirupati Member''s Detail'!$D$2:$L$1048576,5,0)</f>
        <v>22000</v>
      </c>
      <c r="O1755" s="23" t="str">
        <f>VLOOKUP(E1755,'[1]Tirupati Member''s Detail'!$D$2:$L$1048576,7,0)</f>
        <v>I.R.M</v>
      </c>
      <c r="P1755" s="23">
        <f t="shared" si="139"/>
        <v>0</v>
      </c>
      <c r="Q1755" s="24" t="e">
        <f>+#REF!-I1755</f>
        <v>#REF!</v>
      </c>
      <c r="R1755" s="25">
        <f t="shared" si="136"/>
        <v>17600</v>
      </c>
      <c r="S1755" s="25" t="e">
        <f t="shared" si="137"/>
        <v>#REF!</v>
      </c>
      <c r="T1755" s="25">
        <f t="shared" si="138"/>
        <v>17600</v>
      </c>
      <c r="U1755" s="25"/>
      <c r="V1755" s="23"/>
      <c r="W1755" s="23"/>
      <c r="X1755" s="24" t="e">
        <f>+#REF!-I1755</f>
        <v>#REF!</v>
      </c>
      <c r="Y1755" s="23"/>
      <c r="Z1755" s="23"/>
      <c r="AA1755" s="23"/>
      <c r="AB1755" s="23"/>
      <c r="AC1755" s="23"/>
      <c r="AD1755" s="23"/>
      <c r="AE1755" s="26" t="str">
        <f>VLOOKUP(E1755,'[1]Tirupati Member''s Detail'!$D$2:$L$1048576,9,0)</f>
        <v>As POD Last communication 07 App frmt agrmnt</v>
      </c>
    </row>
    <row r="1756" spans="1:31" x14ac:dyDescent="0.3">
      <c r="A1756" s="27">
        <v>1755</v>
      </c>
      <c r="B1756" s="28"/>
      <c r="C1756" s="29" t="s">
        <v>5415</v>
      </c>
      <c r="D1756" s="20" t="s">
        <v>22</v>
      </c>
      <c r="E1756" s="29" t="s">
        <v>5416</v>
      </c>
      <c r="F1756" s="20" t="s">
        <v>24</v>
      </c>
      <c r="G1756" s="20" t="s">
        <v>25</v>
      </c>
      <c r="H1756" s="29" t="s">
        <v>5203</v>
      </c>
      <c r="I1756" s="30">
        <v>1996</v>
      </c>
      <c r="J1756" s="29" t="s">
        <v>5417</v>
      </c>
      <c r="K1756" s="22" t="str">
        <f>VLOOKUP(E1756,'[1]Tirupati Member''s Detail'!$D$2:$L$1048576,8,0)</f>
        <v>No</v>
      </c>
      <c r="L1756" s="23">
        <f>VLOOKUP(E1756,'[1]Tirupati Member''s Detail'!$D$2:$L$1048576,4,0)</f>
        <v>22000</v>
      </c>
      <c r="M1756" s="23">
        <f t="shared" si="135"/>
        <v>22000</v>
      </c>
      <c r="N1756" s="23">
        <f>VLOOKUP(E1756,'[1]Tirupati Member''s Detail'!$D$2:$L$1048576,5,0)</f>
        <v>22000</v>
      </c>
      <c r="O1756" s="23" t="str">
        <f>VLOOKUP(E1756,'[1]Tirupati Member''s Detail'!$D$2:$L$1048576,7,0)</f>
        <v>I.R.M</v>
      </c>
      <c r="P1756" s="23">
        <f t="shared" si="139"/>
        <v>0</v>
      </c>
      <c r="Q1756" s="24" t="e">
        <f>+#REF!-I1756</f>
        <v>#REF!</v>
      </c>
      <c r="R1756" s="25">
        <f t="shared" si="136"/>
        <v>17600</v>
      </c>
      <c r="S1756" s="25" t="e">
        <f t="shared" si="137"/>
        <v>#REF!</v>
      </c>
      <c r="T1756" s="25">
        <f t="shared" si="138"/>
        <v>17600</v>
      </c>
      <c r="U1756" s="25"/>
      <c r="V1756" s="23"/>
      <c r="W1756" s="23"/>
      <c r="X1756" s="24" t="e">
        <f>+#REF!-I1756</f>
        <v>#REF!</v>
      </c>
      <c r="Y1756" s="23"/>
      <c r="Z1756" s="23"/>
      <c r="AA1756" s="23"/>
      <c r="AB1756" s="23"/>
      <c r="AC1756" s="23"/>
      <c r="AD1756" s="23"/>
      <c r="AE1756" s="26" t="str">
        <f>VLOOKUP(E1756,'[1]Tirupati Member''s Detail'!$D$2:$L$1048576,9,0)</f>
        <v>As POD Last communication 07 App frmt agrmnt</v>
      </c>
    </row>
    <row r="1757" spans="1:31" x14ac:dyDescent="0.3">
      <c r="A1757" s="27">
        <v>1756</v>
      </c>
      <c r="B1757" s="28"/>
      <c r="C1757" s="29" t="s">
        <v>5418</v>
      </c>
      <c r="D1757" s="20" t="s">
        <v>22</v>
      </c>
      <c r="E1757" s="29" t="s">
        <v>5419</v>
      </c>
      <c r="F1757" s="20" t="s">
        <v>24</v>
      </c>
      <c r="G1757" s="20" t="s">
        <v>25</v>
      </c>
      <c r="H1757" s="29" t="s">
        <v>5182</v>
      </c>
      <c r="I1757" s="30">
        <v>1996</v>
      </c>
      <c r="J1757" s="29" t="s">
        <v>5420</v>
      </c>
      <c r="K1757" s="22" t="str">
        <f>VLOOKUP(E1757,'[1]Tirupati Member''s Detail'!$D$2:$L$1048576,8,0)</f>
        <v>No</v>
      </c>
      <c r="L1757" s="23">
        <f>VLOOKUP(E1757,'[1]Tirupati Member''s Detail'!$D$2:$L$1048576,4,0)</f>
        <v>22000</v>
      </c>
      <c r="M1757" s="23">
        <f t="shared" si="135"/>
        <v>22000</v>
      </c>
      <c r="N1757" s="23">
        <f>VLOOKUP(E1757,'[1]Tirupati Member''s Detail'!$D$2:$L$1048576,5,0)</f>
        <v>22000</v>
      </c>
      <c r="O1757" s="23" t="str">
        <f>VLOOKUP(E1757,'[1]Tirupati Member''s Detail'!$D$2:$L$1048576,7,0)</f>
        <v>I.R.M</v>
      </c>
      <c r="P1757" s="23">
        <f t="shared" si="139"/>
        <v>0</v>
      </c>
      <c r="Q1757" s="24" t="e">
        <f>+#REF!-I1757</f>
        <v>#REF!</v>
      </c>
      <c r="R1757" s="25">
        <f t="shared" si="136"/>
        <v>17600</v>
      </c>
      <c r="S1757" s="25" t="e">
        <f t="shared" si="137"/>
        <v>#REF!</v>
      </c>
      <c r="T1757" s="25">
        <f t="shared" si="138"/>
        <v>17600</v>
      </c>
      <c r="U1757" s="25"/>
      <c r="V1757" s="23"/>
      <c r="W1757" s="23"/>
      <c r="X1757" s="24" t="e">
        <f>+#REF!-I1757</f>
        <v>#REF!</v>
      </c>
      <c r="Y1757" s="23"/>
      <c r="Z1757" s="23"/>
      <c r="AA1757" s="23"/>
      <c r="AB1757" s="23"/>
      <c r="AC1757" s="23"/>
      <c r="AD1757" s="23"/>
      <c r="AE1757" s="26" t="str">
        <f>VLOOKUP(E1757,'[1]Tirupati Member''s Detail'!$D$2:$L$1048576,9,0)</f>
        <v>No communication till date . App frmt agrmnt</v>
      </c>
    </row>
    <row r="1758" spans="1:31" x14ac:dyDescent="0.3">
      <c r="A1758" s="27">
        <v>1757</v>
      </c>
      <c r="B1758" s="28"/>
      <c r="C1758" s="29" t="s">
        <v>5421</v>
      </c>
      <c r="D1758" s="20" t="s">
        <v>22</v>
      </c>
      <c r="E1758" s="29" t="s">
        <v>5422</v>
      </c>
      <c r="F1758" s="20" t="s">
        <v>24</v>
      </c>
      <c r="G1758" s="20" t="s">
        <v>25</v>
      </c>
      <c r="H1758" s="29" t="s">
        <v>5203</v>
      </c>
      <c r="I1758" s="30">
        <v>1996</v>
      </c>
      <c r="J1758" s="29" t="s">
        <v>5423</v>
      </c>
      <c r="K1758" s="22" t="str">
        <f>VLOOKUP(E1758,'[1]Tirupati Member''s Detail'!$D$2:$L$1048576,8,0)</f>
        <v>No</v>
      </c>
      <c r="L1758" s="23">
        <f>VLOOKUP(E1758,'[1]Tirupati Member''s Detail'!$D$2:$L$1048576,4,0)</f>
        <v>22000</v>
      </c>
      <c r="M1758" s="23">
        <f t="shared" si="135"/>
        <v>22000</v>
      </c>
      <c r="N1758" s="23">
        <f>VLOOKUP(E1758,'[1]Tirupati Member''s Detail'!$D$2:$L$1048576,5,0)</f>
        <v>15400</v>
      </c>
      <c r="O1758" s="23" t="str">
        <f>VLOOKUP(E1758,'[1]Tirupati Member''s Detail'!$D$2:$L$1048576,7,0)</f>
        <v>Outstanding</v>
      </c>
      <c r="P1758" s="23">
        <f t="shared" si="139"/>
        <v>6600</v>
      </c>
      <c r="Q1758" s="24" t="e">
        <f>+#REF!-I1758</f>
        <v>#REF!</v>
      </c>
      <c r="R1758" s="25">
        <f t="shared" si="136"/>
        <v>12320</v>
      </c>
      <c r="S1758" s="25" t="e">
        <f t="shared" si="137"/>
        <v>#REF!</v>
      </c>
      <c r="T1758" s="25">
        <f t="shared" si="138"/>
        <v>12320</v>
      </c>
      <c r="U1758" s="25"/>
      <c r="V1758" s="23"/>
      <c r="W1758" s="23"/>
      <c r="X1758" s="24" t="e">
        <f>+#REF!-I1758</f>
        <v>#REF!</v>
      </c>
      <c r="Y1758" s="23"/>
      <c r="Z1758" s="23"/>
      <c r="AA1758" s="23"/>
      <c r="AB1758" s="23"/>
      <c r="AC1758" s="23"/>
      <c r="AD1758" s="23"/>
      <c r="AE1758" s="26" t="str">
        <f>VLOOKUP(E1758,'[1]Tirupati Member''s Detail'!$D$2:$L$1048576,9,0)</f>
        <v>As POD last communication 07 (Outstanding Rs 6600/-) App frmt agrmnt</v>
      </c>
    </row>
    <row r="1759" spans="1:31" x14ac:dyDescent="0.3">
      <c r="A1759" s="27">
        <v>1758</v>
      </c>
      <c r="B1759" s="28"/>
      <c r="C1759" s="29" t="s">
        <v>5424</v>
      </c>
      <c r="D1759" s="20" t="s">
        <v>22</v>
      </c>
      <c r="E1759" s="29" t="s">
        <v>5425</v>
      </c>
      <c r="F1759" s="20" t="s">
        <v>24</v>
      </c>
      <c r="G1759" s="20" t="s">
        <v>25</v>
      </c>
      <c r="H1759" s="29" t="s">
        <v>5426</v>
      </c>
      <c r="I1759" s="30">
        <v>1996</v>
      </c>
      <c r="J1759" s="29" t="s">
        <v>5427</v>
      </c>
      <c r="K1759" s="22" t="str">
        <f>VLOOKUP(E1759,'[1]Tirupati Member''s Detail'!$D$2:$L$1048576,8,0)</f>
        <v>No</v>
      </c>
      <c r="L1759" s="23">
        <f>VLOOKUP(E1759,'[1]Tirupati Member''s Detail'!$D$2:$L$1048576,4,0)</f>
        <v>22000</v>
      </c>
      <c r="M1759" s="23">
        <f t="shared" si="135"/>
        <v>22000</v>
      </c>
      <c r="N1759" s="23">
        <f>VLOOKUP(E1759,'[1]Tirupati Member''s Detail'!$D$2:$L$1048576,5,0)</f>
        <v>20900</v>
      </c>
      <c r="O1759" s="23" t="str">
        <f>VLOOKUP(E1759,'[1]Tirupati Member''s Detail'!$D$2:$L$1048576,7,0)</f>
        <v>I.R.M</v>
      </c>
      <c r="P1759" s="23">
        <f t="shared" si="139"/>
        <v>1100</v>
      </c>
      <c r="Q1759" s="24" t="e">
        <f>+#REF!-I1759</f>
        <v>#REF!</v>
      </c>
      <c r="R1759" s="25">
        <f t="shared" si="136"/>
        <v>16720</v>
      </c>
      <c r="S1759" s="25" t="e">
        <f t="shared" si="137"/>
        <v>#REF!</v>
      </c>
      <c r="T1759" s="25">
        <f t="shared" si="138"/>
        <v>16720</v>
      </c>
      <c r="U1759" s="25"/>
      <c r="V1759" s="23"/>
      <c r="W1759" s="23"/>
      <c r="X1759" s="24" t="e">
        <f>+#REF!-I1759</f>
        <v>#REF!</v>
      </c>
      <c r="Y1759" s="23"/>
      <c r="Z1759" s="23"/>
      <c r="AA1759" s="23"/>
      <c r="AB1759" s="23"/>
      <c r="AC1759" s="23"/>
      <c r="AD1759" s="23"/>
      <c r="AE1759" s="26" t="str">
        <f>VLOOKUP(E1759,'[1]Tirupati Member''s Detail'!$D$2:$L$1048576,9,0)</f>
        <v>Telephonica reply communication 17 App frmt agrmnt</v>
      </c>
    </row>
    <row r="1760" spans="1:31" x14ac:dyDescent="0.3">
      <c r="A1760" s="27">
        <v>1759</v>
      </c>
      <c r="B1760" s="28"/>
      <c r="C1760" s="29" t="s">
        <v>5428</v>
      </c>
      <c r="D1760" s="20" t="s">
        <v>22</v>
      </c>
      <c r="E1760" s="29" t="s">
        <v>5429</v>
      </c>
      <c r="F1760" s="20" t="s">
        <v>24</v>
      </c>
      <c r="G1760" s="20" t="s">
        <v>25</v>
      </c>
      <c r="H1760" s="29" t="s">
        <v>5340</v>
      </c>
      <c r="I1760" s="30">
        <v>1996</v>
      </c>
      <c r="J1760" s="29" t="s">
        <v>5430</v>
      </c>
      <c r="K1760" s="22" t="str">
        <f>VLOOKUP(E1760,'[1]Tirupati Member''s Detail'!$D$2:$L$1048576,8,0)</f>
        <v>No</v>
      </c>
      <c r="L1760" s="23">
        <f>VLOOKUP(E1760,'[1]Tirupati Member''s Detail'!$D$2:$L$1048576,4,0)</f>
        <v>22000</v>
      </c>
      <c r="M1760" s="23">
        <f t="shared" si="135"/>
        <v>22000</v>
      </c>
      <c r="N1760" s="23">
        <f>VLOOKUP(E1760,'[1]Tirupati Member''s Detail'!$D$2:$L$1048576,5,0)</f>
        <v>22000</v>
      </c>
      <c r="O1760" s="23" t="str">
        <f>VLOOKUP(E1760,'[1]Tirupati Member''s Detail'!$D$2:$L$1048576,7,0)</f>
        <v>I.R.M</v>
      </c>
      <c r="P1760" s="23">
        <f t="shared" si="139"/>
        <v>0</v>
      </c>
      <c r="Q1760" s="24" t="e">
        <f>+#REF!-I1760</f>
        <v>#REF!</v>
      </c>
      <c r="R1760" s="25">
        <f t="shared" si="136"/>
        <v>17600</v>
      </c>
      <c r="S1760" s="25" t="e">
        <f t="shared" si="137"/>
        <v>#REF!</v>
      </c>
      <c r="T1760" s="25">
        <f t="shared" si="138"/>
        <v>17600</v>
      </c>
      <c r="U1760" s="25"/>
      <c r="V1760" s="23"/>
      <c r="W1760" s="23"/>
      <c r="X1760" s="24" t="e">
        <f>+#REF!-I1760</f>
        <v>#REF!</v>
      </c>
      <c r="Y1760" s="23"/>
      <c r="Z1760" s="23"/>
      <c r="AA1760" s="23"/>
      <c r="AB1760" s="23"/>
      <c r="AC1760" s="23"/>
      <c r="AD1760" s="23"/>
      <c r="AE1760" s="26" t="str">
        <f>VLOOKUP(E1760,'[1]Tirupati Member''s Detail'!$D$2:$L$1048576,9,0)</f>
        <v>no communication till date.. App frmt agrmnt</v>
      </c>
    </row>
    <row r="1761" spans="1:31" ht="28.8" x14ac:dyDescent="0.3">
      <c r="A1761" s="27">
        <v>1760</v>
      </c>
      <c r="B1761" s="28"/>
      <c r="C1761" s="29" t="s">
        <v>5431</v>
      </c>
      <c r="D1761" s="20" t="s">
        <v>22</v>
      </c>
      <c r="E1761" s="29" t="s">
        <v>5432</v>
      </c>
      <c r="F1761" s="20" t="s">
        <v>24</v>
      </c>
      <c r="G1761" s="20" t="s">
        <v>25</v>
      </c>
      <c r="H1761" s="29" t="s">
        <v>5203</v>
      </c>
      <c r="I1761" s="30">
        <v>1996</v>
      </c>
      <c r="J1761" s="29" t="s">
        <v>5433</v>
      </c>
      <c r="K1761" s="22" t="str">
        <f>VLOOKUP(E1761,'[1]Tirupati Member''s Detail'!$D$2:$L$1048576,8,0)</f>
        <v>No</v>
      </c>
      <c r="L1761" s="23">
        <f>VLOOKUP(E1761,'[1]Tirupati Member''s Detail'!$D$2:$L$1048576,4,0)</f>
        <v>22000</v>
      </c>
      <c r="M1761" s="23">
        <f t="shared" si="135"/>
        <v>22000</v>
      </c>
      <c r="N1761" s="23">
        <f>VLOOKUP(E1761,'[1]Tirupati Member''s Detail'!$D$2:$L$1048576,5,0)</f>
        <v>22000</v>
      </c>
      <c r="O1761" s="23" t="str">
        <f>VLOOKUP(E1761,'[1]Tirupati Member''s Detail'!$D$2:$L$1048576,7,0)</f>
        <v>I.R.M</v>
      </c>
      <c r="P1761" s="23">
        <f t="shared" si="139"/>
        <v>0</v>
      </c>
      <c r="Q1761" s="24" t="e">
        <f>+#REF!-I1761</f>
        <v>#REF!</v>
      </c>
      <c r="R1761" s="25">
        <f t="shared" si="136"/>
        <v>17600</v>
      </c>
      <c r="S1761" s="25" t="e">
        <f t="shared" si="137"/>
        <v>#REF!</v>
      </c>
      <c r="T1761" s="25">
        <f t="shared" si="138"/>
        <v>17600</v>
      </c>
      <c r="U1761" s="25"/>
      <c r="V1761" s="23"/>
      <c r="W1761" s="23"/>
      <c r="X1761" s="24" t="e">
        <f>+#REF!-I1761</f>
        <v>#REF!</v>
      </c>
      <c r="Y1761" s="23"/>
      <c r="Z1761" s="23"/>
      <c r="AA1761" s="23"/>
      <c r="AB1761" s="23"/>
      <c r="AC1761" s="23"/>
      <c r="AD1761" s="23"/>
      <c r="AE1761" s="26" t="str">
        <f>VLOOKUP(E1761,'[1]Tirupati Member''s Detail'!$D$2:$L$1048576,9,0)</f>
        <v>As Pod last communication 07… App frmt agrmn..total 2 membership of TPT:- 02002468 &amp; 02002469</v>
      </c>
    </row>
    <row r="1762" spans="1:31" x14ac:dyDescent="0.3">
      <c r="A1762" s="27">
        <v>1761</v>
      </c>
      <c r="B1762" s="28"/>
      <c r="C1762" s="29" t="s">
        <v>5434</v>
      </c>
      <c r="D1762" s="20" t="s">
        <v>22</v>
      </c>
      <c r="E1762" s="29" t="s">
        <v>5435</v>
      </c>
      <c r="F1762" s="20" t="s">
        <v>24</v>
      </c>
      <c r="G1762" s="20" t="s">
        <v>25</v>
      </c>
      <c r="H1762" s="29" t="s">
        <v>5169</v>
      </c>
      <c r="I1762" s="30">
        <v>1996</v>
      </c>
      <c r="J1762" s="29" t="s">
        <v>5436</v>
      </c>
      <c r="K1762" s="22" t="str">
        <f>VLOOKUP(E1762,'[1]Tirupati Member''s Detail'!$D$2:$L$1048576,8,0)</f>
        <v>No</v>
      </c>
      <c r="L1762" s="23">
        <f>VLOOKUP(E1762,'[1]Tirupati Member''s Detail'!$D$2:$L$1048576,4,0)</f>
        <v>22000</v>
      </c>
      <c r="M1762" s="23">
        <f t="shared" si="135"/>
        <v>22000</v>
      </c>
      <c r="N1762" s="23">
        <f>VLOOKUP(E1762,'[1]Tirupati Member''s Detail'!$D$2:$L$1048576,5,0)</f>
        <v>8800</v>
      </c>
      <c r="O1762" s="23" t="str">
        <f>VLOOKUP(E1762,'[1]Tirupati Member''s Detail'!$D$2:$L$1048576,7,0)</f>
        <v>Outstanding</v>
      </c>
      <c r="P1762" s="23">
        <f t="shared" si="139"/>
        <v>13200</v>
      </c>
      <c r="Q1762" s="24" t="e">
        <f>+#REF!-I1762</f>
        <v>#REF!</v>
      </c>
      <c r="R1762" s="25">
        <f t="shared" si="136"/>
        <v>7040</v>
      </c>
      <c r="S1762" s="25" t="e">
        <f t="shared" si="137"/>
        <v>#REF!</v>
      </c>
      <c r="T1762" s="25">
        <f t="shared" si="138"/>
        <v>7040</v>
      </c>
      <c r="U1762" s="25"/>
      <c r="V1762" s="23"/>
      <c r="W1762" s="23"/>
      <c r="X1762" s="24" t="e">
        <f>+#REF!-I1762</f>
        <v>#REF!</v>
      </c>
      <c r="Y1762" s="23"/>
      <c r="Z1762" s="23"/>
      <c r="AA1762" s="23"/>
      <c r="AB1762" s="23"/>
      <c r="AC1762" s="23"/>
      <c r="AD1762" s="23"/>
      <c r="AE1762" s="26" t="str">
        <f>VLOOKUP(E1762,'[1]Tirupati Member''s Detail'!$D$2:$L$1048576,9,0)</f>
        <v>No Communicaton Till Date (Outstanding Rs 13200/-) app frmt agrmnt</v>
      </c>
    </row>
    <row r="1763" spans="1:31" ht="28.8" x14ac:dyDescent="0.3">
      <c r="A1763" s="27">
        <v>1762</v>
      </c>
      <c r="B1763" s="28"/>
      <c r="C1763" s="29" t="s">
        <v>5437</v>
      </c>
      <c r="D1763" s="20" t="s">
        <v>22</v>
      </c>
      <c r="E1763" s="29" t="s">
        <v>5438</v>
      </c>
      <c r="F1763" s="20" t="s">
        <v>24</v>
      </c>
      <c r="G1763" s="20" t="s">
        <v>25</v>
      </c>
      <c r="H1763" s="29" t="s">
        <v>5203</v>
      </c>
      <c r="I1763" s="30">
        <v>1996</v>
      </c>
      <c r="J1763" s="29" t="s">
        <v>5433</v>
      </c>
      <c r="K1763" s="22" t="str">
        <f>VLOOKUP(E1763,'[1]Tirupati Member''s Detail'!$D$2:$L$1048576,8,0)</f>
        <v>No</v>
      </c>
      <c r="L1763" s="23">
        <f>VLOOKUP(E1763,'[1]Tirupati Member''s Detail'!$D$2:$L$1048576,4,0)</f>
        <v>22000</v>
      </c>
      <c r="M1763" s="23">
        <f t="shared" si="135"/>
        <v>22000</v>
      </c>
      <c r="N1763" s="23">
        <f>VLOOKUP(E1763,'[1]Tirupati Member''s Detail'!$D$2:$L$1048576,5,0)</f>
        <v>22000</v>
      </c>
      <c r="O1763" s="23" t="str">
        <f>VLOOKUP(E1763,'[1]Tirupati Member''s Detail'!$D$2:$L$1048576,7,0)</f>
        <v>I.R.M</v>
      </c>
      <c r="P1763" s="23">
        <f t="shared" si="139"/>
        <v>0</v>
      </c>
      <c r="Q1763" s="24" t="e">
        <f>+#REF!-I1763</f>
        <v>#REF!</v>
      </c>
      <c r="R1763" s="25">
        <f t="shared" si="136"/>
        <v>17600</v>
      </c>
      <c r="S1763" s="25" t="e">
        <f t="shared" si="137"/>
        <v>#REF!</v>
      </c>
      <c r="T1763" s="25">
        <f t="shared" si="138"/>
        <v>17600</v>
      </c>
      <c r="U1763" s="25"/>
      <c r="V1763" s="23"/>
      <c r="W1763" s="23"/>
      <c r="X1763" s="24" t="e">
        <f>+#REF!-I1763</f>
        <v>#REF!</v>
      </c>
      <c r="Y1763" s="23"/>
      <c r="Z1763" s="23"/>
      <c r="AA1763" s="23"/>
      <c r="AB1763" s="23"/>
      <c r="AC1763" s="23"/>
      <c r="AD1763" s="23"/>
      <c r="AE1763" s="26" t="str">
        <f>VLOOKUP(E1763,'[1]Tirupati Member''s Detail'!$D$2:$L$1048576,9,0)</f>
        <v>As Pod last communication 07… App frmt agrmn..total 2 membership of TPT:- 02002468 &amp; 02002469</v>
      </c>
    </row>
    <row r="1764" spans="1:31" x14ac:dyDescent="0.3">
      <c r="A1764" s="27">
        <v>1763</v>
      </c>
      <c r="B1764" s="28"/>
      <c r="C1764" s="29" t="s">
        <v>5439</v>
      </c>
      <c r="D1764" s="20" t="s">
        <v>22</v>
      </c>
      <c r="E1764" s="29" t="s">
        <v>5440</v>
      </c>
      <c r="F1764" s="20" t="s">
        <v>24</v>
      </c>
      <c r="G1764" s="20" t="s">
        <v>25</v>
      </c>
      <c r="H1764" s="29" t="s">
        <v>5203</v>
      </c>
      <c r="I1764" s="30">
        <v>1996</v>
      </c>
      <c r="J1764" s="29" t="s">
        <v>5441</v>
      </c>
      <c r="K1764" s="22" t="str">
        <f>VLOOKUP(E1764,'[1]Tirupati Member''s Detail'!$D$2:$L$1048576,8,0)</f>
        <v>No</v>
      </c>
      <c r="L1764" s="23">
        <f>VLOOKUP(E1764,'[1]Tirupati Member''s Detail'!$D$2:$L$1048576,4,0)</f>
        <v>22000</v>
      </c>
      <c r="M1764" s="23">
        <f t="shared" si="135"/>
        <v>22000</v>
      </c>
      <c r="N1764" s="23">
        <f>VLOOKUP(E1764,'[1]Tirupati Member''s Detail'!$D$2:$L$1048576,5,0)</f>
        <v>20900</v>
      </c>
      <c r="O1764" s="23" t="str">
        <f>VLOOKUP(E1764,'[1]Tirupati Member''s Detail'!$D$2:$L$1048576,7,0)</f>
        <v>I.R.M</v>
      </c>
      <c r="P1764" s="23">
        <f t="shared" si="139"/>
        <v>1100</v>
      </c>
      <c r="Q1764" s="24" t="e">
        <f>+#REF!-I1764</f>
        <v>#REF!</v>
      </c>
      <c r="R1764" s="25">
        <f t="shared" si="136"/>
        <v>16720</v>
      </c>
      <c r="S1764" s="25" t="e">
        <f t="shared" si="137"/>
        <v>#REF!</v>
      </c>
      <c r="T1764" s="25">
        <f t="shared" si="138"/>
        <v>16720</v>
      </c>
      <c r="U1764" s="25"/>
      <c r="V1764" s="23"/>
      <c r="W1764" s="23"/>
      <c r="X1764" s="24" t="e">
        <f>+#REF!-I1764</f>
        <v>#REF!</v>
      </c>
      <c r="Y1764" s="23"/>
      <c r="Z1764" s="23"/>
      <c r="AA1764" s="23"/>
      <c r="AB1764" s="23"/>
      <c r="AC1764" s="23"/>
      <c r="AD1764" s="23"/>
      <c r="AE1764" s="26" t="str">
        <f>VLOOKUP(E1764,'[1]Tirupati Member''s Detail'!$D$2:$L$1048576,9,0)</f>
        <v>As POD Last communication 07 App frmt agrmnt</v>
      </c>
    </row>
    <row r="1765" spans="1:31" x14ac:dyDescent="0.3">
      <c r="A1765" s="27">
        <v>1764</v>
      </c>
      <c r="B1765" s="28"/>
      <c r="C1765" s="29" t="s">
        <v>5442</v>
      </c>
      <c r="D1765" s="20" t="s">
        <v>22</v>
      </c>
      <c r="E1765" s="29" t="s">
        <v>5443</v>
      </c>
      <c r="F1765" s="20" t="s">
        <v>24</v>
      </c>
      <c r="G1765" s="20" t="s">
        <v>25</v>
      </c>
      <c r="H1765" s="29" t="s">
        <v>5169</v>
      </c>
      <c r="I1765" s="30">
        <v>1996</v>
      </c>
      <c r="J1765" s="29" t="s">
        <v>5444</v>
      </c>
      <c r="K1765" s="22" t="str">
        <f>VLOOKUP(E1765,'[1]Tirupati Member''s Detail'!$D$2:$L$1048576,8,0)</f>
        <v>No</v>
      </c>
      <c r="L1765" s="23">
        <f>VLOOKUP(E1765,'[1]Tirupati Member''s Detail'!$D$2:$L$1048576,4,0)</f>
        <v>22000</v>
      </c>
      <c r="M1765" s="23">
        <f t="shared" si="135"/>
        <v>22000</v>
      </c>
      <c r="N1765" s="23">
        <f>VLOOKUP(E1765,'[1]Tirupati Member''s Detail'!$D$2:$L$1048576,5,0)</f>
        <v>22000</v>
      </c>
      <c r="O1765" s="23" t="str">
        <f>VLOOKUP(E1765,'[1]Tirupati Member''s Detail'!$D$2:$L$1048576,7,0)</f>
        <v>I.R.M</v>
      </c>
      <c r="P1765" s="23">
        <f t="shared" si="139"/>
        <v>0</v>
      </c>
      <c r="Q1765" s="24" t="e">
        <f>+#REF!-I1765</f>
        <v>#REF!</v>
      </c>
      <c r="R1765" s="25">
        <f t="shared" si="136"/>
        <v>17600</v>
      </c>
      <c r="S1765" s="25" t="e">
        <f t="shared" si="137"/>
        <v>#REF!</v>
      </c>
      <c r="T1765" s="25">
        <f t="shared" si="138"/>
        <v>17600</v>
      </c>
      <c r="U1765" s="25"/>
      <c r="V1765" s="23"/>
      <c r="W1765" s="23"/>
      <c r="X1765" s="24" t="e">
        <f>+#REF!-I1765</f>
        <v>#REF!</v>
      </c>
      <c r="Y1765" s="23"/>
      <c r="Z1765" s="23"/>
      <c r="AA1765" s="23"/>
      <c r="AB1765" s="23"/>
      <c r="AC1765" s="23"/>
      <c r="AD1765" s="23"/>
      <c r="AE1765" s="26" t="str">
        <f>VLOOKUP(E1765,'[1]Tirupati Member''s Detail'!$D$2:$L$1048576,9,0)</f>
        <v>no communication till date App frmt agrmnt</v>
      </c>
    </row>
    <row r="1766" spans="1:31" x14ac:dyDescent="0.3">
      <c r="A1766" s="27">
        <v>1765</v>
      </c>
      <c r="B1766" s="28"/>
      <c r="C1766" s="29" t="s">
        <v>5445</v>
      </c>
      <c r="D1766" s="20" t="s">
        <v>22</v>
      </c>
      <c r="E1766" s="29" t="s">
        <v>5446</v>
      </c>
      <c r="F1766" s="20" t="s">
        <v>24</v>
      </c>
      <c r="G1766" s="20" t="s">
        <v>25</v>
      </c>
      <c r="H1766" s="29" t="s">
        <v>5387</v>
      </c>
      <c r="I1766" s="30">
        <v>1996</v>
      </c>
      <c r="J1766" s="29" t="s">
        <v>5447</v>
      </c>
      <c r="K1766" s="22" t="str">
        <f>VLOOKUP(E1766,'[1]Tirupati Member''s Detail'!$D$2:$L$1048576,8,0)</f>
        <v>No</v>
      </c>
      <c r="L1766" s="23">
        <f>VLOOKUP(E1766,'[1]Tirupati Member''s Detail'!$D$2:$L$1048576,4,0)</f>
        <v>22000</v>
      </c>
      <c r="M1766" s="23">
        <f t="shared" si="135"/>
        <v>22000</v>
      </c>
      <c r="N1766" s="23">
        <f>VLOOKUP(E1766,'[1]Tirupati Member''s Detail'!$D$2:$L$1048576,5,0)</f>
        <v>22000</v>
      </c>
      <c r="O1766" s="23" t="str">
        <f>VLOOKUP(E1766,'[1]Tirupati Member''s Detail'!$D$2:$L$1048576,7,0)</f>
        <v>I.R.M</v>
      </c>
      <c r="P1766" s="23">
        <f t="shared" si="139"/>
        <v>0</v>
      </c>
      <c r="Q1766" s="24" t="e">
        <f>+#REF!-I1766</f>
        <v>#REF!</v>
      </c>
      <c r="R1766" s="25">
        <f t="shared" si="136"/>
        <v>17600</v>
      </c>
      <c r="S1766" s="25" t="e">
        <f t="shared" si="137"/>
        <v>#REF!</v>
      </c>
      <c r="T1766" s="25">
        <f t="shared" si="138"/>
        <v>17600</v>
      </c>
      <c r="U1766" s="25"/>
      <c r="V1766" s="23"/>
      <c r="W1766" s="23"/>
      <c r="X1766" s="24" t="e">
        <f>+#REF!-I1766</f>
        <v>#REF!</v>
      </c>
      <c r="Y1766" s="23"/>
      <c r="Z1766" s="23"/>
      <c r="AA1766" s="23"/>
      <c r="AB1766" s="23"/>
      <c r="AC1766" s="23"/>
      <c r="AD1766" s="23"/>
      <c r="AE1766" s="26" t="str">
        <f>VLOOKUP(E1766,'[1]Tirupati Member''s Detail'!$D$2:$L$1048576,9,0)</f>
        <v xml:space="preserve"> no communication till date. App frmt agrmnt</v>
      </c>
    </row>
    <row r="1767" spans="1:31" x14ac:dyDescent="0.3">
      <c r="A1767" s="27">
        <v>1766</v>
      </c>
      <c r="B1767" s="28"/>
      <c r="C1767" s="29" t="s">
        <v>5448</v>
      </c>
      <c r="D1767" s="20" t="s">
        <v>22</v>
      </c>
      <c r="E1767" s="29" t="s">
        <v>5449</v>
      </c>
      <c r="F1767" s="20" t="s">
        <v>24</v>
      </c>
      <c r="G1767" s="20" t="s">
        <v>25</v>
      </c>
      <c r="H1767" s="29" t="s">
        <v>5387</v>
      </c>
      <c r="I1767" s="30">
        <v>1996</v>
      </c>
      <c r="J1767" s="29" t="s">
        <v>5450</v>
      </c>
      <c r="K1767" s="22" t="str">
        <f>VLOOKUP(E1767,'[1]Tirupati Member''s Detail'!$D$2:$L$1048576,8,0)</f>
        <v>No</v>
      </c>
      <c r="L1767" s="23">
        <f>VLOOKUP(E1767,'[1]Tirupati Member''s Detail'!$D$2:$L$1048576,4,0)</f>
        <v>22000</v>
      </c>
      <c r="M1767" s="23">
        <f t="shared" si="135"/>
        <v>22000</v>
      </c>
      <c r="N1767" s="23">
        <f>VLOOKUP(E1767,'[1]Tirupati Member''s Detail'!$D$2:$L$1048576,5,0)</f>
        <v>22000</v>
      </c>
      <c r="O1767" s="23" t="str">
        <f>VLOOKUP(E1767,'[1]Tirupati Member''s Detail'!$D$2:$L$1048576,7,0)</f>
        <v>I.R.M</v>
      </c>
      <c r="P1767" s="23">
        <f t="shared" si="139"/>
        <v>0</v>
      </c>
      <c r="Q1767" s="24" t="e">
        <f>+#REF!-I1767</f>
        <v>#REF!</v>
      </c>
      <c r="R1767" s="25">
        <f t="shared" si="136"/>
        <v>17600</v>
      </c>
      <c r="S1767" s="25" t="e">
        <f t="shared" si="137"/>
        <v>#REF!</v>
      </c>
      <c r="T1767" s="25">
        <f t="shared" si="138"/>
        <v>17600</v>
      </c>
      <c r="U1767" s="25"/>
      <c r="V1767" s="23"/>
      <c r="W1767" s="23"/>
      <c r="X1767" s="24" t="e">
        <f>+#REF!-I1767</f>
        <v>#REF!</v>
      </c>
      <c r="Y1767" s="23"/>
      <c r="Z1767" s="23"/>
      <c r="AA1767" s="23"/>
      <c r="AB1767" s="23"/>
      <c r="AC1767" s="23"/>
      <c r="AD1767" s="23"/>
      <c r="AE1767" s="26" t="str">
        <f>VLOOKUP(E1767,'[1]Tirupati Member''s Detail'!$D$2:$L$1048576,9,0)</f>
        <v xml:space="preserve"> no communication till date. App frmt agrmnt</v>
      </c>
    </row>
    <row r="1768" spans="1:31" x14ac:dyDescent="0.3">
      <c r="A1768" s="27">
        <v>1767</v>
      </c>
      <c r="B1768" s="28"/>
      <c r="C1768" s="29" t="s">
        <v>5451</v>
      </c>
      <c r="D1768" s="20" t="s">
        <v>22</v>
      </c>
      <c r="E1768" s="29" t="s">
        <v>5452</v>
      </c>
      <c r="F1768" s="20" t="s">
        <v>24</v>
      </c>
      <c r="G1768" s="20" t="s">
        <v>25</v>
      </c>
      <c r="H1768" s="29" t="s">
        <v>5245</v>
      </c>
      <c r="I1768" s="30">
        <v>1996</v>
      </c>
      <c r="J1768" s="29" t="s">
        <v>5453</v>
      </c>
      <c r="K1768" s="22" t="str">
        <f>VLOOKUP(E1768,'[1]Tirupati Member''s Detail'!$D$2:$L$1048576,8,0)</f>
        <v>No</v>
      </c>
      <c r="L1768" s="23">
        <f>VLOOKUP(E1768,'[1]Tirupati Member''s Detail'!$D$2:$L$1048576,4,0)</f>
        <v>22000</v>
      </c>
      <c r="M1768" s="23">
        <f t="shared" si="135"/>
        <v>22000</v>
      </c>
      <c r="N1768" s="23">
        <f>VLOOKUP(E1768,'[1]Tirupati Member''s Detail'!$D$2:$L$1048576,5,0)</f>
        <v>22000</v>
      </c>
      <c r="O1768" s="23" t="str">
        <f>VLOOKUP(E1768,'[1]Tirupati Member''s Detail'!$D$2:$L$1048576,7,0)</f>
        <v>I.R.M</v>
      </c>
      <c r="P1768" s="23">
        <f t="shared" si="139"/>
        <v>0</v>
      </c>
      <c r="Q1768" s="24" t="e">
        <f>+#REF!-I1768</f>
        <v>#REF!</v>
      </c>
      <c r="R1768" s="25">
        <f t="shared" si="136"/>
        <v>17600</v>
      </c>
      <c r="S1768" s="25" t="e">
        <f t="shared" si="137"/>
        <v>#REF!</v>
      </c>
      <c r="T1768" s="25">
        <f t="shared" si="138"/>
        <v>17600</v>
      </c>
      <c r="U1768" s="25"/>
      <c r="V1768" s="23"/>
      <c r="W1768" s="23"/>
      <c r="X1768" s="24" t="e">
        <f>+#REF!-I1768</f>
        <v>#REF!</v>
      </c>
      <c r="Y1768" s="23"/>
      <c r="Z1768" s="23"/>
      <c r="AA1768" s="23"/>
      <c r="AB1768" s="23"/>
      <c r="AC1768" s="23"/>
      <c r="AD1768" s="23"/>
      <c r="AE1768" s="26" t="str">
        <f>VLOOKUP(E1768,'[1]Tirupati Member''s Detail'!$D$2:$L$1048576,9,0)</f>
        <v>last communication 96 App frmt agrmnt</v>
      </c>
    </row>
    <row r="1769" spans="1:31" x14ac:dyDescent="0.3">
      <c r="A1769" s="27">
        <v>1768</v>
      </c>
      <c r="B1769" s="28"/>
      <c r="C1769" s="29" t="s">
        <v>5454</v>
      </c>
      <c r="D1769" s="20" t="s">
        <v>22</v>
      </c>
      <c r="E1769" s="29" t="s">
        <v>5455</v>
      </c>
      <c r="F1769" s="20" t="s">
        <v>24</v>
      </c>
      <c r="G1769" s="20" t="s">
        <v>25</v>
      </c>
      <c r="H1769" s="29" t="s">
        <v>5182</v>
      </c>
      <c r="I1769" s="30">
        <v>1996</v>
      </c>
      <c r="J1769" s="29" t="s">
        <v>5456</v>
      </c>
      <c r="K1769" s="22" t="str">
        <f>VLOOKUP(E1769,'[1]Tirupati Member''s Detail'!$D$2:$L$1048576,8,0)</f>
        <v>No</v>
      </c>
      <c r="L1769" s="23">
        <f>VLOOKUP(E1769,'[1]Tirupati Member''s Detail'!$D$2:$L$1048576,4,0)</f>
        <v>22000</v>
      </c>
      <c r="M1769" s="23">
        <f t="shared" si="135"/>
        <v>22000</v>
      </c>
      <c r="N1769" s="23">
        <f>VLOOKUP(E1769,'[1]Tirupati Member''s Detail'!$D$2:$L$1048576,5,0)</f>
        <v>22000</v>
      </c>
      <c r="O1769" s="23" t="str">
        <f>VLOOKUP(E1769,'[1]Tirupati Member''s Detail'!$D$2:$L$1048576,7,0)</f>
        <v>I.R.M</v>
      </c>
      <c r="P1769" s="23">
        <f t="shared" si="139"/>
        <v>0</v>
      </c>
      <c r="Q1769" s="24" t="e">
        <f>+#REF!-I1769</f>
        <v>#REF!</v>
      </c>
      <c r="R1769" s="25">
        <f t="shared" si="136"/>
        <v>17600</v>
      </c>
      <c r="S1769" s="25" t="e">
        <f t="shared" si="137"/>
        <v>#REF!</v>
      </c>
      <c r="T1769" s="25">
        <f t="shared" si="138"/>
        <v>17600</v>
      </c>
      <c r="U1769" s="25"/>
      <c r="V1769" s="23"/>
      <c r="W1769" s="23"/>
      <c r="X1769" s="24" t="e">
        <f>+#REF!-I1769</f>
        <v>#REF!</v>
      </c>
      <c r="Y1769" s="23"/>
      <c r="Z1769" s="23"/>
      <c r="AA1769" s="23"/>
      <c r="AB1769" s="23"/>
      <c r="AC1769" s="23"/>
      <c r="AD1769" s="23"/>
      <c r="AE1769" s="26" t="str">
        <f>VLOOKUP(E1769,'[1]Tirupati Member''s Detail'!$D$2:$L$1048576,9,0)</f>
        <v>As POD Last communication 07 App frmt agrmnt</v>
      </c>
    </row>
    <row r="1770" spans="1:31" x14ac:dyDescent="0.3">
      <c r="A1770" s="27">
        <v>1769</v>
      </c>
      <c r="B1770" s="28"/>
      <c r="C1770" s="29" t="s">
        <v>5457</v>
      </c>
      <c r="D1770" s="20" t="s">
        <v>22</v>
      </c>
      <c r="E1770" s="29" t="s">
        <v>5458</v>
      </c>
      <c r="F1770" s="20" t="s">
        <v>24</v>
      </c>
      <c r="G1770" s="20" t="s">
        <v>25</v>
      </c>
      <c r="H1770" s="29" t="s">
        <v>5203</v>
      </c>
      <c r="I1770" s="30">
        <v>1996</v>
      </c>
      <c r="J1770" s="29" t="s">
        <v>5459</v>
      </c>
      <c r="K1770" s="22" t="str">
        <f>VLOOKUP(E1770,'[1]Tirupati Member''s Detail'!$D$2:$L$1048576,8,0)</f>
        <v>No</v>
      </c>
      <c r="L1770" s="23">
        <f>VLOOKUP(E1770,'[1]Tirupati Member''s Detail'!$D$2:$L$1048576,4,0)</f>
        <v>22000</v>
      </c>
      <c r="M1770" s="23">
        <f t="shared" si="135"/>
        <v>22000</v>
      </c>
      <c r="N1770" s="23">
        <f>VLOOKUP(E1770,'[1]Tirupati Member''s Detail'!$D$2:$L$1048576,5,0)</f>
        <v>20900</v>
      </c>
      <c r="O1770" s="23" t="str">
        <f>VLOOKUP(E1770,'[1]Tirupati Member''s Detail'!$D$2:$L$1048576,7,0)</f>
        <v>I.R.M</v>
      </c>
      <c r="P1770" s="23">
        <f t="shared" si="139"/>
        <v>1100</v>
      </c>
      <c r="Q1770" s="24" t="e">
        <f>+#REF!-I1770</f>
        <v>#REF!</v>
      </c>
      <c r="R1770" s="25">
        <f t="shared" si="136"/>
        <v>16720</v>
      </c>
      <c r="S1770" s="25" t="e">
        <f t="shared" si="137"/>
        <v>#REF!</v>
      </c>
      <c r="T1770" s="25">
        <f t="shared" si="138"/>
        <v>16720</v>
      </c>
      <c r="U1770" s="25"/>
      <c r="V1770" s="23"/>
      <c r="W1770" s="23"/>
      <c r="X1770" s="24" t="e">
        <f>+#REF!-I1770</f>
        <v>#REF!</v>
      </c>
      <c r="Y1770" s="23"/>
      <c r="Z1770" s="23"/>
      <c r="AA1770" s="23"/>
      <c r="AB1770" s="23"/>
      <c r="AC1770" s="23"/>
      <c r="AD1770" s="23"/>
      <c r="AE1770" s="26" t="str">
        <f>VLOOKUP(E1770,'[1]Tirupati Member''s Detail'!$D$2:$L$1048576,9,0)</f>
        <v xml:space="preserve"> no communication till date. App frmt agrmnt</v>
      </c>
    </row>
    <row r="1771" spans="1:31" x14ac:dyDescent="0.3">
      <c r="A1771" s="27">
        <v>1770</v>
      </c>
      <c r="B1771" s="28"/>
      <c r="C1771" s="29" t="s">
        <v>5460</v>
      </c>
      <c r="D1771" s="20" t="s">
        <v>22</v>
      </c>
      <c r="E1771" s="29" t="s">
        <v>5461</v>
      </c>
      <c r="F1771" s="20" t="s">
        <v>24</v>
      </c>
      <c r="G1771" s="20" t="s">
        <v>25</v>
      </c>
      <c r="H1771" s="29" t="s">
        <v>5203</v>
      </c>
      <c r="I1771" s="30">
        <v>1996</v>
      </c>
      <c r="J1771" s="29" t="s">
        <v>5462</v>
      </c>
      <c r="K1771" s="22" t="str">
        <f>VLOOKUP(E1771,'[1]Tirupati Member''s Detail'!$D$2:$L$1048576,8,0)</f>
        <v>No</v>
      </c>
      <c r="L1771" s="23">
        <f>VLOOKUP(E1771,'[1]Tirupati Member''s Detail'!$D$2:$L$1048576,4,0)</f>
        <v>22000</v>
      </c>
      <c r="M1771" s="23">
        <f t="shared" si="135"/>
        <v>22000</v>
      </c>
      <c r="N1771" s="23">
        <f>VLOOKUP(E1771,'[1]Tirupati Member''s Detail'!$D$2:$L$1048576,5,0)</f>
        <v>20900</v>
      </c>
      <c r="O1771" s="23" t="str">
        <f>VLOOKUP(E1771,'[1]Tirupati Member''s Detail'!$D$2:$L$1048576,7,0)</f>
        <v>I.R.M</v>
      </c>
      <c r="P1771" s="23">
        <f t="shared" si="139"/>
        <v>1100</v>
      </c>
      <c r="Q1771" s="24" t="e">
        <f>+#REF!-I1771</f>
        <v>#REF!</v>
      </c>
      <c r="R1771" s="25">
        <f t="shared" si="136"/>
        <v>16720</v>
      </c>
      <c r="S1771" s="25" t="e">
        <f t="shared" si="137"/>
        <v>#REF!</v>
      </c>
      <c r="T1771" s="25">
        <f t="shared" si="138"/>
        <v>16720</v>
      </c>
      <c r="U1771" s="25"/>
      <c r="V1771" s="23"/>
      <c r="W1771" s="23"/>
      <c r="X1771" s="24" t="e">
        <f>+#REF!-I1771</f>
        <v>#REF!</v>
      </c>
      <c r="Y1771" s="23"/>
      <c r="Z1771" s="23"/>
      <c r="AA1771" s="23"/>
      <c r="AB1771" s="23"/>
      <c r="AC1771" s="23"/>
      <c r="AD1771" s="23"/>
      <c r="AE1771" s="26" t="str">
        <f>VLOOKUP(E1771,'[1]Tirupati Member''s Detail'!$D$2:$L$1048576,9,0)</f>
        <v xml:space="preserve"> no communication till date. App frmt agrmnt</v>
      </c>
    </row>
    <row r="1772" spans="1:31" x14ac:dyDescent="0.3">
      <c r="A1772" s="27">
        <v>1771</v>
      </c>
      <c r="B1772" s="28"/>
      <c r="C1772" s="29" t="s">
        <v>5463</v>
      </c>
      <c r="D1772" s="20" t="s">
        <v>22</v>
      </c>
      <c r="E1772" s="29" t="s">
        <v>5464</v>
      </c>
      <c r="F1772" s="20" t="s">
        <v>24</v>
      </c>
      <c r="G1772" s="20" t="s">
        <v>25</v>
      </c>
      <c r="H1772" s="29" t="s">
        <v>5169</v>
      </c>
      <c r="I1772" s="30">
        <v>1996</v>
      </c>
      <c r="J1772" s="29" t="s">
        <v>5465</v>
      </c>
      <c r="K1772" s="22" t="str">
        <f>VLOOKUP(E1772,'[1]Tirupati Member''s Detail'!$D$2:$L$1048576,8,0)</f>
        <v>No</v>
      </c>
      <c r="L1772" s="23">
        <f>VLOOKUP(E1772,'[1]Tirupati Member''s Detail'!$D$2:$L$1048576,4,0)</f>
        <v>22000</v>
      </c>
      <c r="M1772" s="23">
        <f t="shared" si="135"/>
        <v>22000</v>
      </c>
      <c r="N1772" s="23">
        <f>VLOOKUP(E1772,'[1]Tirupati Member''s Detail'!$D$2:$L$1048576,5,0)</f>
        <v>20900</v>
      </c>
      <c r="O1772" s="23" t="str">
        <f>VLOOKUP(E1772,'[1]Tirupati Member''s Detail'!$D$2:$L$1048576,7,0)</f>
        <v>I.R.M</v>
      </c>
      <c r="P1772" s="23">
        <f t="shared" si="139"/>
        <v>1100</v>
      </c>
      <c r="Q1772" s="24" t="e">
        <f>+#REF!-I1772</f>
        <v>#REF!</v>
      </c>
      <c r="R1772" s="25">
        <f t="shared" si="136"/>
        <v>16720</v>
      </c>
      <c r="S1772" s="25" t="e">
        <f t="shared" si="137"/>
        <v>#REF!</v>
      </c>
      <c r="T1772" s="25">
        <f t="shared" si="138"/>
        <v>16720</v>
      </c>
      <c r="U1772" s="25"/>
      <c r="V1772" s="23"/>
      <c r="W1772" s="23"/>
      <c r="X1772" s="24" t="e">
        <f>+#REF!-I1772</f>
        <v>#REF!</v>
      </c>
      <c r="Y1772" s="23"/>
      <c r="Z1772" s="23"/>
      <c r="AA1772" s="23"/>
      <c r="AB1772" s="23"/>
      <c r="AC1772" s="23"/>
      <c r="AD1772" s="23"/>
      <c r="AE1772" s="26" t="str">
        <f>VLOOKUP(E1772,'[1]Tirupati Member''s Detail'!$D$2:$L$1048576,9,0)</f>
        <v>As POD Last communication 07 App frmt agrmnt</v>
      </c>
    </row>
    <row r="1773" spans="1:31" x14ac:dyDescent="0.3">
      <c r="A1773" s="27">
        <v>1772</v>
      </c>
      <c r="B1773" s="28"/>
      <c r="C1773" s="29" t="s">
        <v>5466</v>
      </c>
      <c r="D1773" s="20" t="s">
        <v>22</v>
      </c>
      <c r="E1773" s="29" t="s">
        <v>5467</v>
      </c>
      <c r="F1773" s="20" t="s">
        <v>24</v>
      </c>
      <c r="G1773" s="20" t="s">
        <v>25</v>
      </c>
      <c r="H1773" s="29" t="s">
        <v>5169</v>
      </c>
      <c r="I1773" s="30">
        <v>1996</v>
      </c>
      <c r="J1773" s="29" t="s">
        <v>5468</v>
      </c>
      <c r="K1773" s="22" t="str">
        <f>VLOOKUP(E1773,'[1]Tirupati Member''s Detail'!$D$2:$L$1048576,8,0)</f>
        <v>No</v>
      </c>
      <c r="L1773" s="23">
        <f>VLOOKUP(E1773,'[1]Tirupati Member''s Detail'!$D$2:$L$1048576,4,0)</f>
        <v>22000</v>
      </c>
      <c r="M1773" s="23">
        <f t="shared" si="135"/>
        <v>22000</v>
      </c>
      <c r="N1773" s="23">
        <f>VLOOKUP(E1773,'[1]Tirupati Member''s Detail'!$D$2:$L$1048576,5,0)</f>
        <v>20900</v>
      </c>
      <c r="O1773" s="23" t="str">
        <f>VLOOKUP(E1773,'[1]Tirupati Member''s Detail'!$D$2:$L$1048576,7,0)</f>
        <v>I.R.M</v>
      </c>
      <c r="P1773" s="23">
        <f t="shared" si="139"/>
        <v>1100</v>
      </c>
      <c r="Q1773" s="24" t="e">
        <f>+#REF!-I1773</f>
        <v>#REF!</v>
      </c>
      <c r="R1773" s="25">
        <f t="shared" si="136"/>
        <v>16720</v>
      </c>
      <c r="S1773" s="25" t="e">
        <f t="shared" si="137"/>
        <v>#REF!</v>
      </c>
      <c r="T1773" s="25">
        <f t="shared" si="138"/>
        <v>16720</v>
      </c>
      <c r="U1773" s="25"/>
      <c r="V1773" s="23"/>
      <c r="W1773" s="23"/>
      <c r="X1773" s="24" t="e">
        <f>+#REF!-I1773</f>
        <v>#REF!</v>
      </c>
      <c r="Y1773" s="23"/>
      <c r="Z1773" s="23"/>
      <c r="AA1773" s="23"/>
      <c r="AB1773" s="23"/>
      <c r="AC1773" s="23"/>
      <c r="AD1773" s="23"/>
      <c r="AE1773" s="26" t="str">
        <f>VLOOKUP(E1773,'[1]Tirupati Member''s Detail'!$D$2:$L$1048576,9,0)</f>
        <v>As POD Last communication 07 App frmt agrmnt</v>
      </c>
    </row>
    <row r="1774" spans="1:31" x14ac:dyDescent="0.3">
      <c r="A1774" s="27">
        <v>1773</v>
      </c>
      <c r="B1774" s="28"/>
      <c r="C1774" s="29" t="s">
        <v>5469</v>
      </c>
      <c r="D1774" s="20" t="s">
        <v>22</v>
      </c>
      <c r="E1774" s="29" t="s">
        <v>5470</v>
      </c>
      <c r="F1774" s="20" t="s">
        <v>24</v>
      </c>
      <c r="G1774" s="20" t="s">
        <v>25</v>
      </c>
      <c r="H1774" s="29" t="s">
        <v>5471</v>
      </c>
      <c r="I1774" s="30">
        <v>1996</v>
      </c>
      <c r="J1774" s="29" t="s">
        <v>5472</v>
      </c>
      <c r="K1774" s="22" t="str">
        <f>VLOOKUP(E1774,'[1]Tirupati Member''s Detail'!$D$2:$L$1048576,8,0)</f>
        <v>No</v>
      </c>
      <c r="L1774" s="23">
        <f>VLOOKUP(E1774,'[1]Tirupati Member''s Detail'!$D$2:$L$1048576,4,0)</f>
        <v>22000</v>
      </c>
      <c r="M1774" s="23">
        <f t="shared" si="135"/>
        <v>22000</v>
      </c>
      <c r="N1774" s="23">
        <f>VLOOKUP(E1774,'[1]Tirupati Member''s Detail'!$D$2:$L$1048576,5,0)</f>
        <v>20900</v>
      </c>
      <c r="O1774" s="23" t="str">
        <f>VLOOKUP(E1774,'[1]Tirupati Member''s Detail'!$D$2:$L$1048576,7,0)</f>
        <v>I.R.M</v>
      </c>
      <c r="P1774" s="23">
        <f t="shared" si="139"/>
        <v>1100</v>
      </c>
      <c r="Q1774" s="24" t="e">
        <f>+#REF!-I1774</f>
        <v>#REF!</v>
      </c>
      <c r="R1774" s="25">
        <f t="shared" si="136"/>
        <v>16720</v>
      </c>
      <c r="S1774" s="25" t="e">
        <f t="shared" si="137"/>
        <v>#REF!</v>
      </c>
      <c r="T1774" s="25">
        <f t="shared" si="138"/>
        <v>16720</v>
      </c>
      <c r="U1774" s="25"/>
      <c r="V1774" s="23"/>
      <c r="W1774" s="23"/>
      <c r="X1774" s="24" t="e">
        <f>+#REF!-I1774</f>
        <v>#REF!</v>
      </c>
      <c r="Y1774" s="23"/>
      <c r="Z1774" s="23"/>
      <c r="AA1774" s="23"/>
      <c r="AB1774" s="23"/>
      <c r="AC1774" s="23"/>
      <c r="AD1774" s="23"/>
      <c r="AE1774" s="26" t="str">
        <f>VLOOKUP(E1774,'[1]Tirupati Member''s Detail'!$D$2:$L$1048576,9,0)</f>
        <v>last communication 02. App frmt agrmnt</v>
      </c>
    </row>
    <row r="1775" spans="1:31" x14ac:dyDescent="0.3">
      <c r="A1775" s="27">
        <v>1774</v>
      </c>
      <c r="B1775" s="28"/>
      <c r="C1775" s="29" t="s">
        <v>5473</v>
      </c>
      <c r="D1775" s="20" t="s">
        <v>22</v>
      </c>
      <c r="E1775" s="29" t="s">
        <v>5474</v>
      </c>
      <c r="F1775" s="20" t="s">
        <v>24</v>
      </c>
      <c r="G1775" s="20" t="s">
        <v>25</v>
      </c>
      <c r="H1775" s="29" t="s">
        <v>5475</v>
      </c>
      <c r="I1775" s="30">
        <v>1996</v>
      </c>
      <c r="J1775" s="29" t="s">
        <v>5476</v>
      </c>
      <c r="K1775" s="22" t="str">
        <f>VLOOKUP(E1775,'[1]Tirupati Member''s Detail'!$D$2:$L$1048576,8,0)</f>
        <v>No</v>
      </c>
      <c r="L1775" s="23">
        <f>VLOOKUP(E1775,'[1]Tirupati Member''s Detail'!$D$2:$L$1048576,4,0)</f>
        <v>22000</v>
      </c>
      <c r="M1775" s="23">
        <f t="shared" si="135"/>
        <v>22000</v>
      </c>
      <c r="N1775" s="23">
        <f>VLOOKUP(E1775,'[1]Tirupati Member''s Detail'!$D$2:$L$1048576,5,0)</f>
        <v>22000</v>
      </c>
      <c r="O1775" s="23" t="str">
        <f>VLOOKUP(E1775,'[1]Tirupati Member''s Detail'!$D$2:$L$1048576,7,0)</f>
        <v>I.R.M</v>
      </c>
      <c r="P1775" s="23">
        <f t="shared" si="139"/>
        <v>0</v>
      </c>
      <c r="Q1775" s="24" t="e">
        <f>+#REF!-I1775</f>
        <v>#REF!</v>
      </c>
      <c r="R1775" s="25">
        <f t="shared" si="136"/>
        <v>17600</v>
      </c>
      <c r="S1775" s="25" t="e">
        <f t="shared" si="137"/>
        <v>#REF!</v>
      </c>
      <c r="T1775" s="25">
        <f t="shared" si="138"/>
        <v>17600</v>
      </c>
      <c r="U1775" s="25"/>
      <c r="V1775" s="23"/>
      <c r="W1775" s="23"/>
      <c r="X1775" s="24" t="e">
        <f>+#REF!-I1775</f>
        <v>#REF!</v>
      </c>
      <c r="Y1775" s="23"/>
      <c r="Z1775" s="23"/>
      <c r="AA1775" s="23"/>
      <c r="AB1775" s="23"/>
      <c r="AC1775" s="23"/>
      <c r="AD1775" s="23"/>
      <c r="AE1775" s="26" t="str">
        <f>VLOOKUP(E1775,'[1]Tirupati Member''s Detail'!$D$2:$L$1048576,9,0)</f>
        <v>As POD Last communication 07 App frmt agrmnt</v>
      </c>
    </row>
    <row r="1776" spans="1:31" x14ac:dyDescent="0.3">
      <c r="A1776" s="27">
        <v>1775</v>
      </c>
      <c r="B1776" s="28"/>
      <c r="C1776" s="29" t="s">
        <v>5477</v>
      </c>
      <c r="D1776" s="20" t="s">
        <v>22</v>
      </c>
      <c r="E1776" s="29" t="s">
        <v>5478</v>
      </c>
      <c r="F1776" s="20" t="s">
        <v>24</v>
      </c>
      <c r="G1776" s="20" t="s">
        <v>25</v>
      </c>
      <c r="H1776" s="29" t="s">
        <v>5182</v>
      </c>
      <c r="I1776" s="30">
        <v>1996</v>
      </c>
      <c r="J1776" s="29" t="s">
        <v>5479</v>
      </c>
      <c r="K1776" s="22" t="str">
        <f>VLOOKUP(E1776,'[1]Tirupati Member''s Detail'!$D$2:$L$1048576,8,0)</f>
        <v>No</v>
      </c>
      <c r="L1776" s="23">
        <f>VLOOKUP(E1776,'[1]Tirupati Member''s Detail'!$D$2:$L$1048576,4,0)</f>
        <v>22000</v>
      </c>
      <c r="M1776" s="23">
        <f t="shared" si="135"/>
        <v>22000</v>
      </c>
      <c r="N1776" s="23">
        <f>VLOOKUP(E1776,'[1]Tirupati Member''s Detail'!$D$2:$L$1048576,5,0)</f>
        <v>5500</v>
      </c>
      <c r="O1776" s="23" t="str">
        <f>VLOOKUP(E1776,'[1]Tirupati Member''s Detail'!$D$2:$L$1048576,7,0)</f>
        <v>Outstanding</v>
      </c>
      <c r="P1776" s="23">
        <f t="shared" si="139"/>
        <v>16500</v>
      </c>
      <c r="Q1776" s="24" t="e">
        <f>+#REF!-I1776</f>
        <v>#REF!</v>
      </c>
      <c r="R1776" s="25">
        <f t="shared" si="136"/>
        <v>4400</v>
      </c>
      <c r="S1776" s="25" t="e">
        <f t="shared" si="137"/>
        <v>#REF!</v>
      </c>
      <c r="T1776" s="25">
        <f t="shared" si="138"/>
        <v>4400</v>
      </c>
      <c r="U1776" s="25"/>
      <c r="V1776" s="23"/>
      <c r="W1776" s="23"/>
      <c r="X1776" s="24" t="e">
        <f>+#REF!-I1776</f>
        <v>#REF!</v>
      </c>
      <c r="Y1776" s="23"/>
      <c r="Z1776" s="23"/>
      <c r="AA1776" s="23"/>
      <c r="AB1776" s="23"/>
      <c r="AC1776" s="23"/>
      <c r="AD1776" s="23"/>
      <c r="AE1776" s="26" t="str">
        <f>VLOOKUP(E1776,'[1]Tirupati Member''s Detail'!$D$2:$L$1048576,9,0)</f>
        <v>last communication 98. Outstanding Rs 16500/- App frmmt agrmnt</v>
      </c>
    </row>
    <row r="1777" spans="1:31" x14ac:dyDescent="0.3">
      <c r="A1777" s="27">
        <v>1776</v>
      </c>
      <c r="B1777" s="28"/>
      <c r="C1777" s="29" t="s">
        <v>5480</v>
      </c>
      <c r="D1777" s="20" t="s">
        <v>22</v>
      </c>
      <c r="E1777" s="29" t="s">
        <v>5481</v>
      </c>
      <c r="F1777" s="20" t="s">
        <v>24</v>
      </c>
      <c r="G1777" s="20" t="s">
        <v>25</v>
      </c>
      <c r="H1777" s="29" t="s">
        <v>5471</v>
      </c>
      <c r="I1777" s="30">
        <v>1996</v>
      </c>
      <c r="J1777" s="29" t="s">
        <v>5482</v>
      </c>
      <c r="K1777" s="22" t="str">
        <f>VLOOKUP(E1777,'[1]Tirupati Member''s Detail'!$D$2:$L$1048576,8,0)</f>
        <v>No</v>
      </c>
      <c r="L1777" s="23">
        <f>VLOOKUP(E1777,'[1]Tirupati Member''s Detail'!$D$2:$L$1048576,4,0)</f>
        <v>22000</v>
      </c>
      <c r="M1777" s="23">
        <f t="shared" si="135"/>
        <v>22000</v>
      </c>
      <c r="N1777" s="23">
        <f>VLOOKUP(E1777,'[1]Tirupati Member''s Detail'!$D$2:$L$1048576,5,0)</f>
        <v>20900</v>
      </c>
      <c r="O1777" s="23" t="str">
        <f>VLOOKUP(E1777,'[1]Tirupati Member''s Detail'!$D$2:$L$1048576,7,0)</f>
        <v>I.R.M</v>
      </c>
      <c r="P1777" s="23">
        <f t="shared" si="139"/>
        <v>1100</v>
      </c>
      <c r="Q1777" s="24" t="e">
        <f>+#REF!-I1777</f>
        <v>#REF!</v>
      </c>
      <c r="R1777" s="25">
        <f t="shared" si="136"/>
        <v>16720</v>
      </c>
      <c r="S1777" s="25" t="e">
        <f t="shared" si="137"/>
        <v>#REF!</v>
      </c>
      <c r="T1777" s="25">
        <f t="shared" si="138"/>
        <v>16720</v>
      </c>
      <c r="U1777" s="25"/>
      <c r="V1777" s="23"/>
      <c r="W1777" s="23"/>
      <c r="X1777" s="24" t="e">
        <f>+#REF!-I1777</f>
        <v>#REF!</v>
      </c>
      <c r="Y1777" s="23"/>
      <c r="Z1777" s="23"/>
      <c r="AA1777" s="23"/>
      <c r="AB1777" s="23"/>
      <c r="AC1777" s="23"/>
      <c r="AD1777" s="23"/>
      <c r="AE1777" s="26" t="str">
        <f>VLOOKUP(E1777,'[1]Tirupati Member''s Detail'!$D$2:$L$1048576,9,0)</f>
        <v>As POD Last communication 07 App frmt agrmnt</v>
      </c>
    </row>
    <row r="1778" spans="1:31" ht="28.8" x14ac:dyDescent="0.3">
      <c r="A1778" s="27">
        <v>1777</v>
      </c>
      <c r="B1778" s="28"/>
      <c r="C1778" s="29" t="s">
        <v>5483</v>
      </c>
      <c r="D1778" s="20" t="s">
        <v>22</v>
      </c>
      <c r="E1778" s="29" t="s">
        <v>5484</v>
      </c>
      <c r="F1778" s="20" t="s">
        <v>24</v>
      </c>
      <c r="G1778" s="20" t="s">
        <v>25</v>
      </c>
      <c r="H1778" s="29" t="s">
        <v>5199</v>
      </c>
      <c r="I1778" s="30">
        <v>1996</v>
      </c>
      <c r="J1778" s="29" t="s">
        <v>5485</v>
      </c>
      <c r="K1778" s="22" t="str">
        <f>VLOOKUP(E1778,'[1]Tirupati Member''s Detail'!$D$2:$L$1048576,8,0)</f>
        <v>No</v>
      </c>
      <c r="L1778" s="23">
        <f>VLOOKUP(E1778,'[1]Tirupati Member''s Detail'!$D$2:$L$1048576,4,0)</f>
        <v>22000</v>
      </c>
      <c r="M1778" s="23">
        <f t="shared" si="135"/>
        <v>22000</v>
      </c>
      <c r="N1778" s="23">
        <f>VLOOKUP(E1778,'[1]Tirupati Member''s Detail'!$D$2:$L$1048576,5,0)</f>
        <v>22000</v>
      </c>
      <c r="O1778" s="23" t="str">
        <f>VLOOKUP(E1778,'[1]Tirupati Member''s Detail'!$D$2:$L$1048576,7,0)</f>
        <v>I.R.M</v>
      </c>
      <c r="P1778" s="23">
        <f t="shared" si="139"/>
        <v>0</v>
      </c>
      <c r="Q1778" s="24" t="e">
        <f>+#REF!-I1778</f>
        <v>#REF!</v>
      </c>
      <c r="R1778" s="25">
        <f t="shared" si="136"/>
        <v>17600</v>
      </c>
      <c r="S1778" s="25" t="e">
        <f t="shared" si="137"/>
        <v>#REF!</v>
      </c>
      <c r="T1778" s="25">
        <f t="shared" si="138"/>
        <v>17600</v>
      </c>
      <c r="U1778" s="25"/>
      <c r="V1778" s="23"/>
      <c r="W1778" s="23"/>
      <c r="X1778" s="24" t="e">
        <f>+#REF!-I1778</f>
        <v>#REF!</v>
      </c>
      <c r="Y1778" s="23"/>
      <c r="Z1778" s="23"/>
      <c r="AA1778" s="23"/>
      <c r="AB1778" s="23"/>
      <c r="AC1778" s="23"/>
      <c r="AD1778" s="23"/>
      <c r="AE1778" s="26" t="str">
        <f>VLOOKUP(E1778,'[1]Tirupati Member''s Detail'!$D$2:$L$1048576,9,0)</f>
        <v>As Pod last communication 07...total 3 membership of TPT:- 02002482, 02002481, 02002483</v>
      </c>
    </row>
    <row r="1779" spans="1:31" ht="28.8" x14ac:dyDescent="0.3">
      <c r="A1779" s="27">
        <v>1778</v>
      </c>
      <c r="B1779" s="28"/>
      <c r="C1779" s="29" t="s">
        <v>5486</v>
      </c>
      <c r="D1779" s="20" t="s">
        <v>22</v>
      </c>
      <c r="E1779" s="29" t="s">
        <v>5487</v>
      </c>
      <c r="F1779" s="20" t="s">
        <v>24</v>
      </c>
      <c r="G1779" s="20" t="s">
        <v>25</v>
      </c>
      <c r="H1779" s="29" t="s">
        <v>5199</v>
      </c>
      <c r="I1779" s="30">
        <v>1996</v>
      </c>
      <c r="J1779" s="29" t="s">
        <v>5485</v>
      </c>
      <c r="K1779" s="22" t="str">
        <f>VLOOKUP(E1779,'[1]Tirupati Member''s Detail'!$D$2:$L$1048576,8,0)</f>
        <v>No</v>
      </c>
      <c r="L1779" s="23">
        <f>VLOOKUP(E1779,'[1]Tirupati Member''s Detail'!$D$2:$L$1048576,4,0)</f>
        <v>22000</v>
      </c>
      <c r="M1779" s="23">
        <f t="shared" si="135"/>
        <v>22000</v>
      </c>
      <c r="N1779" s="23">
        <f>VLOOKUP(E1779,'[1]Tirupati Member''s Detail'!$D$2:$L$1048576,5,0)</f>
        <v>22000</v>
      </c>
      <c r="O1779" s="23" t="str">
        <f>VLOOKUP(E1779,'[1]Tirupati Member''s Detail'!$D$2:$L$1048576,7,0)</f>
        <v>I.R.M</v>
      </c>
      <c r="P1779" s="23">
        <f t="shared" si="139"/>
        <v>0</v>
      </c>
      <c r="Q1779" s="24" t="e">
        <f>+#REF!-I1779</f>
        <v>#REF!</v>
      </c>
      <c r="R1779" s="25">
        <f t="shared" si="136"/>
        <v>17600</v>
      </c>
      <c r="S1779" s="25" t="e">
        <f t="shared" si="137"/>
        <v>#REF!</v>
      </c>
      <c r="T1779" s="25">
        <f t="shared" si="138"/>
        <v>17600</v>
      </c>
      <c r="U1779" s="25"/>
      <c r="V1779" s="23"/>
      <c r="W1779" s="23"/>
      <c r="X1779" s="24" t="e">
        <f>+#REF!-I1779</f>
        <v>#REF!</v>
      </c>
      <c r="Y1779" s="23"/>
      <c r="Z1779" s="23"/>
      <c r="AA1779" s="23"/>
      <c r="AB1779" s="23"/>
      <c r="AC1779" s="23"/>
      <c r="AD1779" s="23"/>
      <c r="AE1779" s="26" t="str">
        <f>VLOOKUP(E1779,'[1]Tirupati Member''s Detail'!$D$2:$L$1048576,9,0)</f>
        <v>As Pod last communication 07...total 3 membership of TPT:- 02002482, 02002481, 02002483</v>
      </c>
    </row>
    <row r="1780" spans="1:31" ht="28.8" x14ac:dyDescent="0.3">
      <c r="A1780" s="27">
        <v>1779</v>
      </c>
      <c r="B1780" s="28"/>
      <c r="C1780" s="29" t="s">
        <v>5488</v>
      </c>
      <c r="D1780" s="20" t="s">
        <v>22</v>
      </c>
      <c r="E1780" s="29" t="s">
        <v>5489</v>
      </c>
      <c r="F1780" s="20" t="s">
        <v>24</v>
      </c>
      <c r="G1780" s="20" t="s">
        <v>25</v>
      </c>
      <c r="H1780" s="29" t="s">
        <v>5199</v>
      </c>
      <c r="I1780" s="30">
        <v>1996</v>
      </c>
      <c r="J1780" s="29" t="s">
        <v>5485</v>
      </c>
      <c r="K1780" s="22" t="str">
        <f>VLOOKUP(E1780,'[1]Tirupati Member''s Detail'!$D$2:$L$1048576,8,0)</f>
        <v>No</v>
      </c>
      <c r="L1780" s="23">
        <f>VLOOKUP(E1780,'[1]Tirupati Member''s Detail'!$D$2:$L$1048576,4,0)</f>
        <v>22000</v>
      </c>
      <c r="M1780" s="23">
        <f t="shared" si="135"/>
        <v>22000</v>
      </c>
      <c r="N1780" s="23">
        <f>VLOOKUP(E1780,'[1]Tirupati Member''s Detail'!$D$2:$L$1048576,5,0)</f>
        <v>22000</v>
      </c>
      <c r="O1780" s="23" t="str">
        <f>VLOOKUP(E1780,'[1]Tirupati Member''s Detail'!$D$2:$L$1048576,7,0)</f>
        <v>I.R.M</v>
      </c>
      <c r="P1780" s="23">
        <f t="shared" si="139"/>
        <v>0</v>
      </c>
      <c r="Q1780" s="24" t="e">
        <f>+#REF!-I1780</f>
        <v>#REF!</v>
      </c>
      <c r="R1780" s="25">
        <f t="shared" si="136"/>
        <v>17600</v>
      </c>
      <c r="S1780" s="25" t="e">
        <f t="shared" si="137"/>
        <v>#REF!</v>
      </c>
      <c r="T1780" s="25">
        <f t="shared" si="138"/>
        <v>17600</v>
      </c>
      <c r="U1780" s="25"/>
      <c r="V1780" s="23"/>
      <c r="W1780" s="23"/>
      <c r="X1780" s="24" t="e">
        <f>+#REF!-I1780</f>
        <v>#REF!</v>
      </c>
      <c r="Y1780" s="23"/>
      <c r="Z1780" s="23"/>
      <c r="AA1780" s="23"/>
      <c r="AB1780" s="23"/>
      <c r="AC1780" s="23"/>
      <c r="AD1780" s="23"/>
      <c r="AE1780" s="26" t="str">
        <f>VLOOKUP(E1780,'[1]Tirupati Member''s Detail'!$D$2:$L$1048576,9,0)</f>
        <v>As Pod last communication 07...total 3 membership of TPT:- 02002482, 02002481, 02002483</v>
      </c>
    </row>
    <row r="1781" spans="1:31" x14ac:dyDescent="0.3">
      <c r="A1781" s="27">
        <v>1780</v>
      </c>
      <c r="B1781" s="28"/>
      <c r="C1781" s="29" t="s">
        <v>5490</v>
      </c>
      <c r="D1781" s="20" t="s">
        <v>22</v>
      </c>
      <c r="E1781" s="29" t="s">
        <v>5491</v>
      </c>
      <c r="F1781" s="20" t="s">
        <v>24</v>
      </c>
      <c r="G1781" s="20" t="s">
        <v>25</v>
      </c>
      <c r="H1781" s="29" t="s">
        <v>5471</v>
      </c>
      <c r="I1781" s="30">
        <v>1996</v>
      </c>
      <c r="J1781" s="29" t="s">
        <v>5492</v>
      </c>
      <c r="K1781" s="22" t="str">
        <f>VLOOKUP(E1781,'[1]Tirupati Member''s Detail'!$D$2:$L$1048576,8,0)</f>
        <v>No</v>
      </c>
      <c r="L1781" s="23">
        <f>VLOOKUP(E1781,'[1]Tirupati Member''s Detail'!$D$2:$L$1048576,4,0)</f>
        <v>22000</v>
      </c>
      <c r="M1781" s="23">
        <f t="shared" si="135"/>
        <v>22000</v>
      </c>
      <c r="N1781" s="23">
        <f>VLOOKUP(E1781,'[1]Tirupati Member''s Detail'!$D$2:$L$1048576,5,0)</f>
        <v>22000</v>
      </c>
      <c r="O1781" s="23" t="str">
        <f>VLOOKUP(E1781,'[1]Tirupati Member''s Detail'!$D$2:$L$1048576,7,0)</f>
        <v>I.R.M</v>
      </c>
      <c r="P1781" s="23">
        <f t="shared" si="139"/>
        <v>0</v>
      </c>
      <c r="Q1781" s="24" t="e">
        <f>+#REF!-I1781</f>
        <v>#REF!</v>
      </c>
      <c r="R1781" s="25">
        <f t="shared" si="136"/>
        <v>17600</v>
      </c>
      <c r="S1781" s="25" t="e">
        <f t="shared" si="137"/>
        <v>#REF!</v>
      </c>
      <c r="T1781" s="25">
        <f t="shared" si="138"/>
        <v>17600</v>
      </c>
      <c r="U1781" s="25"/>
      <c r="V1781" s="23"/>
      <c r="W1781" s="23"/>
      <c r="X1781" s="24" t="e">
        <f>+#REF!-I1781</f>
        <v>#REF!</v>
      </c>
      <c r="Y1781" s="23"/>
      <c r="Z1781" s="23"/>
      <c r="AA1781" s="23"/>
      <c r="AB1781" s="23"/>
      <c r="AC1781" s="23"/>
      <c r="AD1781" s="23"/>
      <c r="AE1781" s="26" t="str">
        <f>VLOOKUP(E1781,'[1]Tirupati Member''s Detail'!$D$2:$L$1048576,9,0)</f>
        <v xml:space="preserve"> no communication till date. App frmt agrmnt</v>
      </c>
    </row>
    <row r="1782" spans="1:31" x14ac:dyDescent="0.3">
      <c r="A1782" s="27">
        <v>1781</v>
      </c>
      <c r="B1782" s="28"/>
      <c r="C1782" s="29" t="s">
        <v>5493</v>
      </c>
      <c r="D1782" s="20" t="s">
        <v>22</v>
      </c>
      <c r="E1782" s="29" t="s">
        <v>5494</v>
      </c>
      <c r="F1782" s="20" t="s">
        <v>24</v>
      </c>
      <c r="G1782" s="20" t="s">
        <v>25</v>
      </c>
      <c r="H1782" s="29" t="s">
        <v>5471</v>
      </c>
      <c r="I1782" s="30">
        <v>1996</v>
      </c>
      <c r="J1782" s="29" t="s">
        <v>5495</v>
      </c>
      <c r="K1782" s="22" t="str">
        <f>VLOOKUP(E1782,'[1]Tirupati Member''s Detail'!$D$2:$L$1048576,8,0)</f>
        <v>No</v>
      </c>
      <c r="L1782" s="23">
        <f>VLOOKUP(E1782,'[1]Tirupati Member''s Detail'!$D$2:$L$1048576,4,0)</f>
        <v>22000</v>
      </c>
      <c r="M1782" s="23">
        <f t="shared" si="135"/>
        <v>22000</v>
      </c>
      <c r="N1782" s="23">
        <f>VLOOKUP(E1782,'[1]Tirupati Member''s Detail'!$D$2:$L$1048576,5,0)</f>
        <v>22000</v>
      </c>
      <c r="O1782" s="23" t="str">
        <f>VLOOKUP(E1782,'[1]Tirupati Member''s Detail'!$D$2:$L$1048576,7,0)</f>
        <v>I.R.M</v>
      </c>
      <c r="P1782" s="23">
        <f t="shared" si="139"/>
        <v>0</v>
      </c>
      <c r="Q1782" s="24" t="e">
        <f>+#REF!-I1782</f>
        <v>#REF!</v>
      </c>
      <c r="R1782" s="25">
        <f t="shared" si="136"/>
        <v>17600</v>
      </c>
      <c r="S1782" s="25" t="e">
        <f t="shared" si="137"/>
        <v>#REF!</v>
      </c>
      <c r="T1782" s="25">
        <f t="shared" si="138"/>
        <v>17600</v>
      </c>
      <c r="U1782" s="25"/>
      <c r="V1782" s="23"/>
      <c r="W1782" s="23"/>
      <c r="X1782" s="24" t="e">
        <f>+#REF!-I1782</f>
        <v>#REF!</v>
      </c>
      <c r="Y1782" s="23"/>
      <c r="Z1782" s="23"/>
      <c r="AA1782" s="23"/>
      <c r="AB1782" s="23"/>
      <c r="AC1782" s="23"/>
      <c r="AD1782" s="23"/>
      <c r="AE1782" s="26" t="str">
        <f>VLOOKUP(E1782,'[1]Tirupati Member''s Detail'!$D$2:$L$1048576,9,0)</f>
        <v>As POD Last communication 07 App frmt agrmnt</v>
      </c>
    </row>
    <row r="1783" spans="1:31" x14ac:dyDescent="0.3">
      <c r="A1783" s="27">
        <v>1782</v>
      </c>
      <c r="B1783" s="28"/>
      <c r="C1783" s="29" t="s">
        <v>5496</v>
      </c>
      <c r="D1783" s="20" t="s">
        <v>22</v>
      </c>
      <c r="E1783" s="29" t="s">
        <v>5497</v>
      </c>
      <c r="F1783" s="20" t="s">
        <v>24</v>
      </c>
      <c r="G1783" s="20" t="s">
        <v>25</v>
      </c>
      <c r="H1783" s="29" t="s">
        <v>5169</v>
      </c>
      <c r="I1783" s="30">
        <v>1996</v>
      </c>
      <c r="J1783" s="29" t="s">
        <v>5498</v>
      </c>
      <c r="K1783" s="22" t="str">
        <f>VLOOKUP(E1783,'[1]Tirupati Member''s Detail'!$D$2:$L$1048576,8,0)</f>
        <v>No</v>
      </c>
      <c r="L1783" s="23">
        <f>VLOOKUP(E1783,'[1]Tirupati Member''s Detail'!$D$2:$L$1048576,4,0)</f>
        <v>22000</v>
      </c>
      <c r="M1783" s="23">
        <f t="shared" si="135"/>
        <v>22000</v>
      </c>
      <c r="N1783" s="23">
        <f>VLOOKUP(E1783,'[1]Tirupati Member''s Detail'!$D$2:$L$1048576,5,0)</f>
        <v>20900</v>
      </c>
      <c r="O1783" s="23" t="str">
        <f>VLOOKUP(E1783,'[1]Tirupati Member''s Detail'!$D$2:$L$1048576,7,0)</f>
        <v>I.R.M</v>
      </c>
      <c r="P1783" s="23">
        <f t="shared" si="139"/>
        <v>1100</v>
      </c>
      <c r="Q1783" s="24" t="e">
        <f>+#REF!-I1783</f>
        <v>#REF!</v>
      </c>
      <c r="R1783" s="25">
        <f t="shared" si="136"/>
        <v>16720</v>
      </c>
      <c r="S1783" s="25" t="e">
        <f t="shared" si="137"/>
        <v>#REF!</v>
      </c>
      <c r="T1783" s="25">
        <f t="shared" si="138"/>
        <v>16720</v>
      </c>
      <c r="U1783" s="25"/>
      <c r="V1783" s="23"/>
      <c r="W1783" s="23"/>
      <c r="X1783" s="24" t="e">
        <f>+#REF!-I1783</f>
        <v>#REF!</v>
      </c>
      <c r="Y1783" s="23"/>
      <c r="Z1783" s="23"/>
      <c r="AA1783" s="23"/>
      <c r="AB1783" s="23"/>
      <c r="AC1783" s="23"/>
      <c r="AD1783" s="23"/>
      <c r="AE1783" s="26" t="str">
        <f>VLOOKUP(E1783,'[1]Tirupati Member''s Detail'!$D$2:$L$1048576,9,0)</f>
        <v>As POD Last communication 07 App frmt agrmnt</v>
      </c>
    </row>
    <row r="1784" spans="1:31" x14ac:dyDescent="0.3">
      <c r="A1784" s="27">
        <v>1783</v>
      </c>
      <c r="B1784" s="28"/>
      <c r="C1784" s="29" t="s">
        <v>5499</v>
      </c>
      <c r="D1784" s="20" t="s">
        <v>22</v>
      </c>
      <c r="E1784" s="29" t="s">
        <v>5500</v>
      </c>
      <c r="F1784" s="20" t="s">
        <v>24</v>
      </c>
      <c r="G1784" s="20" t="s">
        <v>25</v>
      </c>
      <c r="H1784" s="29" t="s">
        <v>5199</v>
      </c>
      <c r="I1784" s="30">
        <v>1996</v>
      </c>
      <c r="J1784" s="29" t="s">
        <v>5501</v>
      </c>
      <c r="K1784" s="22" t="str">
        <f>VLOOKUP(E1784,'[1]Tirupati Member''s Detail'!$D$2:$L$1048576,8,0)</f>
        <v>No</v>
      </c>
      <c r="L1784" s="23">
        <f>VLOOKUP(E1784,'[1]Tirupati Member''s Detail'!$D$2:$L$1048576,4,0)</f>
        <v>22000</v>
      </c>
      <c r="M1784" s="23">
        <f t="shared" si="135"/>
        <v>22000</v>
      </c>
      <c r="N1784" s="23">
        <f>VLOOKUP(E1784,'[1]Tirupati Member''s Detail'!$D$2:$L$1048576,5,0)</f>
        <v>22000</v>
      </c>
      <c r="O1784" s="23" t="str">
        <f>VLOOKUP(E1784,'[1]Tirupati Member''s Detail'!$D$2:$L$1048576,7,0)</f>
        <v>I.R.M</v>
      </c>
      <c r="P1784" s="23">
        <f t="shared" si="139"/>
        <v>0</v>
      </c>
      <c r="Q1784" s="24" t="e">
        <f>+#REF!-I1784</f>
        <v>#REF!</v>
      </c>
      <c r="R1784" s="25">
        <f t="shared" si="136"/>
        <v>17600</v>
      </c>
      <c r="S1784" s="25" t="e">
        <f t="shared" si="137"/>
        <v>#REF!</v>
      </c>
      <c r="T1784" s="25">
        <f t="shared" si="138"/>
        <v>17600</v>
      </c>
      <c r="U1784" s="25"/>
      <c r="V1784" s="23"/>
      <c r="W1784" s="23"/>
      <c r="X1784" s="24" t="e">
        <f>+#REF!-I1784</f>
        <v>#REF!</v>
      </c>
      <c r="Y1784" s="23"/>
      <c r="Z1784" s="23"/>
      <c r="AA1784" s="23"/>
      <c r="AB1784" s="23"/>
      <c r="AC1784" s="23"/>
      <c r="AD1784" s="23"/>
      <c r="AE1784" s="26" t="str">
        <f>VLOOKUP(E1784,'[1]Tirupati Member''s Detail'!$D$2:$L$1048576,9,0)</f>
        <v>last communication 99 App frmt agrmnt</v>
      </c>
    </row>
    <row r="1785" spans="1:31" x14ac:dyDescent="0.3">
      <c r="A1785" s="27">
        <v>1784</v>
      </c>
      <c r="B1785" s="28"/>
      <c r="C1785" s="29" t="s">
        <v>5502</v>
      </c>
      <c r="D1785" s="20" t="s">
        <v>22</v>
      </c>
      <c r="E1785" s="29" t="s">
        <v>5503</v>
      </c>
      <c r="F1785" s="20" t="s">
        <v>24</v>
      </c>
      <c r="G1785" s="20" t="s">
        <v>25</v>
      </c>
      <c r="H1785" s="29" t="s">
        <v>5169</v>
      </c>
      <c r="I1785" s="30">
        <v>1996</v>
      </c>
      <c r="J1785" s="29" t="s">
        <v>5504</v>
      </c>
      <c r="K1785" s="22" t="str">
        <f>VLOOKUP(E1785,'[1]Tirupati Member''s Detail'!$D$2:$L$1048576,8,0)</f>
        <v>No</v>
      </c>
      <c r="L1785" s="23">
        <f>VLOOKUP(E1785,'[1]Tirupati Member''s Detail'!$D$2:$L$1048576,4,0)</f>
        <v>22000</v>
      </c>
      <c r="M1785" s="23">
        <f t="shared" si="135"/>
        <v>22000</v>
      </c>
      <c r="N1785" s="23">
        <f>VLOOKUP(E1785,'[1]Tirupati Member''s Detail'!$D$2:$L$1048576,5,0)</f>
        <v>22000</v>
      </c>
      <c r="O1785" s="23" t="str">
        <f>VLOOKUP(E1785,'[1]Tirupati Member''s Detail'!$D$2:$L$1048576,7,0)</f>
        <v>I.R.M</v>
      </c>
      <c r="P1785" s="23">
        <f t="shared" si="139"/>
        <v>0</v>
      </c>
      <c r="Q1785" s="24" t="e">
        <f>+#REF!-I1785</f>
        <v>#REF!</v>
      </c>
      <c r="R1785" s="25">
        <f t="shared" si="136"/>
        <v>17600</v>
      </c>
      <c r="S1785" s="25" t="e">
        <f t="shared" si="137"/>
        <v>#REF!</v>
      </c>
      <c r="T1785" s="25">
        <f t="shared" si="138"/>
        <v>17600</v>
      </c>
      <c r="U1785" s="25"/>
      <c r="V1785" s="23"/>
      <c r="W1785" s="23"/>
      <c r="X1785" s="24" t="e">
        <f>+#REF!-I1785</f>
        <v>#REF!</v>
      </c>
      <c r="Y1785" s="23"/>
      <c r="Z1785" s="23"/>
      <c r="AA1785" s="23"/>
      <c r="AB1785" s="23"/>
      <c r="AC1785" s="23"/>
      <c r="AD1785" s="23"/>
      <c r="AE1785" s="26" t="str">
        <f>VLOOKUP(E1785,'[1]Tirupati Member''s Detail'!$D$2:$L$1048576,9,0)</f>
        <v xml:space="preserve"> last communication 06. App frmt agrmnt</v>
      </c>
    </row>
    <row r="1786" spans="1:31" x14ac:dyDescent="0.3">
      <c r="A1786" s="27">
        <v>1785</v>
      </c>
      <c r="B1786" s="28"/>
      <c r="C1786" s="29" t="s">
        <v>5505</v>
      </c>
      <c r="D1786" s="20" t="s">
        <v>22</v>
      </c>
      <c r="E1786" s="29" t="s">
        <v>5506</v>
      </c>
      <c r="F1786" s="20" t="s">
        <v>24</v>
      </c>
      <c r="G1786" s="20" t="s">
        <v>25</v>
      </c>
      <c r="H1786" s="29" t="s">
        <v>5182</v>
      </c>
      <c r="I1786" s="30">
        <v>1996</v>
      </c>
      <c r="J1786" s="29" t="s">
        <v>5507</v>
      </c>
      <c r="K1786" s="22" t="str">
        <f>VLOOKUP(E1786,'[1]Tirupati Member''s Detail'!$D$2:$L$1048576,8,0)</f>
        <v>No</v>
      </c>
      <c r="L1786" s="23">
        <f>VLOOKUP(E1786,'[1]Tirupati Member''s Detail'!$D$2:$L$1048576,4,0)</f>
        <v>22000</v>
      </c>
      <c r="M1786" s="23">
        <f t="shared" si="135"/>
        <v>22000</v>
      </c>
      <c r="N1786" s="23">
        <f>VLOOKUP(E1786,'[1]Tirupati Member''s Detail'!$D$2:$L$1048576,5,0)</f>
        <v>22000</v>
      </c>
      <c r="O1786" s="23" t="str">
        <f>VLOOKUP(E1786,'[1]Tirupati Member''s Detail'!$D$2:$L$1048576,7,0)</f>
        <v>I.R.M</v>
      </c>
      <c r="P1786" s="23">
        <f t="shared" si="139"/>
        <v>0</v>
      </c>
      <c r="Q1786" s="24" t="e">
        <f>+#REF!-I1786</f>
        <v>#REF!</v>
      </c>
      <c r="R1786" s="25">
        <f t="shared" si="136"/>
        <v>17600</v>
      </c>
      <c r="S1786" s="25" t="e">
        <f t="shared" si="137"/>
        <v>#REF!</v>
      </c>
      <c r="T1786" s="25">
        <f t="shared" si="138"/>
        <v>17600</v>
      </c>
      <c r="U1786" s="25"/>
      <c r="V1786" s="23"/>
      <c r="W1786" s="23"/>
      <c r="X1786" s="24" t="e">
        <f>+#REF!-I1786</f>
        <v>#REF!</v>
      </c>
      <c r="Y1786" s="23"/>
      <c r="Z1786" s="23"/>
      <c r="AA1786" s="23"/>
      <c r="AB1786" s="23"/>
      <c r="AC1786" s="23"/>
      <c r="AD1786" s="23"/>
      <c r="AE1786" s="26" t="str">
        <f>VLOOKUP(E1786,'[1]Tirupati Member''s Detail'!$D$2:$L$1048576,9,0)</f>
        <v xml:space="preserve"> last communication 11.App frmt agrmnt</v>
      </c>
    </row>
    <row r="1787" spans="1:31" x14ac:dyDescent="0.3">
      <c r="A1787" s="27">
        <v>1786</v>
      </c>
      <c r="B1787" s="28"/>
      <c r="C1787" s="29" t="s">
        <v>5508</v>
      </c>
      <c r="D1787" s="20" t="s">
        <v>22</v>
      </c>
      <c r="E1787" s="29" t="s">
        <v>5509</v>
      </c>
      <c r="F1787" s="20" t="s">
        <v>24</v>
      </c>
      <c r="G1787" s="20" t="s">
        <v>25</v>
      </c>
      <c r="H1787" s="29" t="s">
        <v>5182</v>
      </c>
      <c r="I1787" s="30">
        <v>1996</v>
      </c>
      <c r="J1787" s="29" t="s">
        <v>5510</v>
      </c>
      <c r="K1787" s="22">
        <f>VLOOKUP(E1787,'[1]Tirupati Member''s Detail'!$D$2:$L$1048576,8,0)</f>
        <v>2008</v>
      </c>
      <c r="L1787" s="23">
        <f>VLOOKUP(E1787,'[1]Tirupati Member''s Detail'!$D$2:$L$1048576,4,0)</f>
        <v>22000</v>
      </c>
      <c r="M1787" s="23">
        <f t="shared" si="135"/>
        <v>22000</v>
      </c>
      <c r="N1787" s="23">
        <f>VLOOKUP(E1787,'[1]Tirupati Member''s Detail'!$D$2:$L$1048576,5,0)</f>
        <v>22000</v>
      </c>
      <c r="O1787" s="23" t="str">
        <f>VLOOKUP(E1787,'[1]Tirupati Member''s Detail'!$D$2:$L$1048576,7,0)</f>
        <v>R.M</v>
      </c>
      <c r="P1787" s="23">
        <f t="shared" si="139"/>
        <v>0</v>
      </c>
      <c r="Q1787" s="24" t="e">
        <f>+#REF!-I1787</f>
        <v>#REF!</v>
      </c>
      <c r="R1787" s="25">
        <f t="shared" si="136"/>
        <v>17600</v>
      </c>
      <c r="S1787" s="25" t="e">
        <f t="shared" si="137"/>
        <v>#REF!</v>
      </c>
      <c r="T1787" s="25">
        <f t="shared" si="138"/>
        <v>17600</v>
      </c>
      <c r="U1787" s="25"/>
      <c r="V1787" s="23"/>
      <c r="W1787" s="23"/>
      <c r="X1787" s="24" t="e">
        <f>+#REF!-I1787</f>
        <v>#REF!</v>
      </c>
      <c r="Y1787" s="23"/>
      <c r="Z1787" s="23"/>
      <c r="AA1787" s="23"/>
      <c r="AB1787" s="23"/>
      <c r="AC1787" s="23"/>
      <c r="AD1787" s="23"/>
      <c r="AE1787" s="26" t="str">
        <f>VLOOKUP(E1787,'[1]Tirupati Member''s Detail'!$D$2:$L$1048576,9,0)</f>
        <v xml:space="preserve"> last communication 02.App frmt agrmnt</v>
      </c>
    </row>
    <row r="1788" spans="1:31" x14ac:dyDescent="0.3">
      <c r="A1788" s="27">
        <v>1787</v>
      </c>
      <c r="B1788" s="28"/>
      <c r="C1788" s="29" t="s">
        <v>5511</v>
      </c>
      <c r="D1788" s="20" t="s">
        <v>22</v>
      </c>
      <c r="E1788" s="29" t="s">
        <v>5512</v>
      </c>
      <c r="F1788" s="20" t="s">
        <v>24</v>
      </c>
      <c r="G1788" s="20" t="s">
        <v>25</v>
      </c>
      <c r="H1788" s="29" t="s">
        <v>5182</v>
      </c>
      <c r="I1788" s="30">
        <v>1996</v>
      </c>
      <c r="J1788" s="29" t="s">
        <v>5513</v>
      </c>
      <c r="K1788" s="22" t="str">
        <f>VLOOKUP(E1788,'[1]Tirupati Member''s Detail'!$D$2:$L$1048576,8,0)</f>
        <v>No</v>
      </c>
      <c r="L1788" s="23">
        <f>VLOOKUP(E1788,'[1]Tirupati Member''s Detail'!$D$2:$L$1048576,4,0)</f>
        <v>22000</v>
      </c>
      <c r="M1788" s="23">
        <f t="shared" si="135"/>
        <v>22000</v>
      </c>
      <c r="N1788" s="23">
        <f>VLOOKUP(E1788,'[1]Tirupati Member''s Detail'!$D$2:$L$1048576,5,0)</f>
        <v>22000</v>
      </c>
      <c r="O1788" s="23" t="str">
        <f>VLOOKUP(E1788,'[1]Tirupati Member''s Detail'!$D$2:$L$1048576,7,0)</f>
        <v>I.R.M</v>
      </c>
      <c r="P1788" s="23">
        <f t="shared" si="139"/>
        <v>0</v>
      </c>
      <c r="Q1788" s="24" t="e">
        <f>+#REF!-I1788</f>
        <v>#REF!</v>
      </c>
      <c r="R1788" s="25">
        <f t="shared" si="136"/>
        <v>17600</v>
      </c>
      <c r="S1788" s="25" t="e">
        <f t="shared" si="137"/>
        <v>#REF!</v>
      </c>
      <c r="T1788" s="25">
        <f t="shared" si="138"/>
        <v>17600</v>
      </c>
      <c r="U1788" s="25"/>
      <c r="V1788" s="23"/>
      <c r="W1788" s="23"/>
      <c r="X1788" s="24" t="e">
        <f>+#REF!-I1788</f>
        <v>#REF!</v>
      </c>
      <c r="Y1788" s="23"/>
      <c r="Z1788" s="23"/>
      <c r="AA1788" s="23"/>
      <c r="AB1788" s="23"/>
      <c r="AC1788" s="23"/>
      <c r="AD1788" s="23"/>
      <c r="AE1788" s="26" t="str">
        <f>VLOOKUP(E1788,'[1]Tirupati Member''s Detail'!$D$2:$L$1048576,9,0)</f>
        <v>As POD Last communication 07 App frmt agrmnt</v>
      </c>
    </row>
    <row r="1789" spans="1:31" x14ac:dyDescent="0.3">
      <c r="A1789" s="27">
        <v>1788</v>
      </c>
      <c r="B1789" s="28"/>
      <c r="C1789" s="29" t="s">
        <v>5514</v>
      </c>
      <c r="D1789" s="20" t="s">
        <v>22</v>
      </c>
      <c r="E1789" s="29" t="s">
        <v>5515</v>
      </c>
      <c r="F1789" s="20" t="s">
        <v>24</v>
      </c>
      <c r="G1789" s="20" t="s">
        <v>25</v>
      </c>
      <c r="H1789" s="29" t="s">
        <v>5361</v>
      </c>
      <c r="I1789" s="30">
        <v>1996</v>
      </c>
      <c r="J1789" s="29" t="s">
        <v>5516</v>
      </c>
      <c r="K1789" s="22" t="str">
        <f>VLOOKUP(E1789,'[1]Tirupati Member''s Detail'!$D$2:$L$1048576,8,0)</f>
        <v>No</v>
      </c>
      <c r="L1789" s="23">
        <f>VLOOKUP(E1789,'[1]Tirupati Member''s Detail'!$D$2:$L$1048576,4,0)</f>
        <v>32000</v>
      </c>
      <c r="M1789" s="23">
        <f t="shared" si="135"/>
        <v>32000</v>
      </c>
      <c r="N1789" s="23">
        <f>VLOOKUP(E1789,'[1]Tirupati Member''s Detail'!$D$2:$L$1048576,5,0)</f>
        <v>30400</v>
      </c>
      <c r="O1789" s="23" t="str">
        <f>VLOOKUP(E1789,'[1]Tirupati Member''s Detail'!$D$2:$L$1048576,7,0)</f>
        <v>I.R.M</v>
      </c>
      <c r="P1789" s="23">
        <f t="shared" si="139"/>
        <v>1600</v>
      </c>
      <c r="Q1789" s="24" t="e">
        <f>+#REF!-I1789</f>
        <v>#REF!</v>
      </c>
      <c r="R1789" s="25">
        <f t="shared" si="136"/>
        <v>24320</v>
      </c>
      <c r="S1789" s="25" t="e">
        <f t="shared" si="137"/>
        <v>#REF!</v>
      </c>
      <c r="T1789" s="25">
        <f t="shared" si="138"/>
        <v>24320</v>
      </c>
      <c r="U1789" s="25"/>
      <c r="V1789" s="23"/>
      <c r="W1789" s="23"/>
      <c r="X1789" s="24" t="e">
        <f>+#REF!-I1789</f>
        <v>#REF!</v>
      </c>
      <c r="Y1789" s="23"/>
      <c r="Z1789" s="23"/>
      <c r="AA1789" s="23"/>
      <c r="AB1789" s="23"/>
      <c r="AC1789" s="23"/>
      <c r="AD1789" s="23"/>
      <c r="AE1789" s="26" t="str">
        <f>VLOOKUP(E1789,'[1]Tirupati Member''s Detail'!$D$2:$L$1048576,9,0)</f>
        <v>As Pod Last Communication Till 2007.' App frmt agrmnt</v>
      </c>
    </row>
    <row r="1790" spans="1:31" x14ac:dyDescent="0.3">
      <c r="A1790" s="27">
        <v>1789</v>
      </c>
      <c r="B1790" s="28"/>
      <c r="C1790" s="29" t="s">
        <v>5517</v>
      </c>
      <c r="D1790" s="20" t="s">
        <v>22</v>
      </c>
      <c r="E1790" s="29" t="s">
        <v>5518</v>
      </c>
      <c r="F1790" s="20" t="s">
        <v>24</v>
      </c>
      <c r="G1790" s="20" t="s">
        <v>25</v>
      </c>
      <c r="H1790" s="29" t="s">
        <v>5169</v>
      </c>
      <c r="I1790" s="30">
        <v>1996</v>
      </c>
      <c r="J1790" s="29" t="s">
        <v>5519</v>
      </c>
      <c r="K1790" s="22" t="str">
        <f>VLOOKUP(E1790,'[1]Tirupati Member''s Detail'!$D$2:$L$1048576,8,0)</f>
        <v>No</v>
      </c>
      <c r="L1790" s="23">
        <f>VLOOKUP(E1790,'[1]Tirupati Member''s Detail'!$D$2:$L$1048576,4,0)</f>
        <v>22000</v>
      </c>
      <c r="M1790" s="23">
        <f t="shared" si="135"/>
        <v>22000</v>
      </c>
      <c r="N1790" s="23">
        <f>VLOOKUP(E1790,'[1]Tirupati Member''s Detail'!$D$2:$L$1048576,5,0)</f>
        <v>20800</v>
      </c>
      <c r="O1790" s="23" t="str">
        <f>VLOOKUP(E1790,'[1]Tirupati Member''s Detail'!$D$2:$L$1048576,7,0)</f>
        <v>I.R.M</v>
      </c>
      <c r="P1790" s="23">
        <f t="shared" si="139"/>
        <v>1200</v>
      </c>
      <c r="Q1790" s="24" t="e">
        <f>+#REF!-I1790</f>
        <v>#REF!</v>
      </c>
      <c r="R1790" s="25">
        <f t="shared" si="136"/>
        <v>16640</v>
      </c>
      <c r="S1790" s="25" t="e">
        <f t="shared" si="137"/>
        <v>#REF!</v>
      </c>
      <c r="T1790" s="25">
        <f t="shared" si="138"/>
        <v>16640</v>
      </c>
      <c r="U1790" s="25"/>
      <c r="V1790" s="23"/>
      <c r="W1790" s="23"/>
      <c r="X1790" s="24" t="e">
        <f>+#REF!-I1790</f>
        <v>#REF!</v>
      </c>
      <c r="Y1790" s="23"/>
      <c r="Z1790" s="23"/>
      <c r="AA1790" s="23"/>
      <c r="AB1790" s="23"/>
      <c r="AC1790" s="23"/>
      <c r="AD1790" s="23"/>
      <c r="AE1790" s="26" t="str">
        <f>VLOOKUP(E1790,'[1]Tirupati Member''s Detail'!$D$2:$L$1048576,9,0)</f>
        <v>As POD Last communication 07 App frmt agrmnt</v>
      </c>
    </row>
    <row r="1791" spans="1:31" x14ac:dyDescent="0.3">
      <c r="A1791" s="27">
        <v>1790</v>
      </c>
      <c r="B1791" s="28"/>
      <c r="C1791" s="29" t="s">
        <v>5520</v>
      </c>
      <c r="D1791" s="20" t="s">
        <v>22</v>
      </c>
      <c r="E1791" s="29" t="s">
        <v>5521</v>
      </c>
      <c r="F1791" s="20" t="s">
        <v>24</v>
      </c>
      <c r="G1791" s="20" t="s">
        <v>25</v>
      </c>
      <c r="H1791" s="29" t="s">
        <v>5182</v>
      </c>
      <c r="I1791" s="30">
        <v>1996</v>
      </c>
      <c r="J1791" s="29" t="s">
        <v>5522</v>
      </c>
      <c r="K1791" s="22" t="str">
        <f>VLOOKUP(E1791,'[1]Tirupati Member''s Detail'!$D$2:$L$1048576,8,0)</f>
        <v>No</v>
      </c>
      <c r="L1791" s="23">
        <f>VLOOKUP(E1791,'[1]Tirupati Member''s Detail'!$D$2:$L$1048576,4,0)</f>
        <v>22000</v>
      </c>
      <c r="M1791" s="23">
        <f t="shared" si="135"/>
        <v>22000</v>
      </c>
      <c r="N1791" s="23">
        <f>VLOOKUP(E1791,'[1]Tirupati Member''s Detail'!$D$2:$L$1048576,5,0)</f>
        <v>22000</v>
      </c>
      <c r="O1791" s="23" t="str">
        <f>VLOOKUP(E1791,'[1]Tirupati Member''s Detail'!$D$2:$L$1048576,7,0)</f>
        <v>I.R.M</v>
      </c>
      <c r="P1791" s="23">
        <f t="shared" si="139"/>
        <v>0</v>
      </c>
      <c r="Q1791" s="24" t="e">
        <f>+#REF!-I1791</f>
        <v>#REF!</v>
      </c>
      <c r="R1791" s="25">
        <f t="shared" si="136"/>
        <v>17600</v>
      </c>
      <c r="S1791" s="25" t="e">
        <f t="shared" si="137"/>
        <v>#REF!</v>
      </c>
      <c r="T1791" s="25">
        <f t="shared" si="138"/>
        <v>17600</v>
      </c>
      <c r="U1791" s="25"/>
      <c r="V1791" s="23"/>
      <c r="W1791" s="23"/>
      <c r="X1791" s="24" t="e">
        <f>+#REF!-I1791</f>
        <v>#REF!</v>
      </c>
      <c r="Y1791" s="23"/>
      <c r="Z1791" s="23"/>
      <c r="AA1791" s="23"/>
      <c r="AB1791" s="23"/>
      <c r="AC1791" s="23"/>
      <c r="AD1791" s="23"/>
      <c r="AE1791" s="26" t="str">
        <f>VLOOKUP(E1791,'[1]Tirupati Member''s Detail'!$D$2:$L$1048576,9,0)</f>
        <v>As POD Last communication 07 App frmt agrmnt</v>
      </c>
    </row>
    <row r="1792" spans="1:31" x14ac:dyDescent="0.3">
      <c r="A1792" s="27">
        <v>1791</v>
      </c>
      <c r="B1792" s="28"/>
      <c r="C1792" s="29" t="s">
        <v>5523</v>
      </c>
      <c r="D1792" s="20" t="s">
        <v>22</v>
      </c>
      <c r="E1792" s="29" t="s">
        <v>5524</v>
      </c>
      <c r="F1792" s="20" t="s">
        <v>24</v>
      </c>
      <c r="G1792" s="20" t="s">
        <v>25</v>
      </c>
      <c r="H1792" s="29" t="s">
        <v>5169</v>
      </c>
      <c r="I1792" s="30">
        <v>1996</v>
      </c>
      <c r="J1792" s="29" t="s">
        <v>5525</v>
      </c>
      <c r="K1792" s="22" t="str">
        <f>VLOOKUP(E1792,'[1]Tirupati Member''s Detail'!$D$2:$L$1048576,8,0)</f>
        <v>No</v>
      </c>
      <c r="L1792" s="23">
        <f>VLOOKUP(E1792,'[1]Tirupati Member''s Detail'!$D$2:$L$1048576,4,0)</f>
        <v>22000</v>
      </c>
      <c r="M1792" s="23">
        <f t="shared" si="135"/>
        <v>22000</v>
      </c>
      <c r="N1792" s="23">
        <f>VLOOKUP(E1792,'[1]Tirupati Member''s Detail'!$D$2:$L$1048576,5,0)</f>
        <v>22000</v>
      </c>
      <c r="O1792" s="23" t="str">
        <f>VLOOKUP(E1792,'[1]Tirupati Member''s Detail'!$D$2:$L$1048576,7,0)</f>
        <v>I.R.M</v>
      </c>
      <c r="P1792" s="23">
        <f t="shared" si="139"/>
        <v>0</v>
      </c>
      <c r="Q1792" s="24" t="e">
        <f>+#REF!-I1792</f>
        <v>#REF!</v>
      </c>
      <c r="R1792" s="25">
        <f t="shared" si="136"/>
        <v>17600</v>
      </c>
      <c r="S1792" s="25" t="e">
        <f t="shared" si="137"/>
        <v>#REF!</v>
      </c>
      <c r="T1792" s="25">
        <f t="shared" si="138"/>
        <v>17600</v>
      </c>
      <c r="U1792" s="25"/>
      <c r="V1792" s="23"/>
      <c r="W1792" s="23"/>
      <c r="X1792" s="24" t="e">
        <f>+#REF!-I1792</f>
        <v>#REF!</v>
      </c>
      <c r="Y1792" s="23"/>
      <c r="Z1792" s="23"/>
      <c r="AA1792" s="23"/>
      <c r="AB1792" s="23"/>
      <c r="AC1792" s="23"/>
      <c r="AD1792" s="23"/>
      <c r="AE1792" s="26" t="str">
        <f>VLOOKUP(E1792,'[1]Tirupati Member''s Detail'!$D$2:$L$1048576,9,0)</f>
        <v>As POD Last communication 07 App frmt agrmnt</v>
      </c>
    </row>
    <row r="1793" spans="1:31" x14ac:dyDescent="0.3">
      <c r="A1793" s="27">
        <v>1792</v>
      </c>
      <c r="B1793" s="28"/>
      <c r="C1793" s="29" t="s">
        <v>5526</v>
      </c>
      <c r="D1793" s="20" t="s">
        <v>22</v>
      </c>
      <c r="E1793" s="29" t="s">
        <v>5527</v>
      </c>
      <c r="F1793" s="20" t="s">
        <v>24</v>
      </c>
      <c r="G1793" s="20" t="s">
        <v>25</v>
      </c>
      <c r="H1793" s="29" t="s">
        <v>5169</v>
      </c>
      <c r="I1793" s="30">
        <v>1996</v>
      </c>
      <c r="J1793" s="29" t="s">
        <v>5528</v>
      </c>
      <c r="K1793" s="22" t="str">
        <f>VLOOKUP(E1793,'[1]Tirupati Member''s Detail'!$D$2:$L$1048576,8,0)</f>
        <v>No</v>
      </c>
      <c r="L1793" s="23">
        <f>VLOOKUP(E1793,'[1]Tirupati Member''s Detail'!$D$2:$L$1048576,4,0)</f>
        <v>22000</v>
      </c>
      <c r="M1793" s="23">
        <f t="shared" si="135"/>
        <v>22000</v>
      </c>
      <c r="N1793" s="23">
        <f>VLOOKUP(E1793,'[1]Tirupati Member''s Detail'!$D$2:$L$1048576,5,0)</f>
        <v>22000</v>
      </c>
      <c r="O1793" s="23" t="str">
        <f>VLOOKUP(E1793,'[1]Tirupati Member''s Detail'!$D$2:$L$1048576,7,0)</f>
        <v>I.R.M</v>
      </c>
      <c r="P1793" s="23">
        <f t="shared" si="139"/>
        <v>0</v>
      </c>
      <c r="Q1793" s="24" t="e">
        <f>+#REF!-I1793</f>
        <v>#REF!</v>
      </c>
      <c r="R1793" s="25">
        <f t="shared" si="136"/>
        <v>17600</v>
      </c>
      <c r="S1793" s="25" t="e">
        <f t="shared" si="137"/>
        <v>#REF!</v>
      </c>
      <c r="T1793" s="25">
        <f t="shared" si="138"/>
        <v>17600</v>
      </c>
      <c r="U1793" s="25"/>
      <c r="V1793" s="23"/>
      <c r="W1793" s="23"/>
      <c r="X1793" s="24" t="e">
        <f>+#REF!-I1793</f>
        <v>#REF!</v>
      </c>
      <c r="Y1793" s="23"/>
      <c r="Z1793" s="23"/>
      <c r="AA1793" s="23"/>
      <c r="AB1793" s="23"/>
      <c r="AC1793" s="23"/>
      <c r="AD1793" s="23"/>
      <c r="AE1793" s="26" t="str">
        <f>VLOOKUP(E1793,'[1]Tirupati Member''s Detail'!$D$2:$L$1048576,9,0)</f>
        <v>As POD Last communication 07 App frmt agrmnt</v>
      </c>
    </row>
    <row r="1794" spans="1:31" x14ac:dyDescent="0.3">
      <c r="A1794" s="27">
        <v>1793</v>
      </c>
      <c r="B1794" s="28"/>
      <c r="C1794" s="29" t="s">
        <v>5529</v>
      </c>
      <c r="D1794" s="20" t="s">
        <v>22</v>
      </c>
      <c r="E1794" s="29" t="s">
        <v>5530</v>
      </c>
      <c r="F1794" s="20" t="s">
        <v>24</v>
      </c>
      <c r="G1794" s="20" t="s">
        <v>25</v>
      </c>
      <c r="H1794" s="29" t="s">
        <v>4530</v>
      </c>
      <c r="I1794" s="30">
        <v>1996</v>
      </c>
      <c r="J1794" s="29" t="s">
        <v>5531</v>
      </c>
      <c r="K1794" s="22" t="str">
        <f>VLOOKUP(E1794,'[1]Tirupati Member''s Detail'!$D$2:$L$1048576,8,0)</f>
        <v>No</v>
      </c>
      <c r="L1794" s="23">
        <f>VLOOKUP(E1794,'[1]Tirupati Member''s Detail'!$D$2:$L$1048576,4,0)</f>
        <v>22000</v>
      </c>
      <c r="M1794" s="23">
        <f t="shared" si="135"/>
        <v>22000</v>
      </c>
      <c r="N1794" s="23">
        <f>VLOOKUP(E1794,'[1]Tirupati Member''s Detail'!$D$2:$L$1048576,5,0)</f>
        <v>22000</v>
      </c>
      <c r="O1794" s="23" t="str">
        <f>VLOOKUP(E1794,'[1]Tirupati Member''s Detail'!$D$2:$L$1048576,7,0)</f>
        <v>I.R.M</v>
      </c>
      <c r="P1794" s="23">
        <f t="shared" si="139"/>
        <v>0</v>
      </c>
      <c r="Q1794" s="24" t="e">
        <f>+#REF!-I1794</f>
        <v>#REF!</v>
      </c>
      <c r="R1794" s="25">
        <f t="shared" si="136"/>
        <v>17600</v>
      </c>
      <c r="S1794" s="25" t="e">
        <f t="shared" si="137"/>
        <v>#REF!</v>
      </c>
      <c r="T1794" s="25">
        <f t="shared" si="138"/>
        <v>17600</v>
      </c>
      <c r="U1794" s="25"/>
      <c r="V1794" s="23"/>
      <c r="W1794" s="23"/>
      <c r="X1794" s="24" t="e">
        <f>+#REF!-I1794</f>
        <v>#REF!</v>
      </c>
      <c r="Y1794" s="23"/>
      <c r="Z1794" s="23"/>
      <c r="AA1794" s="23"/>
      <c r="AB1794" s="23"/>
      <c r="AC1794" s="23"/>
      <c r="AD1794" s="23"/>
      <c r="AE1794" s="26" t="str">
        <f>VLOOKUP(E1794,'[1]Tirupati Member''s Detail'!$D$2:$L$1048576,9,0)</f>
        <v>As POD Last communication 07 App frmt agrmnt</v>
      </c>
    </row>
    <row r="1795" spans="1:31" x14ac:dyDescent="0.3">
      <c r="A1795" s="27">
        <v>1794</v>
      </c>
      <c r="B1795" s="28"/>
      <c r="C1795" s="29" t="s">
        <v>5532</v>
      </c>
      <c r="D1795" s="20" t="s">
        <v>22</v>
      </c>
      <c r="E1795" s="29" t="s">
        <v>5533</v>
      </c>
      <c r="F1795" s="20" t="s">
        <v>24</v>
      </c>
      <c r="G1795" s="20" t="s">
        <v>25</v>
      </c>
      <c r="H1795" s="29" t="s">
        <v>5471</v>
      </c>
      <c r="I1795" s="30">
        <v>1996</v>
      </c>
      <c r="J1795" s="29" t="s">
        <v>5534</v>
      </c>
      <c r="K1795" s="22" t="str">
        <f>VLOOKUP(E1795,'[1]Tirupati Member''s Detail'!$D$2:$L$1048576,8,0)</f>
        <v>No</v>
      </c>
      <c r="L1795" s="23">
        <f>VLOOKUP(E1795,'[1]Tirupati Member''s Detail'!$D$2:$L$1048576,4,0)</f>
        <v>22000</v>
      </c>
      <c r="M1795" s="23">
        <f t="shared" ref="M1795:M1858" si="140">+L1795</f>
        <v>22000</v>
      </c>
      <c r="N1795" s="23">
        <f>VLOOKUP(E1795,'[1]Tirupati Member''s Detail'!$D$2:$L$1048576,5,0)</f>
        <v>22000</v>
      </c>
      <c r="O1795" s="23" t="str">
        <f>VLOOKUP(E1795,'[1]Tirupati Member''s Detail'!$D$2:$L$1048576,7,0)</f>
        <v>I.R.M</v>
      </c>
      <c r="P1795" s="23">
        <f t="shared" si="139"/>
        <v>0</v>
      </c>
      <c r="Q1795" s="24" t="e">
        <f>+#REF!-I1795</f>
        <v>#REF!</v>
      </c>
      <c r="R1795" s="25">
        <f t="shared" ref="R1795:R1858" si="141">IF(O1795="regular",((N1795-(N1795/99)*Q1795)),(N1795-(N1795*20%)))</f>
        <v>17600</v>
      </c>
      <c r="S1795" s="25" t="e">
        <f t="shared" ref="S1795:S1858" si="142">((N1795-(N1795/99)*Q1795))</f>
        <v>#REF!</v>
      </c>
      <c r="T1795" s="25">
        <f t="shared" ref="T1795:T1858" si="143">IF(O1795="regular",0,(N1795-(N1795*20%)))</f>
        <v>17600</v>
      </c>
      <c r="U1795" s="25"/>
      <c r="V1795" s="23"/>
      <c r="W1795" s="23"/>
      <c r="X1795" s="24" t="e">
        <f>+#REF!-I1795</f>
        <v>#REF!</v>
      </c>
      <c r="Y1795" s="23"/>
      <c r="Z1795" s="23"/>
      <c r="AA1795" s="23"/>
      <c r="AB1795" s="23"/>
      <c r="AC1795" s="23"/>
      <c r="AD1795" s="23"/>
      <c r="AE1795" s="26" t="str">
        <f>VLOOKUP(E1795,'[1]Tirupati Member''s Detail'!$D$2:$L$1048576,9,0)</f>
        <v>no communication till date.App frmt agrmnt</v>
      </c>
    </row>
    <row r="1796" spans="1:31" x14ac:dyDescent="0.3">
      <c r="A1796" s="27">
        <v>1795</v>
      </c>
      <c r="B1796" s="28"/>
      <c r="C1796" s="29" t="s">
        <v>5535</v>
      </c>
      <c r="D1796" s="20" t="s">
        <v>22</v>
      </c>
      <c r="E1796" s="29" t="s">
        <v>5536</v>
      </c>
      <c r="F1796" s="20" t="s">
        <v>24</v>
      </c>
      <c r="G1796" s="20" t="s">
        <v>25</v>
      </c>
      <c r="H1796" s="29" t="s">
        <v>5169</v>
      </c>
      <c r="I1796" s="30">
        <v>1996</v>
      </c>
      <c r="J1796" s="29" t="s">
        <v>5537</v>
      </c>
      <c r="K1796" s="22" t="str">
        <f>VLOOKUP(E1796,'[1]Tirupati Member''s Detail'!$D$2:$L$1048576,8,0)</f>
        <v>No</v>
      </c>
      <c r="L1796" s="23">
        <f>VLOOKUP(E1796,'[1]Tirupati Member''s Detail'!$D$2:$L$1048576,4,0)</f>
        <v>22000</v>
      </c>
      <c r="M1796" s="23">
        <f t="shared" si="140"/>
        <v>22000</v>
      </c>
      <c r="N1796" s="23">
        <f>VLOOKUP(E1796,'[1]Tirupati Member''s Detail'!$D$2:$L$1048576,5,0)</f>
        <v>22000</v>
      </c>
      <c r="O1796" s="23" t="str">
        <f>VLOOKUP(E1796,'[1]Tirupati Member''s Detail'!$D$2:$L$1048576,7,0)</f>
        <v>I.R.M</v>
      </c>
      <c r="P1796" s="23">
        <f t="shared" ref="P1796:P1859" si="144">+M1796-N1796</f>
        <v>0</v>
      </c>
      <c r="Q1796" s="24" t="e">
        <f>+#REF!-I1796</f>
        <v>#REF!</v>
      </c>
      <c r="R1796" s="25">
        <f t="shared" si="141"/>
        <v>17600</v>
      </c>
      <c r="S1796" s="25" t="e">
        <f t="shared" si="142"/>
        <v>#REF!</v>
      </c>
      <c r="T1796" s="25">
        <f t="shared" si="143"/>
        <v>17600</v>
      </c>
      <c r="U1796" s="25"/>
      <c r="V1796" s="23"/>
      <c r="W1796" s="23"/>
      <c r="X1796" s="24" t="e">
        <f>+#REF!-I1796</f>
        <v>#REF!</v>
      </c>
      <c r="Y1796" s="23"/>
      <c r="Z1796" s="23"/>
      <c r="AA1796" s="23"/>
      <c r="AB1796" s="23"/>
      <c r="AC1796" s="23"/>
      <c r="AD1796" s="23"/>
      <c r="AE1796" s="26" t="str">
        <f>VLOOKUP(E1796,'[1]Tirupati Member''s Detail'!$D$2:$L$1048576,9,0)</f>
        <v xml:space="preserve"> Last Communication Till 2002.App frmt agrmnt</v>
      </c>
    </row>
    <row r="1797" spans="1:31" x14ac:dyDescent="0.3">
      <c r="A1797" s="27">
        <v>1796</v>
      </c>
      <c r="B1797" s="28"/>
      <c r="C1797" s="29" t="s">
        <v>5538</v>
      </c>
      <c r="D1797" s="20" t="s">
        <v>22</v>
      </c>
      <c r="E1797" s="29" t="s">
        <v>5539</v>
      </c>
      <c r="F1797" s="20" t="s">
        <v>24</v>
      </c>
      <c r="G1797" s="20" t="s">
        <v>25</v>
      </c>
      <c r="H1797" s="29" t="s">
        <v>5169</v>
      </c>
      <c r="I1797" s="30">
        <v>1996</v>
      </c>
      <c r="J1797" s="29" t="s">
        <v>5540</v>
      </c>
      <c r="K1797" s="22" t="str">
        <f>VLOOKUP(E1797,'[1]Tirupati Member''s Detail'!$D$2:$L$1048576,8,0)</f>
        <v>No</v>
      </c>
      <c r="L1797" s="23">
        <f>VLOOKUP(E1797,'[1]Tirupati Member''s Detail'!$D$2:$L$1048576,4,0)</f>
        <v>22000</v>
      </c>
      <c r="M1797" s="23">
        <f t="shared" si="140"/>
        <v>22000</v>
      </c>
      <c r="N1797" s="23">
        <f>VLOOKUP(E1797,'[1]Tirupati Member''s Detail'!$D$2:$L$1048576,5,0)</f>
        <v>22000</v>
      </c>
      <c r="O1797" s="23" t="str">
        <f>VLOOKUP(E1797,'[1]Tirupati Member''s Detail'!$D$2:$L$1048576,7,0)</f>
        <v>I.R.M</v>
      </c>
      <c r="P1797" s="23">
        <f t="shared" si="144"/>
        <v>0</v>
      </c>
      <c r="Q1797" s="24" t="e">
        <f>+#REF!-I1797</f>
        <v>#REF!</v>
      </c>
      <c r="R1797" s="25">
        <f t="shared" si="141"/>
        <v>17600</v>
      </c>
      <c r="S1797" s="25" t="e">
        <f t="shared" si="142"/>
        <v>#REF!</v>
      </c>
      <c r="T1797" s="25">
        <f t="shared" si="143"/>
        <v>17600</v>
      </c>
      <c r="U1797" s="25"/>
      <c r="V1797" s="23"/>
      <c r="W1797" s="23"/>
      <c r="X1797" s="24" t="e">
        <f>+#REF!-I1797</f>
        <v>#REF!</v>
      </c>
      <c r="Y1797" s="23"/>
      <c r="Z1797" s="23"/>
      <c r="AA1797" s="23"/>
      <c r="AB1797" s="23"/>
      <c r="AC1797" s="23"/>
      <c r="AD1797" s="23"/>
      <c r="AE1797" s="26" t="str">
        <f>VLOOKUP(E1797,'[1]Tirupati Member''s Detail'!$D$2:$L$1048576,9,0)</f>
        <v>no communication till date.. App frmt agrmnt</v>
      </c>
    </row>
    <row r="1798" spans="1:31" x14ac:dyDescent="0.3">
      <c r="A1798" s="27">
        <v>1797</v>
      </c>
      <c r="B1798" s="28"/>
      <c r="C1798" s="29" t="s">
        <v>5541</v>
      </c>
      <c r="D1798" s="20" t="s">
        <v>22</v>
      </c>
      <c r="E1798" s="29" t="s">
        <v>5542</v>
      </c>
      <c r="F1798" s="20" t="s">
        <v>24</v>
      </c>
      <c r="G1798" s="20" t="s">
        <v>25</v>
      </c>
      <c r="H1798" s="29" t="s">
        <v>5182</v>
      </c>
      <c r="I1798" s="30">
        <v>1996</v>
      </c>
      <c r="J1798" s="29" t="s">
        <v>5543</v>
      </c>
      <c r="K1798" s="22" t="str">
        <f>VLOOKUP(E1798,'[1]Tirupati Member''s Detail'!$D$2:$L$1048576,8,0)</f>
        <v>No</v>
      </c>
      <c r="L1798" s="23">
        <f>VLOOKUP(E1798,'[1]Tirupati Member''s Detail'!$D$2:$L$1048576,4,0)</f>
        <v>22000</v>
      </c>
      <c r="M1798" s="23">
        <f t="shared" si="140"/>
        <v>22000</v>
      </c>
      <c r="N1798" s="23">
        <f>VLOOKUP(E1798,'[1]Tirupati Member''s Detail'!$D$2:$L$1048576,5,0)</f>
        <v>12100</v>
      </c>
      <c r="O1798" s="23" t="str">
        <f>VLOOKUP(E1798,'[1]Tirupati Member''s Detail'!$D$2:$L$1048576,7,0)</f>
        <v>Outstanding</v>
      </c>
      <c r="P1798" s="23">
        <f t="shared" si="144"/>
        <v>9900</v>
      </c>
      <c r="Q1798" s="24" t="e">
        <f>+#REF!-I1798</f>
        <v>#REF!</v>
      </c>
      <c r="R1798" s="25">
        <f t="shared" si="141"/>
        <v>9680</v>
      </c>
      <c r="S1798" s="25" t="e">
        <f t="shared" si="142"/>
        <v>#REF!</v>
      </c>
      <c r="T1798" s="25">
        <f t="shared" si="143"/>
        <v>9680</v>
      </c>
      <c r="U1798" s="25"/>
      <c r="V1798" s="23"/>
      <c r="W1798" s="23"/>
      <c r="X1798" s="24" t="e">
        <f>+#REF!-I1798</f>
        <v>#REF!</v>
      </c>
      <c r="Y1798" s="23"/>
      <c r="Z1798" s="23"/>
      <c r="AA1798" s="23"/>
      <c r="AB1798" s="23"/>
      <c r="AC1798" s="23"/>
      <c r="AD1798" s="23"/>
      <c r="AE1798" s="26" t="str">
        <f>VLOOKUP(E1798,'[1]Tirupati Member''s Detail'!$D$2:$L$1048576,9,0)</f>
        <v>Letter sent 2007 (outstanding Rs 9900/-) App frmt agrmnt</v>
      </c>
    </row>
    <row r="1799" spans="1:31" x14ac:dyDescent="0.3">
      <c r="A1799" s="27">
        <v>1798</v>
      </c>
      <c r="B1799" s="28"/>
      <c r="C1799" s="29" t="s">
        <v>5544</v>
      </c>
      <c r="D1799" s="20" t="s">
        <v>22</v>
      </c>
      <c r="E1799" s="29" t="s">
        <v>5545</v>
      </c>
      <c r="F1799" s="20" t="s">
        <v>24</v>
      </c>
      <c r="G1799" s="20" t="s">
        <v>25</v>
      </c>
      <c r="H1799" s="29" t="s">
        <v>5273</v>
      </c>
      <c r="I1799" s="30">
        <v>1996</v>
      </c>
      <c r="J1799" s="29" t="s">
        <v>5546</v>
      </c>
      <c r="K1799" s="22" t="e">
        <f>VLOOKUP(E1799,'[1]Tirupati Member''s Detail'!$D$2:$L$1048576,8,0)</f>
        <v>#N/A</v>
      </c>
      <c r="L1799" s="23">
        <v>32000</v>
      </c>
      <c r="M1799" s="23">
        <f t="shared" si="140"/>
        <v>32000</v>
      </c>
      <c r="N1799" s="23">
        <v>9600</v>
      </c>
      <c r="O1799" s="23" t="s">
        <v>13</v>
      </c>
      <c r="P1799" s="23">
        <f t="shared" si="144"/>
        <v>22400</v>
      </c>
      <c r="Q1799" s="24" t="e">
        <f>+#REF!-I1799</f>
        <v>#REF!</v>
      </c>
      <c r="R1799" s="25">
        <f t="shared" si="141"/>
        <v>7680</v>
      </c>
      <c r="S1799" s="25" t="e">
        <f t="shared" si="142"/>
        <v>#REF!</v>
      </c>
      <c r="T1799" s="25">
        <f t="shared" si="143"/>
        <v>7680</v>
      </c>
      <c r="U1799" s="25"/>
      <c r="V1799" s="23"/>
      <c r="W1799" s="23"/>
      <c r="X1799" s="24" t="e">
        <f>+#REF!-I1799</f>
        <v>#REF!</v>
      </c>
      <c r="Y1799" s="23"/>
      <c r="Z1799" s="23"/>
      <c r="AA1799" s="23"/>
      <c r="AB1799" s="23"/>
      <c r="AC1799" s="23"/>
      <c r="AD1799" s="23"/>
      <c r="AE1799" s="26" t="e">
        <f>VLOOKUP(E1799,'[1]Tirupati Member''s Detail'!$D$2:$L$1048576,9,0)</f>
        <v>#N/A</v>
      </c>
    </row>
    <row r="1800" spans="1:31" x14ac:dyDescent="0.3">
      <c r="A1800" s="27">
        <v>1799</v>
      </c>
      <c r="B1800" s="28"/>
      <c r="C1800" s="29" t="s">
        <v>5547</v>
      </c>
      <c r="D1800" s="20" t="s">
        <v>22</v>
      </c>
      <c r="E1800" s="29" t="s">
        <v>5548</v>
      </c>
      <c r="F1800" s="20" t="s">
        <v>24</v>
      </c>
      <c r="G1800" s="20" t="s">
        <v>25</v>
      </c>
      <c r="H1800" s="29" t="s">
        <v>5169</v>
      </c>
      <c r="I1800" s="30">
        <v>1996</v>
      </c>
      <c r="J1800" s="29" t="s">
        <v>5549</v>
      </c>
      <c r="K1800" s="22" t="str">
        <f>VLOOKUP(E1800,'[1]Tirupati Member''s Detail'!$D$2:$L$1048576,8,0)</f>
        <v>No</v>
      </c>
      <c r="L1800" s="23">
        <f>VLOOKUP(E1800,'[1]Tirupati Member''s Detail'!$D$2:$L$1048576,4,0)</f>
        <v>22000</v>
      </c>
      <c r="M1800" s="23">
        <f t="shared" si="140"/>
        <v>22000</v>
      </c>
      <c r="N1800" s="23">
        <f>VLOOKUP(E1800,'[1]Tirupati Member''s Detail'!$D$2:$L$1048576,5,0)</f>
        <v>22000</v>
      </c>
      <c r="O1800" s="23" t="str">
        <f>VLOOKUP(E1800,'[1]Tirupati Member''s Detail'!$D$2:$L$1048576,7,0)</f>
        <v>I.R.M</v>
      </c>
      <c r="P1800" s="23">
        <f t="shared" si="144"/>
        <v>0</v>
      </c>
      <c r="Q1800" s="24" t="e">
        <f>+#REF!-I1800</f>
        <v>#REF!</v>
      </c>
      <c r="R1800" s="25">
        <f t="shared" si="141"/>
        <v>17600</v>
      </c>
      <c r="S1800" s="25" t="e">
        <f t="shared" si="142"/>
        <v>#REF!</v>
      </c>
      <c r="T1800" s="25">
        <f t="shared" si="143"/>
        <v>17600</v>
      </c>
      <c r="U1800" s="25"/>
      <c r="V1800" s="23"/>
      <c r="W1800" s="23"/>
      <c r="X1800" s="24" t="e">
        <f>+#REF!-I1800</f>
        <v>#REF!</v>
      </c>
      <c r="Y1800" s="23"/>
      <c r="Z1800" s="23"/>
      <c r="AA1800" s="23"/>
      <c r="AB1800" s="23"/>
      <c r="AC1800" s="23"/>
      <c r="AD1800" s="23"/>
      <c r="AE1800" s="26" t="str">
        <f>VLOOKUP(E1800,'[1]Tirupati Member''s Detail'!$D$2:$L$1048576,9,0)</f>
        <v>no communication till date App frmt agrmnt</v>
      </c>
    </row>
    <row r="1801" spans="1:31" x14ac:dyDescent="0.3">
      <c r="A1801" s="27">
        <v>1800</v>
      </c>
      <c r="B1801" s="28"/>
      <c r="C1801" s="29" t="s">
        <v>5550</v>
      </c>
      <c r="D1801" s="20" t="s">
        <v>22</v>
      </c>
      <c r="E1801" s="29" t="s">
        <v>5551</v>
      </c>
      <c r="F1801" s="20" t="s">
        <v>24</v>
      </c>
      <c r="G1801" s="20" t="s">
        <v>25</v>
      </c>
      <c r="H1801" s="29" t="s">
        <v>5169</v>
      </c>
      <c r="I1801" s="30">
        <v>1996</v>
      </c>
      <c r="J1801" s="29" t="s">
        <v>587</v>
      </c>
      <c r="K1801" s="22" t="str">
        <f>VLOOKUP(E1801,'[1]Tirupati Member''s Detail'!$D$2:$L$1048576,8,0)</f>
        <v>No</v>
      </c>
      <c r="L1801" s="23">
        <f>VLOOKUP(E1801,'[1]Tirupati Member''s Detail'!$D$2:$L$1048576,4,0)</f>
        <v>22000</v>
      </c>
      <c r="M1801" s="23">
        <f t="shared" si="140"/>
        <v>22000</v>
      </c>
      <c r="N1801" s="23">
        <f>VLOOKUP(E1801,'[1]Tirupati Member''s Detail'!$D$2:$L$1048576,5,0)</f>
        <v>12100</v>
      </c>
      <c r="O1801" s="23" t="str">
        <f>VLOOKUP(E1801,'[1]Tirupati Member''s Detail'!$D$2:$L$1048576,7,0)</f>
        <v>Outstanding</v>
      </c>
      <c r="P1801" s="23">
        <f t="shared" si="144"/>
        <v>9900</v>
      </c>
      <c r="Q1801" s="24" t="e">
        <f>+#REF!-I1801</f>
        <v>#REF!</v>
      </c>
      <c r="R1801" s="25">
        <f t="shared" si="141"/>
        <v>9680</v>
      </c>
      <c r="S1801" s="25" t="e">
        <f t="shared" si="142"/>
        <v>#REF!</v>
      </c>
      <c r="T1801" s="25">
        <f t="shared" si="143"/>
        <v>9680</v>
      </c>
      <c r="U1801" s="25"/>
      <c r="V1801" s="23"/>
      <c r="W1801" s="23"/>
      <c r="X1801" s="24" t="e">
        <f>+#REF!-I1801</f>
        <v>#REF!</v>
      </c>
      <c r="Y1801" s="23"/>
      <c r="Z1801" s="23"/>
      <c r="AA1801" s="23"/>
      <c r="AB1801" s="23"/>
      <c r="AC1801" s="23"/>
      <c r="AD1801" s="23"/>
      <c r="AE1801" s="26" t="str">
        <f>VLOOKUP(E1801,'[1]Tirupati Member''s Detail'!$D$2:$L$1048576,9,0)</f>
        <v>No Communication Till Date (Outstanding Rs 9900/-)App frmt agrmnt</v>
      </c>
    </row>
    <row r="1802" spans="1:31" x14ac:dyDescent="0.3">
      <c r="A1802" s="27">
        <v>1801</v>
      </c>
      <c r="B1802" s="28"/>
      <c r="C1802" s="29" t="s">
        <v>5552</v>
      </c>
      <c r="D1802" s="20" t="s">
        <v>22</v>
      </c>
      <c r="E1802" s="29" t="s">
        <v>5553</v>
      </c>
      <c r="F1802" s="20" t="s">
        <v>24</v>
      </c>
      <c r="G1802" s="20" t="s">
        <v>25</v>
      </c>
      <c r="H1802" s="29" t="s">
        <v>5169</v>
      </c>
      <c r="I1802" s="30">
        <v>1996</v>
      </c>
      <c r="J1802" s="29" t="s">
        <v>5554</v>
      </c>
      <c r="K1802" s="22" t="str">
        <f>VLOOKUP(E1802,'[1]Tirupati Member''s Detail'!$D$2:$L$1048576,8,0)</f>
        <v>No</v>
      </c>
      <c r="L1802" s="23">
        <f>VLOOKUP(E1802,'[1]Tirupati Member''s Detail'!$D$2:$L$1048576,4,0)</f>
        <v>22000</v>
      </c>
      <c r="M1802" s="23">
        <f t="shared" si="140"/>
        <v>22000</v>
      </c>
      <c r="N1802" s="23">
        <f>VLOOKUP(E1802,'[1]Tirupati Member''s Detail'!$D$2:$L$1048576,5,0)</f>
        <v>22000</v>
      </c>
      <c r="O1802" s="23" t="str">
        <f>VLOOKUP(E1802,'[1]Tirupati Member''s Detail'!$D$2:$L$1048576,7,0)</f>
        <v>I.R.M</v>
      </c>
      <c r="P1802" s="23">
        <f t="shared" si="144"/>
        <v>0</v>
      </c>
      <c r="Q1802" s="24" t="e">
        <f>+#REF!-I1802</f>
        <v>#REF!</v>
      </c>
      <c r="R1802" s="25">
        <f t="shared" si="141"/>
        <v>17600</v>
      </c>
      <c r="S1802" s="25" t="e">
        <f t="shared" si="142"/>
        <v>#REF!</v>
      </c>
      <c r="T1802" s="25">
        <f t="shared" si="143"/>
        <v>17600</v>
      </c>
      <c r="U1802" s="25"/>
      <c r="V1802" s="23"/>
      <c r="W1802" s="23"/>
      <c r="X1802" s="24" t="e">
        <f>+#REF!-I1802</f>
        <v>#REF!</v>
      </c>
      <c r="Y1802" s="23"/>
      <c r="Z1802" s="23"/>
      <c r="AA1802" s="23"/>
      <c r="AB1802" s="23"/>
      <c r="AC1802" s="23"/>
      <c r="AD1802" s="23"/>
      <c r="AE1802" s="26" t="str">
        <f>VLOOKUP(E1802,'[1]Tirupati Member''s Detail'!$D$2:$L$1048576,9,0)</f>
        <v>last communication 02.App frmt agrmnt</v>
      </c>
    </row>
    <row r="1803" spans="1:31" x14ac:dyDescent="0.3">
      <c r="A1803" s="27">
        <v>1802</v>
      </c>
      <c r="B1803" s="28"/>
      <c r="C1803" s="29" t="s">
        <v>5555</v>
      </c>
      <c r="D1803" s="20" t="s">
        <v>22</v>
      </c>
      <c r="E1803" s="29" t="s">
        <v>5556</v>
      </c>
      <c r="F1803" s="20" t="s">
        <v>24</v>
      </c>
      <c r="G1803" s="20" t="s">
        <v>25</v>
      </c>
      <c r="H1803" s="29" t="s">
        <v>5169</v>
      </c>
      <c r="I1803" s="30">
        <v>1996</v>
      </c>
      <c r="J1803" s="29" t="s">
        <v>5557</v>
      </c>
      <c r="K1803" s="22" t="str">
        <f>VLOOKUP(E1803,'[1]Tirupati Member''s Detail'!$D$2:$L$1048576,8,0)</f>
        <v>No</v>
      </c>
      <c r="L1803" s="23">
        <f>VLOOKUP(E1803,'[1]Tirupati Member''s Detail'!$D$2:$L$1048576,4,0)</f>
        <v>22000</v>
      </c>
      <c r="M1803" s="23">
        <f t="shared" si="140"/>
        <v>22000</v>
      </c>
      <c r="N1803" s="23">
        <f>VLOOKUP(E1803,'[1]Tirupati Member''s Detail'!$D$2:$L$1048576,5,0)</f>
        <v>22000</v>
      </c>
      <c r="O1803" s="23" t="str">
        <f>VLOOKUP(E1803,'[1]Tirupati Member''s Detail'!$D$2:$L$1048576,7,0)</f>
        <v>I.R.M</v>
      </c>
      <c r="P1803" s="23">
        <f t="shared" si="144"/>
        <v>0</v>
      </c>
      <c r="Q1803" s="24" t="e">
        <f>+#REF!-I1803</f>
        <v>#REF!</v>
      </c>
      <c r="R1803" s="25">
        <f t="shared" si="141"/>
        <v>17600</v>
      </c>
      <c r="S1803" s="25" t="e">
        <f t="shared" si="142"/>
        <v>#REF!</v>
      </c>
      <c r="T1803" s="25">
        <f t="shared" si="143"/>
        <v>17600</v>
      </c>
      <c r="U1803" s="25"/>
      <c r="V1803" s="23"/>
      <c r="W1803" s="23"/>
      <c r="X1803" s="24" t="e">
        <f>+#REF!-I1803</f>
        <v>#REF!</v>
      </c>
      <c r="Y1803" s="23"/>
      <c r="Z1803" s="23"/>
      <c r="AA1803" s="23"/>
      <c r="AB1803" s="23"/>
      <c r="AC1803" s="23"/>
      <c r="AD1803" s="23"/>
      <c r="AE1803" s="26" t="str">
        <f>VLOOKUP(E1803,'[1]Tirupati Member''s Detail'!$D$2:$L$1048576,9,0)</f>
        <v>As POD Last communication 07 App frmt agrmnt</v>
      </c>
    </row>
    <row r="1804" spans="1:31" x14ac:dyDescent="0.3">
      <c r="A1804" s="27">
        <v>1803</v>
      </c>
      <c r="B1804" s="28"/>
      <c r="C1804" s="29" t="s">
        <v>5558</v>
      </c>
      <c r="D1804" s="20" t="s">
        <v>22</v>
      </c>
      <c r="E1804" s="29" t="s">
        <v>5559</v>
      </c>
      <c r="F1804" s="20" t="s">
        <v>24</v>
      </c>
      <c r="G1804" s="20" t="s">
        <v>25</v>
      </c>
      <c r="H1804" s="29" t="s">
        <v>5182</v>
      </c>
      <c r="I1804" s="30">
        <v>1996</v>
      </c>
      <c r="J1804" s="29" t="s">
        <v>5560</v>
      </c>
      <c r="K1804" s="22">
        <f>VLOOKUP(E1804,'[1]Tirupati Member''s Detail'!$D$2:$L$1048576,8,0)</f>
        <v>2007</v>
      </c>
      <c r="L1804" s="23">
        <f>VLOOKUP(E1804,'[1]Tirupati Member''s Detail'!$D$2:$L$1048576,4,0)</f>
        <v>22000</v>
      </c>
      <c r="M1804" s="23">
        <f t="shared" si="140"/>
        <v>22000</v>
      </c>
      <c r="N1804" s="23">
        <f>VLOOKUP(E1804,'[1]Tirupati Member''s Detail'!$D$2:$L$1048576,5,0)</f>
        <v>20900</v>
      </c>
      <c r="O1804" s="23" t="str">
        <f>VLOOKUP(E1804,'[1]Tirupati Member''s Detail'!$D$2:$L$1048576,7,0)</f>
        <v>R.M</v>
      </c>
      <c r="P1804" s="23">
        <f t="shared" si="144"/>
        <v>1100</v>
      </c>
      <c r="Q1804" s="24" t="e">
        <f>+#REF!-I1804</f>
        <v>#REF!</v>
      </c>
      <c r="R1804" s="25">
        <f t="shared" si="141"/>
        <v>16720</v>
      </c>
      <c r="S1804" s="25" t="e">
        <f t="shared" si="142"/>
        <v>#REF!</v>
      </c>
      <c r="T1804" s="25">
        <f t="shared" si="143"/>
        <v>16720</v>
      </c>
      <c r="U1804" s="25"/>
      <c r="V1804" s="23"/>
      <c r="W1804" s="23"/>
      <c r="X1804" s="24" t="e">
        <f>+#REF!-I1804</f>
        <v>#REF!</v>
      </c>
      <c r="Y1804" s="23"/>
      <c r="Z1804" s="23"/>
      <c r="AA1804" s="23"/>
      <c r="AB1804" s="23"/>
      <c r="AC1804" s="23"/>
      <c r="AD1804" s="23"/>
      <c r="AE1804" s="26" t="str">
        <f>VLOOKUP(E1804,'[1]Tirupati Member''s Detail'!$D$2:$L$1048576,9,0)</f>
        <v xml:space="preserve"> last communication 07.App frmt agrmnt</v>
      </c>
    </row>
    <row r="1805" spans="1:31" x14ac:dyDescent="0.3">
      <c r="A1805" s="27">
        <v>1804</v>
      </c>
      <c r="B1805" s="28"/>
      <c r="C1805" s="29" t="s">
        <v>5561</v>
      </c>
      <c r="D1805" s="20" t="s">
        <v>22</v>
      </c>
      <c r="E1805" s="29" t="s">
        <v>5562</v>
      </c>
      <c r="F1805" s="20" t="s">
        <v>24</v>
      </c>
      <c r="G1805" s="20" t="s">
        <v>25</v>
      </c>
      <c r="H1805" s="29" t="s">
        <v>5182</v>
      </c>
      <c r="I1805" s="30">
        <v>1996</v>
      </c>
      <c r="J1805" s="29" t="s">
        <v>5563</v>
      </c>
      <c r="K1805" s="22" t="str">
        <f>VLOOKUP(E1805,'[1]Tirupati Member''s Detail'!$D$2:$L$1048576,8,0)</f>
        <v>No</v>
      </c>
      <c r="L1805" s="23">
        <f>VLOOKUP(E1805,'[1]Tirupati Member''s Detail'!$D$2:$L$1048576,4,0)</f>
        <v>22000</v>
      </c>
      <c r="M1805" s="23">
        <f t="shared" si="140"/>
        <v>22000</v>
      </c>
      <c r="N1805" s="23">
        <f>VLOOKUP(E1805,'[1]Tirupati Member''s Detail'!$D$2:$L$1048576,5,0)</f>
        <v>20900</v>
      </c>
      <c r="O1805" s="23" t="str">
        <f>VLOOKUP(E1805,'[1]Tirupati Member''s Detail'!$D$2:$L$1048576,7,0)</f>
        <v>I.R.M</v>
      </c>
      <c r="P1805" s="23">
        <f t="shared" si="144"/>
        <v>1100</v>
      </c>
      <c r="Q1805" s="24" t="e">
        <f>+#REF!-I1805</f>
        <v>#REF!</v>
      </c>
      <c r="R1805" s="25">
        <f t="shared" si="141"/>
        <v>16720</v>
      </c>
      <c r="S1805" s="25" t="e">
        <f t="shared" si="142"/>
        <v>#REF!</v>
      </c>
      <c r="T1805" s="25">
        <f t="shared" si="143"/>
        <v>16720</v>
      </c>
      <c r="U1805" s="25"/>
      <c r="V1805" s="23"/>
      <c r="W1805" s="23"/>
      <c r="X1805" s="24" t="e">
        <f>+#REF!-I1805</f>
        <v>#REF!</v>
      </c>
      <c r="Y1805" s="23"/>
      <c r="Z1805" s="23"/>
      <c r="AA1805" s="23"/>
      <c r="AB1805" s="23"/>
      <c r="AC1805" s="23"/>
      <c r="AD1805" s="23"/>
      <c r="AE1805" s="26" t="str">
        <f>VLOOKUP(E1805,'[1]Tirupati Member''s Detail'!$D$2:$L$1048576,9,0)</f>
        <v>As POD Last communication 07 App frmt agrmnt</v>
      </c>
    </row>
    <row r="1806" spans="1:31" x14ac:dyDescent="0.3">
      <c r="A1806" s="27">
        <v>1805</v>
      </c>
      <c r="B1806" s="28"/>
      <c r="C1806" s="29" t="s">
        <v>5564</v>
      </c>
      <c r="D1806" s="20" t="s">
        <v>22</v>
      </c>
      <c r="E1806" s="29" t="s">
        <v>5565</v>
      </c>
      <c r="F1806" s="20" t="s">
        <v>24</v>
      </c>
      <c r="G1806" s="20" t="s">
        <v>25</v>
      </c>
      <c r="H1806" s="29" t="s">
        <v>5182</v>
      </c>
      <c r="I1806" s="30">
        <v>1996</v>
      </c>
      <c r="J1806" s="29" t="s">
        <v>5566</v>
      </c>
      <c r="K1806" s="22">
        <v>2010</v>
      </c>
      <c r="L1806" s="23">
        <f>VLOOKUP(E1806,'[1]Tirupati Member''s Detail'!$D$2:$L$1048576,4,0)</f>
        <v>22000</v>
      </c>
      <c r="M1806" s="23">
        <f t="shared" si="140"/>
        <v>22000</v>
      </c>
      <c r="N1806" s="23">
        <f>VLOOKUP(E1806,'[1]Tirupati Member''s Detail'!$D$2:$L$1048576,5,0)</f>
        <v>20900</v>
      </c>
      <c r="O1806" s="23" t="str">
        <f>VLOOKUP(E1806,'[1]Tirupati Member''s Detail'!$D$2:$L$1048576,7,0)</f>
        <v>R.M</v>
      </c>
      <c r="P1806" s="23">
        <f t="shared" si="144"/>
        <v>1100</v>
      </c>
      <c r="Q1806" s="24" t="e">
        <f>+#REF!-I1806</f>
        <v>#REF!</v>
      </c>
      <c r="R1806" s="25">
        <f t="shared" si="141"/>
        <v>16720</v>
      </c>
      <c r="S1806" s="25" t="e">
        <f t="shared" si="142"/>
        <v>#REF!</v>
      </c>
      <c r="T1806" s="25">
        <f t="shared" si="143"/>
        <v>16720</v>
      </c>
      <c r="U1806" s="25"/>
      <c r="V1806" s="23"/>
      <c r="W1806" s="23"/>
      <c r="X1806" s="24" t="e">
        <f>+#REF!-I1806</f>
        <v>#REF!</v>
      </c>
      <c r="Y1806" s="23"/>
      <c r="Z1806" s="23"/>
      <c r="AA1806" s="23"/>
      <c r="AB1806" s="23"/>
      <c r="AC1806" s="23"/>
      <c r="AD1806" s="23"/>
      <c r="AE1806" s="26" t="str">
        <f>VLOOKUP(E1806,'[1]Tirupati Member''s Detail'!$D$2:$L$1048576,9,0)</f>
        <v xml:space="preserve"> Last Communication Till 2010,App frmt agrmnt</v>
      </c>
    </row>
    <row r="1807" spans="1:31" x14ac:dyDescent="0.3">
      <c r="A1807" s="27">
        <v>1806</v>
      </c>
      <c r="B1807" s="28"/>
      <c r="C1807" s="29" t="s">
        <v>5567</v>
      </c>
      <c r="D1807" s="20" t="s">
        <v>22</v>
      </c>
      <c r="E1807" s="29" t="s">
        <v>5568</v>
      </c>
      <c r="F1807" s="20" t="s">
        <v>24</v>
      </c>
      <c r="G1807" s="20" t="s">
        <v>25</v>
      </c>
      <c r="H1807" s="29" t="s">
        <v>5169</v>
      </c>
      <c r="I1807" s="30">
        <v>1996</v>
      </c>
      <c r="J1807" s="29" t="s">
        <v>5569</v>
      </c>
      <c r="K1807" s="22" t="str">
        <f>VLOOKUP(E1807,'[1]Tirupati Member''s Detail'!$D$2:$L$1048576,8,0)</f>
        <v>No</v>
      </c>
      <c r="L1807" s="23">
        <f>VLOOKUP(E1807,'[1]Tirupati Member''s Detail'!$D$2:$L$1048576,4,0)</f>
        <v>22000</v>
      </c>
      <c r="M1807" s="23">
        <f t="shared" si="140"/>
        <v>22000</v>
      </c>
      <c r="N1807" s="23">
        <f>VLOOKUP(E1807,'[1]Tirupati Member''s Detail'!$D$2:$L$1048576,5,0)</f>
        <v>18700</v>
      </c>
      <c r="O1807" s="23" t="str">
        <f>VLOOKUP(E1807,'[1]Tirupati Member''s Detail'!$D$2:$L$1048576,7,0)</f>
        <v>Outstanding</v>
      </c>
      <c r="P1807" s="23">
        <f t="shared" si="144"/>
        <v>3300</v>
      </c>
      <c r="Q1807" s="24" t="e">
        <f>+#REF!-I1807</f>
        <v>#REF!</v>
      </c>
      <c r="R1807" s="25">
        <f t="shared" si="141"/>
        <v>14960</v>
      </c>
      <c r="S1807" s="25" t="e">
        <f t="shared" si="142"/>
        <v>#REF!</v>
      </c>
      <c r="T1807" s="25">
        <f t="shared" si="143"/>
        <v>14960</v>
      </c>
      <c r="U1807" s="25"/>
      <c r="V1807" s="23"/>
      <c r="W1807" s="23"/>
      <c r="X1807" s="24" t="e">
        <f>+#REF!-I1807</f>
        <v>#REF!</v>
      </c>
      <c r="Y1807" s="23"/>
      <c r="Z1807" s="23"/>
      <c r="AA1807" s="23"/>
      <c r="AB1807" s="23"/>
      <c r="AC1807" s="23"/>
      <c r="AD1807" s="23"/>
      <c r="AE1807" s="26" t="str">
        <f>VLOOKUP(E1807,'[1]Tirupati Member''s Detail'!$D$2:$L$1048576,9,0)</f>
        <v>Last Communication Till 1998 (Outstanding Rs 3300/-)</v>
      </c>
    </row>
    <row r="1808" spans="1:31" x14ac:dyDescent="0.3">
      <c r="A1808" s="27">
        <v>1807</v>
      </c>
      <c r="B1808" s="28"/>
      <c r="C1808" s="29" t="s">
        <v>5570</v>
      </c>
      <c r="D1808" s="20" t="s">
        <v>22</v>
      </c>
      <c r="E1808" s="29" t="s">
        <v>5571</v>
      </c>
      <c r="F1808" s="20" t="s">
        <v>24</v>
      </c>
      <c r="G1808" s="20" t="s">
        <v>25</v>
      </c>
      <c r="H1808" s="29" t="s">
        <v>5169</v>
      </c>
      <c r="I1808" s="30">
        <v>1996</v>
      </c>
      <c r="J1808" s="29" t="s">
        <v>5572</v>
      </c>
      <c r="K1808" s="22" t="str">
        <f>VLOOKUP(E1808,'[1]Tirupati Member''s Detail'!$D$2:$L$1048576,8,0)</f>
        <v>No</v>
      </c>
      <c r="L1808" s="23">
        <f>VLOOKUP(E1808,'[1]Tirupati Member''s Detail'!$D$2:$L$1048576,4,0)</f>
        <v>22000</v>
      </c>
      <c r="M1808" s="23">
        <f t="shared" si="140"/>
        <v>22000</v>
      </c>
      <c r="N1808" s="23">
        <f>VLOOKUP(E1808,'[1]Tirupati Member''s Detail'!$D$2:$L$1048576,5,0)</f>
        <v>22000</v>
      </c>
      <c r="O1808" s="23" t="str">
        <f>VLOOKUP(E1808,'[1]Tirupati Member''s Detail'!$D$2:$L$1048576,7,0)</f>
        <v>I.R.M</v>
      </c>
      <c r="P1808" s="23">
        <f t="shared" si="144"/>
        <v>0</v>
      </c>
      <c r="Q1808" s="24" t="e">
        <f>+#REF!-I1808</f>
        <v>#REF!</v>
      </c>
      <c r="R1808" s="25">
        <f t="shared" si="141"/>
        <v>17600</v>
      </c>
      <c r="S1808" s="25" t="e">
        <f t="shared" si="142"/>
        <v>#REF!</v>
      </c>
      <c r="T1808" s="25">
        <f t="shared" si="143"/>
        <v>17600</v>
      </c>
      <c r="U1808" s="25"/>
      <c r="V1808" s="23"/>
      <c r="W1808" s="23"/>
      <c r="X1808" s="24" t="e">
        <f>+#REF!-I1808</f>
        <v>#REF!</v>
      </c>
      <c r="Y1808" s="23"/>
      <c r="Z1808" s="23"/>
      <c r="AA1808" s="23"/>
      <c r="AB1808" s="23"/>
      <c r="AC1808" s="23"/>
      <c r="AD1808" s="23"/>
      <c r="AE1808" s="26" t="str">
        <f>VLOOKUP(E1808,'[1]Tirupati Member''s Detail'!$D$2:$L$1048576,9,0)</f>
        <v>As POD Last communication 07 App frmt agrmnt</v>
      </c>
    </row>
    <row r="1809" spans="1:31" ht="28.8" x14ac:dyDescent="0.3">
      <c r="A1809" s="27">
        <v>1808</v>
      </c>
      <c r="B1809" s="28"/>
      <c r="C1809" s="29" t="s">
        <v>5573</v>
      </c>
      <c r="D1809" s="20" t="s">
        <v>22</v>
      </c>
      <c r="E1809" s="29" t="s">
        <v>5574</v>
      </c>
      <c r="F1809" s="20" t="s">
        <v>24</v>
      </c>
      <c r="G1809" s="20" t="s">
        <v>25</v>
      </c>
      <c r="H1809" s="29" t="s">
        <v>5182</v>
      </c>
      <c r="I1809" s="30">
        <v>1996</v>
      </c>
      <c r="J1809" s="29" t="s">
        <v>5575</v>
      </c>
      <c r="K1809" s="22" t="str">
        <f>VLOOKUP(E1809,'[1]Tirupati Member''s Detail'!$D$2:$L$1048576,8,0)</f>
        <v>No</v>
      </c>
      <c r="L1809" s="23">
        <f>VLOOKUP(E1809,'[1]Tirupati Member''s Detail'!$D$2:$L$1048576,4,0)</f>
        <v>22000</v>
      </c>
      <c r="M1809" s="23">
        <f t="shared" si="140"/>
        <v>22000</v>
      </c>
      <c r="N1809" s="23">
        <f>VLOOKUP(E1809,'[1]Tirupati Member''s Detail'!$D$2:$L$1048576,5,0)</f>
        <v>20900</v>
      </c>
      <c r="O1809" s="23" t="str">
        <f>VLOOKUP(E1809,'[1]Tirupati Member''s Detail'!$D$2:$L$1048576,7,0)</f>
        <v>I.R.M</v>
      </c>
      <c r="P1809" s="23">
        <f t="shared" si="144"/>
        <v>1100</v>
      </c>
      <c r="Q1809" s="24" t="e">
        <f>+#REF!-I1809</f>
        <v>#REF!</v>
      </c>
      <c r="R1809" s="25">
        <f t="shared" si="141"/>
        <v>16720</v>
      </c>
      <c r="S1809" s="25" t="e">
        <f t="shared" si="142"/>
        <v>#REF!</v>
      </c>
      <c r="T1809" s="25">
        <f t="shared" si="143"/>
        <v>16720</v>
      </c>
      <c r="U1809" s="25"/>
      <c r="V1809" s="23"/>
      <c r="W1809" s="23"/>
      <c r="X1809" s="24" t="e">
        <f>+#REF!-I1809</f>
        <v>#REF!</v>
      </c>
      <c r="Y1809" s="23"/>
      <c r="Z1809" s="23"/>
      <c r="AA1809" s="23"/>
      <c r="AB1809" s="23"/>
      <c r="AC1809" s="23"/>
      <c r="AD1809" s="23"/>
      <c r="AE1809" s="26" t="str">
        <f>VLOOKUP(E1809,'[1]Tirupati Member''s Detail'!$D$2:$L$1048576,9,0)</f>
        <v>Last Communication Till 2007, Transferred Frm Manisha Anand To Om Prakash Hinduja 2003.App frmt agrmnt</v>
      </c>
    </row>
    <row r="1810" spans="1:31" x14ac:dyDescent="0.3">
      <c r="A1810" s="27">
        <v>1809</v>
      </c>
      <c r="B1810" s="28"/>
      <c r="C1810" s="29" t="s">
        <v>5576</v>
      </c>
      <c r="D1810" s="20" t="s">
        <v>22</v>
      </c>
      <c r="E1810" s="29" t="s">
        <v>5577</v>
      </c>
      <c r="F1810" s="20" t="s">
        <v>24</v>
      </c>
      <c r="G1810" s="20" t="s">
        <v>25</v>
      </c>
      <c r="H1810" s="29" t="s">
        <v>5169</v>
      </c>
      <c r="I1810" s="30">
        <v>1996</v>
      </c>
      <c r="J1810" s="29" t="s">
        <v>5578</v>
      </c>
      <c r="K1810" s="22" t="str">
        <f>VLOOKUP(E1810,'[1]Tirupati Member''s Detail'!$D$2:$L$1048576,8,0)</f>
        <v>No</v>
      </c>
      <c r="L1810" s="23">
        <f>VLOOKUP(E1810,'[1]Tirupati Member''s Detail'!$D$2:$L$1048576,4,0)</f>
        <v>22000</v>
      </c>
      <c r="M1810" s="23">
        <f t="shared" si="140"/>
        <v>22000</v>
      </c>
      <c r="N1810" s="23">
        <f>VLOOKUP(E1810,'[1]Tirupati Member''s Detail'!$D$2:$L$1048576,5,0)</f>
        <v>20900</v>
      </c>
      <c r="O1810" s="23" t="str">
        <f>VLOOKUP(E1810,'[1]Tirupati Member''s Detail'!$D$2:$L$1048576,7,0)</f>
        <v>I.R.M</v>
      </c>
      <c r="P1810" s="23">
        <f t="shared" si="144"/>
        <v>1100</v>
      </c>
      <c r="Q1810" s="24" t="e">
        <f>+#REF!-I1810</f>
        <v>#REF!</v>
      </c>
      <c r="R1810" s="25">
        <f t="shared" si="141"/>
        <v>16720</v>
      </c>
      <c r="S1810" s="25" t="e">
        <f t="shared" si="142"/>
        <v>#REF!</v>
      </c>
      <c r="T1810" s="25">
        <f t="shared" si="143"/>
        <v>16720</v>
      </c>
      <c r="U1810" s="25"/>
      <c r="V1810" s="23"/>
      <c r="W1810" s="23"/>
      <c r="X1810" s="24" t="e">
        <f>+#REF!-I1810</f>
        <v>#REF!</v>
      </c>
      <c r="Y1810" s="23"/>
      <c r="Z1810" s="23"/>
      <c r="AA1810" s="23"/>
      <c r="AB1810" s="23"/>
      <c r="AC1810" s="23"/>
      <c r="AD1810" s="23"/>
      <c r="AE1810" s="26" t="str">
        <f>VLOOKUP(E1810,'[1]Tirupati Member''s Detail'!$D$2:$L$1048576,9,0)</f>
        <v xml:space="preserve"> no communication till date. App frmt agrmnt</v>
      </c>
    </row>
    <row r="1811" spans="1:31" x14ac:dyDescent="0.3">
      <c r="A1811" s="27">
        <v>1810</v>
      </c>
      <c r="B1811" s="28"/>
      <c r="C1811" s="29" t="s">
        <v>5579</v>
      </c>
      <c r="D1811" s="20" t="s">
        <v>22</v>
      </c>
      <c r="E1811" s="29" t="s">
        <v>5580</v>
      </c>
      <c r="F1811" s="20" t="s">
        <v>24</v>
      </c>
      <c r="G1811" s="20" t="s">
        <v>25</v>
      </c>
      <c r="H1811" s="29" t="s">
        <v>5169</v>
      </c>
      <c r="I1811" s="30">
        <v>1996</v>
      </c>
      <c r="J1811" s="29" t="s">
        <v>5581</v>
      </c>
      <c r="K1811" s="22" t="str">
        <f>VLOOKUP(E1811,'[1]Tirupati Member''s Detail'!$D$2:$L$1048576,8,0)</f>
        <v>No</v>
      </c>
      <c r="L1811" s="23">
        <f>VLOOKUP(E1811,'[1]Tirupati Member''s Detail'!$D$2:$L$1048576,4,0)</f>
        <v>22000</v>
      </c>
      <c r="M1811" s="23">
        <f t="shared" si="140"/>
        <v>22000</v>
      </c>
      <c r="N1811" s="23">
        <f>VLOOKUP(E1811,'[1]Tirupati Member''s Detail'!$D$2:$L$1048576,5,0)</f>
        <v>20900</v>
      </c>
      <c r="O1811" s="23" t="str">
        <f>VLOOKUP(E1811,'[1]Tirupati Member''s Detail'!$D$2:$L$1048576,7,0)</f>
        <v>I.R.M</v>
      </c>
      <c r="P1811" s="23">
        <f t="shared" si="144"/>
        <v>1100</v>
      </c>
      <c r="Q1811" s="24" t="e">
        <f>+#REF!-I1811</f>
        <v>#REF!</v>
      </c>
      <c r="R1811" s="25">
        <f t="shared" si="141"/>
        <v>16720</v>
      </c>
      <c r="S1811" s="25" t="e">
        <f t="shared" si="142"/>
        <v>#REF!</v>
      </c>
      <c r="T1811" s="25">
        <f t="shared" si="143"/>
        <v>16720</v>
      </c>
      <c r="U1811" s="25"/>
      <c r="V1811" s="23"/>
      <c r="W1811" s="23"/>
      <c r="X1811" s="24" t="e">
        <f>+#REF!-I1811</f>
        <v>#REF!</v>
      </c>
      <c r="Y1811" s="23"/>
      <c r="Z1811" s="23"/>
      <c r="AA1811" s="23"/>
      <c r="AB1811" s="23"/>
      <c r="AC1811" s="23"/>
      <c r="AD1811" s="23"/>
      <c r="AE1811" s="26" t="str">
        <f>VLOOKUP(E1811,'[1]Tirupati Member''s Detail'!$D$2:$L$1048576,9,0)</f>
        <v xml:space="preserve"> no communication till date. App frmt agrmnt</v>
      </c>
    </row>
    <row r="1812" spans="1:31" x14ac:dyDescent="0.3">
      <c r="A1812" s="27">
        <v>1811</v>
      </c>
      <c r="B1812" s="28"/>
      <c r="C1812" s="29" t="s">
        <v>5582</v>
      </c>
      <c r="D1812" s="20" t="s">
        <v>22</v>
      </c>
      <c r="E1812" s="29" t="s">
        <v>5583</v>
      </c>
      <c r="F1812" s="20" t="s">
        <v>24</v>
      </c>
      <c r="G1812" s="20" t="s">
        <v>25</v>
      </c>
      <c r="H1812" s="29" t="s">
        <v>5169</v>
      </c>
      <c r="I1812" s="30">
        <v>1996</v>
      </c>
      <c r="J1812" s="29" t="s">
        <v>5584</v>
      </c>
      <c r="K1812" s="22" t="str">
        <f>VLOOKUP(E1812,'[1]Tirupati Member''s Detail'!$D$2:$L$1048576,8,0)</f>
        <v>No</v>
      </c>
      <c r="L1812" s="23">
        <f>VLOOKUP(E1812,'[1]Tirupati Member''s Detail'!$D$2:$L$1048576,4,0)</f>
        <v>22000</v>
      </c>
      <c r="M1812" s="23">
        <f t="shared" si="140"/>
        <v>22000</v>
      </c>
      <c r="N1812" s="23">
        <f>VLOOKUP(E1812,'[1]Tirupati Member''s Detail'!$D$2:$L$1048576,5,0)</f>
        <v>6600</v>
      </c>
      <c r="O1812" s="23" t="str">
        <f>VLOOKUP(E1812,'[1]Tirupati Member''s Detail'!$D$2:$L$1048576,7,0)</f>
        <v>Outstanding</v>
      </c>
      <c r="P1812" s="23">
        <f t="shared" si="144"/>
        <v>15400</v>
      </c>
      <c r="Q1812" s="24" t="e">
        <f>+#REF!-I1812</f>
        <v>#REF!</v>
      </c>
      <c r="R1812" s="25">
        <f t="shared" si="141"/>
        <v>5280</v>
      </c>
      <c r="S1812" s="25" t="e">
        <f t="shared" si="142"/>
        <v>#REF!</v>
      </c>
      <c r="T1812" s="25">
        <f t="shared" si="143"/>
        <v>5280</v>
      </c>
      <c r="U1812" s="25"/>
      <c r="V1812" s="23"/>
      <c r="W1812" s="23"/>
      <c r="X1812" s="24" t="e">
        <f>+#REF!-I1812</f>
        <v>#REF!</v>
      </c>
      <c r="Y1812" s="23"/>
      <c r="Z1812" s="23"/>
      <c r="AA1812" s="23"/>
      <c r="AB1812" s="23"/>
      <c r="AC1812" s="23"/>
      <c r="AD1812" s="23"/>
      <c r="AE1812" s="26" t="str">
        <f>VLOOKUP(E1812,'[1]Tirupati Member''s Detail'!$D$2:$L$1048576,9,0)</f>
        <v xml:space="preserve"> No Communication Till Date(Outstanding Rs 15400/-). App frmt agrmnt</v>
      </c>
    </row>
    <row r="1813" spans="1:31" x14ac:dyDescent="0.3">
      <c r="A1813" s="27">
        <v>1812</v>
      </c>
      <c r="B1813" s="28"/>
      <c r="C1813" s="29" t="s">
        <v>5585</v>
      </c>
      <c r="D1813" s="20" t="s">
        <v>22</v>
      </c>
      <c r="E1813" s="29" t="s">
        <v>5586</v>
      </c>
      <c r="F1813" s="20" t="s">
        <v>24</v>
      </c>
      <c r="G1813" s="20" t="s">
        <v>25</v>
      </c>
      <c r="H1813" s="29" t="s">
        <v>5169</v>
      </c>
      <c r="I1813" s="30">
        <v>1996</v>
      </c>
      <c r="J1813" s="29" t="s">
        <v>5587</v>
      </c>
      <c r="K1813" s="22" t="str">
        <f>VLOOKUP(E1813,'[1]Tirupati Member''s Detail'!$D$2:$L$1048576,8,0)</f>
        <v>No</v>
      </c>
      <c r="L1813" s="23">
        <f>VLOOKUP(E1813,'[1]Tirupati Member''s Detail'!$D$2:$L$1048576,4,0)</f>
        <v>22000</v>
      </c>
      <c r="M1813" s="23">
        <f t="shared" si="140"/>
        <v>22000</v>
      </c>
      <c r="N1813" s="23">
        <f>VLOOKUP(E1813,'[1]Tirupati Member''s Detail'!$D$2:$L$1048576,5,0)</f>
        <v>6600</v>
      </c>
      <c r="O1813" s="23" t="str">
        <f>VLOOKUP(E1813,'[1]Tirupati Member''s Detail'!$D$2:$L$1048576,7,0)</f>
        <v>Outstanding</v>
      </c>
      <c r="P1813" s="23">
        <f t="shared" si="144"/>
        <v>15400</v>
      </c>
      <c r="Q1813" s="24" t="e">
        <f>+#REF!-I1813</f>
        <v>#REF!</v>
      </c>
      <c r="R1813" s="25">
        <f t="shared" si="141"/>
        <v>5280</v>
      </c>
      <c r="S1813" s="25" t="e">
        <f t="shared" si="142"/>
        <v>#REF!</v>
      </c>
      <c r="T1813" s="25">
        <f t="shared" si="143"/>
        <v>5280</v>
      </c>
      <c r="U1813" s="25"/>
      <c r="V1813" s="23"/>
      <c r="W1813" s="23"/>
      <c r="X1813" s="24" t="e">
        <f>+#REF!-I1813</f>
        <v>#REF!</v>
      </c>
      <c r="Y1813" s="23"/>
      <c r="Z1813" s="23"/>
      <c r="AA1813" s="23"/>
      <c r="AB1813" s="23"/>
      <c r="AC1813" s="23"/>
      <c r="AD1813" s="23"/>
      <c r="AE1813" s="26" t="str">
        <f>VLOOKUP(E1813,'[1]Tirupati Member''s Detail'!$D$2:$L$1048576,9,0)</f>
        <v>As POD last communication 07 (Outstanding Rs 15400/-) App frmt agrmnt</v>
      </c>
    </row>
    <row r="1814" spans="1:31" x14ac:dyDescent="0.3">
      <c r="A1814" s="27">
        <v>1813</v>
      </c>
      <c r="B1814" s="28"/>
      <c r="C1814" s="29" t="s">
        <v>5588</v>
      </c>
      <c r="D1814" s="20" t="s">
        <v>22</v>
      </c>
      <c r="E1814" s="29" t="s">
        <v>5589</v>
      </c>
      <c r="F1814" s="20" t="s">
        <v>24</v>
      </c>
      <c r="G1814" s="20" t="s">
        <v>25</v>
      </c>
      <c r="H1814" s="29" t="s">
        <v>5169</v>
      </c>
      <c r="I1814" s="30">
        <v>1996</v>
      </c>
      <c r="J1814" s="29" t="s">
        <v>5590</v>
      </c>
      <c r="K1814" s="22" t="str">
        <f>VLOOKUP(E1814,'[1]Tirupati Member''s Detail'!$D$2:$L$1048576,8,0)</f>
        <v>No</v>
      </c>
      <c r="L1814" s="23">
        <f>VLOOKUP(E1814,'[1]Tirupati Member''s Detail'!$D$2:$L$1048576,4,0)</f>
        <v>22000</v>
      </c>
      <c r="M1814" s="23">
        <f t="shared" si="140"/>
        <v>22000</v>
      </c>
      <c r="N1814" s="23">
        <f>VLOOKUP(E1814,'[1]Tirupati Member''s Detail'!$D$2:$L$1048576,5,0)</f>
        <v>6600</v>
      </c>
      <c r="O1814" s="23" t="str">
        <f>VLOOKUP(E1814,'[1]Tirupati Member''s Detail'!$D$2:$L$1048576,7,0)</f>
        <v>Outstanding</v>
      </c>
      <c r="P1814" s="23">
        <f t="shared" si="144"/>
        <v>15400</v>
      </c>
      <c r="Q1814" s="24" t="e">
        <f>+#REF!-I1814</f>
        <v>#REF!</v>
      </c>
      <c r="R1814" s="25">
        <f t="shared" si="141"/>
        <v>5280</v>
      </c>
      <c r="S1814" s="25" t="e">
        <f t="shared" si="142"/>
        <v>#REF!</v>
      </c>
      <c r="T1814" s="25">
        <f t="shared" si="143"/>
        <v>5280</v>
      </c>
      <c r="U1814" s="25"/>
      <c r="V1814" s="23"/>
      <c r="W1814" s="23"/>
      <c r="X1814" s="24" t="e">
        <f>+#REF!-I1814</f>
        <v>#REF!</v>
      </c>
      <c r="Y1814" s="23"/>
      <c r="Z1814" s="23"/>
      <c r="AA1814" s="23"/>
      <c r="AB1814" s="23"/>
      <c r="AC1814" s="23"/>
      <c r="AD1814" s="23"/>
      <c r="AE1814" s="26" t="str">
        <f>VLOOKUP(E1814,'[1]Tirupati Member''s Detail'!$D$2:$L$1048576,9,0)</f>
        <v>last communication 98. Outstanding Rs 15400/- App frmmt agrmnt</v>
      </c>
    </row>
    <row r="1815" spans="1:31" x14ac:dyDescent="0.3">
      <c r="A1815" s="27">
        <v>1814</v>
      </c>
      <c r="B1815" s="28"/>
      <c r="C1815" s="29" t="s">
        <v>5591</v>
      </c>
      <c r="D1815" s="20" t="s">
        <v>22</v>
      </c>
      <c r="E1815" s="29" t="s">
        <v>5592</v>
      </c>
      <c r="F1815" s="20" t="s">
        <v>24</v>
      </c>
      <c r="G1815" s="20" t="s">
        <v>25</v>
      </c>
      <c r="H1815" s="29" t="s">
        <v>5182</v>
      </c>
      <c r="I1815" s="30">
        <v>1996</v>
      </c>
      <c r="J1815" s="29" t="s">
        <v>5593</v>
      </c>
      <c r="K1815" s="22" t="str">
        <f>VLOOKUP(E1815,'[1]Tirupati Member''s Detail'!$D$2:$L$1048576,8,0)</f>
        <v>No</v>
      </c>
      <c r="L1815" s="23">
        <f>VLOOKUP(E1815,'[1]Tirupati Member''s Detail'!$D$2:$L$1048576,4,0)</f>
        <v>22000</v>
      </c>
      <c r="M1815" s="23">
        <f t="shared" si="140"/>
        <v>22000</v>
      </c>
      <c r="N1815" s="23">
        <f>VLOOKUP(E1815,'[1]Tirupati Member''s Detail'!$D$2:$L$1048576,5,0)</f>
        <v>13200</v>
      </c>
      <c r="O1815" s="23" t="str">
        <f>VLOOKUP(E1815,'[1]Tirupati Member''s Detail'!$D$2:$L$1048576,7,0)</f>
        <v>Outstanding</v>
      </c>
      <c r="P1815" s="23">
        <f t="shared" si="144"/>
        <v>8800</v>
      </c>
      <c r="Q1815" s="24" t="e">
        <f>+#REF!-I1815</f>
        <v>#REF!</v>
      </c>
      <c r="R1815" s="25">
        <f t="shared" si="141"/>
        <v>10560</v>
      </c>
      <c r="S1815" s="25" t="e">
        <f t="shared" si="142"/>
        <v>#REF!</v>
      </c>
      <c r="T1815" s="25">
        <f t="shared" si="143"/>
        <v>10560</v>
      </c>
      <c r="U1815" s="25"/>
      <c r="V1815" s="23"/>
      <c r="W1815" s="23"/>
      <c r="X1815" s="24" t="e">
        <f>+#REF!-I1815</f>
        <v>#REF!</v>
      </c>
      <c r="Y1815" s="23"/>
      <c r="Z1815" s="23"/>
      <c r="AA1815" s="23"/>
      <c r="AB1815" s="23"/>
      <c r="AC1815" s="23"/>
      <c r="AD1815" s="23"/>
      <c r="AE1815" s="26" t="str">
        <f>VLOOKUP(E1815,'[1]Tirupati Member''s Detail'!$D$2:$L$1048576,9,0)</f>
        <v>As POD last communication 07 (Outstanding Rs 8800/-) App frmt agrmnt</v>
      </c>
    </row>
    <row r="1816" spans="1:31" x14ac:dyDescent="0.3">
      <c r="A1816" s="27">
        <v>1815</v>
      </c>
      <c r="B1816" s="28"/>
      <c r="C1816" s="29" t="s">
        <v>5594</v>
      </c>
      <c r="D1816" s="20" t="s">
        <v>22</v>
      </c>
      <c r="E1816" s="29" t="s">
        <v>5595</v>
      </c>
      <c r="F1816" s="20" t="s">
        <v>24</v>
      </c>
      <c r="G1816" s="20" t="s">
        <v>25</v>
      </c>
      <c r="H1816" s="29" t="s">
        <v>5169</v>
      </c>
      <c r="I1816" s="30">
        <v>1996</v>
      </c>
      <c r="J1816" s="29" t="s">
        <v>5596</v>
      </c>
      <c r="K1816" s="22" t="str">
        <f>VLOOKUP(E1816,'[1]Tirupati Member''s Detail'!$D$2:$L$1048576,8,0)</f>
        <v>No</v>
      </c>
      <c r="L1816" s="23">
        <f>VLOOKUP(E1816,'[1]Tirupati Member''s Detail'!$D$2:$L$1048576,4,0)</f>
        <v>22000</v>
      </c>
      <c r="M1816" s="23">
        <f t="shared" si="140"/>
        <v>22000</v>
      </c>
      <c r="N1816" s="23">
        <f>VLOOKUP(E1816,'[1]Tirupati Member''s Detail'!$D$2:$L$1048576,5,0)</f>
        <v>22000</v>
      </c>
      <c r="O1816" s="23" t="str">
        <f>VLOOKUP(E1816,'[1]Tirupati Member''s Detail'!$D$2:$L$1048576,7,0)</f>
        <v>I.R.M</v>
      </c>
      <c r="P1816" s="23">
        <f t="shared" si="144"/>
        <v>0</v>
      </c>
      <c r="Q1816" s="24" t="e">
        <f>+#REF!-I1816</f>
        <v>#REF!</v>
      </c>
      <c r="R1816" s="25">
        <f t="shared" si="141"/>
        <v>17600</v>
      </c>
      <c r="S1816" s="25" t="e">
        <f t="shared" si="142"/>
        <v>#REF!</v>
      </c>
      <c r="T1816" s="25">
        <f t="shared" si="143"/>
        <v>17600</v>
      </c>
      <c r="U1816" s="25"/>
      <c r="V1816" s="23"/>
      <c r="W1816" s="23"/>
      <c r="X1816" s="24" t="e">
        <f>+#REF!-I1816</f>
        <v>#REF!</v>
      </c>
      <c r="Y1816" s="23"/>
      <c r="Z1816" s="23"/>
      <c r="AA1816" s="23"/>
      <c r="AB1816" s="23"/>
      <c r="AC1816" s="23"/>
      <c r="AD1816" s="23"/>
      <c r="AE1816" s="26" t="str">
        <f>VLOOKUP(E1816,'[1]Tirupati Member''s Detail'!$D$2:$L$1048576,9,0)</f>
        <v>As POD last communication 07(App fromat Aggmnt)</v>
      </c>
    </row>
    <row r="1817" spans="1:31" x14ac:dyDescent="0.3">
      <c r="A1817" s="27">
        <v>1816</v>
      </c>
      <c r="B1817" s="28"/>
      <c r="C1817" s="29" t="s">
        <v>5597</v>
      </c>
      <c r="D1817" s="20" t="s">
        <v>22</v>
      </c>
      <c r="E1817" s="29" t="s">
        <v>5598</v>
      </c>
      <c r="F1817" s="20" t="s">
        <v>24</v>
      </c>
      <c r="G1817" s="20" t="s">
        <v>25</v>
      </c>
      <c r="H1817" s="29" t="s">
        <v>5169</v>
      </c>
      <c r="I1817" s="30">
        <v>1996</v>
      </c>
      <c r="J1817" s="29" t="s">
        <v>5599</v>
      </c>
      <c r="K1817" s="22" t="e">
        <f>VLOOKUP(E1817,'[1]Tirupati Member''s Detail'!$D$2:$L$1048576,8,0)</f>
        <v>#N/A</v>
      </c>
      <c r="L1817" s="23">
        <v>22000</v>
      </c>
      <c r="M1817" s="23">
        <f t="shared" si="140"/>
        <v>22000</v>
      </c>
      <c r="N1817" s="23">
        <v>6600</v>
      </c>
      <c r="O1817" s="23" t="s">
        <v>13</v>
      </c>
      <c r="P1817" s="23">
        <f t="shared" si="144"/>
        <v>15400</v>
      </c>
      <c r="Q1817" s="24" t="e">
        <f>+#REF!-I1817</f>
        <v>#REF!</v>
      </c>
      <c r="R1817" s="25">
        <f t="shared" si="141"/>
        <v>5280</v>
      </c>
      <c r="S1817" s="25" t="e">
        <f t="shared" si="142"/>
        <v>#REF!</v>
      </c>
      <c r="T1817" s="25">
        <f t="shared" si="143"/>
        <v>5280</v>
      </c>
      <c r="U1817" s="25"/>
      <c r="V1817" s="23"/>
      <c r="W1817" s="23"/>
      <c r="X1817" s="24" t="e">
        <f>+#REF!-I1817</f>
        <v>#REF!</v>
      </c>
      <c r="Y1817" s="23"/>
      <c r="Z1817" s="23"/>
      <c r="AA1817" s="23"/>
      <c r="AB1817" s="23"/>
      <c r="AC1817" s="23"/>
      <c r="AD1817" s="23"/>
      <c r="AE1817" s="26" t="e">
        <f>VLOOKUP(E1817,'[1]Tirupati Member''s Detail'!$D$2:$L$1048576,9,0)</f>
        <v>#N/A</v>
      </c>
    </row>
    <row r="1818" spans="1:31" x14ac:dyDescent="0.3">
      <c r="A1818" s="27">
        <v>1817</v>
      </c>
      <c r="B1818" s="28"/>
      <c r="C1818" s="29" t="s">
        <v>5600</v>
      </c>
      <c r="D1818" s="20" t="s">
        <v>22</v>
      </c>
      <c r="E1818" s="29" t="s">
        <v>5601</v>
      </c>
      <c r="F1818" s="20" t="s">
        <v>24</v>
      </c>
      <c r="G1818" s="20" t="s">
        <v>25</v>
      </c>
      <c r="H1818" s="29" t="s">
        <v>5169</v>
      </c>
      <c r="I1818" s="30">
        <v>1996</v>
      </c>
      <c r="J1818" s="29" t="s">
        <v>5602</v>
      </c>
      <c r="K1818" s="22" t="str">
        <f>VLOOKUP(E1818,'[1]Tirupati Member''s Detail'!$D$2:$L$1048576,8,0)</f>
        <v>No</v>
      </c>
      <c r="L1818" s="23">
        <f>VLOOKUP(E1818,'[1]Tirupati Member''s Detail'!$D$2:$L$1048576,4,0)</f>
        <v>22000</v>
      </c>
      <c r="M1818" s="23">
        <f t="shared" si="140"/>
        <v>22000</v>
      </c>
      <c r="N1818" s="23">
        <f>VLOOKUP(E1818,'[1]Tirupati Member''s Detail'!$D$2:$L$1048576,5,0)</f>
        <v>22000</v>
      </c>
      <c r="O1818" s="23" t="str">
        <f>VLOOKUP(E1818,'[1]Tirupati Member''s Detail'!$D$2:$L$1048576,7,0)</f>
        <v>I.R.M</v>
      </c>
      <c r="P1818" s="23">
        <f t="shared" si="144"/>
        <v>0</v>
      </c>
      <c r="Q1818" s="24" t="e">
        <f>+#REF!-I1818</f>
        <v>#REF!</v>
      </c>
      <c r="R1818" s="25">
        <f t="shared" si="141"/>
        <v>17600</v>
      </c>
      <c r="S1818" s="25" t="e">
        <f t="shared" si="142"/>
        <v>#REF!</v>
      </c>
      <c r="T1818" s="25">
        <f t="shared" si="143"/>
        <v>17600</v>
      </c>
      <c r="U1818" s="25"/>
      <c r="V1818" s="23"/>
      <c r="W1818" s="23"/>
      <c r="X1818" s="24" t="e">
        <f>+#REF!-I1818</f>
        <v>#REF!</v>
      </c>
      <c r="Y1818" s="23"/>
      <c r="Z1818" s="23"/>
      <c r="AA1818" s="23"/>
      <c r="AB1818" s="23"/>
      <c r="AC1818" s="23"/>
      <c r="AD1818" s="23"/>
      <c r="AE1818" s="26" t="str">
        <f>VLOOKUP(E1818,'[1]Tirupati Member''s Detail'!$D$2:$L$1048576,9,0)</f>
        <v>As POD last communication (App fromat Aggmnt)</v>
      </c>
    </row>
    <row r="1819" spans="1:31" x14ac:dyDescent="0.3">
      <c r="A1819" s="27">
        <v>1818</v>
      </c>
      <c r="B1819" s="28"/>
      <c r="C1819" s="29" t="s">
        <v>5603</v>
      </c>
      <c r="D1819" s="20" t="s">
        <v>22</v>
      </c>
      <c r="E1819" s="29" t="s">
        <v>5604</v>
      </c>
      <c r="F1819" s="20" t="s">
        <v>24</v>
      </c>
      <c r="G1819" s="20" t="s">
        <v>25</v>
      </c>
      <c r="H1819" s="29" t="s">
        <v>5169</v>
      </c>
      <c r="I1819" s="30">
        <v>1996</v>
      </c>
      <c r="J1819" s="29" t="s">
        <v>5605</v>
      </c>
      <c r="K1819" s="22" t="str">
        <f>VLOOKUP(E1819,'[1]Tirupati Member''s Detail'!$D$2:$L$1048576,8,0)</f>
        <v>No</v>
      </c>
      <c r="L1819" s="23">
        <f>VLOOKUP(E1819,'[1]Tirupati Member''s Detail'!$D$2:$L$1048576,4,0)</f>
        <v>22000</v>
      </c>
      <c r="M1819" s="23">
        <f t="shared" si="140"/>
        <v>22000</v>
      </c>
      <c r="N1819" s="23">
        <f>VLOOKUP(E1819,'[1]Tirupati Member''s Detail'!$D$2:$L$1048576,5,0)</f>
        <v>22000</v>
      </c>
      <c r="O1819" s="23" t="str">
        <f>VLOOKUP(E1819,'[1]Tirupati Member''s Detail'!$D$2:$L$1048576,7,0)</f>
        <v>I.R.M</v>
      </c>
      <c r="P1819" s="23">
        <f t="shared" si="144"/>
        <v>0</v>
      </c>
      <c r="Q1819" s="24" t="e">
        <f>+#REF!-I1819</f>
        <v>#REF!</v>
      </c>
      <c r="R1819" s="25">
        <f t="shared" si="141"/>
        <v>17600</v>
      </c>
      <c r="S1819" s="25" t="e">
        <f t="shared" si="142"/>
        <v>#REF!</v>
      </c>
      <c r="T1819" s="25">
        <f t="shared" si="143"/>
        <v>17600</v>
      </c>
      <c r="U1819" s="25"/>
      <c r="V1819" s="23"/>
      <c r="W1819" s="23"/>
      <c r="X1819" s="24" t="e">
        <f>+#REF!-I1819</f>
        <v>#REF!</v>
      </c>
      <c r="Y1819" s="23"/>
      <c r="Z1819" s="23"/>
      <c r="AA1819" s="23"/>
      <c r="AB1819" s="23"/>
      <c r="AC1819" s="23"/>
      <c r="AD1819" s="23"/>
      <c r="AE1819" s="26" t="str">
        <f>VLOOKUP(E1819,'[1]Tirupati Member''s Detail'!$D$2:$L$1048576,9,0)</f>
        <v>As POD last communication 07(App fromat Aggmnt)</v>
      </c>
    </row>
    <row r="1820" spans="1:31" ht="28.8" x14ac:dyDescent="0.3">
      <c r="A1820" s="27">
        <v>1819</v>
      </c>
      <c r="B1820" s="28"/>
      <c r="C1820" s="29" t="s">
        <v>5606</v>
      </c>
      <c r="D1820" s="20" t="s">
        <v>22</v>
      </c>
      <c r="E1820" s="29" t="s">
        <v>5607</v>
      </c>
      <c r="F1820" s="20" t="s">
        <v>24</v>
      </c>
      <c r="G1820" s="20" t="s">
        <v>25</v>
      </c>
      <c r="H1820" s="29" t="s">
        <v>5169</v>
      </c>
      <c r="I1820" s="30">
        <v>1996</v>
      </c>
      <c r="J1820" s="29" t="s">
        <v>5608</v>
      </c>
      <c r="K1820" s="22" t="str">
        <f>VLOOKUP(E1820,'[1]Tirupati Member''s Detail'!$D$2:$L$1048576,8,0)</f>
        <v>No</v>
      </c>
      <c r="L1820" s="23">
        <f>VLOOKUP(E1820,'[1]Tirupati Member''s Detail'!$D$2:$L$1048576,4,0)</f>
        <v>22000</v>
      </c>
      <c r="M1820" s="23">
        <f t="shared" si="140"/>
        <v>22000</v>
      </c>
      <c r="N1820" s="23">
        <f>VLOOKUP(E1820,'[1]Tirupati Member''s Detail'!$D$2:$L$1048576,5,0)</f>
        <v>15400</v>
      </c>
      <c r="O1820" s="23" t="str">
        <f>VLOOKUP(E1820,'[1]Tirupati Member''s Detail'!$D$2:$L$1048576,7,0)</f>
        <v>Outstanding</v>
      </c>
      <c r="P1820" s="23">
        <f t="shared" si="144"/>
        <v>6600</v>
      </c>
      <c r="Q1820" s="24" t="e">
        <f>+#REF!-I1820</f>
        <v>#REF!</v>
      </c>
      <c r="R1820" s="25">
        <f t="shared" si="141"/>
        <v>12320</v>
      </c>
      <c r="S1820" s="25" t="e">
        <f t="shared" si="142"/>
        <v>#REF!</v>
      </c>
      <c r="T1820" s="25">
        <f t="shared" si="143"/>
        <v>12320</v>
      </c>
      <c r="U1820" s="25"/>
      <c r="V1820" s="23"/>
      <c r="W1820" s="23"/>
      <c r="X1820" s="24" t="e">
        <f>+#REF!-I1820</f>
        <v>#REF!</v>
      </c>
      <c r="Y1820" s="23"/>
      <c r="Z1820" s="23"/>
      <c r="AA1820" s="23"/>
      <c r="AB1820" s="23"/>
      <c r="AC1820" s="23"/>
      <c r="AD1820" s="23"/>
      <c r="AE1820" s="26" t="str">
        <f>VLOOKUP(E1820,'[1]Tirupati Member''s Detail'!$D$2:$L$1048576,9,0)</f>
        <v>Last communication 07, Outstanding Rs. 6600/-total 2 membership of TPT:- 03003718 and 03003719App frmt agrmnt</v>
      </c>
    </row>
    <row r="1821" spans="1:31" ht="28.8" x14ac:dyDescent="0.3">
      <c r="A1821" s="27">
        <v>1820</v>
      </c>
      <c r="B1821" s="28"/>
      <c r="C1821" s="29" t="s">
        <v>5609</v>
      </c>
      <c r="D1821" s="20" t="s">
        <v>22</v>
      </c>
      <c r="E1821" s="29" t="s">
        <v>5610</v>
      </c>
      <c r="F1821" s="20" t="s">
        <v>24</v>
      </c>
      <c r="G1821" s="20" t="s">
        <v>25</v>
      </c>
      <c r="H1821" s="29" t="s">
        <v>5226</v>
      </c>
      <c r="I1821" s="30">
        <v>1996</v>
      </c>
      <c r="J1821" s="29" t="s">
        <v>5608</v>
      </c>
      <c r="K1821" s="22" t="str">
        <f>VLOOKUP(E1821,'[1]Tirupati Member''s Detail'!$D$2:$L$1048576,8,0)</f>
        <v>No</v>
      </c>
      <c r="L1821" s="23">
        <f>VLOOKUP(E1821,'[1]Tirupati Member''s Detail'!$D$2:$L$1048576,4,0)</f>
        <v>22000</v>
      </c>
      <c r="M1821" s="23">
        <f t="shared" si="140"/>
        <v>22000</v>
      </c>
      <c r="N1821" s="23">
        <f>VLOOKUP(E1821,'[1]Tirupati Member''s Detail'!$D$2:$L$1048576,5,0)</f>
        <v>15400</v>
      </c>
      <c r="O1821" s="23" t="str">
        <f>VLOOKUP(E1821,'[1]Tirupati Member''s Detail'!$D$2:$L$1048576,7,0)</f>
        <v>Outstanding</v>
      </c>
      <c r="P1821" s="23">
        <f t="shared" si="144"/>
        <v>6600</v>
      </c>
      <c r="Q1821" s="24" t="e">
        <f>+#REF!-I1821</f>
        <v>#REF!</v>
      </c>
      <c r="R1821" s="25">
        <f t="shared" si="141"/>
        <v>12320</v>
      </c>
      <c r="S1821" s="25" t="e">
        <f t="shared" si="142"/>
        <v>#REF!</v>
      </c>
      <c r="T1821" s="25">
        <f t="shared" si="143"/>
        <v>12320</v>
      </c>
      <c r="U1821" s="25"/>
      <c r="V1821" s="23"/>
      <c r="W1821" s="23"/>
      <c r="X1821" s="24" t="e">
        <f>+#REF!-I1821</f>
        <v>#REF!</v>
      </c>
      <c r="Y1821" s="23"/>
      <c r="Z1821" s="23"/>
      <c r="AA1821" s="23"/>
      <c r="AB1821" s="23"/>
      <c r="AC1821" s="23"/>
      <c r="AD1821" s="23"/>
      <c r="AE1821" s="26" t="str">
        <f>VLOOKUP(E1821,'[1]Tirupati Member''s Detail'!$D$2:$L$1048576,9,0)</f>
        <v>Last communication 07, Outstanding Rs. 6600/-total 2 membership of TPT:- 03003718 and 03003719App frmt agrmnt</v>
      </c>
    </row>
    <row r="1822" spans="1:31" ht="28.8" x14ac:dyDescent="0.3">
      <c r="A1822" s="27">
        <v>1821</v>
      </c>
      <c r="B1822" s="28"/>
      <c r="C1822" s="29" t="s">
        <v>5611</v>
      </c>
      <c r="D1822" s="20" t="s">
        <v>22</v>
      </c>
      <c r="E1822" s="29" t="s">
        <v>5612</v>
      </c>
      <c r="F1822" s="20" t="s">
        <v>24</v>
      </c>
      <c r="G1822" s="20" t="s">
        <v>25</v>
      </c>
      <c r="H1822" s="29" t="s">
        <v>5245</v>
      </c>
      <c r="I1822" s="30">
        <v>1996</v>
      </c>
      <c r="J1822" s="29" t="s">
        <v>5613</v>
      </c>
      <c r="K1822" s="22" t="str">
        <f>VLOOKUP(E1822,'[1]Tirupati Member''s Detail'!$D$2:$L$1048576,8,0)</f>
        <v>No</v>
      </c>
      <c r="L1822" s="23">
        <f>VLOOKUP(E1822,'[1]Tirupati Member''s Detail'!$D$2:$L$1048576,4,0)</f>
        <v>22000</v>
      </c>
      <c r="M1822" s="23">
        <f t="shared" si="140"/>
        <v>22000</v>
      </c>
      <c r="N1822" s="23">
        <f>VLOOKUP(E1822,'[1]Tirupati Member''s Detail'!$D$2:$L$1048576,5,0)</f>
        <v>20900</v>
      </c>
      <c r="O1822" s="23" t="str">
        <f>VLOOKUP(E1822,'[1]Tirupati Member''s Detail'!$D$2:$L$1048576,7,0)</f>
        <v>I.R.M</v>
      </c>
      <c r="P1822" s="23">
        <f t="shared" si="144"/>
        <v>1100</v>
      </c>
      <c r="Q1822" s="24" t="e">
        <f>+#REF!-I1822</f>
        <v>#REF!</v>
      </c>
      <c r="R1822" s="25">
        <f t="shared" si="141"/>
        <v>16720</v>
      </c>
      <c r="S1822" s="25" t="e">
        <f t="shared" si="142"/>
        <v>#REF!</v>
      </c>
      <c r="T1822" s="25">
        <f t="shared" si="143"/>
        <v>16720</v>
      </c>
      <c r="U1822" s="25"/>
      <c r="V1822" s="23"/>
      <c r="W1822" s="23"/>
      <c r="X1822" s="24" t="e">
        <f>+#REF!-I1822</f>
        <v>#REF!</v>
      </c>
      <c r="Y1822" s="23"/>
      <c r="Z1822" s="23"/>
      <c r="AA1822" s="23"/>
      <c r="AB1822" s="23"/>
      <c r="AC1822" s="23"/>
      <c r="AD1822" s="23"/>
      <c r="AE1822" s="26" t="str">
        <f>VLOOKUP(E1822,'[1]Tirupati Member''s Detail'!$D$2:$L$1048576,9,0)</f>
        <v xml:space="preserve"> Last Communication Till 2005, Total 4 M ship Of TPT:- 03003825, 03003936, 03003697, 03003698.App frmt agrmnt</v>
      </c>
    </row>
    <row r="1823" spans="1:31" x14ac:dyDescent="0.3">
      <c r="A1823" s="27">
        <v>1822</v>
      </c>
      <c r="B1823" s="28"/>
      <c r="C1823" s="29" t="s">
        <v>5614</v>
      </c>
      <c r="D1823" s="20" t="s">
        <v>22</v>
      </c>
      <c r="E1823" s="29" t="s">
        <v>5615</v>
      </c>
      <c r="F1823" s="20" t="s">
        <v>24</v>
      </c>
      <c r="G1823" s="20" t="s">
        <v>25</v>
      </c>
      <c r="H1823" s="29" t="s">
        <v>5245</v>
      </c>
      <c r="I1823" s="30">
        <v>1996</v>
      </c>
      <c r="J1823" s="29" t="s">
        <v>5616</v>
      </c>
      <c r="K1823" s="22" t="str">
        <f>VLOOKUP(E1823,'[1]Tirupati Member''s Detail'!$D$2:$L$1048576,8,0)</f>
        <v>No</v>
      </c>
      <c r="L1823" s="23">
        <f>VLOOKUP(E1823,'[1]Tirupati Member''s Detail'!$D$2:$L$1048576,4,0)</f>
        <v>20900</v>
      </c>
      <c r="M1823" s="23">
        <f t="shared" si="140"/>
        <v>20900</v>
      </c>
      <c r="N1823" s="23">
        <f>VLOOKUP(E1823,'[1]Tirupati Member''s Detail'!$D$2:$L$1048576,5,0)</f>
        <v>20900</v>
      </c>
      <c r="O1823" s="23" t="str">
        <f>VLOOKUP(E1823,'[1]Tirupati Member''s Detail'!$D$2:$L$1048576,7,0)</f>
        <v>I.R.M</v>
      </c>
      <c r="P1823" s="23">
        <f t="shared" si="144"/>
        <v>0</v>
      </c>
      <c r="Q1823" s="24" t="e">
        <f>+#REF!-I1823</f>
        <v>#REF!</v>
      </c>
      <c r="R1823" s="25">
        <f t="shared" si="141"/>
        <v>16720</v>
      </c>
      <c r="S1823" s="25" t="e">
        <f t="shared" si="142"/>
        <v>#REF!</v>
      </c>
      <c r="T1823" s="25">
        <f t="shared" si="143"/>
        <v>16720</v>
      </c>
      <c r="U1823" s="25"/>
      <c r="V1823" s="23"/>
      <c r="W1823" s="23"/>
      <c r="X1823" s="24" t="e">
        <f>+#REF!-I1823</f>
        <v>#REF!</v>
      </c>
      <c r="Y1823" s="23"/>
      <c r="Z1823" s="23"/>
      <c r="AA1823" s="23"/>
      <c r="AB1823" s="23"/>
      <c r="AC1823" s="23"/>
      <c r="AD1823" s="23"/>
      <c r="AE1823" s="26" t="str">
        <f>VLOOKUP(E1823,'[1]Tirupati Member''s Detail'!$D$2:$L$1048576,9,0)</f>
        <v xml:space="preserve"> Last Communication Till 2005.App frmt agrmnt</v>
      </c>
    </row>
    <row r="1824" spans="1:31" x14ac:dyDescent="0.3">
      <c r="A1824" s="27">
        <v>1823</v>
      </c>
      <c r="B1824" s="28"/>
      <c r="C1824" s="29" t="s">
        <v>5617</v>
      </c>
      <c r="D1824" s="20" t="s">
        <v>22</v>
      </c>
      <c r="E1824" s="29" t="s">
        <v>5618</v>
      </c>
      <c r="F1824" s="20" t="s">
        <v>24</v>
      </c>
      <c r="G1824" s="20" t="s">
        <v>25</v>
      </c>
      <c r="H1824" s="29" t="s">
        <v>5195</v>
      </c>
      <c r="I1824" s="30">
        <v>1996</v>
      </c>
      <c r="J1824" s="29" t="s">
        <v>5619</v>
      </c>
      <c r="K1824" s="22" t="str">
        <f>VLOOKUP(E1824,'[1]Tirupati Member''s Detail'!$D$2:$L$1048576,8,0)</f>
        <v>No</v>
      </c>
      <c r="L1824" s="23">
        <f>VLOOKUP(E1824,'[1]Tirupati Member''s Detail'!$D$2:$L$1048576,4,0)</f>
        <v>22000</v>
      </c>
      <c r="M1824" s="23">
        <f t="shared" si="140"/>
        <v>22000</v>
      </c>
      <c r="N1824" s="23">
        <f>VLOOKUP(E1824,'[1]Tirupati Member''s Detail'!$D$2:$L$1048576,5,0)</f>
        <v>22000</v>
      </c>
      <c r="O1824" s="23" t="str">
        <f>VLOOKUP(E1824,'[1]Tirupati Member''s Detail'!$D$2:$L$1048576,7,0)</f>
        <v>I.R.M</v>
      </c>
      <c r="P1824" s="23">
        <f t="shared" si="144"/>
        <v>0</v>
      </c>
      <c r="Q1824" s="24" t="e">
        <f>+#REF!-I1824</f>
        <v>#REF!</v>
      </c>
      <c r="R1824" s="25">
        <f t="shared" si="141"/>
        <v>17600</v>
      </c>
      <c r="S1824" s="25" t="e">
        <f t="shared" si="142"/>
        <v>#REF!</v>
      </c>
      <c r="T1824" s="25">
        <f t="shared" si="143"/>
        <v>17600</v>
      </c>
      <c r="U1824" s="25"/>
      <c r="V1824" s="23"/>
      <c r="W1824" s="23"/>
      <c r="X1824" s="24" t="e">
        <f>+#REF!-I1824</f>
        <v>#REF!</v>
      </c>
      <c r="Y1824" s="23"/>
      <c r="Z1824" s="23"/>
      <c r="AA1824" s="23"/>
      <c r="AB1824" s="23"/>
      <c r="AC1824" s="23"/>
      <c r="AD1824" s="23"/>
      <c r="AE1824" s="26" t="str">
        <f>VLOOKUP(E1824,'[1]Tirupati Member''s Detail'!$D$2:$L$1048576,9,0)</f>
        <v xml:space="preserve"> Last Communication Till 2013.App frmt agrmnt</v>
      </c>
    </row>
    <row r="1825" spans="1:31" x14ac:dyDescent="0.3">
      <c r="A1825" s="27">
        <v>1824</v>
      </c>
      <c r="B1825" s="28"/>
      <c r="C1825" s="29" t="s">
        <v>5620</v>
      </c>
      <c r="D1825" s="20" t="s">
        <v>22</v>
      </c>
      <c r="E1825" s="29" t="s">
        <v>5621</v>
      </c>
      <c r="F1825" s="20" t="s">
        <v>24</v>
      </c>
      <c r="G1825" s="20" t="s">
        <v>25</v>
      </c>
      <c r="H1825" s="29" t="s">
        <v>5361</v>
      </c>
      <c r="I1825" s="30">
        <v>1996</v>
      </c>
      <c r="J1825" s="29" t="s">
        <v>5622</v>
      </c>
      <c r="K1825" s="22" t="str">
        <f>VLOOKUP(E1825,'[1]Tirupati Member''s Detail'!$D$2:$L$1048576,8,0)</f>
        <v>No</v>
      </c>
      <c r="L1825" s="23">
        <f>VLOOKUP(E1825,'[1]Tirupati Member''s Detail'!$D$2:$L$1048576,4,0)</f>
        <v>22000</v>
      </c>
      <c r="M1825" s="23">
        <f t="shared" si="140"/>
        <v>22000</v>
      </c>
      <c r="N1825" s="23">
        <f>VLOOKUP(E1825,'[1]Tirupati Member''s Detail'!$D$2:$L$1048576,5,0)</f>
        <v>13800</v>
      </c>
      <c r="O1825" s="23" t="str">
        <f>VLOOKUP(E1825,'[1]Tirupati Member''s Detail'!$D$2:$L$1048576,7,0)</f>
        <v>Outstanding</v>
      </c>
      <c r="P1825" s="23">
        <f t="shared" si="144"/>
        <v>8200</v>
      </c>
      <c r="Q1825" s="24" t="e">
        <f>+#REF!-I1825</f>
        <v>#REF!</v>
      </c>
      <c r="R1825" s="25">
        <f t="shared" si="141"/>
        <v>11040</v>
      </c>
      <c r="S1825" s="25" t="e">
        <f t="shared" si="142"/>
        <v>#REF!</v>
      </c>
      <c r="T1825" s="25">
        <f t="shared" si="143"/>
        <v>11040</v>
      </c>
      <c r="U1825" s="25"/>
      <c r="V1825" s="23"/>
      <c r="W1825" s="23"/>
      <c r="X1825" s="24" t="e">
        <f>+#REF!-I1825</f>
        <v>#REF!</v>
      </c>
      <c r="Y1825" s="23"/>
      <c r="Z1825" s="23"/>
      <c r="AA1825" s="23"/>
      <c r="AB1825" s="23"/>
      <c r="AC1825" s="23"/>
      <c r="AD1825" s="23"/>
      <c r="AE1825" s="26" t="str">
        <f>VLOOKUP(E1825,'[1]Tirupati Member''s Detail'!$D$2:$L$1048576,9,0)</f>
        <v>As Pod Last Communication Till 2007 (Outstanding rs 8200/-) App frmt agrmnt</v>
      </c>
    </row>
    <row r="1826" spans="1:31" x14ac:dyDescent="0.3">
      <c r="A1826" s="27">
        <v>1825</v>
      </c>
      <c r="B1826" s="28"/>
      <c r="C1826" s="29" t="s">
        <v>5623</v>
      </c>
      <c r="D1826" s="20" t="s">
        <v>22</v>
      </c>
      <c r="E1826" s="29" t="s">
        <v>5624</v>
      </c>
      <c r="F1826" s="20" t="s">
        <v>24</v>
      </c>
      <c r="G1826" s="20" t="s">
        <v>25</v>
      </c>
      <c r="H1826" s="29" t="s">
        <v>5169</v>
      </c>
      <c r="I1826" s="30">
        <v>1996</v>
      </c>
      <c r="J1826" s="29" t="s">
        <v>5625</v>
      </c>
      <c r="K1826" s="22" t="str">
        <f>VLOOKUP(E1826,'[1]Tirupati Member''s Detail'!$D$2:$L$1048576,8,0)</f>
        <v>No</v>
      </c>
      <c r="L1826" s="23">
        <f>VLOOKUP(E1826,'[1]Tirupati Member''s Detail'!$D$2:$L$1048576,4,0)</f>
        <v>22000</v>
      </c>
      <c r="M1826" s="23">
        <f t="shared" si="140"/>
        <v>22000</v>
      </c>
      <c r="N1826" s="23">
        <f>VLOOKUP(E1826,'[1]Tirupati Member''s Detail'!$D$2:$L$1048576,5,0)</f>
        <v>22000</v>
      </c>
      <c r="O1826" s="23" t="str">
        <f>VLOOKUP(E1826,'[1]Tirupati Member''s Detail'!$D$2:$L$1048576,7,0)</f>
        <v>I.R.M</v>
      </c>
      <c r="P1826" s="23">
        <f t="shared" si="144"/>
        <v>0</v>
      </c>
      <c r="Q1826" s="24" t="e">
        <f>+#REF!-I1826</f>
        <v>#REF!</v>
      </c>
      <c r="R1826" s="25">
        <f t="shared" si="141"/>
        <v>17600</v>
      </c>
      <c r="S1826" s="25" t="e">
        <f t="shared" si="142"/>
        <v>#REF!</v>
      </c>
      <c r="T1826" s="25">
        <f t="shared" si="143"/>
        <v>17600</v>
      </c>
      <c r="U1826" s="25"/>
      <c r="V1826" s="23"/>
      <c r="W1826" s="23"/>
      <c r="X1826" s="24" t="e">
        <f>+#REF!-I1826</f>
        <v>#REF!</v>
      </c>
      <c r="Y1826" s="23"/>
      <c r="Z1826" s="23"/>
      <c r="AA1826" s="23"/>
      <c r="AB1826" s="23"/>
      <c r="AC1826" s="23"/>
      <c r="AD1826" s="23"/>
      <c r="AE1826" s="26" t="str">
        <f>VLOOKUP(E1826,'[1]Tirupati Member''s Detail'!$D$2:$L$1048576,9,0)</f>
        <v>As POD Last communication 07 App frmt agrmnt</v>
      </c>
    </row>
    <row r="1827" spans="1:31" x14ac:dyDescent="0.3">
      <c r="A1827" s="27">
        <v>1826</v>
      </c>
      <c r="B1827" s="28"/>
      <c r="C1827" s="29" t="s">
        <v>5626</v>
      </c>
      <c r="D1827" s="20" t="s">
        <v>22</v>
      </c>
      <c r="E1827" s="29" t="s">
        <v>5627</v>
      </c>
      <c r="F1827" s="20" t="s">
        <v>24</v>
      </c>
      <c r="G1827" s="20" t="s">
        <v>25</v>
      </c>
      <c r="H1827" s="29" t="s">
        <v>5169</v>
      </c>
      <c r="I1827" s="30">
        <v>1996</v>
      </c>
      <c r="J1827" s="29" t="s">
        <v>5628</v>
      </c>
      <c r="K1827" s="22" t="str">
        <f>VLOOKUP(E1827,'[1]Tirupati Member''s Detail'!$D$2:$L$1048576,8,0)</f>
        <v>No</v>
      </c>
      <c r="L1827" s="23">
        <f>VLOOKUP(E1827,'[1]Tirupati Member''s Detail'!$D$2:$L$1048576,4,0)</f>
        <v>22000</v>
      </c>
      <c r="M1827" s="23">
        <f t="shared" si="140"/>
        <v>22000</v>
      </c>
      <c r="N1827" s="23">
        <f>VLOOKUP(E1827,'[1]Tirupati Member''s Detail'!$D$2:$L$1048576,5,0)</f>
        <v>12100</v>
      </c>
      <c r="O1827" s="23" t="str">
        <f>VLOOKUP(E1827,'[1]Tirupati Member''s Detail'!$D$2:$L$1048576,7,0)</f>
        <v>Outstanding</v>
      </c>
      <c r="P1827" s="23">
        <f t="shared" si="144"/>
        <v>9900</v>
      </c>
      <c r="Q1827" s="24" t="e">
        <f>+#REF!-I1827</f>
        <v>#REF!</v>
      </c>
      <c r="R1827" s="25">
        <f t="shared" si="141"/>
        <v>9680</v>
      </c>
      <c r="S1827" s="25" t="e">
        <f t="shared" si="142"/>
        <v>#REF!</v>
      </c>
      <c r="T1827" s="25">
        <f t="shared" si="143"/>
        <v>9680</v>
      </c>
      <c r="U1827" s="25"/>
      <c r="V1827" s="23"/>
      <c r="W1827" s="23"/>
      <c r="X1827" s="24" t="e">
        <f>+#REF!-I1827</f>
        <v>#REF!</v>
      </c>
      <c r="Y1827" s="23"/>
      <c r="Z1827" s="23"/>
      <c r="AA1827" s="23"/>
      <c r="AB1827" s="23"/>
      <c r="AC1827" s="23"/>
      <c r="AD1827" s="23"/>
      <c r="AE1827" s="26" t="str">
        <f>VLOOKUP(E1827,'[1]Tirupati Member''s Detail'!$D$2:$L$1048576,9,0)</f>
        <v>as pod Last Communication Till 2007 (Outstanding Rs 9900/-). App frmt agrmnt</v>
      </c>
    </row>
    <row r="1828" spans="1:31" x14ac:dyDescent="0.3">
      <c r="A1828" s="27">
        <v>1827</v>
      </c>
      <c r="B1828" s="28"/>
      <c r="C1828" s="29" t="s">
        <v>5629</v>
      </c>
      <c r="D1828" s="20" t="s">
        <v>22</v>
      </c>
      <c r="E1828" s="29" t="s">
        <v>5630</v>
      </c>
      <c r="F1828" s="20" t="s">
        <v>24</v>
      </c>
      <c r="G1828" s="20" t="s">
        <v>25</v>
      </c>
      <c r="H1828" s="29" t="s">
        <v>5169</v>
      </c>
      <c r="I1828" s="30">
        <v>1996</v>
      </c>
      <c r="J1828" s="29" t="s">
        <v>4010</v>
      </c>
      <c r="K1828" s="22">
        <f>VLOOKUP(E1828,'[1]Tirupati Member''s Detail'!$D$2:$L$1048576,8,0)</f>
        <v>2008</v>
      </c>
      <c r="L1828" s="23">
        <f>VLOOKUP(E1828,'[1]Tirupati Member''s Detail'!$D$2:$L$1048576,4,0)</f>
        <v>22000</v>
      </c>
      <c r="M1828" s="23">
        <f t="shared" si="140"/>
        <v>22000</v>
      </c>
      <c r="N1828" s="23">
        <f>VLOOKUP(E1828,'[1]Tirupati Member''s Detail'!$D$2:$L$1048576,5,0)</f>
        <v>20900</v>
      </c>
      <c r="O1828" s="23" t="str">
        <f>VLOOKUP(E1828,'[1]Tirupati Member''s Detail'!$D$2:$L$1048576,7,0)</f>
        <v>R.M</v>
      </c>
      <c r="P1828" s="23">
        <f t="shared" si="144"/>
        <v>1100</v>
      </c>
      <c r="Q1828" s="24" t="e">
        <f>+#REF!-I1828</f>
        <v>#REF!</v>
      </c>
      <c r="R1828" s="25">
        <f t="shared" si="141"/>
        <v>16720</v>
      </c>
      <c r="S1828" s="25" t="e">
        <f t="shared" si="142"/>
        <v>#REF!</v>
      </c>
      <c r="T1828" s="25">
        <f t="shared" si="143"/>
        <v>16720</v>
      </c>
      <c r="U1828" s="25"/>
      <c r="V1828" s="23"/>
      <c r="W1828" s="23"/>
      <c r="X1828" s="24" t="e">
        <f>+#REF!-I1828</f>
        <v>#REF!</v>
      </c>
      <c r="Y1828" s="23"/>
      <c r="Z1828" s="23"/>
      <c r="AA1828" s="23"/>
      <c r="AB1828" s="23"/>
      <c r="AC1828" s="23"/>
      <c r="AD1828" s="23"/>
      <c r="AE1828" s="26" t="str">
        <f>VLOOKUP(E1828,'[1]Tirupati Member''s Detail'!$D$2:$L$1048576,9,0)</f>
        <v xml:space="preserve"> last communication 09.App frmt agrmnt</v>
      </c>
    </row>
    <row r="1829" spans="1:31" x14ac:dyDescent="0.3">
      <c r="A1829" s="27">
        <v>1828</v>
      </c>
      <c r="B1829" s="28"/>
      <c r="C1829" s="29" t="s">
        <v>5631</v>
      </c>
      <c r="D1829" s="20" t="s">
        <v>22</v>
      </c>
      <c r="E1829" s="29" t="s">
        <v>5632</v>
      </c>
      <c r="F1829" s="20" t="s">
        <v>24</v>
      </c>
      <c r="G1829" s="20" t="s">
        <v>25</v>
      </c>
      <c r="H1829" s="29" t="s">
        <v>5169</v>
      </c>
      <c r="I1829" s="30">
        <v>1996</v>
      </c>
      <c r="J1829" s="29" t="s">
        <v>5633</v>
      </c>
      <c r="K1829" s="22" t="str">
        <f>VLOOKUP(E1829,'[1]Tirupati Member''s Detail'!$D$2:$L$1048576,8,0)</f>
        <v>No</v>
      </c>
      <c r="L1829" s="23">
        <f>VLOOKUP(E1829,'[1]Tirupati Member''s Detail'!$D$2:$L$1048576,4,0)</f>
        <v>22000</v>
      </c>
      <c r="M1829" s="23">
        <f t="shared" si="140"/>
        <v>22000</v>
      </c>
      <c r="N1829" s="23">
        <f>VLOOKUP(E1829,'[1]Tirupati Member''s Detail'!$D$2:$L$1048576,5,0)</f>
        <v>20900</v>
      </c>
      <c r="O1829" s="23" t="str">
        <f>VLOOKUP(E1829,'[1]Tirupati Member''s Detail'!$D$2:$L$1048576,7,0)</f>
        <v>I.R.M</v>
      </c>
      <c r="P1829" s="23">
        <f t="shared" si="144"/>
        <v>1100</v>
      </c>
      <c r="Q1829" s="24" t="e">
        <f>+#REF!-I1829</f>
        <v>#REF!</v>
      </c>
      <c r="R1829" s="25">
        <f t="shared" si="141"/>
        <v>16720</v>
      </c>
      <c r="S1829" s="25" t="e">
        <f t="shared" si="142"/>
        <v>#REF!</v>
      </c>
      <c r="T1829" s="25">
        <f t="shared" si="143"/>
        <v>16720</v>
      </c>
      <c r="U1829" s="25"/>
      <c r="V1829" s="23"/>
      <c r="W1829" s="23"/>
      <c r="X1829" s="24" t="e">
        <f>+#REF!-I1829</f>
        <v>#REF!</v>
      </c>
      <c r="Y1829" s="23"/>
      <c r="Z1829" s="23"/>
      <c r="AA1829" s="23"/>
      <c r="AB1829" s="23"/>
      <c r="AC1829" s="23"/>
      <c r="AD1829" s="23"/>
      <c r="AE1829" s="26" t="str">
        <f>VLOOKUP(E1829,'[1]Tirupati Member''s Detail'!$D$2:$L$1048576,9,0)</f>
        <v>Last Communication Till 2001.App frmt agrmnt</v>
      </c>
    </row>
    <row r="1830" spans="1:31" x14ac:dyDescent="0.3">
      <c r="A1830" s="27">
        <v>1829</v>
      </c>
      <c r="B1830" s="28"/>
      <c r="C1830" s="29" t="s">
        <v>5634</v>
      </c>
      <c r="D1830" s="20" t="s">
        <v>22</v>
      </c>
      <c r="E1830" s="29" t="s">
        <v>5635</v>
      </c>
      <c r="F1830" s="20" t="s">
        <v>24</v>
      </c>
      <c r="G1830" s="20" t="s">
        <v>25</v>
      </c>
      <c r="H1830" s="29" t="s">
        <v>5182</v>
      </c>
      <c r="I1830" s="30">
        <v>1996</v>
      </c>
      <c r="J1830" s="29" t="s">
        <v>5636</v>
      </c>
      <c r="K1830" s="22" t="str">
        <f>VLOOKUP(E1830,'[1]Tirupati Member''s Detail'!$D$2:$L$1048576,8,0)</f>
        <v>No</v>
      </c>
      <c r="L1830" s="23">
        <f>VLOOKUP(E1830,'[1]Tirupati Member''s Detail'!$D$2:$L$1048576,4,0)</f>
        <v>22000</v>
      </c>
      <c r="M1830" s="23">
        <f t="shared" si="140"/>
        <v>22000</v>
      </c>
      <c r="N1830" s="23">
        <f>VLOOKUP(E1830,'[1]Tirupati Member''s Detail'!$D$2:$L$1048576,5,0)</f>
        <v>22000</v>
      </c>
      <c r="O1830" s="23" t="str">
        <f>VLOOKUP(E1830,'[1]Tirupati Member''s Detail'!$D$2:$L$1048576,7,0)</f>
        <v>I.R.M</v>
      </c>
      <c r="P1830" s="23">
        <f t="shared" si="144"/>
        <v>0</v>
      </c>
      <c r="Q1830" s="24" t="e">
        <f>+#REF!-I1830</f>
        <v>#REF!</v>
      </c>
      <c r="R1830" s="25">
        <f t="shared" si="141"/>
        <v>17600</v>
      </c>
      <c r="S1830" s="25" t="e">
        <f t="shared" si="142"/>
        <v>#REF!</v>
      </c>
      <c r="T1830" s="25">
        <f t="shared" si="143"/>
        <v>17600</v>
      </c>
      <c r="U1830" s="25"/>
      <c r="V1830" s="23"/>
      <c r="W1830" s="23"/>
      <c r="X1830" s="24" t="e">
        <f>+#REF!-I1830</f>
        <v>#REF!</v>
      </c>
      <c r="Y1830" s="23"/>
      <c r="Z1830" s="23"/>
      <c r="AA1830" s="23"/>
      <c r="AB1830" s="23"/>
      <c r="AC1830" s="23"/>
      <c r="AD1830" s="23"/>
      <c r="AE1830" s="26" t="str">
        <f>VLOOKUP(E1830,'[1]Tirupati Member''s Detail'!$D$2:$L$1048576,9,0)</f>
        <v>As POD Last communication 07 App frmt agrmnt</v>
      </c>
    </row>
    <row r="1831" spans="1:31" x14ac:dyDescent="0.3">
      <c r="A1831" s="27">
        <v>1830</v>
      </c>
      <c r="B1831" s="28"/>
      <c r="C1831" s="29" t="s">
        <v>5637</v>
      </c>
      <c r="D1831" s="20" t="s">
        <v>22</v>
      </c>
      <c r="E1831" s="29" t="s">
        <v>5638</v>
      </c>
      <c r="F1831" s="20" t="s">
        <v>24</v>
      </c>
      <c r="G1831" s="20" t="s">
        <v>25</v>
      </c>
      <c r="H1831" s="29" t="s">
        <v>5361</v>
      </c>
      <c r="I1831" s="30">
        <v>1996</v>
      </c>
      <c r="J1831" s="29" t="s">
        <v>5639</v>
      </c>
      <c r="K1831" s="22" t="str">
        <f>VLOOKUP(E1831,'[1]Tirupati Member''s Detail'!$D$2:$L$1048576,8,0)</f>
        <v>No</v>
      </c>
      <c r="L1831" s="23">
        <f>VLOOKUP(E1831,'[1]Tirupati Member''s Detail'!$D$2:$L$1048576,4,0)</f>
        <v>22000</v>
      </c>
      <c r="M1831" s="23">
        <f t="shared" si="140"/>
        <v>22000</v>
      </c>
      <c r="N1831" s="23">
        <f>VLOOKUP(E1831,'[1]Tirupati Member''s Detail'!$D$2:$L$1048576,5,0)</f>
        <v>18700</v>
      </c>
      <c r="O1831" s="23" t="str">
        <f>VLOOKUP(E1831,'[1]Tirupati Member''s Detail'!$D$2:$L$1048576,7,0)</f>
        <v>Outstanding</v>
      </c>
      <c r="P1831" s="23">
        <f t="shared" si="144"/>
        <v>3300</v>
      </c>
      <c r="Q1831" s="24" t="e">
        <f>+#REF!-I1831</f>
        <v>#REF!</v>
      </c>
      <c r="R1831" s="25">
        <f t="shared" si="141"/>
        <v>14960</v>
      </c>
      <c r="S1831" s="25" t="e">
        <f t="shared" si="142"/>
        <v>#REF!</v>
      </c>
      <c r="T1831" s="25">
        <f t="shared" si="143"/>
        <v>14960</v>
      </c>
      <c r="U1831" s="25"/>
      <c r="V1831" s="23"/>
      <c r="W1831" s="23"/>
      <c r="X1831" s="24" t="e">
        <f>+#REF!-I1831</f>
        <v>#REF!</v>
      </c>
      <c r="Y1831" s="23"/>
      <c r="Z1831" s="23"/>
      <c r="AA1831" s="23"/>
      <c r="AB1831" s="23"/>
      <c r="AC1831" s="23"/>
      <c r="AD1831" s="23"/>
      <c r="AE1831" s="26" t="str">
        <f>VLOOKUP(E1831,'[1]Tirupati Member''s Detail'!$D$2:$L$1048576,9,0)</f>
        <v>As Pod Last Communication Till 2007 (Outstanding rs 16500/-) App frmt agrmnt</v>
      </c>
    </row>
    <row r="1832" spans="1:31" x14ac:dyDescent="0.3">
      <c r="A1832" s="27">
        <v>1831</v>
      </c>
      <c r="B1832" s="28"/>
      <c r="C1832" s="29" t="s">
        <v>5640</v>
      </c>
      <c r="D1832" s="20" t="s">
        <v>22</v>
      </c>
      <c r="E1832" s="29" t="s">
        <v>5641</v>
      </c>
      <c r="F1832" s="20" t="s">
        <v>24</v>
      </c>
      <c r="G1832" s="20" t="s">
        <v>25</v>
      </c>
      <c r="H1832" s="29" t="s">
        <v>5195</v>
      </c>
      <c r="I1832" s="30">
        <v>1996</v>
      </c>
      <c r="J1832" s="29" t="s">
        <v>5642</v>
      </c>
      <c r="K1832" s="22" t="str">
        <f>VLOOKUP(E1832,'[1]Tirupati Member''s Detail'!$D$2:$L$1048576,8,0)</f>
        <v>No</v>
      </c>
      <c r="L1832" s="23">
        <f>VLOOKUP(E1832,'[1]Tirupati Member''s Detail'!$D$2:$L$1048576,4,0)</f>
        <v>22000</v>
      </c>
      <c r="M1832" s="23">
        <f t="shared" si="140"/>
        <v>22000</v>
      </c>
      <c r="N1832" s="23">
        <f>VLOOKUP(E1832,'[1]Tirupati Member''s Detail'!$D$2:$L$1048576,5,0)</f>
        <v>12100</v>
      </c>
      <c r="O1832" s="23" t="str">
        <f>VLOOKUP(E1832,'[1]Tirupati Member''s Detail'!$D$2:$L$1048576,7,0)</f>
        <v>Outstanding</v>
      </c>
      <c r="P1832" s="23">
        <f t="shared" si="144"/>
        <v>9900</v>
      </c>
      <c r="Q1832" s="24" t="e">
        <f>+#REF!-I1832</f>
        <v>#REF!</v>
      </c>
      <c r="R1832" s="25">
        <f t="shared" si="141"/>
        <v>9680</v>
      </c>
      <c r="S1832" s="25" t="e">
        <f t="shared" si="142"/>
        <v>#REF!</v>
      </c>
      <c r="T1832" s="25">
        <f t="shared" si="143"/>
        <v>9680</v>
      </c>
      <c r="U1832" s="25"/>
      <c r="V1832" s="23"/>
      <c r="W1832" s="23"/>
      <c r="X1832" s="24" t="e">
        <f>+#REF!-I1832</f>
        <v>#REF!</v>
      </c>
      <c r="Y1832" s="23"/>
      <c r="Z1832" s="23"/>
      <c r="AA1832" s="23"/>
      <c r="AB1832" s="23"/>
      <c r="AC1832" s="23"/>
      <c r="AD1832" s="23"/>
      <c r="AE1832" s="26" t="str">
        <f>VLOOKUP(E1832,'[1]Tirupati Member''s Detail'!$D$2:$L$1048576,9,0)</f>
        <v>As Pod Last Communication Till 2007 (Outstanding Rs 9900/-)App frmt agrmnt</v>
      </c>
    </row>
    <row r="1833" spans="1:31" x14ac:dyDescent="0.3">
      <c r="A1833" s="27">
        <v>1832</v>
      </c>
      <c r="B1833" s="28"/>
      <c r="C1833" s="29" t="s">
        <v>5643</v>
      </c>
      <c r="D1833" s="20" t="s">
        <v>22</v>
      </c>
      <c r="E1833" s="29" t="s">
        <v>5644</v>
      </c>
      <c r="F1833" s="20" t="s">
        <v>24</v>
      </c>
      <c r="G1833" s="20" t="s">
        <v>25</v>
      </c>
      <c r="H1833" s="29" t="s">
        <v>4530</v>
      </c>
      <c r="I1833" s="30">
        <v>1996</v>
      </c>
      <c r="J1833" s="29" t="s">
        <v>5645</v>
      </c>
      <c r="K1833" s="22" t="str">
        <f>VLOOKUP(E1833,'[1]Tirupati Member''s Detail'!$D$2:$L$1048576,8,0)</f>
        <v>No</v>
      </c>
      <c r="L1833" s="23">
        <f>VLOOKUP(E1833,'[1]Tirupati Member''s Detail'!$D$2:$L$1048576,4,0)</f>
        <v>22000</v>
      </c>
      <c r="M1833" s="23">
        <f t="shared" si="140"/>
        <v>22000</v>
      </c>
      <c r="N1833" s="23">
        <f>VLOOKUP(E1833,'[1]Tirupati Member''s Detail'!$D$2:$L$1048576,5,0)</f>
        <v>15400</v>
      </c>
      <c r="O1833" s="23" t="str">
        <f>VLOOKUP(E1833,'[1]Tirupati Member''s Detail'!$D$2:$L$1048576,7,0)</f>
        <v>Outstanding</v>
      </c>
      <c r="P1833" s="23">
        <f t="shared" si="144"/>
        <v>6600</v>
      </c>
      <c r="Q1833" s="24" t="e">
        <f>+#REF!-I1833</f>
        <v>#REF!</v>
      </c>
      <c r="R1833" s="25">
        <f t="shared" si="141"/>
        <v>12320</v>
      </c>
      <c r="S1833" s="25" t="e">
        <f t="shared" si="142"/>
        <v>#REF!</v>
      </c>
      <c r="T1833" s="25">
        <f t="shared" si="143"/>
        <v>12320</v>
      </c>
      <c r="U1833" s="25"/>
      <c r="V1833" s="23"/>
      <c r="W1833" s="23"/>
      <c r="X1833" s="24" t="e">
        <f>+#REF!-I1833</f>
        <v>#REF!</v>
      </c>
      <c r="Y1833" s="23"/>
      <c r="Z1833" s="23"/>
      <c r="AA1833" s="23"/>
      <c r="AB1833" s="23"/>
      <c r="AC1833" s="23"/>
      <c r="AD1833" s="23"/>
      <c r="AE1833" s="26" t="str">
        <f>VLOOKUP(E1833,'[1]Tirupati Member''s Detail'!$D$2:$L$1048576,9,0)</f>
        <v>Last Communication Till 2007 Outstanding Rs 6600/-).App frmt agrmnt</v>
      </c>
    </row>
    <row r="1834" spans="1:31" x14ac:dyDescent="0.3">
      <c r="A1834" s="27">
        <v>1833</v>
      </c>
      <c r="B1834" s="28"/>
      <c r="C1834" s="29" t="s">
        <v>5646</v>
      </c>
      <c r="D1834" s="20" t="s">
        <v>22</v>
      </c>
      <c r="E1834" s="29" t="s">
        <v>5647</v>
      </c>
      <c r="F1834" s="20" t="s">
        <v>24</v>
      </c>
      <c r="G1834" s="20" t="s">
        <v>25</v>
      </c>
      <c r="H1834" s="29" t="s">
        <v>5169</v>
      </c>
      <c r="I1834" s="30">
        <v>1996</v>
      </c>
      <c r="J1834" s="29" t="s">
        <v>5648</v>
      </c>
      <c r="K1834" s="22" t="str">
        <f>VLOOKUP(E1834,'[1]Tirupati Member''s Detail'!$D$2:$L$1048576,8,0)</f>
        <v>No</v>
      </c>
      <c r="L1834" s="23">
        <f>VLOOKUP(E1834,'[1]Tirupati Member''s Detail'!$D$2:$L$1048576,4,0)</f>
        <v>22000</v>
      </c>
      <c r="M1834" s="23">
        <f t="shared" si="140"/>
        <v>22000</v>
      </c>
      <c r="N1834" s="23">
        <f>VLOOKUP(E1834,'[1]Tirupati Member''s Detail'!$D$2:$L$1048576,5,0)</f>
        <v>5500</v>
      </c>
      <c r="O1834" s="23" t="str">
        <f>VLOOKUP(E1834,'[1]Tirupati Member''s Detail'!$D$2:$L$1048576,7,0)</f>
        <v>Outstanding</v>
      </c>
      <c r="P1834" s="23">
        <f t="shared" si="144"/>
        <v>16500</v>
      </c>
      <c r="Q1834" s="24" t="e">
        <f>+#REF!-I1834</f>
        <v>#REF!</v>
      </c>
      <c r="R1834" s="25">
        <f t="shared" si="141"/>
        <v>4400</v>
      </c>
      <c r="S1834" s="25" t="e">
        <f t="shared" si="142"/>
        <v>#REF!</v>
      </c>
      <c r="T1834" s="25">
        <f t="shared" si="143"/>
        <v>4400</v>
      </c>
      <c r="U1834" s="25"/>
      <c r="V1834" s="23"/>
      <c r="W1834" s="23"/>
      <c r="X1834" s="24" t="e">
        <f>+#REF!-I1834</f>
        <v>#REF!</v>
      </c>
      <c r="Y1834" s="23"/>
      <c r="Z1834" s="23"/>
      <c r="AA1834" s="23"/>
      <c r="AB1834" s="23"/>
      <c r="AC1834" s="23"/>
      <c r="AD1834" s="23"/>
      <c r="AE1834" s="26" t="str">
        <f>VLOOKUP(E1834,'[1]Tirupati Member''s Detail'!$D$2:$L$1048576,9,0)</f>
        <v xml:space="preserve"> No Communication Till Date (Outstanding Rs 16500/-) App fromt agrmnt. </v>
      </c>
    </row>
    <row r="1835" spans="1:31" x14ac:dyDescent="0.3">
      <c r="A1835" s="27">
        <v>1834</v>
      </c>
      <c r="B1835" s="28"/>
      <c r="C1835" s="29" t="s">
        <v>5649</v>
      </c>
      <c r="D1835" s="20" t="s">
        <v>22</v>
      </c>
      <c r="E1835" s="29" t="s">
        <v>5650</v>
      </c>
      <c r="F1835" s="20" t="s">
        <v>24</v>
      </c>
      <c r="G1835" s="20" t="s">
        <v>25</v>
      </c>
      <c r="H1835" s="29" t="s">
        <v>5169</v>
      </c>
      <c r="I1835" s="30">
        <v>1996</v>
      </c>
      <c r="J1835" s="29" t="s">
        <v>5651</v>
      </c>
      <c r="K1835" s="22" t="str">
        <f>VLOOKUP(E1835,'[1]Tirupati Member''s Detail'!$D$2:$L$1048576,8,0)</f>
        <v>No</v>
      </c>
      <c r="L1835" s="23">
        <f>VLOOKUP(E1835,'[1]Tirupati Member''s Detail'!$D$2:$L$1048576,4,0)</f>
        <v>22000</v>
      </c>
      <c r="M1835" s="23">
        <f t="shared" si="140"/>
        <v>22000</v>
      </c>
      <c r="N1835" s="23">
        <f>VLOOKUP(E1835,'[1]Tirupati Member''s Detail'!$D$2:$L$1048576,5,0)</f>
        <v>22000</v>
      </c>
      <c r="O1835" s="23" t="str">
        <f>VLOOKUP(E1835,'[1]Tirupati Member''s Detail'!$D$2:$L$1048576,7,0)</f>
        <v>I.R.M</v>
      </c>
      <c r="P1835" s="23">
        <f t="shared" si="144"/>
        <v>0</v>
      </c>
      <c r="Q1835" s="24" t="e">
        <f>+#REF!-I1835</f>
        <v>#REF!</v>
      </c>
      <c r="R1835" s="25">
        <f t="shared" si="141"/>
        <v>17600</v>
      </c>
      <c r="S1835" s="25" t="e">
        <f t="shared" si="142"/>
        <v>#REF!</v>
      </c>
      <c r="T1835" s="25">
        <f t="shared" si="143"/>
        <v>17600</v>
      </c>
      <c r="U1835" s="25"/>
      <c r="V1835" s="23"/>
      <c r="W1835" s="23"/>
      <c r="X1835" s="24" t="e">
        <f>+#REF!-I1835</f>
        <v>#REF!</v>
      </c>
      <c r="Y1835" s="23"/>
      <c r="Z1835" s="23"/>
      <c r="AA1835" s="23"/>
      <c r="AB1835" s="23"/>
      <c r="AC1835" s="23"/>
      <c r="AD1835" s="23"/>
      <c r="AE1835" s="26" t="str">
        <f>VLOOKUP(E1835,'[1]Tirupati Member''s Detail'!$D$2:$L$1048576,9,0)</f>
        <v xml:space="preserve"> no communication till date.App frmt agrmnt</v>
      </c>
    </row>
    <row r="1836" spans="1:31" x14ac:dyDescent="0.3">
      <c r="A1836" s="27">
        <v>1835</v>
      </c>
      <c r="B1836" s="28"/>
      <c r="C1836" s="29" t="s">
        <v>5652</v>
      </c>
      <c r="D1836" s="20" t="s">
        <v>22</v>
      </c>
      <c r="E1836" s="29" t="s">
        <v>5653</v>
      </c>
      <c r="F1836" s="20" t="s">
        <v>24</v>
      </c>
      <c r="G1836" s="20" t="s">
        <v>25</v>
      </c>
      <c r="H1836" s="29" t="s">
        <v>4530</v>
      </c>
      <c r="I1836" s="30">
        <v>1996</v>
      </c>
      <c r="J1836" s="29" t="s">
        <v>5654</v>
      </c>
      <c r="K1836" s="22" t="str">
        <f>VLOOKUP(E1836,'[1]Tirupati Member''s Detail'!$D$2:$L$1048576,8,0)</f>
        <v>No</v>
      </c>
      <c r="L1836" s="23">
        <f>VLOOKUP(E1836,'[1]Tirupati Member''s Detail'!$D$2:$L$1048576,4,0)</f>
        <v>22000</v>
      </c>
      <c r="M1836" s="23">
        <f t="shared" si="140"/>
        <v>22000</v>
      </c>
      <c r="N1836" s="23">
        <f>VLOOKUP(E1836,'[1]Tirupati Member''s Detail'!$D$2:$L$1048576,5,0)</f>
        <v>22000</v>
      </c>
      <c r="O1836" s="23" t="str">
        <f>VLOOKUP(E1836,'[1]Tirupati Member''s Detail'!$D$2:$L$1048576,7,0)</f>
        <v>I.R.M</v>
      </c>
      <c r="P1836" s="23">
        <f t="shared" si="144"/>
        <v>0</v>
      </c>
      <c r="Q1836" s="24" t="e">
        <f>+#REF!-I1836</f>
        <v>#REF!</v>
      </c>
      <c r="R1836" s="25">
        <f t="shared" si="141"/>
        <v>17600</v>
      </c>
      <c r="S1836" s="25" t="e">
        <f t="shared" si="142"/>
        <v>#REF!</v>
      </c>
      <c r="T1836" s="25">
        <f t="shared" si="143"/>
        <v>17600</v>
      </c>
      <c r="U1836" s="25"/>
      <c r="V1836" s="23"/>
      <c r="W1836" s="23"/>
      <c r="X1836" s="24" t="e">
        <f>+#REF!-I1836</f>
        <v>#REF!</v>
      </c>
      <c r="Y1836" s="23"/>
      <c r="Z1836" s="23"/>
      <c r="AA1836" s="23"/>
      <c r="AB1836" s="23"/>
      <c r="AC1836" s="23"/>
      <c r="AD1836" s="23"/>
      <c r="AE1836" s="26" t="str">
        <f>VLOOKUP(E1836,'[1]Tirupati Member''s Detail'!$D$2:$L$1048576,9,0)</f>
        <v xml:space="preserve"> Last Communication Till 1996. App frmt agrmnt</v>
      </c>
    </row>
    <row r="1837" spans="1:31" x14ac:dyDescent="0.3">
      <c r="A1837" s="27">
        <v>1836</v>
      </c>
      <c r="B1837" s="28"/>
      <c r="C1837" s="29" t="s">
        <v>5655</v>
      </c>
      <c r="D1837" s="20" t="s">
        <v>22</v>
      </c>
      <c r="E1837" s="29" t="s">
        <v>5656</v>
      </c>
      <c r="F1837" s="20" t="s">
        <v>24</v>
      </c>
      <c r="G1837" s="20" t="s">
        <v>25</v>
      </c>
      <c r="H1837" s="29" t="s">
        <v>5169</v>
      </c>
      <c r="I1837" s="30">
        <v>1996</v>
      </c>
      <c r="J1837" s="29" t="s">
        <v>5657</v>
      </c>
      <c r="K1837" s="22" t="str">
        <f>VLOOKUP(E1837,'[1]Tirupati Member''s Detail'!$D$2:$L$1048576,8,0)</f>
        <v>No</v>
      </c>
      <c r="L1837" s="23">
        <f>VLOOKUP(E1837,'[1]Tirupati Member''s Detail'!$D$2:$L$1048576,4,0)</f>
        <v>22000</v>
      </c>
      <c r="M1837" s="23">
        <f t="shared" si="140"/>
        <v>22000</v>
      </c>
      <c r="N1837" s="23">
        <f>VLOOKUP(E1837,'[1]Tirupati Member''s Detail'!$D$2:$L$1048576,5,0)</f>
        <v>22000</v>
      </c>
      <c r="O1837" s="23" t="str">
        <f>VLOOKUP(E1837,'[1]Tirupati Member''s Detail'!$D$2:$L$1048576,7,0)</f>
        <v>I.R.M</v>
      </c>
      <c r="P1837" s="23">
        <f t="shared" si="144"/>
        <v>0</v>
      </c>
      <c r="Q1837" s="24" t="e">
        <f>+#REF!-I1837</f>
        <v>#REF!</v>
      </c>
      <c r="R1837" s="25">
        <f t="shared" si="141"/>
        <v>17600</v>
      </c>
      <c r="S1837" s="25" t="e">
        <f t="shared" si="142"/>
        <v>#REF!</v>
      </c>
      <c r="T1837" s="25">
        <f t="shared" si="143"/>
        <v>17600</v>
      </c>
      <c r="U1837" s="25"/>
      <c r="V1837" s="23"/>
      <c r="W1837" s="23"/>
      <c r="X1837" s="24" t="e">
        <f>+#REF!-I1837</f>
        <v>#REF!</v>
      </c>
      <c r="Y1837" s="23"/>
      <c r="Z1837" s="23"/>
      <c r="AA1837" s="23"/>
      <c r="AB1837" s="23"/>
      <c r="AC1837" s="23"/>
      <c r="AD1837" s="23"/>
      <c r="AE1837" s="26" t="str">
        <f>VLOOKUP(E1837,'[1]Tirupati Member''s Detail'!$D$2:$L$1048576,9,0)</f>
        <v xml:space="preserve"> last communication 07. App frmt agrmnt</v>
      </c>
    </row>
    <row r="1838" spans="1:31" x14ac:dyDescent="0.3">
      <c r="A1838" s="27">
        <v>1837</v>
      </c>
      <c r="B1838" s="28"/>
      <c r="C1838" s="29" t="s">
        <v>5658</v>
      </c>
      <c r="D1838" s="20" t="s">
        <v>22</v>
      </c>
      <c r="E1838" s="29" t="s">
        <v>5659</v>
      </c>
      <c r="F1838" s="20" t="s">
        <v>24</v>
      </c>
      <c r="G1838" s="20" t="s">
        <v>25</v>
      </c>
      <c r="H1838" s="29" t="s">
        <v>5169</v>
      </c>
      <c r="I1838" s="30">
        <v>1996</v>
      </c>
      <c r="J1838" s="29" t="s">
        <v>5660</v>
      </c>
      <c r="K1838" s="22" t="str">
        <f>VLOOKUP(E1838,'[1]Tirupati Member''s Detail'!$D$2:$L$1048576,8,0)</f>
        <v>No</v>
      </c>
      <c r="L1838" s="23">
        <f>VLOOKUP(E1838,'[1]Tirupati Member''s Detail'!$D$2:$L$1048576,4,0)</f>
        <v>22000</v>
      </c>
      <c r="M1838" s="23">
        <f t="shared" si="140"/>
        <v>22000</v>
      </c>
      <c r="N1838" s="23">
        <f>VLOOKUP(E1838,'[1]Tirupati Member''s Detail'!$D$2:$L$1048576,5,0)</f>
        <v>20900</v>
      </c>
      <c r="O1838" s="23" t="str">
        <f>VLOOKUP(E1838,'[1]Tirupati Member''s Detail'!$D$2:$L$1048576,7,0)</f>
        <v>I.R.M</v>
      </c>
      <c r="P1838" s="23">
        <f t="shared" si="144"/>
        <v>1100</v>
      </c>
      <c r="Q1838" s="24" t="e">
        <f>+#REF!-I1838</f>
        <v>#REF!</v>
      </c>
      <c r="R1838" s="25">
        <f t="shared" si="141"/>
        <v>16720</v>
      </c>
      <c r="S1838" s="25" t="e">
        <f t="shared" si="142"/>
        <v>#REF!</v>
      </c>
      <c r="T1838" s="25">
        <f t="shared" si="143"/>
        <v>16720</v>
      </c>
      <c r="U1838" s="25"/>
      <c r="V1838" s="23"/>
      <c r="W1838" s="23"/>
      <c r="X1838" s="24" t="e">
        <f>+#REF!-I1838</f>
        <v>#REF!</v>
      </c>
      <c r="Y1838" s="23"/>
      <c r="Z1838" s="23"/>
      <c r="AA1838" s="23"/>
      <c r="AB1838" s="23"/>
      <c r="AC1838" s="23"/>
      <c r="AD1838" s="23"/>
      <c r="AE1838" s="26" t="str">
        <f>VLOOKUP(E1838,'[1]Tirupati Member''s Detail'!$D$2:$L$1048576,9,0)</f>
        <v>As POD Last communication 07 App frmt agrmnt</v>
      </c>
    </row>
    <row r="1839" spans="1:31" x14ac:dyDescent="0.3">
      <c r="A1839" s="27">
        <v>1838</v>
      </c>
      <c r="B1839" s="28"/>
      <c r="C1839" s="29" t="s">
        <v>5661</v>
      </c>
      <c r="D1839" s="20" t="s">
        <v>22</v>
      </c>
      <c r="E1839" s="29" t="s">
        <v>5662</v>
      </c>
      <c r="F1839" s="20" t="s">
        <v>24</v>
      </c>
      <c r="G1839" s="20" t="s">
        <v>25</v>
      </c>
      <c r="H1839" s="29" t="s">
        <v>5195</v>
      </c>
      <c r="I1839" s="30">
        <v>1996</v>
      </c>
      <c r="J1839" s="29" t="s">
        <v>5663</v>
      </c>
      <c r="K1839" s="22" t="str">
        <f>VLOOKUP(E1839,'[1]Tirupati Member''s Detail'!$D$2:$L$1048576,8,0)</f>
        <v>No</v>
      </c>
      <c r="L1839" s="23">
        <f>VLOOKUP(E1839,'[1]Tirupati Member''s Detail'!$D$2:$L$1048576,4,0)</f>
        <v>22000</v>
      </c>
      <c r="M1839" s="23">
        <f t="shared" si="140"/>
        <v>22000</v>
      </c>
      <c r="N1839" s="23">
        <f>VLOOKUP(E1839,'[1]Tirupati Member''s Detail'!$D$2:$L$1048576,5,0)</f>
        <v>5500</v>
      </c>
      <c r="O1839" s="23" t="str">
        <f>VLOOKUP(E1839,'[1]Tirupati Member''s Detail'!$D$2:$L$1048576,7,0)</f>
        <v>Outstanding</v>
      </c>
      <c r="P1839" s="23">
        <f t="shared" si="144"/>
        <v>16500</v>
      </c>
      <c r="Q1839" s="24" t="e">
        <f>+#REF!-I1839</f>
        <v>#REF!</v>
      </c>
      <c r="R1839" s="25">
        <f t="shared" si="141"/>
        <v>4400</v>
      </c>
      <c r="S1839" s="25" t="e">
        <f t="shared" si="142"/>
        <v>#REF!</v>
      </c>
      <c r="T1839" s="25">
        <f t="shared" si="143"/>
        <v>4400</v>
      </c>
      <c r="U1839" s="25"/>
      <c r="V1839" s="23"/>
      <c r="W1839" s="23"/>
      <c r="X1839" s="24" t="e">
        <f>+#REF!-I1839</f>
        <v>#REF!</v>
      </c>
      <c r="Y1839" s="23"/>
      <c r="Z1839" s="23"/>
      <c r="AA1839" s="23"/>
      <c r="AB1839" s="23"/>
      <c r="AC1839" s="23"/>
      <c r="AD1839" s="23"/>
      <c r="AE1839" s="26" t="str">
        <f>VLOOKUP(E1839,'[1]Tirupati Member''s Detail'!$D$2:$L$1048576,9,0)</f>
        <v>No Communication Till Date (Outstanding Rs 16500/-)App frmt agrmnt</v>
      </c>
    </row>
    <row r="1840" spans="1:31" x14ac:dyDescent="0.3">
      <c r="A1840" s="27">
        <v>1839</v>
      </c>
      <c r="B1840" s="28"/>
      <c r="C1840" s="29" t="s">
        <v>5664</v>
      </c>
      <c r="D1840" s="20" t="s">
        <v>22</v>
      </c>
      <c r="E1840" s="29" t="s">
        <v>5665</v>
      </c>
      <c r="F1840" s="20" t="s">
        <v>24</v>
      </c>
      <c r="G1840" s="20" t="s">
        <v>25</v>
      </c>
      <c r="H1840" s="29" t="s">
        <v>5199</v>
      </c>
      <c r="I1840" s="30">
        <v>1996</v>
      </c>
      <c r="J1840" s="29" t="s">
        <v>5666</v>
      </c>
      <c r="K1840" s="22" t="str">
        <f>VLOOKUP(E1840,'[1]Tirupati Member''s Detail'!$D$2:$L$1048576,8,0)</f>
        <v>No</v>
      </c>
      <c r="L1840" s="23">
        <f>VLOOKUP(E1840,'[1]Tirupati Member''s Detail'!$D$2:$L$1048576,4,0)</f>
        <v>22000</v>
      </c>
      <c r="M1840" s="23">
        <f t="shared" si="140"/>
        <v>22000</v>
      </c>
      <c r="N1840" s="23">
        <f>VLOOKUP(E1840,'[1]Tirupati Member''s Detail'!$D$2:$L$1048576,5,0)</f>
        <v>5500</v>
      </c>
      <c r="O1840" s="23" t="str">
        <f>VLOOKUP(E1840,'[1]Tirupati Member''s Detail'!$D$2:$L$1048576,7,0)</f>
        <v>Outstanding</v>
      </c>
      <c r="P1840" s="23">
        <f t="shared" si="144"/>
        <v>16500</v>
      </c>
      <c r="Q1840" s="24" t="e">
        <f>+#REF!-I1840</f>
        <v>#REF!</v>
      </c>
      <c r="R1840" s="25">
        <f t="shared" si="141"/>
        <v>4400</v>
      </c>
      <c r="S1840" s="25" t="e">
        <f t="shared" si="142"/>
        <v>#REF!</v>
      </c>
      <c r="T1840" s="25">
        <f t="shared" si="143"/>
        <v>4400</v>
      </c>
      <c r="U1840" s="25"/>
      <c r="V1840" s="23"/>
      <c r="W1840" s="23"/>
      <c r="X1840" s="24" t="e">
        <f>+#REF!-I1840</f>
        <v>#REF!</v>
      </c>
      <c r="Y1840" s="23"/>
      <c r="Z1840" s="23"/>
      <c r="AA1840" s="23"/>
      <c r="AB1840" s="23"/>
      <c r="AC1840" s="23"/>
      <c r="AD1840" s="23"/>
      <c r="AE1840" s="26" t="str">
        <f>VLOOKUP(E1840,'[1]Tirupati Member''s Detail'!$D$2:$L$1048576,9,0)</f>
        <v>Letter sent, according to file unit cost 16,500/outstanding,last communication 07.</v>
      </c>
    </row>
    <row r="1841" spans="1:31" x14ac:dyDescent="0.3">
      <c r="A1841" s="27">
        <v>1840</v>
      </c>
      <c r="B1841" s="28"/>
      <c r="C1841" s="29" t="s">
        <v>5667</v>
      </c>
      <c r="D1841" s="20" t="s">
        <v>22</v>
      </c>
      <c r="E1841" s="29" t="s">
        <v>5668</v>
      </c>
      <c r="F1841" s="20" t="s">
        <v>24</v>
      </c>
      <c r="G1841" s="20" t="s">
        <v>25</v>
      </c>
      <c r="H1841" s="29" t="s">
        <v>5182</v>
      </c>
      <c r="I1841" s="30">
        <v>1996</v>
      </c>
      <c r="J1841" s="29" t="s">
        <v>5669</v>
      </c>
      <c r="K1841" s="22" t="str">
        <f>VLOOKUP(E1841,'[1]Tirupati Member''s Detail'!$D$2:$L$1048576,8,0)</f>
        <v>No</v>
      </c>
      <c r="L1841" s="23">
        <f>VLOOKUP(E1841,'[1]Tirupati Member''s Detail'!$D$2:$L$1048576,4,0)</f>
        <v>22000</v>
      </c>
      <c r="M1841" s="23">
        <f t="shared" si="140"/>
        <v>22000</v>
      </c>
      <c r="N1841" s="23">
        <f>VLOOKUP(E1841,'[1]Tirupati Member''s Detail'!$D$2:$L$1048576,5,0)</f>
        <v>20900</v>
      </c>
      <c r="O1841" s="23" t="str">
        <f>VLOOKUP(E1841,'[1]Tirupati Member''s Detail'!$D$2:$L$1048576,7,0)</f>
        <v>I.R.M</v>
      </c>
      <c r="P1841" s="23">
        <f t="shared" si="144"/>
        <v>1100</v>
      </c>
      <c r="Q1841" s="24" t="e">
        <f>+#REF!-I1841</f>
        <v>#REF!</v>
      </c>
      <c r="R1841" s="25">
        <f t="shared" si="141"/>
        <v>16720</v>
      </c>
      <c r="S1841" s="25" t="e">
        <f t="shared" si="142"/>
        <v>#REF!</v>
      </c>
      <c r="T1841" s="25">
        <f t="shared" si="143"/>
        <v>16720</v>
      </c>
      <c r="U1841" s="25"/>
      <c r="V1841" s="23"/>
      <c r="W1841" s="23"/>
      <c r="X1841" s="24" t="e">
        <f>+#REF!-I1841</f>
        <v>#REF!</v>
      </c>
      <c r="Y1841" s="23"/>
      <c r="Z1841" s="23"/>
      <c r="AA1841" s="23"/>
      <c r="AB1841" s="23"/>
      <c r="AC1841" s="23"/>
      <c r="AD1841" s="23"/>
      <c r="AE1841" s="26" t="str">
        <f>VLOOKUP(E1841,'[1]Tirupati Member''s Detail'!$D$2:$L$1048576,9,0)</f>
        <v>As POD Last communication 07 App frmt agrmnt</v>
      </c>
    </row>
    <row r="1842" spans="1:31" x14ac:dyDescent="0.3">
      <c r="A1842" s="27">
        <v>1841</v>
      </c>
      <c r="B1842" s="28"/>
      <c r="C1842" s="29" t="s">
        <v>5670</v>
      </c>
      <c r="D1842" s="20" t="s">
        <v>22</v>
      </c>
      <c r="E1842" s="29" t="s">
        <v>5671</v>
      </c>
      <c r="F1842" s="20" t="s">
        <v>24</v>
      </c>
      <c r="G1842" s="20" t="s">
        <v>25</v>
      </c>
      <c r="H1842" s="29" t="s">
        <v>5169</v>
      </c>
      <c r="I1842" s="30">
        <v>1996</v>
      </c>
      <c r="J1842" s="29" t="s">
        <v>5672</v>
      </c>
      <c r="K1842" s="22" t="str">
        <f>VLOOKUP(E1842,'[1]Tirupati Member''s Detail'!$D$2:$L$1048576,8,0)</f>
        <v>No</v>
      </c>
      <c r="L1842" s="23">
        <f>VLOOKUP(E1842,'[1]Tirupati Member''s Detail'!$D$2:$L$1048576,4,0)</f>
        <v>22000</v>
      </c>
      <c r="M1842" s="23">
        <f t="shared" si="140"/>
        <v>22000</v>
      </c>
      <c r="N1842" s="23">
        <f>VLOOKUP(E1842,'[1]Tirupati Member''s Detail'!$D$2:$L$1048576,5,0)</f>
        <v>22000</v>
      </c>
      <c r="O1842" s="23" t="str">
        <f>VLOOKUP(E1842,'[1]Tirupati Member''s Detail'!$D$2:$L$1048576,7,0)</f>
        <v>I.R.M</v>
      </c>
      <c r="P1842" s="23">
        <f t="shared" si="144"/>
        <v>0</v>
      </c>
      <c r="Q1842" s="24" t="e">
        <f>+#REF!-I1842</f>
        <v>#REF!</v>
      </c>
      <c r="R1842" s="25">
        <f t="shared" si="141"/>
        <v>17600</v>
      </c>
      <c r="S1842" s="25" t="e">
        <f t="shared" si="142"/>
        <v>#REF!</v>
      </c>
      <c r="T1842" s="25">
        <f t="shared" si="143"/>
        <v>17600</v>
      </c>
      <c r="U1842" s="25"/>
      <c r="V1842" s="23"/>
      <c r="W1842" s="23"/>
      <c r="X1842" s="24" t="e">
        <f>+#REF!-I1842</f>
        <v>#REF!</v>
      </c>
      <c r="Y1842" s="23"/>
      <c r="Z1842" s="23"/>
      <c r="AA1842" s="23"/>
      <c r="AB1842" s="23"/>
      <c r="AC1842" s="23"/>
      <c r="AD1842" s="23"/>
      <c r="AE1842" s="26" t="str">
        <f>VLOOKUP(E1842,'[1]Tirupati Member''s Detail'!$D$2:$L$1048576,9,0)</f>
        <v>Last Communication Till 2017</v>
      </c>
    </row>
    <row r="1843" spans="1:31" x14ac:dyDescent="0.3">
      <c r="A1843" s="27">
        <v>1842</v>
      </c>
      <c r="B1843" s="28"/>
      <c r="C1843" s="29" t="s">
        <v>5673</v>
      </c>
      <c r="D1843" s="20" t="s">
        <v>22</v>
      </c>
      <c r="E1843" s="29" t="s">
        <v>5674</v>
      </c>
      <c r="F1843" s="20" t="s">
        <v>24</v>
      </c>
      <c r="G1843" s="20" t="s">
        <v>25</v>
      </c>
      <c r="H1843" s="29" t="s">
        <v>5182</v>
      </c>
      <c r="I1843" s="30">
        <v>1996</v>
      </c>
      <c r="J1843" s="29" t="s">
        <v>5675</v>
      </c>
      <c r="K1843" s="22" t="str">
        <f>VLOOKUP(E1843,'[1]Tirupati Member''s Detail'!$D$2:$L$1048576,8,0)</f>
        <v>No</v>
      </c>
      <c r="L1843" s="23">
        <f>VLOOKUP(E1843,'[1]Tirupati Member''s Detail'!$D$2:$L$1048576,4,0)</f>
        <v>22000</v>
      </c>
      <c r="M1843" s="23">
        <f t="shared" si="140"/>
        <v>22000</v>
      </c>
      <c r="N1843" s="23">
        <f>VLOOKUP(E1843,'[1]Tirupati Member''s Detail'!$D$2:$L$1048576,5,0)</f>
        <v>22000</v>
      </c>
      <c r="O1843" s="23" t="str">
        <f>VLOOKUP(E1843,'[1]Tirupati Member''s Detail'!$D$2:$L$1048576,7,0)</f>
        <v>I.R.M</v>
      </c>
      <c r="P1843" s="23">
        <f t="shared" si="144"/>
        <v>0</v>
      </c>
      <c r="Q1843" s="24" t="e">
        <f>+#REF!-I1843</f>
        <v>#REF!</v>
      </c>
      <c r="R1843" s="25">
        <f t="shared" si="141"/>
        <v>17600</v>
      </c>
      <c r="S1843" s="25" t="e">
        <f t="shared" si="142"/>
        <v>#REF!</v>
      </c>
      <c r="T1843" s="25">
        <f t="shared" si="143"/>
        <v>17600</v>
      </c>
      <c r="U1843" s="25"/>
      <c r="V1843" s="23"/>
      <c r="W1843" s="23"/>
      <c r="X1843" s="24" t="e">
        <f>+#REF!-I1843</f>
        <v>#REF!</v>
      </c>
      <c r="Y1843" s="23"/>
      <c r="Z1843" s="23"/>
      <c r="AA1843" s="23"/>
      <c r="AB1843" s="23"/>
      <c r="AC1843" s="23"/>
      <c r="AD1843" s="23"/>
      <c r="AE1843" s="26" t="str">
        <f>VLOOKUP(E1843,'[1]Tirupati Member''s Detail'!$D$2:$L$1048576,9,0)</f>
        <v>As POD Last communication 07 App frmt agrmnt</v>
      </c>
    </row>
    <row r="1844" spans="1:31" x14ac:dyDescent="0.3">
      <c r="A1844" s="27">
        <v>1843</v>
      </c>
      <c r="B1844" s="28"/>
      <c r="C1844" s="29" t="s">
        <v>5676</v>
      </c>
      <c r="D1844" s="20" t="s">
        <v>22</v>
      </c>
      <c r="E1844" s="29" t="s">
        <v>5677</v>
      </c>
      <c r="F1844" s="20" t="s">
        <v>24</v>
      </c>
      <c r="G1844" s="20" t="s">
        <v>25</v>
      </c>
      <c r="H1844" s="29" t="s">
        <v>5169</v>
      </c>
      <c r="I1844" s="30">
        <v>1996</v>
      </c>
      <c r="J1844" s="29" t="s">
        <v>5678</v>
      </c>
      <c r="K1844" s="22" t="str">
        <f>VLOOKUP(E1844,'[1]Tirupati Member''s Detail'!$D$2:$L$1048576,8,0)</f>
        <v>No</v>
      </c>
      <c r="L1844" s="23">
        <f>VLOOKUP(E1844,'[1]Tirupati Member''s Detail'!$D$2:$L$1048576,4,0)</f>
        <v>22000</v>
      </c>
      <c r="M1844" s="23">
        <f t="shared" si="140"/>
        <v>22000</v>
      </c>
      <c r="N1844" s="23">
        <f>VLOOKUP(E1844,'[1]Tirupati Member''s Detail'!$D$2:$L$1048576,5,0)</f>
        <v>5500</v>
      </c>
      <c r="O1844" s="23" t="str">
        <f>VLOOKUP(E1844,'[1]Tirupati Member''s Detail'!$D$2:$L$1048576,7,0)</f>
        <v>Outstanding</v>
      </c>
      <c r="P1844" s="23">
        <f t="shared" si="144"/>
        <v>16500</v>
      </c>
      <c r="Q1844" s="24" t="e">
        <f>+#REF!-I1844</f>
        <v>#REF!</v>
      </c>
      <c r="R1844" s="25">
        <f t="shared" si="141"/>
        <v>4400</v>
      </c>
      <c r="S1844" s="25" t="e">
        <f t="shared" si="142"/>
        <v>#REF!</v>
      </c>
      <c r="T1844" s="25">
        <f t="shared" si="143"/>
        <v>4400</v>
      </c>
      <c r="U1844" s="25"/>
      <c r="V1844" s="23"/>
      <c r="W1844" s="23"/>
      <c r="X1844" s="24" t="e">
        <f>+#REF!-I1844</f>
        <v>#REF!</v>
      </c>
      <c r="Y1844" s="23"/>
      <c r="Z1844" s="23"/>
      <c r="AA1844" s="23"/>
      <c r="AB1844" s="23"/>
      <c r="AC1844" s="23"/>
      <c r="AD1844" s="23"/>
      <c r="AE1844" s="26" t="str">
        <f>VLOOKUP(E1844,'[1]Tirupati Member''s Detail'!$D$2:$L$1048576,9,0)</f>
        <v>No Communication Till Date (Outstanding Rs 16500/-) App frmt agrmnt</v>
      </c>
    </row>
    <row r="1845" spans="1:31" x14ac:dyDescent="0.3">
      <c r="A1845" s="27">
        <v>1844</v>
      </c>
      <c r="B1845" s="28"/>
      <c r="C1845" s="29" t="s">
        <v>5679</v>
      </c>
      <c r="D1845" s="20" t="s">
        <v>22</v>
      </c>
      <c r="E1845" s="29" t="s">
        <v>5680</v>
      </c>
      <c r="F1845" s="20" t="s">
        <v>24</v>
      </c>
      <c r="G1845" s="20" t="s">
        <v>25</v>
      </c>
      <c r="H1845" s="29" t="s">
        <v>5182</v>
      </c>
      <c r="I1845" s="30">
        <v>1996</v>
      </c>
      <c r="J1845" s="29" t="s">
        <v>5681</v>
      </c>
      <c r="K1845" s="41" t="str">
        <f>VLOOKUP(E1845,'[1]Tirupati Member''s Detail'!$D$2:$L$1048576,8,0)</f>
        <v>No</v>
      </c>
      <c r="L1845" s="23">
        <f>VLOOKUP(E1845,'[1]Tirupati Member''s Detail'!$D$2:$L$1048576,4,0)</f>
        <v>22000</v>
      </c>
      <c r="M1845" s="23">
        <f t="shared" si="140"/>
        <v>22000</v>
      </c>
      <c r="N1845" s="23">
        <f>VLOOKUP(E1845,'[1]Tirupati Member''s Detail'!$D$2:$L$1048576,5,0)</f>
        <v>22000</v>
      </c>
      <c r="O1845" s="23" t="str">
        <f>VLOOKUP(E1845,'[1]Tirupati Member''s Detail'!$D$2:$L$1048576,7,0)</f>
        <v>I.R.M</v>
      </c>
      <c r="P1845" s="23">
        <f t="shared" si="144"/>
        <v>0</v>
      </c>
      <c r="Q1845" s="24" t="e">
        <f>+#REF!-I1845</f>
        <v>#REF!</v>
      </c>
      <c r="R1845" s="25">
        <f t="shared" si="141"/>
        <v>17600</v>
      </c>
      <c r="S1845" s="25" t="e">
        <f t="shared" si="142"/>
        <v>#REF!</v>
      </c>
      <c r="T1845" s="25">
        <f t="shared" si="143"/>
        <v>17600</v>
      </c>
      <c r="U1845" s="25"/>
      <c r="V1845" s="23"/>
      <c r="W1845" s="23"/>
      <c r="X1845" s="24" t="e">
        <f>+#REF!-I1845</f>
        <v>#REF!</v>
      </c>
      <c r="Y1845" s="23"/>
      <c r="Z1845" s="23"/>
      <c r="AA1845" s="23"/>
      <c r="AB1845" s="23"/>
      <c r="AC1845" s="23"/>
      <c r="AD1845" s="23"/>
      <c r="AE1845" s="26" t="str">
        <f>VLOOKUP(E1845,'[1]Tirupati Member''s Detail'!$D$2:$L$1048576,9,0)</f>
        <v>no communication till date. App frmt agrmnt</v>
      </c>
    </row>
    <row r="1846" spans="1:31" x14ac:dyDescent="0.3">
      <c r="A1846" s="27">
        <v>1845</v>
      </c>
      <c r="B1846" s="28"/>
      <c r="C1846" s="29" t="s">
        <v>5682</v>
      </c>
      <c r="D1846" s="20" t="s">
        <v>22</v>
      </c>
      <c r="E1846" s="29" t="s">
        <v>5683</v>
      </c>
      <c r="F1846" s="20" t="s">
        <v>24</v>
      </c>
      <c r="G1846" s="20" t="s">
        <v>25</v>
      </c>
      <c r="H1846" s="29" t="s">
        <v>5169</v>
      </c>
      <c r="I1846" s="30">
        <v>1996</v>
      </c>
      <c r="J1846" s="29" t="s">
        <v>5684</v>
      </c>
      <c r="K1846" s="22" t="str">
        <f>VLOOKUP(E1846,'[1]Tirupati Member''s Detail'!$D$2:$L$1048576,8,0)</f>
        <v>No</v>
      </c>
      <c r="L1846" s="23">
        <f>VLOOKUP(E1846,'[1]Tirupati Member''s Detail'!$D$2:$L$1048576,4,0)</f>
        <v>22000</v>
      </c>
      <c r="M1846" s="23">
        <f t="shared" si="140"/>
        <v>22000</v>
      </c>
      <c r="N1846" s="23">
        <f>VLOOKUP(E1846,'[1]Tirupati Member''s Detail'!$D$2:$L$1048576,5,0)</f>
        <v>22000</v>
      </c>
      <c r="O1846" s="23" t="str">
        <f>VLOOKUP(E1846,'[1]Tirupati Member''s Detail'!$D$2:$L$1048576,7,0)</f>
        <v>I.R.M</v>
      </c>
      <c r="P1846" s="23">
        <f t="shared" si="144"/>
        <v>0</v>
      </c>
      <c r="Q1846" s="24" t="e">
        <f>+#REF!-I1846</f>
        <v>#REF!</v>
      </c>
      <c r="R1846" s="25">
        <f t="shared" si="141"/>
        <v>17600</v>
      </c>
      <c r="S1846" s="25" t="e">
        <f t="shared" si="142"/>
        <v>#REF!</v>
      </c>
      <c r="T1846" s="25">
        <f t="shared" si="143"/>
        <v>17600</v>
      </c>
      <c r="U1846" s="25"/>
      <c r="V1846" s="23"/>
      <c r="W1846" s="23"/>
      <c r="X1846" s="24" t="e">
        <f>+#REF!-I1846</f>
        <v>#REF!</v>
      </c>
      <c r="Y1846" s="23"/>
      <c r="Z1846" s="23"/>
      <c r="AA1846" s="23"/>
      <c r="AB1846" s="23"/>
      <c r="AC1846" s="23"/>
      <c r="AD1846" s="23"/>
      <c r="AE1846" s="26" t="str">
        <f>VLOOKUP(E1846,'[1]Tirupati Member''s Detail'!$D$2:$L$1048576,9,0)</f>
        <v>Last Communication till 1998 .App frmt agrmnt</v>
      </c>
    </row>
    <row r="1847" spans="1:31" x14ac:dyDescent="0.3">
      <c r="A1847" s="27">
        <v>1846</v>
      </c>
      <c r="B1847" s="28"/>
      <c r="C1847" s="29" t="s">
        <v>5685</v>
      </c>
      <c r="D1847" s="20" t="s">
        <v>22</v>
      </c>
      <c r="E1847" s="29" t="s">
        <v>5686</v>
      </c>
      <c r="F1847" s="20" t="s">
        <v>24</v>
      </c>
      <c r="G1847" s="20" t="s">
        <v>25</v>
      </c>
      <c r="H1847" s="29" t="s">
        <v>5169</v>
      </c>
      <c r="I1847" s="30">
        <v>1996</v>
      </c>
      <c r="J1847" s="29" t="s">
        <v>5687</v>
      </c>
      <c r="K1847" s="22" t="str">
        <f>VLOOKUP(E1847,'[1]Tirupati Member''s Detail'!$D$2:$L$1048576,8,0)</f>
        <v>No</v>
      </c>
      <c r="L1847" s="23">
        <f>VLOOKUP(E1847,'[1]Tirupati Member''s Detail'!$D$2:$L$1048576,4,0)</f>
        <v>22000</v>
      </c>
      <c r="M1847" s="23">
        <f t="shared" si="140"/>
        <v>22000</v>
      </c>
      <c r="N1847" s="23">
        <f>VLOOKUP(E1847,'[1]Tirupati Member''s Detail'!$D$2:$L$1048576,5,0)</f>
        <v>12100</v>
      </c>
      <c r="O1847" s="23" t="str">
        <f>VLOOKUP(E1847,'[1]Tirupati Member''s Detail'!$D$2:$L$1048576,7,0)</f>
        <v>Outstanding</v>
      </c>
      <c r="P1847" s="23">
        <f t="shared" si="144"/>
        <v>9900</v>
      </c>
      <c r="Q1847" s="24" t="e">
        <f>+#REF!-I1847</f>
        <v>#REF!</v>
      </c>
      <c r="R1847" s="25">
        <f t="shared" si="141"/>
        <v>9680</v>
      </c>
      <c r="S1847" s="25" t="e">
        <f t="shared" si="142"/>
        <v>#REF!</v>
      </c>
      <c r="T1847" s="25">
        <f t="shared" si="143"/>
        <v>9680</v>
      </c>
      <c r="U1847" s="25"/>
      <c r="V1847" s="23"/>
      <c r="W1847" s="23"/>
      <c r="X1847" s="24" t="e">
        <f>+#REF!-I1847</f>
        <v>#REF!</v>
      </c>
      <c r="Y1847" s="23"/>
      <c r="Z1847" s="23"/>
      <c r="AA1847" s="23"/>
      <c r="AB1847" s="23"/>
      <c r="AC1847" s="23"/>
      <c r="AD1847" s="23"/>
      <c r="AE1847" s="26" t="str">
        <f>VLOOKUP(E1847,'[1]Tirupati Member''s Detail'!$D$2:$L$1048576,9,0)</f>
        <v xml:space="preserve"> No Communication Till Date (Outstanding Rs 9900/-). App frmt agrmnt</v>
      </c>
    </row>
    <row r="1848" spans="1:31" x14ac:dyDescent="0.3">
      <c r="A1848" s="27">
        <v>1847</v>
      </c>
      <c r="B1848" s="28"/>
      <c r="C1848" s="29" t="s">
        <v>5688</v>
      </c>
      <c r="D1848" s="20" t="s">
        <v>22</v>
      </c>
      <c r="E1848" s="29" t="s">
        <v>5689</v>
      </c>
      <c r="F1848" s="20" t="s">
        <v>24</v>
      </c>
      <c r="G1848" s="20" t="s">
        <v>25</v>
      </c>
      <c r="H1848" s="29" t="s">
        <v>5182</v>
      </c>
      <c r="I1848" s="30">
        <v>1996</v>
      </c>
      <c r="J1848" s="29" t="s">
        <v>5690</v>
      </c>
      <c r="K1848" s="41" t="str">
        <f>VLOOKUP(E1848,'[1]Tirupati Member''s Detail'!$D$2:$L$1048576,8,0)</f>
        <v>No</v>
      </c>
      <c r="L1848" s="23">
        <f>VLOOKUP(E1848,'[1]Tirupati Member''s Detail'!$D$2:$L$1048576,4,0)</f>
        <v>22000</v>
      </c>
      <c r="M1848" s="23">
        <f t="shared" si="140"/>
        <v>22000</v>
      </c>
      <c r="N1848" s="23">
        <f>VLOOKUP(E1848,'[1]Tirupati Member''s Detail'!$D$2:$L$1048576,5,0)</f>
        <v>22000</v>
      </c>
      <c r="O1848" s="23" t="str">
        <f>VLOOKUP(E1848,'[1]Tirupati Member''s Detail'!$D$2:$L$1048576,7,0)</f>
        <v>I.R.M</v>
      </c>
      <c r="P1848" s="23">
        <f t="shared" si="144"/>
        <v>0</v>
      </c>
      <c r="Q1848" s="24" t="e">
        <f>+#REF!-I1848</f>
        <v>#REF!</v>
      </c>
      <c r="R1848" s="25">
        <f t="shared" si="141"/>
        <v>17600</v>
      </c>
      <c r="S1848" s="25" t="e">
        <f t="shared" si="142"/>
        <v>#REF!</v>
      </c>
      <c r="T1848" s="25">
        <f t="shared" si="143"/>
        <v>17600</v>
      </c>
      <c r="U1848" s="25"/>
      <c r="V1848" s="23"/>
      <c r="W1848" s="23"/>
      <c r="X1848" s="24" t="e">
        <f>+#REF!-I1848</f>
        <v>#REF!</v>
      </c>
      <c r="Y1848" s="23"/>
      <c r="Z1848" s="23"/>
      <c r="AA1848" s="23"/>
      <c r="AB1848" s="23"/>
      <c r="AC1848" s="23"/>
      <c r="AD1848" s="23"/>
      <c r="AE1848" s="26" t="str">
        <f>VLOOKUP(E1848,'[1]Tirupati Member''s Detail'!$D$2:$L$1048576,9,0)</f>
        <v>no communication till date. App frmt agrmnt</v>
      </c>
    </row>
    <row r="1849" spans="1:31" x14ac:dyDescent="0.3">
      <c r="A1849" s="27">
        <v>1848</v>
      </c>
      <c r="B1849" s="28"/>
      <c r="C1849" s="29" t="s">
        <v>5691</v>
      </c>
      <c r="D1849" s="20" t="s">
        <v>22</v>
      </c>
      <c r="E1849" s="29" t="s">
        <v>5692</v>
      </c>
      <c r="F1849" s="20" t="s">
        <v>24</v>
      </c>
      <c r="G1849" s="20" t="s">
        <v>25</v>
      </c>
      <c r="H1849" s="29" t="s">
        <v>5169</v>
      </c>
      <c r="I1849" s="30">
        <v>1996</v>
      </c>
      <c r="J1849" s="29" t="s">
        <v>5693</v>
      </c>
      <c r="K1849" s="22" t="str">
        <f>VLOOKUP(E1849,'[1]Tirupati Member''s Detail'!$D$2:$L$1048576,8,0)</f>
        <v>No</v>
      </c>
      <c r="L1849" s="23">
        <f>VLOOKUP(E1849,'[1]Tirupati Member''s Detail'!$D$2:$L$1048576,4,0)</f>
        <v>22000</v>
      </c>
      <c r="M1849" s="23">
        <f t="shared" si="140"/>
        <v>22000</v>
      </c>
      <c r="N1849" s="23">
        <f>VLOOKUP(E1849,'[1]Tirupati Member''s Detail'!$D$2:$L$1048576,5,0)</f>
        <v>22000</v>
      </c>
      <c r="O1849" s="23" t="str">
        <f>VLOOKUP(E1849,'[1]Tirupati Member''s Detail'!$D$2:$L$1048576,7,0)</f>
        <v>I.R.M</v>
      </c>
      <c r="P1849" s="23">
        <f t="shared" si="144"/>
        <v>0</v>
      </c>
      <c r="Q1849" s="24" t="e">
        <f>+#REF!-I1849</f>
        <v>#REF!</v>
      </c>
      <c r="R1849" s="25">
        <f t="shared" si="141"/>
        <v>17600</v>
      </c>
      <c r="S1849" s="25" t="e">
        <f t="shared" si="142"/>
        <v>#REF!</v>
      </c>
      <c r="T1849" s="25">
        <f t="shared" si="143"/>
        <v>17600</v>
      </c>
      <c r="U1849" s="25"/>
      <c r="V1849" s="23"/>
      <c r="W1849" s="23"/>
      <c r="X1849" s="24" t="e">
        <f>+#REF!-I1849</f>
        <v>#REF!</v>
      </c>
      <c r="Y1849" s="23"/>
      <c r="Z1849" s="23"/>
      <c r="AA1849" s="23"/>
      <c r="AB1849" s="23"/>
      <c r="AC1849" s="23"/>
      <c r="AD1849" s="23"/>
      <c r="AE1849" s="26" t="str">
        <f>VLOOKUP(E1849,'[1]Tirupati Member''s Detail'!$D$2:$L$1048576,9,0)</f>
        <v>As POD Last communication 07 App frmt agrmnt</v>
      </c>
    </row>
    <row r="1850" spans="1:31" x14ac:dyDescent="0.3">
      <c r="A1850" s="27">
        <v>1849</v>
      </c>
      <c r="B1850" s="28"/>
      <c r="C1850" s="29" t="s">
        <v>5694</v>
      </c>
      <c r="D1850" s="20" t="s">
        <v>22</v>
      </c>
      <c r="E1850" s="29" t="s">
        <v>5695</v>
      </c>
      <c r="F1850" s="20" t="s">
        <v>24</v>
      </c>
      <c r="G1850" s="20" t="s">
        <v>25</v>
      </c>
      <c r="H1850" s="29" t="s">
        <v>5368</v>
      </c>
      <c r="I1850" s="30">
        <v>1996</v>
      </c>
      <c r="J1850" s="29" t="s">
        <v>5696</v>
      </c>
      <c r="K1850" s="22" t="str">
        <f>VLOOKUP(E1850,'[1]Tirupati Member''s Detail'!$D$2:$L$1048576,8,0)</f>
        <v>No</v>
      </c>
      <c r="L1850" s="23">
        <f>VLOOKUP(E1850,'[1]Tirupati Member''s Detail'!$D$2:$L$1048576,4,0)</f>
        <v>22000</v>
      </c>
      <c r="M1850" s="23">
        <f t="shared" si="140"/>
        <v>22000</v>
      </c>
      <c r="N1850" s="23">
        <f>VLOOKUP(E1850,'[1]Tirupati Member''s Detail'!$D$2:$L$1048576,5,0)</f>
        <v>22000</v>
      </c>
      <c r="O1850" s="23" t="str">
        <f>VLOOKUP(E1850,'[1]Tirupati Member''s Detail'!$D$2:$L$1048576,7,0)</f>
        <v>I.R.M</v>
      </c>
      <c r="P1850" s="23">
        <f t="shared" si="144"/>
        <v>0</v>
      </c>
      <c r="Q1850" s="24" t="e">
        <f>+#REF!-I1850</f>
        <v>#REF!</v>
      </c>
      <c r="R1850" s="25">
        <f t="shared" si="141"/>
        <v>17600</v>
      </c>
      <c r="S1850" s="25" t="e">
        <f t="shared" si="142"/>
        <v>#REF!</v>
      </c>
      <c r="T1850" s="25">
        <f t="shared" si="143"/>
        <v>17600</v>
      </c>
      <c r="U1850" s="25"/>
      <c r="V1850" s="23"/>
      <c r="W1850" s="23"/>
      <c r="X1850" s="24" t="e">
        <f>+#REF!-I1850</f>
        <v>#REF!</v>
      </c>
      <c r="Y1850" s="23"/>
      <c r="Z1850" s="23"/>
      <c r="AA1850" s="23"/>
      <c r="AB1850" s="23"/>
      <c r="AC1850" s="23"/>
      <c r="AD1850" s="23"/>
      <c r="AE1850" s="26" t="str">
        <f>VLOOKUP(E1850,'[1]Tirupati Member''s Detail'!$D$2:$L$1048576,9,0)</f>
        <v>Last Communication Till 2001.App frmt agrmnt</v>
      </c>
    </row>
    <row r="1851" spans="1:31" x14ac:dyDescent="0.3">
      <c r="A1851" s="27">
        <v>1850</v>
      </c>
      <c r="B1851" s="28"/>
      <c r="C1851" s="29" t="s">
        <v>5697</v>
      </c>
      <c r="D1851" s="20" t="s">
        <v>22</v>
      </c>
      <c r="E1851" s="29" t="s">
        <v>5698</v>
      </c>
      <c r="F1851" s="20" t="s">
        <v>24</v>
      </c>
      <c r="G1851" s="20" t="s">
        <v>25</v>
      </c>
      <c r="H1851" s="29" t="s">
        <v>4530</v>
      </c>
      <c r="I1851" s="30">
        <v>1996</v>
      </c>
      <c r="J1851" s="29" t="s">
        <v>5699</v>
      </c>
      <c r="K1851" s="22" t="str">
        <f>VLOOKUP(E1851,'[1]Tirupati Member''s Detail'!$D$2:$L$1048576,8,0)</f>
        <v>No</v>
      </c>
      <c r="L1851" s="23">
        <f>VLOOKUP(E1851,'[1]Tirupati Member''s Detail'!$D$2:$L$1048576,4,0)</f>
        <v>22000</v>
      </c>
      <c r="M1851" s="23">
        <f t="shared" si="140"/>
        <v>22000</v>
      </c>
      <c r="N1851" s="23">
        <f>VLOOKUP(E1851,'[1]Tirupati Member''s Detail'!$D$2:$L$1048576,5,0)</f>
        <v>22000</v>
      </c>
      <c r="O1851" s="23" t="str">
        <f>VLOOKUP(E1851,'[1]Tirupati Member''s Detail'!$D$2:$L$1048576,7,0)</f>
        <v>I.R.M</v>
      </c>
      <c r="P1851" s="23">
        <f t="shared" si="144"/>
        <v>0</v>
      </c>
      <c r="Q1851" s="24" t="e">
        <f>+#REF!-I1851</f>
        <v>#REF!</v>
      </c>
      <c r="R1851" s="25">
        <f t="shared" si="141"/>
        <v>17600</v>
      </c>
      <c r="S1851" s="25" t="e">
        <f t="shared" si="142"/>
        <v>#REF!</v>
      </c>
      <c r="T1851" s="25">
        <f t="shared" si="143"/>
        <v>17600</v>
      </c>
      <c r="U1851" s="25"/>
      <c r="V1851" s="23"/>
      <c r="W1851" s="23"/>
      <c r="X1851" s="24" t="e">
        <f>+#REF!-I1851</f>
        <v>#REF!</v>
      </c>
      <c r="Y1851" s="23"/>
      <c r="Z1851" s="23"/>
      <c r="AA1851" s="23"/>
      <c r="AB1851" s="23"/>
      <c r="AC1851" s="23"/>
      <c r="AD1851" s="23"/>
      <c r="AE1851" s="26" t="str">
        <f>VLOOKUP(E1851,'[1]Tirupati Member''s Detail'!$D$2:$L$1048576,9,0)</f>
        <v xml:space="preserve"> Last Communication Till 2006.App frmt agrmnt</v>
      </c>
    </row>
    <row r="1852" spans="1:31" x14ac:dyDescent="0.3">
      <c r="A1852" s="27">
        <v>1851</v>
      </c>
      <c r="B1852" s="28"/>
      <c r="C1852" s="29" t="s">
        <v>5700</v>
      </c>
      <c r="D1852" s="20" t="s">
        <v>22</v>
      </c>
      <c r="E1852" s="29" t="s">
        <v>5701</v>
      </c>
      <c r="F1852" s="20" t="s">
        <v>24</v>
      </c>
      <c r="G1852" s="20" t="s">
        <v>25</v>
      </c>
      <c r="H1852" s="29" t="s">
        <v>5169</v>
      </c>
      <c r="I1852" s="30">
        <v>1996</v>
      </c>
      <c r="J1852" s="29" t="s">
        <v>5702</v>
      </c>
      <c r="K1852" s="22" t="str">
        <f>VLOOKUP(E1852,'[1]Tirupati Member''s Detail'!$D$2:$L$1048576,8,0)</f>
        <v>No</v>
      </c>
      <c r="L1852" s="23">
        <f>VLOOKUP(E1852,'[1]Tirupati Member''s Detail'!$D$2:$L$1048576,4,0)</f>
        <v>22000</v>
      </c>
      <c r="M1852" s="23">
        <f t="shared" si="140"/>
        <v>22000</v>
      </c>
      <c r="N1852" s="23">
        <f>VLOOKUP(E1852,'[1]Tirupati Member''s Detail'!$D$2:$L$1048576,5,0)</f>
        <v>22000</v>
      </c>
      <c r="O1852" s="23" t="str">
        <f>VLOOKUP(E1852,'[1]Tirupati Member''s Detail'!$D$2:$L$1048576,7,0)</f>
        <v>I.R.M</v>
      </c>
      <c r="P1852" s="23">
        <f t="shared" si="144"/>
        <v>0</v>
      </c>
      <c r="Q1852" s="24" t="e">
        <f>+#REF!-I1852</f>
        <v>#REF!</v>
      </c>
      <c r="R1852" s="25">
        <f t="shared" si="141"/>
        <v>17600</v>
      </c>
      <c r="S1852" s="25" t="e">
        <f t="shared" si="142"/>
        <v>#REF!</v>
      </c>
      <c r="T1852" s="25">
        <f t="shared" si="143"/>
        <v>17600</v>
      </c>
      <c r="U1852" s="25"/>
      <c r="V1852" s="23"/>
      <c r="W1852" s="23"/>
      <c r="X1852" s="24" t="e">
        <f>+#REF!-I1852</f>
        <v>#REF!</v>
      </c>
      <c r="Y1852" s="23"/>
      <c r="Z1852" s="23"/>
      <c r="AA1852" s="23"/>
      <c r="AB1852" s="23"/>
      <c r="AC1852" s="23"/>
      <c r="AD1852" s="23"/>
      <c r="AE1852" s="26" t="str">
        <f>VLOOKUP(E1852,'[1]Tirupati Member''s Detail'!$D$2:$L$1048576,9,0)</f>
        <v>no communication till date App frmt agrmnt</v>
      </c>
    </row>
    <row r="1853" spans="1:31" x14ac:dyDescent="0.3">
      <c r="A1853" s="27">
        <v>1852</v>
      </c>
      <c r="B1853" s="28"/>
      <c r="C1853" s="29" t="s">
        <v>5703</v>
      </c>
      <c r="D1853" s="20" t="s">
        <v>22</v>
      </c>
      <c r="E1853" s="29" t="s">
        <v>5704</v>
      </c>
      <c r="F1853" s="20" t="s">
        <v>24</v>
      </c>
      <c r="G1853" s="20" t="s">
        <v>25</v>
      </c>
      <c r="H1853" s="29" t="s">
        <v>5169</v>
      </c>
      <c r="I1853" s="30">
        <v>1996</v>
      </c>
      <c r="J1853" s="29" t="s">
        <v>5705</v>
      </c>
      <c r="K1853" s="22" t="str">
        <f>VLOOKUP(E1853,'[1]Tirupati Member''s Detail'!$D$2:$L$1048576,8,0)</f>
        <v>No</v>
      </c>
      <c r="L1853" s="23">
        <f>VLOOKUP(E1853,'[1]Tirupati Member''s Detail'!$D$2:$L$1048576,4,0)</f>
        <v>22000</v>
      </c>
      <c r="M1853" s="23">
        <f t="shared" si="140"/>
        <v>22000</v>
      </c>
      <c r="N1853" s="23">
        <f>VLOOKUP(E1853,'[1]Tirupati Member''s Detail'!$D$2:$L$1048576,5,0)</f>
        <v>22000</v>
      </c>
      <c r="O1853" s="23" t="str">
        <f>VLOOKUP(E1853,'[1]Tirupati Member''s Detail'!$D$2:$L$1048576,7,0)</f>
        <v>I.R.M</v>
      </c>
      <c r="P1853" s="23">
        <f t="shared" si="144"/>
        <v>0</v>
      </c>
      <c r="Q1853" s="24" t="e">
        <f>+#REF!-I1853</f>
        <v>#REF!</v>
      </c>
      <c r="R1853" s="25">
        <f t="shared" si="141"/>
        <v>17600</v>
      </c>
      <c r="S1853" s="25" t="e">
        <f t="shared" si="142"/>
        <v>#REF!</v>
      </c>
      <c r="T1853" s="25">
        <f t="shared" si="143"/>
        <v>17600</v>
      </c>
      <c r="U1853" s="25"/>
      <c r="V1853" s="23"/>
      <c r="W1853" s="23"/>
      <c r="X1853" s="24" t="e">
        <f>+#REF!-I1853</f>
        <v>#REF!</v>
      </c>
      <c r="Y1853" s="23"/>
      <c r="Z1853" s="23"/>
      <c r="AA1853" s="23"/>
      <c r="AB1853" s="23"/>
      <c r="AC1853" s="23"/>
      <c r="AD1853" s="23"/>
      <c r="AE1853" s="26" t="str">
        <f>VLOOKUP(E1853,'[1]Tirupati Member''s Detail'!$D$2:$L$1048576,9,0)</f>
        <v>Last Communication Till 1997 App frmt agrmnt</v>
      </c>
    </row>
    <row r="1854" spans="1:31" x14ac:dyDescent="0.3">
      <c r="A1854" s="27">
        <v>1853</v>
      </c>
      <c r="B1854" s="28"/>
      <c r="C1854" s="29" t="s">
        <v>5706</v>
      </c>
      <c r="D1854" s="20" t="s">
        <v>22</v>
      </c>
      <c r="E1854" s="29" t="s">
        <v>5707</v>
      </c>
      <c r="F1854" s="20" t="s">
        <v>24</v>
      </c>
      <c r="G1854" s="20" t="s">
        <v>25</v>
      </c>
      <c r="H1854" s="29" t="s">
        <v>5182</v>
      </c>
      <c r="I1854" s="30">
        <v>1996</v>
      </c>
      <c r="J1854" s="29" t="s">
        <v>5708</v>
      </c>
      <c r="K1854" s="22" t="str">
        <f>VLOOKUP(E1854,'[1]Tirupati Member''s Detail'!$D$2:$L$1048576,8,0)</f>
        <v>No</v>
      </c>
      <c r="L1854" s="23">
        <f>VLOOKUP(E1854,'[1]Tirupati Member''s Detail'!$D$2:$L$1048576,4,0)</f>
        <v>22000</v>
      </c>
      <c r="M1854" s="23">
        <f t="shared" si="140"/>
        <v>22000</v>
      </c>
      <c r="N1854" s="23">
        <f>VLOOKUP(E1854,'[1]Tirupati Member''s Detail'!$D$2:$L$1048576,5,0)</f>
        <v>22000</v>
      </c>
      <c r="O1854" s="23" t="str">
        <f>VLOOKUP(E1854,'[1]Tirupati Member''s Detail'!$D$2:$L$1048576,7,0)</f>
        <v>I.R.M</v>
      </c>
      <c r="P1854" s="23">
        <f t="shared" si="144"/>
        <v>0</v>
      </c>
      <c r="Q1854" s="24" t="e">
        <f>+#REF!-I1854</f>
        <v>#REF!</v>
      </c>
      <c r="R1854" s="25">
        <f t="shared" si="141"/>
        <v>17600</v>
      </c>
      <c r="S1854" s="25" t="e">
        <f t="shared" si="142"/>
        <v>#REF!</v>
      </c>
      <c r="T1854" s="25">
        <f t="shared" si="143"/>
        <v>17600</v>
      </c>
      <c r="U1854" s="25"/>
      <c r="V1854" s="23"/>
      <c r="W1854" s="23"/>
      <c r="X1854" s="24" t="e">
        <f>+#REF!-I1854</f>
        <v>#REF!</v>
      </c>
      <c r="Y1854" s="23"/>
      <c r="Z1854" s="23"/>
      <c r="AA1854" s="23"/>
      <c r="AB1854" s="23"/>
      <c r="AC1854" s="23"/>
      <c r="AD1854" s="23"/>
      <c r="AE1854" s="26" t="str">
        <f>VLOOKUP(E1854,'[1]Tirupati Member''s Detail'!$D$2:$L$1048576,9,0)</f>
        <v>As POD Last communication 07 App frmt agrmnt</v>
      </c>
    </row>
    <row r="1855" spans="1:31" x14ac:dyDescent="0.3">
      <c r="A1855" s="27">
        <v>1854</v>
      </c>
      <c r="B1855" s="28"/>
      <c r="C1855" s="29" t="s">
        <v>5709</v>
      </c>
      <c r="D1855" s="20" t="s">
        <v>22</v>
      </c>
      <c r="E1855" s="29" t="s">
        <v>5710</v>
      </c>
      <c r="F1855" s="20" t="s">
        <v>24</v>
      </c>
      <c r="G1855" s="20" t="s">
        <v>25</v>
      </c>
      <c r="H1855" s="29" t="s">
        <v>5169</v>
      </c>
      <c r="I1855" s="30">
        <v>1996</v>
      </c>
      <c r="J1855" s="29" t="s">
        <v>5711</v>
      </c>
      <c r="K1855" s="22" t="str">
        <f>VLOOKUP(E1855,'[1]Tirupati Member''s Detail'!$D$2:$L$1048576,8,0)</f>
        <v>No</v>
      </c>
      <c r="L1855" s="23">
        <f>VLOOKUP(E1855,'[1]Tirupati Member''s Detail'!$D$2:$L$1048576,4,0)</f>
        <v>22000</v>
      </c>
      <c r="M1855" s="23">
        <f t="shared" si="140"/>
        <v>22000</v>
      </c>
      <c r="N1855" s="23">
        <f>VLOOKUP(E1855,'[1]Tirupati Member''s Detail'!$D$2:$L$1048576,5,0)</f>
        <v>22000</v>
      </c>
      <c r="O1855" s="23" t="str">
        <f>VLOOKUP(E1855,'[1]Tirupati Member''s Detail'!$D$2:$L$1048576,7,0)</f>
        <v>I.R.M</v>
      </c>
      <c r="P1855" s="23">
        <f t="shared" si="144"/>
        <v>0</v>
      </c>
      <c r="Q1855" s="24" t="e">
        <f>+#REF!-I1855</f>
        <v>#REF!</v>
      </c>
      <c r="R1855" s="25">
        <f t="shared" si="141"/>
        <v>17600</v>
      </c>
      <c r="S1855" s="25" t="e">
        <f t="shared" si="142"/>
        <v>#REF!</v>
      </c>
      <c r="T1855" s="25">
        <f t="shared" si="143"/>
        <v>17600</v>
      </c>
      <c r="U1855" s="25"/>
      <c r="V1855" s="23"/>
      <c r="W1855" s="23"/>
      <c r="X1855" s="24" t="e">
        <f>+#REF!-I1855</f>
        <v>#REF!</v>
      </c>
      <c r="Y1855" s="23"/>
      <c r="Z1855" s="23"/>
      <c r="AA1855" s="23"/>
      <c r="AB1855" s="23"/>
      <c r="AC1855" s="23"/>
      <c r="AD1855" s="23"/>
      <c r="AE1855" s="26" t="str">
        <f>VLOOKUP(E1855,'[1]Tirupati Member''s Detail'!$D$2:$L$1048576,9,0)</f>
        <v>As POD last communication 07(App fromat Aggmnt)</v>
      </c>
    </row>
    <row r="1856" spans="1:31" x14ac:dyDescent="0.3">
      <c r="A1856" s="27">
        <v>1855</v>
      </c>
      <c r="B1856" s="28"/>
      <c r="C1856" s="29" t="s">
        <v>5712</v>
      </c>
      <c r="D1856" s="20" t="s">
        <v>22</v>
      </c>
      <c r="E1856" s="29" t="s">
        <v>5713</v>
      </c>
      <c r="F1856" s="20" t="s">
        <v>24</v>
      </c>
      <c r="G1856" s="20" t="s">
        <v>25</v>
      </c>
      <c r="H1856" s="29" t="s">
        <v>5169</v>
      </c>
      <c r="I1856" s="30">
        <v>1996</v>
      </c>
      <c r="J1856" s="29" t="s">
        <v>5714</v>
      </c>
      <c r="K1856" s="22" t="str">
        <f>VLOOKUP(E1856,'[1]Tirupati Member''s Detail'!$D$2:$L$1048576,8,0)</f>
        <v>No</v>
      </c>
      <c r="L1856" s="23">
        <f>VLOOKUP(E1856,'[1]Tirupati Member''s Detail'!$D$2:$L$1048576,4,0)</f>
        <v>22000</v>
      </c>
      <c r="M1856" s="23">
        <f t="shared" si="140"/>
        <v>22000</v>
      </c>
      <c r="N1856" s="23">
        <f>VLOOKUP(E1856,'[1]Tirupati Member''s Detail'!$D$2:$L$1048576,5,0)</f>
        <v>22000</v>
      </c>
      <c r="O1856" s="23" t="str">
        <f>VLOOKUP(E1856,'[1]Tirupati Member''s Detail'!$D$2:$L$1048576,7,0)</f>
        <v>I.R.M</v>
      </c>
      <c r="P1856" s="23">
        <f t="shared" si="144"/>
        <v>0</v>
      </c>
      <c r="Q1856" s="24" t="e">
        <f>+#REF!-I1856</f>
        <v>#REF!</v>
      </c>
      <c r="R1856" s="25">
        <f t="shared" si="141"/>
        <v>17600</v>
      </c>
      <c r="S1856" s="25" t="e">
        <f t="shared" si="142"/>
        <v>#REF!</v>
      </c>
      <c r="T1856" s="25">
        <f t="shared" si="143"/>
        <v>17600</v>
      </c>
      <c r="U1856" s="25"/>
      <c r="V1856" s="23"/>
      <c r="W1856" s="23"/>
      <c r="X1856" s="24" t="e">
        <f>+#REF!-I1856</f>
        <v>#REF!</v>
      </c>
      <c r="Y1856" s="23"/>
      <c r="Z1856" s="23"/>
      <c r="AA1856" s="23"/>
      <c r="AB1856" s="23"/>
      <c r="AC1856" s="23"/>
      <c r="AD1856" s="23"/>
      <c r="AE1856" s="26" t="str">
        <f>VLOOKUP(E1856,'[1]Tirupati Member''s Detail'!$D$2:$L$1048576,9,0)</f>
        <v>no communication till date. App frmt agrmnt</v>
      </c>
    </row>
    <row r="1857" spans="1:31" ht="28.8" x14ac:dyDescent="0.3">
      <c r="A1857" s="27">
        <v>1856</v>
      </c>
      <c r="B1857" s="28"/>
      <c r="C1857" s="29" t="s">
        <v>5715</v>
      </c>
      <c r="D1857" s="20" t="s">
        <v>22</v>
      </c>
      <c r="E1857" s="29" t="s">
        <v>5716</v>
      </c>
      <c r="F1857" s="20" t="s">
        <v>24</v>
      </c>
      <c r="G1857" s="20" t="s">
        <v>25</v>
      </c>
      <c r="H1857" s="29" t="s">
        <v>4530</v>
      </c>
      <c r="I1857" s="30">
        <v>1996</v>
      </c>
      <c r="J1857" s="29" t="s">
        <v>5717</v>
      </c>
      <c r="K1857" s="22" t="str">
        <f>VLOOKUP(E1857,'[1]Tirupati Member''s Detail'!$D$2:$L$1048576,8,0)</f>
        <v>No</v>
      </c>
      <c r="L1857" s="23">
        <f>VLOOKUP(E1857,'[1]Tirupati Member''s Detail'!$D$2:$L$1048576,4,0)</f>
        <v>22000</v>
      </c>
      <c r="M1857" s="23">
        <f t="shared" si="140"/>
        <v>22000</v>
      </c>
      <c r="N1857" s="23">
        <f>VLOOKUP(E1857,'[1]Tirupati Member''s Detail'!$D$2:$L$1048576,5,0)</f>
        <v>5500</v>
      </c>
      <c r="O1857" s="23" t="str">
        <f>VLOOKUP(E1857,'[1]Tirupati Member''s Detail'!$D$2:$L$1048576,7,0)</f>
        <v>Outstanding</v>
      </c>
      <c r="P1857" s="23">
        <f t="shared" si="144"/>
        <v>16500</v>
      </c>
      <c r="Q1857" s="24" t="e">
        <f>+#REF!-I1857</f>
        <v>#REF!</v>
      </c>
      <c r="R1857" s="25">
        <f t="shared" si="141"/>
        <v>4400</v>
      </c>
      <c r="S1857" s="25" t="e">
        <f t="shared" si="142"/>
        <v>#REF!</v>
      </c>
      <c r="T1857" s="25">
        <f t="shared" si="143"/>
        <v>4400</v>
      </c>
      <c r="U1857" s="25"/>
      <c r="V1857" s="23"/>
      <c r="W1857" s="23"/>
      <c r="X1857" s="24" t="e">
        <f>+#REF!-I1857</f>
        <v>#REF!</v>
      </c>
      <c r="Y1857" s="23"/>
      <c r="Z1857" s="23"/>
      <c r="AA1857" s="23"/>
      <c r="AB1857" s="23"/>
      <c r="AC1857" s="23"/>
      <c r="AD1857" s="23"/>
      <c r="AE1857" s="26" t="str">
        <f>VLOOKUP(E1857,'[1]Tirupati Member''s Detail'!$D$2:$L$1048576,9,0)</f>
        <v>Last communication 07. app frmt agrmnt ..total 3 membership of TPT:- 02002504, 02002505 &amp; 02002503 Outstndg Rs 16500/-</v>
      </c>
    </row>
    <row r="1858" spans="1:31" ht="28.8" x14ac:dyDescent="0.3">
      <c r="A1858" s="27">
        <v>1857</v>
      </c>
      <c r="B1858" s="28"/>
      <c r="C1858" s="29" t="s">
        <v>5718</v>
      </c>
      <c r="D1858" s="20" t="s">
        <v>22</v>
      </c>
      <c r="E1858" s="29" t="s">
        <v>5719</v>
      </c>
      <c r="F1858" s="20" t="s">
        <v>24</v>
      </c>
      <c r="G1858" s="20" t="s">
        <v>25</v>
      </c>
      <c r="H1858" s="29" t="s">
        <v>5169</v>
      </c>
      <c r="I1858" s="30">
        <v>1996</v>
      </c>
      <c r="J1858" s="29" t="s">
        <v>5720</v>
      </c>
      <c r="K1858" s="22" t="str">
        <f>VLOOKUP(E1858,'[1]Tirupati Member''s Detail'!$D$2:$L$1048576,8,0)</f>
        <v>No</v>
      </c>
      <c r="L1858" s="23">
        <f>VLOOKUP(E1858,'[1]Tirupati Member''s Detail'!$D$2:$L$1048576,4,0)</f>
        <v>22000</v>
      </c>
      <c r="M1858" s="23">
        <f t="shared" si="140"/>
        <v>22000</v>
      </c>
      <c r="N1858" s="23">
        <f>VLOOKUP(E1858,'[1]Tirupati Member''s Detail'!$D$2:$L$1048576,5,0)</f>
        <v>5500</v>
      </c>
      <c r="O1858" s="23" t="str">
        <f>VLOOKUP(E1858,'[1]Tirupati Member''s Detail'!$D$2:$L$1048576,7,0)</f>
        <v>Outstanding</v>
      </c>
      <c r="P1858" s="23">
        <f t="shared" si="144"/>
        <v>16500</v>
      </c>
      <c r="Q1858" s="24" t="e">
        <f>+#REF!-I1858</f>
        <v>#REF!</v>
      </c>
      <c r="R1858" s="25">
        <f t="shared" si="141"/>
        <v>4400</v>
      </c>
      <c r="S1858" s="25" t="e">
        <f t="shared" si="142"/>
        <v>#REF!</v>
      </c>
      <c r="T1858" s="25">
        <f t="shared" si="143"/>
        <v>4400</v>
      </c>
      <c r="U1858" s="25"/>
      <c r="V1858" s="23"/>
      <c r="W1858" s="23"/>
      <c r="X1858" s="24" t="e">
        <f>+#REF!-I1858</f>
        <v>#REF!</v>
      </c>
      <c r="Y1858" s="23"/>
      <c r="Z1858" s="23"/>
      <c r="AA1858" s="23"/>
      <c r="AB1858" s="23"/>
      <c r="AC1858" s="23"/>
      <c r="AD1858" s="23"/>
      <c r="AE1858" s="26" t="str">
        <f>VLOOKUP(E1858,'[1]Tirupati Member''s Detail'!$D$2:$L$1048576,9,0)</f>
        <v>Last communication 07. app frmt agrmnt ..total 3 membership of TPT:- 02002504, 02002505 &amp; 02002503 Outstndg Rs 16500/-</v>
      </c>
    </row>
    <row r="1859" spans="1:31" ht="28.8" x14ac:dyDescent="0.3">
      <c r="A1859" s="27">
        <v>1858</v>
      </c>
      <c r="B1859" s="28"/>
      <c r="C1859" s="29" t="s">
        <v>5721</v>
      </c>
      <c r="D1859" s="20" t="s">
        <v>22</v>
      </c>
      <c r="E1859" s="29" t="s">
        <v>5722</v>
      </c>
      <c r="F1859" s="20" t="s">
        <v>24</v>
      </c>
      <c r="G1859" s="20" t="s">
        <v>25</v>
      </c>
      <c r="H1859" s="29" t="s">
        <v>5169</v>
      </c>
      <c r="I1859" s="30">
        <v>1996</v>
      </c>
      <c r="J1859" s="29" t="s">
        <v>5717</v>
      </c>
      <c r="K1859" s="22" t="str">
        <f>VLOOKUP(E1859,'[1]Tirupati Member''s Detail'!$D$2:$L$1048576,8,0)</f>
        <v>No</v>
      </c>
      <c r="L1859" s="23">
        <f>VLOOKUP(E1859,'[1]Tirupati Member''s Detail'!$D$2:$L$1048576,4,0)</f>
        <v>22000</v>
      </c>
      <c r="M1859" s="23">
        <f t="shared" ref="M1859:M1922" si="145">+L1859</f>
        <v>22000</v>
      </c>
      <c r="N1859" s="23">
        <f>VLOOKUP(E1859,'[1]Tirupati Member''s Detail'!$D$2:$L$1048576,5,0)</f>
        <v>5500</v>
      </c>
      <c r="O1859" s="23" t="str">
        <f>VLOOKUP(E1859,'[1]Tirupati Member''s Detail'!$D$2:$L$1048576,7,0)</f>
        <v>Outstanding</v>
      </c>
      <c r="P1859" s="23">
        <f t="shared" si="144"/>
        <v>16500</v>
      </c>
      <c r="Q1859" s="24" t="e">
        <f>+#REF!-I1859</f>
        <v>#REF!</v>
      </c>
      <c r="R1859" s="25">
        <f t="shared" ref="R1859:R1922" si="146">IF(O1859="regular",((N1859-(N1859/99)*Q1859)),(N1859-(N1859*20%)))</f>
        <v>4400</v>
      </c>
      <c r="S1859" s="25" t="e">
        <f t="shared" ref="S1859:S1922" si="147">((N1859-(N1859/99)*Q1859))</f>
        <v>#REF!</v>
      </c>
      <c r="T1859" s="25">
        <f t="shared" ref="T1859:T1922" si="148">IF(O1859="regular",0,(N1859-(N1859*20%)))</f>
        <v>4400</v>
      </c>
      <c r="U1859" s="25"/>
      <c r="V1859" s="23"/>
      <c r="W1859" s="23"/>
      <c r="X1859" s="24" t="e">
        <f>+#REF!-I1859</f>
        <v>#REF!</v>
      </c>
      <c r="Y1859" s="23"/>
      <c r="Z1859" s="23"/>
      <c r="AA1859" s="23"/>
      <c r="AB1859" s="23"/>
      <c r="AC1859" s="23"/>
      <c r="AD1859" s="23"/>
      <c r="AE1859" s="26" t="str">
        <f>VLOOKUP(E1859,'[1]Tirupati Member''s Detail'!$D$2:$L$1048576,9,0)</f>
        <v>Last communication 07. app frmt agrmnt ..total 3 membership of TPT:- 02002504, 02002505 &amp; 02002503 Outstndg Rs 16500/-</v>
      </c>
    </row>
    <row r="1860" spans="1:31" ht="28.8" x14ac:dyDescent="0.3">
      <c r="A1860" s="27">
        <v>1859</v>
      </c>
      <c r="B1860" s="28"/>
      <c r="C1860" s="29" t="s">
        <v>5723</v>
      </c>
      <c r="D1860" s="20" t="s">
        <v>22</v>
      </c>
      <c r="E1860" s="29" t="s">
        <v>5724</v>
      </c>
      <c r="F1860" s="20" t="s">
        <v>24</v>
      </c>
      <c r="G1860" s="20" t="s">
        <v>25</v>
      </c>
      <c r="H1860" s="29" t="s">
        <v>5203</v>
      </c>
      <c r="I1860" s="30">
        <v>1996</v>
      </c>
      <c r="J1860" s="29" t="s">
        <v>5725</v>
      </c>
      <c r="K1860" s="22" t="str">
        <f>VLOOKUP(E1860,'[1]Tirupati Member''s Detail'!$D$2:$L$1048576,8,0)</f>
        <v>No</v>
      </c>
      <c r="L1860" s="23">
        <f>VLOOKUP(E1860,'[1]Tirupati Member''s Detail'!$D$2:$L$1048576,4,0)</f>
        <v>22000</v>
      </c>
      <c r="M1860" s="23">
        <f t="shared" si="145"/>
        <v>22000</v>
      </c>
      <c r="N1860" s="23">
        <f>VLOOKUP(E1860,'[1]Tirupati Member''s Detail'!$D$2:$L$1048576,5,0)</f>
        <v>22000</v>
      </c>
      <c r="O1860" s="23" t="str">
        <f>VLOOKUP(E1860,'[1]Tirupati Member''s Detail'!$D$2:$L$1048576,7,0)</f>
        <v>I.R.M</v>
      </c>
      <c r="P1860" s="23">
        <f t="shared" ref="P1860:P1923" si="149">+M1860-N1860</f>
        <v>0</v>
      </c>
      <c r="Q1860" s="24" t="e">
        <f>+#REF!-I1860</f>
        <v>#REF!</v>
      </c>
      <c r="R1860" s="25">
        <f t="shared" si="146"/>
        <v>17600</v>
      </c>
      <c r="S1860" s="25" t="e">
        <f t="shared" si="147"/>
        <v>#REF!</v>
      </c>
      <c r="T1860" s="25">
        <f t="shared" si="148"/>
        <v>17600</v>
      </c>
      <c r="U1860" s="25"/>
      <c r="V1860" s="23"/>
      <c r="W1860" s="23"/>
      <c r="X1860" s="24" t="e">
        <f>+#REF!-I1860</f>
        <v>#REF!</v>
      </c>
      <c r="Y1860" s="23"/>
      <c r="Z1860" s="23"/>
      <c r="AA1860" s="23"/>
      <c r="AB1860" s="23"/>
      <c r="AC1860" s="23"/>
      <c r="AD1860" s="23"/>
      <c r="AE1860" s="26" t="str">
        <f>VLOOKUP(E1860,'[1]Tirupati Member''s Detail'!$D$2:$L$1048576,9,0)</f>
        <v>no communication till date,total 2 membership of TPT:- 04001212 and 04001211(App fromat Aggmnt)</v>
      </c>
    </row>
    <row r="1861" spans="1:31" x14ac:dyDescent="0.3">
      <c r="A1861" s="27">
        <v>1860</v>
      </c>
      <c r="B1861" s="28"/>
      <c r="C1861" s="29" t="s">
        <v>5726</v>
      </c>
      <c r="D1861" s="20" t="s">
        <v>22</v>
      </c>
      <c r="E1861" s="29" t="s">
        <v>5727</v>
      </c>
      <c r="F1861" s="20" t="s">
        <v>24</v>
      </c>
      <c r="G1861" s="20" t="s">
        <v>25</v>
      </c>
      <c r="H1861" s="29" t="s">
        <v>5245</v>
      </c>
      <c r="I1861" s="30">
        <v>1996</v>
      </c>
      <c r="J1861" s="29" t="s">
        <v>5728</v>
      </c>
      <c r="K1861" s="22" t="str">
        <f>VLOOKUP(E1861,'[1]Tirupati Member''s Detail'!$D$2:$L$1048576,8,0)</f>
        <v>No</v>
      </c>
      <c r="L1861" s="23">
        <f>VLOOKUP(E1861,'[1]Tirupati Member''s Detail'!$D$2:$L$1048576,4,0)</f>
        <v>22000</v>
      </c>
      <c r="M1861" s="23">
        <f t="shared" si="145"/>
        <v>22000</v>
      </c>
      <c r="N1861" s="23">
        <f>VLOOKUP(E1861,'[1]Tirupati Member''s Detail'!$D$2:$L$1048576,5,0)</f>
        <v>22000</v>
      </c>
      <c r="O1861" s="23" t="str">
        <f>VLOOKUP(E1861,'[1]Tirupati Member''s Detail'!$D$2:$L$1048576,7,0)</f>
        <v>I.R.M</v>
      </c>
      <c r="P1861" s="23">
        <f t="shared" si="149"/>
        <v>0</v>
      </c>
      <c r="Q1861" s="24" t="e">
        <f>+#REF!-I1861</f>
        <v>#REF!</v>
      </c>
      <c r="R1861" s="25">
        <f t="shared" si="146"/>
        <v>17600</v>
      </c>
      <c r="S1861" s="25" t="e">
        <f t="shared" si="147"/>
        <v>#REF!</v>
      </c>
      <c r="T1861" s="25">
        <f t="shared" si="148"/>
        <v>17600</v>
      </c>
      <c r="U1861" s="25"/>
      <c r="V1861" s="23"/>
      <c r="W1861" s="23"/>
      <c r="X1861" s="24" t="e">
        <f>+#REF!-I1861</f>
        <v>#REF!</v>
      </c>
      <c r="Y1861" s="23"/>
      <c r="Z1861" s="23"/>
      <c r="AA1861" s="23"/>
      <c r="AB1861" s="23"/>
      <c r="AC1861" s="23"/>
      <c r="AD1861" s="23"/>
      <c r="AE1861" s="26" t="str">
        <f>VLOOKUP(E1861,'[1]Tirupati Member''s Detail'!$D$2:$L$1048576,9,0)</f>
        <v>As POD last communication 07(App fromat Aggmnt)</v>
      </c>
    </row>
    <row r="1862" spans="1:31" x14ac:dyDescent="0.3">
      <c r="A1862" s="27">
        <v>1861</v>
      </c>
      <c r="B1862" s="28"/>
      <c r="C1862" s="29" t="s">
        <v>5729</v>
      </c>
      <c r="D1862" s="20" t="s">
        <v>22</v>
      </c>
      <c r="E1862" s="29" t="s">
        <v>5730</v>
      </c>
      <c r="F1862" s="20" t="s">
        <v>24</v>
      </c>
      <c r="G1862" s="20" t="s">
        <v>25</v>
      </c>
      <c r="H1862" s="29" t="s">
        <v>5731</v>
      </c>
      <c r="I1862" s="30">
        <v>1996</v>
      </c>
      <c r="J1862" s="29" t="s">
        <v>5732</v>
      </c>
      <c r="K1862" s="22" t="str">
        <f>VLOOKUP(E1862,'[1]Tirupati Member''s Detail'!$D$2:$L$1048576,8,0)</f>
        <v>No</v>
      </c>
      <c r="L1862" s="23">
        <f>VLOOKUP(E1862,'[1]Tirupati Member''s Detail'!$D$2:$L$1048576,4,0)</f>
        <v>22000</v>
      </c>
      <c r="M1862" s="23">
        <f t="shared" si="145"/>
        <v>22000</v>
      </c>
      <c r="N1862" s="23">
        <f>VLOOKUP(E1862,'[1]Tirupati Member''s Detail'!$D$2:$L$1048576,5,0)</f>
        <v>22000</v>
      </c>
      <c r="O1862" s="23" t="str">
        <f>VLOOKUP(E1862,'[1]Tirupati Member''s Detail'!$D$2:$L$1048576,7,0)</f>
        <v>I.R.M</v>
      </c>
      <c r="P1862" s="23">
        <f t="shared" si="149"/>
        <v>0</v>
      </c>
      <c r="Q1862" s="24" t="e">
        <f>+#REF!-I1862</f>
        <v>#REF!</v>
      </c>
      <c r="R1862" s="25">
        <f t="shared" si="146"/>
        <v>17600</v>
      </c>
      <c r="S1862" s="25" t="e">
        <f t="shared" si="147"/>
        <v>#REF!</v>
      </c>
      <c r="T1862" s="25">
        <f t="shared" si="148"/>
        <v>17600</v>
      </c>
      <c r="U1862" s="25"/>
      <c r="V1862" s="23"/>
      <c r="W1862" s="23"/>
      <c r="X1862" s="24" t="e">
        <f>+#REF!-I1862</f>
        <v>#REF!</v>
      </c>
      <c r="Y1862" s="23"/>
      <c r="Z1862" s="23"/>
      <c r="AA1862" s="23"/>
      <c r="AB1862" s="23"/>
      <c r="AC1862" s="23"/>
      <c r="AD1862" s="23"/>
      <c r="AE1862" s="26" t="str">
        <f>VLOOKUP(E1862,'[1]Tirupati Member''s Detail'!$D$2:$L$1048576,9,0)</f>
        <v>As POD last communication 07(App fromat Aggmnt)</v>
      </c>
    </row>
    <row r="1863" spans="1:31" x14ac:dyDescent="0.3">
      <c r="A1863" s="27">
        <v>1862</v>
      </c>
      <c r="B1863" s="28"/>
      <c r="C1863" s="29" t="s">
        <v>5733</v>
      </c>
      <c r="D1863" s="20" t="s">
        <v>22</v>
      </c>
      <c r="E1863" s="29" t="s">
        <v>5734</v>
      </c>
      <c r="F1863" s="20" t="s">
        <v>24</v>
      </c>
      <c r="G1863" s="20" t="s">
        <v>25</v>
      </c>
      <c r="H1863" s="29" t="s">
        <v>5169</v>
      </c>
      <c r="I1863" s="30">
        <v>1996</v>
      </c>
      <c r="J1863" s="29" t="s">
        <v>5735</v>
      </c>
      <c r="K1863" s="22">
        <f>VLOOKUP(E1863,'[1]Tirupati Member''s Detail'!$D$2:$L$1048576,8,0)</f>
        <v>2007</v>
      </c>
      <c r="L1863" s="23">
        <f>VLOOKUP(E1863,'[1]Tirupati Member''s Detail'!$D$2:$L$1048576,4,0)</f>
        <v>22000</v>
      </c>
      <c r="M1863" s="23">
        <f t="shared" si="145"/>
        <v>22000</v>
      </c>
      <c r="N1863" s="23">
        <f>VLOOKUP(E1863,'[1]Tirupati Member''s Detail'!$D$2:$L$1048576,5,0)</f>
        <v>22000</v>
      </c>
      <c r="O1863" s="23" t="str">
        <f>VLOOKUP(E1863,'[1]Tirupati Member''s Detail'!$D$2:$L$1048576,7,0)</f>
        <v>R.M</v>
      </c>
      <c r="P1863" s="23">
        <f t="shared" si="149"/>
        <v>0</v>
      </c>
      <c r="Q1863" s="24" t="e">
        <f>+#REF!-I1863</f>
        <v>#REF!</v>
      </c>
      <c r="R1863" s="25">
        <f t="shared" si="146"/>
        <v>17600</v>
      </c>
      <c r="S1863" s="25" t="e">
        <f t="shared" si="147"/>
        <v>#REF!</v>
      </c>
      <c r="T1863" s="25">
        <f t="shared" si="148"/>
        <v>17600</v>
      </c>
      <c r="U1863" s="25"/>
      <c r="V1863" s="23"/>
      <c r="W1863" s="23"/>
      <c r="X1863" s="24" t="e">
        <f>+#REF!-I1863</f>
        <v>#REF!</v>
      </c>
      <c r="Y1863" s="23"/>
      <c r="Z1863" s="23"/>
      <c r="AA1863" s="23"/>
      <c r="AB1863" s="23"/>
      <c r="AC1863" s="23"/>
      <c r="AD1863" s="23"/>
      <c r="AE1863" s="26" t="str">
        <f>VLOOKUP(E1863,'[1]Tirupati Member''s Detail'!$D$2:$L$1048576,9,0)</f>
        <v>Letter sent, last communication 07</v>
      </c>
    </row>
    <row r="1864" spans="1:31" x14ac:dyDescent="0.3">
      <c r="A1864" s="27">
        <v>1863</v>
      </c>
      <c r="B1864" s="28"/>
      <c r="C1864" s="29" t="s">
        <v>5736</v>
      </c>
      <c r="D1864" s="20" t="s">
        <v>22</v>
      </c>
      <c r="E1864" s="29" t="s">
        <v>5737</v>
      </c>
      <c r="F1864" s="20" t="s">
        <v>24</v>
      </c>
      <c r="G1864" s="20" t="s">
        <v>25</v>
      </c>
      <c r="H1864" s="29" t="s">
        <v>5169</v>
      </c>
      <c r="I1864" s="30">
        <v>1996</v>
      </c>
      <c r="J1864" s="29" t="s">
        <v>5738</v>
      </c>
      <c r="K1864" s="22" t="str">
        <f>VLOOKUP(E1864,'[1]Tirupati Member''s Detail'!$D$2:$L$1048576,8,0)</f>
        <v>No</v>
      </c>
      <c r="L1864" s="23">
        <f>VLOOKUP(E1864,'[1]Tirupati Member''s Detail'!$D$2:$L$1048576,4,0)</f>
        <v>21340</v>
      </c>
      <c r="M1864" s="23">
        <f t="shared" si="145"/>
        <v>21340</v>
      </c>
      <c r="N1864" s="23">
        <f>VLOOKUP(E1864,'[1]Tirupati Member''s Detail'!$D$2:$L$1048576,5,0)</f>
        <v>21340</v>
      </c>
      <c r="O1864" s="23" t="str">
        <f>VLOOKUP(E1864,'[1]Tirupati Member''s Detail'!$D$2:$L$1048576,7,0)</f>
        <v>I.R.M</v>
      </c>
      <c r="P1864" s="23">
        <f t="shared" si="149"/>
        <v>0</v>
      </c>
      <c r="Q1864" s="24" t="e">
        <f>+#REF!-I1864</f>
        <v>#REF!</v>
      </c>
      <c r="R1864" s="25">
        <f t="shared" si="146"/>
        <v>17072</v>
      </c>
      <c r="S1864" s="25" t="e">
        <f t="shared" si="147"/>
        <v>#REF!</v>
      </c>
      <c r="T1864" s="25">
        <f t="shared" si="148"/>
        <v>17072</v>
      </c>
      <c r="U1864" s="25"/>
      <c r="V1864" s="23"/>
      <c r="W1864" s="23"/>
      <c r="X1864" s="24" t="e">
        <f>+#REF!-I1864</f>
        <v>#REF!</v>
      </c>
      <c r="Y1864" s="23"/>
      <c r="Z1864" s="23"/>
      <c r="AA1864" s="23"/>
      <c r="AB1864" s="23"/>
      <c r="AC1864" s="23"/>
      <c r="AD1864" s="23"/>
      <c r="AE1864" s="26" t="str">
        <f>VLOOKUP(E1864,'[1]Tirupati Member''s Detail'!$D$2:$L$1048576,9,0)</f>
        <v>As POD last communication 07(App fromat Aggmnt)</v>
      </c>
    </row>
    <row r="1865" spans="1:31" x14ac:dyDescent="0.3">
      <c r="A1865" s="27">
        <v>1864</v>
      </c>
      <c r="B1865" s="28"/>
      <c r="C1865" s="29" t="s">
        <v>5739</v>
      </c>
      <c r="D1865" s="20" t="s">
        <v>22</v>
      </c>
      <c r="E1865" s="29" t="s">
        <v>5740</v>
      </c>
      <c r="F1865" s="20" t="s">
        <v>24</v>
      </c>
      <c r="G1865" s="20" t="s">
        <v>25</v>
      </c>
      <c r="H1865" s="29" t="s">
        <v>5169</v>
      </c>
      <c r="I1865" s="30">
        <v>1996</v>
      </c>
      <c r="J1865" s="29" t="s">
        <v>5741</v>
      </c>
      <c r="K1865" s="22" t="str">
        <f>VLOOKUP(E1865,'[1]Tirupati Member''s Detail'!$D$2:$L$1048576,8,0)</f>
        <v>No</v>
      </c>
      <c r="L1865" s="23">
        <f>VLOOKUP(E1865,'[1]Tirupati Member''s Detail'!$D$2:$L$1048576,4,0)</f>
        <v>21340</v>
      </c>
      <c r="M1865" s="23">
        <f t="shared" si="145"/>
        <v>21340</v>
      </c>
      <c r="N1865" s="23">
        <f>VLOOKUP(E1865,'[1]Tirupati Member''s Detail'!$D$2:$L$1048576,5,0)</f>
        <v>21340</v>
      </c>
      <c r="O1865" s="23" t="str">
        <f>VLOOKUP(E1865,'[1]Tirupati Member''s Detail'!$D$2:$L$1048576,7,0)</f>
        <v>I.R.M</v>
      </c>
      <c r="P1865" s="23">
        <f t="shared" si="149"/>
        <v>0</v>
      </c>
      <c r="Q1865" s="24" t="e">
        <f>+#REF!-I1865</f>
        <v>#REF!</v>
      </c>
      <c r="R1865" s="25">
        <f t="shared" si="146"/>
        <v>17072</v>
      </c>
      <c r="S1865" s="25" t="e">
        <f t="shared" si="147"/>
        <v>#REF!</v>
      </c>
      <c r="T1865" s="25">
        <f t="shared" si="148"/>
        <v>17072</v>
      </c>
      <c r="U1865" s="25"/>
      <c r="V1865" s="23"/>
      <c r="W1865" s="23"/>
      <c r="X1865" s="24" t="e">
        <f>+#REF!-I1865</f>
        <v>#REF!</v>
      </c>
      <c r="Y1865" s="23"/>
      <c r="Z1865" s="23"/>
      <c r="AA1865" s="23"/>
      <c r="AB1865" s="23"/>
      <c r="AC1865" s="23"/>
      <c r="AD1865" s="23"/>
      <c r="AE1865" s="26" t="str">
        <f>VLOOKUP(E1865,'[1]Tirupati Member''s Detail'!$D$2:$L$1048576,9,0)</f>
        <v>As POD last communication 07(App fromat Aggmnt)</v>
      </c>
    </row>
    <row r="1866" spans="1:31" x14ac:dyDescent="0.3">
      <c r="A1866" s="27">
        <v>1865</v>
      </c>
      <c r="B1866" s="28"/>
      <c r="C1866" s="29" t="s">
        <v>5742</v>
      </c>
      <c r="D1866" s="20" t="s">
        <v>22</v>
      </c>
      <c r="E1866" s="29" t="s">
        <v>5743</v>
      </c>
      <c r="F1866" s="20" t="s">
        <v>24</v>
      </c>
      <c r="G1866" s="20" t="s">
        <v>25</v>
      </c>
      <c r="H1866" s="29" t="s">
        <v>5169</v>
      </c>
      <c r="I1866" s="30">
        <v>1996</v>
      </c>
      <c r="J1866" s="29" t="s">
        <v>5744</v>
      </c>
      <c r="K1866" s="22" t="str">
        <f>VLOOKUP(E1866,'[1]Tirupati Member''s Detail'!$D$2:$L$1048576,8,0)</f>
        <v>No</v>
      </c>
      <c r="L1866" s="23">
        <f>VLOOKUP(E1866,'[1]Tirupati Member''s Detail'!$D$2:$L$1048576,4,0)</f>
        <v>22000</v>
      </c>
      <c r="M1866" s="23">
        <f t="shared" si="145"/>
        <v>22000</v>
      </c>
      <c r="N1866" s="23">
        <f>VLOOKUP(E1866,'[1]Tirupati Member''s Detail'!$D$2:$L$1048576,5,0)</f>
        <v>22000</v>
      </c>
      <c r="O1866" s="23" t="str">
        <f>VLOOKUP(E1866,'[1]Tirupati Member''s Detail'!$D$2:$L$1048576,7,0)</f>
        <v>I.R.M</v>
      </c>
      <c r="P1866" s="23">
        <f t="shared" si="149"/>
        <v>0</v>
      </c>
      <c r="Q1866" s="24" t="e">
        <f>+#REF!-I1866</f>
        <v>#REF!</v>
      </c>
      <c r="R1866" s="25">
        <f t="shared" si="146"/>
        <v>17600</v>
      </c>
      <c r="S1866" s="25" t="e">
        <f t="shared" si="147"/>
        <v>#REF!</v>
      </c>
      <c r="T1866" s="25">
        <f t="shared" si="148"/>
        <v>17600</v>
      </c>
      <c r="U1866" s="25"/>
      <c r="V1866" s="23"/>
      <c r="W1866" s="23"/>
      <c r="X1866" s="24" t="e">
        <f>+#REF!-I1866</f>
        <v>#REF!</v>
      </c>
      <c r="Y1866" s="23"/>
      <c r="Z1866" s="23"/>
      <c r="AA1866" s="23"/>
      <c r="AB1866" s="23"/>
      <c r="AC1866" s="23"/>
      <c r="AD1866" s="23"/>
      <c r="AE1866" s="26" t="str">
        <f>VLOOKUP(E1866,'[1]Tirupati Member''s Detail'!$D$2:$L$1048576,9,0)</f>
        <v>As POD last communication 07 App frmt agrmnt</v>
      </c>
    </row>
    <row r="1867" spans="1:31" x14ac:dyDescent="0.3">
      <c r="A1867" s="27">
        <v>1866</v>
      </c>
      <c r="B1867" s="28"/>
      <c r="C1867" s="29" t="s">
        <v>5745</v>
      </c>
      <c r="D1867" s="20" t="s">
        <v>22</v>
      </c>
      <c r="E1867" s="29" t="s">
        <v>5746</v>
      </c>
      <c r="F1867" s="20" t="s">
        <v>24</v>
      </c>
      <c r="G1867" s="20" t="s">
        <v>25</v>
      </c>
      <c r="H1867" s="29" t="s">
        <v>5361</v>
      </c>
      <c r="I1867" s="30">
        <v>1996</v>
      </c>
      <c r="J1867" s="29" t="s">
        <v>5747</v>
      </c>
      <c r="K1867" s="22" t="str">
        <f>VLOOKUP(E1867,'[1]Tirupati Member''s Detail'!$D$2:$L$1048576,8,0)</f>
        <v>No</v>
      </c>
      <c r="L1867" s="23">
        <f>VLOOKUP(E1867,'[1]Tirupati Member''s Detail'!$D$2:$L$1048576,4,0)</f>
        <v>22000</v>
      </c>
      <c r="M1867" s="23">
        <f t="shared" si="145"/>
        <v>22000</v>
      </c>
      <c r="N1867" s="23">
        <f>VLOOKUP(E1867,'[1]Tirupati Member''s Detail'!$D$2:$L$1048576,5,0)</f>
        <v>22000</v>
      </c>
      <c r="O1867" s="23" t="str">
        <f>VLOOKUP(E1867,'[1]Tirupati Member''s Detail'!$D$2:$L$1048576,7,0)</f>
        <v>I.R.M</v>
      </c>
      <c r="P1867" s="23">
        <f t="shared" si="149"/>
        <v>0</v>
      </c>
      <c r="Q1867" s="24" t="e">
        <f>+#REF!-I1867</f>
        <v>#REF!</v>
      </c>
      <c r="R1867" s="25">
        <f t="shared" si="146"/>
        <v>17600</v>
      </c>
      <c r="S1867" s="25" t="e">
        <f t="shared" si="147"/>
        <v>#REF!</v>
      </c>
      <c r="T1867" s="25">
        <f t="shared" si="148"/>
        <v>17600</v>
      </c>
      <c r="U1867" s="25"/>
      <c r="V1867" s="23"/>
      <c r="W1867" s="23"/>
      <c r="X1867" s="24" t="e">
        <f>+#REF!-I1867</f>
        <v>#REF!</v>
      </c>
      <c r="Y1867" s="23"/>
      <c r="Z1867" s="23"/>
      <c r="AA1867" s="23"/>
      <c r="AB1867" s="23"/>
      <c r="AC1867" s="23"/>
      <c r="AD1867" s="23"/>
      <c r="AE1867" s="26" t="str">
        <f>VLOOKUP(E1867,'[1]Tirupati Member''s Detail'!$D$2:$L$1048576,9,0)</f>
        <v>As POD last communication 07(App format agrmnt)</v>
      </c>
    </row>
    <row r="1868" spans="1:31" x14ac:dyDescent="0.3">
      <c r="A1868" s="27">
        <v>1867</v>
      </c>
      <c r="B1868" s="28"/>
      <c r="C1868" s="29" t="s">
        <v>5748</v>
      </c>
      <c r="D1868" s="20" t="s">
        <v>22</v>
      </c>
      <c r="E1868" s="29" t="s">
        <v>5749</v>
      </c>
      <c r="F1868" s="20" t="s">
        <v>24</v>
      </c>
      <c r="G1868" s="20" t="s">
        <v>25</v>
      </c>
      <c r="H1868" s="29" t="s">
        <v>5169</v>
      </c>
      <c r="I1868" s="30">
        <v>1996</v>
      </c>
      <c r="J1868" s="29" t="s">
        <v>5750</v>
      </c>
      <c r="K1868" s="22" t="str">
        <f>VLOOKUP(E1868,'[1]Tirupati Member''s Detail'!$D$2:$L$1048576,8,0)</f>
        <v>No</v>
      </c>
      <c r="L1868" s="23">
        <f>VLOOKUP(E1868,'[1]Tirupati Member''s Detail'!$D$2:$L$1048576,4,0)</f>
        <v>22000</v>
      </c>
      <c r="M1868" s="23">
        <f t="shared" si="145"/>
        <v>22000</v>
      </c>
      <c r="N1868" s="23">
        <f>VLOOKUP(E1868,'[1]Tirupati Member''s Detail'!$D$2:$L$1048576,5,0)</f>
        <v>22000</v>
      </c>
      <c r="O1868" s="23" t="str">
        <f>VLOOKUP(E1868,'[1]Tirupati Member''s Detail'!$D$2:$L$1048576,7,0)</f>
        <v>I.R.M</v>
      </c>
      <c r="P1868" s="23">
        <f t="shared" si="149"/>
        <v>0</v>
      </c>
      <c r="Q1868" s="24" t="e">
        <f>+#REF!-I1868</f>
        <v>#REF!</v>
      </c>
      <c r="R1868" s="25">
        <f t="shared" si="146"/>
        <v>17600</v>
      </c>
      <c r="S1868" s="25" t="e">
        <f t="shared" si="147"/>
        <v>#REF!</v>
      </c>
      <c r="T1868" s="25">
        <f t="shared" si="148"/>
        <v>17600</v>
      </c>
      <c r="U1868" s="25"/>
      <c r="V1868" s="23"/>
      <c r="W1868" s="23"/>
      <c r="X1868" s="24" t="e">
        <f>+#REF!-I1868</f>
        <v>#REF!</v>
      </c>
      <c r="Y1868" s="23"/>
      <c r="Z1868" s="23"/>
      <c r="AA1868" s="23"/>
      <c r="AB1868" s="23"/>
      <c r="AC1868" s="23"/>
      <c r="AD1868" s="23"/>
      <c r="AE1868" s="26" t="str">
        <f>VLOOKUP(E1868,'[1]Tirupati Member''s Detail'!$D$2:$L$1048576,9,0)</f>
        <v>As POD Last communication 07 App frmt agrmnt</v>
      </c>
    </row>
    <row r="1869" spans="1:31" x14ac:dyDescent="0.3">
      <c r="A1869" s="27">
        <v>1868</v>
      </c>
      <c r="B1869" s="28"/>
      <c r="C1869" s="29" t="s">
        <v>5751</v>
      </c>
      <c r="D1869" s="20" t="s">
        <v>22</v>
      </c>
      <c r="E1869" s="29" t="s">
        <v>5752</v>
      </c>
      <c r="F1869" s="20" t="s">
        <v>24</v>
      </c>
      <c r="G1869" s="20" t="s">
        <v>25</v>
      </c>
      <c r="H1869" s="29" t="s">
        <v>5169</v>
      </c>
      <c r="I1869" s="30">
        <v>1996</v>
      </c>
      <c r="J1869" s="29" t="s">
        <v>5753</v>
      </c>
      <c r="K1869" s="22" t="str">
        <f>VLOOKUP(E1869,'[1]Tirupati Member''s Detail'!$D$2:$L$1048576,8,0)</f>
        <v>No</v>
      </c>
      <c r="L1869" s="23">
        <f>VLOOKUP(E1869,'[1]Tirupati Member''s Detail'!$D$2:$L$1048576,4,0)</f>
        <v>22000</v>
      </c>
      <c r="M1869" s="23">
        <f t="shared" si="145"/>
        <v>22000</v>
      </c>
      <c r="N1869" s="23">
        <f>VLOOKUP(E1869,'[1]Tirupati Member''s Detail'!$D$2:$L$1048576,5,0)</f>
        <v>22000</v>
      </c>
      <c r="O1869" s="23" t="str">
        <f>VLOOKUP(E1869,'[1]Tirupati Member''s Detail'!$D$2:$L$1048576,7,0)</f>
        <v>I.R.M</v>
      </c>
      <c r="P1869" s="23">
        <f t="shared" si="149"/>
        <v>0</v>
      </c>
      <c r="Q1869" s="24" t="e">
        <f>+#REF!-I1869</f>
        <v>#REF!</v>
      </c>
      <c r="R1869" s="25">
        <f t="shared" si="146"/>
        <v>17600</v>
      </c>
      <c r="S1869" s="25" t="e">
        <f t="shared" si="147"/>
        <v>#REF!</v>
      </c>
      <c r="T1869" s="25">
        <f t="shared" si="148"/>
        <v>17600</v>
      </c>
      <c r="U1869" s="25"/>
      <c r="V1869" s="23"/>
      <c r="W1869" s="23"/>
      <c r="X1869" s="24" t="e">
        <f>+#REF!-I1869</f>
        <v>#REF!</v>
      </c>
      <c r="Y1869" s="23"/>
      <c r="Z1869" s="23"/>
      <c r="AA1869" s="23"/>
      <c r="AB1869" s="23"/>
      <c r="AC1869" s="23"/>
      <c r="AD1869" s="23"/>
      <c r="AE1869" s="26" t="str">
        <f>VLOOKUP(E1869,'[1]Tirupati Member''s Detail'!$D$2:$L$1048576,9,0)</f>
        <v xml:space="preserve"> no communication till date. App frmt agrmnt</v>
      </c>
    </row>
    <row r="1870" spans="1:31" ht="28.8" x14ac:dyDescent="0.3">
      <c r="A1870" s="27">
        <v>1869</v>
      </c>
      <c r="B1870" s="28"/>
      <c r="C1870" s="29" t="s">
        <v>5754</v>
      </c>
      <c r="D1870" s="20" t="s">
        <v>22</v>
      </c>
      <c r="E1870" s="29" t="s">
        <v>5755</v>
      </c>
      <c r="F1870" s="20" t="s">
        <v>24</v>
      </c>
      <c r="G1870" s="20" t="s">
        <v>25</v>
      </c>
      <c r="H1870" s="29" t="s">
        <v>5169</v>
      </c>
      <c r="I1870" s="30">
        <v>1996</v>
      </c>
      <c r="J1870" s="29" t="s">
        <v>5756</v>
      </c>
      <c r="K1870" s="22" t="str">
        <f>VLOOKUP(E1870,'[1]Tirupati Member''s Detail'!$D$2:$L$1048576,8,0)</f>
        <v>No</v>
      </c>
      <c r="L1870" s="23">
        <f>VLOOKUP(E1870,'[1]Tirupati Member''s Detail'!$D$2:$L$1048576,4,0)</f>
        <v>22000</v>
      </c>
      <c r="M1870" s="23">
        <f t="shared" si="145"/>
        <v>22000</v>
      </c>
      <c r="N1870" s="23">
        <f>VLOOKUP(E1870,'[1]Tirupati Member''s Detail'!$D$2:$L$1048576,5,0)</f>
        <v>22000</v>
      </c>
      <c r="O1870" s="23" t="str">
        <f>VLOOKUP(E1870,'[1]Tirupati Member''s Detail'!$D$2:$L$1048576,7,0)</f>
        <v>I.R.M</v>
      </c>
      <c r="P1870" s="23">
        <f t="shared" si="149"/>
        <v>0</v>
      </c>
      <c r="Q1870" s="24" t="e">
        <f>+#REF!-I1870</f>
        <v>#REF!</v>
      </c>
      <c r="R1870" s="25">
        <f t="shared" si="146"/>
        <v>17600</v>
      </c>
      <c r="S1870" s="25" t="e">
        <f t="shared" si="147"/>
        <v>#REF!</v>
      </c>
      <c r="T1870" s="25">
        <f t="shared" si="148"/>
        <v>17600</v>
      </c>
      <c r="U1870" s="25"/>
      <c r="V1870" s="23"/>
      <c r="W1870" s="23"/>
      <c r="X1870" s="24" t="e">
        <f>+#REF!-I1870</f>
        <v>#REF!</v>
      </c>
      <c r="Y1870" s="23"/>
      <c r="Z1870" s="23"/>
      <c r="AA1870" s="23"/>
      <c r="AB1870" s="23"/>
      <c r="AC1870" s="23"/>
      <c r="AD1870" s="23"/>
      <c r="AE1870" s="26" t="str">
        <f>VLOOKUP(E1870,'[1]Tirupati Member''s Detail'!$D$2:$L$1048576,9,0)</f>
        <v xml:space="preserve"> last communication 05, membership transferred from Mr. Ashok Kumar Panday to Priti Pant. App frmt agrmnt</v>
      </c>
    </row>
    <row r="1871" spans="1:31" x14ac:dyDescent="0.3">
      <c r="A1871" s="27">
        <v>1870</v>
      </c>
      <c r="B1871" s="28"/>
      <c r="C1871" s="29" t="s">
        <v>5757</v>
      </c>
      <c r="D1871" s="20" t="s">
        <v>22</v>
      </c>
      <c r="E1871" s="29" t="s">
        <v>5758</v>
      </c>
      <c r="F1871" s="20" t="s">
        <v>24</v>
      </c>
      <c r="G1871" s="20" t="s">
        <v>25</v>
      </c>
      <c r="H1871" s="29" t="s">
        <v>5182</v>
      </c>
      <c r="I1871" s="30">
        <v>1996</v>
      </c>
      <c r="J1871" s="29" t="s">
        <v>5759</v>
      </c>
      <c r="K1871" s="22" t="str">
        <f>VLOOKUP(E1871,'[1]Tirupati Member''s Detail'!$D$2:$L$1048576,8,0)</f>
        <v>No</v>
      </c>
      <c r="L1871" s="23">
        <f>VLOOKUP(E1871,'[1]Tirupati Member''s Detail'!$D$2:$L$1048576,4,0)</f>
        <v>22000</v>
      </c>
      <c r="M1871" s="23">
        <f t="shared" si="145"/>
        <v>22000</v>
      </c>
      <c r="N1871" s="23">
        <f>VLOOKUP(E1871,'[1]Tirupati Member''s Detail'!$D$2:$L$1048576,5,0)</f>
        <v>20900</v>
      </c>
      <c r="O1871" s="23" t="str">
        <f>VLOOKUP(E1871,'[1]Tirupati Member''s Detail'!$D$2:$L$1048576,7,0)</f>
        <v>I.R.M</v>
      </c>
      <c r="P1871" s="23">
        <f t="shared" si="149"/>
        <v>1100</v>
      </c>
      <c r="Q1871" s="24" t="e">
        <f>+#REF!-I1871</f>
        <v>#REF!</v>
      </c>
      <c r="R1871" s="25">
        <f t="shared" si="146"/>
        <v>16720</v>
      </c>
      <c r="S1871" s="25" t="e">
        <f t="shared" si="147"/>
        <v>#REF!</v>
      </c>
      <c r="T1871" s="25">
        <f t="shared" si="148"/>
        <v>16720</v>
      </c>
      <c r="U1871" s="25"/>
      <c r="V1871" s="23"/>
      <c r="W1871" s="23"/>
      <c r="X1871" s="24" t="e">
        <f>+#REF!-I1871</f>
        <v>#REF!</v>
      </c>
      <c r="Y1871" s="23"/>
      <c r="Z1871" s="23"/>
      <c r="AA1871" s="23"/>
      <c r="AB1871" s="23"/>
      <c r="AC1871" s="23"/>
      <c r="AD1871" s="23"/>
      <c r="AE1871" s="26" t="str">
        <f>VLOOKUP(E1871,'[1]Tirupati Member''s Detail'!$D$2:$L$1048576,9,0)</f>
        <v>As POD Last communication 07 App frmt agrmnt</v>
      </c>
    </row>
    <row r="1872" spans="1:31" x14ac:dyDescent="0.3">
      <c r="A1872" s="27">
        <v>1871</v>
      </c>
      <c r="B1872" s="28"/>
      <c r="C1872" s="29" t="s">
        <v>5760</v>
      </c>
      <c r="D1872" s="20" t="s">
        <v>22</v>
      </c>
      <c r="E1872" s="29" t="s">
        <v>5761</v>
      </c>
      <c r="F1872" s="20" t="s">
        <v>24</v>
      </c>
      <c r="G1872" s="20" t="s">
        <v>25</v>
      </c>
      <c r="H1872" s="29" t="s">
        <v>5731</v>
      </c>
      <c r="I1872" s="30">
        <v>1996</v>
      </c>
      <c r="J1872" s="29" t="s">
        <v>5762</v>
      </c>
      <c r="K1872" s="22" t="str">
        <f>VLOOKUP(E1872,'[1]Tirupati Member''s Detail'!$D$2:$L$1048576,8,0)</f>
        <v>No</v>
      </c>
      <c r="L1872" s="23">
        <f>VLOOKUP(E1872,'[1]Tirupati Member''s Detail'!$D$2:$L$1048576,4,0)</f>
        <v>22000</v>
      </c>
      <c r="M1872" s="23">
        <f t="shared" si="145"/>
        <v>22000</v>
      </c>
      <c r="N1872" s="23">
        <f>VLOOKUP(E1872,'[1]Tirupati Member''s Detail'!$D$2:$L$1048576,5,0)</f>
        <v>22000</v>
      </c>
      <c r="O1872" s="23" t="str">
        <f>VLOOKUP(E1872,'[1]Tirupati Member''s Detail'!$D$2:$L$1048576,7,0)</f>
        <v>I.R.M</v>
      </c>
      <c r="P1872" s="23">
        <f t="shared" si="149"/>
        <v>0</v>
      </c>
      <c r="Q1872" s="24" t="e">
        <f>+#REF!-I1872</f>
        <v>#REF!</v>
      </c>
      <c r="R1872" s="25">
        <f t="shared" si="146"/>
        <v>17600</v>
      </c>
      <c r="S1872" s="25" t="e">
        <f t="shared" si="147"/>
        <v>#REF!</v>
      </c>
      <c r="T1872" s="25">
        <f t="shared" si="148"/>
        <v>17600</v>
      </c>
      <c r="U1872" s="25"/>
      <c r="V1872" s="23"/>
      <c r="W1872" s="23"/>
      <c r="X1872" s="24" t="e">
        <f>+#REF!-I1872</f>
        <v>#REF!</v>
      </c>
      <c r="Y1872" s="23"/>
      <c r="Z1872" s="23"/>
      <c r="AA1872" s="23"/>
      <c r="AB1872" s="23"/>
      <c r="AC1872" s="23"/>
      <c r="AD1872" s="23"/>
      <c r="AE1872" s="26" t="str">
        <f>VLOOKUP(E1872,'[1]Tirupati Member''s Detail'!$D$2:$L$1048576,9,0)</f>
        <v>As POD Last communication 07 App frmt agrmnt</v>
      </c>
    </row>
    <row r="1873" spans="1:31" x14ac:dyDescent="0.3">
      <c r="A1873" s="27">
        <v>1872</v>
      </c>
      <c r="B1873" s="28"/>
      <c r="C1873" s="29" t="s">
        <v>5763</v>
      </c>
      <c r="D1873" s="20" t="s">
        <v>22</v>
      </c>
      <c r="E1873" s="29" t="s">
        <v>5764</v>
      </c>
      <c r="F1873" s="20" t="s">
        <v>24</v>
      </c>
      <c r="G1873" s="20" t="s">
        <v>25</v>
      </c>
      <c r="H1873" s="29" t="s">
        <v>5330</v>
      </c>
      <c r="I1873" s="30">
        <v>1996</v>
      </c>
      <c r="J1873" s="29" t="s">
        <v>5765</v>
      </c>
      <c r="K1873" s="22" t="str">
        <f>VLOOKUP(E1873,'[1]Tirupati Member''s Detail'!$D$2:$L$1048576,8,0)</f>
        <v>No</v>
      </c>
      <c r="L1873" s="23">
        <f>VLOOKUP(E1873,'[1]Tirupati Member''s Detail'!$D$2:$L$1048576,4,0)</f>
        <v>22000</v>
      </c>
      <c r="M1873" s="23">
        <f t="shared" si="145"/>
        <v>22000</v>
      </c>
      <c r="N1873" s="23">
        <f>VLOOKUP(E1873,'[1]Tirupati Member''s Detail'!$D$2:$L$1048576,5,0)</f>
        <v>22000</v>
      </c>
      <c r="O1873" s="23" t="str">
        <f>VLOOKUP(E1873,'[1]Tirupati Member''s Detail'!$D$2:$L$1048576,7,0)</f>
        <v>I.R.M</v>
      </c>
      <c r="P1873" s="23">
        <f t="shared" si="149"/>
        <v>0</v>
      </c>
      <c r="Q1873" s="24" t="e">
        <f>+#REF!-I1873</f>
        <v>#REF!</v>
      </c>
      <c r="R1873" s="25">
        <f t="shared" si="146"/>
        <v>17600</v>
      </c>
      <c r="S1873" s="25" t="e">
        <f t="shared" si="147"/>
        <v>#REF!</v>
      </c>
      <c r="T1873" s="25">
        <f t="shared" si="148"/>
        <v>17600</v>
      </c>
      <c r="U1873" s="25"/>
      <c r="V1873" s="23"/>
      <c r="W1873" s="23"/>
      <c r="X1873" s="24" t="e">
        <f>+#REF!-I1873</f>
        <v>#REF!</v>
      </c>
      <c r="Y1873" s="23"/>
      <c r="Z1873" s="23"/>
      <c r="AA1873" s="23"/>
      <c r="AB1873" s="23"/>
      <c r="AC1873" s="23"/>
      <c r="AD1873" s="23"/>
      <c r="AE1873" s="26" t="str">
        <f>VLOOKUP(E1873,'[1]Tirupati Member''s Detail'!$D$2:$L$1048576,9,0)</f>
        <v xml:space="preserve"> no communication till date. App frmt agrmnt</v>
      </c>
    </row>
    <row r="1874" spans="1:31" x14ac:dyDescent="0.3">
      <c r="A1874" s="27">
        <v>1873</v>
      </c>
      <c r="B1874" s="28"/>
      <c r="C1874" s="29" t="s">
        <v>5766</v>
      </c>
      <c r="D1874" s="20" t="s">
        <v>22</v>
      </c>
      <c r="E1874" s="29" t="s">
        <v>5767</v>
      </c>
      <c r="F1874" s="20" t="s">
        <v>24</v>
      </c>
      <c r="G1874" s="20" t="s">
        <v>25</v>
      </c>
      <c r="H1874" s="29" t="s">
        <v>5182</v>
      </c>
      <c r="I1874" s="30">
        <v>1996</v>
      </c>
      <c r="J1874" s="29" t="s">
        <v>5768</v>
      </c>
      <c r="K1874" s="22" t="str">
        <f>VLOOKUP(E1874,'[1]Tirupati Member''s Detail'!$D$2:$L$1048576,8,0)</f>
        <v>No</v>
      </c>
      <c r="L1874" s="23">
        <f>VLOOKUP(E1874,'[1]Tirupati Member''s Detail'!$D$2:$L$1048576,4,0)</f>
        <v>22000</v>
      </c>
      <c r="M1874" s="23">
        <f t="shared" si="145"/>
        <v>22000</v>
      </c>
      <c r="N1874" s="23">
        <f>VLOOKUP(E1874,'[1]Tirupati Member''s Detail'!$D$2:$L$1048576,5,0)</f>
        <v>22000</v>
      </c>
      <c r="O1874" s="23" t="str">
        <f>VLOOKUP(E1874,'[1]Tirupati Member''s Detail'!$D$2:$L$1048576,7,0)</f>
        <v>I.R.M</v>
      </c>
      <c r="P1874" s="23">
        <f t="shared" si="149"/>
        <v>0</v>
      </c>
      <c r="Q1874" s="24" t="e">
        <f>+#REF!-I1874</f>
        <v>#REF!</v>
      </c>
      <c r="R1874" s="25">
        <f t="shared" si="146"/>
        <v>17600</v>
      </c>
      <c r="S1874" s="25" t="e">
        <f t="shared" si="147"/>
        <v>#REF!</v>
      </c>
      <c r="T1874" s="25">
        <f t="shared" si="148"/>
        <v>17600</v>
      </c>
      <c r="U1874" s="25"/>
      <c r="V1874" s="23"/>
      <c r="W1874" s="23"/>
      <c r="X1874" s="24" t="e">
        <f>+#REF!-I1874</f>
        <v>#REF!</v>
      </c>
      <c r="Y1874" s="23"/>
      <c r="Z1874" s="23"/>
      <c r="AA1874" s="23"/>
      <c r="AB1874" s="23"/>
      <c r="AC1874" s="23"/>
      <c r="AD1874" s="23"/>
      <c r="AE1874" s="26" t="str">
        <f>VLOOKUP(E1874,'[1]Tirupati Member''s Detail'!$D$2:$L$1048576,9,0)</f>
        <v>As POD last communication 07(App fromat Aggmnt)</v>
      </c>
    </row>
    <row r="1875" spans="1:31" ht="28.8" x14ac:dyDescent="0.3">
      <c r="A1875" s="27">
        <v>1874</v>
      </c>
      <c r="B1875" s="28"/>
      <c r="C1875" s="29" t="s">
        <v>5769</v>
      </c>
      <c r="D1875" s="20" t="s">
        <v>22</v>
      </c>
      <c r="E1875" s="29" t="s">
        <v>5770</v>
      </c>
      <c r="F1875" s="20" t="s">
        <v>24</v>
      </c>
      <c r="G1875" s="20" t="s">
        <v>25</v>
      </c>
      <c r="H1875" s="29" t="s">
        <v>5203</v>
      </c>
      <c r="I1875" s="30">
        <v>1996</v>
      </c>
      <c r="J1875" s="29" t="s">
        <v>5771</v>
      </c>
      <c r="K1875" s="22" t="str">
        <f>VLOOKUP(E1875,'[1]Tirupati Member''s Detail'!$D$2:$L$1048576,8,0)</f>
        <v>No</v>
      </c>
      <c r="L1875" s="23">
        <f>VLOOKUP(E1875,'[1]Tirupati Member''s Detail'!$D$2:$L$1048576,4,0)</f>
        <v>22000</v>
      </c>
      <c r="M1875" s="23">
        <f t="shared" si="145"/>
        <v>22000</v>
      </c>
      <c r="N1875" s="23">
        <f>VLOOKUP(E1875,'[1]Tirupati Member''s Detail'!$D$2:$L$1048576,5,0)</f>
        <v>22000</v>
      </c>
      <c r="O1875" s="23" t="str">
        <f>VLOOKUP(E1875,'[1]Tirupati Member''s Detail'!$D$2:$L$1048576,7,0)</f>
        <v>I.R.M</v>
      </c>
      <c r="P1875" s="23">
        <f t="shared" si="149"/>
        <v>0</v>
      </c>
      <c r="Q1875" s="24" t="e">
        <f>+#REF!-I1875</f>
        <v>#REF!</v>
      </c>
      <c r="R1875" s="25">
        <f t="shared" si="146"/>
        <v>17600</v>
      </c>
      <c r="S1875" s="25" t="e">
        <f t="shared" si="147"/>
        <v>#REF!</v>
      </c>
      <c r="T1875" s="25">
        <f t="shared" si="148"/>
        <v>17600</v>
      </c>
      <c r="U1875" s="25"/>
      <c r="V1875" s="23"/>
      <c r="W1875" s="23"/>
      <c r="X1875" s="24" t="e">
        <f>+#REF!-I1875</f>
        <v>#REF!</v>
      </c>
      <c r="Y1875" s="23"/>
      <c r="Z1875" s="23"/>
      <c r="AA1875" s="23"/>
      <c r="AB1875" s="23"/>
      <c r="AC1875" s="23"/>
      <c r="AD1875" s="23"/>
      <c r="AE1875" s="26" t="str">
        <f>VLOOKUP(E1875,'[1]Tirupati Member''s Detail'!$D$2:$L$1048576,9,0)</f>
        <v>no communication till date,total 2 membership of TPT:- 04001212 and 04001211(App fromat Aggmnt)</v>
      </c>
    </row>
    <row r="1876" spans="1:31" x14ac:dyDescent="0.3">
      <c r="A1876" s="27">
        <v>1875</v>
      </c>
      <c r="B1876" s="28"/>
      <c r="C1876" s="29" t="s">
        <v>5772</v>
      </c>
      <c r="D1876" s="20" t="s">
        <v>22</v>
      </c>
      <c r="E1876" s="29" t="s">
        <v>5773</v>
      </c>
      <c r="F1876" s="20" t="s">
        <v>24</v>
      </c>
      <c r="G1876" s="20" t="s">
        <v>25</v>
      </c>
      <c r="H1876" s="29" t="s">
        <v>5182</v>
      </c>
      <c r="I1876" s="30">
        <v>1996</v>
      </c>
      <c r="J1876" s="29" t="s">
        <v>5774</v>
      </c>
      <c r="K1876" s="22" t="str">
        <f>VLOOKUP(E1876,'[1]Tirupati Member''s Detail'!$D$2:$L$1048576,8,0)</f>
        <v>No</v>
      </c>
      <c r="L1876" s="23">
        <f>VLOOKUP(E1876,'[1]Tirupati Member''s Detail'!$D$2:$L$1048576,4,0)</f>
        <v>22000</v>
      </c>
      <c r="M1876" s="23">
        <f t="shared" si="145"/>
        <v>22000</v>
      </c>
      <c r="N1876" s="23">
        <f>VLOOKUP(E1876,'[1]Tirupati Member''s Detail'!$D$2:$L$1048576,5,0)</f>
        <v>22000</v>
      </c>
      <c r="O1876" s="23" t="str">
        <f>VLOOKUP(E1876,'[1]Tirupati Member''s Detail'!$D$2:$L$1048576,7,0)</f>
        <v>I.R.M</v>
      </c>
      <c r="P1876" s="23">
        <f t="shared" si="149"/>
        <v>0</v>
      </c>
      <c r="Q1876" s="24" t="e">
        <f>+#REF!-I1876</f>
        <v>#REF!</v>
      </c>
      <c r="R1876" s="25">
        <f t="shared" si="146"/>
        <v>17600</v>
      </c>
      <c r="S1876" s="25" t="e">
        <f t="shared" si="147"/>
        <v>#REF!</v>
      </c>
      <c r="T1876" s="25">
        <f t="shared" si="148"/>
        <v>17600</v>
      </c>
      <c r="U1876" s="25"/>
      <c r="V1876" s="23"/>
      <c r="W1876" s="23"/>
      <c r="X1876" s="24" t="e">
        <f>+#REF!-I1876</f>
        <v>#REF!</v>
      </c>
      <c r="Y1876" s="23"/>
      <c r="Z1876" s="23"/>
      <c r="AA1876" s="23"/>
      <c r="AB1876" s="23"/>
      <c r="AC1876" s="23"/>
      <c r="AD1876" s="23"/>
      <c r="AE1876" s="26" t="str">
        <f>VLOOKUP(E1876,'[1]Tirupati Member''s Detail'!$D$2:$L$1048576,9,0)</f>
        <v>As POD last communication 07(App fromat Aggmnt)</v>
      </c>
    </row>
    <row r="1877" spans="1:31" x14ac:dyDescent="0.3">
      <c r="A1877" s="27">
        <v>1876</v>
      </c>
      <c r="B1877" s="28"/>
      <c r="C1877" s="29" t="s">
        <v>5775</v>
      </c>
      <c r="D1877" s="20" t="s">
        <v>22</v>
      </c>
      <c r="E1877" s="29" t="s">
        <v>5776</v>
      </c>
      <c r="F1877" s="20" t="s">
        <v>24</v>
      </c>
      <c r="G1877" s="20" t="s">
        <v>25</v>
      </c>
      <c r="H1877" s="29" t="s">
        <v>5195</v>
      </c>
      <c r="I1877" s="30">
        <v>1996</v>
      </c>
      <c r="J1877" s="29" t="s">
        <v>5777</v>
      </c>
      <c r="K1877" s="22" t="str">
        <f>VLOOKUP(E1877,'[1]Tirupati Member''s Detail'!$D$2:$L$1048576,8,0)</f>
        <v>No</v>
      </c>
      <c r="L1877" s="23">
        <f>VLOOKUP(E1877,'[1]Tirupati Member''s Detail'!$D$2:$L$1048576,4,0)</f>
        <v>22000</v>
      </c>
      <c r="M1877" s="23">
        <f t="shared" si="145"/>
        <v>22000</v>
      </c>
      <c r="N1877" s="23">
        <f>VLOOKUP(E1877,'[1]Tirupati Member''s Detail'!$D$2:$L$1048576,5,0)</f>
        <v>22000</v>
      </c>
      <c r="O1877" s="23" t="str">
        <f>VLOOKUP(E1877,'[1]Tirupati Member''s Detail'!$D$2:$L$1048576,7,0)</f>
        <v>I.R.M</v>
      </c>
      <c r="P1877" s="23">
        <f t="shared" si="149"/>
        <v>0</v>
      </c>
      <c r="Q1877" s="24" t="e">
        <f>+#REF!-I1877</f>
        <v>#REF!</v>
      </c>
      <c r="R1877" s="25">
        <f t="shared" si="146"/>
        <v>17600</v>
      </c>
      <c r="S1877" s="25" t="e">
        <f t="shared" si="147"/>
        <v>#REF!</v>
      </c>
      <c r="T1877" s="25">
        <f t="shared" si="148"/>
        <v>17600</v>
      </c>
      <c r="U1877" s="25"/>
      <c r="V1877" s="23"/>
      <c r="W1877" s="23"/>
      <c r="X1877" s="24" t="e">
        <f>+#REF!-I1877</f>
        <v>#REF!</v>
      </c>
      <c r="Y1877" s="23"/>
      <c r="Z1877" s="23"/>
      <c r="AA1877" s="23"/>
      <c r="AB1877" s="23"/>
      <c r="AC1877" s="23"/>
      <c r="AD1877" s="23"/>
      <c r="AE1877" s="26" t="str">
        <f>VLOOKUP(E1877,'[1]Tirupati Member''s Detail'!$D$2:$L$1048576,9,0)</f>
        <v>As POD last communication 07(App fromat Aggmnt)</v>
      </c>
    </row>
    <row r="1878" spans="1:31" x14ac:dyDescent="0.3">
      <c r="A1878" s="27">
        <v>1877</v>
      </c>
      <c r="B1878" s="28"/>
      <c r="C1878" s="29" t="s">
        <v>5778</v>
      </c>
      <c r="D1878" s="20" t="s">
        <v>22</v>
      </c>
      <c r="E1878" s="29" t="s">
        <v>5779</v>
      </c>
      <c r="F1878" s="20" t="s">
        <v>24</v>
      </c>
      <c r="G1878" s="20" t="s">
        <v>25</v>
      </c>
      <c r="H1878" s="29" t="s">
        <v>5182</v>
      </c>
      <c r="I1878" s="30">
        <v>1996</v>
      </c>
      <c r="J1878" s="29" t="s">
        <v>5780</v>
      </c>
      <c r="K1878" s="22">
        <f>VLOOKUP(E1878,'[1]Tirupati Member''s Detail'!$D$2:$L$1048576,8,0)</f>
        <v>2007</v>
      </c>
      <c r="L1878" s="23">
        <f>VLOOKUP(E1878,'[1]Tirupati Member''s Detail'!$D$2:$L$1048576,4,0)</f>
        <v>22000</v>
      </c>
      <c r="M1878" s="23">
        <f t="shared" si="145"/>
        <v>22000</v>
      </c>
      <c r="N1878" s="23">
        <f>VLOOKUP(E1878,'[1]Tirupati Member''s Detail'!$D$2:$L$1048576,5,0)</f>
        <v>20900</v>
      </c>
      <c r="O1878" s="23" t="str">
        <f>VLOOKUP(E1878,'[1]Tirupati Member''s Detail'!$D$2:$L$1048576,7,0)</f>
        <v>R.M</v>
      </c>
      <c r="P1878" s="23">
        <f t="shared" si="149"/>
        <v>1100</v>
      </c>
      <c r="Q1878" s="24" t="e">
        <f>+#REF!-I1878</f>
        <v>#REF!</v>
      </c>
      <c r="R1878" s="25">
        <f t="shared" si="146"/>
        <v>16720</v>
      </c>
      <c r="S1878" s="25" t="e">
        <f t="shared" si="147"/>
        <v>#REF!</v>
      </c>
      <c r="T1878" s="25">
        <f t="shared" si="148"/>
        <v>16720</v>
      </c>
      <c r="U1878" s="25"/>
      <c r="V1878" s="23"/>
      <c r="W1878" s="23"/>
      <c r="X1878" s="24" t="e">
        <f>+#REF!-I1878</f>
        <v>#REF!</v>
      </c>
      <c r="Y1878" s="23"/>
      <c r="Z1878" s="23"/>
      <c r="AA1878" s="23"/>
      <c r="AB1878" s="23"/>
      <c r="AC1878" s="23"/>
      <c r="AD1878" s="23"/>
      <c r="AE1878" s="26" t="str">
        <f>VLOOKUP(E1878,'[1]Tirupati Member''s Detail'!$D$2:$L$1048576,9,0)</f>
        <v>As POD last communication 07(App format agrmnt)</v>
      </c>
    </row>
    <row r="1879" spans="1:31" x14ac:dyDescent="0.3">
      <c r="A1879" s="27">
        <v>1878</v>
      </c>
      <c r="B1879" s="28"/>
      <c r="C1879" s="29" t="s">
        <v>5781</v>
      </c>
      <c r="D1879" s="20" t="s">
        <v>22</v>
      </c>
      <c r="E1879" s="29" t="s">
        <v>5782</v>
      </c>
      <c r="F1879" s="20" t="s">
        <v>24</v>
      </c>
      <c r="G1879" s="20" t="s">
        <v>25</v>
      </c>
      <c r="H1879" s="29" t="s">
        <v>5273</v>
      </c>
      <c r="I1879" s="30">
        <v>1996</v>
      </c>
      <c r="J1879" s="29" t="s">
        <v>5783</v>
      </c>
      <c r="K1879" s="22" t="str">
        <f>VLOOKUP(E1879,'[1]Tirupati Member''s Detail'!$D$2:$L$1048576,8,0)</f>
        <v>No</v>
      </c>
      <c r="L1879" s="23">
        <f>VLOOKUP(E1879,'[1]Tirupati Member''s Detail'!$D$2:$L$1048576,4,0)</f>
        <v>22000</v>
      </c>
      <c r="M1879" s="23">
        <f t="shared" si="145"/>
        <v>22000</v>
      </c>
      <c r="N1879" s="23">
        <f>VLOOKUP(E1879,'[1]Tirupati Member''s Detail'!$D$2:$L$1048576,5,0)</f>
        <v>20350</v>
      </c>
      <c r="O1879" s="23" t="str">
        <f>VLOOKUP(E1879,'[1]Tirupati Member''s Detail'!$D$2:$L$1048576,7,0)</f>
        <v>Outstanding</v>
      </c>
      <c r="P1879" s="23">
        <f t="shared" si="149"/>
        <v>1650</v>
      </c>
      <c r="Q1879" s="24" t="e">
        <f>+#REF!-I1879</f>
        <v>#REF!</v>
      </c>
      <c r="R1879" s="25">
        <f t="shared" si="146"/>
        <v>16280</v>
      </c>
      <c r="S1879" s="25" t="e">
        <f t="shared" si="147"/>
        <v>#REF!</v>
      </c>
      <c r="T1879" s="25">
        <f t="shared" si="148"/>
        <v>16280</v>
      </c>
      <c r="U1879" s="25"/>
      <c r="V1879" s="23"/>
      <c r="W1879" s="23"/>
      <c r="X1879" s="24" t="e">
        <f>+#REF!-I1879</f>
        <v>#REF!</v>
      </c>
      <c r="Y1879" s="23"/>
      <c r="Z1879" s="23"/>
      <c r="AA1879" s="23"/>
      <c r="AB1879" s="23"/>
      <c r="AC1879" s="23"/>
      <c r="AD1879" s="23"/>
      <c r="AE1879" s="26" t="str">
        <f>VLOOKUP(E1879,'[1]Tirupati Member''s Detail'!$D$2:$L$1048576,9,0)</f>
        <v>last communication 2007 (Outstanding Rs 1650/-)(App fromat Aggmnt)</v>
      </c>
    </row>
    <row r="1880" spans="1:31" x14ac:dyDescent="0.3">
      <c r="A1880" s="27">
        <v>1879</v>
      </c>
      <c r="B1880" s="28"/>
      <c r="C1880" s="29" t="s">
        <v>5784</v>
      </c>
      <c r="D1880" s="20" t="s">
        <v>22</v>
      </c>
      <c r="E1880" s="29" t="s">
        <v>5785</v>
      </c>
      <c r="F1880" s="20" t="s">
        <v>24</v>
      </c>
      <c r="G1880" s="20" t="s">
        <v>25</v>
      </c>
      <c r="H1880" s="29" t="s">
        <v>5169</v>
      </c>
      <c r="I1880" s="30">
        <v>1996</v>
      </c>
      <c r="J1880" s="29" t="s">
        <v>5786</v>
      </c>
      <c r="K1880" s="22" t="str">
        <f>VLOOKUP(E1880,'[1]Tirupati Member''s Detail'!$D$2:$L$1048576,8,0)</f>
        <v>No</v>
      </c>
      <c r="L1880" s="23">
        <f>VLOOKUP(E1880,'[1]Tirupati Member''s Detail'!$D$2:$L$1048576,4,0)</f>
        <v>22000</v>
      </c>
      <c r="M1880" s="23">
        <f t="shared" si="145"/>
        <v>22000</v>
      </c>
      <c r="N1880" s="23">
        <f>VLOOKUP(E1880,'[1]Tirupati Member''s Detail'!$D$2:$L$1048576,5,0)</f>
        <v>22000</v>
      </c>
      <c r="O1880" s="23" t="str">
        <f>VLOOKUP(E1880,'[1]Tirupati Member''s Detail'!$D$2:$L$1048576,7,0)</f>
        <v>I.R.M</v>
      </c>
      <c r="P1880" s="23">
        <f t="shared" si="149"/>
        <v>0</v>
      </c>
      <c r="Q1880" s="24" t="e">
        <f>+#REF!-I1880</f>
        <v>#REF!</v>
      </c>
      <c r="R1880" s="25">
        <f t="shared" si="146"/>
        <v>17600</v>
      </c>
      <c r="S1880" s="25" t="e">
        <f t="shared" si="147"/>
        <v>#REF!</v>
      </c>
      <c r="T1880" s="25">
        <f t="shared" si="148"/>
        <v>17600</v>
      </c>
      <c r="U1880" s="25"/>
      <c r="V1880" s="23"/>
      <c r="W1880" s="23"/>
      <c r="X1880" s="24" t="e">
        <f>+#REF!-I1880</f>
        <v>#REF!</v>
      </c>
      <c r="Y1880" s="23"/>
      <c r="Z1880" s="23"/>
      <c r="AA1880" s="23"/>
      <c r="AB1880" s="23"/>
      <c r="AC1880" s="23"/>
      <c r="AD1880" s="23"/>
      <c r="AE1880" s="26" t="str">
        <f>VLOOKUP(E1880,'[1]Tirupati Member''s Detail'!$D$2:$L$1048576,9,0)</f>
        <v>no communication till date(App fromat Aggmnt)</v>
      </c>
    </row>
    <row r="1881" spans="1:31" x14ac:dyDescent="0.3">
      <c r="A1881" s="27">
        <v>1880</v>
      </c>
      <c r="B1881" s="28"/>
      <c r="C1881" s="29" t="s">
        <v>5787</v>
      </c>
      <c r="D1881" s="20" t="s">
        <v>22</v>
      </c>
      <c r="E1881" s="29" t="s">
        <v>5788</v>
      </c>
      <c r="F1881" s="20" t="s">
        <v>24</v>
      </c>
      <c r="G1881" s="20" t="s">
        <v>25</v>
      </c>
      <c r="H1881" s="29" t="s">
        <v>5182</v>
      </c>
      <c r="I1881" s="30">
        <v>1996</v>
      </c>
      <c r="J1881" s="29" t="s">
        <v>5789</v>
      </c>
      <c r="K1881" s="22" t="str">
        <f>VLOOKUP(E1881,'[1]Tirupati Member''s Detail'!$D$2:$L$1048576,8,0)</f>
        <v>No</v>
      </c>
      <c r="L1881" s="23">
        <f>VLOOKUP(E1881,'[1]Tirupati Member''s Detail'!$D$2:$L$1048576,4,0)</f>
        <v>22000</v>
      </c>
      <c r="M1881" s="23">
        <f t="shared" si="145"/>
        <v>22000</v>
      </c>
      <c r="N1881" s="23">
        <f>VLOOKUP(E1881,'[1]Tirupati Member''s Detail'!$D$2:$L$1048576,5,0)</f>
        <v>22000</v>
      </c>
      <c r="O1881" s="23" t="str">
        <f>VLOOKUP(E1881,'[1]Tirupati Member''s Detail'!$D$2:$L$1048576,7,0)</f>
        <v>I.R.M</v>
      </c>
      <c r="P1881" s="23">
        <f t="shared" si="149"/>
        <v>0</v>
      </c>
      <c r="Q1881" s="24" t="e">
        <f>+#REF!-I1881</f>
        <v>#REF!</v>
      </c>
      <c r="R1881" s="25">
        <f t="shared" si="146"/>
        <v>17600</v>
      </c>
      <c r="S1881" s="25" t="e">
        <f t="shared" si="147"/>
        <v>#REF!</v>
      </c>
      <c r="T1881" s="25">
        <f t="shared" si="148"/>
        <v>17600</v>
      </c>
      <c r="U1881" s="25"/>
      <c r="V1881" s="23"/>
      <c r="W1881" s="23"/>
      <c r="X1881" s="24" t="e">
        <f>+#REF!-I1881</f>
        <v>#REF!</v>
      </c>
      <c r="Y1881" s="23"/>
      <c r="Z1881" s="23"/>
      <c r="AA1881" s="23"/>
      <c r="AB1881" s="23"/>
      <c r="AC1881" s="23"/>
      <c r="AD1881" s="23"/>
      <c r="AE1881" s="26" t="str">
        <f>VLOOKUP(E1881,'[1]Tirupati Member''s Detail'!$D$2:$L$1048576,9,0)</f>
        <v>As POD Last communication 07 App frmt agrmnt</v>
      </c>
    </row>
    <row r="1882" spans="1:31" x14ac:dyDescent="0.3">
      <c r="A1882" s="27">
        <v>1881</v>
      </c>
      <c r="B1882" s="28"/>
      <c r="C1882" s="29" t="s">
        <v>5790</v>
      </c>
      <c r="D1882" s="20" t="s">
        <v>22</v>
      </c>
      <c r="E1882" s="29" t="s">
        <v>5791</v>
      </c>
      <c r="F1882" s="20" t="s">
        <v>24</v>
      </c>
      <c r="G1882" s="20" t="s">
        <v>25</v>
      </c>
      <c r="H1882" s="29" t="s">
        <v>5169</v>
      </c>
      <c r="I1882" s="30">
        <v>1996</v>
      </c>
      <c r="J1882" s="29" t="s">
        <v>5792</v>
      </c>
      <c r="K1882" s="22" t="str">
        <f>VLOOKUP(E1882,'[1]Tirupati Member''s Detail'!$D$2:$L$1048576,8,0)</f>
        <v>No</v>
      </c>
      <c r="L1882" s="23">
        <f>VLOOKUP(E1882,'[1]Tirupati Member''s Detail'!$D$2:$L$1048576,4,0)</f>
        <v>22000</v>
      </c>
      <c r="M1882" s="23">
        <f t="shared" si="145"/>
        <v>22000</v>
      </c>
      <c r="N1882" s="23">
        <f>VLOOKUP(E1882,'[1]Tirupati Member''s Detail'!$D$2:$L$1048576,5,0)</f>
        <v>22000</v>
      </c>
      <c r="O1882" s="23" t="str">
        <f>VLOOKUP(E1882,'[1]Tirupati Member''s Detail'!$D$2:$L$1048576,7,0)</f>
        <v>I.R.M</v>
      </c>
      <c r="P1882" s="23">
        <f t="shared" si="149"/>
        <v>0</v>
      </c>
      <c r="Q1882" s="24" t="e">
        <f>+#REF!-I1882</f>
        <v>#REF!</v>
      </c>
      <c r="R1882" s="25">
        <f t="shared" si="146"/>
        <v>17600</v>
      </c>
      <c r="S1882" s="25" t="e">
        <f t="shared" si="147"/>
        <v>#REF!</v>
      </c>
      <c r="T1882" s="25">
        <f t="shared" si="148"/>
        <v>17600</v>
      </c>
      <c r="U1882" s="25"/>
      <c r="V1882" s="23"/>
      <c r="W1882" s="23"/>
      <c r="X1882" s="24" t="e">
        <f>+#REF!-I1882</f>
        <v>#REF!</v>
      </c>
      <c r="Y1882" s="23"/>
      <c r="Z1882" s="23"/>
      <c r="AA1882" s="23"/>
      <c r="AB1882" s="23"/>
      <c r="AC1882" s="23"/>
      <c r="AD1882" s="23"/>
      <c r="AE1882" s="26" t="str">
        <f>VLOOKUP(E1882,'[1]Tirupati Member''s Detail'!$D$2:$L$1048576,9,0)</f>
        <v>last communication 00(App fromat Aggmnt)</v>
      </c>
    </row>
    <row r="1883" spans="1:31" x14ac:dyDescent="0.3">
      <c r="A1883" s="27">
        <v>1882</v>
      </c>
      <c r="B1883" s="28"/>
      <c r="C1883" s="29" t="s">
        <v>5793</v>
      </c>
      <c r="D1883" s="20" t="s">
        <v>22</v>
      </c>
      <c r="E1883" s="29" t="s">
        <v>5794</v>
      </c>
      <c r="F1883" s="20" t="s">
        <v>24</v>
      </c>
      <c r="G1883" s="20" t="s">
        <v>25</v>
      </c>
      <c r="H1883" s="29" t="s">
        <v>5182</v>
      </c>
      <c r="I1883" s="30">
        <v>1996</v>
      </c>
      <c r="J1883" s="29" t="s">
        <v>5795</v>
      </c>
      <c r="K1883" s="22" t="str">
        <f>VLOOKUP(E1883,'[1]Tirupati Member''s Detail'!$D$2:$L$1048576,8,0)</f>
        <v>No</v>
      </c>
      <c r="L1883" s="23">
        <f>VLOOKUP(E1883,'[1]Tirupati Member''s Detail'!$D$2:$L$1048576,4,0)</f>
        <v>22000</v>
      </c>
      <c r="M1883" s="23">
        <f t="shared" si="145"/>
        <v>22000</v>
      </c>
      <c r="N1883" s="23">
        <f>VLOOKUP(E1883,'[1]Tirupati Member''s Detail'!$D$2:$L$1048576,5,0)</f>
        <v>22000</v>
      </c>
      <c r="O1883" s="23" t="str">
        <f>VLOOKUP(E1883,'[1]Tirupati Member''s Detail'!$D$2:$L$1048576,7,0)</f>
        <v>I.R.M</v>
      </c>
      <c r="P1883" s="23">
        <f t="shared" si="149"/>
        <v>0</v>
      </c>
      <c r="Q1883" s="24" t="e">
        <f>+#REF!-I1883</f>
        <v>#REF!</v>
      </c>
      <c r="R1883" s="25">
        <f t="shared" si="146"/>
        <v>17600</v>
      </c>
      <c r="S1883" s="25" t="e">
        <f t="shared" si="147"/>
        <v>#REF!</v>
      </c>
      <c r="T1883" s="25">
        <f t="shared" si="148"/>
        <v>17600</v>
      </c>
      <c r="U1883" s="25"/>
      <c r="V1883" s="23"/>
      <c r="W1883" s="23"/>
      <c r="X1883" s="24" t="e">
        <f>+#REF!-I1883</f>
        <v>#REF!</v>
      </c>
      <c r="Y1883" s="23"/>
      <c r="Z1883" s="23"/>
      <c r="AA1883" s="23"/>
      <c r="AB1883" s="23"/>
      <c r="AC1883" s="23"/>
      <c r="AD1883" s="23"/>
      <c r="AE1883" s="26" t="str">
        <f>VLOOKUP(E1883,'[1]Tirupati Member''s Detail'!$D$2:$L$1048576,9,0)</f>
        <v>no communication till date(App fromat Aggmnt)</v>
      </c>
    </row>
    <row r="1884" spans="1:31" x14ac:dyDescent="0.3">
      <c r="A1884" s="27">
        <v>1883</v>
      </c>
      <c r="B1884" s="28"/>
      <c r="C1884" s="29" t="s">
        <v>5796</v>
      </c>
      <c r="D1884" s="20" t="s">
        <v>22</v>
      </c>
      <c r="E1884" s="29" t="s">
        <v>5797</v>
      </c>
      <c r="F1884" s="20" t="s">
        <v>24</v>
      </c>
      <c r="G1884" s="20" t="s">
        <v>25</v>
      </c>
      <c r="H1884" s="29" t="s">
        <v>5207</v>
      </c>
      <c r="I1884" s="30">
        <v>1996</v>
      </c>
      <c r="J1884" s="29" t="s">
        <v>5798</v>
      </c>
      <c r="K1884" s="22">
        <f>VLOOKUP(E1884,'[1]Tirupati Member''s Detail'!$D$2:$L$1048576,8,0)</f>
        <v>2009</v>
      </c>
      <c r="L1884" s="23">
        <f>VLOOKUP(E1884,'[1]Tirupati Member''s Detail'!$D$2:$L$1048576,4,0)</f>
        <v>22000</v>
      </c>
      <c r="M1884" s="23">
        <f t="shared" si="145"/>
        <v>22000</v>
      </c>
      <c r="N1884" s="23">
        <f>VLOOKUP(E1884,'[1]Tirupati Member''s Detail'!$D$2:$L$1048576,5,0)</f>
        <v>20900</v>
      </c>
      <c r="O1884" s="23" t="str">
        <f>VLOOKUP(E1884,'[1]Tirupati Member''s Detail'!$D$2:$L$1048576,7,0)</f>
        <v>R.M</v>
      </c>
      <c r="P1884" s="23">
        <f t="shared" si="149"/>
        <v>1100</v>
      </c>
      <c r="Q1884" s="24" t="e">
        <f>+#REF!-I1884</f>
        <v>#REF!</v>
      </c>
      <c r="R1884" s="25">
        <f t="shared" si="146"/>
        <v>16720</v>
      </c>
      <c r="S1884" s="25" t="e">
        <f t="shared" si="147"/>
        <v>#REF!</v>
      </c>
      <c r="T1884" s="25">
        <f t="shared" si="148"/>
        <v>16720</v>
      </c>
      <c r="U1884" s="25"/>
      <c r="V1884" s="23"/>
      <c r="W1884" s="23"/>
      <c r="X1884" s="24" t="e">
        <f>+#REF!-I1884</f>
        <v>#REF!</v>
      </c>
      <c r="Y1884" s="23"/>
      <c r="Z1884" s="23"/>
      <c r="AA1884" s="23"/>
      <c r="AB1884" s="23"/>
      <c r="AC1884" s="23"/>
      <c r="AD1884" s="23"/>
      <c r="AE1884" s="26" t="str">
        <f>VLOOKUP(E1884,'[1]Tirupati Member''s Detail'!$D$2:$L$1048576,9,0)</f>
        <v>last communication 11 (App format in aggmt)</v>
      </c>
    </row>
    <row r="1885" spans="1:31" x14ac:dyDescent="0.3">
      <c r="A1885" s="27">
        <v>1884</v>
      </c>
      <c r="B1885" s="28"/>
      <c r="C1885" s="29" t="s">
        <v>5799</v>
      </c>
      <c r="D1885" s="20" t="s">
        <v>22</v>
      </c>
      <c r="E1885" s="29" t="s">
        <v>5800</v>
      </c>
      <c r="F1885" s="20" t="s">
        <v>24</v>
      </c>
      <c r="G1885" s="20" t="s">
        <v>25</v>
      </c>
      <c r="H1885" s="29" t="s">
        <v>5169</v>
      </c>
      <c r="I1885" s="30">
        <v>1996</v>
      </c>
      <c r="J1885" s="29" t="s">
        <v>5801</v>
      </c>
      <c r="K1885" s="22">
        <f>VLOOKUP(E1885,'[1]Tirupati Member''s Detail'!$D$2:$L$1048576,8,0)</f>
        <v>2021</v>
      </c>
      <c r="L1885" s="23">
        <f>VLOOKUP(E1885,'[1]Tirupati Member''s Detail'!$D$2:$L$1048576,4,0)</f>
        <v>22000</v>
      </c>
      <c r="M1885" s="23">
        <f t="shared" si="145"/>
        <v>22000</v>
      </c>
      <c r="N1885" s="23">
        <f>VLOOKUP(E1885,'[1]Tirupati Member''s Detail'!$D$2:$L$1048576,5,0)</f>
        <v>22000</v>
      </c>
      <c r="O1885" s="23" t="str">
        <f>VLOOKUP(E1885,'[1]Tirupati Member''s Detail'!$D$2:$L$1048576,7,0)</f>
        <v>R.M</v>
      </c>
      <c r="P1885" s="23">
        <f t="shared" si="149"/>
        <v>0</v>
      </c>
      <c r="Q1885" s="24" t="e">
        <f>+#REF!-I1885</f>
        <v>#REF!</v>
      </c>
      <c r="R1885" s="25">
        <f t="shared" si="146"/>
        <v>17600</v>
      </c>
      <c r="S1885" s="25" t="e">
        <f t="shared" si="147"/>
        <v>#REF!</v>
      </c>
      <c r="T1885" s="25">
        <f t="shared" si="148"/>
        <v>17600</v>
      </c>
      <c r="U1885" s="25"/>
      <c r="V1885" s="23"/>
      <c r="W1885" s="23"/>
      <c r="X1885" s="24" t="e">
        <f>+#REF!-I1885</f>
        <v>#REF!</v>
      </c>
      <c r="Y1885" s="23"/>
      <c r="Z1885" s="23"/>
      <c r="AA1885" s="23"/>
      <c r="AB1885" s="23"/>
      <c r="AC1885" s="23"/>
      <c r="AD1885" s="23"/>
      <c r="AE1885" s="26" t="str">
        <f>VLOOKUP(E1885,'[1]Tirupati Member''s Detail'!$D$2:$L$1048576,9,0)</f>
        <v>They are regular member (App fromat Aggmnt)</v>
      </c>
    </row>
    <row r="1886" spans="1:31" x14ac:dyDescent="0.3">
      <c r="A1886" s="27">
        <v>1885</v>
      </c>
      <c r="B1886" s="28"/>
      <c r="C1886" s="29" t="s">
        <v>5802</v>
      </c>
      <c r="D1886" s="20" t="s">
        <v>22</v>
      </c>
      <c r="E1886" s="29" t="s">
        <v>5803</v>
      </c>
      <c r="F1886" s="20" t="s">
        <v>24</v>
      </c>
      <c r="G1886" s="20" t="s">
        <v>25</v>
      </c>
      <c r="H1886" s="29" t="s">
        <v>5182</v>
      </c>
      <c r="I1886" s="30">
        <v>1996</v>
      </c>
      <c r="J1886" s="29" t="s">
        <v>5804</v>
      </c>
      <c r="K1886" s="22" t="str">
        <f>VLOOKUP(E1886,'[1]Tirupati Member''s Detail'!$D$2:$L$1048576,8,0)</f>
        <v>No</v>
      </c>
      <c r="L1886" s="23">
        <f>VLOOKUP(E1886,'[1]Tirupati Member''s Detail'!$D$2:$L$1048576,4,0)</f>
        <v>20900</v>
      </c>
      <c r="M1886" s="23">
        <f t="shared" si="145"/>
        <v>20900</v>
      </c>
      <c r="N1886" s="23">
        <f>VLOOKUP(E1886,'[1]Tirupati Member''s Detail'!$D$2:$L$1048576,5,0)</f>
        <v>20900</v>
      </c>
      <c r="O1886" s="23" t="str">
        <f>VLOOKUP(E1886,'[1]Tirupati Member''s Detail'!$D$2:$L$1048576,7,0)</f>
        <v>I.R.M</v>
      </c>
      <c r="P1886" s="23">
        <f t="shared" si="149"/>
        <v>0</v>
      </c>
      <c r="Q1886" s="24" t="e">
        <f>+#REF!-I1886</f>
        <v>#REF!</v>
      </c>
      <c r="R1886" s="25">
        <f t="shared" si="146"/>
        <v>16720</v>
      </c>
      <c r="S1886" s="25" t="e">
        <f t="shared" si="147"/>
        <v>#REF!</v>
      </c>
      <c r="T1886" s="25">
        <f t="shared" si="148"/>
        <v>16720</v>
      </c>
      <c r="U1886" s="25"/>
      <c r="V1886" s="23"/>
      <c r="W1886" s="23"/>
      <c r="X1886" s="24" t="e">
        <f>+#REF!-I1886</f>
        <v>#REF!</v>
      </c>
      <c r="Y1886" s="23"/>
      <c r="Z1886" s="23"/>
      <c r="AA1886" s="23"/>
      <c r="AB1886" s="23"/>
      <c r="AC1886" s="23"/>
      <c r="AD1886" s="23"/>
      <c r="AE1886" s="26" t="str">
        <f>VLOOKUP(E1886,'[1]Tirupati Member''s Detail'!$D$2:$L$1048576,9,0)</f>
        <v>As POD Last communication 07 App frmt agrmnt</v>
      </c>
    </row>
    <row r="1887" spans="1:31" x14ac:dyDescent="0.3">
      <c r="A1887" s="27">
        <v>1886</v>
      </c>
      <c r="B1887" s="28"/>
      <c r="C1887" s="29" t="s">
        <v>5805</v>
      </c>
      <c r="D1887" s="20" t="s">
        <v>22</v>
      </c>
      <c r="E1887" s="29" t="s">
        <v>5806</v>
      </c>
      <c r="F1887" s="20" t="s">
        <v>24</v>
      </c>
      <c r="G1887" s="20" t="s">
        <v>25</v>
      </c>
      <c r="H1887" s="29" t="s">
        <v>5169</v>
      </c>
      <c r="I1887" s="30">
        <v>1996</v>
      </c>
      <c r="J1887" s="29" t="s">
        <v>5807</v>
      </c>
      <c r="K1887" s="22" t="str">
        <f>VLOOKUP(E1887,'[1]Tirupati Member''s Detail'!$D$2:$L$1048576,8,0)</f>
        <v>No</v>
      </c>
      <c r="L1887" s="23">
        <f>VLOOKUP(E1887,'[1]Tirupati Member''s Detail'!$D$2:$L$1048576,4,0)</f>
        <v>22000</v>
      </c>
      <c r="M1887" s="23">
        <f t="shared" si="145"/>
        <v>22000</v>
      </c>
      <c r="N1887" s="23">
        <f>VLOOKUP(E1887,'[1]Tirupati Member''s Detail'!$D$2:$L$1048576,5,0)</f>
        <v>22000</v>
      </c>
      <c r="O1887" s="23" t="str">
        <f>VLOOKUP(E1887,'[1]Tirupati Member''s Detail'!$D$2:$L$1048576,7,0)</f>
        <v>I.R.M</v>
      </c>
      <c r="P1887" s="23">
        <f t="shared" si="149"/>
        <v>0</v>
      </c>
      <c r="Q1887" s="24" t="e">
        <f>+#REF!-I1887</f>
        <v>#REF!</v>
      </c>
      <c r="R1887" s="25">
        <f t="shared" si="146"/>
        <v>17600</v>
      </c>
      <c r="S1887" s="25" t="e">
        <f t="shared" si="147"/>
        <v>#REF!</v>
      </c>
      <c r="T1887" s="25">
        <f t="shared" si="148"/>
        <v>17600</v>
      </c>
      <c r="U1887" s="25"/>
      <c r="V1887" s="23"/>
      <c r="W1887" s="23"/>
      <c r="X1887" s="24" t="e">
        <f>+#REF!-I1887</f>
        <v>#REF!</v>
      </c>
      <c r="Y1887" s="23"/>
      <c r="Z1887" s="23"/>
      <c r="AA1887" s="23"/>
      <c r="AB1887" s="23"/>
      <c r="AC1887" s="23"/>
      <c r="AD1887" s="23"/>
      <c r="AE1887" s="26" t="str">
        <f>VLOOKUP(E1887,'[1]Tirupati Member''s Detail'!$D$2:$L$1048576,9,0)</f>
        <v>As POD last communication 07(App fromat Aggmnt)</v>
      </c>
    </row>
    <row r="1888" spans="1:31" x14ac:dyDescent="0.3">
      <c r="A1888" s="27">
        <v>1887</v>
      </c>
      <c r="B1888" s="28"/>
      <c r="C1888" s="29" t="s">
        <v>5808</v>
      </c>
      <c r="D1888" s="20" t="s">
        <v>22</v>
      </c>
      <c r="E1888" s="29" t="s">
        <v>5809</v>
      </c>
      <c r="F1888" s="20" t="s">
        <v>24</v>
      </c>
      <c r="G1888" s="20" t="s">
        <v>25</v>
      </c>
      <c r="H1888" s="29" t="s">
        <v>5169</v>
      </c>
      <c r="I1888" s="30">
        <v>1996</v>
      </c>
      <c r="J1888" s="29" t="s">
        <v>5810</v>
      </c>
      <c r="K1888" s="22" t="str">
        <f>VLOOKUP(E1888,'[1]Tirupati Member''s Detail'!$D$2:$L$1048576,8,0)</f>
        <v>No</v>
      </c>
      <c r="L1888" s="23">
        <f>VLOOKUP(E1888,'[1]Tirupati Member''s Detail'!$D$2:$L$1048576,4,0)</f>
        <v>22000</v>
      </c>
      <c r="M1888" s="23">
        <f t="shared" si="145"/>
        <v>22000</v>
      </c>
      <c r="N1888" s="23">
        <f>VLOOKUP(E1888,'[1]Tirupati Member''s Detail'!$D$2:$L$1048576,5,0)</f>
        <v>22000</v>
      </c>
      <c r="O1888" s="23" t="str">
        <f>VLOOKUP(E1888,'[1]Tirupati Member''s Detail'!$D$2:$L$1048576,7,0)</f>
        <v>I.R.M</v>
      </c>
      <c r="P1888" s="23">
        <f t="shared" si="149"/>
        <v>0</v>
      </c>
      <c r="Q1888" s="24" t="e">
        <f>+#REF!-I1888</f>
        <v>#REF!</v>
      </c>
      <c r="R1888" s="25">
        <f t="shared" si="146"/>
        <v>17600</v>
      </c>
      <c r="S1888" s="25" t="e">
        <f t="shared" si="147"/>
        <v>#REF!</v>
      </c>
      <c r="T1888" s="25">
        <f t="shared" si="148"/>
        <v>17600</v>
      </c>
      <c r="U1888" s="25"/>
      <c r="V1888" s="23"/>
      <c r="W1888" s="23"/>
      <c r="X1888" s="24" t="e">
        <f>+#REF!-I1888</f>
        <v>#REF!</v>
      </c>
      <c r="Y1888" s="23"/>
      <c r="Z1888" s="23"/>
      <c r="AA1888" s="23"/>
      <c r="AB1888" s="23"/>
      <c r="AC1888" s="23"/>
      <c r="AD1888" s="23"/>
      <c r="AE1888" s="26" t="str">
        <f>VLOOKUP(E1888,'[1]Tirupati Member''s Detail'!$D$2:$L$1048576,9,0)</f>
        <v>As POD last communication 07(App fromat Aggmnt)</v>
      </c>
    </row>
    <row r="1889" spans="1:31" x14ac:dyDescent="0.3">
      <c r="A1889" s="27">
        <v>1888</v>
      </c>
      <c r="B1889" s="28"/>
      <c r="C1889" s="29" t="s">
        <v>5811</v>
      </c>
      <c r="D1889" s="20" t="s">
        <v>22</v>
      </c>
      <c r="E1889" s="29" t="s">
        <v>5812</v>
      </c>
      <c r="F1889" s="20" t="s">
        <v>24</v>
      </c>
      <c r="G1889" s="20" t="s">
        <v>25</v>
      </c>
      <c r="H1889" s="29" t="s">
        <v>5169</v>
      </c>
      <c r="I1889" s="30">
        <v>1996</v>
      </c>
      <c r="J1889" s="29" t="s">
        <v>5813</v>
      </c>
      <c r="K1889" s="22" t="str">
        <f>VLOOKUP(E1889,'[1]Tirupati Member''s Detail'!$D$2:$L$1048576,8,0)</f>
        <v>No</v>
      </c>
      <c r="L1889" s="23">
        <f>VLOOKUP(E1889,'[1]Tirupati Member''s Detail'!$D$2:$L$1048576,4,0)</f>
        <v>22000</v>
      </c>
      <c r="M1889" s="23">
        <f t="shared" si="145"/>
        <v>22000</v>
      </c>
      <c r="N1889" s="23">
        <f>VLOOKUP(E1889,'[1]Tirupati Member''s Detail'!$D$2:$L$1048576,5,0)</f>
        <v>22000</v>
      </c>
      <c r="O1889" s="23" t="str">
        <f>VLOOKUP(E1889,'[1]Tirupati Member''s Detail'!$D$2:$L$1048576,7,0)</f>
        <v>I.R.M</v>
      </c>
      <c r="P1889" s="23">
        <f t="shared" si="149"/>
        <v>0</v>
      </c>
      <c r="Q1889" s="24" t="e">
        <f>+#REF!-I1889</f>
        <v>#REF!</v>
      </c>
      <c r="R1889" s="25">
        <f t="shared" si="146"/>
        <v>17600</v>
      </c>
      <c r="S1889" s="25" t="e">
        <f t="shared" si="147"/>
        <v>#REF!</v>
      </c>
      <c r="T1889" s="25">
        <f t="shared" si="148"/>
        <v>17600</v>
      </c>
      <c r="U1889" s="25"/>
      <c r="V1889" s="23"/>
      <c r="W1889" s="23"/>
      <c r="X1889" s="24" t="e">
        <f>+#REF!-I1889</f>
        <v>#REF!</v>
      </c>
      <c r="Y1889" s="23"/>
      <c r="Z1889" s="23"/>
      <c r="AA1889" s="23"/>
      <c r="AB1889" s="23"/>
      <c r="AC1889" s="23"/>
      <c r="AD1889" s="23"/>
      <c r="AE1889" s="26" t="str">
        <f>VLOOKUP(E1889,'[1]Tirupati Member''s Detail'!$D$2:$L$1048576,9,0)</f>
        <v>As Pod Last Communication Till 2007, (Ststus:- REINSTAED) App frmt agrmnt</v>
      </c>
    </row>
    <row r="1890" spans="1:31" x14ac:dyDescent="0.3">
      <c r="A1890" s="27">
        <v>1889</v>
      </c>
      <c r="B1890" s="28"/>
      <c r="C1890" s="29" t="s">
        <v>5814</v>
      </c>
      <c r="D1890" s="20" t="s">
        <v>22</v>
      </c>
      <c r="E1890" s="29" t="s">
        <v>5815</v>
      </c>
      <c r="F1890" s="20" t="s">
        <v>24</v>
      </c>
      <c r="G1890" s="20" t="s">
        <v>25</v>
      </c>
      <c r="H1890" s="29" t="s">
        <v>5203</v>
      </c>
      <c r="I1890" s="30">
        <v>1996</v>
      </c>
      <c r="J1890" s="29" t="s">
        <v>5816</v>
      </c>
      <c r="K1890" s="22" t="str">
        <f>VLOOKUP(E1890,'[1]Tirupati Member''s Detail'!$D$2:$L$1048576,8,0)</f>
        <v>No</v>
      </c>
      <c r="L1890" s="23">
        <f>VLOOKUP(E1890,'[1]Tirupati Member''s Detail'!$D$2:$L$1048576,4,0)</f>
        <v>22000</v>
      </c>
      <c r="M1890" s="23">
        <f t="shared" si="145"/>
        <v>22000</v>
      </c>
      <c r="N1890" s="23">
        <f>VLOOKUP(E1890,'[1]Tirupati Member''s Detail'!$D$2:$L$1048576,5,0)</f>
        <v>22000</v>
      </c>
      <c r="O1890" s="23" t="str">
        <f>VLOOKUP(E1890,'[1]Tirupati Member''s Detail'!$D$2:$L$1048576,7,0)</f>
        <v>I.R.M</v>
      </c>
      <c r="P1890" s="23">
        <f t="shared" si="149"/>
        <v>0</v>
      </c>
      <c r="Q1890" s="24" t="e">
        <f>+#REF!-I1890</f>
        <v>#REF!</v>
      </c>
      <c r="R1890" s="25">
        <f t="shared" si="146"/>
        <v>17600</v>
      </c>
      <c r="S1890" s="25" t="e">
        <f t="shared" si="147"/>
        <v>#REF!</v>
      </c>
      <c r="T1890" s="25">
        <f t="shared" si="148"/>
        <v>17600</v>
      </c>
      <c r="U1890" s="25"/>
      <c r="V1890" s="23"/>
      <c r="W1890" s="23"/>
      <c r="X1890" s="24" t="e">
        <f>+#REF!-I1890</f>
        <v>#REF!</v>
      </c>
      <c r="Y1890" s="23"/>
      <c r="Z1890" s="23"/>
      <c r="AA1890" s="23"/>
      <c r="AB1890" s="23"/>
      <c r="AC1890" s="23"/>
      <c r="AD1890" s="23"/>
      <c r="AE1890" s="26" t="str">
        <f>VLOOKUP(E1890,'[1]Tirupati Member''s Detail'!$D$2:$L$1048576,9,0)</f>
        <v>As POD Last communication 07 App frmt agrmnt</v>
      </c>
    </row>
    <row r="1891" spans="1:31" ht="28.8" x14ac:dyDescent="0.3">
      <c r="A1891" s="27">
        <v>1890</v>
      </c>
      <c r="B1891" s="28"/>
      <c r="C1891" s="29" t="s">
        <v>5817</v>
      </c>
      <c r="D1891" s="20" t="s">
        <v>22</v>
      </c>
      <c r="E1891" s="29" t="s">
        <v>5818</v>
      </c>
      <c r="F1891" s="20" t="s">
        <v>24</v>
      </c>
      <c r="G1891" s="20" t="s">
        <v>25</v>
      </c>
      <c r="H1891" s="29" t="s">
        <v>5182</v>
      </c>
      <c r="I1891" s="30">
        <v>1996</v>
      </c>
      <c r="J1891" s="29" t="s">
        <v>5819</v>
      </c>
      <c r="K1891" s="22" t="str">
        <f>VLOOKUP(E1891,'[1]Tirupati Member''s Detail'!$D$2:$L$1048576,8,0)</f>
        <v>No</v>
      </c>
      <c r="L1891" s="23">
        <f>VLOOKUP(E1891,'[1]Tirupati Member''s Detail'!$D$2:$L$1048576,4,0)</f>
        <v>22000</v>
      </c>
      <c r="M1891" s="23">
        <f t="shared" si="145"/>
        <v>22000</v>
      </c>
      <c r="N1891" s="23">
        <f>VLOOKUP(E1891,'[1]Tirupati Member''s Detail'!$D$2:$L$1048576,5,0)</f>
        <v>5500</v>
      </c>
      <c r="O1891" s="23" t="str">
        <f>VLOOKUP(E1891,'[1]Tirupati Member''s Detail'!$D$2:$L$1048576,7,0)</f>
        <v>Outstanding</v>
      </c>
      <c r="P1891" s="23">
        <f t="shared" si="149"/>
        <v>16500</v>
      </c>
      <c r="Q1891" s="24" t="e">
        <f>+#REF!-I1891</f>
        <v>#REF!</v>
      </c>
      <c r="R1891" s="25">
        <f t="shared" si="146"/>
        <v>4400</v>
      </c>
      <c r="S1891" s="25" t="e">
        <f t="shared" si="147"/>
        <v>#REF!</v>
      </c>
      <c r="T1891" s="25">
        <f t="shared" si="148"/>
        <v>4400</v>
      </c>
      <c r="U1891" s="25"/>
      <c r="V1891" s="23"/>
      <c r="W1891" s="23"/>
      <c r="X1891" s="24" t="e">
        <f>+#REF!-I1891</f>
        <v>#REF!</v>
      </c>
      <c r="Y1891" s="23"/>
      <c r="Z1891" s="23"/>
      <c r="AA1891" s="23"/>
      <c r="AB1891" s="23"/>
      <c r="AC1891" s="23"/>
      <c r="AD1891" s="23"/>
      <c r="AE1891" s="26" t="str">
        <f>VLOOKUP(E1891,'[1]Tirupati Member''s Detail'!$D$2:$L$1048576,9,0)</f>
        <v>As pod Last Communication Till 2007, Outstanding Rs 16500/-..App frmt agrmnt..Total 2 Membership Of TPT:- 02002439 &amp; 02002440</v>
      </c>
    </row>
    <row r="1892" spans="1:31" x14ac:dyDescent="0.3">
      <c r="A1892" s="27">
        <v>1891</v>
      </c>
      <c r="B1892" s="28"/>
      <c r="C1892" s="29" t="s">
        <v>5820</v>
      </c>
      <c r="D1892" s="20" t="s">
        <v>22</v>
      </c>
      <c r="E1892" s="29" t="s">
        <v>5821</v>
      </c>
      <c r="F1892" s="20" t="s">
        <v>24</v>
      </c>
      <c r="G1892" s="20" t="s">
        <v>25</v>
      </c>
      <c r="H1892" s="29" t="s">
        <v>5169</v>
      </c>
      <c r="I1892" s="30">
        <v>1996</v>
      </c>
      <c r="J1892" s="29" t="s">
        <v>5822</v>
      </c>
      <c r="K1892" s="22" t="str">
        <f>VLOOKUP(E1892,'[1]Tirupati Member''s Detail'!$D$2:$L$1048576,8,0)</f>
        <v>No</v>
      </c>
      <c r="L1892" s="23">
        <f>VLOOKUP(E1892,'[1]Tirupati Member''s Detail'!$D$2:$L$1048576,4,0)</f>
        <v>22000</v>
      </c>
      <c r="M1892" s="23">
        <f t="shared" si="145"/>
        <v>22000</v>
      </c>
      <c r="N1892" s="23">
        <f>VLOOKUP(E1892,'[1]Tirupati Member''s Detail'!$D$2:$L$1048576,5,0)</f>
        <v>5500</v>
      </c>
      <c r="O1892" s="23" t="str">
        <f>VLOOKUP(E1892,'[1]Tirupati Member''s Detail'!$D$2:$L$1048576,7,0)</f>
        <v>Outstanding</v>
      </c>
      <c r="P1892" s="23">
        <f t="shared" si="149"/>
        <v>16500</v>
      </c>
      <c r="Q1892" s="24" t="e">
        <f>+#REF!-I1892</f>
        <v>#REF!</v>
      </c>
      <c r="R1892" s="25">
        <f t="shared" si="146"/>
        <v>4400</v>
      </c>
      <c r="S1892" s="25" t="e">
        <f t="shared" si="147"/>
        <v>#REF!</v>
      </c>
      <c r="T1892" s="25">
        <f t="shared" si="148"/>
        <v>4400</v>
      </c>
      <c r="U1892" s="25"/>
      <c r="V1892" s="23"/>
      <c r="W1892" s="23"/>
      <c r="X1892" s="24" t="e">
        <f>+#REF!-I1892</f>
        <v>#REF!</v>
      </c>
      <c r="Y1892" s="23"/>
      <c r="Z1892" s="23"/>
      <c r="AA1892" s="23"/>
      <c r="AB1892" s="23"/>
      <c r="AC1892" s="23"/>
      <c r="AD1892" s="23"/>
      <c r="AE1892" s="26" t="str">
        <f>VLOOKUP(E1892,'[1]Tirupati Member''s Detail'!$D$2:$L$1048576,9,0)</f>
        <v>As POD last communication 07 (Outstanding Rs 16500/-) App frmt agrmnt</v>
      </c>
    </row>
    <row r="1893" spans="1:31" x14ac:dyDescent="0.3">
      <c r="A1893" s="27">
        <v>1892</v>
      </c>
      <c r="B1893" s="28"/>
      <c r="C1893" s="29" t="s">
        <v>5823</v>
      </c>
      <c r="D1893" s="20" t="s">
        <v>22</v>
      </c>
      <c r="E1893" s="29" t="s">
        <v>5824</v>
      </c>
      <c r="F1893" s="20" t="s">
        <v>24</v>
      </c>
      <c r="G1893" s="20" t="s">
        <v>25</v>
      </c>
      <c r="H1893" s="29" t="s">
        <v>5182</v>
      </c>
      <c r="I1893" s="30">
        <v>1996</v>
      </c>
      <c r="J1893" s="29" t="s">
        <v>5825</v>
      </c>
      <c r="K1893" s="22" t="str">
        <f>VLOOKUP(E1893,'[1]Tirupati Member''s Detail'!$D$2:$L$1048576,8,0)</f>
        <v>No</v>
      </c>
      <c r="L1893" s="23">
        <f>VLOOKUP(E1893,'[1]Tirupati Member''s Detail'!$D$2:$L$1048576,4,0)</f>
        <v>22000</v>
      </c>
      <c r="M1893" s="23">
        <f t="shared" si="145"/>
        <v>22000</v>
      </c>
      <c r="N1893" s="23">
        <f>VLOOKUP(E1893,'[1]Tirupati Member''s Detail'!$D$2:$L$1048576,5,0)</f>
        <v>22000</v>
      </c>
      <c r="O1893" s="23" t="str">
        <f>VLOOKUP(E1893,'[1]Tirupati Member''s Detail'!$D$2:$L$1048576,7,0)</f>
        <v>I.R.M</v>
      </c>
      <c r="P1893" s="23">
        <f t="shared" si="149"/>
        <v>0</v>
      </c>
      <c r="Q1893" s="24" t="e">
        <f>+#REF!-I1893</f>
        <v>#REF!</v>
      </c>
      <c r="R1893" s="25">
        <f t="shared" si="146"/>
        <v>17600</v>
      </c>
      <c r="S1893" s="25" t="e">
        <f t="shared" si="147"/>
        <v>#REF!</v>
      </c>
      <c r="T1893" s="25">
        <f t="shared" si="148"/>
        <v>17600</v>
      </c>
      <c r="U1893" s="25"/>
      <c r="V1893" s="23"/>
      <c r="W1893" s="23"/>
      <c r="X1893" s="24" t="e">
        <f>+#REF!-I1893</f>
        <v>#REF!</v>
      </c>
      <c r="Y1893" s="23"/>
      <c r="Z1893" s="23"/>
      <c r="AA1893" s="23"/>
      <c r="AB1893" s="23"/>
      <c r="AC1893" s="23"/>
      <c r="AD1893" s="23"/>
      <c r="AE1893" s="26" t="str">
        <f>VLOOKUP(E1893,'[1]Tirupati Member''s Detail'!$D$2:$L$1048576,9,0)</f>
        <v>As POD Last communication 07 App frmt agrmnt</v>
      </c>
    </row>
    <row r="1894" spans="1:31" x14ac:dyDescent="0.3">
      <c r="A1894" s="27">
        <v>1893</v>
      </c>
      <c r="B1894" s="28"/>
      <c r="C1894" s="29" t="s">
        <v>5826</v>
      </c>
      <c r="D1894" s="20" t="s">
        <v>22</v>
      </c>
      <c r="E1894" s="29" t="s">
        <v>5827</v>
      </c>
      <c r="F1894" s="20" t="s">
        <v>24</v>
      </c>
      <c r="G1894" s="20" t="s">
        <v>25</v>
      </c>
      <c r="H1894" s="29" t="s">
        <v>5182</v>
      </c>
      <c r="I1894" s="30">
        <v>1996</v>
      </c>
      <c r="J1894" s="29" t="s">
        <v>5828</v>
      </c>
      <c r="K1894" s="22" t="str">
        <f>VLOOKUP(E1894,'[1]Tirupati Member''s Detail'!$D$2:$L$1048576,8,0)</f>
        <v>No</v>
      </c>
      <c r="L1894" s="23">
        <f>VLOOKUP(E1894,'[1]Tirupati Member''s Detail'!$D$2:$L$1048576,4,0)</f>
        <v>22000</v>
      </c>
      <c r="M1894" s="23">
        <f t="shared" si="145"/>
        <v>22000</v>
      </c>
      <c r="N1894" s="23">
        <f>VLOOKUP(E1894,'[1]Tirupati Member''s Detail'!$D$2:$L$1048576,5,0)</f>
        <v>22000</v>
      </c>
      <c r="O1894" s="23" t="str">
        <f>VLOOKUP(E1894,'[1]Tirupati Member''s Detail'!$D$2:$L$1048576,7,0)</f>
        <v>I.R.M</v>
      </c>
      <c r="P1894" s="23">
        <f t="shared" si="149"/>
        <v>0</v>
      </c>
      <c r="Q1894" s="24" t="e">
        <f>+#REF!-I1894</f>
        <v>#REF!</v>
      </c>
      <c r="R1894" s="25">
        <f t="shared" si="146"/>
        <v>17600</v>
      </c>
      <c r="S1894" s="25" t="e">
        <f t="shared" si="147"/>
        <v>#REF!</v>
      </c>
      <c r="T1894" s="25">
        <f t="shared" si="148"/>
        <v>17600</v>
      </c>
      <c r="U1894" s="25"/>
      <c r="V1894" s="23"/>
      <c r="W1894" s="23"/>
      <c r="X1894" s="24" t="e">
        <f>+#REF!-I1894</f>
        <v>#REF!</v>
      </c>
      <c r="Y1894" s="23"/>
      <c r="Z1894" s="23"/>
      <c r="AA1894" s="23"/>
      <c r="AB1894" s="23"/>
      <c r="AC1894" s="23"/>
      <c r="AD1894" s="23"/>
      <c r="AE1894" s="26" t="str">
        <f>VLOOKUP(E1894,'[1]Tirupati Member''s Detail'!$D$2:$L$1048576,9,0)</f>
        <v>Letter not sent, no communication till date(App fromat Aggmnt)</v>
      </c>
    </row>
    <row r="1895" spans="1:31" x14ac:dyDescent="0.3">
      <c r="A1895" s="27">
        <v>1894</v>
      </c>
      <c r="B1895" s="28"/>
      <c r="C1895" s="29" t="s">
        <v>5829</v>
      </c>
      <c r="D1895" s="20" t="s">
        <v>22</v>
      </c>
      <c r="E1895" s="29" t="s">
        <v>5830</v>
      </c>
      <c r="F1895" s="20" t="s">
        <v>24</v>
      </c>
      <c r="G1895" s="20" t="s">
        <v>25</v>
      </c>
      <c r="H1895" s="29" t="s">
        <v>5182</v>
      </c>
      <c r="I1895" s="30">
        <v>1996</v>
      </c>
      <c r="J1895" s="29" t="s">
        <v>5831</v>
      </c>
      <c r="K1895" s="22" t="str">
        <f>VLOOKUP(E1895,'[1]Tirupati Member''s Detail'!$D$2:$L$1048576,8,0)</f>
        <v>No</v>
      </c>
      <c r="L1895" s="23">
        <f>VLOOKUP(E1895,'[1]Tirupati Member''s Detail'!$D$2:$L$1048576,4,0)</f>
        <v>22000</v>
      </c>
      <c r="M1895" s="23">
        <f t="shared" si="145"/>
        <v>22000</v>
      </c>
      <c r="N1895" s="23">
        <f>VLOOKUP(E1895,'[1]Tirupati Member''s Detail'!$D$2:$L$1048576,5,0)</f>
        <v>22000</v>
      </c>
      <c r="O1895" s="23" t="str">
        <f>VLOOKUP(E1895,'[1]Tirupati Member''s Detail'!$D$2:$L$1048576,7,0)</f>
        <v>I.R.M</v>
      </c>
      <c r="P1895" s="23">
        <f t="shared" si="149"/>
        <v>0</v>
      </c>
      <c r="Q1895" s="24" t="e">
        <f>+#REF!-I1895</f>
        <v>#REF!</v>
      </c>
      <c r="R1895" s="25">
        <f t="shared" si="146"/>
        <v>17600</v>
      </c>
      <c r="S1895" s="25" t="e">
        <f t="shared" si="147"/>
        <v>#REF!</v>
      </c>
      <c r="T1895" s="25">
        <f t="shared" si="148"/>
        <v>17600</v>
      </c>
      <c r="U1895" s="25"/>
      <c r="V1895" s="23"/>
      <c r="W1895" s="23"/>
      <c r="X1895" s="24" t="e">
        <f>+#REF!-I1895</f>
        <v>#REF!</v>
      </c>
      <c r="Y1895" s="23"/>
      <c r="Z1895" s="23"/>
      <c r="AA1895" s="23"/>
      <c r="AB1895" s="23"/>
      <c r="AC1895" s="23"/>
      <c r="AD1895" s="23"/>
      <c r="AE1895" s="26" t="str">
        <f>VLOOKUP(E1895,'[1]Tirupati Member''s Detail'!$D$2:$L$1048576,9,0)</f>
        <v>last communication 01(App format agrmnt)</v>
      </c>
    </row>
    <row r="1896" spans="1:31" x14ac:dyDescent="0.3">
      <c r="A1896" s="27">
        <v>1895</v>
      </c>
      <c r="B1896" s="28"/>
      <c r="C1896" s="29" t="s">
        <v>5832</v>
      </c>
      <c r="D1896" s="20" t="s">
        <v>22</v>
      </c>
      <c r="E1896" s="29" t="s">
        <v>5833</v>
      </c>
      <c r="F1896" s="20" t="s">
        <v>24</v>
      </c>
      <c r="G1896" s="20" t="s">
        <v>25</v>
      </c>
      <c r="H1896" s="29" t="s">
        <v>5182</v>
      </c>
      <c r="I1896" s="30">
        <v>1996</v>
      </c>
      <c r="J1896" s="29" t="s">
        <v>5834</v>
      </c>
      <c r="K1896" s="22" t="str">
        <f>VLOOKUP(E1896,'[1]Tirupati Member''s Detail'!$D$2:$L$1048576,8,0)</f>
        <v>No</v>
      </c>
      <c r="L1896" s="23">
        <f>VLOOKUP(E1896,'[1]Tirupati Member''s Detail'!$D$2:$L$1048576,4,0)</f>
        <v>22000</v>
      </c>
      <c r="M1896" s="23">
        <f t="shared" si="145"/>
        <v>22000</v>
      </c>
      <c r="N1896" s="23">
        <f>VLOOKUP(E1896,'[1]Tirupati Member''s Detail'!$D$2:$L$1048576,5,0)</f>
        <v>22000</v>
      </c>
      <c r="O1896" s="23" t="str">
        <f>VLOOKUP(E1896,'[1]Tirupati Member''s Detail'!$D$2:$L$1048576,7,0)</f>
        <v>I.R.M</v>
      </c>
      <c r="P1896" s="23">
        <f t="shared" si="149"/>
        <v>0</v>
      </c>
      <c r="Q1896" s="24" t="e">
        <f>+#REF!-I1896</f>
        <v>#REF!</v>
      </c>
      <c r="R1896" s="25">
        <f t="shared" si="146"/>
        <v>17600</v>
      </c>
      <c r="S1896" s="25" t="e">
        <f t="shared" si="147"/>
        <v>#REF!</v>
      </c>
      <c r="T1896" s="25">
        <f t="shared" si="148"/>
        <v>17600</v>
      </c>
      <c r="U1896" s="25"/>
      <c r="V1896" s="23"/>
      <c r="W1896" s="23"/>
      <c r="X1896" s="24" t="e">
        <f>+#REF!-I1896</f>
        <v>#REF!</v>
      </c>
      <c r="Y1896" s="23"/>
      <c r="Z1896" s="23"/>
      <c r="AA1896" s="23"/>
      <c r="AB1896" s="23"/>
      <c r="AC1896" s="23"/>
      <c r="AD1896" s="23"/>
      <c r="AE1896" s="26" t="str">
        <f>VLOOKUP(E1896,'[1]Tirupati Member''s Detail'!$D$2:$L$1048576,9,0)</f>
        <v>As POD Last communication 07 App frmt agrmnt</v>
      </c>
    </row>
    <row r="1897" spans="1:31" x14ac:dyDescent="0.3">
      <c r="A1897" s="27">
        <v>1896</v>
      </c>
      <c r="B1897" s="28"/>
      <c r="C1897" s="29" t="s">
        <v>5835</v>
      </c>
      <c r="D1897" s="20" t="s">
        <v>22</v>
      </c>
      <c r="E1897" s="29" t="s">
        <v>5836</v>
      </c>
      <c r="F1897" s="20" t="s">
        <v>24</v>
      </c>
      <c r="G1897" s="20" t="s">
        <v>25</v>
      </c>
      <c r="H1897" s="29" t="s">
        <v>5182</v>
      </c>
      <c r="I1897" s="30">
        <v>1996</v>
      </c>
      <c r="J1897" s="29" t="s">
        <v>5837</v>
      </c>
      <c r="K1897" s="22" t="str">
        <f>VLOOKUP(E1897,'[1]Tirupati Member''s Detail'!$D$2:$L$1048576,8,0)</f>
        <v>No</v>
      </c>
      <c r="L1897" s="23">
        <f>VLOOKUP(E1897,'[1]Tirupati Member''s Detail'!$D$2:$L$1048576,4,0)</f>
        <v>22000</v>
      </c>
      <c r="M1897" s="23">
        <f t="shared" si="145"/>
        <v>22000</v>
      </c>
      <c r="N1897" s="23">
        <f>VLOOKUP(E1897,'[1]Tirupati Member''s Detail'!$D$2:$L$1048576,5,0)</f>
        <v>15400</v>
      </c>
      <c r="O1897" s="23" t="str">
        <f>VLOOKUP(E1897,'[1]Tirupati Member''s Detail'!$D$2:$L$1048576,7,0)</f>
        <v>Outstanding</v>
      </c>
      <c r="P1897" s="23">
        <f t="shared" si="149"/>
        <v>6600</v>
      </c>
      <c r="Q1897" s="24" t="e">
        <f>+#REF!-I1897</f>
        <v>#REF!</v>
      </c>
      <c r="R1897" s="25">
        <f t="shared" si="146"/>
        <v>12320</v>
      </c>
      <c r="S1897" s="25" t="e">
        <f t="shared" si="147"/>
        <v>#REF!</v>
      </c>
      <c r="T1897" s="25">
        <f t="shared" si="148"/>
        <v>12320</v>
      </c>
      <c r="U1897" s="25"/>
      <c r="V1897" s="23"/>
      <c r="W1897" s="23"/>
      <c r="X1897" s="24" t="e">
        <f>+#REF!-I1897</f>
        <v>#REF!</v>
      </c>
      <c r="Y1897" s="23"/>
      <c r="Z1897" s="23"/>
      <c r="AA1897" s="23"/>
      <c r="AB1897" s="23"/>
      <c r="AC1897" s="23"/>
      <c r="AD1897" s="23"/>
      <c r="AE1897" s="26" t="str">
        <f>VLOOKUP(E1897,'[1]Tirupati Member''s Detail'!$D$2:$L$1048576,9,0)</f>
        <v>As POD Last Communication Till 2007 (Outstanding Rs 6600/-)(App fromat Aggmnt)</v>
      </c>
    </row>
    <row r="1898" spans="1:31" x14ac:dyDescent="0.3">
      <c r="A1898" s="27">
        <v>1897</v>
      </c>
      <c r="B1898" s="28"/>
      <c r="C1898" s="29" t="s">
        <v>3664</v>
      </c>
      <c r="D1898" s="20" t="s">
        <v>22</v>
      </c>
      <c r="E1898" s="29" t="s">
        <v>5838</v>
      </c>
      <c r="F1898" s="20" t="s">
        <v>24</v>
      </c>
      <c r="G1898" s="20" t="s">
        <v>25</v>
      </c>
      <c r="H1898" s="29" t="s">
        <v>5182</v>
      </c>
      <c r="I1898" s="30">
        <v>1996</v>
      </c>
      <c r="J1898" s="29" t="s">
        <v>5839</v>
      </c>
      <c r="K1898" s="22" t="e">
        <f>VLOOKUP(E1898,'[1]Tirupati Member''s Detail'!$D$2:$L$1048576,8,0)</f>
        <v>#N/A</v>
      </c>
      <c r="L1898" s="23">
        <v>22000</v>
      </c>
      <c r="M1898" s="23">
        <f t="shared" si="145"/>
        <v>22000</v>
      </c>
      <c r="N1898" s="23">
        <v>5500</v>
      </c>
      <c r="O1898" s="23" t="s">
        <v>13</v>
      </c>
      <c r="P1898" s="23">
        <f t="shared" si="149"/>
        <v>16500</v>
      </c>
      <c r="Q1898" s="24" t="e">
        <f>+#REF!-I1898</f>
        <v>#REF!</v>
      </c>
      <c r="R1898" s="25">
        <f t="shared" si="146"/>
        <v>4400</v>
      </c>
      <c r="S1898" s="25" t="e">
        <f t="shared" si="147"/>
        <v>#REF!</v>
      </c>
      <c r="T1898" s="25">
        <f t="shared" si="148"/>
        <v>4400</v>
      </c>
      <c r="U1898" s="25"/>
      <c r="V1898" s="23"/>
      <c r="W1898" s="23"/>
      <c r="X1898" s="24" t="e">
        <f>+#REF!-I1898</f>
        <v>#REF!</v>
      </c>
      <c r="Y1898" s="23"/>
      <c r="Z1898" s="23"/>
      <c r="AA1898" s="23"/>
      <c r="AB1898" s="23"/>
      <c r="AC1898" s="23"/>
      <c r="AD1898" s="23"/>
      <c r="AE1898" s="26" t="e">
        <f>VLOOKUP(E1898,'[1]Tirupati Member''s Detail'!$D$2:$L$1048576,9,0)</f>
        <v>#N/A</v>
      </c>
    </row>
    <row r="1899" spans="1:31" x14ac:dyDescent="0.3">
      <c r="A1899" s="27">
        <v>1898</v>
      </c>
      <c r="B1899" s="28"/>
      <c r="C1899" s="29" t="s">
        <v>5840</v>
      </c>
      <c r="D1899" s="20" t="s">
        <v>22</v>
      </c>
      <c r="E1899" s="29" t="s">
        <v>5841</v>
      </c>
      <c r="F1899" s="20" t="s">
        <v>24</v>
      </c>
      <c r="G1899" s="20" t="s">
        <v>25</v>
      </c>
      <c r="H1899" s="29" t="s">
        <v>5169</v>
      </c>
      <c r="I1899" s="30">
        <v>1996</v>
      </c>
      <c r="J1899" s="29" t="s">
        <v>5842</v>
      </c>
      <c r="K1899" s="22" t="str">
        <f>VLOOKUP(E1899,'[1]Tirupati Member''s Detail'!$D$2:$L$1048576,8,0)</f>
        <v>No</v>
      </c>
      <c r="L1899" s="23">
        <f>VLOOKUP(E1899,'[1]Tirupati Member''s Detail'!$D$2:$L$1048576,4,0)</f>
        <v>22000</v>
      </c>
      <c r="M1899" s="23">
        <f t="shared" si="145"/>
        <v>22000</v>
      </c>
      <c r="N1899" s="23">
        <f>VLOOKUP(E1899,'[1]Tirupati Member''s Detail'!$D$2:$L$1048576,5,0)</f>
        <v>22000</v>
      </c>
      <c r="O1899" s="23" t="str">
        <f>VLOOKUP(E1899,'[1]Tirupati Member''s Detail'!$D$2:$L$1048576,7,0)</f>
        <v>I.R.M</v>
      </c>
      <c r="P1899" s="23">
        <f t="shared" si="149"/>
        <v>0</v>
      </c>
      <c r="Q1899" s="24" t="e">
        <f>+#REF!-I1899</f>
        <v>#REF!</v>
      </c>
      <c r="R1899" s="25">
        <f t="shared" si="146"/>
        <v>17600</v>
      </c>
      <c r="S1899" s="25" t="e">
        <f t="shared" si="147"/>
        <v>#REF!</v>
      </c>
      <c r="T1899" s="25">
        <f t="shared" si="148"/>
        <v>17600</v>
      </c>
      <c r="U1899" s="25"/>
      <c r="V1899" s="23"/>
      <c r="W1899" s="23"/>
      <c r="X1899" s="24" t="e">
        <f>+#REF!-I1899</f>
        <v>#REF!</v>
      </c>
      <c r="Y1899" s="23"/>
      <c r="Z1899" s="23"/>
      <c r="AA1899" s="23"/>
      <c r="AB1899" s="23"/>
      <c r="AC1899" s="23"/>
      <c r="AD1899" s="23"/>
      <c r="AE1899" s="26" t="str">
        <f>VLOOKUP(E1899,'[1]Tirupati Member''s Detail'!$D$2:$L$1048576,9,0)</f>
        <v>As POD last communication 07(App fromat Aggmnt)</v>
      </c>
    </row>
    <row r="1900" spans="1:31" x14ac:dyDescent="0.3">
      <c r="A1900" s="27">
        <v>1899</v>
      </c>
      <c r="B1900" s="28"/>
      <c r="C1900" s="29" t="s">
        <v>5843</v>
      </c>
      <c r="D1900" s="20" t="s">
        <v>22</v>
      </c>
      <c r="E1900" s="29" t="s">
        <v>5844</v>
      </c>
      <c r="F1900" s="20" t="s">
        <v>24</v>
      </c>
      <c r="G1900" s="20" t="s">
        <v>25</v>
      </c>
      <c r="H1900" s="29" t="s">
        <v>5182</v>
      </c>
      <c r="I1900" s="30">
        <v>1996</v>
      </c>
      <c r="J1900" s="29" t="s">
        <v>5845</v>
      </c>
      <c r="K1900" s="22" t="str">
        <f>VLOOKUP(E1900,'[1]Tirupati Member''s Detail'!$D$2:$L$1048576,8,0)</f>
        <v>No</v>
      </c>
      <c r="L1900" s="23">
        <f>VLOOKUP(E1900,'[1]Tirupati Member''s Detail'!$D$2:$L$1048576,4,0)</f>
        <v>22000</v>
      </c>
      <c r="M1900" s="23">
        <f t="shared" si="145"/>
        <v>22000</v>
      </c>
      <c r="N1900" s="23">
        <f>VLOOKUP(E1900,'[1]Tirupati Member''s Detail'!$D$2:$L$1048576,5,0)</f>
        <v>22000</v>
      </c>
      <c r="O1900" s="23" t="str">
        <f>VLOOKUP(E1900,'[1]Tirupati Member''s Detail'!$D$2:$L$1048576,7,0)</f>
        <v>I.R.M</v>
      </c>
      <c r="P1900" s="23">
        <f t="shared" si="149"/>
        <v>0</v>
      </c>
      <c r="Q1900" s="24" t="e">
        <f>+#REF!-I1900</f>
        <v>#REF!</v>
      </c>
      <c r="R1900" s="25">
        <f t="shared" si="146"/>
        <v>17600</v>
      </c>
      <c r="S1900" s="25" t="e">
        <f t="shared" si="147"/>
        <v>#REF!</v>
      </c>
      <c r="T1900" s="25">
        <f t="shared" si="148"/>
        <v>17600</v>
      </c>
      <c r="U1900" s="25"/>
      <c r="V1900" s="23"/>
      <c r="W1900" s="23"/>
      <c r="X1900" s="24" t="e">
        <f>+#REF!-I1900</f>
        <v>#REF!</v>
      </c>
      <c r="Y1900" s="23"/>
      <c r="Z1900" s="23"/>
      <c r="AA1900" s="23"/>
      <c r="AB1900" s="23"/>
      <c r="AC1900" s="23"/>
      <c r="AD1900" s="23"/>
      <c r="AE1900" s="26" t="str">
        <f>VLOOKUP(E1900,'[1]Tirupati Member''s Detail'!$D$2:$L$1048576,9,0)</f>
        <v>reply to his letter in 2021(App fromat Aggmnt)</v>
      </c>
    </row>
    <row r="1901" spans="1:31" x14ac:dyDescent="0.3">
      <c r="A1901" s="27">
        <v>1900</v>
      </c>
      <c r="B1901" s="28"/>
      <c r="C1901" s="29" t="s">
        <v>5846</v>
      </c>
      <c r="D1901" s="20" t="s">
        <v>22</v>
      </c>
      <c r="E1901" s="29" t="s">
        <v>5847</v>
      </c>
      <c r="F1901" s="20" t="s">
        <v>24</v>
      </c>
      <c r="G1901" s="20" t="s">
        <v>25</v>
      </c>
      <c r="H1901" s="29" t="s">
        <v>5169</v>
      </c>
      <c r="I1901" s="30">
        <v>1996</v>
      </c>
      <c r="J1901" s="29" t="s">
        <v>5848</v>
      </c>
      <c r="K1901" s="22" t="str">
        <f>VLOOKUP(E1901,'[1]Tirupati Member''s Detail'!$D$2:$L$1048576,8,0)</f>
        <v>No</v>
      </c>
      <c r="L1901" s="23">
        <f>VLOOKUP(E1901,'[1]Tirupati Member''s Detail'!$D$2:$L$1048576,4,0)</f>
        <v>22000</v>
      </c>
      <c r="M1901" s="23">
        <f t="shared" si="145"/>
        <v>22000</v>
      </c>
      <c r="N1901" s="23">
        <f>VLOOKUP(E1901,'[1]Tirupati Member''s Detail'!$D$2:$L$1048576,5,0)</f>
        <v>22000</v>
      </c>
      <c r="O1901" s="23" t="str">
        <f>VLOOKUP(E1901,'[1]Tirupati Member''s Detail'!$D$2:$L$1048576,7,0)</f>
        <v>I.R.M</v>
      </c>
      <c r="P1901" s="23">
        <f t="shared" si="149"/>
        <v>0</v>
      </c>
      <c r="Q1901" s="24" t="e">
        <f>+#REF!-I1901</f>
        <v>#REF!</v>
      </c>
      <c r="R1901" s="25">
        <f t="shared" si="146"/>
        <v>17600</v>
      </c>
      <c r="S1901" s="25" t="e">
        <f t="shared" si="147"/>
        <v>#REF!</v>
      </c>
      <c r="T1901" s="25">
        <f t="shared" si="148"/>
        <v>17600</v>
      </c>
      <c r="U1901" s="25"/>
      <c r="V1901" s="23"/>
      <c r="W1901" s="23"/>
      <c r="X1901" s="24" t="e">
        <f>+#REF!-I1901</f>
        <v>#REF!</v>
      </c>
      <c r="Y1901" s="23"/>
      <c r="Z1901" s="23"/>
      <c r="AA1901" s="23"/>
      <c r="AB1901" s="23"/>
      <c r="AC1901" s="23"/>
      <c r="AD1901" s="23"/>
      <c r="AE1901" s="26" t="str">
        <f>VLOOKUP(E1901,'[1]Tirupati Member''s Detail'!$D$2:$L$1048576,9,0)</f>
        <v>last communication 97(App format agrmnt)</v>
      </c>
    </row>
    <row r="1902" spans="1:31" ht="28.8" x14ac:dyDescent="0.3">
      <c r="A1902" s="27">
        <v>1901</v>
      </c>
      <c r="B1902" s="28"/>
      <c r="C1902" s="29" t="s">
        <v>5849</v>
      </c>
      <c r="D1902" s="20" t="s">
        <v>22</v>
      </c>
      <c r="E1902" s="29" t="s">
        <v>5850</v>
      </c>
      <c r="F1902" s="20" t="s">
        <v>24</v>
      </c>
      <c r="G1902" s="20" t="s">
        <v>25</v>
      </c>
      <c r="H1902" s="29" t="s">
        <v>5169</v>
      </c>
      <c r="I1902" s="30">
        <v>1996</v>
      </c>
      <c r="J1902" s="29" t="s">
        <v>5851</v>
      </c>
      <c r="K1902" s="22" t="str">
        <f>VLOOKUP(E1902,'[1]Tirupati Member''s Detail'!$D$2:$L$1048576,8,0)</f>
        <v>No</v>
      </c>
      <c r="L1902" s="23">
        <f>VLOOKUP(E1902,'[1]Tirupati Member''s Detail'!$D$2:$L$1048576,4,0)</f>
        <v>22000</v>
      </c>
      <c r="M1902" s="23">
        <f t="shared" si="145"/>
        <v>22000</v>
      </c>
      <c r="N1902" s="23">
        <f>VLOOKUP(E1902,'[1]Tirupati Member''s Detail'!$D$2:$L$1048576,5,0)</f>
        <v>8800</v>
      </c>
      <c r="O1902" s="23" t="str">
        <f>VLOOKUP(E1902,'[1]Tirupati Member''s Detail'!$D$2:$L$1048576,7,0)</f>
        <v>Outstanding</v>
      </c>
      <c r="P1902" s="23">
        <f t="shared" si="149"/>
        <v>13200</v>
      </c>
      <c r="Q1902" s="24" t="e">
        <f>+#REF!-I1902</f>
        <v>#REF!</v>
      </c>
      <c r="R1902" s="25">
        <f t="shared" si="146"/>
        <v>7040</v>
      </c>
      <c r="S1902" s="25" t="e">
        <f t="shared" si="147"/>
        <v>#REF!</v>
      </c>
      <c r="T1902" s="25">
        <f t="shared" si="148"/>
        <v>7040</v>
      </c>
      <c r="U1902" s="25"/>
      <c r="V1902" s="23"/>
      <c r="W1902" s="23"/>
      <c r="X1902" s="24" t="e">
        <f>+#REF!-I1902</f>
        <v>#REF!</v>
      </c>
      <c r="Y1902" s="23"/>
      <c r="Z1902" s="23"/>
      <c r="AA1902" s="23"/>
      <c r="AB1902" s="23"/>
      <c r="AC1902" s="23"/>
      <c r="AD1902" s="23"/>
      <c r="AE1902" s="26" t="str">
        <f>VLOOKUP(E1902,'[1]Tirupati Member''s Detail'!$D$2:$L$1048576,9,0)</f>
        <v>As POD Last Communication Till 2007 (Outstanding Rs 13200/-)(App fromat Aggmnt)</v>
      </c>
    </row>
    <row r="1903" spans="1:31" x14ac:dyDescent="0.3">
      <c r="A1903" s="27">
        <v>1902</v>
      </c>
      <c r="B1903" s="28"/>
      <c r="C1903" s="29" t="s">
        <v>5852</v>
      </c>
      <c r="D1903" s="20" t="s">
        <v>22</v>
      </c>
      <c r="E1903" s="29" t="s">
        <v>5853</v>
      </c>
      <c r="F1903" s="20" t="s">
        <v>24</v>
      </c>
      <c r="G1903" s="20" t="s">
        <v>25</v>
      </c>
      <c r="H1903" s="29" t="s">
        <v>5182</v>
      </c>
      <c r="I1903" s="30">
        <v>1996</v>
      </c>
      <c r="J1903" s="29" t="s">
        <v>5854</v>
      </c>
      <c r="K1903" s="22" t="str">
        <f>VLOOKUP(E1903,'[1]Tirupati Member''s Detail'!$D$2:$L$1048576,8,0)</f>
        <v>No</v>
      </c>
      <c r="L1903" s="23">
        <f>VLOOKUP(E1903,'[1]Tirupati Member''s Detail'!$D$2:$L$1048576,4,0)</f>
        <v>22000</v>
      </c>
      <c r="M1903" s="23">
        <f t="shared" si="145"/>
        <v>22000</v>
      </c>
      <c r="N1903" s="23">
        <f>VLOOKUP(E1903,'[1]Tirupati Member''s Detail'!$D$2:$L$1048576,5,0)</f>
        <v>22000</v>
      </c>
      <c r="O1903" s="23" t="str">
        <f>VLOOKUP(E1903,'[1]Tirupati Member''s Detail'!$D$2:$L$1048576,7,0)</f>
        <v>I.R.M</v>
      </c>
      <c r="P1903" s="23">
        <f t="shared" si="149"/>
        <v>0</v>
      </c>
      <c r="Q1903" s="24" t="e">
        <f>+#REF!-I1903</f>
        <v>#REF!</v>
      </c>
      <c r="R1903" s="25">
        <f t="shared" si="146"/>
        <v>17600</v>
      </c>
      <c r="S1903" s="25" t="e">
        <f t="shared" si="147"/>
        <v>#REF!</v>
      </c>
      <c r="T1903" s="25">
        <f t="shared" si="148"/>
        <v>17600</v>
      </c>
      <c r="U1903" s="25"/>
      <c r="V1903" s="23"/>
      <c r="W1903" s="23"/>
      <c r="X1903" s="24" t="e">
        <f>+#REF!-I1903</f>
        <v>#REF!</v>
      </c>
      <c r="Y1903" s="23"/>
      <c r="Z1903" s="23"/>
      <c r="AA1903" s="23"/>
      <c r="AB1903" s="23"/>
      <c r="AC1903" s="23"/>
      <c r="AD1903" s="23"/>
      <c r="AE1903" s="26" t="str">
        <f>VLOOKUP(E1903,'[1]Tirupati Member''s Detail'!$D$2:$L$1048576,9,0)</f>
        <v>As POD Last communication 07 App frmt agrmnt</v>
      </c>
    </row>
    <row r="1904" spans="1:31" x14ac:dyDescent="0.3">
      <c r="A1904" s="27">
        <v>1903</v>
      </c>
      <c r="B1904" s="28"/>
      <c r="C1904" s="29" t="s">
        <v>5855</v>
      </c>
      <c r="D1904" s="20" t="s">
        <v>22</v>
      </c>
      <c r="E1904" s="29" t="s">
        <v>5856</v>
      </c>
      <c r="F1904" s="20" t="s">
        <v>24</v>
      </c>
      <c r="G1904" s="20" t="s">
        <v>25</v>
      </c>
      <c r="H1904" s="29" t="s">
        <v>5169</v>
      </c>
      <c r="I1904" s="30">
        <v>1996</v>
      </c>
      <c r="J1904" s="29" t="s">
        <v>5857</v>
      </c>
      <c r="K1904" s="22" t="str">
        <f>VLOOKUP(E1904,'[1]Tirupati Member''s Detail'!$D$2:$L$1048576,8,0)</f>
        <v>No</v>
      </c>
      <c r="L1904" s="23">
        <f>VLOOKUP(E1904,'[1]Tirupati Member''s Detail'!$D$2:$L$1048576,4,0)</f>
        <v>22000</v>
      </c>
      <c r="M1904" s="23">
        <f t="shared" si="145"/>
        <v>22000</v>
      </c>
      <c r="N1904" s="23">
        <f>VLOOKUP(E1904,'[1]Tirupati Member''s Detail'!$D$2:$L$1048576,5,0)</f>
        <v>22000</v>
      </c>
      <c r="O1904" s="23" t="str">
        <f>VLOOKUP(E1904,'[1]Tirupati Member''s Detail'!$D$2:$L$1048576,7,0)</f>
        <v>I.R.M</v>
      </c>
      <c r="P1904" s="23">
        <f t="shared" si="149"/>
        <v>0</v>
      </c>
      <c r="Q1904" s="24" t="e">
        <f>+#REF!-I1904</f>
        <v>#REF!</v>
      </c>
      <c r="R1904" s="25">
        <f t="shared" si="146"/>
        <v>17600</v>
      </c>
      <c r="S1904" s="25" t="e">
        <f t="shared" si="147"/>
        <v>#REF!</v>
      </c>
      <c r="T1904" s="25">
        <f t="shared" si="148"/>
        <v>17600</v>
      </c>
      <c r="U1904" s="25"/>
      <c r="V1904" s="23"/>
      <c r="W1904" s="23"/>
      <c r="X1904" s="24" t="e">
        <f>+#REF!-I1904</f>
        <v>#REF!</v>
      </c>
      <c r="Y1904" s="23"/>
      <c r="Z1904" s="23"/>
      <c r="AA1904" s="23"/>
      <c r="AB1904" s="23"/>
      <c r="AC1904" s="23"/>
      <c r="AD1904" s="23"/>
      <c r="AE1904" s="26" t="str">
        <f>VLOOKUP(E1904,'[1]Tirupati Member''s Detail'!$D$2:$L$1048576,9,0)</f>
        <v>As POD last communication 07(App fromat Aggmnt)</v>
      </c>
    </row>
    <row r="1905" spans="1:31" x14ac:dyDescent="0.3">
      <c r="A1905" s="27">
        <v>1904</v>
      </c>
      <c r="B1905" s="28"/>
      <c r="C1905" s="29" t="s">
        <v>5858</v>
      </c>
      <c r="D1905" s="20" t="s">
        <v>22</v>
      </c>
      <c r="E1905" s="29" t="s">
        <v>5859</v>
      </c>
      <c r="F1905" s="20" t="s">
        <v>24</v>
      </c>
      <c r="G1905" s="20" t="s">
        <v>25</v>
      </c>
      <c r="H1905" s="29" t="s">
        <v>5226</v>
      </c>
      <c r="I1905" s="30">
        <v>1996</v>
      </c>
      <c r="J1905" s="29" t="s">
        <v>5860</v>
      </c>
      <c r="K1905" s="22" t="str">
        <f>VLOOKUP(E1905,'[1]Tirupati Member''s Detail'!$D$2:$L$1048576,8,0)</f>
        <v>No</v>
      </c>
      <c r="L1905" s="23">
        <f>VLOOKUP(E1905,'[1]Tirupati Member''s Detail'!$D$2:$L$1048576,4,0)</f>
        <v>22000</v>
      </c>
      <c r="M1905" s="23">
        <f t="shared" si="145"/>
        <v>22000</v>
      </c>
      <c r="N1905" s="23">
        <f>VLOOKUP(E1905,'[1]Tirupati Member''s Detail'!$D$2:$L$1048576,5,0)</f>
        <v>5500</v>
      </c>
      <c r="O1905" s="23" t="str">
        <f>VLOOKUP(E1905,'[1]Tirupati Member''s Detail'!$D$2:$L$1048576,7,0)</f>
        <v>Outstanding</v>
      </c>
      <c r="P1905" s="23">
        <f t="shared" si="149"/>
        <v>16500</v>
      </c>
      <c r="Q1905" s="24" t="e">
        <f>+#REF!-I1905</f>
        <v>#REF!</v>
      </c>
      <c r="R1905" s="25">
        <f t="shared" si="146"/>
        <v>4400</v>
      </c>
      <c r="S1905" s="25" t="e">
        <f t="shared" si="147"/>
        <v>#REF!</v>
      </c>
      <c r="T1905" s="25">
        <f t="shared" si="148"/>
        <v>4400</v>
      </c>
      <c r="U1905" s="25"/>
      <c r="V1905" s="23"/>
      <c r="W1905" s="23"/>
      <c r="X1905" s="24" t="e">
        <f>+#REF!-I1905</f>
        <v>#REF!</v>
      </c>
      <c r="Y1905" s="23"/>
      <c r="Z1905" s="23"/>
      <c r="AA1905" s="23"/>
      <c r="AB1905" s="23"/>
      <c r="AC1905" s="23"/>
      <c r="AD1905" s="23"/>
      <c r="AE1905" s="26" t="str">
        <f>VLOOKUP(E1905,'[1]Tirupati Member''s Detail'!$D$2:$L$1048576,9,0)</f>
        <v>As POD last communication 07 (Outstanding Rs 16500/-) App frmt agrmnt</v>
      </c>
    </row>
    <row r="1906" spans="1:31" x14ac:dyDescent="0.3">
      <c r="A1906" s="27">
        <v>1905</v>
      </c>
      <c r="B1906" s="28"/>
      <c r="C1906" s="29" t="s">
        <v>5861</v>
      </c>
      <c r="D1906" s="20" t="s">
        <v>22</v>
      </c>
      <c r="E1906" s="29" t="s">
        <v>5862</v>
      </c>
      <c r="F1906" s="20" t="s">
        <v>24</v>
      </c>
      <c r="G1906" s="20" t="s">
        <v>25</v>
      </c>
      <c r="H1906" s="29" t="s">
        <v>5169</v>
      </c>
      <c r="I1906" s="30">
        <v>1996</v>
      </c>
      <c r="J1906" s="29" t="s">
        <v>5863</v>
      </c>
      <c r="K1906" s="22" t="str">
        <f>VLOOKUP(E1906,'[1]Tirupati Member''s Detail'!$D$2:$L$1048576,8,0)</f>
        <v>No</v>
      </c>
      <c r="L1906" s="23">
        <f>VLOOKUP(E1906,'[1]Tirupati Member''s Detail'!$D$2:$L$1048576,4,0)</f>
        <v>22000</v>
      </c>
      <c r="M1906" s="23">
        <f t="shared" si="145"/>
        <v>22000</v>
      </c>
      <c r="N1906" s="23">
        <f>VLOOKUP(E1906,'[1]Tirupati Member''s Detail'!$D$2:$L$1048576,5,0)</f>
        <v>22000</v>
      </c>
      <c r="O1906" s="23" t="str">
        <f>VLOOKUP(E1906,'[1]Tirupati Member''s Detail'!$D$2:$L$1048576,7,0)</f>
        <v>I.R.M</v>
      </c>
      <c r="P1906" s="23">
        <f t="shared" si="149"/>
        <v>0</v>
      </c>
      <c r="Q1906" s="24" t="e">
        <f>+#REF!-I1906</f>
        <v>#REF!</v>
      </c>
      <c r="R1906" s="25">
        <f t="shared" si="146"/>
        <v>17600</v>
      </c>
      <c r="S1906" s="25" t="e">
        <f t="shared" si="147"/>
        <v>#REF!</v>
      </c>
      <c r="T1906" s="25">
        <f t="shared" si="148"/>
        <v>17600</v>
      </c>
      <c r="U1906" s="25"/>
      <c r="V1906" s="23"/>
      <c r="W1906" s="23"/>
      <c r="X1906" s="24" t="e">
        <f>+#REF!-I1906</f>
        <v>#REF!</v>
      </c>
      <c r="Y1906" s="23"/>
      <c r="Z1906" s="23"/>
      <c r="AA1906" s="23"/>
      <c r="AB1906" s="23"/>
      <c r="AC1906" s="23"/>
      <c r="AD1906" s="23"/>
      <c r="AE1906" s="26" t="str">
        <f>VLOOKUP(E1906,'[1]Tirupati Member''s Detail'!$D$2:$L$1048576,9,0)</f>
        <v>As POD Last communication 07 App frmt agrmnt</v>
      </c>
    </row>
    <row r="1907" spans="1:31" x14ac:dyDescent="0.3">
      <c r="A1907" s="27">
        <v>1906</v>
      </c>
      <c r="B1907" s="28"/>
      <c r="C1907" s="29" t="s">
        <v>5864</v>
      </c>
      <c r="D1907" s="20" t="s">
        <v>22</v>
      </c>
      <c r="E1907" s="29" t="s">
        <v>5865</v>
      </c>
      <c r="F1907" s="20" t="s">
        <v>24</v>
      </c>
      <c r="G1907" s="20" t="s">
        <v>25</v>
      </c>
      <c r="H1907" s="29" t="s">
        <v>5169</v>
      </c>
      <c r="I1907" s="30">
        <v>1996</v>
      </c>
      <c r="J1907" s="29" t="s">
        <v>5866</v>
      </c>
      <c r="K1907" s="22" t="str">
        <f>VLOOKUP(E1907,'[1]Tirupati Member''s Detail'!$D$2:$L$1048576,8,0)</f>
        <v>No</v>
      </c>
      <c r="L1907" s="23">
        <f>VLOOKUP(E1907,'[1]Tirupati Member''s Detail'!$D$2:$L$1048576,4,0)</f>
        <v>22000</v>
      </c>
      <c r="M1907" s="23">
        <f t="shared" si="145"/>
        <v>22000</v>
      </c>
      <c r="N1907" s="23">
        <f>VLOOKUP(E1907,'[1]Tirupati Member''s Detail'!$D$2:$L$1048576,5,0)</f>
        <v>5500</v>
      </c>
      <c r="O1907" s="23" t="str">
        <f>VLOOKUP(E1907,'[1]Tirupati Member''s Detail'!$D$2:$L$1048576,7,0)</f>
        <v>Outstanding</v>
      </c>
      <c r="P1907" s="23">
        <f t="shared" si="149"/>
        <v>16500</v>
      </c>
      <c r="Q1907" s="24" t="e">
        <f>+#REF!-I1907</f>
        <v>#REF!</v>
      </c>
      <c r="R1907" s="25">
        <f t="shared" si="146"/>
        <v>4400</v>
      </c>
      <c r="S1907" s="25" t="e">
        <f t="shared" si="147"/>
        <v>#REF!</v>
      </c>
      <c r="T1907" s="25">
        <f t="shared" si="148"/>
        <v>4400</v>
      </c>
      <c r="U1907" s="25"/>
      <c r="V1907" s="23"/>
      <c r="W1907" s="23"/>
      <c r="X1907" s="24" t="e">
        <f>+#REF!-I1907</f>
        <v>#REF!</v>
      </c>
      <c r="Y1907" s="23"/>
      <c r="Z1907" s="23"/>
      <c r="AA1907" s="23"/>
      <c r="AB1907" s="23"/>
      <c r="AC1907" s="23"/>
      <c r="AD1907" s="23"/>
      <c r="AE1907" s="26" t="str">
        <f>VLOOKUP(E1907,'[1]Tirupati Member''s Detail'!$D$2:$L$1048576,9,0)</f>
        <v xml:space="preserve"> No Communication Till Date(Outstanding Rs 16500/-). App frmt agrmnt</v>
      </c>
    </row>
    <row r="1908" spans="1:31" ht="28.8" x14ac:dyDescent="0.3">
      <c r="A1908" s="27">
        <v>1907</v>
      </c>
      <c r="B1908" s="28"/>
      <c r="C1908" s="29" t="s">
        <v>5867</v>
      </c>
      <c r="D1908" s="20" t="s">
        <v>22</v>
      </c>
      <c r="E1908" s="29" t="s">
        <v>5868</v>
      </c>
      <c r="F1908" s="20" t="s">
        <v>24</v>
      </c>
      <c r="G1908" s="20" t="s">
        <v>25</v>
      </c>
      <c r="H1908" s="29" t="s">
        <v>5273</v>
      </c>
      <c r="I1908" s="30">
        <v>1996</v>
      </c>
      <c r="J1908" s="29" t="s">
        <v>5869</v>
      </c>
      <c r="K1908" s="22" t="str">
        <f>VLOOKUP(E1908,'[1]Tirupati Member''s Detail'!$D$2:$L$1048576,8,0)</f>
        <v>No</v>
      </c>
      <c r="L1908" s="23">
        <f>VLOOKUP(E1908,'[1]Tirupati Member''s Detail'!$D$2:$L$1048576,4,0)</f>
        <v>22000</v>
      </c>
      <c r="M1908" s="23">
        <f t="shared" si="145"/>
        <v>22000</v>
      </c>
      <c r="N1908" s="23">
        <f>VLOOKUP(E1908,'[1]Tirupati Member''s Detail'!$D$2:$L$1048576,5,0)</f>
        <v>22000</v>
      </c>
      <c r="O1908" s="23" t="str">
        <f>VLOOKUP(E1908,'[1]Tirupati Member''s Detail'!$D$2:$L$1048576,7,0)</f>
        <v>I.R.M</v>
      </c>
      <c r="P1908" s="23">
        <f t="shared" si="149"/>
        <v>0</v>
      </c>
      <c r="Q1908" s="24" t="e">
        <f>+#REF!-I1908</f>
        <v>#REF!</v>
      </c>
      <c r="R1908" s="25">
        <f t="shared" si="146"/>
        <v>17600</v>
      </c>
      <c r="S1908" s="25" t="e">
        <f t="shared" si="147"/>
        <v>#REF!</v>
      </c>
      <c r="T1908" s="25">
        <f t="shared" si="148"/>
        <v>17600</v>
      </c>
      <c r="U1908" s="25"/>
      <c r="V1908" s="23"/>
      <c r="W1908" s="23"/>
      <c r="X1908" s="24" t="e">
        <f>+#REF!-I1908</f>
        <v>#REF!</v>
      </c>
      <c r="Y1908" s="23"/>
      <c r="Z1908" s="23"/>
      <c r="AA1908" s="23"/>
      <c r="AB1908" s="23"/>
      <c r="AC1908" s="23"/>
      <c r="AD1908" s="23"/>
      <c r="AE1908" s="26" t="str">
        <f>VLOOKUP(E1908,'[1]Tirupati Member''s Detail'!$D$2:$L$1048576,9,0)</f>
        <v>As Pod last communication 07, total 2 membership of TPT:- 02002704 and 02002702</v>
      </c>
    </row>
    <row r="1909" spans="1:31" x14ac:dyDescent="0.3">
      <c r="A1909" s="27">
        <v>1908</v>
      </c>
      <c r="B1909" s="28"/>
      <c r="C1909" s="29" t="s">
        <v>5870</v>
      </c>
      <c r="D1909" s="20" t="s">
        <v>22</v>
      </c>
      <c r="E1909" s="29" t="s">
        <v>5871</v>
      </c>
      <c r="F1909" s="20" t="s">
        <v>24</v>
      </c>
      <c r="G1909" s="20" t="s">
        <v>25</v>
      </c>
      <c r="H1909" s="29" t="s">
        <v>5182</v>
      </c>
      <c r="I1909" s="30">
        <v>1996</v>
      </c>
      <c r="J1909" s="29" t="s">
        <v>5872</v>
      </c>
      <c r="K1909" s="22" t="str">
        <f>VLOOKUP(E1909,'[1]Tirupati Member''s Detail'!$D$2:$L$1048576,8,0)</f>
        <v>No</v>
      </c>
      <c r="L1909" s="23">
        <f>VLOOKUP(E1909,'[1]Tirupati Member''s Detail'!$D$2:$L$1048576,4,0)</f>
        <v>22000</v>
      </c>
      <c r="M1909" s="23">
        <f t="shared" si="145"/>
        <v>22000</v>
      </c>
      <c r="N1909" s="23">
        <f>VLOOKUP(E1909,'[1]Tirupati Member''s Detail'!$D$2:$L$1048576,5,0)</f>
        <v>20900</v>
      </c>
      <c r="O1909" s="23" t="str">
        <f>VLOOKUP(E1909,'[1]Tirupati Member''s Detail'!$D$2:$L$1048576,7,0)</f>
        <v>I.R.M</v>
      </c>
      <c r="P1909" s="23">
        <f t="shared" si="149"/>
        <v>1100</v>
      </c>
      <c r="Q1909" s="24" t="e">
        <f>+#REF!-I1909</f>
        <v>#REF!</v>
      </c>
      <c r="R1909" s="25">
        <f t="shared" si="146"/>
        <v>16720</v>
      </c>
      <c r="S1909" s="25" t="e">
        <f t="shared" si="147"/>
        <v>#REF!</v>
      </c>
      <c r="T1909" s="25">
        <f t="shared" si="148"/>
        <v>16720</v>
      </c>
      <c r="U1909" s="25"/>
      <c r="V1909" s="23"/>
      <c r="W1909" s="23"/>
      <c r="X1909" s="24" t="e">
        <f>+#REF!-I1909</f>
        <v>#REF!</v>
      </c>
      <c r="Y1909" s="23"/>
      <c r="Z1909" s="23"/>
      <c r="AA1909" s="23"/>
      <c r="AB1909" s="23"/>
      <c r="AC1909" s="23"/>
      <c r="AD1909" s="23"/>
      <c r="AE1909" s="26" t="str">
        <f>VLOOKUP(E1909,'[1]Tirupati Member''s Detail'!$D$2:$L$1048576,9,0)</f>
        <v>As POD Last communication 07 App frmt agrmnt</v>
      </c>
    </row>
    <row r="1910" spans="1:31" x14ac:dyDescent="0.3">
      <c r="A1910" s="27">
        <v>1909</v>
      </c>
      <c r="B1910" s="28"/>
      <c r="C1910" s="29" t="s">
        <v>5873</v>
      </c>
      <c r="D1910" s="20" t="s">
        <v>22</v>
      </c>
      <c r="E1910" s="29" t="s">
        <v>5874</v>
      </c>
      <c r="F1910" s="20" t="s">
        <v>24</v>
      </c>
      <c r="G1910" s="20" t="s">
        <v>25</v>
      </c>
      <c r="H1910" s="29" t="s">
        <v>5182</v>
      </c>
      <c r="I1910" s="30">
        <v>1996</v>
      </c>
      <c r="J1910" s="29" t="s">
        <v>5875</v>
      </c>
      <c r="K1910" s="22" t="str">
        <f>VLOOKUP(E1910,'[1]Tirupati Member''s Detail'!$D$2:$L$1048576,8,0)</f>
        <v>No</v>
      </c>
      <c r="L1910" s="23">
        <f>VLOOKUP(E1910,'[1]Tirupati Member''s Detail'!$D$2:$L$1048576,4,0)</f>
        <v>22000</v>
      </c>
      <c r="M1910" s="23">
        <f t="shared" si="145"/>
        <v>22000</v>
      </c>
      <c r="N1910" s="23">
        <f>VLOOKUP(E1910,'[1]Tirupati Member''s Detail'!$D$2:$L$1048576,5,0)</f>
        <v>15400</v>
      </c>
      <c r="O1910" s="23" t="str">
        <f>VLOOKUP(E1910,'[1]Tirupati Member''s Detail'!$D$2:$L$1048576,7,0)</f>
        <v>Outstanding</v>
      </c>
      <c r="P1910" s="23">
        <f t="shared" si="149"/>
        <v>6600</v>
      </c>
      <c r="Q1910" s="24" t="e">
        <f>+#REF!-I1910</f>
        <v>#REF!</v>
      </c>
      <c r="R1910" s="25">
        <f t="shared" si="146"/>
        <v>12320</v>
      </c>
      <c r="S1910" s="25" t="e">
        <f t="shared" si="147"/>
        <v>#REF!</v>
      </c>
      <c r="T1910" s="25">
        <f t="shared" si="148"/>
        <v>12320</v>
      </c>
      <c r="U1910" s="25"/>
      <c r="V1910" s="23"/>
      <c r="W1910" s="23"/>
      <c r="X1910" s="24" t="e">
        <f>+#REF!-I1910</f>
        <v>#REF!</v>
      </c>
      <c r="Y1910" s="23"/>
      <c r="Z1910" s="23"/>
      <c r="AA1910" s="23"/>
      <c r="AB1910" s="23"/>
      <c r="AC1910" s="23"/>
      <c r="AD1910" s="23"/>
      <c r="AE1910" s="26" t="str">
        <f>VLOOKUP(E1910,'[1]Tirupati Member''s Detail'!$D$2:$L$1048576,9,0)</f>
        <v>As POD last communication 07 (Outstanding Rs 6600/-) App frmt agrmnt</v>
      </c>
    </row>
    <row r="1911" spans="1:31" x14ac:dyDescent="0.3">
      <c r="A1911" s="27">
        <v>1910</v>
      </c>
      <c r="B1911" s="28"/>
      <c r="C1911" s="29" t="s">
        <v>5876</v>
      </c>
      <c r="D1911" s="20" t="s">
        <v>22</v>
      </c>
      <c r="E1911" s="29" t="s">
        <v>5877</v>
      </c>
      <c r="F1911" s="20" t="s">
        <v>24</v>
      </c>
      <c r="G1911" s="20" t="s">
        <v>25</v>
      </c>
      <c r="H1911" s="29" t="s">
        <v>5182</v>
      </c>
      <c r="I1911" s="30">
        <v>1996</v>
      </c>
      <c r="J1911" s="29" t="s">
        <v>5878</v>
      </c>
      <c r="K1911" s="22" t="e">
        <f>VLOOKUP(E1911,'[1]Tirupati Member''s Detail'!$D$2:$L$1048576,8,0)</f>
        <v>#N/A</v>
      </c>
      <c r="L1911" s="23">
        <v>22000</v>
      </c>
      <c r="M1911" s="23">
        <f t="shared" si="145"/>
        <v>22000</v>
      </c>
      <c r="N1911" s="23">
        <v>6600</v>
      </c>
      <c r="O1911" s="23" t="s">
        <v>13</v>
      </c>
      <c r="P1911" s="23">
        <f t="shared" si="149"/>
        <v>15400</v>
      </c>
      <c r="Q1911" s="24" t="e">
        <f>+#REF!-I1911</f>
        <v>#REF!</v>
      </c>
      <c r="R1911" s="25">
        <f t="shared" si="146"/>
        <v>5280</v>
      </c>
      <c r="S1911" s="25" t="e">
        <f t="shared" si="147"/>
        <v>#REF!</v>
      </c>
      <c r="T1911" s="25">
        <f t="shared" si="148"/>
        <v>5280</v>
      </c>
      <c r="U1911" s="25"/>
      <c r="V1911" s="23"/>
      <c r="W1911" s="23"/>
      <c r="X1911" s="24" t="e">
        <f>+#REF!-I1911</f>
        <v>#REF!</v>
      </c>
      <c r="Y1911" s="23"/>
      <c r="Z1911" s="23"/>
      <c r="AA1911" s="23"/>
      <c r="AB1911" s="23"/>
      <c r="AC1911" s="23"/>
      <c r="AD1911" s="23"/>
      <c r="AE1911" s="26" t="e">
        <f>VLOOKUP(E1911,'[1]Tirupati Member''s Detail'!$D$2:$L$1048576,9,0)</f>
        <v>#N/A</v>
      </c>
    </row>
    <row r="1912" spans="1:31" x14ac:dyDescent="0.3">
      <c r="A1912" s="27">
        <v>1911</v>
      </c>
      <c r="B1912" s="28"/>
      <c r="C1912" s="29" t="s">
        <v>5879</v>
      </c>
      <c r="D1912" s="20" t="s">
        <v>22</v>
      </c>
      <c r="E1912" s="29" t="s">
        <v>5880</v>
      </c>
      <c r="F1912" s="20" t="s">
        <v>24</v>
      </c>
      <c r="G1912" s="20" t="s">
        <v>25</v>
      </c>
      <c r="H1912" s="29" t="s">
        <v>5182</v>
      </c>
      <c r="I1912" s="30">
        <v>1996</v>
      </c>
      <c r="J1912" s="29" t="s">
        <v>5881</v>
      </c>
      <c r="K1912" s="22" t="str">
        <f>VLOOKUP(E1912,'[1]Tirupati Member''s Detail'!$D$2:$L$1048576,8,0)</f>
        <v>No</v>
      </c>
      <c r="L1912" s="23">
        <f>VLOOKUP(E1912,'[1]Tirupati Member''s Detail'!$D$2:$L$1048576,4,0)</f>
        <v>22000</v>
      </c>
      <c r="M1912" s="23">
        <f t="shared" si="145"/>
        <v>22000</v>
      </c>
      <c r="N1912" s="23">
        <f>VLOOKUP(E1912,'[1]Tirupati Member''s Detail'!$D$2:$L$1048576,5,0)</f>
        <v>18700</v>
      </c>
      <c r="O1912" s="23" t="str">
        <f>VLOOKUP(E1912,'[1]Tirupati Member''s Detail'!$D$2:$L$1048576,7,0)</f>
        <v>Outstanding</v>
      </c>
      <c r="P1912" s="23">
        <f t="shared" si="149"/>
        <v>3300</v>
      </c>
      <c r="Q1912" s="24" t="e">
        <f>+#REF!-I1912</f>
        <v>#REF!</v>
      </c>
      <c r="R1912" s="25">
        <f t="shared" si="146"/>
        <v>14960</v>
      </c>
      <c r="S1912" s="25" t="e">
        <f t="shared" si="147"/>
        <v>#REF!</v>
      </c>
      <c r="T1912" s="25">
        <f t="shared" si="148"/>
        <v>14960</v>
      </c>
      <c r="U1912" s="25"/>
      <c r="V1912" s="23"/>
      <c r="W1912" s="23"/>
      <c r="X1912" s="24" t="e">
        <f>+#REF!-I1912</f>
        <v>#REF!</v>
      </c>
      <c r="Y1912" s="23"/>
      <c r="Z1912" s="23"/>
      <c r="AA1912" s="23"/>
      <c r="AB1912" s="23"/>
      <c r="AC1912" s="23"/>
      <c r="AD1912" s="23"/>
      <c r="AE1912" s="26" t="str">
        <f>VLOOKUP(E1912,'[1]Tirupati Member''s Detail'!$D$2:$L$1048576,9,0)</f>
        <v>No Communication Till Date (Outstanding Rs 3300/-)App frmt agrmnt</v>
      </c>
    </row>
    <row r="1913" spans="1:31" x14ac:dyDescent="0.3">
      <c r="A1913" s="27">
        <v>1912</v>
      </c>
      <c r="B1913" s="28"/>
      <c r="C1913" s="29" t="s">
        <v>5882</v>
      </c>
      <c r="D1913" s="20" t="s">
        <v>22</v>
      </c>
      <c r="E1913" s="29" t="s">
        <v>5883</v>
      </c>
      <c r="F1913" s="20" t="s">
        <v>24</v>
      </c>
      <c r="G1913" s="20" t="s">
        <v>25</v>
      </c>
      <c r="H1913" s="29" t="s">
        <v>5182</v>
      </c>
      <c r="I1913" s="30">
        <v>1996</v>
      </c>
      <c r="J1913" s="29" t="s">
        <v>5884</v>
      </c>
      <c r="K1913" s="22" t="str">
        <f>VLOOKUP(E1913,'[1]Tirupati Member''s Detail'!$D$2:$L$1048576,8,0)</f>
        <v>No</v>
      </c>
      <c r="L1913" s="23">
        <f>VLOOKUP(E1913,'[1]Tirupati Member''s Detail'!$D$2:$L$1048576,4,0)</f>
        <v>22000</v>
      </c>
      <c r="M1913" s="23">
        <f t="shared" si="145"/>
        <v>22000</v>
      </c>
      <c r="N1913" s="23">
        <f>VLOOKUP(E1913,'[1]Tirupati Member''s Detail'!$D$2:$L$1048576,5,0)</f>
        <v>22000</v>
      </c>
      <c r="O1913" s="23" t="str">
        <f>VLOOKUP(E1913,'[1]Tirupati Member''s Detail'!$D$2:$L$1048576,7,0)</f>
        <v>I.R.M</v>
      </c>
      <c r="P1913" s="23">
        <f t="shared" si="149"/>
        <v>0</v>
      </c>
      <c r="Q1913" s="24" t="e">
        <f>+#REF!-I1913</f>
        <v>#REF!</v>
      </c>
      <c r="R1913" s="25">
        <f t="shared" si="146"/>
        <v>17600</v>
      </c>
      <c r="S1913" s="25" t="e">
        <f t="shared" si="147"/>
        <v>#REF!</v>
      </c>
      <c r="T1913" s="25">
        <f t="shared" si="148"/>
        <v>17600</v>
      </c>
      <c r="U1913" s="25"/>
      <c r="V1913" s="23"/>
      <c r="W1913" s="23"/>
      <c r="X1913" s="24" t="e">
        <f>+#REF!-I1913</f>
        <v>#REF!</v>
      </c>
      <c r="Y1913" s="23"/>
      <c r="Z1913" s="23"/>
      <c r="AA1913" s="23"/>
      <c r="AB1913" s="23"/>
      <c r="AC1913" s="23"/>
      <c r="AD1913" s="23"/>
      <c r="AE1913" s="26" t="str">
        <f>VLOOKUP(E1913,'[1]Tirupati Member''s Detail'!$D$2:$L$1048576,9,0)</f>
        <v xml:space="preserve"> no communication till date. App frmt agrmnt</v>
      </c>
    </row>
    <row r="1914" spans="1:31" x14ac:dyDescent="0.3">
      <c r="A1914" s="27">
        <v>1913</v>
      </c>
      <c r="B1914" s="28"/>
      <c r="C1914" s="29" t="s">
        <v>5885</v>
      </c>
      <c r="D1914" s="20" t="s">
        <v>22</v>
      </c>
      <c r="E1914" s="29" t="s">
        <v>5886</v>
      </c>
      <c r="F1914" s="20" t="s">
        <v>24</v>
      </c>
      <c r="G1914" s="20" t="s">
        <v>25</v>
      </c>
      <c r="H1914" s="29" t="s">
        <v>5169</v>
      </c>
      <c r="I1914" s="30">
        <v>1996</v>
      </c>
      <c r="J1914" s="29" t="s">
        <v>5887</v>
      </c>
      <c r="K1914" s="22" t="str">
        <f>VLOOKUP(E1914,'[1]Tirupati Member''s Detail'!$D$2:$L$1048576,8,0)</f>
        <v>No</v>
      </c>
      <c r="L1914" s="23">
        <f>VLOOKUP(E1914,'[1]Tirupati Member''s Detail'!$D$2:$L$1048576,4,0)</f>
        <v>22000</v>
      </c>
      <c r="M1914" s="23">
        <f t="shared" si="145"/>
        <v>22000</v>
      </c>
      <c r="N1914" s="23">
        <f>VLOOKUP(E1914,'[1]Tirupati Member''s Detail'!$D$2:$L$1048576,5,0)</f>
        <v>22000</v>
      </c>
      <c r="O1914" s="23" t="str">
        <f>VLOOKUP(E1914,'[1]Tirupati Member''s Detail'!$D$2:$L$1048576,7,0)</f>
        <v>I.R.M</v>
      </c>
      <c r="P1914" s="23">
        <f t="shared" si="149"/>
        <v>0</v>
      </c>
      <c r="Q1914" s="24" t="e">
        <f>+#REF!-I1914</f>
        <v>#REF!</v>
      </c>
      <c r="R1914" s="25">
        <f t="shared" si="146"/>
        <v>17600</v>
      </c>
      <c r="S1914" s="25" t="e">
        <f t="shared" si="147"/>
        <v>#REF!</v>
      </c>
      <c r="T1914" s="25">
        <f t="shared" si="148"/>
        <v>17600</v>
      </c>
      <c r="U1914" s="25"/>
      <c r="V1914" s="23"/>
      <c r="W1914" s="23"/>
      <c r="X1914" s="24" t="e">
        <f>+#REF!-I1914</f>
        <v>#REF!</v>
      </c>
      <c r="Y1914" s="23"/>
      <c r="Z1914" s="23"/>
      <c r="AA1914" s="23"/>
      <c r="AB1914" s="23"/>
      <c r="AC1914" s="23"/>
      <c r="AD1914" s="23"/>
      <c r="AE1914" s="26" t="str">
        <f>VLOOKUP(E1914,'[1]Tirupati Member''s Detail'!$D$2:$L$1048576,9,0)</f>
        <v>As POD last communication 07(App fromat Aggmnt)</v>
      </c>
    </row>
    <row r="1915" spans="1:31" x14ac:dyDescent="0.3">
      <c r="A1915" s="27">
        <v>1914</v>
      </c>
      <c r="B1915" s="28"/>
      <c r="C1915" s="29" t="s">
        <v>5888</v>
      </c>
      <c r="D1915" s="20" t="s">
        <v>22</v>
      </c>
      <c r="E1915" s="29" t="s">
        <v>5889</v>
      </c>
      <c r="F1915" s="20" t="s">
        <v>24</v>
      </c>
      <c r="G1915" s="20" t="s">
        <v>25</v>
      </c>
      <c r="H1915" s="29" t="s">
        <v>5169</v>
      </c>
      <c r="I1915" s="30">
        <v>1996</v>
      </c>
      <c r="J1915" s="29" t="s">
        <v>5890</v>
      </c>
      <c r="K1915" s="22" t="str">
        <f>VLOOKUP(E1915,'[1]Tirupati Member''s Detail'!$D$2:$L$1048576,8,0)</f>
        <v>No</v>
      </c>
      <c r="L1915" s="23">
        <f>VLOOKUP(E1915,'[1]Tirupati Member''s Detail'!$D$2:$L$1048576,4,0)</f>
        <v>22000</v>
      </c>
      <c r="M1915" s="23">
        <f t="shared" si="145"/>
        <v>22000</v>
      </c>
      <c r="N1915" s="23">
        <f>VLOOKUP(E1915,'[1]Tirupati Member''s Detail'!$D$2:$L$1048576,5,0)</f>
        <v>20900</v>
      </c>
      <c r="O1915" s="23" t="str">
        <f>VLOOKUP(E1915,'[1]Tirupati Member''s Detail'!$D$2:$L$1048576,7,0)</f>
        <v>I.R.M</v>
      </c>
      <c r="P1915" s="23">
        <f t="shared" si="149"/>
        <v>1100</v>
      </c>
      <c r="Q1915" s="24" t="e">
        <f>+#REF!-I1915</f>
        <v>#REF!</v>
      </c>
      <c r="R1915" s="25">
        <f t="shared" si="146"/>
        <v>16720</v>
      </c>
      <c r="S1915" s="25" t="e">
        <f t="shared" si="147"/>
        <v>#REF!</v>
      </c>
      <c r="T1915" s="25">
        <f t="shared" si="148"/>
        <v>16720</v>
      </c>
      <c r="U1915" s="25"/>
      <c r="V1915" s="23"/>
      <c r="W1915" s="23"/>
      <c r="X1915" s="24" t="e">
        <f>+#REF!-I1915</f>
        <v>#REF!</v>
      </c>
      <c r="Y1915" s="23"/>
      <c r="Z1915" s="23"/>
      <c r="AA1915" s="23"/>
      <c r="AB1915" s="23"/>
      <c r="AC1915" s="23"/>
      <c r="AD1915" s="23"/>
      <c r="AE1915" s="26" t="str">
        <f>VLOOKUP(E1915,'[1]Tirupati Member''s Detail'!$D$2:$L$1048576,9,0)</f>
        <v xml:space="preserve"> no communication till date. App frmt agrmnt</v>
      </c>
    </row>
    <row r="1916" spans="1:31" x14ac:dyDescent="0.3">
      <c r="A1916" s="27">
        <v>1915</v>
      </c>
      <c r="B1916" s="28"/>
      <c r="C1916" s="29" t="s">
        <v>5891</v>
      </c>
      <c r="D1916" s="20" t="s">
        <v>22</v>
      </c>
      <c r="E1916" s="29" t="s">
        <v>5892</v>
      </c>
      <c r="F1916" s="20" t="s">
        <v>24</v>
      </c>
      <c r="G1916" s="20" t="s">
        <v>25</v>
      </c>
      <c r="H1916" s="29" t="s">
        <v>5273</v>
      </c>
      <c r="I1916" s="30">
        <v>1996</v>
      </c>
      <c r="J1916" s="29" t="s">
        <v>5869</v>
      </c>
      <c r="K1916" s="22" t="str">
        <f>VLOOKUP(E1916,'[1]Tirupati Member''s Detail'!$D$2:$L$1048576,8,0)</f>
        <v>No</v>
      </c>
      <c r="L1916" s="23">
        <f>VLOOKUP(E1916,'[1]Tirupati Member''s Detail'!$D$2:$L$1048576,4,0)</f>
        <v>22000</v>
      </c>
      <c r="M1916" s="23">
        <f t="shared" si="145"/>
        <v>22000</v>
      </c>
      <c r="N1916" s="23">
        <f>VLOOKUP(E1916,'[1]Tirupati Member''s Detail'!$D$2:$L$1048576,5,0)</f>
        <v>22000</v>
      </c>
      <c r="O1916" s="23" t="str">
        <f>VLOOKUP(E1916,'[1]Tirupati Member''s Detail'!$D$2:$L$1048576,7,0)</f>
        <v>I.R.M</v>
      </c>
      <c r="P1916" s="23">
        <f t="shared" si="149"/>
        <v>0</v>
      </c>
      <c r="Q1916" s="24" t="e">
        <f>+#REF!-I1916</f>
        <v>#REF!</v>
      </c>
      <c r="R1916" s="25">
        <f t="shared" si="146"/>
        <v>17600</v>
      </c>
      <c r="S1916" s="25" t="e">
        <f t="shared" si="147"/>
        <v>#REF!</v>
      </c>
      <c r="T1916" s="25">
        <f t="shared" si="148"/>
        <v>17600</v>
      </c>
      <c r="U1916" s="25"/>
      <c r="V1916" s="23"/>
      <c r="W1916" s="23"/>
      <c r="X1916" s="24" t="e">
        <f>+#REF!-I1916</f>
        <v>#REF!</v>
      </c>
      <c r="Y1916" s="23"/>
      <c r="Z1916" s="23"/>
      <c r="AA1916" s="23"/>
      <c r="AB1916" s="23"/>
      <c r="AC1916" s="23"/>
      <c r="AD1916" s="23"/>
      <c r="AE1916" s="26" t="str">
        <f>VLOOKUP(E1916,'[1]Tirupati Member''s Detail'!$D$2:$L$1048576,9,0)</f>
        <v>As POD Last communication 07 App frmt agrmnt</v>
      </c>
    </row>
    <row r="1917" spans="1:31" x14ac:dyDescent="0.3">
      <c r="A1917" s="27">
        <v>1916</v>
      </c>
      <c r="B1917" s="28"/>
      <c r="C1917" s="29" t="s">
        <v>5893</v>
      </c>
      <c r="D1917" s="20" t="s">
        <v>22</v>
      </c>
      <c r="E1917" s="29" t="s">
        <v>5894</v>
      </c>
      <c r="F1917" s="20" t="s">
        <v>24</v>
      </c>
      <c r="G1917" s="20" t="s">
        <v>25</v>
      </c>
      <c r="H1917" s="29" t="s">
        <v>5182</v>
      </c>
      <c r="I1917" s="30">
        <v>1996</v>
      </c>
      <c r="J1917" s="29" t="s">
        <v>5895</v>
      </c>
      <c r="K1917" s="22" t="str">
        <f>VLOOKUP(E1917,'[1]Tirupati Member''s Detail'!$D$2:$L$1048576,8,0)</f>
        <v>No</v>
      </c>
      <c r="L1917" s="23">
        <f>VLOOKUP(E1917,'[1]Tirupati Member''s Detail'!$D$2:$L$1048576,4,0)</f>
        <v>22000</v>
      </c>
      <c r="M1917" s="23">
        <f t="shared" si="145"/>
        <v>22000</v>
      </c>
      <c r="N1917" s="23">
        <f>VLOOKUP(E1917,'[1]Tirupati Member''s Detail'!$D$2:$L$1048576,5,0)</f>
        <v>22000</v>
      </c>
      <c r="O1917" s="23" t="str">
        <f>VLOOKUP(E1917,'[1]Tirupati Member''s Detail'!$D$2:$L$1048576,7,0)</f>
        <v>I.R.M</v>
      </c>
      <c r="P1917" s="23">
        <f t="shared" si="149"/>
        <v>0</v>
      </c>
      <c r="Q1917" s="24" t="e">
        <f>+#REF!-I1917</f>
        <v>#REF!</v>
      </c>
      <c r="R1917" s="25">
        <f t="shared" si="146"/>
        <v>17600</v>
      </c>
      <c r="S1917" s="25" t="e">
        <f t="shared" si="147"/>
        <v>#REF!</v>
      </c>
      <c r="T1917" s="25">
        <f t="shared" si="148"/>
        <v>17600</v>
      </c>
      <c r="U1917" s="25"/>
      <c r="V1917" s="23"/>
      <c r="W1917" s="23"/>
      <c r="X1917" s="24" t="e">
        <f>+#REF!-I1917</f>
        <v>#REF!</v>
      </c>
      <c r="Y1917" s="23"/>
      <c r="Z1917" s="23"/>
      <c r="AA1917" s="23"/>
      <c r="AB1917" s="23"/>
      <c r="AC1917" s="23"/>
      <c r="AD1917" s="23"/>
      <c r="AE1917" s="26" t="str">
        <f>VLOOKUP(E1917,'[1]Tirupati Member''s Detail'!$D$2:$L$1048576,9,0)</f>
        <v xml:space="preserve"> Last Communication Till 2009. App frmt agrmnt</v>
      </c>
    </row>
    <row r="1918" spans="1:31" x14ac:dyDescent="0.3">
      <c r="A1918" s="27">
        <v>1917</v>
      </c>
      <c r="B1918" s="28"/>
      <c r="C1918" s="29" t="s">
        <v>5896</v>
      </c>
      <c r="D1918" s="20" t="s">
        <v>22</v>
      </c>
      <c r="E1918" s="29" t="s">
        <v>5897</v>
      </c>
      <c r="F1918" s="20" t="s">
        <v>24</v>
      </c>
      <c r="G1918" s="20" t="s">
        <v>25</v>
      </c>
      <c r="H1918" s="29" t="s">
        <v>5169</v>
      </c>
      <c r="I1918" s="30">
        <v>1996</v>
      </c>
      <c r="J1918" s="29" t="s">
        <v>5898</v>
      </c>
      <c r="K1918" s="22" t="str">
        <f>VLOOKUP(E1918,'[1]Tirupati Member''s Detail'!$D$2:$L$1048576,8,0)</f>
        <v>No</v>
      </c>
      <c r="L1918" s="23">
        <f>VLOOKUP(E1918,'[1]Tirupati Member''s Detail'!$D$2:$L$1048576,4,0)</f>
        <v>22000</v>
      </c>
      <c r="M1918" s="23">
        <f t="shared" si="145"/>
        <v>22000</v>
      </c>
      <c r="N1918" s="23">
        <f>VLOOKUP(E1918,'[1]Tirupati Member''s Detail'!$D$2:$L$1048576,5,0)</f>
        <v>22000</v>
      </c>
      <c r="O1918" s="23" t="str">
        <f>VLOOKUP(E1918,'[1]Tirupati Member''s Detail'!$D$2:$L$1048576,7,0)</f>
        <v>I.R.M</v>
      </c>
      <c r="P1918" s="23">
        <f t="shared" si="149"/>
        <v>0</v>
      </c>
      <c r="Q1918" s="24" t="e">
        <f>+#REF!-I1918</f>
        <v>#REF!</v>
      </c>
      <c r="R1918" s="25">
        <f t="shared" si="146"/>
        <v>17600</v>
      </c>
      <c r="S1918" s="25" t="e">
        <f t="shared" si="147"/>
        <v>#REF!</v>
      </c>
      <c r="T1918" s="25">
        <f t="shared" si="148"/>
        <v>17600</v>
      </c>
      <c r="U1918" s="25"/>
      <c r="V1918" s="23"/>
      <c r="W1918" s="23"/>
      <c r="X1918" s="24" t="e">
        <f>+#REF!-I1918</f>
        <v>#REF!</v>
      </c>
      <c r="Y1918" s="23"/>
      <c r="Z1918" s="23"/>
      <c r="AA1918" s="23"/>
      <c r="AB1918" s="23"/>
      <c r="AC1918" s="23"/>
      <c r="AD1918" s="23"/>
      <c r="AE1918" s="26" t="str">
        <f>VLOOKUP(E1918,'[1]Tirupati Member''s Detail'!$D$2:$L$1048576,9,0)</f>
        <v xml:space="preserve"> no communication till date. App frmt agrmnt</v>
      </c>
    </row>
    <row r="1919" spans="1:31" ht="28.8" x14ac:dyDescent="0.3">
      <c r="A1919" s="27">
        <v>1918</v>
      </c>
      <c r="B1919" s="28"/>
      <c r="C1919" s="29" t="s">
        <v>5899</v>
      </c>
      <c r="D1919" s="20" t="s">
        <v>22</v>
      </c>
      <c r="E1919" s="29" t="s">
        <v>5900</v>
      </c>
      <c r="F1919" s="20" t="s">
        <v>24</v>
      </c>
      <c r="G1919" s="20" t="s">
        <v>25</v>
      </c>
      <c r="H1919" s="29" t="s">
        <v>5169</v>
      </c>
      <c r="I1919" s="30">
        <v>1996</v>
      </c>
      <c r="J1919" s="29" t="s">
        <v>5901</v>
      </c>
      <c r="K1919" s="22" t="str">
        <f>VLOOKUP(E1919,'[1]Tirupati Member''s Detail'!$D$2:$L$1048576,8,0)</f>
        <v>No</v>
      </c>
      <c r="L1919" s="23">
        <f>VLOOKUP(E1919,'[1]Tirupati Member''s Detail'!$D$2:$L$1048576,4,0)</f>
        <v>22000</v>
      </c>
      <c r="M1919" s="23">
        <f t="shared" si="145"/>
        <v>22000</v>
      </c>
      <c r="N1919" s="23">
        <f>VLOOKUP(E1919,'[1]Tirupati Member''s Detail'!$D$2:$L$1048576,5,0)</f>
        <v>22000</v>
      </c>
      <c r="O1919" s="23" t="str">
        <f>VLOOKUP(E1919,'[1]Tirupati Member''s Detail'!$D$2:$L$1048576,7,0)</f>
        <v>I.R.M</v>
      </c>
      <c r="P1919" s="23">
        <f t="shared" si="149"/>
        <v>0</v>
      </c>
      <c r="Q1919" s="24" t="e">
        <f>+#REF!-I1919</f>
        <v>#REF!</v>
      </c>
      <c r="R1919" s="25">
        <f t="shared" si="146"/>
        <v>17600</v>
      </c>
      <c r="S1919" s="25" t="e">
        <f t="shared" si="147"/>
        <v>#REF!</v>
      </c>
      <c r="T1919" s="25">
        <f t="shared" si="148"/>
        <v>17600</v>
      </c>
      <c r="U1919" s="25"/>
      <c r="V1919" s="23"/>
      <c r="W1919" s="23"/>
      <c r="X1919" s="24" t="e">
        <f>+#REF!-I1919</f>
        <v>#REF!</v>
      </c>
      <c r="Y1919" s="23"/>
      <c r="Z1919" s="23"/>
      <c r="AA1919" s="23"/>
      <c r="AB1919" s="23"/>
      <c r="AC1919" s="23"/>
      <c r="AD1919" s="23"/>
      <c r="AE1919" s="26" t="str">
        <f>VLOOKUP(E1919,'[1]Tirupati Member''s Detail'!$D$2:$L$1048576,9,0)</f>
        <v>Last Communication Till 2009...Total 2 Membership Of TPT:- 02002456 &amp; 02002457 App frmt agrmnt</v>
      </c>
    </row>
    <row r="1920" spans="1:31" ht="28.8" x14ac:dyDescent="0.3">
      <c r="A1920" s="27">
        <v>1919</v>
      </c>
      <c r="B1920" s="28"/>
      <c r="C1920" s="29" t="s">
        <v>5902</v>
      </c>
      <c r="D1920" s="20" t="s">
        <v>22</v>
      </c>
      <c r="E1920" s="29" t="s">
        <v>5903</v>
      </c>
      <c r="F1920" s="20" t="s">
        <v>24</v>
      </c>
      <c r="G1920" s="20" t="s">
        <v>25</v>
      </c>
      <c r="H1920" s="29" t="s">
        <v>5169</v>
      </c>
      <c r="I1920" s="30">
        <v>1996</v>
      </c>
      <c r="J1920" s="29" t="s">
        <v>5901</v>
      </c>
      <c r="K1920" s="22" t="str">
        <f>VLOOKUP(E1920,'[1]Tirupati Member''s Detail'!$D$2:$L$1048576,8,0)</f>
        <v>No</v>
      </c>
      <c r="L1920" s="23">
        <f>VLOOKUP(E1920,'[1]Tirupati Member''s Detail'!$D$2:$L$1048576,4,0)</f>
        <v>22000</v>
      </c>
      <c r="M1920" s="23">
        <f t="shared" si="145"/>
        <v>22000</v>
      </c>
      <c r="N1920" s="23">
        <f>VLOOKUP(E1920,'[1]Tirupati Member''s Detail'!$D$2:$L$1048576,5,0)</f>
        <v>22000</v>
      </c>
      <c r="O1920" s="23" t="str">
        <f>VLOOKUP(E1920,'[1]Tirupati Member''s Detail'!$D$2:$L$1048576,7,0)</f>
        <v>I.R.M</v>
      </c>
      <c r="P1920" s="23">
        <f t="shared" si="149"/>
        <v>0</v>
      </c>
      <c r="Q1920" s="24" t="e">
        <f>+#REF!-I1920</f>
        <v>#REF!</v>
      </c>
      <c r="R1920" s="25">
        <f t="shared" si="146"/>
        <v>17600</v>
      </c>
      <c r="S1920" s="25" t="e">
        <f t="shared" si="147"/>
        <v>#REF!</v>
      </c>
      <c r="T1920" s="25">
        <f t="shared" si="148"/>
        <v>17600</v>
      </c>
      <c r="U1920" s="25"/>
      <c r="V1920" s="23"/>
      <c r="W1920" s="23"/>
      <c r="X1920" s="24" t="e">
        <f>+#REF!-I1920</f>
        <v>#REF!</v>
      </c>
      <c r="Y1920" s="23"/>
      <c r="Z1920" s="23"/>
      <c r="AA1920" s="23"/>
      <c r="AB1920" s="23"/>
      <c r="AC1920" s="23"/>
      <c r="AD1920" s="23"/>
      <c r="AE1920" s="26" t="str">
        <f>VLOOKUP(E1920,'[1]Tirupati Member''s Detail'!$D$2:$L$1048576,9,0)</f>
        <v xml:space="preserve"> Last Communication Till 2009...Total 2 Membership Of TPT:- 02002456 &amp; 02002457 App frmt agrmnt</v>
      </c>
    </row>
    <row r="1921" spans="1:31" x14ac:dyDescent="0.3">
      <c r="A1921" s="27">
        <v>1920</v>
      </c>
      <c r="B1921" s="28"/>
      <c r="C1921" s="29" t="s">
        <v>5904</v>
      </c>
      <c r="D1921" s="20" t="s">
        <v>22</v>
      </c>
      <c r="E1921" s="29" t="s">
        <v>5905</v>
      </c>
      <c r="F1921" s="20" t="s">
        <v>24</v>
      </c>
      <c r="G1921" s="20" t="s">
        <v>25</v>
      </c>
      <c r="H1921" s="29" t="s">
        <v>5330</v>
      </c>
      <c r="I1921" s="30">
        <v>1996</v>
      </c>
      <c r="J1921" s="29" t="s">
        <v>5906</v>
      </c>
      <c r="K1921" s="22" t="str">
        <f>VLOOKUP(E1921,'[1]Tirupati Member''s Detail'!$D$2:$L$1048576,8,0)</f>
        <v>No</v>
      </c>
      <c r="L1921" s="23">
        <f>VLOOKUP(E1921,'[1]Tirupati Member''s Detail'!$D$2:$L$1048576,4,0)</f>
        <v>22000</v>
      </c>
      <c r="M1921" s="23">
        <f t="shared" si="145"/>
        <v>22000</v>
      </c>
      <c r="N1921" s="23">
        <f>VLOOKUP(E1921,'[1]Tirupati Member''s Detail'!$D$2:$L$1048576,5,0)</f>
        <v>22000</v>
      </c>
      <c r="O1921" s="23" t="str">
        <f>VLOOKUP(E1921,'[1]Tirupati Member''s Detail'!$D$2:$L$1048576,7,0)</f>
        <v>I.R.M</v>
      </c>
      <c r="P1921" s="23">
        <f t="shared" si="149"/>
        <v>0</v>
      </c>
      <c r="Q1921" s="24" t="e">
        <f>+#REF!-I1921</f>
        <v>#REF!</v>
      </c>
      <c r="R1921" s="25">
        <f t="shared" si="146"/>
        <v>17600</v>
      </c>
      <c r="S1921" s="25" t="e">
        <f t="shared" si="147"/>
        <v>#REF!</v>
      </c>
      <c r="T1921" s="25">
        <f t="shared" si="148"/>
        <v>17600</v>
      </c>
      <c r="U1921" s="25"/>
      <c r="V1921" s="23"/>
      <c r="W1921" s="23"/>
      <c r="X1921" s="24" t="e">
        <f>+#REF!-I1921</f>
        <v>#REF!</v>
      </c>
      <c r="Y1921" s="23"/>
      <c r="Z1921" s="23"/>
      <c r="AA1921" s="23"/>
      <c r="AB1921" s="23"/>
      <c r="AC1921" s="23"/>
      <c r="AD1921" s="23"/>
      <c r="AE1921" s="26" t="str">
        <f>VLOOKUP(E1921,'[1]Tirupati Member''s Detail'!$D$2:$L$1048576,9,0)</f>
        <v>no communication till date App frmt agrmnt</v>
      </c>
    </row>
    <row r="1922" spans="1:31" x14ac:dyDescent="0.3">
      <c r="A1922" s="27">
        <v>1921</v>
      </c>
      <c r="B1922" s="28"/>
      <c r="C1922" s="29" t="s">
        <v>5907</v>
      </c>
      <c r="D1922" s="20" t="s">
        <v>22</v>
      </c>
      <c r="E1922" s="29" t="s">
        <v>5908</v>
      </c>
      <c r="F1922" s="20" t="s">
        <v>24</v>
      </c>
      <c r="G1922" s="20" t="s">
        <v>25</v>
      </c>
      <c r="H1922" s="29" t="s">
        <v>5475</v>
      </c>
      <c r="I1922" s="30">
        <v>1996</v>
      </c>
      <c r="J1922" s="29" t="s">
        <v>5909</v>
      </c>
      <c r="K1922" s="22" t="str">
        <f>VLOOKUP(E1922,'[1]Tirupati Member''s Detail'!$D$2:$L$1048576,8,0)</f>
        <v>No</v>
      </c>
      <c r="L1922" s="23">
        <f>VLOOKUP(E1922,'[1]Tirupati Member''s Detail'!$D$2:$L$1048576,4,0)</f>
        <v>22000</v>
      </c>
      <c r="M1922" s="23">
        <f t="shared" si="145"/>
        <v>22000</v>
      </c>
      <c r="N1922" s="23">
        <f>VLOOKUP(E1922,'[1]Tirupati Member''s Detail'!$D$2:$L$1048576,5,0)</f>
        <v>8800</v>
      </c>
      <c r="O1922" s="23" t="str">
        <f>VLOOKUP(E1922,'[1]Tirupati Member''s Detail'!$D$2:$L$1048576,7,0)</f>
        <v>Outstanding</v>
      </c>
      <c r="P1922" s="23">
        <f t="shared" si="149"/>
        <v>13200</v>
      </c>
      <c r="Q1922" s="24" t="e">
        <f>+#REF!-I1922</f>
        <v>#REF!</v>
      </c>
      <c r="R1922" s="25">
        <f t="shared" si="146"/>
        <v>7040</v>
      </c>
      <c r="S1922" s="25" t="e">
        <f t="shared" si="147"/>
        <v>#REF!</v>
      </c>
      <c r="T1922" s="25">
        <f t="shared" si="148"/>
        <v>7040</v>
      </c>
      <c r="U1922" s="25"/>
      <c r="V1922" s="23"/>
      <c r="W1922" s="23"/>
      <c r="X1922" s="24" t="e">
        <f>+#REF!-I1922</f>
        <v>#REF!</v>
      </c>
      <c r="Y1922" s="23"/>
      <c r="Z1922" s="23"/>
      <c r="AA1922" s="23"/>
      <c r="AB1922" s="23"/>
      <c r="AC1922" s="23"/>
      <c r="AD1922" s="23"/>
      <c r="AE1922" s="26" t="str">
        <f>VLOOKUP(E1922,'[1]Tirupati Member''s Detail'!$D$2:$L$1048576,9,0)</f>
        <v xml:space="preserve"> No Communication Till Date(Outstanding Rs 13200/-). App frmt agrmnt</v>
      </c>
    </row>
    <row r="1923" spans="1:31" x14ac:dyDescent="0.3">
      <c r="A1923" s="27">
        <v>1922</v>
      </c>
      <c r="B1923" s="28"/>
      <c r="C1923" s="29" t="s">
        <v>5910</v>
      </c>
      <c r="D1923" s="20" t="s">
        <v>22</v>
      </c>
      <c r="E1923" s="29" t="s">
        <v>5911</v>
      </c>
      <c r="F1923" s="20" t="s">
        <v>24</v>
      </c>
      <c r="G1923" s="20" t="s">
        <v>25</v>
      </c>
      <c r="H1923" s="29" t="s">
        <v>5182</v>
      </c>
      <c r="I1923" s="30">
        <v>1996</v>
      </c>
      <c r="J1923" s="29" t="s">
        <v>5912</v>
      </c>
      <c r="K1923" s="22" t="str">
        <f>VLOOKUP(E1923,'[1]Tirupati Member''s Detail'!$D$2:$L$1048576,8,0)</f>
        <v>No</v>
      </c>
      <c r="L1923" s="23">
        <f>VLOOKUP(E1923,'[1]Tirupati Member''s Detail'!$D$2:$L$1048576,4,0)</f>
        <v>22000</v>
      </c>
      <c r="M1923" s="23">
        <f t="shared" ref="M1923:M1986" si="150">+L1923</f>
        <v>22000</v>
      </c>
      <c r="N1923" s="23">
        <f>VLOOKUP(E1923,'[1]Tirupati Member''s Detail'!$D$2:$L$1048576,5,0)</f>
        <v>22000</v>
      </c>
      <c r="O1923" s="23" t="str">
        <f>VLOOKUP(E1923,'[1]Tirupati Member''s Detail'!$D$2:$L$1048576,7,0)</f>
        <v>I.R.M</v>
      </c>
      <c r="P1923" s="23">
        <f t="shared" si="149"/>
        <v>0</v>
      </c>
      <c r="Q1923" s="24" t="e">
        <f>+#REF!-I1923</f>
        <v>#REF!</v>
      </c>
      <c r="R1923" s="25">
        <f t="shared" ref="R1923:R1986" si="151">IF(O1923="regular",((N1923-(N1923/99)*Q1923)),(N1923-(N1923*20%)))</f>
        <v>17600</v>
      </c>
      <c r="S1923" s="25" t="e">
        <f t="shared" ref="S1923:S1986" si="152">((N1923-(N1923/99)*Q1923))</f>
        <v>#REF!</v>
      </c>
      <c r="T1923" s="25">
        <f t="shared" ref="T1923:T1986" si="153">IF(O1923="regular",0,(N1923-(N1923*20%)))</f>
        <v>17600</v>
      </c>
      <c r="U1923" s="25"/>
      <c r="V1923" s="23"/>
      <c r="W1923" s="23"/>
      <c r="X1923" s="24" t="e">
        <f>+#REF!-I1923</f>
        <v>#REF!</v>
      </c>
      <c r="Y1923" s="23"/>
      <c r="Z1923" s="23"/>
      <c r="AA1923" s="23"/>
      <c r="AB1923" s="23"/>
      <c r="AC1923" s="23"/>
      <c r="AD1923" s="23"/>
      <c r="AE1923" s="26" t="str">
        <f>VLOOKUP(E1923,'[1]Tirupati Member''s Detail'!$D$2:$L$1048576,9,0)</f>
        <v>As POD Last communication 07 App frmt agrmnt</v>
      </c>
    </row>
    <row r="1924" spans="1:31" x14ac:dyDescent="0.3">
      <c r="A1924" s="27">
        <v>1923</v>
      </c>
      <c r="B1924" s="28"/>
      <c r="C1924" s="29" t="s">
        <v>5913</v>
      </c>
      <c r="D1924" s="20" t="s">
        <v>22</v>
      </c>
      <c r="E1924" s="29" t="s">
        <v>5914</v>
      </c>
      <c r="F1924" s="20" t="s">
        <v>24</v>
      </c>
      <c r="G1924" s="20" t="s">
        <v>25</v>
      </c>
      <c r="H1924" s="29" t="s">
        <v>5182</v>
      </c>
      <c r="I1924" s="30">
        <v>1996</v>
      </c>
      <c r="J1924" s="29" t="s">
        <v>5915</v>
      </c>
      <c r="K1924" s="22" t="str">
        <f>VLOOKUP(E1924,'[1]Tirupati Member''s Detail'!$D$2:$L$1048576,8,0)</f>
        <v>No</v>
      </c>
      <c r="L1924" s="23">
        <f>VLOOKUP(E1924,'[1]Tirupati Member''s Detail'!$D$2:$L$1048576,4,0)</f>
        <v>22000</v>
      </c>
      <c r="M1924" s="23">
        <f t="shared" si="150"/>
        <v>22000</v>
      </c>
      <c r="N1924" s="23">
        <f>VLOOKUP(E1924,'[1]Tirupati Member''s Detail'!$D$2:$L$1048576,5,0)</f>
        <v>22000</v>
      </c>
      <c r="O1924" s="23" t="str">
        <f>VLOOKUP(E1924,'[1]Tirupati Member''s Detail'!$D$2:$L$1048576,7,0)</f>
        <v>I.R.M</v>
      </c>
      <c r="P1924" s="23">
        <f t="shared" ref="P1924:P1987" si="154">+M1924-N1924</f>
        <v>0</v>
      </c>
      <c r="Q1924" s="24" t="e">
        <f>+#REF!-I1924</f>
        <v>#REF!</v>
      </c>
      <c r="R1924" s="25">
        <f t="shared" si="151"/>
        <v>17600</v>
      </c>
      <c r="S1924" s="25" t="e">
        <f t="shared" si="152"/>
        <v>#REF!</v>
      </c>
      <c r="T1924" s="25">
        <f t="shared" si="153"/>
        <v>17600</v>
      </c>
      <c r="U1924" s="25"/>
      <c r="V1924" s="23"/>
      <c r="W1924" s="23"/>
      <c r="X1924" s="24" t="e">
        <f>+#REF!-I1924</f>
        <v>#REF!</v>
      </c>
      <c r="Y1924" s="23"/>
      <c r="Z1924" s="23"/>
      <c r="AA1924" s="23"/>
      <c r="AB1924" s="23"/>
      <c r="AC1924" s="23"/>
      <c r="AD1924" s="23"/>
      <c r="AE1924" s="26" t="str">
        <f>VLOOKUP(E1924,'[1]Tirupati Member''s Detail'!$D$2:$L$1048576,9,0)</f>
        <v>No communication till date. App frmt agrmnt</v>
      </c>
    </row>
    <row r="1925" spans="1:31" x14ac:dyDescent="0.3">
      <c r="A1925" s="27">
        <v>1924</v>
      </c>
      <c r="B1925" s="28"/>
      <c r="C1925" s="29" t="s">
        <v>5916</v>
      </c>
      <c r="D1925" s="20" t="s">
        <v>22</v>
      </c>
      <c r="E1925" s="29" t="s">
        <v>5917</v>
      </c>
      <c r="F1925" s="20" t="s">
        <v>24</v>
      </c>
      <c r="G1925" s="20" t="s">
        <v>25</v>
      </c>
      <c r="H1925" s="29" t="s">
        <v>5169</v>
      </c>
      <c r="I1925" s="30">
        <v>1996</v>
      </c>
      <c r="J1925" s="29" t="s">
        <v>5918</v>
      </c>
      <c r="K1925" s="22" t="str">
        <f>VLOOKUP(E1925,'[1]Tirupati Member''s Detail'!$D$2:$L$1048576,8,0)</f>
        <v>No</v>
      </c>
      <c r="L1925" s="23">
        <f>VLOOKUP(E1925,'[1]Tirupati Member''s Detail'!$D$2:$L$1048576,4,0)</f>
        <v>22000</v>
      </c>
      <c r="M1925" s="23">
        <f t="shared" si="150"/>
        <v>22000</v>
      </c>
      <c r="N1925" s="23">
        <f>VLOOKUP(E1925,'[1]Tirupati Member''s Detail'!$D$2:$L$1048576,5,0)</f>
        <v>13200</v>
      </c>
      <c r="O1925" s="23" t="str">
        <f>VLOOKUP(E1925,'[1]Tirupati Member''s Detail'!$D$2:$L$1048576,7,0)</f>
        <v>Outstanding</v>
      </c>
      <c r="P1925" s="23">
        <f t="shared" si="154"/>
        <v>8800</v>
      </c>
      <c r="Q1925" s="24" t="e">
        <f>+#REF!-I1925</f>
        <v>#REF!</v>
      </c>
      <c r="R1925" s="25">
        <f t="shared" si="151"/>
        <v>10560</v>
      </c>
      <c r="S1925" s="25" t="e">
        <f t="shared" si="152"/>
        <v>#REF!</v>
      </c>
      <c r="T1925" s="25">
        <f t="shared" si="153"/>
        <v>10560</v>
      </c>
      <c r="U1925" s="25"/>
      <c r="V1925" s="23"/>
      <c r="W1925" s="23"/>
      <c r="X1925" s="24" t="e">
        <f>+#REF!-I1925</f>
        <v>#REF!</v>
      </c>
      <c r="Y1925" s="23"/>
      <c r="Z1925" s="23"/>
      <c r="AA1925" s="23"/>
      <c r="AB1925" s="23"/>
      <c r="AC1925" s="23"/>
      <c r="AD1925" s="23"/>
      <c r="AE1925" s="26" t="str">
        <f>VLOOKUP(E1925,'[1]Tirupati Member''s Detail'!$D$2:$L$1048576,9,0)</f>
        <v>As POD last communication 07 (Outstanding Rs 8800/-) App frmt agrmnt</v>
      </c>
    </row>
    <row r="1926" spans="1:31" x14ac:dyDescent="0.3">
      <c r="A1926" s="27">
        <v>1925</v>
      </c>
      <c r="B1926" s="28"/>
      <c r="C1926" s="29" t="s">
        <v>5919</v>
      </c>
      <c r="D1926" s="20" t="s">
        <v>22</v>
      </c>
      <c r="E1926" s="29" t="s">
        <v>5920</v>
      </c>
      <c r="F1926" s="20" t="s">
        <v>24</v>
      </c>
      <c r="G1926" s="20" t="s">
        <v>25</v>
      </c>
      <c r="H1926" s="29" t="s">
        <v>5182</v>
      </c>
      <c r="I1926" s="30">
        <v>1996</v>
      </c>
      <c r="J1926" s="29" t="s">
        <v>5921</v>
      </c>
      <c r="K1926" s="22" t="str">
        <f>VLOOKUP(E1926,'[1]Tirupati Member''s Detail'!$D$2:$L$1048576,8,0)</f>
        <v>No</v>
      </c>
      <c r="L1926" s="23">
        <f>VLOOKUP(E1926,'[1]Tirupati Member''s Detail'!$D$2:$L$1048576,4,0)</f>
        <v>22000</v>
      </c>
      <c r="M1926" s="23">
        <f t="shared" si="150"/>
        <v>22000</v>
      </c>
      <c r="N1926" s="23">
        <f>VLOOKUP(E1926,'[1]Tirupati Member''s Detail'!$D$2:$L$1048576,5,0)</f>
        <v>8800</v>
      </c>
      <c r="O1926" s="23" t="str">
        <f>VLOOKUP(E1926,'[1]Tirupati Member''s Detail'!$D$2:$L$1048576,7,0)</f>
        <v>Outstanding</v>
      </c>
      <c r="P1926" s="23">
        <f t="shared" si="154"/>
        <v>13200</v>
      </c>
      <c r="Q1926" s="24" t="e">
        <f>+#REF!-I1926</f>
        <v>#REF!</v>
      </c>
      <c r="R1926" s="25">
        <f t="shared" si="151"/>
        <v>7040</v>
      </c>
      <c r="S1926" s="25" t="e">
        <f t="shared" si="152"/>
        <v>#REF!</v>
      </c>
      <c r="T1926" s="25">
        <f t="shared" si="153"/>
        <v>7040</v>
      </c>
      <c r="U1926" s="25"/>
      <c r="V1926" s="23"/>
      <c r="W1926" s="23"/>
      <c r="X1926" s="24" t="e">
        <f>+#REF!-I1926</f>
        <v>#REF!</v>
      </c>
      <c r="Y1926" s="23"/>
      <c r="Z1926" s="23"/>
      <c r="AA1926" s="23"/>
      <c r="AB1926" s="23"/>
      <c r="AC1926" s="23"/>
      <c r="AD1926" s="23"/>
      <c r="AE1926" s="26" t="str">
        <f>VLOOKUP(E1926,'[1]Tirupati Member''s Detail'!$D$2:$L$1048576,9,0)</f>
        <v>As POD last communication 07 (Outstanding Rs 13200/-) App frmt agrmnt</v>
      </c>
    </row>
    <row r="1927" spans="1:31" x14ac:dyDescent="0.3">
      <c r="A1927" s="27">
        <v>1926</v>
      </c>
      <c r="B1927" s="28"/>
      <c r="C1927" s="29" t="s">
        <v>5922</v>
      </c>
      <c r="D1927" s="20" t="s">
        <v>22</v>
      </c>
      <c r="E1927" s="29" t="s">
        <v>5923</v>
      </c>
      <c r="F1927" s="20" t="s">
        <v>24</v>
      </c>
      <c r="G1927" s="20" t="s">
        <v>25</v>
      </c>
      <c r="H1927" s="29" t="s">
        <v>5199</v>
      </c>
      <c r="I1927" s="30">
        <v>1996</v>
      </c>
      <c r="J1927" s="29" t="s">
        <v>5924</v>
      </c>
      <c r="K1927" s="22" t="str">
        <f>VLOOKUP(E1927,'[1]Tirupati Member''s Detail'!$D$2:$L$1048576,8,0)</f>
        <v xml:space="preserve">No </v>
      </c>
      <c r="L1927" s="23">
        <f>VLOOKUP(E1927,'[1]Tirupati Member''s Detail'!$D$2:$L$1048576,4,0)</f>
        <v>22000</v>
      </c>
      <c r="M1927" s="23">
        <f t="shared" si="150"/>
        <v>22000</v>
      </c>
      <c r="N1927" s="23">
        <f>VLOOKUP(E1927,'[1]Tirupati Member''s Detail'!$D$2:$L$1048576,5,0)</f>
        <v>20900</v>
      </c>
      <c r="O1927" s="23" t="str">
        <f>VLOOKUP(E1927,'[1]Tirupati Member''s Detail'!$D$2:$L$1048576,7,0)</f>
        <v>I.R.M</v>
      </c>
      <c r="P1927" s="23">
        <f t="shared" si="154"/>
        <v>1100</v>
      </c>
      <c r="Q1927" s="24" t="e">
        <f>+#REF!-I1927</f>
        <v>#REF!</v>
      </c>
      <c r="R1927" s="25">
        <f t="shared" si="151"/>
        <v>16720</v>
      </c>
      <c r="S1927" s="25" t="e">
        <f t="shared" si="152"/>
        <v>#REF!</v>
      </c>
      <c r="T1927" s="25">
        <f t="shared" si="153"/>
        <v>16720</v>
      </c>
      <c r="U1927" s="25"/>
      <c r="V1927" s="23"/>
      <c r="W1927" s="23"/>
      <c r="X1927" s="24" t="e">
        <f>+#REF!-I1927</f>
        <v>#REF!</v>
      </c>
      <c r="Y1927" s="23"/>
      <c r="Z1927" s="23"/>
      <c r="AA1927" s="23"/>
      <c r="AB1927" s="23"/>
      <c r="AC1927" s="23"/>
      <c r="AD1927" s="23"/>
      <c r="AE1927" s="26" t="str">
        <f>VLOOKUP(E1927,'[1]Tirupati Member''s Detail'!$D$2:$L$1048576,9,0)</f>
        <v>As POD last communication 07 App frmt agrmnt</v>
      </c>
    </row>
    <row r="1928" spans="1:31" x14ac:dyDescent="0.3">
      <c r="A1928" s="27">
        <v>1927</v>
      </c>
      <c r="B1928" s="28"/>
      <c r="C1928" s="29" t="s">
        <v>5925</v>
      </c>
      <c r="D1928" s="20" t="s">
        <v>22</v>
      </c>
      <c r="E1928" s="29" t="s">
        <v>5926</v>
      </c>
      <c r="F1928" s="20" t="s">
        <v>24</v>
      </c>
      <c r="G1928" s="20" t="s">
        <v>25</v>
      </c>
      <c r="H1928" s="29" t="s">
        <v>5169</v>
      </c>
      <c r="I1928" s="30">
        <v>1996</v>
      </c>
      <c r="J1928" s="29" t="s">
        <v>5927</v>
      </c>
      <c r="K1928" s="22" t="str">
        <f>VLOOKUP(E1928,'[1]Tirupati Member''s Detail'!$D$2:$L$1048576,8,0)</f>
        <v>No</v>
      </c>
      <c r="L1928" s="23">
        <f>VLOOKUP(E1928,'[1]Tirupati Member''s Detail'!$D$2:$L$1048576,4,0)</f>
        <v>22000</v>
      </c>
      <c r="M1928" s="23">
        <f t="shared" si="150"/>
        <v>22000</v>
      </c>
      <c r="N1928" s="23">
        <f>VLOOKUP(E1928,'[1]Tirupati Member''s Detail'!$D$2:$L$1048576,5,0)</f>
        <v>22000</v>
      </c>
      <c r="O1928" s="23" t="str">
        <f>VLOOKUP(E1928,'[1]Tirupati Member''s Detail'!$D$2:$L$1048576,7,0)</f>
        <v>I.R.M</v>
      </c>
      <c r="P1928" s="23">
        <f t="shared" si="154"/>
        <v>0</v>
      </c>
      <c r="Q1928" s="24" t="e">
        <f>+#REF!-I1928</f>
        <v>#REF!</v>
      </c>
      <c r="R1928" s="25">
        <f t="shared" si="151"/>
        <v>17600</v>
      </c>
      <c r="S1928" s="25" t="e">
        <f t="shared" si="152"/>
        <v>#REF!</v>
      </c>
      <c r="T1928" s="25">
        <f t="shared" si="153"/>
        <v>17600</v>
      </c>
      <c r="U1928" s="25"/>
      <c r="V1928" s="23"/>
      <c r="W1928" s="23"/>
      <c r="X1928" s="24" t="e">
        <f>+#REF!-I1928</f>
        <v>#REF!</v>
      </c>
      <c r="Y1928" s="23"/>
      <c r="Z1928" s="23"/>
      <c r="AA1928" s="23"/>
      <c r="AB1928" s="23"/>
      <c r="AC1928" s="23"/>
      <c r="AD1928" s="23"/>
      <c r="AE1928" s="26" t="str">
        <f>VLOOKUP(E1928,'[1]Tirupati Member''s Detail'!$D$2:$L$1048576,9,0)</f>
        <v xml:space="preserve"> no communication till date. App frmt agrmnt</v>
      </c>
    </row>
    <row r="1929" spans="1:31" x14ac:dyDescent="0.3">
      <c r="A1929" s="27">
        <v>1928</v>
      </c>
      <c r="B1929" s="28"/>
      <c r="C1929" s="29" t="s">
        <v>5928</v>
      </c>
      <c r="D1929" s="20" t="s">
        <v>22</v>
      </c>
      <c r="E1929" s="29" t="s">
        <v>5929</v>
      </c>
      <c r="F1929" s="20" t="s">
        <v>24</v>
      </c>
      <c r="G1929" s="20" t="s">
        <v>25</v>
      </c>
      <c r="H1929" s="29" t="s">
        <v>5195</v>
      </c>
      <c r="I1929" s="30">
        <v>1996</v>
      </c>
      <c r="J1929" s="29" t="s">
        <v>5930</v>
      </c>
      <c r="K1929" s="22" t="str">
        <f>VLOOKUP(E1929,'[1]Tirupati Member''s Detail'!$D$2:$L$1048576,8,0)</f>
        <v>No</v>
      </c>
      <c r="L1929" s="23">
        <f>VLOOKUP(E1929,'[1]Tirupati Member''s Detail'!$D$2:$L$1048576,4,0)</f>
        <v>22000</v>
      </c>
      <c r="M1929" s="23">
        <f t="shared" si="150"/>
        <v>22000</v>
      </c>
      <c r="N1929" s="23">
        <f>VLOOKUP(E1929,'[1]Tirupati Member''s Detail'!$D$2:$L$1048576,5,0)</f>
        <v>18700</v>
      </c>
      <c r="O1929" s="23" t="str">
        <f>VLOOKUP(E1929,'[1]Tirupati Member''s Detail'!$D$2:$L$1048576,7,0)</f>
        <v>Outstanding</v>
      </c>
      <c r="P1929" s="23">
        <f t="shared" si="154"/>
        <v>3300</v>
      </c>
      <c r="Q1929" s="24" t="e">
        <f>+#REF!-I1929</f>
        <v>#REF!</v>
      </c>
      <c r="R1929" s="25">
        <f t="shared" si="151"/>
        <v>14960</v>
      </c>
      <c r="S1929" s="25" t="e">
        <f t="shared" si="152"/>
        <v>#REF!</v>
      </c>
      <c r="T1929" s="25">
        <f t="shared" si="153"/>
        <v>14960</v>
      </c>
      <c r="U1929" s="25"/>
      <c r="V1929" s="23"/>
      <c r="W1929" s="23"/>
      <c r="X1929" s="24" t="e">
        <f>+#REF!-I1929</f>
        <v>#REF!</v>
      </c>
      <c r="Y1929" s="23"/>
      <c r="Z1929" s="23"/>
      <c r="AA1929" s="23"/>
      <c r="AB1929" s="23"/>
      <c r="AC1929" s="23"/>
      <c r="AD1929" s="23"/>
      <c r="AE1929" s="26" t="str">
        <f>VLOOKUP(E1929,'[1]Tirupati Member''s Detail'!$D$2:$L$1048576,9,0)</f>
        <v>no communication till date (Outstanding Rs 15400/-) App frmt agrmnt</v>
      </c>
    </row>
    <row r="1930" spans="1:31" x14ac:dyDescent="0.3">
      <c r="A1930" s="27">
        <v>1929</v>
      </c>
      <c r="B1930" s="28"/>
      <c r="C1930" s="29" t="s">
        <v>5931</v>
      </c>
      <c r="D1930" s="20" t="s">
        <v>22</v>
      </c>
      <c r="E1930" s="29" t="s">
        <v>5932</v>
      </c>
      <c r="F1930" s="20" t="s">
        <v>24</v>
      </c>
      <c r="G1930" s="20" t="s">
        <v>25</v>
      </c>
      <c r="H1930" s="29" t="s">
        <v>5182</v>
      </c>
      <c r="I1930" s="30">
        <v>1996</v>
      </c>
      <c r="J1930" s="29" t="s">
        <v>5933</v>
      </c>
      <c r="K1930" s="22" t="str">
        <f>VLOOKUP(E1930,'[1]Tirupati Member''s Detail'!$D$2:$L$1048576,8,0)</f>
        <v>No</v>
      </c>
      <c r="L1930" s="23">
        <f>VLOOKUP(E1930,'[1]Tirupati Member''s Detail'!$D$2:$L$1048576,4,0)</f>
        <v>22000</v>
      </c>
      <c r="M1930" s="23">
        <f t="shared" si="150"/>
        <v>22000</v>
      </c>
      <c r="N1930" s="23">
        <f>VLOOKUP(E1930,'[1]Tirupati Member''s Detail'!$D$2:$L$1048576,5,0)</f>
        <v>5500</v>
      </c>
      <c r="O1930" s="23" t="str">
        <f>VLOOKUP(E1930,'[1]Tirupati Member''s Detail'!$D$2:$L$1048576,7,0)</f>
        <v>Outstanding</v>
      </c>
      <c r="P1930" s="23">
        <f t="shared" si="154"/>
        <v>16500</v>
      </c>
      <c r="Q1930" s="24" t="e">
        <f>+#REF!-I1930</f>
        <v>#REF!</v>
      </c>
      <c r="R1930" s="25">
        <f t="shared" si="151"/>
        <v>4400</v>
      </c>
      <c r="S1930" s="25" t="e">
        <f t="shared" si="152"/>
        <v>#REF!</v>
      </c>
      <c r="T1930" s="25">
        <f t="shared" si="153"/>
        <v>4400</v>
      </c>
      <c r="U1930" s="25"/>
      <c r="V1930" s="23"/>
      <c r="W1930" s="23"/>
      <c r="X1930" s="24" t="e">
        <f>+#REF!-I1930</f>
        <v>#REF!</v>
      </c>
      <c r="Y1930" s="23"/>
      <c r="Z1930" s="23"/>
      <c r="AA1930" s="23"/>
      <c r="AB1930" s="23"/>
      <c r="AC1930" s="23"/>
      <c r="AD1930" s="23"/>
      <c r="AE1930" s="26" t="str">
        <f>VLOOKUP(E1930,'[1]Tirupati Member''s Detail'!$D$2:$L$1048576,9,0)</f>
        <v>As POD last communication 07 (Outstanding Rs 16500/-) App frmt agrmnt</v>
      </c>
    </row>
    <row r="1931" spans="1:31" x14ac:dyDescent="0.3">
      <c r="A1931" s="27">
        <v>1930</v>
      </c>
      <c r="B1931" s="28"/>
      <c r="C1931" s="29" t="s">
        <v>5934</v>
      </c>
      <c r="D1931" s="20" t="s">
        <v>22</v>
      </c>
      <c r="E1931" s="29" t="s">
        <v>5935</v>
      </c>
      <c r="F1931" s="20" t="s">
        <v>24</v>
      </c>
      <c r="G1931" s="20" t="s">
        <v>25</v>
      </c>
      <c r="H1931" s="29" t="s">
        <v>4530</v>
      </c>
      <c r="I1931" s="30">
        <v>1996</v>
      </c>
      <c r="J1931" s="29" t="s">
        <v>5936</v>
      </c>
      <c r="K1931" s="22" t="str">
        <f>VLOOKUP(E1931,'[1]Tirupati Member''s Detail'!$D$2:$L$1048576,8,0)</f>
        <v>No</v>
      </c>
      <c r="L1931" s="23">
        <f>VLOOKUP(E1931,'[1]Tirupati Member''s Detail'!$D$2:$L$1048576,4,0)</f>
        <v>22000</v>
      </c>
      <c r="M1931" s="23">
        <f t="shared" si="150"/>
        <v>22000</v>
      </c>
      <c r="N1931" s="23">
        <f>VLOOKUP(E1931,'[1]Tirupati Member''s Detail'!$D$2:$L$1048576,5,0)</f>
        <v>6600</v>
      </c>
      <c r="O1931" s="23" t="str">
        <f>VLOOKUP(E1931,'[1]Tirupati Member''s Detail'!$D$2:$L$1048576,7,0)</f>
        <v>Outstanding</v>
      </c>
      <c r="P1931" s="23">
        <f t="shared" si="154"/>
        <v>15400</v>
      </c>
      <c r="Q1931" s="24" t="e">
        <f>+#REF!-I1931</f>
        <v>#REF!</v>
      </c>
      <c r="R1931" s="25">
        <f t="shared" si="151"/>
        <v>5280</v>
      </c>
      <c r="S1931" s="25" t="e">
        <f t="shared" si="152"/>
        <v>#REF!</v>
      </c>
      <c r="T1931" s="25">
        <f t="shared" si="153"/>
        <v>5280</v>
      </c>
      <c r="U1931" s="25"/>
      <c r="V1931" s="23"/>
      <c r="W1931" s="23"/>
      <c r="X1931" s="24" t="e">
        <f>+#REF!-I1931</f>
        <v>#REF!</v>
      </c>
      <c r="Y1931" s="23"/>
      <c r="Z1931" s="23"/>
      <c r="AA1931" s="23"/>
      <c r="AB1931" s="23"/>
      <c r="AC1931" s="23"/>
      <c r="AD1931" s="23"/>
      <c r="AE1931" s="26" t="str">
        <f>VLOOKUP(E1931,'[1]Tirupati Member''s Detail'!$D$2:$L$1048576,9,0)</f>
        <v>no communication till date (Outstanding Rs 15400/-) App frmt agrmnt</v>
      </c>
    </row>
    <row r="1932" spans="1:31" x14ac:dyDescent="0.3">
      <c r="A1932" s="27">
        <v>1931</v>
      </c>
      <c r="B1932" s="28"/>
      <c r="C1932" s="29" t="s">
        <v>5937</v>
      </c>
      <c r="D1932" s="20" t="s">
        <v>22</v>
      </c>
      <c r="E1932" s="29" t="s">
        <v>5938</v>
      </c>
      <c r="F1932" s="20" t="s">
        <v>24</v>
      </c>
      <c r="G1932" s="20" t="s">
        <v>25</v>
      </c>
      <c r="H1932" s="29" t="s">
        <v>5340</v>
      </c>
      <c r="I1932" s="30">
        <v>1996</v>
      </c>
      <c r="J1932" s="29" t="s">
        <v>5939</v>
      </c>
      <c r="K1932" s="22" t="str">
        <f>VLOOKUP(E1932,'[1]Tirupati Member''s Detail'!$D$2:$L$1048576,8,0)</f>
        <v>No</v>
      </c>
      <c r="L1932" s="23">
        <f>VLOOKUP(E1932,'[1]Tirupati Member''s Detail'!$D$2:$L$1048576,4,0)</f>
        <v>22000</v>
      </c>
      <c r="M1932" s="23">
        <f t="shared" si="150"/>
        <v>22000</v>
      </c>
      <c r="N1932" s="23">
        <f>VLOOKUP(E1932,'[1]Tirupati Member''s Detail'!$D$2:$L$1048576,5,0)</f>
        <v>6600</v>
      </c>
      <c r="O1932" s="23" t="str">
        <f>VLOOKUP(E1932,'[1]Tirupati Member''s Detail'!$D$2:$L$1048576,7,0)</f>
        <v>Outstanding</v>
      </c>
      <c r="P1932" s="23">
        <f t="shared" si="154"/>
        <v>15400</v>
      </c>
      <c r="Q1932" s="24" t="e">
        <f>+#REF!-I1932</f>
        <v>#REF!</v>
      </c>
      <c r="R1932" s="25">
        <f t="shared" si="151"/>
        <v>5280</v>
      </c>
      <c r="S1932" s="25" t="e">
        <f t="shared" si="152"/>
        <v>#REF!</v>
      </c>
      <c r="T1932" s="25">
        <f t="shared" si="153"/>
        <v>5280</v>
      </c>
      <c r="U1932" s="25"/>
      <c r="V1932" s="23"/>
      <c r="W1932" s="23"/>
      <c r="X1932" s="24" t="e">
        <f>+#REF!-I1932</f>
        <v>#REF!</v>
      </c>
      <c r="Y1932" s="23"/>
      <c r="Z1932" s="23"/>
      <c r="AA1932" s="23"/>
      <c r="AB1932" s="23"/>
      <c r="AC1932" s="23"/>
      <c r="AD1932" s="23"/>
      <c r="AE1932" s="26" t="str">
        <f>VLOOKUP(E1932,'[1]Tirupati Member''s Detail'!$D$2:$L$1048576,9,0)</f>
        <v xml:space="preserve"> No Communication Till Date(Outstanding Rs 15400/-). App frmt agrmnt</v>
      </c>
    </row>
    <row r="1933" spans="1:31" x14ac:dyDescent="0.3">
      <c r="A1933" s="27">
        <v>1932</v>
      </c>
      <c r="B1933" s="28"/>
      <c r="C1933" s="29" t="s">
        <v>5940</v>
      </c>
      <c r="D1933" s="20" t="s">
        <v>22</v>
      </c>
      <c r="E1933" s="29" t="s">
        <v>5941</v>
      </c>
      <c r="F1933" s="20" t="s">
        <v>24</v>
      </c>
      <c r="G1933" s="20" t="s">
        <v>25</v>
      </c>
      <c r="H1933" s="29" t="s">
        <v>5182</v>
      </c>
      <c r="I1933" s="30">
        <v>1996</v>
      </c>
      <c r="J1933" s="29" t="s">
        <v>5942</v>
      </c>
      <c r="K1933" s="22" t="str">
        <f>VLOOKUP(E1933,'[1]Tirupati Member''s Detail'!$D$2:$L$1048576,8,0)</f>
        <v>No</v>
      </c>
      <c r="L1933" s="23">
        <f>VLOOKUP(E1933,'[1]Tirupati Member''s Detail'!$D$2:$L$1048576,4,0)</f>
        <v>22000</v>
      </c>
      <c r="M1933" s="23">
        <f t="shared" si="150"/>
        <v>22000</v>
      </c>
      <c r="N1933" s="23">
        <f>VLOOKUP(E1933,'[1]Tirupati Member''s Detail'!$D$2:$L$1048576,5,0)</f>
        <v>8800</v>
      </c>
      <c r="O1933" s="23" t="str">
        <f>VLOOKUP(E1933,'[1]Tirupati Member''s Detail'!$D$2:$L$1048576,7,0)</f>
        <v>Outstanding</v>
      </c>
      <c r="P1933" s="23">
        <f t="shared" si="154"/>
        <v>13200</v>
      </c>
      <c r="Q1933" s="24" t="e">
        <f>+#REF!-I1933</f>
        <v>#REF!</v>
      </c>
      <c r="R1933" s="25">
        <f t="shared" si="151"/>
        <v>7040</v>
      </c>
      <c r="S1933" s="25" t="e">
        <f t="shared" si="152"/>
        <v>#REF!</v>
      </c>
      <c r="T1933" s="25">
        <f t="shared" si="153"/>
        <v>7040</v>
      </c>
      <c r="U1933" s="25"/>
      <c r="V1933" s="23"/>
      <c r="W1933" s="23"/>
      <c r="X1933" s="24" t="e">
        <f>+#REF!-I1933</f>
        <v>#REF!</v>
      </c>
      <c r="Y1933" s="23"/>
      <c r="Z1933" s="23"/>
      <c r="AA1933" s="23"/>
      <c r="AB1933" s="23"/>
      <c r="AC1933" s="23"/>
      <c r="AD1933" s="23"/>
      <c r="AE1933" s="26" t="str">
        <f>VLOOKUP(E1933,'[1]Tirupati Member''s Detail'!$D$2:$L$1048576,9,0)</f>
        <v>No commu…. Till outstanding Rs 13200/- App frmt agmnt</v>
      </c>
    </row>
    <row r="1934" spans="1:31" x14ac:dyDescent="0.3">
      <c r="A1934" s="27">
        <v>1933</v>
      </c>
      <c r="B1934" s="28"/>
      <c r="C1934" s="29" t="s">
        <v>5943</v>
      </c>
      <c r="D1934" s="20" t="s">
        <v>22</v>
      </c>
      <c r="E1934" s="29" t="s">
        <v>5944</v>
      </c>
      <c r="F1934" s="20" t="s">
        <v>24</v>
      </c>
      <c r="G1934" s="20" t="s">
        <v>25</v>
      </c>
      <c r="H1934" s="29" t="s">
        <v>5182</v>
      </c>
      <c r="I1934" s="30">
        <v>1996</v>
      </c>
      <c r="J1934" s="29" t="s">
        <v>5945</v>
      </c>
      <c r="K1934" s="22" t="e">
        <f>VLOOKUP(E1934,'[1]Tirupati Member''s Detail'!$D$2:$L$1048576,8,0)</f>
        <v>#N/A</v>
      </c>
      <c r="L1934" s="23">
        <v>22000</v>
      </c>
      <c r="M1934" s="23">
        <f t="shared" si="150"/>
        <v>22000</v>
      </c>
      <c r="N1934" s="23">
        <v>5500</v>
      </c>
      <c r="O1934" s="23" t="s">
        <v>13</v>
      </c>
      <c r="P1934" s="23">
        <f t="shared" si="154"/>
        <v>16500</v>
      </c>
      <c r="Q1934" s="24" t="e">
        <f>+#REF!-I1934</f>
        <v>#REF!</v>
      </c>
      <c r="R1934" s="25">
        <f t="shared" si="151"/>
        <v>4400</v>
      </c>
      <c r="S1934" s="25" t="e">
        <f t="shared" si="152"/>
        <v>#REF!</v>
      </c>
      <c r="T1934" s="25">
        <f t="shared" si="153"/>
        <v>4400</v>
      </c>
      <c r="U1934" s="25"/>
      <c r="V1934" s="23"/>
      <c r="W1934" s="23"/>
      <c r="X1934" s="24" t="e">
        <f>+#REF!-I1934</f>
        <v>#REF!</v>
      </c>
      <c r="Y1934" s="23"/>
      <c r="Z1934" s="23"/>
      <c r="AA1934" s="23"/>
      <c r="AB1934" s="23"/>
      <c r="AC1934" s="23"/>
      <c r="AD1934" s="23"/>
      <c r="AE1934" s="26" t="e">
        <f>VLOOKUP(E1934,'[1]Tirupati Member''s Detail'!$D$2:$L$1048576,9,0)</f>
        <v>#N/A</v>
      </c>
    </row>
    <row r="1935" spans="1:31" x14ac:dyDescent="0.3">
      <c r="A1935" s="27">
        <v>1934</v>
      </c>
      <c r="B1935" s="28"/>
      <c r="C1935" s="29" t="s">
        <v>5946</v>
      </c>
      <c r="D1935" s="20" t="s">
        <v>22</v>
      </c>
      <c r="E1935" s="29" t="s">
        <v>5947</v>
      </c>
      <c r="F1935" s="20" t="s">
        <v>24</v>
      </c>
      <c r="G1935" s="20" t="s">
        <v>25</v>
      </c>
      <c r="H1935" s="29" t="s">
        <v>5169</v>
      </c>
      <c r="I1935" s="30">
        <v>1996</v>
      </c>
      <c r="J1935" s="29" t="s">
        <v>5948</v>
      </c>
      <c r="K1935" s="22" t="str">
        <f>VLOOKUP(E1935,'[1]Tirupati Member''s Detail'!$D$2:$L$1048576,8,0)</f>
        <v>No</v>
      </c>
      <c r="L1935" s="23">
        <f>VLOOKUP(E1935,'[1]Tirupati Member''s Detail'!$D$2:$L$1048576,4,0)</f>
        <v>22000</v>
      </c>
      <c r="M1935" s="23">
        <f t="shared" si="150"/>
        <v>22000</v>
      </c>
      <c r="N1935" s="23">
        <f>VLOOKUP(E1935,'[1]Tirupati Member''s Detail'!$D$2:$L$1048576,5,0)</f>
        <v>22000</v>
      </c>
      <c r="O1935" s="23" t="str">
        <f>VLOOKUP(E1935,'[1]Tirupati Member''s Detail'!$D$2:$L$1048576,7,0)</f>
        <v>I.R.M</v>
      </c>
      <c r="P1935" s="23">
        <f t="shared" si="154"/>
        <v>0</v>
      </c>
      <c r="Q1935" s="24" t="e">
        <f>+#REF!-I1935</f>
        <v>#REF!</v>
      </c>
      <c r="R1935" s="25">
        <f t="shared" si="151"/>
        <v>17600</v>
      </c>
      <c r="S1935" s="25" t="e">
        <f t="shared" si="152"/>
        <v>#REF!</v>
      </c>
      <c r="T1935" s="25">
        <f t="shared" si="153"/>
        <v>17600</v>
      </c>
      <c r="U1935" s="25"/>
      <c r="V1935" s="23"/>
      <c r="W1935" s="23"/>
      <c r="X1935" s="24" t="e">
        <f>+#REF!-I1935</f>
        <v>#REF!</v>
      </c>
      <c r="Y1935" s="23"/>
      <c r="Z1935" s="23"/>
      <c r="AA1935" s="23"/>
      <c r="AB1935" s="23"/>
      <c r="AC1935" s="23"/>
      <c r="AD1935" s="23"/>
      <c r="AE1935" s="26" t="str">
        <f>VLOOKUP(E1935,'[1]Tirupati Member''s Detail'!$D$2:$L$1048576,9,0)</f>
        <v>As POD Last communication 07 App frmt agrmnt</v>
      </c>
    </row>
    <row r="1936" spans="1:31" x14ac:dyDescent="0.3">
      <c r="A1936" s="27">
        <v>1935</v>
      </c>
      <c r="B1936" s="28"/>
      <c r="C1936" s="29" t="s">
        <v>5949</v>
      </c>
      <c r="D1936" s="20" t="s">
        <v>22</v>
      </c>
      <c r="E1936" s="29" t="s">
        <v>5950</v>
      </c>
      <c r="F1936" s="20" t="s">
        <v>24</v>
      </c>
      <c r="G1936" s="20" t="s">
        <v>25</v>
      </c>
      <c r="H1936" s="29" t="s">
        <v>5182</v>
      </c>
      <c r="I1936" s="30">
        <v>1996</v>
      </c>
      <c r="J1936" s="29" t="s">
        <v>5951</v>
      </c>
      <c r="K1936" s="22" t="str">
        <f>VLOOKUP(E1936,'[1]Tirupati Member''s Detail'!$D$2:$L$1048576,8,0)</f>
        <v>No</v>
      </c>
      <c r="L1936" s="23">
        <f>VLOOKUP(E1936,'[1]Tirupati Member''s Detail'!$D$2:$L$1048576,4,0)</f>
        <v>22000</v>
      </c>
      <c r="M1936" s="23">
        <f t="shared" si="150"/>
        <v>22000</v>
      </c>
      <c r="N1936" s="23">
        <f>VLOOKUP(E1936,'[1]Tirupati Member''s Detail'!$D$2:$L$1048576,5,0)</f>
        <v>22000</v>
      </c>
      <c r="O1936" s="23" t="str">
        <f>VLOOKUP(E1936,'[1]Tirupati Member''s Detail'!$D$2:$L$1048576,7,0)</f>
        <v>I.R.M</v>
      </c>
      <c r="P1936" s="23">
        <f t="shared" si="154"/>
        <v>0</v>
      </c>
      <c r="Q1936" s="24" t="e">
        <f>+#REF!-I1936</f>
        <v>#REF!</v>
      </c>
      <c r="R1936" s="25">
        <f t="shared" si="151"/>
        <v>17600</v>
      </c>
      <c r="S1936" s="25" t="e">
        <f t="shared" si="152"/>
        <v>#REF!</v>
      </c>
      <c r="T1936" s="25">
        <f t="shared" si="153"/>
        <v>17600</v>
      </c>
      <c r="U1936" s="25"/>
      <c r="V1936" s="23"/>
      <c r="W1936" s="23"/>
      <c r="X1936" s="24" t="e">
        <f>+#REF!-I1936</f>
        <v>#REF!</v>
      </c>
      <c r="Y1936" s="23"/>
      <c r="Z1936" s="23"/>
      <c r="AA1936" s="23"/>
      <c r="AB1936" s="23"/>
      <c r="AC1936" s="23"/>
      <c r="AD1936" s="23"/>
      <c r="AE1936" s="26" t="str">
        <f>VLOOKUP(E1936,'[1]Tirupati Member''s Detail'!$D$2:$L$1048576,9,0)</f>
        <v>As POD Last communication 07 App frmt agrmnt</v>
      </c>
    </row>
    <row r="1937" spans="1:31" x14ac:dyDescent="0.3">
      <c r="A1937" s="27">
        <v>1936</v>
      </c>
      <c r="B1937" s="28"/>
      <c r="C1937" s="29" t="s">
        <v>5952</v>
      </c>
      <c r="D1937" s="20" t="s">
        <v>22</v>
      </c>
      <c r="E1937" s="29" t="s">
        <v>5953</v>
      </c>
      <c r="F1937" s="20" t="s">
        <v>24</v>
      </c>
      <c r="G1937" s="20" t="s">
        <v>25</v>
      </c>
      <c r="H1937" s="29" t="s">
        <v>5169</v>
      </c>
      <c r="I1937" s="30">
        <v>1996</v>
      </c>
      <c r="J1937" s="29" t="s">
        <v>5954</v>
      </c>
      <c r="K1937" s="22" t="str">
        <f>VLOOKUP(E1937,'[1]Tirupati Member''s Detail'!$D$2:$L$1048576,8,0)</f>
        <v>No</v>
      </c>
      <c r="L1937" s="23">
        <f>VLOOKUP(E1937,'[1]Tirupati Member''s Detail'!$D$2:$L$1048576,4,0)</f>
        <v>22000</v>
      </c>
      <c r="M1937" s="23">
        <f t="shared" si="150"/>
        <v>22000</v>
      </c>
      <c r="N1937" s="23">
        <f>VLOOKUP(E1937,'[1]Tirupati Member''s Detail'!$D$2:$L$1048576,5,0)</f>
        <v>22000</v>
      </c>
      <c r="O1937" s="23" t="str">
        <f>VLOOKUP(E1937,'[1]Tirupati Member''s Detail'!$D$2:$L$1048576,7,0)</f>
        <v>I.R.M</v>
      </c>
      <c r="P1937" s="23">
        <f t="shared" si="154"/>
        <v>0</v>
      </c>
      <c r="Q1937" s="24" t="e">
        <f>+#REF!-I1937</f>
        <v>#REF!</v>
      </c>
      <c r="R1937" s="25">
        <f t="shared" si="151"/>
        <v>17600</v>
      </c>
      <c r="S1937" s="25" t="e">
        <f t="shared" si="152"/>
        <v>#REF!</v>
      </c>
      <c r="T1937" s="25">
        <f t="shared" si="153"/>
        <v>17600</v>
      </c>
      <c r="U1937" s="25"/>
      <c r="V1937" s="23"/>
      <c r="W1937" s="23"/>
      <c r="X1937" s="24" t="e">
        <f>+#REF!-I1937</f>
        <v>#REF!</v>
      </c>
      <c r="Y1937" s="23"/>
      <c r="Z1937" s="23"/>
      <c r="AA1937" s="23"/>
      <c r="AB1937" s="23"/>
      <c r="AC1937" s="23"/>
      <c r="AD1937" s="23"/>
      <c r="AE1937" s="26" t="str">
        <f>VLOOKUP(E1937,'[1]Tirupati Member''s Detail'!$D$2:$L$1048576,9,0)</f>
        <v>last communication 03. App frmt agrmnt</v>
      </c>
    </row>
    <row r="1938" spans="1:31" x14ac:dyDescent="0.3">
      <c r="A1938" s="27">
        <v>1937</v>
      </c>
      <c r="B1938" s="28"/>
      <c r="C1938" s="29" t="s">
        <v>5955</v>
      </c>
      <c r="D1938" s="20" t="s">
        <v>22</v>
      </c>
      <c r="E1938" s="29" t="s">
        <v>5956</v>
      </c>
      <c r="F1938" s="20" t="s">
        <v>24</v>
      </c>
      <c r="G1938" s="20" t="s">
        <v>25</v>
      </c>
      <c r="H1938" s="29" t="s">
        <v>5169</v>
      </c>
      <c r="I1938" s="30">
        <v>1996</v>
      </c>
      <c r="J1938" s="29" t="s">
        <v>5957</v>
      </c>
      <c r="K1938" s="22" t="str">
        <f>VLOOKUP(E1938,'[1]Tirupati Member''s Detail'!$D$2:$L$1048576,8,0)</f>
        <v>No</v>
      </c>
      <c r="L1938" s="23">
        <f>VLOOKUP(E1938,'[1]Tirupati Member''s Detail'!$D$2:$L$1048576,4,0)</f>
        <v>22000</v>
      </c>
      <c r="M1938" s="23">
        <f t="shared" si="150"/>
        <v>22000</v>
      </c>
      <c r="N1938" s="23">
        <f>VLOOKUP(E1938,'[1]Tirupati Member''s Detail'!$D$2:$L$1048576,5,0)</f>
        <v>20900</v>
      </c>
      <c r="O1938" s="23" t="str">
        <f>VLOOKUP(E1938,'[1]Tirupati Member''s Detail'!$D$2:$L$1048576,7,0)</f>
        <v>I.R.M</v>
      </c>
      <c r="P1938" s="23">
        <f t="shared" si="154"/>
        <v>1100</v>
      </c>
      <c r="Q1938" s="24" t="e">
        <f>+#REF!-I1938</f>
        <v>#REF!</v>
      </c>
      <c r="R1938" s="25">
        <f t="shared" si="151"/>
        <v>16720</v>
      </c>
      <c r="S1938" s="25" t="e">
        <f t="shared" si="152"/>
        <v>#REF!</v>
      </c>
      <c r="T1938" s="25">
        <f t="shared" si="153"/>
        <v>16720</v>
      </c>
      <c r="U1938" s="25"/>
      <c r="V1938" s="23"/>
      <c r="W1938" s="23"/>
      <c r="X1938" s="24" t="e">
        <f>+#REF!-I1938</f>
        <v>#REF!</v>
      </c>
      <c r="Y1938" s="23"/>
      <c r="Z1938" s="23"/>
      <c r="AA1938" s="23"/>
      <c r="AB1938" s="23"/>
      <c r="AC1938" s="23"/>
      <c r="AD1938" s="23"/>
      <c r="AE1938" s="26" t="str">
        <f>VLOOKUP(E1938,'[1]Tirupati Member''s Detail'!$D$2:$L$1048576,9,0)</f>
        <v xml:space="preserve"> last communication 12(App fromat Aggmnt)</v>
      </c>
    </row>
    <row r="1939" spans="1:31" x14ac:dyDescent="0.3">
      <c r="A1939" s="27">
        <v>1938</v>
      </c>
      <c r="B1939" s="28"/>
      <c r="C1939" s="29" t="s">
        <v>5958</v>
      </c>
      <c r="D1939" s="20" t="s">
        <v>22</v>
      </c>
      <c r="E1939" s="29" t="s">
        <v>5959</v>
      </c>
      <c r="F1939" s="20" t="s">
        <v>24</v>
      </c>
      <c r="G1939" s="20" t="s">
        <v>25</v>
      </c>
      <c r="H1939" s="29" t="s">
        <v>5387</v>
      </c>
      <c r="I1939" s="30">
        <v>1996</v>
      </c>
      <c r="J1939" s="29" t="s">
        <v>5960</v>
      </c>
      <c r="K1939" s="22" t="str">
        <f>VLOOKUP(E1939,'[1]Tirupati Member''s Detail'!$D$2:$L$1048576,8,0)</f>
        <v>No</v>
      </c>
      <c r="L1939" s="23">
        <f>VLOOKUP(E1939,'[1]Tirupati Member''s Detail'!$D$2:$L$1048576,4,0)</f>
        <v>22000</v>
      </c>
      <c r="M1939" s="23">
        <f t="shared" si="150"/>
        <v>22000</v>
      </c>
      <c r="N1939" s="23">
        <f>VLOOKUP(E1939,'[1]Tirupati Member''s Detail'!$D$2:$L$1048576,5,0)</f>
        <v>22000</v>
      </c>
      <c r="O1939" s="23" t="str">
        <f>VLOOKUP(E1939,'[1]Tirupati Member''s Detail'!$D$2:$L$1048576,7,0)</f>
        <v>I.R.M</v>
      </c>
      <c r="P1939" s="23">
        <f t="shared" si="154"/>
        <v>0</v>
      </c>
      <c r="Q1939" s="24" t="e">
        <f>+#REF!-I1939</f>
        <v>#REF!</v>
      </c>
      <c r="R1939" s="25">
        <f t="shared" si="151"/>
        <v>17600</v>
      </c>
      <c r="S1939" s="25" t="e">
        <f t="shared" si="152"/>
        <v>#REF!</v>
      </c>
      <c r="T1939" s="25">
        <f t="shared" si="153"/>
        <v>17600</v>
      </c>
      <c r="U1939" s="25"/>
      <c r="V1939" s="23"/>
      <c r="W1939" s="23"/>
      <c r="X1939" s="24" t="e">
        <f>+#REF!-I1939</f>
        <v>#REF!</v>
      </c>
      <c r="Y1939" s="23"/>
      <c r="Z1939" s="23"/>
      <c r="AA1939" s="23"/>
      <c r="AB1939" s="23"/>
      <c r="AC1939" s="23"/>
      <c r="AD1939" s="23"/>
      <c r="AE1939" s="26" t="str">
        <f>VLOOKUP(E1939,'[1]Tirupati Member''s Detail'!$D$2:$L$1048576,9,0)</f>
        <v xml:space="preserve"> no communication till date. App frmt agrmnt</v>
      </c>
    </row>
    <row r="1940" spans="1:31" x14ac:dyDescent="0.3">
      <c r="A1940" s="27">
        <v>1939</v>
      </c>
      <c r="B1940" s="28"/>
      <c r="C1940" s="29" t="s">
        <v>5961</v>
      </c>
      <c r="D1940" s="20" t="s">
        <v>22</v>
      </c>
      <c r="E1940" s="29" t="s">
        <v>5962</v>
      </c>
      <c r="F1940" s="20" t="s">
        <v>24</v>
      </c>
      <c r="G1940" s="20" t="s">
        <v>25</v>
      </c>
      <c r="H1940" s="29" t="s">
        <v>5182</v>
      </c>
      <c r="I1940" s="30">
        <v>1996</v>
      </c>
      <c r="J1940" s="29" t="s">
        <v>5963</v>
      </c>
      <c r="K1940" s="22" t="str">
        <f>VLOOKUP(E1940,'[1]Tirupati Member''s Detail'!$D$2:$L$1048576,8,0)</f>
        <v>No</v>
      </c>
      <c r="L1940" s="23">
        <f>VLOOKUP(E1940,'[1]Tirupati Member''s Detail'!$D$2:$L$1048576,4,0)</f>
        <v>22000</v>
      </c>
      <c r="M1940" s="23">
        <f t="shared" si="150"/>
        <v>22000</v>
      </c>
      <c r="N1940" s="23">
        <f>VLOOKUP(E1940,'[1]Tirupati Member''s Detail'!$D$2:$L$1048576,5,0)</f>
        <v>18700</v>
      </c>
      <c r="O1940" s="23" t="str">
        <f>VLOOKUP(E1940,'[1]Tirupati Member''s Detail'!$D$2:$L$1048576,7,0)</f>
        <v>Outstanding</v>
      </c>
      <c r="P1940" s="23">
        <f t="shared" si="154"/>
        <v>3300</v>
      </c>
      <c r="Q1940" s="24" t="e">
        <f>+#REF!-I1940</f>
        <v>#REF!</v>
      </c>
      <c r="R1940" s="25">
        <f t="shared" si="151"/>
        <v>14960</v>
      </c>
      <c r="S1940" s="25" t="e">
        <f t="shared" si="152"/>
        <v>#REF!</v>
      </c>
      <c r="T1940" s="25">
        <f t="shared" si="153"/>
        <v>14960</v>
      </c>
      <c r="U1940" s="25"/>
      <c r="V1940" s="23"/>
      <c r="W1940" s="23"/>
      <c r="X1940" s="24" t="e">
        <f>+#REF!-I1940</f>
        <v>#REF!</v>
      </c>
      <c r="Y1940" s="23"/>
      <c r="Z1940" s="23"/>
      <c r="AA1940" s="23"/>
      <c r="AB1940" s="23"/>
      <c r="AC1940" s="23"/>
      <c r="AD1940" s="23"/>
      <c r="AE1940" s="26" t="str">
        <f>VLOOKUP(E1940,'[1]Tirupati Member''s Detail'!$D$2:$L$1048576,9,0)</f>
        <v>As POD last communication 07 (Outstanding Rs 3300/-) App frmt agrmnt</v>
      </c>
    </row>
    <row r="1941" spans="1:31" x14ac:dyDescent="0.3">
      <c r="A1941" s="27">
        <v>1940</v>
      </c>
      <c r="B1941" s="28"/>
      <c r="C1941" s="29" t="s">
        <v>5964</v>
      </c>
      <c r="D1941" s="20" t="s">
        <v>22</v>
      </c>
      <c r="E1941" s="29" t="s">
        <v>5965</v>
      </c>
      <c r="F1941" s="20" t="s">
        <v>24</v>
      </c>
      <c r="G1941" s="20" t="s">
        <v>25</v>
      </c>
      <c r="H1941" s="29" t="s">
        <v>5169</v>
      </c>
      <c r="I1941" s="30">
        <v>1996</v>
      </c>
      <c r="J1941" s="29" t="s">
        <v>5966</v>
      </c>
      <c r="K1941" s="22" t="str">
        <f>VLOOKUP(E1941,'[1]Tirupati Member''s Detail'!$D$2:$L$1048576,8,0)</f>
        <v>No</v>
      </c>
      <c r="L1941" s="23">
        <f>VLOOKUP(E1941,'[1]Tirupati Member''s Detail'!$D$2:$L$1048576,4,0)</f>
        <v>22000</v>
      </c>
      <c r="M1941" s="23">
        <f t="shared" si="150"/>
        <v>22000</v>
      </c>
      <c r="N1941" s="23">
        <f>VLOOKUP(E1941,'[1]Tirupati Member''s Detail'!$D$2:$L$1048576,5,0)</f>
        <v>20900</v>
      </c>
      <c r="O1941" s="23" t="str">
        <f>VLOOKUP(E1941,'[1]Tirupati Member''s Detail'!$D$2:$L$1048576,7,0)</f>
        <v>I.R.M</v>
      </c>
      <c r="P1941" s="23">
        <f t="shared" si="154"/>
        <v>1100</v>
      </c>
      <c r="Q1941" s="24" t="e">
        <f>+#REF!-I1941</f>
        <v>#REF!</v>
      </c>
      <c r="R1941" s="25">
        <f t="shared" si="151"/>
        <v>16720</v>
      </c>
      <c r="S1941" s="25" t="e">
        <f t="shared" si="152"/>
        <v>#REF!</v>
      </c>
      <c r="T1941" s="25">
        <f t="shared" si="153"/>
        <v>16720</v>
      </c>
      <c r="U1941" s="25"/>
      <c r="V1941" s="23"/>
      <c r="W1941" s="23"/>
      <c r="X1941" s="24" t="e">
        <f>+#REF!-I1941</f>
        <v>#REF!</v>
      </c>
      <c r="Y1941" s="23"/>
      <c r="Z1941" s="23"/>
      <c r="AA1941" s="23"/>
      <c r="AB1941" s="23"/>
      <c r="AC1941" s="23"/>
      <c r="AD1941" s="23"/>
      <c r="AE1941" s="26" t="str">
        <f>VLOOKUP(E1941,'[1]Tirupati Member''s Detail'!$D$2:$L$1048576,9,0)</f>
        <v>no communication till date App frmt agrmnt</v>
      </c>
    </row>
    <row r="1942" spans="1:31" x14ac:dyDescent="0.3">
      <c r="A1942" s="27">
        <v>1941</v>
      </c>
      <c r="B1942" s="28"/>
      <c r="C1942" s="29" t="s">
        <v>5967</v>
      </c>
      <c r="D1942" s="20" t="s">
        <v>22</v>
      </c>
      <c r="E1942" s="29" t="s">
        <v>5968</v>
      </c>
      <c r="F1942" s="20" t="s">
        <v>24</v>
      </c>
      <c r="G1942" s="20" t="s">
        <v>25</v>
      </c>
      <c r="H1942" s="29" t="s">
        <v>5169</v>
      </c>
      <c r="I1942" s="30">
        <v>1996</v>
      </c>
      <c r="J1942" s="29" t="s">
        <v>5969</v>
      </c>
      <c r="K1942" s="22" t="str">
        <f>VLOOKUP(E1942,'[1]Tirupati Member''s Detail'!$D$2:$L$1048576,8,0)</f>
        <v>No</v>
      </c>
      <c r="L1942" s="23">
        <f>VLOOKUP(E1942,'[1]Tirupati Member''s Detail'!$D$2:$L$1048576,4,0)</f>
        <v>22000</v>
      </c>
      <c r="M1942" s="23">
        <f t="shared" si="150"/>
        <v>22000</v>
      </c>
      <c r="N1942" s="23">
        <f>VLOOKUP(E1942,'[1]Tirupati Member''s Detail'!$D$2:$L$1048576,5,0)</f>
        <v>22000</v>
      </c>
      <c r="O1942" s="23" t="str">
        <f>VLOOKUP(E1942,'[1]Tirupati Member''s Detail'!$D$2:$L$1048576,7,0)</f>
        <v>I.R.M</v>
      </c>
      <c r="P1942" s="23">
        <f t="shared" si="154"/>
        <v>0</v>
      </c>
      <c r="Q1942" s="24" t="e">
        <f>+#REF!-I1942</f>
        <v>#REF!</v>
      </c>
      <c r="R1942" s="25">
        <f t="shared" si="151"/>
        <v>17600</v>
      </c>
      <c r="S1942" s="25" t="e">
        <f t="shared" si="152"/>
        <v>#REF!</v>
      </c>
      <c r="T1942" s="25">
        <f t="shared" si="153"/>
        <v>17600</v>
      </c>
      <c r="U1942" s="25"/>
      <c r="V1942" s="23"/>
      <c r="W1942" s="23"/>
      <c r="X1942" s="24" t="e">
        <f>+#REF!-I1942</f>
        <v>#REF!</v>
      </c>
      <c r="Y1942" s="23"/>
      <c r="Z1942" s="23"/>
      <c r="AA1942" s="23"/>
      <c r="AB1942" s="23"/>
      <c r="AC1942" s="23"/>
      <c r="AD1942" s="23"/>
      <c r="AE1942" s="26" t="str">
        <f>VLOOKUP(E1942,'[1]Tirupati Member''s Detail'!$D$2:$L$1048576,9,0)</f>
        <v xml:space="preserve"> no communication till date. App frmt agrmnt</v>
      </c>
    </row>
    <row r="1943" spans="1:31" x14ac:dyDescent="0.3">
      <c r="A1943" s="27">
        <v>1942</v>
      </c>
      <c r="B1943" s="28"/>
      <c r="C1943" s="29" t="s">
        <v>5970</v>
      </c>
      <c r="D1943" s="20" t="s">
        <v>22</v>
      </c>
      <c r="E1943" s="29" t="s">
        <v>5971</v>
      </c>
      <c r="F1943" s="20" t="s">
        <v>24</v>
      </c>
      <c r="G1943" s="20" t="s">
        <v>25</v>
      </c>
      <c r="H1943" s="29" t="s">
        <v>5169</v>
      </c>
      <c r="I1943" s="30">
        <v>1996</v>
      </c>
      <c r="J1943" s="29" t="s">
        <v>5972</v>
      </c>
      <c r="K1943" s="22" t="str">
        <f>VLOOKUP(E1943,'[1]Tirupati Member''s Detail'!$D$2:$L$1048576,8,0)</f>
        <v>No</v>
      </c>
      <c r="L1943" s="23">
        <f>VLOOKUP(E1943,'[1]Tirupati Member''s Detail'!$D$2:$L$1048576,4,0)</f>
        <v>22000</v>
      </c>
      <c r="M1943" s="23">
        <f t="shared" si="150"/>
        <v>22000</v>
      </c>
      <c r="N1943" s="23">
        <f>VLOOKUP(E1943,'[1]Tirupati Member''s Detail'!$D$2:$L$1048576,5,0)</f>
        <v>12100</v>
      </c>
      <c r="O1943" s="23" t="str">
        <f>VLOOKUP(E1943,'[1]Tirupati Member''s Detail'!$D$2:$L$1048576,7,0)</f>
        <v>Outstanding</v>
      </c>
      <c r="P1943" s="23">
        <f t="shared" si="154"/>
        <v>9900</v>
      </c>
      <c r="Q1943" s="24" t="e">
        <f>+#REF!-I1943</f>
        <v>#REF!</v>
      </c>
      <c r="R1943" s="25">
        <f t="shared" si="151"/>
        <v>9680</v>
      </c>
      <c r="S1943" s="25" t="e">
        <f t="shared" si="152"/>
        <v>#REF!</v>
      </c>
      <c r="T1943" s="25">
        <f t="shared" si="153"/>
        <v>9680</v>
      </c>
      <c r="U1943" s="25"/>
      <c r="V1943" s="23"/>
      <c r="W1943" s="23"/>
      <c r="X1943" s="24" t="e">
        <f>+#REF!-I1943</f>
        <v>#REF!</v>
      </c>
      <c r="Y1943" s="23"/>
      <c r="Z1943" s="23"/>
      <c r="AA1943" s="23"/>
      <c r="AB1943" s="23"/>
      <c r="AC1943" s="23"/>
      <c r="AD1943" s="23"/>
      <c r="AE1943" s="26" t="str">
        <f>VLOOKUP(E1943,'[1]Tirupati Member''s Detail'!$D$2:$L$1048576,9,0)</f>
        <v>Letter sent 2007 (outstanding Rs 9900/-) App frmt agrmnt</v>
      </c>
    </row>
    <row r="1944" spans="1:31" x14ac:dyDescent="0.3">
      <c r="A1944" s="27">
        <v>1943</v>
      </c>
      <c r="B1944" s="28"/>
      <c r="C1944" s="29" t="s">
        <v>5973</v>
      </c>
      <c r="D1944" s="20" t="s">
        <v>22</v>
      </c>
      <c r="E1944" s="29" t="s">
        <v>5974</v>
      </c>
      <c r="F1944" s="20" t="s">
        <v>24</v>
      </c>
      <c r="G1944" s="20" t="s">
        <v>25</v>
      </c>
      <c r="H1944" s="29" t="s">
        <v>5182</v>
      </c>
      <c r="I1944" s="30">
        <v>1996</v>
      </c>
      <c r="J1944" s="29" t="s">
        <v>5975</v>
      </c>
      <c r="K1944" s="22" t="str">
        <f>VLOOKUP(E1944,'[1]Tirupati Member''s Detail'!$D$2:$L$1048576,8,0)</f>
        <v>No</v>
      </c>
      <c r="L1944" s="23">
        <f>VLOOKUP(E1944,'[1]Tirupati Member''s Detail'!$D$2:$L$1048576,4,0)</f>
        <v>22000</v>
      </c>
      <c r="M1944" s="23">
        <f t="shared" si="150"/>
        <v>22000</v>
      </c>
      <c r="N1944" s="23">
        <f>VLOOKUP(E1944,'[1]Tirupati Member''s Detail'!$D$2:$L$1048576,5,0)</f>
        <v>22000</v>
      </c>
      <c r="O1944" s="23" t="str">
        <f>VLOOKUP(E1944,'[1]Tirupati Member''s Detail'!$D$2:$L$1048576,7,0)</f>
        <v>I.R.M</v>
      </c>
      <c r="P1944" s="23">
        <f t="shared" si="154"/>
        <v>0</v>
      </c>
      <c r="Q1944" s="24" t="e">
        <f>+#REF!-I1944</f>
        <v>#REF!</v>
      </c>
      <c r="R1944" s="25">
        <f t="shared" si="151"/>
        <v>17600</v>
      </c>
      <c r="S1944" s="25" t="e">
        <f t="shared" si="152"/>
        <v>#REF!</v>
      </c>
      <c r="T1944" s="25">
        <f t="shared" si="153"/>
        <v>17600</v>
      </c>
      <c r="U1944" s="25"/>
      <c r="V1944" s="23"/>
      <c r="W1944" s="23"/>
      <c r="X1944" s="24" t="e">
        <f>+#REF!-I1944</f>
        <v>#REF!</v>
      </c>
      <c r="Y1944" s="23"/>
      <c r="Z1944" s="23"/>
      <c r="AA1944" s="23"/>
      <c r="AB1944" s="23"/>
      <c r="AC1944" s="23"/>
      <c r="AD1944" s="23"/>
      <c r="AE1944" s="26" t="str">
        <f>VLOOKUP(E1944,'[1]Tirupati Member''s Detail'!$D$2:$L$1048576,9,0)</f>
        <v>As POD Last communication 07 App frmt agrmnt</v>
      </c>
    </row>
    <row r="1945" spans="1:31" x14ac:dyDescent="0.3">
      <c r="A1945" s="27">
        <v>1944</v>
      </c>
      <c r="B1945" s="28"/>
      <c r="C1945" s="29" t="s">
        <v>5976</v>
      </c>
      <c r="D1945" s="20" t="s">
        <v>22</v>
      </c>
      <c r="E1945" s="29" t="s">
        <v>5977</v>
      </c>
      <c r="F1945" s="20" t="s">
        <v>24</v>
      </c>
      <c r="G1945" s="20" t="s">
        <v>25</v>
      </c>
      <c r="H1945" s="29" t="s">
        <v>5203</v>
      </c>
      <c r="I1945" s="30">
        <v>1996</v>
      </c>
      <c r="J1945" s="29" t="s">
        <v>5978</v>
      </c>
      <c r="K1945" s="41" t="str">
        <f>VLOOKUP(E1945,'[1]Tirupati Member''s Detail'!$D$2:$L$1048576,8,0)</f>
        <v>No</v>
      </c>
      <c r="L1945" s="23">
        <f>VLOOKUP(E1945,'[1]Tirupati Member''s Detail'!$D$2:$L$1048576,4,0)</f>
        <v>22000</v>
      </c>
      <c r="M1945" s="23">
        <f t="shared" si="150"/>
        <v>22000</v>
      </c>
      <c r="N1945" s="23">
        <f>VLOOKUP(E1945,'[1]Tirupati Member''s Detail'!$D$2:$L$1048576,5,0)</f>
        <v>22000</v>
      </c>
      <c r="O1945" s="23" t="str">
        <f>VLOOKUP(E1945,'[1]Tirupati Member''s Detail'!$D$2:$L$1048576,7,0)</f>
        <v>I.R.M</v>
      </c>
      <c r="P1945" s="23">
        <f t="shared" si="154"/>
        <v>0</v>
      </c>
      <c r="Q1945" s="24" t="e">
        <f>+#REF!-I1945</f>
        <v>#REF!</v>
      </c>
      <c r="R1945" s="25">
        <f t="shared" si="151"/>
        <v>17600</v>
      </c>
      <c r="S1945" s="25" t="e">
        <f t="shared" si="152"/>
        <v>#REF!</v>
      </c>
      <c r="T1945" s="25">
        <f t="shared" si="153"/>
        <v>17600</v>
      </c>
      <c r="U1945" s="25"/>
      <c r="V1945" s="23"/>
      <c r="W1945" s="23"/>
      <c r="X1945" s="24" t="e">
        <f>+#REF!-I1945</f>
        <v>#REF!</v>
      </c>
      <c r="Y1945" s="23"/>
      <c r="Z1945" s="23"/>
      <c r="AA1945" s="23"/>
      <c r="AB1945" s="23"/>
      <c r="AC1945" s="23"/>
      <c r="AD1945" s="23"/>
      <c r="AE1945" s="26" t="str">
        <f>VLOOKUP(E1945,'[1]Tirupati Member''s Detail'!$D$2:$L$1048576,9,0)</f>
        <v xml:space="preserve"> last communication 04 App frmt agrmnt</v>
      </c>
    </row>
    <row r="1946" spans="1:31" x14ac:dyDescent="0.3">
      <c r="A1946" s="27">
        <v>1945</v>
      </c>
      <c r="B1946" s="28"/>
      <c r="C1946" s="29" t="s">
        <v>5979</v>
      </c>
      <c r="D1946" s="20" t="s">
        <v>22</v>
      </c>
      <c r="E1946" s="29" t="s">
        <v>5980</v>
      </c>
      <c r="F1946" s="20" t="s">
        <v>24</v>
      </c>
      <c r="G1946" s="20" t="s">
        <v>25</v>
      </c>
      <c r="H1946" s="29" t="s">
        <v>5182</v>
      </c>
      <c r="I1946" s="30">
        <v>1996</v>
      </c>
      <c r="J1946" s="29" t="s">
        <v>5981</v>
      </c>
      <c r="K1946" s="22" t="str">
        <f>VLOOKUP(E1946,'[1]Tirupati Member''s Detail'!$D$2:$L$1048576,8,0)</f>
        <v>No</v>
      </c>
      <c r="L1946" s="23">
        <f>VLOOKUP(E1946,'[1]Tirupati Member''s Detail'!$D$2:$L$1048576,4,0)</f>
        <v>22000</v>
      </c>
      <c r="M1946" s="23">
        <f t="shared" si="150"/>
        <v>22000</v>
      </c>
      <c r="N1946" s="23">
        <f>VLOOKUP(E1946,'[1]Tirupati Member''s Detail'!$D$2:$L$1048576,5,0)</f>
        <v>22000</v>
      </c>
      <c r="O1946" s="23" t="str">
        <f>VLOOKUP(E1946,'[1]Tirupati Member''s Detail'!$D$2:$L$1048576,7,0)</f>
        <v>I.R.M</v>
      </c>
      <c r="P1946" s="23">
        <f t="shared" si="154"/>
        <v>0</v>
      </c>
      <c r="Q1946" s="24" t="e">
        <f>+#REF!-I1946</f>
        <v>#REF!</v>
      </c>
      <c r="R1946" s="25">
        <f t="shared" si="151"/>
        <v>17600</v>
      </c>
      <c r="S1946" s="25" t="e">
        <f t="shared" si="152"/>
        <v>#REF!</v>
      </c>
      <c r="T1946" s="25">
        <f t="shared" si="153"/>
        <v>17600</v>
      </c>
      <c r="U1946" s="25"/>
      <c r="V1946" s="23"/>
      <c r="W1946" s="23"/>
      <c r="X1946" s="24" t="e">
        <f>+#REF!-I1946</f>
        <v>#REF!</v>
      </c>
      <c r="Y1946" s="23"/>
      <c r="Z1946" s="23"/>
      <c r="AA1946" s="23"/>
      <c r="AB1946" s="23"/>
      <c r="AC1946" s="23"/>
      <c r="AD1946" s="23"/>
      <c r="AE1946" s="26" t="str">
        <f>VLOOKUP(E1946,'[1]Tirupati Member''s Detail'!$D$2:$L$1048576,9,0)</f>
        <v xml:space="preserve"> no communication till date. App frmt agrmnt</v>
      </c>
    </row>
    <row r="1947" spans="1:31" x14ac:dyDescent="0.3">
      <c r="A1947" s="27">
        <v>1946</v>
      </c>
      <c r="B1947" s="28"/>
      <c r="C1947" s="29" t="s">
        <v>5982</v>
      </c>
      <c r="D1947" s="20" t="s">
        <v>22</v>
      </c>
      <c r="E1947" s="29" t="s">
        <v>5983</v>
      </c>
      <c r="F1947" s="20" t="s">
        <v>24</v>
      </c>
      <c r="G1947" s="20" t="s">
        <v>25</v>
      </c>
      <c r="H1947" s="29" t="s">
        <v>5169</v>
      </c>
      <c r="I1947" s="30">
        <v>1996</v>
      </c>
      <c r="J1947" s="29" t="s">
        <v>5984</v>
      </c>
      <c r="K1947" s="22">
        <f>VLOOKUP(E1947,'[1]Tirupati Member''s Detail'!$D$2:$L$1048576,8,0)</f>
        <v>2009</v>
      </c>
      <c r="L1947" s="23">
        <f>VLOOKUP(E1947,'[1]Tirupati Member''s Detail'!$D$2:$L$1048576,4,0)</f>
        <v>22000</v>
      </c>
      <c r="M1947" s="23">
        <f t="shared" si="150"/>
        <v>22000</v>
      </c>
      <c r="N1947" s="23">
        <f>VLOOKUP(E1947,'[1]Tirupati Member''s Detail'!$D$2:$L$1048576,5,0)</f>
        <v>22000</v>
      </c>
      <c r="O1947" s="23" t="str">
        <f>VLOOKUP(E1947,'[1]Tirupati Member''s Detail'!$D$2:$L$1048576,7,0)</f>
        <v>R.M</v>
      </c>
      <c r="P1947" s="23">
        <f t="shared" si="154"/>
        <v>0</v>
      </c>
      <c r="Q1947" s="24" t="e">
        <f>+#REF!-I1947</f>
        <v>#REF!</v>
      </c>
      <c r="R1947" s="25">
        <f t="shared" si="151"/>
        <v>17600</v>
      </c>
      <c r="S1947" s="25" t="e">
        <f t="shared" si="152"/>
        <v>#REF!</v>
      </c>
      <c r="T1947" s="25">
        <f t="shared" si="153"/>
        <v>17600</v>
      </c>
      <c r="U1947" s="25"/>
      <c r="V1947" s="23"/>
      <c r="W1947" s="23"/>
      <c r="X1947" s="24" t="e">
        <f>+#REF!-I1947</f>
        <v>#REF!</v>
      </c>
      <c r="Y1947" s="23"/>
      <c r="Z1947" s="23"/>
      <c r="AA1947" s="23"/>
      <c r="AB1947" s="23"/>
      <c r="AC1947" s="23"/>
      <c r="AD1947" s="23"/>
      <c r="AE1947" s="26" t="str">
        <f>VLOOKUP(E1947,'[1]Tirupati Member''s Detail'!$D$2:$L$1048576,9,0)</f>
        <v xml:space="preserve"> last communication 10.App frmt agrmnt</v>
      </c>
    </row>
    <row r="1948" spans="1:31" x14ac:dyDescent="0.3">
      <c r="A1948" s="27">
        <v>1947</v>
      </c>
      <c r="B1948" s="28"/>
      <c r="C1948" s="29" t="s">
        <v>5985</v>
      </c>
      <c r="D1948" s="20" t="s">
        <v>22</v>
      </c>
      <c r="E1948" s="29" t="s">
        <v>5986</v>
      </c>
      <c r="F1948" s="20" t="s">
        <v>24</v>
      </c>
      <c r="G1948" s="20" t="s">
        <v>25</v>
      </c>
      <c r="H1948" s="29" t="s">
        <v>5182</v>
      </c>
      <c r="I1948" s="30">
        <v>1996</v>
      </c>
      <c r="J1948" s="29" t="s">
        <v>5987</v>
      </c>
      <c r="K1948" s="22" t="str">
        <f>VLOOKUP(E1948,'[1]Tirupati Member''s Detail'!$D$2:$L$1048576,8,0)</f>
        <v>No</v>
      </c>
      <c r="L1948" s="23">
        <f>VLOOKUP(E1948,'[1]Tirupati Member''s Detail'!$D$2:$L$1048576,4,0)</f>
        <v>22000</v>
      </c>
      <c r="M1948" s="23">
        <f t="shared" si="150"/>
        <v>22000</v>
      </c>
      <c r="N1948" s="23">
        <f>VLOOKUP(E1948,'[1]Tirupati Member''s Detail'!$D$2:$L$1048576,5,0)</f>
        <v>18700</v>
      </c>
      <c r="O1948" s="23" t="str">
        <f>VLOOKUP(E1948,'[1]Tirupati Member''s Detail'!$D$2:$L$1048576,7,0)</f>
        <v>Outstanding</v>
      </c>
      <c r="P1948" s="23">
        <f t="shared" si="154"/>
        <v>3300</v>
      </c>
      <c r="Q1948" s="24" t="e">
        <f>+#REF!-I1948</f>
        <v>#REF!</v>
      </c>
      <c r="R1948" s="25">
        <f t="shared" si="151"/>
        <v>14960</v>
      </c>
      <c r="S1948" s="25" t="e">
        <f t="shared" si="152"/>
        <v>#REF!</v>
      </c>
      <c r="T1948" s="25">
        <f t="shared" si="153"/>
        <v>14960</v>
      </c>
      <c r="U1948" s="25"/>
      <c r="V1948" s="23"/>
      <c r="W1948" s="23"/>
      <c r="X1948" s="24" t="e">
        <f>+#REF!-I1948</f>
        <v>#REF!</v>
      </c>
      <c r="Y1948" s="23"/>
      <c r="Z1948" s="23"/>
      <c r="AA1948" s="23"/>
      <c r="AB1948" s="23"/>
      <c r="AC1948" s="23"/>
      <c r="AD1948" s="23"/>
      <c r="AE1948" s="26" t="str">
        <f>VLOOKUP(E1948,'[1]Tirupati Member''s Detail'!$D$2:$L$1048576,9,0)</f>
        <v xml:space="preserve"> No Communication Till Date(Outstanding Rs 3300/-). App frmt agrmnt</v>
      </c>
    </row>
    <row r="1949" spans="1:31" x14ac:dyDescent="0.3">
      <c r="A1949" s="27">
        <v>1948</v>
      </c>
      <c r="B1949" s="28"/>
      <c r="C1949" s="29" t="s">
        <v>5988</v>
      </c>
      <c r="D1949" s="20" t="s">
        <v>22</v>
      </c>
      <c r="E1949" s="29" t="s">
        <v>5989</v>
      </c>
      <c r="F1949" s="20" t="s">
        <v>24</v>
      </c>
      <c r="G1949" s="20" t="s">
        <v>25</v>
      </c>
      <c r="H1949" s="29" t="s">
        <v>4530</v>
      </c>
      <c r="I1949" s="30">
        <v>1996</v>
      </c>
      <c r="J1949" s="29" t="s">
        <v>5990</v>
      </c>
      <c r="K1949" s="22" t="str">
        <f>VLOOKUP(E1949,'[1]Tirupati Member''s Detail'!$D$2:$L$1048576,8,0)</f>
        <v>No</v>
      </c>
      <c r="L1949" s="23">
        <f>VLOOKUP(E1949,'[1]Tirupati Member''s Detail'!$D$2:$L$1048576,4,0)</f>
        <v>22000</v>
      </c>
      <c r="M1949" s="23">
        <f t="shared" si="150"/>
        <v>22000</v>
      </c>
      <c r="N1949" s="23">
        <f>VLOOKUP(E1949,'[1]Tirupati Member''s Detail'!$D$2:$L$1048576,5,0)</f>
        <v>22000</v>
      </c>
      <c r="O1949" s="23" t="str">
        <f>VLOOKUP(E1949,'[1]Tirupati Member''s Detail'!$D$2:$L$1048576,7,0)</f>
        <v>I.R.M</v>
      </c>
      <c r="P1949" s="23">
        <f t="shared" si="154"/>
        <v>0</v>
      </c>
      <c r="Q1949" s="24" t="e">
        <f>+#REF!-I1949</f>
        <v>#REF!</v>
      </c>
      <c r="R1949" s="25">
        <f t="shared" si="151"/>
        <v>17600</v>
      </c>
      <c r="S1949" s="25" t="e">
        <f t="shared" si="152"/>
        <v>#REF!</v>
      </c>
      <c r="T1949" s="25">
        <f t="shared" si="153"/>
        <v>17600</v>
      </c>
      <c r="U1949" s="25"/>
      <c r="V1949" s="23"/>
      <c r="W1949" s="23"/>
      <c r="X1949" s="24" t="e">
        <f>+#REF!-I1949</f>
        <v>#REF!</v>
      </c>
      <c r="Y1949" s="23"/>
      <c r="Z1949" s="23"/>
      <c r="AA1949" s="23"/>
      <c r="AB1949" s="23"/>
      <c r="AC1949" s="23"/>
      <c r="AD1949" s="23"/>
      <c r="AE1949" s="26" t="str">
        <f>VLOOKUP(E1949,'[1]Tirupati Member''s Detail'!$D$2:$L$1048576,9,0)</f>
        <v xml:space="preserve"> no communication till date. App frmt agrmnt</v>
      </c>
    </row>
    <row r="1950" spans="1:31" x14ac:dyDescent="0.3">
      <c r="A1950" s="27">
        <v>1949</v>
      </c>
      <c r="B1950" s="28"/>
      <c r="C1950" s="29" t="s">
        <v>5991</v>
      </c>
      <c r="D1950" s="20" t="s">
        <v>22</v>
      </c>
      <c r="E1950" s="29" t="s">
        <v>5992</v>
      </c>
      <c r="F1950" s="20" t="s">
        <v>24</v>
      </c>
      <c r="G1950" s="20" t="s">
        <v>25</v>
      </c>
      <c r="H1950" s="29" t="s">
        <v>5182</v>
      </c>
      <c r="I1950" s="30">
        <v>1996</v>
      </c>
      <c r="J1950" s="29" t="s">
        <v>5993</v>
      </c>
      <c r="K1950" s="22" t="str">
        <f>VLOOKUP(E1950,'[1]Tirupati Member''s Detail'!$D$2:$L$1048576,8,0)</f>
        <v>No</v>
      </c>
      <c r="L1950" s="23">
        <f>VLOOKUP(E1950,'[1]Tirupati Member''s Detail'!$D$2:$L$1048576,4,0)</f>
        <v>22000</v>
      </c>
      <c r="M1950" s="23">
        <f t="shared" si="150"/>
        <v>22000</v>
      </c>
      <c r="N1950" s="23">
        <f>VLOOKUP(E1950,'[1]Tirupati Member''s Detail'!$D$2:$L$1048576,5,0)</f>
        <v>22000</v>
      </c>
      <c r="O1950" s="23" t="str">
        <f>VLOOKUP(E1950,'[1]Tirupati Member''s Detail'!$D$2:$L$1048576,7,0)</f>
        <v>I.R.M</v>
      </c>
      <c r="P1950" s="23">
        <f t="shared" si="154"/>
        <v>0</v>
      </c>
      <c r="Q1950" s="24" t="e">
        <f>+#REF!-I1950</f>
        <v>#REF!</v>
      </c>
      <c r="R1950" s="25">
        <f t="shared" si="151"/>
        <v>17600</v>
      </c>
      <c r="S1950" s="25" t="e">
        <f t="shared" si="152"/>
        <v>#REF!</v>
      </c>
      <c r="T1950" s="25">
        <f t="shared" si="153"/>
        <v>17600</v>
      </c>
      <c r="U1950" s="25"/>
      <c r="V1950" s="23"/>
      <c r="W1950" s="23"/>
      <c r="X1950" s="24" t="e">
        <f>+#REF!-I1950</f>
        <v>#REF!</v>
      </c>
      <c r="Y1950" s="23"/>
      <c r="Z1950" s="23"/>
      <c r="AA1950" s="23"/>
      <c r="AB1950" s="23"/>
      <c r="AC1950" s="23"/>
      <c r="AD1950" s="23"/>
      <c r="AE1950" s="26" t="str">
        <f>VLOOKUP(E1950,'[1]Tirupati Member''s Detail'!$D$2:$L$1048576,9,0)</f>
        <v>As POD Last communication 07 App frmt agrmnt</v>
      </c>
    </row>
    <row r="1951" spans="1:31" x14ac:dyDescent="0.3">
      <c r="A1951" s="27">
        <v>1950</v>
      </c>
      <c r="B1951" s="28"/>
      <c r="C1951" s="29" t="s">
        <v>5994</v>
      </c>
      <c r="D1951" s="20" t="s">
        <v>22</v>
      </c>
      <c r="E1951" s="29" t="s">
        <v>5995</v>
      </c>
      <c r="F1951" s="20" t="s">
        <v>24</v>
      </c>
      <c r="G1951" s="20" t="s">
        <v>25</v>
      </c>
      <c r="H1951" s="29" t="s">
        <v>5182</v>
      </c>
      <c r="I1951" s="30">
        <v>1996</v>
      </c>
      <c r="J1951" s="29" t="s">
        <v>5996</v>
      </c>
      <c r="K1951" s="22" t="str">
        <f>VLOOKUP(E1951,'[1]Tirupati Member''s Detail'!$D$2:$L$1048576,8,0)</f>
        <v>No</v>
      </c>
      <c r="L1951" s="23">
        <f>VLOOKUP(E1951,'[1]Tirupati Member''s Detail'!$D$2:$L$1048576,4,0)</f>
        <v>22000</v>
      </c>
      <c r="M1951" s="23">
        <f t="shared" si="150"/>
        <v>22000</v>
      </c>
      <c r="N1951" s="23">
        <f>VLOOKUP(E1951,'[1]Tirupati Member''s Detail'!$D$2:$L$1048576,5,0)</f>
        <v>22000</v>
      </c>
      <c r="O1951" s="23" t="str">
        <f>VLOOKUP(E1951,'[1]Tirupati Member''s Detail'!$D$2:$L$1048576,7,0)</f>
        <v>I.R.M</v>
      </c>
      <c r="P1951" s="23">
        <f t="shared" si="154"/>
        <v>0</v>
      </c>
      <c r="Q1951" s="24" t="e">
        <f>+#REF!-I1951</f>
        <v>#REF!</v>
      </c>
      <c r="R1951" s="25">
        <f t="shared" si="151"/>
        <v>17600</v>
      </c>
      <c r="S1951" s="25" t="e">
        <f t="shared" si="152"/>
        <v>#REF!</v>
      </c>
      <c r="T1951" s="25">
        <f t="shared" si="153"/>
        <v>17600</v>
      </c>
      <c r="U1951" s="25"/>
      <c r="V1951" s="23"/>
      <c r="W1951" s="23"/>
      <c r="X1951" s="24" t="e">
        <f>+#REF!-I1951</f>
        <v>#REF!</v>
      </c>
      <c r="Y1951" s="23"/>
      <c r="Z1951" s="23"/>
      <c r="AA1951" s="23"/>
      <c r="AB1951" s="23"/>
      <c r="AC1951" s="23"/>
      <c r="AD1951" s="23"/>
      <c r="AE1951" s="26" t="str">
        <f>VLOOKUP(E1951,'[1]Tirupati Member''s Detail'!$D$2:$L$1048576,9,0)</f>
        <v>Last Communication Till 2002 App frmt agrmtn</v>
      </c>
    </row>
    <row r="1952" spans="1:31" x14ac:dyDescent="0.3">
      <c r="A1952" s="27">
        <v>1951</v>
      </c>
      <c r="B1952" s="28"/>
      <c r="C1952" s="29" t="s">
        <v>5997</v>
      </c>
      <c r="D1952" s="20" t="s">
        <v>22</v>
      </c>
      <c r="E1952" s="29" t="s">
        <v>5998</v>
      </c>
      <c r="F1952" s="20" t="s">
        <v>24</v>
      </c>
      <c r="G1952" s="20" t="s">
        <v>25</v>
      </c>
      <c r="H1952" s="29" t="s">
        <v>5182</v>
      </c>
      <c r="I1952" s="30">
        <v>1996</v>
      </c>
      <c r="J1952" s="29" t="s">
        <v>5999</v>
      </c>
      <c r="K1952" s="22" t="str">
        <f>VLOOKUP(E1952,'[1]Tirupati Member''s Detail'!$D$2:$L$1048576,8,0)</f>
        <v>No</v>
      </c>
      <c r="L1952" s="23">
        <f>VLOOKUP(E1952,'[1]Tirupati Member''s Detail'!$D$2:$L$1048576,4,0)</f>
        <v>22000</v>
      </c>
      <c r="M1952" s="23">
        <f t="shared" si="150"/>
        <v>22000</v>
      </c>
      <c r="N1952" s="23">
        <f>VLOOKUP(E1952,'[1]Tirupati Member''s Detail'!$D$2:$L$1048576,5,0)</f>
        <v>22000</v>
      </c>
      <c r="O1952" s="23" t="str">
        <f>VLOOKUP(E1952,'[1]Tirupati Member''s Detail'!$D$2:$L$1048576,7,0)</f>
        <v>I.R.M</v>
      </c>
      <c r="P1952" s="23">
        <f t="shared" si="154"/>
        <v>0</v>
      </c>
      <c r="Q1952" s="24" t="e">
        <f>+#REF!-I1952</f>
        <v>#REF!</v>
      </c>
      <c r="R1952" s="25">
        <f t="shared" si="151"/>
        <v>17600</v>
      </c>
      <c r="S1952" s="25" t="e">
        <f t="shared" si="152"/>
        <v>#REF!</v>
      </c>
      <c r="T1952" s="25">
        <f t="shared" si="153"/>
        <v>17600</v>
      </c>
      <c r="U1952" s="25"/>
      <c r="V1952" s="23"/>
      <c r="W1952" s="23"/>
      <c r="X1952" s="24" t="e">
        <f>+#REF!-I1952</f>
        <v>#REF!</v>
      </c>
      <c r="Y1952" s="23"/>
      <c r="Z1952" s="23"/>
      <c r="AA1952" s="23"/>
      <c r="AB1952" s="23"/>
      <c r="AC1952" s="23"/>
      <c r="AD1952" s="23"/>
      <c r="AE1952" s="26" t="str">
        <f>VLOOKUP(E1952,'[1]Tirupati Member''s Detail'!$D$2:$L$1048576,9,0)</f>
        <v xml:space="preserve"> Last Communication Till 2017. app frmt agrmnt</v>
      </c>
    </row>
    <row r="1953" spans="1:31" x14ac:dyDescent="0.3">
      <c r="A1953" s="27">
        <v>1952</v>
      </c>
      <c r="B1953" s="28"/>
      <c r="C1953" s="29" t="s">
        <v>6000</v>
      </c>
      <c r="D1953" s="20" t="s">
        <v>22</v>
      </c>
      <c r="E1953" s="29" t="s">
        <v>6001</v>
      </c>
      <c r="F1953" s="20" t="s">
        <v>24</v>
      </c>
      <c r="G1953" s="20" t="s">
        <v>25</v>
      </c>
      <c r="H1953" s="29" t="s">
        <v>4530</v>
      </c>
      <c r="I1953" s="30">
        <v>1996</v>
      </c>
      <c r="J1953" s="29" t="s">
        <v>6002</v>
      </c>
      <c r="K1953" s="22" t="str">
        <f>VLOOKUP(E1953,'[1]Tirupati Member''s Detail'!$D$2:$L$1048576,8,0)</f>
        <v>No</v>
      </c>
      <c r="L1953" s="23">
        <f>VLOOKUP(E1953,'[1]Tirupati Member''s Detail'!$D$2:$L$1048576,4,0)</f>
        <v>22000</v>
      </c>
      <c r="M1953" s="23">
        <f t="shared" si="150"/>
        <v>22000</v>
      </c>
      <c r="N1953" s="23">
        <f>VLOOKUP(E1953,'[1]Tirupati Member''s Detail'!$D$2:$L$1048576,5,0)</f>
        <v>8800</v>
      </c>
      <c r="O1953" s="23" t="str">
        <f>VLOOKUP(E1953,'[1]Tirupati Member''s Detail'!$D$2:$L$1048576,7,0)</f>
        <v>Outstanding</v>
      </c>
      <c r="P1953" s="23">
        <f t="shared" si="154"/>
        <v>13200</v>
      </c>
      <c r="Q1953" s="24" t="e">
        <f>+#REF!-I1953</f>
        <v>#REF!</v>
      </c>
      <c r="R1953" s="25">
        <f t="shared" si="151"/>
        <v>7040</v>
      </c>
      <c r="S1953" s="25" t="e">
        <f t="shared" si="152"/>
        <v>#REF!</v>
      </c>
      <c r="T1953" s="25">
        <f t="shared" si="153"/>
        <v>7040</v>
      </c>
      <c r="U1953" s="25"/>
      <c r="V1953" s="23"/>
      <c r="W1953" s="23"/>
      <c r="X1953" s="24" t="e">
        <f>+#REF!-I1953</f>
        <v>#REF!</v>
      </c>
      <c r="Y1953" s="23"/>
      <c r="Z1953" s="23"/>
      <c r="AA1953" s="23"/>
      <c r="AB1953" s="23"/>
      <c r="AC1953" s="23"/>
      <c r="AD1953" s="23"/>
      <c r="AE1953" s="26" t="str">
        <f>VLOOKUP(E1953,'[1]Tirupati Member''s Detail'!$D$2:$L$1048576,9,0)</f>
        <v xml:space="preserve"> No Communication Till Date(Outstanding Rs 13200/-). App frmt agrmnt</v>
      </c>
    </row>
    <row r="1954" spans="1:31" x14ac:dyDescent="0.3">
      <c r="A1954" s="27">
        <v>1953</v>
      </c>
      <c r="B1954" s="28"/>
      <c r="C1954" s="29" t="s">
        <v>6003</v>
      </c>
      <c r="D1954" s="20" t="s">
        <v>22</v>
      </c>
      <c r="E1954" s="29" t="s">
        <v>6004</v>
      </c>
      <c r="F1954" s="20" t="s">
        <v>24</v>
      </c>
      <c r="G1954" s="20" t="s">
        <v>25</v>
      </c>
      <c r="H1954" s="29" t="s">
        <v>5182</v>
      </c>
      <c r="I1954" s="30">
        <v>1996</v>
      </c>
      <c r="J1954" s="29" t="s">
        <v>6005</v>
      </c>
      <c r="K1954" s="22" t="str">
        <f>VLOOKUP(E1954,'[1]Tirupati Member''s Detail'!$D$2:$L$1048576,8,0)</f>
        <v>No</v>
      </c>
      <c r="L1954" s="23">
        <f>VLOOKUP(E1954,'[1]Tirupati Member''s Detail'!$D$2:$L$1048576,4,0)</f>
        <v>22000</v>
      </c>
      <c r="M1954" s="23">
        <f t="shared" si="150"/>
        <v>22000</v>
      </c>
      <c r="N1954" s="23">
        <f>VLOOKUP(E1954,'[1]Tirupati Member''s Detail'!$D$2:$L$1048576,5,0)</f>
        <v>20900</v>
      </c>
      <c r="O1954" s="23" t="str">
        <f>VLOOKUP(E1954,'[1]Tirupati Member''s Detail'!$D$2:$L$1048576,7,0)</f>
        <v>I.R.M</v>
      </c>
      <c r="P1954" s="23">
        <f t="shared" si="154"/>
        <v>1100</v>
      </c>
      <c r="Q1954" s="24" t="e">
        <f>+#REF!-I1954</f>
        <v>#REF!</v>
      </c>
      <c r="R1954" s="25">
        <f t="shared" si="151"/>
        <v>16720</v>
      </c>
      <c r="S1954" s="25" t="e">
        <f t="shared" si="152"/>
        <v>#REF!</v>
      </c>
      <c r="T1954" s="25">
        <f t="shared" si="153"/>
        <v>16720</v>
      </c>
      <c r="U1954" s="25"/>
      <c r="V1954" s="23"/>
      <c r="W1954" s="23"/>
      <c r="X1954" s="24" t="e">
        <f>+#REF!-I1954</f>
        <v>#REF!</v>
      </c>
      <c r="Y1954" s="23"/>
      <c r="Z1954" s="23"/>
      <c r="AA1954" s="23"/>
      <c r="AB1954" s="23"/>
      <c r="AC1954" s="23"/>
      <c r="AD1954" s="23"/>
      <c r="AE1954" s="26" t="str">
        <f>VLOOKUP(E1954,'[1]Tirupati Member''s Detail'!$D$2:$L$1048576,9,0)</f>
        <v>As POD Last communication 07 App frmt agrmnt</v>
      </c>
    </row>
    <row r="1955" spans="1:31" x14ac:dyDescent="0.3">
      <c r="A1955" s="27">
        <v>1954</v>
      </c>
      <c r="B1955" s="28"/>
      <c r="C1955" s="29" t="s">
        <v>6006</v>
      </c>
      <c r="D1955" s="20" t="s">
        <v>22</v>
      </c>
      <c r="E1955" s="29" t="s">
        <v>6007</v>
      </c>
      <c r="F1955" s="20" t="s">
        <v>24</v>
      </c>
      <c r="G1955" s="20" t="s">
        <v>25</v>
      </c>
      <c r="H1955" s="29" t="s">
        <v>5182</v>
      </c>
      <c r="I1955" s="30">
        <v>1996</v>
      </c>
      <c r="J1955" s="29" t="s">
        <v>6008</v>
      </c>
      <c r="K1955" s="22" t="str">
        <f>VLOOKUP(E1955,'[1]Tirupati Member''s Detail'!$D$2:$L$1048576,8,0)</f>
        <v>No</v>
      </c>
      <c r="L1955" s="23">
        <f>VLOOKUP(E1955,'[1]Tirupati Member''s Detail'!$D$2:$L$1048576,4,0)</f>
        <v>22000</v>
      </c>
      <c r="M1955" s="23">
        <f t="shared" si="150"/>
        <v>22000</v>
      </c>
      <c r="N1955" s="23">
        <f>VLOOKUP(E1955,'[1]Tirupati Member''s Detail'!$D$2:$L$1048576,5,0)</f>
        <v>22000</v>
      </c>
      <c r="O1955" s="23" t="str">
        <f>VLOOKUP(E1955,'[1]Tirupati Member''s Detail'!$D$2:$L$1048576,7,0)</f>
        <v>I.R.M</v>
      </c>
      <c r="P1955" s="23">
        <f t="shared" si="154"/>
        <v>0</v>
      </c>
      <c r="Q1955" s="24" t="e">
        <f>+#REF!-I1955</f>
        <v>#REF!</v>
      </c>
      <c r="R1955" s="25">
        <f t="shared" si="151"/>
        <v>17600</v>
      </c>
      <c r="S1955" s="25" t="e">
        <f t="shared" si="152"/>
        <v>#REF!</v>
      </c>
      <c r="T1955" s="25">
        <f t="shared" si="153"/>
        <v>17600</v>
      </c>
      <c r="U1955" s="25"/>
      <c r="V1955" s="23"/>
      <c r="W1955" s="23"/>
      <c r="X1955" s="24" t="e">
        <f>+#REF!-I1955</f>
        <v>#REF!</v>
      </c>
      <c r="Y1955" s="23"/>
      <c r="Z1955" s="23"/>
      <c r="AA1955" s="23"/>
      <c r="AB1955" s="23"/>
      <c r="AC1955" s="23"/>
      <c r="AD1955" s="23"/>
      <c r="AE1955" s="26" t="str">
        <f>VLOOKUP(E1955,'[1]Tirupati Member''s Detail'!$D$2:$L$1048576,9,0)</f>
        <v>As POD Last communication 07 App frmt agrmnt</v>
      </c>
    </row>
    <row r="1956" spans="1:31" x14ac:dyDescent="0.3">
      <c r="A1956" s="27">
        <v>1955</v>
      </c>
      <c r="B1956" s="28"/>
      <c r="C1956" s="29" t="s">
        <v>6009</v>
      </c>
      <c r="D1956" s="20" t="s">
        <v>22</v>
      </c>
      <c r="E1956" s="29" t="s">
        <v>6010</v>
      </c>
      <c r="F1956" s="20" t="s">
        <v>24</v>
      </c>
      <c r="G1956" s="20" t="s">
        <v>25</v>
      </c>
      <c r="H1956" s="29" t="s">
        <v>5731</v>
      </c>
      <c r="I1956" s="30">
        <v>1996</v>
      </c>
      <c r="J1956" s="29" t="s">
        <v>6011</v>
      </c>
      <c r="K1956" s="22" t="str">
        <f>VLOOKUP(E1956,'[1]Tirupati Member''s Detail'!$D$2:$L$1048576,8,0)</f>
        <v>No</v>
      </c>
      <c r="L1956" s="23">
        <f>VLOOKUP(E1956,'[1]Tirupati Member''s Detail'!$D$2:$L$1048576,4,0)</f>
        <v>22000</v>
      </c>
      <c r="M1956" s="23">
        <f t="shared" si="150"/>
        <v>22000</v>
      </c>
      <c r="N1956" s="23">
        <f>VLOOKUP(E1956,'[1]Tirupati Member''s Detail'!$D$2:$L$1048576,5,0)</f>
        <v>20900</v>
      </c>
      <c r="O1956" s="23" t="str">
        <f>VLOOKUP(E1956,'[1]Tirupati Member''s Detail'!$D$2:$L$1048576,7,0)</f>
        <v>I.R.M</v>
      </c>
      <c r="P1956" s="23">
        <f t="shared" si="154"/>
        <v>1100</v>
      </c>
      <c r="Q1956" s="24" t="e">
        <f>+#REF!-I1956</f>
        <v>#REF!</v>
      </c>
      <c r="R1956" s="25">
        <f t="shared" si="151"/>
        <v>16720</v>
      </c>
      <c r="S1956" s="25" t="e">
        <f t="shared" si="152"/>
        <v>#REF!</v>
      </c>
      <c r="T1956" s="25">
        <f t="shared" si="153"/>
        <v>16720</v>
      </c>
      <c r="U1956" s="25"/>
      <c r="V1956" s="23"/>
      <c r="W1956" s="23"/>
      <c r="X1956" s="24" t="e">
        <f>+#REF!-I1956</f>
        <v>#REF!</v>
      </c>
      <c r="Y1956" s="23"/>
      <c r="Z1956" s="23"/>
      <c r="AA1956" s="23"/>
      <c r="AB1956" s="23"/>
      <c r="AC1956" s="23"/>
      <c r="AD1956" s="23"/>
      <c r="AE1956" s="26" t="str">
        <f>VLOOKUP(E1956,'[1]Tirupati Member''s Detail'!$D$2:$L$1048576,9,0)</f>
        <v>Last communication 07.App frmt agrmnt</v>
      </c>
    </row>
    <row r="1957" spans="1:31" x14ac:dyDescent="0.3">
      <c r="A1957" s="27">
        <v>1956</v>
      </c>
      <c r="B1957" s="28"/>
      <c r="C1957" s="29" t="s">
        <v>6012</v>
      </c>
      <c r="D1957" s="20" t="s">
        <v>22</v>
      </c>
      <c r="E1957" s="29" t="s">
        <v>6013</v>
      </c>
      <c r="F1957" s="20" t="s">
        <v>24</v>
      </c>
      <c r="G1957" s="20" t="s">
        <v>25</v>
      </c>
      <c r="H1957" s="29" t="s">
        <v>5169</v>
      </c>
      <c r="I1957" s="30">
        <v>1996</v>
      </c>
      <c r="J1957" s="29" t="s">
        <v>5283</v>
      </c>
      <c r="K1957" s="22" t="str">
        <f>VLOOKUP(E1957,'[1]Tirupati Member''s Detail'!$D$2:$L$1048576,8,0)</f>
        <v>No</v>
      </c>
      <c r="L1957" s="23">
        <f>VLOOKUP(E1957,'[1]Tirupati Member''s Detail'!$D$2:$L$1048576,4,0)</f>
        <v>22000</v>
      </c>
      <c r="M1957" s="23">
        <f t="shared" si="150"/>
        <v>22000</v>
      </c>
      <c r="N1957" s="23">
        <f>VLOOKUP(E1957,'[1]Tirupati Member''s Detail'!$D$2:$L$1048576,5,0)</f>
        <v>22000</v>
      </c>
      <c r="O1957" s="23" t="str">
        <f>VLOOKUP(E1957,'[1]Tirupati Member''s Detail'!$D$2:$L$1048576,7,0)</f>
        <v>I.R.M</v>
      </c>
      <c r="P1957" s="23">
        <f t="shared" si="154"/>
        <v>0</v>
      </c>
      <c r="Q1957" s="24" t="e">
        <f>+#REF!-I1957</f>
        <v>#REF!</v>
      </c>
      <c r="R1957" s="25">
        <f t="shared" si="151"/>
        <v>17600</v>
      </c>
      <c r="S1957" s="25" t="e">
        <f t="shared" si="152"/>
        <v>#REF!</v>
      </c>
      <c r="T1957" s="25">
        <f t="shared" si="153"/>
        <v>17600</v>
      </c>
      <c r="U1957" s="25"/>
      <c r="V1957" s="23"/>
      <c r="W1957" s="23"/>
      <c r="X1957" s="24" t="e">
        <f>+#REF!-I1957</f>
        <v>#REF!</v>
      </c>
      <c r="Y1957" s="23"/>
      <c r="Z1957" s="23"/>
      <c r="AA1957" s="23"/>
      <c r="AB1957" s="23"/>
      <c r="AC1957" s="23"/>
      <c r="AD1957" s="23"/>
      <c r="AE1957" s="26" t="str">
        <f>VLOOKUP(E1957,'[1]Tirupati Member''s Detail'!$D$2:$L$1048576,9,0)</f>
        <v>last communication 2001 App frmt agrmnt</v>
      </c>
    </row>
    <row r="1958" spans="1:31" x14ac:dyDescent="0.3">
      <c r="A1958" s="27">
        <v>1957</v>
      </c>
      <c r="B1958" s="28"/>
      <c r="C1958" s="29" t="s">
        <v>6014</v>
      </c>
      <c r="D1958" s="20" t="s">
        <v>22</v>
      </c>
      <c r="E1958" s="29" t="s">
        <v>6015</v>
      </c>
      <c r="F1958" s="20" t="s">
        <v>24</v>
      </c>
      <c r="G1958" s="20" t="s">
        <v>25</v>
      </c>
      <c r="H1958" s="29" t="s">
        <v>5330</v>
      </c>
      <c r="I1958" s="30">
        <v>1996</v>
      </c>
      <c r="J1958" s="29" t="s">
        <v>6016</v>
      </c>
      <c r="K1958" s="22" t="str">
        <f>VLOOKUP(E1958,'[1]Tirupati Member''s Detail'!$D$2:$L$1048576,8,0)</f>
        <v>No</v>
      </c>
      <c r="L1958" s="23">
        <f>VLOOKUP(E1958,'[1]Tirupati Member''s Detail'!$D$2:$L$1048576,4,0)</f>
        <v>22000</v>
      </c>
      <c r="M1958" s="23">
        <f t="shared" si="150"/>
        <v>22000</v>
      </c>
      <c r="N1958" s="23">
        <f>VLOOKUP(E1958,'[1]Tirupati Member''s Detail'!$D$2:$L$1048576,5,0)</f>
        <v>6600</v>
      </c>
      <c r="O1958" s="23" t="str">
        <f>VLOOKUP(E1958,'[1]Tirupati Member''s Detail'!$D$2:$L$1048576,7,0)</f>
        <v>Outstanding</v>
      </c>
      <c r="P1958" s="23">
        <f t="shared" si="154"/>
        <v>15400</v>
      </c>
      <c r="Q1958" s="24" t="e">
        <f>+#REF!-I1958</f>
        <v>#REF!</v>
      </c>
      <c r="R1958" s="25">
        <f t="shared" si="151"/>
        <v>5280</v>
      </c>
      <c r="S1958" s="25" t="e">
        <f t="shared" si="152"/>
        <v>#REF!</v>
      </c>
      <c r="T1958" s="25">
        <f t="shared" si="153"/>
        <v>5280</v>
      </c>
      <c r="U1958" s="25"/>
      <c r="V1958" s="23"/>
      <c r="W1958" s="23"/>
      <c r="X1958" s="24" t="e">
        <f>+#REF!-I1958</f>
        <v>#REF!</v>
      </c>
      <c r="Y1958" s="23"/>
      <c r="Z1958" s="23"/>
      <c r="AA1958" s="23"/>
      <c r="AB1958" s="23"/>
      <c r="AC1958" s="23"/>
      <c r="AD1958" s="23"/>
      <c r="AE1958" s="26" t="str">
        <f>VLOOKUP(E1958,'[1]Tirupati Member''s Detail'!$D$2:$L$1048576,9,0)</f>
        <v>no communication till date (Outstanding Rs 15400/-) App frmt agrmnt</v>
      </c>
    </row>
    <row r="1959" spans="1:31" ht="28.8" x14ac:dyDescent="0.3">
      <c r="A1959" s="27">
        <v>1958</v>
      </c>
      <c r="B1959" s="28"/>
      <c r="C1959" s="29" t="s">
        <v>6017</v>
      </c>
      <c r="D1959" s="20" t="s">
        <v>22</v>
      </c>
      <c r="E1959" s="29" t="s">
        <v>6018</v>
      </c>
      <c r="F1959" s="20" t="s">
        <v>24</v>
      </c>
      <c r="G1959" s="20" t="s">
        <v>25</v>
      </c>
      <c r="H1959" s="29" t="s">
        <v>5182</v>
      </c>
      <c r="I1959" s="30">
        <v>1996</v>
      </c>
      <c r="J1959" s="29" t="s">
        <v>6019</v>
      </c>
      <c r="K1959" s="22" t="str">
        <f>VLOOKUP(E1959,'[1]Tirupati Member''s Detail'!$D$2:$L$1048576,8,0)</f>
        <v>No</v>
      </c>
      <c r="L1959" s="23">
        <f>VLOOKUP(E1959,'[1]Tirupati Member''s Detail'!$D$2:$L$1048576,4,0)</f>
        <v>22000</v>
      </c>
      <c r="M1959" s="23">
        <f t="shared" si="150"/>
        <v>22000</v>
      </c>
      <c r="N1959" s="23">
        <f>VLOOKUP(E1959,'[1]Tirupati Member''s Detail'!$D$2:$L$1048576,5,0)</f>
        <v>5500</v>
      </c>
      <c r="O1959" s="23" t="str">
        <f>VLOOKUP(E1959,'[1]Tirupati Member''s Detail'!$D$2:$L$1048576,7,0)</f>
        <v>Outstanding</v>
      </c>
      <c r="P1959" s="23">
        <f t="shared" si="154"/>
        <v>16500</v>
      </c>
      <c r="Q1959" s="24" t="e">
        <f>+#REF!-I1959</f>
        <v>#REF!</v>
      </c>
      <c r="R1959" s="25">
        <f t="shared" si="151"/>
        <v>4400</v>
      </c>
      <c r="S1959" s="25" t="e">
        <f t="shared" si="152"/>
        <v>#REF!</v>
      </c>
      <c r="T1959" s="25">
        <f t="shared" si="153"/>
        <v>4400</v>
      </c>
      <c r="U1959" s="25"/>
      <c r="V1959" s="23"/>
      <c r="W1959" s="23"/>
      <c r="X1959" s="24" t="e">
        <f>+#REF!-I1959</f>
        <v>#REF!</v>
      </c>
      <c r="Y1959" s="23"/>
      <c r="Z1959" s="23"/>
      <c r="AA1959" s="23"/>
      <c r="AB1959" s="23"/>
      <c r="AC1959" s="23"/>
      <c r="AD1959" s="23"/>
      <c r="AE1959" s="26" t="str">
        <f>VLOOKUP(E1959,'[1]Tirupati Member''s Detail'!$D$2:$L$1048576,9,0)</f>
        <v>As pod Last Communication Till 2007, Outstanding Rs 16500/-..App frmt agrmnt..Total 2 Membership Of TPT:- 02002439 &amp; 02002440</v>
      </c>
    </row>
    <row r="1960" spans="1:31" x14ac:dyDescent="0.3">
      <c r="A1960" s="27">
        <v>1959</v>
      </c>
      <c r="B1960" s="28"/>
      <c r="C1960" s="29" t="s">
        <v>6020</v>
      </c>
      <c r="D1960" s="20" t="s">
        <v>22</v>
      </c>
      <c r="E1960" s="29" t="s">
        <v>6021</v>
      </c>
      <c r="F1960" s="20" t="s">
        <v>24</v>
      </c>
      <c r="G1960" s="20" t="s">
        <v>25</v>
      </c>
      <c r="H1960" s="29" t="s">
        <v>5169</v>
      </c>
      <c r="I1960" s="30">
        <v>1996</v>
      </c>
      <c r="J1960" s="29" t="s">
        <v>6022</v>
      </c>
      <c r="K1960" s="22" t="str">
        <f>VLOOKUP(E1960,'[1]Tirupati Member''s Detail'!$D$2:$L$1048576,8,0)</f>
        <v>No</v>
      </c>
      <c r="L1960" s="23">
        <f>VLOOKUP(E1960,'[1]Tirupati Member''s Detail'!$D$2:$L$1048576,4,0)</f>
        <v>22000</v>
      </c>
      <c r="M1960" s="23">
        <f t="shared" si="150"/>
        <v>22000</v>
      </c>
      <c r="N1960" s="23">
        <f>VLOOKUP(E1960,'[1]Tirupati Member''s Detail'!$D$2:$L$1048576,5,0)</f>
        <v>22000</v>
      </c>
      <c r="O1960" s="23" t="str">
        <f>VLOOKUP(E1960,'[1]Tirupati Member''s Detail'!$D$2:$L$1048576,7,0)</f>
        <v>I.R.M</v>
      </c>
      <c r="P1960" s="23">
        <f t="shared" si="154"/>
        <v>0</v>
      </c>
      <c r="Q1960" s="24" t="e">
        <f>+#REF!-I1960</f>
        <v>#REF!</v>
      </c>
      <c r="R1960" s="25">
        <f t="shared" si="151"/>
        <v>17600</v>
      </c>
      <c r="S1960" s="25" t="e">
        <f t="shared" si="152"/>
        <v>#REF!</v>
      </c>
      <c r="T1960" s="25">
        <f t="shared" si="153"/>
        <v>17600</v>
      </c>
      <c r="U1960" s="25"/>
      <c r="V1960" s="23"/>
      <c r="W1960" s="23"/>
      <c r="X1960" s="24" t="e">
        <f>+#REF!-I1960</f>
        <v>#REF!</v>
      </c>
      <c r="Y1960" s="23"/>
      <c r="Z1960" s="23"/>
      <c r="AA1960" s="23"/>
      <c r="AB1960" s="23"/>
      <c r="AC1960" s="23"/>
      <c r="AD1960" s="23"/>
      <c r="AE1960" s="26" t="str">
        <f>VLOOKUP(E1960,'[1]Tirupati Member''s Detail'!$D$2:$L$1048576,9,0)</f>
        <v xml:space="preserve"> no communication till date.App frmt agrmnt</v>
      </c>
    </row>
    <row r="1961" spans="1:31" x14ac:dyDescent="0.3">
      <c r="A1961" s="27">
        <v>1960</v>
      </c>
      <c r="B1961" s="28"/>
      <c r="C1961" s="29" t="s">
        <v>6023</v>
      </c>
      <c r="D1961" s="20" t="s">
        <v>22</v>
      </c>
      <c r="E1961" s="29" t="s">
        <v>6024</v>
      </c>
      <c r="F1961" s="20" t="s">
        <v>24</v>
      </c>
      <c r="G1961" s="20" t="s">
        <v>25</v>
      </c>
      <c r="H1961" s="29" t="s">
        <v>6025</v>
      </c>
      <c r="I1961" s="30">
        <v>1996</v>
      </c>
      <c r="J1961" s="29" t="s">
        <v>6026</v>
      </c>
      <c r="K1961" s="22" t="str">
        <f>VLOOKUP(E1961,'[1]Tirupati Member''s Detail'!$D$2:$L$1048576,8,0)</f>
        <v>No</v>
      </c>
      <c r="L1961" s="23">
        <f>VLOOKUP(E1961,'[1]Tirupati Member''s Detail'!$D$2:$L$1048576,4,0)</f>
        <v>30000</v>
      </c>
      <c r="M1961" s="23">
        <f t="shared" si="150"/>
        <v>30000</v>
      </c>
      <c r="N1961" s="23">
        <f>VLOOKUP(E1961,'[1]Tirupati Member''s Detail'!$D$2:$L$1048576,5,0)</f>
        <v>28500</v>
      </c>
      <c r="O1961" s="23" t="str">
        <f>VLOOKUP(E1961,'[1]Tirupati Member''s Detail'!$D$2:$L$1048576,7,0)</f>
        <v>I.R.M</v>
      </c>
      <c r="P1961" s="23">
        <f t="shared" si="154"/>
        <v>1500</v>
      </c>
      <c r="Q1961" s="24" t="e">
        <f>+#REF!-I1961</f>
        <v>#REF!</v>
      </c>
      <c r="R1961" s="25">
        <f t="shared" si="151"/>
        <v>22800</v>
      </c>
      <c r="S1961" s="25" t="e">
        <f t="shared" si="152"/>
        <v>#REF!</v>
      </c>
      <c r="T1961" s="25">
        <f t="shared" si="153"/>
        <v>22800</v>
      </c>
      <c r="U1961" s="25"/>
      <c r="V1961" s="23"/>
      <c r="W1961" s="23"/>
      <c r="X1961" s="24" t="e">
        <f>+#REF!-I1961</f>
        <v>#REF!</v>
      </c>
      <c r="Y1961" s="23"/>
      <c r="Z1961" s="23"/>
      <c r="AA1961" s="23"/>
      <c r="AB1961" s="23"/>
      <c r="AC1961" s="23"/>
      <c r="AD1961" s="23"/>
      <c r="AE1961" s="26" t="str">
        <f>VLOOKUP(E1961,'[1]Tirupati Member''s Detail'!$D$2:$L$1048576,9,0)</f>
        <v>As POD Last communication 07 App frmt agrmnt</v>
      </c>
    </row>
    <row r="1962" spans="1:31" x14ac:dyDescent="0.3">
      <c r="A1962" s="27">
        <v>1961</v>
      </c>
      <c r="B1962" s="28"/>
      <c r="C1962" s="29" t="s">
        <v>6027</v>
      </c>
      <c r="D1962" s="20" t="s">
        <v>22</v>
      </c>
      <c r="E1962" s="29" t="s">
        <v>6028</v>
      </c>
      <c r="F1962" s="20" t="s">
        <v>24</v>
      </c>
      <c r="G1962" s="20" t="s">
        <v>25</v>
      </c>
      <c r="H1962" s="29" t="s">
        <v>6025</v>
      </c>
      <c r="I1962" s="30">
        <v>1996</v>
      </c>
      <c r="J1962" s="29" t="s">
        <v>6029</v>
      </c>
      <c r="K1962" s="22" t="str">
        <f>VLOOKUP(E1962,'[1]Tirupati Member''s Detail'!$D$2:$L$1048576,8,0)</f>
        <v>No</v>
      </c>
      <c r="L1962" s="23">
        <f>VLOOKUP(E1962,'[1]Tirupati Member''s Detail'!$D$2:$L$1048576,4,0)</f>
        <v>30000</v>
      </c>
      <c r="M1962" s="23">
        <f t="shared" si="150"/>
        <v>30000</v>
      </c>
      <c r="N1962" s="23">
        <f>VLOOKUP(E1962,'[1]Tirupati Member''s Detail'!$D$2:$L$1048576,5,0)</f>
        <v>27500</v>
      </c>
      <c r="O1962" s="23" t="str">
        <f>VLOOKUP(E1962,'[1]Tirupati Member''s Detail'!$D$2:$L$1048576,7,0)</f>
        <v>Outstanding</v>
      </c>
      <c r="P1962" s="23">
        <f t="shared" si="154"/>
        <v>2500</v>
      </c>
      <c r="Q1962" s="24" t="e">
        <f>+#REF!-I1962</f>
        <v>#REF!</v>
      </c>
      <c r="R1962" s="25">
        <f t="shared" si="151"/>
        <v>22000</v>
      </c>
      <c r="S1962" s="25" t="e">
        <f t="shared" si="152"/>
        <v>#REF!</v>
      </c>
      <c r="T1962" s="25">
        <f t="shared" si="153"/>
        <v>22000</v>
      </c>
      <c r="U1962" s="25"/>
      <c r="V1962" s="23"/>
      <c r="W1962" s="23"/>
      <c r="X1962" s="24" t="e">
        <f>+#REF!-I1962</f>
        <v>#REF!</v>
      </c>
      <c r="Y1962" s="23"/>
      <c r="Z1962" s="23"/>
      <c r="AA1962" s="23"/>
      <c r="AB1962" s="23"/>
      <c r="AC1962" s="23"/>
      <c r="AD1962" s="23"/>
      <c r="AE1962" s="26" t="str">
        <f>VLOOKUP(E1962,'[1]Tirupati Member''s Detail'!$D$2:$L$1048576,9,0)</f>
        <v>No Communication Till Date (Outstanding Rs 2500/-)</v>
      </c>
    </row>
    <row r="1963" spans="1:31" x14ac:dyDescent="0.3">
      <c r="A1963" s="27">
        <v>1962</v>
      </c>
      <c r="B1963" s="28"/>
      <c r="C1963" s="29" t="s">
        <v>6030</v>
      </c>
      <c r="D1963" s="20" t="s">
        <v>22</v>
      </c>
      <c r="E1963" s="29" t="s">
        <v>6031</v>
      </c>
      <c r="F1963" s="20" t="s">
        <v>24</v>
      </c>
      <c r="G1963" s="20" t="s">
        <v>25</v>
      </c>
      <c r="H1963" s="29" t="s">
        <v>6032</v>
      </c>
      <c r="I1963" s="30">
        <v>1996</v>
      </c>
      <c r="J1963" s="29" t="s">
        <v>6033</v>
      </c>
      <c r="K1963" s="22" t="str">
        <f>VLOOKUP(E1963,'[1]Tirupati Member''s Detail'!$D$2:$L$1048576,8,0)</f>
        <v>No</v>
      </c>
      <c r="L1963" s="23">
        <f>VLOOKUP(E1963,'[1]Tirupati Member''s Detail'!$D$2:$L$1048576,4,0)</f>
        <v>30000</v>
      </c>
      <c r="M1963" s="23">
        <f t="shared" si="150"/>
        <v>30000</v>
      </c>
      <c r="N1963" s="23">
        <f>VLOOKUP(E1963,'[1]Tirupati Member''s Detail'!$D$2:$L$1048576,5,0)</f>
        <v>30000</v>
      </c>
      <c r="O1963" s="23" t="str">
        <f>VLOOKUP(E1963,'[1]Tirupati Member''s Detail'!$D$2:$L$1048576,7,0)</f>
        <v>I.R.M</v>
      </c>
      <c r="P1963" s="23">
        <f t="shared" si="154"/>
        <v>0</v>
      </c>
      <c r="Q1963" s="24" t="e">
        <f>+#REF!-I1963</f>
        <v>#REF!</v>
      </c>
      <c r="R1963" s="25">
        <f t="shared" si="151"/>
        <v>24000</v>
      </c>
      <c r="S1963" s="25" t="e">
        <f t="shared" si="152"/>
        <v>#REF!</v>
      </c>
      <c r="T1963" s="25">
        <f t="shared" si="153"/>
        <v>24000</v>
      </c>
      <c r="U1963" s="25"/>
      <c r="V1963" s="23"/>
      <c r="W1963" s="23"/>
      <c r="X1963" s="24" t="e">
        <f>+#REF!-I1963</f>
        <v>#REF!</v>
      </c>
      <c r="Y1963" s="23"/>
      <c r="Z1963" s="23"/>
      <c r="AA1963" s="23"/>
      <c r="AB1963" s="23"/>
      <c r="AC1963" s="23"/>
      <c r="AD1963" s="23"/>
      <c r="AE1963" s="26" t="str">
        <f>VLOOKUP(E1963,'[1]Tirupati Member''s Detail'!$D$2:$L$1048576,9,0)</f>
        <v xml:space="preserve"> no communication till date.App frmt agrmnt</v>
      </c>
    </row>
    <row r="1964" spans="1:31" x14ac:dyDescent="0.3">
      <c r="A1964" s="27">
        <v>1963</v>
      </c>
      <c r="B1964" s="28"/>
      <c r="C1964" s="29" t="s">
        <v>6034</v>
      </c>
      <c r="D1964" s="20" t="s">
        <v>22</v>
      </c>
      <c r="E1964" s="29" t="s">
        <v>6035</v>
      </c>
      <c r="F1964" s="20" t="s">
        <v>24</v>
      </c>
      <c r="G1964" s="20" t="s">
        <v>25</v>
      </c>
      <c r="H1964" s="29" t="s">
        <v>6036</v>
      </c>
      <c r="I1964" s="30">
        <v>1996</v>
      </c>
      <c r="J1964" s="29" t="s">
        <v>6037</v>
      </c>
      <c r="K1964" s="22" t="str">
        <f>VLOOKUP(E1964,'[1]Tirupati Member''s Detail'!$D$2:$L$1048576,8,0)</f>
        <v>No</v>
      </c>
      <c r="L1964" s="23">
        <f>VLOOKUP(E1964,'[1]Tirupati Member''s Detail'!$D$2:$L$1048576,4,0)</f>
        <v>30000</v>
      </c>
      <c r="M1964" s="23">
        <f t="shared" si="150"/>
        <v>30000</v>
      </c>
      <c r="N1964" s="23">
        <f>VLOOKUP(E1964,'[1]Tirupati Member''s Detail'!$D$2:$L$1048576,5,0)</f>
        <v>16500</v>
      </c>
      <c r="O1964" s="23" t="str">
        <f>VLOOKUP(E1964,'[1]Tirupati Member''s Detail'!$D$2:$L$1048576,7,0)</f>
        <v>Outstanding</v>
      </c>
      <c r="P1964" s="23">
        <f t="shared" si="154"/>
        <v>13500</v>
      </c>
      <c r="Q1964" s="24" t="e">
        <f>+#REF!-I1964</f>
        <v>#REF!</v>
      </c>
      <c r="R1964" s="25">
        <f t="shared" si="151"/>
        <v>13200</v>
      </c>
      <c r="S1964" s="25" t="e">
        <f t="shared" si="152"/>
        <v>#REF!</v>
      </c>
      <c r="T1964" s="25">
        <f t="shared" si="153"/>
        <v>13200</v>
      </c>
      <c r="U1964" s="25"/>
      <c r="V1964" s="23"/>
      <c r="W1964" s="23"/>
      <c r="X1964" s="24" t="e">
        <f>+#REF!-I1964</f>
        <v>#REF!</v>
      </c>
      <c r="Y1964" s="23"/>
      <c r="Z1964" s="23"/>
      <c r="AA1964" s="23"/>
      <c r="AB1964" s="23"/>
      <c r="AC1964" s="23"/>
      <c r="AD1964" s="23"/>
      <c r="AE1964" s="26" t="str">
        <f>VLOOKUP(E1964,'[1]Tirupati Member''s Detail'!$D$2:$L$1048576,9,0)</f>
        <v>No Communication Till Date (Outstanding Rs 13500/-)App frmt agrmnt</v>
      </c>
    </row>
    <row r="1965" spans="1:31" x14ac:dyDescent="0.3">
      <c r="A1965" s="27">
        <v>1964</v>
      </c>
      <c r="B1965" s="28"/>
      <c r="C1965" s="29" t="s">
        <v>6038</v>
      </c>
      <c r="D1965" s="20" t="s">
        <v>22</v>
      </c>
      <c r="E1965" s="29" t="s">
        <v>6039</v>
      </c>
      <c r="F1965" s="20" t="s">
        <v>24</v>
      </c>
      <c r="G1965" s="20" t="s">
        <v>25</v>
      </c>
      <c r="H1965" s="29" t="s">
        <v>6032</v>
      </c>
      <c r="I1965" s="30">
        <v>1996</v>
      </c>
      <c r="J1965" s="29" t="s">
        <v>6040</v>
      </c>
      <c r="K1965" s="22" t="str">
        <f>VLOOKUP(E1965,'[1]Tirupati Member''s Detail'!$D$2:$L$1048576,8,0)</f>
        <v>No</v>
      </c>
      <c r="L1965" s="23">
        <f>VLOOKUP(E1965,'[1]Tirupati Member''s Detail'!$D$2:$L$1048576,4,0)</f>
        <v>30000</v>
      </c>
      <c r="M1965" s="23">
        <f t="shared" si="150"/>
        <v>30000</v>
      </c>
      <c r="N1965" s="23">
        <f>VLOOKUP(E1965,'[1]Tirupati Member''s Detail'!$D$2:$L$1048576,5,0)</f>
        <v>7500</v>
      </c>
      <c r="O1965" s="23" t="str">
        <f>VLOOKUP(E1965,'[1]Tirupati Member''s Detail'!$D$2:$L$1048576,7,0)</f>
        <v>Outstanding</v>
      </c>
      <c r="P1965" s="23">
        <f t="shared" si="154"/>
        <v>22500</v>
      </c>
      <c r="Q1965" s="24" t="e">
        <f>+#REF!-I1965</f>
        <v>#REF!</v>
      </c>
      <c r="R1965" s="25">
        <f t="shared" si="151"/>
        <v>6000</v>
      </c>
      <c r="S1965" s="25" t="e">
        <f t="shared" si="152"/>
        <v>#REF!</v>
      </c>
      <c r="T1965" s="25">
        <f t="shared" si="153"/>
        <v>6000</v>
      </c>
      <c r="U1965" s="25"/>
      <c r="V1965" s="23"/>
      <c r="W1965" s="23"/>
      <c r="X1965" s="24" t="e">
        <f>+#REF!-I1965</f>
        <v>#REF!</v>
      </c>
      <c r="Y1965" s="23"/>
      <c r="Z1965" s="23"/>
      <c r="AA1965" s="23"/>
      <c r="AB1965" s="23"/>
      <c r="AC1965" s="23"/>
      <c r="AD1965" s="23"/>
      <c r="AE1965" s="26" t="str">
        <f>VLOOKUP(E1965,'[1]Tirupati Member''s Detail'!$D$2:$L$1048576,9,0)</f>
        <v>No Communication Till Date (Outstanding Rs 22500/-)App frmt agrmnt</v>
      </c>
    </row>
    <row r="1966" spans="1:31" x14ac:dyDescent="0.3">
      <c r="A1966" s="27">
        <v>1965</v>
      </c>
      <c r="B1966" s="28"/>
      <c r="C1966" s="29" t="s">
        <v>6041</v>
      </c>
      <c r="D1966" s="20" t="s">
        <v>22</v>
      </c>
      <c r="E1966" s="29" t="s">
        <v>6042</v>
      </c>
      <c r="F1966" s="20" t="s">
        <v>24</v>
      </c>
      <c r="G1966" s="20" t="s">
        <v>25</v>
      </c>
      <c r="H1966" s="29" t="s">
        <v>6025</v>
      </c>
      <c r="I1966" s="30">
        <v>1996</v>
      </c>
      <c r="J1966" s="29" t="s">
        <v>6043</v>
      </c>
      <c r="K1966" s="22" t="str">
        <f>VLOOKUP(E1966,'[1]Tirupati Member''s Detail'!$D$2:$L$1048576,8,0)</f>
        <v>No</v>
      </c>
      <c r="L1966" s="23">
        <f>VLOOKUP(E1966,'[1]Tirupati Member''s Detail'!$D$2:$L$1048576,4,0)</f>
        <v>30000</v>
      </c>
      <c r="M1966" s="23">
        <f t="shared" si="150"/>
        <v>30000</v>
      </c>
      <c r="N1966" s="23">
        <f>VLOOKUP(E1966,'[1]Tirupati Member''s Detail'!$D$2:$L$1048576,5,0)</f>
        <v>30000</v>
      </c>
      <c r="O1966" s="23" t="str">
        <f>VLOOKUP(E1966,'[1]Tirupati Member''s Detail'!$D$2:$L$1048576,7,0)</f>
        <v>I.R.M</v>
      </c>
      <c r="P1966" s="23">
        <f t="shared" si="154"/>
        <v>0</v>
      </c>
      <c r="Q1966" s="24" t="e">
        <f>+#REF!-I1966</f>
        <v>#REF!</v>
      </c>
      <c r="R1966" s="25">
        <f t="shared" si="151"/>
        <v>24000</v>
      </c>
      <c r="S1966" s="25" t="e">
        <f t="shared" si="152"/>
        <v>#REF!</v>
      </c>
      <c r="T1966" s="25">
        <f t="shared" si="153"/>
        <v>24000</v>
      </c>
      <c r="U1966" s="25"/>
      <c r="V1966" s="23"/>
      <c r="W1966" s="23"/>
      <c r="X1966" s="24" t="e">
        <f>+#REF!-I1966</f>
        <v>#REF!</v>
      </c>
      <c r="Y1966" s="23"/>
      <c r="Z1966" s="23"/>
      <c r="AA1966" s="23"/>
      <c r="AB1966" s="23"/>
      <c r="AC1966" s="23"/>
      <c r="AD1966" s="23"/>
      <c r="AE1966" s="26" t="str">
        <f>VLOOKUP(E1966,'[1]Tirupati Member''s Detail'!$D$2:$L$1048576,9,0)</f>
        <v>telephoinc conv…reply on 2015..app frmrt agrmnt</v>
      </c>
    </row>
    <row r="1967" spans="1:31" x14ac:dyDescent="0.3">
      <c r="A1967" s="27">
        <v>1966</v>
      </c>
      <c r="B1967" s="28"/>
      <c r="C1967" s="29" t="s">
        <v>6044</v>
      </c>
      <c r="D1967" s="20" t="s">
        <v>22</v>
      </c>
      <c r="E1967" s="29" t="s">
        <v>6045</v>
      </c>
      <c r="F1967" s="20" t="s">
        <v>24</v>
      </c>
      <c r="G1967" s="20" t="s">
        <v>25</v>
      </c>
      <c r="H1967" s="29" t="s">
        <v>6046</v>
      </c>
      <c r="I1967" s="30">
        <v>1996</v>
      </c>
      <c r="J1967" s="29" t="s">
        <v>6047</v>
      </c>
      <c r="K1967" s="22" t="str">
        <f>VLOOKUP(E1967,'[1]Tirupati Member''s Detail'!$D$2:$L$1048576,8,0)</f>
        <v>No</v>
      </c>
      <c r="L1967" s="23">
        <f>VLOOKUP(E1967,'[1]Tirupati Member''s Detail'!$D$2:$L$1048576,4,0)</f>
        <v>30000</v>
      </c>
      <c r="M1967" s="23">
        <f t="shared" si="150"/>
        <v>30000</v>
      </c>
      <c r="N1967" s="23">
        <f>VLOOKUP(E1967,'[1]Tirupati Member''s Detail'!$D$2:$L$1048576,5,0)</f>
        <v>18000</v>
      </c>
      <c r="O1967" s="23" t="str">
        <f>VLOOKUP(E1967,'[1]Tirupati Member''s Detail'!$D$2:$L$1048576,7,0)</f>
        <v>Outstanding</v>
      </c>
      <c r="P1967" s="23">
        <f t="shared" si="154"/>
        <v>12000</v>
      </c>
      <c r="Q1967" s="24" t="e">
        <f>+#REF!-I1967</f>
        <v>#REF!</v>
      </c>
      <c r="R1967" s="25">
        <f t="shared" si="151"/>
        <v>14400</v>
      </c>
      <c r="S1967" s="25" t="e">
        <f t="shared" si="152"/>
        <v>#REF!</v>
      </c>
      <c r="T1967" s="25">
        <f t="shared" si="153"/>
        <v>14400</v>
      </c>
      <c r="U1967" s="25"/>
      <c r="V1967" s="23"/>
      <c r="W1967" s="23"/>
      <c r="X1967" s="24" t="e">
        <f>+#REF!-I1967</f>
        <v>#REF!</v>
      </c>
      <c r="Y1967" s="23"/>
      <c r="Z1967" s="23"/>
      <c r="AA1967" s="23"/>
      <c r="AB1967" s="23"/>
      <c r="AC1967" s="23"/>
      <c r="AD1967" s="23"/>
      <c r="AE1967" s="26" t="str">
        <f>VLOOKUP(E1967,'[1]Tirupati Member''s Detail'!$D$2:$L$1048576,9,0)</f>
        <v>No Communication Till Date (Outstanding Rs 12000/-)App frmt agrmnt</v>
      </c>
    </row>
    <row r="1968" spans="1:31" x14ac:dyDescent="0.3">
      <c r="A1968" s="27">
        <v>1967</v>
      </c>
      <c r="B1968" s="28"/>
      <c r="C1968" s="29" t="s">
        <v>6048</v>
      </c>
      <c r="D1968" s="20" t="s">
        <v>22</v>
      </c>
      <c r="E1968" s="29" t="s">
        <v>6049</v>
      </c>
      <c r="F1968" s="20" t="s">
        <v>24</v>
      </c>
      <c r="G1968" s="20" t="s">
        <v>25</v>
      </c>
      <c r="H1968" s="29" t="s">
        <v>6036</v>
      </c>
      <c r="I1968" s="30">
        <v>1996</v>
      </c>
      <c r="J1968" s="29" t="s">
        <v>6050</v>
      </c>
      <c r="K1968" s="22" t="str">
        <f>VLOOKUP(E1968,'[1]Tirupati Member''s Detail'!$D$2:$L$1048576,8,0)</f>
        <v>No</v>
      </c>
      <c r="L1968" s="23">
        <f>VLOOKUP(E1968,'[1]Tirupati Member''s Detail'!$D$2:$L$1048576,4,0)</f>
        <v>30000</v>
      </c>
      <c r="M1968" s="23">
        <f t="shared" si="150"/>
        <v>30000</v>
      </c>
      <c r="N1968" s="23">
        <f>VLOOKUP(E1968,'[1]Tirupati Member''s Detail'!$D$2:$L$1048576,5,0)</f>
        <v>30000</v>
      </c>
      <c r="O1968" s="23" t="str">
        <f>VLOOKUP(E1968,'[1]Tirupati Member''s Detail'!$D$2:$L$1048576,7,0)</f>
        <v>I.R.M</v>
      </c>
      <c r="P1968" s="23">
        <f t="shared" si="154"/>
        <v>0</v>
      </c>
      <c r="Q1968" s="24" t="e">
        <f>+#REF!-I1968</f>
        <v>#REF!</v>
      </c>
      <c r="R1968" s="25">
        <f t="shared" si="151"/>
        <v>24000</v>
      </c>
      <c r="S1968" s="25" t="e">
        <f t="shared" si="152"/>
        <v>#REF!</v>
      </c>
      <c r="T1968" s="25">
        <f t="shared" si="153"/>
        <v>24000</v>
      </c>
      <c r="U1968" s="25"/>
      <c r="V1968" s="23"/>
      <c r="W1968" s="23"/>
      <c r="X1968" s="24" t="e">
        <f>+#REF!-I1968</f>
        <v>#REF!</v>
      </c>
      <c r="Y1968" s="23"/>
      <c r="Z1968" s="23"/>
      <c r="AA1968" s="23"/>
      <c r="AB1968" s="23"/>
      <c r="AC1968" s="23"/>
      <c r="AD1968" s="23"/>
      <c r="AE1968" s="26" t="str">
        <f>VLOOKUP(E1968,'[1]Tirupati Member''s Detail'!$D$2:$L$1048576,9,0)</f>
        <v>As POD Last communication 07 App frmt agrmnt</v>
      </c>
    </row>
    <row r="1969" spans="1:31" x14ac:dyDescent="0.3">
      <c r="A1969" s="27">
        <v>1968</v>
      </c>
      <c r="B1969" s="28"/>
      <c r="C1969" s="29" t="s">
        <v>6051</v>
      </c>
      <c r="D1969" s="20" t="s">
        <v>22</v>
      </c>
      <c r="E1969" s="29" t="s">
        <v>6052</v>
      </c>
      <c r="F1969" s="20" t="s">
        <v>24</v>
      </c>
      <c r="G1969" s="20" t="s">
        <v>25</v>
      </c>
      <c r="H1969" s="29" t="s">
        <v>6036</v>
      </c>
      <c r="I1969" s="30">
        <v>1996</v>
      </c>
      <c r="J1969" s="29" t="s">
        <v>6053</v>
      </c>
      <c r="K1969" s="22" t="str">
        <f>VLOOKUP(E1969,'[1]Tirupati Member''s Detail'!$D$2:$L$1048576,8,0)</f>
        <v>No</v>
      </c>
      <c r="L1969" s="23">
        <f>VLOOKUP(E1969,'[1]Tirupati Member''s Detail'!$D$2:$L$1048576,4,0)</f>
        <v>30000</v>
      </c>
      <c r="M1969" s="23">
        <f t="shared" si="150"/>
        <v>30000</v>
      </c>
      <c r="N1969" s="23">
        <f>VLOOKUP(E1969,'[1]Tirupati Member''s Detail'!$D$2:$L$1048576,5,0)</f>
        <v>30000</v>
      </c>
      <c r="O1969" s="23" t="str">
        <f>VLOOKUP(E1969,'[1]Tirupati Member''s Detail'!$D$2:$L$1048576,7,0)</f>
        <v>I.R.M</v>
      </c>
      <c r="P1969" s="23">
        <f t="shared" si="154"/>
        <v>0</v>
      </c>
      <c r="Q1969" s="24" t="e">
        <f>+#REF!-I1969</f>
        <v>#REF!</v>
      </c>
      <c r="R1969" s="25">
        <f t="shared" si="151"/>
        <v>24000</v>
      </c>
      <c r="S1969" s="25" t="e">
        <f t="shared" si="152"/>
        <v>#REF!</v>
      </c>
      <c r="T1969" s="25">
        <f t="shared" si="153"/>
        <v>24000</v>
      </c>
      <c r="U1969" s="25"/>
      <c r="V1969" s="23"/>
      <c r="W1969" s="23"/>
      <c r="X1969" s="24" t="e">
        <f>+#REF!-I1969</f>
        <v>#REF!</v>
      </c>
      <c r="Y1969" s="23"/>
      <c r="Z1969" s="23"/>
      <c r="AA1969" s="23"/>
      <c r="AB1969" s="23"/>
      <c r="AC1969" s="23"/>
      <c r="AD1969" s="23"/>
      <c r="AE1969" s="26" t="str">
        <f>VLOOKUP(E1969,'[1]Tirupati Member''s Detail'!$D$2:$L$1048576,9,0)</f>
        <v>As POD last communication 07 App frmt agrmnt</v>
      </c>
    </row>
    <row r="1970" spans="1:31" ht="28.8" x14ac:dyDescent="0.3">
      <c r="A1970" s="27">
        <v>1969</v>
      </c>
      <c r="B1970" s="28"/>
      <c r="C1970" s="29" t="s">
        <v>6054</v>
      </c>
      <c r="D1970" s="20" t="s">
        <v>22</v>
      </c>
      <c r="E1970" s="29" t="s">
        <v>6055</v>
      </c>
      <c r="F1970" s="20" t="s">
        <v>24</v>
      </c>
      <c r="G1970" s="20" t="s">
        <v>25</v>
      </c>
      <c r="H1970" s="29" t="s">
        <v>6036</v>
      </c>
      <c r="I1970" s="30">
        <v>1996</v>
      </c>
      <c r="J1970" s="29" t="s">
        <v>6056</v>
      </c>
      <c r="K1970" s="22" t="str">
        <f>VLOOKUP(E1970,'[1]Tirupati Member''s Detail'!$D$2:$L$1048576,8,0)</f>
        <v>No</v>
      </c>
      <c r="L1970" s="23">
        <f>VLOOKUP(E1970,'[1]Tirupati Member''s Detail'!$D$2:$L$1048576,4,0)</f>
        <v>28200</v>
      </c>
      <c r="M1970" s="23">
        <f t="shared" si="150"/>
        <v>28200</v>
      </c>
      <c r="N1970" s="23">
        <f>VLOOKUP(E1970,'[1]Tirupati Member''s Detail'!$D$2:$L$1048576,5,0)</f>
        <v>28200</v>
      </c>
      <c r="O1970" s="23" t="str">
        <f>VLOOKUP(E1970,'[1]Tirupati Member''s Detail'!$D$2:$L$1048576,7,0)</f>
        <v>I.R.M</v>
      </c>
      <c r="P1970" s="23">
        <f t="shared" si="154"/>
        <v>0</v>
      </c>
      <c r="Q1970" s="24" t="e">
        <f>+#REF!-I1970</f>
        <v>#REF!</v>
      </c>
      <c r="R1970" s="25">
        <f t="shared" si="151"/>
        <v>22560</v>
      </c>
      <c r="S1970" s="25" t="e">
        <f t="shared" si="152"/>
        <v>#REF!</v>
      </c>
      <c r="T1970" s="25">
        <f t="shared" si="153"/>
        <v>22560</v>
      </c>
      <c r="U1970" s="25"/>
      <c r="V1970" s="23"/>
      <c r="W1970" s="23"/>
      <c r="X1970" s="24" t="e">
        <f>+#REF!-I1970</f>
        <v>#REF!</v>
      </c>
      <c r="Y1970" s="23"/>
      <c r="Z1970" s="23"/>
      <c r="AA1970" s="23"/>
      <c r="AB1970" s="23"/>
      <c r="AC1970" s="23"/>
      <c r="AD1970" s="23"/>
      <c r="AE1970" s="26" t="str">
        <f>VLOOKUP(E1970,'[1]Tirupati Member''s Detail'!$D$2:$L$1048576,9,0)</f>
        <v>As POD last communication 07,total 4 membership of TPT:- 01002551,01002552,01002553,01002554 app frmy agrmnt</v>
      </c>
    </row>
    <row r="1971" spans="1:31" x14ac:dyDescent="0.3">
      <c r="A1971" s="27">
        <v>1970</v>
      </c>
      <c r="B1971" s="28"/>
      <c r="C1971" s="29" t="s">
        <v>6057</v>
      </c>
      <c r="D1971" s="20" t="s">
        <v>22</v>
      </c>
      <c r="E1971" s="29" t="s">
        <v>6058</v>
      </c>
      <c r="F1971" s="20" t="s">
        <v>24</v>
      </c>
      <c r="G1971" s="20" t="s">
        <v>25</v>
      </c>
      <c r="H1971" s="29" t="s">
        <v>6036</v>
      </c>
      <c r="I1971" s="30">
        <v>1996</v>
      </c>
      <c r="J1971" s="29" t="s">
        <v>6059</v>
      </c>
      <c r="K1971" s="22" t="str">
        <f>VLOOKUP(E1971,'[1]Tirupati Member''s Detail'!$D$2:$L$1048576,8,0)</f>
        <v>No</v>
      </c>
      <c r="L1971" s="23">
        <f>VLOOKUP(E1971,'[1]Tirupati Member''s Detail'!$D$2:$L$1048576,4,0)</f>
        <v>28500</v>
      </c>
      <c r="M1971" s="23">
        <f t="shared" si="150"/>
        <v>28500</v>
      </c>
      <c r="N1971" s="23">
        <f>VLOOKUP(E1971,'[1]Tirupati Member''s Detail'!$D$2:$L$1048576,5,0)</f>
        <v>28500</v>
      </c>
      <c r="O1971" s="23" t="str">
        <f>VLOOKUP(E1971,'[1]Tirupati Member''s Detail'!$D$2:$L$1048576,7,0)</f>
        <v>I.R.M</v>
      </c>
      <c r="P1971" s="23">
        <f t="shared" si="154"/>
        <v>0</v>
      </c>
      <c r="Q1971" s="24" t="e">
        <f>+#REF!-I1971</f>
        <v>#REF!</v>
      </c>
      <c r="R1971" s="25">
        <f t="shared" si="151"/>
        <v>22800</v>
      </c>
      <c r="S1971" s="25" t="e">
        <f t="shared" si="152"/>
        <v>#REF!</v>
      </c>
      <c r="T1971" s="25">
        <f t="shared" si="153"/>
        <v>22800</v>
      </c>
      <c r="U1971" s="25"/>
      <c r="V1971" s="23"/>
      <c r="W1971" s="23"/>
      <c r="X1971" s="24" t="e">
        <f>+#REF!-I1971</f>
        <v>#REF!</v>
      </c>
      <c r="Y1971" s="23"/>
      <c r="Z1971" s="23"/>
      <c r="AA1971" s="23"/>
      <c r="AB1971" s="23"/>
      <c r="AC1971" s="23"/>
      <c r="AD1971" s="23"/>
      <c r="AE1971" s="26" t="str">
        <f>VLOOKUP(E1971,'[1]Tirupati Member''s Detail'!$D$2:$L$1048576,9,0)</f>
        <v>As POD last communication 07 App frmt agrmnt</v>
      </c>
    </row>
    <row r="1972" spans="1:31" x14ac:dyDescent="0.3">
      <c r="A1972" s="27">
        <v>1971</v>
      </c>
      <c r="B1972" s="28"/>
      <c r="C1972" s="29" t="s">
        <v>6060</v>
      </c>
      <c r="D1972" s="20" t="s">
        <v>22</v>
      </c>
      <c r="E1972" s="29" t="s">
        <v>6061</v>
      </c>
      <c r="F1972" s="20" t="s">
        <v>24</v>
      </c>
      <c r="G1972" s="20" t="s">
        <v>25</v>
      </c>
      <c r="H1972" s="29" t="s">
        <v>6036</v>
      </c>
      <c r="I1972" s="30">
        <v>1996</v>
      </c>
      <c r="J1972" s="29" t="s">
        <v>6062</v>
      </c>
      <c r="K1972" s="22" t="str">
        <f>VLOOKUP(E1972,'[1]Tirupati Member''s Detail'!$D$2:$L$1048576,8,0)</f>
        <v>No</v>
      </c>
      <c r="L1972" s="23">
        <f>VLOOKUP(E1972,'[1]Tirupati Member''s Detail'!$D$2:$L$1048576,4,0)</f>
        <v>30000</v>
      </c>
      <c r="M1972" s="23">
        <f t="shared" si="150"/>
        <v>30000</v>
      </c>
      <c r="N1972" s="23">
        <f>VLOOKUP(E1972,'[1]Tirupati Member''s Detail'!$D$2:$L$1048576,5,0)</f>
        <v>30000</v>
      </c>
      <c r="O1972" s="23" t="str">
        <f>VLOOKUP(E1972,'[1]Tirupati Member''s Detail'!$D$2:$L$1048576,7,0)</f>
        <v>I.R.M</v>
      </c>
      <c r="P1972" s="23">
        <f t="shared" si="154"/>
        <v>0</v>
      </c>
      <c r="Q1972" s="24" t="e">
        <f>+#REF!-I1972</f>
        <v>#REF!</v>
      </c>
      <c r="R1972" s="25">
        <f t="shared" si="151"/>
        <v>24000</v>
      </c>
      <c r="S1972" s="25" t="e">
        <f t="shared" si="152"/>
        <v>#REF!</v>
      </c>
      <c r="T1972" s="25">
        <f t="shared" si="153"/>
        <v>24000</v>
      </c>
      <c r="U1972" s="25"/>
      <c r="V1972" s="23"/>
      <c r="W1972" s="23"/>
      <c r="X1972" s="24" t="e">
        <f>+#REF!-I1972</f>
        <v>#REF!</v>
      </c>
      <c r="Y1972" s="23"/>
      <c r="Z1972" s="23"/>
      <c r="AA1972" s="23"/>
      <c r="AB1972" s="23"/>
      <c r="AC1972" s="23"/>
      <c r="AD1972" s="23"/>
      <c r="AE1972" s="26" t="str">
        <f>VLOOKUP(E1972,'[1]Tirupati Member''s Detail'!$D$2:$L$1048576,9,0)</f>
        <v>As POD last communication 07 App frmt agrmnt</v>
      </c>
    </row>
    <row r="1973" spans="1:31" x14ac:dyDescent="0.3">
      <c r="A1973" s="27">
        <v>1972</v>
      </c>
      <c r="B1973" s="28"/>
      <c r="C1973" s="29" t="s">
        <v>6063</v>
      </c>
      <c r="D1973" s="20" t="s">
        <v>22</v>
      </c>
      <c r="E1973" s="29" t="s">
        <v>6064</v>
      </c>
      <c r="F1973" s="20" t="s">
        <v>24</v>
      </c>
      <c r="G1973" s="20" t="s">
        <v>25</v>
      </c>
      <c r="H1973" s="29" t="s">
        <v>6036</v>
      </c>
      <c r="I1973" s="30">
        <v>1996</v>
      </c>
      <c r="J1973" s="29" t="s">
        <v>6065</v>
      </c>
      <c r="K1973" s="22" t="str">
        <f>VLOOKUP(E1973,'[1]Tirupati Member''s Detail'!$D$2:$L$1048576,8,0)</f>
        <v>No</v>
      </c>
      <c r="L1973" s="23">
        <f>VLOOKUP(E1973,'[1]Tirupati Member''s Detail'!$D$2:$L$1048576,4,0)</f>
        <v>30000</v>
      </c>
      <c r="M1973" s="23">
        <f t="shared" si="150"/>
        <v>30000</v>
      </c>
      <c r="N1973" s="23">
        <f>VLOOKUP(E1973,'[1]Tirupati Member''s Detail'!$D$2:$L$1048576,5,0)</f>
        <v>30000</v>
      </c>
      <c r="O1973" s="23" t="str">
        <f>VLOOKUP(E1973,'[1]Tirupati Member''s Detail'!$D$2:$L$1048576,7,0)</f>
        <v>I.R.M</v>
      </c>
      <c r="P1973" s="23">
        <f t="shared" si="154"/>
        <v>0</v>
      </c>
      <c r="Q1973" s="24" t="e">
        <f>+#REF!-I1973</f>
        <v>#REF!</v>
      </c>
      <c r="R1973" s="25">
        <f t="shared" si="151"/>
        <v>24000</v>
      </c>
      <c r="S1973" s="25" t="e">
        <f t="shared" si="152"/>
        <v>#REF!</v>
      </c>
      <c r="T1973" s="25">
        <f t="shared" si="153"/>
        <v>24000</v>
      </c>
      <c r="U1973" s="25"/>
      <c r="V1973" s="23"/>
      <c r="W1973" s="23"/>
      <c r="X1973" s="24" t="e">
        <f>+#REF!-I1973</f>
        <v>#REF!</v>
      </c>
      <c r="Y1973" s="23"/>
      <c r="Z1973" s="23"/>
      <c r="AA1973" s="23"/>
      <c r="AB1973" s="23"/>
      <c r="AC1973" s="23"/>
      <c r="AD1973" s="23"/>
      <c r="AE1973" s="26" t="str">
        <f>VLOOKUP(E1973,'[1]Tirupati Member''s Detail'!$D$2:$L$1048576,9,0)</f>
        <v>As POD last communication 07 App frmt agrmnt</v>
      </c>
    </row>
    <row r="1974" spans="1:31" x14ac:dyDescent="0.3">
      <c r="A1974" s="27">
        <v>1973</v>
      </c>
      <c r="B1974" s="28"/>
      <c r="C1974" s="29" t="s">
        <v>6066</v>
      </c>
      <c r="D1974" s="20" t="s">
        <v>22</v>
      </c>
      <c r="E1974" s="29" t="s">
        <v>6067</v>
      </c>
      <c r="F1974" s="20" t="s">
        <v>24</v>
      </c>
      <c r="G1974" s="20" t="s">
        <v>25</v>
      </c>
      <c r="H1974" s="29" t="s">
        <v>6036</v>
      </c>
      <c r="I1974" s="30">
        <v>1996</v>
      </c>
      <c r="J1974" s="29" t="s">
        <v>6068</v>
      </c>
      <c r="K1974" s="22" t="str">
        <f>VLOOKUP(E1974,'[1]Tirupati Member''s Detail'!$D$2:$L$1048576,8,0)</f>
        <v>No</v>
      </c>
      <c r="L1974" s="23">
        <f>VLOOKUP(E1974,'[1]Tirupati Member''s Detail'!$D$2:$L$1048576,4,0)</f>
        <v>30000</v>
      </c>
      <c r="M1974" s="23">
        <f t="shared" si="150"/>
        <v>30000</v>
      </c>
      <c r="N1974" s="23">
        <f>VLOOKUP(E1974,'[1]Tirupati Member''s Detail'!$D$2:$L$1048576,5,0)</f>
        <v>30000</v>
      </c>
      <c r="O1974" s="23" t="str">
        <f>VLOOKUP(E1974,'[1]Tirupati Member''s Detail'!$D$2:$L$1048576,7,0)</f>
        <v>I.R.M</v>
      </c>
      <c r="P1974" s="23">
        <f t="shared" si="154"/>
        <v>0</v>
      </c>
      <c r="Q1974" s="24" t="e">
        <f>+#REF!-I1974</f>
        <v>#REF!</v>
      </c>
      <c r="R1974" s="25">
        <f t="shared" si="151"/>
        <v>24000</v>
      </c>
      <c r="S1974" s="25" t="e">
        <f t="shared" si="152"/>
        <v>#REF!</v>
      </c>
      <c r="T1974" s="25">
        <f t="shared" si="153"/>
        <v>24000</v>
      </c>
      <c r="U1974" s="25"/>
      <c r="V1974" s="23"/>
      <c r="W1974" s="23"/>
      <c r="X1974" s="24" t="e">
        <f>+#REF!-I1974</f>
        <v>#REF!</v>
      </c>
      <c r="Y1974" s="23"/>
      <c r="Z1974" s="23"/>
      <c r="AA1974" s="23"/>
      <c r="AB1974" s="23"/>
      <c r="AC1974" s="23"/>
      <c r="AD1974" s="23"/>
      <c r="AE1974" s="26" t="str">
        <f>VLOOKUP(E1974,'[1]Tirupati Member''s Detail'!$D$2:$L$1048576,9,0)</f>
        <v>no communication till date. App frmt agrmnt</v>
      </c>
    </row>
    <row r="1975" spans="1:31" ht="28.8" x14ac:dyDescent="0.3">
      <c r="A1975" s="27">
        <v>1974</v>
      </c>
      <c r="B1975" s="28"/>
      <c r="C1975" s="29" t="s">
        <v>6069</v>
      </c>
      <c r="D1975" s="20" t="s">
        <v>22</v>
      </c>
      <c r="E1975" s="29" t="s">
        <v>6070</v>
      </c>
      <c r="F1975" s="20" t="s">
        <v>24</v>
      </c>
      <c r="G1975" s="20" t="s">
        <v>25</v>
      </c>
      <c r="H1975" s="29" t="s">
        <v>6036</v>
      </c>
      <c r="I1975" s="30">
        <v>1996</v>
      </c>
      <c r="J1975" s="29" t="s">
        <v>6056</v>
      </c>
      <c r="K1975" s="22" t="str">
        <f>VLOOKUP(E1975,'[1]Tirupati Member''s Detail'!$D$2:$L$1048576,8,0)</f>
        <v>No</v>
      </c>
      <c r="L1975" s="23">
        <f>VLOOKUP(E1975,'[1]Tirupati Member''s Detail'!$D$2:$L$1048576,4,0)</f>
        <v>28200</v>
      </c>
      <c r="M1975" s="23">
        <f t="shared" si="150"/>
        <v>28200</v>
      </c>
      <c r="N1975" s="23">
        <f>VLOOKUP(E1975,'[1]Tirupati Member''s Detail'!$D$2:$L$1048576,5,0)</f>
        <v>28200</v>
      </c>
      <c r="O1975" s="23" t="str">
        <f>VLOOKUP(E1975,'[1]Tirupati Member''s Detail'!$D$2:$L$1048576,7,0)</f>
        <v>I.R.M</v>
      </c>
      <c r="P1975" s="23">
        <f t="shared" si="154"/>
        <v>0</v>
      </c>
      <c r="Q1975" s="24" t="e">
        <f>+#REF!-I1975</f>
        <v>#REF!</v>
      </c>
      <c r="R1975" s="25">
        <f t="shared" si="151"/>
        <v>22560</v>
      </c>
      <c r="S1975" s="25" t="e">
        <f t="shared" si="152"/>
        <v>#REF!</v>
      </c>
      <c r="T1975" s="25">
        <f t="shared" si="153"/>
        <v>22560</v>
      </c>
      <c r="U1975" s="25"/>
      <c r="V1975" s="23"/>
      <c r="W1975" s="23"/>
      <c r="X1975" s="24" t="e">
        <f>+#REF!-I1975</f>
        <v>#REF!</v>
      </c>
      <c r="Y1975" s="23"/>
      <c r="Z1975" s="23"/>
      <c r="AA1975" s="23"/>
      <c r="AB1975" s="23"/>
      <c r="AC1975" s="23"/>
      <c r="AD1975" s="23"/>
      <c r="AE1975" s="26" t="str">
        <f>VLOOKUP(E1975,'[1]Tirupati Member''s Detail'!$D$2:$L$1048576,9,0)</f>
        <v>As POD last communication 07,total 4 membership of TPT:- 01002551,01002552,01002553,01002554 app frmy agrmnt</v>
      </c>
    </row>
    <row r="1976" spans="1:31" ht="28.8" x14ac:dyDescent="0.3">
      <c r="A1976" s="27">
        <v>1975</v>
      </c>
      <c r="B1976" s="28"/>
      <c r="C1976" s="29" t="s">
        <v>6071</v>
      </c>
      <c r="D1976" s="20" t="s">
        <v>22</v>
      </c>
      <c r="E1976" s="29" t="s">
        <v>6072</v>
      </c>
      <c r="F1976" s="20" t="s">
        <v>24</v>
      </c>
      <c r="G1976" s="20" t="s">
        <v>25</v>
      </c>
      <c r="H1976" s="29" t="s">
        <v>6036</v>
      </c>
      <c r="I1976" s="30">
        <v>1996</v>
      </c>
      <c r="J1976" s="29" t="s">
        <v>6056</v>
      </c>
      <c r="K1976" s="22" t="str">
        <f>VLOOKUP(E1976,'[1]Tirupati Member''s Detail'!$D$2:$L$1048576,8,0)</f>
        <v>No</v>
      </c>
      <c r="L1976" s="23">
        <f>VLOOKUP(E1976,'[1]Tirupati Member''s Detail'!$D$2:$L$1048576,4,0)</f>
        <v>28200</v>
      </c>
      <c r="M1976" s="23">
        <f t="shared" si="150"/>
        <v>28200</v>
      </c>
      <c r="N1976" s="23">
        <f>VLOOKUP(E1976,'[1]Tirupati Member''s Detail'!$D$2:$L$1048576,5,0)</f>
        <v>28200</v>
      </c>
      <c r="O1976" s="23" t="str">
        <f>VLOOKUP(E1976,'[1]Tirupati Member''s Detail'!$D$2:$L$1048576,7,0)</f>
        <v>I.R.M</v>
      </c>
      <c r="P1976" s="23">
        <f t="shared" si="154"/>
        <v>0</v>
      </c>
      <c r="Q1976" s="24" t="e">
        <f>+#REF!-I1976</f>
        <v>#REF!</v>
      </c>
      <c r="R1976" s="25">
        <f t="shared" si="151"/>
        <v>22560</v>
      </c>
      <c r="S1976" s="25" t="e">
        <f t="shared" si="152"/>
        <v>#REF!</v>
      </c>
      <c r="T1976" s="25">
        <f t="shared" si="153"/>
        <v>22560</v>
      </c>
      <c r="U1976" s="25"/>
      <c r="V1976" s="23"/>
      <c r="W1976" s="23"/>
      <c r="X1976" s="24" t="e">
        <f>+#REF!-I1976</f>
        <v>#REF!</v>
      </c>
      <c r="Y1976" s="23"/>
      <c r="Z1976" s="23"/>
      <c r="AA1976" s="23"/>
      <c r="AB1976" s="23"/>
      <c r="AC1976" s="23"/>
      <c r="AD1976" s="23"/>
      <c r="AE1976" s="26" t="str">
        <f>VLOOKUP(E1976,'[1]Tirupati Member''s Detail'!$D$2:$L$1048576,9,0)</f>
        <v>As POD last communication 07,total 4 membership of TPT:- 01002551,01002552,01002553,01002554 app frmy agrmnt</v>
      </c>
    </row>
    <row r="1977" spans="1:31" x14ac:dyDescent="0.3">
      <c r="A1977" s="27">
        <v>1976</v>
      </c>
      <c r="B1977" s="28"/>
      <c r="C1977" s="29" t="s">
        <v>6073</v>
      </c>
      <c r="D1977" s="20" t="s">
        <v>22</v>
      </c>
      <c r="E1977" s="29" t="s">
        <v>6074</v>
      </c>
      <c r="F1977" s="20" t="s">
        <v>24</v>
      </c>
      <c r="G1977" s="20" t="s">
        <v>25</v>
      </c>
      <c r="H1977" s="29" t="s">
        <v>6036</v>
      </c>
      <c r="I1977" s="30">
        <v>1996</v>
      </c>
      <c r="J1977" s="29" t="s">
        <v>6075</v>
      </c>
      <c r="K1977" s="22" t="str">
        <f>VLOOKUP(E1977,'[1]Tirupati Member''s Detail'!$D$2:$L$1048576,8,0)</f>
        <v>No</v>
      </c>
      <c r="L1977" s="23">
        <f>VLOOKUP(E1977,'[1]Tirupati Member''s Detail'!$D$2:$L$1048576,4,0)</f>
        <v>30000</v>
      </c>
      <c r="M1977" s="23">
        <f t="shared" si="150"/>
        <v>30000</v>
      </c>
      <c r="N1977" s="23">
        <f>VLOOKUP(E1977,'[1]Tirupati Member''s Detail'!$D$2:$L$1048576,5,0)</f>
        <v>25500</v>
      </c>
      <c r="O1977" s="23" t="str">
        <f>VLOOKUP(E1977,'[1]Tirupati Member''s Detail'!$D$2:$L$1048576,7,0)</f>
        <v>Outstanding</v>
      </c>
      <c r="P1977" s="23">
        <f t="shared" si="154"/>
        <v>4500</v>
      </c>
      <c r="Q1977" s="24" t="e">
        <f>+#REF!-I1977</f>
        <v>#REF!</v>
      </c>
      <c r="R1977" s="25">
        <f t="shared" si="151"/>
        <v>20400</v>
      </c>
      <c r="S1977" s="25" t="e">
        <f t="shared" si="152"/>
        <v>#REF!</v>
      </c>
      <c r="T1977" s="25">
        <f t="shared" si="153"/>
        <v>20400</v>
      </c>
      <c r="U1977" s="25"/>
      <c r="V1977" s="23"/>
      <c r="W1977" s="23"/>
      <c r="X1977" s="24" t="e">
        <f>+#REF!-I1977</f>
        <v>#REF!</v>
      </c>
      <c r="Y1977" s="23"/>
      <c r="Z1977" s="23"/>
      <c r="AA1977" s="23"/>
      <c r="AB1977" s="23"/>
      <c r="AC1977" s="23"/>
      <c r="AD1977" s="23"/>
      <c r="AE1977" s="26" t="str">
        <f>VLOOKUP(E1977,'[1]Tirupati Member''s Detail'!$D$2:$L$1048576,9,0)</f>
        <v>no communication till date (Outstanding Rs 15400/-) App frmt agrmnt</v>
      </c>
    </row>
    <row r="1978" spans="1:31" x14ac:dyDescent="0.3">
      <c r="A1978" s="27">
        <v>1977</v>
      </c>
      <c r="B1978" s="28"/>
      <c r="C1978" s="29" t="s">
        <v>6076</v>
      </c>
      <c r="D1978" s="20" t="s">
        <v>22</v>
      </c>
      <c r="E1978" s="29" t="s">
        <v>6077</v>
      </c>
      <c r="F1978" s="20" t="s">
        <v>24</v>
      </c>
      <c r="G1978" s="20" t="s">
        <v>25</v>
      </c>
      <c r="H1978" s="29" t="s">
        <v>6036</v>
      </c>
      <c r="I1978" s="30">
        <v>1996</v>
      </c>
      <c r="J1978" s="29" t="s">
        <v>6078</v>
      </c>
      <c r="K1978" s="22" t="str">
        <f>VLOOKUP(E1978,'[1]Tirupati Member''s Detail'!$D$2:$L$1048576,8,0)</f>
        <v>No</v>
      </c>
      <c r="L1978" s="23">
        <f>VLOOKUP(E1978,'[1]Tirupati Member''s Detail'!$D$2:$L$1048576,4,0)</f>
        <v>30000</v>
      </c>
      <c r="M1978" s="23">
        <f t="shared" si="150"/>
        <v>30000</v>
      </c>
      <c r="N1978" s="23">
        <f>VLOOKUP(E1978,'[1]Tirupati Member''s Detail'!$D$2:$L$1048576,5,0)</f>
        <v>27000</v>
      </c>
      <c r="O1978" s="23" t="str">
        <f>VLOOKUP(E1978,'[1]Tirupati Member''s Detail'!$D$2:$L$1048576,7,0)</f>
        <v>Outstanding</v>
      </c>
      <c r="P1978" s="23">
        <f t="shared" si="154"/>
        <v>3000</v>
      </c>
      <c r="Q1978" s="24" t="e">
        <f>+#REF!-I1978</f>
        <v>#REF!</v>
      </c>
      <c r="R1978" s="25">
        <f t="shared" si="151"/>
        <v>21600</v>
      </c>
      <c r="S1978" s="25" t="e">
        <f t="shared" si="152"/>
        <v>#REF!</v>
      </c>
      <c r="T1978" s="25">
        <f t="shared" si="153"/>
        <v>21600</v>
      </c>
      <c r="U1978" s="25"/>
      <c r="V1978" s="23"/>
      <c r="W1978" s="23"/>
      <c r="X1978" s="24" t="e">
        <f>+#REF!-I1978</f>
        <v>#REF!</v>
      </c>
      <c r="Y1978" s="23"/>
      <c r="Z1978" s="23"/>
      <c r="AA1978" s="23"/>
      <c r="AB1978" s="23"/>
      <c r="AC1978" s="23"/>
      <c r="AD1978" s="23"/>
      <c r="AE1978" s="26" t="str">
        <f>VLOOKUP(E1978,'[1]Tirupati Member''s Detail'!$D$2:$L$1048576,9,0)</f>
        <v>Letter sent 2007 (outstanding Rs 3000/-) App frmt agrmnt</v>
      </c>
    </row>
    <row r="1979" spans="1:31" x14ac:dyDescent="0.3">
      <c r="A1979" s="27">
        <v>1978</v>
      </c>
      <c r="B1979" s="28"/>
      <c r="C1979" s="29" t="s">
        <v>6079</v>
      </c>
      <c r="D1979" s="20" t="s">
        <v>22</v>
      </c>
      <c r="E1979" s="29" t="s">
        <v>6080</v>
      </c>
      <c r="F1979" s="20" t="s">
        <v>24</v>
      </c>
      <c r="G1979" s="20" t="s">
        <v>25</v>
      </c>
      <c r="H1979" s="29" t="s">
        <v>6081</v>
      </c>
      <c r="I1979" s="30">
        <v>1996</v>
      </c>
      <c r="J1979" s="29" t="s">
        <v>6082</v>
      </c>
      <c r="K1979" s="22" t="str">
        <f>VLOOKUP(E1979,'[1]Tirupati Member''s Detail'!$D$2:$L$1048576,8,0)</f>
        <v>No</v>
      </c>
      <c r="L1979" s="23">
        <f>VLOOKUP(E1979,'[1]Tirupati Member''s Detail'!$D$2:$L$1048576,4,0)</f>
        <v>30000</v>
      </c>
      <c r="M1979" s="23">
        <f t="shared" si="150"/>
        <v>30000</v>
      </c>
      <c r="N1979" s="23">
        <f>VLOOKUP(E1979,'[1]Tirupati Member''s Detail'!$D$2:$L$1048576,5,0)</f>
        <v>30000</v>
      </c>
      <c r="O1979" s="23" t="str">
        <f>VLOOKUP(E1979,'[1]Tirupati Member''s Detail'!$D$2:$L$1048576,7,0)</f>
        <v>I.R.M</v>
      </c>
      <c r="P1979" s="23">
        <f t="shared" si="154"/>
        <v>0</v>
      </c>
      <c r="Q1979" s="24" t="e">
        <f>+#REF!-I1979</f>
        <v>#REF!</v>
      </c>
      <c r="R1979" s="25">
        <f t="shared" si="151"/>
        <v>24000</v>
      </c>
      <c r="S1979" s="25" t="e">
        <f t="shared" si="152"/>
        <v>#REF!</v>
      </c>
      <c r="T1979" s="25">
        <f t="shared" si="153"/>
        <v>24000</v>
      </c>
      <c r="U1979" s="25"/>
      <c r="V1979" s="23"/>
      <c r="W1979" s="23"/>
      <c r="X1979" s="24" t="e">
        <f>+#REF!-I1979</f>
        <v>#REF!</v>
      </c>
      <c r="Y1979" s="23"/>
      <c r="Z1979" s="23"/>
      <c r="AA1979" s="23"/>
      <c r="AB1979" s="23"/>
      <c r="AC1979" s="23"/>
      <c r="AD1979" s="23"/>
      <c r="AE1979" s="26" t="str">
        <f>VLOOKUP(E1979,'[1]Tirupati Member''s Detail'!$D$2:$L$1048576,9,0)</f>
        <v>As POD Last communication 07 App frmt agrmnt</v>
      </c>
    </row>
    <row r="1980" spans="1:31" x14ac:dyDescent="0.3">
      <c r="A1980" s="27">
        <v>1979</v>
      </c>
      <c r="B1980" s="28"/>
      <c r="C1980" s="29" t="s">
        <v>6083</v>
      </c>
      <c r="D1980" s="20" t="s">
        <v>22</v>
      </c>
      <c r="E1980" s="29" t="s">
        <v>6084</v>
      </c>
      <c r="F1980" s="20" t="s">
        <v>24</v>
      </c>
      <c r="G1980" s="20" t="s">
        <v>25</v>
      </c>
      <c r="H1980" s="29" t="s">
        <v>6085</v>
      </c>
      <c r="I1980" s="30">
        <v>1996</v>
      </c>
      <c r="J1980" s="29" t="s">
        <v>6086</v>
      </c>
      <c r="K1980" s="22" t="str">
        <f>VLOOKUP(E1980,'[1]Tirupati Member''s Detail'!$D$2:$L$1048576,8,0)</f>
        <v>No</v>
      </c>
      <c r="L1980" s="23">
        <f>VLOOKUP(E1980,'[1]Tirupati Member''s Detail'!$D$2:$L$1048576,4,0)</f>
        <v>30000</v>
      </c>
      <c r="M1980" s="23">
        <f t="shared" si="150"/>
        <v>30000</v>
      </c>
      <c r="N1980" s="23">
        <f>VLOOKUP(E1980,'[1]Tirupati Member''s Detail'!$D$2:$L$1048576,5,0)</f>
        <v>30000</v>
      </c>
      <c r="O1980" s="23" t="str">
        <f>VLOOKUP(E1980,'[1]Tirupati Member''s Detail'!$D$2:$L$1048576,7,0)</f>
        <v>I.R.M</v>
      </c>
      <c r="P1980" s="23">
        <f t="shared" si="154"/>
        <v>0</v>
      </c>
      <c r="Q1980" s="24" t="e">
        <f>+#REF!-I1980</f>
        <v>#REF!</v>
      </c>
      <c r="R1980" s="25">
        <f t="shared" si="151"/>
        <v>24000</v>
      </c>
      <c r="S1980" s="25" t="e">
        <f t="shared" si="152"/>
        <v>#REF!</v>
      </c>
      <c r="T1980" s="25">
        <f t="shared" si="153"/>
        <v>24000</v>
      </c>
      <c r="U1980" s="25"/>
      <c r="V1980" s="23"/>
      <c r="W1980" s="23"/>
      <c r="X1980" s="24" t="e">
        <f>+#REF!-I1980</f>
        <v>#REF!</v>
      </c>
      <c r="Y1980" s="23"/>
      <c r="Z1980" s="23"/>
      <c r="AA1980" s="23"/>
      <c r="AB1980" s="23"/>
      <c r="AC1980" s="23"/>
      <c r="AD1980" s="23"/>
      <c r="AE1980" s="26" t="str">
        <f>VLOOKUP(E1980,'[1]Tirupati Member''s Detail'!$D$2:$L$1048576,9,0)</f>
        <v xml:space="preserve"> last communication 10. app frmt agrmnt</v>
      </c>
    </row>
    <row r="1981" spans="1:31" x14ac:dyDescent="0.3">
      <c r="A1981" s="27">
        <v>1980</v>
      </c>
      <c r="B1981" s="28"/>
      <c r="C1981" s="29" t="s">
        <v>6087</v>
      </c>
      <c r="D1981" s="20" t="s">
        <v>22</v>
      </c>
      <c r="E1981" s="29" t="s">
        <v>6088</v>
      </c>
      <c r="F1981" s="20" t="s">
        <v>24</v>
      </c>
      <c r="G1981" s="20" t="s">
        <v>25</v>
      </c>
      <c r="H1981" s="29" t="s">
        <v>6089</v>
      </c>
      <c r="I1981" s="30">
        <v>1996</v>
      </c>
      <c r="J1981" s="29" t="s">
        <v>6090</v>
      </c>
      <c r="K1981" s="22" t="str">
        <f>VLOOKUP(E1981,'[1]Tirupati Member''s Detail'!$D$2:$L$1048576,8,0)</f>
        <v>No</v>
      </c>
      <c r="L1981" s="23">
        <f>VLOOKUP(E1981,'[1]Tirupati Member''s Detail'!$D$2:$L$1048576,4,0)</f>
        <v>30000</v>
      </c>
      <c r="M1981" s="23">
        <f t="shared" si="150"/>
        <v>30000</v>
      </c>
      <c r="N1981" s="23">
        <f>VLOOKUP(E1981,'[1]Tirupati Member''s Detail'!$D$2:$L$1048576,5,0)</f>
        <v>30000</v>
      </c>
      <c r="O1981" s="23" t="str">
        <f>VLOOKUP(E1981,'[1]Tirupati Member''s Detail'!$D$2:$L$1048576,7,0)</f>
        <v>I.R.M</v>
      </c>
      <c r="P1981" s="23">
        <f t="shared" si="154"/>
        <v>0</v>
      </c>
      <c r="Q1981" s="24" t="e">
        <f>+#REF!-I1981</f>
        <v>#REF!</v>
      </c>
      <c r="R1981" s="25">
        <f t="shared" si="151"/>
        <v>24000</v>
      </c>
      <c r="S1981" s="25" t="e">
        <f t="shared" si="152"/>
        <v>#REF!</v>
      </c>
      <c r="T1981" s="25">
        <f t="shared" si="153"/>
        <v>24000</v>
      </c>
      <c r="U1981" s="25"/>
      <c r="V1981" s="23"/>
      <c r="W1981" s="23"/>
      <c r="X1981" s="24" t="e">
        <f>+#REF!-I1981</f>
        <v>#REF!</v>
      </c>
      <c r="Y1981" s="23"/>
      <c r="Z1981" s="23"/>
      <c r="AA1981" s="23"/>
      <c r="AB1981" s="23"/>
      <c r="AC1981" s="23"/>
      <c r="AD1981" s="23"/>
      <c r="AE1981" s="26" t="str">
        <f>VLOOKUP(E1981,'[1]Tirupati Member''s Detail'!$D$2:$L$1048576,9,0)</f>
        <v>As POD Last communication 07 App frmt agrmnt</v>
      </c>
    </row>
    <row r="1982" spans="1:31" x14ac:dyDescent="0.3">
      <c r="A1982" s="27">
        <v>1981</v>
      </c>
      <c r="B1982" s="28"/>
      <c r="C1982" s="29" t="s">
        <v>6091</v>
      </c>
      <c r="D1982" s="20" t="s">
        <v>22</v>
      </c>
      <c r="E1982" s="29" t="s">
        <v>6092</v>
      </c>
      <c r="F1982" s="20" t="s">
        <v>24</v>
      </c>
      <c r="G1982" s="20" t="s">
        <v>25</v>
      </c>
      <c r="H1982" s="29" t="s">
        <v>6036</v>
      </c>
      <c r="I1982" s="30">
        <v>1996</v>
      </c>
      <c r="J1982" s="29" t="s">
        <v>6093</v>
      </c>
      <c r="K1982" s="22" t="str">
        <f>VLOOKUP(E1982,'[1]Tirupati Member''s Detail'!$D$2:$L$1048576,8,0)</f>
        <v>No</v>
      </c>
      <c r="L1982" s="23">
        <f>VLOOKUP(E1982,'[1]Tirupati Member''s Detail'!$D$2:$L$1048576,4,0)</f>
        <v>30000</v>
      </c>
      <c r="M1982" s="23">
        <f t="shared" si="150"/>
        <v>30000</v>
      </c>
      <c r="N1982" s="23">
        <f>VLOOKUP(E1982,'[1]Tirupati Member''s Detail'!$D$2:$L$1048576,5,0)</f>
        <v>16500</v>
      </c>
      <c r="O1982" s="23" t="str">
        <f>VLOOKUP(E1982,'[1]Tirupati Member''s Detail'!$D$2:$L$1048576,7,0)</f>
        <v>Outstanding</v>
      </c>
      <c r="P1982" s="23">
        <f t="shared" si="154"/>
        <v>13500</v>
      </c>
      <c r="Q1982" s="24" t="e">
        <f>+#REF!-I1982</f>
        <v>#REF!</v>
      </c>
      <c r="R1982" s="25">
        <f t="shared" si="151"/>
        <v>13200</v>
      </c>
      <c r="S1982" s="25" t="e">
        <f t="shared" si="152"/>
        <v>#REF!</v>
      </c>
      <c r="T1982" s="25">
        <f t="shared" si="153"/>
        <v>13200</v>
      </c>
      <c r="U1982" s="25"/>
      <c r="V1982" s="23"/>
      <c r="W1982" s="23"/>
      <c r="X1982" s="24" t="e">
        <f>+#REF!-I1982</f>
        <v>#REF!</v>
      </c>
      <c r="Y1982" s="23"/>
      <c r="Z1982" s="23"/>
      <c r="AA1982" s="23"/>
      <c r="AB1982" s="23"/>
      <c r="AC1982" s="23"/>
      <c r="AD1982" s="23"/>
      <c r="AE1982" s="26" t="str">
        <f>VLOOKUP(E1982,'[1]Tirupati Member''s Detail'!$D$2:$L$1048576,9,0)</f>
        <v>As POD last communication 07 (Outstanding Rs 13500/-) App frmt agrmnt</v>
      </c>
    </row>
    <row r="1983" spans="1:31" x14ac:dyDescent="0.3">
      <c r="A1983" s="27">
        <v>1982</v>
      </c>
      <c r="B1983" s="28"/>
      <c r="C1983" s="29" t="s">
        <v>6094</v>
      </c>
      <c r="D1983" s="20" t="s">
        <v>22</v>
      </c>
      <c r="E1983" s="29" t="s">
        <v>6095</v>
      </c>
      <c r="F1983" s="20" t="s">
        <v>24</v>
      </c>
      <c r="G1983" s="20" t="s">
        <v>25</v>
      </c>
      <c r="H1983" s="29" t="s">
        <v>6096</v>
      </c>
      <c r="I1983" s="30">
        <v>1996</v>
      </c>
      <c r="J1983" s="29" t="s">
        <v>6097</v>
      </c>
      <c r="K1983" s="22" t="str">
        <f>VLOOKUP(E1983,'[1]Tirupati Member''s Detail'!$D$2:$L$1048576,8,0)</f>
        <v>No</v>
      </c>
      <c r="L1983" s="23">
        <f>VLOOKUP(E1983,'[1]Tirupati Member''s Detail'!$D$2:$L$1048576,4,0)</f>
        <v>30000</v>
      </c>
      <c r="M1983" s="23">
        <f t="shared" si="150"/>
        <v>30000</v>
      </c>
      <c r="N1983" s="23">
        <f>VLOOKUP(E1983,'[1]Tirupati Member''s Detail'!$D$2:$L$1048576,5,0)</f>
        <v>28500</v>
      </c>
      <c r="O1983" s="23" t="str">
        <f>VLOOKUP(E1983,'[1]Tirupati Member''s Detail'!$D$2:$L$1048576,7,0)</f>
        <v>I.R.M</v>
      </c>
      <c r="P1983" s="23">
        <f t="shared" si="154"/>
        <v>1500</v>
      </c>
      <c r="Q1983" s="24" t="e">
        <f>+#REF!-I1983</f>
        <v>#REF!</v>
      </c>
      <c r="R1983" s="25">
        <f t="shared" si="151"/>
        <v>22800</v>
      </c>
      <c r="S1983" s="25" t="e">
        <f t="shared" si="152"/>
        <v>#REF!</v>
      </c>
      <c r="T1983" s="25">
        <f t="shared" si="153"/>
        <v>22800</v>
      </c>
      <c r="U1983" s="25"/>
      <c r="V1983" s="23"/>
      <c r="W1983" s="23"/>
      <c r="X1983" s="24" t="e">
        <f>+#REF!-I1983</f>
        <v>#REF!</v>
      </c>
      <c r="Y1983" s="23"/>
      <c r="Z1983" s="23"/>
      <c r="AA1983" s="23"/>
      <c r="AB1983" s="23"/>
      <c r="AC1983" s="23"/>
      <c r="AD1983" s="23"/>
      <c r="AE1983" s="26" t="str">
        <f>VLOOKUP(E1983,'[1]Tirupati Member''s Detail'!$D$2:$L$1048576,9,0)</f>
        <v xml:space="preserve"> last communication 05. App frmt agrmnt</v>
      </c>
    </row>
    <row r="1984" spans="1:31" x14ac:dyDescent="0.3">
      <c r="A1984" s="27">
        <v>1983</v>
      </c>
      <c r="B1984" s="28"/>
      <c r="C1984" s="29" t="s">
        <v>6098</v>
      </c>
      <c r="D1984" s="20" t="s">
        <v>22</v>
      </c>
      <c r="E1984" s="29" t="s">
        <v>6099</v>
      </c>
      <c r="F1984" s="20" t="s">
        <v>24</v>
      </c>
      <c r="G1984" s="20" t="s">
        <v>25</v>
      </c>
      <c r="H1984" s="29" t="s">
        <v>6100</v>
      </c>
      <c r="I1984" s="30">
        <v>1996</v>
      </c>
      <c r="J1984" s="29" t="s">
        <v>6101</v>
      </c>
      <c r="K1984" s="22" t="str">
        <f>VLOOKUP(E1984,'[1]Tirupati Member''s Detail'!$D$2:$L$1048576,8,0)</f>
        <v>No</v>
      </c>
      <c r="L1984" s="23">
        <f>VLOOKUP(E1984,'[1]Tirupati Member''s Detail'!$D$2:$L$1048576,4,0)</f>
        <v>30000</v>
      </c>
      <c r="M1984" s="23">
        <f t="shared" si="150"/>
        <v>30000</v>
      </c>
      <c r="N1984" s="23">
        <f>VLOOKUP(E1984,'[1]Tirupati Member''s Detail'!$D$2:$L$1048576,5,0)</f>
        <v>7500</v>
      </c>
      <c r="O1984" s="23" t="str">
        <f>VLOOKUP(E1984,'[1]Tirupati Member''s Detail'!$D$2:$L$1048576,7,0)</f>
        <v>Outstanding</v>
      </c>
      <c r="P1984" s="23">
        <f t="shared" si="154"/>
        <v>22500</v>
      </c>
      <c r="Q1984" s="24" t="e">
        <f>+#REF!-I1984</f>
        <v>#REF!</v>
      </c>
      <c r="R1984" s="25">
        <f t="shared" si="151"/>
        <v>6000</v>
      </c>
      <c r="S1984" s="25" t="e">
        <f t="shared" si="152"/>
        <v>#REF!</v>
      </c>
      <c r="T1984" s="25">
        <f t="shared" si="153"/>
        <v>6000</v>
      </c>
      <c r="U1984" s="25"/>
      <c r="V1984" s="23"/>
      <c r="W1984" s="23"/>
      <c r="X1984" s="24" t="e">
        <f>+#REF!-I1984</f>
        <v>#REF!</v>
      </c>
      <c r="Y1984" s="23"/>
      <c r="Z1984" s="23"/>
      <c r="AA1984" s="23"/>
      <c r="AB1984" s="23"/>
      <c r="AC1984" s="23"/>
      <c r="AD1984" s="23"/>
      <c r="AE1984" s="26" t="str">
        <f>VLOOKUP(E1984,'[1]Tirupati Member''s Detail'!$D$2:$L$1048576,9,0)</f>
        <v xml:space="preserve"> No Communication Till Date(Outstanding Rs 22500/-). App frmt agrmnt</v>
      </c>
    </row>
    <row r="1985" spans="1:31" x14ac:dyDescent="0.3">
      <c r="A1985" s="27">
        <v>1984</v>
      </c>
      <c r="B1985" s="28"/>
      <c r="C1985" s="29" t="s">
        <v>6102</v>
      </c>
      <c r="D1985" s="20" t="s">
        <v>22</v>
      </c>
      <c r="E1985" s="29" t="s">
        <v>6103</v>
      </c>
      <c r="F1985" s="20" t="s">
        <v>24</v>
      </c>
      <c r="G1985" s="20" t="s">
        <v>25</v>
      </c>
      <c r="H1985" s="29" t="s">
        <v>6104</v>
      </c>
      <c r="I1985" s="30">
        <v>1996</v>
      </c>
      <c r="J1985" s="29" t="s">
        <v>6105</v>
      </c>
      <c r="K1985" s="22" t="str">
        <f>VLOOKUP(E1985,'[1]Tirupati Member''s Detail'!$D$2:$L$1048576,8,0)</f>
        <v>No</v>
      </c>
      <c r="L1985" s="23">
        <f>VLOOKUP(E1985,'[1]Tirupati Member''s Detail'!$D$2:$L$1048576,4,0)</f>
        <v>30000</v>
      </c>
      <c r="M1985" s="23">
        <f t="shared" si="150"/>
        <v>30000</v>
      </c>
      <c r="N1985" s="23">
        <f>VLOOKUP(E1985,'[1]Tirupati Member''s Detail'!$D$2:$L$1048576,5,0)</f>
        <v>30000</v>
      </c>
      <c r="O1985" s="23" t="str">
        <f>VLOOKUP(E1985,'[1]Tirupati Member''s Detail'!$D$2:$L$1048576,7,0)</f>
        <v>I.R.M</v>
      </c>
      <c r="P1985" s="23">
        <f t="shared" si="154"/>
        <v>0</v>
      </c>
      <c r="Q1985" s="24" t="e">
        <f>+#REF!-I1985</f>
        <v>#REF!</v>
      </c>
      <c r="R1985" s="25">
        <f t="shared" si="151"/>
        <v>24000</v>
      </c>
      <c r="S1985" s="25" t="e">
        <f t="shared" si="152"/>
        <v>#REF!</v>
      </c>
      <c r="T1985" s="25">
        <f t="shared" si="153"/>
        <v>24000</v>
      </c>
      <c r="U1985" s="25"/>
      <c r="V1985" s="23"/>
      <c r="W1985" s="23"/>
      <c r="X1985" s="24" t="e">
        <f>+#REF!-I1985</f>
        <v>#REF!</v>
      </c>
      <c r="Y1985" s="23"/>
      <c r="Z1985" s="23"/>
      <c r="AA1985" s="23"/>
      <c r="AB1985" s="23"/>
      <c r="AC1985" s="23"/>
      <c r="AD1985" s="23"/>
      <c r="AE1985" s="26" t="str">
        <f>VLOOKUP(E1985,'[1]Tirupati Member''s Detail'!$D$2:$L$1048576,9,0)</f>
        <v>As POD Last communication 07 App frmt agrmnt</v>
      </c>
    </row>
    <row r="1986" spans="1:31" x14ac:dyDescent="0.3">
      <c r="A1986" s="27">
        <v>1985</v>
      </c>
      <c r="B1986" s="28"/>
      <c r="C1986" s="29" t="s">
        <v>6106</v>
      </c>
      <c r="D1986" s="20" t="s">
        <v>22</v>
      </c>
      <c r="E1986" s="29" t="s">
        <v>6107</v>
      </c>
      <c r="F1986" s="20" t="s">
        <v>24</v>
      </c>
      <c r="G1986" s="20" t="s">
        <v>25</v>
      </c>
      <c r="H1986" s="29" t="s">
        <v>6108</v>
      </c>
      <c r="I1986" s="30">
        <v>1996</v>
      </c>
      <c r="J1986" s="29" t="s">
        <v>6109</v>
      </c>
      <c r="K1986" s="22" t="str">
        <f>VLOOKUP(E1986,'[1]Tirupati Member''s Detail'!$D$2:$L$1048576,8,0)</f>
        <v>No</v>
      </c>
      <c r="L1986" s="23">
        <f>VLOOKUP(E1986,'[1]Tirupati Member''s Detail'!$D$2:$L$1048576,4,0)</f>
        <v>30000</v>
      </c>
      <c r="M1986" s="23">
        <f t="shared" si="150"/>
        <v>30000</v>
      </c>
      <c r="N1986" s="23">
        <f>VLOOKUP(E1986,'[1]Tirupati Member''s Detail'!$D$2:$L$1048576,5,0)</f>
        <v>28500</v>
      </c>
      <c r="O1986" s="23" t="str">
        <f>VLOOKUP(E1986,'[1]Tirupati Member''s Detail'!$D$2:$L$1048576,7,0)</f>
        <v>I.R.M</v>
      </c>
      <c r="P1986" s="23">
        <f t="shared" si="154"/>
        <v>1500</v>
      </c>
      <c r="Q1986" s="24" t="e">
        <f>+#REF!-I1986</f>
        <v>#REF!</v>
      </c>
      <c r="R1986" s="25">
        <f t="shared" si="151"/>
        <v>22800</v>
      </c>
      <c r="S1986" s="25" t="e">
        <f t="shared" si="152"/>
        <v>#REF!</v>
      </c>
      <c r="T1986" s="25">
        <f t="shared" si="153"/>
        <v>22800</v>
      </c>
      <c r="U1986" s="25"/>
      <c r="V1986" s="23"/>
      <c r="W1986" s="23"/>
      <c r="X1986" s="24" t="e">
        <f>+#REF!-I1986</f>
        <v>#REF!</v>
      </c>
      <c r="Y1986" s="23"/>
      <c r="Z1986" s="23"/>
      <c r="AA1986" s="23"/>
      <c r="AB1986" s="23"/>
      <c r="AC1986" s="23"/>
      <c r="AD1986" s="23"/>
      <c r="AE1986" s="26" t="str">
        <f>VLOOKUP(E1986,'[1]Tirupati Member''s Detail'!$D$2:$L$1048576,9,0)</f>
        <v xml:space="preserve"> no communication till date. App frmt agrmnt</v>
      </c>
    </row>
    <row r="1987" spans="1:31" x14ac:dyDescent="0.3">
      <c r="A1987" s="27">
        <v>1986</v>
      </c>
      <c r="B1987" s="28"/>
      <c r="C1987" s="29" t="s">
        <v>6110</v>
      </c>
      <c r="D1987" s="20" t="s">
        <v>22</v>
      </c>
      <c r="E1987" s="29" t="s">
        <v>6111</v>
      </c>
      <c r="F1987" s="20" t="s">
        <v>24</v>
      </c>
      <c r="G1987" s="20" t="s">
        <v>25</v>
      </c>
      <c r="H1987" s="29" t="s">
        <v>6036</v>
      </c>
      <c r="I1987" s="30">
        <v>1996</v>
      </c>
      <c r="J1987" s="29" t="s">
        <v>6112</v>
      </c>
      <c r="K1987" s="22" t="str">
        <f>VLOOKUP(E1987,'[1]Tirupati Member''s Detail'!$D$2:$L$1048576,8,0)</f>
        <v>No</v>
      </c>
      <c r="L1987" s="23">
        <f>VLOOKUP(E1987,'[1]Tirupati Member''s Detail'!$D$2:$L$1048576,4,0)</f>
        <v>30000</v>
      </c>
      <c r="M1987" s="23">
        <f t="shared" ref="M1987:M2050" si="155">+L1987</f>
        <v>30000</v>
      </c>
      <c r="N1987" s="23">
        <f>VLOOKUP(E1987,'[1]Tirupati Member''s Detail'!$D$2:$L$1048576,5,0)</f>
        <v>30000</v>
      </c>
      <c r="O1987" s="23" t="str">
        <f>VLOOKUP(E1987,'[1]Tirupati Member''s Detail'!$D$2:$L$1048576,7,0)</f>
        <v>I.R.M</v>
      </c>
      <c r="P1987" s="23">
        <f t="shared" si="154"/>
        <v>0</v>
      </c>
      <c r="Q1987" s="24" t="e">
        <f>+#REF!-I1987</f>
        <v>#REF!</v>
      </c>
      <c r="R1987" s="25">
        <f t="shared" ref="R1987:R2050" si="156">IF(O1987="regular",((N1987-(N1987/99)*Q1987)),(N1987-(N1987*20%)))</f>
        <v>24000</v>
      </c>
      <c r="S1987" s="25" t="e">
        <f t="shared" ref="S1987:S2050" si="157">((N1987-(N1987/99)*Q1987))</f>
        <v>#REF!</v>
      </c>
      <c r="T1987" s="25">
        <f t="shared" ref="T1987:T2050" si="158">IF(O1987="regular",0,(N1987-(N1987*20%)))</f>
        <v>24000</v>
      </c>
      <c r="U1987" s="25"/>
      <c r="V1987" s="23"/>
      <c r="W1987" s="23"/>
      <c r="X1987" s="24" t="e">
        <f>+#REF!-I1987</f>
        <v>#REF!</v>
      </c>
      <c r="Y1987" s="23"/>
      <c r="Z1987" s="23"/>
      <c r="AA1987" s="23"/>
      <c r="AB1987" s="23"/>
      <c r="AC1987" s="23"/>
      <c r="AD1987" s="23"/>
      <c r="AE1987" s="26" t="str">
        <f>VLOOKUP(E1987,'[1]Tirupati Member''s Detail'!$D$2:$L$1048576,9,0)</f>
        <v>As POD Last communication 07 App frmt agrmnt</v>
      </c>
    </row>
    <row r="1988" spans="1:31" x14ac:dyDescent="0.3">
      <c r="A1988" s="27">
        <v>1987</v>
      </c>
      <c r="B1988" s="28"/>
      <c r="C1988" s="29" t="s">
        <v>6113</v>
      </c>
      <c r="D1988" s="20" t="s">
        <v>22</v>
      </c>
      <c r="E1988" s="29" t="s">
        <v>6114</v>
      </c>
      <c r="F1988" s="20" t="s">
        <v>24</v>
      </c>
      <c r="G1988" s="20" t="s">
        <v>25</v>
      </c>
      <c r="H1988" s="29" t="s">
        <v>6046</v>
      </c>
      <c r="I1988" s="30">
        <v>1996</v>
      </c>
      <c r="J1988" s="29" t="s">
        <v>6115</v>
      </c>
      <c r="K1988" s="22" t="str">
        <f>VLOOKUP(E1988,'[1]Tirupati Member''s Detail'!$D$2:$L$1048576,8,0)</f>
        <v>No</v>
      </c>
      <c r="L1988" s="23">
        <f>VLOOKUP(E1988,'[1]Tirupati Member''s Detail'!$D$2:$L$1048576,4,0)</f>
        <v>30000</v>
      </c>
      <c r="M1988" s="23">
        <f t="shared" si="155"/>
        <v>30000</v>
      </c>
      <c r="N1988" s="23">
        <f>VLOOKUP(E1988,'[1]Tirupati Member''s Detail'!$D$2:$L$1048576,5,0)</f>
        <v>30000</v>
      </c>
      <c r="O1988" s="23" t="str">
        <f>VLOOKUP(E1988,'[1]Tirupati Member''s Detail'!$D$2:$L$1048576,7,0)</f>
        <v>I.R.M</v>
      </c>
      <c r="P1988" s="23">
        <f t="shared" ref="P1988:P2051" si="159">+M1988-N1988</f>
        <v>0</v>
      </c>
      <c r="Q1988" s="24" t="e">
        <f>+#REF!-I1988</f>
        <v>#REF!</v>
      </c>
      <c r="R1988" s="25">
        <f t="shared" si="156"/>
        <v>24000</v>
      </c>
      <c r="S1988" s="25" t="e">
        <f t="shared" si="157"/>
        <v>#REF!</v>
      </c>
      <c r="T1988" s="25">
        <f t="shared" si="158"/>
        <v>24000</v>
      </c>
      <c r="U1988" s="25"/>
      <c r="V1988" s="23"/>
      <c r="W1988" s="23"/>
      <c r="X1988" s="24" t="e">
        <f>+#REF!-I1988</f>
        <v>#REF!</v>
      </c>
      <c r="Y1988" s="23"/>
      <c r="Z1988" s="23"/>
      <c r="AA1988" s="23"/>
      <c r="AB1988" s="23"/>
      <c r="AC1988" s="23"/>
      <c r="AD1988" s="23"/>
      <c r="AE1988" s="26" t="str">
        <f>VLOOKUP(E1988,'[1]Tirupati Member''s Detail'!$D$2:$L$1048576,9,0)</f>
        <v>As POD Last communication 07 App frmt agrmnt</v>
      </c>
    </row>
    <row r="1989" spans="1:31" x14ac:dyDescent="0.3">
      <c r="A1989" s="27">
        <v>1988</v>
      </c>
      <c r="B1989" s="28"/>
      <c r="C1989" s="29" t="s">
        <v>6116</v>
      </c>
      <c r="D1989" s="20" t="s">
        <v>22</v>
      </c>
      <c r="E1989" s="29" t="s">
        <v>6117</v>
      </c>
      <c r="F1989" s="20" t="s">
        <v>24</v>
      </c>
      <c r="G1989" s="20" t="s">
        <v>25</v>
      </c>
      <c r="H1989" s="29" t="s">
        <v>6096</v>
      </c>
      <c r="I1989" s="30">
        <v>1996</v>
      </c>
      <c r="J1989" s="29" t="s">
        <v>6118</v>
      </c>
      <c r="K1989" s="22" t="str">
        <f>VLOOKUP(E1989,'[1]Tirupati Member''s Detail'!$D$2:$L$1048576,8,0)</f>
        <v>No</v>
      </c>
      <c r="L1989" s="23">
        <f>VLOOKUP(E1989,'[1]Tirupati Member''s Detail'!$D$2:$L$1048576,4,0)</f>
        <v>30000</v>
      </c>
      <c r="M1989" s="23">
        <f t="shared" si="155"/>
        <v>30000</v>
      </c>
      <c r="N1989" s="23">
        <f>VLOOKUP(E1989,'[1]Tirupati Member''s Detail'!$D$2:$L$1048576,5,0)</f>
        <v>30000</v>
      </c>
      <c r="O1989" s="23" t="str">
        <f>VLOOKUP(E1989,'[1]Tirupati Member''s Detail'!$D$2:$L$1048576,7,0)</f>
        <v>I.R.M</v>
      </c>
      <c r="P1989" s="23">
        <f t="shared" si="159"/>
        <v>0</v>
      </c>
      <c r="Q1989" s="24" t="e">
        <f>+#REF!-I1989</f>
        <v>#REF!</v>
      </c>
      <c r="R1989" s="25">
        <f t="shared" si="156"/>
        <v>24000</v>
      </c>
      <c r="S1989" s="25" t="e">
        <f t="shared" si="157"/>
        <v>#REF!</v>
      </c>
      <c r="T1989" s="25">
        <f t="shared" si="158"/>
        <v>24000</v>
      </c>
      <c r="U1989" s="25"/>
      <c r="V1989" s="23"/>
      <c r="W1989" s="23"/>
      <c r="X1989" s="24" t="e">
        <f>+#REF!-I1989</f>
        <v>#REF!</v>
      </c>
      <c r="Y1989" s="23"/>
      <c r="Z1989" s="23"/>
      <c r="AA1989" s="23"/>
      <c r="AB1989" s="23"/>
      <c r="AC1989" s="23"/>
      <c r="AD1989" s="23"/>
      <c r="AE1989" s="26" t="str">
        <f>VLOOKUP(E1989,'[1]Tirupati Member''s Detail'!$D$2:$L$1048576,9,0)</f>
        <v>As POD Last communication 07 App frmt agrmnt</v>
      </c>
    </row>
    <row r="1990" spans="1:31" x14ac:dyDescent="0.3">
      <c r="A1990" s="27">
        <v>1989</v>
      </c>
      <c r="B1990" s="28"/>
      <c r="C1990" s="29" t="s">
        <v>6119</v>
      </c>
      <c r="D1990" s="20" t="s">
        <v>22</v>
      </c>
      <c r="E1990" s="29" t="s">
        <v>6120</v>
      </c>
      <c r="F1990" s="20" t="s">
        <v>24</v>
      </c>
      <c r="G1990" s="20" t="s">
        <v>25</v>
      </c>
      <c r="H1990" s="29" t="s">
        <v>6096</v>
      </c>
      <c r="I1990" s="30">
        <v>1996</v>
      </c>
      <c r="J1990" s="29" t="s">
        <v>6121</v>
      </c>
      <c r="K1990" s="22" t="str">
        <f>VLOOKUP(E1990,'[1]Tirupati Member''s Detail'!$D$2:$L$1048576,8,0)</f>
        <v>No</v>
      </c>
      <c r="L1990" s="23">
        <f>VLOOKUP(E1990,'[1]Tirupati Member''s Detail'!$D$2:$L$1048576,4,0)</f>
        <v>30000</v>
      </c>
      <c r="M1990" s="23">
        <f t="shared" si="155"/>
        <v>30000</v>
      </c>
      <c r="N1990" s="23">
        <f>VLOOKUP(E1990,'[1]Tirupati Member''s Detail'!$D$2:$L$1048576,5,0)</f>
        <v>30000</v>
      </c>
      <c r="O1990" s="23" t="str">
        <f>VLOOKUP(E1990,'[1]Tirupati Member''s Detail'!$D$2:$L$1048576,7,0)</f>
        <v>I.R.M</v>
      </c>
      <c r="P1990" s="23">
        <f t="shared" si="159"/>
        <v>0</v>
      </c>
      <c r="Q1990" s="24" t="e">
        <f>+#REF!-I1990</f>
        <v>#REF!</v>
      </c>
      <c r="R1990" s="25">
        <f t="shared" si="156"/>
        <v>24000</v>
      </c>
      <c r="S1990" s="25" t="e">
        <f t="shared" si="157"/>
        <v>#REF!</v>
      </c>
      <c r="T1990" s="25">
        <f t="shared" si="158"/>
        <v>24000</v>
      </c>
      <c r="U1990" s="25"/>
      <c r="V1990" s="23"/>
      <c r="W1990" s="23"/>
      <c r="X1990" s="24" t="e">
        <f>+#REF!-I1990</f>
        <v>#REF!</v>
      </c>
      <c r="Y1990" s="23"/>
      <c r="Z1990" s="23"/>
      <c r="AA1990" s="23"/>
      <c r="AB1990" s="23"/>
      <c r="AC1990" s="23"/>
      <c r="AD1990" s="23"/>
      <c r="AE1990" s="26" t="str">
        <f>VLOOKUP(E1990,'[1]Tirupati Member''s Detail'!$D$2:$L$1048576,9,0)</f>
        <v>As POD Last communication 07 App frmt agrmnt</v>
      </c>
    </row>
    <row r="1991" spans="1:31" x14ac:dyDescent="0.3">
      <c r="A1991" s="27">
        <v>1990</v>
      </c>
      <c r="B1991" s="28"/>
      <c r="C1991" s="29" t="s">
        <v>6122</v>
      </c>
      <c r="D1991" s="20" t="s">
        <v>22</v>
      </c>
      <c r="E1991" s="29" t="s">
        <v>6123</v>
      </c>
      <c r="F1991" s="20" t="s">
        <v>24</v>
      </c>
      <c r="G1991" s="20" t="s">
        <v>25</v>
      </c>
      <c r="H1991" s="29" t="s">
        <v>6036</v>
      </c>
      <c r="I1991" s="30">
        <v>1996</v>
      </c>
      <c r="J1991" s="29" t="s">
        <v>6124</v>
      </c>
      <c r="K1991" s="22" t="str">
        <f>VLOOKUP(E1991,'[1]Tirupati Member''s Detail'!$D$2:$L$1048576,8,0)</f>
        <v>No</v>
      </c>
      <c r="L1991" s="23">
        <f>VLOOKUP(E1991,'[1]Tirupati Member''s Detail'!$D$2:$L$1048576,4,0)</f>
        <v>30000</v>
      </c>
      <c r="M1991" s="23">
        <f t="shared" si="155"/>
        <v>30000</v>
      </c>
      <c r="N1991" s="23">
        <f>VLOOKUP(E1991,'[1]Tirupati Member''s Detail'!$D$2:$L$1048576,5,0)</f>
        <v>12000</v>
      </c>
      <c r="O1991" s="23" t="str">
        <f>VLOOKUP(E1991,'[1]Tirupati Member''s Detail'!$D$2:$L$1048576,7,0)</f>
        <v>Outstanding</v>
      </c>
      <c r="P1991" s="23">
        <f t="shared" si="159"/>
        <v>18000</v>
      </c>
      <c r="Q1991" s="24" t="e">
        <f>+#REF!-I1991</f>
        <v>#REF!</v>
      </c>
      <c r="R1991" s="25">
        <f t="shared" si="156"/>
        <v>9600</v>
      </c>
      <c r="S1991" s="25" t="e">
        <f t="shared" si="157"/>
        <v>#REF!</v>
      </c>
      <c r="T1991" s="25">
        <f t="shared" si="158"/>
        <v>9600</v>
      </c>
      <c r="U1991" s="25"/>
      <c r="V1991" s="23"/>
      <c r="W1991" s="23"/>
      <c r="X1991" s="24" t="e">
        <f>+#REF!-I1991</f>
        <v>#REF!</v>
      </c>
      <c r="Y1991" s="23"/>
      <c r="Z1991" s="23"/>
      <c r="AA1991" s="23"/>
      <c r="AB1991" s="23"/>
      <c r="AC1991" s="23"/>
      <c r="AD1991" s="23"/>
      <c r="AE1991" s="26" t="str">
        <f>VLOOKUP(E1991,'[1]Tirupati Member''s Detail'!$D$2:$L$1048576,9,0)</f>
        <v xml:space="preserve"> No Communication Till Date(Outstanding Rs 18000/-). App frmt agrmnt</v>
      </c>
    </row>
    <row r="1992" spans="1:31" x14ac:dyDescent="0.3">
      <c r="A1992" s="27">
        <v>1991</v>
      </c>
      <c r="B1992" s="28"/>
      <c r="C1992" s="29" t="s">
        <v>6125</v>
      </c>
      <c r="D1992" s="20" t="s">
        <v>22</v>
      </c>
      <c r="E1992" s="29" t="s">
        <v>6126</v>
      </c>
      <c r="F1992" s="20" t="s">
        <v>24</v>
      </c>
      <c r="G1992" s="20" t="s">
        <v>25</v>
      </c>
      <c r="H1992" s="29" t="s">
        <v>6127</v>
      </c>
      <c r="I1992" s="30">
        <v>1996</v>
      </c>
      <c r="J1992" s="29" t="s">
        <v>6128</v>
      </c>
      <c r="K1992" s="22" t="str">
        <f>VLOOKUP(E1992,'[1]Tirupati Member''s Detail'!$D$2:$L$1048576,8,0)</f>
        <v>No</v>
      </c>
      <c r="L1992" s="23">
        <f>VLOOKUP(E1992,'[1]Tirupati Member''s Detail'!$D$2:$L$1048576,4,0)</f>
        <v>30000</v>
      </c>
      <c r="M1992" s="23">
        <f t="shared" si="155"/>
        <v>30000</v>
      </c>
      <c r="N1992" s="23">
        <f>VLOOKUP(E1992,'[1]Tirupati Member''s Detail'!$D$2:$L$1048576,5,0)</f>
        <v>28500</v>
      </c>
      <c r="O1992" s="23" t="str">
        <f>VLOOKUP(E1992,'[1]Tirupati Member''s Detail'!$D$2:$L$1048576,7,0)</f>
        <v>I.R.M</v>
      </c>
      <c r="P1992" s="23">
        <f t="shared" si="159"/>
        <v>1500</v>
      </c>
      <c r="Q1992" s="24" t="e">
        <f>+#REF!-I1992</f>
        <v>#REF!</v>
      </c>
      <c r="R1992" s="25">
        <f t="shared" si="156"/>
        <v>22800</v>
      </c>
      <c r="S1992" s="25" t="e">
        <f t="shared" si="157"/>
        <v>#REF!</v>
      </c>
      <c r="T1992" s="25">
        <f t="shared" si="158"/>
        <v>22800</v>
      </c>
      <c r="U1992" s="25"/>
      <c r="V1992" s="23"/>
      <c r="W1992" s="23"/>
      <c r="X1992" s="24" t="e">
        <f>+#REF!-I1992</f>
        <v>#REF!</v>
      </c>
      <c r="Y1992" s="23"/>
      <c r="Z1992" s="23"/>
      <c r="AA1992" s="23"/>
      <c r="AB1992" s="23"/>
      <c r="AC1992" s="23"/>
      <c r="AD1992" s="23"/>
      <c r="AE1992" s="26" t="str">
        <f>VLOOKUP(E1992,'[1]Tirupati Member''s Detail'!$D$2:$L$1048576,9,0)</f>
        <v>As POD Last communication 07 App frmt agrmnt</v>
      </c>
    </row>
    <row r="1993" spans="1:31" x14ac:dyDescent="0.3">
      <c r="A1993" s="27">
        <v>1992</v>
      </c>
      <c r="B1993" s="28"/>
      <c r="C1993" s="29" t="s">
        <v>6129</v>
      </c>
      <c r="D1993" s="20" t="s">
        <v>22</v>
      </c>
      <c r="E1993" s="29" t="s">
        <v>6130</v>
      </c>
      <c r="F1993" s="20" t="s">
        <v>24</v>
      </c>
      <c r="G1993" s="20" t="s">
        <v>25</v>
      </c>
      <c r="H1993" s="29" t="s">
        <v>6127</v>
      </c>
      <c r="I1993" s="30">
        <v>1996</v>
      </c>
      <c r="J1993" s="29" t="s">
        <v>6131</v>
      </c>
      <c r="K1993" s="22" t="str">
        <f>VLOOKUP(E1993,'[1]Tirupati Member''s Detail'!$D$2:$L$1048576,8,0)</f>
        <v>No</v>
      </c>
      <c r="L1993" s="23">
        <f>VLOOKUP(E1993,'[1]Tirupati Member''s Detail'!$D$2:$L$1048576,4,0)</f>
        <v>30000</v>
      </c>
      <c r="M1993" s="23">
        <f t="shared" si="155"/>
        <v>30000</v>
      </c>
      <c r="N1993" s="23">
        <f>VLOOKUP(E1993,'[1]Tirupati Member''s Detail'!$D$2:$L$1048576,5,0)</f>
        <v>30000</v>
      </c>
      <c r="O1993" s="23" t="str">
        <f>VLOOKUP(E1993,'[1]Tirupati Member''s Detail'!$D$2:$L$1048576,7,0)</f>
        <v>I.R.M</v>
      </c>
      <c r="P1993" s="23">
        <f t="shared" si="159"/>
        <v>0</v>
      </c>
      <c r="Q1993" s="24" t="e">
        <f>+#REF!-I1993</f>
        <v>#REF!</v>
      </c>
      <c r="R1993" s="25">
        <f t="shared" si="156"/>
        <v>24000</v>
      </c>
      <c r="S1993" s="25" t="e">
        <f t="shared" si="157"/>
        <v>#REF!</v>
      </c>
      <c r="T1993" s="25">
        <f t="shared" si="158"/>
        <v>24000</v>
      </c>
      <c r="U1993" s="25"/>
      <c r="V1993" s="23"/>
      <c r="W1993" s="23"/>
      <c r="X1993" s="24" t="e">
        <f>+#REF!-I1993</f>
        <v>#REF!</v>
      </c>
      <c r="Y1993" s="23"/>
      <c r="Z1993" s="23"/>
      <c r="AA1993" s="23"/>
      <c r="AB1993" s="23"/>
      <c r="AC1993" s="23"/>
      <c r="AD1993" s="23"/>
      <c r="AE1993" s="26" t="str">
        <f>VLOOKUP(E1993,'[1]Tirupati Member''s Detail'!$D$2:$L$1048576,9,0)</f>
        <v xml:space="preserve"> no communication till date. App frmt agrmnt</v>
      </c>
    </row>
    <row r="1994" spans="1:31" x14ac:dyDescent="0.3">
      <c r="A1994" s="27">
        <v>1993</v>
      </c>
      <c r="B1994" s="28"/>
      <c r="C1994" s="29" t="s">
        <v>6132</v>
      </c>
      <c r="D1994" s="20" t="s">
        <v>22</v>
      </c>
      <c r="E1994" s="29" t="s">
        <v>6133</v>
      </c>
      <c r="F1994" s="20" t="s">
        <v>24</v>
      </c>
      <c r="G1994" s="20" t="s">
        <v>25</v>
      </c>
      <c r="H1994" s="29" t="s">
        <v>6134</v>
      </c>
      <c r="I1994" s="30">
        <v>1996</v>
      </c>
      <c r="J1994" s="29" t="s">
        <v>6135</v>
      </c>
      <c r="K1994" s="22" t="str">
        <f>VLOOKUP(E1994,'[1]Tirupati Member''s Detail'!$D$2:$L$1048576,8,0)</f>
        <v>No</v>
      </c>
      <c r="L1994" s="23">
        <f>VLOOKUP(E1994,'[1]Tirupati Member''s Detail'!$D$2:$L$1048576,4,0)</f>
        <v>30000</v>
      </c>
      <c r="M1994" s="23">
        <f t="shared" si="155"/>
        <v>30000</v>
      </c>
      <c r="N1994" s="23">
        <f>VLOOKUP(E1994,'[1]Tirupati Member''s Detail'!$D$2:$L$1048576,5,0)</f>
        <v>21000</v>
      </c>
      <c r="O1994" s="23" t="str">
        <f>VLOOKUP(E1994,'[1]Tirupati Member''s Detail'!$D$2:$L$1048576,7,0)</f>
        <v>Outstanding</v>
      </c>
      <c r="P1994" s="23">
        <f t="shared" si="159"/>
        <v>9000</v>
      </c>
      <c r="Q1994" s="24" t="e">
        <f>+#REF!-I1994</f>
        <v>#REF!</v>
      </c>
      <c r="R1994" s="25">
        <f t="shared" si="156"/>
        <v>16800</v>
      </c>
      <c r="S1994" s="25" t="e">
        <f t="shared" si="157"/>
        <v>#REF!</v>
      </c>
      <c r="T1994" s="25">
        <f t="shared" si="158"/>
        <v>16800</v>
      </c>
      <c r="U1994" s="25"/>
      <c r="V1994" s="23"/>
      <c r="W1994" s="23"/>
      <c r="X1994" s="24" t="e">
        <f>+#REF!-I1994</f>
        <v>#REF!</v>
      </c>
      <c r="Y1994" s="23"/>
      <c r="Z1994" s="23"/>
      <c r="AA1994" s="23"/>
      <c r="AB1994" s="23"/>
      <c r="AC1994" s="23"/>
      <c r="AD1994" s="23"/>
      <c r="AE1994" s="26" t="str">
        <f>VLOOKUP(E1994,'[1]Tirupati Member''s Detail'!$D$2:$L$1048576,9,0)</f>
        <v>As POD last communication 07 (Outstanding Rs 9000/-) App frmt agrmnt</v>
      </c>
    </row>
    <row r="1995" spans="1:31" x14ac:dyDescent="0.3">
      <c r="A1995" s="27">
        <v>1994</v>
      </c>
      <c r="B1995" s="28"/>
      <c r="C1995" s="29" t="s">
        <v>6136</v>
      </c>
      <c r="D1995" s="20" t="s">
        <v>22</v>
      </c>
      <c r="E1995" s="29" t="s">
        <v>6137</v>
      </c>
      <c r="F1995" s="20" t="s">
        <v>24</v>
      </c>
      <c r="G1995" s="20" t="s">
        <v>25</v>
      </c>
      <c r="H1995" s="29" t="s">
        <v>6127</v>
      </c>
      <c r="I1995" s="30">
        <v>1996</v>
      </c>
      <c r="J1995" s="29" t="s">
        <v>6138</v>
      </c>
      <c r="K1995" s="22" t="str">
        <f>VLOOKUP(E1995,'[1]Tirupati Member''s Detail'!$D$2:$L$1048576,8,0)</f>
        <v>No</v>
      </c>
      <c r="L1995" s="23">
        <f>VLOOKUP(E1995,'[1]Tirupati Member''s Detail'!$D$2:$L$1048576,4,0)</f>
        <v>22000</v>
      </c>
      <c r="M1995" s="23">
        <f t="shared" si="155"/>
        <v>22000</v>
      </c>
      <c r="N1995" s="23">
        <f>VLOOKUP(E1995,'[1]Tirupati Member''s Detail'!$D$2:$L$1048576,5,0)</f>
        <v>22000</v>
      </c>
      <c r="O1995" s="23" t="str">
        <f>VLOOKUP(E1995,'[1]Tirupati Member''s Detail'!$D$2:$L$1048576,7,0)</f>
        <v>I.R.M</v>
      </c>
      <c r="P1995" s="23">
        <f t="shared" si="159"/>
        <v>0</v>
      </c>
      <c r="Q1995" s="24" t="e">
        <f>+#REF!-I1995</f>
        <v>#REF!</v>
      </c>
      <c r="R1995" s="25">
        <f t="shared" si="156"/>
        <v>17600</v>
      </c>
      <c r="S1995" s="25" t="e">
        <f t="shared" si="157"/>
        <v>#REF!</v>
      </c>
      <c r="T1995" s="25">
        <f t="shared" si="158"/>
        <v>17600</v>
      </c>
      <c r="U1995" s="25"/>
      <c r="V1995" s="23"/>
      <c r="W1995" s="23"/>
      <c r="X1995" s="24" t="e">
        <f>+#REF!-I1995</f>
        <v>#REF!</v>
      </c>
      <c r="Y1995" s="23"/>
      <c r="Z1995" s="23"/>
      <c r="AA1995" s="23"/>
      <c r="AB1995" s="23"/>
      <c r="AC1995" s="23"/>
      <c r="AD1995" s="23"/>
      <c r="AE1995" s="26" t="str">
        <f>VLOOKUP(E1995,'[1]Tirupati Member''s Detail'!$D$2:$L$1048576,9,0)</f>
        <v xml:space="preserve"> No Communication Till Date.App frmt agrmnt</v>
      </c>
    </row>
    <row r="1996" spans="1:31" x14ac:dyDescent="0.3">
      <c r="A1996" s="27">
        <v>1995</v>
      </c>
      <c r="B1996" s="28"/>
      <c r="C1996" s="29" t="s">
        <v>6139</v>
      </c>
      <c r="D1996" s="20" t="s">
        <v>22</v>
      </c>
      <c r="E1996" s="29" t="s">
        <v>6140</v>
      </c>
      <c r="F1996" s="20" t="s">
        <v>24</v>
      </c>
      <c r="G1996" s="20" t="s">
        <v>25</v>
      </c>
      <c r="H1996" s="29" t="s">
        <v>6100</v>
      </c>
      <c r="I1996" s="30">
        <v>1996</v>
      </c>
      <c r="J1996" s="29" t="s">
        <v>6138</v>
      </c>
      <c r="K1996" s="22" t="str">
        <f>VLOOKUP(E1996,'[1]Tirupati Member''s Detail'!$D$2:$L$1048576,8,0)</f>
        <v>No</v>
      </c>
      <c r="L1996" s="23">
        <f>VLOOKUP(E1996,'[1]Tirupati Member''s Detail'!$D$2:$L$1048576,4,0)</f>
        <v>22000</v>
      </c>
      <c r="M1996" s="23">
        <f t="shared" si="155"/>
        <v>22000</v>
      </c>
      <c r="N1996" s="23">
        <f>VLOOKUP(E1996,'[1]Tirupati Member''s Detail'!$D$2:$L$1048576,5,0)</f>
        <v>22000</v>
      </c>
      <c r="O1996" s="23" t="str">
        <f>VLOOKUP(E1996,'[1]Tirupati Member''s Detail'!$D$2:$L$1048576,7,0)</f>
        <v>I.R.M</v>
      </c>
      <c r="P1996" s="23">
        <f t="shared" si="159"/>
        <v>0</v>
      </c>
      <c r="Q1996" s="24" t="e">
        <f>+#REF!-I1996</f>
        <v>#REF!</v>
      </c>
      <c r="R1996" s="25">
        <f t="shared" si="156"/>
        <v>17600</v>
      </c>
      <c r="S1996" s="25" t="e">
        <f t="shared" si="157"/>
        <v>#REF!</v>
      </c>
      <c r="T1996" s="25">
        <f t="shared" si="158"/>
        <v>17600</v>
      </c>
      <c r="U1996" s="25"/>
      <c r="V1996" s="23"/>
      <c r="W1996" s="23"/>
      <c r="X1996" s="24" t="e">
        <f>+#REF!-I1996</f>
        <v>#REF!</v>
      </c>
      <c r="Y1996" s="23"/>
      <c r="Z1996" s="23"/>
      <c r="AA1996" s="23"/>
      <c r="AB1996" s="23"/>
      <c r="AC1996" s="23"/>
      <c r="AD1996" s="23"/>
      <c r="AE1996" s="26" t="str">
        <f>VLOOKUP(E1996,'[1]Tirupati Member''s Detail'!$D$2:$L$1048576,9,0)</f>
        <v xml:space="preserve"> No Communication Till Date. App frmt agrmnt</v>
      </c>
    </row>
    <row r="1997" spans="1:31" x14ac:dyDescent="0.3">
      <c r="A1997" s="27">
        <v>1996</v>
      </c>
      <c r="B1997" s="28"/>
      <c r="C1997" s="29" t="s">
        <v>6141</v>
      </c>
      <c r="D1997" s="20" t="s">
        <v>22</v>
      </c>
      <c r="E1997" s="29" t="s">
        <v>6142</v>
      </c>
      <c r="F1997" s="20" t="s">
        <v>24</v>
      </c>
      <c r="G1997" s="20" t="s">
        <v>25</v>
      </c>
      <c r="H1997" s="29" t="s">
        <v>6036</v>
      </c>
      <c r="I1997" s="30">
        <v>1996</v>
      </c>
      <c r="J1997" s="29" t="s">
        <v>6143</v>
      </c>
      <c r="K1997" s="22" t="str">
        <f>VLOOKUP(E1997,'[1]Tirupati Member''s Detail'!$D$2:$L$1048576,8,0)</f>
        <v>No</v>
      </c>
      <c r="L1997" s="23">
        <f>VLOOKUP(E1997,'[1]Tirupati Member''s Detail'!$D$2:$L$1048576,4,0)</f>
        <v>28500</v>
      </c>
      <c r="M1997" s="23">
        <f t="shared" si="155"/>
        <v>28500</v>
      </c>
      <c r="N1997" s="23">
        <f>VLOOKUP(E1997,'[1]Tirupati Member''s Detail'!$D$2:$L$1048576,5,0)</f>
        <v>28500</v>
      </c>
      <c r="O1997" s="23" t="str">
        <f>VLOOKUP(E1997,'[1]Tirupati Member''s Detail'!$D$2:$L$1048576,7,0)</f>
        <v>I.R.M</v>
      </c>
      <c r="P1997" s="23">
        <f t="shared" si="159"/>
        <v>0</v>
      </c>
      <c r="Q1997" s="24" t="e">
        <f>+#REF!-I1997</f>
        <v>#REF!</v>
      </c>
      <c r="R1997" s="25">
        <f t="shared" si="156"/>
        <v>22800</v>
      </c>
      <c r="S1997" s="25" t="e">
        <f t="shared" si="157"/>
        <v>#REF!</v>
      </c>
      <c r="T1997" s="25">
        <f t="shared" si="158"/>
        <v>22800</v>
      </c>
      <c r="U1997" s="25"/>
      <c r="V1997" s="23"/>
      <c r="W1997" s="23"/>
      <c r="X1997" s="24" t="e">
        <f>+#REF!-I1997</f>
        <v>#REF!</v>
      </c>
      <c r="Y1997" s="23"/>
      <c r="Z1997" s="23"/>
      <c r="AA1997" s="23"/>
      <c r="AB1997" s="23"/>
      <c r="AC1997" s="23"/>
      <c r="AD1997" s="23"/>
      <c r="AE1997" s="26" t="str">
        <f>VLOOKUP(E1997,'[1]Tirupati Member''s Detail'!$D$2:$L$1048576,9,0)</f>
        <v>no communication till date App frmt agrmnt</v>
      </c>
    </row>
    <row r="1998" spans="1:31" x14ac:dyDescent="0.3">
      <c r="A1998" s="27">
        <v>1997</v>
      </c>
      <c r="B1998" s="28"/>
      <c r="C1998" s="29" t="s">
        <v>6144</v>
      </c>
      <c r="D1998" s="20" t="s">
        <v>22</v>
      </c>
      <c r="E1998" s="29" t="s">
        <v>6145</v>
      </c>
      <c r="F1998" s="20" t="s">
        <v>24</v>
      </c>
      <c r="G1998" s="20" t="s">
        <v>25</v>
      </c>
      <c r="H1998" s="29" t="s">
        <v>6036</v>
      </c>
      <c r="I1998" s="30">
        <v>1996</v>
      </c>
      <c r="J1998" s="29" t="s">
        <v>6146</v>
      </c>
      <c r="K1998" s="22" t="str">
        <f>VLOOKUP(E1998,'[1]Tirupati Member''s Detail'!$D$2:$L$1048576,8,0)</f>
        <v>No</v>
      </c>
      <c r="L1998" s="23">
        <f>VLOOKUP(E1998,'[1]Tirupati Member''s Detail'!$D$2:$L$1048576,4,0)</f>
        <v>30000</v>
      </c>
      <c r="M1998" s="23">
        <f t="shared" si="155"/>
        <v>30000</v>
      </c>
      <c r="N1998" s="23">
        <f>VLOOKUP(E1998,'[1]Tirupati Member''s Detail'!$D$2:$L$1048576,5,0)</f>
        <v>30000</v>
      </c>
      <c r="O1998" s="23" t="str">
        <f>VLOOKUP(E1998,'[1]Tirupati Member''s Detail'!$D$2:$L$1048576,7,0)</f>
        <v>I.R.M</v>
      </c>
      <c r="P1998" s="23">
        <f t="shared" si="159"/>
        <v>0</v>
      </c>
      <c r="Q1998" s="24" t="e">
        <f>+#REF!-I1998</f>
        <v>#REF!</v>
      </c>
      <c r="R1998" s="25">
        <f t="shared" si="156"/>
        <v>24000</v>
      </c>
      <c r="S1998" s="25" t="e">
        <f t="shared" si="157"/>
        <v>#REF!</v>
      </c>
      <c r="T1998" s="25">
        <f t="shared" si="158"/>
        <v>24000</v>
      </c>
      <c r="U1998" s="25"/>
      <c r="V1998" s="23"/>
      <c r="W1998" s="23"/>
      <c r="X1998" s="24" t="e">
        <f>+#REF!-I1998</f>
        <v>#REF!</v>
      </c>
      <c r="Y1998" s="23"/>
      <c r="Z1998" s="23"/>
      <c r="AA1998" s="23"/>
      <c r="AB1998" s="23"/>
      <c r="AC1998" s="23"/>
      <c r="AD1998" s="23"/>
      <c r="AE1998" s="26" t="str">
        <f>VLOOKUP(E1998,'[1]Tirupati Member''s Detail'!$D$2:$L$1048576,9,0)</f>
        <v>As POD last communication 07 App frmt agrmnt</v>
      </c>
    </row>
    <row r="1999" spans="1:31" x14ac:dyDescent="0.3">
      <c r="A1999" s="27">
        <v>1998</v>
      </c>
      <c r="B1999" s="28"/>
      <c r="C1999" s="29" t="s">
        <v>6147</v>
      </c>
      <c r="D1999" s="20" t="s">
        <v>22</v>
      </c>
      <c r="E1999" s="29" t="s">
        <v>6148</v>
      </c>
      <c r="F1999" s="20" t="s">
        <v>24</v>
      </c>
      <c r="G1999" s="20" t="s">
        <v>25</v>
      </c>
      <c r="H1999" s="29" t="s">
        <v>6127</v>
      </c>
      <c r="I1999" s="30">
        <v>1996</v>
      </c>
      <c r="J1999" s="29" t="s">
        <v>6149</v>
      </c>
      <c r="K1999" s="22" t="str">
        <f>VLOOKUP(E1999,'[1]Tirupati Member''s Detail'!$D$2:$L$1048576,8,0)</f>
        <v>No</v>
      </c>
      <c r="L1999" s="23">
        <f>VLOOKUP(E1999,'[1]Tirupati Member''s Detail'!$D$2:$L$1048576,4,0)</f>
        <v>30000</v>
      </c>
      <c r="M1999" s="23">
        <f t="shared" si="155"/>
        <v>30000</v>
      </c>
      <c r="N1999" s="23">
        <f>VLOOKUP(E1999,'[1]Tirupati Member''s Detail'!$D$2:$L$1048576,5,0)</f>
        <v>25500</v>
      </c>
      <c r="O1999" s="23" t="str">
        <f>VLOOKUP(E1999,'[1]Tirupati Member''s Detail'!$D$2:$L$1048576,7,0)</f>
        <v>Outstanding</v>
      </c>
      <c r="P1999" s="23">
        <f t="shared" si="159"/>
        <v>4500</v>
      </c>
      <c r="Q1999" s="24" t="e">
        <f>+#REF!-I1999</f>
        <v>#REF!</v>
      </c>
      <c r="R1999" s="25">
        <f t="shared" si="156"/>
        <v>20400</v>
      </c>
      <c r="S1999" s="25" t="e">
        <f t="shared" si="157"/>
        <v>#REF!</v>
      </c>
      <c r="T1999" s="25">
        <f t="shared" si="158"/>
        <v>20400</v>
      </c>
      <c r="U1999" s="25"/>
      <c r="V1999" s="23"/>
      <c r="W1999" s="23"/>
      <c r="X1999" s="24" t="e">
        <f>+#REF!-I1999</f>
        <v>#REF!</v>
      </c>
      <c r="Y1999" s="23"/>
      <c r="Z1999" s="23"/>
      <c r="AA1999" s="23"/>
      <c r="AB1999" s="23"/>
      <c r="AC1999" s="23"/>
      <c r="AD1999" s="23"/>
      <c r="AE1999" s="26" t="str">
        <f>VLOOKUP(E1999,'[1]Tirupati Member''s Detail'!$D$2:$L$1048576,9,0)</f>
        <v>As Pod Last Communication Till 2007 (Outstanding Rs 4500/-). App frmt agrmnt</v>
      </c>
    </row>
    <row r="2000" spans="1:31" ht="28.8" x14ac:dyDescent="0.3">
      <c r="A2000" s="27">
        <v>1999</v>
      </c>
      <c r="B2000" s="28"/>
      <c r="C2000" s="29" t="s">
        <v>6150</v>
      </c>
      <c r="D2000" s="20" t="s">
        <v>22</v>
      </c>
      <c r="E2000" s="29" t="s">
        <v>6151</v>
      </c>
      <c r="F2000" s="20" t="s">
        <v>24</v>
      </c>
      <c r="G2000" s="20" t="s">
        <v>25</v>
      </c>
      <c r="H2000" s="29" t="s">
        <v>6036</v>
      </c>
      <c r="I2000" s="30">
        <v>1996</v>
      </c>
      <c r="J2000" s="29" t="s">
        <v>6056</v>
      </c>
      <c r="K2000" s="22" t="str">
        <f>VLOOKUP(E2000,'[1]Tirupati Member''s Detail'!$D$2:$L$1048576,8,0)</f>
        <v>No</v>
      </c>
      <c r="L2000" s="23">
        <f>VLOOKUP(E2000,'[1]Tirupati Member''s Detail'!$D$2:$L$1048576,4,0)</f>
        <v>28200</v>
      </c>
      <c r="M2000" s="23">
        <f t="shared" si="155"/>
        <v>28200</v>
      </c>
      <c r="N2000" s="23">
        <f>VLOOKUP(E2000,'[1]Tirupati Member''s Detail'!$D$2:$L$1048576,5,0)</f>
        <v>28200</v>
      </c>
      <c r="O2000" s="23" t="str">
        <f>VLOOKUP(E2000,'[1]Tirupati Member''s Detail'!$D$2:$L$1048576,7,0)</f>
        <v>I.R.M</v>
      </c>
      <c r="P2000" s="23">
        <f t="shared" si="159"/>
        <v>0</v>
      </c>
      <c r="Q2000" s="24" t="e">
        <f>+#REF!-I2000</f>
        <v>#REF!</v>
      </c>
      <c r="R2000" s="25">
        <f t="shared" si="156"/>
        <v>22560</v>
      </c>
      <c r="S2000" s="25" t="e">
        <f t="shared" si="157"/>
        <v>#REF!</v>
      </c>
      <c r="T2000" s="25">
        <f t="shared" si="158"/>
        <v>22560</v>
      </c>
      <c r="U2000" s="25"/>
      <c r="V2000" s="23"/>
      <c r="W2000" s="23"/>
      <c r="X2000" s="24" t="e">
        <f>+#REF!-I2000</f>
        <v>#REF!</v>
      </c>
      <c r="Y2000" s="23"/>
      <c r="Z2000" s="23"/>
      <c r="AA2000" s="23"/>
      <c r="AB2000" s="23"/>
      <c r="AC2000" s="23"/>
      <c r="AD2000" s="23"/>
      <c r="AE2000" s="26" t="str">
        <f>VLOOKUP(E2000,'[1]Tirupati Member''s Detail'!$D$2:$L$1048576,9,0)</f>
        <v>As POD last communication 07,total 4 membership of TPT:- 01002551,01002552,01002553,01002554 app frmy agrmnt</v>
      </c>
    </row>
    <row r="2001" spans="1:31" x14ac:dyDescent="0.3">
      <c r="A2001" s="27">
        <v>2000</v>
      </c>
      <c r="B2001" s="28"/>
      <c r="C2001" s="29" t="s">
        <v>6152</v>
      </c>
      <c r="D2001" s="20" t="s">
        <v>22</v>
      </c>
      <c r="E2001" s="29" t="s">
        <v>6153</v>
      </c>
      <c r="F2001" s="20" t="s">
        <v>24</v>
      </c>
      <c r="G2001" s="20" t="s">
        <v>25</v>
      </c>
      <c r="H2001" s="29" t="s">
        <v>6032</v>
      </c>
      <c r="I2001" s="30">
        <v>1996</v>
      </c>
      <c r="J2001" s="29" t="s">
        <v>6154</v>
      </c>
      <c r="K2001" s="22" t="str">
        <f>VLOOKUP(E2001,'[1]Tirupati Member''s Detail'!$D$2:$L$1048576,8,0)</f>
        <v>No</v>
      </c>
      <c r="L2001" s="23">
        <f>VLOOKUP(E2001,'[1]Tirupati Member''s Detail'!$D$2:$L$1048576,4,0)</f>
        <v>30000</v>
      </c>
      <c r="M2001" s="23">
        <f t="shared" si="155"/>
        <v>30000</v>
      </c>
      <c r="N2001" s="23">
        <f>VLOOKUP(E2001,'[1]Tirupati Member''s Detail'!$D$2:$L$1048576,5,0)</f>
        <v>25500</v>
      </c>
      <c r="O2001" s="23" t="str">
        <f>VLOOKUP(E2001,'[1]Tirupati Member''s Detail'!$D$2:$L$1048576,7,0)</f>
        <v>Outstanding</v>
      </c>
      <c r="P2001" s="23">
        <f t="shared" si="159"/>
        <v>4500</v>
      </c>
      <c r="Q2001" s="24" t="e">
        <f>+#REF!-I2001</f>
        <v>#REF!</v>
      </c>
      <c r="R2001" s="25">
        <f t="shared" si="156"/>
        <v>20400</v>
      </c>
      <c r="S2001" s="25" t="e">
        <f t="shared" si="157"/>
        <v>#REF!</v>
      </c>
      <c r="T2001" s="25">
        <f t="shared" si="158"/>
        <v>20400</v>
      </c>
      <c r="U2001" s="25"/>
      <c r="V2001" s="23"/>
      <c r="W2001" s="23"/>
      <c r="X2001" s="24" t="e">
        <f>+#REF!-I2001</f>
        <v>#REF!</v>
      </c>
      <c r="Y2001" s="23"/>
      <c r="Z2001" s="23"/>
      <c r="AA2001" s="23"/>
      <c r="AB2001" s="23"/>
      <c r="AC2001" s="23"/>
      <c r="AD2001" s="23"/>
      <c r="AE2001" s="26" t="str">
        <f>VLOOKUP(E2001,'[1]Tirupati Member''s Detail'!$D$2:$L$1048576,9,0)</f>
        <v>Last Communication Till 2007 Outstanding Rs 4500/-).App frmt agrmnt</v>
      </c>
    </row>
    <row r="2002" spans="1:31" x14ac:dyDescent="0.3">
      <c r="A2002" s="27">
        <v>2001</v>
      </c>
      <c r="B2002" s="28"/>
      <c r="C2002" s="29" t="s">
        <v>6155</v>
      </c>
      <c r="D2002" s="20" t="s">
        <v>22</v>
      </c>
      <c r="E2002" s="29" t="s">
        <v>6156</v>
      </c>
      <c r="F2002" s="20" t="s">
        <v>24</v>
      </c>
      <c r="G2002" s="20" t="s">
        <v>25</v>
      </c>
      <c r="H2002" s="29" t="s">
        <v>6036</v>
      </c>
      <c r="I2002" s="30">
        <v>1996</v>
      </c>
      <c r="J2002" s="29" t="s">
        <v>6157</v>
      </c>
      <c r="K2002" s="22" t="str">
        <f>VLOOKUP(E2002,'[1]Tirupati Member''s Detail'!$D$2:$L$1048576,8,0)</f>
        <v>No</v>
      </c>
      <c r="L2002" s="23">
        <f>VLOOKUP(E2002,'[1]Tirupati Member''s Detail'!$D$2:$L$1048576,4,0)</f>
        <v>30000</v>
      </c>
      <c r="M2002" s="23">
        <f t="shared" si="155"/>
        <v>30000</v>
      </c>
      <c r="N2002" s="23">
        <f>VLOOKUP(E2002,'[1]Tirupati Member''s Detail'!$D$2:$L$1048576,5,0)</f>
        <v>18100</v>
      </c>
      <c r="O2002" s="23" t="str">
        <f>VLOOKUP(E2002,'[1]Tirupati Member''s Detail'!$D$2:$L$1048576,7,0)</f>
        <v>Outstanding</v>
      </c>
      <c r="P2002" s="23">
        <f t="shared" si="159"/>
        <v>11900</v>
      </c>
      <c r="Q2002" s="24" t="e">
        <f>+#REF!-I2002</f>
        <v>#REF!</v>
      </c>
      <c r="R2002" s="25">
        <f t="shared" si="156"/>
        <v>14480</v>
      </c>
      <c r="S2002" s="25" t="e">
        <f t="shared" si="157"/>
        <v>#REF!</v>
      </c>
      <c r="T2002" s="25">
        <f t="shared" si="158"/>
        <v>14480</v>
      </c>
      <c r="U2002" s="25"/>
      <c r="V2002" s="23"/>
      <c r="W2002" s="23"/>
      <c r="X2002" s="24" t="e">
        <f>+#REF!-I2002</f>
        <v>#REF!</v>
      </c>
      <c r="Y2002" s="23"/>
      <c r="Z2002" s="23"/>
      <c r="AA2002" s="23"/>
      <c r="AB2002" s="23"/>
      <c r="AC2002" s="23"/>
      <c r="AD2002" s="23"/>
      <c r="AE2002" s="26" t="str">
        <f>VLOOKUP(E2002,'[1]Tirupati Member''s Detail'!$D$2:$L$1048576,9,0)</f>
        <v>no communication till date (Outstanding Rs 15400/-) App frmt agrmnt</v>
      </c>
    </row>
    <row r="2003" spans="1:31" x14ac:dyDescent="0.3">
      <c r="A2003" s="27">
        <v>2002</v>
      </c>
      <c r="B2003" s="28"/>
      <c r="C2003" s="29" t="s">
        <v>6158</v>
      </c>
      <c r="D2003" s="20" t="s">
        <v>22</v>
      </c>
      <c r="E2003" s="29" t="s">
        <v>6159</v>
      </c>
      <c r="F2003" s="20" t="s">
        <v>24</v>
      </c>
      <c r="G2003" s="20" t="s">
        <v>25</v>
      </c>
      <c r="H2003" s="29" t="s">
        <v>6160</v>
      </c>
      <c r="I2003" s="30">
        <v>1996</v>
      </c>
      <c r="J2003" s="29" t="s">
        <v>6161</v>
      </c>
      <c r="K2003" s="22" t="str">
        <f>VLOOKUP(E2003,'[1]Tirupati Member''s Detail'!$D$2:$L$1048576,8,0)</f>
        <v>No</v>
      </c>
      <c r="L2003" s="23">
        <f>VLOOKUP(E2003,'[1]Tirupati Member''s Detail'!$D$2:$L$1048576,4,0)</f>
        <v>30000</v>
      </c>
      <c r="M2003" s="23">
        <f t="shared" si="155"/>
        <v>30000</v>
      </c>
      <c r="N2003" s="23">
        <f>VLOOKUP(E2003,'[1]Tirupati Member''s Detail'!$D$2:$L$1048576,5,0)</f>
        <v>30000</v>
      </c>
      <c r="O2003" s="23" t="str">
        <f>VLOOKUP(E2003,'[1]Tirupati Member''s Detail'!$D$2:$L$1048576,7,0)</f>
        <v>I.R.M</v>
      </c>
      <c r="P2003" s="23">
        <f t="shared" si="159"/>
        <v>0</v>
      </c>
      <c r="Q2003" s="24" t="e">
        <f>+#REF!-I2003</f>
        <v>#REF!</v>
      </c>
      <c r="R2003" s="25">
        <f t="shared" si="156"/>
        <v>24000</v>
      </c>
      <c r="S2003" s="25" t="e">
        <f t="shared" si="157"/>
        <v>#REF!</v>
      </c>
      <c r="T2003" s="25">
        <f t="shared" si="158"/>
        <v>24000</v>
      </c>
      <c r="U2003" s="25"/>
      <c r="V2003" s="23"/>
      <c r="W2003" s="23"/>
      <c r="X2003" s="24" t="e">
        <f>+#REF!-I2003</f>
        <v>#REF!</v>
      </c>
      <c r="Y2003" s="23"/>
      <c r="Z2003" s="23"/>
      <c r="AA2003" s="23"/>
      <c r="AB2003" s="23"/>
      <c r="AC2003" s="23"/>
      <c r="AD2003" s="23"/>
      <c r="AE2003" s="26" t="str">
        <f>VLOOKUP(E2003,'[1]Tirupati Member''s Detail'!$D$2:$L$1048576,9,0)</f>
        <v>As POD Last communication 07 App frmt agrmnt</v>
      </c>
    </row>
    <row r="2004" spans="1:31" x14ac:dyDescent="0.3">
      <c r="A2004" s="27">
        <v>2003</v>
      </c>
      <c r="B2004" s="28"/>
      <c r="C2004" s="29" t="s">
        <v>6162</v>
      </c>
      <c r="D2004" s="20" t="s">
        <v>22</v>
      </c>
      <c r="E2004" s="29" t="s">
        <v>6163</v>
      </c>
      <c r="F2004" s="20" t="s">
        <v>24</v>
      </c>
      <c r="G2004" s="20" t="s">
        <v>25</v>
      </c>
      <c r="H2004" s="29" t="s">
        <v>6160</v>
      </c>
      <c r="I2004" s="30">
        <v>1996</v>
      </c>
      <c r="J2004" s="29" t="s">
        <v>6164</v>
      </c>
      <c r="K2004" s="22" t="str">
        <f>VLOOKUP(E2004,'[1]Tirupati Member''s Detail'!$D$2:$L$1048576,8,0)</f>
        <v>No</v>
      </c>
      <c r="L2004" s="23">
        <f>VLOOKUP(E2004,'[1]Tirupati Member''s Detail'!$D$2:$L$1048576,4,0)</f>
        <v>30000</v>
      </c>
      <c r="M2004" s="23">
        <f t="shared" si="155"/>
        <v>30000</v>
      </c>
      <c r="N2004" s="23">
        <f>VLOOKUP(E2004,'[1]Tirupati Member''s Detail'!$D$2:$L$1048576,5,0)</f>
        <v>28500</v>
      </c>
      <c r="O2004" s="23" t="str">
        <f>VLOOKUP(E2004,'[1]Tirupati Member''s Detail'!$D$2:$L$1048576,7,0)</f>
        <v>I.R.M</v>
      </c>
      <c r="P2004" s="23">
        <f t="shared" si="159"/>
        <v>1500</v>
      </c>
      <c r="Q2004" s="24" t="e">
        <f>+#REF!-I2004</f>
        <v>#REF!</v>
      </c>
      <c r="R2004" s="25">
        <f t="shared" si="156"/>
        <v>22800</v>
      </c>
      <c r="S2004" s="25" t="e">
        <f t="shared" si="157"/>
        <v>#REF!</v>
      </c>
      <c r="T2004" s="25">
        <f t="shared" si="158"/>
        <v>22800</v>
      </c>
      <c r="U2004" s="25"/>
      <c r="V2004" s="23"/>
      <c r="W2004" s="23"/>
      <c r="X2004" s="24" t="e">
        <f>+#REF!-I2004</f>
        <v>#REF!</v>
      </c>
      <c r="Y2004" s="23"/>
      <c r="Z2004" s="23"/>
      <c r="AA2004" s="23"/>
      <c r="AB2004" s="23"/>
      <c r="AC2004" s="23"/>
      <c r="AD2004" s="23"/>
      <c r="AE2004" s="26" t="str">
        <f>VLOOKUP(E2004,'[1]Tirupati Member''s Detail'!$D$2:$L$1048576,9,0)</f>
        <v>As POD Last communication 07 App frmt agrmnt</v>
      </c>
    </row>
    <row r="2005" spans="1:31" ht="28.8" x14ac:dyDescent="0.3">
      <c r="A2005" s="27">
        <v>2004</v>
      </c>
      <c r="B2005" s="28"/>
      <c r="C2005" s="29" t="s">
        <v>6165</v>
      </c>
      <c r="D2005" s="20" t="s">
        <v>22</v>
      </c>
      <c r="E2005" s="29" t="s">
        <v>6166</v>
      </c>
      <c r="F2005" s="20" t="s">
        <v>24</v>
      </c>
      <c r="G2005" s="20" t="s">
        <v>25</v>
      </c>
      <c r="H2005" s="29" t="s">
        <v>6036</v>
      </c>
      <c r="I2005" s="30">
        <v>1996</v>
      </c>
      <c r="J2005" s="29" t="s">
        <v>6167</v>
      </c>
      <c r="K2005" s="22" t="str">
        <f>VLOOKUP(E2005,'[1]Tirupati Member''s Detail'!$D$2:$L$1048576,8,0)</f>
        <v>No</v>
      </c>
      <c r="L2005" s="23">
        <f>VLOOKUP(E2005,'[1]Tirupati Member''s Detail'!$D$2:$L$1048576,4,0)</f>
        <v>30000</v>
      </c>
      <c r="M2005" s="23">
        <f t="shared" si="155"/>
        <v>30000</v>
      </c>
      <c r="N2005" s="23">
        <f>VLOOKUP(E2005,'[1]Tirupati Member''s Detail'!$D$2:$L$1048576,5,0)</f>
        <v>30000</v>
      </c>
      <c r="O2005" s="23" t="str">
        <f>VLOOKUP(E2005,'[1]Tirupati Member''s Detail'!$D$2:$L$1048576,7,0)</f>
        <v>I.R.M</v>
      </c>
      <c r="P2005" s="23">
        <f t="shared" si="159"/>
        <v>0</v>
      </c>
      <c r="Q2005" s="24" t="e">
        <f>+#REF!-I2005</f>
        <v>#REF!</v>
      </c>
      <c r="R2005" s="25">
        <f t="shared" si="156"/>
        <v>24000</v>
      </c>
      <c r="S2005" s="25" t="e">
        <f t="shared" si="157"/>
        <v>#REF!</v>
      </c>
      <c r="T2005" s="25">
        <f t="shared" si="158"/>
        <v>24000</v>
      </c>
      <c r="U2005" s="25"/>
      <c r="V2005" s="23"/>
      <c r="W2005" s="23"/>
      <c r="X2005" s="24" t="e">
        <f>+#REF!-I2005</f>
        <v>#REF!</v>
      </c>
      <c r="Y2005" s="23"/>
      <c r="Z2005" s="23"/>
      <c r="AA2005" s="23"/>
      <c r="AB2005" s="23"/>
      <c r="AC2005" s="23"/>
      <c r="AD2005" s="23"/>
      <c r="AE2005" s="26" t="str">
        <f>VLOOKUP(E2005,'[1]Tirupati Member''s Detail'!$D$2:$L$1048576,9,0)</f>
        <v>As Pod last communication 07,total 2 membership of TPT:- 02002539 abd 02002538</v>
      </c>
    </row>
    <row r="2006" spans="1:31" x14ac:dyDescent="0.3">
      <c r="A2006" s="27">
        <v>2005</v>
      </c>
      <c r="B2006" s="28"/>
      <c r="C2006" s="29" t="s">
        <v>6168</v>
      </c>
      <c r="D2006" s="20" t="s">
        <v>22</v>
      </c>
      <c r="E2006" s="29" t="s">
        <v>6169</v>
      </c>
      <c r="F2006" s="20" t="s">
        <v>24</v>
      </c>
      <c r="G2006" s="20" t="s">
        <v>25</v>
      </c>
      <c r="H2006" s="29" t="s">
        <v>6025</v>
      </c>
      <c r="I2006" s="30">
        <v>1996</v>
      </c>
      <c r="J2006" s="29" t="s">
        <v>6170</v>
      </c>
      <c r="K2006" s="22" t="str">
        <f>VLOOKUP(E2006,'[1]Tirupati Member''s Detail'!$D$2:$L$1048576,8,0)</f>
        <v>No</v>
      </c>
      <c r="L2006" s="23">
        <f>VLOOKUP(E2006,'[1]Tirupati Member''s Detail'!$D$2:$L$1048576,4,0)</f>
        <v>22000</v>
      </c>
      <c r="M2006" s="23">
        <f t="shared" si="155"/>
        <v>22000</v>
      </c>
      <c r="N2006" s="23">
        <f>VLOOKUP(E2006,'[1]Tirupati Member''s Detail'!$D$2:$L$1048576,5,0)</f>
        <v>21000</v>
      </c>
      <c r="O2006" s="23" t="str">
        <f>VLOOKUP(E2006,'[1]Tirupati Member''s Detail'!$D$2:$L$1048576,7,0)</f>
        <v>Outstanding</v>
      </c>
      <c r="P2006" s="23">
        <f t="shared" si="159"/>
        <v>1000</v>
      </c>
      <c r="Q2006" s="24" t="e">
        <f>+#REF!-I2006</f>
        <v>#REF!</v>
      </c>
      <c r="R2006" s="25">
        <f t="shared" si="156"/>
        <v>16800</v>
      </c>
      <c r="S2006" s="25" t="e">
        <f t="shared" si="157"/>
        <v>#REF!</v>
      </c>
      <c r="T2006" s="25">
        <f t="shared" si="158"/>
        <v>16800</v>
      </c>
      <c r="U2006" s="25"/>
      <c r="V2006" s="23"/>
      <c r="W2006" s="23"/>
      <c r="X2006" s="24" t="e">
        <f>+#REF!-I2006</f>
        <v>#REF!</v>
      </c>
      <c r="Y2006" s="23"/>
      <c r="Z2006" s="23"/>
      <c r="AA2006" s="23"/>
      <c r="AB2006" s="23"/>
      <c r="AC2006" s="23"/>
      <c r="AD2006" s="23"/>
      <c r="AE2006" s="26" t="str">
        <f>VLOOKUP(E2006,'[1]Tirupati Member''s Detail'!$D$2:$L$1048576,9,0)</f>
        <v>As POD last communication 07 (Outstanding Rs 9900/-) App frmt agrmnt</v>
      </c>
    </row>
    <row r="2007" spans="1:31" ht="28.8" x14ac:dyDescent="0.3">
      <c r="A2007" s="27">
        <v>2006</v>
      </c>
      <c r="B2007" s="28"/>
      <c r="C2007" s="29" t="s">
        <v>6171</v>
      </c>
      <c r="D2007" s="20" t="s">
        <v>22</v>
      </c>
      <c r="E2007" s="29" t="s">
        <v>6172</v>
      </c>
      <c r="F2007" s="20" t="s">
        <v>24</v>
      </c>
      <c r="G2007" s="20" t="s">
        <v>25</v>
      </c>
      <c r="H2007" s="29" t="s">
        <v>6036</v>
      </c>
      <c r="I2007" s="30">
        <v>1996</v>
      </c>
      <c r="J2007" s="29" t="s">
        <v>6173</v>
      </c>
      <c r="K2007" s="22" t="str">
        <f>VLOOKUP(E2007,'[1]Tirupati Member''s Detail'!$D$2:$L$1048576,8,0)</f>
        <v>No</v>
      </c>
      <c r="L2007" s="23">
        <f>VLOOKUP(E2007,'[1]Tirupati Member''s Detail'!$D$2:$L$1048576,4,0)</f>
        <v>30000</v>
      </c>
      <c r="M2007" s="23">
        <f t="shared" si="155"/>
        <v>30000</v>
      </c>
      <c r="N2007" s="23">
        <f>VLOOKUP(E2007,'[1]Tirupati Member''s Detail'!$D$2:$L$1048576,5,0)</f>
        <v>30000</v>
      </c>
      <c r="O2007" s="23" t="str">
        <f>VLOOKUP(E2007,'[1]Tirupati Member''s Detail'!$D$2:$L$1048576,7,0)</f>
        <v>I.R.M</v>
      </c>
      <c r="P2007" s="23">
        <f t="shared" si="159"/>
        <v>0</v>
      </c>
      <c r="Q2007" s="24" t="e">
        <f>+#REF!-I2007</f>
        <v>#REF!</v>
      </c>
      <c r="R2007" s="25">
        <f t="shared" si="156"/>
        <v>24000</v>
      </c>
      <c r="S2007" s="25" t="e">
        <f t="shared" si="157"/>
        <v>#REF!</v>
      </c>
      <c r="T2007" s="25">
        <f t="shared" si="158"/>
        <v>24000</v>
      </c>
      <c r="U2007" s="25"/>
      <c r="V2007" s="23"/>
      <c r="W2007" s="23"/>
      <c r="X2007" s="24" t="e">
        <f>+#REF!-I2007</f>
        <v>#REF!</v>
      </c>
      <c r="Y2007" s="23"/>
      <c r="Z2007" s="23"/>
      <c r="AA2007" s="23"/>
      <c r="AB2007" s="23"/>
      <c r="AC2007" s="23"/>
      <c r="AD2007" s="23"/>
      <c r="AE2007" s="26" t="str">
        <f>VLOOKUP(E2007,'[1]Tirupati Member''s Detail'!$D$2:$L$1048576,9,0)</f>
        <v>As Pod last communication 07,total 2 membership of TPT:- 02002539 abd 02002538</v>
      </c>
    </row>
    <row r="2008" spans="1:31" x14ac:dyDescent="0.3">
      <c r="A2008" s="27">
        <v>2007</v>
      </c>
      <c r="B2008" s="28"/>
      <c r="C2008" s="29" t="s">
        <v>6174</v>
      </c>
      <c r="D2008" s="20" t="s">
        <v>22</v>
      </c>
      <c r="E2008" s="29" t="s">
        <v>6175</v>
      </c>
      <c r="F2008" s="20" t="s">
        <v>24</v>
      </c>
      <c r="G2008" s="20" t="s">
        <v>25</v>
      </c>
      <c r="H2008" s="29" t="s">
        <v>6100</v>
      </c>
      <c r="I2008" s="30">
        <v>1996</v>
      </c>
      <c r="J2008" s="29" t="s">
        <v>6176</v>
      </c>
      <c r="K2008" s="22" t="str">
        <f>VLOOKUP(E2008,'[1]Tirupati Member''s Detail'!$D$2:$L$1048576,8,0)</f>
        <v>No</v>
      </c>
      <c r="L2008" s="23">
        <f>VLOOKUP(E2008,'[1]Tirupati Member''s Detail'!$D$2:$L$1048576,4,0)</f>
        <v>22000</v>
      </c>
      <c r="M2008" s="23">
        <f t="shared" si="155"/>
        <v>22000</v>
      </c>
      <c r="N2008" s="23">
        <f>VLOOKUP(E2008,'[1]Tirupati Member''s Detail'!$D$2:$L$1048576,5,0)</f>
        <v>22000</v>
      </c>
      <c r="O2008" s="23" t="str">
        <f>VLOOKUP(E2008,'[1]Tirupati Member''s Detail'!$D$2:$L$1048576,7,0)</f>
        <v>I.R.M</v>
      </c>
      <c r="P2008" s="23">
        <f t="shared" si="159"/>
        <v>0</v>
      </c>
      <c r="Q2008" s="24" t="e">
        <f>+#REF!-I2008</f>
        <v>#REF!</v>
      </c>
      <c r="R2008" s="25">
        <f t="shared" si="156"/>
        <v>17600</v>
      </c>
      <c r="S2008" s="25" t="e">
        <f t="shared" si="157"/>
        <v>#REF!</v>
      </c>
      <c r="T2008" s="25">
        <f t="shared" si="158"/>
        <v>17600</v>
      </c>
      <c r="U2008" s="25"/>
      <c r="V2008" s="23"/>
      <c r="W2008" s="23"/>
      <c r="X2008" s="24" t="e">
        <f>+#REF!-I2008</f>
        <v>#REF!</v>
      </c>
      <c r="Y2008" s="23"/>
      <c r="Z2008" s="23"/>
      <c r="AA2008" s="23"/>
      <c r="AB2008" s="23"/>
      <c r="AC2008" s="23"/>
      <c r="AD2008" s="23"/>
      <c r="AE2008" s="26" t="str">
        <f>VLOOKUP(E2008,'[1]Tirupati Member''s Detail'!$D$2:$L$1048576,9,0)</f>
        <v>Last Communication Till 2005.App frmt agrmnt</v>
      </c>
    </row>
    <row r="2009" spans="1:31" x14ac:dyDescent="0.3">
      <c r="A2009" s="27">
        <v>2008</v>
      </c>
      <c r="B2009" s="28"/>
      <c r="C2009" s="29" t="s">
        <v>6177</v>
      </c>
      <c r="D2009" s="20" t="s">
        <v>22</v>
      </c>
      <c r="E2009" s="29" t="s">
        <v>6178</v>
      </c>
      <c r="F2009" s="20" t="s">
        <v>24</v>
      </c>
      <c r="G2009" s="20" t="s">
        <v>25</v>
      </c>
      <c r="H2009" s="29" t="s">
        <v>6100</v>
      </c>
      <c r="I2009" s="30">
        <v>1996</v>
      </c>
      <c r="J2009" s="29" t="s">
        <v>6176</v>
      </c>
      <c r="K2009" s="22" t="str">
        <f>VLOOKUP(E2009,'[1]Tirupati Member''s Detail'!$D$2:$L$1048576,8,0)</f>
        <v>No</v>
      </c>
      <c r="L2009" s="23">
        <f>VLOOKUP(E2009,'[1]Tirupati Member''s Detail'!$D$2:$L$1048576,4,0)</f>
        <v>22000</v>
      </c>
      <c r="M2009" s="23">
        <f t="shared" si="155"/>
        <v>22000</v>
      </c>
      <c r="N2009" s="23">
        <f>VLOOKUP(E2009,'[1]Tirupati Member''s Detail'!$D$2:$L$1048576,5,0)</f>
        <v>22000</v>
      </c>
      <c r="O2009" s="23" t="str">
        <f>VLOOKUP(E2009,'[1]Tirupati Member''s Detail'!$D$2:$L$1048576,7,0)</f>
        <v>I.R.M</v>
      </c>
      <c r="P2009" s="23">
        <f t="shared" si="159"/>
        <v>0</v>
      </c>
      <c r="Q2009" s="24" t="e">
        <f>+#REF!-I2009</f>
        <v>#REF!</v>
      </c>
      <c r="R2009" s="25">
        <f t="shared" si="156"/>
        <v>17600</v>
      </c>
      <c r="S2009" s="25" t="e">
        <f t="shared" si="157"/>
        <v>#REF!</v>
      </c>
      <c r="T2009" s="25">
        <f t="shared" si="158"/>
        <v>17600</v>
      </c>
      <c r="U2009" s="25"/>
      <c r="V2009" s="23"/>
      <c r="W2009" s="23"/>
      <c r="X2009" s="24" t="e">
        <f>+#REF!-I2009</f>
        <v>#REF!</v>
      </c>
      <c r="Y2009" s="23"/>
      <c r="Z2009" s="23"/>
      <c r="AA2009" s="23"/>
      <c r="AB2009" s="23"/>
      <c r="AC2009" s="23"/>
      <c r="AD2009" s="23"/>
      <c r="AE2009" s="26" t="str">
        <f>VLOOKUP(E2009,'[1]Tirupati Member''s Detail'!$D$2:$L$1048576,9,0)</f>
        <v>No Communication Till Date.App frmt agrmnt</v>
      </c>
    </row>
    <row r="2010" spans="1:31" x14ac:dyDescent="0.3">
      <c r="A2010" s="27">
        <v>2009</v>
      </c>
      <c r="B2010" s="28"/>
      <c r="C2010" s="29" t="s">
        <v>6179</v>
      </c>
      <c r="D2010" s="20" t="s">
        <v>22</v>
      </c>
      <c r="E2010" s="29" t="s">
        <v>6180</v>
      </c>
      <c r="F2010" s="20" t="s">
        <v>24</v>
      </c>
      <c r="G2010" s="20" t="s">
        <v>25</v>
      </c>
      <c r="H2010" s="29" t="s">
        <v>5182</v>
      </c>
      <c r="I2010" s="30">
        <v>1995</v>
      </c>
      <c r="J2010" s="29" t="s">
        <v>6181</v>
      </c>
      <c r="K2010" s="22" t="str">
        <f>VLOOKUP(E2010,'[1]Tirupati Member''s Detail'!$D$2:$L$1048576,8,0)</f>
        <v>No</v>
      </c>
      <c r="L2010" s="23">
        <f>VLOOKUP(E2010,'[1]Tirupati Member''s Detail'!$D$2:$L$1048576,4,0)</f>
        <v>22000</v>
      </c>
      <c r="M2010" s="23">
        <f t="shared" si="155"/>
        <v>22000</v>
      </c>
      <c r="N2010" s="23">
        <f>VLOOKUP(E2010,'[1]Tirupati Member''s Detail'!$D$2:$L$1048576,5,0)</f>
        <v>20900</v>
      </c>
      <c r="O2010" s="23" t="str">
        <f>VLOOKUP(E2010,'[1]Tirupati Member''s Detail'!$D$2:$L$1048576,7,0)</f>
        <v>Missing</v>
      </c>
      <c r="P2010" s="23">
        <f t="shared" si="159"/>
        <v>1100</v>
      </c>
      <c r="Q2010" s="24" t="e">
        <f>+#REF!-I2010</f>
        <v>#REF!</v>
      </c>
      <c r="R2010" s="25">
        <f t="shared" si="156"/>
        <v>16720</v>
      </c>
      <c r="S2010" s="25" t="e">
        <f t="shared" si="157"/>
        <v>#REF!</v>
      </c>
      <c r="T2010" s="25">
        <f t="shared" si="158"/>
        <v>16720</v>
      </c>
      <c r="U2010" s="25"/>
      <c r="V2010" s="23"/>
      <c r="W2010" s="23"/>
      <c r="X2010" s="24" t="e">
        <f>+#REF!-I2010</f>
        <v>#REF!</v>
      </c>
      <c r="Y2010" s="23"/>
      <c r="Z2010" s="23"/>
      <c r="AA2010" s="23"/>
      <c r="AB2010" s="23"/>
      <c r="AC2010" s="23"/>
      <c r="AD2010" s="23"/>
      <c r="AE2010" s="26" t="str">
        <f>VLOOKUP(E2010,'[1]Tirupati Member''s Detail'!$D$2:$L$1048576,9,0)</f>
        <v xml:space="preserve">Letter sent ...2007 nd documnets missing </v>
      </c>
    </row>
    <row r="2011" spans="1:31" x14ac:dyDescent="0.3">
      <c r="A2011" s="27">
        <v>2010</v>
      </c>
      <c r="B2011" s="28"/>
      <c r="C2011" s="29" t="s">
        <v>6182</v>
      </c>
      <c r="D2011" s="20" t="s">
        <v>22</v>
      </c>
      <c r="E2011" s="29" t="s">
        <v>6183</v>
      </c>
      <c r="F2011" s="20" t="s">
        <v>24</v>
      </c>
      <c r="G2011" s="20" t="s">
        <v>25</v>
      </c>
      <c r="H2011" s="29" t="s">
        <v>6184</v>
      </c>
      <c r="I2011" s="30">
        <v>1996</v>
      </c>
      <c r="J2011" s="29" t="s">
        <v>6185</v>
      </c>
      <c r="K2011" s="22" t="str">
        <f>VLOOKUP(E2011,'[1]Tirupati Member''s Detail'!$D$2:$L$1048576,8,0)</f>
        <v>No</v>
      </c>
      <c r="L2011" s="23">
        <f>VLOOKUP(E2011,'[1]Tirupati Member''s Detail'!$D$2:$L$1048576,4,0)</f>
        <v>30000</v>
      </c>
      <c r="M2011" s="23">
        <f t="shared" si="155"/>
        <v>30000</v>
      </c>
      <c r="N2011" s="23">
        <f>VLOOKUP(E2011,'[1]Tirupati Member''s Detail'!$D$2:$L$1048576,5,0)</f>
        <v>30000</v>
      </c>
      <c r="O2011" s="23" t="str">
        <f>VLOOKUP(E2011,'[1]Tirupati Member''s Detail'!$D$2:$L$1048576,7,0)</f>
        <v>I.R.M</v>
      </c>
      <c r="P2011" s="23">
        <f t="shared" si="159"/>
        <v>0</v>
      </c>
      <c r="Q2011" s="24" t="e">
        <f>+#REF!-I2011</f>
        <v>#REF!</v>
      </c>
      <c r="R2011" s="25">
        <f t="shared" si="156"/>
        <v>24000</v>
      </c>
      <c r="S2011" s="25" t="e">
        <f t="shared" si="157"/>
        <v>#REF!</v>
      </c>
      <c r="T2011" s="25">
        <f t="shared" si="158"/>
        <v>24000</v>
      </c>
      <c r="U2011" s="25"/>
      <c r="V2011" s="23"/>
      <c r="W2011" s="23"/>
      <c r="X2011" s="24" t="e">
        <f>+#REF!-I2011</f>
        <v>#REF!</v>
      </c>
      <c r="Y2011" s="23"/>
      <c r="Z2011" s="23"/>
      <c r="AA2011" s="23"/>
      <c r="AB2011" s="23"/>
      <c r="AC2011" s="23"/>
      <c r="AD2011" s="23"/>
      <c r="AE2011" s="26" t="str">
        <f>VLOOKUP(E2011,'[1]Tirupati Member''s Detail'!$D$2:$L$1048576,9,0)</f>
        <v xml:space="preserve"> no communication till date.App frmt agrmnt</v>
      </c>
    </row>
    <row r="2012" spans="1:31" x14ac:dyDescent="0.3">
      <c r="A2012" s="27">
        <v>2011</v>
      </c>
      <c r="B2012" s="28"/>
      <c r="C2012" s="29" t="s">
        <v>6186</v>
      </c>
      <c r="D2012" s="20" t="s">
        <v>22</v>
      </c>
      <c r="E2012" s="29" t="s">
        <v>6187</v>
      </c>
      <c r="F2012" s="20" t="s">
        <v>24</v>
      </c>
      <c r="G2012" s="20" t="s">
        <v>25</v>
      </c>
      <c r="H2012" s="29" t="s">
        <v>6096</v>
      </c>
      <c r="I2012" s="30">
        <v>1996</v>
      </c>
      <c r="J2012" s="29" t="s">
        <v>6188</v>
      </c>
      <c r="K2012" s="22" t="str">
        <f>VLOOKUP(E2012,'[1]Tirupati Member''s Detail'!$D$2:$L$1048576,8,0)</f>
        <v>No</v>
      </c>
      <c r="L2012" s="23">
        <f>VLOOKUP(E2012,'[1]Tirupati Member''s Detail'!$D$2:$L$1048576,4,0)</f>
        <v>30000</v>
      </c>
      <c r="M2012" s="23">
        <f t="shared" si="155"/>
        <v>30000</v>
      </c>
      <c r="N2012" s="23">
        <f>VLOOKUP(E2012,'[1]Tirupati Member''s Detail'!$D$2:$L$1048576,5,0)</f>
        <v>30000</v>
      </c>
      <c r="O2012" s="23" t="str">
        <f>VLOOKUP(E2012,'[1]Tirupati Member''s Detail'!$D$2:$L$1048576,7,0)</f>
        <v>I.R.M</v>
      </c>
      <c r="P2012" s="23">
        <f t="shared" si="159"/>
        <v>0</v>
      </c>
      <c r="Q2012" s="24" t="e">
        <f>+#REF!-I2012</f>
        <v>#REF!</v>
      </c>
      <c r="R2012" s="25">
        <f t="shared" si="156"/>
        <v>24000</v>
      </c>
      <c r="S2012" s="25" t="e">
        <f t="shared" si="157"/>
        <v>#REF!</v>
      </c>
      <c r="T2012" s="25">
        <f t="shared" si="158"/>
        <v>24000</v>
      </c>
      <c r="U2012" s="25"/>
      <c r="V2012" s="23"/>
      <c r="W2012" s="23"/>
      <c r="X2012" s="24" t="e">
        <f>+#REF!-I2012</f>
        <v>#REF!</v>
      </c>
      <c r="Y2012" s="23"/>
      <c r="Z2012" s="23"/>
      <c r="AA2012" s="23"/>
      <c r="AB2012" s="23"/>
      <c r="AC2012" s="23"/>
      <c r="AD2012" s="23"/>
      <c r="AE2012" s="26" t="str">
        <f>VLOOKUP(E2012,'[1]Tirupati Member''s Detail'!$D$2:$L$1048576,9,0)</f>
        <v>As POD Last communication 07 App frmt agrmnt</v>
      </c>
    </row>
    <row r="2013" spans="1:31" x14ac:dyDescent="0.3">
      <c r="A2013" s="27">
        <v>2012</v>
      </c>
      <c r="B2013" s="28"/>
      <c r="C2013" s="29" t="s">
        <v>6189</v>
      </c>
      <c r="D2013" s="20" t="s">
        <v>22</v>
      </c>
      <c r="E2013" s="29" t="s">
        <v>6190</v>
      </c>
      <c r="F2013" s="20" t="s">
        <v>24</v>
      </c>
      <c r="G2013" s="20" t="s">
        <v>25</v>
      </c>
      <c r="H2013" s="29" t="s">
        <v>6191</v>
      </c>
      <c r="I2013" s="30">
        <v>1996</v>
      </c>
      <c r="J2013" s="29" t="s">
        <v>6192</v>
      </c>
      <c r="K2013" s="22" t="str">
        <f>VLOOKUP(E2013,'[1]Tirupati Member''s Detail'!$D$2:$L$1048576,8,0)</f>
        <v>No</v>
      </c>
      <c r="L2013" s="23">
        <f>VLOOKUP(E2013,'[1]Tirupati Member''s Detail'!$D$2:$L$1048576,4,0)</f>
        <v>30000</v>
      </c>
      <c r="M2013" s="23">
        <f t="shared" si="155"/>
        <v>30000</v>
      </c>
      <c r="N2013" s="23">
        <f>VLOOKUP(E2013,'[1]Tirupati Member''s Detail'!$D$2:$L$1048576,5,0)</f>
        <v>28500</v>
      </c>
      <c r="O2013" s="23" t="str">
        <f>VLOOKUP(E2013,'[1]Tirupati Member''s Detail'!$D$2:$L$1048576,7,0)</f>
        <v>I.R.M</v>
      </c>
      <c r="P2013" s="23">
        <f t="shared" si="159"/>
        <v>1500</v>
      </c>
      <c r="Q2013" s="24" t="e">
        <f>+#REF!-I2013</f>
        <v>#REF!</v>
      </c>
      <c r="R2013" s="25">
        <f t="shared" si="156"/>
        <v>22800</v>
      </c>
      <c r="S2013" s="25" t="e">
        <f t="shared" si="157"/>
        <v>#REF!</v>
      </c>
      <c r="T2013" s="25">
        <f t="shared" si="158"/>
        <v>22800</v>
      </c>
      <c r="U2013" s="25"/>
      <c r="V2013" s="23"/>
      <c r="W2013" s="23"/>
      <c r="X2013" s="24" t="e">
        <f>+#REF!-I2013</f>
        <v>#REF!</v>
      </c>
      <c r="Y2013" s="23"/>
      <c r="Z2013" s="23"/>
      <c r="AA2013" s="23"/>
      <c r="AB2013" s="23"/>
      <c r="AC2013" s="23"/>
      <c r="AD2013" s="23"/>
      <c r="AE2013" s="26" t="str">
        <f>VLOOKUP(E2013,'[1]Tirupati Member''s Detail'!$D$2:$L$1048576,9,0)</f>
        <v>Last Communication Till 2003.App frmt agrmnt</v>
      </c>
    </row>
    <row r="2014" spans="1:31" x14ac:dyDescent="0.3">
      <c r="A2014" s="27">
        <v>2013</v>
      </c>
      <c r="B2014" s="28"/>
      <c r="C2014" s="29" t="s">
        <v>6193</v>
      </c>
      <c r="D2014" s="20" t="s">
        <v>22</v>
      </c>
      <c r="E2014" s="29" t="s">
        <v>6194</v>
      </c>
      <c r="F2014" s="20" t="s">
        <v>24</v>
      </c>
      <c r="G2014" s="20" t="s">
        <v>25</v>
      </c>
      <c r="H2014" s="29" t="s">
        <v>6195</v>
      </c>
      <c r="I2014" s="30">
        <v>1996</v>
      </c>
      <c r="J2014" s="29" t="s">
        <v>6196</v>
      </c>
      <c r="K2014" s="22" t="str">
        <f>VLOOKUP(E2014,'[1]Tirupati Member''s Detail'!$D$2:$L$1048576,8,0)</f>
        <v>No</v>
      </c>
      <c r="L2014" s="23">
        <f>VLOOKUP(E2014,'[1]Tirupati Member''s Detail'!$D$2:$L$1048576,4,0)</f>
        <v>30000</v>
      </c>
      <c r="M2014" s="23">
        <f t="shared" si="155"/>
        <v>30000</v>
      </c>
      <c r="N2014" s="23">
        <f>VLOOKUP(E2014,'[1]Tirupati Member''s Detail'!$D$2:$L$1048576,5,0)</f>
        <v>30000</v>
      </c>
      <c r="O2014" s="23" t="str">
        <f>VLOOKUP(E2014,'[1]Tirupati Member''s Detail'!$D$2:$L$1048576,7,0)</f>
        <v>I.R.M</v>
      </c>
      <c r="P2014" s="23">
        <f t="shared" si="159"/>
        <v>0</v>
      </c>
      <c r="Q2014" s="24" t="e">
        <f>+#REF!-I2014</f>
        <v>#REF!</v>
      </c>
      <c r="R2014" s="25">
        <f t="shared" si="156"/>
        <v>24000</v>
      </c>
      <c r="S2014" s="25" t="e">
        <f t="shared" si="157"/>
        <v>#REF!</v>
      </c>
      <c r="T2014" s="25">
        <f t="shared" si="158"/>
        <v>24000</v>
      </c>
      <c r="U2014" s="25"/>
      <c r="V2014" s="23"/>
      <c r="W2014" s="23"/>
      <c r="X2014" s="24" t="e">
        <f>+#REF!-I2014</f>
        <v>#REF!</v>
      </c>
      <c r="Y2014" s="23"/>
      <c r="Z2014" s="23"/>
      <c r="AA2014" s="23"/>
      <c r="AB2014" s="23"/>
      <c r="AC2014" s="23"/>
      <c r="AD2014" s="23"/>
      <c r="AE2014" s="26" t="str">
        <f>VLOOKUP(E2014,'[1]Tirupati Member''s Detail'!$D$2:$L$1048576,9,0)</f>
        <v>As POD Last communication 07 App frmt agrmnt</v>
      </c>
    </row>
    <row r="2015" spans="1:31" x14ac:dyDescent="0.3">
      <c r="A2015" s="27">
        <v>2014</v>
      </c>
      <c r="B2015" s="28"/>
      <c r="C2015" s="29" t="s">
        <v>6197</v>
      </c>
      <c r="D2015" s="20" t="s">
        <v>22</v>
      </c>
      <c r="E2015" s="29" t="s">
        <v>6198</v>
      </c>
      <c r="F2015" s="20" t="s">
        <v>24</v>
      </c>
      <c r="G2015" s="20" t="s">
        <v>25</v>
      </c>
      <c r="H2015" s="29" t="s">
        <v>6199</v>
      </c>
      <c r="I2015" s="30">
        <v>1996</v>
      </c>
      <c r="J2015" s="29" t="s">
        <v>6200</v>
      </c>
      <c r="K2015" s="22" t="str">
        <f>VLOOKUP(E2015,'[1]Tirupati Member''s Detail'!$D$2:$L$1048576,8,0)</f>
        <v>No</v>
      </c>
      <c r="L2015" s="23">
        <f>VLOOKUP(E2015,'[1]Tirupati Member''s Detail'!$D$2:$L$1048576,4,0)</f>
        <v>30000</v>
      </c>
      <c r="M2015" s="23">
        <f t="shared" si="155"/>
        <v>30000</v>
      </c>
      <c r="N2015" s="23">
        <f>VLOOKUP(E2015,'[1]Tirupati Member''s Detail'!$D$2:$L$1048576,5,0)</f>
        <v>30000</v>
      </c>
      <c r="O2015" s="23" t="str">
        <f>VLOOKUP(E2015,'[1]Tirupati Member''s Detail'!$D$2:$L$1048576,7,0)</f>
        <v>I.R.M</v>
      </c>
      <c r="P2015" s="23">
        <f t="shared" si="159"/>
        <v>0</v>
      </c>
      <c r="Q2015" s="24" t="e">
        <f>+#REF!-I2015</f>
        <v>#REF!</v>
      </c>
      <c r="R2015" s="25">
        <f t="shared" si="156"/>
        <v>24000</v>
      </c>
      <c r="S2015" s="25" t="e">
        <f t="shared" si="157"/>
        <v>#REF!</v>
      </c>
      <c r="T2015" s="25">
        <f t="shared" si="158"/>
        <v>24000</v>
      </c>
      <c r="U2015" s="25"/>
      <c r="V2015" s="23"/>
      <c r="W2015" s="23"/>
      <c r="X2015" s="24" t="e">
        <f>+#REF!-I2015</f>
        <v>#REF!</v>
      </c>
      <c r="Y2015" s="23"/>
      <c r="Z2015" s="23"/>
      <c r="AA2015" s="23"/>
      <c r="AB2015" s="23"/>
      <c r="AC2015" s="23"/>
      <c r="AD2015" s="23"/>
      <c r="AE2015" s="26" t="str">
        <f>VLOOKUP(E2015,'[1]Tirupati Member''s Detail'!$D$2:$L$1048576,9,0)</f>
        <v xml:space="preserve"> last communication 05. App frmt agrmnt</v>
      </c>
    </row>
    <row r="2016" spans="1:31" x14ac:dyDescent="0.3">
      <c r="A2016" s="27">
        <v>2015</v>
      </c>
      <c r="B2016" s="28"/>
      <c r="C2016" s="29" t="s">
        <v>6201</v>
      </c>
      <c r="D2016" s="20" t="s">
        <v>22</v>
      </c>
      <c r="E2016" s="29" t="s">
        <v>6202</v>
      </c>
      <c r="F2016" s="20" t="s">
        <v>24</v>
      </c>
      <c r="G2016" s="20" t="s">
        <v>25</v>
      </c>
      <c r="H2016" s="29" t="s">
        <v>6203</v>
      </c>
      <c r="I2016" s="30">
        <v>1996</v>
      </c>
      <c r="J2016" s="29" t="s">
        <v>6204</v>
      </c>
      <c r="K2016" s="22" t="str">
        <f>VLOOKUP(E2016,'[1]Tirupati Member''s Detail'!$D$2:$L$1048576,8,0)</f>
        <v>No</v>
      </c>
      <c r="L2016" s="23">
        <f>VLOOKUP(E2016,'[1]Tirupati Member''s Detail'!$D$2:$L$1048576,4,0)</f>
        <v>30000</v>
      </c>
      <c r="M2016" s="23">
        <f t="shared" si="155"/>
        <v>30000</v>
      </c>
      <c r="N2016" s="23">
        <f>VLOOKUP(E2016,'[1]Tirupati Member''s Detail'!$D$2:$L$1048576,5,0)</f>
        <v>30000</v>
      </c>
      <c r="O2016" s="23" t="str">
        <f>VLOOKUP(E2016,'[1]Tirupati Member''s Detail'!$D$2:$L$1048576,7,0)</f>
        <v>I.R.M</v>
      </c>
      <c r="P2016" s="23">
        <f t="shared" si="159"/>
        <v>0</v>
      </c>
      <c r="Q2016" s="24" t="e">
        <f>+#REF!-I2016</f>
        <v>#REF!</v>
      </c>
      <c r="R2016" s="25">
        <f t="shared" si="156"/>
        <v>24000</v>
      </c>
      <c r="S2016" s="25" t="e">
        <f t="shared" si="157"/>
        <v>#REF!</v>
      </c>
      <c r="T2016" s="25">
        <f t="shared" si="158"/>
        <v>24000</v>
      </c>
      <c r="U2016" s="25"/>
      <c r="V2016" s="23"/>
      <c r="W2016" s="23"/>
      <c r="X2016" s="24" t="e">
        <f>+#REF!-I2016</f>
        <v>#REF!</v>
      </c>
      <c r="Y2016" s="23"/>
      <c r="Z2016" s="23"/>
      <c r="AA2016" s="23"/>
      <c r="AB2016" s="23"/>
      <c r="AC2016" s="23"/>
      <c r="AD2016" s="23"/>
      <c r="AE2016" s="26" t="str">
        <f>VLOOKUP(E2016,'[1]Tirupati Member''s Detail'!$D$2:$L$1048576,9,0)</f>
        <v xml:space="preserve"> no communication till date. App frmt agrmnt</v>
      </c>
    </row>
    <row r="2017" spans="1:31" ht="28.8" x14ac:dyDescent="0.3">
      <c r="A2017" s="27">
        <v>2016</v>
      </c>
      <c r="B2017" s="28"/>
      <c r="C2017" s="29" t="s">
        <v>6205</v>
      </c>
      <c r="D2017" s="20" t="s">
        <v>22</v>
      </c>
      <c r="E2017" s="29" t="s">
        <v>6206</v>
      </c>
      <c r="F2017" s="20" t="s">
        <v>24</v>
      </c>
      <c r="G2017" s="20" t="s">
        <v>25</v>
      </c>
      <c r="H2017" s="29" t="s">
        <v>6207</v>
      </c>
      <c r="I2017" s="30">
        <v>1996</v>
      </c>
      <c r="J2017" s="29" t="s">
        <v>6208</v>
      </c>
      <c r="K2017" s="22" t="str">
        <f>VLOOKUP(E2017,'[1]Tirupati Member''s Detail'!$D$2:$L$1048576,8,0)</f>
        <v>No</v>
      </c>
      <c r="L2017" s="23">
        <f>VLOOKUP(E2017,'[1]Tirupati Member''s Detail'!$D$2:$L$1048576,4,0)</f>
        <v>30000</v>
      </c>
      <c r="M2017" s="23">
        <f t="shared" si="155"/>
        <v>30000</v>
      </c>
      <c r="N2017" s="23">
        <f>VLOOKUP(E2017,'[1]Tirupati Member''s Detail'!$D$2:$L$1048576,5,0)</f>
        <v>30000</v>
      </c>
      <c r="O2017" s="23" t="str">
        <f>VLOOKUP(E2017,'[1]Tirupati Member''s Detail'!$D$2:$L$1048576,7,0)</f>
        <v>I.R.M</v>
      </c>
      <c r="P2017" s="23">
        <f t="shared" si="159"/>
        <v>0</v>
      </c>
      <c r="Q2017" s="24" t="e">
        <f>+#REF!-I2017</f>
        <v>#REF!</v>
      </c>
      <c r="R2017" s="25">
        <f t="shared" si="156"/>
        <v>24000</v>
      </c>
      <c r="S2017" s="25" t="e">
        <f t="shared" si="157"/>
        <v>#REF!</v>
      </c>
      <c r="T2017" s="25">
        <f t="shared" si="158"/>
        <v>24000</v>
      </c>
      <c r="U2017" s="25"/>
      <c r="V2017" s="23"/>
      <c r="W2017" s="23"/>
      <c r="X2017" s="24" t="e">
        <f>+#REF!-I2017</f>
        <v>#REF!</v>
      </c>
      <c r="Y2017" s="23"/>
      <c r="Z2017" s="23"/>
      <c r="AA2017" s="23"/>
      <c r="AB2017" s="23"/>
      <c r="AC2017" s="23"/>
      <c r="AD2017" s="23"/>
      <c r="AE2017" s="26" t="str">
        <f>VLOOKUP(E2017,'[1]Tirupati Member''s Detail'!$D$2:$L$1048576,9,0)</f>
        <v>As Pod last communication 07, total 2 membership of TPT:- 02002560 &amp; 02002561. App frmt agrmnt</v>
      </c>
    </row>
    <row r="2018" spans="1:31" ht="28.8" x14ac:dyDescent="0.3">
      <c r="A2018" s="27">
        <v>2017</v>
      </c>
      <c r="B2018" s="28"/>
      <c r="C2018" s="29" t="s">
        <v>6209</v>
      </c>
      <c r="D2018" s="20" t="s">
        <v>22</v>
      </c>
      <c r="E2018" s="29" t="s">
        <v>6210</v>
      </c>
      <c r="F2018" s="20" t="s">
        <v>24</v>
      </c>
      <c r="G2018" s="20" t="s">
        <v>25</v>
      </c>
      <c r="H2018" s="29" t="s">
        <v>6207</v>
      </c>
      <c r="I2018" s="30">
        <v>1996</v>
      </c>
      <c r="J2018" s="29" t="s">
        <v>6208</v>
      </c>
      <c r="K2018" s="22" t="str">
        <f>VLOOKUP(E2018,'[1]Tirupati Member''s Detail'!$D$2:$L$1048576,8,0)</f>
        <v>No</v>
      </c>
      <c r="L2018" s="23">
        <f>VLOOKUP(E2018,'[1]Tirupati Member''s Detail'!$D$2:$L$1048576,4,0)</f>
        <v>30000</v>
      </c>
      <c r="M2018" s="23">
        <f t="shared" si="155"/>
        <v>30000</v>
      </c>
      <c r="N2018" s="23">
        <f>VLOOKUP(E2018,'[1]Tirupati Member''s Detail'!$D$2:$L$1048576,5,0)</f>
        <v>30000</v>
      </c>
      <c r="O2018" s="23" t="str">
        <f>VLOOKUP(E2018,'[1]Tirupati Member''s Detail'!$D$2:$L$1048576,7,0)</f>
        <v>I.R.M</v>
      </c>
      <c r="P2018" s="23">
        <f t="shared" si="159"/>
        <v>0</v>
      </c>
      <c r="Q2018" s="24" t="e">
        <f>+#REF!-I2018</f>
        <v>#REF!</v>
      </c>
      <c r="R2018" s="25">
        <f t="shared" si="156"/>
        <v>24000</v>
      </c>
      <c r="S2018" s="25" t="e">
        <f t="shared" si="157"/>
        <v>#REF!</v>
      </c>
      <c r="T2018" s="25">
        <f t="shared" si="158"/>
        <v>24000</v>
      </c>
      <c r="U2018" s="25"/>
      <c r="V2018" s="23"/>
      <c r="W2018" s="23"/>
      <c r="X2018" s="24" t="e">
        <f>+#REF!-I2018</f>
        <v>#REF!</v>
      </c>
      <c r="Y2018" s="23"/>
      <c r="Z2018" s="23"/>
      <c r="AA2018" s="23"/>
      <c r="AB2018" s="23"/>
      <c r="AC2018" s="23"/>
      <c r="AD2018" s="23"/>
      <c r="AE2018" s="26" t="str">
        <f>VLOOKUP(E2018,'[1]Tirupati Member''s Detail'!$D$2:$L$1048576,9,0)</f>
        <v>As Pod last communication 07, total 2 membership of TPT:- 02002560 &amp; 02002561. App frmt agrmnt</v>
      </c>
    </row>
    <row r="2019" spans="1:31" x14ac:dyDescent="0.3">
      <c r="A2019" s="27">
        <v>2018</v>
      </c>
      <c r="B2019" s="28"/>
      <c r="C2019" s="29" t="s">
        <v>6211</v>
      </c>
      <c r="D2019" s="20" t="s">
        <v>22</v>
      </c>
      <c r="E2019" s="29" t="s">
        <v>6212</v>
      </c>
      <c r="F2019" s="20" t="s">
        <v>24</v>
      </c>
      <c r="G2019" s="20" t="s">
        <v>25</v>
      </c>
      <c r="H2019" s="29" t="s">
        <v>6213</v>
      </c>
      <c r="I2019" s="30">
        <v>1996</v>
      </c>
      <c r="J2019" s="29" t="s">
        <v>6214</v>
      </c>
      <c r="K2019" s="22" t="str">
        <f>VLOOKUP(E2019,'[1]Tirupati Member''s Detail'!$D$2:$L$1048576,8,0)</f>
        <v>No</v>
      </c>
      <c r="L2019" s="23">
        <f>VLOOKUP(E2019,'[1]Tirupati Member''s Detail'!$D$2:$L$1048576,4,0)</f>
        <v>22000</v>
      </c>
      <c r="M2019" s="23">
        <f t="shared" si="155"/>
        <v>22000</v>
      </c>
      <c r="N2019" s="23">
        <f>VLOOKUP(E2019,'[1]Tirupati Member''s Detail'!$D$2:$L$1048576,5,0)</f>
        <v>20900</v>
      </c>
      <c r="O2019" s="23" t="str">
        <f>VLOOKUP(E2019,'[1]Tirupati Member''s Detail'!$D$2:$L$1048576,7,0)</f>
        <v>I.R.M</v>
      </c>
      <c r="P2019" s="23">
        <f t="shared" si="159"/>
        <v>1100</v>
      </c>
      <c r="Q2019" s="24" t="e">
        <f>+#REF!-I2019</f>
        <v>#REF!</v>
      </c>
      <c r="R2019" s="25">
        <f t="shared" si="156"/>
        <v>16720</v>
      </c>
      <c r="S2019" s="25" t="e">
        <f t="shared" si="157"/>
        <v>#REF!</v>
      </c>
      <c r="T2019" s="25">
        <f t="shared" si="158"/>
        <v>16720</v>
      </c>
      <c r="U2019" s="25"/>
      <c r="V2019" s="23"/>
      <c r="W2019" s="23"/>
      <c r="X2019" s="24" t="e">
        <f>+#REF!-I2019</f>
        <v>#REF!</v>
      </c>
      <c r="Y2019" s="23"/>
      <c r="Z2019" s="23"/>
      <c r="AA2019" s="23"/>
      <c r="AB2019" s="23"/>
      <c r="AC2019" s="23"/>
      <c r="AD2019" s="23"/>
      <c r="AE2019" s="26" t="str">
        <f>VLOOKUP(E2019,'[1]Tirupati Member''s Detail'!$D$2:$L$1048576,9,0)</f>
        <v>Last Communication Till 1997.App frmt agrmnt</v>
      </c>
    </row>
    <row r="2020" spans="1:31" x14ac:dyDescent="0.3">
      <c r="A2020" s="27">
        <v>2019</v>
      </c>
      <c r="B2020" s="28"/>
      <c r="C2020" s="29" t="s">
        <v>6215</v>
      </c>
      <c r="D2020" s="20" t="s">
        <v>22</v>
      </c>
      <c r="E2020" s="29" t="s">
        <v>6216</v>
      </c>
      <c r="F2020" s="20" t="s">
        <v>24</v>
      </c>
      <c r="G2020" s="20" t="s">
        <v>25</v>
      </c>
      <c r="H2020" s="29" t="s">
        <v>6207</v>
      </c>
      <c r="I2020" s="30">
        <v>1996</v>
      </c>
      <c r="J2020" s="29" t="s">
        <v>6217</v>
      </c>
      <c r="K2020" s="22" t="str">
        <f>VLOOKUP(E2020,'[1]Tirupati Member''s Detail'!$D$2:$L$1048576,8,0)</f>
        <v>No</v>
      </c>
      <c r="L2020" s="23">
        <f>VLOOKUP(E2020,'[1]Tirupati Member''s Detail'!$D$2:$L$1048576,4,0)</f>
        <v>30000</v>
      </c>
      <c r="M2020" s="23">
        <f t="shared" si="155"/>
        <v>30000</v>
      </c>
      <c r="N2020" s="23">
        <f>VLOOKUP(E2020,'[1]Tirupati Member''s Detail'!$D$2:$L$1048576,5,0)</f>
        <v>28500</v>
      </c>
      <c r="O2020" s="23" t="str">
        <f>VLOOKUP(E2020,'[1]Tirupati Member''s Detail'!$D$2:$L$1048576,7,0)</f>
        <v>I.R.M</v>
      </c>
      <c r="P2020" s="23">
        <f t="shared" si="159"/>
        <v>1500</v>
      </c>
      <c r="Q2020" s="24" t="e">
        <f>+#REF!-I2020</f>
        <v>#REF!</v>
      </c>
      <c r="R2020" s="25">
        <f t="shared" si="156"/>
        <v>22800</v>
      </c>
      <c r="S2020" s="25" t="e">
        <f t="shared" si="157"/>
        <v>#REF!</v>
      </c>
      <c r="T2020" s="25">
        <f t="shared" si="158"/>
        <v>22800</v>
      </c>
      <c r="U2020" s="25"/>
      <c r="V2020" s="23"/>
      <c r="W2020" s="23"/>
      <c r="X2020" s="24" t="e">
        <f>+#REF!-I2020</f>
        <v>#REF!</v>
      </c>
      <c r="Y2020" s="23"/>
      <c r="Z2020" s="23"/>
      <c r="AA2020" s="23"/>
      <c r="AB2020" s="23"/>
      <c r="AC2020" s="23"/>
      <c r="AD2020" s="23"/>
      <c r="AE2020" s="26" t="str">
        <f>VLOOKUP(E2020,'[1]Tirupati Member''s Detail'!$D$2:$L$1048576,9,0)</f>
        <v>As POD Last communication 07 App frmt agrmnt</v>
      </c>
    </row>
    <row r="2021" spans="1:31" x14ac:dyDescent="0.3">
      <c r="A2021" s="27">
        <v>2020</v>
      </c>
      <c r="B2021" s="28"/>
      <c r="C2021" s="29" t="s">
        <v>6218</v>
      </c>
      <c r="D2021" s="20" t="s">
        <v>22</v>
      </c>
      <c r="E2021" s="29" t="s">
        <v>6219</v>
      </c>
      <c r="F2021" s="20" t="s">
        <v>24</v>
      </c>
      <c r="G2021" s="20" t="s">
        <v>25</v>
      </c>
      <c r="H2021" s="29" t="s">
        <v>6213</v>
      </c>
      <c r="I2021" s="30">
        <v>1996</v>
      </c>
      <c r="J2021" s="29" t="s">
        <v>6220</v>
      </c>
      <c r="K2021" s="22" t="str">
        <f>VLOOKUP(E2021,'[1]Tirupati Member''s Detail'!$D$2:$L$1048576,8,0)</f>
        <v>No</v>
      </c>
      <c r="L2021" s="23">
        <f>VLOOKUP(E2021,'[1]Tirupati Member''s Detail'!$D$2:$L$1048576,4,0)</f>
        <v>30000</v>
      </c>
      <c r="M2021" s="23">
        <f t="shared" si="155"/>
        <v>30000</v>
      </c>
      <c r="N2021" s="23">
        <f>VLOOKUP(E2021,'[1]Tirupati Member''s Detail'!$D$2:$L$1048576,5,0)</f>
        <v>30000</v>
      </c>
      <c r="O2021" s="23" t="str">
        <f>VLOOKUP(E2021,'[1]Tirupati Member''s Detail'!$D$2:$L$1048576,7,0)</f>
        <v>I.R.M</v>
      </c>
      <c r="P2021" s="23">
        <f t="shared" si="159"/>
        <v>0</v>
      </c>
      <c r="Q2021" s="24" t="e">
        <f>+#REF!-I2021</f>
        <v>#REF!</v>
      </c>
      <c r="R2021" s="25">
        <f t="shared" si="156"/>
        <v>24000</v>
      </c>
      <c r="S2021" s="25" t="e">
        <f t="shared" si="157"/>
        <v>#REF!</v>
      </c>
      <c r="T2021" s="25">
        <f t="shared" si="158"/>
        <v>24000</v>
      </c>
      <c r="U2021" s="25"/>
      <c r="V2021" s="23"/>
      <c r="W2021" s="23"/>
      <c r="X2021" s="24" t="e">
        <f>+#REF!-I2021</f>
        <v>#REF!</v>
      </c>
      <c r="Y2021" s="23"/>
      <c r="Z2021" s="23"/>
      <c r="AA2021" s="23"/>
      <c r="AB2021" s="23"/>
      <c r="AC2021" s="23"/>
      <c r="AD2021" s="23"/>
      <c r="AE2021" s="26" t="str">
        <f>VLOOKUP(E2021,'[1]Tirupati Member''s Detail'!$D$2:$L$1048576,9,0)</f>
        <v>As POD Last communication 07 App frmt agrmnt</v>
      </c>
    </row>
    <row r="2022" spans="1:31" x14ac:dyDescent="0.3">
      <c r="A2022" s="27">
        <v>2021</v>
      </c>
      <c r="B2022" s="28"/>
      <c r="C2022" s="29" t="s">
        <v>6221</v>
      </c>
      <c r="D2022" s="20" t="s">
        <v>22</v>
      </c>
      <c r="E2022" s="29" t="s">
        <v>6222</v>
      </c>
      <c r="F2022" s="20" t="s">
        <v>24</v>
      </c>
      <c r="G2022" s="20" t="s">
        <v>25</v>
      </c>
      <c r="H2022" s="29" t="s">
        <v>6223</v>
      </c>
      <c r="I2022" s="30">
        <v>1996</v>
      </c>
      <c r="J2022" s="29" t="s">
        <v>6224</v>
      </c>
      <c r="K2022" s="22" t="str">
        <f>VLOOKUP(E2022,'[1]Tirupati Member''s Detail'!$D$2:$L$1048576,8,0)</f>
        <v>No</v>
      </c>
      <c r="L2022" s="23">
        <f>VLOOKUP(E2022,'[1]Tirupati Member''s Detail'!$D$2:$L$1048576,4,0)</f>
        <v>30000</v>
      </c>
      <c r="M2022" s="23">
        <f t="shared" si="155"/>
        <v>30000</v>
      </c>
      <c r="N2022" s="23">
        <f>VLOOKUP(E2022,'[1]Tirupati Member''s Detail'!$D$2:$L$1048576,5,0)</f>
        <v>7500</v>
      </c>
      <c r="O2022" s="23" t="str">
        <f>VLOOKUP(E2022,'[1]Tirupati Member''s Detail'!$D$2:$L$1048576,7,0)</f>
        <v>Outstanding</v>
      </c>
      <c r="P2022" s="23">
        <f t="shared" si="159"/>
        <v>22500</v>
      </c>
      <c r="Q2022" s="24" t="e">
        <f>+#REF!-I2022</f>
        <v>#REF!</v>
      </c>
      <c r="R2022" s="25">
        <f t="shared" si="156"/>
        <v>6000</v>
      </c>
      <c r="S2022" s="25" t="e">
        <f t="shared" si="157"/>
        <v>#REF!</v>
      </c>
      <c r="T2022" s="25">
        <f t="shared" si="158"/>
        <v>6000</v>
      </c>
      <c r="U2022" s="25"/>
      <c r="V2022" s="23"/>
      <c r="W2022" s="23"/>
      <c r="X2022" s="24" t="e">
        <f>+#REF!-I2022</f>
        <v>#REF!</v>
      </c>
      <c r="Y2022" s="23"/>
      <c r="Z2022" s="23"/>
      <c r="AA2022" s="23"/>
      <c r="AB2022" s="23"/>
      <c r="AC2022" s="23"/>
      <c r="AD2022" s="23"/>
      <c r="AE2022" s="26" t="str">
        <f>VLOOKUP(E2022,'[1]Tirupati Member''s Detail'!$D$2:$L$1048576,9,0)</f>
        <v xml:space="preserve"> No Communication Till Date(Outstanding Rs 22500/-). App frmt agrmnt</v>
      </c>
    </row>
    <row r="2023" spans="1:31" x14ac:dyDescent="0.3">
      <c r="A2023" s="27">
        <v>2022</v>
      </c>
      <c r="B2023" s="28"/>
      <c r="C2023" s="29" t="s">
        <v>6225</v>
      </c>
      <c r="D2023" s="20" t="s">
        <v>22</v>
      </c>
      <c r="E2023" s="29" t="s">
        <v>6226</v>
      </c>
      <c r="F2023" s="20" t="s">
        <v>24</v>
      </c>
      <c r="G2023" s="20" t="s">
        <v>25</v>
      </c>
      <c r="H2023" s="29" t="s">
        <v>6213</v>
      </c>
      <c r="I2023" s="30">
        <v>1996</v>
      </c>
      <c r="J2023" s="29" t="s">
        <v>6227</v>
      </c>
      <c r="K2023" s="22" t="str">
        <f>VLOOKUP(E2023,'[1]Tirupati Member''s Detail'!$D$2:$L$1048576,8,0)</f>
        <v>No</v>
      </c>
      <c r="L2023" s="23">
        <f>VLOOKUP(E2023,'[1]Tirupati Member''s Detail'!$D$2:$L$1048576,4,0)</f>
        <v>30000</v>
      </c>
      <c r="M2023" s="23">
        <f t="shared" si="155"/>
        <v>30000</v>
      </c>
      <c r="N2023" s="23">
        <f>VLOOKUP(E2023,'[1]Tirupati Member''s Detail'!$D$2:$L$1048576,5,0)</f>
        <v>21000</v>
      </c>
      <c r="O2023" s="23" t="str">
        <f>VLOOKUP(E2023,'[1]Tirupati Member''s Detail'!$D$2:$L$1048576,7,0)</f>
        <v>Outstanding</v>
      </c>
      <c r="P2023" s="23">
        <f t="shared" si="159"/>
        <v>9000</v>
      </c>
      <c r="Q2023" s="24" t="e">
        <f>+#REF!-I2023</f>
        <v>#REF!</v>
      </c>
      <c r="R2023" s="25">
        <f t="shared" si="156"/>
        <v>16800</v>
      </c>
      <c r="S2023" s="25" t="e">
        <f t="shared" si="157"/>
        <v>#REF!</v>
      </c>
      <c r="T2023" s="25">
        <f t="shared" si="158"/>
        <v>16800</v>
      </c>
      <c r="U2023" s="25"/>
      <c r="V2023" s="23"/>
      <c r="W2023" s="23"/>
      <c r="X2023" s="24" t="e">
        <f>+#REF!-I2023</f>
        <v>#REF!</v>
      </c>
      <c r="Y2023" s="23"/>
      <c r="Z2023" s="23"/>
      <c r="AA2023" s="23"/>
      <c r="AB2023" s="23"/>
      <c r="AC2023" s="23"/>
      <c r="AD2023" s="23"/>
      <c r="AE2023" s="26" t="str">
        <f>VLOOKUP(E2023,'[1]Tirupati Member''s Detail'!$D$2:$L$1048576,9,0)</f>
        <v>As Pod Last Communication Till 2007 (Outstanding rs 9000/-). App frmt agrmnt</v>
      </c>
    </row>
    <row r="2024" spans="1:31" x14ac:dyDescent="0.3">
      <c r="A2024" s="27">
        <v>2023</v>
      </c>
      <c r="B2024" s="28"/>
      <c r="C2024" s="29" t="s">
        <v>6228</v>
      </c>
      <c r="D2024" s="20" t="s">
        <v>22</v>
      </c>
      <c r="E2024" s="29" t="s">
        <v>6229</v>
      </c>
      <c r="F2024" s="20" t="s">
        <v>24</v>
      </c>
      <c r="G2024" s="20" t="s">
        <v>25</v>
      </c>
      <c r="H2024" s="29" t="s">
        <v>6207</v>
      </c>
      <c r="I2024" s="30">
        <v>1996</v>
      </c>
      <c r="J2024" s="29" t="s">
        <v>6230</v>
      </c>
      <c r="K2024" s="22" t="str">
        <f>VLOOKUP(E2024,'[1]Tirupati Member''s Detail'!$D$2:$L$1048576,8,0)</f>
        <v>No</v>
      </c>
      <c r="L2024" s="23">
        <f>VLOOKUP(E2024,'[1]Tirupati Member''s Detail'!$D$2:$L$1048576,4,0)</f>
        <v>30000</v>
      </c>
      <c r="M2024" s="23">
        <f t="shared" si="155"/>
        <v>30000</v>
      </c>
      <c r="N2024" s="23">
        <f>VLOOKUP(E2024,'[1]Tirupati Member''s Detail'!$D$2:$L$1048576,5,0)</f>
        <v>28500</v>
      </c>
      <c r="O2024" s="23" t="str">
        <f>VLOOKUP(E2024,'[1]Tirupati Member''s Detail'!$D$2:$L$1048576,7,0)</f>
        <v>I.R.M</v>
      </c>
      <c r="P2024" s="23">
        <f t="shared" si="159"/>
        <v>1500</v>
      </c>
      <c r="Q2024" s="24" t="e">
        <f>+#REF!-I2024</f>
        <v>#REF!</v>
      </c>
      <c r="R2024" s="25">
        <f t="shared" si="156"/>
        <v>22800</v>
      </c>
      <c r="S2024" s="25" t="e">
        <f t="shared" si="157"/>
        <v>#REF!</v>
      </c>
      <c r="T2024" s="25">
        <f t="shared" si="158"/>
        <v>22800</v>
      </c>
      <c r="U2024" s="25"/>
      <c r="V2024" s="23"/>
      <c r="W2024" s="23"/>
      <c r="X2024" s="24" t="e">
        <f>+#REF!-I2024</f>
        <v>#REF!</v>
      </c>
      <c r="Y2024" s="23"/>
      <c r="Z2024" s="23"/>
      <c r="AA2024" s="23"/>
      <c r="AB2024" s="23"/>
      <c r="AC2024" s="23"/>
      <c r="AD2024" s="23"/>
      <c r="AE2024" s="26" t="str">
        <f>VLOOKUP(E2024,'[1]Tirupati Member''s Detail'!$D$2:$L$1048576,9,0)</f>
        <v>As POD Last communication 07 App frmt agrmnt</v>
      </c>
    </row>
    <row r="2025" spans="1:31" x14ac:dyDescent="0.3">
      <c r="A2025" s="27">
        <v>2024</v>
      </c>
      <c r="B2025" s="28"/>
      <c r="C2025" s="29" t="s">
        <v>6231</v>
      </c>
      <c r="D2025" s="20" t="s">
        <v>22</v>
      </c>
      <c r="E2025" s="29" t="s">
        <v>6232</v>
      </c>
      <c r="F2025" s="20" t="s">
        <v>24</v>
      </c>
      <c r="G2025" s="20" t="s">
        <v>25</v>
      </c>
      <c r="H2025" s="29" t="s">
        <v>6213</v>
      </c>
      <c r="I2025" s="30">
        <v>1996</v>
      </c>
      <c r="J2025" s="29" t="s">
        <v>6233</v>
      </c>
      <c r="K2025" s="22" t="str">
        <f>VLOOKUP(E2025,'[1]Tirupati Member''s Detail'!$D$2:$L$1048576,8,0)</f>
        <v>No</v>
      </c>
      <c r="L2025" s="23">
        <f>VLOOKUP(E2025,'[1]Tirupati Member''s Detail'!$D$2:$L$1048576,4,0)</f>
        <v>30000</v>
      </c>
      <c r="M2025" s="23">
        <f t="shared" si="155"/>
        <v>30000</v>
      </c>
      <c r="N2025" s="23">
        <f>VLOOKUP(E2025,'[1]Tirupati Member''s Detail'!$D$2:$L$1048576,5,0)</f>
        <v>30000</v>
      </c>
      <c r="O2025" s="23" t="str">
        <f>VLOOKUP(E2025,'[1]Tirupati Member''s Detail'!$D$2:$L$1048576,7,0)</f>
        <v>I.R.M</v>
      </c>
      <c r="P2025" s="23">
        <f t="shared" si="159"/>
        <v>0</v>
      </c>
      <c r="Q2025" s="24" t="e">
        <f>+#REF!-I2025</f>
        <v>#REF!</v>
      </c>
      <c r="R2025" s="25">
        <f t="shared" si="156"/>
        <v>24000</v>
      </c>
      <c r="S2025" s="25" t="e">
        <f t="shared" si="157"/>
        <v>#REF!</v>
      </c>
      <c r="T2025" s="25">
        <f t="shared" si="158"/>
        <v>24000</v>
      </c>
      <c r="U2025" s="25"/>
      <c r="V2025" s="23"/>
      <c r="W2025" s="23"/>
      <c r="X2025" s="24" t="e">
        <f>+#REF!-I2025</f>
        <v>#REF!</v>
      </c>
      <c r="Y2025" s="23"/>
      <c r="Z2025" s="23"/>
      <c r="AA2025" s="23"/>
      <c r="AB2025" s="23"/>
      <c r="AC2025" s="23"/>
      <c r="AD2025" s="23"/>
      <c r="AE2025" s="26" t="str">
        <f>VLOOKUP(E2025,'[1]Tirupati Member''s Detail'!$D$2:$L$1048576,9,0)</f>
        <v>Last Communication Till 1997.App frmt agrmnt</v>
      </c>
    </row>
    <row r="2026" spans="1:31" x14ac:dyDescent="0.3">
      <c r="A2026" s="27">
        <v>2025</v>
      </c>
      <c r="B2026" s="28"/>
      <c r="C2026" s="29" t="s">
        <v>6234</v>
      </c>
      <c r="D2026" s="20" t="s">
        <v>22</v>
      </c>
      <c r="E2026" s="29" t="s">
        <v>6235</v>
      </c>
      <c r="F2026" s="20" t="s">
        <v>24</v>
      </c>
      <c r="G2026" s="20" t="s">
        <v>25</v>
      </c>
      <c r="H2026" s="29" t="s">
        <v>6207</v>
      </c>
      <c r="I2026" s="30">
        <v>1996</v>
      </c>
      <c r="J2026" s="29" t="s">
        <v>6236</v>
      </c>
      <c r="K2026" s="22" t="str">
        <f>VLOOKUP(E2026,'[1]Tirupati Member''s Detail'!$D$2:$L$1048576,8,0)</f>
        <v>No</v>
      </c>
      <c r="L2026" s="23">
        <f>VLOOKUP(E2026,'[1]Tirupati Member''s Detail'!$D$2:$L$1048576,4,0)</f>
        <v>30000</v>
      </c>
      <c r="M2026" s="23">
        <f t="shared" si="155"/>
        <v>30000</v>
      </c>
      <c r="N2026" s="23">
        <f>VLOOKUP(E2026,'[1]Tirupati Member''s Detail'!$D$2:$L$1048576,5,0)</f>
        <v>16500</v>
      </c>
      <c r="O2026" s="23" t="str">
        <f>VLOOKUP(E2026,'[1]Tirupati Member''s Detail'!$D$2:$L$1048576,7,0)</f>
        <v>Outstanding</v>
      </c>
      <c r="P2026" s="23">
        <f t="shared" si="159"/>
        <v>13500</v>
      </c>
      <c r="Q2026" s="24" t="e">
        <f>+#REF!-I2026</f>
        <v>#REF!</v>
      </c>
      <c r="R2026" s="25">
        <f t="shared" si="156"/>
        <v>13200</v>
      </c>
      <c r="S2026" s="25" t="e">
        <f t="shared" si="157"/>
        <v>#REF!</v>
      </c>
      <c r="T2026" s="25">
        <f t="shared" si="158"/>
        <v>13200</v>
      </c>
      <c r="U2026" s="25"/>
      <c r="V2026" s="23"/>
      <c r="W2026" s="23"/>
      <c r="X2026" s="24" t="e">
        <f>+#REF!-I2026</f>
        <v>#REF!</v>
      </c>
      <c r="Y2026" s="23"/>
      <c r="Z2026" s="23"/>
      <c r="AA2026" s="23"/>
      <c r="AB2026" s="23"/>
      <c r="AC2026" s="23"/>
      <c r="AD2026" s="23"/>
      <c r="AE2026" s="26" t="str">
        <f>VLOOKUP(E2026,'[1]Tirupati Member''s Detail'!$D$2:$L$1048576,9,0)</f>
        <v>As POD last communication 07 (Outstanding Rs 13500/-) App frmt agrmnt</v>
      </c>
    </row>
    <row r="2027" spans="1:31" x14ac:dyDescent="0.3">
      <c r="A2027" s="27">
        <v>2026</v>
      </c>
      <c r="B2027" s="28"/>
      <c r="C2027" s="29" t="s">
        <v>6237</v>
      </c>
      <c r="D2027" s="20" t="s">
        <v>22</v>
      </c>
      <c r="E2027" s="29" t="s">
        <v>6238</v>
      </c>
      <c r="F2027" s="20" t="s">
        <v>24</v>
      </c>
      <c r="G2027" s="20" t="s">
        <v>25</v>
      </c>
      <c r="H2027" s="29" t="s">
        <v>6239</v>
      </c>
      <c r="I2027" s="30">
        <v>1996</v>
      </c>
      <c r="J2027" s="29" t="s">
        <v>6240</v>
      </c>
      <c r="K2027" s="22" t="str">
        <f>VLOOKUP(E2027,'[1]Tirupati Member''s Detail'!$D$2:$L$1048576,8,0)</f>
        <v>No</v>
      </c>
      <c r="L2027" s="23">
        <f>VLOOKUP(E2027,'[1]Tirupati Member''s Detail'!$D$2:$L$1048576,4,0)</f>
        <v>30000</v>
      </c>
      <c r="M2027" s="23">
        <f t="shared" si="155"/>
        <v>30000</v>
      </c>
      <c r="N2027" s="23">
        <f>VLOOKUP(E2027,'[1]Tirupati Member''s Detail'!$D$2:$L$1048576,5,0)</f>
        <v>30000</v>
      </c>
      <c r="O2027" s="23" t="str">
        <f>VLOOKUP(E2027,'[1]Tirupati Member''s Detail'!$D$2:$L$1048576,7,0)</f>
        <v>I.R.M</v>
      </c>
      <c r="P2027" s="23">
        <f t="shared" si="159"/>
        <v>0</v>
      </c>
      <c r="Q2027" s="24" t="e">
        <f>+#REF!-I2027</f>
        <v>#REF!</v>
      </c>
      <c r="R2027" s="25">
        <f t="shared" si="156"/>
        <v>24000</v>
      </c>
      <c r="S2027" s="25" t="e">
        <f t="shared" si="157"/>
        <v>#REF!</v>
      </c>
      <c r="T2027" s="25">
        <f t="shared" si="158"/>
        <v>24000</v>
      </c>
      <c r="U2027" s="25"/>
      <c r="V2027" s="23"/>
      <c r="W2027" s="23"/>
      <c r="X2027" s="24" t="e">
        <f>+#REF!-I2027</f>
        <v>#REF!</v>
      </c>
      <c r="Y2027" s="23"/>
      <c r="Z2027" s="23"/>
      <c r="AA2027" s="23"/>
      <c r="AB2027" s="23"/>
      <c r="AC2027" s="23"/>
      <c r="AD2027" s="23"/>
      <c r="AE2027" s="26" t="str">
        <f>VLOOKUP(E2027,'[1]Tirupati Member''s Detail'!$D$2:$L$1048576,9,0)</f>
        <v>As POD Last communication 07 App frmt agrmnt</v>
      </c>
    </row>
    <row r="2028" spans="1:31" x14ac:dyDescent="0.3">
      <c r="A2028" s="27">
        <v>2027</v>
      </c>
      <c r="B2028" s="28"/>
      <c r="C2028" s="29" t="s">
        <v>6241</v>
      </c>
      <c r="D2028" s="20" t="s">
        <v>22</v>
      </c>
      <c r="E2028" s="29" t="s">
        <v>6242</v>
      </c>
      <c r="F2028" s="20" t="s">
        <v>24</v>
      </c>
      <c r="G2028" s="20" t="s">
        <v>25</v>
      </c>
      <c r="H2028" s="29" t="s">
        <v>6195</v>
      </c>
      <c r="I2028" s="30">
        <v>1996</v>
      </c>
      <c r="J2028" s="29" t="s">
        <v>6243</v>
      </c>
      <c r="K2028" s="22" t="str">
        <f>VLOOKUP(E2028,'[1]Tirupati Member''s Detail'!$D$2:$L$1048576,8,0)</f>
        <v>No</v>
      </c>
      <c r="L2028" s="23">
        <f>VLOOKUP(E2028,'[1]Tirupati Member''s Detail'!$D$2:$L$1048576,4,0)</f>
        <v>30000</v>
      </c>
      <c r="M2028" s="23">
        <f t="shared" si="155"/>
        <v>30000</v>
      </c>
      <c r="N2028" s="23">
        <f>VLOOKUP(E2028,'[1]Tirupati Member''s Detail'!$D$2:$L$1048576,5,0)</f>
        <v>25500</v>
      </c>
      <c r="O2028" s="23" t="str">
        <f>VLOOKUP(E2028,'[1]Tirupati Member''s Detail'!$D$2:$L$1048576,7,0)</f>
        <v>Outstanding</v>
      </c>
      <c r="P2028" s="23">
        <f t="shared" si="159"/>
        <v>4500</v>
      </c>
      <c r="Q2028" s="24" t="e">
        <f>+#REF!-I2028</f>
        <v>#REF!</v>
      </c>
      <c r="R2028" s="25">
        <f t="shared" si="156"/>
        <v>20400</v>
      </c>
      <c r="S2028" s="25" t="e">
        <f t="shared" si="157"/>
        <v>#REF!</v>
      </c>
      <c r="T2028" s="25">
        <f t="shared" si="158"/>
        <v>20400</v>
      </c>
      <c r="U2028" s="25"/>
      <c r="V2028" s="23"/>
      <c r="W2028" s="23"/>
      <c r="X2028" s="24" t="e">
        <f>+#REF!-I2028</f>
        <v>#REF!</v>
      </c>
      <c r="Y2028" s="23"/>
      <c r="Z2028" s="23"/>
      <c r="AA2028" s="23"/>
      <c r="AB2028" s="23"/>
      <c r="AC2028" s="23"/>
      <c r="AD2028" s="23"/>
      <c r="AE2028" s="26" t="str">
        <f>VLOOKUP(E2028,'[1]Tirupati Member''s Detail'!$D$2:$L$1048576,9,0)</f>
        <v xml:space="preserve"> No Communication Till Date(Outstanding Rs 4500/-). App frmt agrmnt</v>
      </c>
    </row>
    <row r="2029" spans="1:31" x14ac:dyDescent="0.3">
      <c r="A2029" s="27">
        <v>2028</v>
      </c>
      <c r="B2029" s="28"/>
      <c r="C2029" s="29" t="s">
        <v>6244</v>
      </c>
      <c r="D2029" s="20" t="s">
        <v>22</v>
      </c>
      <c r="E2029" s="29" t="s">
        <v>6245</v>
      </c>
      <c r="F2029" s="20" t="s">
        <v>24</v>
      </c>
      <c r="G2029" s="20" t="s">
        <v>25</v>
      </c>
      <c r="H2029" s="29" t="s">
        <v>6246</v>
      </c>
      <c r="I2029" s="30">
        <v>1996</v>
      </c>
      <c r="J2029" s="29" t="s">
        <v>6247</v>
      </c>
      <c r="K2029" s="22" t="e">
        <f>VLOOKUP(E2029,'[1]Tirupati Member''s Detail'!$D$2:$L$1048576,8,0)</f>
        <v>#N/A</v>
      </c>
      <c r="L2029" s="23">
        <v>30000</v>
      </c>
      <c r="M2029" s="23">
        <f t="shared" si="155"/>
        <v>30000</v>
      </c>
      <c r="N2029" s="23">
        <v>6600</v>
      </c>
      <c r="O2029" s="23" t="s">
        <v>13</v>
      </c>
      <c r="P2029" s="23">
        <f t="shared" si="159"/>
        <v>23400</v>
      </c>
      <c r="Q2029" s="24" t="e">
        <f>+#REF!-I2029</f>
        <v>#REF!</v>
      </c>
      <c r="R2029" s="25">
        <f t="shared" si="156"/>
        <v>5280</v>
      </c>
      <c r="S2029" s="25" t="e">
        <f t="shared" si="157"/>
        <v>#REF!</v>
      </c>
      <c r="T2029" s="25">
        <f t="shared" si="158"/>
        <v>5280</v>
      </c>
      <c r="U2029" s="25"/>
      <c r="V2029" s="23"/>
      <c r="W2029" s="23"/>
      <c r="X2029" s="24" t="e">
        <f>+#REF!-I2029</f>
        <v>#REF!</v>
      </c>
      <c r="Y2029" s="23"/>
      <c r="Z2029" s="23"/>
      <c r="AA2029" s="23"/>
      <c r="AB2029" s="23"/>
      <c r="AC2029" s="23"/>
      <c r="AD2029" s="23"/>
      <c r="AE2029" s="26" t="e">
        <f>VLOOKUP(E2029,'[1]Tirupati Member''s Detail'!$D$2:$L$1048576,9,0)</f>
        <v>#N/A</v>
      </c>
    </row>
    <row r="2030" spans="1:31" x14ac:dyDescent="0.3">
      <c r="A2030" s="27">
        <v>2029</v>
      </c>
      <c r="B2030" s="28"/>
      <c r="C2030" s="29" t="s">
        <v>6248</v>
      </c>
      <c r="D2030" s="20" t="s">
        <v>22</v>
      </c>
      <c r="E2030" s="29" t="s">
        <v>6249</v>
      </c>
      <c r="F2030" s="20" t="s">
        <v>24</v>
      </c>
      <c r="G2030" s="20" t="s">
        <v>25</v>
      </c>
      <c r="H2030" s="29" t="s">
        <v>6246</v>
      </c>
      <c r="I2030" s="30">
        <v>1996</v>
      </c>
      <c r="J2030" s="29" t="s">
        <v>6250</v>
      </c>
      <c r="K2030" s="22" t="str">
        <f>VLOOKUP(E2030,'[1]Tirupati Member''s Detail'!$D$2:$L$1048576,8,0)</f>
        <v>No</v>
      </c>
      <c r="L2030" s="23">
        <f>VLOOKUP(E2030,'[1]Tirupati Member''s Detail'!$D$2:$L$1048576,4,0)</f>
        <v>30000</v>
      </c>
      <c r="M2030" s="23">
        <f t="shared" si="155"/>
        <v>30000</v>
      </c>
      <c r="N2030" s="23">
        <f>VLOOKUP(E2030,'[1]Tirupati Member''s Detail'!$D$2:$L$1048576,5,0)</f>
        <v>6000</v>
      </c>
      <c r="O2030" s="23" t="str">
        <f>VLOOKUP(E2030,'[1]Tirupati Member''s Detail'!$D$2:$L$1048576,7,0)</f>
        <v>Outstanding</v>
      </c>
      <c r="P2030" s="23">
        <f t="shared" si="159"/>
        <v>24000</v>
      </c>
      <c r="Q2030" s="24" t="e">
        <f>+#REF!-I2030</f>
        <v>#REF!</v>
      </c>
      <c r="R2030" s="25">
        <f t="shared" si="156"/>
        <v>4800</v>
      </c>
      <c r="S2030" s="25" t="e">
        <f t="shared" si="157"/>
        <v>#REF!</v>
      </c>
      <c r="T2030" s="25">
        <f t="shared" si="158"/>
        <v>4800</v>
      </c>
      <c r="U2030" s="25"/>
      <c r="V2030" s="23"/>
      <c r="W2030" s="23"/>
      <c r="X2030" s="24" t="e">
        <f>+#REF!-I2030</f>
        <v>#REF!</v>
      </c>
      <c r="Y2030" s="23"/>
      <c r="Z2030" s="23"/>
      <c r="AA2030" s="23"/>
      <c r="AB2030" s="23"/>
      <c r="AC2030" s="23"/>
      <c r="AD2030" s="23"/>
      <c r="AE2030" s="26" t="str">
        <f>VLOOKUP(E2030,'[1]Tirupati Member''s Detail'!$D$2:$L$1048576,9,0)</f>
        <v>As POD last communication 2007.Outstanding Rs. 24,000/(App format agrmnt)</v>
      </c>
    </row>
    <row r="2031" spans="1:31" x14ac:dyDescent="0.3">
      <c r="A2031" s="27">
        <v>2030</v>
      </c>
      <c r="B2031" s="28"/>
      <c r="C2031" s="29" t="s">
        <v>6251</v>
      </c>
      <c r="D2031" s="20" t="s">
        <v>22</v>
      </c>
      <c r="E2031" s="29" t="s">
        <v>6252</v>
      </c>
      <c r="F2031" s="20" t="s">
        <v>24</v>
      </c>
      <c r="G2031" s="20" t="s">
        <v>25</v>
      </c>
      <c r="H2031" s="29" t="s">
        <v>6253</v>
      </c>
      <c r="I2031" s="30">
        <v>1996</v>
      </c>
      <c r="J2031" s="29" t="s">
        <v>6254</v>
      </c>
      <c r="K2031" s="22" t="str">
        <f>VLOOKUP(E2031,'[1]Tirupati Member''s Detail'!$D$2:$L$1048576,8,0)</f>
        <v>No</v>
      </c>
      <c r="L2031" s="23">
        <f>VLOOKUP(E2031,'[1]Tirupati Member''s Detail'!$D$2:$L$1048576,4,0)</f>
        <v>30000</v>
      </c>
      <c r="M2031" s="23">
        <f t="shared" si="155"/>
        <v>30000</v>
      </c>
      <c r="N2031" s="23">
        <f>VLOOKUP(E2031,'[1]Tirupati Member''s Detail'!$D$2:$L$1048576,5,0)</f>
        <v>28500</v>
      </c>
      <c r="O2031" s="23" t="str">
        <f>VLOOKUP(E2031,'[1]Tirupati Member''s Detail'!$D$2:$L$1048576,7,0)</f>
        <v>I.R.M</v>
      </c>
      <c r="P2031" s="23">
        <f t="shared" si="159"/>
        <v>1500</v>
      </c>
      <c r="Q2031" s="24" t="e">
        <f>+#REF!-I2031</f>
        <v>#REF!</v>
      </c>
      <c r="R2031" s="25">
        <f t="shared" si="156"/>
        <v>22800</v>
      </c>
      <c r="S2031" s="25" t="e">
        <f t="shared" si="157"/>
        <v>#REF!</v>
      </c>
      <c r="T2031" s="25">
        <f t="shared" si="158"/>
        <v>22800</v>
      </c>
      <c r="U2031" s="25"/>
      <c r="V2031" s="23"/>
      <c r="W2031" s="23"/>
      <c r="X2031" s="24" t="e">
        <f>+#REF!-I2031</f>
        <v>#REF!</v>
      </c>
      <c r="Y2031" s="23"/>
      <c r="Z2031" s="23"/>
      <c r="AA2031" s="23"/>
      <c r="AB2031" s="23"/>
      <c r="AC2031" s="23"/>
      <c r="AD2031" s="23"/>
      <c r="AE2031" s="26" t="str">
        <f>VLOOKUP(E2031,'[1]Tirupati Member''s Detail'!$D$2:$L$1048576,9,0)</f>
        <v>As POD Last communication 07 App frmt agrmnt</v>
      </c>
    </row>
    <row r="2032" spans="1:31" x14ac:dyDescent="0.3">
      <c r="A2032" s="27">
        <v>2031</v>
      </c>
      <c r="B2032" s="28"/>
      <c r="C2032" s="29" t="s">
        <v>6255</v>
      </c>
      <c r="D2032" s="20" t="s">
        <v>22</v>
      </c>
      <c r="E2032" s="29" t="s">
        <v>6256</v>
      </c>
      <c r="F2032" s="20" t="s">
        <v>24</v>
      </c>
      <c r="G2032" s="20" t="s">
        <v>25</v>
      </c>
      <c r="H2032" s="29" t="s">
        <v>6246</v>
      </c>
      <c r="I2032" s="30">
        <v>1996</v>
      </c>
      <c r="J2032" s="29" t="s">
        <v>6257</v>
      </c>
      <c r="K2032" s="22" t="str">
        <f>VLOOKUP(E2032,'[1]Tirupati Member''s Detail'!$D$2:$L$1048576,8,0)</f>
        <v>No</v>
      </c>
      <c r="L2032" s="23">
        <f>VLOOKUP(E2032,'[1]Tirupati Member''s Detail'!$D$2:$L$1048576,4,0)</f>
        <v>30000</v>
      </c>
      <c r="M2032" s="23">
        <f t="shared" si="155"/>
        <v>30000</v>
      </c>
      <c r="N2032" s="23">
        <f>VLOOKUP(E2032,'[1]Tirupati Member''s Detail'!$D$2:$L$1048576,5,0)</f>
        <v>30000</v>
      </c>
      <c r="O2032" s="23" t="str">
        <f>VLOOKUP(E2032,'[1]Tirupati Member''s Detail'!$D$2:$L$1048576,7,0)</f>
        <v>I.R.M</v>
      </c>
      <c r="P2032" s="23">
        <f t="shared" si="159"/>
        <v>0</v>
      </c>
      <c r="Q2032" s="24" t="e">
        <f>+#REF!-I2032</f>
        <v>#REF!</v>
      </c>
      <c r="R2032" s="25">
        <f t="shared" si="156"/>
        <v>24000</v>
      </c>
      <c r="S2032" s="25" t="e">
        <f t="shared" si="157"/>
        <v>#REF!</v>
      </c>
      <c r="T2032" s="25">
        <f t="shared" si="158"/>
        <v>24000</v>
      </c>
      <c r="U2032" s="25"/>
      <c r="V2032" s="23"/>
      <c r="W2032" s="23"/>
      <c r="X2032" s="24" t="e">
        <f>+#REF!-I2032</f>
        <v>#REF!</v>
      </c>
      <c r="Y2032" s="23"/>
      <c r="Z2032" s="23"/>
      <c r="AA2032" s="23"/>
      <c r="AB2032" s="23"/>
      <c r="AC2032" s="23"/>
      <c r="AD2032" s="23"/>
      <c r="AE2032" s="26" t="str">
        <f>VLOOKUP(E2032,'[1]Tirupati Member''s Detail'!$D$2:$L$1048576,9,0)</f>
        <v>no communication till date(App format agrmnt)</v>
      </c>
    </row>
    <row r="2033" spans="1:31" x14ac:dyDescent="0.3">
      <c r="A2033" s="27">
        <v>2032</v>
      </c>
      <c r="B2033" s="28"/>
      <c r="C2033" s="29" t="s">
        <v>6258</v>
      </c>
      <c r="D2033" s="20" t="s">
        <v>22</v>
      </c>
      <c r="E2033" s="29" t="s">
        <v>6259</v>
      </c>
      <c r="F2033" s="20" t="s">
        <v>24</v>
      </c>
      <c r="G2033" s="20" t="s">
        <v>25</v>
      </c>
      <c r="H2033" s="29" t="s">
        <v>6260</v>
      </c>
      <c r="I2033" s="30">
        <v>1996</v>
      </c>
      <c r="J2033" s="29" t="s">
        <v>6261</v>
      </c>
      <c r="K2033" s="22" t="str">
        <f>VLOOKUP(E2033,'[1]Tirupati Member''s Detail'!$D$2:$L$1048576,8,0)</f>
        <v>No</v>
      </c>
      <c r="L2033" s="23">
        <f>VLOOKUP(E2033,'[1]Tirupati Member''s Detail'!$D$2:$L$1048576,4,0)</f>
        <v>30000</v>
      </c>
      <c r="M2033" s="23">
        <f t="shared" si="155"/>
        <v>30000</v>
      </c>
      <c r="N2033" s="23">
        <f>VLOOKUP(E2033,'[1]Tirupati Member''s Detail'!$D$2:$L$1048576,5,0)</f>
        <v>25500</v>
      </c>
      <c r="O2033" s="23" t="str">
        <f>VLOOKUP(E2033,'[1]Tirupati Member''s Detail'!$D$2:$L$1048576,7,0)</f>
        <v>Outstanding</v>
      </c>
      <c r="P2033" s="23">
        <f t="shared" si="159"/>
        <v>4500</v>
      </c>
      <c r="Q2033" s="24" t="e">
        <f>+#REF!-I2033</f>
        <v>#REF!</v>
      </c>
      <c r="R2033" s="25">
        <f t="shared" si="156"/>
        <v>20400</v>
      </c>
      <c r="S2033" s="25" t="e">
        <f t="shared" si="157"/>
        <v>#REF!</v>
      </c>
      <c r="T2033" s="25">
        <f t="shared" si="158"/>
        <v>20400</v>
      </c>
      <c r="U2033" s="25"/>
      <c r="V2033" s="23"/>
      <c r="W2033" s="23"/>
      <c r="X2033" s="24" t="e">
        <f>+#REF!-I2033</f>
        <v>#REF!</v>
      </c>
      <c r="Y2033" s="23"/>
      <c r="Z2033" s="23"/>
      <c r="AA2033" s="23"/>
      <c r="AB2033" s="23"/>
      <c r="AC2033" s="23"/>
      <c r="AD2033" s="23"/>
      <c r="AE2033" s="26" t="str">
        <f>VLOOKUP(E2033,'[1]Tirupati Member''s Detail'!$D$2:$L$1048576,9,0)</f>
        <v xml:space="preserve"> Last Communication Till 2002 (Outstanding Rs 4500/-). App frmt agrmnt</v>
      </c>
    </row>
    <row r="2034" spans="1:31" x14ac:dyDescent="0.3">
      <c r="A2034" s="27">
        <v>2033</v>
      </c>
      <c r="B2034" s="28"/>
      <c r="C2034" s="29" t="s">
        <v>6262</v>
      </c>
      <c r="D2034" s="20" t="s">
        <v>22</v>
      </c>
      <c r="E2034" s="29" t="s">
        <v>6263</v>
      </c>
      <c r="F2034" s="20" t="s">
        <v>24</v>
      </c>
      <c r="G2034" s="20" t="s">
        <v>25</v>
      </c>
      <c r="H2034" s="29" t="s">
        <v>6213</v>
      </c>
      <c r="I2034" s="30">
        <v>1996</v>
      </c>
      <c r="J2034" s="29" t="s">
        <v>6264</v>
      </c>
      <c r="K2034" s="22" t="str">
        <f>VLOOKUP(E2034,'[1]Tirupati Member''s Detail'!$D$2:$L$1048576,8,0)</f>
        <v>No</v>
      </c>
      <c r="L2034" s="23">
        <f>VLOOKUP(E2034,'[1]Tirupati Member''s Detail'!$D$2:$L$1048576,4,0)</f>
        <v>30000</v>
      </c>
      <c r="M2034" s="23">
        <f t="shared" si="155"/>
        <v>30000</v>
      </c>
      <c r="N2034" s="23">
        <f>VLOOKUP(E2034,'[1]Tirupati Member''s Detail'!$D$2:$L$1048576,5,0)</f>
        <v>7500</v>
      </c>
      <c r="O2034" s="23" t="str">
        <f>VLOOKUP(E2034,'[1]Tirupati Member''s Detail'!$D$2:$L$1048576,7,0)</f>
        <v>Outstanding</v>
      </c>
      <c r="P2034" s="23">
        <f t="shared" si="159"/>
        <v>22500</v>
      </c>
      <c r="Q2034" s="24" t="e">
        <f>+#REF!-I2034</f>
        <v>#REF!</v>
      </c>
      <c r="R2034" s="25">
        <f t="shared" si="156"/>
        <v>6000</v>
      </c>
      <c r="S2034" s="25" t="e">
        <f t="shared" si="157"/>
        <v>#REF!</v>
      </c>
      <c r="T2034" s="25">
        <f t="shared" si="158"/>
        <v>6000</v>
      </c>
      <c r="U2034" s="25"/>
      <c r="V2034" s="23"/>
      <c r="W2034" s="23"/>
      <c r="X2034" s="24" t="e">
        <f>+#REF!-I2034</f>
        <v>#REF!</v>
      </c>
      <c r="Y2034" s="23"/>
      <c r="Z2034" s="23"/>
      <c r="AA2034" s="23"/>
      <c r="AB2034" s="23"/>
      <c r="AC2034" s="23"/>
      <c r="AD2034" s="23"/>
      <c r="AE2034" s="26" t="str">
        <f>VLOOKUP(E2034,'[1]Tirupati Member''s Detail'!$D$2:$L$1048576,9,0)</f>
        <v>As POD Last Communication Till 2007 (Outstanding Rs 22500/-). App frmt agrmnt</v>
      </c>
    </row>
    <row r="2035" spans="1:31" x14ac:dyDescent="0.3">
      <c r="A2035" s="27">
        <v>2034</v>
      </c>
      <c r="B2035" s="28"/>
      <c r="C2035" s="29" t="s">
        <v>6265</v>
      </c>
      <c r="D2035" s="20" t="s">
        <v>22</v>
      </c>
      <c r="E2035" s="29" t="s">
        <v>6266</v>
      </c>
      <c r="F2035" s="20" t="s">
        <v>24</v>
      </c>
      <c r="G2035" s="20" t="s">
        <v>25</v>
      </c>
      <c r="H2035" s="29" t="s">
        <v>6267</v>
      </c>
      <c r="I2035" s="30">
        <v>1996</v>
      </c>
      <c r="J2035" s="29" t="s">
        <v>6268</v>
      </c>
      <c r="K2035" s="22" t="str">
        <f>VLOOKUP(E2035,'[1]Tirupati Member''s Detail'!$D$2:$L$1048576,8,0)</f>
        <v>No</v>
      </c>
      <c r="L2035" s="23">
        <f>VLOOKUP(E2035,'[1]Tirupati Member''s Detail'!$D$2:$L$1048576,4,0)</f>
        <v>30000</v>
      </c>
      <c r="M2035" s="23">
        <f t="shared" si="155"/>
        <v>30000</v>
      </c>
      <c r="N2035" s="23">
        <f>VLOOKUP(E2035,'[1]Tirupati Member''s Detail'!$D$2:$L$1048576,5,0)</f>
        <v>30000</v>
      </c>
      <c r="O2035" s="23" t="str">
        <f>VLOOKUP(E2035,'[1]Tirupati Member''s Detail'!$D$2:$L$1048576,7,0)</f>
        <v>I.R.M</v>
      </c>
      <c r="P2035" s="23">
        <f t="shared" si="159"/>
        <v>0</v>
      </c>
      <c r="Q2035" s="24" t="e">
        <f>+#REF!-I2035</f>
        <v>#REF!</v>
      </c>
      <c r="R2035" s="25">
        <f t="shared" si="156"/>
        <v>24000</v>
      </c>
      <c r="S2035" s="25" t="e">
        <f t="shared" si="157"/>
        <v>#REF!</v>
      </c>
      <c r="T2035" s="25">
        <f t="shared" si="158"/>
        <v>24000</v>
      </c>
      <c r="U2035" s="25"/>
      <c r="V2035" s="23"/>
      <c r="W2035" s="23"/>
      <c r="X2035" s="24" t="e">
        <f>+#REF!-I2035</f>
        <v>#REF!</v>
      </c>
      <c r="Y2035" s="23"/>
      <c r="Z2035" s="23"/>
      <c r="AA2035" s="23"/>
      <c r="AB2035" s="23"/>
      <c r="AC2035" s="23"/>
      <c r="AD2035" s="23"/>
      <c r="AE2035" s="26" t="str">
        <f>VLOOKUP(E2035,'[1]Tirupati Member''s Detail'!$D$2:$L$1048576,9,0)</f>
        <v>As POD Last communication 07 App frmt agrmnt</v>
      </c>
    </row>
    <row r="2036" spans="1:31" x14ac:dyDescent="0.3">
      <c r="A2036" s="27">
        <v>2035</v>
      </c>
      <c r="B2036" s="28"/>
      <c r="C2036" s="29" t="s">
        <v>6269</v>
      </c>
      <c r="D2036" s="20" t="s">
        <v>22</v>
      </c>
      <c r="E2036" s="29" t="s">
        <v>6270</v>
      </c>
      <c r="F2036" s="20" t="s">
        <v>24</v>
      </c>
      <c r="G2036" s="20" t="s">
        <v>25</v>
      </c>
      <c r="H2036" s="29" t="s">
        <v>6213</v>
      </c>
      <c r="I2036" s="30">
        <v>1996</v>
      </c>
      <c r="J2036" s="29" t="s">
        <v>6271</v>
      </c>
      <c r="K2036" s="22" t="str">
        <f>VLOOKUP(E2036,'[1]Tirupati Member''s Detail'!$D$2:$L$1048576,8,0)</f>
        <v>No</v>
      </c>
      <c r="L2036" s="23">
        <f>VLOOKUP(E2036,'[1]Tirupati Member''s Detail'!$D$2:$L$1048576,4,0)</f>
        <v>30000</v>
      </c>
      <c r="M2036" s="23">
        <f t="shared" si="155"/>
        <v>30000</v>
      </c>
      <c r="N2036" s="23">
        <f>VLOOKUP(E2036,'[1]Tirupati Member''s Detail'!$D$2:$L$1048576,5,0)</f>
        <v>30000</v>
      </c>
      <c r="O2036" s="23" t="str">
        <f>VLOOKUP(E2036,'[1]Tirupati Member''s Detail'!$D$2:$L$1048576,7,0)</f>
        <v>I.R.M</v>
      </c>
      <c r="P2036" s="23">
        <f t="shared" si="159"/>
        <v>0</v>
      </c>
      <c r="Q2036" s="24" t="e">
        <f>+#REF!-I2036</f>
        <v>#REF!</v>
      </c>
      <c r="R2036" s="25">
        <f t="shared" si="156"/>
        <v>24000</v>
      </c>
      <c r="S2036" s="25" t="e">
        <f t="shared" si="157"/>
        <v>#REF!</v>
      </c>
      <c r="T2036" s="25">
        <f t="shared" si="158"/>
        <v>24000</v>
      </c>
      <c r="U2036" s="25"/>
      <c r="V2036" s="23"/>
      <c r="W2036" s="23"/>
      <c r="X2036" s="24" t="e">
        <f>+#REF!-I2036</f>
        <v>#REF!</v>
      </c>
      <c r="Y2036" s="23"/>
      <c r="Z2036" s="23"/>
      <c r="AA2036" s="23"/>
      <c r="AB2036" s="23"/>
      <c r="AC2036" s="23"/>
      <c r="AD2036" s="23"/>
      <c r="AE2036" s="26" t="str">
        <f>VLOOKUP(E2036,'[1]Tirupati Member''s Detail'!$D$2:$L$1048576,9,0)</f>
        <v>no communication till date(App format agrmnt)</v>
      </c>
    </row>
    <row r="2037" spans="1:31" x14ac:dyDescent="0.3">
      <c r="A2037" s="27">
        <v>2036</v>
      </c>
      <c r="B2037" s="28"/>
      <c r="C2037" s="29" t="s">
        <v>6272</v>
      </c>
      <c r="D2037" s="20" t="s">
        <v>22</v>
      </c>
      <c r="E2037" s="29" t="s">
        <v>6273</v>
      </c>
      <c r="F2037" s="20" t="s">
        <v>24</v>
      </c>
      <c r="G2037" s="20" t="s">
        <v>25</v>
      </c>
      <c r="H2037" s="29" t="s">
        <v>6213</v>
      </c>
      <c r="I2037" s="30">
        <v>1996</v>
      </c>
      <c r="J2037" s="29" t="s">
        <v>6274</v>
      </c>
      <c r="K2037" s="22" t="str">
        <f>VLOOKUP(E2037,'[1]Tirupati Member''s Detail'!$D$2:$L$1048576,8,0)</f>
        <v>No</v>
      </c>
      <c r="L2037" s="23">
        <f>VLOOKUP(E2037,'[1]Tirupati Member''s Detail'!$D$2:$L$1048576,4,0)</f>
        <v>30000</v>
      </c>
      <c r="M2037" s="23">
        <f t="shared" si="155"/>
        <v>30000</v>
      </c>
      <c r="N2037" s="23">
        <f>VLOOKUP(E2037,'[1]Tirupati Member''s Detail'!$D$2:$L$1048576,5,0)</f>
        <v>30000</v>
      </c>
      <c r="O2037" s="23" t="str">
        <f>VLOOKUP(E2037,'[1]Tirupati Member''s Detail'!$D$2:$L$1048576,7,0)</f>
        <v>I.R.M</v>
      </c>
      <c r="P2037" s="23">
        <f t="shared" si="159"/>
        <v>0</v>
      </c>
      <c r="Q2037" s="24" t="e">
        <f>+#REF!-I2037</f>
        <v>#REF!</v>
      </c>
      <c r="R2037" s="25">
        <f t="shared" si="156"/>
        <v>24000</v>
      </c>
      <c r="S2037" s="25" t="e">
        <f t="shared" si="157"/>
        <v>#REF!</v>
      </c>
      <c r="T2037" s="25">
        <f t="shared" si="158"/>
        <v>24000</v>
      </c>
      <c r="U2037" s="25"/>
      <c r="V2037" s="23"/>
      <c r="W2037" s="23"/>
      <c r="X2037" s="24" t="e">
        <f>+#REF!-I2037</f>
        <v>#REF!</v>
      </c>
      <c r="Y2037" s="23"/>
      <c r="Z2037" s="23"/>
      <c r="AA2037" s="23"/>
      <c r="AB2037" s="23"/>
      <c r="AC2037" s="23"/>
      <c r="AD2037" s="23"/>
      <c r="AE2037" s="26" t="str">
        <f>VLOOKUP(E2037,'[1]Tirupati Member''s Detail'!$D$2:$L$1048576,9,0)</f>
        <v>no communication till date App frmt agrmnt</v>
      </c>
    </row>
    <row r="2038" spans="1:31" x14ac:dyDescent="0.3">
      <c r="A2038" s="27">
        <v>2037</v>
      </c>
      <c r="B2038" s="28"/>
      <c r="C2038" s="29" t="s">
        <v>6275</v>
      </c>
      <c r="D2038" s="20" t="s">
        <v>22</v>
      </c>
      <c r="E2038" s="29" t="s">
        <v>6276</v>
      </c>
      <c r="F2038" s="20" t="s">
        <v>24</v>
      </c>
      <c r="G2038" s="20" t="s">
        <v>25</v>
      </c>
      <c r="H2038" s="29" t="s">
        <v>6213</v>
      </c>
      <c r="I2038" s="30">
        <v>1996</v>
      </c>
      <c r="J2038" s="29" t="s">
        <v>6277</v>
      </c>
      <c r="K2038" s="22">
        <f>VLOOKUP(E2038,'[1]Tirupati Member''s Detail'!$D$2:$L$1048576,8,0)</f>
        <v>2008</v>
      </c>
      <c r="L2038" s="23">
        <f>VLOOKUP(E2038,'[1]Tirupati Member''s Detail'!$D$2:$L$1048576,4,0)</f>
        <v>30000</v>
      </c>
      <c r="M2038" s="23">
        <f t="shared" si="155"/>
        <v>30000</v>
      </c>
      <c r="N2038" s="23">
        <f>VLOOKUP(E2038,'[1]Tirupati Member''s Detail'!$D$2:$L$1048576,5,0)</f>
        <v>30000</v>
      </c>
      <c r="O2038" s="23" t="str">
        <f>VLOOKUP(E2038,'[1]Tirupati Member''s Detail'!$D$2:$L$1048576,7,0)</f>
        <v>R.M</v>
      </c>
      <c r="P2038" s="23">
        <f t="shared" si="159"/>
        <v>0</v>
      </c>
      <c r="Q2038" s="24" t="e">
        <f>+#REF!-I2038</f>
        <v>#REF!</v>
      </c>
      <c r="R2038" s="25">
        <f t="shared" si="156"/>
        <v>24000</v>
      </c>
      <c r="S2038" s="25" t="e">
        <f t="shared" si="157"/>
        <v>#REF!</v>
      </c>
      <c r="T2038" s="25">
        <f t="shared" si="158"/>
        <v>24000</v>
      </c>
      <c r="U2038" s="25"/>
      <c r="V2038" s="23"/>
      <c r="W2038" s="23"/>
      <c r="X2038" s="24" t="e">
        <f>+#REF!-I2038</f>
        <v>#REF!</v>
      </c>
      <c r="Y2038" s="23"/>
      <c r="Z2038" s="23"/>
      <c r="AA2038" s="23"/>
      <c r="AB2038" s="23"/>
      <c r="AC2038" s="23"/>
      <c r="AD2038" s="23"/>
      <c r="AE2038" s="26" t="str">
        <f>VLOOKUP(E2038,'[1]Tirupati Member''s Detail'!$D$2:$L$1048576,9,0)</f>
        <v>last communication 09 App frmt agmnt</v>
      </c>
    </row>
    <row r="2039" spans="1:31" x14ac:dyDescent="0.3">
      <c r="A2039" s="27">
        <v>2038</v>
      </c>
      <c r="B2039" s="28"/>
      <c r="C2039" s="29" t="s">
        <v>6278</v>
      </c>
      <c r="D2039" s="20" t="s">
        <v>22</v>
      </c>
      <c r="E2039" s="29" t="s">
        <v>6279</v>
      </c>
      <c r="F2039" s="20" t="s">
        <v>24</v>
      </c>
      <c r="G2039" s="20" t="s">
        <v>25</v>
      </c>
      <c r="H2039" s="29" t="s">
        <v>6213</v>
      </c>
      <c r="I2039" s="30">
        <v>1996</v>
      </c>
      <c r="J2039" s="29" t="s">
        <v>6280</v>
      </c>
      <c r="K2039" s="22" t="str">
        <f>VLOOKUP(E2039,'[1]Tirupati Member''s Detail'!$D$2:$L$1048576,8,0)</f>
        <v>No</v>
      </c>
      <c r="L2039" s="23">
        <f>VLOOKUP(E2039,'[1]Tirupati Member''s Detail'!$D$2:$L$1048576,4,0)</f>
        <v>30000</v>
      </c>
      <c r="M2039" s="23">
        <f t="shared" si="155"/>
        <v>30000</v>
      </c>
      <c r="N2039" s="23">
        <f>VLOOKUP(E2039,'[1]Tirupati Member''s Detail'!$D$2:$L$1048576,5,0)</f>
        <v>25500</v>
      </c>
      <c r="O2039" s="23" t="str">
        <f>VLOOKUP(E2039,'[1]Tirupati Member''s Detail'!$D$2:$L$1048576,7,0)</f>
        <v>Outstanding</v>
      </c>
      <c r="P2039" s="23">
        <f t="shared" si="159"/>
        <v>4500</v>
      </c>
      <c r="Q2039" s="24" t="e">
        <f>+#REF!-I2039</f>
        <v>#REF!</v>
      </c>
      <c r="R2039" s="25">
        <f t="shared" si="156"/>
        <v>20400</v>
      </c>
      <c r="S2039" s="25" t="e">
        <f t="shared" si="157"/>
        <v>#REF!</v>
      </c>
      <c r="T2039" s="25">
        <f t="shared" si="158"/>
        <v>20400</v>
      </c>
      <c r="U2039" s="25"/>
      <c r="V2039" s="23"/>
      <c r="W2039" s="23"/>
      <c r="X2039" s="24" t="e">
        <f>+#REF!-I2039</f>
        <v>#REF!</v>
      </c>
      <c r="Y2039" s="23"/>
      <c r="Z2039" s="23"/>
      <c r="AA2039" s="23"/>
      <c r="AB2039" s="23"/>
      <c r="AC2039" s="23"/>
      <c r="AD2039" s="23"/>
      <c r="AE2039" s="26" t="str">
        <f>VLOOKUP(E2039,'[1]Tirupati Member''s Detail'!$D$2:$L$1048576,9,0)</f>
        <v>no communication till date, (Outstanding rs 4500/-) App frmt agrmnt</v>
      </c>
    </row>
    <row r="2040" spans="1:31" x14ac:dyDescent="0.3">
      <c r="A2040" s="27">
        <v>2039</v>
      </c>
      <c r="B2040" s="28"/>
      <c r="C2040" s="29" t="s">
        <v>6281</v>
      </c>
      <c r="D2040" s="20" t="s">
        <v>22</v>
      </c>
      <c r="E2040" s="29" t="s">
        <v>6282</v>
      </c>
      <c r="F2040" s="20" t="s">
        <v>24</v>
      </c>
      <c r="G2040" s="20" t="s">
        <v>25</v>
      </c>
      <c r="H2040" s="29" t="s">
        <v>6207</v>
      </c>
      <c r="I2040" s="30">
        <v>1996</v>
      </c>
      <c r="J2040" s="29" t="s">
        <v>6283</v>
      </c>
      <c r="K2040" s="22" t="str">
        <f>VLOOKUP(E2040,'[1]Tirupati Member''s Detail'!$D$2:$L$1048576,8,0)</f>
        <v>No</v>
      </c>
      <c r="L2040" s="23">
        <f>VLOOKUP(E2040,'[1]Tirupati Member''s Detail'!$D$2:$L$1048576,4,0)</f>
        <v>30000</v>
      </c>
      <c r="M2040" s="23">
        <f t="shared" si="155"/>
        <v>30000</v>
      </c>
      <c r="N2040" s="23">
        <f>VLOOKUP(E2040,'[1]Tirupati Member''s Detail'!$D$2:$L$1048576,5,0)</f>
        <v>30000</v>
      </c>
      <c r="O2040" s="23" t="str">
        <f>VLOOKUP(E2040,'[1]Tirupati Member''s Detail'!$D$2:$L$1048576,7,0)</f>
        <v>I.R.M</v>
      </c>
      <c r="P2040" s="23">
        <f t="shared" si="159"/>
        <v>0</v>
      </c>
      <c r="Q2040" s="24" t="e">
        <f>+#REF!-I2040</f>
        <v>#REF!</v>
      </c>
      <c r="R2040" s="25">
        <f t="shared" si="156"/>
        <v>24000</v>
      </c>
      <c r="S2040" s="25" t="e">
        <f t="shared" si="157"/>
        <v>#REF!</v>
      </c>
      <c r="T2040" s="25">
        <f t="shared" si="158"/>
        <v>24000</v>
      </c>
      <c r="U2040" s="25"/>
      <c r="V2040" s="23"/>
      <c r="W2040" s="23"/>
      <c r="X2040" s="24" t="e">
        <f>+#REF!-I2040</f>
        <v>#REF!</v>
      </c>
      <c r="Y2040" s="23"/>
      <c r="Z2040" s="23"/>
      <c r="AA2040" s="23"/>
      <c r="AB2040" s="23"/>
      <c r="AC2040" s="23"/>
      <c r="AD2040" s="23"/>
      <c r="AE2040" s="26" t="str">
        <f>VLOOKUP(E2040,'[1]Tirupati Member''s Detail'!$D$2:$L$1048576,9,0)</f>
        <v>last communication 13 App frmt agrmnt</v>
      </c>
    </row>
    <row r="2041" spans="1:31" x14ac:dyDescent="0.3">
      <c r="A2041" s="27">
        <v>2040</v>
      </c>
      <c r="B2041" s="28"/>
      <c r="C2041" s="29" t="s">
        <v>6284</v>
      </c>
      <c r="D2041" s="20" t="s">
        <v>22</v>
      </c>
      <c r="E2041" s="29" t="s">
        <v>6285</v>
      </c>
      <c r="F2041" s="20" t="s">
        <v>24</v>
      </c>
      <c r="G2041" s="20" t="s">
        <v>25</v>
      </c>
      <c r="H2041" s="29" t="s">
        <v>6207</v>
      </c>
      <c r="I2041" s="30">
        <v>1996</v>
      </c>
      <c r="J2041" s="29" t="s">
        <v>6286</v>
      </c>
      <c r="K2041" s="22">
        <f>VLOOKUP(E2041,'[1]Tirupati Member''s Detail'!$D$2:$L$1048576,8,0)</f>
        <v>2009</v>
      </c>
      <c r="L2041" s="23">
        <f>VLOOKUP(E2041,'[1]Tirupati Member''s Detail'!$D$2:$L$1048576,4,0)</f>
        <v>28500</v>
      </c>
      <c r="M2041" s="23">
        <f t="shared" si="155"/>
        <v>28500</v>
      </c>
      <c r="N2041" s="23">
        <f>VLOOKUP(E2041,'[1]Tirupati Member''s Detail'!$D$2:$L$1048576,5,0)</f>
        <v>28500</v>
      </c>
      <c r="O2041" s="23" t="str">
        <f>VLOOKUP(E2041,'[1]Tirupati Member''s Detail'!$D$2:$L$1048576,7,0)</f>
        <v>R.M</v>
      </c>
      <c r="P2041" s="23">
        <f t="shared" si="159"/>
        <v>0</v>
      </c>
      <c r="Q2041" s="24" t="e">
        <f>+#REF!-I2041</f>
        <v>#REF!</v>
      </c>
      <c r="R2041" s="25">
        <f t="shared" si="156"/>
        <v>22800</v>
      </c>
      <c r="S2041" s="25" t="e">
        <f t="shared" si="157"/>
        <v>#REF!</v>
      </c>
      <c r="T2041" s="25">
        <f t="shared" si="158"/>
        <v>22800</v>
      </c>
      <c r="U2041" s="25"/>
      <c r="V2041" s="23"/>
      <c r="W2041" s="23"/>
      <c r="X2041" s="24" t="e">
        <f>+#REF!-I2041</f>
        <v>#REF!</v>
      </c>
      <c r="Y2041" s="23"/>
      <c r="Z2041" s="23"/>
      <c r="AA2041" s="23"/>
      <c r="AB2041" s="23"/>
      <c r="AC2041" s="23"/>
      <c r="AD2041" s="23"/>
      <c r="AE2041" s="26" t="str">
        <f>VLOOKUP(E2041,'[1]Tirupati Member''s Detail'!$D$2:$L$1048576,9,0)</f>
        <v>As POD last communication 07 App frmt agrmnt</v>
      </c>
    </row>
    <row r="2042" spans="1:31" x14ac:dyDescent="0.3">
      <c r="A2042" s="27">
        <v>2041</v>
      </c>
      <c r="B2042" s="28"/>
      <c r="C2042" s="29" t="s">
        <v>6287</v>
      </c>
      <c r="D2042" s="20" t="s">
        <v>22</v>
      </c>
      <c r="E2042" s="29" t="s">
        <v>6288</v>
      </c>
      <c r="F2042" s="20" t="s">
        <v>24</v>
      </c>
      <c r="G2042" s="20" t="s">
        <v>25</v>
      </c>
      <c r="H2042" s="29" t="s">
        <v>6207</v>
      </c>
      <c r="I2042" s="30">
        <v>1996</v>
      </c>
      <c r="J2042" s="29" t="s">
        <v>6289</v>
      </c>
      <c r="K2042" s="22" t="str">
        <f>VLOOKUP(E2042,'[1]Tirupati Member''s Detail'!$D$2:$L$1048576,8,0)</f>
        <v>No</v>
      </c>
      <c r="L2042" s="23">
        <f>VLOOKUP(E2042,'[1]Tirupati Member''s Detail'!$D$2:$L$1048576,4,0)</f>
        <v>30000</v>
      </c>
      <c r="M2042" s="23">
        <f t="shared" si="155"/>
        <v>30000</v>
      </c>
      <c r="N2042" s="23">
        <f>VLOOKUP(E2042,'[1]Tirupati Member''s Detail'!$D$2:$L$1048576,5,0)</f>
        <v>30000</v>
      </c>
      <c r="O2042" s="23" t="str">
        <f>VLOOKUP(E2042,'[1]Tirupati Member''s Detail'!$D$2:$L$1048576,7,0)</f>
        <v>I.R.M</v>
      </c>
      <c r="P2042" s="23">
        <f t="shared" si="159"/>
        <v>0</v>
      </c>
      <c r="Q2042" s="24" t="e">
        <f>+#REF!-I2042</f>
        <v>#REF!</v>
      </c>
      <c r="R2042" s="25">
        <f t="shared" si="156"/>
        <v>24000</v>
      </c>
      <c r="S2042" s="25" t="e">
        <f t="shared" si="157"/>
        <v>#REF!</v>
      </c>
      <c r="T2042" s="25">
        <f t="shared" si="158"/>
        <v>24000</v>
      </c>
      <c r="U2042" s="25"/>
      <c r="V2042" s="23"/>
      <c r="W2042" s="23"/>
      <c r="X2042" s="24" t="e">
        <f>+#REF!-I2042</f>
        <v>#REF!</v>
      </c>
      <c r="Y2042" s="23"/>
      <c r="Z2042" s="23"/>
      <c r="AA2042" s="23"/>
      <c r="AB2042" s="23"/>
      <c r="AC2042" s="23"/>
      <c r="AD2042" s="23"/>
      <c r="AE2042" s="26" t="str">
        <f>VLOOKUP(E2042,'[1]Tirupati Member''s Detail'!$D$2:$L$1048576,9,0)</f>
        <v>As POD last communication 07 App frmt agrmnt</v>
      </c>
    </row>
    <row r="2043" spans="1:31" x14ac:dyDescent="0.3">
      <c r="A2043" s="27">
        <v>2042</v>
      </c>
      <c r="B2043" s="28"/>
      <c r="C2043" s="29" t="s">
        <v>6290</v>
      </c>
      <c r="D2043" s="20" t="s">
        <v>22</v>
      </c>
      <c r="E2043" s="29" t="s">
        <v>6291</v>
      </c>
      <c r="F2043" s="20" t="s">
        <v>24</v>
      </c>
      <c r="G2043" s="20" t="s">
        <v>25</v>
      </c>
      <c r="H2043" s="29" t="s">
        <v>6207</v>
      </c>
      <c r="I2043" s="30">
        <v>1996</v>
      </c>
      <c r="J2043" s="29" t="s">
        <v>6292</v>
      </c>
      <c r="K2043" s="22" t="str">
        <f>VLOOKUP(E2043,'[1]Tirupati Member''s Detail'!$D$2:$L$1048576,8,0)</f>
        <v>No</v>
      </c>
      <c r="L2043" s="23">
        <f>VLOOKUP(E2043,'[1]Tirupati Member''s Detail'!$D$2:$L$1048576,4,0)</f>
        <v>30000</v>
      </c>
      <c r="M2043" s="23">
        <f t="shared" si="155"/>
        <v>30000</v>
      </c>
      <c r="N2043" s="23">
        <f>VLOOKUP(E2043,'[1]Tirupati Member''s Detail'!$D$2:$L$1048576,5,0)</f>
        <v>30000</v>
      </c>
      <c r="O2043" s="23" t="str">
        <f>VLOOKUP(E2043,'[1]Tirupati Member''s Detail'!$D$2:$L$1048576,7,0)</f>
        <v>I.R.M</v>
      </c>
      <c r="P2043" s="23">
        <f t="shared" si="159"/>
        <v>0</v>
      </c>
      <c r="Q2043" s="24" t="e">
        <f>+#REF!-I2043</f>
        <v>#REF!</v>
      </c>
      <c r="R2043" s="25">
        <f t="shared" si="156"/>
        <v>24000</v>
      </c>
      <c r="S2043" s="25" t="e">
        <f t="shared" si="157"/>
        <v>#REF!</v>
      </c>
      <c r="T2043" s="25">
        <f t="shared" si="158"/>
        <v>24000</v>
      </c>
      <c r="U2043" s="25"/>
      <c r="V2043" s="23"/>
      <c r="W2043" s="23"/>
      <c r="X2043" s="24" t="e">
        <f>+#REF!-I2043</f>
        <v>#REF!</v>
      </c>
      <c r="Y2043" s="23"/>
      <c r="Z2043" s="23"/>
      <c r="AA2043" s="23"/>
      <c r="AB2043" s="23"/>
      <c r="AC2043" s="23"/>
      <c r="AD2043" s="23"/>
      <c r="AE2043" s="26" t="str">
        <f>VLOOKUP(E2043,'[1]Tirupati Member''s Detail'!$D$2:$L$1048576,9,0)</f>
        <v>As POD last communication 07 App frmt agrmnt</v>
      </c>
    </row>
    <row r="2044" spans="1:31" x14ac:dyDescent="0.3">
      <c r="A2044" s="27">
        <v>2043</v>
      </c>
      <c r="B2044" s="28"/>
      <c r="C2044" s="29" t="s">
        <v>6293</v>
      </c>
      <c r="D2044" s="20" t="s">
        <v>22</v>
      </c>
      <c r="E2044" s="29" t="s">
        <v>6294</v>
      </c>
      <c r="F2044" s="20" t="s">
        <v>24</v>
      </c>
      <c r="G2044" s="20" t="s">
        <v>25</v>
      </c>
      <c r="H2044" s="29" t="s">
        <v>6207</v>
      </c>
      <c r="I2044" s="30">
        <v>1996</v>
      </c>
      <c r="J2044" s="29" t="s">
        <v>6295</v>
      </c>
      <c r="K2044" s="22" t="str">
        <f>VLOOKUP(E2044,'[1]Tirupati Member''s Detail'!$D$2:$L$1048576,8,0)</f>
        <v>No</v>
      </c>
      <c r="L2044" s="23">
        <f>VLOOKUP(E2044,'[1]Tirupati Member''s Detail'!$D$2:$L$1048576,4,0)</f>
        <v>30000</v>
      </c>
      <c r="M2044" s="23">
        <f t="shared" si="155"/>
        <v>30000</v>
      </c>
      <c r="N2044" s="23">
        <f>VLOOKUP(E2044,'[1]Tirupati Member''s Detail'!$D$2:$L$1048576,5,0)</f>
        <v>7500</v>
      </c>
      <c r="O2044" s="23" t="str">
        <f>VLOOKUP(E2044,'[1]Tirupati Member''s Detail'!$D$2:$L$1048576,7,0)</f>
        <v>Outstanding</v>
      </c>
      <c r="P2044" s="23">
        <f t="shared" si="159"/>
        <v>22500</v>
      </c>
      <c r="Q2044" s="24" t="e">
        <f>+#REF!-I2044</f>
        <v>#REF!</v>
      </c>
      <c r="R2044" s="25">
        <f t="shared" si="156"/>
        <v>6000</v>
      </c>
      <c r="S2044" s="25" t="e">
        <f t="shared" si="157"/>
        <v>#REF!</v>
      </c>
      <c r="T2044" s="25">
        <f t="shared" si="158"/>
        <v>6000</v>
      </c>
      <c r="U2044" s="25"/>
      <c r="V2044" s="23"/>
      <c r="W2044" s="23"/>
      <c r="X2044" s="24" t="e">
        <f>+#REF!-I2044</f>
        <v>#REF!</v>
      </c>
      <c r="Y2044" s="23"/>
      <c r="Z2044" s="23"/>
      <c r="AA2044" s="23"/>
      <c r="AB2044" s="23"/>
      <c r="AC2044" s="23"/>
      <c r="AD2044" s="23"/>
      <c r="AE2044" s="26" t="str">
        <f>VLOOKUP(E2044,'[1]Tirupati Member''s Detail'!$D$2:$L$1048576,9,0)</f>
        <v>no communication till date (Outstanding Rs 15400/-) App frmt agrmnt</v>
      </c>
    </row>
    <row r="2045" spans="1:31" x14ac:dyDescent="0.3">
      <c r="A2045" s="27">
        <v>2044</v>
      </c>
      <c r="B2045" s="28"/>
      <c r="C2045" s="29" t="s">
        <v>6296</v>
      </c>
      <c r="D2045" s="20" t="s">
        <v>22</v>
      </c>
      <c r="E2045" s="29" t="s">
        <v>6297</v>
      </c>
      <c r="F2045" s="20" t="s">
        <v>24</v>
      </c>
      <c r="G2045" s="20" t="s">
        <v>25</v>
      </c>
      <c r="H2045" s="29" t="s">
        <v>6298</v>
      </c>
      <c r="I2045" s="30">
        <v>1996</v>
      </c>
      <c r="J2045" s="29" t="s">
        <v>6299</v>
      </c>
      <c r="K2045" s="22" t="str">
        <f>VLOOKUP(E2045,'[1]Tirupati Member''s Detail'!$D$2:$L$1048576,8,0)</f>
        <v>No</v>
      </c>
      <c r="L2045" s="23">
        <f>VLOOKUP(E2045,'[1]Tirupati Member''s Detail'!$D$2:$L$1048576,4,0)</f>
        <v>30000</v>
      </c>
      <c r="M2045" s="23">
        <f t="shared" si="155"/>
        <v>30000</v>
      </c>
      <c r="N2045" s="23">
        <f>VLOOKUP(E2045,'[1]Tirupati Member''s Detail'!$D$2:$L$1048576,5,0)</f>
        <v>30000</v>
      </c>
      <c r="O2045" s="23" t="str">
        <f>VLOOKUP(E2045,'[1]Tirupati Member''s Detail'!$D$2:$L$1048576,7,0)</f>
        <v>I.R.M</v>
      </c>
      <c r="P2045" s="23">
        <f t="shared" si="159"/>
        <v>0</v>
      </c>
      <c r="Q2045" s="24" t="e">
        <f>+#REF!-I2045</f>
        <v>#REF!</v>
      </c>
      <c r="R2045" s="25">
        <f t="shared" si="156"/>
        <v>24000</v>
      </c>
      <c r="S2045" s="25" t="e">
        <f t="shared" si="157"/>
        <v>#REF!</v>
      </c>
      <c r="T2045" s="25">
        <f t="shared" si="158"/>
        <v>24000</v>
      </c>
      <c r="U2045" s="25"/>
      <c r="V2045" s="23"/>
      <c r="W2045" s="23"/>
      <c r="X2045" s="24" t="e">
        <f>+#REF!-I2045</f>
        <v>#REF!</v>
      </c>
      <c r="Y2045" s="23"/>
      <c r="Z2045" s="23"/>
      <c r="AA2045" s="23"/>
      <c r="AB2045" s="23"/>
      <c r="AC2045" s="23"/>
      <c r="AD2045" s="23"/>
      <c r="AE2045" s="26" t="str">
        <f>VLOOKUP(E2045,'[1]Tirupati Member''s Detail'!$D$2:$L$1048576,9,0)</f>
        <v>last communication 98 App frmt agrmnt</v>
      </c>
    </row>
    <row r="2046" spans="1:31" x14ac:dyDescent="0.3">
      <c r="A2046" s="27">
        <v>2045</v>
      </c>
      <c r="B2046" s="28"/>
      <c r="C2046" s="29" t="s">
        <v>6300</v>
      </c>
      <c r="D2046" s="20" t="s">
        <v>22</v>
      </c>
      <c r="E2046" s="29" t="s">
        <v>6301</v>
      </c>
      <c r="F2046" s="20" t="s">
        <v>24</v>
      </c>
      <c r="G2046" s="20" t="s">
        <v>25</v>
      </c>
      <c r="H2046" s="29" t="s">
        <v>6207</v>
      </c>
      <c r="I2046" s="30">
        <v>1996</v>
      </c>
      <c r="J2046" s="29" t="s">
        <v>6302</v>
      </c>
      <c r="K2046" s="22" t="str">
        <f>VLOOKUP(E2046,'[1]Tirupati Member''s Detail'!$D$2:$L$1048576,8,0)</f>
        <v>No</v>
      </c>
      <c r="L2046" s="23">
        <f>VLOOKUP(E2046,'[1]Tirupati Member''s Detail'!$D$2:$L$1048576,4,0)</f>
        <v>30000</v>
      </c>
      <c r="M2046" s="23">
        <f t="shared" si="155"/>
        <v>30000</v>
      </c>
      <c r="N2046" s="23">
        <f>VLOOKUP(E2046,'[1]Tirupati Member''s Detail'!$D$2:$L$1048576,5,0)</f>
        <v>21000</v>
      </c>
      <c r="O2046" s="23" t="str">
        <f>VLOOKUP(E2046,'[1]Tirupati Member''s Detail'!$D$2:$L$1048576,7,0)</f>
        <v>Outstanding</v>
      </c>
      <c r="P2046" s="23">
        <f t="shared" si="159"/>
        <v>9000</v>
      </c>
      <c r="Q2046" s="24" t="e">
        <f>+#REF!-I2046</f>
        <v>#REF!</v>
      </c>
      <c r="R2046" s="25">
        <f t="shared" si="156"/>
        <v>16800</v>
      </c>
      <c r="S2046" s="25" t="e">
        <f t="shared" si="157"/>
        <v>#REF!</v>
      </c>
      <c r="T2046" s="25">
        <f t="shared" si="158"/>
        <v>16800</v>
      </c>
      <c r="U2046" s="25"/>
      <c r="V2046" s="23"/>
      <c r="W2046" s="23"/>
      <c r="X2046" s="24" t="e">
        <f>+#REF!-I2046</f>
        <v>#REF!</v>
      </c>
      <c r="Y2046" s="23"/>
      <c r="Z2046" s="23"/>
      <c r="AA2046" s="23"/>
      <c r="AB2046" s="23"/>
      <c r="AC2046" s="23"/>
      <c r="AD2046" s="23"/>
      <c r="AE2046" s="26" t="str">
        <f>VLOOKUP(E2046,'[1]Tirupati Member''s Detail'!$D$2:$L$1048576,9,0)</f>
        <v>last communication 09 (Outstanding rs 9000/-) App frmt agrmnt</v>
      </c>
    </row>
    <row r="2047" spans="1:31" x14ac:dyDescent="0.3">
      <c r="A2047" s="27">
        <v>2046</v>
      </c>
      <c r="B2047" s="28"/>
      <c r="C2047" s="29" t="s">
        <v>6303</v>
      </c>
      <c r="D2047" s="20" t="s">
        <v>22</v>
      </c>
      <c r="E2047" s="29" t="s">
        <v>6304</v>
      </c>
      <c r="F2047" s="20" t="s">
        <v>24</v>
      </c>
      <c r="G2047" s="20" t="s">
        <v>25</v>
      </c>
      <c r="H2047" s="29" t="s">
        <v>6207</v>
      </c>
      <c r="I2047" s="30">
        <v>1996</v>
      </c>
      <c r="J2047" s="29" t="s">
        <v>6305</v>
      </c>
      <c r="K2047" s="22" t="str">
        <f>VLOOKUP(E2047,'[1]Tirupati Member''s Detail'!$D$2:$L$1048576,8,0)</f>
        <v>No</v>
      </c>
      <c r="L2047" s="23">
        <f>VLOOKUP(E2047,'[1]Tirupati Member''s Detail'!$D$2:$L$1048576,4,0)</f>
        <v>30000</v>
      </c>
      <c r="M2047" s="23">
        <f t="shared" si="155"/>
        <v>30000</v>
      </c>
      <c r="N2047" s="23">
        <f>VLOOKUP(E2047,'[1]Tirupati Member''s Detail'!$D$2:$L$1048576,5,0)</f>
        <v>28500</v>
      </c>
      <c r="O2047" s="23" t="str">
        <f>VLOOKUP(E2047,'[1]Tirupati Member''s Detail'!$D$2:$L$1048576,7,0)</f>
        <v>I.R.M</v>
      </c>
      <c r="P2047" s="23">
        <f t="shared" si="159"/>
        <v>1500</v>
      </c>
      <c r="Q2047" s="24" t="e">
        <f>+#REF!-I2047</f>
        <v>#REF!</v>
      </c>
      <c r="R2047" s="25">
        <f t="shared" si="156"/>
        <v>22800</v>
      </c>
      <c r="S2047" s="25" t="e">
        <f t="shared" si="157"/>
        <v>#REF!</v>
      </c>
      <c r="T2047" s="25">
        <f t="shared" si="158"/>
        <v>22800</v>
      </c>
      <c r="U2047" s="25"/>
      <c r="V2047" s="23"/>
      <c r="W2047" s="23"/>
      <c r="X2047" s="24" t="e">
        <f>+#REF!-I2047</f>
        <v>#REF!</v>
      </c>
      <c r="Y2047" s="23"/>
      <c r="Z2047" s="23"/>
      <c r="AA2047" s="23"/>
      <c r="AB2047" s="23"/>
      <c r="AC2047" s="23"/>
      <c r="AD2047" s="23"/>
      <c r="AE2047" s="26" t="str">
        <f>VLOOKUP(E2047,'[1]Tirupati Member''s Detail'!$D$2:$L$1048576,9,0)</f>
        <v>As POD last communication 07 App frmt agrmnt</v>
      </c>
    </row>
    <row r="2048" spans="1:31" x14ac:dyDescent="0.3">
      <c r="A2048" s="27">
        <v>2047</v>
      </c>
      <c r="B2048" s="28"/>
      <c r="C2048" s="29" t="s">
        <v>6306</v>
      </c>
      <c r="D2048" s="20" t="s">
        <v>22</v>
      </c>
      <c r="E2048" s="29" t="s">
        <v>6307</v>
      </c>
      <c r="F2048" s="20" t="s">
        <v>24</v>
      </c>
      <c r="G2048" s="20" t="s">
        <v>25</v>
      </c>
      <c r="H2048" s="29" t="s">
        <v>6207</v>
      </c>
      <c r="I2048" s="30">
        <v>1996</v>
      </c>
      <c r="J2048" s="29" t="s">
        <v>6308</v>
      </c>
      <c r="K2048" s="22" t="str">
        <f>VLOOKUP(E2048,'[1]Tirupati Member''s Detail'!$D$2:$L$1048576,8,0)</f>
        <v>No</v>
      </c>
      <c r="L2048" s="23">
        <f>VLOOKUP(E2048,'[1]Tirupati Member''s Detail'!$D$2:$L$1048576,4,0)</f>
        <v>30000</v>
      </c>
      <c r="M2048" s="23">
        <f t="shared" si="155"/>
        <v>30000</v>
      </c>
      <c r="N2048" s="23">
        <f>VLOOKUP(E2048,'[1]Tirupati Member''s Detail'!$D$2:$L$1048576,5,0)</f>
        <v>0</v>
      </c>
      <c r="O2048" s="23" t="str">
        <f>VLOOKUP(E2048,'[1]Tirupati Member''s Detail'!$D$2:$L$1048576,7,0)</f>
        <v>Outstanding</v>
      </c>
      <c r="P2048" s="23">
        <f t="shared" si="159"/>
        <v>30000</v>
      </c>
      <c r="Q2048" s="24" t="e">
        <f>+#REF!-I2048</f>
        <v>#REF!</v>
      </c>
      <c r="R2048" s="25">
        <f t="shared" si="156"/>
        <v>0</v>
      </c>
      <c r="S2048" s="25" t="e">
        <f t="shared" si="157"/>
        <v>#REF!</v>
      </c>
      <c r="T2048" s="25">
        <f t="shared" si="158"/>
        <v>0</v>
      </c>
      <c r="U2048" s="25"/>
      <c r="V2048" s="23"/>
      <c r="W2048" s="23"/>
      <c r="X2048" s="24" t="e">
        <f>+#REF!-I2048</f>
        <v>#REF!</v>
      </c>
      <c r="Y2048" s="23"/>
      <c r="Z2048" s="23"/>
      <c r="AA2048" s="23"/>
      <c r="AB2048" s="23"/>
      <c r="AC2048" s="23"/>
      <c r="AD2048" s="23"/>
      <c r="AE2048" s="26" t="str">
        <f>VLOOKUP(E2048,'[1]Tirupati Member''s Detail'!$D$2:$L$1048576,9,0)</f>
        <v>As POD last communication 07 (Outstanding Rs 30,000/-) App frmt agrmnt</v>
      </c>
    </row>
    <row r="2049" spans="1:31" x14ac:dyDescent="0.3">
      <c r="A2049" s="27">
        <v>2048</v>
      </c>
      <c r="B2049" s="28"/>
      <c r="C2049" s="29" t="s">
        <v>6309</v>
      </c>
      <c r="D2049" s="20" t="s">
        <v>22</v>
      </c>
      <c r="E2049" s="29" t="s">
        <v>6310</v>
      </c>
      <c r="F2049" s="20" t="s">
        <v>24</v>
      </c>
      <c r="G2049" s="20" t="s">
        <v>25</v>
      </c>
      <c r="H2049" s="29" t="s">
        <v>6207</v>
      </c>
      <c r="I2049" s="30">
        <v>1996</v>
      </c>
      <c r="J2049" s="29" t="s">
        <v>6311</v>
      </c>
      <c r="K2049" s="22" t="str">
        <f>VLOOKUP(E2049,'[1]Tirupati Member''s Detail'!$D$2:$L$1048576,8,0)</f>
        <v>No</v>
      </c>
      <c r="L2049" s="23">
        <f>VLOOKUP(E2049,'[1]Tirupati Member''s Detail'!$D$2:$L$1048576,4,0)</f>
        <v>30000</v>
      </c>
      <c r="M2049" s="23">
        <f t="shared" si="155"/>
        <v>30000</v>
      </c>
      <c r="N2049" s="23">
        <f>VLOOKUP(E2049,'[1]Tirupati Member''s Detail'!$D$2:$L$1048576,5,0)</f>
        <v>12000</v>
      </c>
      <c r="O2049" s="23" t="str">
        <f>VLOOKUP(E2049,'[1]Tirupati Member''s Detail'!$D$2:$L$1048576,7,0)</f>
        <v>Outstanding</v>
      </c>
      <c r="P2049" s="23">
        <f t="shared" si="159"/>
        <v>18000</v>
      </c>
      <c r="Q2049" s="24" t="e">
        <f>+#REF!-I2049</f>
        <v>#REF!</v>
      </c>
      <c r="R2049" s="25">
        <f t="shared" si="156"/>
        <v>9600</v>
      </c>
      <c r="S2049" s="25" t="e">
        <f t="shared" si="157"/>
        <v>#REF!</v>
      </c>
      <c r="T2049" s="25">
        <f t="shared" si="158"/>
        <v>9600</v>
      </c>
      <c r="U2049" s="25"/>
      <c r="V2049" s="23"/>
      <c r="W2049" s="23"/>
      <c r="X2049" s="24" t="e">
        <f>+#REF!-I2049</f>
        <v>#REF!</v>
      </c>
      <c r="Y2049" s="23"/>
      <c r="Z2049" s="23"/>
      <c r="AA2049" s="23"/>
      <c r="AB2049" s="23"/>
      <c r="AC2049" s="23"/>
      <c r="AD2049" s="23"/>
      <c r="AE2049" s="26" t="str">
        <f>VLOOKUP(E2049,'[1]Tirupati Member''s Detail'!$D$2:$L$1048576,9,0)</f>
        <v>no communication till date (Outstanding Rs 18000/-) App frmt agrmnt</v>
      </c>
    </row>
    <row r="2050" spans="1:31" x14ac:dyDescent="0.3">
      <c r="A2050" s="27">
        <v>2049</v>
      </c>
      <c r="B2050" s="28"/>
      <c r="C2050" s="29" t="s">
        <v>6312</v>
      </c>
      <c r="D2050" s="20" t="s">
        <v>22</v>
      </c>
      <c r="E2050" s="29" t="s">
        <v>6313</v>
      </c>
      <c r="F2050" s="20" t="s">
        <v>24</v>
      </c>
      <c r="G2050" s="20" t="s">
        <v>25</v>
      </c>
      <c r="H2050" s="29" t="s">
        <v>6314</v>
      </c>
      <c r="I2050" s="30">
        <v>1996</v>
      </c>
      <c r="J2050" s="29" t="s">
        <v>6315</v>
      </c>
      <c r="K2050" s="22" t="str">
        <f>VLOOKUP(E2050,'[1]Tirupati Member''s Detail'!$D$2:$L$1048576,8,0)</f>
        <v>No</v>
      </c>
      <c r="L2050" s="23">
        <f>VLOOKUP(E2050,'[1]Tirupati Member''s Detail'!$D$2:$L$1048576,4,0)</f>
        <v>30000</v>
      </c>
      <c r="M2050" s="23">
        <f t="shared" si="155"/>
        <v>30000</v>
      </c>
      <c r="N2050" s="23">
        <f>VLOOKUP(E2050,'[1]Tirupati Member''s Detail'!$D$2:$L$1048576,5,0)</f>
        <v>30000</v>
      </c>
      <c r="O2050" s="23" t="str">
        <f>VLOOKUP(E2050,'[1]Tirupati Member''s Detail'!$D$2:$L$1048576,7,0)</f>
        <v>I.R.M</v>
      </c>
      <c r="P2050" s="23">
        <f t="shared" si="159"/>
        <v>0</v>
      </c>
      <c r="Q2050" s="24" t="e">
        <f>+#REF!-I2050</f>
        <v>#REF!</v>
      </c>
      <c r="R2050" s="25">
        <f t="shared" si="156"/>
        <v>24000</v>
      </c>
      <c r="S2050" s="25" t="e">
        <f t="shared" si="157"/>
        <v>#REF!</v>
      </c>
      <c r="T2050" s="25">
        <f t="shared" si="158"/>
        <v>24000</v>
      </c>
      <c r="U2050" s="25"/>
      <c r="V2050" s="23"/>
      <c r="W2050" s="23"/>
      <c r="X2050" s="24" t="e">
        <f>+#REF!-I2050</f>
        <v>#REF!</v>
      </c>
      <c r="Y2050" s="23"/>
      <c r="Z2050" s="23"/>
      <c r="AA2050" s="23"/>
      <c r="AB2050" s="23"/>
      <c r="AC2050" s="23"/>
      <c r="AD2050" s="23"/>
      <c r="AE2050" s="26" t="str">
        <f>VLOOKUP(E2050,'[1]Tirupati Member''s Detail'!$D$2:$L$1048576,9,0)</f>
        <v>last communication 08 App frmt agrmnt</v>
      </c>
    </row>
    <row r="2051" spans="1:31" x14ac:dyDescent="0.3">
      <c r="A2051" s="27">
        <v>2050</v>
      </c>
      <c r="B2051" s="28"/>
      <c r="C2051" s="29" t="s">
        <v>6316</v>
      </c>
      <c r="D2051" s="20" t="s">
        <v>22</v>
      </c>
      <c r="E2051" s="29" t="s">
        <v>6317</v>
      </c>
      <c r="F2051" s="20" t="s">
        <v>24</v>
      </c>
      <c r="G2051" s="20" t="s">
        <v>25</v>
      </c>
      <c r="H2051" s="29" t="s">
        <v>6207</v>
      </c>
      <c r="I2051" s="30">
        <v>1996</v>
      </c>
      <c r="J2051" s="29" t="s">
        <v>6318</v>
      </c>
      <c r="K2051" s="22" t="str">
        <f>VLOOKUP(E2051,'[1]Tirupati Member''s Detail'!$D$2:$L$1048576,8,0)</f>
        <v>No</v>
      </c>
      <c r="L2051" s="23">
        <f>VLOOKUP(E2051,'[1]Tirupati Member''s Detail'!$D$2:$L$1048576,4,0)</f>
        <v>28500</v>
      </c>
      <c r="M2051" s="23">
        <f t="shared" ref="M2051:M2114" si="160">+L2051</f>
        <v>28500</v>
      </c>
      <c r="N2051" s="23">
        <f>VLOOKUP(E2051,'[1]Tirupati Member''s Detail'!$D$2:$L$1048576,5,0)</f>
        <v>28500</v>
      </c>
      <c r="O2051" s="23" t="str">
        <f>VLOOKUP(E2051,'[1]Tirupati Member''s Detail'!$D$2:$L$1048576,7,0)</f>
        <v>I.R.M</v>
      </c>
      <c r="P2051" s="23">
        <f t="shared" si="159"/>
        <v>0</v>
      </c>
      <c r="Q2051" s="24" t="e">
        <f>+#REF!-I2051</f>
        <v>#REF!</v>
      </c>
      <c r="R2051" s="25">
        <f t="shared" ref="R2051:R2114" si="161">IF(O2051="regular",((N2051-(N2051/99)*Q2051)),(N2051-(N2051*20%)))</f>
        <v>22800</v>
      </c>
      <c r="S2051" s="25" t="e">
        <f t="shared" ref="S2051:S2114" si="162">((N2051-(N2051/99)*Q2051))</f>
        <v>#REF!</v>
      </c>
      <c r="T2051" s="25">
        <f t="shared" ref="T2051:T2114" si="163">IF(O2051="regular",0,(N2051-(N2051*20%)))</f>
        <v>22800</v>
      </c>
      <c r="U2051" s="25"/>
      <c r="V2051" s="23"/>
      <c r="W2051" s="23"/>
      <c r="X2051" s="24" t="e">
        <f>+#REF!-I2051</f>
        <v>#REF!</v>
      </c>
      <c r="Y2051" s="23"/>
      <c r="Z2051" s="23"/>
      <c r="AA2051" s="23"/>
      <c r="AB2051" s="23"/>
      <c r="AC2051" s="23"/>
      <c r="AD2051" s="23"/>
      <c r="AE2051" s="26" t="str">
        <f>VLOOKUP(E2051,'[1]Tirupati Member''s Detail'!$D$2:$L$1048576,9,0)</f>
        <v>As POD last communication 07 App frmt agrmnt</v>
      </c>
    </row>
    <row r="2052" spans="1:31" x14ac:dyDescent="0.3">
      <c r="A2052" s="27">
        <v>2051</v>
      </c>
      <c r="B2052" s="28"/>
      <c r="C2052" s="29" t="s">
        <v>6319</v>
      </c>
      <c r="D2052" s="20" t="s">
        <v>22</v>
      </c>
      <c r="E2052" s="29" t="s">
        <v>6320</v>
      </c>
      <c r="F2052" s="20" t="s">
        <v>24</v>
      </c>
      <c r="G2052" s="20" t="s">
        <v>25</v>
      </c>
      <c r="H2052" s="29" t="s">
        <v>6213</v>
      </c>
      <c r="I2052" s="30">
        <v>1996</v>
      </c>
      <c r="J2052" s="29" t="s">
        <v>6321</v>
      </c>
      <c r="K2052" s="22" t="str">
        <f>VLOOKUP(E2052,'[1]Tirupati Member''s Detail'!$D$2:$L$1048576,8,0)</f>
        <v>No</v>
      </c>
      <c r="L2052" s="23">
        <f>VLOOKUP(E2052,'[1]Tirupati Member''s Detail'!$D$2:$L$1048576,4,0)</f>
        <v>30000</v>
      </c>
      <c r="M2052" s="23">
        <f t="shared" si="160"/>
        <v>30000</v>
      </c>
      <c r="N2052" s="23">
        <f>VLOOKUP(E2052,'[1]Tirupati Member''s Detail'!$D$2:$L$1048576,5,0)</f>
        <v>21000</v>
      </c>
      <c r="O2052" s="23" t="str">
        <f>VLOOKUP(E2052,'[1]Tirupati Member''s Detail'!$D$2:$L$1048576,7,0)</f>
        <v>Outstanding</v>
      </c>
      <c r="P2052" s="23">
        <f t="shared" ref="P2052:P2115" si="164">+M2052-N2052</f>
        <v>9000</v>
      </c>
      <c r="Q2052" s="24" t="e">
        <f>+#REF!-I2052</f>
        <v>#REF!</v>
      </c>
      <c r="R2052" s="25">
        <f t="shared" si="161"/>
        <v>16800</v>
      </c>
      <c r="S2052" s="25" t="e">
        <f t="shared" si="162"/>
        <v>#REF!</v>
      </c>
      <c r="T2052" s="25">
        <f t="shared" si="163"/>
        <v>16800</v>
      </c>
      <c r="U2052" s="25"/>
      <c r="V2052" s="23"/>
      <c r="W2052" s="23"/>
      <c r="X2052" s="24" t="e">
        <f>+#REF!-I2052</f>
        <v>#REF!</v>
      </c>
      <c r="Y2052" s="23"/>
      <c r="Z2052" s="23"/>
      <c r="AA2052" s="23"/>
      <c r="AB2052" s="23"/>
      <c r="AC2052" s="23"/>
      <c r="AD2052" s="23"/>
      <c r="AE2052" s="26" t="str">
        <f>VLOOKUP(E2052,'[1]Tirupati Member''s Detail'!$D$2:$L$1048576,9,0)</f>
        <v>last communication 01 App frmt agmnt Outstanding Rs 9000/-</v>
      </c>
    </row>
    <row r="2053" spans="1:31" x14ac:dyDescent="0.3">
      <c r="A2053" s="27">
        <v>2052</v>
      </c>
      <c r="B2053" s="28"/>
      <c r="C2053" s="29" t="s">
        <v>6322</v>
      </c>
      <c r="D2053" s="20" t="s">
        <v>22</v>
      </c>
      <c r="E2053" s="29" t="s">
        <v>6323</v>
      </c>
      <c r="F2053" s="20" t="s">
        <v>24</v>
      </c>
      <c r="G2053" s="20" t="s">
        <v>25</v>
      </c>
      <c r="H2053" s="29" t="s">
        <v>6207</v>
      </c>
      <c r="I2053" s="30">
        <v>1996</v>
      </c>
      <c r="J2053" s="29" t="s">
        <v>6324</v>
      </c>
      <c r="K2053" s="22">
        <f>VLOOKUP(E2053,'[1]Tirupati Member''s Detail'!$D$2:$L$1048576,8,0)</f>
        <v>2009</v>
      </c>
      <c r="L2053" s="23">
        <f>VLOOKUP(E2053,'[1]Tirupati Member''s Detail'!$D$2:$L$1048576,4,0)</f>
        <v>30000</v>
      </c>
      <c r="M2053" s="23">
        <f t="shared" si="160"/>
        <v>30000</v>
      </c>
      <c r="N2053" s="23">
        <f>VLOOKUP(E2053,'[1]Tirupati Member''s Detail'!$D$2:$L$1048576,5,0)</f>
        <v>30000</v>
      </c>
      <c r="O2053" s="23" t="str">
        <f>VLOOKUP(E2053,'[1]Tirupati Member''s Detail'!$D$2:$L$1048576,7,0)</f>
        <v>R.M</v>
      </c>
      <c r="P2053" s="23">
        <f t="shared" si="164"/>
        <v>0</v>
      </c>
      <c r="Q2053" s="24" t="e">
        <f>+#REF!-I2053</f>
        <v>#REF!</v>
      </c>
      <c r="R2053" s="25">
        <f t="shared" si="161"/>
        <v>24000</v>
      </c>
      <c r="S2053" s="25" t="e">
        <f t="shared" si="162"/>
        <v>#REF!</v>
      </c>
      <c r="T2053" s="25">
        <f t="shared" si="163"/>
        <v>24000</v>
      </c>
      <c r="U2053" s="25"/>
      <c r="V2053" s="23"/>
      <c r="W2053" s="23"/>
      <c r="X2053" s="24" t="e">
        <f>+#REF!-I2053</f>
        <v>#REF!</v>
      </c>
      <c r="Y2053" s="23"/>
      <c r="Z2053" s="23"/>
      <c r="AA2053" s="23"/>
      <c r="AB2053" s="23"/>
      <c r="AC2053" s="23"/>
      <c r="AD2053" s="23"/>
      <c r="AE2053" s="26" t="str">
        <f>VLOOKUP(E2053,'[1]Tirupati Member''s Detail'!$D$2:$L$1048576,9,0)</f>
        <v xml:space="preserve"> last communication 09 App frmt agrmnt</v>
      </c>
    </row>
    <row r="2054" spans="1:31" x14ac:dyDescent="0.3">
      <c r="A2054" s="27">
        <v>2053</v>
      </c>
      <c r="B2054" s="28"/>
      <c r="C2054" s="29" t="s">
        <v>6325</v>
      </c>
      <c r="D2054" s="20" t="s">
        <v>22</v>
      </c>
      <c r="E2054" s="29" t="s">
        <v>6326</v>
      </c>
      <c r="F2054" s="20" t="s">
        <v>24</v>
      </c>
      <c r="G2054" s="20" t="s">
        <v>25</v>
      </c>
      <c r="H2054" s="29" t="s">
        <v>6213</v>
      </c>
      <c r="I2054" s="30">
        <v>1996</v>
      </c>
      <c r="J2054" s="29" t="s">
        <v>6327</v>
      </c>
      <c r="K2054" s="22" t="str">
        <f>VLOOKUP(E2054,'[1]Tirupati Member''s Detail'!$D$2:$L$1048576,8,0)</f>
        <v>No</v>
      </c>
      <c r="L2054" s="23">
        <f>VLOOKUP(E2054,'[1]Tirupati Member''s Detail'!$D$2:$L$1048576,4,0)</f>
        <v>30000</v>
      </c>
      <c r="M2054" s="23">
        <f t="shared" si="160"/>
        <v>30000</v>
      </c>
      <c r="N2054" s="23">
        <f>VLOOKUP(E2054,'[1]Tirupati Member''s Detail'!$D$2:$L$1048576,5,0)</f>
        <v>7500</v>
      </c>
      <c r="O2054" s="23" t="str">
        <f>VLOOKUP(E2054,'[1]Tirupati Member''s Detail'!$D$2:$L$1048576,7,0)</f>
        <v>Outstanding</v>
      </c>
      <c r="P2054" s="23">
        <f t="shared" si="164"/>
        <v>22500</v>
      </c>
      <c r="Q2054" s="24" t="e">
        <f>+#REF!-I2054</f>
        <v>#REF!</v>
      </c>
      <c r="R2054" s="25">
        <f t="shared" si="161"/>
        <v>6000</v>
      </c>
      <c r="S2054" s="25" t="e">
        <f t="shared" si="162"/>
        <v>#REF!</v>
      </c>
      <c r="T2054" s="25">
        <f t="shared" si="163"/>
        <v>6000</v>
      </c>
      <c r="U2054" s="25"/>
      <c r="V2054" s="23"/>
      <c r="W2054" s="23"/>
      <c r="X2054" s="24" t="e">
        <f>+#REF!-I2054</f>
        <v>#REF!</v>
      </c>
      <c r="Y2054" s="23"/>
      <c r="Z2054" s="23"/>
      <c r="AA2054" s="23"/>
      <c r="AB2054" s="23"/>
      <c r="AC2054" s="23"/>
      <c r="AD2054" s="23"/>
      <c r="AE2054" s="26" t="str">
        <f>VLOOKUP(E2054,'[1]Tirupati Member''s Detail'!$D$2:$L$1048576,9,0)</f>
        <v>Letter sent 2007 (outstanding Rs 22500/-) App frmt agrmnt</v>
      </c>
    </row>
    <row r="2055" spans="1:31" x14ac:dyDescent="0.3">
      <c r="A2055" s="27">
        <v>2054</v>
      </c>
      <c r="B2055" s="28"/>
      <c r="C2055" s="29" t="s">
        <v>3096</v>
      </c>
      <c r="D2055" s="20" t="s">
        <v>22</v>
      </c>
      <c r="E2055" s="29" t="s">
        <v>6328</v>
      </c>
      <c r="F2055" s="20" t="s">
        <v>24</v>
      </c>
      <c r="G2055" s="20" t="s">
        <v>25</v>
      </c>
      <c r="H2055" s="29" t="s">
        <v>6213</v>
      </c>
      <c r="I2055" s="30">
        <v>1996</v>
      </c>
      <c r="J2055" s="29" t="s">
        <v>6329</v>
      </c>
      <c r="K2055" s="22" t="e">
        <f>VLOOKUP(E2055,'[1]Tirupati Member''s Detail'!$D$2:$L$1048576,8,0)</f>
        <v>#N/A</v>
      </c>
      <c r="L2055" s="23">
        <v>30000</v>
      </c>
      <c r="M2055" s="23">
        <f t="shared" si="160"/>
        <v>30000</v>
      </c>
      <c r="N2055" s="23">
        <v>7500</v>
      </c>
      <c r="O2055" s="23" t="s">
        <v>13</v>
      </c>
      <c r="P2055" s="23">
        <f t="shared" si="164"/>
        <v>22500</v>
      </c>
      <c r="Q2055" s="24" t="e">
        <f>+#REF!-I2055</f>
        <v>#REF!</v>
      </c>
      <c r="R2055" s="25">
        <f t="shared" si="161"/>
        <v>6000</v>
      </c>
      <c r="S2055" s="25" t="e">
        <f t="shared" si="162"/>
        <v>#REF!</v>
      </c>
      <c r="T2055" s="25">
        <f t="shared" si="163"/>
        <v>6000</v>
      </c>
      <c r="U2055" s="25"/>
      <c r="V2055" s="23"/>
      <c r="W2055" s="23"/>
      <c r="X2055" s="24" t="e">
        <f>+#REF!-I2055</f>
        <v>#REF!</v>
      </c>
      <c r="Y2055" s="23"/>
      <c r="Z2055" s="23"/>
      <c r="AA2055" s="23"/>
      <c r="AB2055" s="23"/>
      <c r="AC2055" s="23"/>
      <c r="AD2055" s="23"/>
      <c r="AE2055" s="26" t="e">
        <f>VLOOKUP(E2055,'[1]Tirupati Member''s Detail'!$D$2:$L$1048576,9,0)</f>
        <v>#N/A</v>
      </c>
    </row>
    <row r="2056" spans="1:31" x14ac:dyDescent="0.3">
      <c r="A2056" s="27">
        <v>2055</v>
      </c>
      <c r="B2056" s="28"/>
      <c r="C2056" s="29" t="s">
        <v>6330</v>
      </c>
      <c r="D2056" s="20" t="s">
        <v>22</v>
      </c>
      <c r="E2056" s="29" t="s">
        <v>6331</v>
      </c>
      <c r="F2056" s="20" t="s">
        <v>24</v>
      </c>
      <c r="G2056" s="20" t="s">
        <v>25</v>
      </c>
      <c r="H2056" s="29" t="s">
        <v>6332</v>
      </c>
      <c r="I2056" s="30">
        <v>1996</v>
      </c>
      <c r="J2056" s="29" t="s">
        <v>6333</v>
      </c>
      <c r="K2056" s="22" t="str">
        <f>VLOOKUP(E2056,'[1]Tirupati Member''s Detail'!$D$2:$L$1048576,8,0)</f>
        <v>No</v>
      </c>
      <c r="L2056" s="23">
        <f>VLOOKUP(E2056,'[1]Tirupati Member''s Detail'!$D$2:$L$1048576,4,0)</f>
        <v>30000</v>
      </c>
      <c r="M2056" s="23">
        <f t="shared" si="160"/>
        <v>30000</v>
      </c>
      <c r="N2056" s="23">
        <f>VLOOKUP(E2056,'[1]Tirupati Member''s Detail'!$D$2:$L$1048576,5,0)</f>
        <v>30000</v>
      </c>
      <c r="O2056" s="23" t="str">
        <f>VLOOKUP(E2056,'[1]Tirupati Member''s Detail'!$D$2:$L$1048576,7,0)</f>
        <v>I.R.M</v>
      </c>
      <c r="P2056" s="23">
        <f t="shared" si="164"/>
        <v>0</v>
      </c>
      <c r="Q2056" s="24" t="e">
        <f>+#REF!-I2056</f>
        <v>#REF!</v>
      </c>
      <c r="R2056" s="25">
        <f t="shared" si="161"/>
        <v>24000</v>
      </c>
      <c r="S2056" s="25" t="e">
        <f t="shared" si="162"/>
        <v>#REF!</v>
      </c>
      <c r="T2056" s="25">
        <f t="shared" si="163"/>
        <v>24000</v>
      </c>
      <c r="U2056" s="25"/>
      <c r="V2056" s="23"/>
      <c r="W2056" s="23"/>
      <c r="X2056" s="24" t="e">
        <f>+#REF!-I2056</f>
        <v>#REF!</v>
      </c>
      <c r="Y2056" s="23"/>
      <c r="Z2056" s="23"/>
      <c r="AA2056" s="23"/>
      <c r="AB2056" s="23"/>
      <c r="AC2056" s="23"/>
      <c r="AD2056" s="23"/>
      <c r="AE2056" s="26" t="str">
        <f>VLOOKUP(E2056,'[1]Tirupati Member''s Detail'!$D$2:$L$1048576,9,0)</f>
        <v>no communication till date App frmt agrmnt</v>
      </c>
    </row>
    <row r="2057" spans="1:31" x14ac:dyDescent="0.3">
      <c r="A2057" s="27">
        <v>2056</v>
      </c>
      <c r="B2057" s="28"/>
      <c r="C2057" s="29" t="s">
        <v>6334</v>
      </c>
      <c r="D2057" s="20" t="s">
        <v>22</v>
      </c>
      <c r="E2057" s="29" t="s">
        <v>6335</v>
      </c>
      <c r="F2057" s="20" t="s">
        <v>24</v>
      </c>
      <c r="G2057" s="20" t="s">
        <v>25</v>
      </c>
      <c r="H2057" s="29" t="s">
        <v>6207</v>
      </c>
      <c r="I2057" s="30">
        <v>1996</v>
      </c>
      <c r="J2057" s="29" t="s">
        <v>6336</v>
      </c>
      <c r="K2057" s="22" t="str">
        <f>VLOOKUP(E2057,'[1]Tirupati Member''s Detail'!$D$2:$L$1048576,8,0)</f>
        <v>No</v>
      </c>
      <c r="L2057" s="23">
        <f>VLOOKUP(E2057,'[1]Tirupati Member''s Detail'!$D$2:$L$1048576,4,0)</f>
        <v>30000</v>
      </c>
      <c r="M2057" s="23">
        <f t="shared" si="160"/>
        <v>30000</v>
      </c>
      <c r="N2057" s="23">
        <f>VLOOKUP(E2057,'[1]Tirupati Member''s Detail'!$D$2:$L$1048576,5,0)</f>
        <v>30000</v>
      </c>
      <c r="O2057" s="23" t="str">
        <f>VLOOKUP(E2057,'[1]Tirupati Member''s Detail'!$D$2:$L$1048576,7,0)</f>
        <v>I.R.M</v>
      </c>
      <c r="P2057" s="23">
        <f t="shared" si="164"/>
        <v>0</v>
      </c>
      <c r="Q2057" s="24" t="e">
        <f>+#REF!-I2057</f>
        <v>#REF!</v>
      </c>
      <c r="R2057" s="25">
        <f t="shared" si="161"/>
        <v>24000</v>
      </c>
      <c r="S2057" s="25" t="e">
        <f t="shared" si="162"/>
        <v>#REF!</v>
      </c>
      <c r="T2057" s="25">
        <f t="shared" si="163"/>
        <v>24000</v>
      </c>
      <c r="U2057" s="25"/>
      <c r="V2057" s="23"/>
      <c r="W2057" s="23"/>
      <c r="X2057" s="24" t="e">
        <f>+#REF!-I2057</f>
        <v>#REF!</v>
      </c>
      <c r="Y2057" s="23"/>
      <c r="Z2057" s="23"/>
      <c r="AA2057" s="23"/>
      <c r="AB2057" s="23"/>
      <c r="AC2057" s="23"/>
      <c r="AD2057" s="23"/>
      <c r="AE2057" s="26" t="str">
        <f>VLOOKUP(E2057,'[1]Tirupati Member''s Detail'!$D$2:$L$1048576,9,0)</f>
        <v>As POD last communication 07 App frmt agrmnt</v>
      </c>
    </row>
    <row r="2058" spans="1:31" x14ac:dyDescent="0.3">
      <c r="A2058" s="27">
        <v>2057</v>
      </c>
      <c r="B2058" s="28"/>
      <c r="C2058" s="29" t="s">
        <v>6337</v>
      </c>
      <c r="D2058" s="20" t="s">
        <v>22</v>
      </c>
      <c r="E2058" s="29" t="s">
        <v>6338</v>
      </c>
      <c r="F2058" s="20" t="s">
        <v>24</v>
      </c>
      <c r="G2058" s="20" t="s">
        <v>25</v>
      </c>
      <c r="H2058" s="29" t="s">
        <v>6207</v>
      </c>
      <c r="I2058" s="30">
        <v>1996</v>
      </c>
      <c r="J2058" s="29" t="s">
        <v>6339</v>
      </c>
      <c r="K2058" s="22" t="str">
        <f>VLOOKUP(E2058,'[1]Tirupati Member''s Detail'!$D$2:$L$1048576,8,0)</f>
        <v>No</v>
      </c>
      <c r="L2058" s="23">
        <f>VLOOKUP(E2058,'[1]Tirupati Member''s Detail'!$D$2:$L$1048576,4,0)</f>
        <v>30000</v>
      </c>
      <c r="M2058" s="23">
        <f t="shared" si="160"/>
        <v>30000</v>
      </c>
      <c r="N2058" s="23">
        <f>VLOOKUP(E2058,'[1]Tirupati Member''s Detail'!$D$2:$L$1048576,5,0)</f>
        <v>30000</v>
      </c>
      <c r="O2058" s="23" t="str">
        <f>VLOOKUP(E2058,'[1]Tirupati Member''s Detail'!$D$2:$L$1048576,7,0)</f>
        <v>I.R.M</v>
      </c>
      <c r="P2058" s="23">
        <f t="shared" si="164"/>
        <v>0</v>
      </c>
      <c r="Q2058" s="24" t="e">
        <f>+#REF!-I2058</f>
        <v>#REF!</v>
      </c>
      <c r="R2058" s="25">
        <f t="shared" si="161"/>
        <v>24000</v>
      </c>
      <c r="S2058" s="25" t="e">
        <f t="shared" si="162"/>
        <v>#REF!</v>
      </c>
      <c r="T2058" s="25">
        <f t="shared" si="163"/>
        <v>24000</v>
      </c>
      <c r="U2058" s="25"/>
      <c r="V2058" s="23"/>
      <c r="W2058" s="23"/>
      <c r="X2058" s="24" t="e">
        <f>+#REF!-I2058</f>
        <v>#REF!</v>
      </c>
      <c r="Y2058" s="23"/>
      <c r="Z2058" s="23"/>
      <c r="AA2058" s="23"/>
      <c r="AB2058" s="23"/>
      <c r="AC2058" s="23"/>
      <c r="AD2058" s="23"/>
      <c r="AE2058" s="26" t="str">
        <f>VLOOKUP(E2058,'[1]Tirupati Member''s Detail'!$D$2:$L$1048576,9,0)</f>
        <v>As POD last communication 07 App frmt agrmnt</v>
      </c>
    </row>
    <row r="2059" spans="1:31" x14ac:dyDescent="0.3">
      <c r="A2059" s="27">
        <v>2058</v>
      </c>
      <c r="B2059" s="28"/>
      <c r="C2059" s="29" t="s">
        <v>6340</v>
      </c>
      <c r="D2059" s="20" t="s">
        <v>22</v>
      </c>
      <c r="E2059" s="29" t="s">
        <v>6341</v>
      </c>
      <c r="F2059" s="20" t="s">
        <v>24</v>
      </c>
      <c r="G2059" s="20" t="s">
        <v>25</v>
      </c>
      <c r="H2059" s="29" t="s">
        <v>6195</v>
      </c>
      <c r="I2059" s="30">
        <v>1996</v>
      </c>
      <c r="J2059" s="29" t="s">
        <v>6342</v>
      </c>
      <c r="K2059" s="22" t="e">
        <f>VLOOKUP(E2059,'[1]Tirupati Member''s Detail'!$D$2:$L$1048576,8,0)</f>
        <v>#N/A</v>
      </c>
      <c r="L2059" s="23">
        <v>30000</v>
      </c>
      <c r="M2059" s="23">
        <f t="shared" si="160"/>
        <v>30000</v>
      </c>
      <c r="N2059" s="23">
        <v>7500</v>
      </c>
      <c r="O2059" s="23" t="s">
        <v>13</v>
      </c>
      <c r="P2059" s="23">
        <f t="shared" si="164"/>
        <v>22500</v>
      </c>
      <c r="Q2059" s="24" t="e">
        <f>+#REF!-I2059</f>
        <v>#REF!</v>
      </c>
      <c r="R2059" s="25">
        <f t="shared" si="161"/>
        <v>6000</v>
      </c>
      <c r="S2059" s="25" t="e">
        <f t="shared" si="162"/>
        <v>#REF!</v>
      </c>
      <c r="T2059" s="25">
        <f t="shared" si="163"/>
        <v>6000</v>
      </c>
      <c r="U2059" s="25"/>
      <c r="V2059" s="23"/>
      <c r="W2059" s="23"/>
      <c r="X2059" s="24" t="e">
        <f>+#REF!-I2059</f>
        <v>#REF!</v>
      </c>
      <c r="Y2059" s="23"/>
      <c r="Z2059" s="23"/>
      <c r="AA2059" s="23"/>
      <c r="AB2059" s="23"/>
      <c r="AC2059" s="23"/>
      <c r="AD2059" s="23"/>
      <c r="AE2059" s="26" t="e">
        <f>VLOOKUP(E2059,'[1]Tirupati Member''s Detail'!$D$2:$L$1048576,9,0)</f>
        <v>#N/A</v>
      </c>
    </row>
    <row r="2060" spans="1:31" x14ac:dyDescent="0.3">
      <c r="A2060" s="27">
        <v>2059</v>
      </c>
      <c r="B2060" s="28"/>
      <c r="C2060" s="29" t="s">
        <v>6343</v>
      </c>
      <c r="D2060" s="20" t="s">
        <v>22</v>
      </c>
      <c r="E2060" s="29" t="s">
        <v>6344</v>
      </c>
      <c r="F2060" s="20" t="s">
        <v>24</v>
      </c>
      <c r="G2060" s="20" t="s">
        <v>25</v>
      </c>
      <c r="H2060" s="29" t="s">
        <v>6314</v>
      </c>
      <c r="I2060" s="30">
        <v>1996</v>
      </c>
      <c r="J2060" s="29" t="s">
        <v>6345</v>
      </c>
      <c r="K2060" s="22" t="str">
        <f>VLOOKUP(E2060,'[1]Tirupati Member''s Detail'!$D$2:$L$1048576,8,0)</f>
        <v>No</v>
      </c>
      <c r="L2060" s="23">
        <f>VLOOKUP(E2060,'[1]Tirupati Member''s Detail'!$D$2:$L$1048576,4,0)</f>
        <v>30000</v>
      </c>
      <c r="M2060" s="23">
        <f t="shared" si="160"/>
        <v>30000</v>
      </c>
      <c r="N2060" s="23">
        <f>VLOOKUP(E2060,'[1]Tirupati Member''s Detail'!$D$2:$L$1048576,5,0)</f>
        <v>30000</v>
      </c>
      <c r="O2060" s="23" t="str">
        <f>VLOOKUP(E2060,'[1]Tirupati Member''s Detail'!$D$2:$L$1048576,7,0)</f>
        <v>I.R.M</v>
      </c>
      <c r="P2060" s="23">
        <f t="shared" si="164"/>
        <v>0</v>
      </c>
      <c r="Q2060" s="24" t="e">
        <f>+#REF!-I2060</f>
        <v>#REF!</v>
      </c>
      <c r="R2060" s="25">
        <f t="shared" si="161"/>
        <v>24000</v>
      </c>
      <c r="S2060" s="25" t="e">
        <f t="shared" si="162"/>
        <v>#REF!</v>
      </c>
      <c r="T2060" s="25">
        <f t="shared" si="163"/>
        <v>24000</v>
      </c>
      <c r="U2060" s="25"/>
      <c r="V2060" s="23"/>
      <c r="W2060" s="23"/>
      <c r="X2060" s="24" t="e">
        <f>+#REF!-I2060</f>
        <v>#REF!</v>
      </c>
      <c r="Y2060" s="23"/>
      <c r="Z2060" s="23"/>
      <c r="AA2060" s="23"/>
      <c r="AB2060" s="23"/>
      <c r="AC2060" s="23"/>
      <c r="AD2060" s="23"/>
      <c r="AE2060" s="26" t="str">
        <f>VLOOKUP(E2060,'[1]Tirupati Member''s Detail'!$D$2:$L$1048576,9,0)</f>
        <v xml:space="preserve"> no communication till date.App frmt agrmnt</v>
      </c>
    </row>
    <row r="2061" spans="1:31" x14ac:dyDescent="0.3">
      <c r="A2061" s="27">
        <v>2060</v>
      </c>
      <c r="B2061" s="28"/>
      <c r="C2061" s="29" t="s">
        <v>6346</v>
      </c>
      <c r="D2061" s="20" t="s">
        <v>22</v>
      </c>
      <c r="E2061" s="29" t="s">
        <v>6347</v>
      </c>
      <c r="F2061" s="20" t="s">
        <v>24</v>
      </c>
      <c r="G2061" s="20" t="s">
        <v>25</v>
      </c>
      <c r="H2061" s="29" t="s">
        <v>6332</v>
      </c>
      <c r="I2061" s="30">
        <v>1996</v>
      </c>
      <c r="J2061" s="29" t="s">
        <v>6348</v>
      </c>
      <c r="K2061" s="22" t="str">
        <f>VLOOKUP(E2061,'[1]Tirupati Member''s Detail'!$D$2:$L$1048576,8,0)</f>
        <v>No</v>
      </c>
      <c r="L2061" s="23">
        <f>VLOOKUP(E2061,'[1]Tirupati Member''s Detail'!$D$2:$L$1048576,4,0)</f>
        <v>22000</v>
      </c>
      <c r="M2061" s="23">
        <f t="shared" si="160"/>
        <v>22000</v>
      </c>
      <c r="N2061" s="23">
        <f>VLOOKUP(E2061,'[1]Tirupati Member''s Detail'!$D$2:$L$1048576,5,0)</f>
        <v>20900</v>
      </c>
      <c r="O2061" s="23" t="str">
        <f>VLOOKUP(E2061,'[1]Tirupati Member''s Detail'!$D$2:$L$1048576,7,0)</f>
        <v>I.R.M</v>
      </c>
      <c r="P2061" s="23">
        <f t="shared" si="164"/>
        <v>1100</v>
      </c>
      <c r="Q2061" s="24" t="e">
        <f>+#REF!-I2061</f>
        <v>#REF!</v>
      </c>
      <c r="R2061" s="25">
        <f t="shared" si="161"/>
        <v>16720</v>
      </c>
      <c r="S2061" s="25" t="e">
        <f t="shared" si="162"/>
        <v>#REF!</v>
      </c>
      <c r="T2061" s="25">
        <f t="shared" si="163"/>
        <v>16720</v>
      </c>
      <c r="U2061" s="25"/>
      <c r="V2061" s="23"/>
      <c r="W2061" s="23"/>
      <c r="X2061" s="24" t="e">
        <f>+#REF!-I2061</f>
        <v>#REF!</v>
      </c>
      <c r="Y2061" s="23"/>
      <c r="Z2061" s="23"/>
      <c r="AA2061" s="23"/>
      <c r="AB2061" s="23"/>
      <c r="AC2061" s="23"/>
      <c r="AD2061" s="23"/>
      <c r="AE2061" s="26" t="str">
        <f>VLOOKUP(E2061,'[1]Tirupati Member''s Detail'!$D$2:$L$1048576,9,0)</f>
        <v xml:space="preserve"> no communication till date.App frmt agrmnt</v>
      </c>
    </row>
    <row r="2062" spans="1:31" x14ac:dyDescent="0.3">
      <c r="A2062" s="27">
        <v>2061</v>
      </c>
      <c r="B2062" s="28"/>
      <c r="C2062" s="29" t="s">
        <v>6349</v>
      </c>
      <c r="D2062" s="20" t="s">
        <v>22</v>
      </c>
      <c r="E2062" s="29" t="s">
        <v>6350</v>
      </c>
      <c r="F2062" s="20" t="s">
        <v>24</v>
      </c>
      <c r="G2062" s="20" t="s">
        <v>25</v>
      </c>
      <c r="H2062" s="29" t="s">
        <v>6104</v>
      </c>
      <c r="I2062" s="30">
        <v>1996</v>
      </c>
      <c r="J2062" s="29" t="s">
        <v>6351</v>
      </c>
      <c r="K2062" s="22" t="str">
        <f>VLOOKUP(E2062,'[1]Tirupati Member''s Detail'!$D$2:$L$1048576,8,0)</f>
        <v>No</v>
      </c>
      <c r="L2062" s="23">
        <f>VLOOKUP(E2062,'[1]Tirupati Member''s Detail'!$D$2:$L$1048576,4,0)</f>
        <v>22000</v>
      </c>
      <c r="M2062" s="23">
        <f t="shared" si="160"/>
        <v>22000</v>
      </c>
      <c r="N2062" s="23">
        <f>VLOOKUP(E2062,'[1]Tirupati Member''s Detail'!$D$2:$L$1048576,5,0)</f>
        <v>22000</v>
      </c>
      <c r="O2062" s="23" t="str">
        <f>VLOOKUP(E2062,'[1]Tirupati Member''s Detail'!$D$2:$L$1048576,7,0)</f>
        <v>I.R.M</v>
      </c>
      <c r="P2062" s="23">
        <f t="shared" si="164"/>
        <v>0</v>
      </c>
      <c r="Q2062" s="24" t="e">
        <f>+#REF!-I2062</f>
        <v>#REF!</v>
      </c>
      <c r="R2062" s="25">
        <f t="shared" si="161"/>
        <v>17600</v>
      </c>
      <c r="S2062" s="25" t="e">
        <f t="shared" si="162"/>
        <v>#REF!</v>
      </c>
      <c r="T2062" s="25">
        <f t="shared" si="163"/>
        <v>17600</v>
      </c>
      <c r="U2062" s="25"/>
      <c r="V2062" s="23"/>
      <c r="W2062" s="23"/>
      <c r="X2062" s="24" t="e">
        <f>+#REF!-I2062</f>
        <v>#REF!</v>
      </c>
      <c r="Y2062" s="23"/>
      <c r="Z2062" s="23"/>
      <c r="AA2062" s="23"/>
      <c r="AB2062" s="23"/>
      <c r="AC2062" s="23"/>
      <c r="AD2062" s="23"/>
      <c r="AE2062" s="26" t="str">
        <f>VLOOKUP(E2062,'[1]Tirupati Member''s Detail'!$D$2:$L$1048576,9,0)</f>
        <v>Last Communication Till 2002.App frmt agrmnt</v>
      </c>
    </row>
    <row r="2063" spans="1:31" x14ac:dyDescent="0.3">
      <c r="A2063" s="27">
        <v>2062</v>
      </c>
      <c r="B2063" s="28"/>
      <c r="C2063" s="29" t="s">
        <v>6352</v>
      </c>
      <c r="D2063" s="20" t="s">
        <v>22</v>
      </c>
      <c r="E2063" s="29" t="s">
        <v>6353</v>
      </c>
      <c r="F2063" s="20" t="s">
        <v>24</v>
      </c>
      <c r="G2063" s="20" t="s">
        <v>25</v>
      </c>
      <c r="H2063" s="29" t="s">
        <v>6207</v>
      </c>
      <c r="I2063" s="30">
        <v>1996</v>
      </c>
      <c r="J2063" s="29" t="s">
        <v>6354</v>
      </c>
      <c r="K2063" s="22" t="e">
        <f>VLOOKUP(E2063,'[1]Tirupati Member''s Detail'!$D$2:$L$1048576,8,0)</f>
        <v>#N/A</v>
      </c>
      <c r="L2063" s="23">
        <v>30000</v>
      </c>
      <c r="M2063" s="23">
        <f t="shared" si="160"/>
        <v>30000</v>
      </c>
      <c r="N2063" s="23">
        <v>7500</v>
      </c>
      <c r="O2063" s="23" t="s">
        <v>13</v>
      </c>
      <c r="P2063" s="23">
        <f t="shared" si="164"/>
        <v>22500</v>
      </c>
      <c r="Q2063" s="24" t="e">
        <f>+#REF!-I2063</f>
        <v>#REF!</v>
      </c>
      <c r="R2063" s="25">
        <f t="shared" si="161"/>
        <v>6000</v>
      </c>
      <c r="S2063" s="25" t="e">
        <f t="shared" si="162"/>
        <v>#REF!</v>
      </c>
      <c r="T2063" s="25">
        <f t="shared" si="163"/>
        <v>6000</v>
      </c>
      <c r="U2063" s="25"/>
      <c r="V2063" s="23"/>
      <c r="W2063" s="23"/>
      <c r="X2063" s="24" t="e">
        <f>+#REF!-I2063</f>
        <v>#REF!</v>
      </c>
      <c r="Y2063" s="23"/>
      <c r="Z2063" s="23"/>
      <c r="AA2063" s="23"/>
      <c r="AB2063" s="23"/>
      <c r="AC2063" s="23"/>
      <c r="AD2063" s="23"/>
      <c r="AE2063" s="26" t="e">
        <f>VLOOKUP(E2063,'[1]Tirupati Member''s Detail'!$D$2:$L$1048576,9,0)</f>
        <v>#N/A</v>
      </c>
    </row>
    <row r="2064" spans="1:31" x14ac:dyDescent="0.3">
      <c r="A2064" s="27">
        <v>2063</v>
      </c>
      <c r="B2064" s="28"/>
      <c r="C2064" s="29" t="s">
        <v>6355</v>
      </c>
      <c r="D2064" s="20" t="s">
        <v>22</v>
      </c>
      <c r="E2064" s="29" t="s">
        <v>6356</v>
      </c>
      <c r="F2064" s="20" t="s">
        <v>24</v>
      </c>
      <c r="G2064" s="20" t="s">
        <v>25</v>
      </c>
      <c r="H2064" s="29" t="s">
        <v>6213</v>
      </c>
      <c r="I2064" s="30">
        <v>1996</v>
      </c>
      <c r="J2064" s="29" t="s">
        <v>6357</v>
      </c>
      <c r="K2064" s="22" t="str">
        <f>VLOOKUP(E2064,'[1]Tirupati Member''s Detail'!$D$2:$L$1048576,8,0)</f>
        <v>No</v>
      </c>
      <c r="L2064" s="23">
        <f>VLOOKUP(E2064,'[1]Tirupati Member''s Detail'!$D$2:$L$1048576,4,0)</f>
        <v>30000</v>
      </c>
      <c r="M2064" s="23">
        <f t="shared" si="160"/>
        <v>30000</v>
      </c>
      <c r="N2064" s="23">
        <f>VLOOKUP(E2064,'[1]Tirupati Member''s Detail'!$D$2:$L$1048576,5,0)</f>
        <v>7500</v>
      </c>
      <c r="O2064" s="23" t="str">
        <f>VLOOKUP(E2064,'[1]Tirupati Member''s Detail'!$D$2:$L$1048576,7,0)</f>
        <v>Outstanding</v>
      </c>
      <c r="P2064" s="23">
        <f t="shared" si="164"/>
        <v>22500</v>
      </c>
      <c r="Q2064" s="24" t="e">
        <f>+#REF!-I2064</f>
        <v>#REF!</v>
      </c>
      <c r="R2064" s="25">
        <f t="shared" si="161"/>
        <v>6000</v>
      </c>
      <c r="S2064" s="25" t="e">
        <f t="shared" si="162"/>
        <v>#REF!</v>
      </c>
      <c r="T2064" s="25">
        <f t="shared" si="163"/>
        <v>6000</v>
      </c>
      <c r="U2064" s="25"/>
      <c r="V2064" s="23"/>
      <c r="W2064" s="23"/>
      <c r="X2064" s="24" t="e">
        <f>+#REF!-I2064</f>
        <v>#REF!</v>
      </c>
      <c r="Y2064" s="23"/>
      <c r="Z2064" s="23"/>
      <c r="AA2064" s="23"/>
      <c r="AB2064" s="23"/>
      <c r="AC2064" s="23"/>
      <c r="AD2064" s="23"/>
      <c r="AE2064" s="26" t="str">
        <f>VLOOKUP(E2064,'[1]Tirupati Member''s Detail'!$D$2:$L$1048576,9,0)</f>
        <v xml:space="preserve"> No Communication Till Date (Outstanding Rs 22500/-). App frmt agrmnt</v>
      </c>
    </row>
    <row r="2065" spans="1:31" x14ac:dyDescent="0.3">
      <c r="A2065" s="27">
        <v>2064</v>
      </c>
      <c r="B2065" s="28"/>
      <c r="C2065" s="29" t="s">
        <v>6358</v>
      </c>
      <c r="D2065" s="20" t="s">
        <v>22</v>
      </c>
      <c r="E2065" s="29" t="s">
        <v>6359</v>
      </c>
      <c r="F2065" s="20" t="s">
        <v>24</v>
      </c>
      <c r="G2065" s="20" t="s">
        <v>25</v>
      </c>
      <c r="H2065" s="29" t="s">
        <v>6213</v>
      </c>
      <c r="I2065" s="30">
        <v>1996</v>
      </c>
      <c r="J2065" s="29" t="s">
        <v>6360</v>
      </c>
      <c r="K2065" s="22" t="str">
        <f>VLOOKUP(E2065,'[1]Tirupati Member''s Detail'!$D$2:$L$1048576,8,0)</f>
        <v>No</v>
      </c>
      <c r="L2065" s="23">
        <f>VLOOKUP(E2065,'[1]Tirupati Member''s Detail'!$D$2:$L$1048576,4,0)</f>
        <v>30000</v>
      </c>
      <c r="M2065" s="23">
        <f t="shared" si="160"/>
        <v>30000</v>
      </c>
      <c r="N2065" s="23">
        <f>VLOOKUP(E2065,'[1]Tirupati Member''s Detail'!$D$2:$L$1048576,5,0)</f>
        <v>30000</v>
      </c>
      <c r="O2065" s="23" t="str">
        <f>VLOOKUP(E2065,'[1]Tirupati Member''s Detail'!$D$2:$L$1048576,7,0)</f>
        <v>I.R.M</v>
      </c>
      <c r="P2065" s="23">
        <f t="shared" si="164"/>
        <v>0</v>
      </c>
      <c r="Q2065" s="24" t="e">
        <f>+#REF!-I2065</f>
        <v>#REF!</v>
      </c>
      <c r="R2065" s="25">
        <f t="shared" si="161"/>
        <v>24000</v>
      </c>
      <c r="S2065" s="25" t="e">
        <f t="shared" si="162"/>
        <v>#REF!</v>
      </c>
      <c r="T2065" s="25">
        <f t="shared" si="163"/>
        <v>24000</v>
      </c>
      <c r="U2065" s="25"/>
      <c r="V2065" s="23"/>
      <c r="W2065" s="23"/>
      <c r="X2065" s="24" t="e">
        <f>+#REF!-I2065</f>
        <v>#REF!</v>
      </c>
      <c r="Y2065" s="23"/>
      <c r="Z2065" s="23"/>
      <c r="AA2065" s="23"/>
      <c r="AB2065" s="23"/>
      <c r="AC2065" s="23"/>
      <c r="AD2065" s="23"/>
      <c r="AE2065" s="26" t="str">
        <f>VLOOKUP(E2065,'[1]Tirupati Member''s Detail'!$D$2:$L$1048576,9,0)</f>
        <v>Last Communication Till 1999.App frmt agrmnt</v>
      </c>
    </row>
    <row r="2066" spans="1:31" ht="28.8" x14ac:dyDescent="0.3">
      <c r="A2066" s="27">
        <v>2065</v>
      </c>
      <c r="B2066" s="28"/>
      <c r="C2066" s="29" t="s">
        <v>6361</v>
      </c>
      <c r="D2066" s="20" t="s">
        <v>22</v>
      </c>
      <c r="E2066" s="29" t="s">
        <v>6362</v>
      </c>
      <c r="F2066" s="20" t="s">
        <v>24</v>
      </c>
      <c r="G2066" s="20" t="s">
        <v>25</v>
      </c>
      <c r="H2066" s="29" t="s">
        <v>6207</v>
      </c>
      <c r="I2066" s="30">
        <v>1996</v>
      </c>
      <c r="J2066" s="29" t="s">
        <v>6363</v>
      </c>
      <c r="K2066" s="22" t="str">
        <f>VLOOKUP(E2066,'[1]Tirupati Member''s Detail'!$D$2:$L$1048576,8,0)</f>
        <v>No</v>
      </c>
      <c r="L2066" s="23">
        <f>VLOOKUP(E2066,'[1]Tirupati Member''s Detail'!$D$2:$L$1048576,4,0)</f>
        <v>22000</v>
      </c>
      <c r="M2066" s="23">
        <f t="shared" si="160"/>
        <v>22000</v>
      </c>
      <c r="N2066" s="23">
        <f>VLOOKUP(E2066,'[1]Tirupati Member''s Detail'!$D$2:$L$1048576,5,0)</f>
        <v>22000</v>
      </c>
      <c r="O2066" s="23" t="str">
        <f>VLOOKUP(E2066,'[1]Tirupati Member''s Detail'!$D$2:$L$1048576,7,0)</f>
        <v>I.R.M</v>
      </c>
      <c r="P2066" s="23">
        <f t="shared" si="164"/>
        <v>0</v>
      </c>
      <c r="Q2066" s="24" t="e">
        <f>+#REF!-I2066</f>
        <v>#REF!</v>
      </c>
      <c r="R2066" s="25">
        <f t="shared" si="161"/>
        <v>17600</v>
      </c>
      <c r="S2066" s="25" t="e">
        <f t="shared" si="162"/>
        <v>#REF!</v>
      </c>
      <c r="T2066" s="25">
        <f t="shared" si="163"/>
        <v>17600</v>
      </c>
      <c r="U2066" s="25"/>
      <c r="V2066" s="23"/>
      <c r="W2066" s="23"/>
      <c r="X2066" s="24" t="e">
        <f>+#REF!-I2066</f>
        <v>#REF!</v>
      </c>
      <c r="Y2066" s="23"/>
      <c r="Z2066" s="23"/>
      <c r="AA2066" s="23"/>
      <c r="AB2066" s="23"/>
      <c r="AC2066" s="23"/>
      <c r="AD2066" s="23"/>
      <c r="AE2066" s="26" t="str">
        <f>VLOOKUP(E2066,'[1]Tirupati Member''s Detail'!$D$2:$L$1048576,9,0)</f>
        <v>As Pod Last Communication Till 2007, Total 2 Membership Of TPT:- 03003840, 03003841.App frmt agrmnt</v>
      </c>
    </row>
    <row r="2067" spans="1:31" x14ac:dyDescent="0.3">
      <c r="A2067" s="27">
        <v>2066</v>
      </c>
      <c r="B2067" s="28"/>
      <c r="C2067" s="29" t="s">
        <v>6364</v>
      </c>
      <c r="D2067" s="20" t="s">
        <v>22</v>
      </c>
      <c r="E2067" s="29" t="s">
        <v>6365</v>
      </c>
      <c r="F2067" s="20" t="s">
        <v>24</v>
      </c>
      <c r="G2067" s="20" t="s">
        <v>25</v>
      </c>
      <c r="H2067" s="29" t="s">
        <v>6207</v>
      </c>
      <c r="I2067" s="30">
        <v>1996</v>
      </c>
      <c r="J2067" s="29" t="s">
        <v>6366</v>
      </c>
      <c r="K2067" s="22" t="str">
        <f>VLOOKUP(E2067,'[1]Tirupati Member''s Detail'!$D$2:$L$1048576,8,0)</f>
        <v>No</v>
      </c>
      <c r="L2067" s="23">
        <f>VLOOKUP(E2067,'[1]Tirupati Member''s Detail'!$D$2:$L$1048576,4,0)</f>
        <v>30000</v>
      </c>
      <c r="M2067" s="23">
        <f t="shared" si="160"/>
        <v>30000</v>
      </c>
      <c r="N2067" s="23">
        <f>VLOOKUP(E2067,'[1]Tirupati Member''s Detail'!$D$2:$L$1048576,5,0)</f>
        <v>7500</v>
      </c>
      <c r="O2067" s="23" t="str">
        <f>VLOOKUP(E2067,'[1]Tirupati Member''s Detail'!$D$2:$L$1048576,7,0)</f>
        <v>Outstanding</v>
      </c>
      <c r="P2067" s="23">
        <f t="shared" si="164"/>
        <v>22500</v>
      </c>
      <c r="Q2067" s="24" t="e">
        <f>+#REF!-I2067</f>
        <v>#REF!</v>
      </c>
      <c r="R2067" s="25">
        <f t="shared" si="161"/>
        <v>6000</v>
      </c>
      <c r="S2067" s="25" t="e">
        <f t="shared" si="162"/>
        <v>#REF!</v>
      </c>
      <c r="T2067" s="25">
        <f t="shared" si="163"/>
        <v>6000</v>
      </c>
      <c r="U2067" s="25"/>
      <c r="V2067" s="23"/>
      <c r="W2067" s="23"/>
      <c r="X2067" s="24" t="e">
        <f>+#REF!-I2067</f>
        <v>#REF!</v>
      </c>
      <c r="Y2067" s="23"/>
      <c r="Z2067" s="23"/>
      <c r="AA2067" s="23"/>
      <c r="AB2067" s="23"/>
      <c r="AC2067" s="23"/>
      <c r="AD2067" s="23"/>
      <c r="AE2067" s="26" t="str">
        <f>VLOOKUP(E2067,'[1]Tirupati Member''s Detail'!$D$2:$L$1048576,9,0)</f>
        <v xml:space="preserve"> No Communication Till Date (Outstanding Rs 22500/-)</v>
      </c>
    </row>
    <row r="2068" spans="1:31" x14ac:dyDescent="0.3">
      <c r="A2068" s="27">
        <v>2067</v>
      </c>
      <c r="B2068" s="28"/>
      <c r="C2068" s="29" t="s">
        <v>6367</v>
      </c>
      <c r="D2068" s="20" t="s">
        <v>22</v>
      </c>
      <c r="E2068" s="29" t="s">
        <v>6368</v>
      </c>
      <c r="F2068" s="20" t="s">
        <v>24</v>
      </c>
      <c r="G2068" s="20" t="s">
        <v>25</v>
      </c>
      <c r="H2068" s="29" t="s">
        <v>6213</v>
      </c>
      <c r="I2068" s="30">
        <v>1996</v>
      </c>
      <c r="J2068" s="29" t="s">
        <v>6369</v>
      </c>
      <c r="K2068" s="22">
        <f>VLOOKUP(E2068,'[1]Tirupati Member''s Detail'!$D$2:$L$1048576,8,0)</f>
        <v>2008</v>
      </c>
      <c r="L2068" s="23">
        <f>VLOOKUP(E2068,'[1]Tirupati Member''s Detail'!$D$2:$L$1048576,4,0)</f>
        <v>30000</v>
      </c>
      <c r="M2068" s="23">
        <f t="shared" si="160"/>
        <v>30000</v>
      </c>
      <c r="N2068" s="23">
        <f>VLOOKUP(E2068,'[1]Tirupati Member''s Detail'!$D$2:$L$1048576,5,0)</f>
        <v>30000</v>
      </c>
      <c r="O2068" s="23" t="str">
        <f>VLOOKUP(E2068,'[1]Tirupati Member''s Detail'!$D$2:$L$1048576,7,0)</f>
        <v>R.M</v>
      </c>
      <c r="P2068" s="23">
        <f t="shared" si="164"/>
        <v>0</v>
      </c>
      <c r="Q2068" s="24" t="e">
        <f>+#REF!-I2068</f>
        <v>#REF!</v>
      </c>
      <c r="R2068" s="25">
        <f t="shared" si="161"/>
        <v>24000</v>
      </c>
      <c r="S2068" s="25" t="e">
        <f t="shared" si="162"/>
        <v>#REF!</v>
      </c>
      <c r="T2068" s="25">
        <f t="shared" si="163"/>
        <v>24000</v>
      </c>
      <c r="U2068" s="25"/>
      <c r="V2068" s="23"/>
      <c r="W2068" s="23"/>
      <c r="X2068" s="24" t="e">
        <f>+#REF!-I2068</f>
        <v>#REF!</v>
      </c>
      <c r="Y2068" s="23"/>
      <c r="Z2068" s="23"/>
      <c r="AA2068" s="23"/>
      <c r="AB2068" s="23"/>
      <c r="AC2068" s="23"/>
      <c r="AD2068" s="23"/>
      <c r="AE2068" s="26" t="str">
        <f>VLOOKUP(E2068,'[1]Tirupati Member''s Detail'!$D$2:$L$1048576,9,0)</f>
        <v xml:space="preserve"> Last Communication Till 2009.App frmt agrmnt</v>
      </c>
    </row>
    <row r="2069" spans="1:31" ht="28.8" x14ac:dyDescent="0.3">
      <c r="A2069" s="27">
        <v>2068</v>
      </c>
      <c r="B2069" s="28"/>
      <c r="C2069" s="29" t="s">
        <v>6370</v>
      </c>
      <c r="D2069" s="20" t="s">
        <v>22</v>
      </c>
      <c r="E2069" s="29" t="s">
        <v>6371</v>
      </c>
      <c r="F2069" s="20" t="s">
        <v>24</v>
      </c>
      <c r="G2069" s="20" t="s">
        <v>25</v>
      </c>
      <c r="H2069" s="29" t="s">
        <v>6207</v>
      </c>
      <c r="I2069" s="30">
        <v>1996</v>
      </c>
      <c r="J2069" s="29" t="s">
        <v>6363</v>
      </c>
      <c r="K2069" s="22" t="str">
        <f>VLOOKUP(E2069,'[1]Tirupati Member''s Detail'!$D$2:$L$1048576,8,0)</f>
        <v>No</v>
      </c>
      <c r="L2069" s="23">
        <f>VLOOKUP(E2069,'[1]Tirupati Member''s Detail'!$D$2:$L$1048576,4,0)</f>
        <v>22000</v>
      </c>
      <c r="M2069" s="23">
        <f t="shared" si="160"/>
        <v>22000</v>
      </c>
      <c r="N2069" s="23">
        <f>VLOOKUP(E2069,'[1]Tirupati Member''s Detail'!$D$2:$L$1048576,5,0)</f>
        <v>22000</v>
      </c>
      <c r="O2069" s="23" t="str">
        <f>VLOOKUP(E2069,'[1]Tirupati Member''s Detail'!$D$2:$L$1048576,7,0)</f>
        <v>I.R.M</v>
      </c>
      <c r="P2069" s="23">
        <f t="shared" si="164"/>
        <v>0</v>
      </c>
      <c r="Q2069" s="24" t="e">
        <f>+#REF!-I2069</f>
        <v>#REF!</v>
      </c>
      <c r="R2069" s="25">
        <f t="shared" si="161"/>
        <v>17600</v>
      </c>
      <c r="S2069" s="25" t="e">
        <f t="shared" si="162"/>
        <v>#REF!</v>
      </c>
      <c r="T2069" s="25">
        <f t="shared" si="163"/>
        <v>17600</v>
      </c>
      <c r="U2069" s="25"/>
      <c r="V2069" s="23"/>
      <c r="W2069" s="23"/>
      <c r="X2069" s="24" t="e">
        <f>+#REF!-I2069</f>
        <v>#REF!</v>
      </c>
      <c r="Y2069" s="23"/>
      <c r="Z2069" s="23"/>
      <c r="AA2069" s="23"/>
      <c r="AB2069" s="23"/>
      <c r="AC2069" s="23"/>
      <c r="AD2069" s="23"/>
      <c r="AE2069" s="26" t="str">
        <f>VLOOKUP(E2069,'[1]Tirupati Member''s Detail'!$D$2:$L$1048576,9,0)</f>
        <v>As Pod Last Communication Till 2007, Total 2 Membership Of TPT:- 03003840, 03003841.App frmt agrmnt</v>
      </c>
    </row>
    <row r="2070" spans="1:31" x14ac:dyDescent="0.3">
      <c r="A2070" s="27">
        <v>2069</v>
      </c>
      <c r="B2070" s="28"/>
      <c r="C2070" s="29" t="s">
        <v>6372</v>
      </c>
      <c r="D2070" s="20" t="s">
        <v>22</v>
      </c>
      <c r="E2070" s="29" t="s">
        <v>6373</v>
      </c>
      <c r="F2070" s="20" t="s">
        <v>24</v>
      </c>
      <c r="G2070" s="20" t="s">
        <v>25</v>
      </c>
      <c r="H2070" s="29" t="s">
        <v>6213</v>
      </c>
      <c r="I2070" s="30">
        <v>1996</v>
      </c>
      <c r="J2070" s="29" t="s">
        <v>6374</v>
      </c>
      <c r="K2070" s="22" t="str">
        <f>VLOOKUP(E2070,'[1]Tirupati Member''s Detail'!$D$2:$L$1048576,8,0)</f>
        <v>No</v>
      </c>
      <c r="L2070" s="23">
        <f>VLOOKUP(E2070,'[1]Tirupati Member''s Detail'!$D$2:$L$1048576,4,0)</f>
        <v>30000</v>
      </c>
      <c r="M2070" s="23">
        <f t="shared" si="160"/>
        <v>30000</v>
      </c>
      <c r="N2070" s="23">
        <f>VLOOKUP(E2070,'[1]Tirupati Member''s Detail'!$D$2:$L$1048576,5,0)</f>
        <v>28500</v>
      </c>
      <c r="O2070" s="23" t="str">
        <f>VLOOKUP(E2070,'[1]Tirupati Member''s Detail'!$D$2:$L$1048576,7,0)</f>
        <v>I.R.M</v>
      </c>
      <c r="P2070" s="23">
        <f t="shared" si="164"/>
        <v>1500</v>
      </c>
      <c r="Q2070" s="24" t="e">
        <f>+#REF!-I2070</f>
        <v>#REF!</v>
      </c>
      <c r="R2070" s="25">
        <f t="shared" si="161"/>
        <v>22800</v>
      </c>
      <c r="S2070" s="25" t="e">
        <f t="shared" si="162"/>
        <v>#REF!</v>
      </c>
      <c r="T2070" s="25">
        <f t="shared" si="163"/>
        <v>22800</v>
      </c>
      <c r="U2070" s="25"/>
      <c r="V2070" s="23"/>
      <c r="W2070" s="23"/>
      <c r="X2070" s="24" t="e">
        <f>+#REF!-I2070</f>
        <v>#REF!</v>
      </c>
      <c r="Y2070" s="23"/>
      <c r="Z2070" s="23"/>
      <c r="AA2070" s="23"/>
      <c r="AB2070" s="23"/>
      <c r="AC2070" s="23"/>
      <c r="AD2070" s="23"/>
      <c r="AE2070" s="26" t="str">
        <f>VLOOKUP(E2070,'[1]Tirupati Member''s Detail'!$D$2:$L$1048576,9,0)</f>
        <v>As POD Last communication 07 App frmt agrmnt</v>
      </c>
    </row>
    <row r="2071" spans="1:31" x14ac:dyDescent="0.3">
      <c r="A2071" s="27">
        <v>2070</v>
      </c>
      <c r="B2071" s="28"/>
      <c r="C2071" s="29" t="s">
        <v>6375</v>
      </c>
      <c r="D2071" s="20" t="s">
        <v>22</v>
      </c>
      <c r="E2071" s="29" t="s">
        <v>6376</v>
      </c>
      <c r="F2071" s="20" t="s">
        <v>24</v>
      </c>
      <c r="G2071" s="20" t="s">
        <v>25</v>
      </c>
      <c r="H2071" s="29" t="s">
        <v>6213</v>
      </c>
      <c r="I2071" s="30">
        <v>1996</v>
      </c>
      <c r="J2071" s="29" t="s">
        <v>6377</v>
      </c>
      <c r="K2071" s="22" t="str">
        <f>VLOOKUP(E2071,'[1]Tirupati Member''s Detail'!$D$2:$L$1048576,8,0)</f>
        <v>No</v>
      </c>
      <c r="L2071" s="23">
        <f>VLOOKUP(E2071,'[1]Tirupati Member''s Detail'!$D$2:$L$1048576,4,0)</f>
        <v>30000</v>
      </c>
      <c r="M2071" s="23">
        <f t="shared" si="160"/>
        <v>30000</v>
      </c>
      <c r="N2071" s="23">
        <f>VLOOKUP(E2071,'[1]Tirupati Member''s Detail'!$D$2:$L$1048576,5,0)</f>
        <v>21000</v>
      </c>
      <c r="O2071" s="23" t="str">
        <f>VLOOKUP(E2071,'[1]Tirupati Member''s Detail'!$D$2:$L$1048576,7,0)</f>
        <v>Outstanding</v>
      </c>
      <c r="P2071" s="23">
        <f t="shared" si="164"/>
        <v>9000</v>
      </c>
      <c r="Q2071" s="24" t="e">
        <f>+#REF!-I2071</f>
        <v>#REF!</v>
      </c>
      <c r="R2071" s="25">
        <f t="shared" si="161"/>
        <v>16800</v>
      </c>
      <c r="S2071" s="25" t="e">
        <f t="shared" si="162"/>
        <v>#REF!</v>
      </c>
      <c r="T2071" s="25">
        <f t="shared" si="163"/>
        <v>16800</v>
      </c>
      <c r="U2071" s="25"/>
      <c r="V2071" s="23"/>
      <c r="W2071" s="23"/>
      <c r="X2071" s="24" t="e">
        <f>+#REF!-I2071</f>
        <v>#REF!</v>
      </c>
      <c r="Y2071" s="23"/>
      <c r="Z2071" s="23"/>
      <c r="AA2071" s="23"/>
      <c r="AB2071" s="23"/>
      <c r="AC2071" s="23"/>
      <c r="AD2071" s="23"/>
      <c r="AE2071" s="26" t="str">
        <f>VLOOKUP(E2071,'[1]Tirupati Member''s Detail'!$D$2:$L$1048576,9,0)</f>
        <v>As POD Last Communication Till 2007 (Outstanding rs 9000/-)</v>
      </c>
    </row>
    <row r="2072" spans="1:31" x14ac:dyDescent="0.3">
      <c r="A2072" s="27">
        <v>2071</v>
      </c>
      <c r="B2072" s="28"/>
      <c r="C2072" s="29" t="s">
        <v>6378</v>
      </c>
      <c r="D2072" s="20" t="s">
        <v>22</v>
      </c>
      <c r="E2072" s="29" t="s">
        <v>6379</v>
      </c>
      <c r="F2072" s="20" t="s">
        <v>24</v>
      </c>
      <c r="G2072" s="20" t="s">
        <v>25</v>
      </c>
      <c r="H2072" s="29" t="s">
        <v>6195</v>
      </c>
      <c r="I2072" s="30">
        <v>1996</v>
      </c>
      <c r="J2072" s="29" t="s">
        <v>6380</v>
      </c>
      <c r="K2072" s="22" t="str">
        <f>VLOOKUP(E2072,'[1]Tirupati Member''s Detail'!$D$2:$L$1048576,8,0)</f>
        <v>No</v>
      </c>
      <c r="L2072" s="23">
        <f>VLOOKUP(E2072,'[1]Tirupati Member''s Detail'!$D$2:$L$1048576,4,0)</f>
        <v>30000</v>
      </c>
      <c r="M2072" s="23">
        <f t="shared" si="160"/>
        <v>30000</v>
      </c>
      <c r="N2072" s="23">
        <f>VLOOKUP(E2072,'[1]Tirupati Member''s Detail'!$D$2:$L$1048576,5,0)</f>
        <v>7500</v>
      </c>
      <c r="O2072" s="23" t="str">
        <f>VLOOKUP(E2072,'[1]Tirupati Member''s Detail'!$D$2:$L$1048576,7,0)</f>
        <v>Outstanding</v>
      </c>
      <c r="P2072" s="23">
        <f t="shared" si="164"/>
        <v>22500</v>
      </c>
      <c r="Q2072" s="24" t="e">
        <f>+#REF!-I2072</f>
        <v>#REF!</v>
      </c>
      <c r="R2072" s="25">
        <f t="shared" si="161"/>
        <v>6000</v>
      </c>
      <c r="S2072" s="25" t="e">
        <f t="shared" si="162"/>
        <v>#REF!</v>
      </c>
      <c r="T2072" s="25">
        <f t="shared" si="163"/>
        <v>6000</v>
      </c>
      <c r="U2072" s="25"/>
      <c r="V2072" s="23"/>
      <c r="W2072" s="23"/>
      <c r="X2072" s="24" t="e">
        <f>+#REF!-I2072</f>
        <v>#REF!</v>
      </c>
      <c r="Y2072" s="23"/>
      <c r="Z2072" s="23"/>
      <c r="AA2072" s="23"/>
      <c r="AB2072" s="23"/>
      <c r="AC2072" s="23"/>
      <c r="AD2072" s="23"/>
      <c r="AE2072" s="26" t="str">
        <f>VLOOKUP(E2072,'[1]Tirupati Member''s Detail'!$D$2:$L$1048576,9,0)</f>
        <v>last communication 98. Outstanding Rs 22500/-.. App frmt agrmnt</v>
      </c>
    </row>
    <row r="2073" spans="1:31" x14ac:dyDescent="0.3">
      <c r="A2073" s="27">
        <v>2072</v>
      </c>
      <c r="B2073" s="28"/>
      <c r="C2073" s="29" t="s">
        <v>6381</v>
      </c>
      <c r="D2073" s="20" t="s">
        <v>22</v>
      </c>
      <c r="E2073" s="29" t="s">
        <v>6382</v>
      </c>
      <c r="F2073" s="20" t="s">
        <v>24</v>
      </c>
      <c r="G2073" s="20" t="s">
        <v>25</v>
      </c>
      <c r="H2073" s="29" t="s">
        <v>6332</v>
      </c>
      <c r="I2073" s="30">
        <v>1996</v>
      </c>
      <c r="J2073" s="29" t="s">
        <v>6383</v>
      </c>
      <c r="K2073" s="22" t="str">
        <f>VLOOKUP(E2073,'[1]Tirupati Member''s Detail'!$D$2:$L$1048576,8,0)</f>
        <v>No</v>
      </c>
      <c r="L2073" s="23">
        <f>VLOOKUP(E2073,'[1]Tirupati Member''s Detail'!$D$2:$L$1048576,4,0)</f>
        <v>22000</v>
      </c>
      <c r="M2073" s="23">
        <f t="shared" si="160"/>
        <v>22000</v>
      </c>
      <c r="N2073" s="23">
        <f>VLOOKUP(E2073,'[1]Tirupati Member''s Detail'!$D$2:$L$1048576,5,0)</f>
        <v>20900</v>
      </c>
      <c r="O2073" s="23" t="str">
        <f>VLOOKUP(E2073,'[1]Tirupati Member''s Detail'!$D$2:$L$1048576,7,0)</f>
        <v>I.R.M</v>
      </c>
      <c r="P2073" s="23">
        <f t="shared" si="164"/>
        <v>1100</v>
      </c>
      <c r="Q2073" s="24" t="e">
        <f>+#REF!-I2073</f>
        <v>#REF!</v>
      </c>
      <c r="R2073" s="25">
        <f t="shared" si="161"/>
        <v>16720</v>
      </c>
      <c r="S2073" s="25" t="e">
        <f t="shared" si="162"/>
        <v>#REF!</v>
      </c>
      <c r="T2073" s="25">
        <f t="shared" si="163"/>
        <v>16720</v>
      </c>
      <c r="U2073" s="25"/>
      <c r="V2073" s="23"/>
      <c r="W2073" s="23"/>
      <c r="X2073" s="24" t="e">
        <f>+#REF!-I2073</f>
        <v>#REF!</v>
      </c>
      <c r="Y2073" s="23"/>
      <c r="Z2073" s="23"/>
      <c r="AA2073" s="23"/>
      <c r="AB2073" s="23"/>
      <c r="AC2073" s="23"/>
      <c r="AD2073" s="23"/>
      <c r="AE2073" s="26" t="str">
        <f>VLOOKUP(E2073,'[1]Tirupati Member''s Detail'!$D$2:$L$1048576,9,0)</f>
        <v xml:space="preserve"> no communication till date.App frmt agrmnt</v>
      </c>
    </row>
    <row r="2074" spans="1:31" x14ac:dyDescent="0.3">
      <c r="A2074" s="27">
        <v>2073</v>
      </c>
      <c r="B2074" s="28"/>
      <c r="C2074" s="29" t="s">
        <v>6384</v>
      </c>
      <c r="D2074" s="20" t="s">
        <v>22</v>
      </c>
      <c r="E2074" s="29" t="s">
        <v>6385</v>
      </c>
      <c r="F2074" s="20" t="s">
        <v>24</v>
      </c>
      <c r="G2074" s="20" t="s">
        <v>25</v>
      </c>
      <c r="H2074" s="29" t="s">
        <v>6195</v>
      </c>
      <c r="I2074" s="30">
        <v>1996</v>
      </c>
      <c r="J2074" s="29" t="s">
        <v>6386</v>
      </c>
      <c r="K2074" s="22">
        <f>VLOOKUP(E2074,'[1]Tirupati Member''s Detail'!$D$2:$L$1048576,8,0)</f>
        <v>2007</v>
      </c>
      <c r="L2074" s="23">
        <f>VLOOKUP(E2074,'[1]Tirupati Member''s Detail'!$D$2:$L$1048576,4,0)</f>
        <v>30000</v>
      </c>
      <c r="M2074" s="23">
        <f t="shared" si="160"/>
        <v>30000</v>
      </c>
      <c r="N2074" s="23">
        <f>VLOOKUP(E2074,'[1]Tirupati Member''s Detail'!$D$2:$L$1048576,5,0)</f>
        <v>30000</v>
      </c>
      <c r="O2074" s="23" t="str">
        <f>VLOOKUP(E2074,'[1]Tirupati Member''s Detail'!$D$2:$L$1048576,7,0)</f>
        <v>R.M</v>
      </c>
      <c r="P2074" s="23">
        <f t="shared" si="164"/>
        <v>0</v>
      </c>
      <c r="Q2074" s="24" t="e">
        <f>+#REF!-I2074</f>
        <v>#REF!</v>
      </c>
      <c r="R2074" s="25">
        <f t="shared" si="161"/>
        <v>24000</v>
      </c>
      <c r="S2074" s="25" t="e">
        <f t="shared" si="162"/>
        <v>#REF!</v>
      </c>
      <c r="T2074" s="25">
        <f t="shared" si="163"/>
        <v>24000</v>
      </c>
      <c r="U2074" s="25"/>
      <c r="V2074" s="23"/>
      <c r="W2074" s="23"/>
      <c r="X2074" s="24" t="e">
        <f>+#REF!-I2074</f>
        <v>#REF!</v>
      </c>
      <c r="Y2074" s="23"/>
      <c r="Z2074" s="23"/>
      <c r="AA2074" s="23"/>
      <c r="AB2074" s="23"/>
      <c r="AC2074" s="23"/>
      <c r="AD2074" s="23"/>
      <c r="AE2074" s="26" t="str">
        <f>VLOOKUP(E2074,'[1]Tirupati Member''s Detail'!$D$2:$L$1048576,9,0)</f>
        <v>Last Communication Till 2010.App frmt agrmnt</v>
      </c>
    </row>
    <row r="2075" spans="1:31" x14ac:dyDescent="0.3">
      <c r="A2075" s="27">
        <v>2074</v>
      </c>
      <c r="B2075" s="28"/>
      <c r="C2075" s="29" t="s">
        <v>6387</v>
      </c>
      <c r="D2075" s="20" t="s">
        <v>22</v>
      </c>
      <c r="E2075" s="29" t="s">
        <v>6388</v>
      </c>
      <c r="F2075" s="20" t="s">
        <v>24</v>
      </c>
      <c r="G2075" s="20" t="s">
        <v>25</v>
      </c>
      <c r="H2075" s="29" t="s">
        <v>6213</v>
      </c>
      <c r="I2075" s="30">
        <v>1996</v>
      </c>
      <c r="J2075" s="29" t="s">
        <v>6389</v>
      </c>
      <c r="K2075" s="22" t="e">
        <f>VLOOKUP(E2075,'[1]Tirupati Member''s Detail'!$D$2:$L$1048576,8,0)</f>
        <v>#N/A</v>
      </c>
      <c r="L2075" s="23">
        <v>30000</v>
      </c>
      <c r="M2075" s="23">
        <f t="shared" si="160"/>
        <v>30000</v>
      </c>
      <c r="N2075" s="23">
        <v>7500</v>
      </c>
      <c r="O2075" s="23" t="s">
        <v>13</v>
      </c>
      <c r="P2075" s="23">
        <f t="shared" si="164"/>
        <v>22500</v>
      </c>
      <c r="Q2075" s="24" t="e">
        <f>+#REF!-I2075</f>
        <v>#REF!</v>
      </c>
      <c r="R2075" s="25">
        <f t="shared" si="161"/>
        <v>6000</v>
      </c>
      <c r="S2075" s="25" t="e">
        <f t="shared" si="162"/>
        <v>#REF!</v>
      </c>
      <c r="T2075" s="25">
        <f t="shared" si="163"/>
        <v>6000</v>
      </c>
      <c r="U2075" s="25"/>
      <c r="V2075" s="23"/>
      <c r="W2075" s="23"/>
      <c r="X2075" s="24" t="e">
        <f>+#REF!-I2075</f>
        <v>#REF!</v>
      </c>
      <c r="Y2075" s="23"/>
      <c r="Z2075" s="23"/>
      <c r="AA2075" s="23"/>
      <c r="AB2075" s="23"/>
      <c r="AC2075" s="23"/>
      <c r="AD2075" s="23"/>
      <c r="AE2075" s="26" t="e">
        <f>VLOOKUP(E2075,'[1]Tirupati Member''s Detail'!$D$2:$L$1048576,9,0)</f>
        <v>#N/A</v>
      </c>
    </row>
    <row r="2076" spans="1:31" x14ac:dyDescent="0.3">
      <c r="A2076" s="27">
        <v>2075</v>
      </c>
      <c r="B2076" s="28"/>
      <c r="C2076" s="29" t="s">
        <v>6390</v>
      </c>
      <c r="D2076" s="20" t="s">
        <v>22</v>
      </c>
      <c r="E2076" s="29" t="s">
        <v>6391</v>
      </c>
      <c r="F2076" s="20" t="s">
        <v>24</v>
      </c>
      <c r="G2076" s="20" t="s">
        <v>25</v>
      </c>
      <c r="H2076" s="29" t="s">
        <v>6213</v>
      </c>
      <c r="I2076" s="30">
        <v>1996</v>
      </c>
      <c r="J2076" s="29" t="s">
        <v>6392</v>
      </c>
      <c r="K2076" s="22" t="str">
        <f>VLOOKUP(E2076,'[1]Tirupati Member''s Detail'!$D$2:$L$1048576,8,0)</f>
        <v>No</v>
      </c>
      <c r="L2076" s="23">
        <f>VLOOKUP(E2076,'[1]Tirupati Member''s Detail'!$D$2:$L$1048576,4,0)</f>
        <v>20900</v>
      </c>
      <c r="M2076" s="23">
        <f t="shared" si="160"/>
        <v>20900</v>
      </c>
      <c r="N2076" s="23">
        <f>VLOOKUP(E2076,'[1]Tirupati Member''s Detail'!$D$2:$L$1048576,5,0)</f>
        <v>20900</v>
      </c>
      <c r="O2076" s="23" t="str">
        <f>VLOOKUP(E2076,'[1]Tirupati Member''s Detail'!$D$2:$L$1048576,7,0)</f>
        <v>I.R.M</v>
      </c>
      <c r="P2076" s="23">
        <f t="shared" si="164"/>
        <v>0</v>
      </c>
      <c r="Q2076" s="24" t="e">
        <f>+#REF!-I2076</f>
        <v>#REF!</v>
      </c>
      <c r="R2076" s="25">
        <f t="shared" si="161"/>
        <v>16720</v>
      </c>
      <c r="S2076" s="25" t="e">
        <f t="shared" si="162"/>
        <v>#REF!</v>
      </c>
      <c r="T2076" s="25">
        <f t="shared" si="163"/>
        <v>16720</v>
      </c>
      <c r="U2076" s="25"/>
      <c r="V2076" s="23"/>
      <c r="W2076" s="23"/>
      <c r="X2076" s="24" t="e">
        <f>+#REF!-I2076</f>
        <v>#REF!</v>
      </c>
      <c r="Y2076" s="23"/>
      <c r="Z2076" s="23"/>
      <c r="AA2076" s="23"/>
      <c r="AB2076" s="23"/>
      <c r="AC2076" s="23"/>
      <c r="AD2076" s="23"/>
      <c r="AE2076" s="26" t="str">
        <f>VLOOKUP(E2076,'[1]Tirupati Member''s Detail'!$D$2:$L$1048576,9,0)</f>
        <v>As POD Last communication 07 App frmt agrmnt</v>
      </c>
    </row>
    <row r="2077" spans="1:31" ht="28.8" x14ac:dyDescent="0.3">
      <c r="A2077" s="27">
        <v>2078</v>
      </c>
      <c r="B2077" s="28"/>
      <c r="C2077" s="29" t="s">
        <v>6393</v>
      </c>
      <c r="D2077" s="20" t="s">
        <v>22</v>
      </c>
      <c r="E2077" s="29" t="s">
        <v>6394</v>
      </c>
      <c r="F2077" s="20" t="s">
        <v>24</v>
      </c>
      <c r="G2077" s="20" t="s">
        <v>25</v>
      </c>
      <c r="H2077" s="29" t="s">
        <v>6207</v>
      </c>
      <c r="I2077" s="30">
        <v>1996</v>
      </c>
      <c r="J2077" s="29" t="s">
        <v>6395</v>
      </c>
      <c r="K2077" s="22" t="str">
        <f>VLOOKUP(E2077,'[1]Tirupati Member''s Detail'!$D$2:$L$1048576,8,0)</f>
        <v>No</v>
      </c>
      <c r="L2077" s="23">
        <f>VLOOKUP(E2077,'[1]Tirupati Member''s Detail'!$D$2:$L$1048576,4,0)</f>
        <v>22000</v>
      </c>
      <c r="M2077" s="23">
        <f t="shared" si="160"/>
        <v>22000</v>
      </c>
      <c r="N2077" s="23">
        <f>VLOOKUP(E2077,'[1]Tirupati Member''s Detail'!$D$2:$L$1048576,5,0)</f>
        <v>20900</v>
      </c>
      <c r="O2077" s="23" t="str">
        <f>VLOOKUP(E2077,'[1]Tirupati Member''s Detail'!$D$2:$L$1048576,7,0)</f>
        <v>I.R.M</v>
      </c>
      <c r="P2077" s="23">
        <f t="shared" si="164"/>
        <v>1100</v>
      </c>
      <c r="Q2077" s="24" t="e">
        <f>+#REF!-I2077</f>
        <v>#REF!</v>
      </c>
      <c r="R2077" s="25">
        <f t="shared" si="161"/>
        <v>16720</v>
      </c>
      <c r="S2077" s="25" t="e">
        <f t="shared" si="162"/>
        <v>#REF!</v>
      </c>
      <c r="T2077" s="25">
        <f t="shared" si="163"/>
        <v>16720</v>
      </c>
      <c r="U2077" s="25"/>
      <c r="V2077" s="23"/>
      <c r="W2077" s="23"/>
      <c r="X2077" s="24" t="e">
        <f>+#REF!-I2077</f>
        <v>#REF!</v>
      </c>
      <c r="Y2077" s="23"/>
      <c r="Z2077" s="23"/>
      <c r="AA2077" s="23"/>
      <c r="AB2077" s="23"/>
      <c r="AC2077" s="23"/>
      <c r="AD2077" s="23"/>
      <c r="AE2077" s="26" t="str">
        <f>VLOOKUP(E2077,'[1]Tirupati Member''s Detail'!$D$2:$L$1048576,9,0)</f>
        <v>No Communication Till Date, Total 2 Membership Of TPT:- 03003906 and 03003907.App frmt agrmnt</v>
      </c>
    </row>
    <row r="2078" spans="1:31" x14ac:dyDescent="0.3">
      <c r="A2078" s="27">
        <v>2079</v>
      </c>
      <c r="B2078" s="28"/>
      <c r="C2078" s="29" t="s">
        <v>6396</v>
      </c>
      <c r="D2078" s="20" t="s">
        <v>22</v>
      </c>
      <c r="E2078" s="29" t="s">
        <v>6397</v>
      </c>
      <c r="F2078" s="20" t="s">
        <v>24</v>
      </c>
      <c r="G2078" s="20" t="s">
        <v>25</v>
      </c>
      <c r="H2078" s="29" t="s">
        <v>6207</v>
      </c>
      <c r="I2078" s="30">
        <v>1996</v>
      </c>
      <c r="J2078" s="29" t="s">
        <v>6398</v>
      </c>
      <c r="K2078" s="22" t="str">
        <f>VLOOKUP(E2078,'[1]Tirupati Member''s Detail'!$D$2:$L$1048576,8,0)</f>
        <v>No</v>
      </c>
      <c r="L2078" s="23">
        <f>VLOOKUP(E2078,'[1]Tirupati Member''s Detail'!$D$2:$L$1048576,4,0)</f>
        <v>30000</v>
      </c>
      <c r="M2078" s="23">
        <f t="shared" si="160"/>
        <v>30000</v>
      </c>
      <c r="N2078" s="23">
        <f>VLOOKUP(E2078,'[1]Tirupati Member''s Detail'!$D$2:$L$1048576,5,0)</f>
        <v>7500</v>
      </c>
      <c r="O2078" s="23" t="str">
        <f>VLOOKUP(E2078,'[1]Tirupati Member''s Detail'!$D$2:$L$1048576,7,0)</f>
        <v>Outstanding</v>
      </c>
      <c r="P2078" s="23">
        <f t="shared" si="164"/>
        <v>22500</v>
      </c>
      <c r="Q2078" s="24" t="e">
        <f>+#REF!-I2078</f>
        <v>#REF!</v>
      </c>
      <c r="R2078" s="25">
        <f t="shared" si="161"/>
        <v>6000</v>
      </c>
      <c r="S2078" s="25" t="e">
        <f t="shared" si="162"/>
        <v>#REF!</v>
      </c>
      <c r="T2078" s="25">
        <f t="shared" si="163"/>
        <v>6000</v>
      </c>
      <c r="U2078" s="25"/>
      <c r="V2078" s="23"/>
      <c r="W2078" s="23"/>
      <c r="X2078" s="24" t="e">
        <f>+#REF!-I2078</f>
        <v>#REF!</v>
      </c>
      <c r="Y2078" s="23"/>
      <c r="Z2078" s="23"/>
      <c r="AA2078" s="23"/>
      <c r="AB2078" s="23"/>
      <c r="AC2078" s="23"/>
      <c r="AD2078" s="23"/>
      <c r="AE2078" s="26" t="str">
        <f>VLOOKUP(E2078,'[1]Tirupati Member''s Detail'!$D$2:$L$1048576,9,0)</f>
        <v xml:space="preserve"> No Communication Till Date(Outstanding Rs 22500/-). App frmt agrmnt</v>
      </c>
    </row>
    <row r="2079" spans="1:31" x14ac:dyDescent="0.3">
      <c r="A2079" s="27">
        <v>2080</v>
      </c>
      <c r="B2079" s="28"/>
      <c r="C2079" s="29" t="s">
        <v>6399</v>
      </c>
      <c r="D2079" s="20" t="s">
        <v>22</v>
      </c>
      <c r="E2079" s="29" t="s">
        <v>6400</v>
      </c>
      <c r="F2079" s="20" t="s">
        <v>24</v>
      </c>
      <c r="G2079" s="20" t="s">
        <v>25</v>
      </c>
      <c r="H2079" s="29" t="s">
        <v>6213</v>
      </c>
      <c r="I2079" s="30">
        <v>1996</v>
      </c>
      <c r="J2079" s="29" t="s">
        <v>6401</v>
      </c>
      <c r="K2079" s="22">
        <v>2008</v>
      </c>
      <c r="L2079" s="23">
        <f>VLOOKUP(E2079,'[1]Tirupati Member''s Detail'!$D$2:$L$1048576,4,0)</f>
        <v>22000</v>
      </c>
      <c r="M2079" s="23">
        <f t="shared" si="160"/>
        <v>22000</v>
      </c>
      <c r="N2079" s="23">
        <f>VLOOKUP(E2079,'[1]Tirupati Member''s Detail'!$D$2:$L$1048576,5,0)</f>
        <v>22000</v>
      </c>
      <c r="O2079" s="23" t="str">
        <f>VLOOKUP(E2079,'[1]Tirupati Member''s Detail'!$D$2:$L$1048576,7,0)</f>
        <v>R.M</v>
      </c>
      <c r="P2079" s="23">
        <f t="shared" si="164"/>
        <v>0</v>
      </c>
      <c r="Q2079" s="24" t="e">
        <f>+#REF!-I2079</f>
        <v>#REF!</v>
      </c>
      <c r="R2079" s="25">
        <f t="shared" si="161"/>
        <v>17600</v>
      </c>
      <c r="S2079" s="25" t="e">
        <f t="shared" si="162"/>
        <v>#REF!</v>
      </c>
      <c r="T2079" s="25">
        <f t="shared" si="163"/>
        <v>17600</v>
      </c>
      <c r="U2079" s="25"/>
      <c r="V2079" s="23"/>
      <c r="W2079" s="23"/>
      <c r="X2079" s="24" t="e">
        <f>+#REF!-I2079</f>
        <v>#REF!</v>
      </c>
      <c r="Y2079" s="23"/>
      <c r="Z2079" s="23"/>
      <c r="AA2079" s="23"/>
      <c r="AB2079" s="23"/>
      <c r="AC2079" s="23"/>
      <c r="AD2079" s="23"/>
      <c r="AE2079" s="26" t="str">
        <f>VLOOKUP(E2079,'[1]Tirupati Member''s Detail'!$D$2:$L$1048576,9,0)</f>
        <v>Reply to his mail on  2015….App frmt agrmnt</v>
      </c>
    </row>
    <row r="2080" spans="1:31" ht="28.8" x14ac:dyDescent="0.3">
      <c r="A2080" s="27">
        <v>2081</v>
      </c>
      <c r="B2080" s="28"/>
      <c r="C2080" s="29" t="s">
        <v>6402</v>
      </c>
      <c r="D2080" s="20" t="s">
        <v>22</v>
      </c>
      <c r="E2080" s="29" t="s">
        <v>6403</v>
      </c>
      <c r="F2080" s="20" t="s">
        <v>24</v>
      </c>
      <c r="G2080" s="20" t="s">
        <v>25</v>
      </c>
      <c r="H2080" s="29" t="s">
        <v>6213</v>
      </c>
      <c r="I2080" s="30">
        <v>1996</v>
      </c>
      <c r="J2080" s="29" t="s">
        <v>6404</v>
      </c>
      <c r="K2080" s="22" t="str">
        <f>VLOOKUP(E2080,'[1]Tirupati Member''s Detail'!$D$2:$L$1048576,8,0)</f>
        <v>No</v>
      </c>
      <c r="L2080" s="23">
        <f>VLOOKUP(E2080,'[1]Tirupati Member''s Detail'!$D$2:$L$1048576,4,0)</f>
        <v>30000</v>
      </c>
      <c r="M2080" s="23">
        <f t="shared" si="160"/>
        <v>30000</v>
      </c>
      <c r="N2080" s="23">
        <f>VLOOKUP(E2080,'[1]Tirupati Member''s Detail'!$D$2:$L$1048576,5,0)</f>
        <v>22000</v>
      </c>
      <c r="O2080" s="23" t="str">
        <f>VLOOKUP(E2080,'[1]Tirupati Member''s Detail'!$D$2:$L$1048576,7,0)</f>
        <v>Outstanding</v>
      </c>
      <c r="P2080" s="23">
        <f t="shared" si="164"/>
        <v>8000</v>
      </c>
      <c r="Q2080" s="24" t="e">
        <f>+#REF!-I2080</f>
        <v>#REF!</v>
      </c>
      <c r="R2080" s="25">
        <f t="shared" si="161"/>
        <v>17600</v>
      </c>
      <c r="S2080" s="25" t="e">
        <f t="shared" si="162"/>
        <v>#REF!</v>
      </c>
      <c r="T2080" s="25">
        <f t="shared" si="163"/>
        <v>17600</v>
      </c>
      <c r="U2080" s="25"/>
      <c r="V2080" s="23"/>
      <c r="W2080" s="23"/>
      <c r="X2080" s="24" t="e">
        <f>+#REF!-I2080</f>
        <v>#REF!</v>
      </c>
      <c r="Y2080" s="23"/>
      <c r="Z2080" s="23"/>
      <c r="AA2080" s="23"/>
      <c r="AB2080" s="23"/>
      <c r="AC2080" s="23"/>
      <c r="AD2080" s="23"/>
      <c r="AE2080" s="26" t="str">
        <f>VLOOKUP(E2080,'[1]Tirupati Member''s Detail'!$D$2:$L$1048576,9,0)</f>
        <v>As POD Last Communication Till 2007, Total 2 Membership Of TPT:- 03003918 &amp; 03003919App frmt agrmnt</v>
      </c>
    </row>
    <row r="2081" spans="1:31" x14ac:dyDescent="0.3">
      <c r="A2081" s="27">
        <v>2082</v>
      </c>
      <c r="B2081" s="28"/>
      <c r="C2081" s="29" t="s">
        <v>6405</v>
      </c>
      <c r="D2081" s="20" t="s">
        <v>22</v>
      </c>
      <c r="E2081" s="29" t="s">
        <v>6406</v>
      </c>
      <c r="F2081" s="20" t="s">
        <v>24</v>
      </c>
      <c r="G2081" s="20" t="s">
        <v>25</v>
      </c>
      <c r="H2081" s="29" t="s">
        <v>6104</v>
      </c>
      <c r="I2081" s="30">
        <v>1996</v>
      </c>
      <c r="J2081" s="29" t="s">
        <v>6407</v>
      </c>
      <c r="K2081" s="22" t="e">
        <f>VLOOKUP(E2081,'[1]Tirupati Member''s Detail'!$D$2:$L$1048576,8,0)</f>
        <v>#N/A</v>
      </c>
      <c r="L2081" s="23">
        <v>30000</v>
      </c>
      <c r="M2081" s="23">
        <f t="shared" si="160"/>
        <v>30000</v>
      </c>
      <c r="N2081" s="23">
        <v>7500</v>
      </c>
      <c r="O2081" s="23" t="s">
        <v>13</v>
      </c>
      <c r="P2081" s="23">
        <f t="shared" si="164"/>
        <v>22500</v>
      </c>
      <c r="Q2081" s="24" t="e">
        <f>+#REF!-I2081</f>
        <v>#REF!</v>
      </c>
      <c r="R2081" s="25">
        <f t="shared" si="161"/>
        <v>6000</v>
      </c>
      <c r="S2081" s="25" t="e">
        <f t="shared" si="162"/>
        <v>#REF!</v>
      </c>
      <c r="T2081" s="25">
        <f t="shared" si="163"/>
        <v>6000</v>
      </c>
      <c r="U2081" s="25"/>
      <c r="V2081" s="23"/>
      <c r="W2081" s="23"/>
      <c r="X2081" s="24" t="e">
        <f>+#REF!-I2081</f>
        <v>#REF!</v>
      </c>
      <c r="Y2081" s="23"/>
      <c r="Z2081" s="23"/>
      <c r="AA2081" s="23"/>
      <c r="AB2081" s="23"/>
      <c r="AC2081" s="23"/>
      <c r="AD2081" s="23"/>
      <c r="AE2081" s="26" t="e">
        <f>VLOOKUP(E2081,'[1]Tirupati Member''s Detail'!$D$2:$L$1048576,9,0)</f>
        <v>#N/A</v>
      </c>
    </row>
    <row r="2082" spans="1:31" ht="28.8" x14ac:dyDescent="0.3">
      <c r="A2082" s="27">
        <v>2083</v>
      </c>
      <c r="B2082" s="28"/>
      <c r="C2082" s="29" t="s">
        <v>6408</v>
      </c>
      <c r="D2082" s="20" t="s">
        <v>22</v>
      </c>
      <c r="E2082" s="29" t="s">
        <v>6409</v>
      </c>
      <c r="F2082" s="20" t="s">
        <v>24</v>
      </c>
      <c r="G2082" s="20" t="s">
        <v>25</v>
      </c>
      <c r="H2082" s="29" t="s">
        <v>6207</v>
      </c>
      <c r="I2082" s="30">
        <v>1996</v>
      </c>
      <c r="J2082" s="29" t="s">
        <v>6404</v>
      </c>
      <c r="K2082" s="22" t="str">
        <f>VLOOKUP(E2082,'[1]Tirupati Member''s Detail'!$D$2:$L$1048576,8,0)</f>
        <v>No</v>
      </c>
      <c r="L2082" s="23">
        <f>VLOOKUP(E2082,'[1]Tirupati Member''s Detail'!$D$2:$L$1048576,4,0)</f>
        <v>22000</v>
      </c>
      <c r="M2082" s="23">
        <f t="shared" si="160"/>
        <v>22000</v>
      </c>
      <c r="N2082" s="23">
        <f>VLOOKUP(E2082,'[1]Tirupati Member''s Detail'!$D$2:$L$1048576,5,0)</f>
        <v>22000</v>
      </c>
      <c r="O2082" s="23" t="str">
        <f>VLOOKUP(E2082,'[1]Tirupati Member''s Detail'!$D$2:$L$1048576,7,0)</f>
        <v>I.R.M</v>
      </c>
      <c r="P2082" s="23">
        <f t="shared" si="164"/>
        <v>0</v>
      </c>
      <c r="Q2082" s="24" t="e">
        <f>+#REF!-I2082</f>
        <v>#REF!</v>
      </c>
      <c r="R2082" s="25">
        <f t="shared" si="161"/>
        <v>17600</v>
      </c>
      <c r="S2082" s="25" t="e">
        <f t="shared" si="162"/>
        <v>#REF!</v>
      </c>
      <c r="T2082" s="25">
        <f t="shared" si="163"/>
        <v>17600</v>
      </c>
      <c r="U2082" s="25"/>
      <c r="V2082" s="23"/>
      <c r="W2082" s="23"/>
      <c r="X2082" s="24" t="e">
        <f>+#REF!-I2082</f>
        <v>#REF!</v>
      </c>
      <c r="Y2082" s="23"/>
      <c r="Z2082" s="23"/>
      <c r="AA2082" s="23"/>
      <c r="AB2082" s="23"/>
      <c r="AC2082" s="23"/>
      <c r="AD2082" s="23"/>
      <c r="AE2082" s="26" t="str">
        <f>VLOOKUP(E2082,'[1]Tirupati Member''s Detail'!$D$2:$L$1048576,9,0)</f>
        <v>As Pod Last Communication Till 2007, Total 2 Membership Of TPT:- 03003918 &amp; 03003919.App frmt agrmnt</v>
      </c>
    </row>
    <row r="2083" spans="1:31" ht="28.8" x14ac:dyDescent="0.3">
      <c r="A2083" s="27">
        <v>2084</v>
      </c>
      <c r="B2083" s="28"/>
      <c r="C2083" s="29" t="s">
        <v>6410</v>
      </c>
      <c r="D2083" s="20" t="s">
        <v>22</v>
      </c>
      <c r="E2083" s="29" t="s">
        <v>6411</v>
      </c>
      <c r="F2083" s="20" t="s">
        <v>24</v>
      </c>
      <c r="G2083" s="20" t="s">
        <v>25</v>
      </c>
      <c r="H2083" s="29" t="s">
        <v>6213</v>
      </c>
      <c r="I2083" s="30">
        <v>1996</v>
      </c>
      <c r="J2083" s="29" t="s">
        <v>6412</v>
      </c>
      <c r="K2083" s="22">
        <f>VLOOKUP(E2083,'[1]Tirupati Member''s Detail'!$D$2:$L$1048576,8,0)</f>
        <v>2012</v>
      </c>
      <c r="L2083" s="23">
        <f>VLOOKUP(E2083,'[1]Tirupati Member''s Detail'!$D$2:$L$1048576,4,0)</f>
        <v>30000</v>
      </c>
      <c r="M2083" s="23">
        <f t="shared" si="160"/>
        <v>30000</v>
      </c>
      <c r="N2083" s="23">
        <f>VLOOKUP(E2083,'[1]Tirupati Member''s Detail'!$D$2:$L$1048576,5,0)</f>
        <v>33000</v>
      </c>
      <c r="O2083" s="23" t="str">
        <f>VLOOKUP(E2083,'[1]Tirupati Member''s Detail'!$D$2:$L$1048576,7,0)</f>
        <v>R.M</v>
      </c>
      <c r="P2083" s="23">
        <f t="shared" si="164"/>
        <v>-3000</v>
      </c>
      <c r="Q2083" s="24" t="e">
        <f>+#REF!-I2083</f>
        <v>#REF!</v>
      </c>
      <c r="R2083" s="25">
        <f t="shared" si="161"/>
        <v>26400</v>
      </c>
      <c r="S2083" s="25" t="e">
        <f t="shared" si="162"/>
        <v>#REF!</v>
      </c>
      <c r="T2083" s="25">
        <f t="shared" si="163"/>
        <v>26400</v>
      </c>
      <c r="U2083" s="25"/>
      <c r="V2083" s="23"/>
      <c r="W2083" s="23"/>
      <c r="X2083" s="24" t="e">
        <f>+#REF!-I2083</f>
        <v>#REF!</v>
      </c>
      <c r="Y2083" s="23"/>
      <c r="Z2083" s="23"/>
      <c r="AA2083" s="23"/>
      <c r="AB2083" s="23"/>
      <c r="AC2083" s="23"/>
      <c r="AD2083" s="23"/>
      <c r="AE2083" s="26" t="str">
        <f>VLOOKUP(E2083,'[1]Tirupati Member''s Detail'!$D$2:$L$1048576,9,0)</f>
        <v>Last Communication Till 2012.. App frmt agrmnt Total 2 Membership Of TPT:- (03003901,CANCELLED) &amp; 03003902</v>
      </c>
    </row>
    <row r="2084" spans="1:31" ht="28.8" x14ac:dyDescent="0.3">
      <c r="A2084" s="27">
        <v>2085</v>
      </c>
      <c r="B2084" s="28"/>
      <c r="C2084" s="29" t="s">
        <v>6413</v>
      </c>
      <c r="D2084" s="20" t="s">
        <v>22</v>
      </c>
      <c r="E2084" s="29" t="s">
        <v>6414</v>
      </c>
      <c r="F2084" s="20" t="s">
        <v>24</v>
      </c>
      <c r="G2084" s="20" t="s">
        <v>25</v>
      </c>
      <c r="H2084" s="29" t="s">
        <v>6207</v>
      </c>
      <c r="I2084" s="30">
        <v>1996</v>
      </c>
      <c r="J2084" s="29" t="s">
        <v>6395</v>
      </c>
      <c r="K2084" s="22" t="str">
        <f>VLOOKUP(E2084,'[1]Tirupati Member''s Detail'!$D$2:$L$1048576,8,0)</f>
        <v>No</v>
      </c>
      <c r="L2084" s="23">
        <f>VLOOKUP(E2084,'[1]Tirupati Member''s Detail'!$D$2:$L$1048576,4,0)</f>
        <v>22000</v>
      </c>
      <c r="M2084" s="23">
        <f t="shared" si="160"/>
        <v>22000</v>
      </c>
      <c r="N2084" s="23">
        <f>VLOOKUP(E2084,'[1]Tirupati Member''s Detail'!$D$2:$L$1048576,5,0)</f>
        <v>20900</v>
      </c>
      <c r="O2084" s="23" t="str">
        <f>VLOOKUP(E2084,'[1]Tirupati Member''s Detail'!$D$2:$L$1048576,7,0)</f>
        <v>I.R.M</v>
      </c>
      <c r="P2084" s="23">
        <f t="shared" si="164"/>
        <v>1100</v>
      </c>
      <c r="Q2084" s="24" t="e">
        <f>+#REF!-I2084</f>
        <v>#REF!</v>
      </c>
      <c r="R2084" s="25">
        <f t="shared" si="161"/>
        <v>16720</v>
      </c>
      <c r="S2084" s="25" t="e">
        <f t="shared" si="162"/>
        <v>#REF!</v>
      </c>
      <c r="T2084" s="25">
        <f t="shared" si="163"/>
        <v>16720</v>
      </c>
      <c r="U2084" s="25"/>
      <c r="V2084" s="23"/>
      <c r="W2084" s="23"/>
      <c r="X2084" s="24" t="e">
        <f>+#REF!-I2084</f>
        <v>#REF!</v>
      </c>
      <c r="Y2084" s="23"/>
      <c r="Z2084" s="23"/>
      <c r="AA2084" s="23"/>
      <c r="AB2084" s="23"/>
      <c r="AC2084" s="23"/>
      <c r="AD2084" s="23"/>
      <c r="AE2084" s="26" t="str">
        <f>VLOOKUP(E2084,'[1]Tirupati Member''s Detail'!$D$2:$L$1048576,9,0)</f>
        <v>No Communication Till Date, Total 2 Membership Of TPT:- 03003906 and 03003907.App frmt agrmnt</v>
      </c>
    </row>
    <row r="2085" spans="1:31" x14ac:dyDescent="0.3">
      <c r="A2085" s="27">
        <v>2086</v>
      </c>
      <c r="B2085" s="28"/>
      <c r="C2085" s="29" t="s">
        <v>6415</v>
      </c>
      <c r="D2085" s="20" t="s">
        <v>22</v>
      </c>
      <c r="E2085" s="29" t="s">
        <v>6416</v>
      </c>
      <c r="F2085" s="20" t="s">
        <v>24</v>
      </c>
      <c r="G2085" s="20" t="s">
        <v>25</v>
      </c>
      <c r="H2085" s="29" t="s">
        <v>6417</v>
      </c>
      <c r="I2085" s="30">
        <v>1996</v>
      </c>
      <c r="J2085" s="29" t="s">
        <v>6418</v>
      </c>
      <c r="K2085" s="22" t="str">
        <f>VLOOKUP(E2085,'[1]Tirupati Member''s Detail'!$D$2:$L$1048576,8,0)</f>
        <v>No</v>
      </c>
      <c r="L2085" s="23">
        <f>VLOOKUP(E2085,'[1]Tirupati Member''s Detail'!$D$2:$L$1048576,4,0)</f>
        <v>30000</v>
      </c>
      <c r="M2085" s="23">
        <f t="shared" si="160"/>
        <v>30000</v>
      </c>
      <c r="N2085" s="23">
        <f>VLOOKUP(E2085,'[1]Tirupati Member''s Detail'!$D$2:$L$1048576,5,0)</f>
        <v>30000</v>
      </c>
      <c r="O2085" s="23" t="str">
        <f>VLOOKUP(E2085,'[1]Tirupati Member''s Detail'!$D$2:$L$1048576,7,0)</f>
        <v>I.R.M</v>
      </c>
      <c r="P2085" s="23">
        <f t="shared" si="164"/>
        <v>0</v>
      </c>
      <c r="Q2085" s="24" t="e">
        <f>+#REF!-I2085</f>
        <v>#REF!</v>
      </c>
      <c r="R2085" s="25">
        <f t="shared" si="161"/>
        <v>24000</v>
      </c>
      <c r="S2085" s="25" t="e">
        <f t="shared" si="162"/>
        <v>#REF!</v>
      </c>
      <c r="T2085" s="25">
        <f t="shared" si="163"/>
        <v>24000</v>
      </c>
      <c r="U2085" s="25"/>
      <c r="V2085" s="23"/>
      <c r="W2085" s="23"/>
      <c r="X2085" s="24" t="e">
        <f>+#REF!-I2085</f>
        <v>#REF!</v>
      </c>
      <c r="Y2085" s="23"/>
      <c r="Z2085" s="23"/>
      <c r="AA2085" s="23"/>
      <c r="AB2085" s="23"/>
      <c r="AC2085" s="23"/>
      <c r="AD2085" s="23"/>
      <c r="AE2085" s="26" t="str">
        <f>VLOOKUP(E2085,'[1]Tirupati Member''s Detail'!$D$2:$L$1048576,9,0)</f>
        <v>As POD Last communication 07 App frmt agrmnt</v>
      </c>
    </row>
    <row r="2086" spans="1:31" x14ac:dyDescent="0.3">
      <c r="A2086" s="27">
        <v>2087</v>
      </c>
      <c r="B2086" s="28"/>
      <c r="C2086" s="29" t="s">
        <v>6419</v>
      </c>
      <c r="D2086" s="20" t="s">
        <v>22</v>
      </c>
      <c r="E2086" s="29" t="s">
        <v>6420</v>
      </c>
      <c r="F2086" s="20" t="s">
        <v>24</v>
      </c>
      <c r="G2086" s="20" t="s">
        <v>25</v>
      </c>
      <c r="H2086" s="29" t="s">
        <v>6213</v>
      </c>
      <c r="I2086" s="30">
        <v>1996</v>
      </c>
      <c r="J2086" s="29" t="s">
        <v>6421</v>
      </c>
      <c r="K2086" s="22" t="str">
        <f>VLOOKUP(E2086,'[1]Tirupati Member''s Detail'!$D$2:$L$1048576,8,0)</f>
        <v>No</v>
      </c>
      <c r="L2086" s="23">
        <f>VLOOKUP(E2086,'[1]Tirupati Member''s Detail'!$D$2:$L$1048576,4,0)</f>
        <v>30000</v>
      </c>
      <c r="M2086" s="23">
        <f t="shared" si="160"/>
        <v>30000</v>
      </c>
      <c r="N2086" s="23">
        <f>VLOOKUP(E2086,'[1]Tirupati Member''s Detail'!$D$2:$L$1048576,5,0)</f>
        <v>30000</v>
      </c>
      <c r="O2086" s="23" t="str">
        <f>VLOOKUP(E2086,'[1]Tirupati Member''s Detail'!$D$2:$L$1048576,7,0)</f>
        <v>I.R.M</v>
      </c>
      <c r="P2086" s="23">
        <f t="shared" si="164"/>
        <v>0</v>
      </c>
      <c r="Q2086" s="24" t="e">
        <f>+#REF!-I2086</f>
        <v>#REF!</v>
      </c>
      <c r="R2086" s="25">
        <f t="shared" si="161"/>
        <v>24000</v>
      </c>
      <c r="S2086" s="25" t="e">
        <f t="shared" si="162"/>
        <v>#REF!</v>
      </c>
      <c r="T2086" s="25">
        <f t="shared" si="163"/>
        <v>24000</v>
      </c>
      <c r="U2086" s="25"/>
      <c r="V2086" s="23"/>
      <c r="W2086" s="23"/>
      <c r="X2086" s="24" t="e">
        <f>+#REF!-I2086</f>
        <v>#REF!</v>
      </c>
      <c r="Y2086" s="23"/>
      <c r="Z2086" s="23"/>
      <c r="AA2086" s="23"/>
      <c r="AB2086" s="23"/>
      <c r="AC2086" s="23"/>
      <c r="AD2086" s="23"/>
      <c r="AE2086" s="26" t="str">
        <f>VLOOKUP(E2086,'[1]Tirupati Member''s Detail'!$D$2:$L$1048576,9,0)</f>
        <v>As POD Last communication 07 App frmt agrmnt</v>
      </c>
    </row>
    <row r="2087" spans="1:31" x14ac:dyDescent="0.3">
      <c r="A2087" s="27">
        <v>2088</v>
      </c>
      <c r="B2087" s="28"/>
      <c r="C2087" s="29" t="s">
        <v>6422</v>
      </c>
      <c r="D2087" s="20" t="s">
        <v>22</v>
      </c>
      <c r="E2087" s="29" t="s">
        <v>6423</v>
      </c>
      <c r="F2087" s="20" t="s">
        <v>24</v>
      </c>
      <c r="G2087" s="20" t="s">
        <v>25</v>
      </c>
      <c r="H2087" s="29" t="s">
        <v>6267</v>
      </c>
      <c r="I2087" s="30">
        <v>1996</v>
      </c>
      <c r="J2087" s="29" t="s">
        <v>6424</v>
      </c>
      <c r="K2087" s="22" t="str">
        <f>VLOOKUP(E2087,'[1]Tirupati Member''s Detail'!$D$2:$L$1048576,8,0)</f>
        <v>No</v>
      </c>
      <c r="L2087" s="23">
        <f>VLOOKUP(E2087,'[1]Tirupati Member''s Detail'!$D$2:$L$1048576,4,0)</f>
        <v>30000</v>
      </c>
      <c r="M2087" s="23">
        <f t="shared" si="160"/>
        <v>30000</v>
      </c>
      <c r="N2087" s="23">
        <f>VLOOKUP(E2087,'[1]Tirupati Member''s Detail'!$D$2:$L$1048576,5,0)</f>
        <v>12000</v>
      </c>
      <c r="O2087" s="23" t="str">
        <f>VLOOKUP(E2087,'[1]Tirupati Member''s Detail'!$D$2:$L$1048576,7,0)</f>
        <v>Outstanding</v>
      </c>
      <c r="P2087" s="23">
        <f t="shared" si="164"/>
        <v>18000</v>
      </c>
      <c r="Q2087" s="24" t="e">
        <f>+#REF!-I2087</f>
        <v>#REF!</v>
      </c>
      <c r="R2087" s="25">
        <f t="shared" si="161"/>
        <v>9600</v>
      </c>
      <c r="S2087" s="25" t="e">
        <f t="shared" si="162"/>
        <v>#REF!</v>
      </c>
      <c r="T2087" s="25">
        <f t="shared" si="163"/>
        <v>9600</v>
      </c>
      <c r="U2087" s="25"/>
      <c r="V2087" s="23"/>
      <c r="W2087" s="23"/>
      <c r="X2087" s="24" t="e">
        <f>+#REF!-I2087</f>
        <v>#REF!</v>
      </c>
      <c r="Y2087" s="23"/>
      <c r="Z2087" s="23"/>
      <c r="AA2087" s="23"/>
      <c r="AB2087" s="23"/>
      <c r="AC2087" s="23"/>
      <c r="AD2087" s="23"/>
      <c r="AE2087" s="26" t="str">
        <f>VLOOKUP(E2087,'[1]Tirupati Member''s Detail'!$D$2:$L$1048576,9,0)</f>
        <v xml:space="preserve"> No Communication Till Date(Outstanding Rs 18000/-). App frmt agrmnt</v>
      </c>
    </row>
    <row r="2088" spans="1:31" ht="28.8" x14ac:dyDescent="0.3">
      <c r="A2088" s="27">
        <v>2089</v>
      </c>
      <c r="B2088" s="28"/>
      <c r="C2088" s="29" t="s">
        <v>6425</v>
      </c>
      <c r="D2088" s="20" t="s">
        <v>22</v>
      </c>
      <c r="E2088" s="29" t="s">
        <v>6426</v>
      </c>
      <c r="F2088" s="20" t="s">
        <v>24</v>
      </c>
      <c r="G2088" s="20" t="s">
        <v>25</v>
      </c>
      <c r="H2088" s="29" t="s">
        <v>6207</v>
      </c>
      <c r="I2088" s="30">
        <v>1996</v>
      </c>
      <c r="J2088" s="29" t="s">
        <v>6022</v>
      </c>
      <c r="K2088" s="22" t="str">
        <f>VLOOKUP(E2088,'[1]Tirupati Member''s Detail'!$D$2:$L$1048576,8,0)</f>
        <v>No</v>
      </c>
      <c r="L2088" s="23">
        <f>VLOOKUP(E2088,'[1]Tirupati Member''s Detail'!$D$2:$L$1048576,4,0)</f>
        <v>22000</v>
      </c>
      <c r="M2088" s="23">
        <f t="shared" si="160"/>
        <v>22000</v>
      </c>
      <c r="N2088" s="23">
        <f>VLOOKUP(E2088,'[1]Tirupati Member''s Detail'!$D$2:$L$1048576,5,0)</f>
        <v>20900</v>
      </c>
      <c r="O2088" s="23" t="str">
        <f>VLOOKUP(E2088,'[1]Tirupati Member''s Detail'!$D$2:$L$1048576,7,0)</f>
        <v>I.R.M</v>
      </c>
      <c r="P2088" s="23">
        <f t="shared" si="164"/>
        <v>1100</v>
      </c>
      <c r="Q2088" s="24" t="e">
        <f>+#REF!-I2088</f>
        <v>#REF!</v>
      </c>
      <c r="R2088" s="25">
        <f t="shared" si="161"/>
        <v>16720</v>
      </c>
      <c r="S2088" s="25" t="e">
        <f t="shared" si="162"/>
        <v>#REF!</v>
      </c>
      <c r="T2088" s="25">
        <f t="shared" si="163"/>
        <v>16720</v>
      </c>
      <c r="U2088" s="25"/>
      <c r="V2088" s="23"/>
      <c r="W2088" s="23"/>
      <c r="X2088" s="24" t="e">
        <f>+#REF!-I2088</f>
        <v>#REF!</v>
      </c>
      <c r="Y2088" s="23"/>
      <c r="Z2088" s="23"/>
      <c r="AA2088" s="23"/>
      <c r="AB2088" s="23"/>
      <c r="AC2088" s="23"/>
      <c r="AD2088" s="23"/>
      <c r="AE2088" s="26" t="str">
        <f>VLOOKUP(E2088,'[1]Tirupati Member''s Detail'!$D$2:$L$1048576,9,0)</f>
        <v>No Communication Till Date, Total 2 Membership Of TPT:- 03003906 and 03003907.App frmt agrmnt</v>
      </c>
    </row>
    <row r="2089" spans="1:31" ht="28.8" x14ac:dyDescent="0.3">
      <c r="A2089" s="27">
        <v>2090</v>
      </c>
      <c r="B2089" s="28"/>
      <c r="C2089" s="29" t="s">
        <v>6427</v>
      </c>
      <c r="D2089" s="20" t="s">
        <v>22</v>
      </c>
      <c r="E2089" s="29" t="s">
        <v>6428</v>
      </c>
      <c r="F2089" s="20" t="s">
        <v>24</v>
      </c>
      <c r="G2089" s="20" t="s">
        <v>25</v>
      </c>
      <c r="H2089" s="29" t="s">
        <v>6213</v>
      </c>
      <c r="I2089" s="30">
        <v>1996</v>
      </c>
      <c r="J2089" s="29" t="s">
        <v>6022</v>
      </c>
      <c r="K2089" s="22" t="str">
        <f>VLOOKUP(E2089,'[1]Tirupati Member''s Detail'!$D$2:$L$1048576,8,0)</f>
        <v>No</v>
      </c>
      <c r="L2089" s="23">
        <f>VLOOKUP(E2089,'[1]Tirupati Member''s Detail'!$D$2:$L$1048576,4,0)</f>
        <v>22000</v>
      </c>
      <c r="M2089" s="23">
        <f t="shared" si="160"/>
        <v>22000</v>
      </c>
      <c r="N2089" s="23">
        <f>VLOOKUP(E2089,'[1]Tirupati Member''s Detail'!$D$2:$L$1048576,5,0)</f>
        <v>20900</v>
      </c>
      <c r="O2089" s="23" t="str">
        <f>VLOOKUP(E2089,'[1]Tirupati Member''s Detail'!$D$2:$L$1048576,7,0)</f>
        <v>I.R.M</v>
      </c>
      <c r="P2089" s="23">
        <f t="shared" si="164"/>
        <v>1100</v>
      </c>
      <c r="Q2089" s="24" t="e">
        <f>+#REF!-I2089</f>
        <v>#REF!</v>
      </c>
      <c r="R2089" s="25">
        <f t="shared" si="161"/>
        <v>16720</v>
      </c>
      <c r="S2089" s="25" t="e">
        <f t="shared" si="162"/>
        <v>#REF!</v>
      </c>
      <c r="T2089" s="25">
        <f t="shared" si="163"/>
        <v>16720</v>
      </c>
      <c r="U2089" s="25"/>
      <c r="V2089" s="23"/>
      <c r="W2089" s="23"/>
      <c r="X2089" s="24" t="e">
        <f>+#REF!-I2089</f>
        <v>#REF!</v>
      </c>
      <c r="Y2089" s="23"/>
      <c r="Z2089" s="23"/>
      <c r="AA2089" s="23"/>
      <c r="AB2089" s="23"/>
      <c r="AC2089" s="23"/>
      <c r="AD2089" s="23"/>
      <c r="AE2089" s="26" t="str">
        <f>VLOOKUP(E2089,'[1]Tirupati Member''s Detail'!$D$2:$L$1048576,9,0)</f>
        <v>No Communication Till Date, Total 2 Membership Of TPT:- 03003906 and 03003907.App frmt agrmnt</v>
      </c>
    </row>
    <row r="2090" spans="1:31" x14ac:dyDescent="0.3">
      <c r="A2090" s="27">
        <v>2091</v>
      </c>
      <c r="B2090" s="28"/>
      <c r="C2090" s="29" t="s">
        <v>6429</v>
      </c>
      <c r="D2090" s="20" t="s">
        <v>22</v>
      </c>
      <c r="E2090" s="29" t="s">
        <v>6430</v>
      </c>
      <c r="F2090" s="20" t="s">
        <v>24</v>
      </c>
      <c r="G2090" s="20" t="s">
        <v>25</v>
      </c>
      <c r="H2090" s="29" t="s">
        <v>6431</v>
      </c>
      <c r="I2090" s="30">
        <v>1996</v>
      </c>
      <c r="J2090" s="29" t="s">
        <v>6432</v>
      </c>
      <c r="K2090" s="22">
        <f>VLOOKUP(E2090,'[1]Tirupati Member''s Detail'!$D$2:$L$1048576,8,0)</f>
        <v>2010</v>
      </c>
      <c r="L2090" s="23">
        <f>VLOOKUP(E2090,'[1]Tirupati Member''s Detail'!$D$2:$L$1048576,4,0)</f>
        <v>30000</v>
      </c>
      <c r="M2090" s="23">
        <f t="shared" si="160"/>
        <v>30000</v>
      </c>
      <c r="N2090" s="23">
        <f>VLOOKUP(E2090,'[1]Tirupati Member''s Detail'!$D$2:$L$1048576,5,0)</f>
        <v>30000</v>
      </c>
      <c r="O2090" s="23" t="str">
        <f>VLOOKUP(E2090,'[1]Tirupati Member''s Detail'!$D$2:$L$1048576,7,0)</f>
        <v>R.M</v>
      </c>
      <c r="P2090" s="23">
        <f t="shared" si="164"/>
        <v>0</v>
      </c>
      <c r="Q2090" s="24" t="e">
        <f>+#REF!-I2090</f>
        <v>#REF!</v>
      </c>
      <c r="R2090" s="25">
        <f t="shared" si="161"/>
        <v>24000</v>
      </c>
      <c r="S2090" s="25" t="e">
        <f t="shared" si="162"/>
        <v>#REF!</v>
      </c>
      <c r="T2090" s="25">
        <f t="shared" si="163"/>
        <v>24000</v>
      </c>
      <c r="U2090" s="25"/>
      <c r="V2090" s="23"/>
      <c r="W2090" s="23"/>
      <c r="X2090" s="24" t="e">
        <f>+#REF!-I2090</f>
        <v>#REF!</v>
      </c>
      <c r="Y2090" s="23"/>
      <c r="Z2090" s="23"/>
      <c r="AA2090" s="23"/>
      <c r="AB2090" s="23"/>
      <c r="AC2090" s="23"/>
      <c r="AD2090" s="23"/>
      <c r="AE2090" s="26" t="str">
        <f>VLOOKUP(E2090,'[1]Tirupati Member''s Detail'!$D$2:$L$1048576,9,0)</f>
        <v>last communication 11. App frmt agrmnt</v>
      </c>
    </row>
    <row r="2091" spans="1:31" x14ac:dyDescent="0.3">
      <c r="A2091" s="27">
        <v>2092</v>
      </c>
      <c r="B2091" s="28"/>
      <c r="C2091" s="29" t="s">
        <v>6433</v>
      </c>
      <c r="D2091" s="20" t="s">
        <v>22</v>
      </c>
      <c r="E2091" s="29" t="s">
        <v>6434</v>
      </c>
      <c r="F2091" s="20" t="s">
        <v>24</v>
      </c>
      <c r="G2091" s="20" t="s">
        <v>25</v>
      </c>
      <c r="H2091" s="29" t="s">
        <v>6435</v>
      </c>
      <c r="I2091" s="30">
        <v>1996</v>
      </c>
      <c r="J2091" s="29" t="s">
        <v>6436</v>
      </c>
      <c r="K2091" s="22" t="str">
        <f>VLOOKUP(E2091,'[1]Tirupati Member''s Detail'!$D$2:$L$1048576,8,0)</f>
        <v>No</v>
      </c>
      <c r="L2091" s="23">
        <f>VLOOKUP(E2091,'[1]Tirupati Member''s Detail'!$D$2:$L$1048576,4,0)</f>
        <v>30000</v>
      </c>
      <c r="M2091" s="23">
        <f t="shared" si="160"/>
        <v>30000</v>
      </c>
      <c r="N2091" s="23">
        <f>VLOOKUP(E2091,'[1]Tirupati Member''s Detail'!$D$2:$L$1048576,5,0)</f>
        <v>28500</v>
      </c>
      <c r="O2091" s="23" t="str">
        <f>VLOOKUP(E2091,'[1]Tirupati Member''s Detail'!$D$2:$L$1048576,7,0)</f>
        <v>I.R.M</v>
      </c>
      <c r="P2091" s="23">
        <f t="shared" si="164"/>
        <v>1500</v>
      </c>
      <c r="Q2091" s="24" t="e">
        <f>+#REF!-I2091</f>
        <v>#REF!</v>
      </c>
      <c r="R2091" s="25">
        <f t="shared" si="161"/>
        <v>22800</v>
      </c>
      <c r="S2091" s="25" t="e">
        <f t="shared" si="162"/>
        <v>#REF!</v>
      </c>
      <c r="T2091" s="25">
        <f t="shared" si="163"/>
        <v>22800</v>
      </c>
      <c r="U2091" s="25"/>
      <c r="V2091" s="23"/>
      <c r="W2091" s="23"/>
      <c r="X2091" s="24" t="e">
        <f>+#REF!-I2091</f>
        <v>#REF!</v>
      </c>
      <c r="Y2091" s="23"/>
      <c r="Z2091" s="23"/>
      <c r="AA2091" s="23"/>
      <c r="AB2091" s="23"/>
      <c r="AC2091" s="23"/>
      <c r="AD2091" s="23"/>
      <c r="AE2091" s="26" t="str">
        <f>VLOOKUP(E2091,'[1]Tirupati Member''s Detail'!$D$2:$L$1048576,9,0)</f>
        <v>Last Communication Till 2003.App frmt agrmnt</v>
      </c>
    </row>
    <row r="2092" spans="1:31" x14ac:dyDescent="0.3">
      <c r="A2092" s="27">
        <v>2093</v>
      </c>
      <c r="B2092" s="28"/>
      <c r="C2092" s="29" t="s">
        <v>6437</v>
      </c>
      <c r="D2092" s="20" t="s">
        <v>22</v>
      </c>
      <c r="E2092" s="29" t="s">
        <v>6438</v>
      </c>
      <c r="F2092" s="20" t="s">
        <v>24</v>
      </c>
      <c r="G2092" s="20" t="s">
        <v>25</v>
      </c>
      <c r="H2092" s="29" t="s">
        <v>6439</v>
      </c>
      <c r="I2092" s="30">
        <v>1996</v>
      </c>
      <c r="J2092" s="29" t="s">
        <v>6440</v>
      </c>
      <c r="K2092" s="22">
        <f>VLOOKUP(E2092,'[1]Tirupati Member''s Detail'!$D$2:$L$1048576,8,0)</f>
        <v>2010</v>
      </c>
      <c r="L2092" s="23">
        <f>VLOOKUP(E2092,'[1]Tirupati Member''s Detail'!$D$2:$L$1048576,4,0)</f>
        <v>30000</v>
      </c>
      <c r="M2092" s="23">
        <f t="shared" si="160"/>
        <v>30000</v>
      </c>
      <c r="N2092" s="23">
        <f>VLOOKUP(E2092,'[1]Tirupati Member''s Detail'!$D$2:$L$1048576,5,0)</f>
        <v>30000</v>
      </c>
      <c r="O2092" s="23" t="str">
        <f>VLOOKUP(E2092,'[1]Tirupati Member''s Detail'!$D$2:$L$1048576,7,0)</f>
        <v>R.M</v>
      </c>
      <c r="P2092" s="23">
        <f t="shared" si="164"/>
        <v>0</v>
      </c>
      <c r="Q2092" s="24" t="e">
        <f>+#REF!-I2092</f>
        <v>#REF!</v>
      </c>
      <c r="R2092" s="25">
        <f t="shared" si="161"/>
        <v>24000</v>
      </c>
      <c r="S2092" s="25" t="e">
        <f t="shared" si="162"/>
        <v>#REF!</v>
      </c>
      <c r="T2092" s="25">
        <f t="shared" si="163"/>
        <v>24000</v>
      </c>
      <c r="U2092" s="25"/>
      <c r="V2092" s="23"/>
      <c r="W2092" s="23"/>
      <c r="X2092" s="24" t="e">
        <f>+#REF!-I2092</f>
        <v>#REF!</v>
      </c>
      <c r="Y2092" s="23"/>
      <c r="Z2092" s="23"/>
      <c r="AA2092" s="23"/>
      <c r="AB2092" s="23"/>
      <c r="AC2092" s="23"/>
      <c r="AD2092" s="23"/>
      <c r="AE2092" s="26" t="str">
        <f>VLOOKUP(E2092,'[1]Tirupati Member''s Detail'!$D$2:$L$1048576,9,0)</f>
        <v>reminder Last Communication Till 2012.App frmt agrmnt</v>
      </c>
    </row>
    <row r="2093" spans="1:31" x14ac:dyDescent="0.3">
      <c r="A2093" s="27">
        <v>2094</v>
      </c>
      <c r="B2093" s="28"/>
      <c r="C2093" s="29" t="s">
        <v>6441</v>
      </c>
      <c r="D2093" s="20" t="s">
        <v>22</v>
      </c>
      <c r="E2093" s="29" t="s">
        <v>6442</v>
      </c>
      <c r="F2093" s="20" t="s">
        <v>24</v>
      </c>
      <c r="G2093" s="20" t="s">
        <v>25</v>
      </c>
      <c r="H2093" s="29" t="s">
        <v>6443</v>
      </c>
      <c r="I2093" s="30">
        <v>1996</v>
      </c>
      <c r="J2093" s="29" t="s">
        <v>6444</v>
      </c>
      <c r="K2093" s="22" t="str">
        <f>VLOOKUP(E2093,'[1]Tirupati Member''s Detail'!$D$2:$L$1048576,8,0)</f>
        <v>No</v>
      </c>
      <c r="L2093" s="23">
        <f>VLOOKUP(E2093,'[1]Tirupati Member''s Detail'!$D$2:$L$1048576,4,0)</f>
        <v>30000</v>
      </c>
      <c r="M2093" s="23">
        <f t="shared" si="160"/>
        <v>30000</v>
      </c>
      <c r="N2093" s="23">
        <f>VLOOKUP(E2093,'[1]Tirupati Member''s Detail'!$D$2:$L$1048576,5,0)</f>
        <v>30000</v>
      </c>
      <c r="O2093" s="23" t="str">
        <f>VLOOKUP(E2093,'[1]Tirupati Member''s Detail'!$D$2:$L$1048576,7,0)</f>
        <v>I.R.M</v>
      </c>
      <c r="P2093" s="23">
        <f t="shared" si="164"/>
        <v>0</v>
      </c>
      <c r="Q2093" s="24" t="e">
        <f>+#REF!-I2093</f>
        <v>#REF!</v>
      </c>
      <c r="R2093" s="25">
        <f t="shared" si="161"/>
        <v>24000</v>
      </c>
      <c r="S2093" s="25" t="e">
        <f t="shared" si="162"/>
        <v>#REF!</v>
      </c>
      <c r="T2093" s="25">
        <f t="shared" si="163"/>
        <v>24000</v>
      </c>
      <c r="U2093" s="25"/>
      <c r="V2093" s="23"/>
      <c r="W2093" s="23"/>
      <c r="X2093" s="24" t="e">
        <f>+#REF!-I2093</f>
        <v>#REF!</v>
      </c>
      <c r="Y2093" s="23"/>
      <c r="Z2093" s="23"/>
      <c r="AA2093" s="23"/>
      <c r="AB2093" s="23"/>
      <c r="AC2093" s="23"/>
      <c r="AD2093" s="23"/>
      <c r="AE2093" s="26" t="str">
        <f>VLOOKUP(E2093,'[1]Tirupati Member''s Detail'!$D$2:$L$1048576,9,0)</f>
        <v>As POD Last communication 07 App frmt agrmnt</v>
      </c>
    </row>
    <row r="2094" spans="1:31" x14ac:dyDescent="0.3">
      <c r="A2094" s="27">
        <v>2095</v>
      </c>
      <c r="B2094" s="28"/>
      <c r="C2094" s="29" t="s">
        <v>6445</v>
      </c>
      <c r="D2094" s="20" t="s">
        <v>22</v>
      </c>
      <c r="E2094" s="29" t="s">
        <v>6446</v>
      </c>
      <c r="F2094" s="20" t="s">
        <v>24</v>
      </c>
      <c r="G2094" s="20" t="s">
        <v>25</v>
      </c>
      <c r="H2094" s="29" t="s">
        <v>6439</v>
      </c>
      <c r="I2094" s="30">
        <v>1996</v>
      </c>
      <c r="J2094" s="29" t="s">
        <v>6447</v>
      </c>
      <c r="K2094" s="22" t="str">
        <f>VLOOKUP(E2094,'[1]Tirupati Member''s Detail'!$D$2:$L$1048576,8,0)</f>
        <v>No</v>
      </c>
      <c r="L2094" s="23">
        <f>VLOOKUP(E2094,'[1]Tirupati Member''s Detail'!$D$2:$L$1048576,4,0)</f>
        <v>30000</v>
      </c>
      <c r="M2094" s="23">
        <f t="shared" si="160"/>
        <v>30000</v>
      </c>
      <c r="N2094" s="23">
        <f>VLOOKUP(E2094,'[1]Tirupati Member''s Detail'!$D$2:$L$1048576,5,0)</f>
        <v>25500</v>
      </c>
      <c r="O2094" s="23" t="str">
        <f>VLOOKUP(E2094,'[1]Tirupati Member''s Detail'!$D$2:$L$1048576,7,0)</f>
        <v>Outstanding</v>
      </c>
      <c r="P2094" s="23">
        <f t="shared" si="164"/>
        <v>4500</v>
      </c>
      <c r="Q2094" s="24" t="e">
        <f>+#REF!-I2094</f>
        <v>#REF!</v>
      </c>
      <c r="R2094" s="25">
        <f t="shared" si="161"/>
        <v>20400</v>
      </c>
      <c r="S2094" s="25" t="e">
        <f t="shared" si="162"/>
        <v>#REF!</v>
      </c>
      <c r="T2094" s="25">
        <f t="shared" si="163"/>
        <v>20400</v>
      </c>
      <c r="U2094" s="25"/>
      <c r="V2094" s="23"/>
      <c r="W2094" s="23"/>
      <c r="X2094" s="24" t="e">
        <f>+#REF!-I2094</f>
        <v>#REF!</v>
      </c>
      <c r="Y2094" s="23"/>
      <c r="Z2094" s="23"/>
      <c r="AA2094" s="23"/>
      <c r="AB2094" s="23"/>
      <c r="AC2094" s="23"/>
      <c r="AD2094" s="23"/>
      <c r="AE2094" s="26" t="str">
        <f>VLOOKUP(E2094,'[1]Tirupati Member''s Detail'!$D$2:$L$1048576,9,0)</f>
        <v>Last Communication Till 1999 (outstanding Rs 4500/-)</v>
      </c>
    </row>
    <row r="2095" spans="1:31" x14ac:dyDescent="0.3">
      <c r="A2095" s="27">
        <v>2096</v>
      </c>
      <c r="B2095" s="28"/>
      <c r="C2095" s="29" t="s">
        <v>6448</v>
      </c>
      <c r="D2095" s="20" t="s">
        <v>22</v>
      </c>
      <c r="E2095" s="29" t="s">
        <v>6449</v>
      </c>
      <c r="F2095" s="20" t="s">
        <v>24</v>
      </c>
      <c r="G2095" s="20" t="s">
        <v>25</v>
      </c>
      <c r="H2095" s="29" t="s">
        <v>6450</v>
      </c>
      <c r="I2095" s="30">
        <v>1996</v>
      </c>
      <c r="J2095" s="29" t="s">
        <v>6451</v>
      </c>
      <c r="K2095" s="22" t="str">
        <f>VLOOKUP(E2095,'[1]Tirupati Member''s Detail'!$D$2:$L$1048576,8,0)</f>
        <v>No</v>
      </c>
      <c r="L2095" s="23">
        <f>VLOOKUP(E2095,'[1]Tirupati Member''s Detail'!$D$2:$L$1048576,4,0)</f>
        <v>22000</v>
      </c>
      <c r="M2095" s="23">
        <f t="shared" si="160"/>
        <v>22000</v>
      </c>
      <c r="N2095" s="23">
        <f>VLOOKUP(E2095,'[1]Tirupati Member''s Detail'!$D$2:$L$1048576,5,0)</f>
        <v>13200</v>
      </c>
      <c r="O2095" s="23" t="str">
        <f>VLOOKUP(E2095,'[1]Tirupati Member''s Detail'!$D$2:$L$1048576,7,0)</f>
        <v>Outstanding</v>
      </c>
      <c r="P2095" s="23">
        <f t="shared" si="164"/>
        <v>8800</v>
      </c>
      <c r="Q2095" s="24" t="e">
        <f>+#REF!-I2095</f>
        <v>#REF!</v>
      </c>
      <c r="R2095" s="25">
        <f t="shared" si="161"/>
        <v>10560</v>
      </c>
      <c r="S2095" s="25" t="e">
        <f t="shared" si="162"/>
        <v>#REF!</v>
      </c>
      <c r="T2095" s="25">
        <f t="shared" si="163"/>
        <v>10560</v>
      </c>
      <c r="U2095" s="25"/>
      <c r="V2095" s="23"/>
      <c r="W2095" s="23"/>
      <c r="X2095" s="24" t="e">
        <f>+#REF!-I2095</f>
        <v>#REF!</v>
      </c>
      <c r="Y2095" s="23"/>
      <c r="Z2095" s="23"/>
      <c r="AA2095" s="23"/>
      <c r="AB2095" s="23"/>
      <c r="AC2095" s="23"/>
      <c r="AD2095" s="23"/>
      <c r="AE2095" s="26" t="str">
        <f>VLOOKUP(E2095,'[1]Tirupati Member''s Detail'!$D$2:$L$1048576,9,0)</f>
        <v>No Communication Till Date (Outstanding Rs 8800/-)</v>
      </c>
    </row>
    <row r="2096" spans="1:31" x14ac:dyDescent="0.3">
      <c r="A2096" s="27">
        <v>2097</v>
      </c>
      <c r="B2096" s="28"/>
      <c r="C2096" s="29" t="s">
        <v>6452</v>
      </c>
      <c r="D2096" s="20" t="s">
        <v>22</v>
      </c>
      <c r="E2096" s="29" t="s">
        <v>6453</v>
      </c>
      <c r="F2096" s="20" t="s">
        <v>24</v>
      </c>
      <c r="G2096" s="20" t="s">
        <v>25</v>
      </c>
      <c r="H2096" s="29" t="s">
        <v>6454</v>
      </c>
      <c r="I2096" s="30">
        <v>1996</v>
      </c>
      <c r="J2096" s="29" t="s">
        <v>6455</v>
      </c>
      <c r="K2096" s="22" t="str">
        <f>VLOOKUP(E2096,'[1]Tirupati Member''s Detail'!$D$2:$L$1048576,8,0)</f>
        <v>No</v>
      </c>
      <c r="L2096" s="23">
        <f>VLOOKUP(E2096,'[1]Tirupati Member''s Detail'!$D$2:$L$1048576,4,0)</f>
        <v>30000</v>
      </c>
      <c r="M2096" s="23">
        <f t="shared" si="160"/>
        <v>30000</v>
      </c>
      <c r="N2096" s="23">
        <f>VLOOKUP(E2096,'[1]Tirupati Member''s Detail'!$D$2:$L$1048576,5,0)</f>
        <v>30000</v>
      </c>
      <c r="O2096" s="23" t="str">
        <f>VLOOKUP(E2096,'[1]Tirupati Member''s Detail'!$D$2:$L$1048576,7,0)</f>
        <v>I.R.M</v>
      </c>
      <c r="P2096" s="23">
        <f t="shared" si="164"/>
        <v>0</v>
      </c>
      <c r="Q2096" s="24" t="e">
        <f>+#REF!-I2096</f>
        <v>#REF!</v>
      </c>
      <c r="R2096" s="25">
        <f t="shared" si="161"/>
        <v>24000</v>
      </c>
      <c r="S2096" s="25" t="e">
        <f t="shared" si="162"/>
        <v>#REF!</v>
      </c>
      <c r="T2096" s="25">
        <f t="shared" si="163"/>
        <v>24000</v>
      </c>
      <c r="U2096" s="25"/>
      <c r="V2096" s="23"/>
      <c r="W2096" s="23"/>
      <c r="X2096" s="24" t="e">
        <f>+#REF!-I2096</f>
        <v>#REF!</v>
      </c>
      <c r="Y2096" s="23"/>
      <c r="Z2096" s="23"/>
      <c r="AA2096" s="23"/>
      <c r="AB2096" s="23"/>
      <c r="AC2096" s="23"/>
      <c r="AD2096" s="23"/>
      <c r="AE2096" s="26" t="str">
        <f>VLOOKUP(E2096,'[1]Tirupati Member''s Detail'!$D$2:$L$1048576,9,0)</f>
        <v>As POD Last communication 07 App frmt agrmnt</v>
      </c>
    </row>
    <row r="2097" spans="1:31" x14ac:dyDescent="0.3">
      <c r="A2097" s="27">
        <v>2098</v>
      </c>
      <c r="B2097" s="28"/>
      <c r="C2097" s="29" t="s">
        <v>6456</v>
      </c>
      <c r="D2097" s="20" t="s">
        <v>22</v>
      </c>
      <c r="E2097" s="29" t="s">
        <v>6457</v>
      </c>
      <c r="F2097" s="20" t="s">
        <v>24</v>
      </c>
      <c r="G2097" s="20" t="s">
        <v>25</v>
      </c>
      <c r="H2097" s="29" t="s">
        <v>408</v>
      </c>
      <c r="I2097" s="30">
        <v>1996</v>
      </c>
      <c r="J2097" s="29" t="s">
        <v>6458</v>
      </c>
      <c r="K2097" s="22" t="str">
        <f>VLOOKUP(E2097,'[1]Tirupati Member''s Detail'!$D$2:$L$1048576,8,0)</f>
        <v>No</v>
      </c>
      <c r="L2097" s="23">
        <f>VLOOKUP(E2097,'[1]Tirupati Member''s Detail'!$D$2:$L$1048576,4,0)</f>
        <v>30000</v>
      </c>
      <c r="M2097" s="23">
        <f t="shared" si="160"/>
        <v>30000</v>
      </c>
      <c r="N2097" s="23">
        <f>VLOOKUP(E2097,'[1]Tirupati Member''s Detail'!$D$2:$L$1048576,5,0)</f>
        <v>30000</v>
      </c>
      <c r="O2097" s="23" t="str">
        <f>VLOOKUP(E2097,'[1]Tirupati Member''s Detail'!$D$2:$L$1048576,7,0)</f>
        <v>I.R.M</v>
      </c>
      <c r="P2097" s="23">
        <f t="shared" si="164"/>
        <v>0</v>
      </c>
      <c r="Q2097" s="24" t="e">
        <f>+#REF!-I2097</f>
        <v>#REF!</v>
      </c>
      <c r="R2097" s="25">
        <f t="shared" si="161"/>
        <v>24000</v>
      </c>
      <c r="S2097" s="25" t="e">
        <f t="shared" si="162"/>
        <v>#REF!</v>
      </c>
      <c r="T2097" s="25">
        <f t="shared" si="163"/>
        <v>24000</v>
      </c>
      <c r="U2097" s="25"/>
      <c r="V2097" s="23"/>
      <c r="W2097" s="23"/>
      <c r="X2097" s="24" t="e">
        <f>+#REF!-I2097</f>
        <v>#REF!</v>
      </c>
      <c r="Y2097" s="23"/>
      <c r="Z2097" s="23"/>
      <c r="AA2097" s="23"/>
      <c r="AB2097" s="23"/>
      <c r="AC2097" s="23"/>
      <c r="AD2097" s="23"/>
      <c r="AE2097" s="26" t="str">
        <f>VLOOKUP(E2097,'[1]Tirupati Member''s Detail'!$D$2:$L$1048576,9,0)</f>
        <v>As POD Last communication 07 App frmt agrmnt</v>
      </c>
    </row>
    <row r="2098" spans="1:31" ht="28.8" x14ac:dyDescent="0.3">
      <c r="A2098" s="27">
        <v>2099</v>
      </c>
      <c r="B2098" s="28"/>
      <c r="C2098" s="29" t="s">
        <v>6459</v>
      </c>
      <c r="D2098" s="20" t="s">
        <v>22</v>
      </c>
      <c r="E2098" s="29" t="s">
        <v>6460</v>
      </c>
      <c r="F2098" s="20" t="s">
        <v>24</v>
      </c>
      <c r="G2098" s="20" t="s">
        <v>25</v>
      </c>
      <c r="H2098" s="29" t="s">
        <v>408</v>
      </c>
      <c r="I2098" s="30">
        <v>1996</v>
      </c>
      <c r="J2098" s="29" t="s">
        <v>6461</v>
      </c>
      <c r="K2098" s="22" t="str">
        <f>VLOOKUP(E2098,'[1]Tirupati Member''s Detail'!$D$2:$L$1048576,8,0)</f>
        <v>No</v>
      </c>
      <c r="L2098" s="23">
        <f>VLOOKUP(E2098,'[1]Tirupati Member''s Detail'!$D$2:$L$1048576,4,0)</f>
        <v>30000</v>
      </c>
      <c r="M2098" s="23">
        <f t="shared" si="160"/>
        <v>30000</v>
      </c>
      <c r="N2098" s="23">
        <f>VLOOKUP(E2098,'[1]Tirupati Member''s Detail'!$D$2:$L$1048576,5,0)</f>
        <v>30000</v>
      </c>
      <c r="O2098" s="23" t="str">
        <f>VLOOKUP(E2098,'[1]Tirupati Member''s Detail'!$D$2:$L$1048576,7,0)</f>
        <v>I.R.M</v>
      </c>
      <c r="P2098" s="23">
        <f t="shared" si="164"/>
        <v>0</v>
      </c>
      <c r="Q2098" s="24" t="e">
        <f>+#REF!-I2098</f>
        <v>#REF!</v>
      </c>
      <c r="R2098" s="25">
        <f t="shared" si="161"/>
        <v>24000</v>
      </c>
      <c r="S2098" s="25" t="e">
        <f t="shared" si="162"/>
        <v>#REF!</v>
      </c>
      <c r="T2098" s="25">
        <f t="shared" si="163"/>
        <v>24000</v>
      </c>
      <c r="U2098" s="25"/>
      <c r="V2098" s="23"/>
      <c r="W2098" s="23"/>
      <c r="X2098" s="24" t="e">
        <f>+#REF!-I2098</f>
        <v>#REF!</v>
      </c>
      <c r="Y2098" s="23"/>
      <c r="Z2098" s="23"/>
      <c r="AA2098" s="23"/>
      <c r="AB2098" s="23"/>
      <c r="AC2098" s="23"/>
      <c r="AD2098" s="23"/>
      <c r="AE2098" s="26" t="str">
        <f>VLOOKUP(E2098,'[1]Tirupati Member''s Detail'!$D$2:$L$1048576,9,0)</f>
        <v>As Pod last communication 07,total 3 membership of TPT:- 02002591,02002592 &amp; 02002593</v>
      </c>
    </row>
    <row r="2099" spans="1:31" x14ac:dyDescent="0.3">
      <c r="A2099" s="27">
        <v>2100</v>
      </c>
      <c r="B2099" s="28"/>
      <c r="C2099" s="29" t="s">
        <v>6462</v>
      </c>
      <c r="D2099" s="20" t="s">
        <v>22</v>
      </c>
      <c r="E2099" s="29" t="s">
        <v>6463</v>
      </c>
      <c r="F2099" s="20" t="s">
        <v>24</v>
      </c>
      <c r="G2099" s="20" t="s">
        <v>25</v>
      </c>
      <c r="H2099" s="29" t="s">
        <v>408</v>
      </c>
      <c r="I2099" s="30">
        <v>1996</v>
      </c>
      <c r="J2099" s="29" t="s">
        <v>6464</v>
      </c>
      <c r="K2099" s="22" t="str">
        <f>VLOOKUP(E2099,'[1]Tirupati Member''s Detail'!$D$2:$L$1048576,8,0)</f>
        <v>No</v>
      </c>
      <c r="L2099" s="23">
        <f>VLOOKUP(E2099,'[1]Tirupati Member''s Detail'!$D$2:$L$1048576,4,0)</f>
        <v>30000</v>
      </c>
      <c r="M2099" s="23">
        <f t="shared" si="160"/>
        <v>30000</v>
      </c>
      <c r="N2099" s="23">
        <f>VLOOKUP(E2099,'[1]Tirupati Member''s Detail'!$D$2:$L$1048576,5,0)</f>
        <v>28500</v>
      </c>
      <c r="O2099" s="23" t="str">
        <f>VLOOKUP(E2099,'[1]Tirupati Member''s Detail'!$D$2:$L$1048576,7,0)</f>
        <v>I.R.M</v>
      </c>
      <c r="P2099" s="23">
        <f t="shared" si="164"/>
        <v>1500</v>
      </c>
      <c r="Q2099" s="24" t="e">
        <f>+#REF!-I2099</f>
        <v>#REF!</v>
      </c>
      <c r="R2099" s="25">
        <f t="shared" si="161"/>
        <v>22800</v>
      </c>
      <c r="S2099" s="25" t="e">
        <f t="shared" si="162"/>
        <v>#REF!</v>
      </c>
      <c r="T2099" s="25">
        <f t="shared" si="163"/>
        <v>22800</v>
      </c>
      <c r="U2099" s="25"/>
      <c r="V2099" s="23"/>
      <c r="W2099" s="23"/>
      <c r="X2099" s="24" t="e">
        <f>+#REF!-I2099</f>
        <v>#REF!</v>
      </c>
      <c r="Y2099" s="23"/>
      <c r="Z2099" s="23"/>
      <c r="AA2099" s="23"/>
      <c r="AB2099" s="23"/>
      <c r="AC2099" s="23"/>
      <c r="AD2099" s="23"/>
      <c r="AE2099" s="26" t="str">
        <f>VLOOKUP(E2099,'[1]Tirupati Member''s Detail'!$D$2:$L$1048576,9,0)</f>
        <v>As POD Last communication 07 App frmt agrmnt</v>
      </c>
    </row>
    <row r="2100" spans="1:31" ht="28.8" x14ac:dyDescent="0.3">
      <c r="A2100" s="27">
        <v>2101</v>
      </c>
      <c r="B2100" s="28"/>
      <c r="C2100" s="29" t="s">
        <v>6465</v>
      </c>
      <c r="D2100" s="20" t="s">
        <v>22</v>
      </c>
      <c r="E2100" s="29" t="s">
        <v>6466</v>
      </c>
      <c r="F2100" s="20" t="s">
        <v>24</v>
      </c>
      <c r="G2100" s="20" t="s">
        <v>25</v>
      </c>
      <c r="H2100" s="29" t="s">
        <v>408</v>
      </c>
      <c r="I2100" s="30">
        <v>1996</v>
      </c>
      <c r="J2100" s="29" t="s">
        <v>6467</v>
      </c>
      <c r="K2100" s="22" t="str">
        <f>VLOOKUP(E2100,'[1]Tirupati Member''s Detail'!$D$2:$L$1048576,8,0)</f>
        <v>No</v>
      </c>
      <c r="L2100" s="23">
        <f>VLOOKUP(E2100,'[1]Tirupati Member''s Detail'!$D$2:$L$1048576,4,0)</f>
        <v>30000</v>
      </c>
      <c r="M2100" s="23">
        <f t="shared" si="160"/>
        <v>30000</v>
      </c>
      <c r="N2100" s="23">
        <f>VLOOKUP(E2100,'[1]Tirupati Member''s Detail'!$D$2:$L$1048576,5,0)</f>
        <v>30000</v>
      </c>
      <c r="O2100" s="23" t="str">
        <f>VLOOKUP(E2100,'[1]Tirupati Member''s Detail'!$D$2:$L$1048576,7,0)</f>
        <v>I.R.M</v>
      </c>
      <c r="P2100" s="23">
        <f t="shared" si="164"/>
        <v>0</v>
      </c>
      <c r="Q2100" s="24" t="e">
        <f>+#REF!-I2100</f>
        <v>#REF!</v>
      </c>
      <c r="R2100" s="25">
        <f t="shared" si="161"/>
        <v>24000</v>
      </c>
      <c r="S2100" s="25" t="e">
        <f t="shared" si="162"/>
        <v>#REF!</v>
      </c>
      <c r="T2100" s="25">
        <f t="shared" si="163"/>
        <v>24000</v>
      </c>
      <c r="U2100" s="25"/>
      <c r="V2100" s="23"/>
      <c r="W2100" s="23"/>
      <c r="X2100" s="24" t="e">
        <f>+#REF!-I2100</f>
        <v>#REF!</v>
      </c>
      <c r="Y2100" s="23"/>
      <c r="Z2100" s="23"/>
      <c r="AA2100" s="23"/>
      <c r="AB2100" s="23"/>
      <c r="AC2100" s="23"/>
      <c r="AD2100" s="23"/>
      <c r="AE2100" s="26" t="str">
        <f>VLOOKUP(E2100,'[1]Tirupati Member''s Detail'!$D$2:$L$1048576,9,0)</f>
        <v>As Pod last communication 07, total 3 membership of TPT:- 02002591,02002592 &amp; 02002593</v>
      </c>
    </row>
    <row r="2101" spans="1:31" ht="28.8" x14ac:dyDescent="0.3">
      <c r="A2101" s="27">
        <v>2102</v>
      </c>
      <c r="B2101" s="28"/>
      <c r="C2101" s="29" t="s">
        <v>6468</v>
      </c>
      <c r="D2101" s="20" t="s">
        <v>22</v>
      </c>
      <c r="E2101" s="29" t="s">
        <v>6469</v>
      </c>
      <c r="F2101" s="20" t="s">
        <v>24</v>
      </c>
      <c r="G2101" s="20" t="s">
        <v>25</v>
      </c>
      <c r="H2101" s="29" t="s">
        <v>408</v>
      </c>
      <c r="I2101" s="30">
        <v>1996</v>
      </c>
      <c r="J2101" s="29" t="s">
        <v>6470</v>
      </c>
      <c r="K2101" s="22" t="str">
        <f>VLOOKUP(E2101,'[1]Tirupati Member''s Detail'!$D$2:$L$1048576,8,0)</f>
        <v>No</v>
      </c>
      <c r="L2101" s="23">
        <f>VLOOKUP(E2101,'[1]Tirupati Member''s Detail'!$D$2:$L$1048576,4,0)</f>
        <v>30000</v>
      </c>
      <c r="M2101" s="23">
        <f t="shared" si="160"/>
        <v>30000</v>
      </c>
      <c r="N2101" s="23">
        <f>VLOOKUP(E2101,'[1]Tirupati Member''s Detail'!$D$2:$L$1048576,5,0)</f>
        <v>27000</v>
      </c>
      <c r="O2101" s="23" t="str">
        <f>VLOOKUP(E2101,'[1]Tirupati Member''s Detail'!$D$2:$L$1048576,7,0)</f>
        <v>I.R.M</v>
      </c>
      <c r="P2101" s="23">
        <f t="shared" si="164"/>
        <v>3000</v>
      </c>
      <c r="Q2101" s="24" t="e">
        <f>+#REF!-I2101</f>
        <v>#REF!</v>
      </c>
      <c r="R2101" s="25">
        <f t="shared" si="161"/>
        <v>21600</v>
      </c>
      <c r="S2101" s="25" t="e">
        <f t="shared" si="162"/>
        <v>#REF!</v>
      </c>
      <c r="T2101" s="25">
        <f t="shared" si="163"/>
        <v>21600</v>
      </c>
      <c r="U2101" s="25"/>
      <c r="V2101" s="23"/>
      <c r="W2101" s="23"/>
      <c r="X2101" s="24" t="e">
        <f>+#REF!-I2101</f>
        <v>#REF!</v>
      </c>
      <c r="Y2101" s="23"/>
      <c r="Z2101" s="23"/>
      <c r="AA2101" s="23"/>
      <c r="AB2101" s="23"/>
      <c r="AC2101" s="23"/>
      <c r="AD2101" s="23"/>
      <c r="AE2101" s="26" t="str">
        <f>VLOOKUP(E2101,'[1]Tirupati Member''s Detail'!$D$2:$L$1048576,9,0)</f>
        <v>As Pod last communication 07,total 3 membership of TPT:- 02002591,02002592 &amp; 02002593(Outstanding Rs 3000/-</v>
      </c>
    </row>
    <row r="2102" spans="1:31" ht="28.8" x14ac:dyDescent="0.3">
      <c r="A2102" s="27">
        <v>2103</v>
      </c>
      <c r="B2102" s="28"/>
      <c r="C2102" s="29" t="s">
        <v>6471</v>
      </c>
      <c r="D2102" s="20" t="s">
        <v>22</v>
      </c>
      <c r="E2102" s="29" t="s">
        <v>6472</v>
      </c>
      <c r="F2102" s="20" t="s">
        <v>24</v>
      </c>
      <c r="G2102" s="20" t="s">
        <v>25</v>
      </c>
      <c r="H2102" s="29" t="s">
        <v>6473</v>
      </c>
      <c r="I2102" s="30">
        <v>1996</v>
      </c>
      <c r="J2102" s="29" t="s">
        <v>6474</v>
      </c>
      <c r="K2102" s="22" t="str">
        <f>VLOOKUP(E2102,'[1]Tirupati Member''s Detail'!$D$2:$L$1048576,8,0)</f>
        <v>No</v>
      </c>
      <c r="L2102" s="23">
        <f>VLOOKUP(E2102,'[1]Tirupati Member''s Detail'!$D$2:$L$1048576,4,0)</f>
        <v>30000</v>
      </c>
      <c r="M2102" s="23">
        <f t="shared" si="160"/>
        <v>30000</v>
      </c>
      <c r="N2102" s="23">
        <f>VLOOKUP(E2102,'[1]Tirupati Member''s Detail'!$D$2:$L$1048576,5,0)</f>
        <v>16500</v>
      </c>
      <c r="O2102" s="23" t="str">
        <f>VLOOKUP(E2102,'[1]Tirupati Member''s Detail'!$D$2:$L$1048576,7,0)</f>
        <v>Outstanding</v>
      </c>
      <c r="P2102" s="23">
        <f t="shared" si="164"/>
        <v>13500</v>
      </c>
      <c r="Q2102" s="24" t="e">
        <f>+#REF!-I2102</f>
        <v>#REF!</v>
      </c>
      <c r="R2102" s="25">
        <f t="shared" si="161"/>
        <v>13200</v>
      </c>
      <c r="S2102" s="25" t="e">
        <f t="shared" si="162"/>
        <v>#REF!</v>
      </c>
      <c r="T2102" s="25">
        <f t="shared" si="163"/>
        <v>13200</v>
      </c>
      <c r="U2102" s="25"/>
      <c r="V2102" s="23"/>
      <c r="W2102" s="23"/>
      <c r="X2102" s="24" t="e">
        <f>+#REF!-I2102</f>
        <v>#REF!</v>
      </c>
      <c r="Y2102" s="23"/>
      <c r="Z2102" s="23"/>
      <c r="AA2102" s="23"/>
      <c r="AB2102" s="23"/>
      <c r="AC2102" s="23"/>
      <c r="AD2102" s="23"/>
      <c r="AE2102" s="26" t="str">
        <f>VLOOKUP(E2102,'[1]Tirupati Member''s Detail'!$D$2:$L$1048576,9,0)</f>
        <v>Last Communication Till 2007, Outstnding Rs 13500/- (Documents Is Not In File, ONLY P.O.D &amp; Allotment Advice. )</v>
      </c>
    </row>
    <row r="2103" spans="1:31" x14ac:dyDescent="0.3">
      <c r="A2103" s="27">
        <v>2104</v>
      </c>
      <c r="B2103" s="28"/>
      <c r="C2103" s="29" t="s">
        <v>6475</v>
      </c>
      <c r="D2103" s="20" t="s">
        <v>22</v>
      </c>
      <c r="E2103" s="29" t="s">
        <v>6476</v>
      </c>
      <c r="F2103" s="20" t="s">
        <v>24</v>
      </c>
      <c r="G2103" s="20" t="s">
        <v>25</v>
      </c>
      <c r="H2103" s="29" t="s">
        <v>6477</v>
      </c>
      <c r="I2103" s="30">
        <v>1996</v>
      </c>
      <c r="J2103" s="29" t="s">
        <v>6478</v>
      </c>
      <c r="K2103" s="22" t="str">
        <f>VLOOKUP(E2103,'[1]Tirupati Member''s Detail'!$D$2:$L$1048576,8,0)</f>
        <v>No</v>
      </c>
      <c r="L2103" s="23">
        <f>VLOOKUP(E2103,'[1]Tirupati Member''s Detail'!$D$2:$L$1048576,4,0)</f>
        <v>30000</v>
      </c>
      <c r="M2103" s="23">
        <f t="shared" si="160"/>
        <v>30000</v>
      </c>
      <c r="N2103" s="23">
        <f>VLOOKUP(E2103,'[1]Tirupati Member''s Detail'!$D$2:$L$1048576,5,0)</f>
        <v>25500</v>
      </c>
      <c r="O2103" s="23" t="str">
        <f>VLOOKUP(E2103,'[1]Tirupati Member''s Detail'!$D$2:$L$1048576,7,0)</f>
        <v>Outstanding</v>
      </c>
      <c r="P2103" s="23">
        <f t="shared" si="164"/>
        <v>4500</v>
      </c>
      <c r="Q2103" s="24" t="e">
        <f>+#REF!-I2103</f>
        <v>#REF!</v>
      </c>
      <c r="R2103" s="25">
        <f t="shared" si="161"/>
        <v>20400</v>
      </c>
      <c r="S2103" s="25" t="e">
        <f t="shared" si="162"/>
        <v>#REF!</v>
      </c>
      <c r="T2103" s="25">
        <f t="shared" si="163"/>
        <v>20400</v>
      </c>
      <c r="U2103" s="25"/>
      <c r="V2103" s="23"/>
      <c r="W2103" s="23"/>
      <c r="X2103" s="24" t="e">
        <f>+#REF!-I2103</f>
        <v>#REF!</v>
      </c>
      <c r="Y2103" s="23"/>
      <c r="Z2103" s="23"/>
      <c r="AA2103" s="23"/>
      <c r="AB2103" s="23"/>
      <c r="AC2103" s="23"/>
      <c r="AD2103" s="23"/>
      <c r="AE2103" s="26" t="str">
        <f>VLOOKUP(E2103,'[1]Tirupati Member''s Detail'!$D$2:$L$1048576,9,0)</f>
        <v xml:space="preserve"> No Communication Till Date(Outstanding Rs 4500/-). App frmt agrmnt</v>
      </c>
    </row>
    <row r="2104" spans="1:31" x14ac:dyDescent="0.3">
      <c r="A2104" s="27">
        <v>2105</v>
      </c>
      <c r="B2104" s="28"/>
      <c r="C2104" s="29" t="s">
        <v>6479</v>
      </c>
      <c r="D2104" s="20" t="s">
        <v>22</v>
      </c>
      <c r="E2104" s="29" t="s">
        <v>6480</v>
      </c>
      <c r="F2104" s="20" t="s">
        <v>24</v>
      </c>
      <c r="G2104" s="20" t="s">
        <v>25</v>
      </c>
      <c r="H2104" s="29" t="s">
        <v>6439</v>
      </c>
      <c r="I2104" s="30">
        <v>1996</v>
      </c>
      <c r="J2104" s="29" t="s">
        <v>6481</v>
      </c>
      <c r="K2104" s="22" t="str">
        <f>VLOOKUP(E2104,'[1]Tirupati Member''s Detail'!$D$2:$L$1048576,8,0)</f>
        <v>No</v>
      </c>
      <c r="L2104" s="23">
        <f>VLOOKUP(E2104,'[1]Tirupati Member''s Detail'!$D$2:$L$1048576,4,0)</f>
        <v>30000</v>
      </c>
      <c r="M2104" s="23">
        <f t="shared" si="160"/>
        <v>30000</v>
      </c>
      <c r="N2104" s="23">
        <f>VLOOKUP(E2104,'[1]Tirupati Member''s Detail'!$D$2:$L$1048576,5,0)</f>
        <v>30000</v>
      </c>
      <c r="O2104" s="23" t="str">
        <f>VLOOKUP(E2104,'[1]Tirupati Member''s Detail'!$D$2:$L$1048576,7,0)</f>
        <v>I.R.M</v>
      </c>
      <c r="P2104" s="23">
        <f t="shared" si="164"/>
        <v>0</v>
      </c>
      <c r="Q2104" s="24" t="e">
        <f>+#REF!-I2104</f>
        <v>#REF!</v>
      </c>
      <c r="R2104" s="25">
        <f t="shared" si="161"/>
        <v>24000</v>
      </c>
      <c r="S2104" s="25" t="e">
        <f t="shared" si="162"/>
        <v>#REF!</v>
      </c>
      <c r="T2104" s="25">
        <f t="shared" si="163"/>
        <v>24000</v>
      </c>
      <c r="U2104" s="25"/>
      <c r="V2104" s="23"/>
      <c r="W2104" s="23"/>
      <c r="X2104" s="24" t="e">
        <f>+#REF!-I2104</f>
        <v>#REF!</v>
      </c>
      <c r="Y2104" s="23"/>
      <c r="Z2104" s="23"/>
      <c r="AA2104" s="23"/>
      <c r="AB2104" s="23"/>
      <c r="AC2104" s="23"/>
      <c r="AD2104" s="23"/>
      <c r="AE2104" s="26" t="str">
        <f>VLOOKUP(E2104,'[1]Tirupati Member''s Detail'!$D$2:$L$1048576,9,0)</f>
        <v>As POD Last communication 07 App frmt agrmnt</v>
      </c>
    </row>
    <row r="2105" spans="1:31" x14ac:dyDescent="0.3">
      <c r="A2105" s="27">
        <v>2106</v>
      </c>
      <c r="B2105" s="28"/>
      <c r="C2105" s="29" t="s">
        <v>6482</v>
      </c>
      <c r="D2105" s="20" t="s">
        <v>22</v>
      </c>
      <c r="E2105" s="29" t="s">
        <v>6483</v>
      </c>
      <c r="F2105" s="20" t="s">
        <v>24</v>
      </c>
      <c r="G2105" s="20" t="s">
        <v>25</v>
      </c>
      <c r="H2105" s="29" t="s">
        <v>6439</v>
      </c>
      <c r="I2105" s="30">
        <v>1996</v>
      </c>
      <c r="J2105" s="29" t="s">
        <v>6484</v>
      </c>
      <c r="K2105" s="22" t="str">
        <f>VLOOKUP(E2105,'[1]Tirupati Member''s Detail'!$D$2:$L$1048576,8,0)</f>
        <v>No</v>
      </c>
      <c r="L2105" s="23">
        <f>VLOOKUP(E2105,'[1]Tirupati Member''s Detail'!$D$2:$L$1048576,4,0)</f>
        <v>30000</v>
      </c>
      <c r="M2105" s="23">
        <f t="shared" si="160"/>
        <v>30000</v>
      </c>
      <c r="N2105" s="23">
        <f>VLOOKUP(E2105,'[1]Tirupati Member''s Detail'!$D$2:$L$1048576,5,0)</f>
        <v>30000</v>
      </c>
      <c r="O2105" s="23" t="str">
        <f>VLOOKUP(E2105,'[1]Tirupati Member''s Detail'!$D$2:$L$1048576,7,0)</f>
        <v>I.R.M</v>
      </c>
      <c r="P2105" s="23">
        <f t="shared" si="164"/>
        <v>0</v>
      </c>
      <c r="Q2105" s="24" t="e">
        <f>+#REF!-I2105</f>
        <v>#REF!</v>
      </c>
      <c r="R2105" s="25">
        <f t="shared" si="161"/>
        <v>24000</v>
      </c>
      <c r="S2105" s="25" t="e">
        <f t="shared" si="162"/>
        <v>#REF!</v>
      </c>
      <c r="T2105" s="25">
        <f t="shared" si="163"/>
        <v>24000</v>
      </c>
      <c r="U2105" s="25"/>
      <c r="V2105" s="23"/>
      <c r="W2105" s="23"/>
      <c r="X2105" s="24" t="e">
        <f>+#REF!-I2105</f>
        <v>#REF!</v>
      </c>
      <c r="Y2105" s="23"/>
      <c r="Z2105" s="23"/>
      <c r="AA2105" s="23"/>
      <c r="AB2105" s="23"/>
      <c r="AC2105" s="23"/>
      <c r="AD2105" s="23"/>
      <c r="AE2105" s="26" t="str">
        <f>VLOOKUP(E2105,'[1]Tirupati Member''s Detail'!$D$2:$L$1048576,9,0)</f>
        <v xml:space="preserve"> no communication till date. App frmt agrmnt</v>
      </c>
    </row>
    <row r="2106" spans="1:31" x14ac:dyDescent="0.3">
      <c r="A2106" s="27">
        <v>2107</v>
      </c>
      <c r="B2106" s="28"/>
      <c r="C2106" s="29" t="s">
        <v>6485</v>
      </c>
      <c r="D2106" s="20" t="s">
        <v>22</v>
      </c>
      <c r="E2106" s="29" t="s">
        <v>6486</v>
      </c>
      <c r="F2106" s="20" t="s">
        <v>24</v>
      </c>
      <c r="G2106" s="20" t="s">
        <v>25</v>
      </c>
      <c r="H2106" s="29" t="s">
        <v>408</v>
      </c>
      <c r="I2106" s="30">
        <v>1996</v>
      </c>
      <c r="J2106" s="29" t="s">
        <v>6487</v>
      </c>
      <c r="K2106" s="22" t="str">
        <f>VLOOKUP(E2106,'[1]Tirupati Member''s Detail'!$D$2:$L$1048576,8,0)</f>
        <v>No</v>
      </c>
      <c r="L2106" s="23">
        <f>VLOOKUP(E2106,'[1]Tirupati Member''s Detail'!$D$2:$L$1048576,4,0)</f>
        <v>30000</v>
      </c>
      <c r="M2106" s="23">
        <f t="shared" si="160"/>
        <v>30000</v>
      </c>
      <c r="N2106" s="23">
        <f>VLOOKUP(E2106,'[1]Tirupati Member''s Detail'!$D$2:$L$1048576,5,0)</f>
        <v>30000</v>
      </c>
      <c r="O2106" s="23" t="str">
        <f>VLOOKUP(E2106,'[1]Tirupati Member''s Detail'!$D$2:$L$1048576,7,0)</f>
        <v>I.R.M</v>
      </c>
      <c r="P2106" s="23">
        <f t="shared" si="164"/>
        <v>0</v>
      </c>
      <c r="Q2106" s="24" t="e">
        <f>+#REF!-I2106</f>
        <v>#REF!</v>
      </c>
      <c r="R2106" s="25">
        <f t="shared" si="161"/>
        <v>24000</v>
      </c>
      <c r="S2106" s="25" t="e">
        <f t="shared" si="162"/>
        <v>#REF!</v>
      </c>
      <c r="T2106" s="25">
        <f t="shared" si="163"/>
        <v>24000</v>
      </c>
      <c r="U2106" s="25"/>
      <c r="V2106" s="23"/>
      <c r="W2106" s="23"/>
      <c r="X2106" s="24" t="e">
        <f>+#REF!-I2106</f>
        <v>#REF!</v>
      </c>
      <c r="Y2106" s="23"/>
      <c r="Z2106" s="23"/>
      <c r="AA2106" s="23"/>
      <c r="AB2106" s="23"/>
      <c r="AC2106" s="23"/>
      <c r="AD2106" s="23"/>
      <c r="AE2106" s="26" t="str">
        <f>VLOOKUP(E2106,'[1]Tirupati Member''s Detail'!$D$2:$L$1048576,9,0)</f>
        <v>As POD Last communication 07 App frmt agrmnt</v>
      </c>
    </row>
    <row r="2107" spans="1:31" x14ac:dyDescent="0.3">
      <c r="A2107" s="27">
        <v>2108</v>
      </c>
      <c r="B2107" s="28"/>
      <c r="C2107" s="29" t="s">
        <v>6488</v>
      </c>
      <c r="D2107" s="20" t="s">
        <v>22</v>
      </c>
      <c r="E2107" s="29" t="s">
        <v>6489</v>
      </c>
      <c r="F2107" s="20" t="s">
        <v>24</v>
      </c>
      <c r="G2107" s="20" t="s">
        <v>25</v>
      </c>
      <c r="H2107" s="29" t="s">
        <v>6490</v>
      </c>
      <c r="I2107" s="30">
        <v>1996</v>
      </c>
      <c r="J2107" s="29" t="s">
        <v>6491</v>
      </c>
      <c r="K2107" s="22" t="str">
        <f>VLOOKUP(E2107,'[1]Tirupati Member''s Detail'!$D$2:$L$1048576,8,0)</f>
        <v>No</v>
      </c>
      <c r="L2107" s="23">
        <f>VLOOKUP(E2107,'[1]Tirupati Member''s Detail'!$D$2:$L$1048576,4,0)</f>
        <v>22000</v>
      </c>
      <c r="M2107" s="23">
        <f t="shared" si="160"/>
        <v>22000</v>
      </c>
      <c r="N2107" s="23">
        <f>VLOOKUP(E2107,'[1]Tirupati Member''s Detail'!$D$2:$L$1048576,5,0)</f>
        <v>20900</v>
      </c>
      <c r="O2107" s="23" t="str">
        <f>VLOOKUP(E2107,'[1]Tirupati Member''s Detail'!$D$2:$L$1048576,7,0)</f>
        <v>I.R.M</v>
      </c>
      <c r="P2107" s="23">
        <f t="shared" si="164"/>
        <v>1100</v>
      </c>
      <c r="Q2107" s="24" t="e">
        <f>+#REF!-I2107</f>
        <v>#REF!</v>
      </c>
      <c r="R2107" s="25">
        <f t="shared" si="161"/>
        <v>16720</v>
      </c>
      <c r="S2107" s="25" t="e">
        <f t="shared" si="162"/>
        <v>#REF!</v>
      </c>
      <c r="T2107" s="25">
        <f t="shared" si="163"/>
        <v>16720</v>
      </c>
      <c r="U2107" s="25"/>
      <c r="V2107" s="23"/>
      <c r="W2107" s="23"/>
      <c r="X2107" s="24" t="e">
        <f>+#REF!-I2107</f>
        <v>#REF!</v>
      </c>
      <c r="Y2107" s="23"/>
      <c r="Z2107" s="23"/>
      <c r="AA2107" s="23"/>
      <c r="AB2107" s="23"/>
      <c r="AC2107" s="23"/>
      <c r="AD2107" s="23"/>
      <c r="AE2107" s="26" t="str">
        <f>VLOOKUP(E2107,'[1]Tirupati Member''s Detail'!$D$2:$L$1048576,9,0)</f>
        <v xml:space="preserve"> last communication 05.App frmt agrmnt</v>
      </c>
    </row>
    <row r="2108" spans="1:31" x14ac:dyDescent="0.3">
      <c r="A2108" s="27">
        <v>2109</v>
      </c>
      <c r="B2108" s="28"/>
      <c r="C2108" s="29" t="s">
        <v>6492</v>
      </c>
      <c r="D2108" s="20" t="s">
        <v>22</v>
      </c>
      <c r="E2108" s="29" t="s">
        <v>6493</v>
      </c>
      <c r="F2108" s="20" t="s">
        <v>24</v>
      </c>
      <c r="G2108" s="20" t="s">
        <v>25</v>
      </c>
      <c r="H2108" s="29" t="s">
        <v>6490</v>
      </c>
      <c r="I2108" s="30">
        <v>1996</v>
      </c>
      <c r="J2108" s="29" t="s">
        <v>6494</v>
      </c>
      <c r="K2108" s="22" t="str">
        <f>VLOOKUP(E2108,'[1]Tirupati Member''s Detail'!$D$2:$L$1048576,8,0)</f>
        <v>No</v>
      </c>
      <c r="L2108" s="23">
        <f>VLOOKUP(E2108,'[1]Tirupati Member''s Detail'!$D$2:$L$1048576,4,0)</f>
        <v>28500</v>
      </c>
      <c r="M2108" s="23">
        <f t="shared" si="160"/>
        <v>28500</v>
      </c>
      <c r="N2108" s="23">
        <f>VLOOKUP(E2108,'[1]Tirupati Member''s Detail'!$D$2:$L$1048576,5,0)</f>
        <v>28500</v>
      </c>
      <c r="O2108" s="23" t="str">
        <f>VLOOKUP(E2108,'[1]Tirupati Member''s Detail'!$D$2:$L$1048576,7,0)</f>
        <v>I.R.M</v>
      </c>
      <c r="P2108" s="23">
        <f t="shared" si="164"/>
        <v>0</v>
      </c>
      <c r="Q2108" s="24" t="e">
        <f>+#REF!-I2108</f>
        <v>#REF!</v>
      </c>
      <c r="R2108" s="25">
        <f t="shared" si="161"/>
        <v>22800</v>
      </c>
      <c r="S2108" s="25" t="e">
        <f t="shared" si="162"/>
        <v>#REF!</v>
      </c>
      <c r="T2108" s="25">
        <f t="shared" si="163"/>
        <v>22800</v>
      </c>
      <c r="U2108" s="25"/>
      <c r="V2108" s="23"/>
      <c r="W2108" s="23"/>
      <c r="X2108" s="24" t="e">
        <f>+#REF!-I2108</f>
        <v>#REF!</v>
      </c>
      <c r="Y2108" s="23"/>
      <c r="Z2108" s="23"/>
      <c r="AA2108" s="23"/>
      <c r="AB2108" s="23"/>
      <c r="AC2108" s="23"/>
      <c r="AD2108" s="23"/>
      <c r="AE2108" s="26" t="str">
        <f>VLOOKUP(E2108,'[1]Tirupati Member''s Detail'!$D$2:$L$1048576,9,0)</f>
        <v>No Communication Till Date.App frmt agrmnt</v>
      </c>
    </row>
    <row r="2109" spans="1:31" x14ac:dyDescent="0.3">
      <c r="A2109" s="27">
        <v>2110</v>
      </c>
      <c r="B2109" s="28"/>
      <c r="C2109" s="29" t="s">
        <v>6495</v>
      </c>
      <c r="D2109" s="20" t="s">
        <v>22</v>
      </c>
      <c r="E2109" s="29" t="s">
        <v>6496</v>
      </c>
      <c r="F2109" s="20" t="s">
        <v>24</v>
      </c>
      <c r="G2109" s="20" t="s">
        <v>25</v>
      </c>
      <c r="H2109" s="29" t="s">
        <v>6497</v>
      </c>
      <c r="I2109" s="30">
        <v>1996</v>
      </c>
      <c r="J2109" s="29" t="s">
        <v>6498</v>
      </c>
      <c r="K2109" s="22" t="str">
        <f>VLOOKUP(E2109,'[1]Tirupati Member''s Detail'!$D$2:$L$1048576,8,0)</f>
        <v>No</v>
      </c>
      <c r="L2109" s="23">
        <f>VLOOKUP(E2109,'[1]Tirupati Member''s Detail'!$D$2:$L$1048576,4,0)</f>
        <v>30000</v>
      </c>
      <c r="M2109" s="23">
        <f t="shared" si="160"/>
        <v>30000</v>
      </c>
      <c r="N2109" s="23">
        <f>VLOOKUP(E2109,'[1]Tirupati Member''s Detail'!$D$2:$L$1048576,5,0)</f>
        <v>30000</v>
      </c>
      <c r="O2109" s="23" t="str">
        <f>VLOOKUP(E2109,'[1]Tirupati Member''s Detail'!$D$2:$L$1048576,7,0)</f>
        <v>I.R.M</v>
      </c>
      <c r="P2109" s="23">
        <f t="shared" si="164"/>
        <v>0</v>
      </c>
      <c r="Q2109" s="24" t="e">
        <f>+#REF!-I2109</f>
        <v>#REF!</v>
      </c>
      <c r="R2109" s="25">
        <f t="shared" si="161"/>
        <v>24000</v>
      </c>
      <c r="S2109" s="25" t="e">
        <f t="shared" si="162"/>
        <v>#REF!</v>
      </c>
      <c r="T2109" s="25">
        <f t="shared" si="163"/>
        <v>24000</v>
      </c>
      <c r="U2109" s="25"/>
      <c r="V2109" s="23"/>
      <c r="W2109" s="23"/>
      <c r="X2109" s="24" t="e">
        <f>+#REF!-I2109</f>
        <v>#REF!</v>
      </c>
      <c r="Y2109" s="23"/>
      <c r="Z2109" s="23"/>
      <c r="AA2109" s="23"/>
      <c r="AB2109" s="23"/>
      <c r="AC2109" s="23"/>
      <c r="AD2109" s="23"/>
      <c r="AE2109" s="26" t="str">
        <f>VLOOKUP(E2109,'[1]Tirupati Member''s Detail'!$D$2:$L$1048576,9,0)</f>
        <v>As POD Last communication 07 App frmt agrmnt</v>
      </c>
    </row>
    <row r="2110" spans="1:31" x14ac:dyDescent="0.3">
      <c r="A2110" s="27">
        <v>2111</v>
      </c>
      <c r="B2110" s="28"/>
      <c r="C2110" s="29" t="s">
        <v>6499</v>
      </c>
      <c r="D2110" s="20" t="s">
        <v>22</v>
      </c>
      <c r="E2110" s="29" t="s">
        <v>6500</v>
      </c>
      <c r="F2110" s="20" t="s">
        <v>24</v>
      </c>
      <c r="G2110" s="20" t="s">
        <v>25</v>
      </c>
      <c r="H2110" s="29" t="s">
        <v>6439</v>
      </c>
      <c r="I2110" s="30">
        <v>1996</v>
      </c>
      <c r="J2110" s="29" t="s">
        <v>6501</v>
      </c>
      <c r="K2110" s="22" t="str">
        <f>VLOOKUP(E2110,'[1]Tirupati Member''s Detail'!$D$2:$L$1048576,8,0)</f>
        <v>No</v>
      </c>
      <c r="L2110" s="23">
        <f>VLOOKUP(E2110,'[1]Tirupati Member''s Detail'!$D$2:$L$1048576,4,0)</f>
        <v>30000</v>
      </c>
      <c r="M2110" s="23">
        <f t="shared" si="160"/>
        <v>30000</v>
      </c>
      <c r="N2110" s="23">
        <f>VLOOKUP(E2110,'[1]Tirupati Member''s Detail'!$D$2:$L$1048576,5,0)</f>
        <v>30000</v>
      </c>
      <c r="O2110" s="23" t="str">
        <f>VLOOKUP(E2110,'[1]Tirupati Member''s Detail'!$D$2:$L$1048576,7,0)</f>
        <v>I.R.M</v>
      </c>
      <c r="P2110" s="23">
        <f t="shared" si="164"/>
        <v>0</v>
      </c>
      <c r="Q2110" s="24" t="e">
        <f>+#REF!-I2110</f>
        <v>#REF!</v>
      </c>
      <c r="R2110" s="25">
        <f t="shared" si="161"/>
        <v>24000</v>
      </c>
      <c r="S2110" s="25" t="e">
        <f t="shared" si="162"/>
        <v>#REF!</v>
      </c>
      <c r="T2110" s="25">
        <f t="shared" si="163"/>
        <v>24000</v>
      </c>
      <c r="U2110" s="25"/>
      <c r="V2110" s="23"/>
      <c r="W2110" s="23"/>
      <c r="X2110" s="24" t="e">
        <f>+#REF!-I2110</f>
        <v>#REF!</v>
      </c>
      <c r="Y2110" s="23"/>
      <c r="Z2110" s="23"/>
      <c r="AA2110" s="23"/>
      <c r="AB2110" s="23"/>
      <c r="AC2110" s="23"/>
      <c r="AD2110" s="23"/>
      <c r="AE2110" s="26" t="str">
        <f>VLOOKUP(E2110,'[1]Tirupati Member''s Detail'!$D$2:$L$1048576,9,0)</f>
        <v>As POD Last communication 07 App frmt agrmnt</v>
      </c>
    </row>
    <row r="2111" spans="1:31" x14ac:dyDescent="0.3">
      <c r="A2111" s="27">
        <v>2112</v>
      </c>
      <c r="B2111" s="28"/>
      <c r="C2111" s="29" t="s">
        <v>6502</v>
      </c>
      <c r="D2111" s="20" t="s">
        <v>22</v>
      </c>
      <c r="E2111" s="29" t="s">
        <v>6503</v>
      </c>
      <c r="F2111" s="20" t="s">
        <v>24</v>
      </c>
      <c r="G2111" s="20" t="s">
        <v>25</v>
      </c>
      <c r="H2111" s="29" t="s">
        <v>6504</v>
      </c>
      <c r="I2111" s="30">
        <v>1996</v>
      </c>
      <c r="J2111" s="29" t="s">
        <v>6505</v>
      </c>
      <c r="K2111" s="22" t="str">
        <f>VLOOKUP(E2111,'[1]Tirupati Member''s Detail'!$D$2:$L$1048576,8,0)</f>
        <v>No</v>
      </c>
      <c r="L2111" s="23">
        <f>VLOOKUP(E2111,'[1]Tirupati Member''s Detail'!$D$2:$L$1048576,4,0)</f>
        <v>30000</v>
      </c>
      <c r="M2111" s="23">
        <f t="shared" si="160"/>
        <v>30000</v>
      </c>
      <c r="N2111" s="23">
        <f>VLOOKUP(E2111,'[1]Tirupati Member''s Detail'!$D$2:$L$1048576,5,0)</f>
        <v>30000</v>
      </c>
      <c r="O2111" s="23" t="str">
        <f>VLOOKUP(E2111,'[1]Tirupati Member''s Detail'!$D$2:$L$1048576,7,0)</f>
        <v>I.R.M</v>
      </c>
      <c r="P2111" s="23">
        <f t="shared" si="164"/>
        <v>0</v>
      </c>
      <c r="Q2111" s="24" t="e">
        <f>+#REF!-I2111</f>
        <v>#REF!</v>
      </c>
      <c r="R2111" s="25">
        <f t="shared" si="161"/>
        <v>24000</v>
      </c>
      <c r="S2111" s="25" t="e">
        <f t="shared" si="162"/>
        <v>#REF!</v>
      </c>
      <c r="T2111" s="25">
        <f t="shared" si="163"/>
        <v>24000</v>
      </c>
      <c r="U2111" s="25"/>
      <c r="V2111" s="23"/>
      <c r="W2111" s="23"/>
      <c r="X2111" s="24" t="e">
        <f>+#REF!-I2111</f>
        <v>#REF!</v>
      </c>
      <c r="Y2111" s="23"/>
      <c r="Z2111" s="23"/>
      <c r="AA2111" s="23"/>
      <c r="AB2111" s="23"/>
      <c r="AC2111" s="23"/>
      <c r="AD2111" s="23"/>
      <c r="AE2111" s="26" t="str">
        <f>VLOOKUP(E2111,'[1]Tirupati Member''s Detail'!$D$2:$L$1048576,9,0)</f>
        <v>As POD Last communication 07 App frmt agrmnt</v>
      </c>
    </row>
    <row r="2112" spans="1:31" x14ac:dyDescent="0.3">
      <c r="A2112" s="27">
        <v>2113</v>
      </c>
      <c r="B2112" s="28"/>
      <c r="C2112" s="29" t="s">
        <v>6506</v>
      </c>
      <c r="D2112" s="20" t="s">
        <v>22</v>
      </c>
      <c r="E2112" s="29" t="s">
        <v>6507</v>
      </c>
      <c r="F2112" s="20" t="s">
        <v>24</v>
      </c>
      <c r="G2112" s="20" t="s">
        <v>25</v>
      </c>
      <c r="H2112" s="29" t="s">
        <v>6490</v>
      </c>
      <c r="I2112" s="30">
        <v>1996</v>
      </c>
      <c r="J2112" s="29" t="s">
        <v>6508</v>
      </c>
      <c r="K2112" s="22" t="str">
        <f>VLOOKUP(E2112,'[1]Tirupati Member''s Detail'!$D$2:$L$1048576,8,0)</f>
        <v>No</v>
      </c>
      <c r="L2112" s="23">
        <f>VLOOKUP(E2112,'[1]Tirupati Member''s Detail'!$D$2:$L$1048576,4,0)</f>
        <v>30000</v>
      </c>
      <c r="M2112" s="23">
        <f t="shared" si="160"/>
        <v>30000</v>
      </c>
      <c r="N2112" s="23">
        <f>VLOOKUP(E2112,'[1]Tirupati Member''s Detail'!$D$2:$L$1048576,5,0)</f>
        <v>30000</v>
      </c>
      <c r="O2112" s="23" t="str">
        <f>VLOOKUP(E2112,'[1]Tirupati Member''s Detail'!$D$2:$L$1048576,7,0)</f>
        <v>I.R.M</v>
      </c>
      <c r="P2112" s="23">
        <f t="shared" si="164"/>
        <v>0</v>
      </c>
      <c r="Q2112" s="24" t="e">
        <f>+#REF!-I2112</f>
        <v>#REF!</v>
      </c>
      <c r="R2112" s="25">
        <f t="shared" si="161"/>
        <v>24000</v>
      </c>
      <c r="S2112" s="25" t="e">
        <f t="shared" si="162"/>
        <v>#REF!</v>
      </c>
      <c r="T2112" s="25">
        <f t="shared" si="163"/>
        <v>24000</v>
      </c>
      <c r="U2112" s="25"/>
      <c r="V2112" s="23"/>
      <c r="W2112" s="23"/>
      <c r="X2112" s="24" t="e">
        <f>+#REF!-I2112</f>
        <v>#REF!</v>
      </c>
      <c r="Y2112" s="23"/>
      <c r="Z2112" s="23"/>
      <c r="AA2112" s="23"/>
      <c r="AB2112" s="23"/>
      <c r="AC2112" s="23"/>
      <c r="AD2112" s="23"/>
      <c r="AE2112" s="26" t="str">
        <f>VLOOKUP(E2112,'[1]Tirupati Member''s Detail'!$D$2:$L$1048576,9,0)</f>
        <v>Last Communication Till 2002.App frmt agrmnt</v>
      </c>
    </row>
    <row r="2113" spans="1:31" x14ac:dyDescent="0.3">
      <c r="A2113" s="27">
        <v>2114</v>
      </c>
      <c r="B2113" s="28"/>
      <c r="C2113" s="29" t="s">
        <v>6509</v>
      </c>
      <c r="D2113" s="20" t="s">
        <v>22</v>
      </c>
      <c r="E2113" s="29" t="s">
        <v>6510</v>
      </c>
      <c r="F2113" s="20" t="s">
        <v>24</v>
      </c>
      <c r="G2113" s="20" t="s">
        <v>25</v>
      </c>
      <c r="H2113" s="29" t="s">
        <v>6435</v>
      </c>
      <c r="I2113" s="30">
        <v>1996</v>
      </c>
      <c r="J2113" s="29" t="s">
        <v>6511</v>
      </c>
      <c r="K2113" s="22">
        <f>VLOOKUP(E2113,'[1]Tirupati Member''s Detail'!$D$2:$L$1048576,8,0)</f>
        <v>2007</v>
      </c>
      <c r="L2113" s="23">
        <f>VLOOKUP(E2113,'[1]Tirupati Member''s Detail'!$D$2:$L$1048576,4,0)</f>
        <v>30000</v>
      </c>
      <c r="M2113" s="23">
        <f t="shared" si="160"/>
        <v>30000</v>
      </c>
      <c r="N2113" s="23">
        <f>VLOOKUP(E2113,'[1]Tirupati Member''s Detail'!$D$2:$L$1048576,5,0)</f>
        <v>30000</v>
      </c>
      <c r="O2113" s="23" t="str">
        <f>VLOOKUP(E2113,'[1]Tirupati Member''s Detail'!$D$2:$L$1048576,7,0)</f>
        <v>R.M</v>
      </c>
      <c r="P2113" s="23">
        <f t="shared" si="164"/>
        <v>0</v>
      </c>
      <c r="Q2113" s="24" t="e">
        <f>+#REF!-I2113</f>
        <v>#REF!</v>
      </c>
      <c r="R2113" s="25">
        <f t="shared" si="161"/>
        <v>24000</v>
      </c>
      <c r="S2113" s="25" t="e">
        <f t="shared" si="162"/>
        <v>#REF!</v>
      </c>
      <c r="T2113" s="25">
        <f t="shared" si="163"/>
        <v>24000</v>
      </c>
      <c r="U2113" s="25"/>
      <c r="V2113" s="23"/>
      <c r="W2113" s="23"/>
      <c r="X2113" s="24" t="e">
        <f>+#REF!-I2113</f>
        <v>#REF!</v>
      </c>
      <c r="Y2113" s="23"/>
      <c r="Z2113" s="23"/>
      <c r="AA2113" s="23"/>
      <c r="AB2113" s="23"/>
      <c r="AC2113" s="23"/>
      <c r="AD2113" s="23"/>
      <c r="AE2113" s="26" t="str">
        <f>VLOOKUP(E2113,'[1]Tirupati Member''s Detail'!$D$2:$L$1048576,9,0)</f>
        <v xml:space="preserve"> Last mail Communication Till 2013.App frmt agrmnt</v>
      </c>
    </row>
    <row r="2114" spans="1:31" x14ac:dyDescent="0.3">
      <c r="A2114" s="27">
        <v>2115</v>
      </c>
      <c r="B2114" s="28"/>
      <c r="C2114" s="29" t="s">
        <v>6512</v>
      </c>
      <c r="D2114" s="20" t="s">
        <v>22</v>
      </c>
      <c r="E2114" s="29" t="s">
        <v>6513</v>
      </c>
      <c r="F2114" s="20" t="s">
        <v>24</v>
      </c>
      <c r="G2114" s="20" t="s">
        <v>25</v>
      </c>
      <c r="H2114" s="29" t="s">
        <v>6477</v>
      </c>
      <c r="I2114" s="30">
        <v>1996</v>
      </c>
      <c r="J2114" s="29" t="s">
        <v>6514</v>
      </c>
      <c r="K2114" s="22" t="str">
        <f>VLOOKUP(E2114,'[1]Tirupati Member''s Detail'!$D$2:$L$1048576,8,0)</f>
        <v>No</v>
      </c>
      <c r="L2114" s="23">
        <f>VLOOKUP(E2114,'[1]Tirupati Member''s Detail'!$D$2:$L$1048576,4,0)</f>
        <v>30000</v>
      </c>
      <c r="M2114" s="23">
        <f t="shared" si="160"/>
        <v>30000</v>
      </c>
      <c r="N2114" s="23">
        <f>VLOOKUP(E2114,'[1]Tirupati Member''s Detail'!$D$2:$L$1048576,5,0)</f>
        <v>30000</v>
      </c>
      <c r="O2114" s="23" t="str">
        <f>VLOOKUP(E2114,'[1]Tirupati Member''s Detail'!$D$2:$L$1048576,7,0)</f>
        <v>I.R.M</v>
      </c>
      <c r="P2114" s="23">
        <f t="shared" si="164"/>
        <v>0</v>
      </c>
      <c r="Q2114" s="24" t="e">
        <f>+#REF!-I2114</f>
        <v>#REF!</v>
      </c>
      <c r="R2114" s="25">
        <f t="shared" si="161"/>
        <v>24000</v>
      </c>
      <c r="S2114" s="25" t="e">
        <f t="shared" si="162"/>
        <v>#REF!</v>
      </c>
      <c r="T2114" s="25">
        <f t="shared" si="163"/>
        <v>24000</v>
      </c>
      <c r="U2114" s="25"/>
      <c r="V2114" s="23"/>
      <c r="W2114" s="23"/>
      <c r="X2114" s="24" t="e">
        <f>+#REF!-I2114</f>
        <v>#REF!</v>
      </c>
      <c r="Y2114" s="23"/>
      <c r="Z2114" s="23"/>
      <c r="AA2114" s="23"/>
      <c r="AB2114" s="23"/>
      <c r="AC2114" s="23"/>
      <c r="AD2114" s="23"/>
      <c r="AE2114" s="26" t="str">
        <f>VLOOKUP(E2114,'[1]Tirupati Member''s Detail'!$D$2:$L$1048576,9,0)</f>
        <v xml:space="preserve"> No Communication Till Date.App frmt agrmnt</v>
      </c>
    </row>
    <row r="2115" spans="1:31" x14ac:dyDescent="0.3">
      <c r="A2115" s="27">
        <v>2116</v>
      </c>
      <c r="B2115" s="28"/>
      <c r="C2115" s="29" t="s">
        <v>6515</v>
      </c>
      <c r="D2115" s="20" t="s">
        <v>22</v>
      </c>
      <c r="E2115" s="29" t="s">
        <v>6516</v>
      </c>
      <c r="F2115" s="20" t="s">
        <v>24</v>
      </c>
      <c r="G2115" s="20" t="s">
        <v>25</v>
      </c>
      <c r="H2115" s="29" t="s">
        <v>6477</v>
      </c>
      <c r="I2115" s="30">
        <v>1996</v>
      </c>
      <c r="J2115" s="29" t="s">
        <v>6517</v>
      </c>
      <c r="K2115" s="22" t="str">
        <f>VLOOKUP(E2115,'[1]Tirupati Member''s Detail'!$D$2:$L$1048576,8,0)</f>
        <v>No</v>
      </c>
      <c r="L2115" s="23">
        <f>VLOOKUP(E2115,'[1]Tirupati Member''s Detail'!$D$2:$L$1048576,4,0)</f>
        <v>30000</v>
      </c>
      <c r="M2115" s="23">
        <f t="shared" ref="M2115:M2178" si="165">+L2115</f>
        <v>30000</v>
      </c>
      <c r="N2115" s="23">
        <f>VLOOKUP(E2115,'[1]Tirupati Member''s Detail'!$D$2:$L$1048576,5,0)</f>
        <v>30000</v>
      </c>
      <c r="O2115" s="23" t="str">
        <f>VLOOKUP(E2115,'[1]Tirupati Member''s Detail'!$D$2:$L$1048576,7,0)</f>
        <v>I.R.M</v>
      </c>
      <c r="P2115" s="23">
        <f t="shared" si="164"/>
        <v>0</v>
      </c>
      <c r="Q2115" s="24" t="e">
        <f>+#REF!-I2115</f>
        <v>#REF!</v>
      </c>
      <c r="R2115" s="25">
        <f t="shared" ref="R2115:R2178" si="166">IF(O2115="regular",((N2115-(N2115/99)*Q2115)),(N2115-(N2115*20%)))</f>
        <v>24000</v>
      </c>
      <c r="S2115" s="25" t="e">
        <f t="shared" ref="S2115:S2178" si="167">((N2115-(N2115/99)*Q2115))</f>
        <v>#REF!</v>
      </c>
      <c r="T2115" s="25">
        <f t="shared" ref="T2115:T2178" si="168">IF(O2115="regular",0,(N2115-(N2115*20%)))</f>
        <v>24000</v>
      </c>
      <c r="U2115" s="25"/>
      <c r="V2115" s="23"/>
      <c r="W2115" s="23"/>
      <c r="X2115" s="24" t="e">
        <f>+#REF!-I2115</f>
        <v>#REF!</v>
      </c>
      <c r="Y2115" s="23"/>
      <c r="Z2115" s="23"/>
      <c r="AA2115" s="23"/>
      <c r="AB2115" s="23"/>
      <c r="AC2115" s="23"/>
      <c r="AD2115" s="23"/>
      <c r="AE2115" s="26" t="str">
        <f>VLOOKUP(E2115,'[1]Tirupati Member''s Detail'!$D$2:$L$1048576,9,0)</f>
        <v>As POD Last communication 07 App frmt agrmnt</v>
      </c>
    </row>
    <row r="2116" spans="1:31" x14ac:dyDescent="0.3">
      <c r="A2116" s="27">
        <v>2117</v>
      </c>
      <c r="B2116" s="28"/>
      <c r="C2116" s="29" t="s">
        <v>6518</v>
      </c>
      <c r="D2116" s="20" t="s">
        <v>22</v>
      </c>
      <c r="E2116" s="29" t="s">
        <v>6519</v>
      </c>
      <c r="F2116" s="20" t="s">
        <v>24</v>
      </c>
      <c r="G2116" s="20" t="s">
        <v>25</v>
      </c>
      <c r="H2116" s="29" t="s">
        <v>547</v>
      </c>
      <c r="I2116" s="30">
        <v>1996</v>
      </c>
      <c r="J2116" s="29" t="s">
        <v>3396</v>
      </c>
      <c r="K2116" s="22" t="str">
        <f>VLOOKUP(E2116,'[1]Tirupati Member''s Detail'!$D$2:$L$1048576,8,0)</f>
        <v>No</v>
      </c>
      <c r="L2116" s="23">
        <f>VLOOKUP(E2116,'[1]Tirupati Member''s Detail'!$D$2:$L$1048576,4,0)</f>
        <v>30000</v>
      </c>
      <c r="M2116" s="23">
        <f t="shared" si="165"/>
        <v>30000</v>
      </c>
      <c r="N2116" s="23">
        <f>VLOOKUP(E2116,'[1]Tirupati Member''s Detail'!$D$2:$L$1048576,5,0)</f>
        <v>25500</v>
      </c>
      <c r="O2116" s="23" t="str">
        <f>VLOOKUP(E2116,'[1]Tirupati Member''s Detail'!$D$2:$L$1048576,7,0)</f>
        <v>Outstanding</v>
      </c>
      <c r="P2116" s="23">
        <f t="shared" ref="P2116:P2179" si="169">+M2116-N2116</f>
        <v>4500</v>
      </c>
      <c r="Q2116" s="24" t="e">
        <f>+#REF!-I2116</f>
        <v>#REF!</v>
      </c>
      <c r="R2116" s="25">
        <f t="shared" si="166"/>
        <v>20400</v>
      </c>
      <c r="S2116" s="25" t="e">
        <f t="shared" si="167"/>
        <v>#REF!</v>
      </c>
      <c r="T2116" s="25">
        <f t="shared" si="168"/>
        <v>20400</v>
      </c>
      <c r="U2116" s="25"/>
      <c r="V2116" s="23"/>
      <c r="W2116" s="23"/>
      <c r="X2116" s="24" t="e">
        <f>+#REF!-I2116</f>
        <v>#REF!</v>
      </c>
      <c r="Y2116" s="23"/>
      <c r="Z2116" s="23"/>
      <c r="AA2116" s="23"/>
      <c r="AB2116" s="23"/>
      <c r="AC2116" s="23"/>
      <c r="AD2116" s="23"/>
      <c r="AE2116" s="26" t="str">
        <f>VLOOKUP(E2116,'[1]Tirupati Member''s Detail'!$D$2:$L$1048576,9,0)</f>
        <v>As POD Last communication 2007. Outstanding Rs 4500/-. App frmt agrmnt</v>
      </c>
    </row>
    <row r="2117" spans="1:31" x14ac:dyDescent="0.3">
      <c r="A2117" s="27">
        <v>2118</v>
      </c>
      <c r="B2117" s="28"/>
      <c r="C2117" s="29" t="s">
        <v>6520</v>
      </c>
      <c r="D2117" s="20" t="s">
        <v>22</v>
      </c>
      <c r="E2117" s="29" t="s">
        <v>6521</v>
      </c>
      <c r="F2117" s="20" t="s">
        <v>24</v>
      </c>
      <c r="G2117" s="20" t="s">
        <v>25</v>
      </c>
      <c r="H2117" s="29" t="s">
        <v>6522</v>
      </c>
      <c r="I2117" s="30">
        <v>1996</v>
      </c>
      <c r="J2117" s="29" t="s">
        <v>6523</v>
      </c>
      <c r="K2117" s="22" t="str">
        <f>VLOOKUP(E2117,'[1]Tirupati Member''s Detail'!$D$2:$L$1048576,8,0)</f>
        <v>No</v>
      </c>
      <c r="L2117" s="23">
        <f>VLOOKUP(E2117,'[1]Tirupati Member''s Detail'!$D$2:$L$1048576,4,0)</f>
        <v>30000</v>
      </c>
      <c r="M2117" s="23">
        <f t="shared" si="165"/>
        <v>30000</v>
      </c>
      <c r="N2117" s="23">
        <f>VLOOKUP(E2117,'[1]Tirupati Member''s Detail'!$D$2:$L$1048576,5,0)</f>
        <v>28500</v>
      </c>
      <c r="O2117" s="23" t="str">
        <f>VLOOKUP(E2117,'[1]Tirupati Member''s Detail'!$D$2:$L$1048576,7,0)</f>
        <v>I.R.M</v>
      </c>
      <c r="P2117" s="23">
        <f t="shared" si="169"/>
        <v>1500</v>
      </c>
      <c r="Q2117" s="24" t="e">
        <f>+#REF!-I2117</f>
        <v>#REF!</v>
      </c>
      <c r="R2117" s="25">
        <f t="shared" si="166"/>
        <v>22800</v>
      </c>
      <c r="S2117" s="25" t="e">
        <f t="shared" si="167"/>
        <v>#REF!</v>
      </c>
      <c r="T2117" s="25">
        <f t="shared" si="168"/>
        <v>22800</v>
      </c>
      <c r="U2117" s="25"/>
      <c r="V2117" s="23"/>
      <c r="W2117" s="23"/>
      <c r="X2117" s="24" t="e">
        <f>+#REF!-I2117</f>
        <v>#REF!</v>
      </c>
      <c r="Y2117" s="23"/>
      <c r="Z2117" s="23"/>
      <c r="AA2117" s="23"/>
      <c r="AB2117" s="23"/>
      <c r="AC2117" s="23"/>
      <c r="AD2117" s="23"/>
      <c r="AE2117" s="26" t="str">
        <f>VLOOKUP(E2117,'[1]Tirupati Member''s Detail'!$D$2:$L$1048576,9,0)</f>
        <v xml:space="preserve"> no communication till date</v>
      </c>
    </row>
    <row r="2118" spans="1:31" x14ac:dyDescent="0.3">
      <c r="A2118" s="27">
        <v>2119</v>
      </c>
      <c r="B2118" s="28"/>
      <c r="C2118" s="29" t="s">
        <v>6524</v>
      </c>
      <c r="D2118" s="20" t="s">
        <v>22</v>
      </c>
      <c r="E2118" s="29" t="s">
        <v>6525</v>
      </c>
      <c r="F2118" s="20" t="s">
        <v>24</v>
      </c>
      <c r="G2118" s="20" t="s">
        <v>25</v>
      </c>
      <c r="H2118" s="29" t="s">
        <v>6526</v>
      </c>
      <c r="I2118" s="30">
        <v>1996</v>
      </c>
      <c r="J2118" s="29" t="s">
        <v>6527</v>
      </c>
      <c r="K2118" s="22" t="str">
        <f>VLOOKUP(E2118,'[1]Tirupati Member''s Detail'!$D$2:$L$1048576,8,0)</f>
        <v>No</v>
      </c>
      <c r="L2118" s="23">
        <f>VLOOKUP(E2118,'[1]Tirupati Member''s Detail'!$D$2:$L$1048576,4,0)</f>
        <v>30000</v>
      </c>
      <c r="M2118" s="23">
        <f t="shared" si="165"/>
        <v>30000</v>
      </c>
      <c r="N2118" s="23">
        <f>VLOOKUP(E2118,'[1]Tirupati Member''s Detail'!$D$2:$L$1048576,5,0)</f>
        <v>12000</v>
      </c>
      <c r="O2118" s="23" t="str">
        <f>VLOOKUP(E2118,'[1]Tirupati Member''s Detail'!$D$2:$L$1048576,7,0)</f>
        <v>Outstanding</v>
      </c>
      <c r="P2118" s="23">
        <f t="shared" si="169"/>
        <v>18000</v>
      </c>
      <c r="Q2118" s="24" t="e">
        <f>+#REF!-I2118</f>
        <v>#REF!</v>
      </c>
      <c r="R2118" s="25">
        <f t="shared" si="166"/>
        <v>9600</v>
      </c>
      <c r="S2118" s="25" t="e">
        <f t="shared" si="167"/>
        <v>#REF!</v>
      </c>
      <c r="T2118" s="25">
        <f t="shared" si="168"/>
        <v>9600</v>
      </c>
      <c r="U2118" s="25"/>
      <c r="V2118" s="23"/>
      <c r="W2118" s="23"/>
      <c r="X2118" s="24" t="e">
        <f>+#REF!-I2118</f>
        <v>#REF!</v>
      </c>
      <c r="Y2118" s="23"/>
      <c r="Z2118" s="23"/>
      <c r="AA2118" s="23"/>
      <c r="AB2118" s="23"/>
      <c r="AC2118" s="23"/>
      <c r="AD2118" s="23"/>
      <c r="AE2118" s="26" t="str">
        <f>VLOOKUP(E2118,'[1]Tirupati Member''s Detail'!$D$2:$L$1048576,9,0)</f>
        <v>as pod Last Communication Till 2007 (Outstanding Rs 18000/-). App frmt agrmnt</v>
      </c>
    </row>
    <row r="2119" spans="1:31" x14ac:dyDescent="0.3">
      <c r="A2119" s="27">
        <v>2120</v>
      </c>
      <c r="B2119" s="28"/>
      <c r="C2119" s="29" t="s">
        <v>6528</v>
      </c>
      <c r="D2119" s="20" t="s">
        <v>22</v>
      </c>
      <c r="E2119" s="29" t="s">
        <v>6529</v>
      </c>
      <c r="F2119" s="20" t="s">
        <v>24</v>
      </c>
      <c r="G2119" s="20" t="s">
        <v>25</v>
      </c>
      <c r="H2119" s="29" t="s">
        <v>6530</v>
      </c>
      <c r="I2119" s="30">
        <v>1996</v>
      </c>
      <c r="J2119" s="29" t="s">
        <v>6531</v>
      </c>
      <c r="K2119" s="22" t="str">
        <f>VLOOKUP(E2119,'[1]Tirupati Member''s Detail'!$D$2:$L$1048576,8,0)</f>
        <v>No</v>
      </c>
      <c r="L2119" s="23">
        <f>VLOOKUP(E2119,'[1]Tirupati Member''s Detail'!$D$2:$L$1048576,4,0)</f>
        <v>30000</v>
      </c>
      <c r="M2119" s="23">
        <f t="shared" si="165"/>
        <v>30000</v>
      </c>
      <c r="N2119" s="23">
        <f>VLOOKUP(E2119,'[1]Tirupati Member''s Detail'!$D$2:$L$1048576,5,0)</f>
        <v>21000</v>
      </c>
      <c r="O2119" s="23" t="str">
        <f>VLOOKUP(E2119,'[1]Tirupati Member''s Detail'!$D$2:$L$1048576,7,0)</f>
        <v>Outstanding</v>
      </c>
      <c r="P2119" s="23">
        <f t="shared" si="169"/>
        <v>9000</v>
      </c>
      <c r="Q2119" s="24" t="e">
        <f>+#REF!-I2119</f>
        <v>#REF!</v>
      </c>
      <c r="R2119" s="25">
        <f t="shared" si="166"/>
        <v>16800</v>
      </c>
      <c r="S2119" s="25" t="e">
        <f t="shared" si="167"/>
        <v>#REF!</v>
      </c>
      <c r="T2119" s="25">
        <f t="shared" si="168"/>
        <v>16800</v>
      </c>
      <c r="U2119" s="25"/>
      <c r="V2119" s="23"/>
      <c r="W2119" s="23"/>
      <c r="X2119" s="24" t="e">
        <f>+#REF!-I2119</f>
        <v>#REF!</v>
      </c>
      <c r="Y2119" s="23"/>
      <c r="Z2119" s="23"/>
      <c r="AA2119" s="23"/>
      <c r="AB2119" s="23"/>
      <c r="AC2119" s="23"/>
      <c r="AD2119" s="23"/>
      <c r="AE2119" s="26" t="str">
        <f>VLOOKUP(E2119,'[1]Tirupati Member''s Detail'!$D$2:$L$1048576,9,0)</f>
        <v>No Communication Till Date (Outstanding Rs 9000/-)(App fromat Aggmnt)</v>
      </c>
    </row>
    <row r="2120" spans="1:31" x14ac:dyDescent="0.3">
      <c r="A2120" s="27">
        <v>2121</v>
      </c>
      <c r="B2120" s="28"/>
      <c r="C2120" s="29" t="s">
        <v>6532</v>
      </c>
      <c r="D2120" s="20" t="s">
        <v>22</v>
      </c>
      <c r="E2120" s="29" t="s">
        <v>6533</v>
      </c>
      <c r="F2120" s="20" t="s">
        <v>24</v>
      </c>
      <c r="G2120" s="20" t="s">
        <v>25</v>
      </c>
      <c r="H2120" s="29" t="s">
        <v>6490</v>
      </c>
      <c r="I2120" s="30">
        <v>1996</v>
      </c>
      <c r="J2120" s="29" t="s">
        <v>6534</v>
      </c>
      <c r="K2120" s="22" t="str">
        <f>VLOOKUP(E2120,'[1]Tirupati Member''s Detail'!$D$2:$L$1048576,8,0)</f>
        <v>No</v>
      </c>
      <c r="L2120" s="23">
        <f>VLOOKUP(E2120,'[1]Tirupati Member''s Detail'!$D$2:$L$1048576,4,0)</f>
        <v>30000</v>
      </c>
      <c r="M2120" s="23">
        <f t="shared" si="165"/>
        <v>30000</v>
      </c>
      <c r="N2120" s="23">
        <f>VLOOKUP(E2120,'[1]Tirupati Member''s Detail'!$D$2:$L$1048576,5,0)</f>
        <v>30000</v>
      </c>
      <c r="O2120" s="23" t="str">
        <f>VLOOKUP(E2120,'[1]Tirupati Member''s Detail'!$D$2:$L$1048576,7,0)</f>
        <v>R.M</v>
      </c>
      <c r="P2120" s="23">
        <f t="shared" si="169"/>
        <v>0</v>
      </c>
      <c r="Q2120" s="24" t="e">
        <f>+#REF!-I2120</f>
        <v>#REF!</v>
      </c>
      <c r="R2120" s="25">
        <f t="shared" si="166"/>
        <v>24000</v>
      </c>
      <c r="S2120" s="25" t="e">
        <f t="shared" si="167"/>
        <v>#REF!</v>
      </c>
      <c r="T2120" s="25">
        <f t="shared" si="168"/>
        <v>24000</v>
      </c>
      <c r="U2120" s="25"/>
      <c r="V2120" s="23"/>
      <c r="W2120" s="23"/>
      <c r="X2120" s="24" t="e">
        <f>+#REF!-I2120</f>
        <v>#REF!</v>
      </c>
      <c r="Y2120" s="23"/>
      <c r="Z2120" s="23"/>
      <c r="AA2120" s="23"/>
      <c r="AB2120" s="23"/>
      <c r="AC2120" s="23"/>
      <c r="AD2120" s="23"/>
      <c r="AE2120" s="26" t="str">
        <f>VLOOKUP(E2120,'[1]Tirupati Member''s Detail'!$D$2:$L$1048576,9,0)</f>
        <v>last communication 13</v>
      </c>
    </row>
    <row r="2121" spans="1:31" x14ac:dyDescent="0.3">
      <c r="A2121" s="27">
        <v>2122</v>
      </c>
      <c r="B2121" s="28"/>
      <c r="C2121" s="29" t="s">
        <v>6535</v>
      </c>
      <c r="D2121" s="20" t="s">
        <v>22</v>
      </c>
      <c r="E2121" s="29" t="s">
        <v>6536</v>
      </c>
      <c r="F2121" s="20" t="s">
        <v>24</v>
      </c>
      <c r="G2121" s="20" t="s">
        <v>25</v>
      </c>
      <c r="H2121" s="29" t="s">
        <v>6522</v>
      </c>
      <c r="I2121" s="30">
        <v>1996</v>
      </c>
      <c r="J2121" s="29" t="s">
        <v>6537</v>
      </c>
      <c r="K2121" s="22" t="str">
        <f>VLOOKUP(E2121,'[1]Tirupati Member''s Detail'!$D$2:$L$1048576,8,0)</f>
        <v>NO</v>
      </c>
      <c r="L2121" s="23">
        <f>VLOOKUP(E2121,'[1]Tirupati Member''s Detail'!$D$2:$L$1048576,4,0)</f>
        <v>30000</v>
      </c>
      <c r="M2121" s="23">
        <f t="shared" si="165"/>
        <v>30000</v>
      </c>
      <c r="N2121" s="23">
        <f>VLOOKUP(E2121,'[1]Tirupati Member''s Detail'!$D$2:$L$1048576,5,0)</f>
        <v>25000</v>
      </c>
      <c r="O2121" s="23" t="str">
        <f>VLOOKUP(E2121,'[1]Tirupati Member''s Detail'!$D$2:$L$1048576,7,0)</f>
        <v>Outstanding</v>
      </c>
      <c r="P2121" s="23">
        <f t="shared" si="169"/>
        <v>5000</v>
      </c>
      <c r="Q2121" s="24" t="e">
        <f>+#REF!-I2121</f>
        <v>#REF!</v>
      </c>
      <c r="R2121" s="25">
        <f t="shared" si="166"/>
        <v>20000</v>
      </c>
      <c r="S2121" s="25" t="e">
        <f t="shared" si="167"/>
        <v>#REF!</v>
      </c>
      <c r="T2121" s="25">
        <f t="shared" si="168"/>
        <v>20000</v>
      </c>
      <c r="U2121" s="25"/>
      <c r="V2121" s="23"/>
      <c r="W2121" s="23"/>
      <c r="X2121" s="24" t="e">
        <f>+#REF!-I2121</f>
        <v>#REF!</v>
      </c>
      <c r="Y2121" s="23"/>
      <c r="Z2121" s="23"/>
      <c r="AA2121" s="23"/>
      <c r="AB2121" s="23"/>
      <c r="AC2121" s="23"/>
      <c r="AD2121" s="23"/>
      <c r="AE2121" s="26" t="str">
        <f>VLOOKUP(E2121,'[1]Tirupati Member''s Detail'!$D$2:$L$1048576,9,0)</f>
        <v xml:space="preserve"> Last Communication Till 1999, (Outstanding Rs 4500/-) App frmt agrmnt</v>
      </c>
    </row>
    <row r="2122" spans="1:31" x14ac:dyDescent="0.3">
      <c r="A2122" s="27">
        <v>2123</v>
      </c>
      <c r="B2122" s="28"/>
      <c r="C2122" s="29" t="s">
        <v>6538</v>
      </c>
      <c r="D2122" s="20" t="s">
        <v>22</v>
      </c>
      <c r="E2122" s="29" t="s">
        <v>6539</v>
      </c>
      <c r="F2122" s="20" t="s">
        <v>24</v>
      </c>
      <c r="G2122" s="20" t="s">
        <v>25</v>
      </c>
      <c r="H2122" s="29" t="s">
        <v>6490</v>
      </c>
      <c r="I2122" s="30">
        <v>1996</v>
      </c>
      <c r="J2122" s="29" t="s">
        <v>6540</v>
      </c>
      <c r="K2122" s="22">
        <f>VLOOKUP(E2122,'[1]Tirupati Member''s Detail'!$D$2:$L$1048576,8,0)</f>
        <v>2008</v>
      </c>
      <c r="L2122" s="23">
        <f>VLOOKUP(E2122,'[1]Tirupati Member''s Detail'!$D$2:$L$1048576,4,0)</f>
        <v>30000</v>
      </c>
      <c r="M2122" s="23">
        <f t="shared" si="165"/>
        <v>30000</v>
      </c>
      <c r="N2122" s="23">
        <f>VLOOKUP(E2122,'[1]Tirupati Member''s Detail'!$D$2:$L$1048576,5,0)</f>
        <v>30000</v>
      </c>
      <c r="O2122" s="23" t="str">
        <f>VLOOKUP(E2122,'[1]Tirupati Member''s Detail'!$D$2:$L$1048576,7,0)</f>
        <v>R.M</v>
      </c>
      <c r="P2122" s="23">
        <f t="shared" si="169"/>
        <v>0</v>
      </c>
      <c r="Q2122" s="24" t="e">
        <f>+#REF!-I2122</f>
        <v>#REF!</v>
      </c>
      <c r="R2122" s="25">
        <f t="shared" si="166"/>
        <v>24000</v>
      </c>
      <c r="S2122" s="25" t="e">
        <f t="shared" si="167"/>
        <v>#REF!</v>
      </c>
      <c r="T2122" s="25">
        <f t="shared" si="168"/>
        <v>24000</v>
      </c>
      <c r="U2122" s="25"/>
      <c r="V2122" s="23"/>
      <c r="W2122" s="23"/>
      <c r="X2122" s="24" t="e">
        <f>+#REF!-I2122</f>
        <v>#REF!</v>
      </c>
      <c r="Y2122" s="23"/>
      <c r="Z2122" s="23"/>
      <c r="AA2122" s="23"/>
      <c r="AB2122" s="23"/>
      <c r="AC2122" s="23"/>
      <c r="AD2122" s="23"/>
      <c r="AE2122" s="26" t="str">
        <f>VLOOKUP(E2122,'[1]Tirupati Member''s Detail'!$D$2:$L$1048576,9,0)</f>
        <v>Last Communication Till 2008.App frmt agrmnt</v>
      </c>
    </row>
    <row r="2123" spans="1:31" x14ac:dyDescent="0.3">
      <c r="A2123" s="27">
        <v>2124</v>
      </c>
      <c r="B2123" s="28"/>
      <c r="C2123" s="29" t="s">
        <v>6541</v>
      </c>
      <c r="D2123" s="20" t="s">
        <v>22</v>
      </c>
      <c r="E2123" s="29" t="s">
        <v>6542</v>
      </c>
      <c r="F2123" s="20" t="s">
        <v>24</v>
      </c>
      <c r="G2123" s="20" t="s">
        <v>25</v>
      </c>
      <c r="H2123" s="29" t="s">
        <v>96</v>
      </c>
      <c r="I2123" s="30">
        <v>1996</v>
      </c>
      <c r="J2123" s="29" t="s">
        <v>6543</v>
      </c>
      <c r="K2123" s="22" t="str">
        <f>VLOOKUP(E2123,'[1]Tirupati Member''s Detail'!$D$2:$L$1048576,8,0)</f>
        <v>No</v>
      </c>
      <c r="L2123" s="23">
        <f>VLOOKUP(E2123,'[1]Tirupati Member''s Detail'!$D$2:$L$1048576,4,0)</f>
        <v>30000</v>
      </c>
      <c r="M2123" s="23">
        <f t="shared" si="165"/>
        <v>30000</v>
      </c>
      <c r="N2123" s="23">
        <f>VLOOKUP(E2123,'[1]Tirupati Member''s Detail'!$D$2:$L$1048576,5,0)</f>
        <v>28500</v>
      </c>
      <c r="O2123" s="23" t="str">
        <f>VLOOKUP(E2123,'[1]Tirupati Member''s Detail'!$D$2:$L$1048576,7,0)</f>
        <v>I.R.M</v>
      </c>
      <c r="P2123" s="23">
        <f t="shared" si="169"/>
        <v>1500</v>
      </c>
      <c r="Q2123" s="24" t="e">
        <f>+#REF!-I2123</f>
        <v>#REF!</v>
      </c>
      <c r="R2123" s="25">
        <f t="shared" si="166"/>
        <v>22800</v>
      </c>
      <c r="S2123" s="25" t="e">
        <f t="shared" si="167"/>
        <v>#REF!</v>
      </c>
      <c r="T2123" s="25">
        <f t="shared" si="168"/>
        <v>22800</v>
      </c>
      <c r="U2123" s="25"/>
      <c r="V2123" s="23"/>
      <c r="W2123" s="23"/>
      <c r="X2123" s="24" t="e">
        <f>+#REF!-I2123</f>
        <v>#REF!</v>
      </c>
      <c r="Y2123" s="23"/>
      <c r="Z2123" s="23"/>
      <c r="AA2123" s="23"/>
      <c r="AB2123" s="23"/>
      <c r="AC2123" s="23"/>
      <c r="AD2123" s="23"/>
      <c r="AE2123" s="26" t="str">
        <f>VLOOKUP(E2123,'[1]Tirupati Member''s Detail'!$D$2:$L$1048576,9,0)</f>
        <v>As POD Last communication 07 App frmt agrmnt</v>
      </c>
    </row>
    <row r="2124" spans="1:31" x14ac:dyDescent="0.3">
      <c r="A2124" s="27">
        <v>2125</v>
      </c>
      <c r="B2124" s="28"/>
      <c r="C2124" s="29" t="s">
        <v>6544</v>
      </c>
      <c r="D2124" s="20" t="s">
        <v>22</v>
      </c>
      <c r="E2124" s="29" t="s">
        <v>6545</v>
      </c>
      <c r="F2124" s="20" t="s">
        <v>24</v>
      </c>
      <c r="G2124" s="20" t="s">
        <v>25</v>
      </c>
      <c r="H2124" s="29" t="s">
        <v>6490</v>
      </c>
      <c r="I2124" s="30">
        <v>1996</v>
      </c>
      <c r="J2124" s="29" t="s">
        <v>6546</v>
      </c>
      <c r="K2124" s="22">
        <f>VLOOKUP(E2124,'[1]Tirupati Member''s Detail'!$D$2:$L$1048576,8,0)</f>
        <v>2007</v>
      </c>
      <c r="L2124" s="23">
        <f>VLOOKUP(E2124,'[1]Tirupati Member''s Detail'!$D$2:$L$1048576,4,0)</f>
        <v>300000</v>
      </c>
      <c r="M2124" s="23">
        <f t="shared" si="165"/>
        <v>300000</v>
      </c>
      <c r="N2124" s="23">
        <f>VLOOKUP(E2124,'[1]Tirupati Member''s Detail'!$D$2:$L$1048576,5,0)</f>
        <v>28500</v>
      </c>
      <c r="O2124" s="23" t="str">
        <f>VLOOKUP(E2124,'[1]Tirupati Member''s Detail'!$D$2:$L$1048576,7,0)</f>
        <v>I.R.M</v>
      </c>
      <c r="P2124" s="23">
        <f t="shared" si="169"/>
        <v>271500</v>
      </c>
      <c r="Q2124" s="24" t="e">
        <f>+#REF!-I2124</f>
        <v>#REF!</v>
      </c>
      <c r="R2124" s="25">
        <f t="shared" si="166"/>
        <v>22800</v>
      </c>
      <c r="S2124" s="25" t="e">
        <f t="shared" si="167"/>
        <v>#REF!</v>
      </c>
      <c r="T2124" s="25">
        <f t="shared" si="168"/>
        <v>22800</v>
      </c>
      <c r="U2124" s="25"/>
      <c r="V2124" s="23"/>
      <c r="W2124" s="23"/>
      <c r="X2124" s="24" t="e">
        <f>+#REF!-I2124</f>
        <v>#REF!</v>
      </c>
      <c r="Y2124" s="23"/>
      <c r="Z2124" s="23"/>
      <c r="AA2124" s="23"/>
      <c r="AB2124" s="23"/>
      <c r="AC2124" s="23"/>
      <c r="AD2124" s="23"/>
      <c r="AE2124" s="26" t="str">
        <f>VLOOKUP(E2124,'[1]Tirupati Member''s Detail'!$D$2:$L$1048576,9,0)</f>
        <v>As POD Last communication 07 App frmt agrmnt</v>
      </c>
    </row>
    <row r="2125" spans="1:31" ht="28.8" x14ac:dyDescent="0.3">
      <c r="A2125" s="27">
        <v>2126</v>
      </c>
      <c r="B2125" s="28"/>
      <c r="C2125" s="29" t="s">
        <v>6547</v>
      </c>
      <c r="D2125" s="20" t="s">
        <v>22</v>
      </c>
      <c r="E2125" s="29" t="s">
        <v>6548</v>
      </c>
      <c r="F2125" s="20" t="s">
        <v>24</v>
      </c>
      <c r="G2125" s="20" t="s">
        <v>25</v>
      </c>
      <c r="H2125" s="29" t="s">
        <v>6439</v>
      </c>
      <c r="I2125" s="30">
        <v>1996</v>
      </c>
      <c r="J2125" s="29" t="s">
        <v>6549</v>
      </c>
      <c r="K2125" s="22" t="str">
        <f>VLOOKUP(E2125,'[1]Tirupati Member''s Detail'!$D$2:$L$1048576,8,0)</f>
        <v>No</v>
      </c>
      <c r="L2125" s="23">
        <f>VLOOKUP(E2125,'[1]Tirupati Member''s Detail'!$D$2:$L$1048576,4,0)</f>
        <v>22000</v>
      </c>
      <c r="M2125" s="23">
        <f t="shared" si="165"/>
        <v>22000</v>
      </c>
      <c r="N2125" s="23">
        <f>VLOOKUP(E2125,'[1]Tirupati Member''s Detail'!$D$2:$L$1048576,5,0)</f>
        <v>20900</v>
      </c>
      <c r="O2125" s="23" t="str">
        <f>VLOOKUP(E2125,'[1]Tirupati Member''s Detail'!$D$2:$L$1048576,7,0)</f>
        <v>I.R.M</v>
      </c>
      <c r="P2125" s="23">
        <f t="shared" si="169"/>
        <v>1100</v>
      </c>
      <c r="Q2125" s="24" t="e">
        <f>+#REF!-I2125</f>
        <v>#REF!</v>
      </c>
      <c r="R2125" s="25">
        <f t="shared" si="166"/>
        <v>16720</v>
      </c>
      <c r="S2125" s="25" t="e">
        <f t="shared" si="167"/>
        <v>#REF!</v>
      </c>
      <c r="T2125" s="25">
        <f t="shared" si="168"/>
        <v>16720</v>
      </c>
      <c r="U2125" s="25"/>
      <c r="V2125" s="23"/>
      <c r="W2125" s="23"/>
      <c r="X2125" s="24" t="e">
        <f>+#REF!-I2125</f>
        <v>#REF!</v>
      </c>
      <c r="Y2125" s="23"/>
      <c r="Z2125" s="23"/>
      <c r="AA2125" s="23"/>
      <c r="AB2125" s="23"/>
      <c r="AC2125" s="23"/>
      <c r="AD2125" s="23"/>
      <c r="AE2125" s="26" t="str">
        <f>VLOOKUP(E2125,'[1]Tirupati Member''s Detail'!$D$2:$L$1048576,9,0)</f>
        <v>As Pod Last Communication Till 2007..Membership Transferred From Vinod Singhal To Lachman Das Piplani.App frmt agrmnt</v>
      </c>
    </row>
    <row r="2126" spans="1:31" x14ac:dyDescent="0.3">
      <c r="A2126" s="27">
        <v>2127</v>
      </c>
      <c r="B2126" s="28"/>
      <c r="C2126" s="29" t="s">
        <v>6550</v>
      </c>
      <c r="D2126" s="20" t="s">
        <v>22</v>
      </c>
      <c r="E2126" s="29" t="s">
        <v>6551</v>
      </c>
      <c r="F2126" s="20" t="s">
        <v>24</v>
      </c>
      <c r="G2126" s="20" t="s">
        <v>25</v>
      </c>
      <c r="H2126" s="29" t="s">
        <v>547</v>
      </c>
      <c r="I2126" s="30">
        <v>1996</v>
      </c>
      <c r="J2126" s="29" t="s">
        <v>6552</v>
      </c>
      <c r="K2126" s="22">
        <f>VLOOKUP(E2126,'[1]Tirupati Member''s Detail'!$D$2:$L$1048576,8,0)</f>
        <v>2007</v>
      </c>
      <c r="L2126" s="23">
        <f>VLOOKUP(E2126,'[1]Tirupati Member''s Detail'!$D$2:$L$1048576,4,0)</f>
        <v>30000</v>
      </c>
      <c r="M2126" s="23">
        <f t="shared" si="165"/>
        <v>30000</v>
      </c>
      <c r="N2126" s="23">
        <f>VLOOKUP(E2126,'[1]Tirupati Member''s Detail'!$D$2:$L$1048576,5,0)</f>
        <v>30000</v>
      </c>
      <c r="O2126" s="23" t="str">
        <f>VLOOKUP(E2126,'[1]Tirupati Member''s Detail'!$D$2:$L$1048576,7,0)</f>
        <v>R.M</v>
      </c>
      <c r="P2126" s="23">
        <f t="shared" si="169"/>
        <v>0</v>
      </c>
      <c r="Q2126" s="24" t="e">
        <f>+#REF!-I2126</f>
        <v>#REF!</v>
      </c>
      <c r="R2126" s="25">
        <f t="shared" si="166"/>
        <v>24000</v>
      </c>
      <c r="S2126" s="25" t="e">
        <f t="shared" si="167"/>
        <v>#REF!</v>
      </c>
      <c r="T2126" s="25">
        <f t="shared" si="168"/>
        <v>24000</v>
      </c>
      <c r="U2126" s="25"/>
      <c r="V2126" s="23"/>
      <c r="W2126" s="23"/>
      <c r="X2126" s="24" t="e">
        <f>+#REF!-I2126</f>
        <v>#REF!</v>
      </c>
      <c r="Y2126" s="23"/>
      <c r="Z2126" s="23"/>
      <c r="AA2126" s="23"/>
      <c r="AB2126" s="23"/>
      <c r="AC2126" s="23"/>
      <c r="AD2126" s="23"/>
      <c r="AE2126" s="26" t="str">
        <f>VLOOKUP(E2126,'[1]Tirupati Member''s Detail'!$D$2:$L$1048576,9,0)</f>
        <v>As POD last communication 07,other membership tpt 03004033. App frmt agrmnt</v>
      </c>
    </row>
    <row r="2127" spans="1:31" x14ac:dyDescent="0.3">
      <c r="A2127" s="27">
        <v>2128</v>
      </c>
      <c r="B2127" s="28"/>
      <c r="C2127" s="29" t="s">
        <v>6553</v>
      </c>
      <c r="D2127" s="20" t="s">
        <v>22</v>
      </c>
      <c r="E2127" s="29" t="s">
        <v>6554</v>
      </c>
      <c r="F2127" s="20" t="s">
        <v>24</v>
      </c>
      <c r="G2127" s="20" t="s">
        <v>25</v>
      </c>
      <c r="H2127" s="29" t="s">
        <v>547</v>
      </c>
      <c r="I2127" s="30">
        <v>1996</v>
      </c>
      <c r="J2127" s="29" t="s">
        <v>6555</v>
      </c>
      <c r="K2127" s="22" t="str">
        <f>VLOOKUP(E2127,'[1]Tirupati Member''s Detail'!$D$2:$L$1048576,8,0)</f>
        <v>No</v>
      </c>
      <c r="L2127" s="23">
        <f>VLOOKUP(E2127,'[1]Tirupati Member''s Detail'!$D$2:$L$1048576,4,0)</f>
        <v>30000</v>
      </c>
      <c r="M2127" s="23">
        <f t="shared" si="165"/>
        <v>30000</v>
      </c>
      <c r="N2127" s="23">
        <f>VLOOKUP(E2127,'[1]Tirupati Member''s Detail'!$D$2:$L$1048576,5,0)</f>
        <v>21000</v>
      </c>
      <c r="O2127" s="23" t="str">
        <f>VLOOKUP(E2127,'[1]Tirupati Member''s Detail'!$D$2:$L$1048576,7,0)</f>
        <v>Outstanding</v>
      </c>
      <c r="P2127" s="23">
        <f t="shared" si="169"/>
        <v>9000</v>
      </c>
      <c r="Q2127" s="24" t="e">
        <f>+#REF!-I2127</f>
        <v>#REF!</v>
      </c>
      <c r="R2127" s="25">
        <f t="shared" si="166"/>
        <v>16800</v>
      </c>
      <c r="S2127" s="25" t="e">
        <f t="shared" si="167"/>
        <v>#REF!</v>
      </c>
      <c r="T2127" s="25">
        <f t="shared" si="168"/>
        <v>16800</v>
      </c>
      <c r="U2127" s="25"/>
      <c r="V2127" s="23"/>
      <c r="W2127" s="23"/>
      <c r="X2127" s="24" t="e">
        <f>+#REF!-I2127</f>
        <v>#REF!</v>
      </c>
      <c r="Y2127" s="23"/>
      <c r="Z2127" s="23"/>
      <c r="AA2127" s="23"/>
      <c r="AB2127" s="23"/>
      <c r="AC2127" s="23"/>
      <c r="AD2127" s="23"/>
      <c r="AE2127" s="26" t="str">
        <f>VLOOKUP(E2127,'[1]Tirupati Member''s Detail'!$D$2:$L$1048576,9,0)</f>
        <v>No Communication Till Date (Outstanding Rs 9000/-)App frmt agrmnt</v>
      </c>
    </row>
    <row r="2128" spans="1:31" x14ac:dyDescent="0.3">
      <c r="A2128" s="27">
        <v>2129</v>
      </c>
      <c r="B2128" s="28"/>
      <c r="C2128" s="29" t="s">
        <v>6556</v>
      </c>
      <c r="D2128" s="20" t="s">
        <v>22</v>
      </c>
      <c r="E2128" s="29" t="s">
        <v>6557</v>
      </c>
      <c r="F2128" s="20" t="s">
        <v>24</v>
      </c>
      <c r="G2128" s="20" t="s">
        <v>25</v>
      </c>
      <c r="H2128" s="29" t="s">
        <v>6522</v>
      </c>
      <c r="I2128" s="30">
        <v>1996</v>
      </c>
      <c r="J2128" s="29" t="s">
        <v>6558</v>
      </c>
      <c r="K2128" s="22" t="str">
        <f>VLOOKUP(E2128,'[1]Tirupati Member''s Detail'!$D$2:$L$1048576,8,0)</f>
        <v>No</v>
      </c>
      <c r="L2128" s="23">
        <f>VLOOKUP(E2128,'[1]Tirupati Member''s Detail'!$D$2:$L$1048576,4,0)</f>
        <v>30000</v>
      </c>
      <c r="M2128" s="23">
        <f t="shared" si="165"/>
        <v>30000</v>
      </c>
      <c r="N2128" s="23">
        <f>VLOOKUP(E2128,'[1]Tirupati Member''s Detail'!$D$2:$L$1048576,5,0)</f>
        <v>28500</v>
      </c>
      <c r="O2128" s="23" t="str">
        <f>VLOOKUP(E2128,'[1]Tirupati Member''s Detail'!$D$2:$L$1048576,7,0)</f>
        <v>I.R.M</v>
      </c>
      <c r="P2128" s="23">
        <f t="shared" si="169"/>
        <v>1500</v>
      </c>
      <c r="Q2128" s="24" t="e">
        <f>+#REF!-I2128</f>
        <v>#REF!</v>
      </c>
      <c r="R2128" s="25">
        <f t="shared" si="166"/>
        <v>22800</v>
      </c>
      <c r="S2128" s="25" t="e">
        <f t="shared" si="167"/>
        <v>#REF!</v>
      </c>
      <c r="T2128" s="25">
        <f t="shared" si="168"/>
        <v>22800</v>
      </c>
      <c r="U2128" s="25"/>
      <c r="V2128" s="23"/>
      <c r="W2128" s="23"/>
      <c r="X2128" s="24" t="e">
        <f>+#REF!-I2128</f>
        <v>#REF!</v>
      </c>
      <c r="Y2128" s="23"/>
      <c r="Z2128" s="23"/>
      <c r="AA2128" s="23"/>
      <c r="AB2128" s="23"/>
      <c r="AC2128" s="23"/>
      <c r="AD2128" s="23"/>
      <c r="AE2128" s="26" t="str">
        <f>VLOOKUP(E2128,'[1]Tirupati Member''s Detail'!$D$2:$L$1048576,9,0)</f>
        <v>As POD Last communication 07 App frmt agrmnt</v>
      </c>
    </row>
    <row r="2129" spans="1:31" ht="28.8" x14ac:dyDescent="0.3">
      <c r="A2129" s="27">
        <v>2130</v>
      </c>
      <c r="B2129" s="28"/>
      <c r="C2129" s="29" t="s">
        <v>6559</v>
      </c>
      <c r="D2129" s="20" t="s">
        <v>22</v>
      </c>
      <c r="E2129" s="29" t="s">
        <v>6560</v>
      </c>
      <c r="F2129" s="20" t="s">
        <v>24</v>
      </c>
      <c r="G2129" s="20" t="s">
        <v>25</v>
      </c>
      <c r="H2129" s="29" t="s">
        <v>6490</v>
      </c>
      <c r="I2129" s="30">
        <v>1996</v>
      </c>
      <c r="J2129" s="29" t="s">
        <v>6561</v>
      </c>
      <c r="K2129" s="22">
        <f>VLOOKUP(E2129,'[1]Tirupati Member''s Detail'!$D$2:$L$1048576,8,0)</f>
        <v>2008</v>
      </c>
      <c r="L2129" s="23">
        <f>VLOOKUP(E2129,'[1]Tirupati Member''s Detail'!$D$2:$L$1048576,4,0)</f>
        <v>30000</v>
      </c>
      <c r="M2129" s="23">
        <f t="shared" si="165"/>
        <v>30000</v>
      </c>
      <c r="N2129" s="23">
        <f>VLOOKUP(E2129,'[1]Tirupati Member''s Detail'!$D$2:$L$1048576,5,0)</f>
        <v>30000</v>
      </c>
      <c r="O2129" s="23" t="str">
        <f>VLOOKUP(E2129,'[1]Tirupati Member''s Detail'!$D$2:$L$1048576,7,0)</f>
        <v>R.M</v>
      </c>
      <c r="P2129" s="23">
        <f t="shared" si="169"/>
        <v>0</v>
      </c>
      <c r="Q2129" s="24" t="e">
        <f>+#REF!-I2129</f>
        <v>#REF!</v>
      </c>
      <c r="R2129" s="25">
        <f t="shared" si="166"/>
        <v>24000</v>
      </c>
      <c r="S2129" s="25" t="e">
        <f t="shared" si="167"/>
        <v>#REF!</v>
      </c>
      <c r="T2129" s="25">
        <f t="shared" si="168"/>
        <v>24000</v>
      </c>
      <c r="U2129" s="25"/>
      <c r="V2129" s="23"/>
      <c r="W2129" s="23"/>
      <c r="X2129" s="24" t="e">
        <f>+#REF!-I2129</f>
        <v>#REF!</v>
      </c>
      <c r="Y2129" s="23"/>
      <c r="Z2129" s="23"/>
      <c r="AA2129" s="23"/>
      <c r="AB2129" s="23"/>
      <c r="AC2129" s="23"/>
      <c r="AD2129" s="23"/>
      <c r="AE2129" s="26" t="str">
        <f>VLOOKUP(E2129,'[1]Tirupati Member''s Detail'!$D$2:$L$1048576,9,0)</f>
        <v>Last mail Communication 2017..Membership Transferred From Satbir Lohia To Sunil Kumar Lohia .App frmt agrmnt</v>
      </c>
    </row>
    <row r="2130" spans="1:31" x14ac:dyDescent="0.3">
      <c r="A2130" s="27">
        <v>2131</v>
      </c>
      <c r="B2130" s="28"/>
      <c r="C2130" s="29" t="s">
        <v>6562</v>
      </c>
      <c r="D2130" s="20" t="s">
        <v>22</v>
      </c>
      <c r="E2130" s="29" t="s">
        <v>6563</v>
      </c>
      <c r="F2130" s="20" t="s">
        <v>24</v>
      </c>
      <c r="G2130" s="20" t="s">
        <v>25</v>
      </c>
      <c r="H2130" s="29" t="s">
        <v>6490</v>
      </c>
      <c r="I2130" s="30">
        <v>1996</v>
      </c>
      <c r="J2130" s="29" t="s">
        <v>6564</v>
      </c>
      <c r="K2130" s="22" t="str">
        <f>VLOOKUP(E2130,'[1]Tirupati Member''s Detail'!$D$2:$L$1048576,8,0)</f>
        <v>No</v>
      </c>
      <c r="L2130" s="23">
        <f>VLOOKUP(E2130,'[1]Tirupati Member''s Detail'!$D$2:$L$1048576,4,0)</f>
        <v>30000</v>
      </c>
      <c r="M2130" s="23">
        <f t="shared" si="165"/>
        <v>30000</v>
      </c>
      <c r="N2130" s="23">
        <f>VLOOKUP(E2130,'[1]Tirupati Member''s Detail'!$D$2:$L$1048576,5,0)</f>
        <v>12000</v>
      </c>
      <c r="O2130" s="23" t="str">
        <f>VLOOKUP(E2130,'[1]Tirupati Member''s Detail'!$D$2:$L$1048576,7,0)</f>
        <v>Outstanding</v>
      </c>
      <c r="P2130" s="23">
        <f t="shared" si="169"/>
        <v>18000</v>
      </c>
      <c r="Q2130" s="24" t="e">
        <f>+#REF!-I2130</f>
        <v>#REF!</v>
      </c>
      <c r="R2130" s="25">
        <f t="shared" si="166"/>
        <v>9600</v>
      </c>
      <c r="S2130" s="25" t="e">
        <f t="shared" si="167"/>
        <v>#REF!</v>
      </c>
      <c r="T2130" s="25">
        <f t="shared" si="168"/>
        <v>9600</v>
      </c>
      <c r="U2130" s="25"/>
      <c r="V2130" s="23"/>
      <c r="W2130" s="23"/>
      <c r="X2130" s="24" t="e">
        <f>+#REF!-I2130</f>
        <v>#REF!</v>
      </c>
      <c r="Y2130" s="23"/>
      <c r="Z2130" s="23"/>
      <c r="AA2130" s="23"/>
      <c r="AB2130" s="23"/>
      <c r="AC2130" s="23"/>
      <c r="AD2130" s="23"/>
      <c r="AE2130" s="26" t="str">
        <f>VLOOKUP(E2130,'[1]Tirupati Member''s Detail'!$D$2:$L$1048576,9,0)</f>
        <v>No Communication Till Date (Outstanding Rs 18000/-)App frmt agrmnt</v>
      </c>
    </row>
    <row r="2131" spans="1:31" x14ac:dyDescent="0.3">
      <c r="A2131" s="27">
        <v>2132</v>
      </c>
      <c r="B2131" s="28"/>
      <c r="C2131" s="29" t="s">
        <v>6565</v>
      </c>
      <c r="D2131" s="20" t="s">
        <v>22</v>
      </c>
      <c r="E2131" s="29" t="s">
        <v>6566</v>
      </c>
      <c r="F2131" s="20" t="s">
        <v>24</v>
      </c>
      <c r="G2131" s="20" t="s">
        <v>25</v>
      </c>
      <c r="H2131" s="29" t="s">
        <v>6473</v>
      </c>
      <c r="I2131" s="30">
        <v>1996</v>
      </c>
      <c r="J2131" s="29" t="s">
        <v>6567</v>
      </c>
      <c r="K2131" s="22" t="str">
        <f>VLOOKUP(E2131,'[1]Tirupati Member''s Detail'!$D$2:$L$1048576,8,0)</f>
        <v>No</v>
      </c>
      <c r="L2131" s="23">
        <f>VLOOKUP(E2131,'[1]Tirupati Member''s Detail'!$D$2:$L$1048576,4,0)</f>
        <v>30000</v>
      </c>
      <c r="M2131" s="23">
        <f t="shared" si="165"/>
        <v>30000</v>
      </c>
      <c r="N2131" s="23">
        <f>VLOOKUP(E2131,'[1]Tirupati Member''s Detail'!$D$2:$L$1048576,5,0)</f>
        <v>30000</v>
      </c>
      <c r="O2131" s="23" t="str">
        <f>VLOOKUP(E2131,'[1]Tirupati Member''s Detail'!$D$2:$L$1048576,7,0)</f>
        <v>I.R.M</v>
      </c>
      <c r="P2131" s="23">
        <f t="shared" si="169"/>
        <v>0</v>
      </c>
      <c r="Q2131" s="24" t="e">
        <f>+#REF!-I2131</f>
        <v>#REF!</v>
      </c>
      <c r="R2131" s="25">
        <f t="shared" si="166"/>
        <v>24000</v>
      </c>
      <c r="S2131" s="25" t="e">
        <f t="shared" si="167"/>
        <v>#REF!</v>
      </c>
      <c r="T2131" s="25">
        <f t="shared" si="168"/>
        <v>24000</v>
      </c>
      <c r="U2131" s="25"/>
      <c r="V2131" s="23"/>
      <c r="W2131" s="23"/>
      <c r="X2131" s="24" t="e">
        <f>+#REF!-I2131</f>
        <v>#REF!</v>
      </c>
      <c r="Y2131" s="23"/>
      <c r="Z2131" s="23"/>
      <c r="AA2131" s="23"/>
      <c r="AB2131" s="23"/>
      <c r="AC2131" s="23"/>
      <c r="AD2131" s="23"/>
      <c r="AE2131" s="26" t="str">
        <f>VLOOKUP(E2131,'[1]Tirupati Member''s Detail'!$D$2:$L$1048576,9,0)</f>
        <v>no communication till date(App format agrmnt)</v>
      </c>
    </row>
    <row r="2132" spans="1:31" x14ac:dyDescent="0.3">
      <c r="A2132" s="27">
        <v>2133</v>
      </c>
      <c r="B2132" s="28"/>
      <c r="C2132" s="29" t="s">
        <v>6568</v>
      </c>
      <c r="D2132" s="20" t="s">
        <v>22</v>
      </c>
      <c r="E2132" s="29" t="s">
        <v>6569</v>
      </c>
      <c r="F2132" s="20" t="s">
        <v>24</v>
      </c>
      <c r="G2132" s="20" t="s">
        <v>25</v>
      </c>
      <c r="H2132" s="29" t="s">
        <v>6439</v>
      </c>
      <c r="I2132" s="30">
        <v>1996</v>
      </c>
      <c r="J2132" s="29" t="s">
        <v>6570</v>
      </c>
      <c r="K2132" s="22" t="str">
        <f>VLOOKUP(E2132,'[1]Tirupati Member''s Detail'!$D$2:$L$1048576,8,0)</f>
        <v>No</v>
      </c>
      <c r="L2132" s="23">
        <f>VLOOKUP(E2132,'[1]Tirupati Member''s Detail'!$D$2:$L$1048576,4,0)</f>
        <v>30000</v>
      </c>
      <c r="M2132" s="23">
        <f t="shared" si="165"/>
        <v>30000</v>
      </c>
      <c r="N2132" s="23">
        <f>VLOOKUP(E2132,'[1]Tirupati Member''s Detail'!$D$2:$L$1048576,5,0)</f>
        <v>25500</v>
      </c>
      <c r="O2132" s="23" t="str">
        <f>VLOOKUP(E2132,'[1]Tirupati Member''s Detail'!$D$2:$L$1048576,7,0)</f>
        <v>Outstanding</v>
      </c>
      <c r="P2132" s="23">
        <f t="shared" si="169"/>
        <v>4500</v>
      </c>
      <c r="Q2132" s="24" t="e">
        <f>+#REF!-I2132</f>
        <v>#REF!</v>
      </c>
      <c r="R2132" s="25">
        <f t="shared" si="166"/>
        <v>20400</v>
      </c>
      <c r="S2132" s="25" t="e">
        <f t="shared" si="167"/>
        <v>#REF!</v>
      </c>
      <c r="T2132" s="25">
        <f t="shared" si="168"/>
        <v>20400</v>
      </c>
      <c r="U2132" s="25"/>
      <c r="V2132" s="23"/>
      <c r="W2132" s="23"/>
      <c r="X2132" s="24" t="e">
        <f>+#REF!-I2132</f>
        <v>#REF!</v>
      </c>
      <c r="Y2132" s="23"/>
      <c r="Z2132" s="23"/>
      <c r="AA2132" s="23"/>
      <c r="AB2132" s="23"/>
      <c r="AC2132" s="23"/>
      <c r="AD2132" s="23"/>
      <c r="AE2132" s="26" t="str">
        <f>VLOOKUP(E2132,'[1]Tirupati Member''s Detail'!$D$2:$L$1048576,9,0)</f>
        <v>last communication 2014 (Outstanding Rs 4500/-)</v>
      </c>
    </row>
    <row r="2133" spans="1:31" x14ac:dyDescent="0.3">
      <c r="A2133" s="27">
        <v>2134</v>
      </c>
      <c r="B2133" s="28"/>
      <c r="C2133" s="29" t="s">
        <v>6571</v>
      </c>
      <c r="D2133" s="20" t="s">
        <v>22</v>
      </c>
      <c r="E2133" s="29" t="s">
        <v>6572</v>
      </c>
      <c r="F2133" s="20" t="s">
        <v>24</v>
      </c>
      <c r="G2133" s="20" t="s">
        <v>25</v>
      </c>
      <c r="H2133" s="29" t="s">
        <v>6490</v>
      </c>
      <c r="I2133" s="30">
        <v>1996</v>
      </c>
      <c r="J2133" s="29" t="s">
        <v>6573</v>
      </c>
      <c r="K2133" s="22" t="str">
        <f>VLOOKUP(E2133,'[1]Tirupati Member''s Detail'!$D$2:$L$1048576,8,0)</f>
        <v>No</v>
      </c>
      <c r="L2133" s="23">
        <f>VLOOKUP(E2133,'[1]Tirupati Member''s Detail'!$D$2:$L$1048576,4,0)</f>
        <v>30000</v>
      </c>
      <c r="M2133" s="23">
        <f t="shared" si="165"/>
        <v>30000</v>
      </c>
      <c r="N2133" s="23">
        <f>VLOOKUP(E2133,'[1]Tirupati Member''s Detail'!$D$2:$L$1048576,5,0)</f>
        <v>30000</v>
      </c>
      <c r="O2133" s="23" t="str">
        <f>VLOOKUP(E2133,'[1]Tirupati Member''s Detail'!$D$2:$L$1048576,7,0)</f>
        <v>I.R.M</v>
      </c>
      <c r="P2133" s="23">
        <f t="shared" si="169"/>
        <v>0</v>
      </c>
      <c r="Q2133" s="24" t="e">
        <f>+#REF!-I2133</f>
        <v>#REF!</v>
      </c>
      <c r="R2133" s="25">
        <f t="shared" si="166"/>
        <v>24000</v>
      </c>
      <c r="S2133" s="25" t="e">
        <f t="shared" si="167"/>
        <v>#REF!</v>
      </c>
      <c r="T2133" s="25">
        <f t="shared" si="168"/>
        <v>24000</v>
      </c>
      <c r="U2133" s="25"/>
      <c r="V2133" s="23"/>
      <c r="W2133" s="23"/>
      <c r="X2133" s="24" t="e">
        <f>+#REF!-I2133</f>
        <v>#REF!</v>
      </c>
      <c r="Y2133" s="23"/>
      <c r="Z2133" s="23"/>
      <c r="AA2133" s="23"/>
      <c r="AB2133" s="23"/>
      <c r="AC2133" s="23"/>
      <c r="AD2133" s="23"/>
      <c r="AE2133" s="26" t="str">
        <f>VLOOKUP(E2133,'[1]Tirupati Member''s Detail'!$D$2:$L$1048576,9,0)</f>
        <v>no communication till date(App format agrmnt)</v>
      </c>
    </row>
    <row r="2134" spans="1:31" x14ac:dyDescent="0.3">
      <c r="A2134" s="27">
        <v>2135</v>
      </c>
      <c r="B2134" s="28"/>
      <c r="C2134" s="29" t="s">
        <v>6574</v>
      </c>
      <c r="D2134" s="20" t="s">
        <v>22</v>
      </c>
      <c r="E2134" s="29" t="s">
        <v>6575</v>
      </c>
      <c r="F2134" s="20" t="s">
        <v>24</v>
      </c>
      <c r="G2134" s="20" t="s">
        <v>25</v>
      </c>
      <c r="H2134" s="29" t="s">
        <v>6530</v>
      </c>
      <c r="I2134" s="30">
        <v>1996</v>
      </c>
      <c r="J2134" s="29" t="s">
        <v>6576</v>
      </c>
      <c r="K2134" s="22" t="str">
        <f>VLOOKUP(E2134,'[1]Tirupati Member''s Detail'!$D$2:$L$1048576,8,0)</f>
        <v>No</v>
      </c>
      <c r="L2134" s="23">
        <f>VLOOKUP(E2134,'[1]Tirupati Member''s Detail'!$D$2:$L$1048576,4,0)</f>
        <v>30000</v>
      </c>
      <c r="M2134" s="23">
        <f t="shared" si="165"/>
        <v>30000</v>
      </c>
      <c r="N2134" s="23">
        <f>VLOOKUP(E2134,'[1]Tirupati Member''s Detail'!$D$2:$L$1048576,5,0)</f>
        <v>30000</v>
      </c>
      <c r="O2134" s="23" t="str">
        <f>VLOOKUP(E2134,'[1]Tirupati Member''s Detail'!$D$2:$L$1048576,7,0)</f>
        <v>I.R.M</v>
      </c>
      <c r="P2134" s="23">
        <f t="shared" si="169"/>
        <v>0</v>
      </c>
      <c r="Q2134" s="24" t="e">
        <f>+#REF!-I2134</f>
        <v>#REF!</v>
      </c>
      <c r="R2134" s="25">
        <f t="shared" si="166"/>
        <v>24000</v>
      </c>
      <c r="S2134" s="25" t="e">
        <f t="shared" si="167"/>
        <v>#REF!</v>
      </c>
      <c r="T2134" s="25">
        <f t="shared" si="168"/>
        <v>24000</v>
      </c>
      <c r="U2134" s="25"/>
      <c r="V2134" s="23"/>
      <c r="W2134" s="23"/>
      <c r="X2134" s="24" t="e">
        <f>+#REF!-I2134</f>
        <v>#REF!</v>
      </c>
      <c r="Y2134" s="23"/>
      <c r="Z2134" s="23"/>
      <c r="AA2134" s="23"/>
      <c r="AB2134" s="23"/>
      <c r="AC2134" s="23"/>
      <c r="AD2134" s="23"/>
      <c r="AE2134" s="26" t="str">
        <f>VLOOKUP(E2134,'[1]Tirupati Member''s Detail'!$D$2:$L$1048576,9,0)</f>
        <v>no communication till date. App frmt agrmnt</v>
      </c>
    </row>
    <row r="2135" spans="1:31" x14ac:dyDescent="0.3">
      <c r="A2135" s="27">
        <v>2136</v>
      </c>
      <c r="B2135" s="28"/>
      <c r="C2135" s="29" t="s">
        <v>6577</v>
      </c>
      <c r="D2135" s="20" t="s">
        <v>22</v>
      </c>
      <c r="E2135" s="29" t="s">
        <v>6578</v>
      </c>
      <c r="F2135" s="20" t="s">
        <v>24</v>
      </c>
      <c r="G2135" s="20" t="s">
        <v>25</v>
      </c>
      <c r="H2135" s="29" t="s">
        <v>6490</v>
      </c>
      <c r="I2135" s="30">
        <v>1996</v>
      </c>
      <c r="J2135" s="29" t="s">
        <v>6579</v>
      </c>
      <c r="K2135" s="22" t="str">
        <f>VLOOKUP(E2135,'[1]Tirupati Member''s Detail'!$D$2:$L$1048576,8,0)</f>
        <v>No</v>
      </c>
      <c r="L2135" s="23">
        <f>VLOOKUP(E2135,'[1]Tirupati Member''s Detail'!$D$2:$L$1048576,4,0)</f>
        <v>30000</v>
      </c>
      <c r="M2135" s="23">
        <f t="shared" si="165"/>
        <v>30000</v>
      </c>
      <c r="N2135" s="23">
        <f>VLOOKUP(E2135,'[1]Tirupati Member''s Detail'!$D$2:$L$1048576,5,0)</f>
        <v>7500</v>
      </c>
      <c r="O2135" s="23" t="str">
        <f>VLOOKUP(E2135,'[1]Tirupati Member''s Detail'!$D$2:$L$1048576,7,0)</f>
        <v>Outstanding</v>
      </c>
      <c r="P2135" s="23">
        <f t="shared" si="169"/>
        <v>22500</v>
      </c>
      <c r="Q2135" s="24" t="e">
        <f>+#REF!-I2135</f>
        <v>#REF!</v>
      </c>
      <c r="R2135" s="25">
        <f t="shared" si="166"/>
        <v>6000</v>
      </c>
      <c r="S2135" s="25" t="e">
        <f t="shared" si="167"/>
        <v>#REF!</v>
      </c>
      <c r="T2135" s="25">
        <f t="shared" si="168"/>
        <v>6000</v>
      </c>
      <c r="U2135" s="25"/>
      <c r="V2135" s="23"/>
      <c r="W2135" s="23"/>
      <c r="X2135" s="24" t="e">
        <f>+#REF!-I2135</f>
        <v>#REF!</v>
      </c>
      <c r="Y2135" s="23"/>
      <c r="Z2135" s="23"/>
      <c r="AA2135" s="23"/>
      <c r="AB2135" s="23"/>
      <c r="AC2135" s="23"/>
      <c r="AD2135" s="23"/>
      <c r="AE2135" s="26" t="str">
        <f>VLOOKUP(E2135,'[1]Tirupati Member''s Detail'!$D$2:$L$1048576,9,0)</f>
        <v>As POD Last communication 2007. Outstanding Rs 22500/-. App frmt agrmnt</v>
      </c>
    </row>
    <row r="2136" spans="1:31" x14ac:dyDescent="0.3">
      <c r="A2136" s="27">
        <v>2137</v>
      </c>
      <c r="B2136" s="28"/>
      <c r="C2136" s="29" t="s">
        <v>6580</v>
      </c>
      <c r="D2136" s="20" t="s">
        <v>22</v>
      </c>
      <c r="E2136" s="29" t="s">
        <v>6581</v>
      </c>
      <c r="F2136" s="20" t="s">
        <v>24</v>
      </c>
      <c r="G2136" s="20" t="s">
        <v>25</v>
      </c>
      <c r="H2136" s="29" t="s">
        <v>6522</v>
      </c>
      <c r="I2136" s="30">
        <v>1996</v>
      </c>
      <c r="J2136" s="29" t="s">
        <v>6582</v>
      </c>
      <c r="K2136" s="22" t="str">
        <f>VLOOKUP(E2136,'[1]Tirupati Member''s Detail'!$D$2:$L$1048576,8,0)</f>
        <v>No</v>
      </c>
      <c r="L2136" s="23">
        <f>VLOOKUP(E2136,'[1]Tirupati Member''s Detail'!$D$2:$L$1048576,4,0)</f>
        <v>30000</v>
      </c>
      <c r="M2136" s="23">
        <f t="shared" si="165"/>
        <v>30000</v>
      </c>
      <c r="N2136" s="23">
        <f>VLOOKUP(E2136,'[1]Tirupati Member''s Detail'!$D$2:$L$1048576,5,0)</f>
        <v>16500</v>
      </c>
      <c r="O2136" s="23" t="str">
        <f>VLOOKUP(E2136,'[1]Tirupati Member''s Detail'!$D$2:$L$1048576,7,0)</f>
        <v>Outstanding</v>
      </c>
      <c r="P2136" s="23">
        <f t="shared" si="169"/>
        <v>13500</v>
      </c>
      <c r="Q2136" s="24" t="e">
        <f>+#REF!-I2136</f>
        <v>#REF!</v>
      </c>
      <c r="R2136" s="25">
        <f t="shared" si="166"/>
        <v>13200</v>
      </c>
      <c r="S2136" s="25" t="e">
        <f t="shared" si="167"/>
        <v>#REF!</v>
      </c>
      <c r="T2136" s="25">
        <f t="shared" si="168"/>
        <v>13200</v>
      </c>
      <c r="U2136" s="25"/>
      <c r="V2136" s="23"/>
      <c r="W2136" s="23"/>
      <c r="X2136" s="24" t="e">
        <f>+#REF!-I2136</f>
        <v>#REF!</v>
      </c>
      <c r="Y2136" s="23"/>
      <c r="Z2136" s="23"/>
      <c r="AA2136" s="23"/>
      <c r="AB2136" s="23"/>
      <c r="AC2136" s="23"/>
      <c r="AD2136" s="23"/>
      <c r="AE2136" s="26" t="str">
        <f>VLOOKUP(E2136,'[1]Tirupati Member''s Detail'!$D$2:$L$1048576,9,0)</f>
        <v>As POD Last communication 2007. Outstanding Rs 13500/-. App frmt agrmnt</v>
      </c>
    </row>
    <row r="2137" spans="1:31" x14ac:dyDescent="0.3">
      <c r="A2137" s="27">
        <v>2138</v>
      </c>
      <c r="B2137" s="28"/>
      <c r="C2137" s="29" t="s">
        <v>6583</v>
      </c>
      <c r="D2137" s="20" t="s">
        <v>22</v>
      </c>
      <c r="E2137" s="29" t="s">
        <v>6584</v>
      </c>
      <c r="F2137" s="20" t="s">
        <v>24</v>
      </c>
      <c r="G2137" s="20" t="s">
        <v>25</v>
      </c>
      <c r="H2137" s="29" t="s">
        <v>6490</v>
      </c>
      <c r="I2137" s="30">
        <v>1996</v>
      </c>
      <c r="J2137" s="29" t="s">
        <v>6585</v>
      </c>
      <c r="K2137" s="22" t="str">
        <f>VLOOKUP(E2137,'[1]Tirupati Member''s Detail'!$D$2:$L$1048576,8,0)</f>
        <v>No</v>
      </c>
      <c r="L2137" s="23">
        <f>VLOOKUP(E2137,'[1]Tirupati Member''s Detail'!$D$2:$L$1048576,4,0)</f>
        <v>30000</v>
      </c>
      <c r="M2137" s="23">
        <f t="shared" si="165"/>
        <v>30000</v>
      </c>
      <c r="N2137" s="23">
        <f>VLOOKUP(E2137,'[1]Tirupati Member''s Detail'!$D$2:$L$1048576,5,0)</f>
        <v>30000</v>
      </c>
      <c r="O2137" s="23" t="str">
        <f>VLOOKUP(E2137,'[1]Tirupati Member''s Detail'!$D$2:$L$1048576,7,0)</f>
        <v>I.R.M</v>
      </c>
      <c r="P2137" s="23">
        <f t="shared" si="169"/>
        <v>0</v>
      </c>
      <c r="Q2137" s="24" t="e">
        <f>+#REF!-I2137</f>
        <v>#REF!</v>
      </c>
      <c r="R2137" s="25">
        <f t="shared" si="166"/>
        <v>24000</v>
      </c>
      <c r="S2137" s="25" t="e">
        <f t="shared" si="167"/>
        <v>#REF!</v>
      </c>
      <c r="T2137" s="25">
        <f t="shared" si="168"/>
        <v>24000</v>
      </c>
      <c r="U2137" s="25"/>
      <c r="V2137" s="23"/>
      <c r="W2137" s="23"/>
      <c r="X2137" s="24" t="e">
        <f>+#REF!-I2137</f>
        <v>#REF!</v>
      </c>
      <c r="Y2137" s="23"/>
      <c r="Z2137" s="23"/>
      <c r="AA2137" s="23"/>
      <c r="AB2137" s="23"/>
      <c r="AC2137" s="23"/>
      <c r="AD2137" s="23"/>
      <c r="AE2137" s="26" t="str">
        <f>VLOOKUP(E2137,'[1]Tirupati Member''s Detail'!$D$2:$L$1048576,9,0)</f>
        <v>As POD last communication 07(App format agrmnt)</v>
      </c>
    </row>
    <row r="2138" spans="1:31" x14ac:dyDescent="0.3">
      <c r="A2138" s="27">
        <v>2139</v>
      </c>
      <c r="B2138" s="28"/>
      <c r="C2138" s="29" t="s">
        <v>6586</v>
      </c>
      <c r="D2138" s="20" t="s">
        <v>22</v>
      </c>
      <c r="E2138" s="29" t="s">
        <v>6587</v>
      </c>
      <c r="F2138" s="20" t="s">
        <v>24</v>
      </c>
      <c r="G2138" s="20" t="s">
        <v>25</v>
      </c>
      <c r="H2138" s="29" t="s">
        <v>6490</v>
      </c>
      <c r="I2138" s="30">
        <v>1996</v>
      </c>
      <c r="J2138" s="29" t="s">
        <v>6588</v>
      </c>
      <c r="K2138" s="22">
        <f>VLOOKUP(E2138,'[1]Tirupati Member''s Detail'!$D$2:$L$1048576,8,0)</f>
        <v>2007</v>
      </c>
      <c r="L2138" s="23">
        <f>VLOOKUP(E2138,'[1]Tirupati Member''s Detail'!$D$2:$L$1048576,4,0)</f>
        <v>30000</v>
      </c>
      <c r="M2138" s="23">
        <f t="shared" si="165"/>
        <v>30000</v>
      </c>
      <c r="N2138" s="23">
        <f>VLOOKUP(E2138,'[1]Tirupati Member''s Detail'!$D$2:$L$1048576,5,0)</f>
        <v>30000</v>
      </c>
      <c r="O2138" s="23" t="str">
        <f>VLOOKUP(E2138,'[1]Tirupati Member''s Detail'!$D$2:$L$1048576,7,0)</f>
        <v>R.M</v>
      </c>
      <c r="P2138" s="23">
        <f t="shared" si="169"/>
        <v>0</v>
      </c>
      <c r="Q2138" s="24" t="e">
        <f>+#REF!-I2138</f>
        <v>#REF!</v>
      </c>
      <c r="R2138" s="25">
        <f t="shared" si="166"/>
        <v>24000</v>
      </c>
      <c r="S2138" s="25" t="e">
        <f t="shared" si="167"/>
        <v>#REF!</v>
      </c>
      <c r="T2138" s="25">
        <f t="shared" si="168"/>
        <v>24000</v>
      </c>
      <c r="U2138" s="25"/>
      <c r="V2138" s="23"/>
      <c r="W2138" s="23"/>
      <c r="X2138" s="24" t="e">
        <f>+#REF!-I2138</f>
        <v>#REF!</v>
      </c>
      <c r="Y2138" s="23"/>
      <c r="Z2138" s="23"/>
      <c r="AA2138" s="23"/>
      <c r="AB2138" s="23"/>
      <c r="AC2138" s="23"/>
      <c r="AD2138" s="23"/>
      <c r="AE2138" s="26" t="str">
        <f>VLOOKUP(E2138,'[1]Tirupati Member''s Detail'!$D$2:$L$1048576,9,0)</f>
        <v>last communication 05</v>
      </c>
    </row>
    <row r="2139" spans="1:31" x14ac:dyDescent="0.3">
      <c r="A2139" s="27">
        <v>2140</v>
      </c>
      <c r="B2139" s="28"/>
      <c r="C2139" s="29" t="s">
        <v>6589</v>
      </c>
      <c r="D2139" s="20" t="s">
        <v>22</v>
      </c>
      <c r="E2139" s="29" t="s">
        <v>6590</v>
      </c>
      <c r="F2139" s="20" t="s">
        <v>24</v>
      </c>
      <c r="G2139" s="20" t="s">
        <v>25</v>
      </c>
      <c r="H2139" s="29" t="s">
        <v>6431</v>
      </c>
      <c r="I2139" s="30">
        <v>1996</v>
      </c>
      <c r="J2139" s="29" t="s">
        <v>6591</v>
      </c>
      <c r="K2139" s="22" t="str">
        <f>VLOOKUP(E2139,'[1]Tirupati Member''s Detail'!$D$2:$L$1048576,8,0)</f>
        <v>No</v>
      </c>
      <c r="L2139" s="23">
        <f>VLOOKUP(E2139,'[1]Tirupati Member''s Detail'!$D$2:$L$1048576,4,0)</f>
        <v>30000</v>
      </c>
      <c r="M2139" s="23">
        <f t="shared" si="165"/>
        <v>30000</v>
      </c>
      <c r="N2139" s="23">
        <f>VLOOKUP(E2139,'[1]Tirupati Member''s Detail'!$D$2:$L$1048576,5,0)</f>
        <v>30000</v>
      </c>
      <c r="O2139" s="23" t="str">
        <f>VLOOKUP(E2139,'[1]Tirupati Member''s Detail'!$D$2:$L$1048576,7,0)</f>
        <v>I.R.M</v>
      </c>
      <c r="P2139" s="23">
        <f t="shared" si="169"/>
        <v>0</v>
      </c>
      <c r="Q2139" s="24" t="e">
        <f>+#REF!-I2139</f>
        <v>#REF!</v>
      </c>
      <c r="R2139" s="25">
        <f t="shared" si="166"/>
        <v>24000</v>
      </c>
      <c r="S2139" s="25" t="e">
        <f t="shared" si="167"/>
        <v>#REF!</v>
      </c>
      <c r="T2139" s="25">
        <f t="shared" si="168"/>
        <v>24000</v>
      </c>
      <c r="U2139" s="25"/>
      <c r="V2139" s="23"/>
      <c r="W2139" s="23"/>
      <c r="X2139" s="24" t="e">
        <f>+#REF!-I2139</f>
        <v>#REF!</v>
      </c>
      <c r="Y2139" s="23"/>
      <c r="Z2139" s="23"/>
      <c r="AA2139" s="23"/>
      <c r="AB2139" s="23"/>
      <c r="AC2139" s="23"/>
      <c r="AD2139" s="23"/>
      <c r="AE2139" s="26" t="str">
        <f>VLOOKUP(E2139,'[1]Tirupati Member''s Detail'!$D$2:$L$1048576,9,0)</f>
        <v>As POD last communication 07(App format agrmnt)</v>
      </c>
    </row>
    <row r="2140" spans="1:31" x14ac:dyDescent="0.3">
      <c r="A2140" s="27">
        <v>2141</v>
      </c>
      <c r="B2140" s="28"/>
      <c r="C2140" s="29" t="s">
        <v>6592</v>
      </c>
      <c r="D2140" s="20" t="s">
        <v>22</v>
      </c>
      <c r="E2140" s="29" t="s">
        <v>6593</v>
      </c>
      <c r="F2140" s="20" t="s">
        <v>24</v>
      </c>
      <c r="G2140" s="20" t="s">
        <v>25</v>
      </c>
      <c r="H2140" s="29" t="s">
        <v>6473</v>
      </c>
      <c r="I2140" s="30">
        <v>1996</v>
      </c>
      <c r="J2140" s="29" t="s">
        <v>6594</v>
      </c>
      <c r="K2140" s="22" t="str">
        <f>VLOOKUP(E2140,'[1]Tirupati Member''s Detail'!$D$2:$L$1048576,8,0)</f>
        <v>No</v>
      </c>
      <c r="L2140" s="23">
        <f>VLOOKUP(E2140,'[1]Tirupati Member''s Detail'!$D$2:$L$1048576,4,0)</f>
        <v>30000</v>
      </c>
      <c r="M2140" s="23">
        <f t="shared" si="165"/>
        <v>30000</v>
      </c>
      <c r="N2140" s="23">
        <f>VLOOKUP(E2140,'[1]Tirupati Member''s Detail'!$D$2:$L$1048576,5,0)</f>
        <v>25500</v>
      </c>
      <c r="O2140" s="23" t="str">
        <f>VLOOKUP(E2140,'[1]Tirupati Member''s Detail'!$D$2:$L$1048576,7,0)</f>
        <v>Outstanding</v>
      </c>
      <c r="P2140" s="23">
        <f t="shared" si="169"/>
        <v>4500</v>
      </c>
      <c r="Q2140" s="24" t="e">
        <f>+#REF!-I2140</f>
        <v>#REF!</v>
      </c>
      <c r="R2140" s="25">
        <f t="shared" si="166"/>
        <v>20400</v>
      </c>
      <c r="S2140" s="25" t="e">
        <f t="shared" si="167"/>
        <v>#REF!</v>
      </c>
      <c r="T2140" s="25">
        <f t="shared" si="168"/>
        <v>20400</v>
      </c>
      <c r="U2140" s="25"/>
      <c r="V2140" s="23"/>
      <c r="W2140" s="23"/>
      <c r="X2140" s="24" t="e">
        <f>+#REF!-I2140</f>
        <v>#REF!</v>
      </c>
      <c r="Y2140" s="23"/>
      <c r="Z2140" s="23"/>
      <c r="AA2140" s="23"/>
      <c r="AB2140" s="23"/>
      <c r="AC2140" s="23"/>
      <c r="AD2140" s="23"/>
      <c r="AE2140" s="26" t="str">
        <f>VLOOKUP(E2140,'[1]Tirupati Member''s Detail'!$D$2:$L$1048576,9,0)</f>
        <v>No Communication Till Date (Outstanding Rs 4500/-)(App fromat Aggmnt)</v>
      </c>
    </row>
    <row r="2141" spans="1:31" ht="28.8" x14ac:dyDescent="0.3">
      <c r="A2141" s="27">
        <v>2142</v>
      </c>
      <c r="B2141" s="28"/>
      <c r="C2141" s="29" t="s">
        <v>6595</v>
      </c>
      <c r="D2141" s="20" t="s">
        <v>22</v>
      </c>
      <c r="E2141" s="29" t="s">
        <v>6596</v>
      </c>
      <c r="F2141" s="20" t="s">
        <v>24</v>
      </c>
      <c r="G2141" s="20" t="s">
        <v>25</v>
      </c>
      <c r="H2141" s="29" t="s">
        <v>6473</v>
      </c>
      <c r="I2141" s="30">
        <v>1996</v>
      </c>
      <c r="J2141" s="29" t="s">
        <v>6597</v>
      </c>
      <c r="K2141" s="22" t="str">
        <f>VLOOKUP(E2141,'[1]Tirupati Member''s Detail'!$D$2:$L$1048576,8,0)</f>
        <v>No</v>
      </c>
      <c r="L2141" s="23">
        <f>VLOOKUP(E2141,'[1]Tirupati Member''s Detail'!$D$2:$L$1048576,4,0)</f>
        <v>30000</v>
      </c>
      <c r="M2141" s="23">
        <f t="shared" si="165"/>
        <v>30000</v>
      </c>
      <c r="N2141" s="23">
        <f>VLOOKUP(E2141,'[1]Tirupati Member''s Detail'!$D$2:$L$1048576,5,0)</f>
        <v>12000</v>
      </c>
      <c r="O2141" s="23" t="str">
        <f>VLOOKUP(E2141,'[1]Tirupati Member''s Detail'!$D$2:$L$1048576,7,0)</f>
        <v>Outstanding</v>
      </c>
      <c r="P2141" s="23">
        <f t="shared" si="169"/>
        <v>18000</v>
      </c>
      <c r="Q2141" s="24" t="e">
        <f>+#REF!-I2141</f>
        <v>#REF!</v>
      </c>
      <c r="R2141" s="25">
        <f t="shared" si="166"/>
        <v>9600</v>
      </c>
      <c r="S2141" s="25" t="e">
        <f t="shared" si="167"/>
        <v>#REF!</v>
      </c>
      <c r="T2141" s="25">
        <f t="shared" si="168"/>
        <v>9600</v>
      </c>
      <c r="U2141" s="25"/>
      <c r="V2141" s="23"/>
      <c r="W2141" s="23"/>
      <c r="X2141" s="24" t="e">
        <f>+#REF!-I2141</f>
        <v>#REF!</v>
      </c>
      <c r="Y2141" s="23"/>
      <c r="Z2141" s="23"/>
      <c r="AA2141" s="23"/>
      <c r="AB2141" s="23"/>
      <c r="AC2141" s="23"/>
      <c r="AD2141" s="23"/>
      <c r="AE2141" s="26" t="str">
        <f>VLOOKUP(E2141,'[1]Tirupati Member''s Detail'!$D$2:$L$1048576,9,0)</f>
        <v>As POD Last Communication Till 2007 (Outstanding Rs 13500/-)(App fromat Aggmnt)</v>
      </c>
    </row>
    <row r="2142" spans="1:31" x14ac:dyDescent="0.3">
      <c r="A2142" s="27">
        <v>2143</v>
      </c>
      <c r="B2142" s="28"/>
      <c r="C2142" s="29" t="s">
        <v>6598</v>
      </c>
      <c r="D2142" s="20" t="s">
        <v>22</v>
      </c>
      <c r="E2142" s="29" t="s">
        <v>6599</v>
      </c>
      <c r="F2142" s="20" t="s">
        <v>24</v>
      </c>
      <c r="G2142" s="20" t="s">
        <v>25</v>
      </c>
      <c r="H2142" s="29" t="s">
        <v>6490</v>
      </c>
      <c r="I2142" s="30">
        <v>1996</v>
      </c>
      <c r="J2142" s="29" t="s">
        <v>6600</v>
      </c>
      <c r="K2142" s="22" t="str">
        <f>VLOOKUP(E2142,'[1]Tirupati Member''s Detail'!$D$2:$L$1048576,8,0)</f>
        <v>No</v>
      </c>
      <c r="L2142" s="23">
        <f>VLOOKUP(E2142,'[1]Tirupati Member''s Detail'!$D$2:$L$1048576,4,0)</f>
        <v>30000</v>
      </c>
      <c r="M2142" s="23">
        <f t="shared" si="165"/>
        <v>30000</v>
      </c>
      <c r="N2142" s="23">
        <f>VLOOKUP(E2142,'[1]Tirupati Member''s Detail'!$D$2:$L$1048576,5,0)</f>
        <v>30000</v>
      </c>
      <c r="O2142" s="23" t="str">
        <f>VLOOKUP(E2142,'[1]Tirupati Member''s Detail'!$D$2:$L$1048576,7,0)</f>
        <v>I.R.M</v>
      </c>
      <c r="P2142" s="23">
        <f t="shared" si="169"/>
        <v>0</v>
      </c>
      <c r="Q2142" s="24" t="e">
        <f>+#REF!-I2142</f>
        <v>#REF!</v>
      </c>
      <c r="R2142" s="25">
        <f t="shared" si="166"/>
        <v>24000</v>
      </c>
      <c r="S2142" s="25" t="e">
        <f t="shared" si="167"/>
        <v>#REF!</v>
      </c>
      <c r="T2142" s="25">
        <f t="shared" si="168"/>
        <v>24000</v>
      </c>
      <c r="U2142" s="25"/>
      <c r="V2142" s="23"/>
      <c r="W2142" s="23"/>
      <c r="X2142" s="24" t="e">
        <f>+#REF!-I2142</f>
        <v>#REF!</v>
      </c>
      <c r="Y2142" s="23"/>
      <c r="Z2142" s="23"/>
      <c r="AA2142" s="23"/>
      <c r="AB2142" s="23"/>
      <c r="AC2142" s="23"/>
      <c r="AD2142" s="23"/>
      <c r="AE2142" s="26" t="str">
        <f>VLOOKUP(E2142,'[1]Tirupati Member''s Detail'!$D$2:$L$1048576,9,0)</f>
        <v xml:space="preserve"> last communication 08(App format agrmnt)</v>
      </c>
    </row>
    <row r="2143" spans="1:31" x14ac:dyDescent="0.3">
      <c r="A2143" s="27">
        <v>2144</v>
      </c>
      <c r="B2143" s="28"/>
      <c r="C2143" s="29" t="s">
        <v>6601</v>
      </c>
      <c r="D2143" s="20" t="s">
        <v>22</v>
      </c>
      <c r="E2143" s="29" t="s">
        <v>6602</v>
      </c>
      <c r="F2143" s="20" t="s">
        <v>24</v>
      </c>
      <c r="G2143" s="20" t="s">
        <v>25</v>
      </c>
      <c r="H2143" s="29" t="s">
        <v>6522</v>
      </c>
      <c r="I2143" s="30">
        <v>1996</v>
      </c>
      <c r="J2143" s="29" t="s">
        <v>6603</v>
      </c>
      <c r="K2143" s="22" t="str">
        <f>VLOOKUP(E2143,'[1]Tirupati Member''s Detail'!$D$2:$L$1048576,8,0)</f>
        <v>No</v>
      </c>
      <c r="L2143" s="23">
        <f>VLOOKUP(E2143,'[1]Tirupati Member''s Detail'!$D$2:$L$1048576,4,0)</f>
        <v>30000</v>
      </c>
      <c r="M2143" s="23">
        <f t="shared" si="165"/>
        <v>30000</v>
      </c>
      <c r="N2143" s="23">
        <f>VLOOKUP(E2143,'[1]Tirupati Member''s Detail'!$D$2:$L$1048576,5,0)</f>
        <v>30000</v>
      </c>
      <c r="O2143" s="23" t="str">
        <f>VLOOKUP(E2143,'[1]Tirupati Member''s Detail'!$D$2:$L$1048576,7,0)</f>
        <v>I.R.M</v>
      </c>
      <c r="P2143" s="23">
        <f t="shared" si="169"/>
        <v>0</v>
      </c>
      <c r="Q2143" s="24" t="e">
        <f>+#REF!-I2143</f>
        <v>#REF!</v>
      </c>
      <c r="R2143" s="25">
        <f t="shared" si="166"/>
        <v>24000</v>
      </c>
      <c r="S2143" s="25" t="e">
        <f t="shared" si="167"/>
        <v>#REF!</v>
      </c>
      <c r="T2143" s="25">
        <f t="shared" si="168"/>
        <v>24000</v>
      </c>
      <c r="U2143" s="25"/>
      <c r="V2143" s="23"/>
      <c r="W2143" s="23"/>
      <c r="X2143" s="24" t="e">
        <f>+#REF!-I2143</f>
        <v>#REF!</v>
      </c>
      <c r="Y2143" s="23"/>
      <c r="Z2143" s="23"/>
      <c r="AA2143" s="23"/>
      <c r="AB2143" s="23"/>
      <c r="AC2143" s="23"/>
      <c r="AD2143" s="23"/>
      <c r="AE2143" s="26" t="str">
        <f>VLOOKUP(E2143,'[1]Tirupati Member''s Detail'!$D$2:$L$1048576,9,0)</f>
        <v>Letter sent, last communication 07 (App format agmnt</v>
      </c>
    </row>
    <row r="2144" spans="1:31" x14ac:dyDescent="0.3">
      <c r="A2144" s="27">
        <v>2145</v>
      </c>
      <c r="B2144" s="28"/>
      <c r="C2144" s="29" t="s">
        <v>6604</v>
      </c>
      <c r="D2144" s="20" t="s">
        <v>22</v>
      </c>
      <c r="E2144" s="29" t="s">
        <v>6605</v>
      </c>
      <c r="F2144" s="20" t="s">
        <v>24</v>
      </c>
      <c r="G2144" s="20" t="s">
        <v>25</v>
      </c>
      <c r="H2144" s="29" t="s">
        <v>6497</v>
      </c>
      <c r="I2144" s="30">
        <v>1996</v>
      </c>
      <c r="J2144" s="29" t="s">
        <v>6606</v>
      </c>
      <c r="K2144" s="22" t="str">
        <f>VLOOKUP(E2144,'[1]Tirupati Member''s Detail'!$D$2:$L$1048576,8,0)</f>
        <v>No</v>
      </c>
      <c r="L2144" s="23">
        <f>VLOOKUP(E2144,'[1]Tirupati Member''s Detail'!$D$2:$L$1048576,4,0)</f>
        <v>30000</v>
      </c>
      <c r="M2144" s="23">
        <f t="shared" si="165"/>
        <v>30000</v>
      </c>
      <c r="N2144" s="23">
        <f>VLOOKUP(E2144,'[1]Tirupati Member''s Detail'!$D$2:$L$1048576,5,0)</f>
        <v>7500</v>
      </c>
      <c r="O2144" s="23" t="str">
        <f>VLOOKUP(E2144,'[1]Tirupati Member''s Detail'!$D$2:$L$1048576,7,0)</f>
        <v>Outstanding</v>
      </c>
      <c r="P2144" s="23">
        <f t="shared" si="169"/>
        <v>22500</v>
      </c>
      <c r="Q2144" s="24" t="e">
        <f>+#REF!-I2144</f>
        <v>#REF!</v>
      </c>
      <c r="R2144" s="25">
        <f t="shared" si="166"/>
        <v>6000</v>
      </c>
      <c r="S2144" s="25" t="e">
        <f t="shared" si="167"/>
        <v>#REF!</v>
      </c>
      <c r="T2144" s="25">
        <f t="shared" si="168"/>
        <v>6000</v>
      </c>
      <c r="U2144" s="25"/>
      <c r="V2144" s="23"/>
      <c r="W2144" s="23"/>
      <c r="X2144" s="24" t="e">
        <f>+#REF!-I2144</f>
        <v>#REF!</v>
      </c>
      <c r="Y2144" s="23"/>
      <c r="Z2144" s="23"/>
      <c r="AA2144" s="23"/>
      <c r="AB2144" s="23"/>
      <c r="AC2144" s="23"/>
      <c r="AD2144" s="23"/>
      <c r="AE2144" s="26" t="str">
        <f>VLOOKUP(E2144,'[1]Tirupati Member''s Detail'!$D$2:$L$1048576,9,0)</f>
        <v>No Communication Till Date (Outstanding Rs 22500/-)(App fromat Aggmnt)</v>
      </c>
    </row>
    <row r="2145" spans="1:31" x14ac:dyDescent="0.3">
      <c r="A2145" s="27">
        <v>2146</v>
      </c>
      <c r="B2145" s="28"/>
      <c r="C2145" s="29" t="s">
        <v>6607</v>
      </c>
      <c r="D2145" s="20" t="s">
        <v>22</v>
      </c>
      <c r="E2145" s="29" t="s">
        <v>6608</v>
      </c>
      <c r="F2145" s="20" t="s">
        <v>24</v>
      </c>
      <c r="G2145" s="20" t="s">
        <v>25</v>
      </c>
      <c r="H2145" s="29" t="s">
        <v>6490</v>
      </c>
      <c r="I2145" s="30">
        <v>1996</v>
      </c>
      <c r="J2145" s="29" t="s">
        <v>6609</v>
      </c>
      <c r="K2145" s="22">
        <f>VLOOKUP(E2145,'[1]Tirupati Member''s Detail'!$D$2:$L$1048576,8,0)</f>
        <v>2012</v>
      </c>
      <c r="L2145" s="23">
        <f>VLOOKUP(E2145,'[1]Tirupati Member''s Detail'!$D$2:$L$1048576,4,0)</f>
        <v>30000</v>
      </c>
      <c r="M2145" s="23">
        <f t="shared" si="165"/>
        <v>30000</v>
      </c>
      <c r="N2145" s="23">
        <f>VLOOKUP(E2145,'[1]Tirupati Member''s Detail'!$D$2:$L$1048576,5,0)</f>
        <v>30000</v>
      </c>
      <c r="O2145" s="23" t="str">
        <f>VLOOKUP(E2145,'[1]Tirupati Member''s Detail'!$D$2:$L$1048576,7,0)</f>
        <v>R.M</v>
      </c>
      <c r="P2145" s="23">
        <f t="shared" si="169"/>
        <v>0</v>
      </c>
      <c r="Q2145" s="24" t="e">
        <f>+#REF!-I2145</f>
        <v>#REF!</v>
      </c>
      <c r="R2145" s="25">
        <f t="shared" si="166"/>
        <v>24000</v>
      </c>
      <c r="S2145" s="25" t="e">
        <f t="shared" si="167"/>
        <v>#REF!</v>
      </c>
      <c r="T2145" s="25">
        <f t="shared" si="168"/>
        <v>24000</v>
      </c>
      <c r="U2145" s="25"/>
      <c r="V2145" s="23"/>
      <c r="W2145" s="23"/>
      <c r="X2145" s="24" t="e">
        <f>+#REF!-I2145</f>
        <v>#REF!</v>
      </c>
      <c r="Y2145" s="23"/>
      <c r="Z2145" s="23"/>
      <c r="AA2145" s="23"/>
      <c r="AB2145" s="23"/>
      <c r="AC2145" s="23"/>
      <c r="AD2145" s="23"/>
      <c r="AE2145" s="26" t="str">
        <f>VLOOKUP(E2145,'[1]Tirupati Member''s Detail'!$D$2:$L$1048576,9,0)</f>
        <v>last communication 2022 reg for surrnder opnt(App format in aggmt)</v>
      </c>
    </row>
    <row r="2146" spans="1:31" ht="28.8" x14ac:dyDescent="0.3">
      <c r="A2146" s="27">
        <v>2147</v>
      </c>
      <c r="B2146" s="28"/>
      <c r="C2146" s="29" t="s">
        <v>6610</v>
      </c>
      <c r="D2146" s="20" t="s">
        <v>22</v>
      </c>
      <c r="E2146" s="29" t="s">
        <v>6611</v>
      </c>
      <c r="F2146" s="20" t="s">
        <v>24</v>
      </c>
      <c r="G2146" s="20" t="s">
        <v>25</v>
      </c>
      <c r="H2146" s="29" t="s">
        <v>547</v>
      </c>
      <c r="I2146" s="30">
        <v>1996</v>
      </c>
      <c r="J2146" s="29" t="s">
        <v>6612</v>
      </c>
      <c r="K2146" s="22" t="str">
        <f>VLOOKUP(E2146,'[1]Tirupati Member''s Detail'!$D$2:$L$1048576,8,0)</f>
        <v>No</v>
      </c>
      <c r="L2146" s="23">
        <f>VLOOKUP(E2146,'[1]Tirupati Member''s Detail'!$D$2:$L$1048576,4,0)</f>
        <v>30000</v>
      </c>
      <c r="M2146" s="23">
        <f t="shared" si="165"/>
        <v>30000</v>
      </c>
      <c r="N2146" s="23">
        <f>VLOOKUP(E2146,'[1]Tirupati Member''s Detail'!$D$2:$L$1048576,5,0)</f>
        <v>30000</v>
      </c>
      <c r="O2146" s="23" t="str">
        <f>VLOOKUP(E2146,'[1]Tirupati Member''s Detail'!$D$2:$L$1048576,7,0)</f>
        <v>I.R.M</v>
      </c>
      <c r="P2146" s="23">
        <f t="shared" si="169"/>
        <v>0</v>
      </c>
      <c r="Q2146" s="24" t="e">
        <f>+#REF!-I2146</f>
        <v>#REF!</v>
      </c>
      <c r="R2146" s="25">
        <f t="shared" si="166"/>
        <v>24000</v>
      </c>
      <c r="S2146" s="25" t="e">
        <f t="shared" si="167"/>
        <v>#REF!</v>
      </c>
      <c r="T2146" s="25">
        <f t="shared" si="168"/>
        <v>24000</v>
      </c>
      <c r="U2146" s="25"/>
      <c r="V2146" s="23"/>
      <c r="W2146" s="23"/>
      <c r="X2146" s="24" t="e">
        <f>+#REF!-I2146</f>
        <v>#REF!</v>
      </c>
      <c r="Y2146" s="23"/>
      <c r="Z2146" s="23"/>
      <c r="AA2146" s="23"/>
      <c r="AB2146" s="23"/>
      <c r="AC2146" s="23"/>
      <c r="AD2146" s="23"/>
      <c r="AE2146" s="26" t="str">
        <f>VLOOKUP(E2146,'[1]Tirupati Member''s Detail'!$D$2:$L$1048576,9,0)</f>
        <v xml:space="preserve"> Last Communication Till 2007,Total 2 Membership Of TPT:- 02002624 &amp; 02002625 App frmt agrmnt</v>
      </c>
    </row>
    <row r="2147" spans="1:31" ht="28.8" x14ac:dyDescent="0.3">
      <c r="A2147" s="27">
        <v>2148</v>
      </c>
      <c r="B2147" s="28"/>
      <c r="C2147" s="29" t="s">
        <v>6613</v>
      </c>
      <c r="D2147" s="20" t="s">
        <v>22</v>
      </c>
      <c r="E2147" s="29" t="s">
        <v>6614</v>
      </c>
      <c r="F2147" s="20" t="s">
        <v>24</v>
      </c>
      <c r="G2147" s="20" t="s">
        <v>25</v>
      </c>
      <c r="H2147" s="29" t="s">
        <v>547</v>
      </c>
      <c r="I2147" s="30">
        <v>1996</v>
      </c>
      <c r="J2147" s="29" t="s">
        <v>6612</v>
      </c>
      <c r="K2147" s="22" t="str">
        <f>VLOOKUP(E2147,'[1]Tirupati Member''s Detail'!$D$2:$L$1048576,8,0)</f>
        <v>No</v>
      </c>
      <c r="L2147" s="23">
        <f>VLOOKUP(E2147,'[1]Tirupati Member''s Detail'!$D$2:$L$1048576,4,0)</f>
        <v>30000</v>
      </c>
      <c r="M2147" s="23">
        <f t="shared" si="165"/>
        <v>30000</v>
      </c>
      <c r="N2147" s="23">
        <f>VLOOKUP(E2147,'[1]Tirupati Member''s Detail'!$D$2:$L$1048576,5,0)</f>
        <v>28500</v>
      </c>
      <c r="O2147" s="23" t="str">
        <f>VLOOKUP(E2147,'[1]Tirupati Member''s Detail'!$D$2:$L$1048576,7,0)</f>
        <v>I.R.M</v>
      </c>
      <c r="P2147" s="23">
        <f t="shared" si="169"/>
        <v>1500</v>
      </c>
      <c r="Q2147" s="24" t="e">
        <f>+#REF!-I2147</f>
        <v>#REF!</v>
      </c>
      <c r="R2147" s="25">
        <f t="shared" si="166"/>
        <v>22800</v>
      </c>
      <c r="S2147" s="25" t="e">
        <f t="shared" si="167"/>
        <v>#REF!</v>
      </c>
      <c r="T2147" s="25">
        <f t="shared" si="168"/>
        <v>22800</v>
      </c>
      <c r="U2147" s="25"/>
      <c r="V2147" s="23"/>
      <c r="W2147" s="23"/>
      <c r="X2147" s="24" t="e">
        <f>+#REF!-I2147</f>
        <v>#REF!</v>
      </c>
      <c r="Y2147" s="23"/>
      <c r="Z2147" s="23"/>
      <c r="AA2147" s="23"/>
      <c r="AB2147" s="23"/>
      <c r="AC2147" s="23"/>
      <c r="AD2147" s="23"/>
      <c r="AE2147" s="26" t="str">
        <f>VLOOKUP(E2147,'[1]Tirupati Member''s Detail'!$D$2:$L$1048576,9,0)</f>
        <v xml:space="preserve"> Last Communication Till 2007,Total 2 Membership Of TPT:- 02002624 &amp; 02002625 App frmt agrmnt</v>
      </c>
    </row>
    <row r="2148" spans="1:31" x14ac:dyDescent="0.3">
      <c r="A2148" s="27">
        <v>2149</v>
      </c>
      <c r="B2148" s="28"/>
      <c r="C2148" s="29" t="s">
        <v>6615</v>
      </c>
      <c r="D2148" s="20" t="s">
        <v>22</v>
      </c>
      <c r="E2148" s="29" t="s">
        <v>6616</v>
      </c>
      <c r="F2148" s="20" t="s">
        <v>24</v>
      </c>
      <c r="G2148" s="20" t="s">
        <v>25</v>
      </c>
      <c r="H2148" s="29" t="s">
        <v>6617</v>
      </c>
      <c r="I2148" s="30">
        <v>1996</v>
      </c>
      <c r="J2148" s="29" t="s">
        <v>6618</v>
      </c>
      <c r="K2148" s="22" t="str">
        <f>VLOOKUP(E2148,'[1]Tirupati Member''s Detail'!$D$2:$L$1048576,8,0)</f>
        <v>No</v>
      </c>
      <c r="L2148" s="23">
        <f>VLOOKUP(E2148,'[1]Tirupati Member''s Detail'!$D$2:$L$1048576,4,0)</f>
        <v>22000</v>
      </c>
      <c r="M2148" s="23">
        <f t="shared" si="165"/>
        <v>22000</v>
      </c>
      <c r="N2148" s="23">
        <f>VLOOKUP(E2148,'[1]Tirupati Member''s Detail'!$D$2:$L$1048576,5,0)</f>
        <v>20900</v>
      </c>
      <c r="O2148" s="23" t="str">
        <f>VLOOKUP(E2148,'[1]Tirupati Member''s Detail'!$D$2:$L$1048576,7,0)</f>
        <v>I.R.M</v>
      </c>
      <c r="P2148" s="23">
        <f t="shared" si="169"/>
        <v>1100</v>
      </c>
      <c r="Q2148" s="24" t="e">
        <f>+#REF!-I2148</f>
        <v>#REF!</v>
      </c>
      <c r="R2148" s="25">
        <f t="shared" si="166"/>
        <v>16720</v>
      </c>
      <c r="S2148" s="25" t="e">
        <f t="shared" si="167"/>
        <v>#REF!</v>
      </c>
      <c r="T2148" s="25">
        <f t="shared" si="168"/>
        <v>16720</v>
      </c>
      <c r="U2148" s="25"/>
      <c r="V2148" s="23"/>
      <c r="W2148" s="23"/>
      <c r="X2148" s="24" t="e">
        <f>+#REF!-I2148</f>
        <v>#REF!</v>
      </c>
      <c r="Y2148" s="23"/>
      <c r="Z2148" s="23"/>
      <c r="AA2148" s="23"/>
      <c r="AB2148" s="23"/>
      <c r="AC2148" s="23"/>
      <c r="AD2148" s="23"/>
      <c r="AE2148" s="26" t="str">
        <f>VLOOKUP(E2148,'[1]Tirupati Member''s Detail'!$D$2:$L$1048576,9,0)</f>
        <v xml:space="preserve"> Last Communication Till 1999</v>
      </c>
    </row>
    <row r="2149" spans="1:31" x14ac:dyDescent="0.3">
      <c r="A2149" s="27">
        <v>2150</v>
      </c>
      <c r="B2149" s="28"/>
      <c r="C2149" s="29" t="s">
        <v>6619</v>
      </c>
      <c r="D2149" s="20" t="s">
        <v>22</v>
      </c>
      <c r="E2149" s="29" t="s">
        <v>6620</v>
      </c>
      <c r="F2149" s="20" t="s">
        <v>24</v>
      </c>
      <c r="G2149" s="20" t="s">
        <v>25</v>
      </c>
      <c r="H2149" s="29" t="s">
        <v>96</v>
      </c>
      <c r="I2149" s="30">
        <v>1996</v>
      </c>
      <c r="J2149" s="29" t="s">
        <v>6621</v>
      </c>
      <c r="K2149" s="22" t="str">
        <f>VLOOKUP(E2149,'[1]Tirupati Member''s Detail'!$D$2:$L$1048576,8,0)</f>
        <v>No</v>
      </c>
      <c r="L2149" s="23">
        <f>VLOOKUP(E2149,'[1]Tirupati Member''s Detail'!$D$2:$L$1048576,4,0)</f>
        <v>22000</v>
      </c>
      <c r="M2149" s="23">
        <f t="shared" si="165"/>
        <v>22000</v>
      </c>
      <c r="N2149" s="23">
        <f>VLOOKUP(E2149,'[1]Tirupati Member''s Detail'!$D$2:$L$1048576,5,0)</f>
        <v>18700</v>
      </c>
      <c r="O2149" s="23" t="str">
        <f>VLOOKUP(E2149,'[1]Tirupati Member''s Detail'!$D$2:$L$1048576,7,0)</f>
        <v>Outstanding</v>
      </c>
      <c r="P2149" s="23">
        <f t="shared" si="169"/>
        <v>3300</v>
      </c>
      <c r="Q2149" s="24" t="e">
        <f>+#REF!-I2149</f>
        <v>#REF!</v>
      </c>
      <c r="R2149" s="25">
        <f t="shared" si="166"/>
        <v>14960</v>
      </c>
      <c r="S2149" s="25" t="e">
        <f t="shared" si="167"/>
        <v>#REF!</v>
      </c>
      <c r="T2149" s="25">
        <f t="shared" si="168"/>
        <v>14960</v>
      </c>
      <c r="U2149" s="25"/>
      <c r="V2149" s="23"/>
      <c r="W2149" s="23"/>
      <c r="X2149" s="24" t="e">
        <f>+#REF!-I2149</f>
        <v>#REF!</v>
      </c>
      <c r="Y2149" s="23"/>
      <c r="Z2149" s="23"/>
      <c r="AA2149" s="23"/>
      <c r="AB2149" s="23"/>
      <c r="AC2149" s="23"/>
      <c r="AD2149" s="23"/>
      <c r="AE2149" s="26" t="str">
        <f>VLOOKUP(E2149,'[1]Tirupati Member''s Detail'!$D$2:$L$1048576,9,0)</f>
        <v>As POD Last communication 2007. Outstanding Rs 3300/-. App frmt agrmnt</v>
      </c>
    </row>
    <row r="2150" spans="1:31" x14ac:dyDescent="0.3">
      <c r="A2150" s="27">
        <v>2151</v>
      </c>
      <c r="B2150" s="28"/>
      <c r="C2150" s="29" t="s">
        <v>6622</v>
      </c>
      <c r="D2150" s="20" t="s">
        <v>22</v>
      </c>
      <c r="E2150" s="29" t="s">
        <v>6623</v>
      </c>
      <c r="F2150" s="20" t="s">
        <v>24</v>
      </c>
      <c r="G2150" s="20" t="s">
        <v>25</v>
      </c>
      <c r="H2150" s="29" t="s">
        <v>408</v>
      </c>
      <c r="I2150" s="30">
        <v>1996</v>
      </c>
      <c r="J2150" s="29" t="s">
        <v>6624</v>
      </c>
      <c r="K2150" s="22" t="str">
        <f>VLOOKUP(E2150,'[1]Tirupati Member''s Detail'!$D$2:$L$1048576,8,0)</f>
        <v>No</v>
      </c>
      <c r="L2150" s="23">
        <f>VLOOKUP(E2150,'[1]Tirupati Member''s Detail'!$D$2:$L$1048576,4,0)</f>
        <v>30000</v>
      </c>
      <c r="M2150" s="23">
        <f t="shared" si="165"/>
        <v>30000</v>
      </c>
      <c r="N2150" s="23">
        <f>VLOOKUP(E2150,'[1]Tirupati Member''s Detail'!$D$2:$L$1048576,5,0)</f>
        <v>30000</v>
      </c>
      <c r="O2150" s="23" t="str">
        <f>VLOOKUP(E2150,'[1]Tirupati Member''s Detail'!$D$2:$L$1048576,7,0)</f>
        <v>I.R.M</v>
      </c>
      <c r="P2150" s="23">
        <f t="shared" si="169"/>
        <v>0</v>
      </c>
      <c r="Q2150" s="24" t="e">
        <f>+#REF!-I2150</f>
        <v>#REF!</v>
      </c>
      <c r="R2150" s="25">
        <f t="shared" si="166"/>
        <v>24000</v>
      </c>
      <c r="S2150" s="25" t="e">
        <f t="shared" si="167"/>
        <v>#REF!</v>
      </c>
      <c r="T2150" s="25">
        <f t="shared" si="168"/>
        <v>24000</v>
      </c>
      <c r="U2150" s="25"/>
      <c r="V2150" s="23"/>
      <c r="W2150" s="23"/>
      <c r="X2150" s="24" t="e">
        <f>+#REF!-I2150</f>
        <v>#REF!</v>
      </c>
      <c r="Y2150" s="23"/>
      <c r="Z2150" s="23"/>
      <c r="AA2150" s="23"/>
      <c r="AB2150" s="23"/>
      <c r="AC2150" s="23"/>
      <c r="AD2150" s="23"/>
      <c r="AE2150" s="26" t="str">
        <f>VLOOKUP(E2150,'[1]Tirupati Member''s Detail'!$D$2:$L$1048576,9,0)</f>
        <v xml:space="preserve"> last communication 06. App frmt agrmnt</v>
      </c>
    </row>
    <row r="2151" spans="1:31" x14ac:dyDescent="0.3">
      <c r="A2151" s="27">
        <v>2152</v>
      </c>
      <c r="B2151" s="28"/>
      <c r="C2151" s="29" t="s">
        <v>6625</v>
      </c>
      <c r="D2151" s="20" t="s">
        <v>22</v>
      </c>
      <c r="E2151" s="29" t="s">
        <v>6626</v>
      </c>
      <c r="F2151" s="20" t="s">
        <v>24</v>
      </c>
      <c r="G2151" s="20" t="s">
        <v>25</v>
      </c>
      <c r="H2151" s="29" t="s">
        <v>96</v>
      </c>
      <c r="I2151" s="30">
        <v>1996</v>
      </c>
      <c r="J2151" s="29" t="s">
        <v>6627</v>
      </c>
      <c r="K2151" s="22" t="str">
        <f>VLOOKUP(E2151,'[1]Tirupati Member''s Detail'!$D$2:$L$1048576,8,0)</f>
        <v>No</v>
      </c>
      <c r="L2151" s="23">
        <f>VLOOKUP(E2151,'[1]Tirupati Member''s Detail'!$D$2:$L$1048576,4,0)</f>
        <v>30000</v>
      </c>
      <c r="M2151" s="23">
        <f t="shared" si="165"/>
        <v>30000</v>
      </c>
      <c r="N2151" s="23">
        <f>VLOOKUP(E2151,'[1]Tirupati Member''s Detail'!$D$2:$L$1048576,5,0)</f>
        <v>30000</v>
      </c>
      <c r="O2151" s="23" t="str">
        <f>VLOOKUP(E2151,'[1]Tirupati Member''s Detail'!$D$2:$L$1048576,7,0)</f>
        <v>I.R.M</v>
      </c>
      <c r="P2151" s="23">
        <f t="shared" si="169"/>
        <v>0</v>
      </c>
      <c r="Q2151" s="24" t="e">
        <f>+#REF!-I2151</f>
        <v>#REF!</v>
      </c>
      <c r="R2151" s="25">
        <f t="shared" si="166"/>
        <v>24000</v>
      </c>
      <c r="S2151" s="25" t="e">
        <f t="shared" si="167"/>
        <v>#REF!</v>
      </c>
      <c r="T2151" s="25">
        <f t="shared" si="168"/>
        <v>24000</v>
      </c>
      <c r="U2151" s="25"/>
      <c r="V2151" s="23"/>
      <c r="W2151" s="23"/>
      <c r="X2151" s="24" t="e">
        <f>+#REF!-I2151</f>
        <v>#REF!</v>
      </c>
      <c r="Y2151" s="23"/>
      <c r="Z2151" s="23"/>
      <c r="AA2151" s="23"/>
      <c r="AB2151" s="23"/>
      <c r="AC2151" s="23"/>
      <c r="AD2151" s="23"/>
      <c r="AE2151" s="26" t="str">
        <f>VLOOKUP(E2151,'[1]Tirupati Member''s Detail'!$D$2:$L$1048576,9,0)</f>
        <v xml:space="preserve"> last communication 10.App frmt agrmnt</v>
      </c>
    </row>
    <row r="2152" spans="1:31" x14ac:dyDescent="0.3">
      <c r="A2152" s="27">
        <v>2153</v>
      </c>
      <c r="B2152" s="28"/>
      <c r="C2152" s="29" t="s">
        <v>6628</v>
      </c>
      <c r="D2152" s="20" t="s">
        <v>22</v>
      </c>
      <c r="E2152" s="29" t="s">
        <v>6629</v>
      </c>
      <c r="F2152" s="20" t="s">
        <v>24</v>
      </c>
      <c r="G2152" s="20" t="s">
        <v>25</v>
      </c>
      <c r="H2152" s="29" t="s">
        <v>408</v>
      </c>
      <c r="I2152" s="30">
        <v>1996</v>
      </c>
      <c r="J2152" s="29" t="s">
        <v>6630</v>
      </c>
      <c r="K2152" s="22" t="str">
        <f>VLOOKUP(E2152,'[1]Tirupati Member''s Detail'!$D$2:$L$1048576,8,0)</f>
        <v>No</v>
      </c>
      <c r="L2152" s="23">
        <f>VLOOKUP(E2152,'[1]Tirupati Member''s Detail'!$D$2:$L$1048576,4,0)</f>
        <v>22000</v>
      </c>
      <c r="M2152" s="23">
        <f t="shared" si="165"/>
        <v>22000</v>
      </c>
      <c r="N2152" s="23">
        <f>VLOOKUP(E2152,'[1]Tirupati Member''s Detail'!$D$2:$L$1048576,5,0)</f>
        <v>18700</v>
      </c>
      <c r="O2152" s="23" t="str">
        <f>VLOOKUP(E2152,'[1]Tirupati Member''s Detail'!$D$2:$L$1048576,7,0)</f>
        <v>Outstanding</v>
      </c>
      <c r="P2152" s="23">
        <f t="shared" si="169"/>
        <v>3300</v>
      </c>
      <c r="Q2152" s="24" t="e">
        <f>+#REF!-I2152</f>
        <v>#REF!</v>
      </c>
      <c r="R2152" s="25">
        <f t="shared" si="166"/>
        <v>14960</v>
      </c>
      <c r="S2152" s="25" t="e">
        <f t="shared" si="167"/>
        <v>#REF!</v>
      </c>
      <c r="T2152" s="25">
        <f t="shared" si="168"/>
        <v>14960</v>
      </c>
      <c r="U2152" s="25"/>
      <c r="V2152" s="23"/>
      <c r="W2152" s="23"/>
      <c r="X2152" s="24" t="e">
        <f>+#REF!-I2152</f>
        <v>#REF!</v>
      </c>
      <c r="Y2152" s="23"/>
      <c r="Z2152" s="23"/>
      <c r="AA2152" s="23"/>
      <c r="AB2152" s="23"/>
      <c r="AC2152" s="23"/>
      <c r="AD2152" s="23"/>
      <c r="AE2152" s="26" t="str">
        <f>VLOOKUP(E2152,'[1]Tirupati Member''s Detail'!$D$2:$L$1048576,9,0)</f>
        <v>last communication 99. Outstanding Rs 3300/-.. App frmt agrmnt</v>
      </c>
    </row>
    <row r="2153" spans="1:31" x14ac:dyDescent="0.3">
      <c r="A2153" s="27">
        <v>2154</v>
      </c>
      <c r="B2153" s="28"/>
      <c r="C2153" s="29" t="s">
        <v>6631</v>
      </c>
      <c r="D2153" s="20" t="s">
        <v>22</v>
      </c>
      <c r="E2153" s="29" t="s">
        <v>6632</v>
      </c>
      <c r="F2153" s="20" t="s">
        <v>24</v>
      </c>
      <c r="G2153" s="20" t="s">
        <v>25</v>
      </c>
      <c r="H2153" s="29" t="s">
        <v>6207</v>
      </c>
      <c r="I2153" s="30">
        <v>1996</v>
      </c>
      <c r="J2153" s="29" t="s">
        <v>6633</v>
      </c>
      <c r="K2153" s="22" t="str">
        <f>VLOOKUP(E2153,'[1]Tirupati Member''s Detail'!$D$2:$L$1048576,8,0)</f>
        <v>No</v>
      </c>
      <c r="L2153" s="23">
        <f>VLOOKUP(E2153,'[1]Tirupati Member''s Detail'!$D$2:$L$1048576,4,0)</f>
        <v>30000</v>
      </c>
      <c r="M2153" s="23">
        <f t="shared" si="165"/>
        <v>30000</v>
      </c>
      <c r="N2153" s="23">
        <f>VLOOKUP(E2153,'[1]Tirupati Member''s Detail'!$D$2:$L$1048576,5,0)</f>
        <v>30000</v>
      </c>
      <c r="O2153" s="23" t="str">
        <f>VLOOKUP(E2153,'[1]Tirupati Member''s Detail'!$D$2:$L$1048576,7,0)</f>
        <v>I.R.M</v>
      </c>
      <c r="P2153" s="23">
        <f t="shared" si="169"/>
        <v>0</v>
      </c>
      <c r="Q2153" s="24" t="e">
        <f>+#REF!-I2153</f>
        <v>#REF!</v>
      </c>
      <c r="R2153" s="25">
        <f t="shared" si="166"/>
        <v>24000</v>
      </c>
      <c r="S2153" s="25" t="e">
        <f t="shared" si="167"/>
        <v>#REF!</v>
      </c>
      <c r="T2153" s="25">
        <f t="shared" si="168"/>
        <v>24000</v>
      </c>
      <c r="U2153" s="25"/>
      <c r="V2153" s="23"/>
      <c r="W2153" s="23"/>
      <c r="X2153" s="24" t="e">
        <f>+#REF!-I2153</f>
        <v>#REF!</v>
      </c>
      <c r="Y2153" s="23"/>
      <c r="Z2153" s="23"/>
      <c r="AA2153" s="23"/>
      <c r="AB2153" s="23"/>
      <c r="AC2153" s="23"/>
      <c r="AD2153" s="23"/>
      <c r="AE2153" s="26" t="str">
        <f>VLOOKUP(E2153,'[1]Tirupati Member''s Detail'!$D$2:$L$1048576,9,0)</f>
        <v>no communication till date.</v>
      </c>
    </row>
    <row r="2154" spans="1:31" x14ac:dyDescent="0.3">
      <c r="A2154" s="27">
        <v>2155</v>
      </c>
      <c r="B2154" s="28"/>
      <c r="C2154" s="29" t="s">
        <v>6634</v>
      </c>
      <c r="D2154" s="20" t="s">
        <v>22</v>
      </c>
      <c r="E2154" s="29" t="s">
        <v>6635</v>
      </c>
      <c r="F2154" s="20" t="s">
        <v>24</v>
      </c>
      <c r="G2154" s="20" t="s">
        <v>25</v>
      </c>
      <c r="H2154" s="29" t="s">
        <v>6473</v>
      </c>
      <c r="I2154" s="30">
        <v>1996</v>
      </c>
      <c r="J2154" s="29" t="s">
        <v>6636</v>
      </c>
      <c r="K2154" s="22" t="str">
        <f>VLOOKUP(E2154,'[1]Tirupati Member''s Detail'!$D$2:$L$1048576,8,0)</f>
        <v>No</v>
      </c>
      <c r="L2154" s="23">
        <f>VLOOKUP(E2154,'[1]Tirupati Member''s Detail'!$D$2:$L$1048576,4,0)</f>
        <v>30000</v>
      </c>
      <c r="M2154" s="23">
        <f t="shared" si="165"/>
        <v>30000</v>
      </c>
      <c r="N2154" s="23">
        <f>VLOOKUP(E2154,'[1]Tirupati Member''s Detail'!$D$2:$L$1048576,5,0)</f>
        <v>25500</v>
      </c>
      <c r="O2154" s="23" t="str">
        <f>VLOOKUP(E2154,'[1]Tirupati Member''s Detail'!$D$2:$L$1048576,7,0)</f>
        <v>Outstanding</v>
      </c>
      <c r="P2154" s="23">
        <f t="shared" si="169"/>
        <v>4500</v>
      </c>
      <c r="Q2154" s="24" t="e">
        <f>+#REF!-I2154</f>
        <v>#REF!</v>
      </c>
      <c r="R2154" s="25">
        <f t="shared" si="166"/>
        <v>20400</v>
      </c>
      <c r="S2154" s="25" t="e">
        <f t="shared" si="167"/>
        <v>#REF!</v>
      </c>
      <c r="T2154" s="25">
        <f t="shared" si="168"/>
        <v>20400</v>
      </c>
      <c r="U2154" s="25"/>
      <c r="V2154" s="23"/>
      <c r="W2154" s="23"/>
      <c r="X2154" s="24" t="e">
        <f>+#REF!-I2154</f>
        <v>#REF!</v>
      </c>
      <c r="Y2154" s="23"/>
      <c r="Z2154" s="23"/>
      <c r="AA2154" s="23"/>
      <c r="AB2154" s="23"/>
      <c r="AC2154" s="23"/>
      <c r="AD2154" s="23"/>
      <c r="AE2154" s="26" t="str">
        <f>VLOOKUP(E2154,'[1]Tirupati Member''s Detail'!$D$2:$L$1048576,9,0)</f>
        <v>no communication till date (Outstanding Rs 4500/-) App frmt agrmnt</v>
      </c>
    </row>
    <row r="2155" spans="1:31" x14ac:dyDescent="0.3">
      <c r="A2155" s="27">
        <v>2156</v>
      </c>
      <c r="B2155" s="28"/>
      <c r="C2155" s="29" t="s">
        <v>6637</v>
      </c>
      <c r="D2155" s="20" t="s">
        <v>22</v>
      </c>
      <c r="E2155" s="29" t="s">
        <v>6638</v>
      </c>
      <c r="F2155" s="20" t="s">
        <v>24</v>
      </c>
      <c r="G2155" s="20" t="s">
        <v>25</v>
      </c>
      <c r="H2155" s="29" t="s">
        <v>6435</v>
      </c>
      <c r="I2155" s="30">
        <v>1996</v>
      </c>
      <c r="J2155" s="29" t="s">
        <v>6639</v>
      </c>
      <c r="K2155" s="22" t="str">
        <f>VLOOKUP(E2155,'[1]Tirupati Member''s Detail'!$D$2:$L$1048576,8,0)</f>
        <v>No</v>
      </c>
      <c r="L2155" s="23">
        <f>VLOOKUP(E2155,'[1]Tirupati Member''s Detail'!$D$2:$L$1048576,4,0)</f>
        <v>30000</v>
      </c>
      <c r="M2155" s="23">
        <f t="shared" si="165"/>
        <v>30000</v>
      </c>
      <c r="N2155" s="23">
        <f>VLOOKUP(E2155,'[1]Tirupati Member''s Detail'!$D$2:$L$1048576,5,0)</f>
        <v>27000</v>
      </c>
      <c r="O2155" s="23" t="str">
        <f>VLOOKUP(E2155,'[1]Tirupati Member''s Detail'!$D$2:$L$1048576,7,0)</f>
        <v>Outstanding</v>
      </c>
      <c r="P2155" s="23">
        <f t="shared" si="169"/>
        <v>3000</v>
      </c>
      <c r="Q2155" s="24" t="e">
        <f>+#REF!-I2155</f>
        <v>#REF!</v>
      </c>
      <c r="R2155" s="25">
        <f t="shared" si="166"/>
        <v>21600</v>
      </c>
      <c r="S2155" s="25" t="e">
        <f t="shared" si="167"/>
        <v>#REF!</v>
      </c>
      <c r="T2155" s="25">
        <f t="shared" si="168"/>
        <v>21600</v>
      </c>
      <c r="U2155" s="25"/>
      <c r="V2155" s="23"/>
      <c r="W2155" s="23"/>
      <c r="X2155" s="24" t="e">
        <f>+#REF!-I2155</f>
        <v>#REF!</v>
      </c>
      <c r="Y2155" s="23"/>
      <c r="Z2155" s="23"/>
      <c r="AA2155" s="23"/>
      <c r="AB2155" s="23"/>
      <c r="AC2155" s="23"/>
      <c r="AD2155" s="23"/>
      <c r="AE2155" s="26" t="str">
        <f>VLOOKUP(E2155,'[1]Tirupati Member''s Detail'!$D$2:$L$1048576,9,0)</f>
        <v>Last Communication 2006 (Outstanding Rs 3000/-)</v>
      </c>
    </row>
    <row r="2156" spans="1:31" x14ac:dyDescent="0.3">
      <c r="A2156" s="27">
        <v>2157</v>
      </c>
      <c r="B2156" s="28"/>
      <c r="C2156" s="29" t="s">
        <v>6640</v>
      </c>
      <c r="D2156" s="20" t="s">
        <v>22</v>
      </c>
      <c r="E2156" s="29" t="s">
        <v>6641</v>
      </c>
      <c r="F2156" s="20" t="s">
        <v>24</v>
      </c>
      <c r="G2156" s="20" t="s">
        <v>25</v>
      </c>
      <c r="H2156" s="29" t="s">
        <v>6490</v>
      </c>
      <c r="I2156" s="30">
        <v>1996</v>
      </c>
      <c r="J2156" s="29" t="s">
        <v>6642</v>
      </c>
      <c r="K2156" s="22">
        <f>VLOOKUP(E2156,'[1]Tirupati Member''s Detail'!$D$2:$L$1048576,8,0)</f>
        <v>2015</v>
      </c>
      <c r="L2156" s="23">
        <f>VLOOKUP(E2156,'[1]Tirupati Member''s Detail'!$D$2:$L$1048576,4,0)</f>
        <v>22000</v>
      </c>
      <c r="M2156" s="23">
        <f t="shared" si="165"/>
        <v>22000</v>
      </c>
      <c r="N2156" s="23">
        <f>VLOOKUP(E2156,'[1]Tirupati Member''s Detail'!$D$2:$L$1048576,5,0)</f>
        <v>20900</v>
      </c>
      <c r="O2156" s="23" t="str">
        <f>VLOOKUP(E2156,'[1]Tirupati Member''s Detail'!$D$2:$L$1048576,7,0)</f>
        <v>R.M</v>
      </c>
      <c r="P2156" s="23">
        <f t="shared" si="169"/>
        <v>1100</v>
      </c>
      <c r="Q2156" s="24" t="e">
        <f>+#REF!-I2156</f>
        <v>#REF!</v>
      </c>
      <c r="R2156" s="25">
        <f t="shared" si="166"/>
        <v>16720</v>
      </c>
      <c r="S2156" s="25" t="e">
        <f t="shared" si="167"/>
        <v>#REF!</v>
      </c>
      <c r="T2156" s="25">
        <f t="shared" si="168"/>
        <v>16720</v>
      </c>
      <c r="U2156" s="25"/>
      <c r="V2156" s="23"/>
      <c r="W2156" s="23"/>
      <c r="X2156" s="24" t="e">
        <f>+#REF!-I2156</f>
        <v>#REF!</v>
      </c>
      <c r="Y2156" s="23"/>
      <c r="Z2156" s="23"/>
      <c r="AA2156" s="23"/>
      <c r="AB2156" s="23"/>
      <c r="AC2156" s="23"/>
      <c r="AD2156" s="23"/>
      <c r="AE2156" s="26" t="str">
        <f>VLOOKUP(E2156,'[1]Tirupati Member''s Detail'!$D$2:$L$1048576,9,0)</f>
        <v>Last mail Communication Till 2022.App frmt agrmnt</v>
      </c>
    </row>
    <row r="2157" spans="1:31" x14ac:dyDescent="0.3">
      <c r="A2157" s="27">
        <v>2158</v>
      </c>
      <c r="B2157" s="28"/>
      <c r="C2157" s="29" t="s">
        <v>6643</v>
      </c>
      <c r="D2157" s="20" t="s">
        <v>22</v>
      </c>
      <c r="E2157" s="29" t="s">
        <v>6644</v>
      </c>
      <c r="F2157" s="20" t="s">
        <v>24</v>
      </c>
      <c r="G2157" s="20" t="s">
        <v>25</v>
      </c>
      <c r="H2157" s="29" t="s">
        <v>6645</v>
      </c>
      <c r="I2157" s="30">
        <v>1996</v>
      </c>
      <c r="J2157" s="29" t="s">
        <v>6646</v>
      </c>
      <c r="K2157" s="22" t="str">
        <f>VLOOKUP(E2157,'[1]Tirupati Member''s Detail'!$D$2:$L$1048576,8,0)</f>
        <v>No</v>
      </c>
      <c r="L2157" s="23">
        <f>VLOOKUP(E2157,'[1]Tirupati Member''s Detail'!$D$2:$L$1048576,4,0)</f>
        <v>30000</v>
      </c>
      <c r="M2157" s="23">
        <f t="shared" si="165"/>
        <v>30000</v>
      </c>
      <c r="N2157" s="23">
        <f>VLOOKUP(E2157,'[1]Tirupati Member''s Detail'!$D$2:$L$1048576,5,0)</f>
        <v>30000</v>
      </c>
      <c r="O2157" s="23" t="str">
        <f>VLOOKUP(E2157,'[1]Tirupati Member''s Detail'!$D$2:$L$1048576,7,0)</f>
        <v>I.R.M</v>
      </c>
      <c r="P2157" s="23">
        <f t="shared" si="169"/>
        <v>0</v>
      </c>
      <c r="Q2157" s="24" t="e">
        <f>+#REF!-I2157</f>
        <v>#REF!</v>
      </c>
      <c r="R2157" s="25">
        <f t="shared" si="166"/>
        <v>24000</v>
      </c>
      <c r="S2157" s="25" t="e">
        <f t="shared" si="167"/>
        <v>#REF!</v>
      </c>
      <c r="T2157" s="25">
        <f t="shared" si="168"/>
        <v>24000</v>
      </c>
      <c r="U2157" s="25"/>
      <c r="V2157" s="23"/>
      <c r="W2157" s="23"/>
      <c r="X2157" s="24" t="e">
        <f>+#REF!-I2157</f>
        <v>#REF!</v>
      </c>
      <c r="Y2157" s="23"/>
      <c r="Z2157" s="23"/>
      <c r="AA2157" s="23"/>
      <c r="AB2157" s="23"/>
      <c r="AC2157" s="23"/>
      <c r="AD2157" s="23"/>
      <c r="AE2157" s="26" t="str">
        <f>VLOOKUP(E2157,'[1]Tirupati Member''s Detail'!$D$2:$L$1048576,9,0)</f>
        <v>As POD Last communication 07 App frmt agrmnt</v>
      </c>
    </row>
    <row r="2158" spans="1:31" x14ac:dyDescent="0.3">
      <c r="A2158" s="27">
        <v>2159</v>
      </c>
      <c r="B2158" s="28"/>
      <c r="C2158" s="29" t="s">
        <v>6647</v>
      </c>
      <c r="D2158" s="20" t="s">
        <v>22</v>
      </c>
      <c r="E2158" s="29" t="s">
        <v>6648</v>
      </c>
      <c r="F2158" s="20" t="s">
        <v>24</v>
      </c>
      <c r="G2158" s="20" t="s">
        <v>25</v>
      </c>
      <c r="H2158" s="29" t="s">
        <v>6473</v>
      </c>
      <c r="I2158" s="30">
        <v>1996</v>
      </c>
      <c r="J2158" s="29" t="s">
        <v>6649</v>
      </c>
      <c r="K2158" s="22" t="str">
        <f>VLOOKUP(E2158,'[1]Tirupati Member''s Detail'!$D$2:$L$1048576,8,0)</f>
        <v>No</v>
      </c>
      <c r="L2158" s="23">
        <f>VLOOKUP(E2158,'[1]Tirupati Member''s Detail'!$D$2:$L$1048576,4,0)</f>
        <v>30000</v>
      </c>
      <c r="M2158" s="23">
        <f t="shared" si="165"/>
        <v>30000</v>
      </c>
      <c r="N2158" s="23">
        <f>VLOOKUP(E2158,'[1]Tirupati Member''s Detail'!$D$2:$L$1048576,5,0)</f>
        <v>12000</v>
      </c>
      <c r="O2158" s="23" t="str">
        <f>VLOOKUP(E2158,'[1]Tirupati Member''s Detail'!$D$2:$L$1048576,7,0)</f>
        <v>Outstanding</v>
      </c>
      <c r="P2158" s="23">
        <f t="shared" si="169"/>
        <v>18000</v>
      </c>
      <c r="Q2158" s="24" t="e">
        <f>+#REF!-I2158</f>
        <v>#REF!</v>
      </c>
      <c r="R2158" s="25">
        <f t="shared" si="166"/>
        <v>9600</v>
      </c>
      <c r="S2158" s="25" t="e">
        <f t="shared" si="167"/>
        <v>#REF!</v>
      </c>
      <c r="T2158" s="25">
        <f t="shared" si="168"/>
        <v>9600</v>
      </c>
      <c r="U2158" s="25"/>
      <c r="V2158" s="23"/>
      <c r="W2158" s="23"/>
      <c r="X2158" s="24" t="e">
        <f>+#REF!-I2158</f>
        <v>#REF!</v>
      </c>
      <c r="Y2158" s="23"/>
      <c r="Z2158" s="23"/>
      <c r="AA2158" s="23"/>
      <c r="AB2158" s="23"/>
      <c r="AC2158" s="23"/>
      <c r="AD2158" s="23"/>
      <c r="AE2158" s="26" t="str">
        <f>VLOOKUP(E2158,'[1]Tirupati Member''s Detail'!$D$2:$L$1048576,9,0)</f>
        <v xml:space="preserve"> No Communication Till Date (Outstanding Rs 18000/-)</v>
      </c>
    </row>
    <row r="2159" spans="1:31" x14ac:dyDescent="0.3">
      <c r="A2159" s="27">
        <v>2160</v>
      </c>
      <c r="B2159" s="28"/>
      <c r="C2159" s="29" t="s">
        <v>6650</v>
      </c>
      <c r="D2159" s="20" t="s">
        <v>22</v>
      </c>
      <c r="E2159" s="29" t="s">
        <v>6651</v>
      </c>
      <c r="F2159" s="20" t="s">
        <v>24</v>
      </c>
      <c r="G2159" s="20" t="s">
        <v>25</v>
      </c>
      <c r="H2159" s="29" t="s">
        <v>6473</v>
      </c>
      <c r="I2159" s="30">
        <v>1996</v>
      </c>
      <c r="J2159" s="29" t="s">
        <v>6652</v>
      </c>
      <c r="K2159" s="22" t="str">
        <f>VLOOKUP(E2159,'[1]Tirupati Member''s Detail'!$D$2:$L$1048576,8,0)</f>
        <v>No</v>
      </c>
      <c r="L2159" s="23">
        <f>VLOOKUP(E2159,'[1]Tirupati Member''s Detail'!$D$2:$L$1048576,4,0)</f>
        <v>30000</v>
      </c>
      <c r="M2159" s="23">
        <f t="shared" si="165"/>
        <v>30000</v>
      </c>
      <c r="N2159" s="23">
        <f>VLOOKUP(E2159,'[1]Tirupati Member''s Detail'!$D$2:$L$1048576,5,0)</f>
        <v>30000</v>
      </c>
      <c r="O2159" s="23" t="str">
        <f>VLOOKUP(E2159,'[1]Tirupati Member''s Detail'!$D$2:$L$1048576,7,0)</f>
        <v>I.R.M</v>
      </c>
      <c r="P2159" s="23">
        <f t="shared" si="169"/>
        <v>0</v>
      </c>
      <c r="Q2159" s="24" t="e">
        <f>+#REF!-I2159</f>
        <v>#REF!</v>
      </c>
      <c r="R2159" s="25">
        <f t="shared" si="166"/>
        <v>24000</v>
      </c>
      <c r="S2159" s="25" t="e">
        <f t="shared" si="167"/>
        <v>#REF!</v>
      </c>
      <c r="T2159" s="25">
        <f t="shared" si="168"/>
        <v>24000</v>
      </c>
      <c r="U2159" s="25"/>
      <c r="V2159" s="23"/>
      <c r="W2159" s="23"/>
      <c r="X2159" s="24" t="e">
        <f>+#REF!-I2159</f>
        <v>#REF!</v>
      </c>
      <c r="Y2159" s="23"/>
      <c r="Z2159" s="23"/>
      <c r="AA2159" s="23"/>
      <c r="AB2159" s="23"/>
      <c r="AC2159" s="23"/>
      <c r="AD2159" s="23"/>
      <c r="AE2159" s="26" t="str">
        <f>VLOOKUP(E2159,'[1]Tirupati Member''s Detail'!$D$2:$L$1048576,9,0)</f>
        <v>As POD Last communication 07 App frmt agrmnt</v>
      </c>
    </row>
    <row r="2160" spans="1:31" x14ac:dyDescent="0.3">
      <c r="A2160" s="27">
        <v>2161</v>
      </c>
      <c r="B2160" s="28"/>
      <c r="C2160" s="29" t="s">
        <v>6653</v>
      </c>
      <c r="D2160" s="20" t="s">
        <v>22</v>
      </c>
      <c r="E2160" s="29" t="s">
        <v>6654</v>
      </c>
      <c r="F2160" s="20" t="s">
        <v>24</v>
      </c>
      <c r="G2160" s="20" t="s">
        <v>25</v>
      </c>
      <c r="H2160" s="29" t="s">
        <v>6490</v>
      </c>
      <c r="I2160" s="30">
        <v>1996</v>
      </c>
      <c r="J2160" s="29" t="s">
        <v>6655</v>
      </c>
      <c r="K2160" s="22" t="str">
        <f>VLOOKUP(E2160,'[1]Tirupati Member''s Detail'!$D$2:$L$1048576,8,0)</f>
        <v>No</v>
      </c>
      <c r="L2160" s="23">
        <f>VLOOKUP(E2160,'[1]Tirupati Member''s Detail'!$D$2:$L$1048576,4,0)</f>
        <v>30000</v>
      </c>
      <c r="M2160" s="23">
        <f t="shared" si="165"/>
        <v>30000</v>
      </c>
      <c r="N2160" s="23">
        <f>VLOOKUP(E2160,'[1]Tirupati Member''s Detail'!$D$2:$L$1048576,5,0)</f>
        <v>7500</v>
      </c>
      <c r="O2160" s="23" t="str">
        <f>VLOOKUP(E2160,'[1]Tirupati Member''s Detail'!$D$2:$L$1048576,7,0)</f>
        <v>Outstanding</v>
      </c>
      <c r="P2160" s="23">
        <f t="shared" si="169"/>
        <v>22500</v>
      </c>
      <c r="Q2160" s="24" t="e">
        <f>+#REF!-I2160</f>
        <v>#REF!</v>
      </c>
      <c r="R2160" s="25">
        <f t="shared" si="166"/>
        <v>6000</v>
      </c>
      <c r="S2160" s="25" t="e">
        <f t="shared" si="167"/>
        <v>#REF!</v>
      </c>
      <c r="T2160" s="25">
        <f t="shared" si="168"/>
        <v>6000</v>
      </c>
      <c r="U2160" s="25"/>
      <c r="V2160" s="23"/>
      <c r="W2160" s="23"/>
      <c r="X2160" s="24" t="e">
        <f>+#REF!-I2160</f>
        <v>#REF!</v>
      </c>
      <c r="Y2160" s="23"/>
      <c r="Z2160" s="23"/>
      <c r="AA2160" s="23"/>
      <c r="AB2160" s="23"/>
      <c r="AC2160" s="23"/>
      <c r="AD2160" s="23"/>
      <c r="AE2160" s="26" t="str">
        <f>VLOOKUP(E2160,'[1]Tirupati Member''s Detail'!$D$2:$L$1048576,9,0)</f>
        <v>member letter fr refund (Outstanding Rs 22500/-)App frmt agrmnt</v>
      </c>
    </row>
    <row r="2161" spans="1:31" x14ac:dyDescent="0.3">
      <c r="A2161" s="27">
        <v>2162</v>
      </c>
      <c r="B2161" s="28"/>
      <c r="C2161" s="29" t="s">
        <v>6656</v>
      </c>
      <c r="D2161" s="20" t="s">
        <v>22</v>
      </c>
      <c r="E2161" s="29" t="s">
        <v>6657</v>
      </c>
      <c r="F2161" s="20" t="s">
        <v>24</v>
      </c>
      <c r="G2161" s="20" t="s">
        <v>25</v>
      </c>
      <c r="H2161" s="29" t="s">
        <v>6490</v>
      </c>
      <c r="I2161" s="30">
        <v>1996</v>
      </c>
      <c r="J2161" s="29" t="s">
        <v>6658</v>
      </c>
      <c r="K2161" s="22" t="str">
        <f>VLOOKUP(E2161,'[1]Tirupati Member''s Detail'!$D$2:$L$1048576,8,0)</f>
        <v>No</v>
      </c>
      <c r="L2161" s="23">
        <f>VLOOKUP(E2161,'[1]Tirupati Member''s Detail'!$D$2:$L$1048576,4,0)</f>
        <v>30000</v>
      </c>
      <c r="M2161" s="23">
        <f t="shared" si="165"/>
        <v>30000</v>
      </c>
      <c r="N2161" s="23">
        <f>VLOOKUP(E2161,'[1]Tirupati Member''s Detail'!$D$2:$L$1048576,5,0)</f>
        <v>30000</v>
      </c>
      <c r="O2161" s="23" t="str">
        <f>VLOOKUP(E2161,'[1]Tirupati Member''s Detail'!$D$2:$L$1048576,7,0)</f>
        <v>I.R.M</v>
      </c>
      <c r="P2161" s="23">
        <f t="shared" si="169"/>
        <v>0</v>
      </c>
      <c r="Q2161" s="24" t="e">
        <f>+#REF!-I2161</f>
        <v>#REF!</v>
      </c>
      <c r="R2161" s="25">
        <f t="shared" si="166"/>
        <v>24000</v>
      </c>
      <c r="S2161" s="25" t="e">
        <f t="shared" si="167"/>
        <v>#REF!</v>
      </c>
      <c r="T2161" s="25">
        <f t="shared" si="168"/>
        <v>24000</v>
      </c>
      <c r="U2161" s="25"/>
      <c r="V2161" s="23"/>
      <c r="W2161" s="23"/>
      <c r="X2161" s="24" t="e">
        <f>+#REF!-I2161</f>
        <v>#REF!</v>
      </c>
      <c r="Y2161" s="23"/>
      <c r="Z2161" s="23"/>
      <c r="AA2161" s="23"/>
      <c r="AB2161" s="23"/>
      <c r="AC2161" s="23"/>
      <c r="AD2161" s="23"/>
      <c r="AE2161" s="26" t="str">
        <f>VLOOKUP(E2161,'[1]Tirupati Member''s Detail'!$D$2:$L$1048576,9,0)</f>
        <v>As POD Last communication 07 App frmt agrmnt</v>
      </c>
    </row>
    <row r="2162" spans="1:31" x14ac:dyDescent="0.3">
      <c r="A2162" s="27">
        <v>2163</v>
      </c>
      <c r="B2162" s="28"/>
      <c r="C2162" s="29" t="s">
        <v>6659</v>
      </c>
      <c r="D2162" s="20" t="s">
        <v>22</v>
      </c>
      <c r="E2162" s="29" t="s">
        <v>6660</v>
      </c>
      <c r="F2162" s="20" t="s">
        <v>24</v>
      </c>
      <c r="G2162" s="20" t="s">
        <v>25</v>
      </c>
      <c r="H2162" s="29" t="s">
        <v>6490</v>
      </c>
      <c r="I2162" s="30">
        <v>1996</v>
      </c>
      <c r="J2162" s="29" t="s">
        <v>6661</v>
      </c>
      <c r="K2162" s="22" t="str">
        <f>VLOOKUP(E2162,'[1]Tirupati Member''s Detail'!$D$2:$L$1048576,8,0)</f>
        <v>No</v>
      </c>
      <c r="L2162" s="23">
        <f>VLOOKUP(E2162,'[1]Tirupati Member''s Detail'!$D$2:$L$1048576,4,0)</f>
        <v>30000</v>
      </c>
      <c r="M2162" s="23">
        <f t="shared" si="165"/>
        <v>30000</v>
      </c>
      <c r="N2162" s="23">
        <f>VLOOKUP(E2162,'[1]Tirupati Member''s Detail'!$D$2:$L$1048576,5,0)</f>
        <v>28500</v>
      </c>
      <c r="O2162" s="23" t="str">
        <f>VLOOKUP(E2162,'[1]Tirupati Member''s Detail'!$D$2:$L$1048576,7,0)</f>
        <v>I.R.M</v>
      </c>
      <c r="P2162" s="23">
        <f t="shared" si="169"/>
        <v>1500</v>
      </c>
      <c r="Q2162" s="24" t="e">
        <f>+#REF!-I2162</f>
        <v>#REF!</v>
      </c>
      <c r="R2162" s="25">
        <f t="shared" si="166"/>
        <v>22800</v>
      </c>
      <c r="S2162" s="25" t="e">
        <f t="shared" si="167"/>
        <v>#REF!</v>
      </c>
      <c r="T2162" s="25">
        <f t="shared" si="168"/>
        <v>22800</v>
      </c>
      <c r="U2162" s="25"/>
      <c r="V2162" s="23"/>
      <c r="W2162" s="23"/>
      <c r="X2162" s="24" t="e">
        <f>+#REF!-I2162</f>
        <v>#REF!</v>
      </c>
      <c r="Y2162" s="23"/>
      <c r="Z2162" s="23"/>
      <c r="AA2162" s="23"/>
      <c r="AB2162" s="23"/>
      <c r="AC2162" s="23"/>
      <c r="AD2162" s="23"/>
      <c r="AE2162" s="26" t="str">
        <f>VLOOKUP(E2162,'[1]Tirupati Member''s Detail'!$D$2:$L$1048576,9,0)</f>
        <v>no communication till date App frmt agrmnt</v>
      </c>
    </row>
    <row r="2163" spans="1:31" x14ac:dyDescent="0.3">
      <c r="A2163" s="27">
        <v>2164</v>
      </c>
      <c r="B2163" s="28"/>
      <c r="C2163" s="29" t="s">
        <v>6662</v>
      </c>
      <c r="D2163" s="20" t="s">
        <v>22</v>
      </c>
      <c r="E2163" s="29" t="s">
        <v>6663</v>
      </c>
      <c r="F2163" s="20" t="s">
        <v>24</v>
      </c>
      <c r="G2163" s="20" t="s">
        <v>25</v>
      </c>
      <c r="H2163" s="29" t="s">
        <v>6490</v>
      </c>
      <c r="I2163" s="30">
        <v>1996</v>
      </c>
      <c r="J2163" s="29" t="s">
        <v>6664</v>
      </c>
      <c r="K2163" s="22" t="str">
        <f>VLOOKUP(E2163,'[1]Tirupati Member''s Detail'!$D$2:$L$1048576,8,0)</f>
        <v>No</v>
      </c>
      <c r="L2163" s="23">
        <f>VLOOKUP(E2163,'[1]Tirupati Member''s Detail'!$D$2:$L$1048576,4,0)</f>
        <v>22000</v>
      </c>
      <c r="M2163" s="23">
        <f t="shared" si="165"/>
        <v>22000</v>
      </c>
      <c r="N2163" s="23">
        <f>VLOOKUP(E2163,'[1]Tirupati Member''s Detail'!$D$2:$L$1048576,5,0)</f>
        <v>22000</v>
      </c>
      <c r="O2163" s="23" t="str">
        <f>VLOOKUP(E2163,'[1]Tirupati Member''s Detail'!$D$2:$L$1048576,7,0)</f>
        <v>I.R.M</v>
      </c>
      <c r="P2163" s="23">
        <f t="shared" si="169"/>
        <v>0</v>
      </c>
      <c r="Q2163" s="24" t="e">
        <f>+#REF!-I2163</f>
        <v>#REF!</v>
      </c>
      <c r="R2163" s="25">
        <f t="shared" si="166"/>
        <v>17600</v>
      </c>
      <c r="S2163" s="25" t="e">
        <f t="shared" si="167"/>
        <v>#REF!</v>
      </c>
      <c r="T2163" s="25">
        <f t="shared" si="168"/>
        <v>17600</v>
      </c>
      <c r="U2163" s="25"/>
      <c r="V2163" s="23"/>
      <c r="W2163" s="23"/>
      <c r="X2163" s="24" t="e">
        <f>+#REF!-I2163</f>
        <v>#REF!</v>
      </c>
      <c r="Y2163" s="23"/>
      <c r="Z2163" s="23"/>
      <c r="AA2163" s="23"/>
      <c r="AB2163" s="23"/>
      <c r="AC2163" s="23"/>
      <c r="AD2163" s="23"/>
      <c r="AE2163" s="26" t="str">
        <f>VLOOKUP(E2163,'[1]Tirupati Member''s Detail'!$D$2:$L$1048576,9,0)</f>
        <v>As POD Last communication 07 App frmt agrmnt</v>
      </c>
    </row>
    <row r="2164" spans="1:31" x14ac:dyDescent="0.3">
      <c r="A2164" s="27">
        <v>2165</v>
      </c>
      <c r="B2164" s="28"/>
      <c r="C2164" s="29" t="s">
        <v>6665</v>
      </c>
      <c r="D2164" s="20" t="s">
        <v>22</v>
      </c>
      <c r="E2164" s="29" t="s">
        <v>6666</v>
      </c>
      <c r="F2164" s="20" t="s">
        <v>24</v>
      </c>
      <c r="G2164" s="20" t="s">
        <v>25</v>
      </c>
      <c r="H2164" s="29" t="s">
        <v>6477</v>
      </c>
      <c r="I2164" s="30">
        <v>1996</v>
      </c>
      <c r="J2164" s="29" t="s">
        <v>6667</v>
      </c>
      <c r="K2164" s="22" t="str">
        <f>VLOOKUP(E2164,'[1]Tirupati Member''s Detail'!$D$2:$L$1048576,8,0)</f>
        <v>No</v>
      </c>
      <c r="L2164" s="23">
        <f>VLOOKUP(E2164,'[1]Tirupati Member''s Detail'!$D$2:$L$1048576,4,0)</f>
        <v>30000</v>
      </c>
      <c r="M2164" s="23">
        <f t="shared" si="165"/>
        <v>30000</v>
      </c>
      <c r="N2164" s="23">
        <f>VLOOKUP(E2164,'[1]Tirupati Member''s Detail'!$D$2:$L$1048576,5,0)</f>
        <v>3000</v>
      </c>
      <c r="O2164" s="23" t="str">
        <f>VLOOKUP(E2164,'[1]Tirupati Member''s Detail'!$D$2:$L$1048576,7,0)</f>
        <v>I.R.M</v>
      </c>
      <c r="P2164" s="23">
        <f t="shared" si="169"/>
        <v>27000</v>
      </c>
      <c r="Q2164" s="24" t="e">
        <f>+#REF!-I2164</f>
        <v>#REF!</v>
      </c>
      <c r="R2164" s="25">
        <f t="shared" si="166"/>
        <v>2400</v>
      </c>
      <c r="S2164" s="25" t="e">
        <f t="shared" si="167"/>
        <v>#REF!</v>
      </c>
      <c r="T2164" s="25">
        <f t="shared" si="168"/>
        <v>2400</v>
      </c>
      <c r="U2164" s="25"/>
      <c r="V2164" s="23"/>
      <c r="W2164" s="23"/>
      <c r="X2164" s="24" t="e">
        <f>+#REF!-I2164</f>
        <v>#REF!</v>
      </c>
      <c r="Y2164" s="23"/>
      <c r="Z2164" s="23"/>
      <c r="AA2164" s="23"/>
      <c r="AB2164" s="23"/>
      <c r="AC2164" s="23"/>
      <c r="AD2164" s="23"/>
      <c r="AE2164" s="26" t="str">
        <f>VLOOKUP(E2164,'[1]Tirupati Member''s Detail'!$D$2:$L$1048576,9,0)</f>
        <v xml:space="preserve"> Last Communication Till 2001. App frmt agrmnt</v>
      </c>
    </row>
    <row r="2165" spans="1:31" x14ac:dyDescent="0.3">
      <c r="A2165" s="27">
        <v>2166</v>
      </c>
      <c r="B2165" s="28"/>
      <c r="C2165" s="29" t="s">
        <v>6668</v>
      </c>
      <c r="D2165" s="20" t="s">
        <v>22</v>
      </c>
      <c r="E2165" s="29" t="s">
        <v>6669</v>
      </c>
      <c r="F2165" s="20" t="s">
        <v>24</v>
      </c>
      <c r="G2165" s="20" t="s">
        <v>25</v>
      </c>
      <c r="H2165" s="29" t="s">
        <v>6439</v>
      </c>
      <c r="I2165" s="30">
        <v>1996</v>
      </c>
      <c r="J2165" s="29" t="s">
        <v>6670</v>
      </c>
      <c r="K2165" s="22" t="str">
        <f>VLOOKUP(E2165,'[1]Tirupati Member''s Detail'!$D$2:$L$1048576,8,0)</f>
        <v>No</v>
      </c>
      <c r="L2165" s="23">
        <f>VLOOKUP(E2165,'[1]Tirupati Member''s Detail'!$D$2:$L$1048576,4,0)</f>
        <v>30000</v>
      </c>
      <c r="M2165" s="23">
        <f t="shared" si="165"/>
        <v>30000</v>
      </c>
      <c r="N2165" s="23">
        <f>VLOOKUP(E2165,'[1]Tirupati Member''s Detail'!$D$2:$L$1048576,5,0)</f>
        <v>28500</v>
      </c>
      <c r="O2165" s="23" t="str">
        <f>VLOOKUP(E2165,'[1]Tirupati Member''s Detail'!$D$2:$L$1048576,7,0)</f>
        <v>I.R.M</v>
      </c>
      <c r="P2165" s="23">
        <f t="shared" si="169"/>
        <v>1500</v>
      </c>
      <c r="Q2165" s="24" t="e">
        <f>+#REF!-I2165</f>
        <v>#REF!</v>
      </c>
      <c r="R2165" s="25">
        <f t="shared" si="166"/>
        <v>22800</v>
      </c>
      <c r="S2165" s="25" t="e">
        <f t="shared" si="167"/>
        <v>#REF!</v>
      </c>
      <c r="T2165" s="25">
        <f t="shared" si="168"/>
        <v>22800</v>
      </c>
      <c r="U2165" s="25"/>
      <c r="V2165" s="23"/>
      <c r="W2165" s="23"/>
      <c r="X2165" s="24" t="e">
        <f>+#REF!-I2165</f>
        <v>#REF!</v>
      </c>
      <c r="Y2165" s="23"/>
      <c r="Z2165" s="23"/>
      <c r="AA2165" s="23"/>
      <c r="AB2165" s="23"/>
      <c r="AC2165" s="23"/>
      <c r="AD2165" s="23"/>
      <c r="AE2165" s="26" t="str">
        <f>VLOOKUP(E2165,'[1]Tirupati Member''s Detail'!$D$2:$L$1048576,9,0)</f>
        <v>As POD last communication 07 App frmt agrmnt</v>
      </c>
    </row>
    <row r="2166" spans="1:31" x14ac:dyDescent="0.3">
      <c r="A2166" s="27">
        <v>2167</v>
      </c>
      <c r="B2166" s="28"/>
      <c r="C2166" s="29" t="s">
        <v>6671</v>
      </c>
      <c r="D2166" s="20" t="s">
        <v>22</v>
      </c>
      <c r="E2166" s="29" t="s">
        <v>6672</v>
      </c>
      <c r="F2166" s="20" t="s">
        <v>24</v>
      </c>
      <c r="G2166" s="20" t="s">
        <v>25</v>
      </c>
      <c r="H2166" s="29" t="s">
        <v>6490</v>
      </c>
      <c r="I2166" s="30">
        <v>1996</v>
      </c>
      <c r="J2166" s="29" t="s">
        <v>6673</v>
      </c>
      <c r="K2166" s="22" t="str">
        <f>VLOOKUP(E2166,'[1]Tirupati Member''s Detail'!$D$2:$L$1048576,8,0)</f>
        <v>No</v>
      </c>
      <c r="L2166" s="23">
        <f>VLOOKUP(E2166,'[1]Tirupati Member''s Detail'!$D$2:$L$1048576,4,0)</f>
        <v>30000</v>
      </c>
      <c r="M2166" s="23">
        <f t="shared" si="165"/>
        <v>30000</v>
      </c>
      <c r="N2166" s="23">
        <f>VLOOKUP(E2166,'[1]Tirupati Member''s Detail'!$D$2:$L$1048576,5,0)</f>
        <v>30000</v>
      </c>
      <c r="O2166" s="23" t="str">
        <f>VLOOKUP(E2166,'[1]Tirupati Member''s Detail'!$D$2:$L$1048576,7,0)</f>
        <v>I.R.M</v>
      </c>
      <c r="P2166" s="23">
        <f t="shared" si="169"/>
        <v>0</v>
      </c>
      <c r="Q2166" s="24" t="e">
        <f>+#REF!-I2166</f>
        <v>#REF!</v>
      </c>
      <c r="R2166" s="25">
        <f t="shared" si="166"/>
        <v>24000</v>
      </c>
      <c r="S2166" s="25" t="e">
        <f t="shared" si="167"/>
        <v>#REF!</v>
      </c>
      <c r="T2166" s="25">
        <f t="shared" si="168"/>
        <v>24000</v>
      </c>
      <c r="U2166" s="25"/>
      <c r="V2166" s="23"/>
      <c r="W2166" s="23"/>
      <c r="X2166" s="24" t="e">
        <f>+#REF!-I2166</f>
        <v>#REF!</v>
      </c>
      <c r="Y2166" s="23"/>
      <c r="Z2166" s="23"/>
      <c r="AA2166" s="23"/>
      <c r="AB2166" s="23"/>
      <c r="AC2166" s="23"/>
      <c r="AD2166" s="23"/>
      <c r="AE2166" s="26" t="str">
        <f>VLOOKUP(E2166,'[1]Tirupati Member''s Detail'!$D$2:$L$1048576,9,0)</f>
        <v>As POD last communication 07 App frmt agrmnt</v>
      </c>
    </row>
    <row r="2167" spans="1:31" x14ac:dyDescent="0.3">
      <c r="A2167" s="27">
        <v>2168</v>
      </c>
      <c r="B2167" s="28"/>
      <c r="C2167" s="29" t="s">
        <v>6674</v>
      </c>
      <c r="D2167" s="20" t="s">
        <v>22</v>
      </c>
      <c r="E2167" s="29" t="s">
        <v>6675</v>
      </c>
      <c r="F2167" s="20" t="s">
        <v>24</v>
      </c>
      <c r="G2167" s="20" t="s">
        <v>25</v>
      </c>
      <c r="H2167" s="29" t="s">
        <v>6490</v>
      </c>
      <c r="I2167" s="30">
        <v>1996</v>
      </c>
      <c r="J2167" s="29" t="s">
        <v>6676</v>
      </c>
      <c r="K2167" s="22" t="str">
        <f>VLOOKUP(E2167,'[1]Tirupati Member''s Detail'!$D$2:$L$1048576,8,0)</f>
        <v>No</v>
      </c>
      <c r="L2167" s="23">
        <f>VLOOKUP(E2167,'[1]Tirupati Member''s Detail'!$D$2:$L$1048576,4,0)</f>
        <v>30000</v>
      </c>
      <c r="M2167" s="23">
        <f t="shared" si="165"/>
        <v>30000</v>
      </c>
      <c r="N2167" s="23">
        <f>VLOOKUP(E2167,'[1]Tirupati Member''s Detail'!$D$2:$L$1048576,5,0)</f>
        <v>30000</v>
      </c>
      <c r="O2167" s="23" t="str">
        <f>VLOOKUP(E2167,'[1]Tirupati Member''s Detail'!$D$2:$L$1048576,7,0)</f>
        <v>I.R.M</v>
      </c>
      <c r="P2167" s="23">
        <f t="shared" si="169"/>
        <v>0</v>
      </c>
      <c r="Q2167" s="24" t="e">
        <f>+#REF!-I2167</f>
        <v>#REF!</v>
      </c>
      <c r="R2167" s="25">
        <f t="shared" si="166"/>
        <v>24000</v>
      </c>
      <c r="S2167" s="25" t="e">
        <f t="shared" si="167"/>
        <v>#REF!</v>
      </c>
      <c r="T2167" s="25">
        <f t="shared" si="168"/>
        <v>24000</v>
      </c>
      <c r="U2167" s="25"/>
      <c r="V2167" s="23"/>
      <c r="W2167" s="23"/>
      <c r="X2167" s="24" t="e">
        <f>+#REF!-I2167</f>
        <v>#REF!</v>
      </c>
      <c r="Y2167" s="23"/>
      <c r="Z2167" s="23"/>
      <c r="AA2167" s="23"/>
      <c r="AB2167" s="23"/>
      <c r="AC2167" s="23"/>
      <c r="AD2167" s="23"/>
      <c r="AE2167" s="26" t="str">
        <f>VLOOKUP(E2167,'[1]Tirupati Member''s Detail'!$D$2:$L$1048576,9,0)</f>
        <v>As POD last communication 07 App frmt agrmnt</v>
      </c>
    </row>
    <row r="2168" spans="1:31" x14ac:dyDescent="0.3">
      <c r="A2168" s="27">
        <v>2169</v>
      </c>
      <c r="B2168" s="28"/>
      <c r="C2168" s="29" t="s">
        <v>6677</v>
      </c>
      <c r="D2168" s="20" t="s">
        <v>22</v>
      </c>
      <c r="E2168" s="29" t="s">
        <v>6678</v>
      </c>
      <c r="F2168" s="20" t="s">
        <v>24</v>
      </c>
      <c r="G2168" s="20" t="s">
        <v>25</v>
      </c>
      <c r="H2168" s="29" t="s">
        <v>6490</v>
      </c>
      <c r="I2168" s="30">
        <v>1996</v>
      </c>
      <c r="J2168" s="29" t="s">
        <v>6679</v>
      </c>
      <c r="K2168" s="22" t="str">
        <f>VLOOKUP(E2168,'[1]Tirupati Member''s Detail'!$D$2:$L$1048576,8,0)</f>
        <v>No</v>
      </c>
      <c r="L2168" s="23">
        <f>VLOOKUP(E2168,'[1]Tirupati Member''s Detail'!$D$2:$L$1048576,4,0)</f>
        <v>30000</v>
      </c>
      <c r="M2168" s="23">
        <f t="shared" si="165"/>
        <v>30000</v>
      </c>
      <c r="N2168" s="23">
        <f>VLOOKUP(E2168,'[1]Tirupati Member''s Detail'!$D$2:$L$1048576,5,0)</f>
        <v>30000</v>
      </c>
      <c r="O2168" s="23" t="str">
        <f>VLOOKUP(E2168,'[1]Tirupati Member''s Detail'!$D$2:$L$1048576,7,0)</f>
        <v>I.R.M</v>
      </c>
      <c r="P2168" s="23">
        <f t="shared" si="169"/>
        <v>0</v>
      </c>
      <c r="Q2168" s="24" t="e">
        <f>+#REF!-I2168</f>
        <v>#REF!</v>
      </c>
      <c r="R2168" s="25">
        <f t="shared" si="166"/>
        <v>24000</v>
      </c>
      <c r="S2168" s="25" t="e">
        <f t="shared" si="167"/>
        <v>#REF!</v>
      </c>
      <c r="T2168" s="25">
        <f t="shared" si="168"/>
        <v>24000</v>
      </c>
      <c r="U2168" s="25"/>
      <c r="V2168" s="23"/>
      <c r="W2168" s="23"/>
      <c r="X2168" s="24" t="e">
        <f>+#REF!-I2168</f>
        <v>#REF!</v>
      </c>
      <c r="Y2168" s="23"/>
      <c r="Z2168" s="23"/>
      <c r="AA2168" s="23"/>
      <c r="AB2168" s="23"/>
      <c r="AC2168" s="23"/>
      <c r="AD2168" s="23"/>
      <c r="AE2168" s="26" t="str">
        <f>VLOOKUP(E2168,'[1]Tirupati Member''s Detail'!$D$2:$L$1048576,9,0)</f>
        <v>As POD last communication 07 App frmt agrmnt</v>
      </c>
    </row>
    <row r="2169" spans="1:31" x14ac:dyDescent="0.3">
      <c r="A2169" s="27">
        <v>2170</v>
      </c>
      <c r="B2169" s="28"/>
      <c r="C2169" s="29" t="s">
        <v>6680</v>
      </c>
      <c r="D2169" s="20" t="s">
        <v>22</v>
      </c>
      <c r="E2169" s="29" t="s">
        <v>6681</v>
      </c>
      <c r="F2169" s="20" t="s">
        <v>24</v>
      </c>
      <c r="G2169" s="20" t="s">
        <v>25</v>
      </c>
      <c r="H2169" s="29" t="s">
        <v>6490</v>
      </c>
      <c r="I2169" s="30">
        <v>1996</v>
      </c>
      <c r="J2169" s="29" t="s">
        <v>6682</v>
      </c>
      <c r="K2169" s="22" t="str">
        <f>VLOOKUP(E2169,'[1]Tirupati Member''s Detail'!$D$2:$L$1048576,8,0)</f>
        <v>No</v>
      </c>
      <c r="L2169" s="23">
        <f>VLOOKUP(E2169,'[1]Tirupati Member''s Detail'!$D$2:$L$1048576,4,0)</f>
        <v>30000</v>
      </c>
      <c r="M2169" s="23">
        <f t="shared" si="165"/>
        <v>30000</v>
      </c>
      <c r="N2169" s="23">
        <f>VLOOKUP(E2169,'[1]Tirupati Member''s Detail'!$D$2:$L$1048576,5,0)</f>
        <v>28500</v>
      </c>
      <c r="O2169" s="23" t="str">
        <f>VLOOKUP(E2169,'[1]Tirupati Member''s Detail'!$D$2:$L$1048576,7,0)</f>
        <v>I.R.M</v>
      </c>
      <c r="P2169" s="23">
        <f t="shared" si="169"/>
        <v>1500</v>
      </c>
      <c r="Q2169" s="24" t="e">
        <f>+#REF!-I2169</f>
        <v>#REF!</v>
      </c>
      <c r="R2169" s="25">
        <f t="shared" si="166"/>
        <v>22800</v>
      </c>
      <c r="S2169" s="25" t="e">
        <f t="shared" si="167"/>
        <v>#REF!</v>
      </c>
      <c r="T2169" s="25">
        <f t="shared" si="168"/>
        <v>22800</v>
      </c>
      <c r="U2169" s="25"/>
      <c r="V2169" s="23"/>
      <c r="W2169" s="23"/>
      <c r="X2169" s="24" t="e">
        <f>+#REF!-I2169</f>
        <v>#REF!</v>
      </c>
      <c r="Y2169" s="23"/>
      <c r="Z2169" s="23"/>
      <c r="AA2169" s="23"/>
      <c r="AB2169" s="23"/>
      <c r="AC2169" s="23"/>
      <c r="AD2169" s="23"/>
      <c r="AE2169" s="26" t="str">
        <f>VLOOKUP(E2169,'[1]Tirupati Member''s Detail'!$D$2:$L$1048576,9,0)</f>
        <v>As POD last communication 07 App frmt agrmnt</v>
      </c>
    </row>
    <row r="2170" spans="1:31" x14ac:dyDescent="0.3">
      <c r="A2170" s="27">
        <v>2171</v>
      </c>
      <c r="B2170" s="28"/>
      <c r="C2170" s="29" t="s">
        <v>6683</v>
      </c>
      <c r="D2170" s="20" t="s">
        <v>22</v>
      </c>
      <c r="E2170" s="29" t="s">
        <v>6684</v>
      </c>
      <c r="F2170" s="20" t="s">
        <v>24</v>
      </c>
      <c r="G2170" s="20" t="s">
        <v>25</v>
      </c>
      <c r="H2170" s="29" t="s">
        <v>6473</v>
      </c>
      <c r="I2170" s="30">
        <v>1996</v>
      </c>
      <c r="J2170" s="29" t="s">
        <v>6685</v>
      </c>
      <c r="K2170" s="22" t="str">
        <f>VLOOKUP(E2170,'[1]Tirupati Member''s Detail'!$D$2:$L$1048576,8,0)</f>
        <v>No</v>
      </c>
      <c r="L2170" s="23">
        <f>VLOOKUP(E2170,'[1]Tirupati Member''s Detail'!$D$2:$L$1048576,4,0)</f>
        <v>30000</v>
      </c>
      <c r="M2170" s="23">
        <f t="shared" si="165"/>
        <v>30000</v>
      </c>
      <c r="N2170" s="23">
        <f>VLOOKUP(E2170,'[1]Tirupati Member''s Detail'!$D$2:$L$1048576,5,0)</f>
        <v>7500</v>
      </c>
      <c r="O2170" s="23" t="str">
        <f>VLOOKUP(E2170,'[1]Tirupati Member''s Detail'!$D$2:$L$1048576,7,0)</f>
        <v>outstanding</v>
      </c>
      <c r="P2170" s="23">
        <f t="shared" si="169"/>
        <v>22500</v>
      </c>
      <c r="Q2170" s="24" t="e">
        <f>+#REF!-I2170</f>
        <v>#REF!</v>
      </c>
      <c r="R2170" s="25">
        <f t="shared" si="166"/>
        <v>6000</v>
      </c>
      <c r="S2170" s="25" t="e">
        <f t="shared" si="167"/>
        <v>#REF!</v>
      </c>
      <c r="T2170" s="25">
        <f t="shared" si="168"/>
        <v>6000</v>
      </c>
      <c r="U2170" s="25"/>
      <c r="V2170" s="23"/>
      <c r="W2170" s="23"/>
      <c r="X2170" s="24" t="e">
        <f>+#REF!-I2170</f>
        <v>#REF!</v>
      </c>
      <c r="Y2170" s="23"/>
      <c r="Z2170" s="23"/>
      <c r="AA2170" s="23"/>
      <c r="AB2170" s="23"/>
      <c r="AC2170" s="23"/>
      <c r="AD2170" s="23"/>
      <c r="AE2170" s="26" t="str">
        <f>VLOOKUP(E2170,'[1]Tirupati Member''s Detail'!$D$2:$L$1048576,9,0)</f>
        <v>No Communicaton Till Date (Outstanding Rs 22500/-) app frmt agrmnt</v>
      </c>
    </row>
    <row r="2171" spans="1:31" x14ac:dyDescent="0.3">
      <c r="A2171" s="27">
        <v>2172</v>
      </c>
      <c r="B2171" s="28"/>
      <c r="C2171" s="29" t="s">
        <v>5876</v>
      </c>
      <c r="D2171" s="20" t="s">
        <v>22</v>
      </c>
      <c r="E2171" s="29" t="s">
        <v>6686</v>
      </c>
      <c r="F2171" s="20" t="s">
        <v>24</v>
      </c>
      <c r="G2171" s="20" t="s">
        <v>25</v>
      </c>
      <c r="H2171" s="29" t="s">
        <v>6473</v>
      </c>
      <c r="I2171" s="30">
        <v>1996</v>
      </c>
      <c r="J2171" s="29" t="s">
        <v>6687</v>
      </c>
      <c r="K2171" s="22" t="e">
        <f>VLOOKUP(E2171,'[1]Tirupati Member''s Detail'!$D$2:$L$1048576,8,0)</f>
        <v>#N/A</v>
      </c>
      <c r="L2171" s="23">
        <v>30000</v>
      </c>
      <c r="M2171" s="23">
        <f t="shared" si="165"/>
        <v>30000</v>
      </c>
      <c r="N2171" s="23">
        <v>7500</v>
      </c>
      <c r="O2171" s="23" t="s">
        <v>13</v>
      </c>
      <c r="P2171" s="23">
        <f t="shared" si="169"/>
        <v>22500</v>
      </c>
      <c r="Q2171" s="24" t="e">
        <f>+#REF!-I2171</f>
        <v>#REF!</v>
      </c>
      <c r="R2171" s="25">
        <f t="shared" si="166"/>
        <v>6000</v>
      </c>
      <c r="S2171" s="25" t="e">
        <f t="shared" si="167"/>
        <v>#REF!</v>
      </c>
      <c r="T2171" s="25">
        <f t="shared" si="168"/>
        <v>6000</v>
      </c>
      <c r="U2171" s="25"/>
      <c r="V2171" s="23"/>
      <c r="W2171" s="23"/>
      <c r="X2171" s="24" t="e">
        <f>+#REF!-I2171</f>
        <v>#REF!</v>
      </c>
      <c r="Y2171" s="23"/>
      <c r="Z2171" s="23"/>
      <c r="AA2171" s="23"/>
      <c r="AB2171" s="23"/>
      <c r="AC2171" s="23"/>
      <c r="AD2171" s="23"/>
      <c r="AE2171" s="26" t="e">
        <f>VLOOKUP(E2171,'[1]Tirupati Member''s Detail'!$D$2:$L$1048576,9,0)</f>
        <v>#N/A</v>
      </c>
    </row>
    <row r="2172" spans="1:31" x14ac:dyDescent="0.3">
      <c r="A2172" s="27">
        <v>2173</v>
      </c>
      <c r="B2172" s="28"/>
      <c r="C2172" s="29" t="s">
        <v>6688</v>
      </c>
      <c r="D2172" s="20" t="s">
        <v>22</v>
      </c>
      <c r="E2172" s="29" t="s">
        <v>6689</v>
      </c>
      <c r="F2172" s="20" t="s">
        <v>24</v>
      </c>
      <c r="G2172" s="20" t="s">
        <v>25</v>
      </c>
      <c r="H2172" s="29" t="s">
        <v>6490</v>
      </c>
      <c r="I2172" s="30">
        <v>1996</v>
      </c>
      <c r="J2172" s="29" t="s">
        <v>6690</v>
      </c>
      <c r="K2172" s="22" t="str">
        <f>VLOOKUP(E2172,'[1]Tirupati Member''s Detail'!$D$2:$L$1048576,8,0)</f>
        <v>No</v>
      </c>
      <c r="L2172" s="23">
        <f>VLOOKUP(E2172,'[1]Tirupati Member''s Detail'!$D$2:$L$1048576,4,0)</f>
        <v>30000</v>
      </c>
      <c r="M2172" s="23">
        <f t="shared" si="165"/>
        <v>30000</v>
      </c>
      <c r="N2172" s="23">
        <f>VLOOKUP(E2172,'[1]Tirupati Member''s Detail'!$D$2:$L$1048576,5,0)</f>
        <v>30000</v>
      </c>
      <c r="O2172" s="23" t="str">
        <f>VLOOKUP(E2172,'[1]Tirupati Member''s Detail'!$D$2:$L$1048576,7,0)</f>
        <v>I.R.M</v>
      </c>
      <c r="P2172" s="23">
        <f t="shared" si="169"/>
        <v>0</v>
      </c>
      <c r="Q2172" s="24" t="e">
        <f>+#REF!-I2172</f>
        <v>#REF!</v>
      </c>
      <c r="R2172" s="25">
        <f t="shared" si="166"/>
        <v>24000</v>
      </c>
      <c r="S2172" s="25" t="e">
        <f t="shared" si="167"/>
        <v>#REF!</v>
      </c>
      <c r="T2172" s="25">
        <f t="shared" si="168"/>
        <v>24000</v>
      </c>
      <c r="U2172" s="25"/>
      <c r="V2172" s="23"/>
      <c r="W2172" s="23"/>
      <c r="X2172" s="24" t="e">
        <f>+#REF!-I2172</f>
        <v>#REF!</v>
      </c>
      <c r="Y2172" s="23"/>
      <c r="Z2172" s="23"/>
      <c r="AA2172" s="23"/>
      <c r="AB2172" s="23"/>
      <c r="AC2172" s="23"/>
      <c r="AD2172" s="23"/>
      <c r="AE2172" s="26" t="str">
        <f>VLOOKUP(E2172,'[1]Tirupati Member''s Detail'!$D$2:$L$1048576,9,0)</f>
        <v>As POD last communication 07 App frmt agrmnt</v>
      </c>
    </row>
    <row r="2173" spans="1:31" x14ac:dyDescent="0.3">
      <c r="A2173" s="27">
        <v>2174</v>
      </c>
      <c r="B2173" s="28"/>
      <c r="C2173" s="29" t="s">
        <v>6691</v>
      </c>
      <c r="D2173" s="20" t="s">
        <v>22</v>
      </c>
      <c r="E2173" s="29" t="s">
        <v>6692</v>
      </c>
      <c r="F2173" s="20" t="s">
        <v>24</v>
      </c>
      <c r="G2173" s="20" t="s">
        <v>25</v>
      </c>
      <c r="H2173" s="29" t="s">
        <v>6490</v>
      </c>
      <c r="I2173" s="30">
        <v>1996</v>
      </c>
      <c r="J2173" s="29" t="s">
        <v>6693</v>
      </c>
      <c r="K2173" s="22" t="str">
        <f>VLOOKUP(E2173,'[1]Tirupati Member''s Detail'!$D$2:$L$1048576,8,0)</f>
        <v>No</v>
      </c>
      <c r="L2173" s="23">
        <f>VLOOKUP(E2173,'[1]Tirupati Member''s Detail'!$D$2:$L$1048576,4,0)</f>
        <v>30000</v>
      </c>
      <c r="M2173" s="23">
        <f t="shared" si="165"/>
        <v>30000</v>
      </c>
      <c r="N2173" s="23">
        <f>VLOOKUP(E2173,'[1]Tirupati Member''s Detail'!$D$2:$L$1048576,5,0)</f>
        <v>12000</v>
      </c>
      <c r="O2173" s="23" t="str">
        <f>VLOOKUP(E2173,'[1]Tirupati Member''s Detail'!$D$2:$L$1048576,7,0)</f>
        <v>Outstanding</v>
      </c>
      <c r="P2173" s="23">
        <f t="shared" si="169"/>
        <v>18000</v>
      </c>
      <c r="Q2173" s="24" t="e">
        <f>+#REF!-I2173</f>
        <v>#REF!</v>
      </c>
      <c r="R2173" s="25">
        <f t="shared" si="166"/>
        <v>9600</v>
      </c>
      <c r="S2173" s="25" t="e">
        <f t="shared" si="167"/>
        <v>#REF!</v>
      </c>
      <c r="T2173" s="25">
        <f t="shared" si="168"/>
        <v>9600</v>
      </c>
      <c r="U2173" s="25"/>
      <c r="V2173" s="23"/>
      <c r="W2173" s="23"/>
      <c r="X2173" s="24" t="e">
        <f>+#REF!-I2173</f>
        <v>#REF!</v>
      </c>
      <c r="Y2173" s="23"/>
      <c r="Z2173" s="23"/>
      <c r="AA2173" s="23"/>
      <c r="AB2173" s="23"/>
      <c r="AC2173" s="23"/>
      <c r="AD2173" s="23"/>
      <c r="AE2173" s="26" t="str">
        <f>VLOOKUP(E2173,'[1]Tirupati Member''s Detail'!$D$2:$L$1048576,9,0)</f>
        <v>As Pod Last communication 2007..Outstanding Rs 18000/- App frmt agrmnt</v>
      </c>
    </row>
    <row r="2174" spans="1:31" x14ac:dyDescent="0.3">
      <c r="A2174" s="27">
        <v>2175</v>
      </c>
      <c r="B2174" s="28"/>
      <c r="C2174" s="29" t="s">
        <v>6694</v>
      </c>
      <c r="D2174" s="20" t="s">
        <v>22</v>
      </c>
      <c r="E2174" s="29" t="s">
        <v>6695</v>
      </c>
      <c r="F2174" s="20" t="s">
        <v>24</v>
      </c>
      <c r="G2174" s="20" t="s">
        <v>25</v>
      </c>
      <c r="H2174" s="29" t="s">
        <v>6490</v>
      </c>
      <c r="I2174" s="30">
        <v>1996</v>
      </c>
      <c r="J2174" s="29" t="s">
        <v>6696</v>
      </c>
      <c r="K2174" s="22" t="str">
        <f>VLOOKUP(E2174,'[1]Tirupati Member''s Detail'!$D$2:$L$1048576,8,0)</f>
        <v>No</v>
      </c>
      <c r="L2174" s="23">
        <f>VLOOKUP(E2174,'[1]Tirupati Member''s Detail'!$D$2:$L$1048576,4,0)</f>
        <v>30000</v>
      </c>
      <c r="M2174" s="23">
        <f t="shared" si="165"/>
        <v>30000</v>
      </c>
      <c r="N2174" s="23">
        <f>VLOOKUP(E2174,'[1]Tirupati Member''s Detail'!$D$2:$L$1048576,5,0)</f>
        <v>12000</v>
      </c>
      <c r="O2174" s="23" t="str">
        <f>VLOOKUP(E2174,'[1]Tirupati Member''s Detail'!$D$2:$L$1048576,7,0)</f>
        <v>Outstanding</v>
      </c>
      <c r="P2174" s="23">
        <f t="shared" si="169"/>
        <v>18000</v>
      </c>
      <c r="Q2174" s="24" t="e">
        <f>+#REF!-I2174</f>
        <v>#REF!</v>
      </c>
      <c r="R2174" s="25">
        <f t="shared" si="166"/>
        <v>9600</v>
      </c>
      <c r="S2174" s="25" t="e">
        <f t="shared" si="167"/>
        <v>#REF!</v>
      </c>
      <c r="T2174" s="25">
        <f t="shared" si="168"/>
        <v>9600</v>
      </c>
      <c r="U2174" s="25"/>
      <c r="V2174" s="23"/>
      <c r="W2174" s="23"/>
      <c r="X2174" s="24" t="e">
        <f>+#REF!-I2174</f>
        <v>#REF!</v>
      </c>
      <c r="Y2174" s="23"/>
      <c r="Z2174" s="23"/>
      <c r="AA2174" s="23"/>
      <c r="AB2174" s="23"/>
      <c r="AC2174" s="23"/>
      <c r="AD2174" s="23"/>
      <c r="AE2174" s="26" t="str">
        <f>VLOOKUP(E2174,'[1]Tirupati Member''s Detail'!$D$2:$L$1048576,9,0)</f>
        <v>last communication 06. Outstnding Rs 18000/- app frmt agrmnt</v>
      </c>
    </row>
    <row r="2175" spans="1:31" x14ac:dyDescent="0.3">
      <c r="A2175" s="27">
        <v>2176</v>
      </c>
      <c r="B2175" s="28"/>
      <c r="C2175" s="29" t="s">
        <v>6697</v>
      </c>
      <c r="D2175" s="20" t="s">
        <v>22</v>
      </c>
      <c r="E2175" s="29" t="s">
        <v>6698</v>
      </c>
      <c r="F2175" s="20" t="s">
        <v>24</v>
      </c>
      <c r="G2175" s="20" t="s">
        <v>25</v>
      </c>
      <c r="H2175" s="29" t="s">
        <v>6239</v>
      </c>
      <c r="I2175" s="30">
        <v>1996</v>
      </c>
      <c r="J2175" s="29" t="s">
        <v>6699</v>
      </c>
      <c r="K2175" s="22">
        <f>VLOOKUP(E2175,'[1]Tirupati Member''s Detail'!$D$2:$L$1048576,8,0)</f>
        <v>2010</v>
      </c>
      <c r="L2175" s="23">
        <f>VLOOKUP(E2175,'[1]Tirupati Member''s Detail'!$D$2:$L$1048576,4,0)</f>
        <v>22000</v>
      </c>
      <c r="M2175" s="23">
        <f t="shared" si="165"/>
        <v>22000</v>
      </c>
      <c r="N2175" s="23">
        <f>VLOOKUP(E2175,'[1]Tirupati Member''s Detail'!$D$2:$L$1048576,5,0)</f>
        <v>22000</v>
      </c>
      <c r="O2175" s="23" t="str">
        <f>VLOOKUP(E2175,'[1]Tirupati Member''s Detail'!$D$2:$L$1048576,7,0)</f>
        <v>R.M</v>
      </c>
      <c r="P2175" s="23">
        <f t="shared" si="169"/>
        <v>0</v>
      </c>
      <c r="Q2175" s="24" t="e">
        <f>+#REF!-I2175</f>
        <v>#REF!</v>
      </c>
      <c r="R2175" s="25">
        <f t="shared" si="166"/>
        <v>17600</v>
      </c>
      <c r="S2175" s="25" t="e">
        <f t="shared" si="167"/>
        <v>#REF!</v>
      </c>
      <c r="T2175" s="25">
        <f t="shared" si="168"/>
        <v>17600</v>
      </c>
      <c r="U2175" s="25"/>
      <c r="V2175" s="23"/>
      <c r="W2175" s="23"/>
      <c r="X2175" s="24" t="e">
        <f>+#REF!-I2175</f>
        <v>#REF!</v>
      </c>
      <c r="Y2175" s="23"/>
      <c r="Z2175" s="23"/>
      <c r="AA2175" s="23"/>
      <c r="AB2175" s="23"/>
      <c r="AC2175" s="23"/>
      <c r="AD2175" s="23"/>
      <c r="AE2175" s="26" t="str">
        <f>VLOOKUP(E2175,'[1]Tirupati Member''s Detail'!$D$2:$L$1048576,9,0)</f>
        <v>last communication 10 App frmt agrmnt</v>
      </c>
    </row>
    <row r="2176" spans="1:31" x14ac:dyDescent="0.3">
      <c r="A2176" s="27">
        <v>2177</v>
      </c>
      <c r="B2176" s="28"/>
      <c r="C2176" s="29" t="s">
        <v>6700</v>
      </c>
      <c r="D2176" s="20" t="s">
        <v>22</v>
      </c>
      <c r="E2176" s="29" t="s">
        <v>6701</v>
      </c>
      <c r="F2176" s="20" t="s">
        <v>24</v>
      </c>
      <c r="G2176" s="20" t="s">
        <v>25</v>
      </c>
      <c r="H2176" s="29" t="s">
        <v>6490</v>
      </c>
      <c r="I2176" s="30">
        <v>1996</v>
      </c>
      <c r="J2176" s="29" t="s">
        <v>6702</v>
      </c>
      <c r="K2176" s="22" t="e">
        <f>VLOOKUP(E2176,'[1]Tirupati Member''s Detail'!$D$2:$L$1048576,8,0)</f>
        <v>#N/A</v>
      </c>
      <c r="L2176" s="23">
        <v>30000</v>
      </c>
      <c r="M2176" s="23">
        <f t="shared" si="165"/>
        <v>30000</v>
      </c>
      <c r="N2176" s="23">
        <v>7500</v>
      </c>
      <c r="O2176" s="23" t="s">
        <v>13</v>
      </c>
      <c r="P2176" s="23">
        <f t="shared" si="169"/>
        <v>22500</v>
      </c>
      <c r="Q2176" s="24" t="e">
        <f>+#REF!-I2176</f>
        <v>#REF!</v>
      </c>
      <c r="R2176" s="25">
        <f t="shared" si="166"/>
        <v>6000</v>
      </c>
      <c r="S2176" s="25" t="e">
        <f t="shared" si="167"/>
        <v>#REF!</v>
      </c>
      <c r="T2176" s="25">
        <f t="shared" si="168"/>
        <v>6000</v>
      </c>
      <c r="U2176" s="25"/>
      <c r="V2176" s="23"/>
      <c r="W2176" s="23"/>
      <c r="X2176" s="24" t="e">
        <f>+#REF!-I2176</f>
        <v>#REF!</v>
      </c>
      <c r="Y2176" s="23"/>
      <c r="Z2176" s="23"/>
      <c r="AA2176" s="23"/>
      <c r="AB2176" s="23"/>
      <c r="AC2176" s="23"/>
      <c r="AD2176" s="23"/>
      <c r="AE2176" s="26" t="e">
        <f>VLOOKUP(E2176,'[1]Tirupati Member''s Detail'!$D$2:$L$1048576,9,0)</f>
        <v>#N/A</v>
      </c>
    </row>
    <row r="2177" spans="1:31" x14ac:dyDescent="0.3">
      <c r="A2177" s="27">
        <v>2178</v>
      </c>
      <c r="B2177" s="28"/>
      <c r="C2177" s="29" t="s">
        <v>6703</v>
      </c>
      <c r="D2177" s="20" t="s">
        <v>22</v>
      </c>
      <c r="E2177" s="29" t="s">
        <v>6704</v>
      </c>
      <c r="F2177" s="20" t="s">
        <v>24</v>
      </c>
      <c r="G2177" s="20" t="s">
        <v>25</v>
      </c>
      <c r="H2177" s="29" t="s">
        <v>6490</v>
      </c>
      <c r="I2177" s="30">
        <v>1996</v>
      </c>
      <c r="J2177" s="29" t="s">
        <v>6705</v>
      </c>
      <c r="K2177" s="22" t="str">
        <f>VLOOKUP(E2177,'[1]Tirupati Member''s Detail'!$D$2:$L$1048576,8,0)</f>
        <v>No</v>
      </c>
      <c r="L2177" s="23">
        <f>VLOOKUP(E2177,'[1]Tirupati Member''s Detail'!$D$2:$L$1048576,4,0)</f>
        <v>30000</v>
      </c>
      <c r="M2177" s="23">
        <f t="shared" si="165"/>
        <v>30000</v>
      </c>
      <c r="N2177" s="23">
        <f>VLOOKUP(E2177,'[1]Tirupati Member''s Detail'!$D$2:$L$1048576,5,0)</f>
        <v>12000</v>
      </c>
      <c r="O2177" s="23" t="str">
        <f>VLOOKUP(E2177,'[1]Tirupati Member''s Detail'!$D$2:$L$1048576,7,0)</f>
        <v>Outstanding</v>
      </c>
      <c r="P2177" s="23">
        <f t="shared" si="169"/>
        <v>18000</v>
      </c>
      <c r="Q2177" s="24" t="e">
        <f>+#REF!-I2177</f>
        <v>#REF!</v>
      </c>
      <c r="R2177" s="25">
        <f t="shared" si="166"/>
        <v>9600</v>
      </c>
      <c r="S2177" s="25" t="e">
        <f t="shared" si="167"/>
        <v>#REF!</v>
      </c>
      <c r="T2177" s="25">
        <f t="shared" si="168"/>
        <v>9600</v>
      </c>
      <c r="U2177" s="25"/>
      <c r="V2177" s="23"/>
      <c r="W2177" s="23"/>
      <c r="X2177" s="24" t="e">
        <f>+#REF!-I2177</f>
        <v>#REF!</v>
      </c>
      <c r="Y2177" s="23"/>
      <c r="Z2177" s="23"/>
      <c r="AA2177" s="23"/>
      <c r="AB2177" s="23"/>
      <c r="AC2177" s="23"/>
      <c r="AD2177" s="23"/>
      <c r="AE2177" s="26" t="str">
        <f>VLOOKUP(E2177,'[1]Tirupati Member''s Detail'!$D$2:$L$1048576,9,0)</f>
        <v>No communication till date (Outstanding Rs 18000/-) App frmt agrmnt</v>
      </c>
    </row>
    <row r="2178" spans="1:31" x14ac:dyDescent="0.3">
      <c r="A2178" s="27">
        <v>2179</v>
      </c>
      <c r="B2178" s="28"/>
      <c r="C2178" s="29" t="s">
        <v>6706</v>
      </c>
      <c r="D2178" s="20" t="s">
        <v>22</v>
      </c>
      <c r="E2178" s="29" t="s">
        <v>6707</v>
      </c>
      <c r="F2178" s="20" t="s">
        <v>24</v>
      </c>
      <c r="G2178" s="20" t="s">
        <v>25</v>
      </c>
      <c r="H2178" s="29" t="s">
        <v>6473</v>
      </c>
      <c r="I2178" s="30">
        <v>1996</v>
      </c>
      <c r="J2178" s="29" t="s">
        <v>6708</v>
      </c>
      <c r="K2178" s="22" t="str">
        <f>VLOOKUP(E2178,'[1]Tirupati Member''s Detail'!$D$2:$L$1048576,8,0)</f>
        <v>No</v>
      </c>
      <c r="L2178" s="23">
        <f>VLOOKUP(E2178,'[1]Tirupati Member''s Detail'!$D$2:$L$1048576,4,0)</f>
        <v>30000</v>
      </c>
      <c r="M2178" s="23">
        <f t="shared" si="165"/>
        <v>30000</v>
      </c>
      <c r="N2178" s="23">
        <f>VLOOKUP(E2178,'[1]Tirupati Member''s Detail'!$D$2:$L$1048576,5,0)</f>
        <v>15000</v>
      </c>
      <c r="O2178" s="23" t="str">
        <f>VLOOKUP(E2178,'[1]Tirupati Member''s Detail'!$D$2:$L$1048576,7,0)</f>
        <v>Outstanding</v>
      </c>
      <c r="P2178" s="23">
        <f t="shared" si="169"/>
        <v>15000</v>
      </c>
      <c r="Q2178" s="24" t="e">
        <f>+#REF!-I2178</f>
        <v>#REF!</v>
      </c>
      <c r="R2178" s="25">
        <f t="shared" si="166"/>
        <v>12000</v>
      </c>
      <c r="S2178" s="25" t="e">
        <f t="shared" si="167"/>
        <v>#REF!</v>
      </c>
      <c r="T2178" s="25">
        <f t="shared" si="168"/>
        <v>12000</v>
      </c>
      <c r="U2178" s="25"/>
      <c r="V2178" s="23"/>
      <c r="W2178" s="23"/>
      <c r="X2178" s="24" t="e">
        <f>+#REF!-I2178</f>
        <v>#REF!</v>
      </c>
      <c r="Y2178" s="23"/>
      <c r="Z2178" s="23"/>
      <c r="AA2178" s="23"/>
      <c r="AB2178" s="23"/>
      <c r="AC2178" s="23"/>
      <c r="AD2178" s="23"/>
      <c r="AE2178" s="26" t="str">
        <f>VLOOKUP(E2178,'[1]Tirupati Member''s Detail'!$D$2:$L$1048576,9,0)</f>
        <v xml:space="preserve"> Last Communication Till 1998. App frmt agrmnt  Outstng Rs. 15000/-</v>
      </c>
    </row>
    <row r="2179" spans="1:31" x14ac:dyDescent="0.3">
      <c r="A2179" s="27">
        <v>2180</v>
      </c>
      <c r="B2179" s="28"/>
      <c r="C2179" s="29" t="s">
        <v>6244</v>
      </c>
      <c r="D2179" s="20" t="s">
        <v>22</v>
      </c>
      <c r="E2179" s="29" t="s">
        <v>6709</v>
      </c>
      <c r="F2179" s="20" t="s">
        <v>24</v>
      </c>
      <c r="G2179" s="20" t="s">
        <v>25</v>
      </c>
      <c r="H2179" s="29" t="s">
        <v>6473</v>
      </c>
      <c r="I2179" s="30">
        <v>1996</v>
      </c>
      <c r="J2179" s="29" t="s">
        <v>6708</v>
      </c>
      <c r="K2179" s="22" t="e">
        <f>VLOOKUP(E2179,'[1]Tirupati Member''s Detail'!$D$2:$L$1048576,8,0)</f>
        <v>#N/A</v>
      </c>
      <c r="L2179" s="23">
        <v>30000</v>
      </c>
      <c r="M2179" s="23">
        <f t="shared" ref="M2179:M2242" si="170">+L2179</f>
        <v>30000</v>
      </c>
      <c r="N2179" s="23">
        <v>30000</v>
      </c>
      <c r="O2179" s="23" t="s">
        <v>1666</v>
      </c>
      <c r="P2179" s="23">
        <f t="shared" si="169"/>
        <v>0</v>
      </c>
      <c r="Q2179" s="24" t="e">
        <f>+#REF!-I2179</f>
        <v>#REF!</v>
      </c>
      <c r="R2179" s="25" t="e">
        <f t="shared" ref="R2179:R2242" si="171">IF(O2179="regular",((N2179-(N2179/99)*Q2179)),(N2179-(N2179*20%)))</f>
        <v>#REF!</v>
      </c>
      <c r="S2179" s="25" t="e">
        <f t="shared" ref="S2179:S2242" si="172">((N2179-(N2179/99)*Q2179))</f>
        <v>#REF!</v>
      </c>
      <c r="T2179" s="25">
        <f t="shared" ref="T2179:T2242" si="173">IF(O2179="regular",0,(N2179-(N2179*20%)))</f>
        <v>0</v>
      </c>
      <c r="U2179" s="25"/>
      <c r="V2179" s="23"/>
      <c r="W2179" s="23"/>
      <c r="X2179" s="24" t="e">
        <f>+#REF!-I2179</f>
        <v>#REF!</v>
      </c>
      <c r="Y2179" s="23"/>
      <c r="Z2179" s="23"/>
      <c r="AA2179" s="23"/>
      <c r="AB2179" s="23"/>
      <c r="AC2179" s="23"/>
      <c r="AD2179" s="23"/>
      <c r="AE2179" s="26" t="e">
        <f>VLOOKUP(E2179,'[1]Tirupati Member''s Detail'!$D$2:$L$1048576,9,0)</f>
        <v>#N/A</v>
      </c>
    </row>
    <row r="2180" spans="1:31" x14ac:dyDescent="0.3">
      <c r="A2180" s="27">
        <v>2181</v>
      </c>
      <c r="B2180" s="28"/>
      <c r="C2180" s="29" t="s">
        <v>6710</v>
      </c>
      <c r="D2180" s="20" t="s">
        <v>22</v>
      </c>
      <c r="E2180" s="29" t="s">
        <v>6711</v>
      </c>
      <c r="F2180" s="20" t="s">
        <v>24</v>
      </c>
      <c r="G2180" s="20" t="s">
        <v>25</v>
      </c>
      <c r="H2180" s="29" t="s">
        <v>6530</v>
      </c>
      <c r="I2180" s="30">
        <v>1996</v>
      </c>
      <c r="J2180" s="29" t="s">
        <v>6712</v>
      </c>
      <c r="K2180" s="22" t="e">
        <f>VLOOKUP(E2180,'[1]Tirupati Member''s Detail'!$D$2:$L$1048576,8,0)</f>
        <v>#N/A</v>
      </c>
      <c r="L2180" s="23">
        <v>30000</v>
      </c>
      <c r="M2180" s="23">
        <f t="shared" si="170"/>
        <v>30000</v>
      </c>
      <c r="N2180" s="23">
        <v>7500</v>
      </c>
      <c r="O2180" s="23" t="s">
        <v>13</v>
      </c>
      <c r="P2180" s="23">
        <f t="shared" ref="P2180:P2243" si="174">+M2180-N2180</f>
        <v>22500</v>
      </c>
      <c r="Q2180" s="24" t="e">
        <f>+#REF!-I2180</f>
        <v>#REF!</v>
      </c>
      <c r="R2180" s="25">
        <f t="shared" si="171"/>
        <v>6000</v>
      </c>
      <c r="S2180" s="25" t="e">
        <f t="shared" si="172"/>
        <v>#REF!</v>
      </c>
      <c r="T2180" s="25">
        <f t="shared" si="173"/>
        <v>6000</v>
      </c>
      <c r="U2180" s="25"/>
      <c r="V2180" s="23"/>
      <c r="W2180" s="23"/>
      <c r="X2180" s="24" t="e">
        <f>+#REF!-I2180</f>
        <v>#REF!</v>
      </c>
      <c r="Y2180" s="23"/>
      <c r="Z2180" s="23"/>
      <c r="AA2180" s="23"/>
      <c r="AB2180" s="23"/>
      <c r="AC2180" s="23"/>
      <c r="AD2180" s="23"/>
      <c r="AE2180" s="26" t="e">
        <f>VLOOKUP(E2180,'[1]Tirupati Member''s Detail'!$D$2:$L$1048576,9,0)</f>
        <v>#N/A</v>
      </c>
    </row>
    <row r="2181" spans="1:31" x14ac:dyDescent="0.3">
      <c r="A2181" s="27">
        <v>2182</v>
      </c>
      <c r="B2181" s="28"/>
      <c r="C2181" s="29" t="s">
        <v>6244</v>
      </c>
      <c r="D2181" s="20" t="s">
        <v>22</v>
      </c>
      <c r="E2181" s="29" t="s">
        <v>6713</v>
      </c>
      <c r="F2181" s="20" t="s">
        <v>24</v>
      </c>
      <c r="G2181" s="20" t="s">
        <v>25</v>
      </c>
      <c r="H2181" s="29" t="s">
        <v>6473</v>
      </c>
      <c r="I2181" s="30">
        <v>1996</v>
      </c>
      <c r="J2181" s="29" t="s">
        <v>6714</v>
      </c>
      <c r="K2181" s="22" t="e">
        <f>VLOOKUP(E2181,'[1]Tirupati Member''s Detail'!$D$2:$L$1048576,8,0)</f>
        <v>#N/A</v>
      </c>
      <c r="L2181" s="23">
        <v>30000</v>
      </c>
      <c r="M2181" s="23">
        <f t="shared" si="170"/>
        <v>30000</v>
      </c>
      <c r="N2181" s="23">
        <v>7500</v>
      </c>
      <c r="O2181" s="23" t="s">
        <v>13</v>
      </c>
      <c r="P2181" s="23">
        <f t="shared" si="174"/>
        <v>22500</v>
      </c>
      <c r="Q2181" s="24" t="e">
        <f>+#REF!-I2181</f>
        <v>#REF!</v>
      </c>
      <c r="R2181" s="25">
        <f t="shared" si="171"/>
        <v>6000</v>
      </c>
      <c r="S2181" s="25" t="e">
        <f t="shared" si="172"/>
        <v>#REF!</v>
      </c>
      <c r="T2181" s="25">
        <f t="shared" si="173"/>
        <v>6000</v>
      </c>
      <c r="U2181" s="25"/>
      <c r="V2181" s="23"/>
      <c r="W2181" s="23"/>
      <c r="X2181" s="24" t="e">
        <f>+#REF!-I2181</f>
        <v>#REF!</v>
      </c>
      <c r="Y2181" s="23"/>
      <c r="Z2181" s="23"/>
      <c r="AA2181" s="23"/>
      <c r="AB2181" s="23"/>
      <c r="AC2181" s="23"/>
      <c r="AD2181" s="23"/>
      <c r="AE2181" s="26" t="e">
        <f>VLOOKUP(E2181,'[1]Tirupati Member''s Detail'!$D$2:$L$1048576,9,0)</f>
        <v>#N/A</v>
      </c>
    </row>
    <row r="2182" spans="1:31" x14ac:dyDescent="0.3">
      <c r="A2182" s="27">
        <v>2183</v>
      </c>
      <c r="B2182" s="28"/>
      <c r="C2182" s="29" t="s">
        <v>6244</v>
      </c>
      <c r="D2182" s="20" t="s">
        <v>22</v>
      </c>
      <c r="E2182" s="29" t="s">
        <v>6715</v>
      </c>
      <c r="F2182" s="20" t="s">
        <v>24</v>
      </c>
      <c r="G2182" s="20" t="s">
        <v>25</v>
      </c>
      <c r="H2182" s="29" t="s">
        <v>6530</v>
      </c>
      <c r="I2182" s="30">
        <v>1996</v>
      </c>
      <c r="J2182" s="29" t="s">
        <v>6712</v>
      </c>
      <c r="K2182" s="22" t="e">
        <f>VLOOKUP(E2182,'[1]Tirupati Member''s Detail'!$D$2:$L$1048576,8,0)</f>
        <v>#N/A</v>
      </c>
      <c r="L2182" s="23">
        <v>30000</v>
      </c>
      <c r="M2182" s="23">
        <f t="shared" si="170"/>
        <v>30000</v>
      </c>
      <c r="N2182" s="23">
        <v>7500</v>
      </c>
      <c r="O2182" s="23" t="s">
        <v>13</v>
      </c>
      <c r="P2182" s="23">
        <f t="shared" si="174"/>
        <v>22500</v>
      </c>
      <c r="Q2182" s="24" t="e">
        <f>+#REF!-I2182</f>
        <v>#REF!</v>
      </c>
      <c r="R2182" s="25">
        <f t="shared" si="171"/>
        <v>6000</v>
      </c>
      <c r="S2182" s="25" t="e">
        <f t="shared" si="172"/>
        <v>#REF!</v>
      </c>
      <c r="T2182" s="25">
        <f t="shared" si="173"/>
        <v>6000</v>
      </c>
      <c r="U2182" s="25"/>
      <c r="V2182" s="23"/>
      <c r="W2182" s="23"/>
      <c r="X2182" s="24" t="e">
        <f>+#REF!-I2182</f>
        <v>#REF!</v>
      </c>
      <c r="Y2182" s="23"/>
      <c r="Z2182" s="23"/>
      <c r="AA2182" s="23"/>
      <c r="AB2182" s="23"/>
      <c r="AC2182" s="23"/>
      <c r="AD2182" s="23"/>
      <c r="AE2182" s="26" t="e">
        <f>VLOOKUP(E2182,'[1]Tirupati Member''s Detail'!$D$2:$L$1048576,9,0)</f>
        <v>#N/A</v>
      </c>
    </row>
    <row r="2183" spans="1:31" x14ac:dyDescent="0.3">
      <c r="A2183" s="27">
        <v>2184</v>
      </c>
      <c r="B2183" s="28"/>
      <c r="C2183" s="29" t="s">
        <v>6716</v>
      </c>
      <c r="D2183" s="20" t="s">
        <v>22</v>
      </c>
      <c r="E2183" s="29" t="s">
        <v>6717</v>
      </c>
      <c r="F2183" s="20" t="s">
        <v>24</v>
      </c>
      <c r="G2183" s="20" t="s">
        <v>25</v>
      </c>
      <c r="H2183" s="29" t="s">
        <v>6473</v>
      </c>
      <c r="I2183" s="30">
        <v>1996</v>
      </c>
      <c r="J2183" s="29" t="s">
        <v>2247</v>
      </c>
      <c r="K2183" s="22" t="e">
        <f>VLOOKUP(E2183,'[1]Tirupati Member''s Detail'!$D$2:$L$1048576,8,0)</f>
        <v>#N/A</v>
      </c>
      <c r="L2183" s="23">
        <v>30000</v>
      </c>
      <c r="M2183" s="23">
        <f t="shared" si="170"/>
        <v>30000</v>
      </c>
      <c r="N2183" s="23">
        <v>0</v>
      </c>
      <c r="O2183" s="23" t="s">
        <v>13</v>
      </c>
      <c r="P2183" s="23">
        <f t="shared" si="174"/>
        <v>30000</v>
      </c>
      <c r="Q2183" s="24" t="e">
        <f>+#REF!-I2183</f>
        <v>#REF!</v>
      </c>
      <c r="R2183" s="25">
        <f t="shared" si="171"/>
        <v>0</v>
      </c>
      <c r="S2183" s="25" t="e">
        <f t="shared" si="172"/>
        <v>#REF!</v>
      </c>
      <c r="T2183" s="25">
        <f t="shared" si="173"/>
        <v>0</v>
      </c>
      <c r="U2183" s="25"/>
      <c r="V2183" s="23"/>
      <c r="W2183" s="23"/>
      <c r="X2183" s="24" t="e">
        <f>+#REF!-I2183</f>
        <v>#REF!</v>
      </c>
      <c r="Y2183" s="23"/>
      <c r="Z2183" s="23"/>
      <c r="AA2183" s="23"/>
      <c r="AB2183" s="23"/>
      <c r="AC2183" s="23"/>
      <c r="AD2183" s="23"/>
      <c r="AE2183" s="26" t="e">
        <f>VLOOKUP(E2183,'[1]Tirupati Member''s Detail'!$D$2:$L$1048576,9,0)</f>
        <v>#N/A</v>
      </c>
    </row>
    <row r="2184" spans="1:31" x14ac:dyDescent="0.3">
      <c r="A2184" s="27">
        <v>2185</v>
      </c>
      <c r="B2184" s="28"/>
      <c r="C2184" s="29" t="s">
        <v>6716</v>
      </c>
      <c r="D2184" s="20" t="s">
        <v>22</v>
      </c>
      <c r="E2184" s="29" t="s">
        <v>6718</v>
      </c>
      <c r="F2184" s="20" t="s">
        <v>24</v>
      </c>
      <c r="G2184" s="20" t="s">
        <v>25</v>
      </c>
      <c r="H2184" s="29" t="s">
        <v>6522</v>
      </c>
      <c r="I2184" s="30">
        <v>1996</v>
      </c>
      <c r="J2184" s="29" t="s">
        <v>2247</v>
      </c>
      <c r="K2184" s="22" t="e">
        <f>VLOOKUP(E2184,'[1]Tirupati Member''s Detail'!$D$2:$L$1048576,8,0)</f>
        <v>#N/A</v>
      </c>
      <c r="L2184" s="23">
        <v>30000</v>
      </c>
      <c r="M2184" s="23">
        <f t="shared" si="170"/>
        <v>30000</v>
      </c>
      <c r="N2184" s="23">
        <v>0</v>
      </c>
      <c r="O2184" s="23" t="s">
        <v>13</v>
      </c>
      <c r="P2184" s="23">
        <f t="shared" si="174"/>
        <v>30000</v>
      </c>
      <c r="Q2184" s="24" t="e">
        <f>+#REF!-I2184</f>
        <v>#REF!</v>
      </c>
      <c r="R2184" s="25">
        <f t="shared" si="171"/>
        <v>0</v>
      </c>
      <c r="S2184" s="25" t="e">
        <f t="shared" si="172"/>
        <v>#REF!</v>
      </c>
      <c r="T2184" s="25">
        <f t="shared" si="173"/>
        <v>0</v>
      </c>
      <c r="U2184" s="25"/>
      <c r="V2184" s="23"/>
      <c r="W2184" s="23"/>
      <c r="X2184" s="24" t="e">
        <f>+#REF!-I2184</f>
        <v>#REF!</v>
      </c>
      <c r="Y2184" s="23"/>
      <c r="Z2184" s="23"/>
      <c r="AA2184" s="23"/>
      <c r="AB2184" s="23"/>
      <c r="AC2184" s="23"/>
      <c r="AD2184" s="23"/>
      <c r="AE2184" s="26" t="e">
        <f>VLOOKUP(E2184,'[1]Tirupati Member''s Detail'!$D$2:$L$1048576,9,0)</f>
        <v>#N/A</v>
      </c>
    </row>
    <row r="2185" spans="1:31" x14ac:dyDescent="0.3">
      <c r="A2185" s="27">
        <v>2186</v>
      </c>
      <c r="B2185" s="28"/>
      <c r="C2185" s="29" t="s">
        <v>6719</v>
      </c>
      <c r="D2185" s="20" t="s">
        <v>22</v>
      </c>
      <c r="E2185" s="29" t="s">
        <v>6720</v>
      </c>
      <c r="F2185" s="20" t="s">
        <v>24</v>
      </c>
      <c r="G2185" s="20" t="s">
        <v>25</v>
      </c>
      <c r="H2185" s="29" t="s">
        <v>6497</v>
      </c>
      <c r="I2185" s="30">
        <v>1996</v>
      </c>
      <c r="J2185" s="29" t="s">
        <v>6721</v>
      </c>
      <c r="K2185" s="22" t="str">
        <f>VLOOKUP(E2185,'[1]Tirupati Member''s Detail'!$D$2:$L$1048576,8,0)</f>
        <v>No</v>
      </c>
      <c r="L2185" s="23">
        <f>VLOOKUP(E2185,'[1]Tirupati Member''s Detail'!$D$2:$L$1048576,4,0)</f>
        <v>30000</v>
      </c>
      <c r="M2185" s="23">
        <f t="shared" si="170"/>
        <v>30000</v>
      </c>
      <c r="N2185" s="23">
        <f>VLOOKUP(E2185,'[1]Tirupati Member''s Detail'!$D$2:$L$1048576,5,0)</f>
        <v>30000</v>
      </c>
      <c r="O2185" s="23" t="str">
        <f>VLOOKUP(E2185,'[1]Tirupati Member''s Detail'!$D$2:$L$1048576,7,0)</f>
        <v>I.R.M</v>
      </c>
      <c r="P2185" s="23">
        <f t="shared" si="174"/>
        <v>0</v>
      </c>
      <c r="Q2185" s="24" t="e">
        <f>+#REF!-I2185</f>
        <v>#REF!</v>
      </c>
      <c r="R2185" s="25">
        <f t="shared" si="171"/>
        <v>24000</v>
      </c>
      <c r="S2185" s="25" t="e">
        <f t="shared" si="172"/>
        <v>#REF!</v>
      </c>
      <c r="T2185" s="25">
        <f t="shared" si="173"/>
        <v>24000</v>
      </c>
      <c r="U2185" s="25"/>
      <c r="V2185" s="23"/>
      <c r="W2185" s="23"/>
      <c r="X2185" s="24" t="e">
        <f>+#REF!-I2185</f>
        <v>#REF!</v>
      </c>
      <c r="Y2185" s="23"/>
      <c r="Z2185" s="23"/>
      <c r="AA2185" s="23"/>
      <c r="AB2185" s="23"/>
      <c r="AC2185" s="23"/>
      <c r="AD2185" s="23"/>
      <c r="AE2185" s="26" t="str">
        <f>VLOOKUP(E2185,'[1]Tirupati Member''s Detail'!$D$2:$L$1048576,9,0)</f>
        <v>As POD last communication 07 App frmt agrmnt</v>
      </c>
    </row>
    <row r="2186" spans="1:31" x14ac:dyDescent="0.3">
      <c r="A2186" s="27">
        <v>2187</v>
      </c>
      <c r="B2186" s="28"/>
      <c r="C2186" s="29" t="s">
        <v>6722</v>
      </c>
      <c r="D2186" s="20" t="s">
        <v>22</v>
      </c>
      <c r="E2186" s="29" t="s">
        <v>6723</v>
      </c>
      <c r="F2186" s="20" t="s">
        <v>24</v>
      </c>
      <c r="G2186" s="20" t="s">
        <v>25</v>
      </c>
      <c r="H2186" s="29" t="s">
        <v>6239</v>
      </c>
      <c r="I2186" s="30">
        <v>1996</v>
      </c>
      <c r="J2186" s="29" t="s">
        <v>6724</v>
      </c>
      <c r="K2186" s="22" t="str">
        <f>VLOOKUP(E2186,'[1]Tirupati Member''s Detail'!$D$2:$L$1048576,8,0)</f>
        <v>No</v>
      </c>
      <c r="L2186" s="23">
        <f>VLOOKUP(E2186,'[1]Tirupati Member''s Detail'!$D$2:$L$1048576,4,0)</f>
        <v>22000</v>
      </c>
      <c r="M2186" s="23">
        <f t="shared" si="170"/>
        <v>22000</v>
      </c>
      <c r="N2186" s="23">
        <f>VLOOKUP(E2186,'[1]Tirupati Member''s Detail'!$D$2:$L$1048576,5,0)</f>
        <v>22400</v>
      </c>
      <c r="O2186" s="23" t="str">
        <f>VLOOKUP(E2186,'[1]Tirupati Member''s Detail'!$D$2:$L$1048576,7,0)</f>
        <v>I.R.M</v>
      </c>
      <c r="P2186" s="23">
        <f t="shared" si="174"/>
        <v>-400</v>
      </c>
      <c r="Q2186" s="24" t="e">
        <f>+#REF!-I2186</f>
        <v>#REF!</v>
      </c>
      <c r="R2186" s="25">
        <f t="shared" si="171"/>
        <v>17920</v>
      </c>
      <c r="S2186" s="25" t="e">
        <f t="shared" si="172"/>
        <v>#REF!</v>
      </c>
      <c r="T2186" s="25">
        <f t="shared" si="173"/>
        <v>17920</v>
      </c>
      <c r="U2186" s="25"/>
      <c r="V2186" s="23"/>
      <c r="W2186" s="23"/>
      <c r="X2186" s="24" t="e">
        <f>+#REF!-I2186</f>
        <v>#REF!</v>
      </c>
      <c r="Y2186" s="23"/>
      <c r="Z2186" s="23"/>
      <c r="AA2186" s="23"/>
      <c r="AB2186" s="23"/>
      <c r="AC2186" s="23"/>
      <c r="AD2186" s="23"/>
      <c r="AE2186" s="26" t="str">
        <f>VLOOKUP(E2186,'[1]Tirupati Member''s Detail'!$D$2:$L$1048576,9,0)</f>
        <v>As POD last communication 07</v>
      </c>
    </row>
    <row r="2187" spans="1:31" x14ac:dyDescent="0.3">
      <c r="A2187" s="27">
        <v>2188</v>
      </c>
      <c r="B2187" s="28"/>
      <c r="C2187" s="29" t="s">
        <v>6725</v>
      </c>
      <c r="D2187" s="20" t="s">
        <v>22</v>
      </c>
      <c r="E2187" s="29" t="s">
        <v>6726</v>
      </c>
      <c r="F2187" s="20" t="s">
        <v>24</v>
      </c>
      <c r="G2187" s="20" t="s">
        <v>25</v>
      </c>
      <c r="H2187" s="29" t="s">
        <v>6497</v>
      </c>
      <c r="I2187" s="30">
        <v>1996</v>
      </c>
      <c r="J2187" s="29" t="s">
        <v>6727</v>
      </c>
      <c r="K2187" s="22" t="str">
        <f>VLOOKUP(E2187,'[1]Tirupati Member''s Detail'!$D$2:$L$1048576,8,0)</f>
        <v>No</v>
      </c>
      <c r="L2187" s="23">
        <f>VLOOKUP(E2187,'[1]Tirupati Member''s Detail'!$D$2:$L$1048576,4,0)</f>
        <v>30000</v>
      </c>
      <c r="M2187" s="23">
        <f t="shared" si="170"/>
        <v>30000</v>
      </c>
      <c r="N2187" s="23">
        <f>VLOOKUP(E2187,'[1]Tirupati Member''s Detail'!$D$2:$L$1048576,5,0)</f>
        <v>30000</v>
      </c>
      <c r="O2187" s="23" t="str">
        <f>VLOOKUP(E2187,'[1]Tirupati Member''s Detail'!$D$2:$L$1048576,7,0)</f>
        <v>I.R.M</v>
      </c>
      <c r="P2187" s="23">
        <f t="shared" si="174"/>
        <v>0</v>
      </c>
      <c r="Q2187" s="24" t="e">
        <f>+#REF!-I2187</f>
        <v>#REF!</v>
      </c>
      <c r="R2187" s="25">
        <f t="shared" si="171"/>
        <v>24000</v>
      </c>
      <c r="S2187" s="25" t="e">
        <f t="shared" si="172"/>
        <v>#REF!</v>
      </c>
      <c r="T2187" s="25">
        <f t="shared" si="173"/>
        <v>24000</v>
      </c>
      <c r="U2187" s="25"/>
      <c r="V2187" s="23"/>
      <c r="W2187" s="23"/>
      <c r="X2187" s="24" t="e">
        <f>+#REF!-I2187</f>
        <v>#REF!</v>
      </c>
      <c r="Y2187" s="23"/>
      <c r="Z2187" s="23"/>
      <c r="AA2187" s="23"/>
      <c r="AB2187" s="23"/>
      <c r="AC2187" s="23"/>
      <c r="AD2187" s="23"/>
      <c r="AE2187" s="26" t="str">
        <f>VLOOKUP(E2187,'[1]Tirupati Member''s Detail'!$D$2:$L$1048576,9,0)</f>
        <v>last communication 01 App frmt agrmnt</v>
      </c>
    </row>
    <row r="2188" spans="1:31" x14ac:dyDescent="0.3">
      <c r="A2188" s="27">
        <v>2189</v>
      </c>
      <c r="B2188" s="28"/>
      <c r="C2188" s="29" t="s">
        <v>6728</v>
      </c>
      <c r="D2188" s="20" t="s">
        <v>22</v>
      </c>
      <c r="E2188" s="29" t="s">
        <v>6729</v>
      </c>
      <c r="F2188" s="20" t="s">
        <v>24</v>
      </c>
      <c r="G2188" s="20" t="s">
        <v>25</v>
      </c>
      <c r="H2188" s="29" t="s">
        <v>6490</v>
      </c>
      <c r="I2188" s="30">
        <v>1996</v>
      </c>
      <c r="J2188" s="29" t="s">
        <v>6730</v>
      </c>
      <c r="K2188" s="22" t="str">
        <f>VLOOKUP(E2188,'[1]Tirupati Member''s Detail'!$D$2:$L$1048576,8,0)</f>
        <v>No</v>
      </c>
      <c r="L2188" s="23">
        <f>VLOOKUP(E2188,'[1]Tirupati Member''s Detail'!$D$2:$L$1048576,4,0)</f>
        <v>30000</v>
      </c>
      <c r="M2188" s="23">
        <f t="shared" si="170"/>
        <v>30000</v>
      </c>
      <c r="N2188" s="23">
        <f>VLOOKUP(E2188,'[1]Tirupati Member''s Detail'!$D$2:$L$1048576,5,0)</f>
        <v>30000</v>
      </c>
      <c r="O2188" s="23" t="str">
        <f>VLOOKUP(E2188,'[1]Tirupati Member''s Detail'!$D$2:$L$1048576,7,0)</f>
        <v>I.R.M</v>
      </c>
      <c r="P2188" s="23">
        <f t="shared" si="174"/>
        <v>0</v>
      </c>
      <c r="Q2188" s="24" t="e">
        <f>+#REF!-I2188</f>
        <v>#REF!</v>
      </c>
      <c r="R2188" s="25">
        <f t="shared" si="171"/>
        <v>24000</v>
      </c>
      <c r="S2188" s="25" t="e">
        <f t="shared" si="172"/>
        <v>#REF!</v>
      </c>
      <c r="T2188" s="25">
        <f t="shared" si="173"/>
        <v>24000</v>
      </c>
      <c r="U2188" s="25"/>
      <c r="V2188" s="23"/>
      <c r="W2188" s="23"/>
      <c r="X2188" s="24" t="e">
        <f>+#REF!-I2188</f>
        <v>#REF!</v>
      </c>
      <c r="Y2188" s="23"/>
      <c r="Z2188" s="23"/>
      <c r="AA2188" s="23"/>
      <c r="AB2188" s="23"/>
      <c r="AC2188" s="23"/>
      <c r="AD2188" s="23"/>
      <c r="AE2188" s="26" t="str">
        <f>VLOOKUP(E2188,'[1]Tirupati Member''s Detail'!$D$2:$L$1048576,9,0)</f>
        <v>As POD last communication 07 App frmt agrmnt</v>
      </c>
    </row>
    <row r="2189" spans="1:31" ht="28.8" x14ac:dyDescent="0.3">
      <c r="A2189" s="27">
        <v>2190</v>
      </c>
      <c r="B2189" s="28"/>
      <c r="C2189" s="29" t="s">
        <v>6731</v>
      </c>
      <c r="D2189" s="20" t="s">
        <v>22</v>
      </c>
      <c r="E2189" s="29" t="s">
        <v>6732</v>
      </c>
      <c r="F2189" s="20" t="s">
        <v>24</v>
      </c>
      <c r="G2189" s="20" t="s">
        <v>25</v>
      </c>
      <c r="H2189" s="29" t="s">
        <v>6490</v>
      </c>
      <c r="I2189" s="30">
        <v>1996</v>
      </c>
      <c r="J2189" s="29" t="s">
        <v>6733</v>
      </c>
      <c r="K2189" s="22" t="str">
        <f>VLOOKUP(E2189,'[1]Tirupati Member''s Detail'!$D$2:$L$1048576,8,0)</f>
        <v>No</v>
      </c>
      <c r="L2189" s="23">
        <f>VLOOKUP(E2189,'[1]Tirupati Member''s Detail'!$D$2:$L$1048576,4,0)</f>
        <v>30000</v>
      </c>
      <c r="M2189" s="23">
        <f t="shared" si="170"/>
        <v>30000</v>
      </c>
      <c r="N2189" s="23">
        <f>VLOOKUP(E2189,'[1]Tirupati Member''s Detail'!$D$2:$L$1048576,5,0)</f>
        <v>30000</v>
      </c>
      <c r="O2189" s="23" t="str">
        <f>VLOOKUP(E2189,'[1]Tirupati Member''s Detail'!$D$2:$L$1048576,7,0)</f>
        <v>I.R.M</v>
      </c>
      <c r="P2189" s="23">
        <f t="shared" si="174"/>
        <v>0</v>
      </c>
      <c r="Q2189" s="24" t="e">
        <f>+#REF!-I2189</f>
        <v>#REF!</v>
      </c>
      <c r="R2189" s="25">
        <f t="shared" si="171"/>
        <v>24000</v>
      </c>
      <c r="S2189" s="25" t="e">
        <f t="shared" si="172"/>
        <v>#REF!</v>
      </c>
      <c r="T2189" s="25">
        <f t="shared" si="173"/>
        <v>24000</v>
      </c>
      <c r="U2189" s="25"/>
      <c r="V2189" s="23"/>
      <c r="W2189" s="23"/>
      <c r="X2189" s="24" t="e">
        <f>+#REF!-I2189</f>
        <v>#REF!</v>
      </c>
      <c r="Y2189" s="23"/>
      <c r="Z2189" s="23"/>
      <c r="AA2189" s="23"/>
      <c r="AB2189" s="23"/>
      <c r="AC2189" s="23"/>
      <c r="AD2189" s="23"/>
      <c r="AE2189" s="26" t="str">
        <f>VLOOKUP(E2189,'[1]Tirupati Member''s Detail'!$D$2:$L$1048576,9,0)</f>
        <v>Last communication 02,total 2 membership of TPT:- 01002641 &amp; 01002642 App frmt agmnt</v>
      </c>
    </row>
    <row r="2190" spans="1:31" ht="28.8" x14ac:dyDescent="0.3">
      <c r="A2190" s="27">
        <v>2191</v>
      </c>
      <c r="B2190" s="28"/>
      <c r="C2190" s="29" t="s">
        <v>6734</v>
      </c>
      <c r="D2190" s="20" t="s">
        <v>22</v>
      </c>
      <c r="E2190" s="29" t="s">
        <v>6735</v>
      </c>
      <c r="F2190" s="20" t="s">
        <v>24</v>
      </c>
      <c r="G2190" s="20" t="s">
        <v>25</v>
      </c>
      <c r="H2190" s="29" t="s">
        <v>6490</v>
      </c>
      <c r="I2190" s="30">
        <v>1996</v>
      </c>
      <c r="J2190" s="29" t="s">
        <v>6736</v>
      </c>
      <c r="K2190" s="22" t="str">
        <f>VLOOKUP(E2190,'[1]Tirupati Member''s Detail'!$D$2:$L$1048576,8,0)</f>
        <v>No</v>
      </c>
      <c r="L2190" s="23">
        <f>VLOOKUP(E2190,'[1]Tirupati Member''s Detail'!$D$2:$L$1048576,4,0)</f>
        <v>30000</v>
      </c>
      <c r="M2190" s="23">
        <f t="shared" si="170"/>
        <v>30000</v>
      </c>
      <c r="N2190" s="23">
        <f>VLOOKUP(E2190,'[1]Tirupati Member''s Detail'!$D$2:$L$1048576,5,0)</f>
        <v>30000</v>
      </c>
      <c r="O2190" s="23" t="str">
        <f>VLOOKUP(E2190,'[1]Tirupati Member''s Detail'!$D$2:$L$1048576,7,0)</f>
        <v>I.R.M</v>
      </c>
      <c r="P2190" s="23">
        <f t="shared" si="174"/>
        <v>0</v>
      </c>
      <c r="Q2190" s="24" t="e">
        <f>+#REF!-I2190</f>
        <v>#REF!</v>
      </c>
      <c r="R2190" s="25">
        <f t="shared" si="171"/>
        <v>24000</v>
      </c>
      <c r="S2190" s="25" t="e">
        <f t="shared" si="172"/>
        <v>#REF!</v>
      </c>
      <c r="T2190" s="25">
        <f t="shared" si="173"/>
        <v>24000</v>
      </c>
      <c r="U2190" s="25"/>
      <c r="V2190" s="23"/>
      <c r="W2190" s="23"/>
      <c r="X2190" s="24" t="e">
        <f>+#REF!-I2190</f>
        <v>#REF!</v>
      </c>
      <c r="Y2190" s="23"/>
      <c r="Z2190" s="23"/>
      <c r="AA2190" s="23"/>
      <c r="AB2190" s="23"/>
      <c r="AC2190" s="23"/>
      <c r="AD2190" s="23"/>
      <c r="AE2190" s="26" t="str">
        <f>VLOOKUP(E2190,'[1]Tirupati Member''s Detail'!$D$2:$L$1048576,9,0)</f>
        <v>last communication 97total 2 membership of TPT:- 01002641 &amp; 01002642 App frmt agrmnt</v>
      </c>
    </row>
    <row r="2191" spans="1:31" x14ac:dyDescent="0.3">
      <c r="A2191" s="27">
        <v>2192</v>
      </c>
      <c r="B2191" s="28"/>
      <c r="C2191" s="29" t="s">
        <v>6737</v>
      </c>
      <c r="D2191" s="20" t="s">
        <v>22</v>
      </c>
      <c r="E2191" s="29" t="s">
        <v>6738</v>
      </c>
      <c r="F2191" s="20" t="s">
        <v>24</v>
      </c>
      <c r="G2191" s="20" t="s">
        <v>25</v>
      </c>
      <c r="H2191" s="29" t="s">
        <v>6490</v>
      </c>
      <c r="I2191" s="30">
        <v>1996</v>
      </c>
      <c r="J2191" s="29" t="s">
        <v>6739</v>
      </c>
      <c r="K2191" s="22" t="str">
        <f>VLOOKUP(E2191,'[1]Tirupati Member''s Detail'!$D$2:$L$1048576,8,0)</f>
        <v>No</v>
      </c>
      <c r="L2191" s="23">
        <f>VLOOKUP(E2191,'[1]Tirupati Member''s Detail'!$D$2:$L$1048576,4,0)</f>
        <v>30000</v>
      </c>
      <c r="M2191" s="23">
        <f t="shared" si="170"/>
        <v>30000</v>
      </c>
      <c r="N2191" s="23">
        <f>VLOOKUP(E2191,'[1]Tirupati Member''s Detail'!$D$2:$L$1048576,5,0)</f>
        <v>30000</v>
      </c>
      <c r="O2191" s="23" t="str">
        <f>VLOOKUP(E2191,'[1]Tirupati Member''s Detail'!$D$2:$L$1048576,7,0)</f>
        <v>I.R.M</v>
      </c>
      <c r="P2191" s="23">
        <f t="shared" si="174"/>
        <v>0</v>
      </c>
      <c r="Q2191" s="24" t="e">
        <f>+#REF!-I2191</f>
        <v>#REF!</v>
      </c>
      <c r="R2191" s="25">
        <f t="shared" si="171"/>
        <v>24000</v>
      </c>
      <c r="S2191" s="25" t="e">
        <f t="shared" si="172"/>
        <v>#REF!</v>
      </c>
      <c r="T2191" s="25">
        <f t="shared" si="173"/>
        <v>24000</v>
      </c>
      <c r="U2191" s="25"/>
      <c r="V2191" s="23"/>
      <c r="W2191" s="23"/>
      <c r="X2191" s="24" t="e">
        <f>+#REF!-I2191</f>
        <v>#REF!</v>
      </c>
      <c r="Y2191" s="23"/>
      <c r="Z2191" s="23"/>
      <c r="AA2191" s="23"/>
      <c r="AB2191" s="23"/>
      <c r="AC2191" s="23"/>
      <c r="AD2191" s="23"/>
      <c r="AE2191" s="26" t="str">
        <f>VLOOKUP(E2191,'[1]Tirupati Member''s Detail'!$D$2:$L$1048576,9,0)</f>
        <v>Last reminder 2016 App frmt agrmnt</v>
      </c>
    </row>
    <row r="2192" spans="1:31" x14ac:dyDescent="0.3">
      <c r="A2192" s="27">
        <v>2193</v>
      </c>
      <c r="B2192" s="28"/>
      <c r="C2192" s="29" t="s">
        <v>6740</v>
      </c>
      <c r="D2192" s="20" t="s">
        <v>22</v>
      </c>
      <c r="E2192" s="29" t="s">
        <v>6741</v>
      </c>
      <c r="F2192" s="20" t="s">
        <v>24</v>
      </c>
      <c r="G2192" s="20" t="s">
        <v>25</v>
      </c>
      <c r="H2192" s="29" t="s">
        <v>6490</v>
      </c>
      <c r="I2192" s="30">
        <v>1996</v>
      </c>
      <c r="J2192" s="29" t="s">
        <v>6742</v>
      </c>
      <c r="K2192" s="22" t="e">
        <f>VLOOKUP(E2192,'[1]Tirupati Member''s Detail'!$D$2:$L$1048576,8,0)</f>
        <v>#N/A</v>
      </c>
      <c r="L2192" s="23">
        <v>30000</v>
      </c>
      <c r="M2192" s="23">
        <f t="shared" si="170"/>
        <v>30000</v>
      </c>
      <c r="N2192" s="23">
        <v>7500</v>
      </c>
      <c r="O2192" s="23" t="s">
        <v>13</v>
      </c>
      <c r="P2192" s="23">
        <f t="shared" si="174"/>
        <v>22500</v>
      </c>
      <c r="Q2192" s="24" t="e">
        <f>+#REF!-I2192</f>
        <v>#REF!</v>
      </c>
      <c r="R2192" s="25">
        <f t="shared" si="171"/>
        <v>6000</v>
      </c>
      <c r="S2192" s="25" t="e">
        <f t="shared" si="172"/>
        <v>#REF!</v>
      </c>
      <c r="T2192" s="25">
        <f t="shared" si="173"/>
        <v>6000</v>
      </c>
      <c r="U2192" s="25"/>
      <c r="V2192" s="23"/>
      <c r="W2192" s="23"/>
      <c r="X2192" s="24" t="e">
        <f>+#REF!-I2192</f>
        <v>#REF!</v>
      </c>
      <c r="Y2192" s="23"/>
      <c r="Z2192" s="23"/>
      <c r="AA2192" s="23"/>
      <c r="AB2192" s="23"/>
      <c r="AC2192" s="23"/>
      <c r="AD2192" s="23"/>
      <c r="AE2192" s="26" t="e">
        <f>VLOOKUP(E2192,'[1]Tirupati Member''s Detail'!$D$2:$L$1048576,9,0)</f>
        <v>#N/A</v>
      </c>
    </row>
    <row r="2193" spans="1:31" x14ac:dyDescent="0.3">
      <c r="A2193" s="27">
        <v>2194</v>
      </c>
      <c r="B2193" s="28"/>
      <c r="C2193" s="29" t="s">
        <v>6743</v>
      </c>
      <c r="D2193" s="20" t="s">
        <v>22</v>
      </c>
      <c r="E2193" s="29" t="s">
        <v>6744</v>
      </c>
      <c r="F2193" s="20" t="s">
        <v>24</v>
      </c>
      <c r="G2193" s="20" t="s">
        <v>25</v>
      </c>
      <c r="H2193" s="29" t="s">
        <v>6745</v>
      </c>
      <c r="I2193" s="30">
        <v>1996</v>
      </c>
      <c r="J2193" s="29" t="s">
        <v>6746</v>
      </c>
      <c r="K2193" s="22" t="str">
        <f>VLOOKUP(E2193,'[1]Tirupati Member''s Detail'!$D$2:$L$1048576,8,0)</f>
        <v>No</v>
      </c>
      <c r="L2193" s="23">
        <f>VLOOKUP(E2193,'[1]Tirupati Member''s Detail'!$D$2:$L$1048576,4,0)</f>
        <v>30000</v>
      </c>
      <c r="M2193" s="23">
        <f t="shared" si="170"/>
        <v>30000</v>
      </c>
      <c r="N2193" s="23">
        <f>VLOOKUP(E2193,'[1]Tirupati Member''s Detail'!$D$2:$L$1048576,5,0)</f>
        <v>30000</v>
      </c>
      <c r="O2193" s="23" t="str">
        <f>VLOOKUP(E2193,'[1]Tirupati Member''s Detail'!$D$2:$L$1048576,7,0)</f>
        <v>I.R.M</v>
      </c>
      <c r="P2193" s="23">
        <f t="shared" si="174"/>
        <v>0</v>
      </c>
      <c r="Q2193" s="24" t="e">
        <f>+#REF!-I2193</f>
        <v>#REF!</v>
      </c>
      <c r="R2193" s="25">
        <f t="shared" si="171"/>
        <v>24000</v>
      </c>
      <c r="S2193" s="25" t="e">
        <f t="shared" si="172"/>
        <v>#REF!</v>
      </c>
      <c r="T2193" s="25">
        <f t="shared" si="173"/>
        <v>24000</v>
      </c>
      <c r="U2193" s="25"/>
      <c r="V2193" s="23"/>
      <c r="W2193" s="23"/>
      <c r="X2193" s="24" t="e">
        <f>+#REF!-I2193</f>
        <v>#REF!</v>
      </c>
      <c r="Y2193" s="23"/>
      <c r="Z2193" s="23"/>
      <c r="AA2193" s="23"/>
      <c r="AB2193" s="23"/>
      <c r="AC2193" s="23"/>
      <c r="AD2193" s="23"/>
      <c r="AE2193" s="26" t="str">
        <f>VLOOKUP(E2193,'[1]Tirupati Member''s Detail'!$D$2:$L$1048576,9,0)</f>
        <v>As POD last communication 07 App frmt agrmnt</v>
      </c>
    </row>
    <row r="2194" spans="1:31" x14ac:dyDescent="0.3">
      <c r="A2194" s="27">
        <v>2195</v>
      </c>
      <c r="B2194" s="28"/>
      <c r="C2194" s="29" t="s">
        <v>6747</v>
      </c>
      <c r="D2194" s="20" t="s">
        <v>22</v>
      </c>
      <c r="E2194" s="29" t="s">
        <v>6748</v>
      </c>
      <c r="F2194" s="20" t="s">
        <v>24</v>
      </c>
      <c r="G2194" s="20" t="s">
        <v>25</v>
      </c>
      <c r="H2194" s="29" t="s">
        <v>6745</v>
      </c>
      <c r="I2194" s="30">
        <v>1996</v>
      </c>
      <c r="J2194" s="29" t="s">
        <v>6749</v>
      </c>
      <c r="K2194" s="22" t="str">
        <f>VLOOKUP(E2194,'[1]Tirupati Member''s Detail'!$D$2:$L$1048576,8,0)</f>
        <v>No</v>
      </c>
      <c r="L2194" s="23">
        <f>VLOOKUP(E2194,'[1]Tirupati Member''s Detail'!$D$2:$L$1048576,4,0)</f>
        <v>30000</v>
      </c>
      <c r="M2194" s="23">
        <f t="shared" si="170"/>
        <v>30000</v>
      </c>
      <c r="N2194" s="23">
        <f>VLOOKUP(E2194,'[1]Tirupati Member''s Detail'!$D$2:$L$1048576,5,0)</f>
        <v>30000</v>
      </c>
      <c r="O2194" s="23" t="str">
        <f>VLOOKUP(E2194,'[1]Tirupati Member''s Detail'!$D$2:$L$1048576,7,0)</f>
        <v>I.R.M</v>
      </c>
      <c r="P2194" s="23">
        <f t="shared" si="174"/>
        <v>0</v>
      </c>
      <c r="Q2194" s="24" t="e">
        <f>+#REF!-I2194</f>
        <v>#REF!</v>
      </c>
      <c r="R2194" s="25">
        <f t="shared" si="171"/>
        <v>24000</v>
      </c>
      <c r="S2194" s="25" t="e">
        <f t="shared" si="172"/>
        <v>#REF!</v>
      </c>
      <c r="T2194" s="25">
        <f t="shared" si="173"/>
        <v>24000</v>
      </c>
      <c r="U2194" s="25"/>
      <c r="V2194" s="23"/>
      <c r="W2194" s="23"/>
      <c r="X2194" s="24" t="e">
        <f>+#REF!-I2194</f>
        <v>#REF!</v>
      </c>
      <c r="Y2194" s="23"/>
      <c r="Z2194" s="23"/>
      <c r="AA2194" s="23"/>
      <c r="AB2194" s="23"/>
      <c r="AC2194" s="23"/>
      <c r="AD2194" s="23"/>
      <c r="AE2194" s="26" t="str">
        <f>VLOOKUP(E2194,'[1]Tirupati Member''s Detail'!$D$2:$L$1048576,9,0)</f>
        <v>As POD last communication 07 App frmt agrmnt</v>
      </c>
    </row>
    <row r="2195" spans="1:31" x14ac:dyDescent="0.3">
      <c r="A2195" s="27">
        <v>2196</v>
      </c>
      <c r="B2195" s="28"/>
      <c r="C2195" s="29" t="s">
        <v>6750</v>
      </c>
      <c r="D2195" s="20" t="s">
        <v>22</v>
      </c>
      <c r="E2195" s="29" t="s">
        <v>6751</v>
      </c>
      <c r="F2195" s="20" t="s">
        <v>24</v>
      </c>
      <c r="G2195" s="20" t="s">
        <v>25</v>
      </c>
      <c r="H2195" s="29" t="s">
        <v>6439</v>
      </c>
      <c r="I2195" s="30">
        <v>1996</v>
      </c>
      <c r="J2195" s="29" t="s">
        <v>6752</v>
      </c>
      <c r="K2195" s="22" t="str">
        <f>VLOOKUP(E2195,'[1]Tirupati Member''s Detail'!$D$2:$L$1048576,8,0)</f>
        <v>No</v>
      </c>
      <c r="L2195" s="23">
        <f>VLOOKUP(E2195,'[1]Tirupati Member''s Detail'!$D$2:$L$1048576,4,0)</f>
        <v>30000</v>
      </c>
      <c r="M2195" s="23">
        <f t="shared" si="170"/>
        <v>30000</v>
      </c>
      <c r="N2195" s="23">
        <f>VLOOKUP(E2195,'[1]Tirupati Member''s Detail'!$D$2:$L$1048576,5,0)</f>
        <v>30000</v>
      </c>
      <c r="O2195" s="23" t="str">
        <f>VLOOKUP(E2195,'[1]Tirupati Member''s Detail'!$D$2:$L$1048576,7,0)</f>
        <v>I.R.M</v>
      </c>
      <c r="P2195" s="23">
        <f t="shared" si="174"/>
        <v>0</v>
      </c>
      <c r="Q2195" s="24" t="e">
        <f>+#REF!-I2195</f>
        <v>#REF!</v>
      </c>
      <c r="R2195" s="25">
        <f t="shared" si="171"/>
        <v>24000</v>
      </c>
      <c r="S2195" s="25" t="e">
        <f t="shared" si="172"/>
        <v>#REF!</v>
      </c>
      <c r="T2195" s="25">
        <f t="shared" si="173"/>
        <v>24000</v>
      </c>
      <c r="U2195" s="25"/>
      <c r="V2195" s="23"/>
      <c r="W2195" s="23"/>
      <c r="X2195" s="24" t="e">
        <f>+#REF!-I2195</f>
        <v>#REF!</v>
      </c>
      <c r="Y2195" s="23"/>
      <c r="Z2195" s="23"/>
      <c r="AA2195" s="23"/>
      <c r="AB2195" s="23"/>
      <c r="AC2195" s="23"/>
      <c r="AD2195" s="23"/>
      <c r="AE2195" s="26" t="str">
        <f>VLOOKUP(E2195,'[1]Tirupati Member''s Detail'!$D$2:$L$1048576,9,0)</f>
        <v>As POD last communication 07 App frmt agrmnt</v>
      </c>
    </row>
    <row r="2196" spans="1:31" x14ac:dyDescent="0.3">
      <c r="A2196" s="27">
        <v>2197</v>
      </c>
      <c r="B2196" s="28"/>
      <c r="C2196" s="29" t="s">
        <v>6753</v>
      </c>
      <c r="D2196" s="20" t="s">
        <v>22</v>
      </c>
      <c r="E2196" s="29" t="s">
        <v>6754</v>
      </c>
      <c r="F2196" s="20" t="s">
        <v>24</v>
      </c>
      <c r="G2196" s="20" t="s">
        <v>25</v>
      </c>
      <c r="H2196" s="29" t="s">
        <v>6490</v>
      </c>
      <c r="I2196" s="30">
        <v>1996</v>
      </c>
      <c r="J2196" s="29" t="s">
        <v>6755</v>
      </c>
      <c r="K2196" s="22" t="str">
        <f>VLOOKUP(E2196,'[1]Tirupati Member''s Detail'!$D$2:$L$1048576,8,0)</f>
        <v>No</v>
      </c>
      <c r="L2196" s="23">
        <f>VLOOKUP(E2196,'[1]Tirupati Member''s Detail'!$D$2:$L$1048576,4,0)</f>
        <v>30000</v>
      </c>
      <c r="M2196" s="23">
        <f t="shared" si="170"/>
        <v>30000</v>
      </c>
      <c r="N2196" s="23">
        <f>VLOOKUP(E2196,'[1]Tirupati Member''s Detail'!$D$2:$L$1048576,5,0)</f>
        <v>12000</v>
      </c>
      <c r="O2196" s="23" t="str">
        <f>VLOOKUP(E2196,'[1]Tirupati Member''s Detail'!$D$2:$L$1048576,7,0)</f>
        <v>Outstanding</v>
      </c>
      <c r="P2196" s="23">
        <f t="shared" si="174"/>
        <v>18000</v>
      </c>
      <c r="Q2196" s="24" t="e">
        <f>+#REF!-I2196</f>
        <v>#REF!</v>
      </c>
      <c r="R2196" s="25">
        <f t="shared" si="171"/>
        <v>9600</v>
      </c>
      <c r="S2196" s="25" t="e">
        <f t="shared" si="172"/>
        <v>#REF!</v>
      </c>
      <c r="T2196" s="25">
        <f t="shared" si="173"/>
        <v>9600</v>
      </c>
      <c r="U2196" s="25"/>
      <c r="V2196" s="23"/>
      <c r="W2196" s="23"/>
      <c r="X2196" s="24" t="e">
        <f>+#REF!-I2196</f>
        <v>#REF!</v>
      </c>
      <c r="Y2196" s="23"/>
      <c r="Z2196" s="23"/>
      <c r="AA2196" s="23"/>
      <c r="AB2196" s="23"/>
      <c r="AC2196" s="23"/>
      <c r="AD2196" s="23"/>
      <c r="AE2196" s="26" t="str">
        <f>VLOOKUP(E2196,'[1]Tirupati Member''s Detail'!$D$2:$L$1048576,9,0)</f>
        <v>As POD last communication 07 (Outstanding Rs 18,000/-) App frmt agrmnt</v>
      </c>
    </row>
    <row r="2197" spans="1:31" x14ac:dyDescent="0.3">
      <c r="A2197" s="27">
        <v>2198</v>
      </c>
      <c r="B2197" s="28"/>
      <c r="C2197" s="29" t="s">
        <v>6756</v>
      </c>
      <c r="D2197" s="20" t="s">
        <v>22</v>
      </c>
      <c r="E2197" s="29" t="s">
        <v>6757</v>
      </c>
      <c r="F2197" s="20" t="s">
        <v>24</v>
      </c>
      <c r="G2197" s="20" t="s">
        <v>25</v>
      </c>
      <c r="H2197" s="29" t="s">
        <v>6490</v>
      </c>
      <c r="I2197" s="30">
        <v>1996</v>
      </c>
      <c r="J2197" s="29" t="s">
        <v>6758</v>
      </c>
      <c r="K2197" s="22" t="str">
        <f>VLOOKUP(E2197,'[1]Tirupati Member''s Detail'!$D$2:$L$1048576,8,0)</f>
        <v>No</v>
      </c>
      <c r="L2197" s="23">
        <f>VLOOKUP(E2197,'[1]Tirupati Member''s Detail'!$D$2:$L$1048576,4,0)</f>
        <v>30000</v>
      </c>
      <c r="M2197" s="23">
        <f t="shared" si="170"/>
        <v>30000</v>
      </c>
      <c r="N2197" s="23">
        <f>VLOOKUP(E2197,'[1]Tirupati Member''s Detail'!$D$2:$L$1048576,5,0)</f>
        <v>28500</v>
      </c>
      <c r="O2197" s="23" t="str">
        <f>VLOOKUP(E2197,'[1]Tirupati Member''s Detail'!$D$2:$L$1048576,7,0)</f>
        <v>I.R.M</v>
      </c>
      <c r="P2197" s="23">
        <f t="shared" si="174"/>
        <v>1500</v>
      </c>
      <c r="Q2197" s="24" t="e">
        <f>+#REF!-I2197</f>
        <v>#REF!</v>
      </c>
      <c r="R2197" s="25">
        <f t="shared" si="171"/>
        <v>22800</v>
      </c>
      <c r="S2197" s="25" t="e">
        <f t="shared" si="172"/>
        <v>#REF!</v>
      </c>
      <c r="T2197" s="25">
        <f t="shared" si="173"/>
        <v>22800</v>
      </c>
      <c r="U2197" s="25"/>
      <c r="V2197" s="23"/>
      <c r="W2197" s="23"/>
      <c r="X2197" s="24" t="e">
        <f>+#REF!-I2197</f>
        <v>#REF!</v>
      </c>
      <c r="Y2197" s="23"/>
      <c r="Z2197" s="23"/>
      <c r="AA2197" s="23"/>
      <c r="AB2197" s="23"/>
      <c r="AC2197" s="23"/>
      <c r="AD2197" s="23"/>
      <c r="AE2197" s="26" t="str">
        <f>VLOOKUP(E2197,'[1]Tirupati Member''s Detail'!$D$2:$L$1048576,9,0)</f>
        <v>no communication till date App frmt agrmnt</v>
      </c>
    </row>
    <row r="2198" spans="1:31" x14ac:dyDescent="0.3">
      <c r="A2198" s="27">
        <v>2199</v>
      </c>
      <c r="B2198" s="28"/>
      <c r="C2198" s="29" t="s">
        <v>6759</v>
      </c>
      <c r="D2198" s="20" t="s">
        <v>22</v>
      </c>
      <c r="E2198" s="29" t="s">
        <v>6760</v>
      </c>
      <c r="F2198" s="20" t="s">
        <v>24</v>
      </c>
      <c r="G2198" s="20" t="s">
        <v>25</v>
      </c>
      <c r="H2198" s="29" t="s">
        <v>6490</v>
      </c>
      <c r="I2198" s="30">
        <v>1996</v>
      </c>
      <c r="J2198" s="29" t="s">
        <v>6761</v>
      </c>
      <c r="K2198" s="22" t="str">
        <f>VLOOKUP(E2198,'[1]Tirupati Member''s Detail'!$D$2:$L$1048576,8,0)</f>
        <v>No</v>
      </c>
      <c r="L2198" s="23">
        <f>VLOOKUP(E2198,'[1]Tirupati Member''s Detail'!$D$2:$L$1048576,4,0)</f>
        <v>30000</v>
      </c>
      <c r="M2198" s="23">
        <f t="shared" si="170"/>
        <v>30000</v>
      </c>
      <c r="N2198" s="23">
        <f>VLOOKUP(E2198,'[1]Tirupati Member''s Detail'!$D$2:$L$1048576,5,0)</f>
        <v>30000</v>
      </c>
      <c r="O2198" s="23" t="str">
        <f>VLOOKUP(E2198,'[1]Tirupati Member''s Detail'!$D$2:$L$1048576,7,0)</f>
        <v>I.R.M</v>
      </c>
      <c r="P2198" s="23">
        <f t="shared" si="174"/>
        <v>0</v>
      </c>
      <c r="Q2198" s="24" t="e">
        <f>+#REF!-I2198</f>
        <v>#REF!</v>
      </c>
      <c r="R2198" s="25">
        <f t="shared" si="171"/>
        <v>24000</v>
      </c>
      <c r="S2198" s="25" t="e">
        <f t="shared" si="172"/>
        <v>#REF!</v>
      </c>
      <c r="T2198" s="25">
        <f t="shared" si="173"/>
        <v>24000</v>
      </c>
      <c r="U2198" s="25"/>
      <c r="V2198" s="23"/>
      <c r="W2198" s="23"/>
      <c r="X2198" s="24" t="e">
        <f>+#REF!-I2198</f>
        <v>#REF!</v>
      </c>
      <c r="Y2198" s="23"/>
      <c r="Z2198" s="23"/>
      <c r="AA2198" s="23"/>
      <c r="AB2198" s="23"/>
      <c r="AC2198" s="23"/>
      <c r="AD2198" s="23"/>
      <c r="AE2198" s="26" t="str">
        <f>VLOOKUP(E2198,'[1]Tirupati Member''s Detail'!$D$2:$L$1048576,9,0)</f>
        <v>As POD last communication 07 App frmt agrmnt</v>
      </c>
    </row>
    <row r="2199" spans="1:31" x14ac:dyDescent="0.3">
      <c r="A2199" s="27">
        <v>2200</v>
      </c>
      <c r="B2199" s="28"/>
      <c r="C2199" s="29" t="s">
        <v>6762</v>
      </c>
      <c r="D2199" s="20" t="s">
        <v>22</v>
      </c>
      <c r="E2199" s="29" t="s">
        <v>6763</v>
      </c>
      <c r="F2199" s="20" t="s">
        <v>24</v>
      </c>
      <c r="G2199" s="20" t="s">
        <v>25</v>
      </c>
      <c r="H2199" s="29" t="s">
        <v>6473</v>
      </c>
      <c r="I2199" s="30">
        <v>1996</v>
      </c>
      <c r="J2199" s="29" t="s">
        <v>6764</v>
      </c>
      <c r="K2199" s="22" t="str">
        <f>VLOOKUP(E2199,'[1]Tirupati Member''s Detail'!$D$2:$L$1048576,8,0)</f>
        <v>No</v>
      </c>
      <c r="L2199" s="23">
        <f>VLOOKUP(E2199,'[1]Tirupati Member''s Detail'!$D$2:$L$1048576,4,0)</f>
        <v>30000</v>
      </c>
      <c r="M2199" s="23">
        <f t="shared" si="170"/>
        <v>30000</v>
      </c>
      <c r="N2199" s="23">
        <f>VLOOKUP(E2199,'[1]Tirupati Member''s Detail'!$D$2:$L$1048576,5,0)</f>
        <v>28500</v>
      </c>
      <c r="O2199" s="23" t="str">
        <f>VLOOKUP(E2199,'[1]Tirupati Member''s Detail'!$D$2:$L$1048576,7,0)</f>
        <v>I.R.M</v>
      </c>
      <c r="P2199" s="23">
        <f t="shared" si="174"/>
        <v>1500</v>
      </c>
      <c r="Q2199" s="24" t="e">
        <f>+#REF!-I2199</f>
        <v>#REF!</v>
      </c>
      <c r="R2199" s="25">
        <f t="shared" si="171"/>
        <v>22800</v>
      </c>
      <c r="S2199" s="25" t="e">
        <f t="shared" si="172"/>
        <v>#REF!</v>
      </c>
      <c r="T2199" s="25">
        <f t="shared" si="173"/>
        <v>22800</v>
      </c>
      <c r="U2199" s="25"/>
      <c r="V2199" s="23"/>
      <c r="W2199" s="23"/>
      <c r="X2199" s="24" t="e">
        <f>+#REF!-I2199</f>
        <v>#REF!</v>
      </c>
      <c r="Y2199" s="23"/>
      <c r="Z2199" s="23"/>
      <c r="AA2199" s="23"/>
      <c r="AB2199" s="23"/>
      <c r="AC2199" s="23"/>
      <c r="AD2199" s="23"/>
      <c r="AE2199" s="26" t="str">
        <f>VLOOKUP(E2199,'[1]Tirupati Member''s Detail'!$D$2:$L$1048576,9,0)</f>
        <v>As POD last communication 07 App frmt agrmnt</v>
      </c>
    </row>
    <row r="2200" spans="1:31" x14ac:dyDescent="0.3">
      <c r="A2200" s="27">
        <v>2201</v>
      </c>
      <c r="B2200" s="28"/>
      <c r="C2200" s="29" t="s">
        <v>6765</v>
      </c>
      <c r="D2200" s="20" t="s">
        <v>22</v>
      </c>
      <c r="E2200" s="29" t="s">
        <v>6766</v>
      </c>
      <c r="F2200" s="20" t="s">
        <v>24</v>
      </c>
      <c r="G2200" s="20" t="s">
        <v>25</v>
      </c>
      <c r="H2200" s="29" t="s">
        <v>6439</v>
      </c>
      <c r="I2200" s="30">
        <v>1996</v>
      </c>
      <c r="J2200" s="29" t="s">
        <v>6767</v>
      </c>
      <c r="K2200" s="22" t="str">
        <f>VLOOKUP(E2200,'[1]Tirupati Member''s Detail'!$D$2:$L$1048576,8,0)</f>
        <v>No</v>
      </c>
      <c r="L2200" s="23">
        <f>VLOOKUP(E2200,'[1]Tirupati Member''s Detail'!$D$2:$L$1048576,4,0)</f>
        <v>22000</v>
      </c>
      <c r="M2200" s="23">
        <f t="shared" si="170"/>
        <v>22000</v>
      </c>
      <c r="N2200" s="23">
        <f>VLOOKUP(E2200,'[1]Tirupati Member''s Detail'!$D$2:$L$1048576,5,0)</f>
        <v>22000</v>
      </c>
      <c r="O2200" s="23" t="str">
        <f>VLOOKUP(E2200,'[1]Tirupati Member''s Detail'!$D$2:$L$1048576,7,0)</f>
        <v>I.R.M</v>
      </c>
      <c r="P2200" s="23">
        <f t="shared" si="174"/>
        <v>0</v>
      </c>
      <c r="Q2200" s="24" t="e">
        <f>+#REF!-I2200</f>
        <v>#REF!</v>
      </c>
      <c r="R2200" s="25">
        <f t="shared" si="171"/>
        <v>17600</v>
      </c>
      <c r="S2200" s="25" t="e">
        <f t="shared" si="172"/>
        <v>#REF!</v>
      </c>
      <c r="T2200" s="25">
        <f t="shared" si="173"/>
        <v>17600</v>
      </c>
      <c r="U2200" s="25"/>
      <c r="V2200" s="23"/>
      <c r="W2200" s="23"/>
      <c r="X2200" s="24" t="e">
        <f>+#REF!-I2200</f>
        <v>#REF!</v>
      </c>
      <c r="Y2200" s="23"/>
      <c r="Z2200" s="23"/>
      <c r="AA2200" s="23"/>
      <c r="AB2200" s="23"/>
      <c r="AC2200" s="23"/>
      <c r="AD2200" s="23"/>
      <c r="AE2200" s="26" t="str">
        <f>VLOOKUP(E2200,'[1]Tirupati Member''s Detail'!$D$2:$L$1048576,9,0)</f>
        <v>Last Communication Till  2002.App frmt agrmnt</v>
      </c>
    </row>
    <row r="2201" spans="1:31" x14ac:dyDescent="0.3">
      <c r="A2201" s="27">
        <v>2202</v>
      </c>
      <c r="B2201" s="28"/>
      <c r="C2201" s="29" t="s">
        <v>6768</v>
      </c>
      <c r="D2201" s="20" t="s">
        <v>22</v>
      </c>
      <c r="E2201" s="29" t="s">
        <v>6769</v>
      </c>
      <c r="F2201" s="20" t="s">
        <v>24</v>
      </c>
      <c r="G2201" s="20" t="s">
        <v>25</v>
      </c>
      <c r="H2201" s="29" t="s">
        <v>6239</v>
      </c>
      <c r="I2201" s="30">
        <v>1996</v>
      </c>
      <c r="J2201" s="29" t="s">
        <v>6770</v>
      </c>
      <c r="K2201" s="22" t="str">
        <f>VLOOKUP(E2201,'[1]Tirupati Member''s Detail'!$D$2:$L$1048576,8,0)</f>
        <v>No</v>
      </c>
      <c r="L2201" s="23">
        <f>VLOOKUP(E2201,'[1]Tirupati Member''s Detail'!$D$2:$L$1048576,4,0)</f>
        <v>22000</v>
      </c>
      <c r="M2201" s="23">
        <f t="shared" si="170"/>
        <v>22000</v>
      </c>
      <c r="N2201" s="23">
        <f>VLOOKUP(E2201,'[1]Tirupati Member''s Detail'!$D$2:$L$1048576,5,0)</f>
        <v>22000</v>
      </c>
      <c r="O2201" s="23" t="str">
        <f>VLOOKUP(E2201,'[1]Tirupati Member''s Detail'!$D$2:$L$1048576,7,0)</f>
        <v>I.R.M</v>
      </c>
      <c r="P2201" s="23">
        <f t="shared" si="174"/>
        <v>0</v>
      </c>
      <c r="Q2201" s="24" t="e">
        <f>+#REF!-I2201</f>
        <v>#REF!</v>
      </c>
      <c r="R2201" s="25">
        <f t="shared" si="171"/>
        <v>17600</v>
      </c>
      <c r="S2201" s="25" t="e">
        <f t="shared" si="172"/>
        <v>#REF!</v>
      </c>
      <c r="T2201" s="25">
        <f t="shared" si="173"/>
        <v>17600</v>
      </c>
      <c r="U2201" s="25"/>
      <c r="V2201" s="23"/>
      <c r="W2201" s="23"/>
      <c r="X2201" s="24" t="e">
        <f>+#REF!-I2201</f>
        <v>#REF!</v>
      </c>
      <c r="Y2201" s="23"/>
      <c r="Z2201" s="23"/>
      <c r="AA2201" s="23"/>
      <c r="AB2201" s="23"/>
      <c r="AC2201" s="23"/>
      <c r="AD2201" s="23"/>
      <c r="AE2201" s="26" t="str">
        <f>VLOOKUP(E2201,'[1]Tirupati Member''s Detail'!$D$2:$L$1048576,9,0)</f>
        <v xml:space="preserve"> last communication 09. App frmt agrmnt</v>
      </c>
    </row>
    <row r="2202" spans="1:31" x14ac:dyDescent="0.3">
      <c r="A2202" s="27">
        <v>2203</v>
      </c>
      <c r="B2202" s="28"/>
      <c r="C2202" s="29" t="s">
        <v>6771</v>
      </c>
      <c r="D2202" s="20" t="s">
        <v>22</v>
      </c>
      <c r="E2202" s="29" t="s">
        <v>6772</v>
      </c>
      <c r="F2202" s="20" t="s">
        <v>24</v>
      </c>
      <c r="G2202" s="20" t="s">
        <v>25</v>
      </c>
      <c r="H2202" s="29" t="s">
        <v>116</v>
      </c>
      <c r="I2202" s="30">
        <v>1996</v>
      </c>
      <c r="J2202" s="29" t="s">
        <v>6773</v>
      </c>
      <c r="K2202" s="22" t="str">
        <f>VLOOKUP(E2202,'[1]Tirupati Member''s Detail'!$D$2:$L$1048576,8,0)</f>
        <v>No</v>
      </c>
      <c r="L2202" s="23">
        <f>VLOOKUP(E2202,'[1]Tirupati Member''s Detail'!$D$2:$L$1048576,4,0)</f>
        <v>30000</v>
      </c>
      <c r="M2202" s="23">
        <f t="shared" si="170"/>
        <v>30000</v>
      </c>
      <c r="N2202" s="23">
        <f>VLOOKUP(E2202,'[1]Tirupati Member''s Detail'!$D$2:$L$1048576,5,0)</f>
        <v>12000</v>
      </c>
      <c r="O2202" s="23" t="str">
        <f>VLOOKUP(E2202,'[1]Tirupati Member''s Detail'!$D$2:$L$1048576,7,0)</f>
        <v>Outstanding</v>
      </c>
      <c r="P2202" s="23">
        <f t="shared" si="174"/>
        <v>18000</v>
      </c>
      <c r="Q2202" s="24" t="e">
        <f>+#REF!-I2202</f>
        <v>#REF!</v>
      </c>
      <c r="R2202" s="25">
        <f t="shared" si="171"/>
        <v>9600</v>
      </c>
      <c r="S2202" s="25" t="e">
        <f t="shared" si="172"/>
        <v>#REF!</v>
      </c>
      <c r="T2202" s="25">
        <f t="shared" si="173"/>
        <v>9600</v>
      </c>
      <c r="U2202" s="25"/>
      <c r="V2202" s="23"/>
      <c r="W2202" s="23"/>
      <c r="X2202" s="24" t="e">
        <f>+#REF!-I2202</f>
        <v>#REF!</v>
      </c>
      <c r="Y2202" s="23"/>
      <c r="Z2202" s="23"/>
      <c r="AA2202" s="23"/>
      <c r="AB2202" s="23"/>
      <c r="AC2202" s="23"/>
      <c r="AD2202" s="23"/>
      <c r="AE2202" s="26" t="str">
        <f>VLOOKUP(E2202,'[1]Tirupati Member''s Detail'!$D$2:$L$1048576,9,0)</f>
        <v>Last communication 2013. Outstanding Rs 18000/-. App frmt agrmnt</v>
      </c>
    </row>
    <row r="2203" spans="1:31" x14ac:dyDescent="0.3">
      <c r="A2203" s="27">
        <v>2204</v>
      </c>
      <c r="B2203" s="28"/>
      <c r="C2203" s="29" t="s">
        <v>6774</v>
      </c>
      <c r="D2203" s="20" t="s">
        <v>22</v>
      </c>
      <c r="E2203" s="29" t="s">
        <v>6775</v>
      </c>
      <c r="F2203" s="20" t="s">
        <v>24</v>
      </c>
      <c r="G2203" s="20" t="s">
        <v>25</v>
      </c>
      <c r="H2203" s="29" t="s">
        <v>100</v>
      </c>
      <c r="I2203" s="30">
        <v>1996</v>
      </c>
      <c r="J2203" s="29" t="s">
        <v>6776</v>
      </c>
      <c r="K2203" s="22" t="str">
        <f>VLOOKUP(E2203,'[1]Tirupati Member''s Detail'!$D$2:$L$1048576,8,0)</f>
        <v>No</v>
      </c>
      <c r="L2203" s="23">
        <f>VLOOKUP(E2203,'[1]Tirupati Member''s Detail'!$D$2:$L$1048576,4,0)</f>
        <v>30000</v>
      </c>
      <c r="M2203" s="23">
        <f t="shared" si="170"/>
        <v>30000</v>
      </c>
      <c r="N2203" s="23">
        <f>VLOOKUP(E2203,'[1]Tirupati Member''s Detail'!$D$2:$L$1048576,5,0)</f>
        <v>30000</v>
      </c>
      <c r="O2203" s="23" t="str">
        <f>VLOOKUP(E2203,'[1]Tirupati Member''s Detail'!$D$2:$L$1048576,7,0)</f>
        <v>I.R.M</v>
      </c>
      <c r="P2203" s="23">
        <f t="shared" si="174"/>
        <v>0</v>
      </c>
      <c r="Q2203" s="24" t="e">
        <f>+#REF!-I2203</f>
        <v>#REF!</v>
      </c>
      <c r="R2203" s="25">
        <f t="shared" si="171"/>
        <v>24000</v>
      </c>
      <c r="S2203" s="25" t="e">
        <f t="shared" si="172"/>
        <v>#REF!</v>
      </c>
      <c r="T2203" s="25">
        <f t="shared" si="173"/>
        <v>24000</v>
      </c>
      <c r="U2203" s="25"/>
      <c r="V2203" s="23"/>
      <c r="W2203" s="23"/>
      <c r="X2203" s="24" t="e">
        <f>+#REF!-I2203</f>
        <v>#REF!</v>
      </c>
      <c r="Y2203" s="23"/>
      <c r="Z2203" s="23"/>
      <c r="AA2203" s="23"/>
      <c r="AB2203" s="23"/>
      <c r="AC2203" s="23"/>
      <c r="AD2203" s="23"/>
      <c r="AE2203" s="26" t="str">
        <f>VLOOKUP(E2203,'[1]Tirupati Member''s Detail'!$D$2:$L$1048576,9,0)</f>
        <v xml:space="preserve"> last communication 06. App frmt agrmnt</v>
      </c>
    </row>
    <row r="2204" spans="1:31" x14ac:dyDescent="0.3">
      <c r="A2204" s="27">
        <v>2205</v>
      </c>
      <c r="B2204" s="28"/>
      <c r="C2204" s="29" t="s">
        <v>6777</v>
      </c>
      <c r="D2204" s="20" t="s">
        <v>22</v>
      </c>
      <c r="E2204" s="29" t="s">
        <v>6778</v>
      </c>
      <c r="F2204" s="20" t="s">
        <v>24</v>
      </c>
      <c r="G2204" s="20" t="s">
        <v>25</v>
      </c>
      <c r="H2204" s="29" t="s">
        <v>26</v>
      </c>
      <c r="I2204" s="30">
        <v>1996</v>
      </c>
      <c r="J2204" s="29" t="s">
        <v>6779</v>
      </c>
      <c r="K2204" s="22" t="str">
        <f>VLOOKUP(E2204,'[1]Tirupati Member''s Detail'!$D$2:$L$1048576,8,0)</f>
        <v>No</v>
      </c>
      <c r="L2204" s="23">
        <f>VLOOKUP(E2204,'[1]Tirupati Member''s Detail'!$D$2:$L$1048576,4,0)</f>
        <v>30000</v>
      </c>
      <c r="M2204" s="23">
        <f t="shared" si="170"/>
        <v>30000</v>
      </c>
      <c r="N2204" s="23">
        <f>VLOOKUP(E2204,'[1]Tirupati Member''s Detail'!$D$2:$L$1048576,5,0)</f>
        <v>25500</v>
      </c>
      <c r="O2204" s="23" t="str">
        <f>VLOOKUP(E2204,'[1]Tirupati Member''s Detail'!$D$2:$L$1048576,7,0)</f>
        <v>Outstanding</v>
      </c>
      <c r="P2204" s="23">
        <f t="shared" si="174"/>
        <v>4500</v>
      </c>
      <c r="Q2204" s="24" t="e">
        <f>+#REF!-I2204</f>
        <v>#REF!</v>
      </c>
      <c r="R2204" s="25">
        <f t="shared" si="171"/>
        <v>20400</v>
      </c>
      <c r="S2204" s="25" t="e">
        <f t="shared" si="172"/>
        <v>#REF!</v>
      </c>
      <c r="T2204" s="25">
        <f t="shared" si="173"/>
        <v>20400</v>
      </c>
      <c r="U2204" s="25"/>
      <c r="V2204" s="23"/>
      <c r="W2204" s="23"/>
      <c r="X2204" s="24" t="e">
        <f>+#REF!-I2204</f>
        <v>#REF!</v>
      </c>
      <c r="Y2204" s="23"/>
      <c r="Z2204" s="23"/>
      <c r="AA2204" s="23"/>
      <c r="AB2204" s="23"/>
      <c r="AC2204" s="23"/>
      <c r="AD2204" s="23"/>
      <c r="AE2204" s="26" t="str">
        <f>VLOOKUP(E2204,'[1]Tirupati Member''s Detail'!$D$2:$L$1048576,9,0)</f>
        <v>As POD last communication 07 (Outstanding Rs 4500/-) App frmt agrmnt</v>
      </c>
    </row>
    <row r="2205" spans="1:31" x14ac:dyDescent="0.3">
      <c r="A2205" s="27">
        <v>2206</v>
      </c>
      <c r="B2205" s="28"/>
      <c r="C2205" s="29" t="s">
        <v>6780</v>
      </c>
      <c r="D2205" s="20" t="s">
        <v>22</v>
      </c>
      <c r="E2205" s="29" t="s">
        <v>6781</v>
      </c>
      <c r="F2205" s="20" t="s">
        <v>24</v>
      </c>
      <c r="G2205" s="20" t="s">
        <v>25</v>
      </c>
      <c r="H2205" s="29" t="s">
        <v>74</v>
      </c>
      <c r="I2205" s="30">
        <v>1996</v>
      </c>
      <c r="J2205" s="29" t="s">
        <v>6782</v>
      </c>
      <c r="K2205" s="22" t="str">
        <f>VLOOKUP(E2205,'[1]Tirupati Member''s Detail'!$D$2:$L$1048576,8,0)</f>
        <v>No</v>
      </c>
      <c r="L2205" s="23">
        <f>VLOOKUP(E2205,'[1]Tirupati Member''s Detail'!$D$2:$L$1048576,4,0)</f>
        <v>30000</v>
      </c>
      <c r="M2205" s="23">
        <f t="shared" si="170"/>
        <v>30000</v>
      </c>
      <c r="N2205" s="23">
        <f>VLOOKUP(E2205,'[1]Tirupati Member''s Detail'!$D$2:$L$1048576,5,0)</f>
        <v>30000</v>
      </c>
      <c r="O2205" s="23" t="str">
        <f>VLOOKUP(E2205,'[1]Tirupati Member''s Detail'!$D$2:$L$1048576,7,0)</f>
        <v>I.R.M</v>
      </c>
      <c r="P2205" s="23">
        <f t="shared" si="174"/>
        <v>0</v>
      </c>
      <c r="Q2205" s="24" t="e">
        <f>+#REF!-I2205</f>
        <v>#REF!</v>
      </c>
      <c r="R2205" s="25">
        <f t="shared" si="171"/>
        <v>24000</v>
      </c>
      <c r="S2205" s="25" t="e">
        <f t="shared" si="172"/>
        <v>#REF!</v>
      </c>
      <c r="T2205" s="25">
        <f t="shared" si="173"/>
        <v>24000</v>
      </c>
      <c r="U2205" s="25"/>
      <c r="V2205" s="23"/>
      <c r="W2205" s="23"/>
      <c r="X2205" s="24" t="e">
        <f>+#REF!-I2205</f>
        <v>#REF!</v>
      </c>
      <c r="Y2205" s="23"/>
      <c r="Z2205" s="23"/>
      <c r="AA2205" s="23"/>
      <c r="AB2205" s="23"/>
      <c r="AC2205" s="23"/>
      <c r="AD2205" s="23"/>
      <c r="AE2205" s="26" t="str">
        <f>VLOOKUP(E2205,'[1]Tirupati Member''s Detail'!$D$2:$L$1048576,9,0)</f>
        <v xml:space="preserve"> No Communication Till Date. App frmt agrmnt</v>
      </c>
    </row>
    <row r="2206" spans="1:31" x14ac:dyDescent="0.3">
      <c r="A2206" s="27">
        <v>2207</v>
      </c>
      <c r="B2206" s="28"/>
      <c r="C2206" s="29" t="s">
        <v>6783</v>
      </c>
      <c r="D2206" s="20" t="s">
        <v>22</v>
      </c>
      <c r="E2206" s="29" t="s">
        <v>6784</v>
      </c>
      <c r="F2206" s="20" t="s">
        <v>24</v>
      </c>
      <c r="G2206" s="20" t="s">
        <v>25</v>
      </c>
      <c r="H2206" s="29" t="s">
        <v>285</v>
      </c>
      <c r="I2206" s="30">
        <v>1996</v>
      </c>
      <c r="J2206" s="29" t="s">
        <v>6785</v>
      </c>
      <c r="K2206" s="22" t="str">
        <f>VLOOKUP(E2206,'[1]Tirupati Member''s Detail'!$D$2:$L$1048576,8,0)</f>
        <v>No</v>
      </c>
      <c r="L2206" s="23">
        <f>VLOOKUP(E2206,'[1]Tirupati Member''s Detail'!$D$2:$L$1048576,4,0)</f>
        <v>30000</v>
      </c>
      <c r="M2206" s="23">
        <f t="shared" si="170"/>
        <v>30000</v>
      </c>
      <c r="N2206" s="23">
        <f>VLOOKUP(E2206,'[1]Tirupati Member''s Detail'!$D$2:$L$1048576,5,0)</f>
        <v>30000</v>
      </c>
      <c r="O2206" s="23" t="str">
        <f>VLOOKUP(E2206,'[1]Tirupati Member''s Detail'!$D$2:$L$1048576,7,0)</f>
        <v>I.R.M</v>
      </c>
      <c r="P2206" s="23">
        <f t="shared" si="174"/>
        <v>0</v>
      </c>
      <c r="Q2206" s="24" t="e">
        <f>+#REF!-I2206</f>
        <v>#REF!</v>
      </c>
      <c r="R2206" s="25">
        <f t="shared" si="171"/>
        <v>24000</v>
      </c>
      <c r="S2206" s="25" t="e">
        <f t="shared" si="172"/>
        <v>#REF!</v>
      </c>
      <c r="T2206" s="25">
        <f t="shared" si="173"/>
        <v>24000</v>
      </c>
      <c r="U2206" s="25"/>
      <c r="V2206" s="23"/>
      <c r="W2206" s="23"/>
      <c r="X2206" s="24" t="e">
        <f>+#REF!-I2206</f>
        <v>#REF!</v>
      </c>
      <c r="Y2206" s="23"/>
      <c r="Z2206" s="23"/>
      <c r="AA2206" s="23"/>
      <c r="AB2206" s="23"/>
      <c r="AC2206" s="23"/>
      <c r="AD2206" s="23"/>
      <c r="AE2206" s="26" t="str">
        <f>VLOOKUP(E2206,'[1]Tirupati Member''s Detail'!$D$2:$L$1048576,9,0)</f>
        <v>As POD Last communication 07 App frmt agrmnt</v>
      </c>
    </row>
    <row r="2207" spans="1:31" x14ac:dyDescent="0.3">
      <c r="A2207" s="27">
        <v>2208</v>
      </c>
      <c r="B2207" s="28"/>
      <c r="C2207" s="29" t="s">
        <v>6786</v>
      </c>
      <c r="D2207" s="20" t="s">
        <v>22</v>
      </c>
      <c r="E2207" s="29" t="s">
        <v>6787</v>
      </c>
      <c r="F2207" s="20" t="s">
        <v>24</v>
      </c>
      <c r="G2207" s="20" t="s">
        <v>25</v>
      </c>
      <c r="H2207" s="29" t="s">
        <v>26</v>
      </c>
      <c r="I2207" s="30">
        <v>1996</v>
      </c>
      <c r="J2207" s="29" t="s">
        <v>6788</v>
      </c>
      <c r="K2207" s="22" t="str">
        <f>VLOOKUP(E2207,'[1]Tirupati Member''s Detail'!$D$2:$L$1048576,8,0)</f>
        <v>No</v>
      </c>
      <c r="L2207" s="23">
        <f>VLOOKUP(E2207,'[1]Tirupati Member''s Detail'!$D$2:$L$1048576,4,0)</f>
        <v>22000</v>
      </c>
      <c r="M2207" s="23">
        <f t="shared" si="170"/>
        <v>22000</v>
      </c>
      <c r="N2207" s="23">
        <f>VLOOKUP(E2207,'[1]Tirupati Member''s Detail'!$D$2:$L$1048576,5,0)</f>
        <v>20900</v>
      </c>
      <c r="O2207" s="23" t="str">
        <f>VLOOKUP(E2207,'[1]Tirupati Member''s Detail'!$D$2:$L$1048576,7,0)</f>
        <v>I.R.M</v>
      </c>
      <c r="P2207" s="23">
        <f t="shared" si="174"/>
        <v>1100</v>
      </c>
      <c r="Q2207" s="24" t="e">
        <f>+#REF!-I2207</f>
        <v>#REF!</v>
      </c>
      <c r="R2207" s="25">
        <f t="shared" si="171"/>
        <v>16720</v>
      </c>
      <c r="S2207" s="25" t="e">
        <f t="shared" si="172"/>
        <v>#REF!</v>
      </c>
      <c r="T2207" s="25">
        <f t="shared" si="173"/>
        <v>16720</v>
      </c>
      <c r="U2207" s="25"/>
      <c r="V2207" s="23"/>
      <c r="W2207" s="23"/>
      <c r="X2207" s="24" t="e">
        <f>+#REF!-I2207</f>
        <v>#REF!</v>
      </c>
      <c r="Y2207" s="23"/>
      <c r="Z2207" s="23"/>
      <c r="AA2207" s="23"/>
      <c r="AB2207" s="23"/>
      <c r="AC2207" s="23"/>
      <c r="AD2207" s="23"/>
      <c r="AE2207" s="26" t="str">
        <f>VLOOKUP(E2207,'[1]Tirupati Member''s Detail'!$D$2:$L$1048576,9,0)</f>
        <v xml:space="preserve"> last communication 02. App frmt agrmnt</v>
      </c>
    </row>
    <row r="2208" spans="1:31" x14ac:dyDescent="0.3">
      <c r="A2208" s="27">
        <v>2209</v>
      </c>
      <c r="B2208" s="28"/>
      <c r="C2208" s="29" t="s">
        <v>6789</v>
      </c>
      <c r="D2208" s="20" t="s">
        <v>22</v>
      </c>
      <c r="E2208" s="29" t="s">
        <v>6790</v>
      </c>
      <c r="F2208" s="20" t="s">
        <v>24</v>
      </c>
      <c r="G2208" s="20" t="s">
        <v>25</v>
      </c>
      <c r="H2208" s="29" t="s">
        <v>285</v>
      </c>
      <c r="I2208" s="30">
        <v>1996</v>
      </c>
      <c r="J2208" s="29" t="s">
        <v>6791</v>
      </c>
      <c r="K2208" s="22" t="str">
        <f>VLOOKUP(E2208,'[1]Tirupati Member''s Detail'!$D$2:$L$1048576,8,0)</f>
        <v>No</v>
      </c>
      <c r="L2208" s="23">
        <f>VLOOKUP(E2208,'[1]Tirupati Member''s Detail'!$D$2:$L$1048576,4,0)</f>
        <v>30000</v>
      </c>
      <c r="M2208" s="23">
        <f t="shared" si="170"/>
        <v>30000</v>
      </c>
      <c r="N2208" s="23">
        <f>VLOOKUP(E2208,'[1]Tirupati Member''s Detail'!$D$2:$L$1048576,5,0)</f>
        <v>30000</v>
      </c>
      <c r="O2208" s="23" t="str">
        <f>VLOOKUP(E2208,'[1]Tirupati Member''s Detail'!$D$2:$L$1048576,7,0)</f>
        <v>I.R.M</v>
      </c>
      <c r="P2208" s="23">
        <f t="shared" si="174"/>
        <v>0</v>
      </c>
      <c r="Q2208" s="24" t="e">
        <f>+#REF!-I2208</f>
        <v>#REF!</v>
      </c>
      <c r="R2208" s="25">
        <f t="shared" si="171"/>
        <v>24000</v>
      </c>
      <c r="S2208" s="25" t="e">
        <f t="shared" si="172"/>
        <v>#REF!</v>
      </c>
      <c r="T2208" s="25">
        <f t="shared" si="173"/>
        <v>24000</v>
      </c>
      <c r="U2208" s="25"/>
      <c r="V2208" s="23"/>
      <c r="W2208" s="23"/>
      <c r="X2208" s="24" t="e">
        <f>+#REF!-I2208</f>
        <v>#REF!</v>
      </c>
      <c r="Y2208" s="23"/>
      <c r="Z2208" s="23"/>
      <c r="AA2208" s="23"/>
      <c r="AB2208" s="23"/>
      <c r="AC2208" s="23"/>
      <c r="AD2208" s="23"/>
      <c r="AE2208" s="26" t="str">
        <f>VLOOKUP(E2208,'[1]Tirupati Member''s Detail'!$D$2:$L$1048576,9,0)</f>
        <v xml:space="preserve"> no communication till date. App frmt agrmnt</v>
      </c>
    </row>
    <row r="2209" spans="1:31" x14ac:dyDescent="0.3">
      <c r="A2209" s="27">
        <v>2210</v>
      </c>
      <c r="B2209" s="28"/>
      <c r="C2209" s="29" t="s">
        <v>6792</v>
      </c>
      <c r="D2209" s="20" t="s">
        <v>22</v>
      </c>
      <c r="E2209" s="29" t="s">
        <v>6793</v>
      </c>
      <c r="F2209" s="20" t="s">
        <v>24</v>
      </c>
      <c r="G2209" s="20" t="s">
        <v>25</v>
      </c>
      <c r="H2209" s="29" t="s">
        <v>100</v>
      </c>
      <c r="I2209" s="30">
        <v>1996</v>
      </c>
      <c r="J2209" s="29" t="s">
        <v>6794</v>
      </c>
      <c r="K2209" s="22" t="str">
        <f>VLOOKUP(E2209,'[1]Tirupati Member''s Detail'!$D$2:$L$1048576,8,0)</f>
        <v>No</v>
      </c>
      <c r="L2209" s="23">
        <f>VLOOKUP(E2209,'[1]Tirupati Member''s Detail'!$D$2:$L$1048576,4,0)</f>
        <v>30000</v>
      </c>
      <c r="M2209" s="23">
        <f t="shared" si="170"/>
        <v>30000</v>
      </c>
      <c r="N2209" s="23">
        <f>VLOOKUP(E2209,'[1]Tirupati Member''s Detail'!$D$2:$L$1048576,5,0)</f>
        <v>25500</v>
      </c>
      <c r="O2209" s="23" t="str">
        <f>VLOOKUP(E2209,'[1]Tirupati Member''s Detail'!$D$2:$L$1048576,7,0)</f>
        <v>Outstanding</v>
      </c>
      <c r="P2209" s="23">
        <f t="shared" si="174"/>
        <v>4500</v>
      </c>
      <c r="Q2209" s="24" t="e">
        <f>+#REF!-I2209</f>
        <v>#REF!</v>
      </c>
      <c r="R2209" s="25">
        <f t="shared" si="171"/>
        <v>20400</v>
      </c>
      <c r="S2209" s="25" t="e">
        <f t="shared" si="172"/>
        <v>#REF!</v>
      </c>
      <c r="T2209" s="25">
        <f t="shared" si="173"/>
        <v>20400</v>
      </c>
      <c r="U2209" s="25"/>
      <c r="V2209" s="23"/>
      <c r="W2209" s="23"/>
      <c r="X2209" s="24" t="e">
        <f>+#REF!-I2209</f>
        <v>#REF!</v>
      </c>
      <c r="Y2209" s="23"/>
      <c r="Z2209" s="23"/>
      <c r="AA2209" s="23"/>
      <c r="AB2209" s="23"/>
      <c r="AC2209" s="23"/>
      <c r="AD2209" s="23"/>
      <c r="AE2209" s="26" t="str">
        <f>VLOOKUP(E2209,'[1]Tirupati Member''s Detail'!$D$2:$L$1048576,9,0)</f>
        <v>No Communication Till Date (Outstanding Rs 4500/-)App frmt agrmnt</v>
      </c>
    </row>
    <row r="2210" spans="1:31" x14ac:dyDescent="0.3">
      <c r="A2210" s="27">
        <v>2211</v>
      </c>
      <c r="B2210" s="28"/>
      <c r="C2210" s="29" t="s">
        <v>6795</v>
      </c>
      <c r="D2210" s="20" t="s">
        <v>22</v>
      </c>
      <c r="E2210" s="29" t="s">
        <v>6796</v>
      </c>
      <c r="F2210" s="20" t="s">
        <v>24</v>
      </c>
      <c r="G2210" s="20" t="s">
        <v>25</v>
      </c>
      <c r="H2210" s="29" t="s">
        <v>116</v>
      </c>
      <c r="I2210" s="30">
        <v>1996</v>
      </c>
      <c r="J2210" s="29" t="s">
        <v>6797</v>
      </c>
      <c r="K2210" s="22" t="str">
        <f>VLOOKUP(E2210,'[1]Tirupati Member''s Detail'!$D$2:$L$1048576,8,0)</f>
        <v>No</v>
      </c>
      <c r="L2210" s="23">
        <f>VLOOKUP(E2210,'[1]Tirupati Member''s Detail'!$D$2:$L$1048576,4,0)</f>
        <v>30000</v>
      </c>
      <c r="M2210" s="23">
        <f t="shared" si="170"/>
        <v>30000</v>
      </c>
      <c r="N2210" s="23">
        <f>VLOOKUP(E2210,'[1]Tirupati Member''s Detail'!$D$2:$L$1048576,5,0)</f>
        <v>16500</v>
      </c>
      <c r="O2210" s="23" t="str">
        <f>VLOOKUP(E2210,'[1]Tirupati Member''s Detail'!$D$2:$L$1048576,7,0)</f>
        <v>Outstanding</v>
      </c>
      <c r="P2210" s="23">
        <f t="shared" si="174"/>
        <v>13500</v>
      </c>
      <c r="Q2210" s="24" t="e">
        <f>+#REF!-I2210</f>
        <v>#REF!</v>
      </c>
      <c r="R2210" s="25">
        <f t="shared" si="171"/>
        <v>13200</v>
      </c>
      <c r="S2210" s="25" t="e">
        <f t="shared" si="172"/>
        <v>#REF!</v>
      </c>
      <c r="T2210" s="25">
        <f t="shared" si="173"/>
        <v>13200</v>
      </c>
      <c r="U2210" s="25"/>
      <c r="V2210" s="23"/>
      <c r="W2210" s="23"/>
      <c r="X2210" s="24" t="e">
        <f>+#REF!-I2210</f>
        <v>#REF!</v>
      </c>
      <c r="Y2210" s="23"/>
      <c r="Z2210" s="23"/>
      <c r="AA2210" s="23"/>
      <c r="AB2210" s="23"/>
      <c r="AC2210" s="23"/>
      <c r="AD2210" s="23"/>
      <c r="AE2210" s="26" t="str">
        <f>VLOOKUP(E2210,'[1]Tirupati Member''s Detail'!$D$2:$L$1048576,9,0)</f>
        <v xml:space="preserve"> No Communication Till Date(Outstanding Rs 13500/-). App frmt agrmnt</v>
      </c>
    </row>
    <row r="2211" spans="1:31" x14ac:dyDescent="0.3">
      <c r="A2211" s="27">
        <v>2212</v>
      </c>
      <c r="B2211" s="28"/>
      <c r="C2211" s="29" t="s">
        <v>6798</v>
      </c>
      <c r="D2211" s="20" t="s">
        <v>22</v>
      </c>
      <c r="E2211" s="29" t="s">
        <v>6799</v>
      </c>
      <c r="F2211" s="20" t="s">
        <v>24</v>
      </c>
      <c r="G2211" s="20" t="s">
        <v>25</v>
      </c>
      <c r="H2211" s="29" t="s">
        <v>116</v>
      </c>
      <c r="I2211" s="30">
        <v>1996</v>
      </c>
      <c r="J2211" s="29" t="s">
        <v>6800</v>
      </c>
      <c r="K2211" s="41" t="str">
        <f>VLOOKUP(E2211,'[1]Tirupati Member''s Detail'!$D$2:$L$1048576,8,0)</f>
        <v>No</v>
      </c>
      <c r="L2211" s="23">
        <f>VLOOKUP(E2211,'[1]Tirupati Member''s Detail'!$D$2:$L$1048576,4,0)</f>
        <v>30000</v>
      </c>
      <c r="M2211" s="23">
        <f t="shared" si="170"/>
        <v>30000</v>
      </c>
      <c r="N2211" s="23">
        <f>VLOOKUP(E2211,'[1]Tirupati Member''s Detail'!$D$2:$L$1048576,5,0)</f>
        <v>28500</v>
      </c>
      <c r="O2211" s="23" t="str">
        <f>VLOOKUP(E2211,'[1]Tirupati Member''s Detail'!$D$2:$L$1048576,7,0)</f>
        <v>I.R.M</v>
      </c>
      <c r="P2211" s="23">
        <f t="shared" si="174"/>
        <v>1500</v>
      </c>
      <c r="Q2211" s="24" t="e">
        <f>+#REF!-I2211</f>
        <v>#REF!</v>
      </c>
      <c r="R2211" s="25">
        <f t="shared" si="171"/>
        <v>22800</v>
      </c>
      <c r="S2211" s="25" t="e">
        <f t="shared" si="172"/>
        <v>#REF!</v>
      </c>
      <c r="T2211" s="25">
        <f t="shared" si="173"/>
        <v>22800</v>
      </c>
      <c r="U2211" s="25"/>
      <c r="V2211" s="23"/>
      <c r="W2211" s="23"/>
      <c r="X2211" s="24" t="e">
        <f>+#REF!-I2211</f>
        <v>#REF!</v>
      </c>
      <c r="Y2211" s="23"/>
      <c r="Z2211" s="23"/>
      <c r="AA2211" s="23"/>
      <c r="AB2211" s="23"/>
      <c r="AC2211" s="23"/>
      <c r="AD2211" s="23"/>
      <c r="AE2211" s="26" t="str">
        <f>VLOOKUP(E2211,'[1]Tirupati Member''s Detail'!$D$2:$L$1048576,9,0)</f>
        <v>As POD Last communication 07 App frmt agrmnt</v>
      </c>
    </row>
    <row r="2212" spans="1:31" x14ac:dyDescent="0.3">
      <c r="A2212" s="27">
        <v>2213</v>
      </c>
      <c r="B2212" s="28"/>
      <c r="C2212" s="29" t="s">
        <v>6801</v>
      </c>
      <c r="D2212" s="20" t="s">
        <v>22</v>
      </c>
      <c r="E2212" s="29" t="s">
        <v>6802</v>
      </c>
      <c r="F2212" s="20" t="s">
        <v>24</v>
      </c>
      <c r="G2212" s="20" t="s">
        <v>25</v>
      </c>
      <c r="H2212" s="29" t="s">
        <v>100</v>
      </c>
      <c r="I2212" s="30">
        <v>1996</v>
      </c>
      <c r="J2212" s="29" t="s">
        <v>6803</v>
      </c>
      <c r="K2212" s="22" t="str">
        <f>VLOOKUP(E2212,'[1]Tirupati Member''s Detail'!$D$2:$L$1048576,8,0)</f>
        <v>No</v>
      </c>
      <c r="L2212" s="23">
        <f>VLOOKUP(E2212,'[1]Tirupati Member''s Detail'!$D$2:$L$1048576,4,0)</f>
        <v>30000</v>
      </c>
      <c r="M2212" s="23">
        <f t="shared" si="170"/>
        <v>30000</v>
      </c>
      <c r="N2212" s="23">
        <f>VLOOKUP(E2212,'[1]Tirupati Member''s Detail'!$D$2:$L$1048576,5,0)</f>
        <v>25500</v>
      </c>
      <c r="O2212" s="23" t="str">
        <f>VLOOKUP(E2212,'[1]Tirupati Member''s Detail'!$D$2:$L$1048576,7,0)</f>
        <v>Outstanding</v>
      </c>
      <c r="P2212" s="23">
        <f t="shared" si="174"/>
        <v>4500</v>
      </c>
      <c r="Q2212" s="24" t="e">
        <f>+#REF!-I2212</f>
        <v>#REF!</v>
      </c>
      <c r="R2212" s="25">
        <f t="shared" si="171"/>
        <v>20400</v>
      </c>
      <c r="S2212" s="25" t="e">
        <f t="shared" si="172"/>
        <v>#REF!</v>
      </c>
      <c r="T2212" s="25">
        <f t="shared" si="173"/>
        <v>20400</v>
      </c>
      <c r="U2212" s="25"/>
      <c r="V2212" s="23"/>
      <c r="W2212" s="23"/>
      <c r="X2212" s="24" t="e">
        <f>+#REF!-I2212</f>
        <v>#REF!</v>
      </c>
      <c r="Y2212" s="23"/>
      <c r="Z2212" s="23"/>
      <c r="AA2212" s="23"/>
      <c r="AB2212" s="23"/>
      <c r="AC2212" s="23"/>
      <c r="AD2212" s="23"/>
      <c r="AE2212" s="26" t="str">
        <f>VLOOKUP(E2212,'[1]Tirupati Member''s Detail'!$D$2:$L$1048576,9,0)</f>
        <v>No Communication Till Date (Outstanding Rs 4500/-)App frmt agrmnt</v>
      </c>
    </row>
    <row r="2213" spans="1:31" x14ac:dyDescent="0.3">
      <c r="A2213" s="27">
        <v>2214</v>
      </c>
      <c r="B2213" s="28"/>
      <c r="C2213" s="29" t="s">
        <v>6804</v>
      </c>
      <c r="D2213" s="20" t="s">
        <v>22</v>
      </c>
      <c r="E2213" s="29" t="s">
        <v>6805</v>
      </c>
      <c r="F2213" s="20" t="s">
        <v>24</v>
      </c>
      <c r="G2213" s="20" t="s">
        <v>25</v>
      </c>
      <c r="H2213" s="29" t="s">
        <v>100</v>
      </c>
      <c r="I2213" s="30">
        <v>1996</v>
      </c>
      <c r="J2213" s="29" t="s">
        <v>6806</v>
      </c>
      <c r="K2213" s="22" t="str">
        <f>VLOOKUP(E2213,'[1]Tirupati Member''s Detail'!$D$2:$L$1048576,8,0)</f>
        <v>No</v>
      </c>
      <c r="L2213" s="23">
        <f>VLOOKUP(E2213,'[1]Tirupati Member''s Detail'!$D$2:$L$1048576,4,0)</f>
        <v>30000</v>
      </c>
      <c r="M2213" s="23">
        <f t="shared" si="170"/>
        <v>30000</v>
      </c>
      <c r="N2213" s="23">
        <f>VLOOKUP(E2213,'[1]Tirupati Member''s Detail'!$D$2:$L$1048576,5,0)</f>
        <v>25500</v>
      </c>
      <c r="O2213" s="23" t="str">
        <f>VLOOKUP(E2213,'[1]Tirupati Member''s Detail'!$D$2:$L$1048576,7,0)</f>
        <v>Outstanding</v>
      </c>
      <c r="P2213" s="23">
        <f t="shared" si="174"/>
        <v>4500</v>
      </c>
      <c r="Q2213" s="24" t="e">
        <f>+#REF!-I2213</f>
        <v>#REF!</v>
      </c>
      <c r="R2213" s="25">
        <f t="shared" si="171"/>
        <v>20400</v>
      </c>
      <c r="S2213" s="25" t="e">
        <f t="shared" si="172"/>
        <v>#REF!</v>
      </c>
      <c r="T2213" s="25">
        <f t="shared" si="173"/>
        <v>20400</v>
      </c>
      <c r="U2213" s="25"/>
      <c r="V2213" s="23"/>
      <c r="W2213" s="23"/>
      <c r="X2213" s="24" t="e">
        <f>+#REF!-I2213</f>
        <v>#REF!</v>
      </c>
      <c r="Y2213" s="23"/>
      <c r="Z2213" s="23"/>
      <c r="AA2213" s="23"/>
      <c r="AB2213" s="23"/>
      <c r="AC2213" s="23"/>
      <c r="AD2213" s="23"/>
      <c r="AE2213" s="26" t="str">
        <f>VLOOKUP(E2213,'[1]Tirupati Member''s Detail'!$D$2:$L$1048576,9,0)</f>
        <v>As POD Last communication 2007. Outstanding Rs 4500/-. App frmt agrmnt</v>
      </c>
    </row>
    <row r="2214" spans="1:31" x14ac:dyDescent="0.3">
      <c r="A2214" s="27">
        <v>2215</v>
      </c>
      <c r="B2214" s="28"/>
      <c r="C2214" s="29" t="s">
        <v>6807</v>
      </c>
      <c r="D2214" s="20" t="s">
        <v>22</v>
      </c>
      <c r="E2214" s="29" t="s">
        <v>6808</v>
      </c>
      <c r="F2214" s="20" t="s">
        <v>24</v>
      </c>
      <c r="G2214" s="20" t="s">
        <v>25</v>
      </c>
      <c r="H2214" s="29" t="s">
        <v>51</v>
      </c>
      <c r="I2214" s="30">
        <v>1996</v>
      </c>
      <c r="J2214" s="29" t="s">
        <v>6809</v>
      </c>
      <c r="K2214" s="22" t="str">
        <f>VLOOKUP(E2214,'[1]Tirupati Member''s Detail'!$D$2:$L$1048576,8,0)</f>
        <v>No</v>
      </c>
      <c r="L2214" s="23">
        <f>VLOOKUP(E2214,'[1]Tirupati Member''s Detail'!$D$2:$L$1048576,4,0)</f>
        <v>30000</v>
      </c>
      <c r="M2214" s="23">
        <f t="shared" si="170"/>
        <v>30000</v>
      </c>
      <c r="N2214" s="23">
        <f>VLOOKUP(E2214,'[1]Tirupati Member''s Detail'!$D$2:$L$1048576,5,0)</f>
        <v>21000</v>
      </c>
      <c r="O2214" s="23" t="str">
        <f>VLOOKUP(E2214,'[1]Tirupati Member''s Detail'!$D$2:$L$1048576,7,0)</f>
        <v>Outstanding</v>
      </c>
      <c r="P2214" s="23">
        <f t="shared" si="174"/>
        <v>9000</v>
      </c>
      <c r="Q2214" s="24" t="e">
        <f>+#REF!-I2214</f>
        <v>#REF!</v>
      </c>
      <c r="R2214" s="25">
        <f t="shared" si="171"/>
        <v>16800</v>
      </c>
      <c r="S2214" s="25" t="e">
        <f t="shared" si="172"/>
        <v>#REF!</v>
      </c>
      <c r="T2214" s="25">
        <f t="shared" si="173"/>
        <v>16800</v>
      </c>
      <c r="U2214" s="25"/>
      <c r="V2214" s="23"/>
      <c r="W2214" s="23"/>
      <c r="X2214" s="24" t="e">
        <f>+#REF!-I2214</f>
        <v>#REF!</v>
      </c>
      <c r="Y2214" s="23"/>
      <c r="Z2214" s="23"/>
      <c r="AA2214" s="23"/>
      <c r="AB2214" s="23"/>
      <c r="AC2214" s="23"/>
      <c r="AD2214" s="23"/>
      <c r="AE2214" s="26" t="str">
        <f>VLOOKUP(E2214,'[1]Tirupati Member''s Detail'!$D$2:$L$1048576,9,0)</f>
        <v>As POD Last communication 2007. Outstanding Rs 9000/-. App frmt agrmnt</v>
      </c>
    </row>
    <row r="2215" spans="1:31" x14ac:dyDescent="0.3">
      <c r="A2215" s="27">
        <v>2216</v>
      </c>
      <c r="B2215" s="28"/>
      <c r="C2215" s="29" t="s">
        <v>6810</v>
      </c>
      <c r="D2215" s="20" t="s">
        <v>22</v>
      </c>
      <c r="E2215" s="29" t="s">
        <v>6811</v>
      </c>
      <c r="F2215" s="20" t="s">
        <v>24</v>
      </c>
      <c r="G2215" s="20" t="s">
        <v>25</v>
      </c>
      <c r="H2215" s="29" t="s">
        <v>66</v>
      </c>
      <c r="I2215" s="30">
        <v>1996</v>
      </c>
      <c r="J2215" s="29" t="s">
        <v>6812</v>
      </c>
      <c r="K2215" s="22" t="str">
        <f>VLOOKUP(E2215,'[1]Tirupati Member''s Detail'!$D$2:$L$1048576,8,0)</f>
        <v>No</v>
      </c>
      <c r="L2215" s="23">
        <f>VLOOKUP(E2215,'[1]Tirupati Member''s Detail'!$D$2:$L$1048576,4,0)</f>
        <v>30000</v>
      </c>
      <c r="M2215" s="23">
        <f t="shared" si="170"/>
        <v>30000</v>
      </c>
      <c r="N2215" s="23">
        <f>VLOOKUP(E2215,'[1]Tirupati Member''s Detail'!$D$2:$L$1048576,5,0)</f>
        <v>25500</v>
      </c>
      <c r="O2215" s="23" t="str">
        <f>VLOOKUP(E2215,'[1]Tirupati Member''s Detail'!$D$2:$L$1048576,7,0)</f>
        <v>Outstanding</v>
      </c>
      <c r="P2215" s="23">
        <f t="shared" si="174"/>
        <v>4500</v>
      </c>
      <c r="Q2215" s="24" t="e">
        <f>+#REF!-I2215</f>
        <v>#REF!</v>
      </c>
      <c r="R2215" s="25">
        <f t="shared" si="171"/>
        <v>20400</v>
      </c>
      <c r="S2215" s="25" t="e">
        <f t="shared" si="172"/>
        <v>#REF!</v>
      </c>
      <c r="T2215" s="25">
        <f t="shared" si="173"/>
        <v>20400</v>
      </c>
      <c r="U2215" s="25"/>
      <c r="V2215" s="23"/>
      <c r="W2215" s="23"/>
      <c r="X2215" s="24" t="e">
        <f>+#REF!-I2215</f>
        <v>#REF!</v>
      </c>
      <c r="Y2215" s="23"/>
      <c r="Z2215" s="23"/>
      <c r="AA2215" s="23"/>
      <c r="AB2215" s="23"/>
      <c r="AC2215" s="23"/>
      <c r="AD2215" s="23"/>
      <c r="AE2215" s="26" t="str">
        <f>VLOOKUP(E2215,'[1]Tirupati Member''s Detail'!$D$2:$L$1048576,9,0)</f>
        <v>No Communication Till Date (Outstanding Rs 4500/-)App frmt agrmnt</v>
      </c>
    </row>
    <row r="2216" spans="1:31" x14ac:dyDescent="0.3">
      <c r="A2216" s="27">
        <v>2217</v>
      </c>
      <c r="B2216" s="28"/>
      <c r="C2216" s="29" t="s">
        <v>6813</v>
      </c>
      <c r="D2216" s="20" t="s">
        <v>22</v>
      </c>
      <c r="E2216" s="29" t="s">
        <v>6814</v>
      </c>
      <c r="F2216" s="20" t="s">
        <v>24</v>
      </c>
      <c r="G2216" s="20" t="s">
        <v>25</v>
      </c>
      <c r="H2216" s="29" t="s">
        <v>74</v>
      </c>
      <c r="I2216" s="30">
        <v>1996</v>
      </c>
      <c r="J2216" s="29" t="s">
        <v>6815</v>
      </c>
      <c r="K2216" s="22" t="str">
        <f>VLOOKUP(E2216,'[1]Tirupati Member''s Detail'!$D$2:$L$1048576,8,0)</f>
        <v>No</v>
      </c>
      <c r="L2216" s="23">
        <f>VLOOKUP(E2216,'[1]Tirupati Member''s Detail'!$D$2:$L$1048576,4,0)</f>
        <v>30000</v>
      </c>
      <c r="M2216" s="23">
        <f t="shared" si="170"/>
        <v>30000</v>
      </c>
      <c r="N2216" s="23">
        <f>VLOOKUP(E2216,'[1]Tirupati Member''s Detail'!$D$2:$L$1048576,5,0)</f>
        <v>18000</v>
      </c>
      <c r="O2216" s="23" t="str">
        <f>VLOOKUP(E2216,'[1]Tirupati Member''s Detail'!$D$2:$L$1048576,7,0)</f>
        <v>Outstanding</v>
      </c>
      <c r="P2216" s="23">
        <f t="shared" si="174"/>
        <v>12000</v>
      </c>
      <c r="Q2216" s="24" t="e">
        <f>+#REF!-I2216</f>
        <v>#REF!</v>
      </c>
      <c r="R2216" s="25">
        <f t="shared" si="171"/>
        <v>14400</v>
      </c>
      <c r="S2216" s="25" t="e">
        <f t="shared" si="172"/>
        <v>#REF!</v>
      </c>
      <c r="T2216" s="25">
        <f t="shared" si="173"/>
        <v>14400</v>
      </c>
      <c r="U2216" s="25"/>
      <c r="V2216" s="23"/>
      <c r="W2216" s="23"/>
      <c r="X2216" s="24" t="e">
        <f>+#REF!-I2216</f>
        <v>#REF!</v>
      </c>
      <c r="Y2216" s="23"/>
      <c r="Z2216" s="23"/>
      <c r="AA2216" s="23"/>
      <c r="AB2216" s="23"/>
      <c r="AC2216" s="23"/>
      <c r="AD2216" s="23"/>
      <c r="AE2216" s="26" t="str">
        <f>VLOOKUP(E2216,'[1]Tirupati Member''s Detail'!$D$2:$L$1048576,9,0)</f>
        <v>No Communication Till Date (Outstanding Rs 12000/-)App frmt agrmnt</v>
      </c>
    </row>
    <row r="2217" spans="1:31" x14ac:dyDescent="0.3">
      <c r="A2217" s="27">
        <v>2218</v>
      </c>
      <c r="B2217" s="28"/>
      <c r="C2217" s="29" t="s">
        <v>6816</v>
      </c>
      <c r="D2217" s="20" t="s">
        <v>22</v>
      </c>
      <c r="E2217" s="29" t="s">
        <v>6817</v>
      </c>
      <c r="F2217" s="20" t="s">
        <v>24</v>
      </c>
      <c r="G2217" s="20" t="s">
        <v>25</v>
      </c>
      <c r="H2217" s="29" t="s">
        <v>70</v>
      </c>
      <c r="I2217" s="30">
        <v>1996</v>
      </c>
      <c r="J2217" s="29" t="s">
        <v>6818</v>
      </c>
      <c r="K2217" s="22" t="str">
        <f>VLOOKUP(E2217,'[1]Tirupati Member''s Detail'!$D$2:$L$1048576,8,0)</f>
        <v>No</v>
      </c>
      <c r="L2217" s="23">
        <f>VLOOKUP(E2217,'[1]Tirupati Member''s Detail'!$D$2:$L$1048576,4,0)</f>
        <v>30000</v>
      </c>
      <c r="M2217" s="23">
        <f t="shared" si="170"/>
        <v>30000</v>
      </c>
      <c r="N2217" s="23">
        <f>VLOOKUP(E2217,'[1]Tirupati Member''s Detail'!$D$2:$L$1048576,5,0)</f>
        <v>30000</v>
      </c>
      <c r="O2217" s="23" t="str">
        <f>VLOOKUP(E2217,'[1]Tirupati Member''s Detail'!$D$2:$L$1048576,7,0)</f>
        <v>I.R.M</v>
      </c>
      <c r="P2217" s="23">
        <f t="shared" si="174"/>
        <v>0</v>
      </c>
      <c r="Q2217" s="24" t="e">
        <f>+#REF!-I2217</f>
        <v>#REF!</v>
      </c>
      <c r="R2217" s="25">
        <f t="shared" si="171"/>
        <v>24000</v>
      </c>
      <c r="S2217" s="25" t="e">
        <f t="shared" si="172"/>
        <v>#REF!</v>
      </c>
      <c r="T2217" s="25">
        <f t="shared" si="173"/>
        <v>24000</v>
      </c>
      <c r="U2217" s="25"/>
      <c r="V2217" s="23"/>
      <c r="W2217" s="23"/>
      <c r="X2217" s="24" t="e">
        <f>+#REF!-I2217</f>
        <v>#REF!</v>
      </c>
      <c r="Y2217" s="23"/>
      <c r="Z2217" s="23"/>
      <c r="AA2217" s="23"/>
      <c r="AB2217" s="23"/>
      <c r="AC2217" s="23"/>
      <c r="AD2217" s="23"/>
      <c r="AE2217" s="26" t="str">
        <f>VLOOKUP(E2217,'[1]Tirupati Member''s Detail'!$D$2:$L$1048576,9,0)</f>
        <v xml:space="preserve"> last communication 06. App frmt agrmnt</v>
      </c>
    </row>
    <row r="2218" spans="1:31" x14ac:dyDescent="0.3">
      <c r="A2218" s="27">
        <v>2219</v>
      </c>
      <c r="B2218" s="28"/>
      <c r="C2218" s="29" t="s">
        <v>6819</v>
      </c>
      <c r="D2218" s="20" t="s">
        <v>22</v>
      </c>
      <c r="E2218" s="29" t="s">
        <v>6820</v>
      </c>
      <c r="F2218" s="20" t="s">
        <v>24</v>
      </c>
      <c r="G2218" s="20" t="s">
        <v>25</v>
      </c>
      <c r="H2218" s="29" t="s">
        <v>38</v>
      </c>
      <c r="I2218" s="30">
        <v>1996</v>
      </c>
      <c r="J2218" s="29" t="s">
        <v>6821</v>
      </c>
      <c r="K2218" s="22" t="str">
        <f>VLOOKUP(E2218,'[1]Tirupati Member''s Detail'!$D$2:$L$1048576,8,0)</f>
        <v>No</v>
      </c>
      <c r="L2218" s="23">
        <f>VLOOKUP(E2218,'[1]Tirupati Member''s Detail'!$D$2:$L$1048576,4,0)</f>
        <v>30000</v>
      </c>
      <c r="M2218" s="23">
        <f t="shared" si="170"/>
        <v>30000</v>
      </c>
      <c r="N2218" s="23">
        <f>VLOOKUP(E2218,'[1]Tirupati Member''s Detail'!$D$2:$L$1048576,5,0)</f>
        <v>30000</v>
      </c>
      <c r="O2218" s="23" t="str">
        <f>VLOOKUP(E2218,'[1]Tirupati Member''s Detail'!$D$2:$L$1048576,7,0)</f>
        <v>I.R.M</v>
      </c>
      <c r="P2218" s="23">
        <f t="shared" si="174"/>
        <v>0</v>
      </c>
      <c r="Q2218" s="24" t="e">
        <f>+#REF!-I2218</f>
        <v>#REF!</v>
      </c>
      <c r="R2218" s="25">
        <f t="shared" si="171"/>
        <v>24000</v>
      </c>
      <c r="S2218" s="25" t="e">
        <f t="shared" si="172"/>
        <v>#REF!</v>
      </c>
      <c r="T2218" s="25">
        <f t="shared" si="173"/>
        <v>24000</v>
      </c>
      <c r="U2218" s="25"/>
      <c r="V2218" s="23"/>
      <c r="W2218" s="23"/>
      <c r="X2218" s="24" t="e">
        <f>+#REF!-I2218</f>
        <v>#REF!</v>
      </c>
      <c r="Y2218" s="23"/>
      <c r="Z2218" s="23"/>
      <c r="AA2218" s="23"/>
      <c r="AB2218" s="23"/>
      <c r="AC2218" s="23"/>
      <c r="AD2218" s="23"/>
      <c r="AE2218" s="26" t="str">
        <f>VLOOKUP(E2218,'[1]Tirupati Member''s Detail'!$D$2:$L$1048576,9,0)</f>
        <v xml:space="preserve"> no communication till date.App frmt agrmnt</v>
      </c>
    </row>
    <row r="2219" spans="1:31" x14ac:dyDescent="0.3">
      <c r="A2219" s="27">
        <v>2220</v>
      </c>
      <c r="B2219" s="28"/>
      <c r="C2219" s="29" t="s">
        <v>6822</v>
      </c>
      <c r="D2219" s="20" t="s">
        <v>22</v>
      </c>
      <c r="E2219" s="29" t="s">
        <v>6823</v>
      </c>
      <c r="F2219" s="20" t="s">
        <v>24</v>
      </c>
      <c r="G2219" s="20" t="s">
        <v>25</v>
      </c>
      <c r="H2219" s="29" t="s">
        <v>359</v>
      </c>
      <c r="I2219" s="30">
        <v>1996</v>
      </c>
      <c r="J2219" s="29" t="s">
        <v>6824</v>
      </c>
      <c r="K2219" s="22" t="str">
        <f>VLOOKUP(E2219,'[1]Tirupati Member''s Detail'!$D$2:$L$1048576,8,0)</f>
        <v>No</v>
      </c>
      <c r="L2219" s="23">
        <f>VLOOKUP(E2219,'[1]Tirupati Member''s Detail'!$D$2:$L$1048576,4,0)</f>
        <v>40000</v>
      </c>
      <c r="M2219" s="23">
        <f t="shared" si="170"/>
        <v>40000</v>
      </c>
      <c r="N2219" s="23">
        <f>VLOOKUP(E2219,'[1]Tirupati Member''s Detail'!$D$2:$L$1048576,5,0)</f>
        <v>40000</v>
      </c>
      <c r="O2219" s="23" t="str">
        <f>VLOOKUP(E2219,'[1]Tirupati Member''s Detail'!$D$2:$L$1048576,7,0)</f>
        <v>I.R.M</v>
      </c>
      <c r="P2219" s="23">
        <f t="shared" si="174"/>
        <v>0</v>
      </c>
      <c r="Q2219" s="24" t="e">
        <f>+#REF!-I2219</f>
        <v>#REF!</v>
      </c>
      <c r="R2219" s="25">
        <f t="shared" si="171"/>
        <v>32000</v>
      </c>
      <c r="S2219" s="25" t="e">
        <f t="shared" si="172"/>
        <v>#REF!</v>
      </c>
      <c r="T2219" s="25">
        <f t="shared" si="173"/>
        <v>32000</v>
      </c>
      <c r="U2219" s="25"/>
      <c r="V2219" s="23"/>
      <c r="W2219" s="23"/>
      <c r="X2219" s="24" t="e">
        <f>+#REF!-I2219</f>
        <v>#REF!</v>
      </c>
      <c r="Y2219" s="23"/>
      <c r="Z2219" s="23"/>
      <c r="AA2219" s="23"/>
      <c r="AB2219" s="23"/>
      <c r="AC2219" s="23"/>
      <c r="AD2219" s="23"/>
      <c r="AE2219" s="26" t="str">
        <f>VLOOKUP(E2219,'[1]Tirupati Member''s Detail'!$D$2:$L$1048576,9,0)</f>
        <v>last communication 14..chng to 1Br</v>
      </c>
    </row>
    <row r="2220" spans="1:31" x14ac:dyDescent="0.3">
      <c r="A2220" s="27">
        <v>2221</v>
      </c>
      <c r="B2220" s="28"/>
      <c r="C2220" s="29" t="s">
        <v>6825</v>
      </c>
      <c r="D2220" s="20" t="s">
        <v>22</v>
      </c>
      <c r="E2220" s="29" t="s">
        <v>6826</v>
      </c>
      <c r="F2220" s="20" t="s">
        <v>24</v>
      </c>
      <c r="G2220" s="20" t="s">
        <v>25</v>
      </c>
      <c r="H2220" s="29" t="s">
        <v>359</v>
      </c>
      <c r="I2220" s="30">
        <v>1996</v>
      </c>
      <c r="J2220" s="29" t="s">
        <v>6827</v>
      </c>
      <c r="K2220" s="22" t="str">
        <f>VLOOKUP(E2220,'[1]Tirupati Member''s Detail'!$D$2:$L$1048576,8,0)</f>
        <v>No</v>
      </c>
      <c r="L2220" s="23">
        <f>VLOOKUP(E2220,'[1]Tirupati Member''s Detail'!$D$2:$L$1048576,4,0)</f>
        <v>20900</v>
      </c>
      <c r="M2220" s="23">
        <f t="shared" si="170"/>
        <v>20900</v>
      </c>
      <c r="N2220" s="23">
        <f>VLOOKUP(E2220,'[1]Tirupati Member''s Detail'!$D$2:$L$1048576,5,0)</f>
        <v>9600</v>
      </c>
      <c r="O2220" s="23" t="str">
        <f>VLOOKUP(E2220,'[1]Tirupati Member''s Detail'!$D$2:$L$1048576,7,0)</f>
        <v>Outstanding</v>
      </c>
      <c r="P2220" s="23">
        <f t="shared" si="174"/>
        <v>11300</v>
      </c>
      <c r="Q2220" s="24" t="e">
        <f>+#REF!-I2220</f>
        <v>#REF!</v>
      </c>
      <c r="R2220" s="25">
        <f t="shared" si="171"/>
        <v>7680</v>
      </c>
      <c r="S2220" s="25" t="e">
        <f t="shared" si="172"/>
        <v>#REF!</v>
      </c>
      <c r="T2220" s="25">
        <f t="shared" si="173"/>
        <v>7680</v>
      </c>
      <c r="U2220" s="25"/>
      <c r="V2220" s="23"/>
      <c r="W2220" s="23"/>
      <c r="X2220" s="24" t="e">
        <f>+#REF!-I2220</f>
        <v>#REF!</v>
      </c>
      <c r="Y2220" s="23"/>
      <c r="Z2220" s="23"/>
      <c r="AA2220" s="23"/>
      <c r="AB2220" s="23"/>
      <c r="AC2220" s="23"/>
      <c r="AD2220" s="23"/>
      <c r="AE2220" s="26" t="str">
        <f>VLOOKUP(E2220,'[1]Tirupati Member''s Detail'!$D$2:$L$1048576,9,0)</f>
        <v>No Communication Till Date (Outstanding Rs 11300/-)App frmt agrmnt</v>
      </c>
    </row>
    <row r="2221" spans="1:31" x14ac:dyDescent="0.3">
      <c r="A2221" s="27">
        <v>2222</v>
      </c>
      <c r="B2221" s="28"/>
      <c r="C2221" s="29" t="s">
        <v>6828</v>
      </c>
      <c r="D2221" s="20" t="s">
        <v>22</v>
      </c>
      <c r="E2221" s="29" t="s">
        <v>6829</v>
      </c>
      <c r="F2221" s="20" t="s">
        <v>24</v>
      </c>
      <c r="G2221" s="20" t="s">
        <v>25</v>
      </c>
      <c r="H2221" s="29" t="s">
        <v>112</v>
      </c>
      <c r="I2221" s="30">
        <v>1996</v>
      </c>
      <c r="J2221" s="29" t="s">
        <v>6830</v>
      </c>
      <c r="K2221" s="22" t="str">
        <f>VLOOKUP(E2221,'[1]Tirupati Member''s Detail'!$D$2:$L$1048576,8,0)</f>
        <v>No</v>
      </c>
      <c r="L2221" s="23">
        <f>VLOOKUP(E2221,'[1]Tirupati Member''s Detail'!$D$2:$L$1048576,4,0)</f>
        <v>22000</v>
      </c>
      <c r="M2221" s="23">
        <f t="shared" si="170"/>
        <v>22000</v>
      </c>
      <c r="N2221" s="23">
        <f>VLOOKUP(E2221,'[1]Tirupati Member''s Detail'!$D$2:$L$1048576,5,0)</f>
        <v>20900</v>
      </c>
      <c r="O2221" s="23" t="str">
        <f>VLOOKUP(E2221,'[1]Tirupati Member''s Detail'!$D$2:$L$1048576,7,0)</f>
        <v>I.R.M</v>
      </c>
      <c r="P2221" s="23">
        <f t="shared" si="174"/>
        <v>1100</v>
      </c>
      <c r="Q2221" s="24" t="e">
        <f>+#REF!-I2221</f>
        <v>#REF!</v>
      </c>
      <c r="R2221" s="25">
        <f t="shared" si="171"/>
        <v>16720</v>
      </c>
      <c r="S2221" s="25" t="e">
        <f t="shared" si="172"/>
        <v>#REF!</v>
      </c>
      <c r="T2221" s="25">
        <f t="shared" si="173"/>
        <v>16720</v>
      </c>
      <c r="U2221" s="25"/>
      <c r="V2221" s="23"/>
      <c r="W2221" s="23"/>
      <c r="X2221" s="24" t="e">
        <f>+#REF!-I2221</f>
        <v>#REF!</v>
      </c>
      <c r="Y2221" s="23"/>
      <c r="Z2221" s="23"/>
      <c r="AA2221" s="23"/>
      <c r="AB2221" s="23"/>
      <c r="AC2221" s="23"/>
      <c r="AD2221" s="23"/>
      <c r="AE2221" s="26" t="str">
        <f>VLOOKUP(E2221,'[1]Tirupati Member''s Detail'!$D$2:$L$1048576,9,0)</f>
        <v>As POD Last communication 07 App frmt agrmnt</v>
      </c>
    </row>
    <row r="2222" spans="1:31" x14ac:dyDescent="0.3">
      <c r="A2222" s="27">
        <v>2223</v>
      </c>
      <c r="B2222" s="28"/>
      <c r="C2222" s="29" t="s">
        <v>6831</v>
      </c>
      <c r="D2222" s="20" t="s">
        <v>22</v>
      </c>
      <c r="E2222" s="29" t="s">
        <v>6832</v>
      </c>
      <c r="F2222" s="20" t="s">
        <v>24</v>
      </c>
      <c r="G2222" s="20" t="s">
        <v>25</v>
      </c>
      <c r="H2222" s="29" t="s">
        <v>38</v>
      </c>
      <c r="I2222" s="30">
        <v>1996</v>
      </c>
      <c r="J2222" s="29" t="s">
        <v>6833</v>
      </c>
      <c r="K2222" s="22" t="str">
        <f>VLOOKUP(E2222,'[1]Tirupati Member''s Detail'!$D$2:$L$1048576,8,0)</f>
        <v>No</v>
      </c>
      <c r="L2222" s="23">
        <f>VLOOKUP(E2222,'[1]Tirupati Member''s Detail'!$D$2:$L$1048576,4,0)</f>
        <v>22000</v>
      </c>
      <c r="M2222" s="23">
        <f t="shared" si="170"/>
        <v>22000</v>
      </c>
      <c r="N2222" s="23">
        <f>VLOOKUP(E2222,'[1]Tirupati Member''s Detail'!$D$2:$L$1048576,5,0)</f>
        <v>20900</v>
      </c>
      <c r="O2222" s="23" t="str">
        <f>VLOOKUP(E2222,'[1]Tirupati Member''s Detail'!$D$2:$L$1048576,7,0)</f>
        <v>I.R.M</v>
      </c>
      <c r="P2222" s="23">
        <f t="shared" si="174"/>
        <v>1100</v>
      </c>
      <c r="Q2222" s="24" t="e">
        <f>+#REF!-I2222</f>
        <v>#REF!</v>
      </c>
      <c r="R2222" s="25">
        <f t="shared" si="171"/>
        <v>16720</v>
      </c>
      <c r="S2222" s="25" t="e">
        <f t="shared" si="172"/>
        <v>#REF!</v>
      </c>
      <c r="T2222" s="25">
        <f t="shared" si="173"/>
        <v>16720</v>
      </c>
      <c r="U2222" s="25"/>
      <c r="V2222" s="23"/>
      <c r="W2222" s="23"/>
      <c r="X2222" s="24" t="e">
        <f>+#REF!-I2222</f>
        <v>#REF!</v>
      </c>
      <c r="Y2222" s="23"/>
      <c r="Z2222" s="23"/>
      <c r="AA2222" s="23"/>
      <c r="AB2222" s="23"/>
      <c r="AC2222" s="23"/>
      <c r="AD2222" s="23"/>
      <c r="AE2222" s="26" t="str">
        <f>VLOOKUP(E2222,'[1]Tirupati Member''s Detail'!$D$2:$L$1048576,9,0)</f>
        <v xml:space="preserve"> No Communication Till Date. App frmt agrmnt</v>
      </c>
    </row>
    <row r="2223" spans="1:31" x14ac:dyDescent="0.3">
      <c r="A2223" s="27">
        <v>2224</v>
      </c>
      <c r="B2223" s="28"/>
      <c r="C2223" s="29" t="s">
        <v>6834</v>
      </c>
      <c r="D2223" s="20" t="s">
        <v>22</v>
      </c>
      <c r="E2223" s="29" t="s">
        <v>6835</v>
      </c>
      <c r="F2223" s="20" t="s">
        <v>24</v>
      </c>
      <c r="G2223" s="20" t="s">
        <v>25</v>
      </c>
      <c r="H2223" s="29" t="s">
        <v>112</v>
      </c>
      <c r="I2223" s="30">
        <v>1996</v>
      </c>
      <c r="J2223" s="29" t="s">
        <v>6836</v>
      </c>
      <c r="K2223" s="22" t="str">
        <f>VLOOKUP(E2223,'[1]Tirupati Member''s Detail'!$D$2:$L$1048576,8,0)</f>
        <v>No</v>
      </c>
      <c r="L2223" s="23">
        <f>VLOOKUP(E2223,'[1]Tirupati Member''s Detail'!$D$2:$L$1048576,4,0)</f>
        <v>22000</v>
      </c>
      <c r="M2223" s="23">
        <f t="shared" si="170"/>
        <v>22000</v>
      </c>
      <c r="N2223" s="23">
        <f>VLOOKUP(E2223,'[1]Tirupati Member''s Detail'!$D$2:$L$1048576,5,0)</f>
        <v>22000</v>
      </c>
      <c r="O2223" s="23" t="str">
        <f>VLOOKUP(E2223,'[1]Tirupati Member''s Detail'!$D$2:$L$1048576,7,0)</f>
        <v>I.R.M</v>
      </c>
      <c r="P2223" s="23">
        <f t="shared" si="174"/>
        <v>0</v>
      </c>
      <c r="Q2223" s="24" t="e">
        <f>+#REF!-I2223</f>
        <v>#REF!</v>
      </c>
      <c r="R2223" s="25">
        <f t="shared" si="171"/>
        <v>17600</v>
      </c>
      <c r="S2223" s="25" t="e">
        <f t="shared" si="172"/>
        <v>#REF!</v>
      </c>
      <c r="T2223" s="25">
        <f t="shared" si="173"/>
        <v>17600</v>
      </c>
      <c r="U2223" s="25"/>
      <c r="V2223" s="23"/>
      <c r="W2223" s="23"/>
      <c r="X2223" s="24" t="e">
        <f>+#REF!-I2223</f>
        <v>#REF!</v>
      </c>
      <c r="Y2223" s="23"/>
      <c r="Z2223" s="23"/>
      <c r="AA2223" s="23"/>
      <c r="AB2223" s="23"/>
      <c r="AC2223" s="23"/>
      <c r="AD2223" s="23"/>
      <c r="AE2223" s="26" t="str">
        <f>VLOOKUP(E2223,'[1]Tirupati Member''s Detail'!$D$2:$L$1048576,9,0)</f>
        <v xml:space="preserve"> last communication 07...total 2 membership of TPT:- 03004039 and 03004045</v>
      </c>
    </row>
    <row r="2224" spans="1:31" ht="28.8" x14ac:dyDescent="0.3">
      <c r="A2224" s="27">
        <v>2225</v>
      </c>
      <c r="B2224" s="28"/>
      <c r="C2224" s="29" t="s">
        <v>6837</v>
      </c>
      <c r="D2224" s="20" t="s">
        <v>22</v>
      </c>
      <c r="E2224" s="29" t="s">
        <v>6838</v>
      </c>
      <c r="F2224" s="20" t="s">
        <v>24</v>
      </c>
      <c r="G2224" s="20" t="s">
        <v>25</v>
      </c>
      <c r="H2224" s="29" t="s">
        <v>112</v>
      </c>
      <c r="I2224" s="30">
        <v>1996</v>
      </c>
      <c r="J2224" s="29" t="s">
        <v>6836</v>
      </c>
      <c r="K2224" s="22" t="str">
        <f>VLOOKUP(E2224,'[1]Tirupati Member''s Detail'!$D$2:$L$1048576,8,0)</f>
        <v>No</v>
      </c>
      <c r="L2224" s="23">
        <f>VLOOKUP(E2224,'[1]Tirupati Member''s Detail'!$D$2:$L$1048576,4,0)</f>
        <v>22000</v>
      </c>
      <c r="M2224" s="23">
        <f t="shared" si="170"/>
        <v>22000</v>
      </c>
      <c r="N2224" s="23">
        <f>VLOOKUP(E2224,'[1]Tirupati Member''s Detail'!$D$2:$L$1048576,5,0)</f>
        <v>22000</v>
      </c>
      <c r="O2224" s="23" t="str">
        <f>VLOOKUP(E2224,'[1]Tirupati Member''s Detail'!$D$2:$L$1048576,7,0)</f>
        <v>I.R.M</v>
      </c>
      <c r="P2224" s="23">
        <f t="shared" si="174"/>
        <v>0</v>
      </c>
      <c r="Q2224" s="24" t="e">
        <f>+#REF!-I2224</f>
        <v>#REF!</v>
      </c>
      <c r="R2224" s="25">
        <f t="shared" si="171"/>
        <v>17600</v>
      </c>
      <c r="S2224" s="25" t="e">
        <f t="shared" si="172"/>
        <v>#REF!</v>
      </c>
      <c r="T2224" s="25">
        <f t="shared" si="173"/>
        <v>17600</v>
      </c>
      <c r="U2224" s="25"/>
      <c r="V2224" s="23"/>
      <c r="W2224" s="23"/>
      <c r="X2224" s="24" t="e">
        <f>+#REF!-I2224</f>
        <v>#REF!</v>
      </c>
      <c r="Y2224" s="23"/>
      <c r="Z2224" s="23"/>
      <c r="AA2224" s="23"/>
      <c r="AB2224" s="23"/>
      <c r="AC2224" s="23"/>
      <c r="AD2224" s="23"/>
      <c r="AE2224" s="26" t="str">
        <f>VLOOKUP(E2224,'[1]Tirupati Member''s Detail'!$D$2:$L$1048576,9,0)</f>
        <v>As Pod last communication 07 Trasfer Goa to Tirupati, total 2 membership of TPT:- 03004039 and 03004045</v>
      </c>
    </row>
    <row r="2225" spans="1:31" x14ac:dyDescent="0.3">
      <c r="A2225" s="27">
        <v>2226</v>
      </c>
      <c r="B2225" s="28"/>
      <c r="C2225" s="29" t="s">
        <v>6839</v>
      </c>
      <c r="D2225" s="20" t="s">
        <v>22</v>
      </c>
      <c r="E2225" s="29" t="s">
        <v>6840</v>
      </c>
      <c r="F2225" s="20" t="s">
        <v>24</v>
      </c>
      <c r="G2225" s="20" t="s">
        <v>25</v>
      </c>
      <c r="H2225" s="29" t="s">
        <v>38</v>
      </c>
      <c r="I2225" s="30">
        <v>1996</v>
      </c>
      <c r="J2225" s="29" t="s">
        <v>6841</v>
      </c>
      <c r="K2225" s="22" t="str">
        <f>VLOOKUP(E2225,'[1]Tirupati Member''s Detail'!$D$2:$L$1048576,8,0)</f>
        <v>No</v>
      </c>
      <c r="L2225" s="23">
        <f>VLOOKUP(E2225,'[1]Tirupati Member''s Detail'!$D$2:$L$1048576,4,0)</f>
        <v>22000</v>
      </c>
      <c r="M2225" s="23">
        <f t="shared" si="170"/>
        <v>22000</v>
      </c>
      <c r="N2225" s="23">
        <f>VLOOKUP(E2225,'[1]Tirupati Member''s Detail'!$D$2:$L$1048576,5,0)</f>
        <v>20900</v>
      </c>
      <c r="O2225" s="23" t="str">
        <f>VLOOKUP(E2225,'[1]Tirupati Member''s Detail'!$D$2:$L$1048576,7,0)</f>
        <v>I.R.M</v>
      </c>
      <c r="P2225" s="23">
        <f t="shared" si="174"/>
        <v>1100</v>
      </c>
      <c r="Q2225" s="24" t="e">
        <f>+#REF!-I2225</f>
        <v>#REF!</v>
      </c>
      <c r="R2225" s="25">
        <f t="shared" si="171"/>
        <v>16720</v>
      </c>
      <c r="S2225" s="25" t="e">
        <f t="shared" si="172"/>
        <v>#REF!</v>
      </c>
      <c r="T2225" s="25">
        <f t="shared" si="173"/>
        <v>16720</v>
      </c>
      <c r="U2225" s="25"/>
      <c r="V2225" s="23"/>
      <c r="W2225" s="23"/>
      <c r="X2225" s="24" t="e">
        <f>+#REF!-I2225</f>
        <v>#REF!</v>
      </c>
      <c r="Y2225" s="23"/>
      <c r="Z2225" s="23"/>
      <c r="AA2225" s="23"/>
      <c r="AB2225" s="23"/>
      <c r="AC2225" s="23"/>
      <c r="AD2225" s="23"/>
      <c r="AE2225" s="26" t="str">
        <f>VLOOKUP(E2225,'[1]Tirupati Member''s Detail'!$D$2:$L$1048576,9,0)</f>
        <v xml:space="preserve"> last  telephonic communication 04. App frmt agrmnt</v>
      </c>
    </row>
    <row r="2226" spans="1:31" x14ac:dyDescent="0.3">
      <c r="A2226" s="27">
        <v>2227</v>
      </c>
      <c r="B2226" s="28"/>
      <c r="C2226" s="29" t="s">
        <v>6842</v>
      </c>
      <c r="D2226" s="20" t="s">
        <v>22</v>
      </c>
      <c r="E2226" s="29" t="s">
        <v>6843</v>
      </c>
      <c r="F2226" s="20" t="s">
        <v>24</v>
      </c>
      <c r="G2226" s="20" t="s">
        <v>25</v>
      </c>
      <c r="H2226" s="29" t="s">
        <v>38</v>
      </c>
      <c r="I2226" s="30">
        <v>1996</v>
      </c>
      <c r="J2226" s="29" t="s">
        <v>6844</v>
      </c>
      <c r="K2226" s="22" t="str">
        <f>VLOOKUP(E2226,'[1]Tirupati Member''s Detail'!$D$2:$L$1048576,8,0)</f>
        <v>No</v>
      </c>
      <c r="L2226" s="23">
        <f>VLOOKUP(E2226,'[1]Tirupati Member''s Detail'!$D$2:$L$1048576,4,0)</f>
        <v>22000</v>
      </c>
      <c r="M2226" s="23">
        <f t="shared" si="170"/>
        <v>22000</v>
      </c>
      <c r="N2226" s="23">
        <f>VLOOKUP(E2226,'[1]Tirupati Member''s Detail'!$D$2:$L$1048576,5,0)</f>
        <v>20900</v>
      </c>
      <c r="O2226" s="23" t="str">
        <f>VLOOKUP(E2226,'[1]Tirupati Member''s Detail'!$D$2:$L$1048576,7,0)</f>
        <v>I.R.M</v>
      </c>
      <c r="P2226" s="23">
        <f t="shared" si="174"/>
        <v>1100</v>
      </c>
      <c r="Q2226" s="24" t="e">
        <f>+#REF!-I2226</f>
        <v>#REF!</v>
      </c>
      <c r="R2226" s="25">
        <f t="shared" si="171"/>
        <v>16720</v>
      </c>
      <c r="S2226" s="25" t="e">
        <f t="shared" si="172"/>
        <v>#REF!</v>
      </c>
      <c r="T2226" s="25">
        <f t="shared" si="173"/>
        <v>16720</v>
      </c>
      <c r="U2226" s="25"/>
      <c r="V2226" s="23"/>
      <c r="W2226" s="23"/>
      <c r="X2226" s="24" t="e">
        <f>+#REF!-I2226</f>
        <v>#REF!</v>
      </c>
      <c r="Y2226" s="23"/>
      <c r="Z2226" s="23"/>
      <c r="AA2226" s="23"/>
      <c r="AB2226" s="23"/>
      <c r="AC2226" s="23"/>
      <c r="AD2226" s="23"/>
      <c r="AE2226" s="26" t="str">
        <f>VLOOKUP(E2226,'[1]Tirupati Member''s Detail'!$D$2:$L$1048576,9,0)</f>
        <v>last visit  communication 2016. App frmt agrmnt</v>
      </c>
    </row>
    <row r="2227" spans="1:31" x14ac:dyDescent="0.3">
      <c r="A2227" s="27">
        <v>2228</v>
      </c>
      <c r="B2227" s="28"/>
      <c r="C2227" s="29" t="s">
        <v>6845</v>
      </c>
      <c r="D2227" s="20" t="s">
        <v>22</v>
      </c>
      <c r="E2227" s="29" t="s">
        <v>6846</v>
      </c>
      <c r="F2227" s="20" t="s">
        <v>24</v>
      </c>
      <c r="G2227" s="20" t="s">
        <v>25</v>
      </c>
      <c r="H2227" s="29" t="s">
        <v>38</v>
      </c>
      <c r="I2227" s="30">
        <v>1996</v>
      </c>
      <c r="J2227" s="29" t="s">
        <v>6847</v>
      </c>
      <c r="K2227" s="22" t="str">
        <f>VLOOKUP(E2227,'[1]Tirupati Member''s Detail'!$D$2:$L$1048576,8,0)</f>
        <v>No</v>
      </c>
      <c r="L2227" s="23">
        <f>VLOOKUP(E2227,'[1]Tirupati Member''s Detail'!$D$2:$L$1048576,4,0)</f>
        <v>22000</v>
      </c>
      <c r="M2227" s="23">
        <f t="shared" si="170"/>
        <v>22000</v>
      </c>
      <c r="N2227" s="23">
        <f>VLOOKUP(E2227,'[1]Tirupati Member''s Detail'!$D$2:$L$1048576,5,0)</f>
        <v>20900</v>
      </c>
      <c r="O2227" s="23" t="str">
        <f>VLOOKUP(E2227,'[1]Tirupati Member''s Detail'!$D$2:$L$1048576,7,0)</f>
        <v>I.R.M</v>
      </c>
      <c r="P2227" s="23">
        <f t="shared" si="174"/>
        <v>1100</v>
      </c>
      <c r="Q2227" s="24" t="e">
        <f>+#REF!-I2227</f>
        <v>#REF!</v>
      </c>
      <c r="R2227" s="25">
        <f t="shared" si="171"/>
        <v>16720</v>
      </c>
      <c r="S2227" s="25" t="e">
        <f t="shared" si="172"/>
        <v>#REF!</v>
      </c>
      <c r="T2227" s="25">
        <f t="shared" si="173"/>
        <v>16720</v>
      </c>
      <c r="U2227" s="25"/>
      <c r="V2227" s="23"/>
      <c r="W2227" s="23"/>
      <c r="X2227" s="24" t="e">
        <f>+#REF!-I2227</f>
        <v>#REF!</v>
      </c>
      <c r="Y2227" s="23"/>
      <c r="Z2227" s="23"/>
      <c r="AA2227" s="23"/>
      <c r="AB2227" s="23"/>
      <c r="AC2227" s="23"/>
      <c r="AD2227" s="23"/>
      <c r="AE2227" s="26" t="str">
        <f>VLOOKUP(E2227,'[1]Tirupati Member''s Detail'!$D$2:$L$1048576,9,0)</f>
        <v>last communication 2016. App frmt agrmnt</v>
      </c>
    </row>
    <row r="2228" spans="1:31" x14ac:dyDescent="0.3">
      <c r="A2228" s="27">
        <v>2229</v>
      </c>
      <c r="B2228" s="28"/>
      <c r="C2228" s="29" t="s">
        <v>6848</v>
      </c>
      <c r="D2228" s="20" t="s">
        <v>22</v>
      </c>
      <c r="E2228" s="29" t="s">
        <v>6849</v>
      </c>
      <c r="F2228" s="20" t="s">
        <v>24</v>
      </c>
      <c r="G2228" s="20" t="s">
        <v>25</v>
      </c>
      <c r="H2228" s="29" t="s">
        <v>30</v>
      </c>
      <c r="I2228" s="30">
        <v>1996</v>
      </c>
      <c r="J2228" s="29" t="s">
        <v>6850</v>
      </c>
      <c r="K2228" s="22" t="str">
        <f>VLOOKUP(E2228,'[1]Tirupati Member''s Detail'!$D$2:$L$1048576,8,0)</f>
        <v>No</v>
      </c>
      <c r="L2228" s="23">
        <f>VLOOKUP(E2228,'[1]Tirupati Member''s Detail'!$D$2:$L$1048576,4,0)</f>
        <v>30000</v>
      </c>
      <c r="M2228" s="23">
        <f t="shared" si="170"/>
        <v>30000</v>
      </c>
      <c r="N2228" s="23">
        <f>VLOOKUP(E2228,'[1]Tirupati Member''s Detail'!$D$2:$L$1048576,5,0)</f>
        <v>25500</v>
      </c>
      <c r="O2228" s="23" t="str">
        <f>VLOOKUP(E2228,'[1]Tirupati Member''s Detail'!$D$2:$L$1048576,7,0)</f>
        <v>Outstanding</v>
      </c>
      <c r="P2228" s="23">
        <f t="shared" si="174"/>
        <v>4500</v>
      </c>
      <c r="Q2228" s="24" t="e">
        <f>+#REF!-I2228</f>
        <v>#REF!</v>
      </c>
      <c r="R2228" s="25">
        <f t="shared" si="171"/>
        <v>20400</v>
      </c>
      <c r="S2228" s="25" t="e">
        <f t="shared" si="172"/>
        <v>#REF!</v>
      </c>
      <c r="T2228" s="25">
        <f t="shared" si="173"/>
        <v>20400</v>
      </c>
      <c r="U2228" s="25"/>
      <c r="V2228" s="23"/>
      <c r="W2228" s="23"/>
      <c r="X2228" s="24" t="e">
        <f>+#REF!-I2228</f>
        <v>#REF!</v>
      </c>
      <c r="Y2228" s="23"/>
      <c r="Z2228" s="23"/>
      <c r="AA2228" s="23"/>
      <c r="AB2228" s="23"/>
      <c r="AC2228" s="23"/>
      <c r="AD2228" s="23"/>
      <c r="AE2228" s="26" t="str">
        <f>VLOOKUP(E2228,'[1]Tirupati Member''s Detail'!$D$2:$L$1048576,9,0)</f>
        <v>Last communication 2016. Outstanding Rs 4500/-. App frmt agrmnt</v>
      </c>
    </row>
    <row r="2229" spans="1:31" x14ac:dyDescent="0.3">
      <c r="A2229" s="27">
        <v>2230</v>
      </c>
      <c r="B2229" s="28"/>
      <c r="C2229" s="29" t="s">
        <v>6851</v>
      </c>
      <c r="D2229" s="20" t="s">
        <v>22</v>
      </c>
      <c r="E2229" s="29" t="s">
        <v>6852</v>
      </c>
      <c r="F2229" s="20" t="s">
        <v>24</v>
      </c>
      <c r="G2229" s="20" t="s">
        <v>25</v>
      </c>
      <c r="H2229" s="29" t="s">
        <v>307</v>
      </c>
      <c r="I2229" s="30">
        <v>1996</v>
      </c>
      <c r="J2229" s="29" t="s">
        <v>6853</v>
      </c>
      <c r="K2229" s="22" t="str">
        <f>VLOOKUP(E2229,'[1]Tirupati Member''s Detail'!$D$2:$L$1048576,8,0)</f>
        <v>No</v>
      </c>
      <c r="L2229" s="23">
        <f>VLOOKUP(E2229,'[1]Tirupati Member''s Detail'!$D$2:$L$1048576,4,0)</f>
        <v>30000</v>
      </c>
      <c r="M2229" s="23">
        <f t="shared" si="170"/>
        <v>30000</v>
      </c>
      <c r="N2229" s="23">
        <f>VLOOKUP(E2229,'[1]Tirupati Member''s Detail'!$D$2:$L$1048576,5,0)</f>
        <v>28500</v>
      </c>
      <c r="O2229" s="23" t="str">
        <f>VLOOKUP(E2229,'[1]Tirupati Member''s Detail'!$D$2:$L$1048576,7,0)</f>
        <v>I.R.M</v>
      </c>
      <c r="P2229" s="23">
        <f t="shared" si="174"/>
        <v>1500</v>
      </c>
      <c r="Q2229" s="24" t="e">
        <f>+#REF!-I2229</f>
        <v>#REF!</v>
      </c>
      <c r="R2229" s="25">
        <f t="shared" si="171"/>
        <v>22800</v>
      </c>
      <c r="S2229" s="25" t="e">
        <f t="shared" si="172"/>
        <v>#REF!</v>
      </c>
      <c r="T2229" s="25">
        <f t="shared" si="173"/>
        <v>22800</v>
      </c>
      <c r="U2229" s="25"/>
      <c r="V2229" s="23"/>
      <c r="W2229" s="23"/>
      <c r="X2229" s="24" t="e">
        <f>+#REF!-I2229</f>
        <v>#REF!</v>
      </c>
      <c r="Y2229" s="23"/>
      <c r="Z2229" s="23"/>
      <c r="AA2229" s="23"/>
      <c r="AB2229" s="23"/>
      <c r="AC2229" s="23"/>
      <c r="AD2229" s="23"/>
      <c r="AE2229" s="26" t="str">
        <f>VLOOKUP(E2229,'[1]Tirupati Member''s Detail'!$D$2:$L$1048576,9,0)</f>
        <v>telephoinc conv…reply on 2015..app frmrt agrmnt</v>
      </c>
    </row>
    <row r="2230" spans="1:31" x14ac:dyDescent="0.3">
      <c r="A2230" s="27">
        <v>2231</v>
      </c>
      <c r="B2230" s="28"/>
      <c r="C2230" s="29" t="s">
        <v>6854</v>
      </c>
      <c r="D2230" s="20" t="s">
        <v>22</v>
      </c>
      <c r="E2230" s="29" t="s">
        <v>6855</v>
      </c>
      <c r="F2230" s="20" t="s">
        <v>24</v>
      </c>
      <c r="G2230" s="20" t="s">
        <v>25</v>
      </c>
      <c r="H2230" s="29" t="s">
        <v>74</v>
      </c>
      <c r="I2230" s="30">
        <v>1996</v>
      </c>
      <c r="J2230" s="29" t="s">
        <v>6856</v>
      </c>
      <c r="K2230" s="22" t="str">
        <f>VLOOKUP(E2230,'[1]Tirupati Member''s Detail'!$D$2:$L$1048576,8,0)</f>
        <v>No</v>
      </c>
      <c r="L2230" s="23">
        <f>VLOOKUP(E2230,'[1]Tirupati Member''s Detail'!$D$2:$L$1048576,4,0)</f>
        <v>30000</v>
      </c>
      <c r="M2230" s="23">
        <f t="shared" si="170"/>
        <v>30000</v>
      </c>
      <c r="N2230" s="23">
        <f>VLOOKUP(E2230,'[1]Tirupati Member''s Detail'!$D$2:$L$1048576,5,0)</f>
        <v>30000</v>
      </c>
      <c r="O2230" s="23" t="str">
        <f>VLOOKUP(E2230,'[1]Tirupati Member''s Detail'!$D$2:$L$1048576,7,0)</f>
        <v>I.R.M</v>
      </c>
      <c r="P2230" s="23">
        <f t="shared" si="174"/>
        <v>0</v>
      </c>
      <c r="Q2230" s="24" t="e">
        <f>+#REF!-I2230</f>
        <v>#REF!</v>
      </c>
      <c r="R2230" s="25">
        <f t="shared" si="171"/>
        <v>24000</v>
      </c>
      <c r="S2230" s="25" t="e">
        <f t="shared" si="172"/>
        <v>#REF!</v>
      </c>
      <c r="T2230" s="25">
        <f t="shared" si="173"/>
        <v>24000</v>
      </c>
      <c r="U2230" s="25"/>
      <c r="V2230" s="23"/>
      <c r="W2230" s="23"/>
      <c r="X2230" s="24" t="e">
        <f>+#REF!-I2230</f>
        <v>#REF!</v>
      </c>
      <c r="Y2230" s="23"/>
      <c r="Z2230" s="23"/>
      <c r="AA2230" s="23"/>
      <c r="AB2230" s="23"/>
      <c r="AC2230" s="23"/>
      <c r="AD2230" s="23"/>
      <c r="AE2230" s="26" t="str">
        <f>VLOOKUP(E2230,'[1]Tirupati Member''s Detail'!$D$2:$L$1048576,9,0)</f>
        <v>As POD Last communication 07 App frmt agrmnt</v>
      </c>
    </row>
    <row r="2231" spans="1:31" ht="28.8" x14ac:dyDescent="0.3">
      <c r="A2231" s="27">
        <v>2232</v>
      </c>
      <c r="B2231" s="28"/>
      <c r="C2231" s="29" t="s">
        <v>6857</v>
      </c>
      <c r="D2231" s="20" t="s">
        <v>22</v>
      </c>
      <c r="E2231" s="29" t="s">
        <v>6858</v>
      </c>
      <c r="F2231" s="20" t="s">
        <v>24</v>
      </c>
      <c r="G2231" s="20" t="s">
        <v>25</v>
      </c>
      <c r="H2231" s="29" t="s">
        <v>70</v>
      </c>
      <c r="I2231" s="30">
        <v>1996</v>
      </c>
      <c r="J2231" s="29" t="s">
        <v>6859</v>
      </c>
      <c r="K2231" s="22" t="str">
        <f>VLOOKUP(E2231,'[1]Tirupati Member''s Detail'!$D$2:$L$1048576,8,0)</f>
        <v>No</v>
      </c>
      <c r="L2231" s="23">
        <f>VLOOKUP(E2231,'[1]Tirupati Member''s Detail'!$D$2:$L$1048576,4,0)</f>
        <v>22000</v>
      </c>
      <c r="M2231" s="23">
        <f t="shared" si="170"/>
        <v>22000</v>
      </c>
      <c r="N2231" s="23">
        <f>VLOOKUP(E2231,'[1]Tirupati Member''s Detail'!$D$2:$L$1048576,5,0)</f>
        <v>20900</v>
      </c>
      <c r="O2231" s="23" t="str">
        <f>VLOOKUP(E2231,'[1]Tirupati Member''s Detail'!$D$2:$L$1048576,7,0)</f>
        <v>I.R.M</v>
      </c>
      <c r="P2231" s="23">
        <f t="shared" si="174"/>
        <v>1100</v>
      </c>
      <c r="Q2231" s="24" t="e">
        <f>+#REF!-I2231</f>
        <v>#REF!</v>
      </c>
      <c r="R2231" s="25">
        <f t="shared" si="171"/>
        <v>16720</v>
      </c>
      <c r="S2231" s="25" t="e">
        <f t="shared" si="172"/>
        <v>#REF!</v>
      </c>
      <c r="T2231" s="25">
        <f t="shared" si="173"/>
        <v>16720</v>
      </c>
      <c r="U2231" s="25"/>
      <c r="V2231" s="23"/>
      <c r="W2231" s="23"/>
      <c r="X2231" s="24" t="e">
        <f>+#REF!-I2231</f>
        <v>#REF!</v>
      </c>
      <c r="Y2231" s="23"/>
      <c r="Z2231" s="23"/>
      <c r="AA2231" s="23"/>
      <c r="AB2231" s="23"/>
      <c r="AC2231" s="23"/>
      <c r="AD2231" s="23"/>
      <c r="AE2231" s="26" t="str">
        <f>VLOOKUP(E2231,'[1]Tirupati Member''s Detail'!$D$2:$L$1048576,9,0)</f>
        <v>Last communication 07.total 2 membership of TPT:- 03004046 and 03004047. App frmt agrmnt</v>
      </c>
    </row>
    <row r="2232" spans="1:31" x14ac:dyDescent="0.3">
      <c r="A2232" s="27">
        <v>2233</v>
      </c>
      <c r="B2232" s="28"/>
      <c r="C2232" s="29" t="s">
        <v>6860</v>
      </c>
      <c r="D2232" s="20" t="s">
        <v>22</v>
      </c>
      <c r="E2232" s="29" t="s">
        <v>6861</v>
      </c>
      <c r="F2232" s="20" t="s">
        <v>24</v>
      </c>
      <c r="G2232" s="20" t="s">
        <v>25</v>
      </c>
      <c r="H2232" s="29" t="s">
        <v>26</v>
      </c>
      <c r="I2232" s="30">
        <v>1996</v>
      </c>
      <c r="J2232" s="29" t="s">
        <v>6862</v>
      </c>
      <c r="K2232" s="22" t="str">
        <f>VLOOKUP(E2232,'[1]Tirupati Member''s Detail'!$D$2:$L$1048576,8,0)</f>
        <v>No</v>
      </c>
      <c r="L2232" s="23">
        <f>VLOOKUP(E2232,'[1]Tirupati Member''s Detail'!$D$2:$L$1048576,4,0)</f>
        <v>30000</v>
      </c>
      <c r="M2232" s="23">
        <f t="shared" si="170"/>
        <v>30000</v>
      </c>
      <c r="N2232" s="23">
        <f>VLOOKUP(E2232,'[1]Tirupati Member''s Detail'!$D$2:$L$1048576,5,0)</f>
        <v>28500</v>
      </c>
      <c r="O2232" s="23" t="str">
        <f>VLOOKUP(E2232,'[1]Tirupati Member''s Detail'!$D$2:$L$1048576,7,0)</f>
        <v>I.R.M</v>
      </c>
      <c r="P2232" s="23">
        <f t="shared" si="174"/>
        <v>1500</v>
      </c>
      <c r="Q2232" s="24" t="e">
        <f>+#REF!-I2232</f>
        <v>#REF!</v>
      </c>
      <c r="R2232" s="25">
        <f t="shared" si="171"/>
        <v>22800</v>
      </c>
      <c r="S2232" s="25" t="e">
        <f t="shared" si="172"/>
        <v>#REF!</v>
      </c>
      <c r="T2232" s="25">
        <f t="shared" si="173"/>
        <v>22800</v>
      </c>
      <c r="U2232" s="25"/>
      <c r="V2232" s="23"/>
      <c r="W2232" s="23"/>
      <c r="X2232" s="24" t="e">
        <f>+#REF!-I2232</f>
        <v>#REF!</v>
      </c>
      <c r="Y2232" s="23"/>
      <c r="Z2232" s="23"/>
      <c r="AA2232" s="23"/>
      <c r="AB2232" s="23"/>
      <c r="AC2232" s="23"/>
      <c r="AD2232" s="23"/>
      <c r="AE2232" s="26" t="str">
        <f>VLOOKUP(E2232,'[1]Tirupati Member''s Detail'!$D$2:$L$1048576,9,0)</f>
        <v xml:space="preserve"> last communication 02. App frmt agrmnt</v>
      </c>
    </row>
    <row r="2233" spans="1:31" x14ac:dyDescent="0.3">
      <c r="A2233" s="27">
        <v>2234</v>
      </c>
      <c r="B2233" s="28"/>
      <c r="C2233" s="29" t="s">
        <v>6863</v>
      </c>
      <c r="D2233" s="20" t="s">
        <v>22</v>
      </c>
      <c r="E2233" s="29" t="s">
        <v>6864</v>
      </c>
      <c r="F2233" s="20" t="s">
        <v>24</v>
      </c>
      <c r="G2233" s="20" t="s">
        <v>25</v>
      </c>
      <c r="H2233" s="29" t="s">
        <v>26</v>
      </c>
      <c r="I2233" s="30">
        <v>1996</v>
      </c>
      <c r="J2233" s="29" t="s">
        <v>6859</v>
      </c>
      <c r="K2233" s="22" t="str">
        <f>VLOOKUP(E2233,'[1]Tirupati Member''s Detail'!$D$2:$L$1048576,8,0)</f>
        <v>No</v>
      </c>
      <c r="L2233" s="23">
        <f>VLOOKUP(E2233,'[1]Tirupati Member''s Detail'!$D$2:$L$1048576,4,0)</f>
        <v>22000</v>
      </c>
      <c r="M2233" s="23">
        <f t="shared" si="170"/>
        <v>22000</v>
      </c>
      <c r="N2233" s="23">
        <f>VLOOKUP(E2233,'[1]Tirupati Member''s Detail'!$D$2:$L$1048576,5,0)</f>
        <v>9500</v>
      </c>
      <c r="O2233" s="23" t="str">
        <f>VLOOKUP(E2233,'[1]Tirupati Member''s Detail'!$D$2:$L$1048576,7,0)</f>
        <v>Outstanding</v>
      </c>
      <c r="P2233" s="23">
        <f t="shared" si="174"/>
        <v>12500</v>
      </c>
      <c r="Q2233" s="24" t="e">
        <f>+#REF!-I2233</f>
        <v>#REF!</v>
      </c>
      <c r="R2233" s="25">
        <f t="shared" si="171"/>
        <v>7600</v>
      </c>
      <c r="S2233" s="25" t="e">
        <f t="shared" si="172"/>
        <v>#REF!</v>
      </c>
      <c r="T2233" s="25">
        <f t="shared" si="173"/>
        <v>7600</v>
      </c>
      <c r="U2233" s="25"/>
      <c r="V2233" s="23"/>
      <c r="W2233" s="23"/>
      <c r="X2233" s="24" t="e">
        <f>+#REF!-I2233</f>
        <v>#REF!</v>
      </c>
      <c r="Y2233" s="23"/>
      <c r="Z2233" s="23"/>
      <c r="AA2233" s="23"/>
      <c r="AB2233" s="23"/>
      <c r="AC2233" s="23"/>
      <c r="AD2233" s="23"/>
      <c r="AE2233" s="26" t="str">
        <f>VLOOKUP(E2233,'[1]Tirupati Member''s Detail'!$D$2:$L$1048576,9,0)</f>
        <v>As POD Last communication 2007. Outstanding Rs 12500/-. App frmt agrmnt</v>
      </c>
    </row>
    <row r="2234" spans="1:31" x14ac:dyDescent="0.3">
      <c r="A2234" s="27">
        <v>2235</v>
      </c>
      <c r="B2234" s="28"/>
      <c r="C2234" s="29" t="s">
        <v>6865</v>
      </c>
      <c r="D2234" s="20" t="s">
        <v>22</v>
      </c>
      <c r="E2234" s="29" t="s">
        <v>6866</v>
      </c>
      <c r="F2234" s="20" t="s">
        <v>24</v>
      </c>
      <c r="G2234" s="20" t="s">
        <v>25</v>
      </c>
      <c r="H2234" s="29" t="s">
        <v>26</v>
      </c>
      <c r="I2234" s="30">
        <v>1996</v>
      </c>
      <c r="J2234" s="29" t="s">
        <v>6867</v>
      </c>
      <c r="K2234" s="22" t="str">
        <f>VLOOKUP(E2234,'[1]Tirupati Member''s Detail'!$D$2:$L$1048576,8,0)</f>
        <v>No</v>
      </c>
      <c r="L2234" s="23">
        <f>VLOOKUP(E2234,'[1]Tirupati Member''s Detail'!$D$2:$L$1048576,4,0)</f>
        <v>30000</v>
      </c>
      <c r="M2234" s="23">
        <f t="shared" si="170"/>
        <v>30000</v>
      </c>
      <c r="N2234" s="23">
        <f>VLOOKUP(E2234,'[1]Tirupati Member''s Detail'!$D$2:$L$1048576,5,0)</f>
        <v>30000</v>
      </c>
      <c r="O2234" s="23" t="str">
        <f>VLOOKUP(E2234,'[1]Tirupati Member''s Detail'!$D$2:$L$1048576,7,0)</f>
        <v>I.R.M</v>
      </c>
      <c r="P2234" s="23">
        <f t="shared" si="174"/>
        <v>0</v>
      </c>
      <c r="Q2234" s="24" t="e">
        <f>+#REF!-I2234</f>
        <v>#REF!</v>
      </c>
      <c r="R2234" s="25">
        <f t="shared" si="171"/>
        <v>24000</v>
      </c>
      <c r="S2234" s="25" t="e">
        <f t="shared" si="172"/>
        <v>#REF!</v>
      </c>
      <c r="T2234" s="25">
        <f t="shared" si="173"/>
        <v>24000</v>
      </c>
      <c r="U2234" s="25"/>
      <c r="V2234" s="23"/>
      <c r="W2234" s="23"/>
      <c r="X2234" s="24" t="e">
        <f>+#REF!-I2234</f>
        <v>#REF!</v>
      </c>
      <c r="Y2234" s="23"/>
      <c r="Z2234" s="23"/>
      <c r="AA2234" s="23"/>
      <c r="AB2234" s="23"/>
      <c r="AC2234" s="23"/>
      <c r="AD2234" s="23"/>
      <c r="AE2234" s="26" t="str">
        <f>VLOOKUP(E2234,'[1]Tirupati Member''s Detail'!$D$2:$L$1048576,9,0)</f>
        <v>As POD last communication 07(App format agrmnt)</v>
      </c>
    </row>
    <row r="2235" spans="1:31" x14ac:dyDescent="0.3">
      <c r="A2235" s="27">
        <v>2236</v>
      </c>
      <c r="B2235" s="28"/>
      <c r="C2235" s="29" t="s">
        <v>6868</v>
      </c>
      <c r="D2235" s="20" t="s">
        <v>22</v>
      </c>
      <c r="E2235" s="29" t="s">
        <v>6869</v>
      </c>
      <c r="F2235" s="20" t="s">
        <v>24</v>
      </c>
      <c r="G2235" s="20" t="s">
        <v>25</v>
      </c>
      <c r="H2235" s="29" t="s">
        <v>30</v>
      </c>
      <c r="I2235" s="30">
        <v>1996</v>
      </c>
      <c r="J2235" s="29" t="s">
        <v>6870</v>
      </c>
      <c r="K2235" s="22" t="str">
        <f>VLOOKUP(E2235,'[1]Tirupati Member''s Detail'!$D$2:$L$1048576,8,0)</f>
        <v>No</v>
      </c>
      <c r="L2235" s="23">
        <f>VLOOKUP(E2235,'[1]Tirupati Member''s Detail'!$D$2:$L$1048576,4,0)</f>
        <v>30000</v>
      </c>
      <c r="M2235" s="23">
        <f t="shared" si="170"/>
        <v>30000</v>
      </c>
      <c r="N2235" s="23">
        <f>VLOOKUP(E2235,'[1]Tirupati Member''s Detail'!$D$2:$L$1048576,5,0)</f>
        <v>7500</v>
      </c>
      <c r="O2235" s="23" t="str">
        <f>VLOOKUP(E2235,'[1]Tirupati Member''s Detail'!$D$2:$L$1048576,7,0)</f>
        <v>Outstanding</v>
      </c>
      <c r="P2235" s="23">
        <f t="shared" si="174"/>
        <v>22500</v>
      </c>
      <c r="Q2235" s="24" t="e">
        <f>+#REF!-I2235</f>
        <v>#REF!</v>
      </c>
      <c r="R2235" s="25">
        <f t="shared" si="171"/>
        <v>6000</v>
      </c>
      <c r="S2235" s="25" t="e">
        <f t="shared" si="172"/>
        <v>#REF!</v>
      </c>
      <c r="T2235" s="25">
        <f t="shared" si="173"/>
        <v>6000</v>
      </c>
      <c r="U2235" s="25"/>
      <c r="V2235" s="23"/>
      <c r="W2235" s="23"/>
      <c r="X2235" s="24" t="e">
        <f>+#REF!-I2235</f>
        <v>#REF!</v>
      </c>
      <c r="Y2235" s="23"/>
      <c r="Z2235" s="23"/>
      <c r="AA2235" s="23"/>
      <c r="AB2235" s="23"/>
      <c r="AC2235" s="23"/>
      <c r="AD2235" s="23"/>
      <c r="AE2235" s="26" t="str">
        <f>VLOOKUP(E2235,'[1]Tirupati Member''s Detail'!$D$2:$L$1048576,9,0)</f>
        <v>No Communication Till Date (Outstanding Rs 22500/-)App frmt agrmnt</v>
      </c>
    </row>
    <row r="2236" spans="1:31" x14ac:dyDescent="0.3">
      <c r="A2236" s="27">
        <v>2237</v>
      </c>
      <c r="B2236" s="28"/>
      <c r="C2236" s="29" t="s">
        <v>6871</v>
      </c>
      <c r="D2236" s="20" t="s">
        <v>22</v>
      </c>
      <c r="E2236" s="29" t="s">
        <v>6872</v>
      </c>
      <c r="F2236" s="20" t="s">
        <v>24</v>
      </c>
      <c r="G2236" s="20" t="s">
        <v>25</v>
      </c>
      <c r="H2236" s="29" t="s">
        <v>100</v>
      </c>
      <c r="I2236" s="30">
        <v>1996</v>
      </c>
      <c r="J2236" s="29" t="s">
        <v>6873</v>
      </c>
      <c r="K2236" s="22" t="e">
        <f>VLOOKUP(E2236,'[1]Tirupati Member''s Detail'!$D$2:$L$1048576,8,0)</f>
        <v>#N/A</v>
      </c>
      <c r="L2236" s="23">
        <v>30000</v>
      </c>
      <c r="M2236" s="23">
        <f t="shared" si="170"/>
        <v>30000</v>
      </c>
      <c r="N2236" s="23">
        <v>7500</v>
      </c>
      <c r="O2236" s="23" t="s">
        <v>13</v>
      </c>
      <c r="P2236" s="23">
        <f t="shared" si="174"/>
        <v>22500</v>
      </c>
      <c r="Q2236" s="24" t="e">
        <f>+#REF!-I2236</f>
        <v>#REF!</v>
      </c>
      <c r="R2236" s="25">
        <f t="shared" si="171"/>
        <v>6000</v>
      </c>
      <c r="S2236" s="25" t="e">
        <f t="shared" si="172"/>
        <v>#REF!</v>
      </c>
      <c r="T2236" s="25">
        <f t="shared" si="173"/>
        <v>6000</v>
      </c>
      <c r="U2236" s="25"/>
      <c r="V2236" s="23"/>
      <c r="W2236" s="23"/>
      <c r="X2236" s="24" t="e">
        <f>+#REF!-I2236</f>
        <v>#REF!</v>
      </c>
      <c r="Y2236" s="23"/>
      <c r="Z2236" s="23"/>
      <c r="AA2236" s="23"/>
      <c r="AB2236" s="23"/>
      <c r="AC2236" s="23"/>
      <c r="AD2236" s="23"/>
      <c r="AE2236" s="26" t="e">
        <f>VLOOKUP(E2236,'[1]Tirupati Member''s Detail'!$D$2:$L$1048576,9,0)</f>
        <v>#N/A</v>
      </c>
    </row>
    <row r="2237" spans="1:31" x14ac:dyDescent="0.3">
      <c r="A2237" s="27">
        <v>2238</v>
      </c>
      <c r="B2237" s="28"/>
      <c r="C2237" s="29" t="s">
        <v>6874</v>
      </c>
      <c r="D2237" s="20" t="s">
        <v>22</v>
      </c>
      <c r="E2237" s="29" t="s">
        <v>6875</v>
      </c>
      <c r="F2237" s="20" t="s">
        <v>24</v>
      </c>
      <c r="G2237" s="20" t="s">
        <v>25</v>
      </c>
      <c r="H2237" s="29" t="s">
        <v>100</v>
      </c>
      <c r="I2237" s="30">
        <v>1996</v>
      </c>
      <c r="J2237" s="29" t="s">
        <v>6876</v>
      </c>
      <c r="K2237" s="22" t="e">
        <f>VLOOKUP(E2237,'[1]Tirupati Member''s Detail'!$D$2:$L$1048576,8,0)</f>
        <v>#N/A</v>
      </c>
      <c r="L2237" s="23">
        <v>30000</v>
      </c>
      <c r="M2237" s="23">
        <f t="shared" si="170"/>
        <v>30000</v>
      </c>
      <c r="N2237" s="23">
        <v>9000</v>
      </c>
      <c r="O2237" s="23" t="s">
        <v>13</v>
      </c>
      <c r="P2237" s="23">
        <f t="shared" si="174"/>
        <v>21000</v>
      </c>
      <c r="Q2237" s="24" t="e">
        <f>+#REF!-I2237</f>
        <v>#REF!</v>
      </c>
      <c r="R2237" s="25">
        <f t="shared" si="171"/>
        <v>7200</v>
      </c>
      <c r="S2237" s="25" t="e">
        <f t="shared" si="172"/>
        <v>#REF!</v>
      </c>
      <c r="T2237" s="25">
        <f t="shared" si="173"/>
        <v>7200</v>
      </c>
      <c r="U2237" s="25"/>
      <c r="V2237" s="23"/>
      <c r="W2237" s="23"/>
      <c r="X2237" s="24" t="e">
        <f>+#REF!-I2237</f>
        <v>#REF!</v>
      </c>
      <c r="Y2237" s="23"/>
      <c r="Z2237" s="23"/>
      <c r="AA2237" s="23"/>
      <c r="AB2237" s="23"/>
      <c r="AC2237" s="23"/>
      <c r="AD2237" s="23"/>
      <c r="AE2237" s="26" t="e">
        <f>VLOOKUP(E2237,'[1]Tirupati Member''s Detail'!$D$2:$L$1048576,9,0)</f>
        <v>#N/A</v>
      </c>
    </row>
    <row r="2238" spans="1:31" x14ac:dyDescent="0.3">
      <c r="A2238" s="27">
        <v>2239</v>
      </c>
      <c r="B2238" s="28"/>
      <c r="C2238" s="29" t="s">
        <v>6877</v>
      </c>
      <c r="D2238" s="20" t="s">
        <v>22</v>
      </c>
      <c r="E2238" s="29" t="s">
        <v>6878</v>
      </c>
      <c r="F2238" s="20" t="s">
        <v>24</v>
      </c>
      <c r="G2238" s="20" t="s">
        <v>25</v>
      </c>
      <c r="H2238" s="29" t="s">
        <v>26</v>
      </c>
      <c r="I2238" s="30">
        <v>1996</v>
      </c>
      <c r="J2238" s="29" t="s">
        <v>6879</v>
      </c>
      <c r="K2238" s="22" t="str">
        <f>VLOOKUP(E2238,'[1]Tirupati Member''s Detail'!$D$2:$L$1048576,8,0)</f>
        <v>No</v>
      </c>
      <c r="L2238" s="23">
        <f>VLOOKUP(E2238,'[1]Tirupati Member''s Detail'!$D$2:$L$1048576,4,0)</f>
        <v>30000</v>
      </c>
      <c r="M2238" s="23">
        <f t="shared" si="170"/>
        <v>30000</v>
      </c>
      <c r="N2238" s="23">
        <f>VLOOKUP(E2238,'[1]Tirupati Member''s Detail'!$D$2:$L$1048576,5,0)</f>
        <v>0</v>
      </c>
      <c r="O2238" s="23" t="str">
        <f>VLOOKUP(E2238,'[1]Tirupati Member''s Detail'!$D$2:$L$1048576,7,0)</f>
        <v>Outstanding</v>
      </c>
      <c r="P2238" s="23">
        <f t="shared" si="174"/>
        <v>30000</v>
      </c>
      <c r="Q2238" s="24" t="e">
        <f>+#REF!-I2238</f>
        <v>#REF!</v>
      </c>
      <c r="R2238" s="25">
        <f t="shared" si="171"/>
        <v>0</v>
      </c>
      <c r="S2238" s="25" t="e">
        <f t="shared" si="172"/>
        <v>#REF!</v>
      </c>
      <c r="T2238" s="25">
        <f t="shared" si="173"/>
        <v>0</v>
      </c>
      <c r="U2238" s="25"/>
      <c r="V2238" s="23"/>
      <c r="W2238" s="23"/>
      <c r="X2238" s="24" t="e">
        <f>+#REF!-I2238</f>
        <v>#REF!</v>
      </c>
      <c r="Y2238" s="23"/>
      <c r="Z2238" s="23"/>
      <c r="AA2238" s="23"/>
      <c r="AB2238" s="23"/>
      <c r="AC2238" s="23"/>
      <c r="AD2238" s="23"/>
      <c r="AE2238" s="26" t="str">
        <f>VLOOKUP(E2238,'[1]Tirupati Member''s Detail'!$D$2:$L$1048576,9,0)</f>
        <v>As POD Last communication 2007. Outstanding Rs 30000/-. App frmt agrmnt</v>
      </c>
    </row>
    <row r="2239" spans="1:31" x14ac:dyDescent="0.3">
      <c r="A2239" s="27">
        <v>2240</v>
      </c>
      <c r="B2239" s="28"/>
      <c r="C2239" s="29" t="s">
        <v>6880</v>
      </c>
      <c r="D2239" s="20" t="s">
        <v>22</v>
      </c>
      <c r="E2239" s="29" t="s">
        <v>6881</v>
      </c>
      <c r="F2239" s="20" t="s">
        <v>24</v>
      </c>
      <c r="G2239" s="20" t="s">
        <v>25</v>
      </c>
      <c r="H2239" s="29" t="s">
        <v>26</v>
      </c>
      <c r="I2239" s="30">
        <v>1996</v>
      </c>
      <c r="J2239" s="29" t="s">
        <v>6882</v>
      </c>
      <c r="K2239" s="22" t="str">
        <f>VLOOKUP(E2239,'[1]Tirupati Member''s Detail'!$D$2:$L$1048576,8,0)</f>
        <v>No</v>
      </c>
      <c r="L2239" s="23">
        <f>VLOOKUP(E2239,'[1]Tirupati Member''s Detail'!$D$2:$L$1048576,4,0)</f>
        <v>22000</v>
      </c>
      <c r="M2239" s="23">
        <f t="shared" si="170"/>
        <v>22000</v>
      </c>
      <c r="N2239" s="23">
        <f>VLOOKUP(E2239,'[1]Tirupati Member''s Detail'!$D$2:$L$1048576,5,0)</f>
        <v>25500</v>
      </c>
      <c r="O2239" s="23" t="str">
        <f>VLOOKUP(E2239,'[1]Tirupati Member''s Detail'!$D$2:$L$1048576,7,0)</f>
        <v>I.R.M</v>
      </c>
      <c r="P2239" s="23">
        <f t="shared" si="174"/>
        <v>-3500</v>
      </c>
      <c r="Q2239" s="24" t="e">
        <f>+#REF!-I2239</f>
        <v>#REF!</v>
      </c>
      <c r="R2239" s="25">
        <f t="shared" si="171"/>
        <v>20400</v>
      </c>
      <c r="S2239" s="25" t="e">
        <f t="shared" si="172"/>
        <v>#REF!</v>
      </c>
      <c r="T2239" s="25">
        <f t="shared" si="173"/>
        <v>20400</v>
      </c>
      <c r="U2239" s="25"/>
      <c r="V2239" s="23"/>
      <c r="W2239" s="23"/>
      <c r="X2239" s="24" t="e">
        <f>+#REF!-I2239</f>
        <v>#REF!</v>
      </c>
      <c r="Y2239" s="23"/>
      <c r="Z2239" s="23"/>
      <c r="AA2239" s="23"/>
      <c r="AB2239" s="23"/>
      <c r="AC2239" s="23"/>
      <c r="AD2239" s="23"/>
      <c r="AE2239" s="26" t="str">
        <f>VLOOKUP(E2239,'[1]Tirupati Member''s Detail'!$D$2:$L$1048576,9,0)</f>
        <v>As POD Last communication 07 App frmt agrmnt</v>
      </c>
    </row>
    <row r="2240" spans="1:31" x14ac:dyDescent="0.3">
      <c r="A2240" s="27">
        <v>2241</v>
      </c>
      <c r="B2240" s="28"/>
      <c r="C2240" s="29" t="s">
        <v>6883</v>
      </c>
      <c r="D2240" s="20" t="s">
        <v>22</v>
      </c>
      <c r="E2240" s="29" t="s">
        <v>6884</v>
      </c>
      <c r="F2240" s="20" t="s">
        <v>24</v>
      </c>
      <c r="G2240" s="20" t="s">
        <v>25</v>
      </c>
      <c r="H2240" s="29" t="s">
        <v>100</v>
      </c>
      <c r="I2240" s="30">
        <v>1996</v>
      </c>
      <c r="J2240" s="29" t="s">
        <v>6885</v>
      </c>
      <c r="K2240" s="22" t="e">
        <f>VLOOKUP(E2240,'[1]Tirupati Member''s Detail'!$D$2:$L$1048576,8,0)</f>
        <v>#N/A</v>
      </c>
      <c r="L2240" s="23">
        <v>30000</v>
      </c>
      <c r="M2240" s="23">
        <f t="shared" si="170"/>
        <v>30000</v>
      </c>
      <c r="N2240" s="23">
        <v>9000</v>
      </c>
      <c r="O2240" s="23" t="s">
        <v>13</v>
      </c>
      <c r="P2240" s="23">
        <f t="shared" si="174"/>
        <v>21000</v>
      </c>
      <c r="Q2240" s="24" t="e">
        <f>+#REF!-I2240</f>
        <v>#REF!</v>
      </c>
      <c r="R2240" s="25">
        <f t="shared" si="171"/>
        <v>7200</v>
      </c>
      <c r="S2240" s="25" t="e">
        <f t="shared" si="172"/>
        <v>#REF!</v>
      </c>
      <c r="T2240" s="25">
        <f t="shared" si="173"/>
        <v>7200</v>
      </c>
      <c r="U2240" s="25"/>
      <c r="V2240" s="23"/>
      <c r="W2240" s="23"/>
      <c r="X2240" s="24" t="e">
        <f>+#REF!-I2240</f>
        <v>#REF!</v>
      </c>
      <c r="Y2240" s="23"/>
      <c r="Z2240" s="23"/>
      <c r="AA2240" s="23"/>
      <c r="AB2240" s="23"/>
      <c r="AC2240" s="23"/>
      <c r="AD2240" s="23"/>
      <c r="AE2240" s="26" t="e">
        <f>VLOOKUP(E2240,'[1]Tirupati Member''s Detail'!$D$2:$L$1048576,9,0)</f>
        <v>#N/A</v>
      </c>
    </row>
    <row r="2241" spans="1:31" x14ac:dyDescent="0.3">
      <c r="A2241" s="27">
        <v>2242</v>
      </c>
      <c r="B2241" s="28"/>
      <c r="C2241" s="29" t="s">
        <v>6886</v>
      </c>
      <c r="D2241" s="20" t="s">
        <v>22</v>
      </c>
      <c r="E2241" s="29" t="s">
        <v>6887</v>
      </c>
      <c r="F2241" s="20" t="s">
        <v>24</v>
      </c>
      <c r="G2241" s="20" t="s">
        <v>25</v>
      </c>
      <c r="H2241" s="29" t="s">
        <v>100</v>
      </c>
      <c r="I2241" s="30">
        <v>1996</v>
      </c>
      <c r="J2241" s="29" t="s">
        <v>6888</v>
      </c>
      <c r="K2241" s="22" t="str">
        <f>VLOOKUP(E2241,'[1]Tirupati Member''s Detail'!$D$2:$L$1048576,8,0)</f>
        <v>No</v>
      </c>
      <c r="L2241" s="23">
        <f>VLOOKUP(E2241,'[1]Tirupati Member''s Detail'!$D$2:$L$1048576,4,0)</f>
        <v>30000</v>
      </c>
      <c r="M2241" s="23">
        <f t="shared" si="170"/>
        <v>30000</v>
      </c>
      <c r="N2241" s="23">
        <f>VLOOKUP(E2241,'[1]Tirupati Member''s Detail'!$D$2:$L$1048576,5,0)</f>
        <v>25500</v>
      </c>
      <c r="O2241" s="23" t="str">
        <f>VLOOKUP(E2241,'[1]Tirupati Member''s Detail'!$D$2:$L$1048576,7,0)</f>
        <v>Outstanding</v>
      </c>
      <c r="P2241" s="23">
        <f t="shared" si="174"/>
        <v>4500</v>
      </c>
      <c r="Q2241" s="24" t="e">
        <f>+#REF!-I2241</f>
        <v>#REF!</v>
      </c>
      <c r="R2241" s="25">
        <f t="shared" si="171"/>
        <v>20400</v>
      </c>
      <c r="S2241" s="25" t="e">
        <f t="shared" si="172"/>
        <v>#REF!</v>
      </c>
      <c r="T2241" s="25">
        <f t="shared" si="173"/>
        <v>20400</v>
      </c>
      <c r="U2241" s="25"/>
      <c r="V2241" s="23"/>
      <c r="W2241" s="23"/>
      <c r="X2241" s="24" t="e">
        <f>+#REF!-I2241</f>
        <v>#REF!</v>
      </c>
      <c r="Y2241" s="23"/>
      <c r="Z2241" s="23"/>
      <c r="AA2241" s="23"/>
      <c r="AB2241" s="23"/>
      <c r="AC2241" s="23"/>
      <c r="AD2241" s="23"/>
      <c r="AE2241" s="26" t="str">
        <f>VLOOKUP(E2241,'[1]Tirupati Member''s Detail'!$D$2:$L$1048576,9,0)</f>
        <v>last communication 02 (Outstanding Rs 4500/-) App frmt agmnt</v>
      </c>
    </row>
    <row r="2242" spans="1:31" x14ac:dyDescent="0.3">
      <c r="A2242" s="27">
        <v>2243</v>
      </c>
      <c r="B2242" s="28"/>
      <c r="C2242" s="29" t="s">
        <v>6889</v>
      </c>
      <c r="D2242" s="20" t="s">
        <v>22</v>
      </c>
      <c r="E2242" s="29" t="s">
        <v>6890</v>
      </c>
      <c r="F2242" s="20" t="s">
        <v>24</v>
      </c>
      <c r="G2242" s="20" t="s">
        <v>25</v>
      </c>
      <c r="H2242" s="29" t="s">
        <v>100</v>
      </c>
      <c r="I2242" s="30">
        <v>1996</v>
      </c>
      <c r="J2242" s="29" t="s">
        <v>6891</v>
      </c>
      <c r="K2242" s="22" t="str">
        <f>VLOOKUP(E2242,'[1]Tirupati Member''s Detail'!$D$2:$L$1048576,8,0)</f>
        <v>No</v>
      </c>
      <c r="L2242" s="23">
        <f>VLOOKUP(E2242,'[1]Tirupati Member''s Detail'!$D$2:$L$1048576,4,0)</f>
        <v>30000</v>
      </c>
      <c r="M2242" s="23">
        <f t="shared" si="170"/>
        <v>30000</v>
      </c>
      <c r="N2242" s="23">
        <f>VLOOKUP(E2242,'[1]Tirupati Member''s Detail'!$D$2:$L$1048576,5,0)</f>
        <v>28500</v>
      </c>
      <c r="O2242" s="23" t="str">
        <f>VLOOKUP(E2242,'[1]Tirupati Member''s Detail'!$D$2:$L$1048576,7,0)</f>
        <v>I.R.M</v>
      </c>
      <c r="P2242" s="23">
        <f t="shared" si="174"/>
        <v>1500</v>
      </c>
      <c r="Q2242" s="24" t="e">
        <f>+#REF!-I2242</f>
        <v>#REF!</v>
      </c>
      <c r="R2242" s="25">
        <f t="shared" si="171"/>
        <v>22800</v>
      </c>
      <c r="S2242" s="25" t="e">
        <f t="shared" si="172"/>
        <v>#REF!</v>
      </c>
      <c r="T2242" s="25">
        <f t="shared" si="173"/>
        <v>22800</v>
      </c>
      <c r="U2242" s="25"/>
      <c r="V2242" s="23"/>
      <c r="W2242" s="23"/>
      <c r="X2242" s="24" t="e">
        <f>+#REF!-I2242</f>
        <v>#REF!</v>
      </c>
      <c r="Y2242" s="23"/>
      <c r="Z2242" s="23"/>
      <c r="AA2242" s="23"/>
      <c r="AB2242" s="23"/>
      <c r="AC2242" s="23"/>
      <c r="AD2242" s="23"/>
      <c r="AE2242" s="26" t="str">
        <f>VLOOKUP(E2242,'[1]Tirupati Member''s Detail'!$D$2:$L$1048576,9,0)</f>
        <v>no communication till date DOCUMENT MISS</v>
      </c>
    </row>
    <row r="2243" spans="1:31" x14ac:dyDescent="0.3">
      <c r="A2243" s="27">
        <v>2244</v>
      </c>
      <c r="B2243" s="28"/>
      <c r="C2243" s="29" t="s">
        <v>6892</v>
      </c>
      <c r="D2243" s="20" t="s">
        <v>22</v>
      </c>
      <c r="E2243" s="29" t="s">
        <v>6893</v>
      </c>
      <c r="F2243" s="20" t="s">
        <v>24</v>
      </c>
      <c r="G2243" s="20" t="s">
        <v>25</v>
      </c>
      <c r="H2243" s="29" t="s">
        <v>100</v>
      </c>
      <c r="I2243" s="30">
        <v>1996</v>
      </c>
      <c r="J2243" s="29" t="s">
        <v>6894</v>
      </c>
      <c r="K2243" s="22" t="e">
        <f>VLOOKUP(E2243,'[1]Tirupati Member''s Detail'!$D$2:$L$1048576,8,0)</f>
        <v>#N/A</v>
      </c>
      <c r="L2243" s="23">
        <v>30000</v>
      </c>
      <c r="M2243" s="23">
        <f t="shared" ref="M2243:M2306" si="175">+L2243</f>
        <v>30000</v>
      </c>
      <c r="N2243" s="23">
        <v>20900</v>
      </c>
      <c r="O2243" s="23" t="s">
        <v>13</v>
      </c>
      <c r="P2243" s="23">
        <f t="shared" si="174"/>
        <v>9100</v>
      </c>
      <c r="Q2243" s="24" t="e">
        <f>+#REF!-I2243</f>
        <v>#REF!</v>
      </c>
      <c r="R2243" s="25">
        <f t="shared" ref="R2243:R2306" si="176">IF(O2243="regular",((N2243-(N2243/99)*Q2243)),(N2243-(N2243*20%)))</f>
        <v>16720</v>
      </c>
      <c r="S2243" s="25" t="e">
        <f t="shared" ref="S2243:S2306" si="177">((N2243-(N2243/99)*Q2243))</f>
        <v>#REF!</v>
      </c>
      <c r="T2243" s="25">
        <f t="shared" ref="T2243:T2306" si="178">IF(O2243="regular",0,(N2243-(N2243*20%)))</f>
        <v>16720</v>
      </c>
      <c r="U2243" s="25"/>
      <c r="V2243" s="23"/>
      <c r="W2243" s="23"/>
      <c r="X2243" s="24" t="e">
        <f>+#REF!-I2243</f>
        <v>#REF!</v>
      </c>
      <c r="Y2243" s="23"/>
      <c r="Z2243" s="23"/>
      <c r="AA2243" s="23"/>
      <c r="AB2243" s="23"/>
      <c r="AC2243" s="23"/>
      <c r="AD2243" s="23"/>
      <c r="AE2243" s="26" t="e">
        <f>VLOOKUP(E2243,'[1]Tirupati Member''s Detail'!$D$2:$L$1048576,9,0)</f>
        <v>#N/A</v>
      </c>
    </row>
    <row r="2244" spans="1:31" x14ac:dyDescent="0.3">
      <c r="A2244" s="27">
        <v>2245</v>
      </c>
      <c r="B2244" s="28"/>
      <c r="C2244" s="29" t="s">
        <v>6895</v>
      </c>
      <c r="D2244" s="20" t="s">
        <v>22</v>
      </c>
      <c r="E2244" s="29" t="s">
        <v>6896</v>
      </c>
      <c r="F2244" s="20" t="s">
        <v>24</v>
      </c>
      <c r="G2244" s="20" t="s">
        <v>25</v>
      </c>
      <c r="H2244" s="29" t="s">
        <v>74</v>
      </c>
      <c r="I2244" s="30">
        <v>1996</v>
      </c>
      <c r="J2244" s="29" t="s">
        <v>6897</v>
      </c>
      <c r="K2244" s="22" t="str">
        <f>VLOOKUP(E2244,'[1]Tirupati Member''s Detail'!$D$2:$L$1048576,8,0)</f>
        <v>No</v>
      </c>
      <c r="L2244" s="23">
        <f>VLOOKUP(E2244,'[1]Tirupati Member''s Detail'!$D$2:$L$1048576,4,0)</f>
        <v>30000</v>
      </c>
      <c r="M2244" s="23">
        <f t="shared" si="175"/>
        <v>30000</v>
      </c>
      <c r="N2244" s="23">
        <f>VLOOKUP(E2244,'[1]Tirupati Member''s Detail'!$D$2:$L$1048576,5,0)</f>
        <v>30000</v>
      </c>
      <c r="O2244" s="23" t="str">
        <f>VLOOKUP(E2244,'[1]Tirupati Member''s Detail'!$D$2:$L$1048576,7,0)</f>
        <v>I.R.M</v>
      </c>
      <c r="P2244" s="23">
        <f t="shared" ref="P2244:P2307" si="179">+M2244-N2244</f>
        <v>0</v>
      </c>
      <c r="Q2244" s="24" t="e">
        <f>+#REF!-I2244</f>
        <v>#REF!</v>
      </c>
      <c r="R2244" s="25">
        <f t="shared" si="176"/>
        <v>24000</v>
      </c>
      <c r="S2244" s="25" t="e">
        <f t="shared" si="177"/>
        <v>#REF!</v>
      </c>
      <c r="T2244" s="25">
        <f t="shared" si="178"/>
        <v>24000</v>
      </c>
      <c r="U2244" s="25"/>
      <c r="V2244" s="23"/>
      <c r="W2244" s="23"/>
      <c r="X2244" s="24" t="e">
        <f>+#REF!-I2244</f>
        <v>#REF!</v>
      </c>
      <c r="Y2244" s="23"/>
      <c r="Z2244" s="23"/>
      <c r="AA2244" s="23"/>
      <c r="AB2244" s="23"/>
      <c r="AC2244" s="23"/>
      <c r="AD2244" s="23"/>
      <c r="AE2244" s="26" t="str">
        <f>VLOOKUP(E2244,'[1]Tirupati Member''s Detail'!$D$2:$L$1048576,9,0)</f>
        <v>As POD Last communication 07 App frmt agrmnt</v>
      </c>
    </row>
    <row r="2245" spans="1:31" x14ac:dyDescent="0.3">
      <c r="A2245" s="27">
        <v>2246</v>
      </c>
      <c r="B2245" s="28"/>
      <c r="C2245" s="29" t="s">
        <v>6898</v>
      </c>
      <c r="D2245" s="20" t="s">
        <v>22</v>
      </c>
      <c r="E2245" s="29" t="s">
        <v>6899</v>
      </c>
      <c r="F2245" s="20" t="s">
        <v>24</v>
      </c>
      <c r="G2245" s="20" t="s">
        <v>25</v>
      </c>
      <c r="H2245" s="29" t="s">
        <v>34</v>
      </c>
      <c r="I2245" s="30">
        <v>1996</v>
      </c>
      <c r="J2245" s="29" t="s">
        <v>6900</v>
      </c>
      <c r="K2245" s="22" t="str">
        <f>VLOOKUP(E2245,'[1]Tirupati Member''s Detail'!$D$2:$L$1048576,8,0)</f>
        <v>No</v>
      </c>
      <c r="L2245" s="23">
        <f>VLOOKUP(E2245,'[1]Tirupati Member''s Detail'!$D$2:$L$1048576,4,0)</f>
        <v>30000</v>
      </c>
      <c r="M2245" s="23">
        <f t="shared" si="175"/>
        <v>30000</v>
      </c>
      <c r="N2245" s="23">
        <f>VLOOKUP(E2245,'[1]Tirupati Member''s Detail'!$D$2:$L$1048576,5,0)</f>
        <v>30000</v>
      </c>
      <c r="O2245" s="23" t="str">
        <f>VLOOKUP(E2245,'[1]Tirupati Member''s Detail'!$D$2:$L$1048576,7,0)</f>
        <v>I.R.M</v>
      </c>
      <c r="P2245" s="23">
        <f t="shared" si="179"/>
        <v>0</v>
      </c>
      <c r="Q2245" s="24" t="e">
        <f>+#REF!-I2245</f>
        <v>#REF!</v>
      </c>
      <c r="R2245" s="25">
        <f t="shared" si="176"/>
        <v>24000</v>
      </c>
      <c r="S2245" s="25" t="e">
        <f t="shared" si="177"/>
        <v>#REF!</v>
      </c>
      <c r="T2245" s="25">
        <f t="shared" si="178"/>
        <v>24000</v>
      </c>
      <c r="U2245" s="25"/>
      <c r="V2245" s="23"/>
      <c r="W2245" s="23"/>
      <c r="X2245" s="24" t="e">
        <f>+#REF!-I2245</f>
        <v>#REF!</v>
      </c>
      <c r="Y2245" s="23"/>
      <c r="Z2245" s="23"/>
      <c r="AA2245" s="23"/>
      <c r="AB2245" s="23"/>
      <c r="AC2245" s="23"/>
      <c r="AD2245" s="23"/>
      <c r="AE2245" s="26" t="str">
        <f>VLOOKUP(E2245,'[1]Tirupati Member''s Detail'!$D$2:$L$1048576,9,0)</f>
        <v>As POD last communication 07 App frmt agrmnt</v>
      </c>
    </row>
    <row r="2246" spans="1:31" ht="28.8" x14ac:dyDescent="0.3">
      <c r="A2246" s="27">
        <v>2247</v>
      </c>
      <c r="B2246" s="28"/>
      <c r="C2246" s="29" t="s">
        <v>6901</v>
      </c>
      <c r="D2246" s="20" t="s">
        <v>22</v>
      </c>
      <c r="E2246" s="29" t="s">
        <v>6902</v>
      </c>
      <c r="F2246" s="20" t="s">
        <v>24</v>
      </c>
      <c r="G2246" s="20" t="s">
        <v>25</v>
      </c>
      <c r="H2246" s="29" t="s">
        <v>100</v>
      </c>
      <c r="I2246" s="30">
        <v>1996</v>
      </c>
      <c r="J2246" s="29" t="s">
        <v>6903</v>
      </c>
      <c r="K2246" s="22" t="str">
        <f>VLOOKUP(E2246,'[1]Tirupati Member''s Detail'!$D$2:$L$1048576,8,0)</f>
        <v>No</v>
      </c>
      <c r="L2246" s="23">
        <f>VLOOKUP(E2246,'[1]Tirupati Member''s Detail'!$D$2:$L$1048576,4,0)</f>
        <v>30000</v>
      </c>
      <c r="M2246" s="23">
        <f t="shared" si="175"/>
        <v>30000</v>
      </c>
      <c r="N2246" s="23">
        <f>VLOOKUP(E2246,'[1]Tirupati Member''s Detail'!$D$2:$L$1048576,5,0)</f>
        <v>18000</v>
      </c>
      <c r="O2246" s="23" t="str">
        <f>VLOOKUP(E2246,'[1]Tirupati Member''s Detail'!$D$2:$L$1048576,7,0)</f>
        <v>Outstanding</v>
      </c>
      <c r="P2246" s="23">
        <f t="shared" si="179"/>
        <v>12000</v>
      </c>
      <c r="Q2246" s="24" t="e">
        <f>+#REF!-I2246</f>
        <v>#REF!</v>
      </c>
      <c r="R2246" s="25">
        <f t="shared" si="176"/>
        <v>14400</v>
      </c>
      <c r="S2246" s="25" t="e">
        <f t="shared" si="177"/>
        <v>#REF!</v>
      </c>
      <c r="T2246" s="25">
        <f t="shared" si="178"/>
        <v>14400</v>
      </c>
      <c r="U2246" s="25"/>
      <c r="V2246" s="23"/>
      <c r="W2246" s="23"/>
      <c r="X2246" s="24" t="e">
        <f>+#REF!-I2246</f>
        <v>#REF!</v>
      </c>
      <c r="Y2246" s="23"/>
      <c r="Z2246" s="23"/>
      <c r="AA2246" s="23"/>
      <c r="AB2246" s="23"/>
      <c r="AC2246" s="23"/>
      <c r="AD2246" s="23"/>
      <c r="AE2246" s="26" t="str">
        <f>VLOOKUP(E2246,'[1]Tirupati Member''s Detail'!$D$2:$L$1048576,9,0)</f>
        <v>Last communication 99,Outstanding Rs 12000/- other membership 01002626 &amp; 01002627,,, App frmt agrmnt</v>
      </c>
    </row>
    <row r="2247" spans="1:31" ht="28.8" x14ac:dyDescent="0.3">
      <c r="A2247" s="27">
        <v>2248</v>
      </c>
      <c r="B2247" s="28"/>
      <c r="C2247" s="29" t="s">
        <v>6904</v>
      </c>
      <c r="D2247" s="20" t="s">
        <v>22</v>
      </c>
      <c r="E2247" s="29" t="s">
        <v>6905</v>
      </c>
      <c r="F2247" s="20" t="s">
        <v>24</v>
      </c>
      <c r="G2247" s="20" t="s">
        <v>25</v>
      </c>
      <c r="H2247" s="29" t="s">
        <v>100</v>
      </c>
      <c r="I2247" s="30">
        <v>1996</v>
      </c>
      <c r="J2247" s="29" t="s">
        <v>6906</v>
      </c>
      <c r="K2247" s="22" t="str">
        <f>VLOOKUP(E2247,'[1]Tirupati Member''s Detail'!$D$2:$L$1048576,8,0)</f>
        <v>No</v>
      </c>
      <c r="L2247" s="23">
        <f>VLOOKUP(E2247,'[1]Tirupati Member''s Detail'!$D$2:$L$1048576,4,0)</f>
        <v>30000</v>
      </c>
      <c r="M2247" s="23">
        <f t="shared" si="175"/>
        <v>30000</v>
      </c>
      <c r="N2247" s="23">
        <f>VLOOKUP(E2247,'[1]Tirupati Member''s Detail'!$D$2:$L$1048576,5,0)</f>
        <v>18000</v>
      </c>
      <c r="O2247" s="23" t="str">
        <f>VLOOKUP(E2247,'[1]Tirupati Member''s Detail'!$D$2:$L$1048576,7,0)</f>
        <v>Outstanding</v>
      </c>
      <c r="P2247" s="23">
        <f t="shared" si="179"/>
        <v>12000</v>
      </c>
      <c r="Q2247" s="24" t="e">
        <f>+#REF!-I2247</f>
        <v>#REF!</v>
      </c>
      <c r="R2247" s="25">
        <f t="shared" si="176"/>
        <v>14400</v>
      </c>
      <c r="S2247" s="25" t="e">
        <f t="shared" si="177"/>
        <v>#REF!</v>
      </c>
      <c r="T2247" s="25">
        <f t="shared" si="178"/>
        <v>14400</v>
      </c>
      <c r="U2247" s="25"/>
      <c r="V2247" s="23"/>
      <c r="W2247" s="23"/>
      <c r="X2247" s="24" t="e">
        <f>+#REF!-I2247</f>
        <v>#REF!</v>
      </c>
      <c r="Y2247" s="23"/>
      <c r="Z2247" s="23"/>
      <c r="AA2247" s="23"/>
      <c r="AB2247" s="23"/>
      <c r="AC2247" s="23"/>
      <c r="AD2247" s="23"/>
      <c r="AE2247" s="26" t="str">
        <f>VLOOKUP(E2247,'[1]Tirupati Member''s Detail'!$D$2:$L$1048576,9,0)</f>
        <v>Last communication 99,Outstanding Rs 12000/- other membership 01002626 &amp; 01002627,,, App frmt agrmnt</v>
      </c>
    </row>
    <row r="2248" spans="1:31" x14ac:dyDescent="0.3">
      <c r="A2248" s="27">
        <v>2249</v>
      </c>
      <c r="B2248" s="28"/>
      <c r="C2248" s="29" t="s">
        <v>6907</v>
      </c>
      <c r="D2248" s="20" t="s">
        <v>22</v>
      </c>
      <c r="E2248" s="29" t="s">
        <v>6908</v>
      </c>
      <c r="F2248" s="20" t="s">
        <v>24</v>
      </c>
      <c r="G2248" s="20" t="s">
        <v>25</v>
      </c>
      <c r="H2248" s="29" t="s">
        <v>100</v>
      </c>
      <c r="I2248" s="30">
        <v>1996</v>
      </c>
      <c r="J2248" s="29" t="s">
        <v>6909</v>
      </c>
      <c r="K2248" s="22" t="str">
        <f>VLOOKUP(E2248,'[1]Tirupati Member''s Detail'!$D$2:$L$1048576,8,0)</f>
        <v>No</v>
      </c>
      <c r="L2248" s="23">
        <f>VLOOKUP(E2248,'[1]Tirupati Member''s Detail'!$D$2:$L$1048576,4,0)</f>
        <v>30000</v>
      </c>
      <c r="M2248" s="23">
        <f t="shared" si="175"/>
        <v>30000</v>
      </c>
      <c r="N2248" s="23">
        <f>VLOOKUP(E2248,'[1]Tirupati Member''s Detail'!$D$2:$L$1048576,5,0)</f>
        <v>30000</v>
      </c>
      <c r="O2248" s="23" t="str">
        <f>VLOOKUP(E2248,'[1]Tirupati Member''s Detail'!$D$2:$L$1048576,7,0)</f>
        <v>I.R.M</v>
      </c>
      <c r="P2248" s="23">
        <f t="shared" si="179"/>
        <v>0</v>
      </c>
      <c r="Q2248" s="24" t="e">
        <f>+#REF!-I2248</f>
        <v>#REF!</v>
      </c>
      <c r="R2248" s="25">
        <f t="shared" si="176"/>
        <v>24000</v>
      </c>
      <c r="S2248" s="25" t="e">
        <f t="shared" si="177"/>
        <v>#REF!</v>
      </c>
      <c r="T2248" s="25">
        <f t="shared" si="178"/>
        <v>24000</v>
      </c>
      <c r="U2248" s="25"/>
      <c r="V2248" s="23"/>
      <c r="W2248" s="23"/>
      <c r="X2248" s="24" t="e">
        <f>+#REF!-I2248</f>
        <v>#REF!</v>
      </c>
      <c r="Y2248" s="23"/>
      <c r="Z2248" s="23"/>
      <c r="AA2248" s="23"/>
      <c r="AB2248" s="23"/>
      <c r="AC2248" s="23"/>
      <c r="AD2248" s="23"/>
      <c r="AE2248" s="26" t="str">
        <f>VLOOKUP(E2248,'[1]Tirupati Member''s Detail'!$D$2:$L$1048576,9,0)</f>
        <v>As POD last communication 07 App frmt agrmnt</v>
      </c>
    </row>
    <row r="2249" spans="1:31" ht="28.8" x14ac:dyDescent="0.3">
      <c r="A2249" s="27">
        <v>2250</v>
      </c>
      <c r="B2249" s="28"/>
      <c r="C2249" s="29" t="s">
        <v>6910</v>
      </c>
      <c r="D2249" s="20" t="s">
        <v>22</v>
      </c>
      <c r="E2249" s="29" t="s">
        <v>6911</v>
      </c>
      <c r="F2249" s="20" t="s">
        <v>24</v>
      </c>
      <c r="G2249" s="20" t="s">
        <v>25</v>
      </c>
      <c r="H2249" s="29" t="s">
        <v>100</v>
      </c>
      <c r="I2249" s="30">
        <v>1996</v>
      </c>
      <c r="J2249" s="29" t="s">
        <v>1665</v>
      </c>
      <c r="K2249" s="22" t="str">
        <f>VLOOKUP(E2249,'[1]Tirupati Member''s Detail'!$D$2:$L$1048576,8,0)</f>
        <v>No</v>
      </c>
      <c r="L2249" s="23">
        <f>VLOOKUP(E2249,'[1]Tirupati Member''s Detail'!$D$2:$L$1048576,4,0)</f>
        <v>22000</v>
      </c>
      <c r="M2249" s="23">
        <f t="shared" si="175"/>
        <v>22000</v>
      </c>
      <c r="N2249" s="23">
        <f>VLOOKUP(E2249,'[1]Tirupati Member''s Detail'!$D$2:$L$1048576,5,0)</f>
        <v>22000</v>
      </c>
      <c r="O2249" s="23" t="str">
        <f>VLOOKUP(E2249,'[1]Tirupati Member''s Detail'!$D$2:$L$1048576,7,0)</f>
        <v>I.R.M</v>
      </c>
      <c r="P2249" s="23">
        <f t="shared" si="179"/>
        <v>0</v>
      </c>
      <c r="Q2249" s="24" t="e">
        <f>+#REF!-I2249</f>
        <v>#REF!</v>
      </c>
      <c r="R2249" s="25">
        <f t="shared" si="176"/>
        <v>17600</v>
      </c>
      <c r="S2249" s="25" t="e">
        <f t="shared" si="177"/>
        <v>#REF!</v>
      </c>
      <c r="T2249" s="25">
        <f t="shared" si="178"/>
        <v>17600</v>
      </c>
      <c r="U2249" s="25"/>
      <c r="V2249" s="23"/>
      <c r="W2249" s="23"/>
      <c r="X2249" s="24" t="e">
        <f>+#REF!-I2249</f>
        <v>#REF!</v>
      </c>
      <c r="Y2249" s="23"/>
      <c r="Z2249" s="23"/>
      <c r="AA2249" s="23"/>
      <c r="AB2249" s="23"/>
      <c r="AC2249" s="23"/>
      <c r="AD2249" s="23"/>
      <c r="AE2249" s="26" t="str">
        <f>VLOOKUP(E2249,'[1]Tirupati Member''s Detail'!$D$2:$L$1048576,9,0)</f>
        <v>last communication 10 Total 2 membership of TPT:- 01002653 &amp; 01002654… App frmt agrmnt</v>
      </c>
    </row>
    <row r="2250" spans="1:31" ht="28.8" x14ac:dyDescent="0.3">
      <c r="A2250" s="27">
        <v>2251</v>
      </c>
      <c r="B2250" s="28"/>
      <c r="C2250" s="29" t="s">
        <v>6912</v>
      </c>
      <c r="D2250" s="20" t="s">
        <v>22</v>
      </c>
      <c r="E2250" s="29" t="s">
        <v>6913</v>
      </c>
      <c r="F2250" s="20" t="s">
        <v>24</v>
      </c>
      <c r="G2250" s="20" t="s">
        <v>25</v>
      </c>
      <c r="H2250" s="29" t="s">
        <v>100</v>
      </c>
      <c r="I2250" s="30">
        <v>1996</v>
      </c>
      <c r="J2250" s="29" t="s">
        <v>6914</v>
      </c>
      <c r="K2250" s="22" t="str">
        <f>VLOOKUP(E2250,'[1]Tirupati Member''s Detail'!$D$2:$L$1048576,8,0)</f>
        <v>No</v>
      </c>
      <c r="L2250" s="23">
        <f>VLOOKUP(E2250,'[1]Tirupati Member''s Detail'!$D$2:$L$1048576,4,0)</f>
        <v>22000</v>
      </c>
      <c r="M2250" s="23">
        <f t="shared" si="175"/>
        <v>22000</v>
      </c>
      <c r="N2250" s="23">
        <f>VLOOKUP(E2250,'[1]Tirupati Member''s Detail'!$D$2:$L$1048576,5,0)</f>
        <v>22000</v>
      </c>
      <c r="O2250" s="23" t="str">
        <f>VLOOKUP(E2250,'[1]Tirupati Member''s Detail'!$D$2:$L$1048576,7,0)</f>
        <v>I.R.M</v>
      </c>
      <c r="P2250" s="23">
        <f t="shared" si="179"/>
        <v>0</v>
      </c>
      <c r="Q2250" s="24" t="e">
        <f>+#REF!-I2250</f>
        <v>#REF!</v>
      </c>
      <c r="R2250" s="25">
        <f t="shared" si="176"/>
        <v>17600</v>
      </c>
      <c r="S2250" s="25" t="e">
        <f t="shared" si="177"/>
        <v>#REF!</v>
      </c>
      <c r="T2250" s="25">
        <f t="shared" si="178"/>
        <v>17600</v>
      </c>
      <c r="U2250" s="25"/>
      <c r="V2250" s="23"/>
      <c r="W2250" s="23"/>
      <c r="X2250" s="24" t="e">
        <f>+#REF!-I2250</f>
        <v>#REF!</v>
      </c>
      <c r="Y2250" s="23"/>
      <c r="Z2250" s="23"/>
      <c r="AA2250" s="23"/>
      <c r="AB2250" s="23"/>
      <c r="AC2250" s="23"/>
      <c r="AD2250" s="23"/>
      <c r="AE2250" s="26" t="str">
        <f>VLOOKUP(E2250,'[1]Tirupati Member''s Detail'!$D$2:$L$1048576,9,0)</f>
        <v>last communication 10 Total 2 membership of TPT:- 01002653 &amp; 01002654… App frmt agrmnt</v>
      </c>
    </row>
    <row r="2251" spans="1:31" ht="28.8" x14ac:dyDescent="0.3">
      <c r="A2251" s="27">
        <v>2252</v>
      </c>
      <c r="B2251" s="28"/>
      <c r="C2251" s="29" t="s">
        <v>6915</v>
      </c>
      <c r="D2251" s="20" t="s">
        <v>22</v>
      </c>
      <c r="E2251" s="29" t="s">
        <v>6916</v>
      </c>
      <c r="F2251" s="20" t="s">
        <v>24</v>
      </c>
      <c r="G2251" s="20" t="s">
        <v>25</v>
      </c>
      <c r="H2251" s="29" t="s">
        <v>100</v>
      </c>
      <c r="I2251" s="30">
        <v>1996</v>
      </c>
      <c r="J2251" s="29" t="s">
        <v>6917</v>
      </c>
      <c r="K2251" s="22" t="str">
        <f>VLOOKUP(E2251,'[1]Tirupati Member''s Detail'!$D$2:$L$1048576,8,0)</f>
        <v>No</v>
      </c>
      <c r="L2251" s="23">
        <f>VLOOKUP(E2251,'[1]Tirupati Member''s Detail'!$D$2:$L$1048576,4,0)</f>
        <v>3000</v>
      </c>
      <c r="M2251" s="23">
        <f t="shared" si="175"/>
        <v>3000</v>
      </c>
      <c r="N2251" s="23">
        <f>VLOOKUP(E2251,'[1]Tirupati Member''s Detail'!$D$2:$L$1048576,5,0)</f>
        <v>7500</v>
      </c>
      <c r="O2251" s="23" t="str">
        <f>VLOOKUP(E2251,'[1]Tirupati Member''s Detail'!$D$2:$L$1048576,7,0)</f>
        <v>Outstanding</v>
      </c>
      <c r="P2251" s="23">
        <f t="shared" si="179"/>
        <v>-4500</v>
      </c>
      <c r="Q2251" s="24" t="e">
        <f>+#REF!-I2251</f>
        <v>#REF!</v>
      </c>
      <c r="R2251" s="25">
        <f t="shared" si="176"/>
        <v>6000</v>
      </c>
      <c r="S2251" s="25" t="e">
        <f t="shared" si="177"/>
        <v>#REF!</v>
      </c>
      <c r="T2251" s="25">
        <f t="shared" si="178"/>
        <v>6000</v>
      </c>
      <c r="U2251" s="25"/>
      <c r="V2251" s="23"/>
      <c r="W2251" s="23"/>
      <c r="X2251" s="24" t="e">
        <f>+#REF!-I2251</f>
        <v>#REF!</v>
      </c>
      <c r="Y2251" s="23"/>
      <c r="Z2251" s="23"/>
      <c r="AA2251" s="23"/>
      <c r="AB2251" s="23"/>
      <c r="AC2251" s="23"/>
      <c r="AD2251" s="23"/>
      <c r="AE2251" s="26" t="str">
        <f>VLOOKUP(E2251,'[1]Tirupati Member''s Detail'!$D$2:$L$1048576,9,0)</f>
        <v>As POD Last Communication Till 2007 (Outstanding Rs 22500/- only POD no agmnt or app frm</v>
      </c>
    </row>
    <row r="2252" spans="1:31" x14ac:dyDescent="0.3">
      <c r="A2252" s="27">
        <v>2253</v>
      </c>
      <c r="B2252" s="28"/>
      <c r="C2252" s="29" t="s">
        <v>6918</v>
      </c>
      <c r="D2252" s="20" t="s">
        <v>22</v>
      </c>
      <c r="E2252" s="29" t="s">
        <v>6919</v>
      </c>
      <c r="F2252" s="20" t="s">
        <v>24</v>
      </c>
      <c r="G2252" s="20" t="s">
        <v>25</v>
      </c>
      <c r="H2252" s="29" t="s">
        <v>100</v>
      </c>
      <c r="I2252" s="30">
        <v>1996</v>
      </c>
      <c r="J2252" s="29" t="s">
        <v>6920</v>
      </c>
      <c r="K2252" s="22" t="str">
        <f>VLOOKUP(E2252,'[1]Tirupati Member''s Detail'!$D$2:$L$1048576,8,0)</f>
        <v>No</v>
      </c>
      <c r="L2252" s="23">
        <f>VLOOKUP(E2252,'[1]Tirupati Member''s Detail'!$D$2:$L$1048576,4,0)</f>
        <v>30000</v>
      </c>
      <c r="M2252" s="23">
        <f t="shared" si="175"/>
        <v>30000</v>
      </c>
      <c r="N2252" s="23">
        <f>VLOOKUP(E2252,'[1]Tirupati Member''s Detail'!$D$2:$L$1048576,5,0)</f>
        <v>30000</v>
      </c>
      <c r="O2252" s="23" t="str">
        <f>VLOOKUP(E2252,'[1]Tirupati Member''s Detail'!$D$2:$L$1048576,7,0)</f>
        <v>I.R.M</v>
      </c>
      <c r="P2252" s="23">
        <f t="shared" si="179"/>
        <v>0</v>
      </c>
      <c r="Q2252" s="24" t="e">
        <f>+#REF!-I2252</f>
        <v>#REF!</v>
      </c>
      <c r="R2252" s="25">
        <f t="shared" si="176"/>
        <v>24000</v>
      </c>
      <c r="S2252" s="25" t="e">
        <f t="shared" si="177"/>
        <v>#REF!</v>
      </c>
      <c r="T2252" s="25">
        <f t="shared" si="178"/>
        <v>24000</v>
      </c>
      <c r="U2252" s="25"/>
      <c r="V2252" s="23"/>
      <c r="W2252" s="23"/>
      <c r="X2252" s="24" t="e">
        <f>+#REF!-I2252</f>
        <v>#REF!</v>
      </c>
      <c r="Y2252" s="23"/>
      <c r="Z2252" s="23"/>
      <c r="AA2252" s="23"/>
      <c r="AB2252" s="23"/>
      <c r="AC2252" s="23"/>
      <c r="AD2252" s="23"/>
      <c r="AE2252" s="26" t="str">
        <f>VLOOKUP(E2252,'[1]Tirupati Member''s Detail'!$D$2:$L$1048576,9,0)</f>
        <v>telephonic conversation reply with dues in 2017 .(App frmt aggrmnt)</v>
      </c>
    </row>
    <row r="2253" spans="1:31" ht="28.8" x14ac:dyDescent="0.3">
      <c r="A2253" s="27">
        <v>2254</v>
      </c>
      <c r="B2253" s="28"/>
      <c r="C2253" s="29" t="s">
        <v>6921</v>
      </c>
      <c r="D2253" s="20" t="s">
        <v>22</v>
      </c>
      <c r="E2253" s="29" t="s">
        <v>6922</v>
      </c>
      <c r="F2253" s="20" t="s">
        <v>24</v>
      </c>
      <c r="G2253" s="20" t="s">
        <v>25</v>
      </c>
      <c r="H2253" s="29" t="s">
        <v>100</v>
      </c>
      <c r="I2253" s="30">
        <v>1996</v>
      </c>
      <c r="J2253" s="29" t="s">
        <v>6923</v>
      </c>
      <c r="K2253" s="22" t="str">
        <f>VLOOKUP(E2253,'[1]Tirupati Member''s Detail'!$D$2:$L$1048576,8,0)</f>
        <v>No</v>
      </c>
      <c r="L2253" s="23">
        <f>VLOOKUP(E2253,'[1]Tirupati Member''s Detail'!$D$2:$L$1048576,4,0)</f>
        <v>30000</v>
      </c>
      <c r="M2253" s="23">
        <f t="shared" si="175"/>
        <v>30000</v>
      </c>
      <c r="N2253" s="23">
        <f>VLOOKUP(E2253,'[1]Tirupati Member''s Detail'!$D$2:$L$1048576,5,0)</f>
        <v>30000</v>
      </c>
      <c r="O2253" s="23" t="str">
        <f>VLOOKUP(E2253,'[1]Tirupati Member''s Detail'!$D$2:$L$1048576,7,0)</f>
        <v>I.R.M</v>
      </c>
      <c r="P2253" s="23">
        <f t="shared" si="179"/>
        <v>0</v>
      </c>
      <c r="Q2253" s="24" t="e">
        <f>+#REF!-I2253</f>
        <v>#REF!</v>
      </c>
      <c r="R2253" s="25">
        <f t="shared" si="176"/>
        <v>24000</v>
      </c>
      <c r="S2253" s="25" t="e">
        <f t="shared" si="177"/>
        <v>#REF!</v>
      </c>
      <c r="T2253" s="25">
        <f t="shared" si="178"/>
        <v>24000</v>
      </c>
      <c r="U2253" s="25"/>
      <c r="V2253" s="23"/>
      <c r="W2253" s="23"/>
      <c r="X2253" s="24" t="e">
        <f>+#REF!-I2253</f>
        <v>#REF!</v>
      </c>
      <c r="Y2253" s="23"/>
      <c r="Z2253" s="23"/>
      <c r="AA2253" s="23"/>
      <c r="AB2253" s="23"/>
      <c r="AC2253" s="23"/>
      <c r="AD2253" s="23"/>
      <c r="AE2253" s="26" t="str">
        <f>VLOOKUP(E2253,'[1]Tirupati Member''s Detail'!$D$2:$L$1048576,9,0)</f>
        <v>As Pod last communication 07,total 2 membership of TPT:- 04001310 and 04001309(App format in aggmt)</v>
      </c>
    </row>
    <row r="2254" spans="1:31" ht="28.8" x14ac:dyDescent="0.3">
      <c r="A2254" s="27">
        <v>2255</v>
      </c>
      <c r="B2254" s="28"/>
      <c r="C2254" s="29" t="s">
        <v>6924</v>
      </c>
      <c r="D2254" s="20" t="s">
        <v>22</v>
      </c>
      <c r="E2254" s="29" t="s">
        <v>6925</v>
      </c>
      <c r="F2254" s="20" t="s">
        <v>24</v>
      </c>
      <c r="G2254" s="20" t="s">
        <v>25</v>
      </c>
      <c r="H2254" s="29" t="s">
        <v>100</v>
      </c>
      <c r="I2254" s="30">
        <v>1996</v>
      </c>
      <c r="J2254" s="29" t="s">
        <v>6923</v>
      </c>
      <c r="K2254" s="22" t="str">
        <f>VLOOKUP(E2254,'[1]Tirupati Member''s Detail'!$D$2:$L$1048576,8,0)</f>
        <v>No</v>
      </c>
      <c r="L2254" s="23">
        <f>VLOOKUP(E2254,'[1]Tirupati Member''s Detail'!$D$2:$L$1048576,4,0)</f>
        <v>30000</v>
      </c>
      <c r="M2254" s="23">
        <f t="shared" si="175"/>
        <v>30000</v>
      </c>
      <c r="N2254" s="23">
        <f>VLOOKUP(E2254,'[1]Tirupati Member''s Detail'!$D$2:$L$1048576,5,0)</f>
        <v>30000</v>
      </c>
      <c r="O2254" s="23" t="str">
        <f>VLOOKUP(E2254,'[1]Tirupati Member''s Detail'!$D$2:$L$1048576,7,0)</f>
        <v>I.R.M</v>
      </c>
      <c r="P2254" s="23">
        <f t="shared" si="179"/>
        <v>0</v>
      </c>
      <c r="Q2254" s="24" t="e">
        <f>+#REF!-I2254</f>
        <v>#REF!</v>
      </c>
      <c r="R2254" s="25">
        <f t="shared" si="176"/>
        <v>24000</v>
      </c>
      <c r="S2254" s="25" t="e">
        <f t="shared" si="177"/>
        <v>#REF!</v>
      </c>
      <c r="T2254" s="25">
        <f t="shared" si="178"/>
        <v>24000</v>
      </c>
      <c r="U2254" s="25"/>
      <c r="V2254" s="23"/>
      <c r="W2254" s="23"/>
      <c r="X2254" s="24" t="e">
        <f>+#REF!-I2254</f>
        <v>#REF!</v>
      </c>
      <c r="Y2254" s="23"/>
      <c r="Z2254" s="23"/>
      <c r="AA2254" s="23"/>
      <c r="AB2254" s="23"/>
      <c r="AC2254" s="23"/>
      <c r="AD2254" s="23"/>
      <c r="AE2254" s="26" t="str">
        <f>VLOOKUP(E2254,'[1]Tirupati Member''s Detail'!$D$2:$L$1048576,9,0)</f>
        <v>As POD last communication 07,total 2 membership of TPT:- 04001310 and 04001309(App format in aggmt)</v>
      </c>
    </row>
    <row r="2255" spans="1:31" x14ac:dyDescent="0.3">
      <c r="A2255" s="27">
        <v>2256</v>
      </c>
      <c r="B2255" s="28"/>
      <c r="C2255" s="29" t="s">
        <v>6926</v>
      </c>
      <c r="D2255" s="20" t="s">
        <v>22</v>
      </c>
      <c r="E2255" s="29" t="s">
        <v>6927</v>
      </c>
      <c r="F2255" s="20" t="s">
        <v>24</v>
      </c>
      <c r="G2255" s="20" t="s">
        <v>25</v>
      </c>
      <c r="H2255" s="29" t="s">
        <v>66</v>
      </c>
      <c r="I2255" s="30">
        <v>1996</v>
      </c>
      <c r="J2255" s="29" t="s">
        <v>6928</v>
      </c>
      <c r="K2255" s="22" t="str">
        <f>VLOOKUP(E2255,'[1]Tirupati Member''s Detail'!$D$2:$L$1048576,8,0)</f>
        <v>No</v>
      </c>
      <c r="L2255" s="23">
        <f>VLOOKUP(E2255,'[1]Tirupati Member''s Detail'!$D$2:$L$1048576,4,0)</f>
        <v>30000</v>
      </c>
      <c r="M2255" s="23">
        <f t="shared" si="175"/>
        <v>30000</v>
      </c>
      <c r="N2255" s="23">
        <f>VLOOKUP(E2255,'[1]Tirupati Member''s Detail'!$D$2:$L$1048576,5,0)</f>
        <v>16500</v>
      </c>
      <c r="O2255" s="23" t="str">
        <f>VLOOKUP(E2255,'[1]Tirupati Member''s Detail'!$D$2:$L$1048576,7,0)</f>
        <v>Outstanding</v>
      </c>
      <c r="P2255" s="23">
        <f t="shared" si="179"/>
        <v>13500</v>
      </c>
      <c r="Q2255" s="24" t="e">
        <f>+#REF!-I2255</f>
        <v>#REF!</v>
      </c>
      <c r="R2255" s="25">
        <f t="shared" si="176"/>
        <v>13200</v>
      </c>
      <c r="S2255" s="25" t="e">
        <f t="shared" si="177"/>
        <v>#REF!</v>
      </c>
      <c r="T2255" s="25">
        <f t="shared" si="178"/>
        <v>13200</v>
      </c>
      <c r="U2255" s="25"/>
      <c r="V2255" s="23"/>
      <c r="W2255" s="23"/>
      <c r="X2255" s="24" t="e">
        <f>+#REF!-I2255</f>
        <v>#REF!</v>
      </c>
      <c r="Y2255" s="23"/>
      <c r="Z2255" s="23"/>
      <c r="AA2255" s="23"/>
      <c r="AB2255" s="23"/>
      <c r="AC2255" s="23"/>
      <c r="AD2255" s="23"/>
      <c r="AE2255" s="26" t="str">
        <f>VLOOKUP(E2255,'[1]Tirupati Member''s Detail'!$D$2:$L$1048576,9,0)</f>
        <v>As POD last communication 07 (Outstanding Rs 13500/-) App frmt agrmnt</v>
      </c>
    </row>
    <row r="2256" spans="1:31" x14ac:dyDescent="0.3">
      <c r="A2256" s="27">
        <v>2257</v>
      </c>
      <c r="B2256" s="28"/>
      <c r="C2256" s="29" t="s">
        <v>6929</v>
      </c>
      <c r="D2256" s="20" t="s">
        <v>22</v>
      </c>
      <c r="E2256" s="29" t="s">
        <v>6930</v>
      </c>
      <c r="F2256" s="20" t="s">
        <v>24</v>
      </c>
      <c r="G2256" s="20" t="s">
        <v>25</v>
      </c>
      <c r="H2256" s="29" t="s">
        <v>26</v>
      </c>
      <c r="I2256" s="30">
        <v>1996</v>
      </c>
      <c r="J2256" s="29" t="s">
        <v>6931</v>
      </c>
      <c r="K2256" s="22" t="str">
        <f>VLOOKUP(E2256,'[1]Tirupati Member''s Detail'!$D$2:$L$1048576,8,0)</f>
        <v>No</v>
      </c>
      <c r="L2256" s="23">
        <f>VLOOKUP(E2256,'[1]Tirupati Member''s Detail'!$D$2:$L$1048576,4,0)</f>
        <v>30000</v>
      </c>
      <c r="M2256" s="23">
        <f t="shared" si="175"/>
        <v>30000</v>
      </c>
      <c r="N2256" s="23">
        <f>VLOOKUP(E2256,'[1]Tirupati Member''s Detail'!$D$2:$L$1048576,5,0)</f>
        <v>21000</v>
      </c>
      <c r="O2256" s="23" t="str">
        <f>VLOOKUP(E2256,'[1]Tirupati Member''s Detail'!$D$2:$L$1048576,7,0)</f>
        <v>Outstanding</v>
      </c>
      <c r="P2256" s="23">
        <f t="shared" si="179"/>
        <v>9000</v>
      </c>
      <c r="Q2256" s="24" t="e">
        <f>+#REF!-I2256</f>
        <v>#REF!</v>
      </c>
      <c r="R2256" s="25">
        <f t="shared" si="176"/>
        <v>16800</v>
      </c>
      <c r="S2256" s="25" t="e">
        <f t="shared" si="177"/>
        <v>#REF!</v>
      </c>
      <c r="T2256" s="25">
        <f t="shared" si="178"/>
        <v>16800</v>
      </c>
      <c r="U2256" s="25"/>
      <c r="V2256" s="23"/>
      <c r="W2256" s="23"/>
      <c r="X2256" s="24" t="e">
        <f>+#REF!-I2256</f>
        <v>#REF!</v>
      </c>
      <c r="Y2256" s="23"/>
      <c r="Z2256" s="23"/>
      <c r="AA2256" s="23"/>
      <c r="AB2256" s="23"/>
      <c r="AC2256" s="23"/>
      <c r="AD2256" s="23"/>
      <c r="AE2256" s="26" t="str">
        <f>VLOOKUP(E2256,'[1]Tirupati Member''s Detail'!$D$2:$L$1048576,9,0)</f>
        <v>As POD last communication 07 (Outstanding Rs 9000/-) App frmt agrmnt</v>
      </c>
    </row>
    <row r="2257" spans="1:31" x14ac:dyDescent="0.3">
      <c r="A2257" s="27">
        <v>2258</v>
      </c>
      <c r="B2257" s="28"/>
      <c r="C2257" s="29" t="s">
        <v>6932</v>
      </c>
      <c r="D2257" s="20" t="s">
        <v>22</v>
      </c>
      <c r="E2257" s="29" t="s">
        <v>6933</v>
      </c>
      <c r="F2257" s="20" t="s">
        <v>24</v>
      </c>
      <c r="G2257" s="20" t="s">
        <v>25</v>
      </c>
      <c r="H2257" s="29" t="s">
        <v>408</v>
      </c>
      <c r="I2257" s="30">
        <v>1996</v>
      </c>
      <c r="J2257" s="29" t="s">
        <v>6934</v>
      </c>
      <c r="K2257" s="22" t="str">
        <f>VLOOKUP(E2257,'[1]Tirupati Member''s Detail'!$D$2:$L$1048576,8,0)</f>
        <v>No</v>
      </c>
      <c r="L2257" s="23">
        <f>VLOOKUP(E2257,'[1]Tirupati Member''s Detail'!$D$2:$L$1048576,4,0)</f>
        <v>30000</v>
      </c>
      <c r="M2257" s="23">
        <f t="shared" si="175"/>
        <v>30000</v>
      </c>
      <c r="N2257" s="23">
        <f>VLOOKUP(E2257,'[1]Tirupati Member''s Detail'!$D$2:$L$1048576,5,0)</f>
        <v>25500</v>
      </c>
      <c r="O2257" s="23" t="str">
        <f>VLOOKUP(E2257,'[1]Tirupati Member''s Detail'!$D$2:$L$1048576,7,0)</f>
        <v>Outstanding</v>
      </c>
      <c r="P2257" s="23">
        <f t="shared" si="179"/>
        <v>4500</v>
      </c>
      <c r="Q2257" s="24" t="e">
        <f>+#REF!-I2257</f>
        <v>#REF!</v>
      </c>
      <c r="R2257" s="25">
        <f t="shared" si="176"/>
        <v>20400</v>
      </c>
      <c r="S2257" s="25" t="e">
        <f t="shared" si="177"/>
        <v>#REF!</v>
      </c>
      <c r="T2257" s="25">
        <f t="shared" si="178"/>
        <v>20400</v>
      </c>
      <c r="U2257" s="25"/>
      <c r="V2257" s="23"/>
      <c r="W2257" s="23"/>
      <c r="X2257" s="24" t="e">
        <f>+#REF!-I2257</f>
        <v>#REF!</v>
      </c>
      <c r="Y2257" s="23"/>
      <c r="Z2257" s="23"/>
      <c r="AA2257" s="23"/>
      <c r="AB2257" s="23"/>
      <c r="AC2257" s="23"/>
      <c r="AD2257" s="23"/>
      <c r="AE2257" s="26" t="str">
        <f>VLOOKUP(E2257,'[1]Tirupati Member''s Detail'!$D$2:$L$1048576,9,0)</f>
        <v xml:space="preserve"> No Communication Till Date(Outstanding Rs 4500/-). App frmt agrmnt</v>
      </c>
    </row>
    <row r="2258" spans="1:31" x14ac:dyDescent="0.3">
      <c r="A2258" s="27">
        <v>2259</v>
      </c>
      <c r="B2258" s="28"/>
      <c r="C2258" s="29" t="s">
        <v>6935</v>
      </c>
      <c r="D2258" s="20" t="s">
        <v>22</v>
      </c>
      <c r="E2258" s="29" t="s">
        <v>6936</v>
      </c>
      <c r="F2258" s="20" t="s">
        <v>24</v>
      </c>
      <c r="G2258" s="20" t="s">
        <v>25</v>
      </c>
      <c r="H2258" s="29" t="s">
        <v>100</v>
      </c>
      <c r="I2258" s="30">
        <v>1996</v>
      </c>
      <c r="J2258" s="29" t="s">
        <v>6937</v>
      </c>
      <c r="K2258" s="22" t="str">
        <f>VLOOKUP(E2258,'[1]Tirupati Member''s Detail'!$D$2:$L$1048576,8,0)</f>
        <v>No</v>
      </c>
      <c r="L2258" s="23">
        <f>VLOOKUP(E2258,'[1]Tirupati Member''s Detail'!$D$2:$L$1048576,4,0)</f>
        <v>30000</v>
      </c>
      <c r="M2258" s="23">
        <f t="shared" si="175"/>
        <v>30000</v>
      </c>
      <c r="N2258" s="23">
        <f>VLOOKUP(E2258,'[1]Tirupati Member''s Detail'!$D$2:$L$1048576,5,0)</f>
        <v>12000</v>
      </c>
      <c r="O2258" s="23" t="str">
        <f>VLOOKUP(E2258,'[1]Tirupati Member''s Detail'!$D$2:$L$1048576,7,0)</f>
        <v>Outstanding</v>
      </c>
      <c r="P2258" s="23">
        <f t="shared" si="179"/>
        <v>18000</v>
      </c>
      <c r="Q2258" s="24" t="e">
        <f>+#REF!-I2258</f>
        <v>#REF!</v>
      </c>
      <c r="R2258" s="25">
        <f t="shared" si="176"/>
        <v>9600</v>
      </c>
      <c r="S2258" s="25" t="e">
        <f t="shared" si="177"/>
        <v>#REF!</v>
      </c>
      <c r="T2258" s="25">
        <f t="shared" si="178"/>
        <v>9600</v>
      </c>
      <c r="U2258" s="25"/>
      <c r="V2258" s="23"/>
      <c r="W2258" s="23"/>
      <c r="X2258" s="24" t="e">
        <f>+#REF!-I2258</f>
        <v>#REF!</v>
      </c>
      <c r="Y2258" s="23"/>
      <c r="Z2258" s="23"/>
      <c r="AA2258" s="23"/>
      <c r="AB2258" s="23"/>
      <c r="AC2258" s="23"/>
      <c r="AD2258" s="23"/>
      <c r="AE2258" s="26" t="str">
        <f>VLOOKUP(E2258,'[1]Tirupati Member''s Detail'!$D$2:$L$1048576,9,0)</f>
        <v xml:space="preserve"> No Communication Till Date(Outstanding Rs 18000/-). App frmt agrmnt</v>
      </c>
    </row>
    <row r="2259" spans="1:31" x14ac:dyDescent="0.3">
      <c r="A2259" s="27">
        <v>2260</v>
      </c>
      <c r="B2259" s="28"/>
      <c r="C2259" s="29" t="s">
        <v>6938</v>
      </c>
      <c r="D2259" s="20" t="s">
        <v>22</v>
      </c>
      <c r="E2259" s="29" t="s">
        <v>6939</v>
      </c>
      <c r="F2259" s="20" t="s">
        <v>24</v>
      </c>
      <c r="G2259" s="20" t="s">
        <v>25</v>
      </c>
      <c r="H2259" s="29" t="s">
        <v>359</v>
      </c>
      <c r="I2259" s="30">
        <v>1996</v>
      </c>
      <c r="J2259" s="29" t="s">
        <v>6940</v>
      </c>
      <c r="K2259" s="22" t="str">
        <f>VLOOKUP(E2259,'[1]Tirupati Member''s Detail'!$D$2:$L$1048576,8,0)</f>
        <v>No</v>
      </c>
      <c r="L2259" s="23">
        <f>VLOOKUP(E2259,'[1]Tirupati Member''s Detail'!$D$2:$L$1048576,4,0)</f>
        <v>30000</v>
      </c>
      <c r="M2259" s="23">
        <f t="shared" si="175"/>
        <v>30000</v>
      </c>
      <c r="N2259" s="23">
        <f>VLOOKUP(E2259,'[1]Tirupati Member''s Detail'!$D$2:$L$1048576,5,0)</f>
        <v>25500</v>
      </c>
      <c r="O2259" s="23" t="str">
        <f>VLOOKUP(E2259,'[1]Tirupati Member''s Detail'!$D$2:$L$1048576,7,0)</f>
        <v>Outstanding</v>
      </c>
      <c r="P2259" s="23">
        <f t="shared" si="179"/>
        <v>4500</v>
      </c>
      <c r="Q2259" s="24" t="e">
        <f>+#REF!-I2259</f>
        <v>#REF!</v>
      </c>
      <c r="R2259" s="25">
        <f t="shared" si="176"/>
        <v>20400</v>
      </c>
      <c r="S2259" s="25" t="e">
        <f t="shared" si="177"/>
        <v>#REF!</v>
      </c>
      <c r="T2259" s="25">
        <f t="shared" si="178"/>
        <v>20400</v>
      </c>
      <c r="U2259" s="25"/>
      <c r="V2259" s="23"/>
      <c r="W2259" s="23"/>
      <c r="X2259" s="24" t="e">
        <f>+#REF!-I2259</f>
        <v>#REF!</v>
      </c>
      <c r="Y2259" s="23"/>
      <c r="Z2259" s="23"/>
      <c r="AA2259" s="23"/>
      <c r="AB2259" s="23"/>
      <c r="AC2259" s="23"/>
      <c r="AD2259" s="23"/>
      <c r="AE2259" s="26" t="str">
        <f>VLOOKUP(E2259,'[1]Tirupati Member''s Detail'!$D$2:$L$1048576,9,0)</f>
        <v xml:space="preserve"> No Communication Till Date(Outstanding Rs 4500/-). App frmt agrmnt</v>
      </c>
    </row>
    <row r="2260" spans="1:31" x14ac:dyDescent="0.3">
      <c r="A2260" s="27">
        <v>2261</v>
      </c>
      <c r="B2260" s="28"/>
      <c r="C2260" s="29" t="s">
        <v>6941</v>
      </c>
      <c r="D2260" s="20" t="s">
        <v>22</v>
      </c>
      <c r="E2260" s="29" t="s">
        <v>6942</v>
      </c>
      <c r="F2260" s="20" t="s">
        <v>24</v>
      </c>
      <c r="G2260" s="20" t="s">
        <v>25</v>
      </c>
      <c r="H2260" s="29" t="s">
        <v>26</v>
      </c>
      <c r="I2260" s="30">
        <v>1996</v>
      </c>
      <c r="J2260" s="29" t="s">
        <v>6943</v>
      </c>
      <c r="K2260" s="22" t="e">
        <f>VLOOKUP(E2260,'[1]Tirupati Member''s Detail'!$D$2:$L$1048576,8,0)</f>
        <v>#N/A</v>
      </c>
      <c r="L2260" s="23">
        <v>30000</v>
      </c>
      <c r="M2260" s="23">
        <f t="shared" si="175"/>
        <v>30000</v>
      </c>
      <c r="N2260" s="23">
        <v>7500</v>
      </c>
      <c r="O2260" s="23" t="s">
        <v>13</v>
      </c>
      <c r="P2260" s="23">
        <f t="shared" si="179"/>
        <v>22500</v>
      </c>
      <c r="Q2260" s="24" t="e">
        <f>+#REF!-I2260</f>
        <v>#REF!</v>
      </c>
      <c r="R2260" s="25">
        <f t="shared" si="176"/>
        <v>6000</v>
      </c>
      <c r="S2260" s="25" t="e">
        <f t="shared" si="177"/>
        <v>#REF!</v>
      </c>
      <c r="T2260" s="25">
        <f t="shared" si="178"/>
        <v>6000</v>
      </c>
      <c r="U2260" s="25"/>
      <c r="V2260" s="23"/>
      <c r="W2260" s="23"/>
      <c r="X2260" s="24" t="e">
        <f>+#REF!-I2260</f>
        <v>#REF!</v>
      </c>
      <c r="Y2260" s="23"/>
      <c r="Z2260" s="23"/>
      <c r="AA2260" s="23"/>
      <c r="AB2260" s="23"/>
      <c r="AC2260" s="23"/>
      <c r="AD2260" s="23"/>
      <c r="AE2260" s="26" t="e">
        <f>VLOOKUP(E2260,'[1]Tirupati Member''s Detail'!$D$2:$L$1048576,9,0)</f>
        <v>#N/A</v>
      </c>
    </row>
    <row r="2261" spans="1:31" x14ac:dyDescent="0.3">
      <c r="A2261" s="27">
        <v>2262</v>
      </c>
      <c r="B2261" s="28"/>
      <c r="C2261" s="29" t="s">
        <v>6944</v>
      </c>
      <c r="D2261" s="20" t="s">
        <v>22</v>
      </c>
      <c r="E2261" s="29" t="s">
        <v>6945</v>
      </c>
      <c r="F2261" s="20" t="s">
        <v>24</v>
      </c>
      <c r="G2261" s="20" t="s">
        <v>25</v>
      </c>
      <c r="H2261" s="29" t="s">
        <v>6946</v>
      </c>
      <c r="I2261" s="30">
        <v>1996</v>
      </c>
      <c r="J2261" s="29" t="s">
        <v>6576</v>
      </c>
      <c r="K2261" s="22" t="str">
        <f>VLOOKUP(E2261,'[1]Tirupati Member''s Detail'!$D$2:$L$1048576,8,0)</f>
        <v>No</v>
      </c>
      <c r="L2261" s="23">
        <f>VLOOKUP(E2261,'[1]Tirupati Member''s Detail'!$D$2:$L$1048576,4,0)</f>
        <v>22000</v>
      </c>
      <c r="M2261" s="23">
        <f t="shared" si="175"/>
        <v>22000</v>
      </c>
      <c r="N2261" s="23">
        <f>VLOOKUP(E2261,'[1]Tirupati Member''s Detail'!$D$2:$L$1048576,5,0)</f>
        <v>20900</v>
      </c>
      <c r="O2261" s="23" t="str">
        <f>VLOOKUP(E2261,'[1]Tirupati Member''s Detail'!$D$2:$L$1048576,7,0)</f>
        <v>I.R.M</v>
      </c>
      <c r="P2261" s="23">
        <f t="shared" si="179"/>
        <v>1100</v>
      </c>
      <c r="Q2261" s="24" t="e">
        <f>+#REF!-I2261</f>
        <v>#REF!</v>
      </c>
      <c r="R2261" s="25">
        <f t="shared" si="176"/>
        <v>16720</v>
      </c>
      <c r="S2261" s="25" t="e">
        <f t="shared" si="177"/>
        <v>#REF!</v>
      </c>
      <c r="T2261" s="25">
        <f t="shared" si="178"/>
        <v>16720</v>
      </c>
      <c r="U2261" s="25"/>
      <c r="V2261" s="23"/>
      <c r="W2261" s="23"/>
      <c r="X2261" s="24" t="e">
        <f>+#REF!-I2261</f>
        <v>#REF!</v>
      </c>
      <c r="Y2261" s="23"/>
      <c r="Z2261" s="23"/>
      <c r="AA2261" s="23"/>
      <c r="AB2261" s="23"/>
      <c r="AC2261" s="23"/>
      <c r="AD2261" s="23"/>
      <c r="AE2261" s="26" t="str">
        <f>VLOOKUP(E2261,'[1]Tirupati Member''s Detail'!$D$2:$L$1048576,9,0)</f>
        <v>Send performa Invoice in 2010. App frmt agrmnt</v>
      </c>
    </row>
    <row r="2262" spans="1:31" x14ac:dyDescent="0.3">
      <c r="A2262" s="27">
        <v>2263</v>
      </c>
      <c r="B2262" s="28"/>
      <c r="C2262" s="29" t="s">
        <v>6947</v>
      </c>
      <c r="D2262" s="20" t="s">
        <v>22</v>
      </c>
      <c r="E2262" s="29" t="s">
        <v>6948</v>
      </c>
      <c r="F2262" s="20" t="s">
        <v>24</v>
      </c>
      <c r="G2262" s="20" t="s">
        <v>25</v>
      </c>
      <c r="H2262" s="29" t="s">
        <v>100</v>
      </c>
      <c r="I2262" s="30">
        <v>1996</v>
      </c>
      <c r="J2262" s="29" t="s">
        <v>6949</v>
      </c>
      <c r="K2262" s="22" t="str">
        <f>VLOOKUP(E2262,'[1]Tirupati Member''s Detail'!$D$2:$L$1048576,8,0)</f>
        <v>No</v>
      </c>
      <c r="L2262" s="23">
        <f>VLOOKUP(E2262,'[1]Tirupati Member''s Detail'!$D$2:$L$1048576,4,0)</f>
        <v>30000</v>
      </c>
      <c r="M2262" s="23">
        <f t="shared" si="175"/>
        <v>30000</v>
      </c>
      <c r="N2262" s="23">
        <f>VLOOKUP(E2262,'[1]Tirupati Member''s Detail'!$D$2:$L$1048576,5,0)</f>
        <v>30000</v>
      </c>
      <c r="O2262" s="23" t="str">
        <f>VLOOKUP(E2262,'[1]Tirupati Member''s Detail'!$D$2:$L$1048576,7,0)</f>
        <v>I.R.M</v>
      </c>
      <c r="P2262" s="23">
        <f t="shared" si="179"/>
        <v>0</v>
      </c>
      <c r="Q2262" s="24" t="e">
        <f>+#REF!-I2262</f>
        <v>#REF!</v>
      </c>
      <c r="R2262" s="25">
        <f t="shared" si="176"/>
        <v>24000</v>
      </c>
      <c r="S2262" s="25" t="e">
        <f t="shared" si="177"/>
        <v>#REF!</v>
      </c>
      <c r="T2262" s="25">
        <f t="shared" si="178"/>
        <v>24000</v>
      </c>
      <c r="U2262" s="25"/>
      <c r="V2262" s="23"/>
      <c r="W2262" s="23"/>
      <c r="X2262" s="24" t="e">
        <f>+#REF!-I2262</f>
        <v>#REF!</v>
      </c>
      <c r="Y2262" s="23"/>
      <c r="Z2262" s="23"/>
      <c r="AA2262" s="23"/>
      <c r="AB2262" s="23"/>
      <c r="AC2262" s="23"/>
      <c r="AD2262" s="23"/>
      <c r="AE2262" s="26" t="str">
        <f>VLOOKUP(E2262,'[1]Tirupati Member''s Detail'!$D$2:$L$1048576,9,0)</f>
        <v>As POD Last communication 07 App frmt agrmnt</v>
      </c>
    </row>
    <row r="2263" spans="1:31" x14ac:dyDescent="0.3">
      <c r="A2263" s="27">
        <v>2264</v>
      </c>
      <c r="B2263" s="28"/>
      <c r="C2263" s="29" t="s">
        <v>6950</v>
      </c>
      <c r="D2263" s="20" t="s">
        <v>22</v>
      </c>
      <c r="E2263" s="29" t="s">
        <v>6951</v>
      </c>
      <c r="F2263" s="20" t="s">
        <v>24</v>
      </c>
      <c r="G2263" s="20" t="s">
        <v>25</v>
      </c>
      <c r="H2263" s="29" t="s">
        <v>100</v>
      </c>
      <c r="I2263" s="30">
        <v>1996</v>
      </c>
      <c r="J2263" s="29" t="s">
        <v>6952</v>
      </c>
      <c r="K2263" s="22" t="str">
        <f>VLOOKUP(E2263,'[1]Tirupati Member''s Detail'!$D$2:$L$1048576,8,0)</f>
        <v>No</v>
      </c>
      <c r="L2263" s="23">
        <f>VLOOKUP(E2263,'[1]Tirupati Member''s Detail'!$D$2:$L$1048576,4,0)</f>
        <v>30000</v>
      </c>
      <c r="M2263" s="23">
        <f t="shared" si="175"/>
        <v>30000</v>
      </c>
      <c r="N2263" s="23">
        <f>VLOOKUP(E2263,'[1]Tirupati Member''s Detail'!$D$2:$L$1048576,5,0)</f>
        <v>29650</v>
      </c>
      <c r="O2263" s="23" t="str">
        <f>VLOOKUP(E2263,'[1]Tirupati Member''s Detail'!$D$2:$L$1048576,7,0)</f>
        <v>I.R.M</v>
      </c>
      <c r="P2263" s="23">
        <f t="shared" si="179"/>
        <v>350</v>
      </c>
      <c r="Q2263" s="24" t="e">
        <f>+#REF!-I2263</f>
        <v>#REF!</v>
      </c>
      <c r="R2263" s="25">
        <f t="shared" si="176"/>
        <v>23720</v>
      </c>
      <c r="S2263" s="25" t="e">
        <f t="shared" si="177"/>
        <v>#REF!</v>
      </c>
      <c r="T2263" s="25">
        <f t="shared" si="178"/>
        <v>23720</v>
      </c>
      <c r="U2263" s="25"/>
      <c r="V2263" s="23"/>
      <c r="W2263" s="23"/>
      <c r="X2263" s="24" t="e">
        <f>+#REF!-I2263</f>
        <v>#REF!</v>
      </c>
      <c r="Y2263" s="23"/>
      <c r="Z2263" s="23"/>
      <c r="AA2263" s="23"/>
      <c r="AB2263" s="23"/>
      <c r="AC2263" s="23"/>
      <c r="AD2263" s="23"/>
      <c r="AE2263" s="26" t="str">
        <f>VLOOKUP(E2263,'[1]Tirupati Member''s Detail'!$D$2:$L$1048576,9,0)</f>
        <v>no communication till date. App frmt agrmnt</v>
      </c>
    </row>
    <row r="2264" spans="1:31" x14ac:dyDescent="0.3">
      <c r="A2264" s="27">
        <v>2265</v>
      </c>
      <c r="B2264" s="28"/>
      <c r="C2264" s="29" t="s">
        <v>6953</v>
      </c>
      <c r="D2264" s="20" t="s">
        <v>22</v>
      </c>
      <c r="E2264" s="29" t="s">
        <v>6954</v>
      </c>
      <c r="F2264" s="20" t="s">
        <v>24</v>
      </c>
      <c r="G2264" s="20" t="s">
        <v>25</v>
      </c>
      <c r="H2264" s="29" t="s">
        <v>26</v>
      </c>
      <c r="I2264" s="30">
        <v>1996</v>
      </c>
      <c r="J2264" s="29" t="s">
        <v>6955</v>
      </c>
      <c r="K2264" s="22" t="str">
        <f>VLOOKUP(E2264,'[1]Tirupati Member''s Detail'!$D$2:$L$1048576,8,0)</f>
        <v>No</v>
      </c>
      <c r="L2264" s="23">
        <f>VLOOKUP(E2264,'[1]Tirupati Member''s Detail'!$D$2:$L$1048576,4,0)</f>
        <v>30000</v>
      </c>
      <c r="M2264" s="23">
        <f t="shared" si="175"/>
        <v>30000</v>
      </c>
      <c r="N2264" s="23">
        <f>VLOOKUP(E2264,'[1]Tirupati Member''s Detail'!$D$2:$L$1048576,5,0)</f>
        <v>28500</v>
      </c>
      <c r="O2264" s="23" t="str">
        <f>VLOOKUP(E2264,'[1]Tirupati Member''s Detail'!$D$2:$L$1048576,7,0)</f>
        <v>I.R.M</v>
      </c>
      <c r="P2264" s="23">
        <f t="shared" si="179"/>
        <v>1500</v>
      </c>
      <c r="Q2264" s="24" t="e">
        <f>+#REF!-I2264</f>
        <v>#REF!</v>
      </c>
      <c r="R2264" s="25">
        <f t="shared" si="176"/>
        <v>22800</v>
      </c>
      <c r="S2264" s="25" t="e">
        <f t="shared" si="177"/>
        <v>#REF!</v>
      </c>
      <c r="T2264" s="25">
        <f t="shared" si="178"/>
        <v>22800</v>
      </c>
      <c r="U2264" s="25"/>
      <c r="V2264" s="23"/>
      <c r="W2264" s="23"/>
      <c r="X2264" s="24" t="e">
        <f>+#REF!-I2264</f>
        <v>#REF!</v>
      </c>
      <c r="Y2264" s="23"/>
      <c r="Z2264" s="23"/>
      <c r="AA2264" s="23"/>
      <c r="AB2264" s="23"/>
      <c r="AC2264" s="23"/>
      <c r="AD2264" s="23"/>
      <c r="AE2264" s="26" t="str">
        <f>VLOOKUP(E2264,'[1]Tirupati Member''s Detail'!$D$2:$L$1048576,9,0)</f>
        <v>As POD Last communication 07 App frmt agrmnt</v>
      </c>
    </row>
    <row r="2265" spans="1:31" x14ac:dyDescent="0.3">
      <c r="A2265" s="27">
        <v>2266</v>
      </c>
      <c r="B2265" s="28"/>
      <c r="C2265" s="29" t="s">
        <v>6956</v>
      </c>
      <c r="D2265" s="20" t="s">
        <v>22</v>
      </c>
      <c r="E2265" s="29" t="s">
        <v>6957</v>
      </c>
      <c r="F2265" s="20" t="s">
        <v>24</v>
      </c>
      <c r="G2265" s="20" t="s">
        <v>25</v>
      </c>
      <c r="H2265" s="29" t="s">
        <v>100</v>
      </c>
      <c r="I2265" s="30">
        <v>1996</v>
      </c>
      <c r="J2265" s="29" t="s">
        <v>6958</v>
      </c>
      <c r="K2265" s="22" t="str">
        <f>VLOOKUP(E2265,'[1]Tirupati Member''s Detail'!$D$2:$L$1048576,8,0)</f>
        <v>No</v>
      </c>
      <c r="L2265" s="23">
        <f>VLOOKUP(E2265,'[1]Tirupati Member''s Detail'!$D$2:$L$1048576,4,0)</f>
        <v>30000</v>
      </c>
      <c r="M2265" s="23">
        <f t="shared" si="175"/>
        <v>30000</v>
      </c>
      <c r="N2265" s="23">
        <f>VLOOKUP(E2265,'[1]Tirupati Member''s Detail'!$D$2:$L$1048576,5,0)</f>
        <v>28500</v>
      </c>
      <c r="O2265" s="23" t="str">
        <f>VLOOKUP(E2265,'[1]Tirupati Member''s Detail'!$D$2:$L$1048576,7,0)</f>
        <v>I.R.M</v>
      </c>
      <c r="P2265" s="23">
        <f t="shared" si="179"/>
        <v>1500</v>
      </c>
      <c r="Q2265" s="24" t="e">
        <f>+#REF!-I2265</f>
        <v>#REF!</v>
      </c>
      <c r="R2265" s="25">
        <f t="shared" si="176"/>
        <v>22800</v>
      </c>
      <c r="S2265" s="25" t="e">
        <f t="shared" si="177"/>
        <v>#REF!</v>
      </c>
      <c r="T2265" s="25">
        <f t="shared" si="178"/>
        <v>22800</v>
      </c>
      <c r="U2265" s="25"/>
      <c r="V2265" s="23"/>
      <c r="W2265" s="23"/>
      <c r="X2265" s="24" t="e">
        <f>+#REF!-I2265</f>
        <v>#REF!</v>
      </c>
      <c r="Y2265" s="23"/>
      <c r="Z2265" s="23"/>
      <c r="AA2265" s="23"/>
      <c r="AB2265" s="23"/>
      <c r="AC2265" s="23"/>
      <c r="AD2265" s="23"/>
      <c r="AE2265" s="26" t="str">
        <f>VLOOKUP(E2265,'[1]Tirupati Member''s Detail'!$D$2:$L$1048576,9,0)</f>
        <v>last communication 2000. App frmt agrmnt</v>
      </c>
    </row>
    <row r="2266" spans="1:31" x14ac:dyDescent="0.3">
      <c r="A2266" s="27">
        <v>2267</v>
      </c>
      <c r="B2266" s="28"/>
      <c r="C2266" s="29" t="s">
        <v>6959</v>
      </c>
      <c r="D2266" s="20" t="s">
        <v>22</v>
      </c>
      <c r="E2266" s="29" t="s">
        <v>6960</v>
      </c>
      <c r="F2266" s="20" t="s">
        <v>24</v>
      </c>
      <c r="G2266" s="20" t="s">
        <v>25</v>
      </c>
      <c r="H2266" s="29" t="s">
        <v>100</v>
      </c>
      <c r="I2266" s="30">
        <v>1996</v>
      </c>
      <c r="J2266" s="29" t="s">
        <v>6961</v>
      </c>
      <c r="K2266" s="22" t="str">
        <f>VLOOKUP(E2266,'[1]Tirupati Member''s Detail'!$D$2:$L$1048576,8,0)</f>
        <v>No</v>
      </c>
      <c r="L2266" s="23">
        <f>VLOOKUP(E2266,'[1]Tirupati Member''s Detail'!$D$2:$L$1048576,4,0)</f>
        <v>30000</v>
      </c>
      <c r="M2266" s="23">
        <f t="shared" si="175"/>
        <v>30000</v>
      </c>
      <c r="N2266" s="23">
        <f>VLOOKUP(E2266,'[1]Tirupati Member''s Detail'!$D$2:$L$1048576,5,0)</f>
        <v>9000</v>
      </c>
      <c r="O2266" s="23" t="str">
        <f>VLOOKUP(E2266,'[1]Tirupati Member''s Detail'!$D$2:$L$1048576,7,0)</f>
        <v>Outstanding</v>
      </c>
      <c r="P2266" s="23">
        <f t="shared" si="179"/>
        <v>21000</v>
      </c>
      <c r="Q2266" s="24" t="e">
        <f>+#REF!-I2266</f>
        <v>#REF!</v>
      </c>
      <c r="R2266" s="25">
        <f t="shared" si="176"/>
        <v>7200</v>
      </c>
      <c r="S2266" s="25" t="e">
        <f t="shared" si="177"/>
        <v>#REF!</v>
      </c>
      <c r="T2266" s="25">
        <f t="shared" si="178"/>
        <v>7200</v>
      </c>
      <c r="U2266" s="25"/>
      <c r="V2266" s="23"/>
      <c r="W2266" s="23"/>
      <c r="X2266" s="24" t="e">
        <f>+#REF!-I2266</f>
        <v>#REF!</v>
      </c>
      <c r="Y2266" s="23"/>
      <c r="Z2266" s="23"/>
      <c r="AA2266" s="23"/>
      <c r="AB2266" s="23"/>
      <c r="AC2266" s="23"/>
      <c r="AD2266" s="23"/>
      <c r="AE2266" s="26" t="str">
        <f>VLOOKUP(E2266,'[1]Tirupati Member''s Detail'!$D$2:$L$1048576,9,0)</f>
        <v>As Pod Last communication 2007..Outstanding Rs 3000/- App frmt agrmnt</v>
      </c>
    </row>
    <row r="2267" spans="1:31" x14ac:dyDescent="0.3">
      <c r="A2267" s="27">
        <v>2268</v>
      </c>
      <c r="B2267" s="28"/>
      <c r="C2267" s="29" t="s">
        <v>6962</v>
      </c>
      <c r="D2267" s="20" t="s">
        <v>22</v>
      </c>
      <c r="E2267" s="29" t="s">
        <v>6963</v>
      </c>
      <c r="F2267" s="20" t="s">
        <v>24</v>
      </c>
      <c r="G2267" s="20" t="s">
        <v>25</v>
      </c>
      <c r="H2267" s="29" t="s">
        <v>26</v>
      </c>
      <c r="I2267" s="30">
        <v>1996</v>
      </c>
      <c r="J2267" s="29" t="s">
        <v>6964</v>
      </c>
      <c r="K2267" s="22" t="str">
        <f>VLOOKUP(E2267,'[1]Tirupati Member''s Detail'!$D$2:$L$1048576,8,0)</f>
        <v>No</v>
      </c>
      <c r="L2267" s="23">
        <f>VLOOKUP(E2267,'[1]Tirupati Member''s Detail'!$D$2:$L$1048576,4,0)</f>
        <v>30000</v>
      </c>
      <c r="M2267" s="23">
        <f t="shared" si="175"/>
        <v>30000</v>
      </c>
      <c r="N2267" s="23">
        <f>VLOOKUP(E2267,'[1]Tirupati Member''s Detail'!$D$2:$L$1048576,5,0)</f>
        <v>7500</v>
      </c>
      <c r="O2267" s="23" t="str">
        <f>VLOOKUP(E2267,'[1]Tirupati Member''s Detail'!$D$2:$L$1048576,7,0)</f>
        <v>Outstanding/R.M.</v>
      </c>
      <c r="P2267" s="23">
        <f t="shared" si="179"/>
        <v>22500</v>
      </c>
      <c r="Q2267" s="24" t="e">
        <f>+#REF!-I2267</f>
        <v>#REF!</v>
      </c>
      <c r="R2267" s="25">
        <f t="shared" si="176"/>
        <v>6000</v>
      </c>
      <c r="S2267" s="25" t="e">
        <f t="shared" si="177"/>
        <v>#REF!</v>
      </c>
      <c r="T2267" s="25">
        <f t="shared" si="178"/>
        <v>6000</v>
      </c>
      <c r="U2267" s="25"/>
      <c r="V2267" s="23"/>
      <c r="W2267" s="23"/>
      <c r="X2267" s="24" t="e">
        <f>+#REF!-I2267</f>
        <v>#REF!</v>
      </c>
      <c r="Y2267" s="23"/>
      <c r="Z2267" s="23"/>
      <c r="AA2267" s="23"/>
      <c r="AB2267" s="23"/>
      <c r="AC2267" s="23"/>
      <c r="AD2267" s="23"/>
      <c r="AE2267" s="26" t="str">
        <f>VLOOKUP(E2267,'[1]Tirupati Member''s Detail'!$D$2:$L$1048576,9,0)</f>
        <v>,Last Communication 2012.. Outstanding Rs 22500/- App frmt agmnt</v>
      </c>
    </row>
    <row r="2268" spans="1:31" x14ac:dyDescent="0.3">
      <c r="A2268" s="27">
        <v>2269</v>
      </c>
      <c r="B2268" s="28"/>
      <c r="C2268" s="29" t="s">
        <v>6965</v>
      </c>
      <c r="D2268" s="20" t="s">
        <v>22</v>
      </c>
      <c r="E2268" s="29" t="s">
        <v>6966</v>
      </c>
      <c r="F2268" s="20" t="s">
        <v>24</v>
      </c>
      <c r="G2268" s="20" t="s">
        <v>25</v>
      </c>
      <c r="H2268" s="29" t="s">
        <v>100</v>
      </c>
      <c r="I2268" s="30">
        <v>1996</v>
      </c>
      <c r="J2268" s="29" t="s">
        <v>6967</v>
      </c>
      <c r="K2268" s="22" t="str">
        <f>VLOOKUP(E2268,'[1]Tirupati Member''s Detail'!$D$2:$L$1048576,8,0)</f>
        <v>No</v>
      </c>
      <c r="L2268" s="23">
        <f>VLOOKUP(E2268,'[1]Tirupati Member''s Detail'!$D$2:$L$1048576,4,0)</f>
        <v>30000</v>
      </c>
      <c r="M2268" s="23">
        <f t="shared" si="175"/>
        <v>30000</v>
      </c>
      <c r="N2268" s="23">
        <f>VLOOKUP(E2268,'[1]Tirupati Member''s Detail'!$D$2:$L$1048576,5,0)</f>
        <v>28500</v>
      </c>
      <c r="O2268" s="23" t="str">
        <f>VLOOKUP(E2268,'[1]Tirupati Member''s Detail'!$D$2:$L$1048576,7,0)</f>
        <v>I.R.M</v>
      </c>
      <c r="P2268" s="23">
        <f t="shared" si="179"/>
        <v>1500</v>
      </c>
      <c r="Q2268" s="24" t="e">
        <f>+#REF!-I2268</f>
        <v>#REF!</v>
      </c>
      <c r="R2268" s="25">
        <f t="shared" si="176"/>
        <v>22800</v>
      </c>
      <c r="S2268" s="25" t="e">
        <f t="shared" si="177"/>
        <v>#REF!</v>
      </c>
      <c r="T2268" s="25">
        <f t="shared" si="178"/>
        <v>22800</v>
      </c>
      <c r="U2268" s="25"/>
      <c r="V2268" s="23"/>
      <c r="W2268" s="23"/>
      <c r="X2268" s="24" t="e">
        <f>+#REF!-I2268</f>
        <v>#REF!</v>
      </c>
      <c r="Y2268" s="23"/>
      <c r="Z2268" s="23"/>
      <c r="AA2268" s="23"/>
      <c r="AB2268" s="23"/>
      <c r="AC2268" s="23"/>
      <c r="AD2268" s="23"/>
      <c r="AE2268" s="26" t="str">
        <f>VLOOKUP(E2268,'[1]Tirupati Member''s Detail'!$D$2:$L$1048576,9,0)</f>
        <v>As POD last communication 07 App frmt agrmnt</v>
      </c>
    </row>
    <row r="2269" spans="1:31" x14ac:dyDescent="0.3">
      <c r="A2269" s="27">
        <v>2270</v>
      </c>
      <c r="B2269" s="28"/>
      <c r="C2269" s="29" t="s">
        <v>6968</v>
      </c>
      <c r="D2269" s="20" t="s">
        <v>22</v>
      </c>
      <c r="E2269" s="29" t="s">
        <v>6969</v>
      </c>
      <c r="F2269" s="20" t="s">
        <v>24</v>
      </c>
      <c r="G2269" s="20" t="s">
        <v>25</v>
      </c>
      <c r="H2269" s="29" t="s">
        <v>100</v>
      </c>
      <c r="I2269" s="30">
        <v>1996</v>
      </c>
      <c r="J2269" s="29" t="s">
        <v>6970</v>
      </c>
      <c r="K2269" s="22" t="str">
        <f>VLOOKUP(E2269,'[1]Tirupati Member''s Detail'!$D$2:$L$1048576,8,0)</f>
        <v>No</v>
      </c>
      <c r="L2269" s="23">
        <f>VLOOKUP(E2269,'[1]Tirupati Member''s Detail'!$D$2:$L$1048576,4,0)</f>
        <v>30000</v>
      </c>
      <c r="M2269" s="23">
        <f t="shared" si="175"/>
        <v>30000</v>
      </c>
      <c r="N2269" s="23">
        <f>VLOOKUP(E2269,'[1]Tirupati Member''s Detail'!$D$2:$L$1048576,5,0)</f>
        <v>18000</v>
      </c>
      <c r="O2269" s="23" t="str">
        <f>VLOOKUP(E2269,'[1]Tirupati Member''s Detail'!$D$2:$L$1048576,7,0)</f>
        <v>Outstanding</v>
      </c>
      <c r="P2269" s="23">
        <f t="shared" si="179"/>
        <v>12000</v>
      </c>
      <c r="Q2269" s="24" t="e">
        <f>+#REF!-I2269</f>
        <v>#REF!</v>
      </c>
      <c r="R2269" s="25">
        <f t="shared" si="176"/>
        <v>14400</v>
      </c>
      <c r="S2269" s="25" t="e">
        <f t="shared" si="177"/>
        <v>#REF!</v>
      </c>
      <c r="T2269" s="25">
        <f t="shared" si="178"/>
        <v>14400</v>
      </c>
      <c r="U2269" s="25"/>
      <c r="V2269" s="23"/>
      <c r="W2269" s="23"/>
      <c r="X2269" s="24" t="e">
        <f>+#REF!-I2269</f>
        <v>#REF!</v>
      </c>
      <c r="Y2269" s="23"/>
      <c r="Z2269" s="23"/>
      <c r="AA2269" s="23"/>
      <c r="AB2269" s="23"/>
      <c r="AC2269" s="23"/>
      <c r="AD2269" s="23"/>
      <c r="AE2269" s="26" t="str">
        <f>VLOOKUP(E2269,'[1]Tirupati Member''s Detail'!$D$2:$L$1048576,9,0)</f>
        <v>As Pod last communication 07 (Outstanding Rs 12000/-) App frmt agrmnt</v>
      </c>
    </row>
    <row r="2270" spans="1:31" x14ac:dyDescent="0.3">
      <c r="A2270" s="27">
        <v>2271</v>
      </c>
      <c r="B2270" s="28"/>
      <c r="C2270" s="29" t="s">
        <v>6971</v>
      </c>
      <c r="D2270" s="20" t="s">
        <v>22</v>
      </c>
      <c r="E2270" s="29" t="s">
        <v>6972</v>
      </c>
      <c r="F2270" s="20" t="s">
        <v>24</v>
      </c>
      <c r="G2270" s="20" t="s">
        <v>25</v>
      </c>
      <c r="H2270" s="29" t="s">
        <v>100</v>
      </c>
      <c r="I2270" s="30">
        <v>1996</v>
      </c>
      <c r="J2270" s="29" t="s">
        <v>6973</v>
      </c>
      <c r="K2270" s="22" t="str">
        <f>VLOOKUP(E2270,'[1]Tirupati Member''s Detail'!$D$2:$L$1048576,8,0)</f>
        <v>No</v>
      </c>
      <c r="L2270" s="23">
        <f>VLOOKUP(E2270,'[1]Tirupati Member''s Detail'!$D$2:$L$1048576,4,0)</f>
        <v>28500</v>
      </c>
      <c r="M2270" s="23">
        <f t="shared" si="175"/>
        <v>28500</v>
      </c>
      <c r="N2270" s="23">
        <f>VLOOKUP(E2270,'[1]Tirupati Member''s Detail'!$D$2:$L$1048576,5,0)</f>
        <v>28500</v>
      </c>
      <c r="O2270" s="23" t="str">
        <f>VLOOKUP(E2270,'[1]Tirupati Member''s Detail'!$D$2:$L$1048576,7,0)</f>
        <v>I.R.M</v>
      </c>
      <c r="P2270" s="23">
        <f t="shared" si="179"/>
        <v>0</v>
      </c>
      <c r="Q2270" s="24" t="e">
        <f>+#REF!-I2270</f>
        <v>#REF!</v>
      </c>
      <c r="R2270" s="25">
        <f t="shared" si="176"/>
        <v>22800</v>
      </c>
      <c r="S2270" s="25" t="e">
        <f t="shared" si="177"/>
        <v>#REF!</v>
      </c>
      <c r="T2270" s="25">
        <f t="shared" si="178"/>
        <v>22800</v>
      </c>
      <c r="U2270" s="25"/>
      <c r="V2270" s="23"/>
      <c r="W2270" s="23"/>
      <c r="X2270" s="24" t="e">
        <f>+#REF!-I2270</f>
        <v>#REF!</v>
      </c>
      <c r="Y2270" s="23"/>
      <c r="Z2270" s="23"/>
      <c r="AA2270" s="23"/>
      <c r="AB2270" s="23"/>
      <c r="AC2270" s="23"/>
      <c r="AD2270" s="23"/>
      <c r="AE2270" s="26" t="str">
        <f>VLOOKUP(E2270,'[1]Tirupati Member''s Detail'!$D$2:$L$1048576,9,0)</f>
        <v>no communication till date App frmt agrmnt</v>
      </c>
    </row>
    <row r="2271" spans="1:31" x14ac:dyDescent="0.3">
      <c r="A2271" s="27">
        <v>2272</v>
      </c>
      <c r="B2271" s="28"/>
      <c r="C2271" s="29" t="s">
        <v>6974</v>
      </c>
      <c r="D2271" s="20" t="s">
        <v>22</v>
      </c>
      <c r="E2271" s="29" t="s">
        <v>6975</v>
      </c>
      <c r="F2271" s="20" t="s">
        <v>24</v>
      </c>
      <c r="G2271" s="20" t="s">
        <v>25</v>
      </c>
      <c r="H2271" s="29" t="s">
        <v>26</v>
      </c>
      <c r="I2271" s="30">
        <v>1996</v>
      </c>
      <c r="J2271" s="29" t="s">
        <v>6976</v>
      </c>
      <c r="K2271" s="22" t="str">
        <f>VLOOKUP(E2271,'[1]Tirupati Member''s Detail'!$D$2:$L$1048576,8,0)</f>
        <v>No</v>
      </c>
      <c r="L2271" s="23">
        <f>VLOOKUP(E2271,'[1]Tirupati Member''s Detail'!$D$2:$L$1048576,4,0)</f>
        <v>30000</v>
      </c>
      <c r="M2271" s="23">
        <f t="shared" si="175"/>
        <v>30000</v>
      </c>
      <c r="N2271" s="23">
        <f>VLOOKUP(E2271,'[1]Tirupati Member''s Detail'!$D$2:$L$1048576,5,0)</f>
        <v>30000</v>
      </c>
      <c r="O2271" s="23" t="str">
        <f>VLOOKUP(E2271,'[1]Tirupati Member''s Detail'!$D$2:$L$1048576,7,0)</f>
        <v>I.R.M</v>
      </c>
      <c r="P2271" s="23">
        <f t="shared" si="179"/>
        <v>0</v>
      </c>
      <c r="Q2271" s="24" t="e">
        <f>+#REF!-I2271</f>
        <v>#REF!</v>
      </c>
      <c r="R2271" s="25">
        <f t="shared" si="176"/>
        <v>24000</v>
      </c>
      <c r="S2271" s="25" t="e">
        <f t="shared" si="177"/>
        <v>#REF!</v>
      </c>
      <c r="T2271" s="25">
        <f t="shared" si="178"/>
        <v>24000</v>
      </c>
      <c r="U2271" s="25"/>
      <c r="V2271" s="23"/>
      <c r="W2271" s="23"/>
      <c r="X2271" s="24" t="e">
        <f>+#REF!-I2271</f>
        <v>#REF!</v>
      </c>
      <c r="Y2271" s="23"/>
      <c r="Z2271" s="23"/>
      <c r="AA2271" s="23"/>
      <c r="AB2271" s="23"/>
      <c r="AC2271" s="23"/>
      <c r="AD2271" s="23"/>
      <c r="AE2271" s="26" t="str">
        <f>VLOOKUP(E2271,'[1]Tirupati Member''s Detail'!$D$2:$L$1048576,9,0)</f>
        <v xml:space="preserve"> last communication 97 App frmt agrmnt</v>
      </c>
    </row>
    <row r="2272" spans="1:31" x14ac:dyDescent="0.3">
      <c r="A2272" s="27">
        <v>2273</v>
      </c>
      <c r="B2272" s="28"/>
      <c r="C2272" s="29" t="s">
        <v>6977</v>
      </c>
      <c r="D2272" s="20" t="s">
        <v>22</v>
      </c>
      <c r="E2272" s="29" t="s">
        <v>6978</v>
      </c>
      <c r="F2272" s="20" t="s">
        <v>24</v>
      </c>
      <c r="G2272" s="20" t="s">
        <v>25</v>
      </c>
      <c r="H2272" s="29" t="s">
        <v>366</v>
      </c>
      <c r="I2272" s="30">
        <v>1996</v>
      </c>
      <c r="J2272" s="29" t="s">
        <v>6979</v>
      </c>
      <c r="K2272" s="22" t="str">
        <f>VLOOKUP(E2272,'[1]Tirupati Member''s Detail'!$D$2:$L$1048576,8,0)</f>
        <v>No</v>
      </c>
      <c r="L2272" s="23">
        <f>VLOOKUP(E2272,'[1]Tirupati Member''s Detail'!$D$2:$L$1048576,4,0)</f>
        <v>30000</v>
      </c>
      <c r="M2272" s="23">
        <f t="shared" si="175"/>
        <v>30000</v>
      </c>
      <c r="N2272" s="23">
        <f>VLOOKUP(E2272,'[1]Tirupati Member''s Detail'!$D$2:$L$1048576,5,0)</f>
        <v>28500</v>
      </c>
      <c r="O2272" s="23" t="str">
        <f>VLOOKUP(E2272,'[1]Tirupati Member''s Detail'!$D$2:$L$1048576,7,0)</f>
        <v>I.R.M</v>
      </c>
      <c r="P2272" s="23">
        <f t="shared" si="179"/>
        <v>1500</v>
      </c>
      <c r="Q2272" s="24" t="e">
        <f>+#REF!-I2272</f>
        <v>#REF!</v>
      </c>
      <c r="R2272" s="25">
        <f t="shared" si="176"/>
        <v>22800</v>
      </c>
      <c r="S2272" s="25" t="e">
        <f t="shared" si="177"/>
        <v>#REF!</v>
      </c>
      <c r="T2272" s="25">
        <f t="shared" si="178"/>
        <v>22800</v>
      </c>
      <c r="U2272" s="25"/>
      <c r="V2272" s="23"/>
      <c r="W2272" s="23"/>
      <c r="X2272" s="24" t="e">
        <f>+#REF!-I2272</f>
        <v>#REF!</v>
      </c>
      <c r="Y2272" s="23"/>
      <c r="Z2272" s="23"/>
      <c r="AA2272" s="23"/>
      <c r="AB2272" s="23"/>
      <c r="AC2272" s="23"/>
      <c r="AD2272" s="23"/>
      <c r="AE2272" s="26" t="str">
        <f>VLOOKUP(E2272,'[1]Tirupati Member''s Detail'!$D$2:$L$1048576,9,0)</f>
        <v>As POD last communication 07 App frmt agrmnt</v>
      </c>
    </row>
    <row r="2273" spans="1:31" x14ac:dyDescent="0.3">
      <c r="A2273" s="27">
        <v>2274</v>
      </c>
      <c r="B2273" s="28"/>
      <c r="C2273" s="29" t="s">
        <v>6980</v>
      </c>
      <c r="D2273" s="20" t="s">
        <v>22</v>
      </c>
      <c r="E2273" s="29" t="s">
        <v>6981</v>
      </c>
      <c r="F2273" s="20" t="s">
        <v>24</v>
      </c>
      <c r="G2273" s="20" t="s">
        <v>25</v>
      </c>
      <c r="H2273" s="29" t="s">
        <v>26</v>
      </c>
      <c r="I2273" s="30">
        <v>1996</v>
      </c>
      <c r="J2273" s="29" t="s">
        <v>6982</v>
      </c>
      <c r="K2273" s="22" t="str">
        <f>VLOOKUP(E2273,'[1]Tirupati Member''s Detail'!$D$2:$L$1048576,8,0)</f>
        <v>No</v>
      </c>
      <c r="L2273" s="23">
        <f>VLOOKUP(E2273,'[1]Tirupati Member''s Detail'!$D$2:$L$1048576,4,0)</f>
        <v>30000</v>
      </c>
      <c r="M2273" s="23">
        <f t="shared" si="175"/>
        <v>30000</v>
      </c>
      <c r="N2273" s="23">
        <f>VLOOKUP(E2273,'[1]Tirupati Member''s Detail'!$D$2:$L$1048576,5,0)</f>
        <v>7500</v>
      </c>
      <c r="O2273" s="23" t="str">
        <f>VLOOKUP(E2273,'[1]Tirupati Member''s Detail'!$D$2:$L$1048576,7,0)</f>
        <v>Outstanding</v>
      </c>
      <c r="P2273" s="23">
        <f t="shared" si="179"/>
        <v>22500</v>
      </c>
      <c r="Q2273" s="24" t="e">
        <f>+#REF!-I2273</f>
        <v>#REF!</v>
      </c>
      <c r="R2273" s="25">
        <f t="shared" si="176"/>
        <v>6000</v>
      </c>
      <c r="S2273" s="25" t="e">
        <f t="shared" si="177"/>
        <v>#REF!</v>
      </c>
      <c r="T2273" s="25">
        <f t="shared" si="178"/>
        <v>6000</v>
      </c>
      <c r="U2273" s="25"/>
      <c r="V2273" s="23"/>
      <c r="W2273" s="23"/>
      <c r="X2273" s="24" t="e">
        <f>+#REF!-I2273</f>
        <v>#REF!</v>
      </c>
      <c r="Y2273" s="23"/>
      <c r="Z2273" s="23"/>
      <c r="AA2273" s="23"/>
      <c r="AB2273" s="23"/>
      <c r="AC2273" s="23"/>
      <c r="AD2273" s="23"/>
      <c r="AE2273" s="26" t="str">
        <f>VLOOKUP(E2273,'[1]Tirupati Member''s Detail'!$D$2:$L$1048576,9,0)</f>
        <v>no communication till date (Outstanding Rs 22500/-) App frmt agmnt</v>
      </c>
    </row>
    <row r="2274" spans="1:31" x14ac:dyDescent="0.3">
      <c r="A2274" s="27">
        <v>2275</v>
      </c>
      <c r="B2274" s="28"/>
      <c r="C2274" s="29" t="s">
        <v>6983</v>
      </c>
      <c r="D2274" s="20" t="s">
        <v>22</v>
      </c>
      <c r="E2274" s="29" t="s">
        <v>6984</v>
      </c>
      <c r="F2274" s="20" t="s">
        <v>24</v>
      </c>
      <c r="G2274" s="20" t="s">
        <v>25</v>
      </c>
      <c r="H2274" s="29" t="s">
        <v>26</v>
      </c>
      <c r="I2274" s="30">
        <v>1996</v>
      </c>
      <c r="J2274" s="29" t="s">
        <v>6985</v>
      </c>
      <c r="K2274" s="22" t="str">
        <f>VLOOKUP(E2274,'[1]Tirupati Member''s Detail'!$D$2:$L$1048576,8,0)</f>
        <v>No</v>
      </c>
      <c r="L2274" s="23">
        <f>VLOOKUP(E2274,'[1]Tirupati Member''s Detail'!$D$2:$L$1048576,4,0)</f>
        <v>30000</v>
      </c>
      <c r="M2274" s="23">
        <f t="shared" si="175"/>
        <v>30000</v>
      </c>
      <c r="N2274" s="23">
        <f>VLOOKUP(E2274,'[1]Tirupati Member''s Detail'!$D$2:$L$1048576,5,0)</f>
        <v>30000</v>
      </c>
      <c r="O2274" s="23" t="str">
        <f>VLOOKUP(E2274,'[1]Tirupati Member''s Detail'!$D$2:$L$1048576,7,0)</f>
        <v>I.R.M</v>
      </c>
      <c r="P2274" s="23">
        <f t="shared" si="179"/>
        <v>0</v>
      </c>
      <c r="Q2274" s="24" t="e">
        <f>+#REF!-I2274</f>
        <v>#REF!</v>
      </c>
      <c r="R2274" s="25">
        <f t="shared" si="176"/>
        <v>24000</v>
      </c>
      <c r="S2274" s="25" t="e">
        <f t="shared" si="177"/>
        <v>#REF!</v>
      </c>
      <c r="T2274" s="25">
        <f t="shared" si="178"/>
        <v>24000</v>
      </c>
      <c r="U2274" s="25"/>
      <c r="V2274" s="23"/>
      <c r="W2274" s="23"/>
      <c r="X2274" s="24" t="e">
        <f>+#REF!-I2274</f>
        <v>#REF!</v>
      </c>
      <c r="Y2274" s="23"/>
      <c r="Z2274" s="23"/>
      <c r="AA2274" s="23"/>
      <c r="AB2274" s="23"/>
      <c r="AC2274" s="23"/>
      <c r="AD2274" s="23"/>
      <c r="AE2274" s="26" t="str">
        <f>VLOOKUP(E2274,'[1]Tirupati Member''s Detail'!$D$2:$L$1048576,9,0)</f>
        <v>no communication till date App frmt agrmnt</v>
      </c>
    </row>
    <row r="2275" spans="1:31" x14ac:dyDescent="0.3">
      <c r="A2275" s="27">
        <v>2276</v>
      </c>
      <c r="B2275" s="28"/>
      <c r="C2275" s="29" t="s">
        <v>6986</v>
      </c>
      <c r="D2275" s="20" t="s">
        <v>22</v>
      </c>
      <c r="E2275" s="29" t="s">
        <v>6987</v>
      </c>
      <c r="F2275" s="20" t="s">
        <v>24</v>
      </c>
      <c r="G2275" s="20" t="s">
        <v>25</v>
      </c>
      <c r="H2275" s="29" t="s">
        <v>26</v>
      </c>
      <c r="I2275" s="30">
        <v>1996</v>
      </c>
      <c r="J2275" s="29" t="s">
        <v>6988</v>
      </c>
      <c r="K2275" s="22" t="str">
        <f>VLOOKUP(E2275,'[1]Tirupati Member''s Detail'!$D$2:$L$1048576,8,0)</f>
        <v>No</v>
      </c>
      <c r="L2275" s="23">
        <f>VLOOKUP(E2275,'[1]Tirupati Member''s Detail'!$D$2:$L$1048576,4,0)</f>
        <v>30000</v>
      </c>
      <c r="M2275" s="23">
        <f t="shared" si="175"/>
        <v>30000</v>
      </c>
      <c r="N2275" s="23">
        <f>VLOOKUP(E2275,'[1]Tirupati Member''s Detail'!$D$2:$L$1048576,5,0)</f>
        <v>7500</v>
      </c>
      <c r="O2275" s="23" t="str">
        <f>VLOOKUP(E2275,'[1]Tirupati Member''s Detail'!$D$2:$L$1048576,7,0)</f>
        <v>Outstanding</v>
      </c>
      <c r="P2275" s="23">
        <f t="shared" si="179"/>
        <v>22500</v>
      </c>
      <c r="Q2275" s="24" t="e">
        <f>+#REF!-I2275</f>
        <v>#REF!</v>
      </c>
      <c r="R2275" s="25">
        <f t="shared" si="176"/>
        <v>6000</v>
      </c>
      <c r="S2275" s="25" t="e">
        <f t="shared" si="177"/>
        <v>#REF!</v>
      </c>
      <c r="T2275" s="25">
        <f t="shared" si="178"/>
        <v>6000</v>
      </c>
      <c r="U2275" s="25"/>
      <c r="V2275" s="23"/>
      <c r="W2275" s="23"/>
      <c r="X2275" s="24" t="e">
        <f>+#REF!-I2275</f>
        <v>#REF!</v>
      </c>
      <c r="Y2275" s="23"/>
      <c r="Z2275" s="23"/>
      <c r="AA2275" s="23"/>
      <c r="AB2275" s="23"/>
      <c r="AC2275" s="23"/>
      <c r="AD2275" s="23"/>
      <c r="AE2275" s="26" t="str">
        <f>VLOOKUP(E2275,'[1]Tirupati Member''s Detail'!$D$2:$L$1048576,9,0)</f>
        <v>As POD last communication 07 (Outstanding Rs 22500/-) app frmt agrmnt</v>
      </c>
    </row>
    <row r="2276" spans="1:31" x14ac:dyDescent="0.3">
      <c r="A2276" s="27">
        <v>2277</v>
      </c>
      <c r="B2276" s="28"/>
      <c r="C2276" s="29" t="s">
        <v>6989</v>
      </c>
      <c r="D2276" s="20" t="s">
        <v>22</v>
      </c>
      <c r="E2276" s="29" t="s">
        <v>6990</v>
      </c>
      <c r="F2276" s="20" t="s">
        <v>24</v>
      </c>
      <c r="G2276" s="20" t="s">
        <v>25</v>
      </c>
      <c r="H2276" s="29" t="s">
        <v>266</v>
      </c>
      <c r="I2276" s="30">
        <v>1997</v>
      </c>
      <c r="J2276" s="29" t="s">
        <v>6991</v>
      </c>
      <c r="K2276" s="22" t="str">
        <f>VLOOKUP(E2276,'[1]Tirupati Member''s Detail'!$D$2:$L$1048576,8,0)</f>
        <v>No</v>
      </c>
      <c r="L2276" s="23">
        <f>VLOOKUP(E2276,'[1]Tirupati Member''s Detail'!$D$2:$L$1048576,4,0)</f>
        <v>30000</v>
      </c>
      <c r="M2276" s="23">
        <f t="shared" si="175"/>
        <v>30000</v>
      </c>
      <c r="N2276" s="23">
        <f>VLOOKUP(E2276,'[1]Tirupati Member''s Detail'!$D$2:$L$1048576,5,0)</f>
        <v>30000</v>
      </c>
      <c r="O2276" s="23" t="str">
        <f>VLOOKUP(E2276,'[1]Tirupati Member''s Detail'!$D$2:$L$1048576,7,0)</f>
        <v>I.R.M</v>
      </c>
      <c r="P2276" s="23">
        <f t="shared" si="179"/>
        <v>0</v>
      </c>
      <c r="Q2276" s="24" t="e">
        <f>+#REF!-I2276</f>
        <v>#REF!</v>
      </c>
      <c r="R2276" s="25">
        <f t="shared" si="176"/>
        <v>24000</v>
      </c>
      <c r="S2276" s="25" t="e">
        <f t="shared" si="177"/>
        <v>#REF!</v>
      </c>
      <c r="T2276" s="25">
        <f t="shared" si="178"/>
        <v>24000</v>
      </c>
      <c r="U2276" s="25"/>
      <c r="V2276" s="23"/>
      <c r="W2276" s="23"/>
      <c r="X2276" s="24" t="e">
        <f>+#REF!-I2276</f>
        <v>#REF!</v>
      </c>
      <c r="Y2276" s="23"/>
      <c r="Z2276" s="23"/>
      <c r="AA2276" s="23"/>
      <c r="AB2276" s="23"/>
      <c r="AC2276" s="23"/>
      <c r="AD2276" s="23"/>
      <c r="AE2276" s="26" t="str">
        <f>VLOOKUP(E2276,'[1]Tirupati Member''s Detail'!$D$2:$L$1048576,9,0)</f>
        <v>As POD Last communication 07 App frmt agrmnt</v>
      </c>
    </row>
    <row r="2277" spans="1:31" ht="28.8" x14ac:dyDescent="0.3">
      <c r="A2277" s="27">
        <v>2278</v>
      </c>
      <c r="B2277" s="28"/>
      <c r="C2277" s="29" t="s">
        <v>6992</v>
      </c>
      <c r="D2277" s="20" t="s">
        <v>22</v>
      </c>
      <c r="E2277" s="29" t="s">
        <v>6993</v>
      </c>
      <c r="F2277" s="20" t="s">
        <v>24</v>
      </c>
      <c r="G2277" s="20" t="s">
        <v>25</v>
      </c>
      <c r="H2277" s="29" t="s">
        <v>745</v>
      </c>
      <c r="I2277" s="30">
        <v>1997</v>
      </c>
      <c r="J2277" s="29" t="s">
        <v>6994</v>
      </c>
      <c r="K2277" s="22" t="str">
        <f>VLOOKUP(E2277,'[1]Tirupati Member''s Detail'!$D$2:$L$1048576,8,0)</f>
        <v>No</v>
      </c>
      <c r="L2277" s="23">
        <f>VLOOKUP(E2277,'[1]Tirupati Member''s Detail'!$D$2:$L$1048576,4,0)</f>
        <v>30000</v>
      </c>
      <c r="M2277" s="23">
        <f t="shared" si="175"/>
        <v>30000</v>
      </c>
      <c r="N2277" s="23">
        <f>VLOOKUP(E2277,'[1]Tirupati Member''s Detail'!$D$2:$L$1048576,5,0)</f>
        <v>18000</v>
      </c>
      <c r="O2277" s="23" t="str">
        <f>VLOOKUP(E2277,'[1]Tirupati Member''s Detail'!$D$2:$L$1048576,7,0)</f>
        <v>Outstanding</v>
      </c>
      <c r="P2277" s="23">
        <f t="shared" si="179"/>
        <v>12000</v>
      </c>
      <c r="Q2277" s="24" t="e">
        <f>+#REF!-I2277</f>
        <v>#REF!</v>
      </c>
      <c r="R2277" s="25">
        <f t="shared" si="176"/>
        <v>14400</v>
      </c>
      <c r="S2277" s="25" t="e">
        <f t="shared" si="177"/>
        <v>#REF!</v>
      </c>
      <c r="T2277" s="25">
        <f t="shared" si="178"/>
        <v>14400</v>
      </c>
      <c r="U2277" s="25"/>
      <c r="V2277" s="23"/>
      <c r="W2277" s="23"/>
      <c r="X2277" s="24" t="e">
        <f>+#REF!-I2277</f>
        <v>#REF!</v>
      </c>
      <c r="Y2277" s="23"/>
      <c r="Z2277" s="23"/>
      <c r="AA2277" s="23"/>
      <c r="AB2277" s="23"/>
      <c r="AC2277" s="23"/>
      <c r="AD2277" s="23"/>
      <c r="AE2277" s="26" t="str">
        <f>VLOOKUP(E2277,'[1]Tirupati Member''s Detail'!$D$2:$L$1048576,9,0)</f>
        <v>Last Communication Till 2007 (Outstanding Rs 12000/-)2 M ship Of TPT:- 02002619 &amp; 02002629. App frmt agrmnt</v>
      </c>
    </row>
    <row r="2278" spans="1:31" ht="28.8" x14ac:dyDescent="0.3">
      <c r="A2278" s="27">
        <v>2279</v>
      </c>
      <c r="B2278" s="28"/>
      <c r="C2278" s="29" t="s">
        <v>6995</v>
      </c>
      <c r="D2278" s="20" t="s">
        <v>22</v>
      </c>
      <c r="E2278" s="29" t="s">
        <v>6996</v>
      </c>
      <c r="F2278" s="20" t="s">
        <v>24</v>
      </c>
      <c r="G2278" s="20" t="s">
        <v>25</v>
      </c>
      <c r="H2278" s="29" t="s">
        <v>902</v>
      </c>
      <c r="I2278" s="30">
        <v>1997</v>
      </c>
      <c r="J2278" s="29" t="s">
        <v>6994</v>
      </c>
      <c r="K2278" s="22" t="str">
        <f>VLOOKUP(E2278,'[1]Tirupati Member''s Detail'!$D$2:$L$1048576,8,0)</f>
        <v>No</v>
      </c>
      <c r="L2278" s="23">
        <f>VLOOKUP(E2278,'[1]Tirupati Member''s Detail'!$D$2:$L$1048576,4,0)</f>
        <v>30000</v>
      </c>
      <c r="M2278" s="23">
        <f t="shared" si="175"/>
        <v>30000</v>
      </c>
      <c r="N2278" s="23">
        <f>VLOOKUP(E2278,'[1]Tirupati Member''s Detail'!$D$2:$L$1048576,5,0)</f>
        <v>18000</v>
      </c>
      <c r="O2278" s="23" t="str">
        <f>VLOOKUP(E2278,'[1]Tirupati Member''s Detail'!$D$2:$L$1048576,7,0)</f>
        <v>Outstanding</v>
      </c>
      <c r="P2278" s="23">
        <f t="shared" si="179"/>
        <v>12000</v>
      </c>
      <c r="Q2278" s="24" t="e">
        <f>+#REF!-I2278</f>
        <v>#REF!</v>
      </c>
      <c r="R2278" s="25">
        <f t="shared" si="176"/>
        <v>14400</v>
      </c>
      <c r="S2278" s="25" t="e">
        <f t="shared" si="177"/>
        <v>#REF!</v>
      </c>
      <c r="T2278" s="25">
        <f t="shared" si="178"/>
        <v>14400</v>
      </c>
      <c r="U2278" s="25"/>
      <c r="V2278" s="23"/>
      <c r="W2278" s="23"/>
      <c r="X2278" s="24" t="e">
        <f>+#REF!-I2278</f>
        <v>#REF!</v>
      </c>
      <c r="Y2278" s="23"/>
      <c r="Z2278" s="23"/>
      <c r="AA2278" s="23"/>
      <c r="AB2278" s="23"/>
      <c r="AC2278" s="23"/>
      <c r="AD2278" s="23"/>
      <c r="AE2278" s="26" t="str">
        <f>VLOOKUP(E2278,'[1]Tirupati Member''s Detail'!$D$2:$L$1048576,9,0)</f>
        <v>As Pod Last Communication Till 2007 .. App frmt agrmnt(Outstanding Rs 12000/-) 2 M ship Of TPT:- 02002619 &amp; 02002629</v>
      </c>
    </row>
    <row r="2279" spans="1:31" x14ac:dyDescent="0.3">
      <c r="A2279" s="27">
        <v>2280</v>
      </c>
      <c r="B2279" s="28"/>
      <c r="C2279" s="29" t="s">
        <v>6997</v>
      </c>
      <c r="D2279" s="20" t="s">
        <v>22</v>
      </c>
      <c r="E2279" s="29" t="s">
        <v>6998</v>
      </c>
      <c r="F2279" s="20" t="s">
        <v>24</v>
      </c>
      <c r="G2279" s="20" t="s">
        <v>25</v>
      </c>
      <c r="H2279" s="29" t="s">
        <v>818</v>
      </c>
      <c r="I2279" s="30">
        <v>1997</v>
      </c>
      <c r="J2279" s="29" t="s">
        <v>6999</v>
      </c>
      <c r="K2279" s="22" t="str">
        <f>VLOOKUP(E2279,'[1]Tirupati Member''s Detail'!$D$2:$L$1048576,8,0)</f>
        <v>No</v>
      </c>
      <c r="L2279" s="23">
        <f>VLOOKUP(E2279,'[1]Tirupati Member''s Detail'!$D$2:$L$1048576,4,0)</f>
        <v>30000</v>
      </c>
      <c r="M2279" s="23">
        <f t="shared" si="175"/>
        <v>30000</v>
      </c>
      <c r="N2279" s="23">
        <f>VLOOKUP(E2279,'[1]Tirupati Member''s Detail'!$D$2:$L$1048576,5,0)</f>
        <v>30000</v>
      </c>
      <c r="O2279" s="23" t="str">
        <f>VLOOKUP(E2279,'[1]Tirupati Member''s Detail'!$D$2:$L$1048576,7,0)</f>
        <v>I.R.M</v>
      </c>
      <c r="P2279" s="23">
        <f t="shared" si="179"/>
        <v>0</v>
      </c>
      <c r="Q2279" s="24" t="e">
        <f>+#REF!-I2279</f>
        <v>#REF!</v>
      </c>
      <c r="R2279" s="25">
        <f t="shared" si="176"/>
        <v>24000</v>
      </c>
      <c r="S2279" s="25" t="e">
        <f t="shared" si="177"/>
        <v>#REF!</v>
      </c>
      <c r="T2279" s="25">
        <f t="shared" si="178"/>
        <v>24000</v>
      </c>
      <c r="U2279" s="25"/>
      <c r="V2279" s="23"/>
      <c r="W2279" s="23"/>
      <c r="X2279" s="24" t="e">
        <f>+#REF!-I2279</f>
        <v>#REF!</v>
      </c>
      <c r="Y2279" s="23"/>
      <c r="Z2279" s="23"/>
      <c r="AA2279" s="23"/>
      <c r="AB2279" s="23"/>
      <c r="AC2279" s="23"/>
      <c r="AD2279" s="23"/>
      <c r="AE2279" s="26" t="str">
        <f>VLOOKUP(E2279,'[1]Tirupati Member''s Detail'!$D$2:$L$1048576,9,0)</f>
        <v>As POD Last communication 07 App frmt agrmnt</v>
      </c>
    </row>
    <row r="2280" spans="1:31" x14ac:dyDescent="0.3">
      <c r="A2280" s="27">
        <v>2281</v>
      </c>
      <c r="B2280" s="28"/>
      <c r="C2280" s="29" t="s">
        <v>7000</v>
      </c>
      <c r="D2280" s="20" t="s">
        <v>22</v>
      </c>
      <c r="E2280" s="29" t="s">
        <v>7001</v>
      </c>
      <c r="F2280" s="20" t="s">
        <v>24</v>
      </c>
      <c r="G2280" s="20" t="s">
        <v>25</v>
      </c>
      <c r="H2280" s="29" t="s">
        <v>161</v>
      </c>
      <c r="I2280" s="30">
        <v>1997</v>
      </c>
      <c r="J2280" s="29" t="s">
        <v>7002</v>
      </c>
      <c r="K2280" s="22" t="str">
        <f>VLOOKUP(E2280,'[1]Tirupati Member''s Detail'!$D$2:$L$1048576,8,0)</f>
        <v>No</v>
      </c>
      <c r="L2280" s="23">
        <f>VLOOKUP(E2280,'[1]Tirupati Member''s Detail'!$D$2:$L$1048576,4,0)</f>
        <v>30000</v>
      </c>
      <c r="M2280" s="23">
        <f t="shared" si="175"/>
        <v>30000</v>
      </c>
      <c r="N2280" s="23">
        <f>VLOOKUP(E2280,'[1]Tirupati Member''s Detail'!$D$2:$L$1048576,5,0)</f>
        <v>30000</v>
      </c>
      <c r="O2280" s="23" t="str">
        <f>VLOOKUP(E2280,'[1]Tirupati Member''s Detail'!$D$2:$L$1048576,7,0)</f>
        <v>I.R.M</v>
      </c>
      <c r="P2280" s="23">
        <f t="shared" si="179"/>
        <v>0</v>
      </c>
      <c r="Q2280" s="24" t="e">
        <f>+#REF!-I2280</f>
        <v>#REF!</v>
      </c>
      <c r="R2280" s="25">
        <f t="shared" si="176"/>
        <v>24000</v>
      </c>
      <c r="S2280" s="25" t="e">
        <f t="shared" si="177"/>
        <v>#REF!</v>
      </c>
      <c r="T2280" s="25">
        <f t="shared" si="178"/>
        <v>24000</v>
      </c>
      <c r="U2280" s="25"/>
      <c r="V2280" s="23"/>
      <c r="W2280" s="23"/>
      <c r="X2280" s="24" t="e">
        <f>+#REF!-I2280</f>
        <v>#REF!</v>
      </c>
      <c r="Y2280" s="23"/>
      <c r="Z2280" s="23"/>
      <c r="AA2280" s="23"/>
      <c r="AB2280" s="23"/>
      <c r="AC2280" s="23"/>
      <c r="AD2280" s="23"/>
      <c r="AE2280" s="26" t="str">
        <f>VLOOKUP(E2280,'[1]Tirupati Member''s Detail'!$D$2:$L$1048576,9,0)</f>
        <v>Last Communication Till 1999. App frmt agrmnt</v>
      </c>
    </row>
    <row r="2281" spans="1:31" x14ac:dyDescent="0.3">
      <c r="A2281" s="27">
        <v>2282</v>
      </c>
      <c r="B2281" s="28"/>
      <c r="C2281" s="29" t="s">
        <v>7003</v>
      </c>
      <c r="D2281" s="20" t="s">
        <v>22</v>
      </c>
      <c r="E2281" s="29" t="s">
        <v>7004</v>
      </c>
      <c r="F2281" s="20" t="s">
        <v>24</v>
      </c>
      <c r="G2281" s="20" t="s">
        <v>25</v>
      </c>
      <c r="H2281" s="29" t="s">
        <v>892</v>
      </c>
      <c r="I2281" s="30">
        <v>1997</v>
      </c>
      <c r="J2281" s="29" t="s">
        <v>7005</v>
      </c>
      <c r="K2281" s="22" t="str">
        <f>VLOOKUP(E2281,'[1]Tirupati Member''s Detail'!$D$2:$L$1048576,8,0)</f>
        <v>No</v>
      </c>
      <c r="L2281" s="23">
        <f>VLOOKUP(E2281,'[1]Tirupati Member''s Detail'!$D$2:$L$1048576,4,0)</f>
        <v>30000</v>
      </c>
      <c r="M2281" s="23">
        <f t="shared" si="175"/>
        <v>30000</v>
      </c>
      <c r="N2281" s="23">
        <f>VLOOKUP(E2281,'[1]Tirupati Member''s Detail'!$D$2:$L$1048576,5,0)</f>
        <v>30000</v>
      </c>
      <c r="O2281" s="23" t="str">
        <f>VLOOKUP(E2281,'[1]Tirupati Member''s Detail'!$D$2:$L$1048576,7,0)</f>
        <v>I.R.M</v>
      </c>
      <c r="P2281" s="23">
        <f t="shared" si="179"/>
        <v>0</v>
      </c>
      <c r="Q2281" s="24" t="e">
        <f>+#REF!-I2281</f>
        <v>#REF!</v>
      </c>
      <c r="R2281" s="25">
        <f t="shared" si="176"/>
        <v>24000</v>
      </c>
      <c r="S2281" s="25" t="e">
        <f t="shared" si="177"/>
        <v>#REF!</v>
      </c>
      <c r="T2281" s="25">
        <f t="shared" si="178"/>
        <v>24000</v>
      </c>
      <c r="U2281" s="25"/>
      <c r="V2281" s="23"/>
      <c r="W2281" s="23"/>
      <c r="X2281" s="24" t="e">
        <f>+#REF!-I2281</f>
        <v>#REF!</v>
      </c>
      <c r="Y2281" s="23"/>
      <c r="Z2281" s="23"/>
      <c r="AA2281" s="23"/>
      <c r="AB2281" s="23"/>
      <c r="AC2281" s="23"/>
      <c r="AD2281" s="23"/>
      <c r="AE2281" s="26" t="str">
        <f>VLOOKUP(E2281,'[1]Tirupati Member''s Detail'!$D$2:$L$1048576,9,0)</f>
        <v>As POD Last communication 07 App frmt agrmnt</v>
      </c>
    </row>
    <row r="2282" spans="1:31" x14ac:dyDescent="0.3">
      <c r="A2282" s="27">
        <v>2283</v>
      </c>
      <c r="B2282" s="28"/>
      <c r="C2282" s="29" t="s">
        <v>7006</v>
      </c>
      <c r="D2282" s="20" t="s">
        <v>22</v>
      </c>
      <c r="E2282" s="29" t="s">
        <v>7007</v>
      </c>
      <c r="F2282" s="20" t="s">
        <v>24</v>
      </c>
      <c r="G2282" s="20" t="s">
        <v>25</v>
      </c>
      <c r="H2282" s="29" t="s">
        <v>1521</v>
      </c>
      <c r="I2282" s="30">
        <v>1997</v>
      </c>
      <c r="J2282" s="29" t="s">
        <v>7008</v>
      </c>
      <c r="K2282" s="22" t="str">
        <f>VLOOKUP(E2282,'[1]Tirupati Member''s Detail'!$D$2:$L$1048576,8,0)</f>
        <v>No</v>
      </c>
      <c r="L2282" s="23">
        <f>VLOOKUP(E2282,'[1]Tirupati Member''s Detail'!$D$2:$L$1048576,4,0)</f>
        <v>30000</v>
      </c>
      <c r="M2282" s="23">
        <f t="shared" si="175"/>
        <v>30000</v>
      </c>
      <c r="N2282" s="23">
        <f>VLOOKUP(E2282,'[1]Tirupati Member''s Detail'!$D$2:$L$1048576,5,0)</f>
        <v>30000</v>
      </c>
      <c r="O2282" s="23" t="str">
        <f>VLOOKUP(E2282,'[1]Tirupati Member''s Detail'!$D$2:$L$1048576,7,0)</f>
        <v>I.R.M</v>
      </c>
      <c r="P2282" s="23">
        <f t="shared" si="179"/>
        <v>0</v>
      </c>
      <c r="Q2282" s="24" t="e">
        <f>+#REF!-I2282</f>
        <v>#REF!</v>
      </c>
      <c r="R2282" s="25">
        <f t="shared" si="176"/>
        <v>24000</v>
      </c>
      <c r="S2282" s="25" t="e">
        <f t="shared" si="177"/>
        <v>#REF!</v>
      </c>
      <c r="T2282" s="25">
        <f t="shared" si="178"/>
        <v>24000</v>
      </c>
      <c r="U2282" s="25"/>
      <c r="V2282" s="23"/>
      <c r="W2282" s="23"/>
      <c r="X2282" s="24" t="e">
        <f>+#REF!-I2282</f>
        <v>#REF!</v>
      </c>
      <c r="Y2282" s="23"/>
      <c r="Z2282" s="23"/>
      <c r="AA2282" s="23"/>
      <c r="AB2282" s="23"/>
      <c r="AC2282" s="23"/>
      <c r="AD2282" s="23"/>
      <c r="AE2282" s="26" t="str">
        <f>VLOOKUP(E2282,'[1]Tirupati Member''s Detail'!$D$2:$L$1048576,9,0)</f>
        <v>As POD Last communication 07 App frmt agrmnt</v>
      </c>
    </row>
    <row r="2283" spans="1:31" x14ac:dyDescent="0.3">
      <c r="A2283" s="27">
        <v>2284</v>
      </c>
      <c r="B2283" s="28"/>
      <c r="C2283" s="29" t="s">
        <v>7009</v>
      </c>
      <c r="D2283" s="20" t="s">
        <v>22</v>
      </c>
      <c r="E2283" s="29" t="s">
        <v>7010</v>
      </c>
      <c r="F2283" s="20" t="s">
        <v>24</v>
      </c>
      <c r="G2283" s="20" t="s">
        <v>25</v>
      </c>
      <c r="H2283" s="29" t="s">
        <v>734</v>
      </c>
      <c r="I2283" s="30">
        <v>1997</v>
      </c>
      <c r="J2283" s="29" t="s">
        <v>7011</v>
      </c>
      <c r="K2283" s="22" t="str">
        <f>VLOOKUP(E2283,'[1]Tirupati Member''s Detail'!$D$2:$L$1048576,8,0)</f>
        <v>No</v>
      </c>
      <c r="L2283" s="23">
        <f>VLOOKUP(E2283,'[1]Tirupati Member''s Detail'!$D$2:$L$1048576,4,0)</f>
        <v>30000</v>
      </c>
      <c r="M2283" s="23">
        <f t="shared" si="175"/>
        <v>30000</v>
      </c>
      <c r="N2283" s="23">
        <f>VLOOKUP(E2283,'[1]Tirupati Member''s Detail'!$D$2:$L$1048576,5,0)</f>
        <v>28500</v>
      </c>
      <c r="O2283" s="23" t="str">
        <f>VLOOKUP(E2283,'[1]Tirupati Member''s Detail'!$D$2:$L$1048576,7,0)</f>
        <v>I.R.M</v>
      </c>
      <c r="P2283" s="23">
        <f t="shared" si="179"/>
        <v>1500</v>
      </c>
      <c r="Q2283" s="24" t="e">
        <f>+#REF!-I2283</f>
        <v>#REF!</v>
      </c>
      <c r="R2283" s="25">
        <f t="shared" si="176"/>
        <v>22800</v>
      </c>
      <c r="S2283" s="25" t="e">
        <f t="shared" si="177"/>
        <v>#REF!</v>
      </c>
      <c r="T2283" s="25">
        <f t="shared" si="178"/>
        <v>22800</v>
      </c>
      <c r="U2283" s="25"/>
      <c r="V2283" s="23"/>
      <c r="W2283" s="23"/>
      <c r="X2283" s="24" t="e">
        <f>+#REF!-I2283</f>
        <v>#REF!</v>
      </c>
      <c r="Y2283" s="23"/>
      <c r="Z2283" s="23"/>
      <c r="AA2283" s="23"/>
      <c r="AB2283" s="23"/>
      <c r="AC2283" s="23"/>
      <c r="AD2283" s="23"/>
      <c r="AE2283" s="26" t="str">
        <f>VLOOKUP(E2283,'[1]Tirupati Member''s Detail'!$D$2:$L$1048576,9,0)</f>
        <v>last communication 06. App frmt agrmnt</v>
      </c>
    </row>
    <row r="2284" spans="1:31" x14ac:dyDescent="0.3">
      <c r="A2284" s="27">
        <v>2285</v>
      </c>
      <c r="B2284" s="28"/>
      <c r="C2284" s="29" t="s">
        <v>7012</v>
      </c>
      <c r="D2284" s="20" t="s">
        <v>22</v>
      </c>
      <c r="E2284" s="29" t="s">
        <v>7013</v>
      </c>
      <c r="F2284" s="20" t="s">
        <v>24</v>
      </c>
      <c r="G2284" s="20" t="s">
        <v>25</v>
      </c>
      <c r="H2284" s="29" t="s">
        <v>738</v>
      </c>
      <c r="I2284" s="30">
        <v>1997</v>
      </c>
      <c r="J2284" s="29" t="s">
        <v>183</v>
      </c>
      <c r="K2284" s="22" t="str">
        <f>VLOOKUP(E2284,'[1]Tirupati Member''s Detail'!$D$2:$L$1048576,8,0)</f>
        <v>No</v>
      </c>
      <c r="L2284" s="23">
        <f>VLOOKUP(E2284,'[1]Tirupati Member''s Detail'!$D$2:$L$1048576,4,0)</f>
        <v>22000</v>
      </c>
      <c r="M2284" s="23">
        <f t="shared" si="175"/>
        <v>22000</v>
      </c>
      <c r="N2284" s="23">
        <f>VLOOKUP(E2284,'[1]Tirupati Member''s Detail'!$D$2:$L$1048576,5,0)</f>
        <v>20900</v>
      </c>
      <c r="O2284" s="23" t="str">
        <f>VLOOKUP(E2284,'[1]Tirupati Member''s Detail'!$D$2:$L$1048576,7,0)</f>
        <v>I.R.M</v>
      </c>
      <c r="P2284" s="23">
        <f t="shared" si="179"/>
        <v>1100</v>
      </c>
      <c r="Q2284" s="24" t="e">
        <f>+#REF!-I2284</f>
        <v>#REF!</v>
      </c>
      <c r="R2284" s="25">
        <f t="shared" si="176"/>
        <v>16720</v>
      </c>
      <c r="S2284" s="25" t="e">
        <f t="shared" si="177"/>
        <v>#REF!</v>
      </c>
      <c r="T2284" s="25">
        <f t="shared" si="178"/>
        <v>16720</v>
      </c>
      <c r="U2284" s="25"/>
      <c r="V2284" s="23"/>
      <c r="W2284" s="23"/>
      <c r="X2284" s="24" t="e">
        <f>+#REF!-I2284</f>
        <v>#REF!</v>
      </c>
      <c r="Y2284" s="23"/>
      <c r="Z2284" s="23"/>
      <c r="AA2284" s="23"/>
      <c r="AB2284" s="23"/>
      <c r="AC2284" s="23"/>
      <c r="AD2284" s="23"/>
      <c r="AE2284" s="26" t="str">
        <f>VLOOKUP(E2284,'[1]Tirupati Member''s Detail'!$D$2:$L$1048576,9,0)</f>
        <v>Last Communication Till 2005.App frmt agrmnt</v>
      </c>
    </row>
    <row r="2285" spans="1:31" x14ac:dyDescent="0.3">
      <c r="A2285" s="27">
        <v>2286</v>
      </c>
      <c r="B2285" s="28"/>
      <c r="C2285" s="29" t="s">
        <v>7014</v>
      </c>
      <c r="D2285" s="20" t="s">
        <v>22</v>
      </c>
      <c r="E2285" s="29" t="s">
        <v>7015</v>
      </c>
      <c r="F2285" s="20" t="s">
        <v>24</v>
      </c>
      <c r="G2285" s="20" t="s">
        <v>25</v>
      </c>
      <c r="H2285" s="29" t="s">
        <v>738</v>
      </c>
      <c r="I2285" s="30">
        <v>1997</v>
      </c>
      <c r="J2285" s="29" t="s">
        <v>7016</v>
      </c>
      <c r="K2285" s="22" t="str">
        <f>VLOOKUP(E2285,'[1]Tirupati Member''s Detail'!$D$2:$L$1048576,8,0)</f>
        <v>No</v>
      </c>
      <c r="L2285" s="23">
        <f>VLOOKUP(E2285,'[1]Tirupati Member''s Detail'!$D$2:$L$1048576,4,0)</f>
        <v>22000</v>
      </c>
      <c r="M2285" s="23">
        <f t="shared" si="175"/>
        <v>22000</v>
      </c>
      <c r="N2285" s="23">
        <f>VLOOKUP(E2285,'[1]Tirupati Member''s Detail'!$D$2:$L$1048576,5,0)</f>
        <v>20900</v>
      </c>
      <c r="O2285" s="23" t="str">
        <f>VLOOKUP(E2285,'[1]Tirupati Member''s Detail'!$D$2:$L$1048576,7,0)</f>
        <v>I.R.M</v>
      </c>
      <c r="P2285" s="23">
        <f t="shared" si="179"/>
        <v>1100</v>
      </c>
      <c r="Q2285" s="24" t="e">
        <f>+#REF!-I2285</f>
        <v>#REF!</v>
      </c>
      <c r="R2285" s="25">
        <f t="shared" si="176"/>
        <v>16720</v>
      </c>
      <c r="S2285" s="25" t="e">
        <f t="shared" si="177"/>
        <v>#REF!</v>
      </c>
      <c r="T2285" s="25">
        <f t="shared" si="178"/>
        <v>16720</v>
      </c>
      <c r="U2285" s="25"/>
      <c r="V2285" s="23"/>
      <c r="W2285" s="23"/>
      <c r="X2285" s="24" t="e">
        <f>+#REF!-I2285</f>
        <v>#REF!</v>
      </c>
      <c r="Y2285" s="23"/>
      <c r="Z2285" s="23"/>
      <c r="AA2285" s="23"/>
      <c r="AB2285" s="23"/>
      <c r="AC2285" s="23"/>
      <c r="AD2285" s="23"/>
      <c r="AE2285" s="26" t="str">
        <f>VLOOKUP(E2285,'[1]Tirupati Member''s Detail'!$D$2:$L$1048576,9,0)</f>
        <v>As POD Last communication 07 App frmt agrmnt</v>
      </c>
    </row>
    <row r="2286" spans="1:31" x14ac:dyDescent="0.3">
      <c r="A2286" s="27">
        <v>2287</v>
      </c>
      <c r="B2286" s="28"/>
      <c r="C2286" s="29" t="s">
        <v>7017</v>
      </c>
      <c r="D2286" s="20" t="s">
        <v>22</v>
      </c>
      <c r="E2286" s="29" t="s">
        <v>7018</v>
      </c>
      <c r="F2286" s="20" t="s">
        <v>24</v>
      </c>
      <c r="G2286" s="20" t="s">
        <v>25</v>
      </c>
      <c r="H2286" s="29" t="s">
        <v>858</v>
      </c>
      <c r="I2286" s="30">
        <v>1997</v>
      </c>
      <c r="J2286" s="29" t="s">
        <v>7019</v>
      </c>
      <c r="K2286" s="22" t="str">
        <f>VLOOKUP(E2286,'[1]Tirupati Member''s Detail'!$D$2:$L$1048576,8,0)</f>
        <v>No</v>
      </c>
      <c r="L2286" s="23">
        <f>VLOOKUP(E2286,'[1]Tirupati Member''s Detail'!$D$2:$L$1048576,4,0)</f>
        <v>22000</v>
      </c>
      <c r="M2286" s="23">
        <f t="shared" si="175"/>
        <v>22000</v>
      </c>
      <c r="N2286" s="23">
        <f>VLOOKUP(E2286,'[1]Tirupati Member''s Detail'!$D$2:$L$1048576,5,0)</f>
        <v>20900</v>
      </c>
      <c r="O2286" s="23" t="str">
        <f>VLOOKUP(E2286,'[1]Tirupati Member''s Detail'!$D$2:$L$1048576,7,0)</f>
        <v>I.R.M</v>
      </c>
      <c r="P2286" s="23">
        <f t="shared" si="179"/>
        <v>1100</v>
      </c>
      <c r="Q2286" s="24" t="e">
        <f>+#REF!-I2286</f>
        <v>#REF!</v>
      </c>
      <c r="R2286" s="25">
        <f t="shared" si="176"/>
        <v>16720</v>
      </c>
      <c r="S2286" s="25" t="e">
        <f t="shared" si="177"/>
        <v>#REF!</v>
      </c>
      <c r="T2286" s="25">
        <f t="shared" si="178"/>
        <v>16720</v>
      </c>
      <c r="U2286" s="25"/>
      <c r="V2286" s="23"/>
      <c r="W2286" s="23"/>
      <c r="X2286" s="24" t="e">
        <f>+#REF!-I2286</f>
        <v>#REF!</v>
      </c>
      <c r="Y2286" s="23"/>
      <c r="Z2286" s="23"/>
      <c r="AA2286" s="23"/>
      <c r="AB2286" s="23"/>
      <c r="AC2286" s="23"/>
      <c r="AD2286" s="23"/>
      <c r="AE2286" s="26" t="str">
        <f>VLOOKUP(E2286,'[1]Tirupati Member''s Detail'!$D$2:$L$1048576,9,0)</f>
        <v>no communication till date. App frmt agrmnt</v>
      </c>
    </row>
    <row r="2287" spans="1:31" x14ac:dyDescent="0.3">
      <c r="A2287" s="27">
        <v>2288</v>
      </c>
      <c r="B2287" s="28"/>
      <c r="C2287" s="29" t="s">
        <v>7020</v>
      </c>
      <c r="D2287" s="20" t="s">
        <v>22</v>
      </c>
      <c r="E2287" s="29" t="s">
        <v>7021</v>
      </c>
      <c r="F2287" s="20" t="s">
        <v>24</v>
      </c>
      <c r="G2287" s="20" t="s">
        <v>25</v>
      </c>
      <c r="H2287" s="29" t="s">
        <v>738</v>
      </c>
      <c r="I2287" s="30">
        <v>1997</v>
      </c>
      <c r="J2287" s="29" t="s">
        <v>7022</v>
      </c>
      <c r="K2287" s="22" t="str">
        <f>VLOOKUP(E2287,'[1]Tirupati Member''s Detail'!$D$2:$L$1048576,8,0)</f>
        <v>No</v>
      </c>
      <c r="L2287" s="23">
        <f>VLOOKUP(E2287,'[1]Tirupati Member''s Detail'!$D$2:$L$1048576,4,0)</f>
        <v>30000</v>
      </c>
      <c r="M2287" s="23">
        <f t="shared" si="175"/>
        <v>30000</v>
      </c>
      <c r="N2287" s="23">
        <f>VLOOKUP(E2287,'[1]Tirupati Member''s Detail'!$D$2:$L$1048576,5,0)</f>
        <v>28500</v>
      </c>
      <c r="O2287" s="23" t="str">
        <f>VLOOKUP(E2287,'[1]Tirupati Member''s Detail'!$D$2:$L$1048576,7,0)</f>
        <v>I.R.M</v>
      </c>
      <c r="P2287" s="23">
        <f t="shared" si="179"/>
        <v>1500</v>
      </c>
      <c r="Q2287" s="24" t="e">
        <f>+#REF!-I2287</f>
        <v>#REF!</v>
      </c>
      <c r="R2287" s="25">
        <f t="shared" si="176"/>
        <v>22800</v>
      </c>
      <c r="S2287" s="25" t="e">
        <f t="shared" si="177"/>
        <v>#REF!</v>
      </c>
      <c r="T2287" s="25">
        <f t="shared" si="178"/>
        <v>22800</v>
      </c>
      <c r="U2287" s="25"/>
      <c r="V2287" s="23"/>
      <c r="W2287" s="23"/>
      <c r="X2287" s="24" t="e">
        <f>+#REF!-I2287</f>
        <v>#REF!</v>
      </c>
      <c r="Y2287" s="23"/>
      <c r="Z2287" s="23"/>
      <c r="AA2287" s="23"/>
      <c r="AB2287" s="23"/>
      <c r="AC2287" s="23"/>
      <c r="AD2287" s="23"/>
      <c r="AE2287" s="26" t="str">
        <f>VLOOKUP(E2287,'[1]Tirupati Member''s Detail'!$D$2:$L$1048576,9,0)</f>
        <v>no communication till date. App frmt agrmnt</v>
      </c>
    </row>
    <row r="2288" spans="1:31" x14ac:dyDescent="0.3">
      <c r="A2288" s="27">
        <v>2289</v>
      </c>
      <c r="B2288" s="28"/>
      <c r="C2288" s="29" t="s">
        <v>7023</v>
      </c>
      <c r="D2288" s="20" t="s">
        <v>22</v>
      </c>
      <c r="E2288" s="29" t="s">
        <v>7024</v>
      </c>
      <c r="F2288" s="20" t="s">
        <v>24</v>
      </c>
      <c r="G2288" s="20" t="s">
        <v>25</v>
      </c>
      <c r="H2288" s="29" t="s">
        <v>734</v>
      </c>
      <c r="I2288" s="30">
        <v>1997</v>
      </c>
      <c r="J2288" s="29" t="s">
        <v>7025</v>
      </c>
      <c r="K2288" s="22" t="str">
        <f>VLOOKUP(E2288,'[1]Tirupati Member''s Detail'!$D$2:$L$1048576,8,0)</f>
        <v>No</v>
      </c>
      <c r="L2288" s="23">
        <f>VLOOKUP(E2288,'[1]Tirupati Member''s Detail'!$D$2:$L$1048576,4,0)</f>
        <v>30000</v>
      </c>
      <c r="M2288" s="23">
        <f t="shared" si="175"/>
        <v>30000</v>
      </c>
      <c r="N2288" s="23">
        <f>VLOOKUP(E2288,'[1]Tirupati Member''s Detail'!$D$2:$L$1048576,5,0)</f>
        <v>28500</v>
      </c>
      <c r="O2288" s="23" t="str">
        <f>VLOOKUP(E2288,'[1]Tirupati Member''s Detail'!$D$2:$L$1048576,7,0)</f>
        <v>I.R.M</v>
      </c>
      <c r="P2288" s="23">
        <f t="shared" si="179"/>
        <v>1500</v>
      </c>
      <c r="Q2288" s="24" t="e">
        <f>+#REF!-I2288</f>
        <v>#REF!</v>
      </c>
      <c r="R2288" s="25">
        <f t="shared" si="176"/>
        <v>22800</v>
      </c>
      <c r="S2288" s="25" t="e">
        <f t="shared" si="177"/>
        <v>#REF!</v>
      </c>
      <c r="T2288" s="25">
        <f t="shared" si="178"/>
        <v>22800</v>
      </c>
      <c r="U2288" s="25"/>
      <c r="V2288" s="23"/>
      <c r="W2288" s="23"/>
      <c r="X2288" s="24" t="e">
        <f>+#REF!-I2288</f>
        <v>#REF!</v>
      </c>
      <c r="Y2288" s="23"/>
      <c r="Z2288" s="23"/>
      <c r="AA2288" s="23"/>
      <c r="AB2288" s="23"/>
      <c r="AC2288" s="23"/>
      <c r="AD2288" s="23"/>
      <c r="AE2288" s="26" t="str">
        <f>VLOOKUP(E2288,'[1]Tirupati Member''s Detail'!$D$2:$L$1048576,9,0)</f>
        <v>As POD Last communication 07 App frmt agrmnt</v>
      </c>
    </row>
    <row r="2289" spans="1:31" x14ac:dyDescent="0.3">
      <c r="A2289" s="27">
        <v>2290</v>
      </c>
      <c r="B2289" s="28"/>
      <c r="C2289" s="29" t="s">
        <v>7026</v>
      </c>
      <c r="D2289" s="20" t="s">
        <v>22</v>
      </c>
      <c r="E2289" s="29" t="s">
        <v>7027</v>
      </c>
      <c r="F2289" s="20" t="s">
        <v>24</v>
      </c>
      <c r="G2289" s="20" t="s">
        <v>25</v>
      </c>
      <c r="H2289" s="29" t="s">
        <v>734</v>
      </c>
      <c r="I2289" s="30">
        <v>1997</v>
      </c>
      <c r="J2289" s="29" t="s">
        <v>7028</v>
      </c>
      <c r="K2289" s="22" t="str">
        <f>VLOOKUP(E2289,'[1]Tirupati Member''s Detail'!$D$2:$L$1048576,8,0)</f>
        <v>No</v>
      </c>
      <c r="L2289" s="23">
        <f>VLOOKUP(E2289,'[1]Tirupati Member''s Detail'!$D$2:$L$1048576,4,0)</f>
        <v>22000</v>
      </c>
      <c r="M2289" s="23">
        <f t="shared" si="175"/>
        <v>22000</v>
      </c>
      <c r="N2289" s="23">
        <f>VLOOKUP(E2289,'[1]Tirupati Member''s Detail'!$D$2:$L$1048576,5,0)</f>
        <v>20900</v>
      </c>
      <c r="O2289" s="23" t="str">
        <f>VLOOKUP(E2289,'[1]Tirupati Member''s Detail'!$D$2:$L$1048576,7,0)</f>
        <v>I.R.M</v>
      </c>
      <c r="P2289" s="23">
        <f t="shared" si="179"/>
        <v>1100</v>
      </c>
      <c r="Q2289" s="24" t="e">
        <f>+#REF!-I2289</f>
        <v>#REF!</v>
      </c>
      <c r="R2289" s="25">
        <f t="shared" si="176"/>
        <v>16720</v>
      </c>
      <c r="S2289" s="25" t="e">
        <f t="shared" si="177"/>
        <v>#REF!</v>
      </c>
      <c r="T2289" s="25">
        <f t="shared" si="178"/>
        <v>16720</v>
      </c>
      <c r="U2289" s="25"/>
      <c r="V2289" s="23"/>
      <c r="W2289" s="23"/>
      <c r="X2289" s="24" t="e">
        <f>+#REF!-I2289</f>
        <v>#REF!</v>
      </c>
      <c r="Y2289" s="23"/>
      <c r="Z2289" s="23"/>
      <c r="AA2289" s="23"/>
      <c r="AB2289" s="23"/>
      <c r="AC2289" s="23"/>
      <c r="AD2289" s="23"/>
      <c r="AE2289" s="26" t="str">
        <f>VLOOKUP(E2289,'[1]Tirupati Member''s Detail'!$D$2:$L$1048576,9,0)</f>
        <v>no communication till date. App frmt agrmnt</v>
      </c>
    </row>
    <row r="2290" spans="1:31" ht="28.8" x14ac:dyDescent="0.3">
      <c r="A2290" s="27">
        <v>2291</v>
      </c>
      <c r="B2290" s="28"/>
      <c r="C2290" s="29" t="s">
        <v>7029</v>
      </c>
      <c r="D2290" s="20" t="s">
        <v>22</v>
      </c>
      <c r="E2290" s="29" t="s">
        <v>7030</v>
      </c>
      <c r="F2290" s="20" t="s">
        <v>24</v>
      </c>
      <c r="G2290" s="20" t="s">
        <v>25</v>
      </c>
      <c r="H2290" s="29" t="s">
        <v>755</v>
      </c>
      <c r="I2290" s="30">
        <v>1997</v>
      </c>
      <c r="J2290" s="29" t="s">
        <v>7031</v>
      </c>
      <c r="K2290" s="22" t="str">
        <f>VLOOKUP(E2290,'[1]Tirupati Member''s Detail'!$D$2:$L$1048576,8,0)</f>
        <v>No</v>
      </c>
      <c r="L2290" s="23">
        <f>VLOOKUP(E2290,'[1]Tirupati Member''s Detail'!$D$2:$L$1048576,4,0)</f>
        <v>22000</v>
      </c>
      <c r="M2290" s="23">
        <f t="shared" si="175"/>
        <v>22000</v>
      </c>
      <c r="N2290" s="23">
        <f>VLOOKUP(E2290,'[1]Tirupati Member''s Detail'!$D$2:$L$1048576,5,0)</f>
        <v>22000</v>
      </c>
      <c r="O2290" s="23" t="str">
        <f>VLOOKUP(E2290,'[1]Tirupati Member''s Detail'!$D$2:$L$1048576,7,0)</f>
        <v>I.R.M</v>
      </c>
      <c r="P2290" s="23">
        <f t="shared" si="179"/>
        <v>0</v>
      </c>
      <c r="Q2290" s="24" t="e">
        <f>+#REF!-I2290</f>
        <v>#REF!</v>
      </c>
      <c r="R2290" s="25">
        <f t="shared" si="176"/>
        <v>17600</v>
      </c>
      <c r="S2290" s="25" t="e">
        <f t="shared" si="177"/>
        <v>#REF!</v>
      </c>
      <c r="T2290" s="25">
        <f t="shared" si="178"/>
        <v>17600</v>
      </c>
      <c r="U2290" s="25"/>
      <c r="V2290" s="23"/>
      <c r="W2290" s="23"/>
      <c r="X2290" s="24" t="e">
        <f>+#REF!-I2290</f>
        <v>#REF!</v>
      </c>
      <c r="Y2290" s="23"/>
      <c r="Z2290" s="23"/>
      <c r="AA2290" s="23"/>
      <c r="AB2290" s="23"/>
      <c r="AC2290" s="23"/>
      <c r="AD2290" s="23"/>
      <c r="AE2290" s="26" t="str">
        <f>VLOOKUP(E2290,'[1]Tirupati Member''s Detail'!$D$2:$L$1048576,9,0)</f>
        <v xml:space="preserve"> last communication 07...total 2 membership of TPT:- 03004086 and 03004087. App frmt agrmnt</v>
      </c>
    </row>
    <row r="2291" spans="1:31" x14ac:dyDescent="0.3">
      <c r="A2291" s="27">
        <v>2292</v>
      </c>
      <c r="B2291" s="28"/>
      <c r="C2291" s="29" t="s">
        <v>7032</v>
      </c>
      <c r="D2291" s="20" t="s">
        <v>22</v>
      </c>
      <c r="E2291" s="29" t="s">
        <v>7033</v>
      </c>
      <c r="F2291" s="20" t="s">
        <v>24</v>
      </c>
      <c r="G2291" s="20" t="s">
        <v>25</v>
      </c>
      <c r="H2291" s="29" t="s">
        <v>755</v>
      </c>
      <c r="I2291" s="30">
        <v>1997</v>
      </c>
      <c r="J2291" s="29" t="s">
        <v>7034</v>
      </c>
      <c r="K2291" s="22" t="str">
        <f>VLOOKUP(E2291,'[1]Tirupati Member''s Detail'!$D$2:$L$1048576,8,0)</f>
        <v>No</v>
      </c>
      <c r="L2291" s="23">
        <f>VLOOKUP(E2291,'[1]Tirupati Member''s Detail'!$D$2:$L$1048576,4,0)</f>
        <v>30000</v>
      </c>
      <c r="M2291" s="23">
        <f t="shared" si="175"/>
        <v>30000</v>
      </c>
      <c r="N2291" s="23">
        <f>VLOOKUP(E2291,'[1]Tirupati Member''s Detail'!$D$2:$L$1048576,5,0)</f>
        <v>30000</v>
      </c>
      <c r="O2291" s="23" t="str">
        <f>VLOOKUP(E2291,'[1]Tirupati Member''s Detail'!$D$2:$L$1048576,7,0)</f>
        <v>I.R.M</v>
      </c>
      <c r="P2291" s="23">
        <f t="shared" si="179"/>
        <v>0</v>
      </c>
      <c r="Q2291" s="24" t="e">
        <f>+#REF!-I2291</f>
        <v>#REF!</v>
      </c>
      <c r="R2291" s="25">
        <f t="shared" si="176"/>
        <v>24000</v>
      </c>
      <c r="S2291" s="25" t="e">
        <f t="shared" si="177"/>
        <v>#REF!</v>
      </c>
      <c r="T2291" s="25">
        <f t="shared" si="178"/>
        <v>24000</v>
      </c>
      <c r="U2291" s="25"/>
      <c r="V2291" s="23"/>
      <c r="W2291" s="23"/>
      <c r="X2291" s="24" t="e">
        <f>+#REF!-I2291</f>
        <v>#REF!</v>
      </c>
      <c r="Y2291" s="23"/>
      <c r="Z2291" s="23"/>
      <c r="AA2291" s="23"/>
      <c r="AB2291" s="23"/>
      <c r="AC2291" s="23"/>
      <c r="AD2291" s="23"/>
      <c r="AE2291" s="26" t="str">
        <f>VLOOKUP(E2291,'[1]Tirupati Member''s Detail'!$D$2:$L$1048576,9,0)</f>
        <v xml:space="preserve"> Last Communication Till 2007. App frmt agrmnt</v>
      </c>
    </row>
    <row r="2292" spans="1:31" x14ac:dyDescent="0.3">
      <c r="A2292" s="27">
        <v>2293</v>
      </c>
      <c r="B2292" s="28"/>
      <c r="C2292" s="29" t="s">
        <v>7035</v>
      </c>
      <c r="D2292" s="20" t="s">
        <v>22</v>
      </c>
      <c r="E2292" s="29" t="s">
        <v>7036</v>
      </c>
      <c r="F2292" s="20" t="s">
        <v>24</v>
      </c>
      <c r="G2292" s="20" t="s">
        <v>25</v>
      </c>
      <c r="H2292" s="29" t="s">
        <v>738</v>
      </c>
      <c r="I2292" s="30">
        <v>1997</v>
      </c>
      <c r="J2292" s="29" t="s">
        <v>7037</v>
      </c>
      <c r="K2292" s="22" t="str">
        <f>VLOOKUP(E2292,'[1]Tirupati Member''s Detail'!$D$2:$L$1048576,8,0)</f>
        <v>No</v>
      </c>
      <c r="L2292" s="23">
        <f>VLOOKUP(E2292,'[1]Tirupati Member''s Detail'!$D$2:$L$1048576,4,0)</f>
        <v>30000</v>
      </c>
      <c r="M2292" s="23">
        <f t="shared" si="175"/>
        <v>30000</v>
      </c>
      <c r="N2292" s="23">
        <f>VLOOKUP(E2292,'[1]Tirupati Member''s Detail'!$D$2:$L$1048576,5,0)</f>
        <v>3000</v>
      </c>
      <c r="O2292" s="23" t="str">
        <f>VLOOKUP(E2292,'[1]Tirupati Member''s Detail'!$D$2:$L$1048576,7,0)</f>
        <v>I.R.M</v>
      </c>
      <c r="P2292" s="23">
        <f t="shared" si="179"/>
        <v>27000</v>
      </c>
      <c r="Q2292" s="24" t="e">
        <f>+#REF!-I2292</f>
        <v>#REF!</v>
      </c>
      <c r="R2292" s="25">
        <f t="shared" si="176"/>
        <v>2400</v>
      </c>
      <c r="S2292" s="25" t="e">
        <f t="shared" si="177"/>
        <v>#REF!</v>
      </c>
      <c r="T2292" s="25">
        <f t="shared" si="178"/>
        <v>2400</v>
      </c>
      <c r="U2292" s="25"/>
      <c r="V2292" s="23"/>
      <c r="W2292" s="23"/>
      <c r="X2292" s="24" t="e">
        <f>+#REF!-I2292</f>
        <v>#REF!</v>
      </c>
      <c r="Y2292" s="23"/>
      <c r="Z2292" s="23"/>
      <c r="AA2292" s="23"/>
      <c r="AB2292" s="23"/>
      <c r="AC2292" s="23"/>
      <c r="AD2292" s="23"/>
      <c r="AE2292" s="26" t="str">
        <f>VLOOKUP(E2292,'[1]Tirupati Member''s Detail'!$D$2:$L$1048576,9,0)</f>
        <v xml:space="preserve"> Last Communication Till 1998. App frmt agrmnt</v>
      </c>
    </row>
    <row r="2293" spans="1:31" x14ac:dyDescent="0.3">
      <c r="A2293" s="27">
        <v>2294</v>
      </c>
      <c r="B2293" s="28"/>
      <c r="C2293" s="29" t="s">
        <v>7038</v>
      </c>
      <c r="D2293" s="20" t="s">
        <v>22</v>
      </c>
      <c r="E2293" s="29" t="s">
        <v>7039</v>
      </c>
      <c r="F2293" s="20" t="s">
        <v>24</v>
      </c>
      <c r="G2293" s="20" t="s">
        <v>25</v>
      </c>
      <c r="H2293" s="29" t="s">
        <v>755</v>
      </c>
      <c r="I2293" s="30">
        <v>1997</v>
      </c>
      <c r="J2293" s="29" t="s">
        <v>7040</v>
      </c>
      <c r="K2293" s="22" t="str">
        <f>VLOOKUP(E2293,'[1]Tirupati Member''s Detail'!$D$2:$L$1048576,8,0)</f>
        <v>No</v>
      </c>
      <c r="L2293" s="23">
        <f>VLOOKUP(E2293,'[1]Tirupati Member''s Detail'!$D$2:$L$1048576,4,0)</f>
        <v>30000</v>
      </c>
      <c r="M2293" s="23">
        <f t="shared" si="175"/>
        <v>30000</v>
      </c>
      <c r="N2293" s="23">
        <f>VLOOKUP(E2293,'[1]Tirupati Member''s Detail'!$D$2:$L$1048576,5,0)</f>
        <v>30000</v>
      </c>
      <c r="O2293" s="23" t="str">
        <f>VLOOKUP(E2293,'[1]Tirupati Member''s Detail'!$D$2:$L$1048576,7,0)</f>
        <v>I.R.M</v>
      </c>
      <c r="P2293" s="23">
        <f t="shared" si="179"/>
        <v>0</v>
      </c>
      <c r="Q2293" s="24" t="e">
        <f>+#REF!-I2293</f>
        <v>#REF!</v>
      </c>
      <c r="R2293" s="25">
        <f t="shared" si="176"/>
        <v>24000</v>
      </c>
      <c r="S2293" s="25" t="e">
        <f t="shared" si="177"/>
        <v>#REF!</v>
      </c>
      <c r="T2293" s="25">
        <f t="shared" si="178"/>
        <v>24000</v>
      </c>
      <c r="U2293" s="25"/>
      <c r="V2293" s="23"/>
      <c r="W2293" s="23"/>
      <c r="X2293" s="24" t="e">
        <f>+#REF!-I2293</f>
        <v>#REF!</v>
      </c>
      <c r="Y2293" s="23"/>
      <c r="Z2293" s="23"/>
      <c r="AA2293" s="23"/>
      <c r="AB2293" s="23"/>
      <c r="AC2293" s="23"/>
      <c r="AD2293" s="23"/>
      <c r="AE2293" s="26" t="str">
        <f>VLOOKUP(E2293,'[1]Tirupati Member''s Detail'!$D$2:$L$1048576,9,0)</f>
        <v>As POD Last communication 07 App frmt agrmnt</v>
      </c>
    </row>
    <row r="2294" spans="1:31" x14ac:dyDescent="0.3">
      <c r="A2294" s="27">
        <v>2295</v>
      </c>
      <c r="B2294" s="28"/>
      <c r="C2294" s="29" t="s">
        <v>7041</v>
      </c>
      <c r="D2294" s="20" t="s">
        <v>22</v>
      </c>
      <c r="E2294" s="29" t="s">
        <v>7042</v>
      </c>
      <c r="F2294" s="20" t="s">
        <v>24</v>
      </c>
      <c r="G2294" s="20" t="s">
        <v>25</v>
      </c>
      <c r="H2294" s="29" t="s">
        <v>734</v>
      </c>
      <c r="I2294" s="30">
        <v>1997</v>
      </c>
      <c r="J2294" s="29" t="s">
        <v>7043</v>
      </c>
      <c r="K2294" s="22" t="str">
        <f>VLOOKUP(E2294,'[1]Tirupati Member''s Detail'!$D$2:$L$1048576,8,0)</f>
        <v>No</v>
      </c>
      <c r="L2294" s="23">
        <f>VLOOKUP(E2294,'[1]Tirupati Member''s Detail'!$D$2:$L$1048576,4,0)</f>
        <v>22000</v>
      </c>
      <c r="M2294" s="23">
        <f t="shared" si="175"/>
        <v>22000</v>
      </c>
      <c r="N2294" s="23">
        <f>VLOOKUP(E2294,'[1]Tirupati Member''s Detail'!$D$2:$L$1048576,5,0)</f>
        <v>12100</v>
      </c>
      <c r="O2294" s="23" t="str">
        <f>VLOOKUP(E2294,'[1]Tirupati Member''s Detail'!$D$2:$L$1048576,7,0)</f>
        <v>Outstanding</v>
      </c>
      <c r="P2294" s="23">
        <f t="shared" si="179"/>
        <v>9900</v>
      </c>
      <c r="Q2294" s="24" t="e">
        <f>+#REF!-I2294</f>
        <v>#REF!</v>
      </c>
      <c r="R2294" s="25">
        <f t="shared" si="176"/>
        <v>9680</v>
      </c>
      <c r="S2294" s="25" t="e">
        <f t="shared" si="177"/>
        <v>#REF!</v>
      </c>
      <c r="T2294" s="25">
        <f t="shared" si="178"/>
        <v>9680</v>
      </c>
      <c r="U2294" s="25"/>
      <c r="V2294" s="23"/>
      <c r="W2294" s="23"/>
      <c r="X2294" s="24" t="e">
        <f>+#REF!-I2294</f>
        <v>#REF!</v>
      </c>
      <c r="Y2294" s="23"/>
      <c r="Z2294" s="23"/>
      <c r="AA2294" s="23"/>
      <c r="AB2294" s="23"/>
      <c r="AC2294" s="23"/>
      <c r="AD2294" s="23"/>
      <c r="AE2294" s="26" t="str">
        <f>VLOOKUP(E2294,'[1]Tirupati Member''s Detail'!$D$2:$L$1048576,9,0)</f>
        <v>No Communication Till Date (Outstanding Rs 9900/-)App frmt agrmnt</v>
      </c>
    </row>
    <row r="2295" spans="1:31" ht="28.8" x14ac:dyDescent="0.3">
      <c r="A2295" s="27">
        <v>2296</v>
      </c>
      <c r="B2295" s="28"/>
      <c r="C2295" s="29" t="s">
        <v>7044</v>
      </c>
      <c r="D2295" s="20" t="s">
        <v>22</v>
      </c>
      <c r="E2295" s="29" t="s">
        <v>7045</v>
      </c>
      <c r="F2295" s="20" t="s">
        <v>24</v>
      </c>
      <c r="G2295" s="20" t="s">
        <v>25</v>
      </c>
      <c r="H2295" s="29" t="s">
        <v>755</v>
      </c>
      <c r="I2295" s="30">
        <v>1997</v>
      </c>
      <c r="J2295" s="29" t="s">
        <v>7046</v>
      </c>
      <c r="K2295" s="22" t="str">
        <f>VLOOKUP(E2295,'[1]Tirupati Member''s Detail'!$D$2:$L$1048576,8,0)</f>
        <v>No</v>
      </c>
      <c r="L2295" s="23">
        <f>VLOOKUP(E2295,'[1]Tirupati Member''s Detail'!$D$2:$L$1048576,4,0)</f>
        <v>30000</v>
      </c>
      <c r="M2295" s="23">
        <f t="shared" si="175"/>
        <v>30000</v>
      </c>
      <c r="N2295" s="23">
        <f>VLOOKUP(E2295,'[1]Tirupati Member''s Detail'!$D$2:$L$1048576,5,0)</f>
        <v>30000</v>
      </c>
      <c r="O2295" s="23" t="str">
        <f>VLOOKUP(E2295,'[1]Tirupati Member''s Detail'!$D$2:$L$1048576,7,0)</f>
        <v>I.R.M</v>
      </c>
      <c r="P2295" s="23">
        <f t="shared" si="179"/>
        <v>0</v>
      </c>
      <c r="Q2295" s="24" t="e">
        <f>+#REF!-I2295</f>
        <v>#REF!</v>
      </c>
      <c r="R2295" s="25">
        <f t="shared" si="176"/>
        <v>24000</v>
      </c>
      <c r="S2295" s="25" t="e">
        <f t="shared" si="177"/>
        <v>#REF!</v>
      </c>
      <c r="T2295" s="25">
        <f t="shared" si="178"/>
        <v>24000</v>
      </c>
      <c r="U2295" s="25"/>
      <c r="V2295" s="23"/>
      <c r="W2295" s="23"/>
      <c r="X2295" s="24" t="e">
        <f>+#REF!-I2295</f>
        <v>#REF!</v>
      </c>
      <c r="Y2295" s="23"/>
      <c r="Z2295" s="23"/>
      <c r="AA2295" s="23"/>
      <c r="AB2295" s="23"/>
      <c r="AC2295" s="23"/>
      <c r="AD2295" s="23"/>
      <c r="AE2295" s="26" t="str">
        <f>VLOOKUP(E2295,'[1]Tirupati Member''s Detail'!$D$2:$L$1048576,9,0)</f>
        <v>As POD last communication 07,total 2 membership of TPT:- 04001334 and 04001335(App format agrmnt)</v>
      </c>
    </row>
    <row r="2296" spans="1:31" x14ac:dyDescent="0.3">
      <c r="A2296" s="27">
        <v>2297</v>
      </c>
      <c r="B2296" s="28"/>
      <c r="C2296" s="29" t="s">
        <v>7047</v>
      </c>
      <c r="D2296" s="20" t="s">
        <v>22</v>
      </c>
      <c r="E2296" s="29" t="s">
        <v>7048</v>
      </c>
      <c r="F2296" s="20" t="s">
        <v>24</v>
      </c>
      <c r="G2296" s="20" t="s">
        <v>25</v>
      </c>
      <c r="H2296" s="29" t="s">
        <v>828</v>
      </c>
      <c r="I2296" s="30">
        <v>1997</v>
      </c>
      <c r="J2296" s="29" t="s">
        <v>7049</v>
      </c>
      <c r="K2296" s="22" t="str">
        <f>VLOOKUP(E2296,'[1]Tirupati Member''s Detail'!$D$2:$L$1048576,8,0)</f>
        <v>No</v>
      </c>
      <c r="L2296" s="23">
        <f>VLOOKUP(E2296,'[1]Tirupati Member''s Detail'!$D$2:$L$1048576,4,0)</f>
        <v>30000</v>
      </c>
      <c r="M2296" s="23">
        <f t="shared" si="175"/>
        <v>30000</v>
      </c>
      <c r="N2296" s="23">
        <f>VLOOKUP(E2296,'[1]Tirupati Member''s Detail'!$D$2:$L$1048576,5,0)</f>
        <v>30000</v>
      </c>
      <c r="O2296" s="23" t="str">
        <f>VLOOKUP(E2296,'[1]Tirupati Member''s Detail'!$D$2:$L$1048576,7,0)</f>
        <v>I.R.M</v>
      </c>
      <c r="P2296" s="23">
        <f t="shared" si="179"/>
        <v>0</v>
      </c>
      <c r="Q2296" s="24" t="e">
        <f>+#REF!-I2296</f>
        <v>#REF!</v>
      </c>
      <c r="R2296" s="25">
        <f t="shared" si="176"/>
        <v>24000</v>
      </c>
      <c r="S2296" s="25" t="e">
        <f t="shared" si="177"/>
        <v>#REF!</v>
      </c>
      <c r="T2296" s="25">
        <f t="shared" si="178"/>
        <v>24000</v>
      </c>
      <c r="U2296" s="25"/>
      <c r="V2296" s="23"/>
      <c r="W2296" s="23"/>
      <c r="X2296" s="24" t="e">
        <f>+#REF!-I2296</f>
        <v>#REF!</v>
      </c>
      <c r="Y2296" s="23"/>
      <c r="Z2296" s="23"/>
      <c r="AA2296" s="23"/>
      <c r="AB2296" s="23"/>
      <c r="AC2296" s="23"/>
      <c r="AD2296" s="23"/>
      <c r="AE2296" s="26" t="str">
        <f>VLOOKUP(E2296,'[1]Tirupati Member''s Detail'!$D$2:$L$1048576,9,0)</f>
        <v>As POD last communication 07(App format agrmnt)</v>
      </c>
    </row>
    <row r="2297" spans="1:31" x14ac:dyDescent="0.3">
      <c r="A2297" s="27">
        <v>2298</v>
      </c>
      <c r="B2297" s="28"/>
      <c r="C2297" s="29" t="s">
        <v>7050</v>
      </c>
      <c r="D2297" s="20" t="s">
        <v>22</v>
      </c>
      <c r="E2297" s="29" t="s">
        <v>7051</v>
      </c>
      <c r="F2297" s="20" t="s">
        <v>24</v>
      </c>
      <c r="G2297" s="20" t="s">
        <v>25</v>
      </c>
      <c r="H2297" s="29" t="s">
        <v>734</v>
      </c>
      <c r="I2297" s="30">
        <v>1997</v>
      </c>
      <c r="J2297" s="29" t="s">
        <v>7052</v>
      </c>
      <c r="K2297" s="22" t="str">
        <f>VLOOKUP(E2297,'[1]Tirupati Member''s Detail'!$D$2:$L$1048576,8,0)</f>
        <v>No</v>
      </c>
      <c r="L2297" s="23">
        <f>VLOOKUP(E2297,'[1]Tirupati Member''s Detail'!$D$2:$L$1048576,4,0)</f>
        <v>30000</v>
      </c>
      <c r="M2297" s="23">
        <f t="shared" si="175"/>
        <v>30000</v>
      </c>
      <c r="N2297" s="23">
        <v>30000</v>
      </c>
      <c r="O2297" s="23" t="str">
        <f>VLOOKUP(E2297,'[1]Tirupati Member''s Detail'!$D$2:$L$1048576,7,0)</f>
        <v>I.R.M</v>
      </c>
      <c r="P2297" s="23">
        <f t="shared" si="179"/>
        <v>0</v>
      </c>
      <c r="Q2297" s="24" t="e">
        <f>+#REF!-I2297</f>
        <v>#REF!</v>
      </c>
      <c r="R2297" s="25">
        <f t="shared" si="176"/>
        <v>24000</v>
      </c>
      <c r="S2297" s="25" t="e">
        <f t="shared" si="177"/>
        <v>#REF!</v>
      </c>
      <c r="T2297" s="25">
        <f t="shared" si="178"/>
        <v>24000</v>
      </c>
      <c r="U2297" s="25"/>
      <c r="V2297" s="23"/>
      <c r="W2297" s="23"/>
      <c r="X2297" s="24" t="e">
        <f>+#REF!-I2297</f>
        <v>#REF!</v>
      </c>
      <c r="Y2297" s="23"/>
      <c r="Z2297" s="23"/>
      <c r="AA2297" s="23"/>
      <c r="AB2297" s="23"/>
      <c r="AC2297" s="23"/>
      <c r="AD2297" s="23"/>
      <c r="AE2297" s="26" t="str">
        <f>VLOOKUP(E2297,'[1]Tirupati Member''s Detail'!$D$2:$L$1048576,9,0)</f>
        <v>As POD Last communication 07 App frmt agrmnt</v>
      </c>
    </row>
    <row r="2298" spans="1:31" x14ac:dyDescent="0.3">
      <c r="A2298" s="27">
        <v>2299</v>
      </c>
      <c r="B2298" s="28"/>
      <c r="C2298" s="29" t="s">
        <v>7053</v>
      </c>
      <c r="D2298" s="20" t="s">
        <v>22</v>
      </c>
      <c r="E2298" s="29" t="s">
        <v>7054</v>
      </c>
      <c r="F2298" s="20" t="s">
        <v>24</v>
      </c>
      <c r="G2298" s="20" t="s">
        <v>25</v>
      </c>
      <c r="H2298" s="29" t="s">
        <v>738</v>
      </c>
      <c r="I2298" s="30">
        <v>1997</v>
      </c>
      <c r="J2298" s="29" t="s">
        <v>7055</v>
      </c>
      <c r="K2298" s="22" t="str">
        <f>VLOOKUP(E2298,'[1]Tirupati Member''s Detail'!$D$2:$L$1048576,8,0)</f>
        <v>No</v>
      </c>
      <c r="L2298" s="23">
        <f>VLOOKUP(E2298,'[1]Tirupati Member''s Detail'!$D$2:$L$1048576,4,0)</f>
        <v>30000</v>
      </c>
      <c r="M2298" s="23">
        <f t="shared" si="175"/>
        <v>30000</v>
      </c>
      <c r="N2298" s="23">
        <f>VLOOKUP(E2298,'[1]Tirupati Member''s Detail'!$D$2:$L$1048576,5,0)</f>
        <v>16500</v>
      </c>
      <c r="O2298" s="23" t="str">
        <f>VLOOKUP(E2298,'[1]Tirupati Member''s Detail'!$D$2:$L$1048576,7,0)</f>
        <v>Outstanding</v>
      </c>
      <c r="P2298" s="23">
        <f t="shared" si="179"/>
        <v>13500</v>
      </c>
      <c r="Q2298" s="24" t="e">
        <f>+#REF!-I2298</f>
        <v>#REF!</v>
      </c>
      <c r="R2298" s="25">
        <f t="shared" si="176"/>
        <v>13200</v>
      </c>
      <c r="S2298" s="25" t="e">
        <f t="shared" si="177"/>
        <v>#REF!</v>
      </c>
      <c r="T2298" s="25">
        <f t="shared" si="178"/>
        <v>13200</v>
      </c>
      <c r="U2298" s="25"/>
      <c r="V2298" s="23"/>
      <c r="W2298" s="23"/>
      <c r="X2298" s="24" t="e">
        <f>+#REF!-I2298</f>
        <v>#REF!</v>
      </c>
      <c r="Y2298" s="23"/>
      <c r="Z2298" s="23"/>
      <c r="AA2298" s="23"/>
      <c r="AB2298" s="23"/>
      <c r="AC2298" s="23"/>
      <c r="AD2298" s="23"/>
      <c r="AE2298" s="26" t="str">
        <f>VLOOKUP(E2298,'[1]Tirupati Member''s Detail'!$D$2:$L$1048576,9,0)</f>
        <v>Last Communication Till 1997 (Outstanding Rs 13500/-)(App fromat Aggmnt)</v>
      </c>
    </row>
    <row r="2299" spans="1:31" ht="28.8" x14ac:dyDescent="0.3">
      <c r="A2299" s="27">
        <v>2300</v>
      </c>
      <c r="B2299" s="28"/>
      <c r="C2299" s="29" t="s">
        <v>7056</v>
      </c>
      <c r="D2299" s="20" t="s">
        <v>22</v>
      </c>
      <c r="E2299" s="29" t="s">
        <v>7057</v>
      </c>
      <c r="F2299" s="20" t="s">
        <v>24</v>
      </c>
      <c r="G2299" s="20" t="s">
        <v>25</v>
      </c>
      <c r="H2299" s="29" t="s">
        <v>755</v>
      </c>
      <c r="I2299" s="30">
        <v>1997</v>
      </c>
      <c r="J2299" s="29" t="s">
        <v>7058</v>
      </c>
      <c r="K2299" s="22" t="str">
        <f>VLOOKUP(E2299,'[1]Tirupati Member''s Detail'!$D$2:$L$1048576,8,0)</f>
        <v>No</v>
      </c>
      <c r="L2299" s="23">
        <f>VLOOKUP(E2299,'[1]Tirupati Member''s Detail'!$D$2:$L$1048576,4,0)</f>
        <v>30000</v>
      </c>
      <c r="M2299" s="23">
        <f t="shared" si="175"/>
        <v>30000</v>
      </c>
      <c r="N2299" s="23">
        <f>VLOOKUP(E2299,'[1]Tirupati Member''s Detail'!$D$2:$L$1048576,5,0)</f>
        <v>30000</v>
      </c>
      <c r="O2299" s="23" t="str">
        <f>VLOOKUP(E2299,'[1]Tirupati Member''s Detail'!$D$2:$L$1048576,7,0)</f>
        <v>I.R.M</v>
      </c>
      <c r="P2299" s="23">
        <f t="shared" si="179"/>
        <v>0</v>
      </c>
      <c r="Q2299" s="24" t="e">
        <f>+#REF!-I2299</f>
        <v>#REF!</v>
      </c>
      <c r="R2299" s="25">
        <f t="shared" si="176"/>
        <v>24000</v>
      </c>
      <c r="S2299" s="25" t="e">
        <f t="shared" si="177"/>
        <v>#REF!</v>
      </c>
      <c r="T2299" s="25">
        <f t="shared" si="178"/>
        <v>24000</v>
      </c>
      <c r="U2299" s="25"/>
      <c r="V2299" s="23"/>
      <c r="W2299" s="23"/>
      <c r="X2299" s="24" t="e">
        <f>+#REF!-I2299</f>
        <v>#REF!</v>
      </c>
      <c r="Y2299" s="23"/>
      <c r="Z2299" s="23"/>
      <c r="AA2299" s="23"/>
      <c r="AB2299" s="23"/>
      <c r="AC2299" s="23"/>
      <c r="AD2299" s="23"/>
      <c r="AE2299" s="26" t="str">
        <f>VLOOKUP(E2299,'[1]Tirupati Member''s Detail'!$D$2:$L$1048576,9,0)</f>
        <v>As POD last communication 07,total 2 membership of TPT:- 04001334 and 04001335(App format agrmnt)</v>
      </c>
    </row>
    <row r="2300" spans="1:31" x14ac:dyDescent="0.3">
      <c r="A2300" s="27">
        <v>2301</v>
      </c>
      <c r="B2300" s="28"/>
      <c r="C2300" s="29" t="s">
        <v>7059</v>
      </c>
      <c r="D2300" s="20" t="s">
        <v>22</v>
      </c>
      <c r="E2300" s="29" t="s">
        <v>7060</v>
      </c>
      <c r="F2300" s="20" t="s">
        <v>24</v>
      </c>
      <c r="G2300" s="20" t="s">
        <v>25</v>
      </c>
      <c r="H2300" s="29" t="s">
        <v>738</v>
      </c>
      <c r="I2300" s="30">
        <v>1997</v>
      </c>
      <c r="J2300" s="29" t="s">
        <v>7061</v>
      </c>
      <c r="K2300" s="22" t="str">
        <f>VLOOKUP(E2300,'[1]Tirupati Member''s Detail'!$D$2:$L$1048576,8,0)</f>
        <v>No</v>
      </c>
      <c r="L2300" s="23">
        <f>VLOOKUP(E2300,'[1]Tirupati Member''s Detail'!$D$2:$L$1048576,4,0)</f>
        <v>30000</v>
      </c>
      <c r="M2300" s="23">
        <f t="shared" si="175"/>
        <v>30000</v>
      </c>
      <c r="N2300" s="23">
        <f>VLOOKUP(E2300,'[1]Tirupati Member''s Detail'!$D$2:$L$1048576,5,0)</f>
        <v>30000</v>
      </c>
      <c r="O2300" s="23" t="str">
        <f>VLOOKUP(E2300,'[1]Tirupati Member''s Detail'!$D$2:$L$1048576,7,0)</f>
        <v>I.R.M</v>
      </c>
      <c r="P2300" s="23">
        <f t="shared" si="179"/>
        <v>0</v>
      </c>
      <c r="Q2300" s="24" t="e">
        <f>+#REF!-I2300</f>
        <v>#REF!</v>
      </c>
      <c r="R2300" s="25">
        <f t="shared" si="176"/>
        <v>24000</v>
      </c>
      <c r="S2300" s="25" t="e">
        <f t="shared" si="177"/>
        <v>#REF!</v>
      </c>
      <c r="T2300" s="25">
        <f t="shared" si="178"/>
        <v>24000</v>
      </c>
      <c r="U2300" s="25"/>
      <c r="V2300" s="23"/>
      <c r="W2300" s="23"/>
      <c r="X2300" s="24" t="e">
        <f>+#REF!-I2300</f>
        <v>#REF!</v>
      </c>
      <c r="Y2300" s="23"/>
      <c r="Z2300" s="23"/>
      <c r="AA2300" s="23"/>
      <c r="AB2300" s="23"/>
      <c r="AC2300" s="23"/>
      <c r="AD2300" s="23"/>
      <c r="AE2300" s="26" t="str">
        <f>VLOOKUP(E2300,'[1]Tirupati Member''s Detail'!$D$2:$L$1048576,9,0)</f>
        <v>As POD last communication 07(App format agrmnt)</v>
      </c>
    </row>
    <row r="2301" spans="1:31" x14ac:dyDescent="0.3">
      <c r="A2301" s="27">
        <v>2302</v>
      </c>
      <c r="B2301" s="28"/>
      <c r="C2301" s="29" t="s">
        <v>7062</v>
      </c>
      <c r="D2301" s="20" t="s">
        <v>22</v>
      </c>
      <c r="E2301" s="29" t="s">
        <v>7063</v>
      </c>
      <c r="F2301" s="20" t="s">
        <v>24</v>
      </c>
      <c r="G2301" s="20" t="s">
        <v>25</v>
      </c>
      <c r="H2301" s="29" t="s">
        <v>738</v>
      </c>
      <c r="I2301" s="30">
        <v>1997</v>
      </c>
      <c r="J2301" s="29" t="s">
        <v>7064</v>
      </c>
      <c r="K2301" s="22" t="e">
        <f>VLOOKUP(E2301,'[1]Tirupati Member''s Detail'!$D$2:$L$1048576,8,0)</f>
        <v>#N/A</v>
      </c>
      <c r="L2301" s="23">
        <v>30000</v>
      </c>
      <c r="M2301" s="23">
        <f t="shared" si="175"/>
        <v>30000</v>
      </c>
      <c r="N2301" s="23">
        <v>15000</v>
      </c>
      <c r="O2301" s="23" t="s">
        <v>13</v>
      </c>
      <c r="P2301" s="23">
        <f t="shared" si="179"/>
        <v>15000</v>
      </c>
      <c r="Q2301" s="24" t="e">
        <f>+#REF!-I2301</f>
        <v>#REF!</v>
      </c>
      <c r="R2301" s="25">
        <f t="shared" si="176"/>
        <v>12000</v>
      </c>
      <c r="S2301" s="25" t="e">
        <f t="shared" si="177"/>
        <v>#REF!</v>
      </c>
      <c r="T2301" s="25">
        <f t="shared" si="178"/>
        <v>12000</v>
      </c>
      <c r="U2301" s="25"/>
      <c r="V2301" s="23"/>
      <c r="W2301" s="23"/>
      <c r="X2301" s="24" t="e">
        <f>+#REF!-I2301</f>
        <v>#REF!</v>
      </c>
      <c r="Y2301" s="23"/>
      <c r="Z2301" s="23"/>
      <c r="AA2301" s="23"/>
      <c r="AB2301" s="23"/>
      <c r="AC2301" s="23"/>
      <c r="AD2301" s="23"/>
      <c r="AE2301" s="26" t="e">
        <f>VLOOKUP(E2301,'[1]Tirupati Member''s Detail'!$D$2:$L$1048576,9,0)</f>
        <v>#N/A</v>
      </c>
    </row>
    <row r="2302" spans="1:31" x14ac:dyDescent="0.3">
      <c r="A2302" s="27">
        <v>2303</v>
      </c>
      <c r="B2302" s="28"/>
      <c r="C2302" s="29" t="s">
        <v>7065</v>
      </c>
      <c r="D2302" s="20" t="s">
        <v>22</v>
      </c>
      <c r="E2302" s="29" t="s">
        <v>7066</v>
      </c>
      <c r="F2302" s="20" t="s">
        <v>24</v>
      </c>
      <c r="G2302" s="20" t="s">
        <v>25</v>
      </c>
      <c r="H2302" s="29" t="s">
        <v>738</v>
      </c>
      <c r="I2302" s="30">
        <v>1997</v>
      </c>
      <c r="J2302" s="29" t="s">
        <v>7067</v>
      </c>
      <c r="K2302" s="22" t="str">
        <f>VLOOKUP(E2302,'[1]Tirupati Member''s Detail'!$D$2:$L$1048576,8,0)</f>
        <v>No</v>
      </c>
      <c r="L2302" s="23">
        <f>VLOOKUP(E2302,'[1]Tirupati Member''s Detail'!$D$2:$L$1048576,4,0)</f>
        <v>30000</v>
      </c>
      <c r="M2302" s="23">
        <f t="shared" si="175"/>
        <v>30000</v>
      </c>
      <c r="N2302" s="23">
        <f>VLOOKUP(E2302,'[1]Tirupati Member''s Detail'!$D$2:$L$1048576,5,0)</f>
        <v>30000</v>
      </c>
      <c r="O2302" s="23" t="str">
        <f>VLOOKUP(E2302,'[1]Tirupati Member''s Detail'!$D$2:$L$1048576,7,0)</f>
        <v>I.R.M</v>
      </c>
      <c r="P2302" s="23">
        <f t="shared" si="179"/>
        <v>0</v>
      </c>
      <c r="Q2302" s="24" t="e">
        <f>+#REF!-I2302</f>
        <v>#REF!</v>
      </c>
      <c r="R2302" s="25">
        <f t="shared" si="176"/>
        <v>24000</v>
      </c>
      <c r="S2302" s="25" t="e">
        <f t="shared" si="177"/>
        <v>#REF!</v>
      </c>
      <c r="T2302" s="25">
        <f t="shared" si="178"/>
        <v>24000</v>
      </c>
      <c r="U2302" s="25"/>
      <c r="V2302" s="23"/>
      <c r="W2302" s="23"/>
      <c r="X2302" s="24" t="e">
        <f>+#REF!-I2302</f>
        <v>#REF!</v>
      </c>
      <c r="Y2302" s="23"/>
      <c r="Z2302" s="23"/>
      <c r="AA2302" s="23"/>
      <c r="AB2302" s="23"/>
      <c r="AC2302" s="23"/>
      <c r="AD2302" s="23"/>
      <c r="AE2302" s="26" t="str">
        <f>VLOOKUP(E2302,'[1]Tirupati Member''s Detail'!$D$2:$L$1048576,9,0)</f>
        <v>no communication till date(App format agrmnt)</v>
      </c>
    </row>
    <row r="2303" spans="1:31" x14ac:dyDescent="0.3">
      <c r="A2303" s="27">
        <v>2304</v>
      </c>
      <c r="B2303" s="28"/>
      <c r="C2303" s="29" t="s">
        <v>7068</v>
      </c>
      <c r="D2303" s="20" t="s">
        <v>22</v>
      </c>
      <c r="E2303" s="29" t="s">
        <v>7069</v>
      </c>
      <c r="F2303" s="20" t="s">
        <v>24</v>
      </c>
      <c r="G2303" s="20" t="s">
        <v>25</v>
      </c>
      <c r="H2303" s="29" t="s">
        <v>734</v>
      </c>
      <c r="I2303" s="30">
        <v>1997</v>
      </c>
      <c r="J2303" s="29" t="s">
        <v>7070</v>
      </c>
      <c r="K2303" s="22" t="str">
        <f>VLOOKUP(E2303,'[1]Tirupati Member''s Detail'!$D$2:$L$1048576,8,0)</f>
        <v>No</v>
      </c>
      <c r="L2303" s="23">
        <f>VLOOKUP(E2303,'[1]Tirupati Member''s Detail'!$D$2:$L$1048576,4,0)</f>
        <v>30000</v>
      </c>
      <c r="M2303" s="23">
        <f t="shared" si="175"/>
        <v>30000</v>
      </c>
      <c r="N2303" s="23">
        <f>VLOOKUP(E2303,'[1]Tirupati Member''s Detail'!$D$2:$L$1048576,5,0)</f>
        <v>21000</v>
      </c>
      <c r="O2303" s="23" t="str">
        <f>VLOOKUP(E2303,'[1]Tirupati Member''s Detail'!$D$2:$L$1048576,7,0)</f>
        <v>Outstanding</v>
      </c>
      <c r="P2303" s="23">
        <f t="shared" si="179"/>
        <v>9000</v>
      </c>
      <c r="Q2303" s="24" t="e">
        <f>+#REF!-I2303</f>
        <v>#REF!</v>
      </c>
      <c r="R2303" s="25">
        <f t="shared" si="176"/>
        <v>16800</v>
      </c>
      <c r="S2303" s="25" t="e">
        <f t="shared" si="177"/>
        <v>#REF!</v>
      </c>
      <c r="T2303" s="25">
        <f t="shared" si="178"/>
        <v>16800</v>
      </c>
      <c r="U2303" s="25"/>
      <c r="V2303" s="23"/>
      <c r="W2303" s="23"/>
      <c r="X2303" s="24" t="e">
        <f>+#REF!-I2303</f>
        <v>#REF!</v>
      </c>
      <c r="Y2303" s="23"/>
      <c r="Z2303" s="23"/>
      <c r="AA2303" s="23"/>
      <c r="AB2303" s="23"/>
      <c r="AC2303" s="23"/>
      <c r="AD2303" s="23"/>
      <c r="AE2303" s="26" t="str">
        <f>VLOOKUP(E2303,'[1]Tirupati Member''s Detail'!$D$2:$L$1048576,9,0)</f>
        <v>As POD Last Communication Till 2007 (Outstanding Rs 9000/-)(App fromat Aggmnt)</v>
      </c>
    </row>
    <row r="2304" spans="1:31" ht="28.8" x14ac:dyDescent="0.3">
      <c r="A2304" s="27">
        <v>2305</v>
      </c>
      <c r="B2304" s="28"/>
      <c r="C2304" s="29" t="s">
        <v>7071</v>
      </c>
      <c r="D2304" s="20" t="s">
        <v>22</v>
      </c>
      <c r="E2304" s="29" t="s">
        <v>7072</v>
      </c>
      <c r="F2304" s="20" t="s">
        <v>24</v>
      </c>
      <c r="G2304" s="20" t="s">
        <v>25</v>
      </c>
      <c r="H2304" s="29" t="s">
        <v>734</v>
      </c>
      <c r="I2304" s="30">
        <v>1997</v>
      </c>
      <c r="J2304" s="29" t="s">
        <v>7073</v>
      </c>
      <c r="K2304" s="22" t="str">
        <f>VLOOKUP(E2304,'[1]Tirupati Member''s Detail'!$D$2:$L$1048576,8,0)</f>
        <v>No</v>
      </c>
      <c r="L2304" s="23">
        <f>VLOOKUP(E2304,'[1]Tirupati Member''s Detail'!$D$2:$L$1048576,4,0)</f>
        <v>30000</v>
      </c>
      <c r="M2304" s="23">
        <f t="shared" si="175"/>
        <v>30000</v>
      </c>
      <c r="N2304" s="23">
        <f>VLOOKUP(E2304,'[1]Tirupati Member''s Detail'!$D$2:$L$1048576,5,0)</f>
        <v>12000</v>
      </c>
      <c r="O2304" s="23" t="str">
        <f>VLOOKUP(E2304,'[1]Tirupati Member''s Detail'!$D$2:$L$1048576,7,0)</f>
        <v>Outstanding</v>
      </c>
      <c r="P2304" s="23">
        <f t="shared" si="179"/>
        <v>18000</v>
      </c>
      <c r="Q2304" s="24" t="e">
        <f>+#REF!-I2304</f>
        <v>#REF!</v>
      </c>
      <c r="R2304" s="25">
        <f t="shared" si="176"/>
        <v>9600</v>
      </c>
      <c r="S2304" s="25" t="e">
        <f t="shared" si="177"/>
        <v>#REF!</v>
      </c>
      <c r="T2304" s="25">
        <f t="shared" si="178"/>
        <v>9600</v>
      </c>
      <c r="U2304" s="25"/>
      <c r="V2304" s="23"/>
      <c r="W2304" s="23"/>
      <c r="X2304" s="24" t="e">
        <f>+#REF!-I2304</f>
        <v>#REF!</v>
      </c>
      <c r="Y2304" s="23"/>
      <c r="Z2304" s="23"/>
      <c r="AA2304" s="23"/>
      <c r="AB2304" s="23"/>
      <c r="AC2304" s="23"/>
      <c r="AD2304" s="23"/>
      <c r="AE2304" s="26" t="str">
        <f>VLOOKUP(E2304,'[1]Tirupati Member''s Detail'!$D$2:$L$1048576,9,0)</f>
        <v>As POD Last Communication Till 2007 (Outstanding Rs 18000/-)(App fromat Aggmnt)</v>
      </c>
    </row>
    <row r="2305" spans="1:31" x14ac:dyDescent="0.3">
      <c r="A2305" s="27">
        <v>2306</v>
      </c>
      <c r="B2305" s="28"/>
      <c r="C2305" s="29" t="s">
        <v>7074</v>
      </c>
      <c r="D2305" s="20" t="s">
        <v>22</v>
      </c>
      <c r="E2305" s="29" t="s">
        <v>7075</v>
      </c>
      <c r="F2305" s="20" t="s">
        <v>24</v>
      </c>
      <c r="G2305" s="20" t="s">
        <v>25</v>
      </c>
      <c r="H2305" s="29" t="s">
        <v>734</v>
      </c>
      <c r="I2305" s="30">
        <v>1997</v>
      </c>
      <c r="J2305" s="29" t="s">
        <v>7076</v>
      </c>
      <c r="K2305" s="22" t="str">
        <f>VLOOKUP(E2305,'[1]Tirupati Member''s Detail'!$D$2:$L$1048576,8,0)</f>
        <v>No</v>
      </c>
      <c r="L2305" s="23">
        <f>VLOOKUP(E2305,'[1]Tirupati Member''s Detail'!$D$2:$L$1048576,4,0)</f>
        <v>30000</v>
      </c>
      <c r="M2305" s="23">
        <f t="shared" si="175"/>
        <v>30000</v>
      </c>
      <c r="N2305" s="23">
        <f>VLOOKUP(E2305,'[1]Tirupati Member''s Detail'!$D$2:$L$1048576,5,0)</f>
        <v>30000</v>
      </c>
      <c r="O2305" s="23" t="str">
        <f>VLOOKUP(E2305,'[1]Tirupati Member''s Detail'!$D$2:$L$1048576,7,0)</f>
        <v>I.R.M</v>
      </c>
      <c r="P2305" s="23">
        <f t="shared" si="179"/>
        <v>0</v>
      </c>
      <c r="Q2305" s="24" t="e">
        <f>+#REF!-I2305</f>
        <v>#REF!</v>
      </c>
      <c r="R2305" s="25">
        <f t="shared" si="176"/>
        <v>24000</v>
      </c>
      <c r="S2305" s="25" t="e">
        <f t="shared" si="177"/>
        <v>#REF!</v>
      </c>
      <c r="T2305" s="25">
        <f t="shared" si="178"/>
        <v>24000</v>
      </c>
      <c r="U2305" s="25"/>
      <c r="V2305" s="23"/>
      <c r="W2305" s="23"/>
      <c r="X2305" s="24" t="e">
        <f>+#REF!-I2305</f>
        <v>#REF!</v>
      </c>
      <c r="Y2305" s="23"/>
      <c r="Z2305" s="23"/>
      <c r="AA2305" s="23"/>
      <c r="AB2305" s="23"/>
      <c r="AC2305" s="23"/>
      <c r="AD2305" s="23"/>
      <c r="AE2305" s="26" t="str">
        <f>VLOOKUP(E2305,'[1]Tirupati Member''s Detail'!$D$2:$L$1048576,9,0)</f>
        <v>last mail with surrender details in 2017 (App format agmnt</v>
      </c>
    </row>
    <row r="2306" spans="1:31" x14ac:dyDescent="0.3">
      <c r="A2306" s="27">
        <v>2307</v>
      </c>
      <c r="B2306" s="28"/>
      <c r="C2306" s="29" t="s">
        <v>7077</v>
      </c>
      <c r="D2306" s="20" t="s">
        <v>22</v>
      </c>
      <c r="E2306" s="29" t="s">
        <v>7078</v>
      </c>
      <c r="F2306" s="20" t="s">
        <v>24</v>
      </c>
      <c r="G2306" s="20" t="s">
        <v>25</v>
      </c>
      <c r="H2306" s="29" t="s">
        <v>734</v>
      </c>
      <c r="I2306" s="30">
        <v>1997</v>
      </c>
      <c r="J2306" s="29" t="s">
        <v>7079</v>
      </c>
      <c r="K2306" s="22" t="str">
        <f>VLOOKUP(E2306,'[1]Tirupati Member''s Detail'!$D$2:$L$1048576,8,0)</f>
        <v>No</v>
      </c>
      <c r="L2306" s="23">
        <f>VLOOKUP(E2306,'[1]Tirupati Member''s Detail'!$D$2:$L$1048576,4,0)</f>
        <v>30000</v>
      </c>
      <c r="M2306" s="23">
        <f t="shared" si="175"/>
        <v>30000</v>
      </c>
      <c r="N2306" s="23">
        <f>VLOOKUP(E2306,'[1]Tirupati Member''s Detail'!$D$2:$L$1048576,5,0)</f>
        <v>30000</v>
      </c>
      <c r="O2306" s="23" t="str">
        <f>VLOOKUP(E2306,'[1]Tirupati Member''s Detail'!$D$2:$L$1048576,7,0)</f>
        <v>I.R.M</v>
      </c>
      <c r="P2306" s="23">
        <f t="shared" si="179"/>
        <v>0</v>
      </c>
      <c r="Q2306" s="24" t="e">
        <f>+#REF!-I2306</f>
        <v>#REF!</v>
      </c>
      <c r="R2306" s="25">
        <f t="shared" si="176"/>
        <v>24000</v>
      </c>
      <c r="S2306" s="25" t="e">
        <f t="shared" si="177"/>
        <v>#REF!</v>
      </c>
      <c r="T2306" s="25">
        <f t="shared" si="178"/>
        <v>24000</v>
      </c>
      <c r="U2306" s="25"/>
      <c r="V2306" s="23"/>
      <c r="W2306" s="23"/>
      <c r="X2306" s="24" t="e">
        <f>+#REF!-I2306</f>
        <v>#REF!</v>
      </c>
      <c r="Y2306" s="23"/>
      <c r="Z2306" s="23"/>
      <c r="AA2306" s="23"/>
      <c r="AB2306" s="23"/>
      <c r="AC2306" s="23"/>
      <c r="AD2306" s="23"/>
      <c r="AE2306" s="26" t="str">
        <f>VLOOKUP(E2306,'[1]Tirupati Member''s Detail'!$D$2:$L$1048576,9,0)</f>
        <v>As POD last communication 07(App format agrmnt)</v>
      </c>
    </row>
    <row r="2307" spans="1:31" x14ac:dyDescent="0.3">
      <c r="A2307" s="27">
        <v>2308</v>
      </c>
      <c r="B2307" s="28"/>
      <c r="C2307" s="29" t="s">
        <v>7080</v>
      </c>
      <c r="D2307" s="20" t="s">
        <v>22</v>
      </c>
      <c r="E2307" s="29" t="s">
        <v>7081</v>
      </c>
      <c r="F2307" s="20" t="s">
        <v>24</v>
      </c>
      <c r="G2307" s="20" t="s">
        <v>25</v>
      </c>
      <c r="H2307" s="29" t="s">
        <v>734</v>
      </c>
      <c r="I2307" s="30">
        <v>1997</v>
      </c>
      <c r="J2307" s="29" t="s">
        <v>7082</v>
      </c>
      <c r="K2307" s="22" t="str">
        <f>VLOOKUP(E2307,'[1]Tirupati Member''s Detail'!$D$2:$L$1048576,8,0)</f>
        <v>No</v>
      </c>
      <c r="L2307" s="23">
        <f>VLOOKUP(E2307,'[1]Tirupati Member''s Detail'!$D$2:$L$1048576,4,0)</f>
        <v>30000</v>
      </c>
      <c r="M2307" s="23">
        <f t="shared" ref="M2307:M2370" si="180">+L2307</f>
        <v>30000</v>
      </c>
      <c r="N2307" s="23">
        <f>VLOOKUP(E2307,'[1]Tirupati Member''s Detail'!$D$2:$L$1048576,5,0)</f>
        <v>7500</v>
      </c>
      <c r="O2307" s="23" t="str">
        <f>VLOOKUP(E2307,'[1]Tirupati Member''s Detail'!$D$2:$L$1048576,7,0)</f>
        <v>Outstanding</v>
      </c>
      <c r="P2307" s="23">
        <f t="shared" si="179"/>
        <v>22500</v>
      </c>
      <c r="Q2307" s="24" t="e">
        <f>+#REF!-I2307</f>
        <v>#REF!</v>
      </c>
      <c r="R2307" s="25">
        <f t="shared" ref="R2307:R2370" si="181">IF(O2307="regular",((N2307-(N2307/99)*Q2307)),(N2307-(N2307*20%)))</f>
        <v>6000</v>
      </c>
      <c r="S2307" s="25" t="e">
        <f t="shared" ref="S2307:S2370" si="182">((N2307-(N2307/99)*Q2307))</f>
        <v>#REF!</v>
      </c>
      <c r="T2307" s="25">
        <f t="shared" ref="T2307:T2370" si="183">IF(O2307="regular",0,(N2307-(N2307*20%)))</f>
        <v>6000</v>
      </c>
      <c r="U2307" s="25"/>
      <c r="V2307" s="23"/>
      <c r="W2307" s="23"/>
      <c r="X2307" s="24" t="e">
        <f>+#REF!-I2307</f>
        <v>#REF!</v>
      </c>
      <c r="Y2307" s="23"/>
      <c r="Z2307" s="23"/>
      <c r="AA2307" s="23"/>
      <c r="AB2307" s="23"/>
      <c r="AC2307" s="23"/>
      <c r="AD2307" s="23"/>
      <c r="AE2307" s="26" t="str">
        <f>VLOOKUP(E2307,'[1]Tirupati Member''s Detail'!$D$2:$L$1048576,9,0)</f>
        <v>As POD last communication 07 (Outstanding Rs 22500/-) App frmt agrmnt</v>
      </c>
    </row>
    <row r="2308" spans="1:31" x14ac:dyDescent="0.3">
      <c r="A2308" s="27">
        <v>2309</v>
      </c>
      <c r="B2308" s="28"/>
      <c r="C2308" s="29" t="s">
        <v>7083</v>
      </c>
      <c r="D2308" s="20" t="s">
        <v>22</v>
      </c>
      <c r="E2308" s="29" t="s">
        <v>7084</v>
      </c>
      <c r="F2308" s="20" t="s">
        <v>24</v>
      </c>
      <c r="G2308" s="20" t="s">
        <v>25</v>
      </c>
      <c r="H2308" s="29" t="s">
        <v>734</v>
      </c>
      <c r="I2308" s="30">
        <v>1997</v>
      </c>
      <c r="J2308" s="29" t="s">
        <v>7085</v>
      </c>
      <c r="K2308" s="22" t="str">
        <f>VLOOKUP(E2308,'[1]Tirupati Member''s Detail'!$D$2:$L$1048576,8,0)</f>
        <v>No</v>
      </c>
      <c r="L2308" s="23">
        <f>VLOOKUP(E2308,'[1]Tirupati Member''s Detail'!$D$2:$L$1048576,4,0)</f>
        <v>30000</v>
      </c>
      <c r="M2308" s="23">
        <f t="shared" si="180"/>
        <v>30000</v>
      </c>
      <c r="N2308" s="23">
        <f>VLOOKUP(E2308,'[1]Tirupati Member''s Detail'!$D$2:$L$1048576,5,0)</f>
        <v>25500</v>
      </c>
      <c r="O2308" s="23" t="str">
        <f>VLOOKUP(E2308,'[1]Tirupati Member''s Detail'!$D$2:$L$1048576,7,0)</f>
        <v>Outstanding</v>
      </c>
      <c r="P2308" s="23">
        <f t="shared" ref="P2308:P2371" si="184">+M2308-N2308</f>
        <v>4500</v>
      </c>
      <c r="Q2308" s="24" t="e">
        <f>+#REF!-I2308</f>
        <v>#REF!</v>
      </c>
      <c r="R2308" s="25">
        <f t="shared" si="181"/>
        <v>20400</v>
      </c>
      <c r="S2308" s="25" t="e">
        <f t="shared" si="182"/>
        <v>#REF!</v>
      </c>
      <c r="T2308" s="25">
        <f t="shared" si="183"/>
        <v>20400</v>
      </c>
      <c r="U2308" s="25"/>
      <c r="V2308" s="23"/>
      <c r="W2308" s="23"/>
      <c r="X2308" s="24" t="e">
        <f>+#REF!-I2308</f>
        <v>#REF!</v>
      </c>
      <c r="Y2308" s="23"/>
      <c r="Z2308" s="23"/>
      <c r="AA2308" s="23"/>
      <c r="AB2308" s="23"/>
      <c r="AC2308" s="23"/>
      <c r="AD2308" s="23"/>
      <c r="AE2308" s="26" t="str">
        <f>VLOOKUP(E2308,'[1]Tirupati Member''s Detail'!$D$2:$L$1048576,9,0)</f>
        <v xml:space="preserve"> No Communication Till Date(Outstanding Rs 4500/-). App frmt agrmnt</v>
      </c>
    </row>
    <row r="2309" spans="1:31" x14ac:dyDescent="0.3">
      <c r="A2309" s="27">
        <v>2310</v>
      </c>
      <c r="B2309" s="28"/>
      <c r="C2309" s="29" t="s">
        <v>7086</v>
      </c>
      <c r="D2309" s="20" t="s">
        <v>22</v>
      </c>
      <c r="E2309" s="29" t="s">
        <v>7087</v>
      </c>
      <c r="F2309" s="20" t="s">
        <v>24</v>
      </c>
      <c r="G2309" s="20" t="s">
        <v>25</v>
      </c>
      <c r="H2309" s="29" t="s">
        <v>734</v>
      </c>
      <c r="I2309" s="30">
        <v>1997</v>
      </c>
      <c r="J2309" s="29" t="s">
        <v>7088</v>
      </c>
      <c r="K2309" s="22" t="str">
        <f>VLOOKUP(E2309,'[1]Tirupati Member''s Detail'!$D$2:$L$1048576,8,0)</f>
        <v>No</v>
      </c>
      <c r="L2309" s="23">
        <f>VLOOKUP(E2309,'[1]Tirupati Member''s Detail'!$D$2:$L$1048576,4,0)</f>
        <v>30000</v>
      </c>
      <c r="M2309" s="23">
        <f t="shared" si="180"/>
        <v>30000</v>
      </c>
      <c r="N2309" s="23">
        <f>VLOOKUP(E2309,'[1]Tirupati Member''s Detail'!$D$2:$L$1048576,5,0)</f>
        <v>30000</v>
      </c>
      <c r="O2309" s="23" t="str">
        <f>VLOOKUP(E2309,'[1]Tirupati Member''s Detail'!$D$2:$L$1048576,7,0)</f>
        <v>I.R.M</v>
      </c>
      <c r="P2309" s="23">
        <f t="shared" si="184"/>
        <v>0</v>
      </c>
      <c r="Q2309" s="24" t="e">
        <f>+#REF!-I2309</f>
        <v>#REF!</v>
      </c>
      <c r="R2309" s="25">
        <f t="shared" si="181"/>
        <v>24000</v>
      </c>
      <c r="S2309" s="25" t="e">
        <f t="shared" si="182"/>
        <v>#REF!</v>
      </c>
      <c r="T2309" s="25">
        <f t="shared" si="183"/>
        <v>24000</v>
      </c>
      <c r="U2309" s="25"/>
      <c r="V2309" s="23"/>
      <c r="W2309" s="23"/>
      <c r="X2309" s="24" t="e">
        <f>+#REF!-I2309</f>
        <v>#REF!</v>
      </c>
      <c r="Y2309" s="23"/>
      <c r="Z2309" s="23"/>
      <c r="AA2309" s="23"/>
      <c r="AB2309" s="23"/>
      <c r="AC2309" s="23"/>
      <c r="AD2309" s="23"/>
      <c r="AE2309" s="26" t="str">
        <f>VLOOKUP(E2309,'[1]Tirupati Member''s Detail'!$D$2:$L$1048576,9,0)</f>
        <v xml:space="preserve"> last communication 05. App frmt agrmnt</v>
      </c>
    </row>
    <row r="2310" spans="1:31" x14ac:dyDescent="0.3">
      <c r="A2310" s="27">
        <v>2311</v>
      </c>
      <c r="B2310" s="28"/>
      <c r="C2310" s="29" t="s">
        <v>7089</v>
      </c>
      <c r="D2310" s="20" t="s">
        <v>22</v>
      </c>
      <c r="E2310" s="29" t="s">
        <v>7090</v>
      </c>
      <c r="F2310" s="20" t="s">
        <v>24</v>
      </c>
      <c r="G2310" s="20" t="s">
        <v>25</v>
      </c>
      <c r="H2310" s="29" t="s">
        <v>734</v>
      </c>
      <c r="I2310" s="30">
        <v>1997</v>
      </c>
      <c r="J2310" s="29" t="s">
        <v>7091</v>
      </c>
      <c r="K2310" s="22" t="e">
        <f>VLOOKUP(E2310,'[1]Tirupati Member''s Detail'!$D$2:$L$1048576,8,0)</f>
        <v>#N/A</v>
      </c>
      <c r="L2310" s="23">
        <v>22000</v>
      </c>
      <c r="M2310" s="23">
        <f t="shared" si="180"/>
        <v>22000</v>
      </c>
      <c r="N2310" s="23">
        <v>6600</v>
      </c>
      <c r="O2310" s="23" t="s">
        <v>13</v>
      </c>
      <c r="P2310" s="23">
        <f t="shared" si="184"/>
        <v>15400</v>
      </c>
      <c r="Q2310" s="24" t="e">
        <f>+#REF!-I2310</f>
        <v>#REF!</v>
      </c>
      <c r="R2310" s="25">
        <f t="shared" si="181"/>
        <v>5280</v>
      </c>
      <c r="S2310" s="25" t="e">
        <f t="shared" si="182"/>
        <v>#REF!</v>
      </c>
      <c r="T2310" s="25">
        <f t="shared" si="183"/>
        <v>5280</v>
      </c>
      <c r="U2310" s="25"/>
      <c r="V2310" s="23"/>
      <c r="W2310" s="23"/>
      <c r="X2310" s="24" t="e">
        <f>+#REF!-I2310</f>
        <v>#REF!</v>
      </c>
      <c r="Y2310" s="23"/>
      <c r="Z2310" s="23"/>
      <c r="AA2310" s="23"/>
      <c r="AB2310" s="23"/>
      <c r="AC2310" s="23"/>
      <c r="AD2310" s="23"/>
      <c r="AE2310" s="26" t="e">
        <f>VLOOKUP(E2310,'[1]Tirupati Member''s Detail'!$D$2:$L$1048576,9,0)</f>
        <v>#N/A</v>
      </c>
    </row>
    <row r="2311" spans="1:31" x14ac:dyDescent="0.3">
      <c r="A2311" s="27">
        <v>2312</v>
      </c>
      <c r="B2311" s="28"/>
      <c r="C2311" s="29" t="s">
        <v>7092</v>
      </c>
      <c r="D2311" s="20" t="s">
        <v>22</v>
      </c>
      <c r="E2311" s="29" t="s">
        <v>7093</v>
      </c>
      <c r="F2311" s="20" t="s">
        <v>24</v>
      </c>
      <c r="G2311" s="20" t="s">
        <v>25</v>
      </c>
      <c r="H2311" s="29" t="s">
        <v>734</v>
      </c>
      <c r="I2311" s="30">
        <v>1997</v>
      </c>
      <c r="J2311" s="29" t="s">
        <v>7094</v>
      </c>
      <c r="K2311" s="22" t="str">
        <f>VLOOKUP(E2311,'[1]Tirupati Member''s Detail'!$D$2:$L$1048576,8,0)</f>
        <v>No</v>
      </c>
      <c r="L2311" s="23">
        <f>VLOOKUP(E2311,'[1]Tirupati Member''s Detail'!$D$2:$L$1048576,4,0)</f>
        <v>30000</v>
      </c>
      <c r="M2311" s="23">
        <f t="shared" si="180"/>
        <v>30000</v>
      </c>
      <c r="N2311" s="23">
        <f>VLOOKUP(E2311,'[1]Tirupati Member''s Detail'!$D$2:$L$1048576,5,0)</f>
        <v>30000</v>
      </c>
      <c r="O2311" s="23" t="str">
        <f>VLOOKUP(E2311,'[1]Tirupati Member''s Detail'!$D$2:$L$1048576,7,0)</f>
        <v>I.R.M</v>
      </c>
      <c r="P2311" s="23">
        <f t="shared" si="184"/>
        <v>0</v>
      </c>
      <c r="Q2311" s="24" t="e">
        <f>+#REF!-I2311</f>
        <v>#REF!</v>
      </c>
      <c r="R2311" s="25">
        <f t="shared" si="181"/>
        <v>24000</v>
      </c>
      <c r="S2311" s="25" t="e">
        <f t="shared" si="182"/>
        <v>#REF!</v>
      </c>
      <c r="T2311" s="25">
        <f t="shared" si="183"/>
        <v>24000</v>
      </c>
      <c r="U2311" s="25"/>
      <c r="V2311" s="23"/>
      <c r="W2311" s="23"/>
      <c r="X2311" s="24" t="e">
        <f>+#REF!-I2311</f>
        <v>#REF!</v>
      </c>
      <c r="Y2311" s="23"/>
      <c r="Z2311" s="23"/>
      <c r="AA2311" s="23"/>
      <c r="AB2311" s="23"/>
      <c r="AC2311" s="23"/>
      <c r="AD2311" s="23"/>
      <c r="AE2311" s="26" t="str">
        <f>VLOOKUP(E2311,'[1]Tirupati Member''s Detail'!$D$2:$L$1048576,9,0)</f>
        <v>As POD Last communication 07 App frmt agrmnt</v>
      </c>
    </row>
    <row r="2312" spans="1:31" x14ac:dyDescent="0.3">
      <c r="A2312" s="27">
        <v>2313</v>
      </c>
      <c r="B2312" s="28"/>
      <c r="C2312" s="29" t="s">
        <v>7095</v>
      </c>
      <c r="D2312" s="20" t="s">
        <v>22</v>
      </c>
      <c r="E2312" s="29" t="s">
        <v>7096</v>
      </c>
      <c r="F2312" s="20" t="s">
        <v>24</v>
      </c>
      <c r="G2312" s="20" t="s">
        <v>25</v>
      </c>
      <c r="H2312" s="29" t="s">
        <v>734</v>
      </c>
      <c r="I2312" s="30">
        <v>1997</v>
      </c>
      <c r="J2312" s="29" t="s">
        <v>7097</v>
      </c>
      <c r="K2312" s="22" t="str">
        <f>VLOOKUP(E2312,'[1]Tirupati Member''s Detail'!$D$2:$L$1048576,8,0)</f>
        <v>No</v>
      </c>
      <c r="L2312" s="23">
        <f>VLOOKUP(E2312,'[1]Tirupati Member''s Detail'!$D$2:$L$1048576,4,0)</f>
        <v>30000</v>
      </c>
      <c r="M2312" s="23">
        <f t="shared" si="180"/>
        <v>30000</v>
      </c>
      <c r="N2312" s="23">
        <f>VLOOKUP(E2312,'[1]Tirupati Member''s Detail'!$D$2:$L$1048576,5,0)</f>
        <v>25500</v>
      </c>
      <c r="O2312" s="23" t="str">
        <f>VLOOKUP(E2312,'[1]Tirupati Member''s Detail'!$D$2:$L$1048576,7,0)</f>
        <v>Outstanding</v>
      </c>
      <c r="P2312" s="23">
        <f t="shared" si="184"/>
        <v>4500</v>
      </c>
      <c r="Q2312" s="24" t="e">
        <f>+#REF!-I2312</f>
        <v>#REF!</v>
      </c>
      <c r="R2312" s="25">
        <f t="shared" si="181"/>
        <v>20400</v>
      </c>
      <c r="S2312" s="25" t="e">
        <f t="shared" si="182"/>
        <v>#REF!</v>
      </c>
      <c r="T2312" s="25">
        <f t="shared" si="183"/>
        <v>20400</v>
      </c>
      <c r="U2312" s="25"/>
      <c r="V2312" s="23"/>
      <c r="W2312" s="23"/>
      <c r="X2312" s="24" t="e">
        <f>+#REF!-I2312</f>
        <v>#REF!</v>
      </c>
      <c r="Y2312" s="23"/>
      <c r="Z2312" s="23"/>
      <c r="AA2312" s="23"/>
      <c r="AB2312" s="23"/>
      <c r="AC2312" s="23"/>
      <c r="AD2312" s="23"/>
      <c r="AE2312" s="26" t="str">
        <f>VLOOKUP(E2312,'[1]Tirupati Member''s Detail'!$D$2:$L$1048576,9,0)</f>
        <v>No Communication Till Date (Outstanding Rs 4500/-)App frmt agrmnt</v>
      </c>
    </row>
    <row r="2313" spans="1:31" x14ac:dyDescent="0.3">
      <c r="A2313" s="27">
        <v>2314</v>
      </c>
      <c r="B2313" s="28"/>
      <c r="C2313" s="29" t="s">
        <v>7098</v>
      </c>
      <c r="D2313" s="20" t="s">
        <v>22</v>
      </c>
      <c r="E2313" s="29" t="s">
        <v>7099</v>
      </c>
      <c r="F2313" s="20" t="s">
        <v>24</v>
      </c>
      <c r="G2313" s="20" t="s">
        <v>25</v>
      </c>
      <c r="H2313" s="29" t="s">
        <v>734</v>
      </c>
      <c r="I2313" s="30">
        <v>1997</v>
      </c>
      <c r="J2313" s="29" t="s">
        <v>7100</v>
      </c>
      <c r="K2313" s="22" t="str">
        <f>VLOOKUP(E2313,'[1]Tirupati Member''s Detail'!$D$2:$L$1048576,8,0)</f>
        <v>No</v>
      </c>
      <c r="L2313" s="23">
        <f>VLOOKUP(E2313,'[1]Tirupati Member''s Detail'!$D$2:$L$1048576,4,0)</f>
        <v>30000</v>
      </c>
      <c r="M2313" s="23">
        <f t="shared" si="180"/>
        <v>30000</v>
      </c>
      <c r="N2313" s="23">
        <f>VLOOKUP(E2313,'[1]Tirupati Member''s Detail'!$D$2:$L$1048576,5,0)</f>
        <v>28500</v>
      </c>
      <c r="O2313" s="23" t="str">
        <f>VLOOKUP(E2313,'[1]Tirupati Member''s Detail'!$D$2:$L$1048576,7,0)</f>
        <v>I.R.M</v>
      </c>
      <c r="P2313" s="23">
        <f t="shared" si="184"/>
        <v>1500</v>
      </c>
      <c r="Q2313" s="24" t="e">
        <f>+#REF!-I2313</f>
        <v>#REF!</v>
      </c>
      <c r="R2313" s="25">
        <f t="shared" si="181"/>
        <v>22800</v>
      </c>
      <c r="S2313" s="25" t="e">
        <f t="shared" si="182"/>
        <v>#REF!</v>
      </c>
      <c r="T2313" s="25">
        <f t="shared" si="183"/>
        <v>22800</v>
      </c>
      <c r="U2313" s="25"/>
      <c r="V2313" s="23"/>
      <c r="W2313" s="23"/>
      <c r="X2313" s="24" t="e">
        <f>+#REF!-I2313</f>
        <v>#REF!</v>
      </c>
      <c r="Y2313" s="23"/>
      <c r="Z2313" s="23"/>
      <c r="AA2313" s="23"/>
      <c r="AB2313" s="23"/>
      <c r="AC2313" s="23"/>
      <c r="AD2313" s="23"/>
      <c r="AE2313" s="26" t="str">
        <f>VLOOKUP(E2313,'[1]Tirupati Member''s Detail'!$D$2:$L$1048576,9,0)</f>
        <v>As POD Last communication 07 App frmt agrmnt</v>
      </c>
    </row>
    <row r="2314" spans="1:31" x14ac:dyDescent="0.3">
      <c r="A2314" s="27">
        <v>2315</v>
      </c>
      <c r="B2314" s="28"/>
      <c r="C2314" s="29" t="s">
        <v>6874</v>
      </c>
      <c r="D2314" s="20" t="s">
        <v>22</v>
      </c>
      <c r="E2314" s="29" t="s">
        <v>7101</v>
      </c>
      <c r="F2314" s="20" t="s">
        <v>24</v>
      </c>
      <c r="G2314" s="20" t="s">
        <v>25</v>
      </c>
      <c r="H2314" s="29" t="s">
        <v>738</v>
      </c>
      <c r="I2314" s="30">
        <v>1997</v>
      </c>
      <c r="J2314" s="29" t="s">
        <v>7102</v>
      </c>
      <c r="K2314" s="22" t="e">
        <f>VLOOKUP(E2314,'[1]Tirupati Member''s Detail'!$D$2:$L$1048576,8,0)</f>
        <v>#N/A</v>
      </c>
      <c r="L2314" s="23">
        <v>30000</v>
      </c>
      <c r="M2314" s="23">
        <f t="shared" si="180"/>
        <v>30000</v>
      </c>
      <c r="N2314" s="23">
        <v>7500</v>
      </c>
      <c r="O2314" s="23" t="s">
        <v>13</v>
      </c>
      <c r="P2314" s="23">
        <f t="shared" si="184"/>
        <v>22500</v>
      </c>
      <c r="Q2314" s="24" t="e">
        <f>+#REF!-I2314</f>
        <v>#REF!</v>
      </c>
      <c r="R2314" s="25">
        <f t="shared" si="181"/>
        <v>6000</v>
      </c>
      <c r="S2314" s="25" t="e">
        <f t="shared" si="182"/>
        <v>#REF!</v>
      </c>
      <c r="T2314" s="25">
        <f t="shared" si="183"/>
        <v>6000</v>
      </c>
      <c r="U2314" s="25"/>
      <c r="V2314" s="23"/>
      <c r="W2314" s="23"/>
      <c r="X2314" s="24" t="e">
        <f>+#REF!-I2314</f>
        <v>#REF!</v>
      </c>
      <c r="Y2314" s="23"/>
      <c r="Z2314" s="23"/>
      <c r="AA2314" s="23"/>
      <c r="AB2314" s="23"/>
      <c r="AC2314" s="23"/>
      <c r="AD2314" s="23"/>
      <c r="AE2314" s="26" t="e">
        <f>VLOOKUP(E2314,'[1]Tirupati Member''s Detail'!$D$2:$L$1048576,9,0)</f>
        <v>#N/A</v>
      </c>
    </row>
    <row r="2315" spans="1:31" ht="43.2" x14ac:dyDescent="0.3">
      <c r="A2315" s="27">
        <v>2316</v>
      </c>
      <c r="B2315" s="28"/>
      <c r="C2315" s="29" t="s">
        <v>7103</v>
      </c>
      <c r="D2315" s="20" t="s">
        <v>22</v>
      </c>
      <c r="E2315" s="29" t="s">
        <v>7104</v>
      </c>
      <c r="F2315" s="20" t="s">
        <v>24</v>
      </c>
      <c r="G2315" s="20" t="s">
        <v>25</v>
      </c>
      <c r="H2315" s="29" t="s">
        <v>734</v>
      </c>
      <c r="I2315" s="30">
        <v>1997</v>
      </c>
      <c r="J2315" s="29" t="s">
        <v>7105</v>
      </c>
      <c r="K2315" s="22" t="str">
        <f>VLOOKUP(E2315,'[1]Tirupati Member''s Detail'!$D$2:$L$1048576,8,0)</f>
        <v>No</v>
      </c>
      <c r="L2315" s="23">
        <f>VLOOKUP(E2315,'[1]Tirupati Member''s Detail'!$D$2:$L$1048576,4,0)</f>
        <v>30000</v>
      </c>
      <c r="M2315" s="23">
        <f t="shared" si="180"/>
        <v>30000</v>
      </c>
      <c r="N2315" s="23">
        <f>VLOOKUP(E2315,'[1]Tirupati Member''s Detail'!$D$2:$L$1048576,5,0)</f>
        <v>25500</v>
      </c>
      <c r="O2315" s="23" t="str">
        <f>VLOOKUP(E2315,'[1]Tirupati Member''s Detail'!$D$2:$L$1048576,7,0)</f>
        <v>Outstanding</v>
      </c>
      <c r="P2315" s="23">
        <f t="shared" si="184"/>
        <v>4500</v>
      </c>
      <c r="Q2315" s="24" t="e">
        <f>+#REF!-I2315</f>
        <v>#REF!</v>
      </c>
      <c r="R2315" s="25">
        <f t="shared" si="181"/>
        <v>20400</v>
      </c>
      <c r="S2315" s="25" t="e">
        <f t="shared" si="182"/>
        <v>#REF!</v>
      </c>
      <c r="T2315" s="25">
        <f t="shared" si="183"/>
        <v>20400</v>
      </c>
      <c r="U2315" s="25"/>
      <c r="V2315" s="23"/>
      <c r="W2315" s="23"/>
      <c r="X2315" s="24" t="e">
        <f>+#REF!-I2315</f>
        <v>#REF!</v>
      </c>
      <c r="Y2315" s="23"/>
      <c r="Z2315" s="23"/>
      <c r="AA2315" s="23"/>
      <c r="AB2315" s="23"/>
      <c r="AC2315" s="23"/>
      <c r="AD2315" s="23"/>
      <c r="AE2315" s="26" t="str">
        <f>VLOOKUP(E2315,'[1]Tirupati Member''s Detail'!$D$2:$L$1048576,9,0)</f>
        <v>Last Communication 2004,(Outstanding Amount In Papers Dated 18.11.1999 Is 9,000.Whereas Outstanding Amount Mentioned In Rimes 4,500.Correction Needed In Rimes)</v>
      </c>
    </row>
    <row r="2316" spans="1:31" x14ac:dyDescent="0.3">
      <c r="A2316" s="27">
        <v>2317</v>
      </c>
      <c r="B2316" s="28"/>
      <c r="C2316" s="29" t="s">
        <v>7106</v>
      </c>
      <c r="D2316" s="20" t="s">
        <v>22</v>
      </c>
      <c r="E2316" s="29" t="s">
        <v>7107</v>
      </c>
      <c r="F2316" s="20" t="s">
        <v>24</v>
      </c>
      <c r="G2316" s="20" t="s">
        <v>25</v>
      </c>
      <c r="H2316" s="29" t="s">
        <v>734</v>
      </c>
      <c r="I2316" s="30">
        <v>1997</v>
      </c>
      <c r="J2316" s="29" t="s">
        <v>7108</v>
      </c>
      <c r="K2316" s="22" t="e">
        <f>VLOOKUP(E2316,'[1]Tirupati Member''s Detail'!$D$2:$L$1048576,8,0)</f>
        <v>#N/A</v>
      </c>
      <c r="L2316" s="23">
        <v>30000</v>
      </c>
      <c r="M2316" s="23">
        <f t="shared" si="180"/>
        <v>30000</v>
      </c>
      <c r="N2316" s="23">
        <v>9000</v>
      </c>
      <c r="O2316" s="23" t="s">
        <v>13</v>
      </c>
      <c r="P2316" s="23">
        <f t="shared" si="184"/>
        <v>21000</v>
      </c>
      <c r="Q2316" s="24" t="e">
        <f>+#REF!-I2316</f>
        <v>#REF!</v>
      </c>
      <c r="R2316" s="25">
        <f t="shared" si="181"/>
        <v>7200</v>
      </c>
      <c r="S2316" s="25" t="e">
        <f t="shared" si="182"/>
        <v>#REF!</v>
      </c>
      <c r="T2316" s="25">
        <f t="shared" si="183"/>
        <v>7200</v>
      </c>
      <c r="U2316" s="25"/>
      <c r="V2316" s="23"/>
      <c r="W2316" s="23"/>
      <c r="X2316" s="24" t="e">
        <f>+#REF!-I2316</f>
        <v>#REF!</v>
      </c>
      <c r="Y2316" s="23"/>
      <c r="Z2316" s="23"/>
      <c r="AA2316" s="23"/>
      <c r="AB2316" s="23"/>
      <c r="AC2316" s="23"/>
      <c r="AD2316" s="23"/>
      <c r="AE2316" s="26" t="e">
        <f>VLOOKUP(E2316,'[1]Tirupati Member''s Detail'!$D$2:$L$1048576,9,0)</f>
        <v>#N/A</v>
      </c>
    </row>
    <row r="2317" spans="1:31" x14ac:dyDescent="0.3">
      <c r="A2317" s="27">
        <v>2318</v>
      </c>
      <c r="B2317" s="28"/>
      <c r="C2317" s="29" t="s">
        <v>7109</v>
      </c>
      <c r="D2317" s="20" t="s">
        <v>22</v>
      </c>
      <c r="E2317" s="29" t="s">
        <v>7110</v>
      </c>
      <c r="F2317" s="20" t="s">
        <v>24</v>
      </c>
      <c r="G2317" s="20" t="s">
        <v>25</v>
      </c>
      <c r="H2317" s="29" t="s">
        <v>7111</v>
      </c>
      <c r="I2317" s="30">
        <v>1997</v>
      </c>
      <c r="J2317" s="29" t="s">
        <v>7112</v>
      </c>
      <c r="K2317" s="22" t="str">
        <f>VLOOKUP(E2317,'[1]Tirupati Member''s Detail'!$D$2:$L$1048576,8,0)</f>
        <v>No</v>
      </c>
      <c r="L2317" s="23">
        <f>VLOOKUP(E2317,'[1]Tirupati Member''s Detail'!$D$2:$L$1048576,4,0)</f>
        <v>30000</v>
      </c>
      <c r="M2317" s="23">
        <f t="shared" si="180"/>
        <v>30000</v>
      </c>
      <c r="N2317" s="23">
        <f>VLOOKUP(E2317,'[1]Tirupati Member''s Detail'!$D$2:$L$1048576,5,0)</f>
        <v>27000</v>
      </c>
      <c r="O2317" s="23" t="str">
        <f>VLOOKUP(E2317,'[1]Tirupati Member''s Detail'!$D$2:$L$1048576,7,0)</f>
        <v>I.R.M</v>
      </c>
      <c r="P2317" s="23">
        <f t="shared" si="184"/>
        <v>3000</v>
      </c>
      <c r="Q2317" s="24" t="e">
        <f>+#REF!-I2317</f>
        <v>#REF!</v>
      </c>
      <c r="R2317" s="25">
        <f t="shared" si="181"/>
        <v>21600</v>
      </c>
      <c r="S2317" s="25" t="e">
        <f t="shared" si="182"/>
        <v>#REF!</v>
      </c>
      <c r="T2317" s="25">
        <f t="shared" si="183"/>
        <v>21600</v>
      </c>
      <c r="U2317" s="25"/>
      <c r="V2317" s="23"/>
      <c r="W2317" s="23"/>
      <c r="X2317" s="24" t="e">
        <f>+#REF!-I2317</f>
        <v>#REF!</v>
      </c>
      <c r="Y2317" s="23"/>
      <c r="Z2317" s="23"/>
      <c r="AA2317" s="23"/>
      <c r="AB2317" s="23"/>
      <c r="AC2317" s="23"/>
      <c r="AD2317" s="23"/>
      <c r="AE2317" s="26" t="str">
        <f>VLOOKUP(E2317,'[1]Tirupati Member''s Detail'!$D$2:$L$1048576,9,0)</f>
        <v>No Communicaton Till Date. app frmt agrmnt</v>
      </c>
    </row>
    <row r="2318" spans="1:31" x14ac:dyDescent="0.3">
      <c r="A2318" s="27">
        <v>2319</v>
      </c>
      <c r="B2318" s="28"/>
      <c r="C2318" s="29" t="s">
        <v>7113</v>
      </c>
      <c r="D2318" s="20" t="s">
        <v>22</v>
      </c>
      <c r="E2318" s="29" t="s">
        <v>7114</v>
      </c>
      <c r="F2318" s="20" t="s">
        <v>24</v>
      </c>
      <c r="G2318" s="20" t="s">
        <v>25</v>
      </c>
      <c r="H2318" s="29" t="s">
        <v>734</v>
      </c>
      <c r="I2318" s="30">
        <v>1997</v>
      </c>
      <c r="J2318" s="29" t="s">
        <v>7115</v>
      </c>
      <c r="K2318" s="22" t="str">
        <f>VLOOKUP(E2318,'[1]Tirupati Member''s Detail'!$D$2:$L$1048576,8,0)</f>
        <v>No</v>
      </c>
      <c r="L2318" s="23">
        <f>VLOOKUP(E2318,'[1]Tirupati Member''s Detail'!$D$2:$L$1048576,4,0)</f>
        <v>30000</v>
      </c>
      <c r="M2318" s="23">
        <f t="shared" si="180"/>
        <v>30000</v>
      </c>
      <c r="N2318" s="23">
        <f>VLOOKUP(E2318,'[1]Tirupati Member''s Detail'!$D$2:$L$1048576,5,0)</f>
        <v>12000</v>
      </c>
      <c r="O2318" s="23" t="str">
        <f>VLOOKUP(E2318,'[1]Tirupati Member''s Detail'!$D$2:$L$1048576,7,0)</f>
        <v>Outstanding</v>
      </c>
      <c r="P2318" s="23">
        <f t="shared" si="184"/>
        <v>18000</v>
      </c>
      <c r="Q2318" s="24" t="e">
        <f>+#REF!-I2318</f>
        <v>#REF!</v>
      </c>
      <c r="R2318" s="25">
        <f t="shared" si="181"/>
        <v>9600</v>
      </c>
      <c r="S2318" s="25" t="e">
        <f t="shared" si="182"/>
        <v>#REF!</v>
      </c>
      <c r="T2318" s="25">
        <f t="shared" si="183"/>
        <v>9600</v>
      </c>
      <c r="U2318" s="25"/>
      <c r="V2318" s="23"/>
      <c r="W2318" s="23"/>
      <c r="X2318" s="24" t="e">
        <f>+#REF!-I2318</f>
        <v>#REF!</v>
      </c>
      <c r="Y2318" s="23"/>
      <c r="Z2318" s="23"/>
      <c r="AA2318" s="23"/>
      <c r="AB2318" s="23"/>
      <c r="AC2318" s="23"/>
      <c r="AD2318" s="23"/>
      <c r="AE2318" s="26" t="str">
        <f>VLOOKUP(E2318,'[1]Tirupati Member''s Detail'!$D$2:$L$1048576,9,0)</f>
        <v>last commuication 99 (Outstanding Rs 18000/-)</v>
      </c>
    </row>
    <row r="2319" spans="1:31" x14ac:dyDescent="0.3">
      <c r="A2319" s="27">
        <v>2320</v>
      </c>
      <c r="B2319" s="28"/>
      <c r="C2319" s="29" t="s">
        <v>7116</v>
      </c>
      <c r="D2319" s="20" t="s">
        <v>22</v>
      </c>
      <c r="E2319" s="29" t="s">
        <v>7117</v>
      </c>
      <c r="F2319" s="20" t="s">
        <v>24</v>
      </c>
      <c r="G2319" s="20" t="s">
        <v>25</v>
      </c>
      <c r="H2319" s="29" t="s">
        <v>734</v>
      </c>
      <c r="I2319" s="30">
        <v>1997</v>
      </c>
      <c r="J2319" s="29" t="s">
        <v>7118</v>
      </c>
      <c r="K2319" s="22" t="str">
        <f>VLOOKUP(E2319,'[1]Tirupati Member''s Detail'!$D$2:$L$1048576,8,0)</f>
        <v>No</v>
      </c>
      <c r="L2319" s="23">
        <f>VLOOKUP(E2319,'[1]Tirupati Member''s Detail'!$D$2:$L$1048576,4,0)</f>
        <v>30000</v>
      </c>
      <c r="M2319" s="23">
        <f t="shared" si="180"/>
        <v>30000</v>
      </c>
      <c r="N2319" s="23">
        <f>VLOOKUP(E2319,'[1]Tirupati Member''s Detail'!$D$2:$L$1048576,5,0)</f>
        <v>27000</v>
      </c>
      <c r="O2319" s="23" t="str">
        <f>VLOOKUP(E2319,'[1]Tirupati Member''s Detail'!$D$2:$L$1048576,7,0)</f>
        <v>Outstanding</v>
      </c>
      <c r="P2319" s="23">
        <f t="shared" si="184"/>
        <v>3000</v>
      </c>
      <c r="Q2319" s="24" t="e">
        <f>+#REF!-I2319</f>
        <v>#REF!</v>
      </c>
      <c r="R2319" s="25">
        <f t="shared" si="181"/>
        <v>21600</v>
      </c>
      <c r="S2319" s="25" t="e">
        <f t="shared" si="182"/>
        <v>#REF!</v>
      </c>
      <c r="T2319" s="25">
        <f t="shared" si="183"/>
        <v>21600</v>
      </c>
      <c r="U2319" s="25"/>
      <c r="V2319" s="23"/>
      <c r="W2319" s="23"/>
      <c r="X2319" s="24" t="e">
        <f>+#REF!-I2319</f>
        <v>#REF!</v>
      </c>
      <c r="Y2319" s="23"/>
      <c r="Z2319" s="23"/>
      <c r="AA2319" s="23"/>
      <c r="AB2319" s="23"/>
      <c r="AC2319" s="23"/>
      <c r="AD2319" s="23"/>
      <c r="AE2319" s="26" t="str">
        <f>VLOOKUP(E2319,'[1]Tirupati Member''s Detail'!$D$2:$L$1048576,9,0)</f>
        <v>no communication till date (Outstanding Rs 3000/-) App frmt agmnt</v>
      </c>
    </row>
    <row r="2320" spans="1:31" x14ac:dyDescent="0.3">
      <c r="A2320" s="27">
        <v>2321</v>
      </c>
      <c r="B2320" s="28"/>
      <c r="C2320" s="29" t="s">
        <v>7119</v>
      </c>
      <c r="D2320" s="20" t="s">
        <v>22</v>
      </c>
      <c r="E2320" s="29" t="s">
        <v>7120</v>
      </c>
      <c r="F2320" s="20" t="s">
        <v>24</v>
      </c>
      <c r="G2320" s="20" t="s">
        <v>25</v>
      </c>
      <c r="H2320" s="29" t="s">
        <v>734</v>
      </c>
      <c r="I2320" s="30">
        <v>1997</v>
      </c>
      <c r="J2320" s="29" t="s">
        <v>7121</v>
      </c>
      <c r="K2320" s="22" t="str">
        <f>VLOOKUP(E2320,'[1]Tirupati Member''s Detail'!$D$2:$L$1048576,8,0)</f>
        <v>No</v>
      </c>
      <c r="L2320" s="23">
        <f>VLOOKUP(E2320,'[1]Tirupati Member''s Detail'!$D$2:$L$1048576,4,0)</f>
        <v>30000</v>
      </c>
      <c r="M2320" s="23">
        <f t="shared" si="180"/>
        <v>30000</v>
      </c>
      <c r="N2320" s="23">
        <f>VLOOKUP(E2320,'[1]Tirupati Member''s Detail'!$D$2:$L$1048576,5,0)</f>
        <v>30000</v>
      </c>
      <c r="O2320" s="23" t="str">
        <f>VLOOKUP(E2320,'[1]Tirupati Member''s Detail'!$D$2:$L$1048576,7,0)</f>
        <v>I.R.M</v>
      </c>
      <c r="P2320" s="23">
        <f t="shared" si="184"/>
        <v>0</v>
      </c>
      <c r="Q2320" s="24" t="e">
        <f>+#REF!-I2320</f>
        <v>#REF!</v>
      </c>
      <c r="R2320" s="25">
        <f t="shared" si="181"/>
        <v>24000</v>
      </c>
      <c r="S2320" s="25" t="e">
        <f t="shared" si="182"/>
        <v>#REF!</v>
      </c>
      <c r="T2320" s="25">
        <f t="shared" si="183"/>
        <v>24000</v>
      </c>
      <c r="U2320" s="25"/>
      <c r="V2320" s="23"/>
      <c r="W2320" s="23"/>
      <c r="X2320" s="24" t="e">
        <f>+#REF!-I2320</f>
        <v>#REF!</v>
      </c>
      <c r="Y2320" s="23"/>
      <c r="Z2320" s="23"/>
      <c r="AA2320" s="23"/>
      <c r="AB2320" s="23"/>
      <c r="AC2320" s="23"/>
      <c r="AD2320" s="23"/>
      <c r="AE2320" s="26" t="str">
        <f>VLOOKUP(E2320,'[1]Tirupati Member''s Detail'!$D$2:$L$1048576,9,0)</f>
        <v>last communication 05 App frmt agrmnt</v>
      </c>
    </row>
    <row r="2321" spans="1:31" x14ac:dyDescent="0.3">
      <c r="A2321" s="27">
        <v>2322</v>
      </c>
      <c r="B2321" s="28"/>
      <c r="C2321" s="29" t="s">
        <v>7122</v>
      </c>
      <c r="D2321" s="20" t="s">
        <v>22</v>
      </c>
      <c r="E2321" s="29" t="s">
        <v>7123</v>
      </c>
      <c r="F2321" s="20" t="s">
        <v>24</v>
      </c>
      <c r="G2321" s="20" t="s">
        <v>25</v>
      </c>
      <c r="H2321" s="29" t="s">
        <v>734</v>
      </c>
      <c r="I2321" s="30">
        <v>1997</v>
      </c>
      <c r="J2321" s="29" t="s">
        <v>7124</v>
      </c>
      <c r="K2321" s="22" t="str">
        <f>VLOOKUP(E2321,'[1]Tirupati Member''s Detail'!$D$2:$L$1048576,8,0)</f>
        <v>No</v>
      </c>
      <c r="L2321" s="23">
        <f>VLOOKUP(E2321,'[1]Tirupati Member''s Detail'!$D$2:$L$1048576,4,0)</f>
        <v>30000</v>
      </c>
      <c r="M2321" s="23">
        <f t="shared" si="180"/>
        <v>30000</v>
      </c>
      <c r="N2321" s="23">
        <f>VLOOKUP(E2321,'[1]Tirupati Member''s Detail'!$D$2:$L$1048576,5,0)</f>
        <v>9000</v>
      </c>
      <c r="O2321" s="23" t="str">
        <f>VLOOKUP(E2321,'[1]Tirupati Member''s Detail'!$D$2:$L$1048576,7,0)</f>
        <v>Outstanding</v>
      </c>
      <c r="P2321" s="23">
        <f t="shared" si="184"/>
        <v>21000</v>
      </c>
      <c r="Q2321" s="24" t="e">
        <f>+#REF!-I2321</f>
        <v>#REF!</v>
      </c>
      <c r="R2321" s="25">
        <f t="shared" si="181"/>
        <v>7200</v>
      </c>
      <c r="S2321" s="25" t="e">
        <f t="shared" si="182"/>
        <v>#REF!</v>
      </c>
      <c r="T2321" s="25">
        <f t="shared" si="183"/>
        <v>7200</v>
      </c>
      <c r="U2321" s="25"/>
      <c r="V2321" s="23"/>
      <c r="W2321" s="23"/>
      <c r="X2321" s="24" t="e">
        <f>+#REF!-I2321</f>
        <v>#REF!</v>
      </c>
      <c r="Y2321" s="23"/>
      <c r="Z2321" s="23"/>
      <c r="AA2321" s="23"/>
      <c r="AB2321" s="23"/>
      <c r="AC2321" s="23"/>
      <c r="AD2321" s="23"/>
      <c r="AE2321" s="26" t="str">
        <f>VLOOKUP(E2321,'[1]Tirupati Member''s Detail'!$D$2:$L$1048576,9,0)</f>
        <v>As Pod Last communication 2007..Outstanding Rs 3000/- App frmt agrmnt</v>
      </c>
    </row>
    <row r="2322" spans="1:31" x14ac:dyDescent="0.3">
      <c r="A2322" s="27">
        <v>2323</v>
      </c>
      <c r="B2322" s="28"/>
      <c r="C2322" s="29" t="s">
        <v>7125</v>
      </c>
      <c r="D2322" s="20" t="s">
        <v>22</v>
      </c>
      <c r="E2322" s="29" t="s">
        <v>7126</v>
      </c>
      <c r="F2322" s="20" t="s">
        <v>24</v>
      </c>
      <c r="G2322" s="20" t="s">
        <v>25</v>
      </c>
      <c r="H2322" s="29" t="s">
        <v>734</v>
      </c>
      <c r="I2322" s="30">
        <v>1997</v>
      </c>
      <c r="J2322" s="29" t="s">
        <v>7127</v>
      </c>
      <c r="K2322" s="22" t="str">
        <f>VLOOKUP(E2322,'[1]Tirupati Member''s Detail'!$D$2:$L$1048576,8,0)</f>
        <v>No</v>
      </c>
      <c r="L2322" s="23">
        <f>VLOOKUP(E2322,'[1]Tirupati Member''s Detail'!$D$2:$L$1048576,4,0)</f>
        <v>30000</v>
      </c>
      <c r="M2322" s="23">
        <f t="shared" si="180"/>
        <v>30000</v>
      </c>
      <c r="N2322" s="23">
        <f>VLOOKUP(E2322,'[1]Tirupati Member''s Detail'!$D$2:$L$1048576,5,0)</f>
        <v>30000</v>
      </c>
      <c r="O2322" s="23" t="str">
        <f>VLOOKUP(E2322,'[1]Tirupati Member''s Detail'!$D$2:$L$1048576,7,0)</f>
        <v>I.R.M</v>
      </c>
      <c r="P2322" s="23">
        <f t="shared" si="184"/>
        <v>0</v>
      </c>
      <c r="Q2322" s="24" t="e">
        <f>+#REF!-I2322</f>
        <v>#REF!</v>
      </c>
      <c r="R2322" s="25">
        <f t="shared" si="181"/>
        <v>24000</v>
      </c>
      <c r="S2322" s="25" t="e">
        <f t="shared" si="182"/>
        <v>#REF!</v>
      </c>
      <c r="T2322" s="25">
        <f t="shared" si="183"/>
        <v>24000</v>
      </c>
      <c r="U2322" s="25"/>
      <c r="V2322" s="23"/>
      <c r="W2322" s="23"/>
      <c r="X2322" s="24" t="e">
        <f>+#REF!-I2322</f>
        <v>#REF!</v>
      </c>
      <c r="Y2322" s="23"/>
      <c r="Z2322" s="23"/>
      <c r="AA2322" s="23"/>
      <c r="AB2322" s="23"/>
      <c r="AC2322" s="23"/>
      <c r="AD2322" s="23"/>
      <c r="AE2322" s="26" t="str">
        <f>VLOOKUP(E2322,'[1]Tirupati Member''s Detail'!$D$2:$L$1048576,9,0)</f>
        <v>As POD last communication 07 App frmt agrmnt</v>
      </c>
    </row>
    <row r="2323" spans="1:31" x14ac:dyDescent="0.3">
      <c r="A2323" s="27">
        <v>2324</v>
      </c>
      <c r="B2323" s="28"/>
      <c r="C2323" s="29" t="s">
        <v>7128</v>
      </c>
      <c r="D2323" s="20" t="s">
        <v>22</v>
      </c>
      <c r="E2323" s="29" t="s">
        <v>7129</v>
      </c>
      <c r="F2323" s="20" t="s">
        <v>24</v>
      </c>
      <c r="G2323" s="20" t="s">
        <v>25</v>
      </c>
      <c r="H2323" s="29" t="s">
        <v>734</v>
      </c>
      <c r="I2323" s="30">
        <v>1997</v>
      </c>
      <c r="J2323" s="29" t="s">
        <v>7130</v>
      </c>
      <c r="K2323" s="22" t="str">
        <f>VLOOKUP(E2323,'[1]Tirupati Member''s Detail'!$D$2:$L$1048576,8,0)</f>
        <v>No</v>
      </c>
      <c r="L2323" s="23">
        <f>VLOOKUP(E2323,'[1]Tirupati Member''s Detail'!$D$2:$L$1048576,4,0)</f>
        <v>30000</v>
      </c>
      <c r="M2323" s="23">
        <f t="shared" si="180"/>
        <v>30000</v>
      </c>
      <c r="N2323" s="23">
        <f>VLOOKUP(E2323,'[1]Tirupati Member''s Detail'!$D$2:$L$1048576,5,0)</f>
        <v>25500</v>
      </c>
      <c r="O2323" s="23" t="str">
        <f>VLOOKUP(E2323,'[1]Tirupati Member''s Detail'!$D$2:$L$1048576,7,0)</f>
        <v>Outstanding</v>
      </c>
      <c r="P2323" s="23">
        <f t="shared" si="184"/>
        <v>4500</v>
      </c>
      <c r="Q2323" s="24" t="e">
        <f>+#REF!-I2323</f>
        <v>#REF!</v>
      </c>
      <c r="R2323" s="25">
        <f t="shared" si="181"/>
        <v>20400</v>
      </c>
      <c r="S2323" s="25" t="e">
        <f t="shared" si="182"/>
        <v>#REF!</v>
      </c>
      <c r="T2323" s="25">
        <f t="shared" si="183"/>
        <v>20400</v>
      </c>
      <c r="U2323" s="25"/>
      <c r="V2323" s="23"/>
      <c r="W2323" s="23"/>
      <c r="X2323" s="24" t="e">
        <f>+#REF!-I2323</f>
        <v>#REF!</v>
      </c>
      <c r="Y2323" s="23"/>
      <c r="Z2323" s="23"/>
      <c r="AA2323" s="23"/>
      <c r="AB2323" s="23"/>
      <c r="AC2323" s="23"/>
      <c r="AD2323" s="23"/>
      <c r="AE2323" s="26" t="str">
        <f>VLOOKUP(E2323,'[1]Tirupati Member''s Detail'!$D$2:$L$1048576,9,0)</f>
        <v>As Pod Last communication 2007..Outstanding Rs 4500/- App frmt agrmnt</v>
      </c>
    </row>
    <row r="2324" spans="1:31" x14ac:dyDescent="0.3">
      <c r="A2324" s="27">
        <v>2325</v>
      </c>
      <c r="B2324" s="28"/>
      <c r="C2324" s="29" t="s">
        <v>7131</v>
      </c>
      <c r="D2324" s="20" t="s">
        <v>22</v>
      </c>
      <c r="E2324" s="29" t="s">
        <v>7132</v>
      </c>
      <c r="F2324" s="20" t="s">
        <v>24</v>
      </c>
      <c r="G2324" s="20" t="s">
        <v>25</v>
      </c>
      <c r="H2324" s="29" t="s">
        <v>734</v>
      </c>
      <c r="I2324" s="30">
        <v>1997</v>
      </c>
      <c r="J2324" s="29" t="s">
        <v>7133</v>
      </c>
      <c r="K2324" s="22" t="str">
        <f>VLOOKUP(E2324,'[1]Tirupati Member''s Detail'!$D$2:$L$1048576,8,0)</f>
        <v>No</v>
      </c>
      <c r="L2324" s="23">
        <f>VLOOKUP(E2324,'[1]Tirupati Member''s Detail'!$D$2:$L$1048576,4,0)</f>
        <v>30000</v>
      </c>
      <c r="M2324" s="23">
        <f t="shared" si="180"/>
        <v>30000</v>
      </c>
      <c r="N2324" s="23">
        <f>VLOOKUP(E2324,'[1]Tirupati Member''s Detail'!$D$2:$L$1048576,5,0)</f>
        <v>28500</v>
      </c>
      <c r="O2324" s="23" t="str">
        <f>VLOOKUP(E2324,'[1]Tirupati Member''s Detail'!$D$2:$L$1048576,7,0)</f>
        <v>I.R.M</v>
      </c>
      <c r="P2324" s="23">
        <f t="shared" si="184"/>
        <v>1500</v>
      </c>
      <c r="Q2324" s="24" t="e">
        <f>+#REF!-I2324</f>
        <v>#REF!</v>
      </c>
      <c r="R2324" s="25">
        <f t="shared" si="181"/>
        <v>22800</v>
      </c>
      <c r="S2324" s="25" t="e">
        <f t="shared" si="182"/>
        <v>#REF!</v>
      </c>
      <c r="T2324" s="25">
        <f t="shared" si="183"/>
        <v>22800</v>
      </c>
      <c r="U2324" s="25"/>
      <c r="V2324" s="23"/>
      <c r="W2324" s="23"/>
      <c r="X2324" s="24" t="e">
        <f>+#REF!-I2324</f>
        <v>#REF!</v>
      </c>
      <c r="Y2324" s="23"/>
      <c r="Z2324" s="23"/>
      <c r="AA2324" s="23"/>
      <c r="AB2324" s="23"/>
      <c r="AC2324" s="23"/>
      <c r="AD2324" s="23"/>
      <c r="AE2324" s="26" t="str">
        <f>VLOOKUP(E2324,'[1]Tirupati Member''s Detail'!$D$2:$L$1048576,9,0)</f>
        <v>last communication 04 App frmt agrmnt</v>
      </c>
    </row>
    <row r="2325" spans="1:31" x14ac:dyDescent="0.3">
      <c r="A2325" s="27">
        <v>2326</v>
      </c>
      <c r="B2325" s="28"/>
      <c r="C2325" s="29" t="s">
        <v>7134</v>
      </c>
      <c r="D2325" s="20" t="s">
        <v>22</v>
      </c>
      <c r="E2325" s="29" t="s">
        <v>7135</v>
      </c>
      <c r="F2325" s="20" t="s">
        <v>24</v>
      </c>
      <c r="G2325" s="20" t="s">
        <v>25</v>
      </c>
      <c r="H2325" s="29" t="s">
        <v>734</v>
      </c>
      <c r="I2325" s="30">
        <v>1997</v>
      </c>
      <c r="J2325" s="29" t="s">
        <v>7136</v>
      </c>
      <c r="K2325" s="22" t="str">
        <f>VLOOKUP(E2325,'[1]Tirupati Member''s Detail'!$D$2:$L$1048576,8,0)</f>
        <v>No</v>
      </c>
      <c r="L2325" s="23">
        <f>VLOOKUP(E2325,'[1]Tirupati Member''s Detail'!$D$2:$L$1048576,4,0)</f>
        <v>30000</v>
      </c>
      <c r="M2325" s="23">
        <f t="shared" si="180"/>
        <v>30000</v>
      </c>
      <c r="N2325" s="23">
        <f>VLOOKUP(E2325,'[1]Tirupati Member''s Detail'!$D$2:$L$1048576,5,0)</f>
        <v>7500</v>
      </c>
      <c r="O2325" s="23" t="str">
        <f>VLOOKUP(E2325,'[1]Tirupati Member''s Detail'!$D$2:$L$1048576,7,0)</f>
        <v>Outstanding</v>
      </c>
      <c r="P2325" s="23">
        <f t="shared" si="184"/>
        <v>22500</v>
      </c>
      <c r="Q2325" s="24" t="e">
        <f>+#REF!-I2325</f>
        <v>#REF!</v>
      </c>
      <c r="R2325" s="25">
        <f t="shared" si="181"/>
        <v>6000</v>
      </c>
      <c r="S2325" s="25" t="e">
        <f t="shared" si="182"/>
        <v>#REF!</v>
      </c>
      <c r="T2325" s="25">
        <f t="shared" si="183"/>
        <v>6000</v>
      </c>
      <c r="U2325" s="25"/>
      <c r="V2325" s="23"/>
      <c r="W2325" s="23"/>
      <c r="X2325" s="24" t="e">
        <f>+#REF!-I2325</f>
        <v>#REF!</v>
      </c>
      <c r="Y2325" s="23"/>
      <c r="Z2325" s="23"/>
      <c r="AA2325" s="23"/>
      <c r="AB2325" s="23"/>
      <c r="AC2325" s="23"/>
      <c r="AD2325" s="23"/>
      <c r="AE2325" s="26" t="str">
        <f>VLOOKUP(E2325,'[1]Tirupati Member''s Detail'!$D$2:$L$1048576,9,0)</f>
        <v>As Pod Last communication 2007..Outstanding Rs 22500/- App frmt agrmnt</v>
      </c>
    </row>
    <row r="2326" spans="1:31" x14ac:dyDescent="0.3">
      <c r="A2326" s="27">
        <v>2328</v>
      </c>
      <c r="B2326" s="28"/>
      <c r="C2326" s="29" t="s">
        <v>7137</v>
      </c>
      <c r="D2326" s="20" t="s">
        <v>22</v>
      </c>
      <c r="E2326" s="29" t="s">
        <v>7138</v>
      </c>
      <c r="F2326" s="20" t="s">
        <v>24</v>
      </c>
      <c r="G2326" s="20" t="s">
        <v>25</v>
      </c>
      <c r="H2326" s="29" t="s">
        <v>734</v>
      </c>
      <c r="I2326" s="30">
        <v>1997</v>
      </c>
      <c r="J2326" s="29" t="s">
        <v>7139</v>
      </c>
      <c r="K2326" s="22" t="str">
        <f>VLOOKUP(E2326,'[1]Tirupati Member''s Detail'!$D$2:$L$1048576,8,0)</f>
        <v>No</v>
      </c>
      <c r="L2326" s="23">
        <f>VLOOKUP(E2326,'[1]Tirupati Member''s Detail'!$D$2:$L$1048576,4,0)</f>
        <v>30000</v>
      </c>
      <c r="M2326" s="23">
        <f t="shared" si="180"/>
        <v>30000</v>
      </c>
      <c r="N2326" s="23">
        <f>VLOOKUP(E2326,'[1]Tirupati Member''s Detail'!$D$2:$L$1048576,5,0)</f>
        <v>28500</v>
      </c>
      <c r="O2326" s="23" t="str">
        <f>VLOOKUP(E2326,'[1]Tirupati Member''s Detail'!$D$2:$L$1048576,7,0)</f>
        <v>I.R.M</v>
      </c>
      <c r="P2326" s="23">
        <f t="shared" si="184"/>
        <v>1500</v>
      </c>
      <c r="Q2326" s="24" t="e">
        <f>+#REF!-I2326</f>
        <v>#REF!</v>
      </c>
      <c r="R2326" s="25">
        <f t="shared" si="181"/>
        <v>22800</v>
      </c>
      <c r="S2326" s="25" t="e">
        <f t="shared" si="182"/>
        <v>#REF!</v>
      </c>
      <c r="T2326" s="25">
        <f t="shared" si="183"/>
        <v>22800</v>
      </c>
      <c r="U2326" s="25"/>
      <c r="V2326" s="23"/>
      <c r="W2326" s="23"/>
      <c r="X2326" s="24" t="e">
        <f>+#REF!-I2326</f>
        <v>#REF!</v>
      </c>
      <c r="Y2326" s="23"/>
      <c r="Z2326" s="23"/>
      <c r="AA2326" s="23"/>
      <c r="AB2326" s="23"/>
      <c r="AC2326" s="23"/>
      <c r="AD2326" s="23"/>
      <c r="AE2326" s="26" t="str">
        <f>VLOOKUP(E2326,'[1]Tirupati Member''s Detail'!$D$2:$L$1048576,9,0)</f>
        <v>As POD last communication 07 App frmt agrmnt</v>
      </c>
    </row>
    <row r="2327" spans="1:31" x14ac:dyDescent="0.3">
      <c r="A2327" s="27">
        <v>2329</v>
      </c>
      <c r="B2327" s="28"/>
      <c r="C2327" s="29" t="s">
        <v>7140</v>
      </c>
      <c r="D2327" s="20" t="s">
        <v>22</v>
      </c>
      <c r="E2327" s="29" t="s">
        <v>7141</v>
      </c>
      <c r="F2327" s="20" t="s">
        <v>24</v>
      </c>
      <c r="G2327" s="20" t="s">
        <v>25</v>
      </c>
      <c r="H2327" s="29" t="s">
        <v>734</v>
      </c>
      <c r="I2327" s="30">
        <v>1997</v>
      </c>
      <c r="J2327" s="29" t="s">
        <v>7142</v>
      </c>
      <c r="K2327" s="22" t="str">
        <f>VLOOKUP(E2327,'[1]Tirupati Member''s Detail'!$D$2:$L$1048576,8,0)</f>
        <v>No</v>
      </c>
      <c r="L2327" s="23">
        <f>VLOOKUP(E2327,'[1]Tirupati Member''s Detail'!$D$2:$L$1048576,4,0)</f>
        <v>30000</v>
      </c>
      <c r="M2327" s="23">
        <f t="shared" si="180"/>
        <v>30000</v>
      </c>
      <c r="N2327" s="23">
        <f>VLOOKUP(E2327,'[1]Tirupati Member''s Detail'!$D$2:$L$1048576,5,0)</f>
        <v>25500</v>
      </c>
      <c r="O2327" s="23" t="str">
        <f>VLOOKUP(E2327,'[1]Tirupati Member''s Detail'!$D$2:$L$1048576,7,0)</f>
        <v>Outstanding</v>
      </c>
      <c r="P2327" s="23">
        <f t="shared" si="184"/>
        <v>4500</v>
      </c>
      <c r="Q2327" s="24" t="e">
        <f>+#REF!-I2327</f>
        <v>#REF!</v>
      </c>
      <c r="R2327" s="25">
        <f t="shared" si="181"/>
        <v>20400</v>
      </c>
      <c r="S2327" s="25" t="e">
        <f t="shared" si="182"/>
        <v>#REF!</v>
      </c>
      <c r="T2327" s="25">
        <f t="shared" si="183"/>
        <v>20400</v>
      </c>
      <c r="U2327" s="25"/>
      <c r="V2327" s="23"/>
      <c r="W2327" s="23"/>
      <c r="X2327" s="24" t="e">
        <f>+#REF!-I2327</f>
        <v>#REF!</v>
      </c>
      <c r="Y2327" s="23"/>
      <c r="Z2327" s="23"/>
      <c r="AA2327" s="23"/>
      <c r="AB2327" s="23"/>
      <c r="AC2327" s="23"/>
      <c r="AD2327" s="23"/>
      <c r="AE2327" s="26" t="str">
        <f>VLOOKUP(E2327,'[1]Tirupati Member''s Detail'!$D$2:$L$1048576,9,0)</f>
        <v>As Pod Last communication 2007..Outstanding Rs 4500/- App frmt agrmnt</v>
      </c>
    </row>
    <row r="2328" spans="1:31" x14ac:dyDescent="0.3">
      <c r="A2328" s="27">
        <v>2330</v>
      </c>
      <c r="B2328" s="28"/>
      <c r="C2328" s="29" t="s">
        <v>7143</v>
      </c>
      <c r="D2328" s="20" t="s">
        <v>22</v>
      </c>
      <c r="E2328" s="29" t="s">
        <v>7144</v>
      </c>
      <c r="F2328" s="20" t="s">
        <v>24</v>
      </c>
      <c r="G2328" s="20" t="s">
        <v>25</v>
      </c>
      <c r="H2328" s="29" t="s">
        <v>734</v>
      </c>
      <c r="I2328" s="30">
        <v>1997</v>
      </c>
      <c r="J2328" s="29" t="s">
        <v>7145</v>
      </c>
      <c r="K2328" s="22" t="str">
        <f>VLOOKUP(E2328,'[1]Tirupati Member''s Detail'!$D$2:$L$1048576,8,0)</f>
        <v>No</v>
      </c>
      <c r="L2328" s="23">
        <f>VLOOKUP(E2328,'[1]Tirupati Member''s Detail'!$D$2:$L$1048576,4,0)</f>
        <v>30000</v>
      </c>
      <c r="M2328" s="23">
        <f t="shared" si="180"/>
        <v>30000</v>
      </c>
      <c r="N2328" s="23">
        <f>VLOOKUP(E2328,'[1]Tirupati Member''s Detail'!$D$2:$L$1048576,5,0)</f>
        <v>27000</v>
      </c>
      <c r="O2328" s="23" t="str">
        <f>VLOOKUP(E2328,'[1]Tirupati Member''s Detail'!$D$2:$L$1048576,7,0)</f>
        <v>I.R.M</v>
      </c>
      <c r="P2328" s="23">
        <f t="shared" si="184"/>
        <v>3000</v>
      </c>
      <c r="Q2328" s="24" t="e">
        <f>+#REF!-I2328</f>
        <v>#REF!</v>
      </c>
      <c r="R2328" s="25">
        <f t="shared" si="181"/>
        <v>21600</v>
      </c>
      <c r="S2328" s="25" t="e">
        <f t="shared" si="182"/>
        <v>#REF!</v>
      </c>
      <c r="T2328" s="25">
        <f t="shared" si="183"/>
        <v>21600</v>
      </c>
      <c r="U2328" s="25"/>
      <c r="V2328" s="23"/>
      <c r="W2328" s="23"/>
      <c r="X2328" s="24" t="e">
        <f>+#REF!-I2328</f>
        <v>#REF!</v>
      </c>
      <c r="Y2328" s="23"/>
      <c r="Z2328" s="23"/>
      <c r="AA2328" s="23"/>
      <c r="AB2328" s="23"/>
      <c r="AC2328" s="23"/>
      <c r="AD2328" s="23"/>
      <c r="AE2328" s="26" t="str">
        <f>VLOOKUP(E2328,'[1]Tirupati Member''s Detail'!$D$2:$L$1048576,9,0)</f>
        <v>No Communicaton Till Date. app frmt agrmnt</v>
      </c>
    </row>
    <row r="2329" spans="1:31" x14ac:dyDescent="0.3">
      <c r="A2329" s="27">
        <v>2331</v>
      </c>
      <c r="B2329" s="28"/>
      <c r="C2329" s="29" t="s">
        <v>7146</v>
      </c>
      <c r="D2329" s="20" t="s">
        <v>22</v>
      </c>
      <c r="E2329" s="29" t="s">
        <v>7147</v>
      </c>
      <c r="F2329" s="20" t="s">
        <v>24</v>
      </c>
      <c r="G2329" s="20" t="s">
        <v>25</v>
      </c>
      <c r="H2329" s="29" t="s">
        <v>734</v>
      </c>
      <c r="I2329" s="30">
        <v>1997</v>
      </c>
      <c r="J2329" s="29" t="s">
        <v>7148</v>
      </c>
      <c r="K2329" s="22" t="str">
        <f>VLOOKUP(E2329,'[1]Tirupati Member''s Detail'!$D$2:$L$1048576,8,0)</f>
        <v>No</v>
      </c>
      <c r="L2329" s="23">
        <f>VLOOKUP(E2329,'[1]Tirupati Member''s Detail'!$D$2:$L$1048576,4,0)</f>
        <v>30000</v>
      </c>
      <c r="M2329" s="23">
        <f t="shared" si="180"/>
        <v>30000</v>
      </c>
      <c r="N2329" s="23">
        <f>VLOOKUP(E2329,'[1]Tirupati Member''s Detail'!$D$2:$L$1048576,5,0)</f>
        <v>7500</v>
      </c>
      <c r="O2329" s="23" t="str">
        <f>VLOOKUP(E2329,'[1]Tirupati Member''s Detail'!$D$2:$L$1048576,7,0)</f>
        <v>Outstanding</v>
      </c>
      <c r="P2329" s="23">
        <f t="shared" si="184"/>
        <v>22500</v>
      </c>
      <c r="Q2329" s="24" t="e">
        <f>+#REF!-I2329</f>
        <v>#REF!</v>
      </c>
      <c r="R2329" s="25">
        <f t="shared" si="181"/>
        <v>6000</v>
      </c>
      <c r="S2329" s="25" t="e">
        <f t="shared" si="182"/>
        <v>#REF!</v>
      </c>
      <c r="T2329" s="25">
        <f t="shared" si="183"/>
        <v>6000</v>
      </c>
      <c r="U2329" s="25"/>
      <c r="V2329" s="23"/>
      <c r="W2329" s="23"/>
      <c r="X2329" s="24" t="e">
        <f>+#REF!-I2329</f>
        <v>#REF!</v>
      </c>
      <c r="Y2329" s="23"/>
      <c r="Z2329" s="23"/>
      <c r="AA2329" s="23"/>
      <c r="AB2329" s="23"/>
      <c r="AC2329" s="23"/>
      <c r="AD2329" s="23"/>
      <c r="AE2329" s="26" t="str">
        <f>VLOOKUP(E2329,'[1]Tirupati Member''s Detail'!$D$2:$L$1048576,9,0)</f>
        <v>No cummunication till date..outstanding Rs 22500/- App frmt agrmnt</v>
      </c>
    </row>
    <row r="2330" spans="1:31" x14ac:dyDescent="0.3">
      <c r="A2330" s="27">
        <v>2332</v>
      </c>
      <c r="B2330" s="28"/>
      <c r="C2330" s="29" t="s">
        <v>7149</v>
      </c>
      <c r="D2330" s="20" t="s">
        <v>22</v>
      </c>
      <c r="E2330" s="29" t="s">
        <v>7150</v>
      </c>
      <c r="F2330" s="20" t="s">
        <v>24</v>
      </c>
      <c r="G2330" s="20" t="s">
        <v>25</v>
      </c>
      <c r="H2330" s="29" t="s">
        <v>734</v>
      </c>
      <c r="I2330" s="30">
        <v>1997</v>
      </c>
      <c r="J2330" s="29" t="s">
        <v>7151</v>
      </c>
      <c r="K2330" s="22" t="str">
        <f>VLOOKUP(E2330,'[1]Tirupati Member''s Detail'!$D$2:$L$1048576,8,0)</f>
        <v>No</v>
      </c>
      <c r="L2330" s="23">
        <f>VLOOKUP(E2330,'[1]Tirupati Member''s Detail'!$D$2:$L$1048576,4,0)</f>
        <v>30000</v>
      </c>
      <c r="M2330" s="23">
        <f t="shared" si="180"/>
        <v>30000</v>
      </c>
      <c r="N2330" s="23">
        <f>VLOOKUP(E2330,'[1]Tirupati Member''s Detail'!$D$2:$L$1048576,5,0)</f>
        <v>27000</v>
      </c>
      <c r="O2330" s="23" t="str">
        <f>VLOOKUP(E2330,'[1]Tirupati Member''s Detail'!$D$2:$L$1048576,7,0)</f>
        <v>Outstanding</v>
      </c>
      <c r="P2330" s="23">
        <f t="shared" si="184"/>
        <v>3000</v>
      </c>
      <c r="Q2330" s="24" t="e">
        <f>+#REF!-I2330</f>
        <v>#REF!</v>
      </c>
      <c r="R2330" s="25">
        <f t="shared" si="181"/>
        <v>21600</v>
      </c>
      <c r="S2330" s="25" t="e">
        <f t="shared" si="182"/>
        <v>#REF!</v>
      </c>
      <c r="T2330" s="25">
        <f t="shared" si="183"/>
        <v>21600</v>
      </c>
      <c r="U2330" s="25"/>
      <c r="V2330" s="23"/>
      <c r="W2330" s="23"/>
      <c r="X2330" s="24" t="e">
        <f>+#REF!-I2330</f>
        <v>#REF!</v>
      </c>
      <c r="Y2330" s="23"/>
      <c r="Z2330" s="23"/>
      <c r="AA2330" s="23"/>
      <c r="AB2330" s="23"/>
      <c r="AC2330" s="23"/>
      <c r="AD2330" s="23"/>
      <c r="AE2330" s="26" t="str">
        <f>VLOOKUP(E2330,'[1]Tirupati Member''s Detail'!$D$2:$L$1048576,9,0)</f>
        <v>As Pod Last communication 2007..Outstanding Rs 3000/- App frmt agrmnt</v>
      </c>
    </row>
    <row r="2331" spans="1:31" x14ac:dyDescent="0.3">
      <c r="A2331" s="27">
        <v>2333</v>
      </c>
      <c r="B2331" s="28"/>
      <c r="C2331" s="29" t="s">
        <v>7152</v>
      </c>
      <c r="D2331" s="20" t="s">
        <v>22</v>
      </c>
      <c r="E2331" s="29" t="s">
        <v>7153</v>
      </c>
      <c r="F2331" s="20" t="s">
        <v>24</v>
      </c>
      <c r="G2331" s="20" t="s">
        <v>25</v>
      </c>
      <c r="H2331" s="29" t="s">
        <v>1308</v>
      </c>
      <c r="I2331" s="30">
        <v>1997</v>
      </c>
      <c r="J2331" s="29" t="s">
        <v>7154</v>
      </c>
      <c r="K2331" s="22" t="e">
        <f>VLOOKUP(E2331,'[1]Tirupati Member''s Detail'!$D$2:$L$1048576,8,0)</f>
        <v>#N/A</v>
      </c>
      <c r="L2331" s="23">
        <v>30000</v>
      </c>
      <c r="M2331" s="23">
        <f t="shared" si="180"/>
        <v>30000</v>
      </c>
      <c r="N2331" s="23">
        <v>7500</v>
      </c>
      <c r="O2331" s="23" t="s">
        <v>13</v>
      </c>
      <c r="P2331" s="23">
        <f t="shared" si="184"/>
        <v>22500</v>
      </c>
      <c r="Q2331" s="24" t="e">
        <f>+#REF!-I2331</f>
        <v>#REF!</v>
      </c>
      <c r="R2331" s="25">
        <f t="shared" si="181"/>
        <v>6000</v>
      </c>
      <c r="S2331" s="25" t="e">
        <f t="shared" si="182"/>
        <v>#REF!</v>
      </c>
      <c r="T2331" s="25">
        <f t="shared" si="183"/>
        <v>6000</v>
      </c>
      <c r="U2331" s="25"/>
      <c r="V2331" s="23"/>
      <c r="W2331" s="23"/>
      <c r="X2331" s="24" t="e">
        <f>+#REF!-I2331</f>
        <v>#REF!</v>
      </c>
      <c r="Y2331" s="23"/>
      <c r="Z2331" s="23"/>
      <c r="AA2331" s="23"/>
      <c r="AB2331" s="23"/>
      <c r="AC2331" s="23"/>
      <c r="AD2331" s="23"/>
      <c r="AE2331" s="26" t="e">
        <f>VLOOKUP(E2331,'[1]Tirupati Member''s Detail'!$D$2:$L$1048576,9,0)</f>
        <v>#N/A</v>
      </c>
    </row>
    <row r="2332" spans="1:31" x14ac:dyDescent="0.3">
      <c r="A2332" s="27">
        <v>2334</v>
      </c>
      <c r="B2332" s="28"/>
      <c r="C2332" s="29" t="s">
        <v>7155</v>
      </c>
      <c r="D2332" s="20" t="s">
        <v>22</v>
      </c>
      <c r="E2332" s="29" t="s">
        <v>7156</v>
      </c>
      <c r="F2332" s="20" t="s">
        <v>24</v>
      </c>
      <c r="G2332" s="20" t="s">
        <v>25</v>
      </c>
      <c r="H2332" s="29" t="s">
        <v>734</v>
      </c>
      <c r="I2332" s="30">
        <v>1997</v>
      </c>
      <c r="J2332" s="29" t="s">
        <v>7157</v>
      </c>
      <c r="K2332" s="22" t="str">
        <f>VLOOKUP(E2332,'[1]Tirupati Member''s Detail'!$D$2:$L$1048576,8,0)</f>
        <v>No</v>
      </c>
      <c r="L2332" s="23">
        <f>VLOOKUP(E2332,'[1]Tirupati Member''s Detail'!$D$2:$L$1048576,4,0)</f>
        <v>30000</v>
      </c>
      <c r="M2332" s="23">
        <f t="shared" si="180"/>
        <v>30000</v>
      </c>
      <c r="N2332" s="23">
        <f>VLOOKUP(E2332,'[1]Tirupati Member''s Detail'!$D$2:$L$1048576,5,0)</f>
        <v>7500</v>
      </c>
      <c r="O2332" s="23" t="str">
        <f>VLOOKUP(E2332,'[1]Tirupati Member''s Detail'!$D$2:$L$1048576,7,0)</f>
        <v>Outstanding</v>
      </c>
      <c r="P2332" s="23">
        <f t="shared" si="184"/>
        <v>22500</v>
      </c>
      <c r="Q2332" s="24" t="e">
        <f>+#REF!-I2332</f>
        <v>#REF!</v>
      </c>
      <c r="R2332" s="25">
        <f t="shared" si="181"/>
        <v>6000</v>
      </c>
      <c r="S2332" s="25" t="e">
        <f t="shared" si="182"/>
        <v>#REF!</v>
      </c>
      <c r="T2332" s="25">
        <f t="shared" si="183"/>
        <v>6000</v>
      </c>
      <c r="U2332" s="25"/>
      <c r="V2332" s="23"/>
      <c r="W2332" s="23"/>
      <c r="X2332" s="24" t="e">
        <f>+#REF!-I2332</f>
        <v>#REF!</v>
      </c>
      <c r="Y2332" s="23"/>
      <c r="Z2332" s="23"/>
      <c r="AA2332" s="23"/>
      <c r="AB2332" s="23"/>
      <c r="AC2332" s="23"/>
      <c r="AD2332" s="23"/>
      <c r="AE2332" s="26" t="str">
        <f>VLOOKUP(E2332,'[1]Tirupati Member''s Detail'!$D$2:$L$1048576,9,0)</f>
        <v>no communication till date (Outstanding Rs 22500/-) App frmt agmnt</v>
      </c>
    </row>
    <row r="2333" spans="1:31" x14ac:dyDescent="0.3">
      <c r="A2333" s="27">
        <v>2335</v>
      </c>
      <c r="B2333" s="28"/>
      <c r="C2333" s="29" t="s">
        <v>7158</v>
      </c>
      <c r="D2333" s="20" t="s">
        <v>22</v>
      </c>
      <c r="E2333" s="29" t="s">
        <v>7159</v>
      </c>
      <c r="F2333" s="20" t="s">
        <v>24</v>
      </c>
      <c r="G2333" s="20" t="s">
        <v>25</v>
      </c>
      <c r="H2333" s="29" t="s">
        <v>734</v>
      </c>
      <c r="I2333" s="30">
        <v>1997</v>
      </c>
      <c r="J2333" s="29" t="s">
        <v>7160</v>
      </c>
      <c r="K2333" s="22" t="str">
        <f>VLOOKUP(E2333,'[1]Tirupati Member''s Detail'!$D$2:$L$1048576,8,0)</f>
        <v>No</v>
      </c>
      <c r="L2333" s="23">
        <f>VLOOKUP(E2333,'[1]Tirupati Member''s Detail'!$D$2:$L$1048576,4,0)</f>
        <v>30000</v>
      </c>
      <c r="M2333" s="23">
        <f t="shared" si="180"/>
        <v>30000</v>
      </c>
      <c r="N2333" s="23">
        <f>VLOOKUP(E2333,'[1]Tirupati Member''s Detail'!$D$2:$L$1048576,5,0)</f>
        <v>28500</v>
      </c>
      <c r="O2333" s="23" t="str">
        <f>VLOOKUP(E2333,'[1]Tirupati Member''s Detail'!$D$2:$L$1048576,7,0)</f>
        <v>Outstanding</v>
      </c>
      <c r="P2333" s="23">
        <f t="shared" si="184"/>
        <v>1500</v>
      </c>
      <c r="Q2333" s="24" t="e">
        <f>+#REF!-I2333</f>
        <v>#REF!</v>
      </c>
      <c r="R2333" s="25">
        <f t="shared" si="181"/>
        <v>22800</v>
      </c>
      <c r="S2333" s="25" t="e">
        <f t="shared" si="182"/>
        <v>#REF!</v>
      </c>
      <c r="T2333" s="25">
        <f t="shared" si="183"/>
        <v>22800</v>
      </c>
      <c r="U2333" s="25"/>
      <c r="V2333" s="23"/>
      <c r="W2333" s="23"/>
      <c r="X2333" s="24" t="e">
        <f>+#REF!-I2333</f>
        <v>#REF!</v>
      </c>
      <c r="Y2333" s="23"/>
      <c r="Z2333" s="23"/>
      <c r="AA2333" s="23"/>
      <c r="AB2333" s="23"/>
      <c r="AC2333" s="23"/>
      <c r="AD2333" s="23"/>
      <c r="AE2333" s="26" t="str">
        <f>VLOOKUP(E2333,'[1]Tirupati Member''s Detail'!$D$2:$L$1048576,9,0)</f>
        <v>As Pod Last communication 2007..Outstanding Rs 1500/- App frmt agrmnt</v>
      </c>
    </row>
    <row r="2334" spans="1:31" x14ac:dyDescent="0.3">
      <c r="A2334" s="27">
        <v>2336</v>
      </c>
      <c r="B2334" s="28"/>
      <c r="C2334" s="29" t="s">
        <v>7161</v>
      </c>
      <c r="D2334" s="20" t="s">
        <v>22</v>
      </c>
      <c r="E2334" s="29" t="s">
        <v>7162</v>
      </c>
      <c r="F2334" s="20" t="s">
        <v>24</v>
      </c>
      <c r="G2334" s="20" t="s">
        <v>25</v>
      </c>
      <c r="H2334" s="29" t="s">
        <v>1602</v>
      </c>
      <c r="I2334" s="30">
        <v>1997</v>
      </c>
      <c r="J2334" s="29" t="s">
        <v>6836</v>
      </c>
      <c r="K2334" s="22" t="e">
        <f>VLOOKUP(E2334,'[1]Tirupati Member''s Detail'!$D$2:$L$1048576,8,0)</f>
        <v>#N/A</v>
      </c>
      <c r="L2334" s="23">
        <v>22000</v>
      </c>
      <c r="M2334" s="23">
        <f t="shared" si="180"/>
        <v>22000</v>
      </c>
      <c r="N2334" s="23">
        <v>0</v>
      </c>
      <c r="O2334" s="23" t="s">
        <v>13</v>
      </c>
      <c r="P2334" s="23">
        <f t="shared" si="184"/>
        <v>22000</v>
      </c>
      <c r="Q2334" s="24" t="e">
        <f>+#REF!-I2334</f>
        <v>#REF!</v>
      </c>
      <c r="R2334" s="25">
        <f t="shared" si="181"/>
        <v>0</v>
      </c>
      <c r="S2334" s="25" t="e">
        <f t="shared" si="182"/>
        <v>#REF!</v>
      </c>
      <c r="T2334" s="25">
        <f t="shared" si="183"/>
        <v>0</v>
      </c>
      <c r="U2334" s="25"/>
      <c r="V2334" s="23"/>
      <c r="W2334" s="23"/>
      <c r="X2334" s="24" t="e">
        <f>+#REF!-I2334</f>
        <v>#REF!</v>
      </c>
      <c r="Y2334" s="23"/>
      <c r="Z2334" s="23"/>
      <c r="AA2334" s="23"/>
      <c r="AB2334" s="23"/>
      <c r="AC2334" s="23"/>
      <c r="AD2334" s="23"/>
      <c r="AE2334" s="26" t="e">
        <f>VLOOKUP(E2334,'[1]Tirupati Member''s Detail'!$D$2:$L$1048576,9,0)</f>
        <v>#N/A</v>
      </c>
    </row>
    <row r="2335" spans="1:31" x14ac:dyDescent="0.3">
      <c r="A2335" s="27">
        <v>2337</v>
      </c>
      <c r="B2335" s="28"/>
      <c r="C2335" s="29" t="s">
        <v>7163</v>
      </c>
      <c r="D2335" s="20" t="s">
        <v>22</v>
      </c>
      <c r="E2335" s="29" t="s">
        <v>7164</v>
      </c>
      <c r="F2335" s="20" t="s">
        <v>24</v>
      </c>
      <c r="G2335" s="20" t="s">
        <v>25</v>
      </c>
      <c r="H2335" s="29" t="s">
        <v>734</v>
      </c>
      <c r="I2335" s="30">
        <v>1997</v>
      </c>
      <c r="J2335" s="29" t="s">
        <v>7165</v>
      </c>
      <c r="K2335" s="22" t="str">
        <f>VLOOKUP(E2335,'[1]Tirupati Member''s Detail'!$D$2:$L$1048576,8,0)</f>
        <v>No</v>
      </c>
      <c r="L2335" s="23">
        <f>VLOOKUP(E2335,'[1]Tirupati Member''s Detail'!$D$2:$L$1048576,4,0)</f>
        <v>30000</v>
      </c>
      <c r="M2335" s="23">
        <f t="shared" si="180"/>
        <v>30000</v>
      </c>
      <c r="N2335" s="23">
        <f>VLOOKUP(E2335,'[1]Tirupati Member''s Detail'!$D$2:$L$1048576,5,0)</f>
        <v>28500</v>
      </c>
      <c r="O2335" s="23" t="str">
        <f>VLOOKUP(E2335,'[1]Tirupati Member''s Detail'!$D$2:$L$1048576,7,0)</f>
        <v>I.R.M</v>
      </c>
      <c r="P2335" s="23">
        <f t="shared" si="184"/>
        <v>1500</v>
      </c>
      <c r="Q2335" s="24" t="e">
        <f>+#REF!-I2335</f>
        <v>#REF!</v>
      </c>
      <c r="R2335" s="25">
        <f t="shared" si="181"/>
        <v>22800</v>
      </c>
      <c r="S2335" s="25" t="e">
        <f t="shared" si="182"/>
        <v>#REF!</v>
      </c>
      <c r="T2335" s="25">
        <f t="shared" si="183"/>
        <v>22800</v>
      </c>
      <c r="U2335" s="25"/>
      <c r="V2335" s="23"/>
      <c r="W2335" s="23"/>
      <c r="X2335" s="24" t="e">
        <f>+#REF!-I2335</f>
        <v>#REF!</v>
      </c>
      <c r="Y2335" s="23"/>
      <c r="Z2335" s="23"/>
      <c r="AA2335" s="23"/>
      <c r="AB2335" s="23"/>
      <c r="AC2335" s="23"/>
      <c r="AD2335" s="23"/>
      <c r="AE2335" s="26" t="str">
        <f>VLOOKUP(E2335,'[1]Tirupati Member''s Detail'!$D$2:$L$1048576,9,0)</f>
        <v>As POD Last communication 07 App frmt agrmnt</v>
      </c>
    </row>
    <row r="2336" spans="1:31" x14ac:dyDescent="0.3">
      <c r="A2336" s="27">
        <v>2338</v>
      </c>
      <c r="B2336" s="28"/>
      <c r="C2336" s="29" t="s">
        <v>6740</v>
      </c>
      <c r="D2336" s="20" t="s">
        <v>22</v>
      </c>
      <c r="E2336" s="29" t="s">
        <v>7166</v>
      </c>
      <c r="F2336" s="20" t="s">
        <v>24</v>
      </c>
      <c r="G2336" s="20" t="s">
        <v>25</v>
      </c>
      <c r="H2336" s="29" t="s">
        <v>892</v>
      </c>
      <c r="I2336" s="30">
        <v>1996</v>
      </c>
      <c r="J2336" s="29" t="s">
        <v>7167</v>
      </c>
      <c r="K2336" s="22" t="e">
        <f>VLOOKUP(E2336,'[1]Tirupati Member''s Detail'!$D$2:$L$1048576,8,0)</f>
        <v>#N/A</v>
      </c>
      <c r="L2336" s="23">
        <v>30000</v>
      </c>
      <c r="M2336" s="23">
        <f t="shared" si="180"/>
        <v>30000</v>
      </c>
      <c r="N2336" s="23">
        <v>28500</v>
      </c>
      <c r="O2336" s="23" t="s">
        <v>1666</v>
      </c>
      <c r="P2336" s="23">
        <f t="shared" si="184"/>
        <v>1500</v>
      </c>
      <c r="Q2336" s="24" t="e">
        <f>+#REF!-I2336</f>
        <v>#REF!</v>
      </c>
      <c r="R2336" s="25" t="e">
        <f t="shared" si="181"/>
        <v>#REF!</v>
      </c>
      <c r="S2336" s="25" t="e">
        <f t="shared" si="182"/>
        <v>#REF!</v>
      </c>
      <c r="T2336" s="25">
        <f t="shared" si="183"/>
        <v>0</v>
      </c>
      <c r="U2336" s="25"/>
      <c r="V2336" s="23"/>
      <c r="W2336" s="23"/>
      <c r="X2336" s="24" t="e">
        <f>+#REF!-I2336</f>
        <v>#REF!</v>
      </c>
      <c r="Y2336" s="23"/>
      <c r="Z2336" s="23"/>
      <c r="AA2336" s="23"/>
      <c r="AB2336" s="23"/>
      <c r="AC2336" s="23"/>
      <c r="AD2336" s="23"/>
      <c r="AE2336" s="26" t="e">
        <f>VLOOKUP(E2336,'[1]Tirupati Member''s Detail'!$D$2:$L$1048576,9,0)</f>
        <v>#N/A</v>
      </c>
    </row>
    <row r="2337" spans="1:31" x14ac:dyDescent="0.3">
      <c r="A2337" s="27">
        <v>2339</v>
      </c>
      <c r="B2337" s="28"/>
      <c r="C2337" s="29" t="s">
        <v>7168</v>
      </c>
      <c r="D2337" s="20" t="s">
        <v>22</v>
      </c>
      <c r="E2337" s="29" t="s">
        <v>7169</v>
      </c>
      <c r="F2337" s="20" t="s">
        <v>24</v>
      </c>
      <c r="G2337" s="20" t="s">
        <v>25</v>
      </c>
      <c r="H2337" s="29" t="s">
        <v>790</v>
      </c>
      <c r="I2337" s="30">
        <v>1997</v>
      </c>
      <c r="J2337" s="29" t="s">
        <v>7170</v>
      </c>
      <c r="K2337" s="22" t="str">
        <f>VLOOKUP(E2337,'[1]Tirupati Member''s Detail'!$D$2:$L$1048576,8,0)</f>
        <v>No</v>
      </c>
      <c r="L2337" s="23">
        <f>VLOOKUP(E2337,'[1]Tirupati Member''s Detail'!$D$2:$L$1048576,4,0)</f>
        <v>30000</v>
      </c>
      <c r="M2337" s="23">
        <f t="shared" si="180"/>
        <v>30000</v>
      </c>
      <c r="N2337" s="23">
        <f>VLOOKUP(E2337,'[1]Tirupati Member''s Detail'!$D$2:$L$1048576,5,0)</f>
        <v>21000</v>
      </c>
      <c r="O2337" s="23" t="str">
        <f>VLOOKUP(E2337,'[1]Tirupati Member''s Detail'!$D$2:$L$1048576,7,0)</f>
        <v>Outstanding</v>
      </c>
      <c r="P2337" s="23">
        <f t="shared" si="184"/>
        <v>9000</v>
      </c>
      <c r="Q2337" s="24" t="e">
        <f>+#REF!-I2337</f>
        <v>#REF!</v>
      </c>
      <c r="R2337" s="25">
        <f t="shared" si="181"/>
        <v>16800</v>
      </c>
      <c r="S2337" s="25" t="e">
        <f t="shared" si="182"/>
        <v>#REF!</v>
      </c>
      <c r="T2337" s="25">
        <f t="shared" si="183"/>
        <v>16800</v>
      </c>
      <c r="U2337" s="25"/>
      <c r="V2337" s="23"/>
      <c r="W2337" s="23"/>
      <c r="X2337" s="24" t="e">
        <f>+#REF!-I2337</f>
        <v>#REF!</v>
      </c>
      <c r="Y2337" s="23"/>
      <c r="Z2337" s="23"/>
      <c r="AA2337" s="23"/>
      <c r="AB2337" s="23"/>
      <c r="AC2337" s="23"/>
      <c r="AD2337" s="23"/>
      <c r="AE2337" s="26" t="str">
        <f>VLOOKUP(E2337,'[1]Tirupati Member''s Detail'!$D$2:$L$1048576,9,0)</f>
        <v xml:space="preserve"> No Communication Till Date(Outstanding Rs 9000/-). App frmt agrmnt</v>
      </c>
    </row>
    <row r="2338" spans="1:31" x14ac:dyDescent="0.3">
      <c r="A2338" s="27">
        <v>2340</v>
      </c>
      <c r="B2338" s="28"/>
      <c r="C2338" s="29" t="s">
        <v>7171</v>
      </c>
      <c r="D2338" s="20" t="s">
        <v>22</v>
      </c>
      <c r="E2338" s="29" t="s">
        <v>7172</v>
      </c>
      <c r="F2338" s="20" t="s">
        <v>24</v>
      </c>
      <c r="G2338" s="20" t="s">
        <v>25</v>
      </c>
      <c r="H2338" s="29" t="s">
        <v>734</v>
      </c>
      <c r="I2338" s="30">
        <v>1997</v>
      </c>
      <c r="J2338" s="29" t="s">
        <v>7173</v>
      </c>
      <c r="K2338" s="22" t="str">
        <f>VLOOKUP(E2338,'[1]Tirupati Member''s Detail'!$D$2:$L$1048576,8,0)</f>
        <v>No</v>
      </c>
      <c r="L2338" s="23">
        <f>VLOOKUP(E2338,'[1]Tirupati Member''s Detail'!$D$2:$L$1048576,4,0)</f>
        <v>30000</v>
      </c>
      <c r="M2338" s="23">
        <f t="shared" si="180"/>
        <v>30000</v>
      </c>
      <c r="N2338" s="23">
        <f>VLOOKUP(E2338,'[1]Tirupati Member''s Detail'!$D$2:$L$1048576,5,0)</f>
        <v>30000</v>
      </c>
      <c r="O2338" s="23" t="str">
        <f>VLOOKUP(E2338,'[1]Tirupati Member''s Detail'!$D$2:$L$1048576,7,0)</f>
        <v>I.R.M</v>
      </c>
      <c r="P2338" s="23">
        <f t="shared" si="184"/>
        <v>0</v>
      </c>
      <c r="Q2338" s="24" t="e">
        <f>+#REF!-I2338</f>
        <v>#REF!</v>
      </c>
      <c r="R2338" s="25">
        <f t="shared" si="181"/>
        <v>24000</v>
      </c>
      <c r="S2338" s="25" t="e">
        <f t="shared" si="182"/>
        <v>#REF!</v>
      </c>
      <c r="T2338" s="25">
        <f t="shared" si="183"/>
        <v>24000</v>
      </c>
      <c r="U2338" s="25"/>
      <c r="V2338" s="23"/>
      <c r="W2338" s="23"/>
      <c r="X2338" s="24" t="e">
        <f>+#REF!-I2338</f>
        <v>#REF!</v>
      </c>
      <c r="Y2338" s="23"/>
      <c r="Z2338" s="23"/>
      <c r="AA2338" s="23"/>
      <c r="AB2338" s="23"/>
      <c r="AC2338" s="23"/>
      <c r="AD2338" s="23"/>
      <c r="AE2338" s="26" t="str">
        <f>VLOOKUP(E2338,'[1]Tirupati Member''s Detail'!$D$2:$L$1048576,9,0)</f>
        <v>Last Communication Till 2004. App frmt agrmnt</v>
      </c>
    </row>
    <row r="2339" spans="1:31" x14ac:dyDescent="0.3">
      <c r="A2339" s="27">
        <v>2341</v>
      </c>
      <c r="B2339" s="28"/>
      <c r="C2339" s="29" t="s">
        <v>7174</v>
      </c>
      <c r="D2339" s="20" t="s">
        <v>22</v>
      </c>
      <c r="E2339" s="29" t="s">
        <v>7175</v>
      </c>
      <c r="F2339" s="20" t="s">
        <v>24</v>
      </c>
      <c r="G2339" s="20" t="s">
        <v>25</v>
      </c>
      <c r="H2339" s="29" t="s">
        <v>734</v>
      </c>
      <c r="I2339" s="30">
        <v>1997</v>
      </c>
      <c r="J2339" s="29" t="s">
        <v>7176</v>
      </c>
      <c r="K2339" s="22" t="str">
        <f>VLOOKUP(E2339,'[1]Tirupati Member''s Detail'!$D$2:$L$1048576,8,0)</f>
        <v>No</v>
      </c>
      <c r="L2339" s="23">
        <f>VLOOKUP(E2339,'[1]Tirupati Member''s Detail'!$D$2:$L$1048576,4,0)</f>
        <v>30000</v>
      </c>
      <c r="M2339" s="23">
        <f t="shared" si="180"/>
        <v>30000</v>
      </c>
      <c r="N2339" s="23">
        <f>VLOOKUP(E2339,'[1]Tirupati Member''s Detail'!$D$2:$L$1048576,5,0)</f>
        <v>30000</v>
      </c>
      <c r="O2339" s="23" t="str">
        <f>VLOOKUP(E2339,'[1]Tirupati Member''s Detail'!$D$2:$L$1048576,7,0)</f>
        <v>I.R.M</v>
      </c>
      <c r="P2339" s="23">
        <f t="shared" si="184"/>
        <v>0</v>
      </c>
      <c r="Q2339" s="24" t="e">
        <f>+#REF!-I2339</f>
        <v>#REF!</v>
      </c>
      <c r="R2339" s="25">
        <f t="shared" si="181"/>
        <v>24000</v>
      </c>
      <c r="S2339" s="25" t="e">
        <f t="shared" si="182"/>
        <v>#REF!</v>
      </c>
      <c r="T2339" s="25">
        <f t="shared" si="183"/>
        <v>24000</v>
      </c>
      <c r="U2339" s="25"/>
      <c r="V2339" s="23"/>
      <c r="W2339" s="23"/>
      <c r="X2339" s="24" t="e">
        <f>+#REF!-I2339</f>
        <v>#REF!</v>
      </c>
      <c r="Y2339" s="23"/>
      <c r="Z2339" s="23"/>
      <c r="AA2339" s="23"/>
      <c r="AB2339" s="23"/>
      <c r="AC2339" s="23"/>
      <c r="AD2339" s="23"/>
      <c r="AE2339" s="26" t="str">
        <f>VLOOKUP(E2339,'[1]Tirupati Member''s Detail'!$D$2:$L$1048576,9,0)</f>
        <v>As POD Last communication 07 App frmt agrmnt</v>
      </c>
    </row>
    <row r="2340" spans="1:31" x14ac:dyDescent="0.3">
      <c r="A2340" s="27">
        <v>2342</v>
      </c>
      <c r="B2340" s="28"/>
      <c r="C2340" s="29" t="s">
        <v>7177</v>
      </c>
      <c r="D2340" s="20" t="s">
        <v>22</v>
      </c>
      <c r="E2340" s="29" t="s">
        <v>7178</v>
      </c>
      <c r="F2340" s="20" t="s">
        <v>24</v>
      </c>
      <c r="G2340" s="20" t="s">
        <v>25</v>
      </c>
      <c r="H2340" s="29" t="s">
        <v>858</v>
      </c>
      <c r="I2340" s="30">
        <v>1997</v>
      </c>
      <c r="J2340" s="29" t="s">
        <v>7179</v>
      </c>
      <c r="K2340" s="22" t="str">
        <f>VLOOKUP(E2340,'[1]Tirupati Member''s Detail'!$D$2:$L$1048576,8,0)</f>
        <v>No</v>
      </c>
      <c r="L2340" s="23">
        <f>VLOOKUP(E2340,'[1]Tirupati Member''s Detail'!$D$2:$L$1048576,4,0)</f>
        <v>30000</v>
      </c>
      <c r="M2340" s="23">
        <f t="shared" si="180"/>
        <v>30000</v>
      </c>
      <c r="N2340" s="23">
        <f>VLOOKUP(E2340,'[1]Tirupati Member''s Detail'!$D$2:$L$1048576,5,0)</f>
        <v>28500</v>
      </c>
      <c r="O2340" s="23" t="str">
        <f>VLOOKUP(E2340,'[1]Tirupati Member''s Detail'!$D$2:$L$1048576,7,0)</f>
        <v>I.R.M</v>
      </c>
      <c r="P2340" s="23">
        <f t="shared" si="184"/>
        <v>1500</v>
      </c>
      <c r="Q2340" s="24" t="e">
        <f>+#REF!-I2340</f>
        <v>#REF!</v>
      </c>
      <c r="R2340" s="25">
        <f t="shared" si="181"/>
        <v>22800</v>
      </c>
      <c r="S2340" s="25" t="e">
        <f t="shared" si="182"/>
        <v>#REF!</v>
      </c>
      <c r="T2340" s="25">
        <f t="shared" si="183"/>
        <v>22800</v>
      </c>
      <c r="U2340" s="25"/>
      <c r="V2340" s="23"/>
      <c r="W2340" s="23"/>
      <c r="X2340" s="24" t="e">
        <f>+#REF!-I2340</f>
        <v>#REF!</v>
      </c>
      <c r="Y2340" s="23"/>
      <c r="Z2340" s="23"/>
      <c r="AA2340" s="23"/>
      <c r="AB2340" s="23"/>
      <c r="AC2340" s="23"/>
      <c r="AD2340" s="23"/>
      <c r="AE2340" s="26" t="str">
        <f>VLOOKUP(E2340,'[1]Tirupati Member''s Detail'!$D$2:$L$1048576,9,0)</f>
        <v xml:space="preserve"> no communication till date. App frmt agrmnt</v>
      </c>
    </row>
    <row r="2341" spans="1:31" x14ac:dyDescent="0.3">
      <c r="A2341" s="27">
        <v>2343</v>
      </c>
      <c r="B2341" s="28"/>
      <c r="C2341" s="29" t="s">
        <v>7180</v>
      </c>
      <c r="D2341" s="20" t="s">
        <v>22</v>
      </c>
      <c r="E2341" s="29" t="s">
        <v>7181</v>
      </c>
      <c r="F2341" s="20" t="s">
        <v>24</v>
      </c>
      <c r="G2341" s="20" t="s">
        <v>25</v>
      </c>
      <c r="H2341" s="29" t="s">
        <v>734</v>
      </c>
      <c r="I2341" s="30">
        <v>1997</v>
      </c>
      <c r="J2341" s="29" t="s">
        <v>7182</v>
      </c>
      <c r="K2341" s="22" t="str">
        <f>VLOOKUP(E2341,'[1]Tirupati Member''s Detail'!$D$2:$L$1048576,8,0)</f>
        <v>No</v>
      </c>
      <c r="L2341" s="23">
        <f>VLOOKUP(E2341,'[1]Tirupati Member''s Detail'!$D$2:$L$1048576,4,0)</f>
        <v>30000</v>
      </c>
      <c r="M2341" s="23">
        <f t="shared" si="180"/>
        <v>30000</v>
      </c>
      <c r="N2341" s="23">
        <f>VLOOKUP(E2341,'[1]Tirupati Member''s Detail'!$D$2:$L$1048576,5,0)</f>
        <v>7500</v>
      </c>
      <c r="O2341" s="23" t="str">
        <f>VLOOKUP(E2341,'[1]Tirupati Member''s Detail'!$D$2:$L$1048576,7,0)</f>
        <v>Outstanding</v>
      </c>
      <c r="P2341" s="23">
        <f t="shared" si="184"/>
        <v>22500</v>
      </c>
      <c r="Q2341" s="24" t="e">
        <f>+#REF!-I2341</f>
        <v>#REF!</v>
      </c>
      <c r="R2341" s="25">
        <f t="shared" si="181"/>
        <v>6000</v>
      </c>
      <c r="S2341" s="25" t="e">
        <f t="shared" si="182"/>
        <v>#REF!</v>
      </c>
      <c r="T2341" s="25">
        <f t="shared" si="183"/>
        <v>6000</v>
      </c>
      <c r="U2341" s="25"/>
      <c r="V2341" s="23"/>
      <c r="W2341" s="23"/>
      <c r="X2341" s="24" t="e">
        <f>+#REF!-I2341</f>
        <v>#REF!</v>
      </c>
      <c r="Y2341" s="23"/>
      <c r="Z2341" s="23"/>
      <c r="AA2341" s="23"/>
      <c r="AB2341" s="23"/>
      <c r="AC2341" s="23"/>
      <c r="AD2341" s="23"/>
      <c r="AE2341" s="26" t="str">
        <f>VLOOKUP(E2341,'[1]Tirupati Member''s Detail'!$D$2:$L$1048576,9,0)</f>
        <v>As POD Last communication 2007. Outstanding Rs 22500/-. App frmt agrmnt</v>
      </c>
    </row>
    <row r="2342" spans="1:31" x14ac:dyDescent="0.3">
      <c r="A2342" s="27">
        <v>2344</v>
      </c>
      <c r="B2342" s="28"/>
      <c r="C2342" s="29" t="s">
        <v>7183</v>
      </c>
      <c r="D2342" s="20" t="s">
        <v>22</v>
      </c>
      <c r="E2342" s="29" t="s">
        <v>7184</v>
      </c>
      <c r="F2342" s="20" t="s">
        <v>24</v>
      </c>
      <c r="G2342" s="20" t="s">
        <v>25</v>
      </c>
      <c r="H2342" s="29" t="s">
        <v>734</v>
      </c>
      <c r="I2342" s="30">
        <v>1997</v>
      </c>
      <c r="J2342" s="29" t="s">
        <v>245</v>
      </c>
      <c r="K2342" s="22" t="str">
        <f>VLOOKUP(E2342,'[1]Tirupati Member''s Detail'!$D$2:$L$1048576,8,0)</f>
        <v>No</v>
      </c>
      <c r="L2342" s="23">
        <f>VLOOKUP(E2342,'[1]Tirupati Member''s Detail'!$D$2:$L$1048576,4,0)</f>
        <v>30000</v>
      </c>
      <c r="M2342" s="23">
        <f t="shared" si="180"/>
        <v>30000</v>
      </c>
      <c r="N2342" s="23">
        <f>VLOOKUP(E2342,'[1]Tirupati Member''s Detail'!$D$2:$L$1048576,5,0)</f>
        <v>28500</v>
      </c>
      <c r="O2342" s="23" t="str">
        <f>VLOOKUP(E2342,'[1]Tirupati Member''s Detail'!$D$2:$L$1048576,7,0)</f>
        <v>I.R.M</v>
      </c>
      <c r="P2342" s="23">
        <f t="shared" si="184"/>
        <v>1500</v>
      </c>
      <c r="Q2342" s="24" t="e">
        <f>+#REF!-I2342</f>
        <v>#REF!</v>
      </c>
      <c r="R2342" s="25">
        <f t="shared" si="181"/>
        <v>22800</v>
      </c>
      <c r="S2342" s="25" t="e">
        <f t="shared" si="182"/>
        <v>#REF!</v>
      </c>
      <c r="T2342" s="25">
        <f t="shared" si="183"/>
        <v>22800</v>
      </c>
      <c r="U2342" s="25"/>
      <c r="V2342" s="23"/>
      <c r="W2342" s="23"/>
      <c r="X2342" s="24" t="e">
        <f>+#REF!-I2342</f>
        <v>#REF!</v>
      </c>
      <c r="Y2342" s="23"/>
      <c r="Z2342" s="23"/>
      <c r="AA2342" s="23"/>
      <c r="AB2342" s="23"/>
      <c r="AC2342" s="23"/>
      <c r="AD2342" s="23"/>
      <c r="AE2342" s="26" t="str">
        <f>VLOOKUP(E2342,'[1]Tirupati Member''s Detail'!$D$2:$L$1048576,9,0)</f>
        <v>As POD Last communication 07 App frmt agrmnt</v>
      </c>
    </row>
    <row r="2343" spans="1:31" x14ac:dyDescent="0.3">
      <c r="A2343" s="27">
        <v>2345</v>
      </c>
      <c r="B2343" s="28"/>
      <c r="C2343" s="29" t="s">
        <v>7185</v>
      </c>
      <c r="D2343" s="20" t="s">
        <v>22</v>
      </c>
      <c r="E2343" s="29" t="s">
        <v>7186</v>
      </c>
      <c r="F2343" s="20" t="s">
        <v>24</v>
      </c>
      <c r="G2343" s="20" t="s">
        <v>25</v>
      </c>
      <c r="H2343" s="29" t="s">
        <v>734</v>
      </c>
      <c r="I2343" s="30">
        <v>1997</v>
      </c>
      <c r="J2343" s="29" t="s">
        <v>7187</v>
      </c>
      <c r="K2343" s="22" t="str">
        <f>VLOOKUP(E2343,'[1]Tirupati Member''s Detail'!$D$2:$L$1048576,8,0)</f>
        <v>No</v>
      </c>
      <c r="L2343" s="23">
        <f>VLOOKUP(E2343,'[1]Tirupati Member''s Detail'!$D$2:$L$1048576,4,0)</f>
        <v>30000</v>
      </c>
      <c r="M2343" s="23">
        <f t="shared" si="180"/>
        <v>30000</v>
      </c>
      <c r="N2343" s="23">
        <f>VLOOKUP(E2343,'[1]Tirupati Member''s Detail'!$D$2:$L$1048576,5,0)</f>
        <v>30000</v>
      </c>
      <c r="O2343" s="23" t="str">
        <f>VLOOKUP(E2343,'[1]Tirupati Member''s Detail'!$D$2:$L$1048576,7,0)</f>
        <v>I.R.M</v>
      </c>
      <c r="P2343" s="23">
        <f t="shared" si="184"/>
        <v>0</v>
      </c>
      <c r="Q2343" s="24" t="e">
        <f>+#REF!-I2343</f>
        <v>#REF!</v>
      </c>
      <c r="R2343" s="25">
        <f t="shared" si="181"/>
        <v>24000</v>
      </c>
      <c r="S2343" s="25" t="e">
        <f t="shared" si="182"/>
        <v>#REF!</v>
      </c>
      <c r="T2343" s="25">
        <f t="shared" si="183"/>
        <v>24000</v>
      </c>
      <c r="U2343" s="25"/>
      <c r="V2343" s="23"/>
      <c r="W2343" s="23"/>
      <c r="X2343" s="24" t="e">
        <f>+#REF!-I2343</f>
        <v>#REF!</v>
      </c>
      <c r="Y2343" s="23"/>
      <c r="Z2343" s="23"/>
      <c r="AA2343" s="23"/>
      <c r="AB2343" s="23"/>
      <c r="AC2343" s="23"/>
      <c r="AD2343" s="23"/>
      <c r="AE2343" s="26" t="str">
        <f>VLOOKUP(E2343,'[1]Tirupati Member''s Detail'!$D$2:$L$1048576,9,0)</f>
        <v>no communication till date. App frmt agrmnt</v>
      </c>
    </row>
    <row r="2344" spans="1:31" x14ac:dyDescent="0.3">
      <c r="A2344" s="27">
        <v>2346</v>
      </c>
      <c r="B2344" s="28"/>
      <c r="C2344" s="29" t="s">
        <v>7188</v>
      </c>
      <c r="D2344" s="20" t="s">
        <v>22</v>
      </c>
      <c r="E2344" s="29" t="s">
        <v>7189</v>
      </c>
      <c r="F2344" s="20" t="s">
        <v>24</v>
      </c>
      <c r="G2344" s="20" t="s">
        <v>25</v>
      </c>
      <c r="H2344" s="29" t="s">
        <v>734</v>
      </c>
      <c r="I2344" s="30">
        <v>1997</v>
      </c>
      <c r="J2344" s="29" t="s">
        <v>7190</v>
      </c>
      <c r="K2344" s="41" t="str">
        <f>VLOOKUP(E2344,'[1]Tirupati Member''s Detail'!$D$2:$L$1048576,8,0)</f>
        <v>No</v>
      </c>
      <c r="L2344" s="23">
        <f>VLOOKUP(E2344,'[1]Tirupati Member''s Detail'!$D$2:$L$1048576,4,0)</f>
        <v>30000</v>
      </c>
      <c r="M2344" s="23">
        <f t="shared" si="180"/>
        <v>30000</v>
      </c>
      <c r="N2344" s="23">
        <f>VLOOKUP(E2344,'[1]Tirupati Member''s Detail'!$D$2:$L$1048576,5,0)</f>
        <v>30000</v>
      </c>
      <c r="O2344" s="23" t="str">
        <f>VLOOKUP(E2344,'[1]Tirupati Member''s Detail'!$D$2:$L$1048576,7,0)</f>
        <v>I.R.M</v>
      </c>
      <c r="P2344" s="23">
        <f t="shared" si="184"/>
        <v>0</v>
      </c>
      <c r="Q2344" s="24" t="e">
        <f>+#REF!-I2344</f>
        <v>#REF!</v>
      </c>
      <c r="R2344" s="25">
        <f t="shared" si="181"/>
        <v>24000</v>
      </c>
      <c r="S2344" s="25" t="e">
        <f t="shared" si="182"/>
        <v>#REF!</v>
      </c>
      <c r="T2344" s="25">
        <f t="shared" si="183"/>
        <v>24000</v>
      </c>
      <c r="U2344" s="25"/>
      <c r="V2344" s="23"/>
      <c r="W2344" s="23"/>
      <c r="X2344" s="24" t="e">
        <f>+#REF!-I2344</f>
        <v>#REF!</v>
      </c>
      <c r="Y2344" s="23"/>
      <c r="Z2344" s="23"/>
      <c r="AA2344" s="23"/>
      <c r="AB2344" s="23"/>
      <c r="AC2344" s="23"/>
      <c r="AD2344" s="23"/>
      <c r="AE2344" s="26" t="str">
        <f>VLOOKUP(E2344,'[1]Tirupati Member''s Detail'!$D$2:$L$1048576,9,0)</f>
        <v>no communication till date. App frmt agrmnt</v>
      </c>
    </row>
    <row r="2345" spans="1:31" x14ac:dyDescent="0.3">
      <c r="A2345" s="27">
        <v>2347</v>
      </c>
      <c r="B2345" s="28"/>
      <c r="C2345" s="29" t="s">
        <v>7191</v>
      </c>
      <c r="D2345" s="20" t="s">
        <v>22</v>
      </c>
      <c r="E2345" s="29" t="s">
        <v>7192</v>
      </c>
      <c r="F2345" s="20" t="s">
        <v>24</v>
      </c>
      <c r="G2345" s="20" t="s">
        <v>25</v>
      </c>
      <c r="H2345" s="29" t="s">
        <v>755</v>
      </c>
      <c r="I2345" s="30">
        <v>1997</v>
      </c>
      <c r="J2345" s="29" t="s">
        <v>7193</v>
      </c>
      <c r="K2345" s="22" t="str">
        <f>VLOOKUP(E2345,'[1]Tirupati Member''s Detail'!$D$2:$L$1048576,8,0)</f>
        <v>No</v>
      </c>
      <c r="L2345" s="23">
        <f>VLOOKUP(E2345,'[1]Tirupati Member''s Detail'!$D$2:$L$1048576,4,0)</f>
        <v>32000</v>
      </c>
      <c r="M2345" s="23">
        <f t="shared" si="180"/>
        <v>32000</v>
      </c>
      <c r="N2345" s="23">
        <f>VLOOKUP(E2345,'[1]Tirupati Member''s Detail'!$D$2:$L$1048576,5,0)</f>
        <v>25650</v>
      </c>
      <c r="O2345" s="23" t="str">
        <f>VLOOKUP(E2345,'[1]Tirupati Member''s Detail'!$D$2:$L$1048576,7,0)</f>
        <v>I.R.M</v>
      </c>
      <c r="P2345" s="23">
        <f t="shared" si="184"/>
        <v>6350</v>
      </c>
      <c r="Q2345" s="24" t="e">
        <f>+#REF!-I2345</f>
        <v>#REF!</v>
      </c>
      <c r="R2345" s="25">
        <f t="shared" si="181"/>
        <v>20520</v>
      </c>
      <c r="S2345" s="25" t="e">
        <f t="shared" si="182"/>
        <v>#REF!</v>
      </c>
      <c r="T2345" s="25">
        <f t="shared" si="183"/>
        <v>20520</v>
      </c>
      <c r="U2345" s="25"/>
      <c r="V2345" s="23"/>
      <c r="W2345" s="23"/>
      <c r="X2345" s="24" t="e">
        <f>+#REF!-I2345</f>
        <v>#REF!</v>
      </c>
      <c r="Y2345" s="23"/>
      <c r="Z2345" s="23"/>
      <c r="AA2345" s="23"/>
      <c r="AB2345" s="23"/>
      <c r="AC2345" s="23"/>
      <c r="AD2345" s="23"/>
      <c r="AE2345" s="26" t="str">
        <f>VLOOKUP(E2345,'[1]Tirupati Member''s Detail'!$D$2:$L$1048576,9,0)</f>
        <v xml:space="preserve"> last communication 15. App frmt agrmnt</v>
      </c>
    </row>
    <row r="2346" spans="1:31" x14ac:dyDescent="0.3">
      <c r="A2346" s="27">
        <v>2348</v>
      </c>
      <c r="B2346" s="28"/>
      <c r="C2346" s="29" t="s">
        <v>7194</v>
      </c>
      <c r="D2346" s="20" t="s">
        <v>22</v>
      </c>
      <c r="E2346" s="29" t="s">
        <v>7195</v>
      </c>
      <c r="F2346" s="20" t="s">
        <v>24</v>
      </c>
      <c r="G2346" s="20" t="s">
        <v>25</v>
      </c>
      <c r="H2346" s="29" t="s">
        <v>7196</v>
      </c>
      <c r="I2346" s="30">
        <v>1997</v>
      </c>
      <c r="J2346" s="29" t="s">
        <v>7197</v>
      </c>
      <c r="K2346" s="22" t="str">
        <f>VLOOKUP(E2346,'[1]Tirupati Member''s Detail'!$D$2:$L$1048576,8,0)</f>
        <v>No</v>
      </c>
      <c r="L2346" s="23">
        <f>VLOOKUP(E2346,'[1]Tirupati Member''s Detail'!$D$2:$L$1048576,4,0)</f>
        <v>30000</v>
      </c>
      <c r="M2346" s="23">
        <f t="shared" si="180"/>
        <v>30000</v>
      </c>
      <c r="N2346" s="23">
        <f>VLOOKUP(E2346,'[1]Tirupati Member''s Detail'!$D$2:$L$1048576,5,0)</f>
        <v>30000</v>
      </c>
      <c r="O2346" s="23" t="str">
        <f>VLOOKUP(E2346,'[1]Tirupati Member''s Detail'!$D$2:$L$1048576,7,0)</f>
        <v>I.R.M</v>
      </c>
      <c r="P2346" s="23">
        <f t="shared" si="184"/>
        <v>0</v>
      </c>
      <c r="Q2346" s="24" t="e">
        <f>+#REF!-I2346</f>
        <v>#REF!</v>
      </c>
      <c r="R2346" s="25">
        <f t="shared" si="181"/>
        <v>24000</v>
      </c>
      <c r="S2346" s="25" t="e">
        <f t="shared" si="182"/>
        <v>#REF!</v>
      </c>
      <c r="T2346" s="25">
        <f t="shared" si="183"/>
        <v>24000</v>
      </c>
      <c r="U2346" s="25"/>
      <c r="V2346" s="23"/>
      <c r="W2346" s="23"/>
      <c r="X2346" s="24" t="e">
        <f>+#REF!-I2346</f>
        <v>#REF!</v>
      </c>
      <c r="Y2346" s="23"/>
      <c r="Z2346" s="23"/>
      <c r="AA2346" s="23"/>
      <c r="AB2346" s="23"/>
      <c r="AC2346" s="23"/>
      <c r="AD2346" s="23"/>
      <c r="AE2346" s="26" t="str">
        <f>VLOOKUP(E2346,'[1]Tirupati Member''s Detail'!$D$2:$L$1048576,9,0)</f>
        <v>no communication till date. App frmt agrmnt</v>
      </c>
    </row>
    <row r="2347" spans="1:31" x14ac:dyDescent="0.3">
      <c r="A2347" s="27">
        <v>2349</v>
      </c>
      <c r="B2347" s="28"/>
      <c r="C2347" s="29" t="s">
        <v>7198</v>
      </c>
      <c r="D2347" s="20" t="s">
        <v>22</v>
      </c>
      <c r="E2347" s="29" t="s">
        <v>7199</v>
      </c>
      <c r="F2347" s="20" t="s">
        <v>24</v>
      </c>
      <c r="G2347" s="20" t="s">
        <v>25</v>
      </c>
      <c r="H2347" s="29" t="s">
        <v>7196</v>
      </c>
      <c r="I2347" s="30">
        <v>1997</v>
      </c>
      <c r="J2347" s="29" t="s">
        <v>7200</v>
      </c>
      <c r="K2347" s="22" t="str">
        <f>VLOOKUP(E2347,'[1]Tirupati Member''s Detail'!$D$2:$L$1048576,8,0)</f>
        <v>No</v>
      </c>
      <c r="L2347" s="23">
        <f>VLOOKUP(E2347,'[1]Tirupati Member''s Detail'!$D$2:$L$1048576,4,0)</f>
        <v>22000</v>
      </c>
      <c r="M2347" s="23">
        <f t="shared" si="180"/>
        <v>22000</v>
      </c>
      <c r="N2347" s="23">
        <f>VLOOKUP(E2347,'[1]Tirupati Member''s Detail'!$D$2:$L$1048576,5,0)</f>
        <v>22000</v>
      </c>
      <c r="O2347" s="23" t="str">
        <f>VLOOKUP(E2347,'[1]Tirupati Member''s Detail'!$D$2:$L$1048576,7,0)</f>
        <v>I.R.M</v>
      </c>
      <c r="P2347" s="23">
        <f t="shared" si="184"/>
        <v>0</v>
      </c>
      <c r="Q2347" s="24" t="e">
        <f>+#REF!-I2347</f>
        <v>#REF!</v>
      </c>
      <c r="R2347" s="25">
        <f t="shared" si="181"/>
        <v>17600</v>
      </c>
      <c r="S2347" s="25" t="e">
        <f t="shared" si="182"/>
        <v>#REF!</v>
      </c>
      <c r="T2347" s="25">
        <f t="shared" si="183"/>
        <v>17600</v>
      </c>
      <c r="U2347" s="25"/>
      <c r="V2347" s="23"/>
      <c r="W2347" s="23"/>
      <c r="X2347" s="24" t="e">
        <f>+#REF!-I2347</f>
        <v>#REF!</v>
      </c>
      <c r="Y2347" s="23"/>
      <c r="Z2347" s="23"/>
      <c r="AA2347" s="23"/>
      <c r="AB2347" s="23"/>
      <c r="AC2347" s="23"/>
      <c r="AD2347" s="23"/>
      <c r="AE2347" s="26" t="str">
        <f>VLOOKUP(E2347,'[1]Tirupati Member''s Detail'!$D$2:$L$1048576,9,0)</f>
        <v xml:space="preserve"> last communication 06. App frmt agrmnt</v>
      </c>
    </row>
    <row r="2348" spans="1:31" x14ac:dyDescent="0.3">
      <c r="A2348" s="27">
        <v>2350</v>
      </c>
      <c r="B2348" s="28"/>
      <c r="C2348" s="29" t="s">
        <v>7201</v>
      </c>
      <c r="D2348" s="20" t="s">
        <v>22</v>
      </c>
      <c r="E2348" s="29" t="s">
        <v>7202</v>
      </c>
      <c r="F2348" s="20" t="s">
        <v>24</v>
      </c>
      <c r="G2348" s="20" t="s">
        <v>25</v>
      </c>
      <c r="H2348" s="29" t="s">
        <v>7203</v>
      </c>
      <c r="I2348" s="30">
        <v>1997</v>
      </c>
      <c r="J2348" s="29" t="s">
        <v>7204</v>
      </c>
      <c r="K2348" s="22" t="str">
        <f>VLOOKUP(E2348,'[1]Tirupati Member''s Detail'!$D$2:$L$1048576,8,0)</f>
        <v>No</v>
      </c>
      <c r="L2348" s="23">
        <f>VLOOKUP(E2348,'[1]Tirupati Member''s Detail'!$D$2:$L$1048576,4,0)</f>
        <v>30000</v>
      </c>
      <c r="M2348" s="23">
        <f t="shared" si="180"/>
        <v>30000</v>
      </c>
      <c r="N2348" s="23">
        <f>VLOOKUP(E2348,'[1]Tirupati Member''s Detail'!$D$2:$L$1048576,5,0)</f>
        <v>30000</v>
      </c>
      <c r="O2348" s="23" t="str">
        <f>VLOOKUP(E2348,'[1]Tirupati Member''s Detail'!$D$2:$L$1048576,7,0)</f>
        <v>I.R.M</v>
      </c>
      <c r="P2348" s="23">
        <f t="shared" si="184"/>
        <v>0</v>
      </c>
      <c r="Q2348" s="24" t="e">
        <f>+#REF!-I2348</f>
        <v>#REF!</v>
      </c>
      <c r="R2348" s="25">
        <f t="shared" si="181"/>
        <v>24000</v>
      </c>
      <c r="S2348" s="25" t="e">
        <f t="shared" si="182"/>
        <v>#REF!</v>
      </c>
      <c r="T2348" s="25">
        <f t="shared" si="183"/>
        <v>24000</v>
      </c>
      <c r="U2348" s="25"/>
      <c r="V2348" s="23"/>
      <c r="W2348" s="23"/>
      <c r="X2348" s="24" t="e">
        <f>+#REF!-I2348</f>
        <v>#REF!</v>
      </c>
      <c r="Y2348" s="23"/>
      <c r="Z2348" s="23"/>
      <c r="AA2348" s="23"/>
      <c r="AB2348" s="23"/>
      <c r="AC2348" s="23"/>
      <c r="AD2348" s="23"/>
      <c r="AE2348" s="26" t="str">
        <f>VLOOKUP(E2348,'[1]Tirupati Member''s Detail'!$D$2:$L$1048576,9,0)</f>
        <v>As POD Last communication 07 App frmt agrmnt</v>
      </c>
    </row>
    <row r="2349" spans="1:31" x14ac:dyDescent="0.3">
      <c r="A2349" s="27">
        <v>2351</v>
      </c>
      <c r="B2349" s="28"/>
      <c r="C2349" s="29" t="s">
        <v>7205</v>
      </c>
      <c r="D2349" s="20" t="s">
        <v>22</v>
      </c>
      <c r="E2349" s="29" t="s">
        <v>7206</v>
      </c>
      <c r="F2349" s="20" t="s">
        <v>24</v>
      </c>
      <c r="G2349" s="20" t="s">
        <v>25</v>
      </c>
      <c r="H2349" s="29" t="s">
        <v>738</v>
      </c>
      <c r="I2349" s="30">
        <v>1997</v>
      </c>
      <c r="J2349" s="29" t="s">
        <v>7207</v>
      </c>
      <c r="K2349" s="22" t="str">
        <f>VLOOKUP(E2349,'[1]Tirupati Member''s Detail'!$D$2:$L$1048576,8,0)</f>
        <v>No</v>
      </c>
      <c r="L2349" s="23">
        <f>VLOOKUP(E2349,'[1]Tirupati Member''s Detail'!$D$2:$L$1048576,4,0)</f>
        <v>30000</v>
      </c>
      <c r="M2349" s="23">
        <f t="shared" si="180"/>
        <v>30000</v>
      </c>
      <c r="N2349" s="23">
        <f>VLOOKUP(E2349,'[1]Tirupati Member''s Detail'!$D$2:$L$1048576,5,0)</f>
        <v>15000</v>
      </c>
      <c r="O2349" s="23" t="str">
        <f>VLOOKUP(E2349,'[1]Tirupati Member''s Detail'!$D$2:$L$1048576,7,0)</f>
        <v>Outstanding</v>
      </c>
      <c r="P2349" s="23">
        <f t="shared" si="184"/>
        <v>15000</v>
      </c>
      <c r="Q2349" s="24" t="e">
        <f>+#REF!-I2349</f>
        <v>#REF!</v>
      </c>
      <c r="R2349" s="25">
        <f t="shared" si="181"/>
        <v>12000</v>
      </c>
      <c r="S2349" s="25" t="e">
        <f t="shared" si="182"/>
        <v>#REF!</v>
      </c>
      <c r="T2349" s="25">
        <f t="shared" si="183"/>
        <v>12000</v>
      </c>
      <c r="U2349" s="25"/>
      <c r="V2349" s="23"/>
      <c r="W2349" s="23"/>
      <c r="X2349" s="24" t="e">
        <f>+#REF!-I2349</f>
        <v>#REF!</v>
      </c>
      <c r="Y2349" s="23"/>
      <c r="Z2349" s="23"/>
      <c r="AA2349" s="23"/>
      <c r="AB2349" s="23"/>
      <c r="AC2349" s="23"/>
      <c r="AD2349" s="23"/>
      <c r="AE2349" s="26" t="str">
        <f>VLOOKUP(E2349,'[1]Tirupati Member''s Detail'!$D$2:$L$1048576,9,0)</f>
        <v>No Communication Till Date (Outstanding Rs 15000/-)App frmt agrmnt</v>
      </c>
    </row>
    <row r="2350" spans="1:31" ht="28.8" x14ac:dyDescent="0.3">
      <c r="A2350" s="27">
        <v>2352</v>
      </c>
      <c r="B2350" s="28"/>
      <c r="C2350" s="29" t="s">
        <v>7208</v>
      </c>
      <c r="D2350" s="20" t="s">
        <v>22</v>
      </c>
      <c r="E2350" s="29" t="s">
        <v>7209</v>
      </c>
      <c r="F2350" s="20" t="s">
        <v>24</v>
      </c>
      <c r="G2350" s="20" t="s">
        <v>25</v>
      </c>
      <c r="H2350" s="29" t="s">
        <v>7196</v>
      </c>
      <c r="I2350" s="30">
        <v>1997</v>
      </c>
      <c r="J2350" s="29" t="s">
        <v>7031</v>
      </c>
      <c r="K2350" s="22" t="str">
        <f>VLOOKUP(E2350,'[1]Tirupati Member''s Detail'!$D$2:$L$1048576,8,0)</f>
        <v>No</v>
      </c>
      <c r="L2350" s="23">
        <f>VLOOKUP(E2350,'[1]Tirupati Member''s Detail'!$D$2:$L$1048576,4,0)</f>
        <v>22000</v>
      </c>
      <c r="M2350" s="23">
        <f t="shared" si="180"/>
        <v>22000</v>
      </c>
      <c r="N2350" s="23">
        <f>VLOOKUP(E2350,'[1]Tirupati Member''s Detail'!$D$2:$L$1048576,5,0)</f>
        <v>22000</v>
      </c>
      <c r="O2350" s="23" t="str">
        <f>VLOOKUP(E2350,'[1]Tirupati Member''s Detail'!$D$2:$L$1048576,7,0)</f>
        <v>I.R.M</v>
      </c>
      <c r="P2350" s="23">
        <f t="shared" si="184"/>
        <v>0</v>
      </c>
      <c r="Q2350" s="24" t="e">
        <f>+#REF!-I2350</f>
        <v>#REF!</v>
      </c>
      <c r="R2350" s="25">
        <f t="shared" si="181"/>
        <v>17600</v>
      </c>
      <c r="S2350" s="25" t="e">
        <f t="shared" si="182"/>
        <v>#REF!</v>
      </c>
      <c r="T2350" s="25">
        <f t="shared" si="183"/>
        <v>17600</v>
      </c>
      <c r="U2350" s="25"/>
      <c r="V2350" s="23"/>
      <c r="W2350" s="23"/>
      <c r="X2350" s="24" t="e">
        <f>+#REF!-I2350</f>
        <v>#REF!</v>
      </c>
      <c r="Y2350" s="23"/>
      <c r="Z2350" s="23"/>
      <c r="AA2350" s="23"/>
      <c r="AB2350" s="23"/>
      <c r="AC2350" s="23"/>
      <c r="AD2350" s="23"/>
      <c r="AE2350" s="26" t="str">
        <f>VLOOKUP(E2350,'[1]Tirupati Member''s Detail'!$D$2:$L$1048576,9,0)</f>
        <v xml:space="preserve"> last communication 07...total 2 membership of TPT:- 03004086 and 03004087. App frmt agrmnt</v>
      </c>
    </row>
    <row r="2351" spans="1:31" ht="28.8" x14ac:dyDescent="0.3">
      <c r="A2351" s="27">
        <v>2353</v>
      </c>
      <c r="B2351" s="28"/>
      <c r="C2351" s="29" t="s">
        <v>7210</v>
      </c>
      <c r="D2351" s="20" t="s">
        <v>22</v>
      </c>
      <c r="E2351" s="29" t="s">
        <v>7211</v>
      </c>
      <c r="F2351" s="20" t="s">
        <v>24</v>
      </c>
      <c r="G2351" s="20" t="s">
        <v>25</v>
      </c>
      <c r="H2351" s="29" t="s">
        <v>7203</v>
      </c>
      <c r="I2351" s="30">
        <v>1997</v>
      </c>
      <c r="J2351" s="29" t="s">
        <v>7212</v>
      </c>
      <c r="K2351" s="22" t="str">
        <f>VLOOKUP(E2351,'[1]Tirupati Member''s Detail'!$D$2:$L$1048576,8,0)</f>
        <v>No</v>
      </c>
      <c r="L2351" s="23">
        <f>VLOOKUP(E2351,'[1]Tirupati Member''s Detail'!$D$2:$L$1048576,4,0)</f>
        <v>30000</v>
      </c>
      <c r="M2351" s="23">
        <f t="shared" si="180"/>
        <v>30000</v>
      </c>
      <c r="N2351" s="23">
        <f>VLOOKUP(E2351,'[1]Tirupati Member''s Detail'!$D$2:$L$1048576,5,0)</f>
        <v>16500</v>
      </c>
      <c r="O2351" s="23" t="str">
        <f>VLOOKUP(E2351,'[1]Tirupati Member''s Detail'!$D$2:$L$1048576,7,0)</f>
        <v>Outstanding</v>
      </c>
      <c r="P2351" s="23">
        <f t="shared" si="184"/>
        <v>13500</v>
      </c>
      <c r="Q2351" s="24" t="e">
        <f>+#REF!-I2351</f>
        <v>#REF!</v>
      </c>
      <c r="R2351" s="25">
        <f t="shared" si="181"/>
        <v>13200</v>
      </c>
      <c r="S2351" s="25" t="e">
        <f t="shared" si="182"/>
        <v>#REF!</v>
      </c>
      <c r="T2351" s="25">
        <f t="shared" si="183"/>
        <v>13200</v>
      </c>
      <c r="U2351" s="25"/>
      <c r="V2351" s="23"/>
      <c r="W2351" s="23"/>
      <c r="X2351" s="24" t="e">
        <f>+#REF!-I2351</f>
        <v>#REF!</v>
      </c>
      <c r="Y2351" s="23"/>
      <c r="Z2351" s="23"/>
      <c r="AA2351" s="23"/>
      <c r="AB2351" s="23"/>
      <c r="AC2351" s="23"/>
      <c r="AD2351" s="23"/>
      <c r="AE2351" s="26" t="str">
        <f>VLOOKUP(E2351,'[1]Tirupati Member''s Detail'!$D$2:$L$1048576,9,0)</f>
        <v>Last communication 07.. Outstng Rs. 13500/-. App frmt agrmnt
total 2 membership of DRI:- 03004100 (TPT) and 03004101 (Manali)</v>
      </c>
    </row>
    <row r="2352" spans="1:31" x14ac:dyDescent="0.3">
      <c r="A2352" s="27">
        <v>2354</v>
      </c>
      <c r="B2352" s="28"/>
      <c r="C2352" s="29" t="s">
        <v>7213</v>
      </c>
      <c r="D2352" s="20" t="s">
        <v>22</v>
      </c>
      <c r="E2352" s="29" t="s">
        <v>7214</v>
      </c>
      <c r="F2352" s="20" t="s">
        <v>24</v>
      </c>
      <c r="G2352" s="20" t="s">
        <v>25</v>
      </c>
      <c r="H2352" s="29" t="s">
        <v>359</v>
      </c>
      <c r="I2352" s="30">
        <v>1996</v>
      </c>
      <c r="J2352" s="29" t="s">
        <v>7215</v>
      </c>
      <c r="K2352" s="22" t="str">
        <f>VLOOKUP(E2352,'[1]Tirupati Member''s Detail'!$D$2:$L$1048576,8,0)</f>
        <v>No</v>
      </c>
      <c r="L2352" s="23">
        <f>VLOOKUP(E2352,'[1]Tirupati Member''s Detail'!$D$2:$L$1048576,4,0)</f>
        <v>22000</v>
      </c>
      <c r="M2352" s="23">
        <f t="shared" si="180"/>
        <v>22000</v>
      </c>
      <c r="N2352" s="23">
        <f>VLOOKUP(E2352,'[1]Tirupati Member''s Detail'!$D$2:$L$1048576,5,0)</f>
        <v>22000</v>
      </c>
      <c r="O2352" s="23" t="str">
        <f>VLOOKUP(E2352,'[1]Tirupati Member''s Detail'!$D$2:$L$1048576,7,0)</f>
        <v>I.R.M</v>
      </c>
      <c r="P2352" s="23">
        <f t="shared" si="184"/>
        <v>0</v>
      </c>
      <c r="Q2352" s="24" t="e">
        <f>+#REF!-I2352</f>
        <v>#REF!</v>
      </c>
      <c r="R2352" s="25">
        <f t="shared" si="181"/>
        <v>17600</v>
      </c>
      <c r="S2352" s="25" t="e">
        <f t="shared" si="182"/>
        <v>#REF!</v>
      </c>
      <c r="T2352" s="25">
        <f t="shared" si="183"/>
        <v>17600</v>
      </c>
      <c r="U2352" s="25"/>
      <c r="V2352" s="23"/>
      <c r="W2352" s="23"/>
      <c r="X2352" s="24" t="e">
        <f>+#REF!-I2352</f>
        <v>#REF!</v>
      </c>
      <c r="Y2352" s="23"/>
      <c r="Z2352" s="23"/>
      <c r="AA2352" s="23"/>
      <c r="AB2352" s="23"/>
      <c r="AC2352" s="23"/>
      <c r="AD2352" s="23"/>
      <c r="AE2352" s="26" t="str">
        <f>VLOOKUP(E2352,'[1]Tirupati Member''s Detail'!$D$2:$L$1048576,9,0)</f>
        <v>As POD last communication 07(App format agrmnt)</v>
      </c>
    </row>
    <row r="2353" spans="1:31" x14ac:dyDescent="0.3">
      <c r="A2353" s="27">
        <v>2355</v>
      </c>
      <c r="B2353" s="28"/>
      <c r="C2353" s="29" t="s">
        <v>7216</v>
      </c>
      <c r="D2353" s="20" t="s">
        <v>22</v>
      </c>
      <c r="E2353" s="29" t="s">
        <v>7217</v>
      </c>
      <c r="F2353" s="20" t="s">
        <v>24</v>
      </c>
      <c r="G2353" s="20" t="s">
        <v>25</v>
      </c>
      <c r="H2353" s="29" t="s">
        <v>359</v>
      </c>
      <c r="I2353" s="30">
        <v>1996</v>
      </c>
      <c r="J2353" s="29" t="s">
        <v>7218</v>
      </c>
      <c r="K2353" s="22" t="str">
        <f>VLOOKUP(E2353,'[1]Tirupati Member''s Detail'!$D$2:$L$1048576,8,0)</f>
        <v>No</v>
      </c>
      <c r="L2353" s="23">
        <f>VLOOKUP(E2353,'[1]Tirupati Member''s Detail'!$D$2:$L$1048576,4,0)</f>
        <v>22000</v>
      </c>
      <c r="M2353" s="23">
        <f t="shared" si="180"/>
        <v>22000</v>
      </c>
      <c r="N2353" s="23">
        <f>VLOOKUP(E2353,'[1]Tirupati Member''s Detail'!$D$2:$L$1048576,5,0)</f>
        <v>22000</v>
      </c>
      <c r="O2353" s="23" t="str">
        <f>VLOOKUP(E2353,'[1]Tirupati Member''s Detail'!$D$2:$L$1048576,7,0)</f>
        <v>I.R.M</v>
      </c>
      <c r="P2353" s="23">
        <f t="shared" si="184"/>
        <v>0</v>
      </c>
      <c r="Q2353" s="24" t="e">
        <f>+#REF!-I2353</f>
        <v>#REF!</v>
      </c>
      <c r="R2353" s="25">
        <f t="shared" si="181"/>
        <v>17600</v>
      </c>
      <c r="S2353" s="25" t="e">
        <f t="shared" si="182"/>
        <v>#REF!</v>
      </c>
      <c r="T2353" s="25">
        <f t="shared" si="183"/>
        <v>17600</v>
      </c>
      <c r="U2353" s="25"/>
      <c r="V2353" s="23"/>
      <c r="W2353" s="23"/>
      <c r="X2353" s="24" t="e">
        <f>+#REF!-I2353</f>
        <v>#REF!</v>
      </c>
      <c r="Y2353" s="23"/>
      <c r="Z2353" s="23"/>
      <c r="AA2353" s="23"/>
      <c r="AB2353" s="23"/>
      <c r="AC2353" s="23"/>
      <c r="AD2353" s="23"/>
      <c r="AE2353" s="26" t="str">
        <f>VLOOKUP(E2353,'[1]Tirupati Member''s Detail'!$D$2:$L$1048576,9,0)</f>
        <v>As POD last communication 07(App format agrmnt)</v>
      </c>
    </row>
    <row r="2354" spans="1:31" x14ac:dyDescent="0.3">
      <c r="A2354" s="27">
        <v>2356</v>
      </c>
      <c r="B2354" s="28"/>
      <c r="C2354" s="29" t="s">
        <v>7219</v>
      </c>
      <c r="D2354" s="20" t="s">
        <v>22</v>
      </c>
      <c r="E2354" s="29" t="s">
        <v>7220</v>
      </c>
      <c r="F2354" s="20" t="s">
        <v>24</v>
      </c>
      <c r="G2354" s="20" t="s">
        <v>25</v>
      </c>
      <c r="H2354" s="29" t="s">
        <v>1602</v>
      </c>
      <c r="I2354" s="30">
        <v>1997</v>
      </c>
      <c r="J2354" s="29" t="s">
        <v>7221</v>
      </c>
      <c r="K2354" s="22" t="str">
        <f>VLOOKUP(E2354,'[1]Tirupati Member''s Detail'!$D$2:$L$1048576,8,0)</f>
        <v>No</v>
      </c>
      <c r="L2354" s="23">
        <f>VLOOKUP(E2354,'[1]Tirupati Member''s Detail'!$D$2:$L$1048576,4,0)</f>
        <v>30000</v>
      </c>
      <c r="M2354" s="23">
        <f t="shared" si="180"/>
        <v>30000</v>
      </c>
      <c r="N2354" s="23">
        <f>VLOOKUP(E2354,'[1]Tirupati Member''s Detail'!$D$2:$L$1048576,5,0)</f>
        <v>22500</v>
      </c>
      <c r="O2354" s="23" t="str">
        <f>VLOOKUP(E2354,'[1]Tirupati Member''s Detail'!$D$2:$L$1048576,7,0)</f>
        <v>Outstanding</v>
      </c>
      <c r="P2354" s="23">
        <f t="shared" si="184"/>
        <v>7500</v>
      </c>
      <c r="Q2354" s="24" t="e">
        <f>+#REF!-I2354</f>
        <v>#REF!</v>
      </c>
      <c r="R2354" s="25">
        <f t="shared" si="181"/>
        <v>18000</v>
      </c>
      <c r="S2354" s="25" t="e">
        <f t="shared" si="182"/>
        <v>#REF!</v>
      </c>
      <c r="T2354" s="25">
        <f t="shared" si="183"/>
        <v>18000</v>
      </c>
      <c r="U2354" s="25"/>
      <c r="V2354" s="23"/>
      <c r="W2354" s="23"/>
      <c r="X2354" s="24" t="e">
        <f>+#REF!-I2354</f>
        <v>#REF!</v>
      </c>
      <c r="Y2354" s="23"/>
      <c r="Z2354" s="23"/>
      <c r="AA2354" s="23"/>
      <c r="AB2354" s="23"/>
      <c r="AC2354" s="23"/>
      <c r="AD2354" s="23"/>
      <c r="AE2354" s="26" t="str">
        <f>VLOOKUP(E2354,'[1]Tirupati Member''s Detail'!$D$2:$L$1048576,9,0)</f>
        <v>As POD Last communication 2007. Outstanding Rs 7500/-. App frmt agrmnt</v>
      </c>
    </row>
    <row r="2355" spans="1:31" x14ac:dyDescent="0.3">
      <c r="A2355" s="27">
        <v>2357</v>
      </c>
      <c r="B2355" s="28"/>
      <c r="C2355" s="29" t="s">
        <v>7222</v>
      </c>
      <c r="D2355" s="20" t="s">
        <v>22</v>
      </c>
      <c r="E2355" s="29" t="s">
        <v>7223</v>
      </c>
      <c r="F2355" s="20" t="s">
        <v>24</v>
      </c>
      <c r="G2355" s="20" t="s">
        <v>25</v>
      </c>
      <c r="H2355" s="29" t="s">
        <v>1635</v>
      </c>
      <c r="I2355" s="30">
        <v>1997</v>
      </c>
      <c r="J2355" s="29" t="s">
        <v>7224</v>
      </c>
      <c r="K2355" s="22" t="str">
        <f>VLOOKUP(E2355,'[1]Tirupati Member''s Detail'!$D$2:$L$1048576,8,0)</f>
        <v>No</v>
      </c>
      <c r="L2355" s="23">
        <f>VLOOKUP(E2355,'[1]Tirupati Member''s Detail'!$D$2:$L$1048576,4,0)</f>
        <v>30000</v>
      </c>
      <c r="M2355" s="23">
        <f t="shared" si="180"/>
        <v>30000</v>
      </c>
      <c r="N2355" s="23">
        <f>VLOOKUP(E2355,'[1]Tirupati Member''s Detail'!$D$2:$L$1048576,5,0)</f>
        <v>28500</v>
      </c>
      <c r="O2355" s="23" t="str">
        <f>VLOOKUP(E2355,'[1]Tirupati Member''s Detail'!$D$2:$L$1048576,7,0)</f>
        <v>I.R.M</v>
      </c>
      <c r="P2355" s="23">
        <f t="shared" si="184"/>
        <v>1500</v>
      </c>
      <c r="Q2355" s="24" t="e">
        <f>+#REF!-I2355</f>
        <v>#REF!</v>
      </c>
      <c r="R2355" s="25">
        <f t="shared" si="181"/>
        <v>22800</v>
      </c>
      <c r="S2355" s="25" t="e">
        <f t="shared" si="182"/>
        <v>#REF!</v>
      </c>
      <c r="T2355" s="25">
        <f t="shared" si="183"/>
        <v>22800</v>
      </c>
      <c r="U2355" s="25"/>
      <c r="V2355" s="23"/>
      <c r="W2355" s="23"/>
      <c r="X2355" s="24" t="e">
        <f>+#REF!-I2355</f>
        <v>#REF!</v>
      </c>
      <c r="Y2355" s="23"/>
      <c r="Z2355" s="23"/>
      <c r="AA2355" s="23"/>
      <c r="AB2355" s="23"/>
      <c r="AC2355" s="23"/>
      <c r="AD2355" s="23"/>
      <c r="AE2355" s="26" t="str">
        <f>VLOOKUP(E2355,'[1]Tirupati Member''s Detail'!$D$2:$L$1048576,9,0)</f>
        <v>As POD Last communication 07 App frmt agrmnt</v>
      </c>
    </row>
    <row r="2356" spans="1:31" x14ac:dyDescent="0.3">
      <c r="A2356" s="27">
        <v>2358</v>
      </c>
      <c r="B2356" s="28"/>
      <c r="C2356" s="29" t="s">
        <v>7225</v>
      </c>
      <c r="D2356" s="20" t="s">
        <v>22</v>
      </c>
      <c r="E2356" s="29" t="s">
        <v>7226</v>
      </c>
      <c r="F2356" s="20" t="s">
        <v>24</v>
      </c>
      <c r="G2356" s="20" t="s">
        <v>25</v>
      </c>
      <c r="H2356" s="29" t="s">
        <v>1895</v>
      </c>
      <c r="I2356" s="30">
        <v>1997</v>
      </c>
      <c r="J2356" s="29" t="s">
        <v>7227</v>
      </c>
      <c r="K2356" s="22" t="str">
        <f>VLOOKUP(E2356,'[1]Tirupati Member''s Detail'!$D$2:$L$1048576,8,0)</f>
        <v>No</v>
      </c>
      <c r="L2356" s="23">
        <f>VLOOKUP(E2356,'[1]Tirupati Member''s Detail'!$D$2:$L$1048576,4,0)</f>
        <v>30000</v>
      </c>
      <c r="M2356" s="23">
        <f t="shared" si="180"/>
        <v>30000</v>
      </c>
      <c r="N2356" s="23">
        <f>VLOOKUP(E2356,'[1]Tirupati Member''s Detail'!$D$2:$L$1048576,5,0)</f>
        <v>30000</v>
      </c>
      <c r="O2356" s="23" t="str">
        <f>VLOOKUP(E2356,'[1]Tirupati Member''s Detail'!$D$2:$L$1048576,7,0)</f>
        <v>I.R.M</v>
      </c>
      <c r="P2356" s="23">
        <f t="shared" si="184"/>
        <v>0</v>
      </c>
      <c r="Q2356" s="24" t="e">
        <f>+#REF!-I2356</f>
        <v>#REF!</v>
      </c>
      <c r="R2356" s="25">
        <f t="shared" si="181"/>
        <v>24000</v>
      </c>
      <c r="S2356" s="25" t="e">
        <f t="shared" si="182"/>
        <v>#REF!</v>
      </c>
      <c r="T2356" s="25">
        <f t="shared" si="183"/>
        <v>24000</v>
      </c>
      <c r="U2356" s="25"/>
      <c r="V2356" s="23"/>
      <c r="W2356" s="23"/>
      <c r="X2356" s="24" t="e">
        <f>+#REF!-I2356</f>
        <v>#REF!</v>
      </c>
      <c r="Y2356" s="23"/>
      <c r="Z2356" s="23"/>
      <c r="AA2356" s="23"/>
      <c r="AB2356" s="23"/>
      <c r="AC2356" s="23"/>
      <c r="AD2356" s="23"/>
      <c r="AE2356" s="26" t="str">
        <f>VLOOKUP(E2356,'[1]Tirupati Member''s Detail'!$D$2:$L$1048576,9,0)</f>
        <v>As POD Last communication 07 App frmt agrmnt</v>
      </c>
    </row>
    <row r="2357" spans="1:31" x14ac:dyDescent="0.3">
      <c r="A2357" s="27">
        <v>2359</v>
      </c>
      <c r="B2357" s="28"/>
      <c r="C2357" s="29" t="s">
        <v>7228</v>
      </c>
      <c r="D2357" s="20" t="s">
        <v>22</v>
      </c>
      <c r="E2357" s="29" t="s">
        <v>7229</v>
      </c>
      <c r="F2357" s="20" t="s">
        <v>24</v>
      </c>
      <c r="G2357" s="20" t="s">
        <v>25</v>
      </c>
      <c r="H2357" s="29" t="s">
        <v>1753</v>
      </c>
      <c r="I2357" s="30">
        <v>1997</v>
      </c>
      <c r="J2357" s="29" t="s">
        <v>7230</v>
      </c>
      <c r="K2357" s="22" t="str">
        <f>VLOOKUP(E2357,'[1]Tirupati Member''s Detail'!$D$2:$L$1048576,8,0)</f>
        <v>No</v>
      </c>
      <c r="L2357" s="23">
        <f>VLOOKUP(E2357,'[1]Tirupati Member''s Detail'!$D$2:$L$1048576,4,0)</f>
        <v>30000</v>
      </c>
      <c r="M2357" s="23">
        <f t="shared" si="180"/>
        <v>30000</v>
      </c>
      <c r="N2357" s="23">
        <f>VLOOKUP(E2357,'[1]Tirupati Member''s Detail'!$D$2:$L$1048576,5,0)</f>
        <v>9000</v>
      </c>
      <c r="O2357" s="23" t="str">
        <f>VLOOKUP(E2357,'[1]Tirupati Member''s Detail'!$D$2:$L$1048576,7,0)</f>
        <v>Outstanding</v>
      </c>
      <c r="P2357" s="23">
        <f t="shared" si="184"/>
        <v>21000</v>
      </c>
      <c r="Q2357" s="24" t="e">
        <f>+#REF!-I2357</f>
        <v>#REF!</v>
      </c>
      <c r="R2357" s="25">
        <f t="shared" si="181"/>
        <v>7200</v>
      </c>
      <c r="S2357" s="25" t="e">
        <f t="shared" si="182"/>
        <v>#REF!</v>
      </c>
      <c r="T2357" s="25">
        <f t="shared" si="183"/>
        <v>7200</v>
      </c>
      <c r="U2357" s="25"/>
      <c r="V2357" s="23"/>
      <c r="W2357" s="23"/>
      <c r="X2357" s="24" t="e">
        <f>+#REF!-I2357</f>
        <v>#REF!</v>
      </c>
      <c r="Y2357" s="23"/>
      <c r="Z2357" s="23"/>
      <c r="AA2357" s="23"/>
      <c r="AB2357" s="23"/>
      <c r="AC2357" s="23"/>
      <c r="AD2357" s="23"/>
      <c r="AE2357" s="26" t="str">
        <f>VLOOKUP(E2357,'[1]Tirupati Member''s Detail'!$D$2:$L$1048576,9,0)</f>
        <v>No Communication Till Date (Outstanding Rs 21000/-)App frmt agrmnt</v>
      </c>
    </row>
    <row r="2358" spans="1:31" x14ac:dyDescent="0.3">
      <c r="A2358" s="27">
        <v>2360</v>
      </c>
      <c r="B2358" s="28"/>
      <c r="C2358" s="29" t="s">
        <v>7231</v>
      </c>
      <c r="D2358" s="20" t="s">
        <v>22</v>
      </c>
      <c r="E2358" s="29" t="s">
        <v>7232</v>
      </c>
      <c r="F2358" s="20" t="s">
        <v>24</v>
      </c>
      <c r="G2358" s="20" t="s">
        <v>25</v>
      </c>
      <c r="H2358" s="29" t="s">
        <v>1584</v>
      </c>
      <c r="I2358" s="30">
        <v>1997</v>
      </c>
      <c r="J2358" s="29" t="s">
        <v>7233</v>
      </c>
      <c r="K2358" s="22" t="str">
        <f>VLOOKUP(E2358,'[1]Tirupati Member''s Detail'!$D$2:$L$1048576,8,0)</f>
        <v>No</v>
      </c>
      <c r="L2358" s="23">
        <f>VLOOKUP(E2358,'[1]Tirupati Member''s Detail'!$D$2:$L$1048576,4,0)</f>
        <v>30000</v>
      </c>
      <c r="M2358" s="23">
        <f t="shared" si="180"/>
        <v>30000</v>
      </c>
      <c r="N2358" s="23">
        <f>VLOOKUP(E2358,'[1]Tirupati Member''s Detail'!$D$2:$L$1048576,5,0)</f>
        <v>16500</v>
      </c>
      <c r="O2358" s="23" t="str">
        <f>VLOOKUP(E2358,'[1]Tirupati Member''s Detail'!$D$2:$L$1048576,7,0)</f>
        <v>Outstanding</v>
      </c>
      <c r="P2358" s="23">
        <f t="shared" si="184"/>
        <v>13500</v>
      </c>
      <c r="Q2358" s="24" t="e">
        <f>+#REF!-I2358</f>
        <v>#REF!</v>
      </c>
      <c r="R2358" s="25">
        <f t="shared" si="181"/>
        <v>13200</v>
      </c>
      <c r="S2358" s="25" t="e">
        <f t="shared" si="182"/>
        <v>#REF!</v>
      </c>
      <c r="T2358" s="25">
        <f t="shared" si="183"/>
        <v>13200</v>
      </c>
      <c r="U2358" s="25"/>
      <c r="V2358" s="23"/>
      <c r="W2358" s="23"/>
      <c r="X2358" s="24" t="e">
        <f>+#REF!-I2358</f>
        <v>#REF!</v>
      </c>
      <c r="Y2358" s="23"/>
      <c r="Z2358" s="23"/>
      <c r="AA2358" s="23"/>
      <c r="AB2358" s="23"/>
      <c r="AC2358" s="23"/>
      <c r="AD2358" s="23"/>
      <c r="AE2358" s="26" t="str">
        <f>VLOOKUP(E2358,'[1]Tirupati Member''s Detail'!$D$2:$L$1048576,9,0)</f>
        <v>No Communication Till Date (Outstanding Rs 9900/-)App frmt agrmnt</v>
      </c>
    </row>
    <row r="2359" spans="1:31" x14ac:dyDescent="0.3">
      <c r="A2359" s="27">
        <v>2361</v>
      </c>
      <c r="B2359" s="28"/>
      <c r="C2359" s="29" t="s">
        <v>7234</v>
      </c>
      <c r="D2359" s="20" t="s">
        <v>22</v>
      </c>
      <c r="E2359" s="29" t="s">
        <v>7235</v>
      </c>
      <c r="F2359" s="20" t="s">
        <v>24</v>
      </c>
      <c r="G2359" s="20" t="s">
        <v>25</v>
      </c>
      <c r="H2359" s="29" t="s">
        <v>1584</v>
      </c>
      <c r="I2359" s="30">
        <v>1997</v>
      </c>
      <c r="J2359" s="29" t="s">
        <v>7236</v>
      </c>
      <c r="K2359" s="41" t="str">
        <f>VLOOKUP(E2359,'[1]Tirupati Member''s Detail'!$D$2:$L$1048576,8,0)</f>
        <v>No</v>
      </c>
      <c r="L2359" s="23">
        <f>VLOOKUP(E2359,'[1]Tirupati Member''s Detail'!$D$2:$L$1048576,4,0)</f>
        <v>30000</v>
      </c>
      <c r="M2359" s="23">
        <f t="shared" si="180"/>
        <v>30000</v>
      </c>
      <c r="N2359" s="23">
        <f>VLOOKUP(E2359,'[1]Tirupati Member''s Detail'!$D$2:$L$1048576,5,0)</f>
        <v>28500</v>
      </c>
      <c r="O2359" s="23" t="str">
        <f>VLOOKUP(E2359,'[1]Tirupati Member''s Detail'!$D$2:$L$1048576,7,0)</f>
        <v>I.R.M</v>
      </c>
      <c r="P2359" s="23">
        <f t="shared" si="184"/>
        <v>1500</v>
      </c>
      <c r="Q2359" s="24" t="e">
        <f>+#REF!-I2359</f>
        <v>#REF!</v>
      </c>
      <c r="R2359" s="25">
        <f t="shared" si="181"/>
        <v>22800</v>
      </c>
      <c r="S2359" s="25" t="e">
        <f t="shared" si="182"/>
        <v>#REF!</v>
      </c>
      <c r="T2359" s="25">
        <f t="shared" si="183"/>
        <v>22800</v>
      </c>
      <c r="U2359" s="25"/>
      <c r="V2359" s="23"/>
      <c r="W2359" s="23"/>
      <c r="X2359" s="24" t="e">
        <f>+#REF!-I2359</f>
        <v>#REF!</v>
      </c>
      <c r="Y2359" s="23"/>
      <c r="Z2359" s="23"/>
      <c r="AA2359" s="23"/>
      <c r="AB2359" s="23"/>
      <c r="AC2359" s="23"/>
      <c r="AD2359" s="23"/>
      <c r="AE2359" s="26" t="str">
        <f>VLOOKUP(E2359,'[1]Tirupati Member''s Detail'!$D$2:$L$1048576,9,0)</f>
        <v>As POD Last communication 07 App frmt agrmnt</v>
      </c>
    </row>
    <row r="2360" spans="1:31" x14ac:dyDescent="0.3">
      <c r="A2360" s="27">
        <v>2362</v>
      </c>
      <c r="B2360" s="28"/>
      <c r="C2360" s="29" t="s">
        <v>7237</v>
      </c>
      <c r="D2360" s="20" t="s">
        <v>22</v>
      </c>
      <c r="E2360" s="29" t="s">
        <v>7238</v>
      </c>
      <c r="F2360" s="20" t="s">
        <v>24</v>
      </c>
      <c r="G2360" s="20" t="s">
        <v>25</v>
      </c>
      <c r="H2360" s="29" t="s">
        <v>1584</v>
      </c>
      <c r="I2360" s="30">
        <v>1997</v>
      </c>
      <c r="J2360" s="29" t="s">
        <v>7239</v>
      </c>
      <c r="K2360" s="22" t="str">
        <f>VLOOKUP(E2360,'[1]Tirupati Member''s Detail'!$D$2:$L$1048576,8,0)</f>
        <v>No</v>
      </c>
      <c r="L2360" s="23">
        <f>VLOOKUP(E2360,'[1]Tirupati Member''s Detail'!$D$2:$L$1048576,4,0)</f>
        <v>30000</v>
      </c>
      <c r="M2360" s="23">
        <f t="shared" si="180"/>
        <v>30000</v>
      </c>
      <c r="N2360" s="23">
        <f>VLOOKUP(E2360,'[1]Tirupati Member''s Detail'!$D$2:$L$1048576,5,0)</f>
        <v>26000</v>
      </c>
      <c r="O2360" s="23" t="str">
        <f>VLOOKUP(E2360,'[1]Tirupati Member''s Detail'!$D$2:$L$1048576,7,0)</f>
        <v>Outstanding</v>
      </c>
      <c r="P2360" s="23">
        <f t="shared" si="184"/>
        <v>4000</v>
      </c>
      <c r="Q2360" s="24" t="e">
        <f>+#REF!-I2360</f>
        <v>#REF!</v>
      </c>
      <c r="R2360" s="25">
        <f t="shared" si="181"/>
        <v>20800</v>
      </c>
      <c r="S2360" s="25" t="e">
        <f t="shared" si="182"/>
        <v>#REF!</v>
      </c>
      <c r="T2360" s="25">
        <f t="shared" si="183"/>
        <v>20800</v>
      </c>
      <c r="U2360" s="25"/>
      <c r="V2360" s="23"/>
      <c r="W2360" s="23"/>
      <c r="X2360" s="24" t="e">
        <f>+#REF!-I2360</f>
        <v>#REF!</v>
      </c>
      <c r="Y2360" s="23"/>
      <c r="Z2360" s="23"/>
      <c r="AA2360" s="23"/>
      <c r="AB2360" s="23"/>
      <c r="AC2360" s="23"/>
      <c r="AD2360" s="23"/>
      <c r="AE2360" s="26" t="str">
        <f>VLOOKUP(E2360,'[1]Tirupati Member''s Detail'!$D$2:$L$1048576,9,0)</f>
        <v>As POD Last communication 2007. Outstanding Rs 4000/-. App frmt agrmnt</v>
      </c>
    </row>
    <row r="2361" spans="1:31" x14ac:dyDescent="0.3">
      <c r="A2361" s="27">
        <v>2363</v>
      </c>
      <c r="B2361" s="28"/>
      <c r="C2361" s="29" t="s">
        <v>7240</v>
      </c>
      <c r="D2361" s="20" t="s">
        <v>22</v>
      </c>
      <c r="E2361" s="29" t="s">
        <v>7241</v>
      </c>
      <c r="F2361" s="20" t="s">
        <v>24</v>
      </c>
      <c r="G2361" s="20" t="s">
        <v>25</v>
      </c>
      <c r="H2361" s="29" t="s">
        <v>1588</v>
      </c>
      <c r="I2361" s="30">
        <v>1997</v>
      </c>
      <c r="J2361" s="29" t="s">
        <v>7242</v>
      </c>
      <c r="K2361" s="22" t="str">
        <f>VLOOKUP(E2361,'[1]Tirupati Member''s Detail'!$D$2:$L$1048576,8,0)</f>
        <v>No</v>
      </c>
      <c r="L2361" s="23">
        <f>VLOOKUP(E2361,'[1]Tirupati Member''s Detail'!$D$2:$L$1048576,4,0)</f>
        <v>30000</v>
      </c>
      <c r="M2361" s="23">
        <f t="shared" si="180"/>
        <v>30000</v>
      </c>
      <c r="N2361" s="23">
        <f>VLOOKUP(E2361,'[1]Tirupati Member''s Detail'!$D$2:$L$1048576,5,0)</f>
        <v>30000</v>
      </c>
      <c r="O2361" s="23" t="str">
        <f>VLOOKUP(E2361,'[1]Tirupati Member''s Detail'!$D$2:$L$1048576,7,0)</f>
        <v>I.R.M</v>
      </c>
      <c r="P2361" s="23">
        <f t="shared" si="184"/>
        <v>0</v>
      </c>
      <c r="Q2361" s="24" t="e">
        <f>+#REF!-I2361</f>
        <v>#REF!</v>
      </c>
      <c r="R2361" s="25">
        <f t="shared" si="181"/>
        <v>24000</v>
      </c>
      <c r="S2361" s="25" t="e">
        <f t="shared" si="182"/>
        <v>#REF!</v>
      </c>
      <c r="T2361" s="25">
        <f t="shared" si="183"/>
        <v>24000</v>
      </c>
      <c r="U2361" s="25"/>
      <c r="V2361" s="23"/>
      <c r="W2361" s="23"/>
      <c r="X2361" s="24" t="e">
        <f>+#REF!-I2361</f>
        <v>#REF!</v>
      </c>
      <c r="Y2361" s="23"/>
      <c r="Z2361" s="23"/>
      <c r="AA2361" s="23"/>
      <c r="AB2361" s="23"/>
      <c r="AC2361" s="23"/>
      <c r="AD2361" s="23"/>
      <c r="AE2361" s="26" t="str">
        <f>VLOOKUP(E2361,'[1]Tirupati Member''s Detail'!$D$2:$L$1048576,9,0)</f>
        <v>last communication 07. App frmt aGRMNT</v>
      </c>
    </row>
    <row r="2362" spans="1:31" x14ac:dyDescent="0.3">
      <c r="A2362" s="27">
        <v>2364</v>
      </c>
      <c r="B2362" s="28"/>
      <c r="C2362" s="29" t="s">
        <v>7243</v>
      </c>
      <c r="D2362" s="20" t="s">
        <v>22</v>
      </c>
      <c r="E2362" s="29" t="s">
        <v>7244</v>
      </c>
      <c r="F2362" s="20" t="s">
        <v>24</v>
      </c>
      <c r="G2362" s="20" t="s">
        <v>25</v>
      </c>
      <c r="H2362" s="29" t="s">
        <v>1584</v>
      </c>
      <c r="I2362" s="30">
        <v>1997</v>
      </c>
      <c r="J2362" s="29" t="s">
        <v>7245</v>
      </c>
      <c r="K2362" s="22" t="str">
        <f>VLOOKUP(E2362,'[1]Tirupati Member''s Detail'!$D$2:$L$1048576,8,0)</f>
        <v>No</v>
      </c>
      <c r="L2362" s="23">
        <f>VLOOKUP(E2362,'[1]Tirupati Member''s Detail'!$D$2:$L$1048576,4,0)</f>
        <v>30000</v>
      </c>
      <c r="M2362" s="23">
        <f t="shared" si="180"/>
        <v>30000</v>
      </c>
      <c r="N2362" s="23">
        <f>VLOOKUP(E2362,'[1]Tirupati Member''s Detail'!$D$2:$L$1048576,5,0)</f>
        <v>30000</v>
      </c>
      <c r="O2362" s="23" t="str">
        <f>VLOOKUP(E2362,'[1]Tirupati Member''s Detail'!$D$2:$L$1048576,7,0)</f>
        <v>I.R.M</v>
      </c>
      <c r="P2362" s="23">
        <f t="shared" si="184"/>
        <v>0</v>
      </c>
      <c r="Q2362" s="24" t="e">
        <f>+#REF!-I2362</f>
        <v>#REF!</v>
      </c>
      <c r="R2362" s="25">
        <f t="shared" si="181"/>
        <v>24000</v>
      </c>
      <c r="S2362" s="25" t="e">
        <f t="shared" si="182"/>
        <v>#REF!</v>
      </c>
      <c r="T2362" s="25">
        <f t="shared" si="183"/>
        <v>24000</v>
      </c>
      <c r="U2362" s="25"/>
      <c r="V2362" s="23"/>
      <c r="W2362" s="23"/>
      <c r="X2362" s="24" t="e">
        <f>+#REF!-I2362</f>
        <v>#REF!</v>
      </c>
      <c r="Y2362" s="23"/>
      <c r="Z2362" s="23"/>
      <c r="AA2362" s="23"/>
      <c r="AB2362" s="23"/>
      <c r="AC2362" s="23"/>
      <c r="AD2362" s="23"/>
      <c r="AE2362" s="26" t="str">
        <f>VLOOKUP(E2362,'[1]Tirupati Member''s Detail'!$D$2:$L$1048576,9,0)</f>
        <v>last communication 01. App frmt agrmnt</v>
      </c>
    </row>
    <row r="2363" spans="1:31" x14ac:dyDescent="0.3">
      <c r="A2363" s="27">
        <v>2365</v>
      </c>
      <c r="B2363" s="28"/>
      <c r="C2363" s="29" t="s">
        <v>7246</v>
      </c>
      <c r="D2363" s="20" t="s">
        <v>22</v>
      </c>
      <c r="E2363" s="29" t="s">
        <v>7247</v>
      </c>
      <c r="F2363" s="20" t="s">
        <v>24</v>
      </c>
      <c r="G2363" s="20" t="s">
        <v>25</v>
      </c>
      <c r="H2363" s="29" t="s">
        <v>1592</v>
      </c>
      <c r="I2363" s="30">
        <v>1997</v>
      </c>
      <c r="J2363" s="29" t="s">
        <v>7248</v>
      </c>
      <c r="K2363" s="22" t="str">
        <f>VLOOKUP(E2363,'[1]Tirupati Member''s Detail'!$D$2:$L$1048576,8,0)</f>
        <v>No</v>
      </c>
      <c r="L2363" s="23">
        <f>VLOOKUP(E2363,'[1]Tirupati Member''s Detail'!$D$2:$L$1048576,4,0)</f>
        <v>30000</v>
      </c>
      <c r="M2363" s="23">
        <f t="shared" si="180"/>
        <v>30000</v>
      </c>
      <c r="N2363" s="23">
        <f>VLOOKUP(E2363,'[1]Tirupati Member''s Detail'!$D$2:$L$1048576,5,0)</f>
        <v>28500</v>
      </c>
      <c r="O2363" s="23" t="str">
        <f>VLOOKUP(E2363,'[1]Tirupati Member''s Detail'!$D$2:$L$1048576,7,0)</f>
        <v>I.R.M</v>
      </c>
      <c r="P2363" s="23">
        <f t="shared" si="184"/>
        <v>1500</v>
      </c>
      <c r="Q2363" s="24" t="e">
        <f>+#REF!-I2363</f>
        <v>#REF!</v>
      </c>
      <c r="R2363" s="25">
        <f t="shared" si="181"/>
        <v>22800</v>
      </c>
      <c r="S2363" s="25" t="e">
        <f t="shared" si="182"/>
        <v>#REF!</v>
      </c>
      <c r="T2363" s="25">
        <f t="shared" si="183"/>
        <v>22800</v>
      </c>
      <c r="U2363" s="25"/>
      <c r="V2363" s="23"/>
      <c r="W2363" s="23"/>
      <c r="X2363" s="24" t="e">
        <f>+#REF!-I2363</f>
        <v>#REF!</v>
      </c>
      <c r="Y2363" s="23"/>
      <c r="Z2363" s="23"/>
      <c r="AA2363" s="23"/>
      <c r="AB2363" s="23"/>
      <c r="AC2363" s="23"/>
      <c r="AD2363" s="23"/>
      <c r="AE2363" s="26" t="str">
        <f>VLOOKUP(E2363,'[1]Tirupati Member''s Detail'!$D$2:$L$1048576,9,0)</f>
        <v>As POD Last communication 07 App frmt agrmnt</v>
      </c>
    </row>
    <row r="2364" spans="1:31" x14ac:dyDescent="0.3">
      <c r="A2364" s="27">
        <v>2366</v>
      </c>
      <c r="B2364" s="28"/>
      <c r="C2364" s="29" t="s">
        <v>7249</v>
      </c>
      <c r="D2364" s="20" t="s">
        <v>22</v>
      </c>
      <c r="E2364" s="29" t="s">
        <v>7250</v>
      </c>
      <c r="F2364" s="20" t="s">
        <v>24</v>
      </c>
      <c r="G2364" s="20" t="s">
        <v>25</v>
      </c>
      <c r="H2364" s="29" t="s">
        <v>1689</v>
      </c>
      <c r="I2364" s="30">
        <v>1997</v>
      </c>
      <c r="J2364" s="29" t="s">
        <v>7248</v>
      </c>
      <c r="K2364" s="22" t="str">
        <f>VLOOKUP(E2364,'[1]Tirupati Member''s Detail'!$D$2:$L$1048576,8,0)</f>
        <v>No</v>
      </c>
      <c r="L2364" s="23">
        <f>VLOOKUP(E2364,'[1]Tirupati Member''s Detail'!$D$2:$L$1048576,4,0)</f>
        <v>30000</v>
      </c>
      <c r="M2364" s="23">
        <f t="shared" si="180"/>
        <v>30000</v>
      </c>
      <c r="N2364" s="23">
        <f>VLOOKUP(E2364,'[1]Tirupati Member''s Detail'!$D$2:$L$1048576,5,0)</f>
        <v>7500</v>
      </c>
      <c r="O2364" s="23" t="str">
        <f>VLOOKUP(E2364,'[1]Tirupati Member''s Detail'!$D$2:$L$1048576,7,0)</f>
        <v>Outstanding</v>
      </c>
      <c r="P2364" s="23">
        <f t="shared" si="184"/>
        <v>22500</v>
      </c>
      <c r="Q2364" s="24" t="e">
        <f>+#REF!-I2364</f>
        <v>#REF!</v>
      </c>
      <c r="R2364" s="25">
        <f t="shared" si="181"/>
        <v>6000</v>
      </c>
      <c r="S2364" s="25" t="e">
        <f t="shared" si="182"/>
        <v>#REF!</v>
      </c>
      <c r="T2364" s="25">
        <f t="shared" si="183"/>
        <v>6000</v>
      </c>
      <c r="U2364" s="25"/>
      <c r="V2364" s="23"/>
      <c r="W2364" s="23"/>
      <c r="X2364" s="24" t="e">
        <f>+#REF!-I2364</f>
        <v>#REF!</v>
      </c>
      <c r="Y2364" s="23"/>
      <c r="Z2364" s="23"/>
      <c r="AA2364" s="23"/>
      <c r="AB2364" s="23"/>
      <c r="AC2364" s="23"/>
      <c r="AD2364" s="23"/>
      <c r="AE2364" s="26" t="str">
        <f>VLOOKUP(E2364,'[1]Tirupati Member''s Detail'!$D$2:$L$1048576,9,0)</f>
        <v>As POD Last communication 2007. Outstanding Rs 22500/-. App frmt agrmnt</v>
      </c>
    </row>
    <row r="2365" spans="1:31" x14ac:dyDescent="0.3">
      <c r="A2365" s="27">
        <v>2367</v>
      </c>
      <c r="B2365" s="28"/>
      <c r="C2365" s="29" t="s">
        <v>7251</v>
      </c>
      <c r="D2365" s="20" t="s">
        <v>22</v>
      </c>
      <c r="E2365" s="29" t="s">
        <v>7252</v>
      </c>
      <c r="F2365" s="20" t="s">
        <v>24</v>
      </c>
      <c r="G2365" s="20" t="s">
        <v>25</v>
      </c>
      <c r="H2365" s="29" t="s">
        <v>1584</v>
      </c>
      <c r="I2365" s="30">
        <v>1997</v>
      </c>
      <c r="J2365" s="29" t="s">
        <v>7253</v>
      </c>
      <c r="K2365" s="22" t="str">
        <f>VLOOKUP(E2365,'[1]Tirupati Member''s Detail'!$D$2:$L$1048576,8,0)</f>
        <v>No</v>
      </c>
      <c r="L2365" s="23">
        <f>VLOOKUP(E2365,'[1]Tirupati Member''s Detail'!$D$2:$L$1048576,4,0)</f>
        <v>30000</v>
      </c>
      <c r="M2365" s="23">
        <f t="shared" si="180"/>
        <v>30000</v>
      </c>
      <c r="N2365" s="23">
        <f>VLOOKUP(E2365,'[1]Tirupati Member''s Detail'!$D$2:$L$1048576,5,0)</f>
        <v>30000</v>
      </c>
      <c r="O2365" s="23" t="str">
        <f>VLOOKUP(E2365,'[1]Tirupati Member''s Detail'!$D$2:$L$1048576,7,0)</f>
        <v>I.R.M</v>
      </c>
      <c r="P2365" s="23">
        <f t="shared" si="184"/>
        <v>0</v>
      </c>
      <c r="Q2365" s="24" t="e">
        <f>+#REF!-I2365</f>
        <v>#REF!</v>
      </c>
      <c r="R2365" s="25">
        <f t="shared" si="181"/>
        <v>24000</v>
      </c>
      <c r="S2365" s="25" t="e">
        <f t="shared" si="182"/>
        <v>#REF!</v>
      </c>
      <c r="T2365" s="25">
        <f t="shared" si="183"/>
        <v>24000</v>
      </c>
      <c r="U2365" s="25"/>
      <c r="V2365" s="23"/>
      <c r="W2365" s="23"/>
      <c r="X2365" s="24" t="e">
        <f>+#REF!-I2365</f>
        <v>#REF!</v>
      </c>
      <c r="Y2365" s="23"/>
      <c r="Z2365" s="23"/>
      <c r="AA2365" s="23"/>
      <c r="AB2365" s="23"/>
      <c r="AC2365" s="23"/>
      <c r="AD2365" s="23"/>
      <c r="AE2365" s="26" t="str">
        <f>VLOOKUP(E2365,'[1]Tirupati Member''s Detail'!$D$2:$L$1048576,9,0)</f>
        <v>last communication 00. App frmt agrmnt</v>
      </c>
    </row>
    <row r="2366" spans="1:31" x14ac:dyDescent="0.3">
      <c r="A2366" s="27">
        <v>2368</v>
      </c>
      <c r="B2366" s="28"/>
      <c r="C2366" s="29" t="s">
        <v>7254</v>
      </c>
      <c r="D2366" s="20" t="s">
        <v>22</v>
      </c>
      <c r="E2366" s="29" t="s">
        <v>7255</v>
      </c>
      <c r="F2366" s="20" t="s">
        <v>24</v>
      </c>
      <c r="G2366" s="20" t="s">
        <v>25</v>
      </c>
      <c r="H2366" s="29" t="s">
        <v>1592</v>
      </c>
      <c r="I2366" s="30">
        <v>1997</v>
      </c>
      <c r="J2366" s="29" t="s">
        <v>7256</v>
      </c>
      <c r="K2366" s="22" t="str">
        <f>VLOOKUP(E2366,'[1]Tirupati Member''s Detail'!$D$2:$L$1048576,8,0)</f>
        <v>No</v>
      </c>
      <c r="L2366" s="23">
        <f>VLOOKUP(E2366,'[1]Tirupati Member''s Detail'!$D$2:$L$1048576,4,0)</f>
        <v>30000</v>
      </c>
      <c r="M2366" s="23">
        <f t="shared" si="180"/>
        <v>30000</v>
      </c>
      <c r="N2366" s="23">
        <f>VLOOKUP(E2366,'[1]Tirupati Member''s Detail'!$D$2:$L$1048576,5,0)</f>
        <v>12000</v>
      </c>
      <c r="O2366" s="23" t="str">
        <f>VLOOKUP(E2366,'[1]Tirupati Member''s Detail'!$D$2:$L$1048576,7,0)</f>
        <v>Outstanding</v>
      </c>
      <c r="P2366" s="23">
        <f t="shared" si="184"/>
        <v>18000</v>
      </c>
      <c r="Q2366" s="24" t="e">
        <f>+#REF!-I2366</f>
        <v>#REF!</v>
      </c>
      <c r="R2366" s="25">
        <f t="shared" si="181"/>
        <v>9600</v>
      </c>
      <c r="S2366" s="25" t="e">
        <f t="shared" si="182"/>
        <v>#REF!</v>
      </c>
      <c r="T2366" s="25">
        <f t="shared" si="183"/>
        <v>9600</v>
      </c>
      <c r="U2366" s="25"/>
      <c r="V2366" s="23"/>
      <c r="W2366" s="23"/>
      <c r="X2366" s="24" t="e">
        <f>+#REF!-I2366</f>
        <v>#REF!</v>
      </c>
      <c r="Y2366" s="23"/>
      <c r="Z2366" s="23"/>
      <c r="AA2366" s="23"/>
      <c r="AB2366" s="23"/>
      <c r="AC2366" s="23"/>
      <c r="AD2366" s="23"/>
      <c r="AE2366" s="26" t="str">
        <f>VLOOKUP(E2366,'[1]Tirupati Member''s Detail'!$D$2:$L$1048576,9,0)</f>
        <v xml:space="preserve"> Last communication 2013. Outstanding Rs 18000/-. App frmt agrmnt</v>
      </c>
    </row>
    <row r="2367" spans="1:31" x14ac:dyDescent="0.3">
      <c r="A2367" s="27">
        <v>2369</v>
      </c>
      <c r="B2367" s="28"/>
      <c r="C2367" s="29" t="s">
        <v>7257</v>
      </c>
      <c r="D2367" s="20" t="s">
        <v>22</v>
      </c>
      <c r="E2367" s="29" t="s">
        <v>7258</v>
      </c>
      <c r="F2367" s="20" t="s">
        <v>24</v>
      </c>
      <c r="G2367" s="20" t="s">
        <v>25</v>
      </c>
      <c r="H2367" s="29" t="s">
        <v>1584</v>
      </c>
      <c r="I2367" s="30">
        <v>1997</v>
      </c>
      <c r="J2367" s="29" t="s">
        <v>7259</v>
      </c>
      <c r="K2367" s="22" t="str">
        <f>VLOOKUP(E2367,'[1]Tirupati Member''s Detail'!$D$2:$L$1048576,8,0)</f>
        <v>No</v>
      </c>
      <c r="L2367" s="23">
        <f>VLOOKUP(E2367,'[1]Tirupati Member''s Detail'!$D$2:$L$1048576,4,0)</f>
        <v>30000</v>
      </c>
      <c r="M2367" s="23">
        <f t="shared" si="180"/>
        <v>30000</v>
      </c>
      <c r="N2367" s="23">
        <f>VLOOKUP(E2367,'[1]Tirupati Member''s Detail'!$D$2:$L$1048576,5,0)</f>
        <v>30000</v>
      </c>
      <c r="O2367" s="23" t="str">
        <f>VLOOKUP(E2367,'[1]Tirupati Member''s Detail'!$D$2:$L$1048576,7,0)</f>
        <v>I.R.M</v>
      </c>
      <c r="P2367" s="23">
        <f t="shared" si="184"/>
        <v>0</v>
      </c>
      <c r="Q2367" s="24" t="e">
        <f>+#REF!-I2367</f>
        <v>#REF!</v>
      </c>
      <c r="R2367" s="25">
        <f t="shared" si="181"/>
        <v>24000</v>
      </c>
      <c r="S2367" s="25" t="e">
        <f t="shared" si="182"/>
        <v>#REF!</v>
      </c>
      <c r="T2367" s="25">
        <f t="shared" si="183"/>
        <v>24000</v>
      </c>
      <c r="U2367" s="25"/>
      <c r="V2367" s="23"/>
      <c r="W2367" s="23"/>
      <c r="X2367" s="24" t="e">
        <f>+#REF!-I2367</f>
        <v>#REF!</v>
      </c>
      <c r="Y2367" s="23"/>
      <c r="Z2367" s="23"/>
      <c r="AA2367" s="23"/>
      <c r="AB2367" s="23"/>
      <c r="AC2367" s="23"/>
      <c r="AD2367" s="23"/>
      <c r="AE2367" s="26" t="str">
        <f>VLOOKUP(E2367,'[1]Tirupati Member''s Detail'!$D$2:$L$1048576,9,0)</f>
        <v xml:space="preserve"> last communication 99. App frmt agrmnt</v>
      </c>
    </row>
    <row r="2368" spans="1:31" x14ac:dyDescent="0.3">
      <c r="A2368" s="27">
        <v>2370</v>
      </c>
      <c r="B2368" s="28"/>
      <c r="C2368" s="29" t="s">
        <v>7260</v>
      </c>
      <c r="D2368" s="20" t="s">
        <v>22</v>
      </c>
      <c r="E2368" s="29" t="s">
        <v>7261</v>
      </c>
      <c r="F2368" s="20" t="s">
        <v>24</v>
      </c>
      <c r="G2368" s="20" t="s">
        <v>25</v>
      </c>
      <c r="H2368" s="29" t="s">
        <v>1584</v>
      </c>
      <c r="I2368" s="30">
        <v>1997</v>
      </c>
      <c r="J2368" s="29" t="s">
        <v>7262</v>
      </c>
      <c r="K2368" s="22" t="str">
        <f>VLOOKUP(E2368,'[1]Tirupati Member''s Detail'!$D$2:$L$1048576,8,0)</f>
        <v>No</v>
      </c>
      <c r="L2368" s="23">
        <f>VLOOKUP(E2368,'[1]Tirupati Member''s Detail'!$D$2:$L$1048576,4,0)</f>
        <v>30000</v>
      </c>
      <c r="M2368" s="23">
        <f t="shared" si="180"/>
        <v>30000</v>
      </c>
      <c r="N2368" s="23">
        <f>VLOOKUP(E2368,'[1]Tirupati Member''s Detail'!$D$2:$L$1048576,5,0)</f>
        <v>28500</v>
      </c>
      <c r="O2368" s="23" t="str">
        <f>VLOOKUP(E2368,'[1]Tirupati Member''s Detail'!$D$2:$L$1048576,7,0)</f>
        <v>I.R.M</v>
      </c>
      <c r="P2368" s="23">
        <f t="shared" si="184"/>
        <v>1500</v>
      </c>
      <c r="Q2368" s="24" t="e">
        <f>+#REF!-I2368</f>
        <v>#REF!</v>
      </c>
      <c r="R2368" s="25">
        <f t="shared" si="181"/>
        <v>22800</v>
      </c>
      <c r="S2368" s="25" t="e">
        <f t="shared" si="182"/>
        <v>#REF!</v>
      </c>
      <c r="T2368" s="25">
        <f t="shared" si="183"/>
        <v>22800</v>
      </c>
      <c r="U2368" s="25"/>
      <c r="V2368" s="23"/>
      <c r="W2368" s="23"/>
      <c r="X2368" s="24" t="e">
        <f>+#REF!-I2368</f>
        <v>#REF!</v>
      </c>
      <c r="Y2368" s="23"/>
      <c r="Z2368" s="23"/>
      <c r="AA2368" s="23"/>
      <c r="AB2368" s="23"/>
      <c r="AC2368" s="23"/>
      <c r="AD2368" s="23"/>
      <c r="AE2368" s="26" t="str">
        <f>VLOOKUP(E2368,'[1]Tirupati Member''s Detail'!$D$2:$L$1048576,9,0)</f>
        <v>last communication 09. App frmt agrmnt</v>
      </c>
    </row>
    <row r="2369" spans="1:31" x14ac:dyDescent="0.3">
      <c r="A2369" s="27">
        <v>2371</v>
      </c>
      <c r="B2369" s="28"/>
      <c r="C2369" s="29" t="s">
        <v>7263</v>
      </c>
      <c r="D2369" s="20" t="s">
        <v>22</v>
      </c>
      <c r="E2369" s="29" t="s">
        <v>7264</v>
      </c>
      <c r="F2369" s="20" t="s">
        <v>24</v>
      </c>
      <c r="G2369" s="20" t="s">
        <v>25</v>
      </c>
      <c r="H2369" s="29" t="s">
        <v>1588</v>
      </c>
      <c r="I2369" s="30">
        <v>1997</v>
      </c>
      <c r="J2369" s="29" t="s">
        <v>7265</v>
      </c>
      <c r="K2369" s="22" t="e">
        <f>VLOOKUP(E2369,'[1]Tirupati Member''s Detail'!$D$2:$L$1048576,8,0)</f>
        <v>#N/A</v>
      </c>
      <c r="L2369" s="23">
        <v>30000</v>
      </c>
      <c r="M2369" s="23">
        <f t="shared" si="180"/>
        <v>30000</v>
      </c>
      <c r="N2369" s="23">
        <v>7500</v>
      </c>
      <c r="O2369" s="23" t="s">
        <v>13</v>
      </c>
      <c r="P2369" s="23">
        <f t="shared" si="184"/>
        <v>22500</v>
      </c>
      <c r="Q2369" s="24" t="e">
        <f>+#REF!-I2369</f>
        <v>#REF!</v>
      </c>
      <c r="R2369" s="25">
        <f t="shared" si="181"/>
        <v>6000</v>
      </c>
      <c r="S2369" s="25" t="e">
        <f t="shared" si="182"/>
        <v>#REF!</v>
      </c>
      <c r="T2369" s="25">
        <f t="shared" si="183"/>
        <v>6000</v>
      </c>
      <c r="U2369" s="25"/>
      <c r="V2369" s="23"/>
      <c r="W2369" s="23"/>
      <c r="X2369" s="24" t="e">
        <f>+#REF!-I2369</f>
        <v>#REF!</v>
      </c>
      <c r="Y2369" s="23"/>
      <c r="Z2369" s="23"/>
      <c r="AA2369" s="23"/>
      <c r="AB2369" s="23"/>
      <c r="AC2369" s="23"/>
      <c r="AD2369" s="23"/>
      <c r="AE2369" s="26" t="e">
        <f>VLOOKUP(E2369,'[1]Tirupati Member''s Detail'!$D$2:$L$1048576,9,0)</f>
        <v>#N/A</v>
      </c>
    </row>
    <row r="2370" spans="1:31" x14ac:dyDescent="0.3">
      <c r="A2370" s="27">
        <v>2372</v>
      </c>
      <c r="B2370" s="28"/>
      <c r="C2370" s="29" t="s">
        <v>7266</v>
      </c>
      <c r="D2370" s="20" t="s">
        <v>22</v>
      </c>
      <c r="E2370" s="29" t="s">
        <v>7267</v>
      </c>
      <c r="F2370" s="20" t="s">
        <v>24</v>
      </c>
      <c r="G2370" s="20" t="s">
        <v>25</v>
      </c>
      <c r="H2370" s="29" t="s">
        <v>1588</v>
      </c>
      <c r="I2370" s="30">
        <v>1997</v>
      </c>
      <c r="J2370" s="29" t="s">
        <v>7268</v>
      </c>
      <c r="K2370" s="22">
        <f>VLOOKUP(E2370,'[1]Tirupati Member''s Detail'!$D$2:$L$1048576,8,0)</f>
        <v>2009</v>
      </c>
      <c r="L2370" s="23">
        <f>VLOOKUP(E2370,'[1]Tirupati Member''s Detail'!$D$2:$L$1048576,4,0)</f>
        <v>30000</v>
      </c>
      <c r="M2370" s="23">
        <f t="shared" si="180"/>
        <v>30000</v>
      </c>
      <c r="N2370" s="23">
        <f>VLOOKUP(E2370,'[1]Tirupati Member''s Detail'!$D$2:$L$1048576,5,0)</f>
        <v>28500</v>
      </c>
      <c r="O2370" s="23" t="str">
        <f>VLOOKUP(E2370,'[1]Tirupati Member''s Detail'!$D$2:$L$1048576,7,0)</f>
        <v>R.M</v>
      </c>
      <c r="P2370" s="23">
        <f t="shared" si="184"/>
        <v>1500</v>
      </c>
      <c r="Q2370" s="24" t="e">
        <f>+#REF!-I2370</f>
        <v>#REF!</v>
      </c>
      <c r="R2370" s="25">
        <f t="shared" si="181"/>
        <v>22800</v>
      </c>
      <c r="S2370" s="25" t="e">
        <f t="shared" si="182"/>
        <v>#REF!</v>
      </c>
      <c r="T2370" s="25">
        <f t="shared" si="183"/>
        <v>22800</v>
      </c>
      <c r="U2370" s="25"/>
      <c r="V2370" s="23"/>
      <c r="W2370" s="23"/>
      <c r="X2370" s="24" t="e">
        <f>+#REF!-I2370</f>
        <v>#REF!</v>
      </c>
      <c r="Y2370" s="23"/>
      <c r="Z2370" s="23"/>
      <c r="AA2370" s="23"/>
      <c r="AB2370" s="23"/>
      <c r="AC2370" s="23"/>
      <c r="AD2370" s="23"/>
      <c r="AE2370" s="26" t="str">
        <f>VLOOKUP(E2370,'[1]Tirupati Member''s Detail'!$D$2:$L$1048576,9,0)</f>
        <v>Last Communication Till 2015. App frmt agrmnt'</v>
      </c>
    </row>
    <row r="2371" spans="1:31" x14ac:dyDescent="0.3">
      <c r="A2371" s="27">
        <v>2373</v>
      </c>
      <c r="B2371" s="28"/>
      <c r="C2371" s="29" t="s">
        <v>7269</v>
      </c>
      <c r="D2371" s="20" t="s">
        <v>22</v>
      </c>
      <c r="E2371" s="29" t="s">
        <v>7270</v>
      </c>
      <c r="F2371" s="20" t="s">
        <v>24</v>
      </c>
      <c r="G2371" s="20" t="s">
        <v>25</v>
      </c>
      <c r="H2371" s="29" t="s">
        <v>1584</v>
      </c>
      <c r="I2371" s="30">
        <v>1997</v>
      </c>
      <c r="J2371" s="29" t="s">
        <v>7271</v>
      </c>
      <c r="K2371" s="22" t="str">
        <f>VLOOKUP(E2371,'[1]Tirupati Member''s Detail'!$D$2:$L$1048576,8,0)</f>
        <v>No</v>
      </c>
      <c r="L2371" s="23">
        <f>VLOOKUP(E2371,'[1]Tirupati Member''s Detail'!$D$2:$L$1048576,4,0)</f>
        <v>30000</v>
      </c>
      <c r="M2371" s="23">
        <f t="shared" ref="M2371:M2434" si="185">+L2371</f>
        <v>30000</v>
      </c>
      <c r="N2371" s="23">
        <f>VLOOKUP(E2371,'[1]Tirupati Member''s Detail'!$D$2:$L$1048576,5,0)</f>
        <v>28500</v>
      </c>
      <c r="O2371" s="23" t="str">
        <f>VLOOKUP(E2371,'[1]Tirupati Member''s Detail'!$D$2:$L$1048576,7,0)</f>
        <v>I.R.M</v>
      </c>
      <c r="P2371" s="23">
        <f t="shared" si="184"/>
        <v>1500</v>
      </c>
      <c r="Q2371" s="24" t="e">
        <f>+#REF!-I2371</f>
        <v>#REF!</v>
      </c>
      <c r="R2371" s="25">
        <f t="shared" ref="R2371:R2434" si="186">IF(O2371="regular",((N2371-(N2371/99)*Q2371)),(N2371-(N2371*20%)))</f>
        <v>22800</v>
      </c>
      <c r="S2371" s="25" t="e">
        <f t="shared" ref="S2371:S2434" si="187">((N2371-(N2371/99)*Q2371))</f>
        <v>#REF!</v>
      </c>
      <c r="T2371" s="25">
        <f t="shared" ref="T2371:T2434" si="188">IF(O2371="regular",0,(N2371-(N2371*20%)))</f>
        <v>22800</v>
      </c>
      <c r="U2371" s="25"/>
      <c r="V2371" s="23"/>
      <c r="W2371" s="23"/>
      <c r="X2371" s="24" t="e">
        <f>+#REF!-I2371</f>
        <v>#REF!</v>
      </c>
      <c r="Y2371" s="23"/>
      <c r="Z2371" s="23"/>
      <c r="AA2371" s="23"/>
      <c r="AB2371" s="23"/>
      <c r="AC2371" s="23"/>
      <c r="AD2371" s="23"/>
      <c r="AE2371" s="26" t="str">
        <f>VLOOKUP(E2371,'[1]Tirupati Member''s Detail'!$D$2:$L$1048576,9,0)</f>
        <v>As POD Last communication 07 App frmt agrmnt</v>
      </c>
    </row>
    <row r="2372" spans="1:31" x14ac:dyDescent="0.3">
      <c r="A2372" s="27">
        <v>2374</v>
      </c>
      <c r="B2372" s="28"/>
      <c r="C2372" s="29" t="s">
        <v>7272</v>
      </c>
      <c r="D2372" s="20" t="s">
        <v>22</v>
      </c>
      <c r="E2372" s="29" t="s">
        <v>7273</v>
      </c>
      <c r="F2372" s="20" t="s">
        <v>24</v>
      </c>
      <c r="G2372" s="20" t="s">
        <v>25</v>
      </c>
      <c r="H2372" s="29" t="s">
        <v>1602</v>
      </c>
      <c r="I2372" s="30">
        <v>1997</v>
      </c>
      <c r="J2372" s="29" t="s">
        <v>7274</v>
      </c>
      <c r="K2372" s="22" t="str">
        <f>VLOOKUP(E2372,'[1]Tirupati Member''s Detail'!$D$2:$L$1048576,8,0)</f>
        <v>No</v>
      </c>
      <c r="L2372" s="23">
        <f>VLOOKUP(E2372,'[1]Tirupati Member''s Detail'!$D$2:$L$1048576,4,0)</f>
        <v>30000</v>
      </c>
      <c r="M2372" s="23">
        <f t="shared" si="185"/>
        <v>30000</v>
      </c>
      <c r="N2372" s="23">
        <f>VLOOKUP(E2372,'[1]Tirupati Member''s Detail'!$D$2:$L$1048576,5,0)</f>
        <v>7500</v>
      </c>
      <c r="O2372" s="23" t="str">
        <f>VLOOKUP(E2372,'[1]Tirupati Member''s Detail'!$D$2:$L$1048576,7,0)</f>
        <v>Outstanding</v>
      </c>
      <c r="P2372" s="23">
        <f t="shared" ref="P2372:P2435" si="189">+M2372-N2372</f>
        <v>22500</v>
      </c>
      <c r="Q2372" s="24" t="e">
        <f>+#REF!-I2372</f>
        <v>#REF!</v>
      </c>
      <c r="R2372" s="25">
        <f t="shared" si="186"/>
        <v>6000</v>
      </c>
      <c r="S2372" s="25" t="e">
        <f t="shared" si="187"/>
        <v>#REF!</v>
      </c>
      <c r="T2372" s="25">
        <f t="shared" si="188"/>
        <v>6000</v>
      </c>
      <c r="U2372" s="25"/>
      <c r="V2372" s="23"/>
      <c r="W2372" s="23"/>
      <c r="X2372" s="24" t="e">
        <f>+#REF!-I2372</f>
        <v>#REF!</v>
      </c>
      <c r="Y2372" s="23"/>
      <c r="Z2372" s="23"/>
      <c r="AA2372" s="23"/>
      <c r="AB2372" s="23"/>
      <c r="AC2372" s="23"/>
      <c r="AD2372" s="23"/>
      <c r="AE2372" s="26" t="str">
        <f>VLOOKUP(E2372,'[1]Tirupati Member''s Detail'!$D$2:$L$1048576,9,0)</f>
        <v>No communication till date. Outstanding Rs.22500/-(App format agrmnt)</v>
      </c>
    </row>
    <row r="2373" spans="1:31" x14ac:dyDescent="0.3">
      <c r="A2373" s="27">
        <v>2375</v>
      </c>
      <c r="B2373" s="28"/>
      <c r="C2373" s="29" t="s">
        <v>7275</v>
      </c>
      <c r="D2373" s="20" t="s">
        <v>22</v>
      </c>
      <c r="E2373" s="29" t="s">
        <v>7276</v>
      </c>
      <c r="F2373" s="20" t="s">
        <v>24</v>
      </c>
      <c r="G2373" s="20" t="s">
        <v>25</v>
      </c>
      <c r="H2373" s="29" t="s">
        <v>7277</v>
      </c>
      <c r="I2373" s="30">
        <v>1997</v>
      </c>
      <c r="J2373" s="29" t="s">
        <v>7278</v>
      </c>
      <c r="K2373" s="22" t="str">
        <f>VLOOKUP(E2373,'[1]Tirupati Member''s Detail'!$D$2:$L$1048576,8,0)</f>
        <v>No</v>
      </c>
      <c r="L2373" s="23">
        <f>VLOOKUP(E2373,'[1]Tirupati Member''s Detail'!$D$2:$L$1048576,4,0)</f>
        <v>30000</v>
      </c>
      <c r="M2373" s="23">
        <f t="shared" si="185"/>
        <v>30000</v>
      </c>
      <c r="N2373" s="23">
        <f>VLOOKUP(E2373,'[1]Tirupati Member''s Detail'!$D$2:$L$1048576,5,0)</f>
        <v>16500</v>
      </c>
      <c r="O2373" s="23" t="str">
        <f>VLOOKUP(E2373,'[1]Tirupati Member''s Detail'!$D$2:$L$1048576,7,0)</f>
        <v>Outstanding</v>
      </c>
      <c r="P2373" s="23">
        <f t="shared" si="189"/>
        <v>13500</v>
      </c>
      <c r="Q2373" s="24" t="e">
        <f>+#REF!-I2373</f>
        <v>#REF!</v>
      </c>
      <c r="R2373" s="25">
        <f t="shared" si="186"/>
        <v>13200</v>
      </c>
      <c r="S2373" s="25" t="e">
        <f t="shared" si="187"/>
        <v>#REF!</v>
      </c>
      <c r="T2373" s="25">
        <f t="shared" si="188"/>
        <v>13200</v>
      </c>
      <c r="U2373" s="25"/>
      <c r="V2373" s="23"/>
      <c r="W2373" s="23"/>
      <c r="X2373" s="24" t="e">
        <f>+#REF!-I2373</f>
        <v>#REF!</v>
      </c>
      <c r="Y2373" s="23"/>
      <c r="Z2373" s="23"/>
      <c r="AA2373" s="23"/>
      <c r="AB2373" s="23"/>
      <c r="AC2373" s="23"/>
      <c r="AD2373" s="23"/>
      <c r="AE2373" s="26" t="str">
        <f>VLOOKUP(E2373,'[1]Tirupati Member''s Detail'!$D$2:$L$1048576,9,0)</f>
        <v xml:space="preserve"> Last Communication Till 2000 (Outstanding Rs 13500/-) App frmt agrmnt</v>
      </c>
    </row>
    <row r="2374" spans="1:31" x14ac:dyDescent="0.3">
      <c r="A2374" s="27">
        <v>2376</v>
      </c>
      <c r="B2374" s="28"/>
      <c r="C2374" s="29" t="s">
        <v>7279</v>
      </c>
      <c r="D2374" s="20" t="s">
        <v>22</v>
      </c>
      <c r="E2374" s="29" t="s">
        <v>7280</v>
      </c>
      <c r="F2374" s="20" t="s">
        <v>24</v>
      </c>
      <c r="G2374" s="20" t="s">
        <v>25</v>
      </c>
      <c r="H2374" s="29" t="s">
        <v>7277</v>
      </c>
      <c r="I2374" s="30">
        <v>1997</v>
      </c>
      <c r="J2374" s="29" t="s">
        <v>7281</v>
      </c>
      <c r="K2374" s="22" t="str">
        <f>VLOOKUP(E2374,'[1]Tirupati Member''s Detail'!$D$2:$L$1048576,8,0)</f>
        <v>No</v>
      </c>
      <c r="L2374" s="23">
        <f>VLOOKUP(E2374,'[1]Tirupati Member''s Detail'!$D$2:$L$1048576,4,0)</f>
        <v>30000</v>
      </c>
      <c r="M2374" s="23">
        <f t="shared" si="185"/>
        <v>30000</v>
      </c>
      <c r="N2374" s="23">
        <f>VLOOKUP(E2374,'[1]Tirupati Member''s Detail'!$D$2:$L$1048576,5,0)</f>
        <v>16500</v>
      </c>
      <c r="O2374" s="23" t="str">
        <f>VLOOKUP(E2374,'[1]Tirupati Member''s Detail'!$D$2:$L$1048576,7,0)</f>
        <v>Outstanding</v>
      </c>
      <c r="P2374" s="23">
        <f t="shared" si="189"/>
        <v>13500</v>
      </c>
      <c r="Q2374" s="24" t="e">
        <f>+#REF!-I2374</f>
        <v>#REF!</v>
      </c>
      <c r="R2374" s="25">
        <f t="shared" si="186"/>
        <v>13200</v>
      </c>
      <c r="S2374" s="25" t="e">
        <f t="shared" si="187"/>
        <v>#REF!</v>
      </c>
      <c r="T2374" s="25">
        <f t="shared" si="188"/>
        <v>13200</v>
      </c>
      <c r="U2374" s="25"/>
      <c r="V2374" s="23"/>
      <c r="W2374" s="23"/>
      <c r="X2374" s="24" t="e">
        <f>+#REF!-I2374</f>
        <v>#REF!</v>
      </c>
      <c r="Y2374" s="23"/>
      <c r="Z2374" s="23"/>
      <c r="AA2374" s="23"/>
      <c r="AB2374" s="23"/>
      <c r="AC2374" s="23"/>
      <c r="AD2374" s="23"/>
      <c r="AE2374" s="26" t="str">
        <f>VLOOKUP(E2374,'[1]Tirupati Member''s Detail'!$D$2:$L$1048576,9,0)</f>
        <v>As POD last communication 07 (Outstanding Rs 13500/-) App frmt agrmnt</v>
      </c>
    </row>
    <row r="2375" spans="1:31" x14ac:dyDescent="0.3">
      <c r="A2375" s="27">
        <v>2377</v>
      </c>
      <c r="B2375" s="28"/>
      <c r="C2375" s="29" t="s">
        <v>7282</v>
      </c>
      <c r="D2375" s="20" t="s">
        <v>22</v>
      </c>
      <c r="E2375" s="29" t="s">
        <v>7283</v>
      </c>
      <c r="F2375" s="20" t="s">
        <v>24</v>
      </c>
      <c r="G2375" s="20" t="s">
        <v>25</v>
      </c>
      <c r="H2375" s="29" t="s">
        <v>7284</v>
      </c>
      <c r="I2375" s="30">
        <v>1997</v>
      </c>
      <c r="J2375" s="29" t="s">
        <v>7285</v>
      </c>
      <c r="K2375" s="22" t="str">
        <f>VLOOKUP(E2375,'[1]Tirupati Member''s Detail'!$D$2:$L$1048576,8,0)</f>
        <v>No</v>
      </c>
      <c r="L2375" s="23">
        <f>VLOOKUP(E2375,'[1]Tirupati Member''s Detail'!$D$2:$L$1048576,4,0)</f>
        <v>30000</v>
      </c>
      <c r="M2375" s="23">
        <f t="shared" si="185"/>
        <v>30000</v>
      </c>
      <c r="N2375" s="23">
        <f>VLOOKUP(E2375,'[1]Tirupati Member''s Detail'!$D$2:$L$1048576,5,0)</f>
        <v>30000</v>
      </c>
      <c r="O2375" s="23" t="str">
        <f>VLOOKUP(E2375,'[1]Tirupati Member''s Detail'!$D$2:$L$1048576,7,0)</f>
        <v>I.R.M</v>
      </c>
      <c r="P2375" s="23">
        <f t="shared" si="189"/>
        <v>0</v>
      </c>
      <c r="Q2375" s="24" t="e">
        <f>+#REF!-I2375</f>
        <v>#REF!</v>
      </c>
      <c r="R2375" s="25">
        <f t="shared" si="186"/>
        <v>24000</v>
      </c>
      <c r="S2375" s="25" t="e">
        <f t="shared" si="187"/>
        <v>#REF!</v>
      </c>
      <c r="T2375" s="25">
        <f t="shared" si="188"/>
        <v>24000</v>
      </c>
      <c r="U2375" s="25"/>
      <c r="V2375" s="23"/>
      <c r="W2375" s="23"/>
      <c r="X2375" s="24" t="e">
        <f>+#REF!-I2375</f>
        <v>#REF!</v>
      </c>
      <c r="Y2375" s="23"/>
      <c r="Z2375" s="23"/>
      <c r="AA2375" s="23"/>
      <c r="AB2375" s="23"/>
      <c r="AC2375" s="23"/>
      <c r="AD2375" s="23"/>
      <c r="AE2375" s="26" t="str">
        <f>VLOOKUP(E2375,'[1]Tirupati Member''s Detail'!$D$2:$L$1048576,9,0)</f>
        <v>As POD Last communication 07 App frmt agrmnt</v>
      </c>
    </row>
    <row r="2376" spans="1:31" x14ac:dyDescent="0.3">
      <c r="A2376" s="27">
        <v>2378</v>
      </c>
      <c r="B2376" s="28"/>
      <c r="C2376" s="29" t="s">
        <v>7286</v>
      </c>
      <c r="D2376" s="20" t="s">
        <v>22</v>
      </c>
      <c r="E2376" s="29" t="s">
        <v>7287</v>
      </c>
      <c r="F2376" s="20" t="s">
        <v>24</v>
      </c>
      <c r="G2376" s="20" t="s">
        <v>25</v>
      </c>
      <c r="H2376" s="29" t="s">
        <v>1584</v>
      </c>
      <c r="I2376" s="30">
        <v>1997</v>
      </c>
      <c r="J2376" s="29" t="s">
        <v>7288</v>
      </c>
      <c r="K2376" s="22" t="str">
        <f>VLOOKUP(E2376,'[1]Tirupati Member''s Detail'!$D$2:$L$1048576,8,0)</f>
        <v>No</v>
      </c>
      <c r="L2376" s="23">
        <f>VLOOKUP(E2376,'[1]Tirupati Member''s Detail'!$D$2:$L$1048576,4,0)</f>
        <v>30000</v>
      </c>
      <c r="M2376" s="23">
        <f t="shared" si="185"/>
        <v>30000</v>
      </c>
      <c r="N2376" s="23">
        <f>VLOOKUP(E2376,'[1]Tirupati Member''s Detail'!$D$2:$L$1048576,5,0)</f>
        <v>25500</v>
      </c>
      <c r="O2376" s="23" t="str">
        <f>VLOOKUP(E2376,'[1]Tirupati Member''s Detail'!$D$2:$L$1048576,7,0)</f>
        <v>Outstanding</v>
      </c>
      <c r="P2376" s="23">
        <f t="shared" si="189"/>
        <v>4500</v>
      </c>
      <c r="Q2376" s="24" t="e">
        <f>+#REF!-I2376</f>
        <v>#REF!</v>
      </c>
      <c r="R2376" s="25">
        <f t="shared" si="186"/>
        <v>20400</v>
      </c>
      <c r="S2376" s="25" t="e">
        <f t="shared" si="187"/>
        <v>#REF!</v>
      </c>
      <c r="T2376" s="25">
        <f t="shared" si="188"/>
        <v>20400</v>
      </c>
      <c r="U2376" s="25"/>
      <c r="V2376" s="23"/>
      <c r="W2376" s="23"/>
      <c r="X2376" s="24" t="e">
        <f>+#REF!-I2376</f>
        <v>#REF!</v>
      </c>
      <c r="Y2376" s="23"/>
      <c r="Z2376" s="23"/>
      <c r="AA2376" s="23"/>
      <c r="AB2376" s="23"/>
      <c r="AC2376" s="23"/>
      <c r="AD2376" s="23"/>
      <c r="AE2376" s="26" t="str">
        <f>VLOOKUP(E2376,'[1]Tirupati Member''s Detail'!$D$2:$L$1048576,9,0)</f>
        <v xml:space="preserve"> no communication till date (Outstanding Rs 4500/-) App frmt agrmnt</v>
      </c>
    </row>
    <row r="2377" spans="1:31" x14ac:dyDescent="0.3">
      <c r="A2377" s="27">
        <v>2379</v>
      </c>
      <c r="B2377" s="28"/>
      <c r="C2377" s="29" t="s">
        <v>7289</v>
      </c>
      <c r="D2377" s="20" t="s">
        <v>22</v>
      </c>
      <c r="E2377" s="29" t="s">
        <v>7290</v>
      </c>
      <c r="F2377" s="20" t="s">
        <v>24</v>
      </c>
      <c r="G2377" s="20" t="s">
        <v>25</v>
      </c>
      <c r="H2377" s="29" t="s">
        <v>1584</v>
      </c>
      <c r="I2377" s="30">
        <v>1997</v>
      </c>
      <c r="J2377" s="29" t="s">
        <v>7291</v>
      </c>
      <c r="K2377" s="22" t="str">
        <f>VLOOKUP(E2377,'[1]Tirupati Member''s Detail'!$D$2:$L$1048576,8,0)</f>
        <v>No</v>
      </c>
      <c r="L2377" s="23">
        <f>VLOOKUP(E2377,'[1]Tirupati Member''s Detail'!$D$2:$L$1048576,4,0)</f>
        <v>30000</v>
      </c>
      <c r="M2377" s="23">
        <f t="shared" si="185"/>
        <v>30000</v>
      </c>
      <c r="N2377" s="23">
        <f>VLOOKUP(E2377,'[1]Tirupati Member''s Detail'!$D$2:$L$1048576,5,0)</f>
        <v>21000</v>
      </c>
      <c r="O2377" s="23" t="str">
        <f>VLOOKUP(E2377,'[1]Tirupati Member''s Detail'!$D$2:$L$1048576,7,0)</f>
        <v>Outstanding</v>
      </c>
      <c r="P2377" s="23">
        <f t="shared" si="189"/>
        <v>9000</v>
      </c>
      <c r="Q2377" s="24" t="e">
        <f>+#REF!-I2377</f>
        <v>#REF!</v>
      </c>
      <c r="R2377" s="25">
        <f t="shared" si="186"/>
        <v>16800</v>
      </c>
      <c r="S2377" s="25" t="e">
        <f t="shared" si="187"/>
        <v>#REF!</v>
      </c>
      <c r="T2377" s="25">
        <f t="shared" si="188"/>
        <v>16800</v>
      </c>
      <c r="U2377" s="25"/>
      <c r="V2377" s="23"/>
      <c r="W2377" s="23"/>
      <c r="X2377" s="24" t="e">
        <f>+#REF!-I2377</f>
        <v>#REF!</v>
      </c>
      <c r="Y2377" s="23"/>
      <c r="Z2377" s="23"/>
      <c r="AA2377" s="23"/>
      <c r="AB2377" s="23"/>
      <c r="AC2377" s="23"/>
      <c r="AD2377" s="23"/>
      <c r="AE2377" s="26" t="str">
        <f>VLOOKUP(E2377,'[1]Tirupati Member''s Detail'!$D$2:$L$1048576,9,0)</f>
        <v>As POD last communication 07 (Outstanding Rs 9000/-) App frmt agrmnt</v>
      </c>
    </row>
    <row r="2378" spans="1:31" x14ac:dyDescent="0.3">
      <c r="A2378" s="27">
        <v>2380</v>
      </c>
      <c r="B2378" s="28"/>
      <c r="C2378" s="29" t="s">
        <v>7292</v>
      </c>
      <c r="D2378" s="20" t="s">
        <v>22</v>
      </c>
      <c r="E2378" s="29" t="s">
        <v>7293</v>
      </c>
      <c r="F2378" s="20" t="s">
        <v>24</v>
      </c>
      <c r="G2378" s="20" t="s">
        <v>25</v>
      </c>
      <c r="H2378" s="29" t="s">
        <v>1584</v>
      </c>
      <c r="I2378" s="30">
        <v>1997</v>
      </c>
      <c r="J2378" s="29" t="s">
        <v>7294</v>
      </c>
      <c r="K2378" s="22" t="str">
        <f>VLOOKUP(E2378,'[1]Tirupati Member''s Detail'!$D$2:$L$1048576,8,0)</f>
        <v>No</v>
      </c>
      <c r="L2378" s="23">
        <f>VLOOKUP(E2378,'[1]Tirupati Member''s Detail'!$D$2:$L$1048576,4,0)</f>
        <v>30000</v>
      </c>
      <c r="M2378" s="23">
        <f t="shared" si="185"/>
        <v>30000</v>
      </c>
      <c r="N2378" s="23">
        <f>VLOOKUP(E2378,'[1]Tirupati Member''s Detail'!$D$2:$L$1048576,5,0)</f>
        <v>25500</v>
      </c>
      <c r="O2378" s="23" t="str">
        <f>VLOOKUP(E2378,'[1]Tirupati Member''s Detail'!$D$2:$L$1048576,7,0)</f>
        <v>Outstanding</v>
      </c>
      <c r="P2378" s="23">
        <f t="shared" si="189"/>
        <v>4500</v>
      </c>
      <c r="Q2378" s="24" t="e">
        <f>+#REF!-I2378</f>
        <v>#REF!</v>
      </c>
      <c r="R2378" s="25">
        <f t="shared" si="186"/>
        <v>20400</v>
      </c>
      <c r="S2378" s="25" t="e">
        <f t="shared" si="187"/>
        <v>#REF!</v>
      </c>
      <c r="T2378" s="25">
        <f t="shared" si="188"/>
        <v>20400</v>
      </c>
      <c r="U2378" s="25"/>
      <c r="V2378" s="23"/>
      <c r="W2378" s="23"/>
      <c r="X2378" s="24" t="e">
        <f>+#REF!-I2378</f>
        <v>#REF!</v>
      </c>
      <c r="Y2378" s="23"/>
      <c r="Z2378" s="23"/>
      <c r="AA2378" s="23"/>
      <c r="AB2378" s="23"/>
      <c r="AC2378" s="23"/>
      <c r="AD2378" s="23"/>
      <c r="AE2378" s="26" t="str">
        <f>VLOOKUP(E2378,'[1]Tirupati Member''s Detail'!$D$2:$L$1048576,9,0)</f>
        <v>As POD last communication 07 (Outstanding Rs 4500/-) App frmt agrmnt</v>
      </c>
    </row>
    <row r="2379" spans="1:31" x14ac:dyDescent="0.3">
      <c r="A2379" s="27">
        <v>2381</v>
      </c>
      <c r="B2379" s="28"/>
      <c r="C2379" s="29" t="s">
        <v>7295</v>
      </c>
      <c r="D2379" s="20" t="s">
        <v>22</v>
      </c>
      <c r="E2379" s="29" t="s">
        <v>7296</v>
      </c>
      <c r="F2379" s="20" t="s">
        <v>24</v>
      </c>
      <c r="G2379" s="20" t="s">
        <v>25</v>
      </c>
      <c r="H2379" s="29" t="s">
        <v>7284</v>
      </c>
      <c r="I2379" s="30">
        <v>1997</v>
      </c>
      <c r="J2379" s="29" t="s">
        <v>7297</v>
      </c>
      <c r="K2379" s="22" t="str">
        <f>VLOOKUP(E2379,'[1]Tirupati Member''s Detail'!$D$2:$L$1048576,8,0)</f>
        <v>No</v>
      </c>
      <c r="L2379" s="23">
        <f>VLOOKUP(E2379,'[1]Tirupati Member''s Detail'!$D$2:$L$1048576,4,0)</f>
        <v>30000</v>
      </c>
      <c r="M2379" s="23">
        <f t="shared" si="185"/>
        <v>30000</v>
      </c>
      <c r="N2379" s="23">
        <f>VLOOKUP(E2379,'[1]Tirupati Member''s Detail'!$D$2:$L$1048576,5,0)</f>
        <v>30000</v>
      </c>
      <c r="O2379" s="23" t="str">
        <f>VLOOKUP(E2379,'[1]Tirupati Member''s Detail'!$D$2:$L$1048576,7,0)</f>
        <v>I.R.M</v>
      </c>
      <c r="P2379" s="23">
        <f t="shared" si="189"/>
        <v>0</v>
      </c>
      <c r="Q2379" s="24" t="e">
        <f>+#REF!-I2379</f>
        <v>#REF!</v>
      </c>
      <c r="R2379" s="25">
        <f t="shared" si="186"/>
        <v>24000</v>
      </c>
      <c r="S2379" s="25" t="e">
        <f t="shared" si="187"/>
        <v>#REF!</v>
      </c>
      <c r="T2379" s="25">
        <f t="shared" si="188"/>
        <v>24000</v>
      </c>
      <c r="U2379" s="25"/>
      <c r="V2379" s="23"/>
      <c r="W2379" s="23"/>
      <c r="X2379" s="24" t="e">
        <f>+#REF!-I2379</f>
        <v>#REF!</v>
      </c>
      <c r="Y2379" s="23"/>
      <c r="Z2379" s="23"/>
      <c r="AA2379" s="23"/>
      <c r="AB2379" s="23"/>
      <c r="AC2379" s="23"/>
      <c r="AD2379" s="23"/>
      <c r="AE2379" s="26" t="str">
        <f>VLOOKUP(E2379,'[1]Tirupati Member''s Detail'!$D$2:$L$1048576,9,0)</f>
        <v>As POD Last communication 07 App frmt agrmnt</v>
      </c>
    </row>
    <row r="2380" spans="1:31" x14ac:dyDescent="0.3">
      <c r="A2380" s="27">
        <v>2382</v>
      </c>
      <c r="B2380" s="28"/>
      <c r="C2380" s="29" t="s">
        <v>7298</v>
      </c>
      <c r="D2380" s="20" t="s">
        <v>22</v>
      </c>
      <c r="E2380" s="29" t="s">
        <v>7299</v>
      </c>
      <c r="F2380" s="20" t="s">
        <v>24</v>
      </c>
      <c r="G2380" s="20" t="s">
        <v>25</v>
      </c>
      <c r="H2380" s="29" t="s">
        <v>1584</v>
      </c>
      <c r="I2380" s="30">
        <v>1997</v>
      </c>
      <c r="J2380" s="29" t="s">
        <v>7300</v>
      </c>
      <c r="K2380" s="22" t="str">
        <f>VLOOKUP(E2380,'[1]Tirupati Member''s Detail'!$D$2:$L$1048576,8,0)</f>
        <v>No</v>
      </c>
      <c r="L2380" s="23">
        <f>VLOOKUP(E2380,'[1]Tirupati Member''s Detail'!$D$2:$L$1048576,4,0)</f>
        <v>30000</v>
      </c>
      <c r="M2380" s="23">
        <f t="shared" si="185"/>
        <v>30000</v>
      </c>
      <c r="N2380" s="23">
        <f>VLOOKUP(E2380,'[1]Tirupati Member''s Detail'!$D$2:$L$1048576,5,0)</f>
        <v>7500</v>
      </c>
      <c r="O2380" s="23" t="str">
        <f>VLOOKUP(E2380,'[1]Tirupati Member''s Detail'!$D$2:$L$1048576,7,0)</f>
        <v>Outstanding</v>
      </c>
      <c r="P2380" s="23">
        <f t="shared" si="189"/>
        <v>22500</v>
      </c>
      <c r="Q2380" s="24" t="e">
        <f>+#REF!-I2380</f>
        <v>#REF!</v>
      </c>
      <c r="R2380" s="25">
        <f t="shared" si="186"/>
        <v>6000</v>
      </c>
      <c r="S2380" s="25" t="e">
        <f t="shared" si="187"/>
        <v>#REF!</v>
      </c>
      <c r="T2380" s="25">
        <f t="shared" si="188"/>
        <v>6000</v>
      </c>
      <c r="U2380" s="25"/>
      <c r="V2380" s="23"/>
      <c r="W2380" s="23"/>
      <c r="X2380" s="24" t="e">
        <f>+#REF!-I2380</f>
        <v>#REF!</v>
      </c>
      <c r="Y2380" s="23"/>
      <c r="Z2380" s="23"/>
      <c r="AA2380" s="23"/>
      <c r="AB2380" s="23"/>
      <c r="AC2380" s="23"/>
      <c r="AD2380" s="23"/>
      <c r="AE2380" s="26" t="str">
        <f>VLOOKUP(E2380,'[1]Tirupati Member''s Detail'!$D$2:$L$1048576,9,0)</f>
        <v>As POD last communication 07 (Outstanding Rs 22500/-) App frmt agrmnt</v>
      </c>
    </row>
    <row r="2381" spans="1:31" x14ac:dyDescent="0.3">
      <c r="A2381" s="27">
        <v>2383</v>
      </c>
      <c r="B2381" s="28"/>
      <c r="C2381" s="29" t="s">
        <v>7301</v>
      </c>
      <c r="D2381" s="20" t="s">
        <v>22</v>
      </c>
      <c r="E2381" s="29" t="s">
        <v>7302</v>
      </c>
      <c r="F2381" s="20" t="s">
        <v>24</v>
      </c>
      <c r="G2381" s="20" t="s">
        <v>25</v>
      </c>
      <c r="H2381" s="29" t="s">
        <v>1584</v>
      </c>
      <c r="I2381" s="30">
        <v>1997</v>
      </c>
      <c r="J2381" s="29" t="s">
        <v>7303</v>
      </c>
      <c r="K2381" s="22" t="str">
        <f>VLOOKUP(E2381,'[1]Tirupati Member''s Detail'!$D$2:$L$1048576,8,0)</f>
        <v>No</v>
      </c>
      <c r="L2381" s="23">
        <f>VLOOKUP(E2381,'[1]Tirupati Member''s Detail'!$D$2:$L$1048576,4,0)</f>
        <v>30000</v>
      </c>
      <c r="M2381" s="23">
        <f t="shared" si="185"/>
        <v>30000</v>
      </c>
      <c r="N2381" s="23">
        <f>VLOOKUP(E2381,'[1]Tirupati Member''s Detail'!$D$2:$L$1048576,5,0)</f>
        <v>30000</v>
      </c>
      <c r="O2381" s="23" t="str">
        <f>VLOOKUP(E2381,'[1]Tirupati Member''s Detail'!$D$2:$L$1048576,7,0)</f>
        <v>I.R.M</v>
      </c>
      <c r="P2381" s="23">
        <f t="shared" si="189"/>
        <v>0</v>
      </c>
      <c r="Q2381" s="24" t="e">
        <f>+#REF!-I2381</f>
        <v>#REF!</v>
      </c>
      <c r="R2381" s="25">
        <f t="shared" si="186"/>
        <v>24000</v>
      </c>
      <c r="S2381" s="25" t="e">
        <f t="shared" si="187"/>
        <v>#REF!</v>
      </c>
      <c r="T2381" s="25">
        <f t="shared" si="188"/>
        <v>24000</v>
      </c>
      <c r="U2381" s="25"/>
      <c r="V2381" s="23"/>
      <c r="W2381" s="23"/>
      <c r="X2381" s="24" t="e">
        <f>+#REF!-I2381</f>
        <v>#REF!</v>
      </c>
      <c r="Y2381" s="23"/>
      <c r="Z2381" s="23"/>
      <c r="AA2381" s="23"/>
      <c r="AB2381" s="23"/>
      <c r="AC2381" s="23"/>
      <c r="AD2381" s="23"/>
      <c r="AE2381" s="26" t="str">
        <f>VLOOKUP(E2381,'[1]Tirupati Member''s Detail'!$D$2:$L$1048576,9,0)</f>
        <v>As POD last communication 07(App format agrmnt)</v>
      </c>
    </row>
    <row r="2382" spans="1:31" x14ac:dyDescent="0.3">
      <c r="A2382" s="27">
        <v>2384</v>
      </c>
      <c r="B2382" s="28"/>
      <c r="C2382" s="29" t="s">
        <v>7304</v>
      </c>
      <c r="D2382" s="20" t="s">
        <v>22</v>
      </c>
      <c r="E2382" s="29" t="s">
        <v>7305</v>
      </c>
      <c r="F2382" s="20" t="s">
        <v>24</v>
      </c>
      <c r="G2382" s="20" t="s">
        <v>25</v>
      </c>
      <c r="H2382" s="29" t="s">
        <v>1584</v>
      </c>
      <c r="I2382" s="30">
        <v>1997</v>
      </c>
      <c r="J2382" s="29" t="s">
        <v>7306</v>
      </c>
      <c r="K2382" s="22" t="str">
        <f>VLOOKUP(E2382,'[1]Tirupati Member''s Detail'!$D$2:$L$1048576,8,0)</f>
        <v>No</v>
      </c>
      <c r="L2382" s="23">
        <f>VLOOKUP(E2382,'[1]Tirupati Member''s Detail'!$D$2:$L$1048576,4,0)</f>
        <v>30000</v>
      </c>
      <c r="M2382" s="23">
        <f t="shared" si="185"/>
        <v>30000</v>
      </c>
      <c r="N2382" s="23">
        <f>VLOOKUP(E2382,'[1]Tirupati Member''s Detail'!$D$2:$L$1048576,5,0)</f>
        <v>7500</v>
      </c>
      <c r="O2382" s="23" t="str">
        <f>VLOOKUP(E2382,'[1]Tirupati Member''s Detail'!$D$2:$L$1048576,7,0)</f>
        <v>Outstanding</v>
      </c>
      <c r="P2382" s="23">
        <f t="shared" si="189"/>
        <v>22500</v>
      </c>
      <c r="Q2382" s="24" t="e">
        <f>+#REF!-I2382</f>
        <v>#REF!</v>
      </c>
      <c r="R2382" s="25">
        <f t="shared" si="186"/>
        <v>6000</v>
      </c>
      <c r="S2382" s="25" t="e">
        <f t="shared" si="187"/>
        <v>#REF!</v>
      </c>
      <c r="T2382" s="25">
        <f t="shared" si="188"/>
        <v>6000</v>
      </c>
      <c r="U2382" s="25"/>
      <c r="V2382" s="23"/>
      <c r="W2382" s="23"/>
      <c r="X2382" s="24" t="e">
        <f>+#REF!-I2382</f>
        <v>#REF!</v>
      </c>
      <c r="Y2382" s="23"/>
      <c r="Z2382" s="23"/>
      <c r="AA2382" s="23"/>
      <c r="AB2382" s="23"/>
      <c r="AC2382" s="23"/>
      <c r="AD2382" s="23"/>
      <c r="AE2382" s="26" t="str">
        <f>VLOOKUP(E2382,'[1]Tirupati Member''s Detail'!$D$2:$L$1048576,9,0)</f>
        <v>No Communication Till Date (Outstanding Rs 22500/-)(App fromat Aggmnt)</v>
      </c>
    </row>
    <row r="2383" spans="1:31" x14ac:dyDescent="0.3">
      <c r="A2383" s="27">
        <v>2385</v>
      </c>
      <c r="B2383" s="28"/>
      <c r="C2383" s="29" t="s">
        <v>7307</v>
      </c>
      <c r="D2383" s="20" t="s">
        <v>22</v>
      </c>
      <c r="E2383" s="29" t="s">
        <v>7308</v>
      </c>
      <c r="F2383" s="20" t="s">
        <v>24</v>
      </c>
      <c r="G2383" s="20" t="s">
        <v>25</v>
      </c>
      <c r="H2383" s="29" t="s">
        <v>1592</v>
      </c>
      <c r="I2383" s="30">
        <v>1997</v>
      </c>
      <c r="J2383" s="29" t="s">
        <v>7309</v>
      </c>
      <c r="K2383" s="22" t="str">
        <f>VLOOKUP(E2383,'[1]Tirupati Member''s Detail'!$D$2:$L$1048576,8,0)</f>
        <v>No</v>
      </c>
      <c r="L2383" s="23">
        <f>VLOOKUP(E2383,'[1]Tirupati Member''s Detail'!$D$2:$L$1048576,4,0)</f>
        <v>22000</v>
      </c>
      <c r="M2383" s="23">
        <f t="shared" si="185"/>
        <v>22000</v>
      </c>
      <c r="N2383" s="23">
        <f>VLOOKUP(E2383,'[1]Tirupati Member''s Detail'!$D$2:$L$1048576,5,0)</f>
        <v>6750</v>
      </c>
      <c r="O2383" s="23" t="str">
        <f>VLOOKUP(E2383,'[1]Tirupati Member''s Detail'!$D$2:$L$1048576,7,0)</f>
        <v>Outstanding</v>
      </c>
      <c r="P2383" s="23">
        <f t="shared" si="189"/>
        <v>15250</v>
      </c>
      <c r="Q2383" s="24" t="e">
        <f>+#REF!-I2383</f>
        <v>#REF!</v>
      </c>
      <c r="R2383" s="25">
        <f t="shared" si="186"/>
        <v>5400</v>
      </c>
      <c r="S2383" s="25" t="e">
        <f t="shared" si="187"/>
        <v>#REF!</v>
      </c>
      <c r="T2383" s="25">
        <f t="shared" si="188"/>
        <v>5400</v>
      </c>
      <c r="U2383" s="25"/>
      <c r="V2383" s="23"/>
      <c r="W2383" s="23"/>
      <c r="X2383" s="24" t="e">
        <f>+#REF!-I2383</f>
        <v>#REF!</v>
      </c>
      <c r="Y2383" s="23"/>
      <c r="Z2383" s="23"/>
      <c r="AA2383" s="23"/>
      <c r="AB2383" s="23"/>
      <c r="AC2383" s="23"/>
      <c r="AD2383" s="23"/>
      <c r="AE2383" s="26" t="str">
        <f>VLOOKUP(E2383,'[1]Tirupati Member''s Detail'!$D$2:$L$1048576,9,0)</f>
        <v>As POD Last communication 2007. Outstanding Rs 15250/-. App frmt agrmnt</v>
      </c>
    </row>
    <row r="2384" spans="1:31" x14ac:dyDescent="0.3">
      <c r="A2384" s="27">
        <v>2386</v>
      </c>
      <c r="B2384" s="28"/>
      <c r="C2384" s="29" t="s">
        <v>7310</v>
      </c>
      <c r="D2384" s="20" t="s">
        <v>22</v>
      </c>
      <c r="E2384" s="29" t="s">
        <v>7311</v>
      </c>
      <c r="F2384" s="20" t="s">
        <v>24</v>
      </c>
      <c r="G2384" s="20" t="s">
        <v>25</v>
      </c>
      <c r="H2384" s="29" t="s">
        <v>1584</v>
      </c>
      <c r="I2384" s="30">
        <v>1997</v>
      </c>
      <c r="J2384" s="29" t="s">
        <v>7312</v>
      </c>
      <c r="K2384" s="22" t="str">
        <f>VLOOKUP(E2384,'[1]Tirupati Member''s Detail'!$D$2:$L$1048576,8,0)</f>
        <v>No</v>
      </c>
      <c r="L2384" s="23">
        <f>VLOOKUP(E2384,'[1]Tirupati Member''s Detail'!$D$2:$L$1048576,4,0)</f>
        <v>30000</v>
      </c>
      <c r="M2384" s="23">
        <f t="shared" si="185"/>
        <v>30000</v>
      </c>
      <c r="N2384" s="23">
        <f>VLOOKUP(E2384,'[1]Tirupati Member''s Detail'!$D$2:$L$1048576,5,0)</f>
        <v>16500</v>
      </c>
      <c r="O2384" s="23" t="str">
        <f>VLOOKUP(E2384,'[1]Tirupati Member''s Detail'!$D$2:$L$1048576,7,0)</f>
        <v>Outstanding</v>
      </c>
      <c r="P2384" s="23">
        <f t="shared" si="189"/>
        <v>13500</v>
      </c>
      <c r="Q2384" s="24" t="e">
        <f>+#REF!-I2384</f>
        <v>#REF!</v>
      </c>
      <c r="R2384" s="25">
        <f t="shared" si="186"/>
        <v>13200</v>
      </c>
      <c r="S2384" s="25" t="e">
        <f t="shared" si="187"/>
        <v>#REF!</v>
      </c>
      <c r="T2384" s="25">
        <f t="shared" si="188"/>
        <v>13200</v>
      </c>
      <c r="U2384" s="25"/>
      <c r="V2384" s="23"/>
      <c r="W2384" s="23"/>
      <c r="X2384" s="24" t="e">
        <f>+#REF!-I2384</f>
        <v>#REF!</v>
      </c>
      <c r="Y2384" s="23"/>
      <c r="Z2384" s="23"/>
      <c r="AA2384" s="23"/>
      <c r="AB2384" s="23"/>
      <c r="AC2384" s="23"/>
      <c r="AD2384" s="23"/>
      <c r="AE2384" s="26" t="str">
        <f>VLOOKUP(E2384,'[1]Tirupati Member''s Detail'!$D$2:$L$1048576,9,0)</f>
        <v>Last Communication Till 1997 (Outstanding Rs 13500/-)(App fromat Aggmnt)</v>
      </c>
    </row>
    <row r="2385" spans="1:31" x14ac:dyDescent="0.3">
      <c r="A2385" s="27">
        <v>2387</v>
      </c>
      <c r="B2385" s="28"/>
      <c r="C2385" s="29" t="s">
        <v>7313</v>
      </c>
      <c r="D2385" s="20" t="s">
        <v>22</v>
      </c>
      <c r="E2385" s="29" t="s">
        <v>7314</v>
      </c>
      <c r="F2385" s="20" t="s">
        <v>24</v>
      </c>
      <c r="G2385" s="20" t="s">
        <v>25</v>
      </c>
      <c r="H2385" s="29" t="s">
        <v>1584</v>
      </c>
      <c r="I2385" s="30">
        <v>1997</v>
      </c>
      <c r="J2385" s="29" t="s">
        <v>7315</v>
      </c>
      <c r="K2385" s="22" t="e">
        <f>VLOOKUP(E2385,'[1]Tirupati Member''s Detail'!$D$2:$L$1048576,8,0)</f>
        <v>#N/A</v>
      </c>
      <c r="L2385" s="23">
        <v>30000</v>
      </c>
      <c r="M2385" s="23">
        <f t="shared" si="185"/>
        <v>30000</v>
      </c>
      <c r="N2385" s="23">
        <v>30000</v>
      </c>
      <c r="O2385" s="23" t="s">
        <v>1666</v>
      </c>
      <c r="P2385" s="23">
        <f t="shared" si="189"/>
        <v>0</v>
      </c>
      <c r="Q2385" s="24" t="e">
        <f>+#REF!-I2385</f>
        <v>#REF!</v>
      </c>
      <c r="R2385" s="25" t="e">
        <f t="shared" si="186"/>
        <v>#REF!</v>
      </c>
      <c r="S2385" s="25" t="e">
        <f t="shared" si="187"/>
        <v>#REF!</v>
      </c>
      <c r="T2385" s="25">
        <f t="shared" si="188"/>
        <v>0</v>
      </c>
      <c r="U2385" s="25"/>
      <c r="V2385" s="23"/>
      <c r="W2385" s="23"/>
      <c r="X2385" s="24" t="e">
        <f>+#REF!-I2385</f>
        <v>#REF!</v>
      </c>
      <c r="Y2385" s="23"/>
      <c r="Z2385" s="23"/>
      <c r="AA2385" s="23"/>
      <c r="AB2385" s="23"/>
      <c r="AC2385" s="23"/>
      <c r="AD2385" s="23"/>
      <c r="AE2385" s="26" t="e">
        <f>VLOOKUP(E2385,'[1]Tirupati Member''s Detail'!$D$2:$L$1048576,9,0)</f>
        <v>#N/A</v>
      </c>
    </row>
    <row r="2386" spans="1:31" x14ac:dyDescent="0.3">
      <c r="A2386" s="27">
        <v>2388</v>
      </c>
      <c r="B2386" s="28"/>
      <c r="C2386" s="29" t="s">
        <v>7316</v>
      </c>
      <c r="D2386" s="20" t="s">
        <v>22</v>
      </c>
      <c r="E2386" s="29" t="s">
        <v>7317</v>
      </c>
      <c r="F2386" s="20" t="s">
        <v>24</v>
      </c>
      <c r="G2386" s="20" t="s">
        <v>25</v>
      </c>
      <c r="H2386" s="29" t="s">
        <v>1584</v>
      </c>
      <c r="I2386" s="30">
        <v>1997</v>
      </c>
      <c r="J2386" s="29" t="s">
        <v>7318</v>
      </c>
      <c r="K2386" s="22" t="str">
        <f>VLOOKUP(E2386,'[1]Tirupati Member''s Detail'!$D$2:$L$1048576,8,0)</f>
        <v>No</v>
      </c>
      <c r="L2386" s="23">
        <f>VLOOKUP(E2386,'[1]Tirupati Member''s Detail'!$D$2:$L$1048576,4,0)</f>
        <v>30000</v>
      </c>
      <c r="M2386" s="23">
        <f t="shared" si="185"/>
        <v>30000</v>
      </c>
      <c r="N2386" s="23">
        <f>VLOOKUP(E2386,'[1]Tirupati Member''s Detail'!$D$2:$L$1048576,5,0)</f>
        <v>30000</v>
      </c>
      <c r="O2386" s="23" t="str">
        <f>VLOOKUP(E2386,'[1]Tirupati Member''s Detail'!$D$2:$L$1048576,7,0)</f>
        <v>I.R.M</v>
      </c>
      <c r="P2386" s="23">
        <f t="shared" si="189"/>
        <v>0</v>
      </c>
      <c r="Q2386" s="24" t="e">
        <f>+#REF!-I2386</f>
        <v>#REF!</v>
      </c>
      <c r="R2386" s="25">
        <f t="shared" si="186"/>
        <v>24000</v>
      </c>
      <c r="S2386" s="25" t="e">
        <f t="shared" si="187"/>
        <v>#REF!</v>
      </c>
      <c r="T2386" s="25">
        <f t="shared" si="188"/>
        <v>24000</v>
      </c>
      <c r="U2386" s="25"/>
      <c r="V2386" s="23"/>
      <c r="W2386" s="23"/>
      <c r="X2386" s="24" t="e">
        <f>+#REF!-I2386</f>
        <v>#REF!</v>
      </c>
      <c r="Y2386" s="23"/>
      <c r="Z2386" s="23"/>
      <c r="AA2386" s="23"/>
      <c r="AB2386" s="23"/>
      <c r="AC2386" s="23"/>
      <c r="AD2386" s="23"/>
      <c r="AE2386" s="26" t="str">
        <f>VLOOKUP(E2386,'[1]Tirupati Member''s Detail'!$D$2:$L$1048576,9,0)</f>
        <v>As POD Last communication 07 App frmt agrmnt</v>
      </c>
    </row>
    <row r="2387" spans="1:31" x14ac:dyDescent="0.3">
      <c r="A2387" s="27">
        <v>2389</v>
      </c>
      <c r="B2387" s="28"/>
      <c r="C2387" s="29" t="s">
        <v>7319</v>
      </c>
      <c r="D2387" s="20" t="s">
        <v>22</v>
      </c>
      <c r="E2387" s="29" t="s">
        <v>7320</v>
      </c>
      <c r="F2387" s="20" t="s">
        <v>24</v>
      </c>
      <c r="G2387" s="20" t="s">
        <v>25</v>
      </c>
      <c r="H2387" s="29" t="s">
        <v>1584</v>
      </c>
      <c r="I2387" s="30">
        <v>1997</v>
      </c>
      <c r="J2387" s="29" t="s">
        <v>7321</v>
      </c>
      <c r="K2387" s="22" t="str">
        <f>VLOOKUP(E2387,'[1]Tirupati Member''s Detail'!$D$2:$L$1048576,8,0)</f>
        <v>No</v>
      </c>
      <c r="L2387" s="23">
        <f>VLOOKUP(E2387,'[1]Tirupati Member''s Detail'!$D$2:$L$1048576,4,0)</f>
        <v>30000</v>
      </c>
      <c r="M2387" s="23">
        <f t="shared" si="185"/>
        <v>30000</v>
      </c>
      <c r="N2387" s="23">
        <f>VLOOKUP(E2387,'[1]Tirupati Member''s Detail'!$D$2:$L$1048576,5,0)</f>
        <v>7500</v>
      </c>
      <c r="O2387" s="23" t="str">
        <f>VLOOKUP(E2387,'[1]Tirupati Member''s Detail'!$D$2:$L$1048576,7,0)</f>
        <v>Outstanding</v>
      </c>
      <c r="P2387" s="23">
        <f t="shared" si="189"/>
        <v>22500</v>
      </c>
      <c r="Q2387" s="24" t="e">
        <f>+#REF!-I2387</f>
        <v>#REF!</v>
      </c>
      <c r="R2387" s="25">
        <f t="shared" si="186"/>
        <v>6000</v>
      </c>
      <c r="S2387" s="25" t="e">
        <f t="shared" si="187"/>
        <v>#REF!</v>
      </c>
      <c r="T2387" s="25">
        <f t="shared" si="188"/>
        <v>6000</v>
      </c>
      <c r="U2387" s="25"/>
      <c r="V2387" s="23"/>
      <c r="W2387" s="23"/>
      <c r="X2387" s="24" t="e">
        <f>+#REF!-I2387</f>
        <v>#REF!</v>
      </c>
      <c r="Y2387" s="23"/>
      <c r="Z2387" s="23"/>
      <c r="AA2387" s="23"/>
      <c r="AB2387" s="23"/>
      <c r="AC2387" s="23"/>
      <c r="AD2387" s="23"/>
      <c r="AE2387" s="26" t="str">
        <f>VLOOKUP(E2387,'[1]Tirupati Member''s Detail'!$D$2:$L$1048576,9,0)</f>
        <v>As POD Last communication 2007. Outstanding Rs 22500/-. App frmt agrmnt</v>
      </c>
    </row>
    <row r="2388" spans="1:31" x14ac:dyDescent="0.3">
      <c r="A2388" s="27">
        <v>2390</v>
      </c>
      <c r="B2388" s="28"/>
      <c r="C2388" s="29" t="s">
        <v>7322</v>
      </c>
      <c r="D2388" s="20" t="s">
        <v>22</v>
      </c>
      <c r="E2388" s="29" t="s">
        <v>7323</v>
      </c>
      <c r="F2388" s="20" t="s">
        <v>24</v>
      </c>
      <c r="G2388" s="20" t="s">
        <v>25</v>
      </c>
      <c r="H2388" s="29" t="s">
        <v>1584</v>
      </c>
      <c r="I2388" s="30">
        <v>1997</v>
      </c>
      <c r="J2388" s="29" t="s">
        <v>7324</v>
      </c>
      <c r="K2388" s="22" t="str">
        <f>VLOOKUP(E2388,'[1]Tirupati Member''s Detail'!$D$2:$L$1048576,8,0)</f>
        <v>No</v>
      </c>
      <c r="L2388" s="23">
        <f>VLOOKUP(E2388,'[1]Tirupati Member''s Detail'!$D$2:$L$1048576,4,0)</f>
        <v>30000</v>
      </c>
      <c r="M2388" s="23">
        <f t="shared" si="185"/>
        <v>30000</v>
      </c>
      <c r="N2388" s="23">
        <f>VLOOKUP(E2388,'[1]Tirupati Member''s Detail'!$D$2:$L$1048576,5,0)</f>
        <v>7500</v>
      </c>
      <c r="O2388" s="23" t="str">
        <f>VLOOKUP(E2388,'[1]Tirupati Member''s Detail'!$D$2:$L$1048576,7,0)</f>
        <v>Outstanding</v>
      </c>
      <c r="P2388" s="23">
        <f t="shared" si="189"/>
        <v>22500</v>
      </c>
      <c r="Q2388" s="24" t="e">
        <f>+#REF!-I2388</f>
        <v>#REF!</v>
      </c>
      <c r="R2388" s="25">
        <f t="shared" si="186"/>
        <v>6000</v>
      </c>
      <c r="S2388" s="25" t="e">
        <f t="shared" si="187"/>
        <v>#REF!</v>
      </c>
      <c r="T2388" s="25">
        <f t="shared" si="188"/>
        <v>6000</v>
      </c>
      <c r="U2388" s="25"/>
      <c r="V2388" s="23"/>
      <c r="W2388" s="23"/>
      <c r="X2388" s="24" t="e">
        <f>+#REF!-I2388</f>
        <v>#REF!</v>
      </c>
      <c r="Y2388" s="23"/>
      <c r="Z2388" s="23"/>
      <c r="AA2388" s="23"/>
      <c r="AB2388" s="23"/>
      <c r="AC2388" s="23"/>
      <c r="AD2388" s="23"/>
      <c r="AE2388" s="26" t="str">
        <f>VLOOKUP(E2388,'[1]Tirupati Member''s Detail'!$D$2:$L$1048576,9,0)</f>
        <v>As POD Last communication 2007. Outstanding Rs 22500/-. App frmt agrmnt</v>
      </c>
    </row>
    <row r="2389" spans="1:31" ht="28.8" x14ac:dyDescent="0.3">
      <c r="A2389" s="27">
        <v>2391</v>
      </c>
      <c r="B2389" s="28"/>
      <c r="C2389" s="29" t="s">
        <v>7325</v>
      </c>
      <c r="D2389" s="20" t="s">
        <v>22</v>
      </c>
      <c r="E2389" s="29" t="s">
        <v>7326</v>
      </c>
      <c r="F2389" s="20" t="s">
        <v>24</v>
      </c>
      <c r="G2389" s="20" t="s">
        <v>25</v>
      </c>
      <c r="H2389" s="29" t="s">
        <v>1592</v>
      </c>
      <c r="I2389" s="30">
        <v>1997</v>
      </c>
      <c r="J2389" s="29" t="s">
        <v>7327</v>
      </c>
      <c r="K2389" s="22" t="str">
        <f>VLOOKUP(E2389,'[1]Tirupati Member''s Detail'!$D$2:$L$1048576,8,0)</f>
        <v>No</v>
      </c>
      <c r="L2389" s="23">
        <f>VLOOKUP(E2389,'[1]Tirupati Member''s Detail'!$D$2:$L$1048576,4,0)</f>
        <v>30000</v>
      </c>
      <c r="M2389" s="23">
        <f t="shared" si="185"/>
        <v>30000</v>
      </c>
      <c r="N2389" s="23">
        <f>VLOOKUP(E2389,'[1]Tirupati Member''s Detail'!$D$2:$L$1048576,5,0)</f>
        <v>30000</v>
      </c>
      <c r="O2389" s="23" t="str">
        <f>VLOOKUP(E2389,'[1]Tirupati Member''s Detail'!$D$2:$L$1048576,7,0)</f>
        <v>I.R.M</v>
      </c>
      <c r="P2389" s="23">
        <f t="shared" si="189"/>
        <v>0</v>
      </c>
      <c r="Q2389" s="24" t="e">
        <f>+#REF!-I2389</f>
        <v>#REF!</v>
      </c>
      <c r="R2389" s="25">
        <f t="shared" si="186"/>
        <v>24000</v>
      </c>
      <c r="S2389" s="25" t="e">
        <f t="shared" si="187"/>
        <v>#REF!</v>
      </c>
      <c r="T2389" s="25">
        <f t="shared" si="188"/>
        <v>24000</v>
      </c>
      <c r="U2389" s="25"/>
      <c r="V2389" s="23"/>
      <c r="W2389" s="23"/>
      <c r="X2389" s="24" t="e">
        <f>+#REF!-I2389</f>
        <v>#REF!</v>
      </c>
      <c r="Y2389" s="23"/>
      <c r="Z2389" s="23"/>
      <c r="AA2389" s="23"/>
      <c r="AB2389" s="23"/>
      <c r="AC2389" s="23"/>
      <c r="AD2389" s="23"/>
      <c r="AE2389" s="26" t="str">
        <f>VLOOKUP(E2389,'[1]Tirupati Member''s Detail'!$D$2:$L$1048576,9,0)</f>
        <v>As Pod last communication 07.. App frmt agrmnt 2 membership of DRI:- 03004120 (TPT) and 03004114 (Goa)</v>
      </c>
    </row>
    <row r="2390" spans="1:31" x14ac:dyDescent="0.3">
      <c r="A2390" s="27">
        <v>2392</v>
      </c>
      <c r="B2390" s="28"/>
      <c r="C2390" s="29" t="s">
        <v>7328</v>
      </c>
      <c r="D2390" s="20" t="s">
        <v>22</v>
      </c>
      <c r="E2390" s="29" t="s">
        <v>7329</v>
      </c>
      <c r="F2390" s="20" t="s">
        <v>24</v>
      </c>
      <c r="G2390" s="20" t="s">
        <v>25</v>
      </c>
      <c r="H2390" s="29" t="s">
        <v>1753</v>
      </c>
      <c r="I2390" s="30">
        <v>1997</v>
      </c>
      <c r="J2390" s="29" t="s">
        <v>7330</v>
      </c>
      <c r="K2390" s="22" t="str">
        <f>VLOOKUP(E2390,'[1]Tirupati Member''s Detail'!$D$2:$L$1048576,8,0)</f>
        <v>No</v>
      </c>
      <c r="L2390" s="23">
        <f>VLOOKUP(E2390,'[1]Tirupati Member''s Detail'!$D$2:$L$1048576,4,0)</f>
        <v>30000</v>
      </c>
      <c r="M2390" s="23">
        <f t="shared" si="185"/>
        <v>30000</v>
      </c>
      <c r="N2390" s="23">
        <f>VLOOKUP(E2390,'[1]Tirupati Member''s Detail'!$D$2:$L$1048576,5,0)</f>
        <v>7500</v>
      </c>
      <c r="O2390" s="23" t="str">
        <f>VLOOKUP(E2390,'[1]Tirupati Member''s Detail'!$D$2:$L$1048576,7,0)</f>
        <v>Outstanding</v>
      </c>
      <c r="P2390" s="23">
        <f t="shared" si="189"/>
        <v>22500</v>
      </c>
      <c r="Q2390" s="24" t="e">
        <f>+#REF!-I2390</f>
        <v>#REF!</v>
      </c>
      <c r="R2390" s="25">
        <f t="shared" si="186"/>
        <v>6000</v>
      </c>
      <c r="S2390" s="25" t="e">
        <f t="shared" si="187"/>
        <v>#REF!</v>
      </c>
      <c r="T2390" s="25">
        <f t="shared" si="188"/>
        <v>6000</v>
      </c>
      <c r="U2390" s="25"/>
      <c r="V2390" s="23"/>
      <c r="W2390" s="23"/>
      <c r="X2390" s="24" t="e">
        <f>+#REF!-I2390</f>
        <v>#REF!</v>
      </c>
      <c r="Y2390" s="23"/>
      <c r="Z2390" s="23"/>
      <c r="AA2390" s="23"/>
      <c r="AB2390" s="23"/>
      <c r="AC2390" s="23"/>
      <c r="AD2390" s="23"/>
      <c r="AE2390" s="26" t="str">
        <f>VLOOKUP(E2390,'[1]Tirupati Member''s Detail'!$D$2:$L$1048576,9,0)</f>
        <v>As POD Last communication 2007. Outstanding Rs 22500/-. App frmt agrmnt</v>
      </c>
    </row>
    <row r="2391" spans="1:31" x14ac:dyDescent="0.3">
      <c r="A2391" s="27">
        <v>2393</v>
      </c>
      <c r="B2391" s="28"/>
      <c r="C2391" s="29" t="s">
        <v>7331</v>
      </c>
      <c r="D2391" s="20" t="s">
        <v>22</v>
      </c>
      <c r="E2391" s="29" t="s">
        <v>7332</v>
      </c>
      <c r="F2391" s="20" t="s">
        <v>24</v>
      </c>
      <c r="G2391" s="20" t="s">
        <v>25</v>
      </c>
      <c r="H2391" s="29" t="s">
        <v>1580</v>
      </c>
      <c r="I2391" s="30">
        <v>1997</v>
      </c>
      <c r="J2391" s="29" t="s">
        <v>7333</v>
      </c>
      <c r="K2391" s="22" t="str">
        <f>VLOOKUP(E2391,'[1]Tirupati Member''s Detail'!$D$2:$L$1048576,8,0)</f>
        <v>No</v>
      </c>
      <c r="L2391" s="23">
        <f>VLOOKUP(E2391,'[1]Tirupati Member''s Detail'!$D$2:$L$1048576,4,0)</f>
        <v>30000</v>
      </c>
      <c r="M2391" s="23">
        <f t="shared" si="185"/>
        <v>30000</v>
      </c>
      <c r="N2391" s="23">
        <f>VLOOKUP(E2391,'[1]Tirupati Member''s Detail'!$D$2:$L$1048576,5,0)</f>
        <v>30000</v>
      </c>
      <c r="O2391" s="23" t="str">
        <f>VLOOKUP(E2391,'[1]Tirupati Member''s Detail'!$D$2:$L$1048576,7,0)</f>
        <v>I.R.M</v>
      </c>
      <c r="P2391" s="23">
        <f t="shared" si="189"/>
        <v>0</v>
      </c>
      <c r="Q2391" s="24" t="e">
        <f>+#REF!-I2391</f>
        <v>#REF!</v>
      </c>
      <c r="R2391" s="25">
        <f t="shared" si="186"/>
        <v>24000</v>
      </c>
      <c r="S2391" s="25" t="e">
        <f t="shared" si="187"/>
        <v>#REF!</v>
      </c>
      <c r="T2391" s="25">
        <f t="shared" si="188"/>
        <v>24000</v>
      </c>
      <c r="U2391" s="25"/>
      <c r="V2391" s="23"/>
      <c r="W2391" s="23"/>
      <c r="X2391" s="24" t="e">
        <f>+#REF!-I2391</f>
        <v>#REF!</v>
      </c>
      <c r="Y2391" s="23"/>
      <c r="Z2391" s="23"/>
      <c r="AA2391" s="23"/>
      <c r="AB2391" s="23"/>
      <c r="AC2391" s="23"/>
      <c r="AD2391" s="23"/>
      <c r="AE2391" s="26" t="str">
        <f>VLOOKUP(E2391,'[1]Tirupati Member''s Detail'!$D$2:$L$1048576,9,0)</f>
        <v>last communication 08. App frmt agrmnt</v>
      </c>
    </row>
    <row r="2392" spans="1:31" x14ac:dyDescent="0.3">
      <c r="A2392" s="27">
        <v>2394</v>
      </c>
      <c r="B2392" s="28"/>
      <c r="C2392" s="29" t="s">
        <v>7334</v>
      </c>
      <c r="D2392" s="20" t="s">
        <v>22</v>
      </c>
      <c r="E2392" s="29" t="s">
        <v>7335</v>
      </c>
      <c r="F2392" s="20" t="s">
        <v>24</v>
      </c>
      <c r="G2392" s="20" t="s">
        <v>25</v>
      </c>
      <c r="H2392" s="29" t="s">
        <v>1631</v>
      </c>
      <c r="I2392" s="30">
        <v>1997</v>
      </c>
      <c r="J2392" s="29" t="s">
        <v>7336</v>
      </c>
      <c r="K2392" s="22" t="str">
        <f>VLOOKUP(E2392,'[1]Tirupati Member''s Detail'!$D$2:$L$1048576,8,0)</f>
        <v>No</v>
      </c>
      <c r="L2392" s="23">
        <f>VLOOKUP(E2392,'[1]Tirupati Member''s Detail'!$D$2:$L$1048576,4,0)</f>
        <v>30000</v>
      </c>
      <c r="M2392" s="23">
        <f t="shared" si="185"/>
        <v>30000</v>
      </c>
      <c r="N2392" s="23">
        <f>VLOOKUP(E2392,'[1]Tirupati Member''s Detail'!$D$2:$L$1048576,5,0)</f>
        <v>25500</v>
      </c>
      <c r="O2392" s="23" t="str">
        <f>VLOOKUP(E2392,'[1]Tirupati Member''s Detail'!$D$2:$L$1048576,7,0)</f>
        <v>Outstanding</v>
      </c>
      <c r="P2392" s="23">
        <f t="shared" si="189"/>
        <v>4500</v>
      </c>
      <c r="Q2392" s="24" t="e">
        <f>+#REF!-I2392</f>
        <v>#REF!</v>
      </c>
      <c r="R2392" s="25">
        <f t="shared" si="186"/>
        <v>20400</v>
      </c>
      <c r="S2392" s="25" t="e">
        <f t="shared" si="187"/>
        <v>#REF!</v>
      </c>
      <c r="T2392" s="25">
        <f t="shared" si="188"/>
        <v>20400</v>
      </c>
      <c r="U2392" s="25"/>
      <c r="V2392" s="23"/>
      <c r="W2392" s="23"/>
      <c r="X2392" s="24" t="e">
        <f>+#REF!-I2392</f>
        <v>#REF!</v>
      </c>
      <c r="Y2392" s="23"/>
      <c r="Z2392" s="23"/>
      <c r="AA2392" s="23"/>
      <c r="AB2392" s="23"/>
      <c r="AC2392" s="23"/>
      <c r="AD2392" s="23"/>
      <c r="AE2392" s="26" t="str">
        <f>VLOOKUP(E2392,'[1]Tirupati Member''s Detail'!$D$2:$L$1048576,9,0)</f>
        <v>As POD Last communication 2007. Outstanding Rs 4500/-. App frmt agrmnt</v>
      </c>
    </row>
    <row r="2393" spans="1:31" ht="28.8" x14ac:dyDescent="0.3">
      <c r="A2393" s="27">
        <v>2395</v>
      </c>
      <c r="B2393" s="28"/>
      <c r="C2393" s="29" t="s">
        <v>7337</v>
      </c>
      <c r="D2393" s="20" t="s">
        <v>22</v>
      </c>
      <c r="E2393" s="29" t="s">
        <v>7338</v>
      </c>
      <c r="F2393" s="20" t="s">
        <v>24</v>
      </c>
      <c r="G2393" s="20" t="s">
        <v>25</v>
      </c>
      <c r="H2393" s="29" t="s">
        <v>1584</v>
      </c>
      <c r="I2393" s="30">
        <v>1997</v>
      </c>
      <c r="J2393" s="29" t="s">
        <v>7339</v>
      </c>
      <c r="K2393" s="22" t="str">
        <f>VLOOKUP(E2393,'[1]Tirupati Member''s Detail'!$D$2:$L$1048576,8,0)</f>
        <v>No</v>
      </c>
      <c r="L2393" s="23">
        <f>VLOOKUP(E2393,'[1]Tirupati Member''s Detail'!$D$2:$L$1048576,4,0)</f>
        <v>30000</v>
      </c>
      <c r="M2393" s="23">
        <f t="shared" si="185"/>
        <v>30000</v>
      </c>
      <c r="N2393" s="23">
        <f>VLOOKUP(E2393,'[1]Tirupati Member''s Detail'!$D$2:$L$1048576,5,0)</f>
        <v>30000</v>
      </c>
      <c r="O2393" s="23" t="str">
        <f>VLOOKUP(E2393,'[1]Tirupati Member''s Detail'!$D$2:$L$1048576,7,0)</f>
        <v>I.R.M</v>
      </c>
      <c r="P2393" s="23">
        <f t="shared" si="189"/>
        <v>0</v>
      </c>
      <c r="Q2393" s="24" t="e">
        <f>+#REF!-I2393</f>
        <v>#REF!</v>
      </c>
      <c r="R2393" s="25">
        <f t="shared" si="186"/>
        <v>24000</v>
      </c>
      <c r="S2393" s="25" t="e">
        <f t="shared" si="187"/>
        <v>#REF!</v>
      </c>
      <c r="T2393" s="25">
        <f t="shared" si="188"/>
        <v>24000</v>
      </c>
      <c r="U2393" s="25"/>
      <c r="V2393" s="23"/>
      <c r="W2393" s="23"/>
      <c r="X2393" s="24" t="e">
        <f>+#REF!-I2393</f>
        <v>#REF!</v>
      </c>
      <c r="Y2393" s="23"/>
      <c r="Z2393" s="23"/>
      <c r="AA2393" s="23"/>
      <c r="AB2393" s="23"/>
      <c r="AC2393" s="23"/>
      <c r="AD2393" s="23"/>
      <c r="AE2393" s="26" t="str">
        <f>VLOOKUP(E2393,'[1]Tirupati Member''s Detail'!$D$2:$L$1048576,9,0)</f>
        <v>last mail communication 16.. App frmt agrmnt.total 2 membership of TPT:- 03004119 and 03004183</v>
      </c>
    </row>
    <row r="2394" spans="1:31" x14ac:dyDescent="0.3">
      <c r="A2394" s="27">
        <v>2396</v>
      </c>
      <c r="B2394" s="28"/>
      <c r="C2394" s="29" t="s">
        <v>7340</v>
      </c>
      <c r="D2394" s="20" t="s">
        <v>22</v>
      </c>
      <c r="E2394" s="29" t="s">
        <v>7341</v>
      </c>
      <c r="F2394" s="20" t="s">
        <v>24</v>
      </c>
      <c r="G2394" s="20" t="s">
        <v>25</v>
      </c>
      <c r="H2394" s="29" t="s">
        <v>1584</v>
      </c>
      <c r="I2394" s="30">
        <v>1997</v>
      </c>
      <c r="J2394" s="29" t="s">
        <v>7342</v>
      </c>
      <c r="K2394" s="22" t="str">
        <f>VLOOKUP(E2394,'[1]Tirupati Member''s Detail'!$D$2:$L$1048576,8,0)</f>
        <v>No</v>
      </c>
      <c r="L2394" s="23">
        <f>VLOOKUP(E2394,'[1]Tirupati Member''s Detail'!$D$2:$L$1048576,4,0)</f>
        <v>30000</v>
      </c>
      <c r="M2394" s="23">
        <f t="shared" si="185"/>
        <v>30000</v>
      </c>
      <c r="N2394" s="23">
        <f>VLOOKUP(E2394,'[1]Tirupati Member''s Detail'!$D$2:$L$1048576,5,0)</f>
        <v>7500</v>
      </c>
      <c r="O2394" s="23" t="str">
        <f>VLOOKUP(E2394,'[1]Tirupati Member''s Detail'!$D$2:$L$1048576,7,0)</f>
        <v>Outstanding</v>
      </c>
      <c r="P2394" s="23">
        <f t="shared" si="189"/>
        <v>22500</v>
      </c>
      <c r="Q2394" s="24" t="e">
        <f>+#REF!-I2394</f>
        <v>#REF!</v>
      </c>
      <c r="R2394" s="25">
        <f t="shared" si="186"/>
        <v>6000</v>
      </c>
      <c r="S2394" s="25" t="e">
        <f t="shared" si="187"/>
        <v>#REF!</v>
      </c>
      <c r="T2394" s="25">
        <f t="shared" si="188"/>
        <v>6000</v>
      </c>
      <c r="U2394" s="25"/>
      <c r="V2394" s="23"/>
      <c r="W2394" s="23"/>
      <c r="X2394" s="24" t="e">
        <f>+#REF!-I2394</f>
        <v>#REF!</v>
      </c>
      <c r="Y2394" s="23"/>
      <c r="Z2394" s="23"/>
      <c r="AA2394" s="23"/>
      <c r="AB2394" s="23"/>
      <c r="AC2394" s="23"/>
      <c r="AD2394" s="23"/>
      <c r="AE2394" s="26" t="str">
        <f>VLOOKUP(E2394,'[1]Tirupati Member''s Detail'!$D$2:$L$1048576,9,0)</f>
        <v>No Communication Till Date (Outstanding Rs 22500/-)App frmt agrmnt</v>
      </c>
    </row>
    <row r="2395" spans="1:31" x14ac:dyDescent="0.3">
      <c r="A2395" s="27">
        <v>2397</v>
      </c>
      <c r="B2395" s="28"/>
      <c r="C2395" s="29" t="s">
        <v>7343</v>
      </c>
      <c r="D2395" s="20" t="s">
        <v>22</v>
      </c>
      <c r="E2395" s="29" t="s">
        <v>7344</v>
      </c>
      <c r="F2395" s="20" t="s">
        <v>24</v>
      </c>
      <c r="G2395" s="20" t="s">
        <v>25</v>
      </c>
      <c r="H2395" s="29" t="s">
        <v>1584</v>
      </c>
      <c r="I2395" s="30">
        <v>1997</v>
      </c>
      <c r="J2395" s="29" t="s">
        <v>7345</v>
      </c>
      <c r="K2395" s="22" t="str">
        <f>VLOOKUP(E2395,'[1]Tirupati Member''s Detail'!$D$2:$L$1048576,8,0)</f>
        <v>No</v>
      </c>
      <c r="L2395" s="23">
        <f>VLOOKUP(E2395,'[1]Tirupati Member''s Detail'!$D$2:$L$1048576,4,0)</f>
        <v>30000</v>
      </c>
      <c r="M2395" s="23">
        <f t="shared" si="185"/>
        <v>30000</v>
      </c>
      <c r="N2395" s="23">
        <f>VLOOKUP(E2395,'[1]Tirupati Member''s Detail'!$D$2:$L$1048576,5,0)</f>
        <v>16500</v>
      </c>
      <c r="O2395" s="23" t="str">
        <f>VLOOKUP(E2395,'[1]Tirupati Member''s Detail'!$D$2:$L$1048576,7,0)</f>
        <v>Outstanding</v>
      </c>
      <c r="P2395" s="23">
        <f t="shared" si="189"/>
        <v>13500</v>
      </c>
      <c r="Q2395" s="24" t="e">
        <f>+#REF!-I2395</f>
        <v>#REF!</v>
      </c>
      <c r="R2395" s="25">
        <f t="shared" si="186"/>
        <v>13200</v>
      </c>
      <c r="S2395" s="25" t="e">
        <f t="shared" si="187"/>
        <v>#REF!</v>
      </c>
      <c r="T2395" s="25">
        <f t="shared" si="188"/>
        <v>13200</v>
      </c>
      <c r="U2395" s="25"/>
      <c r="V2395" s="23"/>
      <c r="W2395" s="23"/>
      <c r="X2395" s="24" t="e">
        <f>+#REF!-I2395</f>
        <v>#REF!</v>
      </c>
      <c r="Y2395" s="23"/>
      <c r="Z2395" s="23"/>
      <c r="AA2395" s="23"/>
      <c r="AB2395" s="23"/>
      <c r="AC2395" s="23"/>
      <c r="AD2395" s="23"/>
      <c r="AE2395" s="26" t="str">
        <f>VLOOKUP(E2395,'[1]Tirupati Member''s Detail'!$D$2:$L$1048576,9,0)</f>
        <v>As POD Last communication 2007. Outstanding Rs 13500/-. App frmt agrmnt</v>
      </c>
    </row>
    <row r="2396" spans="1:31" ht="28.8" x14ac:dyDescent="0.3">
      <c r="A2396" s="27">
        <v>2398</v>
      </c>
      <c r="B2396" s="28"/>
      <c r="C2396" s="29" t="s">
        <v>7346</v>
      </c>
      <c r="D2396" s="20" t="s">
        <v>22</v>
      </c>
      <c r="E2396" s="29" t="s">
        <v>7347</v>
      </c>
      <c r="F2396" s="20" t="s">
        <v>24</v>
      </c>
      <c r="G2396" s="20" t="s">
        <v>25</v>
      </c>
      <c r="H2396" s="29" t="s">
        <v>1702</v>
      </c>
      <c r="I2396" s="30">
        <v>1997</v>
      </c>
      <c r="J2396" s="29" t="s">
        <v>7348</v>
      </c>
      <c r="K2396" s="22" t="str">
        <f>VLOOKUP(E2396,'[1]Tirupati Member''s Detail'!$D$2:$L$1048576,8,0)</f>
        <v>No</v>
      </c>
      <c r="L2396" s="23">
        <f>VLOOKUP(E2396,'[1]Tirupati Member''s Detail'!$D$2:$L$1048576,4,0)</f>
        <v>30000</v>
      </c>
      <c r="M2396" s="23">
        <f t="shared" si="185"/>
        <v>30000</v>
      </c>
      <c r="N2396" s="23">
        <f>VLOOKUP(E2396,'[1]Tirupati Member''s Detail'!$D$2:$L$1048576,5,0)</f>
        <v>30000</v>
      </c>
      <c r="O2396" s="23" t="str">
        <f>VLOOKUP(E2396,'[1]Tirupati Member''s Detail'!$D$2:$L$1048576,7,0)</f>
        <v>I.R.M</v>
      </c>
      <c r="P2396" s="23">
        <f t="shared" si="189"/>
        <v>0</v>
      </c>
      <c r="Q2396" s="24" t="e">
        <f>+#REF!-I2396</f>
        <v>#REF!</v>
      </c>
      <c r="R2396" s="25">
        <f t="shared" si="186"/>
        <v>24000</v>
      </c>
      <c r="S2396" s="25" t="e">
        <f t="shared" si="187"/>
        <v>#REF!</v>
      </c>
      <c r="T2396" s="25">
        <f t="shared" si="188"/>
        <v>24000</v>
      </c>
      <c r="U2396" s="25"/>
      <c r="V2396" s="23"/>
      <c r="W2396" s="23"/>
      <c r="X2396" s="24" t="e">
        <f>+#REF!-I2396</f>
        <v>#REF!</v>
      </c>
      <c r="Y2396" s="23"/>
      <c r="Z2396" s="23"/>
      <c r="AA2396" s="23"/>
      <c r="AB2396" s="23"/>
      <c r="AC2396" s="23"/>
      <c r="AD2396" s="23"/>
      <c r="AE2396" s="26" t="str">
        <f>VLOOKUP(E2396,'[1]Tirupati Member''s Detail'!$D$2:$L$1048576,9,0)</f>
        <v>As Pod Last Communication Till 2007, App frmt agrmntTotal 2 Membership Of TPT:- 02002647 &amp; 02002648</v>
      </c>
    </row>
    <row r="2397" spans="1:31" ht="28.8" x14ac:dyDescent="0.3">
      <c r="A2397" s="27">
        <v>2399</v>
      </c>
      <c r="B2397" s="28"/>
      <c r="C2397" s="29" t="s">
        <v>7349</v>
      </c>
      <c r="D2397" s="20" t="s">
        <v>22</v>
      </c>
      <c r="E2397" s="29" t="s">
        <v>7350</v>
      </c>
      <c r="F2397" s="20" t="s">
        <v>24</v>
      </c>
      <c r="G2397" s="20" t="s">
        <v>25</v>
      </c>
      <c r="H2397" s="29" t="s">
        <v>1702</v>
      </c>
      <c r="I2397" s="30">
        <v>1997</v>
      </c>
      <c r="J2397" s="29" t="s">
        <v>7348</v>
      </c>
      <c r="K2397" s="22" t="str">
        <f>VLOOKUP(E2397,'[1]Tirupati Member''s Detail'!$D$2:$L$1048576,8,0)</f>
        <v>No</v>
      </c>
      <c r="L2397" s="23">
        <f>VLOOKUP(E2397,'[1]Tirupati Member''s Detail'!$D$2:$L$1048576,4,0)</f>
        <v>30000</v>
      </c>
      <c r="M2397" s="23">
        <f t="shared" si="185"/>
        <v>30000</v>
      </c>
      <c r="N2397" s="23">
        <f>VLOOKUP(E2397,'[1]Tirupati Member''s Detail'!$D$2:$L$1048576,5,0)</f>
        <v>30000</v>
      </c>
      <c r="O2397" s="23" t="str">
        <f>VLOOKUP(E2397,'[1]Tirupati Member''s Detail'!$D$2:$L$1048576,7,0)</f>
        <v>I.R.M</v>
      </c>
      <c r="P2397" s="23">
        <f t="shared" si="189"/>
        <v>0</v>
      </c>
      <c r="Q2397" s="24" t="e">
        <f>+#REF!-I2397</f>
        <v>#REF!</v>
      </c>
      <c r="R2397" s="25">
        <f t="shared" si="186"/>
        <v>24000</v>
      </c>
      <c r="S2397" s="25" t="e">
        <f t="shared" si="187"/>
        <v>#REF!</v>
      </c>
      <c r="T2397" s="25">
        <f t="shared" si="188"/>
        <v>24000</v>
      </c>
      <c r="U2397" s="25"/>
      <c r="V2397" s="23"/>
      <c r="W2397" s="23"/>
      <c r="X2397" s="24" t="e">
        <f>+#REF!-I2397</f>
        <v>#REF!</v>
      </c>
      <c r="Y2397" s="23"/>
      <c r="Z2397" s="23"/>
      <c r="AA2397" s="23"/>
      <c r="AB2397" s="23"/>
      <c r="AC2397" s="23"/>
      <c r="AD2397" s="23"/>
      <c r="AE2397" s="26" t="str">
        <f>VLOOKUP(E2397,'[1]Tirupati Member''s Detail'!$D$2:$L$1048576,9,0)</f>
        <v>As Pod Last Communication Till 2007, App frmt agrmntTotal 2 Membership Of TPT:- 02002647 &amp; 02002648</v>
      </c>
    </row>
    <row r="2398" spans="1:31" x14ac:dyDescent="0.3">
      <c r="A2398" s="27">
        <v>2400</v>
      </c>
      <c r="B2398" s="28"/>
      <c r="C2398" s="29" t="s">
        <v>7351</v>
      </c>
      <c r="D2398" s="20" t="s">
        <v>22</v>
      </c>
      <c r="E2398" s="29" t="s">
        <v>7352</v>
      </c>
      <c r="F2398" s="20" t="s">
        <v>24</v>
      </c>
      <c r="G2398" s="20" t="s">
        <v>25</v>
      </c>
      <c r="H2398" s="29" t="s">
        <v>1584</v>
      </c>
      <c r="I2398" s="30">
        <v>1997</v>
      </c>
      <c r="J2398" s="29" t="s">
        <v>2399</v>
      </c>
      <c r="K2398" s="22" t="str">
        <f>VLOOKUP(E2398,'[1]Tirupati Member''s Detail'!$D$2:$L$1048576,8,0)</f>
        <v>No</v>
      </c>
      <c r="L2398" s="23">
        <f>VLOOKUP(E2398,'[1]Tirupati Member''s Detail'!$D$2:$L$1048576,4,0)</f>
        <v>22000</v>
      </c>
      <c r="M2398" s="23">
        <f t="shared" si="185"/>
        <v>22000</v>
      </c>
      <c r="N2398" s="23">
        <f>VLOOKUP(E2398,'[1]Tirupati Member''s Detail'!$D$2:$L$1048576,5,0)</f>
        <v>22000</v>
      </c>
      <c r="O2398" s="23" t="str">
        <f>VLOOKUP(E2398,'[1]Tirupati Member''s Detail'!$D$2:$L$1048576,7,0)</f>
        <v>I.R.M</v>
      </c>
      <c r="P2398" s="23">
        <f t="shared" si="189"/>
        <v>0</v>
      </c>
      <c r="Q2398" s="24" t="e">
        <f>+#REF!-I2398</f>
        <v>#REF!</v>
      </c>
      <c r="R2398" s="25">
        <f t="shared" si="186"/>
        <v>17600</v>
      </c>
      <c r="S2398" s="25" t="e">
        <f t="shared" si="187"/>
        <v>#REF!</v>
      </c>
      <c r="T2398" s="25">
        <f t="shared" si="188"/>
        <v>17600</v>
      </c>
      <c r="U2398" s="25"/>
      <c r="V2398" s="23"/>
      <c r="W2398" s="23"/>
      <c r="X2398" s="24" t="e">
        <f>+#REF!-I2398</f>
        <v>#REF!</v>
      </c>
      <c r="Y2398" s="23"/>
      <c r="Z2398" s="23"/>
      <c r="AA2398" s="23"/>
      <c r="AB2398" s="23"/>
      <c r="AC2398" s="23"/>
      <c r="AD2398" s="23"/>
      <c r="AE2398" s="26" t="str">
        <f>VLOOKUP(E2398,'[1]Tirupati Member''s Detail'!$D$2:$L$1048576,9,0)</f>
        <v>As Pod Last Communication Till 2007.. App frmt agrmnt</v>
      </c>
    </row>
    <row r="2399" spans="1:31" x14ac:dyDescent="0.3">
      <c r="A2399" s="27">
        <v>2401</v>
      </c>
      <c r="B2399" s="28"/>
      <c r="C2399" s="29" t="s">
        <v>7353</v>
      </c>
      <c r="D2399" s="20" t="s">
        <v>22</v>
      </c>
      <c r="E2399" s="29" t="s">
        <v>7354</v>
      </c>
      <c r="F2399" s="20" t="s">
        <v>24</v>
      </c>
      <c r="G2399" s="20" t="s">
        <v>25</v>
      </c>
      <c r="H2399" s="29" t="s">
        <v>1584</v>
      </c>
      <c r="I2399" s="30">
        <v>1997</v>
      </c>
      <c r="J2399" s="29" t="s">
        <v>7355</v>
      </c>
      <c r="K2399" s="22" t="str">
        <f>VLOOKUP(E2399,'[1]Tirupati Member''s Detail'!$D$2:$L$1048576,8,0)</f>
        <v>No</v>
      </c>
      <c r="L2399" s="23">
        <f>VLOOKUP(E2399,'[1]Tirupati Member''s Detail'!$D$2:$L$1048576,4,0)</f>
        <v>30000</v>
      </c>
      <c r="M2399" s="23">
        <f t="shared" si="185"/>
        <v>30000</v>
      </c>
      <c r="N2399" s="23">
        <f>VLOOKUP(E2399,'[1]Tirupati Member''s Detail'!$D$2:$L$1048576,5,0)</f>
        <v>30000</v>
      </c>
      <c r="O2399" s="23" t="str">
        <f>VLOOKUP(E2399,'[1]Tirupati Member''s Detail'!$D$2:$L$1048576,7,0)</f>
        <v>I.R.M</v>
      </c>
      <c r="P2399" s="23">
        <f t="shared" si="189"/>
        <v>0</v>
      </c>
      <c r="Q2399" s="24" t="e">
        <f>+#REF!-I2399</f>
        <v>#REF!</v>
      </c>
      <c r="R2399" s="25">
        <f t="shared" si="186"/>
        <v>24000</v>
      </c>
      <c r="S2399" s="25" t="e">
        <f t="shared" si="187"/>
        <v>#REF!</v>
      </c>
      <c r="T2399" s="25">
        <f t="shared" si="188"/>
        <v>24000</v>
      </c>
      <c r="U2399" s="25"/>
      <c r="V2399" s="23"/>
      <c r="W2399" s="23"/>
      <c r="X2399" s="24" t="e">
        <f>+#REF!-I2399</f>
        <v>#REF!</v>
      </c>
      <c r="Y2399" s="23"/>
      <c r="Z2399" s="23"/>
      <c r="AA2399" s="23"/>
      <c r="AB2399" s="23"/>
      <c r="AC2399" s="23"/>
      <c r="AD2399" s="23"/>
      <c r="AE2399" s="26" t="str">
        <f>VLOOKUP(E2399,'[1]Tirupati Member''s Detail'!$D$2:$L$1048576,9,0)</f>
        <v xml:space="preserve"> last communication 15. App frmt agrmnt</v>
      </c>
    </row>
    <row r="2400" spans="1:31" x14ac:dyDescent="0.3">
      <c r="A2400" s="27">
        <v>2402</v>
      </c>
      <c r="B2400" s="28"/>
      <c r="C2400" s="29" t="s">
        <v>7356</v>
      </c>
      <c r="D2400" s="20" t="s">
        <v>22</v>
      </c>
      <c r="E2400" s="29" t="s">
        <v>7357</v>
      </c>
      <c r="F2400" s="20" t="s">
        <v>24</v>
      </c>
      <c r="G2400" s="20" t="s">
        <v>25</v>
      </c>
      <c r="H2400" s="29" t="s">
        <v>1584</v>
      </c>
      <c r="I2400" s="30">
        <v>1997</v>
      </c>
      <c r="J2400" s="29" t="s">
        <v>7358</v>
      </c>
      <c r="K2400" s="22" t="str">
        <f>VLOOKUP(E2400,'[1]Tirupati Member''s Detail'!$D$2:$L$1048576,8,0)</f>
        <v>No</v>
      </c>
      <c r="L2400" s="23">
        <f>VLOOKUP(E2400,'[1]Tirupati Member''s Detail'!$D$2:$L$1048576,4,0)</f>
        <v>28500</v>
      </c>
      <c r="M2400" s="23">
        <f t="shared" si="185"/>
        <v>28500</v>
      </c>
      <c r="N2400" s="23">
        <f>VLOOKUP(E2400,'[1]Tirupati Member''s Detail'!$D$2:$L$1048576,5,0)</f>
        <v>28500</v>
      </c>
      <c r="O2400" s="23" t="str">
        <f>VLOOKUP(E2400,'[1]Tirupati Member''s Detail'!$D$2:$L$1048576,7,0)</f>
        <v>I.R.M</v>
      </c>
      <c r="P2400" s="23">
        <f t="shared" si="189"/>
        <v>0</v>
      </c>
      <c r="Q2400" s="24" t="e">
        <f>+#REF!-I2400</f>
        <v>#REF!</v>
      </c>
      <c r="R2400" s="25">
        <f t="shared" si="186"/>
        <v>22800</v>
      </c>
      <c r="S2400" s="25" t="e">
        <f t="shared" si="187"/>
        <v>#REF!</v>
      </c>
      <c r="T2400" s="25">
        <f t="shared" si="188"/>
        <v>22800</v>
      </c>
      <c r="U2400" s="25"/>
      <c r="V2400" s="23"/>
      <c r="W2400" s="23"/>
      <c r="X2400" s="24" t="e">
        <f>+#REF!-I2400</f>
        <v>#REF!</v>
      </c>
      <c r="Y2400" s="23"/>
      <c r="Z2400" s="23"/>
      <c r="AA2400" s="23"/>
      <c r="AB2400" s="23"/>
      <c r="AC2400" s="23"/>
      <c r="AD2400" s="23"/>
      <c r="AE2400" s="26" t="str">
        <f>VLOOKUP(E2400,'[1]Tirupati Member''s Detail'!$D$2:$L$1048576,9,0)</f>
        <v>no communication till date(App format agrmnt)</v>
      </c>
    </row>
    <row r="2401" spans="1:31" x14ac:dyDescent="0.3">
      <c r="A2401" s="27">
        <v>2403</v>
      </c>
      <c r="B2401" s="28"/>
      <c r="C2401" s="29" t="s">
        <v>5876</v>
      </c>
      <c r="D2401" s="20" t="s">
        <v>22</v>
      </c>
      <c r="E2401" s="29" t="s">
        <v>7359</v>
      </c>
      <c r="F2401" s="20" t="s">
        <v>24</v>
      </c>
      <c r="G2401" s="20" t="s">
        <v>25</v>
      </c>
      <c r="H2401" s="29" t="s">
        <v>1584</v>
      </c>
      <c r="I2401" s="30">
        <v>1997</v>
      </c>
      <c r="J2401" s="29" t="s">
        <v>6879</v>
      </c>
      <c r="K2401" s="22" t="e">
        <f>VLOOKUP(E2401,'[1]Tirupati Member''s Detail'!$D$2:$L$1048576,8,0)</f>
        <v>#N/A</v>
      </c>
      <c r="L2401" s="23">
        <v>30000</v>
      </c>
      <c r="M2401" s="23">
        <f t="shared" si="185"/>
        <v>30000</v>
      </c>
      <c r="N2401" s="23">
        <v>7500</v>
      </c>
      <c r="O2401" s="23" t="s">
        <v>13</v>
      </c>
      <c r="P2401" s="23">
        <f t="shared" si="189"/>
        <v>22500</v>
      </c>
      <c r="Q2401" s="24" t="e">
        <f>+#REF!-I2401</f>
        <v>#REF!</v>
      </c>
      <c r="R2401" s="25">
        <f t="shared" si="186"/>
        <v>6000</v>
      </c>
      <c r="S2401" s="25" t="e">
        <f t="shared" si="187"/>
        <v>#REF!</v>
      </c>
      <c r="T2401" s="25">
        <f t="shared" si="188"/>
        <v>6000</v>
      </c>
      <c r="U2401" s="25"/>
      <c r="V2401" s="23"/>
      <c r="W2401" s="23"/>
      <c r="X2401" s="24" t="e">
        <f>+#REF!-I2401</f>
        <v>#REF!</v>
      </c>
      <c r="Y2401" s="23"/>
      <c r="Z2401" s="23"/>
      <c r="AA2401" s="23"/>
      <c r="AB2401" s="23"/>
      <c r="AC2401" s="23"/>
      <c r="AD2401" s="23"/>
      <c r="AE2401" s="26" t="e">
        <f>VLOOKUP(E2401,'[1]Tirupati Member''s Detail'!$D$2:$L$1048576,9,0)</f>
        <v>#N/A</v>
      </c>
    </row>
    <row r="2402" spans="1:31" x14ac:dyDescent="0.3">
      <c r="A2402" s="27">
        <v>2404</v>
      </c>
      <c r="B2402" s="28"/>
      <c r="C2402" s="29" t="s">
        <v>7360</v>
      </c>
      <c r="D2402" s="20" t="s">
        <v>22</v>
      </c>
      <c r="E2402" s="29" t="s">
        <v>7361</v>
      </c>
      <c r="F2402" s="20" t="s">
        <v>24</v>
      </c>
      <c r="G2402" s="20" t="s">
        <v>25</v>
      </c>
      <c r="H2402" s="29" t="s">
        <v>1584</v>
      </c>
      <c r="I2402" s="30">
        <v>1997</v>
      </c>
      <c r="J2402" s="29" t="s">
        <v>7362</v>
      </c>
      <c r="K2402" s="22" t="str">
        <f>VLOOKUP(E2402,'[1]Tirupati Member''s Detail'!$D$2:$L$1048576,8,0)</f>
        <v>No</v>
      </c>
      <c r="L2402" s="23">
        <f>VLOOKUP(E2402,'[1]Tirupati Member''s Detail'!$D$2:$L$1048576,4,0)</f>
        <v>30000</v>
      </c>
      <c r="M2402" s="23">
        <f t="shared" si="185"/>
        <v>30000</v>
      </c>
      <c r="N2402" s="23">
        <f>VLOOKUP(E2402,'[1]Tirupati Member''s Detail'!$D$2:$L$1048576,5,0)</f>
        <v>7500</v>
      </c>
      <c r="O2402" s="23" t="str">
        <f>VLOOKUP(E2402,'[1]Tirupati Member''s Detail'!$D$2:$L$1048576,7,0)</f>
        <v>Outstanding</v>
      </c>
      <c r="P2402" s="23">
        <f t="shared" si="189"/>
        <v>22500</v>
      </c>
      <c r="Q2402" s="24" t="e">
        <f>+#REF!-I2402</f>
        <v>#REF!</v>
      </c>
      <c r="R2402" s="25">
        <f t="shared" si="186"/>
        <v>6000</v>
      </c>
      <c r="S2402" s="25" t="e">
        <f t="shared" si="187"/>
        <v>#REF!</v>
      </c>
      <c r="T2402" s="25">
        <f t="shared" si="188"/>
        <v>6000</v>
      </c>
      <c r="U2402" s="25"/>
      <c r="V2402" s="23"/>
      <c r="W2402" s="23"/>
      <c r="X2402" s="24" t="e">
        <f>+#REF!-I2402</f>
        <v>#REF!</v>
      </c>
      <c r="Y2402" s="23"/>
      <c r="Z2402" s="23"/>
      <c r="AA2402" s="23"/>
      <c r="AB2402" s="23"/>
      <c r="AC2402" s="23"/>
      <c r="AD2402" s="23"/>
      <c r="AE2402" s="26" t="str">
        <f>VLOOKUP(E2402,'[1]Tirupati Member''s Detail'!$D$2:$L$1048576,9,0)</f>
        <v>As POD Last communication 2007. Outstanding Rs 22500/-. App frmt agrmnt</v>
      </c>
    </row>
    <row r="2403" spans="1:31" x14ac:dyDescent="0.3">
      <c r="A2403" s="27">
        <v>2405</v>
      </c>
      <c r="B2403" s="28"/>
      <c r="C2403" s="29" t="s">
        <v>7363</v>
      </c>
      <c r="D2403" s="20" t="s">
        <v>22</v>
      </c>
      <c r="E2403" s="29" t="s">
        <v>7364</v>
      </c>
      <c r="F2403" s="20" t="s">
        <v>24</v>
      </c>
      <c r="G2403" s="20" t="s">
        <v>25</v>
      </c>
      <c r="H2403" s="29" t="s">
        <v>1584</v>
      </c>
      <c r="I2403" s="30">
        <v>1997</v>
      </c>
      <c r="J2403" s="29" t="s">
        <v>7365</v>
      </c>
      <c r="K2403" s="22" t="str">
        <f>VLOOKUP(E2403,'[1]Tirupati Member''s Detail'!$D$2:$L$1048576,8,0)</f>
        <v>No</v>
      </c>
      <c r="L2403" s="23">
        <f>VLOOKUP(E2403,'[1]Tirupati Member''s Detail'!$D$2:$L$1048576,4,0)</f>
        <v>28500</v>
      </c>
      <c r="M2403" s="23">
        <f t="shared" si="185"/>
        <v>28500</v>
      </c>
      <c r="N2403" s="23">
        <f>VLOOKUP(E2403,'[1]Tirupati Member''s Detail'!$D$2:$L$1048576,5,0)</f>
        <v>28500</v>
      </c>
      <c r="O2403" s="23" t="str">
        <f>VLOOKUP(E2403,'[1]Tirupati Member''s Detail'!$D$2:$L$1048576,7,0)</f>
        <v>I.R.M</v>
      </c>
      <c r="P2403" s="23">
        <f t="shared" si="189"/>
        <v>0</v>
      </c>
      <c r="Q2403" s="24" t="e">
        <f>+#REF!-I2403</f>
        <v>#REF!</v>
      </c>
      <c r="R2403" s="25">
        <f t="shared" si="186"/>
        <v>22800</v>
      </c>
      <c r="S2403" s="25" t="e">
        <f t="shared" si="187"/>
        <v>#REF!</v>
      </c>
      <c r="T2403" s="25">
        <f t="shared" si="188"/>
        <v>22800</v>
      </c>
      <c r="U2403" s="25"/>
      <c r="V2403" s="23"/>
      <c r="W2403" s="23"/>
      <c r="X2403" s="24" t="e">
        <f>+#REF!-I2403</f>
        <v>#REF!</v>
      </c>
      <c r="Y2403" s="23"/>
      <c r="Z2403" s="23"/>
      <c r="AA2403" s="23"/>
      <c r="AB2403" s="23"/>
      <c r="AC2403" s="23"/>
      <c r="AD2403" s="23"/>
      <c r="AE2403" s="26" t="str">
        <f>VLOOKUP(E2403,'[1]Tirupati Member''s Detail'!$D$2:$L$1048576,9,0)</f>
        <v>As POD last communication 07(App format agrmnt)</v>
      </c>
    </row>
    <row r="2404" spans="1:31" ht="28.8" x14ac:dyDescent="0.3">
      <c r="A2404" s="27">
        <v>2406</v>
      </c>
      <c r="B2404" s="28"/>
      <c r="C2404" s="29" t="s">
        <v>7366</v>
      </c>
      <c r="D2404" s="20" t="s">
        <v>22</v>
      </c>
      <c r="E2404" s="29" t="s">
        <v>7367</v>
      </c>
      <c r="F2404" s="20" t="s">
        <v>24</v>
      </c>
      <c r="G2404" s="20" t="s">
        <v>25</v>
      </c>
      <c r="H2404" s="29" t="s">
        <v>1584</v>
      </c>
      <c r="I2404" s="30">
        <v>1997</v>
      </c>
      <c r="J2404" s="29" t="s">
        <v>7368</v>
      </c>
      <c r="K2404" s="22" t="str">
        <f>VLOOKUP(E2404,'[1]Tirupati Member''s Detail'!$D$2:$L$1048576,8,0)</f>
        <v>No</v>
      </c>
      <c r="L2404" s="23">
        <f>VLOOKUP(E2404,'[1]Tirupati Member''s Detail'!$D$2:$L$1048576,4,0)</f>
        <v>30000</v>
      </c>
      <c r="M2404" s="23">
        <f t="shared" si="185"/>
        <v>30000</v>
      </c>
      <c r="N2404" s="23">
        <f>VLOOKUP(E2404,'[1]Tirupati Member''s Detail'!$D$2:$L$1048576,5,0)</f>
        <v>30000</v>
      </c>
      <c r="O2404" s="23" t="str">
        <f>VLOOKUP(E2404,'[1]Tirupati Member''s Detail'!$D$2:$L$1048576,7,0)</f>
        <v>I.R.M</v>
      </c>
      <c r="P2404" s="23">
        <f t="shared" si="189"/>
        <v>0</v>
      </c>
      <c r="Q2404" s="24" t="e">
        <f>+#REF!-I2404</f>
        <v>#REF!</v>
      </c>
      <c r="R2404" s="25">
        <f t="shared" si="186"/>
        <v>24000</v>
      </c>
      <c r="S2404" s="25" t="e">
        <f t="shared" si="187"/>
        <v>#REF!</v>
      </c>
      <c r="T2404" s="25">
        <f t="shared" si="188"/>
        <v>24000</v>
      </c>
      <c r="U2404" s="25"/>
      <c r="V2404" s="23"/>
      <c r="W2404" s="23"/>
      <c r="X2404" s="24" t="e">
        <f>+#REF!-I2404</f>
        <v>#REF!</v>
      </c>
      <c r="Y2404" s="23"/>
      <c r="Z2404" s="23"/>
      <c r="AA2404" s="23"/>
      <c r="AB2404" s="23"/>
      <c r="AC2404" s="23"/>
      <c r="AD2404" s="23"/>
      <c r="AE2404" s="26" t="str">
        <f>VLOOKUP(E2404,'[1]Tirupati Member''s Detail'!$D$2:$L$1048576,9,0)</f>
        <v xml:space="preserve"> No Communications Till Date,Total 2 Membership Of TPT:- 02002667 and 01002668. App frmt agrmnt</v>
      </c>
    </row>
    <row r="2405" spans="1:31" ht="28.8" x14ac:dyDescent="0.3">
      <c r="A2405" s="27">
        <v>2407</v>
      </c>
      <c r="B2405" s="28"/>
      <c r="C2405" s="29" t="s">
        <v>7369</v>
      </c>
      <c r="D2405" s="20" t="s">
        <v>22</v>
      </c>
      <c r="E2405" s="29" t="s">
        <v>7370</v>
      </c>
      <c r="F2405" s="20" t="s">
        <v>24</v>
      </c>
      <c r="G2405" s="20" t="s">
        <v>25</v>
      </c>
      <c r="H2405" s="29" t="s">
        <v>1584</v>
      </c>
      <c r="I2405" s="30">
        <v>1997</v>
      </c>
      <c r="J2405" s="29" t="s">
        <v>7371</v>
      </c>
      <c r="K2405" s="22" t="str">
        <f>VLOOKUP(E2405,'[1]Tirupati Member''s Detail'!$D$2:$L$1048576,8,0)</f>
        <v>No</v>
      </c>
      <c r="L2405" s="23">
        <f>VLOOKUP(E2405,'[1]Tirupati Member''s Detail'!$D$2:$L$1048576,4,0)</f>
        <v>30000</v>
      </c>
      <c r="M2405" s="23">
        <f t="shared" si="185"/>
        <v>30000</v>
      </c>
      <c r="N2405" s="23">
        <f>VLOOKUP(E2405,'[1]Tirupati Member''s Detail'!$D$2:$L$1048576,5,0)</f>
        <v>30000</v>
      </c>
      <c r="O2405" s="23" t="str">
        <f>VLOOKUP(E2405,'[1]Tirupati Member''s Detail'!$D$2:$L$1048576,7,0)</f>
        <v>I.R.M</v>
      </c>
      <c r="P2405" s="23">
        <f t="shared" si="189"/>
        <v>0</v>
      </c>
      <c r="Q2405" s="24" t="e">
        <f>+#REF!-I2405</f>
        <v>#REF!</v>
      </c>
      <c r="R2405" s="25">
        <f t="shared" si="186"/>
        <v>24000</v>
      </c>
      <c r="S2405" s="25" t="e">
        <f t="shared" si="187"/>
        <v>#REF!</v>
      </c>
      <c r="T2405" s="25">
        <f t="shared" si="188"/>
        <v>24000</v>
      </c>
      <c r="U2405" s="25"/>
      <c r="V2405" s="23"/>
      <c r="W2405" s="23"/>
      <c r="X2405" s="24" t="e">
        <f>+#REF!-I2405</f>
        <v>#REF!</v>
      </c>
      <c r="Y2405" s="23"/>
      <c r="Z2405" s="23"/>
      <c r="AA2405" s="23"/>
      <c r="AB2405" s="23"/>
      <c r="AC2405" s="23"/>
      <c r="AD2405" s="23"/>
      <c r="AE2405" s="26" t="str">
        <f>VLOOKUP(E2405,'[1]Tirupati Member''s Detail'!$D$2:$L$1048576,9,0)</f>
        <v xml:space="preserve"> No Communications Till Date,Total 2 Membership Of TPT:- 02002667 and 01002668. App frmt agrmnt</v>
      </c>
    </row>
    <row r="2406" spans="1:31" x14ac:dyDescent="0.3">
      <c r="A2406" s="27">
        <v>2408</v>
      </c>
      <c r="B2406" s="28"/>
      <c r="C2406" s="29" t="s">
        <v>7372</v>
      </c>
      <c r="D2406" s="20" t="s">
        <v>22</v>
      </c>
      <c r="E2406" s="29" t="s">
        <v>7373</v>
      </c>
      <c r="F2406" s="20" t="s">
        <v>24</v>
      </c>
      <c r="G2406" s="20" t="s">
        <v>25</v>
      </c>
      <c r="H2406" s="29" t="s">
        <v>1584</v>
      </c>
      <c r="I2406" s="30">
        <v>1997</v>
      </c>
      <c r="J2406" s="29" t="s">
        <v>7374</v>
      </c>
      <c r="K2406" s="22" t="str">
        <f>VLOOKUP(E2406,'[1]Tirupati Member''s Detail'!$D$2:$L$1048576,8,0)</f>
        <v>No</v>
      </c>
      <c r="L2406" s="23">
        <f>VLOOKUP(E2406,'[1]Tirupati Member''s Detail'!$D$2:$L$1048576,4,0)</f>
        <v>30000</v>
      </c>
      <c r="M2406" s="23">
        <f t="shared" si="185"/>
        <v>30000</v>
      </c>
      <c r="N2406" s="23">
        <f>VLOOKUP(E2406,'[1]Tirupati Member''s Detail'!$D$2:$L$1048576,5,0)</f>
        <v>21000</v>
      </c>
      <c r="O2406" s="23" t="str">
        <f>VLOOKUP(E2406,'[1]Tirupati Member''s Detail'!$D$2:$L$1048576,7,0)</f>
        <v>Outstanding</v>
      </c>
      <c r="P2406" s="23">
        <f t="shared" si="189"/>
        <v>9000</v>
      </c>
      <c r="Q2406" s="24" t="e">
        <f>+#REF!-I2406</f>
        <v>#REF!</v>
      </c>
      <c r="R2406" s="25">
        <f t="shared" si="186"/>
        <v>16800</v>
      </c>
      <c r="S2406" s="25" t="e">
        <f t="shared" si="187"/>
        <v>#REF!</v>
      </c>
      <c r="T2406" s="25">
        <f t="shared" si="188"/>
        <v>16800</v>
      </c>
      <c r="U2406" s="25"/>
      <c r="V2406" s="23"/>
      <c r="W2406" s="23"/>
      <c r="X2406" s="24" t="e">
        <f>+#REF!-I2406</f>
        <v>#REF!</v>
      </c>
      <c r="Y2406" s="23"/>
      <c r="Z2406" s="23"/>
      <c r="AA2406" s="23"/>
      <c r="AB2406" s="23"/>
      <c r="AC2406" s="23"/>
      <c r="AD2406" s="23"/>
      <c r="AE2406" s="26" t="str">
        <f>VLOOKUP(E2406,'[1]Tirupati Member''s Detail'!$D$2:$L$1048576,9,0)</f>
        <v>Last Communication Till 2000, (Outstanding Rs 9000/-) App frmt agrmnt</v>
      </c>
    </row>
    <row r="2407" spans="1:31" x14ac:dyDescent="0.3">
      <c r="A2407" s="27">
        <v>2409</v>
      </c>
      <c r="B2407" s="28"/>
      <c r="C2407" s="29" t="s">
        <v>7375</v>
      </c>
      <c r="D2407" s="20" t="s">
        <v>22</v>
      </c>
      <c r="E2407" s="29" t="s">
        <v>7376</v>
      </c>
      <c r="F2407" s="20" t="s">
        <v>24</v>
      </c>
      <c r="G2407" s="20" t="s">
        <v>25</v>
      </c>
      <c r="H2407" s="29" t="s">
        <v>1584</v>
      </c>
      <c r="I2407" s="30">
        <v>1997</v>
      </c>
      <c r="J2407" s="29" t="s">
        <v>7377</v>
      </c>
      <c r="K2407" s="22" t="str">
        <f>VLOOKUP(E2407,'[1]Tirupati Member''s Detail'!$D$2:$L$1048576,8,0)</f>
        <v>No</v>
      </c>
      <c r="L2407" s="23">
        <f>VLOOKUP(E2407,'[1]Tirupati Member''s Detail'!$D$2:$L$1048576,4,0)</f>
        <v>30000</v>
      </c>
      <c r="M2407" s="23">
        <f t="shared" si="185"/>
        <v>30000</v>
      </c>
      <c r="N2407" s="23">
        <f>VLOOKUP(E2407,'[1]Tirupati Member''s Detail'!$D$2:$L$1048576,5,0)</f>
        <v>28500</v>
      </c>
      <c r="O2407" s="23" t="str">
        <f>VLOOKUP(E2407,'[1]Tirupati Member''s Detail'!$D$2:$L$1048576,7,0)</f>
        <v>R.M.</v>
      </c>
      <c r="P2407" s="23">
        <f t="shared" si="189"/>
        <v>1500</v>
      </c>
      <c r="Q2407" s="24" t="e">
        <f>+#REF!-I2407</f>
        <v>#REF!</v>
      </c>
      <c r="R2407" s="25">
        <f t="shared" si="186"/>
        <v>22800</v>
      </c>
      <c r="S2407" s="25" t="e">
        <f t="shared" si="187"/>
        <v>#REF!</v>
      </c>
      <c r="T2407" s="25">
        <f t="shared" si="188"/>
        <v>22800</v>
      </c>
      <c r="U2407" s="25"/>
      <c r="V2407" s="23"/>
      <c r="W2407" s="23"/>
      <c r="X2407" s="24" t="e">
        <f>+#REF!-I2407</f>
        <v>#REF!</v>
      </c>
      <c r="Y2407" s="23"/>
      <c r="Z2407" s="23"/>
      <c r="AA2407" s="23"/>
      <c r="AB2407" s="23"/>
      <c r="AC2407" s="23"/>
      <c r="AD2407" s="23"/>
      <c r="AE2407" s="26" t="str">
        <f>VLOOKUP(E2407,'[1]Tirupati Member''s Detail'!$D$2:$L$1048576,9,0)</f>
        <v>Last communication 2013 (reminder). App frmt agrmnt</v>
      </c>
    </row>
    <row r="2408" spans="1:31" x14ac:dyDescent="0.3">
      <c r="A2408" s="27">
        <v>2410</v>
      </c>
      <c r="B2408" s="28"/>
      <c r="C2408" s="29" t="s">
        <v>7378</v>
      </c>
      <c r="D2408" s="20" t="s">
        <v>22</v>
      </c>
      <c r="E2408" s="29" t="s">
        <v>7379</v>
      </c>
      <c r="F2408" s="20" t="s">
        <v>24</v>
      </c>
      <c r="G2408" s="20" t="s">
        <v>25</v>
      </c>
      <c r="H2408" s="29" t="s">
        <v>1584</v>
      </c>
      <c r="I2408" s="30">
        <v>1997</v>
      </c>
      <c r="J2408" s="29" t="s">
        <v>7380</v>
      </c>
      <c r="K2408" s="22" t="str">
        <f>VLOOKUP(E2408,'[1]Tirupati Member''s Detail'!$D$2:$L$1048576,8,0)</f>
        <v>No</v>
      </c>
      <c r="L2408" s="23">
        <f>VLOOKUP(E2408,'[1]Tirupati Member''s Detail'!$D$2:$L$1048576,4,0)</f>
        <v>30000</v>
      </c>
      <c r="M2408" s="23">
        <f t="shared" si="185"/>
        <v>30000</v>
      </c>
      <c r="N2408" s="23">
        <f>VLOOKUP(E2408,'[1]Tirupati Member''s Detail'!$D$2:$L$1048576,5,0)</f>
        <v>21600</v>
      </c>
      <c r="O2408" s="23" t="str">
        <f>VLOOKUP(E2408,'[1]Tirupati Member''s Detail'!$D$2:$L$1048576,7,0)</f>
        <v>outstanding</v>
      </c>
      <c r="P2408" s="23">
        <f t="shared" si="189"/>
        <v>8400</v>
      </c>
      <c r="Q2408" s="24" t="e">
        <f>+#REF!-I2408</f>
        <v>#REF!</v>
      </c>
      <c r="R2408" s="25">
        <f t="shared" si="186"/>
        <v>17280</v>
      </c>
      <c r="S2408" s="25" t="e">
        <f t="shared" si="187"/>
        <v>#REF!</v>
      </c>
      <c r="T2408" s="25">
        <f t="shared" si="188"/>
        <v>17280</v>
      </c>
      <c r="U2408" s="25"/>
      <c r="V2408" s="23"/>
      <c r="W2408" s="23"/>
      <c r="X2408" s="24" t="e">
        <f>+#REF!-I2408</f>
        <v>#REF!</v>
      </c>
      <c r="Y2408" s="23"/>
      <c r="Z2408" s="23"/>
      <c r="AA2408" s="23"/>
      <c r="AB2408" s="23"/>
      <c r="AC2408" s="23"/>
      <c r="AD2408" s="23"/>
      <c r="AE2408" s="26" t="str">
        <f>VLOOKUP(E2408,'[1]Tirupati Member''s Detail'!$D$2:$L$1048576,9,0)</f>
        <v>No Communicaton Till Date (Outstanding Rs 8400/-) App frmt agrmnt</v>
      </c>
    </row>
    <row r="2409" spans="1:31" x14ac:dyDescent="0.3">
      <c r="A2409" s="27">
        <v>2411</v>
      </c>
      <c r="B2409" s="28"/>
      <c r="C2409" s="29" t="s">
        <v>7381</v>
      </c>
      <c r="D2409" s="20" t="s">
        <v>22</v>
      </c>
      <c r="E2409" s="29" t="s">
        <v>7382</v>
      </c>
      <c r="F2409" s="20" t="s">
        <v>24</v>
      </c>
      <c r="G2409" s="20" t="s">
        <v>25</v>
      </c>
      <c r="H2409" s="29" t="s">
        <v>1584</v>
      </c>
      <c r="I2409" s="30">
        <v>1997</v>
      </c>
      <c r="J2409" s="29" t="s">
        <v>7383</v>
      </c>
      <c r="K2409" s="22" t="str">
        <f>VLOOKUP(E2409,'[1]Tirupati Member''s Detail'!$D$2:$L$1048576,8,0)</f>
        <v>No</v>
      </c>
      <c r="L2409" s="23">
        <f>VLOOKUP(E2409,'[1]Tirupati Member''s Detail'!$D$2:$L$1048576,4,0)</f>
        <v>30000</v>
      </c>
      <c r="M2409" s="23">
        <f t="shared" si="185"/>
        <v>30000</v>
      </c>
      <c r="N2409" s="23">
        <f>VLOOKUP(E2409,'[1]Tirupati Member''s Detail'!$D$2:$L$1048576,5,0)</f>
        <v>9000</v>
      </c>
      <c r="O2409" s="23" t="str">
        <f>VLOOKUP(E2409,'[1]Tirupati Member''s Detail'!$D$2:$L$1048576,7,0)</f>
        <v>Outstanding</v>
      </c>
      <c r="P2409" s="23">
        <f t="shared" si="189"/>
        <v>21000</v>
      </c>
      <c r="Q2409" s="24" t="e">
        <f>+#REF!-I2409</f>
        <v>#REF!</v>
      </c>
      <c r="R2409" s="25">
        <f t="shared" si="186"/>
        <v>7200</v>
      </c>
      <c r="S2409" s="25" t="e">
        <f t="shared" si="187"/>
        <v>#REF!</v>
      </c>
      <c r="T2409" s="25">
        <f t="shared" si="188"/>
        <v>7200</v>
      </c>
      <c r="U2409" s="25"/>
      <c r="V2409" s="23"/>
      <c r="W2409" s="23"/>
      <c r="X2409" s="24" t="e">
        <f>+#REF!-I2409</f>
        <v>#REF!</v>
      </c>
      <c r="Y2409" s="23"/>
      <c r="Z2409" s="23"/>
      <c r="AA2409" s="23"/>
      <c r="AB2409" s="23"/>
      <c r="AC2409" s="23"/>
      <c r="AD2409" s="23"/>
      <c r="AE2409" s="26" t="str">
        <f>VLOOKUP(E2409,'[1]Tirupati Member''s Detail'!$D$2:$L$1048576,9,0)</f>
        <v>As Pod Last communication 2007..Outstanding Rs 3000/- App frmt agrmnt</v>
      </c>
    </row>
    <row r="2410" spans="1:31" x14ac:dyDescent="0.3">
      <c r="A2410" s="27">
        <v>2412</v>
      </c>
      <c r="B2410" s="28"/>
      <c r="C2410" s="29" t="s">
        <v>7384</v>
      </c>
      <c r="D2410" s="20" t="s">
        <v>22</v>
      </c>
      <c r="E2410" s="29" t="s">
        <v>7385</v>
      </c>
      <c r="F2410" s="20" t="s">
        <v>24</v>
      </c>
      <c r="G2410" s="20" t="s">
        <v>25</v>
      </c>
      <c r="H2410" s="29" t="s">
        <v>1642</v>
      </c>
      <c r="I2410" s="30">
        <v>1997</v>
      </c>
      <c r="J2410" s="29" t="s">
        <v>7386</v>
      </c>
      <c r="K2410" s="22" t="str">
        <f>VLOOKUP(E2410,'[1]Tirupati Member''s Detail'!$D$2:$L$1048576,8,0)</f>
        <v>No</v>
      </c>
      <c r="L2410" s="23">
        <f>VLOOKUP(E2410,'[1]Tirupati Member''s Detail'!$D$2:$L$1048576,4,0)</f>
        <v>30000</v>
      </c>
      <c r="M2410" s="23">
        <f t="shared" si="185"/>
        <v>30000</v>
      </c>
      <c r="N2410" s="23">
        <f>VLOOKUP(E2410,'[1]Tirupati Member''s Detail'!$D$2:$L$1048576,5,0)</f>
        <v>9000</v>
      </c>
      <c r="O2410" s="23" t="str">
        <f>VLOOKUP(E2410,'[1]Tirupati Member''s Detail'!$D$2:$L$1048576,7,0)</f>
        <v>Outstanding</v>
      </c>
      <c r="P2410" s="23">
        <f t="shared" si="189"/>
        <v>21000</v>
      </c>
      <c r="Q2410" s="24" t="e">
        <f>+#REF!-I2410</f>
        <v>#REF!</v>
      </c>
      <c r="R2410" s="25">
        <f t="shared" si="186"/>
        <v>7200</v>
      </c>
      <c r="S2410" s="25" t="e">
        <f t="shared" si="187"/>
        <v>#REF!</v>
      </c>
      <c r="T2410" s="25">
        <f t="shared" si="188"/>
        <v>7200</v>
      </c>
      <c r="U2410" s="25"/>
      <c r="V2410" s="23"/>
      <c r="W2410" s="23"/>
      <c r="X2410" s="24" t="e">
        <f>+#REF!-I2410</f>
        <v>#REF!</v>
      </c>
      <c r="Y2410" s="23"/>
      <c r="Z2410" s="23"/>
      <c r="AA2410" s="23"/>
      <c r="AB2410" s="23"/>
      <c r="AC2410" s="23"/>
      <c r="AD2410" s="23"/>
      <c r="AE2410" s="26" t="str">
        <f>VLOOKUP(E2410,'[1]Tirupati Member''s Detail'!$D$2:$L$1048576,9,0)</f>
        <v>No Communicaton Till Date (Outstanding Rs 21000/-) app frmt agrmnt</v>
      </c>
    </row>
    <row r="2411" spans="1:31" x14ac:dyDescent="0.3">
      <c r="A2411" s="27">
        <v>2413</v>
      </c>
      <c r="B2411" s="28"/>
      <c r="C2411" s="29" t="s">
        <v>7387</v>
      </c>
      <c r="D2411" s="20" t="s">
        <v>22</v>
      </c>
      <c r="E2411" s="29" t="s">
        <v>7388</v>
      </c>
      <c r="F2411" s="20" t="s">
        <v>24</v>
      </c>
      <c r="G2411" s="20" t="s">
        <v>25</v>
      </c>
      <c r="H2411" s="29" t="s">
        <v>1584</v>
      </c>
      <c r="I2411" s="30">
        <v>1997</v>
      </c>
      <c r="J2411" s="29" t="s">
        <v>7389</v>
      </c>
      <c r="K2411" s="22" t="str">
        <f>VLOOKUP(E2411,'[1]Tirupati Member''s Detail'!$D$2:$L$1048576,8,0)</f>
        <v>No</v>
      </c>
      <c r="L2411" s="23">
        <f>VLOOKUP(E2411,'[1]Tirupati Member''s Detail'!$D$2:$L$1048576,4,0)</f>
        <v>40000</v>
      </c>
      <c r="M2411" s="23">
        <f t="shared" si="185"/>
        <v>40000</v>
      </c>
      <c r="N2411" s="23">
        <f>VLOOKUP(E2411,'[1]Tirupati Member''s Detail'!$D$2:$L$1048576,5,0)</f>
        <v>38000</v>
      </c>
      <c r="O2411" s="23" t="str">
        <f>VLOOKUP(E2411,'[1]Tirupati Member''s Detail'!$D$2:$L$1048576,7,0)</f>
        <v>I.R.M</v>
      </c>
      <c r="P2411" s="23">
        <f t="shared" si="189"/>
        <v>2000</v>
      </c>
      <c r="Q2411" s="24" t="e">
        <f>+#REF!-I2411</f>
        <v>#REF!</v>
      </c>
      <c r="R2411" s="25">
        <f t="shared" si="186"/>
        <v>30400</v>
      </c>
      <c r="S2411" s="25" t="e">
        <f t="shared" si="187"/>
        <v>#REF!</v>
      </c>
      <c r="T2411" s="25">
        <f t="shared" si="188"/>
        <v>30400</v>
      </c>
      <c r="U2411" s="25"/>
      <c r="V2411" s="23"/>
      <c r="W2411" s="23"/>
      <c r="X2411" s="24" t="e">
        <f>+#REF!-I2411</f>
        <v>#REF!</v>
      </c>
      <c r="Y2411" s="23"/>
      <c r="Z2411" s="23"/>
      <c r="AA2411" s="23"/>
      <c r="AB2411" s="23"/>
      <c r="AC2411" s="23"/>
      <c r="AD2411" s="23"/>
      <c r="AE2411" s="26" t="str">
        <f>VLOOKUP(E2411,'[1]Tirupati Member''s Detail'!$D$2:$L$1048576,9,0)</f>
        <v xml:space="preserve"> last communication 05 App frmt agrmnt</v>
      </c>
    </row>
    <row r="2412" spans="1:31" x14ac:dyDescent="0.3">
      <c r="A2412" s="27">
        <v>2414</v>
      </c>
      <c r="B2412" s="28"/>
      <c r="C2412" s="29" t="s">
        <v>7390</v>
      </c>
      <c r="D2412" s="20" t="s">
        <v>22</v>
      </c>
      <c r="E2412" s="29" t="s">
        <v>7391</v>
      </c>
      <c r="F2412" s="20" t="s">
        <v>24</v>
      </c>
      <c r="G2412" s="20" t="s">
        <v>25</v>
      </c>
      <c r="H2412" s="29" t="s">
        <v>1584</v>
      </c>
      <c r="I2412" s="30">
        <v>1997</v>
      </c>
      <c r="J2412" s="29" t="s">
        <v>7392</v>
      </c>
      <c r="K2412" s="22" t="str">
        <f>VLOOKUP(E2412,'[1]Tirupati Member''s Detail'!$D$2:$L$1048576,8,0)</f>
        <v>No</v>
      </c>
      <c r="L2412" s="23">
        <f>VLOOKUP(E2412,'[1]Tirupati Member''s Detail'!$D$2:$L$1048576,4,0)</f>
        <v>28500</v>
      </c>
      <c r="M2412" s="23">
        <f t="shared" si="185"/>
        <v>28500</v>
      </c>
      <c r="N2412" s="23">
        <f>VLOOKUP(E2412,'[1]Tirupati Member''s Detail'!$D$2:$L$1048576,5,0)</f>
        <v>28500</v>
      </c>
      <c r="O2412" s="23" t="str">
        <f>VLOOKUP(E2412,'[1]Tirupati Member''s Detail'!$D$2:$L$1048576,7,0)</f>
        <v>I.R.M</v>
      </c>
      <c r="P2412" s="23">
        <f t="shared" si="189"/>
        <v>0</v>
      </c>
      <c r="Q2412" s="24" t="e">
        <f>+#REF!-I2412</f>
        <v>#REF!</v>
      </c>
      <c r="R2412" s="25">
        <f t="shared" si="186"/>
        <v>22800</v>
      </c>
      <c r="S2412" s="25" t="e">
        <f t="shared" si="187"/>
        <v>#REF!</v>
      </c>
      <c r="T2412" s="25">
        <f t="shared" si="188"/>
        <v>22800</v>
      </c>
      <c r="U2412" s="25"/>
      <c r="V2412" s="23"/>
      <c r="W2412" s="23"/>
      <c r="X2412" s="24" t="e">
        <f>+#REF!-I2412</f>
        <v>#REF!</v>
      </c>
      <c r="Y2412" s="23"/>
      <c r="Z2412" s="23"/>
      <c r="AA2412" s="23"/>
      <c r="AB2412" s="23"/>
      <c r="AC2412" s="23"/>
      <c r="AD2412" s="23"/>
      <c r="AE2412" s="26" t="str">
        <f>VLOOKUP(E2412,'[1]Tirupati Member''s Detail'!$D$2:$L$1048576,9,0)</f>
        <v>no communication till date App frmt agrmnt</v>
      </c>
    </row>
    <row r="2413" spans="1:31" ht="28.8" x14ac:dyDescent="0.3">
      <c r="A2413" s="27">
        <v>2415</v>
      </c>
      <c r="B2413" s="28"/>
      <c r="C2413" s="29" t="s">
        <v>7393</v>
      </c>
      <c r="D2413" s="20" t="s">
        <v>22</v>
      </c>
      <c r="E2413" s="29" t="s">
        <v>7394</v>
      </c>
      <c r="F2413" s="20" t="s">
        <v>24</v>
      </c>
      <c r="G2413" s="20" t="s">
        <v>25</v>
      </c>
      <c r="H2413" s="29" t="s">
        <v>1584</v>
      </c>
      <c r="I2413" s="30">
        <v>1997</v>
      </c>
      <c r="J2413" s="29" t="s">
        <v>7395</v>
      </c>
      <c r="K2413" s="22" t="str">
        <f>VLOOKUP(E2413,'[1]Tirupati Member''s Detail'!$D$2:$L$1048576,8,0)</f>
        <v>No</v>
      </c>
      <c r="L2413" s="23">
        <f>VLOOKUP(E2413,'[1]Tirupati Member''s Detail'!$D$2:$L$1048576,4,0)</f>
        <v>30000</v>
      </c>
      <c r="M2413" s="23">
        <f t="shared" si="185"/>
        <v>30000</v>
      </c>
      <c r="N2413" s="23">
        <f>VLOOKUP(E2413,'[1]Tirupati Member''s Detail'!$D$2:$L$1048576,5,0)</f>
        <v>27000</v>
      </c>
      <c r="O2413" s="23" t="str">
        <f>VLOOKUP(E2413,'[1]Tirupati Member''s Detail'!$D$2:$L$1048576,7,0)</f>
        <v>I. R. m</v>
      </c>
      <c r="P2413" s="23">
        <f t="shared" si="189"/>
        <v>3000</v>
      </c>
      <c r="Q2413" s="24" t="e">
        <f>+#REF!-I2413</f>
        <v>#REF!</v>
      </c>
      <c r="R2413" s="25">
        <f t="shared" si="186"/>
        <v>21600</v>
      </c>
      <c r="S2413" s="25" t="e">
        <f t="shared" si="187"/>
        <v>#REF!</v>
      </c>
      <c r="T2413" s="25">
        <f t="shared" si="188"/>
        <v>21600</v>
      </c>
      <c r="U2413" s="25"/>
      <c r="V2413" s="23"/>
      <c r="W2413" s="23"/>
      <c r="X2413" s="24" t="e">
        <f>+#REF!-I2413</f>
        <v>#REF!</v>
      </c>
      <c r="Y2413" s="23"/>
      <c r="Z2413" s="23"/>
      <c r="AA2413" s="23"/>
      <c r="AB2413" s="23"/>
      <c r="AC2413" s="23"/>
      <c r="AD2413" s="23"/>
      <c r="AE2413" s="26" t="str">
        <f>VLOOKUP(E2413,'[1]Tirupati Member''s Detail'!$D$2:$L$1048576,9,0)</f>
        <v>Letter Sent, Last Communication Till 2007/ (*U.R.* LETTER Attached Dated 6/4/2000)</v>
      </c>
    </row>
    <row r="2414" spans="1:31" x14ac:dyDescent="0.3">
      <c r="A2414" s="27">
        <v>2416</v>
      </c>
      <c r="B2414" s="28"/>
      <c r="C2414" s="29" t="s">
        <v>7396</v>
      </c>
      <c r="D2414" s="20" t="s">
        <v>22</v>
      </c>
      <c r="E2414" s="29" t="s">
        <v>7397</v>
      </c>
      <c r="F2414" s="20" t="s">
        <v>24</v>
      </c>
      <c r="G2414" s="20" t="s">
        <v>25</v>
      </c>
      <c r="H2414" s="29" t="s">
        <v>1588</v>
      </c>
      <c r="I2414" s="30">
        <v>1997</v>
      </c>
      <c r="J2414" s="29" t="s">
        <v>7398</v>
      </c>
      <c r="K2414" s="41" t="str">
        <f>VLOOKUP(E2414,'[1]Tirupati Member''s Detail'!$D$2:$L$1048576,8,0)</f>
        <v>No</v>
      </c>
      <c r="L2414" s="23">
        <f>VLOOKUP(E2414,'[1]Tirupati Member''s Detail'!$D$2:$L$1048576,4,0)</f>
        <v>30000</v>
      </c>
      <c r="M2414" s="23">
        <f t="shared" si="185"/>
        <v>30000</v>
      </c>
      <c r="N2414" s="23">
        <f>VLOOKUP(E2414,'[1]Tirupati Member''s Detail'!$D$2:$L$1048576,5,0)</f>
        <v>9000</v>
      </c>
      <c r="O2414" s="23" t="str">
        <f>VLOOKUP(E2414,'[1]Tirupati Member''s Detail'!$D$2:$L$1048576,7,0)</f>
        <v>Outstanding</v>
      </c>
      <c r="P2414" s="23">
        <f t="shared" si="189"/>
        <v>21000</v>
      </c>
      <c r="Q2414" s="24" t="e">
        <f>+#REF!-I2414</f>
        <v>#REF!</v>
      </c>
      <c r="R2414" s="25">
        <f t="shared" si="186"/>
        <v>7200</v>
      </c>
      <c r="S2414" s="25" t="e">
        <f t="shared" si="187"/>
        <v>#REF!</v>
      </c>
      <c r="T2414" s="25">
        <f t="shared" si="188"/>
        <v>7200</v>
      </c>
      <c r="U2414" s="25"/>
      <c r="V2414" s="23"/>
      <c r="W2414" s="23"/>
      <c r="X2414" s="24" t="e">
        <f>+#REF!-I2414</f>
        <v>#REF!</v>
      </c>
      <c r="Y2414" s="23"/>
      <c r="Z2414" s="23"/>
      <c r="AA2414" s="23"/>
      <c r="AB2414" s="23"/>
      <c r="AC2414" s="23"/>
      <c r="AD2414" s="23"/>
      <c r="AE2414" s="26" t="str">
        <f>VLOOKUP(E2414,'[1]Tirupati Member''s Detail'!$D$2:$L$1048576,9,0)</f>
        <v xml:space="preserve"> last communication 96, Outstanding Rs 21000/- app frmt agrmnt</v>
      </c>
    </row>
    <row r="2415" spans="1:31" x14ac:dyDescent="0.3">
      <c r="A2415" s="27">
        <v>2417</v>
      </c>
      <c r="B2415" s="28"/>
      <c r="C2415" s="29" t="s">
        <v>7399</v>
      </c>
      <c r="D2415" s="20" t="s">
        <v>22</v>
      </c>
      <c r="E2415" s="29" t="s">
        <v>7400</v>
      </c>
      <c r="F2415" s="20" t="s">
        <v>24</v>
      </c>
      <c r="G2415" s="20" t="s">
        <v>25</v>
      </c>
      <c r="H2415" s="29" t="s">
        <v>1584</v>
      </c>
      <c r="I2415" s="30">
        <v>1997</v>
      </c>
      <c r="J2415" s="29" t="s">
        <v>7401</v>
      </c>
      <c r="K2415" s="22" t="str">
        <f>VLOOKUP(E2415,'[1]Tirupati Member''s Detail'!$D$2:$L$1048576,8,0)</f>
        <v>No</v>
      </c>
      <c r="L2415" s="23">
        <f>VLOOKUP(E2415,'[1]Tirupati Member''s Detail'!$D$2:$L$1048576,4,0)</f>
        <v>30000</v>
      </c>
      <c r="M2415" s="23">
        <f t="shared" si="185"/>
        <v>30000</v>
      </c>
      <c r="N2415" s="23">
        <f>VLOOKUP(E2415,'[1]Tirupati Member''s Detail'!$D$2:$L$1048576,5,0)</f>
        <v>27000</v>
      </c>
      <c r="O2415" s="23" t="str">
        <f>VLOOKUP(E2415,'[1]Tirupati Member''s Detail'!$D$2:$L$1048576,7,0)</f>
        <v>Outstanding</v>
      </c>
      <c r="P2415" s="23">
        <f t="shared" si="189"/>
        <v>3000</v>
      </c>
      <c r="Q2415" s="24" t="e">
        <f>+#REF!-I2415</f>
        <v>#REF!</v>
      </c>
      <c r="R2415" s="25">
        <f t="shared" si="186"/>
        <v>21600</v>
      </c>
      <c r="S2415" s="25" t="e">
        <f t="shared" si="187"/>
        <v>#REF!</v>
      </c>
      <c r="T2415" s="25">
        <f t="shared" si="188"/>
        <v>21600</v>
      </c>
      <c r="U2415" s="25"/>
      <c r="V2415" s="23"/>
      <c r="W2415" s="23"/>
      <c r="X2415" s="24" t="e">
        <f>+#REF!-I2415</f>
        <v>#REF!</v>
      </c>
      <c r="Y2415" s="23"/>
      <c r="Z2415" s="23"/>
      <c r="AA2415" s="23"/>
      <c r="AB2415" s="23"/>
      <c r="AC2415" s="23"/>
      <c r="AD2415" s="23"/>
      <c r="AE2415" s="26" t="str">
        <f>VLOOKUP(E2415,'[1]Tirupati Member''s Detail'!$D$2:$L$1048576,9,0)</f>
        <v>As Pod Last communication 2007..Outstanding Rs 3000/- App frmt agrmnt</v>
      </c>
    </row>
    <row r="2416" spans="1:31" x14ac:dyDescent="0.3">
      <c r="A2416" s="27">
        <v>2418</v>
      </c>
      <c r="B2416" s="28"/>
      <c r="C2416" s="29" t="s">
        <v>7402</v>
      </c>
      <c r="D2416" s="20" t="s">
        <v>22</v>
      </c>
      <c r="E2416" s="29" t="s">
        <v>7403</v>
      </c>
      <c r="F2416" s="20" t="s">
        <v>24</v>
      </c>
      <c r="G2416" s="20" t="s">
        <v>25</v>
      </c>
      <c r="H2416" s="29" t="s">
        <v>1584</v>
      </c>
      <c r="I2416" s="30">
        <v>1997</v>
      </c>
      <c r="J2416" s="29" t="s">
        <v>7404</v>
      </c>
      <c r="K2416" s="22" t="str">
        <f>VLOOKUP(E2416,'[1]Tirupati Member''s Detail'!$D$2:$L$1048576,8,0)</f>
        <v>No</v>
      </c>
      <c r="L2416" s="23">
        <f>VLOOKUP(E2416,'[1]Tirupati Member''s Detail'!$D$2:$L$1048576,4,0)</f>
        <v>30000</v>
      </c>
      <c r="M2416" s="23">
        <f t="shared" si="185"/>
        <v>30000</v>
      </c>
      <c r="N2416" s="23">
        <f>VLOOKUP(E2416,'[1]Tirupati Member''s Detail'!$D$2:$L$1048576,5,0)</f>
        <v>18000</v>
      </c>
      <c r="O2416" s="23" t="str">
        <f>VLOOKUP(E2416,'[1]Tirupati Member''s Detail'!$D$2:$L$1048576,7,0)</f>
        <v>Outstanding</v>
      </c>
      <c r="P2416" s="23">
        <f t="shared" si="189"/>
        <v>12000</v>
      </c>
      <c r="Q2416" s="24" t="e">
        <f>+#REF!-I2416</f>
        <v>#REF!</v>
      </c>
      <c r="R2416" s="25">
        <f t="shared" si="186"/>
        <v>14400</v>
      </c>
      <c r="S2416" s="25" t="e">
        <f t="shared" si="187"/>
        <v>#REF!</v>
      </c>
      <c r="T2416" s="25">
        <f t="shared" si="188"/>
        <v>14400</v>
      </c>
      <c r="U2416" s="25"/>
      <c r="V2416" s="23"/>
      <c r="W2416" s="23"/>
      <c r="X2416" s="24" t="e">
        <f>+#REF!-I2416</f>
        <v>#REF!</v>
      </c>
      <c r="Y2416" s="23"/>
      <c r="Z2416" s="23"/>
      <c r="AA2416" s="23"/>
      <c r="AB2416" s="23"/>
      <c r="AC2416" s="23"/>
      <c r="AD2416" s="23"/>
      <c r="AE2416" s="26" t="str">
        <f>VLOOKUP(E2416,'[1]Tirupati Member''s Detail'!$D$2:$L$1048576,9,0)</f>
        <v>As Pod Last communication 2007..Outstanding Rs 12000/- App frmt agrmnt</v>
      </c>
    </row>
    <row r="2417" spans="1:31" x14ac:dyDescent="0.3">
      <c r="A2417" s="27">
        <v>2419</v>
      </c>
      <c r="B2417" s="28"/>
      <c r="C2417" s="29" t="s">
        <v>7405</v>
      </c>
      <c r="D2417" s="20" t="s">
        <v>22</v>
      </c>
      <c r="E2417" s="29" t="s">
        <v>7406</v>
      </c>
      <c r="F2417" s="20" t="s">
        <v>24</v>
      </c>
      <c r="G2417" s="20" t="s">
        <v>25</v>
      </c>
      <c r="H2417" s="29" t="s">
        <v>1655</v>
      </c>
      <c r="I2417" s="30">
        <v>1997</v>
      </c>
      <c r="J2417" s="29" t="s">
        <v>7407</v>
      </c>
      <c r="K2417" s="22" t="str">
        <f>VLOOKUP(E2417,'[1]Tirupati Member''s Detail'!$D$2:$L$1048576,8,0)</f>
        <v>No</v>
      </c>
      <c r="L2417" s="23">
        <f>VLOOKUP(E2417,'[1]Tirupati Member''s Detail'!$D$2:$L$1048576,4,0)</f>
        <v>30000</v>
      </c>
      <c r="M2417" s="23">
        <f t="shared" si="185"/>
        <v>30000</v>
      </c>
      <c r="N2417" s="23">
        <f>VLOOKUP(E2417,'[1]Tirupati Member''s Detail'!$D$2:$L$1048576,5,0)</f>
        <v>7500</v>
      </c>
      <c r="O2417" s="23" t="str">
        <f>VLOOKUP(E2417,'[1]Tirupati Member''s Detail'!$D$2:$L$1048576,7,0)</f>
        <v>Outstanding</v>
      </c>
      <c r="P2417" s="23">
        <f t="shared" si="189"/>
        <v>22500</v>
      </c>
      <c r="Q2417" s="24" t="e">
        <f>+#REF!-I2417</f>
        <v>#REF!</v>
      </c>
      <c r="R2417" s="25">
        <f t="shared" si="186"/>
        <v>6000</v>
      </c>
      <c r="S2417" s="25" t="e">
        <f t="shared" si="187"/>
        <v>#REF!</v>
      </c>
      <c r="T2417" s="25">
        <f t="shared" si="188"/>
        <v>6000</v>
      </c>
      <c r="U2417" s="25"/>
      <c r="V2417" s="23"/>
      <c r="W2417" s="23"/>
      <c r="X2417" s="24" t="e">
        <f>+#REF!-I2417</f>
        <v>#REF!</v>
      </c>
      <c r="Y2417" s="23"/>
      <c r="Z2417" s="23"/>
      <c r="AA2417" s="23"/>
      <c r="AB2417" s="23"/>
      <c r="AC2417" s="23"/>
      <c r="AD2417" s="23"/>
      <c r="AE2417" s="26" t="str">
        <f>VLOOKUP(E2417,'[1]Tirupati Member''s Detail'!$D$2:$L$1048576,9,0)</f>
        <v xml:space="preserve"> No Communication Till Date(Outstanding Rs 22500/-). App frmt agrmnt</v>
      </c>
    </row>
    <row r="2418" spans="1:31" ht="28.8" x14ac:dyDescent="0.3">
      <c r="A2418" s="27">
        <v>2420</v>
      </c>
      <c r="B2418" s="28"/>
      <c r="C2418" s="29" t="s">
        <v>7408</v>
      </c>
      <c r="D2418" s="20" t="s">
        <v>22</v>
      </c>
      <c r="E2418" s="29" t="s">
        <v>7409</v>
      </c>
      <c r="F2418" s="20" t="s">
        <v>24</v>
      </c>
      <c r="G2418" s="20" t="s">
        <v>25</v>
      </c>
      <c r="H2418" s="29" t="s">
        <v>1308</v>
      </c>
      <c r="I2418" s="30">
        <v>1997</v>
      </c>
      <c r="J2418" s="29" t="s">
        <v>7410</v>
      </c>
      <c r="K2418" s="22" t="str">
        <f>VLOOKUP(E2418,'[1]Tirupati Member''s Detail'!$D$2:$L$1048576,8,0)</f>
        <v>No</v>
      </c>
      <c r="L2418" s="23">
        <f>VLOOKUP(E2418,'[1]Tirupati Member''s Detail'!$D$2:$L$1048576,4,0)</f>
        <v>22000</v>
      </c>
      <c r="M2418" s="23">
        <f t="shared" si="185"/>
        <v>22000</v>
      </c>
      <c r="N2418" s="23">
        <f>VLOOKUP(E2418,'[1]Tirupati Member''s Detail'!$D$2:$L$1048576,5,0)</f>
        <v>22000</v>
      </c>
      <c r="O2418" s="23" t="str">
        <f>VLOOKUP(E2418,'[1]Tirupati Member''s Detail'!$D$2:$L$1048576,7,0)</f>
        <v>I.R.M</v>
      </c>
      <c r="P2418" s="23">
        <f t="shared" si="189"/>
        <v>0</v>
      </c>
      <c r="Q2418" s="24" t="e">
        <f>+#REF!-I2418</f>
        <v>#REF!</v>
      </c>
      <c r="R2418" s="25">
        <f t="shared" si="186"/>
        <v>17600</v>
      </c>
      <c r="S2418" s="25" t="e">
        <f t="shared" si="187"/>
        <v>#REF!</v>
      </c>
      <c r="T2418" s="25">
        <f t="shared" si="188"/>
        <v>17600</v>
      </c>
      <c r="U2418" s="25"/>
      <c r="V2418" s="23"/>
      <c r="W2418" s="23"/>
      <c r="X2418" s="24" t="e">
        <f>+#REF!-I2418</f>
        <v>#REF!</v>
      </c>
      <c r="Y2418" s="23"/>
      <c r="Z2418" s="23"/>
      <c r="AA2418" s="23"/>
      <c r="AB2418" s="23"/>
      <c r="AC2418" s="23"/>
      <c r="AD2418" s="23"/>
      <c r="AE2418" s="26" t="str">
        <f>VLOOKUP(E2418,'[1]Tirupati Member''s Detail'!$D$2:$L$1048576,9,0)</f>
        <v>last communication 07,total 2 membership of TPT:- 01002686 &amp; 01002685 app no- AH960004-AH960005, App frmt agrmt</v>
      </c>
    </row>
    <row r="2419" spans="1:31" x14ac:dyDescent="0.3">
      <c r="A2419" s="27">
        <v>2421</v>
      </c>
      <c r="B2419" s="28"/>
      <c r="C2419" s="29" t="s">
        <v>7411</v>
      </c>
      <c r="D2419" s="20" t="s">
        <v>22</v>
      </c>
      <c r="E2419" s="29" t="s">
        <v>7412</v>
      </c>
      <c r="F2419" s="20" t="s">
        <v>24</v>
      </c>
      <c r="G2419" s="20" t="s">
        <v>25</v>
      </c>
      <c r="H2419" s="29" t="s">
        <v>1655</v>
      </c>
      <c r="I2419" s="30">
        <v>1997</v>
      </c>
      <c r="J2419" s="29" t="s">
        <v>7413</v>
      </c>
      <c r="K2419" s="22" t="str">
        <f>VLOOKUP(E2419,'[1]Tirupati Member''s Detail'!$D$2:$L$1048576,8,0)</f>
        <v>No</v>
      </c>
      <c r="L2419" s="23">
        <f>VLOOKUP(E2419,'[1]Tirupati Member''s Detail'!$D$2:$L$1048576,4,0)</f>
        <v>30000</v>
      </c>
      <c r="M2419" s="23">
        <f t="shared" si="185"/>
        <v>30000</v>
      </c>
      <c r="N2419" s="23">
        <f>VLOOKUP(E2419,'[1]Tirupati Member''s Detail'!$D$2:$L$1048576,5,0)</f>
        <v>7500</v>
      </c>
      <c r="O2419" s="23" t="str">
        <f>VLOOKUP(E2419,'[1]Tirupati Member''s Detail'!$D$2:$L$1048576,7,0)</f>
        <v>Outstanding</v>
      </c>
      <c r="P2419" s="23">
        <f t="shared" si="189"/>
        <v>22500</v>
      </c>
      <c r="Q2419" s="24" t="e">
        <f>+#REF!-I2419</f>
        <v>#REF!</v>
      </c>
      <c r="R2419" s="25">
        <f t="shared" si="186"/>
        <v>6000</v>
      </c>
      <c r="S2419" s="25" t="e">
        <f t="shared" si="187"/>
        <v>#REF!</v>
      </c>
      <c r="T2419" s="25">
        <f t="shared" si="188"/>
        <v>6000</v>
      </c>
      <c r="U2419" s="25"/>
      <c r="V2419" s="23"/>
      <c r="W2419" s="23"/>
      <c r="X2419" s="24" t="e">
        <f>+#REF!-I2419</f>
        <v>#REF!</v>
      </c>
      <c r="Y2419" s="23"/>
      <c r="Z2419" s="23"/>
      <c r="AA2419" s="23"/>
      <c r="AB2419" s="23"/>
      <c r="AC2419" s="23"/>
      <c r="AD2419" s="23"/>
      <c r="AE2419" s="26" t="str">
        <f>VLOOKUP(E2419,'[1]Tirupati Member''s Detail'!$D$2:$L$1048576,9,0)</f>
        <v xml:space="preserve"> No Communication Till Date(Outstanding Rs 22500/-). App frmt agrmnt</v>
      </c>
    </row>
    <row r="2420" spans="1:31" x14ac:dyDescent="0.3">
      <c r="A2420" s="27">
        <v>2422</v>
      </c>
      <c r="B2420" s="28"/>
      <c r="C2420" s="29" t="s">
        <v>7414</v>
      </c>
      <c r="D2420" s="20" t="s">
        <v>22</v>
      </c>
      <c r="E2420" s="29" t="s">
        <v>7415</v>
      </c>
      <c r="F2420" s="20" t="s">
        <v>24</v>
      </c>
      <c r="G2420" s="20" t="s">
        <v>25</v>
      </c>
      <c r="H2420" s="29" t="s">
        <v>1655</v>
      </c>
      <c r="I2420" s="30">
        <v>1997</v>
      </c>
      <c r="J2420" s="29" t="s">
        <v>7413</v>
      </c>
      <c r="K2420" s="22" t="str">
        <f>VLOOKUP(E2420,'[1]Tirupati Member''s Detail'!$D$2:$L$1048576,8,0)</f>
        <v>No</v>
      </c>
      <c r="L2420" s="23">
        <f>VLOOKUP(E2420,'[1]Tirupati Member''s Detail'!$D$2:$L$1048576,4,0)</f>
        <v>30000</v>
      </c>
      <c r="M2420" s="23">
        <f t="shared" si="185"/>
        <v>30000</v>
      </c>
      <c r="N2420" s="23">
        <f>VLOOKUP(E2420,'[1]Tirupati Member''s Detail'!$D$2:$L$1048576,5,0)</f>
        <v>7500</v>
      </c>
      <c r="O2420" s="23" t="str">
        <f>VLOOKUP(E2420,'[1]Tirupati Member''s Detail'!$D$2:$L$1048576,7,0)</f>
        <v>Outstanding</v>
      </c>
      <c r="P2420" s="23">
        <f t="shared" si="189"/>
        <v>22500</v>
      </c>
      <c r="Q2420" s="24" t="e">
        <f>+#REF!-I2420</f>
        <v>#REF!</v>
      </c>
      <c r="R2420" s="25">
        <f t="shared" si="186"/>
        <v>6000</v>
      </c>
      <c r="S2420" s="25" t="e">
        <f t="shared" si="187"/>
        <v>#REF!</v>
      </c>
      <c r="T2420" s="25">
        <f t="shared" si="188"/>
        <v>6000</v>
      </c>
      <c r="U2420" s="25"/>
      <c r="V2420" s="23"/>
      <c r="W2420" s="23"/>
      <c r="X2420" s="24" t="e">
        <f>+#REF!-I2420</f>
        <v>#REF!</v>
      </c>
      <c r="Y2420" s="23"/>
      <c r="Z2420" s="23"/>
      <c r="AA2420" s="23"/>
      <c r="AB2420" s="23"/>
      <c r="AC2420" s="23"/>
      <c r="AD2420" s="23"/>
      <c r="AE2420" s="26" t="str">
        <f>VLOOKUP(E2420,'[1]Tirupati Member''s Detail'!$D$2:$L$1048576,9,0)</f>
        <v xml:space="preserve"> No Communication Till Date(Outstanding Rs 22500/-). App frmt agrmnt</v>
      </c>
    </row>
    <row r="2421" spans="1:31" ht="28.8" x14ac:dyDescent="0.3">
      <c r="A2421" s="27">
        <v>2423</v>
      </c>
      <c r="B2421" s="28"/>
      <c r="C2421" s="29" t="s">
        <v>7416</v>
      </c>
      <c r="D2421" s="20" t="s">
        <v>22</v>
      </c>
      <c r="E2421" s="29" t="s">
        <v>7417</v>
      </c>
      <c r="F2421" s="20" t="s">
        <v>24</v>
      </c>
      <c r="G2421" s="20" t="s">
        <v>25</v>
      </c>
      <c r="H2421" s="29" t="s">
        <v>1588</v>
      </c>
      <c r="I2421" s="30">
        <v>1997</v>
      </c>
      <c r="J2421" s="29" t="s">
        <v>7418</v>
      </c>
      <c r="K2421" s="22" t="str">
        <f>VLOOKUP(E2421,'[1]Tirupati Member''s Detail'!$D$2:$L$1048576,8,0)</f>
        <v>No</v>
      </c>
      <c r="L2421" s="23">
        <f>VLOOKUP(E2421,'[1]Tirupati Member''s Detail'!$D$2:$L$1048576,4,0)</f>
        <v>22000</v>
      </c>
      <c r="M2421" s="23">
        <f t="shared" si="185"/>
        <v>22000</v>
      </c>
      <c r="N2421" s="23">
        <f>VLOOKUP(E2421,'[1]Tirupati Member''s Detail'!$D$2:$L$1048576,5,0)</f>
        <v>12400</v>
      </c>
      <c r="O2421" s="23" t="str">
        <f>VLOOKUP(E2421,'[1]Tirupati Member''s Detail'!$D$2:$L$1048576,7,0)</f>
        <v>Outstanding</v>
      </c>
      <c r="P2421" s="23">
        <f t="shared" si="189"/>
        <v>9600</v>
      </c>
      <c r="Q2421" s="24" t="e">
        <f>+#REF!-I2421</f>
        <v>#REF!</v>
      </c>
      <c r="R2421" s="25">
        <f t="shared" si="186"/>
        <v>9920</v>
      </c>
      <c r="S2421" s="25" t="e">
        <f t="shared" si="187"/>
        <v>#REF!</v>
      </c>
      <c r="T2421" s="25">
        <f t="shared" si="188"/>
        <v>9920</v>
      </c>
      <c r="U2421" s="25"/>
      <c r="V2421" s="23"/>
      <c r="W2421" s="23"/>
      <c r="X2421" s="24" t="e">
        <f>+#REF!-I2421</f>
        <v>#REF!</v>
      </c>
      <c r="Y2421" s="23"/>
      <c r="Z2421" s="23"/>
      <c r="AA2421" s="23"/>
      <c r="AB2421" s="23"/>
      <c r="AC2421" s="23"/>
      <c r="AD2421" s="23"/>
      <c r="AE2421" s="26" t="str">
        <f>VLOOKUP(E2421,'[1]Tirupati Member''s Detail'!$D$2:$L$1048576,9,0)</f>
        <v>As POD Last communication  07,outstanding Rs 9600, other memb.TPT:- 01002686 &amp; 01002685 app frmt agrmnt</v>
      </c>
    </row>
    <row r="2422" spans="1:31" x14ac:dyDescent="0.3">
      <c r="A2422" s="27">
        <v>2424</v>
      </c>
      <c r="B2422" s="28"/>
      <c r="C2422" s="29" t="s">
        <v>7419</v>
      </c>
      <c r="D2422" s="20" t="s">
        <v>22</v>
      </c>
      <c r="E2422" s="29" t="s">
        <v>7420</v>
      </c>
      <c r="F2422" s="20" t="s">
        <v>24</v>
      </c>
      <c r="G2422" s="20" t="s">
        <v>25</v>
      </c>
      <c r="H2422" s="29" t="s">
        <v>1584</v>
      </c>
      <c r="I2422" s="30">
        <v>1997</v>
      </c>
      <c r="J2422" s="29" t="s">
        <v>7421</v>
      </c>
      <c r="K2422" s="22" t="str">
        <f>VLOOKUP(E2422,'[1]Tirupati Member''s Detail'!$D$2:$L$1048576,8,0)</f>
        <v>No</v>
      </c>
      <c r="L2422" s="23">
        <f>VLOOKUP(E2422,'[1]Tirupati Member''s Detail'!$D$2:$L$1048576,4,0)</f>
        <v>30000</v>
      </c>
      <c r="M2422" s="23">
        <f t="shared" si="185"/>
        <v>30000</v>
      </c>
      <c r="N2422" s="23">
        <f>VLOOKUP(E2422,'[1]Tirupati Member''s Detail'!$D$2:$L$1048576,5,0)</f>
        <v>30000</v>
      </c>
      <c r="O2422" s="23" t="str">
        <f>VLOOKUP(E2422,'[1]Tirupati Member''s Detail'!$D$2:$L$1048576,7,0)</f>
        <v>I.R.M</v>
      </c>
      <c r="P2422" s="23">
        <f t="shared" si="189"/>
        <v>0</v>
      </c>
      <c r="Q2422" s="24" t="e">
        <f>+#REF!-I2422</f>
        <v>#REF!</v>
      </c>
      <c r="R2422" s="25">
        <f t="shared" si="186"/>
        <v>24000</v>
      </c>
      <c r="S2422" s="25" t="e">
        <f t="shared" si="187"/>
        <v>#REF!</v>
      </c>
      <c r="T2422" s="25">
        <f t="shared" si="188"/>
        <v>24000</v>
      </c>
      <c r="U2422" s="25"/>
      <c r="V2422" s="23"/>
      <c r="W2422" s="23"/>
      <c r="X2422" s="24" t="e">
        <f>+#REF!-I2422</f>
        <v>#REF!</v>
      </c>
      <c r="Y2422" s="23"/>
      <c r="Z2422" s="23"/>
      <c r="AA2422" s="23"/>
      <c r="AB2422" s="23"/>
      <c r="AC2422" s="23"/>
      <c r="AD2422" s="23"/>
      <c r="AE2422" s="26" t="str">
        <f>VLOOKUP(E2422,'[1]Tirupati Member''s Detail'!$D$2:$L$1048576,9,0)</f>
        <v>Last Communication Till 2009 app frmt agrmnt</v>
      </c>
    </row>
    <row r="2423" spans="1:31" x14ac:dyDescent="0.3">
      <c r="A2423" s="27">
        <v>2425</v>
      </c>
      <c r="B2423" s="28"/>
      <c r="C2423" s="29" t="s">
        <v>6700</v>
      </c>
      <c r="D2423" s="20" t="s">
        <v>22</v>
      </c>
      <c r="E2423" s="29" t="s">
        <v>7422</v>
      </c>
      <c r="F2423" s="20" t="s">
        <v>24</v>
      </c>
      <c r="G2423" s="20" t="s">
        <v>25</v>
      </c>
      <c r="H2423" s="29" t="s">
        <v>1584</v>
      </c>
      <c r="I2423" s="30">
        <v>1997</v>
      </c>
      <c r="J2423" s="29" t="s">
        <v>7423</v>
      </c>
      <c r="K2423" s="22" t="e">
        <f>VLOOKUP(E2423,'[1]Tirupati Member''s Detail'!$D$2:$L$1048576,8,0)</f>
        <v>#N/A</v>
      </c>
      <c r="L2423" s="23">
        <v>30000</v>
      </c>
      <c r="M2423" s="23">
        <f t="shared" si="185"/>
        <v>30000</v>
      </c>
      <c r="N2423" s="23">
        <v>3750</v>
      </c>
      <c r="O2423" s="23" t="s">
        <v>13</v>
      </c>
      <c r="P2423" s="23">
        <f t="shared" si="189"/>
        <v>26250</v>
      </c>
      <c r="Q2423" s="24" t="e">
        <f>+#REF!-I2423</f>
        <v>#REF!</v>
      </c>
      <c r="R2423" s="25">
        <f t="shared" si="186"/>
        <v>3000</v>
      </c>
      <c r="S2423" s="25" t="e">
        <f t="shared" si="187"/>
        <v>#REF!</v>
      </c>
      <c r="T2423" s="25">
        <f t="shared" si="188"/>
        <v>3000</v>
      </c>
      <c r="U2423" s="25"/>
      <c r="V2423" s="23"/>
      <c r="W2423" s="23"/>
      <c r="X2423" s="24" t="e">
        <f>+#REF!-I2423</f>
        <v>#REF!</v>
      </c>
      <c r="Y2423" s="23"/>
      <c r="Z2423" s="23"/>
      <c r="AA2423" s="23"/>
      <c r="AB2423" s="23"/>
      <c r="AC2423" s="23"/>
      <c r="AD2423" s="23"/>
      <c r="AE2423" s="26" t="e">
        <f>VLOOKUP(E2423,'[1]Tirupati Member''s Detail'!$D$2:$L$1048576,9,0)</f>
        <v>#N/A</v>
      </c>
    </row>
    <row r="2424" spans="1:31" x14ac:dyDescent="0.3">
      <c r="A2424" s="27">
        <v>2426</v>
      </c>
      <c r="B2424" s="28"/>
      <c r="C2424" s="29" t="s">
        <v>7424</v>
      </c>
      <c r="D2424" s="20" t="s">
        <v>22</v>
      </c>
      <c r="E2424" s="29" t="s">
        <v>7425</v>
      </c>
      <c r="F2424" s="20" t="s">
        <v>24</v>
      </c>
      <c r="G2424" s="20" t="s">
        <v>25</v>
      </c>
      <c r="H2424" s="29" t="s">
        <v>1584</v>
      </c>
      <c r="I2424" s="30">
        <v>1997</v>
      </c>
      <c r="J2424" s="29" t="s">
        <v>7426</v>
      </c>
      <c r="K2424" s="22" t="str">
        <f>VLOOKUP(E2424,'[1]Tirupati Member''s Detail'!$D$2:$L$1048576,8,0)</f>
        <v>No</v>
      </c>
      <c r="L2424" s="23">
        <f>VLOOKUP(E2424,'[1]Tirupati Member''s Detail'!$D$2:$L$1048576,4,0)</f>
        <v>30000</v>
      </c>
      <c r="M2424" s="23">
        <f t="shared" si="185"/>
        <v>30000</v>
      </c>
      <c r="N2424" s="23">
        <f>VLOOKUP(E2424,'[1]Tirupati Member''s Detail'!$D$2:$L$1048576,5,0)</f>
        <v>9000</v>
      </c>
      <c r="O2424" s="23" t="str">
        <f>VLOOKUP(E2424,'[1]Tirupati Member''s Detail'!$D$2:$L$1048576,7,0)</f>
        <v>Outstanding</v>
      </c>
      <c r="P2424" s="23">
        <f t="shared" si="189"/>
        <v>21000</v>
      </c>
      <c r="Q2424" s="24" t="e">
        <f>+#REF!-I2424</f>
        <v>#REF!</v>
      </c>
      <c r="R2424" s="25">
        <f t="shared" si="186"/>
        <v>7200</v>
      </c>
      <c r="S2424" s="25" t="e">
        <f t="shared" si="187"/>
        <v>#REF!</v>
      </c>
      <c r="T2424" s="25">
        <f t="shared" si="188"/>
        <v>7200</v>
      </c>
      <c r="U2424" s="25"/>
      <c r="V2424" s="23"/>
      <c r="W2424" s="23"/>
      <c r="X2424" s="24" t="e">
        <f>+#REF!-I2424</f>
        <v>#REF!</v>
      </c>
      <c r="Y2424" s="23"/>
      <c r="Z2424" s="23"/>
      <c r="AA2424" s="23"/>
      <c r="AB2424" s="23"/>
      <c r="AC2424" s="23"/>
      <c r="AD2424" s="23"/>
      <c r="AE2424" s="26" t="str">
        <f>VLOOKUP(E2424,'[1]Tirupati Member''s Detail'!$D$2:$L$1048576,9,0)</f>
        <v>As Pod Last communication 2007..Outstanding Rs 3000/- App frmt agrmnt</v>
      </c>
    </row>
    <row r="2425" spans="1:31" x14ac:dyDescent="0.3">
      <c r="A2425" s="27">
        <v>2427</v>
      </c>
      <c r="B2425" s="28"/>
      <c r="C2425" s="29" t="s">
        <v>7427</v>
      </c>
      <c r="D2425" s="20" t="s">
        <v>22</v>
      </c>
      <c r="E2425" s="29" t="s">
        <v>7428</v>
      </c>
      <c r="F2425" s="20" t="s">
        <v>24</v>
      </c>
      <c r="G2425" s="20" t="s">
        <v>25</v>
      </c>
      <c r="H2425" s="29" t="s">
        <v>1584</v>
      </c>
      <c r="I2425" s="30">
        <v>1997</v>
      </c>
      <c r="J2425" s="29" t="s">
        <v>7429</v>
      </c>
      <c r="K2425" s="22" t="str">
        <f>VLOOKUP(E2425,'[1]Tirupati Member''s Detail'!$D$2:$L$1048576,8,0)</f>
        <v>No</v>
      </c>
      <c r="L2425" s="23">
        <f>VLOOKUP(E2425,'[1]Tirupati Member''s Detail'!$D$2:$L$1048576,4,0)</f>
        <v>30000</v>
      </c>
      <c r="M2425" s="23">
        <f t="shared" si="185"/>
        <v>30000</v>
      </c>
      <c r="N2425" s="23">
        <f>VLOOKUP(E2425,'[1]Tirupati Member''s Detail'!$D$2:$L$1048576,5,0)</f>
        <v>30000</v>
      </c>
      <c r="O2425" s="23" t="str">
        <f>VLOOKUP(E2425,'[1]Tirupati Member''s Detail'!$D$2:$L$1048576,7,0)</f>
        <v>I.R.M</v>
      </c>
      <c r="P2425" s="23">
        <f t="shared" si="189"/>
        <v>0</v>
      </c>
      <c r="Q2425" s="24" t="e">
        <f>+#REF!-I2425</f>
        <v>#REF!</v>
      </c>
      <c r="R2425" s="25">
        <f t="shared" si="186"/>
        <v>24000</v>
      </c>
      <c r="S2425" s="25" t="e">
        <f t="shared" si="187"/>
        <v>#REF!</v>
      </c>
      <c r="T2425" s="25">
        <f t="shared" si="188"/>
        <v>24000</v>
      </c>
      <c r="U2425" s="25"/>
      <c r="V2425" s="23"/>
      <c r="W2425" s="23"/>
      <c r="X2425" s="24" t="e">
        <f>+#REF!-I2425</f>
        <v>#REF!</v>
      </c>
      <c r="Y2425" s="23"/>
      <c r="Z2425" s="23"/>
      <c r="AA2425" s="23"/>
      <c r="AB2425" s="23"/>
      <c r="AC2425" s="23"/>
      <c r="AD2425" s="23"/>
      <c r="AE2425" s="26" t="str">
        <f>VLOOKUP(E2425,'[1]Tirupati Member''s Detail'!$D$2:$L$1048576,9,0)</f>
        <v>Last Communication 2009 App frmt agrmnt</v>
      </c>
    </row>
    <row r="2426" spans="1:31" x14ac:dyDescent="0.3">
      <c r="A2426" s="27">
        <v>2428</v>
      </c>
      <c r="B2426" s="28"/>
      <c r="C2426" s="29" t="s">
        <v>7430</v>
      </c>
      <c r="D2426" s="20" t="s">
        <v>22</v>
      </c>
      <c r="E2426" s="29" t="s">
        <v>7431</v>
      </c>
      <c r="F2426" s="20" t="s">
        <v>24</v>
      </c>
      <c r="G2426" s="20" t="s">
        <v>25</v>
      </c>
      <c r="H2426" s="29" t="s">
        <v>1588</v>
      </c>
      <c r="I2426" s="30">
        <v>1997</v>
      </c>
      <c r="J2426" s="29" t="s">
        <v>7432</v>
      </c>
      <c r="K2426" s="22" t="str">
        <f>VLOOKUP(E2426,'[1]Tirupati Member''s Detail'!$D$2:$L$1048576,8,0)</f>
        <v>No</v>
      </c>
      <c r="L2426" s="23">
        <f>VLOOKUP(E2426,'[1]Tirupati Member''s Detail'!$D$2:$L$1048576,4,0)</f>
        <v>30000</v>
      </c>
      <c r="M2426" s="23">
        <f t="shared" si="185"/>
        <v>30000</v>
      </c>
      <c r="N2426" s="23">
        <f>VLOOKUP(E2426,'[1]Tirupati Member''s Detail'!$D$2:$L$1048576,5,0)</f>
        <v>30000</v>
      </c>
      <c r="O2426" s="23" t="str">
        <f>VLOOKUP(E2426,'[1]Tirupati Member''s Detail'!$D$2:$L$1048576,7,0)</f>
        <v>I.R.M</v>
      </c>
      <c r="P2426" s="23">
        <f t="shared" si="189"/>
        <v>0</v>
      </c>
      <c r="Q2426" s="24" t="e">
        <f>+#REF!-I2426</f>
        <v>#REF!</v>
      </c>
      <c r="R2426" s="25">
        <f t="shared" si="186"/>
        <v>24000</v>
      </c>
      <c r="S2426" s="25" t="e">
        <f t="shared" si="187"/>
        <v>#REF!</v>
      </c>
      <c r="T2426" s="25">
        <f t="shared" si="188"/>
        <v>24000</v>
      </c>
      <c r="U2426" s="25"/>
      <c r="V2426" s="23"/>
      <c r="W2426" s="23"/>
      <c r="X2426" s="24" t="e">
        <f>+#REF!-I2426</f>
        <v>#REF!</v>
      </c>
      <c r="Y2426" s="23"/>
      <c r="Z2426" s="23"/>
      <c r="AA2426" s="23"/>
      <c r="AB2426" s="23"/>
      <c r="AC2426" s="23"/>
      <c r="AD2426" s="23"/>
      <c r="AE2426" s="26" t="str">
        <f>VLOOKUP(E2426,'[1]Tirupati Member''s Detail'!$D$2:$L$1048576,9,0)</f>
        <v>no communication till date App frmt agrmnt</v>
      </c>
    </row>
    <row r="2427" spans="1:31" x14ac:dyDescent="0.3">
      <c r="A2427" s="27">
        <v>2429</v>
      </c>
      <c r="B2427" s="28"/>
      <c r="C2427" s="29" t="s">
        <v>7433</v>
      </c>
      <c r="D2427" s="20" t="s">
        <v>22</v>
      </c>
      <c r="E2427" s="29" t="s">
        <v>7434</v>
      </c>
      <c r="F2427" s="20" t="s">
        <v>24</v>
      </c>
      <c r="G2427" s="20" t="s">
        <v>25</v>
      </c>
      <c r="H2427" s="29" t="s">
        <v>1584</v>
      </c>
      <c r="I2427" s="30">
        <v>1997</v>
      </c>
      <c r="J2427" s="29" t="s">
        <v>7435</v>
      </c>
      <c r="K2427" s="22" t="str">
        <f>VLOOKUP(E2427,'[1]Tirupati Member''s Detail'!$D$2:$L$1048576,8,0)</f>
        <v>No</v>
      </c>
      <c r="L2427" s="23">
        <f>VLOOKUP(E2427,'[1]Tirupati Member''s Detail'!$D$2:$L$1048576,4,0)</f>
        <v>30000</v>
      </c>
      <c r="M2427" s="23">
        <f t="shared" si="185"/>
        <v>30000</v>
      </c>
      <c r="N2427" s="23">
        <f>VLOOKUP(E2427,'[1]Tirupati Member''s Detail'!$D$2:$L$1048576,5,0)</f>
        <v>7500</v>
      </c>
      <c r="O2427" s="23" t="str">
        <f>VLOOKUP(E2427,'[1]Tirupati Member''s Detail'!$D$2:$L$1048576,7,0)</f>
        <v>Outstanding</v>
      </c>
      <c r="P2427" s="23">
        <f t="shared" si="189"/>
        <v>22500</v>
      </c>
      <c r="Q2427" s="24" t="e">
        <f>+#REF!-I2427</f>
        <v>#REF!</v>
      </c>
      <c r="R2427" s="25">
        <f t="shared" si="186"/>
        <v>6000</v>
      </c>
      <c r="S2427" s="25" t="e">
        <f t="shared" si="187"/>
        <v>#REF!</v>
      </c>
      <c r="T2427" s="25">
        <f t="shared" si="188"/>
        <v>6000</v>
      </c>
      <c r="U2427" s="25"/>
      <c r="V2427" s="23"/>
      <c r="W2427" s="23"/>
      <c r="X2427" s="24" t="e">
        <f>+#REF!-I2427</f>
        <v>#REF!</v>
      </c>
      <c r="Y2427" s="23"/>
      <c r="Z2427" s="23"/>
      <c r="AA2427" s="23"/>
      <c r="AB2427" s="23"/>
      <c r="AC2427" s="23"/>
      <c r="AD2427" s="23"/>
      <c r="AE2427" s="26" t="str">
        <f>VLOOKUP(E2427,'[1]Tirupati Member''s Detail'!$D$2:$L$1048576,9,0)</f>
        <v>As POD Last communication 2007. Outstanding Rs 22500/-. App frmt agrmnt</v>
      </c>
    </row>
    <row r="2428" spans="1:31" x14ac:dyDescent="0.3">
      <c r="A2428" s="27">
        <v>2430</v>
      </c>
      <c r="B2428" s="28"/>
      <c r="C2428" s="29" t="s">
        <v>7436</v>
      </c>
      <c r="D2428" s="20" t="s">
        <v>22</v>
      </c>
      <c r="E2428" s="29" t="s">
        <v>7437</v>
      </c>
      <c r="F2428" s="20" t="s">
        <v>24</v>
      </c>
      <c r="G2428" s="20" t="s">
        <v>25</v>
      </c>
      <c r="H2428" s="29" t="s">
        <v>1584</v>
      </c>
      <c r="I2428" s="30">
        <v>1997</v>
      </c>
      <c r="J2428" s="29" t="s">
        <v>7438</v>
      </c>
      <c r="K2428" s="22" t="str">
        <f>VLOOKUP(E2428,'[1]Tirupati Member''s Detail'!$D$2:$L$1048576,8,0)</f>
        <v>No</v>
      </c>
      <c r="L2428" s="23">
        <f>VLOOKUP(E2428,'[1]Tirupati Member''s Detail'!$D$2:$L$1048576,4,0)</f>
        <v>30000</v>
      </c>
      <c r="M2428" s="23">
        <f t="shared" si="185"/>
        <v>30000</v>
      </c>
      <c r="N2428" s="23">
        <f>VLOOKUP(E2428,'[1]Tirupati Member''s Detail'!$D$2:$L$1048576,5,0)</f>
        <v>30000</v>
      </c>
      <c r="O2428" s="23" t="str">
        <f>VLOOKUP(E2428,'[1]Tirupati Member''s Detail'!$D$2:$L$1048576,7,0)</f>
        <v>I.R.M</v>
      </c>
      <c r="P2428" s="23">
        <f t="shared" si="189"/>
        <v>0</v>
      </c>
      <c r="Q2428" s="24" t="e">
        <f>+#REF!-I2428</f>
        <v>#REF!</v>
      </c>
      <c r="R2428" s="25">
        <f t="shared" si="186"/>
        <v>24000</v>
      </c>
      <c r="S2428" s="25" t="e">
        <f t="shared" si="187"/>
        <v>#REF!</v>
      </c>
      <c r="T2428" s="25">
        <f t="shared" si="188"/>
        <v>24000</v>
      </c>
      <c r="U2428" s="25"/>
      <c r="V2428" s="23"/>
      <c r="W2428" s="23"/>
      <c r="X2428" s="24" t="e">
        <f>+#REF!-I2428</f>
        <v>#REF!</v>
      </c>
      <c r="Y2428" s="23"/>
      <c r="Z2428" s="23"/>
      <c r="AA2428" s="23"/>
      <c r="AB2428" s="23"/>
      <c r="AC2428" s="23"/>
      <c r="AD2428" s="23"/>
      <c r="AE2428" s="26" t="str">
        <f>VLOOKUP(E2428,'[1]Tirupati Member''s Detail'!$D$2:$L$1048576,9,0)</f>
        <v>no communication till date App frmt agrmnt</v>
      </c>
    </row>
    <row r="2429" spans="1:31" x14ac:dyDescent="0.3">
      <c r="A2429" s="27">
        <v>2431</v>
      </c>
      <c r="B2429" s="28"/>
      <c r="C2429" s="29" t="s">
        <v>7439</v>
      </c>
      <c r="D2429" s="20" t="s">
        <v>22</v>
      </c>
      <c r="E2429" s="29" t="s">
        <v>7440</v>
      </c>
      <c r="F2429" s="20" t="s">
        <v>24</v>
      </c>
      <c r="G2429" s="20" t="s">
        <v>25</v>
      </c>
      <c r="H2429" s="29" t="s">
        <v>1584</v>
      </c>
      <c r="I2429" s="30">
        <v>1997</v>
      </c>
      <c r="J2429" s="29" t="s">
        <v>2640</v>
      </c>
      <c r="K2429" s="22" t="str">
        <f>VLOOKUP(E2429,'[1]Tirupati Member''s Detail'!$D$2:$L$1048576,8,0)</f>
        <v>No</v>
      </c>
      <c r="L2429" s="23">
        <f>VLOOKUP(E2429,'[1]Tirupati Member''s Detail'!$D$2:$L$1048576,4,0)</f>
        <v>28500</v>
      </c>
      <c r="M2429" s="23">
        <f t="shared" si="185"/>
        <v>28500</v>
      </c>
      <c r="N2429" s="23">
        <f>VLOOKUP(E2429,'[1]Tirupati Member''s Detail'!$D$2:$L$1048576,5,0)</f>
        <v>28500</v>
      </c>
      <c r="O2429" s="23" t="str">
        <f>VLOOKUP(E2429,'[1]Tirupati Member''s Detail'!$D$2:$L$1048576,7,0)</f>
        <v>I.R.M</v>
      </c>
      <c r="P2429" s="23">
        <f t="shared" si="189"/>
        <v>0</v>
      </c>
      <c r="Q2429" s="24" t="e">
        <f>+#REF!-I2429</f>
        <v>#REF!</v>
      </c>
      <c r="R2429" s="25">
        <f t="shared" si="186"/>
        <v>22800</v>
      </c>
      <c r="S2429" s="25" t="e">
        <f t="shared" si="187"/>
        <v>#REF!</v>
      </c>
      <c r="T2429" s="25">
        <f t="shared" si="188"/>
        <v>22800</v>
      </c>
      <c r="U2429" s="25"/>
      <c r="V2429" s="23"/>
      <c r="W2429" s="23"/>
      <c r="X2429" s="24" t="e">
        <f>+#REF!-I2429</f>
        <v>#REF!</v>
      </c>
      <c r="Y2429" s="23"/>
      <c r="Z2429" s="23"/>
      <c r="AA2429" s="23"/>
      <c r="AB2429" s="23"/>
      <c r="AC2429" s="23"/>
      <c r="AD2429" s="23"/>
      <c r="AE2429" s="26" t="str">
        <f>VLOOKUP(E2429,'[1]Tirupati Member''s Detail'!$D$2:$L$1048576,9,0)</f>
        <v>Last Communication 2000 app frmt agrmnt</v>
      </c>
    </row>
    <row r="2430" spans="1:31" ht="28.8" x14ac:dyDescent="0.3">
      <c r="A2430" s="27">
        <v>2432</v>
      </c>
      <c r="B2430" s="28"/>
      <c r="C2430" s="29" t="s">
        <v>7441</v>
      </c>
      <c r="D2430" s="20" t="s">
        <v>22</v>
      </c>
      <c r="E2430" s="29" t="s">
        <v>7442</v>
      </c>
      <c r="F2430" s="20" t="s">
        <v>24</v>
      </c>
      <c r="G2430" s="20" t="s">
        <v>25</v>
      </c>
      <c r="H2430" s="29" t="s">
        <v>1631</v>
      </c>
      <c r="I2430" s="30">
        <v>1997</v>
      </c>
      <c r="J2430" s="29" t="s">
        <v>7443</v>
      </c>
      <c r="K2430" s="22" t="str">
        <f>VLOOKUP(E2430,'[1]Tirupati Member''s Detail'!$D$2:$L$1048576,8,0)</f>
        <v>No</v>
      </c>
      <c r="L2430" s="23">
        <f>VLOOKUP(E2430,'[1]Tirupati Member''s Detail'!$D$2:$L$1048576,4,0)</f>
        <v>22000</v>
      </c>
      <c r="M2430" s="23">
        <f t="shared" si="185"/>
        <v>22000</v>
      </c>
      <c r="N2430" s="23">
        <f>VLOOKUP(E2430,'[1]Tirupati Member''s Detail'!$D$2:$L$1048576,5,0)</f>
        <v>4800</v>
      </c>
      <c r="O2430" s="23" t="str">
        <f>VLOOKUP(E2430,'[1]Tirupati Member''s Detail'!$D$2:$L$1048576,7,0)</f>
        <v>Outstanding</v>
      </c>
      <c r="P2430" s="23">
        <f t="shared" si="189"/>
        <v>17200</v>
      </c>
      <c r="Q2430" s="24" t="e">
        <f>+#REF!-I2430</f>
        <v>#REF!</v>
      </c>
      <c r="R2430" s="25">
        <f t="shared" si="186"/>
        <v>3840</v>
      </c>
      <c r="S2430" s="25" t="e">
        <f t="shared" si="187"/>
        <v>#REF!</v>
      </c>
      <c r="T2430" s="25">
        <f t="shared" si="188"/>
        <v>3840</v>
      </c>
      <c r="U2430" s="25"/>
      <c r="V2430" s="23"/>
      <c r="W2430" s="23"/>
      <c r="X2430" s="24" t="e">
        <f>+#REF!-I2430</f>
        <v>#REF!</v>
      </c>
      <c r="Y2430" s="23"/>
      <c r="Z2430" s="23"/>
      <c r="AA2430" s="23"/>
      <c r="AB2430" s="23"/>
      <c r="AC2430" s="23"/>
      <c r="AD2430" s="23"/>
      <c r="AE2430" s="26" t="str">
        <f>VLOOKUP(E2430,'[1]Tirupati Member''s Detail'!$D$2:$L$1048576,9,0)</f>
        <v>No Communication Till Date, Outstanding Rs 17200/-,2 Memberhip-TPT:- 01002687 &amp; 02002688 app frmt agrmnt</v>
      </c>
    </row>
    <row r="2431" spans="1:31" ht="28.8" x14ac:dyDescent="0.3">
      <c r="A2431" s="27">
        <v>2433</v>
      </c>
      <c r="B2431" s="28"/>
      <c r="C2431" s="29" t="s">
        <v>7444</v>
      </c>
      <c r="D2431" s="20" t="s">
        <v>22</v>
      </c>
      <c r="E2431" s="29" t="s">
        <v>7445</v>
      </c>
      <c r="F2431" s="20" t="s">
        <v>24</v>
      </c>
      <c r="G2431" s="20" t="s">
        <v>25</v>
      </c>
      <c r="H2431" s="29" t="s">
        <v>1631</v>
      </c>
      <c r="I2431" s="30">
        <v>1997</v>
      </c>
      <c r="J2431" s="29" t="s">
        <v>7446</v>
      </c>
      <c r="K2431" s="22" t="str">
        <f>VLOOKUP(E2431,'[1]Tirupati Member''s Detail'!$D$2:$L$1048576,8,0)</f>
        <v>No</v>
      </c>
      <c r="L2431" s="23">
        <f>VLOOKUP(E2431,'[1]Tirupati Member''s Detail'!$D$2:$L$1048576,4,0)</f>
        <v>22000</v>
      </c>
      <c r="M2431" s="23">
        <f t="shared" si="185"/>
        <v>22000</v>
      </c>
      <c r="N2431" s="23">
        <f>VLOOKUP(E2431,'[1]Tirupati Member''s Detail'!$D$2:$L$1048576,5,0)</f>
        <v>4800</v>
      </c>
      <c r="O2431" s="23" t="str">
        <f>VLOOKUP(E2431,'[1]Tirupati Member''s Detail'!$D$2:$L$1048576,7,0)</f>
        <v>Outstanding</v>
      </c>
      <c r="P2431" s="23">
        <f t="shared" si="189"/>
        <v>17200</v>
      </c>
      <c r="Q2431" s="24" t="e">
        <f>+#REF!-I2431</f>
        <v>#REF!</v>
      </c>
      <c r="R2431" s="25">
        <f t="shared" si="186"/>
        <v>3840</v>
      </c>
      <c r="S2431" s="25" t="e">
        <f t="shared" si="187"/>
        <v>#REF!</v>
      </c>
      <c r="T2431" s="25">
        <f t="shared" si="188"/>
        <v>3840</v>
      </c>
      <c r="U2431" s="25"/>
      <c r="V2431" s="23"/>
      <c r="W2431" s="23"/>
      <c r="X2431" s="24" t="e">
        <f>+#REF!-I2431</f>
        <v>#REF!</v>
      </c>
      <c r="Y2431" s="23"/>
      <c r="Z2431" s="23"/>
      <c r="AA2431" s="23"/>
      <c r="AB2431" s="23"/>
      <c r="AC2431" s="23"/>
      <c r="AD2431" s="23"/>
      <c r="AE2431" s="26" t="str">
        <f>VLOOKUP(E2431,'[1]Tirupati Member''s Detail'!$D$2:$L$1048576,9,0)</f>
        <v>No Communication Till Date, Outstanding Rs 17200/-,2 Memberhip-TPT:- 01002687 &amp; 02002688 app frmt agrmnt</v>
      </c>
    </row>
    <row r="2432" spans="1:31" x14ac:dyDescent="0.3">
      <c r="A2432" s="27">
        <v>2434</v>
      </c>
      <c r="B2432" s="28"/>
      <c r="C2432" s="29" t="s">
        <v>7447</v>
      </c>
      <c r="D2432" s="20" t="s">
        <v>22</v>
      </c>
      <c r="E2432" s="29" t="s">
        <v>7448</v>
      </c>
      <c r="F2432" s="20" t="s">
        <v>24</v>
      </c>
      <c r="G2432" s="20" t="s">
        <v>25</v>
      </c>
      <c r="H2432" s="29" t="s">
        <v>1584</v>
      </c>
      <c r="I2432" s="30">
        <v>1997</v>
      </c>
      <c r="J2432" s="29" t="s">
        <v>7449</v>
      </c>
      <c r="K2432" s="41" t="str">
        <f>VLOOKUP(E2432,'[1]Tirupati Member''s Detail'!$D$2:$L$1048576,8,0)</f>
        <v>No</v>
      </c>
      <c r="L2432" s="23">
        <f>VLOOKUP(E2432,'[1]Tirupati Member''s Detail'!$D$2:$L$1048576,4,0)</f>
        <v>30000</v>
      </c>
      <c r="M2432" s="23">
        <f t="shared" si="185"/>
        <v>30000</v>
      </c>
      <c r="N2432" s="23">
        <f>VLOOKUP(E2432,'[1]Tirupati Member''s Detail'!$D$2:$L$1048576,5,0)</f>
        <v>7500</v>
      </c>
      <c r="O2432" s="23" t="str">
        <f>VLOOKUP(E2432,'[1]Tirupati Member''s Detail'!$D$2:$L$1048576,7,0)</f>
        <v>Outstanding</v>
      </c>
      <c r="P2432" s="23">
        <f t="shared" si="189"/>
        <v>22500</v>
      </c>
      <c r="Q2432" s="24" t="e">
        <f>+#REF!-I2432</f>
        <v>#REF!</v>
      </c>
      <c r="R2432" s="25">
        <f t="shared" si="186"/>
        <v>6000</v>
      </c>
      <c r="S2432" s="25" t="e">
        <f t="shared" si="187"/>
        <v>#REF!</v>
      </c>
      <c r="T2432" s="25">
        <f t="shared" si="188"/>
        <v>6000</v>
      </c>
      <c r="U2432" s="25"/>
      <c r="V2432" s="23"/>
      <c r="W2432" s="23"/>
      <c r="X2432" s="24" t="e">
        <f>+#REF!-I2432</f>
        <v>#REF!</v>
      </c>
      <c r="Y2432" s="23"/>
      <c r="Z2432" s="23"/>
      <c r="AA2432" s="23"/>
      <c r="AB2432" s="23"/>
      <c r="AC2432" s="23"/>
      <c r="AD2432" s="23"/>
      <c r="AE2432" s="26" t="str">
        <f>VLOOKUP(E2432,'[1]Tirupati Member''s Detail'!$D$2:$L$1048576,9,0)</f>
        <v>As POD last communication 07 (Outstanding Rs 22500/-) App frmt agrmnt</v>
      </c>
    </row>
    <row r="2433" spans="1:31" x14ac:dyDescent="0.3">
      <c r="A2433" s="27">
        <v>2435</v>
      </c>
      <c r="B2433" s="28"/>
      <c r="C2433" s="29" t="s">
        <v>7450</v>
      </c>
      <c r="D2433" s="20" t="s">
        <v>22</v>
      </c>
      <c r="E2433" s="29" t="s">
        <v>7451</v>
      </c>
      <c r="F2433" s="20" t="s">
        <v>24</v>
      </c>
      <c r="G2433" s="20" t="s">
        <v>25</v>
      </c>
      <c r="H2433" s="29" t="s">
        <v>1588</v>
      </c>
      <c r="I2433" s="30">
        <v>1997</v>
      </c>
      <c r="J2433" s="29" t="s">
        <v>7452</v>
      </c>
      <c r="K2433" s="22" t="str">
        <f>VLOOKUP(E2433,'[1]Tirupati Member''s Detail'!$D$2:$L$1048576,8,0)</f>
        <v>No</v>
      </c>
      <c r="L2433" s="23">
        <f>VLOOKUP(E2433,'[1]Tirupati Member''s Detail'!$D$2:$L$1048576,4,0)</f>
        <v>30000</v>
      </c>
      <c r="M2433" s="23">
        <f t="shared" si="185"/>
        <v>30000</v>
      </c>
      <c r="N2433" s="23">
        <f>VLOOKUP(E2433,'[1]Tirupati Member''s Detail'!$D$2:$L$1048576,5,0)</f>
        <v>12000</v>
      </c>
      <c r="O2433" s="23" t="str">
        <f>VLOOKUP(E2433,'[1]Tirupati Member''s Detail'!$D$2:$L$1048576,7,0)</f>
        <v>Outstanding</v>
      </c>
      <c r="P2433" s="23">
        <f t="shared" si="189"/>
        <v>18000</v>
      </c>
      <c r="Q2433" s="24" t="e">
        <f>+#REF!-I2433</f>
        <v>#REF!</v>
      </c>
      <c r="R2433" s="25">
        <f t="shared" si="186"/>
        <v>9600</v>
      </c>
      <c r="S2433" s="25" t="e">
        <f t="shared" si="187"/>
        <v>#REF!</v>
      </c>
      <c r="T2433" s="25">
        <f t="shared" si="188"/>
        <v>9600</v>
      </c>
      <c r="U2433" s="25"/>
      <c r="V2433" s="23"/>
      <c r="W2433" s="23"/>
      <c r="X2433" s="24" t="e">
        <f>+#REF!-I2433</f>
        <v>#REF!</v>
      </c>
      <c r="Y2433" s="23"/>
      <c r="Z2433" s="23"/>
      <c r="AA2433" s="23"/>
      <c r="AB2433" s="23"/>
      <c r="AC2433" s="23"/>
      <c r="AD2433" s="23"/>
      <c r="AE2433" s="26" t="str">
        <f>VLOOKUP(E2433,'[1]Tirupati Member''s Detail'!$D$2:$L$1048576,9,0)</f>
        <v>As POD last communication 07 (Outstanding Rs 18000/-) App frmt agrmnt</v>
      </c>
    </row>
    <row r="2434" spans="1:31" x14ac:dyDescent="0.3">
      <c r="A2434" s="27">
        <v>2436</v>
      </c>
      <c r="B2434" s="28"/>
      <c r="C2434" s="29" t="s">
        <v>7106</v>
      </c>
      <c r="D2434" s="20" t="s">
        <v>22</v>
      </c>
      <c r="E2434" s="29" t="s">
        <v>7453</v>
      </c>
      <c r="F2434" s="20" t="s">
        <v>24</v>
      </c>
      <c r="G2434" s="20" t="s">
        <v>25</v>
      </c>
      <c r="H2434" s="29" t="s">
        <v>1602</v>
      </c>
      <c r="I2434" s="30">
        <v>1997</v>
      </c>
      <c r="J2434" s="29" t="s">
        <v>7454</v>
      </c>
      <c r="K2434" s="22" t="e">
        <f>VLOOKUP(E2434,'[1]Tirupati Member''s Detail'!$D$2:$L$1048576,8,0)</f>
        <v>#N/A</v>
      </c>
      <c r="L2434" s="23">
        <v>30000</v>
      </c>
      <c r="M2434" s="23">
        <f t="shared" si="185"/>
        <v>30000</v>
      </c>
      <c r="N2434" s="23">
        <v>7500</v>
      </c>
      <c r="O2434" s="23" t="s">
        <v>13</v>
      </c>
      <c r="P2434" s="23">
        <f t="shared" si="189"/>
        <v>22500</v>
      </c>
      <c r="Q2434" s="24" t="e">
        <f>+#REF!-I2434</f>
        <v>#REF!</v>
      </c>
      <c r="R2434" s="25">
        <f t="shared" si="186"/>
        <v>6000</v>
      </c>
      <c r="S2434" s="25" t="e">
        <f t="shared" si="187"/>
        <v>#REF!</v>
      </c>
      <c r="T2434" s="25">
        <f t="shared" si="188"/>
        <v>6000</v>
      </c>
      <c r="U2434" s="25"/>
      <c r="V2434" s="23"/>
      <c r="W2434" s="23"/>
      <c r="X2434" s="24" t="e">
        <f>+#REF!-I2434</f>
        <v>#REF!</v>
      </c>
      <c r="Y2434" s="23"/>
      <c r="Z2434" s="23"/>
      <c r="AA2434" s="23"/>
      <c r="AB2434" s="23"/>
      <c r="AC2434" s="23"/>
      <c r="AD2434" s="23"/>
      <c r="AE2434" s="26" t="e">
        <f>VLOOKUP(E2434,'[1]Tirupati Member''s Detail'!$D$2:$L$1048576,9,0)</f>
        <v>#N/A</v>
      </c>
    </row>
    <row r="2435" spans="1:31" x14ac:dyDescent="0.3">
      <c r="A2435" s="27">
        <v>2437</v>
      </c>
      <c r="B2435" s="28"/>
      <c r="C2435" s="29" t="s">
        <v>7455</v>
      </c>
      <c r="D2435" s="20" t="s">
        <v>22</v>
      </c>
      <c r="E2435" s="29" t="s">
        <v>7456</v>
      </c>
      <c r="F2435" s="20" t="s">
        <v>24</v>
      </c>
      <c r="G2435" s="20" t="s">
        <v>25</v>
      </c>
      <c r="H2435" s="29" t="s">
        <v>1588</v>
      </c>
      <c r="I2435" s="30">
        <v>1997</v>
      </c>
      <c r="J2435" s="29" t="s">
        <v>7179</v>
      </c>
      <c r="K2435" s="41" t="str">
        <f>VLOOKUP(E2435,'[1]Tirupati Member''s Detail'!$D$2:$L$1048576,8,0)</f>
        <v>No</v>
      </c>
      <c r="L2435" s="23">
        <f>VLOOKUP(E2435,'[1]Tirupati Member''s Detail'!$D$2:$L$1048576,4,0)</f>
        <v>30000</v>
      </c>
      <c r="M2435" s="23">
        <f t="shared" ref="M2435:M2498" si="190">+L2435</f>
        <v>30000</v>
      </c>
      <c r="N2435" s="23">
        <f>VLOOKUP(E2435,'[1]Tirupati Member''s Detail'!$D$2:$L$1048576,5,0)</f>
        <v>7500</v>
      </c>
      <c r="O2435" s="23" t="str">
        <f>VLOOKUP(E2435,'[1]Tirupati Member''s Detail'!$D$2:$L$1048576,7,0)</f>
        <v>Outstanding</v>
      </c>
      <c r="P2435" s="23">
        <f t="shared" si="189"/>
        <v>22500</v>
      </c>
      <c r="Q2435" s="24" t="e">
        <f>+#REF!-I2435</f>
        <v>#REF!</v>
      </c>
      <c r="R2435" s="25">
        <f t="shared" ref="R2435:R2498" si="191">IF(O2435="regular",((N2435-(N2435/99)*Q2435)),(N2435-(N2435*20%)))</f>
        <v>6000</v>
      </c>
      <c r="S2435" s="25" t="e">
        <f t="shared" ref="S2435:S2498" si="192">((N2435-(N2435/99)*Q2435))</f>
        <v>#REF!</v>
      </c>
      <c r="T2435" s="25">
        <f t="shared" ref="T2435:T2498" si="193">IF(O2435="regular",0,(N2435-(N2435*20%)))</f>
        <v>6000</v>
      </c>
      <c r="U2435" s="25"/>
      <c r="V2435" s="23"/>
      <c r="W2435" s="23"/>
      <c r="X2435" s="24" t="e">
        <f>+#REF!-I2435</f>
        <v>#REF!</v>
      </c>
      <c r="Y2435" s="23"/>
      <c r="Z2435" s="23"/>
      <c r="AA2435" s="23"/>
      <c r="AB2435" s="23"/>
      <c r="AC2435" s="23"/>
      <c r="AD2435" s="23"/>
      <c r="AE2435" s="26" t="str">
        <f>VLOOKUP(E2435,'[1]Tirupati Member''s Detail'!$D$2:$L$1048576,9,0)</f>
        <v xml:space="preserve"> last communication 99, Outstanding Rs 22500/- app frmt agrmnt</v>
      </c>
    </row>
    <row r="2436" spans="1:31" x14ac:dyDescent="0.3">
      <c r="A2436" s="27">
        <v>2438</v>
      </c>
      <c r="B2436" s="28"/>
      <c r="C2436" s="29" t="s">
        <v>7457</v>
      </c>
      <c r="D2436" s="20" t="s">
        <v>22</v>
      </c>
      <c r="E2436" s="29" t="s">
        <v>7458</v>
      </c>
      <c r="F2436" s="20" t="s">
        <v>24</v>
      </c>
      <c r="G2436" s="20" t="s">
        <v>25</v>
      </c>
      <c r="H2436" s="29" t="s">
        <v>1588</v>
      </c>
      <c r="I2436" s="30">
        <v>1997</v>
      </c>
      <c r="J2436" s="29" t="s">
        <v>7459</v>
      </c>
      <c r="K2436" s="22" t="e">
        <f>VLOOKUP(E2436,'[1]Tirupati Member''s Detail'!$D$2:$L$1048576,8,0)</f>
        <v>#N/A</v>
      </c>
      <c r="L2436" s="23">
        <v>30000</v>
      </c>
      <c r="M2436" s="23">
        <f t="shared" si="190"/>
        <v>30000</v>
      </c>
      <c r="N2436" s="23">
        <v>30000</v>
      </c>
      <c r="O2436" s="23" t="s">
        <v>1666</v>
      </c>
      <c r="P2436" s="23">
        <f t="shared" ref="P2436:P2499" si="194">+M2436-N2436</f>
        <v>0</v>
      </c>
      <c r="Q2436" s="24" t="e">
        <f>+#REF!-I2436</f>
        <v>#REF!</v>
      </c>
      <c r="R2436" s="25" t="e">
        <f t="shared" si="191"/>
        <v>#REF!</v>
      </c>
      <c r="S2436" s="25" t="e">
        <f t="shared" si="192"/>
        <v>#REF!</v>
      </c>
      <c r="T2436" s="25">
        <f t="shared" si="193"/>
        <v>0</v>
      </c>
      <c r="U2436" s="25"/>
      <c r="V2436" s="23"/>
      <c r="W2436" s="23"/>
      <c r="X2436" s="24" t="e">
        <f>+#REF!-I2436</f>
        <v>#REF!</v>
      </c>
      <c r="Y2436" s="23"/>
      <c r="Z2436" s="23"/>
      <c r="AA2436" s="23"/>
      <c r="AB2436" s="23"/>
      <c r="AC2436" s="23"/>
      <c r="AD2436" s="23"/>
      <c r="AE2436" s="26" t="e">
        <f>VLOOKUP(E2436,'[1]Tirupati Member''s Detail'!$D$2:$L$1048576,9,0)</f>
        <v>#N/A</v>
      </c>
    </row>
    <row r="2437" spans="1:31" x14ac:dyDescent="0.3">
      <c r="A2437" s="27">
        <v>2439</v>
      </c>
      <c r="B2437" s="28"/>
      <c r="C2437" s="29" t="s">
        <v>7460</v>
      </c>
      <c r="D2437" s="20" t="s">
        <v>22</v>
      </c>
      <c r="E2437" s="29" t="s">
        <v>7461</v>
      </c>
      <c r="F2437" s="20" t="s">
        <v>24</v>
      </c>
      <c r="G2437" s="20" t="s">
        <v>25</v>
      </c>
      <c r="H2437" s="29" t="s">
        <v>1588</v>
      </c>
      <c r="I2437" s="30">
        <v>1997</v>
      </c>
      <c r="J2437" s="29" t="s">
        <v>7462</v>
      </c>
      <c r="K2437" s="22" t="str">
        <f>VLOOKUP(E2437,'[1]Tirupati Member''s Detail'!$D$2:$L$1048576,8,0)</f>
        <v>No</v>
      </c>
      <c r="L2437" s="23">
        <f>VLOOKUP(E2437,'[1]Tirupati Member''s Detail'!$D$2:$L$1048576,4,0)</f>
        <v>22000</v>
      </c>
      <c r="M2437" s="23">
        <f t="shared" si="190"/>
        <v>22000</v>
      </c>
      <c r="N2437" s="23">
        <f>VLOOKUP(E2437,'[1]Tirupati Member''s Detail'!$D$2:$L$1048576,5,0)</f>
        <v>15400</v>
      </c>
      <c r="O2437" s="23" t="str">
        <f>VLOOKUP(E2437,'[1]Tirupati Member''s Detail'!$D$2:$L$1048576,7,0)</f>
        <v>Outstanding</v>
      </c>
      <c r="P2437" s="23">
        <f t="shared" si="194"/>
        <v>6600</v>
      </c>
      <c r="Q2437" s="24" t="e">
        <f>+#REF!-I2437</f>
        <v>#REF!</v>
      </c>
      <c r="R2437" s="25">
        <f t="shared" si="191"/>
        <v>12320</v>
      </c>
      <c r="S2437" s="25" t="e">
        <f t="shared" si="192"/>
        <v>#REF!</v>
      </c>
      <c r="T2437" s="25">
        <f t="shared" si="193"/>
        <v>12320</v>
      </c>
      <c r="U2437" s="25"/>
      <c r="V2437" s="23"/>
      <c r="W2437" s="23"/>
      <c r="X2437" s="24" t="e">
        <f>+#REF!-I2437</f>
        <v>#REF!</v>
      </c>
      <c r="Y2437" s="23"/>
      <c r="Z2437" s="23"/>
      <c r="AA2437" s="23"/>
      <c r="AB2437" s="23"/>
      <c r="AC2437" s="23"/>
      <c r="AD2437" s="23"/>
      <c r="AE2437" s="26" t="str">
        <f>VLOOKUP(E2437,'[1]Tirupati Member''s Detail'!$D$2:$L$1048576,9,0)</f>
        <v>As Pod Last Communication Till 2007 (Outstanding Rs 6600/-) App frmt agmrnt</v>
      </c>
    </row>
    <row r="2438" spans="1:31" x14ac:dyDescent="0.3">
      <c r="A2438" s="27">
        <v>2440</v>
      </c>
      <c r="B2438" s="28"/>
      <c r="C2438" s="29" t="s">
        <v>7463</v>
      </c>
      <c r="D2438" s="20" t="s">
        <v>22</v>
      </c>
      <c r="E2438" s="29" t="s">
        <v>7464</v>
      </c>
      <c r="F2438" s="20" t="s">
        <v>24</v>
      </c>
      <c r="G2438" s="20" t="s">
        <v>25</v>
      </c>
      <c r="H2438" s="29" t="s">
        <v>2179</v>
      </c>
      <c r="I2438" s="30">
        <v>1997</v>
      </c>
      <c r="J2438" s="29" t="s">
        <v>7465</v>
      </c>
      <c r="K2438" s="22" t="str">
        <f>VLOOKUP(E2438,'[1]Tirupati Member''s Detail'!$D$2:$L$1048576,8,0)</f>
        <v>No</v>
      </c>
      <c r="L2438" s="23">
        <f>VLOOKUP(E2438,'[1]Tirupati Member''s Detail'!$D$2:$L$1048576,4,0)</f>
        <v>40000</v>
      </c>
      <c r="M2438" s="23">
        <f t="shared" si="190"/>
        <v>40000</v>
      </c>
      <c r="N2438" s="23">
        <f>VLOOKUP(E2438,'[1]Tirupati Member''s Detail'!$D$2:$L$1048576,5,0)</f>
        <v>40000</v>
      </c>
      <c r="O2438" s="23" t="str">
        <f>VLOOKUP(E2438,'[1]Tirupati Member''s Detail'!$D$2:$L$1048576,7,0)</f>
        <v>I.R.M</v>
      </c>
      <c r="P2438" s="23">
        <f t="shared" si="194"/>
        <v>0</v>
      </c>
      <c r="Q2438" s="24" t="e">
        <f>+#REF!-I2438</f>
        <v>#REF!</v>
      </c>
      <c r="R2438" s="25">
        <f t="shared" si="191"/>
        <v>32000</v>
      </c>
      <c r="S2438" s="25" t="e">
        <f t="shared" si="192"/>
        <v>#REF!</v>
      </c>
      <c r="T2438" s="25">
        <f t="shared" si="193"/>
        <v>32000</v>
      </c>
      <c r="U2438" s="25"/>
      <c r="V2438" s="23"/>
      <c r="W2438" s="23"/>
      <c r="X2438" s="24" t="e">
        <f>+#REF!-I2438</f>
        <v>#REF!</v>
      </c>
      <c r="Y2438" s="23"/>
      <c r="Z2438" s="23"/>
      <c r="AA2438" s="23"/>
      <c r="AB2438" s="23"/>
      <c r="AC2438" s="23"/>
      <c r="AD2438" s="23"/>
      <c r="AE2438" s="26" t="str">
        <f>VLOOKUP(E2438,'[1]Tirupati Member''s Detail'!$D$2:$L$1048576,9,0)</f>
        <v>As POD last communication 07,membership transferred from Munnar to Tirupati</v>
      </c>
    </row>
    <row r="2439" spans="1:31" x14ac:dyDescent="0.3">
      <c r="A2439" s="27">
        <v>2441</v>
      </c>
      <c r="B2439" s="28"/>
      <c r="C2439" s="29" t="s">
        <v>7466</v>
      </c>
      <c r="D2439" s="20" t="s">
        <v>22</v>
      </c>
      <c r="E2439" s="29" t="s">
        <v>7467</v>
      </c>
      <c r="F2439" s="20" t="s">
        <v>24</v>
      </c>
      <c r="G2439" s="20" t="s">
        <v>25</v>
      </c>
      <c r="H2439" s="29" t="s">
        <v>1965</v>
      </c>
      <c r="I2439" s="30">
        <v>1997</v>
      </c>
      <c r="J2439" s="29" t="s">
        <v>7468</v>
      </c>
      <c r="K2439" s="22" t="str">
        <f>VLOOKUP(E2439,'[1]Tirupati Member''s Detail'!$D$2:$L$1048576,8,0)</f>
        <v>No</v>
      </c>
      <c r="L2439" s="23">
        <f>VLOOKUP(E2439,'[1]Tirupati Member''s Detail'!$D$2:$L$1048576,4,0)</f>
        <v>30000</v>
      </c>
      <c r="M2439" s="23">
        <f t="shared" si="190"/>
        <v>30000</v>
      </c>
      <c r="N2439" s="23">
        <f>VLOOKUP(E2439,'[1]Tirupati Member''s Detail'!$D$2:$L$1048576,5,0)</f>
        <v>30000</v>
      </c>
      <c r="O2439" s="23" t="str">
        <f>VLOOKUP(E2439,'[1]Tirupati Member''s Detail'!$D$2:$L$1048576,7,0)</f>
        <v>I.R.M</v>
      </c>
      <c r="P2439" s="23">
        <f t="shared" si="194"/>
        <v>0</v>
      </c>
      <c r="Q2439" s="24" t="e">
        <f>+#REF!-I2439</f>
        <v>#REF!</v>
      </c>
      <c r="R2439" s="25">
        <f t="shared" si="191"/>
        <v>24000</v>
      </c>
      <c r="S2439" s="25" t="e">
        <f t="shared" si="192"/>
        <v>#REF!</v>
      </c>
      <c r="T2439" s="25">
        <f t="shared" si="193"/>
        <v>24000</v>
      </c>
      <c r="U2439" s="25"/>
      <c r="V2439" s="23"/>
      <c r="W2439" s="23"/>
      <c r="X2439" s="24" t="e">
        <f>+#REF!-I2439</f>
        <v>#REF!</v>
      </c>
      <c r="Y2439" s="23"/>
      <c r="Z2439" s="23"/>
      <c r="AA2439" s="23"/>
      <c r="AB2439" s="23"/>
      <c r="AC2439" s="23"/>
      <c r="AD2439" s="23"/>
      <c r="AE2439" s="26" t="str">
        <f>VLOOKUP(E2439,'[1]Tirupati Member''s Detail'!$D$2:$L$1048576,9,0)</f>
        <v>last communication 00(App format agrmnt)</v>
      </c>
    </row>
    <row r="2440" spans="1:31" x14ac:dyDescent="0.3">
      <c r="A2440" s="27">
        <v>2442</v>
      </c>
      <c r="B2440" s="28"/>
      <c r="C2440" s="29" t="s">
        <v>7469</v>
      </c>
      <c r="D2440" s="20" t="s">
        <v>22</v>
      </c>
      <c r="E2440" s="29" t="s">
        <v>7470</v>
      </c>
      <c r="F2440" s="20" t="s">
        <v>24</v>
      </c>
      <c r="G2440" s="20" t="s">
        <v>25</v>
      </c>
      <c r="H2440" s="29" t="s">
        <v>1885</v>
      </c>
      <c r="I2440" s="30">
        <v>1997</v>
      </c>
      <c r="J2440" s="29" t="s">
        <v>7471</v>
      </c>
      <c r="K2440" s="22" t="str">
        <f>VLOOKUP(E2440,'[1]Tirupati Member''s Detail'!$D$2:$L$1048576,8,0)</f>
        <v>No</v>
      </c>
      <c r="L2440" s="23">
        <f>VLOOKUP(E2440,'[1]Tirupati Member''s Detail'!$D$2:$L$1048576,4,0)</f>
        <v>30000</v>
      </c>
      <c r="M2440" s="23">
        <f t="shared" si="190"/>
        <v>30000</v>
      </c>
      <c r="N2440" s="23">
        <f>VLOOKUP(E2440,'[1]Tirupati Member''s Detail'!$D$2:$L$1048576,5,0)</f>
        <v>7500</v>
      </c>
      <c r="O2440" s="23" t="str">
        <f>VLOOKUP(E2440,'[1]Tirupati Member''s Detail'!$D$2:$L$1048576,7,0)</f>
        <v>Outstanding</v>
      </c>
      <c r="P2440" s="23">
        <f t="shared" si="194"/>
        <v>22500</v>
      </c>
      <c r="Q2440" s="24" t="e">
        <f>+#REF!-I2440</f>
        <v>#REF!</v>
      </c>
      <c r="R2440" s="25">
        <f t="shared" si="191"/>
        <v>6000</v>
      </c>
      <c r="S2440" s="25" t="e">
        <f t="shared" si="192"/>
        <v>#REF!</v>
      </c>
      <c r="T2440" s="25">
        <f t="shared" si="193"/>
        <v>6000</v>
      </c>
      <c r="U2440" s="25"/>
      <c r="V2440" s="23"/>
      <c r="W2440" s="23"/>
      <c r="X2440" s="24" t="e">
        <f>+#REF!-I2440</f>
        <v>#REF!</v>
      </c>
      <c r="Y2440" s="23"/>
      <c r="Z2440" s="23"/>
      <c r="AA2440" s="23"/>
      <c r="AB2440" s="23"/>
      <c r="AC2440" s="23"/>
      <c r="AD2440" s="23"/>
      <c r="AE2440" s="26" t="str">
        <f>VLOOKUP(E2440,'[1]Tirupati Member''s Detail'!$D$2:$L$1048576,9,0)</f>
        <v xml:space="preserve"> No Communication Till Date(Outstanding Rs 22500/-). App frmt agrmnt</v>
      </c>
    </row>
    <row r="2441" spans="1:31" x14ac:dyDescent="0.3">
      <c r="A2441" s="27">
        <v>2443</v>
      </c>
      <c r="B2441" s="28"/>
      <c r="C2441" s="29" t="s">
        <v>7472</v>
      </c>
      <c r="D2441" s="20" t="s">
        <v>22</v>
      </c>
      <c r="E2441" s="29" t="s">
        <v>7473</v>
      </c>
      <c r="F2441" s="20" t="s">
        <v>24</v>
      </c>
      <c r="G2441" s="20" t="s">
        <v>25</v>
      </c>
      <c r="H2441" s="29" t="s">
        <v>2189</v>
      </c>
      <c r="I2441" s="30">
        <v>1997</v>
      </c>
      <c r="J2441" s="29" t="s">
        <v>7474</v>
      </c>
      <c r="K2441" s="22" t="str">
        <f>VLOOKUP(E2441,'[1]Tirupati Member''s Detail'!$D$2:$L$1048576,8,0)</f>
        <v>No</v>
      </c>
      <c r="L2441" s="23">
        <f>VLOOKUP(E2441,'[1]Tirupati Member''s Detail'!$D$2:$L$1048576,4,0)</f>
        <v>30000</v>
      </c>
      <c r="M2441" s="23">
        <f t="shared" si="190"/>
        <v>30000</v>
      </c>
      <c r="N2441" s="23">
        <f>VLOOKUP(E2441,'[1]Tirupati Member''s Detail'!$D$2:$L$1048576,5,0)</f>
        <v>12000</v>
      </c>
      <c r="O2441" s="23" t="str">
        <f>VLOOKUP(E2441,'[1]Tirupati Member''s Detail'!$D$2:$L$1048576,7,0)</f>
        <v>Outstanding</v>
      </c>
      <c r="P2441" s="23">
        <f t="shared" si="194"/>
        <v>18000</v>
      </c>
      <c r="Q2441" s="24" t="e">
        <f>+#REF!-I2441</f>
        <v>#REF!</v>
      </c>
      <c r="R2441" s="25">
        <f t="shared" si="191"/>
        <v>9600</v>
      </c>
      <c r="S2441" s="25" t="e">
        <f t="shared" si="192"/>
        <v>#REF!</v>
      </c>
      <c r="T2441" s="25">
        <f t="shared" si="193"/>
        <v>9600</v>
      </c>
      <c r="U2441" s="25"/>
      <c r="V2441" s="23"/>
      <c r="W2441" s="23"/>
      <c r="X2441" s="24" t="e">
        <f>+#REF!-I2441</f>
        <v>#REF!</v>
      </c>
      <c r="Y2441" s="23"/>
      <c r="Z2441" s="23"/>
      <c r="AA2441" s="23"/>
      <c r="AB2441" s="23"/>
      <c r="AC2441" s="23"/>
      <c r="AD2441" s="23"/>
      <c r="AE2441" s="26" t="str">
        <f>VLOOKUP(E2441,'[1]Tirupati Member''s Detail'!$D$2:$L$1048576,9,0)</f>
        <v xml:space="preserve"> No Communication Till Date(Outstanding Rs 18000/-). App frmt agrmnt</v>
      </c>
    </row>
    <row r="2442" spans="1:31" x14ac:dyDescent="0.3">
      <c r="A2442" s="27">
        <v>2444</v>
      </c>
      <c r="B2442" s="28"/>
      <c r="C2442" s="29" t="s">
        <v>7475</v>
      </c>
      <c r="D2442" s="20" t="s">
        <v>22</v>
      </c>
      <c r="E2442" s="29" t="s">
        <v>7476</v>
      </c>
      <c r="F2442" s="20" t="s">
        <v>24</v>
      </c>
      <c r="G2442" s="20" t="s">
        <v>25</v>
      </c>
      <c r="H2442" s="29" t="s">
        <v>2189</v>
      </c>
      <c r="I2442" s="30">
        <v>1997</v>
      </c>
      <c r="J2442" s="29" t="s">
        <v>7477</v>
      </c>
      <c r="K2442" s="22" t="str">
        <f>VLOOKUP(E2442,'[1]Tirupati Member''s Detail'!$D$2:$L$1048576,8,0)</f>
        <v>No</v>
      </c>
      <c r="L2442" s="23">
        <f>VLOOKUP(E2442,'[1]Tirupati Member''s Detail'!$D$2:$L$1048576,4,0)</f>
        <v>30000</v>
      </c>
      <c r="M2442" s="23">
        <f t="shared" si="190"/>
        <v>30000</v>
      </c>
      <c r="N2442" s="23">
        <f>VLOOKUP(E2442,'[1]Tirupati Member''s Detail'!$D$2:$L$1048576,5,0)</f>
        <v>30000</v>
      </c>
      <c r="O2442" s="23" t="str">
        <f>VLOOKUP(E2442,'[1]Tirupati Member''s Detail'!$D$2:$L$1048576,7,0)</f>
        <v>I.R.M</v>
      </c>
      <c r="P2442" s="23">
        <f t="shared" si="194"/>
        <v>0</v>
      </c>
      <c r="Q2442" s="24" t="e">
        <f>+#REF!-I2442</f>
        <v>#REF!</v>
      </c>
      <c r="R2442" s="25">
        <f t="shared" si="191"/>
        <v>24000</v>
      </c>
      <c r="S2442" s="25" t="e">
        <f t="shared" si="192"/>
        <v>#REF!</v>
      </c>
      <c r="T2442" s="25">
        <f t="shared" si="193"/>
        <v>24000</v>
      </c>
      <c r="U2442" s="25"/>
      <c r="V2442" s="23"/>
      <c r="W2442" s="23"/>
      <c r="X2442" s="24" t="e">
        <f>+#REF!-I2442</f>
        <v>#REF!</v>
      </c>
      <c r="Y2442" s="23"/>
      <c r="Z2442" s="23"/>
      <c r="AA2442" s="23"/>
      <c r="AB2442" s="23"/>
      <c r="AC2442" s="23"/>
      <c r="AD2442" s="23"/>
      <c r="AE2442" s="26" t="str">
        <f>VLOOKUP(E2442,'[1]Tirupati Member''s Detail'!$D$2:$L$1048576,9,0)</f>
        <v>As POD Last communication 07 App frmt agrmnt</v>
      </c>
    </row>
    <row r="2443" spans="1:31" x14ac:dyDescent="0.3">
      <c r="A2443" s="27">
        <v>2445</v>
      </c>
      <c r="B2443" s="28"/>
      <c r="C2443" s="29" t="s">
        <v>7478</v>
      </c>
      <c r="D2443" s="20" t="s">
        <v>22</v>
      </c>
      <c r="E2443" s="29" t="s">
        <v>7479</v>
      </c>
      <c r="F2443" s="20" t="s">
        <v>24</v>
      </c>
      <c r="G2443" s="20" t="s">
        <v>25</v>
      </c>
      <c r="H2443" s="29" t="s">
        <v>2452</v>
      </c>
      <c r="I2443" s="30">
        <v>1997</v>
      </c>
      <c r="J2443" s="29" t="s">
        <v>7480</v>
      </c>
      <c r="K2443" s="22" t="str">
        <f>VLOOKUP(E2443,'[1]Tirupati Member''s Detail'!$D$2:$L$1048576,8,0)</f>
        <v>No</v>
      </c>
      <c r="L2443" s="23">
        <f>VLOOKUP(E2443,'[1]Tirupati Member''s Detail'!$D$2:$L$1048576,4,0)</f>
        <v>30000</v>
      </c>
      <c r="M2443" s="23">
        <f t="shared" si="190"/>
        <v>30000</v>
      </c>
      <c r="N2443" s="23">
        <f>VLOOKUP(E2443,'[1]Tirupati Member''s Detail'!$D$2:$L$1048576,5,0)</f>
        <v>25500</v>
      </c>
      <c r="O2443" s="23" t="str">
        <f>VLOOKUP(E2443,'[1]Tirupati Member''s Detail'!$D$2:$L$1048576,7,0)</f>
        <v>Outstanding</v>
      </c>
      <c r="P2443" s="23">
        <f t="shared" si="194"/>
        <v>4500</v>
      </c>
      <c r="Q2443" s="24" t="e">
        <f>+#REF!-I2443</f>
        <v>#REF!</v>
      </c>
      <c r="R2443" s="25">
        <f t="shared" si="191"/>
        <v>20400</v>
      </c>
      <c r="S2443" s="25" t="e">
        <f t="shared" si="192"/>
        <v>#REF!</v>
      </c>
      <c r="T2443" s="25">
        <f t="shared" si="193"/>
        <v>20400</v>
      </c>
      <c r="U2443" s="25"/>
      <c r="V2443" s="23"/>
      <c r="W2443" s="23"/>
      <c r="X2443" s="24" t="e">
        <f>+#REF!-I2443</f>
        <v>#REF!</v>
      </c>
      <c r="Y2443" s="23"/>
      <c r="Z2443" s="23"/>
      <c r="AA2443" s="23"/>
      <c r="AB2443" s="23"/>
      <c r="AC2443" s="23"/>
      <c r="AD2443" s="23"/>
      <c r="AE2443" s="26" t="str">
        <f>VLOOKUP(E2443,'[1]Tirupati Member''s Detail'!$D$2:$L$1048576,9,0)</f>
        <v>No Communication Till Date (Outstanding Rs 4500/-)App frmt agrmnt</v>
      </c>
    </row>
    <row r="2444" spans="1:31" x14ac:dyDescent="0.3">
      <c r="A2444" s="27">
        <v>2446</v>
      </c>
      <c r="B2444" s="28"/>
      <c r="C2444" s="29" t="s">
        <v>7481</v>
      </c>
      <c r="D2444" s="20" t="s">
        <v>22</v>
      </c>
      <c r="E2444" s="29" t="s">
        <v>7482</v>
      </c>
      <c r="F2444" s="20" t="s">
        <v>24</v>
      </c>
      <c r="G2444" s="20" t="s">
        <v>25</v>
      </c>
      <c r="H2444" s="29" t="s">
        <v>2452</v>
      </c>
      <c r="I2444" s="30">
        <v>1997</v>
      </c>
      <c r="J2444" s="29" t="s">
        <v>7483</v>
      </c>
      <c r="K2444" s="22" t="str">
        <f>VLOOKUP(E2444,'[1]Tirupati Member''s Detail'!$D$2:$L$1048576,8,0)</f>
        <v>No</v>
      </c>
      <c r="L2444" s="23">
        <f>VLOOKUP(E2444,'[1]Tirupati Member''s Detail'!$D$2:$L$1048576,4,0)</f>
        <v>30000</v>
      </c>
      <c r="M2444" s="23">
        <f t="shared" si="190"/>
        <v>30000</v>
      </c>
      <c r="N2444" s="23">
        <f>VLOOKUP(E2444,'[1]Tirupati Member''s Detail'!$D$2:$L$1048576,5,0)</f>
        <v>30000</v>
      </c>
      <c r="O2444" s="23" t="str">
        <f>VLOOKUP(E2444,'[1]Tirupati Member''s Detail'!$D$2:$L$1048576,7,0)</f>
        <v>I.R.M</v>
      </c>
      <c r="P2444" s="23">
        <f t="shared" si="194"/>
        <v>0</v>
      </c>
      <c r="Q2444" s="24" t="e">
        <f>+#REF!-I2444</f>
        <v>#REF!</v>
      </c>
      <c r="R2444" s="25">
        <f t="shared" si="191"/>
        <v>24000</v>
      </c>
      <c r="S2444" s="25" t="e">
        <f t="shared" si="192"/>
        <v>#REF!</v>
      </c>
      <c r="T2444" s="25">
        <f t="shared" si="193"/>
        <v>24000</v>
      </c>
      <c r="U2444" s="25"/>
      <c r="V2444" s="23"/>
      <c r="W2444" s="23"/>
      <c r="X2444" s="24" t="e">
        <f>+#REF!-I2444</f>
        <v>#REF!</v>
      </c>
      <c r="Y2444" s="23"/>
      <c r="Z2444" s="23"/>
      <c r="AA2444" s="23"/>
      <c r="AB2444" s="23"/>
      <c r="AC2444" s="23"/>
      <c r="AD2444" s="23"/>
      <c r="AE2444" s="26" t="str">
        <f>VLOOKUP(E2444,'[1]Tirupati Member''s Detail'!$D$2:$L$1048576,9,0)</f>
        <v>last communication 05.App frmt agrmnt</v>
      </c>
    </row>
    <row r="2445" spans="1:31" x14ac:dyDescent="0.3">
      <c r="A2445" s="27">
        <v>2447</v>
      </c>
      <c r="B2445" s="28"/>
      <c r="C2445" s="29" t="s">
        <v>7484</v>
      </c>
      <c r="D2445" s="20" t="s">
        <v>22</v>
      </c>
      <c r="E2445" s="29" t="s">
        <v>7485</v>
      </c>
      <c r="F2445" s="20" t="s">
        <v>24</v>
      </c>
      <c r="G2445" s="20" t="s">
        <v>25</v>
      </c>
      <c r="H2445" s="29" t="s">
        <v>1940</v>
      </c>
      <c r="I2445" s="30">
        <v>1997</v>
      </c>
      <c r="J2445" s="29" t="s">
        <v>7486</v>
      </c>
      <c r="K2445" s="22">
        <f>VLOOKUP(E2445,'[1]Tirupati Member''s Detail'!$D$2:$L$1048576,8,0)</f>
        <v>2011</v>
      </c>
      <c r="L2445" s="23">
        <f>VLOOKUP(E2445,'[1]Tirupati Member''s Detail'!$D$2:$L$1048576,4,0)</f>
        <v>30000</v>
      </c>
      <c r="M2445" s="23">
        <f t="shared" si="190"/>
        <v>30000</v>
      </c>
      <c r="N2445" s="23">
        <f>VLOOKUP(E2445,'[1]Tirupati Member''s Detail'!$D$2:$L$1048576,5,0)</f>
        <v>30000</v>
      </c>
      <c r="O2445" s="23" t="str">
        <f>VLOOKUP(E2445,'[1]Tirupati Member''s Detail'!$D$2:$L$1048576,7,0)</f>
        <v>R.M</v>
      </c>
      <c r="P2445" s="23">
        <f t="shared" si="194"/>
        <v>0</v>
      </c>
      <c r="Q2445" s="24" t="e">
        <f>+#REF!-I2445</f>
        <v>#REF!</v>
      </c>
      <c r="R2445" s="25">
        <f t="shared" si="191"/>
        <v>24000</v>
      </c>
      <c r="S2445" s="25" t="e">
        <f t="shared" si="192"/>
        <v>#REF!</v>
      </c>
      <c r="T2445" s="25">
        <f t="shared" si="193"/>
        <v>24000</v>
      </c>
      <c r="U2445" s="25"/>
      <c r="V2445" s="23"/>
      <c r="W2445" s="23"/>
      <c r="X2445" s="24" t="e">
        <f>+#REF!-I2445</f>
        <v>#REF!</v>
      </c>
      <c r="Y2445" s="23"/>
      <c r="Z2445" s="23"/>
      <c r="AA2445" s="23"/>
      <c r="AB2445" s="23"/>
      <c r="AC2445" s="23"/>
      <c r="AD2445" s="23"/>
      <c r="AE2445" s="26" t="str">
        <f>VLOOKUP(E2445,'[1]Tirupati Member''s Detail'!$D$2:$L$1048576,9,0)</f>
        <v>last communication 11 App frmt agrmnt</v>
      </c>
    </row>
    <row r="2446" spans="1:31" x14ac:dyDescent="0.3">
      <c r="A2446" s="27">
        <v>2448</v>
      </c>
      <c r="B2446" s="28"/>
      <c r="C2446" s="29" t="s">
        <v>7487</v>
      </c>
      <c r="D2446" s="20" t="s">
        <v>22</v>
      </c>
      <c r="E2446" s="29" t="s">
        <v>7488</v>
      </c>
      <c r="F2446" s="20" t="s">
        <v>24</v>
      </c>
      <c r="G2446" s="20" t="s">
        <v>25</v>
      </c>
      <c r="H2446" s="29" t="s">
        <v>2014</v>
      </c>
      <c r="I2446" s="30">
        <v>1997</v>
      </c>
      <c r="J2446" s="29" t="s">
        <v>970</v>
      </c>
      <c r="K2446" s="22" t="str">
        <f>VLOOKUP(E2446,'[1]Tirupati Member''s Detail'!$D$2:$L$1048576,8,0)</f>
        <v>No</v>
      </c>
      <c r="L2446" s="23">
        <f>VLOOKUP(E2446,'[1]Tirupati Member''s Detail'!$D$2:$L$1048576,4,0)</f>
        <v>30000</v>
      </c>
      <c r="M2446" s="23">
        <f t="shared" si="190"/>
        <v>30000</v>
      </c>
      <c r="N2446" s="23">
        <f>VLOOKUP(E2446,'[1]Tirupati Member''s Detail'!$D$2:$L$1048576,5,0)</f>
        <v>7500</v>
      </c>
      <c r="O2446" s="23" t="str">
        <f>VLOOKUP(E2446,'[1]Tirupati Member''s Detail'!$D$2:$L$1048576,7,0)</f>
        <v>Outstanding</v>
      </c>
      <c r="P2446" s="23">
        <f t="shared" si="194"/>
        <v>22500</v>
      </c>
      <c r="Q2446" s="24" t="e">
        <f>+#REF!-I2446</f>
        <v>#REF!</v>
      </c>
      <c r="R2446" s="25">
        <f t="shared" si="191"/>
        <v>6000</v>
      </c>
      <c r="S2446" s="25" t="e">
        <f t="shared" si="192"/>
        <v>#REF!</v>
      </c>
      <c r="T2446" s="25">
        <f t="shared" si="193"/>
        <v>6000</v>
      </c>
      <c r="U2446" s="25"/>
      <c r="V2446" s="23"/>
      <c r="W2446" s="23"/>
      <c r="X2446" s="24" t="e">
        <f>+#REF!-I2446</f>
        <v>#REF!</v>
      </c>
      <c r="Y2446" s="23"/>
      <c r="Z2446" s="23"/>
      <c r="AA2446" s="23"/>
      <c r="AB2446" s="23"/>
      <c r="AC2446" s="23"/>
      <c r="AD2446" s="23"/>
      <c r="AE2446" s="26" t="str">
        <f>VLOOKUP(E2446,'[1]Tirupati Member''s Detail'!$D$2:$L$1048576,9,0)</f>
        <v>No Communication Till Date (Outstanding Rs 22500/-)App frmt agrmnt</v>
      </c>
    </row>
    <row r="2447" spans="1:31" x14ac:dyDescent="0.3">
      <c r="A2447" s="27">
        <v>2449</v>
      </c>
      <c r="B2447" s="28"/>
      <c r="C2447" s="29" t="s">
        <v>6700</v>
      </c>
      <c r="D2447" s="20" t="s">
        <v>22</v>
      </c>
      <c r="E2447" s="29" t="s">
        <v>7489</v>
      </c>
      <c r="F2447" s="20" t="s">
        <v>24</v>
      </c>
      <c r="G2447" s="20" t="s">
        <v>25</v>
      </c>
      <c r="H2447" s="29" t="s">
        <v>2014</v>
      </c>
      <c r="I2447" s="30">
        <v>1997</v>
      </c>
      <c r="J2447" s="29" t="s">
        <v>7490</v>
      </c>
      <c r="K2447" s="22" t="e">
        <f>VLOOKUP(E2447,'[1]Tirupati Member''s Detail'!$D$2:$L$1048576,8,0)</f>
        <v>#N/A</v>
      </c>
      <c r="L2447" s="23">
        <v>30000</v>
      </c>
      <c r="M2447" s="23">
        <f t="shared" si="190"/>
        <v>30000</v>
      </c>
      <c r="N2447" s="23">
        <v>28500</v>
      </c>
      <c r="O2447" s="23" t="s">
        <v>1666</v>
      </c>
      <c r="P2447" s="23">
        <f t="shared" si="194"/>
        <v>1500</v>
      </c>
      <c r="Q2447" s="24" t="e">
        <f>+#REF!-I2447</f>
        <v>#REF!</v>
      </c>
      <c r="R2447" s="25" t="e">
        <f t="shared" si="191"/>
        <v>#REF!</v>
      </c>
      <c r="S2447" s="25" t="e">
        <f t="shared" si="192"/>
        <v>#REF!</v>
      </c>
      <c r="T2447" s="25">
        <f t="shared" si="193"/>
        <v>0</v>
      </c>
      <c r="U2447" s="25"/>
      <c r="V2447" s="23"/>
      <c r="W2447" s="23"/>
      <c r="X2447" s="24" t="e">
        <f>+#REF!-I2447</f>
        <v>#REF!</v>
      </c>
      <c r="Y2447" s="23"/>
      <c r="Z2447" s="23"/>
      <c r="AA2447" s="23"/>
      <c r="AB2447" s="23"/>
      <c r="AC2447" s="23"/>
      <c r="AD2447" s="23"/>
      <c r="AE2447" s="26" t="e">
        <f>VLOOKUP(E2447,'[1]Tirupati Member''s Detail'!$D$2:$L$1048576,9,0)</f>
        <v>#N/A</v>
      </c>
    </row>
    <row r="2448" spans="1:31" ht="28.8" x14ac:dyDescent="0.3">
      <c r="A2448" s="27">
        <v>2450</v>
      </c>
      <c r="B2448" s="28"/>
      <c r="C2448" s="29" t="s">
        <v>7491</v>
      </c>
      <c r="D2448" s="20" t="s">
        <v>22</v>
      </c>
      <c r="E2448" s="29" t="s">
        <v>7492</v>
      </c>
      <c r="F2448" s="20" t="s">
        <v>24</v>
      </c>
      <c r="G2448" s="20" t="s">
        <v>25</v>
      </c>
      <c r="H2448" s="29" t="s">
        <v>1766</v>
      </c>
      <c r="I2448" s="30">
        <v>1997</v>
      </c>
      <c r="J2448" s="29" t="s">
        <v>7493</v>
      </c>
      <c r="K2448" s="22" t="str">
        <f>VLOOKUP(E2448,'[1]Tirupati Member''s Detail'!$D$2:$L$1048576,8,0)</f>
        <v>No</v>
      </c>
      <c r="L2448" s="23">
        <f>VLOOKUP(E2448,'[1]Tirupati Member''s Detail'!$D$2:$L$1048576,4,0)</f>
        <v>22000</v>
      </c>
      <c r="M2448" s="23">
        <f t="shared" si="190"/>
        <v>22000</v>
      </c>
      <c r="N2448" s="23">
        <f>VLOOKUP(E2448,'[1]Tirupati Member''s Detail'!$D$2:$L$1048576,5,0)</f>
        <v>22000</v>
      </c>
      <c r="O2448" s="23" t="str">
        <f>VLOOKUP(E2448,'[1]Tirupati Member''s Detail'!$D$2:$L$1048576,7,0)</f>
        <v>I.R.M</v>
      </c>
      <c r="P2448" s="23">
        <f t="shared" si="194"/>
        <v>0</v>
      </c>
      <c r="Q2448" s="24" t="e">
        <f>+#REF!-I2448</f>
        <v>#REF!</v>
      </c>
      <c r="R2448" s="25">
        <f t="shared" si="191"/>
        <v>17600</v>
      </c>
      <c r="S2448" s="25" t="e">
        <f t="shared" si="192"/>
        <v>#REF!</v>
      </c>
      <c r="T2448" s="25">
        <f t="shared" si="193"/>
        <v>17600</v>
      </c>
      <c r="U2448" s="25"/>
      <c r="V2448" s="23"/>
      <c r="W2448" s="23"/>
      <c r="X2448" s="24" t="e">
        <f>+#REF!-I2448</f>
        <v>#REF!</v>
      </c>
      <c r="Y2448" s="23"/>
      <c r="Z2448" s="23"/>
      <c r="AA2448" s="23"/>
      <c r="AB2448" s="23"/>
      <c r="AC2448" s="23"/>
      <c r="AD2448" s="23"/>
      <c r="AE2448" s="26" t="str">
        <f>VLOOKUP(E2448,'[1]Tirupati Member''s Detail'!$D$2:$L$1048576,9,0)</f>
        <v>As Pod Last communication 07.. App frmt agrmnt.total 2 membership of TPT:- 03004169 and 03004168 App No- DE950052</v>
      </c>
    </row>
    <row r="2449" spans="1:31" x14ac:dyDescent="0.3">
      <c r="A2449" s="27">
        <v>2451</v>
      </c>
      <c r="B2449" s="28"/>
      <c r="C2449" s="29" t="s">
        <v>7494</v>
      </c>
      <c r="D2449" s="20" t="s">
        <v>22</v>
      </c>
      <c r="E2449" s="29" t="s">
        <v>7495</v>
      </c>
      <c r="F2449" s="20" t="s">
        <v>24</v>
      </c>
      <c r="G2449" s="20" t="s">
        <v>25</v>
      </c>
      <c r="H2449" s="29" t="s">
        <v>2014</v>
      </c>
      <c r="I2449" s="30">
        <v>1997</v>
      </c>
      <c r="J2449" s="29" t="s">
        <v>7496</v>
      </c>
      <c r="K2449" s="22" t="str">
        <f>VLOOKUP(E2449,'[1]Tirupati Member''s Detail'!$D$2:$L$1048576,8,0)</f>
        <v>No</v>
      </c>
      <c r="L2449" s="23">
        <f>VLOOKUP(E2449,'[1]Tirupati Member''s Detail'!$D$2:$L$1048576,4,0)</f>
        <v>30000</v>
      </c>
      <c r="M2449" s="23">
        <f t="shared" si="190"/>
        <v>30000</v>
      </c>
      <c r="N2449" s="23">
        <f>VLOOKUP(E2449,'[1]Tirupati Member''s Detail'!$D$2:$L$1048576,5,0)</f>
        <v>16500</v>
      </c>
      <c r="O2449" s="23" t="str">
        <f>VLOOKUP(E2449,'[1]Tirupati Member''s Detail'!$D$2:$L$1048576,7,0)</f>
        <v>Outstanding</v>
      </c>
      <c r="P2449" s="23">
        <f t="shared" si="194"/>
        <v>13500</v>
      </c>
      <c r="Q2449" s="24" t="e">
        <f>+#REF!-I2449</f>
        <v>#REF!</v>
      </c>
      <c r="R2449" s="25">
        <f t="shared" si="191"/>
        <v>13200</v>
      </c>
      <c r="S2449" s="25" t="e">
        <f t="shared" si="192"/>
        <v>#REF!</v>
      </c>
      <c r="T2449" s="25">
        <f t="shared" si="193"/>
        <v>13200</v>
      </c>
      <c r="U2449" s="25"/>
      <c r="V2449" s="23"/>
      <c r="W2449" s="23"/>
      <c r="X2449" s="24" t="e">
        <f>+#REF!-I2449</f>
        <v>#REF!</v>
      </c>
      <c r="Y2449" s="23"/>
      <c r="Z2449" s="23"/>
      <c r="AA2449" s="23"/>
      <c r="AB2449" s="23"/>
      <c r="AC2449" s="23"/>
      <c r="AD2449" s="23"/>
      <c r="AE2449" s="26" t="str">
        <f>VLOOKUP(E2449,'[1]Tirupati Member''s Detail'!$D$2:$L$1048576,9,0)</f>
        <v>No Communication Till Date (Outstanding Rs 13500/-)App frmt agrmnt</v>
      </c>
    </row>
    <row r="2450" spans="1:31" x14ac:dyDescent="0.3">
      <c r="A2450" s="27">
        <v>2452</v>
      </c>
      <c r="B2450" s="28"/>
      <c r="C2450" s="29" t="s">
        <v>7497</v>
      </c>
      <c r="D2450" s="20" t="s">
        <v>22</v>
      </c>
      <c r="E2450" s="29" t="s">
        <v>7498</v>
      </c>
      <c r="F2450" s="20" t="s">
        <v>24</v>
      </c>
      <c r="G2450" s="20" t="s">
        <v>25</v>
      </c>
      <c r="H2450" s="29" t="s">
        <v>2255</v>
      </c>
      <c r="I2450" s="30">
        <v>1997</v>
      </c>
      <c r="J2450" s="29" t="s">
        <v>7499</v>
      </c>
      <c r="K2450" s="22" t="str">
        <f>VLOOKUP(E2450,'[1]Tirupati Member''s Detail'!$D$2:$L$1048576,8,0)</f>
        <v>No</v>
      </c>
      <c r="L2450" s="23">
        <f>VLOOKUP(E2450,'[1]Tirupati Member''s Detail'!$D$2:$L$1048576,4,0)</f>
        <v>30000</v>
      </c>
      <c r="M2450" s="23">
        <f t="shared" si="190"/>
        <v>30000</v>
      </c>
      <c r="N2450" s="23">
        <f>VLOOKUP(E2450,'[1]Tirupati Member''s Detail'!$D$2:$L$1048576,5,0)</f>
        <v>30000</v>
      </c>
      <c r="O2450" s="23" t="str">
        <f>VLOOKUP(E2450,'[1]Tirupati Member''s Detail'!$D$2:$L$1048576,7,0)</f>
        <v>I.R.M</v>
      </c>
      <c r="P2450" s="23">
        <f t="shared" si="194"/>
        <v>0</v>
      </c>
      <c r="Q2450" s="24" t="e">
        <f>+#REF!-I2450</f>
        <v>#REF!</v>
      </c>
      <c r="R2450" s="25">
        <f t="shared" si="191"/>
        <v>24000</v>
      </c>
      <c r="S2450" s="25" t="e">
        <f t="shared" si="192"/>
        <v>#REF!</v>
      </c>
      <c r="T2450" s="25">
        <f t="shared" si="193"/>
        <v>24000</v>
      </c>
      <c r="U2450" s="25"/>
      <c r="V2450" s="23"/>
      <c r="W2450" s="23"/>
      <c r="X2450" s="24" t="e">
        <f>+#REF!-I2450</f>
        <v>#REF!</v>
      </c>
      <c r="Y2450" s="23"/>
      <c r="Z2450" s="23"/>
      <c r="AA2450" s="23"/>
      <c r="AB2450" s="23"/>
      <c r="AC2450" s="23"/>
      <c r="AD2450" s="23"/>
      <c r="AE2450" s="26" t="str">
        <f>VLOOKUP(E2450,'[1]Tirupati Member''s Detail'!$D$2:$L$1048576,9,0)</f>
        <v>As POD Last communication 07 App frmt agrmnt</v>
      </c>
    </row>
    <row r="2451" spans="1:31" x14ac:dyDescent="0.3">
      <c r="A2451" s="27">
        <v>2453</v>
      </c>
      <c r="B2451" s="28"/>
      <c r="C2451" s="29" t="s">
        <v>7500</v>
      </c>
      <c r="D2451" s="20" t="s">
        <v>22</v>
      </c>
      <c r="E2451" s="29" t="s">
        <v>7501</v>
      </c>
      <c r="F2451" s="20" t="s">
        <v>24</v>
      </c>
      <c r="G2451" s="20" t="s">
        <v>25</v>
      </c>
      <c r="H2451" s="29" t="s">
        <v>2014</v>
      </c>
      <c r="I2451" s="30">
        <v>1997</v>
      </c>
      <c r="J2451" s="29" t="s">
        <v>7502</v>
      </c>
      <c r="K2451" s="22" t="str">
        <f>VLOOKUP(E2451,'[1]Tirupati Member''s Detail'!$D$2:$L$1048576,8,0)</f>
        <v>No</v>
      </c>
      <c r="L2451" s="23">
        <f>VLOOKUP(E2451,'[1]Tirupati Member''s Detail'!$D$2:$L$1048576,4,0)</f>
        <v>30000</v>
      </c>
      <c r="M2451" s="23">
        <f t="shared" si="190"/>
        <v>30000</v>
      </c>
      <c r="N2451" s="23">
        <f>VLOOKUP(E2451,'[1]Tirupati Member''s Detail'!$D$2:$L$1048576,5,0)</f>
        <v>16500</v>
      </c>
      <c r="O2451" s="23" t="str">
        <f>VLOOKUP(E2451,'[1]Tirupati Member''s Detail'!$D$2:$L$1048576,7,0)</f>
        <v>Outstanding</v>
      </c>
      <c r="P2451" s="23">
        <f t="shared" si="194"/>
        <v>13500</v>
      </c>
      <c r="Q2451" s="24" t="e">
        <f>+#REF!-I2451</f>
        <v>#REF!</v>
      </c>
      <c r="R2451" s="25">
        <f t="shared" si="191"/>
        <v>13200</v>
      </c>
      <c r="S2451" s="25" t="e">
        <f t="shared" si="192"/>
        <v>#REF!</v>
      </c>
      <c r="T2451" s="25">
        <f t="shared" si="193"/>
        <v>13200</v>
      </c>
      <c r="U2451" s="25"/>
      <c r="V2451" s="23"/>
      <c r="W2451" s="23"/>
      <c r="X2451" s="24" t="e">
        <f>+#REF!-I2451</f>
        <v>#REF!</v>
      </c>
      <c r="Y2451" s="23"/>
      <c r="Z2451" s="23"/>
      <c r="AA2451" s="23"/>
      <c r="AB2451" s="23"/>
      <c r="AC2451" s="23"/>
      <c r="AD2451" s="23"/>
      <c r="AE2451" s="26" t="str">
        <f>VLOOKUP(E2451,'[1]Tirupati Member''s Detail'!$D$2:$L$1048576,9,0)</f>
        <v xml:space="preserve"> Last communication 2001. Outstanding Rs 13500/-. App frmt agrmnt</v>
      </c>
    </row>
    <row r="2452" spans="1:31" x14ac:dyDescent="0.3">
      <c r="A2452" s="27">
        <v>2454</v>
      </c>
      <c r="B2452" s="28"/>
      <c r="C2452" s="29" t="s">
        <v>7503</v>
      </c>
      <c r="D2452" s="20" t="s">
        <v>22</v>
      </c>
      <c r="E2452" s="29" t="s">
        <v>7504</v>
      </c>
      <c r="F2452" s="20" t="s">
        <v>24</v>
      </c>
      <c r="G2452" s="20" t="s">
        <v>25</v>
      </c>
      <c r="H2452" s="29" t="s">
        <v>2058</v>
      </c>
      <c r="I2452" s="30">
        <v>1997</v>
      </c>
      <c r="J2452" s="29" t="s">
        <v>7505</v>
      </c>
      <c r="K2452" s="22" t="str">
        <f>VLOOKUP(E2452,'[1]Tirupati Member''s Detail'!$D$2:$L$1048576,8,0)</f>
        <v>No</v>
      </c>
      <c r="L2452" s="23">
        <f>VLOOKUP(E2452,'[1]Tirupati Member''s Detail'!$D$2:$L$1048576,4,0)</f>
        <v>30000</v>
      </c>
      <c r="M2452" s="23">
        <f t="shared" si="190"/>
        <v>30000</v>
      </c>
      <c r="N2452" s="23">
        <f>VLOOKUP(E2452,'[1]Tirupati Member''s Detail'!$D$2:$L$1048576,5,0)</f>
        <v>21000</v>
      </c>
      <c r="O2452" s="23" t="str">
        <f>VLOOKUP(E2452,'[1]Tirupati Member''s Detail'!$D$2:$L$1048576,7,0)</f>
        <v>Outstanding</v>
      </c>
      <c r="P2452" s="23">
        <f t="shared" si="194"/>
        <v>9000</v>
      </c>
      <c r="Q2452" s="24" t="e">
        <f>+#REF!-I2452</f>
        <v>#REF!</v>
      </c>
      <c r="R2452" s="25">
        <f t="shared" si="191"/>
        <v>16800</v>
      </c>
      <c r="S2452" s="25" t="e">
        <f t="shared" si="192"/>
        <v>#REF!</v>
      </c>
      <c r="T2452" s="25">
        <f t="shared" si="193"/>
        <v>16800</v>
      </c>
      <c r="U2452" s="25"/>
      <c r="V2452" s="23"/>
      <c r="W2452" s="23"/>
      <c r="X2452" s="24" t="e">
        <f>+#REF!-I2452</f>
        <v>#REF!</v>
      </c>
      <c r="Y2452" s="23"/>
      <c r="Z2452" s="23"/>
      <c r="AA2452" s="23"/>
      <c r="AB2452" s="23"/>
      <c r="AC2452" s="23"/>
      <c r="AD2452" s="23"/>
      <c r="AE2452" s="26" t="str">
        <f>VLOOKUP(E2452,'[1]Tirupati Member''s Detail'!$D$2:$L$1048576,9,0)</f>
        <v>As POD Last communication 2007. Outstanding Rs 9000/-. App frmt agrmnt</v>
      </c>
    </row>
    <row r="2453" spans="1:31" x14ac:dyDescent="0.3">
      <c r="A2453" s="27">
        <v>2455</v>
      </c>
      <c r="B2453" s="28"/>
      <c r="C2453" s="29" t="s">
        <v>7506</v>
      </c>
      <c r="D2453" s="20" t="s">
        <v>22</v>
      </c>
      <c r="E2453" s="29" t="s">
        <v>7507</v>
      </c>
      <c r="F2453" s="20" t="s">
        <v>24</v>
      </c>
      <c r="G2453" s="20" t="s">
        <v>25</v>
      </c>
      <c r="H2453" s="29" t="s">
        <v>2014</v>
      </c>
      <c r="I2453" s="30">
        <v>1997</v>
      </c>
      <c r="J2453" s="29" t="s">
        <v>7508</v>
      </c>
      <c r="K2453" s="22" t="str">
        <f>VLOOKUP(E2453,'[1]Tirupati Member''s Detail'!$D$2:$L$1048576,8,0)</f>
        <v>No</v>
      </c>
      <c r="L2453" s="23">
        <f>VLOOKUP(E2453,'[1]Tirupati Member''s Detail'!$D$2:$L$1048576,4,0)</f>
        <v>30000</v>
      </c>
      <c r="M2453" s="23">
        <f t="shared" si="190"/>
        <v>30000</v>
      </c>
      <c r="N2453" s="23">
        <f>VLOOKUP(E2453,'[1]Tirupati Member''s Detail'!$D$2:$L$1048576,5,0)</f>
        <v>28500</v>
      </c>
      <c r="O2453" s="23" t="str">
        <f>VLOOKUP(E2453,'[1]Tirupati Member''s Detail'!$D$2:$L$1048576,7,0)</f>
        <v>I.R.M</v>
      </c>
      <c r="P2453" s="23">
        <f t="shared" si="194"/>
        <v>1500</v>
      </c>
      <c r="Q2453" s="24" t="e">
        <f>+#REF!-I2453</f>
        <v>#REF!</v>
      </c>
      <c r="R2453" s="25">
        <f t="shared" si="191"/>
        <v>22800</v>
      </c>
      <c r="S2453" s="25" t="e">
        <f t="shared" si="192"/>
        <v>#REF!</v>
      </c>
      <c r="T2453" s="25">
        <f t="shared" si="193"/>
        <v>22800</v>
      </c>
      <c r="U2453" s="25"/>
      <c r="V2453" s="23"/>
      <c r="W2453" s="23"/>
      <c r="X2453" s="24" t="e">
        <f>+#REF!-I2453</f>
        <v>#REF!</v>
      </c>
      <c r="Y2453" s="23"/>
      <c r="Z2453" s="23"/>
      <c r="AA2453" s="23"/>
      <c r="AB2453" s="23"/>
      <c r="AC2453" s="23"/>
      <c r="AD2453" s="23"/>
      <c r="AE2453" s="26" t="str">
        <f>VLOOKUP(E2453,'[1]Tirupati Member''s Detail'!$D$2:$L$1048576,9,0)</f>
        <v>last communication 06. App frmt agrmnt</v>
      </c>
    </row>
    <row r="2454" spans="1:31" x14ac:dyDescent="0.3">
      <c r="A2454" s="27">
        <v>2456</v>
      </c>
      <c r="B2454" s="28"/>
      <c r="C2454" s="29" t="s">
        <v>7509</v>
      </c>
      <c r="D2454" s="20" t="s">
        <v>22</v>
      </c>
      <c r="E2454" s="29" t="s">
        <v>7510</v>
      </c>
      <c r="F2454" s="20" t="s">
        <v>24</v>
      </c>
      <c r="G2454" s="20" t="s">
        <v>25</v>
      </c>
      <c r="H2454" s="29" t="s">
        <v>2014</v>
      </c>
      <c r="I2454" s="30">
        <v>1997</v>
      </c>
      <c r="J2454" s="29" t="s">
        <v>7511</v>
      </c>
      <c r="K2454" s="22" t="str">
        <f>VLOOKUP(E2454,'[1]Tirupati Member''s Detail'!$D$2:$L$1048576,8,0)</f>
        <v>No</v>
      </c>
      <c r="L2454" s="23">
        <f>VLOOKUP(E2454,'[1]Tirupati Member''s Detail'!$D$2:$L$1048576,4,0)</f>
        <v>28500</v>
      </c>
      <c r="M2454" s="23">
        <f t="shared" si="190"/>
        <v>28500</v>
      </c>
      <c r="N2454" s="23">
        <f>VLOOKUP(E2454,'[1]Tirupati Member''s Detail'!$D$2:$L$1048576,5,0)</f>
        <v>28500</v>
      </c>
      <c r="O2454" s="23" t="str">
        <f>VLOOKUP(E2454,'[1]Tirupati Member''s Detail'!$D$2:$L$1048576,7,0)</f>
        <v>I.R.M</v>
      </c>
      <c r="P2454" s="23">
        <f t="shared" si="194"/>
        <v>0</v>
      </c>
      <c r="Q2454" s="24" t="e">
        <f>+#REF!-I2454</f>
        <v>#REF!</v>
      </c>
      <c r="R2454" s="25">
        <f t="shared" si="191"/>
        <v>22800</v>
      </c>
      <c r="S2454" s="25" t="e">
        <f t="shared" si="192"/>
        <v>#REF!</v>
      </c>
      <c r="T2454" s="25">
        <f t="shared" si="193"/>
        <v>22800</v>
      </c>
      <c r="U2454" s="25"/>
      <c r="V2454" s="23"/>
      <c r="W2454" s="23"/>
      <c r="X2454" s="24" t="e">
        <f>+#REF!-I2454</f>
        <v>#REF!</v>
      </c>
      <c r="Y2454" s="23"/>
      <c r="Z2454" s="23"/>
      <c r="AA2454" s="23"/>
      <c r="AB2454" s="23"/>
      <c r="AC2454" s="23"/>
      <c r="AD2454" s="23"/>
      <c r="AE2454" s="26" t="str">
        <f>VLOOKUP(E2454,'[1]Tirupati Member''s Detail'!$D$2:$L$1048576,9,0)</f>
        <v xml:space="preserve"> last communication 99. App frmt agrmnt</v>
      </c>
    </row>
    <row r="2455" spans="1:31" x14ac:dyDescent="0.3">
      <c r="A2455" s="27">
        <v>2457</v>
      </c>
      <c r="B2455" s="28"/>
      <c r="C2455" s="29" t="s">
        <v>7512</v>
      </c>
      <c r="D2455" s="20" t="s">
        <v>22</v>
      </c>
      <c r="E2455" s="29" t="s">
        <v>7513</v>
      </c>
      <c r="F2455" s="20" t="s">
        <v>24</v>
      </c>
      <c r="G2455" s="20" t="s">
        <v>25</v>
      </c>
      <c r="H2455" s="29" t="s">
        <v>2014</v>
      </c>
      <c r="I2455" s="30">
        <v>1997</v>
      </c>
      <c r="J2455" s="29" t="s">
        <v>7514</v>
      </c>
      <c r="K2455" s="22" t="str">
        <f>VLOOKUP(E2455,'[1]Tirupati Member''s Detail'!$D$2:$L$1048576,8,0)</f>
        <v>No</v>
      </c>
      <c r="L2455" s="23">
        <f>VLOOKUP(E2455,'[1]Tirupati Member''s Detail'!$D$2:$L$1048576,4,0)</f>
        <v>30000</v>
      </c>
      <c r="M2455" s="23">
        <f t="shared" si="190"/>
        <v>30000</v>
      </c>
      <c r="N2455" s="23">
        <f>VLOOKUP(E2455,'[1]Tirupati Member''s Detail'!$D$2:$L$1048576,5,0)</f>
        <v>28500</v>
      </c>
      <c r="O2455" s="23" t="str">
        <f>VLOOKUP(E2455,'[1]Tirupati Member''s Detail'!$D$2:$L$1048576,7,0)</f>
        <v>I.R.M</v>
      </c>
      <c r="P2455" s="23">
        <f t="shared" si="194"/>
        <v>1500</v>
      </c>
      <c r="Q2455" s="24" t="e">
        <f>+#REF!-I2455</f>
        <v>#REF!</v>
      </c>
      <c r="R2455" s="25">
        <f t="shared" si="191"/>
        <v>22800</v>
      </c>
      <c r="S2455" s="25" t="e">
        <f t="shared" si="192"/>
        <v>#REF!</v>
      </c>
      <c r="T2455" s="25">
        <f t="shared" si="193"/>
        <v>22800</v>
      </c>
      <c r="U2455" s="25"/>
      <c r="V2455" s="23"/>
      <c r="W2455" s="23"/>
      <c r="X2455" s="24" t="e">
        <f>+#REF!-I2455</f>
        <v>#REF!</v>
      </c>
      <c r="Y2455" s="23"/>
      <c r="Z2455" s="23"/>
      <c r="AA2455" s="23"/>
      <c r="AB2455" s="23"/>
      <c r="AC2455" s="23"/>
      <c r="AD2455" s="23"/>
      <c r="AE2455" s="26" t="str">
        <f>VLOOKUP(E2455,'[1]Tirupati Member''s Detail'!$D$2:$L$1048576,9,0)</f>
        <v>no communication till date. App frmt agrmnt</v>
      </c>
    </row>
    <row r="2456" spans="1:31" x14ac:dyDescent="0.3">
      <c r="A2456" s="27">
        <v>2458</v>
      </c>
      <c r="B2456" s="28"/>
      <c r="C2456" s="29" t="s">
        <v>7515</v>
      </c>
      <c r="D2456" s="20" t="s">
        <v>22</v>
      </c>
      <c r="E2456" s="29" t="s">
        <v>7516</v>
      </c>
      <c r="F2456" s="20" t="s">
        <v>24</v>
      </c>
      <c r="G2456" s="20" t="s">
        <v>25</v>
      </c>
      <c r="H2456" s="29" t="s">
        <v>1936</v>
      </c>
      <c r="I2456" s="30">
        <v>1997</v>
      </c>
      <c r="J2456" s="29" t="s">
        <v>7517</v>
      </c>
      <c r="K2456" s="22">
        <f>VLOOKUP(E2456,'[1]Tirupati Member''s Detail'!$D$2:$L$1048576,8,0)</f>
        <v>2010</v>
      </c>
      <c r="L2456" s="23">
        <f>VLOOKUP(E2456,'[1]Tirupati Member''s Detail'!$D$2:$L$1048576,4,0)</f>
        <v>30000</v>
      </c>
      <c r="M2456" s="23">
        <f t="shared" si="190"/>
        <v>30000</v>
      </c>
      <c r="N2456" s="23">
        <f>VLOOKUP(E2456,'[1]Tirupati Member''s Detail'!$D$2:$L$1048576,5,0)</f>
        <v>30000</v>
      </c>
      <c r="O2456" s="23" t="str">
        <f>VLOOKUP(E2456,'[1]Tirupati Member''s Detail'!$D$2:$L$1048576,7,0)</f>
        <v>R.M</v>
      </c>
      <c r="P2456" s="23">
        <f t="shared" si="194"/>
        <v>0</v>
      </c>
      <c r="Q2456" s="24" t="e">
        <f>+#REF!-I2456</f>
        <v>#REF!</v>
      </c>
      <c r="R2456" s="25">
        <f t="shared" si="191"/>
        <v>24000</v>
      </c>
      <c r="S2456" s="25" t="e">
        <f t="shared" si="192"/>
        <v>#REF!</v>
      </c>
      <c r="T2456" s="25">
        <f t="shared" si="193"/>
        <v>24000</v>
      </c>
      <c r="U2456" s="25"/>
      <c r="V2456" s="23"/>
      <c r="W2456" s="23"/>
      <c r="X2456" s="24" t="e">
        <f>+#REF!-I2456</f>
        <v>#REF!</v>
      </c>
      <c r="Y2456" s="23"/>
      <c r="Z2456" s="23"/>
      <c r="AA2456" s="23"/>
      <c r="AB2456" s="23"/>
      <c r="AC2456" s="23"/>
      <c r="AD2456" s="23"/>
      <c r="AE2456" s="26" t="str">
        <f>VLOOKUP(E2456,'[1]Tirupati Member''s Detail'!$D$2:$L$1048576,9,0)</f>
        <v xml:space="preserve"> last communication 11.App frmt agrmnt</v>
      </c>
    </row>
    <row r="2457" spans="1:31" x14ac:dyDescent="0.3">
      <c r="A2457" s="27">
        <v>2459</v>
      </c>
      <c r="B2457" s="28"/>
      <c r="C2457" s="29" t="s">
        <v>7518</v>
      </c>
      <c r="D2457" s="20" t="s">
        <v>22</v>
      </c>
      <c r="E2457" s="29" t="s">
        <v>7519</v>
      </c>
      <c r="F2457" s="20" t="s">
        <v>24</v>
      </c>
      <c r="G2457" s="20" t="s">
        <v>25</v>
      </c>
      <c r="H2457" s="29" t="s">
        <v>2014</v>
      </c>
      <c r="I2457" s="30">
        <v>1997</v>
      </c>
      <c r="J2457" s="29" t="s">
        <v>7520</v>
      </c>
      <c r="K2457" s="22" t="str">
        <f>VLOOKUP(E2457,'[1]Tirupati Member''s Detail'!$D$2:$L$1048576,8,0)</f>
        <v>No</v>
      </c>
      <c r="L2457" s="23">
        <f>VLOOKUP(E2457,'[1]Tirupati Member''s Detail'!$D$2:$L$1048576,4,0)</f>
        <v>30000</v>
      </c>
      <c r="M2457" s="23">
        <f t="shared" si="190"/>
        <v>30000</v>
      </c>
      <c r="N2457" s="23">
        <f>VLOOKUP(E2457,'[1]Tirupati Member''s Detail'!$D$2:$L$1048576,5,0)</f>
        <v>30000</v>
      </c>
      <c r="O2457" s="23" t="str">
        <f>VLOOKUP(E2457,'[1]Tirupati Member''s Detail'!$D$2:$L$1048576,7,0)</f>
        <v>I.R.M</v>
      </c>
      <c r="P2457" s="23">
        <f t="shared" si="194"/>
        <v>0</v>
      </c>
      <c r="Q2457" s="24" t="e">
        <f>+#REF!-I2457</f>
        <v>#REF!</v>
      </c>
      <c r="R2457" s="25">
        <f t="shared" si="191"/>
        <v>24000</v>
      </c>
      <c r="S2457" s="25" t="e">
        <f t="shared" si="192"/>
        <v>#REF!</v>
      </c>
      <c r="T2457" s="25">
        <f t="shared" si="193"/>
        <v>24000</v>
      </c>
      <c r="U2457" s="25"/>
      <c r="V2457" s="23"/>
      <c r="W2457" s="23"/>
      <c r="X2457" s="24" t="e">
        <f>+#REF!-I2457</f>
        <v>#REF!</v>
      </c>
      <c r="Y2457" s="23"/>
      <c r="Z2457" s="23"/>
      <c r="AA2457" s="23"/>
      <c r="AB2457" s="23"/>
      <c r="AC2457" s="23"/>
      <c r="AD2457" s="23"/>
      <c r="AE2457" s="26" t="str">
        <f>VLOOKUP(E2457,'[1]Tirupati Member''s Detail'!$D$2:$L$1048576,9,0)</f>
        <v>no communication till date. App frmt agrmnt</v>
      </c>
    </row>
    <row r="2458" spans="1:31" x14ac:dyDescent="0.3">
      <c r="A2458" s="27">
        <v>2460</v>
      </c>
      <c r="B2458" s="28"/>
      <c r="C2458" s="29" t="s">
        <v>7521</v>
      </c>
      <c r="D2458" s="20" t="s">
        <v>22</v>
      </c>
      <c r="E2458" s="29" t="s">
        <v>7522</v>
      </c>
      <c r="F2458" s="20" t="s">
        <v>24</v>
      </c>
      <c r="G2458" s="20" t="s">
        <v>25</v>
      </c>
      <c r="H2458" s="29" t="s">
        <v>2058</v>
      </c>
      <c r="I2458" s="30">
        <v>1997</v>
      </c>
      <c r="J2458" s="29" t="s">
        <v>7523</v>
      </c>
      <c r="K2458" s="22" t="str">
        <f>VLOOKUP(E2458,'[1]Tirupati Member''s Detail'!$D$2:$L$1048576,8,0)</f>
        <v>No</v>
      </c>
      <c r="L2458" s="23">
        <f>VLOOKUP(E2458,'[1]Tirupati Member''s Detail'!$D$2:$L$1048576,4,0)</f>
        <v>30000</v>
      </c>
      <c r="M2458" s="23">
        <f t="shared" si="190"/>
        <v>30000</v>
      </c>
      <c r="N2458" s="23">
        <f>VLOOKUP(E2458,'[1]Tirupati Member''s Detail'!$D$2:$L$1048576,5,0)</f>
        <v>30000</v>
      </c>
      <c r="O2458" s="23" t="str">
        <f>VLOOKUP(E2458,'[1]Tirupati Member''s Detail'!$D$2:$L$1048576,7,0)</f>
        <v>I.R.M</v>
      </c>
      <c r="P2458" s="23">
        <f t="shared" si="194"/>
        <v>0</v>
      </c>
      <c r="Q2458" s="24" t="e">
        <f>+#REF!-I2458</f>
        <v>#REF!</v>
      </c>
      <c r="R2458" s="25">
        <f t="shared" si="191"/>
        <v>24000</v>
      </c>
      <c r="S2458" s="25" t="e">
        <f t="shared" si="192"/>
        <v>#REF!</v>
      </c>
      <c r="T2458" s="25">
        <f t="shared" si="193"/>
        <v>24000</v>
      </c>
      <c r="U2458" s="25"/>
      <c r="V2458" s="23"/>
      <c r="W2458" s="23"/>
      <c r="X2458" s="24" t="e">
        <f>+#REF!-I2458</f>
        <v>#REF!</v>
      </c>
      <c r="Y2458" s="23"/>
      <c r="Z2458" s="23"/>
      <c r="AA2458" s="23"/>
      <c r="AB2458" s="23"/>
      <c r="AC2458" s="23"/>
      <c r="AD2458" s="23"/>
      <c r="AE2458" s="26" t="str">
        <f>VLOOKUP(E2458,'[1]Tirupati Member''s Detail'!$D$2:$L$1048576,9,0)</f>
        <v>last communication 06. App frmt agrmnt</v>
      </c>
    </row>
    <row r="2459" spans="1:31" x14ac:dyDescent="0.3">
      <c r="A2459" s="27">
        <v>2461</v>
      </c>
      <c r="B2459" s="28"/>
      <c r="C2459" s="29" t="s">
        <v>7524</v>
      </c>
      <c r="D2459" s="20" t="s">
        <v>22</v>
      </c>
      <c r="E2459" s="29" t="s">
        <v>7525</v>
      </c>
      <c r="F2459" s="20" t="s">
        <v>24</v>
      </c>
      <c r="G2459" s="20" t="s">
        <v>25</v>
      </c>
      <c r="H2459" s="29" t="s">
        <v>2172</v>
      </c>
      <c r="I2459" s="30">
        <v>1997</v>
      </c>
      <c r="J2459" s="29" t="s">
        <v>7526</v>
      </c>
      <c r="K2459" s="22" t="str">
        <f>VLOOKUP(E2459,'[1]Tirupati Member''s Detail'!$D$2:$L$1048576,8,0)</f>
        <v>No</v>
      </c>
      <c r="L2459" s="23">
        <f>VLOOKUP(E2459,'[1]Tirupati Member''s Detail'!$D$2:$L$1048576,4,0)</f>
        <v>30000</v>
      </c>
      <c r="M2459" s="23">
        <f t="shared" si="190"/>
        <v>30000</v>
      </c>
      <c r="N2459" s="23">
        <f>VLOOKUP(E2459,'[1]Tirupati Member''s Detail'!$D$2:$L$1048576,5,0)</f>
        <v>30000</v>
      </c>
      <c r="O2459" s="23" t="str">
        <f>VLOOKUP(E2459,'[1]Tirupati Member''s Detail'!$D$2:$L$1048576,7,0)</f>
        <v>I.R.M</v>
      </c>
      <c r="P2459" s="23">
        <f t="shared" si="194"/>
        <v>0</v>
      </c>
      <c r="Q2459" s="24" t="e">
        <f>+#REF!-I2459</f>
        <v>#REF!</v>
      </c>
      <c r="R2459" s="25">
        <f t="shared" si="191"/>
        <v>24000</v>
      </c>
      <c r="S2459" s="25" t="e">
        <f t="shared" si="192"/>
        <v>#REF!</v>
      </c>
      <c r="T2459" s="25">
        <f t="shared" si="193"/>
        <v>24000</v>
      </c>
      <c r="U2459" s="25"/>
      <c r="V2459" s="23"/>
      <c r="W2459" s="23"/>
      <c r="X2459" s="24" t="e">
        <f>+#REF!-I2459</f>
        <v>#REF!</v>
      </c>
      <c r="Y2459" s="23"/>
      <c r="Z2459" s="23"/>
      <c r="AA2459" s="23"/>
      <c r="AB2459" s="23"/>
      <c r="AC2459" s="23"/>
      <c r="AD2459" s="23"/>
      <c r="AE2459" s="26" t="str">
        <f>VLOOKUP(E2459,'[1]Tirupati Member''s Detail'!$D$2:$L$1048576,9,0)</f>
        <v>last communication 08. App frmt agrmnt</v>
      </c>
    </row>
    <row r="2460" spans="1:31" x14ac:dyDescent="0.3">
      <c r="A2460" s="27">
        <v>2462</v>
      </c>
      <c r="B2460" s="28"/>
      <c r="C2460" s="29" t="s">
        <v>7527</v>
      </c>
      <c r="D2460" s="20" t="s">
        <v>22</v>
      </c>
      <c r="E2460" s="29" t="s">
        <v>7528</v>
      </c>
      <c r="F2460" s="20" t="s">
        <v>24</v>
      </c>
      <c r="G2460" s="20" t="s">
        <v>25</v>
      </c>
      <c r="H2460" s="29" t="s">
        <v>2014</v>
      </c>
      <c r="I2460" s="30">
        <v>1997</v>
      </c>
      <c r="J2460" s="29" t="s">
        <v>7529</v>
      </c>
      <c r="K2460" s="22" t="str">
        <f>VLOOKUP(E2460,'[1]Tirupati Member''s Detail'!$D$2:$L$1048576,8,0)</f>
        <v>No</v>
      </c>
      <c r="L2460" s="23">
        <f>VLOOKUP(E2460,'[1]Tirupati Member''s Detail'!$D$2:$L$1048576,4,0)</f>
        <v>30000</v>
      </c>
      <c r="M2460" s="23">
        <f t="shared" si="190"/>
        <v>30000</v>
      </c>
      <c r="N2460" s="23">
        <f>VLOOKUP(E2460,'[1]Tirupati Member''s Detail'!$D$2:$L$1048576,5,0)</f>
        <v>30000</v>
      </c>
      <c r="O2460" s="23" t="str">
        <f>VLOOKUP(E2460,'[1]Tirupati Member''s Detail'!$D$2:$L$1048576,7,0)</f>
        <v>I.R.M</v>
      </c>
      <c r="P2460" s="23">
        <f t="shared" si="194"/>
        <v>0</v>
      </c>
      <c r="Q2460" s="24" t="e">
        <f>+#REF!-I2460</f>
        <v>#REF!</v>
      </c>
      <c r="R2460" s="25">
        <f t="shared" si="191"/>
        <v>24000</v>
      </c>
      <c r="S2460" s="25" t="e">
        <f t="shared" si="192"/>
        <v>#REF!</v>
      </c>
      <c r="T2460" s="25">
        <f t="shared" si="193"/>
        <v>24000</v>
      </c>
      <c r="U2460" s="25"/>
      <c r="V2460" s="23"/>
      <c r="W2460" s="23"/>
      <c r="X2460" s="24" t="e">
        <f>+#REF!-I2460</f>
        <v>#REF!</v>
      </c>
      <c r="Y2460" s="23"/>
      <c r="Z2460" s="23"/>
      <c r="AA2460" s="23"/>
      <c r="AB2460" s="23"/>
      <c r="AC2460" s="23"/>
      <c r="AD2460" s="23"/>
      <c r="AE2460" s="26" t="str">
        <f>VLOOKUP(E2460,'[1]Tirupati Member''s Detail'!$D$2:$L$1048576,9,0)</f>
        <v xml:space="preserve"> last communication 07. App frmt agrmnt</v>
      </c>
    </row>
    <row r="2461" spans="1:31" x14ac:dyDescent="0.3">
      <c r="A2461" s="27">
        <v>2463</v>
      </c>
      <c r="B2461" s="28"/>
      <c r="C2461" s="29" t="s">
        <v>7530</v>
      </c>
      <c r="D2461" s="20" t="s">
        <v>22</v>
      </c>
      <c r="E2461" s="29" t="s">
        <v>7531</v>
      </c>
      <c r="F2461" s="20" t="s">
        <v>24</v>
      </c>
      <c r="G2461" s="20" t="s">
        <v>25</v>
      </c>
      <c r="H2461" s="29" t="s">
        <v>2014</v>
      </c>
      <c r="I2461" s="30">
        <v>1997</v>
      </c>
      <c r="J2461" s="29" t="s">
        <v>7532</v>
      </c>
      <c r="K2461" s="22" t="str">
        <f>VLOOKUP(E2461,'[1]Tirupati Member''s Detail'!$D$2:$L$1048576,8,0)</f>
        <v>No</v>
      </c>
      <c r="L2461" s="23">
        <f>VLOOKUP(E2461,'[1]Tirupati Member''s Detail'!$D$2:$L$1048576,4,0)</f>
        <v>30000</v>
      </c>
      <c r="M2461" s="23">
        <f t="shared" si="190"/>
        <v>30000</v>
      </c>
      <c r="N2461" s="23">
        <f>VLOOKUP(E2461,'[1]Tirupati Member''s Detail'!$D$2:$L$1048576,5,0)</f>
        <v>30000</v>
      </c>
      <c r="O2461" s="23" t="str">
        <f>VLOOKUP(E2461,'[1]Tirupati Member''s Detail'!$D$2:$L$1048576,7,0)</f>
        <v>I.R.M</v>
      </c>
      <c r="P2461" s="23">
        <f t="shared" si="194"/>
        <v>0</v>
      </c>
      <c r="Q2461" s="24" t="e">
        <f>+#REF!-I2461</f>
        <v>#REF!</v>
      </c>
      <c r="R2461" s="25">
        <f t="shared" si="191"/>
        <v>24000</v>
      </c>
      <c r="S2461" s="25" t="e">
        <f t="shared" si="192"/>
        <v>#REF!</v>
      </c>
      <c r="T2461" s="25">
        <f t="shared" si="193"/>
        <v>24000</v>
      </c>
      <c r="U2461" s="25"/>
      <c r="V2461" s="23"/>
      <c r="W2461" s="23"/>
      <c r="X2461" s="24" t="e">
        <f>+#REF!-I2461</f>
        <v>#REF!</v>
      </c>
      <c r="Y2461" s="23"/>
      <c r="Z2461" s="23"/>
      <c r="AA2461" s="23"/>
      <c r="AB2461" s="23"/>
      <c r="AC2461" s="23"/>
      <c r="AD2461" s="23"/>
      <c r="AE2461" s="26" t="str">
        <f>VLOOKUP(E2461,'[1]Tirupati Member''s Detail'!$D$2:$L$1048576,9,0)</f>
        <v>no communication till date. App frmt agrmnt</v>
      </c>
    </row>
    <row r="2462" spans="1:31" x14ac:dyDescent="0.3">
      <c r="A2462" s="27">
        <v>2464</v>
      </c>
      <c r="B2462" s="28"/>
      <c r="C2462" s="29" t="s">
        <v>6387</v>
      </c>
      <c r="D2462" s="20" t="s">
        <v>22</v>
      </c>
      <c r="E2462" s="29" t="s">
        <v>7533</v>
      </c>
      <c r="F2462" s="20" t="s">
        <v>24</v>
      </c>
      <c r="G2462" s="20" t="s">
        <v>25</v>
      </c>
      <c r="H2462" s="29" t="s">
        <v>2172</v>
      </c>
      <c r="I2462" s="30">
        <v>1997</v>
      </c>
      <c r="J2462" s="29" t="s">
        <v>7534</v>
      </c>
      <c r="K2462" s="22" t="e">
        <f>VLOOKUP(E2462,'[1]Tirupati Member''s Detail'!$D$2:$L$1048576,8,0)</f>
        <v>#N/A</v>
      </c>
      <c r="L2462" s="23">
        <v>30000</v>
      </c>
      <c r="M2462" s="23">
        <f t="shared" si="190"/>
        <v>30000</v>
      </c>
      <c r="N2462" s="23">
        <v>30000</v>
      </c>
      <c r="O2462" s="23" t="s">
        <v>1666</v>
      </c>
      <c r="P2462" s="23">
        <f t="shared" si="194"/>
        <v>0</v>
      </c>
      <c r="Q2462" s="24" t="e">
        <f>+#REF!-I2462</f>
        <v>#REF!</v>
      </c>
      <c r="R2462" s="25" t="e">
        <f t="shared" si="191"/>
        <v>#REF!</v>
      </c>
      <c r="S2462" s="25" t="e">
        <f t="shared" si="192"/>
        <v>#REF!</v>
      </c>
      <c r="T2462" s="25">
        <f t="shared" si="193"/>
        <v>0</v>
      </c>
      <c r="U2462" s="25"/>
      <c r="V2462" s="23"/>
      <c r="W2462" s="23"/>
      <c r="X2462" s="24" t="e">
        <f>+#REF!-I2462</f>
        <v>#REF!</v>
      </c>
      <c r="Y2462" s="23"/>
      <c r="Z2462" s="23"/>
      <c r="AA2462" s="23"/>
      <c r="AB2462" s="23"/>
      <c r="AC2462" s="23"/>
      <c r="AD2462" s="23"/>
      <c r="AE2462" s="26" t="e">
        <f>VLOOKUP(E2462,'[1]Tirupati Member''s Detail'!$D$2:$L$1048576,9,0)</f>
        <v>#N/A</v>
      </c>
    </row>
    <row r="2463" spans="1:31" x14ac:dyDescent="0.3">
      <c r="A2463" s="27">
        <v>2465</v>
      </c>
      <c r="B2463" s="28"/>
      <c r="C2463" s="29" t="s">
        <v>7535</v>
      </c>
      <c r="D2463" s="20" t="s">
        <v>22</v>
      </c>
      <c r="E2463" s="29" t="s">
        <v>7536</v>
      </c>
      <c r="F2463" s="20" t="s">
        <v>24</v>
      </c>
      <c r="G2463" s="20" t="s">
        <v>25</v>
      </c>
      <c r="H2463" s="29" t="s">
        <v>1766</v>
      </c>
      <c r="I2463" s="30">
        <v>1997</v>
      </c>
      <c r="J2463" s="29" t="s">
        <v>7537</v>
      </c>
      <c r="K2463" s="22" t="str">
        <f>VLOOKUP(E2463,'[1]Tirupati Member''s Detail'!$D$2:$L$1048576,8,0)</f>
        <v>No</v>
      </c>
      <c r="L2463" s="23">
        <f>VLOOKUP(E2463,'[1]Tirupati Member''s Detail'!$D$2:$L$1048576,4,0)</f>
        <v>30000</v>
      </c>
      <c r="M2463" s="23">
        <f t="shared" si="190"/>
        <v>30000</v>
      </c>
      <c r="N2463" s="23">
        <f>VLOOKUP(E2463,'[1]Tirupati Member''s Detail'!$D$2:$L$1048576,5,0)</f>
        <v>21000</v>
      </c>
      <c r="O2463" s="23" t="str">
        <f>VLOOKUP(E2463,'[1]Tirupati Member''s Detail'!$D$2:$L$1048576,7,0)</f>
        <v>Outstanding</v>
      </c>
      <c r="P2463" s="23">
        <f t="shared" si="194"/>
        <v>9000</v>
      </c>
      <c r="Q2463" s="24" t="e">
        <f>+#REF!-I2463</f>
        <v>#REF!</v>
      </c>
      <c r="R2463" s="25">
        <f t="shared" si="191"/>
        <v>16800</v>
      </c>
      <c r="S2463" s="25" t="e">
        <f t="shared" si="192"/>
        <v>#REF!</v>
      </c>
      <c r="T2463" s="25">
        <f t="shared" si="193"/>
        <v>16800</v>
      </c>
      <c r="U2463" s="25"/>
      <c r="V2463" s="23"/>
      <c r="W2463" s="23"/>
      <c r="X2463" s="24" t="e">
        <f>+#REF!-I2463</f>
        <v>#REF!</v>
      </c>
      <c r="Y2463" s="23"/>
      <c r="Z2463" s="23"/>
      <c r="AA2463" s="23"/>
      <c r="AB2463" s="23"/>
      <c r="AC2463" s="23"/>
      <c r="AD2463" s="23"/>
      <c r="AE2463" s="26" t="str">
        <f>VLOOKUP(E2463,'[1]Tirupati Member''s Detail'!$D$2:$L$1048576,9,0)</f>
        <v>,no communication till date..Outstanding rs 9000/- app frmt agrmnt</v>
      </c>
    </row>
    <row r="2464" spans="1:31" x14ac:dyDescent="0.3">
      <c r="A2464" s="27">
        <v>2466</v>
      </c>
      <c r="B2464" s="28"/>
      <c r="C2464" s="29" t="s">
        <v>7538</v>
      </c>
      <c r="D2464" s="20" t="s">
        <v>22</v>
      </c>
      <c r="E2464" s="29" t="s">
        <v>7539</v>
      </c>
      <c r="F2464" s="20" t="s">
        <v>24</v>
      </c>
      <c r="G2464" s="20" t="s">
        <v>25</v>
      </c>
      <c r="H2464" s="29" t="s">
        <v>2014</v>
      </c>
      <c r="I2464" s="30">
        <v>1997</v>
      </c>
      <c r="J2464" s="29" t="s">
        <v>7540</v>
      </c>
      <c r="K2464" s="22" t="str">
        <f>VLOOKUP(E2464,'[1]Tirupati Member''s Detail'!$D$2:$L$1048576,8,0)</f>
        <v>No</v>
      </c>
      <c r="L2464" s="23">
        <f>VLOOKUP(E2464,'[1]Tirupati Member''s Detail'!$D$2:$L$1048576,4,0)</f>
        <v>30000</v>
      </c>
      <c r="M2464" s="23">
        <f t="shared" si="190"/>
        <v>30000</v>
      </c>
      <c r="N2464" s="23">
        <f>VLOOKUP(E2464,'[1]Tirupati Member''s Detail'!$D$2:$L$1048576,5,0)</f>
        <v>16500</v>
      </c>
      <c r="O2464" s="23" t="str">
        <f>VLOOKUP(E2464,'[1]Tirupati Member''s Detail'!$D$2:$L$1048576,7,0)</f>
        <v>Outstanding</v>
      </c>
      <c r="P2464" s="23">
        <f t="shared" si="194"/>
        <v>13500</v>
      </c>
      <c r="Q2464" s="24" t="e">
        <f>+#REF!-I2464</f>
        <v>#REF!</v>
      </c>
      <c r="R2464" s="25">
        <f t="shared" si="191"/>
        <v>13200</v>
      </c>
      <c r="S2464" s="25" t="e">
        <f t="shared" si="192"/>
        <v>#REF!</v>
      </c>
      <c r="T2464" s="25">
        <f t="shared" si="193"/>
        <v>13200</v>
      </c>
      <c r="U2464" s="25"/>
      <c r="V2464" s="23"/>
      <c r="W2464" s="23"/>
      <c r="X2464" s="24" t="e">
        <f>+#REF!-I2464</f>
        <v>#REF!</v>
      </c>
      <c r="Y2464" s="23"/>
      <c r="Z2464" s="23"/>
      <c r="AA2464" s="23"/>
      <c r="AB2464" s="23"/>
      <c r="AC2464" s="23"/>
      <c r="AD2464" s="23"/>
      <c r="AE2464" s="26" t="str">
        <f>VLOOKUP(E2464,'[1]Tirupati Member''s Detail'!$D$2:$L$1048576,9,0)</f>
        <v>As POD Last communication 2007. Outstanding Rs 13500/-. App frmt agrmnt</v>
      </c>
    </row>
    <row r="2465" spans="1:31" x14ac:dyDescent="0.3">
      <c r="A2465" s="27">
        <v>2467</v>
      </c>
      <c r="B2465" s="28"/>
      <c r="C2465" s="29" t="s">
        <v>7541</v>
      </c>
      <c r="D2465" s="20" t="s">
        <v>22</v>
      </c>
      <c r="E2465" s="29" t="s">
        <v>7542</v>
      </c>
      <c r="F2465" s="20" t="s">
        <v>24</v>
      </c>
      <c r="G2465" s="20" t="s">
        <v>25</v>
      </c>
      <c r="H2465" s="29" t="s">
        <v>1923</v>
      </c>
      <c r="I2465" s="30">
        <v>1997</v>
      </c>
      <c r="J2465" s="29" t="s">
        <v>7543</v>
      </c>
      <c r="K2465" s="22" t="str">
        <f>VLOOKUP(E2465,'[1]Tirupati Member''s Detail'!$D$2:$L$1048576,8,0)</f>
        <v>No</v>
      </c>
      <c r="L2465" s="23">
        <f>VLOOKUP(E2465,'[1]Tirupati Member''s Detail'!$D$2:$L$1048576,4,0)</f>
        <v>30000</v>
      </c>
      <c r="M2465" s="23">
        <f t="shared" si="190"/>
        <v>30000</v>
      </c>
      <c r="N2465" s="23">
        <f>VLOOKUP(E2465,'[1]Tirupati Member''s Detail'!$D$2:$L$1048576,5,0)</f>
        <v>9000</v>
      </c>
      <c r="O2465" s="23" t="str">
        <f>VLOOKUP(E2465,'[1]Tirupati Member''s Detail'!$D$2:$L$1048576,7,0)</f>
        <v>Outstanding</v>
      </c>
      <c r="P2465" s="23">
        <f t="shared" si="194"/>
        <v>21000</v>
      </c>
      <c r="Q2465" s="24" t="e">
        <f>+#REF!-I2465</f>
        <v>#REF!</v>
      </c>
      <c r="R2465" s="25">
        <f t="shared" si="191"/>
        <v>7200</v>
      </c>
      <c r="S2465" s="25" t="e">
        <f t="shared" si="192"/>
        <v>#REF!</v>
      </c>
      <c r="T2465" s="25">
        <f t="shared" si="193"/>
        <v>7200</v>
      </c>
      <c r="U2465" s="25"/>
      <c r="V2465" s="23"/>
      <c r="W2465" s="23"/>
      <c r="X2465" s="24" t="e">
        <f>+#REF!-I2465</f>
        <v>#REF!</v>
      </c>
      <c r="Y2465" s="23"/>
      <c r="Z2465" s="23"/>
      <c r="AA2465" s="23"/>
      <c r="AB2465" s="23"/>
      <c r="AC2465" s="23"/>
      <c r="AD2465" s="23"/>
      <c r="AE2465" s="26" t="str">
        <f>VLOOKUP(E2465,'[1]Tirupati Member''s Detail'!$D$2:$L$1048576,9,0)</f>
        <v>No Communication Till Date (Outstanding Rs 21000/-)App frmt agrmnt</v>
      </c>
    </row>
    <row r="2466" spans="1:31" x14ac:dyDescent="0.3">
      <c r="A2466" s="27">
        <v>2468</v>
      </c>
      <c r="B2466" s="28"/>
      <c r="C2466" s="29" t="s">
        <v>7544</v>
      </c>
      <c r="D2466" s="20" t="s">
        <v>22</v>
      </c>
      <c r="E2466" s="29" t="s">
        <v>7545</v>
      </c>
      <c r="F2466" s="20" t="s">
        <v>24</v>
      </c>
      <c r="G2466" s="20" t="s">
        <v>25</v>
      </c>
      <c r="H2466" s="29" t="s">
        <v>2014</v>
      </c>
      <c r="I2466" s="30">
        <v>1997</v>
      </c>
      <c r="J2466" s="29" t="s">
        <v>7546</v>
      </c>
      <c r="K2466" s="22" t="str">
        <f>VLOOKUP(E2466,'[1]Tirupati Member''s Detail'!$D$2:$L$1048576,8,0)</f>
        <v>No</v>
      </c>
      <c r="L2466" s="23">
        <f>VLOOKUP(E2466,'[1]Tirupati Member''s Detail'!$D$2:$L$1048576,4,0)</f>
        <v>30000</v>
      </c>
      <c r="M2466" s="23">
        <f t="shared" si="190"/>
        <v>30000</v>
      </c>
      <c r="N2466" s="23">
        <f>VLOOKUP(E2466,'[1]Tirupati Member''s Detail'!$D$2:$L$1048576,5,0)</f>
        <v>25500</v>
      </c>
      <c r="O2466" s="23" t="str">
        <f>VLOOKUP(E2466,'[1]Tirupati Member''s Detail'!$D$2:$L$1048576,7,0)</f>
        <v>Outstanding</v>
      </c>
      <c r="P2466" s="23">
        <f t="shared" si="194"/>
        <v>4500</v>
      </c>
      <c r="Q2466" s="24" t="e">
        <f>+#REF!-I2466</f>
        <v>#REF!</v>
      </c>
      <c r="R2466" s="25">
        <f t="shared" si="191"/>
        <v>20400</v>
      </c>
      <c r="S2466" s="25" t="e">
        <f t="shared" si="192"/>
        <v>#REF!</v>
      </c>
      <c r="T2466" s="25">
        <f t="shared" si="193"/>
        <v>20400</v>
      </c>
      <c r="U2466" s="25"/>
      <c r="V2466" s="23"/>
      <c r="W2466" s="23"/>
      <c r="X2466" s="24" t="e">
        <f>+#REF!-I2466</f>
        <v>#REF!</v>
      </c>
      <c r="Y2466" s="23"/>
      <c r="Z2466" s="23"/>
      <c r="AA2466" s="23"/>
      <c r="AB2466" s="23"/>
      <c r="AC2466" s="23"/>
      <c r="AD2466" s="23"/>
      <c r="AE2466" s="26" t="str">
        <f>VLOOKUP(E2466,'[1]Tirupati Member''s Detail'!$D$2:$L$1048576,9,0)</f>
        <v xml:space="preserve"> No Communication Till Date(Outstanding Rs 4500/-). App frmt agrmnt</v>
      </c>
    </row>
    <row r="2467" spans="1:31" x14ac:dyDescent="0.3">
      <c r="A2467" s="27">
        <v>2469</v>
      </c>
      <c r="B2467" s="28"/>
      <c r="C2467" s="29" t="s">
        <v>7547</v>
      </c>
      <c r="D2467" s="20" t="s">
        <v>22</v>
      </c>
      <c r="E2467" s="29" t="s">
        <v>7548</v>
      </c>
      <c r="F2467" s="20" t="s">
        <v>24</v>
      </c>
      <c r="G2467" s="20" t="s">
        <v>25</v>
      </c>
      <c r="H2467" s="29" t="s">
        <v>2014</v>
      </c>
      <c r="I2467" s="30">
        <v>1997</v>
      </c>
      <c r="J2467" s="29" t="s">
        <v>1796</v>
      </c>
      <c r="K2467" s="22" t="str">
        <f>VLOOKUP(E2467,'[1]Tirupati Member''s Detail'!$D$2:$L$1048576,8,0)</f>
        <v>No</v>
      </c>
      <c r="L2467" s="23">
        <f>VLOOKUP(E2467,'[1]Tirupati Member''s Detail'!$D$2:$L$1048576,4,0)</f>
        <v>30000</v>
      </c>
      <c r="M2467" s="23">
        <f t="shared" si="190"/>
        <v>30000</v>
      </c>
      <c r="N2467" s="23">
        <f>VLOOKUP(E2467,'[1]Tirupati Member''s Detail'!$D$2:$L$1048576,5,0)</f>
        <v>12000</v>
      </c>
      <c r="O2467" s="23" t="str">
        <f>VLOOKUP(E2467,'[1]Tirupati Member''s Detail'!$D$2:$L$1048576,7,0)</f>
        <v>Outstanding</v>
      </c>
      <c r="P2467" s="23">
        <f t="shared" si="194"/>
        <v>18000</v>
      </c>
      <c r="Q2467" s="24" t="e">
        <f>+#REF!-I2467</f>
        <v>#REF!</v>
      </c>
      <c r="R2467" s="25">
        <f t="shared" si="191"/>
        <v>9600</v>
      </c>
      <c r="S2467" s="25" t="e">
        <f t="shared" si="192"/>
        <v>#REF!</v>
      </c>
      <c r="T2467" s="25">
        <f t="shared" si="193"/>
        <v>9600</v>
      </c>
      <c r="U2467" s="25"/>
      <c r="V2467" s="23"/>
      <c r="W2467" s="23"/>
      <c r="X2467" s="24" t="e">
        <f>+#REF!-I2467</f>
        <v>#REF!</v>
      </c>
      <c r="Y2467" s="23"/>
      <c r="Z2467" s="23"/>
      <c r="AA2467" s="23"/>
      <c r="AB2467" s="23"/>
      <c r="AC2467" s="23"/>
      <c r="AD2467" s="23"/>
      <c r="AE2467" s="26" t="str">
        <f>VLOOKUP(E2467,'[1]Tirupati Member''s Detail'!$D$2:$L$1048576,9,0)</f>
        <v>As POD last communication 07 (Outstanding Rs 18000/-) App frmt agrmnt</v>
      </c>
    </row>
    <row r="2468" spans="1:31" x14ac:dyDescent="0.3">
      <c r="A2468" s="27">
        <v>2470</v>
      </c>
      <c r="B2468" s="28"/>
      <c r="C2468" s="29" t="s">
        <v>7549</v>
      </c>
      <c r="D2468" s="20" t="s">
        <v>22</v>
      </c>
      <c r="E2468" s="29" t="s">
        <v>7550</v>
      </c>
      <c r="F2468" s="20" t="s">
        <v>24</v>
      </c>
      <c r="G2468" s="20" t="s">
        <v>25</v>
      </c>
      <c r="H2468" s="29" t="s">
        <v>2014</v>
      </c>
      <c r="I2468" s="30">
        <v>1997</v>
      </c>
      <c r="J2468" s="29" t="s">
        <v>7551</v>
      </c>
      <c r="K2468" s="41">
        <f>VLOOKUP(E2468,'[1]Tirupati Member''s Detail'!$D$2:$L$1048576,8,0)</f>
        <v>0</v>
      </c>
      <c r="L2468" s="23">
        <f>VLOOKUP(E2468,'[1]Tirupati Member''s Detail'!$D$2:$L$1048576,4,0)</f>
        <v>30000</v>
      </c>
      <c r="M2468" s="23">
        <f t="shared" si="190"/>
        <v>30000</v>
      </c>
      <c r="N2468" s="23">
        <f>VLOOKUP(E2468,'[1]Tirupati Member''s Detail'!$D$2:$L$1048576,5,0)</f>
        <v>21000</v>
      </c>
      <c r="O2468" s="23" t="str">
        <f>VLOOKUP(E2468,'[1]Tirupati Member''s Detail'!$D$2:$L$1048576,7,0)</f>
        <v>Outstanding</v>
      </c>
      <c r="P2468" s="23">
        <f t="shared" si="194"/>
        <v>9000</v>
      </c>
      <c r="Q2468" s="24" t="e">
        <f>+#REF!-I2468</f>
        <v>#REF!</v>
      </c>
      <c r="R2468" s="25">
        <f t="shared" si="191"/>
        <v>16800</v>
      </c>
      <c r="S2468" s="25" t="e">
        <f t="shared" si="192"/>
        <v>#REF!</v>
      </c>
      <c r="T2468" s="25">
        <f t="shared" si="193"/>
        <v>16800</v>
      </c>
      <c r="U2468" s="25"/>
      <c r="V2468" s="23"/>
      <c r="W2468" s="23"/>
      <c r="X2468" s="24" t="e">
        <f>+#REF!-I2468</f>
        <v>#REF!</v>
      </c>
      <c r="Y2468" s="23"/>
      <c r="Z2468" s="23"/>
      <c r="AA2468" s="23"/>
      <c r="AB2468" s="23"/>
      <c r="AC2468" s="23"/>
      <c r="AD2468" s="23"/>
      <c r="AE2468" s="26" t="str">
        <f>VLOOKUP(E2468,'[1]Tirupati Member''s Detail'!$D$2:$L$1048576,9,0)</f>
        <v>As POD last communication 07 (Outstanding Rs 9000/-) App frmt agrmnt</v>
      </c>
    </row>
    <row r="2469" spans="1:31" x14ac:dyDescent="0.3">
      <c r="A2469" s="27">
        <v>2471</v>
      </c>
      <c r="B2469" s="28"/>
      <c r="C2469" s="29" t="s">
        <v>7552</v>
      </c>
      <c r="D2469" s="20" t="s">
        <v>22</v>
      </c>
      <c r="E2469" s="29" t="s">
        <v>7553</v>
      </c>
      <c r="F2469" s="20" t="s">
        <v>24</v>
      </c>
      <c r="G2469" s="20" t="s">
        <v>25</v>
      </c>
      <c r="H2469" s="29" t="s">
        <v>1965</v>
      </c>
      <c r="I2469" s="30">
        <v>1997</v>
      </c>
      <c r="J2469" s="29" t="s">
        <v>7554</v>
      </c>
      <c r="K2469" s="41" t="str">
        <f>VLOOKUP(E2469,'[1]Tirupati Member''s Detail'!$D$2:$L$1048576,8,0)</f>
        <v>No</v>
      </c>
      <c r="L2469" s="23">
        <f>VLOOKUP(E2469,'[1]Tirupati Member''s Detail'!$D$2:$L$1048576,4,0)</f>
        <v>22000</v>
      </c>
      <c r="M2469" s="23">
        <f t="shared" si="190"/>
        <v>22000</v>
      </c>
      <c r="N2469" s="23">
        <f>VLOOKUP(E2469,'[1]Tirupati Member''s Detail'!$D$2:$L$1048576,5,0)</f>
        <v>20900</v>
      </c>
      <c r="O2469" s="23" t="str">
        <f>VLOOKUP(E2469,'[1]Tirupati Member''s Detail'!$D$2:$L$1048576,7,0)</f>
        <v>I.R.M</v>
      </c>
      <c r="P2469" s="23">
        <f t="shared" si="194"/>
        <v>1100</v>
      </c>
      <c r="Q2469" s="24" t="e">
        <f>+#REF!-I2469</f>
        <v>#REF!</v>
      </c>
      <c r="R2469" s="25">
        <f t="shared" si="191"/>
        <v>16720</v>
      </c>
      <c r="S2469" s="25" t="e">
        <f t="shared" si="192"/>
        <v>#REF!</v>
      </c>
      <c r="T2469" s="25">
        <f t="shared" si="193"/>
        <v>16720</v>
      </c>
      <c r="U2469" s="25"/>
      <c r="V2469" s="23"/>
      <c r="W2469" s="23"/>
      <c r="X2469" s="24" t="e">
        <f>+#REF!-I2469</f>
        <v>#REF!</v>
      </c>
      <c r="Y2469" s="23"/>
      <c r="Z2469" s="23"/>
      <c r="AA2469" s="23"/>
      <c r="AB2469" s="23"/>
      <c r="AC2469" s="23"/>
      <c r="AD2469" s="23"/>
      <c r="AE2469" s="26" t="str">
        <f>VLOOKUP(E2469,'[1]Tirupati Member''s Detail'!$D$2:$L$1048576,9,0)</f>
        <v xml:space="preserve"> No Communication Till Date. App frmt agrmnt</v>
      </c>
    </row>
    <row r="2470" spans="1:31" x14ac:dyDescent="0.3">
      <c r="A2470" s="27">
        <v>2472</v>
      </c>
      <c r="B2470" s="28"/>
      <c r="C2470" s="29" t="s">
        <v>7555</v>
      </c>
      <c r="D2470" s="20" t="s">
        <v>22</v>
      </c>
      <c r="E2470" s="29" t="s">
        <v>7556</v>
      </c>
      <c r="F2470" s="20" t="s">
        <v>24</v>
      </c>
      <c r="G2470" s="20" t="s">
        <v>25</v>
      </c>
      <c r="H2470" s="29" t="s">
        <v>2014</v>
      </c>
      <c r="I2470" s="30">
        <v>1997</v>
      </c>
      <c r="J2470" s="29" t="s">
        <v>7557</v>
      </c>
      <c r="K2470" s="22" t="str">
        <f>VLOOKUP(E2470,'[1]Tirupati Member''s Detail'!$D$2:$L$1048576,8,0)</f>
        <v>No</v>
      </c>
      <c r="L2470" s="23">
        <f>VLOOKUP(E2470,'[1]Tirupati Member''s Detail'!$D$2:$L$1048576,4,0)</f>
        <v>28500</v>
      </c>
      <c r="M2470" s="23">
        <f t="shared" si="190"/>
        <v>28500</v>
      </c>
      <c r="N2470" s="23">
        <f>VLOOKUP(E2470,'[1]Tirupati Member''s Detail'!$D$2:$L$1048576,5,0)</f>
        <v>28500</v>
      </c>
      <c r="O2470" s="23" t="str">
        <f>VLOOKUP(E2470,'[1]Tirupati Member''s Detail'!$D$2:$L$1048576,7,0)</f>
        <v>I.R.M</v>
      </c>
      <c r="P2470" s="23">
        <f t="shared" si="194"/>
        <v>0</v>
      </c>
      <c r="Q2470" s="24" t="e">
        <f>+#REF!-I2470</f>
        <v>#REF!</v>
      </c>
      <c r="R2470" s="25">
        <f t="shared" si="191"/>
        <v>22800</v>
      </c>
      <c r="S2470" s="25" t="e">
        <f t="shared" si="192"/>
        <v>#REF!</v>
      </c>
      <c r="T2470" s="25">
        <f t="shared" si="193"/>
        <v>22800</v>
      </c>
      <c r="U2470" s="25"/>
      <c r="V2470" s="23"/>
      <c r="W2470" s="23"/>
      <c r="X2470" s="24" t="e">
        <f>+#REF!-I2470</f>
        <v>#REF!</v>
      </c>
      <c r="Y2470" s="23"/>
      <c r="Z2470" s="23"/>
      <c r="AA2470" s="23"/>
      <c r="AB2470" s="23"/>
      <c r="AC2470" s="23"/>
      <c r="AD2470" s="23"/>
      <c r="AE2470" s="26" t="str">
        <f>VLOOKUP(E2470,'[1]Tirupati Member''s Detail'!$D$2:$L$1048576,9,0)</f>
        <v>no communication till date App frmt agrmnt</v>
      </c>
    </row>
    <row r="2471" spans="1:31" x14ac:dyDescent="0.3">
      <c r="A2471" s="27">
        <v>2473</v>
      </c>
      <c r="B2471" s="28"/>
      <c r="C2471" s="29" t="s">
        <v>7558</v>
      </c>
      <c r="D2471" s="20" t="s">
        <v>22</v>
      </c>
      <c r="E2471" s="29" t="s">
        <v>7559</v>
      </c>
      <c r="F2471" s="20" t="s">
        <v>24</v>
      </c>
      <c r="G2471" s="20" t="s">
        <v>25</v>
      </c>
      <c r="H2471" s="29" t="s">
        <v>2014</v>
      </c>
      <c r="I2471" s="30">
        <v>1997</v>
      </c>
      <c r="J2471" s="29" t="s">
        <v>7560</v>
      </c>
      <c r="K2471" s="22" t="str">
        <f>VLOOKUP(E2471,'[1]Tirupati Member''s Detail'!$D$2:$L$1048576,8,0)</f>
        <v>No</v>
      </c>
      <c r="L2471" s="23">
        <f>VLOOKUP(E2471,'[1]Tirupati Member''s Detail'!$D$2:$L$1048576,4,0)</f>
        <v>28500</v>
      </c>
      <c r="M2471" s="23">
        <f t="shared" si="190"/>
        <v>28500</v>
      </c>
      <c r="N2471" s="23">
        <f>VLOOKUP(E2471,'[1]Tirupati Member''s Detail'!$D$2:$L$1048576,5,0)</f>
        <v>28500</v>
      </c>
      <c r="O2471" s="23" t="str">
        <f>VLOOKUP(E2471,'[1]Tirupati Member''s Detail'!$D$2:$L$1048576,7,0)</f>
        <v>I.R.M</v>
      </c>
      <c r="P2471" s="23">
        <f t="shared" si="194"/>
        <v>0</v>
      </c>
      <c r="Q2471" s="24" t="e">
        <f>+#REF!-I2471</f>
        <v>#REF!</v>
      </c>
      <c r="R2471" s="25">
        <f t="shared" si="191"/>
        <v>22800</v>
      </c>
      <c r="S2471" s="25" t="e">
        <f t="shared" si="192"/>
        <v>#REF!</v>
      </c>
      <c r="T2471" s="25">
        <f t="shared" si="193"/>
        <v>22800</v>
      </c>
      <c r="U2471" s="25"/>
      <c r="V2471" s="23"/>
      <c r="W2471" s="23"/>
      <c r="X2471" s="24" t="e">
        <f>+#REF!-I2471</f>
        <v>#REF!</v>
      </c>
      <c r="Y2471" s="23"/>
      <c r="Z2471" s="23"/>
      <c r="AA2471" s="23"/>
      <c r="AB2471" s="23"/>
      <c r="AC2471" s="23"/>
      <c r="AD2471" s="23"/>
      <c r="AE2471" s="26" t="str">
        <f>VLOOKUP(E2471,'[1]Tirupati Member''s Detail'!$D$2:$L$1048576,9,0)</f>
        <v>no communication till date App frmt agrmnt</v>
      </c>
    </row>
    <row r="2472" spans="1:31" x14ac:dyDescent="0.3">
      <c r="A2472" s="27">
        <v>2474</v>
      </c>
      <c r="B2472" s="28"/>
      <c r="C2472" s="29" t="s">
        <v>7561</v>
      </c>
      <c r="D2472" s="20" t="s">
        <v>22</v>
      </c>
      <c r="E2472" s="29" t="s">
        <v>7562</v>
      </c>
      <c r="F2472" s="20" t="s">
        <v>24</v>
      </c>
      <c r="G2472" s="20" t="s">
        <v>25</v>
      </c>
      <c r="H2472" s="29" t="s">
        <v>2014</v>
      </c>
      <c r="I2472" s="30">
        <v>1997</v>
      </c>
      <c r="J2472" s="29" t="s">
        <v>7563</v>
      </c>
      <c r="K2472" s="22" t="str">
        <f>VLOOKUP(E2472,'[1]Tirupati Member''s Detail'!$D$2:$L$1048576,8,0)</f>
        <v>No</v>
      </c>
      <c r="L2472" s="23">
        <f>VLOOKUP(E2472,'[1]Tirupati Member''s Detail'!$D$2:$L$1048576,4,0)</f>
        <v>30000</v>
      </c>
      <c r="M2472" s="23">
        <f t="shared" si="190"/>
        <v>30000</v>
      </c>
      <c r="N2472" s="23">
        <f>VLOOKUP(E2472,'[1]Tirupati Member''s Detail'!$D$2:$L$1048576,5,0)</f>
        <v>25500</v>
      </c>
      <c r="O2472" s="23" t="str">
        <f>VLOOKUP(E2472,'[1]Tirupati Member''s Detail'!$D$2:$L$1048576,7,0)</f>
        <v>I.R.M</v>
      </c>
      <c r="P2472" s="23"/>
      <c r="Q2472" s="24" t="e">
        <f>+#REF!-I2472</f>
        <v>#REF!</v>
      </c>
      <c r="R2472" s="25">
        <f t="shared" si="191"/>
        <v>20400</v>
      </c>
      <c r="S2472" s="25" t="e">
        <f t="shared" si="192"/>
        <v>#REF!</v>
      </c>
      <c r="T2472" s="25">
        <f t="shared" si="193"/>
        <v>20400</v>
      </c>
      <c r="U2472" s="25"/>
      <c r="V2472" s="23"/>
      <c r="W2472" s="23"/>
      <c r="X2472" s="24" t="e">
        <f>+#REF!-I2472</f>
        <v>#REF!</v>
      </c>
      <c r="Y2472" s="23"/>
      <c r="Z2472" s="23"/>
      <c r="AA2472" s="23"/>
      <c r="AB2472" s="23"/>
      <c r="AC2472" s="23"/>
      <c r="AD2472" s="23"/>
      <c r="AE2472" s="26" t="str">
        <f>VLOOKUP(E2472,'[1]Tirupati Member''s Detail'!$D$2:$L$1048576,9,0)</f>
        <v xml:space="preserve">Last Communication 2002 App frmt agrmnt </v>
      </c>
    </row>
    <row r="2473" spans="1:31" x14ac:dyDescent="0.3">
      <c r="A2473" s="27">
        <v>2475</v>
      </c>
      <c r="B2473" s="28"/>
      <c r="C2473" s="29" t="s">
        <v>7564</v>
      </c>
      <c r="D2473" s="20" t="s">
        <v>22</v>
      </c>
      <c r="E2473" s="29" t="s">
        <v>7565</v>
      </c>
      <c r="F2473" s="20" t="s">
        <v>24</v>
      </c>
      <c r="G2473" s="20" t="s">
        <v>25</v>
      </c>
      <c r="H2473" s="29" t="s">
        <v>2014</v>
      </c>
      <c r="I2473" s="30">
        <v>1997</v>
      </c>
      <c r="J2473" s="29" t="s">
        <v>7566</v>
      </c>
      <c r="K2473" s="22" t="str">
        <f>VLOOKUP(E2473,'[1]Tirupati Member''s Detail'!$D$2:$L$1048576,8,0)</f>
        <v>No</v>
      </c>
      <c r="L2473" s="23">
        <f>VLOOKUP(E2473,'[1]Tirupati Member''s Detail'!$D$2:$L$1048576,4,0)</f>
        <v>30000</v>
      </c>
      <c r="M2473" s="23">
        <f t="shared" si="190"/>
        <v>30000</v>
      </c>
      <c r="N2473" s="23">
        <f>VLOOKUP(E2473,'[1]Tirupati Member''s Detail'!$D$2:$L$1048576,5,0)</f>
        <v>28500</v>
      </c>
      <c r="O2473" s="23" t="str">
        <f>VLOOKUP(E2473,'[1]Tirupati Member''s Detail'!$D$2:$L$1048576,7,0)</f>
        <v>I.R.M</v>
      </c>
      <c r="P2473" s="23">
        <f t="shared" si="194"/>
        <v>1500</v>
      </c>
      <c r="Q2473" s="24" t="e">
        <f>+#REF!-I2473</f>
        <v>#REF!</v>
      </c>
      <c r="R2473" s="25">
        <f t="shared" si="191"/>
        <v>22800</v>
      </c>
      <c r="S2473" s="25" t="e">
        <f t="shared" si="192"/>
        <v>#REF!</v>
      </c>
      <c r="T2473" s="25">
        <f t="shared" si="193"/>
        <v>22800</v>
      </c>
      <c r="U2473" s="25"/>
      <c r="V2473" s="23"/>
      <c r="W2473" s="23"/>
      <c r="X2473" s="24" t="e">
        <f>+#REF!-I2473</f>
        <v>#REF!</v>
      </c>
      <c r="Y2473" s="23"/>
      <c r="Z2473" s="23"/>
      <c r="AA2473" s="23"/>
      <c r="AB2473" s="23"/>
      <c r="AC2473" s="23"/>
      <c r="AD2473" s="23"/>
      <c r="AE2473" s="26" t="str">
        <f>VLOOKUP(E2473,'[1]Tirupati Member''s Detail'!$D$2:$L$1048576,9,0)</f>
        <v>As POD last communication 07</v>
      </c>
    </row>
    <row r="2474" spans="1:31" x14ac:dyDescent="0.3">
      <c r="A2474" s="27">
        <v>2476</v>
      </c>
      <c r="B2474" s="28"/>
      <c r="C2474" s="29" t="s">
        <v>7567</v>
      </c>
      <c r="D2474" s="20" t="s">
        <v>22</v>
      </c>
      <c r="E2474" s="29" t="s">
        <v>7568</v>
      </c>
      <c r="F2474" s="20" t="s">
        <v>24</v>
      </c>
      <c r="G2474" s="20" t="s">
        <v>25</v>
      </c>
      <c r="H2474" s="29" t="s">
        <v>1997</v>
      </c>
      <c r="I2474" s="30">
        <v>1997</v>
      </c>
      <c r="J2474" s="29" t="s">
        <v>7569</v>
      </c>
      <c r="K2474" s="22" t="str">
        <f>VLOOKUP(E2474,'[1]Tirupati Member''s Detail'!$D$2:$L$1048576,8,0)</f>
        <v>No</v>
      </c>
      <c r="L2474" s="23">
        <f>VLOOKUP(E2474,'[1]Tirupati Member''s Detail'!$D$2:$L$1048576,4,0)</f>
        <v>30000</v>
      </c>
      <c r="M2474" s="23">
        <f t="shared" si="190"/>
        <v>30000</v>
      </c>
      <c r="N2474" s="23">
        <f>VLOOKUP(E2474,'[1]Tirupati Member''s Detail'!$D$2:$L$1048576,5,0)</f>
        <v>30000</v>
      </c>
      <c r="O2474" s="23" t="str">
        <f>VLOOKUP(E2474,'[1]Tirupati Member''s Detail'!$D$2:$L$1048576,7,0)</f>
        <v>I.R.M</v>
      </c>
      <c r="P2474" s="23">
        <f t="shared" si="194"/>
        <v>0</v>
      </c>
      <c r="Q2474" s="24" t="e">
        <f>+#REF!-I2474</f>
        <v>#REF!</v>
      </c>
      <c r="R2474" s="25">
        <f t="shared" si="191"/>
        <v>24000</v>
      </c>
      <c r="S2474" s="25" t="e">
        <f t="shared" si="192"/>
        <v>#REF!</v>
      </c>
      <c r="T2474" s="25">
        <f t="shared" si="193"/>
        <v>24000</v>
      </c>
      <c r="U2474" s="25"/>
      <c r="V2474" s="23"/>
      <c r="W2474" s="23"/>
      <c r="X2474" s="24" t="e">
        <f>+#REF!-I2474</f>
        <v>#REF!</v>
      </c>
      <c r="Y2474" s="23"/>
      <c r="Z2474" s="23"/>
      <c r="AA2474" s="23"/>
      <c r="AB2474" s="23"/>
      <c r="AC2474" s="23"/>
      <c r="AD2474" s="23"/>
      <c r="AE2474" s="26" t="str">
        <f>VLOOKUP(E2474,'[1]Tirupati Member''s Detail'!$D$2:$L$1048576,9,0)</f>
        <v>As POD last communication 07 App frmt agrmnt</v>
      </c>
    </row>
    <row r="2475" spans="1:31" x14ac:dyDescent="0.3">
      <c r="A2475" s="27">
        <v>2477</v>
      </c>
      <c r="B2475" s="28"/>
      <c r="C2475" s="29" t="s">
        <v>7570</v>
      </c>
      <c r="D2475" s="20" t="s">
        <v>22</v>
      </c>
      <c r="E2475" s="29" t="s">
        <v>7571</v>
      </c>
      <c r="F2475" s="20" t="s">
        <v>24</v>
      </c>
      <c r="G2475" s="20" t="s">
        <v>25</v>
      </c>
      <c r="H2475" s="29" t="s">
        <v>2014</v>
      </c>
      <c r="I2475" s="30">
        <v>1997</v>
      </c>
      <c r="J2475" s="29" t="s">
        <v>7572</v>
      </c>
      <c r="K2475" s="22" t="str">
        <f>VLOOKUP(E2475,'[1]Tirupati Member''s Detail'!$D$2:$L$1048576,8,0)</f>
        <v>No</v>
      </c>
      <c r="L2475" s="23">
        <f>VLOOKUP(E2475,'[1]Tirupati Member''s Detail'!$D$2:$L$1048576,4,0)</f>
        <v>28500</v>
      </c>
      <c r="M2475" s="23">
        <f t="shared" si="190"/>
        <v>28500</v>
      </c>
      <c r="N2475" s="23">
        <f>VLOOKUP(E2475,'[1]Tirupati Member''s Detail'!$D$2:$L$1048576,5,0)</f>
        <v>28500</v>
      </c>
      <c r="O2475" s="23" t="str">
        <f>VLOOKUP(E2475,'[1]Tirupati Member''s Detail'!$D$2:$L$1048576,7,0)</f>
        <v>I.R.M</v>
      </c>
      <c r="P2475" s="23">
        <f t="shared" si="194"/>
        <v>0</v>
      </c>
      <c r="Q2475" s="24" t="e">
        <f>+#REF!-I2475</f>
        <v>#REF!</v>
      </c>
      <c r="R2475" s="25">
        <f t="shared" si="191"/>
        <v>22800</v>
      </c>
      <c r="S2475" s="25" t="e">
        <f t="shared" si="192"/>
        <v>#REF!</v>
      </c>
      <c r="T2475" s="25">
        <f t="shared" si="193"/>
        <v>22800</v>
      </c>
      <c r="U2475" s="25"/>
      <c r="V2475" s="23"/>
      <c r="W2475" s="23"/>
      <c r="X2475" s="24" t="e">
        <f>+#REF!-I2475</f>
        <v>#REF!</v>
      </c>
      <c r="Y2475" s="23"/>
      <c r="Z2475" s="23"/>
      <c r="AA2475" s="23"/>
      <c r="AB2475" s="23"/>
      <c r="AC2475" s="23"/>
      <c r="AD2475" s="23"/>
      <c r="AE2475" s="26" t="str">
        <f>VLOOKUP(E2475,'[1]Tirupati Member''s Detail'!$D$2:$L$1048576,9,0)</f>
        <v>As POD last communication 07.app frmt agrmnt</v>
      </c>
    </row>
    <row r="2476" spans="1:31" x14ac:dyDescent="0.3">
      <c r="A2476" s="27">
        <v>2478</v>
      </c>
      <c r="B2476" s="28"/>
      <c r="C2476" s="29" t="s">
        <v>7573</v>
      </c>
      <c r="D2476" s="20" t="s">
        <v>22</v>
      </c>
      <c r="E2476" s="29" t="s">
        <v>7574</v>
      </c>
      <c r="F2476" s="20" t="s">
        <v>24</v>
      </c>
      <c r="G2476" s="20" t="s">
        <v>25</v>
      </c>
      <c r="H2476" s="29" t="s">
        <v>2014</v>
      </c>
      <c r="I2476" s="30">
        <v>1997</v>
      </c>
      <c r="J2476" s="29" t="s">
        <v>7575</v>
      </c>
      <c r="K2476" s="22" t="str">
        <f>VLOOKUP(E2476,'[1]Tirupati Member''s Detail'!$D$2:$L$1048576,8,0)</f>
        <v>No</v>
      </c>
      <c r="L2476" s="23">
        <f>VLOOKUP(E2476,'[1]Tirupati Member''s Detail'!$D$2:$L$1048576,4,0)</f>
        <v>30000</v>
      </c>
      <c r="M2476" s="23">
        <f t="shared" si="190"/>
        <v>30000</v>
      </c>
      <c r="N2476" s="23">
        <f>VLOOKUP(E2476,'[1]Tirupati Member''s Detail'!$D$2:$L$1048576,5,0)</f>
        <v>30000</v>
      </c>
      <c r="O2476" s="23" t="str">
        <f>VLOOKUP(E2476,'[1]Tirupati Member''s Detail'!$D$2:$L$1048576,7,0)</f>
        <v>I.R.M</v>
      </c>
      <c r="P2476" s="23">
        <f t="shared" si="194"/>
        <v>0</v>
      </c>
      <c r="Q2476" s="24" t="e">
        <f>+#REF!-I2476</f>
        <v>#REF!</v>
      </c>
      <c r="R2476" s="25">
        <f t="shared" si="191"/>
        <v>24000</v>
      </c>
      <c r="S2476" s="25" t="e">
        <f t="shared" si="192"/>
        <v>#REF!</v>
      </c>
      <c r="T2476" s="25">
        <f t="shared" si="193"/>
        <v>24000</v>
      </c>
      <c r="U2476" s="25"/>
      <c r="V2476" s="23"/>
      <c r="W2476" s="23"/>
      <c r="X2476" s="24" t="e">
        <f>+#REF!-I2476</f>
        <v>#REF!</v>
      </c>
      <c r="Y2476" s="23"/>
      <c r="Z2476" s="23"/>
      <c r="AA2476" s="23"/>
      <c r="AB2476" s="23"/>
      <c r="AC2476" s="23"/>
      <c r="AD2476" s="23"/>
      <c r="AE2476" s="26" t="str">
        <f>VLOOKUP(E2476,'[1]Tirupati Member''s Detail'!$D$2:$L$1048576,9,0)</f>
        <v>As POD Last communication 07 App frmt agrmnt</v>
      </c>
    </row>
    <row r="2477" spans="1:31" x14ac:dyDescent="0.3">
      <c r="A2477" s="27">
        <v>2479</v>
      </c>
      <c r="B2477" s="28"/>
      <c r="C2477" s="29" t="s">
        <v>5876</v>
      </c>
      <c r="D2477" s="20" t="s">
        <v>22</v>
      </c>
      <c r="E2477" s="29" t="s">
        <v>7576</v>
      </c>
      <c r="F2477" s="20" t="s">
        <v>24</v>
      </c>
      <c r="G2477" s="20" t="s">
        <v>25</v>
      </c>
      <c r="H2477" s="29" t="s">
        <v>2189</v>
      </c>
      <c r="I2477" s="30">
        <v>1997</v>
      </c>
      <c r="J2477" s="29" t="s">
        <v>7577</v>
      </c>
      <c r="K2477" s="22" t="e">
        <f>VLOOKUP(E2477,'[1]Tirupati Member''s Detail'!$D$2:$L$1048576,8,0)</f>
        <v>#N/A</v>
      </c>
      <c r="L2477" s="23">
        <v>30000</v>
      </c>
      <c r="M2477" s="23">
        <f t="shared" si="190"/>
        <v>30000</v>
      </c>
      <c r="N2477" s="23">
        <v>7500</v>
      </c>
      <c r="O2477" s="23" t="s">
        <v>13</v>
      </c>
      <c r="P2477" s="23">
        <f t="shared" si="194"/>
        <v>22500</v>
      </c>
      <c r="Q2477" s="24" t="e">
        <f>+#REF!-I2477</f>
        <v>#REF!</v>
      </c>
      <c r="R2477" s="25">
        <f t="shared" si="191"/>
        <v>6000</v>
      </c>
      <c r="S2477" s="25" t="e">
        <f t="shared" si="192"/>
        <v>#REF!</v>
      </c>
      <c r="T2477" s="25">
        <f t="shared" si="193"/>
        <v>6000</v>
      </c>
      <c r="U2477" s="25"/>
      <c r="V2477" s="23"/>
      <c r="W2477" s="23"/>
      <c r="X2477" s="24" t="e">
        <f>+#REF!-I2477</f>
        <v>#REF!</v>
      </c>
      <c r="Y2477" s="23"/>
      <c r="Z2477" s="23"/>
      <c r="AA2477" s="23"/>
      <c r="AB2477" s="23"/>
      <c r="AC2477" s="23"/>
      <c r="AD2477" s="23"/>
      <c r="AE2477" s="26" t="e">
        <f>VLOOKUP(E2477,'[1]Tirupati Member''s Detail'!$D$2:$L$1048576,9,0)</f>
        <v>#N/A</v>
      </c>
    </row>
    <row r="2478" spans="1:31" x14ac:dyDescent="0.3">
      <c r="A2478" s="27">
        <v>2480</v>
      </c>
      <c r="B2478" s="28"/>
      <c r="C2478" s="29" t="s">
        <v>7578</v>
      </c>
      <c r="D2478" s="20" t="s">
        <v>22</v>
      </c>
      <c r="E2478" s="29" t="s">
        <v>7579</v>
      </c>
      <c r="F2478" s="20" t="s">
        <v>24</v>
      </c>
      <c r="G2478" s="20" t="s">
        <v>25</v>
      </c>
      <c r="H2478" s="29" t="s">
        <v>1997</v>
      </c>
      <c r="I2478" s="30">
        <v>1997</v>
      </c>
      <c r="J2478" s="29" t="s">
        <v>7580</v>
      </c>
      <c r="K2478" s="22" t="str">
        <f>VLOOKUP(E2478,'[1]Tirupati Member''s Detail'!$D$2:$L$1048576,8,0)</f>
        <v>No</v>
      </c>
      <c r="L2478" s="23">
        <f>VLOOKUP(E2478,'[1]Tirupati Member''s Detail'!$D$2:$L$1048576,4,0)</f>
        <v>30000</v>
      </c>
      <c r="M2478" s="23">
        <f t="shared" si="190"/>
        <v>30000</v>
      </c>
      <c r="N2478" s="23">
        <f>VLOOKUP(E2478,'[1]Tirupati Member''s Detail'!$D$2:$L$1048576,5,0)</f>
        <v>30000</v>
      </c>
      <c r="O2478" s="23" t="str">
        <f>VLOOKUP(E2478,'[1]Tirupati Member''s Detail'!$D$2:$L$1048576,7,0)</f>
        <v>I.R.M</v>
      </c>
      <c r="P2478" s="23">
        <f t="shared" si="194"/>
        <v>0</v>
      </c>
      <c r="Q2478" s="24" t="e">
        <f>+#REF!-I2478</f>
        <v>#REF!</v>
      </c>
      <c r="R2478" s="25">
        <f t="shared" si="191"/>
        <v>24000</v>
      </c>
      <c r="S2478" s="25" t="e">
        <f t="shared" si="192"/>
        <v>#REF!</v>
      </c>
      <c r="T2478" s="25">
        <f t="shared" si="193"/>
        <v>24000</v>
      </c>
      <c r="U2478" s="25"/>
      <c r="V2478" s="23"/>
      <c r="W2478" s="23"/>
      <c r="X2478" s="24" t="e">
        <f>+#REF!-I2478</f>
        <v>#REF!</v>
      </c>
      <c r="Y2478" s="23"/>
      <c r="Z2478" s="23"/>
      <c r="AA2478" s="23"/>
      <c r="AB2478" s="23"/>
      <c r="AC2478" s="23"/>
      <c r="AD2478" s="23"/>
      <c r="AE2478" s="26" t="str">
        <f>VLOOKUP(E2478,'[1]Tirupati Member''s Detail'!$D$2:$L$1048576,9,0)</f>
        <v xml:space="preserve"> last mail communication 16. App frmt agrmnt</v>
      </c>
    </row>
    <row r="2479" spans="1:31" x14ac:dyDescent="0.3">
      <c r="A2479" s="27">
        <v>2481</v>
      </c>
      <c r="B2479" s="28"/>
      <c r="C2479" s="29" t="s">
        <v>3056</v>
      </c>
      <c r="D2479" s="20" t="s">
        <v>22</v>
      </c>
      <c r="E2479" s="29" t="s">
        <v>7581</v>
      </c>
      <c r="F2479" s="20" t="s">
        <v>24</v>
      </c>
      <c r="G2479" s="20" t="s">
        <v>25</v>
      </c>
      <c r="H2479" s="29" t="s">
        <v>2014</v>
      </c>
      <c r="I2479" s="30">
        <v>1997</v>
      </c>
      <c r="J2479" s="29" t="s">
        <v>7582</v>
      </c>
      <c r="K2479" s="22" t="e">
        <f>VLOOKUP(E2479,'[1]Tirupati Member''s Detail'!$D$2:$L$1048576,8,0)</f>
        <v>#N/A</v>
      </c>
      <c r="L2479" s="23">
        <v>30000</v>
      </c>
      <c r="M2479" s="23">
        <f t="shared" si="190"/>
        <v>30000</v>
      </c>
      <c r="N2479" s="23">
        <v>9000</v>
      </c>
      <c r="O2479" s="23" t="s">
        <v>13</v>
      </c>
      <c r="P2479" s="23">
        <f t="shared" si="194"/>
        <v>21000</v>
      </c>
      <c r="Q2479" s="24" t="e">
        <f>+#REF!-I2479</f>
        <v>#REF!</v>
      </c>
      <c r="R2479" s="25">
        <f t="shared" si="191"/>
        <v>7200</v>
      </c>
      <c r="S2479" s="25" t="e">
        <f t="shared" si="192"/>
        <v>#REF!</v>
      </c>
      <c r="T2479" s="25">
        <f t="shared" si="193"/>
        <v>7200</v>
      </c>
      <c r="U2479" s="25"/>
      <c r="V2479" s="23"/>
      <c r="W2479" s="23"/>
      <c r="X2479" s="24" t="e">
        <f>+#REF!-I2479</f>
        <v>#REF!</v>
      </c>
      <c r="Y2479" s="23"/>
      <c r="Z2479" s="23"/>
      <c r="AA2479" s="23"/>
      <c r="AB2479" s="23"/>
      <c r="AC2479" s="23"/>
      <c r="AD2479" s="23"/>
      <c r="AE2479" s="26" t="e">
        <f>VLOOKUP(E2479,'[1]Tirupati Member''s Detail'!$D$2:$L$1048576,9,0)</f>
        <v>#N/A</v>
      </c>
    </row>
    <row r="2480" spans="1:31" x14ac:dyDescent="0.3">
      <c r="A2480" s="27">
        <v>2482</v>
      </c>
      <c r="B2480" s="28"/>
      <c r="C2480" s="29" t="s">
        <v>7583</v>
      </c>
      <c r="D2480" s="20" t="s">
        <v>22</v>
      </c>
      <c r="E2480" s="29" t="s">
        <v>7584</v>
      </c>
      <c r="F2480" s="20" t="s">
        <v>24</v>
      </c>
      <c r="G2480" s="20" t="s">
        <v>25</v>
      </c>
      <c r="H2480" s="29" t="s">
        <v>1969</v>
      </c>
      <c r="I2480" s="30">
        <v>1997</v>
      </c>
      <c r="J2480" s="29" t="s">
        <v>7585</v>
      </c>
      <c r="K2480" s="22" t="e">
        <f>VLOOKUP(E2480,'[1]Tirupati Member''s Detail'!$D$2:$L$1048576,8,0)</f>
        <v>#N/A</v>
      </c>
      <c r="L2480" s="23">
        <v>30000</v>
      </c>
      <c r="M2480" s="23">
        <f t="shared" si="190"/>
        <v>30000</v>
      </c>
      <c r="N2480" s="23">
        <v>9000</v>
      </c>
      <c r="O2480" s="23" t="s">
        <v>13</v>
      </c>
      <c r="P2480" s="23">
        <f t="shared" si="194"/>
        <v>21000</v>
      </c>
      <c r="Q2480" s="24" t="e">
        <f>+#REF!-I2480</f>
        <v>#REF!</v>
      </c>
      <c r="R2480" s="25">
        <f t="shared" si="191"/>
        <v>7200</v>
      </c>
      <c r="S2480" s="25" t="e">
        <f t="shared" si="192"/>
        <v>#REF!</v>
      </c>
      <c r="T2480" s="25">
        <f t="shared" si="193"/>
        <v>7200</v>
      </c>
      <c r="U2480" s="25"/>
      <c r="V2480" s="23"/>
      <c r="W2480" s="23"/>
      <c r="X2480" s="24" t="e">
        <f>+#REF!-I2480</f>
        <v>#REF!</v>
      </c>
      <c r="Y2480" s="23"/>
      <c r="Z2480" s="23"/>
      <c r="AA2480" s="23"/>
      <c r="AB2480" s="23"/>
      <c r="AC2480" s="23"/>
      <c r="AD2480" s="23"/>
      <c r="AE2480" s="26" t="e">
        <f>VLOOKUP(E2480,'[1]Tirupati Member''s Detail'!$D$2:$L$1048576,9,0)</f>
        <v>#N/A</v>
      </c>
    </row>
    <row r="2481" spans="1:31" x14ac:dyDescent="0.3">
      <c r="A2481" s="27">
        <v>2483</v>
      </c>
      <c r="B2481" s="28"/>
      <c r="C2481" s="29" t="s">
        <v>7586</v>
      </c>
      <c r="D2481" s="20" t="s">
        <v>22</v>
      </c>
      <c r="E2481" s="29" t="s">
        <v>7587</v>
      </c>
      <c r="F2481" s="20" t="s">
        <v>24</v>
      </c>
      <c r="G2481" s="20" t="s">
        <v>25</v>
      </c>
      <c r="H2481" s="29" t="s">
        <v>2014</v>
      </c>
      <c r="I2481" s="30">
        <v>1997</v>
      </c>
      <c r="J2481" s="29" t="s">
        <v>7588</v>
      </c>
      <c r="K2481" s="22" t="str">
        <f>VLOOKUP(E2481,'[1]Tirupati Member''s Detail'!$D$2:$L$1048576,8,0)</f>
        <v>No</v>
      </c>
      <c r="L2481" s="23">
        <f>VLOOKUP(E2481,'[1]Tirupati Member''s Detail'!$D$2:$L$1048576,4,0)</f>
        <v>30000</v>
      </c>
      <c r="M2481" s="23">
        <f t="shared" si="190"/>
        <v>30000</v>
      </c>
      <c r="N2481" s="23">
        <f>VLOOKUP(E2481,'[1]Tirupati Member''s Detail'!$D$2:$L$1048576,5,0)</f>
        <v>16500</v>
      </c>
      <c r="O2481" s="23" t="str">
        <f>VLOOKUP(E2481,'[1]Tirupati Member''s Detail'!$D$2:$L$1048576,7,0)</f>
        <v>Outstanding</v>
      </c>
      <c r="P2481" s="23">
        <f t="shared" si="194"/>
        <v>13500</v>
      </c>
      <c r="Q2481" s="24" t="e">
        <f>+#REF!-I2481</f>
        <v>#REF!</v>
      </c>
      <c r="R2481" s="25">
        <f t="shared" si="191"/>
        <v>13200</v>
      </c>
      <c r="S2481" s="25" t="e">
        <f t="shared" si="192"/>
        <v>#REF!</v>
      </c>
      <c r="T2481" s="25">
        <f t="shared" si="193"/>
        <v>13200</v>
      </c>
      <c r="U2481" s="25"/>
      <c r="V2481" s="23"/>
      <c r="W2481" s="23"/>
      <c r="X2481" s="24" t="e">
        <f>+#REF!-I2481</f>
        <v>#REF!</v>
      </c>
      <c r="Y2481" s="23"/>
      <c r="Z2481" s="23"/>
      <c r="AA2481" s="23"/>
      <c r="AB2481" s="23"/>
      <c r="AC2481" s="23"/>
      <c r="AD2481" s="23"/>
      <c r="AE2481" s="26" t="str">
        <f>VLOOKUP(E2481,'[1]Tirupati Member''s Detail'!$D$2:$L$1048576,9,0)</f>
        <v>As Pod Last communication 2007..Outstanding Rs 13500/- App frmt agrmnt</v>
      </c>
    </row>
    <row r="2482" spans="1:31" x14ac:dyDescent="0.3">
      <c r="A2482" s="27">
        <v>2484</v>
      </c>
      <c r="B2482" s="28"/>
      <c r="C2482" s="29" t="s">
        <v>7589</v>
      </c>
      <c r="D2482" s="20" t="s">
        <v>22</v>
      </c>
      <c r="E2482" s="29" t="s">
        <v>7590</v>
      </c>
      <c r="F2482" s="20" t="s">
        <v>24</v>
      </c>
      <c r="G2482" s="20" t="s">
        <v>25</v>
      </c>
      <c r="H2482" s="29" t="s">
        <v>2014</v>
      </c>
      <c r="I2482" s="30">
        <v>1997</v>
      </c>
      <c r="J2482" s="29" t="s">
        <v>7591</v>
      </c>
      <c r="K2482" s="22" t="e">
        <f>VLOOKUP(E2482,'[1]Tirupati Member''s Detail'!$D$2:$L$1048576,8,0)</f>
        <v>#N/A</v>
      </c>
      <c r="L2482" s="23">
        <v>30000</v>
      </c>
      <c r="M2482" s="23">
        <f t="shared" si="190"/>
        <v>30000</v>
      </c>
      <c r="N2482" s="23">
        <v>7500</v>
      </c>
      <c r="O2482" s="23" t="s">
        <v>13</v>
      </c>
      <c r="P2482" s="23">
        <f t="shared" si="194"/>
        <v>22500</v>
      </c>
      <c r="Q2482" s="24" t="e">
        <f>+#REF!-I2482</f>
        <v>#REF!</v>
      </c>
      <c r="R2482" s="25">
        <f t="shared" si="191"/>
        <v>6000</v>
      </c>
      <c r="S2482" s="25" t="e">
        <f t="shared" si="192"/>
        <v>#REF!</v>
      </c>
      <c r="T2482" s="25">
        <f t="shared" si="193"/>
        <v>6000</v>
      </c>
      <c r="U2482" s="25"/>
      <c r="V2482" s="23"/>
      <c r="W2482" s="23"/>
      <c r="X2482" s="24" t="e">
        <f>+#REF!-I2482</f>
        <v>#REF!</v>
      </c>
      <c r="Y2482" s="23"/>
      <c r="Z2482" s="23"/>
      <c r="AA2482" s="23"/>
      <c r="AB2482" s="23"/>
      <c r="AC2482" s="23"/>
      <c r="AD2482" s="23"/>
      <c r="AE2482" s="26" t="e">
        <f>VLOOKUP(E2482,'[1]Tirupati Member''s Detail'!$D$2:$L$1048576,9,0)</f>
        <v>#N/A</v>
      </c>
    </row>
    <row r="2483" spans="1:31" x14ac:dyDescent="0.3">
      <c r="A2483" s="27">
        <v>2485</v>
      </c>
      <c r="B2483" s="28"/>
      <c r="C2483" s="29" t="s">
        <v>7592</v>
      </c>
      <c r="D2483" s="20" t="s">
        <v>22</v>
      </c>
      <c r="E2483" s="29" t="s">
        <v>7593</v>
      </c>
      <c r="F2483" s="20" t="s">
        <v>24</v>
      </c>
      <c r="G2483" s="20" t="s">
        <v>25</v>
      </c>
      <c r="H2483" s="29" t="s">
        <v>2014</v>
      </c>
      <c r="I2483" s="30">
        <v>1997</v>
      </c>
      <c r="J2483" s="29" t="s">
        <v>7594</v>
      </c>
      <c r="K2483" s="22" t="str">
        <f>VLOOKUP(E2483,'[1]Tirupati Member''s Detail'!$D$2:$L$1048576,8,0)</f>
        <v>No</v>
      </c>
      <c r="L2483" s="23">
        <f>VLOOKUP(E2483,'[1]Tirupati Member''s Detail'!$D$2:$L$1048576,4,0)</f>
        <v>40000</v>
      </c>
      <c r="M2483" s="23">
        <f t="shared" si="190"/>
        <v>40000</v>
      </c>
      <c r="N2483" s="23">
        <f>VLOOKUP(E2483,'[1]Tirupati Member''s Detail'!$D$2:$L$1048576,5,0)</f>
        <v>28000</v>
      </c>
      <c r="O2483" s="23" t="str">
        <f>VLOOKUP(E2483,'[1]Tirupati Member''s Detail'!$D$2:$L$1048576,7,0)</f>
        <v>Outstanding</v>
      </c>
      <c r="P2483" s="23">
        <f t="shared" si="194"/>
        <v>12000</v>
      </c>
      <c r="Q2483" s="24" t="e">
        <f>+#REF!-I2483</f>
        <v>#REF!</v>
      </c>
      <c r="R2483" s="25">
        <f t="shared" si="191"/>
        <v>22400</v>
      </c>
      <c r="S2483" s="25" t="e">
        <f t="shared" si="192"/>
        <v>#REF!</v>
      </c>
      <c r="T2483" s="25">
        <f t="shared" si="193"/>
        <v>22400</v>
      </c>
      <c r="U2483" s="25"/>
      <c r="V2483" s="23"/>
      <c r="W2483" s="23"/>
      <c r="X2483" s="24" t="e">
        <f>+#REF!-I2483</f>
        <v>#REF!</v>
      </c>
      <c r="Y2483" s="23"/>
      <c r="Z2483" s="23"/>
      <c r="AA2483" s="23"/>
      <c r="AB2483" s="23"/>
      <c r="AC2483" s="23"/>
      <c r="AD2483" s="23"/>
      <c r="AE2483" s="26" t="str">
        <f>VLOOKUP(E2483,'[1]Tirupati Member''s Detail'!$D$2:$L$1048576,9,0)</f>
        <v>Last Communication 2002. Outstanding Rs 12000/- App frmt agrmnt</v>
      </c>
    </row>
    <row r="2484" spans="1:31" ht="28.8" x14ac:dyDescent="0.3">
      <c r="A2484" s="27">
        <v>2486</v>
      </c>
      <c r="B2484" s="28"/>
      <c r="C2484" s="29" t="s">
        <v>7595</v>
      </c>
      <c r="D2484" s="20" t="s">
        <v>22</v>
      </c>
      <c r="E2484" s="29" t="s">
        <v>7596</v>
      </c>
      <c r="F2484" s="20" t="s">
        <v>24</v>
      </c>
      <c r="G2484" s="20" t="s">
        <v>25</v>
      </c>
      <c r="H2484" s="29" t="s">
        <v>1936</v>
      </c>
      <c r="I2484" s="30">
        <v>1997</v>
      </c>
      <c r="J2484" s="29" t="s">
        <v>7597</v>
      </c>
      <c r="K2484" s="22" t="str">
        <f>VLOOKUP(E2484,'[1]Tirupati Member''s Detail'!$D$2:$L$1048576,8,0)</f>
        <v>No</v>
      </c>
      <c r="L2484" s="23">
        <f>VLOOKUP(E2484,'[1]Tirupati Member''s Detail'!$D$2:$L$1048576,4,0)</f>
        <v>30000</v>
      </c>
      <c r="M2484" s="23">
        <f t="shared" si="190"/>
        <v>30000</v>
      </c>
      <c r="N2484" s="23">
        <f>VLOOKUP(E2484,'[1]Tirupati Member''s Detail'!$D$2:$L$1048576,5,0)</f>
        <v>25500</v>
      </c>
      <c r="O2484" s="23" t="str">
        <f>VLOOKUP(E2484,'[1]Tirupati Member''s Detail'!$D$2:$L$1048576,7,0)</f>
        <v>Outstanding</v>
      </c>
      <c r="P2484" s="23">
        <f t="shared" si="194"/>
        <v>4500</v>
      </c>
      <c r="Q2484" s="24" t="e">
        <f>+#REF!-I2484</f>
        <v>#REF!</v>
      </c>
      <c r="R2484" s="25">
        <f t="shared" si="191"/>
        <v>20400</v>
      </c>
      <c r="S2484" s="25" t="e">
        <f t="shared" si="192"/>
        <v>#REF!</v>
      </c>
      <c r="T2484" s="25">
        <f t="shared" si="193"/>
        <v>20400</v>
      </c>
      <c r="U2484" s="25"/>
      <c r="V2484" s="23"/>
      <c r="W2484" s="23"/>
      <c r="X2484" s="24" t="e">
        <f>+#REF!-I2484</f>
        <v>#REF!</v>
      </c>
      <c r="Y2484" s="23"/>
      <c r="Z2484" s="23"/>
      <c r="AA2484" s="23"/>
      <c r="AB2484" s="23"/>
      <c r="AC2484" s="23"/>
      <c r="AD2484" s="23"/>
      <c r="AE2484" s="26" t="str">
        <f>VLOOKUP(E2484,'[1]Tirupati Member''s Detail'!$D$2:$L$1048576,9,0)</f>
        <v>Last Communication Till 07 (Outstanding rs 4500/-) App frmt agrmnt2 Membership Of TPT:- 02002683 &amp; 02002684</v>
      </c>
    </row>
    <row r="2485" spans="1:31" x14ac:dyDescent="0.3">
      <c r="A2485" s="27">
        <v>2487</v>
      </c>
      <c r="B2485" s="28"/>
      <c r="C2485" s="29" t="s">
        <v>7598</v>
      </c>
      <c r="D2485" s="20" t="s">
        <v>22</v>
      </c>
      <c r="E2485" s="29" t="s">
        <v>7599</v>
      </c>
      <c r="F2485" s="20" t="s">
        <v>24</v>
      </c>
      <c r="G2485" s="20" t="s">
        <v>25</v>
      </c>
      <c r="H2485" s="29" t="s">
        <v>2014</v>
      </c>
      <c r="I2485" s="30">
        <v>1997</v>
      </c>
      <c r="J2485" s="29" t="s">
        <v>7600</v>
      </c>
      <c r="K2485" s="22" t="str">
        <f>VLOOKUP(E2485,'[1]Tirupati Member''s Detail'!$D$2:$L$1048576,8,0)</f>
        <v>No</v>
      </c>
      <c r="L2485" s="23">
        <f>VLOOKUP(E2485,'[1]Tirupati Member''s Detail'!$D$2:$L$1048576,4,0)</f>
        <v>30000</v>
      </c>
      <c r="M2485" s="23">
        <f t="shared" si="190"/>
        <v>30000</v>
      </c>
      <c r="N2485" s="23">
        <f>VLOOKUP(E2485,'[1]Tirupati Member''s Detail'!$D$2:$L$1048576,5,0)</f>
        <v>30000</v>
      </c>
      <c r="O2485" s="23" t="str">
        <f>VLOOKUP(E2485,'[1]Tirupati Member''s Detail'!$D$2:$L$1048576,7,0)</f>
        <v>I.R.M</v>
      </c>
      <c r="P2485" s="23">
        <f t="shared" si="194"/>
        <v>0</v>
      </c>
      <c r="Q2485" s="24" t="e">
        <f>+#REF!-I2485</f>
        <v>#REF!</v>
      </c>
      <c r="R2485" s="25">
        <f t="shared" si="191"/>
        <v>24000</v>
      </c>
      <c r="S2485" s="25" t="e">
        <f t="shared" si="192"/>
        <v>#REF!</v>
      </c>
      <c r="T2485" s="25">
        <f t="shared" si="193"/>
        <v>24000</v>
      </c>
      <c r="U2485" s="25"/>
      <c r="V2485" s="23"/>
      <c r="W2485" s="23"/>
      <c r="X2485" s="24" t="e">
        <f>+#REF!-I2485</f>
        <v>#REF!</v>
      </c>
      <c r="Y2485" s="23"/>
      <c r="Z2485" s="23"/>
      <c r="AA2485" s="23"/>
      <c r="AB2485" s="23"/>
      <c r="AC2485" s="23"/>
      <c r="AD2485" s="23"/>
      <c r="AE2485" s="26" t="str">
        <f>VLOOKUP(E2485,'[1]Tirupati Member''s Detail'!$D$2:$L$1048576,9,0)</f>
        <v>As POD Last communication 07 App frmt agrmnt</v>
      </c>
    </row>
    <row r="2486" spans="1:31" ht="28.8" x14ac:dyDescent="0.3">
      <c r="A2486" s="27">
        <v>2488</v>
      </c>
      <c r="B2486" s="28"/>
      <c r="C2486" s="29" t="s">
        <v>7601</v>
      </c>
      <c r="D2486" s="20" t="s">
        <v>22</v>
      </c>
      <c r="E2486" s="29" t="s">
        <v>7602</v>
      </c>
      <c r="F2486" s="20" t="s">
        <v>24</v>
      </c>
      <c r="G2486" s="20" t="s">
        <v>25</v>
      </c>
      <c r="H2486" s="29" t="s">
        <v>1955</v>
      </c>
      <c r="I2486" s="30">
        <v>1997</v>
      </c>
      <c r="J2486" s="29" t="s">
        <v>7603</v>
      </c>
      <c r="K2486" s="22" t="str">
        <f>VLOOKUP(E2486,'[1]Tirupati Member''s Detail'!$D$2:$L$1048576,8,0)</f>
        <v>No</v>
      </c>
      <c r="L2486" s="23">
        <f>VLOOKUP(E2486,'[1]Tirupati Member''s Detail'!$D$2:$L$1048576,4,0)</f>
        <v>30000</v>
      </c>
      <c r="M2486" s="23">
        <f t="shared" si="190"/>
        <v>30000</v>
      </c>
      <c r="N2486" s="23">
        <f>VLOOKUP(E2486,'[1]Tirupati Member''s Detail'!$D$2:$L$1048576,5,0)</f>
        <v>30000</v>
      </c>
      <c r="O2486" s="23" t="str">
        <f>VLOOKUP(E2486,'[1]Tirupati Member''s Detail'!$D$2:$L$1048576,7,0)</f>
        <v>I.R.M</v>
      </c>
      <c r="P2486" s="23">
        <f t="shared" si="194"/>
        <v>0</v>
      </c>
      <c r="Q2486" s="24" t="e">
        <f>+#REF!-I2486</f>
        <v>#REF!</v>
      </c>
      <c r="R2486" s="25">
        <f t="shared" si="191"/>
        <v>24000</v>
      </c>
      <c r="S2486" s="25" t="e">
        <f t="shared" si="192"/>
        <v>#REF!</v>
      </c>
      <c r="T2486" s="25">
        <f t="shared" si="193"/>
        <v>24000</v>
      </c>
      <c r="U2486" s="25"/>
      <c r="V2486" s="23"/>
      <c r="W2486" s="23"/>
      <c r="X2486" s="24" t="e">
        <f>+#REF!-I2486</f>
        <v>#REF!</v>
      </c>
      <c r="Y2486" s="23"/>
      <c r="Z2486" s="23"/>
      <c r="AA2486" s="23"/>
      <c r="AB2486" s="23"/>
      <c r="AC2486" s="23"/>
      <c r="AD2486" s="23"/>
      <c r="AE2486" s="26" t="str">
        <f>VLOOKUP(E2486,'[1]Tirupati Member''s Detail'!$D$2:$L$1048576,9,0)</f>
        <v>As Pod Last Communication Till 2007,Total 2 Membership Of TPT:- 02002695 and 02002696. App frmt agrmnt</v>
      </c>
    </row>
    <row r="2487" spans="1:31" x14ac:dyDescent="0.3">
      <c r="A2487" s="27">
        <v>2489</v>
      </c>
      <c r="B2487" s="28"/>
      <c r="C2487" s="29" t="s">
        <v>7604</v>
      </c>
      <c r="D2487" s="20" t="s">
        <v>22</v>
      </c>
      <c r="E2487" s="29" t="s">
        <v>7605</v>
      </c>
      <c r="F2487" s="20" t="s">
        <v>24</v>
      </c>
      <c r="G2487" s="20" t="s">
        <v>25</v>
      </c>
      <c r="H2487" s="29" t="s">
        <v>2014</v>
      </c>
      <c r="I2487" s="30">
        <v>1997</v>
      </c>
      <c r="J2487" s="29" t="s">
        <v>7606</v>
      </c>
      <c r="K2487" s="22" t="str">
        <f>VLOOKUP(E2487,'[1]Tirupati Member''s Detail'!$D$2:$L$1048576,8,0)</f>
        <v>No</v>
      </c>
      <c r="L2487" s="23">
        <f>VLOOKUP(E2487,'[1]Tirupati Member''s Detail'!$D$2:$L$1048576,4,0)</f>
        <v>30000</v>
      </c>
      <c r="M2487" s="23">
        <f t="shared" si="190"/>
        <v>30000</v>
      </c>
      <c r="N2487" s="23">
        <f>VLOOKUP(E2487,'[1]Tirupati Member''s Detail'!$D$2:$L$1048576,5,0)</f>
        <v>16500</v>
      </c>
      <c r="O2487" s="23" t="str">
        <f>VLOOKUP(E2487,'[1]Tirupati Member''s Detail'!$D$2:$L$1048576,7,0)</f>
        <v>Outstanding</v>
      </c>
      <c r="P2487" s="23">
        <f t="shared" si="194"/>
        <v>13500</v>
      </c>
      <c r="Q2487" s="24" t="e">
        <f>+#REF!-I2487</f>
        <v>#REF!</v>
      </c>
      <c r="R2487" s="25">
        <f t="shared" si="191"/>
        <v>13200</v>
      </c>
      <c r="S2487" s="25" t="e">
        <f t="shared" si="192"/>
        <v>#REF!</v>
      </c>
      <c r="T2487" s="25">
        <f t="shared" si="193"/>
        <v>13200</v>
      </c>
      <c r="U2487" s="25"/>
      <c r="V2487" s="23"/>
      <c r="W2487" s="23"/>
      <c r="X2487" s="24" t="e">
        <f>+#REF!-I2487</f>
        <v>#REF!</v>
      </c>
      <c r="Y2487" s="23"/>
      <c r="Z2487" s="23"/>
      <c r="AA2487" s="23"/>
      <c r="AB2487" s="23"/>
      <c r="AC2487" s="23"/>
      <c r="AD2487" s="23"/>
      <c r="AE2487" s="26" t="str">
        <f>VLOOKUP(E2487,'[1]Tirupati Member''s Detail'!$D$2:$L$1048576,9,0)</f>
        <v>As POD last communication 07 (Outstanding Rs 13500/-) App frmt agrmnt</v>
      </c>
    </row>
    <row r="2488" spans="1:31" x14ac:dyDescent="0.3">
      <c r="A2488" s="27">
        <v>2490</v>
      </c>
      <c r="B2488" s="28"/>
      <c r="C2488" s="29" t="s">
        <v>7607</v>
      </c>
      <c r="D2488" s="20" t="s">
        <v>22</v>
      </c>
      <c r="E2488" s="29" t="s">
        <v>7608</v>
      </c>
      <c r="F2488" s="20" t="s">
        <v>24</v>
      </c>
      <c r="G2488" s="20" t="s">
        <v>25</v>
      </c>
      <c r="H2488" s="29" t="s">
        <v>1965</v>
      </c>
      <c r="I2488" s="30">
        <v>1997</v>
      </c>
      <c r="J2488" s="29" t="s">
        <v>7609</v>
      </c>
      <c r="K2488" s="22" t="str">
        <f>VLOOKUP(E2488,'[1]Tirupati Member''s Detail'!$D$2:$L$1048576,8,0)</f>
        <v>No</v>
      </c>
      <c r="L2488" s="23">
        <f>VLOOKUP(E2488,'[1]Tirupati Member''s Detail'!$D$2:$L$1048576,4,0)</f>
        <v>30000</v>
      </c>
      <c r="M2488" s="23">
        <f t="shared" si="190"/>
        <v>30000</v>
      </c>
      <c r="N2488" s="23">
        <f>VLOOKUP(E2488,'[1]Tirupati Member''s Detail'!$D$2:$L$1048576,5,0)</f>
        <v>7500</v>
      </c>
      <c r="O2488" s="23" t="str">
        <f>VLOOKUP(E2488,'[1]Tirupati Member''s Detail'!$D$2:$L$1048576,7,0)</f>
        <v>Outstanding</v>
      </c>
      <c r="P2488" s="23">
        <f t="shared" si="194"/>
        <v>22500</v>
      </c>
      <c r="Q2488" s="24" t="e">
        <f>+#REF!-I2488</f>
        <v>#REF!</v>
      </c>
      <c r="R2488" s="25">
        <f t="shared" si="191"/>
        <v>6000</v>
      </c>
      <c r="S2488" s="25" t="e">
        <f t="shared" si="192"/>
        <v>#REF!</v>
      </c>
      <c r="T2488" s="25">
        <f t="shared" si="193"/>
        <v>6000</v>
      </c>
      <c r="U2488" s="25"/>
      <c r="V2488" s="23"/>
      <c r="W2488" s="23"/>
      <c r="X2488" s="24" t="e">
        <f>+#REF!-I2488</f>
        <v>#REF!</v>
      </c>
      <c r="Y2488" s="23"/>
      <c r="Z2488" s="23"/>
      <c r="AA2488" s="23"/>
      <c r="AB2488" s="23"/>
      <c r="AC2488" s="23"/>
      <c r="AD2488" s="23"/>
      <c r="AE2488" s="26" t="str">
        <f>VLOOKUP(E2488,'[1]Tirupati Member''s Detail'!$D$2:$L$1048576,9,0)</f>
        <v>send last letter with pending Dues +Amc details in 2008</v>
      </c>
    </row>
    <row r="2489" spans="1:31" x14ac:dyDescent="0.3">
      <c r="A2489" s="27">
        <v>2491</v>
      </c>
      <c r="B2489" s="28"/>
      <c r="C2489" s="29" t="s">
        <v>7610</v>
      </c>
      <c r="D2489" s="20" t="s">
        <v>22</v>
      </c>
      <c r="E2489" s="29" t="s">
        <v>7611</v>
      </c>
      <c r="F2489" s="20" t="s">
        <v>24</v>
      </c>
      <c r="G2489" s="20" t="s">
        <v>25</v>
      </c>
      <c r="H2489" s="29" t="s">
        <v>1969</v>
      </c>
      <c r="I2489" s="30">
        <v>1997</v>
      </c>
      <c r="J2489" s="29" t="s">
        <v>7612</v>
      </c>
      <c r="K2489" s="41">
        <f>VLOOKUP(E2489,'[1]Tirupati Member''s Detail'!$D$2:$L$1048576,8,0)</f>
        <v>0</v>
      </c>
      <c r="L2489" s="23">
        <f>VLOOKUP(E2489,'[1]Tirupati Member''s Detail'!$D$2:$L$1048576,4,0)</f>
        <v>30000</v>
      </c>
      <c r="M2489" s="23">
        <f t="shared" si="190"/>
        <v>30000</v>
      </c>
      <c r="N2489" s="23">
        <f>VLOOKUP(E2489,'[1]Tirupati Member''s Detail'!$D$2:$L$1048576,5,0)</f>
        <v>16500</v>
      </c>
      <c r="O2489" s="23" t="str">
        <f>VLOOKUP(E2489,'[1]Tirupati Member''s Detail'!$D$2:$L$1048576,7,0)</f>
        <v>Outstanding</v>
      </c>
      <c r="P2489" s="23">
        <f t="shared" si="194"/>
        <v>13500</v>
      </c>
      <c r="Q2489" s="24" t="e">
        <f>+#REF!-I2489</f>
        <v>#REF!</v>
      </c>
      <c r="R2489" s="25">
        <f t="shared" si="191"/>
        <v>13200</v>
      </c>
      <c r="S2489" s="25" t="e">
        <f t="shared" si="192"/>
        <v>#REF!</v>
      </c>
      <c r="T2489" s="25">
        <f t="shared" si="193"/>
        <v>13200</v>
      </c>
      <c r="U2489" s="25"/>
      <c r="V2489" s="23"/>
      <c r="W2489" s="23"/>
      <c r="X2489" s="24" t="e">
        <f>+#REF!-I2489</f>
        <v>#REF!</v>
      </c>
      <c r="Y2489" s="23"/>
      <c r="Z2489" s="23"/>
      <c r="AA2489" s="23"/>
      <c r="AB2489" s="23"/>
      <c r="AC2489" s="23"/>
      <c r="AD2489" s="23"/>
      <c r="AE2489" s="26" t="str">
        <f>VLOOKUP(E2489,'[1]Tirupati Member''s Detail'!$D$2:$L$1048576,9,0)</f>
        <v>As POD last communication 07 (Outstanding Rs 13500/-) App frmt agrmnt</v>
      </c>
    </row>
    <row r="2490" spans="1:31" x14ac:dyDescent="0.3">
      <c r="A2490" s="27">
        <v>2492</v>
      </c>
      <c r="B2490" s="28"/>
      <c r="C2490" s="29" t="s">
        <v>7613</v>
      </c>
      <c r="D2490" s="20" t="s">
        <v>22</v>
      </c>
      <c r="E2490" s="29" t="s">
        <v>7614</v>
      </c>
      <c r="F2490" s="20" t="s">
        <v>24</v>
      </c>
      <c r="G2490" s="20" t="s">
        <v>25</v>
      </c>
      <c r="H2490" s="29" t="s">
        <v>2014</v>
      </c>
      <c r="I2490" s="30">
        <v>1997</v>
      </c>
      <c r="J2490" s="29" t="s">
        <v>7615</v>
      </c>
      <c r="K2490" s="22" t="str">
        <f>VLOOKUP(E2490,'[1]Tirupati Member''s Detail'!$D$2:$L$1048576,8,0)</f>
        <v>No</v>
      </c>
      <c r="L2490" s="23">
        <f>VLOOKUP(E2490,'[1]Tirupati Member''s Detail'!$D$2:$L$1048576,4,0)</f>
        <v>30000</v>
      </c>
      <c r="M2490" s="23">
        <f t="shared" si="190"/>
        <v>30000</v>
      </c>
      <c r="N2490" s="23">
        <f>VLOOKUP(E2490,'[1]Tirupati Member''s Detail'!$D$2:$L$1048576,5,0)</f>
        <v>21000</v>
      </c>
      <c r="O2490" s="23" t="str">
        <f>VLOOKUP(E2490,'[1]Tirupati Member''s Detail'!$D$2:$L$1048576,7,0)</f>
        <v>I.R.M</v>
      </c>
      <c r="P2490" s="23">
        <f t="shared" si="194"/>
        <v>9000</v>
      </c>
      <c r="Q2490" s="24" t="e">
        <f>+#REF!-I2490</f>
        <v>#REF!</v>
      </c>
      <c r="R2490" s="25">
        <f t="shared" si="191"/>
        <v>16800</v>
      </c>
      <c r="S2490" s="25" t="e">
        <f t="shared" si="192"/>
        <v>#REF!</v>
      </c>
      <c r="T2490" s="25">
        <f t="shared" si="193"/>
        <v>16800</v>
      </c>
      <c r="U2490" s="25"/>
      <c r="V2490" s="23"/>
      <c r="W2490" s="23"/>
      <c r="X2490" s="24" t="e">
        <f>+#REF!-I2490</f>
        <v>#REF!</v>
      </c>
      <c r="Y2490" s="23"/>
      <c r="Z2490" s="23"/>
      <c r="AA2490" s="23"/>
      <c r="AB2490" s="23"/>
      <c r="AC2490" s="23"/>
      <c r="AD2490" s="23"/>
      <c r="AE2490" s="26" t="str">
        <f>VLOOKUP(E2490,'[1]Tirupati Member''s Detail'!$D$2:$L$1048576,9,0)</f>
        <v>As Pod last communication 07 (Under Reconsailing for Bank) app fromat agmt</v>
      </c>
    </row>
    <row r="2491" spans="1:31" x14ac:dyDescent="0.3">
      <c r="A2491" s="27">
        <v>2493</v>
      </c>
      <c r="B2491" s="28"/>
      <c r="C2491" s="29" t="s">
        <v>7616</v>
      </c>
      <c r="D2491" s="20" t="s">
        <v>22</v>
      </c>
      <c r="E2491" s="29" t="s">
        <v>7617</v>
      </c>
      <c r="F2491" s="20" t="s">
        <v>24</v>
      </c>
      <c r="G2491" s="20" t="s">
        <v>25</v>
      </c>
      <c r="H2491" s="29" t="s">
        <v>2014</v>
      </c>
      <c r="I2491" s="30">
        <v>1997</v>
      </c>
      <c r="J2491" s="29" t="s">
        <v>7618</v>
      </c>
      <c r="K2491" s="22" t="str">
        <f>VLOOKUP(E2491,'[1]Tirupati Member''s Detail'!$D$2:$L$1048576,8,0)</f>
        <v>No</v>
      </c>
      <c r="L2491" s="23">
        <f>VLOOKUP(E2491,'[1]Tirupati Member''s Detail'!$D$2:$L$1048576,4,0)</f>
        <v>30000</v>
      </c>
      <c r="M2491" s="23">
        <f t="shared" si="190"/>
        <v>30000</v>
      </c>
      <c r="N2491" s="23">
        <f>VLOOKUP(E2491,'[1]Tirupati Member''s Detail'!$D$2:$L$1048576,5,0)</f>
        <v>30000</v>
      </c>
      <c r="O2491" s="23" t="str">
        <f>VLOOKUP(E2491,'[1]Tirupati Member''s Detail'!$D$2:$L$1048576,7,0)</f>
        <v>I.R.M</v>
      </c>
      <c r="P2491" s="23">
        <f t="shared" si="194"/>
        <v>0</v>
      </c>
      <c r="Q2491" s="24" t="e">
        <f>+#REF!-I2491</f>
        <v>#REF!</v>
      </c>
      <c r="R2491" s="25">
        <f t="shared" si="191"/>
        <v>24000</v>
      </c>
      <c r="S2491" s="25" t="e">
        <f t="shared" si="192"/>
        <v>#REF!</v>
      </c>
      <c r="T2491" s="25">
        <f t="shared" si="193"/>
        <v>24000</v>
      </c>
      <c r="U2491" s="25"/>
      <c r="V2491" s="23"/>
      <c r="W2491" s="23"/>
      <c r="X2491" s="24" t="e">
        <f>+#REF!-I2491</f>
        <v>#REF!</v>
      </c>
      <c r="Y2491" s="23"/>
      <c r="Z2491" s="23"/>
      <c r="AA2491" s="23"/>
      <c r="AB2491" s="23"/>
      <c r="AC2491" s="23"/>
      <c r="AD2491" s="23"/>
      <c r="AE2491" s="26" t="str">
        <f>VLOOKUP(E2491,'[1]Tirupati Member''s Detail'!$D$2:$L$1048576,9,0)</f>
        <v>reply to his mail with his pending Amc Dues in 2014. (app formt Agrmnt)</v>
      </c>
    </row>
    <row r="2492" spans="1:31" ht="28.8" x14ac:dyDescent="0.3">
      <c r="A2492" s="27">
        <v>2494</v>
      </c>
      <c r="B2492" s="28"/>
      <c r="C2492" s="29" t="s">
        <v>7619</v>
      </c>
      <c r="D2492" s="20" t="s">
        <v>22</v>
      </c>
      <c r="E2492" s="29" t="s">
        <v>7620</v>
      </c>
      <c r="F2492" s="20" t="s">
        <v>24</v>
      </c>
      <c r="G2492" s="20" t="s">
        <v>25</v>
      </c>
      <c r="H2492" s="29" t="s">
        <v>2014</v>
      </c>
      <c r="I2492" s="30">
        <v>1997</v>
      </c>
      <c r="J2492" s="29" t="s">
        <v>7621</v>
      </c>
      <c r="K2492" s="22" t="str">
        <f>VLOOKUP(E2492,'[1]Tirupati Member''s Detail'!$D$2:$L$1048576,8,0)</f>
        <v>No</v>
      </c>
      <c r="L2492" s="23">
        <f>VLOOKUP(E2492,'[1]Tirupati Member''s Detail'!$D$2:$L$1048576,4,0)</f>
        <v>30000</v>
      </c>
      <c r="M2492" s="23">
        <f t="shared" si="190"/>
        <v>30000</v>
      </c>
      <c r="N2492" s="23">
        <f>VLOOKUP(E2492,'[1]Tirupati Member''s Detail'!$D$2:$L$1048576,5,0)</f>
        <v>7500</v>
      </c>
      <c r="O2492" s="23" t="str">
        <f>VLOOKUP(E2492,'[1]Tirupati Member''s Detail'!$D$2:$L$1048576,7,0)</f>
        <v>Outstanding</v>
      </c>
      <c r="P2492" s="23">
        <f t="shared" si="194"/>
        <v>22500</v>
      </c>
      <c r="Q2492" s="24" t="e">
        <f>+#REF!-I2492</f>
        <v>#REF!</v>
      </c>
      <c r="R2492" s="25">
        <f t="shared" si="191"/>
        <v>6000</v>
      </c>
      <c r="S2492" s="25" t="e">
        <f t="shared" si="192"/>
        <v>#REF!</v>
      </c>
      <c r="T2492" s="25">
        <f t="shared" si="193"/>
        <v>6000</v>
      </c>
      <c r="U2492" s="25"/>
      <c r="V2492" s="23"/>
      <c r="W2492" s="23"/>
      <c r="X2492" s="24" t="e">
        <f>+#REF!-I2492</f>
        <v>#REF!</v>
      </c>
      <c r="Y2492" s="23"/>
      <c r="Z2492" s="23"/>
      <c r="AA2492" s="23"/>
      <c r="AB2492" s="23"/>
      <c r="AC2492" s="23"/>
      <c r="AD2492" s="23"/>
      <c r="AE2492" s="26" t="str">
        <f>VLOOKUP(E2492,'[1]Tirupati Member''s Detail'!$D$2:$L$1048576,9,0)</f>
        <v>As POD Last Communication Till 2007 (Outstanding Rs 22000/-)(App fromat Aggmnt)</v>
      </c>
    </row>
    <row r="2493" spans="1:31" ht="28.8" x14ac:dyDescent="0.3">
      <c r="A2493" s="27">
        <v>2495</v>
      </c>
      <c r="B2493" s="28"/>
      <c r="C2493" s="29" t="s">
        <v>7622</v>
      </c>
      <c r="D2493" s="20" t="s">
        <v>22</v>
      </c>
      <c r="E2493" s="29" t="s">
        <v>7623</v>
      </c>
      <c r="F2493" s="20" t="s">
        <v>24</v>
      </c>
      <c r="G2493" s="20" t="s">
        <v>25</v>
      </c>
      <c r="H2493" s="29" t="s">
        <v>2014</v>
      </c>
      <c r="I2493" s="30">
        <v>1997</v>
      </c>
      <c r="J2493" s="29" t="s">
        <v>7624</v>
      </c>
      <c r="K2493" s="22" t="str">
        <f>VLOOKUP(E2493,'[1]Tirupati Member''s Detail'!$D$2:$L$1048576,8,0)</f>
        <v>No</v>
      </c>
      <c r="L2493" s="23">
        <f>VLOOKUP(E2493,'[1]Tirupati Member''s Detail'!$D$2:$L$1048576,4,0)</f>
        <v>30000</v>
      </c>
      <c r="M2493" s="23">
        <f t="shared" si="190"/>
        <v>30000</v>
      </c>
      <c r="N2493" s="23">
        <f>VLOOKUP(E2493,'[1]Tirupati Member''s Detail'!$D$2:$L$1048576,5,0)</f>
        <v>16500</v>
      </c>
      <c r="O2493" s="23" t="str">
        <f>VLOOKUP(E2493,'[1]Tirupati Member''s Detail'!$D$2:$L$1048576,7,0)</f>
        <v>Outstanding</v>
      </c>
      <c r="P2493" s="23">
        <f t="shared" si="194"/>
        <v>13500</v>
      </c>
      <c r="Q2493" s="24" t="e">
        <f>+#REF!-I2493</f>
        <v>#REF!</v>
      </c>
      <c r="R2493" s="25">
        <f t="shared" si="191"/>
        <v>13200</v>
      </c>
      <c r="S2493" s="25" t="e">
        <f t="shared" si="192"/>
        <v>#REF!</v>
      </c>
      <c r="T2493" s="25">
        <f t="shared" si="193"/>
        <v>13200</v>
      </c>
      <c r="U2493" s="25"/>
      <c r="V2493" s="23"/>
      <c r="W2493" s="23"/>
      <c r="X2493" s="24" t="e">
        <f>+#REF!-I2493</f>
        <v>#REF!</v>
      </c>
      <c r="Y2493" s="23"/>
      <c r="Z2493" s="23"/>
      <c r="AA2493" s="23"/>
      <c r="AB2493" s="23"/>
      <c r="AC2493" s="23"/>
      <c r="AD2493" s="23"/>
      <c r="AE2493" s="26" t="str">
        <f>VLOOKUP(E2493,'[1]Tirupati Member''s Detail'!$D$2:$L$1048576,9,0)</f>
        <v>As POD Last Communication Till 2007 (Outstanding Rs 13500/-)(App fromat Aggmnt)</v>
      </c>
    </row>
    <row r="2494" spans="1:31" x14ac:dyDescent="0.3">
      <c r="A2494" s="27">
        <v>2496</v>
      </c>
      <c r="B2494" s="28"/>
      <c r="C2494" s="29" t="s">
        <v>7625</v>
      </c>
      <c r="D2494" s="20" t="s">
        <v>22</v>
      </c>
      <c r="E2494" s="29" t="s">
        <v>7626</v>
      </c>
      <c r="F2494" s="20" t="s">
        <v>24</v>
      </c>
      <c r="G2494" s="20" t="s">
        <v>25</v>
      </c>
      <c r="H2494" s="29" t="s">
        <v>2014</v>
      </c>
      <c r="I2494" s="30">
        <v>1997</v>
      </c>
      <c r="J2494" s="29" t="s">
        <v>7627</v>
      </c>
      <c r="K2494" s="22" t="str">
        <f>VLOOKUP(E2494,'[1]Tirupati Member''s Detail'!$D$2:$L$1048576,8,0)</f>
        <v>No</v>
      </c>
      <c r="L2494" s="23">
        <f>VLOOKUP(E2494,'[1]Tirupati Member''s Detail'!$D$2:$L$1048576,4,0)</f>
        <v>30000</v>
      </c>
      <c r="M2494" s="23">
        <f t="shared" si="190"/>
        <v>30000</v>
      </c>
      <c r="N2494" s="23">
        <f>VLOOKUP(E2494,'[1]Tirupati Member''s Detail'!$D$2:$L$1048576,5,0)</f>
        <v>21000</v>
      </c>
      <c r="O2494" s="23" t="str">
        <f>VLOOKUP(E2494,'[1]Tirupati Member''s Detail'!$D$2:$L$1048576,7,0)</f>
        <v>Outstanding</v>
      </c>
      <c r="P2494" s="23">
        <f t="shared" si="194"/>
        <v>9000</v>
      </c>
      <c r="Q2494" s="24" t="e">
        <f>+#REF!-I2494</f>
        <v>#REF!</v>
      </c>
      <c r="R2494" s="25">
        <f t="shared" si="191"/>
        <v>16800</v>
      </c>
      <c r="S2494" s="25" t="e">
        <f t="shared" si="192"/>
        <v>#REF!</v>
      </c>
      <c r="T2494" s="25">
        <f t="shared" si="193"/>
        <v>16800</v>
      </c>
      <c r="U2494" s="25"/>
      <c r="V2494" s="23"/>
      <c r="W2494" s="23"/>
      <c r="X2494" s="24" t="e">
        <f>+#REF!-I2494</f>
        <v>#REF!</v>
      </c>
      <c r="Y2494" s="23"/>
      <c r="Z2494" s="23"/>
      <c r="AA2494" s="23"/>
      <c r="AB2494" s="23"/>
      <c r="AC2494" s="23"/>
      <c r="AD2494" s="23"/>
      <c r="AE2494" s="26" t="str">
        <f>VLOOKUP(E2494,'[1]Tirupati Member''s Detail'!$D$2:$L$1048576,9,0)</f>
        <v>No communication till date. Outstanding Rs.18000/-(App format agrmnt)</v>
      </c>
    </row>
    <row r="2495" spans="1:31" x14ac:dyDescent="0.3">
      <c r="A2495" s="27">
        <v>2497</v>
      </c>
      <c r="B2495" s="28"/>
      <c r="C2495" s="29" t="s">
        <v>7628</v>
      </c>
      <c r="D2495" s="20" t="s">
        <v>22</v>
      </c>
      <c r="E2495" s="29" t="s">
        <v>7629</v>
      </c>
      <c r="F2495" s="20" t="s">
        <v>24</v>
      </c>
      <c r="G2495" s="20" t="s">
        <v>25</v>
      </c>
      <c r="H2495" s="29" t="s">
        <v>1955</v>
      </c>
      <c r="I2495" s="30">
        <v>1997</v>
      </c>
      <c r="J2495" s="29" t="s">
        <v>7630</v>
      </c>
      <c r="K2495" s="22" t="str">
        <f>VLOOKUP(E2495,'[1]Tirupati Member''s Detail'!$D$2:$L$1048576,8,0)</f>
        <v>No</v>
      </c>
      <c r="L2495" s="23">
        <f>VLOOKUP(E2495,'[1]Tirupati Member''s Detail'!$D$2:$L$1048576,4,0)</f>
        <v>30000</v>
      </c>
      <c r="M2495" s="23">
        <f t="shared" si="190"/>
        <v>30000</v>
      </c>
      <c r="N2495" s="23">
        <f>VLOOKUP(E2495,'[1]Tirupati Member''s Detail'!$D$2:$L$1048576,5,0)</f>
        <v>30000</v>
      </c>
      <c r="O2495" s="23" t="str">
        <f>VLOOKUP(E2495,'[1]Tirupati Member''s Detail'!$D$2:$L$1048576,7,0)</f>
        <v>I.R.M</v>
      </c>
      <c r="P2495" s="23">
        <f t="shared" si="194"/>
        <v>0</v>
      </c>
      <c r="Q2495" s="24" t="e">
        <f>+#REF!-I2495</f>
        <v>#REF!</v>
      </c>
      <c r="R2495" s="25">
        <f t="shared" si="191"/>
        <v>24000</v>
      </c>
      <c r="S2495" s="25" t="e">
        <f t="shared" si="192"/>
        <v>#REF!</v>
      </c>
      <c r="T2495" s="25">
        <f t="shared" si="193"/>
        <v>24000</v>
      </c>
      <c r="U2495" s="25"/>
      <c r="V2495" s="23"/>
      <c r="W2495" s="23"/>
      <c r="X2495" s="24" t="e">
        <f>+#REF!-I2495</f>
        <v>#REF!</v>
      </c>
      <c r="Y2495" s="23"/>
      <c r="Z2495" s="23"/>
      <c r="AA2495" s="23"/>
      <c r="AB2495" s="23"/>
      <c r="AC2495" s="23"/>
      <c r="AD2495" s="23"/>
      <c r="AE2495" s="26" t="str">
        <f>VLOOKUP(E2495,'[1]Tirupati Member''s Detail'!$D$2:$L$1048576,9,0)</f>
        <v>telephonic conversation reply with dues in 2019 .(App frmt aggrmnt)</v>
      </c>
    </row>
    <row r="2496" spans="1:31" x14ac:dyDescent="0.3">
      <c r="A2496" s="27">
        <v>2498</v>
      </c>
      <c r="B2496" s="28"/>
      <c r="C2496" s="29" t="s">
        <v>7631</v>
      </c>
      <c r="D2496" s="20" t="s">
        <v>22</v>
      </c>
      <c r="E2496" s="29" t="s">
        <v>7632</v>
      </c>
      <c r="F2496" s="20" t="s">
        <v>24</v>
      </c>
      <c r="G2496" s="20" t="s">
        <v>25</v>
      </c>
      <c r="H2496" s="29" t="s">
        <v>2014</v>
      </c>
      <c r="I2496" s="30">
        <v>1997</v>
      </c>
      <c r="J2496" s="29" t="s">
        <v>7633</v>
      </c>
      <c r="K2496" s="22" t="str">
        <f>VLOOKUP(E2496,'[1]Tirupati Member''s Detail'!$D$2:$L$1048576,8,0)</f>
        <v>No</v>
      </c>
      <c r="L2496" s="23">
        <f>VLOOKUP(E2496,'[1]Tirupati Member''s Detail'!$D$2:$L$1048576,4,0)</f>
        <v>30000</v>
      </c>
      <c r="M2496" s="23">
        <f t="shared" si="190"/>
        <v>30000</v>
      </c>
      <c r="N2496" s="23">
        <f>VLOOKUP(E2496,'[1]Tirupati Member''s Detail'!$D$2:$L$1048576,5,0)</f>
        <v>12000</v>
      </c>
      <c r="O2496" s="23" t="str">
        <f>VLOOKUP(E2496,'[1]Tirupati Member''s Detail'!$D$2:$L$1048576,7,0)</f>
        <v>Outstanding</v>
      </c>
      <c r="P2496" s="23">
        <f t="shared" si="194"/>
        <v>18000</v>
      </c>
      <c r="Q2496" s="24" t="e">
        <f>+#REF!-I2496</f>
        <v>#REF!</v>
      </c>
      <c r="R2496" s="25">
        <f t="shared" si="191"/>
        <v>9600</v>
      </c>
      <c r="S2496" s="25" t="e">
        <f t="shared" si="192"/>
        <v>#REF!</v>
      </c>
      <c r="T2496" s="25">
        <f t="shared" si="193"/>
        <v>9600</v>
      </c>
      <c r="U2496" s="25"/>
      <c r="V2496" s="23"/>
      <c r="W2496" s="23"/>
      <c r="X2496" s="24" t="e">
        <f>+#REF!-I2496</f>
        <v>#REF!</v>
      </c>
      <c r="Y2496" s="23"/>
      <c r="Z2496" s="23"/>
      <c r="AA2496" s="23"/>
      <c r="AB2496" s="23"/>
      <c r="AC2496" s="23"/>
      <c r="AD2496" s="23"/>
      <c r="AE2496" s="26" t="str">
        <f>VLOOKUP(E2496,'[1]Tirupati Member''s Detail'!$D$2:$L$1048576,9,0)</f>
        <v>As Pod Last communication 2007..Outstanding Rs 18000/- App frmt agrmnt</v>
      </c>
    </row>
    <row r="2497" spans="1:31" x14ac:dyDescent="0.3">
      <c r="A2497" s="27">
        <v>2499</v>
      </c>
      <c r="B2497" s="28"/>
      <c r="C2497" s="29" t="s">
        <v>7634</v>
      </c>
      <c r="D2497" s="20" t="s">
        <v>22</v>
      </c>
      <c r="E2497" s="29" t="s">
        <v>7635</v>
      </c>
      <c r="F2497" s="20" t="s">
        <v>24</v>
      </c>
      <c r="G2497" s="20" t="s">
        <v>25</v>
      </c>
      <c r="H2497" s="29" t="s">
        <v>1940</v>
      </c>
      <c r="I2497" s="30">
        <v>1997</v>
      </c>
      <c r="J2497" s="29" t="s">
        <v>7636</v>
      </c>
      <c r="K2497" s="22" t="str">
        <f>VLOOKUP(E2497,'[1]Tirupati Member''s Detail'!$D$2:$L$1048576,8,0)</f>
        <v>No</v>
      </c>
      <c r="L2497" s="23">
        <f>VLOOKUP(E2497,'[1]Tirupati Member''s Detail'!$D$2:$L$1048576,4,0)</f>
        <v>30000</v>
      </c>
      <c r="M2497" s="23">
        <f t="shared" si="190"/>
        <v>30000</v>
      </c>
      <c r="N2497" s="23">
        <f>VLOOKUP(E2497,'[1]Tirupati Member''s Detail'!$D$2:$L$1048576,5,0)</f>
        <v>30000</v>
      </c>
      <c r="O2497" s="23" t="str">
        <f>VLOOKUP(E2497,'[1]Tirupati Member''s Detail'!$D$2:$L$1048576,7,0)</f>
        <v>I.R.M</v>
      </c>
      <c r="P2497" s="23">
        <f t="shared" si="194"/>
        <v>0</v>
      </c>
      <c r="Q2497" s="24" t="e">
        <f>+#REF!-I2497</f>
        <v>#REF!</v>
      </c>
      <c r="R2497" s="25">
        <f t="shared" si="191"/>
        <v>24000</v>
      </c>
      <c r="S2497" s="25" t="e">
        <f t="shared" si="192"/>
        <v>#REF!</v>
      </c>
      <c r="T2497" s="25">
        <f t="shared" si="193"/>
        <v>24000</v>
      </c>
      <c r="U2497" s="25"/>
      <c r="V2497" s="23"/>
      <c r="W2497" s="23"/>
      <c r="X2497" s="24" t="e">
        <f>+#REF!-I2497</f>
        <v>#REF!</v>
      </c>
      <c r="Y2497" s="23"/>
      <c r="Z2497" s="23"/>
      <c r="AA2497" s="23"/>
      <c r="AB2497" s="23"/>
      <c r="AC2497" s="23"/>
      <c r="AD2497" s="23"/>
      <c r="AE2497" s="26" t="str">
        <f>VLOOKUP(E2497,'[1]Tirupati Member''s Detail'!$D$2:$L$1048576,9,0)</f>
        <v>As POD last communication 07(App format agrmnt)</v>
      </c>
    </row>
    <row r="2498" spans="1:31" x14ac:dyDescent="0.3">
      <c r="A2498" s="27">
        <v>2500</v>
      </c>
      <c r="B2498" s="28"/>
      <c r="C2498" s="29" t="s">
        <v>7637</v>
      </c>
      <c r="D2498" s="20" t="s">
        <v>22</v>
      </c>
      <c r="E2498" s="29" t="s">
        <v>7638</v>
      </c>
      <c r="F2498" s="20" t="s">
        <v>24</v>
      </c>
      <c r="G2498" s="20" t="s">
        <v>25</v>
      </c>
      <c r="H2498" s="29" t="s">
        <v>2014</v>
      </c>
      <c r="I2498" s="30">
        <v>1997</v>
      </c>
      <c r="J2498" s="29" t="s">
        <v>7639</v>
      </c>
      <c r="K2498" s="22" t="str">
        <f>VLOOKUP(E2498,'[1]Tirupati Member''s Detail'!$D$2:$L$1048576,8,0)</f>
        <v>No</v>
      </c>
      <c r="L2498" s="23">
        <f>VLOOKUP(E2498,'[1]Tirupati Member''s Detail'!$D$2:$L$1048576,4,0)</f>
        <v>30000</v>
      </c>
      <c r="M2498" s="23">
        <f t="shared" si="190"/>
        <v>30000</v>
      </c>
      <c r="N2498" s="23">
        <f>VLOOKUP(E2498,'[1]Tirupati Member''s Detail'!$D$2:$L$1048576,5,0)</f>
        <v>21000</v>
      </c>
      <c r="O2498" s="23" t="str">
        <f>VLOOKUP(E2498,'[1]Tirupati Member''s Detail'!$D$2:$L$1048576,7,0)</f>
        <v>Outstanding</v>
      </c>
      <c r="P2498" s="23">
        <f t="shared" si="194"/>
        <v>9000</v>
      </c>
      <c r="Q2498" s="24" t="e">
        <f>+#REF!-I2498</f>
        <v>#REF!</v>
      </c>
      <c r="R2498" s="25">
        <f t="shared" si="191"/>
        <v>16800</v>
      </c>
      <c r="S2498" s="25" t="e">
        <f t="shared" si="192"/>
        <v>#REF!</v>
      </c>
      <c r="T2498" s="25">
        <f t="shared" si="193"/>
        <v>16800</v>
      </c>
      <c r="U2498" s="25"/>
      <c r="V2498" s="23"/>
      <c r="W2498" s="23"/>
      <c r="X2498" s="24" t="e">
        <f>+#REF!-I2498</f>
        <v>#REF!</v>
      </c>
      <c r="Y2498" s="23"/>
      <c r="Z2498" s="23"/>
      <c r="AA2498" s="23"/>
      <c r="AB2498" s="23"/>
      <c r="AC2498" s="23"/>
      <c r="AD2498" s="23"/>
      <c r="AE2498" s="26" t="str">
        <f>VLOOKUP(E2498,'[1]Tirupati Member''s Detail'!$D$2:$L$1048576,9,0)</f>
        <v xml:space="preserve"> No Communication Till Date(Outstanding Rs 9000/-). App frmt agrmnt</v>
      </c>
    </row>
    <row r="2499" spans="1:31" x14ac:dyDescent="0.3">
      <c r="A2499" s="27">
        <v>2501</v>
      </c>
      <c r="B2499" s="28"/>
      <c r="C2499" s="29" t="s">
        <v>7640</v>
      </c>
      <c r="D2499" s="20" t="s">
        <v>22</v>
      </c>
      <c r="E2499" s="29" t="s">
        <v>7641</v>
      </c>
      <c r="F2499" s="20" t="s">
        <v>24</v>
      </c>
      <c r="G2499" s="20" t="s">
        <v>25</v>
      </c>
      <c r="H2499" s="29" t="s">
        <v>2452</v>
      </c>
      <c r="I2499" s="30">
        <v>1997</v>
      </c>
      <c r="J2499" s="29" t="s">
        <v>7642</v>
      </c>
      <c r="K2499" s="22">
        <f>VLOOKUP(E2499,'[1]Tirupati Member''s Detail'!$D$2:$L$1048576,8,0)</f>
        <v>2010</v>
      </c>
      <c r="L2499" s="23">
        <f>VLOOKUP(E2499,'[1]Tirupati Member''s Detail'!$D$2:$L$1048576,4,0)</f>
        <v>30000</v>
      </c>
      <c r="M2499" s="23">
        <f t="shared" ref="M2499:M2562" si="195">+L2499</f>
        <v>30000</v>
      </c>
      <c r="N2499" s="23">
        <f>VLOOKUP(E2499,'[1]Tirupati Member''s Detail'!$D$2:$L$1048576,5,0)</f>
        <v>30000</v>
      </c>
      <c r="O2499" s="23" t="str">
        <f>VLOOKUP(E2499,'[1]Tirupati Member''s Detail'!$D$2:$L$1048576,7,0)</f>
        <v>R.M</v>
      </c>
      <c r="P2499" s="23">
        <f t="shared" si="194"/>
        <v>0</v>
      </c>
      <c r="Q2499" s="24" t="e">
        <f>+#REF!-I2499</f>
        <v>#REF!</v>
      </c>
      <c r="R2499" s="25">
        <f t="shared" ref="R2499:R2562" si="196">IF(O2499="regular",((N2499-(N2499/99)*Q2499)),(N2499-(N2499*20%)))</f>
        <v>24000</v>
      </c>
      <c r="S2499" s="25" t="e">
        <f t="shared" ref="S2499:S2562" si="197">((N2499-(N2499/99)*Q2499))</f>
        <v>#REF!</v>
      </c>
      <c r="T2499" s="25">
        <f t="shared" ref="T2499:T2562" si="198">IF(O2499="regular",0,(N2499-(N2499*20%)))</f>
        <v>24000</v>
      </c>
      <c r="U2499" s="25"/>
      <c r="V2499" s="23"/>
      <c r="W2499" s="23"/>
      <c r="X2499" s="24" t="e">
        <f>+#REF!-I2499</f>
        <v>#REF!</v>
      </c>
      <c r="Y2499" s="23"/>
      <c r="Z2499" s="23"/>
      <c r="AA2499" s="23"/>
      <c r="AB2499" s="23"/>
      <c r="AC2499" s="23"/>
      <c r="AD2499" s="23"/>
      <c r="AE2499" s="26" t="str">
        <f>VLOOKUP(E2499,'[1]Tirupati Member''s Detail'!$D$2:$L$1048576,9,0)</f>
        <v>last communication 11(App format agrmnt)</v>
      </c>
    </row>
    <row r="2500" spans="1:31" x14ac:dyDescent="0.3">
      <c r="A2500" s="27">
        <v>2502</v>
      </c>
      <c r="B2500" s="28"/>
      <c r="C2500" s="29" t="s">
        <v>7643</v>
      </c>
      <c r="D2500" s="20" t="s">
        <v>22</v>
      </c>
      <c r="E2500" s="29" t="s">
        <v>7644</v>
      </c>
      <c r="F2500" s="20" t="s">
        <v>24</v>
      </c>
      <c r="G2500" s="20" t="s">
        <v>25</v>
      </c>
      <c r="H2500" s="29" t="s">
        <v>2432</v>
      </c>
      <c r="I2500" s="30">
        <v>1997</v>
      </c>
      <c r="J2500" s="29" t="s">
        <v>7645</v>
      </c>
      <c r="K2500" s="22" t="str">
        <f>VLOOKUP(E2500,'[1]Tirupati Member''s Detail'!$D$2:$L$1048576,8,0)</f>
        <v>No</v>
      </c>
      <c r="L2500" s="23">
        <f>VLOOKUP(E2500,'[1]Tirupati Member''s Detail'!$D$2:$L$1048576,4,0)</f>
        <v>30000</v>
      </c>
      <c r="M2500" s="23">
        <f t="shared" si="195"/>
        <v>30000</v>
      </c>
      <c r="N2500" s="23">
        <f>VLOOKUP(E2500,'[1]Tirupati Member''s Detail'!$D$2:$L$1048576,5,0)</f>
        <v>12000</v>
      </c>
      <c r="O2500" s="23" t="str">
        <f>VLOOKUP(E2500,'[1]Tirupati Member''s Detail'!$D$2:$L$1048576,7,0)</f>
        <v>Outstanding</v>
      </c>
      <c r="P2500" s="23">
        <f t="shared" ref="P2500:P2563" si="199">+M2500-N2500</f>
        <v>18000</v>
      </c>
      <c r="Q2500" s="24" t="e">
        <f>+#REF!-I2500</f>
        <v>#REF!</v>
      </c>
      <c r="R2500" s="25">
        <f t="shared" si="196"/>
        <v>9600</v>
      </c>
      <c r="S2500" s="25" t="e">
        <f t="shared" si="197"/>
        <v>#REF!</v>
      </c>
      <c r="T2500" s="25">
        <f t="shared" si="198"/>
        <v>9600</v>
      </c>
      <c r="U2500" s="25"/>
      <c r="V2500" s="23"/>
      <c r="W2500" s="23"/>
      <c r="X2500" s="24" t="e">
        <f>+#REF!-I2500</f>
        <v>#REF!</v>
      </c>
      <c r="Y2500" s="23"/>
      <c r="Z2500" s="23"/>
      <c r="AA2500" s="23"/>
      <c r="AB2500" s="23"/>
      <c r="AC2500" s="23"/>
      <c r="AD2500" s="23"/>
      <c r="AE2500" s="26" t="str">
        <f>VLOOKUP(E2500,'[1]Tirupati Member''s Detail'!$D$2:$L$1048576,9,0)</f>
        <v>last communication 98. Outstanding Rs 18000/- App frmmt agrmnt</v>
      </c>
    </row>
    <row r="2501" spans="1:31" x14ac:dyDescent="0.3">
      <c r="A2501" s="27">
        <v>2503</v>
      </c>
      <c r="B2501" s="28"/>
      <c r="C2501" s="29" t="s">
        <v>7646</v>
      </c>
      <c r="D2501" s="20" t="s">
        <v>22</v>
      </c>
      <c r="E2501" s="29" t="s">
        <v>7647</v>
      </c>
      <c r="F2501" s="20" t="s">
        <v>24</v>
      </c>
      <c r="G2501" s="20" t="s">
        <v>25</v>
      </c>
      <c r="H2501" s="29" t="s">
        <v>2092</v>
      </c>
      <c r="I2501" s="30">
        <v>1997</v>
      </c>
      <c r="J2501" s="29" t="s">
        <v>7648</v>
      </c>
      <c r="K2501" s="22" t="str">
        <f>VLOOKUP(E2501,'[1]Tirupati Member''s Detail'!$D$2:$L$1048576,8,0)</f>
        <v>No</v>
      </c>
      <c r="L2501" s="23">
        <f>VLOOKUP(E2501,'[1]Tirupati Member''s Detail'!$D$2:$L$1048576,4,0)</f>
        <v>30000</v>
      </c>
      <c r="M2501" s="23">
        <f t="shared" si="195"/>
        <v>30000</v>
      </c>
      <c r="N2501" s="23">
        <f>VLOOKUP(E2501,'[1]Tirupati Member''s Detail'!$D$2:$L$1048576,5,0)</f>
        <v>7500</v>
      </c>
      <c r="O2501" s="23" t="str">
        <f>VLOOKUP(E2501,'[1]Tirupati Member''s Detail'!$D$2:$L$1048576,7,0)</f>
        <v>Outstanding</v>
      </c>
      <c r="P2501" s="23">
        <f t="shared" si="199"/>
        <v>22500</v>
      </c>
      <c r="Q2501" s="24" t="e">
        <f>+#REF!-I2501</f>
        <v>#REF!</v>
      </c>
      <c r="R2501" s="25">
        <f t="shared" si="196"/>
        <v>6000</v>
      </c>
      <c r="S2501" s="25" t="e">
        <f t="shared" si="197"/>
        <v>#REF!</v>
      </c>
      <c r="T2501" s="25">
        <f t="shared" si="198"/>
        <v>6000</v>
      </c>
      <c r="U2501" s="25"/>
      <c r="V2501" s="23"/>
      <c r="W2501" s="23"/>
      <c r="X2501" s="24" t="e">
        <f>+#REF!-I2501</f>
        <v>#REF!</v>
      </c>
      <c r="Y2501" s="23"/>
      <c r="Z2501" s="23"/>
      <c r="AA2501" s="23"/>
      <c r="AB2501" s="23"/>
      <c r="AC2501" s="23"/>
      <c r="AD2501" s="23"/>
      <c r="AE2501" s="26" t="str">
        <f>VLOOKUP(E2501,'[1]Tirupati Member''s Detail'!$D$2:$L$1048576,9,0)</f>
        <v>As POD last communication 07 (Outstanding Rs 22500/-) App frmt agrmnt</v>
      </c>
    </row>
    <row r="2502" spans="1:31" ht="28.8" x14ac:dyDescent="0.3">
      <c r="A2502" s="27">
        <v>2504</v>
      </c>
      <c r="B2502" s="28"/>
      <c r="C2502" s="29" t="s">
        <v>7649</v>
      </c>
      <c r="D2502" s="20" t="s">
        <v>22</v>
      </c>
      <c r="E2502" s="29" t="s">
        <v>7650</v>
      </c>
      <c r="F2502" s="20" t="s">
        <v>24</v>
      </c>
      <c r="G2502" s="20" t="s">
        <v>25</v>
      </c>
      <c r="H2502" s="29" t="s">
        <v>2014</v>
      </c>
      <c r="I2502" s="30">
        <v>1997</v>
      </c>
      <c r="J2502" s="29" t="s">
        <v>7603</v>
      </c>
      <c r="K2502" s="22" t="str">
        <f>VLOOKUP(E2502,'[1]Tirupati Member''s Detail'!$D$2:$L$1048576,8,0)</f>
        <v>No</v>
      </c>
      <c r="L2502" s="23">
        <f>VLOOKUP(E2502,'[1]Tirupati Member''s Detail'!$D$2:$L$1048576,4,0)</f>
        <v>30000</v>
      </c>
      <c r="M2502" s="23">
        <f t="shared" si="195"/>
        <v>30000</v>
      </c>
      <c r="N2502" s="23">
        <f>VLOOKUP(E2502,'[1]Tirupati Member''s Detail'!$D$2:$L$1048576,5,0)</f>
        <v>30000</v>
      </c>
      <c r="O2502" s="23" t="str">
        <f>VLOOKUP(E2502,'[1]Tirupati Member''s Detail'!$D$2:$L$1048576,7,0)</f>
        <v>I.R.M</v>
      </c>
      <c r="P2502" s="23">
        <f t="shared" si="199"/>
        <v>0</v>
      </c>
      <c r="Q2502" s="24" t="e">
        <f>+#REF!-I2502</f>
        <v>#REF!</v>
      </c>
      <c r="R2502" s="25">
        <f t="shared" si="196"/>
        <v>24000</v>
      </c>
      <c r="S2502" s="25" t="e">
        <f t="shared" si="197"/>
        <v>#REF!</v>
      </c>
      <c r="T2502" s="25">
        <f t="shared" si="198"/>
        <v>24000</v>
      </c>
      <c r="U2502" s="25"/>
      <c r="V2502" s="23"/>
      <c r="W2502" s="23"/>
      <c r="X2502" s="24" t="e">
        <f>+#REF!-I2502</f>
        <v>#REF!</v>
      </c>
      <c r="Y2502" s="23"/>
      <c r="Z2502" s="23"/>
      <c r="AA2502" s="23"/>
      <c r="AB2502" s="23"/>
      <c r="AC2502" s="23"/>
      <c r="AD2502" s="23"/>
      <c r="AE2502" s="26" t="str">
        <f>VLOOKUP(E2502,'[1]Tirupati Member''s Detail'!$D$2:$L$1048576,9,0)</f>
        <v>As Pod Last Communication Till 2007,Total 2 Membership Of TPT:- 02002695 and 02002696. App frmt agrmnt</v>
      </c>
    </row>
    <row r="2503" spans="1:31" x14ac:dyDescent="0.3">
      <c r="A2503" s="27">
        <v>2505</v>
      </c>
      <c r="B2503" s="28"/>
      <c r="C2503" s="29" t="s">
        <v>7651</v>
      </c>
      <c r="D2503" s="20" t="s">
        <v>22</v>
      </c>
      <c r="E2503" s="29" t="s">
        <v>7652</v>
      </c>
      <c r="F2503" s="20" t="s">
        <v>24</v>
      </c>
      <c r="G2503" s="20" t="s">
        <v>25</v>
      </c>
      <c r="H2503" s="29" t="s">
        <v>2162</v>
      </c>
      <c r="I2503" s="30">
        <v>1997</v>
      </c>
      <c r="J2503" s="29" t="s">
        <v>7653</v>
      </c>
      <c r="K2503" s="22" t="str">
        <f>VLOOKUP(E2503,'[1]Tirupati Member''s Detail'!$D$2:$L$1048576,8,0)</f>
        <v>No</v>
      </c>
      <c r="L2503" s="23">
        <f>VLOOKUP(E2503,'[1]Tirupati Member''s Detail'!$D$2:$L$1048576,4,0)</f>
        <v>30000</v>
      </c>
      <c r="M2503" s="23">
        <f t="shared" si="195"/>
        <v>30000</v>
      </c>
      <c r="N2503" s="23">
        <f>VLOOKUP(E2503,'[1]Tirupati Member''s Detail'!$D$2:$L$1048576,5,0)</f>
        <v>21000</v>
      </c>
      <c r="O2503" s="23" t="str">
        <f>VLOOKUP(E2503,'[1]Tirupati Member''s Detail'!$D$2:$L$1048576,7,0)</f>
        <v>Outstanding</v>
      </c>
      <c r="P2503" s="23">
        <f t="shared" si="199"/>
        <v>9000</v>
      </c>
      <c r="Q2503" s="24" t="e">
        <f>+#REF!-I2503</f>
        <v>#REF!</v>
      </c>
      <c r="R2503" s="25">
        <f t="shared" si="196"/>
        <v>16800</v>
      </c>
      <c r="S2503" s="25" t="e">
        <f t="shared" si="197"/>
        <v>#REF!</v>
      </c>
      <c r="T2503" s="25">
        <f t="shared" si="198"/>
        <v>16800</v>
      </c>
      <c r="U2503" s="25"/>
      <c r="V2503" s="23"/>
      <c r="W2503" s="23"/>
      <c r="X2503" s="24" t="e">
        <f>+#REF!-I2503</f>
        <v>#REF!</v>
      </c>
      <c r="Y2503" s="23"/>
      <c r="Z2503" s="23"/>
      <c r="AA2503" s="23"/>
      <c r="AB2503" s="23"/>
      <c r="AC2503" s="23"/>
      <c r="AD2503" s="23"/>
      <c r="AE2503" s="26" t="str">
        <f>VLOOKUP(E2503,'[1]Tirupati Member''s Detail'!$D$2:$L$1048576,9,0)</f>
        <v xml:space="preserve"> No Communication Till Date(Outstanding Rs 9000/-). App frmt agrmnt</v>
      </c>
    </row>
    <row r="2504" spans="1:31" x14ac:dyDescent="0.3">
      <c r="A2504" s="27">
        <v>2506</v>
      </c>
      <c r="B2504" s="28"/>
      <c r="C2504" s="29" t="s">
        <v>7654</v>
      </c>
      <c r="D2504" s="20" t="s">
        <v>22</v>
      </c>
      <c r="E2504" s="29" t="s">
        <v>7655</v>
      </c>
      <c r="F2504" s="20" t="s">
        <v>24</v>
      </c>
      <c r="G2504" s="20" t="s">
        <v>25</v>
      </c>
      <c r="H2504" s="29" t="s">
        <v>2014</v>
      </c>
      <c r="I2504" s="30">
        <v>1997</v>
      </c>
      <c r="J2504" s="29" t="s">
        <v>7656</v>
      </c>
      <c r="K2504" s="22" t="str">
        <f>VLOOKUP(E2504,'[1]Tirupati Member''s Detail'!$D$2:$L$1048576,8,0)</f>
        <v>No</v>
      </c>
      <c r="L2504" s="23">
        <f>VLOOKUP(E2504,'[1]Tirupati Member''s Detail'!$D$2:$L$1048576,4,0)</f>
        <v>30000</v>
      </c>
      <c r="M2504" s="23">
        <f t="shared" si="195"/>
        <v>30000</v>
      </c>
      <c r="N2504" s="23">
        <f>VLOOKUP(E2504,'[1]Tirupati Member''s Detail'!$D$2:$L$1048576,5,0)</f>
        <v>28500</v>
      </c>
      <c r="O2504" s="23" t="str">
        <f>VLOOKUP(E2504,'[1]Tirupati Member''s Detail'!$D$2:$L$1048576,7,0)</f>
        <v>I.R.M</v>
      </c>
      <c r="P2504" s="23">
        <f t="shared" si="199"/>
        <v>1500</v>
      </c>
      <c r="Q2504" s="24" t="e">
        <f>+#REF!-I2504</f>
        <v>#REF!</v>
      </c>
      <c r="R2504" s="25">
        <f t="shared" si="196"/>
        <v>22800</v>
      </c>
      <c r="S2504" s="25" t="e">
        <f t="shared" si="197"/>
        <v>#REF!</v>
      </c>
      <c r="T2504" s="25">
        <f t="shared" si="198"/>
        <v>22800</v>
      </c>
      <c r="U2504" s="25"/>
      <c r="V2504" s="23"/>
      <c r="W2504" s="23"/>
      <c r="X2504" s="24" t="e">
        <f>+#REF!-I2504</f>
        <v>#REF!</v>
      </c>
      <c r="Y2504" s="23"/>
      <c r="Z2504" s="23"/>
      <c r="AA2504" s="23"/>
      <c r="AB2504" s="23"/>
      <c r="AC2504" s="23"/>
      <c r="AD2504" s="23"/>
      <c r="AE2504" s="26" t="str">
        <f>VLOOKUP(E2504,'[1]Tirupati Member''s Detail'!$D$2:$L$1048576,9,0)</f>
        <v>Last Communication 2000. App frmt agrmnt</v>
      </c>
    </row>
    <row r="2505" spans="1:31" x14ac:dyDescent="0.3">
      <c r="A2505" s="27">
        <v>2507</v>
      </c>
      <c r="B2505" s="28"/>
      <c r="C2505" s="29" t="s">
        <v>7657</v>
      </c>
      <c r="D2505" s="20" t="s">
        <v>22</v>
      </c>
      <c r="E2505" s="29" t="s">
        <v>7658</v>
      </c>
      <c r="F2505" s="20" t="s">
        <v>24</v>
      </c>
      <c r="G2505" s="20" t="s">
        <v>25</v>
      </c>
      <c r="H2505" s="29" t="s">
        <v>2432</v>
      </c>
      <c r="I2505" s="30">
        <v>1997</v>
      </c>
      <c r="J2505" s="29" t="s">
        <v>7659</v>
      </c>
      <c r="K2505" s="22" t="str">
        <f>VLOOKUP(E2505,'[1]Tirupati Member''s Detail'!$D$2:$L$1048576,8,0)</f>
        <v>No</v>
      </c>
      <c r="L2505" s="23">
        <f>VLOOKUP(E2505,'[1]Tirupati Member''s Detail'!$D$2:$L$1048576,4,0)</f>
        <v>30000</v>
      </c>
      <c r="M2505" s="23">
        <f t="shared" si="195"/>
        <v>30000</v>
      </c>
      <c r="N2505" s="23">
        <f>VLOOKUP(E2505,'[1]Tirupati Member''s Detail'!$D$2:$L$1048576,5,0)</f>
        <v>21000</v>
      </c>
      <c r="O2505" s="23" t="str">
        <f>VLOOKUP(E2505,'[1]Tirupati Member''s Detail'!$D$2:$L$1048576,7,0)</f>
        <v>Outstanding</v>
      </c>
      <c r="P2505" s="23">
        <f t="shared" si="199"/>
        <v>9000</v>
      </c>
      <c r="Q2505" s="24" t="e">
        <f>+#REF!-I2505</f>
        <v>#REF!</v>
      </c>
      <c r="R2505" s="25">
        <f t="shared" si="196"/>
        <v>16800</v>
      </c>
      <c r="S2505" s="25" t="e">
        <f t="shared" si="197"/>
        <v>#REF!</v>
      </c>
      <c r="T2505" s="25">
        <f t="shared" si="198"/>
        <v>16800</v>
      </c>
      <c r="U2505" s="25"/>
      <c r="V2505" s="23"/>
      <c r="W2505" s="23"/>
      <c r="X2505" s="24" t="e">
        <f>+#REF!-I2505</f>
        <v>#REF!</v>
      </c>
      <c r="Y2505" s="23"/>
      <c r="Z2505" s="23"/>
      <c r="AA2505" s="23"/>
      <c r="AB2505" s="23"/>
      <c r="AC2505" s="23"/>
      <c r="AD2505" s="23"/>
      <c r="AE2505" s="26" t="str">
        <f>VLOOKUP(E2505,'[1]Tirupati Member''s Detail'!$D$2:$L$1048576,9,0)</f>
        <v>As POD last communication 07 (Outstanding Rs 9000/-) App frmt agrmnt</v>
      </c>
    </row>
    <row r="2506" spans="1:31" x14ac:dyDescent="0.3">
      <c r="A2506" s="27">
        <v>2508</v>
      </c>
      <c r="B2506" s="28"/>
      <c r="C2506" s="29" t="s">
        <v>7660</v>
      </c>
      <c r="D2506" s="20" t="s">
        <v>22</v>
      </c>
      <c r="E2506" s="29" t="s">
        <v>7661</v>
      </c>
      <c r="F2506" s="20" t="s">
        <v>24</v>
      </c>
      <c r="G2506" s="20" t="s">
        <v>25</v>
      </c>
      <c r="H2506" s="29" t="s">
        <v>1969</v>
      </c>
      <c r="I2506" s="30">
        <v>1997</v>
      </c>
      <c r="J2506" s="29" t="s">
        <v>7662</v>
      </c>
      <c r="K2506" s="22" t="str">
        <f>VLOOKUP(E2506,'[1]Tirupati Member''s Detail'!$D$2:$L$1048576,8,0)</f>
        <v>No</v>
      </c>
      <c r="L2506" s="23">
        <f>VLOOKUP(E2506,'[1]Tirupati Member''s Detail'!$D$2:$L$1048576,4,0)</f>
        <v>30000</v>
      </c>
      <c r="M2506" s="23">
        <f t="shared" si="195"/>
        <v>30000</v>
      </c>
      <c r="N2506" s="23">
        <f>VLOOKUP(E2506,'[1]Tirupati Member''s Detail'!$D$2:$L$1048576,5,0)</f>
        <v>12000</v>
      </c>
      <c r="O2506" s="23" t="str">
        <f>VLOOKUP(E2506,'[1]Tirupati Member''s Detail'!$D$2:$L$1048576,7,0)</f>
        <v>Outstanding</v>
      </c>
      <c r="P2506" s="23">
        <f t="shared" si="199"/>
        <v>18000</v>
      </c>
      <c r="Q2506" s="24" t="e">
        <f>+#REF!-I2506</f>
        <v>#REF!</v>
      </c>
      <c r="R2506" s="25">
        <f t="shared" si="196"/>
        <v>9600</v>
      </c>
      <c r="S2506" s="25" t="e">
        <f t="shared" si="197"/>
        <v>#REF!</v>
      </c>
      <c r="T2506" s="25">
        <f t="shared" si="198"/>
        <v>9600</v>
      </c>
      <c r="U2506" s="25"/>
      <c r="V2506" s="23"/>
      <c r="W2506" s="23"/>
      <c r="X2506" s="24" t="e">
        <f>+#REF!-I2506</f>
        <v>#REF!</v>
      </c>
      <c r="Y2506" s="23"/>
      <c r="Z2506" s="23"/>
      <c r="AA2506" s="23"/>
      <c r="AB2506" s="23"/>
      <c r="AC2506" s="23"/>
      <c r="AD2506" s="23"/>
      <c r="AE2506" s="26" t="str">
        <f>VLOOKUP(E2506,'[1]Tirupati Member''s Detail'!$D$2:$L$1048576,9,0)</f>
        <v xml:space="preserve"> No Communication Till Date(Outstanding Rs 18000/-). App frmt agrmnt</v>
      </c>
    </row>
    <row r="2507" spans="1:31" x14ac:dyDescent="0.3">
      <c r="A2507" s="27">
        <v>2509</v>
      </c>
      <c r="B2507" s="28"/>
      <c r="C2507" s="29" t="s">
        <v>7663</v>
      </c>
      <c r="D2507" s="20" t="s">
        <v>22</v>
      </c>
      <c r="E2507" s="29" t="s">
        <v>7664</v>
      </c>
      <c r="F2507" s="20" t="s">
        <v>24</v>
      </c>
      <c r="G2507" s="20" t="s">
        <v>25</v>
      </c>
      <c r="H2507" s="29" t="s">
        <v>2018</v>
      </c>
      <c r="I2507" s="30">
        <v>1997</v>
      </c>
      <c r="J2507" s="29" t="s">
        <v>7665</v>
      </c>
      <c r="K2507" s="22" t="str">
        <f>VLOOKUP(E2507,'[1]Tirupati Member''s Detail'!$D$2:$L$1048576,8,0)</f>
        <v>No</v>
      </c>
      <c r="L2507" s="23">
        <f>VLOOKUP(E2507,'[1]Tirupati Member''s Detail'!$D$2:$L$1048576,4,0)</f>
        <v>30000</v>
      </c>
      <c r="M2507" s="23">
        <f t="shared" si="195"/>
        <v>30000</v>
      </c>
      <c r="N2507" s="23">
        <f>VLOOKUP(E2507,'[1]Tirupati Member''s Detail'!$D$2:$L$1048576,5,0)</f>
        <v>16500</v>
      </c>
      <c r="O2507" s="23" t="str">
        <f>VLOOKUP(E2507,'[1]Tirupati Member''s Detail'!$D$2:$L$1048576,7,0)</f>
        <v>Outstanding</v>
      </c>
      <c r="P2507" s="23">
        <f t="shared" si="199"/>
        <v>13500</v>
      </c>
      <c r="Q2507" s="24" t="e">
        <f>+#REF!-I2507</f>
        <v>#REF!</v>
      </c>
      <c r="R2507" s="25">
        <f t="shared" si="196"/>
        <v>13200</v>
      </c>
      <c r="S2507" s="25" t="e">
        <f t="shared" si="197"/>
        <v>#REF!</v>
      </c>
      <c r="T2507" s="25">
        <f t="shared" si="198"/>
        <v>13200</v>
      </c>
      <c r="U2507" s="25"/>
      <c r="V2507" s="23"/>
      <c r="W2507" s="23"/>
      <c r="X2507" s="24" t="e">
        <f>+#REF!-I2507</f>
        <v>#REF!</v>
      </c>
      <c r="Y2507" s="23"/>
      <c r="Z2507" s="23"/>
      <c r="AA2507" s="23"/>
      <c r="AB2507" s="23"/>
      <c r="AC2507" s="23"/>
      <c r="AD2507" s="23"/>
      <c r="AE2507" s="26" t="str">
        <f>VLOOKUP(E2507,'[1]Tirupati Member''s Detail'!$D$2:$L$1048576,9,0)</f>
        <v>Letter Undelivered, According To File Unit Cost Outstanding Rs 13500/-</v>
      </c>
    </row>
    <row r="2508" spans="1:31" x14ac:dyDescent="0.3">
      <c r="A2508" s="27">
        <v>2510</v>
      </c>
      <c r="B2508" s="28"/>
      <c r="C2508" s="29" t="s">
        <v>7666</v>
      </c>
      <c r="D2508" s="20" t="s">
        <v>22</v>
      </c>
      <c r="E2508" s="29" t="s">
        <v>7667</v>
      </c>
      <c r="F2508" s="20" t="s">
        <v>24</v>
      </c>
      <c r="G2508" s="20" t="s">
        <v>25</v>
      </c>
      <c r="H2508" s="29" t="s">
        <v>2014</v>
      </c>
      <c r="I2508" s="30">
        <v>1997</v>
      </c>
      <c r="J2508" s="29" t="s">
        <v>7668</v>
      </c>
      <c r="K2508" s="22" t="str">
        <f>VLOOKUP(E2508,'[1]Tirupati Member''s Detail'!$D$2:$L$1048576,8,0)</f>
        <v>No</v>
      </c>
      <c r="L2508" s="23">
        <f>VLOOKUP(E2508,'[1]Tirupati Member''s Detail'!$D$2:$L$1048576,4,0)</f>
        <v>30000</v>
      </c>
      <c r="M2508" s="23">
        <f t="shared" si="195"/>
        <v>30000</v>
      </c>
      <c r="N2508" s="23">
        <f>VLOOKUP(E2508,'[1]Tirupati Member''s Detail'!$D$2:$L$1048576,5,0)</f>
        <v>12000</v>
      </c>
      <c r="O2508" s="23" t="str">
        <f>VLOOKUP(E2508,'[1]Tirupati Member''s Detail'!$D$2:$L$1048576,7,0)</f>
        <v>Outstanding</v>
      </c>
      <c r="P2508" s="23">
        <f t="shared" si="199"/>
        <v>18000</v>
      </c>
      <c r="Q2508" s="24" t="e">
        <f>+#REF!-I2508</f>
        <v>#REF!</v>
      </c>
      <c r="R2508" s="25">
        <f t="shared" si="196"/>
        <v>9600</v>
      </c>
      <c r="S2508" s="25" t="e">
        <f t="shared" si="197"/>
        <v>#REF!</v>
      </c>
      <c r="T2508" s="25">
        <f t="shared" si="198"/>
        <v>9600</v>
      </c>
      <c r="U2508" s="25"/>
      <c r="V2508" s="23"/>
      <c r="W2508" s="23"/>
      <c r="X2508" s="24" t="e">
        <f>+#REF!-I2508</f>
        <v>#REF!</v>
      </c>
      <c r="Y2508" s="23"/>
      <c r="Z2508" s="23"/>
      <c r="AA2508" s="23"/>
      <c r="AB2508" s="23"/>
      <c r="AC2508" s="23"/>
      <c r="AD2508" s="23"/>
      <c r="AE2508" s="26" t="str">
        <f>VLOOKUP(E2508,'[1]Tirupati Member''s Detail'!$D$2:$L$1048576,9,0)</f>
        <v>As POD last communication 07 (Outstanding Rs 18000/-) App frmt agrmnt</v>
      </c>
    </row>
    <row r="2509" spans="1:31" x14ac:dyDescent="0.3">
      <c r="A2509" s="27">
        <v>2511</v>
      </c>
      <c r="B2509" s="28"/>
      <c r="C2509" s="29" t="s">
        <v>7669</v>
      </c>
      <c r="D2509" s="20" t="s">
        <v>22</v>
      </c>
      <c r="E2509" s="29" t="s">
        <v>7670</v>
      </c>
      <c r="F2509" s="20" t="s">
        <v>24</v>
      </c>
      <c r="G2509" s="20" t="s">
        <v>25</v>
      </c>
      <c r="H2509" s="29" t="s">
        <v>2432</v>
      </c>
      <c r="I2509" s="30">
        <v>1997</v>
      </c>
      <c r="J2509" s="29" t="s">
        <v>7671</v>
      </c>
      <c r="K2509" s="22" t="str">
        <f>VLOOKUP(E2509,'[1]Tirupati Member''s Detail'!$D$2:$L$1048576,8,0)</f>
        <v>No</v>
      </c>
      <c r="L2509" s="23">
        <f>VLOOKUP(E2509,'[1]Tirupati Member''s Detail'!$D$2:$L$1048576,4,0)</f>
        <v>30000</v>
      </c>
      <c r="M2509" s="23">
        <f t="shared" si="195"/>
        <v>30000</v>
      </c>
      <c r="N2509" s="23">
        <f>VLOOKUP(E2509,'[1]Tirupati Member''s Detail'!$D$2:$L$1048576,5,0)</f>
        <v>12000</v>
      </c>
      <c r="O2509" s="23" t="str">
        <f>VLOOKUP(E2509,'[1]Tirupati Member''s Detail'!$D$2:$L$1048576,7,0)</f>
        <v>Outstanding</v>
      </c>
      <c r="P2509" s="23">
        <f t="shared" si="199"/>
        <v>18000</v>
      </c>
      <c r="Q2509" s="24" t="e">
        <f>+#REF!-I2509</f>
        <v>#REF!</v>
      </c>
      <c r="R2509" s="25">
        <f t="shared" si="196"/>
        <v>9600</v>
      </c>
      <c r="S2509" s="25" t="e">
        <f t="shared" si="197"/>
        <v>#REF!</v>
      </c>
      <c r="T2509" s="25">
        <f t="shared" si="198"/>
        <v>9600</v>
      </c>
      <c r="U2509" s="25"/>
      <c r="V2509" s="23"/>
      <c r="W2509" s="23"/>
      <c r="X2509" s="24" t="e">
        <f>+#REF!-I2509</f>
        <v>#REF!</v>
      </c>
      <c r="Y2509" s="23"/>
      <c r="Z2509" s="23"/>
      <c r="AA2509" s="23"/>
      <c r="AB2509" s="23"/>
      <c r="AC2509" s="23"/>
      <c r="AD2509" s="23"/>
      <c r="AE2509" s="26" t="str">
        <f>VLOOKUP(E2509,'[1]Tirupati Member''s Detail'!$D$2:$L$1048576,9,0)</f>
        <v>last communication 98. Outstanding Rs 18000/- App frmmt agrmnt</v>
      </c>
    </row>
    <row r="2510" spans="1:31" x14ac:dyDescent="0.3">
      <c r="A2510" s="27">
        <v>2512</v>
      </c>
      <c r="B2510" s="28"/>
      <c r="C2510" s="29" t="s">
        <v>7672</v>
      </c>
      <c r="D2510" s="20" t="s">
        <v>22</v>
      </c>
      <c r="E2510" s="29" t="s">
        <v>7673</v>
      </c>
      <c r="F2510" s="20" t="s">
        <v>24</v>
      </c>
      <c r="G2510" s="20" t="s">
        <v>25</v>
      </c>
      <c r="H2510" s="29" t="s">
        <v>2014</v>
      </c>
      <c r="I2510" s="30">
        <v>1997</v>
      </c>
      <c r="J2510" s="29" t="s">
        <v>7674</v>
      </c>
      <c r="K2510" s="22" t="str">
        <f>VLOOKUP(E2510,'[1]Tirupati Member''s Detail'!$D$2:$L$1048576,8,0)</f>
        <v>No</v>
      </c>
      <c r="L2510" s="23">
        <f>VLOOKUP(E2510,'[1]Tirupati Member''s Detail'!$D$2:$L$1048576,4,0)</f>
        <v>30000</v>
      </c>
      <c r="M2510" s="23">
        <f t="shared" si="195"/>
        <v>30000</v>
      </c>
      <c r="N2510" s="23">
        <f>VLOOKUP(E2510,'[1]Tirupati Member''s Detail'!$D$2:$L$1048576,5,0)</f>
        <v>7500</v>
      </c>
      <c r="O2510" s="23" t="str">
        <f>VLOOKUP(E2510,'[1]Tirupati Member''s Detail'!$D$2:$L$1048576,7,0)</f>
        <v>Outstanding</v>
      </c>
      <c r="P2510" s="23">
        <f t="shared" si="199"/>
        <v>22500</v>
      </c>
      <c r="Q2510" s="24" t="e">
        <f>+#REF!-I2510</f>
        <v>#REF!</v>
      </c>
      <c r="R2510" s="25">
        <f t="shared" si="196"/>
        <v>6000</v>
      </c>
      <c r="S2510" s="25" t="e">
        <f t="shared" si="197"/>
        <v>#REF!</v>
      </c>
      <c r="T2510" s="25">
        <f t="shared" si="198"/>
        <v>6000</v>
      </c>
      <c r="U2510" s="25"/>
      <c r="V2510" s="23"/>
      <c r="W2510" s="23"/>
      <c r="X2510" s="24" t="e">
        <f>+#REF!-I2510</f>
        <v>#REF!</v>
      </c>
      <c r="Y2510" s="23"/>
      <c r="Z2510" s="23"/>
      <c r="AA2510" s="23"/>
      <c r="AB2510" s="23"/>
      <c r="AC2510" s="23"/>
      <c r="AD2510" s="23"/>
      <c r="AE2510" s="26" t="str">
        <f>VLOOKUP(E2510,'[1]Tirupati Member''s Detail'!$D$2:$L$1048576,9,0)</f>
        <v>No Communicaton Till Date (Outstanding Rs 22500/-) app frmt agrmnt</v>
      </c>
    </row>
    <row r="2511" spans="1:31" x14ac:dyDescent="0.3">
      <c r="A2511" s="27">
        <v>2513</v>
      </c>
      <c r="B2511" s="28"/>
      <c r="C2511" s="29" t="s">
        <v>7675</v>
      </c>
      <c r="D2511" s="20" t="s">
        <v>22</v>
      </c>
      <c r="E2511" s="29" t="s">
        <v>7676</v>
      </c>
      <c r="F2511" s="20" t="s">
        <v>24</v>
      </c>
      <c r="G2511" s="20" t="s">
        <v>25</v>
      </c>
      <c r="H2511" s="29" t="s">
        <v>2172</v>
      </c>
      <c r="I2511" s="30">
        <v>1997</v>
      </c>
      <c r="J2511" s="29" t="s">
        <v>7677</v>
      </c>
      <c r="K2511" s="22" t="str">
        <f>VLOOKUP(E2511,'[1]Tirupati Member''s Detail'!$D$2:$L$1048576,8,0)</f>
        <v>No</v>
      </c>
      <c r="L2511" s="23">
        <f>VLOOKUP(E2511,'[1]Tirupati Member''s Detail'!$D$2:$L$1048576,4,0)</f>
        <v>30000</v>
      </c>
      <c r="M2511" s="23">
        <f t="shared" si="195"/>
        <v>30000</v>
      </c>
      <c r="N2511" s="23">
        <f>VLOOKUP(E2511,'[1]Tirupati Member''s Detail'!$D$2:$L$1048576,5,0)</f>
        <v>7500</v>
      </c>
      <c r="O2511" s="23" t="str">
        <f>VLOOKUP(E2511,'[1]Tirupati Member''s Detail'!$D$2:$L$1048576,7,0)</f>
        <v>Outstanding</v>
      </c>
      <c r="P2511" s="23">
        <f t="shared" si="199"/>
        <v>22500</v>
      </c>
      <c r="Q2511" s="24" t="e">
        <f>+#REF!-I2511</f>
        <v>#REF!</v>
      </c>
      <c r="R2511" s="25">
        <f t="shared" si="196"/>
        <v>6000</v>
      </c>
      <c r="S2511" s="25" t="e">
        <f t="shared" si="197"/>
        <v>#REF!</v>
      </c>
      <c r="T2511" s="25">
        <f t="shared" si="198"/>
        <v>6000</v>
      </c>
      <c r="U2511" s="25"/>
      <c r="V2511" s="23"/>
      <c r="W2511" s="23"/>
      <c r="X2511" s="24" t="e">
        <f>+#REF!-I2511</f>
        <v>#REF!</v>
      </c>
      <c r="Y2511" s="23"/>
      <c r="Z2511" s="23"/>
      <c r="AA2511" s="23"/>
      <c r="AB2511" s="23"/>
      <c r="AC2511" s="23"/>
      <c r="AD2511" s="23"/>
      <c r="AE2511" s="26" t="str">
        <f>VLOOKUP(E2511,'[1]Tirupati Member''s Detail'!$D$2:$L$1048576,9,0)</f>
        <v>no communication till date (Outstanding Rs 22500/-) App frmt agmnt</v>
      </c>
    </row>
    <row r="2512" spans="1:31" x14ac:dyDescent="0.3">
      <c r="A2512" s="27">
        <v>2514</v>
      </c>
      <c r="B2512" s="28"/>
      <c r="C2512" s="29" t="s">
        <v>7678</v>
      </c>
      <c r="D2512" s="20" t="s">
        <v>22</v>
      </c>
      <c r="E2512" s="29" t="s">
        <v>7679</v>
      </c>
      <c r="F2512" s="20" t="s">
        <v>24</v>
      </c>
      <c r="G2512" s="20" t="s">
        <v>25</v>
      </c>
      <c r="H2512" s="29" t="s">
        <v>2014</v>
      </c>
      <c r="I2512" s="30">
        <v>1997</v>
      </c>
      <c r="J2512" s="29" t="s">
        <v>7680</v>
      </c>
      <c r="K2512" s="22" t="str">
        <f>VLOOKUP(E2512,'[1]Tirupati Member''s Detail'!$D$2:$L$1048576,8,0)</f>
        <v>No</v>
      </c>
      <c r="L2512" s="23">
        <f>VLOOKUP(E2512,'[1]Tirupati Member''s Detail'!$D$2:$L$1048576,4,0)</f>
        <v>30000</v>
      </c>
      <c r="M2512" s="23">
        <f t="shared" si="195"/>
        <v>30000</v>
      </c>
      <c r="N2512" s="23">
        <f>VLOOKUP(E2512,'[1]Tirupati Member''s Detail'!$D$2:$L$1048576,5,0)</f>
        <v>30000</v>
      </c>
      <c r="O2512" s="23" t="str">
        <f>VLOOKUP(E2512,'[1]Tirupati Member''s Detail'!$D$2:$L$1048576,7,0)</f>
        <v>I.R.M</v>
      </c>
      <c r="P2512" s="23">
        <f t="shared" si="199"/>
        <v>0</v>
      </c>
      <c r="Q2512" s="24" t="e">
        <f>+#REF!-I2512</f>
        <v>#REF!</v>
      </c>
      <c r="R2512" s="25">
        <f t="shared" si="196"/>
        <v>24000</v>
      </c>
      <c r="S2512" s="25" t="e">
        <f t="shared" si="197"/>
        <v>#REF!</v>
      </c>
      <c r="T2512" s="25">
        <f t="shared" si="198"/>
        <v>24000</v>
      </c>
      <c r="U2512" s="25"/>
      <c r="V2512" s="23"/>
      <c r="W2512" s="23"/>
      <c r="X2512" s="24" t="e">
        <f>+#REF!-I2512</f>
        <v>#REF!</v>
      </c>
      <c r="Y2512" s="23"/>
      <c r="Z2512" s="23"/>
      <c r="AA2512" s="23"/>
      <c r="AB2512" s="23"/>
      <c r="AC2512" s="23"/>
      <c r="AD2512" s="23"/>
      <c r="AE2512" s="26" t="str">
        <f>VLOOKUP(E2512,'[1]Tirupati Member''s Detail'!$D$2:$L$1048576,9,0)</f>
        <v>As POD Last communication 07 App frmt agrmnt</v>
      </c>
    </row>
    <row r="2513" spans="1:31" x14ac:dyDescent="0.3">
      <c r="A2513" s="27">
        <v>2515</v>
      </c>
      <c r="B2513" s="28"/>
      <c r="C2513" s="29" t="s">
        <v>7681</v>
      </c>
      <c r="D2513" s="20" t="s">
        <v>22</v>
      </c>
      <c r="E2513" s="29" t="s">
        <v>7682</v>
      </c>
      <c r="F2513" s="20" t="s">
        <v>24</v>
      </c>
      <c r="G2513" s="20" t="s">
        <v>25</v>
      </c>
      <c r="H2513" s="29" t="s">
        <v>2014</v>
      </c>
      <c r="I2513" s="30">
        <v>1997</v>
      </c>
      <c r="J2513" s="29" t="s">
        <v>7683</v>
      </c>
      <c r="K2513" s="22" t="str">
        <f>VLOOKUP(E2513,'[1]Tirupati Member''s Detail'!$D$2:$L$1048576,8,0)</f>
        <v>No</v>
      </c>
      <c r="L2513" s="23">
        <f>VLOOKUP(E2513,'[1]Tirupati Member''s Detail'!$D$2:$L$1048576,4,0)</f>
        <v>30000</v>
      </c>
      <c r="M2513" s="23">
        <f t="shared" si="195"/>
        <v>30000</v>
      </c>
      <c r="N2513" s="23">
        <f>VLOOKUP(E2513,'[1]Tirupati Member''s Detail'!$D$2:$L$1048576,5,0)</f>
        <v>30000</v>
      </c>
      <c r="O2513" s="23" t="str">
        <f>VLOOKUP(E2513,'[1]Tirupati Member''s Detail'!$D$2:$L$1048576,7,0)</f>
        <v>I.R.M</v>
      </c>
      <c r="P2513" s="23">
        <f t="shared" si="199"/>
        <v>0</v>
      </c>
      <c r="Q2513" s="24" t="e">
        <f>+#REF!-I2513</f>
        <v>#REF!</v>
      </c>
      <c r="R2513" s="25">
        <f t="shared" si="196"/>
        <v>24000</v>
      </c>
      <c r="S2513" s="25" t="e">
        <f t="shared" si="197"/>
        <v>#REF!</v>
      </c>
      <c r="T2513" s="25">
        <f t="shared" si="198"/>
        <v>24000</v>
      </c>
      <c r="U2513" s="25"/>
      <c r="V2513" s="23"/>
      <c r="W2513" s="23"/>
      <c r="X2513" s="24" t="e">
        <f>+#REF!-I2513</f>
        <v>#REF!</v>
      </c>
      <c r="Y2513" s="23"/>
      <c r="Z2513" s="23"/>
      <c r="AA2513" s="23"/>
      <c r="AB2513" s="23"/>
      <c r="AC2513" s="23"/>
      <c r="AD2513" s="23"/>
      <c r="AE2513" s="26" t="str">
        <f>VLOOKUP(E2513,'[1]Tirupati Member''s Detail'!$D$2:$L$1048576,9,0)</f>
        <v>As POD Last communication 07 App frmt agrmnt</v>
      </c>
    </row>
    <row r="2514" spans="1:31" ht="28.8" x14ac:dyDescent="0.3">
      <c r="A2514" s="27">
        <v>2516</v>
      </c>
      <c r="B2514" s="28"/>
      <c r="C2514" s="29" t="s">
        <v>7684</v>
      </c>
      <c r="D2514" s="20" t="s">
        <v>22</v>
      </c>
      <c r="E2514" s="29" t="s">
        <v>7685</v>
      </c>
      <c r="F2514" s="20" t="s">
        <v>24</v>
      </c>
      <c r="G2514" s="20" t="s">
        <v>25</v>
      </c>
      <c r="H2514" s="29" t="s">
        <v>2014</v>
      </c>
      <c r="I2514" s="30">
        <v>1997</v>
      </c>
      <c r="J2514" s="29" t="s">
        <v>7686</v>
      </c>
      <c r="K2514" s="22" t="str">
        <f>VLOOKUP(E2514,'[1]Tirupati Member''s Detail'!$D$2:$L$1048576,8,0)</f>
        <v>No</v>
      </c>
      <c r="L2514" s="23">
        <f>VLOOKUP(E2514,'[1]Tirupati Member''s Detail'!$D$2:$L$1048576,4,0)</f>
        <v>30000</v>
      </c>
      <c r="M2514" s="23">
        <f t="shared" si="195"/>
        <v>30000</v>
      </c>
      <c r="N2514" s="23">
        <f>VLOOKUP(E2514,'[1]Tirupati Member''s Detail'!$D$2:$L$1048576,5,0)</f>
        <v>30000</v>
      </c>
      <c r="O2514" s="23" t="str">
        <f>VLOOKUP(E2514,'[1]Tirupati Member''s Detail'!$D$2:$L$1048576,7,0)</f>
        <v>I.R.M</v>
      </c>
      <c r="P2514" s="23">
        <f t="shared" si="199"/>
        <v>0</v>
      </c>
      <c r="Q2514" s="24" t="e">
        <f>+#REF!-I2514</f>
        <v>#REF!</v>
      </c>
      <c r="R2514" s="25">
        <f t="shared" si="196"/>
        <v>24000</v>
      </c>
      <c r="S2514" s="25" t="e">
        <f t="shared" si="197"/>
        <v>#REF!</v>
      </c>
      <c r="T2514" s="25">
        <f t="shared" si="198"/>
        <v>24000</v>
      </c>
      <c r="U2514" s="25"/>
      <c r="V2514" s="23"/>
      <c r="W2514" s="23"/>
      <c r="X2514" s="24" t="e">
        <f>+#REF!-I2514</f>
        <v>#REF!</v>
      </c>
      <c r="Y2514" s="23"/>
      <c r="Z2514" s="23"/>
      <c r="AA2514" s="23"/>
      <c r="AB2514" s="23"/>
      <c r="AC2514" s="23"/>
      <c r="AD2514" s="23"/>
      <c r="AE2514" s="26" t="str">
        <f>VLOOKUP(E2514,'[1]Tirupati Member''s Detail'!$D$2:$L$1048576,9,0)</f>
        <v>last communication 07.. App frmt agrmnt..total 2 membership of TPT:- 03004155 and 03004163</v>
      </c>
    </row>
    <row r="2515" spans="1:31" ht="28.8" x14ac:dyDescent="0.3">
      <c r="A2515" s="27">
        <v>2517</v>
      </c>
      <c r="B2515" s="28"/>
      <c r="C2515" s="29" t="s">
        <v>7687</v>
      </c>
      <c r="D2515" s="20" t="s">
        <v>22</v>
      </c>
      <c r="E2515" s="29" t="s">
        <v>7688</v>
      </c>
      <c r="F2515" s="20" t="s">
        <v>24</v>
      </c>
      <c r="G2515" s="20" t="s">
        <v>25</v>
      </c>
      <c r="H2515" s="29" t="s">
        <v>2014</v>
      </c>
      <c r="I2515" s="30">
        <v>1997</v>
      </c>
      <c r="J2515" s="29" t="s">
        <v>7689</v>
      </c>
      <c r="K2515" s="22" t="str">
        <f>VLOOKUP(E2515,'[1]Tirupati Member''s Detail'!$D$2:$L$1048576,8,0)</f>
        <v>No</v>
      </c>
      <c r="L2515" s="23">
        <f>VLOOKUP(E2515,'[1]Tirupati Member''s Detail'!$D$2:$L$1048576,4,0)</f>
        <v>30000</v>
      </c>
      <c r="M2515" s="23">
        <f t="shared" si="195"/>
        <v>30000</v>
      </c>
      <c r="N2515" s="23">
        <f>VLOOKUP(E2515,'[1]Tirupati Member''s Detail'!$D$2:$L$1048576,5,0)</f>
        <v>30000</v>
      </c>
      <c r="O2515" s="23" t="str">
        <f>VLOOKUP(E2515,'[1]Tirupati Member''s Detail'!$D$2:$L$1048576,7,0)</f>
        <v>I.R.M</v>
      </c>
      <c r="P2515" s="23">
        <f t="shared" si="199"/>
        <v>0</v>
      </c>
      <c r="Q2515" s="24" t="e">
        <f>+#REF!-I2515</f>
        <v>#REF!</v>
      </c>
      <c r="R2515" s="25">
        <f t="shared" si="196"/>
        <v>24000</v>
      </c>
      <c r="S2515" s="25" t="e">
        <f t="shared" si="197"/>
        <v>#REF!</v>
      </c>
      <c r="T2515" s="25">
        <f t="shared" si="198"/>
        <v>24000</v>
      </c>
      <c r="U2515" s="25"/>
      <c r="V2515" s="23"/>
      <c r="W2515" s="23"/>
      <c r="X2515" s="24" t="e">
        <f>+#REF!-I2515</f>
        <v>#REF!</v>
      </c>
      <c r="Y2515" s="23"/>
      <c r="Z2515" s="23"/>
      <c r="AA2515" s="23"/>
      <c r="AB2515" s="23"/>
      <c r="AC2515" s="23"/>
      <c r="AD2515" s="23"/>
      <c r="AE2515" s="26" t="str">
        <f>VLOOKUP(E2515,'[1]Tirupati Member''s Detail'!$D$2:$L$1048576,9,0)</f>
        <v>As Pod  last communication 07.. App frmt agrmnt..total 2 membership of TPT:- 03004155 and 03004163</v>
      </c>
    </row>
    <row r="2516" spans="1:31" x14ac:dyDescent="0.3">
      <c r="A2516" s="27">
        <v>2518</v>
      </c>
      <c r="B2516" s="28"/>
      <c r="C2516" s="29" t="s">
        <v>7690</v>
      </c>
      <c r="D2516" s="20" t="s">
        <v>22</v>
      </c>
      <c r="E2516" s="29" t="s">
        <v>7691</v>
      </c>
      <c r="F2516" s="20" t="s">
        <v>24</v>
      </c>
      <c r="G2516" s="20" t="s">
        <v>25</v>
      </c>
      <c r="H2516" s="29" t="s">
        <v>1766</v>
      </c>
      <c r="I2516" s="30">
        <v>1997</v>
      </c>
      <c r="J2516" s="29" t="s">
        <v>7692</v>
      </c>
      <c r="K2516" s="22" t="str">
        <f>VLOOKUP(E2516,'[1]Tirupati Member''s Detail'!$D$2:$L$1048576,8,0)</f>
        <v>No</v>
      </c>
      <c r="L2516" s="23">
        <f>VLOOKUP(E2516,'[1]Tirupati Member''s Detail'!$D$2:$L$1048576,4,0)</f>
        <v>30000</v>
      </c>
      <c r="M2516" s="23">
        <f t="shared" si="195"/>
        <v>30000</v>
      </c>
      <c r="N2516" s="23">
        <f>VLOOKUP(E2516,'[1]Tirupati Member''s Detail'!$D$2:$L$1048576,5,0)</f>
        <v>7500</v>
      </c>
      <c r="O2516" s="23" t="str">
        <f>VLOOKUP(E2516,'[1]Tirupati Member''s Detail'!$D$2:$L$1048576,7,0)</f>
        <v>Outstanding</v>
      </c>
      <c r="P2516" s="23">
        <f t="shared" si="199"/>
        <v>22500</v>
      </c>
      <c r="Q2516" s="24" t="e">
        <f>+#REF!-I2516</f>
        <v>#REF!</v>
      </c>
      <c r="R2516" s="25">
        <f t="shared" si="196"/>
        <v>6000</v>
      </c>
      <c r="S2516" s="25" t="e">
        <f t="shared" si="197"/>
        <v>#REF!</v>
      </c>
      <c r="T2516" s="25">
        <f t="shared" si="198"/>
        <v>6000</v>
      </c>
      <c r="U2516" s="25"/>
      <c r="V2516" s="23"/>
      <c r="W2516" s="23"/>
      <c r="X2516" s="24" t="e">
        <f>+#REF!-I2516</f>
        <v>#REF!</v>
      </c>
      <c r="Y2516" s="23"/>
      <c r="Z2516" s="23"/>
      <c r="AA2516" s="23"/>
      <c r="AB2516" s="23"/>
      <c r="AC2516" s="23"/>
      <c r="AD2516" s="23"/>
      <c r="AE2516" s="26" t="str">
        <f>VLOOKUP(E2516,'[1]Tirupati Member''s Detail'!$D$2:$L$1048576,9,0)</f>
        <v xml:space="preserve"> Last Communication Till 1997 (Outstanding Rs 22500/-) App frmt agrmnt</v>
      </c>
    </row>
    <row r="2517" spans="1:31" ht="28.8" x14ac:dyDescent="0.3">
      <c r="A2517" s="27">
        <v>2519</v>
      </c>
      <c r="B2517" s="28"/>
      <c r="C2517" s="29" t="s">
        <v>7693</v>
      </c>
      <c r="D2517" s="20" t="s">
        <v>22</v>
      </c>
      <c r="E2517" s="29" t="s">
        <v>7694</v>
      </c>
      <c r="F2517" s="20" t="s">
        <v>24</v>
      </c>
      <c r="G2517" s="20" t="s">
        <v>25</v>
      </c>
      <c r="H2517" s="29" t="s">
        <v>2189</v>
      </c>
      <c r="I2517" s="30">
        <v>1997</v>
      </c>
      <c r="J2517" s="29" t="s">
        <v>7695</v>
      </c>
      <c r="K2517" s="22" t="str">
        <f>VLOOKUP(E2517,'[1]Tirupati Member''s Detail'!$D$2:$L$1048576,8,0)</f>
        <v>No</v>
      </c>
      <c r="L2517" s="23">
        <f>VLOOKUP(E2517,'[1]Tirupati Member''s Detail'!$D$2:$L$1048576,4,0)</f>
        <v>30000</v>
      </c>
      <c r="M2517" s="23">
        <f t="shared" si="195"/>
        <v>30000</v>
      </c>
      <c r="N2517" s="23">
        <f>VLOOKUP(E2517,'[1]Tirupati Member''s Detail'!$D$2:$L$1048576,5,0)</f>
        <v>25500</v>
      </c>
      <c r="O2517" s="23" t="str">
        <f>VLOOKUP(E2517,'[1]Tirupati Member''s Detail'!$D$2:$L$1048576,7,0)</f>
        <v>Outstanding</v>
      </c>
      <c r="P2517" s="23">
        <f t="shared" si="199"/>
        <v>4500</v>
      </c>
      <c r="Q2517" s="24" t="e">
        <f>+#REF!-I2517</f>
        <v>#REF!</v>
      </c>
      <c r="R2517" s="25">
        <f t="shared" si="196"/>
        <v>20400</v>
      </c>
      <c r="S2517" s="25" t="e">
        <f t="shared" si="197"/>
        <v>#REF!</v>
      </c>
      <c r="T2517" s="25">
        <f t="shared" si="198"/>
        <v>20400</v>
      </c>
      <c r="U2517" s="25"/>
      <c r="V2517" s="23"/>
      <c r="W2517" s="23"/>
      <c r="X2517" s="24" t="e">
        <f>+#REF!-I2517</f>
        <v>#REF!</v>
      </c>
      <c r="Y2517" s="23"/>
      <c r="Z2517" s="23"/>
      <c r="AA2517" s="23"/>
      <c r="AB2517" s="23"/>
      <c r="AC2517" s="23"/>
      <c r="AD2517" s="23"/>
      <c r="AE2517" s="26" t="str">
        <f>VLOOKUP(E2517,'[1]Tirupati Member''s Detail'!$D$2:$L$1048576,9,0)</f>
        <v>Last Communication Till 07 (Outstanding rs 4500/-) App frmt agrmnt2 Membership Of TPT:- 02002683 &amp; 02002684</v>
      </c>
    </row>
    <row r="2518" spans="1:31" x14ac:dyDescent="0.3">
      <c r="A2518" s="27">
        <v>2520</v>
      </c>
      <c r="B2518" s="28"/>
      <c r="C2518" s="29" t="s">
        <v>7696</v>
      </c>
      <c r="D2518" s="20" t="s">
        <v>22</v>
      </c>
      <c r="E2518" s="29" t="s">
        <v>7697</v>
      </c>
      <c r="F2518" s="20" t="s">
        <v>24</v>
      </c>
      <c r="G2518" s="20" t="s">
        <v>25</v>
      </c>
      <c r="H2518" s="29" t="s">
        <v>2014</v>
      </c>
      <c r="I2518" s="30">
        <v>1997</v>
      </c>
      <c r="J2518" s="29" t="s">
        <v>6961</v>
      </c>
      <c r="K2518" s="22" t="str">
        <f>VLOOKUP(E2518,'[1]Tirupati Member''s Detail'!$D$2:$L$1048576,8,0)</f>
        <v>No</v>
      </c>
      <c r="L2518" s="23">
        <f>VLOOKUP(E2518,'[1]Tirupati Member''s Detail'!$D$2:$L$1048576,4,0)</f>
        <v>30000</v>
      </c>
      <c r="M2518" s="23">
        <f t="shared" si="195"/>
        <v>30000</v>
      </c>
      <c r="N2518" s="23">
        <f>VLOOKUP(E2518,'[1]Tirupati Member''s Detail'!$D$2:$L$1048576,5,0)</f>
        <v>12000</v>
      </c>
      <c r="O2518" s="23" t="str">
        <f>VLOOKUP(E2518,'[1]Tirupati Member''s Detail'!$D$2:$L$1048576,7,0)</f>
        <v>Outstanding</v>
      </c>
      <c r="P2518" s="23">
        <f t="shared" si="199"/>
        <v>18000</v>
      </c>
      <c r="Q2518" s="24" t="e">
        <f>+#REF!-I2518</f>
        <v>#REF!</v>
      </c>
      <c r="R2518" s="25">
        <f t="shared" si="196"/>
        <v>9600</v>
      </c>
      <c r="S2518" s="25" t="e">
        <f t="shared" si="197"/>
        <v>#REF!</v>
      </c>
      <c r="T2518" s="25">
        <f t="shared" si="198"/>
        <v>9600</v>
      </c>
      <c r="U2518" s="25"/>
      <c r="V2518" s="23"/>
      <c r="W2518" s="23"/>
      <c r="X2518" s="24" t="e">
        <f>+#REF!-I2518</f>
        <v>#REF!</v>
      </c>
      <c r="Y2518" s="23"/>
      <c r="Z2518" s="23"/>
      <c r="AA2518" s="23"/>
      <c r="AB2518" s="23"/>
      <c r="AC2518" s="23"/>
      <c r="AD2518" s="23"/>
      <c r="AE2518" s="26" t="str">
        <f>VLOOKUP(E2518,'[1]Tirupati Member''s Detail'!$D$2:$L$1048576,9,0)</f>
        <v>As Pod Last communication 2007..Outstanding Rs 18000/- App frmt agrmnt</v>
      </c>
    </row>
    <row r="2519" spans="1:31" x14ac:dyDescent="0.3">
      <c r="A2519" s="27">
        <v>2521</v>
      </c>
      <c r="B2519" s="28"/>
      <c r="C2519" s="29" t="s">
        <v>7698</v>
      </c>
      <c r="D2519" s="20" t="s">
        <v>22</v>
      </c>
      <c r="E2519" s="29" t="s">
        <v>7699</v>
      </c>
      <c r="F2519" s="20" t="s">
        <v>24</v>
      </c>
      <c r="G2519" s="20" t="s">
        <v>25</v>
      </c>
      <c r="H2519" s="29" t="s">
        <v>1940</v>
      </c>
      <c r="I2519" s="30">
        <v>1997</v>
      </c>
      <c r="J2519" s="29" t="s">
        <v>7700</v>
      </c>
      <c r="K2519" s="22" t="str">
        <f>VLOOKUP(E2519,'[1]Tirupati Member''s Detail'!$D$2:$L$1048576,8,0)</f>
        <v>No</v>
      </c>
      <c r="L2519" s="23">
        <f>VLOOKUP(E2519,'[1]Tirupati Member''s Detail'!$D$2:$L$1048576,4,0)</f>
        <v>22000</v>
      </c>
      <c r="M2519" s="23">
        <f t="shared" si="195"/>
        <v>22000</v>
      </c>
      <c r="N2519" s="23">
        <f>VLOOKUP(E2519,'[1]Tirupati Member''s Detail'!$D$2:$L$1048576,5,0)</f>
        <v>5500</v>
      </c>
      <c r="O2519" s="23" t="str">
        <f>VLOOKUP(E2519,'[1]Tirupati Member''s Detail'!$D$2:$L$1048576,7,0)</f>
        <v>Outstanding</v>
      </c>
      <c r="P2519" s="23">
        <f t="shared" si="199"/>
        <v>16500</v>
      </c>
      <c r="Q2519" s="24" t="e">
        <f>+#REF!-I2519</f>
        <v>#REF!</v>
      </c>
      <c r="R2519" s="25">
        <f t="shared" si="196"/>
        <v>4400</v>
      </c>
      <c r="S2519" s="25" t="e">
        <f t="shared" si="197"/>
        <v>#REF!</v>
      </c>
      <c r="T2519" s="25">
        <f t="shared" si="198"/>
        <v>4400</v>
      </c>
      <c r="U2519" s="25"/>
      <c r="V2519" s="23"/>
      <c r="W2519" s="23"/>
      <c r="X2519" s="24" t="e">
        <f>+#REF!-I2519</f>
        <v>#REF!</v>
      </c>
      <c r="Y2519" s="23"/>
      <c r="Z2519" s="23"/>
      <c r="AA2519" s="23"/>
      <c r="AB2519" s="23"/>
      <c r="AC2519" s="23"/>
      <c r="AD2519" s="23"/>
      <c r="AE2519" s="26" t="str">
        <f>VLOOKUP(E2519,'[1]Tirupati Member''s Detail'!$D$2:$L$1048576,9,0)</f>
        <v>last communication 98. Outstanding Rs 16500/- App frmmt agrmnt</v>
      </c>
    </row>
    <row r="2520" spans="1:31" x14ac:dyDescent="0.3">
      <c r="A2520" s="27">
        <v>2522</v>
      </c>
      <c r="B2520" s="28"/>
      <c r="C2520" s="29" t="s">
        <v>7701</v>
      </c>
      <c r="D2520" s="20" t="s">
        <v>22</v>
      </c>
      <c r="E2520" s="29" t="s">
        <v>7702</v>
      </c>
      <c r="F2520" s="20" t="s">
        <v>24</v>
      </c>
      <c r="G2520" s="20" t="s">
        <v>25</v>
      </c>
      <c r="H2520" s="29" t="s">
        <v>2014</v>
      </c>
      <c r="I2520" s="30">
        <v>1997</v>
      </c>
      <c r="J2520" s="29" t="s">
        <v>7703</v>
      </c>
      <c r="K2520" s="22" t="str">
        <f>VLOOKUP(E2520,'[1]Tirupati Member''s Detail'!$D$2:$L$1048576,8,0)</f>
        <v>No</v>
      </c>
      <c r="L2520" s="23">
        <f>VLOOKUP(E2520,'[1]Tirupati Member''s Detail'!$D$2:$L$1048576,4,0)</f>
        <v>30000</v>
      </c>
      <c r="M2520" s="23">
        <f t="shared" si="195"/>
        <v>30000</v>
      </c>
      <c r="N2520" s="23">
        <f>VLOOKUP(E2520,'[1]Tirupati Member''s Detail'!$D$2:$L$1048576,5,0)</f>
        <v>16500</v>
      </c>
      <c r="O2520" s="23" t="str">
        <f>VLOOKUP(E2520,'[1]Tirupati Member''s Detail'!$D$2:$L$1048576,7,0)</f>
        <v>Outstanding</v>
      </c>
      <c r="P2520" s="23">
        <f t="shared" si="199"/>
        <v>13500</v>
      </c>
      <c r="Q2520" s="24" t="e">
        <f>+#REF!-I2520</f>
        <v>#REF!</v>
      </c>
      <c r="R2520" s="25">
        <f t="shared" si="196"/>
        <v>13200</v>
      </c>
      <c r="S2520" s="25" t="e">
        <f t="shared" si="197"/>
        <v>#REF!</v>
      </c>
      <c r="T2520" s="25">
        <f t="shared" si="198"/>
        <v>13200</v>
      </c>
      <c r="U2520" s="25"/>
      <c r="V2520" s="23"/>
      <c r="W2520" s="23"/>
      <c r="X2520" s="24" t="e">
        <f>+#REF!-I2520</f>
        <v>#REF!</v>
      </c>
      <c r="Y2520" s="23"/>
      <c r="Z2520" s="23"/>
      <c r="AA2520" s="23"/>
      <c r="AB2520" s="23"/>
      <c r="AC2520" s="23"/>
      <c r="AD2520" s="23"/>
      <c r="AE2520" s="26" t="str">
        <f>VLOOKUP(E2520,'[1]Tirupati Member''s Detail'!$D$2:$L$1048576,9,0)</f>
        <v>Letter Undelivered, No Communication Till Date (Outstanding Rs 13500/-)</v>
      </c>
    </row>
    <row r="2521" spans="1:31" ht="28.8" x14ac:dyDescent="0.3">
      <c r="A2521" s="27">
        <v>2523</v>
      </c>
      <c r="B2521" s="28"/>
      <c r="C2521" s="29" t="s">
        <v>7704</v>
      </c>
      <c r="D2521" s="20" t="s">
        <v>22</v>
      </c>
      <c r="E2521" s="29" t="s">
        <v>7705</v>
      </c>
      <c r="F2521" s="20" t="s">
        <v>24</v>
      </c>
      <c r="G2521" s="20" t="s">
        <v>25</v>
      </c>
      <c r="H2521" s="29" t="s">
        <v>2014</v>
      </c>
      <c r="I2521" s="30">
        <v>1997</v>
      </c>
      <c r="J2521" s="29" t="s">
        <v>7493</v>
      </c>
      <c r="K2521" s="22" t="str">
        <f>VLOOKUP(E2521,'[1]Tirupati Member''s Detail'!$D$2:$L$1048576,8,0)</f>
        <v>No</v>
      </c>
      <c r="L2521" s="23">
        <f>VLOOKUP(E2521,'[1]Tirupati Member''s Detail'!$D$2:$L$1048576,4,0)</f>
        <v>22000</v>
      </c>
      <c r="M2521" s="23">
        <f t="shared" si="195"/>
        <v>22000</v>
      </c>
      <c r="N2521" s="23">
        <f>VLOOKUP(E2521,'[1]Tirupati Member''s Detail'!$D$2:$L$1048576,5,0)</f>
        <v>20900</v>
      </c>
      <c r="O2521" s="23" t="str">
        <f>VLOOKUP(E2521,'[1]Tirupati Member''s Detail'!$D$2:$L$1048576,7,0)</f>
        <v>I.R.M</v>
      </c>
      <c r="P2521" s="23">
        <f t="shared" si="199"/>
        <v>1100</v>
      </c>
      <c r="Q2521" s="24" t="e">
        <f>+#REF!-I2521</f>
        <v>#REF!</v>
      </c>
      <c r="R2521" s="25">
        <f t="shared" si="196"/>
        <v>16720</v>
      </c>
      <c r="S2521" s="25" t="e">
        <f t="shared" si="197"/>
        <v>#REF!</v>
      </c>
      <c r="T2521" s="25">
        <f t="shared" si="198"/>
        <v>16720</v>
      </c>
      <c r="U2521" s="25"/>
      <c r="V2521" s="23"/>
      <c r="W2521" s="23"/>
      <c r="X2521" s="24" t="e">
        <f>+#REF!-I2521</f>
        <v>#REF!</v>
      </c>
      <c r="Y2521" s="23"/>
      <c r="Z2521" s="23"/>
      <c r="AA2521" s="23"/>
      <c r="AB2521" s="23"/>
      <c r="AC2521" s="23"/>
      <c r="AD2521" s="23"/>
      <c r="AE2521" s="26" t="str">
        <f>VLOOKUP(E2521,'[1]Tirupati Member''s Detail'!$D$2:$L$1048576,9,0)</f>
        <v>As Pod Last communication 07.. App frmt agrmnt.total 2 membership of TPT:- 03004169 and 03004168 App No- DE950052</v>
      </c>
    </row>
    <row r="2522" spans="1:31" x14ac:dyDescent="0.3">
      <c r="A2522" s="27">
        <v>2524</v>
      </c>
      <c r="B2522" s="28"/>
      <c r="C2522" s="29" t="s">
        <v>7706</v>
      </c>
      <c r="D2522" s="20" t="s">
        <v>22</v>
      </c>
      <c r="E2522" s="29" t="s">
        <v>7707</v>
      </c>
      <c r="F2522" s="20" t="s">
        <v>24</v>
      </c>
      <c r="G2522" s="20" t="s">
        <v>25</v>
      </c>
      <c r="H2522" s="29" t="s">
        <v>1923</v>
      </c>
      <c r="I2522" s="30">
        <v>1997</v>
      </c>
      <c r="J2522" s="29" t="s">
        <v>7708</v>
      </c>
      <c r="K2522" s="22" t="str">
        <f>VLOOKUP(E2522,'[1]Tirupati Member''s Detail'!$D$2:$L$1048576,8,0)</f>
        <v>No</v>
      </c>
      <c r="L2522" s="23">
        <f>VLOOKUP(E2522,'[1]Tirupati Member''s Detail'!$D$2:$L$1048576,4,0)</f>
        <v>30000</v>
      </c>
      <c r="M2522" s="23">
        <f t="shared" si="195"/>
        <v>30000</v>
      </c>
      <c r="N2522" s="23">
        <f>VLOOKUP(E2522,'[1]Tirupati Member''s Detail'!$D$2:$L$1048576,5,0)</f>
        <v>25500</v>
      </c>
      <c r="O2522" s="23" t="str">
        <f>VLOOKUP(E2522,'[1]Tirupati Member''s Detail'!$D$2:$L$1048576,7,0)</f>
        <v>Outstanding</v>
      </c>
      <c r="P2522" s="23">
        <f t="shared" si="199"/>
        <v>4500</v>
      </c>
      <c r="Q2522" s="24" t="e">
        <f>+#REF!-I2522</f>
        <v>#REF!</v>
      </c>
      <c r="R2522" s="25">
        <f t="shared" si="196"/>
        <v>20400</v>
      </c>
      <c r="S2522" s="25" t="e">
        <f t="shared" si="197"/>
        <v>#REF!</v>
      </c>
      <c r="T2522" s="25">
        <f t="shared" si="198"/>
        <v>20400</v>
      </c>
      <c r="U2522" s="25"/>
      <c r="V2522" s="23"/>
      <c r="W2522" s="23"/>
      <c r="X2522" s="24" t="e">
        <f>+#REF!-I2522</f>
        <v>#REF!</v>
      </c>
      <c r="Y2522" s="23"/>
      <c r="Z2522" s="23"/>
      <c r="AA2522" s="23"/>
      <c r="AB2522" s="23"/>
      <c r="AC2522" s="23"/>
      <c r="AD2522" s="23"/>
      <c r="AE2522" s="26" t="str">
        <f>VLOOKUP(E2522,'[1]Tirupati Member''s Detail'!$D$2:$L$1048576,9,0)</f>
        <v>As Pod Last communication 2007..Outstanding Rs 4500/- App frmt agrmnt</v>
      </c>
    </row>
    <row r="2523" spans="1:31" x14ac:dyDescent="0.3">
      <c r="A2523" s="27">
        <v>2525</v>
      </c>
      <c r="B2523" s="28"/>
      <c r="C2523" s="29" t="s">
        <v>7709</v>
      </c>
      <c r="D2523" s="20" t="s">
        <v>22</v>
      </c>
      <c r="E2523" s="29" t="s">
        <v>7710</v>
      </c>
      <c r="F2523" s="20" t="s">
        <v>24</v>
      </c>
      <c r="G2523" s="20" t="s">
        <v>25</v>
      </c>
      <c r="H2523" s="29" t="s">
        <v>2014</v>
      </c>
      <c r="I2523" s="30">
        <v>1997</v>
      </c>
      <c r="J2523" s="29" t="s">
        <v>7711</v>
      </c>
      <c r="K2523" s="22" t="str">
        <f>VLOOKUP(E2523,'[1]Tirupati Member''s Detail'!$D$2:$L$1048576,8,0)</f>
        <v>No</v>
      </c>
      <c r="L2523" s="23">
        <f>VLOOKUP(E2523,'[1]Tirupati Member''s Detail'!$D$2:$L$1048576,4,0)</f>
        <v>30000</v>
      </c>
      <c r="M2523" s="23">
        <f t="shared" si="195"/>
        <v>30000</v>
      </c>
      <c r="N2523" s="23">
        <f>VLOOKUP(E2523,'[1]Tirupati Member''s Detail'!$D$2:$L$1048576,5,0)</f>
        <v>30000</v>
      </c>
      <c r="O2523" s="23" t="str">
        <f>VLOOKUP(E2523,'[1]Tirupati Member''s Detail'!$D$2:$L$1048576,7,0)</f>
        <v>I.R.M</v>
      </c>
      <c r="P2523" s="23">
        <f t="shared" si="199"/>
        <v>0</v>
      </c>
      <c r="Q2523" s="24" t="e">
        <f>+#REF!-I2523</f>
        <v>#REF!</v>
      </c>
      <c r="R2523" s="25">
        <f t="shared" si="196"/>
        <v>24000</v>
      </c>
      <c r="S2523" s="25" t="e">
        <f t="shared" si="197"/>
        <v>#REF!</v>
      </c>
      <c r="T2523" s="25">
        <f t="shared" si="198"/>
        <v>24000</v>
      </c>
      <c r="U2523" s="25"/>
      <c r="V2523" s="23"/>
      <c r="W2523" s="23"/>
      <c r="X2523" s="24" t="e">
        <f>+#REF!-I2523</f>
        <v>#REF!</v>
      </c>
      <c r="Y2523" s="23"/>
      <c r="Z2523" s="23"/>
      <c r="AA2523" s="23"/>
      <c r="AB2523" s="23"/>
      <c r="AC2523" s="23"/>
      <c r="AD2523" s="23"/>
      <c r="AE2523" s="26" t="str">
        <f>VLOOKUP(E2523,'[1]Tirupati Member''s Detail'!$D$2:$L$1048576,9,0)</f>
        <v>Letter undelivered, last communication 01(App format agrmnt)</v>
      </c>
    </row>
    <row r="2524" spans="1:31" x14ac:dyDescent="0.3">
      <c r="A2524" s="27">
        <v>2526</v>
      </c>
      <c r="B2524" s="28"/>
      <c r="C2524" s="29" t="s">
        <v>7712</v>
      </c>
      <c r="D2524" s="20" t="s">
        <v>22</v>
      </c>
      <c r="E2524" s="29" t="s">
        <v>7713</v>
      </c>
      <c r="F2524" s="20" t="s">
        <v>24</v>
      </c>
      <c r="G2524" s="20" t="s">
        <v>25</v>
      </c>
      <c r="H2524" s="29" t="s">
        <v>2189</v>
      </c>
      <c r="I2524" s="30">
        <v>1997</v>
      </c>
      <c r="J2524" s="29" t="s">
        <v>7714</v>
      </c>
      <c r="K2524" s="22" t="str">
        <f>VLOOKUP(E2524,'[1]Tirupati Member''s Detail'!$D$2:$L$1048576,8,0)</f>
        <v>No</v>
      </c>
      <c r="L2524" s="23">
        <f>VLOOKUP(E2524,'[1]Tirupati Member''s Detail'!$D$2:$L$1048576,4,0)</f>
        <v>30000</v>
      </c>
      <c r="M2524" s="23">
        <f t="shared" si="195"/>
        <v>30000</v>
      </c>
      <c r="N2524" s="23">
        <f>VLOOKUP(E2524,'[1]Tirupati Member''s Detail'!$D$2:$L$1048576,5,0)</f>
        <v>7500</v>
      </c>
      <c r="O2524" s="23" t="str">
        <f>VLOOKUP(E2524,'[1]Tirupati Member''s Detail'!$D$2:$L$1048576,7,0)</f>
        <v>Outstanding</v>
      </c>
      <c r="P2524" s="23">
        <f t="shared" si="199"/>
        <v>22500</v>
      </c>
      <c r="Q2524" s="24" t="e">
        <f>+#REF!-I2524</f>
        <v>#REF!</v>
      </c>
      <c r="R2524" s="25">
        <f t="shared" si="196"/>
        <v>6000</v>
      </c>
      <c r="S2524" s="25" t="e">
        <f t="shared" si="197"/>
        <v>#REF!</v>
      </c>
      <c r="T2524" s="25">
        <f t="shared" si="198"/>
        <v>6000</v>
      </c>
      <c r="U2524" s="25"/>
      <c r="V2524" s="23"/>
      <c r="W2524" s="23"/>
      <c r="X2524" s="24" t="e">
        <f>+#REF!-I2524</f>
        <v>#REF!</v>
      </c>
      <c r="Y2524" s="23"/>
      <c r="Z2524" s="23"/>
      <c r="AA2524" s="23"/>
      <c r="AB2524" s="23"/>
      <c r="AC2524" s="23"/>
      <c r="AD2524" s="23"/>
      <c r="AE2524" s="26" t="str">
        <f>VLOOKUP(E2524,'[1]Tirupati Member''s Detail'!$D$2:$L$1048576,9,0)</f>
        <v>As POD Last communication 2007. Outstanding Rs 22500/-. App frmt agrmnt</v>
      </c>
    </row>
    <row r="2525" spans="1:31" x14ac:dyDescent="0.3">
      <c r="A2525" s="27">
        <v>2527</v>
      </c>
      <c r="B2525" s="28"/>
      <c r="C2525" s="29" t="s">
        <v>7715</v>
      </c>
      <c r="D2525" s="20" t="s">
        <v>22</v>
      </c>
      <c r="E2525" s="29" t="s">
        <v>7716</v>
      </c>
      <c r="F2525" s="20" t="s">
        <v>24</v>
      </c>
      <c r="G2525" s="20" t="s">
        <v>25</v>
      </c>
      <c r="H2525" s="29" t="s">
        <v>1936</v>
      </c>
      <c r="I2525" s="30">
        <v>1997</v>
      </c>
      <c r="J2525" s="29" t="s">
        <v>7717</v>
      </c>
      <c r="K2525" s="22" t="str">
        <f>VLOOKUP(E2525,'[1]Tirupati Member''s Detail'!$D$2:$L$1048576,8,0)</f>
        <v>No</v>
      </c>
      <c r="L2525" s="23">
        <f>VLOOKUP(E2525,'[1]Tirupati Member''s Detail'!$D$2:$L$1048576,4,0)</f>
        <v>30000</v>
      </c>
      <c r="M2525" s="23">
        <f t="shared" si="195"/>
        <v>30000</v>
      </c>
      <c r="N2525" s="23">
        <f>VLOOKUP(E2525,'[1]Tirupati Member''s Detail'!$D$2:$L$1048576,5,0)</f>
        <v>9000</v>
      </c>
      <c r="O2525" s="23" t="str">
        <f>VLOOKUP(E2525,'[1]Tirupati Member''s Detail'!$D$2:$L$1048576,7,0)</f>
        <v>Outstanding</v>
      </c>
      <c r="P2525" s="23">
        <f t="shared" si="199"/>
        <v>21000</v>
      </c>
      <c r="Q2525" s="24" t="e">
        <f>+#REF!-I2525</f>
        <v>#REF!</v>
      </c>
      <c r="R2525" s="25">
        <f t="shared" si="196"/>
        <v>7200</v>
      </c>
      <c r="S2525" s="25" t="e">
        <f t="shared" si="197"/>
        <v>#REF!</v>
      </c>
      <c r="T2525" s="25">
        <f t="shared" si="198"/>
        <v>7200</v>
      </c>
      <c r="U2525" s="25"/>
      <c r="V2525" s="23"/>
      <c r="W2525" s="23"/>
      <c r="X2525" s="24" t="e">
        <f>+#REF!-I2525</f>
        <v>#REF!</v>
      </c>
      <c r="Y2525" s="23"/>
      <c r="Z2525" s="23"/>
      <c r="AA2525" s="23"/>
      <c r="AB2525" s="23"/>
      <c r="AC2525" s="23"/>
      <c r="AD2525" s="23"/>
      <c r="AE2525" s="26" t="str">
        <f>VLOOKUP(E2525,'[1]Tirupati Member''s Detail'!$D$2:$L$1048576,9,0)</f>
        <v>No communication till date. Outstanding Rs 21000/-(App format agrmnt)</v>
      </c>
    </row>
    <row r="2526" spans="1:31" x14ac:dyDescent="0.3">
      <c r="A2526" s="27">
        <v>2528</v>
      </c>
      <c r="B2526" s="28"/>
      <c r="C2526" s="29" t="s">
        <v>7718</v>
      </c>
      <c r="D2526" s="20" t="s">
        <v>22</v>
      </c>
      <c r="E2526" s="29" t="s">
        <v>7719</v>
      </c>
      <c r="F2526" s="20" t="s">
        <v>24</v>
      </c>
      <c r="G2526" s="20" t="s">
        <v>25</v>
      </c>
      <c r="H2526" s="29" t="s">
        <v>2014</v>
      </c>
      <c r="I2526" s="30">
        <v>1997</v>
      </c>
      <c r="J2526" s="29" t="s">
        <v>7720</v>
      </c>
      <c r="K2526" s="22" t="str">
        <f>VLOOKUP(E2526,'[1]Tirupati Member''s Detail'!$D$2:$L$1048576,8,0)</f>
        <v>No</v>
      </c>
      <c r="L2526" s="23">
        <f>VLOOKUP(E2526,'[1]Tirupati Member''s Detail'!$D$2:$L$1048576,4,0)</f>
        <v>30000</v>
      </c>
      <c r="M2526" s="23">
        <f t="shared" si="195"/>
        <v>30000</v>
      </c>
      <c r="N2526" s="23">
        <f>VLOOKUP(E2526,'[1]Tirupati Member''s Detail'!$D$2:$L$1048576,5,0)</f>
        <v>16500</v>
      </c>
      <c r="O2526" s="23" t="str">
        <f>VLOOKUP(E2526,'[1]Tirupati Member''s Detail'!$D$2:$L$1048576,7,0)</f>
        <v>Outstanding</v>
      </c>
      <c r="P2526" s="23">
        <f t="shared" si="199"/>
        <v>13500</v>
      </c>
      <c r="Q2526" s="24" t="e">
        <f>+#REF!-I2526</f>
        <v>#REF!</v>
      </c>
      <c r="R2526" s="25">
        <f t="shared" si="196"/>
        <v>13200</v>
      </c>
      <c r="S2526" s="25" t="e">
        <f t="shared" si="197"/>
        <v>#REF!</v>
      </c>
      <c r="T2526" s="25">
        <f t="shared" si="198"/>
        <v>13200</v>
      </c>
      <c r="U2526" s="25"/>
      <c r="V2526" s="23"/>
      <c r="W2526" s="23"/>
      <c r="X2526" s="24" t="e">
        <f>+#REF!-I2526</f>
        <v>#REF!</v>
      </c>
      <c r="Y2526" s="23"/>
      <c r="Z2526" s="23"/>
      <c r="AA2526" s="23"/>
      <c r="AB2526" s="23"/>
      <c r="AC2526" s="23"/>
      <c r="AD2526" s="23"/>
      <c r="AE2526" s="26" t="str">
        <f>VLOOKUP(E2526,'[1]Tirupati Member''s Detail'!$D$2:$L$1048576,9,0)</f>
        <v>Last Communication 1999 (Outstanding Rs 13500/-) App frmt agrmt</v>
      </c>
    </row>
    <row r="2527" spans="1:31" x14ac:dyDescent="0.3">
      <c r="A2527" s="27">
        <v>2529</v>
      </c>
      <c r="B2527" s="28"/>
      <c r="C2527" s="29" t="s">
        <v>7721</v>
      </c>
      <c r="D2527" s="20" t="s">
        <v>22</v>
      </c>
      <c r="E2527" s="29" t="s">
        <v>7722</v>
      </c>
      <c r="F2527" s="20" t="s">
        <v>24</v>
      </c>
      <c r="G2527" s="20" t="s">
        <v>25</v>
      </c>
      <c r="H2527" s="29" t="s">
        <v>2014</v>
      </c>
      <c r="I2527" s="30">
        <v>1997</v>
      </c>
      <c r="J2527" s="29" t="s">
        <v>7723</v>
      </c>
      <c r="K2527" s="22" t="str">
        <f>VLOOKUP(E2527,'[1]Tirupati Member''s Detail'!$D$2:$L$1048576,8,0)</f>
        <v>No</v>
      </c>
      <c r="L2527" s="23">
        <f>VLOOKUP(E2527,'[1]Tirupati Member''s Detail'!$D$2:$L$1048576,4,0)</f>
        <v>30000</v>
      </c>
      <c r="M2527" s="23">
        <f t="shared" si="195"/>
        <v>30000</v>
      </c>
      <c r="N2527" s="23">
        <f>VLOOKUP(E2527,'[1]Tirupati Member''s Detail'!$D$2:$L$1048576,5,0)</f>
        <v>12000</v>
      </c>
      <c r="O2527" s="23" t="str">
        <f>VLOOKUP(E2527,'[1]Tirupati Member''s Detail'!$D$2:$L$1048576,7,0)</f>
        <v>Outstanding</v>
      </c>
      <c r="P2527" s="23">
        <f t="shared" si="199"/>
        <v>18000</v>
      </c>
      <c r="Q2527" s="24" t="e">
        <f>+#REF!-I2527</f>
        <v>#REF!</v>
      </c>
      <c r="R2527" s="25">
        <f t="shared" si="196"/>
        <v>9600</v>
      </c>
      <c r="S2527" s="25" t="e">
        <f t="shared" si="197"/>
        <v>#REF!</v>
      </c>
      <c r="T2527" s="25">
        <f t="shared" si="198"/>
        <v>9600</v>
      </c>
      <c r="U2527" s="25"/>
      <c r="V2527" s="23"/>
      <c r="W2527" s="23"/>
      <c r="X2527" s="24" t="e">
        <f>+#REF!-I2527</f>
        <v>#REF!</v>
      </c>
      <c r="Y2527" s="23"/>
      <c r="Z2527" s="23"/>
      <c r="AA2527" s="23"/>
      <c r="AB2527" s="23"/>
      <c r="AC2527" s="23"/>
      <c r="AD2527" s="23"/>
      <c r="AE2527" s="26" t="str">
        <f>VLOOKUP(E2527,'[1]Tirupati Member''s Detail'!$D$2:$L$1048576,9,0)</f>
        <v>No Communicaton Till Date (Outstanding Rs 18000/-) app frmt agrmnt</v>
      </c>
    </row>
    <row r="2528" spans="1:31" x14ac:dyDescent="0.3">
      <c r="A2528" s="27">
        <v>2530</v>
      </c>
      <c r="B2528" s="28"/>
      <c r="C2528" s="29" t="s">
        <v>7724</v>
      </c>
      <c r="D2528" s="20" t="s">
        <v>22</v>
      </c>
      <c r="E2528" s="29" t="s">
        <v>7725</v>
      </c>
      <c r="F2528" s="20" t="s">
        <v>24</v>
      </c>
      <c r="G2528" s="20" t="s">
        <v>25</v>
      </c>
      <c r="H2528" s="29" t="s">
        <v>2014</v>
      </c>
      <c r="I2528" s="30">
        <v>1997</v>
      </c>
      <c r="J2528" s="29" t="s">
        <v>7726</v>
      </c>
      <c r="K2528" s="22" t="str">
        <f>VLOOKUP(E2528,'[1]Tirupati Member''s Detail'!$D$2:$L$1048576,8,0)</f>
        <v>No</v>
      </c>
      <c r="L2528" s="23">
        <f>VLOOKUP(E2528,'[1]Tirupati Member''s Detail'!$D$2:$L$1048576,4,0)</f>
        <v>30000</v>
      </c>
      <c r="M2528" s="23">
        <f t="shared" si="195"/>
        <v>30000</v>
      </c>
      <c r="N2528" s="23">
        <f>VLOOKUP(E2528,'[1]Tirupati Member''s Detail'!$D$2:$L$1048576,5,0)</f>
        <v>28500</v>
      </c>
      <c r="O2528" s="23" t="str">
        <f>VLOOKUP(E2528,'[1]Tirupati Member''s Detail'!$D$2:$L$1048576,7,0)</f>
        <v>I.R.M</v>
      </c>
      <c r="P2528" s="23">
        <f t="shared" si="199"/>
        <v>1500</v>
      </c>
      <c r="Q2528" s="24" t="e">
        <f>+#REF!-I2528</f>
        <v>#REF!</v>
      </c>
      <c r="R2528" s="25">
        <f t="shared" si="196"/>
        <v>22800</v>
      </c>
      <c r="S2528" s="25" t="e">
        <f t="shared" si="197"/>
        <v>#REF!</v>
      </c>
      <c r="T2528" s="25">
        <f t="shared" si="198"/>
        <v>22800</v>
      </c>
      <c r="U2528" s="25"/>
      <c r="V2528" s="23"/>
      <c r="W2528" s="23"/>
      <c r="X2528" s="24" t="e">
        <f>+#REF!-I2528</f>
        <v>#REF!</v>
      </c>
      <c r="Y2528" s="23"/>
      <c r="Z2528" s="23"/>
      <c r="AA2528" s="23"/>
      <c r="AB2528" s="23"/>
      <c r="AC2528" s="23"/>
      <c r="AD2528" s="23"/>
      <c r="AE2528" s="26" t="str">
        <f>VLOOKUP(E2528,'[1]Tirupati Member''s Detail'!$D$2:$L$1048576,9,0)</f>
        <v>As POD last communication 07</v>
      </c>
    </row>
    <row r="2529" spans="1:31" x14ac:dyDescent="0.3">
      <c r="A2529" s="27">
        <v>2531</v>
      </c>
      <c r="B2529" s="28"/>
      <c r="C2529" s="29" t="s">
        <v>7727</v>
      </c>
      <c r="D2529" s="20" t="s">
        <v>22</v>
      </c>
      <c r="E2529" s="29" t="s">
        <v>7728</v>
      </c>
      <c r="F2529" s="20" t="s">
        <v>24</v>
      </c>
      <c r="G2529" s="20" t="s">
        <v>25</v>
      </c>
      <c r="H2529" s="29" t="s">
        <v>1969</v>
      </c>
      <c r="I2529" s="30">
        <v>1997</v>
      </c>
      <c r="J2529" s="29" t="s">
        <v>7729</v>
      </c>
      <c r="K2529" s="22" t="e">
        <f>VLOOKUP(E2529,'[1]Tirupati Member''s Detail'!$D$2:$L$1048576,8,0)</f>
        <v>#N/A</v>
      </c>
      <c r="L2529" s="23">
        <v>30000</v>
      </c>
      <c r="M2529" s="23">
        <f t="shared" si="195"/>
        <v>30000</v>
      </c>
      <c r="N2529" s="23">
        <v>7500</v>
      </c>
      <c r="O2529" s="23" t="s">
        <v>13</v>
      </c>
      <c r="P2529" s="23">
        <f t="shared" si="199"/>
        <v>22500</v>
      </c>
      <c r="Q2529" s="24" t="e">
        <f>+#REF!-I2529</f>
        <v>#REF!</v>
      </c>
      <c r="R2529" s="25">
        <f t="shared" si="196"/>
        <v>6000</v>
      </c>
      <c r="S2529" s="25" t="e">
        <f t="shared" si="197"/>
        <v>#REF!</v>
      </c>
      <c r="T2529" s="25">
        <f t="shared" si="198"/>
        <v>6000</v>
      </c>
      <c r="U2529" s="25"/>
      <c r="V2529" s="23"/>
      <c r="W2529" s="23"/>
      <c r="X2529" s="24" t="e">
        <f>+#REF!-I2529</f>
        <v>#REF!</v>
      </c>
      <c r="Y2529" s="23"/>
      <c r="Z2529" s="23"/>
      <c r="AA2529" s="23"/>
      <c r="AB2529" s="23"/>
      <c r="AC2529" s="23"/>
      <c r="AD2529" s="23"/>
      <c r="AE2529" s="26" t="e">
        <f>VLOOKUP(E2529,'[1]Tirupati Member''s Detail'!$D$2:$L$1048576,9,0)</f>
        <v>#N/A</v>
      </c>
    </row>
    <row r="2530" spans="1:31" x14ac:dyDescent="0.3">
      <c r="A2530" s="27">
        <v>2532</v>
      </c>
      <c r="B2530" s="28"/>
      <c r="C2530" s="29" t="s">
        <v>7730</v>
      </c>
      <c r="D2530" s="20" t="s">
        <v>22</v>
      </c>
      <c r="E2530" s="29" t="s">
        <v>7731</v>
      </c>
      <c r="F2530" s="20" t="s">
        <v>24</v>
      </c>
      <c r="G2530" s="20" t="s">
        <v>25</v>
      </c>
      <c r="H2530" s="29" t="s">
        <v>2255</v>
      </c>
      <c r="I2530" s="30">
        <v>1997</v>
      </c>
      <c r="J2530" s="29" t="s">
        <v>7358</v>
      </c>
      <c r="K2530" s="22" t="str">
        <f>VLOOKUP(E2530,'[1]Tirupati Member''s Detail'!$D$2:$L$1048576,8,0)</f>
        <v>No</v>
      </c>
      <c r="L2530" s="23">
        <f>VLOOKUP(E2530,'[1]Tirupati Member''s Detail'!$D$2:$L$1048576,4,0)</f>
        <v>30000</v>
      </c>
      <c r="M2530" s="23">
        <f t="shared" si="195"/>
        <v>30000</v>
      </c>
      <c r="N2530" s="23">
        <f>VLOOKUP(E2530,'[1]Tirupati Member''s Detail'!$D$2:$L$1048576,5,0)</f>
        <v>27000</v>
      </c>
      <c r="O2530" s="23" t="str">
        <f>VLOOKUP(E2530,'[1]Tirupati Member''s Detail'!$D$2:$L$1048576,7,0)</f>
        <v>I.R.M</v>
      </c>
      <c r="P2530" s="23">
        <f t="shared" si="199"/>
        <v>3000</v>
      </c>
      <c r="Q2530" s="24" t="e">
        <f>+#REF!-I2530</f>
        <v>#REF!</v>
      </c>
      <c r="R2530" s="25">
        <f t="shared" si="196"/>
        <v>21600</v>
      </c>
      <c r="S2530" s="25" t="e">
        <f t="shared" si="197"/>
        <v>#REF!</v>
      </c>
      <c r="T2530" s="25">
        <f t="shared" si="198"/>
        <v>21600</v>
      </c>
      <c r="U2530" s="25"/>
      <c r="V2530" s="23"/>
      <c r="W2530" s="23"/>
      <c r="X2530" s="24" t="e">
        <f>+#REF!-I2530</f>
        <v>#REF!</v>
      </c>
      <c r="Y2530" s="23"/>
      <c r="Z2530" s="23"/>
      <c r="AA2530" s="23"/>
      <c r="AB2530" s="23"/>
      <c r="AC2530" s="23"/>
      <c r="AD2530" s="23"/>
      <c r="AE2530" s="26" t="str">
        <f>VLOOKUP(E2530,'[1]Tirupati Member''s Detail'!$D$2:$L$1048576,9,0)</f>
        <v>no communication till date(App format agrmnt)</v>
      </c>
    </row>
    <row r="2531" spans="1:31" x14ac:dyDescent="0.3">
      <c r="A2531" s="27">
        <v>2533</v>
      </c>
      <c r="B2531" s="28"/>
      <c r="C2531" s="29" t="s">
        <v>7732</v>
      </c>
      <c r="D2531" s="20" t="s">
        <v>22</v>
      </c>
      <c r="E2531" s="29" t="s">
        <v>7733</v>
      </c>
      <c r="F2531" s="20" t="s">
        <v>24</v>
      </c>
      <c r="G2531" s="20" t="s">
        <v>25</v>
      </c>
      <c r="H2531" s="29" t="s">
        <v>2814</v>
      </c>
      <c r="I2531" s="30">
        <v>1997</v>
      </c>
      <c r="J2531" s="29" t="s">
        <v>7734</v>
      </c>
      <c r="K2531" s="22" t="str">
        <f>VLOOKUP(E2531,'[1]Tirupati Member''s Detail'!$D$2:$L$1048576,8,0)</f>
        <v>No</v>
      </c>
      <c r="L2531" s="23">
        <f>VLOOKUP(E2531,'[1]Tirupati Member''s Detail'!$D$2:$L$1048576,4,0)</f>
        <v>28500</v>
      </c>
      <c r="M2531" s="23">
        <f t="shared" si="195"/>
        <v>28500</v>
      </c>
      <c r="N2531" s="23">
        <f>VLOOKUP(E2531,'[1]Tirupati Member''s Detail'!$D$2:$L$1048576,5,0)</f>
        <v>28500</v>
      </c>
      <c r="O2531" s="23" t="str">
        <f>VLOOKUP(E2531,'[1]Tirupati Member''s Detail'!$D$2:$L$1048576,7,0)</f>
        <v>I.R.M</v>
      </c>
      <c r="P2531" s="23">
        <f t="shared" si="199"/>
        <v>0</v>
      </c>
      <c r="Q2531" s="24" t="e">
        <f>+#REF!-I2531</f>
        <v>#REF!</v>
      </c>
      <c r="R2531" s="25">
        <f t="shared" si="196"/>
        <v>22800</v>
      </c>
      <c r="S2531" s="25" t="e">
        <f t="shared" si="197"/>
        <v>#REF!</v>
      </c>
      <c r="T2531" s="25">
        <f t="shared" si="198"/>
        <v>22800</v>
      </c>
      <c r="U2531" s="25"/>
      <c r="V2531" s="23"/>
      <c r="W2531" s="23"/>
      <c r="X2531" s="24" t="e">
        <f>+#REF!-I2531</f>
        <v>#REF!</v>
      </c>
      <c r="Y2531" s="23"/>
      <c r="Z2531" s="23"/>
      <c r="AA2531" s="23"/>
      <c r="AB2531" s="23"/>
      <c r="AC2531" s="23"/>
      <c r="AD2531" s="23"/>
      <c r="AE2531" s="26" t="str">
        <f>VLOOKUP(E2531,'[1]Tirupati Member''s Detail'!$D$2:$L$1048576,9,0)</f>
        <v xml:space="preserve"> Last Communication Till 2005. App frmt agrmnt</v>
      </c>
    </row>
    <row r="2532" spans="1:31" x14ac:dyDescent="0.3">
      <c r="A2532" s="27">
        <v>2534</v>
      </c>
      <c r="B2532" s="28"/>
      <c r="C2532" s="29" t="s">
        <v>7735</v>
      </c>
      <c r="D2532" s="20" t="s">
        <v>22</v>
      </c>
      <c r="E2532" s="29" t="s">
        <v>7736</v>
      </c>
      <c r="F2532" s="20" t="s">
        <v>24</v>
      </c>
      <c r="G2532" s="20" t="s">
        <v>25</v>
      </c>
      <c r="H2532" s="29" t="s">
        <v>2509</v>
      </c>
      <c r="I2532" s="30">
        <v>1997</v>
      </c>
      <c r="J2532" s="29" t="s">
        <v>5801</v>
      </c>
      <c r="K2532" s="22" t="str">
        <f>VLOOKUP(E2532,'[1]Tirupati Member''s Detail'!$D$2:$L$1048576,8,0)</f>
        <v>No</v>
      </c>
      <c r="L2532" s="23">
        <f>VLOOKUP(E2532,'[1]Tirupati Member''s Detail'!$D$2:$L$1048576,4,0)</f>
        <v>30000</v>
      </c>
      <c r="M2532" s="23">
        <f t="shared" si="195"/>
        <v>30000</v>
      </c>
      <c r="N2532" s="23">
        <f>VLOOKUP(E2532,'[1]Tirupati Member''s Detail'!$D$2:$L$1048576,5,0)</f>
        <v>7500</v>
      </c>
      <c r="O2532" s="23" t="str">
        <f>VLOOKUP(E2532,'[1]Tirupati Member''s Detail'!$D$2:$L$1048576,7,0)</f>
        <v>Outstanding</v>
      </c>
      <c r="P2532" s="23">
        <f t="shared" si="199"/>
        <v>22500</v>
      </c>
      <c r="Q2532" s="24" t="e">
        <f>+#REF!-I2532</f>
        <v>#REF!</v>
      </c>
      <c r="R2532" s="25">
        <f t="shared" si="196"/>
        <v>6000</v>
      </c>
      <c r="S2532" s="25" t="e">
        <f t="shared" si="197"/>
        <v>#REF!</v>
      </c>
      <c r="T2532" s="25">
        <f t="shared" si="198"/>
        <v>6000</v>
      </c>
      <c r="U2532" s="25"/>
      <c r="V2532" s="23"/>
      <c r="W2532" s="23"/>
      <c r="X2532" s="24" t="e">
        <f>+#REF!-I2532</f>
        <v>#REF!</v>
      </c>
      <c r="Y2532" s="23"/>
      <c r="Z2532" s="23"/>
      <c r="AA2532" s="23"/>
      <c r="AB2532" s="23"/>
      <c r="AC2532" s="23"/>
      <c r="AD2532" s="23"/>
      <c r="AE2532" s="26" t="str">
        <f>VLOOKUP(E2532,'[1]Tirupati Member''s Detail'!$D$2:$L$1048576,9,0)</f>
        <v>As POD Last communication 2007. Outstanding Rs 22500/-. App frmt agrmnt</v>
      </c>
    </row>
    <row r="2533" spans="1:31" x14ac:dyDescent="0.3">
      <c r="A2533" s="27">
        <v>2535</v>
      </c>
      <c r="B2533" s="28"/>
      <c r="C2533" s="29" t="s">
        <v>7737</v>
      </c>
      <c r="D2533" s="20" t="s">
        <v>22</v>
      </c>
      <c r="E2533" s="29" t="s">
        <v>7738</v>
      </c>
      <c r="F2533" s="20" t="s">
        <v>24</v>
      </c>
      <c r="G2533" s="20" t="s">
        <v>25</v>
      </c>
      <c r="H2533" s="29" t="s">
        <v>7739</v>
      </c>
      <c r="I2533" s="30">
        <v>1997</v>
      </c>
      <c r="J2533" s="29" t="s">
        <v>7740</v>
      </c>
      <c r="K2533" s="41">
        <f>VLOOKUP(E2533,'[1]Tirupati Member''s Detail'!$D$2:$L$1048576,8,0)</f>
        <v>0</v>
      </c>
      <c r="L2533" s="23">
        <f>VLOOKUP(E2533,'[1]Tirupati Member''s Detail'!$D$2:$L$1048576,4,0)</f>
        <v>30000</v>
      </c>
      <c r="M2533" s="23">
        <f t="shared" si="195"/>
        <v>30000</v>
      </c>
      <c r="N2533" s="23">
        <f>VLOOKUP(E2533,'[1]Tirupati Member''s Detail'!$D$2:$L$1048576,5,0)</f>
        <v>21000</v>
      </c>
      <c r="O2533" s="23" t="str">
        <f>VLOOKUP(E2533,'[1]Tirupati Member''s Detail'!$D$2:$L$1048576,7,0)</f>
        <v>Outstanding</v>
      </c>
      <c r="P2533" s="23">
        <f t="shared" si="199"/>
        <v>9000</v>
      </c>
      <c r="Q2533" s="24" t="e">
        <f>+#REF!-I2533</f>
        <v>#REF!</v>
      </c>
      <c r="R2533" s="25">
        <f t="shared" si="196"/>
        <v>16800</v>
      </c>
      <c r="S2533" s="25" t="e">
        <f t="shared" si="197"/>
        <v>#REF!</v>
      </c>
      <c r="T2533" s="25">
        <f t="shared" si="198"/>
        <v>16800</v>
      </c>
      <c r="U2533" s="25"/>
      <c r="V2533" s="23"/>
      <c r="W2533" s="23"/>
      <c r="X2533" s="24" t="e">
        <f>+#REF!-I2533</f>
        <v>#REF!</v>
      </c>
      <c r="Y2533" s="23"/>
      <c r="Z2533" s="23"/>
      <c r="AA2533" s="23"/>
      <c r="AB2533" s="23"/>
      <c r="AC2533" s="23"/>
      <c r="AD2533" s="23"/>
      <c r="AE2533" s="26" t="str">
        <f>VLOOKUP(E2533,'[1]Tirupati Member''s Detail'!$D$2:$L$1048576,9,0)</f>
        <v xml:space="preserve"> no communication till date. App frmt agrmnt.. Outstanding Rs 9000/-</v>
      </c>
    </row>
    <row r="2534" spans="1:31" x14ac:dyDescent="0.3">
      <c r="A2534" s="27">
        <v>2536</v>
      </c>
      <c r="B2534" s="28"/>
      <c r="C2534" s="29" t="s">
        <v>7741</v>
      </c>
      <c r="D2534" s="20" t="s">
        <v>22</v>
      </c>
      <c r="E2534" s="29" t="s">
        <v>7742</v>
      </c>
      <c r="F2534" s="20" t="s">
        <v>24</v>
      </c>
      <c r="G2534" s="20" t="s">
        <v>25</v>
      </c>
      <c r="H2534" s="29" t="s">
        <v>2014</v>
      </c>
      <c r="I2534" s="30">
        <v>1997</v>
      </c>
      <c r="J2534" s="29" t="s">
        <v>7743</v>
      </c>
      <c r="K2534" s="22" t="str">
        <f>VLOOKUP(E2534,'[1]Tirupati Member''s Detail'!$D$2:$L$1048576,8,0)</f>
        <v>No</v>
      </c>
      <c r="L2534" s="23">
        <f>VLOOKUP(E2534,'[1]Tirupati Member''s Detail'!$D$2:$L$1048576,4,0)</f>
        <v>30000</v>
      </c>
      <c r="M2534" s="23">
        <f t="shared" si="195"/>
        <v>30000</v>
      </c>
      <c r="N2534" s="23">
        <f>VLOOKUP(E2534,'[1]Tirupati Member''s Detail'!$D$2:$L$1048576,5,0)</f>
        <v>21000</v>
      </c>
      <c r="O2534" s="23" t="str">
        <f>VLOOKUP(E2534,'[1]Tirupati Member''s Detail'!$D$2:$L$1048576,7,0)</f>
        <v>Outstanding</v>
      </c>
      <c r="P2534" s="23">
        <f t="shared" si="199"/>
        <v>9000</v>
      </c>
      <c r="Q2534" s="24" t="e">
        <f>+#REF!-I2534</f>
        <v>#REF!</v>
      </c>
      <c r="R2534" s="25">
        <f t="shared" si="196"/>
        <v>16800</v>
      </c>
      <c r="S2534" s="25" t="e">
        <f t="shared" si="197"/>
        <v>#REF!</v>
      </c>
      <c r="T2534" s="25">
        <f t="shared" si="198"/>
        <v>16800</v>
      </c>
      <c r="U2534" s="25"/>
      <c r="V2534" s="23"/>
      <c r="W2534" s="23"/>
      <c r="X2534" s="24" t="e">
        <f>+#REF!-I2534</f>
        <v>#REF!</v>
      </c>
      <c r="Y2534" s="23"/>
      <c r="Z2534" s="23"/>
      <c r="AA2534" s="23"/>
      <c r="AB2534" s="23"/>
      <c r="AC2534" s="23"/>
      <c r="AD2534" s="23"/>
      <c r="AE2534" s="26" t="str">
        <f>VLOOKUP(E2534,'[1]Tirupati Member''s Detail'!$D$2:$L$1048576,9,0)</f>
        <v>As Pod last Communication 07 (Rs. 9000/-) App frmt agrmt</v>
      </c>
    </row>
    <row r="2535" spans="1:31" x14ac:dyDescent="0.3">
      <c r="A2535" s="27">
        <v>2537</v>
      </c>
      <c r="B2535" s="28"/>
      <c r="C2535" s="29" t="s">
        <v>7744</v>
      </c>
      <c r="D2535" s="20" t="s">
        <v>22</v>
      </c>
      <c r="E2535" s="29" t="s">
        <v>7745</v>
      </c>
      <c r="F2535" s="20" t="s">
        <v>24</v>
      </c>
      <c r="G2535" s="20" t="s">
        <v>25</v>
      </c>
      <c r="H2535" s="29" t="s">
        <v>2513</v>
      </c>
      <c r="I2535" s="30">
        <v>1997</v>
      </c>
      <c r="J2535" s="29" t="s">
        <v>7746</v>
      </c>
      <c r="K2535" s="22" t="str">
        <f>VLOOKUP(E2535,'[1]Tirupati Member''s Detail'!$D$2:$L$1048576,8,0)</f>
        <v>No</v>
      </c>
      <c r="L2535" s="23">
        <f>VLOOKUP(E2535,'[1]Tirupati Member''s Detail'!$D$2:$L$1048576,4,0)</f>
        <v>30000</v>
      </c>
      <c r="M2535" s="23">
        <f t="shared" si="195"/>
        <v>30000</v>
      </c>
      <c r="N2535" s="23">
        <f>VLOOKUP(E2535,'[1]Tirupati Member''s Detail'!$D$2:$L$1048576,5,0)</f>
        <v>27750</v>
      </c>
      <c r="O2535" s="23" t="str">
        <f>VLOOKUP(E2535,'[1]Tirupati Member''s Detail'!$D$2:$L$1048576,7,0)</f>
        <v>I.R.M</v>
      </c>
      <c r="P2535" s="23">
        <f t="shared" si="199"/>
        <v>2250</v>
      </c>
      <c r="Q2535" s="24" t="e">
        <f>+#REF!-I2535</f>
        <v>#REF!</v>
      </c>
      <c r="R2535" s="25">
        <f t="shared" si="196"/>
        <v>22200</v>
      </c>
      <c r="S2535" s="25" t="e">
        <f t="shared" si="197"/>
        <v>#REF!</v>
      </c>
      <c r="T2535" s="25">
        <f t="shared" si="198"/>
        <v>22200</v>
      </c>
      <c r="U2535" s="25"/>
      <c r="V2535" s="23"/>
      <c r="W2535" s="23"/>
      <c r="X2535" s="24" t="e">
        <f>+#REF!-I2535</f>
        <v>#REF!</v>
      </c>
      <c r="Y2535" s="23"/>
      <c r="Z2535" s="23"/>
      <c r="AA2535" s="23"/>
      <c r="AB2535" s="23"/>
      <c r="AC2535" s="23"/>
      <c r="AD2535" s="23"/>
      <c r="AE2535" s="26" t="str">
        <f>VLOOKUP(E2535,'[1]Tirupati Member''s Detail'!$D$2:$L$1048576,9,0)</f>
        <v>Last Communication 2005. App frmt agrmnt</v>
      </c>
    </row>
    <row r="2536" spans="1:31" x14ac:dyDescent="0.3">
      <c r="A2536" s="27">
        <v>2538</v>
      </c>
      <c r="B2536" s="28"/>
      <c r="C2536" s="29" t="s">
        <v>7747</v>
      </c>
      <c r="D2536" s="20" t="s">
        <v>22</v>
      </c>
      <c r="E2536" s="29" t="s">
        <v>7748</v>
      </c>
      <c r="F2536" s="20" t="s">
        <v>24</v>
      </c>
      <c r="G2536" s="20" t="s">
        <v>25</v>
      </c>
      <c r="H2536" s="29" t="s">
        <v>2513</v>
      </c>
      <c r="I2536" s="30">
        <v>1997</v>
      </c>
      <c r="J2536" s="29" t="s">
        <v>7749</v>
      </c>
      <c r="K2536" s="22" t="str">
        <f>VLOOKUP(E2536,'[1]Tirupati Member''s Detail'!$D$2:$L$1048576,8,0)</f>
        <v>No</v>
      </c>
      <c r="L2536" s="23">
        <f>VLOOKUP(E2536,'[1]Tirupati Member''s Detail'!$D$2:$L$1048576,4,0)</f>
        <v>30000</v>
      </c>
      <c r="M2536" s="23">
        <f t="shared" si="195"/>
        <v>30000</v>
      </c>
      <c r="N2536" s="23">
        <f>VLOOKUP(E2536,'[1]Tirupati Member''s Detail'!$D$2:$L$1048576,5,0)</f>
        <v>7500</v>
      </c>
      <c r="O2536" s="23" t="str">
        <f>VLOOKUP(E2536,'[1]Tirupati Member''s Detail'!$D$2:$L$1048576,7,0)</f>
        <v>Outstanding</v>
      </c>
      <c r="P2536" s="23">
        <f t="shared" si="199"/>
        <v>22500</v>
      </c>
      <c r="Q2536" s="24" t="e">
        <f>+#REF!-I2536</f>
        <v>#REF!</v>
      </c>
      <c r="R2536" s="25">
        <f t="shared" si="196"/>
        <v>6000</v>
      </c>
      <c r="S2536" s="25" t="e">
        <f t="shared" si="197"/>
        <v>#REF!</v>
      </c>
      <c r="T2536" s="25">
        <f t="shared" si="198"/>
        <v>6000</v>
      </c>
      <c r="U2536" s="25"/>
      <c r="V2536" s="23"/>
      <c r="W2536" s="23"/>
      <c r="X2536" s="24" t="e">
        <f>+#REF!-I2536</f>
        <v>#REF!</v>
      </c>
      <c r="Y2536" s="23"/>
      <c r="Z2536" s="23"/>
      <c r="AA2536" s="23"/>
      <c r="AB2536" s="23"/>
      <c r="AC2536" s="23"/>
      <c r="AD2536" s="23"/>
      <c r="AE2536" s="26" t="str">
        <f>VLOOKUP(E2536,'[1]Tirupati Member''s Detail'!$D$2:$L$1048576,9,0)</f>
        <v>No Communicaton Till Date (Outstanding Rs 22500/-) app frmt agrmnt</v>
      </c>
    </row>
    <row r="2537" spans="1:31" x14ac:dyDescent="0.3">
      <c r="A2537" s="27">
        <v>2539</v>
      </c>
      <c r="B2537" s="28"/>
      <c r="C2537" s="29" t="s">
        <v>7750</v>
      </c>
      <c r="D2537" s="20" t="s">
        <v>22</v>
      </c>
      <c r="E2537" s="29" t="s">
        <v>7751</v>
      </c>
      <c r="F2537" s="20" t="s">
        <v>24</v>
      </c>
      <c r="G2537" s="20" t="s">
        <v>25</v>
      </c>
      <c r="H2537" s="29" t="s">
        <v>2513</v>
      </c>
      <c r="I2537" s="30">
        <v>1997</v>
      </c>
      <c r="J2537" s="29" t="s">
        <v>7752</v>
      </c>
      <c r="K2537" s="22" t="str">
        <f>VLOOKUP(E2537,'[1]Tirupati Member''s Detail'!$D$2:$L$1048576,8,0)</f>
        <v>No</v>
      </c>
      <c r="L2537" s="23">
        <f>VLOOKUP(E2537,'[1]Tirupati Member''s Detail'!$D$2:$L$1048576,4,0)</f>
        <v>30000</v>
      </c>
      <c r="M2537" s="23">
        <f t="shared" si="195"/>
        <v>30000</v>
      </c>
      <c r="N2537" s="23">
        <f>VLOOKUP(E2537,'[1]Tirupati Member''s Detail'!$D$2:$L$1048576,5,0)</f>
        <v>7500</v>
      </c>
      <c r="O2537" s="23" t="str">
        <f>VLOOKUP(E2537,'[1]Tirupati Member''s Detail'!$D$2:$L$1048576,7,0)</f>
        <v>Outstanding</v>
      </c>
      <c r="P2537" s="23">
        <f t="shared" si="199"/>
        <v>22500</v>
      </c>
      <c r="Q2537" s="24" t="e">
        <f>+#REF!-I2537</f>
        <v>#REF!</v>
      </c>
      <c r="R2537" s="25">
        <f t="shared" si="196"/>
        <v>6000</v>
      </c>
      <c r="S2537" s="25" t="e">
        <f t="shared" si="197"/>
        <v>#REF!</v>
      </c>
      <c r="T2537" s="25">
        <f t="shared" si="198"/>
        <v>6000</v>
      </c>
      <c r="U2537" s="25"/>
      <c r="V2537" s="23"/>
      <c r="W2537" s="23"/>
      <c r="X2537" s="24" t="e">
        <f>+#REF!-I2537</f>
        <v>#REF!</v>
      </c>
      <c r="Y2537" s="23"/>
      <c r="Z2537" s="23"/>
      <c r="AA2537" s="23"/>
      <c r="AB2537" s="23"/>
      <c r="AC2537" s="23"/>
      <c r="AD2537" s="23"/>
      <c r="AE2537" s="26" t="str">
        <f>VLOOKUP(E2537,'[1]Tirupati Member''s Detail'!$D$2:$L$1048576,9,0)</f>
        <v>No Communicaton Till Date (Outstanding Rs 22500/-) app frmt agrmnt</v>
      </c>
    </row>
    <row r="2538" spans="1:31" x14ac:dyDescent="0.3">
      <c r="A2538" s="27">
        <v>2540</v>
      </c>
      <c r="B2538" s="28"/>
      <c r="C2538" s="29" t="s">
        <v>7753</v>
      </c>
      <c r="D2538" s="20" t="s">
        <v>22</v>
      </c>
      <c r="E2538" s="29" t="s">
        <v>7754</v>
      </c>
      <c r="F2538" s="20" t="s">
        <v>24</v>
      </c>
      <c r="G2538" s="20" t="s">
        <v>25</v>
      </c>
      <c r="H2538" s="29" t="s">
        <v>2513</v>
      </c>
      <c r="I2538" s="30">
        <v>1997</v>
      </c>
      <c r="J2538" s="29" t="s">
        <v>7755</v>
      </c>
      <c r="K2538" s="22" t="str">
        <f>VLOOKUP(E2538,'[1]Tirupati Member''s Detail'!$D$2:$L$1048576,8,0)</f>
        <v>No</v>
      </c>
      <c r="L2538" s="23">
        <f>VLOOKUP(E2538,'[1]Tirupati Member''s Detail'!$D$2:$L$1048576,4,0)</f>
        <v>30000</v>
      </c>
      <c r="M2538" s="23">
        <f t="shared" si="195"/>
        <v>30000</v>
      </c>
      <c r="N2538" s="23">
        <f>VLOOKUP(E2538,'[1]Tirupati Member''s Detail'!$D$2:$L$1048576,5,0)</f>
        <v>21000</v>
      </c>
      <c r="O2538" s="23" t="str">
        <f>VLOOKUP(E2538,'[1]Tirupati Member''s Detail'!$D$2:$L$1048576,7,0)</f>
        <v>Outstanding</v>
      </c>
      <c r="P2538" s="23">
        <f t="shared" si="199"/>
        <v>9000</v>
      </c>
      <c r="Q2538" s="24" t="e">
        <f>+#REF!-I2538</f>
        <v>#REF!</v>
      </c>
      <c r="R2538" s="25">
        <f t="shared" si="196"/>
        <v>16800</v>
      </c>
      <c r="S2538" s="25" t="e">
        <f t="shared" si="197"/>
        <v>#REF!</v>
      </c>
      <c r="T2538" s="25">
        <f t="shared" si="198"/>
        <v>16800</v>
      </c>
      <c r="U2538" s="25"/>
      <c r="V2538" s="23"/>
      <c r="W2538" s="23"/>
      <c r="X2538" s="24" t="e">
        <f>+#REF!-I2538</f>
        <v>#REF!</v>
      </c>
      <c r="Y2538" s="23"/>
      <c r="Z2538" s="23"/>
      <c r="AA2538" s="23"/>
      <c r="AB2538" s="23"/>
      <c r="AC2538" s="23"/>
      <c r="AD2538" s="23"/>
      <c r="AE2538" s="26" t="str">
        <f>VLOOKUP(E2538,'[1]Tirupati Member''s Detail'!$D$2:$L$1048576,9,0)</f>
        <v>,Last Communication 1998,.Outstanding Rs 9000/- app frmt agrmnt</v>
      </c>
    </row>
    <row r="2539" spans="1:31" x14ac:dyDescent="0.3">
      <c r="A2539" s="27">
        <v>2541</v>
      </c>
      <c r="B2539" s="28"/>
      <c r="C2539" s="29" t="s">
        <v>7756</v>
      </c>
      <c r="D2539" s="20" t="s">
        <v>22</v>
      </c>
      <c r="E2539" s="29" t="s">
        <v>7757</v>
      </c>
      <c r="F2539" s="20" t="s">
        <v>24</v>
      </c>
      <c r="G2539" s="20" t="s">
        <v>25</v>
      </c>
      <c r="H2539" s="29" t="s">
        <v>2523</v>
      </c>
      <c r="I2539" s="30">
        <v>1997</v>
      </c>
      <c r="J2539" s="29" t="s">
        <v>7758</v>
      </c>
      <c r="K2539" s="22" t="str">
        <f>VLOOKUP(E2539,'[1]Tirupati Member''s Detail'!$D$2:$L$1048576,8,0)</f>
        <v>No</v>
      </c>
      <c r="L2539" s="23">
        <f>VLOOKUP(E2539,'[1]Tirupati Member''s Detail'!$D$2:$L$1048576,4,0)</f>
        <v>30000</v>
      </c>
      <c r="M2539" s="23">
        <f t="shared" si="195"/>
        <v>30000</v>
      </c>
      <c r="N2539" s="23">
        <f>VLOOKUP(E2539,'[1]Tirupati Member''s Detail'!$D$2:$L$1048576,5,0)</f>
        <v>30000</v>
      </c>
      <c r="O2539" s="23" t="str">
        <f>VLOOKUP(E2539,'[1]Tirupati Member''s Detail'!$D$2:$L$1048576,7,0)</f>
        <v>I.R.M</v>
      </c>
      <c r="P2539" s="23">
        <f t="shared" si="199"/>
        <v>0</v>
      </c>
      <c r="Q2539" s="24" t="e">
        <f>+#REF!-I2539</f>
        <v>#REF!</v>
      </c>
      <c r="R2539" s="25">
        <f t="shared" si="196"/>
        <v>24000</v>
      </c>
      <c r="S2539" s="25" t="e">
        <f t="shared" si="197"/>
        <v>#REF!</v>
      </c>
      <c r="T2539" s="25">
        <f t="shared" si="198"/>
        <v>24000</v>
      </c>
      <c r="U2539" s="25"/>
      <c r="V2539" s="23"/>
      <c r="W2539" s="23"/>
      <c r="X2539" s="24" t="e">
        <f>+#REF!-I2539</f>
        <v>#REF!</v>
      </c>
      <c r="Y2539" s="23"/>
      <c r="Z2539" s="23"/>
      <c r="AA2539" s="23"/>
      <c r="AB2539" s="23"/>
      <c r="AC2539" s="23"/>
      <c r="AD2539" s="23"/>
      <c r="AE2539" s="26" t="str">
        <f>VLOOKUP(E2539,'[1]Tirupati Member''s Detail'!$D$2:$L$1048576,9,0)</f>
        <v>No Communicaton Till Date. app frmt agrmnt</v>
      </c>
    </row>
    <row r="2540" spans="1:31" x14ac:dyDescent="0.3">
      <c r="A2540" s="27">
        <v>2542</v>
      </c>
      <c r="B2540" s="28"/>
      <c r="C2540" s="29" t="s">
        <v>7759</v>
      </c>
      <c r="D2540" s="20" t="s">
        <v>22</v>
      </c>
      <c r="E2540" s="29" t="s">
        <v>7760</v>
      </c>
      <c r="F2540" s="20" t="s">
        <v>24</v>
      </c>
      <c r="G2540" s="20" t="s">
        <v>25</v>
      </c>
      <c r="H2540" s="29" t="s">
        <v>2513</v>
      </c>
      <c r="I2540" s="30">
        <v>1997</v>
      </c>
      <c r="J2540" s="29" t="s">
        <v>7761</v>
      </c>
      <c r="K2540" s="22" t="str">
        <f>VLOOKUP(E2540,'[1]Tirupati Member''s Detail'!$D$2:$L$1048576,8,0)</f>
        <v>No</v>
      </c>
      <c r="L2540" s="23">
        <f>VLOOKUP(E2540,'[1]Tirupati Member''s Detail'!$D$2:$L$1048576,4,0)</f>
        <v>30000</v>
      </c>
      <c r="M2540" s="23">
        <f t="shared" si="195"/>
        <v>30000</v>
      </c>
      <c r="N2540" s="23">
        <f>VLOOKUP(E2540,'[1]Tirupati Member''s Detail'!$D$2:$L$1048576,5,0)</f>
        <v>25500</v>
      </c>
      <c r="O2540" s="23" t="str">
        <f>VLOOKUP(E2540,'[1]Tirupati Member''s Detail'!$D$2:$L$1048576,7,0)</f>
        <v>Outstanding</v>
      </c>
      <c r="P2540" s="23">
        <f t="shared" si="199"/>
        <v>4500</v>
      </c>
      <c r="Q2540" s="24" t="e">
        <f>+#REF!-I2540</f>
        <v>#REF!</v>
      </c>
      <c r="R2540" s="25">
        <f t="shared" si="196"/>
        <v>20400</v>
      </c>
      <c r="S2540" s="25" t="e">
        <f t="shared" si="197"/>
        <v>#REF!</v>
      </c>
      <c r="T2540" s="25">
        <f t="shared" si="198"/>
        <v>20400</v>
      </c>
      <c r="U2540" s="25"/>
      <c r="V2540" s="23"/>
      <c r="W2540" s="23"/>
      <c r="X2540" s="24" t="e">
        <f>+#REF!-I2540</f>
        <v>#REF!</v>
      </c>
      <c r="Y2540" s="23"/>
      <c r="Z2540" s="23"/>
      <c r="AA2540" s="23"/>
      <c r="AB2540" s="23"/>
      <c r="AC2540" s="23"/>
      <c r="AD2540" s="23"/>
      <c r="AE2540" s="26" t="str">
        <f>VLOOKUP(E2540,'[1]Tirupati Member''s Detail'!$D$2:$L$1048576,9,0)</f>
        <v>No Communicaton Till Date (Outstanding Rs 4500/-) app frmt agrmnt</v>
      </c>
    </row>
    <row r="2541" spans="1:31" x14ac:dyDescent="0.3">
      <c r="A2541" s="27">
        <v>2543</v>
      </c>
      <c r="B2541" s="28"/>
      <c r="C2541" s="29" t="s">
        <v>7762</v>
      </c>
      <c r="D2541" s="20" t="s">
        <v>22</v>
      </c>
      <c r="E2541" s="29" t="s">
        <v>7763</v>
      </c>
      <c r="F2541" s="20" t="s">
        <v>24</v>
      </c>
      <c r="G2541" s="20" t="s">
        <v>25</v>
      </c>
      <c r="H2541" s="29" t="s">
        <v>2513</v>
      </c>
      <c r="I2541" s="30">
        <v>1997</v>
      </c>
      <c r="J2541" s="29" t="s">
        <v>7764</v>
      </c>
      <c r="K2541" s="22" t="str">
        <f>VLOOKUP(E2541,'[1]Tirupati Member''s Detail'!$D$2:$L$1048576,8,0)</f>
        <v>No</v>
      </c>
      <c r="L2541" s="23">
        <f>VLOOKUP(E2541,'[1]Tirupati Member''s Detail'!$D$2:$L$1048576,4,0)</f>
        <v>30000</v>
      </c>
      <c r="M2541" s="23">
        <f t="shared" si="195"/>
        <v>30000</v>
      </c>
      <c r="N2541" s="23">
        <f>VLOOKUP(E2541,'[1]Tirupati Member''s Detail'!$D$2:$L$1048576,5,0)</f>
        <v>28500</v>
      </c>
      <c r="O2541" s="23" t="str">
        <f>VLOOKUP(E2541,'[1]Tirupati Member''s Detail'!$D$2:$L$1048576,7,0)</f>
        <v>I.R.M</v>
      </c>
      <c r="P2541" s="23">
        <f t="shared" si="199"/>
        <v>1500</v>
      </c>
      <c r="Q2541" s="24" t="e">
        <f>+#REF!-I2541</f>
        <v>#REF!</v>
      </c>
      <c r="R2541" s="25">
        <f t="shared" si="196"/>
        <v>22800</v>
      </c>
      <c r="S2541" s="25" t="e">
        <f t="shared" si="197"/>
        <v>#REF!</v>
      </c>
      <c r="T2541" s="25">
        <f t="shared" si="198"/>
        <v>22800</v>
      </c>
      <c r="U2541" s="25"/>
      <c r="V2541" s="23"/>
      <c r="W2541" s="23"/>
      <c r="X2541" s="24" t="e">
        <f>+#REF!-I2541</f>
        <v>#REF!</v>
      </c>
      <c r="Y2541" s="23"/>
      <c r="Z2541" s="23"/>
      <c r="AA2541" s="23"/>
      <c r="AB2541" s="23"/>
      <c r="AC2541" s="23"/>
      <c r="AD2541" s="23"/>
      <c r="AE2541" s="26" t="str">
        <f>VLOOKUP(E2541,'[1]Tirupati Member''s Detail'!$D$2:$L$1048576,9,0)</f>
        <v>No Communicaton Till Date. app frmt agrmnt</v>
      </c>
    </row>
    <row r="2542" spans="1:31" x14ac:dyDescent="0.3">
      <c r="A2542" s="27">
        <v>2544</v>
      </c>
      <c r="B2542" s="28"/>
      <c r="C2542" s="29" t="s">
        <v>7765</v>
      </c>
      <c r="D2542" s="20" t="s">
        <v>22</v>
      </c>
      <c r="E2542" s="29" t="s">
        <v>7766</v>
      </c>
      <c r="F2542" s="20" t="s">
        <v>24</v>
      </c>
      <c r="G2542" s="20" t="s">
        <v>25</v>
      </c>
      <c r="H2542" s="29" t="s">
        <v>2567</v>
      </c>
      <c r="I2542" s="30">
        <v>1997</v>
      </c>
      <c r="J2542" s="29" t="s">
        <v>7767</v>
      </c>
      <c r="K2542" s="22" t="str">
        <f>VLOOKUP(E2542,'[1]Tirupati Member''s Detail'!$D$2:$L$1048576,8,0)</f>
        <v>No</v>
      </c>
      <c r="L2542" s="23">
        <f>VLOOKUP(E2542,'[1]Tirupati Member''s Detail'!$D$2:$L$1048576,4,0)</f>
        <v>30000</v>
      </c>
      <c r="M2542" s="23">
        <f t="shared" si="195"/>
        <v>30000</v>
      </c>
      <c r="N2542" s="23">
        <f>VLOOKUP(E2542,'[1]Tirupati Member''s Detail'!$D$2:$L$1048576,5,0)</f>
        <v>18000</v>
      </c>
      <c r="O2542" s="23" t="str">
        <f>VLOOKUP(E2542,'[1]Tirupati Member''s Detail'!$D$2:$L$1048576,7,0)</f>
        <v>Outstanding</v>
      </c>
      <c r="P2542" s="23">
        <f t="shared" si="199"/>
        <v>12000</v>
      </c>
      <c r="Q2542" s="24" t="e">
        <f>+#REF!-I2542</f>
        <v>#REF!</v>
      </c>
      <c r="R2542" s="25">
        <f t="shared" si="196"/>
        <v>14400</v>
      </c>
      <c r="S2542" s="25" t="e">
        <f t="shared" si="197"/>
        <v>#REF!</v>
      </c>
      <c r="T2542" s="25">
        <f t="shared" si="198"/>
        <v>14400</v>
      </c>
      <c r="U2542" s="25"/>
      <c r="V2542" s="23"/>
      <c r="W2542" s="23"/>
      <c r="X2542" s="24" t="e">
        <f>+#REF!-I2542</f>
        <v>#REF!</v>
      </c>
      <c r="Y2542" s="23"/>
      <c r="Z2542" s="23"/>
      <c r="AA2542" s="23"/>
      <c r="AB2542" s="23"/>
      <c r="AC2542" s="23"/>
      <c r="AD2542" s="23"/>
      <c r="AE2542" s="26" t="str">
        <f>VLOOKUP(E2542,'[1]Tirupati Member''s Detail'!$D$2:$L$1048576,9,0)</f>
        <v>Last Communication 1998, Outstanding Rs 12000/- App frmt agrmnt (allotmnt adv)</v>
      </c>
    </row>
    <row r="2543" spans="1:31" x14ac:dyDescent="0.3">
      <c r="A2543" s="27">
        <v>2545</v>
      </c>
      <c r="B2543" s="28"/>
      <c r="C2543" s="29" t="s">
        <v>7768</v>
      </c>
      <c r="D2543" s="20" t="s">
        <v>22</v>
      </c>
      <c r="E2543" s="29" t="s">
        <v>7769</v>
      </c>
      <c r="F2543" s="20" t="s">
        <v>24</v>
      </c>
      <c r="G2543" s="20" t="s">
        <v>25</v>
      </c>
      <c r="H2543" s="29" t="s">
        <v>2917</v>
      </c>
      <c r="I2543" s="30">
        <v>1997</v>
      </c>
      <c r="J2543" s="29" t="s">
        <v>7770</v>
      </c>
      <c r="K2543" s="22" t="str">
        <f>VLOOKUP(E2543,'[1]Tirupati Member''s Detail'!$D$2:$L$1048576,8,0)</f>
        <v>No</v>
      </c>
      <c r="L2543" s="23">
        <f>VLOOKUP(E2543,'[1]Tirupati Member''s Detail'!$D$2:$L$1048576,4,0)</f>
        <v>30000</v>
      </c>
      <c r="M2543" s="23">
        <f t="shared" si="195"/>
        <v>30000</v>
      </c>
      <c r="N2543" s="23">
        <f>VLOOKUP(E2543,'[1]Tirupati Member''s Detail'!$D$2:$L$1048576,5,0)</f>
        <v>9000</v>
      </c>
      <c r="O2543" s="23" t="str">
        <f>VLOOKUP(E2543,'[1]Tirupati Member''s Detail'!$D$2:$L$1048576,7,0)</f>
        <v>Outstanding</v>
      </c>
      <c r="P2543" s="23">
        <f t="shared" si="199"/>
        <v>21000</v>
      </c>
      <c r="Q2543" s="24" t="e">
        <f>+#REF!-I2543</f>
        <v>#REF!</v>
      </c>
      <c r="R2543" s="25">
        <f t="shared" si="196"/>
        <v>7200</v>
      </c>
      <c r="S2543" s="25" t="e">
        <f t="shared" si="197"/>
        <v>#REF!</v>
      </c>
      <c r="T2543" s="25">
        <f t="shared" si="198"/>
        <v>7200</v>
      </c>
      <c r="U2543" s="25"/>
      <c r="V2543" s="23"/>
      <c r="W2543" s="23"/>
      <c r="X2543" s="24" t="e">
        <f>+#REF!-I2543</f>
        <v>#REF!</v>
      </c>
      <c r="Y2543" s="23"/>
      <c r="Z2543" s="23"/>
      <c r="AA2543" s="23"/>
      <c r="AB2543" s="23"/>
      <c r="AC2543" s="23"/>
      <c r="AD2543" s="23"/>
      <c r="AE2543" s="26" t="str">
        <f>VLOOKUP(E2543,'[1]Tirupati Member''s Detail'!$D$2:$L$1048576,9,0)</f>
        <v>Last Communication Till 1997 (Outstanding Rs 13500/-)(App fromat Aggmnt)</v>
      </c>
    </row>
    <row r="2544" spans="1:31" x14ac:dyDescent="0.3">
      <c r="A2544" s="27">
        <v>2546</v>
      </c>
      <c r="B2544" s="28"/>
      <c r="C2544" s="29" t="s">
        <v>7771</v>
      </c>
      <c r="D2544" s="20" t="s">
        <v>22</v>
      </c>
      <c r="E2544" s="29" t="s">
        <v>7772</v>
      </c>
      <c r="F2544" s="20" t="s">
        <v>24</v>
      </c>
      <c r="G2544" s="20" t="s">
        <v>25</v>
      </c>
      <c r="H2544" s="29" t="s">
        <v>2513</v>
      </c>
      <c r="I2544" s="30">
        <v>1997</v>
      </c>
      <c r="J2544" s="29" t="s">
        <v>7773</v>
      </c>
      <c r="K2544" s="22" t="str">
        <f>VLOOKUP(E2544,'[1]Tirupati Member''s Detail'!$D$2:$L$1048576,8,0)</f>
        <v>No</v>
      </c>
      <c r="L2544" s="23">
        <f>VLOOKUP(E2544,'[1]Tirupati Member''s Detail'!$D$2:$L$1048576,4,0)</f>
        <v>30000</v>
      </c>
      <c r="M2544" s="23">
        <f t="shared" si="195"/>
        <v>30000</v>
      </c>
      <c r="N2544" s="23">
        <f>VLOOKUP(E2544,'[1]Tirupati Member''s Detail'!$D$2:$L$1048576,5,0)</f>
        <v>30000</v>
      </c>
      <c r="O2544" s="23" t="str">
        <f>VLOOKUP(E2544,'[1]Tirupati Member''s Detail'!$D$2:$L$1048576,7,0)</f>
        <v>I.R.M</v>
      </c>
      <c r="P2544" s="23">
        <f t="shared" si="199"/>
        <v>0</v>
      </c>
      <c r="Q2544" s="24" t="e">
        <f>+#REF!-I2544</f>
        <v>#REF!</v>
      </c>
      <c r="R2544" s="25">
        <f t="shared" si="196"/>
        <v>24000</v>
      </c>
      <c r="S2544" s="25" t="e">
        <f t="shared" si="197"/>
        <v>#REF!</v>
      </c>
      <c r="T2544" s="25">
        <f t="shared" si="198"/>
        <v>24000</v>
      </c>
      <c r="U2544" s="25"/>
      <c r="V2544" s="23"/>
      <c r="W2544" s="23"/>
      <c r="X2544" s="24" t="e">
        <f>+#REF!-I2544</f>
        <v>#REF!</v>
      </c>
      <c r="Y2544" s="23"/>
      <c r="Z2544" s="23"/>
      <c r="AA2544" s="23"/>
      <c r="AB2544" s="23"/>
      <c r="AC2544" s="23"/>
      <c r="AD2544" s="23"/>
      <c r="AE2544" s="26" t="str">
        <f>VLOOKUP(E2544,'[1]Tirupati Member''s Detail'!$D$2:$L$1048576,9,0)</f>
        <v>Letter not sent, last communication 98</v>
      </c>
    </row>
    <row r="2545" spans="1:31" x14ac:dyDescent="0.3">
      <c r="A2545" s="27">
        <v>2547</v>
      </c>
      <c r="B2545" s="28"/>
      <c r="C2545" s="29" t="s">
        <v>7774</v>
      </c>
      <c r="D2545" s="20" t="s">
        <v>22</v>
      </c>
      <c r="E2545" s="29" t="s">
        <v>7775</v>
      </c>
      <c r="F2545" s="20" t="s">
        <v>24</v>
      </c>
      <c r="G2545" s="20" t="s">
        <v>25</v>
      </c>
      <c r="H2545" s="29" t="s">
        <v>2513</v>
      </c>
      <c r="I2545" s="30">
        <v>1997</v>
      </c>
      <c r="J2545" s="29" t="s">
        <v>7776</v>
      </c>
      <c r="K2545" s="22" t="str">
        <f>VLOOKUP(E2545,'[1]Tirupati Member''s Detail'!$D$2:$L$1048576,8,0)</f>
        <v>No</v>
      </c>
      <c r="L2545" s="23">
        <f>VLOOKUP(E2545,'[1]Tirupati Member''s Detail'!$D$2:$L$1048576,4,0)</f>
        <v>30000</v>
      </c>
      <c r="M2545" s="23">
        <f t="shared" si="195"/>
        <v>30000</v>
      </c>
      <c r="N2545" s="23">
        <f>VLOOKUP(E2545,'[1]Tirupati Member''s Detail'!$D$2:$L$1048576,5,0)</f>
        <v>7500</v>
      </c>
      <c r="O2545" s="23" t="str">
        <f>VLOOKUP(E2545,'[1]Tirupati Member''s Detail'!$D$2:$L$1048576,7,0)</f>
        <v>Outstanding</v>
      </c>
      <c r="P2545" s="23">
        <f t="shared" si="199"/>
        <v>22500</v>
      </c>
      <c r="Q2545" s="24" t="e">
        <f>+#REF!-I2545</f>
        <v>#REF!</v>
      </c>
      <c r="R2545" s="25">
        <f t="shared" si="196"/>
        <v>6000</v>
      </c>
      <c r="S2545" s="25" t="e">
        <f t="shared" si="197"/>
        <v>#REF!</v>
      </c>
      <c r="T2545" s="25">
        <f t="shared" si="198"/>
        <v>6000</v>
      </c>
      <c r="U2545" s="25"/>
      <c r="V2545" s="23"/>
      <c r="W2545" s="23"/>
      <c r="X2545" s="24" t="e">
        <f>+#REF!-I2545</f>
        <v>#REF!</v>
      </c>
      <c r="Y2545" s="23"/>
      <c r="Z2545" s="23"/>
      <c r="AA2545" s="23"/>
      <c r="AB2545" s="23"/>
      <c r="AC2545" s="23"/>
      <c r="AD2545" s="23"/>
      <c r="AE2545" s="26" t="str">
        <f>VLOOKUP(E2545,'[1]Tirupati Member''s Detail'!$D$2:$L$1048576,9,0)</f>
        <v>No communication till date. Outstanding Rs 22500/-(App format agrmnt)</v>
      </c>
    </row>
    <row r="2546" spans="1:31" x14ac:dyDescent="0.3">
      <c r="A2546" s="27">
        <v>2548</v>
      </c>
      <c r="B2546" s="28"/>
      <c r="C2546" s="29" t="s">
        <v>7777</v>
      </c>
      <c r="D2546" s="20" t="s">
        <v>22</v>
      </c>
      <c r="E2546" s="29" t="s">
        <v>7778</v>
      </c>
      <c r="F2546" s="20" t="s">
        <v>24</v>
      </c>
      <c r="G2546" s="20" t="s">
        <v>25</v>
      </c>
      <c r="H2546" s="29" t="s">
        <v>2513</v>
      </c>
      <c r="I2546" s="30">
        <v>1997</v>
      </c>
      <c r="J2546" s="29" t="s">
        <v>7779</v>
      </c>
      <c r="K2546" s="22" t="str">
        <f>VLOOKUP(E2546,'[1]Tirupati Member''s Detail'!$D$2:$L$1048576,8,0)</f>
        <v>No</v>
      </c>
      <c r="L2546" s="23">
        <f>VLOOKUP(E2546,'[1]Tirupati Member''s Detail'!$D$2:$L$1048576,4,0)</f>
        <v>30000</v>
      </c>
      <c r="M2546" s="23">
        <f t="shared" si="195"/>
        <v>30000</v>
      </c>
      <c r="N2546" s="23">
        <f>VLOOKUP(E2546,'[1]Tirupati Member''s Detail'!$D$2:$L$1048576,5,0)</f>
        <v>30000</v>
      </c>
      <c r="O2546" s="23" t="str">
        <f>VLOOKUP(E2546,'[1]Tirupati Member''s Detail'!$D$2:$L$1048576,7,0)</f>
        <v>I.R.M</v>
      </c>
      <c r="P2546" s="23">
        <f t="shared" si="199"/>
        <v>0</v>
      </c>
      <c r="Q2546" s="24" t="e">
        <f>+#REF!-I2546</f>
        <v>#REF!</v>
      </c>
      <c r="R2546" s="25">
        <f t="shared" si="196"/>
        <v>24000</v>
      </c>
      <c r="S2546" s="25" t="e">
        <f t="shared" si="197"/>
        <v>#REF!</v>
      </c>
      <c r="T2546" s="25">
        <f t="shared" si="198"/>
        <v>24000</v>
      </c>
      <c r="U2546" s="25"/>
      <c r="V2546" s="23"/>
      <c r="W2546" s="23"/>
      <c r="X2546" s="24" t="e">
        <f>+#REF!-I2546</f>
        <v>#REF!</v>
      </c>
      <c r="Y2546" s="23"/>
      <c r="Z2546" s="23"/>
      <c r="AA2546" s="23"/>
      <c r="AB2546" s="23"/>
      <c r="AC2546" s="23"/>
      <c r="AD2546" s="23"/>
      <c r="AE2546" s="26" t="str">
        <f>VLOOKUP(E2546,'[1]Tirupati Member''s Detail'!$D$2:$L$1048576,9,0)</f>
        <v>no communication till date(App format agrmnt)</v>
      </c>
    </row>
    <row r="2547" spans="1:31" x14ac:dyDescent="0.3">
      <c r="A2547" s="27">
        <v>2549</v>
      </c>
      <c r="B2547" s="28"/>
      <c r="C2547" s="29" t="s">
        <v>7780</v>
      </c>
      <c r="D2547" s="20" t="s">
        <v>22</v>
      </c>
      <c r="E2547" s="29" t="s">
        <v>7781</v>
      </c>
      <c r="F2547" s="20" t="s">
        <v>24</v>
      </c>
      <c r="G2547" s="20" t="s">
        <v>25</v>
      </c>
      <c r="H2547" s="29" t="s">
        <v>2513</v>
      </c>
      <c r="I2547" s="30">
        <v>1997</v>
      </c>
      <c r="J2547" s="29" t="s">
        <v>7782</v>
      </c>
      <c r="K2547" s="22" t="str">
        <f>VLOOKUP(E2547,'[1]Tirupati Member''s Detail'!$D$2:$L$1048576,8,0)</f>
        <v>No</v>
      </c>
      <c r="L2547" s="23">
        <f>VLOOKUP(E2547,'[1]Tirupati Member''s Detail'!$D$2:$L$1048576,4,0)</f>
        <v>30000</v>
      </c>
      <c r="M2547" s="23">
        <f t="shared" si="195"/>
        <v>30000</v>
      </c>
      <c r="N2547" s="23">
        <f>VLOOKUP(E2547,'[1]Tirupati Member''s Detail'!$D$2:$L$1048576,5,0)</f>
        <v>30000</v>
      </c>
      <c r="O2547" s="23" t="str">
        <f>VLOOKUP(E2547,'[1]Tirupati Member''s Detail'!$D$2:$L$1048576,7,0)</f>
        <v>I.R.M</v>
      </c>
      <c r="P2547" s="23">
        <f t="shared" si="199"/>
        <v>0</v>
      </c>
      <c r="Q2547" s="24" t="e">
        <f>+#REF!-I2547</f>
        <v>#REF!</v>
      </c>
      <c r="R2547" s="25">
        <f t="shared" si="196"/>
        <v>24000</v>
      </c>
      <c r="S2547" s="25" t="e">
        <f t="shared" si="197"/>
        <v>#REF!</v>
      </c>
      <c r="T2547" s="25">
        <f t="shared" si="198"/>
        <v>24000</v>
      </c>
      <c r="U2547" s="25"/>
      <c r="V2547" s="23"/>
      <c r="W2547" s="23"/>
      <c r="X2547" s="24" t="e">
        <f>+#REF!-I2547</f>
        <v>#REF!</v>
      </c>
      <c r="Y2547" s="23"/>
      <c r="Z2547" s="23"/>
      <c r="AA2547" s="23"/>
      <c r="AB2547" s="23"/>
      <c r="AC2547" s="23"/>
      <c r="AD2547" s="23"/>
      <c r="AE2547" s="26" t="str">
        <f>VLOOKUP(E2547,'[1]Tirupati Member''s Detail'!$D$2:$L$1048576,9,0)</f>
        <v>no communication till date(App format agrmnt)</v>
      </c>
    </row>
    <row r="2548" spans="1:31" x14ac:dyDescent="0.3">
      <c r="A2548" s="27">
        <v>2550</v>
      </c>
      <c r="B2548" s="28"/>
      <c r="C2548" s="29" t="s">
        <v>7783</v>
      </c>
      <c r="D2548" s="20" t="s">
        <v>22</v>
      </c>
      <c r="E2548" s="29" t="s">
        <v>7784</v>
      </c>
      <c r="F2548" s="20" t="s">
        <v>24</v>
      </c>
      <c r="G2548" s="20" t="s">
        <v>25</v>
      </c>
      <c r="H2548" s="29" t="s">
        <v>7785</v>
      </c>
      <c r="I2548" s="30">
        <v>1997</v>
      </c>
      <c r="J2548" s="29" t="s">
        <v>7786</v>
      </c>
      <c r="K2548" s="22" t="str">
        <f>VLOOKUP(E2548,'[1]Tirupati Member''s Detail'!$D$2:$L$1048576,8,0)</f>
        <v>No</v>
      </c>
      <c r="L2548" s="23">
        <f>VLOOKUP(E2548,'[1]Tirupati Member''s Detail'!$D$2:$L$1048576,4,0)</f>
        <v>30000</v>
      </c>
      <c r="M2548" s="23">
        <f t="shared" si="195"/>
        <v>30000</v>
      </c>
      <c r="N2548" s="23">
        <f>VLOOKUP(E2548,'[1]Tirupati Member''s Detail'!$D$2:$L$1048576,5,0)</f>
        <v>30000</v>
      </c>
      <c r="O2548" s="23" t="str">
        <f>VLOOKUP(E2548,'[1]Tirupati Member''s Detail'!$D$2:$L$1048576,7,0)</f>
        <v>I.R.M</v>
      </c>
      <c r="P2548" s="23">
        <f t="shared" si="199"/>
        <v>0</v>
      </c>
      <c r="Q2548" s="24" t="e">
        <f>+#REF!-I2548</f>
        <v>#REF!</v>
      </c>
      <c r="R2548" s="25">
        <f t="shared" si="196"/>
        <v>24000</v>
      </c>
      <c r="S2548" s="25" t="e">
        <f t="shared" si="197"/>
        <v>#REF!</v>
      </c>
      <c r="T2548" s="25">
        <f t="shared" si="198"/>
        <v>24000</v>
      </c>
      <c r="U2548" s="25"/>
      <c r="V2548" s="23"/>
      <c r="W2548" s="23"/>
      <c r="X2548" s="24" t="e">
        <f>+#REF!-I2548</f>
        <v>#REF!</v>
      </c>
      <c r="Y2548" s="23"/>
      <c r="Z2548" s="23"/>
      <c r="AA2548" s="23"/>
      <c r="AB2548" s="23"/>
      <c r="AC2548" s="23"/>
      <c r="AD2548" s="23"/>
      <c r="AE2548" s="26" t="str">
        <f>VLOOKUP(E2548,'[1]Tirupati Member''s Detail'!$D$2:$L$1048576,9,0)</f>
        <v>no communication till date. App frmt agrmnt</v>
      </c>
    </row>
    <row r="2549" spans="1:31" x14ac:dyDescent="0.3">
      <c r="A2549" s="27">
        <v>2551</v>
      </c>
      <c r="B2549" s="28"/>
      <c r="C2549" s="29" t="s">
        <v>7787</v>
      </c>
      <c r="D2549" s="20" t="s">
        <v>22</v>
      </c>
      <c r="E2549" s="29" t="s">
        <v>7788</v>
      </c>
      <c r="F2549" s="20" t="s">
        <v>24</v>
      </c>
      <c r="G2549" s="20" t="s">
        <v>25</v>
      </c>
      <c r="H2549" s="29" t="s">
        <v>2596</v>
      </c>
      <c r="I2549" s="30">
        <v>1997</v>
      </c>
      <c r="J2549" s="29" t="s">
        <v>7789</v>
      </c>
      <c r="K2549" s="22">
        <f>VLOOKUP(E2549,'[1]Tirupati Member''s Detail'!$D$2:$L$1048576,8,0)</f>
        <v>2007</v>
      </c>
      <c r="L2549" s="23">
        <f>VLOOKUP(E2549,'[1]Tirupati Member''s Detail'!$D$2:$L$1048576,4,0)</f>
        <v>30000</v>
      </c>
      <c r="M2549" s="23">
        <f t="shared" si="195"/>
        <v>30000</v>
      </c>
      <c r="N2549" s="23">
        <f>VLOOKUP(E2549,'[1]Tirupati Member''s Detail'!$D$2:$L$1048576,5,0)</f>
        <v>28500</v>
      </c>
      <c r="O2549" s="23" t="str">
        <f>VLOOKUP(E2549,'[1]Tirupati Member''s Detail'!$D$2:$L$1048576,7,0)</f>
        <v>R.M</v>
      </c>
      <c r="P2549" s="23">
        <f t="shared" si="199"/>
        <v>1500</v>
      </c>
      <c r="Q2549" s="24" t="e">
        <f>+#REF!-I2549</f>
        <v>#REF!</v>
      </c>
      <c r="R2549" s="25">
        <f t="shared" si="196"/>
        <v>22800</v>
      </c>
      <c r="S2549" s="25" t="e">
        <f t="shared" si="197"/>
        <v>#REF!</v>
      </c>
      <c r="T2549" s="25">
        <f t="shared" si="198"/>
        <v>22800</v>
      </c>
      <c r="U2549" s="25"/>
      <c r="V2549" s="23"/>
      <c r="W2549" s="23"/>
      <c r="X2549" s="24" t="e">
        <f>+#REF!-I2549</f>
        <v>#REF!</v>
      </c>
      <c r="Y2549" s="23"/>
      <c r="Z2549" s="23"/>
      <c r="AA2549" s="23"/>
      <c r="AB2549" s="23"/>
      <c r="AC2549" s="23"/>
      <c r="AD2549" s="23"/>
      <c r="AE2549" s="26" t="str">
        <f>VLOOKUP(E2549,'[1]Tirupati Member''s Detail'!$D$2:$L$1048576,9,0)</f>
        <v xml:space="preserve"> last communication 08.App frmt agrmnt</v>
      </c>
    </row>
    <row r="2550" spans="1:31" x14ac:dyDescent="0.3">
      <c r="A2550" s="27">
        <v>2552</v>
      </c>
      <c r="B2550" s="28"/>
      <c r="C2550" s="29" t="s">
        <v>7790</v>
      </c>
      <c r="D2550" s="20" t="s">
        <v>22</v>
      </c>
      <c r="E2550" s="29" t="s">
        <v>7791</v>
      </c>
      <c r="F2550" s="20" t="s">
        <v>24</v>
      </c>
      <c r="G2550" s="20" t="s">
        <v>25</v>
      </c>
      <c r="H2550" s="29" t="s">
        <v>7792</v>
      </c>
      <c r="I2550" s="30">
        <v>1997</v>
      </c>
      <c r="J2550" s="29" t="s">
        <v>7793</v>
      </c>
      <c r="K2550" s="22" t="str">
        <f>VLOOKUP(E2550,'[1]Tirupati Member''s Detail'!$D$2:$L$1048576,8,0)</f>
        <v>No</v>
      </c>
      <c r="L2550" s="23">
        <f>VLOOKUP(E2550,'[1]Tirupati Member''s Detail'!$D$2:$L$1048576,4,0)</f>
        <v>30000</v>
      </c>
      <c r="M2550" s="23">
        <f t="shared" si="195"/>
        <v>30000</v>
      </c>
      <c r="N2550" s="23">
        <f>VLOOKUP(E2550,'[1]Tirupati Member''s Detail'!$D$2:$L$1048576,5,0)</f>
        <v>25500</v>
      </c>
      <c r="O2550" s="23" t="str">
        <f>VLOOKUP(E2550,'[1]Tirupati Member''s Detail'!$D$2:$L$1048576,7,0)</f>
        <v>Outstanding</v>
      </c>
      <c r="P2550" s="23">
        <f t="shared" si="199"/>
        <v>4500</v>
      </c>
      <c r="Q2550" s="24" t="e">
        <f>+#REF!-I2550</f>
        <v>#REF!</v>
      </c>
      <c r="R2550" s="25">
        <f t="shared" si="196"/>
        <v>20400</v>
      </c>
      <c r="S2550" s="25" t="e">
        <f t="shared" si="197"/>
        <v>#REF!</v>
      </c>
      <c r="T2550" s="25">
        <f t="shared" si="198"/>
        <v>20400</v>
      </c>
      <c r="U2550" s="25"/>
      <c r="V2550" s="23"/>
      <c r="W2550" s="23"/>
      <c r="X2550" s="24" t="e">
        <f>+#REF!-I2550</f>
        <v>#REF!</v>
      </c>
      <c r="Y2550" s="23"/>
      <c r="Z2550" s="23"/>
      <c r="AA2550" s="23"/>
      <c r="AB2550" s="23"/>
      <c r="AC2550" s="23"/>
      <c r="AD2550" s="23"/>
      <c r="AE2550" s="26" t="str">
        <f>VLOOKUP(E2550,'[1]Tirupati Member''s Detail'!$D$2:$L$1048576,9,0)</f>
        <v>No Communication Till Date (Outstanding Rs 4500/-)App frmt agrmnt</v>
      </c>
    </row>
    <row r="2551" spans="1:31" x14ac:dyDescent="0.3">
      <c r="A2551" s="27">
        <v>2553</v>
      </c>
      <c r="B2551" s="28"/>
      <c r="C2551" s="29" t="s">
        <v>7794</v>
      </c>
      <c r="D2551" s="20" t="s">
        <v>22</v>
      </c>
      <c r="E2551" s="29" t="s">
        <v>7795</v>
      </c>
      <c r="F2551" s="20" t="s">
        <v>24</v>
      </c>
      <c r="G2551" s="20" t="s">
        <v>25</v>
      </c>
      <c r="H2551" s="29" t="s">
        <v>2596</v>
      </c>
      <c r="I2551" s="30">
        <v>1997</v>
      </c>
      <c r="J2551" s="29" t="s">
        <v>7796</v>
      </c>
      <c r="K2551" s="22" t="str">
        <f>VLOOKUP(E2551,'[1]Tirupati Member''s Detail'!$D$2:$L$1048576,8,0)</f>
        <v>No</v>
      </c>
      <c r="L2551" s="23">
        <f>VLOOKUP(E2551,'[1]Tirupati Member''s Detail'!$D$2:$L$1048576,4,0)</f>
        <v>30000</v>
      </c>
      <c r="M2551" s="23">
        <f t="shared" si="195"/>
        <v>30000</v>
      </c>
      <c r="N2551" s="23">
        <f>VLOOKUP(E2551,'[1]Tirupati Member''s Detail'!$D$2:$L$1048576,5,0)</f>
        <v>30000</v>
      </c>
      <c r="O2551" s="23" t="str">
        <f>VLOOKUP(E2551,'[1]Tirupati Member''s Detail'!$D$2:$L$1048576,7,0)</f>
        <v>I.R.M</v>
      </c>
      <c r="P2551" s="23">
        <f t="shared" si="199"/>
        <v>0</v>
      </c>
      <c r="Q2551" s="24" t="e">
        <f>+#REF!-I2551</f>
        <v>#REF!</v>
      </c>
      <c r="R2551" s="25">
        <f t="shared" si="196"/>
        <v>24000</v>
      </c>
      <c r="S2551" s="25" t="e">
        <f t="shared" si="197"/>
        <v>#REF!</v>
      </c>
      <c r="T2551" s="25">
        <f t="shared" si="198"/>
        <v>24000</v>
      </c>
      <c r="U2551" s="25"/>
      <c r="V2551" s="23"/>
      <c r="W2551" s="23"/>
      <c r="X2551" s="24" t="e">
        <f>+#REF!-I2551</f>
        <v>#REF!</v>
      </c>
      <c r="Y2551" s="23"/>
      <c r="Z2551" s="23"/>
      <c r="AA2551" s="23"/>
      <c r="AB2551" s="23"/>
      <c r="AC2551" s="23"/>
      <c r="AD2551" s="23"/>
      <c r="AE2551" s="26" t="str">
        <f>VLOOKUP(E2551,'[1]Tirupati Member''s Detail'!$D$2:$L$1048576,9,0)</f>
        <v>no communication till date. App frmt agrmnt</v>
      </c>
    </row>
    <row r="2552" spans="1:31" x14ac:dyDescent="0.3">
      <c r="A2552" s="27">
        <v>2554</v>
      </c>
      <c r="B2552" s="28"/>
      <c r="C2552" s="29" t="s">
        <v>7797</v>
      </c>
      <c r="D2552" s="20" t="s">
        <v>22</v>
      </c>
      <c r="E2552" s="29" t="s">
        <v>7798</v>
      </c>
      <c r="F2552" s="20" t="s">
        <v>24</v>
      </c>
      <c r="G2552" s="20" t="s">
        <v>25</v>
      </c>
      <c r="H2552" s="29" t="s">
        <v>2585</v>
      </c>
      <c r="I2552" s="30">
        <v>1997</v>
      </c>
      <c r="J2552" s="29" t="s">
        <v>7799</v>
      </c>
      <c r="K2552" s="22" t="str">
        <f>VLOOKUP(E2552,'[1]Tirupati Member''s Detail'!$D$2:$L$1048576,8,0)</f>
        <v>No</v>
      </c>
      <c r="L2552" s="23">
        <f>VLOOKUP(E2552,'[1]Tirupati Member''s Detail'!$D$2:$L$1048576,4,0)</f>
        <v>30000</v>
      </c>
      <c r="M2552" s="23">
        <f t="shared" si="195"/>
        <v>30000</v>
      </c>
      <c r="N2552" s="23">
        <f>VLOOKUP(E2552,'[1]Tirupati Member''s Detail'!$D$2:$L$1048576,5,0)</f>
        <v>30000</v>
      </c>
      <c r="O2552" s="23" t="str">
        <f>VLOOKUP(E2552,'[1]Tirupati Member''s Detail'!$D$2:$L$1048576,7,0)</f>
        <v>I.R.M</v>
      </c>
      <c r="P2552" s="23">
        <f t="shared" si="199"/>
        <v>0</v>
      </c>
      <c r="Q2552" s="24" t="e">
        <f>+#REF!-I2552</f>
        <v>#REF!</v>
      </c>
      <c r="R2552" s="25">
        <f t="shared" si="196"/>
        <v>24000</v>
      </c>
      <c r="S2552" s="25" t="e">
        <f t="shared" si="197"/>
        <v>#REF!</v>
      </c>
      <c r="T2552" s="25">
        <f t="shared" si="198"/>
        <v>24000</v>
      </c>
      <c r="U2552" s="25"/>
      <c r="V2552" s="23"/>
      <c r="W2552" s="23"/>
      <c r="X2552" s="24" t="e">
        <f>+#REF!-I2552</f>
        <v>#REF!</v>
      </c>
      <c r="Y2552" s="23"/>
      <c r="Z2552" s="23"/>
      <c r="AA2552" s="23"/>
      <c r="AB2552" s="23"/>
      <c r="AC2552" s="23"/>
      <c r="AD2552" s="23"/>
      <c r="AE2552" s="26" t="str">
        <f>VLOOKUP(E2552,'[1]Tirupati Member''s Detail'!$D$2:$L$1048576,9,0)</f>
        <v>no communication till date. App frmt agrmnt</v>
      </c>
    </row>
    <row r="2553" spans="1:31" x14ac:dyDescent="0.3">
      <c r="A2553" s="27">
        <v>2555</v>
      </c>
      <c r="B2553" s="28"/>
      <c r="C2553" s="29" t="s">
        <v>7800</v>
      </c>
      <c r="D2553" s="20" t="s">
        <v>22</v>
      </c>
      <c r="E2553" s="29" t="s">
        <v>7801</v>
      </c>
      <c r="F2553" s="20" t="s">
        <v>24</v>
      </c>
      <c r="G2553" s="20" t="s">
        <v>25</v>
      </c>
      <c r="H2553" s="29" t="s">
        <v>2282</v>
      </c>
      <c r="I2553" s="30">
        <v>1997</v>
      </c>
      <c r="J2553" s="29" t="s">
        <v>7802</v>
      </c>
      <c r="K2553" s="22" t="e">
        <f>VLOOKUP(E2553,'[1]Tirupati Member''s Detail'!$D$2:$L$1048576,8,0)</f>
        <v>#N/A</v>
      </c>
      <c r="L2553" s="23">
        <v>30000</v>
      </c>
      <c r="M2553" s="23">
        <f t="shared" si="195"/>
        <v>30000</v>
      </c>
      <c r="N2553" s="23">
        <v>7500</v>
      </c>
      <c r="O2553" s="23" t="s">
        <v>13</v>
      </c>
      <c r="P2553" s="23">
        <f t="shared" si="199"/>
        <v>22500</v>
      </c>
      <c r="Q2553" s="24" t="e">
        <f>+#REF!-I2553</f>
        <v>#REF!</v>
      </c>
      <c r="R2553" s="25">
        <f t="shared" si="196"/>
        <v>6000</v>
      </c>
      <c r="S2553" s="25" t="e">
        <f t="shared" si="197"/>
        <v>#REF!</v>
      </c>
      <c r="T2553" s="25">
        <f t="shared" si="198"/>
        <v>6000</v>
      </c>
      <c r="U2553" s="25"/>
      <c r="V2553" s="23"/>
      <c r="W2553" s="23"/>
      <c r="X2553" s="24" t="e">
        <f>+#REF!-I2553</f>
        <v>#REF!</v>
      </c>
      <c r="Y2553" s="23"/>
      <c r="Z2553" s="23"/>
      <c r="AA2553" s="23"/>
      <c r="AB2553" s="23"/>
      <c r="AC2553" s="23"/>
      <c r="AD2553" s="23"/>
      <c r="AE2553" s="26" t="e">
        <f>VLOOKUP(E2553,'[1]Tirupati Member''s Detail'!$D$2:$L$1048576,9,0)</f>
        <v>#N/A</v>
      </c>
    </row>
    <row r="2554" spans="1:31" x14ac:dyDescent="0.3">
      <c r="A2554" s="27">
        <v>2556</v>
      </c>
      <c r="B2554" s="28"/>
      <c r="C2554" s="29" t="s">
        <v>7803</v>
      </c>
      <c r="D2554" s="20" t="s">
        <v>22</v>
      </c>
      <c r="E2554" s="29" t="s">
        <v>7804</v>
      </c>
      <c r="F2554" s="20" t="s">
        <v>24</v>
      </c>
      <c r="G2554" s="20" t="s">
        <v>25</v>
      </c>
      <c r="H2554" s="29" t="s">
        <v>2546</v>
      </c>
      <c r="I2554" s="30">
        <v>1997</v>
      </c>
      <c r="J2554" s="29" t="s">
        <v>7805</v>
      </c>
      <c r="K2554" s="22" t="str">
        <f>VLOOKUP(E2554,'[1]Tirupati Member''s Detail'!$D$2:$L$1048576,8,0)</f>
        <v>No</v>
      </c>
      <c r="L2554" s="23">
        <f>VLOOKUP(E2554,'[1]Tirupati Member''s Detail'!$D$2:$L$1048576,4,0)</f>
        <v>28500</v>
      </c>
      <c r="M2554" s="23">
        <f t="shared" si="195"/>
        <v>28500</v>
      </c>
      <c r="N2554" s="23">
        <f>VLOOKUP(E2554,'[1]Tirupati Member''s Detail'!$D$2:$L$1048576,5,0)</f>
        <v>28500</v>
      </c>
      <c r="O2554" s="23" t="str">
        <f>VLOOKUP(E2554,'[1]Tirupati Member''s Detail'!$D$2:$L$1048576,7,0)</f>
        <v>I.R.M</v>
      </c>
      <c r="P2554" s="23">
        <f t="shared" si="199"/>
        <v>0</v>
      </c>
      <c r="Q2554" s="24" t="e">
        <f>+#REF!-I2554</f>
        <v>#REF!</v>
      </c>
      <c r="R2554" s="25">
        <f t="shared" si="196"/>
        <v>22800</v>
      </c>
      <c r="S2554" s="25" t="e">
        <f t="shared" si="197"/>
        <v>#REF!</v>
      </c>
      <c r="T2554" s="25">
        <f t="shared" si="198"/>
        <v>22800</v>
      </c>
      <c r="U2554" s="25"/>
      <c r="V2554" s="23"/>
      <c r="W2554" s="23"/>
      <c r="X2554" s="24" t="e">
        <f>+#REF!-I2554</f>
        <v>#REF!</v>
      </c>
      <c r="Y2554" s="23"/>
      <c r="Z2554" s="23"/>
      <c r="AA2554" s="23"/>
      <c r="AB2554" s="23"/>
      <c r="AC2554" s="23"/>
      <c r="AD2554" s="23"/>
      <c r="AE2554" s="26" t="str">
        <f>VLOOKUP(E2554,'[1]Tirupati Member''s Detail'!$D$2:$L$1048576,9,0)</f>
        <v>no communication till date. App frmt agrmnt</v>
      </c>
    </row>
    <row r="2555" spans="1:31" x14ac:dyDescent="0.3">
      <c r="A2555" s="27">
        <v>2557</v>
      </c>
      <c r="B2555" s="28"/>
      <c r="C2555" s="29" t="s">
        <v>7806</v>
      </c>
      <c r="D2555" s="20" t="s">
        <v>22</v>
      </c>
      <c r="E2555" s="29" t="s">
        <v>7807</v>
      </c>
      <c r="F2555" s="20" t="s">
        <v>24</v>
      </c>
      <c r="G2555" s="20" t="s">
        <v>25</v>
      </c>
      <c r="H2555" s="29" t="s">
        <v>2513</v>
      </c>
      <c r="I2555" s="30">
        <v>1997</v>
      </c>
      <c r="J2555" s="29" t="s">
        <v>7808</v>
      </c>
      <c r="K2555" s="22" t="str">
        <f>VLOOKUP(E2555,'[1]Tirupati Member''s Detail'!$D$2:$L$1048576,8,0)</f>
        <v>No</v>
      </c>
      <c r="L2555" s="23">
        <f>VLOOKUP(E2555,'[1]Tirupati Member''s Detail'!$D$2:$L$1048576,4,0)</f>
        <v>27000</v>
      </c>
      <c r="M2555" s="23">
        <f t="shared" si="195"/>
        <v>27000</v>
      </c>
      <c r="N2555" s="23">
        <f>VLOOKUP(E2555,'[1]Tirupati Member''s Detail'!$D$2:$L$1048576,5,0)</f>
        <v>27000</v>
      </c>
      <c r="O2555" s="23" t="str">
        <f>VLOOKUP(E2555,'[1]Tirupati Member''s Detail'!$D$2:$L$1048576,7,0)</f>
        <v>I.R.M</v>
      </c>
      <c r="P2555" s="23">
        <f t="shared" si="199"/>
        <v>0</v>
      </c>
      <c r="Q2555" s="24" t="e">
        <f>+#REF!-I2555</f>
        <v>#REF!</v>
      </c>
      <c r="R2555" s="25">
        <f t="shared" si="196"/>
        <v>21600</v>
      </c>
      <c r="S2555" s="25" t="e">
        <f t="shared" si="197"/>
        <v>#REF!</v>
      </c>
      <c r="T2555" s="25">
        <f t="shared" si="198"/>
        <v>21600</v>
      </c>
      <c r="U2555" s="25"/>
      <c r="V2555" s="23"/>
      <c r="W2555" s="23"/>
      <c r="X2555" s="24" t="e">
        <f>+#REF!-I2555</f>
        <v>#REF!</v>
      </c>
      <c r="Y2555" s="23"/>
      <c r="Z2555" s="23"/>
      <c r="AA2555" s="23"/>
      <c r="AB2555" s="23"/>
      <c r="AC2555" s="23"/>
      <c r="AD2555" s="23"/>
      <c r="AE2555" s="26" t="str">
        <f>VLOOKUP(E2555,'[1]Tirupati Member''s Detail'!$D$2:$L$1048576,9,0)</f>
        <v>last communication 04. App frmt agrmnt</v>
      </c>
    </row>
    <row r="2556" spans="1:31" x14ac:dyDescent="0.3">
      <c r="A2556" s="27">
        <v>2558</v>
      </c>
      <c r="B2556" s="28"/>
      <c r="C2556" s="29" t="s">
        <v>7809</v>
      </c>
      <c r="D2556" s="20" t="s">
        <v>22</v>
      </c>
      <c r="E2556" s="29" t="s">
        <v>7810</v>
      </c>
      <c r="F2556" s="20" t="s">
        <v>24</v>
      </c>
      <c r="G2556" s="20" t="s">
        <v>25</v>
      </c>
      <c r="H2556" s="29" t="s">
        <v>2801</v>
      </c>
      <c r="I2556" s="30">
        <v>1997</v>
      </c>
      <c r="J2556" s="29" t="s">
        <v>7811</v>
      </c>
      <c r="K2556" s="22" t="str">
        <f>VLOOKUP(E2556,'[1]Tirupati Member''s Detail'!$D$2:$L$1048576,8,0)</f>
        <v>No</v>
      </c>
      <c r="L2556" s="23">
        <f>VLOOKUP(E2556,'[1]Tirupati Member''s Detail'!$D$2:$L$1048576,4,0)</f>
        <v>30000</v>
      </c>
      <c r="M2556" s="23">
        <f t="shared" si="195"/>
        <v>30000</v>
      </c>
      <c r="N2556" s="23">
        <f>VLOOKUP(E2556,'[1]Tirupati Member''s Detail'!$D$2:$L$1048576,5,0)</f>
        <v>30000</v>
      </c>
      <c r="O2556" s="23" t="str">
        <f>VLOOKUP(E2556,'[1]Tirupati Member''s Detail'!$D$2:$L$1048576,7,0)</f>
        <v>I.R.M</v>
      </c>
      <c r="P2556" s="23">
        <f t="shared" si="199"/>
        <v>0</v>
      </c>
      <c r="Q2556" s="24" t="e">
        <f>+#REF!-I2556</f>
        <v>#REF!</v>
      </c>
      <c r="R2556" s="25">
        <f t="shared" si="196"/>
        <v>24000</v>
      </c>
      <c r="S2556" s="25" t="e">
        <f t="shared" si="197"/>
        <v>#REF!</v>
      </c>
      <c r="T2556" s="25">
        <f t="shared" si="198"/>
        <v>24000</v>
      </c>
      <c r="U2556" s="25"/>
      <c r="V2556" s="23"/>
      <c r="W2556" s="23"/>
      <c r="X2556" s="24" t="e">
        <f>+#REF!-I2556</f>
        <v>#REF!</v>
      </c>
      <c r="Y2556" s="23"/>
      <c r="Z2556" s="23"/>
      <c r="AA2556" s="23"/>
      <c r="AB2556" s="23"/>
      <c r="AC2556" s="23"/>
      <c r="AD2556" s="23"/>
      <c r="AE2556" s="26" t="str">
        <f>VLOOKUP(E2556,'[1]Tirupati Member''s Detail'!$D$2:$L$1048576,9,0)</f>
        <v>last communication 00. App frmt agrmnt</v>
      </c>
    </row>
    <row r="2557" spans="1:31" x14ac:dyDescent="0.3">
      <c r="A2557" s="27">
        <v>2559</v>
      </c>
      <c r="B2557" s="28"/>
      <c r="C2557" s="29" t="s">
        <v>7727</v>
      </c>
      <c r="D2557" s="20" t="s">
        <v>22</v>
      </c>
      <c r="E2557" s="29" t="s">
        <v>7812</v>
      </c>
      <c r="F2557" s="20" t="s">
        <v>24</v>
      </c>
      <c r="G2557" s="20" t="s">
        <v>25</v>
      </c>
      <c r="H2557" s="29" t="s">
        <v>2282</v>
      </c>
      <c r="I2557" s="30">
        <v>1997</v>
      </c>
      <c r="J2557" s="29" t="s">
        <v>7813</v>
      </c>
      <c r="K2557" s="22" t="e">
        <f>VLOOKUP(E2557,'[1]Tirupati Member''s Detail'!$D$2:$L$1048576,8,0)</f>
        <v>#N/A</v>
      </c>
      <c r="L2557" s="23">
        <v>30000</v>
      </c>
      <c r="M2557" s="23">
        <f t="shared" si="195"/>
        <v>30000</v>
      </c>
      <c r="N2557" s="23">
        <v>7500</v>
      </c>
      <c r="O2557" s="23" t="s">
        <v>13</v>
      </c>
      <c r="P2557" s="23">
        <f t="shared" si="199"/>
        <v>22500</v>
      </c>
      <c r="Q2557" s="24" t="e">
        <f>+#REF!-I2557</f>
        <v>#REF!</v>
      </c>
      <c r="R2557" s="25">
        <f t="shared" si="196"/>
        <v>6000</v>
      </c>
      <c r="S2557" s="25" t="e">
        <f t="shared" si="197"/>
        <v>#REF!</v>
      </c>
      <c r="T2557" s="25">
        <f t="shared" si="198"/>
        <v>6000</v>
      </c>
      <c r="U2557" s="25"/>
      <c r="V2557" s="23"/>
      <c r="W2557" s="23"/>
      <c r="X2557" s="24" t="e">
        <f>+#REF!-I2557</f>
        <v>#REF!</v>
      </c>
      <c r="Y2557" s="23"/>
      <c r="Z2557" s="23"/>
      <c r="AA2557" s="23"/>
      <c r="AB2557" s="23"/>
      <c r="AC2557" s="23"/>
      <c r="AD2557" s="23"/>
      <c r="AE2557" s="26" t="e">
        <f>VLOOKUP(E2557,'[1]Tirupati Member''s Detail'!$D$2:$L$1048576,9,0)</f>
        <v>#N/A</v>
      </c>
    </row>
    <row r="2558" spans="1:31" x14ac:dyDescent="0.3">
      <c r="A2558" s="27">
        <v>2560</v>
      </c>
      <c r="B2558" s="28"/>
      <c r="C2558" s="29" t="s">
        <v>7814</v>
      </c>
      <c r="D2558" s="20" t="s">
        <v>22</v>
      </c>
      <c r="E2558" s="29" t="s">
        <v>7815</v>
      </c>
      <c r="F2558" s="20" t="s">
        <v>24</v>
      </c>
      <c r="G2558" s="20" t="s">
        <v>25</v>
      </c>
      <c r="H2558" s="29" t="s">
        <v>2563</v>
      </c>
      <c r="I2558" s="30">
        <v>1997</v>
      </c>
      <c r="J2558" s="29" t="s">
        <v>7816</v>
      </c>
      <c r="K2558" s="22" t="str">
        <f>VLOOKUP(E2558,'[1]Tirupati Member''s Detail'!$D$2:$L$1048576,8,0)</f>
        <v>No</v>
      </c>
      <c r="L2558" s="23">
        <f>VLOOKUP(E2558,'[1]Tirupati Member''s Detail'!$D$2:$L$1048576,4,0)</f>
        <v>30000</v>
      </c>
      <c r="M2558" s="23">
        <f t="shared" si="195"/>
        <v>30000</v>
      </c>
      <c r="N2558" s="23">
        <f>VLOOKUP(E2558,'[1]Tirupati Member''s Detail'!$D$2:$L$1048576,5,0)</f>
        <v>12000</v>
      </c>
      <c r="O2558" s="23" t="str">
        <f>VLOOKUP(E2558,'[1]Tirupati Member''s Detail'!$D$2:$L$1048576,7,0)</f>
        <v>Outstanding</v>
      </c>
      <c r="P2558" s="23">
        <f t="shared" si="199"/>
        <v>18000</v>
      </c>
      <c r="Q2558" s="24" t="e">
        <f>+#REF!-I2558</f>
        <v>#REF!</v>
      </c>
      <c r="R2558" s="25">
        <f t="shared" si="196"/>
        <v>9600</v>
      </c>
      <c r="S2558" s="25" t="e">
        <f t="shared" si="197"/>
        <v>#REF!</v>
      </c>
      <c r="T2558" s="25">
        <f t="shared" si="198"/>
        <v>9600</v>
      </c>
      <c r="U2558" s="25"/>
      <c r="V2558" s="23"/>
      <c r="W2558" s="23"/>
      <c r="X2558" s="24" t="e">
        <f>+#REF!-I2558</f>
        <v>#REF!</v>
      </c>
      <c r="Y2558" s="23"/>
      <c r="Z2558" s="23"/>
      <c r="AA2558" s="23"/>
      <c r="AB2558" s="23"/>
      <c r="AC2558" s="23"/>
      <c r="AD2558" s="23"/>
      <c r="AE2558" s="26" t="str">
        <f>VLOOKUP(E2558,'[1]Tirupati Member''s Detail'!$D$2:$L$1048576,9,0)</f>
        <v>No communication till date. Outstanding Rs.18000/-(App format agrmnt)</v>
      </c>
    </row>
    <row r="2559" spans="1:31" x14ac:dyDescent="0.3">
      <c r="A2559" s="27">
        <v>2561</v>
      </c>
      <c r="B2559" s="28"/>
      <c r="C2559" s="29" t="s">
        <v>7817</v>
      </c>
      <c r="D2559" s="20" t="s">
        <v>22</v>
      </c>
      <c r="E2559" s="29" t="s">
        <v>7818</v>
      </c>
      <c r="F2559" s="20" t="s">
        <v>24</v>
      </c>
      <c r="G2559" s="20" t="s">
        <v>25</v>
      </c>
      <c r="H2559" s="29" t="s">
        <v>2523</v>
      </c>
      <c r="I2559" s="30">
        <v>1997</v>
      </c>
      <c r="J2559" s="29" t="s">
        <v>7819</v>
      </c>
      <c r="K2559" s="22" t="str">
        <f>VLOOKUP(E2559,'[1]Tirupati Member''s Detail'!$D$2:$L$1048576,8,0)</f>
        <v>No</v>
      </c>
      <c r="L2559" s="23">
        <f>VLOOKUP(E2559,'[1]Tirupati Member''s Detail'!$D$2:$L$1048576,4,0)</f>
        <v>30000</v>
      </c>
      <c r="M2559" s="23">
        <f t="shared" si="195"/>
        <v>30000</v>
      </c>
      <c r="N2559" s="23">
        <f>VLOOKUP(E2559,'[1]Tirupati Member''s Detail'!$D$2:$L$1048576,5,0)</f>
        <v>30000</v>
      </c>
      <c r="O2559" s="23" t="str">
        <f>VLOOKUP(E2559,'[1]Tirupati Member''s Detail'!$D$2:$L$1048576,7,0)</f>
        <v>I.R.M</v>
      </c>
      <c r="P2559" s="23">
        <f t="shared" si="199"/>
        <v>0</v>
      </c>
      <c r="Q2559" s="24" t="e">
        <f>+#REF!-I2559</f>
        <v>#REF!</v>
      </c>
      <c r="R2559" s="25">
        <f t="shared" si="196"/>
        <v>24000</v>
      </c>
      <c r="S2559" s="25" t="e">
        <f t="shared" si="197"/>
        <v>#REF!</v>
      </c>
      <c r="T2559" s="25">
        <f t="shared" si="198"/>
        <v>24000</v>
      </c>
      <c r="U2559" s="25"/>
      <c r="V2559" s="23"/>
      <c r="W2559" s="23"/>
      <c r="X2559" s="24" t="e">
        <f>+#REF!-I2559</f>
        <v>#REF!</v>
      </c>
      <c r="Y2559" s="23"/>
      <c r="Z2559" s="23"/>
      <c r="AA2559" s="23"/>
      <c r="AB2559" s="23"/>
      <c r="AC2559" s="23"/>
      <c r="AD2559" s="23"/>
      <c r="AE2559" s="26" t="str">
        <f>VLOOKUP(E2559,'[1]Tirupati Member''s Detail'!$D$2:$L$1048576,9,0)</f>
        <v xml:space="preserve"> last mail communication 14. App frmt agrmnt</v>
      </c>
    </row>
    <row r="2560" spans="1:31" x14ac:dyDescent="0.3">
      <c r="A2560" s="27">
        <v>2562</v>
      </c>
      <c r="B2560" s="28"/>
      <c r="C2560" s="29" t="s">
        <v>7820</v>
      </c>
      <c r="D2560" s="20" t="s">
        <v>22</v>
      </c>
      <c r="E2560" s="29" t="s">
        <v>7821</v>
      </c>
      <c r="F2560" s="20" t="s">
        <v>24</v>
      </c>
      <c r="G2560" s="20" t="s">
        <v>25</v>
      </c>
      <c r="H2560" s="29" t="s">
        <v>2917</v>
      </c>
      <c r="I2560" s="30">
        <v>1997</v>
      </c>
      <c r="J2560" s="29" t="s">
        <v>7822</v>
      </c>
      <c r="K2560" s="22" t="str">
        <f>VLOOKUP(E2560,'[1]Tirupati Member''s Detail'!$D$2:$L$1048576,8,0)</f>
        <v>No</v>
      </c>
      <c r="L2560" s="23">
        <f>VLOOKUP(E2560,'[1]Tirupati Member''s Detail'!$D$2:$L$1048576,4,0)</f>
        <v>30000</v>
      </c>
      <c r="M2560" s="23">
        <f t="shared" si="195"/>
        <v>30000</v>
      </c>
      <c r="N2560" s="23">
        <f>VLOOKUP(E2560,'[1]Tirupati Member''s Detail'!$D$2:$L$1048576,5,0)</f>
        <v>12000</v>
      </c>
      <c r="O2560" s="23" t="str">
        <f>VLOOKUP(E2560,'[1]Tirupati Member''s Detail'!$D$2:$L$1048576,7,0)</f>
        <v>Outstanding</v>
      </c>
      <c r="P2560" s="23">
        <f t="shared" si="199"/>
        <v>18000</v>
      </c>
      <c r="Q2560" s="24" t="e">
        <f>+#REF!-I2560</f>
        <v>#REF!</v>
      </c>
      <c r="R2560" s="25">
        <f t="shared" si="196"/>
        <v>9600</v>
      </c>
      <c r="S2560" s="25" t="e">
        <f t="shared" si="197"/>
        <v>#REF!</v>
      </c>
      <c r="T2560" s="25">
        <f t="shared" si="198"/>
        <v>9600</v>
      </c>
      <c r="U2560" s="25"/>
      <c r="V2560" s="23"/>
      <c r="W2560" s="23"/>
      <c r="X2560" s="24" t="e">
        <f>+#REF!-I2560</f>
        <v>#REF!</v>
      </c>
      <c r="Y2560" s="23"/>
      <c r="Z2560" s="23"/>
      <c r="AA2560" s="23"/>
      <c r="AB2560" s="23"/>
      <c r="AC2560" s="23"/>
      <c r="AD2560" s="23"/>
      <c r="AE2560" s="26" t="str">
        <f>VLOOKUP(E2560,'[1]Tirupati Member''s Detail'!$D$2:$L$1048576,9,0)</f>
        <v>No Communication Till Date (Outstanding Rs 22500/-)App frmt agrmnt</v>
      </c>
    </row>
    <row r="2561" spans="1:31" x14ac:dyDescent="0.3">
      <c r="A2561" s="27">
        <v>2563</v>
      </c>
      <c r="B2561" s="28"/>
      <c r="C2561" s="29" t="s">
        <v>7823</v>
      </c>
      <c r="D2561" s="20" t="s">
        <v>22</v>
      </c>
      <c r="E2561" s="29" t="s">
        <v>7824</v>
      </c>
      <c r="F2561" s="20" t="s">
        <v>24</v>
      </c>
      <c r="G2561" s="20" t="s">
        <v>25</v>
      </c>
      <c r="H2561" s="29" t="s">
        <v>2513</v>
      </c>
      <c r="I2561" s="30">
        <v>1997</v>
      </c>
      <c r="J2561" s="29" t="s">
        <v>7825</v>
      </c>
      <c r="K2561" s="22" t="str">
        <f>VLOOKUP(E2561,'[1]Tirupati Member''s Detail'!$D$2:$L$1048576,8,0)</f>
        <v>No</v>
      </c>
      <c r="L2561" s="23">
        <f>VLOOKUP(E2561,'[1]Tirupati Member''s Detail'!$D$2:$L$1048576,4,0)</f>
        <v>30000</v>
      </c>
      <c r="M2561" s="23">
        <f t="shared" si="195"/>
        <v>30000</v>
      </c>
      <c r="N2561" s="23">
        <f>VLOOKUP(E2561,'[1]Tirupati Member''s Detail'!$D$2:$L$1048576,5,0)</f>
        <v>27000</v>
      </c>
      <c r="O2561" s="23" t="str">
        <f>VLOOKUP(E2561,'[1]Tirupati Member''s Detail'!$D$2:$L$1048576,7,0)</f>
        <v>Outstanding</v>
      </c>
      <c r="P2561" s="23">
        <f t="shared" si="199"/>
        <v>3000</v>
      </c>
      <c r="Q2561" s="24" t="e">
        <f>+#REF!-I2561</f>
        <v>#REF!</v>
      </c>
      <c r="R2561" s="25">
        <f t="shared" si="196"/>
        <v>21600</v>
      </c>
      <c r="S2561" s="25" t="e">
        <f t="shared" si="197"/>
        <v>#REF!</v>
      </c>
      <c r="T2561" s="25">
        <f t="shared" si="198"/>
        <v>21600</v>
      </c>
      <c r="U2561" s="25"/>
      <c r="V2561" s="23"/>
      <c r="W2561" s="23"/>
      <c r="X2561" s="24" t="e">
        <f>+#REF!-I2561</f>
        <v>#REF!</v>
      </c>
      <c r="Y2561" s="23"/>
      <c r="Z2561" s="23"/>
      <c r="AA2561" s="23"/>
      <c r="AB2561" s="23"/>
      <c r="AC2561" s="23"/>
      <c r="AD2561" s="23"/>
      <c r="AE2561" s="26" t="str">
        <f>VLOOKUP(E2561,'[1]Tirupati Member''s Detail'!$D$2:$L$1048576,9,0)</f>
        <v>last communication 06. Outstanding Rs 3000/-.. App frmt agrmnt</v>
      </c>
    </row>
    <row r="2562" spans="1:31" x14ac:dyDescent="0.3">
      <c r="A2562" s="27">
        <v>2564</v>
      </c>
      <c r="B2562" s="28"/>
      <c r="C2562" s="29" t="s">
        <v>7826</v>
      </c>
      <c r="D2562" s="20" t="s">
        <v>22</v>
      </c>
      <c r="E2562" s="29" t="s">
        <v>7827</v>
      </c>
      <c r="F2562" s="20" t="s">
        <v>24</v>
      </c>
      <c r="G2562" s="20" t="s">
        <v>25</v>
      </c>
      <c r="H2562" s="29" t="s">
        <v>2513</v>
      </c>
      <c r="I2562" s="30">
        <v>1997</v>
      </c>
      <c r="J2562" s="29" t="s">
        <v>7828</v>
      </c>
      <c r="K2562" s="22" t="str">
        <f>VLOOKUP(E2562,'[1]Tirupati Member''s Detail'!$D$2:$L$1048576,8,0)</f>
        <v>No</v>
      </c>
      <c r="L2562" s="23">
        <f>VLOOKUP(E2562,'[1]Tirupati Member''s Detail'!$D$2:$L$1048576,4,0)</f>
        <v>30000</v>
      </c>
      <c r="M2562" s="23">
        <f t="shared" si="195"/>
        <v>30000</v>
      </c>
      <c r="N2562" s="23">
        <f>VLOOKUP(E2562,'[1]Tirupati Member''s Detail'!$D$2:$L$1048576,5,0)</f>
        <v>30000</v>
      </c>
      <c r="O2562" s="23" t="str">
        <f>VLOOKUP(E2562,'[1]Tirupati Member''s Detail'!$D$2:$L$1048576,7,0)</f>
        <v>I.R.M</v>
      </c>
      <c r="P2562" s="23">
        <f t="shared" si="199"/>
        <v>0</v>
      </c>
      <c r="Q2562" s="24" t="e">
        <f>+#REF!-I2562</f>
        <v>#REF!</v>
      </c>
      <c r="R2562" s="25">
        <f t="shared" si="196"/>
        <v>24000</v>
      </c>
      <c r="S2562" s="25" t="e">
        <f t="shared" si="197"/>
        <v>#REF!</v>
      </c>
      <c r="T2562" s="25">
        <f t="shared" si="198"/>
        <v>24000</v>
      </c>
      <c r="U2562" s="25"/>
      <c r="V2562" s="23"/>
      <c r="W2562" s="23"/>
      <c r="X2562" s="24" t="e">
        <f>+#REF!-I2562</f>
        <v>#REF!</v>
      </c>
      <c r="Y2562" s="23"/>
      <c r="Z2562" s="23"/>
      <c r="AA2562" s="23"/>
      <c r="AB2562" s="23"/>
      <c r="AC2562" s="23"/>
      <c r="AD2562" s="23"/>
      <c r="AE2562" s="26" t="str">
        <f>VLOOKUP(E2562,'[1]Tirupati Member''s Detail'!$D$2:$L$1048576,9,0)</f>
        <v xml:space="preserve"> last mail communication 16. App frmt agrmnt</v>
      </c>
    </row>
    <row r="2563" spans="1:31" x14ac:dyDescent="0.3">
      <c r="A2563" s="27">
        <v>2565</v>
      </c>
      <c r="B2563" s="28"/>
      <c r="C2563" s="29" t="s">
        <v>7829</v>
      </c>
      <c r="D2563" s="20" t="s">
        <v>22</v>
      </c>
      <c r="E2563" s="29" t="s">
        <v>7830</v>
      </c>
      <c r="F2563" s="20" t="s">
        <v>24</v>
      </c>
      <c r="G2563" s="20" t="s">
        <v>25</v>
      </c>
      <c r="H2563" s="29" t="s">
        <v>2533</v>
      </c>
      <c r="I2563" s="30">
        <v>1997</v>
      </c>
      <c r="J2563" s="29" t="s">
        <v>7831</v>
      </c>
      <c r="K2563" s="22" t="str">
        <f>VLOOKUP(E2563,'[1]Tirupati Member''s Detail'!$D$2:$L$1048576,8,0)</f>
        <v>No</v>
      </c>
      <c r="L2563" s="23">
        <f>VLOOKUP(E2563,'[1]Tirupati Member''s Detail'!$D$2:$L$1048576,4,0)</f>
        <v>30000</v>
      </c>
      <c r="M2563" s="23">
        <f t="shared" ref="M2563:M2626" si="200">+L2563</f>
        <v>30000</v>
      </c>
      <c r="N2563" s="23">
        <f>VLOOKUP(E2563,'[1]Tirupati Member''s Detail'!$D$2:$L$1048576,5,0)</f>
        <v>30000</v>
      </c>
      <c r="O2563" s="23" t="str">
        <f>VLOOKUP(E2563,'[1]Tirupati Member''s Detail'!$D$2:$L$1048576,7,0)</f>
        <v>I.R.M</v>
      </c>
      <c r="P2563" s="23">
        <f t="shared" si="199"/>
        <v>0</v>
      </c>
      <c r="Q2563" s="24" t="e">
        <f>+#REF!-I2563</f>
        <v>#REF!</v>
      </c>
      <c r="R2563" s="25">
        <f t="shared" ref="R2563:R2626" si="201">IF(O2563="regular",((N2563-(N2563/99)*Q2563)),(N2563-(N2563*20%)))</f>
        <v>24000</v>
      </c>
      <c r="S2563" s="25" t="e">
        <f t="shared" ref="S2563:S2626" si="202">((N2563-(N2563/99)*Q2563))</f>
        <v>#REF!</v>
      </c>
      <c r="T2563" s="25">
        <f t="shared" ref="T2563:T2626" si="203">IF(O2563="regular",0,(N2563-(N2563*20%)))</f>
        <v>24000</v>
      </c>
      <c r="U2563" s="25"/>
      <c r="V2563" s="23"/>
      <c r="W2563" s="23"/>
      <c r="X2563" s="24" t="e">
        <f>+#REF!-I2563</f>
        <v>#REF!</v>
      </c>
      <c r="Y2563" s="23"/>
      <c r="Z2563" s="23"/>
      <c r="AA2563" s="23"/>
      <c r="AB2563" s="23"/>
      <c r="AC2563" s="23"/>
      <c r="AD2563" s="23"/>
      <c r="AE2563" s="26" t="str">
        <f>VLOOKUP(E2563,'[1]Tirupati Member''s Detail'!$D$2:$L$1048576,9,0)</f>
        <v>Last communication 2000(App format agrmnt)</v>
      </c>
    </row>
    <row r="2564" spans="1:31" x14ac:dyDescent="0.3">
      <c r="A2564" s="27">
        <v>2566</v>
      </c>
      <c r="B2564" s="28"/>
      <c r="C2564" s="29" t="s">
        <v>7832</v>
      </c>
      <c r="D2564" s="20" t="s">
        <v>22</v>
      </c>
      <c r="E2564" s="29" t="s">
        <v>7833</v>
      </c>
      <c r="F2564" s="20" t="s">
        <v>24</v>
      </c>
      <c r="G2564" s="20" t="s">
        <v>25</v>
      </c>
      <c r="H2564" s="29" t="s">
        <v>2513</v>
      </c>
      <c r="I2564" s="30">
        <v>1997</v>
      </c>
      <c r="J2564" s="29" t="s">
        <v>7834</v>
      </c>
      <c r="K2564" s="22" t="str">
        <f>VLOOKUP(E2564,'[1]Tirupati Member''s Detail'!$D$2:$L$1048576,8,0)</f>
        <v>No</v>
      </c>
      <c r="L2564" s="23">
        <f>VLOOKUP(E2564,'[1]Tirupati Member''s Detail'!$D$2:$L$1048576,4,0)</f>
        <v>30000</v>
      </c>
      <c r="M2564" s="23">
        <f t="shared" si="200"/>
        <v>30000</v>
      </c>
      <c r="N2564" s="23">
        <f>VLOOKUP(E2564,'[1]Tirupati Member''s Detail'!$D$2:$L$1048576,5,0)</f>
        <v>30000</v>
      </c>
      <c r="O2564" s="23" t="str">
        <f>VLOOKUP(E2564,'[1]Tirupati Member''s Detail'!$D$2:$L$1048576,7,0)</f>
        <v>I.R.M</v>
      </c>
      <c r="P2564" s="23">
        <f t="shared" ref="P2564:P2627" si="204">+M2564-N2564</f>
        <v>0</v>
      </c>
      <c r="Q2564" s="24" t="e">
        <f>+#REF!-I2564</f>
        <v>#REF!</v>
      </c>
      <c r="R2564" s="25">
        <f t="shared" si="201"/>
        <v>24000</v>
      </c>
      <c r="S2564" s="25" t="e">
        <f t="shared" si="202"/>
        <v>#REF!</v>
      </c>
      <c r="T2564" s="25">
        <f t="shared" si="203"/>
        <v>24000</v>
      </c>
      <c r="U2564" s="25"/>
      <c r="V2564" s="23"/>
      <c r="W2564" s="23"/>
      <c r="X2564" s="24" t="e">
        <f>+#REF!-I2564</f>
        <v>#REF!</v>
      </c>
      <c r="Y2564" s="23"/>
      <c r="Z2564" s="23"/>
      <c r="AA2564" s="23"/>
      <c r="AB2564" s="23"/>
      <c r="AC2564" s="23"/>
      <c r="AD2564" s="23"/>
      <c r="AE2564" s="26" t="str">
        <f>VLOOKUP(E2564,'[1]Tirupati Member''s Detail'!$D$2:$L$1048576,9,0)</f>
        <v>no communication till date(App format agrmnt)</v>
      </c>
    </row>
    <row r="2565" spans="1:31" x14ac:dyDescent="0.3">
      <c r="A2565" s="27">
        <v>2567</v>
      </c>
      <c r="B2565" s="28"/>
      <c r="C2565" s="29" t="s">
        <v>7835</v>
      </c>
      <c r="D2565" s="20" t="s">
        <v>22</v>
      </c>
      <c r="E2565" s="29" t="s">
        <v>7836</v>
      </c>
      <c r="F2565" s="20" t="s">
        <v>24</v>
      </c>
      <c r="G2565" s="20" t="s">
        <v>25</v>
      </c>
      <c r="H2565" s="29" t="s">
        <v>2513</v>
      </c>
      <c r="I2565" s="30">
        <v>1997</v>
      </c>
      <c r="J2565" s="29" t="s">
        <v>7837</v>
      </c>
      <c r="K2565" s="22" t="str">
        <f>VLOOKUP(E2565,'[1]Tirupati Member''s Detail'!$D$2:$L$1048576,8,0)</f>
        <v>No</v>
      </c>
      <c r="L2565" s="23">
        <f>VLOOKUP(E2565,'[1]Tirupati Member''s Detail'!$D$2:$L$1048576,4,0)</f>
        <v>30000</v>
      </c>
      <c r="M2565" s="23">
        <f t="shared" si="200"/>
        <v>30000</v>
      </c>
      <c r="N2565" s="23">
        <f>VLOOKUP(E2565,'[1]Tirupati Member''s Detail'!$D$2:$L$1048576,5,0)</f>
        <v>9000</v>
      </c>
      <c r="O2565" s="23" t="str">
        <f>VLOOKUP(E2565,'[1]Tirupati Member''s Detail'!$D$2:$L$1048576,7,0)</f>
        <v>Outstanding</v>
      </c>
      <c r="P2565" s="23">
        <f t="shared" si="204"/>
        <v>21000</v>
      </c>
      <c r="Q2565" s="24" t="e">
        <f>+#REF!-I2565</f>
        <v>#REF!</v>
      </c>
      <c r="R2565" s="25">
        <f t="shared" si="201"/>
        <v>7200</v>
      </c>
      <c r="S2565" s="25" t="e">
        <f t="shared" si="202"/>
        <v>#REF!</v>
      </c>
      <c r="T2565" s="25">
        <f t="shared" si="203"/>
        <v>7200</v>
      </c>
      <c r="U2565" s="25"/>
      <c r="V2565" s="23"/>
      <c r="W2565" s="23"/>
      <c r="X2565" s="24" t="e">
        <f>+#REF!-I2565</f>
        <v>#REF!</v>
      </c>
      <c r="Y2565" s="23"/>
      <c r="Z2565" s="23"/>
      <c r="AA2565" s="23"/>
      <c r="AB2565" s="23"/>
      <c r="AC2565" s="23"/>
      <c r="AD2565" s="23"/>
      <c r="AE2565" s="26" t="str">
        <f>VLOOKUP(E2565,'[1]Tirupati Member''s Detail'!$D$2:$L$1048576,9,0)</f>
        <v>last communication 00. Outstanding Rs 21000/-.. App frmt agrmnt</v>
      </c>
    </row>
    <row r="2566" spans="1:31" x14ac:dyDescent="0.3">
      <c r="A2566" s="27">
        <v>2568</v>
      </c>
      <c r="B2566" s="28"/>
      <c r="C2566" s="29" t="s">
        <v>7838</v>
      </c>
      <c r="D2566" s="20" t="s">
        <v>22</v>
      </c>
      <c r="E2566" s="29" t="s">
        <v>7839</v>
      </c>
      <c r="F2566" s="20" t="s">
        <v>24</v>
      </c>
      <c r="G2566" s="20" t="s">
        <v>25</v>
      </c>
      <c r="H2566" s="29" t="s">
        <v>2533</v>
      </c>
      <c r="I2566" s="30">
        <v>1997</v>
      </c>
      <c r="J2566" s="29" t="s">
        <v>7840</v>
      </c>
      <c r="K2566" s="22" t="str">
        <f>VLOOKUP(E2566,'[1]Tirupati Member''s Detail'!$D$2:$L$1048576,8,0)</f>
        <v>No</v>
      </c>
      <c r="L2566" s="23">
        <f>VLOOKUP(E2566,'[1]Tirupati Member''s Detail'!$D$2:$L$1048576,4,0)</f>
        <v>30000</v>
      </c>
      <c r="M2566" s="23">
        <f t="shared" si="200"/>
        <v>30000</v>
      </c>
      <c r="N2566" s="23">
        <f>VLOOKUP(E2566,'[1]Tirupati Member''s Detail'!$D$2:$L$1048576,5,0)</f>
        <v>7500</v>
      </c>
      <c r="O2566" s="23" t="str">
        <f>VLOOKUP(E2566,'[1]Tirupati Member''s Detail'!$D$2:$L$1048576,7,0)</f>
        <v>Outstanding</v>
      </c>
      <c r="P2566" s="23">
        <f t="shared" si="204"/>
        <v>22500</v>
      </c>
      <c r="Q2566" s="24" t="e">
        <f>+#REF!-I2566</f>
        <v>#REF!</v>
      </c>
      <c r="R2566" s="25">
        <f t="shared" si="201"/>
        <v>6000</v>
      </c>
      <c r="S2566" s="25" t="e">
        <f t="shared" si="202"/>
        <v>#REF!</v>
      </c>
      <c r="T2566" s="25">
        <f t="shared" si="203"/>
        <v>6000</v>
      </c>
      <c r="U2566" s="25"/>
      <c r="V2566" s="23"/>
      <c r="W2566" s="23"/>
      <c r="X2566" s="24" t="e">
        <f>+#REF!-I2566</f>
        <v>#REF!</v>
      </c>
      <c r="Y2566" s="23"/>
      <c r="Z2566" s="23"/>
      <c r="AA2566" s="23"/>
      <c r="AB2566" s="23"/>
      <c r="AC2566" s="23"/>
      <c r="AD2566" s="23"/>
      <c r="AE2566" s="26" t="str">
        <f>VLOOKUP(E2566,'[1]Tirupati Member''s Detail'!$D$2:$L$1048576,9,0)</f>
        <v xml:space="preserve"> Last Communication Till 1999, Outstanding Rs 22500/- App frmt agrmnt</v>
      </c>
    </row>
    <row r="2567" spans="1:31" x14ac:dyDescent="0.3">
      <c r="A2567" s="27">
        <v>2569</v>
      </c>
      <c r="B2567" s="28"/>
      <c r="C2567" s="29" t="s">
        <v>7841</v>
      </c>
      <c r="D2567" s="20" t="s">
        <v>22</v>
      </c>
      <c r="E2567" s="29" t="s">
        <v>7842</v>
      </c>
      <c r="F2567" s="20" t="s">
        <v>24</v>
      </c>
      <c r="G2567" s="20" t="s">
        <v>25</v>
      </c>
      <c r="H2567" s="29" t="s">
        <v>2513</v>
      </c>
      <c r="I2567" s="30">
        <v>1997</v>
      </c>
      <c r="J2567" s="29" t="s">
        <v>7843</v>
      </c>
      <c r="K2567" s="22" t="str">
        <f>VLOOKUP(E2567,'[1]Tirupati Member''s Detail'!$D$2:$L$1048576,8,0)</f>
        <v>No</v>
      </c>
      <c r="L2567" s="23">
        <f>VLOOKUP(E2567,'[1]Tirupati Member''s Detail'!$D$2:$L$1048576,4,0)</f>
        <v>30000</v>
      </c>
      <c r="M2567" s="23">
        <f t="shared" si="200"/>
        <v>30000</v>
      </c>
      <c r="N2567" s="23">
        <f>VLOOKUP(E2567,'[1]Tirupati Member''s Detail'!$D$2:$L$1048576,5,0)</f>
        <v>21000</v>
      </c>
      <c r="O2567" s="23" t="str">
        <f>VLOOKUP(E2567,'[1]Tirupati Member''s Detail'!$D$2:$L$1048576,7,0)</f>
        <v>Outstanding</v>
      </c>
      <c r="P2567" s="23">
        <f t="shared" si="204"/>
        <v>9000</v>
      </c>
      <c r="Q2567" s="24" t="e">
        <f>+#REF!-I2567</f>
        <v>#REF!</v>
      </c>
      <c r="R2567" s="25">
        <f t="shared" si="201"/>
        <v>16800</v>
      </c>
      <c r="S2567" s="25" t="e">
        <f t="shared" si="202"/>
        <v>#REF!</v>
      </c>
      <c r="T2567" s="25">
        <f t="shared" si="203"/>
        <v>16800</v>
      </c>
      <c r="U2567" s="25"/>
      <c r="V2567" s="23"/>
      <c r="W2567" s="23"/>
      <c r="X2567" s="24" t="e">
        <f>+#REF!-I2567</f>
        <v>#REF!</v>
      </c>
      <c r="Y2567" s="23"/>
      <c r="Z2567" s="23"/>
      <c r="AA2567" s="23"/>
      <c r="AB2567" s="23"/>
      <c r="AC2567" s="23"/>
      <c r="AD2567" s="23"/>
      <c r="AE2567" s="26" t="str">
        <f>VLOOKUP(E2567,'[1]Tirupati Member''s Detail'!$D$2:$L$1048576,9,0)</f>
        <v>Last Communication Till 2000 (Outstanding Rs 9000/-)(App fromat Aggmnt)</v>
      </c>
    </row>
    <row r="2568" spans="1:31" x14ac:dyDescent="0.3">
      <c r="A2568" s="27">
        <v>2570</v>
      </c>
      <c r="B2568" s="28"/>
      <c r="C2568" s="29" t="s">
        <v>7844</v>
      </c>
      <c r="D2568" s="20" t="s">
        <v>22</v>
      </c>
      <c r="E2568" s="29" t="s">
        <v>7845</v>
      </c>
      <c r="F2568" s="20" t="s">
        <v>24</v>
      </c>
      <c r="G2568" s="20" t="s">
        <v>25</v>
      </c>
      <c r="H2568" s="29" t="s">
        <v>2513</v>
      </c>
      <c r="I2568" s="30">
        <v>1997</v>
      </c>
      <c r="J2568" s="29" t="s">
        <v>7846</v>
      </c>
      <c r="K2568" s="22" t="str">
        <f>VLOOKUP(E2568,'[1]Tirupati Member''s Detail'!$D$2:$L$1048576,8,0)</f>
        <v>No</v>
      </c>
      <c r="L2568" s="23">
        <f>VLOOKUP(E2568,'[1]Tirupati Member''s Detail'!$D$2:$L$1048576,4,0)</f>
        <v>30000</v>
      </c>
      <c r="M2568" s="23">
        <f t="shared" si="200"/>
        <v>30000</v>
      </c>
      <c r="N2568" s="23">
        <f>VLOOKUP(E2568,'[1]Tirupati Member''s Detail'!$D$2:$L$1048576,5,0)</f>
        <v>9000</v>
      </c>
      <c r="O2568" s="23" t="str">
        <f>VLOOKUP(E2568,'[1]Tirupati Member''s Detail'!$D$2:$L$1048576,7,0)</f>
        <v>Outstanding</v>
      </c>
      <c r="P2568" s="23">
        <f t="shared" si="204"/>
        <v>21000</v>
      </c>
      <c r="Q2568" s="24" t="e">
        <f>+#REF!-I2568</f>
        <v>#REF!</v>
      </c>
      <c r="R2568" s="25">
        <f t="shared" si="201"/>
        <v>7200</v>
      </c>
      <c r="S2568" s="25" t="e">
        <f t="shared" si="202"/>
        <v>#REF!</v>
      </c>
      <c r="T2568" s="25">
        <f t="shared" si="203"/>
        <v>7200</v>
      </c>
      <c r="U2568" s="25"/>
      <c r="V2568" s="23"/>
      <c r="W2568" s="23"/>
      <c r="X2568" s="24" t="e">
        <f>+#REF!-I2568</f>
        <v>#REF!</v>
      </c>
      <c r="Y2568" s="23"/>
      <c r="Z2568" s="23"/>
      <c r="AA2568" s="23"/>
      <c r="AB2568" s="23"/>
      <c r="AC2568" s="23"/>
      <c r="AD2568" s="23"/>
      <c r="AE2568" s="26" t="str">
        <f>VLOOKUP(E2568,'[1]Tirupati Member''s Detail'!$D$2:$L$1048576,9,0)</f>
        <v>no communication till date. App frmt agrmnt</v>
      </c>
    </row>
    <row r="2569" spans="1:31" x14ac:dyDescent="0.3">
      <c r="A2569" s="27">
        <v>2571</v>
      </c>
      <c r="B2569" s="28"/>
      <c r="C2569" s="29" t="s">
        <v>7847</v>
      </c>
      <c r="D2569" s="20" t="s">
        <v>22</v>
      </c>
      <c r="E2569" s="29" t="s">
        <v>7848</v>
      </c>
      <c r="F2569" s="20" t="s">
        <v>24</v>
      </c>
      <c r="G2569" s="20" t="s">
        <v>25</v>
      </c>
      <c r="H2569" s="29" t="s">
        <v>2513</v>
      </c>
      <c r="I2569" s="30">
        <v>1997</v>
      </c>
      <c r="J2569" s="29" t="s">
        <v>7849</v>
      </c>
      <c r="K2569" s="22" t="str">
        <f>VLOOKUP(E2569,'[1]Tirupati Member''s Detail'!$D$2:$L$1048576,8,0)</f>
        <v>No</v>
      </c>
      <c r="L2569" s="23">
        <f>VLOOKUP(E2569,'[1]Tirupati Member''s Detail'!$D$2:$L$1048576,4,0)</f>
        <v>30000</v>
      </c>
      <c r="M2569" s="23">
        <f t="shared" si="200"/>
        <v>30000</v>
      </c>
      <c r="N2569" s="23">
        <f>VLOOKUP(E2569,'[1]Tirupati Member''s Detail'!$D$2:$L$1048576,5,0)</f>
        <v>7500</v>
      </c>
      <c r="O2569" s="23" t="str">
        <f>VLOOKUP(E2569,'[1]Tirupati Member''s Detail'!$D$2:$L$1048576,7,0)</f>
        <v>Outstanding</v>
      </c>
      <c r="P2569" s="23">
        <f t="shared" si="204"/>
        <v>22500</v>
      </c>
      <c r="Q2569" s="24" t="e">
        <f>+#REF!-I2569</f>
        <v>#REF!</v>
      </c>
      <c r="R2569" s="25">
        <f t="shared" si="201"/>
        <v>6000</v>
      </c>
      <c r="S2569" s="25" t="e">
        <f t="shared" si="202"/>
        <v>#REF!</v>
      </c>
      <c r="T2569" s="25">
        <f t="shared" si="203"/>
        <v>6000</v>
      </c>
      <c r="U2569" s="25"/>
      <c r="V2569" s="23"/>
      <c r="W2569" s="23"/>
      <c r="X2569" s="24" t="e">
        <f>+#REF!-I2569</f>
        <v>#REF!</v>
      </c>
      <c r="Y2569" s="23"/>
      <c r="Z2569" s="23"/>
      <c r="AA2569" s="23"/>
      <c r="AB2569" s="23"/>
      <c r="AC2569" s="23"/>
      <c r="AD2569" s="23"/>
      <c r="AE2569" s="26" t="str">
        <f>VLOOKUP(E2569,'[1]Tirupati Member''s Detail'!$D$2:$L$1048576,9,0)</f>
        <v>No Communication Till Date (Outstanding Rs 22500/-) App frmt agrmnt</v>
      </c>
    </row>
    <row r="2570" spans="1:31" x14ac:dyDescent="0.3">
      <c r="A2570" s="27">
        <v>2572</v>
      </c>
      <c r="B2570" s="28"/>
      <c r="C2570" s="29" t="s">
        <v>7850</v>
      </c>
      <c r="D2570" s="20" t="s">
        <v>22</v>
      </c>
      <c r="E2570" s="29" t="s">
        <v>7851</v>
      </c>
      <c r="F2570" s="20" t="s">
        <v>24</v>
      </c>
      <c r="G2570" s="20" t="s">
        <v>25</v>
      </c>
      <c r="H2570" s="29" t="s">
        <v>2596</v>
      </c>
      <c r="I2570" s="30">
        <v>1997</v>
      </c>
      <c r="J2570" s="29" t="s">
        <v>7852</v>
      </c>
      <c r="K2570" s="22" t="str">
        <f>VLOOKUP(E2570,'[1]Tirupati Member''s Detail'!$D$2:$L$1048576,8,0)</f>
        <v>No</v>
      </c>
      <c r="L2570" s="23">
        <f>VLOOKUP(E2570,'[1]Tirupati Member''s Detail'!$D$2:$L$1048576,4,0)</f>
        <v>30000</v>
      </c>
      <c r="M2570" s="23">
        <f t="shared" si="200"/>
        <v>30000</v>
      </c>
      <c r="N2570" s="23">
        <f>VLOOKUP(E2570,'[1]Tirupati Member''s Detail'!$D$2:$L$1048576,5,0)</f>
        <v>30000</v>
      </c>
      <c r="O2570" s="23" t="str">
        <f>VLOOKUP(E2570,'[1]Tirupati Member''s Detail'!$D$2:$L$1048576,7,0)</f>
        <v>I.R.M</v>
      </c>
      <c r="P2570" s="23">
        <f t="shared" si="204"/>
        <v>0</v>
      </c>
      <c r="Q2570" s="24" t="e">
        <f>+#REF!-I2570</f>
        <v>#REF!</v>
      </c>
      <c r="R2570" s="25">
        <f t="shared" si="201"/>
        <v>24000</v>
      </c>
      <c r="S2570" s="25" t="e">
        <f t="shared" si="202"/>
        <v>#REF!</v>
      </c>
      <c r="T2570" s="25">
        <f t="shared" si="203"/>
        <v>24000</v>
      </c>
      <c r="U2570" s="25"/>
      <c r="V2570" s="23"/>
      <c r="W2570" s="23"/>
      <c r="X2570" s="24" t="e">
        <f>+#REF!-I2570</f>
        <v>#REF!</v>
      </c>
      <c r="Y2570" s="23"/>
      <c r="Z2570" s="23"/>
      <c r="AA2570" s="23"/>
      <c r="AB2570" s="23"/>
      <c r="AC2570" s="23"/>
      <c r="AD2570" s="23"/>
      <c r="AE2570" s="26" t="str">
        <f>VLOOKUP(E2570,'[1]Tirupati Member''s Detail'!$D$2:$L$1048576,9,0)</f>
        <v>last communication 01. App frmt agrmnt</v>
      </c>
    </row>
    <row r="2571" spans="1:31" x14ac:dyDescent="0.3">
      <c r="A2571" s="27">
        <v>2573</v>
      </c>
      <c r="B2571" s="28"/>
      <c r="C2571" s="29" t="s">
        <v>7853</v>
      </c>
      <c r="D2571" s="20" t="s">
        <v>22</v>
      </c>
      <c r="E2571" s="29" t="s">
        <v>7854</v>
      </c>
      <c r="F2571" s="20" t="s">
        <v>24</v>
      </c>
      <c r="G2571" s="20" t="s">
        <v>25</v>
      </c>
      <c r="H2571" s="29" t="s">
        <v>2513</v>
      </c>
      <c r="I2571" s="30">
        <v>1997</v>
      </c>
      <c r="J2571" s="29" t="s">
        <v>7855</v>
      </c>
      <c r="K2571" s="22" t="e">
        <f>VLOOKUP(E2571,'[1]Tirupati Member''s Detail'!$D$2:$L$1048576,8,0)</f>
        <v>#N/A</v>
      </c>
      <c r="L2571" s="23">
        <v>30000</v>
      </c>
      <c r="M2571" s="23">
        <f t="shared" si="200"/>
        <v>30000</v>
      </c>
      <c r="N2571" s="23">
        <v>7500</v>
      </c>
      <c r="O2571" s="23" t="s">
        <v>13</v>
      </c>
      <c r="P2571" s="23">
        <f t="shared" si="204"/>
        <v>22500</v>
      </c>
      <c r="Q2571" s="24" t="e">
        <f>+#REF!-I2571</f>
        <v>#REF!</v>
      </c>
      <c r="R2571" s="25">
        <f t="shared" si="201"/>
        <v>6000</v>
      </c>
      <c r="S2571" s="25" t="e">
        <f t="shared" si="202"/>
        <v>#REF!</v>
      </c>
      <c r="T2571" s="25">
        <f t="shared" si="203"/>
        <v>6000</v>
      </c>
      <c r="U2571" s="25"/>
      <c r="V2571" s="23"/>
      <c r="W2571" s="23"/>
      <c r="X2571" s="24" t="e">
        <f>+#REF!-I2571</f>
        <v>#REF!</v>
      </c>
      <c r="Y2571" s="23"/>
      <c r="Z2571" s="23"/>
      <c r="AA2571" s="23"/>
      <c r="AB2571" s="23"/>
      <c r="AC2571" s="23"/>
      <c r="AD2571" s="23"/>
      <c r="AE2571" s="26" t="e">
        <f>VLOOKUP(E2571,'[1]Tirupati Member''s Detail'!$D$2:$L$1048576,9,0)</f>
        <v>#N/A</v>
      </c>
    </row>
    <row r="2572" spans="1:31" x14ac:dyDescent="0.3">
      <c r="A2572" s="27">
        <v>2574</v>
      </c>
      <c r="B2572" s="28"/>
      <c r="C2572" s="29" t="s">
        <v>7856</v>
      </c>
      <c r="D2572" s="20" t="s">
        <v>22</v>
      </c>
      <c r="E2572" s="29" t="s">
        <v>7857</v>
      </c>
      <c r="F2572" s="20" t="s">
        <v>24</v>
      </c>
      <c r="G2572" s="20" t="s">
        <v>25</v>
      </c>
      <c r="H2572" s="29" t="s">
        <v>2513</v>
      </c>
      <c r="I2572" s="30">
        <v>1997</v>
      </c>
      <c r="J2572" s="29" t="s">
        <v>7858</v>
      </c>
      <c r="K2572" s="22" t="str">
        <f>VLOOKUP(E2572,'[1]Tirupati Member''s Detail'!$D$2:$L$1048576,8,0)</f>
        <v>No</v>
      </c>
      <c r="L2572" s="23">
        <f>VLOOKUP(E2572,'[1]Tirupati Member''s Detail'!$D$2:$L$1048576,4,0)</f>
        <v>30000</v>
      </c>
      <c r="M2572" s="23">
        <f t="shared" si="200"/>
        <v>30000</v>
      </c>
      <c r="N2572" s="23">
        <f>VLOOKUP(E2572,'[1]Tirupati Member''s Detail'!$D$2:$L$1048576,5,0)</f>
        <v>28500</v>
      </c>
      <c r="O2572" s="23" t="str">
        <f>VLOOKUP(E2572,'[1]Tirupati Member''s Detail'!$D$2:$L$1048576,7,0)</f>
        <v>I.R.M</v>
      </c>
      <c r="P2572" s="23">
        <f t="shared" si="204"/>
        <v>1500</v>
      </c>
      <c r="Q2572" s="24" t="e">
        <f>+#REF!-I2572</f>
        <v>#REF!</v>
      </c>
      <c r="R2572" s="25">
        <f t="shared" si="201"/>
        <v>22800</v>
      </c>
      <c r="S2572" s="25" t="e">
        <f t="shared" si="202"/>
        <v>#REF!</v>
      </c>
      <c r="T2572" s="25">
        <f t="shared" si="203"/>
        <v>22800</v>
      </c>
      <c r="U2572" s="25"/>
      <c r="V2572" s="23"/>
      <c r="W2572" s="23"/>
      <c r="X2572" s="24" t="e">
        <f>+#REF!-I2572</f>
        <v>#REF!</v>
      </c>
      <c r="Y2572" s="23"/>
      <c r="Z2572" s="23"/>
      <c r="AA2572" s="23"/>
      <c r="AB2572" s="23"/>
      <c r="AC2572" s="23"/>
      <c r="AD2572" s="23"/>
      <c r="AE2572" s="26" t="str">
        <f>VLOOKUP(E2572,'[1]Tirupati Member''s Detail'!$D$2:$L$1048576,9,0)</f>
        <v xml:space="preserve"> last communication 17. App frmt agrmnt</v>
      </c>
    </row>
    <row r="2573" spans="1:31" x14ac:dyDescent="0.3">
      <c r="A2573" s="27">
        <v>2575</v>
      </c>
      <c r="B2573" s="28"/>
      <c r="C2573" s="29" t="s">
        <v>7859</v>
      </c>
      <c r="D2573" s="20" t="s">
        <v>22</v>
      </c>
      <c r="E2573" s="29" t="s">
        <v>7860</v>
      </c>
      <c r="F2573" s="20" t="s">
        <v>24</v>
      </c>
      <c r="G2573" s="20" t="s">
        <v>25</v>
      </c>
      <c r="H2573" s="29" t="s">
        <v>2533</v>
      </c>
      <c r="I2573" s="30">
        <v>1997</v>
      </c>
      <c r="J2573" s="29" t="s">
        <v>7861</v>
      </c>
      <c r="K2573" s="41">
        <f>VLOOKUP(E2573,'[1]Tirupati Member''s Detail'!$D$2:$L$1048576,8,0)</f>
        <v>0</v>
      </c>
      <c r="L2573" s="23">
        <f>VLOOKUP(E2573,'[1]Tirupati Member''s Detail'!$D$2:$L$1048576,4,0)</f>
        <v>22000</v>
      </c>
      <c r="M2573" s="23">
        <f t="shared" si="200"/>
        <v>22000</v>
      </c>
      <c r="N2573" s="23">
        <f>VLOOKUP(E2573,'[1]Tirupati Member''s Detail'!$D$2:$L$1048576,5,0)</f>
        <v>22000</v>
      </c>
      <c r="O2573" s="23" t="str">
        <f>VLOOKUP(E2573,'[1]Tirupati Member''s Detail'!$D$2:$L$1048576,7,0)</f>
        <v>I.R.M</v>
      </c>
      <c r="P2573" s="23">
        <f t="shared" si="204"/>
        <v>0</v>
      </c>
      <c r="Q2573" s="24" t="e">
        <f>+#REF!-I2573</f>
        <v>#REF!</v>
      </c>
      <c r="R2573" s="25">
        <f t="shared" si="201"/>
        <v>17600</v>
      </c>
      <c r="S2573" s="25" t="e">
        <f t="shared" si="202"/>
        <v>#REF!</v>
      </c>
      <c r="T2573" s="25">
        <f t="shared" si="203"/>
        <v>17600</v>
      </c>
      <c r="U2573" s="25"/>
      <c r="V2573" s="23"/>
      <c r="W2573" s="23"/>
      <c r="X2573" s="24" t="e">
        <f>+#REF!-I2573</f>
        <v>#REF!</v>
      </c>
      <c r="Y2573" s="23"/>
      <c r="Z2573" s="23"/>
      <c r="AA2573" s="23"/>
      <c r="AB2573" s="23"/>
      <c r="AC2573" s="23"/>
      <c r="AD2573" s="23"/>
      <c r="AE2573" s="26" t="str">
        <f>VLOOKUP(E2573,'[1]Tirupati Member''s Detail'!$D$2:$L$1048576,9,0)</f>
        <v xml:space="preserve"> last communication 99. App frmt agrmnt' </v>
      </c>
    </row>
    <row r="2574" spans="1:31" x14ac:dyDescent="0.3">
      <c r="A2574" s="27">
        <v>2576</v>
      </c>
      <c r="B2574" s="28"/>
      <c r="C2574" s="29" t="s">
        <v>7862</v>
      </c>
      <c r="D2574" s="20" t="s">
        <v>22</v>
      </c>
      <c r="E2574" s="29" t="s">
        <v>7863</v>
      </c>
      <c r="F2574" s="20" t="s">
        <v>24</v>
      </c>
      <c r="G2574" s="20" t="s">
        <v>25</v>
      </c>
      <c r="H2574" s="29" t="s">
        <v>2513</v>
      </c>
      <c r="I2574" s="30">
        <v>1997</v>
      </c>
      <c r="J2574" s="29" t="s">
        <v>7864</v>
      </c>
      <c r="K2574" s="41" t="str">
        <f>VLOOKUP(E2574,'[1]Tirupati Member''s Detail'!$D$2:$L$1048576,8,0)</f>
        <v>No</v>
      </c>
      <c r="L2574" s="23">
        <f>VLOOKUP(E2574,'[1]Tirupati Member''s Detail'!$D$2:$L$1048576,4,0)</f>
        <v>30000</v>
      </c>
      <c r="M2574" s="23">
        <f t="shared" si="200"/>
        <v>30000</v>
      </c>
      <c r="N2574" s="23">
        <f>VLOOKUP(E2574,'[1]Tirupati Member''s Detail'!$D$2:$L$1048576,5,0)</f>
        <v>19500</v>
      </c>
      <c r="O2574" s="23" t="str">
        <f>VLOOKUP(E2574,'[1]Tirupati Member''s Detail'!$D$2:$L$1048576,7,0)</f>
        <v>Outstanding</v>
      </c>
      <c r="P2574" s="23">
        <f t="shared" si="204"/>
        <v>10500</v>
      </c>
      <c r="Q2574" s="24" t="e">
        <f>+#REF!-I2574</f>
        <v>#REF!</v>
      </c>
      <c r="R2574" s="25">
        <f t="shared" si="201"/>
        <v>15600</v>
      </c>
      <c r="S2574" s="25" t="e">
        <f t="shared" si="202"/>
        <v>#REF!</v>
      </c>
      <c r="T2574" s="25">
        <f t="shared" si="203"/>
        <v>15600</v>
      </c>
      <c r="U2574" s="25"/>
      <c r="V2574" s="23"/>
      <c r="W2574" s="23"/>
      <c r="X2574" s="24" t="e">
        <f>+#REF!-I2574</f>
        <v>#REF!</v>
      </c>
      <c r="Y2574" s="23"/>
      <c r="Z2574" s="23"/>
      <c r="AA2574" s="23"/>
      <c r="AB2574" s="23"/>
      <c r="AC2574" s="23"/>
      <c r="AD2574" s="23"/>
      <c r="AE2574" s="26" t="str">
        <f>VLOOKUP(E2574,'[1]Tirupati Member''s Detail'!$D$2:$L$1048576,9,0)</f>
        <v xml:space="preserve"> no communication till date, application form file. Outstanding rs 10500/-</v>
      </c>
    </row>
    <row r="2575" spans="1:31" x14ac:dyDescent="0.3">
      <c r="A2575" s="27">
        <v>2577</v>
      </c>
      <c r="B2575" s="28"/>
      <c r="C2575" s="29" t="s">
        <v>7865</v>
      </c>
      <c r="D2575" s="20" t="s">
        <v>22</v>
      </c>
      <c r="E2575" s="29" t="s">
        <v>7866</v>
      </c>
      <c r="F2575" s="20" t="s">
        <v>24</v>
      </c>
      <c r="G2575" s="20" t="s">
        <v>25</v>
      </c>
      <c r="H2575" s="29" t="s">
        <v>2513</v>
      </c>
      <c r="I2575" s="30">
        <v>1997</v>
      </c>
      <c r="J2575" s="29" t="s">
        <v>7867</v>
      </c>
      <c r="K2575" s="22" t="str">
        <f>VLOOKUP(E2575,'[1]Tirupati Member''s Detail'!$D$2:$L$1048576,8,0)</f>
        <v>No</v>
      </c>
      <c r="L2575" s="23">
        <f>VLOOKUP(E2575,'[1]Tirupati Member''s Detail'!$D$2:$L$1048576,4,0)</f>
        <v>30000</v>
      </c>
      <c r="M2575" s="23">
        <f t="shared" si="200"/>
        <v>30000</v>
      </c>
      <c r="N2575" s="23">
        <f>VLOOKUP(E2575,'[1]Tirupati Member''s Detail'!$D$2:$L$1048576,5,0)</f>
        <v>25500</v>
      </c>
      <c r="O2575" s="23" t="str">
        <f>VLOOKUP(E2575,'[1]Tirupati Member''s Detail'!$D$2:$L$1048576,7,0)</f>
        <v>Outstanding</v>
      </c>
      <c r="P2575" s="23">
        <f t="shared" si="204"/>
        <v>4500</v>
      </c>
      <c r="Q2575" s="24" t="e">
        <f>+#REF!-I2575</f>
        <v>#REF!</v>
      </c>
      <c r="R2575" s="25">
        <f t="shared" si="201"/>
        <v>20400</v>
      </c>
      <c r="S2575" s="25" t="e">
        <f t="shared" si="202"/>
        <v>#REF!</v>
      </c>
      <c r="T2575" s="25">
        <f t="shared" si="203"/>
        <v>20400</v>
      </c>
      <c r="U2575" s="25"/>
      <c r="V2575" s="23"/>
      <c r="W2575" s="23"/>
      <c r="X2575" s="24" t="e">
        <f>+#REF!-I2575</f>
        <v>#REF!</v>
      </c>
      <c r="Y2575" s="23"/>
      <c r="Z2575" s="23"/>
      <c r="AA2575" s="23"/>
      <c r="AB2575" s="23"/>
      <c r="AC2575" s="23"/>
      <c r="AD2575" s="23"/>
      <c r="AE2575" s="26" t="str">
        <f>VLOOKUP(E2575,'[1]Tirupati Member''s Detail'!$D$2:$L$1048576,9,0)</f>
        <v>No Communication Till Date (Outstanding Rs 4500/-)App frmt agrmnt</v>
      </c>
    </row>
    <row r="2576" spans="1:31" x14ac:dyDescent="0.3">
      <c r="A2576" s="27">
        <v>2578</v>
      </c>
      <c r="B2576" s="28"/>
      <c r="C2576" s="29" t="s">
        <v>7868</v>
      </c>
      <c r="D2576" s="20" t="s">
        <v>22</v>
      </c>
      <c r="E2576" s="29" t="s">
        <v>7869</v>
      </c>
      <c r="F2576" s="20" t="s">
        <v>24</v>
      </c>
      <c r="G2576" s="20" t="s">
        <v>25</v>
      </c>
      <c r="H2576" s="29" t="s">
        <v>2513</v>
      </c>
      <c r="I2576" s="30">
        <v>1997</v>
      </c>
      <c r="J2576" s="29" t="s">
        <v>7870</v>
      </c>
      <c r="K2576" s="22" t="str">
        <f>VLOOKUP(E2576,'[1]Tirupati Member''s Detail'!$D$2:$L$1048576,8,0)</f>
        <v>No</v>
      </c>
      <c r="L2576" s="23">
        <f>VLOOKUP(E2576,'[1]Tirupati Member''s Detail'!$D$2:$L$1048576,4,0)</f>
        <v>30000</v>
      </c>
      <c r="M2576" s="23">
        <f t="shared" si="200"/>
        <v>30000</v>
      </c>
      <c r="N2576" s="23">
        <f>VLOOKUP(E2576,'[1]Tirupati Member''s Detail'!$D$2:$L$1048576,5,0)</f>
        <v>6000</v>
      </c>
      <c r="O2576" s="23" t="str">
        <f>VLOOKUP(E2576,'[1]Tirupati Member''s Detail'!$D$2:$L$1048576,7,0)</f>
        <v>I.R.M</v>
      </c>
      <c r="P2576" s="23">
        <f t="shared" si="204"/>
        <v>24000</v>
      </c>
      <c r="Q2576" s="24" t="e">
        <f>+#REF!-I2576</f>
        <v>#REF!</v>
      </c>
      <c r="R2576" s="25">
        <f t="shared" si="201"/>
        <v>4800</v>
      </c>
      <c r="S2576" s="25" t="e">
        <f t="shared" si="202"/>
        <v>#REF!</v>
      </c>
      <c r="T2576" s="25">
        <f t="shared" si="203"/>
        <v>4800</v>
      </c>
      <c r="U2576" s="25"/>
      <c r="V2576" s="23"/>
      <c r="W2576" s="23"/>
      <c r="X2576" s="24" t="e">
        <f>+#REF!-I2576</f>
        <v>#REF!</v>
      </c>
      <c r="Y2576" s="23"/>
      <c r="Z2576" s="23"/>
      <c r="AA2576" s="23"/>
      <c r="AB2576" s="23"/>
      <c r="AC2576" s="23"/>
      <c r="AD2576" s="23"/>
      <c r="AE2576" s="26" t="str">
        <f>VLOOKUP(E2576,'[1]Tirupati Member''s Detail'!$D$2:$L$1048576,9,0)</f>
        <v xml:space="preserve"> last communication 97. App frmt agrmnt Outstnding Rs. 24000/-</v>
      </c>
    </row>
    <row r="2577" spans="1:31" x14ac:dyDescent="0.3">
      <c r="A2577" s="27">
        <v>2579</v>
      </c>
      <c r="B2577" s="28"/>
      <c r="C2577" s="29" t="s">
        <v>7871</v>
      </c>
      <c r="D2577" s="20" t="s">
        <v>22</v>
      </c>
      <c r="E2577" s="29" t="s">
        <v>7872</v>
      </c>
      <c r="F2577" s="20" t="s">
        <v>24</v>
      </c>
      <c r="G2577" s="20" t="s">
        <v>25</v>
      </c>
      <c r="H2577" s="29" t="s">
        <v>2639</v>
      </c>
      <c r="I2577" s="30">
        <v>1997</v>
      </c>
      <c r="J2577" s="29" t="s">
        <v>7873</v>
      </c>
      <c r="K2577" s="41" t="s">
        <v>7874</v>
      </c>
      <c r="L2577" s="23">
        <f>VLOOKUP(E2577,'[1]Tirupati Member''s Detail'!$D$2:$L$1048576,4,0)</f>
        <v>22000</v>
      </c>
      <c r="M2577" s="23">
        <f t="shared" si="200"/>
        <v>22000</v>
      </c>
      <c r="N2577" s="23">
        <f>VLOOKUP(E2577,'[1]Tirupati Member''s Detail'!$D$2:$L$1048576,5,0)</f>
        <v>18700</v>
      </c>
      <c r="O2577" s="23" t="str">
        <f>VLOOKUP(E2577,'[1]Tirupati Member''s Detail'!$D$2:$L$1048576,7,0)</f>
        <v>Outstanding</v>
      </c>
      <c r="P2577" s="23">
        <f t="shared" si="204"/>
        <v>3300</v>
      </c>
      <c r="Q2577" s="24" t="e">
        <f>+#REF!-I2577</f>
        <v>#REF!</v>
      </c>
      <c r="R2577" s="25">
        <f t="shared" si="201"/>
        <v>14960</v>
      </c>
      <c r="S2577" s="25" t="e">
        <f t="shared" si="202"/>
        <v>#REF!</v>
      </c>
      <c r="T2577" s="25">
        <f t="shared" si="203"/>
        <v>14960</v>
      </c>
      <c r="U2577" s="25"/>
      <c r="V2577" s="23"/>
      <c r="W2577" s="23"/>
      <c r="X2577" s="24" t="e">
        <f>+#REF!-I2577</f>
        <v>#REF!</v>
      </c>
      <c r="Y2577" s="23"/>
      <c r="Z2577" s="23"/>
      <c r="AA2577" s="23"/>
      <c r="AB2577" s="23"/>
      <c r="AC2577" s="23"/>
      <c r="AD2577" s="23"/>
      <c r="AE2577" s="26" t="str">
        <f>VLOOKUP(E2577,'[1]Tirupati Member''s Detail'!$D$2:$L$1048576,9,0)</f>
        <v>last communication 99, Outstanding Rs 3300/-. App frmt agrmnt</v>
      </c>
    </row>
    <row r="2578" spans="1:31" x14ac:dyDescent="0.3">
      <c r="A2578" s="27">
        <v>2580</v>
      </c>
      <c r="B2578" s="28"/>
      <c r="C2578" s="29" t="s">
        <v>7875</v>
      </c>
      <c r="D2578" s="20" t="s">
        <v>22</v>
      </c>
      <c r="E2578" s="29" t="s">
        <v>7876</v>
      </c>
      <c r="F2578" s="20" t="s">
        <v>24</v>
      </c>
      <c r="G2578" s="20" t="s">
        <v>25</v>
      </c>
      <c r="H2578" s="29" t="s">
        <v>2563</v>
      </c>
      <c r="I2578" s="30">
        <v>1997</v>
      </c>
      <c r="J2578" s="29" t="s">
        <v>7877</v>
      </c>
      <c r="K2578" s="22" t="str">
        <f>VLOOKUP(E2578,'[1]Tirupati Member''s Detail'!$D$2:$L$1048576,8,0)</f>
        <v>No</v>
      </c>
      <c r="L2578" s="23">
        <f>VLOOKUP(E2578,'[1]Tirupati Member''s Detail'!$D$2:$L$1048576,4,0)</f>
        <v>30000</v>
      </c>
      <c r="M2578" s="23">
        <f t="shared" si="200"/>
        <v>30000</v>
      </c>
      <c r="N2578" s="23">
        <f>VLOOKUP(E2578,'[1]Tirupati Member''s Detail'!$D$2:$L$1048576,5,0)</f>
        <v>28500</v>
      </c>
      <c r="O2578" s="23" t="str">
        <f>VLOOKUP(E2578,'[1]Tirupati Member''s Detail'!$D$2:$L$1048576,7,0)</f>
        <v>I.R.M</v>
      </c>
      <c r="P2578" s="23">
        <f t="shared" si="204"/>
        <v>1500</v>
      </c>
      <c r="Q2578" s="24" t="e">
        <f>+#REF!-I2578</f>
        <v>#REF!</v>
      </c>
      <c r="R2578" s="25">
        <f t="shared" si="201"/>
        <v>22800</v>
      </c>
      <c r="S2578" s="25" t="e">
        <f t="shared" si="202"/>
        <v>#REF!</v>
      </c>
      <c r="T2578" s="25">
        <f t="shared" si="203"/>
        <v>22800</v>
      </c>
      <c r="U2578" s="25"/>
      <c r="V2578" s="23"/>
      <c r="W2578" s="23"/>
      <c r="X2578" s="24" t="e">
        <f>+#REF!-I2578</f>
        <v>#REF!</v>
      </c>
      <c r="Y2578" s="23"/>
      <c r="Z2578" s="23"/>
      <c r="AA2578" s="23"/>
      <c r="AB2578" s="23"/>
      <c r="AC2578" s="23"/>
      <c r="AD2578" s="23"/>
      <c r="AE2578" s="26" t="str">
        <f>VLOOKUP(E2578,'[1]Tirupati Member''s Detail'!$D$2:$L$1048576,9,0)</f>
        <v xml:space="preserve"> last communication 07. App frmt agrmnt</v>
      </c>
    </row>
    <row r="2579" spans="1:31" x14ac:dyDescent="0.3">
      <c r="A2579" s="27">
        <v>2581</v>
      </c>
      <c r="B2579" s="28"/>
      <c r="C2579" s="29" t="s">
        <v>7878</v>
      </c>
      <c r="D2579" s="20" t="s">
        <v>22</v>
      </c>
      <c r="E2579" s="29" t="s">
        <v>7879</v>
      </c>
      <c r="F2579" s="20" t="s">
        <v>24</v>
      </c>
      <c r="G2579" s="20" t="s">
        <v>25</v>
      </c>
      <c r="H2579" s="29" t="s">
        <v>2513</v>
      </c>
      <c r="I2579" s="30">
        <v>1997</v>
      </c>
      <c r="J2579" s="29" t="s">
        <v>7880</v>
      </c>
      <c r="K2579" s="22" t="str">
        <f>VLOOKUP(E2579,'[1]Tirupati Member''s Detail'!$D$2:$L$1048576,8,0)</f>
        <v>No</v>
      </c>
      <c r="L2579" s="23">
        <f>VLOOKUP(E2579,'[1]Tirupati Member''s Detail'!$D$2:$L$1048576,4,0)</f>
        <v>30000</v>
      </c>
      <c r="M2579" s="23">
        <f t="shared" si="200"/>
        <v>30000</v>
      </c>
      <c r="N2579" s="23">
        <f>VLOOKUP(E2579,'[1]Tirupati Member''s Detail'!$D$2:$L$1048576,5,0)</f>
        <v>30000</v>
      </c>
      <c r="O2579" s="23" t="str">
        <f>VLOOKUP(E2579,'[1]Tirupati Member''s Detail'!$D$2:$L$1048576,7,0)</f>
        <v>I.R.M</v>
      </c>
      <c r="P2579" s="23">
        <f t="shared" si="204"/>
        <v>0</v>
      </c>
      <c r="Q2579" s="24" t="e">
        <f>+#REF!-I2579</f>
        <v>#REF!</v>
      </c>
      <c r="R2579" s="25">
        <f t="shared" si="201"/>
        <v>24000</v>
      </c>
      <c r="S2579" s="25" t="e">
        <f t="shared" si="202"/>
        <v>#REF!</v>
      </c>
      <c r="T2579" s="25">
        <f t="shared" si="203"/>
        <v>24000</v>
      </c>
      <c r="U2579" s="25"/>
      <c r="V2579" s="23"/>
      <c r="W2579" s="23"/>
      <c r="X2579" s="24" t="e">
        <f>+#REF!-I2579</f>
        <v>#REF!</v>
      </c>
      <c r="Y2579" s="23"/>
      <c r="Z2579" s="23"/>
      <c r="AA2579" s="23"/>
      <c r="AB2579" s="23"/>
      <c r="AC2579" s="23"/>
      <c r="AD2579" s="23"/>
      <c r="AE2579" s="26" t="str">
        <f>VLOOKUP(E2579,'[1]Tirupati Member''s Detail'!$D$2:$L$1048576,9,0)</f>
        <v xml:space="preserve"> last communication 13. App frmt agrmnt'</v>
      </c>
    </row>
    <row r="2580" spans="1:31" x14ac:dyDescent="0.3">
      <c r="A2580" s="27">
        <v>2582</v>
      </c>
      <c r="B2580" s="28"/>
      <c r="C2580" s="29" t="s">
        <v>7881</v>
      </c>
      <c r="D2580" s="20" t="s">
        <v>22</v>
      </c>
      <c r="E2580" s="29" t="s">
        <v>7882</v>
      </c>
      <c r="F2580" s="20" t="s">
        <v>24</v>
      </c>
      <c r="G2580" s="20" t="s">
        <v>25</v>
      </c>
      <c r="H2580" s="29" t="s">
        <v>2639</v>
      </c>
      <c r="I2580" s="30">
        <v>1997</v>
      </c>
      <c r="J2580" s="29" t="s">
        <v>7883</v>
      </c>
      <c r="K2580" s="22" t="str">
        <f>VLOOKUP(E2580,'[1]Tirupati Member''s Detail'!$D$2:$L$1048576,8,0)</f>
        <v>No</v>
      </c>
      <c r="L2580" s="23">
        <f>VLOOKUP(E2580,'[1]Tirupati Member''s Detail'!$D$2:$L$1048576,4,0)</f>
        <v>30000</v>
      </c>
      <c r="M2580" s="23">
        <f t="shared" si="200"/>
        <v>30000</v>
      </c>
      <c r="N2580" s="23">
        <f>VLOOKUP(E2580,'[1]Tirupati Member''s Detail'!$D$2:$L$1048576,5,0)</f>
        <v>28500</v>
      </c>
      <c r="O2580" s="23" t="str">
        <f>VLOOKUP(E2580,'[1]Tirupati Member''s Detail'!$D$2:$L$1048576,7,0)</f>
        <v>I.R.M</v>
      </c>
      <c r="P2580" s="23">
        <f t="shared" si="204"/>
        <v>1500</v>
      </c>
      <c r="Q2580" s="24" t="e">
        <f>+#REF!-I2580</f>
        <v>#REF!</v>
      </c>
      <c r="R2580" s="25">
        <f t="shared" si="201"/>
        <v>22800</v>
      </c>
      <c r="S2580" s="25" t="e">
        <f t="shared" si="202"/>
        <v>#REF!</v>
      </c>
      <c r="T2580" s="25">
        <f t="shared" si="203"/>
        <v>22800</v>
      </c>
      <c r="U2580" s="25"/>
      <c r="V2580" s="23"/>
      <c r="W2580" s="23"/>
      <c r="X2580" s="24" t="e">
        <f>+#REF!-I2580</f>
        <v>#REF!</v>
      </c>
      <c r="Y2580" s="23"/>
      <c r="Z2580" s="23"/>
      <c r="AA2580" s="23"/>
      <c r="AB2580" s="23"/>
      <c r="AC2580" s="23"/>
      <c r="AD2580" s="23"/>
      <c r="AE2580" s="26" t="str">
        <f>VLOOKUP(E2580,'[1]Tirupati Member''s Detail'!$D$2:$L$1048576,9,0)</f>
        <v>no communication till date. App frmt agrmnt</v>
      </c>
    </row>
    <row r="2581" spans="1:31" x14ac:dyDescent="0.3">
      <c r="A2581" s="27">
        <v>2583</v>
      </c>
      <c r="B2581" s="28"/>
      <c r="C2581" s="29" t="s">
        <v>7884</v>
      </c>
      <c r="D2581" s="20" t="s">
        <v>22</v>
      </c>
      <c r="E2581" s="29" t="s">
        <v>7885</v>
      </c>
      <c r="F2581" s="20" t="s">
        <v>24</v>
      </c>
      <c r="G2581" s="20" t="s">
        <v>25</v>
      </c>
      <c r="H2581" s="29" t="s">
        <v>2585</v>
      </c>
      <c r="I2581" s="30">
        <v>1997</v>
      </c>
      <c r="J2581" s="29" t="s">
        <v>7886</v>
      </c>
      <c r="K2581" s="22" t="str">
        <f>VLOOKUP(E2581,'[1]Tirupati Member''s Detail'!$D$2:$L$1048576,8,0)</f>
        <v>No</v>
      </c>
      <c r="L2581" s="23">
        <f>VLOOKUP(E2581,'[1]Tirupati Member''s Detail'!$D$2:$L$1048576,4,0)</f>
        <v>30000</v>
      </c>
      <c r="M2581" s="23">
        <f t="shared" si="200"/>
        <v>30000</v>
      </c>
      <c r="N2581" s="23">
        <f>VLOOKUP(E2581,'[1]Tirupati Member''s Detail'!$D$2:$L$1048576,5,0)</f>
        <v>28500</v>
      </c>
      <c r="O2581" s="23" t="str">
        <f>VLOOKUP(E2581,'[1]Tirupati Member''s Detail'!$D$2:$L$1048576,7,0)</f>
        <v>I.R.M</v>
      </c>
      <c r="P2581" s="23">
        <f t="shared" si="204"/>
        <v>1500</v>
      </c>
      <c r="Q2581" s="24" t="e">
        <f>+#REF!-I2581</f>
        <v>#REF!</v>
      </c>
      <c r="R2581" s="25">
        <f t="shared" si="201"/>
        <v>22800</v>
      </c>
      <c r="S2581" s="25" t="e">
        <f t="shared" si="202"/>
        <v>#REF!</v>
      </c>
      <c r="T2581" s="25">
        <f t="shared" si="203"/>
        <v>22800</v>
      </c>
      <c r="U2581" s="25"/>
      <c r="V2581" s="23"/>
      <c r="W2581" s="23"/>
      <c r="X2581" s="24" t="e">
        <f>+#REF!-I2581</f>
        <v>#REF!</v>
      </c>
      <c r="Y2581" s="23"/>
      <c r="Z2581" s="23"/>
      <c r="AA2581" s="23"/>
      <c r="AB2581" s="23"/>
      <c r="AC2581" s="23"/>
      <c r="AD2581" s="23"/>
      <c r="AE2581" s="26" t="str">
        <f>VLOOKUP(E2581,'[1]Tirupati Member''s Detail'!$D$2:$L$1048576,9,0)</f>
        <v>Last Communication Till 1997.App frmt agrmnt</v>
      </c>
    </row>
    <row r="2582" spans="1:31" x14ac:dyDescent="0.3">
      <c r="A2582" s="27">
        <v>2584</v>
      </c>
      <c r="B2582" s="28"/>
      <c r="C2582" s="29" t="s">
        <v>7887</v>
      </c>
      <c r="D2582" s="20" t="s">
        <v>22</v>
      </c>
      <c r="E2582" s="29" t="s">
        <v>7888</v>
      </c>
      <c r="F2582" s="20" t="s">
        <v>24</v>
      </c>
      <c r="G2582" s="20" t="s">
        <v>25</v>
      </c>
      <c r="H2582" s="29" t="s">
        <v>2513</v>
      </c>
      <c r="I2582" s="30">
        <v>1997</v>
      </c>
      <c r="J2582" s="29" t="s">
        <v>7889</v>
      </c>
      <c r="K2582" s="22" t="str">
        <f>VLOOKUP(E2582,'[1]Tirupati Member''s Detail'!$D$2:$L$1048576,8,0)</f>
        <v>No</v>
      </c>
      <c r="L2582" s="23">
        <f>VLOOKUP(E2582,'[1]Tirupati Member''s Detail'!$D$2:$L$1048576,4,0)</f>
        <v>30000</v>
      </c>
      <c r="M2582" s="23">
        <f t="shared" si="200"/>
        <v>30000</v>
      </c>
      <c r="N2582" s="23">
        <f>VLOOKUP(E2582,'[1]Tirupati Member''s Detail'!$D$2:$L$1048576,5,0)</f>
        <v>28500</v>
      </c>
      <c r="O2582" s="23" t="str">
        <f>VLOOKUP(E2582,'[1]Tirupati Member''s Detail'!$D$2:$L$1048576,7,0)</f>
        <v>I.R.M</v>
      </c>
      <c r="P2582" s="23">
        <f t="shared" si="204"/>
        <v>1500</v>
      </c>
      <c r="Q2582" s="24" t="e">
        <f>+#REF!-I2582</f>
        <v>#REF!</v>
      </c>
      <c r="R2582" s="25">
        <f t="shared" si="201"/>
        <v>22800</v>
      </c>
      <c r="S2582" s="25" t="e">
        <f t="shared" si="202"/>
        <v>#REF!</v>
      </c>
      <c r="T2582" s="25">
        <f t="shared" si="203"/>
        <v>22800</v>
      </c>
      <c r="U2582" s="25"/>
      <c r="V2582" s="23"/>
      <c r="W2582" s="23"/>
      <c r="X2582" s="24" t="e">
        <f>+#REF!-I2582</f>
        <v>#REF!</v>
      </c>
      <c r="Y2582" s="23"/>
      <c r="Z2582" s="23"/>
      <c r="AA2582" s="23"/>
      <c r="AB2582" s="23"/>
      <c r="AC2582" s="23"/>
      <c r="AD2582" s="23"/>
      <c r="AE2582" s="26" t="str">
        <f>VLOOKUP(E2582,'[1]Tirupati Member''s Detail'!$D$2:$L$1048576,9,0)</f>
        <v>no communication till date. App frmt agrmnt</v>
      </c>
    </row>
    <row r="2583" spans="1:31" x14ac:dyDescent="0.3">
      <c r="A2583" s="27">
        <v>2585</v>
      </c>
      <c r="B2583" s="28"/>
      <c r="C2583" s="29" t="s">
        <v>7890</v>
      </c>
      <c r="D2583" s="20" t="s">
        <v>22</v>
      </c>
      <c r="E2583" s="29" t="s">
        <v>7891</v>
      </c>
      <c r="F2583" s="20" t="s">
        <v>24</v>
      </c>
      <c r="G2583" s="20" t="s">
        <v>25</v>
      </c>
      <c r="H2583" s="29" t="s">
        <v>2814</v>
      </c>
      <c r="I2583" s="30">
        <v>1997</v>
      </c>
      <c r="J2583" s="29" t="s">
        <v>7892</v>
      </c>
      <c r="K2583" s="22" t="str">
        <f>VLOOKUP(E2583,'[1]Tirupati Member''s Detail'!$D$2:$L$1048576,8,0)</f>
        <v>No</v>
      </c>
      <c r="L2583" s="23">
        <f>VLOOKUP(E2583,'[1]Tirupati Member''s Detail'!$D$2:$L$1048576,4,0)</f>
        <v>30000</v>
      </c>
      <c r="M2583" s="23">
        <f t="shared" si="200"/>
        <v>30000</v>
      </c>
      <c r="N2583" s="23">
        <f>VLOOKUP(E2583,'[1]Tirupati Member''s Detail'!$D$2:$L$1048576,5,0)</f>
        <v>30000</v>
      </c>
      <c r="O2583" s="23" t="str">
        <f>VLOOKUP(E2583,'[1]Tirupati Member''s Detail'!$D$2:$L$1048576,7,0)</f>
        <v>I.R.M</v>
      </c>
      <c r="P2583" s="23">
        <f t="shared" si="204"/>
        <v>0</v>
      </c>
      <c r="Q2583" s="24" t="e">
        <f>+#REF!-I2583</f>
        <v>#REF!</v>
      </c>
      <c r="R2583" s="25">
        <f t="shared" si="201"/>
        <v>24000</v>
      </c>
      <c r="S2583" s="25" t="e">
        <f t="shared" si="202"/>
        <v>#REF!</v>
      </c>
      <c r="T2583" s="25">
        <f t="shared" si="203"/>
        <v>24000</v>
      </c>
      <c r="U2583" s="25"/>
      <c r="V2583" s="23"/>
      <c r="W2583" s="23"/>
      <c r="X2583" s="24" t="e">
        <f>+#REF!-I2583</f>
        <v>#REF!</v>
      </c>
      <c r="Y2583" s="23"/>
      <c r="Z2583" s="23"/>
      <c r="AA2583" s="23"/>
      <c r="AB2583" s="23"/>
      <c r="AC2583" s="23"/>
      <c r="AD2583" s="23"/>
      <c r="AE2583" s="26" t="str">
        <f>VLOOKUP(E2583,'[1]Tirupati Member''s Detail'!$D$2:$L$1048576,9,0)</f>
        <v xml:space="preserve"> Last Communication Till 1997. App frmt agrmnt</v>
      </c>
    </row>
    <row r="2584" spans="1:31" x14ac:dyDescent="0.3">
      <c r="A2584" s="27">
        <v>2586</v>
      </c>
      <c r="B2584" s="28"/>
      <c r="C2584" s="29" t="s">
        <v>7893</v>
      </c>
      <c r="D2584" s="20" t="s">
        <v>22</v>
      </c>
      <c r="E2584" s="29" t="s">
        <v>7894</v>
      </c>
      <c r="F2584" s="20" t="s">
        <v>24</v>
      </c>
      <c r="G2584" s="20" t="s">
        <v>25</v>
      </c>
      <c r="H2584" s="29" t="s">
        <v>2513</v>
      </c>
      <c r="I2584" s="30">
        <v>1997</v>
      </c>
      <c r="J2584" s="29" t="s">
        <v>7895</v>
      </c>
      <c r="K2584" s="22">
        <f>VLOOKUP(E2584,'[1]Tirupati Member''s Detail'!$D$2:$L$1048576,8,0)</f>
        <v>2014</v>
      </c>
      <c r="L2584" s="23">
        <f>VLOOKUP(E2584,'[1]Tirupati Member''s Detail'!$D$2:$L$1048576,4,0)</f>
        <v>30000</v>
      </c>
      <c r="M2584" s="23">
        <f t="shared" si="200"/>
        <v>30000</v>
      </c>
      <c r="N2584" s="23">
        <f>VLOOKUP(E2584,'[1]Tirupati Member''s Detail'!$D$2:$L$1048576,5,0)</f>
        <v>28500</v>
      </c>
      <c r="O2584" s="23" t="str">
        <f>VLOOKUP(E2584,'[1]Tirupati Member''s Detail'!$D$2:$L$1048576,7,0)</f>
        <v>R.M</v>
      </c>
      <c r="P2584" s="23">
        <f t="shared" si="204"/>
        <v>1500</v>
      </c>
      <c r="Q2584" s="24" t="e">
        <f>+#REF!-I2584</f>
        <v>#REF!</v>
      </c>
      <c r="R2584" s="25">
        <f t="shared" si="201"/>
        <v>22800</v>
      </c>
      <c r="S2584" s="25" t="e">
        <f t="shared" si="202"/>
        <v>#REF!</v>
      </c>
      <c r="T2584" s="25">
        <f t="shared" si="203"/>
        <v>22800</v>
      </c>
      <c r="U2584" s="25"/>
      <c r="V2584" s="23"/>
      <c r="W2584" s="23"/>
      <c r="X2584" s="24" t="e">
        <f>+#REF!-I2584</f>
        <v>#REF!</v>
      </c>
      <c r="Y2584" s="23"/>
      <c r="Z2584" s="23"/>
      <c r="AA2584" s="23"/>
      <c r="AB2584" s="23"/>
      <c r="AC2584" s="23"/>
      <c r="AD2584" s="23"/>
      <c r="AE2584" s="26" t="str">
        <f>VLOOKUP(E2584,'[1]Tirupati Member''s Detail'!$D$2:$L$1048576,9,0)</f>
        <v xml:space="preserve"> last communication for surrender tooo 2022. App frmt agrmnt</v>
      </c>
    </row>
    <row r="2585" spans="1:31" x14ac:dyDescent="0.3">
      <c r="A2585" s="27">
        <v>2587</v>
      </c>
      <c r="B2585" s="28"/>
      <c r="C2585" s="29" t="s">
        <v>7896</v>
      </c>
      <c r="D2585" s="20" t="s">
        <v>22</v>
      </c>
      <c r="E2585" s="29" t="s">
        <v>7897</v>
      </c>
      <c r="F2585" s="20" t="s">
        <v>24</v>
      </c>
      <c r="G2585" s="20" t="s">
        <v>25</v>
      </c>
      <c r="H2585" s="29" t="s">
        <v>7898</v>
      </c>
      <c r="I2585" s="30">
        <v>1997</v>
      </c>
      <c r="J2585" s="29" t="s">
        <v>7899</v>
      </c>
      <c r="K2585" s="22" t="str">
        <f>VLOOKUP(E2585,'[1]Tirupati Member''s Detail'!$D$2:$L$1048576,8,0)</f>
        <v>No</v>
      </c>
      <c r="L2585" s="23">
        <f>VLOOKUP(E2585,'[1]Tirupati Member''s Detail'!$D$2:$L$1048576,4,0)</f>
        <v>30000</v>
      </c>
      <c r="M2585" s="23">
        <f t="shared" si="200"/>
        <v>30000</v>
      </c>
      <c r="N2585" s="23">
        <f>VLOOKUP(E2585,'[1]Tirupati Member''s Detail'!$D$2:$L$1048576,5,0)</f>
        <v>30000</v>
      </c>
      <c r="O2585" s="23" t="str">
        <f>VLOOKUP(E2585,'[1]Tirupati Member''s Detail'!$D$2:$L$1048576,7,0)</f>
        <v>I.R.M</v>
      </c>
      <c r="P2585" s="23">
        <f t="shared" si="204"/>
        <v>0</v>
      </c>
      <c r="Q2585" s="24" t="e">
        <f>+#REF!-I2585</f>
        <v>#REF!</v>
      </c>
      <c r="R2585" s="25">
        <f t="shared" si="201"/>
        <v>24000</v>
      </c>
      <c r="S2585" s="25" t="e">
        <f t="shared" si="202"/>
        <v>#REF!</v>
      </c>
      <c r="T2585" s="25">
        <f t="shared" si="203"/>
        <v>24000</v>
      </c>
      <c r="U2585" s="25"/>
      <c r="V2585" s="23"/>
      <c r="W2585" s="23"/>
      <c r="X2585" s="24" t="e">
        <f>+#REF!-I2585</f>
        <v>#REF!</v>
      </c>
      <c r="Y2585" s="23"/>
      <c r="Z2585" s="23"/>
      <c r="AA2585" s="23"/>
      <c r="AB2585" s="23"/>
      <c r="AC2585" s="23"/>
      <c r="AD2585" s="23"/>
      <c r="AE2585" s="26" t="str">
        <f>VLOOKUP(E2585,'[1]Tirupati Member''s Detail'!$D$2:$L$1048576,9,0)</f>
        <v xml:space="preserve"> last communication 11. App frmt agrmnt</v>
      </c>
    </row>
    <row r="2586" spans="1:31" x14ac:dyDescent="0.3">
      <c r="A2586" s="27">
        <v>2588</v>
      </c>
      <c r="B2586" s="28"/>
      <c r="C2586" s="29" t="s">
        <v>6740</v>
      </c>
      <c r="D2586" s="20" t="s">
        <v>22</v>
      </c>
      <c r="E2586" s="29" t="s">
        <v>7900</v>
      </c>
      <c r="F2586" s="20" t="s">
        <v>24</v>
      </c>
      <c r="G2586" s="20" t="s">
        <v>25</v>
      </c>
      <c r="H2586" s="29" t="s">
        <v>7901</v>
      </c>
      <c r="I2586" s="30">
        <v>1997</v>
      </c>
      <c r="J2586" s="29" t="s">
        <v>7902</v>
      </c>
      <c r="K2586" s="22" t="e">
        <f>VLOOKUP(E2586,'[1]Tirupati Member''s Detail'!$D$2:$L$1048576,8,0)</f>
        <v>#N/A</v>
      </c>
      <c r="L2586" s="23">
        <v>30000</v>
      </c>
      <c r="M2586" s="23">
        <f t="shared" si="200"/>
        <v>30000</v>
      </c>
      <c r="N2586" s="23">
        <v>17000</v>
      </c>
      <c r="O2586" s="23" t="s">
        <v>13</v>
      </c>
      <c r="P2586" s="23">
        <f t="shared" si="204"/>
        <v>13000</v>
      </c>
      <c r="Q2586" s="24" t="e">
        <f>+#REF!-I2586</f>
        <v>#REF!</v>
      </c>
      <c r="R2586" s="25">
        <f t="shared" si="201"/>
        <v>13600</v>
      </c>
      <c r="S2586" s="25" t="e">
        <f t="shared" si="202"/>
        <v>#REF!</v>
      </c>
      <c r="T2586" s="25">
        <f t="shared" si="203"/>
        <v>13600</v>
      </c>
      <c r="U2586" s="25"/>
      <c r="V2586" s="23"/>
      <c r="W2586" s="23"/>
      <c r="X2586" s="24" t="e">
        <f>+#REF!-I2586</f>
        <v>#REF!</v>
      </c>
      <c r="Y2586" s="23"/>
      <c r="Z2586" s="23"/>
      <c r="AA2586" s="23"/>
      <c r="AB2586" s="23"/>
      <c r="AC2586" s="23"/>
      <c r="AD2586" s="23"/>
      <c r="AE2586" s="26" t="e">
        <f>VLOOKUP(E2586,'[1]Tirupati Member''s Detail'!$D$2:$L$1048576,9,0)</f>
        <v>#N/A</v>
      </c>
    </row>
    <row r="2587" spans="1:31" x14ac:dyDescent="0.3">
      <c r="A2587" s="27">
        <v>2589</v>
      </c>
      <c r="B2587" s="28"/>
      <c r="C2587" s="29" t="s">
        <v>7903</v>
      </c>
      <c r="D2587" s="20" t="s">
        <v>22</v>
      </c>
      <c r="E2587" s="29" t="s">
        <v>7904</v>
      </c>
      <c r="F2587" s="20" t="s">
        <v>24</v>
      </c>
      <c r="G2587" s="20" t="s">
        <v>25</v>
      </c>
      <c r="H2587" s="29" t="s">
        <v>2513</v>
      </c>
      <c r="I2587" s="30">
        <v>1997</v>
      </c>
      <c r="J2587" s="29" t="s">
        <v>7905</v>
      </c>
      <c r="K2587" s="22" t="str">
        <f>VLOOKUP(E2587,'[1]Tirupati Member''s Detail'!$D$2:$L$1048576,8,0)</f>
        <v>No</v>
      </c>
      <c r="L2587" s="23">
        <f>VLOOKUP(E2587,'[1]Tirupati Member''s Detail'!$D$2:$L$1048576,4,0)</f>
        <v>30000</v>
      </c>
      <c r="M2587" s="23">
        <f t="shared" si="200"/>
        <v>30000</v>
      </c>
      <c r="N2587" s="23">
        <f>VLOOKUP(E2587,'[1]Tirupati Member''s Detail'!$D$2:$L$1048576,5,0)</f>
        <v>28500</v>
      </c>
      <c r="O2587" s="23" t="str">
        <f>VLOOKUP(E2587,'[1]Tirupati Member''s Detail'!$D$2:$L$1048576,7,0)</f>
        <v>I.R.M</v>
      </c>
      <c r="P2587" s="23">
        <f t="shared" si="204"/>
        <v>1500</v>
      </c>
      <c r="Q2587" s="24" t="e">
        <f>+#REF!-I2587</f>
        <v>#REF!</v>
      </c>
      <c r="R2587" s="25">
        <f t="shared" si="201"/>
        <v>22800</v>
      </c>
      <c r="S2587" s="25" t="e">
        <f t="shared" si="202"/>
        <v>#REF!</v>
      </c>
      <c r="T2587" s="25">
        <f t="shared" si="203"/>
        <v>22800</v>
      </c>
      <c r="U2587" s="25"/>
      <c r="V2587" s="23"/>
      <c r="W2587" s="23"/>
      <c r="X2587" s="24" t="e">
        <f>+#REF!-I2587</f>
        <v>#REF!</v>
      </c>
      <c r="Y2587" s="23"/>
      <c r="Z2587" s="23"/>
      <c r="AA2587" s="23"/>
      <c r="AB2587" s="23"/>
      <c r="AC2587" s="23"/>
      <c r="AD2587" s="23"/>
      <c r="AE2587" s="26" t="str">
        <f>VLOOKUP(E2587,'[1]Tirupati Member''s Detail'!$D$2:$L$1048576,9,0)</f>
        <v>No Communicaton Till Date. app frmt agrmnt</v>
      </c>
    </row>
    <row r="2588" spans="1:31" x14ac:dyDescent="0.3">
      <c r="A2588" s="27">
        <v>2590</v>
      </c>
      <c r="B2588" s="28"/>
      <c r="C2588" s="29" t="s">
        <v>7906</v>
      </c>
      <c r="D2588" s="20" t="s">
        <v>22</v>
      </c>
      <c r="E2588" s="29" t="s">
        <v>7907</v>
      </c>
      <c r="F2588" s="20" t="s">
        <v>24</v>
      </c>
      <c r="G2588" s="20" t="s">
        <v>25</v>
      </c>
      <c r="H2588" s="29" t="s">
        <v>2513</v>
      </c>
      <c r="I2588" s="30">
        <v>1997</v>
      </c>
      <c r="J2588" s="29" t="s">
        <v>7908</v>
      </c>
      <c r="K2588" s="22" t="str">
        <f>VLOOKUP(E2588,'[1]Tirupati Member''s Detail'!$D$2:$L$1048576,8,0)</f>
        <v>No</v>
      </c>
      <c r="L2588" s="23">
        <f>VLOOKUP(E2588,'[1]Tirupati Member''s Detail'!$D$2:$L$1048576,4,0)</f>
        <v>30000</v>
      </c>
      <c r="M2588" s="23">
        <f t="shared" si="200"/>
        <v>30000</v>
      </c>
      <c r="N2588" s="23">
        <f>VLOOKUP(E2588,'[1]Tirupati Member''s Detail'!$D$2:$L$1048576,5,0)</f>
        <v>12000</v>
      </c>
      <c r="O2588" s="23" t="str">
        <f>VLOOKUP(E2588,'[1]Tirupati Member''s Detail'!$D$2:$L$1048576,7,0)</f>
        <v>Outstanding</v>
      </c>
      <c r="P2588" s="23">
        <f t="shared" si="204"/>
        <v>18000</v>
      </c>
      <c r="Q2588" s="24" t="e">
        <f>+#REF!-I2588</f>
        <v>#REF!</v>
      </c>
      <c r="R2588" s="25">
        <f t="shared" si="201"/>
        <v>9600</v>
      </c>
      <c r="S2588" s="25" t="e">
        <f t="shared" si="202"/>
        <v>#REF!</v>
      </c>
      <c r="T2588" s="25">
        <f t="shared" si="203"/>
        <v>9600</v>
      </c>
      <c r="U2588" s="25"/>
      <c r="V2588" s="23"/>
      <c r="W2588" s="23"/>
      <c r="X2588" s="24" t="e">
        <f>+#REF!-I2588</f>
        <v>#REF!</v>
      </c>
      <c r="Y2588" s="23"/>
      <c r="Z2588" s="23"/>
      <c r="AA2588" s="23"/>
      <c r="AB2588" s="23"/>
      <c r="AC2588" s="23"/>
      <c r="AD2588" s="23"/>
      <c r="AE2588" s="26" t="str">
        <f>VLOOKUP(E2588,'[1]Tirupati Member''s Detail'!$D$2:$L$1048576,9,0)</f>
        <v>No Communicaton Till Date (Outstanding Rs 18000/-) app frmt agrmnt</v>
      </c>
    </row>
    <row r="2589" spans="1:31" x14ac:dyDescent="0.3">
      <c r="A2589" s="27">
        <v>2591</v>
      </c>
      <c r="B2589" s="28"/>
      <c r="C2589" s="29" t="s">
        <v>7909</v>
      </c>
      <c r="D2589" s="20" t="s">
        <v>22</v>
      </c>
      <c r="E2589" s="29" t="s">
        <v>7910</v>
      </c>
      <c r="F2589" s="20" t="s">
        <v>24</v>
      </c>
      <c r="G2589" s="20" t="s">
        <v>25</v>
      </c>
      <c r="H2589" s="29" t="s">
        <v>2513</v>
      </c>
      <c r="I2589" s="30">
        <v>1997</v>
      </c>
      <c r="J2589" s="29" t="s">
        <v>7911</v>
      </c>
      <c r="K2589" s="22" t="str">
        <f>VLOOKUP(E2589,'[1]Tirupati Member''s Detail'!$D$2:$L$1048576,8,0)</f>
        <v>No</v>
      </c>
      <c r="L2589" s="23">
        <f>VLOOKUP(E2589,'[1]Tirupati Member''s Detail'!$D$2:$L$1048576,4,0)</f>
        <v>30000</v>
      </c>
      <c r="M2589" s="23">
        <f t="shared" si="200"/>
        <v>30000</v>
      </c>
      <c r="N2589" s="23">
        <f>VLOOKUP(E2589,'[1]Tirupati Member''s Detail'!$D$2:$L$1048576,5,0)</f>
        <v>30000</v>
      </c>
      <c r="O2589" s="23" t="str">
        <f>VLOOKUP(E2589,'[1]Tirupati Member''s Detail'!$D$2:$L$1048576,7,0)</f>
        <v>I.R.M</v>
      </c>
      <c r="P2589" s="23">
        <f t="shared" si="204"/>
        <v>0</v>
      </c>
      <c r="Q2589" s="24" t="e">
        <f>+#REF!-I2589</f>
        <v>#REF!</v>
      </c>
      <c r="R2589" s="25">
        <f t="shared" si="201"/>
        <v>24000</v>
      </c>
      <c r="S2589" s="25" t="e">
        <f t="shared" si="202"/>
        <v>#REF!</v>
      </c>
      <c r="T2589" s="25">
        <f t="shared" si="203"/>
        <v>24000</v>
      </c>
      <c r="U2589" s="25"/>
      <c r="V2589" s="23"/>
      <c r="W2589" s="23"/>
      <c r="X2589" s="24" t="e">
        <f>+#REF!-I2589</f>
        <v>#REF!</v>
      </c>
      <c r="Y2589" s="23"/>
      <c r="Z2589" s="23"/>
      <c r="AA2589" s="23"/>
      <c r="AB2589" s="23"/>
      <c r="AC2589" s="23"/>
      <c r="AD2589" s="23"/>
      <c r="AE2589" s="26" t="str">
        <f>VLOOKUP(E2589,'[1]Tirupati Member''s Detail'!$D$2:$L$1048576,9,0)</f>
        <v>Reply to his visit in 2018. App frmt agrmnt</v>
      </c>
    </row>
    <row r="2590" spans="1:31" x14ac:dyDescent="0.3">
      <c r="A2590" s="27">
        <v>2592</v>
      </c>
      <c r="B2590" s="28"/>
      <c r="C2590" s="29" t="s">
        <v>7912</v>
      </c>
      <c r="D2590" s="20" t="s">
        <v>22</v>
      </c>
      <c r="E2590" s="29" t="s">
        <v>7913</v>
      </c>
      <c r="F2590" s="20" t="s">
        <v>24</v>
      </c>
      <c r="G2590" s="20" t="s">
        <v>25</v>
      </c>
      <c r="H2590" s="29" t="s">
        <v>2523</v>
      </c>
      <c r="I2590" s="30">
        <v>1997</v>
      </c>
      <c r="J2590" s="29" t="s">
        <v>7914</v>
      </c>
      <c r="K2590" s="22" t="str">
        <f>VLOOKUP(E2590,'[1]Tirupati Member''s Detail'!$D$2:$L$1048576,8,0)</f>
        <v>No</v>
      </c>
      <c r="L2590" s="23">
        <f>VLOOKUP(E2590,'[1]Tirupati Member''s Detail'!$D$2:$L$1048576,4,0)</f>
        <v>30000</v>
      </c>
      <c r="M2590" s="23">
        <f t="shared" si="200"/>
        <v>30000</v>
      </c>
      <c r="N2590" s="23">
        <f>VLOOKUP(E2590,'[1]Tirupati Member''s Detail'!$D$2:$L$1048576,5,0)</f>
        <v>9000</v>
      </c>
      <c r="O2590" s="23" t="str">
        <f>VLOOKUP(E2590,'[1]Tirupati Member''s Detail'!$D$2:$L$1048576,7,0)</f>
        <v>Outstanding</v>
      </c>
      <c r="P2590" s="23">
        <f t="shared" si="204"/>
        <v>21000</v>
      </c>
      <c r="Q2590" s="24" t="e">
        <f>+#REF!-I2590</f>
        <v>#REF!</v>
      </c>
      <c r="R2590" s="25">
        <f t="shared" si="201"/>
        <v>7200</v>
      </c>
      <c r="S2590" s="25" t="e">
        <f t="shared" si="202"/>
        <v>#REF!</v>
      </c>
      <c r="T2590" s="25">
        <f t="shared" si="203"/>
        <v>7200</v>
      </c>
      <c r="U2590" s="25"/>
      <c r="V2590" s="23"/>
      <c r="W2590" s="23"/>
      <c r="X2590" s="24" t="e">
        <f>+#REF!-I2590</f>
        <v>#REF!</v>
      </c>
      <c r="Y2590" s="23"/>
      <c r="Z2590" s="23"/>
      <c r="AA2590" s="23"/>
      <c r="AB2590" s="23"/>
      <c r="AC2590" s="23"/>
      <c r="AD2590" s="23"/>
      <c r="AE2590" s="26" t="str">
        <f>VLOOKUP(E2590,'[1]Tirupati Member''s Detail'!$D$2:$L$1048576,9,0)</f>
        <v>Last Communication 1998, Outstanding Rs 21000/-  App frmnt agrmnt</v>
      </c>
    </row>
    <row r="2591" spans="1:31" x14ac:dyDescent="0.3">
      <c r="A2591" s="27">
        <v>2593</v>
      </c>
      <c r="B2591" s="28"/>
      <c r="C2591" s="29" t="s">
        <v>7915</v>
      </c>
      <c r="D2591" s="20" t="s">
        <v>22</v>
      </c>
      <c r="E2591" s="29" t="s">
        <v>7916</v>
      </c>
      <c r="F2591" s="20" t="s">
        <v>24</v>
      </c>
      <c r="G2591" s="20" t="s">
        <v>25</v>
      </c>
      <c r="H2591" s="29" t="s">
        <v>2592</v>
      </c>
      <c r="I2591" s="30">
        <v>1997</v>
      </c>
      <c r="J2591" s="29" t="s">
        <v>7917</v>
      </c>
      <c r="K2591" s="22" t="str">
        <f>VLOOKUP(E2591,'[1]Tirupati Member''s Detail'!$D$2:$L$1048576,8,0)</f>
        <v>No</v>
      </c>
      <c r="L2591" s="23">
        <f>VLOOKUP(E2591,'[1]Tirupati Member''s Detail'!$D$2:$L$1048576,4,0)</f>
        <v>30000</v>
      </c>
      <c r="M2591" s="23">
        <f t="shared" si="200"/>
        <v>30000</v>
      </c>
      <c r="N2591" s="23">
        <f>VLOOKUP(E2591,'[1]Tirupati Member''s Detail'!$D$2:$L$1048576,5,0)</f>
        <v>25500</v>
      </c>
      <c r="O2591" s="23" t="str">
        <f>VLOOKUP(E2591,'[1]Tirupati Member''s Detail'!$D$2:$L$1048576,7,0)</f>
        <v>Outstanding</v>
      </c>
      <c r="P2591" s="23">
        <f t="shared" si="204"/>
        <v>4500</v>
      </c>
      <c r="Q2591" s="24" t="e">
        <f>+#REF!-I2591</f>
        <v>#REF!</v>
      </c>
      <c r="R2591" s="25">
        <f t="shared" si="201"/>
        <v>20400</v>
      </c>
      <c r="S2591" s="25" t="e">
        <f t="shared" si="202"/>
        <v>#REF!</v>
      </c>
      <c r="T2591" s="25">
        <f t="shared" si="203"/>
        <v>20400</v>
      </c>
      <c r="U2591" s="25"/>
      <c r="V2591" s="23"/>
      <c r="W2591" s="23"/>
      <c r="X2591" s="24" t="e">
        <f>+#REF!-I2591</f>
        <v>#REF!</v>
      </c>
      <c r="Y2591" s="23"/>
      <c r="Z2591" s="23"/>
      <c r="AA2591" s="23"/>
      <c r="AB2591" s="23"/>
      <c r="AC2591" s="23"/>
      <c r="AD2591" s="23"/>
      <c r="AE2591" s="26" t="str">
        <f>VLOOKUP(E2591,'[1]Tirupati Member''s Detail'!$D$2:$L$1048576,9,0)</f>
        <v>last communication 00. Outstanding Rs 4500/-.. App frmt agrmnt</v>
      </c>
    </row>
    <row r="2592" spans="1:31" x14ac:dyDescent="0.3">
      <c r="A2592" s="27">
        <v>2594</v>
      </c>
      <c r="B2592" s="28"/>
      <c r="C2592" s="29" t="s">
        <v>7918</v>
      </c>
      <c r="D2592" s="20" t="s">
        <v>22</v>
      </c>
      <c r="E2592" s="29" t="s">
        <v>7919</v>
      </c>
      <c r="F2592" s="20" t="s">
        <v>24</v>
      </c>
      <c r="G2592" s="20" t="s">
        <v>25</v>
      </c>
      <c r="H2592" s="29" t="s">
        <v>2791</v>
      </c>
      <c r="I2592" s="30">
        <v>1997</v>
      </c>
      <c r="J2592" s="29" t="s">
        <v>7920</v>
      </c>
      <c r="K2592" s="22" t="str">
        <f>VLOOKUP(E2592,'[1]Tirupati Member''s Detail'!$D$2:$L$1048576,8,0)</f>
        <v>No</v>
      </c>
      <c r="L2592" s="23">
        <f>VLOOKUP(E2592,'[1]Tirupati Member''s Detail'!$D$2:$L$1048576,4,0)</f>
        <v>30000</v>
      </c>
      <c r="M2592" s="23">
        <f t="shared" si="200"/>
        <v>30000</v>
      </c>
      <c r="N2592" s="23">
        <f>VLOOKUP(E2592,'[1]Tirupati Member''s Detail'!$D$2:$L$1048576,5,0)</f>
        <v>30000</v>
      </c>
      <c r="O2592" s="23" t="str">
        <f>VLOOKUP(E2592,'[1]Tirupati Member''s Detail'!$D$2:$L$1048576,7,0)</f>
        <v>I.R.M</v>
      </c>
      <c r="P2592" s="23">
        <f t="shared" si="204"/>
        <v>0</v>
      </c>
      <c r="Q2592" s="24" t="e">
        <f>+#REF!-I2592</f>
        <v>#REF!</v>
      </c>
      <c r="R2592" s="25">
        <f t="shared" si="201"/>
        <v>24000</v>
      </c>
      <c r="S2592" s="25" t="e">
        <f t="shared" si="202"/>
        <v>#REF!</v>
      </c>
      <c r="T2592" s="25">
        <f t="shared" si="203"/>
        <v>24000</v>
      </c>
      <c r="U2592" s="25"/>
      <c r="V2592" s="23"/>
      <c r="W2592" s="23"/>
      <c r="X2592" s="24" t="e">
        <f>+#REF!-I2592</f>
        <v>#REF!</v>
      </c>
      <c r="Y2592" s="23"/>
      <c r="Z2592" s="23"/>
      <c r="AA2592" s="23"/>
      <c r="AB2592" s="23"/>
      <c r="AC2592" s="23"/>
      <c r="AD2592" s="23"/>
      <c r="AE2592" s="26" t="str">
        <f>VLOOKUP(E2592,'[1]Tirupati Member''s Detail'!$D$2:$L$1048576,9,0)</f>
        <v xml:space="preserve"> last communication 00. App frmt agrmnt</v>
      </c>
    </row>
    <row r="2593" spans="1:31" x14ac:dyDescent="0.3">
      <c r="A2593" s="27">
        <v>2595</v>
      </c>
      <c r="B2593" s="28"/>
      <c r="C2593" s="29" t="s">
        <v>7921</v>
      </c>
      <c r="D2593" s="20" t="s">
        <v>22</v>
      </c>
      <c r="E2593" s="29" t="s">
        <v>7922</v>
      </c>
      <c r="F2593" s="20" t="s">
        <v>24</v>
      </c>
      <c r="G2593" s="20" t="s">
        <v>25</v>
      </c>
      <c r="H2593" s="29" t="s">
        <v>2669</v>
      </c>
      <c r="I2593" s="30">
        <v>1997</v>
      </c>
      <c r="J2593" s="29" t="s">
        <v>7923</v>
      </c>
      <c r="K2593" s="22" t="str">
        <f>VLOOKUP(E2593,'[1]Tirupati Member''s Detail'!$D$2:$L$1048576,8,0)</f>
        <v>No</v>
      </c>
      <c r="L2593" s="23">
        <f>VLOOKUP(E2593,'[1]Tirupati Member''s Detail'!$D$2:$L$1048576,4,0)</f>
        <v>30000</v>
      </c>
      <c r="M2593" s="23">
        <f t="shared" si="200"/>
        <v>30000</v>
      </c>
      <c r="N2593" s="23">
        <f>VLOOKUP(E2593,'[1]Tirupati Member''s Detail'!$D$2:$L$1048576,5,0)</f>
        <v>7500</v>
      </c>
      <c r="O2593" s="23" t="str">
        <f>VLOOKUP(E2593,'[1]Tirupati Member''s Detail'!$D$2:$L$1048576,7,0)</f>
        <v>Outstanding</v>
      </c>
      <c r="P2593" s="23">
        <f t="shared" si="204"/>
        <v>22500</v>
      </c>
      <c r="Q2593" s="24" t="e">
        <f>+#REF!-I2593</f>
        <v>#REF!</v>
      </c>
      <c r="R2593" s="25">
        <f t="shared" si="201"/>
        <v>6000</v>
      </c>
      <c r="S2593" s="25" t="e">
        <f t="shared" si="202"/>
        <v>#REF!</v>
      </c>
      <c r="T2593" s="25">
        <f t="shared" si="203"/>
        <v>6000</v>
      </c>
      <c r="U2593" s="25"/>
      <c r="V2593" s="23"/>
      <c r="W2593" s="23"/>
      <c r="X2593" s="24" t="e">
        <f>+#REF!-I2593</f>
        <v>#REF!</v>
      </c>
      <c r="Y2593" s="23"/>
      <c r="Z2593" s="23"/>
      <c r="AA2593" s="23"/>
      <c r="AB2593" s="23"/>
      <c r="AC2593" s="23"/>
      <c r="AD2593" s="23"/>
      <c r="AE2593" s="26" t="str">
        <f>VLOOKUP(E2593,'[1]Tirupati Member''s Detail'!$D$2:$L$1048576,9,0)</f>
        <v>No Communication Till Date (Outstanding Rs 22500/-)App frmt agrmnt</v>
      </c>
    </row>
    <row r="2594" spans="1:31" x14ac:dyDescent="0.3">
      <c r="A2594" s="27">
        <v>2596</v>
      </c>
      <c r="B2594" s="28"/>
      <c r="C2594" s="29" t="s">
        <v>7924</v>
      </c>
      <c r="D2594" s="20" t="s">
        <v>22</v>
      </c>
      <c r="E2594" s="29" t="s">
        <v>7925</v>
      </c>
      <c r="F2594" s="20" t="s">
        <v>24</v>
      </c>
      <c r="G2594" s="20" t="s">
        <v>25</v>
      </c>
      <c r="H2594" s="29" t="s">
        <v>2282</v>
      </c>
      <c r="I2594" s="30">
        <v>1997</v>
      </c>
      <c r="J2594" s="29" t="s">
        <v>7926</v>
      </c>
      <c r="K2594" s="22" t="str">
        <f>VLOOKUP(E2594,'[1]Tirupati Member''s Detail'!$D$2:$L$1048576,8,0)</f>
        <v>No</v>
      </c>
      <c r="L2594" s="23">
        <f>VLOOKUP(E2594,'[1]Tirupati Member''s Detail'!$D$2:$L$1048576,4,0)</f>
        <v>30000</v>
      </c>
      <c r="M2594" s="23">
        <f t="shared" si="200"/>
        <v>30000</v>
      </c>
      <c r="N2594" s="23">
        <f>VLOOKUP(E2594,'[1]Tirupati Member''s Detail'!$D$2:$L$1048576,5,0)</f>
        <v>30000</v>
      </c>
      <c r="O2594" s="23" t="str">
        <f>VLOOKUP(E2594,'[1]Tirupati Member''s Detail'!$D$2:$L$1048576,7,0)</f>
        <v>I.R.M</v>
      </c>
      <c r="P2594" s="23">
        <f t="shared" si="204"/>
        <v>0</v>
      </c>
      <c r="Q2594" s="24" t="e">
        <f>+#REF!-I2594</f>
        <v>#REF!</v>
      </c>
      <c r="R2594" s="25">
        <f t="shared" si="201"/>
        <v>24000</v>
      </c>
      <c r="S2594" s="25" t="e">
        <f t="shared" si="202"/>
        <v>#REF!</v>
      </c>
      <c r="T2594" s="25">
        <f t="shared" si="203"/>
        <v>24000</v>
      </c>
      <c r="U2594" s="25"/>
      <c r="V2594" s="23"/>
      <c r="W2594" s="23"/>
      <c r="X2594" s="24" t="e">
        <f>+#REF!-I2594</f>
        <v>#REF!</v>
      </c>
      <c r="Y2594" s="23"/>
      <c r="Z2594" s="23"/>
      <c r="AA2594" s="23"/>
      <c r="AB2594" s="23"/>
      <c r="AC2594" s="23"/>
      <c r="AD2594" s="23"/>
      <c r="AE2594" s="26" t="str">
        <f>VLOOKUP(E2594,'[1]Tirupati Member''s Detail'!$D$2:$L$1048576,9,0)</f>
        <v xml:space="preserve"> Last Communication Till 2008. App frmt agrmnt</v>
      </c>
    </row>
    <row r="2595" spans="1:31" x14ac:dyDescent="0.3">
      <c r="A2595" s="27">
        <v>2597</v>
      </c>
      <c r="B2595" s="28"/>
      <c r="C2595" s="29" t="s">
        <v>7927</v>
      </c>
      <c r="D2595" s="20" t="s">
        <v>22</v>
      </c>
      <c r="E2595" s="29" t="s">
        <v>7928</v>
      </c>
      <c r="F2595" s="20" t="s">
        <v>24</v>
      </c>
      <c r="G2595" s="20" t="s">
        <v>25</v>
      </c>
      <c r="H2595" s="29" t="s">
        <v>2282</v>
      </c>
      <c r="I2595" s="30">
        <v>1997</v>
      </c>
      <c r="J2595" s="29" t="s">
        <v>7929</v>
      </c>
      <c r="K2595" s="22" t="str">
        <f>VLOOKUP(E2595,'[1]Tirupati Member''s Detail'!$D$2:$L$1048576,8,0)</f>
        <v>No</v>
      </c>
      <c r="L2595" s="23">
        <f>VLOOKUP(E2595,'[1]Tirupati Member''s Detail'!$D$2:$L$1048576,4,0)</f>
        <v>30000</v>
      </c>
      <c r="M2595" s="23">
        <f t="shared" si="200"/>
        <v>30000</v>
      </c>
      <c r="N2595" s="23">
        <f>VLOOKUP(E2595,'[1]Tirupati Member''s Detail'!$D$2:$L$1048576,5,0)</f>
        <v>30000</v>
      </c>
      <c r="O2595" s="23" t="str">
        <f>VLOOKUP(E2595,'[1]Tirupati Member''s Detail'!$D$2:$L$1048576,7,0)</f>
        <v>I.R.M</v>
      </c>
      <c r="P2595" s="23">
        <f t="shared" si="204"/>
        <v>0</v>
      </c>
      <c r="Q2595" s="24" t="e">
        <f>+#REF!-I2595</f>
        <v>#REF!</v>
      </c>
      <c r="R2595" s="25">
        <f t="shared" si="201"/>
        <v>24000</v>
      </c>
      <c r="S2595" s="25" t="e">
        <f t="shared" si="202"/>
        <v>#REF!</v>
      </c>
      <c r="T2595" s="25">
        <f t="shared" si="203"/>
        <v>24000</v>
      </c>
      <c r="U2595" s="25"/>
      <c r="V2595" s="23"/>
      <c r="W2595" s="23"/>
      <c r="X2595" s="24" t="e">
        <f>+#REF!-I2595</f>
        <v>#REF!</v>
      </c>
      <c r="Y2595" s="23"/>
      <c r="Z2595" s="23"/>
      <c r="AA2595" s="23"/>
      <c r="AB2595" s="23"/>
      <c r="AC2595" s="23"/>
      <c r="AD2595" s="23"/>
      <c r="AE2595" s="26" t="str">
        <f>VLOOKUP(E2595,'[1]Tirupati Member''s Detail'!$D$2:$L$1048576,9,0)</f>
        <v xml:space="preserve">last communication 99. App frmt agrmnt </v>
      </c>
    </row>
    <row r="2596" spans="1:31" x14ac:dyDescent="0.3">
      <c r="A2596" s="27">
        <v>2598</v>
      </c>
      <c r="B2596" s="28"/>
      <c r="C2596" s="29" t="s">
        <v>7930</v>
      </c>
      <c r="D2596" s="20" t="s">
        <v>22</v>
      </c>
      <c r="E2596" s="29" t="s">
        <v>7931</v>
      </c>
      <c r="F2596" s="20" t="s">
        <v>24</v>
      </c>
      <c r="G2596" s="20" t="s">
        <v>25</v>
      </c>
      <c r="H2596" s="29" t="s">
        <v>2513</v>
      </c>
      <c r="I2596" s="30">
        <v>1997</v>
      </c>
      <c r="J2596" s="29" t="s">
        <v>7932</v>
      </c>
      <c r="K2596" s="22" t="str">
        <f>VLOOKUP(E2596,'[1]Tirupati Member''s Detail'!$D$2:$L$1048576,8,0)</f>
        <v>No</v>
      </c>
      <c r="L2596" s="23">
        <f>VLOOKUP(E2596,'[1]Tirupati Member''s Detail'!$D$2:$L$1048576,4,0)</f>
        <v>30000</v>
      </c>
      <c r="M2596" s="23">
        <f t="shared" si="200"/>
        <v>30000</v>
      </c>
      <c r="N2596" s="23">
        <f>VLOOKUP(E2596,'[1]Tirupati Member''s Detail'!$D$2:$L$1048576,5,0)</f>
        <v>30000</v>
      </c>
      <c r="O2596" s="23" t="str">
        <f>VLOOKUP(E2596,'[1]Tirupati Member''s Detail'!$D$2:$L$1048576,7,0)</f>
        <v>I.R.M</v>
      </c>
      <c r="P2596" s="23">
        <f t="shared" si="204"/>
        <v>0</v>
      </c>
      <c r="Q2596" s="24" t="e">
        <f>+#REF!-I2596</f>
        <v>#REF!</v>
      </c>
      <c r="R2596" s="25">
        <f t="shared" si="201"/>
        <v>24000</v>
      </c>
      <c r="S2596" s="25" t="e">
        <f t="shared" si="202"/>
        <v>#REF!</v>
      </c>
      <c r="T2596" s="25">
        <f t="shared" si="203"/>
        <v>24000</v>
      </c>
      <c r="U2596" s="25"/>
      <c r="V2596" s="23"/>
      <c r="W2596" s="23"/>
      <c r="X2596" s="24" t="e">
        <f>+#REF!-I2596</f>
        <v>#REF!</v>
      </c>
      <c r="Y2596" s="23"/>
      <c r="Z2596" s="23"/>
      <c r="AA2596" s="23"/>
      <c r="AB2596" s="23"/>
      <c r="AC2596" s="23"/>
      <c r="AD2596" s="23"/>
      <c r="AE2596" s="26" t="str">
        <f>VLOOKUP(E2596,'[1]Tirupati Member''s Detail'!$D$2:$L$1048576,9,0)</f>
        <v>Last Communication 2003 App frmt agrmtn</v>
      </c>
    </row>
    <row r="2597" spans="1:31" x14ac:dyDescent="0.3">
      <c r="A2597" s="27">
        <v>2599</v>
      </c>
      <c r="B2597" s="28"/>
      <c r="C2597" s="29" t="s">
        <v>7933</v>
      </c>
      <c r="D2597" s="20" t="s">
        <v>22</v>
      </c>
      <c r="E2597" s="29" t="s">
        <v>7934</v>
      </c>
      <c r="F2597" s="20" t="s">
        <v>24</v>
      </c>
      <c r="G2597" s="20" t="s">
        <v>25</v>
      </c>
      <c r="H2597" s="29" t="s">
        <v>2596</v>
      </c>
      <c r="I2597" s="30">
        <v>1997</v>
      </c>
      <c r="J2597" s="29" t="s">
        <v>7935</v>
      </c>
      <c r="K2597" s="22" t="str">
        <f>VLOOKUP(E2597,'[1]Tirupati Member''s Detail'!$D$2:$L$1048576,8,0)</f>
        <v>No</v>
      </c>
      <c r="L2597" s="23">
        <f>VLOOKUP(E2597,'[1]Tirupati Member''s Detail'!$D$2:$L$1048576,4,0)</f>
        <v>22000</v>
      </c>
      <c r="M2597" s="23">
        <f t="shared" si="200"/>
        <v>22000</v>
      </c>
      <c r="N2597" s="23">
        <f>VLOOKUP(E2597,'[1]Tirupati Member''s Detail'!$D$2:$L$1048576,5,0)</f>
        <v>22000</v>
      </c>
      <c r="O2597" s="23" t="str">
        <f>VLOOKUP(E2597,'[1]Tirupati Member''s Detail'!$D$2:$L$1048576,7,0)</f>
        <v>I.R.M</v>
      </c>
      <c r="P2597" s="23">
        <f t="shared" si="204"/>
        <v>0</v>
      </c>
      <c r="Q2597" s="24" t="e">
        <f>+#REF!-I2597</f>
        <v>#REF!</v>
      </c>
      <c r="R2597" s="25">
        <f t="shared" si="201"/>
        <v>17600</v>
      </c>
      <c r="S2597" s="25" t="e">
        <f t="shared" si="202"/>
        <v>#REF!</v>
      </c>
      <c r="T2597" s="25">
        <f t="shared" si="203"/>
        <v>17600</v>
      </c>
      <c r="U2597" s="25"/>
      <c r="V2597" s="23"/>
      <c r="W2597" s="23"/>
      <c r="X2597" s="24" t="e">
        <f>+#REF!-I2597</f>
        <v>#REF!</v>
      </c>
      <c r="Y2597" s="23"/>
      <c r="Z2597" s="23"/>
      <c r="AA2597" s="23"/>
      <c r="AB2597" s="23"/>
      <c r="AC2597" s="23"/>
      <c r="AD2597" s="23"/>
      <c r="AE2597" s="26" t="str">
        <f>VLOOKUP(E2597,'[1]Tirupati Member''s Detail'!$D$2:$L$1048576,9,0)</f>
        <v xml:space="preserve"> last communication 14. App frmt agrmnt</v>
      </c>
    </row>
    <row r="2598" spans="1:31" x14ac:dyDescent="0.3">
      <c r="A2598" s="27">
        <v>2600</v>
      </c>
      <c r="B2598" s="28"/>
      <c r="C2598" s="29" t="s">
        <v>7936</v>
      </c>
      <c r="D2598" s="20" t="s">
        <v>22</v>
      </c>
      <c r="E2598" s="29" t="s">
        <v>7937</v>
      </c>
      <c r="F2598" s="20" t="s">
        <v>24</v>
      </c>
      <c r="G2598" s="20" t="s">
        <v>25</v>
      </c>
      <c r="H2598" s="29" t="s">
        <v>3168</v>
      </c>
      <c r="I2598" s="30">
        <v>1997</v>
      </c>
      <c r="J2598" s="29" t="s">
        <v>7938</v>
      </c>
      <c r="K2598" s="41" t="str">
        <f>VLOOKUP(E2598,'[1]Tirupati Member''s Detail'!$D$2:$L$1048576,8,0)</f>
        <v>No</v>
      </c>
      <c r="L2598" s="23">
        <f>VLOOKUP(E2598,'[1]Tirupati Member''s Detail'!$D$2:$L$1048576,4,0)</f>
        <v>27000</v>
      </c>
      <c r="M2598" s="23">
        <f t="shared" si="200"/>
        <v>27000</v>
      </c>
      <c r="N2598" s="23">
        <f>VLOOKUP(E2598,'[1]Tirupati Member''s Detail'!$D$2:$L$1048576,5,0)</f>
        <v>27000</v>
      </c>
      <c r="O2598" s="23" t="str">
        <f>VLOOKUP(E2598,'[1]Tirupati Member''s Detail'!$D$2:$L$1048576,7,0)</f>
        <v>I.R.M</v>
      </c>
      <c r="P2598" s="23">
        <f t="shared" si="204"/>
        <v>0</v>
      </c>
      <c r="Q2598" s="24" t="e">
        <f>+#REF!-I2598</f>
        <v>#REF!</v>
      </c>
      <c r="R2598" s="25">
        <f t="shared" si="201"/>
        <v>21600</v>
      </c>
      <c r="S2598" s="25" t="e">
        <f t="shared" si="202"/>
        <v>#REF!</v>
      </c>
      <c r="T2598" s="25">
        <f t="shared" si="203"/>
        <v>21600</v>
      </c>
      <c r="U2598" s="25"/>
      <c r="V2598" s="23"/>
      <c r="W2598" s="23"/>
      <c r="X2598" s="24" t="e">
        <f>+#REF!-I2598</f>
        <v>#REF!</v>
      </c>
      <c r="Y2598" s="23"/>
      <c r="Z2598" s="23"/>
      <c r="AA2598" s="23"/>
      <c r="AB2598" s="23"/>
      <c r="AC2598" s="23"/>
      <c r="AD2598" s="23"/>
      <c r="AE2598" s="26" t="str">
        <f>VLOOKUP(E2598,'[1]Tirupati Member''s Detail'!$D$2:$L$1048576,9,0)</f>
        <v xml:space="preserve"> last communication 06. App frmt agrmnt</v>
      </c>
    </row>
    <row r="2599" spans="1:31" x14ac:dyDescent="0.3">
      <c r="A2599" s="27">
        <v>2601</v>
      </c>
      <c r="B2599" s="28"/>
      <c r="C2599" s="29" t="s">
        <v>7939</v>
      </c>
      <c r="D2599" s="20" t="s">
        <v>22</v>
      </c>
      <c r="E2599" s="29" t="s">
        <v>7940</v>
      </c>
      <c r="F2599" s="20" t="s">
        <v>24</v>
      </c>
      <c r="G2599" s="20" t="s">
        <v>25</v>
      </c>
      <c r="H2599" s="29" t="s">
        <v>7941</v>
      </c>
      <c r="I2599" s="30">
        <v>1997</v>
      </c>
      <c r="J2599" s="29" t="s">
        <v>7942</v>
      </c>
      <c r="K2599" s="41" t="str">
        <f>VLOOKUP(E2599,'[1]Tirupati Member''s Detail'!$D$2:$L$1048576,8,0)</f>
        <v>No</v>
      </c>
      <c r="L2599" s="23">
        <f>VLOOKUP(E2599,'[1]Tirupati Member''s Detail'!$D$2:$L$1048576,4,0)</f>
        <v>30000</v>
      </c>
      <c r="M2599" s="23">
        <f t="shared" si="200"/>
        <v>30000</v>
      </c>
      <c r="N2599" s="23">
        <f>VLOOKUP(E2599,'[1]Tirupati Member''s Detail'!$D$2:$L$1048576,5,0)</f>
        <v>12000</v>
      </c>
      <c r="O2599" s="23" t="str">
        <f>VLOOKUP(E2599,'[1]Tirupati Member''s Detail'!$D$2:$L$1048576,7,0)</f>
        <v>Outstanding</v>
      </c>
      <c r="P2599" s="23">
        <f t="shared" si="204"/>
        <v>18000</v>
      </c>
      <c r="Q2599" s="24" t="e">
        <f>+#REF!-I2599</f>
        <v>#REF!</v>
      </c>
      <c r="R2599" s="25">
        <f t="shared" si="201"/>
        <v>9600</v>
      </c>
      <c r="S2599" s="25" t="e">
        <f t="shared" si="202"/>
        <v>#REF!</v>
      </c>
      <c r="T2599" s="25">
        <f t="shared" si="203"/>
        <v>9600</v>
      </c>
      <c r="U2599" s="25"/>
      <c r="V2599" s="23"/>
      <c r="W2599" s="23"/>
      <c r="X2599" s="24" t="e">
        <f>+#REF!-I2599</f>
        <v>#REF!</v>
      </c>
      <c r="Y2599" s="23"/>
      <c r="Z2599" s="23"/>
      <c r="AA2599" s="23"/>
      <c r="AB2599" s="23"/>
      <c r="AC2599" s="23"/>
      <c r="AD2599" s="23"/>
      <c r="AE2599" s="26" t="str">
        <f>VLOOKUP(E2599,'[1]Tirupati Member''s Detail'!$D$2:$L$1048576,9,0)</f>
        <v xml:space="preserve"> last communication 97, Outstanding Rs 18000/- app frmt agrmnt</v>
      </c>
    </row>
    <row r="2600" spans="1:31" x14ac:dyDescent="0.3">
      <c r="A2600" s="27">
        <v>2602</v>
      </c>
      <c r="B2600" s="28"/>
      <c r="C2600" s="29" t="s">
        <v>7943</v>
      </c>
      <c r="D2600" s="20" t="s">
        <v>22</v>
      </c>
      <c r="E2600" s="29" t="s">
        <v>7944</v>
      </c>
      <c r="F2600" s="20" t="s">
        <v>24</v>
      </c>
      <c r="G2600" s="20" t="s">
        <v>25</v>
      </c>
      <c r="H2600" s="29" t="s">
        <v>3066</v>
      </c>
      <c r="I2600" s="30">
        <v>1997</v>
      </c>
      <c r="J2600" s="29" t="s">
        <v>7546</v>
      </c>
      <c r="K2600" s="41" t="str">
        <f>VLOOKUP(E2600,'[1]Tirupati Member''s Detail'!$D$2:$L$1048576,8,0)</f>
        <v>No</v>
      </c>
      <c r="L2600" s="23">
        <f>VLOOKUP(E2600,'[1]Tirupati Member''s Detail'!$D$2:$L$1048576,4,0)</f>
        <v>30000</v>
      </c>
      <c r="M2600" s="23">
        <f t="shared" si="200"/>
        <v>30000</v>
      </c>
      <c r="N2600" s="23">
        <f>VLOOKUP(E2600,'[1]Tirupati Member''s Detail'!$D$2:$L$1048576,5,0)</f>
        <v>16500</v>
      </c>
      <c r="O2600" s="23" t="str">
        <f>VLOOKUP(E2600,'[1]Tirupati Member''s Detail'!$D$2:$L$1048576,7,0)</f>
        <v>Outstanding</v>
      </c>
      <c r="P2600" s="23">
        <f t="shared" si="204"/>
        <v>13500</v>
      </c>
      <c r="Q2600" s="24" t="e">
        <f>+#REF!-I2600</f>
        <v>#REF!</v>
      </c>
      <c r="R2600" s="25">
        <f t="shared" si="201"/>
        <v>13200</v>
      </c>
      <c r="S2600" s="25" t="e">
        <f t="shared" si="202"/>
        <v>#REF!</v>
      </c>
      <c r="T2600" s="25">
        <f t="shared" si="203"/>
        <v>13200</v>
      </c>
      <c r="U2600" s="25"/>
      <c r="V2600" s="23"/>
      <c r="W2600" s="23"/>
      <c r="X2600" s="24" t="e">
        <f>+#REF!-I2600</f>
        <v>#REF!</v>
      </c>
      <c r="Y2600" s="23"/>
      <c r="Z2600" s="23"/>
      <c r="AA2600" s="23"/>
      <c r="AB2600" s="23"/>
      <c r="AC2600" s="23"/>
      <c r="AD2600" s="23"/>
      <c r="AE2600" s="26" t="str">
        <f>VLOOKUP(E2600,'[1]Tirupati Member''s Detail'!$D$2:$L$1048576,9,0)</f>
        <v xml:space="preserve"> No Communication Till Date(Outstanding Rs 13500/-). App frmt agrmnt</v>
      </c>
    </row>
    <row r="2601" spans="1:31" x14ac:dyDescent="0.3">
      <c r="A2601" s="27">
        <v>2603</v>
      </c>
      <c r="B2601" s="28"/>
      <c r="C2601" s="29" t="s">
        <v>7945</v>
      </c>
      <c r="D2601" s="20" t="s">
        <v>22</v>
      </c>
      <c r="E2601" s="29" t="s">
        <v>7946</v>
      </c>
      <c r="F2601" s="20" t="s">
        <v>24</v>
      </c>
      <c r="G2601" s="20" t="s">
        <v>25</v>
      </c>
      <c r="H2601" s="29" t="s">
        <v>7947</v>
      </c>
      <c r="I2601" s="30">
        <v>1997</v>
      </c>
      <c r="J2601" s="29" t="s">
        <v>7948</v>
      </c>
      <c r="K2601" s="22" t="str">
        <f>VLOOKUP(E2601,'[1]Tirupati Member''s Detail'!$D$2:$L$1048576,8,0)</f>
        <v>No</v>
      </c>
      <c r="L2601" s="23">
        <f>VLOOKUP(E2601,'[1]Tirupati Member''s Detail'!$D$2:$L$1048576,4,0)</f>
        <v>28500</v>
      </c>
      <c r="M2601" s="23">
        <f t="shared" si="200"/>
        <v>28500</v>
      </c>
      <c r="N2601" s="23">
        <f>VLOOKUP(E2601,'[1]Tirupati Member''s Detail'!$D$2:$L$1048576,5,0)</f>
        <v>28500</v>
      </c>
      <c r="O2601" s="23" t="str">
        <f>VLOOKUP(E2601,'[1]Tirupati Member''s Detail'!$D$2:$L$1048576,7,0)</f>
        <v>I.R.M</v>
      </c>
      <c r="P2601" s="23">
        <f t="shared" si="204"/>
        <v>0</v>
      </c>
      <c r="Q2601" s="24" t="e">
        <f>+#REF!-I2601</f>
        <v>#REF!</v>
      </c>
      <c r="R2601" s="25">
        <f t="shared" si="201"/>
        <v>22800</v>
      </c>
      <c r="S2601" s="25" t="e">
        <f t="shared" si="202"/>
        <v>#REF!</v>
      </c>
      <c r="T2601" s="25">
        <f t="shared" si="203"/>
        <v>22800</v>
      </c>
      <c r="U2601" s="25"/>
      <c r="V2601" s="23"/>
      <c r="W2601" s="23"/>
      <c r="X2601" s="24" t="e">
        <f>+#REF!-I2601</f>
        <v>#REF!</v>
      </c>
      <c r="Y2601" s="23"/>
      <c r="Z2601" s="23"/>
      <c r="AA2601" s="23"/>
      <c r="AB2601" s="23"/>
      <c r="AC2601" s="23"/>
      <c r="AD2601" s="23"/>
      <c r="AE2601" s="26" t="str">
        <f>VLOOKUP(E2601,'[1]Tirupati Member''s Detail'!$D$2:$L$1048576,9,0)</f>
        <v>last communication 00. App frmt agrmnt</v>
      </c>
    </row>
    <row r="2602" spans="1:31" ht="28.8" x14ac:dyDescent="0.3">
      <c r="A2602" s="27">
        <v>2604</v>
      </c>
      <c r="B2602" s="28"/>
      <c r="C2602" s="29" t="s">
        <v>7949</v>
      </c>
      <c r="D2602" s="20" t="s">
        <v>22</v>
      </c>
      <c r="E2602" s="29" t="s">
        <v>7950</v>
      </c>
      <c r="F2602" s="20" t="s">
        <v>24</v>
      </c>
      <c r="G2602" s="20" t="s">
        <v>25</v>
      </c>
      <c r="H2602" s="29" t="s">
        <v>3070</v>
      </c>
      <c r="I2602" s="30">
        <v>1997</v>
      </c>
      <c r="J2602" s="29" t="s">
        <v>7951</v>
      </c>
      <c r="K2602" s="41" t="str">
        <f>VLOOKUP(E2602,'[1]Tirupati Member''s Detail'!$D$2:$L$1048576,8,0)</f>
        <v>No</v>
      </c>
      <c r="L2602" s="23">
        <f>VLOOKUP(E2602,'[1]Tirupati Member''s Detail'!$D$2:$L$1048576,4,0)</f>
        <v>30000</v>
      </c>
      <c r="M2602" s="23">
        <f t="shared" si="200"/>
        <v>30000</v>
      </c>
      <c r="N2602" s="23">
        <f>VLOOKUP(E2602,'[1]Tirupati Member''s Detail'!$D$2:$L$1048576,5,0)</f>
        <v>6000</v>
      </c>
      <c r="O2602" s="23" t="str">
        <f>VLOOKUP(E2602,'[1]Tirupati Member''s Detail'!$D$2:$L$1048576,7,0)</f>
        <v>Outstanding</v>
      </c>
      <c r="P2602" s="23">
        <f t="shared" si="204"/>
        <v>24000</v>
      </c>
      <c r="Q2602" s="24" t="e">
        <f>+#REF!-I2602</f>
        <v>#REF!</v>
      </c>
      <c r="R2602" s="25">
        <f t="shared" si="201"/>
        <v>4800</v>
      </c>
      <c r="S2602" s="25" t="e">
        <f t="shared" si="202"/>
        <v>#REF!</v>
      </c>
      <c r="T2602" s="25">
        <f t="shared" si="203"/>
        <v>4800</v>
      </c>
      <c r="U2602" s="25"/>
      <c r="V2602" s="23"/>
      <c r="W2602" s="23"/>
      <c r="X2602" s="24" t="e">
        <f>+#REF!-I2602</f>
        <v>#REF!</v>
      </c>
      <c r="Y2602" s="23"/>
      <c r="Z2602" s="23"/>
      <c r="AA2602" s="23"/>
      <c r="AB2602" s="23"/>
      <c r="AC2602" s="23"/>
      <c r="AD2602" s="23"/>
      <c r="AE2602" s="26" t="str">
        <f>VLOOKUP(E2602,'[1]Tirupati Member''s Detail'!$D$2:$L$1048576,9,0)</f>
        <v xml:space="preserve"> no communication till date, App frmt agrmnt Outstndng Rs 22500/-...total 2 membership of Tpt:- 02002748 and 02002747</v>
      </c>
    </row>
    <row r="2603" spans="1:31" x14ac:dyDescent="0.3">
      <c r="A2603" s="27">
        <v>2605</v>
      </c>
      <c r="B2603" s="28"/>
      <c r="C2603" s="29" t="s">
        <v>7952</v>
      </c>
      <c r="D2603" s="20" t="s">
        <v>22</v>
      </c>
      <c r="E2603" s="29" t="s">
        <v>7953</v>
      </c>
      <c r="F2603" s="20" t="s">
        <v>24</v>
      </c>
      <c r="G2603" s="20" t="s">
        <v>25</v>
      </c>
      <c r="H2603" s="29" t="s">
        <v>3168</v>
      </c>
      <c r="I2603" s="30">
        <v>1997</v>
      </c>
      <c r="J2603" s="29" t="s">
        <v>7954</v>
      </c>
      <c r="K2603" s="22" t="str">
        <f>VLOOKUP(E2603,'[1]Tirupati Member''s Detail'!$D$2:$L$1048576,8,0)</f>
        <v>No</v>
      </c>
      <c r="L2603" s="23">
        <f>VLOOKUP(E2603,'[1]Tirupati Member''s Detail'!$D$2:$L$1048576,4,0)</f>
        <v>30000</v>
      </c>
      <c r="M2603" s="23">
        <f t="shared" si="200"/>
        <v>30000</v>
      </c>
      <c r="N2603" s="23">
        <f>VLOOKUP(E2603,'[1]Tirupati Member''s Detail'!$D$2:$L$1048576,5,0)</f>
        <v>28500</v>
      </c>
      <c r="O2603" s="23" t="str">
        <f>VLOOKUP(E2603,'[1]Tirupati Member''s Detail'!$D$2:$L$1048576,7,0)</f>
        <v>I.R.M</v>
      </c>
      <c r="P2603" s="23">
        <f t="shared" si="204"/>
        <v>1500</v>
      </c>
      <c r="Q2603" s="24" t="e">
        <f>+#REF!-I2603</f>
        <v>#REF!</v>
      </c>
      <c r="R2603" s="25">
        <f t="shared" si="201"/>
        <v>22800</v>
      </c>
      <c r="S2603" s="25" t="e">
        <f t="shared" si="202"/>
        <v>#REF!</v>
      </c>
      <c r="T2603" s="25">
        <f t="shared" si="203"/>
        <v>22800</v>
      </c>
      <c r="U2603" s="25"/>
      <c r="V2603" s="23"/>
      <c r="W2603" s="23"/>
      <c r="X2603" s="24" t="e">
        <f>+#REF!-I2603</f>
        <v>#REF!</v>
      </c>
      <c r="Y2603" s="23"/>
      <c r="Z2603" s="23"/>
      <c r="AA2603" s="23"/>
      <c r="AB2603" s="23"/>
      <c r="AC2603" s="23"/>
      <c r="AD2603" s="23"/>
      <c r="AE2603" s="26" t="str">
        <f>VLOOKUP(E2603,'[1]Tirupati Member''s Detail'!$D$2:$L$1048576,9,0)</f>
        <v>Reply to his mail 2018 with details . App frmtagrmnt</v>
      </c>
    </row>
    <row r="2604" spans="1:31" ht="28.8" x14ac:dyDescent="0.3">
      <c r="A2604" s="27">
        <v>2606</v>
      </c>
      <c r="B2604" s="28"/>
      <c r="C2604" s="29" t="s">
        <v>7955</v>
      </c>
      <c r="D2604" s="20" t="s">
        <v>22</v>
      </c>
      <c r="E2604" s="29" t="s">
        <v>7956</v>
      </c>
      <c r="F2604" s="20" t="s">
        <v>24</v>
      </c>
      <c r="G2604" s="20" t="s">
        <v>25</v>
      </c>
      <c r="H2604" s="29" t="s">
        <v>3070</v>
      </c>
      <c r="I2604" s="30">
        <v>1997</v>
      </c>
      <c r="J2604" s="29" t="s">
        <v>7951</v>
      </c>
      <c r="K2604" s="41" t="str">
        <f>VLOOKUP(E2604,'[1]Tirupati Member''s Detail'!$D$2:$L$1048576,8,0)</f>
        <v>No</v>
      </c>
      <c r="L2604" s="23">
        <f>VLOOKUP(E2604,'[1]Tirupati Member''s Detail'!$D$2:$L$1048576,4,0)</f>
        <v>30000</v>
      </c>
      <c r="M2604" s="23">
        <f t="shared" si="200"/>
        <v>30000</v>
      </c>
      <c r="N2604" s="23">
        <f>VLOOKUP(E2604,'[1]Tirupati Member''s Detail'!$D$2:$L$1048576,5,0)</f>
        <v>6000</v>
      </c>
      <c r="O2604" s="23" t="str">
        <f>VLOOKUP(E2604,'[1]Tirupati Member''s Detail'!$D$2:$L$1048576,7,0)</f>
        <v>Outstanding</v>
      </c>
      <c r="P2604" s="23">
        <f t="shared" si="204"/>
        <v>24000</v>
      </c>
      <c r="Q2604" s="24" t="e">
        <f>+#REF!-I2604</f>
        <v>#REF!</v>
      </c>
      <c r="R2604" s="25">
        <f t="shared" si="201"/>
        <v>4800</v>
      </c>
      <c r="S2604" s="25" t="e">
        <f t="shared" si="202"/>
        <v>#REF!</v>
      </c>
      <c r="T2604" s="25">
        <f t="shared" si="203"/>
        <v>4800</v>
      </c>
      <c r="U2604" s="25"/>
      <c r="V2604" s="23"/>
      <c r="W2604" s="23"/>
      <c r="X2604" s="24" t="e">
        <f>+#REF!-I2604</f>
        <v>#REF!</v>
      </c>
      <c r="Y2604" s="23"/>
      <c r="Z2604" s="23"/>
      <c r="AA2604" s="23"/>
      <c r="AB2604" s="23"/>
      <c r="AC2604" s="23"/>
      <c r="AD2604" s="23"/>
      <c r="AE2604" s="26" t="str">
        <f>VLOOKUP(E2604,'[1]Tirupati Member''s Detail'!$D$2:$L$1048576,9,0)</f>
        <v xml:space="preserve"> no communication till date, App frmt agrmnt Outstndng Rs 22500/-...total 2 membership of Tpt:- 02002748 and 02002747</v>
      </c>
    </row>
    <row r="2605" spans="1:31" x14ac:dyDescent="0.3">
      <c r="A2605" s="27">
        <v>2607</v>
      </c>
      <c r="B2605" s="28"/>
      <c r="C2605" s="29" t="s">
        <v>7957</v>
      </c>
      <c r="D2605" s="20" t="s">
        <v>22</v>
      </c>
      <c r="E2605" s="29" t="s">
        <v>7958</v>
      </c>
      <c r="F2605" s="20" t="s">
        <v>24</v>
      </c>
      <c r="G2605" s="20" t="s">
        <v>25</v>
      </c>
      <c r="H2605" s="29" t="s">
        <v>7947</v>
      </c>
      <c r="I2605" s="30">
        <v>1997</v>
      </c>
      <c r="J2605" s="29" t="s">
        <v>7959</v>
      </c>
      <c r="K2605" s="41">
        <f>VLOOKUP(E2605,'[1]Tirupati Member''s Detail'!$D$2:$L$1048576,8,0)</f>
        <v>0</v>
      </c>
      <c r="L2605" s="23">
        <f>VLOOKUP(E2605,'[1]Tirupati Member''s Detail'!$D$2:$L$1048576,4,0)</f>
        <v>30000</v>
      </c>
      <c r="M2605" s="23">
        <f t="shared" si="200"/>
        <v>30000</v>
      </c>
      <c r="N2605" s="23">
        <f>VLOOKUP(E2605,'[1]Tirupati Member''s Detail'!$D$2:$L$1048576,5,0)</f>
        <v>21000</v>
      </c>
      <c r="O2605" s="23" t="str">
        <f>VLOOKUP(E2605,'[1]Tirupati Member''s Detail'!$D$2:$L$1048576,7,0)</f>
        <v>Outstanding</v>
      </c>
      <c r="P2605" s="23">
        <f t="shared" si="204"/>
        <v>9000</v>
      </c>
      <c r="Q2605" s="24" t="e">
        <f>+#REF!-I2605</f>
        <v>#REF!</v>
      </c>
      <c r="R2605" s="25">
        <f t="shared" si="201"/>
        <v>16800</v>
      </c>
      <c r="S2605" s="25" t="e">
        <f t="shared" si="202"/>
        <v>#REF!</v>
      </c>
      <c r="T2605" s="25">
        <f t="shared" si="203"/>
        <v>16800</v>
      </c>
      <c r="U2605" s="25"/>
      <c r="V2605" s="23"/>
      <c r="W2605" s="23"/>
      <c r="X2605" s="24" t="e">
        <f>+#REF!-I2605</f>
        <v>#REF!</v>
      </c>
      <c r="Y2605" s="23"/>
      <c r="Z2605" s="23"/>
      <c r="AA2605" s="23"/>
      <c r="AB2605" s="23"/>
      <c r="AC2605" s="23"/>
      <c r="AD2605" s="23"/>
      <c r="AE2605" s="26" t="str">
        <f>VLOOKUP(E2605,'[1]Tirupati Member''s Detail'!$D$2:$L$1048576,9,0)</f>
        <v xml:space="preserve"> last communication 97, Outstanding Rs 9000/- app frmt agrmnt</v>
      </c>
    </row>
    <row r="2606" spans="1:31" x14ac:dyDescent="0.3">
      <c r="A2606" s="27">
        <v>2608</v>
      </c>
      <c r="B2606" s="28"/>
      <c r="C2606" s="29" t="s">
        <v>7960</v>
      </c>
      <c r="D2606" s="20" t="s">
        <v>22</v>
      </c>
      <c r="E2606" s="29" t="s">
        <v>7961</v>
      </c>
      <c r="F2606" s="20" t="s">
        <v>24</v>
      </c>
      <c r="G2606" s="20" t="s">
        <v>25</v>
      </c>
      <c r="H2606" s="29" t="s">
        <v>3001</v>
      </c>
      <c r="I2606" s="30">
        <v>1997</v>
      </c>
      <c r="J2606" s="29" t="s">
        <v>7962</v>
      </c>
      <c r="K2606" s="22" t="str">
        <f>VLOOKUP(E2606,'[1]Tirupati Member''s Detail'!$D$2:$L$1048576,8,0)</f>
        <v>No</v>
      </c>
      <c r="L2606" s="23">
        <f>VLOOKUP(E2606,'[1]Tirupati Member''s Detail'!$D$2:$L$1048576,4,0)</f>
        <v>27000</v>
      </c>
      <c r="M2606" s="23">
        <f t="shared" si="200"/>
        <v>27000</v>
      </c>
      <c r="N2606" s="23">
        <f>VLOOKUP(E2606,'[1]Tirupati Member''s Detail'!$D$2:$L$1048576,5,0)</f>
        <v>27000</v>
      </c>
      <c r="O2606" s="23" t="str">
        <f>VLOOKUP(E2606,'[1]Tirupati Member''s Detail'!$D$2:$L$1048576,7,0)</f>
        <v>I.R.M</v>
      </c>
      <c r="P2606" s="23">
        <f t="shared" si="204"/>
        <v>0</v>
      </c>
      <c r="Q2606" s="24" t="e">
        <f>+#REF!-I2606</f>
        <v>#REF!</v>
      </c>
      <c r="R2606" s="25">
        <f t="shared" si="201"/>
        <v>21600</v>
      </c>
      <c r="S2606" s="25" t="e">
        <f t="shared" si="202"/>
        <v>#REF!</v>
      </c>
      <c r="T2606" s="25">
        <f t="shared" si="203"/>
        <v>21600</v>
      </c>
      <c r="U2606" s="25"/>
      <c r="V2606" s="23"/>
      <c r="W2606" s="23"/>
      <c r="X2606" s="24" t="e">
        <f>+#REF!-I2606</f>
        <v>#REF!</v>
      </c>
      <c r="Y2606" s="23"/>
      <c r="Z2606" s="23"/>
      <c r="AA2606" s="23"/>
      <c r="AB2606" s="23"/>
      <c r="AC2606" s="23"/>
      <c r="AD2606" s="23"/>
      <c r="AE2606" s="26" t="str">
        <f>VLOOKUP(E2606,'[1]Tirupati Member''s Detail'!$D$2:$L$1048576,9,0)</f>
        <v xml:space="preserve"> last communication 98. App frmt agrmnt</v>
      </c>
    </row>
    <row r="2607" spans="1:31" x14ac:dyDescent="0.3">
      <c r="A2607" s="27">
        <v>2609</v>
      </c>
      <c r="B2607" s="28"/>
      <c r="C2607" s="29" t="s">
        <v>7963</v>
      </c>
      <c r="D2607" s="20" t="s">
        <v>22</v>
      </c>
      <c r="E2607" s="29" t="s">
        <v>7964</v>
      </c>
      <c r="F2607" s="20" t="s">
        <v>24</v>
      </c>
      <c r="G2607" s="20" t="s">
        <v>25</v>
      </c>
      <c r="H2607" s="29" t="s">
        <v>7965</v>
      </c>
      <c r="I2607" s="30">
        <v>1997</v>
      </c>
      <c r="J2607" s="29" t="s">
        <v>7966</v>
      </c>
      <c r="K2607" s="22" t="str">
        <f>VLOOKUP(E2607,'[1]Tirupati Member''s Detail'!$D$2:$L$1048576,8,0)</f>
        <v>No</v>
      </c>
      <c r="L2607" s="23">
        <f>VLOOKUP(E2607,'[1]Tirupati Member''s Detail'!$D$2:$L$1048576,4,0)</f>
        <v>27000</v>
      </c>
      <c r="M2607" s="23">
        <f t="shared" si="200"/>
        <v>27000</v>
      </c>
      <c r="N2607" s="23">
        <f>VLOOKUP(E2607,'[1]Tirupati Member''s Detail'!$D$2:$L$1048576,5,0)</f>
        <v>27000</v>
      </c>
      <c r="O2607" s="23" t="str">
        <f>VLOOKUP(E2607,'[1]Tirupati Member''s Detail'!$D$2:$L$1048576,7,0)</f>
        <v>I.R.M</v>
      </c>
      <c r="P2607" s="23">
        <f t="shared" si="204"/>
        <v>0</v>
      </c>
      <c r="Q2607" s="24" t="e">
        <f>+#REF!-I2607</f>
        <v>#REF!</v>
      </c>
      <c r="R2607" s="25">
        <f t="shared" si="201"/>
        <v>21600</v>
      </c>
      <c r="S2607" s="25" t="e">
        <f t="shared" si="202"/>
        <v>#REF!</v>
      </c>
      <c r="T2607" s="25">
        <f t="shared" si="203"/>
        <v>21600</v>
      </c>
      <c r="U2607" s="25"/>
      <c r="V2607" s="23"/>
      <c r="W2607" s="23"/>
      <c r="X2607" s="24" t="e">
        <f>+#REF!-I2607</f>
        <v>#REF!</v>
      </c>
      <c r="Y2607" s="23"/>
      <c r="Z2607" s="23"/>
      <c r="AA2607" s="23"/>
      <c r="AB2607" s="23"/>
      <c r="AC2607" s="23"/>
      <c r="AD2607" s="23"/>
      <c r="AE2607" s="26" t="str">
        <f>VLOOKUP(E2607,'[1]Tirupati Member''s Detail'!$D$2:$L$1048576,9,0)</f>
        <v xml:space="preserve"> no communication till date. App frmr agrmnt</v>
      </c>
    </row>
    <row r="2608" spans="1:31" x14ac:dyDescent="0.3">
      <c r="A2608" s="27">
        <v>2610</v>
      </c>
      <c r="B2608" s="28"/>
      <c r="C2608" s="29" t="s">
        <v>3056</v>
      </c>
      <c r="D2608" s="20" t="s">
        <v>22</v>
      </c>
      <c r="E2608" s="29" t="s">
        <v>7967</v>
      </c>
      <c r="F2608" s="20" t="s">
        <v>24</v>
      </c>
      <c r="G2608" s="20" t="s">
        <v>25</v>
      </c>
      <c r="H2608" s="29" t="s">
        <v>7968</v>
      </c>
      <c r="I2608" s="30">
        <v>1997</v>
      </c>
      <c r="J2608" s="29" t="s">
        <v>7969</v>
      </c>
      <c r="K2608" s="22" t="e">
        <f>VLOOKUP(E2608,'[1]Tirupati Member''s Detail'!$D$2:$L$1048576,8,0)</f>
        <v>#N/A</v>
      </c>
      <c r="L2608" s="23">
        <v>30000</v>
      </c>
      <c r="M2608" s="23">
        <f t="shared" si="200"/>
        <v>30000</v>
      </c>
      <c r="N2608" s="23">
        <v>7500</v>
      </c>
      <c r="O2608" s="23" t="s">
        <v>13</v>
      </c>
      <c r="P2608" s="23">
        <f t="shared" si="204"/>
        <v>22500</v>
      </c>
      <c r="Q2608" s="24" t="e">
        <f>+#REF!-I2608</f>
        <v>#REF!</v>
      </c>
      <c r="R2608" s="25">
        <f t="shared" si="201"/>
        <v>6000</v>
      </c>
      <c r="S2608" s="25" t="e">
        <f t="shared" si="202"/>
        <v>#REF!</v>
      </c>
      <c r="T2608" s="25">
        <f t="shared" si="203"/>
        <v>6000</v>
      </c>
      <c r="U2608" s="25"/>
      <c r="V2608" s="23"/>
      <c r="W2608" s="23"/>
      <c r="X2608" s="24" t="e">
        <f>+#REF!-I2608</f>
        <v>#REF!</v>
      </c>
      <c r="Y2608" s="23"/>
      <c r="Z2608" s="23"/>
      <c r="AA2608" s="23"/>
      <c r="AB2608" s="23"/>
      <c r="AC2608" s="23"/>
      <c r="AD2608" s="23"/>
      <c r="AE2608" s="26" t="e">
        <f>VLOOKUP(E2608,'[1]Tirupati Member''s Detail'!$D$2:$L$1048576,9,0)</f>
        <v>#N/A</v>
      </c>
    </row>
    <row r="2609" spans="1:31" x14ac:dyDescent="0.3">
      <c r="A2609" s="27">
        <v>2611</v>
      </c>
      <c r="B2609" s="28"/>
      <c r="C2609" s="29" t="s">
        <v>7970</v>
      </c>
      <c r="D2609" s="20" t="s">
        <v>22</v>
      </c>
      <c r="E2609" s="29" t="s">
        <v>7971</v>
      </c>
      <c r="F2609" s="20" t="s">
        <v>24</v>
      </c>
      <c r="G2609" s="20" t="s">
        <v>25</v>
      </c>
      <c r="H2609" s="29" t="s">
        <v>7941</v>
      </c>
      <c r="I2609" s="30">
        <v>1997</v>
      </c>
      <c r="J2609" s="29" t="s">
        <v>7972</v>
      </c>
      <c r="K2609" s="22" t="str">
        <f>VLOOKUP(E2609,'[1]Tirupati Member''s Detail'!$D$2:$L$1048576,8,0)</f>
        <v>No</v>
      </c>
      <c r="L2609" s="23">
        <f>VLOOKUP(E2609,'[1]Tirupati Member''s Detail'!$D$2:$L$1048576,4,0)</f>
        <v>28500</v>
      </c>
      <c r="M2609" s="23">
        <f t="shared" si="200"/>
        <v>28500</v>
      </c>
      <c r="N2609" s="23">
        <f>VLOOKUP(E2609,'[1]Tirupati Member''s Detail'!$D$2:$L$1048576,5,0)</f>
        <v>28500</v>
      </c>
      <c r="O2609" s="23" t="str">
        <f>VLOOKUP(E2609,'[1]Tirupati Member''s Detail'!$D$2:$L$1048576,7,0)</f>
        <v>I.R.M</v>
      </c>
      <c r="P2609" s="23">
        <f t="shared" si="204"/>
        <v>0</v>
      </c>
      <c r="Q2609" s="24" t="e">
        <f>+#REF!-I2609</f>
        <v>#REF!</v>
      </c>
      <c r="R2609" s="25">
        <f t="shared" si="201"/>
        <v>22800</v>
      </c>
      <c r="S2609" s="25" t="e">
        <f t="shared" si="202"/>
        <v>#REF!</v>
      </c>
      <c r="T2609" s="25">
        <f t="shared" si="203"/>
        <v>22800</v>
      </c>
      <c r="U2609" s="25"/>
      <c r="V2609" s="23"/>
      <c r="W2609" s="23"/>
      <c r="X2609" s="24" t="e">
        <f>+#REF!-I2609</f>
        <v>#REF!</v>
      </c>
      <c r="Y2609" s="23"/>
      <c r="Z2609" s="23"/>
      <c r="AA2609" s="23"/>
      <c r="AB2609" s="23"/>
      <c r="AC2609" s="23"/>
      <c r="AD2609" s="23"/>
      <c r="AE2609" s="26" t="str">
        <f>VLOOKUP(E2609,'[1]Tirupati Member''s Detail'!$D$2:$L$1048576,9,0)</f>
        <v>last communication 09. App frmt agrmnt</v>
      </c>
    </row>
    <row r="2610" spans="1:31" x14ac:dyDescent="0.3">
      <c r="A2610" s="27">
        <v>2612</v>
      </c>
      <c r="B2610" s="28"/>
      <c r="C2610" s="29" t="s">
        <v>7973</v>
      </c>
      <c r="D2610" s="20" t="s">
        <v>22</v>
      </c>
      <c r="E2610" s="29" t="s">
        <v>7974</v>
      </c>
      <c r="F2610" s="20" t="s">
        <v>24</v>
      </c>
      <c r="G2610" s="20" t="s">
        <v>25</v>
      </c>
      <c r="H2610" s="29" t="s">
        <v>3021</v>
      </c>
      <c r="I2610" s="30">
        <v>1997</v>
      </c>
      <c r="J2610" s="29" t="s">
        <v>7975</v>
      </c>
      <c r="K2610" s="22" t="str">
        <f>VLOOKUP(E2610,'[1]Tirupati Member''s Detail'!$D$2:$L$1048576,8,0)</f>
        <v>No</v>
      </c>
      <c r="L2610" s="23">
        <f>VLOOKUP(E2610,'[1]Tirupati Member''s Detail'!$D$2:$L$1048576,4,0)</f>
        <v>28500</v>
      </c>
      <c r="M2610" s="23">
        <f t="shared" si="200"/>
        <v>28500</v>
      </c>
      <c r="N2610" s="23">
        <f>VLOOKUP(E2610,'[1]Tirupati Member''s Detail'!$D$2:$L$1048576,5,0)</f>
        <v>28500</v>
      </c>
      <c r="O2610" s="23" t="str">
        <f>VLOOKUP(E2610,'[1]Tirupati Member''s Detail'!$D$2:$L$1048576,7,0)</f>
        <v>I.R.M</v>
      </c>
      <c r="P2610" s="23">
        <f t="shared" si="204"/>
        <v>0</v>
      </c>
      <c r="Q2610" s="24" t="e">
        <f>+#REF!-I2610</f>
        <v>#REF!</v>
      </c>
      <c r="R2610" s="25">
        <f t="shared" si="201"/>
        <v>22800</v>
      </c>
      <c r="S2610" s="25" t="e">
        <f t="shared" si="202"/>
        <v>#REF!</v>
      </c>
      <c r="T2610" s="25">
        <f t="shared" si="203"/>
        <v>22800</v>
      </c>
      <c r="U2610" s="25"/>
      <c r="V2610" s="23"/>
      <c r="W2610" s="23"/>
      <c r="X2610" s="24" t="e">
        <f>+#REF!-I2610</f>
        <v>#REF!</v>
      </c>
      <c r="Y2610" s="23"/>
      <c r="Z2610" s="23"/>
      <c r="AA2610" s="23"/>
      <c r="AB2610" s="23"/>
      <c r="AC2610" s="23"/>
      <c r="AD2610" s="23"/>
      <c r="AE2610" s="26" t="str">
        <f>VLOOKUP(E2610,'[1]Tirupati Member''s Detail'!$D$2:$L$1048576,9,0)</f>
        <v>As POD Last communication 07 App frmt agrmnt</v>
      </c>
    </row>
    <row r="2611" spans="1:31" x14ac:dyDescent="0.3">
      <c r="A2611" s="27">
        <v>2613</v>
      </c>
      <c r="B2611" s="28"/>
      <c r="C2611" s="29" t="s">
        <v>3056</v>
      </c>
      <c r="D2611" s="20" t="s">
        <v>22</v>
      </c>
      <c r="E2611" s="29" t="s">
        <v>7976</v>
      </c>
      <c r="F2611" s="20" t="s">
        <v>24</v>
      </c>
      <c r="G2611" s="20" t="s">
        <v>25</v>
      </c>
      <c r="H2611" s="29" t="s">
        <v>7968</v>
      </c>
      <c r="I2611" s="30">
        <v>1997</v>
      </c>
      <c r="J2611" s="29" t="s">
        <v>7969</v>
      </c>
      <c r="K2611" s="22" t="e">
        <f>VLOOKUP(E2611,'[1]Tirupati Member''s Detail'!$D$2:$L$1048576,8,0)</f>
        <v>#N/A</v>
      </c>
      <c r="L2611" s="23">
        <v>30000</v>
      </c>
      <c r="M2611" s="23">
        <f t="shared" si="200"/>
        <v>30000</v>
      </c>
      <c r="N2611" s="23">
        <v>7500</v>
      </c>
      <c r="O2611" s="23" t="s">
        <v>13</v>
      </c>
      <c r="P2611" s="23">
        <f t="shared" si="204"/>
        <v>22500</v>
      </c>
      <c r="Q2611" s="24" t="e">
        <f>+#REF!-I2611</f>
        <v>#REF!</v>
      </c>
      <c r="R2611" s="25">
        <f t="shared" si="201"/>
        <v>6000</v>
      </c>
      <c r="S2611" s="25" t="e">
        <f t="shared" si="202"/>
        <v>#REF!</v>
      </c>
      <c r="T2611" s="25">
        <f t="shared" si="203"/>
        <v>6000</v>
      </c>
      <c r="U2611" s="25"/>
      <c r="V2611" s="23"/>
      <c r="W2611" s="23"/>
      <c r="X2611" s="24" t="e">
        <f>+#REF!-I2611</f>
        <v>#REF!</v>
      </c>
      <c r="Y2611" s="23"/>
      <c r="Z2611" s="23"/>
      <c r="AA2611" s="23"/>
      <c r="AB2611" s="23"/>
      <c r="AC2611" s="23"/>
      <c r="AD2611" s="23"/>
      <c r="AE2611" s="26" t="e">
        <f>VLOOKUP(E2611,'[1]Tirupati Member''s Detail'!$D$2:$L$1048576,9,0)</f>
        <v>#N/A</v>
      </c>
    </row>
    <row r="2612" spans="1:31" x14ac:dyDescent="0.3">
      <c r="A2612" s="27">
        <v>2614</v>
      </c>
      <c r="B2612" s="28"/>
      <c r="C2612" s="29" t="s">
        <v>7977</v>
      </c>
      <c r="D2612" s="20" t="s">
        <v>22</v>
      </c>
      <c r="E2612" s="29" t="s">
        <v>7978</v>
      </c>
      <c r="F2612" s="20" t="s">
        <v>24</v>
      </c>
      <c r="G2612" s="20" t="s">
        <v>25</v>
      </c>
      <c r="H2612" s="29" t="s">
        <v>3066</v>
      </c>
      <c r="I2612" s="30">
        <v>1997</v>
      </c>
      <c r="J2612" s="29" t="s">
        <v>7979</v>
      </c>
      <c r="K2612" s="41" t="str">
        <f>VLOOKUP(E2612,'[1]Tirupati Member''s Detail'!$D$2:$L$1048576,8,0)</f>
        <v>No</v>
      </c>
      <c r="L2612" s="23">
        <f>VLOOKUP(E2612,'[1]Tirupati Member''s Detail'!$D$2:$L$1048576,4,0)</f>
        <v>28500</v>
      </c>
      <c r="M2612" s="23">
        <f t="shared" si="200"/>
        <v>28500</v>
      </c>
      <c r="N2612" s="23">
        <f>VLOOKUP(E2612,'[1]Tirupati Member''s Detail'!$D$2:$L$1048576,5,0)</f>
        <v>6000</v>
      </c>
      <c r="O2612" s="23" t="str">
        <f>VLOOKUP(E2612,'[1]Tirupati Member''s Detail'!$D$2:$L$1048576,7,0)</f>
        <v>Outstanding</v>
      </c>
      <c r="P2612" s="23">
        <f t="shared" si="204"/>
        <v>22500</v>
      </c>
      <c r="Q2612" s="24" t="e">
        <f>+#REF!-I2612</f>
        <v>#REF!</v>
      </c>
      <c r="R2612" s="25">
        <f t="shared" si="201"/>
        <v>4800</v>
      </c>
      <c r="S2612" s="25" t="e">
        <f t="shared" si="202"/>
        <v>#REF!</v>
      </c>
      <c r="T2612" s="25">
        <f t="shared" si="203"/>
        <v>4800</v>
      </c>
      <c r="U2612" s="25"/>
      <c r="V2612" s="23"/>
      <c r="W2612" s="23"/>
      <c r="X2612" s="24" t="e">
        <f>+#REF!-I2612</f>
        <v>#REF!</v>
      </c>
      <c r="Y2612" s="23"/>
      <c r="Z2612" s="23"/>
      <c r="AA2612" s="23"/>
      <c r="AB2612" s="23"/>
      <c r="AC2612" s="23"/>
      <c r="AD2612" s="23"/>
      <c r="AE2612" s="26" t="str">
        <f>VLOOKUP(E2612,'[1]Tirupati Member''s Detail'!$D$2:$L$1048576,9,0)</f>
        <v xml:space="preserve"> last communication 97, Outstanding Rs 22500/- app frmt agrmnt</v>
      </c>
    </row>
    <row r="2613" spans="1:31" x14ac:dyDescent="0.3">
      <c r="A2613" s="27">
        <v>2615</v>
      </c>
      <c r="B2613" s="28"/>
      <c r="C2613" s="29" t="s">
        <v>7980</v>
      </c>
      <c r="D2613" s="20" t="s">
        <v>22</v>
      </c>
      <c r="E2613" s="29" t="s">
        <v>7981</v>
      </c>
      <c r="F2613" s="20" t="s">
        <v>24</v>
      </c>
      <c r="G2613" s="20" t="s">
        <v>25</v>
      </c>
      <c r="H2613" s="29" t="s">
        <v>7982</v>
      </c>
      <c r="I2613" s="30">
        <v>1997</v>
      </c>
      <c r="J2613" s="29" t="s">
        <v>7983</v>
      </c>
      <c r="K2613" s="41" t="str">
        <f>VLOOKUP(E2613,'[1]Tirupati Member''s Detail'!$D$2:$L$1048576,8,0)</f>
        <v>No</v>
      </c>
      <c r="L2613" s="23">
        <f>VLOOKUP(E2613,'[1]Tirupati Member''s Detail'!$D$2:$L$1048576,4,0)</f>
        <v>30000</v>
      </c>
      <c r="M2613" s="23">
        <f t="shared" si="200"/>
        <v>30000</v>
      </c>
      <c r="N2613" s="23">
        <f>VLOOKUP(E2613,'[1]Tirupati Member''s Detail'!$D$2:$L$1048576,5,0)</f>
        <v>9000</v>
      </c>
      <c r="O2613" s="23" t="str">
        <f>VLOOKUP(E2613,'[1]Tirupati Member''s Detail'!$D$2:$L$1048576,7,0)</f>
        <v>Outstanding</v>
      </c>
      <c r="P2613" s="23">
        <f t="shared" si="204"/>
        <v>21000</v>
      </c>
      <c r="Q2613" s="24" t="e">
        <f>+#REF!-I2613</f>
        <v>#REF!</v>
      </c>
      <c r="R2613" s="25">
        <f t="shared" si="201"/>
        <v>7200</v>
      </c>
      <c r="S2613" s="25" t="e">
        <f t="shared" si="202"/>
        <v>#REF!</v>
      </c>
      <c r="T2613" s="25">
        <f t="shared" si="203"/>
        <v>7200</v>
      </c>
      <c r="U2613" s="25"/>
      <c r="V2613" s="23"/>
      <c r="W2613" s="23"/>
      <c r="X2613" s="24" t="e">
        <f>+#REF!-I2613</f>
        <v>#REF!</v>
      </c>
      <c r="Y2613" s="23"/>
      <c r="Z2613" s="23"/>
      <c r="AA2613" s="23"/>
      <c r="AB2613" s="23"/>
      <c r="AC2613" s="23"/>
      <c r="AD2613" s="23"/>
      <c r="AE2613" s="26" t="str">
        <f>VLOOKUP(E2613,'[1]Tirupati Member''s Detail'!$D$2:$L$1048576,9,0)</f>
        <v xml:space="preserve"> last communication 97, Outstanding Rs 21000/- app frmt agrmnt</v>
      </c>
    </row>
    <row r="2614" spans="1:31" x14ac:dyDescent="0.3">
      <c r="A2614" s="27">
        <v>2616</v>
      </c>
      <c r="B2614" s="28"/>
      <c r="C2614" s="29" t="s">
        <v>7984</v>
      </c>
      <c r="D2614" s="20" t="s">
        <v>22</v>
      </c>
      <c r="E2614" s="29" t="s">
        <v>7985</v>
      </c>
      <c r="F2614" s="20" t="s">
        <v>24</v>
      </c>
      <c r="G2614" s="20" t="s">
        <v>25</v>
      </c>
      <c r="H2614" s="29" t="s">
        <v>3005</v>
      </c>
      <c r="I2614" s="30">
        <v>1997</v>
      </c>
      <c r="J2614" s="29" t="s">
        <v>7986</v>
      </c>
      <c r="K2614" s="22" t="str">
        <f>VLOOKUP(E2614,'[1]Tirupati Member''s Detail'!$D$2:$L$1048576,8,0)</f>
        <v>No</v>
      </c>
      <c r="L2614" s="23">
        <f>VLOOKUP(E2614,'[1]Tirupati Member''s Detail'!$D$2:$L$1048576,4,0)</f>
        <v>30000</v>
      </c>
      <c r="M2614" s="23">
        <f t="shared" si="200"/>
        <v>30000</v>
      </c>
      <c r="N2614" s="23">
        <f>VLOOKUP(E2614,'[1]Tirupati Member''s Detail'!$D$2:$L$1048576,5,0)</f>
        <v>7500</v>
      </c>
      <c r="O2614" s="23" t="str">
        <f>VLOOKUP(E2614,'[1]Tirupati Member''s Detail'!$D$2:$L$1048576,7,0)</f>
        <v>Outstanding</v>
      </c>
      <c r="P2614" s="23">
        <f t="shared" si="204"/>
        <v>22500</v>
      </c>
      <c r="Q2614" s="24" t="e">
        <f>+#REF!-I2614</f>
        <v>#REF!</v>
      </c>
      <c r="R2614" s="25">
        <f t="shared" si="201"/>
        <v>6000</v>
      </c>
      <c r="S2614" s="25" t="e">
        <f t="shared" si="202"/>
        <v>#REF!</v>
      </c>
      <c r="T2614" s="25">
        <f t="shared" si="203"/>
        <v>6000</v>
      </c>
      <c r="U2614" s="25"/>
      <c r="V2614" s="23"/>
      <c r="W2614" s="23"/>
      <c r="X2614" s="24" t="e">
        <f>+#REF!-I2614</f>
        <v>#REF!</v>
      </c>
      <c r="Y2614" s="23"/>
      <c r="Z2614" s="23"/>
      <c r="AA2614" s="23"/>
      <c r="AB2614" s="23"/>
      <c r="AC2614" s="23"/>
      <c r="AD2614" s="23"/>
      <c r="AE2614" s="26" t="str">
        <f>VLOOKUP(E2614,'[1]Tirupati Member''s Detail'!$D$2:$L$1048576,9,0)</f>
        <v>No communication till date. Outstanding Rs.22500/-(App format agrmnt)</v>
      </c>
    </row>
    <row r="2615" spans="1:31" ht="28.8" x14ac:dyDescent="0.3">
      <c r="A2615" s="27">
        <v>2617</v>
      </c>
      <c r="B2615" s="28"/>
      <c r="C2615" s="29" t="s">
        <v>7987</v>
      </c>
      <c r="D2615" s="20" t="s">
        <v>22</v>
      </c>
      <c r="E2615" s="29" t="s">
        <v>7988</v>
      </c>
      <c r="F2615" s="20" t="s">
        <v>24</v>
      </c>
      <c r="G2615" s="20" t="s">
        <v>25</v>
      </c>
      <c r="H2615" s="29" t="s">
        <v>2982</v>
      </c>
      <c r="I2615" s="30">
        <v>1997</v>
      </c>
      <c r="J2615" s="29" t="s">
        <v>7989</v>
      </c>
      <c r="K2615" s="22" t="str">
        <f>VLOOKUP(E2615,'[1]Tirupati Member''s Detail'!$D$2:$L$1048576,8,0)</f>
        <v>No</v>
      </c>
      <c r="L2615" s="23">
        <f>VLOOKUP(E2615,'[1]Tirupati Member''s Detail'!$D$2:$L$1048576,4,0)</f>
        <v>22000</v>
      </c>
      <c r="M2615" s="23">
        <f t="shared" si="200"/>
        <v>22000</v>
      </c>
      <c r="N2615" s="23">
        <f>VLOOKUP(E2615,'[1]Tirupati Member''s Detail'!$D$2:$L$1048576,5,0)</f>
        <v>20900</v>
      </c>
      <c r="O2615" s="23" t="str">
        <f>VLOOKUP(E2615,'[1]Tirupati Member''s Detail'!$D$2:$L$1048576,7,0)</f>
        <v>I.R.M</v>
      </c>
      <c r="P2615" s="23">
        <f t="shared" si="204"/>
        <v>1100</v>
      </c>
      <c r="Q2615" s="24" t="e">
        <f>+#REF!-I2615</f>
        <v>#REF!</v>
      </c>
      <c r="R2615" s="25">
        <f t="shared" si="201"/>
        <v>16720</v>
      </c>
      <c r="S2615" s="25" t="e">
        <f t="shared" si="202"/>
        <v>#REF!</v>
      </c>
      <c r="T2615" s="25">
        <f t="shared" si="203"/>
        <v>16720</v>
      </c>
      <c r="U2615" s="25"/>
      <c r="V2615" s="23"/>
      <c r="W2615" s="23"/>
      <c r="X2615" s="24" t="e">
        <f>+#REF!-I2615</f>
        <v>#REF!</v>
      </c>
      <c r="Y2615" s="23"/>
      <c r="Z2615" s="23"/>
      <c r="AA2615" s="23"/>
      <c r="AB2615" s="23"/>
      <c r="AC2615" s="23"/>
      <c r="AD2615" s="23"/>
      <c r="AE2615" s="26" t="str">
        <f>VLOOKUP(E2615,'[1]Tirupati Member''s Detail'!$D$2:$L$1048576,9,0)</f>
        <v xml:space="preserve">Last Communication Till 2000. App frmt agmt, (5,500 Amount Is Cleared /Cash Detail Not Mentioned In RIMES) </v>
      </c>
    </row>
    <row r="2616" spans="1:31" x14ac:dyDescent="0.3">
      <c r="A2616" s="27">
        <v>2618</v>
      </c>
      <c r="B2616" s="28"/>
      <c r="C2616" s="29" t="s">
        <v>7990</v>
      </c>
      <c r="D2616" s="20" t="s">
        <v>22</v>
      </c>
      <c r="E2616" s="29" t="s">
        <v>7991</v>
      </c>
      <c r="F2616" s="20" t="s">
        <v>24</v>
      </c>
      <c r="G2616" s="20" t="s">
        <v>25</v>
      </c>
      <c r="H2616" s="29" t="s">
        <v>2982</v>
      </c>
      <c r="I2616" s="30">
        <v>1997</v>
      </c>
      <c r="J2616" s="29" t="s">
        <v>7992</v>
      </c>
      <c r="K2616" s="22" t="str">
        <f>VLOOKUP(E2616,'[1]Tirupati Member''s Detail'!$D$2:$L$1048576,8,0)</f>
        <v>No</v>
      </c>
      <c r="L2616" s="23">
        <f>VLOOKUP(E2616,'[1]Tirupati Member''s Detail'!$D$2:$L$1048576,4,0)</f>
        <v>30000</v>
      </c>
      <c r="M2616" s="23">
        <f t="shared" si="200"/>
        <v>30000</v>
      </c>
      <c r="N2616" s="23">
        <f>VLOOKUP(E2616,'[1]Tirupati Member''s Detail'!$D$2:$L$1048576,5,0)</f>
        <v>25500</v>
      </c>
      <c r="O2616" s="23" t="str">
        <f>VLOOKUP(E2616,'[1]Tirupati Member''s Detail'!$D$2:$L$1048576,7,0)</f>
        <v>Outstanding</v>
      </c>
      <c r="P2616" s="23">
        <f t="shared" si="204"/>
        <v>4500</v>
      </c>
      <c r="Q2616" s="24" t="e">
        <f>+#REF!-I2616</f>
        <v>#REF!</v>
      </c>
      <c r="R2616" s="25">
        <f t="shared" si="201"/>
        <v>20400</v>
      </c>
      <c r="S2616" s="25" t="e">
        <f t="shared" si="202"/>
        <v>#REF!</v>
      </c>
      <c r="T2616" s="25">
        <f t="shared" si="203"/>
        <v>20400</v>
      </c>
      <c r="U2616" s="25"/>
      <c r="V2616" s="23"/>
      <c r="W2616" s="23"/>
      <c r="X2616" s="24" t="e">
        <f>+#REF!-I2616</f>
        <v>#REF!</v>
      </c>
      <c r="Y2616" s="23"/>
      <c r="Z2616" s="23"/>
      <c r="AA2616" s="23"/>
      <c r="AB2616" s="23"/>
      <c r="AC2616" s="23"/>
      <c r="AD2616" s="23"/>
      <c r="AE2616" s="26" t="str">
        <f>VLOOKUP(E2616,'[1]Tirupati Member''s Detail'!$D$2:$L$1048576,9,0)</f>
        <v>No communication till date. Outstanding Rs.9000/-(App format agrmnt)</v>
      </c>
    </row>
    <row r="2617" spans="1:31" x14ac:dyDescent="0.3">
      <c r="A2617" s="27">
        <v>2619</v>
      </c>
      <c r="B2617" s="28"/>
      <c r="C2617" s="29" t="s">
        <v>7853</v>
      </c>
      <c r="D2617" s="20" t="s">
        <v>22</v>
      </c>
      <c r="E2617" s="29" t="s">
        <v>7993</v>
      </c>
      <c r="F2617" s="20" t="s">
        <v>24</v>
      </c>
      <c r="G2617" s="20" t="s">
        <v>25</v>
      </c>
      <c r="H2617" s="29" t="s">
        <v>3066</v>
      </c>
      <c r="I2617" s="30">
        <v>1997</v>
      </c>
      <c r="J2617" s="29" t="s">
        <v>7994</v>
      </c>
      <c r="K2617" s="22" t="e">
        <f>VLOOKUP(E2617,'[1]Tirupati Member''s Detail'!$D$2:$L$1048576,8,0)</f>
        <v>#N/A</v>
      </c>
      <c r="L2617" s="23">
        <v>30000</v>
      </c>
      <c r="M2617" s="23">
        <f t="shared" si="200"/>
        <v>30000</v>
      </c>
      <c r="N2617" s="23">
        <v>6000</v>
      </c>
      <c r="O2617" s="23" t="s">
        <v>13</v>
      </c>
      <c r="P2617" s="23">
        <f t="shared" si="204"/>
        <v>24000</v>
      </c>
      <c r="Q2617" s="24" t="e">
        <f>+#REF!-I2617</f>
        <v>#REF!</v>
      </c>
      <c r="R2617" s="25">
        <f t="shared" si="201"/>
        <v>4800</v>
      </c>
      <c r="S2617" s="25" t="e">
        <f t="shared" si="202"/>
        <v>#REF!</v>
      </c>
      <c r="T2617" s="25">
        <f t="shared" si="203"/>
        <v>4800</v>
      </c>
      <c r="U2617" s="25"/>
      <c r="V2617" s="23"/>
      <c r="W2617" s="23"/>
      <c r="X2617" s="24" t="e">
        <f>+#REF!-I2617</f>
        <v>#REF!</v>
      </c>
      <c r="Y2617" s="23"/>
      <c r="Z2617" s="23"/>
      <c r="AA2617" s="23"/>
      <c r="AB2617" s="23"/>
      <c r="AC2617" s="23"/>
      <c r="AD2617" s="23"/>
      <c r="AE2617" s="26" t="e">
        <f>VLOOKUP(E2617,'[1]Tirupati Member''s Detail'!$D$2:$L$1048576,9,0)</f>
        <v>#N/A</v>
      </c>
    </row>
    <row r="2618" spans="1:31" x14ac:dyDescent="0.3">
      <c r="A2618" s="27">
        <v>2620</v>
      </c>
      <c r="B2618" s="28"/>
      <c r="C2618" s="29" t="s">
        <v>7995</v>
      </c>
      <c r="D2618" s="20" t="s">
        <v>22</v>
      </c>
      <c r="E2618" s="29" t="s">
        <v>7996</v>
      </c>
      <c r="F2618" s="20" t="s">
        <v>24</v>
      </c>
      <c r="G2618" s="20" t="s">
        <v>25</v>
      </c>
      <c r="H2618" s="29" t="s">
        <v>3168</v>
      </c>
      <c r="I2618" s="30">
        <v>1997</v>
      </c>
      <c r="J2618" s="29" t="s">
        <v>7997</v>
      </c>
      <c r="K2618" s="22" t="str">
        <f>VLOOKUP(E2618,'[1]Tirupati Member''s Detail'!$D$2:$L$1048576,8,0)</f>
        <v>No</v>
      </c>
      <c r="L2618" s="23">
        <f>VLOOKUP(E2618,'[1]Tirupati Member''s Detail'!$D$2:$L$1048576,4,0)</f>
        <v>30000</v>
      </c>
      <c r="M2618" s="23">
        <f t="shared" si="200"/>
        <v>30000</v>
      </c>
      <c r="N2618" s="23">
        <f>VLOOKUP(E2618,'[1]Tirupati Member''s Detail'!$D$2:$L$1048576,5,0)</f>
        <v>30000</v>
      </c>
      <c r="O2618" s="23" t="str">
        <f>VLOOKUP(E2618,'[1]Tirupati Member''s Detail'!$D$2:$L$1048576,7,0)</f>
        <v>I.R.M</v>
      </c>
      <c r="P2618" s="23">
        <f t="shared" si="204"/>
        <v>0</v>
      </c>
      <c r="Q2618" s="24" t="e">
        <f>+#REF!-I2618</f>
        <v>#REF!</v>
      </c>
      <c r="R2618" s="25">
        <f t="shared" si="201"/>
        <v>24000</v>
      </c>
      <c r="S2618" s="25" t="e">
        <f t="shared" si="202"/>
        <v>#REF!</v>
      </c>
      <c r="T2618" s="25">
        <f t="shared" si="203"/>
        <v>24000</v>
      </c>
      <c r="U2618" s="25"/>
      <c r="V2618" s="23"/>
      <c r="W2618" s="23"/>
      <c r="X2618" s="24" t="e">
        <f>+#REF!-I2618</f>
        <v>#REF!</v>
      </c>
      <c r="Y2618" s="23"/>
      <c r="Z2618" s="23"/>
      <c r="AA2618" s="23"/>
      <c r="AB2618" s="23"/>
      <c r="AC2618" s="23"/>
      <c r="AD2618" s="23"/>
      <c r="AE2618" s="26" t="str">
        <f>VLOOKUP(E2618,'[1]Tirupati Member''s Detail'!$D$2:$L$1048576,9,0)</f>
        <v xml:space="preserve"> last communication 03. App frmt agrmnt</v>
      </c>
    </row>
    <row r="2619" spans="1:31" x14ac:dyDescent="0.3">
      <c r="A2619" s="27">
        <v>2621</v>
      </c>
      <c r="B2619" s="28"/>
      <c r="C2619" s="29" t="s">
        <v>7998</v>
      </c>
      <c r="D2619" s="20" t="s">
        <v>22</v>
      </c>
      <c r="E2619" s="29" t="s">
        <v>7999</v>
      </c>
      <c r="F2619" s="20" t="s">
        <v>24</v>
      </c>
      <c r="G2619" s="20" t="s">
        <v>25</v>
      </c>
      <c r="H2619" s="29" t="s">
        <v>7947</v>
      </c>
      <c r="I2619" s="30">
        <v>1997</v>
      </c>
      <c r="J2619" s="29" t="s">
        <v>8000</v>
      </c>
      <c r="K2619" s="22" t="str">
        <f>VLOOKUP(E2619,'[1]Tirupati Member''s Detail'!$D$2:$L$1048576,8,0)</f>
        <v>No</v>
      </c>
      <c r="L2619" s="23">
        <f>VLOOKUP(E2619,'[1]Tirupati Member''s Detail'!$D$2:$L$1048576,4,0)</f>
        <v>30000</v>
      </c>
      <c r="M2619" s="23">
        <f t="shared" si="200"/>
        <v>30000</v>
      </c>
      <c r="N2619" s="23">
        <f>VLOOKUP(E2619,'[1]Tirupati Member''s Detail'!$D$2:$L$1048576,5,0)</f>
        <v>28500</v>
      </c>
      <c r="O2619" s="23" t="str">
        <f>VLOOKUP(E2619,'[1]Tirupati Member''s Detail'!$D$2:$L$1048576,7,0)</f>
        <v>I.R.M</v>
      </c>
      <c r="P2619" s="23">
        <f t="shared" si="204"/>
        <v>1500</v>
      </c>
      <c r="Q2619" s="24" t="e">
        <f>+#REF!-I2619</f>
        <v>#REF!</v>
      </c>
      <c r="R2619" s="25">
        <f t="shared" si="201"/>
        <v>22800</v>
      </c>
      <c r="S2619" s="25" t="e">
        <f t="shared" si="202"/>
        <v>#REF!</v>
      </c>
      <c r="T2619" s="25">
        <f t="shared" si="203"/>
        <v>22800</v>
      </c>
      <c r="U2619" s="25"/>
      <c r="V2619" s="23"/>
      <c r="W2619" s="23"/>
      <c r="X2619" s="24" t="e">
        <f>+#REF!-I2619</f>
        <v>#REF!</v>
      </c>
      <c r="Y2619" s="23"/>
      <c r="Z2619" s="23"/>
      <c r="AA2619" s="23"/>
      <c r="AB2619" s="23"/>
      <c r="AC2619" s="23"/>
      <c r="AD2619" s="23"/>
      <c r="AE2619" s="26" t="str">
        <f>VLOOKUP(E2619,'[1]Tirupati Member''s Detail'!$D$2:$L$1048576,9,0)</f>
        <v>mail oon communication 2021. App frmt agrmnt</v>
      </c>
    </row>
    <row r="2620" spans="1:31" x14ac:dyDescent="0.3">
      <c r="A2620" s="27">
        <v>2622</v>
      </c>
      <c r="B2620" s="28"/>
      <c r="C2620" s="29" t="s">
        <v>8001</v>
      </c>
      <c r="D2620" s="20" t="s">
        <v>22</v>
      </c>
      <c r="E2620" s="29" t="s">
        <v>8002</v>
      </c>
      <c r="F2620" s="20" t="s">
        <v>24</v>
      </c>
      <c r="G2620" s="20" t="s">
        <v>25</v>
      </c>
      <c r="H2620" s="29" t="s">
        <v>3005</v>
      </c>
      <c r="I2620" s="30">
        <v>1997</v>
      </c>
      <c r="J2620" s="29" t="s">
        <v>8003</v>
      </c>
      <c r="K2620" s="22" t="str">
        <f>VLOOKUP(E2620,'[1]Tirupati Member''s Detail'!$D$2:$L$1048576,8,0)</f>
        <v>No</v>
      </c>
      <c r="L2620" s="23">
        <f>VLOOKUP(E2620,'[1]Tirupati Member''s Detail'!$D$2:$L$1048576,4,0)</f>
        <v>30000</v>
      </c>
      <c r="M2620" s="23">
        <f t="shared" si="200"/>
        <v>30000</v>
      </c>
      <c r="N2620" s="23">
        <f>VLOOKUP(E2620,'[1]Tirupati Member''s Detail'!$D$2:$L$1048576,5,0)</f>
        <v>16500</v>
      </c>
      <c r="O2620" s="23" t="str">
        <f>VLOOKUP(E2620,'[1]Tirupati Member''s Detail'!$D$2:$L$1048576,7,0)</f>
        <v>Outstanding</v>
      </c>
      <c r="P2620" s="23">
        <f t="shared" si="204"/>
        <v>13500</v>
      </c>
      <c r="Q2620" s="24" t="e">
        <f>+#REF!-I2620</f>
        <v>#REF!</v>
      </c>
      <c r="R2620" s="25">
        <f t="shared" si="201"/>
        <v>13200</v>
      </c>
      <c r="S2620" s="25" t="e">
        <f t="shared" si="202"/>
        <v>#REF!</v>
      </c>
      <c r="T2620" s="25">
        <f t="shared" si="203"/>
        <v>13200</v>
      </c>
      <c r="U2620" s="25"/>
      <c r="V2620" s="23"/>
      <c r="W2620" s="23"/>
      <c r="X2620" s="24" t="e">
        <f>+#REF!-I2620</f>
        <v>#REF!</v>
      </c>
      <c r="Y2620" s="23"/>
      <c r="Z2620" s="23"/>
      <c r="AA2620" s="23"/>
      <c r="AB2620" s="23"/>
      <c r="AC2620" s="23"/>
      <c r="AD2620" s="23"/>
      <c r="AE2620" s="26" t="str">
        <f>VLOOKUP(E2620,'[1]Tirupati Member''s Detail'!$D$2:$L$1048576,9,0)</f>
        <v>No communication till date. Outstanding Rs 13500/-(App format agrmnt)</v>
      </c>
    </row>
    <row r="2621" spans="1:31" x14ac:dyDescent="0.3">
      <c r="A2621" s="27">
        <v>2623</v>
      </c>
      <c r="B2621" s="28"/>
      <c r="C2621" s="29" t="s">
        <v>8004</v>
      </c>
      <c r="D2621" s="20" t="s">
        <v>22</v>
      </c>
      <c r="E2621" s="29" t="s">
        <v>8005</v>
      </c>
      <c r="F2621" s="20" t="s">
        <v>24</v>
      </c>
      <c r="G2621" s="20" t="s">
        <v>25</v>
      </c>
      <c r="H2621" s="29" t="s">
        <v>3168</v>
      </c>
      <c r="I2621" s="30">
        <v>1997</v>
      </c>
      <c r="J2621" s="29" t="s">
        <v>8006</v>
      </c>
      <c r="K2621" s="41" t="str">
        <f>VLOOKUP(E2621,'[1]Tirupati Member''s Detail'!$D$2:$L$1048576,8,0)</f>
        <v>No</v>
      </c>
      <c r="L2621" s="23">
        <f>VLOOKUP(E2621,'[1]Tirupati Member''s Detail'!$D$2:$L$1048576,4,0)</f>
        <v>30000</v>
      </c>
      <c r="M2621" s="23">
        <f t="shared" si="200"/>
        <v>30000</v>
      </c>
      <c r="N2621" s="23">
        <f>VLOOKUP(E2621,'[1]Tirupati Member''s Detail'!$D$2:$L$1048576,5,0)</f>
        <v>19500</v>
      </c>
      <c r="O2621" s="23" t="str">
        <f>VLOOKUP(E2621,'[1]Tirupati Member''s Detail'!$D$2:$L$1048576,7,0)</f>
        <v>Outstanding</v>
      </c>
      <c r="P2621" s="23">
        <f t="shared" si="204"/>
        <v>10500</v>
      </c>
      <c r="Q2621" s="24" t="e">
        <f>+#REF!-I2621</f>
        <v>#REF!</v>
      </c>
      <c r="R2621" s="25">
        <f t="shared" si="201"/>
        <v>15600</v>
      </c>
      <c r="S2621" s="25" t="e">
        <f t="shared" si="202"/>
        <v>#REF!</v>
      </c>
      <c r="T2621" s="25">
        <f t="shared" si="203"/>
        <v>15600</v>
      </c>
      <c r="U2621" s="25"/>
      <c r="V2621" s="23"/>
      <c r="W2621" s="23"/>
      <c r="X2621" s="24" t="e">
        <f>+#REF!-I2621</f>
        <v>#REF!</v>
      </c>
      <c r="Y2621" s="23"/>
      <c r="Z2621" s="23"/>
      <c r="AA2621" s="23"/>
      <c r="AB2621" s="23"/>
      <c r="AC2621" s="23"/>
      <c r="AD2621" s="23"/>
      <c r="AE2621" s="26" t="str">
        <f>VLOOKUP(E2621,'[1]Tirupati Member''s Detail'!$D$2:$L$1048576,9,0)</f>
        <v xml:space="preserve"> last communication 97, Outstanding Rs 9000- app frmt agrmnt</v>
      </c>
    </row>
    <row r="2622" spans="1:31" x14ac:dyDescent="0.3">
      <c r="A2622" s="27">
        <v>2624</v>
      </c>
      <c r="B2622" s="28"/>
      <c r="C2622" s="29" t="s">
        <v>8007</v>
      </c>
      <c r="D2622" s="20" t="s">
        <v>22</v>
      </c>
      <c r="E2622" s="29" t="s">
        <v>8008</v>
      </c>
      <c r="F2622" s="20" t="s">
        <v>24</v>
      </c>
      <c r="G2622" s="20" t="s">
        <v>25</v>
      </c>
      <c r="H2622" s="29" t="s">
        <v>3005</v>
      </c>
      <c r="I2622" s="30">
        <v>1997</v>
      </c>
      <c r="J2622" s="29" t="s">
        <v>8009</v>
      </c>
      <c r="K2622" s="41" t="str">
        <f>VLOOKUP(E2622,'[1]Tirupati Member''s Detail'!$D$2:$L$1048576,8,0)</f>
        <v>No</v>
      </c>
      <c r="L2622" s="23">
        <f>VLOOKUP(E2622,'[1]Tirupati Member''s Detail'!$D$2:$L$1048576,4,0)</f>
        <v>30000</v>
      </c>
      <c r="M2622" s="23">
        <f t="shared" si="200"/>
        <v>30000</v>
      </c>
      <c r="N2622" s="23">
        <f>VLOOKUP(E2622,'[1]Tirupati Member''s Detail'!$D$2:$L$1048576,5,0)</f>
        <v>16500</v>
      </c>
      <c r="O2622" s="23" t="str">
        <f>VLOOKUP(E2622,'[1]Tirupati Member''s Detail'!$D$2:$L$1048576,7,0)</f>
        <v>Outstanding</v>
      </c>
      <c r="P2622" s="23">
        <f t="shared" si="204"/>
        <v>13500</v>
      </c>
      <c r="Q2622" s="24" t="e">
        <f>+#REF!-I2622</f>
        <v>#REF!</v>
      </c>
      <c r="R2622" s="25">
        <f t="shared" si="201"/>
        <v>13200</v>
      </c>
      <c r="S2622" s="25" t="e">
        <f t="shared" si="202"/>
        <v>#REF!</v>
      </c>
      <c r="T2622" s="25">
        <f t="shared" si="203"/>
        <v>13200</v>
      </c>
      <c r="U2622" s="25"/>
      <c r="V2622" s="23"/>
      <c r="W2622" s="23"/>
      <c r="X2622" s="24" t="e">
        <f>+#REF!-I2622</f>
        <v>#REF!</v>
      </c>
      <c r="Y2622" s="23"/>
      <c r="Z2622" s="23"/>
      <c r="AA2622" s="23"/>
      <c r="AB2622" s="23"/>
      <c r="AC2622" s="23"/>
      <c r="AD2622" s="23"/>
      <c r="AE2622" s="26" t="str">
        <f>VLOOKUP(E2622,'[1]Tirupati Member''s Detail'!$D$2:$L$1048576,9,0)</f>
        <v xml:space="preserve"> last communication 97, Outstanding Rs 13500/- app frmt agrmnt</v>
      </c>
    </row>
    <row r="2623" spans="1:31" x14ac:dyDescent="0.3">
      <c r="A2623" s="27">
        <v>2625</v>
      </c>
      <c r="B2623" s="28"/>
      <c r="C2623" s="29" t="s">
        <v>8010</v>
      </c>
      <c r="D2623" s="20" t="s">
        <v>22</v>
      </c>
      <c r="E2623" s="29" t="s">
        <v>8011</v>
      </c>
      <c r="F2623" s="20" t="s">
        <v>24</v>
      </c>
      <c r="G2623" s="20" t="s">
        <v>25</v>
      </c>
      <c r="H2623" s="29" t="s">
        <v>3005</v>
      </c>
      <c r="I2623" s="30">
        <v>1997</v>
      </c>
      <c r="J2623" s="29" t="s">
        <v>8012</v>
      </c>
      <c r="K2623" s="22" t="str">
        <f>VLOOKUP(E2623,'[1]Tirupati Member''s Detail'!$D$2:$L$1048576,8,0)</f>
        <v>No</v>
      </c>
      <c r="L2623" s="23">
        <f>VLOOKUP(E2623,'[1]Tirupati Member''s Detail'!$D$2:$L$1048576,4,0)</f>
        <v>30000</v>
      </c>
      <c r="M2623" s="23">
        <f t="shared" si="200"/>
        <v>30000</v>
      </c>
      <c r="N2623" s="23">
        <f>VLOOKUP(E2623,'[1]Tirupati Member''s Detail'!$D$2:$L$1048576,5,0)</f>
        <v>12000</v>
      </c>
      <c r="O2623" s="23" t="str">
        <f>VLOOKUP(E2623,'[1]Tirupati Member''s Detail'!$D$2:$L$1048576,7,0)</f>
        <v>Outstanding</v>
      </c>
      <c r="P2623" s="23">
        <f t="shared" si="204"/>
        <v>18000</v>
      </c>
      <c r="Q2623" s="24" t="e">
        <f>+#REF!-I2623</f>
        <v>#REF!</v>
      </c>
      <c r="R2623" s="25">
        <f t="shared" si="201"/>
        <v>9600</v>
      </c>
      <c r="S2623" s="25" t="e">
        <f t="shared" si="202"/>
        <v>#REF!</v>
      </c>
      <c r="T2623" s="25">
        <f t="shared" si="203"/>
        <v>9600</v>
      </c>
      <c r="U2623" s="25"/>
      <c r="V2623" s="23"/>
      <c r="W2623" s="23"/>
      <c r="X2623" s="24" t="e">
        <f>+#REF!-I2623</f>
        <v>#REF!</v>
      </c>
      <c r="Y2623" s="23"/>
      <c r="Z2623" s="23"/>
      <c r="AA2623" s="23"/>
      <c r="AB2623" s="23"/>
      <c r="AC2623" s="23"/>
      <c r="AD2623" s="23"/>
      <c r="AE2623" s="26" t="str">
        <f>VLOOKUP(E2623,'[1]Tirupati Member''s Detail'!$D$2:$L$1048576,9,0)</f>
        <v>No communication till date. Outstanding Rs 18000/-(App format agrmnt)</v>
      </c>
    </row>
    <row r="2624" spans="1:31" x14ac:dyDescent="0.3">
      <c r="A2624" s="27">
        <v>2626</v>
      </c>
      <c r="B2624" s="28"/>
      <c r="C2624" s="29" t="s">
        <v>8013</v>
      </c>
      <c r="D2624" s="20" t="s">
        <v>22</v>
      </c>
      <c r="E2624" s="29" t="s">
        <v>8014</v>
      </c>
      <c r="F2624" s="20" t="s">
        <v>24</v>
      </c>
      <c r="G2624" s="20" t="s">
        <v>25</v>
      </c>
      <c r="H2624" s="29" t="s">
        <v>7968</v>
      </c>
      <c r="I2624" s="30">
        <v>1997</v>
      </c>
      <c r="J2624" s="29" t="s">
        <v>8015</v>
      </c>
      <c r="K2624" s="41" t="str">
        <f>VLOOKUP(E2624,'[1]Tirupati Member''s Detail'!$D$2:$L$1048576,8,0)</f>
        <v>No</v>
      </c>
      <c r="L2624" s="23">
        <f>VLOOKUP(E2624,'[1]Tirupati Member''s Detail'!$D$2:$L$1048576,4,0)</f>
        <v>30000</v>
      </c>
      <c r="M2624" s="23">
        <f t="shared" si="200"/>
        <v>30000</v>
      </c>
      <c r="N2624" s="23">
        <f>VLOOKUP(E2624,'[1]Tirupati Member''s Detail'!$D$2:$L$1048576,5,0)</f>
        <v>30000</v>
      </c>
      <c r="O2624" s="23" t="str">
        <f>VLOOKUP(E2624,'[1]Tirupati Member''s Detail'!$D$2:$L$1048576,7,0)</f>
        <v>I.R.M</v>
      </c>
      <c r="P2624" s="23">
        <f t="shared" si="204"/>
        <v>0</v>
      </c>
      <c r="Q2624" s="24" t="e">
        <f>+#REF!-I2624</f>
        <v>#REF!</v>
      </c>
      <c r="R2624" s="25">
        <f t="shared" si="201"/>
        <v>24000</v>
      </c>
      <c r="S2624" s="25" t="e">
        <f t="shared" si="202"/>
        <v>#REF!</v>
      </c>
      <c r="T2624" s="25">
        <f t="shared" si="203"/>
        <v>24000</v>
      </c>
      <c r="U2624" s="25"/>
      <c r="V2624" s="23"/>
      <c r="W2624" s="23"/>
      <c r="X2624" s="24" t="e">
        <f>+#REF!-I2624</f>
        <v>#REF!</v>
      </c>
      <c r="Y2624" s="23"/>
      <c r="Z2624" s="23"/>
      <c r="AA2624" s="23"/>
      <c r="AB2624" s="23"/>
      <c r="AC2624" s="23"/>
      <c r="AD2624" s="23"/>
      <c r="AE2624" s="26" t="str">
        <f>VLOOKUP(E2624,'[1]Tirupati Member''s Detail'!$D$2:$L$1048576,9,0)</f>
        <v>no communication till date(App format agrmnt)</v>
      </c>
    </row>
    <row r="2625" spans="1:31" x14ac:dyDescent="0.3">
      <c r="A2625" s="27">
        <v>2627</v>
      </c>
      <c r="B2625" s="28"/>
      <c r="C2625" s="29" t="s">
        <v>8016</v>
      </c>
      <c r="D2625" s="20" t="s">
        <v>22</v>
      </c>
      <c r="E2625" s="29" t="s">
        <v>8017</v>
      </c>
      <c r="F2625" s="20" t="s">
        <v>24</v>
      </c>
      <c r="G2625" s="20" t="s">
        <v>25</v>
      </c>
      <c r="H2625" s="29" t="s">
        <v>3005</v>
      </c>
      <c r="I2625" s="30">
        <v>1997</v>
      </c>
      <c r="J2625" s="29" t="s">
        <v>8018</v>
      </c>
      <c r="K2625" s="22" t="str">
        <f>VLOOKUP(E2625,'[1]Tirupati Member''s Detail'!$D$2:$L$1048576,8,0)</f>
        <v>No</v>
      </c>
      <c r="L2625" s="23">
        <f>VLOOKUP(E2625,'[1]Tirupati Member''s Detail'!$D$2:$L$1048576,4,0)</f>
        <v>30000</v>
      </c>
      <c r="M2625" s="23">
        <f t="shared" si="200"/>
        <v>30000</v>
      </c>
      <c r="N2625" s="23">
        <f>VLOOKUP(E2625,'[1]Tirupati Member''s Detail'!$D$2:$L$1048576,5,0)</f>
        <v>7500</v>
      </c>
      <c r="O2625" s="23" t="str">
        <f>VLOOKUP(E2625,'[1]Tirupati Member''s Detail'!$D$2:$L$1048576,7,0)</f>
        <v>Outstanding</v>
      </c>
      <c r="P2625" s="23">
        <f t="shared" si="204"/>
        <v>22500</v>
      </c>
      <c r="Q2625" s="24" t="e">
        <f>+#REF!-I2625</f>
        <v>#REF!</v>
      </c>
      <c r="R2625" s="25">
        <f t="shared" si="201"/>
        <v>6000</v>
      </c>
      <c r="S2625" s="25" t="e">
        <f t="shared" si="202"/>
        <v>#REF!</v>
      </c>
      <c r="T2625" s="25">
        <f t="shared" si="203"/>
        <v>6000</v>
      </c>
      <c r="U2625" s="25"/>
      <c r="V2625" s="23"/>
      <c r="W2625" s="23"/>
      <c r="X2625" s="24" t="e">
        <f>+#REF!-I2625</f>
        <v>#REF!</v>
      </c>
      <c r="Y2625" s="23"/>
      <c r="Z2625" s="23"/>
      <c r="AA2625" s="23"/>
      <c r="AB2625" s="23"/>
      <c r="AC2625" s="23"/>
      <c r="AD2625" s="23"/>
      <c r="AE2625" s="26" t="str">
        <f>VLOOKUP(E2625,'[1]Tirupati Member''s Detail'!$D$2:$L$1048576,9,0)</f>
        <v>Last Communication Till 1997 (Outstanding Rs 22500/-)(App fromat Aggmnt)</v>
      </c>
    </row>
    <row r="2626" spans="1:31" x14ac:dyDescent="0.3">
      <c r="A2626" s="27">
        <v>2628</v>
      </c>
      <c r="B2626" s="28"/>
      <c r="C2626" s="29" t="s">
        <v>8019</v>
      </c>
      <c r="D2626" s="20" t="s">
        <v>22</v>
      </c>
      <c r="E2626" s="29" t="s">
        <v>8020</v>
      </c>
      <c r="F2626" s="20" t="s">
        <v>24</v>
      </c>
      <c r="G2626" s="20" t="s">
        <v>25</v>
      </c>
      <c r="H2626" s="29" t="s">
        <v>2982</v>
      </c>
      <c r="I2626" s="30">
        <v>1997</v>
      </c>
      <c r="J2626" s="29" t="s">
        <v>8021</v>
      </c>
      <c r="K2626" s="22" t="str">
        <f>VLOOKUP(E2626,'[1]Tirupati Member''s Detail'!$D$2:$L$1048576,8,0)</f>
        <v>No</v>
      </c>
      <c r="L2626" s="23">
        <f>VLOOKUP(E2626,'[1]Tirupati Member''s Detail'!$D$2:$L$1048576,4,0)</f>
        <v>30000</v>
      </c>
      <c r="M2626" s="23">
        <f t="shared" si="200"/>
        <v>30000</v>
      </c>
      <c r="N2626" s="23">
        <f>VLOOKUP(E2626,'[1]Tirupati Member''s Detail'!$D$2:$L$1048576,5,0)</f>
        <v>28500</v>
      </c>
      <c r="O2626" s="23" t="str">
        <f>VLOOKUP(E2626,'[1]Tirupati Member''s Detail'!$D$2:$L$1048576,7,0)</f>
        <v>I.R.M</v>
      </c>
      <c r="P2626" s="23">
        <f t="shared" si="204"/>
        <v>1500</v>
      </c>
      <c r="Q2626" s="24" t="e">
        <f>+#REF!-I2626</f>
        <v>#REF!</v>
      </c>
      <c r="R2626" s="25">
        <f t="shared" si="201"/>
        <v>22800</v>
      </c>
      <c r="S2626" s="25" t="e">
        <f t="shared" si="202"/>
        <v>#REF!</v>
      </c>
      <c r="T2626" s="25">
        <f t="shared" si="203"/>
        <v>22800</v>
      </c>
      <c r="U2626" s="25"/>
      <c r="V2626" s="23"/>
      <c r="W2626" s="23"/>
      <c r="X2626" s="24" t="e">
        <f>+#REF!-I2626</f>
        <v>#REF!</v>
      </c>
      <c r="Y2626" s="23"/>
      <c r="Z2626" s="23"/>
      <c r="AA2626" s="23"/>
      <c r="AB2626" s="23"/>
      <c r="AC2626" s="23"/>
      <c r="AD2626" s="23"/>
      <c r="AE2626" s="26" t="str">
        <f>VLOOKUP(E2626,'[1]Tirupati Member''s Detail'!$D$2:$L$1048576,9,0)</f>
        <v>no communication till date. App frmt agrmnt</v>
      </c>
    </row>
    <row r="2627" spans="1:31" x14ac:dyDescent="0.3">
      <c r="A2627" s="27">
        <v>2629</v>
      </c>
      <c r="B2627" s="28"/>
      <c r="C2627" s="29" t="s">
        <v>8022</v>
      </c>
      <c r="D2627" s="20" t="s">
        <v>22</v>
      </c>
      <c r="E2627" s="29" t="s">
        <v>8023</v>
      </c>
      <c r="F2627" s="20" t="s">
        <v>24</v>
      </c>
      <c r="G2627" s="20" t="s">
        <v>25</v>
      </c>
      <c r="H2627" s="29" t="s">
        <v>2982</v>
      </c>
      <c r="I2627" s="30">
        <v>1997</v>
      </c>
      <c r="J2627" s="29" t="s">
        <v>8024</v>
      </c>
      <c r="K2627" s="22" t="str">
        <f>VLOOKUP(E2627,'[1]Tirupati Member''s Detail'!$D$2:$L$1048576,8,0)</f>
        <v>No</v>
      </c>
      <c r="L2627" s="23">
        <f>VLOOKUP(E2627,'[1]Tirupati Member''s Detail'!$D$2:$L$1048576,4,0)</f>
        <v>30000</v>
      </c>
      <c r="M2627" s="23">
        <f t="shared" ref="M2627:M2690" si="205">+L2627</f>
        <v>30000</v>
      </c>
      <c r="N2627" s="23">
        <f>VLOOKUP(E2627,'[1]Tirupati Member''s Detail'!$D$2:$L$1048576,5,0)</f>
        <v>18000</v>
      </c>
      <c r="O2627" s="23" t="str">
        <f>VLOOKUP(E2627,'[1]Tirupati Member''s Detail'!$D$2:$L$1048576,7,0)</f>
        <v>Outstanding</v>
      </c>
      <c r="P2627" s="23">
        <f t="shared" si="204"/>
        <v>12000</v>
      </c>
      <c r="Q2627" s="24" t="e">
        <f>+#REF!-I2627</f>
        <v>#REF!</v>
      </c>
      <c r="R2627" s="25">
        <f t="shared" ref="R2627:R2690" si="206">IF(O2627="regular",((N2627-(N2627/99)*Q2627)),(N2627-(N2627*20%)))</f>
        <v>14400</v>
      </c>
      <c r="S2627" s="25" t="e">
        <f t="shared" ref="S2627:S2690" si="207">((N2627-(N2627/99)*Q2627))</f>
        <v>#REF!</v>
      </c>
      <c r="T2627" s="25">
        <f t="shared" ref="T2627:T2690" si="208">IF(O2627="regular",0,(N2627-(N2627*20%)))</f>
        <v>14400</v>
      </c>
      <c r="U2627" s="25"/>
      <c r="V2627" s="23"/>
      <c r="W2627" s="23"/>
      <c r="X2627" s="24" t="e">
        <f>+#REF!-I2627</f>
        <v>#REF!</v>
      </c>
      <c r="Y2627" s="23"/>
      <c r="Z2627" s="23"/>
      <c r="AA2627" s="23"/>
      <c r="AB2627" s="23"/>
      <c r="AC2627" s="23"/>
      <c r="AD2627" s="23"/>
      <c r="AE2627" s="26" t="str">
        <f>VLOOKUP(E2627,'[1]Tirupati Member''s Detail'!$D$2:$L$1048576,9,0)</f>
        <v>No Communication Till Date (Outstanding Rs 12000/-)App frmt agrmnt</v>
      </c>
    </row>
    <row r="2628" spans="1:31" x14ac:dyDescent="0.3">
      <c r="A2628" s="27">
        <v>2630</v>
      </c>
      <c r="B2628" s="28"/>
      <c r="C2628" s="29" t="s">
        <v>8025</v>
      </c>
      <c r="D2628" s="20" t="s">
        <v>22</v>
      </c>
      <c r="E2628" s="29" t="s">
        <v>8026</v>
      </c>
      <c r="F2628" s="20" t="s">
        <v>24</v>
      </c>
      <c r="G2628" s="20" t="s">
        <v>25</v>
      </c>
      <c r="H2628" s="29" t="s">
        <v>3287</v>
      </c>
      <c r="I2628" s="30">
        <v>1997</v>
      </c>
      <c r="J2628" s="29" t="s">
        <v>8027</v>
      </c>
      <c r="K2628" s="22" t="str">
        <f>VLOOKUP(E2628,'[1]Tirupati Member''s Detail'!$D$2:$L$1048576,8,0)</f>
        <v>No</v>
      </c>
      <c r="L2628" s="23">
        <f>VLOOKUP(E2628,'[1]Tirupati Member''s Detail'!$D$2:$L$1048576,4,0)</f>
        <v>30000</v>
      </c>
      <c r="M2628" s="23">
        <f t="shared" si="205"/>
        <v>30000</v>
      </c>
      <c r="N2628" s="23">
        <f>VLOOKUP(E2628,'[1]Tirupati Member''s Detail'!$D$2:$L$1048576,5,0)</f>
        <v>30000</v>
      </c>
      <c r="O2628" s="23" t="str">
        <f>VLOOKUP(E2628,'[1]Tirupati Member''s Detail'!$D$2:$L$1048576,7,0)</f>
        <v>I.R.M</v>
      </c>
      <c r="P2628" s="23">
        <f t="shared" ref="P2628:P2691" si="209">+M2628-N2628</f>
        <v>0</v>
      </c>
      <c r="Q2628" s="24" t="e">
        <f>+#REF!-I2628</f>
        <v>#REF!</v>
      </c>
      <c r="R2628" s="25">
        <f t="shared" si="206"/>
        <v>24000</v>
      </c>
      <c r="S2628" s="25" t="e">
        <f t="shared" si="207"/>
        <v>#REF!</v>
      </c>
      <c r="T2628" s="25">
        <f t="shared" si="208"/>
        <v>24000</v>
      </c>
      <c r="U2628" s="25"/>
      <c r="V2628" s="23"/>
      <c r="W2628" s="23"/>
      <c r="X2628" s="24" t="e">
        <f>+#REF!-I2628</f>
        <v>#REF!</v>
      </c>
      <c r="Y2628" s="23"/>
      <c r="Z2628" s="23"/>
      <c r="AA2628" s="23"/>
      <c r="AB2628" s="23"/>
      <c r="AC2628" s="23"/>
      <c r="AD2628" s="23"/>
      <c r="AE2628" s="26" t="str">
        <f>VLOOKUP(E2628,'[1]Tirupati Member''s Detail'!$D$2:$L$1048576,9,0)</f>
        <v>no communication till date. App frmt agrmnt</v>
      </c>
    </row>
    <row r="2629" spans="1:31" x14ac:dyDescent="0.3">
      <c r="A2629" s="27">
        <v>2632</v>
      </c>
      <c r="B2629" s="28"/>
      <c r="C2629" s="29" t="s">
        <v>8028</v>
      </c>
      <c r="D2629" s="20" t="s">
        <v>22</v>
      </c>
      <c r="E2629" s="29" t="s">
        <v>8029</v>
      </c>
      <c r="F2629" s="20" t="s">
        <v>24</v>
      </c>
      <c r="G2629" s="20" t="s">
        <v>25</v>
      </c>
      <c r="H2629" s="29" t="s">
        <v>3031</v>
      </c>
      <c r="I2629" s="30">
        <v>1997</v>
      </c>
      <c r="J2629" s="29" t="s">
        <v>8030</v>
      </c>
      <c r="K2629" s="22">
        <f>VLOOKUP(E2629,'[1]Tirupati Member''s Detail'!$D$2:$L$1048576,8,0)</f>
        <v>2011</v>
      </c>
      <c r="L2629" s="23">
        <f>VLOOKUP(E2629,'[1]Tirupati Member''s Detail'!$D$2:$L$1048576,4,0)</f>
        <v>30000</v>
      </c>
      <c r="M2629" s="23">
        <f t="shared" si="205"/>
        <v>30000</v>
      </c>
      <c r="N2629" s="23">
        <f>VLOOKUP(E2629,'[1]Tirupati Member''s Detail'!$D$2:$L$1048576,5,0)</f>
        <v>30000</v>
      </c>
      <c r="O2629" s="23" t="str">
        <f>VLOOKUP(E2629,'[1]Tirupati Member''s Detail'!$D$2:$L$1048576,7,0)</f>
        <v>R.M</v>
      </c>
      <c r="P2629" s="23">
        <f t="shared" si="209"/>
        <v>0</v>
      </c>
      <c r="Q2629" s="24" t="e">
        <f>+#REF!-I2629</f>
        <v>#REF!</v>
      </c>
      <c r="R2629" s="25">
        <f t="shared" si="206"/>
        <v>24000</v>
      </c>
      <c r="S2629" s="25" t="e">
        <f t="shared" si="207"/>
        <v>#REF!</v>
      </c>
      <c r="T2629" s="25">
        <f t="shared" si="208"/>
        <v>24000</v>
      </c>
      <c r="U2629" s="25"/>
      <c r="V2629" s="23"/>
      <c r="W2629" s="23"/>
      <c r="X2629" s="24" t="e">
        <f>+#REF!-I2629</f>
        <v>#REF!</v>
      </c>
      <c r="Y2629" s="23"/>
      <c r="Z2629" s="23"/>
      <c r="AA2629" s="23"/>
      <c r="AB2629" s="23"/>
      <c r="AC2629" s="23"/>
      <c r="AD2629" s="23"/>
      <c r="AE2629" s="26" t="str">
        <f>VLOOKUP(E2629,'[1]Tirupati Member''s Detail'!$D$2:$L$1048576,9,0)</f>
        <v>not send any reminder so lastcommunication 11(App format agrmnt)</v>
      </c>
    </row>
    <row r="2630" spans="1:31" x14ac:dyDescent="0.3">
      <c r="A2630" s="27">
        <v>2633</v>
      </c>
      <c r="B2630" s="28"/>
      <c r="C2630" s="29" t="s">
        <v>8031</v>
      </c>
      <c r="D2630" s="20" t="s">
        <v>22</v>
      </c>
      <c r="E2630" s="29" t="s">
        <v>8032</v>
      </c>
      <c r="F2630" s="20" t="s">
        <v>24</v>
      </c>
      <c r="G2630" s="20" t="s">
        <v>25</v>
      </c>
      <c r="H2630" s="29" t="s">
        <v>2978</v>
      </c>
      <c r="I2630" s="30">
        <v>1997</v>
      </c>
      <c r="J2630" s="29" t="s">
        <v>8033</v>
      </c>
      <c r="K2630" s="41" t="str">
        <f>VLOOKUP(E2630,'[1]Tirupati Member''s Detail'!$D$2:$L$1048576,8,0)</f>
        <v>No</v>
      </c>
      <c r="L2630" s="23">
        <f>VLOOKUP(E2630,'[1]Tirupati Member''s Detail'!$D$2:$L$1048576,4,0)</f>
        <v>28500</v>
      </c>
      <c r="M2630" s="23">
        <f t="shared" si="205"/>
        <v>28500</v>
      </c>
      <c r="N2630" s="23">
        <f>VLOOKUP(E2630,'[1]Tirupati Member''s Detail'!$D$2:$L$1048576,5,0)</f>
        <v>6000</v>
      </c>
      <c r="O2630" s="23" t="str">
        <f>VLOOKUP(E2630,'[1]Tirupati Member''s Detail'!$D$2:$L$1048576,7,0)</f>
        <v>Outstanding</v>
      </c>
      <c r="P2630" s="23">
        <f t="shared" si="209"/>
        <v>22500</v>
      </c>
      <c r="Q2630" s="24" t="e">
        <f>+#REF!-I2630</f>
        <v>#REF!</v>
      </c>
      <c r="R2630" s="25">
        <f t="shared" si="206"/>
        <v>4800</v>
      </c>
      <c r="S2630" s="25" t="e">
        <f t="shared" si="207"/>
        <v>#REF!</v>
      </c>
      <c r="T2630" s="25">
        <f t="shared" si="208"/>
        <v>4800</v>
      </c>
      <c r="U2630" s="25"/>
      <c r="V2630" s="23"/>
      <c r="W2630" s="23"/>
      <c r="X2630" s="24" t="e">
        <f>+#REF!-I2630</f>
        <v>#REF!</v>
      </c>
      <c r="Y2630" s="23"/>
      <c r="Z2630" s="23"/>
      <c r="AA2630" s="23"/>
      <c r="AB2630" s="23"/>
      <c r="AC2630" s="23"/>
      <c r="AD2630" s="23"/>
      <c r="AE2630" s="26" t="str">
        <f>VLOOKUP(E2630,'[1]Tirupati Member''s Detail'!$D$2:$L$1048576,9,0)</f>
        <v xml:space="preserve"> last communication 97, Outstanding Rs 22500/- app frmt agrmnt</v>
      </c>
    </row>
    <row r="2631" spans="1:31" x14ac:dyDescent="0.3">
      <c r="A2631" s="27">
        <v>2634</v>
      </c>
      <c r="B2631" s="28"/>
      <c r="C2631" s="29" t="s">
        <v>8034</v>
      </c>
      <c r="D2631" s="20" t="s">
        <v>22</v>
      </c>
      <c r="E2631" s="29" t="s">
        <v>8035</v>
      </c>
      <c r="F2631" s="20" t="s">
        <v>24</v>
      </c>
      <c r="G2631" s="20" t="s">
        <v>25</v>
      </c>
      <c r="H2631" s="29" t="s">
        <v>3066</v>
      </c>
      <c r="I2631" s="30">
        <v>1997</v>
      </c>
      <c r="J2631" s="29" t="s">
        <v>8036</v>
      </c>
      <c r="K2631" s="41" t="str">
        <f>VLOOKUP(E2631,'[1]Tirupati Member''s Detail'!$D$2:$L$1048576,8,0)</f>
        <v>No</v>
      </c>
      <c r="L2631" s="23">
        <f>VLOOKUP(E2631,'[1]Tirupati Member''s Detail'!$D$2:$L$1048576,4,0)</f>
        <v>28500</v>
      </c>
      <c r="M2631" s="23">
        <f t="shared" si="205"/>
        <v>28500</v>
      </c>
      <c r="N2631" s="23">
        <f>VLOOKUP(E2631,'[1]Tirupati Member''s Detail'!$D$2:$L$1048576,5,0)</f>
        <v>10500</v>
      </c>
      <c r="O2631" s="23" t="str">
        <f>VLOOKUP(E2631,'[1]Tirupati Member''s Detail'!$D$2:$L$1048576,7,0)</f>
        <v>Outstanding</v>
      </c>
      <c r="P2631" s="23">
        <f t="shared" si="209"/>
        <v>18000</v>
      </c>
      <c r="Q2631" s="24" t="e">
        <f>+#REF!-I2631</f>
        <v>#REF!</v>
      </c>
      <c r="R2631" s="25">
        <f t="shared" si="206"/>
        <v>8400</v>
      </c>
      <c r="S2631" s="25" t="e">
        <f t="shared" si="207"/>
        <v>#REF!</v>
      </c>
      <c r="T2631" s="25">
        <f t="shared" si="208"/>
        <v>8400</v>
      </c>
      <c r="U2631" s="25"/>
      <c r="V2631" s="23"/>
      <c r="W2631" s="23"/>
      <c r="X2631" s="24" t="e">
        <f>+#REF!-I2631</f>
        <v>#REF!</v>
      </c>
      <c r="Y2631" s="23"/>
      <c r="Z2631" s="23"/>
      <c r="AA2631" s="23"/>
      <c r="AB2631" s="23"/>
      <c r="AC2631" s="23"/>
      <c r="AD2631" s="23"/>
      <c r="AE2631" s="26" t="str">
        <f>VLOOKUP(E2631,'[1]Tirupati Member''s Detail'!$D$2:$L$1048576,9,0)</f>
        <v>As POD last communication 07 (Outstanding Rs 18000/-) App frmt agrmnt</v>
      </c>
    </row>
    <row r="2632" spans="1:31" ht="28.8" x14ac:dyDescent="0.3">
      <c r="A2632" s="27">
        <v>2635</v>
      </c>
      <c r="B2632" s="28"/>
      <c r="C2632" s="29" t="s">
        <v>8037</v>
      </c>
      <c r="D2632" s="20" t="s">
        <v>22</v>
      </c>
      <c r="E2632" s="29" t="s">
        <v>8038</v>
      </c>
      <c r="F2632" s="20" t="s">
        <v>24</v>
      </c>
      <c r="G2632" s="20" t="s">
        <v>25</v>
      </c>
      <c r="H2632" s="29" t="s">
        <v>7982</v>
      </c>
      <c r="I2632" s="30">
        <v>1997</v>
      </c>
      <c r="J2632" s="29" t="s">
        <v>8039</v>
      </c>
      <c r="K2632" s="22" t="str">
        <f>VLOOKUP(E2632,'[1]Tirupati Member''s Detail'!$D$2:$L$1048576,8,0)</f>
        <v>No</v>
      </c>
      <c r="L2632" s="23">
        <f>VLOOKUP(E2632,'[1]Tirupati Member''s Detail'!$D$2:$L$1048576,4,0)</f>
        <v>28200</v>
      </c>
      <c r="M2632" s="23">
        <f t="shared" si="205"/>
        <v>28200</v>
      </c>
      <c r="N2632" s="23">
        <f>VLOOKUP(E2632,'[1]Tirupati Member''s Detail'!$D$2:$L$1048576,5,0)</f>
        <v>28200</v>
      </c>
      <c r="O2632" s="23" t="str">
        <f>VLOOKUP(E2632,'[1]Tirupati Member''s Detail'!$D$2:$L$1048576,7,0)</f>
        <v>I.R.M</v>
      </c>
      <c r="P2632" s="23">
        <f t="shared" si="209"/>
        <v>0</v>
      </c>
      <c r="Q2632" s="24" t="e">
        <f>+#REF!-I2632</f>
        <v>#REF!</v>
      </c>
      <c r="R2632" s="25">
        <f t="shared" si="206"/>
        <v>22560</v>
      </c>
      <c r="S2632" s="25" t="e">
        <f t="shared" si="207"/>
        <v>#REF!</v>
      </c>
      <c r="T2632" s="25">
        <f t="shared" si="208"/>
        <v>22560</v>
      </c>
      <c r="U2632" s="25"/>
      <c r="V2632" s="23"/>
      <c r="W2632" s="23"/>
      <c r="X2632" s="24" t="e">
        <f>+#REF!-I2632</f>
        <v>#REF!</v>
      </c>
      <c r="Y2632" s="23"/>
      <c r="Z2632" s="23"/>
      <c r="AA2632" s="23"/>
      <c r="AB2632" s="23"/>
      <c r="AC2632" s="23"/>
      <c r="AD2632" s="23"/>
      <c r="AE2632" s="26" t="str">
        <f>VLOOKUP(E2632,'[1]Tirupati Member''s Detail'!$D$2:$L$1048576,9,0)</f>
        <v>Last communication 97,total 2 membership of TPT:- 02002736 &amp; 02002737. App frmt agrmnt</v>
      </c>
    </row>
    <row r="2633" spans="1:31" ht="28.8" x14ac:dyDescent="0.3">
      <c r="A2633" s="27">
        <v>2636</v>
      </c>
      <c r="B2633" s="28"/>
      <c r="C2633" s="29" t="s">
        <v>8040</v>
      </c>
      <c r="D2633" s="20" t="s">
        <v>22</v>
      </c>
      <c r="E2633" s="29" t="s">
        <v>8041</v>
      </c>
      <c r="F2633" s="20" t="s">
        <v>24</v>
      </c>
      <c r="G2633" s="20" t="s">
        <v>25</v>
      </c>
      <c r="H2633" s="29" t="s">
        <v>7982</v>
      </c>
      <c r="I2633" s="30">
        <v>1997</v>
      </c>
      <c r="J2633" s="29" t="s">
        <v>8039</v>
      </c>
      <c r="K2633" s="22" t="str">
        <f>VLOOKUP(E2633,'[1]Tirupati Member''s Detail'!$D$2:$L$1048576,8,0)</f>
        <v>No</v>
      </c>
      <c r="L2633" s="23">
        <f>VLOOKUP(E2633,'[1]Tirupati Member''s Detail'!$D$2:$L$1048576,4,0)</f>
        <v>30000</v>
      </c>
      <c r="M2633" s="23">
        <f t="shared" si="205"/>
        <v>30000</v>
      </c>
      <c r="N2633" s="23">
        <f>VLOOKUP(E2633,'[1]Tirupati Member''s Detail'!$D$2:$L$1048576,5,0)</f>
        <v>30000</v>
      </c>
      <c r="O2633" s="23" t="str">
        <f>VLOOKUP(E2633,'[1]Tirupati Member''s Detail'!$D$2:$L$1048576,7,0)</f>
        <v>I.R.M</v>
      </c>
      <c r="P2633" s="23">
        <f t="shared" si="209"/>
        <v>0</v>
      </c>
      <c r="Q2633" s="24" t="e">
        <f>+#REF!-I2633</f>
        <v>#REF!</v>
      </c>
      <c r="R2633" s="25">
        <f t="shared" si="206"/>
        <v>24000</v>
      </c>
      <c r="S2633" s="25" t="e">
        <f t="shared" si="207"/>
        <v>#REF!</v>
      </c>
      <c r="T2633" s="25">
        <f t="shared" si="208"/>
        <v>24000</v>
      </c>
      <c r="U2633" s="25"/>
      <c r="V2633" s="23"/>
      <c r="W2633" s="23"/>
      <c r="X2633" s="24" t="e">
        <f>+#REF!-I2633</f>
        <v>#REF!</v>
      </c>
      <c r="Y2633" s="23"/>
      <c r="Z2633" s="23"/>
      <c r="AA2633" s="23"/>
      <c r="AB2633" s="23"/>
      <c r="AC2633" s="23"/>
      <c r="AD2633" s="23"/>
      <c r="AE2633" s="26" t="str">
        <f>VLOOKUP(E2633,'[1]Tirupati Member''s Detail'!$D$2:$L$1048576,9,0)</f>
        <v>Last communication 97,total 2 membership of TPT:- 02002736 &amp; 02002737. App frmt agrmnt</v>
      </c>
    </row>
    <row r="2634" spans="1:31" x14ac:dyDescent="0.3">
      <c r="A2634" s="27">
        <v>2637</v>
      </c>
      <c r="B2634" s="28"/>
      <c r="C2634" s="29" t="s">
        <v>8042</v>
      </c>
      <c r="D2634" s="20" t="s">
        <v>22</v>
      </c>
      <c r="E2634" s="29" t="s">
        <v>8043</v>
      </c>
      <c r="F2634" s="20" t="s">
        <v>24</v>
      </c>
      <c r="G2634" s="20" t="s">
        <v>25</v>
      </c>
      <c r="H2634" s="29" t="s">
        <v>3031</v>
      </c>
      <c r="I2634" s="30">
        <v>1997</v>
      </c>
      <c r="J2634" s="29" t="s">
        <v>8044</v>
      </c>
      <c r="K2634" s="41" t="str">
        <f>VLOOKUP(E2634,'[1]Tirupati Member''s Detail'!$D$2:$L$1048576,8,0)</f>
        <v>No</v>
      </c>
      <c r="L2634" s="23">
        <f>VLOOKUP(E2634,'[1]Tirupati Member''s Detail'!$D$2:$L$1048576,4,0)</f>
        <v>28500</v>
      </c>
      <c r="M2634" s="23">
        <f t="shared" si="205"/>
        <v>28500</v>
      </c>
      <c r="N2634" s="23">
        <f>VLOOKUP(E2634,'[1]Tirupati Member''s Detail'!$D$2:$L$1048576,5,0)</f>
        <v>10000</v>
      </c>
      <c r="O2634" s="23" t="str">
        <f>VLOOKUP(E2634,'[1]Tirupati Member''s Detail'!$D$2:$L$1048576,7,0)</f>
        <v>Outstanding</v>
      </c>
      <c r="P2634" s="23">
        <f t="shared" si="209"/>
        <v>18500</v>
      </c>
      <c r="Q2634" s="24" t="e">
        <f>+#REF!-I2634</f>
        <v>#REF!</v>
      </c>
      <c r="R2634" s="25">
        <f t="shared" si="206"/>
        <v>8000</v>
      </c>
      <c r="S2634" s="25" t="e">
        <f t="shared" si="207"/>
        <v>#REF!</v>
      </c>
      <c r="T2634" s="25">
        <f t="shared" si="208"/>
        <v>8000</v>
      </c>
      <c r="U2634" s="25"/>
      <c r="V2634" s="23"/>
      <c r="W2634" s="23"/>
      <c r="X2634" s="24" t="e">
        <f>+#REF!-I2634</f>
        <v>#REF!</v>
      </c>
      <c r="Y2634" s="23"/>
      <c r="Z2634" s="23"/>
      <c r="AA2634" s="23"/>
      <c r="AB2634" s="23"/>
      <c r="AC2634" s="23"/>
      <c r="AD2634" s="23"/>
      <c r="AE2634" s="26" t="str">
        <f>VLOOKUP(E2634,'[1]Tirupati Member''s Detail'!$D$2:$L$1048576,9,0)</f>
        <v>As POD last communication 07 (Outstanding Rs 18500/-) App frmt agrmnt</v>
      </c>
    </row>
    <row r="2635" spans="1:31" x14ac:dyDescent="0.3">
      <c r="A2635" s="27">
        <v>2638</v>
      </c>
      <c r="B2635" s="28"/>
      <c r="C2635" s="29" t="s">
        <v>8045</v>
      </c>
      <c r="D2635" s="20" t="s">
        <v>22</v>
      </c>
      <c r="E2635" s="29" t="s">
        <v>8046</v>
      </c>
      <c r="F2635" s="20" t="s">
        <v>24</v>
      </c>
      <c r="G2635" s="20" t="s">
        <v>25</v>
      </c>
      <c r="H2635" s="29" t="s">
        <v>3066</v>
      </c>
      <c r="I2635" s="30">
        <v>1997</v>
      </c>
      <c r="J2635" s="29" t="s">
        <v>8047</v>
      </c>
      <c r="K2635" s="22" t="str">
        <f>VLOOKUP(E2635,'[1]Tirupati Member''s Detail'!$D$2:$L$1048576,8,0)</f>
        <v>No</v>
      </c>
      <c r="L2635" s="23">
        <f>VLOOKUP(E2635,'[1]Tirupati Member''s Detail'!$D$2:$L$1048576,4,0)</f>
        <v>27000</v>
      </c>
      <c r="M2635" s="23">
        <f t="shared" si="205"/>
        <v>27000</v>
      </c>
      <c r="N2635" s="23">
        <f>VLOOKUP(E2635,'[1]Tirupati Member''s Detail'!$D$2:$L$1048576,5,0)</f>
        <v>27000</v>
      </c>
      <c r="O2635" s="23" t="str">
        <f>VLOOKUP(E2635,'[1]Tirupati Member''s Detail'!$D$2:$L$1048576,7,0)</f>
        <v>I.R.M</v>
      </c>
      <c r="P2635" s="23">
        <f t="shared" si="209"/>
        <v>0</v>
      </c>
      <c r="Q2635" s="24" t="e">
        <f>+#REF!-I2635</f>
        <v>#REF!</v>
      </c>
      <c r="R2635" s="25">
        <f t="shared" si="206"/>
        <v>21600</v>
      </c>
      <c r="S2635" s="25" t="e">
        <f t="shared" si="207"/>
        <v>#REF!</v>
      </c>
      <c r="T2635" s="25">
        <f t="shared" si="208"/>
        <v>21600</v>
      </c>
      <c r="U2635" s="25"/>
      <c r="V2635" s="23"/>
      <c r="W2635" s="23"/>
      <c r="X2635" s="24" t="e">
        <f>+#REF!-I2635</f>
        <v>#REF!</v>
      </c>
      <c r="Y2635" s="23"/>
      <c r="Z2635" s="23"/>
      <c r="AA2635" s="23"/>
      <c r="AB2635" s="23"/>
      <c r="AC2635" s="23"/>
      <c r="AD2635" s="23"/>
      <c r="AE2635" s="26" t="str">
        <f>VLOOKUP(E2635,'[1]Tirupati Member''s Detail'!$D$2:$L$1048576,9,0)</f>
        <v xml:space="preserve"> last communication 97. App frmt agrmnt</v>
      </c>
    </row>
    <row r="2636" spans="1:31" x14ac:dyDescent="0.3">
      <c r="A2636" s="27">
        <v>2639</v>
      </c>
      <c r="B2636" s="28"/>
      <c r="C2636" s="29" t="s">
        <v>8048</v>
      </c>
      <c r="D2636" s="20" t="s">
        <v>22</v>
      </c>
      <c r="E2636" s="29" t="s">
        <v>8049</v>
      </c>
      <c r="F2636" s="20" t="s">
        <v>24</v>
      </c>
      <c r="G2636" s="20" t="s">
        <v>25</v>
      </c>
      <c r="H2636" s="29" t="s">
        <v>3005</v>
      </c>
      <c r="I2636" s="30">
        <v>1997</v>
      </c>
      <c r="J2636" s="29" t="s">
        <v>8050</v>
      </c>
      <c r="K2636" s="22" t="str">
        <f>VLOOKUP(E2636,'[1]Tirupati Member''s Detail'!$D$2:$L$1048576,8,0)</f>
        <v>No</v>
      </c>
      <c r="L2636" s="23">
        <f>VLOOKUP(E2636,'[1]Tirupati Member''s Detail'!$D$2:$L$1048576,4,0)</f>
        <v>30000</v>
      </c>
      <c r="M2636" s="23">
        <f t="shared" si="205"/>
        <v>30000</v>
      </c>
      <c r="N2636" s="23">
        <f>VLOOKUP(E2636,'[1]Tirupati Member''s Detail'!$D$2:$L$1048576,5,0)</f>
        <v>21000</v>
      </c>
      <c r="O2636" s="23" t="str">
        <f>VLOOKUP(E2636,'[1]Tirupati Member''s Detail'!$D$2:$L$1048576,7,0)</f>
        <v>Outstanding</v>
      </c>
      <c r="P2636" s="23">
        <f t="shared" si="209"/>
        <v>9000</v>
      </c>
      <c r="Q2636" s="24" t="e">
        <f>+#REF!-I2636</f>
        <v>#REF!</v>
      </c>
      <c r="R2636" s="25">
        <f t="shared" si="206"/>
        <v>16800</v>
      </c>
      <c r="S2636" s="25" t="e">
        <f t="shared" si="207"/>
        <v>#REF!</v>
      </c>
      <c r="T2636" s="25">
        <f t="shared" si="208"/>
        <v>16800</v>
      </c>
      <c r="U2636" s="25"/>
      <c r="V2636" s="23"/>
      <c r="W2636" s="23"/>
      <c r="X2636" s="24" t="e">
        <f>+#REF!-I2636</f>
        <v>#REF!</v>
      </c>
      <c r="Y2636" s="23"/>
      <c r="Z2636" s="23"/>
      <c r="AA2636" s="23"/>
      <c r="AB2636" s="23"/>
      <c r="AC2636" s="23"/>
      <c r="AD2636" s="23"/>
      <c r="AE2636" s="26" t="str">
        <f>VLOOKUP(E2636,'[1]Tirupati Member''s Detail'!$D$2:$L$1048576,9,0)</f>
        <v>No communication till date. Outstanding Rs.9000/-(App format agrmnt)</v>
      </c>
    </row>
    <row r="2637" spans="1:31" x14ac:dyDescent="0.3">
      <c r="A2637" s="27">
        <v>2640</v>
      </c>
      <c r="B2637" s="28"/>
      <c r="C2637" s="29" t="s">
        <v>8051</v>
      </c>
      <c r="D2637" s="20" t="s">
        <v>22</v>
      </c>
      <c r="E2637" s="29" t="s">
        <v>8052</v>
      </c>
      <c r="F2637" s="20" t="s">
        <v>24</v>
      </c>
      <c r="G2637" s="20" t="s">
        <v>25</v>
      </c>
      <c r="H2637" s="29" t="s">
        <v>3005</v>
      </c>
      <c r="I2637" s="30">
        <v>1997</v>
      </c>
      <c r="J2637" s="29" t="s">
        <v>8053</v>
      </c>
      <c r="K2637" s="22" t="str">
        <f>VLOOKUP(E2637,'[1]Tirupati Member''s Detail'!$D$2:$L$1048576,8,0)</f>
        <v>No</v>
      </c>
      <c r="L2637" s="23">
        <f>VLOOKUP(E2637,'[1]Tirupati Member''s Detail'!$D$2:$L$1048576,4,0)</f>
        <v>30000</v>
      </c>
      <c r="M2637" s="23">
        <f t="shared" si="205"/>
        <v>30000</v>
      </c>
      <c r="N2637" s="23">
        <f>VLOOKUP(E2637,'[1]Tirupati Member''s Detail'!$D$2:$L$1048576,5,0)</f>
        <v>21000</v>
      </c>
      <c r="O2637" s="23" t="str">
        <f>VLOOKUP(E2637,'[1]Tirupati Member''s Detail'!$D$2:$L$1048576,7,0)</f>
        <v>Outstanding</v>
      </c>
      <c r="P2637" s="23">
        <f t="shared" si="209"/>
        <v>9000</v>
      </c>
      <c r="Q2637" s="24" t="e">
        <f>+#REF!-I2637</f>
        <v>#REF!</v>
      </c>
      <c r="R2637" s="25">
        <f t="shared" si="206"/>
        <v>16800</v>
      </c>
      <c r="S2637" s="25" t="e">
        <f t="shared" si="207"/>
        <v>#REF!</v>
      </c>
      <c r="T2637" s="25">
        <f t="shared" si="208"/>
        <v>16800</v>
      </c>
      <c r="U2637" s="25"/>
      <c r="V2637" s="23"/>
      <c r="W2637" s="23"/>
      <c r="X2637" s="24" t="e">
        <f>+#REF!-I2637</f>
        <v>#REF!</v>
      </c>
      <c r="Y2637" s="23"/>
      <c r="Z2637" s="23"/>
      <c r="AA2637" s="23"/>
      <c r="AB2637" s="23"/>
      <c r="AC2637" s="23"/>
      <c r="AD2637" s="23"/>
      <c r="AE2637" s="26" t="str">
        <f>VLOOKUP(E2637,'[1]Tirupati Member''s Detail'!$D$2:$L$1048576,9,0)</f>
        <v>No communication till date. Outstanding Rs.9000/-(App format agrmnt)</v>
      </c>
    </row>
    <row r="2638" spans="1:31" x14ac:dyDescent="0.3">
      <c r="A2638" s="27">
        <v>2641</v>
      </c>
      <c r="B2638" s="28"/>
      <c r="C2638" s="29" t="s">
        <v>8054</v>
      </c>
      <c r="D2638" s="20" t="s">
        <v>22</v>
      </c>
      <c r="E2638" s="29" t="s">
        <v>8055</v>
      </c>
      <c r="F2638" s="20" t="s">
        <v>24</v>
      </c>
      <c r="G2638" s="20" t="s">
        <v>25</v>
      </c>
      <c r="H2638" s="29" t="s">
        <v>3031</v>
      </c>
      <c r="I2638" s="30">
        <v>1997</v>
      </c>
      <c r="J2638" s="29" t="s">
        <v>8056</v>
      </c>
      <c r="K2638" s="22">
        <f>VLOOKUP(E2638,'[1]Tirupati Member''s Detail'!$D$2:$L$1048576,8,0)</f>
        <v>2010</v>
      </c>
      <c r="L2638" s="23">
        <f>VLOOKUP(E2638,'[1]Tirupati Member''s Detail'!$D$2:$L$1048576,4,0)</f>
        <v>30000</v>
      </c>
      <c r="M2638" s="23">
        <f t="shared" si="205"/>
        <v>30000</v>
      </c>
      <c r="N2638" s="23">
        <f>VLOOKUP(E2638,'[1]Tirupati Member''s Detail'!$D$2:$L$1048576,5,0)</f>
        <v>30000</v>
      </c>
      <c r="O2638" s="23" t="str">
        <f>VLOOKUP(E2638,'[1]Tirupati Member''s Detail'!$D$2:$L$1048576,7,0)</f>
        <v>R.M</v>
      </c>
      <c r="P2638" s="23">
        <f t="shared" si="209"/>
        <v>0</v>
      </c>
      <c r="Q2638" s="24" t="e">
        <f>+#REF!-I2638</f>
        <v>#REF!</v>
      </c>
      <c r="R2638" s="25">
        <f t="shared" si="206"/>
        <v>24000</v>
      </c>
      <c r="S2638" s="25" t="e">
        <f t="shared" si="207"/>
        <v>#REF!</v>
      </c>
      <c r="T2638" s="25">
        <f t="shared" si="208"/>
        <v>24000</v>
      </c>
      <c r="U2638" s="25"/>
      <c r="V2638" s="23"/>
      <c r="W2638" s="23"/>
      <c r="X2638" s="24" t="e">
        <f>+#REF!-I2638</f>
        <v>#REF!</v>
      </c>
      <c r="Y2638" s="23"/>
      <c r="Z2638" s="23"/>
      <c r="AA2638" s="23"/>
      <c r="AB2638" s="23"/>
      <c r="AC2638" s="23"/>
      <c r="AD2638" s="23"/>
      <c r="AE2638" s="26" t="str">
        <f>VLOOKUP(E2638,'[1]Tirupati Member''s Detail'!$D$2:$L$1048576,9,0)</f>
        <v xml:space="preserve"> last Perfrma invoice communication 12.App frmt agrmnt</v>
      </c>
    </row>
    <row r="2639" spans="1:31" x14ac:dyDescent="0.3">
      <c r="A2639" s="27">
        <v>2642</v>
      </c>
      <c r="B2639" s="28"/>
      <c r="C2639" s="29" t="s">
        <v>8057</v>
      </c>
      <c r="D2639" s="20" t="s">
        <v>22</v>
      </c>
      <c r="E2639" s="29" t="s">
        <v>8058</v>
      </c>
      <c r="F2639" s="20" t="s">
        <v>24</v>
      </c>
      <c r="G2639" s="20" t="s">
        <v>25</v>
      </c>
      <c r="H2639" s="29" t="s">
        <v>3005</v>
      </c>
      <c r="I2639" s="30">
        <v>1997</v>
      </c>
      <c r="J2639" s="29" t="s">
        <v>8059</v>
      </c>
      <c r="K2639" s="22" t="str">
        <f>VLOOKUP(E2639,'[1]Tirupati Member''s Detail'!$D$2:$L$1048576,8,0)</f>
        <v>Missing</v>
      </c>
      <c r="L2639" s="23">
        <f>VLOOKUP(E2639,'[1]Tirupati Member''s Detail'!$D$2:$L$1048576,4,0)</f>
        <v>30000</v>
      </c>
      <c r="M2639" s="23">
        <f t="shared" si="205"/>
        <v>30000</v>
      </c>
      <c r="N2639" s="23">
        <f>VLOOKUP(E2639,'[1]Tirupati Member''s Detail'!$D$2:$L$1048576,5,0)</f>
        <v>19500</v>
      </c>
      <c r="O2639" s="23" t="str">
        <f>VLOOKUP(E2639,'[1]Tirupati Member''s Detail'!$D$2:$L$1048576,7,0)</f>
        <v>Outstanding</v>
      </c>
      <c r="P2639" s="23">
        <f t="shared" si="209"/>
        <v>10500</v>
      </c>
      <c r="Q2639" s="24" t="e">
        <f>+#REF!-I2639</f>
        <v>#REF!</v>
      </c>
      <c r="R2639" s="25">
        <f t="shared" si="206"/>
        <v>15600</v>
      </c>
      <c r="S2639" s="25" t="e">
        <f t="shared" si="207"/>
        <v>#REF!</v>
      </c>
      <c r="T2639" s="25">
        <f t="shared" si="208"/>
        <v>15600</v>
      </c>
      <c r="U2639" s="25"/>
      <c r="V2639" s="23"/>
      <c r="W2639" s="23"/>
      <c r="X2639" s="24" t="e">
        <f>+#REF!-I2639</f>
        <v>#REF!</v>
      </c>
      <c r="Y2639" s="23"/>
      <c r="Z2639" s="23"/>
      <c r="AA2639" s="23"/>
      <c r="AB2639" s="23"/>
      <c r="AC2639" s="23"/>
      <c r="AD2639" s="23"/>
      <c r="AE2639" s="26" t="str">
        <f>VLOOKUP(E2639,'[1]Tirupati Member''s Detail'!$D$2:$L$1048576,9,0)</f>
        <v>No documents is in file(missing)</v>
      </c>
    </row>
    <row r="2640" spans="1:31" x14ac:dyDescent="0.3">
      <c r="A2640" s="27">
        <v>2643</v>
      </c>
      <c r="B2640" s="28"/>
      <c r="C2640" s="29" t="s">
        <v>8060</v>
      </c>
      <c r="D2640" s="20" t="s">
        <v>22</v>
      </c>
      <c r="E2640" s="29" t="s">
        <v>8061</v>
      </c>
      <c r="F2640" s="20" t="s">
        <v>24</v>
      </c>
      <c r="G2640" s="20" t="s">
        <v>25</v>
      </c>
      <c r="H2640" s="29" t="s">
        <v>3005</v>
      </c>
      <c r="I2640" s="30">
        <v>1997</v>
      </c>
      <c r="J2640" s="29" t="s">
        <v>8062</v>
      </c>
      <c r="K2640" s="22" t="str">
        <f>VLOOKUP(E2640,'[1]Tirupati Member''s Detail'!$D$2:$L$1048576,8,0)</f>
        <v>No</v>
      </c>
      <c r="L2640" s="23">
        <f>VLOOKUP(E2640,'[1]Tirupati Member''s Detail'!$D$2:$L$1048576,4,0)</f>
        <v>30000</v>
      </c>
      <c r="M2640" s="23">
        <f t="shared" si="205"/>
        <v>30000</v>
      </c>
      <c r="N2640" s="23">
        <f>VLOOKUP(E2640,'[1]Tirupati Member''s Detail'!$D$2:$L$1048576,5,0)</f>
        <v>21500</v>
      </c>
      <c r="O2640" s="23" t="str">
        <f>VLOOKUP(E2640,'[1]Tirupati Member''s Detail'!$D$2:$L$1048576,7,0)</f>
        <v>Outstanding</v>
      </c>
      <c r="P2640" s="23">
        <f t="shared" si="209"/>
        <v>8500</v>
      </c>
      <c r="Q2640" s="24" t="e">
        <f>+#REF!-I2640</f>
        <v>#REF!</v>
      </c>
      <c r="R2640" s="25">
        <f t="shared" si="206"/>
        <v>17200</v>
      </c>
      <c r="S2640" s="25" t="e">
        <f t="shared" si="207"/>
        <v>#REF!</v>
      </c>
      <c r="T2640" s="25">
        <f t="shared" si="208"/>
        <v>17200</v>
      </c>
      <c r="U2640" s="25"/>
      <c r="V2640" s="23"/>
      <c r="W2640" s="23"/>
      <c r="X2640" s="24" t="e">
        <f>+#REF!-I2640</f>
        <v>#REF!</v>
      </c>
      <c r="Y2640" s="23"/>
      <c r="Z2640" s="23"/>
      <c r="AA2640" s="23"/>
      <c r="AB2640" s="23"/>
      <c r="AC2640" s="23"/>
      <c r="AD2640" s="23"/>
      <c r="AE2640" s="26" t="str">
        <f>VLOOKUP(E2640,'[1]Tirupati Member''s Detail'!$D$2:$L$1048576,9,0)</f>
        <v>Last Communication Till 1999 (Outstanding Rs 8500/-). App frmt agrmnt</v>
      </c>
    </row>
    <row r="2641" spans="1:31" x14ac:dyDescent="0.3">
      <c r="A2641" s="27">
        <v>2644</v>
      </c>
      <c r="B2641" s="28"/>
      <c r="C2641" s="29" t="s">
        <v>3056</v>
      </c>
      <c r="D2641" s="20" t="s">
        <v>22</v>
      </c>
      <c r="E2641" s="29" t="s">
        <v>8063</v>
      </c>
      <c r="F2641" s="20" t="s">
        <v>24</v>
      </c>
      <c r="G2641" s="20" t="s">
        <v>25</v>
      </c>
      <c r="H2641" s="29" t="s">
        <v>3168</v>
      </c>
      <c r="I2641" s="30">
        <v>1997</v>
      </c>
      <c r="J2641" s="29" t="s">
        <v>8064</v>
      </c>
      <c r="K2641" s="22" t="e">
        <f>VLOOKUP(E2641,'[1]Tirupati Member''s Detail'!$D$2:$L$1048576,8,0)</f>
        <v>#N/A</v>
      </c>
      <c r="L2641" s="23">
        <v>30000</v>
      </c>
      <c r="M2641" s="23">
        <f t="shared" si="205"/>
        <v>30000</v>
      </c>
      <c r="N2641" s="23">
        <v>7500</v>
      </c>
      <c r="O2641" s="23" t="s">
        <v>13</v>
      </c>
      <c r="P2641" s="23">
        <f t="shared" si="209"/>
        <v>22500</v>
      </c>
      <c r="Q2641" s="24" t="e">
        <f>+#REF!-I2641</f>
        <v>#REF!</v>
      </c>
      <c r="R2641" s="25">
        <f t="shared" si="206"/>
        <v>6000</v>
      </c>
      <c r="S2641" s="25" t="e">
        <f t="shared" si="207"/>
        <v>#REF!</v>
      </c>
      <c r="T2641" s="25">
        <f t="shared" si="208"/>
        <v>6000</v>
      </c>
      <c r="U2641" s="25"/>
      <c r="V2641" s="23"/>
      <c r="W2641" s="23"/>
      <c r="X2641" s="24" t="e">
        <f>+#REF!-I2641</f>
        <v>#REF!</v>
      </c>
      <c r="Y2641" s="23"/>
      <c r="Z2641" s="23"/>
      <c r="AA2641" s="23"/>
      <c r="AB2641" s="23"/>
      <c r="AC2641" s="23"/>
      <c r="AD2641" s="23"/>
      <c r="AE2641" s="26" t="e">
        <f>VLOOKUP(E2641,'[1]Tirupati Member''s Detail'!$D$2:$L$1048576,9,0)</f>
        <v>#N/A</v>
      </c>
    </row>
    <row r="2642" spans="1:31" x14ac:dyDescent="0.3">
      <c r="A2642" s="27">
        <v>2645</v>
      </c>
      <c r="B2642" s="28"/>
      <c r="C2642" s="29" t="s">
        <v>8065</v>
      </c>
      <c r="D2642" s="20" t="s">
        <v>22</v>
      </c>
      <c r="E2642" s="29" t="s">
        <v>8066</v>
      </c>
      <c r="F2642" s="20" t="s">
        <v>24</v>
      </c>
      <c r="G2642" s="20" t="s">
        <v>25</v>
      </c>
      <c r="H2642" s="29" t="s">
        <v>3021</v>
      </c>
      <c r="I2642" s="30">
        <v>1997</v>
      </c>
      <c r="J2642" s="29" t="s">
        <v>8067</v>
      </c>
      <c r="K2642" s="22" t="str">
        <f>VLOOKUP(E2642,'[1]Tirupati Member''s Detail'!$D$2:$L$1048576,8,0)</f>
        <v>No</v>
      </c>
      <c r="L2642" s="23">
        <f>VLOOKUP(E2642,'[1]Tirupati Member''s Detail'!$D$2:$L$1048576,4,0)</f>
        <v>30000</v>
      </c>
      <c r="M2642" s="23">
        <f t="shared" si="205"/>
        <v>30000</v>
      </c>
      <c r="N2642" s="23">
        <f>VLOOKUP(E2642,'[1]Tirupati Member''s Detail'!$D$2:$L$1048576,5,0)</f>
        <v>7500</v>
      </c>
      <c r="O2642" s="23" t="str">
        <f>VLOOKUP(E2642,'[1]Tirupati Member''s Detail'!$D$2:$L$1048576,7,0)</f>
        <v>Outstanding</v>
      </c>
      <c r="P2642" s="23">
        <f t="shared" si="209"/>
        <v>22500</v>
      </c>
      <c r="Q2642" s="24" t="e">
        <f>+#REF!-I2642</f>
        <v>#REF!</v>
      </c>
      <c r="R2642" s="25">
        <f t="shared" si="206"/>
        <v>6000</v>
      </c>
      <c r="S2642" s="25" t="e">
        <f t="shared" si="207"/>
        <v>#REF!</v>
      </c>
      <c r="T2642" s="25">
        <f t="shared" si="208"/>
        <v>6000</v>
      </c>
      <c r="U2642" s="25"/>
      <c r="V2642" s="23"/>
      <c r="W2642" s="23"/>
      <c r="X2642" s="24" t="e">
        <f>+#REF!-I2642</f>
        <v>#REF!</v>
      </c>
      <c r="Y2642" s="23"/>
      <c r="Z2642" s="23"/>
      <c r="AA2642" s="23"/>
      <c r="AB2642" s="23"/>
      <c r="AC2642" s="23"/>
      <c r="AD2642" s="23"/>
      <c r="AE2642" s="26" t="str">
        <f>VLOOKUP(E2642,'[1]Tirupati Member''s Detail'!$D$2:$L$1048576,9,0)</f>
        <v>No Communication Till Date (Outstanding Rs 22500/-) App frmt agrmnt</v>
      </c>
    </row>
    <row r="2643" spans="1:31" x14ac:dyDescent="0.3">
      <c r="A2643" s="27">
        <v>2646</v>
      </c>
      <c r="B2643" s="28"/>
      <c r="C2643" s="29" t="s">
        <v>8068</v>
      </c>
      <c r="D2643" s="20" t="s">
        <v>22</v>
      </c>
      <c r="E2643" s="29" t="s">
        <v>8069</v>
      </c>
      <c r="F2643" s="20" t="s">
        <v>24</v>
      </c>
      <c r="G2643" s="20" t="s">
        <v>25</v>
      </c>
      <c r="H2643" s="29" t="s">
        <v>3168</v>
      </c>
      <c r="I2643" s="30">
        <v>1997</v>
      </c>
      <c r="J2643" s="29" t="s">
        <v>8070</v>
      </c>
      <c r="K2643" s="22" t="str">
        <f>VLOOKUP(E2643,'[1]Tirupati Member''s Detail'!$D$2:$L$1048576,8,0)</f>
        <v>No</v>
      </c>
      <c r="L2643" s="23">
        <f>VLOOKUP(E2643,'[1]Tirupati Member''s Detail'!$D$2:$L$1048576,4,0)</f>
        <v>30000</v>
      </c>
      <c r="M2643" s="23">
        <f t="shared" si="205"/>
        <v>30000</v>
      </c>
      <c r="N2643" s="23">
        <f>VLOOKUP(E2643,'[1]Tirupati Member''s Detail'!$D$2:$L$1048576,5,0)</f>
        <v>30000</v>
      </c>
      <c r="O2643" s="23" t="str">
        <f>VLOOKUP(E2643,'[1]Tirupati Member''s Detail'!$D$2:$L$1048576,7,0)</f>
        <v>I.R.M</v>
      </c>
      <c r="P2643" s="23">
        <f t="shared" si="209"/>
        <v>0</v>
      </c>
      <c r="Q2643" s="24" t="e">
        <f>+#REF!-I2643</f>
        <v>#REF!</v>
      </c>
      <c r="R2643" s="25">
        <f t="shared" si="206"/>
        <v>24000</v>
      </c>
      <c r="S2643" s="25" t="e">
        <f t="shared" si="207"/>
        <v>#REF!</v>
      </c>
      <c r="T2643" s="25">
        <f t="shared" si="208"/>
        <v>24000</v>
      </c>
      <c r="U2643" s="25"/>
      <c r="V2643" s="23"/>
      <c r="W2643" s="23"/>
      <c r="X2643" s="24" t="e">
        <f>+#REF!-I2643</f>
        <v>#REF!</v>
      </c>
      <c r="Y2643" s="23"/>
      <c r="Z2643" s="23"/>
      <c r="AA2643" s="23"/>
      <c r="AB2643" s="23"/>
      <c r="AC2643" s="23"/>
      <c r="AD2643" s="23"/>
      <c r="AE2643" s="26" t="str">
        <f>VLOOKUP(E2643,'[1]Tirupati Member''s Detail'!$D$2:$L$1048576,9,0)</f>
        <v xml:space="preserve"> last communication 99. App frmt agrmnt' </v>
      </c>
    </row>
    <row r="2644" spans="1:31" x14ac:dyDescent="0.3">
      <c r="A2644" s="27">
        <v>2647</v>
      </c>
      <c r="B2644" s="28"/>
      <c r="C2644" s="29" t="s">
        <v>8071</v>
      </c>
      <c r="D2644" s="20" t="s">
        <v>22</v>
      </c>
      <c r="E2644" s="29" t="s">
        <v>8072</v>
      </c>
      <c r="F2644" s="20" t="s">
        <v>24</v>
      </c>
      <c r="G2644" s="20" t="s">
        <v>25</v>
      </c>
      <c r="H2644" s="29" t="s">
        <v>2982</v>
      </c>
      <c r="I2644" s="30">
        <v>1997</v>
      </c>
      <c r="J2644" s="29" t="s">
        <v>8073</v>
      </c>
      <c r="K2644" s="22" t="str">
        <f>VLOOKUP(E2644,'[1]Tirupati Member''s Detail'!$D$2:$L$1048576,8,0)</f>
        <v>No</v>
      </c>
      <c r="L2644" s="23">
        <f>VLOOKUP(E2644,'[1]Tirupati Member''s Detail'!$D$2:$L$1048576,4,0)</f>
        <v>30000</v>
      </c>
      <c r="M2644" s="23">
        <f t="shared" si="205"/>
        <v>30000</v>
      </c>
      <c r="N2644" s="23">
        <f>VLOOKUP(E2644,'[1]Tirupati Member''s Detail'!$D$2:$L$1048576,5,0)</f>
        <v>30000</v>
      </c>
      <c r="O2644" s="23" t="str">
        <f>VLOOKUP(E2644,'[1]Tirupati Member''s Detail'!$D$2:$L$1048576,7,0)</f>
        <v>I.R.M</v>
      </c>
      <c r="P2644" s="23">
        <f t="shared" si="209"/>
        <v>0</v>
      </c>
      <c r="Q2644" s="24" t="e">
        <f>+#REF!-I2644</f>
        <v>#REF!</v>
      </c>
      <c r="R2644" s="25">
        <f t="shared" si="206"/>
        <v>24000</v>
      </c>
      <c r="S2644" s="25" t="e">
        <f t="shared" si="207"/>
        <v>#REF!</v>
      </c>
      <c r="T2644" s="25">
        <f t="shared" si="208"/>
        <v>24000</v>
      </c>
      <c r="U2644" s="25"/>
      <c r="V2644" s="23"/>
      <c r="W2644" s="23"/>
      <c r="X2644" s="24" t="e">
        <f>+#REF!-I2644</f>
        <v>#REF!</v>
      </c>
      <c r="Y2644" s="23"/>
      <c r="Z2644" s="23"/>
      <c r="AA2644" s="23"/>
      <c r="AB2644" s="23"/>
      <c r="AC2644" s="23"/>
      <c r="AD2644" s="23"/>
      <c r="AE2644" s="26" t="str">
        <f>VLOOKUP(E2644,'[1]Tirupati Member''s Detail'!$D$2:$L$1048576,9,0)</f>
        <v>no communication till date. App frmt agrmnt</v>
      </c>
    </row>
    <row r="2645" spans="1:31" x14ac:dyDescent="0.3">
      <c r="A2645" s="27">
        <v>2648</v>
      </c>
      <c r="B2645" s="28"/>
      <c r="C2645" s="29" t="s">
        <v>8074</v>
      </c>
      <c r="D2645" s="20" t="s">
        <v>22</v>
      </c>
      <c r="E2645" s="29" t="s">
        <v>8075</v>
      </c>
      <c r="F2645" s="20" t="s">
        <v>24</v>
      </c>
      <c r="G2645" s="20" t="s">
        <v>25</v>
      </c>
      <c r="H2645" s="29" t="s">
        <v>7965</v>
      </c>
      <c r="I2645" s="30">
        <v>1997</v>
      </c>
      <c r="J2645" s="29" t="s">
        <v>8076</v>
      </c>
      <c r="K2645" s="22" t="e">
        <f>VLOOKUP(E2645,'[1]Tirupati Member''s Detail'!$D$2:$L$1048576,8,0)</f>
        <v>#N/A</v>
      </c>
      <c r="L2645" s="23">
        <v>30000</v>
      </c>
      <c r="M2645" s="23">
        <f t="shared" si="205"/>
        <v>30000</v>
      </c>
      <c r="N2645" s="23">
        <v>30000</v>
      </c>
      <c r="O2645" s="23" t="s">
        <v>1666</v>
      </c>
      <c r="P2645" s="23">
        <f t="shared" si="209"/>
        <v>0</v>
      </c>
      <c r="Q2645" s="24" t="e">
        <f>+#REF!-I2645</f>
        <v>#REF!</v>
      </c>
      <c r="R2645" s="25" t="e">
        <f t="shared" si="206"/>
        <v>#REF!</v>
      </c>
      <c r="S2645" s="25" t="e">
        <f t="shared" si="207"/>
        <v>#REF!</v>
      </c>
      <c r="T2645" s="25">
        <f t="shared" si="208"/>
        <v>0</v>
      </c>
      <c r="U2645" s="25"/>
      <c r="V2645" s="23"/>
      <c r="W2645" s="23"/>
      <c r="X2645" s="24" t="e">
        <f>+#REF!-I2645</f>
        <v>#REF!</v>
      </c>
      <c r="Y2645" s="23"/>
      <c r="Z2645" s="23"/>
      <c r="AA2645" s="23"/>
      <c r="AB2645" s="23"/>
      <c r="AC2645" s="23"/>
      <c r="AD2645" s="23"/>
      <c r="AE2645" s="26" t="e">
        <f>VLOOKUP(E2645,'[1]Tirupati Member''s Detail'!$D$2:$L$1048576,9,0)</f>
        <v>#N/A</v>
      </c>
    </row>
    <row r="2646" spans="1:31" x14ac:dyDescent="0.3">
      <c r="A2646" s="27">
        <v>2649</v>
      </c>
      <c r="B2646" s="28"/>
      <c r="C2646" s="29" t="s">
        <v>8077</v>
      </c>
      <c r="D2646" s="20" t="s">
        <v>22</v>
      </c>
      <c r="E2646" s="29" t="s">
        <v>8078</v>
      </c>
      <c r="F2646" s="20" t="s">
        <v>24</v>
      </c>
      <c r="G2646" s="20" t="s">
        <v>25</v>
      </c>
      <c r="H2646" s="29" t="s">
        <v>2982</v>
      </c>
      <c r="I2646" s="30">
        <v>1997</v>
      </c>
      <c r="J2646" s="29" t="s">
        <v>8079</v>
      </c>
      <c r="K2646" s="41" t="str">
        <f>VLOOKUP(E2646,'[1]Tirupati Member''s Detail'!$D$2:$L$1048576,8,0)</f>
        <v>No</v>
      </c>
      <c r="L2646" s="23">
        <f>VLOOKUP(E2646,'[1]Tirupati Member''s Detail'!$D$2:$L$1048576,4,0)</f>
        <v>30000</v>
      </c>
      <c r="M2646" s="23">
        <f t="shared" si="205"/>
        <v>30000</v>
      </c>
      <c r="N2646" s="23">
        <f>VLOOKUP(E2646,'[1]Tirupati Member''s Detail'!$D$2:$L$1048576,5,0)</f>
        <v>16500</v>
      </c>
      <c r="O2646" s="23" t="str">
        <f>VLOOKUP(E2646,'[1]Tirupati Member''s Detail'!$D$2:$L$1048576,7,0)</f>
        <v>Outstanding</v>
      </c>
      <c r="P2646" s="23">
        <f t="shared" si="209"/>
        <v>13500</v>
      </c>
      <c r="Q2646" s="24" t="e">
        <f>+#REF!-I2646</f>
        <v>#REF!</v>
      </c>
      <c r="R2646" s="25">
        <f t="shared" si="206"/>
        <v>13200</v>
      </c>
      <c r="S2646" s="25" t="e">
        <f t="shared" si="207"/>
        <v>#REF!</v>
      </c>
      <c r="T2646" s="25">
        <f t="shared" si="208"/>
        <v>13200</v>
      </c>
      <c r="U2646" s="25"/>
      <c r="V2646" s="23"/>
      <c r="W2646" s="23"/>
      <c r="X2646" s="24" t="e">
        <f>+#REF!-I2646</f>
        <v>#REF!</v>
      </c>
      <c r="Y2646" s="23"/>
      <c r="Z2646" s="23"/>
      <c r="AA2646" s="23"/>
      <c r="AB2646" s="23"/>
      <c r="AC2646" s="23"/>
      <c r="AD2646" s="23"/>
      <c r="AE2646" s="26" t="str">
        <f>VLOOKUP(E2646,'[1]Tirupati Member''s Detail'!$D$2:$L$1048576,9,0)</f>
        <v>No communication till date. Outstanding Rs.13500/-(App format agrmnt)</v>
      </c>
    </row>
    <row r="2647" spans="1:31" x14ac:dyDescent="0.3">
      <c r="A2647" s="27">
        <v>2650</v>
      </c>
      <c r="B2647" s="28"/>
      <c r="C2647" s="29" t="s">
        <v>8080</v>
      </c>
      <c r="D2647" s="20" t="s">
        <v>22</v>
      </c>
      <c r="E2647" s="29" t="s">
        <v>8081</v>
      </c>
      <c r="F2647" s="20" t="s">
        <v>24</v>
      </c>
      <c r="G2647" s="20" t="s">
        <v>25</v>
      </c>
      <c r="H2647" s="29" t="s">
        <v>2982</v>
      </c>
      <c r="I2647" s="30">
        <v>1997</v>
      </c>
      <c r="J2647" s="29" t="s">
        <v>8082</v>
      </c>
      <c r="K2647" s="22" t="str">
        <f>VLOOKUP(E2647,'[1]Tirupati Member''s Detail'!$D$2:$L$1048576,8,0)</f>
        <v>No</v>
      </c>
      <c r="L2647" s="23">
        <f>VLOOKUP(E2647,'[1]Tirupati Member''s Detail'!$D$2:$L$1048576,4,0)</f>
        <v>30000</v>
      </c>
      <c r="M2647" s="23">
        <f t="shared" si="205"/>
        <v>30000</v>
      </c>
      <c r="N2647" s="23">
        <f>VLOOKUP(E2647,'[1]Tirupati Member''s Detail'!$D$2:$L$1048576,5,0)</f>
        <v>30000</v>
      </c>
      <c r="O2647" s="23" t="str">
        <f>VLOOKUP(E2647,'[1]Tirupati Member''s Detail'!$D$2:$L$1048576,7,0)</f>
        <v>I.R.M</v>
      </c>
      <c r="P2647" s="23">
        <f t="shared" si="209"/>
        <v>0</v>
      </c>
      <c r="Q2647" s="24" t="e">
        <f>+#REF!-I2647</f>
        <v>#REF!</v>
      </c>
      <c r="R2647" s="25">
        <f t="shared" si="206"/>
        <v>24000</v>
      </c>
      <c r="S2647" s="25" t="e">
        <f t="shared" si="207"/>
        <v>#REF!</v>
      </c>
      <c r="T2647" s="25">
        <f t="shared" si="208"/>
        <v>24000</v>
      </c>
      <c r="U2647" s="25"/>
      <c r="V2647" s="23"/>
      <c r="W2647" s="23"/>
      <c r="X2647" s="24" t="e">
        <f>+#REF!-I2647</f>
        <v>#REF!</v>
      </c>
      <c r="Y2647" s="23"/>
      <c r="Z2647" s="23"/>
      <c r="AA2647" s="23"/>
      <c r="AB2647" s="23"/>
      <c r="AC2647" s="23"/>
      <c r="AD2647" s="23"/>
      <c r="AE2647" s="26" t="str">
        <f>VLOOKUP(E2647,'[1]Tirupati Member''s Detail'!$D$2:$L$1048576,9,0)</f>
        <v>last communication 02 (App fromt agrmnt)</v>
      </c>
    </row>
    <row r="2648" spans="1:31" x14ac:dyDescent="0.3">
      <c r="A2648" s="27">
        <v>2651</v>
      </c>
      <c r="B2648" s="28"/>
      <c r="C2648" s="29" t="s">
        <v>8083</v>
      </c>
      <c r="D2648" s="20" t="s">
        <v>22</v>
      </c>
      <c r="E2648" s="29" t="s">
        <v>8084</v>
      </c>
      <c r="F2648" s="20" t="s">
        <v>24</v>
      </c>
      <c r="G2648" s="20" t="s">
        <v>25</v>
      </c>
      <c r="H2648" s="29" t="s">
        <v>3337</v>
      </c>
      <c r="I2648" s="30">
        <v>1997</v>
      </c>
      <c r="J2648" s="29" t="s">
        <v>8085</v>
      </c>
      <c r="K2648" s="22" t="str">
        <f>VLOOKUP(E2648,'[1]Tirupati Member''s Detail'!$D$2:$L$1048576,8,0)</f>
        <v>No</v>
      </c>
      <c r="L2648" s="23">
        <f>VLOOKUP(E2648,'[1]Tirupati Member''s Detail'!$D$2:$L$1048576,4,0)</f>
        <v>30000</v>
      </c>
      <c r="M2648" s="23">
        <f t="shared" si="205"/>
        <v>30000</v>
      </c>
      <c r="N2648" s="23">
        <f>VLOOKUP(E2648,'[1]Tirupati Member''s Detail'!$D$2:$L$1048576,5,0)</f>
        <v>9000</v>
      </c>
      <c r="O2648" s="23" t="str">
        <f>VLOOKUP(E2648,'[1]Tirupati Member''s Detail'!$D$2:$L$1048576,7,0)</f>
        <v>Outstanding</v>
      </c>
      <c r="P2648" s="23">
        <f t="shared" si="209"/>
        <v>21000</v>
      </c>
      <c r="Q2648" s="24" t="e">
        <f>+#REF!-I2648</f>
        <v>#REF!</v>
      </c>
      <c r="R2648" s="25">
        <f t="shared" si="206"/>
        <v>7200</v>
      </c>
      <c r="S2648" s="25" t="e">
        <f t="shared" si="207"/>
        <v>#REF!</v>
      </c>
      <c r="T2648" s="25">
        <f t="shared" si="208"/>
        <v>7200</v>
      </c>
      <c r="U2648" s="25"/>
      <c r="V2648" s="23"/>
      <c r="W2648" s="23"/>
      <c r="X2648" s="24" t="e">
        <f>+#REF!-I2648</f>
        <v>#REF!</v>
      </c>
      <c r="Y2648" s="23"/>
      <c r="Z2648" s="23"/>
      <c r="AA2648" s="23"/>
      <c r="AB2648" s="23"/>
      <c r="AC2648" s="23"/>
      <c r="AD2648" s="23"/>
      <c r="AE2648" s="26" t="str">
        <f>VLOOKUP(E2648,'[1]Tirupati Member''s Detail'!$D$2:$L$1048576,9,0)</f>
        <v>No Communication Till Date (Outstanding Rs 21000/-)App frmt agrmnt</v>
      </c>
    </row>
    <row r="2649" spans="1:31" x14ac:dyDescent="0.3">
      <c r="A2649" s="27">
        <v>2652</v>
      </c>
      <c r="B2649" s="28"/>
      <c r="C2649" s="29" t="s">
        <v>8086</v>
      </c>
      <c r="D2649" s="20" t="s">
        <v>22</v>
      </c>
      <c r="E2649" s="29" t="s">
        <v>8087</v>
      </c>
      <c r="F2649" s="20" t="s">
        <v>24</v>
      </c>
      <c r="G2649" s="20" t="s">
        <v>25</v>
      </c>
      <c r="H2649" s="29" t="s">
        <v>3001</v>
      </c>
      <c r="I2649" s="30">
        <v>1997</v>
      </c>
      <c r="J2649" s="29" t="s">
        <v>8088</v>
      </c>
      <c r="K2649" s="22" t="str">
        <f>VLOOKUP(E2649,'[1]Tirupati Member''s Detail'!$D$2:$L$1048576,8,0)</f>
        <v>No</v>
      </c>
      <c r="L2649" s="23">
        <f>VLOOKUP(E2649,'[1]Tirupati Member''s Detail'!$D$2:$L$1048576,4,0)</f>
        <v>30000</v>
      </c>
      <c r="M2649" s="23">
        <f t="shared" si="205"/>
        <v>30000</v>
      </c>
      <c r="N2649" s="23">
        <f>VLOOKUP(E2649,'[1]Tirupati Member''s Detail'!$D$2:$L$1048576,5,0)</f>
        <v>16500</v>
      </c>
      <c r="O2649" s="23" t="str">
        <f>VLOOKUP(E2649,'[1]Tirupati Member''s Detail'!$D$2:$L$1048576,7,0)</f>
        <v>Outstanding</v>
      </c>
      <c r="P2649" s="23">
        <f t="shared" si="209"/>
        <v>13500</v>
      </c>
      <c r="Q2649" s="24" t="e">
        <f>+#REF!-I2649</f>
        <v>#REF!</v>
      </c>
      <c r="R2649" s="25">
        <f t="shared" si="206"/>
        <v>13200</v>
      </c>
      <c r="S2649" s="25" t="e">
        <f t="shared" si="207"/>
        <v>#REF!</v>
      </c>
      <c r="T2649" s="25">
        <f t="shared" si="208"/>
        <v>13200</v>
      </c>
      <c r="U2649" s="25"/>
      <c r="V2649" s="23"/>
      <c r="W2649" s="23"/>
      <c r="X2649" s="24" t="e">
        <f>+#REF!-I2649</f>
        <v>#REF!</v>
      </c>
      <c r="Y2649" s="23"/>
      <c r="Z2649" s="23"/>
      <c r="AA2649" s="23"/>
      <c r="AB2649" s="23"/>
      <c r="AC2649" s="23"/>
      <c r="AD2649" s="23"/>
      <c r="AE2649" s="26" t="str">
        <f>VLOOKUP(E2649,'[1]Tirupati Member''s Detail'!$D$2:$L$1048576,9,0)</f>
        <v>Last Communication Till 1999, Outstanding rs 13500/-. App frmt agrmnt</v>
      </c>
    </row>
    <row r="2650" spans="1:31" ht="28.8" x14ac:dyDescent="0.3">
      <c r="A2650" s="27">
        <v>2653</v>
      </c>
      <c r="B2650" s="28"/>
      <c r="C2650" s="29" t="s">
        <v>8089</v>
      </c>
      <c r="D2650" s="20" t="s">
        <v>22</v>
      </c>
      <c r="E2650" s="29" t="s">
        <v>8090</v>
      </c>
      <c r="F2650" s="20" t="s">
        <v>24</v>
      </c>
      <c r="G2650" s="20" t="s">
        <v>25</v>
      </c>
      <c r="H2650" s="29" t="s">
        <v>8091</v>
      </c>
      <c r="I2650" s="30">
        <v>1997</v>
      </c>
      <c r="J2650" s="29" t="s">
        <v>8092</v>
      </c>
      <c r="K2650" s="22" t="str">
        <f>VLOOKUP(E2650,'[1]Tirupati Member''s Detail'!$D$2:$L$1048576,8,0)</f>
        <v>No</v>
      </c>
      <c r="L2650" s="23">
        <f>VLOOKUP(E2650,'[1]Tirupati Member''s Detail'!$D$2:$L$1048576,4,0)</f>
        <v>30000</v>
      </c>
      <c r="M2650" s="23">
        <f t="shared" si="205"/>
        <v>30000</v>
      </c>
      <c r="N2650" s="23">
        <f>VLOOKUP(E2650,'[1]Tirupati Member''s Detail'!$D$2:$L$1048576,5,0)</f>
        <v>28500</v>
      </c>
      <c r="O2650" s="23" t="str">
        <f>VLOOKUP(E2650,'[1]Tirupati Member''s Detail'!$D$2:$L$1048576,7,0)</f>
        <v>I.R.M</v>
      </c>
      <c r="P2650" s="23">
        <f t="shared" si="209"/>
        <v>1500</v>
      </c>
      <c r="Q2650" s="24" t="e">
        <f>+#REF!-I2650</f>
        <v>#REF!</v>
      </c>
      <c r="R2650" s="25">
        <f t="shared" si="206"/>
        <v>22800</v>
      </c>
      <c r="S2650" s="25" t="e">
        <f t="shared" si="207"/>
        <v>#REF!</v>
      </c>
      <c r="T2650" s="25">
        <f t="shared" si="208"/>
        <v>22800</v>
      </c>
      <c r="U2650" s="25"/>
      <c r="V2650" s="23"/>
      <c r="W2650" s="23"/>
      <c r="X2650" s="24" t="e">
        <f>+#REF!-I2650</f>
        <v>#REF!</v>
      </c>
      <c r="Y2650" s="23"/>
      <c r="Z2650" s="23"/>
      <c r="AA2650" s="23"/>
      <c r="AB2650" s="23"/>
      <c r="AC2650" s="23"/>
      <c r="AD2650" s="23"/>
      <c r="AE2650" s="26" t="str">
        <f>VLOOKUP(E2650,'[1]Tirupati Member''s Detail'!$D$2:$L$1048576,9,0)</f>
        <v xml:space="preserve"> Last Communication mail 2018, (AUTHORISED SIGNATORY CHANGED, AS PER PAPERS)</v>
      </c>
    </row>
    <row r="2651" spans="1:31" x14ac:dyDescent="0.3">
      <c r="A2651" s="27">
        <v>2654</v>
      </c>
      <c r="B2651" s="28"/>
      <c r="C2651" s="29" t="s">
        <v>8093</v>
      </c>
      <c r="D2651" s="20" t="s">
        <v>22</v>
      </c>
      <c r="E2651" s="29" t="s">
        <v>8094</v>
      </c>
      <c r="F2651" s="20" t="s">
        <v>24</v>
      </c>
      <c r="G2651" s="20" t="s">
        <v>25</v>
      </c>
      <c r="H2651" s="29" t="s">
        <v>3021</v>
      </c>
      <c r="I2651" s="30">
        <v>1997</v>
      </c>
      <c r="J2651" s="29" t="s">
        <v>8095</v>
      </c>
      <c r="K2651" s="22" t="str">
        <f>VLOOKUP(E2651,'[1]Tirupati Member''s Detail'!$D$2:$L$1048576,8,0)</f>
        <v>No</v>
      </c>
      <c r="L2651" s="23">
        <f>VLOOKUP(E2651,'[1]Tirupati Member''s Detail'!$D$2:$L$1048576,4,0)</f>
        <v>30000</v>
      </c>
      <c r="M2651" s="23">
        <f t="shared" si="205"/>
        <v>30000</v>
      </c>
      <c r="N2651" s="23">
        <f>VLOOKUP(E2651,'[1]Tirupati Member''s Detail'!$D$2:$L$1048576,5,0)</f>
        <v>30000</v>
      </c>
      <c r="O2651" s="23" t="str">
        <f>VLOOKUP(E2651,'[1]Tirupati Member''s Detail'!$D$2:$L$1048576,7,0)</f>
        <v>I.R.M</v>
      </c>
      <c r="P2651" s="23">
        <f t="shared" si="209"/>
        <v>0</v>
      </c>
      <c r="Q2651" s="24" t="e">
        <f>+#REF!-I2651</f>
        <v>#REF!</v>
      </c>
      <c r="R2651" s="25">
        <f t="shared" si="206"/>
        <v>24000</v>
      </c>
      <c r="S2651" s="25" t="e">
        <f t="shared" si="207"/>
        <v>#REF!</v>
      </c>
      <c r="T2651" s="25">
        <f t="shared" si="208"/>
        <v>24000</v>
      </c>
      <c r="U2651" s="25"/>
      <c r="V2651" s="23"/>
      <c r="W2651" s="23"/>
      <c r="X2651" s="24" t="e">
        <f>+#REF!-I2651</f>
        <v>#REF!</v>
      </c>
      <c r="Y2651" s="23"/>
      <c r="Z2651" s="23"/>
      <c r="AA2651" s="23"/>
      <c r="AB2651" s="23"/>
      <c r="AC2651" s="23"/>
      <c r="AD2651" s="23"/>
      <c r="AE2651" s="26" t="str">
        <f>VLOOKUP(E2651,'[1]Tirupati Member''s Detail'!$D$2:$L$1048576,9,0)</f>
        <v>no communication till date. App frmt agrmnt</v>
      </c>
    </row>
    <row r="2652" spans="1:31" x14ac:dyDescent="0.3">
      <c r="A2652" s="27">
        <v>2655</v>
      </c>
      <c r="B2652" s="28"/>
      <c r="C2652" s="29" t="s">
        <v>8096</v>
      </c>
      <c r="D2652" s="20" t="s">
        <v>22</v>
      </c>
      <c r="E2652" s="29" t="s">
        <v>8097</v>
      </c>
      <c r="F2652" s="20" t="s">
        <v>24</v>
      </c>
      <c r="G2652" s="20" t="s">
        <v>25</v>
      </c>
      <c r="H2652" s="29" t="s">
        <v>2982</v>
      </c>
      <c r="I2652" s="30">
        <v>1997</v>
      </c>
      <c r="J2652" s="29" t="s">
        <v>8098</v>
      </c>
      <c r="K2652" s="22" t="str">
        <f>VLOOKUP(E2652,'[1]Tirupati Member''s Detail'!$D$2:$L$1048576,8,0)</f>
        <v>No</v>
      </c>
      <c r="L2652" s="23">
        <f>VLOOKUP(E2652,'[1]Tirupati Member''s Detail'!$D$2:$L$1048576,4,0)</f>
        <v>30000</v>
      </c>
      <c r="M2652" s="23">
        <f t="shared" si="205"/>
        <v>30000</v>
      </c>
      <c r="N2652" s="23">
        <f>VLOOKUP(E2652,'[1]Tirupati Member''s Detail'!$D$2:$L$1048576,5,0)</f>
        <v>21000</v>
      </c>
      <c r="O2652" s="23" t="str">
        <f>VLOOKUP(E2652,'[1]Tirupati Member''s Detail'!$D$2:$L$1048576,7,0)</f>
        <v>Outstanding</v>
      </c>
      <c r="P2652" s="23">
        <f t="shared" si="209"/>
        <v>9000</v>
      </c>
      <c r="Q2652" s="24" t="e">
        <f>+#REF!-I2652</f>
        <v>#REF!</v>
      </c>
      <c r="R2652" s="25">
        <f t="shared" si="206"/>
        <v>16800</v>
      </c>
      <c r="S2652" s="25" t="e">
        <f t="shared" si="207"/>
        <v>#REF!</v>
      </c>
      <c r="T2652" s="25">
        <f t="shared" si="208"/>
        <v>16800</v>
      </c>
      <c r="U2652" s="25"/>
      <c r="V2652" s="23"/>
      <c r="W2652" s="23"/>
      <c r="X2652" s="24" t="e">
        <f>+#REF!-I2652</f>
        <v>#REF!</v>
      </c>
      <c r="Y2652" s="23"/>
      <c r="Z2652" s="23"/>
      <c r="AA2652" s="23"/>
      <c r="AB2652" s="23"/>
      <c r="AC2652" s="23"/>
      <c r="AD2652" s="23"/>
      <c r="AE2652" s="26" t="str">
        <f>VLOOKUP(E2652,'[1]Tirupati Member''s Detail'!$D$2:$L$1048576,9,0)</f>
        <v>No Communication Till Date (Outstanding Rs 9000/-)App frmt agrmnt</v>
      </c>
    </row>
    <row r="2653" spans="1:31" x14ac:dyDescent="0.3">
      <c r="A2653" s="27">
        <v>2656</v>
      </c>
      <c r="B2653" s="28"/>
      <c r="C2653" s="29" t="s">
        <v>8099</v>
      </c>
      <c r="D2653" s="20" t="s">
        <v>22</v>
      </c>
      <c r="E2653" s="29" t="s">
        <v>8100</v>
      </c>
      <c r="F2653" s="20" t="s">
        <v>24</v>
      </c>
      <c r="G2653" s="20" t="s">
        <v>25</v>
      </c>
      <c r="H2653" s="29" t="s">
        <v>2982</v>
      </c>
      <c r="I2653" s="30">
        <v>1997</v>
      </c>
      <c r="J2653" s="29" t="s">
        <v>8101</v>
      </c>
      <c r="K2653" s="22" t="e">
        <f>VLOOKUP(E2653,'[1]Tirupati Member''s Detail'!$D$2:$L$1048576,8,0)</f>
        <v>#N/A</v>
      </c>
      <c r="L2653" s="23">
        <v>30000</v>
      </c>
      <c r="M2653" s="23">
        <f t="shared" si="205"/>
        <v>30000</v>
      </c>
      <c r="N2653" s="23">
        <v>9000</v>
      </c>
      <c r="O2653" s="23" t="s">
        <v>13</v>
      </c>
      <c r="P2653" s="23">
        <f t="shared" si="209"/>
        <v>21000</v>
      </c>
      <c r="Q2653" s="24" t="e">
        <f>+#REF!-I2653</f>
        <v>#REF!</v>
      </c>
      <c r="R2653" s="25">
        <f t="shared" si="206"/>
        <v>7200</v>
      </c>
      <c r="S2653" s="25" t="e">
        <f t="shared" si="207"/>
        <v>#REF!</v>
      </c>
      <c r="T2653" s="25">
        <f t="shared" si="208"/>
        <v>7200</v>
      </c>
      <c r="U2653" s="25"/>
      <c r="V2653" s="23"/>
      <c r="W2653" s="23"/>
      <c r="X2653" s="24" t="e">
        <f>+#REF!-I2653</f>
        <v>#REF!</v>
      </c>
      <c r="Y2653" s="23"/>
      <c r="Z2653" s="23"/>
      <c r="AA2653" s="23"/>
      <c r="AB2653" s="23"/>
      <c r="AC2653" s="23"/>
      <c r="AD2653" s="23"/>
      <c r="AE2653" s="26" t="e">
        <f>VLOOKUP(E2653,'[1]Tirupati Member''s Detail'!$D$2:$L$1048576,9,0)</f>
        <v>#N/A</v>
      </c>
    </row>
    <row r="2654" spans="1:31" x14ac:dyDescent="0.3">
      <c r="A2654" s="27">
        <v>2657</v>
      </c>
      <c r="B2654" s="28"/>
      <c r="C2654" s="29" t="s">
        <v>8102</v>
      </c>
      <c r="D2654" s="20" t="s">
        <v>22</v>
      </c>
      <c r="E2654" s="29" t="s">
        <v>8103</v>
      </c>
      <c r="F2654" s="20" t="s">
        <v>24</v>
      </c>
      <c r="G2654" s="20" t="s">
        <v>25</v>
      </c>
      <c r="H2654" s="29" t="s">
        <v>8104</v>
      </c>
      <c r="I2654" s="30">
        <v>1997</v>
      </c>
      <c r="J2654" s="29" t="s">
        <v>8105</v>
      </c>
      <c r="K2654" s="22" t="str">
        <f>VLOOKUP(E2654,'[1]Tirupati Member''s Detail'!$D$2:$L$1048576,8,0)</f>
        <v>No</v>
      </c>
      <c r="L2654" s="23">
        <f>VLOOKUP(E2654,'[1]Tirupati Member''s Detail'!$D$2:$L$1048576,4,0)</f>
        <v>30000</v>
      </c>
      <c r="M2654" s="23">
        <f t="shared" si="205"/>
        <v>30000</v>
      </c>
      <c r="N2654" s="23">
        <f>VLOOKUP(E2654,'[1]Tirupati Member''s Detail'!$D$2:$L$1048576,5,0)</f>
        <v>21000</v>
      </c>
      <c r="O2654" s="23" t="str">
        <f>VLOOKUP(E2654,'[1]Tirupati Member''s Detail'!$D$2:$L$1048576,7,0)</f>
        <v>Outstanding</v>
      </c>
      <c r="P2654" s="23">
        <f t="shared" si="209"/>
        <v>9000</v>
      </c>
      <c r="Q2654" s="24" t="e">
        <f>+#REF!-I2654</f>
        <v>#REF!</v>
      </c>
      <c r="R2654" s="25">
        <f t="shared" si="206"/>
        <v>16800</v>
      </c>
      <c r="S2654" s="25" t="e">
        <f t="shared" si="207"/>
        <v>#REF!</v>
      </c>
      <c r="T2654" s="25">
        <f t="shared" si="208"/>
        <v>16800</v>
      </c>
      <c r="U2654" s="25"/>
      <c r="V2654" s="23"/>
      <c r="W2654" s="23"/>
      <c r="X2654" s="24" t="e">
        <f>+#REF!-I2654</f>
        <v>#REF!</v>
      </c>
      <c r="Y2654" s="23"/>
      <c r="Z2654" s="23"/>
      <c r="AA2654" s="23"/>
      <c r="AB2654" s="23"/>
      <c r="AC2654" s="23"/>
      <c r="AD2654" s="23"/>
      <c r="AE2654" s="26" t="str">
        <f>VLOOKUP(E2654,'[1]Tirupati Member''s Detail'!$D$2:$L$1048576,9,0)</f>
        <v>No Communication Till Date (Outstanding Rs 9000/-)App frmt agrmnt</v>
      </c>
    </row>
    <row r="2655" spans="1:31" x14ac:dyDescent="0.3">
      <c r="A2655" s="27">
        <v>2658</v>
      </c>
      <c r="B2655" s="28"/>
      <c r="C2655" s="29" t="s">
        <v>8106</v>
      </c>
      <c r="D2655" s="20" t="s">
        <v>22</v>
      </c>
      <c r="E2655" s="29" t="s">
        <v>8107</v>
      </c>
      <c r="F2655" s="20" t="s">
        <v>24</v>
      </c>
      <c r="G2655" s="20" t="s">
        <v>25</v>
      </c>
      <c r="H2655" s="29" t="s">
        <v>3001</v>
      </c>
      <c r="I2655" s="30">
        <v>1997</v>
      </c>
      <c r="J2655" s="29" t="s">
        <v>8108</v>
      </c>
      <c r="K2655" s="22" t="str">
        <f>VLOOKUP(E2655,'[1]Tirupati Member''s Detail'!$D$2:$L$1048576,8,0)</f>
        <v>No</v>
      </c>
      <c r="L2655" s="23">
        <f>VLOOKUP(E2655,'[1]Tirupati Member''s Detail'!$D$2:$L$1048576,4,0)</f>
        <v>30000</v>
      </c>
      <c r="M2655" s="23">
        <f t="shared" si="205"/>
        <v>30000</v>
      </c>
      <c r="N2655" s="23">
        <f>VLOOKUP(E2655,'[1]Tirupati Member''s Detail'!$D$2:$L$1048576,5,0)</f>
        <v>28500</v>
      </c>
      <c r="O2655" s="23" t="str">
        <f>VLOOKUP(E2655,'[1]Tirupati Member''s Detail'!$D$2:$L$1048576,7,0)</f>
        <v>I.R.M</v>
      </c>
      <c r="P2655" s="23">
        <f t="shared" si="209"/>
        <v>1500</v>
      </c>
      <c r="Q2655" s="24" t="e">
        <f>+#REF!-I2655</f>
        <v>#REF!</v>
      </c>
      <c r="R2655" s="25">
        <f t="shared" si="206"/>
        <v>22800</v>
      </c>
      <c r="S2655" s="25" t="e">
        <f t="shared" si="207"/>
        <v>#REF!</v>
      </c>
      <c r="T2655" s="25">
        <f t="shared" si="208"/>
        <v>22800</v>
      </c>
      <c r="U2655" s="25"/>
      <c r="V2655" s="23"/>
      <c r="W2655" s="23"/>
      <c r="X2655" s="24" t="e">
        <f>+#REF!-I2655</f>
        <v>#REF!</v>
      </c>
      <c r="Y2655" s="23"/>
      <c r="Z2655" s="23"/>
      <c r="AA2655" s="23"/>
      <c r="AB2655" s="23"/>
      <c r="AC2655" s="23"/>
      <c r="AD2655" s="23"/>
      <c r="AE2655" s="26" t="str">
        <f>VLOOKUP(E2655,'[1]Tirupati Member''s Detail'!$D$2:$L$1048576,9,0)</f>
        <v xml:space="preserve"> last communication 02. App frmt agrmnt</v>
      </c>
    </row>
    <row r="2656" spans="1:31" x14ac:dyDescent="0.3">
      <c r="A2656" s="27">
        <v>2659</v>
      </c>
      <c r="B2656" s="28"/>
      <c r="C2656" s="29" t="s">
        <v>7313</v>
      </c>
      <c r="D2656" s="20" t="s">
        <v>22</v>
      </c>
      <c r="E2656" s="29" t="s">
        <v>8109</v>
      </c>
      <c r="F2656" s="20" t="s">
        <v>24</v>
      </c>
      <c r="G2656" s="20" t="s">
        <v>25</v>
      </c>
      <c r="H2656" s="29" t="s">
        <v>2982</v>
      </c>
      <c r="I2656" s="30">
        <v>1997</v>
      </c>
      <c r="J2656" s="29" t="s">
        <v>8110</v>
      </c>
      <c r="K2656" s="22" t="e">
        <f>VLOOKUP(E2656,'[1]Tirupati Member''s Detail'!$D$2:$L$1048576,8,0)</f>
        <v>#N/A</v>
      </c>
      <c r="L2656" s="23">
        <v>30000</v>
      </c>
      <c r="M2656" s="23">
        <f t="shared" si="205"/>
        <v>30000</v>
      </c>
      <c r="N2656" s="23">
        <v>30000</v>
      </c>
      <c r="O2656" s="23" t="s">
        <v>1666</v>
      </c>
      <c r="P2656" s="23">
        <f t="shared" si="209"/>
        <v>0</v>
      </c>
      <c r="Q2656" s="24" t="e">
        <f>+#REF!-I2656</f>
        <v>#REF!</v>
      </c>
      <c r="R2656" s="25" t="e">
        <f t="shared" si="206"/>
        <v>#REF!</v>
      </c>
      <c r="S2656" s="25" t="e">
        <f t="shared" si="207"/>
        <v>#REF!</v>
      </c>
      <c r="T2656" s="25">
        <f t="shared" si="208"/>
        <v>0</v>
      </c>
      <c r="U2656" s="25"/>
      <c r="V2656" s="23"/>
      <c r="W2656" s="23"/>
      <c r="X2656" s="24" t="e">
        <f>+#REF!-I2656</f>
        <v>#REF!</v>
      </c>
      <c r="Y2656" s="23"/>
      <c r="Z2656" s="23"/>
      <c r="AA2656" s="23"/>
      <c r="AB2656" s="23"/>
      <c r="AC2656" s="23"/>
      <c r="AD2656" s="23"/>
      <c r="AE2656" s="26" t="e">
        <f>VLOOKUP(E2656,'[1]Tirupati Member''s Detail'!$D$2:$L$1048576,9,0)</f>
        <v>#N/A</v>
      </c>
    </row>
    <row r="2657" spans="1:31" x14ac:dyDescent="0.3">
      <c r="A2657" s="27">
        <v>2660</v>
      </c>
      <c r="B2657" s="28"/>
      <c r="C2657" s="29" t="s">
        <v>8111</v>
      </c>
      <c r="D2657" s="20" t="s">
        <v>22</v>
      </c>
      <c r="E2657" s="29" t="s">
        <v>8112</v>
      </c>
      <c r="F2657" s="20" t="s">
        <v>24</v>
      </c>
      <c r="G2657" s="20" t="s">
        <v>25</v>
      </c>
      <c r="H2657" s="29" t="s">
        <v>2982</v>
      </c>
      <c r="I2657" s="30">
        <v>1997</v>
      </c>
      <c r="J2657" s="29" t="s">
        <v>8113</v>
      </c>
      <c r="K2657" s="22" t="str">
        <f>VLOOKUP(E2657,'[1]Tirupati Member''s Detail'!$D$2:$L$1048576,8,0)</f>
        <v>No</v>
      </c>
      <c r="L2657" s="23">
        <f>VLOOKUP(E2657,'[1]Tirupati Member''s Detail'!$D$2:$L$1048576,4,0)</f>
        <v>30000</v>
      </c>
      <c r="M2657" s="23">
        <f t="shared" si="205"/>
        <v>30000</v>
      </c>
      <c r="N2657" s="23">
        <f>VLOOKUP(E2657,'[1]Tirupati Member''s Detail'!$D$2:$L$1048576,5,0)</f>
        <v>7500</v>
      </c>
      <c r="O2657" s="23" t="str">
        <f>VLOOKUP(E2657,'[1]Tirupati Member''s Detail'!$D$2:$L$1048576,7,0)</f>
        <v>Outstanding</v>
      </c>
      <c r="P2657" s="23">
        <f t="shared" si="209"/>
        <v>22500</v>
      </c>
      <c r="Q2657" s="24" t="e">
        <f>+#REF!-I2657</f>
        <v>#REF!</v>
      </c>
      <c r="R2657" s="25">
        <f t="shared" si="206"/>
        <v>6000</v>
      </c>
      <c r="S2657" s="25" t="e">
        <f t="shared" si="207"/>
        <v>#REF!</v>
      </c>
      <c r="T2657" s="25">
        <f t="shared" si="208"/>
        <v>6000</v>
      </c>
      <c r="U2657" s="25"/>
      <c r="V2657" s="23"/>
      <c r="W2657" s="23"/>
      <c r="X2657" s="24" t="e">
        <f>+#REF!-I2657</f>
        <v>#REF!</v>
      </c>
      <c r="Y2657" s="23"/>
      <c r="Z2657" s="23"/>
      <c r="AA2657" s="23"/>
      <c r="AB2657" s="23"/>
      <c r="AC2657" s="23"/>
      <c r="AD2657" s="23"/>
      <c r="AE2657" s="26" t="str">
        <f>VLOOKUP(E2657,'[1]Tirupati Member''s Detail'!$D$2:$L$1048576,9,0)</f>
        <v>No Communication Till Date (Outstanding Rs 13500/-)App frmt agrmnt</v>
      </c>
    </row>
    <row r="2658" spans="1:31" x14ac:dyDescent="0.3">
      <c r="A2658" s="27">
        <v>2661</v>
      </c>
      <c r="B2658" s="28"/>
      <c r="C2658" s="29" t="s">
        <v>8114</v>
      </c>
      <c r="D2658" s="20" t="s">
        <v>22</v>
      </c>
      <c r="E2658" s="29" t="s">
        <v>8115</v>
      </c>
      <c r="F2658" s="20" t="s">
        <v>24</v>
      </c>
      <c r="G2658" s="20" t="s">
        <v>25</v>
      </c>
      <c r="H2658" s="29" t="s">
        <v>2978</v>
      </c>
      <c r="I2658" s="30">
        <v>1997</v>
      </c>
      <c r="J2658" s="29" t="s">
        <v>8116</v>
      </c>
      <c r="K2658" s="22" t="str">
        <f>VLOOKUP(E2658,'[1]Tirupati Member''s Detail'!$D$2:$L$1048576,8,0)</f>
        <v>No</v>
      </c>
      <c r="L2658" s="23">
        <f>VLOOKUP(E2658,'[1]Tirupati Member''s Detail'!$D$2:$L$1048576,4,0)</f>
        <v>30000</v>
      </c>
      <c r="M2658" s="23">
        <f t="shared" si="205"/>
        <v>30000</v>
      </c>
      <c r="N2658" s="23">
        <f>VLOOKUP(E2658,'[1]Tirupati Member''s Detail'!$D$2:$L$1048576,5,0)</f>
        <v>30000</v>
      </c>
      <c r="O2658" s="23" t="str">
        <f>VLOOKUP(E2658,'[1]Tirupati Member''s Detail'!$D$2:$L$1048576,7,0)</f>
        <v>I.R.M</v>
      </c>
      <c r="P2658" s="23">
        <f t="shared" si="209"/>
        <v>0</v>
      </c>
      <c r="Q2658" s="24" t="e">
        <f>+#REF!-I2658</f>
        <v>#REF!</v>
      </c>
      <c r="R2658" s="25">
        <f t="shared" si="206"/>
        <v>24000</v>
      </c>
      <c r="S2658" s="25" t="e">
        <f t="shared" si="207"/>
        <v>#REF!</v>
      </c>
      <c r="T2658" s="25">
        <f t="shared" si="208"/>
        <v>24000</v>
      </c>
      <c r="U2658" s="25"/>
      <c r="V2658" s="23"/>
      <c r="W2658" s="23"/>
      <c r="X2658" s="24" t="e">
        <f>+#REF!-I2658</f>
        <v>#REF!</v>
      </c>
      <c r="Y2658" s="23"/>
      <c r="Z2658" s="23"/>
      <c r="AA2658" s="23"/>
      <c r="AB2658" s="23"/>
      <c r="AC2658" s="23"/>
      <c r="AD2658" s="23"/>
      <c r="AE2658" s="26" t="str">
        <f>VLOOKUP(E2658,'[1]Tirupati Member''s Detail'!$D$2:$L$1048576,9,0)</f>
        <v xml:space="preserve"> last communication 02. App frmt agrmnt</v>
      </c>
    </row>
    <row r="2659" spans="1:31" ht="15.75" customHeight="1" x14ac:dyDescent="0.3">
      <c r="A2659" s="27">
        <v>2662</v>
      </c>
      <c r="B2659" s="28"/>
      <c r="C2659" s="29" t="s">
        <v>8117</v>
      </c>
      <c r="D2659" s="20" t="s">
        <v>22</v>
      </c>
      <c r="E2659" s="29" t="s">
        <v>8118</v>
      </c>
      <c r="F2659" s="20" t="s">
        <v>24</v>
      </c>
      <c r="G2659" s="20" t="s">
        <v>25</v>
      </c>
      <c r="H2659" s="29" t="s">
        <v>3021</v>
      </c>
      <c r="I2659" s="30">
        <v>1997</v>
      </c>
      <c r="J2659" s="29" t="s">
        <v>8119</v>
      </c>
      <c r="K2659" s="22" t="str">
        <f>VLOOKUP(E2659,'[1]Tirupati Member''s Detail'!$D$2:$L$1048576,8,0)</f>
        <v>No</v>
      </c>
      <c r="L2659" s="23">
        <f>VLOOKUP(E2659,'[1]Tirupati Member''s Detail'!$D$2:$L$1048576,4,0)</f>
        <v>30000</v>
      </c>
      <c r="M2659" s="23">
        <f t="shared" si="205"/>
        <v>30000</v>
      </c>
      <c r="N2659" s="23">
        <f>VLOOKUP(E2659,'[1]Tirupati Member''s Detail'!$D$2:$L$1048576,5,0)</f>
        <v>28500</v>
      </c>
      <c r="O2659" s="23" t="str">
        <f>VLOOKUP(E2659,'[1]Tirupati Member''s Detail'!$D$2:$L$1048576,7,0)</f>
        <v>I.R.M</v>
      </c>
      <c r="P2659" s="23">
        <f t="shared" si="209"/>
        <v>1500</v>
      </c>
      <c r="Q2659" s="24" t="e">
        <f>+#REF!-I2659</f>
        <v>#REF!</v>
      </c>
      <c r="R2659" s="25">
        <f t="shared" si="206"/>
        <v>22800</v>
      </c>
      <c r="S2659" s="25" t="e">
        <f t="shared" si="207"/>
        <v>#REF!</v>
      </c>
      <c r="T2659" s="25">
        <f t="shared" si="208"/>
        <v>22800</v>
      </c>
      <c r="U2659" s="25"/>
      <c r="V2659" s="23"/>
      <c r="W2659" s="23"/>
      <c r="X2659" s="24" t="e">
        <f>+#REF!-I2659</f>
        <v>#REF!</v>
      </c>
      <c r="Y2659" s="23"/>
      <c r="Z2659" s="23"/>
      <c r="AA2659" s="23"/>
      <c r="AB2659" s="23"/>
      <c r="AC2659" s="23"/>
      <c r="AD2659" s="23"/>
      <c r="AE2659" s="26" t="str">
        <f>VLOOKUP(E2659,'[1]Tirupati Member''s Detail'!$D$2:$L$1048576,9,0)</f>
        <v xml:space="preserve"> last communication 09. App frmt agrmnt</v>
      </c>
    </row>
    <row r="2660" spans="1:31" x14ac:dyDescent="0.3">
      <c r="A2660" s="27">
        <v>2663</v>
      </c>
      <c r="B2660" s="28"/>
      <c r="C2660" s="29" t="s">
        <v>8120</v>
      </c>
      <c r="D2660" s="20" t="s">
        <v>22</v>
      </c>
      <c r="E2660" s="29" t="s">
        <v>8121</v>
      </c>
      <c r="F2660" s="20" t="s">
        <v>24</v>
      </c>
      <c r="G2660" s="20" t="s">
        <v>25</v>
      </c>
      <c r="H2660" s="29" t="s">
        <v>7968</v>
      </c>
      <c r="I2660" s="30">
        <v>1997</v>
      </c>
      <c r="J2660" s="29" t="s">
        <v>8122</v>
      </c>
      <c r="K2660" s="22" t="str">
        <f>VLOOKUP(E2660,'[1]Tirupati Member''s Detail'!$D$2:$L$1048576,8,0)</f>
        <v>No</v>
      </c>
      <c r="L2660" s="23">
        <f>VLOOKUP(E2660,'[1]Tirupati Member''s Detail'!$D$2:$L$1048576,4,0)</f>
        <v>30000</v>
      </c>
      <c r="M2660" s="23">
        <f t="shared" si="205"/>
        <v>30000</v>
      </c>
      <c r="N2660" s="23">
        <f>VLOOKUP(E2660,'[1]Tirupati Member''s Detail'!$D$2:$L$1048576,5,0)</f>
        <v>30000</v>
      </c>
      <c r="O2660" s="23" t="str">
        <f>VLOOKUP(E2660,'[1]Tirupati Member''s Detail'!$D$2:$L$1048576,7,0)</f>
        <v>i.R.M</v>
      </c>
      <c r="P2660" s="23">
        <f t="shared" si="209"/>
        <v>0</v>
      </c>
      <c r="Q2660" s="24" t="e">
        <f>+#REF!-I2660</f>
        <v>#REF!</v>
      </c>
      <c r="R2660" s="25">
        <f t="shared" si="206"/>
        <v>24000</v>
      </c>
      <c r="S2660" s="25" t="e">
        <f t="shared" si="207"/>
        <v>#REF!</v>
      </c>
      <c r="T2660" s="25">
        <f t="shared" si="208"/>
        <v>24000</v>
      </c>
      <c r="U2660" s="25"/>
      <c r="V2660" s="23"/>
      <c r="W2660" s="23"/>
      <c r="X2660" s="24" t="e">
        <f>+#REF!-I2660</f>
        <v>#REF!</v>
      </c>
      <c r="Y2660" s="23"/>
      <c r="Z2660" s="23"/>
      <c r="AA2660" s="23"/>
      <c r="AB2660" s="23"/>
      <c r="AC2660" s="23"/>
      <c r="AD2660" s="23"/>
      <c r="AE2660" s="26" t="str">
        <f>VLOOKUP(E2660,'[1]Tirupati Member''s Detail'!$D$2:$L$1048576,9,0)</f>
        <v>As POD Last communication 2007. Outstanding Rs 2250/-. App frmt agrmnt</v>
      </c>
    </row>
    <row r="2661" spans="1:31" x14ac:dyDescent="0.3">
      <c r="A2661" s="27">
        <v>2664</v>
      </c>
      <c r="B2661" s="28"/>
      <c r="C2661" s="29" t="s">
        <v>8123</v>
      </c>
      <c r="D2661" s="20" t="s">
        <v>22</v>
      </c>
      <c r="E2661" s="29" t="s">
        <v>8124</v>
      </c>
      <c r="F2661" s="20" t="s">
        <v>24</v>
      </c>
      <c r="G2661" s="20" t="s">
        <v>25</v>
      </c>
      <c r="H2661" s="29" t="s">
        <v>3005</v>
      </c>
      <c r="I2661" s="30">
        <v>1997</v>
      </c>
      <c r="J2661" s="29" t="s">
        <v>8125</v>
      </c>
      <c r="K2661" s="22" t="str">
        <f>VLOOKUP(E2661,'[1]Tirupati Member''s Detail'!$D$2:$L$1048576,8,0)</f>
        <v>No</v>
      </c>
      <c r="L2661" s="23">
        <f>VLOOKUP(E2661,'[1]Tirupati Member''s Detail'!$D$2:$L$1048576,4,0)</f>
        <v>30000</v>
      </c>
      <c r="M2661" s="23">
        <f t="shared" si="205"/>
        <v>30000</v>
      </c>
      <c r="N2661" s="23">
        <f>VLOOKUP(E2661,'[1]Tirupati Member''s Detail'!$D$2:$L$1048576,5,0)</f>
        <v>28500</v>
      </c>
      <c r="O2661" s="23" t="str">
        <f>VLOOKUP(E2661,'[1]Tirupati Member''s Detail'!$D$2:$L$1048576,7,0)</f>
        <v>I.R.M</v>
      </c>
      <c r="P2661" s="23">
        <f t="shared" si="209"/>
        <v>1500</v>
      </c>
      <c r="Q2661" s="24" t="e">
        <f>+#REF!-I2661</f>
        <v>#REF!</v>
      </c>
      <c r="R2661" s="25">
        <f t="shared" si="206"/>
        <v>22800</v>
      </c>
      <c r="S2661" s="25" t="e">
        <f t="shared" si="207"/>
        <v>#REF!</v>
      </c>
      <c r="T2661" s="25">
        <f t="shared" si="208"/>
        <v>22800</v>
      </c>
      <c r="U2661" s="25"/>
      <c r="V2661" s="23"/>
      <c r="W2661" s="23"/>
      <c r="X2661" s="24" t="e">
        <f>+#REF!-I2661</f>
        <v>#REF!</v>
      </c>
      <c r="Y2661" s="23"/>
      <c r="Z2661" s="23"/>
      <c r="AA2661" s="23"/>
      <c r="AB2661" s="23"/>
      <c r="AC2661" s="23"/>
      <c r="AD2661" s="23"/>
      <c r="AE2661" s="26" t="str">
        <f>VLOOKUP(E2661,'[1]Tirupati Member''s Detail'!$D$2:$L$1048576,9,0)</f>
        <v>no communication till date. App frmt agrmnt</v>
      </c>
    </row>
    <row r="2662" spans="1:31" x14ac:dyDescent="0.3">
      <c r="A2662" s="27">
        <v>2665</v>
      </c>
      <c r="B2662" s="28"/>
      <c r="C2662" s="29" t="s">
        <v>8126</v>
      </c>
      <c r="D2662" s="20" t="s">
        <v>22</v>
      </c>
      <c r="E2662" s="29" t="s">
        <v>8127</v>
      </c>
      <c r="F2662" s="20" t="s">
        <v>24</v>
      </c>
      <c r="G2662" s="20" t="s">
        <v>25</v>
      </c>
      <c r="H2662" s="29" t="s">
        <v>2982</v>
      </c>
      <c r="I2662" s="30">
        <v>1997</v>
      </c>
      <c r="J2662" s="29" t="s">
        <v>8128</v>
      </c>
      <c r="K2662" s="22" t="str">
        <f>VLOOKUP(E2662,'[1]Tirupati Member''s Detail'!$D$2:$L$1048576,8,0)</f>
        <v>No</v>
      </c>
      <c r="L2662" s="23">
        <f>VLOOKUP(E2662,'[1]Tirupati Member''s Detail'!$D$2:$L$1048576,4,0)</f>
        <v>30000</v>
      </c>
      <c r="M2662" s="23">
        <f t="shared" si="205"/>
        <v>30000</v>
      </c>
      <c r="N2662" s="23">
        <f>VLOOKUP(E2662,'[1]Tirupati Member''s Detail'!$D$2:$L$1048576,5,0)</f>
        <v>28500</v>
      </c>
      <c r="O2662" s="23" t="str">
        <f>VLOOKUP(E2662,'[1]Tirupati Member''s Detail'!$D$2:$L$1048576,7,0)</f>
        <v>I.R.M</v>
      </c>
      <c r="P2662" s="23">
        <f t="shared" si="209"/>
        <v>1500</v>
      </c>
      <c r="Q2662" s="24" t="e">
        <f>+#REF!-I2662</f>
        <v>#REF!</v>
      </c>
      <c r="R2662" s="25">
        <f t="shared" si="206"/>
        <v>22800</v>
      </c>
      <c r="S2662" s="25" t="e">
        <f t="shared" si="207"/>
        <v>#REF!</v>
      </c>
      <c r="T2662" s="25">
        <f t="shared" si="208"/>
        <v>22800</v>
      </c>
      <c r="U2662" s="25"/>
      <c r="V2662" s="23"/>
      <c r="W2662" s="23"/>
      <c r="X2662" s="24" t="e">
        <f>+#REF!-I2662</f>
        <v>#REF!</v>
      </c>
      <c r="Y2662" s="23"/>
      <c r="Z2662" s="23"/>
      <c r="AA2662" s="23"/>
      <c r="AB2662" s="23"/>
      <c r="AC2662" s="23"/>
      <c r="AD2662" s="23"/>
      <c r="AE2662" s="26" t="str">
        <f>VLOOKUP(E2662,'[1]Tirupati Member''s Detail'!$D$2:$L$1048576,9,0)</f>
        <v>no communication till date . App frmt agrmnt</v>
      </c>
    </row>
    <row r="2663" spans="1:31" x14ac:dyDescent="0.3">
      <c r="A2663" s="27">
        <v>2666</v>
      </c>
      <c r="B2663" s="28"/>
      <c r="C2663" s="29" t="s">
        <v>7089</v>
      </c>
      <c r="D2663" s="20" t="s">
        <v>22</v>
      </c>
      <c r="E2663" s="29" t="s">
        <v>8129</v>
      </c>
      <c r="F2663" s="20" t="s">
        <v>24</v>
      </c>
      <c r="G2663" s="20" t="s">
        <v>25</v>
      </c>
      <c r="H2663" s="29" t="s">
        <v>3066</v>
      </c>
      <c r="I2663" s="30">
        <v>1997</v>
      </c>
      <c r="J2663" s="29" t="s">
        <v>8130</v>
      </c>
      <c r="K2663" s="22" t="e">
        <f>VLOOKUP(E2663,'[1]Tirupati Member''s Detail'!$D$2:$L$1048576,8,0)</f>
        <v>#N/A</v>
      </c>
      <c r="L2663" s="23">
        <v>30000</v>
      </c>
      <c r="M2663" s="23">
        <f t="shared" si="205"/>
        <v>30000</v>
      </c>
      <c r="N2663" s="23">
        <v>6600</v>
      </c>
      <c r="O2663" s="23" t="s">
        <v>13</v>
      </c>
      <c r="P2663" s="23">
        <f t="shared" si="209"/>
        <v>23400</v>
      </c>
      <c r="Q2663" s="24" t="e">
        <f>+#REF!-I2663</f>
        <v>#REF!</v>
      </c>
      <c r="R2663" s="25">
        <f t="shared" si="206"/>
        <v>5280</v>
      </c>
      <c r="S2663" s="25" t="e">
        <f t="shared" si="207"/>
        <v>#REF!</v>
      </c>
      <c r="T2663" s="25">
        <f t="shared" si="208"/>
        <v>5280</v>
      </c>
      <c r="U2663" s="25"/>
      <c r="V2663" s="23"/>
      <c r="W2663" s="23"/>
      <c r="X2663" s="24" t="e">
        <f>+#REF!-I2663</f>
        <v>#REF!</v>
      </c>
      <c r="Y2663" s="23"/>
      <c r="Z2663" s="23"/>
      <c r="AA2663" s="23"/>
      <c r="AB2663" s="23"/>
      <c r="AC2663" s="23"/>
      <c r="AD2663" s="23"/>
      <c r="AE2663" s="26" t="e">
        <f>VLOOKUP(E2663,'[1]Tirupati Member''s Detail'!$D$2:$L$1048576,9,0)</f>
        <v>#N/A</v>
      </c>
    </row>
    <row r="2664" spans="1:31" x14ac:dyDescent="0.3">
      <c r="A2664" s="27">
        <v>2667</v>
      </c>
      <c r="B2664" s="28"/>
      <c r="C2664" s="29" t="s">
        <v>8131</v>
      </c>
      <c r="D2664" s="20" t="s">
        <v>22</v>
      </c>
      <c r="E2664" s="29" t="s">
        <v>8132</v>
      </c>
      <c r="F2664" s="20" t="s">
        <v>24</v>
      </c>
      <c r="G2664" s="20" t="s">
        <v>25</v>
      </c>
      <c r="H2664" s="29" t="s">
        <v>3496</v>
      </c>
      <c r="I2664" s="30">
        <v>1997</v>
      </c>
      <c r="J2664" s="29" t="s">
        <v>8133</v>
      </c>
      <c r="K2664" s="22" t="str">
        <f>VLOOKUP(E2664,'[1]Tirupati Member''s Detail'!$D$2:$L$1048576,8,0)</f>
        <v>No</v>
      </c>
      <c r="L2664" s="23">
        <f>VLOOKUP(E2664,'[1]Tirupati Member''s Detail'!$D$2:$L$1048576,4,0)</f>
        <v>30000</v>
      </c>
      <c r="M2664" s="23">
        <f t="shared" si="205"/>
        <v>30000</v>
      </c>
      <c r="N2664" s="23">
        <f>VLOOKUP(E2664,'[1]Tirupati Member''s Detail'!$D$2:$L$1048576,5,0)</f>
        <v>9000</v>
      </c>
      <c r="O2664" s="23" t="str">
        <f>VLOOKUP(E2664,'[1]Tirupati Member''s Detail'!$D$2:$L$1048576,7,0)</f>
        <v>Outstanding</v>
      </c>
      <c r="P2664" s="23">
        <f t="shared" si="209"/>
        <v>21000</v>
      </c>
      <c r="Q2664" s="24" t="e">
        <f>+#REF!-I2664</f>
        <v>#REF!</v>
      </c>
      <c r="R2664" s="25">
        <f t="shared" si="206"/>
        <v>7200</v>
      </c>
      <c r="S2664" s="25" t="e">
        <f t="shared" si="207"/>
        <v>#REF!</v>
      </c>
      <c r="T2664" s="25">
        <f t="shared" si="208"/>
        <v>7200</v>
      </c>
      <c r="U2664" s="25"/>
      <c r="V2664" s="23"/>
      <c r="W2664" s="23"/>
      <c r="X2664" s="24" t="e">
        <f>+#REF!-I2664</f>
        <v>#REF!</v>
      </c>
      <c r="Y2664" s="23"/>
      <c r="Z2664" s="23"/>
      <c r="AA2664" s="23"/>
      <c r="AB2664" s="23"/>
      <c r="AC2664" s="23"/>
      <c r="AD2664" s="23"/>
      <c r="AE2664" s="26" t="str">
        <f>VLOOKUP(E2664,'[1]Tirupati Member''s Detail'!$D$2:$L$1048576,9,0)</f>
        <v>No Communication Till Date (Outstanding Rs 2100/-). App frmt agrmnt</v>
      </c>
    </row>
    <row r="2665" spans="1:31" x14ac:dyDescent="0.3">
      <c r="A2665" s="27">
        <v>2668</v>
      </c>
      <c r="B2665" s="28"/>
      <c r="C2665" s="29" t="s">
        <v>8134</v>
      </c>
      <c r="D2665" s="20" t="s">
        <v>22</v>
      </c>
      <c r="E2665" s="29" t="s">
        <v>8135</v>
      </c>
      <c r="F2665" s="20" t="s">
        <v>24</v>
      </c>
      <c r="G2665" s="20" t="s">
        <v>25</v>
      </c>
      <c r="H2665" s="29" t="s">
        <v>2982</v>
      </c>
      <c r="I2665" s="30">
        <v>1997</v>
      </c>
      <c r="J2665" s="29" t="s">
        <v>8136</v>
      </c>
      <c r="K2665" s="22" t="str">
        <f>VLOOKUP(E2665,'[1]Tirupati Member''s Detail'!$D$2:$L$1048576,8,0)</f>
        <v>No</v>
      </c>
      <c r="L2665" s="23">
        <f>VLOOKUP(E2665,'[1]Tirupati Member''s Detail'!$D$2:$L$1048576,4,0)</f>
        <v>30000</v>
      </c>
      <c r="M2665" s="23">
        <f t="shared" si="205"/>
        <v>30000</v>
      </c>
      <c r="N2665" s="23">
        <f>VLOOKUP(E2665,'[1]Tirupati Member''s Detail'!$D$2:$L$1048576,5,0)</f>
        <v>12000</v>
      </c>
      <c r="O2665" s="23" t="str">
        <f>VLOOKUP(E2665,'[1]Tirupati Member''s Detail'!$D$2:$L$1048576,7,0)</f>
        <v>Outstanding</v>
      </c>
      <c r="P2665" s="23">
        <f t="shared" si="209"/>
        <v>18000</v>
      </c>
      <c r="Q2665" s="24" t="e">
        <f>+#REF!-I2665</f>
        <v>#REF!</v>
      </c>
      <c r="R2665" s="25">
        <f t="shared" si="206"/>
        <v>9600</v>
      </c>
      <c r="S2665" s="25" t="e">
        <f t="shared" si="207"/>
        <v>#REF!</v>
      </c>
      <c r="T2665" s="25">
        <f t="shared" si="208"/>
        <v>9600</v>
      </c>
      <c r="U2665" s="25"/>
      <c r="V2665" s="23"/>
      <c r="W2665" s="23"/>
      <c r="X2665" s="24" t="e">
        <f>+#REF!-I2665</f>
        <v>#REF!</v>
      </c>
      <c r="Y2665" s="23"/>
      <c r="Z2665" s="23"/>
      <c r="AA2665" s="23"/>
      <c r="AB2665" s="23"/>
      <c r="AC2665" s="23"/>
      <c r="AD2665" s="23"/>
      <c r="AE2665" s="26" t="str">
        <f>VLOOKUP(E2665,'[1]Tirupati Member''s Detail'!$D$2:$L$1048576,9,0)</f>
        <v>No Communicaton Till Date (Outstanding Rs 18000/-) app frmt agrmnt</v>
      </c>
    </row>
    <row r="2666" spans="1:31" x14ac:dyDescent="0.3">
      <c r="A2666" s="27">
        <v>2669</v>
      </c>
      <c r="B2666" s="28"/>
      <c r="C2666" s="29" t="s">
        <v>8137</v>
      </c>
      <c r="D2666" s="20" t="s">
        <v>22</v>
      </c>
      <c r="E2666" s="29" t="s">
        <v>8138</v>
      </c>
      <c r="F2666" s="20" t="s">
        <v>24</v>
      </c>
      <c r="G2666" s="20" t="s">
        <v>25</v>
      </c>
      <c r="H2666" s="29" t="s">
        <v>3005</v>
      </c>
      <c r="I2666" s="30">
        <v>1997</v>
      </c>
      <c r="J2666" s="29" t="s">
        <v>8139</v>
      </c>
      <c r="K2666" s="22" t="str">
        <f>VLOOKUP(E2666,'[1]Tirupati Member''s Detail'!$D$2:$L$1048576,8,0)</f>
        <v>No</v>
      </c>
      <c r="L2666" s="23">
        <f>VLOOKUP(E2666,'[1]Tirupati Member''s Detail'!$D$2:$L$1048576,4,0)</f>
        <v>30000</v>
      </c>
      <c r="M2666" s="23">
        <f t="shared" si="205"/>
        <v>30000</v>
      </c>
      <c r="N2666" s="23">
        <f>VLOOKUP(E2666,'[1]Tirupati Member''s Detail'!$D$2:$L$1048576,5,0)</f>
        <v>21000</v>
      </c>
      <c r="O2666" s="23" t="str">
        <f>VLOOKUP(E2666,'[1]Tirupati Member''s Detail'!$D$2:$L$1048576,7,0)</f>
        <v>Outstanding</v>
      </c>
      <c r="P2666" s="23">
        <f t="shared" si="209"/>
        <v>9000</v>
      </c>
      <c r="Q2666" s="24" t="e">
        <f>+#REF!-I2666</f>
        <v>#REF!</v>
      </c>
      <c r="R2666" s="25">
        <f t="shared" si="206"/>
        <v>16800</v>
      </c>
      <c r="S2666" s="25" t="e">
        <f t="shared" si="207"/>
        <v>#REF!</v>
      </c>
      <c r="T2666" s="25">
        <f t="shared" si="208"/>
        <v>16800</v>
      </c>
      <c r="U2666" s="25"/>
      <c r="V2666" s="23"/>
      <c r="W2666" s="23"/>
      <c r="X2666" s="24" t="e">
        <f>+#REF!-I2666</f>
        <v>#REF!</v>
      </c>
      <c r="Y2666" s="23"/>
      <c r="Z2666" s="23"/>
      <c r="AA2666" s="23"/>
      <c r="AB2666" s="23"/>
      <c r="AC2666" s="23"/>
      <c r="AD2666" s="23"/>
      <c r="AE2666" s="26" t="str">
        <f>VLOOKUP(E2666,'[1]Tirupati Member''s Detail'!$D$2:$L$1048576,9,0)</f>
        <v>No Communicaton Till Date (Outstanding Rs 9000/-) app frmt agrmnt</v>
      </c>
    </row>
    <row r="2667" spans="1:31" x14ac:dyDescent="0.3">
      <c r="A2667" s="27">
        <v>2670</v>
      </c>
      <c r="B2667" s="28"/>
      <c r="C2667" s="29" t="s">
        <v>8140</v>
      </c>
      <c r="D2667" s="20" t="s">
        <v>22</v>
      </c>
      <c r="E2667" s="29" t="s">
        <v>8141</v>
      </c>
      <c r="F2667" s="20" t="s">
        <v>24</v>
      </c>
      <c r="G2667" s="20" t="s">
        <v>25</v>
      </c>
      <c r="H2667" s="29" t="s">
        <v>2982</v>
      </c>
      <c r="I2667" s="30">
        <v>1997</v>
      </c>
      <c r="J2667" s="29" t="s">
        <v>8142</v>
      </c>
      <c r="K2667" s="22" t="str">
        <f>VLOOKUP(E2667,'[1]Tirupati Member''s Detail'!$D$2:$L$1048576,8,0)</f>
        <v>No</v>
      </c>
      <c r="L2667" s="23">
        <f>VLOOKUP(E2667,'[1]Tirupati Member''s Detail'!$D$2:$L$1048576,4,0)</f>
        <v>30000</v>
      </c>
      <c r="M2667" s="23">
        <f t="shared" si="205"/>
        <v>30000</v>
      </c>
      <c r="N2667" s="23">
        <f>VLOOKUP(E2667,'[1]Tirupati Member''s Detail'!$D$2:$L$1048576,5,0)</f>
        <v>21000</v>
      </c>
      <c r="O2667" s="23" t="str">
        <f>VLOOKUP(E2667,'[1]Tirupati Member''s Detail'!$D$2:$L$1048576,7,0)</f>
        <v>Outstanding</v>
      </c>
      <c r="P2667" s="23">
        <f t="shared" si="209"/>
        <v>9000</v>
      </c>
      <c r="Q2667" s="24" t="e">
        <f>+#REF!-I2667</f>
        <v>#REF!</v>
      </c>
      <c r="R2667" s="25">
        <f t="shared" si="206"/>
        <v>16800</v>
      </c>
      <c r="S2667" s="25" t="e">
        <f t="shared" si="207"/>
        <v>#REF!</v>
      </c>
      <c r="T2667" s="25">
        <f t="shared" si="208"/>
        <v>16800</v>
      </c>
      <c r="U2667" s="25"/>
      <c r="V2667" s="23"/>
      <c r="W2667" s="23"/>
      <c r="X2667" s="24" t="e">
        <f>+#REF!-I2667</f>
        <v>#REF!</v>
      </c>
      <c r="Y2667" s="23"/>
      <c r="Z2667" s="23"/>
      <c r="AA2667" s="23"/>
      <c r="AB2667" s="23"/>
      <c r="AC2667" s="23"/>
      <c r="AD2667" s="23"/>
      <c r="AE2667" s="26" t="str">
        <f>VLOOKUP(E2667,'[1]Tirupati Member''s Detail'!$D$2:$L$1048576,9,0)</f>
        <v>No Communicaton Till Date (Outstanding Rs 9000/-) app frmt agrmnt</v>
      </c>
    </row>
    <row r="2668" spans="1:31" x14ac:dyDescent="0.3">
      <c r="A2668" s="27">
        <v>2671</v>
      </c>
      <c r="B2668" s="28"/>
      <c r="C2668" s="29" t="s">
        <v>8143</v>
      </c>
      <c r="D2668" s="20" t="s">
        <v>22</v>
      </c>
      <c r="E2668" s="29" t="s">
        <v>8144</v>
      </c>
      <c r="F2668" s="20" t="s">
        <v>24</v>
      </c>
      <c r="G2668" s="20" t="s">
        <v>25</v>
      </c>
      <c r="H2668" s="29" t="s">
        <v>2982</v>
      </c>
      <c r="I2668" s="30">
        <v>1997</v>
      </c>
      <c r="J2668" s="29" t="s">
        <v>8145</v>
      </c>
      <c r="K2668" s="22" t="e">
        <f>VLOOKUP(E2668,'[1]Tirupati Member''s Detail'!$D$2:$L$1048576,8,0)</f>
        <v>#N/A</v>
      </c>
      <c r="L2668" s="23">
        <v>30000</v>
      </c>
      <c r="M2668" s="23">
        <f t="shared" si="205"/>
        <v>30000</v>
      </c>
      <c r="N2668" s="23">
        <v>9000</v>
      </c>
      <c r="O2668" s="23" t="s">
        <v>13</v>
      </c>
      <c r="P2668" s="23">
        <f t="shared" si="209"/>
        <v>21000</v>
      </c>
      <c r="Q2668" s="24" t="e">
        <f>+#REF!-I2668</f>
        <v>#REF!</v>
      </c>
      <c r="R2668" s="25">
        <f t="shared" si="206"/>
        <v>7200</v>
      </c>
      <c r="S2668" s="25" t="e">
        <f t="shared" si="207"/>
        <v>#REF!</v>
      </c>
      <c r="T2668" s="25">
        <f t="shared" si="208"/>
        <v>7200</v>
      </c>
      <c r="U2668" s="25"/>
      <c r="V2668" s="23"/>
      <c r="W2668" s="23"/>
      <c r="X2668" s="24" t="e">
        <f>+#REF!-I2668</f>
        <v>#REF!</v>
      </c>
      <c r="Y2668" s="23"/>
      <c r="Z2668" s="23"/>
      <c r="AA2668" s="23"/>
      <c r="AB2668" s="23"/>
      <c r="AC2668" s="23"/>
      <c r="AD2668" s="23"/>
      <c r="AE2668" s="26" t="e">
        <f>VLOOKUP(E2668,'[1]Tirupati Member''s Detail'!$D$2:$L$1048576,9,0)</f>
        <v>#N/A</v>
      </c>
    </row>
    <row r="2669" spans="1:31" x14ac:dyDescent="0.3">
      <c r="A2669" s="27">
        <v>2672</v>
      </c>
      <c r="B2669" s="28"/>
      <c r="C2669" s="29" t="s">
        <v>8146</v>
      </c>
      <c r="D2669" s="20" t="s">
        <v>22</v>
      </c>
      <c r="E2669" s="29" t="s">
        <v>8147</v>
      </c>
      <c r="F2669" s="20" t="s">
        <v>24</v>
      </c>
      <c r="G2669" s="20" t="s">
        <v>25</v>
      </c>
      <c r="H2669" s="29" t="s">
        <v>2982</v>
      </c>
      <c r="I2669" s="30">
        <v>1997</v>
      </c>
      <c r="J2669" s="29" t="s">
        <v>8148</v>
      </c>
      <c r="K2669" s="22" t="str">
        <f>VLOOKUP(E2669,'[1]Tirupati Member''s Detail'!$D$2:$L$1048576,8,0)</f>
        <v>No</v>
      </c>
      <c r="L2669" s="23">
        <f>VLOOKUP(E2669,'[1]Tirupati Member''s Detail'!$D$2:$L$1048576,4,0)</f>
        <v>30000</v>
      </c>
      <c r="M2669" s="23">
        <f t="shared" si="205"/>
        <v>30000</v>
      </c>
      <c r="N2669" s="23">
        <f>VLOOKUP(E2669,'[1]Tirupati Member''s Detail'!$D$2:$L$1048576,5,0)</f>
        <v>30000</v>
      </c>
      <c r="O2669" s="23" t="str">
        <f>VLOOKUP(E2669,'[1]Tirupati Member''s Detail'!$D$2:$L$1048576,7,0)</f>
        <v>I.R.M</v>
      </c>
      <c r="P2669" s="23">
        <f t="shared" si="209"/>
        <v>0</v>
      </c>
      <c r="Q2669" s="24" t="e">
        <f>+#REF!-I2669</f>
        <v>#REF!</v>
      </c>
      <c r="R2669" s="25">
        <f t="shared" si="206"/>
        <v>24000</v>
      </c>
      <c r="S2669" s="25" t="e">
        <f t="shared" si="207"/>
        <v>#REF!</v>
      </c>
      <c r="T2669" s="25">
        <f t="shared" si="208"/>
        <v>24000</v>
      </c>
      <c r="U2669" s="25"/>
      <c r="V2669" s="23"/>
      <c r="W2669" s="23"/>
      <c r="X2669" s="24" t="e">
        <f>+#REF!-I2669</f>
        <v>#REF!</v>
      </c>
      <c r="Y2669" s="23"/>
      <c r="Z2669" s="23"/>
      <c r="AA2669" s="23"/>
      <c r="AB2669" s="23"/>
      <c r="AC2669" s="23"/>
      <c r="AD2669" s="23"/>
      <c r="AE2669" s="26" t="str">
        <f>VLOOKUP(E2669,'[1]Tirupati Member''s Detail'!$D$2:$L$1048576,9,0)</f>
        <v>no communication till date App frmt agrmnt</v>
      </c>
    </row>
    <row r="2670" spans="1:31" x14ac:dyDescent="0.3">
      <c r="A2670" s="27">
        <v>2673</v>
      </c>
      <c r="B2670" s="28"/>
      <c r="C2670" s="29" t="s">
        <v>8149</v>
      </c>
      <c r="D2670" s="20" t="s">
        <v>22</v>
      </c>
      <c r="E2670" s="29" t="s">
        <v>8150</v>
      </c>
      <c r="F2670" s="20" t="s">
        <v>24</v>
      </c>
      <c r="G2670" s="20" t="s">
        <v>25</v>
      </c>
      <c r="H2670" s="29" t="s">
        <v>3005</v>
      </c>
      <c r="I2670" s="30">
        <v>1997</v>
      </c>
      <c r="J2670" s="29" t="s">
        <v>8151</v>
      </c>
      <c r="K2670" s="22" t="str">
        <f>VLOOKUP(E2670,'[1]Tirupati Member''s Detail'!$D$2:$L$1048576,8,0)</f>
        <v>No</v>
      </c>
      <c r="L2670" s="23">
        <f>VLOOKUP(E2670,'[1]Tirupati Member''s Detail'!$D$2:$L$1048576,4,0)</f>
        <v>30000</v>
      </c>
      <c r="M2670" s="23">
        <f t="shared" si="205"/>
        <v>30000</v>
      </c>
      <c r="N2670" s="23">
        <f>VLOOKUP(E2670,'[1]Tirupati Member''s Detail'!$D$2:$L$1048576,5,0)</f>
        <v>16500</v>
      </c>
      <c r="O2670" s="23" t="str">
        <f>VLOOKUP(E2670,'[1]Tirupati Member''s Detail'!$D$2:$L$1048576,7,0)</f>
        <v>Outstanding</v>
      </c>
      <c r="P2670" s="23">
        <f t="shared" si="209"/>
        <v>13500</v>
      </c>
      <c r="Q2670" s="24" t="e">
        <f>+#REF!-I2670</f>
        <v>#REF!</v>
      </c>
      <c r="R2670" s="25">
        <f t="shared" si="206"/>
        <v>13200</v>
      </c>
      <c r="S2670" s="25" t="e">
        <f t="shared" si="207"/>
        <v>#REF!</v>
      </c>
      <c r="T2670" s="25">
        <f t="shared" si="208"/>
        <v>13200</v>
      </c>
      <c r="U2670" s="25"/>
      <c r="V2670" s="23"/>
      <c r="W2670" s="23"/>
      <c r="X2670" s="24" t="e">
        <f>+#REF!-I2670</f>
        <v>#REF!</v>
      </c>
      <c r="Y2670" s="23"/>
      <c r="Z2670" s="23"/>
      <c r="AA2670" s="23"/>
      <c r="AB2670" s="23"/>
      <c r="AC2670" s="23"/>
      <c r="AD2670" s="23"/>
      <c r="AE2670" s="26" t="str">
        <f>VLOOKUP(E2670,'[1]Tirupati Member''s Detail'!$D$2:$L$1048576,9,0)</f>
        <v>As POD Last communication 2007. Outstanding Rs 13500/-. App frmt agrmnt</v>
      </c>
    </row>
    <row r="2671" spans="1:31" x14ac:dyDescent="0.3">
      <c r="A2671" s="27">
        <v>2674</v>
      </c>
      <c r="B2671" s="28"/>
      <c r="C2671" s="29" t="s">
        <v>8152</v>
      </c>
      <c r="D2671" s="20" t="s">
        <v>22</v>
      </c>
      <c r="E2671" s="29" t="s">
        <v>8153</v>
      </c>
      <c r="F2671" s="20" t="s">
        <v>24</v>
      </c>
      <c r="G2671" s="20" t="s">
        <v>25</v>
      </c>
      <c r="H2671" s="29" t="s">
        <v>2982</v>
      </c>
      <c r="I2671" s="30">
        <v>1997</v>
      </c>
      <c r="J2671" s="29" t="s">
        <v>8154</v>
      </c>
      <c r="K2671" s="22" t="str">
        <f>VLOOKUP(E2671,'[1]Tirupati Member''s Detail'!$D$2:$L$1048576,8,0)</f>
        <v>No</v>
      </c>
      <c r="L2671" s="23">
        <f>VLOOKUP(E2671,'[1]Tirupati Member''s Detail'!$D$2:$L$1048576,4,0)</f>
        <v>32000</v>
      </c>
      <c r="M2671" s="23">
        <f t="shared" si="205"/>
        <v>32000</v>
      </c>
      <c r="N2671" s="23">
        <f>VLOOKUP(E2671,'[1]Tirupati Member''s Detail'!$D$2:$L$1048576,5,0)</f>
        <v>30000</v>
      </c>
      <c r="O2671" s="23" t="str">
        <f>VLOOKUP(E2671,'[1]Tirupati Member''s Detail'!$D$2:$L$1048576,7,0)</f>
        <v>I.R.M</v>
      </c>
      <c r="P2671" s="23">
        <f t="shared" si="209"/>
        <v>2000</v>
      </c>
      <c r="Q2671" s="24" t="e">
        <f>+#REF!-I2671</f>
        <v>#REF!</v>
      </c>
      <c r="R2671" s="25">
        <f t="shared" si="206"/>
        <v>24000</v>
      </c>
      <c r="S2671" s="25" t="e">
        <f t="shared" si="207"/>
        <v>#REF!</v>
      </c>
      <c r="T2671" s="25">
        <f t="shared" si="208"/>
        <v>24000</v>
      </c>
      <c r="U2671" s="25"/>
      <c r="V2671" s="23"/>
      <c r="W2671" s="23"/>
      <c r="X2671" s="24" t="e">
        <f>+#REF!-I2671</f>
        <v>#REF!</v>
      </c>
      <c r="Y2671" s="23"/>
      <c r="Z2671" s="23"/>
      <c r="AA2671" s="23"/>
      <c r="AB2671" s="23"/>
      <c r="AC2671" s="23"/>
      <c r="AD2671" s="23"/>
      <c r="AE2671" s="26" t="str">
        <f>VLOOKUP(E2671,'[1]Tirupati Member''s Detail'!$D$2:$L$1048576,9,0)</f>
        <v>no communication till date App frmt agrmnt</v>
      </c>
    </row>
    <row r="2672" spans="1:31" x14ac:dyDescent="0.3">
      <c r="A2672" s="27">
        <v>2675</v>
      </c>
      <c r="B2672" s="28"/>
      <c r="C2672" s="29" t="s">
        <v>6340</v>
      </c>
      <c r="D2672" s="20" t="s">
        <v>22</v>
      </c>
      <c r="E2672" s="29" t="s">
        <v>8155</v>
      </c>
      <c r="F2672" s="20" t="s">
        <v>24</v>
      </c>
      <c r="G2672" s="20" t="s">
        <v>25</v>
      </c>
      <c r="H2672" s="29" t="s">
        <v>3168</v>
      </c>
      <c r="I2672" s="30">
        <v>1997</v>
      </c>
      <c r="J2672" s="29" t="s">
        <v>8156</v>
      </c>
      <c r="K2672" s="22" t="e">
        <f>VLOOKUP(E2672,'[1]Tirupati Member''s Detail'!$D$2:$L$1048576,8,0)</f>
        <v>#N/A</v>
      </c>
      <c r="L2672" s="23">
        <v>30000</v>
      </c>
      <c r="M2672" s="23">
        <f t="shared" si="205"/>
        <v>30000</v>
      </c>
      <c r="N2672" s="23">
        <v>9000</v>
      </c>
      <c r="O2672" s="23" t="s">
        <v>13</v>
      </c>
      <c r="P2672" s="23">
        <f t="shared" si="209"/>
        <v>21000</v>
      </c>
      <c r="Q2672" s="24" t="e">
        <f>+#REF!-I2672</f>
        <v>#REF!</v>
      </c>
      <c r="R2672" s="25">
        <f t="shared" si="206"/>
        <v>7200</v>
      </c>
      <c r="S2672" s="25" t="e">
        <f t="shared" si="207"/>
        <v>#REF!</v>
      </c>
      <c r="T2672" s="25">
        <f t="shared" si="208"/>
        <v>7200</v>
      </c>
      <c r="U2672" s="25"/>
      <c r="V2672" s="23"/>
      <c r="W2672" s="23"/>
      <c r="X2672" s="24" t="e">
        <f>+#REF!-I2672</f>
        <v>#REF!</v>
      </c>
      <c r="Y2672" s="23"/>
      <c r="Z2672" s="23"/>
      <c r="AA2672" s="23"/>
      <c r="AB2672" s="23"/>
      <c r="AC2672" s="23"/>
      <c r="AD2672" s="23"/>
      <c r="AE2672" s="26" t="e">
        <f>VLOOKUP(E2672,'[1]Tirupati Member''s Detail'!$D$2:$L$1048576,9,0)</f>
        <v>#N/A</v>
      </c>
    </row>
    <row r="2673" spans="1:31" x14ac:dyDescent="0.3">
      <c r="A2673" s="27">
        <v>2676</v>
      </c>
      <c r="B2673" s="28"/>
      <c r="C2673" s="29" t="s">
        <v>6740</v>
      </c>
      <c r="D2673" s="20" t="s">
        <v>22</v>
      </c>
      <c r="E2673" s="29" t="s">
        <v>8157</v>
      </c>
      <c r="F2673" s="20" t="s">
        <v>24</v>
      </c>
      <c r="G2673" s="20" t="s">
        <v>25</v>
      </c>
      <c r="H2673" s="29" t="s">
        <v>2982</v>
      </c>
      <c r="I2673" s="30">
        <v>1997</v>
      </c>
      <c r="J2673" s="29" t="s">
        <v>8158</v>
      </c>
      <c r="K2673" s="22" t="e">
        <f>VLOOKUP(E2673,'[1]Tirupati Member''s Detail'!$D$2:$L$1048576,8,0)</f>
        <v>#N/A</v>
      </c>
      <c r="L2673" s="23">
        <v>30000</v>
      </c>
      <c r="M2673" s="23">
        <f t="shared" si="205"/>
        <v>30000</v>
      </c>
      <c r="N2673" s="23">
        <v>30000</v>
      </c>
      <c r="O2673" s="23" t="s">
        <v>1666</v>
      </c>
      <c r="P2673" s="23">
        <f t="shared" si="209"/>
        <v>0</v>
      </c>
      <c r="Q2673" s="24" t="e">
        <f>+#REF!-I2673</f>
        <v>#REF!</v>
      </c>
      <c r="R2673" s="25" t="e">
        <f t="shared" si="206"/>
        <v>#REF!</v>
      </c>
      <c r="S2673" s="25" t="e">
        <f t="shared" si="207"/>
        <v>#REF!</v>
      </c>
      <c r="T2673" s="25">
        <f t="shared" si="208"/>
        <v>0</v>
      </c>
      <c r="U2673" s="25"/>
      <c r="V2673" s="23"/>
      <c r="W2673" s="23"/>
      <c r="X2673" s="24" t="e">
        <f>+#REF!-I2673</f>
        <v>#REF!</v>
      </c>
      <c r="Y2673" s="23"/>
      <c r="Z2673" s="23"/>
      <c r="AA2673" s="23"/>
      <c r="AB2673" s="23"/>
      <c r="AC2673" s="23"/>
      <c r="AD2673" s="23"/>
      <c r="AE2673" s="26" t="e">
        <f>VLOOKUP(E2673,'[1]Tirupati Member''s Detail'!$D$2:$L$1048576,9,0)</f>
        <v>#N/A</v>
      </c>
    </row>
    <row r="2674" spans="1:31" x14ac:dyDescent="0.3">
      <c r="A2674" s="27">
        <v>2677</v>
      </c>
      <c r="B2674" s="28"/>
      <c r="C2674" s="29" t="s">
        <v>8159</v>
      </c>
      <c r="D2674" s="20" t="s">
        <v>22</v>
      </c>
      <c r="E2674" s="29" t="s">
        <v>8160</v>
      </c>
      <c r="F2674" s="20" t="s">
        <v>24</v>
      </c>
      <c r="G2674" s="20" t="s">
        <v>25</v>
      </c>
      <c r="H2674" s="29" t="s">
        <v>3005</v>
      </c>
      <c r="I2674" s="30">
        <v>1997</v>
      </c>
      <c r="J2674" s="29" t="s">
        <v>8161</v>
      </c>
      <c r="K2674" s="22" t="e">
        <f>VLOOKUP(E2674,'[1]Tirupati Member''s Detail'!$D$2:$L$1048576,8,0)</f>
        <v>#N/A</v>
      </c>
      <c r="L2674" s="23">
        <v>30000</v>
      </c>
      <c r="M2674" s="23">
        <f t="shared" si="205"/>
        <v>30000</v>
      </c>
      <c r="N2674" s="23">
        <v>9000</v>
      </c>
      <c r="O2674" s="23" t="s">
        <v>13</v>
      </c>
      <c r="P2674" s="23">
        <f t="shared" si="209"/>
        <v>21000</v>
      </c>
      <c r="Q2674" s="24" t="e">
        <f>+#REF!-I2674</f>
        <v>#REF!</v>
      </c>
      <c r="R2674" s="25">
        <f t="shared" si="206"/>
        <v>7200</v>
      </c>
      <c r="S2674" s="25" t="e">
        <f t="shared" si="207"/>
        <v>#REF!</v>
      </c>
      <c r="T2674" s="25">
        <f t="shared" si="208"/>
        <v>7200</v>
      </c>
      <c r="U2674" s="25"/>
      <c r="V2674" s="23"/>
      <c r="W2674" s="23"/>
      <c r="X2674" s="24" t="e">
        <f>+#REF!-I2674</f>
        <v>#REF!</v>
      </c>
      <c r="Y2674" s="23"/>
      <c r="Z2674" s="23"/>
      <c r="AA2674" s="23"/>
      <c r="AB2674" s="23"/>
      <c r="AC2674" s="23"/>
      <c r="AD2674" s="23"/>
      <c r="AE2674" s="26" t="e">
        <f>VLOOKUP(E2674,'[1]Tirupati Member''s Detail'!$D$2:$L$1048576,9,0)</f>
        <v>#N/A</v>
      </c>
    </row>
    <row r="2675" spans="1:31" x14ac:dyDescent="0.3">
      <c r="A2675" s="27">
        <v>2678</v>
      </c>
      <c r="B2675" s="28"/>
      <c r="C2675" s="29" t="s">
        <v>8162</v>
      </c>
      <c r="D2675" s="20" t="s">
        <v>22</v>
      </c>
      <c r="E2675" s="29" t="s">
        <v>8163</v>
      </c>
      <c r="F2675" s="20" t="s">
        <v>24</v>
      </c>
      <c r="G2675" s="20" t="s">
        <v>25</v>
      </c>
      <c r="H2675" s="29" t="s">
        <v>3031</v>
      </c>
      <c r="I2675" s="30">
        <v>1997</v>
      </c>
      <c r="J2675" s="29" t="s">
        <v>8164</v>
      </c>
      <c r="K2675" s="22" t="str">
        <f>VLOOKUP(E2675,'[1]Tirupati Member''s Detail'!$D$2:$L$1048576,8,0)</f>
        <v>No</v>
      </c>
      <c r="L2675" s="23">
        <f>VLOOKUP(E2675,'[1]Tirupati Member''s Detail'!$D$2:$L$1048576,4,0)</f>
        <v>30000</v>
      </c>
      <c r="M2675" s="23">
        <f t="shared" si="205"/>
        <v>30000</v>
      </c>
      <c r="N2675" s="23">
        <f>VLOOKUP(E2675,'[1]Tirupati Member''s Detail'!$D$2:$L$1048576,5,0)</f>
        <v>28500</v>
      </c>
      <c r="O2675" s="23" t="str">
        <f>VLOOKUP(E2675,'[1]Tirupati Member''s Detail'!$D$2:$L$1048576,7,0)</f>
        <v>I.R.M</v>
      </c>
      <c r="P2675" s="23">
        <f t="shared" si="209"/>
        <v>1500</v>
      </c>
      <c r="Q2675" s="24" t="e">
        <f>+#REF!-I2675</f>
        <v>#REF!</v>
      </c>
      <c r="R2675" s="25">
        <f t="shared" si="206"/>
        <v>22800</v>
      </c>
      <c r="S2675" s="25" t="e">
        <f t="shared" si="207"/>
        <v>#REF!</v>
      </c>
      <c r="T2675" s="25">
        <f t="shared" si="208"/>
        <v>22800</v>
      </c>
      <c r="U2675" s="25"/>
      <c r="V2675" s="23"/>
      <c r="W2675" s="23"/>
      <c r="X2675" s="24" t="e">
        <f>+#REF!-I2675</f>
        <v>#REF!</v>
      </c>
      <c r="Y2675" s="23"/>
      <c r="Z2675" s="23"/>
      <c r="AA2675" s="23"/>
      <c r="AB2675" s="23"/>
      <c r="AC2675" s="23"/>
      <c r="AD2675" s="23"/>
      <c r="AE2675" s="26" t="str">
        <f>VLOOKUP(E2675,'[1]Tirupati Member''s Detail'!$D$2:$L$1048576,9,0)</f>
        <v>last communication 05 App frmt agrmnt</v>
      </c>
    </row>
    <row r="2676" spans="1:31" x14ac:dyDescent="0.3">
      <c r="A2676" s="27">
        <v>2679</v>
      </c>
      <c r="B2676" s="28"/>
      <c r="C2676" s="29" t="s">
        <v>8165</v>
      </c>
      <c r="D2676" s="20" t="s">
        <v>22</v>
      </c>
      <c r="E2676" s="29" t="s">
        <v>8166</v>
      </c>
      <c r="F2676" s="20" t="s">
        <v>24</v>
      </c>
      <c r="G2676" s="20" t="s">
        <v>25</v>
      </c>
      <c r="H2676" s="29" t="s">
        <v>2982</v>
      </c>
      <c r="I2676" s="30">
        <v>1997</v>
      </c>
      <c r="J2676" s="29" t="s">
        <v>8167</v>
      </c>
      <c r="K2676" s="22" t="str">
        <f>VLOOKUP(E2676,'[1]Tirupati Member''s Detail'!$D$2:$L$1048576,8,0)</f>
        <v>No</v>
      </c>
      <c r="L2676" s="23">
        <f>VLOOKUP(E2676,'[1]Tirupati Member''s Detail'!$D$2:$L$1048576,4,0)</f>
        <v>30000</v>
      </c>
      <c r="M2676" s="23">
        <f t="shared" si="205"/>
        <v>30000</v>
      </c>
      <c r="N2676" s="23">
        <f>VLOOKUP(E2676,'[1]Tirupati Member''s Detail'!$D$2:$L$1048576,5,0)</f>
        <v>12000</v>
      </c>
      <c r="O2676" s="23" t="str">
        <f>VLOOKUP(E2676,'[1]Tirupati Member''s Detail'!$D$2:$L$1048576,7,0)</f>
        <v>Outstanding</v>
      </c>
      <c r="P2676" s="23">
        <f t="shared" si="209"/>
        <v>18000</v>
      </c>
      <c r="Q2676" s="24" t="e">
        <f>+#REF!-I2676</f>
        <v>#REF!</v>
      </c>
      <c r="R2676" s="25">
        <f t="shared" si="206"/>
        <v>9600</v>
      </c>
      <c r="S2676" s="25" t="e">
        <f t="shared" si="207"/>
        <v>#REF!</v>
      </c>
      <c r="T2676" s="25">
        <f t="shared" si="208"/>
        <v>9600</v>
      </c>
      <c r="U2676" s="25"/>
      <c r="V2676" s="23"/>
      <c r="W2676" s="23"/>
      <c r="X2676" s="24" t="e">
        <f>+#REF!-I2676</f>
        <v>#REF!</v>
      </c>
      <c r="Y2676" s="23"/>
      <c r="Z2676" s="23"/>
      <c r="AA2676" s="23"/>
      <c r="AB2676" s="23"/>
      <c r="AC2676" s="23"/>
      <c r="AD2676" s="23"/>
      <c r="AE2676" s="26" t="str">
        <f>VLOOKUP(E2676,'[1]Tirupati Member''s Detail'!$D$2:$L$1048576,9,0)</f>
        <v>No Communicaton Till Date (Outstanding Rs 18000/-) app frmt agrmnt U*R</v>
      </c>
    </row>
    <row r="2677" spans="1:31" x14ac:dyDescent="0.3">
      <c r="A2677" s="27">
        <v>2680</v>
      </c>
      <c r="B2677" s="28"/>
      <c r="C2677" s="29" t="s">
        <v>8168</v>
      </c>
      <c r="D2677" s="20" t="s">
        <v>22</v>
      </c>
      <c r="E2677" s="29" t="s">
        <v>8169</v>
      </c>
      <c r="F2677" s="20" t="s">
        <v>24</v>
      </c>
      <c r="G2677" s="20" t="s">
        <v>25</v>
      </c>
      <c r="H2677" s="29" t="s">
        <v>3287</v>
      </c>
      <c r="I2677" s="30">
        <v>1997</v>
      </c>
      <c r="J2677" s="29" t="s">
        <v>8170</v>
      </c>
      <c r="K2677" s="22" t="str">
        <f>VLOOKUP(E2677,'[1]Tirupati Member''s Detail'!$D$2:$L$1048576,8,0)</f>
        <v>No</v>
      </c>
      <c r="L2677" s="23">
        <f>VLOOKUP(E2677,'[1]Tirupati Member''s Detail'!$D$2:$L$1048576,4,0)</f>
        <v>30000</v>
      </c>
      <c r="M2677" s="23">
        <f t="shared" si="205"/>
        <v>30000</v>
      </c>
      <c r="N2677" s="23">
        <f>VLOOKUP(E2677,'[1]Tirupati Member''s Detail'!$D$2:$L$1048576,5,0)</f>
        <v>30000</v>
      </c>
      <c r="O2677" s="23" t="str">
        <f>VLOOKUP(E2677,'[1]Tirupati Member''s Detail'!$D$2:$L$1048576,7,0)</f>
        <v>I.R.M</v>
      </c>
      <c r="P2677" s="23">
        <f t="shared" si="209"/>
        <v>0</v>
      </c>
      <c r="Q2677" s="24" t="e">
        <f>+#REF!-I2677</f>
        <v>#REF!</v>
      </c>
      <c r="R2677" s="25">
        <f t="shared" si="206"/>
        <v>24000</v>
      </c>
      <c r="S2677" s="25" t="e">
        <f t="shared" si="207"/>
        <v>#REF!</v>
      </c>
      <c r="T2677" s="25">
        <f t="shared" si="208"/>
        <v>24000</v>
      </c>
      <c r="U2677" s="25"/>
      <c r="V2677" s="23"/>
      <c r="W2677" s="23"/>
      <c r="X2677" s="24" t="e">
        <f>+#REF!-I2677</f>
        <v>#REF!</v>
      </c>
      <c r="Y2677" s="23"/>
      <c r="Z2677" s="23"/>
      <c r="AA2677" s="23"/>
      <c r="AB2677" s="23"/>
      <c r="AC2677" s="23"/>
      <c r="AD2677" s="23"/>
      <c r="AE2677" s="26" t="str">
        <f>VLOOKUP(E2677,'[1]Tirupati Member''s Detail'!$D$2:$L$1048576,9,0)</f>
        <v xml:space="preserve"> last communication 02 App frmt agrmnt</v>
      </c>
    </row>
    <row r="2678" spans="1:31" x14ac:dyDescent="0.3">
      <c r="A2678" s="27">
        <v>2681</v>
      </c>
      <c r="B2678" s="28"/>
      <c r="C2678" s="29" t="s">
        <v>8171</v>
      </c>
      <c r="D2678" s="20" t="s">
        <v>22</v>
      </c>
      <c r="E2678" s="29" t="s">
        <v>8172</v>
      </c>
      <c r="F2678" s="20" t="s">
        <v>24</v>
      </c>
      <c r="G2678" s="20" t="s">
        <v>25</v>
      </c>
      <c r="H2678" s="29" t="s">
        <v>3005</v>
      </c>
      <c r="I2678" s="30">
        <v>1997</v>
      </c>
      <c r="J2678" s="29" t="s">
        <v>8173</v>
      </c>
      <c r="K2678" s="22" t="str">
        <f>VLOOKUP(E2678,'[1]Tirupati Member''s Detail'!$D$2:$L$1048576,8,0)</f>
        <v>No</v>
      </c>
      <c r="L2678" s="23">
        <f>VLOOKUP(E2678,'[1]Tirupati Member''s Detail'!$D$2:$L$1048576,4,0)</f>
        <v>28500</v>
      </c>
      <c r="M2678" s="23">
        <f t="shared" si="205"/>
        <v>28500</v>
      </c>
      <c r="N2678" s="23">
        <f>VLOOKUP(E2678,'[1]Tirupati Member''s Detail'!$D$2:$L$1048576,5,0)</f>
        <v>28500</v>
      </c>
      <c r="O2678" s="23" t="str">
        <f>VLOOKUP(E2678,'[1]Tirupati Member''s Detail'!$D$2:$L$1048576,7,0)</f>
        <v>I.R.M</v>
      </c>
      <c r="P2678" s="23">
        <f t="shared" si="209"/>
        <v>0</v>
      </c>
      <c r="Q2678" s="24" t="e">
        <f>+#REF!-I2678</f>
        <v>#REF!</v>
      </c>
      <c r="R2678" s="25">
        <f t="shared" si="206"/>
        <v>22800</v>
      </c>
      <c r="S2678" s="25" t="e">
        <f t="shared" si="207"/>
        <v>#REF!</v>
      </c>
      <c r="T2678" s="25">
        <f t="shared" si="208"/>
        <v>22800</v>
      </c>
      <c r="U2678" s="25"/>
      <c r="V2678" s="23"/>
      <c r="W2678" s="23"/>
      <c r="X2678" s="24" t="e">
        <f>+#REF!-I2678</f>
        <v>#REF!</v>
      </c>
      <c r="Y2678" s="23"/>
      <c r="Z2678" s="23"/>
      <c r="AA2678" s="23"/>
      <c r="AB2678" s="23"/>
      <c r="AC2678" s="23"/>
      <c r="AD2678" s="23"/>
      <c r="AE2678" s="26" t="str">
        <f>VLOOKUP(E2678,'[1]Tirupati Member''s Detail'!$D$2:$L$1048576,9,0)</f>
        <v>last communication 09 App frmt agmnt</v>
      </c>
    </row>
    <row r="2679" spans="1:31" x14ac:dyDescent="0.3">
      <c r="A2679" s="27">
        <v>2682</v>
      </c>
      <c r="B2679" s="28"/>
      <c r="C2679" s="29" t="s">
        <v>8174</v>
      </c>
      <c r="D2679" s="20" t="s">
        <v>22</v>
      </c>
      <c r="E2679" s="29" t="s">
        <v>8175</v>
      </c>
      <c r="F2679" s="20" t="s">
        <v>24</v>
      </c>
      <c r="G2679" s="20" t="s">
        <v>25</v>
      </c>
      <c r="H2679" s="29" t="s">
        <v>3021</v>
      </c>
      <c r="I2679" s="30">
        <v>1997</v>
      </c>
      <c r="J2679" s="29" t="s">
        <v>8176</v>
      </c>
      <c r="K2679" s="22" t="str">
        <f>VLOOKUP(E2679,'[1]Tirupati Member''s Detail'!$D$2:$L$1048576,8,0)</f>
        <v>No</v>
      </c>
      <c r="L2679" s="23">
        <f>VLOOKUP(E2679,'[1]Tirupati Member''s Detail'!$D$2:$L$1048576,4,0)</f>
        <v>30000</v>
      </c>
      <c r="M2679" s="23">
        <f t="shared" si="205"/>
        <v>30000</v>
      </c>
      <c r="N2679" s="23">
        <f>VLOOKUP(E2679,'[1]Tirupati Member''s Detail'!$D$2:$L$1048576,5,0)</f>
        <v>7500</v>
      </c>
      <c r="O2679" s="23" t="str">
        <f>VLOOKUP(E2679,'[1]Tirupati Member''s Detail'!$D$2:$L$1048576,7,0)</f>
        <v>Outstanding</v>
      </c>
      <c r="P2679" s="23">
        <f t="shared" si="209"/>
        <v>22500</v>
      </c>
      <c r="Q2679" s="24" t="e">
        <f>+#REF!-I2679</f>
        <v>#REF!</v>
      </c>
      <c r="R2679" s="25">
        <f t="shared" si="206"/>
        <v>6000</v>
      </c>
      <c r="S2679" s="25" t="e">
        <f t="shared" si="207"/>
        <v>#REF!</v>
      </c>
      <c r="T2679" s="25">
        <f t="shared" si="208"/>
        <v>6000</v>
      </c>
      <c r="U2679" s="25"/>
      <c r="V2679" s="23"/>
      <c r="W2679" s="23"/>
      <c r="X2679" s="24" t="e">
        <f>+#REF!-I2679</f>
        <v>#REF!</v>
      </c>
      <c r="Y2679" s="23"/>
      <c r="Z2679" s="23"/>
      <c r="AA2679" s="23"/>
      <c r="AB2679" s="23"/>
      <c r="AC2679" s="23"/>
      <c r="AD2679" s="23"/>
      <c r="AE2679" s="26" t="str">
        <f>VLOOKUP(E2679,'[1]Tirupati Member''s Detail'!$D$2:$L$1048576,9,0)</f>
        <v>No Communicaton Till Date (Outstanding Rs 22500/-) app frmt agrmnt</v>
      </c>
    </row>
    <row r="2680" spans="1:31" x14ac:dyDescent="0.3">
      <c r="A2680" s="27">
        <v>2683</v>
      </c>
      <c r="B2680" s="28"/>
      <c r="C2680" s="29" t="s">
        <v>8177</v>
      </c>
      <c r="D2680" s="20" t="s">
        <v>22</v>
      </c>
      <c r="E2680" s="29" t="s">
        <v>8178</v>
      </c>
      <c r="F2680" s="20" t="s">
        <v>24</v>
      </c>
      <c r="G2680" s="20" t="s">
        <v>25</v>
      </c>
      <c r="H2680" s="29" t="s">
        <v>3005</v>
      </c>
      <c r="I2680" s="30">
        <v>1997</v>
      </c>
      <c r="J2680" s="29" t="s">
        <v>8179</v>
      </c>
      <c r="K2680" s="22" t="str">
        <f>VLOOKUP(E2680,'[1]Tirupati Member''s Detail'!$D$2:$L$1048576,8,0)</f>
        <v>No</v>
      </c>
      <c r="L2680" s="23">
        <f>VLOOKUP(E2680,'[1]Tirupati Member''s Detail'!$D$2:$L$1048576,4,0)</f>
        <v>28500</v>
      </c>
      <c r="M2680" s="23">
        <f t="shared" si="205"/>
        <v>28500</v>
      </c>
      <c r="N2680" s="23">
        <f>VLOOKUP(E2680,'[1]Tirupati Member''s Detail'!$D$2:$L$1048576,5,0)</f>
        <v>28500</v>
      </c>
      <c r="O2680" s="23" t="str">
        <f>VLOOKUP(E2680,'[1]Tirupati Member''s Detail'!$D$2:$L$1048576,7,0)</f>
        <v>I.R.M</v>
      </c>
      <c r="P2680" s="23">
        <f t="shared" si="209"/>
        <v>0</v>
      </c>
      <c r="Q2680" s="24" t="e">
        <f>+#REF!-I2680</f>
        <v>#REF!</v>
      </c>
      <c r="R2680" s="25">
        <f t="shared" si="206"/>
        <v>22800</v>
      </c>
      <c r="S2680" s="25" t="e">
        <f t="shared" si="207"/>
        <v>#REF!</v>
      </c>
      <c r="T2680" s="25">
        <f t="shared" si="208"/>
        <v>22800</v>
      </c>
      <c r="U2680" s="25"/>
      <c r="V2680" s="23"/>
      <c r="W2680" s="23"/>
      <c r="X2680" s="24" t="e">
        <f>+#REF!-I2680</f>
        <v>#REF!</v>
      </c>
      <c r="Y2680" s="23"/>
      <c r="Z2680" s="23"/>
      <c r="AA2680" s="23"/>
      <c r="AB2680" s="23"/>
      <c r="AC2680" s="23"/>
      <c r="AD2680" s="23"/>
      <c r="AE2680" s="26" t="str">
        <f>VLOOKUP(E2680,'[1]Tirupati Member''s Detail'!$D$2:$L$1048576,9,0)</f>
        <v>Letter not sent, no communicaton till date</v>
      </c>
    </row>
    <row r="2681" spans="1:31" x14ac:dyDescent="0.3">
      <c r="A2681" s="27">
        <v>2684</v>
      </c>
      <c r="B2681" s="28"/>
      <c r="C2681" s="29" t="s">
        <v>8180</v>
      </c>
      <c r="D2681" s="20" t="s">
        <v>22</v>
      </c>
      <c r="E2681" s="29" t="s">
        <v>8181</v>
      </c>
      <c r="F2681" s="20" t="s">
        <v>24</v>
      </c>
      <c r="G2681" s="20" t="s">
        <v>25</v>
      </c>
      <c r="H2681" s="29" t="s">
        <v>3005</v>
      </c>
      <c r="I2681" s="30">
        <v>1997</v>
      </c>
      <c r="J2681" s="29" t="s">
        <v>8182</v>
      </c>
      <c r="K2681" s="22" t="str">
        <f>VLOOKUP(E2681,'[1]Tirupati Member''s Detail'!$D$2:$L$1048576,8,0)</f>
        <v>No</v>
      </c>
      <c r="L2681" s="23">
        <f>VLOOKUP(E2681,'[1]Tirupati Member''s Detail'!$D$2:$L$1048576,4,0)</f>
        <v>30000</v>
      </c>
      <c r="M2681" s="23">
        <f t="shared" si="205"/>
        <v>30000</v>
      </c>
      <c r="N2681" s="23">
        <f>VLOOKUP(E2681,'[1]Tirupati Member''s Detail'!$D$2:$L$1048576,5,0)</f>
        <v>15300</v>
      </c>
      <c r="O2681" s="23" t="str">
        <f>VLOOKUP(E2681,'[1]Tirupati Member''s Detail'!$D$2:$L$1048576,7,0)</f>
        <v>Outstanding</v>
      </c>
      <c r="P2681" s="23">
        <f t="shared" si="209"/>
        <v>14700</v>
      </c>
      <c r="Q2681" s="24" t="e">
        <f>+#REF!-I2681</f>
        <v>#REF!</v>
      </c>
      <c r="R2681" s="25">
        <f t="shared" si="206"/>
        <v>12240</v>
      </c>
      <c r="S2681" s="25" t="e">
        <f t="shared" si="207"/>
        <v>#REF!</v>
      </c>
      <c r="T2681" s="25">
        <f t="shared" si="208"/>
        <v>12240</v>
      </c>
      <c r="U2681" s="25"/>
      <c r="V2681" s="23"/>
      <c r="W2681" s="23"/>
      <c r="X2681" s="24" t="e">
        <f>+#REF!-I2681</f>
        <v>#REF!</v>
      </c>
      <c r="Y2681" s="23"/>
      <c r="Z2681" s="23"/>
      <c r="AA2681" s="23"/>
      <c r="AB2681" s="23"/>
      <c r="AC2681" s="23"/>
      <c r="AD2681" s="23"/>
      <c r="AE2681" s="26" t="str">
        <f>VLOOKUP(E2681,'[1]Tirupati Member''s Detail'!$D$2:$L$1048576,9,0)</f>
        <v>No Communicaton Till Date (Outstanding Rs 14700/-) app frmt agrmnt</v>
      </c>
    </row>
    <row r="2682" spans="1:31" x14ac:dyDescent="0.3">
      <c r="A2682" s="27">
        <v>2685</v>
      </c>
      <c r="B2682" s="28"/>
      <c r="C2682" s="29" t="s">
        <v>8183</v>
      </c>
      <c r="D2682" s="20" t="s">
        <v>22</v>
      </c>
      <c r="E2682" s="29" t="s">
        <v>8184</v>
      </c>
      <c r="F2682" s="20" t="s">
        <v>24</v>
      </c>
      <c r="G2682" s="20" t="s">
        <v>25</v>
      </c>
      <c r="H2682" s="29" t="s">
        <v>7941</v>
      </c>
      <c r="I2682" s="30">
        <v>1997</v>
      </c>
      <c r="J2682" s="29" t="s">
        <v>8185</v>
      </c>
      <c r="K2682" s="22">
        <f>VLOOKUP(E2682,'[1]Tirupati Member''s Detail'!$D$2:$L$1048576,8,0)</f>
        <v>2008</v>
      </c>
      <c r="L2682" s="23">
        <f>VLOOKUP(E2682,'[1]Tirupati Member''s Detail'!$D$2:$L$1048576,4,0)</f>
        <v>30000</v>
      </c>
      <c r="M2682" s="23">
        <f t="shared" si="205"/>
        <v>30000</v>
      </c>
      <c r="N2682" s="23">
        <f>VLOOKUP(E2682,'[1]Tirupati Member''s Detail'!$D$2:$L$1048576,5,0)</f>
        <v>30000</v>
      </c>
      <c r="O2682" s="23" t="str">
        <f>VLOOKUP(E2682,'[1]Tirupati Member''s Detail'!$D$2:$L$1048576,7,0)</f>
        <v>R.M</v>
      </c>
      <c r="P2682" s="23">
        <f t="shared" si="209"/>
        <v>0</v>
      </c>
      <c r="Q2682" s="24" t="e">
        <f>+#REF!-I2682</f>
        <v>#REF!</v>
      </c>
      <c r="R2682" s="25">
        <f t="shared" si="206"/>
        <v>24000</v>
      </c>
      <c r="S2682" s="25" t="e">
        <f t="shared" si="207"/>
        <v>#REF!</v>
      </c>
      <c r="T2682" s="25">
        <f t="shared" si="208"/>
        <v>24000</v>
      </c>
      <c r="U2682" s="25"/>
      <c r="V2682" s="23"/>
      <c r="W2682" s="23"/>
      <c r="X2682" s="24" t="e">
        <f>+#REF!-I2682</f>
        <v>#REF!</v>
      </c>
      <c r="Y2682" s="23"/>
      <c r="Z2682" s="23"/>
      <c r="AA2682" s="23"/>
      <c r="AB2682" s="23"/>
      <c r="AC2682" s="23"/>
      <c r="AD2682" s="23"/>
      <c r="AE2682" s="26" t="str">
        <f>VLOOKUP(E2682,'[1]Tirupati Member''s Detail'!$D$2:$L$1048576,9,0)</f>
        <v xml:space="preserve"> Last Communication Till 2008. App frmt agrmnt</v>
      </c>
    </row>
    <row r="2683" spans="1:31" x14ac:dyDescent="0.3">
      <c r="A2683" s="27">
        <v>2686</v>
      </c>
      <c r="B2683" s="28"/>
      <c r="C2683" s="29" t="s">
        <v>8186</v>
      </c>
      <c r="D2683" s="20" t="s">
        <v>22</v>
      </c>
      <c r="E2683" s="29" t="s">
        <v>8187</v>
      </c>
      <c r="F2683" s="20" t="s">
        <v>24</v>
      </c>
      <c r="G2683" s="20" t="s">
        <v>25</v>
      </c>
      <c r="H2683" s="29" t="s">
        <v>7785</v>
      </c>
      <c r="I2683" s="30">
        <v>1997</v>
      </c>
      <c r="J2683" s="29" t="s">
        <v>8188</v>
      </c>
      <c r="K2683" s="22" t="str">
        <f>VLOOKUP(E2683,'[1]Tirupati Member''s Detail'!$D$2:$L$1048576,8,0)</f>
        <v>No</v>
      </c>
      <c r="L2683" s="23">
        <f>VLOOKUP(E2683,'[1]Tirupati Member''s Detail'!$D$2:$L$1048576,4,0)</f>
        <v>30000</v>
      </c>
      <c r="M2683" s="23">
        <f t="shared" si="205"/>
        <v>30000</v>
      </c>
      <c r="N2683" s="23">
        <f>VLOOKUP(E2683,'[1]Tirupati Member''s Detail'!$D$2:$L$1048576,5,0)</f>
        <v>10000</v>
      </c>
      <c r="O2683" s="23" t="str">
        <f>VLOOKUP(E2683,'[1]Tirupati Member''s Detail'!$D$2:$L$1048576,7,0)</f>
        <v>Outstanding</v>
      </c>
      <c r="P2683" s="23">
        <f t="shared" si="209"/>
        <v>20000</v>
      </c>
      <c r="Q2683" s="24" t="e">
        <f>+#REF!-I2683</f>
        <v>#REF!</v>
      </c>
      <c r="R2683" s="25">
        <f t="shared" si="206"/>
        <v>8000</v>
      </c>
      <c r="S2683" s="25" t="e">
        <f t="shared" si="207"/>
        <v>#REF!</v>
      </c>
      <c r="T2683" s="25">
        <f t="shared" si="208"/>
        <v>8000</v>
      </c>
      <c r="U2683" s="25"/>
      <c r="V2683" s="23"/>
      <c r="W2683" s="23"/>
      <c r="X2683" s="24" t="e">
        <f>+#REF!-I2683</f>
        <v>#REF!</v>
      </c>
      <c r="Y2683" s="23"/>
      <c r="Z2683" s="23"/>
      <c r="AA2683" s="23"/>
      <c r="AB2683" s="23"/>
      <c r="AC2683" s="23"/>
      <c r="AD2683" s="23"/>
      <c r="AE2683" s="26" t="str">
        <f>VLOOKUP(E2683,'[1]Tirupati Member''s Detail'!$D$2:$L$1048576,9,0)</f>
        <v>Last Communication Till 1998, Outstanding Rs 20000/-. App frmt agrmnt</v>
      </c>
    </row>
    <row r="2684" spans="1:31" x14ac:dyDescent="0.3">
      <c r="A2684" s="27">
        <v>2687</v>
      </c>
      <c r="B2684" s="28"/>
      <c r="C2684" s="29" t="s">
        <v>8189</v>
      </c>
      <c r="D2684" s="20" t="s">
        <v>22</v>
      </c>
      <c r="E2684" s="29" t="s">
        <v>8190</v>
      </c>
      <c r="F2684" s="20" t="s">
        <v>24</v>
      </c>
      <c r="G2684" s="20" t="s">
        <v>25</v>
      </c>
      <c r="H2684" s="29" t="s">
        <v>2513</v>
      </c>
      <c r="I2684" s="30">
        <v>1997</v>
      </c>
      <c r="J2684" s="29" t="s">
        <v>8191</v>
      </c>
      <c r="K2684" s="22" t="str">
        <f>VLOOKUP(E2684,'[1]Tirupati Member''s Detail'!$D$2:$L$1048576,8,0)</f>
        <v>No</v>
      </c>
      <c r="L2684" s="23">
        <f>VLOOKUP(E2684,'[1]Tirupati Member''s Detail'!$D$2:$L$1048576,4,0)</f>
        <v>30000</v>
      </c>
      <c r="M2684" s="23">
        <f t="shared" si="205"/>
        <v>30000</v>
      </c>
      <c r="N2684" s="23">
        <f>VLOOKUP(E2684,'[1]Tirupati Member''s Detail'!$D$2:$L$1048576,5,0)</f>
        <v>7500</v>
      </c>
      <c r="O2684" s="23" t="str">
        <f>VLOOKUP(E2684,'[1]Tirupati Member''s Detail'!$D$2:$L$1048576,7,0)</f>
        <v>Outstanding</v>
      </c>
      <c r="P2684" s="23">
        <f t="shared" si="209"/>
        <v>22500</v>
      </c>
      <c r="Q2684" s="24" t="e">
        <f>+#REF!-I2684</f>
        <v>#REF!</v>
      </c>
      <c r="R2684" s="25">
        <f t="shared" si="206"/>
        <v>6000</v>
      </c>
      <c r="S2684" s="25" t="e">
        <f t="shared" si="207"/>
        <v>#REF!</v>
      </c>
      <c r="T2684" s="25">
        <f t="shared" si="208"/>
        <v>6000</v>
      </c>
      <c r="U2684" s="25"/>
      <c r="V2684" s="23"/>
      <c r="W2684" s="23"/>
      <c r="X2684" s="24" t="e">
        <f>+#REF!-I2684</f>
        <v>#REF!</v>
      </c>
      <c r="Y2684" s="23"/>
      <c r="Z2684" s="23"/>
      <c r="AA2684" s="23"/>
      <c r="AB2684" s="23"/>
      <c r="AC2684" s="23"/>
      <c r="AD2684" s="23"/>
      <c r="AE2684" s="26" t="str">
        <f>VLOOKUP(E2684,'[1]Tirupati Member''s Detail'!$D$2:$L$1048576,9,0)</f>
        <v>No Communication Till Date (Outstanding Rs 22500/-). App frmt agrmnt</v>
      </c>
    </row>
    <row r="2685" spans="1:31" x14ac:dyDescent="0.3">
      <c r="A2685" s="27">
        <v>2688</v>
      </c>
      <c r="B2685" s="28"/>
      <c r="C2685" s="29" t="s">
        <v>1466</v>
      </c>
      <c r="D2685" s="20" t="s">
        <v>22</v>
      </c>
      <c r="E2685" s="29" t="s">
        <v>8192</v>
      </c>
      <c r="F2685" s="20" t="s">
        <v>24</v>
      </c>
      <c r="G2685" s="20" t="s">
        <v>25</v>
      </c>
      <c r="H2685" s="29" t="s">
        <v>8193</v>
      </c>
      <c r="I2685" s="30">
        <v>1997</v>
      </c>
      <c r="J2685" s="29" t="s">
        <v>8194</v>
      </c>
      <c r="K2685" s="22" t="e">
        <f>VLOOKUP(E2685,'[1]Tirupati Member''s Detail'!$D$2:$L$1048576,8,0)</f>
        <v>#N/A</v>
      </c>
      <c r="L2685" s="23">
        <v>30000</v>
      </c>
      <c r="M2685" s="23">
        <f t="shared" si="205"/>
        <v>30000</v>
      </c>
      <c r="N2685" s="23">
        <v>9000</v>
      </c>
      <c r="O2685" s="23" t="s">
        <v>13</v>
      </c>
      <c r="P2685" s="23">
        <f t="shared" si="209"/>
        <v>21000</v>
      </c>
      <c r="Q2685" s="24" t="e">
        <f>+#REF!-I2685</f>
        <v>#REF!</v>
      </c>
      <c r="R2685" s="25">
        <f t="shared" si="206"/>
        <v>7200</v>
      </c>
      <c r="S2685" s="25" t="e">
        <f t="shared" si="207"/>
        <v>#REF!</v>
      </c>
      <c r="T2685" s="25">
        <f t="shared" si="208"/>
        <v>7200</v>
      </c>
      <c r="U2685" s="25"/>
      <c r="V2685" s="23"/>
      <c r="W2685" s="23"/>
      <c r="X2685" s="24" t="e">
        <f>+#REF!-I2685</f>
        <v>#REF!</v>
      </c>
      <c r="Y2685" s="23"/>
      <c r="Z2685" s="23"/>
      <c r="AA2685" s="23"/>
      <c r="AB2685" s="23"/>
      <c r="AC2685" s="23"/>
      <c r="AD2685" s="23"/>
      <c r="AE2685" s="26" t="e">
        <f>VLOOKUP(E2685,'[1]Tirupati Member''s Detail'!$D$2:$L$1048576,9,0)</f>
        <v>#N/A</v>
      </c>
    </row>
    <row r="2686" spans="1:31" x14ac:dyDescent="0.3">
      <c r="A2686" s="27">
        <v>2689</v>
      </c>
      <c r="B2686" s="28"/>
      <c r="C2686" s="29" t="s">
        <v>8195</v>
      </c>
      <c r="D2686" s="20" t="s">
        <v>22</v>
      </c>
      <c r="E2686" s="29" t="s">
        <v>8196</v>
      </c>
      <c r="F2686" s="20" t="s">
        <v>24</v>
      </c>
      <c r="G2686" s="20" t="s">
        <v>25</v>
      </c>
      <c r="H2686" s="29" t="s">
        <v>3120</v>
      </c>
      <c r="I2686" s="30">
        <v>1997</v>
      </c>
      <c r="J2686" s="29" t="s">
        <v>8197</v>
      </c>
      <c r="K2686" s="22" t="e">
        <f>VLOOKUP(E2686,'[1]Tirupati Member''s Detail'!$D$2:$L$1048576,8,0)</f>
        <v>#N/A</v>
      </c>
      <c r="L2686" s="23">
        <v>30000</v>
      </c>
      <c r="M2686" s="23">
        <f t="shared" si="205"/>
        <v>30000</v>
      </c>
      <c r="N2686" s="23">
        <v>4250</v>
      </c>
      <c r="O2686" s="23" t="s">
        <v>13</v>
      </c>
      <c r="P2686" s="23">
        <f t="shared" si="209"/>
        <v>25750</v>
      </c>
      <c r="Q2686" s="24" t="e">
        <f>+#REF!-I2686</f>
        <v>#REF!</v>
      </c>
      <c r="R2686" s="25">
        <f t="shared" si="206"/>
        <v>3400</v>
      </c>
      <c r="S2686" s="25" t="e">
        <f t="shared" si="207"/>
        <v>#REF!</v>
      </c>
      <c r="T2686" s="25">
        <f t="shared" si="208"/>
        <v>3400</v>
      </c>
      <c r="U2686" s="25"/>
      <c r="V2686" s="23"/>
      <c r="W2686" s="23"/>
      <c r="X2686" s="24" t="e">
        <f>+#REF!-I2686</f>
        <v>#REF!</v>
      </c>
      <c r="Y2686" s="23"/>
      <c r="Z2686" s="23"/>
      <c r="AA2686" s="23"/>
      <c r="AB2686" s="23"/>
      <c r="AC2686" s="23"/>
      <c r="AD2686" s="23"/>
      <c r="AE2686" s="26" t="e">
        <f>VLOOKUP(E2686,'[1]Tirupati Member''s Detail'!$D$2:$L$1048576,9,0)</f>
        <v>#N/A</v>
      </c>
    </row>
    <row r="2687" spans="1:31" x14ac:dyDescent="0.3">
      <c r="A2687" s="27">
        <v>2690</v>
      </c>
      <c r="B2687" s="28"/>
      <c r="C2687" s="29" t="s">
        <v>8195</v>
      </c>
      <c r="D2687" s="20" t="s">
        <v>22</v>
      </c>
      <c r="E2687" s="29" t="s">
        <v>8198</v>
      </c>
      <c r="F2687" s="20" t="s">
        <v>24</v>
      </c>
      <c r="G2687" s="20" t="s">
        <v>25</v>
      </c>
      <c r="H2687" s="29" t="s">
        <v>3120</v>
      </c>
      <c r="I2687" s="30">
        <v>1997</v>
      </c>
      <c r="J2687" s="29" t="s">
        <v>8199</v>
      </c>
      <c r="K2687" s="22" t="e">
        <f>VLOOKUP(E2687,'[1]Tirupati Member''s Detail'!$D$2:$L$1048576,8,0)</f>
        <v>#N/A</v>
      </c>
      <c r="L2687" s="23">
        <v>30000</v>
      </c>
      <c r="M2687" s="23">
        <f t="shared" si="205"/>
        <v>30000</v>
      </c>
      <c r="N2687" s="23">
        <v>30000</v>
      </c>
      <c r="O2687" s="23" t="s">
        <v>1666</v>
      </c>
      <c r="P2687" s="23">
        <f t="shared" si="209"/>
        <v>0</v>
      </c>
      <c r="Q2687" s="24" t="e">
        <f>+#REF!-I2687</f>
        <v>#REF!</v>
      </c>
      <c r="R2687" s="25" t="e">
        <f t="shared" si="206"/>
        <v>#REF!</v>
      </c>
      <c r="S2687" s="25" t="e">
        <f t="shared" si="207"/>
        <v>#REF!</v>
      </c>
      <c r="T2687" s="25">
        <f t="shared" si="208"/>
        <v>0</v>
      </c>
      <c r="U2687" s="25"/>
      <c r="V2687" s="23"/>
      <c r="W2687" s="23"/>
      <c r="X2687" s="24" t="e">
        <f>+#REF!-I2687</f>
        <v>#REF!</v>
      </c>
      <c r="Y2687" s="23"/>
      <c r="Z2687" s="23"/>
      <c r="AA2687" s="23"/>
      <c r="AB2687" s="23"/>
      <c r="AC2687" s="23"/>
      <c r="AD2687" s="23"/>
      <c r="AE2687" s="26" t="e">
        <f>VLOOKUP(E2687,'[1]Tirupati Member''s Detail'!$D$2:$L$1048576,9,0)</f>
        <v>#N/A</v>
      </c>
    </row>
    <row r="2688" spans="1:31" x14ac:dyDescent="0.3">
      <c r="A2688" s="27">
        <v>2691</v>
      </c>
      <c r="B2688" s="28"/>
      <c r="C2688" s="29" t="s">
        <v>8200</v>
      </c>
      <c r="D2688" s="20" t="s">
        <v>22</v>
      </c>
      <c r="E2688" s="29" t="s">
        <v>8201</v>
      </c>
      <c r="F2688" s="20" t="s">
        <v>24</v>
      </c>
      <c r="G2688" s="20" t="s">
        <v>25</v>
      </c>
      <c r="H2688" s="29" t="s">
        <v>3187</v>
      </c>
      <c r="I2688" s="30">
        <v>1997</v>
      </c>
      <c r="J2688" s="29" t="s">
        <v>8202</v>
      </c>
      <c r="K2688" s="22" t="str">
        <f>VLOOKUP(E2688,'[1]Tirupati Member''s Detail'!$D$2:$L$1048576,8,0)</f>
        <v>No</v>
      </c>
      <c r="L2688" s="23">
        <f>VLOOKUP(E2688,'[1]Tirupati Member''s Detail'!$D$2:$L$1048576,4,0)</f>
        <v>30000</v>
      </c>
      <c r="M2688" s="23">
        <f t="shared" si="205"/>
        <v>30000</v>
      </c>
      <c r="N2688" s="23">
        <f>VLOOKUP(E2688,'[1]Tirupati Member''s Detail'!$D$2:$L$1048576,5,0)</f>
        <v>12000</v>
      </c>
      <c r="O2688" s="23" t="str">
        <f>VLOOKUP(E2688,'[1]Tirupati Member''s Detail'!$D$2:$L$1048576,7,0)</f>
        <v>Outstanding</v>
      </c>
      <c r="P2688" s="23">
        <f t="shared" si="209"/>
        <v>18000</v>
      </c>
      <c r="Q2688" s="24" t="e">
        <f>+#REF!-I2688</f>
        <v>#REF!</v>
      </c>
      <c r="R2688" s="25">
        <f t="shared" si="206"/>
        <v>9600</v>
      </c>
      <c r="S2688" s="25" t="e">
        <f t="shared" si="207"/>
        <v>#REF!</v>
      </c>
      <c r="T2688" s="25">
        <f t="shared" si="208"/>
        <v>9600</v>
      </c>
      <c r="U2688" s="25"/>
      <c r="V2688" s="23"/>
      <c r="W2688" s="23"/>
      <c r="X2688" s="24" t="e">
        <f>+#REF!-I2688</f>
        <v>#REF!</v>
      </c>
      <c r="Y2688" s="23"/>
      <c r="Z2688" s="23"/>
      <c r="AA2688" s="23"/>
      <c r="AB2688" s="23"/>
      <c r="AC2688" s="23"/>
      <c r="AD2688" s="23"/>
      <c r="AE2688" s="26" t="str">
        <f>VLOOKUP(E2688,'[1]Tirupati Member''s Detail'!$D$2:$L$1048576,9,0)</f>
        <v>No communication till date. Outstanding Rs.18000/-(App format agrmnt)</v>
      </c>
    </row>
    <row r="2689" spans="1:31" x14ac:dyDescent="0.3">
      <c r="A2689" s="27">
        <v>2692</v>
      </c>
      <c r="B2689" s="28"/>
      <c r="C2689" s="29" t="s">
        <v>8203</v>
      </c>
      <c r="D2689" s="20" t="s">
        <v>22</v>
      </c>
      <c r="E2689" s="29" t="s">
        <v>8204</v>
      </c>
      <c r="F2689" s="20" t="s">
        <v>24</v>
      </c>
      <c r="G2689" s="20" t="s">
        <v>25</v>
      </c>
      <c r="H2689" s="29" t="s">
        <v>3677</v>
      </c>
      <c r="I2689" s="30">
        <v>1997</v>
      </c>
      <c r="J2689" s="29" t="s">
        <v>8205</v>
      </c>
      <c r="K2689" s="22" t="str">
        <f>VLOOKUP(E2689,'[1]Tirupati Member''s Detail'!$D$2:$L$1048576,8,0)</f>
        <v>No</v>
      </c>
      <c r="L2689" s="23">
        <f>VLOOKUP(E2689,'[1]Tirupati Member''s Detail'!$D$2:$L$1048576,4,0)</f>
        <v>30000</v>
      </c>
      <c r="M2689" s="23">
        <f t="shared" si="205"/>
        <v>30000</v>
      </c>
      <c r="N2689" s="23">
        <f>VLOOKUP(E2689,'[1]Tirupati Member''s Detail'!$D$2:$L$1048576,5,0)</f>
        <v>7500</v>
      </c>
      <c r="O2689" s="23" t="str">
        <f>VLOOKUP(E2689,'[1]Tirupati Member''s Detail'!$D$2:$L$1048576,7,0)</f>
        <v>Outstanding</v>
      </c>
      <c r="P2689" s="23">
        <f t="shared" si="209"/>
        <v>22500</v>
      </c>
      <c r="Q2689" s="24" t="e">
        <f>+#REF!-I2689</f>
        <v>#REF!</v>
      </c>
      <c r="R2689" s="25">
        <f t="shared" si="206"/>
        <v>6000</v>
      </c>
      <c r="S2689" s="25" t="e">
        <f t="shared" si="207"/>
        <v>#REF!</v>
      </c>
      <c r="T2689" s="25">
        <f t="shared" si="208"/>
        <v>6000</v>
      </c>
      <c r="U2689" s="25"/>
      <c r="V2689" s="23"/>
      <c r="W2689" s="23"/>
      <c r="X2689" s="24" t="e">
        <f>+#REF!-I2689</f>
        <v>#REF!</v>
      </c>
      <c r="Y2689" s="23"/>
      <c r="Z2689" s="23"/>
      <c r="AA2689" s="23"/>
      <c r="AB2689" s="23"/>
      <c r="AC2689" s="23"/>
      <c r="AD2689" s="23"/>
      <c r="AE2689" s="26" t="str">
        <f>VLOOKUP(E2689,'[1]Tirupati Member''s Detail'!$D$2:$L$1048576,9,0)</f>
        <v xml:space="preserve"> No Communication Till Date. App frmt agrmnt</v>
      </c>
    </row>
    <row r="2690" spans="1:31" x14ac:dyDescent="0.3">
      <c r="A2690" s="27">
        <v>2693</v>
      </c>
      <c r="B2690" s="28"/>
      <c r="C2690" s="29" t="s">
        <v>8206</v>
      </c>
      <c r="D2690" s="20" t="s">
        <v>22</v>
      </c>
      <c r="E2690" s="29" t="s">
        <v>8207</v>
      </c>
      <c r="F2690" s="20" t="s">
        <v>24</v>
      </c>
      <c r="G2690" s="20" t="s">
        <v>25</v>
      </c>
      <c r="H2690" s="29" t="s">
        <v>3937</v>
      </c>
      <c r="I2690" s="30">
        <v>1997</v>
      </c>
      <c r="J2690" s="29" t="s">
        <v>8208</v>
      </c>
      <c r="K2690" s="22" t="str">
        <f>VLOOKUP(E2690,'[1]Tirupati Member''s Detail'!$D$2:$L$1048576,8,0)</f>
        <v>No</v>
      </c>
      <c r="L2690" s="23">
        <f>VLOOKUP(E2690,'[1]Tirupati Member''s Detail'!$D$2:$L$1048576,4,0)</f>
        <v>30000</v>
      </c>
      <c r="M2690" s="23">
        <f t="shared" si="205"/>
        <v>30000</v>
      </c>
      <c r="N2690" s="23">
        <f>VLOOKUP(E2690,'[1]Tirupati Member''s Detail'!$D$2:$L$1048576,5,0)</f>
        <v>7500</v>
      </c>
      <c r="O2690" s="23" t="str">
        <f>VLOOKUP(E2690,'[1]Tirupati Member''s Detail'!$D$2:$L$1048576,7,0)</f>
        <v>Outstanding</v>
      </c>
      <c r="P2690" s="23">
        <f t="shared" si="209"/>
        <v>22500</v>
      </c>
      <c r="Q2690" s="24" t="e">
        <f>+#REF!-I2690</f>
        <v>#REF!</v>
      </c>
      <c r="R2690" s="25">
        <f t="shared" si="206"/>
        <v>6000</v>
      </c>
      <c r="S2690" s="25" t="e">
        <f t="shared" si="207"/>
        <v>#REF!</v>
      </c>
      <c r="T2690" s="25">
        <f t="shared" si="208"/>
        <v>6000</v>
      </c>
      <c r="U2690" s="25"/>
      <c r="V2690" s="23"/>
      <c r="W2690" s="23"/>
      <c r="X2690" s="24" t="e">
        <f>+#REF!-I2690</f>
        <v>#REF!</v>
      </c>
      <c r="Y2690" s="23"/>
      <c r="Z2690" s="23"/>
      <c r="AA2690" s="23"/>
      <c r="AB2690" s="23"/>
      <c r="AC2690" s="23"/>
      <c r="AD2690" s="23"/>
      <c r="AE2690" s="26" t="str">
        <f>VLOOKUP(E2690,'[1]Tirupati Member''s Detail'!$D$2:$L$1048576,9,0)</f>
        <v>Last Communication Till 1998.App frmt agrmnt</v>
      </c>
    </row>
    <row r="2691" spans="1:31" x14ac:dyDescent="0.3">
      <c r="A2691" s="27">
        <v>2694</v>
      </c>
      <c r="B2691" s="28"/>
      <c r="C2691" s="29" t="s">
        <v>8209</v>
      </c>
      <c r="D2691" s="20" t="s">
        <v>22</v>
      </c>
      <c r="E2691" s="29" t="s">
        <v>8210</v>
      </c>
      <c r="F2691" s="20" t="s">
        <v>24</v>
      </c>
      <c r="G2691" s="20" t="s">
        <v>25</v>
      </c>
      <c r="H2691" s="29" t="s">
        <v>3559</v>
      </c>
      <c r="I2691" s="30">
        <v>1997</v>
      </c>
      <c r="J2691" s="29" t="s">
        <v>8211</v>
      </c>
      <c r="K2691" s="41">
        <f>VLOOKUP(E2691,'[1]Tirupati Member''s Detail'!$D$2:$L$1048576,8,0)</f>
        <v>0</v>
      </c>
      <c r="L2691" s="23">
        <f>VLOOKUP(E2691,'[1]Tirupati Member''s Detail'!$D$2:$L$1048576,4,0)</f>
        <v>30000</v>
      </c>
      <c r="M2691" s="23">
        <f t="shared" ref="M2691:M2754" si="210">+L2691</f>
        <v>30000</v>
      </c>
      <c r="N2691" s="23">
        <f>VLOOKUP(E2691,'[1]Tirupati Member''s Detail'!$D$2:$L$1048576,5,0)</f>
        <v>7500</v>
      </c>
      <c r="O2691" s="23" t="str">
        <f>VLOOKUP(E2691,'[1]Tirupati Member''s Detail'!$D$2:$L$1048576,7,0)</f>
        <v>Outstanding</v>
      </c>
      <c r="P2691" s="23">
        <f t="shared" si="209"/>
        <v>22500</v>
      </c>
      <c r="Q2691" s="24" t="e">
        <f>+#REF!-I2691</f>
        <v>#REF!</v>
      </c>
      <c r="R2691" s="25">
        <f t="shared" ref="R2691:R2754" si="211">IF(O2691="regular",((N2691-(N2691/99)*Q2691)),(N2691-(N2691*20%)))</f>
        <v>6000</v>
      </c>
      <c r="S2691" s="25" t="e">
        <f t="shared" ref="S2691:S2754" si="212">((N2691-(N2691/99)*Q2691))</f>
        <v>#REF!</v>
      </c>
      <c r="T2691" s="25">
        <f t="shared" ref="T2691:T2754" si="213">IF(O2691="regular",0,(N2691-(N2691*20%)))</f>
        <v>6000</v>
      </c>
      <c r="U2691" s="25"/>
      <c r="V2691" s="23"/>
      <c r="W2691" s="23"/>
      <c r="X2691" s="24" t="e">
        <f>+#REF!-I2691</f>
        <v>#REF!</v>
      </c>
      <c r="Y2691" s="23"/>
      <c r="Z2691" s="23"/>
      <c r="AA2691" s="23"/>
      <c r="AB2691" s="23"/>
      <c r="AC2691" s="23"/>
      <c r="AD2691" s="23"/>
      <c r="AE2691" s="26" t="str">
        <f>VLOOKUP(E2691,'[1]Tirupati Member''s Detail'!$D$2:$L$1048576,9,0)</f>
        <v xml:space="preserve"> No Communication Till Date (Outstanding Rs 22500/-). App frmt agrmnt</v>
      </c>
    </row>
    <row r="2692" spans="1:31" x14ac:dyDescent="0.3">
      <c r="A2692" s="27">
        <v>2695</v>
      </c>
      <c r="B2692" s="28"/>
      <c r="C2692" s="29" t="s">
        <v>8212</v>
      </c>
      <c r="D2692" s="20" t="s">
        <v>22</v>
      </c>
      <c r="E2692" s="29" t="s">
        <v>8213</v>
      </c>
      <c r="F2692" s="20" t="s">
        <v>24</v>
      </c>
      <c r="G2692" s="20" t="s">
        <v>25</v>
      </c>
      <c r="H2692" s="29" t="s">
        <v>3104</v>
      </c>
      <c r="I2692" s="30">
        <v>1997</v>
      </c>
      <c r="J2692" s="29" t="s">
        <v>8214</v>
      </c>
      <c r="K2692" s="22" t="str">
        <f>VLOOKUP(E2692,'[1]Tirupati Member''s Detail'!$D$2:$L$1048576,8,0)</f>
        <v>No</v>
      </c>
      <c r="L2692" s="23">
        <f>VLOOKUP(E2692,'[1]Tirupati Member''s Detail'!$D$2:$L$1048576,4,0)</f>
        <v>30000</v>
      </c>
      <c r="M2692" s="23">
        <f t="shared" si="210"/>
        <v>30000</v>
      </c>
      <c r="N2692" s="23">
        <f>VLOOKUP(E2692,'[1]Tirupati Member''s Detail'!$D$2:$L$1048576,5,0)</f>
        <v>30000</v>
      </c>
      <c r="O2692" s="23" t="str">
        <f>VLOOKUP(E2692,'[1]Tirupati Member''s Detail'!$D$2:$L$1048576,7,0)</f>
        <v>I.R.M</v>
      </c>
      <c r="P2692" s="23">
        <f t="shared" ref="P2692:P2755" si="214">+M2692-N2692</f>
        <v>0</v>
      </c>
      <c r="Q2692" s="24" t="e">
        <f>+#REF!-I2692</f>
        <v>#REF!</v>
      </c>
      <c r="R2692" s="25">
        <f t="shared" si="211"/>
        <v>24000</v>
      </c>
      <c r="S2692" s="25" t="e">
        <f t="shared" si="212"/>
        <v>#REF!</v>
      </c>
      <c r="T2692" s="25">
        <f t="shared" si="213"/>
        <v>24000</v>
      </c>
      <c r="U2692" s="25"/>
      <c r="V2692" s="23"/>
      <c r="W2692" s="23"/>
      <c r="X2692" s="24" t="e">
        <f>+#REF!-I2692</f>
        <v>#REF!</v>
      </c>
      <c r="Y2692" s="23"/>
      <c r="Z2692" s="23"/>
      <c r="AA2692" s="23"/>
      <c r="AB2692" s="23"/>
      <c r="AC2692" s="23"/>
      <c r="AD2692" s="23"/>
      <c r="AE2692" s="26" t="str">
        <f>VLOOKUP(E2692,'[1]Tirupati Member''s Detail'!$D$2:$L$1048576,9,0)</f>
        <v>last mail communication 15. App frmt agrmnt</v>
      </c>
    </row>
    <row r="2693" spans="1:31" x14ac:dyDescent="0.3">
      <c r="A2693" s="27">
        <v>2696</v>
      </c>
      <c r="B2693" s="28"/>
      <c r="C2693" s="29" t="s">
        <v>8215</v>
      </c>
      <c r="D2693" s="20" t="s">
        <v>22</v>
      </c>
      <c r="E2693" s="29" t="s">
        <v>8216</v>
      </c>
      <c r="F2693" s="20" t="s">
        <v>24</v>
      </c>
      <c r="G2693" s="20" t="s">
        <v>25</v>
      </c>
      <c r="H2693" s="29" t="s">
        <v>3559</v>
      </c>
      <c r="I2693" s="30">
        <v>1997</v>
      </c>
      <c r="J2693" s="29" t="s">
        <v>8217</v>
      </c>
      <c r="K2693" s="22" t="str">
        <f>VLOOKUP(E2693,'[1]Tirupati Member''s Detail'!$D$2:$L$1048576,8,0)</f>
        <v>No</v>
      </c>
      <c r="L2693" s="23">
        <f>VLOOKUP(E2693,'[1]Tirupati Member''s Detail'!$D$2:$L$1048576,4,0)</f>
        <v>30000</v>
      </c>
      <c r="M2693" s="23">
        <f t="shared" si="210"/>
        <v>30000</v>
      </c>
      <c r="N2693" s="23">
        <f>VLOOKUP(E2693,'[1]Tirupati Member''s Detail'!$D$2:$L$1048576,5,0)</f>
        <v>30000</v>
      </c>
      <c r="O2693" s="23" t="str">
        <f>VLOOKUP(E2693,'[1]Tirupati Member''s Detail'!$D$2:$L$1048576,7,0)</f>
        <v>I.R.M</v>
      </c>
      <c r="P2693" s="23">
        <f t="shared" si="214"/>
        <v>0</v>
      </c>
      <c r="Q2693" s="24" t="e">
        <f>+#REF!-I2693</f>
        <v>#REF!</v>
      </c>
      <c r="R2693" s="25">
        <f t="shared" si="211"/>
        <v>24000</v>
      </c>
      <c r="S2693" s="25" t="e">
        <f t="shared" si="212"/>
        <v>#REF!</v>
      </c>
      <c r="T2693" s="25">
        <f t="shared" si="213"/>
        <v>24000</v>
      </c>
      <c r="U2693" s="25"/>
      <c r="V2693" s="23"/>
      <c r="W2693" s="23"/>
      <c r="X2693" s="24" t="e">
        <f>+#REF!-I2693</f>
        <v>#REF!</v>
      </c>
      <c r="Y2693" s="23"/>
      <c r="Z2693" s="23"/>
      <c r="AA2693" s="23"/>
      <c r="AB2693" s="23"/>
      <c r="AC2693" s="23"/>
      <c r="AD2693" s="23"/>
      <c r="AE2693" s="26" t="str">
        <f>VLOOKUP(E2693,'[1]Tirupati Member''s Detail'!$D$2:$L$1048576,9,0)</f>
        <v>no communication till date. App frmt agrmnt</v>
      </c>
    </row>
    <row r="2694" spans="1:31" x14ac:dyDescent="0.3">
      <c r="A2694" s="27">
        <v>2697</v>
      </c>
      <c r="B2694" s="28"/>
      <c r="C2694" s="29" t="s">
        <v>8218</v>
      </c>
      <c r="D2694" s="20" t="s">
        <v>22</v>
      </c>
      <c r="E2694" s="29" t="s">
        <v>8219</v>
      </c>
      <c r="F2694" s="20" t="s">
        <v>24</v>
      </c>
      <c r="G2694" s="20" t="s">
        <v>25</v>
      </c>
      <c r="H2694" s="29" t="s">
        <v>3120</v>
      </c>
      <c r="I2694" s="30">
        <v>1997</v>
      </c>
      <c r="J2694" s="29" t="s">
        <v>8220</v>
      </c>
      <c r="K2694" s="22" t="str">
        <f>VLOOKUP(E2694,'[1]Tirupati Member''s Detail'!$D$2:$L$1048576,8,0)</f>
        <v>No</v>
      </c>
      <c r="L2694" s="23">
        <f>VLOOKUP(E2694,'[1]Tirupati Member''s Detail'!$D$2:$L$1048576,4,0)</f>
        <v>30000</v>
      </c>
      <c r="M2694" s="23">
        <f t="shared" si="210"/>
        <v>30000</v>
      </c>
      <c r="N2694" s="23">
        <f>VLOOKUP(E2694,'[1]Tirupati Member''s Detail'!$D$2:$L$1048576,5,0)</f>
        <v>28500</v>
      </c>
      <c r="O2694" s="23" t="str">
        <f>VLOOKUP(E2694,'[1]Tirupati Member''s Detail'!$D$2:$L$1048576,7,0)</f>
        <v>I.R.M</v>
      </c>
      <c r="P2694" s="23">
        <f t="shared" si="214"/>
        <v>1500</v>
      </c>
      <c r="Q2694" s="24" t="e">
        <f>+#REF!-I2694</f>
        <v>#REF!</v>
      </c>
      <c r="R2694" s="25">
        <f t="shared" si="211"/>
        <v>22800</v>
      </c>
      <c r="S2694" s="25" t="e">
        <f t="shared" si="212"/>
        <v>#REF!</v>
      </c>
      <c r="T2694" s="25">
        <f t="shared" si="213"/>
        <v>22800</v>
      </c>
      <c r="U2694" s="25"/>
      <c r="V2694" s="23"/>
      <c r="W2694" s="23"/>
      <c r="X2694" s="24" t="e">
        <f>+#REF!-I2694</f>
        <v>#REF!</v>
      </c>
      <c r="Y2694" s="23"/>
      <c r="Z2694" s="23"/>
      <c r="AA2694" s="23"/>
      <c r="AB2694" s="23"/>
      <c r="AC2694" s="23"/>
      <c r="AD2694" s="23"/>
      <c r="AE2694" s="26" t="str">
        <f>VLOOKUP(E2694,'[1]Tirupati Member''s Detail'!$D$2:$L$1048576,9,0)</f>
        <v xml:space="preserve"> Last Communication Till 1999.App frmt agrmnt</v>
      </c>
    </row>
    <row r="2695" spans="1:31" x14ac:dyDescent="0.3">
      <c r="A2695" s="27">
        <v>2698</v>
      </c>
      <c r="B2695" s="28"/>
      <c r="C2695" s="29" t="s">
        <v>8221</v>
      </c>
      <c r="D2695" s="20" t="s">
        <v>22</v>
      </c>
      <c r="E2695" s="29" t="s">
        <v>8222</v>
      </c>
      <c r="F2695" s="20" t="s">
        <v>24</v>
      </c>
      <c r="G2695" s="20" t="s">
        <v>25</v>
      </c>
      <c r="H2695" s="29" t="s">
        <v>3559</v>
      </c>
      <c r="I2695" s="30">
        <v>1997</v>
      </c>
      <c r="J2695" s="29" t="s">
        <v>8223</v>
      </c>
      <c r="K2695" s="22" t="str">
        <f>VLOOKUP(E2695,'[1]Tirupati Member''s Detail'!$D$2:$L$1048576,8,0)</f>
        <v>No</v>
      </c>
      <c r="L2695" s="23">
        <f>VLOOKUP(E2695,'[1]Tirupati Member''s Detail'!$D$2:$L$1048576,4,0)</f>
        <v>30000</v>
      </c>
      <c r="M2695" s="23">
        <f t="shared" si="210"/>
        <v>30000</v>
      </c>
      <c r="N2695" s="23">
        <f>VLOOKUP(E2695,'[1]Tirupati Member''s Detail'!$D$2:$L$1048576,5,0)</f>
        <v>28500</v>
      </c>
      <c r="O2695" s="23" t="str">
        <f>VLOOKUP(E2695,'[1]Tirupati Member''s Detail'!$D$2:$L$1048576,7,0)</f>
        <v>I.R.M</v>
      </c>
      <c r="P2695" s="23">
        <f t="shared" si="214"/>
        <v>1500</v>
      </c>
      <c r="Q2695" s="24" t="e">
        <f>+#REF!-I2695</f>
        <v>#REF!</v>
      </c>
      <c r="R2695" s="25">
        <f t="shared" si="211"/>
        <v>22800</v>
      </c>
      <c r="S2695" s="25" t="e">
        <f t="shared" si="212"/>
        <v>#REF!</v>
      </c>
      <c r="T2695" s="25">
        <f t="shared" si="213"/>
        <v>22800</v>
      </c>
      <c r="U2695" s="25"/>
      <c r="V2695" s="23"/>
      <c r="W2695" s="23"/>
      <c r="X2695" s="24" t="e">
        <f>+#REF!-I2695</f>
        <v>#REF!</v>
      </c>
      <c r="Y2695" s="23"/>
      <c r="Z2695" s="23"/>
      <c r="AA2695" s="23"/>
      <c r="AB2695" s="23"/>
      <c r="AC2695" s="23"/>
      <c r="AD2695" s="23"/>
      <c r="AE2695" s="26" t="str">
        <f>VLOOKUP(E2695,'[1]Tirupati Member''s Detail'!$D$2:$L$1048576,9,0)</f>
        <v>no communication till date. App frmt agrmnt</v>
      </c>
    </row>
    <row r="2696" spans="1:31" x14ac:dyDescent="0.3">
      <c r="A2696" s="27">
        <v>2699</v>
      </c>
      <c r="B2696" s="28"/>
      <c r="C2696" s="29" t="s">
        <v>8224</v>
      </c>
      <c r="D2696" s="20" t="s">
        <v>22</v>
      </c>
      <c r="E2696" s="29" t="s">
        <v>8225</v>
      </c>
      <c r="F2696" s="20" t="s">
        <v>24</v>
      </c>
      <c r="G2696" s="20" t="s">
        <v>25</v>
      </c>
      <c r="H2696" s="29" t="s">
        <v>3652</v>
      </c>
      <c r="I2696" s="30">
        <v>1997</v>
      </c>
      <c r="J2696" s="29" t="s">
        <v>8226</v>
      </c>
      <c r="K2696" s="22" t="str">
        <f>VLOOKUP(E2696,'[1]Tirupati Member''s Detail'!$D$2:$L$1048576,8,0)</f>
        <v>No</v>
      </c>
      <c r="L2696" s="23">
        <f>VLOOKUP(E2696,'[1]Tirupati Member''s Detail'!$D$2:$L$1048576,4,0)</f>
        <v>30000</v>
      </c>
      <c r="M2696" s="23">
        <f t="shared" si="210"/>
        <v>30000</v>
      </c>
      <c r="N2696" s="23">
        <f>VLOOKUP(E2696,'[1]Tirupati Member''s Detail'!$D$2:$L$1048576,5,0)</f>
        <v>30000</v>
      </c>
      <c r="O2696" s="23" t="str">
        <f>VLOOKUP(E2696,'[1]Tirupati Member''s Detail'!$D$2:$L$1048576,7,0)</f>
        <v>I.R.M</v>
      </c>
      <c r="P2696" s="23">
        <f t="shared" si="214"/>
        <v>0</v>
      </c>
      <c r="Q2696" s="24" t="e">
        <f>+#REF!-I2696</f>
        <v>#REF!</v>
      </c>
      <c r="R2696" s="25">
        <f t="shared" si="211"/>
        <v>24000</v>
      </c>
      <c r="S2696" s="25" t="e">
        <f t="shared" si="212"/>
        <v>#REF!</v>
      </c>
      <c r="T2696" s="25">
        <f t="shared" si="213"/>
        <v>24000</v>
      </c>
      <c r="U2696" s="25"/>
      <c r="V2696" s="23"/>
      <c r="W2696" s="23"/>
      <c r="X2696" s="24" t="e">
        <f>+#REF!-I2696</f>
        <v>#REF!</v>
      </c>
      <c r="Y2696" s="23"/>
      <c r="Z2696" s="23"/>
      <c r="AA2696" s="23"/>
      <c r="AB2696" s="23"/>
      <c r="AC2696" s="23"/>
      <c r="AD2696" s="23"/>
      <c r="AE2696" s="26" t="str">
        <f>VLOOKUP(E2696,'[1]Tirupati Member''s Detail'!$D$2:$L$1048576,9,0)</f>
        <v>Last Communication Till 2005.App frmt agrmnt</v>
      </c>
    </row>
    <row r="2697" spans="1:31" x14ac:dyDescent="0.3">
      <c r="A2697" s="27">
        <v>2700</v>
      </c>
      <c r="B2697" s="28"/>
      <c r="C2697" s="29" t="s">
        <v>8227</v>
      </c>
      <c r="D2697" s="20" t="s">
        <v>22</v>
      </c>
      <c r="E2697" s="29" t="s">
        <v>8228</v>
      </c>
      <c r="F2697" s="20" t="s">
        <v>24</v>
      </c>
      <c r="G2697" s="20" t="s">
        <v>25</v>
      </c>
      <c r="H2697" s="29" t="s">
        <v>3677</v>
      </c>
      <c r="I2697" s="30">
        <v>1997</v>
      </c>
      <c r="J2697" s="29" t="s">
        <v>8229</v>
      </c>
      <c r="K2697" s="22" t="str">
        <f>VLOOKUP(E2697,'[1]Tirupati Member''s Detail'!$D$2:$L$1048576,8,0)</f>
        <v>No</v>
      </c>
      <c r="L2697" s="23">
        <f>VLOOKUP(E2697,'[1]Tirupati Member''s Detail'!$D$2:$L$1048576,4,0)</f>
        <v>30000</v>
      </c>
      <c r="M2697" s="23">
        <f t="shared" si="210"/>
        <v>30000</v>
      </c>
      <c r="N2697" s="23">
        <f>VLOOKUP(E2697,'[1]Tirupati Member''s Detail'!$D$2:$L$1048576,5,0)</f>
        <v>7500</v>
      </c>
      <c r="O2697" s="23" t="str">
        <f>VLOOKUP(E2697,'[1]Tirupati Member''s Detail'!$D$2:$L$1048576,7,0)</f>
        <v>Outstanding</v>
      </c>
      <c r="P2697" s="23">
        <f t="shared" si="214"/>
        <v>22500</v>
      </c>
      <c r="Q2697" s="24" t="e">
        <f>+#REF!-I2697</f>
        <v>#REF!</v>
      </c>
      <c r="R2697" s="25">
        <f t="shared" si="211"/>
        <v>6000</v>
      </c>
      <c r="S2697" s="25" t="e">
        <f t="shared" si="212"/>
        <v>#REF!</v>
      </c>
      <c r="T2697" s="25">
        <f t="shared" si="213"/>
        <v>6000</v>
      </c>
      <c r="U2697" s="25"/>
      <c r="V2697" s="23"/>
      <c r="W2697" s="23"/>
      <c r="X2697" s="24" t="e">
        <f>+#REF!-I2697</f>
        <v>#REF!</v>
      </c>
      <c r="Y2697" s="23"/>
      <c r="Z2697" s="23"/>
      <c r="AA2697" s="23"/>
      <c r="AB2697" s="23"/>
      <c r="AC2697" s="23"/>
      <c r="AD2697" s="23"/>
      <c r="AE2697" s="26" t="str">
        <f>VLOOKUP(E2697,'[1]Tirupati Member''s Detail'!$D$2:$L$1048576,9,0)</f>
        <v xml:space="preserve"> No Communication Till Date (Outstanding Rs 22500/-) App frmt agrmnt</v>
      </c>
    </row>
    <row r="2698" spans="1:31" x14ac:dyDescent="0.3">
      <c r="A2698" s="27">
        <v>2701</v>
      </c>
      <c r="B2698" s="28"/>
      <c r="C2698" s="29" t="s">
        <v>8230</v>
      </c>
      <c r="D2698" s="20" t="s">
        <v>22</v>
      </c>
      <c r="E2698" s="29" t="s">
        <v>8231</v>
      </c>
      <c r="F2698" s="20" t="s">
        <v>24</v>
      </c>
      <c r="G2698" s="20" t="s">
        <v>25</v>
      </c>
      <c r="H2698" s="29" t="s">
        <v>3628</v>
      </c>
      <c r="I2698" s="30">
        <v>1997</v>
      </c>
      <c r="J2698" s="29" t="s">
        <v>8232</v>
      </c>
      <c r="K2698" s="22" t="str">
        <f>VLOOKUP(E2698,'[1]Tirupati Member''s Detail'!$D$2:$L$1048576,8,0)</f>
        <v>No</v>
      </c>
      <c r="L2698" s="23">
        <f>VLOOKUP(E2698,'[1]Tirupati Member''s Detail'!$D$2:$L$1048576,4,0)</f>
        <v>30000</v>
      </c>
      <c r="M2698" s="23">
        <f t="shared" si="210"/>
        <v>30000</v>
      </c>
      <c r="N2698" s="23">
        <f>VLOOKUP(E2698,'[1]Tirupati Member''s Detail'!$D$2:$L$1048576,5,0)</f>
        <v>30000</v>
      </c>
      <c r="O2698" s="23" t="str">
        <f>VLOOKUP(E2698,'[1]Tirupati Member''s Detail'!$D$2:$L$1048576,7,0)</f>
        <v>I.R.M</v>
      </c>
      <c r="P2698" s="23">
        <f t="shared" si="214"/>
        <v>0</v>
      </c>
      <c r="Q2698" s="24" t="e">
        <f>+#REF!-I2698</f>
        <v>#REF!</v>
      </c>
      <c r="R2698" s="25">
        <f t="shared" si="211"/>
        <v>24000</v>
      </c>
      <c r="S2698" s="25" t="e">
        <f t="shared" si="212"/>
        <v>#REF!</v>
      </c>
      <c r="T2698" s="25">
        <f t="shared" si="213"/>
        <v>24000</v>
      </c>
      <c r="U2698" s="25"/>
      <c r="V2698" s="23"/>
      <c r="W2698" s="23"/>
      <c r="X2698" s="24" t="e">
        <f>+#REF!-I2698</f>
        <v>#REF!</v>
      </c>
      <c r="Y2698" s="23"/>
      <c r="Z2698" s="23"/>
      <c r="AA2698" s="23"/>
      <c r="AB2698" s="23"/>
      <c r="AC2698" s="23"/>
      <c r="AD2698" s="23"/>
      <c r="AE2698" s="26" t="str">
        <f>VLOOKUP(E2698,'[1]Tirupati Member''s Detail'!$D$2:$L$1048576,9,0)</f>
        <v>no communication till date. App frmt agrmnt</v>
      </c>
    </row>
    <row r="2699" spans="1:31" x14ac:dyDescent="0.3">
      <c r="A2699" s="27">
        <v>2702</v>
      </c>
      <c r="B2699" s="28"/>
      <c r="C2699" s="29" t="s">
        <v>8233</v>
      </c>
      <c r="D2699" s="20" t="s">
        <v>22</v>
      </c>
      <c r="E2699" s="29" t="s">
        <v>8234</v>
      </c>
      <c r="F2699" s="20" t="s">
        <v>24</v>
      </c>
      <c r="G2699" s="20" t="s">
        <v>25</v>
      </c>
      <c r="H2699" s="29" t="s">
        <v>3120</v>
      </c>
      <c r="I2699" s="30">
        <v>1997</v>
      </c>
      <c r="J2699" s="29" t="s">
        <v>8235</v>
      </c>
      <c r="K2699" s="22" t="str">
        <f>VLOOKUP(E2699,'[1]Tirupati Member''s Detail'!$D$2:$L$1048576,8,0)</f>
        <v>No</v>
      </c>
      <c r="L2699" s="23">
        <f>VLOOKUP(E2699,'[1]Tirupati Member''s Detail'!$D$2:$L$1048576,4,0)</f>
        <v>30000</v>
      </c>
      <c r="M2699" s="23">
        <f t="shared" si="210"/>
        <v>30000</v>
      </c>
      <c r="N2699" s="23">
        <f>VLOOKUP(E2699,'[1]Tirupati Member''s Detail'!$D$2:$L$1048576,5,0)</f>
        <v>25500</v>
      </c>
      <c r="O2699" s="23" t="str">
        <f>VLOOKUP(E2699,'[1]Tirupati Member''s Detail'!$D$2:$L$1048576,7,0)</f>
        <v>Outstanding</v>
      </c>
      <c r="P2699" s="23">
        <f t="shared" si="214"/>
        <v>4500</v>
      </c>
      <c r="Q2699" s="24" t="e">
        <f>+#REF!-I2699</f>
        <v>#REF!</v>
      </c>
      <c r="R2699" s="25">
        <f t="shared" si="211"/>
        <v>20400</v>
      </c>
      <c r="S2699" s="25" t="e">
        <f t="shared" si="212"/>
        <v>#REF!</v>
      </c>
      <c r="T2699" s="25">
        <f t="shared" si="213"/>
        <v>20400</v>
      </c>
      <c r="U2699" s="25"/>
      <c r="V2699" s="23"/>
      <c r="W2699" s="23"/>
      <c r="X2699" s="24" t="e">
        <f>+#REF!-I2699</f>
        <v>#REF!</v>
      </c>
      <c r="Y2699" s="23"/>
      <c r="Z2699" s="23"/>
      <c r="AA2699" s="23"/>
      <c r="AB2699" s="23"/>
      <c r="AC2699" s="23"/>
      <c r="AD2699" s="23"/>
      <c r="AE2699" s="26" t="str">
        <f>VLOOKUP(E2699,'[1]Tirupati Member''s Detail'!$D$2:$L$1048576,9,0)</f>
        <v xml:space="preserve"> Last Communication Till 2001 (Outstanding rs 4500/-). App frmt agrmnt</v>
      </c>
    </row>
    <row r="2700" spans="1:31" x14ac:dyDescent="0.3">
      <c r="A2700" s="27">
        <v>2703</v>
      </c>
      <c r="B2700" s="28"/>
      <c r="C2700" s="29" t="s">
        <v>8236</v>
      </c>
      <c r="D2700" s="20" t="s">
        <v>22</v>
      </c>
      <c r="E2700" s="29" t="s">
        <v>8237</v>
      </c>
      <c r="F2700" s="20" t="s">
        <v>24</v>
      </c>
      <c r="G2700" s="20" t="s">
        <v>25</v>
      </c>
      <c r="H2700" s="29" t="s">
        <v>3559</v>
      </c>
      <c r="I2700" s="30">
        <v>1997</v>
      </c>
      <c r="J2700" s="29" t="s">
        <v>8238</v>
      </c>
      <c r="K2700" s="22" t="str">
        <f>VLOOKUP(E2700,'[1]Tirupati Member''s Detail'!$D$2:$L$1048576,8,0)</f>
        <v>No</v>
      </c>
      <c r="L2700" s="23">
        <f>VLOOKUP(E2700,'[1]Tirupati Member''s Detail'!$D$2:$L$1048576,4,0)</f>
        <v>30000</v>
      </c>
      <c r="M2700" s="23">
        <f t="shared" si="210"/>
        <v>30000</v>
      </c>
      <c r="N2700" s="23">
        <f>VLOOKUP(E2700,'[1]Tirupati Member''s Detail'!$D$2:$L$1048576,5,0)</f>
        <v>7500</v>
      </c>
      <c r="O2700" s="23" t="str">
        <f>VLOOKUP(E2700,'[1]Tirupati Member''s Detail'!$D$2:$L$1048576,7,0)</f>
        <v>Outstanding</v>
      </c>
      <c r="P2700" s="23">
        <f t="shared" si="214"/>
        <v>22500</v>
      </c>
      <c r="Q2700" s="24" t="e">
        <f>+#REF!-I2700</f>
        <v>#REF!</v>
      </c>
      <c r="R2700" s="25">
        <f t="shared" si="211"/>
        <v>6000</v>
      </c>
      <c r="S2700" s="25" t="e">
        <f t="shared" si="212"/>
        <v>#REF!</v>
      </c>
      <c r="T2700" s="25">
        <f t="shared" si="213"/>
        <v>6000</v>
      </c>
      <c r="U2700" s="25"/>
      <c r="V2700" s="23"/>
      <c r="W2700" s="23"/>
      <c r="X2700" s="24" t="e">
        <f>+#REF!-I2700</f>
        <v>#REF!</v>
      </c>
      <c r="Y2700" s="23"/>
      <c r="Z2700" s="23"/>
      <c r="AA2700" s="23"/>
      <c r="AB2700" s="23"/>
      <c r="AC2700" s="23"/>
      <c r="AD2700" s="23"/>
      <c r="AE2700" s="26" t="str">
        <f>VLOOKUP(E2700,'[1]Tirupati Member''s Detail'!$D$2:$L$1048576,9,0)</f>
        <v xml:space="preserve"> Last Communication Till 1998. App frmt agrmnt</v>
      </c>
    </row>
    <row r="2701" spans="1:31" x14ac:dyDescent="0.3">
      <c r="A2701" s="27">
        <v>2704</v>
      </c>
      <c r="B2701" s="28"/>
      <c r="C2701" s="29" t="s">
        <v>8239</v>
      </c>
      <c r="D2701" s="20" t="s">
        <v>22</v>
      </c>
      <c r="E2701" s="29" t="s">
        <v>8240</v>
      </c>
      <c r="F2701" s="20" t="s">
        <v>24</v>
      </c>
      <c r="G2701" s="20" t="s">
        <v>25</v>
      </c>
      <c r="H2701" s="29" t="s">
        <v>3187</v>
      </c>
      <c r="I2701" s="30">
        <v>1997</v>
      </c>
      <c r="J2701" s="29" t="s">
        <v>8241</v>
      </c>
      <c r="K2701" s="22" t="str">
        <f>VLOOKUP(E2701,'[1]Tirupati Member''s Detail'!$D$2:$L$1048576,8,0)</f>
        <v>No</v>
      </c>
      <c r="L2701" s="23">
        <f>VLOOKUP(E2701,'[1]Tirupati Member''s Detail'!$D$2:$L$1048576,4,0)</f>
        <v>30000</v>
      </c>
      <c r="M2701" s="23">
        <f t="shared" si="210"/>
        <v>30000</v>
      </c>
      <c r="N2701" s="23">
        <f>VLOOKUP(E2701,'[1]Tirupati Member''s Detail'!$D$2:$L$1048576,5,0)</f>
        <v>8800</v>
      </c>
      <c r="O2701" s="23" t="str">
        <f>VLOOKUP(E2701,'[1]Tirupati Member''s Detail'!$D$2:$L$1048576,7,0)</f>
        <v>Outstanding</v>
      </c>
      <c r="P2701" s="23">
        <f t="shared" si="214"/>
        <v>21200</v>
      </c>
      <c r="Q2701" s="24" t="e">
        <f>+#REF!-I2701</f>
        <v>#REF!</v>
      </c>
      <c r="R2701" s="25">
        <f t="shared" si="211"/>
        <v>7040</v>
      </c>
      <c r="S2701" s="25" t="e">
        <f t="shared" si="212"/>
        <v>#REF!</v>
      </c>
      <c r="T2701" s="25">
        <f t="shared" si="213"/>
        <v>7040</v>
      </c>
      <c r="U2701" s="25"/>
      <c r="V2701" s="23"/>
      <c r="W2701" s="23"/>
      <c r="X2701" s="24" t="e">
        <f>+#REF!-I2701</f>
        <v>#REF!</v>
      </c>
      <c r="Y2701" s="23"/>
      <c r="Z2701" s="23"/>
      <c r="AA2701" s="23"/>
      <c r="AB2701" s="23"/>
      <c r="AC2701" s="23"/>
      <c r="AD2701" s="23"/>
      <c r="AE2701" s="26" t="str">
        <f>VLOOKUP(E2701,'[1]Tirupati Member''s Detail'!$D$2:$L$1048576,9,0)</f>
        <v xml:space="preserve"> Last Communication Till 1999, Outstanding Rs 21200/- App frmt agrmnt</v>
      </c>
    </row>
    <row r="2702" spans="1:31" x14ac:dyDescent="0.3">
      <c r="A2702" s="27">
        <v>2705</v>
      </c>
      <c r="B2702" s="28"/>
      <c r="C2702" s="29" t="s">
        <v>8242</v>
      </c>
      <c r="D2702" s="20" t="s">
        <v>22</v>
      </c>
      <c r="E2702" s="29" t="s">
        <v>8243</v>
      </c>
      <c r="F2702" s="20" t="s">
        <v>24</v>
      </c>
      <c r="G2702" s="20" t="s">
        <v>25</v>
      </c>
      <c r="H2702" s="29" t="s">
        <v>8244</v>
      </c>
      <c r="I2702" s="30">
        <v>1997</v>
      </c>
      <c r="J2702" s="29" t="s">
        <v>8245</v>
      </c>
      <c r="K2702" s="22" t="str">
        <f>VLOOKUP(E2702,'[1]Tirupati Member''s Detail'!$D$2:$L$1048576,8,0)</f>
        <v>No</v>
      </c>
      <c r="L2702" s="23">
        <f>VLOOKUP(E2702,'[1]Tirupati Member''s Detail'!$D$2:$L$1048576,4,0)</f>
        <v>30000</v>
      </c>
      <c r="M2702" s="23">
        <f t="shared" si="210"/>
        <v>30000</v>
      </c>
      <c r="N2702" s="23">
        <f>VLOOKUP(E2702,'[1]Tirupati Member''s Detail'!$D$2:$L$1048576,5,0)</f>
        <v>7500</v>
      </c>
      <c r="O2702" s="23" t="str">
        <f>VLOOKUP(E2702,'[1]Tirupati Member''s Detail'!$D$2:$L$1048576,7,0)</f>
        <v>Outstanding</v>
      </c>
      <c r="P2702" s="23">
        <f t="shared" si="214"/>
        <v>22500</v>
      </c>
      <c r="Q2702" s="24" t="e">
        <f>+#REF!-I2702</f>
        <v>#REF!</v>
      </c>
      <c r="R2702" s="25">
        <f t="shared" si="211"/>
        <v>6000</v>
      </c>
      <c r="S2702" s="25" t="e">
        <f t="shared" si="212"/>
        <v>#REF!</v>
      </c>
      <c r="T2702" s="25">
        <f t="shared" si="213"/>
        <v>6000</v>
      </c>
      <c r="U2702" s="25"/>
      <c r="V2702" s="23"/>
      <c r="W2702" s="23"/>
      <c r="X2702" s="24" t="e">
        <f>+#REF!-I2702</f>
        <v>#REF!</v>
      </c>
      <c r="Y2702" s="23"/>
      <c r="Z2702" s="23"/>
      <c r="AA2702" s="23"/>
      <c r="AB2702" s="23"/>
      <c r="AC2702" s="23"/>
      <c r="AD2702" s="23"/>
      <c r="AE2702" s="26" t="str">
        <f>VLOOKUP(E2702,'[1]Tirupati Member''s Detail'!$D$2:$L$1048576,9,0)</f>
        <v>no communication till date. App frmt agrmnt</v>
      </c>
    </row>
    <row r="2703" spans="1:31" ht="28.8" x14ac:dyDescent="0.3">
      <c r="A2703" s="27">
        <v>2706</v>
      </c>
      <c r="B2703" s="28"/>
      <c r="C2703" s="29" t="s">
        <v>8246</v>
      </c>
      <c r="D2703" s="20" t="s">
        <v>22</v>
      </c>
      <c r="E2703" s="29" t="s">
        <v>8247</v>
      </c>
      <c r="F2703" s="20" t="s">
        <v>24</v>
      </c>
      <c r="G2703" s="20" t="s">
        <v>25</v>
      </c>
      <c r="H2703" s="29" t="s">
        <v>3652</v>
      </c>
      <c r="I2703" s="30">
        <v>1997</v>
      </c>
      <c r="J2703" s="29" t="s">
        <v>8248</v>
      </c>
      <c r="K2703" s="22" t="str">
        <f>VLOOKUP(E2703,'[1]Tirupati Member''s Detail'!$D$2:$L$1048576,8,0)</f>
        <v>No</v>
      </c>
      <c r="L2703" s="23">
        <f>VLOOKUP(E2703,'[1]Tirupati Member''s Detail'!$D$2:$L$1048576,4,0)</f>
        <v>30000</v>
      </c>
      <c r="M2703" s="23">
        <f t="shared" si="210"/>
        <v>30000</v>
      </c>
      <c r="N2703" s="23">
        <f>VLOOKUP(E2703,'[1]Tirupati Member''s Detail'!$D$2:$L$1048576,5,0)</f>
        <v>27900</v>
      </c>
      <c r="O2703" s="23" t="str">
        <f>VLOOKUP(E2703,'[1]Tirupati Member''s Detail'!$D$2:$L$1048576,7,0)</f>
        <v>Outstanding</v>
      </c>
      <c r="P2703" s="23">
        <f t="shared" si="214"/>
        <v>2100</v>
      </c>
      <c r="Q2703" s="24" t="e">
        <f>+#REF!-I2703</f>
        <v>#REF!</v>
      </c>
      <c r="R2703" s="25">
        <f t="shared" si="211"/>
        <v>22320</v>
      </c>
      <c r="S2703" s="25" t="e">
        <f t="shared" si="212"/>
        <v>#REF!</v>
      </c>
      <c r="T2703" s="25">
        <f t="shared" si="213"/>
        <v>22320</v>
      </c>
      <c r="U2703" s="25"/>
      <c r="V2703" s="23"/>
      <c r="W2703" s="23"/>
      <c r="X2703" s="24" t="e">
        <f>+#REF!-I2703</f>
        <v>#REF!</v>
      </c>
      <c r="Y2703" s="23"/>
      <c r="Z2703" s="23"/>
      <c r="AA2703" s="23"/>
      <c r="AB2703" s="23"/>
      <c r="AC2703" s="23"/>
      <c r="AD2703" s="23"/>
      <c r="AE2703" s="26" t="str">
        <f>VLOOKUP(E2703,'[1]Tirupati Member''s Detail'!$D$2:$L$1048576,9,0)</f>
        <v>Last Communication Till 2016(Outstanding Rs 2100/-But Consideration amt 22320/-chq retun) . App frmt agrmnt</v>
      </c>
    </row>
    <row r="2704" spans="1:31" x14ac:dyDescent="0.3">
      <c r="A2704" s="27">
        <v>2707</v>
      </c>
      <c r="B2704" s="28"/>
      <c r="C2704" s="29" t="s">
        <v>8249</v>
      </c>
      <c r="D2704" s="20" t="s">
        <v>22</v>
      </c>
      <c r="E2704" s="29" t="s">
        <v>8250</v>
      </c>
      <c r="F2704" s="20" t="s">
        <v>24</v>
      </c>
      <c r="G2704" s="20" t="s">
        <v>25</v>
      </c>
      <c r="H2704" s="29" t="s">
        <v>8244</v>
      </c>
      <c r="I2704" s="30">
        <v>1997</v>
      </c>
      <c r="J2704" s="29" t="s">
        <v>8251</v>
      </c>
      <c r="K2704" s="22" t="str">
        <f>VLOOKUP(E2704,'[1]Tirupati Member''s Detail'!$D$2:$L$1048576,8,0)</f>
        <v>No</v>
      </c>
      <c r="L2704" s="23">
        <f>VLOOKUP(E2704,'[1]Tirupati Member''s Detail'!$D$2:$L$1048576,4,0)</f>
        <v>30000</v>
      </c>
      <c r="M2704" s="23">
        <f t="shared" si="210"/>
        <v>30000</v>
      </c>
      <c r="N2704" s="23">
        <f>VLOOKUP(E2704,'[1]Tirupati Member''s Detail'!$D$2:$L$1048576,5,0)</f>
        <v>21000</v>
      </c>
      <c r="O2704" s="23" t="str">
        <f>VLOOKUP(E2704,'[1]Tirupati Member''s Detail'!$D$2:$L$1048576,7,0)</f>
        <v>Outstanding</v>
      </c>
      <c r="P2704" s="23">
        <f t="shared" si="214"/>
        <v>9000</v>
      </c>
      <c r="Q2704" s="24" t="e">
        <f>+#REF!-I2704</f>
        <v>#REF!</v>
      </c>
      <c r="R2704" s="25">
        <f t="shared" si="211"/>
        <v>16800</v>
      </c>
      <c r="S2704" s="25" t="e">
        <f t="shared" si="212"/>
        <v>#REF!</v>
      </c>
      <c r="T2704" s="25">
        <f t="shared" si="213"/>
        <v>16800</v>
      </c>
      <c r="U2704" s="25"/>
      <c r="V2704" s="23"/>
      <c r="W2704" s="23"/>
      <c r="X2704" s="24" t="e">
        <f>+#REF!-I2704</f>
        <v>#REF!</v>
      </c>
      <c r="Y2704" s="23"/>
      <c r="Z2704" s="23"/>
      <c r="AA2704" s="23"/>
      <c r="AB2704" s="23"/>
      <c r="AC2704" s="23"/>
      <c r="AD2704" s="23"/>
      <c r="AE2704" s="26" t="str">
        <f>VLOOKUP(E2704,'[1]Tirupati Member''s Detail'!$D$2:$L$1048576,9,0)</f>
        <v xml:space="preserve"> Last Communication Till 1998 (Outstanding Rs 9000/-). App frmt agrmnt</v>
      </c>
    </row>
    <row r="2705" spans="1:31" x14ac:dyDescent="0.3">
      <c r="A2705" s="27">
        <v>2708</v>
      </c>
      <c r="B2705" s="28"/>
      <c r="C2705" s="29" t="s">
        <v>8252</v>
      </c>
      <c r="D2705" s="20" t="s">
        <v>22</v>
      </c>
      <c r="E2705" s="29" t="s">
        <v>8253</v>
      </c>
      <c r="F2705" s="20" t="s">
        <v>24</v>
      </c>
      <c r="G2705" s="20" t="s">
        <v>25</v>
      </c>
      <c r="H2705" s="29" t="s">
        <v>8193</v>
      </c>
      <c r="I2705" s="30">
        <v>1997</v>
      </c>
      <c r="J2705" s="29" t="s">
        <v>8254</v>
      </c>
      <c r="K2705" s="22" t="str">
        <f>VLOOKUP(E2705,'[1]Tirupati Member''s Detail'!$D$2:$L$1048576,8,0)</f>
        <v>No</v>
      </c>
      <c r="L2705" s="23">
        <f>VLOOKUP(E2705,'[1]Tirupati Member''s Detail'!$D$2:$L$1048576,4,0)</f>
        <v>30000</v>
      </c>
      <c r="M2705" s="23">
        <f t="shared" si="210"/>
        <v>30000</v>
      </c>
      <c r="N2705" s="23">
        <f>VLOOKUP(E2705,'[1]Tirupati Member''s Detail'!$D$2:$L$1048576,5,0)</f>
        <v>30000</v>
      </c>
      <c r="O2705" s="23" t="str">
        <f>VLOOKUP(E2705,'[1]Tirupati Member''s Detail'!$D$2:$L$1048576,7,0)</f>
        <v>I.R.M</v>
      </c>
      <c r="P2705" s="23">
        <f t="shared" si="214"/>
        <v>0</v>
      </c>
      <c r="Q2705" s="24" t="e">
        <f>+#REF!-I2705</f>
        <v>#REF!</v>
      </c>
      <c r="R2705" s="25">
        <f t="shared" si="211"/>
        <v>24000</v>
      </c>
      <c r="S2705" s="25" t="e">
        <f t="shared" si="212"/>
        <v>#REF!</v>
      </c>
      <c r="T2705" s="25">
        <f t="shared" si="213"/>
        <v>24000</v>
      </c>
      <c r="U2705" s="25"/>
      <c r="V2705" s="23"/>
      <c r="W2705" s="23"/>
      <c r="X2705" s="24" t="e">
        <f>+#REF!-I2705</f>
        <v>#REF!</v>
      </c>
      <c r="Y2705" s="23"/>
      <c r="Z2705" s="23"/>
      <c r="AA2705" s="23"/>
      <c r="AB2705" s="23"/>
      <c r="AC2705" s="23"/>
      <c r="AD2705" s="23"/>
      <c r="AE2705" s="26" t="str">
        <f>VLOOKUP(E2705,'[1]Tirupati Member''s Detail'!$D$2:$L$1048576,9,0)</f>
        <v>last communication 00 App frmt agmnt</v>
      </c>
    </row>
    <row r="2706" spans="1:31" x14ac:dyDescent="0.3">
      <c r="A2706" s="27">
        <v>2709</v>
      </c>
      <c r="B2706" s="28"/>
      <c r="C2706" s="29" t="s">
        <v>8255</v>
      </c>
      <c r="D2706" s="20" t="s">
        <v>22</v>
      </c>
      <c r="E2706" s="29" t="s">
        <v>8256</v>
      </c>
      <c r="F2706" s="20" t="s">
        <v>24</v>
      </c>
      <c r="G2706" s="20" t="s">
        <v>25</v>
      </c>
      <c r="H2706" s="29" t="s">
        <v>3559</v>
      </c>
      <c r="I2706" s="30">
        <v>1997</v>
      </c>
      <c r="J2706" s="29" t="s">
        <v>8257</v>
      </c>
      <c r="K2706" s="22" t="str">
        <f>VLOOKUP(E2706,'[1]Tirupati Member''s Detail'!$D$2:$L$1048576,8,0)</f>
        <v>No</v>
      </c>
      <c r="L2706" s="23">
        <f>VLOOKUP(E2706,'[1]Tirupati Member''s Detail'!$D$2:$L$1048576,4,0)</f>
        <v>30000</v>
      </c>
      <c r="M2706" s="23">
        <f t="shared" si="210"/>
        <v>30000</v>
      </c>
      <c r="N2706" s="23">
        <f>VLOOKUP(E2706,'[1]Tirupati Member''s Detail'!$D$2:$L$1048576,5,0)</f>
        <v>7500</v>
      </c>
      <c r="O2706" s="23" t="str">
        <f>VLOOKUP(E2706,'[1]Tirupati Member''s Detail'!$D$2:$L$1048576,7,0)</f>
        <v>Outstanding</v>
      </c>
      <c r="P2706" s="23">
        <f t="shared" si="214"/>
        <v>22500</v>
      </c>
      <c r="Q2706" s="24" t="e">
        <f>+#REF!-I2706</f>
        <v>#REF!</v>
      </c>
      <c r="R2706" s="25">
        <f t="shared" si="211"/>
        <v>6000</v>
      </c>
      <c r="S2706" s="25" t="e">
        <f t="shared" si="212"/>
        <v>#REF!</v>
      </c>
      <c r="T2706" s="25">
        <f t="shared" si="213"/>
        <v>6000</v>
      </c>
      <c r="U2706" s="25"/>
      <c r="V2706" s="23"/>
      <c r="W2706" s="23"/>
      <c r="X2706" s="24" t="e">
        <f>+#REF!-I2706</f>
        <v>#REF!</v>
      </c>
      <c r="Y2706" s="23"/>
      <c r="Z2706" s="23"/>
      <c r="AA2706" s="23"/>
      <c r="AB2706" s="23"/>
      <c r="AC2706" s="23"/>
      <c r="AD2706" s="23"/>
      <c r="AE2706" s="26" t="str">
        <f>VLOOKUP(E2706,'[1]Tirupati Member''s Detail'!$D$2:$L$1048576,9,0)</f>
        <v>No Communicaton Till Date (Outstanding Rs 22500/-) app frmt agrmnt</v>
      </c>
    </row>
    <row r="2707" spans="1:31" x14ac:dyDescent="0.3">
      <c r="A2707" s="27">
        <v>2710</v>
      </c>
      <c r="B2707" s="28"/>
      <c r="C2707" s="29" t="s">
        <v>5876</v>
      </c>
      <c r="D2707" s="20" t="s">
        <v>22</v>
      </c>
      <c r="E2707" s="29" t="s">
        <v>8258</v>
      </c>
      <c r="F2707" s="20" t="s">
        <v>24</v>
      </c>
      <c r="G2707" s="20" t="s">
        <v>25</v>
      </c>
      <c r="H2707" s="29" t="s">
        <v>3559</v>
      </c>
      <c r="I2707" s="30">
        <v>1997</v>
      </c>
      <c r="J2707" s="29" t="s">
        <v>8259</v>
      </c>
      <c r="K2707" s="22" t="e">
        <f>VLOOKUP(E2707,'[1]Tirupati Member''s Detail'!$D$2:$L$1048576,8,0)</f>
        <v>#N/A</v>
      </c>
      <c r="L2707" s="23">
        <v>30000</v>
      </c>
      <c r="M2707" s="23">
        <f t="shared" si="210"/>
        <v>30000</v>
      </c>
      <c r="N2707" s="23">
        <v>30000</v>
      </c>
      <c r="O2707" s="23" t="s">
        <v>1666</v>
      </c>
      <c r="P2707" s="23">
        <f t="shared" si="214"/>
        <v>0</v>
      </c>
      <c r="Q2707" s="24" t="e">
        <f>+#REF!-I2707</f>
        <v>#REF!</v>
      </c>
      <c r="R2707" s="25" t="e">
        <f t="shared" si="211"/>
        <v>#REF!</v>
      </c>
      <c r="S2707" s="25" t="e">
        <f t="shared" si="212"/>
        <v>#REF!</v>
      </c>
      <c r="T2707" s="25">
        <f t="shared" si="213"/>
        <v>0</v>
      </c>
      <c r="U2707" s="25"/>
      <c r="V2707" s="23"/>
      <c r="W2707" s="23"/>
      <c r="X2707" s="24" t="e">
        <f>+#REF!-I2707</f>
        <v>#REF!</v>
      </c>
      <c r="Y2707" s="23"/>
      <c r="Z2707" s="23"/>
      <c r="AA2707" s="23"/>
      <c r="AB2707" s="23"/>
      <c r="AC2707" s="23"/>
      <c r="AD2707" s="23"/>
      <c r="AE2707" s="26" t="e">
        <f>VLOOKUP(E2707,'[1]Tirupati Member''s Detail'!$D$2:$L$1048576,9,0)</f>
        <v>#N/A</v>
      </c>
    </row>
    <row r="2708" spans="1:31" x14ac:dyDescent="0.3">
      <c r="A2708" s="27">
        <v>2711</v>
      </c>
      <c r="B2708" s="28"/>
      <c r="C2708" s="29" t="s">
        <v>8260</v>
      </c>
      <c r="D2708" s="20" t="s">
        <v>22</v>
      </c>
      <c r="E2708" s="29" t="s">
        <v>8261</v>
      </c>
      <c r="F2708" s="20" t="s">
        <v>24</v>
      </c>
      <c r="G2708" s="20" t="s">
        <v>25</v>
      </c>
      <c r="H2708" s="29" t="s">
        <v>3559</v>
      </c>
      <c r="I2708" s="30">
        <v>1997</v>
      </c>
      <c r="J2708" s="29" t="s">
        <v>8262</v>
      </c>
      <c r="K2708" s="22" t="str">
        <f>VLOOKUP(E2708,'[1]Tirupati Member''s Detail'!$D$2:$L$1048576,8,0)</f>
        <v>No</v>
      </c>
      <c r="L2708" s="23">
        <f>VLOOKUP(E2708,'[1]Tirupati Member''s Detail'!$D$2:$L$1048576,4,0)</f>
        <v>30000</v>
      </c>
      <c r="M2708" s="23">
        <f t="shared" si="210"/>
        <v>30000</v>
      </c>
      <c r="N2708" s="23">
        <f>VLOOKUP(E2708,'[1]Tirupati Member''s Detail'!$D$2:$L$1048576,5,0)</f>
        <v>25500</v>
      </c>
      <c r="O2708" s="23" t="str">
        <f>VLOOKUP(E2708,'[1]Tirupati Member''s Detail'!$D$2:$L$1048576,7,0)</f>
        <v>Outstanding</v>
      </c>
      <c r="P2708" s="23">
        <f t="shared" si="214"/>
        <v>4500</v>
      </c>
      <c r="Q2708" s="24" t="e">
        <f>+#REF!-I2708</f>
        <v>#REF!</v>
      </c>
      <c r="R2708" s="25">
        <f t="shared" si="211"/>
        <v>20400</v>
      </c>
      <c r="S2708" s="25" t="e">
        <f t="shared" si="212"/>
        <v>#REF!</v>
      </c>
      <c r="T2708" s="25">
        <f t="shared" si="213"/>
        <v>20400</v>
      </c>
      <c r="U2708" s="25"/>
      <c r="V2708" s="23"/>
      <c r="W2708" s="23"/>
      <c r="X2708" s="24" t="e">
        <f>+#REF!-I2708</f>
        <v>#REF!</v>
      </c>
      <c r="Y2708" s="23"/>
      <c r="Z2708" s="23"/>
      <c r="AA2708" s="23"/>
      <c r="AB2708" s="23"/>
      <c r="AC2708" s="23"/>
      <c r="AD2708" s="23"/>
      <c r="AE2708" s="26" t="str">
        <f>VLOOKUP(E2708,'[1]Tirupati Member''s Detail'!$D$2:$L$1048576,9,0)</f>
        <v>Last Communication Till 2013 (Outstanding Rs 4500/-)(App fromat Aggmnt)</v>
      </c>
    </row>
    <row r="2709" spans="1:31" x14ac:dyDescent="0.3">
      <c r="A2709" s="27">
        <v>2712</v>
      </c>
      <c r="B2709" s="28"/>
      <c r="C2709" s="29" t="s">
        <v>8263</v>
      </c>
      <c r="D2709" s="20" t="s">
        <v>22</v>
      </c>
      <c r="E2709" s="29" t="s">
        <v>8264</v>
      </c>
      <c r="F2709" s="20" t="s">
        <v>24</v>
      </c>
      <c r="G2709" s="20" t="s">
        <v>25</v>
      </c>
      <c r="H2709" s="29" t="s">
        <v>3685</v>
      </c>
      <c r="I2709" s="30">
        <v>1997</v>
      </c>
      <c r="J2709" s="29" t="s">
        <v>8265</v>
      </c>
      <c r="K2709" s="22" t="str">
        <f>VLOOKUP(E2709,'[1]Tirupati Member''s Detail'!$D$2:$L$1048576,8,0)</f>
        <v>No</v>
      </c>
      <c r="L2709" s="23">
        <f>VLOOKUP(E2709,'[1]Tirupati Member''s Detail'!$D$2:$L$1048576,4,0)</f>
        <v>30000</v>
      </c>
      <c r="M2709" s="23">
        <f t="shared" si="210"/>
        <v>30000</v>
      </c>
      <c r="N2709" s="23">
        <f>VLOOKUP(E2709,'[1]Tirupati Member''s Detail'!$D$2:$L$1048576,5,0)</f>
        <v>30000</v>
      </c>
      <c r="O2709" s="23" t="str">
        <f>VLOOKUP(E2709,'[1]Tirupati Member''s Detail'!$D$2:$L$1048576,7,0)</f>
        <v>I.R.M</v>
      </c>
      <c r="P2709" s="23">
        <f t="shared" si="214"/>
        <v>0</v>
      </c>
      <c r="Q2709" s="24" t="e">
        <f>+#REF!-I2709</f>
        <v>#REF!</v>
      </c>
      <c r="R2709" s="25">
        <f t="shared" si="211"/>
        <v>24000</v>
      </c>
      <c r="S2709" s="25" t="e">
        <f t="shared" si="212"/>
        <v>#REF!</v>
      </c>
      <c r="T2709" s="25">
        <f t="shared" si="213"/>
        <v>24000</v>
      </c>
      <c r="U2709" s="25"/>
      <c r="V2709" s="23"/>
      <c r="W2709" s="23"/>
      <c r="X2709" s="24" t="e">
        <f>+#REF!-I2709</f>
        <v>#REF!</v>
      </c>
      <c r="Y2709" s="23"/>
      <c r="Z2709" s="23"/>
      <c r="AA2709" s="23"/>
      <c r="AB2709" s="23"/>
      <c r="AC2709" s="23"/>
      <c r="AD2709" s="23"/>
      <c r="AE2709" s="26" t="str">
        <f>VLOOKUP(E2709,'[1]Tirupati Member''s Detail'!$D$2:$L$1048576,9,0)</f>
        <v>last communication 00(App format agrmnt)</v>
      </c>
    </row>
    <row r="2710" spans="1:31" x14ac:dyDescent="0.3">
      <c r="A2710" s="27">
        <v>2713</v>
      </c>
      <c r="B2710" s="28"/>
      <c r="C2710" s="29" t="s">
        <v>8266</v>
      </c>
      <c r="D2710" s="20" t="s">
        <v>22</v>
      </c>
      <c r="E2710" s="29" t="s">
        <v>8267</v>
      </c>
      <c r="F2710" s="20" t="s">
        <v>24</v>
      </c>
      <c r="G2710" s="20" t="s">
        <v>25</v>
      </c>
      <c r="H2710" s="29" t="s">
        <v>3937</v>
      </c>
      <c r="I2710" s="30">
        <v>1997</v>
      </c>
      <c r="J2710" s="29" t="s">
        <v>8268</v>
      </c>
      <c r="K2710" s="22" t="str">
        <f>VLOOKUP(E2710,'[1]Tirupati Member''s Detail'!$D$2:$L$1048576,8,0)</f>
        <v>No</v>
      </c>
      <c r="L2710" s="23">
        <f>VLOOKUP(E2710,'[1]Tirupati Member''s Detail'!$D$2:$L$1048576,4,0)</f>
        <v>30000</v>
      </c>
      <c r="M2710" s="23">
        <f t="shared" si="210"/>
        <v>30000</v>
      </c>
      <c r="N2710" s="23">
        <f>VLOOKUP(E2710,'[1]Tirupati Member''s Detail'!$D$2:$L$1048576,5,0)</f>
        <v>30000</v>
      </c>
      <c r="O2710" s="23" t="str">
        <f>VLOOKUP(E2710,'[1]Tirupati Member''s Detail'!$D$2:$L$1048576,7,0)</f>
        <v>I.R.M</v>
      </c>
      <c r="P2710" s="23">
        <f t="shared" si="214"/>
        <v>0</v>
      </c>
      <c r="Q2710" s="24" t="e">
        <f>+#REF!-I2710</f>
        <v>#REF!</v>
      </c>
      <c r="R2710" s="25">
        <f t="shared" si="211"/>
        <v>24000</v>
      </c>
      <c r="S2710" s="25" t="e">
        <f t="shared" si="212"/>
        <v>#REF!</v>
      </c>
      <c r="T2710" s="25">
        <f t="shared" si="213"/>
        <v>24000</v>
      </c>
      <c r="U2710" s="25"/>
      <c r="V2710" s="23"/>
      <c r="W2710" s="23"/>
      <c r="X2710" s="24" t="e">
        <f>+#REF!-I2710</f>
        <v>#REF!</v>
      </c>
      <c r="Y2710" s="23"/>
      <c r="Z2710" s="23"/>
      <c r="AA2710" s="23"/>
      <c r="AB2710" s="23"/>
      <c r="AC2710" s="23"/>
      <c r="AD2710" s="23"/>
      <c r="AE2710" s="26" t="str">
        <f>VLOOKUP(E2710,'[1]Tirupati Member''s Detail'!$D$2:$L$1048576,9,0)</f>
        <v>no communication till date(App format agrmnt)</v>
      </c>
    </row>
    <row r="2711" spans="1:31" x14ac:dyDescent="0.3">
      <c r="A2711" s="27">
        <v>2714</v>
      </c>
      <c r="B2711" s="28"/>
      <c r="C2711" s="29" t="s">
        <v>8269</v>
      </c>
      <c r="D2711" s="20" t="s">
        <v>22</v>
      </c>
      <c r="E2711" s="29" t="s">
        <v>8270</v>
      </c>
      <c r="F2711" s="20" t="s">
        <v>24</v>
      </c>
      <c r="G2711" s="20" t="s">
        <v>25</v>
      </c>
      <c r="H2711" s="29" t="s">
        <v>3559</v>
      </c>
      <c r="I2711" s="30">
        <v>1997</v>
      </c>
      <c r="J2711" s="29" t="s">
        <v>8271</v>
      </c>
      <c r="K2711" s="22" t="e">
        <f>VLOOKUP(E2711,'[1]Tirupati Member''s Detail'!$D$2:$L$1048576,8,0)</f>
        <v>#N/A</v>
      </c>
      <c r="L2711" s="23">
        <v>30000</v>
      </c>
      <c r="M2711" s="23">
        <f t="shared" si="210"/>
        <v>30000</v>
      </c>
      <c r="N2711" s="23">
        <v>9000</v>
      </c>
      <c r="O2711" s="23" t="s">
        <v>13</v>
      </c>
      <c r="P2711" s="23">
        <f t="shared" si="214"/>
        <v>21000</v>
      </c>
      <c r="Q2711" s="24" t="e">
        <f>+#REF!-I2711</f>
        <v>#REF!</v>
      </c>
      <c r="R2711" s="25">
        <f t="shared" si="211"/>
        <v>7200</v>
      </c>
      <c r="S2711" s="25" t="e">
        <f t="shared" si="212"/>
        <v>#REF!</v>
      </c>
      <c r="T2711" s="25">
        <f t="shared" si="213"/>
        <v>7200</v>
      </c>
      <c r="U2711" s="25"/>
      <c r="V2711" s="23"/>
      <c r="W2711" s="23"/>
      <c r="X2711" s="24" t="e">
        <f>+#REF!-I2711</f>
        <v>#REF!</v>
      </c>
      <c r="Y2711" s="23"/>
      <c r="Z2711" s="23"/>
      <c r="AA2711" s="23"/>
      <c r="AB2711" s="23"/>
      <c r="AC2711" s="23"/>
      <c r="AD2711" s="23"/>
      <c r="AE2711" s="26" t="e">
        <f>VLOOKUP(E2711,'[1]Tirupati Member''s Detail'!$D$2:$L$1048576,9,0)</f>
        <v>#N/A</v>
      </c>
    </row>
    <row r="2712" spans="1:31" x14ac:dyDescent="0.3">
      <c r="A2712" s="27">
        <v>2715</v>
      </c>
      <c r="B2712" s="28"/>
      <c r="C2712" s="29" t="s">
        <v>8272</v>
      </c>
      <c r="D2712" s="20" t="s">
        <v>22</v>
      </c>
      <c r="E2712" s="29" t="s">
        <v>8273</v>
      </c>
      <c r="F2712" s="20" t="s">
        <v>24</v>
      </c>
      <c r="G2712" s="20" t="s">
        <v>25</v>
      </c>
      <c r="H2712" s="29" t="s">
        <v>3559</v>
      </c>
      <c r="I2712" s="30">
        <v>1997</v>
      </c>
      <c r="J2712" s="29" t="s">
        <v>8274</v>
      </c>
      <c r="K2712" s="22" t="e">
        <f>VLOOKUP(E2712,'[1]Tirupati Member''s Detail'!$D$2:$L$1048576,8,0)</f>
        <v>#N/A</v>
      </c>
      <c r="L2712" s="23">
        <v>30000</v>
      </c>
      <c r="M2712" s="23">
        <f t="shared" si="210"/>
        <v>30000</v>
      </c>
      <c r="N2712" s="23">
        <v>9000</v>
      </c>
      <c r="O2712" s="23" t="s">
        <v>13</v>
      </c>
      <c r="P2712" s="23">
        <f t="shared" si="214"/>
        <v>21000</v>
      </c>
      <c r="Q2712" s="24" t="e">
        <f>+#REF!-I2712</f>
        <v>#REF!</v>
      </c>
      <c r="R2712" s="25">
        <f t="shared" si="211"/>
        <v>7200</v>
      </c>
      <c r="S2712" s="25" t="e">
        <f t="shared" si="212"/>
        <v>#REF!</v>
      </c>
      <c r="T2712" s="25">
        <f t="shared" si="213"/>
        <v>7200</v>
      </c>
      <c r="U2712" s="25"/>
      <c r="V2712" s="23"/>
      <c r="W2712" s="23"/>
      <c r="X2712" s="24" t="e">
        <f>+#REF!-I2712</f>
        <v>#REF!</v>
      </c>
      <c r="Y2712" s="23"/>
      <c r="Z2712" s="23"/>
      <c r="AA2712" s="23"/>
      <c r="AB2712" s="23"/>
      <c r="AC2712" s="23"/>
      <c r="AD2712" s="23"/>
      <c r="AE2712" s="26" t="e">
        <f>VLOOKUP(E2712,'[1]Tirupati Member''s Detail'!$D$2:$L$1048576,9,0)</f>
        <v>#N/A</v>
      </c>
    </row>
    <row r="2713" spans="1:31" x14ac:dyDescent="0.3">
      <c r="A2713" s="27">
        <v>2716</v>
      </c>
      <c r="B2713" s="28"/>
      <c r="C2713" s="29" t="s">
        <v>8275</v>
      </c>
      <c r="D2713" s="20" t="s">
        <v>22</v>
      </c>
      <c r="E2713" s="29" t="s">
        <v>8276</v>
      </c>
      <c r="F2713" s="20" t="s">
        <v>24</v>
      </c>
      <c r="G2713" s="20" t="s">
        <v>25</v>
      </c>
      <c r="H2713" s="29" t="s">
        <v>3559</v>
      </c>
      <c r="I2713" s="30">
        <v>1997</v>
      </c>
      <c r="J2713" s="29" t="s">
        <v>8277</v>
      </c>
      <c r="K2713" s="22">
        <f>VLOOKUP(E2713,'[1]Tirupati Member''s Detail'!$D$2:$L$1048576,8,0)</f>
        <v>2010</v>
      </c>
      <c r="L2713" s="23">
        <f>VLOOKUP(E2713,'[1]Tirupati Member''s Detail'!$D$2:$L$1048576,4,0)</f>
        <v>30000</v>
      </c>
      <c r="M2713" s="23">
        <f t="shared" si="210"/>
        <v>30000</v>
      </c>
      <c r="N2713" s="23">
        <f>VLOOKUP(E2713,'[1]Tirupati Member''s Detail'!$D$2:$L$1048576,5,0)</f>
        <v>28500</v>
      </c>
      <c r="O2713" s="23" t="str">
        <f>VLOOKUP(E2713,'[1]Tirupati Member''s Detail'!$D$2:$L$1048576,7,0)</f>
        <v>R.M</v>
      </c>
      <c r="P2713" s="23">
        <f t="shared" si="214"/>
        <v>1500</v>
      </c>
      <c r="Q2713" s="24" t="e">
        <f>+#REF!-I2713</f>
        <v>#REF!</v>
      </c>
      <c r="R2713" s="25">
        <f t="shared" si="211"/>
        <v>22800</v>
      </c>
      <c r="S2713" s="25" t="e">
        <f t="shared" si="212"/>
        <v>#REF!</v>
      </c>
      <c r="T2713" s="25">
        <f t="shared" si="213"/>
        <v>22800</v>
      </c>
      <c r="U2713" s="25"/>
      <c r="V2713" s="23"/>
      <c r="W2713" s="23"/>
      <c r="X2713" s="24" t="e">
        <f>+#REF!-I2713</f>
        <v>#REF!</v>
      </c>
      <c r="Y2713" s="23"/>
      <c r="Z2713" s="23"/>
      <c r="AA2713" s="23"/>
      <c r="AB2713" s="23"/>
      <c r="AC2713" s="23"/>
      <c r="AD2713" s="23"/>
      <c r="AE2713" s="26" t="str">
        <f>VLOOKUP(E2713,'[1]Tirupati Member''s Detail'!$D$2:$L$1048576,9,0)</f>
        <v xml:space="preserve"> Last Communication Till 2012. App frmt agrmnt</v>
      </c>
    </row>
    <row r="2714" spans="1:31" x14ac:dyDescent="0.3">
      <c r="A2714" s="27">
        <v>2717</v>
      </c>
      <c r="B2714" s="28"/>
      <c r="C2714" s="29" t="s">
        <v>8278</v>
      </c>
      <c r="D2714" s="20" t="s">
        <v>22</v>
      </c>
      <c r="E2714" s="29" t="s">
        <v>8279</v>
      </c>
      <c r="F2714" s="20" t="s">
        <v>24</v>
      </c>
      <c r="G2714" s="20" t="s">
        <v>25</v>
      </c>
      <c r="H2714" s="29" t="s">
        <v>3559</v>
      </c>
      <c r="I2714" s="30">
        <v>1997</v>
      </c>
      <c r="J2714" s="29" t="s">
        <v>8280</v>
      </c>
      <c r="K2714" s="22" t="str">
        <f>VLOOKUP(E2714,'[1]Tirupati Member''s Detail'!$D$2:$L$1048576,8,0)</f>
        <v>No</v>
      </c>
      <c r="L2714" s="23">
        <f>VLOOKUP(E2714,'[1]Tirupati Member''s Detail'!$D$2:$L$1048576,4,0)</f>
        <v>28500</v>
      </c>
      <c r="M2714" s="23">
        <f t="shared" si="210"/>
        <v>28500</v>
      </c>
      <c r="N2714" s="23">
        <f>VLOOKUP(E2714,'[1]Tirupati Member''s Detail'!$D$2:$L$1048576,5,0)</f>
        <v>28500</v>
      </c>
      <c r="O2714" s="23" t="str">
        <f>VLOOKUP(E2714,'[1]Tirupati Member''s Detail'!$D$2:$L$1048576,7,0)</f>
        <v>I.R.M</v>
      </c>
      <c r="P2714" s="23">
        <f t="shared" si="214"/>
        <v>0</v>
      </c>
      <c r="Q2714" s="24" t="e">
        <f>+#REF!-I2714</f>
        <v>#REF!</v>
      </c>
      <c r="R2714" s="25">
        <f t="shared" si="211"/>
        <v>22800</v>
      </c>
      <c r="S2714" s="25" t="e">
        <f t="shared" si="212"/>
        <v>#REF!</v>
      </c>
      <c r="T2714" s="25">
        <f t="shared" si="213"/>
        <v>22800</v>
      </c>
      <c r="U2714" s="25"/>
      <c r="V2714" s="23"/>
      <c r="W2714" s="23"/>
      <c r="X2714" s="24" t="e">
        <f>+#REF!-I2714</f>
        <v>#REF!</v>
      </c>
      <c r="Y2714" s="23"/>
      <c r="Z2714" s="23"/>
      <c r="AA2714" s="23"/>
      <c r="AB2714" s="23"/>
      <c r="AC2714" s="23"/>
      <c r="AD2714" s="23"/>
      <c r="AE2714" s="26" t="str">
        <f>VLOOKUP(E2714,'[1]Tirupati Member''s Detail'!$D$2:$L$1048576,9,0)</f>
        <v>Last Communication Till 1998.App frmt agrmnt</v>
      </c>
    </row>
    <row r="2715" spans="1:31" x14ac:dyDescent="0.3">
      <c r="A2715" s="27">
        <v>2718</v>
      </c>
      <c r="B2715" s="28"/>
      <c r="C2715" s="29" t="s">
        <v>8281</v>
      </c>
      <c r="D2715" s="20" t="s">
        <v>22</v>
      </c>
      <c r="E2715" s="29" t="s">
        <v>8282</v>
      </c>
      <c r="F2715" s="20" t="s">
        <v>24</v>
      </c>
      <c r="G2715" s="20" t="s">
        <v>25</v>
      </c>
      <c r="H2715" s="29" t="s">
        <v>3559</v>
      </c>
      <c r="I2715" s="30">
        <v>1997</v>
      </c>
      <c r="J2715" s="29" t="s">
        <v>8283</v>
      </c>
      <c r="K2715" s="22" t="str">
        <f>VLOOKUP(E2715,'[1]Tirupati Member''s Detail'!$D$2:$L$1048576,8,0)</f>
        <v>No</v>
      </c>
      <c r="L2715" s="23">
        <f>VLOOKUP(E2715,'[1]Tirupati Member''s Detail'!$D$2:$L$1048576,4,0)</f>
        <v>30000</v>
      </c>
      <c r="M2715" s="23">
        <f t="shared" si="210"/>
        <v>30000</v>
      </c>
      <c r="N2715" s="23">
        <f>VLOOKUP(E2715,'[1]Tirupati Member''s Detail'!$D$2:$L$1048576,5,0)</f>
        <v>28500</v>
      </c>
      <c r="O2715" s="23" t="str">
        <f>VLOOKUP(E2715,'[1]Tirupati Member''s Detail'!$D$2:$L$1048576,7,0)</f>
        <v>I.R.M</v>
      </c>
      <c r="P2715" s="23">
        <f t="shared" si="214"/>
        <v>1500</v>
      </c>
      <c r="Q2715" s="24" t="e">
        <f>+#REF!-I2715</f>
        <v>#REF!</v>
      </c>
      <c r="R2715" s="25">
        <f t="shared" si="211"/>
        <v>22800</v>
      </c>
      <c r="S2715" s="25" t="e">
        <f t="shared" si="212"/>
        <v>#REF!</v>
      </c>
      <c r="T2715" s="25">
        <f t="shared" si="213"/>
        <v>22800</v>
      </c>
      <c r="U2715" s="25"/>
      <c r="V2715" s="23"/>
      <c r="W2715" s="23"/>
      <c r="X2715" s="24" t="e">
        <f>+#REF!-I2715</f>
        <v>#REF!</v>
      </c>
      <c r="Y2715" s="23"/>
      <c r="Z2715" s="23"/>
      <c r="AA2715" s="23"/>
      <c r="AB2715" s="23"/>
      <c r="AC2715" s="23"/>
      <c r="AD2715" s="23"/>
      <c r="AE2715" s="26" t="str">
        <f>VLOOKUP(E2715,'[1]Tirupati Member''s Detail'!$D$2:$L$1048576,9,0)</f>
        <v>Last Communication Till 2000. App frmt agrmnt</v>
      </c>
    </row>
    <row r="2716" spans="1:31" x14ac:dyDescent="0.3">
      <c r="A2716" s="27">
        <v>2719</v>
      </c>
      <c r="B2716" s="28"/>
      <c r="C2716" s="29" t="s">
        <v>8284</v>
      </c>
      <c r="D2716" s="20" t="s">
        <v>22</v>
      </c>
      <c r="E2716" s="29" t="s">
        <v>8285</v>
      </c>
      <c r="F2716" s="20" t="s">
        <v>24</v>
      </c>
      <c r="G2716" s="20" t="s">
        <v>25</v>
      </c>
      <c r="H2716" s="29" t="s">
        <v>3559</v>
      </c>
      <c r="I2716" s="30">
        <v>1997</v>
      </c>
      <c r="J2716" s="29" t="s">
        <v>8286</v>
      </c>
      <c r="K2716" s="22" t="str">
        <f>VLOOKUP(E2716,'[1]Tirupati Member''s Detail'!$D$2:$L$1048576,8,0)</f>
        <v>No</v>
      </c>
      <c r="L2716" s="23">
        <f>VLOOKUP(E2716,'[1]Tirupati Member''s Detail'!$D$2:$L$1048576,4,0)</f>
        <v>30000</v>
      </c>
      <c r="M2716" s="23">
        <f t="shared" si="210"/>
        <v>30000</v>
      </c>
      <c r="N2716" s="23">
        <f>VLOOKUP(E2716,'[1]Tirupati Member''s Detail'!$D$2:$L$1048576,5,0)</f>
        <v>7500</v>
      </c>
      <c r="O2716" s="23" t="str">
        <f>VLOOKUP(E2716,'[1]Tirupati Member''s Detail'!$D$2:$L$1048576,7,0)</f>
        <v>Outstanding</v>
      </c>
      <c r="P2716" s="23">
        <f t="shared" si="214"/>
        <v>22500</v>
      </c>
      <c r="Q2716" s="24" t="e">
        <f>+#REF!-I2716</f>
        <v>#REF!</v>
      </c>
      <c r="R2716" s="25">
        <f t="shared" si="211"/>
        <v>6000</v>
      </c>
      <c r="S2716" s="25" t="e">
        <f t="shared" si="212"/>
        <v>#REF!</v>
      </c>
      <c r="T2716" s="25">
        <f t="shared" si="213"/>
        <v>6000</v>
      </c>
      <c r="U2716" s="25"/>
      <c r="V2716" s="23"/>
      <c r="W2716" s="23"/>
      <c r="X2716" s="24" t="e">
        <f>+#REF!-I2716</f>
        <v>#REF!</v>
      </c>
      <c r="Y2716" s="23"/>
      <c r="Z2716" s="23"/>
      <c r="AA2716" s="23"/>
      <c r="AB2716" s="23"/>
      <c r="AC2716" s="23"/>
      <c r="AD2716" s="23"/>
      <c r="AE2716" s="26" t="str">
        <f>VLOOKUP(E2716,'[1]Tirupati Member''s Detail'!$D$2:$L$1048576,9,0)</f>
        <v>No communication till date. Outstanding Rs.22500/-(App format agrmnt)</v>
      </c>
    </row>
    <row r="2717" spans="1:31" x14ac:dyDescent="0.3">
      <c r="A2717" s="27">
        <v>2720</v>
      </c>
      <c r="B2717" s="28"/>
      <c r="C2717" s="29" t="s">
        <v>8287</v>
      </c>
      <c r="D2717" s="20" t="s">
        <v>22</v>
      </c>
      <c r="E2717" s="29" t="s">
        <v>8288</v>
      </c>
      <c r="F2717" s="20" t="s">
        <v>24</v>
      </c>
      <c r="G2717" s="20" t="s">
        <v>25</v>
      </c>
      <c r="H2717" s="29" t="s">
        <v>3559</v>
      </c>
      <c r="I2717" s="30">
        <v>1997</v>
      </c>
      <c r="J2717" s="29" t="s">
        <v>8289</v>
      </c>
      <c r="K2717" s="22" t="str">
        <f>VLOOKUP(E2717,'[1]Tirupati Member''s Detail'!$D$2:$L$1048576,8,0)</f>
        <v>No</v>
      </c>
      <c r="L2717" s="23">
        <f>VLOOKUP(E2717,'[1]Tirupati Member''s Detail'!$D$2:$L$1048576,4,0)</f>
        <v>30000</v>
      </c>
      <c r="M2717" s="23">
        <f t="shared" si="210"/>
        <v>30000</v>
      </c>
      <c r="N2717" s="23">
        <f>VLOOKUP(E2717,'[1]Tirupati Member''s Detail'!$D$2:$L$1048576,5,0)</f>
        <v>21600</v>
      </c>
      <c r="O2717" s="23" t="str">
        <f>VLOOKUP(E2717,'[1]Tirupati Member''s Detail'!$D$2:$L$1048576,7,0)</f>
        <v>Outstanding</v>
      </c>
      <c r="P2717" s="23">
        <f t="shared" si="214"/>
        <v>8400</v>
      </c>
      <c r="Q2717" s="24" t="e">
        <f>+#REF!-I2717</f>
        <v>#REF!</v>
      </c>
      <c r="R2717" s="25">
        <f t="shared" si="211"/>
        <v>17280</v>
      </c>
      <c r="S2717" s="25" t="e">
        <f t="shared" si="212"/>
        <v>#REF!</v>
      </c>
      <c r="T2717" s="25">
        <f t="shared" si="213"/>
        <v>17280</v>
      </c>
      <c r="U2717" s="25"/>
      <c r="V2717" s="23"/>
      <c r="W2717" s="23"/>
      <c r="X2717" s="24" t="e">
        <f>+#REF!-I2717</f>
        <v>#REF!</v>
      </c>
      <c r="Y2717" s="23"/>
      <c r="Z2717" s="23"/>
      <c r="AA2717" s="23"/>
      <c r="AB2717" s="23"/>
      <c r="AC2717" s="23"/>
      <c r="AD2717" s="23"/>
      <c r="AE2717" s="26" t="str">
        <f>VLOOKUP(E2717,'[1]Tirupati Member''s Detail'!$D$2:$L$1048576,9,0)</f>
        <v>No Communicaton Till Date (Outstanding Rs 8400/-) app frmt agrmnt</v>
      </c>
    </row>
    <row r="2718" spans="1:31" x14ac:dyDescent="0.3">
      <c r="A2718" s="27">
        <v>2721</v>
      </c>
      <c r="B2718" s="28"/>
      <c r="C2718" s="29" t="s">
        <v>8290</v>
      </c>
      <c r="D2718" s="20" t="s">
        <v>22</v>
      </c>
      <c r="E2718" s="29" t="s">
        <v>8291</v>
      </c>
      <c r="F2718" s="20" t="s">
        <v>24</v>
      </c>
      <c r="G2718" s="20" t="s">
        <v>25</v>
      </c>
      <c r="H2718" s="29" t="s">
        <v>3559</v>
      </c>
      <c r="I2718" s="30">
        <v>1997</v>
      </c>
      <c r="J2718" s="29" t="s">
        <v>8292</v>
      </c>
      <c r="K2718" s="22" t="str">
        <f>VLOOKUP(E2718,'[1]Tirupati Member''s Detail'!$D$2:$L$1048576,8,0)</f>
        <v>No</v>
      </c>
      <c r="L2718" s="23">
        <f>VLOOKUP(E2718,'[1]Tirupati Member''s Detail'!$D$2:$L$1048576,4,0)</f>
        <v>30000</v>
      </c>
      <c r="M2718" s="23">
        <f t="shared" si="210"/>
        <v>30000</v>
      </c>
      <c r="N2718" s="23">
        <f>VLOOKUP(E2718,'[1]Tirupati Member''s Detail'!$D$2:$L$1048576,5,0)</f>
        <v>7500</v>
      </c>
      <c r="O2718" s="23" t="str">
        <f>VLOOKUP(E2718,'[1]Tirupati Member''s Detail'!$D$2:$L$1048576,7,0)</f>
        <v>Outstanding</v>
      </c>
      <c r="P2718" s="23">
        <f t="shared" si="214"/>
        <v>22500</v>
      </c>
      <c r="Q2718" s="24" t="e">
        <f>+#REF!-I2718</f>
        <v>#REF!</v>
      </c>
      <c r="R2718" s="25">
        <f t="shared" si="211"/>
        <v>6000</v>
      </c>
      <c r="S2718" s="25" t="e">
        <f t="shared" si="212"/>
        <v>#REF!</v>
      </c>
      <c r="T2718" s="25">
        <f t="shared" si="213"/>
        <v>6000</v>
      </c>
      <c r="U2718" s="25"/>
      <c r="V2718" s="23"/>
      <c r="W2718" s="23"/>
      <c r="X2718" s="24" t="e">
        <f>+#REF!-I2718</f>
        <v>#REF!</v>
      </c>
      <c r="Y2718" s="23"/>
      <c r="Z2718" s="23"/>
      <c r="AA2718" s="23"/>
      <c r="AB2718" s="23"/>
      <c r="AC2718" s="23"/>
      <c r="AD2718" s="23"/>
      <c r="AE2718" s="26" t="str">
        <f>VLOOKUP(E2718,'[1]Tirupati Member''s Detail'!$D$2:$L$1048576,9,0)</f>
        <v>No Communication Till Date (Outstanding Rs 22500/-)App frmt agrmnt</v>
      </c>
    </row>
    <row r="2719" spans="1:31" x14ac:dyDescent="0.3">
      <c r="A2719" s="27">
        <v>2722</v>
      </c>
      <c r="B2719" s="28"/>
      <c r="C2719" s="29" t="s">
        <v>8293</v>
      </c>
      <c r="D2719" s="20" t="s">
        <v>22</v>
      </c>
      <c r="E2719" s="29" t="s">
        <v>8294</v>
      </c>
      <c r="F2719" s="20" t="s">
        <v>24</v>
      </c>
      <c r="G2719" s="20" t="s">
        <v>25</v>
      </c>
      <c r="H2719" s="29" t="s">
        <v>3120</v>
      </c>
      <c r="I2719" s="30">
        <v>1997</v>
      </c>
      <c r="J2719" s="29" t="s">
        <v>8295</v>
      </c>
      <c r="K2719" s="22" t="str">
        <f>VLOOKUP(E2719,'[1]Tirupati Member''s Detail'!$D$2:$L$1048576,8,0)</f>
        <v>No</v>
      </c>
      <c r="L2719" s="23">
        <f>VLOOKUP(E2719,'[1]Tirupati Member''s Detail'!$D$2:$L$1048576,4,0)</f>
        <v>30000</v>
      </c>
      <c r="M2719" s="23">
        <f t="shared" si="210"/>
        <v>30000</v>
      </c>
      <c r="N2719" s="23">
        <f>VLOOKUP(E2719,'[1]Tirupati Member''s Detail'!$D$2:$L$1048576,5,0)</f>
        <v>27900</v>
      </c>
      <c r="O2719" s="23" t="str">
        <f>VLOOKUP(E2719,'[1]Tirupati Member''s Detail'!$D$2:$L$1048576,7,0)</f>
        <v>Outstanding</v>
      </c>
      <c r="P2719" s="23">
        <f t="shared" si="214"/>
        <v>2100</v>
      </c>
      <c r="Q2719" s="24" t="e">
        <f>+#REF!-I2719</f>
        <v>#REF!</v>
      </c>
      <c r="R2719" s="25">
        <f t="shared" si="211"/>
        <v>22320</v>
      </c>
      <c r="S2719" s="25" t="e">
        <f t="shared" si="212"/>
        <v>#REF!</v>
      </c>
      <c r="T2719" s="25">
        <f t="shared" si="213"/>
        <v>22320</v>
      </c>
      <c r="U2719" s="25"/>
      <c r="V2719" s="23"/>
      <c r="W2719" s="23"/>
      <c r="X2719" s="24" t="e">
        <f>+#REF!-I2719</f>
        <v>#REF!</v>
      </c>
      <c r="Y2719" s="23"/>
      <c r="Z2719" s="23"/>
      <c r="AA2719" s="23"/>
      <c r="AB2719" s="23"/>
      <c r="AC2719" s="23"/>
      <c r="AD2719" s="23"/>
      <c r="AE2719" s="26" t="str">
        <f>VLOOKUP(E2719,'[1]Tirupati Member''s Detail'!$D$2:$L$1048576,9,0)</f>
        <v xml:space="preserve"> No Communication Till Date (Outstanding Rs 2100/-). App frmt agrmnt</v>
      </c>
    </row>
    <row r="2720" spans="1:31" x14ac:dyDescent="0.3">
      <c r="A2720" s="27">
        <v>2723</v>
      </c>
      <c r="B2720" s="28"/>
      <c r="C2720" s="29" t="s">
        <v>8296</v>
      </c>
      <c r="D2720" s="20" t="s">
        <v>22</v>
      </c>
      <c r="E2720" s="29" t="s">
        <v>8297</v>
      </c>
      <c r="F2720" s="20" t="s">
        <v>24</v>
      </c>
      <c r="G2720" s="20" t="s">
        <v>25</v>
      </c>
      <c r="H2720" s="29" t="s">
        <v>3559</v>
      </c>
      <c r="I2720" s="30">
        <v>1997</v>
      </c>
      <c r="J2720" s="29" t="s">
        <v>8298</v>
      </c>
      <c r="K2720" s="22" t="e">
        <f>VLOOKUP(E2720,'[1]Tirupati Member''s Detail'!$D$2:$L$1048576,8,0)</f>
        <v>#N/A</v>
      </c>
      <c r="L2720" s="23">
        <v>30000</v>
      </c>
      <c r="M2720" s="23">
        <f t="shared" si="210"/>
        <v>30000</v>
      </c>
      <c r="N2720" s="23">
        <v>30000</v>
      </c>
      <c r="O2720" s="23" t="s">
        <v>1666</v>
      </c>
      <c r="P2720" s="23">
        <f t="shared" si="214"/>
        <v>0</v>
      </c>
      <c r="Q2720" s="24" t="e">
        <f>+#REF!-I2720</f>
        <v>#REF!</v>
      </c>
      <c r="R2720" s="25" t="e">
        <f t="shared" si="211"/>
        <v>#REF!</v>
      </c>
      <c r="S2720" s="25" t="e">
        <f t="shared" si="212"/>
        <v>#REF!</v>
      </c>
      <c r="T2720" s="25">
        <f t="shared" si="213"/>
        <v>0</v>
      </c>
      <c r="U2720" s="25"/>
      <c r="V2720" s="23"/>
      <c r="W2720" s="23"/>
      <c r="X2720" s="24" t="e">
        <f>+#REF!-I2720</f>
        <v>#REF!</v>
      </c>
      <c r="Y2720" s="23"/>
      <c r="Z2720" s="23"/>
      <c r="AA2720" s="23"/>
      <c r="AB2720" s="23"/>
      <c r="AC2720" s="23"/>
      <c r="AD2720" s="23"/>
      <c r="AE2720" s="26" t="e">
        <f>VLOOKUP(E2720,'[1]Tirupati Member''s Detail'!$D$2:$L$1048576,9,0)</f>
        <v>#N/A</v>
      </c>
    </row>
    <row r="2721" spans="1:31" x14ac:dyDescent="0.3">
      <c r="A2721" s="27">
        <v>2724</v>
      </c>
      <c r="B2721" s="28"/>
      <c r="C2721" s="29" t="s">
        <v>8299</v>
      </c>
      <c r="D2721" s="20" t="s">
        <v>22</v>
      </c>
      <c r="E2721" s="29" t="s">
        <v>8300</v>
      </c>
      <c r="F2721" s="20" t="s">
        <v>24</v>
      </c>
      <c r="G2721" s="20" t="s">
        <v>25</v>
      </c>
      <c r="H2721" s="29" t="s">
        <v>3685</v>
      </c>
      <c r="I2721" s="30">
        <v>1997</v>
      </c>
      <c r="J2721" s="29" t="s">
        <v>8301</v>
      </c>
      <c r="K2721" s="22" t="str">
        <f>VLOOKUP(E2721,'[1]Tirupati Member''s Detail'!$D$2:$L$1048576,8,0)</f>
        <v>No</v>
      </c>
      <c r="L2721" s="23">
        <f>VLOOKUP(E2721,'[1]Tirupati Member''s Detail'!$D$2:$L$1048576,4,0)</f>
        <v>30000</v>
      </c>
      <c r="M2721" s="23">
        <f t="shared" si="210"/>
        <v>30000</v>
      </c>
      <c r="N2721" s="23">
        <f>VLOOKUP(E2721,'[1]Tirupati Member''s Detail'!$D$2:$L$1048576,5,0)</f>
        <v>30000</v>
      </c>
      <c r="O2721" s="23" t="str">
        <f>VLOOKUP(E2721,'[1]Tirupati Member''s Detail'!$D$2:$L$1048576,7,0)</f>
        <v>I.R.M</v>
      </c>
      <c r="P2721" s="23">
        <f t="shared" si="214"/>
        <v>0</v>
      </c>
      <c r="Q2721" s="24" t="e">
        <f>+#REF!-I2721</f>
        <v>#REF!</v>
      </c>
      <c r="R2721" s="25">
        <f t="shared" si="211"/>
        <v>24000</v>
      </c>
      <c r="S2721" s="25" t="e">
        <f t="shared" si="212"/>
        <v>#REF!</v>
      </c>
      <c r="T2721" s="25">
        <f t="shared" si="213"/>
        <v>24000</v>
      </c>
      <c r="U2721" s="25"/>
      <c r="V2721" s="23"/>
      <c r="W2721" s="23"/>
      <c r="X2721" s="24" t="e">
        <f>+#REF!-I2721</f>
        <v>#REF!</v>
      </c>
      <c r="Y2721" s="23"/>
      <c r="Z2721" s="23"/>
      <c r="AA2721" s="23"/>
      <c r="AB2721" s="23"/>
      <c r="AC2721" s="23"/>
      <c r="AD2721" s="23"/>
      <c r="AE2721" s="26" t="str">
        <f>VLOOKUP(E2721,'[1]Tirupati Member''s Detail'!$D$2:$L$1048576,9,0)</f>
        <v xml:space="preserve"> Last Communication Till 1998. App frmt agrmnt</v>
      </c>
    </row>
    <row r="2722" spans="1:31" x14ac:dyDescent="0.3">
      <c r="A2722" s="27">
        <v>2725</v>
      </c>
      <c r="B2722" s="28"/>
      <c r="C2722" s="29" t="s">
        <v>8302</v>
      </c>
      <c r="D2722" s="20" t="s">
        <v>22</v>
      </c>
      <c r="E2722" s="29" t="s">
        <v>8303</v>
      </c>
      <c r="F2722" s="20" t="s">
        <v>24</v>
      </c>
      <c r="G2722" s="20" t="s">
        <v>25</v>
      </c>
      <c r="H2722" s="29" t="s">
        <v>3559</v>
      </c>
      <c r="I2722" s="30">
        <v>1997</v>
      </c>
      <c r="J2722" s="29" t="s">
        <v>8304</v>
      </c>
      <c r="K2722" s="41" t="str">
        <f>VLOOKUP(E2722,'[1]Tirupati Member''s Detail'!$D$2:$L$1048576,8,0)</f>
        <v>No</v>
      </c>
      <c r="L2722" s="23">
        <f>VLOOKUP(E2722,'[1]Tirupati Member''s Detail'!$D$2:$L$1048576,4,0)</f>
        <v>30000</v>
      </c>
      <c r="M2722" s="23">
        <f t="shared" si="210"/>
        <v>30000</v>
      </c>
      <c r="N2722" s="23">
        <f>VLOOKUP(E2722,'[1]Tirupati Member''s Detail'!$D$2:$L$1048576,5,0)</f>
        <v>28500</v>
      </c>
      <c r="O2722" s="23" t="str">
        <f>VLOOKUP(E2722,'[1]Tirupati Member''s Detail'!$D$2:$L$1048576,7,0)</f>
        <v>I.R.M</v>
      </c>
      <c r="P2722" s="23">
        <f t="shared" si="214"/>
        <v>1500</v>
      </c>
      <c r="Q2722" s="24" t="e">
        <f>+#REF!-I2722</f>
        <v>#REF!</v>
      </c>
      <c r="R2722" s="25">
        <f t="shared" si="211"/>
        <v>22800</v>
      </c>
      <c r="S2722" s="25" t="e">
        <f t="shared" si="212"/>
        <v>#REF!</v>
      </c>
      <c r="T2722" s="25">
        <f t="shared" si="213"/>
        <v>22800</v>
      </c>
      <c r="U2722" s="25"/>
      <c r="V2722" s="23"/>
      <c r="W2722" s="23"/>
      <c r="X2722" s="24" t="e">
        <f>+#REF!-I2722</f>
        <v>#REF!</v>
      </c>
      <c r="Y2722" s="23"/>
      <c r="Z2722" s="23"/>
      <c r="AA2722" s="23"/>
      <c r="AB2722" s="23"/>
      <c r="AC2722" s="23"/>
      <c r="AD2722" s="23"/>
      <c r="AE2722" s="26" t="str">
        <f>VLOOKUP(E2722,'[1]Tirupati Member''s Detail'!$D$2:$L$1048576,9,0)</f>
        <v>no communication till date. App frmt agrmnt</v>
      </c>
    </row>
    <row r="2723" spans="1:31" x14ac:dyDescent="0.3">
      <c r="A2723" s="27">
        <v>2726</v>
      </c>
      <c r="B2723" s="28"/>
      <c r="C2723" s="29" t="s">
        <v>8305</v>
      </c>
      <c r="D2723" s="20" t="s">
        <v>22</v>
      </c>
      <c r="E2723" s="29" t="s">
        <v>8306</v>
      </c>
      <c r="F2723" s="20" t="s">
        <v>24</v>
      </c>
      <c r="G2723" s="20" t="s">
        <v>25</v>
      </c>
      <c r="H2723" s="29" t="s">
        <v>3113</v>
      </c>
      <c r="I2723" s="30">
        <v>1997</v>
      </c>
      <c r="J2723" s="29" t="s">
        <v>8307</v>
      </c>
      <c r="K2723" s="41" t="str">
        <f>VLOOKUP(E2723,'[1]Tirupati Member''s Detail'!$D$2:$L$1048576,8,0)</f>
        <v>No</v>
      </c>
      <c r="L2723" s="23">
        <f>VLOOKUP(E2723,'[1]Tirupati Member''s Detail'!$D$2:$L$1048576,4,0)</f>
        <v>30000</v>
      </c>
      <c r="M2723" s="23">
        <f t="shared" si="210"/>
        <v>30000</v>
      </c>
      <c r="N2723" s="23">
        <f>VLOOKUP(E2723,'[1]Tirupati Member''s Detail'!$D$2:$L$1048576,5,0)</f>
        <v>30000</v>
      </c>
      <c r="O2723" s="23" t="str">
        <f>VLOOKUP(E2723,'[1]Tirupati Member''s Detail'!$D$2:$L$1048576,7,0)</f>
        <v>I.R.M</v>
      </c>
      <c r="P2723" s="23">
        <f t="shared" si="214"/>
        <v>0</v>
      </c>
      <c r="Q2723" s="24" t="e">
        <f>+#REF!-I2723</f>
        <v>#REF!</v>
      </c>
      <c r="R2723" s="25">
        <f t="shared" si="211"/>
        <v>24000</v>
      </c>
      <c r="S2723" s="25" t="e">
        <f t="shared" si="212"/>
        <v>#REF!</v>
      </c>
      <c r="T2723" s="25">
        <f t="shared" si="213"/>
        <v>24000</v>
      </c>
      <c r="U2723" s="25"/>
      <c r="V2723" s="23"/>
      <c r="W2723" s="23"/>
      <c r="X2723" s="24" t="e">
        <f>+#REF!-I2723</f>
        <v>#REF!</v>
      </c>
      <c r="Y2723" s="23"/>
      <c r="Z2723" s="23"/>
      <c r="AA2723" s="23"/>
      <c r="AB2723" s="23"/>
      <c r="AC2723" s="23"/>
      <c r="AD2723" s="23"/>
      <c r="AE2723" s="26" t="str">
        <f>VLOOKUP(E2723,'[1]Tirupati Member''s Detail'!$D$2:$L$1048576,9,0)</f>
        <v>no communication till date. App frmt agrmnt</v>
      </c>
    </row>
    <row r="2724" spans="1:31" x14ac:dyDescent="0.3">
      <c r="A2724" s="27">
        <v>2727</v>
      </c>
      <c r="B2724" s="28"/>
      <c r="C2724" s="29" t="s">
        <v>8308</v>
      </c>
      <c r="D2724" s="20" t="s">
        <v>22</v>
      </c>
      <c r="E2724" s="29" t="s">
        <v>8309</v>
      </c>
      <c r="F2724" s="20" t="s">
        <v>24</v>
      </c>
      <c r="G2724" s="20" t="s">
        <v>25</v>
      </c>
      <c r="H2724" s="29" t="s">
        <v>3187</v>
      </c>
      <c r="I2724" s="30">
        <v>1997</v>
      </c>
      <c r="J2724" s="29" t="s">
        <v>8310</v>
      </c>
      <c r="K2724" s="22" t="str">
        <f>VLOOKUP(E2724,'[1]Tirupati Member''s Detail'!$D$2:$L$1048576,8,0)</f>
        <v>No</v>
      </c>
      <c r="L2724" s="23">
        <f>VLOOKUP(E2724,'[1]Tirupati Member''s Detail'!$D$2:$L$1048576,4,0)</f>
        <v>30000</v>
      </c>
      <c r="M2724" s="23">
        <f t="shared" si="210"/>
        <v>30000</v>
      </c>
      <c r="N2724" s="23">
        <f>VLOOKUP(E2724,'[1]Tirupati Member''s Detail'!$D$2:$L$1048576,5,0)</f>
        <v>7500</v>
      </c>
      <c r="O2724" s="23" t="str">
        <f>VLOOKUP(E2724,'[1]Tirupati Member''s Detail'!$D$2:$L$1048576,7,0)</f>
        <v>Outstanding</v>
      </c>
      <c r="P2724" s="23">
        <f t="shared" si="214"/>
        <v>22500</v>
      </c>
      <c r="Q2724" s="24" t="e">
        <f>+#REF!-I2724</f>
        <v>#REF!</v>
      </c>
      <c r="R2724" s="25">
        <f t="shared" si="211"/>
        <v>6000</v>
      </c>
      <c r="S2724" s="25" t="e">
        <f t="shared" si="212"/>
        <v>#REF!</v>
      </c>
      <c r="T2724" s="25">
        <f t="shared" si="213"/>
        <v>6000</v>
      </c>
      <c r="U2724" s="25"/>
      <c r="V2724" s="23"/>
      <c r="W2724" s="23"/>
      <c r="X2724" s="24" t="e">
        <f>+#REF!-I2724</f>
        <v>#REF!</v>
      </c>
      <c r="Y2724" s="23"/>
      <c r="Z2724" s="23"/>
      <c r="AA2724" s="23"/>
      <c r="AB2724" s="23"/>
      <c r="AC2724" s="23"/>
      <c r="AD2724" s="23"/>
      <c r="AE2724" s="26" t="str">
        <f>VLOOKUP(E2724,'[1]Tirupati Member''s Detail'!$D$2:$L$1048576,9,0)</f>
        <v xml:space="preserve"> Last Communication Till 2002,Outstanding Rs 22500/-.App frmt agrmnt </v>
      </c>
    </row>
    <row r="2725" spans="1:31" x14ac:dyDescent="0.3">
      <c r="A2725" s="27">
        <v>2728</v>
      </c>
      <c r="B2725" s="28"/>
      <c r="C2725" s="29" t="s">
        <v>8311</v>
      </c>
      <c r="D2725" s="20" t="s">
        <v>22</v>
      </c>
      <c r="E2725" s="29" t="s">
        <v>8312</v>
      </c>
      <c r="F2725" s="20" t="s">
        <v>24</v>
      </c>
      <c r="G2725" s="20" t="s">
        <v>25</v>
      </c>
      <c r="H2725" s="29" t="s">
        <v>8193</v>
      </c>
      <c r="I2725" s="30">
        <v>1997</v>
      </c>
      <c r="J2725" s="29" t="s">
        <v>8313</v>
      </c>
      <c r="K2725" s="22" t="str">
        <f>VLOOKUP(E2725,'[1]Tirupati Member''s Detail'!$D$2:$L$1048576,8,0)</f>
        <v>No</v>
      </c>
      <c r="L2725" s="23">
        <f>VLOOKUP(E2725,'[1]Tirupati Member''s Detail'!$D$2:$L$1048576,4,0)</f>
        <v>30000</v>
      </c>
      <c r="M2725" s="23">
        <f t="shared" si="210"/>
        <v>30000</v>
      </c>
      <c r="N2725" s="23">
        <f>VLOOKUP(E2725,'[1]Tirupati Member''s Detail'!$D$2:$L$1048576,5,0)</f>
        <v>30000</v>
      </c>
      <c r="O2725" s="23" t="str">
        <f>VLOOKUP(E2725,'[1]Tirupati Member''s Detail'!$D$2:$L$1048576,7,0)</f>
        <v>I.R.M</v>
      </c>
      <c r="P2725" s="23">
        <f t="shared" si="214"/>
        <v>0</v>
      </c>
      <c r="Q2725" s="24" t="e">
        <f>+#REF!-I2725</f>
        <v>#REF!</v>
      </c>
      <c r="R2725" s="25">
        <f t="shared" si="211"/>
        <v>24000</v>
      </c>
      <c r="S2725" s="25" t="e">
        <f t="shared" si="212"/>
        <v>#REF!</v>
      </c>
      <c r="T2725" s="25">
        <f t="shared" si="213"/>
        <v>24000</v>
      </c>
      <c r="U2725" s="25"/>
      <c r="V2725" s="23"/>
      <c r="W2725" s="23"/>
      <c r="X2725" s="24" t="e">
        <f>+#REF!-I2725</f>
        <v>#REF!</v>
      </c>
      <c r="Y2725" s="23"/>
      <c r="Z2725" s="23"/>
      <c r="AA2725" s="23"/>
      <c r="AB2725" s="23"/>
      <c r="AC2725" s="23"/>
      <c r="AD2725" s="23"/>
      <c r="AE2725" s="26" t="str">
        <f>VLOOKUP(E2725,'[1]Tirupati Member''s Detail'!$D$2:$L$1048576,9,0)</f>
        <v xml:space="preserve"> Last Communication Till 1998. App frmt agrmnt</v>
      </c>
    </row>
    <row r="2726" spans="1:31" ht="28.8" x14ac:dyDescent="0.3">
      <c r="A2726" s="27">
        <v>2729</v>
      </c>
      <c r="B2726" s="28"/>
      <c r="C2726" s="29" t="s">
        <v>8314</v>
      </c>
      <c r="D2726" s="20" t="s">
        <v>22</v>
      </c>
      <c r="E2726" s="29" t="s">
        <v>8315</v>
      </c>
      <c r="F2726" s="20" t="s">
        <v>24</v>
      </c>
      <c r="G2726" s="20" t="s">
        <v>25</v>
      </c>
      <c r="H2726" s="29" t="s">
        <v>3652</v>
      </c>
      <c r="I2726" s="30">
        <v>1997</v>
      </c>
      <c r="J2726" s="29" t="s">
        <v>8316</v>
      </c>
      <c r="K2726" s="22">
        <f>VLOOKUP(E2726,'[1]Tirupati Member''s Detail'!$D$2:$L$1048576,8,0)</f>
        <v>2007</v>
      </c>
      <c r="L2726" s="23">
        <f>VLOOKUP(E2726,'[1]Tirupati Member''s Detail'!$D$2:$L$1048576,4,0)</f>
        <v>30000</v>
      </c>
      <c r="M2726" s="23">
        <f t="shared" si="210"/>
        <v>30000</v>
      </c>
      <c r="N2726" s="23">
        <f>VLOOKUP(E2726,'[1]Tirupati Member''s Detail'!$D$2:$L$1048576,5,0)</f>
        <v>34250</v>
      </c>
      <c r="O2726" s="23" t="str">
        <f>VLOOKUP(E2726,'[1]Tirupati Member''s Detail'!$D$2:$L$1048576,7,0)</f>
        <v>R.M</v>
      </c>
      <c r="P2726" s="23">
        <f t="shared" si="214"/>
        <v>-4250</v>
      </c>
      <c r="Q2726" s="24" t="e">
        <f>+#REF!-I2726</f>
        <v>#REF!</v>
      </c>
      <c r="R2726" s="25">
        <f t="shared" si="211"/>
        <v>27400</v>
      </c>
      <c r="S2726" s="25" t="e">
        <f t="shared" si="212"/>
        <v>#REF!</v>
      </c>
      <c r="T2726" s="25">
        <f t="shared" si="213"/>
        <v>27400</v>
      </c>
      <c r="U2726" s="25"/>
      <c r="V2726" s="23"/>
      <c r="W2726" s="23"/>
      <c r="X2726" s="24" t="e">
        <f>+#REF!-I2726</f>
        <v>#REF!</v>
      </c>
      <c r="Y2726" s="23"/>
      <c r="Z2726" s="23"/>
      <c r="AA2726" s="23"/>
      <c r="AB2726" s="23"/>
      <c r="AC2726" s="23"/>
      <c r="AD2726" s="23"/>
      <c r="AE2726" s="26" t="str">
        <f>VLOOKUP(E2726,'[1]Tirupati Member''s Detail'!$D$2:$L$1048576,9,0)</f>
        <v xml:space="preserve">As Pod Last Communication Till 2007, (Total 5 Membership Of  DRI:- (03004355, 03004356, 03004357, 03004363 TPT) &amp; (JP970060 MUSSOORIE) </v>
      </c>
    </row>
    <row r="2727" spans="1:31" x14ac:dyDescent="0.3">
      <c r="A2727" s="27">
        <v>2730</v>
      </c>
      <c r="B2727" s="28"/>
      <c r="C2727" s="29" t="s">
        <v>8317</v>
      </c>
      <c r="D2727" s="20" t="s">
        <v>22</v>
      </c>
      <c r="E2727" s="29" t="s">
        <v>8318</v>
      </c>
      <c r="F2727" s="20" t="s">
        <v>24</v>
      </c>
      <c r="G2727" s="20" t="s">
        <v>25</v>
      </c>
      <c r="H2727" s="29" t="s">
        <v>3937</v>
      </c>
      <c r="I2727" s="30">
        <v>1997</v>
      </c>
      <c r="J2727" s="29" t="s">
        <v>8319</v>
      </c>
      <c r="K2727" s="22" t="e">
        <f>VLOOKUP(E2727,'[1]Tirupati Member''s Detail'!$D$2:$L$1048576,8,0)</f>
        <v>#N/A</v>
      </c>
      <c r="L2727" s="23">
        <v>30000</v>
      </c>
      <c r="M2727" s="23">
        <f t="shared" si="210"/>
        <v>30000</v>
      </c>
      <c r="N2727" s="23">
        <v>7500</v>
      </c>
      <c r="O2727" s="23" t="s">
        <v>13</v>
      </c>
      <c r="P2727" s="23">
        <f t="shared" si="214"/>
        <v>22500</v>
      </c>
      <c r="Q2727" s="24" t="e">
        <f>+#REF!-I2727</f>
        <v>#REF!</v>
      </c>
      <c r="R2727" s="25">
        <f t="shared" si="211"/>
        <v>6000</v>
      </c>
      <c r="S2727" s="25" t="e">
        <f t="shared" si="212"/>
        <v>#REF!</v>
      </c>
      <c r="T2727" s="25">
        <f t="shared" si="213"/>
        <v>6000</v>
      </c>
      <c r="U2727" s="25"/>
      <c r="V2727" s="23"/>
      <c r="W2727" s="23"/>
      <c r="X2727" s="24" t="e">
        <f>+#REF!-I2727</f>
        <v>#REF!</v>
      </c>
      <c r="Y2727" s="23"/>
      <c r="Z2727" s="23"/>
      <c r="AA2727" s="23"/>
      <c r="AB2727" s="23"/>
      <c r="AC2727" s="23"/>
      <c r="AD2727" s="23"/>
      <c r="AE2727" s="26" t="e">
        <f>VLOOKUP(E2727,'[1]Tirupati Member''s Detail'!$D$2:$L$1048576,9,0)</f>
        <v>#N/A</v>
      </c>
    </row>
    <row r="2728" spans="1:31" x14ac:dyDescent="0.3">
      <c r="A2728" s="27">
        <v>2731</v>
      </c>
      <c r="B2728" s="28"/>
      <c r="C2728" s="29" t="s">
        <v>8320</v>
      </c>
      <c r="D2728" s="20" t="s">
        <v>22</v>
      </c>
      <c r="E2728" s="29" t="s">
        <v>8321</v>
      </c>
      <c r="F2728" s="20" t="s">
        <v>24</v>
      </c>
      <c r="G2728" s="20" t="s">
        <v>25</v>
      </c>
      <c r="H2728" s="29" t="s">
        <v>8244</v>
      </c>
      <c r="I2728" s="30">
        <v>1997</v>
      </c>
      <c r="J2728" s="29" t="s">
        <v>8322</v>
      </c>
      <c r="K2728" s="41">
        <f>VLOOKUP(E2728,'[1]Tirupati Member''s Detail'!$D$2:$L$1048576,8,0)</f>
        <v>0</v>
      </c>
      <c r="L2728" s="23">
        <f>VLOOKUP(E2728,'[1]Tirupati Member''s Detail'!$D$2:$L$1048576,4,0)</f>
        <v>30000</v>
      </c>
      <c r="M2728" s="23">
        <f t="shared" si="210"/>
        <v>30000</v>
      </c>
      <c r="N2728" s="23">
        <f>VLOOKUP(E2728,'[1]Tirupati Member''s Detail'!$D$2:$L$1048576,5,0)</f>
        <v>7500</v>
      </c>
      <c r="O2728" s="23" t="str">
        <f>VLOOKUP(E2728,'[1]Tirupati Member''s Detail'!$D$2:$L$1048576,7,0)</f>
        <v>Outstanding</v>
      </c>
      <c r="P2728" s="23">
        <f t="shared" si="214"/>
        <v>22500</v>
      </c>
      <c r="Q2728" s="24" t="e">
        <f>+#REF!-I2728</f>
        <v>#REF!</v>
      </c>
      <c r="R2728" s="25">
        <f t="shared" si="211"/>
        <v>6000</v>
      </c>
      <c r="S2728" s="25" t="e">
        <f t="shared" si="212"/>
        <v>#REF!</v>
      </c>
      <c r="T2728" s="25">
        <f t="shared" si="213"/>
        <v>6000</v>
      </c>
      <c r="U2728" s="25"/>
      <c r="V2728" s="23"/>
      <c r="W2728" s="23"/>
      <c r="X2728" s="24" t="e">
        <f>+#REF!-I2728</f>
        <v>#REF!</v>
      </c>
      <c r="Y2728" s="23"/>
      <c r="Z2728" s="23"/>
      <c r="AA2728" s="23"/>
      <c r="AB2728" s="23"/>
      <c r="AC2728" s="23"/>
      <c r="AD2728" s="23"/>
      <c r="AE2728" s="26" t="str">
        <f>VLOOKUP(E2728,'[1]Tirupati Member''s Detail'!$D$2:$L$1048576,9,0)</f>
        <v xml:space="preserve"> No Communication Till Date (Outstanding Rs 22500/-). App frmt agrmnt</v>
      </c>
    </row>
    <row r="2729" spans="1:31" x14ac:dyDescent="0.3">
      <c r="A2729" s="27">
        <v>2732</v>
      </c>
      <c r="B2729" s="28"/>
      <c r="C2729" s="29" t="s">
        <v>8323</v>
      </c>
      <c r="D2729" s="20" t="s">
        <v>22</v>
      </c>
      <c r="E2729" s="29" t="s">
        <v>8324</v>
      </c>
      <c r="F2729" s="20" t="s">
        <v>24</v>
      </c>
      <c r="G2729" s="20" t="s">
        <v>25</v>
      </c>
      <c r="H2729" s="29" t="s">
        <v>3652</v>
      </c>
      <c r="I2729" s="30">
        <v>1997</v>
      </c>
      <c r="J2729" s="29" t="s">
        <v>8325</v>
      </c>
      <c r="K2729" s="22" t="str">
        <f>VLOOKUP(E2729,'[1]Tirupati Member''s Detail'!$D$2:$L$1048576,8,0)</f>
        <v>No</v>
      </c>
      <c r="L2729" s="23">
        <f>VLOOKUP(E2729,'[1]Tirupati Member''s Detail'!$D$2:$L$1048576,4,0)</f>
        <v>30000</v>
      </c>
      <c r="M2729" s="23">
        <f t="shared" si="210"/>
        <v>30000</v>
      </c>
      <c r="N2729" s="23">
        <f>VLOOKUP(E2729,'[1]Tirupati Member''s Detail'!$D$2:$L$1048576,5,0)</f>
        <v>27900</v>
      </c>
      <c r="O2729" s="23" t="str">
        <f>VLOOKUP(E2729,'[1]Tirupati Member''s Detail'!$D$2:$L$1048576,7,0)</f>
        <v>Outstanding</v>
      </c>
      <c r="P2729" s="23">
        <f t="shared" si="214"/>
        <v>2100</v>
      </c>
      <c r="Q2729" s="24" t="e">
        <f>+#REF!-I2729</f>
        <v>#REF!</v>
      </c>
      <c r="R2729" s="25">
        <f t="shared" si="211"/>
        <v>22320</v>
      </c>
      <c r="S2729" s="25" t="e">
        <f t="shared" si="212"/>
        <v>#REF!</v>
      </c>
      <c r="T2729" s="25">
        <f t="shared" si="213"/>
        <v>22320</v>
      </c>
      <c r="U2729" s="25"/>
      <c r="V2729" s="23"/>
      <c r="W2729" s="23"/>
      <c r="X2729" s="24" t="e">
        <f>+#REF!-I2729</f>
        <v>#REF!</v>
      </c>
      <c r="Y2729" s="23"/>
      <c r="Z2729" s="23"/>
      <c r="AA2729" s="23"/>
      <c r="AB2729" s="23"/>
      <c r="AC2729" s="23"/>
      <c r="AD2729" s="23"/>
      <c r="AE2729" s="26" t="str">
        <f>VLOOKUP(E2729,'[1]Tirupati Member''s Detail'!$D$2:$L$1048576,9,0)</f>
        <v>No Communication Till Date (Outstanding Rs 2100/-). App frmt agrmnt</v>
      </c>
    </row>
    <row r="2730" spans="1:31" x14ac:dyDescent="0.3">
      <c r="A2730" s="27">
        <v>2733</v>
      </c>
      <c r="B2730" s="28"/>
      <c r="C2730" s="29" t="s">
        <v>8326</v>
      </c>
      <c r="D2730" s="20" t="s">
        <v>22</v>
      </c>
      <c r="E2730" s="29" t="s">
        <v>8327</v>
      </c>
      <c r="F2730" s="20" t="s">
        <v>24</v>
      </c>
      <c r="G2730" s="20" t="s">
        <v>25</v>
      </c>
      <c r="H2730" s="29" t="s">
        <v>3113</v>
      </c>
      <c r="I2730" s="30">
        <v>1997</v>
      </c>
      <c r="J2730" s="29" t="s">
        <v>8328</v>
      </c>
      <c r="K2730" s="41" t="str">
        <f>VLOOKUP(E2730,'[1]Tirupati Member''s Detail'!$D$2:$L$1048576,8,0)</f>
        <v>No</v>
      </c>
      <c r="L2730" s="23">
        <f>VLOOKUP(E2730,'[1]Tirupati Member''s Detail'!$D$2:$L$1048576,4,0)</f>
        <v>30000</v>
      </c>
      <c r="M2730" s="23">
        <f t="shared" si="210"/>
        <v>30000</v>
      </c>
      <c r="N2730" s="23">
        <f>VLOOKUP(E2730,'[1]Tirupati Member''s Detail'!$D$2:$L$1048576,5,0)</f>
        <v>11400</v>
      </c>
      <c r="O2730" s="23" t="str">
        <f>VLOOKUP(E2730,'[1]Tirupati Member''s Detail'!$D$2:$L$1048576,7,0)</f>
        <v>Outstanding</v>
      </c>
      <c r="P2730" s="23">
        <f t="shared" si="214"/>
        <v>18600</v>
      </c>
      <c r="Q2730" s="24" t="e">
        <f>+#REF!-I2730</f>
        <v>#REF!</v>
      </c>
      <c r="R2730" s="25">
        <f t="shared" si="211"/>
        <v>9120</v>
      </c>
      <c r="S2730" s="25" t="e">
        <f t="shared" si="212"/>
        <v>#REF!</v>
      </c>
      <c r="T2730" s="25">
        <f t="shared" si="213"/>
        <v>9120</v>
      </c>
      <c r="U2730" s="25"/>
      <c r="V2730" s="23"/>
      <c r="W2730" s="23"/>
      <c r="X2730" s="24" t="e">
        <f>+#REF!-I2730</f>
        <v>#REF!</v>
      </c>
      <c r="Y2730" s="23"/>
      <c r="Z2730" s="23"/>
      <c r="AA2730" s="23"/>
      <c r="AB2730" s="23"/>
      <c r="AC2730" s="23"/>
      <c r="AD2730" s="23"/>
      <c r="AE2730" s="26" t="str">
        <f>VLOOKUP(E2730,'[1]Tirupati Member''s Detail'!$D$2:$L$1048576,9,0)</f>
        <v xml:space="preserve"> last communication 97, Outstanding Rs 18600/- app frmt agrmnt</v>
      </c>
    </row>
    <row r="2731" spans="1:31" x14ac:dyDescent="0.3">
      <c r="A2731" s="27">
        <v>2734</v>
      </c>
      <c r="B2731" s="28"/>
      <c r="C2731" s="29" t="s">
        <v>8329</v>
      </c>
      <c r="D2731" s="20" t="s">
        <v>22</v>
      </c>
      <c r="E2731" s="29" t="s">
        <v>8330</v>
      </c>
      <c r="F2731" s="20" t="s">
        <v>24</v>
      </c>
      <c r="G2731" s="20" t="s">
        <v>25</v>
      </c>
      <c r="H2731" s="29" t="s">
        <v>3559</v>
      </c>
      <c r="I2731" s="30">
        <v>1997</v>
      </c>
      <c r="J2731" s="29" t="s">
        <v>8331</v>
      </c>
      <c r="K2731" s="41" t="str">
        <f>VLOOKUP(E2731,'[1]Tirupati Member''s Detail'!$D$2:$L$1048576,8,0)</f>
        <v>No</v>
      </c>
      <c r="L2731" s="23">
        <f>VLOOKUP(E2731,'[1]Tirupati Member''s Detail'!$D$2:$L$1048576,4,0)</f>
        <v>30000</v>
      </c>
      <c r="M2731" s="23">
        <f t="shared" si="210"/>
        <v>30000</v>
      </c>
      <c r="N2731" s="23">
        <f>VLOOKUP(E2731,'[1]Tirupati Member''s Detail'!$D$2:$L$1048576,5,0)</f>
        <v>7500</v>
      </c>
      <c r="O2731" s="23" t="str">
        <f>VLOOKUP(E2731,'[1]Tirupati Member''s Detail'!$D$2:$L$1048576,7,0)</f>
        <v>Outstanding</v>
      </c>
      <c r="P2731" s="23">
        <f t="shared" si="214"/>
        <v>22500</v>
      </c>
      <c r="Q2731" s="24" t="e">
        <f>+#REF!-I2731</f>
        <v>#REF!</v>
      </c>
      <c r="R2731" s="25">
        <f t="shared" si="211"/>
        <v>6000</v>
      </c>
      <c r="S2731" s="25" t="e">
        <f t="shared" si="212"/>
        <v>#REF!</v>
      </c>
      <c r="T2731" s="25">
        <f t="shared" si="213"/>
        <v>6000</v>
      </c>
      <c r="U2731" s="25"/>
      <c r="V2731" s="23"/>
      <c r="W2731" s="23"/>
      <c r="X2731" s="24" t="e">
        <f>+#REF!-I2731</f>
        <v>#REF!</v>
      </c>
      <c r="Y2731" s="23"/>
      <c r="Z2731" s="23"/>
      <c r="AA2731" s="23"/>
      <c r="AB2731" s="23"/>
      <c r="AC2731" s="23"/>
      <c r="AD2731" s="23"/>
      <c r="AE2731" s="26" t="str">
        <f>VLOOKUP(E2731,'[1]Tirupati Member''s Detail'!$D$2:$L$1048576,9,0)</f>
        <v xml:space="preserve"> last communication 97, Outstanding Rs 22500/- app frmt agrmnt</v>
      </c>
    </row>
    <row r="2732" spans="1:31" x14ac:dyDescent="0.3">
      <c r="A2732" s="27">
        <v>2735</v>
      </c>
      <c r="B2732" s="28"/>
      <c r="C2732" s="29" t="s">
        <v>8332</v>
      </c>
      <c r="D2732" s="20" t="s">
        <v>22</v>
      </c>
      <c r="E2732" s="29" t="s">
        <v>8333</v>
      </c>
      <c r="F2732" s="20" t="s">
        <v>24</v>
      </c>
      <c r="G2732" s="20" t="s">
        <v>25</v>
      </c>
      <c r="H2732" s="29" t="s">
        <v>3685</v>
      </c>
      <c r="I2732" s="30">
        <v>1997</v>
      </c>
      <c r="J2732" s="29" t="s">
        <v>8334</v>
      </c>
      <c r="K2732" s="22" t="str">
        <f>VLOOKUP(E2732,'[1]Tirupati Member''s Detail'!$D$2:$L$1048576,8,0)</f>
        <v>No</v>
      </c>
      <c r="L2732" s="23">
        <f>VLOOKUP(E2732,'[1]Tirupati Member''s Detail'!$D$2:$L$1048576,4,0)</f>
        <v>22000</v>
      </c>
      <c r="M2732" s="23">
        <f t="shared" si="210"/>
        <v>22000</v>
      </c>
      <c r="N2732" s="23">
        <f>VLOOKUP(E2732,'[1]Tirupati Member''s Detail'!$D$2:$L$1048576,5,0)</f>
        <v>22000</v>
      </c>
      <c r="O2732" s="23" t="str">
        <f>VLOOKUP(E2732,'[1]Tirupati Member''s Detail'!$D$2:$L$1048576,7,0)</f>
        <v>I.R.M</v>
      </c>
      <c r="P2732" s="23">
        <f t="shared" si="214"/>
        <v>0</v>
      </c>
      <c r="Q2732" s="24" t="e">
        <f>+#REF!-I2732</f>
        <v>#REF!</v>
      </c>
      <c r="R2732" s="25">
        <f t="shared" si="211"/>
        <v>17600</v>
      </c>
      <c r="S2732" s="25" t="e">
        <f t="shared" si="212"/>
        <v>#REF!</v>
      </c>
      <c r="T2732" s="25">
        <f t="shared" si="213"/>
        <v>17600</v>
      </c>
      <c r="U2732" s="25"/>
      <c r="V2732" s="23"/>
      <c r="W2732" s="23"/>
      <c r="X2732" s="24" t="e">
        <f>+#REF!-I2732</f>
        <v>#REF!</v>
      </c>
      <c r="Y2732" s="23"/>
      <c r="Z2732" s="23"/>
      <c r="AA2732" s="23"/>
      <c r="AB2732" s="23"/>
      <c r="AC2732" s="23"/>
      <c r="AD2732" s="23"/>
      <c r="AE2732" s="26" t="str">
        <f>VLOOKUP(E2732,'[1]Tirupati Member''s Detail'!$D$2:$L$1048576,9,0)</f>
        <v xml:space="preserve"> last communication 05. App frmt agrmnt</v>
      </c>
    </row>
    <row r="2733" spans="1:31" x14ac:dyDescent="0.3">
      <c r="A2733" s="27">
        <v>2736</v>
      </c>
      <c r="B2733" s="28"/>
      <c r="C2733" s="29" t="s">
        <v>6740</v>
      </c>
      <c r="D2733" s="20" t="s">
        <v>22</v>
      </c>
      <c r="E2733" s="29" t="s">
        <v>8335</v>
      </c>
      <c r="F2733" s="20" t="s">
        <v>24</v>
      </c>
      <c r="G2733" s="20" t="s">
        <v>25</v>
      </c>
      <c r="H2733" s="29" t="s">
        <v>3559</v>
      </c>
      <c r="I2733" s="30">
        <v>1997</v>
      </c>
      <c r="J2733" s="29" t="s">
        <v>8336</v>
      </c>
      <c r="K2733" s="22" t="e">
        <f>VLOOKUP(E2733,'[1]Tirupati Member''s Detail'!$D$2:$L$1048576,8,0)</f>
        <v>#N/A</v>
      </c>
      <c r="L2733" s="23">
        <v>30000</v>
      </c>
      <c r="M2733" s="23">
        <f t="shared" si="210"/>
        <v>30000</v>
      </c>
      <c r="N2733" s="23">
        <v>7500</v>
      </c>
      <c r="O2733" s="23" t="s">
        <v>13</v>
      </c>
      <c r="P2733" s="23">
        <f t="shared" si="214"/>
        <v>22500</v>
      </c>
      <c r="Q2733" s="24" t="e">
        <f>+#REF!-I2733</f>
        <v>#REF!</v>
      </c>
      <c r="R2733" s="25">
        <f t="shared" si="211"/>
        <v>6000</v>
      </c>
      <c r="S2733" s="25" t="e">
        <f t="shared" si="212"/>
        <v>#REF!</v>
      </c>
      <c r="T2733" s="25">
        <f t="shared" si="213"/>
        <v>6000</v>
      </c>
      <c r="U2733" s="25"/>
      <c r="V2733" s="23"/>
      <c r="W2733" s="23"/>
      <c r="X2733" s="24" t="e">
        <f>+#REF!-I2733</f>
        <v>#REF!</v>
      </c>
      <c r="Y2733" s="23"/>
      <c r="Z2733" s="23"/>
      <c r="AA2733" s="23"/>
      <c r="AB2733" s="23"/>
      <c r="AC2733" s="23"/>
      <c r="AD2733" s="23"/>
      <c r="AE2733" s="26" t="e">
        <f>VLOOKUP(E2733,'[1]Tirupati Member''s Detail'!$D$2:$L$1048576,9,0)</f>
        <v>#N/A</v>
      </c>
    </row>
    <row r="2734" spans="1:31" x14ac:dyDescent="0.3">
      <c r="A2734" s="27">
        <v>2737</v>
      </c>
      <c r="B2734" s="28"/>
      <c r="C2734" s="29" t="s">
        <v>8195</v>
      </c>
      <c r="D2734" s="20" t="s">
        <v>22</v>
      </c>
      <c r="E2734" s="29" t="s">
        <v>8337</v>
      </c>
      <c r="F2734" s="20" t="s">
        <v>24</v>
      </c>
      <c r="G2734" s="20" t="s">
        <v>25</v>
      </c>
      <c r="H2734" s="29" t="s">
        <v>3559</v>
      </c>
      <c r="I2734" s="30">
        <v>1997</v>
      </c>
      <c r="J2734" s="29" t="s">
        <v>8338</v>
      </c>
      <c r="K2734" s="22" t="e">
        <f>VLOOKUP(E2734,'[1]Tirupati Member''s Detail'!$D$2:$L$1048576,8,0)</f>
        <v>#N/A</v>
      </c>
      <c r="L2734" s="23">
        <v>30000</v>
      </c>
      <c r="M2734" s="23">
        <f t="shared" si="210"/>
        <v>30000</v>
      </c>
      <c r="N2734" s="23">
        <v>0</v>
      </c>
      <c r="O2734" s="23" t="s">
        <v>13</v>
      </c>
      <c r="P2734" s="23">
        <f t="shared" si="214"/>
        <v>30000</v>
      </c>
      <c r="Q2734" s="24" t="e">
        <f>+#REF!-I2734</f>
        <v>#REF!</v>
      </c>
      <c r="R2734" s="25">
        <f t="shared" si="211"/>
        <v>0</v>
      </c>
      <c r="S2734" s="25" t="e">
        <f t="shared" si="212"/>
        <v>#REF!</v>
      </c>
      <c r="T2734" s="25">
        <f t="shared" si="213"/>
        <v>0</v>
      </c>
      <c r="U2734" s="25"/>
      <c r="V2734" s="23"/>
      <c r="W2734" s="23"/>
      <c r="X2734" s="24" t="e">
        <f>+#REF!-I2734</f>
        <v>#REF!</v>
      </c>
      <c r="Y2734" s="23"/>
      <c r="Z2734" s="23"/>
      <c r="AA2734" s="23"/>
      <c r="AB2734" s="23"/>
      <c r="AC2734" s="23"/>
      <c r="AD2734" s="23"/>
      <c r="AE2734" s="26" t="e">
        <f>VLOOKUP(E2734,'[1]Tirupati Member''s Detail'!$D$2:$L$1048576,9,0)</f>
        <v>#N/A</v>
      </c>
    </row>
    <row r="2735" spans="1:31" x14ac:dyDescent="0.3">
      <c r="A2735" s="27">
        <v>2738</v>
      </c>
      <c r="B2735" s="28"/>
      <c r="C2735" s="29" t="s">
        <v>8339</v>
      </c>
      <c r="D2735" s="20" t="s">
        <v>22</v>
      </c>
      <c r="E2735" s="29" t="s">
        <v>8340</v>
      </c>
      <c r="F2735" s="20" t="s">
        <v>24</v>
      </c>
      <c r="G2735" s="20" t="s">
        <v>25</v>
      </c>
      <c r="H2735" s="29" t="s">
        <v>3643</v>
      </c>
      <c r="I2735" s="30">
        <v>1997</v>
      </c>
      <c r="J2735" s="29" t="s">
        <v>8341</v>
      </c>
      <c r="K2735" s="22" t="e">
        <f>VLOOKUP(E2735,'[1]Tirupati Member''s Detail'!$D$2:$L$1048576,8,0)</f>
        <v>#N/A</v>
      </c>
      <c r="L2735" s="23">
        <v>30000</v>
      </c>
      <c r="M2735" s="23">
        <f t="shared" si="210"/>
        <v>30000</v>
      </c>
      <c r="N2735" s="23">
        <v>28500</v>
      </c>
      <c r="O2735" s="23" t="s">
        <v>1666</v>
      </c>
      <c r="P2735" s="23">
        <f t="shared" si="214"/>
        <v>1500</v>
      </c>
      <c r="Q2735" s="24" t="e">
        <f>+#REF!-I2735</f>
        <v>#REF!</v>
      </c>
      <c r="R2735" s="25" t="e">
        <f t="shared" si="211"/>
        <v>#REF!</v>
      </c>
      <c r="S2735" s="25" t="e">
        <f t="shared" si="212"/>
        <v>#REF!</v>
      </c>
      <c r="T2735" s="25">
        <f t="shared" si="213"/>
        <v>0</v>
      </c>
      <c r="U2735" s="25"/>
      <c r="V2735" s="23"/>
      <c r="W2735" s="23"/>
      <c r="X2735" s="24" t="e">
        <f>+#REF!-I2735</f>
        <v>#REF!</v>
      </c>
      <c r="Y2735" s="23"/>
      <c r="Z2735" s="23"/>
      <c r="AA2735" s="23"/>
      <c r="AB2735" s="23"/>
      <c r="AC2735" s="23"/>
      <c r="AD2735" s="23"/>
      <c r="AE2735" s="26" t="e">
        <f>VLOOKUP(E2735,'[1]Tirupati Member''s Detail'!$D$2:$L$1048576,9,0)</f>
        <v>#N/A</v>
      </c>
    </row>
    <row r="2736" spans="1:31" x14ac:dyDescent="0.3">
      <c r="A2736" s="27">
        <v>2739</v>
      </c>
      <c r="B2736" s="28"/>
      <c r="C2736" s="29" t="s">
        <v>6716</v>
      </c>
      <c r="D2736" s="20" t="s">
        <v>22</v>
      </c>
      <c r="E2736" s="29" t="s">
        <v>8342</v>
      </c>
      <c r="F2736" s="20" t="s">
        <v>24</v>
      </c>
      <c r="G2736" s="20" t="s">
        <v>25</v>
      </c>
      <c r="H2736" s="29" t="s">
        <v>3677</v>
      </c>
      <c r="I2736" s="30">
        <v>1997</v>
      </c>
      <c r="J2736" s="29" t="s">
        <v>8343</v>
      </c>
      <c r="K2736" s="22" t="e">
        <f>VLOOKUP(E2736,'[1]Tirupati Member''s Detail'!$D$2:$L$1048576,8,0)</f>
        <v>#N/A</v>
      </c>
      <c r="L2736" s="23">
        <v>30000</v>
      </c>
      <c r="M2736" s="23">
        <f t="shared" si="210"/>
        <v>30000</v>
      </c>
      <c r="N2736" s="23">
        <v>30000</v>
      </c>
      <c r="O2736" s="23" t="s">
        <v>1666</v>
      </c>
      <c r="P2736" s="23">
        <f t="shared" si="214"/>
        <v>0</v>
      </c>
      <c r="Q2736" s="24" t="e">
        <f>+#REF!-I2736</f>
        <v>#REF!</v>
      </c>
      <c r="R2736" s="25" t="e">
        <f t="shared" si="211"/>
        <v>#REF!</v>
      </c>
      <c r="S2736" s="25" t="e">
        <f t="shared" si="212"/>
        <v>#REF!</v>
      </c>
      <c r="T2736" s="25">
        <f t="shared" si="213"/>
        <v>0</v>
      </c>
      <c r="U2736" s="25"/>
      <c r="V2736" s="23"/>
      <c r="W2736" s="23"/>
      <c r="X2736" s="24" t="e">
        <f>+#REF!-I2736</f>
        <v>#REF!</v>
      </c>
      <c r="Y2736" s="23"/>
      <c r="Z2736" s="23"/>
      <c r="AA2736" s="23"/>
      <c r="AB2736" s="23"/>
      <c r="AC2736" s="23"/>
      <c r="AD2736" s="23"/>
      <c r="AE2736" s="26" t="e">
        <f>VLOOKUP(E2736,'[1]Tirupati Member''s Detail'!$D$2:$L$1048576,9,0)</f>
        <v>#N/A</v>
      </c>
    </row>
    <row r="2737" spans="1:31" x14ac:dyDescent="0.3">
      <c r="A2737" s="27">
        <v>2740</v>
      </c>
      <c r="B2737" s="28"/>
      <c r="C2737" s="29" t="s">
        <v>6892</v>
      </c>
      <c r="D2737" s="20" t="s">
        <v>22</v>
      </c>
      <c r="E2737" s="29" t="s">
        <v>8344</v>
      </c>
      <c r="F2737" s="20" t="s">
        <v>24</v>
      </c>
      <c r="G2737" s="20" t="s">
        <v>25</v>
      </c>
      <c r="H2737" s="29" t="s">
        <v>3813</v>
      </c>
      <c r="I2737" s="30">
        <v>1997</v>
      </c>
      <c r="J2737" s="29" t="s">
        <v>8345</v>
      </c>
      <c r="K2737" s="22" t="e">
        <f>VLOOKUP(E2737,'[1]Tirupati Member''s Detail'!$D$2:$L$1048576,8,0)</f>
        <v>#N/A</v>
      </c>
      <c r="L2737" s="23">
        <v>30000</v>
      </c>
      <c r="M2737" s="23">
        <f t="shared" si="210"/>
        <v>30000</v>
      </c>
      <c r="N2737" s="23">
        <v>30000</v>
      </c>
      <c r="O2737" s="23" t="s">
        <v>1666</v>
      </c>
      <c r="P2737" s="23">
        <f t="shared" si="214"/>
        <v>0</v>
      </c>
      <c r="Q2737" s="24" t="e">
        <f>+#REF!-I2737</f>
        <v>#REF!</v>
      </c>
      <c r="R2737" s="25" t="e">
        <f t="shared" si="211"/>
        <v>#REF!</v>
      </c>
      <c r="S2737" s="25" t="e">
        <f t="shared" si="212"/>
        <v>#REF!</v>
      </c>
      <c r="T2737" s="25">
        <f t="shared" si="213"/>
        <v>0</v>
      </c>
      <c r="U2737" s="25"/>
      <c r="V2737" s="23"/>
      <c r="W2737" s="23"/>
      <c r="X2737" s="24" t="e">
        <f>+#REF!-I2737</f>
        <v>#REF!</v>
      </c>
      <c r="Y2737" s="23"/>
      <c r="Z2737" s="23"/>
      <c r="AA2737" s="23"/>
      <c r="AB2737" s="23"/>
      <c r="AC2737" s="23"/>
      <c r="AD2737" s="23"/>
      <c r="AE2737" s="26" t="e">
        <f>VLOOKUP(E2737,'[1]Tirupati Member''s Detail'!$D$2:$L$1048576,9,0)</f>
        <v>#N/A</v>
      </c>
    </row>
    <row r="2738" spans="1:31" x14ac:dyDescent="0.3">
      <c r="A2738" s="27">
        <v>2741</v>
      </c>
      <c r="B2738" s="28"/>
      <c r="C2738" s="29" t="s">
        <v>6941</v>
      </c>
      <c r="D2738" s="20" t="s">
        <v>22</v>
      </c>
      <c r="E2738" s="29" t="s">
        <v>8346</v>
      </c>
      <c r="F2738" s="20" t="s">
        <v>24</v>
      </c>
      <c r="G2738" s="20" t="s">
        <v>25</v>
      </c>
      <c r="H2738" s="29" t="s">
        <v>3559</v>
      </c>
      <c r="I2738" s="30">
        <v>1997</v>
      </c>
      <c r="J2738" s="29" t="s">
        <v>8347</v>
      </c>
      <c r="K2738" s="22" t="e">
        <f>VLOOKUP(E2738,'[1]Tirupati Member''s Detail'!$D$2:$L$1048576,8,0)</f>
        <v>#N/A</v>
      </c>
      <c r="L2738" s="23">
        <v>30000</v>
      </c>
      <c r="M2738" s="23">
        <f t="shared" si="210"/>
        <v>30000</v>
      </c>
      <c r="N2738" s="23">
        <v>7500</v>
      </c>
      <c r="O2738" s="23" t="s">
        <v>13</v>
      </c>
      <c r="P2738" s="23">
        <f t="shared" si="214"/>
        <v>22500</v>
      </c>
      <c r="Q2738" s="24" t="e">
        <f>+#REF!-I2738</f>
        <v>#REF!</v>
      </c>
      <c r="R2738" s="25">
        <f t="shared" si="211"/>
        <v>6000</v>
      </c>
      <c r="S2738" s="25" t="e">
        <f t="shared" si="212"/>
        <v>#REF!</v>
      </c>
      <c r="T2738" s="25">
        <f t="shared" si="213"/>
        <v>6000</v>
      </c>
      <c r="U2738" s="25"/>
      <c r="V2738" s="23"/>
      <c r="W2738" s="23"/>
      <c r="X2738" s="24" t="e">
        <f>+#REF!-I2738</f>
        <v>#REF!</v>
      </c>
      <c r="Y2738" s="23"/>
      <c r="Z2738" s="23"/>
      <c r="AA2738" s="23"/>
      <c r="AB2738" s="23"/>
      <c r="AC2738" s="23"/>
      <c r="AD2738" s="23"/>
      <c r="AE2738" s="26" t="e">
        <f>VLOOKUP(E2738,'[1]Tirupati Member''s Detail'!$D$2:$L$1048576,9,0)</f>
        <v>#N/A</v>
      </c>
    </row>
    <row r="2739" spans="1:31" x14ac:dyDescent="0.3">
      <c r="A2739" s="27">
        <v>2742</v>
      </c>
      <c r="B2739" s="28"/>
      <c r="C2739" s="29" t="s">
        <v>8348</v>
      </c>
      <c r="D2739" s="20" t="s">
        <v>22</v>
      </c>
      <c r="E2739" s="29" t="s">
        <v>8349</v>
      </c>
      <c r="F2739" s="20" t="s">
        <v>24</v>
      </c>
      <c r="G2739" s="20" t="s">
        <v>25</v>
      </c>
      <c r="H2739" s="29" t="s">
        <v>3187</v>
      </c>
      <c r="I2739" s="30">
        <v>1997</v>
      </c>
      <c r="J2739" s="29" t="s">
        <v>8350</v>
      </c>
      <c r="K2739" s="41" t="str">
        <f>VLOOKUP(E2739,'[1]Tirupati Member''s Detail'!$D$2:$L$1048576,8,0)</f>
        <v>No</v>
      </c>
      <c r="L2739" s="23">
        <f>VLOOKUP(E2739,'[1]Tirupati Member''s Detail'!$D$2:$L$1048576,4,0)</f>
        <v>20900</v>
      </c>
      <c r="M2739" s="23">
        <f t="shared" si="210"/>
        <v>20900</v>
      </c>
      <c r="N2739" s="23">
        <f>VLOOKUP(E2739,'[1]Tirupati Member''s Detail'!$D$2:$L$1048576,5,0)</f>
        <v>20900</v>
      </c>
      <c r="O2739" s="23" t="str">
        <f>VLOOKUP(E2739,'[1]Tirupati Member''s Detail'!$D$2:$L$1048576,7,0)</f>
        <v>I.R.M</v>
      </c>
      <c r="P2739" s="23">
        <f t="shared" si="214"/>
        <v>0</v>
      </c>
      <c r="Q2739" s="24" t="e">
        <f>+#REF!-I2739</f>
        <v>#REF!</v>
      </c>
      <c r="R2739" s="25">
        <f t="shared" si="211"/>
        <v>16720</v>
      </c>
      <c r="S2739" s="25" t="e">
        <f t="shared" si="212"/>
        <v>#REF!</v>
      </c>
      <c r="T2739" s="25">
        <f t="shared" si="213"/>
        <v>16720</v>
      </c>
      <c r="U2739" s="25"/>
      <c r="V2739" s="23"/>
      <c r="W2739" s="23"/>
      <c r="X2739" s="24" t="e">
        <f>+#REF!-I2739</f>
        <v>#REF!</v>
      </c>
      <c r="Y2739" s="23"/>
      <c r="Z2739" s="23"/>
      <c r="AA2739" s="23"/>
      <c r="AB2739" s="23"/>
      <c r="AC2739" s="23"/>
      <c r="AD2739" s="23"/>
      <c r="AE2739" s="26" t="str">
        <f>VLOOKUP(E2739,'[1]Tirupati Member''s Detail'!$D$2:$L$1048576,9,0)</f>
        <v xml:space="preserve">no communication till date. App frmt agrmnt </v>
      </c>
    </row>
    <row r="2740" spans="1:31" x14ac:dyDescent="0.3">
      <c r="A2740" s="27">
        <v>2743</v>
      </c>
      <c r="B2740" s="28"/>
      <c r="C2740" s="29" t="s">
        <v>8351</v>
      </c>
      <c r="D2740" s="20" t="s">
        <v>22</v>
      </c>
      <c r="E2740" s="29" t="s">
        <v>8352</v>
      </c>
      <c r="F2740" s="20" t="s">
        <v>24</v>
      </c>
      <c r="G2740" s="20" t="s">
        <v>25</v>
      </c>
      <c r="H2740" s="29" t="s">
        <v>3559</v>
      </c>
      <c r="I2740" s="30">
        <v>1997</v>
      </c>
      <c r="J2740" s="29" t="s">
        <v>8353</v>
      </c>
      <c r="K2740" s="22" t="e">
        <f>VLOOKUP(E2740,'[1]Tirupati Member''s Detail'!$D$2:$L$1048576,8,0)</f>
        <v>#N/A</v>
      </c>
      <c r="L2740" s="23">
        <v>30000</v>
      </c>
      <c r="M2740" s="23">
        <f t="shared" si="210"/>
        <v>30000</v>
      </c>
      <c r="N2740" s="23">
        <v>9000</v>
      </c>
      <c r="O2740" s="23" t="s">
        <v>13</v>
      </c>
      <c r="P2740" s="23">
        <f t="shared" si="214"/>
        <v>21000</v>
      </c>
      <c r="Q2740" s="24" t="e">
        <f>+#REF!-I2740</f>
        <v>#REF!</v>
      </c>
      <c r="R2740" s="25">
        <f t="shared" si="211"/>
        <v>7200</v>
      </c>
      <c r="S2740" s="25" t="e">
        <f t="shared" si="212"/>
        <v>#REF!</v>
      </c>
      <c r="T2740" s="25">
        <f t="shared" si="213"/>
        <v>7200</v>
      </c>
      <c r="U2740" s="25"/>
      <c r="V2740" s="23"/>
      <c r="W2740" s="23"/>
      <c r="X2740" s="24" t="e">
        <f>+#REF!-I2740</f>
        <v>#REF!</v>
      </c>
      <c r="Y2740" s="23"/>
      <c r="Z2740" s="23"/>
      <c r="AA2740" s="23"/>
      <c r="AB2740" s="23"/>
      <c r="AC2740" s="23"/>
      <c r="AD2740" s="23"/>
      <c r="AE2740" s="26" t="e">
        <f>VLOOKUP(E2740,'[1]Tirupati Member''s Detail'!$D$2:$L$1048576,9,0)</f>
        <v>#N/A</v>
      </c>
    </row>
    <row r="2741" spans="1:31" x14ac:dyDescent="0.3">
      <c r="A2741" s="27">
        <v>2744</v>
      </c>
      <c r="B2741" s="28"/>
      <c r="C2741" s="29" t="s">
        <v>8354</v>
      </c>
      <c r="D2741" s="20" t="s">
        <v>22</v>
      </c>
      <c r="E2741" s="29" t="s">
        <v>8355</v>
      </c>
      <c r="F2741" s="20" t="s">
        <v>24</v>
      </c>
      <c r="G2741" s="20" t="s">
        <v>25</v>
      </c>
      <c r="H2741" s="29" t="s">
        <v>3681</v>
      </c>
      <c r="I2741" s="30">
        <v>1997</v>
      </c>
      <c r="J2741" s="29" t="s">
        <v>8356</v>
      </c>
      <c r="K2741" s="22" t="str">
        <f>VLOOKUP(E2741,'[1]Tirupati Member''s Detail'!$D$2:$L$1048576,8,0)</f>
        <v>No</v>
      </c>
      <c r="L2741" s="23">
        <f>VLOOKUP(E2741,'[1]Tirupati Member''s Detail'!$D$2:$L$1048576,4,0)</f>
        <v>30000</v>
      </c>
      <c r="M2741" s="23">
        <f t="shared" si="210"/>
        <v>30000</v>
      </c>
      <c r="N2741" s="23">
        <f>VLOOKUP(E2741,'[1]Tirupati Member''s Detail'!$D$2:$L$1048576,5,0)</f>
        <v>30000</v>
      </c>
      <c r="O2741" s="23" t="str">
        <f>VLOOKUP(E2741,'[1]Tirupati Member''s Detail'!$D$2:$L$1048576,7,0)</f>
        <v>I.R.M</v>
      </c>
      <c r="P2741" s="23">
        <f t="shared" si="214"/>
        <v>0</v>
      </c>
      <c r="Q2741" s="24" t="e">
        <f>+#REF!-I2741</f>
        <v>#REF!</v>
      </c>
      <c r="R2741" s="25">
        <f t="shared" si="211"/>
        <v>24000</v>
      </c>
      <c r="S2741" s="25" t="e">
        <f t="shared" si="212"/>
        <v>#REF!</v>
      </c>
      <c r="T2741" s="25">
        <f t="shared" si="213"/>
        <v>24000</v>
      </c>
      <c r="U2741" s="25"/>
      <c r="V2741" s="23"/>
      <c r="W2741" s="23"/>
      <c r="X2741" s="24" t="e">
        <f>+#REF!-I2741</f>
        <v>#REF!</v>
      </c>
      <c r="Y2741" s="23"/>
      <c r="Z2741" s="23"/>
      <c r="AA2741" s="23"/>
      <c r="AB2741" s="23"/>
      <c r="AC2741" s="23"/>
      <c r="AD2741" s="23"/>
      <c r="AE2741" s="26" t="str">
        <f>VLOOKUP(E2741,'[1]Tirupati Member''s Detail'!$D$2:$L$1048576,9,0)</f>
        <v>Last Communication Till 2000. App frmt agrmnt</v>
      </c>
    </row>
    <row r="2742" spans="1:31" x14ac:dyDescent="0.3">
      <c r="A2742" s="27">
        <v>2745</v>
      </c>
      <c r="B2742" s="28"/>
      <c r="C2742" s="29" t="s">
        <v>7727</v>
      </c>
      <c r="D2742" s="20" t="s">
        <v>22</v>
      </c>
      <c r="E2742" s="29" t="s">
        <v>8357</v>
      </c>
      <c r="F2742" s="20" t="s">
        <v>24</v>
      </c>
      <c r="G2742" s="20" t="s">
        <v>25</v>
      </c>
      <c r="H2742" s="29" t="s">
        <v>4133</v>
      </c>
      <c r="I2742" s="30">
        <v>1997</v>
      </c>
      <c r="J2742" s="29" t="s">
        <v>8358</v>
      </c>
      <c r="K2742" s="22" t="e">
        <f>VLOOKUP(E2742,'[1]Tirupati Member''s Detail'!$D$2:$L$1048576,8,0)</f>
        <v>#N/A</v>
      </c>
      <c r="L2742" s="23">
        <v>30000</v>
      </c>
      <c r="M2742" s="23">
        <f t="shared" si="210"/>
        <v>30000</v>
      </c>
      <c r="N2742" s="23">
        <v>0</v>
      </c>
      <c r="O2742" s="23" t="s">
        <v>13</v>
      </c>
      <c r="P2742" s="23">
        <f t="shared" si="214"/>
        <v>30000</v>
      </c>
      <c r="Q2742" s="24" t="e">
        <f>+#REF!-I2742</f>
        <v>#REF!</v>
      </c>
      <c r="R2742" s="25">
        <f t="shared" si="211"/>
        <v>0</v>
      </c>
      <c r="S2742" s="25" t="e">
        <f t="shared" si="212"/>
        <v>#REF!</v>
      </c>
      <c r="T2742" s="25">
        <f t="shared" si="213"/>
        <v>0</v>
      </c>
      <c r="U2742" s="25"/>
      <c r="V2742" s="23"/>
      <c r="W2742" s="23"/>
      <c r="X2742" s="24" t="e">
        <f>+#REF!-I2742</f>
        <v>#REF!</v>
      </c>
      <c r="Y2742" s="23"/>
      <c r="Z2742" s="23"/>
      <c r="AA2742" s="23"/>
      <c r="AB2742" s="23"/>
      <c r="AC2742" s="23"/>
      <c r="AD2742" s="23"/>
      <c r="AE2742" s="26" t="e">
        <f>VLOOKUP(E2742,'[1]Tirupati Member''s Detail'!$D$2:$L$1048576,9,0)</f>
        <v>#N/A</v>
      </c>
    </row>
    <row r="2743" spans="1:31" x14ac:dyDescent="0.3">
      <c r="A2743" s="27">
        <v>2746</v>
      </c>
      <c r="B2743" s="28"/>
      <c r="C2743" s="29" t="s">
        <v>8359</v>
      </c>
      <c r="D2743" s="20" t="s">
        <v>22</v>
      </c>
      <c r="E2743" s="29" t="s">
        <v>8360</v>
      </c>
      <c r="F2743" s="20" t="s">
        <v>24</v>
      </c>
      <c r="G2743" s="20" t="s">
        <v>25</v>
      </c>
      <c r="H2743" s="29" t="s">
        <v>4156</v>
      </c>
      <c r="I2743" s="30">
        <v>1997</v>
      </c>
      <c r="J2743" s="29" t="s">
        <v>8361</v>
      </c>
      <c r="K2743" s="22" t="str">
        <f>VLOOKUP(E2743,'[1]Tirupati Member''s Detail'!$D$2:$L$1048576,8,0)</f>
        <v>No</v>
      </c>
      <c r="L2743" s="23">
        <f>VLOOKUP(E2743,'[1]Tirupati Member''s Detail'!$D$2:$L$1048576,4,0)</f>
        <v>30000</v>
      </c>
      <c r="M2743" s="23">
        <f t="shared" si="210"/>
        <v>30000</v>
      </c>
      <c r="N2743" s="23">
        <f>VLOOKUP(E2743,'[1]Tirupati Member''s Detail'!$D$2:$L$1048576,5,0)</f>
        <v>19500</v>
      </c>
      <c r="O2743" s="23" t="str">
        <f>VLOOKUP(E2743,'[1]Tirupati Member''s Detail'!$D$2:$L$1048576,7,0)</f>
        <v>Outstanding</v>
      </c>
      <c r="P2743" s="23">
        <f t="shared" si="214"/>
        <v>10500</v>
      </c>
      <c r="Q2743" s="24" t="e">
        <f>+#REF!-I2743</f>
        <v>#REF!</v>
      </c>
      <c r="R2743" s="25">
        <f t="shared" si="211"/>
        <v>15600</v>
      </c>
      <c r="S2743" s="25" t="e">
        <f t="shared" si="212"/>
        <v>#REF!</v>
      </c>
      <c r="T2743" s="25">
        <f t="shared" si="213"/>
        <v>15600</v>
      </c>
      <c r="U2743" s="25"/>
      <c r="V2743" s="23"/>
      <c r="W2743" s="23"/>
      <c r="X2743" s="24" t="e">
        <f>+#REF!-I2743</f>
        <v>#REF!</v>
      </c>
      <c r="Y2743" s="23"/>
      <c r="Z2743" s="23"/>
      <c r="AA2743" s="23"/>
      <c r="AB2743" s="23"/>
      <c r="AC2743" s="23"/>
      <c r="AD2743" s="23"/>
      <c r="AE2743" s="26" t="str">
        <f>VLOOKUP(E2743,'[1]Tirupati Member''s Detail'!$D$2:$L$1048576,9,0)</f>
        <v>No Communicaton Till Date (Outstanding Rs 10500/-) app frmt agrmnt</v>
      </c>
    </row>
    <row r="2744" spans="1:31" x14ac:dyDescent="0.3">
      <c r="A2744" s="27">
        <v>2747</v>
      </c>
      <c r="B2744" s="28"/>
      <c r="C2744" s="29" t="s">
        <v>8362</v>
      </c>
      <c r="D2744" s="20" t="s">
        <v>22</v>
      </c>
      <c r="E2744" s="29" t="s">
        <v>8363</v>
      </c>
      <c r="F2744" s="20" t="s">
        <v>24</v>
      </c>
      <c r="G2744" s="20" t="s">
        <v>25</v>
      </c>
      <c r="H2744" s="29" t="s">
        <v>4036</v>
      </c>
      <c r="I2744" s="30">
        <v>1997</v>
      </c>
      <c r="J2744" s="29" t="s">
        <v>8364</v>
      </c>
      <c r="K2744" s="22" t="str">
        <f>VLOOKUP(E2744,'[1]Tirupati Member''s Detail'!$D$2:$L$1048576,8,0)</f>
        <v>No</v>
      </c>
      <c r="L2744" s="23">
        <f>VLOOKUP(E2744,'[1]Tirupati Member''s Detail'!$D$2:$L$1048576,4,0)</f>
        <v>30000</v>
      </c>
      <c r="M2744" s="23">
        <f t="shared" si="210"/>
        <v>30000</v>
      </c>
      <c r="N2744" s="23">
        <f>VLOOKUP(E2744,'[1]Tirupati Member''s Detail'!$D$2:$L$1048576,5,0)</f>
        <v>30000</v>
      </c>
      <c r="O2744" s="23" t="str">
        <f>VLOOKUP(E2744,'[1]Tirupati Member''s Detail'!$D$2:$L$1048576,7,0)</f>
        <v>I.R.M</v>
      </c>
      <c r="P2744" s="23">
        <f t="shared" si="214"/>
        <v>0</v>
      </c>
      <c r="Q2744" s="24" t="e">
        <f>+#REF!-I2744</f>
        <v>#REF!</v>
      </c>
      <c r="R2744" s="25">
        <f t="shared" si="211"/>
        <v>24000</v>
      </c>
      <c r="S2744" s="25" t="e">
        <f t="shared" si="212"/>
        <v>#REF!</v>
      </c>
      <c r="T2744" s="25">
        <f t="shared" si="213"/>
        <v>24000</v>
      </c>
      <c r="U2744" s="25"/>
      <c r="V2744" s="23"/>
      <c r="W2744" s="23"/>
      <c r="X2744" s="24" t="e">
        <f>+#REF!-I2744</f>
        <v>#REF!</v>
      </c>
      <c r="Y2744" s="23"/>
      <c r="Z2744" s="23"/>
      <c r="AA2744" s="23"/>
      <c r="AB2744" s="23"/>
      <c r="AC2744" s="23"/>
      <c r="AD2744" s="23"/>
      <c r="AE2744" s="26" t="str">
        <f>VLOOKUP(E2744,'[1]Tirupati Member''s Detail'!$D$2:$L$1048576,9,0)</f>
        <v>Reply to his mail in 2019 with details . App frmt agrmnt</v>
      </c>
    </row>
    <row r="2745" spans="1:31" x14ac:dyDescent="0.3">
      <c r="A2745" s="27">
        <v>2748</v>
      </c>
      <c r="B2745" s="28"/>
      <c r="C2745" s="29" t="s">
        <v>8365</v>
      </c>
      <c r="D2745" s="20" t="s">
        <v>22</v>
      </c>
      <c r="E2745" s="29" t="s">
        <v>8366</v>
      </c>
      <c r="F2745" s="20" t="s">
        <v>24</v>
      </c>
      <c r="G2745" s="20" t="s">
        <v>25</v>
      </c>
      <c r="H2745" s="29" t="s">
        <v>4180</v>
      </c>
      <c r="I2745" s="30">
        <v>1997</v>
      </c>
      <c r="J2745" s="29" t="s">
        <v>8367</v>
      </c>
      <c r="K2745" s="22" t="str">
        <f>VLOOKUP(E2745,'[1]Tirupati Member''s Detail'!$D$2:$L$1048576,8,0)</f>
        <v>No</v>
      </c>
      <c r="L2745" s="23">
        <f>VLOOKUP(E2745,'[1]Tirupati Member''s Detail'!$D$2:$L$1048576,4,0)</f>
        <v>30000</v>
      </c>
      <c r="M2745" s="23">
        <f t="shared" si="210"/>
        <v>30000</v>
      </c>
      <c r="N2745" s="23">
        <f>VLOOKUP(E2745,'[1]Tirupati Member''s Detail'!$D$2:$L$1048576,5,0)</f>
        <v>28500</v>
      </c>
      <c r="O2745" s="23" t="str">
        <f>VLOOKUP(E2745,'[1]Tirupati Member''s Detail'!$D$2:$L$1048576,7,0)</f>
        <v>I.R.M</v>
      </c>
      <c r="P2745" s="23">
        <f t="shared" si="214"/>
        <v>1500</v>
      </c>
      <c r="Q2745" s="24" t="e">
        <f>+#REF!-I2745</f>
        <v>#REF!</v>
      </c>
      <c r="R2745" s="25">
        <f t="shared" si="211"/>
        <v>22800</v>
      </c>
      <c r="S2745" s="25" t="e">
        <f t="shared" si="212"/>
        <v>#REF!</v>
      </c>
      <c r="T2745" s="25">
        <f t="shared" si="213"/>
        <v>22800</v>
      </c>
      <c r="U2745" s="25"/>
      <c r="V2745" s="23"/>
      <c r="W2745" s="23"/>
      <c r="X2745" s="24" t="e">
        <f>+#REF!-I2745</f>
        <v>#REF!</v>
      </c>
      <c r="Y2745" s="23"/>
      <c r="Z2745" s="23"/>
      <c r="AA2745" s="23"/>
      <c r="AB2745" s="23"/>
      <c r="AC2745" s="23"/>
      <c r="AD2745" s="23"/>
      <c r="AE2745" s="26" t="str">
        <f>VLOOKUP(E2745,'[1]Tirupati Member''s Detail'!$D$2:$L$1048576,9,0)</f>
        <v>no communication till date app frmt agrmnt</v>
      </c>
    </row>
    <row r="2746" spans="1:31" x14ac:dyDescent="0.3">
      <c r="A2746" s="27">
        <v>2749</v>
      </c>
      <c r="B2746" s="28"/>
      <c r="C2746" s="29" t="s">
        <v>7727</v>
      </c>
      <c r="D2746" s="20" t="s">
        <v>22</v>
      </c>
      <c r="E2746" s="29" t="s">
        <v>8368</v>
      </c>
      <c r="F2746" s="20" t="s">
        <v>24</v>
      </c>
      <c r="G2746" s="20" t="s">
        <v>25</v>
      </c>
      <c r="H2746" s="29" t="s">
        <v>4199</v>
      </c>
      <c r="I2746" s="30">
        <v>1997</v>
      </c>
      <c r="J2746" s="29" t="s">
        <v>8369</v>
      </c>
      <c r="K2746" s="22" t="e">
        <f>VLOOKUP(E2746,'[1]Tirupati Member''s Detail'!$D$2:$L$1048576,8,0)</f>
        <v>#N/A</v>
      </c>
      <c r="L2746" s="23">
        <v>30000</v>
      </c>
      <c r="M2746" s="23">
        <f t="shared" si="210"/>
        <v>30000</v>
      </c>
      <c r="N2746" s="23">
        <v>7500</v>
      </c>
      <c r="O2746" s="23" t="s">
        <v>13</v>
      </c>
      <c r="P2746" s="23">
        <f t="shared" si="214"/>
        <v>22500</v>
      </c>
      <c r="Q2746" s="24" t="e">
        <f>+#REF!-I2746</f>
        <v>#REF!</v>
      </c>
      <c r="R2746" s="25">
        <f t="shared" si="211"/>
        <v>6000</v>
      </c>
      <c r="S2746" s="25" t="e">
        <f t="shared" si="212"/>
        <v>#REF!</v>
      </c>
      <c r="T2746" s="25">
        <f t="shared" si="213"/>
        <v>6000</v>
      </c>
      <c r="U2746" s="25"/>
      <c r="V2746" s="23"/>
      <c r="W2746" s="23"/>
      <c r="X2746" s="24" t="e">
        <f>+#REF!-I2746</f>
        <v>#REF!</v>
      </c>
      <c r="Y2746" s="23"/>
      <c r="Z2746" s="23"/>
      <c r="AA2746" s="23"/>
      <c r="AB2746" s="23"/>
      <c r="AC2746" s="23"/>
      <c r="AD2746" s="23"/>
      <c r="AE2746" s="26" t="e">
        <f>VLOOKUP(E2746,'[1]Tirupati Member''s Detail'!$D$2:$L$1048576,9,0)</f>
        <v>#N/A</v>
      </c>
    </row>
    <row r="2747" spans="1:31" x14ac:dyDescent="0.3">
      <c r="A2747" s="27">
        <v>2750</v>
      </c>
      <c r="B2747" s="28"/>
      <c r="C2747" s="29" t="s">
        <v>8370</v>
      </c>
      <c r="D2747" s="20" t="s">
        <v>22</v>
      </c>
      <c r="E2747" s="29" t="s">
        <v>8371</v>
      </c>
      <c r="F2747" s="20" t="s">
        <v>24</v>
      </c>
      <c r="G2747" s="20" t="s">
        <v>25</v>
      </c>
      <c r="H2747" s="29" t="s">
        <v>4082</v>
      </c>
      <c r="I2747" s="30">
        <v>1997</v>
      </c>
      <c r="J2747" s="29" t="s">
        <v>8372</v>
      </c>
      <c r="K2747" s="22" t="str">
        <f>VLOOKUP(E2747,'[1]Tirupati Member''s Detail'!$D$2:$L$1048576,8,0)</f>
        <v>No</v>
      </c>
      <c r="L2747" s="23">
        <f>VLOOKUP(E2747,'[1]Tirupati Member''s Detail'!$D$2:$L$1048576,4,0)</f>
        <v>30000</v>
      </c>
      <c r="M2747" s="23">
        <f t="shared" si="210"/>
        <v>30000</v>
      </c>
      <c r="N2747" s="23">
        <f>VLOOKUP(E2747,'[1]Tirupati Member''s Detail'!$D$2:$L$1048576,5,0)</f>
        <v>7500</v>
      </c>
      <c r="O2747" s="23" t="str">
        <f>VLOOKUP(E2747,'[1]Tirupati Member''s Detail'!$D$2:$L$1048576,7,0)</f>
        <v>Outstanding</v>
      </c>
      <c r="P2747" s="23">
        <f t="shared" si="214"/>
        <v>22500</v>
      </c>
      <c r="Q2747" s="24" t="e">
        <f>+#REF!-I2747</f>
        <v>#REF!</v>
      </c>
      <c r="R2747" s="25">
        <f t="shared" si="211"/>
        <v>6000</v>
      </c>
      <c r="S2747" s="25" t="e">
        <f t="shared" si="212"/>
        <v>#REF!</v>
      </c>
      <c r="T2747" s="25">
        <f t="shared" si="213"/>
        <v>6000</v>
      </c>
      <c r="U2747" s="25"/>
      <c r="V2747" s="23"/>
      <c r="W2747" s="23"/>
      <c r="X2747" s="24" t="e">
        <f>+#REF!-I2747</f>
        <v>#REF!</v>
      </c>
      <c r="Y2747" s="23"/>
      <c r="Z2747" s="23"/>
      <c r="AA2747" s="23"/>
      <c r="AB2747" s="23"/>
      <c r="AC2747" s="23"/>
      <c r="AD2747" s="23"/>
      <c r="AE2747" s="26" t="str">
        <f>VLOOKUP(E2747,'[1]Tirupati Member''s Detail'!$D$2:$L$1048576,9,0)</f>
        <v>No Communicaton Till Date (Outstanding Rs 22500/-) app frmt agrmnt</v>
      </c>
    </row>
    <row r="2748" spans="1:31" x14ac:dyDescent="0.3">
      <c r="A2748" s="27">
        <v>2751</v>
      </c>
      <c r="B2748" s="28"/>
      <c r="C2748" s="29" t="s">
        <v>8373</v>
      </c>
      <c r="D2748" s="20" t="s">
        <v>22</v>
      </c>
      <c r="E2748" s="29" t="s">
        <v>8374</v>
      </c>
      <c r="F2748" s="20" t="s">
        <v>24</v>
      </c>
      <c r="G2748" s="20" t="s">
        <v>25</v>
      </c>
      <c r="H2748" s="29" t="s">
        <v>4143</v>
      </c>
      <c r="I2748" s="30">
        <v>1997</v>
      </c>
      <c r="J2748" s="29" t="s">
        <v>8375</v>
      </c>
      <c r="K2748" s="22" t="str">
        <f>VLOOKUP(E2748,'[1]Tirupati Member''s Detail'!$D$2:$L$1048576,8,0)</f>
        <v>No</v>
      </c>
      <c r="L2748" s="23">
        <f>VLOOKUP(E2748,'[1]Tirupati Member''s Detail'!$D$2:$L$1048576,4,0)</f>
        <v>30000</v>
      </c>
      <c r="M2748" s="23">
        <f t="shared" si="210"/>
        <v>30000</v>
      </c>
      <c r="N2748" s="23">
        <f>VLOOKUP(E2748,'[1]Tirupati Member''s Detail'!$D$2:$L$1048576,5,0)</f>
        <v>7500</v>
      </c>
      <c r="O2748" s="23" t="str">
        <f>VLOOKUP(E2748,'[1]Tirupati Member''s Detail'!$D$2:$L$1048576,7,0)</f>
        <v>Outstanding</v>
      </c>
      <c r="P2748" s="23">
        <f t="shared" si="214"/>
        <v>22500</v>
      </c>
      <c r="Q2748" s="24" t="e">
        <f>+#REF!-I2748</f>
        <v>#REF!</v>
      </c>
      <c r="R2748" s="25">
        <f t="shared" si="211"/>
        <v>6000</v>
      </c>
      <c r="S2748" s="25" t="e">
        <f t="shared" si="212"/>
        <v>#REF!</v>
      </c>
      <c r="T2748" s="25">
        <f t="shared" si="213"/>
        <v>6000</v>
      </c>
      <c r="U2748" s="25"/>
      <c r="V2748" s="23"/>
      <c r="W2748" s="23"/>
      <c r="X2748" s="24" t="e">
        <f>+#REF!-I2748</f>
        <v>#REF!</v>
      </c>
      <c r="Y2748" s="23"/>
      <c r="Z2748" s="23"/>
      <c r="AA2748" s="23"/>
      <c r="AB2748" s="23"/>
      <c r="AC2748" s="23"/>
      <c r="AD2748" s="23"/>
      <c r="AE2748" s="26" t="str">
        <f>VLOOKUP(E2748,'[1]Tirupati Member''s Detail'!$D$2:$L$1048576,9,0)</f>
        <v xml:space="preserve"> No Communication Till Date (Outstanding Rs 22500/-). App frmt agrmnt</v>
      </c>
    </row>
    <row r="2749" spans="1:31" x14ac:dyDescent="0.3">
      <c r="A2749" s="27">
        <v>2752</v>
      </c>
      <c r="B2749" s="28"/>
      <c r="C2749" s="29" t="s">
        <v>6740</v>
      </c>
      <c r="D2749" s="20" t="s">
        <v>22</v>
      </c>
      <c r="E2749" s="29" t="s">
        <v>8376</v>
      </c>
      <c r="F2749" s="20" t="s">
        <v>24</v>
      </c>
      <c r="G2749" s="20" t="s">
        <v>25</v>
      </c>
      <c r="H2749" s="29" t="s">
        <v>4160</v>
      </c>
      <c r="I2749" s="30">
        <v>1997</v>
      </c>
      <c r="J2749" s="29" t="s">
        <v>8377</v>
      </c>
      <c r="K2749" s="22" t="e">
        <f>VLOOKUP(E2749,'[1]Tirupati Member''s Detail'!$D$2:$L$1048576,8,0)</f>
        <v>#N/A</v>
      </c>
      <c r="L2749" s="23">
        <v>30000</v>
      </c>
      <c r="M2749" s="23">
        <f t="shared" si="210"/>
        <v>30000</v>
      </c>
      <c r="N2749" s="23">
        <v>7500</v>
      </c>
      <c r="O2749" s="23" t="s">
        <v>13</v>
      </c>
      <c r="P2749" s="23">
        <f t="shared" si="214"/>
        <v>22500</v>
      </c>
      <c r="Q2749" s="24" t="e">
        <f>+#REF!-I2749</f>
        <v>#REF!</v>
      </c>
      <c r="R2749" s="25">
        <f t="shared" si="211"/>
        <v>6000</v>
      </c>
      <c r="S2749" s="25" t="e">
        <f t="shared" si="212"/>
        <v>#REF!</v>
      </c>
      <c r="T2749" s="25">
        <f t="shared" si="213"/>
        <v>6000</v>
      </c>
      <c r="U2749" s="25"/>
      <c r="V2749" s="23"/>
      <c r="W2749" s="23"/>
      <c r="X2749" s="24" t="e">
        <f>+#REF!-I2749</f>
        <v>#REF!</v>
      </c>
      <c r="Y2749" s="23"/>
      <c r="Z2749" s="23"/>
      <c r="AA2749" s="23"/>
      <c r="AB2749" s="23"/>
      <c r="AC2749" s="23"/>
      <c r="AD2749" s="23"/>
      <c r="AE2749" s="26" t="e">
        <f>VLOOKUP(E2749,'[1]Tirupati Member''s Detail'!$D$2:$L$1048576,9,0)</f>
        <v>#N/A</v>
      </c>
    </row>
    <row r="2750" spans="1:31" x14ac:dyDescent="0.3">
      <c r="A2750" s="27">
        <v>2753</v>
      </c>
      <c r="B2750" s="28"/>
      <c r="C2750" s="29" t="s">
        <v>8378</v>
      </c>
      <c r="D2750" s="20" t="s">
        <v>22</v>
      </c>
      <c r="E2750" s="29" t="s">
        <v>8379</v>
      </c>
      <c r="F2750" s="20" t="s">
        <v>24</v>
      </c>
      <c r="G2750" s="20" t="s">
        <v>25</v>
      </c>
      <c r="H2750" s="29" t="s">
        <v>4576</v>
      </c>
      <c r="I2750" s="30">
        <v>1997</v>
      </c>
      <c r="J2750" s="29" t="s">
        <v>8380</v>
      </c>
      <c r="K2750" s="22" t="str">
        <f>VLOOKUP(E2750,'[1]Tirupati Member''s Detail'!$D$2:$L$1048576,8,0)</f>
        <v>No</v>
      </c>
      <c r="L2750" s="23">
        <f>VLOOKUP(E2750,'[1]Tirupati Member''s Detail'!$D$2:$L$1048576,4,0)</f>
        <v>30000</v>
      </c>
      <c r="M2750" s="23">
        <f t="shared" si="210"/>
        <v>30000</v>
      </c>
      <c r="N2750" s="23">
        <f>VLOOKUP(E2750,'[1]Tirupati Member''s Detail'!$D$2:$L$1048576,5,0)</f>
        <v>28500</v>
      </c>
      <c r="O2750" s="23" t="str">
        <f>VLOOKUP(E2750,'[1]Tirupati Member''s Detail'!$D$2:$L$1048576,7,0)</f>
        <v>I.R.M</v>
      </c>
      <c r="P2750" s="23">
        <f t="shared" si="214"/>
        <v>1500</v>
      </c>
      <c r="Q2750" s="24" t="e">
        <f>+#REF!-I2750</f>
        <v>#REF!</v>
      </c>
      <c r="R2750" s="25">
        <f t="shared" si="211"/>
        <v>22800</v>
      </c>
      <c r="S2750" s="25" t="e">
        <f t="shared" si="212"/>
        <v>#REF!</v>
      </c>
      <c r="T2750" s="25">
        <f t="shared" si="213"/>
        <v>22800</v>
      </c>
      <c r="U2750" s="25"/>
      <c r="V2750" s="23"/>
      <c r="W2750" s="23"/>
      <c r="X2750" s="24" t="e">
        <f>+#REF!-I2750</f>
        <v>#REF!</v>
      </c>
      <c r="Y2750" s="23"/>
      <c r="Z2750" s="23"/>
      <c r="AA2750" s="23"/>
      <c r="AB2750" s="23"/>
      <c r="AC2750" s="23"/>
      <c r="AD2750" s="23"/>
      <c r="AE2750" s="26" t="str">
        <f>VLOOKUP(E2750,'[1]Tirupati Member''s Detail'!$D$2:$L$1048576,9,0)</f>
        <v xml:space="preserve"> Last mail Communication Till 2017. App frmt agrmnt</v>
      </c>
    </row>
    <row r="2751" spans="1:31" x14ac:dyDescent="0.3">
      <c r="A2751" s="27">
        <v>2754</v>
      </c>
      <c r="B2751" s="28"/>
      <c r="C2751" s="29" t="s">
        <v>6740</v>
      </c>
      <c r="D2751" s="20" t="s">
        <v>22</v>
      </c>
      <c r="E2751" s="29" t="s">
        <v>8381</v>
      </c>
      <c r="F2751" s="20" t="s">
        <v>24</v>
      </c>
      <c r="G2751" s="20" t="s">
        <v>25</v>
      </c>
      <c r="H2751" s="29" t="s">
        <v>4133</v>
      </c>
      <c r="I2751" s="30">
        <v>1997</v>
      </c>
      <c r="J2751" s="29" t="s">
        <v>8382</v>
      </c>
      <c r="K2751" s="22" t="e">
        <f>VLOOKUP(E2751,'[1]Tirupati Member''s Detail'!$D$2:$L$1048576,8,0)</f>
        <v>#N/A</v>
      </c>
      <c r="L2751" s="23">
        <v>30000</v>
      </c>
      <c r="M2751" s="23">
        <f t="shared" si="210"/>
        <v>30000</v>
      </c>
      <c r="N2751" s="23">
        <v>30000</v>
      </c>
      <c r="O2751" s="23" t="s">
        <v>1666</v>
      </c>
      <c r="P2751" s="23">
        <f t="shared" si="214"/>
        <v>0</v>
      </c>
      <c r="Q2751" s="24" t="e">
        <f>+#REF!-I2751</f>
        <v>#REF!</v>
      </c>
      <c r="R2751" s="25" t="e">
        <f t="shared" si="211"/>
        <v>#REF!</v>
      </c>
      <c r="S2751" s="25" t="e">
        <f t="shared" si="212"/>
        <v>#REF!</v>
      </c>
      <c r="T2751" s="25">
        <f t="shared" si="213"/>
        <v>0</v>
      </c>
      <c r="U2751" s="25"/>
      <c r="V2751" s="23"/>
      <c r="W2751" s="23"/>
      <c r="X2751" s="24" t="e">
        <f>+#REF!-I2751</f>
        <v>#REF!</v>
      </c>
      <c r="Y2751" s="23"/>
      <c r="Z2751" s="23"/>
      <c r="AA2751" s="23"/>
      <c r="AB2751" s="23"/>
      <c r="AC2751" s="23"/>
      <c r="AD2751" s="23"/>
      <c r="AE2751" s="26" t="e">
        <f>VLOOKUP(E2751,'[1]Tirupati Member''s Detail'!$D$2:$L$1048576,9,0)</f>
        <v>#N/A</v>
      </c>
    </row>
    <row r="2752" spans="1:31" x14ac:dyDescent="0.3">
      <c r="A2752" s="27">
        <v>2755</v>
      </c>
      <c r="B2752" s="28"/>
      <c r="C2752" s="29" t="s">
        <v>8383</v>
      </c>
      <c r="D2752" s="20" t="s">
        <v>22</v>
      </c>
      <c r="E2752" s="29" t="s">
        <v>8384</v>
      </c>
      <c r="F2752" s="20" t="s">
        <v>24</v>
      </c>
      <c r="G2752" s="20" t="s">
        <v>25</v>
      </c>
      <c r="H2752" s="29" t="s">
        <v>4156</v>
      </c>
      <c r="I2752" s="30">
        <v>1997</v>
      </c>
      <c r="J2752" s="29" t="s">
        <v>8385</v>
      </c>
      <c r="K2752" s="22" t="str">
        <f>VLOOKUP(E2752,'[1]Tirupati Member''s Detail'!$D$2:$L$1048576,8,0)</f>
        <v>No</v>
      </c>
      <c r="L2752" s="23">
        <f>VLOOKUP(E2752,'[1]Tirupati Member''s Detail'!$D$2:$L$1048576,4,0)</f>
        <v>30000</v>
      </c>
      <c r="M2752" s="23">
        <f t="shared" si="210"/>
        <v>30000</v>
      </c>
      <c r="N2752" s="23">
        <f>VLOOKUP(E2752,'[1]Tirupati Member''s Detail'!$D$2:$L$1048576,5,0)</f>
        <v>7500</v>
      </c>
      <c r="O2752" s="23" t="str">
        <f>VLOOKUP(E2752,'[1]Tirupati Member''s Detail'!$D$2:$L$1048576,7,0)</f>
        <v>Outstanding</v>
      </c>
      <c r="P2752" s="23">
        <f t="shared" si="214"/>
        <v>22500</v>
      </c>
      <c r="Q2752" s="24" t="e">
        <f>+#REF!-I2752</f>
        <v>#REF!</v>
      </c>
      <c r="R2752" s="25">
        <f t="shared" si="211"/>
        <v>6000</v>
      </c>
      <c r="S2752" s="25" t="e">
        <f t="shared" si="212"/>
        <v>#REF!</v>
      </c>
      <c r="T2752" s="25">
        <f t="shared" si="213"/>
        <v>6000</v>
      </c>
      <c r="U2752" s="25"/>
      <c r="V2752" s="23"/>
      <c r="W2752" s="23"/>
      <c r="X2752" s="24" t="e">
        <f>+#REF!-I2752</f>
        <v>#REF!</v>
      </c>
      <c r="Y2752" s="23"/>
      <c r="Z2752" s="23"/>
      <c r="AA2752" s="23"/>
      <c r="AB2752" s="23"/>
      <c r="AC2752" s="23"/>
      <c r="AD2752" s="23"/>
      <c r="AE2752" s="26" t="str">
        <f>VLOOKUP(E2752,'[1]Tirupati Member''s Detail'!$D$2:$L$1048576,9,0)</f>
        <v xml:space="preserve"> No Communication Till Date. App frmt agrmnt</v>
      </c>
    </row>
    <row r="2753" spans="1:31" x14ac:dyDescent="0.3">
      <c r="A2753" s="27">
        <v>2756</v>
      </c>
      <c r="B2753" s="28"/>
      <c r="C2753" s="29" t="s">
        <v>8386</v>
      </c>
      <c r="D2753" s="20" t="s">
        <v>22</v>
      </c>
      <c r="E2753" s="29" t="s">
        <v>8387</v>
      </c>
      <c r="F2753" s="20" t="s">
        <v>24</v>
      </c>
      <c r="G2753" s="20" t="s">
        <v>25</v>
      </c>
      <c r="H2753" s="29" t="s">
        <v>4133</v>
      </c>
      <c r="I2753" s="30">
        <v>1997</v>
      </c>
      <c r="J2753" s="29" t="s">
        <v>8388</v>
      </c>
      <c r="K2753" s="22" t="str">
        <f>VLOOKUP(E2753,'[1]Tirupati Member''s Detail'!$D$2:$L$1048576,8,0)</f>
        <v>No</v>
      </c>
      <c r="L2753" s="23">
        <f>VLOOKUP(E2753,'[1]Tirupati Member''s Detail'!$D$2:$L$1048576,4,0)</f>
        <v>30000</v>
      </c>
      <c r="M2753" s="23">
        <f t="shared" si="210"/>
        <v>30000</v>
      </c>
      <c r="N2753" s="23">
        <f>VLOOKUP(E2753,'[1]Tirupati Member''s Detail'!$D$2:$L$1048576,5,0)</f>
        <v>7500</v>
      </c>
      <c r="O2753" s="23" t="str">
        <f>VLOOKUP(E2753,'[1]Tirupati Member''s Detail'!$D$2:$L$1048576,7,0)</f>
        <v>outstanding</v>
      </c>
      <c r="P2753" s="23">
        <f t="shared" si="214"/>
        <v>22500</v>
      </c>
      <c r="Q2753" s="24" t="e">
        <f>+#REF!-I2753</f>
        <v>#REF!</v>
      </c>
      <c r="R2753" s="25">
        <f t="shared" si="211"/>
        <v>6000</v>
      </c>
      <c r="S2753" s="25" t="e">
        <f t="shared" si="212"/>
        <v>#REF!</v>
      </c>
      <c r="T2753" s="25">
        <f t="shared" si="213"/>
        <v>6000</v>
      </c>
      <c r="U2753" s="25"/>
      <c r="V2753" s="23"/>
      <c r="W2753" s="23"/>
      <c r="X2753" s="24" t="e">
        <f>+#REF!-I2753</f>
        <v>#REF!</v>
      </c>
      <c r="Y2753" s="23"/>
      <c r="Z2753" s="23"/>
      <c r="AA2753" s="23"/>
      <c r="AB2753" s="23"/>
      <c r="AC2753" s="23"/>
      <c r="AD2753" s="23"/>
      <c r="AE2753" s="26" t="str">
        <f>VLOOKUP(E2753,'[1]Tirupati Member''s Detail'!$D$2:$L$1048576,9,0)</f>
        <v>No Communicaton Till Date (Outstanding Rs 22500/-) app frmt agrmnt</v>
      </c>
    </row>
    <row r="2754" spans="1:31" x14ac:dyDescent="0.3">
      <c r="A2754" s="27">
        <v>2757</v>
      </c>
      <c r="B2754" s="28"/>
      <c r="C2754" s="29" t="s">
        <v>8389</v>
      </c>
      <c r="D2754" s="20" t="s">
        <v>22</v>
      </c>
      <c r="E2754" s="29" t="s">
        <v>8390</v>
      </c>
      <c r="F2754" s="20" t="s">
        <v>24</v>
      </c>
      <c r="G2754" s="20" t="s">
        <v>25</v>
      </c>
      <c r="H2754" s="29" t="s">
        <v>4133</v>
      </c>
      <c r="I2754" s="30">
        <v>1997</v>
      </c>
      <c r="J2754" s="29" t="s">
        <v>8391</v>
      </c>
      <c r="K2754" s="22" t="str">
        <f>VLOOKUP(E2754,'[1]Tirupati Member''s Detail'!$D$2:$L$1048576,8,0)</f>
        <v>No</v>
      </c>
      <c r="L2754" s="23">
        <f>VLOOKUP(E2754,'[1]Tirupati Member''s Detail'!$D$2:$L$1048576,4,0)</f>
        <v>30000</v>
      </c>
      <c r="M2754" s="23">
        <f t="shared" si="210"/>
        <v>30000</v>
      </c>
      <c r="N2754" s="23">
        <f>VLOOKUP(E2754,'[1]Tirupati Member''s Detail'!$D$2:$L$1048576,5,0)</f>
        <v>28500</v>
      </c>
      <c r="O2754" s="23" t="str">
        <f>VLOOKUP(E2754,'[1]Tirupati Member''s Detail'!$D$2:$L$1048576,7,0)</f>
        <v>I.R.M</v>
      </c>
      <c r="P2754" s="23">
        <f t="shared" si="214"/>
        <v>1500</v>
      </c>
      <c r="Q2754" s="24" t="e">
        <f>+#REF!-I2754</f>
        <v>#REF!</v>
      </c>
      <c r="R2754" s="25">
        <f t="shared" si="211"/>
        <v>22800</v>
      </c>
      <c r="S2754" s="25" t="e">
        <f t="shared" si="212"/>
        <v>#REF!</v>
      </c>
      <c r="T2754" s="25">
        <f t="shared" si="213"/>
        <v>22800</v>
      </c>
      <c r="U2754" s="25"/>
      <c r="V2754" s="23"/>
      <c r="W2754" s="23"/>
      <c r="X2754" s="24" t="e">
        <f>+#REF!-I2754</f>
        <v>#REF!</v>
      </c>
      <c r="Y2754" s="23"/>
      <c r="Z2754" s="23"/>
      <c r="AA2754" s="23"/>
      <c r="AB2754" s="23"/>
      <c r="AC2754" s="23"/>
      <c r="AD2754" s="23"/>
      <c r="AE2754" s="26" t="str">
        <f>VLOOKUP(E2754,'[1]Tirupati Member''s Detail'!$D$2:$L$1048576,9,0)</f>
        <v>last mail of member and we did not send any reply on 2015.</v>
      </c>
    </row>
    <row r="2755" spans="1:31" ht="28.8" x14ac:dyDescent="0.3">
      <c r="A2755" s="27">
        <v>2758</v>
      </c>
      <c r="B2755" s="28"/>
      <c r="C2755" s="29" t="s">
        <v>8392</v>
      </c>
      <c r="D2755" s="20" t="s">
        <v>22</v>
      </c>
      <c r="E2755" s="29" t="s">
        <v>8393</v>
      </c>
      <c r="F2755" s="20" t="s">
        <v>24</v>
      </c>
      <c r="G2755" s="20" t="s">
        <v>25</v>
      </c>
      <c r="H2755" s="29" t="s">
        <v>3777</v>
      </c>
      <c r="I2755" s="30">
        <v>1997</v>
      </c>
      <c r="J2755" s="29" t="s">
        <v>8394</v>
      </c>
      <c r="K2755" s="22" t="str">
        <f>VLOOKUP(E2755,'[1]Tirupati Member''s Detail'!$D$2:$L$1048576,8,0)</f>
        <v>No</v>
      </c>
      <c r="L2755" s="23">
        <f>VLOOKUP(E2755,'[1]Tirupati Member''s Detail'!$D$2:$L$1048576,4,0)</f>
        <v>30000</v>
      </c>
      <c r="M2755" s="23">
        <f t="shared" ref="M2755:M2818" si="215">+L2755</f>
        <v>30000</v>
      </c>
      <c r="N2755" s="23">
        <f>VLOOKUP(E2755,'[1]Tirupati Member''s Detail'!$D$2:$L$1048576,5,0)</f>
        <v>7500</v>
      </c>
      <c r="O2755" s="23" t="str">
        <f>VLOOKUP(E2755,'[1]Tirupati Member''s Detail'!$D$2:$L$1048576,7,0)</f>
        <v>Outstanding</v>
      </c>
      <c r="P2755" s="23">
        <f t="shared" si="214"/>
        <v>22500</v>
      </c>
      <c r="Q2755" s="24" t="e">
        <f>+#REF!-I2755</f>
        <v>#REF!</v>
      </c>
      <c r="R2755" s="25">
        <f t="shared" ref="R2755:R2818" si="216">IF(O2755="regular",((N2755-(N2755/99)*Q2755)),(N2755-(N2755*20%)))</f>
        <v>6000</v>
      </c>
      <c r="S2755" s="25" t="e">
        <f t="shared" ref="S2755:S2818" si="217">((N2755-(N2755/99)*Q2755))</f>
        <v>#REF!</v>
      </c>
      <c r="T2755" s="25">
        <f t="shared" ref="T2755:T2818" si="218">IF(O2755="regular",0,(N2755-(N2755*20%)))</f>
        <v>6000</v>
      </c>
      <c r="U2755" s="25"/>
      <c r="V2755" s="23"/>
      <c r="W2755" s="23"/>
      <c r="X2755" s="24" t="e">
        <f>+#REF!-I2755</f>
        <v>#REF!</v>
      </c>
      <c r="Y2755" s="23"/>
      <c r="Z2755" s="23"/>
      <c r="AA2755" s="23"/>
      <c r="AB2755" s="23"/>
      <c r="AC2755" s="23"/>
      <c r="AD2755" s="23"/>
      <c r="AE2755" s="26" t="str">
        <f>VLOOKUP(E2755,'[1]Tirupati Member''s Detail'!$D$2:$L$1048576,9,0)</f>
        <v>No Communication Till Date  … Total 7 Membership Of TPT:- 03004385, 4386,4387,4388,4389,4392,4393</v>
      </c>
    </row>
    <row r="2756" spans="1:31" ht="28.8" x14ac:dyDescent="0.3">
      <c r="A2756" s="27">
        <v>2759</v>
      </c>
      <c r="B2756" s="28"/>
      <c r="C2756" s="29" t="s">
        <v>8395</v>
      </c>
      <c r="D2756" s="20" t="s">
        <v>22</v>
      </c>
      <c r="E2756" s="29" t="s">
        <v>8396</v>
      </c>
      <c r="F2756" s="20" t="s">
        <v>24</v>
      </c>
      <c r="G2756" s="20" t="s">
        <v>25</v>
      </c>
      <c r="H2756" s="29" t="s">
        <v>3777</v>
      </c>
      <c r="I2756" s="30">
        <v>1997</v>
      </c>
      <c r="J2756" s="29" t="s">
        <v>8394</v>
      </c>
      <c r="K2756" s="22" t="str">
        <f>VLOOKUP(E2756,'[1]Tirupati Member''s Detail'!$D$2:$L$1048576,8,0)</f>
        <v>No</v>
      </c>
      <c r="L2756" s="23">
        <f>VLOOKUP(E2756,'[1]Tirupati Member''s Detail'!$D$2:$L$1048576,4,0)</f>
        <v>30000</v>
      </c>
      <c r="M2756" s="23">
        <f t="shared" si="215"/>
        <v>30000</v>
      </c>
      <c r="N2756" s="23">
        <f>VLOOKUP(E2756,'[1]Tirupati Member''s Detail'!$D$2:$L$1048576,5,0)</f>
        <v>7500</v>
      </c>
      <c r="O2756" s="23" t="str">
        <f>VLOOKUP(E2756,'[1]Tirupati Member''s Detail'!$D$2:$L$1048576,7,0)</f>
        <v>Outstanding</v>
      </c>
      <c r="P2756" s="23">
        <f t="shared" ref="P2756:P2819" si="219">+M2756-N2756</f>
        <v>22500</v>
      </c>
      <c r="Q2756" s="24" t="e">
        <f>+#REF!-I2756</f>
        <v>#REF!</v>
      </c>
      <c r="R2756" s="25">
        <f t="shared" si="216"/>
        <v>6000</v>
      </c>
      <c r="S2756" s="25" t="e">
        <f t="shared" si="217"/>
        <v>#REF!</v>
      </c>
      <c r="T2756" s="25">
        <f t="shared" si="218"/>
        <v>6000</v>
      </c>
      <c r="U2756" s="25"/>
      <c r="V2756" s="23"/>
      <c r="W2756" s="23"/>
      <c r="X2756" s="24" t="e">
        <f>+#REF!-I2756</f>
        <v>#REF!</v>
      </c>
      <c r="Y2756" s="23"/>
      <c r="Z2756" s="23"/>
      <c r="AA2756" s="23"/>
      <c r="AB2756" s="23"/>
      <c r="AC2756" s="23"/>
      <c r="AD2756" s="23"/>
      <c r="AE2756" s="26" t="str">
        <f>VLOOKUP(E2756,'[1]Tirupati Member''s Detail'!$D$2:$L$1048576,9,0)</f>
        <v>No Communication Till Date  … Total 7 Membership Of TPT:- 03004385, 4386,4387,4388,4389,4392,4393</v>
      </c>
    </row>
    <row r="2757" spans="1:31" ht="28.8" x14ac:dyDescent="0.3">
      <c r="A2757" s="27">
        <v>2760</v>
      </c>
      <c r="B2757" s="28"/>
      <c r="C2757" s="29" t="s">
        <v>8397</v>
      </c>
      <c r="D2757" s="20" t="s">
        <v>22</v>
      </c>
      <c r="E2757" s="29" t="s">
        <v>8398</v>
      </c>
      <c r="F2757" s="20" t="s">
        <v>24</v>
      </c>
      <c r="G2757" s="20" t="s">
        <v>25</v>
      </c>
      <c r="H2757" s="29" t="s">
        <v>3777</v>
      </c>
      <c r="I2757" s="30">
        <v>1997</v>
      </c>
      <c r="J2757" s="29" t="s">
        <v>8394</v>
      </c>
      <c r="K2757" s="22" t="str">
        <f>VLOOKUP(E2757,'[1]Tirupati Member''s Detail'!$D$2:$L$1048576,8,0)</f>
        <v>No</v>
      </c>
      <c r="L2757" s="23">
        <f>VLOOKUP(E2757,'[1]Tirupati Member''s Detail'!$D$2:$L$1048576,4,0)</f>
        <v>30000</v>
      </c>
      <c r="M2757" s="23">
        <f t="shared" si="215"/>
        <v>30000</v>
      </c>
      <c r="N2757" s="23">
        <f>VLOOKUP(E2757,'[1]Tirupati Member''s Detail'!$D$2:$L$1048576,5,0)</f>
        <v>7500</v>
      </c>
      <c r="O2757" s="23" t="str">
        <f>VLOOKUP(E2757,'[1]Tirupati Member''s Detail'!$D$2:$L$1048576,7,0)</f>
        <v>Outstanding</v>
      </c>
      <c r="P2757" s="23">
        <f t="shared" si="219"/>
        <v>22500</v>
      </c>
      <c r="Q2757" s="24" t="e">
        <f>+#REF!-I2757</f>
        <v>#REF!</v>
      </c>
      <c r="R2757" s="25">
        <f t="shared" si="216"/>
        <v>6000</v>
      </c>
      <c r="S2757" s="25" t="e">
        <f t="shared" si="217"/>
        <v>#REF!</v>
      </c>
      <c r="T2757" s="25">
        <f t="shared" si="218"/>
        <v>6000</v>
      </c>
      <c r="U2757" s="25"/>
      <c r="V2757" s="23"/>
      <c r="W2757" s="23"/>
      <c r="X2757" s="24" t="e">
        <f>+#REF!-I2757</f>
        <v>#REF!</v>
      </c>
      <c r="Y2757" s="23"/>
      <c r="Z2757" s="23"/>
      <c r="AA2757" s="23"/>
      <c r="AB2757" s="23"/>
      <c r="AC2757" s="23"/>
      <c r="AD2757" s="23"/>
      <c r="AE2757" s="26" t="str">
        <f>VLOOKUP(E2757,'[1]Tirupati Member''s Detail'!$D$2:$L$1048576,9,0)</f>
        <v>No Communication Till Date  … Total 7 Membership Of TPT:- 03004385, 4386,4387,4388,4389,4392,4393</v>
      </c>
    </row>
    <row r="2758" spans="1:31" ht="28.8" x14ac:dyDescent="0.3">
      <c r="A2758" s="27">
        <v>2761</v>
      </c>
      <c r="B2758" s="28"/>
      <c r="C2758" s="29" t="s">
        <v>8399</v>
      </c>
      <c r="D2758" s="20" t="s">
        <v>22</v>
      </c>
      <c r="E2758" s="29" t="s">
        <v>8400</v>
      </c>
      <c r="F2758" s="20" t="s">
        <v>24</v>
      </c>
      <c r="G2758" s="20" t="s">
        <v>25</v>
      </c>
      <c r="H2758" s="29" t="s">
        <v>3777</v>
      </c>
      <c r="I2758" s="30">
        <v>1997</v>
      </c>
      <c r="J2758" s="29" t="s">
        <v>8394</v>
      </c>
      <c r="K2758" s="22" t="str">
        <f>VLOOKUP(E2758,'[1]Tirupati Member''s Detail'!$D$2:$L$1048576,8,0)</f>
        <v>No</v>
      </c>
      <c r="L2758" s="23">
        <f>VLOOKUP(E2758,'[1]Tirupati Member''s Detail'!$D$2:$L$1048576,4,0)</f>
        <v>30000</v>
      </c>
      <c r="M2758" s="23">
        <f t="shared" si="215"/>
        <v>30000</v>
      </c>
      <c r="N2758" s="23">
        <f>VLOOKUP(E2758,'[1]Tirupati Member''s Detail'!$D$2:$L$1048576,5,0)</f>
        <v>7500</v>
      </c>
      <c r="O2758" s="23" t="str">
        <f>VLOOKUP(E2758,'[1]Tirupati Member''s Detail'!$D$2:$L$1048576,7,0)</f>
        <v>Outstanding</v>
      </c>
      <c r="P2758" s="23">
        <f t="shared" si="219"/>
        <v>22500</v>
      </c>
      <c r="Q2758" s="24" t="e">
        <f>+#REF!-I2758</f>
        <v>#REF!</v>
      </c>
      <c r="R2758" s="25">
        <f t="shared" si="216"/>
        <v>6000</v>
      </c>
      <c r="S2758" s="25" t="e">
        <f t="shared" si="217"/>
        <v>#REF!</v>
      </c>
      <c r="T2758" s="25">
        <f t="shared" si="218"/>
        <v>6000</v>
      </c>
      <c r="U2758" s="25"/>
      <c r="V2758" s="23"/>
      <c r="W2758" s="23"/>
      <c r="X2758" s="24" t="e">
        <f>+#REF!-I2758</f>
        <v>#REF!</v>
      </c>
      <c r="Y2758" s="23"/>
      <c r="Z2758" s="23"/>
      <c r="AA2758" s="23"/>
      <c r="AB2758" s="23"/>
      <c r="AC2758" s="23"/>
      <c r="AD2758" s="23"/>
      <c r="AE2758" s="26" t="str">
        <f>VLOOKUP(E2758,'[1]Tirupati Member''s Detail'!$D$2:$L$1048576,9,0)</f>
        <v>No Communication Till Date  ..Total 7 Membership Of TPT:- 03004385, 4386,4387,4388,4389,4392,4393</v>
      </c>
    </row>
    <row r="2759" spans="1:31" ht="28.8" x14ac:dyDescent="0.3">
      <c r="A2759" s="27">
        <v>2762</v>
      </c>
      <c r="B2759" s="28"/>
      <c r="C2759" s="29" t="s">
        <v>8401</v>
      </c>
      <c r="D2759" s="20" t="s">
        <v>22</v>
      </c>
      <c r="E2759" s="29" t="s">
        <v>8402</v>
      </c>
      <c r="F2759" s="20" t="s">
        <v>24</v>
      </c>
      <c r="G2759" s="20" t="s">
        <v>25</v>
      </c>
      <c r="H2759" s="29" t="s">
        <v>3777</v>
      </c>
      <c r="I2759" s="30">
        <v>1997</v>
      </c>
      <c r="J2759" s="29" t="s">
        <v>8394</v>
      </c>
      <c r="K2759" s="22" t="str">
        <f>VLOOKUP(E2759,'[1]Tirupati Member''s Detail'!$D$2:$L$1048576,8,0)</f>
        <v>No</v>
      </c>
      <c r="L2759" s="23">
        <f>VLOOKUP(E2759,'[1]Tirupati Member''s Detail'!$D$2:$L$1048576,4,0)</f>
        <v>30000</v>
      </c>
      <c r="M2759" s="23">
        <f t="shared" si="215"/>
        <v>30000</v>
      </c>
      <c r="N2759" s="23">
        <f>VLOOKUP(E2759,'[1]Tirupati Member''s Detail'!$D$2:$L$1048576,5,0)</f>
        <v>7500</v>
      </c>
      <c r="O2759" s="23" t="str">
        <f>VLOOKUP(E2759,'[1]Tirupati Member''s Detail'!$D$2:$L$1048576,7,0)</f>
        <v>Outstanding</v>
      </c>
      <c r="P2759" s="23">
        <f t="shared" si="219"/>
        <v>22500</v>
      </c>
      <c r="Q2759" s="24" t="e">
        <f>+#REF!-I2759</f>
        <v>#REF!</v>
      </c>
      <c r="R2759" s="25">
        <f t="shared" si="216"/>
        <v>6000</v>
      </c>
      <c r="S2759" s="25" t="e">
        <f t="shared" si="217"/>
        <v>#REF!</v>
      </c>
      <c r="T2759" s="25">
        <f t="shared" si="218"/>
        <v>6000</v>
      </c>
      <c r="U2759" s="25"/>
      <c r="V2759" s="23"/>
      <c r="W2759" s="23"/>
      <c r="X2759" s="24" t="e">
        <f>+#REF!-I2759</f>
        <v>#REF!</v>
      </c>
      <c r="Y2759" s="23"/>
      <c r="Z2759" s="23"/>
      <c r="AA2759" s="23"/>
      <c r="AB2759" s="23"/>
      <c r="AC2759" s="23"/>
      <c r="AD2759" s="23"/>
      <c r="AE2759" s="26" t="str">
        <f>VLOOKUP(E2759,'[1]Tirupati Member''s Detail'!$D$2:$L$1048576,9,0)</f>
        <v>No Communication Till Date  … Total 7 Membership Of TPT:- 03004385, 4386,4387,4388,4389,4392,4393</v>
      </c>
    </row>
    <row r="2760" spans="1:31" ht="28.8" x14ac:dyDescent="0.3">
      <c r="A2760" s="27">
        <v>2763</v>
      </c>
      <c r="B2760" s="28"/>
      <c r="C2760" s="29" t="s">
        <v>8403</v>
      </c>
      <c r="D2760" s="20" t="s">
        <v>22</v>
      </c>
      <c r="E2760" s="29" t="s">
        <v>8404</v>
      </c>
      <c r="F2760" s="20" t="s">
        <v>24</v>
      </c>
      <c r="G2760" s="20" t="s">
        <v>25</v>
      </c>
      <c r="H2760" s="29" t="s">
        <v>3777</v>
      </c>
      <c r="I2760" s="30">
        <v>1997</v>
      </c>
      <c r="J2760" s="29" t="s">
        <v>8394</v>
      </c>
      <c r="K2760" s="22" t="str">
        <f>VLOOKUP(E2760,'[1]Tirupati Member''s Detail'!$D$2:$L$1048576,8,0)</f>
        <v>No</v>
      </c>
      <c r="L2760" s="23">
        <f>VLOOKUP(E2760,'[1]Tirupati Member''s Detail'!$D$2:$L$1048576,4,0)</f>
        <v>30000</v>
      </c>
      <c r="M2760" s="23">
        <f t="shared" si="215"/>
        <v>30000</v>
      </c>
      <c r="N2760" s="23">
        <f>VLOOKUP(E2760,'[1]Tirupati Member''s Detail'!$D$2:$L$1048576,5,0)</f>
        <v>7500</v>
      </c>
      <c r="O2760" s="23" t="str">
        <f>VLOOKUP(E2760,'[1]Tirupati Member''s Detail'!$D$2:$L$1048576,7,0)</f>
        <v>Outstanding</v>
      </c>
      <c r="P2760" s="23">
        <f t="shared" si="219"/>
        <v>22500</v>
      </c>
      <c r="Q2760" s="24" t="e">
        <f>+#REF!-I2760</f>
        <v>#REF!</v>
      </c>
      <c r="R2760" s="25">
        <f t="shared" si="216"/>
        <v>6000</v>
      </c>
      <c r="S2760" s="25" t="e">
        <f t="shared" si="217"/>
        <v>#REF!</v>
      </c>
      <c r="T2760" s="25">
        <f t="shared" si="218"/>
        <v>6000</v>
      </c>
      <c r="U2760" s="25"/>
      <c r="V2760" s="23"/>
      <c r="W2760" s="23"/>
      <c r="X2760" s="24" t="e">
        <f>+#REF!-I2760</f>
        <v>#REF!</v>
      </c>
      <c r="Y2760" s="23"/>
      <c r="Z2760" s="23"/>
      <c r="AA2760" s="23"/>
      <c r="AB2760" s="23"/>
      <c r="AC2760" s="23"/>
      <c r="AD2760" s="23"/>
      <c r="AE2760" s="26" t="str">
        <f>VLOOKUP(E2760,'[1]Tirupati Member''s Detail'!$D$2:$L$1048576,9,0)</f>
        <v>No Communication Till Date  … Total 7 Membership Of TPT:- 03004385, 4386,4387,4388,4389,4392,4393</v>
      </c>
    </row>
    <row r="2761" spans="1:31" ht="28.8" x14ac:dyDescent="0.3">
      <c r="A2761" s="27">
        <v>2764</v>
      </c>
      <c r="B2761" s="28"/>
      <c r="C2761" s="29" t="s">
        <v>8405</v>
      </c>
      <c r="D2761" s="20" t="s">
        <v>22</v>
      </c>
      <c r="E2761" s="29" t="s">
        <v>8406</v>
      </c>
      <c r="F2761" s="20" t="s">
        <v>24</v>
      </c>
      <c r="G2761" s="20" t="s">
        <v>25</v>
      </c>
      <c r="H2761" s="29" t="s">
        <v>3777</v>
      </c>
      <c r="I2761" s="30">
        <v>1997</v>
      </c>
      <c r="J2761" s="29" t="s">
        <v>8394</v>
      </c>
      <c r="K2761" s="22" t="str">
        <f>VLOOKUP(E2761,'[1]Tirupati Member''s Detail'!$D$2:$L$1048576,8,0)</f>
        <v>No</v>
      </c>
      <c r="L2761" s="23">
        <f>VLOOKUP(E2761,'[1]Tirupati Member''s Detail'!$D$2:$L$1048576,4,0)</f>
        <v>30000</v>
      </c>
      <c r="M2761" s="23">
        <f t="shared" si="215"/>
        <v>30000</v>
      </c>
      <c r="N2761" s="23">
        <f>VLOOKUP(E2761,'[1]Tirupati Member''s Detail'!$D$2:$L$1048576,5,0)</f>
        <v>7500</v>
      </c>
      <c r="O2761" s="23" t="str">
        <f>VLOOKUP(E2761,'[1]Tirupati Member''s Detail'!$D$2:$L$1048576,7,0)</f>
        <v>Outstanding</v>
      </c>
      <c r="P2761" s="23">
        <f t="shared" si="219"/>
        <v>22500</v>
      </c>
      <c r="Q2761" s="24" t="e">
        <f>+#REF!-I2761</f>
        <v>#REF!</v>
      </c>
      <c r="R2761" s="25">
        <f t="shared" si="216"/>
        <v>6000</v>
      </c>
      <c r="S2761" s="25" t="e">
        <f t="shared" si="217"/>
        <v>#REF!</v>
      </c>
      <c r="T2761" s="25">
        <f t="shared" si="218"/>
        <v>6000</v>
      </c>
      <c r="U2761" s="25"/>
      <c r="V2761" s="23"/>
      <c r="W2761" s="23"/>
      <c r="X2761" s="24" t="e">
        <f>+#REF!-I2761</f>
        <v>#REF!</v>
      </c>
      <c r="Y2761" s="23"/>
      <c r="Z2761" s="23"/>
      <c r="AA2761" s="23"/>
      <c r="AB2761" s="23"/>
      <c r="AC2761" s="23"/>
      <c r="AD2761" s="23"/>
      <c r="AE2761" s="26" t="str">
        <f>VLOOKUP(E2761,'[1]Tirupati Member''s Detail'!$D$2:$L$1048576,9,0)</f>
        <v>No Communication Till Date  … Total 7 Membership Of TPT:- 03004385, 4386,4387,4388,4389,4392,4393</v>
      </c>
    </row>
    <row r="2762" spans="1:31" x14ac:dyDescent="0.3">
      <c r="A2762" s="27">
        <v>2765</v>
      </c>
      <c r="B2762" s="28"/>
      <c r="C2762" s="29" t="s">
        <v>8407</v>
      </c>
      <c r="D2762" s="20" t="s">
        <v>22</v>
      </c>
      <c r="E2762" s="29" t="s">
        <v>8408</v>
      </c>
      <c r="F2762" s="20" t="s">
        <v>24</v>
      </c>
      <c r="G2762" s="20" t="s">
        <v>25</v>
      </c>
      <c r="H2762" s="29" t="s">
        <v>3669</v>
      </c>
      <c r="I2762" s="30">
        <v>1997</v>
      </c>
      <c r="J2762" s="29" t="s">
        <v>8394</v>
      </c>
      <c r="K2762" s="22" t="str">
        <f>VLOOKUP(E2762,'[1]Tirupati Member''s Detail'!$D$2:$L$1048576,8,0)</f>
        <v>No</v>
      </c>
      <c r="L2762" s="23">
        <f>VLOOKUP(E2762,'[1]Tirupati Member''s Detail'!$D$2:$L$1048576,4,0)</f>
        <v>30000</v>
      </c>
      <c r="M2762" s="23">
        <f t="shared" si="215"/>
        <v>30000</v>
      </c>
      <c r="N2762" s="23">
        <f>VLOOKUP(E2762,'[1]Tirupati Member''s Detail'!$D$2:$L$1048576,5,0)</f>
        <v>28500</v>
      </c>
      <c r="O2762" s="23" t="str">
        <f>VLOOKUP(E2762,'[1]Tirupati Member''s Detail'!$D$2:$L$1048576,7,0)</f>
        <v>I.R.M</v>
      </c>
      <c r="P2762" s="23">
        <f t="shared" si="219"/>
        <v>1500</v>
      </c>
      <c r="Q2762" s="24" t="e">
        <f>+#REF!-I2762</f>
        <v>#REF!</v>
      </c>
      <c r="R2762" s="25">
        <f t="shared" si="216"/>
        <v>22800</v>
      </c>
      <c r="S2762" s="25" t="e">
        <f t="shared" si="217"/>
        <v>#REF!</v>
      </c>
      <c r="T2762" s="25">
        <f t="shared" si="218"/>
        <v>22800</v>
      </c>
      <c r="U2762" s="25"/>
      <c r="V2762" s="23"/>
      <c r="W2762" s="23"/>
      <c r="X2762" s="24" t="e">
        <f>+#REF!-I2762</f>
        <v>#REF!</v>
      </c>
      <c r="Y2762" s="23"/>
      <c r="Z2762" s="23"/>
      <c r="AA2762" s="23"/>
      <c r="AB2762" s="23"/>
      <c r="AC2762" s="23"/>
      <c r="AD2762" s="23"/>
      <c r="AE2762" s="26" t="str">
        <f>VLOOKUP(E2762,'[1]Tirupati Member''s Detail'!$D$2:$L$1048576,9,0)</f>
        <v>no communication till date. App frmt agrmnt</v>
      </c>
    </row>
    <row r="2763" spans="1:31" x14ac:dyDescent="0.3">
      <c r="A2763" s="27">
        <v>2766</v>
      </c>
      <c r="B2763" s="28"/>
      <c r="C2763" s="29" t="s">
        <v>8409</v>
      </c>
      <c r="D2763" s="20" t="s">
        <v>22</v>
      </c>
      <c r="E2763" s="29" t="s">
        <v>8410</v>
      </c>
      <c r="F2763" s="20" t="s">
        <v>24</v>
      </c>
      <c r="G2763" s="20" t="s">
        <v>25</v>
      </c>
      <c r="H2763" s="29" t="s">
        <v>8411</v>
      </c>
      <c r="I2763" s="30">
        <v>1997</v>
      </c>
      <c r="J2763" s="29" t="s">
        <v>8412</v>
      </c>
      <c r="K2763" s="22" t="str">
        <f>VLOOKUP(E2763,'[1]Tirupati Member''s Detail'!$D$2:$L$1048576,8,0)</f>
        <v>No</v>
      </c>
      <c r="L2763" s="23">
        <f>VLOOKUP(E2763,'[1]Tirupati Member''s Detail'!$D$2:$L$1048576,4,0)</f>
        <v>30000</v>
      </c>
      <c r="M2763" s="23">
        <f t="shared" si="215"/>
        <v>30000</v>
      </c>
      <c r="N2763" s="23">
        <f>VLOOKUP(E2763,'[1]Tirupati Member''s Detail'!$D$2:$L$1048576,5,0)</f>
        <v>28500</v>
      </c>
      <c r="O2763" s="23" t="str">
        <f>VLOOKUP(E2763,'[1]Tirupati Member''s Detail'!$D$2:$L$1048576,7,0)</f>
        <v>I.R.M</v>
      </c>
      <c r="P2763" s="23">
        <f t="shared" si="219"/>
        <v>1500</v>
      </c>
      <c r="Q2763" s="24" t="e">
        <f>+#REF!-I2763</f>
        <v>#REF!</v>
      </c>
      <c r="R2763" s="25">
        <f t="shared" si="216"/>
        <v>22800</v>
      </c>
      <c r="S2763" s="25" t="e">
        <f t="shared" si="217"/>
        <v>#REF!</v>
      </c>
      <c r="T2763" s="25">
        <f t="shared" si="218"/>
        <v>22800</v>
      </c>
      <c r="U2763" s="25"/>
      <c r="V2763" s="23"/>
      <c r="W2763" s="23"/>
      <c r="X2763" s="24" t="e">
        <f>+#REF!-I2763</f>
        <v>#REF!</v>
      </c>
      <c r="Y2763" s="23"/>
      <c r="Z2763" s="23"/>
      <c r="AA2763" s="23"/>
      <c r="AB2763" s="23"/>
      <c r="AC2763" s="23"/>
      <c r="AD2763" s="23"/>
      <c r="AE2763" s="26" t="str">
        <f>VLOOKUP(E2763,'[1]Tirupati Member''s Detail'!$D$2:$L$1048576,9,0)</f>
        <v xml:space="preserve"> Last Communication Till 2002.App frmt agrmnt</v>
      </c>
    </row>
    <row r="2764" spans="1:31" x14ac:dyDescent="0.3">
      <c r="A2764" s="27">
        <v>2767</v>
      </c>
      <c r="B2764" s="28"/>
      <c r="C2764" s="29" t="s">
        <v>8413</v>
      </c>
      <c r="D2764" s="20" t="s">
        <v>22</v>
      </c>
      <c r="E2764" s="29" t="s">
        <v>8414</v>
      </c>
      <c r="F2764" s="20" t="s">
        <v>24</v>
      </c>
      <c r="G2764" s="20" t="s">
        <v>25</v>
      </c>
      <c r="H2764" s="29" t="s">
        <v>3681</v>
      </c>
      <c r="I2764" s="30">
        <v>1997</v>
      </c>
      <c r="J2764" s="29" t="s">
        <v>8415</v>
      </c>
      <c r="K2764" s="22" t="str">
        <f>VLOOKUP(E2764,'[1]Tirupati Member''s Detail'!$D$2:$L$1048576,8,0)</f>
        <v>No</v>
      </c>
      <c r="L2764" s="23">
        <f>VLOOKUP(E2764,'[1]Tirupati Member''s Detail'!$D$2:$L$1048576,4,0)</f>
        <v>30000</v>
      </c>
      <c r="M2764" s="23">
        <f t="shared" si="215"/>
        <v>30000</v>
      </c>
      <c r="N2764" s="23">
        <f>VLOOKUP(E2764,'[1]Tirupati Member''s Detail'!$D$2:$L$1048576,5,0)</f>
        <v>28500</v>
      </c>
      <c r="O2764" s="23" t="str">
        <f>VLOOKUP(E2764,'[1]Tirupati Member''s Detail'!$D$2:$L$1048576,7,0)</f>
        <v>I.R.M</v>
      </c>
      <c r="P2764" s="23">
        <f t="shared" si="219"/>
        <v>1500</v>
      </c>
      <c r="Q2764" s="24" t="e">
        <f>+#REF!-I2764</f>
        <v>#REF!</v>
      </c>
      <c r="R2764" s="25">
        <f t="shared" si="216"/>
        <v>22800</v>
      </c>
      <c r="S2764" s="25" t="e">
        <f t="shared" si="217"/>
        <v>#REF!</v>
      </c>
      <c r="T2764" s="25">
        <f t="shared" si="218"/>
        <v>22800</v>
      </c>
      <c r="U2764" s="25"/>
      <c r="V2764" s="23"/>
      <c r="W2764" s="23"/>
      <c r="X2764" s="24" t="e">
        <f>+#REF!-I2764</f>
        <v>#REF!</v>
      </c>
      <c r="Y2764" s="23"/>
      <c r="Z2764" s="23"/>
      <c r="AA2764" s="23"/>
      <c r="AB2764" s="23"/>
      <c r="AC2764" s="23"/>
      <c r="AD2764" s="23"/>
      <c r="AE2764" s="26" t="str">
        <f>VLOOKUP(E2764,'[1]Tirupati Member''s Detail'!$D$2:$L$1048576,9,0)</f>
        <v xml:space="preserve"> Last Communication Till 2002.App frmt agrmnt</v>
      </c>
    </row>
    <row r="2765" spans="1:31" x14ac:dyDescent="0.3">
      <c r="A2765" s="27">
        <v>2768</v>
      </c>
      <c r="B2765" s="28"/>
      <c r="C2765" s="29" t="s">
        <v>8416</v>
      </c>
      <c r="D2765" s="20" t="s">
        <v>22</v>
      </c>
      <c r="E2765" s="29" t="s">
        <v>8417</v>
      </c>
      <c r="F2765" s="20" t="s">
        <v>24</v>
      </c>
      <c r="G2765" s="20" t="s">
        <v>25</v>
      </c>
      <c r="H2765" s="29" t="s">
        <v>8411</v>
      </c>
      <c r="I2765" s="30">
        <v>1997</v>
      </c>
      <c r="J2765" s="29" t="s">
        <v>8418</v>
      </c>
      <c r="K2765" s="22" t="str">
        <f>VLOOKUP(E2765,'[1]Tirupati Member''s Detail'!$D$2:$L$1048576,8,0)</f>
        <v>No</v>
      </c>
      <c r="L2765" s="23">
        <f>VLOOKUP(E2765,'[1]Tirupati Member''s Detail'!$D$2:$L$1048576,4,0)</f>
        <v>30000</v>
      </c>
      <c r="M2765" s="23">
        <f t="shared" si="215"/>
        <v>30000</v>
      </c>
      <c r="N2765" s="23">
        <f>VLOOKUP(E2765,'[1]Tirupati Member''s Detail'!$D$2:$L$1048576,5,0)</f>
        <v>7500</v>
      </c>
      <c r="O2765" s="23" t="str">
        <f>VLOOKUP(E2765,'[1]Tirupati Member''s Detail'!$D$2:$L$1048576,7,0)</f>
        <v>Outstanding</v>
      </c>
      <c r="P2765" s="23">
        <f t="shared" si="219"/>
        <v>22500</v>
      </c>
      <c r="Q2765" s="24" t="e">
        <f>+#REF!-I2765</f>
        <v>#REF!</v>
      </c>
      <c r="R2765" s="25">
        <f t="shared" si="216"/>
        <v>6000</v>
      </c>
      <c r="S2765" s="25" t="e">
        <f t="shared" si="217"/>
        <v>#REF!</v>
      </c>
      <c r="T2765" s="25">
        <f t="shared" si="218"/>
        <v>6000</v>
      </c>
      <c r="U2765" s="25"/>
      <c r="V2765" s="23"/>
      <c r="W2765" s="23"/>
      <c r="X2765" s="24" t="e">
        <f>+#REF!-I2765</f>
        <v>#REF!</v>
      </c>
      <c r="Y2765" s="23"/>
      <c r="Z2765" s="23"/>
      <c r="AA2765" s="23"/>
      <c r="AB2765" s="23"/>
      <c r="AC2765" s="23"/>
      <c r="AD2765" s="23"/>
      <c r="AE2765" s="26" t="str">
        <f>VLOOKUP(E2765,'[1]Tirupati Member''s Detail'!$D$2:$L$1048576,9,0)</f>
        <v>No Communication Till Date (Outstanding Rs 22500/-) App frmt agrmnt</v>
      </c>
    </row>
    <row r="2766" spans="1:31" x14ac:dyDescent="0.3">
      <c r="A2766" s="27">
        <v>2769</v>
      </c>
      <c r="B2766" s="28"/>
      <c r="C2766" s="29" t="s">
        <v>8419</v>
      </c>
      <c r="D2766" s="20" t="s">
        <v>22</v>
      </c>
      <c r="E2766" s="29" t="s">
        <v>8420</v>
      </c>
      <c r="F2766" s="20" t="s">
        <v>24</v>
      </c>
      <c r="G2766" s="20" t="s">
        <v>25</v>
      </c>
      <c r="H2766" s="29" t="s">
        <v>3681</v>
      </c>
      <c r="I2766" s="30">
        <v>1997</v>
      </c>
      <c r="J2766" s="29" t="s">
        <v>8421</v>
      </c>
      <c r="K2766" s="22" t="str">
        <f>VLOOKUP(E2766,'[1]Tirupati Member''s Detail'!$D$2:$L$1048576,8,0)</f>
        <v>No</v>
      </c>
      <c r="L2766" s="23">
        <f>VLOOKUP(E2766,'[1]Tirupati Member''s Detail'!$D$2:$L$1048576,4,0)</f>
        <v>30000</v>
      </c>
      <c r="M2766" s="23">
        <f t="shared" si="215"/>
        <v>30000</v>
      </c>
      <c r="N2766" s="23">
        <f>VLOOKUP(E2766,'[1]Tirupati Member''s Detail'!$D$2:$L$1048576,5,0)</f>
        <v>28500</v>
      </c>
      <c r="O2766" s="23" t="str">
        <f>VLOOKUP(E2766,'[1]Tirupati Member''s Detail'!$D$2:$L$1048576,7,0)</f>
        <v>I.R.M</v>
      </c>
      <c r="P2766" s="23">
        <f t="shared" si="219"/>
        <v>1500</v>
      </c>
      <c r="Q2766" s="24" t="e">
        <f>+#REF!-I2766</f>
        <v>#REF!</v>
      </c>
      <c r="R2766" s="25">
        <f t="shared" si="216"/>
        <v>22800</v>
      </c>
      <c r="S2766" s="25" t="e">
        <f t="shared" si="217"/>
        <v>#REF!</v>
      </c>
      <c r="T2766" s="25">
        <f t="shared" si="218"/>
        <v>22800</v>
      </c>
      <c r="U2766" s="25"/>
      <c r="V2766" s="23"/>
      <c r="W2766" s="23"/>
      <c r="X2766" s="24" t="e">
        <f>+#REF!-I2766</f>
        <v>#REF!</v>
      </c>
      <c r="Y2766" s="23"/>
      <c r="Z2766" s="23"/>
      <c r="AA2766" s="23"/>
      <c r="AB2766" s="23"/>
      <c r="AC2766" s="23"/>
      <c r="AD2766" s="23"/>
      <c r="AE2766" s="26" t="str">
        <f>VLOOKUP(E2766,'[1]Tirupati Member''s Detail'!$D$2:$L$1048576,9,0)</f>
        <v xml:space="preserve"> Last Communication Till 2002.App frmt agrmnt</v>
      </c>
    </row>
    <row r="2767" spans="1:31" x14ac:dyDescent="0.3">
      <c r="A2767" s="27">
        <v>2770</v>
      </c>
      <c r="B2767" s="28"/>
      <c r="C2767" s="29" t="s">
        <v>8422</v>
      </c>
      <c r="D2767" s="20" t="s">
        <v>22</v>
      </c>
      <c r="E2767" s="29" t="s">
        <v>8423</v>
      </c>
      <c r="F2767" s="20" t="s">
        <v>24</v>
      </c>
      <c r="G2767" s="20" t="s">
        <v>25</v>
      </c>
      <c r="H2767" s="29" t="s">
        <v>8424</v>
      </c>
      <c r="I2767" s="30">
        <v>1997</v>
      </c>
      <c r="J2767" s="29" t="s">
        <v>8425</v>
      </c>
      <c r="K2767" s="22">
        <f>VLOOKUP(E2767,'[1]Tirupati Member''s Detail'!$D$2:$L$1048576,8,0)</f>
        <v>2007</v>
      </c>
      <c r="L2767" s="23">
        <f>VLOOKUP(E2767,'[1]Tirupati Member''s Detail'!$D$2:$L$1048576,4,0)</f>
        <v>30000</v>
      </c>
      <c r="M2767" s="23">
        <f t="shared" si="215"/>
        <v>30000</v>
      </c>
      <c r="N2767" s="23">
        <f>VLOOKUP(E2767,'[1]Tirupati Member''s Detail'!$D$2:$L$1048576,5,0)</f>
        <v>30000</v>
      </c>
      <c r="O2767" s="23" t="str">
        <f>VLOOKUP(E2767,'[1]Tirupati Member''s Detail'!$D$2:$L$1048576,7,0)</f>
        <v>R.M</v>
      </c>
      <c r="P2767" s="23">
        <f t="shared" si="219"/>
        <v>0</v>
      </c>
      <c r="Q2767" s="24" t="e">
        <f>+#REF!-I2767</f>
        <v>#REF!</v>
      </c>
      <c r="R2767" s="25">
        <f t="shared" si="216"/>
        <v>24000</v>
      </c>
      <c r="S2767" s="25" t="e">
        <f t="shared" si="217"/>
        <v>#REF!</v>
      </c>
      <c r="T2767" s="25">
        <f t="shared" si="218"/>
        <v>24000</v>
      </c>
      <c r="U2767" s="25"/>
      <c r="V2767" s="23"/>
      <c r="W2767" s="23"/>
      <c r="X2767" s="24" t="e">
        <f>+#REF!-I2767</f>
        <v>#REF!</v>
      </c>
      <c r="Y2767" s="23"/>
      <c r="Z2767" s="23"/>
      <c r="AA2767" s="23"/>
      <c r="AB2767" s="23"/>
      <c r="AC2767" s="23"/>
      <c r="AD2767" s="23"/>
      <c r="AE2767" s="26" t="str">
        <f>VLOOKUP(E2767,'[1]Tirupati Member''s Detail'!$D$2:$L$1048576,9,0)</f>
        <v xml:space="preserve"> Last Communication Till 2008. App frmt agrmnt</v>
      </c>
    </row>
    <row r="2768" spans="1:31" x14ac:dyDescent="0.3">
      <c r="A2768" s="27">
        <v>2771</v>
      </c>
      <c r="B2768" s="28"/>
      <c r="C2768" s="29" t="s">
        <v>3056</v>
      </c>
      <c r="D2768" s="20" t="s">
        <v>22</v>
      </c>
      <c r="E2768" s="29" t="s">
        <v>8426</v>
      </c>
      <c r="F2768" s="20" t="s">
        <v>24</v>
      </c>
      <c r="G2768" s="20" t="s">
        <v>25</v>
      </c>
      <c r="H2768" s="29" t="s">
        <v>3005</v>
      </c>
      <c r="I2768" s="30">
        <v>1997</v>
      </c>
      <c r="J2768" s="29" t="s">
        <v>8427</v>
      </c>
      <c r="K2768" s="22" t="e">
        <f>VLOOKUP(E2768,'[1]Tirupati Member''s Detail'!$D$2:$L$1048576,8,0)</f>
        <v>#N/A</v>
      </c>
      <c r="L2768" s="23">
        <v>30000</v>
      </c>
      <c r="M2768" s="23">
        <f t="shared" si="215"/>
        <v>30000</v>
      </c>
      <c r="N2768" s="23">
        <v>30000</v>
      </c>
      <c r="O2768" s="23" t="s">
        <v>1666</v>
      </c>
      <c r="P2768" s="23">
        <f t="shared" si="219"/>
        <v>0</v>
      </c>
      <c r="Q2768" s="24" t="e">
        <f>+#REF!-I2768</f>
        <v>#REF!</v>
      </c>
      <c r="R2768" s="25" t="e">
        <f t="shared" si="216"/>
        <v>#REF!</v>
      </c>
      <c r="S2768" s="25" t="e">
        <f t="shared" si="217"/>
        <v>#REF!</v>
      </c>
      <c r="T2768" s="25">
        <f t="shared" si="218"/>
        <v>0</v>
      </c>
      <c r="U2768" s="25"/>
      <c r="V2768" s="23"/>
      <c r="W2768" s="23"/>
      <c r="X2768" s="24" t="e">
        <f>+#REF!-I2768</f>
        <v>#REF!</v>
      </c>
      <c r="Y2768" s="23"/>
      <c r="Z2768" s="23"/>
      <c r="AA2768" s="23"/>
      <c r="AB2768" s="23"/>
      <c r="AC2768" s="23"/>
      <c r="AD2768" s="23"/>
      <c r="AE2768" s="26" t="e">
        <f>VLOOKUP(E2768,'[1]Tirupati Member''s Detail'!$D$2:$L$1048576,9,0)</f>
        <v>#N/A</v>
      </c>
    </row>
    <row r="2769" spans="1:31" x14ac:dyDescent="0.3">
      <c r="A2769" s="27">
        <v>2772</v>
      </c>
      <c r="B2769" s="28"/>
      <c r="C2769" s="29" t="s">
        <v>8428</v>
      </c>
      <c r="D2769" s="20" t="s">
        <v>22</v>
      </c>
      <c r="E2769" s="29" t="s">
        <v>8429</v>
      </c>
      <c r="F2769" s="20" t="s">
        <v>24</v>
      </c>
      <c r="G2769" s="20" t="s">
        <v>25</v>
      </c>
      <c r="H2769" s="29" t="s">
        <v>3559</v>
      </c>
      <c r="I2769" s="30">
        <v>1997</v>
      </c>
      <c r="J2769" s="29" t="s">
        <v>3837</v>
      </c>
      <c r="K2769" s="22" t="e">
        <f>VLOOKUP(E2769,'[1]Tirupati Member''s Detail'!$D$2:$L$1048576,8,0)</f>
        <v>#N/A</v>
      </c>
      <c r="L2769" s="23">
        <v>30000</v>
      </c>
      <c r="M2769" s="23">
        <f t="shared" si="215"/>
        <v>30000</v>
      </c>
      <c r="N2769" s="23">
        <v>30000</v>
      </c>
      <c r="O2769" s="23" t="s">
        <v>1666</v>
      </c>
      <c r="P2769" s="23">
        <f t="shared" si="219"/>
        <v>0</v>
      </c>
      <c r="Q2769" s="24" t="e">
        <f>+#REF!-I2769</f>
        <v>#REF!</v>
      </c>
      <c r="R2769" s="25" t="e">
        <f t="shared" si="216"/>
        <v>#REF!</v>
      </c>
      <c r="S2769" s="25" t="e">
        <f t="shared" si="217"/>
        <v>#REF!</v>
      </c>
      <c r="T2769" s="25">
        <f t="shared" si="218"/>
        <v>0</v>
      </c>
      <c r="U2769" s="25"/>
      <c r="V2769" s="23"/>
      <c r="W2769" s="23"/>
      <c r="X2769" s="24" t="e">
        <f>+#REF!-I2769</f>
        <v>#REF!</v>
      </c>
      <c r="Y2769" s="23"/>
      <c r="Z2769" s="23"/>
      <c r="AA2769" s="23"/>
      <c r="AB2769" s="23"/>
      <c r="AC2769" s="23"/>
      <c r="AD2769" s="23"/>
      <c r="AE2769" s="26" t="e">
        <f>VLOOKUP(E2769,'[1]Tirupati Member''s Detail'!$D$2:$L$1048576,9,0)</f>
        <v>#N/A</v>
      </c>
    </row>
    <row r="2770" spans="1:31" x14ac:dyDescent="0.3">
      <c r="A2770" s="27">
        <v>2773</v>
      </c>
      <c r="B2770" s="28"/>
      <c r="C2770" s="29" t="s">
        <v>7106</v>
      </c>
      <c r="D2770" s="20" t="s">
        <v>22</v>
      </c>
      <c r="E2770" s="29" t="s">
        <v>8430</v>
      </c>
      <c r="F2770" s="20" t="s">
        <v>24</v>
      </c>
      <c r="G2770" s="20" t="s">
        <v>25</v>
      </c>
      <c r="H2770" s="29" t="s">
        <v>4530</v>
      </c>
      <c r="I2770" s="30">
        <v>1997</v>
      </c>
      <c r="J2770" s="29" t="s">
        <v>8431</v>
      </c>
      <c r="K2770" s="22" t="e">
        <f>VLOOKUP(E2770,'[1]Tirupati Member''s Detail'!$D$2:$L$1048576,8,0)</f>
        <v>#N/A</v>
      </c>
      <c r="L2770" s="23">
        <v>30000</v>
      </c>
      <c r="M2770" s="23">
        <f t="shared" si="215"/>
        <v>30000</v>
      </c>
      <c r="N2770" s="23">
        <v>30000</v>
      </c>
      <c r="O2770" s="23" t="s">
        <v>1666</v>
      </c>
      <c r="P2770" s="23">
        <f t="shared" si="219"/>
        <v>0</v>
      </c>
      <c r="Q2770" s="24" t="e">
        <f>+#REF!-I2770</f>
        <v>#REF!</v>
      </c>
      <c r="R2770" s="25" t="e">
        <f t="shared" si="216"/>
        <v>#REF!</v>
      </c>
      <c r="S2770" s="25" t="e">
        <f t="shared" si="217"/>
        <v>#REF!</v>
      </c>
      <c r="T2770" s="25">
        <f t="shared" si="218"/>
        <v>0</v>
      </c>
      <c r="U2770" s="25"/>
      <c r="V2770" s="23"/>
      <c r="W2770" s="23"/>
      <c r="X2770" s="24" t="e">
        <f>+#REF!-I2770</f>
        <v>#REF!</v>
      </c>
      <c r="Y2770" s="23"/>
      <c r="Z2770" s="23"/>
      <c r="AA2770" s="23"/>
      <c r="AB2770" s="23"/>
      <c r="AC2770" s="23"/>
      <c r="AD2770" s="23"/>
      <c r="AE2770" s="26" t="e">
        <f>VLOOKUP(E2770,'[1]Tirupati Member''s Detail'!$D$2:$L$1048576,9,0)</f>
        <v>#N/A</v>
      </c>
    </row>
    <row r="2771" spans="1:31" x14ac:dyDescent="0.3">
      <c r="A2771" s="27">
        <v>2774</v>
      </c>
      <c r="B2771" s="28"/>
      <c r="C2771" s="29" t="s">
        <v>8432</v>
      </c>
      <c r="D2771" s="20" t="s">
        <v>22</v>
      </c>
      <c r="E2771" s="29" t="s">
        <v>8433</v>
      </c>
      <c r="F2771" s="20" t="s">
        <v>24</v>
      </c>
      <c r="G2771" s="20" t="s">
        <v>25</v>
      </c>
      <c r="H2771" s="29" t="s">
        <v>4530</v>
      </c>
      <c r="I2771" s="30">
        <v>1997</v>
      </c>
      <c r="J2771" s="29" t="s">
        <v>8434</v>
      </c>
      <c r="K2771" s="41" t="str">
        <f>VLOOKUP(E2771,'[1]Tirupati Member''s Detail'!$D$2:$L$1048576,8,0)</f>
        <v>No</v>
      </c>
      <c r="L2771" s="23">
        <f>VLOOKUP(E2771,'[1]Tirupati Member''s Detail'!$D$2:$L$1048576,4,0)</f>
        <v>30000</v>
      </c>
      <c r="M2771" s="23">
        <f t="shared" si="215"/>
        <v>30000</v>
      </c>
      <c r="N2771" s="23">
        <f>VLOOKUP(E2771,'[1]Tirupati Member''s Detail'!$D$2:$L$1048576,5,0)</f>
        <v>9000</v>
      </c>
      <c r="O2771" s="23" t="str">
        <f>VLOOKUP(E2771,'[1]Tirupati Member''s Detail'!$D$2:$L$1048576,7,0)</f>
        <v>Outstanding</v>
      </c>
      <c r="P2771" s="23">
        <f t="shared" si="219"/>
        <v>21000</v>
      </c>
      <c r="Q2771" s="24" t="e">
        <f>+#REF!-I2771</f>
        <v>#REF!</v>
      </c>
      <c r="R2771" s="25">
        <f t="shared" si="216"/>
        <v>7200</v>
      </c>
      <c r="S2771" s="25" t="e">
        <f t="shared" si="217"/>
        <v>#REF!</v>
      </c>
      <c r="T2771" s="25">
        <f t="shared" si="218"/>
        <v>7200</v>
      </c>
      <c r="U2771" s="25"/>
      <c r="V2771" s="23"/>
      <c r="W2771" s="23"/>
      <c r="X2771" s="24" t="e">
        <f>+#REF!-I2771</f>
        <v>#REF!</v>
      </c>
      <c r="Y2771" s="23"/>
      <c r="Z2771" s="23"/>
      <c r="AA2771" s="23"/>
      <c r="AB2771" s="23"/>
      <c r="AC2771" s="23"/>
      <c r="AD2771" s="23"/>
      <c r="AE2771" s="26" t="str">
        <f>VLOOKUP(E2771,'[1]Tirupati Member''s Detail'!$D$2:$L$1048576,9,0)</f>
        <v xml:space="preserve"> last communication 97, Outstanding Rs 21000/- app frmt agrmnt</v>
      </c>
    </row>
    <row r="2772" spans="1:31" x14ac:dyDescent="0.3">
      <c r="A2772" s="27">
        <v>2775</v>
      </c>
      <c r="B2772" s="28"/>
      <c r="C2772" s="29" t="s">
        <v>8435</v>
      </c>
      <c r="D2772" s="20" t="s">
        <v>22</v>
      </c>
      <c r="E2772" s="29" t="s">
        <v>8436</v>
      </c>
      <c r="F2772" s="20" t="s">
        <v>24</v>
      </c>
      <c r="G2772" s="20" t="s">
        <v>25</v>
      </c>
      <c r="H2772" s="29" t="s">
        <v>5330</v>
      </c>
      <c r="I2772" s="30">
        <v>1997</v>
      </c>
      <c r="J2772" s="29" t="s">
        <v>8437</v>
      </c>
      <c r="K2772" s="22" t="str">
        <f>VLOOKUP(E2772,'[1]Tirupati Member''s Detail'!$D$2:$L$1048576,8,0)</f>
        <v>No</v>
      </c>
      <c r="L2772" s="23">
        <f>VLOOKUP(E2772,'[1]Tirupati Member''s Detail'!$D$2:$L$1048576,4,0)</f>
        <v>30000</v>
      </c>
      <c r="M2772" s="23">
        <f t="shared" si="215"/>
        <v>30000</v>
      </c>
      <c r="N2772" s="23">
        <f>VLOOKUP(E2772,'[1]Tirupati Member''s Detail'!$D$2:$L$1048576,5,0)</f>
        <v>16500</v>
      </c>
      <c r="O2772" s="23" t="str">
        <f>VLOOKUP(E2772,'[1]Tirupati Member''s Detail'!$D$2:$L$1048576,7,0)</f>
        <v>Outstanding</v>
      </c>
      <c r="P2772" s="23">
        <f t="shared" si="219"/>
        <v>13500</v>
      </c>
      <c r="Q2772" s="24" t="e">
        <f>+#REF!-I2772</f>
        <v>#REF!</v>
      </c>
      <c r="R2772" s="25">
        <f t="shared" si="216"/>
        <v>13200</v>
      </c>
      <c r="S2772" s="25" t="e">
        <f t="shared" si="217"/>
        <v>#REF!</v>
      </c>
      <c r="T2772" s="25">
        <f t="shared" si="218"/>
        <v>13200</v>
      </c>
      <c r="U2772" s="25"/>
      <c r="V2772" s="23"/>
      <c r="W2772" s="23"/>
      <c r="X2772" s="24" t="e">
        <f>+#REF!-I2772</f>
        <v>#REF!</v>
      </c>
      <c r="Y2772" s="23"/>
      <c r="Z2772" s="23"/>
      <c r="AA2772" s="23"/>
      <c r="AB2772" s="23"/>
      <c r="AC2772" s="23"/>
      <c r="AD2772" s="23"/>
      <c r="AE2772" s="26" t="str">
        <f>VLOOKUP(E2772,'[1]Tirupati Member''s Detail'!$D$2:$L$1048576,9,0)</f>
        <v xml:space="preserve"> No Communication Till Date Outstanding rs 13500/-). App frmt agrmnt</v>
      </c>
    </row>
    <row r="2773" spans="1:31" x14ac:dyDescent="0.3">
      <c r="A2773" s="27">
        <v>2776</v>
      </c>
      <c r="B2773" s="28"/>
      <c r="C2773" s="29" t="s">
        <v>8438</v>
      </c>
      <c r="D2773" s="20" t="s">
        <v>22</v>
      </c>
      <c r="E2773" s="29" t="s">
        <v>8439</v>
      </c>
      <c r="F2773" s="20" t="s">
        <v>24</v>
      </c>
      <c r="G2773" s="20" t="s">
        <v>25</v>
      </c>
      <c r="H2773" s="29" t="s">
        <v>5330</v>
      </c>
      <c r="I2773" s="30">
        <v>1997</v>
      </c>
      <c r="J2773" s="29" t="s">
        <v>8440</v>
      </c>
      <c r="K2773" s="22" t="str">
        <f>VLOOKUP(E2773,'[1]Tirupati Member''s Detail'!$D$2:$L$1048576,8,0)</f>
        <v>No</v>
      </c>
      <c r="L2773" s="23">
        <f>VLOOKUP(E2773,'[1]Tirupati Member''s Detail'!$D$2:$L$1048576,4,0)</f>
        <v>30000</v>
      </c>
      <c r="M2773" s="23">
        <f t="shared" si="215"/>
        <v>30000</v>
      </c>
      <c r="N2773" s="23">
        <f>VLOOKUP(E2773,'[1]Tirupati Member''s Detail'!$D$2:$L$1048576,5,0)</f>
        <v>28500</v>
      </c>
      <c r="O2773" s="23" t="str">
        <f>VLOOKUP(E2773,'[1]Tirupati Member''s Detail'!$D$2:$L$1048576,7,0)</f>
        <v>I.R.M</v>
      </c>
      <c r="P2773" s="23">
        <f t="shared" si="219"/>
        <v>1500</v>
      </c>
      <c r="Q2773" s="24" t="e">
        <f>+#REF!-I2773</f>
        <v>#REF!</v>
      </c>
      <c r="R2773" s="25">
        <f t="shared" si="216"/>
        <v>22800</v>
      </c>
      <c r="S2773" s="25" t="e">
        <f t="shared" si="217"/>
        <v>#REF!</v>
      </c>
      <c r="T2773" s="25">
        <f t="shared" si="218"/>
        <v>22800</v>
      </c>
      <c r="U2773" s="25"/>
      <c r="V2773" s="23"/>
      <c r="W2773" s="23"/>
      <c r="X2773" s="24" t="e">
        <f>+#REF!-I2773</f>
        <v>#REF!</v>
      </c>
      <c r="Y2773" s="23"/>
      <c r="Z2773" s="23"/>
      <c r="AA2773" s="23"/>
      <c r="AB2773" s="23"/>
      <c r="AC2773" s="23"/>
      <c r="AD2773" s="23"/>
      <c r="AE2773" s="26" t="str">
        <f>VLOOKUP(E2773,'[1]Tirupati Member''s Detail'!$D$2:$L$1048576,9,0)</f>
        <v xml:space="preserve"> Last Communication Till 1998. App frmt agrmnt</v>
      </c>
    </row>
    <row r="2774" spans="1:31" x14ac:dyDescent="0.3">
      <c r="A2774" s="27">
        <v>2777</v>
      </c>
      <c r="B2774" s="28"/>
      <c r="C2774" s="29" t="s">
        <v>8441</v>
      </c>
      <c r="D2774" s="20" t="s">
        <v>22</v>
      </c>
      <c r="E2774" s="29" t="s">
        <v>8442</v>
      </c>
      <c r="F2774" s="20" t="s">
        <v>24</v>
      </c>
      <c r="G2774" s="20" t="s">
        <v>25</v>
      </c>
      <c r="H2774" s="29" t="s">
        <v>5207</v>
      </c>
      <c r="I2774" s="30">
        <v>1997</v>
      </c>
      <c r="J2774" s="29" t="s">
        <v>8443</v>
      </c>
      <c r="K2774" s="22" t="str">
        <f>VLOOKUP(E2774,'[1]Tirupati Member''s Detail'!$D$2:$L$1048576,8,0)</f>
        <v>No</v>
      </c>
      <c r="L2774" s="23">
        <f>VLOOKUP(E2774,'[1]Tirupati Member''s Detail'!$D$2:$L$1048576,4,0)</f>
        <v>30000</v>
      </c>
      <c r="M2774" s="23">
        <f t="shared" si="215"/>
        <v>30000</v>
      </c>
      <c r="N2774" s="23">
        <f>VLOOKUP(E2774,'[1]Tirupati Member''s Detail'!$D$2:$L$1048576,5,0)</f>
        <v>21000</v>
      </c>
      <c r="O2774" s="23" t="str">
        <f>VLOOKUP(E2774,'[1]Tirupati Member''s Detail'!$D$2:$L$1048576,7,0)</f>
        <v>Outstanding</v>
      </c>
      <c r="P2774" s="23">
        <f t="shared" si="219"/>
        <v>9000</v>
      </c>
      <c r="Q2774" s="24" t="e">
        <f>+#REF!-I2774</f>
        <v>#REF!</v>
      </c>
      <c r="R2774" s="25">
        <f t="shared" si="216"/>
        <v>16800</v>
      </c>
      <c r="S2774" s="25" t="e">
        <f t="shared" si="217"/>
        <v>#REF!</v>
      </c>
      <c r="T2774" s="25">
        <f t="shared" si="218"/>
        <v>16800</v>
      </c>
      <c r="U2774" s="25"/>
      <c r="V2774" s="23"/>
      <c r="W2774" s="23"/>
      <c r="X2774" s="24" t="e">
        <f>+#REF!-I2774</f>
        <v>#REF!</v>
      </c>
      <c r="Y2774" s="23"/>
      <c r="Z2774" s="23"/>
      <c r="AA2774" s="23"/>
      <c r="AB2774" s="23"/>
      <c r="AC2774" s="23"/>
      <c r="AD2774" s="23"/>
      <c r="AE2774" s="26" t="str">
        <f>VLOOKUP(E2774,'[1]Tirupati Member''s Detail'!$D$2:$L$1048576,9,0)</f>
        <v>,last communication 02..outstanding Rs 9000/- App frmt agrmnt</v>
      </c>
    </row>
    <row r="2775" spans="1:31" x14ac:dyDescent="0.3">
      <c r="A2775" s="27">
        <v>2778</v>
      </c>
      <c r="B2775" s="28"/>
      <c r="C2775" s="29" t="s">
        <v>6405</v>
      </c>
      <c r="D2775" s="20" t="s">
        <v>22</v>
      </c>
      <c r="E2775" s="29" t="s">
        <v>8444</v>
      </c>
      <c r="F2775" s="20" t="s">
        <v>24</v>
      </c>
      <c r="G2775" s="20" t="s">
        <v>25</v>
      </c>
      <c r="H2775" s="29" t="s">
        <v>5182</v>
      </c>
      <c r="I2775" s="30">
        <v>1997</v>
      </c>
      <c r="J2775" s="29" t="s">
        <v>8445</v>
      </c>
      <c r="K2775" s="22" t="e">
        <f>VLOOKUP(E2775,'[1]Tirupati Member''s Detail'!$D$2:$L$1048576,8,0)</f>
        <v>#N/A</v>
      </c>
      <c r="L2775" s="23">
        <v>30000</v>
      </c>
      <c r="M2775" s="23">
        <f t="shared" si="215"/>
        <v>30000</v>
      </c>
      <c r="N2775" s="23">
        <v>9000</v>
      </c>
      <c r="O2775" s="23" t="s">
        <v>13</v>
      </c>
      <c r="P2775" s="23">
        <f t="shared" si="219"/>
        <v>21000</v>
      </c>
      <c r="Q2775" s="24" t="e">
        <f>+#REF!-I2775</f>
        <v>#REF!</v>
      </c>
      <c r="R2775" s="25">
        <f t="shared" si="216"/>
        <v>7200</v>
      </c>
      <c r="S2775" s="25" t="e">
        <f t="shared" si="217"/>
        <v>#REF!</v>
      </c>
      <c r="T2775" s="25">
        <f t="shared" si="218"/>
        <v>7200</v>
      </c>
      <c r="U2775" s="25"/>
      <c r="V2775" s="23"/>
      <c r="W2775" s="23"/>
      <c r="X2775" s="24" t="e">
        <f>+#REF!-I2775</f>
        <v>#REF!</v>
      </c>
      <c r="Y2775" s="23"/>
      <c r="Z2775" s="23"/>
      <c r="AA2775" s="23"/>
      <c r="AB2775" s="23"/>
      <c r="AC2775" s="23"/>
      <c r="AD2775" s="23"/>
      <c r="AE2775" s="26" t="e">
        <f>VLOOKUP(E2775,'[1]Tirupati Member''s Detail'!$D$2:$L$1048576,9,0)</f>
        <v>#N/A</v>
      </c>
    </row>
    <row r="2776" spans="1:31" x14ac:dyDescent="0.3">
      <c r="A2776" s="27">
        <v>2779</v>
      </c>
      <c r="B2776" s="28"/>
      <c r="C2776" s="29" t="s">
        <v>8446</v>
      </c>
      <c r="D2776" s="20" t="s">
        <v>22</v>
      </c>
      <c r="E2776" s="29" t="s">
        <v>8447</v>
      </c>
      <c r="F2776" s="20" t="s">
        <v>24</v>
      </c>
      <c r="G2776" s="20" t="s">
        <v>25</v>
      </c>
      <c r="H2776" s="29" t="s">
        <v>5182</v>
      </c>
      <c r="I2776" s="30">
        <v>1997</v>
      </c>
      <c r="J2776" s="29" t="s">
        <v>8448</v>
      </c>
      <c r="K2776" s="22" t="str">
        <f>VLOOKUP(E2776,'[1]Tirupati Member''s Detail'!$D$2:$L$1048576,8,0)</f>
        <v>No</v>
      </c>
      <c r="L2776" s="23">
        <f>VLOOKUP(E2776,'[1]Tirupati Member''s Detail'!$D$2:$L$1048576,4,0)</f>
        <v>30000</v>
      </c>
      <c r="M2776" s="23">
        <f t="shared" si="215"/>
        <v>30000</v>
      </c>
      <c r="N2776" s="23">
        <f>VLOOKUP(E2776,'[1]Tirupati Member''s Detail'!$D$2:$L$1048576,5,0)</f>
        <v>28500</v>
      </c>
      <c r="O2776" s="23" t="str">
        <f>VLOOKUP(E2776,'[1]Tirupati Member''s Detail'!$D$2:$L$1048576,7,0)</f>
        <v>I.R.M</v>
      </c>
      <c r="P2776" s="23">
        <f t="shared" si="219"/>
        <v>1500</v>
      </c>
      <c r="Q2776" s="24" t="e">
        <f>+#REF!-I2776</f>
        <v>#REF!</v>
      </c>
      <c r="R2776" s="25">
        <f t="shared" si="216"/>
        <v>22800</v>
      </c>
      <c r="S2776" s="25" t="e">
        <f t="shared" si="217"/>
        <v>#REF!</v>
      </c>
      <c r="T2776" s="25">
        <f t="shared" si="218"/>
        <v>22800</v>
      </c>
      <c r="U2776" s="25"/>
      <c r="V2776" s="23"/>
      <c r="W2776" s="23"/>
      <c r="X2776" s="24" t="e">
        <f>+#REF!-I2776</f>
        <v>#REF!</v>
      </c>
      <c r="Y2776" s="23"/>
      <c r="Z2776" s="23"/>
      <c r="AA2776" s="23"/>
      <c r="AB2776" s="23"/>
      <c r="AC2776" s="23"/>
      <c r="AD2776" s="23"/>
      <c r="AE2776" s="26" t="str">
        <f>VLOOKUP(E2776,'[1]Tirupati Member''s Detail'!$D$2:$L$1048576,9,0)</f>
        <v xml:space="preserve"> last communication 98 App frmt agrmnt</v>
      </c>
    </row>
    <row r="2777" spans="1:31" x14ac:dyDescent="0.3">
      <c r="A2777" s="27">
        <v>2780</v>
      </c>
      <c r="B2777" s="28"/>
      <c r="C2777" s="29" t="s">
        <v>8449</v>
      </c>
      <c r="D2777" s="20" t="s">
        <v>22</v>
      </c>
      <c r="E2777" s="29" t="s">
        <v>8450</v>
      </c>
      <c r="F2777" s="20" t="s">
        <v>24</v>
      </c>
      <c r="G2777" s="20" t="s">
        <v>25</v>
      </c>
      <c r="H2777" s="29" t="s">
        <v>6036</v>
      </c>
      <c r="I2777" s="30">
        <v>1997</v>
      </c>
      <c r="J2777" s="29" t="s">
        <v>8451</v>
      </c>
      <c r="K2777" s="22" t="str">
        <f>VLOOKUP(E2777,'[1]Tirupati Member''s Detail'!$D$2:$L$1048576,8,0)</f>
        <v>No</v>
      </c>
      <c r="L2777" s="23">
        <f>VLOOKUP(E2777,'[1]Tirupati Member''s Detail'!$D$2:$L$1048576,4,0)</f>
        <v>30000</v>
      </c>
      <c r="M2777" s="23">
        <f t="shared" si="215"/>
        <v>30000</v>
      </c>
      <c r="N2777" s="23">
        <f>VLOOKUP(E2777,'[1]Tirupati Member''s Detail'!$D$2:$L$1048576,5,0)</f>
        <v>30000</v>
      </c>
      <c r="O2777" s="23" t="str">
        <f>VLOOKUP(E2777,'[1]Tirupati Member''s Detail'!$D$2:$L$1048576,7,0)</f>
        <v>I.R.M</v>
      </c>
      <c r="P2777" s="23">
        <f t="shared" si="219"/>
        <v>0</v>
      </c>
      <c r="Q2777" s="24" t="e">
        <f>+#REF!-I2777</f>
        <v>#REF!</v>
      </c>
      <c r="R2777" s="25">
        <f t="shared" si="216"/>
        <v>24000</v>
      </c>
      <c r="S2777" s="25" t="e">
        <f t="shared" si="217"/>
        <v>#REF!</v>
      </c>
      <c r="T2777" s="25">
        <f t="shared" si="218"/>
        <v>24000</v>
      </c>
      <c r="U2777" s="25"/>
      <c r="V2777" s="23"/>
      <c r="W2777" s="23"/>
      <c r="X2777" s="24" t="e">
        <f>+#REF!-I2777</f>
        <v>#REF!</v>
      </c>
      <c r="Y2777" s="23"/>
      <c r="Z2777" s="23"/>
      <c r="AA2777" s="23"/>
      <c r="AB2777" s="23"/>
      <c r="AC2777" s="23"/>
      <c r="AD2777" s="23"/>
      <c r="AE2777" s="26" t="str">
        <f>VLOOKUP(E2777,'[1]Tirupati Member''s Detail'!$D$2:$L$1048576,9,0)</f>
        <v xml:space="preserve"> Last Communication Till 1999.App frmt agrmnt</v>
      </c>
    </row>
    <row r="2778" spans="1:31" x14ac:dyDescent="0.3">
      <c r="A2778" s="27">
        <v>2781</v>
      </c>
      <c r="B2778" s="28"/>
      <c r="C2778" s="29" t="s">
        <v>8452</v>
      </c>
      <c r="D2778" s="20" t="s">
        <v>22</v>
      </c>
      <c r="E2778" s="29" t="s">
        <v>8453</v>
      </c>
      <c r="F2778" s="20" t="s">
        <v>24</v>
      </c>
      <c r="G2778" s="20" t="s">
        <v>25</v>
      </c>
      <c r="H2778" s="29" t="s">
        <v>6085</v>
      </c>
      <c r="I2778" s="30">
        <v>1997</v>
      </c>
      <c r="J2778" s="29" t="s">
        <v>8454</v>
      </c>
      <c r="K2778" s="22" t="str">
        <f>VLOOKUP(E2778,'[1]Tirupati Member''s Detail'!$D$2:$L$1048576,8,0)</f>
        <v>No</v>
      </c>
      <c r="L2778" s="23">
        <f>VLOOKUP(E2778,'[1]Tirupati Member''s Detail'!$D$2:$L$1048576,4,0)</f>
        <v>30000</v>
      </c>
      <c r="M2778" s="23">
        <f t="shared" si="215"/>
        <v>30000</v>
      </c>
      <c r="N2778" s="23">
        <f>VLOOKUP(E2778,'[1]Tirupati Member''s Detail'!$D$2:$L$1048576,5,0)</f>
        <v>28500</v>
      </c>
      <c r="O2778" s="23" t="str">
        <f>VLOOKUP(E2778,'[1]Tirupati Member''s Detail'!$D$2:$L$1048576,7,0)</f>
        <v>I.R.M</v>
      </c>
      <c r="P2778" s="23">
        <f t="shared" si="219"/>
        <v>1500</v>
      </c>
      <c r="Q2778" s="24" t="e">
        <f>+#REF!-I2778</f>
        <v>#REF!</v>
      </c>
      <c r="R2778" s="25">
        <f t="shared" si="216"/>
        <v>22800</v>
      </c>
      <c r="S2778" s="25" t="e">
        <f t="shared" si="217"/>
        <v>#REF!</v>
      </c>
      <c r="T2778" s="25">
        <f t="shared" si="218"/>
        <v>22800</v>
      </c>
      <c r="U2778" s="25"/>
      <c r="V2778" s="23"/>
      <c r="W2778" s="23"/>
      <c r="X2778" s="24" t="e">
        <f>+#REF!-I2778</f>
        <v>#REF!</v>
      </c>
      <c r="Y2778" s="23"/>
      <c r="Z2778" s="23"/>
      <c r="AA2778" s="23"/>
      <c r="AB2778" s="23"/>
      <c r="AC2778" s="23"/>
      <c r="AD2778" s="23"/>
      <c r="AE2778" s="26" t="str">
        <f>VLOOKUP(E2778,'[1]Tirupati Member''s Detail'!$D$2:$L$1048576,9,0)</f>
        <v xml:space="preserve"> Last Communication Till 2006. App frmt agrmnt</v>
      </c>
    </row>
    <row r="2779" spans="1:31" x14ac:dyDescent="0.3">
      <c r="A2779" s="27">
        <v>2782</v>
      </c>
      <c r="B2779" s="28"/>
      <c r="C2779" s="29" t="s">
        <v>8455</v>
      </c>
      <c r="D2779" s="20" t="s">
        <v>22</v>
      </c>
      <c r="E2779" s="29" t="s">
        <v>8456</v>
      </c>
      <c r="F2779" s="20" t="s">
        <v>24</v>
      </c>
      <c r="G2779" s="20" t="s">
        <v>25</v>
      </c>
      <c r="H2779" s="29" t="s">
        <v>6025</v>
      </c>
      <c r="I2779" s="30">
        <v>1997</v>
      </c>
      <c r="J2779" s="29" t="s">
        <v>8457</v>
      </c>
      <c r="K2779" s="22" t="str">
        <f>VLOOKUP(E2779,'[1]Tirupati Member''s Detail'!$D$2:$L$1048576,8,0)</f>
        <v>No</v>
      </c>
      <c r="L2779" s="23">
        <f>VLOOKUP(E2779,'[1]Tirupati Member''s Detail'!$D$2:$L$1048576,4,0)</f>
        <v>30000</v>
      </c>
      <c r="M2779" s="23">
        <f t="shared" si="215"/>
        <v>30000</v>
      </c>
      <c r="N2779" s="23">
        <f>VLOOKUP(E2779,'[1]Tirupati Member''s Detail'!$D$2:$L$1048576,5,0)</f>
        <v>18000</v>
      </c>
      <c r="O2779" s="23" t="str">
        <f>VLOOKUP(E2779,'[1]Tirupati Member''s Detail'!$D$2:$L$1048576,7,0)</f>
        <v>Outstanding</v>
      </c>
      <c r="P2779" s="23">
        <f t="shared" si="219"/>
        <v>12000</v>
      </c>
      <c r="Q2779" s="24" t="e">
        <f>+#REF!-I2779</f>
        <v>#REF!</v>
      </c>
      <c r="R2779" s="25">
        <f t="shared" si="216"/>
        <v>14400</v>
      </c>
      <c r="S2779" s="25" t="e">
        <f t="shared" si="217"/>
        <v>#REF!</v>
      </c>
      <c r="T2779" s="25">
        <f t="shared" si="218"/>
        <v>14400</v>
      </c>
      <c r="U2779" s="25"/>
      <c r="V2779" s="23"/>
      <c r="W2779" s="23"/>
      <c r="X2779" s="24" t="e">
        <f>+#REF!-I2779</f>
        <v>#REF!</v>
      </c>
      <c r="Y2779" s="23"/>
      <c r="Z2779" s="23"/>
      <c r="AA2779" s="23"/>
      <c r="AB2779" s="23"/>
      <c r="AC2779" s="23"/>
      <c r="AD2779" s="23"/>
      <c r="AE2779" s="26" t="str">
        <f>VLOOKUP(E2779,'[1]Tirupati Member''s Detail'!$D$2:$L$1048576,9,0)</f>
        <v>Last Communication Till 1998. Outstanding Rs. 12000/-. App frmt agrmnt</v>
      </c>
    </row>
    <row r="2780" spans="1:31" x14ac:dyDescent="0.3">
      <c r="A2780" s="27">
        <v>2783</v>
      </c>
      <c r="B2780" s="28"/>
      <c r="C2780" s="29" t="s">
        <v>8458</v>
      </c>
      <c r="D2780" s="20" t="s">
        <v>22</v>
      </c>
      <c r="E2780" s="29" t="s">
        <v>8459</v>
      </c>
      <c r="F2780" s="20" t="s">
        <v>24</v>
      </c>
      <c r="G2780" s="20" t="s">
        <v>25</v>
      </c>
      <c r="H2780" s="29" t="s">
        <v>6036</v>
      </c>
      <c r="I2780" s="30">
        <v>1997</v>
      </c>
      <c r="J2780" s="29" t="s">
        <v>8460</v>
      </c>
      <c r="K2780" s="22" t="str">
        <f>VLOOKUP(E2780,'[1]Tirupati Member''s Detail'!$D$2:$L$1048576,8,0)</f>
        <v>No</v>
      </c>
      <c r="L2780" s="23">
        <f>VLOOKUP(E2780,'[1]Tirupati Member''s Detail'!$D$2:$L$1048576,4,0)</f>
        <v>30000</v>
      </c>
      <c r="M2780" s="23">
        <f t="shared" si="215"/>
        <v>30000</v>
      </c>
      <c r="N2780" s="23">
        <f>VLOOKUP(E2780,'[1]Tirupati Member''s Detail'!$D$2:$L$1048576,5,0)</f>
        <v>23250</v>
      </c>
      <c r="O2780" s="23" t="str">
        <f>VLOOKUP(E2780,'[1]Tirupati Member''s Detail'!$D$2:$L$1048576,7,0)</f>
        <v>Outstanding</v>
      </c>
      <c r="P2780" s="23">
        <f t="shared" si="219"/>
        <v>6750</v>
      </c>
      <c r="Q2780" s="24" t="e">
        <f>+#REF!-I2780</f>
        <v>#REF!</v>
      </c>
      <c r="R2780" s="25">
        <f t="shared" si="216"/>
        <v>18600</v>
      </c>
      <c r="S2780" s="25" t="e">
        <f t="shared" si="217"/>
        <v>#REF!</v>
      </c>
      <c r="T2780" s="25">
        <f t="shared" si="218"/>
        <v>18600</v>
      </c>
      <c r="U2780" s="25"/>
      <c r="V2780" s="23"/>
      <c r="W2780" s="23"/>
      <c r="X2780" s="24" t="e">
        <f>+#REF!-I2780</f>
        <v>#REF!</v>
      </c>
      <c r="Y2780" s="23"/>
      <c r="Z2780" s="23"/>
      <c r="AA2780" s="23"/>
      <c r="AB2780" s="23"/>
      <c r="AC2780" s="23"/>
      <c r="AD2780" s="23"/>
      <c r="AE2780" s="26" t="str">
        <f>VLOOKUP(E2780,'[1]Tirupati Member''s Detail'!$D$2:$L$1048576,9,0)</f>
        <v xml:space="preserve"> No Communication Till Date. App frmt agrmnt</v>
      </c>
    </row>
    <row r="2781" spans="1:31" x14ac:dyDescent="0.3">
      <c r="A2781" s="27">
        <v>2784</v>
      </c>
      <c r="B2781" s="28"/>
      <c r="C2781" s="29" t="s">
        <v>7727</v>
      </c>
      <c r="D2781" s="20" t="s">
        <v>22</v>
      </c>
      <c r="E2781" s="29" t="s">
        <v>8461</v>
      </c>
      <c r="F2781" s="20" t="s">
        <v>24</v>
      </c>
      <c r="G2781" s="20" t="s">
        <v>25</v>
      </c>
      <c r="H2781" s="29" t="s">
        <v>5182</v>
      </c>
      <c r="I2781" s="30">
        <v>1997</v>
      </c>
      <c r="J2781" s="29" t="s">
        <v>8462</v>
      </c>
      <c r="K2781" s="22" t="e">
        <f>VLOOKUP(E2781,'[1]Tirupati Member''s Detail'!$D$2:$L$1048576,8,0)</f>
        <v>#N/A</v>
      </c>
      <c r="L2781" s="23">
        <v>30000</v>
      </c>
      <c r="M2781" s="23">
        <f t="shared" si="215"/>
        <v>30000</v>
      </c>
      <c r="N2781" s="23">
        <v>30000</v>
      </c>
      <c r="O2781" s="23" t="s">
        <v>1666</v>
      </c>
      <c r="P2781" s="23">
        <f t="shared" si="219"/>
        <v>0</v>
      </c>
      <c r="Q2781" s="24" t="e">
        <f>+#REF!-I2781</f>
        <v>#REF!</v>
      </c>
      <c r="R2781" s="25" t="e">
        <f t="shared" si="216"/>
        <v>#REF!</v>
      </c>
      <c r="S2781" s="25" t="e">
        <f t="shared" si="217"/>
        <v>#REF!</v>
      </c>
      <c r="T2781" s="25">
        <f t="shared" si="218"/>
        <v>0</v>
      </c>
      <c r="U2781" s="25"/>
      <c r="V2781" s="23"/>
      <c r="W2781" s="23"/>
      <c r="X2781" s="24" t="e">
        <f>+#REF!-I2781</f>
        <v>#REF!</v>
      </c>
      <c r="Y2781" s="23"/>
      <c r="Z2781" s="23"/>
      <c r="AA2781" s="23"/>
      <c r="AB2781" s="23"/>
      <c r="AC2781" s="23"/>
      <c r="AD2781" s="23"/>
      <c r="AE2781" s="26" t="e">
        <f>VLOOKUP(E2781,'[1]Tirupati Member''s Detail'!$D$2:$L$1048576,9,0)</f>
        <v>#N/A</v>
      </c>
    </row>
    <row r="2782" spans="1:31" x14ac:dyDescent="0.3">
      <c r="A2782" s="27">
        <v>2785</v>
      </c>
      <c r="B2782" s="28"/>
      <c r="C2782" s="29" t="s">
        <v>8463</v>
      </c>
      <c r="D2782" s="20" t="s">
        <v>22</v>
      </c>
      <c r="E2782" s="29" t="s">
        <v>8464</v>
      </c>
      <c r="F2782" s="20" t="s">
        <v>24</v>
      </c>
      <c r="G2782" s="20" t="s">
        <v>25</v>
      </c>
      <c r="H2782" s="29" t="s">
        <v>6025</v>
      </c>
      <c r="I2782" s="30">
        <v>1997</v>
      </c>
      <c r="J2782" s="29" t="s">
        <v>8465</v>
      </c>
      <c r="K2782" s="41" t="str">
        <f>VLOOKUP(E2782,'[1]Tirupati Member''s Detail'!$D$2:$L$1048576,8,0)</f>
        <v>No</v>
      </c>
      <c r="L2782" s="23">
        <f>VLOOKUP(E2782,'[1]Tirupati Member''s Detail'!$D$2:$L$1048576,4,0)</f>
        <v>30000</v>
      </c>
      <c r="M2782" s="23">
        <f t="shared" si="215"/>
        <v>30000</v>
      </c>
      <c r="N2782" s="23">
        <f>VLOOKUP(E2782,'[1]Tirupati Member''s Detail'!$D$2:$L$1048576,5,0)</f>
        <v>25500</v>
      </c>
      <c r="O2782" s="23" t="str">
        <f>VLOOKUP(E2782,'[1]Tirupati Member''s Detail'!$D$2:$L$1048576,7,0)</f>
        <v>Outstanding</v>
      </c>
      <c r="P2782" s="23">
        <f t="shared" si="219"/>
        <v>4500</v>
      </c>
      <c r="Q2782" s="24" t="e">
        <f>+#REF!-I2782</f>
        <v>#REF!</v>
      </c>
      <c r="R2782" s="25">
        <f t="shared" si="216"/>
        <v>20400</v>
      </c>
      <c r="S2782" s="25" t="e">
        <f t="shared" si="217"/>
        <v>#REF!</v>
      </c>
      <c r="T2782" s="25">
        <f t="shared" si="218"/>
        <v>20400</v>
      </c>
      <c r="U2782" s="25"/>
      <c r="V2782" s="23"/>
      <c r="W2782" s="23"/>
      <c r="X2782" s="24" t="e">
        <f>+#REF!-I2782</f>
        <v>#REF!</v>
      </c>
      <c r="Y2782" s="23"/>
      <c r="Z2782" s="23"/>
      <c r="AA2782" s="23"/>
      <c r="AB2782" s="23"/>
      <c r="AC2782" s="23"/>
      <c r="AD2782" s="23"/>
      <c r="AE2782" s="26" t="str">
        <f>VLOOKUP(E2782,'[1]Tirupati Member''s Detail'!$D$2:$L$1048576,9,0)</f>
        <v>No communication till date. Outstanding Rs 4500/-(App format agrmnt)</v>
      </c>
    </row>
    <row r="2783" spans="1:31" x14ac:dyDescent="0.3">
      <c r="A2783" s="27">
        <v>2786</v>
      </c>
      <c r="B2783" s="28"/>
      <c r="C2783" s="29" t="s">
        <v>8466</v>
      </c>
      <c r="D2783" s="20" t="s">
        <v>22</v>
      </c>
      <c r="E2783" s="29" t="s">
        <v>8467</v>
      </c>
      <c r="F2783" s="20" t="s">
        <v>24</v>
      </c>
      <c r="G2783" s="20" t="s">
        <v>25</v>
      </c>
      <c r="H2783" s="29" t="s">
        <v>6025</v>
      </c>
      <c r="I2783" s="30">
        <v>1997</v>
      </c>
      <c r="J2783" s="29" t="s">
        <v>8468</v>
      </c>
      <c r="K2783" s="41" t="str">
        <f>VLOOKUP(E2783,'[1]Tirupati Member''s Detail'!$D$2:$L$1048576,8,0)</f>
        <v>No</v>
      </c>
      <c r="L2783" s="23">
        <f>VLOOKUP(E2783,'[1]Tirupati Member''s Detail'!$D$2:$L$1048576,4,0)</f>
        <v>30000</v>
      </c>
      <c r="M2783" s="23">
        <f t="shared" si="215"/>
        <v>30000</v>
      </c>
      <c r="N2783" s="23">
        <f>VLOOKUP(E2783,'[1]Tirupati Member''s Detail'!$D$2:$L$1048576,5,0)</f>
        <v>25500</v>
      </c>
      <c r="O2783" s="23" t="str">
        <f>VLOOKUP(E2783,'[1]Tirupati Member''s Detail'!$D$2:$L$1048576,7,0)</f>
        <v>Outstanding</v>
      </c>
      <c r="P2783" s="23">
        <f t="shared" si="219"/>
        <v>4500</v>
      </c>
      <c r="Q2783" s="24" t="e">
        <f>+#REF!-I2783</f>
        <v>#REF!</v>
      </c>
      <c r="R2783" s="25">
        <f t="shared" si="216"/>
        <v>20400</v>
      </c>
      <c r="S2783" s="25" t="e">
        <f t="shared" si="217"/>
        <v>#REF!</v>
      </c>
      <c r="T2783" s="25">
        <f t="shared" si="218"/>
        <v>20400</v>
      </c>
      <c r="U2783" s="25"/>
      <c r="V2783" s="23"/>
      <c r="W2783" s="23"/>
      <c r="X2783" s="24" t="e">
        <f>+#REF!-I2783</f>
        <v>#REF!</v>
      </c>
      <c r="Y2783" s="23"/>
      <c r="Z2783" s="23"/>
      <c r="AA2783" s="23"/>
      <c r="AB2783" s="23"/>
      <c r="AC2783" s="23"/>
      <c r="AD2783" s="23"/>
      <c r="AE2783" s="26" t="str">
        <f>VLOOKUP(E2783,'[1]Tirupati Member''s Detail'!$D$2:$L$1048576,9,0)</f>
        <v>No communication till date. Outstanding Rs 4500/-(App format agrmnt)</v>
      </c>
    </row>
    <row r="2784" spans="1:31" x14ac:dyDescent="0.3">
      <c r="A2784" s="27">
        <v>2787</v>
      </c>
      <c r="B2784" s="28"/>
      <c r="C2784" s="29" t="s">
        <v>8469</v>
      </c>
      <c r="D2784" s="20" t="s">
        <v>22</v>
      </c>
      <c r="E2784" s="29" t="s">
        <v>8470</v>
      </c>
      <c r="F2784" s="20" t="s">
        <v>24</v>
      </c>
      <c r="G2784" s="20" t="s">
        <v>25</v>
      </c>
      <c r="H2784" s="29" t="s">
        <v>6025</v>
      </c>
      <c r="I2784" s="30">
        <v>1997</v>
      </c>
      <c r="J2784" s="29" t="s">
        <v>8471</v>
      </c>
      <c r="K2784" s="41" t="str">
        <f>VLOOKUP(E2784,'[1]Tirupati Member''s Detail'!$D$2:$L$1048576,8,0)</f>
        <v>No</v>
      </c>
      <c r="L2784" s="23">
        <f>VLOOKUP(E2784,'[1]Tirupati Member''s Detail'!$D$2:$L$1048576,4,0)</f>
        <v>30000</v>
      </c>
      <c r="M2784" s="23">
        <f t="shared" si="215"/>
        <v>30000</v>
      </c>
      <c r="N2784" s="23">
        <f>VLOOKUP(E2784,'[1]Tirupati Member''s Detail'!$D$2:$L$1048576,5,0)</f>
        <v>30000</v>
      </c>
      <c r="O2784" s="23" t="str">
        <f>VLOOKUP(E2784,'[1]Tirupati Member''s Detail'!$D$2:$L$1048576,7,0)</f>
        <v>I.R.M</v>
      </c>
      <c r="P2784" s="23">
        <f t="shared" si="219"/>
        <v>0</v>
      </c>
      <c r="Q2784" s="24" t="e">
        <f>+#REF!-I2784</f>
        <v>#REF!</v>
      </c>
      <c r="R2784" s="25">
        <f t="shared" si="216"/>
        <v>24000</v>
      </c>
      <c r="S2784" s="25" t="e">
        <f t="shared" si="217"/>
        <v>#REF!</v>
      </c>
      <c r="T2784" s="25">
        <f t="shared" si="218"/>
        <v>24000</v>
      </c>
      <c r="U2784" s="25"/>
      <c r="V2784" s="23"/>
      <c r="W2784" s="23"/>
      <c r="X2784" s="24" t="e">
        <f>+#REF!-I2784</f>
        <v>#REF!</v>
      </c>
      <c r="Y2784" s="23"/>
      <c r="Z2784" s="23"/>
      <c r="AA2784" s="23"/>
      <c r="AB2784" s="23"/>
      <c r="AC2784" s="23"/>
      <c r="AD2784" s="23"/>
      <c r="AE2784" s="26" t="str">
        <f>VLOOKUP(E2784,'[1]Tirupati Member''s Detail'!$D$2:$L$1048576,9,0)</f>
        <v>no communication till date (App fromat Aggmnt)</v>
      </c>
    </row>
    <row r="2785" spans="1:31" x14ac:dyDescent="0.3">
      <c r="A2785" s="27">
        <v>2788</v>
      </c>
      <c r="B2785" s="28"/>
      <c r="C2785" s="29" t="s">
        <v>8472</v>
      </c>
      <c r="D2785" s="20" t="s">
        <v>22</v>
      </c>
      <c r="E2785" s="29" t="s">
        <v>8473</v>
      </c>
      <c r="F2785" s="20" t="s">
        <v>24</v>
      </c>
      <c r="G2785" s="20" t="s">
        <v>25</v>
      </c>
      <c r="H2785" s="29" t="s">
        <v>6036</v>
      </c>
      <c r="I2785" s="30">
        <v>1997</v>
      </c>
      <c r="J2785" s="29" t="s">
        <v>8474</v>
      </c>
      <c r="K2785" s="22" t="e">
        <f>VLOOKUP(E2785,'[1]Tirupati Member''s Detail'!$D$2:$L$1048576,8,0)</f>
        <v>#N/A</v>
      </c>
      <c r="L2785" s="23">
        <v>30000</v>
      </c>
      <c r="M2785" s="23">
        <f t="shared" si="215"/>
        <v>30000</v>
      </c>
      <c r="N2785" s="23">
        <v>7500</v>
      </c>
      <c r="O2785" s="23" t="s">
        <v>13</v>
      </c>
      <c r="P2785" s="23">
        <f t="shared" si="219"/>
        <v>22500</v>
      </c>
      <c r="Q2785" s="24" t="e">
        <f>+#REF!-I2785</f>
        <v>#REF!</v>
      </c>
      <c r="R2785" s="25">
        <f t="shared" si="216"/>
        <v>6000</v>
      </c>
      <c r="S2785" s="25" t="e">
        <f t="shared" si="217"/>
        <v>#REF!</v>
      </c>
      <c r="T2785" s="25">
        <f t="shared" si="218"/>
        <v>6000</v>
      </c>
      <c r="U2785" s="25"/>
      <c r="V2785" s="23"/>
      <c r="W2785" s="23"/>
      <c r="X2785" s="24" t="e">
        <f>+#REF!-I2785</f>
        <v>#REF!</v>
      </c>
      <c r="Y2785" s="23"/>
      <c r="Z2785" s="23"/>
      <c r="AA2785" s="23"/>
      <c r="AB2785" s="23"/>
      <c r="AC2785" s="23"/>
      <c r="AD2785" s="23"/>
      <c r="AE2785" s="26" t="e">
        <f>VLOOKUP(E2785,'[1]Tirupati Member''s Detail'!$D$2:$L$1048576,9,0)</f>
        <v>#N/A</v>
      </c>
    </row>
    <row r="2786" spans="1:31" x14ac:dyDescent="0.3">
      <c r="A2786" s="27">
        <v>2789</v>
      </c>
      <c r="B2786" s="28"/>
      <c r="C2786" s="29" t="s">
        <v>8475</v>
      </c>
      <c r="D2786" s="20" t="s">
        <v>22</v>
      </c>
      <c r="E2786" s="29" t="s">
        <v>8476</v>
      </c>
      <c r="F2786" s="20" t="s">
        <v>24</v>
      </c>
      <c r="G2786" s="20" t="s">
        <v>25</v>
      </c>
      <c r="H2786" s="29" t="s">
        <v>6036</v>
      </c>
      <c r="I2786" s="30">
        <v>1997</v>
      </c>
      <c r="J2786" s="29" t="s">
        <v>8477</v>
      </c>
      <c r="K2786" s="22" t="e">
        <f>VLOOKUP(E2786,'[1]Tirupati Member''s Detail'!$D$2:$L$1048576,8,0)</f>
        <v>#N/A</v>
      </c>
      <c r="L2786" s="23">
        <v>30000</v>
      </c>
      <c r="M2786" s="23">
        <f t="shared" si="215"/>
        <v>30000</v>
      </c>
      <c r="N2786" s="23">
        <v>30000</v>
      </c>
      <c r="O2786" s="23" t="s">
        <v>1666</v>
      </c>
      <c r="P2786" s="23">
        <f t="shared" si="219"/>
        <v>0</v>
      </c>
      <c r="Q2786" s="24" t="e">
        <f>+#REF!-I2786</f>
        <v>#REF!</v>
      </c>
      <c r="R2786" s="25" t="e">
        <f t="shared" si="216"/>
        <v>#REF!</v>
      </c>
      <c r="S2786" s="25" t="e">
        <f t="shared" si="217"/>
        <v>#REF!</v>
      </c>
      <c r="T2786" s="25">
        <f t="shared" si="218"/>
        <v>0</v>
      </c>
      <c r="U2786" s="25"/>
      <c r="V2786" s="23"/>
      <c r="W2786" s="23"/>
      <c r="X2786" s="24" t="e">
        <f>+#REF!-I2786</f>
        <v>#REF!</v>
      </c>
      <c r="Y2786" s="23"/>
      <c r="Z2786" s="23"/>
      <c r="AA2786" s="23"/>
      <c r="AB2786" s="23"/>
      <c r="AC2786" s="23"/>
      <c r="AD2786" s="23"/>
      <c r="AE2786" s="26" t="e">
        <f>VLOOKUP(E2786,'[1]Tirupati Member''s Detail'!$D$2:$L$1048576,9,0)</f>
        <v>#N/A</v>
      </c>
    </row>
    <row r="2787" spans="1:31" x14ac:dyDescent="0.3">
      <c r="A2787" s="27">
        <v>2790</v>
      </c>
      <c r="B2787" s="28"/>
      <c r="C2787" s="29" t="s">
        <v>8195</v>
      </c>
      <c r="D2787" s="20" t="s">
        <v>22</v>
      </c>
      <c r="E2787" s="29" t="s">
        <v>8478</v>
      </c>
      <c r="F2787" s="20" t="s">
        <v>24</v>
      </c>
      <c r="G2787" s="20" t="s">
        <v>25</v>
      </c>
      <c r="H2787" s="29" t="s">
        <v>6213</v>
      </c>
      <c r="I2787" s="30">
        <v>1997</v>
      </c>
      <c r="J2787" s="29" t="s">
        <v>8479</v>
      </c>
      <c r="K2787" s="22" t="e">
        <f>VLOOKUP(E2787,'[1]Tirupati Member''s Detail'!$D$2:$L$1048576,8,0)</f>
        <v>#N/A</v>
      </c>
      <c r="L2787" s="23">
        <v>30000</v>
      </c>
      <c r="M2787" s="23">
        <f t="shared" si="215"/>
        <v>30000</v>
      </c>
      <c r="N2787" s="23">
        <v>7500</v>
      </c>
      <c r="O2787" s="23" t="s">
        <v>13</v>
      </c>
      <c r="P2787" s="23">
        <f t="shared" si="219"/>
        <v>22500</v>
      </c>
      <c r="Q2787" s="24" t="e">
        <f>+#REF!-I2787</f>
        <v>#REF!</v>
      </c>
      <c r="R2787" s="25">
        <f t="shared" si="216"/>
        <v>6000</v>
      </c>
      <c r="S2787" s="25" t="e">
        <f t="shared" si="217"/>
        <v>#REF!</v>
      </c>
      <c r="T2787" s="25">
        <f t="shared" si="218"/>
        <v>6000</v>
      </c>
      <c r="U2787" s="25"/>
      <c r="V2787" s="23"/>
      <c r="W2787" s="23"/>
      <c r="X2787" s="24" t="e">
        <f>+#REF!-I2787</f>
        <v>#REF!</v>
      </c>
      <c r="Y2787" s="23"/>
      <c r="Z2787" s="23"/>
      <c r="AA2787" s="23"/>
      <c r="AB2787" s="23"/>
      <c r="AC2787" s="23"/>
      <c r="AD2787" s="23"/>
      <c r="AE2787" s="26" t="e">
        <f>VLOOKUP(E2787,'[1]Tirupati Member''s Detail'!$D$2:$L$1048576,9,0)</f>
        <v>#N/A</v>
      </c>
    </row>
    <row r="2788" spans="1:31" x14ac:dyDescent="0.3">
      <c r="A2788" s="27">
        <v>2791</v>
      </c>
      <c r="B2788" s="28"/>
      <c r="C2788" s="29" t="s">
        <v>8480</v>
      </c>
      <c r="D2788" s="20" t="s">
        <v>22</v>
      </c>
      <c r="E2788" s="29" t="s">
        <v>8481</v>
      </c>
      <c r="F2788" s="20" t="s">
        <v>24</v>
      </c>
      <c r="G2788" s="20" t="s">
        <v>25</v>
      </c>
      <c r="H2788" s="29" t="s">
        <v>6207</v>
      </c>
      <c r="I2788" s="30">
        <v>1997</v>
      </c>
      <c r="J2788" s="29" t="s">
        <v>8482</v>
      </c>
      <c r="K2788" s="22" t="e">
        <f>VLOOKUP(E2788,'[1]Tirupati Member''s Detail'!$D$2:$L$1048576,8,0)</f>
        <v>#N/A</v>
      </c>
      <c r="L2788" s="23">
        <v>30000</v>
      </c>
      <c r="M2788" s="23">
        <f t="shared" si="215"/>
        <v>30000</v>
      </c>
      <c r="N2788" s="23">
        <v>0</v>
      </c>
      <c r="O2788" s="23" t="s">
        <v>13</v>
      </c>
      <c r="P2788" s="23">
        <f t="shared" si="219"/>
        <v>30000</v>
      </c>
      <c r="Q2788" s="24" t="e">
        <f>+#REF!-I2788</f>
        <v>#REF!</v>
      </c>
      <c r="R2788" s="25">
        <f t="shared" si="216"/>
        <v>0</v>
      </c>
      <c r="S2788" s="25" t="e">
        <f t="shared" si="217"/>
        <v>#REF!</v>
      </c>
      <c r="T2788" s="25">
        <f t="shared" si="218"/>
        <v>0</v>
      </c>
      <c r="U2788" s="25"/>
      <c r="V2788" s="23"/>
      <c r="W2788" s="23"/>
      <c r="X2788" s="24" t="e">
        <f>+#REF!-I2788</f>
        <v>#REF!</v>
      </c>
      <c r="Y2788" s="23"/>
      <c r="Z2788" s="23"/>
      <c r="AA2788" s="23"/>
      <c r="AB2788" s="23"/>
      <c r="AC2788" s="23"/>
      <c r="AD2788" s="23"/>
      <c r="AE2788" s="26" t="e">
        <f>VLOOKUP(E2788,'[1]Tirupati Member''s Detail'!$D$2:$L$1048576,9,0)</f>
        <v>#N/A</v>
      </c>
    </row>
    <row r="2789" spans="1:31" x14ac:dyDescent="0.3">
      <c r="A2789" s="27">
        <v>2792</v>
      </c>
      <c r="B2789" s="28"/>
      <c r="C2789" s="29" t="s">
        <v>8483</v>
      </c>
      <c r="D2789" s="20" t="s">
        <v>22</v>
      </c>
      <c r="E2789" s="29" t="s">
        <v>8484</v>
      </c>
      <c r="F2789" s="20" t="s">
        <v>24</v>
      </c>
      <c r="G2789" s="20" t="s">
        <v>25</v>
      </c>
      <c r="H2789" s="29" t="s">
        <v>6207</v>
      </c>
      <c r="I2789" s="30">
        <v>1997</v>
      </c>
      <c r="J2789" s="29" t="s">
        <v>8485</v>
      </c>
      <c r="K2789" s="41" t="str">
        <f>VLOOKUP(E2789,'[1]Tirupati Member''s Detail'!$D$2:$L$1048576,8,0)</f>
        <v>No</v>
      </c>
      <c r="L2789" s="23">
        <f>VLOOKUP(E2789,'[1]Tirupati Member''s Detail'!$D$2:$L$1048576,4,0)</f>
        <v>30000</v>
      </c>
      <c r="M2789" s="23">
        <f t="shared" si="215"/>
        <v>30000</v>
      </c>
      <c r="N2789" s="23">
        <f>VLOOKUP(E2789,'[1]Tirupati Member''s Detail'!$D$2:$L$1048576,5,0)</f>
        <v>7500</v>
      </c>
      <c r="O2789" s="23" t="str">
        <f>VLOOKUP(E2789,'[1]Tirupati Member''s Detail'!$D$2:$L$1048576,7,0)</f>
        <v>Outstanding</v>
      </c>
      <c r="P2789" s="23">
        <f t="shared" si="219"/>
        <v>22500</v>
      </c>
      <c r="Q2789" s="24" t="e">
        <f>+#REF!-I2789</f>
        <v>#REF!</v>
      </c>
      <c r="R2789" s="25">
        <f t="shared" si="216"/>
        <v>6000</v>
      </c>
      <c r="S2789" s="25" t="e">
        <f t="shared" si="217"/>
        <v>#REF!</v>
      </c>
      <c r="T2789" s="25">
        <f t="shared" si="218"/>
        <v>6000</v>
      </c>
      <c r="U2789" s="25"/>
      <c r="V2789" s="23"/>
      <c r="W2789" s="23"/>
      <c r="X2789" s="24" t="e">
        <f>+#REF!-I2789</f>
        <v>#REF!</v>
      </c>
      <c r="Y2789" s="23"/>
      <c r="Z2789" s="23"/>
      <c r="AA2789" s="23"/>
      <c r="AB2789" s="23"/>
      <c r="AC2789" s="23"/>
      <c r="AD2789" s="23"/>
      <c r="AE2789" s="26" t="str">
        <f>VLOOKUP(E2789,'[1]Tirupati Member''s Detail'!$D$2:$L$1048576,9,0)</f>
        <v>No communication till date. Outstanding Rs.22500/-(App format agrmnt)</v>
      </c>
    </row>
    <row r="2790" spans="1:31" x14ac:dyDescent="0.3">
      <c r="A2790" s="27">
        <v>2793</v>
      </c>
      <c r="B2790" s="28"/>
      <c r="C2790" s="29" t="s">
        <v>8486</v>
      </c>
      <c r="D2790" s="20" t="s">
        <v>22</v>
      </c>
      <c r="E2790" s="29" t="s">
        <v>8487</v>
      </c>
      <c r="F2790" s="20" t="s">
        <v>24</v>
      </c>
      <c r="G2790" s="20" t="s">
        <v>25</v>
      </c>
      <c r="H2790" s="29" t="s">
        <v>6207</v>
      </c>
      <c r="I2790" s="30">
        <v>1997</v>
      </c>
      <c r="J2790" s="29" t="s">
        <v>8488</v>
      </c>
      <c r="K2790" s="41" t="str">
        <f>VLOOKUP(E2790,'[1]Tirupati Member''s Detail'!$D$2:$L$1048576,8,0)</f>
        <v>No</v>
      </c>
      <c r="L2790" s="23">
        <f>VLOOKUP(E2790,'[1]Tirupati Member''s Detail'!$D$2:$L$1048576,4,0)</f>
        <v>30000</v>
      </c>
      <c r="M2790" s="23">
        <f t="shared" si="215"/>
        <v>30000</v>
      </c>
      <c r="N2790" s="23">
        <f>VLOOKUP(E2790,'[1]Tirupati Member''s Detail'!$D$2:$L$1048576,5,0)</f>
        <v>30000</v>
      </c>
      <c r="O2790" s="23" t="str">
        <f>VLOOKUP(E2790,'[1]Tirupati Member''s Detail'!$D$2:$L$1048576,7,0)</f>
        <v>I.R.M</v>
      </c>
      <c r="P2790" s="23">
        <f t="shared" si="219"/>
        <v>0</v>
      </c>
      <c r="Q2790" s="24" t="e">
        <f>+#REF!-I2790</f>
        <v>#REF!</v>
      </c>
      <c r="R2790" s="25">
        <f t="shared" si="216"/>
        <v>24000</v>
      </c>
      <c r="S2790" s="25" t="e">
        <f t="shared" si="217"/>
        <v>#REF!</v>
      </c>
      <c r="T2790" s="25">
        <f t="shared" si="218"/>
        <v>24000</v>
      </c>
      <c r="U2790" s="25"/>
      <c r="V2790" s="23"/>
      <c r="W2790" s="23"/>
      <c r="X2790" s="24" t="e">
        <f>+#REF!-I2790</f>
        <v>#REF!</v>
      </c>
      <c r="Y2790" s="23"/>
      <c r="Z2790" s="23"/>
      <c r="AA2790" s="23"/>
      <c r="AB2790" s="23"/>
      <c r="AC2790" s="23"/>
      <c r="AD2790" s="23"/>
      <c r="AE2790" s="26" t="str">
        <f>VLOOKUP(E2790,'[1]Tirupati Member''s Detail'!$D$2:$L$1048576,9,0)</f>
        <v>(only application from in file)no communication till date. (App format Agrmnt</v>
      </c>
    </row>
    <row r="2791" spans="1:31" x14ac:dyDescent="0.3">
      <c r="A2791" s="27">
        <v>2794</v>
      </c>
      <c r="B2791" s="28"/>
      <c r="C2791" s="29" t="s">
        <v>8489</v>
      </c>
      <c r="D2791" s="20" t="s">
        <v>22</v>
      </c>
      <c r="E2791" s="29" t="s">
        <v>8490</v>
      </c>
      <c r="F2791" s="20" t="s">
        <v>24</v>
      </c>
      <c r="G2791" s="20" t="s">
        <v>25</v>
      </c>
      <c r="H2791" s="29" t="s">
        <v>6213</v>
      </c>
      <c r="I2791" s="30">
        <v>1997</v>
      </c>
      <c r="J2791" s="29" t="s">
        <v>8491</v>
      </c>
      <c r="K2791" s="41" t="str">
        <f>VLOOKUP(E2791,'[1]Tirupati Member''s Detail'!$D$2:$L$1048576,8,0)</f>
        <v>No</v>
      </c>
      <c r="L2791" s="23">
        <f>VLOOKUP(E2791,'[1]Tirupati Member''s Detail'!$D$2:$L$1048576,4,0)</f>
        <v>30000</v>
      </c>
      <c r="M2791" s="23">
        <f t="shared" si="215"/>
        <v>30000</v>
      </c>
      <c r="N2791" s="23">
        <f>VLOOKUP(E2791,'[1]Tirupati Member''s Detail'!$D$2:$L$1048576,5,0)</f>
        <v>7500</v>
      </c>
      <c r="O2791" s="23" t="str">
        <f>VLOOKUP(E2791,'[1]Tirupati Member''s Detail'!$D$2:$L$1048576,7,0)</f>
        <v>Outstanding</v>
      </c>
      <c r="P2791" s="23">
        <f t="shared" si="219"/>
        <v>22500</v>
      </c>
      <c r="Q2791" s="24" t="e">
        <f>+#REF!-I2791</f>
        <v>#REF!</v>
      </c>
      <c r="R2791" s="25">
        <f t="shared" si="216"/>
        <v>6000</v>
      </c>
      <c r="S2791" s="25" t="e">
        <f t="shared" si="217"/>
        <v>#REF!</v>
      </c>
      <c r="T2791" s="25">
        <f t="shared" si="218"/>
        <v>6000</v>
      </c>
      <c r="U2791" s="25"/>
      <c r="V2791" s="23"/>
      <c r="W2791" s="23"/>
      <c r="X2791" s="24" t="e">
        <f>+#REF!-I2791</f>
        <v>#REF!</v>
      </c>
      <c r="Y2791" s="23"/>
      <c r="Z2791" s="23"/>
      <c r="AA2791" s="23"/>
      <c r="AB2791" s="23"/>
      <c r="AC2791" s="23"/>
      <c r="AD2791" s="23"/>
      <c r="AE2791" s="26" t="str">
        <f>VLOOKUP(E2791,'[1]Tirupati Member''s Detail'!$D$2:$L$1048576,9,0)</f>
        <v>No Communication Till Date (Outstanding Rs 22500/-)(App fromat Aggmnt)</v>
      </c>
    </row>
    <row r="2792" spans="1:31" x14ac:dyDescent="0.3">
      <c r="A2792" s="27">
        <v>2795</v>
      </c>
      <c r="B2792" s="28"/>
      <c r="C2792" s="29" t="s">
        <v>8492</v>
      </c>
      <c r="D2792" s="20" t="s">
        <v>22</v>
      </c>
      <c r="E2792" s="29" t="s">
        <v>8493</v>
      </c>
      <c r="F2792" s="20" t="s">
        <v>24</v>
      </c>
      <c r="G2792" s="20" t="s">
        <v>25</v>
      </c>
      <c r="H2792" s="29" t="s">
        <v>8494</v>
      </c>
      <c r="I2792" s="30">
        <v>1997</v>
      </c>
      <c r="J2792" s="29" t="s">
        <v>8495</v>
      </c>
      <c r="K2792" s="22">
        <f>VLOOKUP(E2792,'[1]Tirupati Member''s Detail'!$D$2:$L$1048576,8,0)</f>
        <v>2007</v>
      </c>
      <c r="L2792" s="23">
        <f>VLOOKUP(E2792,'[1]Tirupati Member''s Detail'!$D$2:$L$1048576,4,0)</f>
        <v>30000</v>
      </c>
      <c r="M2792" s="23">
        <f t="shared" si="215"/>
        <v>30000</v>
      </c>
      <c r="N2792" s="23">
        <f>VLOOKUP(E2792,'[1]Tirupati Member''s Detail'!$D$2:$L$1048576,5,0)</f>
        <v>24000</v>
      </c>
      <c r="O2792" s="23" t="str">
        <f>VLOOKUP(E2792,'[1]Tirupati Member''s Detail'!$D$2:$L$1048576,7,0)</f>
        <v>R.M.</v>
      </c>
      <c r="P2792" s="23">
        <f t="shared" si="219"/>
        <v>6000</v>
      </c>
      <c r="Q2792" s="24" t="e">
        <f>+#REF!-I2792</f>
        <v>#REF!</v>
      </c>
      <c r="R2792" s="25">
        <f t="shared" si="216"/>
        <v>19200</v>
      </c>
      <c r="S2792" s="25" t="e">
        <f t="shared" si="217"/>
        <v>#REF!</v>
      </c>
      <c r="T2792" s="25">
        <f t="shared" si="218"/>
        <v>19200</v>
      </c>
      <c r="U2792" s="25"/>
      <c r="V2792" s="23"/>
      <c r="W2792" s="23"/>
      <c r="X2792" s="24" t="e">
        <f>+#REF!-I2792</f>
        <v>#REF!</v>
      </c>
      <c r="Y2792" s="23"/>
      <c r="Z2792" s="23"/>
      <c r="AA2792" s="23"/>
      <c r="AB2792" s="23"/>
      <c r="AC2792" s="23"/>
      <c r="AD2792" s="23"/>
      <c r="AE2792" s="26" t="str">
        <f>VLOOKUP(E2792,'[1]Tirupati Member''s Detail'!$D$2:$L$1048576,9,0)</f>
        <v>Last Communication Till 2007. App frmt agrmnt</v>
      </c>
    </row>
    <row r="2793" spans="1:31" x14ac:dyDescent="0.3">
      <c r="A2793" s="27">
        <v>2796</v>
      </c>
      <c r="B2793" s="28"/>
      <c r="C2793" s="29" t="s">
        <v>8496</v>
      </c>
      <c r="D2793" s="20" t="s">
        <v>22</v>
      </c>
      <c r="E2793" s="29" t="s">
        <v>8497</v>
      </c>
      <c r="F2793" s="20" t="s">
        <v>24</v>
      </c>
      <c r="G2793" s="20" t="s">
        <v>25</v>
      </c>
      <c r="H2793" s="29" t="s">
        <v>6207</v>
      </c>
      <c r="I2793" s="30">
        <v>1997</v>
      </c>
      <c r="J2793" s="29" t="s">
        <v>8498</v>
      </c>
      <c r="K2793" s="22" t="str">
        <f>VLOOKUP(E2793,'[1]Tirupati Member''s Detail'!$D$2:$L$1048576,8,0)</f>
        <v>No</v>
      </c>
      <c r="L2793" s="23">
        <f>VLOOKUP(E2793,'[1]Tirupati Member''s Detail'!$D$2:$L$1048576,4,0)</f>
        <v>30000</v>
      </c>
      <c r="M2793" s="23">
        <f t="shared" si="215"/>
        <v>30000</v>
      </c>
      <c r="N2793" s="23">
        <f>VLOOKUP(E2793,'[1]Tirupati Member''s Detail'!$D$2:$L$1048576,5,0)</f>
        <v>30000</v>
      </c>
      <c r="O2793" s="23" t="str">
        <f>VLOOKUP(E2793,'[1]Tirupati Member''s Detail'!$D$2:$L$1048576,7,0)</f>
        <v>I.R.M</v>
      </c>
      <c r="P2793" s="23">
        <f t="shared" si="219"/>
        <v>0</v>
      </c>
      <c r="Q2793" s="24" t="e">
        <f>+#REF!-I2793</f>
        <v>#REF!</v>
      </c>
      <c r="R2793" s="25">
        <f t="shared" si="216"/>
        <v>24000</v>
      </c>
      <c r="S2793" s="25" t="e">
        <f t="shared" si="217"/>
        <v>#REF!</v>
      </c>
      <c r="T2793" s="25">
        <f t="shared" si="218"/>
        <v>24000</v>
      </c>
      <c r="U2793" s="25"/>
      <c r="V2793" s="23"/>
      <c r="W2793" s="23"/>
      <c r="X2793" s="24" t="e">
        <f>+#REF!-I2793</f>
        <v>#REF!</v>
      </c>
      <c r="Y2793" s="23"/>
      <c r="Z2793" s="23"/>
      <c r="AA2793" s="23"/>
      <c r="AB2793" s="23"/>
      <c r="AC2793" s="23"/>
      <c r="AD2793" s="23"/>
      <c r="AE2793" s="26" t="str">
        <f>VLOOKUP(E2793,'[1]Tirupati Member''s Detail'!$D$2:$L$1048576,9,0)</f>
        <v xml:space="preserve"> Last Communication Till 2013. App frmt agrmnt </v>
      </c>
    </row>
    <row r="2794" spans="1:31" x14ac:dyDescent="0.3">
      <c r="A2794" s="27">
        <v>2797</v>
      </c>
      <c r="B2794" s="28"/>
      <c r="C2794" s="29" t="s">
        <v>8499</v>
      </c>
      <c r="D2794" s="20" t="s">
        <v>22</v>
      </c>
      <c r="E2794" s="29" t="s">
        <v>8500</v>
      </c>
      <c r="F2794" s="20" t="s">
        <v>24</v>
      </c>
      <c r="G2794" s="20" t="s">
        <v>25</v>
      </c>
      <c r="H2794" s="29" t="s">
        <v>6207</v>
      </c>
      <c r="I2794" s="30">
        <v>1997</v>
      </c>
      <c r="J2794" s="29" t="s">
        <v>8501</v>
      </c>
      <c r="K2794" s="22" t="str">
        <f>VLOOKUP(E2794,'[1]Tirupati Member''s Detail'!$D$2:$L$1048576,8,0)</f>
        <v>No</v>
      </c>
      <c r="L2794" s="23">
        <f>VLOOKUP(E2794,'[1]Tirupati Member''s Detail'!$D$2:$L$1048576,4,0)</f>
        <v>30000</v>
      </c>
      <c r="M2794" s="23">
        <f t="shared" si="215"/>
        <v>30000</v>
      </c>
      <c r="N2794" s="23">
        <f>VLOOKUP(E2794,'[1]Tirupati Member''s Detail'!$D$2:$L$1048576,5,0)</f>
        <v>24000</v>
      </c>
      <c r="O2794" s="23" t="str">
        <f>VLOOKUP(E2794,'[1]Tirupati Member''s Detail'!$D$2:$L$1048576,7,0)</f>
        <v>I.R.M</v>
      </c>
      <c r="P2794" s="23">
        <f t="shared" si="219"/>
        <v>6000</v>
      </c>
      <c r="Q2794" s="24" t="e">
        <f>+#REF!-I2794</f>
        <v>#REF!</v>
      </c>
      <c r="R2794" s="25">
        <f t="shared" si="216"/>
        <v>19200</v>
      </c>
      <c r="S2794" s="25" t="e">
        <f t="shared" si="217"/>
        <v>#REF!</v>
      </c>
      <c r="T2794" s="25">
        <f t="shared" si="218"/>
        <v>19200</v>
      </c>
      <c r="U2794" s="25"/>
      <c r="V2794" s="23"/>
      <c r="W2794" s="23"/>
      <c r="X2794" s="24" t="e">
        <f>+#REF!-I2794</f>
        <v>#REF!</v>
      </c>
      <c r="Y2794" s="23"/>
      <c r="Z2794" s="23"/>
      <c r="AA2794" s="23"/>
      <c r="AB2794" s="23"/>
      <c r="AC2794" s="23"/>
      <c r="AD2794" s="23"/>
      <c r="AE2794" s="26" t="str">
        <f>VLOOKUP(E2794,'[1]Tirupati Member''s Detail'!$D$2:$L$1048576,9,0)</f>
        <v>no communication till date. App frmt agrmnt</v>
      </c>
    </row>
    <row r="2795" spans="1:31" x14ac:dyDescent="0.3">
      <c r="A2795" s="27">
        <v>2798</v>
      </c>
      <c r="B2795" s="28"/>
      <c r="C2795" s="29" t="s">
        <v>8502</v>
      </c>
      <c r="D2795" s="20" t="s">
        <v>22</v>
      </c>
      <c r="E2795" s="29" t="s">
        <v>8503</v>
      </c>
      <c r="F2795" s="20" t="s">
        <v>24</v>
      </c>
      <c r="G2795" s="20" t="s">
        <v>25</v>
      </c>
      <c r="H2795" s="29" t="s">
        <v>6473</v>
      </c>
      <c r="I2795" s="30">
        <v>1997</v>
      </c>
      <c r="J2795" s="29" t="s">
        <v>8504</v>
      </c>
      <c r="K2795" s="41" t="str">
        <f>VLOOKUP(E2795,'[1]Tirupati Member''s Detail'!$D$2:$L$1048576,8,0)</f>
        <v>No</v>
      </c>
      <c r="L2795" s="23">
        <f>VLOOKUP(E2795,'[1]Tirupati Member''s Detail'!$D$2:$L$1048576,4,0)</f>
        <v>30000</v>
      </c>
      <c r="M2795" s="23">
        <f t="shared" si="215"/>
        <v>30000</v>
      </c>
      <c r="N2795" s="23">
        <f>VLOOKUP(E2795,'[1]Tirupati Member''s Detail'!$D$2:$L$1048576,5,0)</f>
        <v>7500</v>
      </c>
      <c r="O2795" s="23" t="str">
        <f>VLOOKUP(E2795,'[1]Tirupati Member''s Detail'!$D$2:$L$1048576,7,0)</f>
        <v>Outstanding</v>
      </c>
      <c r="P2795" s="23">
        <f t="shared" si="219"/>
        <v>22500</v>
      </c>
      <c r="Q2795" s="24" t="e">
        <f>+#REF!-I2795</f>
        <v>#REF!</v>
      </c>
      <c r="R2795" s="25">
        <f t="shared" si="216"/>
        <v>6000</v>
      </c>
      <c r="S2795" s="25" t="e">
        <f t="shared" si="217"/>
        <v>#REF!</v>
      </c>
      <c r="T2795" s="25">
        <f t="shared" si="218"/>
        <v>6000</v>
      </c>
      <c r="U2795" s="25"/>
      <c r="V2795" s="23"/>
      <c r="W2795" s="23"/>
      <c r="X2795" s="24" t="e">
        <f>+#REF!-I2795</f>
        <v>#REF!</v>
      </c>
      <c r="Y2795" s="23"/>
      <c r="Z2795" s="23"/>
      <c r="AA2795" s="23"/>
      <c r="AB2795" s="23"/>
      <c r="AC2795" s="23"/>
      <c r="AD2795" s="23"/>
      <c r="AE2795" s="26" t="str">
        <f>VLOOKUP(E2795,'[1]Tirupati Member''s Detail'!$D$2:$L$1048576,9,0)</f>
        <v>No Communication Till Date (Outstanding Rs 22500/-)(App fromat Aggmnt)</v>
      </c>
    </row>
    <row r="2796" spans="1:31" x14ac:dyDescent="0.3">
      <c r="A2796" s="27">
        <v>2799</v>
      </c>
      <c r="B2796" s="28"/>
      <c r="C2796" s="29" t="s">
        <v>8505</v>
      </c>
      <c r="D2796" s="20" t="s">
        <v>22</v>
      </c>
      <c r="E2796" s="29" t="s">
        <v>8506</v>
      </c>
      <c r="F2796" s="20" t="s">
        <v>24</v>
      </c>
      <c r="G2796" s="20" t="s">
        <v>25</v>
      </c>
      <c r="H2796" s="29" t="s">
        <v>6490</v>
      </c>
      <c r="I2796" s="30">
        <v>1997</v>
      </c>
      <c r="J2796" s="29" t="s">
        <v>8507</v>
      </c>
      <c r="K2796" s="22" t="str">
        <f>VLOOKUP(E2796,'[1]Tirupati Member''s Detail'!$D$2:$L$1048576,8,0)</f>
        <v>No</v>
      </c>
      <c r="L2796" s="23">
        <f>VLOOKUP(E2796,'[1]Tirupati Member''s Detail'!$D$2:$L$1048576,4,0)</f>
        <v>30000</v>
      </c>
      <c r="M2796" s="23">
        <f t="shared" si="215"/>
        <v>30000</v>
      </c>
      <c r="N2796" s="23">
        <f>VLOOKUP(E2796,'[1]Tirupati Member''s Detail'!$D$2:$L$1048576,5,0)</f>
        <v>21000</v>
      </c>
      <c r="O2796" s="23" t="str">
        <f>VLOOKUP(E2796,'[1]Tirupati Member''s Detail'!$D$2:$L$1048576,7,0)</f>
        <v>Outstanding</v>
      </c>
      <c r="P2796" s="23">
        <f t="shared" si="219"/>
        <v>9000</v>
      </c>
      <c r="Q2796" s="24" t="e">
        <f>+#REF!-I2796</f>
        <v>#REF!</v>
      </c>
      <c r="R2796" s="25">
        <f t="shared" si="216"/>
        <v>16800</v>
      </c>
      <c r="S2796" s="25" t="e">
        <f t="shared" si="217"/>
        <v>#REF!</v>
      </c>
      <c r="T2796" s="25">
        <f t="shared" si="218"/>
        <v>16800</v>
      </c>
      <c r="U2796" s="25"/>
      <c r="V2796" s="23"/>
      <c r="W2796" s="23"/>
      <c r="X2796" s="24" t="e">
        <f>+#REF!-I2796</f>
        <v>#REF!</v>
      </c>
      <c r="Y2796" s="23"/>
      <c r="Z2796" s="23"/>
      <c r="AA2796" s="23"/>
      <c r="AB2796" s="23"/>
      <c r="AC2796" s="23"/>
      <c r="AD2796" s="23"/>
      <c r="AE2796" s="26" t="str">
        <f>VLOOKUP(E2796,'[1]Tirupati Member''s Detail'!$D$2:$L$1048576,9,0)</f>
        <v>As POD last communication 2007.Outstanding Rs. 9,000/(App format agrmnt)</v>
      </c>
    </row>
    <row r="2797" spans="1:31" x14ac:dyDescent="0.3">
      <c r="A2797" s="27">
        <v>2800</v>
      </c>
      <c r="B2797" s="28"/>
      <c r="C2797" s="29" t="s">
        <v>8508</v>
      </c>
      <c r="D2797" s="20" t="s">
        <v>22</v>
      </c>
      <c r="E2797" s="29" t="s">
        <v>8509</v>
      </c>
      <c r="F2797" s="20" t="s">
        <v>24</v>
      </c>
      <c r="G2797" s="20" t="s">
        <v>25</v>
      </c>
      <c r="H2797" s="29" t="s">
        <v>6454</v>
      </c>
      <c r="I2797" s="30">
        <v>1997</v>
      </c>
      <c r="J2797" s="29" t="s">
        <v>8510</v>
      </c>
      <c r="K2797" s="22" t="str">
        <f>VLOOKUP(E2797,'[1]Tirupati Member''s Detail'!$D$2:$L$1048576,8,0)</f>
        <v>No</v>
      </c>
      <c r="L2797" s="23">
        <f>VLOOKUP(E2797,'[1]Tirupati Member''s Detail'!$D$2:$L$1048576,4,0)</f>
        <v>24000</v>
      </c>
      <c r="M2797" s="23">
        <f t="shared" si="215"/>
        <v>24000</v>
      </c>
      <c r="N2797" s="23">
        <f>VLOOKUP(E2797,'[1]Tirupati Member''s Detail'!$D$2:$L$1048576,5,0)</f>
        <v>24000</v>
      </c>
      <c r="O2797" s="23" t="str">
        <f>VLOOKUP(E2797,'[1]Tirupati Member''s Detail'!$D$2:$L$1048576,7,0)</f>
        <v>I.R.M</v>
      </c>
      <c r="P2797" s="23">
        <f t="shared" si="219"/>
        <v>0</v>
      </c>
      <c r="Q2797" s="24" t="e">
        <f>+#REF!-I2797</f>
        <v>#REF!</v>
      </c>
      <c r="R2797" s="25">
        <f t="shared" si="216"/>
        <v>19200</v>
      </c>
      <c r="S2797" s="25" t="e">
        <f t="shared" si="217"/>
        <v>#REF!</v>
      </c>
      <c r="T2797" s="25">
        <f t="shared" si="218"/>
        <v>19200</v>
      </c>
      <c r="U2797" s="25"/>
      <c r="V2797" s="23"/>
      <c r="W2797" s="23"/>
      <c r="X2797" s="24" t="e">
        <f>+#REF!-I2797</f>
        <v>#REF!</v>
      </c>
      <c r="Y2797" s="23"/>
      <c r="Z2797" s="23"/>
      <c r="AA2797" s="23"/>
      <c r="AB2797" s="23"/>
      <c r="AC2797" s="23"/>
      <c r="AD2797" s="23"/>
      <c r="AE2797" s="26" t="str">
        <f>VLOOKUP(E2797,'[1]Tirupati Member''s Detail'!$D$2:$L$1048576,9,0)</f>
        <v>Last Communication Till 2007. App frmt agrmnt</v>
      </c>
    </row>
    <row r="2798" spans="1:31" x14ac:dyDescent="0.3">
      <c r="A2798" s="27">
        <v>2801</v>
      </c>
      <c r="B2798" s="28"/>
      <c r="C2798" s="29" t="s">
        <v>8511</v>
      </c>
      <c r="D2798" s="20" t="s">
        <v>22</v>
      </c>
      <c r="E2798" s="29" t="s">
        <v>8512</v>
      </c>
      <c r="F2798" s="20" t="s">
        <v>24</v>
      </c>
      <c r="G2798" s="20" t="s">
        <v>25</v>
      </c>
      <c r="H2798" s="29" t="s">
        <v>359</v>
      </c>
      <c r="I2798" s="30">
        <v>1997</v>
      </c>
      <c r="J2798" s="29" t="s">
        <v>8513</v>
      </c>
      <c r="K2798" s="22" t="str">
        <f>VLOOKUP(E2798,'[1]Tirupati Member''s Detail'!$D$2:$L$1048576,8,0)</f>
        <v>No</v>
      </c>
      <c r="L2798" s="23">
        <f>VLOOKUP(E2798,'[1]Tirupati Member''s Detail'!$D$2:$L$1048576,4,0)</f>
        <v>30000</v>
      </c>
      <c r="M2798" s="23">
        <f t="shared" si="215"/>
        <v>30000</v>
      </c>
      <c r="N2798" s="23">
        <f>VLOOKUP(E2798,'[1]Tirupati Member''s Detail'!$D$2:$L$1048576,5,0)</f>
        <v>24000</v>
      </c>
      <c r="O2798" s="23" t="str">
        <f>VLOOKUP(E2798,'[1]Tirupati Member''s Detail'!$D$2:$L$1048576,7,0)</f>
        <v>I.R.M</v>
      </c>
      <c r="P2798" s="23">
        <f t="shared" si="219"/>
        <v>6000</v>
      </c>
      <c r="Q2798" s="24" t="e">
        <f>+#REF!-I2798</f>
        <v>#REF!</v>
      </c>
      <c r="R2798" s="25">
        <f t="shared" si="216"/>
        <v>19200</v>
      </c>
      <c r="S2798" s="25" t="e">
        <f t="shared" si="217"/>
        <v>#REF!</v>
      </c>
      <c r="T2798" s="25">
        <f t="shared" si="218"/>
        <v>19200</v>
      </c>
      <c r="U2798" s="25"/>
      <c r="V2798" s="23"/>
      <c r="W2798" s="23"/>
      <c r="X2798" s="24" t="e">
        <f>+#REF!-I2798</f>
        <v>#REF!</v>
      </c>
      <c r="Y2798" s="23"/>
      <c r="Z2798" s="23"/>
      <c r="AA2798" s="23"/>
      <c r="AB2798" s="23"/>
      <c r="AC2798" s="23"/>
      <c r="AD2798" s="23"/>
      <c r="AE2798" s="26" t="str">
        <f>VLOOKUP(E2798,'[1]Tirupati Member''s Detail'!$D$2:$L$1048576,9,0)</f>
        <v>no communication till date. App frmt agrmnt</v>
      </c>
    </row>
    <row r="2799" spans="1:31" x14ac:dyDescent="0.3">
      <c r="A2799" s="27">
        <v>2802</v>
      </c>
      <c r="B2799" s="28"/>
      <c r="C2799" s="29" t="s">
        <v>8514</v>
      </c>
      <c r="D2799" s="20" t="s">
        <v>22</v>
      </c>
      <c r="E2799" s="29" t="s">
        <v>8515</v>
      </c>
      <c r="F2799" s="20" t="s">
        <v>24</v>
      </c>
      <c r="G2799" s="20" t="s">
        <v>25</v>
      </c>
      <c r="H2799" s="29" t="s">
        <v>359</v>
      </c>
      <c r="I2799" s="30">
        <v>1997</v>
      </c>
      <c r="J2799" s="29" t="s">
        <v>8516</v>
      </c>
      <c r="K2799" s="22" t="str">
        <f>VLOOKUP(E2799,'[1]Tirupati Member''s Detail'!$D$2:$L$1048576,8,0)</f>
        <v>No</v>
      </c>
      <c r="L2799" s="23">
        <f>VLOOKUP(E2799,'[1]Tirupati Member''s Detail'!$D$2:$L$1048576,4,0)</f>
        <v>30000</v>
      </c>
      <c r="M2799" s="23">
        <f t="shared" si="215"/>
        <v>30000</v>
      </c>
      <c r="N2799" s="23">
        <f>VLOOKUP(E2799,'[1]Tirupati Member''s Detail'!$D$2:$L$1048576,5,0)</f>
        <v>30000</v>
      </c>
      <c r="O2799" s="23" t="str">
        <f>VLOOKUP(E2799,'[1]Tirupati Member''s Detail'!$D$2:$L$1048576,7,0)</f>
        <v>I.R.M</v>
      </c>
      <c r="P2799" s="23">
        <f t="shared" si="219"/>
        <v>0</v>
      </c>
      <c r="Q2799" s="24" t="e">
        <f>+#REF!-I2799</f>
        <v>#REF!</v>
      </c>
      <c r="R2799" s="25">
        <f t="shared" si="216"/>
        <v>24000</v>
      </c>
      <c r="S2799" s="25" t="e">
        <f t="shared" si="217"/>
        <v>#REF!</v>
      </c>
      <c r="T2799" s="25">
        <f t="shared" si="218"/>
        <v>24000</v>
      </c>
      <c r="U2799" s="25"/>
      <c r="V2799" s="23"/>
      <c r="W2799" s="23"/>
      <c r="X2799" s="24" t="e">
        <f>+#REF!-I2799</f>
        <v>#REF!</v>
      </c>
      <c r="Y2799" s="23"/>
      <c r="Z2799" s="23"/>
      <c r="AA2799" s="23"/>
      <c r="AB2799" s="23"/>
      <c r="AC2799" s="23"/>
      <c r="AD2799" s="23"/>
      <c r="AE2799" s="26" t="str">
        <f>VLOOKUP(E2799,'[1]Tirupati Member''s Detail'!$D$2:$L$1048576,9,0)</f>
        <v>Last Communication Till 2001. App frmt agrmnt</v>
      </c>
    </row>
    <row r="2800" spans="1:31" x14ac:dyDescent="0.3">
      <c r="A2800" s="27">
        <v>2803</v>
      </c>
      <c r="B2800" s="28"/>
      <c r="C2800" s="29" t="s">
        <v>6941</v>
      </c>
      <c r="D2800" s="20" t="s">
        <v>22</v>
      </c>
      <c r="E2800" s="29" t="s">
        <v>8517</v>
      </c>
      <c r="F2800" s="20" t="s">
        <v>24</v>
      </c>
      <c r="G2800" s="20" t="s">
        <v>25</v>
      </c>
      <c r="H2800" s="29" t="s">
        <v>6946</v>
      </c>
      <c r="I2800" s="30">
        <v>1997</v>
      </c>
      <c r="J2800" s="29" t="s">
        <v>8518</v>
      </c>
      <c r="K2800" s="22" t="e">
        <f>VLOOKUP(E2800,'[1]Tirupati Member''s Detail'!$D$2:$L$1048576,8,0)</f>
        <v>#N/A</v>
      </c>
      <c r="L2800" s="23">
        <v>30000</v>
      </c>
      <c r="M2800" s="23">
        <f t="shared" si="215"/>
        <v>30000</v>
      </c>
      <c r="N2800" s="23">
        <v>24000</v>
      </c>
      <c r="O2800" s="23" t="s">
        <v>1666</v>
      </c>
      <c r="P2800" s="23">
        <f t="shared" si="219"/>
        <v>6000</v>
      </c>
      <c r="Q2800" s="24" t="e">
        <f>+#REF!-I2800</f>
        <v>#REF!</v>
      </c>
      <c r="R2800" s="25" t="e">
        <f t="shared" si="216"/>
        <v>#REF!</v>
      </c>
      <c r="S2800" s="25" t="e">
        <f t="shared" si="217"/>
        <v>#REF!</v>
      </c>
      <c r="T2800" s="25">
        <f t="shared" si="218"/>
        <v>0</v>
      </c>
      <c r="U2800" s="25"/>
      <c r="V2800" s="23"/>
      <c r="W2800" s="23"/>
      <c r="X2800" s="24" t="e">
        <f>+#REF!-I2800</f>
        <v>#REF!</v>
      </c>
      <c r="Y2800" s="23"/>
      <c r="Z2800" s="23"/>
      <c r="AA2800" s="23"/>
      <c r="AB2800" s="23"/>
      <c r="AC2800" s="23"/>
      <c r="AD2800" s="23"/>
      <c r="AE2800" s="26" t="e">
        <f>VLOOKUP(E2800,'[1]Tirupati Member''s Detail'!$D$2:$L$1048576,9,0)</f>
        <v>#N/A</v>
      </c>
    </row>
    <row r="2801" spans="1:31" x14ac:dyDescent="0.3">
      <c r="A2801" s="27">
        <v>2804</v>
      </c>
      <c r="B2801" s="28"/>
      <c r="C2801" s="29" t="s">
        <v>8519</v>
      </c>
      <c r="D2801" s="20" t="s">
        <v>22</v>
      </c>
      <c r="E2801" s="29" t="s">
        <v>8520</v>
      </c>
      <c r="F2801" s="20" t="s">
        <v>24</v>
      </c>
      <c r="G2801" s="20" t="s">
        <v>25</v>
      </c>
      <c r="H2801" s="29" t="s">
        <v>222</v>
      </c>
      <c r="I2801" s="30">
        <v>1997</v>
      </c>
      <c r="J2801" s="29" t="s">
        <v>8521</v>
      </c>
      <c r="K2801" s="22" t="e">
        <f>VLOOKUP(E2801,'[1]Tirupati Member''s Detail'!$D$2:$L$1048576,8,0)</f>
        <v>#N/A</v>
      </c>
      <c r="L2801" s="23">
        <v>30000</v>
      </c>
      <c r="M2801" s="23">
        <f t="shared" si="215"/>
        <v>30000</v>
      </c>
      <c r="N2801" s="23">
        <v>24000</v>
      </c>
      <c r="O2801" s="23" t="s">
        <v>1666</v>
      </c>
      <c r="P2801" s="23">
        <f t="shared" si="219"/>
        <v>6000</v>
      </c>
      <c r="Q2801" s="24" t="e">
        <f>+#REF!-I2801</f>
        <v>#REF!</v>
      </c>
      <c r="R2801" s="25" t="e">
        <f t="shared" si="216"/>
        <v>#REF!</v>
      </c>
      <c r="S2801" s="25" t="e">
        <f t="shared" si="217"/>
        <v>#REF!</v>
      </c>
      <c r="T2801" s="25">
        <f t="shared" si="218"/>
        <v>0</v>
      </c>
      <c r="U2801" s="25"/>
      <c r="V2801" s="23"/>
      <c r="W2801" s="23"/>
      <c r="X2801" s="24" t="e">
        <f>+#REF!-I2801</f>
        <v>#REF!</v>
      </c>
      <c r="Y2801" s="23"/>
      <c r="Z2801" s="23"/>
      <c r="AA2801" s="23"/>
      <c r="AB2801" s="23"/>
      <c r="AC2801" s="23"/>
      <c r="AD2801" s="23"/>
      <c r="AE2801" s="26" t="e">
        <f>VLOOKUP(E2801,'[1]Tirupati Member''s Detail'!$D$2:$L$1048576,9,0)</f>
        <v>#N/A</v>
      </c>
    </row>
    <row r="2802" spans="1:31" x14ac:dyDescent="0.3">
      <c r="A2802" s="27">
        <v>2805</v>
      </c>
      <c r="B2802" s="28"/>
      <c r="C2802" s="29" t="s">
        <v>8522</v>
      </c>
      <c r="D2802" s="20" t="s">
        <v>22</v>
      </c>
      <c r="E2802" s="29" t="s">
        <v>8523</v>
      </c>
      <c r="F2802" s="20" t="s">
        <v>24</v>
      </c>
      <c r="G2802" s="20" t="s">
        <v>25</v>
      </c>
      <c r="H2802" s="29" t="s">
        <v>232</v>
      </c>
      <c r="I2802" s="30">
        <v>1997</v>
      </c>
      <c r="J2802" s="29" t="s">
        <v>8524</v>
      </c>
      <c r="K2802" s="22" t="str">
        <f>VLOOKUP(E2802,'[1]Tirupati Member''s Detail'!$D$2:$L$1048576,8,0)</f>
        <v>No</v>
      </c>
      <c r="L2802" s="23">
        <f>VLOOKUP(E2802,'[1]Tirupati Member''s Detail'!$D$2:$L$1048576,4,0)</f>
        <v>24000</v>
      </c>
      <c r="M2802" s="23">
        <f t="shared" si="215"/>
        <v>24000</v>
      </c>
      <c r="N2802" s="23">
        <f>VLOOKUP(E2802,'[1]Tirupati Member''s Detail'!$D$2:$L$1048576,5,0)</f>
        <v>24000</v>
      </c>
      <c r="O2802" s="23" t="str">
        <f>VLOOKUP(E2802,'[1]Tirupati Member''s Detail'!$D$2:$L$1048576,7,0)</f>
        <v>I.R.M</v>
      </c>
      <c r="P2802" s="23">
        <f t="shared" si="219"/>
        <v>0</v>
      </c>
      <c r="Q2802" s="24" t="e">
        <f>+#REF!-I2802</f>
        <v>#REF!</v>
      </c>
      <c r="R2802" s="25">
        <f t="shared" si="216"/>
        <v>19200</v>
      </c>
      <c r="S2802" s="25" t="e">
        <f t="shared" si="217"/>
        <v>#REF!</v>
      </c>
      <c r="T2802" s="25">
        <f t="shared" si="218"/>
        <v>19200</v>
      </c>
      <c r="U2802" s="25"/>
      <c r="V2802" s="23"/>
      <c r="W2802" s="23"/>
      <c r="X2802" s="24" t="e">
        <f>+#REF!-I2802</f>
        <v>#REF!</v>
      </c>
      <c r="Y2802" s="23"/>
      <c r="Z2802" s="23"/>
      <c r="AA2802" s="23"/>
      <c r="AB2802" s="23"/>
      <c r="AC2802" s="23"/>
      <c r="AD2802" s="23"/>
      <c r="AE2802" s="26" t="str">
        <f>VLOOKUP(E2802,'[1]Tirupati Member''s Detail'!$D$2:$L$1048576,9,0)</f>
        <v>last communication 05 ( App format agrmnt)</v>
      </c>
    </row>
    <row r="2803" spans="1:31" x14ac:dyDescent="0.3">
      <c r="A2803" s="27">
        <v>2806</v>
      </c>
      <c r="B2803" s="28"/>
      <c r="C2803" s="29" t="s">
        <v>8525</v>
      </c>
      <c r="D2803" s="20" t="s">
        <v>22</v>
      </c>
      <c r="E2803" s="29" t="s">
        <v>8526</v>
      </c>
      <c r="F2803" s="20" t="s">
        <v>24</v>
      </c>
      <c r="G2803" s="20" t="s">
        <v>25</v>
      </c>
      <c r="H2803" s="29" t="s">
        <v>30</v>
      </c>
      <c r="I2803" s="30">
        <v>1997</v>
      </c>
      <c r="J2803" s="29" t="s">
        <v>8527</v>
      </c>
      <c r="K2803" s="22" t="str">
        <f>VLOOKUP(E2803,'[1]Tirupati Member''s Detail'!$D$2:$L$1048576,8,0)</f>
        <v>No</v>
      </c>
      <c r="L2803" s="23">
        <f>VLOOKUP(E2803,'[1]Tirupati Member''s Detail'!$D$2:$L$1048576,4,0)</f>
        <v>24000</v>
      </c>
      <c r="M2803" s="23">
        <f t="shared" si="215"/>
        <v>24000</v>
      </c>
      <c r="N2803" s="23">
        <f>VLOOKUP(E2803,'[1]Tirupati Member''s Detail'!$D$2:$L$1048576,5,0)</f>
        <v>24000</v>
      </c>
      <c r="O2803" s="23" t="str">
        <f>VLOOKUP(E2803,'[1]Tirupati Member''s Detail'!$D$2:$L$1048576,7,0)</f>
        <v>I.R.M</v>
      </c>
      <c r="P2803" s="23">
        <f t="shared" si="219"/>
        <v>0</v>
      </c>
      <c r="Q2803" s="24" t="e">
        <f>+#REF!-I2803</f>
        <v>#REF!</v>
      </c>
      <c r="R2803" s="25">
        <f t="shared" si="216"/>
        <v>19200</v>
      </c>
      <c r="S2803" s="25" t="e">
        <f t="shared" si="217"/>
        <v>#REF!</v>
      </c>
      <c r="T2803" s="25">
        <f t="shared" si="218"/>
        <v>19200</v>
      </c>
      <c r="U2803" s="25"/>
      <c r="V2803" s="23"/>
      <c r="W2803" s="23"/>
      <c r="X2803" s="24" t="e">
        <f>+#REF!-I2803</f>
        <v>#REF!</v>
      </c>
      <c r="Y2803" s="23"/>
      <c r="Z2803" s="23"/>
      <c r="AA2803" s="23"/>
      <c r="AB2803" s="23"/>
      <c r="AC2803" s="23"/>
      <c r="AD2803" s="23"/>
      <c r="AE2803" s="26" t="str">
        <f>VLOOKUP(E2803,'[1]Tirupati Member''s Detail'!$D$2:$L$1048576,9,0)</f>
        <v>no communication till date (App fromat Aggmnt)</v>
      </c>
    </row>
    <row r="2804" spans="1:31" x14ac:dyDescent="0.3">
      <c r="A2804" s="27">
        <v>2807</v>
      </c>
      <c r="B2804" s="28"/>
      <c r="C2804" s="29" t="s">
        <v>8528</v>
      </c>
      <c r="D2804" s="20" t="s">
        <v>22</v>
      </c>
      <c r="E2804" s="29" t="s">
        <v>8529</v>
      </c>
      <c r="F2804" s="20" t="s">
        <v>24</v>
      </c>
      <c r="G2804" s="20" t="s">
        <v>25</v>
      </c>
      <c r="H2804" s="29" t="s">
        <v>359</v>
      </c>
      <c r="I2804" s="30">
        <v>1997</v>
      </c>
      <c r="J2804" s="29" t="s">
        <v>8530</v>
      </c>
      <c r="K2804" s="22" t="str">
        <f>VLOOKUP(E2804,'[1]Tirupati Member''s Detail'!$D$2:$L$1048576,8,0)</f>
        <v>No</v>
      </c>
      <c r="L2804" s="23">
        <f>VLOOKUP(E2804,'[1]Tirupati Member''s Detail'!$D$2:$L$1048576,4,0)</f>
        <v>30000</v>
      </c>
      <c r="M2804" s="23">
        <f t="shared" si="215"/>
        <v>30000</v>
      </c>
      <c r="N2804" s="23">
        <f>VLOOKUP(E2804,'[1]Tirupati Member''s Detail'!$D$2:$L$1048576,5,0)</f>
        <v>7500</v>
      </c>
      <c r="O2804" s="23" t="str">
        <f>VLOOKUP(E2804,'[1]Tirupati Member''s Detail'!$D$2:$L$1048576,7,0)</f>
        <v>Outstanding</v>
      </c>
      <c r="P2804" s="23">
        <f t="shared" si="219"/>
        <v>22500</v>
      </c>
      <c r="Q2804" s="24" t="e">
        <f>+#REF!-I2804</f>
        <v>#REF!</v>
      </c>
      <c r="R2804" s="25">
        <f t="shared" si="216"/>
        <v>6000</v>
      </c>
      <c r="S2804" s="25" t="e">
        <f t="shared" si="217"/>
        <v>#REF!</v>
      </c>
      <c r="T2804" s="25">
        <f t="shared" si="218"/>
        <v>6000</v>
      </c>
      <c r="U2804" s="25"/>
      <c r="V2804" s="23"/>
      <c r="W2804" s="23"/>
      <c r="X2804" s="24" t="e">
        <f>+#REF!-I2804</f>
        <v>#REF!</v>
      </c>
      <c r="Y2804" s="23"/>
      <c r="Z2804" s="23"/>
      <c r="AA2804" s="23"/>
      <c r="AB2804" s="23"/>
      <c r="AC2804" s="23"/>
      <c r="AD2804" s="23"/>
      <c r="AE2804" s="26" t="str">
        <f>VLOOKUP(E2804,'[1]Tirupati Member''s Detail'!$D$2:$L$1048576,9,0)</f>
        <v>no communication till date (App fromat Aggmnt)</v>
      </c>
    </row>
    <row r="2805" spans="1:31" x14ac:dyDescent="0.3">
      <c r="A2805" s="27">
        <v>2808</v>
      </c>
      <c r="B2805" s="28"/>
      <c r="C2805" s="29" t="s">
        <v>8531</v>
      </c>
      <c r="D2805" s="20" t="s">
        <v>22</v>
      </c>
      <c r="E2805" s="29" t="s">
        <v>8532</v>
      </c>
      <c r="F2805" s="20" t="s">
        <v>24</v>
      </c>
      <c r="G2805" s="20" t="s">
        <v>25</v>
      </c>
      <c r="H2805" s="29" t="s">
        <v>100</v>
      </c>
      <c r="I2805" s="30">
        <v>1997</v>
      </c>
      <c r="J2805" s="29" t="s">
        <v>8533</v>
      </c>
      <c r="K2805" s="22" t="e">
        <f>VLOOKUP(E2805,'[1]Tirupati Member''s Detail'!$D$2:$L$1048576,8,0)</f>
        <v>#N/A</v>
      </c>
      <c r="L2805" s="23">
        <v>30000</v>
      </c>
      <c r="M2805" s="23">
        <f t="shared" si="215"/>
        <v>30000</v>
      </c>
      <c r="N2805" s="23">
        <v>6000</v>
      </c>
      <c r="O2805" s="23" t="s">
        <v>13</v>
      </c>
      <c r="P2805" s="23">
        <f t="shared" si="219"/>
        <v>24000</v>
      </c>
      <c r="Q2805" s="24" t="e">
        <f>+#REF!-I2805</f>
        <v>#REF!</v>
      </c>
      <c r="R2805" s="25">
        <f t="shared" si="216"/>
        <v>4800</v>
      </c>
      <c r="S2805" s="25" t="e">
        <f t="shared" si="217"/>
        <v>#REF!</v>
      </c>
      <c r="T2805" s="25">
        <f t="shared" si="218"/>
        <v>4800</v>
      </c>
      <c r="U2805" s="25"/>
      <c r="V2805" s="23"/>
      <c r="W2805" s="23"/>
      <c r="X2805" s="24" t="e">
        <f>+#REF!-I2805</f>
        <v>#REF!</v>
      </c>
      <c r="Y2805" s="23"/>
      <c r="Z2805" s="23"/>
      <c r="AA2805" s="23"/>
      <c r="AB2805" s="23"/>
      <c r="AC2805" s="23"/>
      <c r="AD2805" s="23"/>
      <c r="AE2805" s="26" t="e">
        <f>VLOOKUP(E2805,'[1]Tirupati Member''s Detail'!$D$2:$L$1048576,9,0)</f>
        <v>#N/A</v>
      </c>
    </row>
    <row r="2806" spans="1:31" x14ac:dyDescent="0.3">
      <c r="A2806" s="27">
        <v>2809</v>
      </c>
      <c r="B2806" s="28"/>
      <c r="C2806" s="29" t="s">
        <v>8534</v>
      </c>
      <c r="D2806" s="20" t="s">
        <v>22</v>
      </c>
      <c r="E2806" s="29" t="s">
        <v>8535</v>
      </c>
      <c r="F2806" s="20" t="s">
        <v>24</v>
      </c>
      <c r="G2806" s="20" t="s">
        <v>25</v>
      </c>
      <c r="H2806" s="29" t="s">
        <v>26</v>
      </c>
      <c r="I2806" s="30">
        <v>1997</v>
      </c>
      <c r="J2806" s="29" t="s">
        <v>8536</v>
      </c>
      <c r="K2806" s="41" t="str">
        <f>VLOOKUP(E2806,'[1]Tirupati Member''s Detail'!$D$2:$L$1048576,8,0)</f>
        <v>No</v>
      </c>
      <c r="L2806" s="23">
        <f>VLOOKUP(E2806,'[1]Tirupati Member''s Detail'!$D$2:$L$1048576,4,0)</f>
        <v>30000</v>
      </c>
      <c r="M2806" s="23">
        <f t="shared" si="215"/>
        <v>30000</v>
      </c>
      <c r="N2806" s="23">
        <f>VLOOKUP(E2806,'[1]Tirupati Member''s Detail'!$D$2:$L$1048576,5,0)</f>
        <v>7500</v>
      </c>
      <c r="O2806" s="23" t="str">
        <f>VLOOKUP(E2806,'[1]Tirupati Member''s Detail'!$D$2:$L$1048576,7,0)</f>
        <v>Outstanding</v>
      </c>
      <c r="P2806" s="23">
        <f t="shared" si="219"/>
        <v>22500</v>
      </c>
      <c r="Q2806" s="24" t="e">
        <f>+#REF!-I2806</f>
        <v>#REF!</v>
      </c>
      <c r="R2806" s="25">
        <f t="shared" si="216"/>
        <v>6000</v>
      </c>
      <c r="S2806" s="25" t="e">
        <f t="shared" si="217"/>
        <v>#REF!</v>
      </c>
      <c r="T2806" s="25">
        <f t="shared" si="218"/>
        <v>6000</v>
      </c>
      <c r="U2806" s="25"/>
      <c r="V2806" s="23"/>
      <c r="W2806" s="23"/>
      <c r="X2806" s="24" t="e">
        <f>+#REF!-I2806</f>
        <v>#REF!</v>
      </c>
      <c r="Y2806" s="23"/>
      <c r="Z2806" s="23"/>
      <c r="AA2806" s="23"/>
      <c r="AB2806" s="23"/>
      <c r="AC2806" s="23"/>
      <c r="AD2806" s="23"/>
      <c r="AE2806" s="26" t="str">
        <f>VLOOKUP(E2806,'[1]Tirupati Member''s Detail'!$D$2:$L$1048576,9,0)</f>
        <v>Documents is not in file..Outstanding Rs. 22500/- (App fromat agrmnt)</v>
      </c>
    </row>
    <row r="2807" spans="1:31" x14ac:dyDescent="0.3">
      <c r="A2807" s="27">
        <v>2810</v>
      </c>
      <c r="B2807" s="28"/>
      <c r="C2807" s="29" t="s">
        <v>8537</v>
      </c>
      <c r="D2807" s="20" t="s">
        <v>22</v>
      </c>
      <c r="E2807" s="29" t="s">
        <v>8538</v>
      </c>
      <c r="F2807" s="20" t="s">
        <v>24</v>
      </c>
      <c r="G2807" s="20" t="s">
        <v>25</v>
      </c>
      <c r="H2807" s="29" t="s">
        <v>100</v>
      </c>
      <c r="I2807" s="30">
        <v>1997</v>
      </c>
      <c r="J2807" s="29" t="s">
        <v>8539</v>
      </c>
      <c r="K2807" s="22" t="e">
        <f>VLOOKUP(E2807,'[1]Tirupati Member''s Detail'!$D$2:$L$1048576,8,0)</f>
        <v>#N/A</v>
      </c>
      <c r="L2807" s="23">
        <v>30000</v>
      </c>
      <c r="M2807" s="23">
        <f t="shared" si="215"/>
        <v>30000</v>
      </c>
      <c r="N2807" s="23">
        <v>7500</v>
      </c>
      <c r="O2807" s="23" t="s">
        <v>13</v>
      </c>
      <c r="P2807" s="23">
        <f t="shared" si="219"/>
        <v>22500</v>
      </c>
      <c r="Q2807" s="24" t="e">
        <f>+#REF!-I2807</f>
        <v>#REF!</v>
      </c>
      <c r="R2807" s="25">
        <f t="shared" si="216"/>
        <v>6000</v>
      </c>
      <c r="S2807" s="25" t="e">
        <f t="shared" si="217"/>
        <v>#REF!</v>
      </c>
      <c r="T2807" s="25">
        <f t="shared" si="218"/>
        <v>6000</v>
      </c>
      <c r="U2807" s="25"/>
      <c r="V2807" s="23"/>
      <c r="W2807" s="23"/>
      <c r="X2807" s="24" t="e">
        <f>+#REF!-I2807</f>
        <v>#REF!</v>
      </c>
      <c r="Y2807" s="23"/>
      <c r="Z2807" s="23"/>
      <c r="AA2807" s="23"/>
      <c r="AB2807" s="23"/>
      <c r="AC2807" s="23"/>
      <c r="AD2807" s="23"/>
      <c r="AE2807" s="26" t="e">
        <f>VLOOKUP(E2807,'[1]Tirupati Member''s Detail'!$D$2:$L$1048576,9,0)</f>
        <v>#N/A</v>
      </c>
    </row>
    <row r="2808" spans="1:31" x14ac:dyDescent="0.3">
      <c r="A2808" s="27">
        <v>2811</v>
      </c>
      <c r="B2808" s="28"/>
      <c r="C2808" s="29" t="s">
        <v>8540</v>
      </c>
      <c r="D2808" s="20" t="s">
        <v>22</v>
      </c>
      <c r="E2808" s="29" t="s">
        <v>8541</v>
      </c>
      <c r="F2808" s="20" t="s">
        <v>24</v>
      </c>
      <c r="G2808" s="20" t="s">
        <v>25</v>
      </c>
      <c r="H2808" s="29" t="s">
        <v>70</v>
      </c>
      <c r="I2808" s="30">
        <v>1997</v>
      </c>
      <c r="J2808" s="29" t="s">
        <v>8542</v>
      </c>
      <c r="K2808" s="22" t="str">
        <f>VLOOKUP(E2808,'[1]Tirupati Member''s Detail'!$D$2:$L$1048576,8,0)</f>
        <v>No</v>
      </c>
      <c r="L2808" s="23">
        <f>VLOOKUP(E2808,'[1]Tirupati Member''s Detail'!$D$2:$L$1048576,4,0)</f>
        <v>24000</v>
      </c>
      <c r="M2808" s="23">
        <f t="shared" si="215"/>
        <v>24000</v>
      </c>
      <c r="N2808" s="23">
        <f>VLOOKUP(E2808,'[1]Tirupati Member''s Detail'!$D$2:$L$1048576,5,0)</f>
        <v>24000</v>
      </c>
      <c r="O2808" s="23" t="str">
        <f>VLOOKUP(E2808,'[1]Tirupati Member''s Detail'!$D$2:$L$1048576,7,0)</f>
        <v>I.R.M</v>
      </c>
      <c r="P2808" s="23">
        <f t="shared" si="219"/>
        <v>0</v>
      </c>
      <c r="Q2808" s="24" t="e">
        <f>+#REF!-I2808</f>
        <v>#REF!</v>
      </c>
      <c r="R2808" s="25">
        <f t="shared" si="216"/>
        <v>19200</v>
      </c>
      <c r="S2808" s="25" t="e">
        <f t="shared" si="217"/>
        <v>#REF!</v>
      </c>
      <c r="T2808" s="25">
        <f t="shared" si="218"/>
        <v>19200</v>
      </c>
      <c r="U2808" s="25"/>
      <c r="V2808" s="23"/>
      <c r="W2808" s="23"/>
      <c r="X2808" s="24" t="e">
        <f>+#REF!-I2808</f>
        <v>#REF!</v>
      </c>
      <c r="Y2808" s="23"/>
      <c r="Z2808" s="23"/>
      <c r="AA2808" s="23"/>
      <c r="AB2808" s="23"/>
      <c r="AC2808" s="23"/>
      <c r="AD2808" s="23"/>
      <c r="AE2808" s="26" t="str">
        <f>VLOOKUP(E2808,'[1]Tirupati Member''s Detail'!$D$2:$L$1048576,9,0)</f>
        <v>no communication till date (App fromat Aggmnt)</v>
      </c>
    </row>
    <row r="2809" spans="1:31" x14ac:dyDescent="0.3">
      <c r="A2809" s="27">
        <v>2812</v>
      </c>
      <c r="B2809" s="28"/>
      <c r="C2809" s="29" t="s">
        <v>8543</v>
      </c>
      <c r="D2809" s="20" t="s">
        <v>22</v>
      </c>
      <c r="E2809" s="29" t="s">
        <v>8544</v>
      </c>
      <c r="F2809" s="20" t="s">
        <v>24</v>
      </c>
      <c r="G2809" s="20" t="s">
        <v>25</v>
      </c>
      <c r="H2809" s="29" t="s">
        <v>100</v>
      </c>
      <c r="I2809" s="30">
        <v>1997</v>
      </c>
      <c r="J2809" s="29" t="s">
        <v>8545</v>
      </c>
      <c r="K2809" s="22" t="str">
        <f>VLOOKUP(E2809,'[1]Tirupati Member''s Detail'!$D$2:$L$1048576,8,0)</f>
        <v>No</v>
      </c>
      <c r="L2809" s="23">
        <f>VLOOKUP(E2809,'[1]Tirupati Member''s Detail'!$D$2:$L$1048576,4,0)</f>
        <v>30000</v>
      </c>
      <c r="M2809" s="23">
        <f t="shared" si="215"/>
        <v>30000</v>
      </c>
      <c r="N2809" s="23">
        <f>VLOOKUP(E2809,'[1]Tirupati Member''s Detail'!$D$2:$L$1048576,5,0)</f>
        <v>24000</v>
      </c>
      <c r="O2809" s="23" t="str">
        <f>VLOOKUP(E2809,'[1]Tirupati Member''s Detail'!$D$2:$L$1048576,7,0)</f>
        <v>I.R.M</v>
      </c>
      <c r="P2809" s="23">
        <f t="shared" si="219"/>
        <v>6000</v>
      </c>
      <c r="Q2809" s="24" t="e">
        <f>+#REF!-I2809</f>
        <v>#REF!</v>
      </c>
      <c r="R2809" s="25">
        <f t="shared" si="216"/>
        <v>19200</v>
      </c>
      <c r="S2809" s="25" t="e">
        <f t="shared" si="217"/>
        <v>#REF!</v>
      </c>
      <c r="T2809" s="25">
        <f t="shared" si="218"/>
        <v>19200</v>
      </c>
      <c r="U2809" s="25"/>
      <c r="V2809" s="23"/>
      <c r="W2809" s="23"/>
      <c r="X2809" s="24" t="e">
        <f>+#REF!-I2809</f>
        <v>#REF!</v>
      </c>
      <c r="Y2809" s="23"/>
      <c r="Z2809" s="23"/>
      <c r="AA2809" s="23"/>
      <c r="AB2809" s="23"/>
      <c r="AC2809" s="23"/>
      <c r="AD2809" s="23"/>
      <c r="AE2809" s="26" t="str">
        <f>VLOOKUP(E2809,'[1]Tirupati Member''s Detail'!$D$2:$L$1048576,9,0)</f>
        <v xml:space="preserve"> Last Communication Till 1998. App frmt agrmnt</v>
      </c>
    </row>
    <row r="2810" spans="1:31" x14ac:dyDescent="0.3">
      <c r="A2810" s="27">
        <v>2813</v>
      </c>
      <c r="B2810" s="28"/>
      <c r="C2810" s="29" t="s">
        <v>8546</v>
      </c>
      <c r="D2810" s="20" t="s">
        <v>22</v>
      </c>
      <c r="E2810" s="29" t="s">
        <v>8547</v>
      </c>
      <c r="F2810" s="20" t="s">
        <v>24</v>
      </c>
      <c r="G2810" s="20" t="s">
        <v>25</v>
      </c>
      <c r="H2810" s="29" t="s">
        <v>359</v>
      </c>
      <c r="I2810" s="30">
        <v>1997</v>
      </c>
      <c r="J2810" s="29" t="s">
        <v>8548</v>
      </c>
      <c r="K2810" s="22" t="str">
        <f>VLOOKUP(E2810,'[1]Tirupati Member''s Detail'!$D$2:$L$1048576,8,0)</f>
        <v>No</v>
      </c>
      <c r="L2810" s="23">
        <f>VLOOKUP(E2810,'[1]Tirupati Member''s Detail'!$D$2:$L$1048576,4,0)</f>
        <v>30000</v>
      </c>
      <c r="M2810" s="23">
        <f t="shared" si="215"/>
        <v>30000</v>
      </c>
      <c r="N2810" s="23">
        <f>VLOOKUP(E2810,'[1]Tirupati Member''s Detail'!$D$2:$L$1048576,5,0)</f>
        <v>13500</v>
      </c>
      <c r="O2810" s="23" t="str">
        <f>VLOOKUP(E2810,'[1]Tirupati Member''s Detail'!$D$2:$L$1048576,7,0)</f>
        <v>Outstanding</v>
      </c>
      <c r="P2810" s="23">
        <f t="shared" si="219"/>
        <v>16500</v>
      </c>
      <c r="Q2810" s="24" t="e">
        <f>+#REF!-I2810</f>
        <v>#REF!</v>
      </c>
      <c r="R2810" s="25">
        <f t="shared" si="216"/>
        <v>10800</v>
      </c>
      <c r="S2810" s="25" t="e">
        <f t="shared" si="217"/>
        <v>#REF!</v>
      </c>
      <c r="T2810" s="25">
        <f t="shared" si="218"/>
        <v>10800</v>
      </c>
      <c r="U2810" s="25"/>
      <c r="V2810" s="23"/>
      <c r="W2810" s="23"/>
      <c r="X2810" s="24" t="e">
        <f>+#REF!-I2810</f>
        <v>#REF!</v>
      </c>
      <c r="Y2810" s="23"/>
      <c r="Z2810" s="23"/>
      <c r="AA2810" s="23"/>
      <c r="AB2810" s="23"/>
      <c r="AC2810" s="23"/>
      <c r="AD2810" s="23"/>
      <c r="AE2810" s="26" t="str">
        <f>VLOOKUP(E2810,'[1]Tirupati Member''s Detail'!$D$2:$L$1048576,9,0)</f>
        <v>No Communication Till Date (Outstanding Rs 16500/-)(App fromat Aggmnt)</v>
      </c>
    </row>
    <row r="2811" spans="1:31" x14ac:dyDescent="0.3">
      <c r="A2811" s="27">
        <v>2814</v>
      </c>
      <c r="B2811" s="28"/>
      <c r="C2811" s="29" t="s">
        <v>8549</v>
      </c>
      <c r="D2811" s="20" t="s">
        <v>22</v>
      </c>
      <c r="E2811" s="29" t="s">
        <v>8550</v>
      </c>
      <c r="F2811" s="20" t="s">
        <v>24</v>
      </c>
      <c r="G2811" s="20" t="s">
        <v>25</v>
      </c>
      <c r="H2811" s="29" t="s">
        <v>359</v>
      </c>
      <c r="I2811" s="30">
        <v>1997</v>
      </c>
      <c r="J2811" s="29" t="s">
        <v>8551</v>
      </c>
      <c r="K2811" s="22" t="e">
        <f>VLOOKUP(E2811,'[1]Tirupati Member''s Detail'!$D$2:$L$1048576,8,0)</f>
        <v>#N/A</v>
      </c>
      <c r="L2811" s="23">
        <v>30000</v>
      </c>
      <c r="M2811" s="23">
        <f t="shared" si="215"/>
        <v>30000</v>
      </c>
      <c r="N2811" s="23">
        <v>0</v>
      </c>
      <c r="O2811" s="23" t="s">
        <v>13</v>
      </c>
      <c r="P2811" s="23">
        <f t="shared" si="219"/>
        <v>30000</v>
      </c>
      <c r="Q2811" s="24" t="e">
        <f>+#REF!-I2811</f>
        <v>#REF!</v>
      </c>
      <c r="R2811" s="25">
        <f t="shared" si="216"/>
        <v>0</v>
      </c>
      <c r="S2811" s="25" t="e">
        <f t="shared" si="217"/>
        <v>#REF!</v>
      </c>
      <c r="T2811" s="25">
        <f t="shared" si="218"/>
        <v>0</v>
      </c>
      <c r="U2811" s="25"/>
      <c r="V2811" s="23"/>
      <c r="W2811" s="23"/>
      <c r="X2811" s="24" t="e">
        <f>+#REF!-I2811</f>
        <v>#REF!</v>
      </c>
      <c r="Y2811" s="23"/>
      <c r="Z2811" s="23"/>
      <c r="AA2811" s="23"/>
      <c r="AB2811" s="23"/>
      <c r="AC2811" s="23"/>
      <c r="AD2811" s="23"/>
      <c r="AE2811" s="26" t="e">
        <f>VLOOKUP(E2811,'[1]Tirupati Member''s Detail'!$D$2:$L$1048576,9,0)</f>
        <v>#N/A</v>
      </c>
    </row>
    <row r="2812" spans="1:31" x14ac:dyDescent="0.3">
      <c r="A2812" s="27">
        <v>2815</v>
      </c>
      <c r="B2812" s="28"/>
      <c r="C2812" s="29" t="s">
        <v>8269</v>
      </c>
      <c r="D2812" s="20" t="s">
        <v>22</v>
      </c>
      <c r="E2812" s="29" t="s">
        <v>8552</v>
      </c>
      <c r="F2812" s="20" t="s">
        <v>24</v>
      </c>
      <c r="G2812" s="20" t="s">
        <v>25</v>
      </c>
      <c r="H2812" s="29" t="s">
        <v>100</v>
      </c>
      <c r="I2812" s="30">
        <v>1997</v>
      </c>
      <c r="J2812" s="29" t="s">
        <v>8553</v>
      </c>
      <c r="K2812" s="22" t="e">
        <f>VLOOKUP(E2812,'[1]Tirupati Member''s Detail'!$D$2:$L$1048576,8,0)</f>
        <v>#N/A</v>
      </c>
      <c r="L2812" s="23">
        <v>30000</v>
      </c>
      <c r="M2812" s="23">
        <f t="shared" si="215"/>
        <v>30000</v>
      </c>
      <c r="N2812" s="23">
        <v>24000</v>
      </c>
      <c r="O2812" s="23" t="s">
        <v>1666</v>
      </c>
      <c r="P2812" s="23">
        <f t="shared" si="219"/>
        <v>6000</v>
      </c>
      <c r="Q2812" s="24" t="e">
        <f>+#REF!-I2812</f>
        <v>#REF!</v>
      </c>
      <c r="R2812" s="25" t="e">
        <f t="shared" si="216"/>
        <v>#REF!</v>
      </c>
      <c r="S2812" s="25" t="e">
        <f t="shared" si="217"/>
        <v>#REF!</v>
      </c>
      <c r="T2812" s="25">
        <f t="shared" si="218"/>
        <v>0</v>
      </c>
      <c r="U2812" s="25"/>
      <c r="V2812" s="23"/>
      <c r="W2812" s="23"/>
      <c r="X2812" s="24" t="e">
        <f>+#REF!-I2812</f>
        <v>#REF!</v>
      </c>
      <c r="Y2812" s="23"/>
      <c r="Z2812" s="23"/>
      <c r="AA2812" s="23"/>
      <c r="AB2812" s="23"/>
      <c r="AC2812" s="23"/>
      <c r="AD2812" s="23"/>
      <c r="AE2812" s="26" t="e">
        <f>VLOOKUP(E2812,'[1]Tirupati Member''s Detail'!$D$2:$L$1048576,9,0)</f>
        <v>#N/A</v>
      </c>
    </row>
    <row r="2813" spans="1:31" x14ac:dyDescent="0.3">
      <c r="A2813" s="27">
        <v>2816</v>
      </c>
      <c r="B2813" s="28"/>
      <c r="C2813" s="29" t="s">
        <v>8554</v>
      </c>
      <c r="D2813" s="20" t="s">
        <v>22</v>
      </c>
      <c r="E2813" s="29" t="s">
        <v>8555</v>
      </c>
      <c r="F2813" s="20" t="s">
        <v>24</v>
      </c>
      <c r="G2813" s="20" t="s">
        <v>25</v>
      </c>
      <c r="H2813" s="29" t="s">
        <v>26</v>
      </c>
      <c r="I2813" s="30">
        <v>1997</v>
      </c>
      <c r="J2813" s="29" t="s">
        <v>4294</v>
      </c>
      <c r="K2813" s="22" t="str">
        <f>VLOOKUP(E2813,'[1]Tirupati Member''s Detail'!$D$2:$L$1048576,8,0)</f>
        <v>No</v>
      </c>
      <c r="L2813" s="23">
        <f>VLOOKUP(E2813,'[1]Tirupati Member''s Detail'!$D$2:$L$1048576,4,0)</f>
        <v>30000</v>
      </c>
      <c r="M2813" s="23">
        <f t="shared" si="215"/>
        <v>30000</v>
      </c>
      <c r="N2813" s="23">
        <v>0</v>
      </c>
      <c r="O2813" s="23" t="str">
        <f>VLOOKUP(E2813,'[1]Tirupati Member''s Detail'!$D$2:$L$1048576,7,0)</f>
        <v>Outstanding</v>
      </c>
      <c r="P2813" s="23">
        <f t="shared" si="219"/>
        <v>30000</v>
      </c>
      <c r="Q2813" s="24" t="e">
        <f>+#REF!-I2813</f>
        <v>#REF!</v>
      </c>
      <c r="R2813" s="25">
        <f t="shared" si="216"/>
        <v>0</v>
      </c>
      <c r="S2813" s="25" t="e">
        <f t="shared" si="217"/>
        <v>#REF!</v>
      </c>
      <c r="T2813" s="25">
        <f t="shared" si="218"/>
        <v>0</v>
      </c>
      <c r="U2813" s="25"/>
      <c r="V2813" s="23"/>
      <c r="W2813" s="23"/>
      <c r="X2813" s="24" t="e">
        <f>+#REF!-I2813</f>
        <v>#REF!</v>
      </c>
      <c r="Y2813" s="23"/>
      <c r="Z2813" s="23"/>
      <c r="AA2813" s="23"/>
      <c r="AB2813" s="23"/>
      <c r="AC2813" s="23"/>
      <c r="AD2813" s="23"/>
      <c r="AE2813" s="26" t="str">
        <f>VLOOKUP(E2813,'[1]Tirupati Member''s Detail'!$D$2:$L$1048576,9,0)</f>
        <v xml:space="preserve"> No Communication Till Date (Chq No-464677 two time bouns in rimes records)</v>
      </c>
    </row>
    <row r="2814" spans="1:31" x14ac:dyDescent="0.3">
      <c r="A2814" s="27">
        <v>2817</v>
      </c>
      <c r="B2814" s="28"/>
      <c r="C2814" s="29" t="s">
        <v>8556</v>
      </c>
      <c r="D2814" s="20" t="s">
        <v>22</v>
      </c>
      <c r="E2814" s="29" t="s">
        <v>8557</v>
      </c>
      <c r="F2814" s="20" t="s">
        <v>24</v>
      </c>
      <c r="G2814" s="20" t="s">
        <v>25</v>
      </c>
      <c r="H2814" s="29" t="s">
        <v>359</v>
      </c>
      <c r="I2814" s="30">
        <v>1997</v>
      </c>
      <c r="J2814" s="29" t="s">
        <v>8558</v>
      </c>
      <c r="K2814" s="22" t="str">
        <f>VLOOKUP(E2814,'[1]Tirupati Member''s Detail'!$D$2:$L$1048576,8,0)</f>
        <v>No</v>
      </c>
      <c r="L2814" s="23">
        <f>VLOOKUP(E2814,'[1]Tirupati Member''s Detail'!$D$2:$L$1048576,4,0)</f>
        <v>30000</v>
      </c>
      <c r="M2814" s="23">
        <f t="shared" si="215"/>
        <v>30000</v>
      </c>
      <c r="N2814" s="23">
        <f>VLOOKUP(E2814,'[1]Tirupati Member''s Detail'!$D$2:$L$1048576,5,0)</f>
        <v>7500</v>
      </c>
      <c r="O2814" s="23" t="str">
        <f>VLOOKUP(E2814,'[1]Tirupati Member''s Detail'!$D$2:$L$1048576,7,0)</f>
        <v>Outstanding</v>
      </c>
      <c r="P2814" s="23">
        <f t="shared" si="219"/>
        <v>22500</v>
      </c>
      <c r="Q2814" s="24" t="e">
        <f>+#REF!-I2814</f>
        <v>#REF!</v>
      </c>
      <c r="R2814" s="25">
        <f t="shared" si="216"/>
        <v>6000</v>
      </c>
      <c r="S2814" s="25" t="e">
        <f t="shared" si="217"/>
        <v>#REF!</v>
      </c>
      <c r="T2814" s="25">
        <f t="shared" si="218"/>
        <v>6000</v>
      </c>
      <c r="U2814" s="25"/>
      <c r="V2814" s="23"/>
      <c r="W2814" s="23"/>
      <c r="X2814" s="24" t="e">
        <f>+#REF!-I2814</f>
        <v>#REF!</v>
      </c>
      <c r="Y2814" s="23"/>
      <c r="Z2814" s="23"/>
      <c r="AA2814" s="23"/>
      <c r="AB2814" s="23"/>
      <c r="AC2814" s="23"/>
      <c r="AD2814" s="23"/>
      <c r="AE2814" s="26" t="str">
        <f>VLOOKUP(E2814,'[1]Tirupati Member''s Detail'!$D$2:$L$1048576,9,0)</f>
        <v>No Communication Till Date (Outstanding Rs 22500/-)(App fromat Aggmnt)</v>
      </c>
    </row>
    <row r="2815" spans="1:31" x14ac:dyDescent="0.3">
      <c r="A2815" s="27">
        <v>2818</v>
      </c>
      <c r="B2815" s="28"/>
      <c r="C2815" s="29" t="s">
        <v>8559</v>
      </c>
      <c r="D2815" s="20" t="s">
        <v>22</v>
      </c>
      <c r="E2815" s="29" t="s">
        <v>8560</v>
      </c>
      <c r="F2815" s="20" t="s">
        <v>24</v>
      </c>
      <c r="G2815" s="20" t="s">
        <v>25</v>
      </c>
      <c r="H2815" s="29" t="s">
        <v>359</v>
      </c>
      <c r="I2815" s="30">
        <v>1997</v>
      </c>
      <c r="J2815" s="29" t="s">
        <v>8561</v>
      </c>
      <c r="K2815" s="22" t="str">
        <f>VLOOKUP(E2815,'[1]Tirupati Member''s Detail'!$D$2:$L$1048576,8,0)</f>
        <v>No</v>
      </c>
      <c r="L2815" s="23">
        <f>VLOOKUP(E2815,'[1]Tirupati Member''s Detail'!$D$2:$L$1048576,4,0)</f>
        <v>30000</v>
      </c>
      <c r="M2815" s="23">
        <f t="shared" si="215"/>
        <v>30000</v>
      </c>
      <c r="N2815" s="23">
        <f>VLOOKUP(E2815,'[1]Tirupati Member''s Detail'!$D$2:$L$1048576,5,0)</f>
        <v>13500</v>
      </c>
      <c r="O2815" s="23" t="str">
        <f>VLOOKUP(E2815,'[1]Tirupati Member''s Detail'!$D$2:$L$1048576,7,0)</f>
        <v>Outstanding</v>
      </c>
      <c r="P2815" s="23">
        <f t="shared" si="219"/>
        <v>16500</v>
      </c>
      <c r="Q2815" s="24" t="e">
        <f>+#REF!-I2815</f>
        <v>#REF!</v>
      </c>
      <c r="R2815" s="25">
        <f t="shared" si="216"/>
        <v>10800</v>
      </c>
      <c r="S2815" s="25" t="e">
        <f t="shared" si="217"/>
        <v>#REF!</v>
      </c>
      <c r="T2815" s="25">
        <f t="shared" si="218"/>
        <v>10800</v>
      </c>
      <c r="U2815" s="25"/>
      <c r="V2815" s="23"/>
      <c r="W2815" s="23"/>
      <c r="X2815" s="24" t="e">
        <f>+#REF!-I2815</f>
        <v>#REF!</v>
      </c>
      <c r="Y2815" s="23"/>
      <c r="Z2815" s="23"/>
      <c r="AA2815" s="23"/>
      <c r="AB2815" s="23"/>
      <c r="AC2815" s="23"/>
      <c r="AD2815" s="23"/>
      <c r="AE2815" s="26" t="str">
        <f>VLOOKUP(E2815,'[1]Tirupati Member''s Detail'!$D$2:$L$1048576,9,0)</f>
        <v>Last Communication Till 1997 (Outstanding Rs 16500/-)(App fromat Aggmnt)</v>
      </c>
    </row>
    <row r="2816" spans="1:31" x14ac:dyDescent="0.3">
      <c r="A2816" s="27">
        <v>2819</v>
      </c>
      <c r="B2816" s="28"/>
      <c r="C2816" s="29" t="s">
        <v>8562</v>
      </c>
      <c r="D2816" s="20" t="s">
        <v>22</v>
      </c>
      <c r="E2816" s="29" t="s">
        <v>8563</v>
      </c>
      <c r="F2816" s="20" t="s">
        <v>24</v>
      </c>
      <c r="G2816" s="20" t="s">
        <v>25</v>
      </c>
      <c r="H2816" s="29" t="s">
        <v>26</v>
      </c>
      <c r="I2816" s="30">
        <v>1997</v>
      </c>
      <c r="J2816" s="29" t="s">
        <v>8564</v>
      </c>
      <c r="K2816" s="22" t="str">
        <f>VLOOKUP(E2816,'[1]Tirupati Member''s Detail'!$D$2:$L$1048576,8,0)</f>
        <v>No</v>
      </c>
      <c r="L2816" s="23">
        <f>VLOOKUP(E2816,'[1]Tirupati Member''s Detail'!$D$2:$L$1048576,4,0)</f>
        <v>24000</v>
      </c>
      <c r="M2816" s="23">
        <f t="shared" si="215"/>
        <v>24000</v>
      </c>
      <c r="N2816" s="23">
        <f>VLOOKUP(E2816,'[1]Tirupati Member''s Detail'!$D$2:$L$1048576,5,0)</f>
        <v>21000</v>
      </c>
      <c r="O2816" s="23" t="str">
        <f>VLOOKUP(E2816,'[1]Tirupati Member''s Detail'!$D$2:$L$1048576,7,0)</f>
        <v>Outstanding</v>
      </c>
      <c r="P2816" s="23">
        <f t="shared" si="219"/>
        <v>3000</v>
      </c>
      <c r="Q2816" s="24" t="e">
        <f>+#REF!-I2816</f>
        <v>#REF!</v>
      </c>
      <c r="R2816" s="25">
        <f t="shared" si="216"/>
        <v>16800</v>
      </c>
      <c r="S2816" s="25" t="e">
        <f t="shared" si="217"/>
        <v>#REF!</v>
      </c>
      <c r="T2816" s="25">
        <f t="shared" si="218"/>
        <v>16800</v>
      </c>
      <c r="U2816" s="25"/>
      <c r="V2816" s="23"/>
      <c r="W2816" s="23"/>
      <c r="X2816" s="24" t="e">
        <f>+#REF!-I2816</f>
        <v>#REF!</v>
      </c>
      <c r="Y2816" s="23"/>
      <c r="Z2816" s="23"/>
      <c r="AA2816" s="23"/>
      <c r="AB2816" s="23"/>
      <c r="AC2816" s="23"/>
      <c r="AD2816" s="23"/>
      <c r="AE2816" s="26" t="str">
        <f>VLOOKUP(E2816,'[1]Tirupati Member''s Detail'!$D$2:$L$1048576,9,0)</f>
        <v xml:space="preserve"> Last Communication Till 2008. App frmt agrmnt. Outstng Rs. 9000/-</v>
      </c>
    </row>
    <row r="2817" spans="1:31" x14ac:dyDescent="0.3">
      <c r="A2817" s="27">
        <v>2820</v>
      </c>
      <c r="B2817" s="28"/>
      <c r="C2817" s="29" t="s">
        <v>8565</v>
      </c>
      <c r="D2817" s="20" t="s">
        <v>22</v>
      </c>
      <c r="E2817" s="29" t="s">
        <v>8566</v>
      </c>
      <c r="F2817" s="20" t="s">
        <v>24</v>
      </c>
      <c r="G2817" s="20" t="s">
        <v>25</v>
      </c>
      <c r="H2817" s="29" t="s">
        <v>359</v>
      </c>
      <c r="I2817" s="30">
        <v>1997</v>
      </c>
      <c r="J2817" s="29" t="s">
        <v>8567</v>
      </c>
      <c r="K2817" s="22" t="str">
        <f>VLOOKUP(E2817,'[1]Tirupati Member''s Detail'!$D$2:$L$1048576,8,0)</f>
        <v>No</v>
      </c>
      <c r="L2817" s="23">
        <f>VLOOKUP(E2817,'[1]Tirupati Member''s Detail'!$D$2:$L$1048576,4,0)</f>
        <v>30000</v>
      </c>
      <c r="M2817" s="23">
        <f t="shared" si="215"/>
        <v>30000</v>
      </c>
      <c r="N2817" s="23">
        <f>VLOOKUP(E2817,'[1]Tirupati Member''s Detail'!$D$2:$L$1048576,5,0)</f>
        <v>30000</v>
      </c>
      <c r="O2817" s="23" t="str">
        <f>VLOOKUP(E2817,'[1]Tirupati Member''s Detail'!$D$2:$L$1048576,7,0)</f>
        <v>I.R.M</v>
      </c>
      <c r="P2817" s="23">
        <f t="shared" si="219"/>
        <v>0</v>
      </c>
      <c r="Q2817" s="24" t="e">
        <f>+#REF!-I2817</f>
        <v>#REF!</v>
      </c>
      <c r="R2817" s="25">
        <f t="shared" si="216"/>
        <v>24000</v>
      </c>
      <c r="S2817" s="25" t="e">
        <f t="shared" si="217"/>
        <v>#REF!</v>
      </c>
      <c r="T2817" s="25">
        <f t="shared" si="218"/>
        <v>24000</v>
      </c>
      <c r="U2817" s="25"/>
      <c r="V2817" s="23"/>
      <c r="W2817" s="23"/>
      <c r="X2817" s="24" t="e">
        <f>+#REF!-I2817</f>
        <v>#REF!</v>
      </c>
      <c r="Y2817" s="23"/>
      <c r="Z2817" s="23"/>
      <c r="AA2817" s="23"/>
      <c r="AB2817" s="23"/>
      <c r="AC2817" s="23"/>
      <c r="AD2817" s="23"/>
      <c r="AE2817" s="26" t="str">
        <f>VLOOKUP(E2817,'[1]Tirupati Member''s Detail'!$D$2:$L$1048576,9,0)</f>
        <v>no communication till date (App fromat Aggmnt)</v>
      </c>
    </row>
    <row r="2818" spans="1:31" x14ac:dyDescent="0.3">
      <c r="A2818" s="27">
        <v>2821</v>
      </c>
      <c r="B2818" s="28"/>
      <c r="C2818" s="29" t="s">
        <v>8568</v>
      </c>
      <c r="D2818" s="20" t="s">
        <v>22</v>
      </c>
      <c r="E2818" s="29" t="s">
        <v>8569</v>
      </c>
      <c r="F2818" s="20" t="s">
        <v>24</v>
      </c>
      <c r="G2818" s="20" t="s">
        <v>25</v>
      </c>
      <c r="H2818" s="29" t="s">
        <v>359</v>
      </c>
      <c r="I2818" s="30">
        <v>1997</v>
      </c>
      <c r="J2818" s="29" t="s">
        <v>8570</v>
      </c>
      <c r="K2818" s="22" t="str">
        <f>VLOOKUP(E2818,'[1]Tirupati Member''s Detail'!$D$2:$L$1048576,8,0)</f>
        <v>No</v>
      </c>
      <c r="L2818" s="23">
        <f>VLOOKUP(E2818,'[1]Tirupati Member''s Detail'!$D$2:$L$1048576,4,0)</f>
        <v>30000</v>
      </c>
      <c r="M2818" s="23">
        <f t="shared" si="215"/>
        <v>30000</v>
      </c>
      <c r="N2818" s="23">
        <f>VLOOKUP(E2818,'[1]Tirupati Member''s Detail'!$D$2:$L$1048576,5,0)</f>
        <v>12000</v>
      </c>
      <c r="O2818" s="23" t="str">
        <f>VLOOKUP(E2818,'[1]Tirupati Member''s Detail'!$D$2:$L$1048576,7,0)</f>
        <v>Outstanding</v>
      </c>
      <c r="P2818" s="23">
        <f t="shared" si="219"/>
        <v>18000</v>
      </c>
      <c r="Q2818" s="24" t="e">
        <f>+#REF!-I2818</f>
        <v>#REF!</v>
      </c>
      <c r="R2818" s="25">
        <f t="shared" si="216"/>
        <v>9600</v>
      </c>
      <c r="S2818" s="25" t="e">
        <f t="shared" si="217"/>
        <v>#REF!</v>
      </c>
      <c r="T2818" s="25">
        <f t="shared" si="218"/>
        <v>9600</v>
      </c>
      <c r="U2818" s="25"/>
      <c r="V2818" s="23"/>
      <c r="W2818" s="23"/>
      <c r="X2818" s="24" t="e">
        <f>+#REF!-I2818</f>
        <v>#REF!</v>
      </c>
      <c r="Y2818" s="23"/>
      <c r="Z2818" s="23"/>
      <c r="AA2818" s="23"/>
      <c r="AB2818" s="23"/>
      <c r="AC2818" s="23"/>
      <c r="AD2818" s="23"/>
      <c r="AE2818" s="26" t="str">
        <f>VLOOKUP(E2818,'[1]Tirupati Member''s Detail'!$D$2:$L$1048576,9,0)</f>
        <v>No communication till date. Outstanding Rs 18000/-(App format agrmnt)</v>
      </c>
    </row>
    <row r="2819" spans="1:31" x14ac:dyDescent="0.3">
      <c r="A2819" s="27">
        <v>2822</v>
      </c>
      <c r="B2819" s="28"/>
      <c r="C2819" s="29" t="s">
        <v>8571</v>
      </c>
      <c r="D2819" s="20" t="s">
        <v>22</v>
      </c>
      <c r="E2819" s="29" t="s">
        <v>8572</v>
      </c>
      <c r="F2819" s="20" t="s">
        <v>24</v>
      </c>
      <c r="G2819" s="20" t="s">
        <v>25</v>
      </c>
      <c r="H2819" s="29" t="s">
        <v>755</v>
      </c>
      <c r="I2819" s="30">
        <v>1998</v>
      </c>
      <c r="J2819" s="29" t="s">
        <v>8573</v>
      </c>
      <c r="K2819" s="22" t="str">
        <f>VLOOKUP(E2819,'[1]Tirupati Member''s Detail'!$D$2:$L$1048576,8,0)</f>
        <v>No</v>
      </c>
      <c r="L2819" s="23">
        <f>VLOOKUP(E2819,'[1]Tirupati Member''s Detail'!$D$2:$L$1048576,4,0)</f>
        <v>30000</v>
      </c>
      <c r="M2819" s="23">
        <f t="shared" ref="M2819:M2882" si="220">+L2819</f>
        <v>30000</v>
      </c>
      <c r="N2819" s="23">
        <f>VLOOKUP(E2819,'[1]Tirupati Member''s Detail'!$D$2:$L$1048576,5,0)</f>
        <v>30000</v>
      </c>
      <c r="O2819" s="23" t="str">
        <f>VLOOKUP(E2819,'[1]Tirupati Member''s Detail'!$D$2:$L$1048576,7,0)</f>
        <v>I.R.M</v>
      </c>
      <c r="P2819" s="23">
        <f t="shared" si="219"/>
        <v>0</v>
      </c>
      <c r="Q2819" s="24" t="e">
        <f>+#REF!-I2819</f>
        <v>#REF!</v>
      </c>
      <c r="R2819" s="25">
        <f t="shared" ref="R2819:R2851" si="221">IF(O2819="regular",((N2819-(N2819/99)*Q2819)),(N2819-(N2819*20%)))</f>
        <v>24000</v>
      </c>
      <c r="S2819" s="25" t="e">
        <f t="shared" ref="S2819:S2851" si="222">((N2819-(N2819/99)*Q2819))</f>
        <v>#REF!</v>
      </c>
      <c r="T2819" s="25">
        <f t="shared" ref="T2819:T2882" si="223">IF(O2819="regular",0,(N2819-(N2819*20%)))</f>
        <v>24000</v>
      </c>
      <c r="U2819" s="25"/>
      <c r="V2819" s="23"/>
      <c r="W2819" s="23"/>
      <c r="X2819" s="24" t="e">
        <f>+#REF!-I2819</f>
        <v>#REF!</v>
      </c>
      <c r="Y2819" s="23"/>
      <c r="Z2819" s="23"/>
      <c r="AA2819" s="23"/>
      <c r="AB2819" s="23"/>
      <c r="AC2819" s="23"/>
      <c r="AD2819" s="23"/>
      <c r="AE2819" s="26" t="str">
        <f>VLOOKUP(E2819,'[1]Tirupati Member''s Detail'!$D$2:$L$1048576,9,0)</f>
        <v>no communication till date (App fromat Aggmnt)</v>
      </c>
    </row>
    <row r="2820" spans="1:31" x14ac:dyDescent="0.3">
      <c r="A2820" s="27">
        <v>2823</v>
      </c>
      <c r="B2820" s="28"/>
      <c r="C2820" s="29" t="s">
        <v>8574</v>
      </c>
      <c r="D2820" s="20" t="s">
        <v>22</v>
      </c>
      <c r="E2820" s="29" t="s">
        <v>8575</v>
      </c>
      <c r="F2820" s="20" t="s">
        <v>24</v>
      </c>
      <c r="G2820" s="20" t="s">
        <v>25</v>
      </c>
      <c r="H2820" s="29" t="s">
        <v>1584</v>
      </c>
      <c r="I2820" s="30">
        <v>1998</v>
      </c>
      <c r="J2820" s="29" t="s">
        <v>8576</v>
      </c>
      <c r="K2820" s="41" t="str">
        <f>VLOOKUP(E2820,'[1]Tirupati Member''s Detail'!$D$2:$L$1048576,8,0)</f>
        <v>No</v>
      </c>
      <c r="L2820" s="23">
        <f>VLOOKUP(E2820,'[1]Tirupati Member''s Detail'!$D$2:$L$1048576,4,0)</f>
        <v>30000</v>
      </c>
      <c r="M2820" s="23">
        <f t="shared" si="220"/>
        <v>30000</v>
      </c>
      <c r="N2820" s="23">
        <f>VLOOKUP(E2820,'[1]Tirupati Member''s Detail'!$D$2:$L$1048576,5,0)</f>
        <v>7500</v>
      </c>
      <c r="O2820" s="23" t="str">
        <f>VLOOKUP(E2820,'[1]Tirupati Member''s Detail'!$D$2:$L$1048576,7,0)</f>
        <v>Outstanding</v>
      </c>
      <c r="P2820" s="23">
        <f t="shared" ref="P2820:P2883" si="224">+M2820-N2820</f>
        <v>22500</v>
      </c>
      <c r="Q2820" s="24" t="e">
        <f>+#REF!-I2820</f>
        <v>#REF!</v>
      </c>
      <c r="R2820" s="25">
        <f t="shared" si="221"/>
        <v>6000</v>
      </c>
      <c r="S2820" s="25" t="e">
        <f t="shared" si="222"/>
        <v>#REF!</v>
      </c>
      <c r="T2820" s="25">
        <f t="shared" si="223"/>
        <v>6000</v>
      </c>
      <c r="U2820" s="25"/>
      <c r="V2820" s="23"/>
      <c r="W2820" s="23"/>
      <c r="X2820" s="24" t="e">
        <f>+#REF!-I2820</f>
        <v>#REF!</v>
      </c>
      <c r="Y2820" s="23"/>
      <c r="Z2820" s="23"/>
      <c r="AA2820" s="23"/>
      <c r="AB2820" s="23"/>
      <c r="AC2820" s="23"/>
      <c r="AD2820" s="23"/>
      <c r="AE2820" s="26" t="str">
        <f>VLOOKUP(E2820,'[1]Tirupati Member''s Detail'!$D$2:$L$1048576,9,0)</f>
        <v>No Communication Till Date (Outstanding Rs 22500/-)(App fromat Aggmnt)</v>
      </c>
    </row>
    <row r="2821" spans="1:31" x14ac:dyDescent="0.3">
      <c r="A2821" s="27">
        <v>2824</v>
      </c>
      <c r="B2821" s="28"/>
      <c r="C2821" s="29" t="s">
        <v>8577</v>
      </c>
      <c r="D2821" s="20" t="s">
        <v>22</v>
      </c>
      <c r="E2821" s="29" t="s">
        <v>8578</v>
      </c>
      <c r="F2821" s="20" t="s">
        <v>24</v>
      </c>
      <c r="G2821" s="20" t="s">
        <v>25</v>
      </c>
      <c r="H2821" s="29" t="s">
        <v>1584</v>
      </c>
      <c r="I2821" s="30">
        <v>1998</v>
      </c>
      <c r="J2821" s="29" t="s">
        <v>8579</v>
      </c>
      <c r="K2821" s="41" t="str">
        <f>VLOOKUP(E2821,'[1]Tirupati Member''s Detail'!$D$2:$L$1048576,8,0)</f>
        <v>No</v>
      </c>
      <c r="L2821" s="23">
        <f>VLOOKUP(E2821,'[1]Tirupati Member''s Detail'!$D$2:$L$1048576,4,0)</f>
        <v>30000</v>
      </c>
      <c r="M2821" s="23">
        <f t="shared" si="220"/>
        <v>30000</v>
      </c>
      <c r="N2821" s="23">
        <f>VLOOKUP(E2821,'[1]Tirupati Member''s Detail'!$D$2:$L$1048576,5,0)</f>
        <v>7500</v>
      </c>
      <c r="O2821" s="23" t="str">
        <f>VLOOKUP(E2821,'[1]Tirupati Member''s Detail'!$D$2:$L$1048576,7,0)</f>
        <v>Outstanding</v>
      </c>
      <c r="P2821" s="23">
        <f t="shared" si="224"/>
        <v>22500</v>
      </c>
      <c r="Q2821" s="24" t="e">
        <f>+#REF!-I2821</f>
        <v>#REF!</v>
      </c>
      <c r="R2821" s="25">
        <f t="shared" si="221"/>
        <v>6000</v>
      </c>
      <c r="S2821" s="25" t="e">
        <f t="shared" si="222"/>
        <v>#REF!</v>
      </c>
      <c r="T2821" s="25">
        <f t="shared" si="223"/>
        <v>6000</v>
      </c>
      <c r="U2821" s="25"/>
      <c r="V2821" s="23"/>
      <c r="W2821" s="23"/>
      <c r="X2821" s="24" t="e">
        <f>+#REF!-I2821</f>
        <v>#REF!</v>
      </c>
      <c r="Y2821" s="23"/>
      <c r="Z2821" s="23"/>
      <c r="AA2821" s="23"/>
      <c r="AB2821" s="23"/>
      <c r="AC2821" s="23"/>
      <c r="AD2821" s="23"/>
      <c r="AE2821" s="26" t="str">
        <f>VLOOKUP(E2821,'[1]Tirupati Member''s Detail'!$D$2:$L$1048576,9,0)</f>
        <v>No Communication Till Date (Outstanding Rs 22500/-)(App fromat Aggmnt)</v>
      </c>
    </row>
    <row r="2822" spans="1:31" x14ac:dyDescent="0.3">
      <c r="A2822" s="27">
        <v>2825</v>
      </c>
      <c r="B2822" s="28"/>
      <c r="C2822" s="29" t="s">
        <v>8580</v>
      </c>
      <c r="D2822" s="20" t="s">
        <v>22</v>
      </c>
      <c r="E2822" s="29" t="s">
        <v>8581</v>
      </c>
      <c r="F2822" s="20" t="s">
        <v>24</v>
      </c>
      <c r="G2822" s="20" t="s">
        <v>25</v>
      </c>
      <c r="H2822" s="29" t="s">
        <v>1584</v>
      </c>
      <c r="I2822" s="30">
        <v>1998</v>
      </c>
      <c r="J2822" s="29" t="s">
        <v>8582</v>
      </c>
      <c r="K2822" s="41" t="str">
        <f>VLOOKUP(E2822,'[1]Tirupati Member''s Detail'!$D$2:$L$1048576,8,0)</f>
        <v>No</v>
      </c>
      <c r="L2822" s="23">
        <f>VLOOKUP(E2822,'[1]Tirupati Member''s Detail'!$D$2:$L$1048576,4,0)</f>
        <v>30000</v>
      </c>
      <c r="M2822" s="23">
        <f t="shared" si="220"/>
        <v>30000</v>
      </c>
      <c r="N2822" s="23">
        <f>VLOOKUP(E2822,'[1]Tirupati Member''s Detail'!$D$2:$L$1048576,5,0)</f>
        <v>16500</v>
      </c>
      <c r="O2822" s="23" t="str">
        <f>VLOOKUP(E2822,'[1]Tirupati Member''s Detail'!$D$2:$L$1048576,7,0)</f>
        <v>Outstanding</v>
      </c>
      <c r="P2822" s="23">
        <f t="shared" si="224"/>
        <v>13500</v>
      </c>
      <c r="Q2822" s="24" t="e">
        <f>+#REF!-I2822</f>
        <v>#REF!</v>
      </c>
      <c r="R2822" s="25">
        <f t="shared" si="221"/>
        <v>13200</v>
      </c>
      <c r="S2822" s="25" t="e">
        <f t="shared" si="222"/>
        <v>#REF!</v>
      </c>
      <c r="T2822" s="25">
        <f t="shared" si="223"/>
        <v>13200</v>
      </c>
      <c r="U2822" s="25"/>
      <c r="V2822" s="23"/>
      <c r="W2822" s="23"/>
      <c r="X2822" s="24" t="e">
        <f>+#REF!-I2822</f>
        <v>#REF!</v>
      </c>
      <c r="Y2822" s="23"/>
      <c r="Z2822" s="23"/>
      <c r="AA2822" s="23"/>
      <c r="AB2822" s="23"/>
      <c r="AC2822" s="23"/>
      <c r="AD2822" s="23"/>
      <c r="AE2822" s="26" t="str">
        <f>VLOOKUP(E2822,'[1]Tirupati Member''s Detail'!$D$2:$L$1048576,9,0)</f>
        <v>No Communication Till Date (Outstanding Rs 13500/-)(App fromat Aggmnt)</v>
      </c>
    </row>
    <row r="2823" spans="1:31" x14ac:dyDescent="0.3">
      <c r="A2823" s="27">
        <v>2826</v>
      </c>
      <c r="B2823" s="28"/>
      <c r="C2823" s="29" t="s">
        <v>8583</v>
      </c>
      <c r="D2823" s="20" t="s">
        <v>22</v>
      </c>
      <c r="E2823" s="29" t="s">
        <v>8584</v>
      </c>
      <c r="F2823" s="20" t="s">
        <v>24</v>
      </c>
      <c r="G2823" s="20" t="s">
        <v>25</v>
      </c>
      <c r="H2823" s="29" t="s">
        <v>1588</v>
      </c>
      <c r="I2823" s="30">
        <v>1998</v>
      </c>
      <c r="J2823" s="29" t="s">
        <v>8585</v>
      </c>
      <c r="K2823" s="41" t="str">
        <f>VLOOKUP(E2823,'[1]Tirupati Member''s Detail'!$D$2:$L$1048576,8,0)</f>
        <v>no</v>
      </c>
      <c r="L2823" s="23">
        <f>VLOOKUP(E2823,'[1]Tirupati Member''s Detail'!$D$2:$L$1048576,4,0)</f>
        <v>30000</v>
      </c>
      <c r="M2823" s="23">
        <f t="shared" si="220"/>
        <v>30000</v>
      </c>
      <c r="N2823" s="23">
        <f>VLOOKUP(E2823,'[1]Tirupati Member''s Detail'!$D$2:$L$1048576,5,0)</f>
        <v>16500</v>
      </c>
      <c r="O2823" s="23" t="str">
        <f>VLOOKUP(E2823,'[1]Tirupati Member''s Detail'!$D$2:$L$1048576,7,0)</f>
        <v>Outstanding</v>
      </c>
      <c r="P2823" s="23">
        <f t="shared" si="224"/>
        <v>13500</v>
      </c>
      <c r="Q2823" s="24" t="e">
        <f>+#REF!-I2823</f>
        <v>#REF!</v>
      </c>
      <c r="R2823" s="25">
        <f t="shared" si="221"/>
        <v>13200</v>
      </c>
      <c r="S2823" s="25" t="e">
        <f t="shared" si="222"/>
        <v>#REF!</v>
      </c>
      <c r="T2823" s="25">
        <f t="shared" si="223"/>
        <v>13200</v>
      </c>
      <c r="U2823" s="25"/>
      <c r="V2823" s="23"/>
      <c r="W2823" s="23"/>
      <c r="X2823" s="24" t="e">
        <f>+#REF!-I2823</f>
        <v>#REF!</v>
      </c>
      <c r="Y2823" s="23"/>
      <c r="Z2823" s="23"/>
      <c r="AA2823" s="23"/>
      <c r="AB2823" s="23"/>
      <c r="AC2823" s="23"/>
      <c r="AD2823" s="23"/>
      <c r="AE2823" s="26" t="str">
        <f>VLOOKUP(E2823,'[1]Tirupati Member''s Detail'!$D$2:$L$1048576,9,0)</f>
        <v>No Communicaton Till Date (Outstanding Rs 13500/-) app frmt agrmnt</v>
      </c>
    </row>
    <row r="2824" spans="1:31" x14ac:dyDescent="0.3">
      <c r="A2824" s="27">
        <v>2827</v>
      </c>
      <c r="B2824" s="28"/>
      <c r="C2824" s="29" t="s">
        <v>8586</v>
      </c>
      <c r="D2824" s="20" t="s">
        <v>22</v>
      </c>
      <c r="E2824" s="29" t="s">
        <v>8587</v>
      </c>
      <c r="F2824" s="20" t="s">
        <v>24</v>
      </c>
      <c r="G2824" s="20" t="s">
        <v>25</v>
      </c>
      <c r="H2824" s="29" t="s">
        <v>755</v>
      </c>
      <c r="I2824" s="30">
        <v>1998</v>
      </c>
      <c r="J2824" s="29" t="s">
        <v>8588</v>
      </c>
      <c r="K2824" s="22" t="str">
        <f>VLOOKUP(E2824,'[1]Tirupati Member''s Detail'!$D$2:$L$1048576,8,0)</f>
        <v>No</v>
      </c>
      <c r="L2824" s="23">
        <f>VLOOKUP(E2824,'[1]Tirupati Member''s Detail'!$D$2:$L$1048576,4,0)</f>
        <v>30000</v>
      </c>
      <c r="M2824" s="23">
        <f t="shared" si="220"/>
        <v>30000</v>
      </c>
      <c r="N2824" s="23">
        <f>VLOOKUP(E2824,'[1]Tirupati Member''s Detail'!$D$2:$L$1048576,5,0)</f>
        <v>30000</v>
      </c>
      <c r="O2824" s="23" t="str">
        <f>VLOOKUP(E2824,'[1]Tirupati Member''s Detail'!$D$2:$L$1048576,7,0)</f>
        <v>I.R.M</v>
      </c>
      <c r="P2824" s="23">
        <f t="shared" si="224"/>
        <v>0</v>
      </c>
      <c r="Q2824" s="24" t="e">
        <f>+#REF!-I2824</f>
        <v>#REF!</v>
      </c>
      <c r="R2824" s="25">
        <f t="shared" si="221"/>
        <v>24000</v>
      </c>
      <c r="S2824" s="25" t="e">
        <f t="shared" si="222"/>
        <v>#REF!</v>
      </c>
      <c r="T2824" s="25">
        <f t="shared" si="223"/>
        <v>24000</v>
      </c>
      <c r="U2824" s="25"/>
      <c r="V2824" s="23"/>
      <c r="W2824" s="23"/>
      <c r="X2824" s="24" t="e">
        <f>+#REF!-I2824</f>
        <v>#REF!</v>
      </c>
      <c r="Y2824" s="23"/>
      <c r="Z2824" s="23"/>
      <c r="AA2824" s="23"/>
      <c r="AB2824" s="23"/>
      <c r="AC2824" s="23"/>
      <c r="AD2824" s="23"/>
      <c r="AE2824" s="26" t="str">
        <f>VLOOKUP(E2824,'[1]Tirupati Member''s Detail'!$D$2:$L$1048576,9,0)</f>
        <v>Letter not sent, last communication 99 (App fromat Agrmnt)</v>
      </c>
    </row>
    <row r="2825" spans="1:31" x14ac:dyDescent="0.3">
      <c r="A2825" s="27">
        <v>2828</v>
      </c>
      <c r="B2825" s="28"/>
      <c r="C2825" s="29" t="s">
        <v>8589</v>
      </c>
      <c r="D2825" s="20" t="s">
        <v>22</v>
      </c>
      <c r="E2825" s="29" t="s">
        <v>8590</v>
      </c>
      <c r="F2825" s="20" t="s">
        <v>24</v>
      </c>
      <c r="G2825" s="20" t="s">
        <v>25</v>
      </c>
      <c r="H2825" s="29" t="s">
        <v>755</v>
      </c>
      <c r="I2825" s="30">
        <v>1998</v>
      </c>
      <c r="J2825" s="29" t="s">
        <v>8591</v>
      </c>
      <c r="K2825" s="22" t="e">
        <f>VLOOKUP(E2825,'[1]Tirupati Member''s Detail'!$D$2:$L$1048576,8,0)</f>
        <v>#N/A</v>
      </c>
      <c r="L2825" s="23">
        <v>30000</v>
      </c>
      <c r="M2825" s="23">
        <f t="shared" si="220"/>
        <v>30000</v>
      </c>
      <c r="N2825" s="23">
        <v>30000</v>
      </c>
      <c r="O2825" s="23" t="s">
        <v>1666</v>
      </c>
      <c r="P2825" s="23">
        <f t="shared" si="224"/>
        <v>0</v>
      </c>
      <c r="Q2825" s="24" t="e">
        <f>+#REF!-I2825</f>
        <v>#REF!</v>
      </c>
      <c r="R2825" s="25" t="e">
        <f t="shared" si="221"/>
        <v>#REF!</v>
      </c>
      <c r="S2825" s="25" t="e">
        <f t="shared" si="222"/>
        <v>#REF!</v>
      </c>
      <c r="T2825" s="25">
        <f t="shared" si="223"/>
        <v>0</v>
      </c>
      <c r="U2825" s="25"/>
      <c r="V2825" s="23"/>
      <c r="W2825" s="23"/>
      <c r="X2825" s="24" t="e">
        <f>+#REF!-I2825</f>
        <v>#REF!</v>
      </c>
      <c r="Y2825" s="23"/>
      <c r="Z2825" s="23"/>
      <c r="AA2825" s="23"/>
      <c r="AB2825" s="23"/>
      <c r="AC2825" s="23"/>
      <c r="AD2825" s="23"/>
      <c r="AE2825" s="26" t="e">
        <f>VLOOKUP(E2825,'[1]Tirupati Member''s Detail'!$D$2:$L$1048576,9,0)</f>
        <v>#N/A</v>
      </c>
    </row>
    <row r="2826" spans="1:31" x14ac:dyDescent="0.3">
      <c r="A2826" s="27">
        <v>2829</v>
      </c>
      <c r="B2826" s="28"/>
      <c r="C2826" s="29" t="s">
        <v>8592</v>
      </c>
      <c r="D2826" s="20" t="s">
        <v>22</v>
      </c>
      <c r="E2826" s="29" t="s">
        <v>8593</v>
      </c>
      <c r="F2826" s="20" t="s">
        <v>24</v>
      </c>
      <c r="G2826" s="20" t="s">
        <v>25</v>
      </c>
      <c r="H2826" s="29" t="s">
        <v>1923</v>
      </c>
      <c r="I2826" s="30">
        <v>1998</v>
      </c>
      <c r="J2826" s="29" t="s">
        <v>8594</v>
      </c>
      <c r="K2826" s="22" t="e">
        <f>VLOOKUP(E2826,'[1]Tirupati Member''s Detail'!$D$2:$L$1048576,8,0)</f>
        <v>#N/A</v>
      </c>
      <c r="L2826" s="23">
        <v>30000</v>
      </c>
      <c r="M2826" s="23">
        <f t="shared" si="220"/>
        <v>30000</v>
      </c>
      <c r="N2826" s="23">
        <v>30000</v>
      </c>
      <c r="O2826" s="23" t="s">
        <v>1666</v>
      </c>
      <c r="P2826" s="23">
        <f t="shared" si="224"/>
        <v>0</v>
      </c>
      <c r="Q2826" s="24" t="e">
        <f>+#REF!-I2826</f>
        <v>#REF!</v>
      </c>
      <c r="R2826" s="25" t="e">
        <f t="shared" si="221"/>
        <v>#REF!</v>
      </c>
      <c r="S2826" s="25" t="e">
        <f t="shared" si="222"/>
        <v>#REF!</v>
      </c>
      <c r="T2826" s="25">
        <f t="shared" si="223"/>
        <v>0</v>
      </c>
      <c r="U2826" s="25"/>
      <c r="V2826" s="23"/>
      <c r="W2826" s="23"/>
      <c r="X2826" s="24" t="e">
        <f>+#REF!-I2826</f>
        <v>#REF!</v>
      </c>
      <c r="Y2826" s="23"/>
      <c r="Z2826" s="23"/>
      <c r="AA2826" s="23"/>
      <c r="AB2826" s="23"/>
      <c r="AC2826" s="23"/>
      <c r="AD2826" s="23"/>
      <c r="AE2826" s="26" t="e">
        <f>VLOOKUP(E2826,'[1]Tirupati Member''s Detail'!$D$2:$L$1048576,9,0)</f>
        <v>#N/A</v>
      </c>
    </row>
    <row r="2827" spans="1:31" x14ac:dyDescent="0.3">
      <c r="A2827" s="27">
        <v>2830</v>
      </c>
      <c r="B2827" s="28"/>
      <c r="C2827" s="29" t="s">
        <v>8592</v>
      </c>
      <c r="D2827" s="20" t="s">
        <v>22</v>
      </c>
      <c r="E2827" s="29" t="s">
        <v>8595</v>
      </c>
      <c r="F2827" s="20" t="s">
        <v>24</v>
      </c>
      <c r="G2827" s="20" t="s">
        <v>25</v>
      </c>
      <c r="H2827" s="29" t="s">
        <v>1923</v>
      </c>
      <c r="I2827" s="30">
        <v>1998</v>
      </c>
      <c r="J2827" s="29" t="s">
        <v>8596</v>
      </c>
      <c r="K2827" s="22" t="e">
        <f>VLOOKUP(E2827,'[1]Tirupati Member''s Detail'!$D$2:$L$1048576,8,0)</f>
        <v>#N/A</v>
      </c>
      <c r="L2827" s="23">
        <v>30000</v>
      </c>
      <c r="M2827" s="23">
        <f t="shared" si="220"/>
        <v>30000</v>
      </c>
      <c r="N2827" s="23">
        <v>30000</v>
      </c>
      <c r="O2827" s="23" t="s">
        <v>1666</v>
      </c>
      <c r="P2827" s="23">
        <f t="shared" si="224"/>
        <v>0</v>
      </c>
      <c r="Q2827" s="24" t="e">
        <f>+#REF!-I2827</f>
        <v>#REF!</v>
      </c>
      <c r="R2827" s="25" t="e">
        <f t="shared" si="221"/>
        <v>#REF!</v>
      </c>
      <c r="S2827" s="25" t="e">
        <f t="shared" si="222"/>
        <v>#REF!</v>
      </c>
      <c r="T2827" s="25">
        <f t="shared" si="223"/>
        <v>0</v>
      </c>
      <c r="U2827" s="25"/>
      <c r="V2827" s="23"/>
      <c r="W2827" s="23"/>
      <c r="X2827" s="24" t="e">
        <f>+#REF!-I2827</f>
        <v>#REF!</v>
      </c>
      <c r="Y2827" s="23"/>
      <c r="Z2827" s="23"/>
      <c r="AA2827" s="23"/>
      <c r="AB2827" s="23"/>
      <c r="AC2827" s="23"/>
      <c r="AD2827" s="23"/>
      <c r="AE2827" s="26" t="e">
        <f>VLOOKUP(E2827,'[1]Tirupati Member''s Detail'!$D$2:$L$1048576,9,0)</f>
        <v>#N/A</v>
      </c>
    </row>
    <row r="2828" spans="1:31" x14ac:dyDescent="0.3">
      <c r="A2828" s="27">
        <v>2831</v>
      </c>
      <c r="B2828" s="28"/>
      <c r="C2828" s="29" t="s">
        <v>8597</v>
      </c>
      <c r="D2828" s="20" t="s">
        <v>22</v>
      </c>
      <c r="E2828" s="29" t="s">
        <v>8598</v>
      </c>
      <c r="F2828" s="20" t="s">
        <v>24</v>
      </c>
      <c r="G2828" s="20" t="s">
        <v>25</v>
      </c>
      <c r="H2828" s="29" t="s">
        <v>1923</v>
      </c>
      <c r="I2828" s="30">
        <v>1998</v>
      </c>
      <c r="J2828" s="29" t="s">
        <v>8599</v>
      </c>
      <c r="K2828" s="22" t="e">
        <f>VLOOKUP(E2828,'[1]Tirupati Member''s Detail'!$D$2:$L$1048576,8,0)</f>
        <v>#N/A</v>
      </c>
      <c r="L2828" s="23">
        <v>30000</v>
      </c>
      <c r="M2828" s="23">
        <f t="shared" si="220"/>
        <v>30000</v>
      </c>
      <c r="N2828" s="23">
        <v>30000</v>
      </c>
      <c r="O2828" s="23" t="s">
        <v>1666</v>
      </c>
      <c r="P2828" s="23">
        <f t="shared" si="224"/>
        <v>0</v>
      </c>
      <c r="Q2828" s="24" t="e">
        <f>+#REF!-I2828</f>
        <v>#REF!</v>
      </c>
      <c r="R2828" s="25" t="e">
        <f t="shared" si="221"/>
        <v>#REF!</v>
      </c>
      <c r="S2828" s="25" t="e">
        <f t="shared" si="222"/>
        <v>#REF!</v>
      </c>
      <c r="T2828" s="25">
        <f t="shared" si="223"/>
        <v>0</v>
      </c>
      <c r="U2828" s="25"/>
      <c r="V2828" s="23"/>
      <c r="W2828" s="23"/>
      <c r="X2828" s="24" t="e">
        <f>+#REF!-I2828</f>
        <v>#REF!</v>
      </c>
      <c r="Y2828" s="23"/>
      <c r="Z2828" s="23"/>
      <c r="AA2828" s="23"/>
      <c r="AB2828" s="23"/>
      <c r="AC2828" s="23"/>
      <c r="AD2828" s="23"/>
      <c r="AE2828" s="26" t="e">
        <f>VLOOKUP(E2828,'[1]Tirupati Member''s Detail'!$D$2:$L$1048576,9,0)</f>
        <v>#N/A</v>
      </c>
    </row>
    <row r="2829" spans="1:31" x14ac:dyDescent="0.3">
      <c r="A2829" s="27">
        <v>2832</v>
      </c>
      <c r="B2829" s="28"/>
      <c r="C2829" s="29" t="s">
        <v>8597</v>
      </c>
      <c r="D2829" s="20" t="s">
        <v>22</v>
      </c>
      <c r="E2829" s="29" t="s">
        <v>8600</v>
      </c>
      <c r="F2829" s="20" t="s">
        <v>24</v>
      </c>
      <c r="G2829" s="20" t="s">
        <v>25</v>
      </c>
      <c r="H2829" s="29" t="s">
        <v>2014</v>
      </c>
      <c r="I2829" s="30">
        <v>1998</v>
      </c>
      <c r="J2829" s="29" t="s">
        <v>8599</v>
      </c>
      <c r="K2829" s="22" t="e">
        <f>VLOOKUP(E2829,'[1]Tirupati Member''s Detail'!$D$2:$L$1048576,8,0)</f>
        <v>#N/A</v>
      </c>
      <c r="L2829" s="23">
        <v>30000</v>
      </c>
      <c r="M2829" s="23">
        <f t="shared" si="220"/>
        <v>30000</v>
      </c>
      <c r="N2829" s="23">
        <v>30000</v>
      </c>
      <c r="O2829" s="23" t="s">
        <v>1666</v>
      </c>
      <c r="P2829" s="23">
        <f t="shared" si="224"/>
        <v>0</v>
      </c>
      <c r="Q2829" s="24" t="e">
        <f>+#REF!-I2829</f>
        <v>#REF!</v>
      </c>
      <c r="R2829" s="25" t="e">
        <f t="shared" si="221"/>
        <v>#REF!</v>
      </c>
      <c r="S2829" s="25" t="e">
        <f t="shared" si="222"/>
        <v>#REF!</v>
      </c>
      <c r="T2829" s="25">
        <f t="shared" si="223"/>
        <v>0</v>
      </c>
      <c r="U2829" s="25"/>
      <c r="V2829" s="23"/>
      <c r="W2829" s="23"/>
      <c r="X2829" s="24" t="e">
        <f>+#REF!-I2829</f>
        <v>#REF!</v>
      </c>
      <c r="Y2829" s="23"/>
      <c r="Z2829" s="23"/>
      <c r="AA2829" s="23"/>
      <c r="AB2829" s="23"/>
      <c r="AC2829" s="23"/>
      <c r="AD2829" s="23"/>
      <c r="AE2829" s="26" t="e">
        <f>VLOOKUP(E2829,'[1]Tirupati Member''s Detail'!$D$2:$L$1048576,9,0)</f>
        <v>#N/A</v>
      </c>
    </row>
    <row r="2830" spans="1:31" x14ac:dyDescent="0.3">
      <c r="A2830" s="27">
        <v>2833</v>
      </c>
      <c r="B2830" s="28"/>
      <c r="C2830" s="29" t="s">
        <v>8339</v>
      </c>
      <c r="D2830" s="20" t="s">
        <v>22</v>
      </c>
      <c r="E2830" s="29" t="s">
        <v>8601</v>
      </c>
      <c r="F2830" s="20" t="s">
        <v>24</v>
      </c>
      <c r="G2830" s="20" t="s">
        <v>25</v>
      </c>
      <c r="H2830" s="29" t="s">
        <v>2014</v>
      </c>
      <c r="I2830" s="30">
        <v>1998</v>
      </c>
      <c r="J2830" s="29" t="s">
        <v>8602</v>
      </c>
      <c r="K2830" s="22" t="e">
        <f>VLOOKUP(E2830,'[1]Tirupati Member''s Detail'!$D$2:$L$1048576,8,0)</f>
        <v>#N/A</v>
      </c>
      <c r="L2830" s="23">
        <v>30000</v>
      </c>
      <c r="M2830" s="23">
        <f t="shared" si="220"/>
        <v>30000</v>
      </c>
      <c r="N2830" s="23">
        <v>30000</v>
      </c>
      <c r="O2830" s="23" t="s">
        <v>1666</v>
      </c>
      <c r="P2830" s="23">
        <f t="shared" si="224"/>
        <v>0</v>
      </c>
      <c r="Q2830" s="24" t="e">
        <f>+#REF!-I2830</f>
        <v>#REF!</v>
      </c>
      <c r="R2830" s="25" t="e">
        <f t="shared" si="221"/>
        <v>#REF!</v>
      </c>
      <c r="S2830" s="25" t="e">
        <f t="shared" si="222"/>
        <v>#REF!</v>
      </c>
      <c r="T2830" s="25">
        <f t="shared" si="223"/>
        <v>0</v>
      </c>
      <c r="U2830" s="25"/>
      <c r="V2830" s="23"/>
      <c r="W2830" s="23"/>
      <c r="X2830" s="24" t="e">
        <f>+#REF!-I2830</f>
        <v>#REF!</v>
      </c>
      <c r="Y2830" s="23"/>
      <c r="Z2830" s="23"/>
      <c r="AA2830" s="23"/>
      <c r="AB2830" s="23"/>
      <c r="AC2830" s="23"/>
      <c r="AD2830" s="23"/>
      <c r="AE2830" s="26" t="e">
        <f>VLOOKUP(E2830,'[1]Tirupati Member''s Detail'!$D$2:$L$1048576,9,0)</f>
        <v>#N/A</v>
      </c>
    </row>
    <row r="2831" spans="1:31" x14ac:dyDescent="0.3">
      <c r="A2831" s="27">
        <v>2834</v>
      </c>
      <c r="B2831" s="28"/>
      <c r="C2831" s="29" t="s">
        <v>8592</v>
      </c>
      <c r="D2831" s="20" t="s">
        <v>22</v>
      </c>
      <c r="E2831" s="29" t="s">
        <v>8603</v>
      </c>
      <c r="F2831" s="20" t="s">
        <v>24</v>
      </c>
      <c r="G2831" s="20" t="s">
        <v>25</v>
      </c>
      <c r="H2831" s="29" t="s">
        <v>8604</v>
      </c>
      <c r="I2831" s="30">
        <v>1998</v>
      </c>
      <c r="J2831" s="29" t="s">
        <v>8605</v>
      </c>
      <c r="K2831" s="22" t="e">
        <f>VLOOKUP(E2831,'[1]Tirupati Member''s Detail'!$D$2:$L$1048576,8,0)</f>
        <v>#N/A</v>
      </c>
      <c r="L2831" s="23">
        <v>30000</v>
      </c>
      <c r="M2831" s="23">
        <f t="shared" si="220"/>
        <v>30000</v>
      </c>
      <c r="N2831" s="23">
        <v>30000</v>
      </c>
      <c r="O2831" s="23" t="s">
        <v>1666</v>
      </c>
      <c r="P2831" s="23">
        <f t="shared" si="224"/>
        <v>0</v>
      </c>
      <c r="Q2831" s="24" t="e">
        <f>+#REF!-I2831</f>
        <v>#REF!</v>
      </c>
      <c r="R2831" s="25" t="e">
        <f t="shared" si="221"/>
        <v>#REF!</v>
      </c>
      <c r="S2831" s="25" t="e">
        <f t="shared" si="222"/>
        <v>#REF!</v>
      </c>
      <c r="T2831" s="25">
        <f t="shared" si="223"/>
        <v>0</v>
      </c>
      <c r="U2831" s="25"/>
      <c r="V2831" s="23"/>
      <c r="W2831" s="23"/>
      <c r="X2831" s="24" t="e">
        <f>+#REF!-I2831</f>
        <v>#REF!</v>
      </c>
      <c r="Y2831" s="23"/>
      <c r="Z2831" s="23"/>
      <c r="AA2831" s="23"/>
      <c r="AB2831" s="23"/>
      <c r="AC2831" s="23"/>
      <c r="AD2831" s="23"/>
      <c r="AE2831" s="26" t="e">
        <f>VLOOKUP(E2831,'[1]Tirupati Member''s Detail'!$D$2:$L$1048576,9,0)</f>
        <v>#N/A</v>
      </c>
    </row>
    <row r="2832" spans="1:31" x14ac:dyDescent="0.3">
      <c r="A2832" s="27">
        <v>2835</v>
      </c>
      <c r="B2832" s="28"/>
      <c r="C2832" s="29" t="s">
        <v>8589</v>
      </c>
      <c r="D2832" s="20" t="s">
        <v>22</v>
      </c>
      <c r="E2832" s="29" t="s">
        <v>8606</v>
      </c>
      <c r="F2832" s="20" t="s">
        <v>24</v>
      </c>
      <c r="G2832" s="20" t="s">
        <v>25</v>
      </c>
      <c r="H2832" s="29" t="s">
        <v>1923</v>
      </c>
      <c r="I2832" s="30">
        <v>1998</v>
      </c>
      <c r="J2832" s="29" t="s">
        <v>8607</v>
      </c>
      <c r="K2832" s="22" t="e">
        <f>VLOOKUP(E2832,'[1]Tirupati Member''s Detail'!$D$2:$L$1048576,8,0)</f>
        <v>#N/A</v>
      </c>
      <c r="L2832" s="23">
        <v>30000</v>
      </c>
      <c r="M2832" s="23">
        <f t="shared" si="220"/>
        <v>30000</v>
      </c>
      <c r="N2832" s="23">
        <v>30000</v>
      </c>
      <c r="O2832" s="23" t="s">
        <v>1666</v>
      </c>
      <c r="P2832" s="23">
        <f t="shared" si="224"/>
        <v>0</v>
      </c>
      <c r="Q2832" s="24" t="e">
        <f>+#REF!-I2832</f>
        <v>#REF!</v>
      </c>
      <c r="R2832" s="25" t="e">
        <f t="shared" si="221"/>
        <v>#REF!</v>
      </c>
      <c r="S2832" s="25" t="e">
        <f t="shared" si="222"/>
        <v>#REF!</v>
      </c>
      <c r="T2832" s="25">
        <f t="shared" si="223"/>
        <v>0</v>
      </c>
      <c r="U2832" s="25"/>
      <c r="V2832" s="23"/>
      <c r="W2832" s="23"/>
      <c r="X2832" s="24" t="e">
        <f>+#REF!-I2832</f>
        <v>#REF!</v>
      </c>
      <c r="Y2832" s="23"/>
      <c r="Z2832" s="23"/>
      <c r="AA2832" s="23"/>
      <c r="AB2832" s="23"/>
      <c r="AC2832" s="23"/>
      <c r="AD2832" s="23"/>
      <c r="AE2832" s="26" t="e">
        <f>VLOOKUP(E2832,'[1]Tirupati Member''s Detail'!$D$2:$L$1048576,9,0)</f>
        <v>#N/A</v>
      </c>
    </row>
    <row r="2833" spans="1:31" x14ac:dyDescent="0.3">
      <c r="A2833" s="27">
        <v>2836</v>
      </c>
      <c r="B2833" s="28"/>
      <c r="C2833" s="29" t="s">
        <v>8608</v>
      </c>
      <c r="D2833" s="20" t="s">
        <v>22</v>
      </c>
      <c r="E2833" s="29" t="s">
        <v>8609</v>
      </c>
      <c r="F2833" s="20" t="s">
        <v>24</v>
      </c>
      <c r="G2833" s="20" t="s">
        <v>25</v>
      </c>
      <c r="H2833" s="29" t="s">
        <v>755</v>
      </c>
      <c r="I2833" s="30">
        <v>1998</v>
      </c>
      <c r="J2833" s="29" t="s">
        <v>8610</v>
      </c>
      <c r="K2833" s="22" t="str">
        <f>VLOOKUP(E2833,'[1]Tirupati Member''s Detail'!$D$2:$L$1048576,8,0)</f>
        <v>No</v>
      </c>
      <c r="L2833" s="23">
        <f>VLOOKUP(E2833,'[1]Tirupati Member''s Detail'!$D$2:$L$1048576,4,0)</f>
        <v>30000</v>
      </c>
      <c r="M2833" s="23">
        <f t="shared" si="220"/>
        <v>30000</v>
      </c>
      <c r="N2833" s="23">
        <v>0</v>
      </c>
      <c r="O2833" s="23" t="str">
        <f>VLOOKUP(E2833,'[1]Tirupati Member''s Detail'!$D$2:$L$1048576,7,0)</f>
        <v>Outstanding</v>
      </c>
      <c r="P2833" s="23">
        <f t="shared" si="224"/>
        <v>30000</v>
      </c>
      <c r="Q2833" s="24" t="e">
        <f>+#REF!-I2833</f>
        <v>#REF!</v>
      </c>
      <c r="R2833" s="25">
        <f t="shared" si="221"/>
        <v>0</v>
      </c>
      <c r="S2833" s="25" t="e">
        <f t="shared" si="222"/>
        <v>#REF!</v>
      </c>
      <c r="T2833" s="25">
        <f t="shared" si="223"/>
        <v>0</v>
      </c>
      <c r="U2833" s="25"/>
      <c r="V2833" s="23"/>
      <c r="W2833" s="23"/>
      <c r="X2833" s="24" t="e">
        <f>+#REF!-I2833</f>
        <v>#REF!</v>
      </c>
      <c r="Y2833" s="23"/>
      <c r="Z2833" s="23"/>
      <c r="AA2833" s="23"/>
      <c r="AB2833" s="23"/>
      <c r="AC2833" s="23"/>
      <c r="AD2833" s="23"/>
      <c r="AE2833" s="26" t="str">
        <f>VLOOKUP(E2833,'[1]Tirupati Member''s Detail'!$D$2:$L$1048576,9,0)</f>
        <v>No Communication Till Date (Outstanding Rs 30,000/-)(App fromat Aggmnt)</v>
      </c>
    </row>
    <row r="2834" spans="1:31" x14ac:dyDescent="0.3">
      <c r="A2834" s="27">
        <v>2837</v>
      </c>
      <c r="B2834" s="28"/>
      <c r="C2834" s="29" t="s">
        <v>8611</v>
      </c>
      <c r="D2834" s="20" t="s">
        <v>22</v>
      </c>
      <c r="E2834" s="29" t="s">
        <v>8612</v>
      </c>
      <c r="F2834" s="20" t="s">
        <v>24</v>
      </c>
      <c r="G2834" s="20" t="s">
        <v>25</v>
      </c>
      <c r="H2834" s="29" t="s">
        <v>858</v>
      </c>
      <c r="I2834" s="30">
        <v>1998</v>
      </c>
      <c r="J2834" s="29" t="s">
        <v>8613</v>
      </c>
      <c r="K2834" s="22" t="str">
        <f>VLOOKUP(E2834,'[1]Tirupati Member''s Detail'!$D$2:$L$1048576,8,0)</f>
        <v>No</v>
      </c>
      <c r="L2834" s="23">
        <f>VLOOKUP(E2834,'[1]Tirupati Member''s Detail'!$D$2:$L$1048576,4,0)</f>
        <v>30000</v>
      </c>
      <c r="M2834" s="23">
        <f t="shared" si="220"/>
        <v>30000</v>
      </c>
      <c r="N2834" s="23">
        <f>VLOOKUP(E2834,'[1]Tirupati Member''s Detail'!$D$2:$L$1048576,5,0)</f>
        <v>18000</v>
      </c>
      <c r="O2834" s="23" t="str">
        <f>VLOOKUP(E2834,'[1]Tirupati Member''s Detail'!$D$2:$L$1048576,7,0)</f>
        <v>Outstanding</v>
      </c>
      <c r="P2834" s="23">
        <f t="shared" si="224"/>
        <v>12000</v>
      </c>
      <c r="Q2834" s="24" t="e">
        <f>+#REF!-I2834</f>
        <v>#REF!</v>
      </c>
      <c r="R2834" s="25">
        <f t="shared" si="221"/>
        <v>14400</v>
      </c>
      <c r="S2834" s="25" t="e">
        <f t="shared" si="222"/>
        <v>#REF!</v>
      </c>
      <c r="T2834" s="25">
        <f t="shared" si="223"/>
        <v>14400</v>
      </c>
      <c r="U2834" s="25"/>
      <c r="V2834" s="23"/>
      <c r="W2834" s="23"/>
      <c r="X2834" s="24" t="e">
        <f>+#REF!-I2834</f>
        <v>#REF!</v>
      </c>
      <c r="Y2834" s="23"/>
      <c r="Z2834" s="23"/>
      <c r="AA2834" s="23"/>
      <c r="AB2834" s="23"/>
      <c r="AC2834" s="23"/>
      <c r="AD2834" s="23"/>
      <c r="AE2834" s="26" t="str">
        <f>VLOOKUP(E2834,'[1]Tirupati Member''s Detail'!$D$2:$L$1048576,9,0)</f>
        <v>No Communication Till Date (Outstanding Rs 12100/-)(App fromat Aggmnt)</v>
      </c>
    </row>
    <row r="2835" spans="1:31" x14ac:dyDescent="0.3">
      <c r="A2835" s="27">
        <v>2838</v>
      </c>
      <c r="B2835" s="28"/>
      <c r="C2835" s="29" t="s">
        <v>8614</v>
      </c>
      <c r="D2835" s="20" t="s">
        <v>22</v>
      </c>
      <c r="E2835" s="29" t="s">
        <v>8615</v>
      </c>
      <c r="F2835" s="20" t="s">
        <v>24</v>
      </c>
      <c r="G2835" s="20" t="s">
        <v>25</v>
      </c>
      <c r="H2835" s="29" t="s">
        <v>755</v>
      </c>
      <c r="I2835" s="30">
        <v>1998</v>
      </c>
      <c r="J2835" s="29" t="s">
        <v>8616</v>
      </c>
      <c r="K2835" s="22" t="str">
        <f>VLOOKUP(E2835,'[1]Tirupati Member''s Detail'!$D$2:$L$1048576,8,0)</f>
        <v>No</v>
      </c>
      <c r="L2835" s="23">
        <f>VLOOKUP(E2835,'[1]Tirupati Member''s Detail'!$D$2:$L$1048576,4,0)</f>
        <v>30000</v>
      </c>
      <c r="M2835" s="23">
        <f t="shared" si="220"/>
        <v>30000</v>
      </c>
      <c r="N2835" s="23">
        <f>VLOOKUP(E2835,'[1]Tirupati Member''s Detail'!$D$2:$L$1048576,5,0)</f>
        <v>30000</v>
      </c>
      <c r="O2835" s="23" t="str">
        <f>VLOOKUP(E2835,'[1]Tirupati Member''s Detail'!$D$2:$L$1048576,7,0)</f>
        <v>I.R.M</v>
      </c>
      <c r="P2835" s="23">
        <f t="shared" si="224"/>
        <v>0</v>
      </c>
      <c r="Q2835" s="24" t="e">
        <f>+#REF!-I2835</f>
        <v>#REF!</v>
      </c>
      <c r="R2835" s="25">
        <f t="shared" si="221"/>
        <v>24000</v>
      </c>
      <c r="S2835" s="25" t="e">
        <f t="shared" si="222"/>
        <v>#REF!</v>
      </c>
      <c r="T2835" s="25">
        <f t="shared" si="223"/>
        <v>24000</v>
      </c>
      <c r="U2835" s="25"/>
      <c r="V2835" s="23"/>
      <c r="W2835" s="23"/>
      <c r="X2835" s="24" t="e">
        <f>+#REF!-I2835</f>
        <v>#REF!</v>
      </c>
      <c r="Y2835" s="23"/>
      <c r="Z2835" s="23"/>
      <c r="AA2835" s="23"/>
      <c r="AB2835" s="23"/>
      <c r="AC2835" s="23"/>
      <c r="AD2835" s="23"/>
      <c r="AE2835" s="26" t="str">
        <f>VLOOKUP(E2835,'[1]Tirupati Member''s Detail'!$D$2:$L$1048576,9,0)</f>
        <v>last communication 02 (App fromt agrmnt)</v>
      </c>
    </row>
    <row r="2836" spans="1:31" x14ac:dyDescent="0.3">
      <c r="A2836" s="27">
        <v>2839</v>
      </c>
      <c r="B2836" s="28"/>
      <c r="C2836" s="29" t="s">
        <v>1013</v>
      </c>
      <c r="D2836" s="20" t="s">
        <v>22</v>
      </c>
      <c r="E2836" s="29" t="s">
        <v>8617</v>
      </c>
      <c r="F2836" s="20" t="s">
        <v>24</v>
      </c>
      <c r="G2836" s="20" t="s">
        <v>25</v>
      </c>
      <c r="H2836" s="29" t="s">
        <v>755</v>
      </c>
      <c r="I2836" s="30">
        <v>1998</v>
      </c>
      <c r="J2836" s="29" t="s">
        <v>8618</v>
      </c>
      <c r="K2836" s="22" t="e">
        <f>VLOOKUP(E2836,'[1]Tirupati Member''s Detail'!$D$2:$L$1048576,8,0)</f>
        <v>#N/A</v>
      </c>
      <c r="L2836" s="23">
        <v>30000</v>
      </c>
      <c r="M2836" s="23">
        <f t="shared" si="220"/>
        <v>30000</v>
      </c>
      <c r="N2836" s="23">
        <v>30000</v>
      </c>
      <c r="O2836" s="23" t="s">
        <v>1666</v>
      </c>
      <c r="P2836" s="23">
        <f t="shared" si="224"/>
        <v>0</v>
      </c>
      <c r="Q2836" s="24" t="e">
        <f>+#REF!-I2836</f>
        <v>#REF!</v>
      </c>
      <c r="R2836" s="25" t="e">
        <f t="shared" si="221"/>
        <v>#REF!</v>
      </c>
      <c r="S2836" s="25" t="e">
        <f t="shared" si="222"/>
        <v>#REF!</v>
      </c>
      <c r="T2836" s="25">
        <f t="shared" si="223"/>
        <v>0</v>
      </c>
      <c r="U2836" s="25"/>
      <c r="V2836" s="23"/>
      <c r="W2836" s="23"/>
      <c r="X2836" s="24" t="e">
        <f>+#REF!-I2836</f>
        <v>#REF!</v>
      </c>
      <c r="Y2836" s="23"/>
      <c r="Z2836" s="23"/>
      <c r="AA2836" s="23"/>
      <c r="AB2836" s="23"/>
      <c r="AC2836" s="23"/>
      <c r="AD2836" s="23"/>
      <c r="AE2836" s="26" t="e">
        <f>VLOOKUP(E2836,'[1]Tirupati Member''s Detail'!$D$2:$L$1048576,9,0)</f>
        <v>#N/A</v>
      </c>
    </row>
    <row r="2837" spans="1:31" x14ac:dyDescent="0.3">
      <c r="A2837" s="27">
        <v>2840</v>
      </c>
      <c r="B2837" s="28"/>
      <c r="C2837" s="29" t="s">
        <v>8619</v>
      </c>
      <c r="D2837" s="20" t="s">
        <v>22</v>
      </c>
      <c r="E2837" s="29" t="s">
        <v>8620</v>
      </c>
      <c r="F2837" s="20" t="s">
        <v>24</v>
      </c>
      <c r="G2837" s="20" t="s">
        <v>25</v>
      </c>
      <c r="H2837" s="29" t="s">
        <v>1278</v>
      </c>
      <c r="I2837" s="30">
        <v>1998</v>
      </c>
      <c r="J2837" s="29" t="s">
        <v>8621</v>
      </c>
      <c r="K2837" s="22" t="str">
        <f>VLOOKUP(E2837,'[1]Tirupati Member''s Detail'!$D$2:$L$1048576,8,0)</f>
        <v>No</v>
      </c>
      <c r="L2837" s="23">
        <f>VLOOKUP(E2837,'[1]Tirupati Member''s Detail'!$D$2:$L$1048576,4,0)</f>
        <v>30000</v>
      </c>
      <c r="M2837" s="23">
        <f t="shared" si="220"/>
        <v>30000</v>
      </c>
      <c r="N2837" s="23">
        <f>VLOOKUP(E2837,'[1]Tirupati Member''s Detail'!$D$2:$L$1048576,5,0)</f>
        <v>25500</v>
      </c>
      <c r="O2837" s="23" t="str">
        <f>VLOOKUP(E2837,'[1]Tirupati Member''s Detail'!$D$2:$L$1048576,7,0)</f>
        <v>Outstanding</v>
      </c>
      <c r="P2837" s="23">
        <f t="shared" si="224"/>
        <v>4500</v>
      </c>
      <c r="Q2837" s="24" t="e">
        <f>+#REF!-I2837</f>
        <v>#REF!</v>
      </c>
      <c r="R2837" s="25">
        <f t="shared" si="221"/>
        <v>20400</v>
      </c>
      <c r="S2837" s="25" t="e">
        <f t="shared" si="222"/>
        <v>#REF!</v>
      </c>
      <c r="T2837" s="25">
        <f t="shared" si="223"/>
        <v>20400</v>
      </c>
      <c r="U2837" s="25"/>
      <c r="V2837" s="23"/>
      <c r="W2837" s="23"/>
      <c r="X2837" s="24" t="e">
        <f>+#REF!-I2837</f>
        <v>#REF!</v>
      </c>
      <c r="Y2837" s="23"/>
      <c r="Z2837" s="23"/>
      <c r="AA2837" s="23"/>
      <c r="AB2837" s="23"/>
      <c r="AC2837" s="23"/>
      <c r="AD2837" s="23"/>
      <c r="AE2837" s="26" t="str">
        <f>VLOOKUP(E2837,'[1]Tirupati Member''s Detail'!$D$2:$L$1048576,9,0)</f>
        <v>No Communication Till Date (Outstanding Rs 4500/-)(App fromat Aggmnt)</v>
      </c>
    </row>
    <row r="2838" spans="1:31" x14ac:dyDescent="0.3">
      <c r="A2838" s="27">
        <v>2841</v>
      </c>
      <c r="B2838" s="28"/>
      <c r="C2838" s="29" t="s">
        <v>8622</v>
      </c>
      <c r="D2838" s="20" t="s">
        <v>22</v>
      </c>
      <c r="E2838" s="29" t="s">
        <v>8623</v>
      </c>
      <c r="F2838" s="20" t="s">
        <v>24</v>
      </c>
      <c r="G2838" s="20" t="s">
        <v>25</v>
      </c>
      <c r="H2838" s="29" t="s">
        <v>755</v>
      </c>
      <c r="I2838" s="30">
        <v>1998</v>
      </c>
      <c r="J2838" s="29" t="s">
        <v>8624</v>
      </c>
      <c r="K2838" s="22" t="str">
        <f>VLOOKUP(E2838,'[1]Tirupati Member''s Detail'!$D$2:$L$1048576,8,0)</f>
        <v>No</v>
      </c>
      <c r="L2838" s="23">
        <f>VLOOKUP(E2838,'[1]Tirupati Member''s Detail'!$D$2:$L$1048576,4,0)</f>
        <v>30000</v>
      </c>
      <c r="M2838" s="23">
        <f t="shared" si="220"/>
        <v>30000</v>
      </c>
      <c r="N2838" s="23">
        <f>VLOOKUP(E2838,'[1]Tirupati Member''s Detail'!$D$2:$L$1048576,5,0)</f>
        <v>30000</v>
      </c>
      <c r="O2838" s="23" t="str">
        <f>VLOOKUP(E2838,'[1]Tirupati Member''s Detail'!$D$2:$L$1048576,7,0)</f>
        <v>I.R.M</v>
      </c>
      <c r="P2838" s="23">
        <f t="shared" si="224"/>
        <v>0</v>
      </c>
      <c r="Q2838" s="24" t="e">
        <f>+#REF!-I2838</f>
        <v>#REF!</v>
      </c>
      <c r="R2838" s="25">
        <f t="shared" si="221"/>
        <v>24000</v>
      </c>
      <c r="S2838" s="25" t="e">
        <f t="shared" si="222"/>
        <v>#REF!</v>
      </c>
      <c r="T2838" s="25">
        <f t="shared" si="223"/>
        <v>24000</v>
      </c>
      <c r="U2838" s="25"/>
      <c r="V2838" s="23"/>
      <c r="W2838" s="23"/>
      <c r="X2838" s="24" t="e">
        <f>+#REF!-I2838</f>
        <v>#REF!</v>
      </c>
      <c r="Y2838" s="23"/>
      <c r="Z2838" s="23"/>
      <c r="AA2838" s="23"/>
      <c r="AB2838" s="23"/>
      <c r="AC2838" s="23"/>
      <c r="AD2838" s="23"/>
      <c r="AE2838" s="26" t="str">
        <f>VLOOKUP(E2838,'[1]Tirupati Member''s Detail'!$D$2:$L$1048576,9,0)</f>
        <v>Letter not sent, last communication 99</v>
      </c>
    </row>
    <row r="2839" spans="1:31" x14ac:dyDescent="0.3">
      <c r="A2839" s="27">
        <v>2842</v>
      </c>
      <c r="B2839" s="28"/>
      <c r="C2839" s="29" t="s">
        <v>8625</v>
      </c>
      <c r="D2839" s="20" t="s">
        <v>22</v>
      </c>
      <c r="E2839" s="29" t="s">
        <v>8626</v>
      </c>
      <c r="F2839" s="20" t="s">
        <v>24</v>
      </c>
      <c r="G2839" s="20" t="s">
        <v>25</v>
      </c>
      <c r="H2839" s="29" t="s">
        <v>745</v>
      </c>
      <c r="I2839" s="30">
        <v>1999</v>
      </c>
      <c r="J2839" s="29" t="s">
        <v>8627</v>
      </c>
      <c r="K2839" s="22">
        <f>VLOOKUP(E2839,'[1]Tirupati Member''s Detail'!$D$2:$L$1048576,8,0)</f>
        <v>2011</v>
      </c>
      <c r="L2839" s="23">
        <f>VLOOKUP(E2839,'[1]Tirupati Member''s Detail'!$D$2:$L$1048576,4,0)</f>
        <v>27000</v>
      </c>
      <c r="M2839" s="23">
        <f t="shared" si="220"/>
        <v>27000</v>
      </c>
      <c r="N2839" s="23">
        <f>VLOOKUP(E2839,'[1]Tirupati Member''s Detail'!$D$2:$L$1048576,5,0)</f>
        <v>27600</v>
      </c>
      <c r="O2839" s="23" t="str">
        <f>VLOOKUP(E2839,'[1]Tirupati Member''s Detail'!$D$2:$L$1048576,7,0)</f>
        <v>R.M.</v>
      </c>
      <c r="P2839" s="23">
        <f t="shared" si="224"/>
        <v>-600</v>
      </c>
      <c r="Q2839" s="24" t="e">
        <f>+#REF!-I2839</f>
        <v>#REF!</v>
      </c>
      <c r="R2839" s="25">
        <f t="shared" si="221"/>
        <v>22080</v>
      </c>
      <c r="S2839" s="25" t="e">
        <f t="shared" si="222"/>
        <v>#REF!</v>
      </c>
      <c r="T2839" s="25">
        <f t="shared" si="223"/>
        <v>22080</v>
      </c>
      <c r="U2839" s="25"/>
      <c r="V2839" s="23"/>
      <c r="W2839" s="23"/>
      <c r="X2839" s="24" t="e">
        <f>+#REF!-I2839</f>
        <v>#REF!</v>
      </c>
      <c r="Y2839" s="23"/>
      <c r="Z2839" s="23"/>
      <c r="AA2839" s="23"/>
      <c r="AB2839" s="23"/>
      <c r="AC2839" s="23"/>
      <c r="AD2839" s="23"/>
      <c r="AE2839" s="26" t="str">
        <f>VLOOKUP(E2839,'[1]Tirupati Member''s Detail'!$D$2:$L$1048576,9,0)</f>
        <v xml:space="preserve"> Last Communication Till 2012, (EXCESS AMOUNT 600/-)</v>
      </c>
    </row>
    <row r="2840" spans="1:31" x14ac:dyDescent="0.3">
      <c r="A2840" s="27">
        <v>2843</v>
      </c>
      <c r="B2840" s="28"/>
      <c r="C2840" s="29" t="s">
        <v>8628</v>
      </c>
      <c r="D2840" s="20" t="s">
        <v>22</v>
      </c>
      <c r="E2840" s="29" t="s">
        <v>8629</v>
      </c>
      <c r="F2840" s="20" t="s">
        <v>24</v>
      </c>
      <c r="G2840" s="20" t="s">
        <v>25</v>
      </c>
      <c r="H2840" s="29" t="s">
        <v>66</v>
      </c>
      <c r="I2840" s="30">
        <v>1998</v>
      </c>
      <c r="J2840" s="29" t="s">
        <v>8630</v>
      </c>
      <c r="K2840" s="22" t="str">
        <f>VLOOKUP(E2840,'[1]Tirupati Member''s Detail'!$D$2:$L$1048576,8,0)</f>
        <v>No</v>
      </c>
      <c r="L2840" s="23">
        <f>VLOOKUP(E2840,'[1]Tirupati Member''s Detail'!$D$2:$L$1048576,4,0)</f>
        <v>30000</v>
      </c>
      <c r="M2840" s="23">
        <f t="shared" si="220"/>
        <v>30000</v>
      </c>
      <c r="N2840" s="23">
        <f>VLOOKUP(E2840,'[1]Tirupati Member''s Detail'!$D$2:$L$1048576,5,0)</f>
        <v>28500</v>
      </c>
      <c r="O2840" s="23" t="str">
        <f>VLOOKUP(E2840,'[1]Tirupati Member''s Detail'!$D$2:$L$1048576,7,0)</f>
        <v>I.R.M</v>
      </c>
      <c r="P2840" s="23">
        <f t="shared" si="224"/>
        <v>1500</v>
      </c>
      <c r="Q2840" s="24" t="e">
        <f>+#REF!-I2840</f>
        <v>#REF!</v>
      </c>
      <c r="R2840" s="25">
        <f t="shared" si="221"/>
        <v>22800</v>
      </c>
      <c r="S2840" s="25" t="e">
        <f t="shared" si="222"/>
        <v>#REF!</v>
      </c>
      <c r="T2840" s="25">
        <f t="shared" si="223"/>
        <v>22800</v>
      </c>
      <c r="U2840" s="25"/>
      <c r="V2840" s="23"/>
      <c r="W2840" s="23"/>
      <c r="X2840" s="24" t="e">
        <f>+#REF!-I2840</f>
        <v>#REF!</v>
      </c>
      <c r="Y2840" s="23"/>
      <c r="Z2840" s="23"/>
      <c r="AA2840" s="23"/>
      <c r="AB2840" s="23"/>
      <c r="AC2840" s="23"/>
      <c r="AD2840" s="23"/>
      <c r="AE2840" s="26" t="str">
        <f>VLOOKUP(E2840,'[1]Tirupati Member''s Detail'!$D$2:$L$1048576,9,0)</f>
        <v>Last communication 2002. App frmt agrmnt</v>
      </c>
    </row>
    <row r="2841" spans="1:31" x14ac:dyDescent="0.3">
      <c r="A2841" s="27">
        <v>2844</v>
      </c>
      <c r="B2841" s="28"/>
      <c r="C2841" s="29" t="s">
        <v>8631</v>
      </c>
      <c r="D2841" s="20" t="s">
        <v>22</v>
      </c>
      <c r="E2841" s="29" t="s">
        <v>8632</v>
      </c>
      <c r="F2841" s="20" t="s">
        <v>24</v>
      </c>
      <c r="G2841" s="20" t="s">
        <v>25</v>
      </c>
      <c r="H2841" s="29" t="s">
        <v>66</v>
      </c>
      <c r="I2841" s="30">
        <v>1998</v>
      </c>
      <c r="J2841" s="29" t="s">
        <v>8630</v>
      </c>
      <c r="K2841" s="22" t="str">
        <f>VLOOKUP(E2841,'[1]Tirupati Member''s Detail'!$D$2:$L$1048576,8,0)</f>
        <v>No</v>
      </c>
      <c r="L2841" s="23">
        <f>VLOOKUP(E2841,'[1]Tirupati Member''s Detail'!$D$2:$L$1048576,4,0)</f>
        <v>30000</v>
      </c>
      <c r="M2841" s="23">
        <f t="shared" si="220"/>
        <v>30000</v>
      </c>
      <c r="N2841" s="23">
        <f>VLOOKUP(E2841,'[1]Tirupati Member''s Detail'!$D$2:$L$1048576,5,0)</f>
        <v>28500</v>
      </c>
      <c r="O2841" s="23" t="str">
        <f>VLOOKUP(E2841,'[1]Tirupati Member''s Detail'!$D$2:$L$1048576,7,0)</f>
        <v>I.R.M</v>
      </c>
      <c r="P2841" s="23">
        <f t="shared" si="224"/>
        <v>1500</v>
      </c>
      <c r="Q2841" s="24" t="e">
        <f>+#REF!-I2841</f>
        <v>#REF!</v>
      </c>
      <c r="R2841" s="25">
        <f t="shared" si="221"/>
        <v>22800</v>
      </c>
      <c r="S2841" s="25" t="e">
        <f t="shared" si="222"/>
        <v>#REF!</v>
      </c>
      <c r="T2841" s="25">
        <f t="shared" si="223"/>
        <v>22800</v>
      </c>
      <c r="U2841" s="25"/>
      <c r="V2841" s="23"/>
      <c r="W2841" s="23"/>
      <c r="X2841" s="24" t="e">
        <f>+#REF!-I2841</f>
        <v>#REF!</v>
      </c>
      <c r="Y2841" s="23"/>
      <c r="Z2841" s="23"/>
      <c r="AA2841" s="23"/>
      <c r="AB2841" s="23"/>
      <c r="AC2841" s="23"/>
      <c r="AD2841" s="23"/>
      <c r="AE2841" s="26" t="str">
        <f>VLOOKUP(E2841,'[1]Tirupati Member''s Detail'!$D$2:$L$1048576,9,0)</f>
        <v>Last communication 2002. App frmt agrmnt</v>
      </c>
    </row>
    <row r="2842" spans="1:31" x14ac:dyDescent="0.3">
      <c r="A2842" s="27">
        <v>2845</v>
      </c>
      <c r="B2842" s="28"/>
      <c r="C2842" s="29" t="s">
        <v>8633</v>
      </c>
      <c r="D2842" s="20" t="s">
        <v>22</v>
      </c>
      <c r="E2842" s="29" t="s">
        <v>8634</v>
      </c>
      <c r="F2842" s="20" t="s">
        <v>24</v>
      </c>
      <c r="G2842" s="20" t="s">
        <v>25</v>
      </c>
      <c r="H2842" s="29" t="s">
        <v>66</v>
      </c>
      <c r="I2842" s="30">
        <v>1998</v>
      </c>
      <c r="J2842" s="29" t="s">
        <v>8630</v>
      </c>
      <c r="K2842" s="22" t="str">
        <f>VLOOKUP(E2842,'[1]Tirupati Member''s Detail'!$D$2:$L$1048576,8,0)</f>
        <v>No</v>
      </c>
      <c r="L2842" s="23">
        <f>VLOOKUP(E2842,'[1]Tirupati Member''s Detail'!$D$2:$L$1048576,4,0)</f>
        <v>30000</v>
      </c>
      <c r="M2842" s="23">
        <f t="shared" si="220"/>
        <v>30000</v>
      </c>
      <c r="N2842" s="23">
        <f>VLOOKUP(E2842,'[1]Tirupati Member''s Detail'!$D$2:$L$1048576,5,0)</f>
        <v>28500</v>
      </c>
      <c r="O2842" s="23" t="str">
        <f>VLOOKUP(E2842,'[1]Tirupati Member''s Detail'!$D$2:$L$1048576,7,0)</f>
        <v>I.R.M</v>
      </c>
      <c r="P2842" s="23">
        <f t="shared" si="224"/>
        <v>1500</v>
      </c>
      <c r="Q2842" s="24" t="e">
        <f>+#REF!-I2842</f>
        <v>#REF!</v>
      </c>
      <c r="R2842" s="25">
        <f t="shared" si="221"/>
        <v>22800</v>
      </c>
      <c r="S2842" s="25" t="e">
        <f t="shared" si="222"/>
        <v>#REF!</v>
      </c>
      <c r="T2842" s="25">
        <f t="shared" si="223"/>
        <v>22800</v>
      </c>
      <c r="U2842" s="25"/>
      <c r="V2842" s="23"/>
      <c r="W2842" s="23"/>
      <c r="X2842" s="24" t="e">
        <f>+#REF!-I2842</f>
        <v>#REF!</v>
      </c>
      <c r="Y2842" s="23"/>
      <c r="Z2842" s="23"/>
      <c r="AA2842" s="23"/>
      <c r="AB2842" s="23"/>
      <c r="AC2842" s="23"/>
      <c r="AD2842" s="23"/>
      <c r="AE2842" s="26" t="str">
        <f>VLOOKUP(E2842,'[1]Tirupati Member''s Detail'!$D$2:$L$1048576,9,0)</f>
        <v>Last communication 2002. App frmt agrmnt</v>
      </c>
    </row>
    <row r="2843" spans="1:31" x14ac:dyDescent="0.3">
      <c r="A2843" s="27">
        <v>2846</v>
      </c>
      <c r="B2843" s="28"/>
      <c r="C2843" s="29" t="s">
        <v>8635</v>
      </c>
      <c r="D2843" s="20" t="s">
        <v>22</v>
      </c>
      <c r="E2843" s="29" t="s">
        <v>8636</v>
      </c>
      <c r="F2843" s="20" t="s">
        <v>24</v>
      </c>
      <c r="G2843" s="20" t="s">
        <v>25</v>
      </c>
      <c r="H2843" s="29" t="s">
        <v>66</v>
      </c>
      <c r="I2843" s="30">
        <v>1998</v>
      </c>
      <c r="J2843" s="29" t="s">
        <v>8630</v>
      </c>
      <c r="K2843" s="22" t="str">
        <f>VLOOKUP(E2843,'[1]Tirupati Member''s Detail'!$D$2:$L$1048576,8,0)</f>
        <v>No</v>
      </c>
      <c r="L2843" s="23">
        <f>VLOOKUP(E2843,'[1]Tirupati Member''s Detail'!$D$2:$L$1048576,4,0)</f>
        <v>30000</v>
      </c>
      <c r="M2843" s="23">
        <f t="shared" si="220"/>
        <v>30000</v>
      </c>
      <c r="N2843" s="23">
        <f>VLOOKUP(E2843,'[1]Tirupati Member''s Detail'!$D$2:$L$1048576,5,0)</f>
        <v>28500</v>
      </c>
      <c r="O2843" s="23" t="str">
        <f>VLOOKUP(E2843,'[1]Tirupati Member''s Detail'!$D$2:$L$1048576,7,0)</f>
        <v>I.R.M</v>
      </c>
      <c r="P2843" s="23">
        <f t="shared" si="224"/>
        <v>1500</v>
      </c>
      <c r="Q2843" s="24" t="e">
        <f>+#REF!-I2843</f>
        <v>#REF!</v>
      </c>
      <c r="R2843" s="25">
        <f t="shared" si="221"/>
        <v>22800</v>
      </c>
      <c r="S2843" s="25" t="e">
        <f t="shared" si="222"/>
        <v>#REF!</v>
      </c>
      <c r="T2843" s="25">
        <f t="shared" si="223"/>
        <v>22800</v>
      </c>
      <c r="U2843" s="25"/>
      <c r="V2843" s="23"/>
      <c r="W2843" s="23"/>
      <c r="X2843" s="24" t="e">
        <f>+#REF!-I2843</f>
        <v>#REF!</v>
      </c>
      <c r="Y2843" s="23"/>
      <c r="Z2843" s="23"/>
      <c r="AA2843" s="23"/>
      <c r="AB2843" s="23"/>
      <c r="AC2843" s="23"/>
      <c r="AD2843" s="23"/>
      <c r="AE2843" s="26" t="str">
        <f>VLOOKUP(E2843,'[1]Tirupati Member''s Detail'!$D$2:$L$1048576,9,0)</f>
        <v>Last communication 2002. App frmt agrmnt</v>
      </c>
    </row>
    <row r="2844" spans="1:31" x14ac:dyDescent="0.3">
      <c r="A2844" s="27">
        <v>2847</v>
      </c>
      <c r="B2844" s="28"/>
      <c r="C2844" s="29" t="s">
        <v>8637</v>
      </c>
      <c r="D2844" s="20" t="s">
        <v>22</v>
      </c>
      <c r="E2844" s="29" t="s">
        <v>8638</v>
      </c>
      <c r="F2844" s="20" t="s">
        <v>24</v>
      </c>
      <c r="G2844" s="20" t="s">
        <v>25</v>
      </c>
      <c r="H2844" s="29" t="s">
        <v>66</v>
      </c>
      <c r="I2844" s="30">
        <v>1998</v>
      </c>
      <c r="J2844" s="29" t="s">
        <v>8630</v>
      </c>
      <c r="K2844" s="22" t="str">
        <f>VLOOKUP(E2844,'[1]Tirupati Member''s Detail'!$D$2:$L$1048576,8,0)</f>
        <v>No</v>
      </c>
      <c r="L2844" s="23">
        <f>VLOOKUP(E2844,'[1]Tirupati Member''s Detail'!$D$2:$L$1048576,4,0)</f>
        <v>30000</v>
      </c>
      <c r="M2844" s="23">
        <f t="shared" si="220"/>
        <v>30000</v>
      </c>
      <c r="N2844" s="23">
        <f>VLOOKUP(E2844,'[1]Tirupati Member''s Detail'!$D$2:$L$1048576,5,0)</f>
        <v>28500</v>
      </c>
      <c r="O2844" s="23" t="str">
        <f>VLOOKUP(E2844,'[1]Tirupati Member''s Detail'!$D$2:$L$1048576,7,0)</f>
        <v>I.R.M</v>
      </c>
      <c r="P2844" s="23">
        <f t="shared" si="224"/>
        <v>1500</v>
      </c>
      <c r="Q2844" s="24" t="e">
        <f>+#REF!-I2844</f>
        <v>#REF!</v>
      </c>
      <c r="R2844" s="25">
        <f t="shared" si="221"/>
        <v>22800</v>
      </c>
      <c r="S2844" s="25" t="e">
        <f t="shared" si="222"/>
        <v>#REF!</v>
      </c>
      <c r="T2844" s="25">
        <f t="shared" si="223"/>
        <v>22800</v>
      </c>
      <c r="U2844" s="25"/>
      <c r="V2844" s="23"/>
      <c r="W2844" s="23"/>
      <c r="X2844" s="24" t="e">
        <f>+#REF!-I2844</f>
        <v>#REF!</v>
      </c>
      <c r="Y2844" s="23"/>
      <c r="Z2844" s="23"/>
      <c r="AA2844" s="23"/>
      <c r="AB2844" s="23"/>
      <c r="AC2844" s="23"/>
      <c r="AD2844" s="23"/>
      <c r="AE2844" s="26" t="str">
        <f>VLOOKUP(E2844,'[1]Tirupati Member''s Detail'!$D$2:$L$1048576,9,0)</f>
        <v>Last communication 2002. App frmt agrmnt</v>
      </c>
    </row>
    <row r="2845" spans="1:31" x14ac:dyDescent="0.3">
      <c r="A2845" s="27">
        <v>2848</v>
      </c>
      <c r="B2845" s="28"/>
      <c r="C2845" s="29" t="s">
        <v>8639</v>
      </c>
      <c r="D2845" s="20" t="s">
        <v>22</v>
      </c>
      <c r="E2845" s="29" t="s">
        <v>8640</v>
      </c>
      <c r="F2845" s="20" t="s">
        <v>24</v>
      </c>
      <c r="G2845" s="20" t="s">
        <v>25</v>
      </c>
      <c r="H2845" s="29" t="s">
        <v>66</v>
      </c>
      <c r="I2845" s="30">
        <v>1998</v>
      </c>
      <c r="J2845" s="29" t="s">
        <v>8630</v>
      </c>
      <c r="K2845" s="22" t="str">
        <f>VLOOKUP(E2845,'[1]Tirupati Member''s Detail'!$D$2:$L$1048576,8,0)</f>
        <v>No</v>
      </c>
      <c r="L2845" s="23">
        <f>VLOOKUP(E2845,'[1]Tirupati Member''s Detail'!$D$2:$L$1048576,4,0)</f>
        <v>30000</v>
      </c>
      <c r="M2845" s="23">
        <f t="shared" si="220"/>
        <v>30000</v>
      </c>
      <c r="N2845" s="23">
        <f>VLOOKUP(E2845,'[1]Tirupati Member''s Detail'!$D$2:$L$1048576,5,0)</f>
        <v>28500</v>
      </c>
      <c r="O2845" s="23" t="str">
        <f>VLOOKUP(E2845,'[1]Tirupati Member''s Detail'!$D$2:$L$1048576,7,0)</f>
        <v>I.R.M</v>
      </c>
      <c r="P2845" s="23">
        <f t="shared" si="224"/>
        <v>1500</v>
      </c>
      <c r="Q2845" s="24" t="e">
        <f>+#REF!-I2845</f>
        <v>#REF!</v>
      </c>
      <c r="R2845" s="25">
        <f t="shared" si="221"/>
        <v>22800</v>
      </c>
      <c r="S2845" s="25" t="e">
        <f t="shared" si="222"/>
        <v>#REF!</v>
      </c>
      <c r="T2845" s="25">
        <f t="shared" si="223"/>
        <v>22800</v>
      </c>
      <c r="U2845" s="25"/>
      <c r="V2845" s="23"/>
      <c r="W2845" s="23"/>
      <c r="X2845" s="24" t="e">
        <f>+#REF!-I2845</f>
        <v>#REF!</v>
      </c>
      <c r="Y2845" s="23"/>
      <c r="Z2845" s="23"/>
      <c r="AA2845" s="23"/>
      <c r="AB2845" s="23"/>
      <c r="AC2845" s="23"/>
      <c r="AD2845" s="23"/>
      <c r="AE2845" s="26" t="str">
        <f>VLOOKUP(E2845,'[1]Tirupati Member''s Detail'!$D$2:$L$1048576,9,0)</f>
        <v>Last communication 2002. App frmt agrmnt</v>
      </c>
    </row>
    <row r="2846" spans="1:31" x14ac:dyDescent="0.3">
      <c r="A2846" s="27">
        <v>2849</v>
      </c>
      <c r="B2846" s="28"/>
      <c r="C2846" s="29" t="s">
        <v>8641</v>
      </c>
      <c r="D2846" s="20" t="s">
        <v>22</v>
      </c>
      <c r="E2846" s="29" t="s">
        <v>8642</v>
      </c>
      <c r="F2846" s="20" t="s">
        <v>24</v>
      </c>
      <c r="G2846" s="20" t="s">
        <v>25</v>
      </c>
      <c r="H2846" s="29" t="s">
        <v>66</v>
      </c>
      <c r="I2846" s="30">
        <v>1998</v>
      </c>
      <c r="J2846" s="29" t="s">
        <v>8630</v>
      </c>
      <c r="K2846" s="22" t="str">
        <f>VLOOKUP(E2846,'[1]Tirupati Member''s Detail'!$D$2:$L$1048576,8,0)</f>
        <v>No</v>
      </c>
      <c r="L2846" s="23">
        <f>VLOOKUP(E2846,'[1]Tirupati Member''s Detail'!$D$2:$L$1048576,4,0)</f>
        <v>30000</v>
      </c>
      <c r="M2846" s="23">
        <f t="shared" si="220"/>
        <v>30000</v>
      </c>
      <c r="N2846" s="23">
        <f>VLOOKUP(E2846,'[1]Tirupati Member''s Detail'!$D$2:$L$1048576,5,0)</f>
        <v>28500</v>
      </c>
      <c r="O2846" s="23" t="str">
        <f>VLOOKUP(E2846,'[1]Tirupati Member''s Detail'!$D$2:$L$1048576,7,0)</f>
        <v>I.R.M</v>
      </c>
      <c r="P2846" s="23">
        <f t="shared" si="224"/>
        <v>1500</v>
      </c>
      <c r="Q2846" s="24" t="e">
        <f>+#REF!-I2846</f>
        <v>#REF!</v>
      </c>
      <c r="R2846" s="25">
        <f t="shared" si="221"/>
        <v>22800</v>
      </c>
      <c r="S2846" s="25" t="e">
        <f t="shared" si="222"/>
        <v>#REF!</v>
      </c>
      <c r="T2846" s="25">
        <f t="shared" si="223"/>
        <v>22800</v>
      </c>
      <c r="U2846" s="25"/>
      <c r="V2846" s="23"/>
      <c r="W2846" s="23"/>
      <c r="X2846" s="24" t="e">
        <f>+#REF!-I2846</f>
        <v>#REF!</v>
      </c>
      <c r="Y2846" s="23"/>
      <c r="Z2846" s="23"/>
      <c r="AA2846" s="23"/>
      <c r="AB2846" s="23"/>
      <c r="AC2846" s="23"/>
      <c r="AD2846" s="23"/>
      <c r="AE2846" s="26" t="str">
        <f>VLOOKUP(E2846,'[1]Tirupati Member''s Detail'!$D$2:$L$1048576,9,0)</f>
        <v>Last communication 2002. App frmt agrmnt</v>
      </c>
    </row>
    <row r="2847" spans="1:31" x14ac:dyDescent="0.3">
      <c r="A2847" s="27">
        <v>2850</v>
      </c>
      <c r="B2847" s="28"/>
      <c r="C2847" s="29" t="s">
        <v>8643</v>
      </c>
      <c r="D2847" s="20" t="s">
        <v>22</v>
      </c>
      <c r="E2847" s="29" t="s">
        <v>8644</v>
      </c>
      <c r="F2847" s="20" t="s">
        <v>24</v>
      </c>
      <c r="G2847" s="20" t="s">
        <v>25</v>
      </c>
      <c r="H2847" s="29" t="s">
        <v>66</v>
      </c>
      <c r="I2847" s="30">
        <v>1998</v>
      </c>
      <c r="J2847" s="29" t="s">
        <v>8630</v>
      </c>
      <c r="K2847" s="22" t="str">
        <f>VLOOKUP(E2847,'[1]Tirupati Member''s Detail'!$D$2:$L$1048576,8,0)</f>
        <v>No</v>
      </c>
      <c r="L2847" s="23">
        <f>VLOOKUP(E2847,'[1]Tirupati Member''s Detail'!$D$2:$L$1048576,4,0)</f>
        <v>30000</v>
      </c>
      <c r="M2847" s="23">
        <f t="shared" si="220"/>
        <v>30000</v>
      </c>
      <c r="N2847" s="23">
        <f>VLOOKUP(E2847,'[1]Tirupati Member''s Detail'!$D$2:$L$1048576,5,0)</f>
        <v>28500</v>
      </c>
      <c r="O2847" s="23" t="str">
        <f>VLOOKUP(E2847,'[1]Tirupati Member''s Detail'!$D$2:$L$1048576,7,0)</f>
        <v>I.R.M</v>
      </c>
      <c r="P2847" s="23">
        <f t="shared" si="224"/>
        <v>1500</v>
      </c>
      <c r="Q2847" s="24" t="e">
        <f>+#REF!-I2847</f>
        <v>#REF!</v>
      </c>
      <c r="R2847" s="25">
        <f t="shared" si="221"/>
        <v>22800</v>
      </c>
      <c r="S2847" s="25" t="e">
        <f t="shared" si="222"/>
        <v>#REF!</v>
      </c>
      <c r="T2847" s="25">
        <f t="shared" si="223"/>
        <v>22800</v>
      </c>
      <c r="U2847" s="25"/>
      <c r="V2847" s="23"/>
      <c r="W2847" s="23"/>
      <c r="X2847" s="24" t="e">
        <f>+#REF!-I2847</f>
        <v>#REF!</v>
      </c>
      <c r="Y2847" s="23"/>
      <c r="Z2847" s="23"/>
      <c r="AA2847" s="23"/>
      <c r="AB2847" s="23"/>
      <c r="AC2847" s="23"/>
      <c r="AD2847" s="23"/>
      <c r="AE2847" s="26" t="str">
        <f>VLOOKUP(E2847,'[1]Tirupati Member''s Detail'!$D$2:$L$1048576,9,0)</f>
        <v>Last communication 2002. App frmt agrmnt</v>
      </c>
    </row>
    <row r="2848" spans="1:31" x14ac:dyDescent="0.3">
      <c r="A2848" s="27">
        <v>2851</v>
      </c>
      <c r="B2848" s="28"/>
      <c r="C2848" s="29" t="s">
        <v>8645</v>
      </c>
      <c r="D2848" s="20" t="s">
        <v>22</v>
      </c>
      <c r="E2848" s="29" t="s">
        <v>8646</v>
      </c>
      <c r="F2848" s="20" t="s">
        <v>24</v>
      </c>
      <c r="G2848" s="20" t="s">
        <v>25</v>
      </c>
      <c r="H2848" s="29" t="s">
        <v>6530</v>
      </c>
      <c r="I2848" s="30">
        <v>1998</v>
      </c>
      <c r="J2848" s="29" t="s">
        <v>8647</v>
      </c>
      <c r="K2848" s="22" t="str">
        <f>VLOOKUP(E2848,'[1]Tirupati Member''s Detail'!$D$2:$L$1048576,8,0)</f>
        <v>No</v>
      </c>
      <c r="L2848" s="23">
        <f>VLOOKUP(E2848,'[1]Tirupati Member''s Detail'!$D$2:$L$1048576,4,0)</f>
        <v>40000</v>
      </c>
      <c r="M2848" s="23">
        <f t="shared" si="220"/>
        <v>40000</v>
      </c>
      <c r="N2848" s="23">
        <f>VLOOKUP(E2848,'[1]Tirupati Member''s Detail'!$D$2:$L$1048576,5,0)</f>
        <v>38000</v>
      </c>
      <c r="O2848" s="23" t="str">
        <f>VLOOKUP(E2848,'[1]Tirupati Member''s Detail'!$D$2:$L$1048576,7,0)</f>
        <v>I.R.M</v>
      </c>
      <c r="P2848" s="23">
        <f t="shared" si="224"/>
        <v>2000</v>
      </c>
      <c r="Q2848" s="24" t="e">
        <f>+#REF!-I2848</f>
        <v>#REF!</v>
      </c>
      <c r="R2848" s="25">
        <f t="shared" si="221"/>
        <v>30400</v>
      </c>
      <c r="S2848" s="25" t="e">
        <f t="shared" si="222"/>
        <v>#REF!</v>
      </c>
      <c r="T2848" s="25">
        <f t="shared" si="223"/>
        <v>30400</v>
      </c>
      <c r="U2848" s="25"/>
      <c r="V2848" s="23"/>
      <c r="W2848" s="23"/>
      <c r="X2848" s="24" t="e">
        <f>+#REF!-I2848</f>
        <v>#REF!</v>
      </c>
      <c r="Y2848" s="23"/>
      <c r="Z2848" s="23"/>
      <c r="AA2848" s="23"/>
      <c r="AB2848" s="23"/>
      <c r="AC2848" s="23"/>
      <c r="AD2848" s="23"/>
      <c r="AE2848" s="26" t="str">
        <f>VLOOKUP(E2848,'[1]Tirupati Member''s Detail'!$D$2:$L$1048576,9,0)</f>
        <v>Last communication 2002. App frmt agrmnt</v>
      </c>
    </row>
    <row r="2849" spans="1:31" x14ac:dyDescent="0.3">
      <c r="A2849" s="27">
        <v>2852</v>
      </c>
      <c r="B2849" s="28"/>
      <c r="C2849" s="29" t="s">
        <v>8648</v>
      </c>
      <c r="D2849" s="20" t="s">
        <v>22</v>
      </c>
      <c r="E2849" s="29" t="s">
        <v>8649</v>
      </c>
      <c r="F2849" s="20" t="s">
        <v>24</v>
      </c>
      <c r="G2849" s="20" t="s">
        <v>25</v>
      </c>
      <c r="H2849" s="29" t="s">
        <v>6530</v>
      </c>
      <c r="I2849" s="30">
        <v>1998</v>
      </c>
      <c r="J2849" s="29" t="s">
        <v>8630</v>
      </c>
      <c r="K2849" s="22" t="str">
        <f>VLOOKUP(E2849,'[1]Tirupati Member''s Detail'!$D$2:$L$1048576,8,0)</f>
        <v>No</v>
      </c>
      <c r="L2849" s="23">
        <f>VLOOKUP(E2849,'[1]Tirupati Member''s Detail'!$D$2:$L$1048576,4,0)</f>
        <v>40000</v>
      </c>
      <c r="M2849" s="23">
        <f t="shared" si="220"/>
        <v>40000</v>
      </c>
      <c r="N2849" s="23">
        <f>VLOOKUP(E2849,'[1]Tirupati Member''s Detail'!$D$2:$L$1048576,5,0)</f>
        <v>38000</v>
      </c>
      <c r="O2849" s="23" t="str">
        <f>VLOOKUP(E2849,'[1]Tirupati Member''s Detail'!$D$2:$L$1048576,7,0)</f>
        <v>I.R.M</v>
      </c>
      <c r="P2849" s="23">
        <f t="shared" si="224"/>
        <v>2000</v>
      </c>
      <c r="Q2849" s="24" t="e">
        <f>+#REF!-I2849</f>
        <v>#REF!</v>
      </c>
      <c r="R2849" s="25">
        <f t="shared" si="221"/>
        <v>30400</v>
      </c>
      <c r="S2849" s="25" t="e">
        <f t="shared" si="222"/>
        <v>#REF!</v>
      </c>
      <c r="T2849" s="25">
        <f t="shared" si="223"/>
        <v>30400</v>
      </c>
      <c r="U2849" s="25"/>
      <c r="V2849" s="23"/>
      <c r="W2849" s="23"/>
      <c r="X2849" s="24" t="e">
        <f>+#REF!-I2849</f>
        <v>#REF!</v>
      </c>
      <c r="Y2849" s="23"/>
      <c r="Z2849" s="23"/>
      <c r="AA2849" s="23"/>
      <c r="AB2849" s="23"/>
      <c r="AC2849" s="23"/>
      <c r="AD2849" s="23"/>
      <c r="AE2849" s="26" t="str">
        <f>VLOOKUP(E2849,'[1]Tirupati Member''s Detail'!$D$2:$L$1048576,9,0)</f>
        <v>Last communication 2002. App frmt agrmnt</v>
      </c>
    </row>
    <row r="2850" spans="1:31" x14ac:dyDescent="0.3">
      <c r="A2850" s="27">
        <v>2853</v>
      </c>
      <c r="B2850" s="28"/>
      <c r="C2850" s="29" t="s">
        <v>8650</v>
      </c>
      <c r="D2850" s="20" t="s">
        <v>22</v>
      </c>
      <c r="E2850" s="29" t="s">
        <v>8651</v>
      </c>
      <c r="F2850" s="20" t="s">
        <v>24</v>
      </c>
      <c r="G2850" s="20" t="s">
        <v>25</v>
      </c>
      <c r="H2850" s="29" t="s">
        <v>6530</v>
      </c>
      <c r="I2850" s="30">
        <v>1998</v>
      </c>
      <c r="J2850" s="29" t="s">
        <v>8630</v>
      </c>
      <c r="K2850" s="22" t="str">
        <f>VLOOKUP(E2850,'[1]Tirupati Member''s Detail'!$D$2:$L$1048576,8,0)</f>
        <v>No</v>
      </c>
      <c r="L2850" s="23">
        <f>VLOOKUP(E2850,'[1]Tirupati Member''s Detail'!$D$2:$L$1048576,4,0)</f>
        <v>40000</v>
      </c>
      <c r="M2850" s="23">
        <f t="shared" si="220"/>
        <v>40000</v>
      </c>
      <c r="N2850" s="23">
        <f>VLOOKUP(E2850,'[1]Tirupati Member''s Detail'!$D$2:$L$1048576,5,0)</f>
        <v>38000</v>
      </c>
      <c r="O2850" s="23" t="str">
        <f>VLOOKUP(E2850,'[1]Tirupati Member''s Detail'!$D$2:$L$1048576,7,0)</f>
        <v>I.R.M</v>
      </c>
      <c r="P2850" s="23">
        <f t="shared" si="224"/>
        <v>2000</v>
      </c>
      <c r="Q2850" s="24" t="e">
        <f>+#REF!-I2850</f>
        <v>#REF!</v>
      </c>
      <c r="R2850" s="25">
        <f t="shared" si="221"/>
        <v>30400</v>
      </c>
      <c r="S2850" s="25" t="e">
        <f t="shared" si="222"/>
        <v>#REF!</v>
      </c>
      <c r="T2850" s="25">
        <f t="shared" si="223"/>
        <v>30400</v>
      </c>
      <c r="U2850" s="25"/>
      <c r="V2850" s="23"/>
      <c r="W2850" s="23"/>
      <c r="X2850" s="24" t="e">
        <f>+#REF!-I2850</f>
        <v>#REF!</v>
      </c>
      <c r="Y2850" s="23"/>
      <c r="Z2850" s="23"/>
      <c r="AA2850" s="23"/>
      <c r="AB2850" s="23"/>
      <c r="AC2850" s="23"/>
      <c r="AD2850" s="23"/>
      <c r="AE2850" s="26" t="str">
        <f>VLOOKUP(E2850,'[1]Tirupati Member''s Detail'!$D$2:$L$1048576,9,0)</f>
        <v>Last communication 2002. App frmt agrmnt</v>
      </c>
    </row>
    <row r="2851" spans="1:31" x14ac:dyDescent="0.3">
      <c r="A2851" s="27">
        <v>2854</v>
      </c>
      <c r="B2851" s="28"/>
      <c r="C2851" s="29" t="s">
        <v>8652</v>
      </c>
      <c r="D2851" s="20" t="s">
        <v>22</v>
      </c>
      <c r="E2851" s="29" t="s">
        <v>8653</v>
      </c>
      <c r="F2851" s="20" t="s">
        <v>24</v>
      </c>
      <c r="G2851" s="20" t="s">
        <v>25</v>
      </c>
      <c r="H2851" s="29" t="s">
        <v>6530</v>
      </c>
      <c r="I2851" s="30">
        <v>1998</v>
      </c>
      <c r="J2851" s="29" t="s">
        <v>8630</v>
      </c>
      <c r="K2851" s="22" t="str">
        <f>VLOOKUP(E2851,'[1]Tirupati Member''s Detail'!$D$2:$L$1048576,8,0)</f>
        <v>No</v>
      </c>
      <c r="L2851" s="23">
        <f>VLOOKUP(E2851,'[1]Tirupati Member''s Detail'!$D$2:$L$1048576,4,0)</f>
        <v>40000</v>
      </c>
      <c r="M2851" s="23">
        <f t="shared" si="220"/>
        <v>40000</v>
      </c>
      <c r="N2851" s="23">
        <f>VLOOKUP(E2851,'[1]Tirupati Member''s Detail'!$D$2:$L$1048576,5,0)</f>
        <v>38000</v>
      </c>
      <c r="O2851" s="23" t="str">
        <f>VLOOKUP(E2851,'[1]Tirupati Member''s Detail'!$D$2:$L$1048576,7,0)</f>
        <v>I.R.M</v>
      </c>
      <c r="P2851" s="23">
        <f t="shared" si="224"/>
        <v>2000</v>
      </c>
      <c r="Q2851" s="24" t="e">
        <f>+#REF!-I2851</f>
        <v>#REF!</v>
      </c>
      <c r="R2851" s="25">
        <f t="shared" si="221"/>
        <v>30400</v>
      </c>
      <c r="S2851" s="25" t="e">
        <f t="shared" si="222"/>
        <v>#REF!</v>
      </c>
      <c r="T2851" s="25">
        <f t="shared" si="223"/>
        <v>30400</v>
      </c>
      <c r="U2851" s="25"/>
      <c r="V2851" s="23"/>
      <c r="W2851" s="23"/>
      <c r="X2851" s="24" t="e">
        <f>+#REF!-I2851</f>
        <v>#REF!</v>
      </c>
      <c r="Y2851" s="23"/>
      <c r="Z2851" s="23"/>
      <c r="AA2851" s="23"/>
      <c r="AB2851" s="23"/>
      <c r="AC2851" s="23"/>
      <c r="AD2851" s="23"/>
      <c r="AE2851" s="26" t="str">
        <f>VLOOKUP(E2851,'[1]Tirupati Member''s Detail'!$D$2:$L$1048576,9,0)</f>
        <v>Last communication 2002. App frmt agrmnt</v>
      </c>
    </row>
    <row r="2852" spans="1:31" x14ac:dyDescent="0.3">
      <c r="A2852" s="27">
        <v>2855</v>
      </c>
      <c r="B2852" s="28"/>
      <c r="C2852" s="29" t="s">
        <v>8654</v>
      </c>
      <c r="D2852" s="20" t="s">
        <v>22</v>
      </c>
      <c r="E2852" s="29" t="s">
        <v>8655</v>
      </c>
      <c r="F2852" s="20" t="s">
        <v>24</v>
      </c>
      <c r="G2852" s="20" t="s">
        <v>25</v>
      </c>
      <c r="H2852" s="29" t="s">
        <v>1602</v>
      </c>
      <c r="I2852" s="30">
        <v>2005</v>
      </c>
      <c r="J2852" s="29" t="s">
        <v>8656</v>
      </c>
      <c r="K2852" s="22" t="str">
        <f>VLOOKUP(E2852,'[1]Tirupati Member''s Detail'!$D$2:$L$1048576,8,0)</f>
        <v>No</v>
      </c>
      <c r="L2852" s="42">
        <f>VLOOKUP(E2852,'[1]Tirupati Member''s Detail'!$D$2:$L$1048576,4,0)</f>
        <v>135000</v>
      </c>
      <c r="M2852" s="42">
        <f t="shared" si="220"/>
        <v>135000</v>
      </c>
      <c r="N2852" s="42">
        <f>VLOOKUP(E2852,'[1]Tirupati Member''s Detail'!$D$2:$L$1048576,5,0)</f>
        <v>135000</v>
      </c>
      <c r="O2852" s="23" t="str">
        <f>VLOOKUP(E2852,'[1]Tirupati Member''s Detail'!$D$2:$L$1048576,7,0)</f>
        <v>I.R.M</v>
      </c>
      <c r="P2852" s="23">
        <f t="shared" si="224"/>
        <v>0</v>
      </c>
      <c r="Q2852" s="24" t="e">
        <f>+#REF!-I2852</f>
        <v>#REF!</v>
      </c>
      <c r="R2852" s="25">
        <f>IF(O2852="regular",((N2852-(N2852/33)*Q2852)),(N2852-(N2852*20%)))</f>
        <v>108000</v>
      </c>
      <c r="S2852" s="25" t="e">
        <f>((N2852-(N2852/33)*Q2852))</f>
        <v>#REF!</v>
      </c>
      <c r="T2852" s="25">
        <f t="shared" si="223"/>
        <v>108000</v>
      </c>
      <c r="U2852" s="25"/>
      <c r="V2852" s="23"/>
      <c r="W2852" s="23"/>
      <c r="X2852" s="24" t="e">
        <f>+#REF!-I2852</f>
        <v>#REF!</v>
      </c>
      <c r="Y2852" s="23"/>
      <c r="Z2852" s="23"/>
      <c r="AA2852" s="23"/>
      <c r="AB2852" s="23"/>
      <c r="AC2852" s="23"/>
      <c r="AD2852" s="23"/>
      <c r="AE2852" s="26" t="str">
        <f>VLOOKUP(E2852,'[1]Tirupati Member''s Detail'!$D$2:$L$1048576,9,0)</f>
        <v>Last communication 2005. App frmt agrmnt</v>
      </c>
    </row>
    <row r="2853" spans="1:31" x14ac:dyDescent="0.3">
      <c r="A2853" s="27">
        <v>2856</v>
      </c>
      <c r="B2853" s="28"/>
      <c r="C2853" s="29" t="s">
        <v>8657</v>
      </c>
      <c r="D2853" s="20" t="s">
        <v>22</v>
      </c>
      <c r="E2853" s="29" t="s">
        <v>8658</v>
      </c>
      <c r="F2853" s="20" t="s">
        <v>24</v>
      </c>
      <c r="G2853" s="20" t="s">
        <v>25</v>
      </c>
      <c r="H2853" s="29" t="s">
        <v>1602</v>
      </c>
      <c r="I2853" s="30">
        <v>2005</v>
      </c>
      <c r="J2853" s="29" t="s">
        <v>8656</v>
      </c>
      <c r="K2853" s="22" t="str">
        <f>VLOOKUP(E2853,'[1]Tirupati Member''s Detail'!$D$2:$L$1048576,8,0)</f>
        <v>No</v>
      </c>
      <c r="L2853" s="42">
        <f>VLOOKUP(E2853,'[1]Tirupati Member''s Detail'!$D$2:$L$1048576,4,0)</f>
        <v>135000</v>
      </c>
      <c r="M2853" s="42">
        <f t="shared" si="220"/>
        <v>135000</v>
      </c>
      <c r="N2853" s="42">
        <f>VLOOKUP(E2853,'[1]Tirupati Member''s Detail'!$D$2:$L$1048576,5,0)</f>
        <v>135000</v>
      </c>
      <c r="O2853" s="23" t="str">
        <f>VLOOKUP(E2853,'[1]Tirupati Member''s Detail'!$D$2:$L$1048576,7,0)</f>
        <v>I.R.M</v>
      </c>
      <c r="P2853" s="23">
        <f t="shared" si="224"/>
        <v>0</v>
      </c>
      <c r="Q2853" s="24" t="e">
        <f>+#REF!-I2853</f>
        <v>#REF!</v>
      </c>
      <c r="R2853" s="25">
        <f t="shared" ref="R2853:R2916" si="225">IF(O2853="regular",((N2853-(N2853/33)*Q2853)),(N2853-(N2853*20%)))</f>
        <v>108000</v>
      </c>
      <c r="S2853" s="25" t="e">
        <f t="shared" ref="S2853:S2916" si="226">((N2853-(N2853/33)*Q2853))</f>
        <v>#REF!</v>
      </c>
      <c r="T2853" s="25">
        <f t="shared" si="223"/>
        <v>108000</v>
      </c>
      <c r="U2853" s="25"/>
      <c r="V2853" s="23"/>
      <c r="W2853" s="23"/>
      <c r="X2853" s="24" t="e">
        <f>+#REF!-I2853</f>
        <v>#REF!</v>
      </c>
      <c r="Y2853" s="23"/>
      <c r="Z2853" s="23"/>
      <c r="AA2853" s="23"/>
      <c r="AB2853" s="23"/>
      <c r="AC2853" s="23"/>
      <c r="AD2853" s="23"/>
      <c r="AE2853" s="26" t="str">
        <f>VLOOKUP(E2853,'[1]Tirupati Member''s Detail'!$D$2:$L$1048576,9,0)</f>
        <v>Last communication 2005. App frmt agrmnt</v>
      </c>
    </row>
    <row r="2854" spans="1:31" x14ac:dyDescent="0.3">
      <c r="A2854" s="27">
        <v>2857</v>
      </c>
      <c r="B2854" s="28"/>
      <c r="C2854" s="29" t="s">
        <v>8659</v>
      </c>
      <c r="D2854" s="20" t="s">
        <v>22</v>
      </c>
      <c r="E2854" s="29" t="s">
        <v>8660</v>
      </c>
      <c r="F2854" s="20" t="s">
        <v>24</v>
      </c>
      <c r="G2854" s="20" t="s">
        <v>25</v>
      </c>
      <c r="H2854" s="29" t="s">
        <v>1602</v>
      </c>
      <c r="I2854" s="30">
        <v>2005</v>
      </c>
      <c r="J2854" s="29" t="s">
        <v>8661</v>
      </c>
      <c r="K2854" s="22" t="str">
        <f>VLOOKUP(E2854,'[1]Tirupati Member''s Detail'!$D$2:$L$1048576,8,0)</f>
        <v>No</v>
      </c>
      <c r="L2854" s="42">
        <f>VLOOKUP(E2854,'[1]Tirupati Member''s Detail'!$D$2:$L$1048576,4,0)</f>
        <v>135000</v>
      </c>
      <c r="M2854" s="42">
        <f t="shared" si="220"/>
        <v>135000</v>
      </c>
      <c r="N2854" s="42">
        <f>VLOOKUP(E2854,'[1]Tirupati Member''s Detail'!$D$2:$L$1048576,5,0)</f>
        <v>135000</v>
      </c>
      <c r="O2854" s="23" t="str">
        <f>VLOOKUP(E2854,'[1]Tirupati Member''s Detail'!$D$2:$L$1048576,7,0)</f>
        <v>I.R.M</v>
      </c>
      <c r="P2854" s="23">
        <f t="shared" si="224"/>
        <v>0</v>
      </c>
      <c r="Q2854" s="24" t="e">
        <f>+#REF!-I2854</f>
        <v>#REF!</v>
      </c>
      <c r="R2854" s="25">
        <f t="shared" si="225"/>
        <v>108000</v>
      </c>
      <c r="S2854" s="25" t="e">
        <f t="shared" si="226"/>
        <v>#REF!</v>
      </c>
      <c r="T2854" s="25">
        <f t="shared" si="223"/>
        <v>108000</v>
      </c>
      <c r="U2854" s="25"/>
      <c r="V2854" s="23"/>
      <c r="W2854" s="23"/>
      <c r="X2854" s="24" t="e">
        <f>+#REF!-I2854</f>
        <v>#REF!</v>
      </c>
      <c r="Y2854" s="23"/>
      <c r="Z2854" s="23"/>
      <c r="AA2854" s="23"/>
      <c r="AB2854" s="23"/>
      <c r="AC2854" s="23"/>
      <c r="AD2854" s="23"/>
      <c r="AE2854" s="26" t="str">
        <f>VLOOKUP(E2854,'[1]Tirupati Member''s Detail'!$D$2:$L$1048576,9,0)</f>
        <v>Last communication 2005. App frmt agrmnt</v>
      </c>
    </row>
    <row r="2855" spans="1:31" x14ac:dyDescent="0.3">
      <c r="A2855" s="27">
        <v>2858</v>
      </c>
      <c r="B2855" s="28"/>
      <c r="C2855" s="29" t="s">
        <v>8662</v>
      </c>
      <c r="D2855" s="20" t="s">
        <v>22</v>
      </c>
      <c r="E2855" s="29" t="s">
        <v>8663</v>
      </c>
      <c r="F2855" s="20" t="s">
        <v>24</v>
      </c>
      <c r="G2855" s="20" t="s">
        <v>25</v>
      </c>
      <c r="H2855" s="29" t="s">
        <v>1602</v>
      </c>
      <c r="I2855" s="30">
        <v>2005</v>
      </c>
      <c r="J2855" s="29" t="s">
        <v>8661</v>
      </c>
      <c r="K2855" s="22" t="str">
        <f>VLOOKUP(E2855,'[1]Tirupati Member''s Detail'!$D$2:$L$1048576,8,0)</f>
        <v>No</v>
      </c>
      <c r="L2855" s="42">
        <f>VLOOKUP(E2855,'[1]Tirupati Member''s Detail'!$D$2:$L$1048576,4,0)</f>
        <v>135000</v>
      </c>
      <c r="M2855" s="42">
        <f t="shared" si="220"/>
        <v>135000</v>
      </c>
      <c r="N2855" s="42">
        <f>VLOOKUP(E2855,'[1]Tirupati Member''s Detail'!$D$2:$L$1048576,5,0)</f>
        <v>135000</v>
      </c>
      <c r="O2855" s="23" t="str">
        <f>VLOOKUP(E2855,'[1]Tirupati Member''s Detail'!$D$2:$L$1048576,7,0)</f>
        <v>I.R.M</v>
      </c>
      <c r="P2855" s="23">
        <f t="shared" si="224"/>
        <v>0</v>
      </c>
      <c r="Q2855" s="24" t="e">
        <f>+#REF!-I2855</f>
        <v>#REF!</v>
      </c>
      <c r="R2855" s="25">
        <f t="shared" si="225"/>
        <v>108000</v>
      </c>
      <c r="S2855" s="25" t="e">
        <f t="shared" si="226"/>
        <v>#REF!</v>
      </c>
      <c r="T2855" s="25">
        <f t="shared" si="223"/>
        <v>108000</v>
      </c>
      <c r="U2855" s="25"/>
      <c r="V2855" s="23"/>
      <c r="W2855" s="23"/>
      <c r="X2855" s="24" t="e">
        <f>+#REF!-I2855</f>
        <v>#REF!</v>
      </c>
      <c r="Y2855" s="23"/>
      <c r="Z2855" s="23"/>
      <c r="AA2855" s="23"/>
      <c r="AB2855" s="23"/>
      <c r="AC2855" s="23"/>
      <c r="AD2855" s="23"/>
      <c r="AE2855" s="26" t="str">
        <f>VLOOKUP(E2855,'[1]Tirupati Member''s Detail'!$D$2:$L$1048576,9,0)</f>
        <v>Last communication 2005. App frmt agrmnt</v>
      </c>
    </row>
    <row r="2856" spans="1:31" x14ac:dyDescent="0.3">
      <c r="A2856" s="27">
        <v>2859</v>
      </c>
      <c r="B2856" s="28"/>
      <c r="C2856" s="29" t="s">
        <v>8664</v>
      </c>
      <c r="D2856" s="20" t="s">
        <v>22</v>
      </c>
      <c r="E2856" s="29" t="s">
        <v>8665</v>
      </c>
      <c r="F2856" s="20" t="s">
        <v>24</v>
      </c>
      <c r="G2856" s="20" t="s">
        <v>25</v>
      </c>
      <c r="H2856" s="29" t="s">
        <v>1602</v>
      </c>
      <c r="I2856" s="30">
        <v>2005</v>
      </c>
      <c r="J2856" s="29" t="s">
        <v>8661</v>
      </c>
      <c r="K2856" s="22" t="str">
        <f>VLOOKUP(E2856,'[1]Tirupati Member''s Detail'!$D$2:$L$1048576,8,0)</f>
        <v>No</v>
      </c>
      <c r="L2856" s="42">
        <f>VLOOKUP(E2856,'[1]Tirupati Member''s Detail'!$D$2:$L$1048576,4,0)</f>
        <v>135000</v>
      </c>
      <c r="M2856" s="42">
        <f t="shared" si="220"/>
        <v>135000</v>
      </c>
      <c r="N2856" s="42">
        <f>VLOOKUP(E2856,'[1]Tirupati Member''s Detail'!$D$2:$L$1048576,5,0)</f>
        <v>135000</v>
      </c>
      <c r="O2856" s="23" t="str">
        <f>VLOOKUP(E2856,'[1]Tirupati Member''s Detail'!$D$2:$L$1048576,7,0)</f>
        <v>I.R.M</v>
      </c>
      <c r="P2856" s="23">
        <f t="shared" si="224"/>
        <v>0</v>
      </c>
      <c r="Q2856" s="24" t="e">
        <f>+#REF!-I2856</f>
        <v>#REF!</v>
      </c>
      <c r="R2856" s="25">
        <f t="shared" si="225"/>
        <v>108000</v>
      </c>
      <c r="S2856" s="25" t="e">
        <f t="shared" si="226"/>
        <v>#REF!</v>
      </c>
      <c r="T2856" s="25">
        <f t="shared" si="223"/>
        <v>108000</v>
      </c>
      <c r="U2856" s="25"/>
      <c r="V2856" s="23"/>
      <c r="W2856" s="23"/>
      <c r="X2856" s="24" t="e">
        <f>+#REF!-I2856</f>
        <v>#REF!</v>
      </c>
      <c r="Y2856" s="23"/>
      <c r="Z2856" s="23"/>
      <c r="AA2856" s="23"/>
      <c r="AB2856" s="23"/>
      <c r="AC2856" s="23"/>
      <c r="AD2856" s="23"/>
      <c r="AE2856" s="26" t="str">
        <f>VLOOKUP(E2856,'[1]Tirupati Member''s Detail'!$D$2:$L$1048576,9,0)</f>
        <v>Last communication 2005. App frmt agrmnt</v>
      </c>
    </row>
    <row r="2857" spans="1:31" x14ac:dyDescent="0.3">
      <c r="A2857" s="27">
        <v>2860</v>
      </c>
      <c r="B2857" s="28"/>
      <c r="C2857" s="29" t="s">
        <v>8666</v>
      </c>
      <c r="D2857" s="20" t="s">
        <v>22</v>
      </c>
      <c r="E2857" s="29" t="s">
        <v>8667</v>
      </c>
      <c r="F2857" s="20" t="s">
        <v>24</v>
      </c>
      <c r="G2857" s="20" t="s">
        <v>25</v>
      </c>
      <c r="H2857" s="29" t="s">
        <v>1602</v>
      </c>
      <c r="I2857" s="30">
        <v>2005</v>
      </c>
      <c r="J2857" s="29" t="s">
        <v>8661</v>
      </c>
      <c r="K2857" s="22" t="str">
        <f>VLOOKUP(E2857,'[1]Tirupati Member''s Detail'!$D$2:$L$1048576,8,0)</f>
        <v>No</v>
      </c>
      <c r="L2857" s="42">
        <f>VLOOKUP(E2857,'[1]Tirupati Member''s Detail'!$D$2:$L$1048576,4,0)</f>
        <v>135000</v>
      </c>
      <c r="M2857" s="42">
        <f t="shared" si="220"/>
        <v>135000</v>
      </c>
      <c r="N2857" s="42">
        <f>VLOOKUP(E2857,'[1]Tirupati Member''s Detail'!$D$2:$L$1048576,5,0)</f>
        <v>135000</v>
      </c>
      <c r="O2857" s="23" t="str">
        <f>VLOOKUP(E2857,'[1]Tirupati Member''s Detail'!$D$2:$L$1048576,7,0)</f>
        <v>I.R.M</v>
      </c>
      <c r="P2857" s="23">
        <f t="shared" si="224"/>
        <v>0</v>
      </c>
      <c r="Q2857" s="24" t="e">
        <f>+#REF!-I2857</f>
        <v>#REF!</v>
      </c>
      <c r="R2857" s="25">
        <f t="shared" si="225"/>
        <v>108000</v>
      </c>
      <c r="S2857" s="25" t="e">
        <f t="shared" si="226"/>
        <v>#REF!</v>
      </c>
      <c r="T2857" s="25">
        <f t="shared" si="223"/>
        <v>108000</v>
      </c>
      <c r="U2857" s="25"/>
      <c r="V2857" s="23"/>
      <c r="W2857" s="23"/>
      <c r="X2857" s="24" t="e">
        <f>+#REF!-I2857</f>
        <v>#REF!</v>
      </c>
      <c r="Y2857" s="23"/>
      <c r="Z2857" s="23"/>
      <c r="AA2857" s="23"/>
      <c r="AB2857" s="23"/>
      <c r="AC2857" s="23"/>
      <c r="AD2857" s="23"/>
      <c r="AE2857" s="26" t="str">
        <f>VLOOKUP(E2857,'[1]Tirupati Member''s Detail'!$D$2:$L$1048576,9,0)</f>
        <v>Last communication 2005. App frmt agrmnt</v>
      </c>
    </row>
    <row r="2858" spans="1:31" x14ac:dyDescent="0.3">
      <c r="A2858" s="27">
        <v>2861</v>
      </c>
      <c r="B2858" s="28"/>
      <c r="C2858" s="29" t="s">
        <v>8668</v>
      </c>
      <c r="D2858" s="20" t="s">
        <v>22</v>
      </c>
      <c r="E2858" s="29" t="s">
        <v>8669</v>
      </c>
      <c r="F2858" s="20" t="s">
        <v>24</v>
      </c>
      <c r="G2858" s="20" t="s">
        <v>25</v>
      </c>
      <c r="H2858" s="29" t="s">
        <v>1602</v>
      </c>
      <c r="I2858" s="30">
        <v>2005</v>
      </c>
      <c r="J2858" s="29" t="s">
        <v>8661</v>
      </c>
      <c r="K2858" s="22" t="str">
        <f>VLOOKUP(E2858,'[1]Tirupati Member''s Detail'!$D$2:$L$1048576,8,0)</f>
        <v>No</v>
      </c>
      <c r="L2858" s="42">
        <f>VLOOKUP(E2858,'[1]Tirupati Member''s Detail'!$D$2:$L$1048576,4,0)</f>
        <v>135000</v>
      </c>
      <c r="M2858" s="42">
        <f t="shared" si="220"/>
        <v>135000</v>
      </c>
      <c r="N2858" s="42">
        <f>VLOOKUP(E2858,'[1]Tirupati Member''s Detail'!$D$2:$L$1048576,5,0)</f>
        <v>135000</v>
      </c>
      <c r="O2858" s="23" t="str">
        <f>VLOOKUP(E2858,'[1]Tirupati Member''s Detail'!$D$2:$L$1048576,7,0)</f>
        <v>I.R.M</v>
      </c>
      <c r="P2858" s="23">
        <f t="shared" si="224"/>
        <v>0</v>
      </c>
      <c r="Q2858" s="24" t="e">
        <f>+#REF!-I2858</f>
        <v>#REF!</v>
      </c>
      <c r="R2858" s="25">
        <f t="shared" si="225"/>
        <v>108000</v>
      </c>
      <c r="S2858" s="25" t="e">
        <f t="shared" si="226"/>
        <v>#REF!</v>
      </c>
      <c r="T2858" s="25">
        <f t="shared" si="223"/>
        <v>108000</v>
      </c>
      <c r="U2858" s="25"/>
      <c r="V2858" s="23"/>
      <c r="W2858" s="23"/>
      <c r="X2858" s="24" t="e">
        <f>+#REF!-I2858</f>
        <v>#REF!</v>
      </c>
      <c r="Y2858" s="23"/>
      <c r="Z2858" s="23"/>
      <c r="AA2858" s="23"/>
      <c r="AB2858" s="23"/>
      <c r="AC2858" s="23"/>
      <c r="AD2858" s="23"/>
      <c r="AE2858" s="26" t="str">
        <f>VLOOKUP(E2858,'[1]Tirupati Member''s Detail'!$D$2:$L$1048576,9,0)</f>
        <v>Last communication 2005. App frmt agrmnt</v>
      </c>
    </row>
    <row r="2859" spans="1:31" x14ac:dyDescent="0.3">
      <c r="A2859" s="27">
        <v>2862</v>
      </c>
      <c r="B2859" s="28"/>
      <c r="C2859" s="29" t="s">
        <v>8670</v>
      </c>
      <c r="D2859" s="20" t="s">
        <v>22</v>
      </c>
      <c r="E2859" s="29" t="s">
        <v>8671</v>
      </c>
      <c r="F2859" s="20" t="s">
        <v>24</v>
      </c>
      <c r="G2859" s="20" t="s">
        <v>25</v>
      </c>
      <c r="H2859" s="29" t="s">
        <v>1602</v>
      </c>
      <c r="I2859" s="30">
        <v>2005</v>
      </c>
      <c r="J2859" s="29" t="s">
        <v>8661</v>
      </c>
      <c r="K2859" s="22" t="str">
        <f>VLOOKUP(E2859,'[1]Tirupati Member''s Detail'!$D$2:$L$1048576,8,0)</f>
        <v>No</v>
      </c>
      <c r="L2859" s="42">
        <f>VLOOKUP(E2859,'[1]Tirupati Member''s Detail'!$D$2:$L$1048576,4,0)</f>
        <v>135000</v>
      </c>
      <c r="M2859" s="42">
        <f t="shared" si="220"/>
        <v>135000</v>
      </c>
      <c r="N2859" s="42">
        <f>VLOOKUP(E2859,'[1]Tirupati Member''s Detail'!$D$2:$L$1048576,5,0)</f>
        <v>135000</v>
      </c>
      <c r="O2859" s="23" t="str">
        <f>VLOOKUP(E2859,'[1]Tirupati Member''s Detail'!$D$2:$L$1048576,7,0)</f>
        <v>I.R.M</v>
      </c>
      <c r="P2859" s="23">
        <f t="shared" si="224"/>
        <v>0</v>
      </c>
      <c r="Q2859" s="24" t="e">
        <f>+#REF!-I2859</f>
        <v>#REF!</v>
      </c>
      <c r="R2859" s="25">
        <f t="shared" si="225"/>
        <v>108000</v>
      </c>
      <c r="S2859" s="25" t="e">
        <f t="shared" si="226"/>
        <v>#REF!</v>
      </c>
      <c r="T2859" s="25">
        <f t="shared" si="223"/>
        <v>108000</v>
      </c>
      <c r="U2859" s="25"/>
      <c r="V2859" s="23"/>
      <c r="W2859" s="23"/>
      <c r="X2859" s="24" t="e">
        <f>+#REF!-I2859</f>
        <v>#REF!</v>
      </c>
      <c r="Y2859" s="23"/>
      <c r="Z2859" s="23"/>
      <c r="AA2859" s="23"/>
      <c r="AB2859" s="23"/>
      <c r="AC2859" s="23"/>
      <c r="AD2859" s="23"/>
      <c r="AE2859" s="26" t="str">
        <f>VLOOKUP(E2859,'[1]Tirupati Member''s Detail'!$D$2:$L$1048576,9,0)</f>
        <v>Last communication 2005. App frmt agrmnt</v>
      </c>
    </row>
    <row r="2860" spans="1:31" x14ac:dyDescent="0.3">
      <c r="A2860" s="27">
        <v>2863</v>
      </c>
      <c r="B2860" s="28"/>
      <c r="C2860" s="29" t="s">
        <v>8672</v>
      </c>
      <c r="D2860" s="20" t="s">
        <v>22</v>
      </c>
      <c r="E2860" s="29" t="s">
        <v>8673</v>
      </c>
      <c r="F2860" s="20" t="s">
        <v>24</v>
      </c>
      <c r="G2860" s="20" t="s">
        <v>25</v>
      </c>
      <c r="H2860" s="29" t="s">
        <v>1602</v>
      </c>
      <c r="I2860" s="30">
        <v>2005</v>
      </c>
      <c r="J2860" s="29" t="s">
        <v>8661</v>
      </c>
      <c r="K2860" s="22" t="str">
        <f>VLOOKUP(E2860,'[1]Tirupati Member''s Detail'!$D$2:$L$1048576,8,0)</f>
        <v>No</v>
      </c>
      <c r="L2860" s="42">
        <f>VLOOKUP(E2860,'[1]Tirupati Member''s Detail'!$D$2:$L$1048576,4,0)</f>
        <v>135000</v>
      </c>
      <c r="M2860" s="42">
        <f t="shared" si="220"/>
        <v>135000</v>
      </c>
      <c r="N2860" s="42">
        <f>VLOOKUP(E2860,'[1]Tirupati Member''s Detail'!$D$2:$L$1048576,5,0)</f>
        <v>135000</v>
      </c>
      <c r="O2860" s="23" t="str">
        <f>VLOOKUP(E2860,'[1]Tirupati Member''s Detail'!$D$2:$L$1048576,7,0)</f>
        <v>I.R.M</v>
      </c>
      <c r="P2860" s="23">
        <f t="shared" si="224"/>
        <v>0</v>
      </c>
      <c r="Q2860" s="24" t="e">
        <f>+#REF!-I2860</f>
        <v>#REF!</v>
      </c>
      <c r="R2860" s="25">
        <f t="shared" si="225"/>
        <v>108000</v>
      </c>
      <c r="S2860" s="25" t="e">
        <f t="shared" si="226"/>
        <v>#REF!</v>
      </c>
      <c r="T2860" s="25">
        <f t="shared" si="223"/>
        <v>108000</v>
      </c>
      <c r="U2860" s="25"/>
      <c r="V2860" s="23"/>
      <c r="W2860" s="23"/>
      <c r="X2860" s="24" t="e">
        <f>+#REF!-I2860</f>
        <v>#REF!</v>
      </c>
      <c r="Y2860" s="23"/>
      <c r="Z2860" s="23"/>
      <c r="AA2860" s="23"/>
      <c r="AB2860" s="23"/>
      <c r="AC2860" s="23"/>
      <c r="AD2860" s="23"/>
      <c r="AE2860" s="26" t="str">
        <f>VLOOKUP(E2860,'[1]Tirupati Member''s Detail'!$D$2:$L$1048576,9,0)</f>
        <v>Last communication 2005. App frmt agrmnt</v>
      </c>
    </row>
    <row r="2861" spans="1:31" x14ac:dyDescent="0.3">
      <c r="A2861" s="27">
        <v>2864</v>
      </c>
      <c r="B2861" s="28"/>
      <c r="C2861" s="29" t="s">
        <v>8674</v>
      </c>
      <c r="D2861" s="20" t="s">
        <v>22</v>
      </c>
      <c r="E2861" s="29" t="s">
        <v>8675</v>
      </c>
      <c r="F2861" s="20" t="s">
        <v>24</v>
      </c>
      <c r="G2861" s="20" t="s">
        <v>25</v>
      </c>
      <c r="H2861" s="29" t="s">
        <v>1602</v>
      </c>
      <c r="I2861" s="30">
        <v>2005</v>
      </c>
      <c r="J2861" s="29" t="s">
        <v>8661</v>
      </c>
      <c r="K2861" s="22" t="str">
        <f>VLOOKUP(E2861,'[1]Tirupati Member''s Detail'!$D$2:$L$1048576,8,0)</f>
        <v>No</v>
      </c>
      <c r="L2861" s="42">
        <f>VLOOKUP(E2861,'[1]Tirupati Member''s Detail'!$D$2:$L$1048576,4,0)</f>
        <v>135000</v>
      </c>
      <c r="M2861" s="42">
        <f t="shared" si="220"/>
        <v>135000</v>
      </c>
      <c r="N2861" s="42">
        <f>VLOOKUP(E2861,'[1]Tirupati Member''s Detail'!$D$2:$L$1048576,5,0)</f>
        <v>135000</v>
      </c>
      <c r="O2861" s="23" t="str">
        <f>VLOOKUP(E2861,'[1]Tirupati Member''s Detail'!$D$2:$L$1048576,7,0)</f>
        <v>I.R.M</v>
      </c>
      <c r="P2861" s="23">
        <f t="shared" si="224"/>
        <v>0</v>
      </c>
      <c r="Q2861" s="24" t="e">
        <f>+#REF!-I2861</f>
        <v>#REF!</v>
      </c>
      <c r="R2861" s="25">
        <f t="shared" si="225"/>
        <v>108000</v>
      </c>
      <c r="S2861" s="25" t="e">
        <f t="shared" si="226"/>
        <v>#REF!</v>
      </c>
      <c r="T2861" s="25">
        <f t="shared" si="223"/>
        <v>108000</v>
      </c>
      <c r="U2861" s="25"/>
      <c r="V2861" s="23"/>
      <c r="W2861" s="23"/>
      <c r="X2861" s="24" t="e">
        <f>+#REF!-I2861</f>
        <v>#REF!</v>
      </c>
      <c r="Y2861" s="23"/>
      <c r="Z2861" s="23"/>
      <c r="AA2861" s="23"/>
      <c r="AB2861" s="23"/>
      <c r="AC2861" s="23"/>
      <c r="AD2861" s="23"/>
      <c r="AE2861" s="26" t="str">
        <f>VLOOKUP(E2861,'[1]Tirupati Member''s Detail'!$D$2:$L$1048576,9,0)</f>
        <v>Last communication 2005. App frmt agrmnt</v>
      </c>
    </row>
    <row r="2862" spans="1:31" x14ac:dyDescent="0.3">
      <c r="A2862" s="27">
        <v>2865</v>
      </c>
      <c r="B2862" s="28"/>
      <c r="C2862" s="29" t="s">
        <v>8676</v>
      </c>
      <c r="D2862" s="20" t="s">
        <v>22</v>
      </c>
      <c r="E2862" s="29" t="s">
        <v>8677</v>
      </c>
      <c r="F2862" s="20" t="s">
        <v>24</v>
      </c>
      <c r="G2862" s="20" t="s">
        <v>25</v>
      </c>
      <c r="H2862" s="29" t="s">
        <v>1602</v>
      </c>
      <c r="I2862" s="30">
        <v>2005</v>
      </c>
      <c r="J2862" s="29" t="s">
        <v>8661</v>
      </c>
      <c r="K2862" s="22" t="str">
        <f>VLOOKUP(E2862,'[1]Tirupati Member''s Detail'!$D$2:$L$1048576,8,0)</f>
        <v>No</v>
      </c>
      <c r="L2862" s="42">
        <f>VLOOKUP(E2862,'[1]Tirupati Member''s Detail'!$D$2:$L$1048576,4,0)</f>
        <v>135000</v>
      </c>
      <c r="M2862" s="42">
        <f t="shared" si="220"/>
        <v>135000</v>
      </c>
      <c r="N2862" s="42">
        <f>VLOOKUP(E2862,'[1]Tirupati Member''s Detail'!$D$2:$L$1048576,5,0)</f>
        <v>135000</v>
      </c>
      <c r="O2862" s="23" t="str">
        <f>VLOOKUP(E2862,'[1]Tirupati Member''s Detail'!$D$2:$L$1048576,7,0)</f>
        <v>I.R.M</v>
      </c>
      <c r="P2862" s="23">
        <f t="shared" si="224"/>
        <v>0</v>
      </c>
      <c r="Q2862" s="24" t="e">
        <f>+#REF!-I2862</f>
        <v>#REF!</v>
      </c>
      <c r="R2862" s="25">
        <f t="shared" si="225"/>
        <v>108000</v>
      </c>
      <c r="S2862" s="25" t="e">
        <f t="shared" si="226"/>
        <v>#REF!</v>
      </c>
      <c r="T2862" s="25">
        <f t="shared" si="223"/>
        <v>108000</v>
      </c>
      <c r="U2862" s="25"/>
      <c r="V2862" s="23"/>
      <c r="W2862" s="23"/>
      <c r="X2862" s="24" t="e">
        <f>+#REF!-I2862</f>
        <v>#REF!</v>
      </c>
      <c r="Y2862" s="23"/>
      <c r="Z2862" s="23"/>
      <c r="AA2862" s="23"/>
      <c r="AB2862" s="23"/>
      <c r="AC2862" s="23"/>
      <c r="AD2862" s="23"/>
      <c r="AE2862" s="26" t="str">
        <f>VLOOKUP(E2862,'[1]Tirupati Member''s Detail'!$D$2:$L$1048576,9,0)</f>
        <v>Last communication 2005. App frmt agrmnt</v>
      </c>
    </row>
    <row r="2863" spans="1:31" x14ac:dyDescent="0.3">
      <c r="A2863" s="27">
        <v>2866</v>
      </c>
      <c r="B2863" s="28"/>
      <c r="C2863" s="29" t="s">
        <v>8678</v>
      </c>
      <c r="D2863" s="20" t="s">
        <v>22</v>
      </c>
      <c r="E2863" s="29" t="s">
        <v>8679</v>
      </c>
      <c r="F2863" s="20" t="s">
        <v>24</v>
      </c>
      <c r="G2863" s="20" t="s">
        <v>25</v>
      </c>
      <c r="H2863" s="29" t="s">
        <v>1602</v>
      </c>
      <c r="I2863" s="30">
        <v>2005</v>
      </c>
      <c r="J2863" s="29" t="s">
        <v>8661</v>
      </c>
      <c r="K2863" s="22" t="str">
        <f>VLOOKUP(E2863,'[1]Tirupati Member''s Detail'!$D$2:$L$1048576,8,0)</f>
        <v>No</v>
      </c>
      <c r="L2863" s="42">
        <f>VLOOKUP(E2863,'[1]Tirupati Member''s Detail'!$D$2:$L$1048576,4,0)</f>
        <v>135000</v>
      </c>
      <c r="M2863" s="42">
        <f t="shared" si="220"/>
        <v>135000</v>
      </c>
      <c r="N2863" s="42">
        <f>VLOOKUP(E2863,'[1]Tirupati Member''s Detail'!$D$2:$L$1048576,5,0)</f>
        <v>135000</v>
      </c>
      <c r="O2863" s="23" t="str">
        <f>VLOOKUP(E2863,'[1]Tirupati Member''s Detail'!$D$2:$L$1048576,7,0)</f>
        <v>I.R.M</v>
      </c>
      <c r="P2863" s="23">
        <f t="shared" si="224"/>
        <v>0</v>
      </c>
      <c r="Q2863" s="24" t="e">
        <f>+#REF!-I2863</f>
        <v>#REF!</v>
      </c>
      <c r="R2863" s="25">
        <f t="shared" si="225"/>
        <v>108000</v>
      </c>
      <c r="S2863" s="25" t="e">
        <f t="shared" si="226"/>
        <v>#REF!</v>
      </c>
      <c r="T2863" s="25">
        <f t="shared" si="223"/>
        <v>108000</v>
      </c>
      <c r="U2863" s="25"/>
      <c r="V2863" s="23"/>
      <c r="W2863" s="23"/>
      <c r="X2863" s="24" t="e">
        <f>+#REF!-I2863</f>
        <v>#REF!</v>
      </c>
      <c r="Y2863" s="23"/>
      <c r="Z2863" s="23"/>
      <c r="AA2863" s="23"/>
      <c r="AB2863" s="23"/>
      <c r="AC2863" s="23"/>
      <c r="AD2863" s="23"/>
      <c r="AE2863" s="26" t="str">
        <f>VLOOKUP(E2863,'[1]Tirupati Member''s Detail'!$D$2:$L$1048576,9,0)</f>
        <v>Last communication 2005. App frmt agrmnt</v>
      </c>
    </row>
    <row r="2864" spans="1:31" x14ac:dyDescent="0.3">
      <c r="A2864" s="27">
        <v>2867</v>
      </c>
      <c r="B2864" s="28"/>
      <c r="C2864" s="29" t="s">
        <v>8680</v>
      </c>
      <c r="D2864" s="20" t="s">
        <v>22</v>
      </c>
      <c r="E2864" s="29" t="s">
        <v>8681</v>
      </c>
      <c r="F2864" s="20" t="s">
        <v>24</v>
      </c>
      <c r="G2864" s="20" t="s">
        <v>25</v>
      </c>
      <c r="H2864" s="29" t="s">
        <v>1602</v>
      </c>
      <c r="I2864" s="30">
        <v>2005</v>
      </c>
      <c r="J2864" s="29" t="s">
        <v>8661</v>
      </c>
      <c r="K2864" s="22" t="str">
        <f>VLOOKUP(E2864,'[1]Tirupati Member''s Detail'!$D$2:$L$1048576,8,0)</f>
        <v>No</v>
      </c>
      <c r="L2864" s="42">
        <f>VLOOKUP(E2864,'[1]Tirupati Member''s Detail'!$D$2:$L$1048576,4,0)</f>
        <v>135000</v>
      </c>
      <c r="M2864" s="42">
        <f t="shared" si="220"/>
        <v>135000</v>
      </c>
      <c r="N2864" s="42">
        <f>VLOOKUP(E2864,'[1]Tirupati Member''s Detail'!$D$2:$L$1048576,5,0)</f>
        <v>135000</v>
      </c>
      <c r="O2864" s="23" t="str">
        <f>VLOOKUP(E2864,'[1]Tirupati Member''s Detail'!$D$2:$L$1048576,7,0)</f>
        <v>I.R.M</v>
      </c>
      <c r="P2864" s="23">
        <f t="shared" si="224"/>
        <v>0</v>
      </c>
      <c r="Q2864" s="24" t="e">
        <f>+#REF!-I2864</f>
        <v>#REF!</v>
      </c>
      <c r="R2864" s="25">
        <f t="shared" si="225"/>
        <v>108000</v>
      </c>
      <c r="S2864" s="25" t="e">
        <f t="shared" si="226"/>
        <v>#REF!</v>
      </c>
      <c r="T2864" s="25">
        <f t="shared" si="223"/>
        <v>108000</v>
      </c>
      <c r="U2864" s="25"/>
      <c r="V2864" s="23"/>
      <c r="W2864" s="23"/>
      <c r="X2864" s="24" t="e">
        <f>+#REF!-I2864</f>
        <v>#REF!</v>
      </c>
      <c r="Y2864" s="23"/>
      <c r="Z2864" s="23"/>
      <c r="AA2864" s="23"/>
      <c r="AB2864" s="23"/>
      <c r="AC2864" s="23"/>
      <c r="AD2864" s="23"/>
      <c r="AE2864" s="26" t="str">
        <f>VLOOKUP(E2864,'[1]Tirupati Member''s Detail'!$D$2:$L$1048576,9,0)</f>
        <v>Last communication 2005. App frmt agrmnt</v>
      </c>
    </row>
    <row r="2865" spans="1:31" x14ac:dyDescent="0.3">
      <c r="A2865" s="27">
        <v>2868</v>
      </c>
      <c r="B2865" s="28"/>
      <c r="C2865" s="29" t="s">
        <v>8682</v>
      </c>
      <c r="D2865" s="20" t="s">
        <v>22</v>
      </c>
      <c r="E2865" s="29" t="s">
        <v>8683</v>
      </c>
      <c r="F2865" s="20" t="s">
        <v>24</v>
      </c>
      <c r="G2865" s="20" t="s">
        <v>25</v>
      </c>
      <c r="H2865" s="29" t="s">
        <v>1602</v>
      </c>
      <c r="I2865" s="30">
        <v>2005</v>
      </c>
      <c r="J2865" s="29" t="s">
        <v>8661</v>
      </c>
      <c r="K2865" s="22" t="str">
        <f>VLOOKUP(E2865,'[1]Tirupati Member''s Detail'!$D$2:$L$1048576,8,0)</f>
        <v>No</v>
      </c>
      <c r="L2865" s="42">
        <f>VLOOKUP(E2865,'[1]Tirupati Member''s Detail'!$D$2:$L$1048576,4,0)</f>
        <v>135000</v>
      </c>
      <c r="M2865" s="42">
        <f t="shared" si="220"/>
        <v>135000</v>
      </c>
      <c r="N2865" s="42">
        <f>VLOOKUP(E2865,'[1]Tirupati Member''s Detail'!$D$2:$L$1048576,5,0)</f>
        <v>135000</v>
      </c>
      <c r="O2865" s="23" t="str">
        <f>VLOOKUP(E2865,'[1]Tirupati Member''s Detail'!$D$2:$L$1048576,7,0)</f>
        <v>I.R.M</v>
      </c>
      <c r="P2865" s="23">
        <f t="shared" si="224"/>
        <v>0</v>
      </c>
      <c r="Q2865" s="24" t="e">
        <f>+#REF!-I2865</f>
        <v>#REF!</v>
      </c>
      <c r="R2865" s="25">
        <f t="shared" si="225"/>
        <v>108000</v>
      </c>
      <c r="S2865" s="25" t="e">
        <f t="shared" si="226"/>
        <v>#REF!</v>
      </c>
      <c r="T2865" s="25">
        <f t="shared" si="223"/>
        <v>108000</v>
      </c>
      <c r="U2865" s="25"/>
      <c r="V2865" s="23"/>
      <c r="W2865" s="23"/>
      <c r="X2865" s="24" t="e">
        <f>+#REF!-I2865</f>
        <v>#REF!</v>
      </c>
      <c r="Y2865" s="23"/>
      <c r="Z2865" s="23"/>
      <c r="AA2865" s="23"/>
      <c r="AB2865" s="23"/>
      <c r="AC2865" s="23"/>
      <c r="AD2865" s="23"/>
      <c r="AE2865" s="26" t="str">
        <f>VLOOKUP(E2865,'[1]Tirupati Member''s Detail'!$D$2:$L$1048576,9,0)</f>
        <v>Last communication 2005. App frmt agrmnt</v>
      </c>
    </row>
    <row r="2866" spans="1:31" x14ac:dyDescent="0.3">
      <c r="A2866" s="27">
        <v>2869</v>
      </c>
      <c r="B2866" s="28"/>
      <c r="C2866" s="29" t="s">
        <v>8684</v>
      </c>
      <c r="D2866" s="20" t="s">
        <v>22</v>
      </c>
      <c r="E2866" s="29" t="s">
        <v>8685</v>
      </c>
      <c r="F2866" s="20" t="s">
        <v>24</v>
      </c>
      <c r="G2866" s="20" t="s">
        <v>25</v>
      </c>
      <c r="H2866" s="29" t="s">
        <v>1602</v>
      </c>
      <c r="I2866" s="30">
        <v>2005</v>
      </c>
      <c r="J2866" s="29" t="s">
        <v>8661</v>
      </c>
      <c r="K2866" s="22" t="str">
        <f>VLOOKUP(E2866,'[1]Tirupati Member''s Detail'!$D$2:$L$1048576,8,0)</f>
        <v>No</v>
      </c>
      <c r="L2866" s="42">
        <f>VLOOKUP(E2866,'[1]Tirupati Member''s Detail'!$D$2:$L$1048576,4,0)</f>
        <v>135000</v>
      </c>
      <c r="M2866" s="42">
        <f t="shared" si="220"/>
        <v>135000</v>
      </c>
      <c r="N2866" s="42">
        <f>VLOOKUP(E2866,'[1]Tirupati Member''s Detail'!$D$2:$L$1048576,5,0)</f>
        <v>135000</v>
      </c>
      <c r="O2866" s="23" t="str">
        <f>VLOOKUP(E2866,'[1]Tirupati Member''s Detail'!$D$2:$L$1048576,7,0)</f>
        <v>I.R.M</v>
      </c>
      <c r="P2866" s="23">
        <f t="shared" si="224"/>
        <v>0</v>
      </c>
      <c r="Q2866" s="24" t="e">
        <f>+#REF!-I2866</f>
        <v>#REF!</v>
      </c>
      <c r="R2866" s="25">
        <f t="shared" si="225"/>
        <v>108000</v>
      </c>
      <c r="S2866" s="25" t="e">
        <f t="shared" si="226"/>
        <v>#REF!</v>
      </c>
      <c r="T2866" s="25">
        <f t="shared" si="223"/>
        <v>108000</v>
      </c>
      <c r="U2866" s="25"/>
      <c r="V2866" s="23"/>
      <c r="W2866" s="23"/>
      <c r="X2866" s="24" t="e">
        <f>+#REF!-I2866</f>
        <v>#REF!</v>
      </c>
      <c r="Y2866" s="23"/>
      <c r="Z2866" s="23"/>
      <c r="AA2866" s="23"/>
      <c r="AB2866" s="23"/>
      <c r="AC2866" s="23"/>
      <c r="AD2866" s="23"/>
      <c r="AE2866" s="26" t="str">
        <f>VLOOKUP(E2866,'[1]Tirupati Member''s Detail'!$D$2:$L$1048576,9,0)</f>
        <v>Last communication 2005. App frmt agrmnt</v>
      </c>
    </row>
    <row r="2867" spans="1:31" x14ac:dyDescent="0.3">
      <c r="A2867" s="27">
        <v>2870</v>
      </c>
      <c r="B2867" s="28"/>
      <c r="C2867" s="29" t="s">
        <v>8686</v>
      </c>
      <c r="D2867" s="20" t="s">
        <v>22</v>
      </c>
      <c r="E2867" s="29" t="s">
        <v>8687</v>
      </c>
      <c r="F2867" s="20" t="s">
        <v>24</v>
      </c>
      <c r="G2867" s="20" t="s">
        <v>25</v>
      </c>
      <c r="H2867" s="29" t="s">
        <v>1602</v>
      </c>
      <c r="I2867" s="30">
        <v>2005</v>
      </c>
      <c r="J2867" s="29" t="s">
        <v>8661</v>
      </c>
      <c r="K2867" s="22" t="str">
        <f>VLOOKUP(E2867,'[1]Tirupati Member''s Detail'!$D$2:$L$1048576,8,0)</f>
        <v>No</v>
      </c>
      <c r="L2867" s="42">
        <f>VLOOKUP(E2867,'[1]Tirupati Member''s Detail'!$D$2:$L$1048576,4,0)</f>
        <v>135000</v>
      </c>
      <c r="M2867" s="42">
        <f t="shared" si="220"/>
        <v>135000</v>
      </c>
      <c r="N2867" s="42">
        <f>VLOOKUP(E2867,'[1]Tirupati Member''s Detail'!$D$2:$L$1048576,5,0)</f>
        <v>135000</v>
      </c>
      <c r="O2867" s="23" t="str">
        <f>VLOOKUP(E2867,'[1]Tirupati Member''s Detail'!$D$2:$L$1048576,7,0)</f>
        <v>I.R.M</v>
      </c>
      <c r="P2867" s="23">
        <f t="shared" si="224"/>
        <v>0</v>
      </c>
      <c r="Q2867" s="24" t="e">
        <f>+#REF!-I2867</f>
        <v>#REF!</v>
      </c>
      <c r="R2867" s="25">
        <f t="shared" si="225"/>
        <v>108000</v>
      </c>
      <c r="S2867" s="25" t="e">
        <f t="shared" si="226"/>
        <v>#REF!</v>
      </c>
      <c r="T2867" s="25">
        <f t="shared" si="223"/>
        <v>108000</v>
      </c>
      <c r="U2867" s="25"/>
      <c r="V2867" s="23"/>
      <c r="W2867" s="23"/>
      <c r="X2867" s="24" t="e">
        <f>+#REF!-I2867</f>
        <v>#REF!</v>
      </c>
      <c r="Y2867" s="23"/>
      <c r="Z2867" s="23"/>
      <c r="AA2867" s="23"/>
      <c r="AB2867" s="23"/>
      <c r="AC2867" s="23"/>
      <c r="AD2867" s="23"/>
      <c r="AE2867" s="26" t="str">
        <f>VLOOKUP(E2867,'[1]Tirupati Member''s Detail'!$D$2:$L$1048576,9,0)</f>
        <v>Last communication 2005. App frmt agrmnt</v>
      </c>
    </row>
    <row r="2868" spans="1:31" x14ac:dyDescent="0.3">
      <c r="A2868" s="27">
        <v>2871</v>
      </c>
      <c r="B2868" s="28"/>
      <c r="C2868" s="29" t="s">
        <v>8688</v>
      </c>
      <c r="D2868" s="20" t="s">
        <v>22</v>
      </c>
      <c r="E2868" s="29" t="s">
        <v>8689</v>
      </c>
      <c r="F2868" s="20" t="s">
        <v>24</v>
      </c>
      <c r="G2868" s="20" t="s">
        <v>25</v>
      </c>
      <c r="H2868" s="29" t="s">
        <v>1602</v>
      </c>
      <c r="I2868" s="30">
        <v>2005</v>
      </c>
      <c r="J2868" s="29" t="s">
        <v>8661</v>
      </c>
      <c r="K2868" s="22" t="str">
        <f>VLOOKUP(E2868,'[1]Tirupati Member''s Detail'!$D$2:$L$1048576,8,0)</f>
        <v>No</v>
      </c>
      <c r="L2868" s="42">
        <f>VLOOKUP(E2868,'[1]Tirupati Member''s Detail'!$D$2:$L$1048576,4,0)</f>
        <v>135000</v>
      </c>
      <c r="M2868" s="42">
        <f t="shared" si="220"/>
        <v>135000</v>
      </c>
      <c r="N2868" s="42">
        <f>VLOOKUP(E2868,'[1]Tirupati Member''s Detail'!$D$2:$L$1048576,5,0)</f>
        <v>135000</v>
      </c>
      <c r="O2868" s="23" t="str">
        <f>VLOOKUP(E2868,'[1]Tirupati Member''s Detail'!$D$2:$L$1048576,7,0)</f>
        <v>I.R.M</v>
      </c>
      <c r="P2868" s="23">
        <f t="shared" si="224"/>
        <v>0</v>
      </c>
      <c r="Q2868" s="24" t="e">
        <f>+#REF!-I2868</f>
        <v>#REF!</v>
      </c>
      <c r="R2868" s="25">
        <f t="shared" si="225"/>
        <v>108000</v>
      </c>
      <c r="S2868" s="25" t="e">
        <f t="shared" si="226"/>
        <v>#REF!</v>
      </c>
      <c r="T2868" s="25">
        <f t="shared" si="223"/>
        <v>108000</v>
      </c>
      <c r="U2868" s="25"/>
      <c r="V2868" s="23"/>
      <c r="W2868" s="23"/>
      <c r="X2868" s="24" t="e">
        <f>+#REF!-I2868</f>
        <v>#REF!</v>
      </c>
      <c r="Y2868" s="23"/>
      <c r="Z2868" s="23"/>
      <c r="AA2868" s="23"/>
      <c r="AB2868" s="23"/>
      <c r="AC2868" s="23"/>
      <c r="AD2868" s="23"/>
      <c r="AE2868" s="26" t="str">
        <f>VLOOKUP(E2868,'[1]Tirupati Member''s Detail'!$D$2:$L$1048576,9,0)</f>
        <v>Last communication 2005. App frmt agrmnt</v>
      </c>
    </row>
    <row r="2869" spans="1:31" x14ac:dyDescent="0.3">
      <c r="A2869" s="27">
        <v>2872</v>
      </c>
      <c r="B2869" s="28"/>
      <c r="C2869" s="29" t="s">
        <v>8690</v>
      </c>
      <c r="D2869" s="20" t="s">
        <v>22</v>
      </c>
      <c r="E2869" s="29" t="s">
        <v>8691</v>
      </c>
      <c r="F2869" s="20" t="s">
        <v>24</v>
      </c>
      <c r="G2869" s="20" t="s">
        <v>25</v>
      </c>
      <c r="H2869" s="29" t="s">
        <v>1602</v>
      </c>
      <c r="I2869" s="30">
        <v>2005</v>
      </c>
      <c r="J2869" s="29" t="s">
        <v>8661</v>
      </c>
      <c r="K2869" s="22" t="str">
        <f>VLOOKUP(E2869,'[1]Tirupati Member''s Detail'!$D$2:$L$1048576,8,0)</f>
        <v>No</v>
      </c>
      <c r="L2869" s="42">
        <f>VLOOKUP(E2869,'[1]Tirupati Member''s Detail'!$D$2:$L$1048576,4,0)</f>
        <v>135000</v>
      </c>
      <c r="M2869" s="42">
        <f t="shared" si="220"/>
        <v>135000</v>
      </c>
      <c r="N2869" s="42">
        <f>VLOOKUP(E2869,'[1]Tirupati Member''s Detail'!$D$2:$L$1048576,5,0)</f>
        <v>135000</v>
      </c>
      <c r="O2869" s="23" t="str">
        <f>VLOOKUP(E2869,'[1]Tirupati Member''s Detail'!$D$2:$L$1048576,7,0)</f>
        <v>I.R.M</v>
      </c>
      <c r="P2869" s="23">
        <f t="shared" si="224"/>
        <v>0</v>
      </c>
      <c r="Q2869" s="24" t="e">
        <f>+#REF!-I2869</f>
        <v>#REF!</v>
      </c>
      <c r="R2869" s="25">
        <f t="shared" si="225"/>
        <v>108000</v>
      </c>
      <c r="S2869" s="25" t="e">
        <f t="shared" si="226"/>
        <v>#REF!</v>
      </c>
      <c r="T2869" s="25">
        <f t="shared" si="223"/>
        <v>108000</v>
      </c>
      <c r="U2869" s="25"/>
      <c r="V2869" s="23"/>
      <c r="W2869" s="23"/>
      <c r="X2869" s="24" t="e">
        <f>+#REF!-I2869</f>
        <v>#REF!</v>
      </c>
      <c r="Y2869" s="23"/>
      <c r="Z2869" s="23"/>
      <c r="AA2869" s="23"/>
      <c r="AB2869" s="23"/>
      <c r="AC2869" s="23"/>
      <c r="AD2869" s="23"/>
      <c r="AE2869" s="26" t="str">
        <f>VLOOKUP(E2869,'[1]Tirupati Member''s Detail'!$D$2:$L$1048576,9,0)</f>
        <v>Last communication 2005. App frmt agrmnt</v>
      </c>
    </row>
    <row r="2870" spans="1:31" x14ac:dyDescent="0.3">
      <c r="A2870" s="27">
        <v>2873</v>
      </c>
      <c r="B2870" s="28"/>
      <c r="C2870" s="29" t="s">
        <v>8692</v>
      </c>
      <c r="D2870" s="20" t="s">
        <v>22</v>
      </c>
      <c r="E2870" s="29" t="s">
        <v>8693</v>
      </c>
      <c r="F2870" s="20" t="s">
        <v>24</v>
      </c>
      <c r="G2870" s="20" t="s">
        <v>25</v>
      </c>
      <c r="H2870" s="29" t="s">
        <v>1602</v>
      </c>
      <c r="I2870" s="30">
        <v>2005</v>
      </c>
      <c r="J2870" s="29" t="s">
        <v>8661</v>
      </c>
      <c r="K2870" s="22" t="str">
        <f>VLOOKUP(E2870,'[1]Tirupati Member''s Detail'!$D$2:$L$1048576,8,0)</f>
        <v>No</v>
      </c>
      <c r="L2870" s="42">
        <f>VLOOKUP(E2870,'[1]Tirupati Member''s Detail'!$D$2:$L$1048576,4,0)</f>
        <v>135000</v>
      </c>
      <c r="M2870" s="42">
        <f t="shared" si="220"/>
        <v>135000</v>
      </c>
      <c r="N2870" s="42">
        <f>VLOOKUP(E2870,'[1]Tirupati Member''s Detail'!$D$2:$L$1048576,5,0)</f>
        <v>135000</v>
      </c>
      <c r="O2870" s="23" t="str">
        <f>VLOOKUP(E2870,'[1]Tirupati Member''s Detail'!$D$2:$L$1048576,7,0)</f>
        <v>I.R.M</v>
      </c>
      <c r="P2870" s="23">
        <f t="shared" si="224"/>
        <v>0</v>
      </c>
      <c r="Q2870" s="24" t="e">
        <f>+#REF!-I2870</f>
        <v>#REF!</v>
      </c>
      <c r="R2870" s="25">
        <f t="shared" si="225"/>
        <v>108000</v>
      </c>
      <c r="S2870" s="25" t="e">
        <f t="shared" si="226"/>
        <v>#REF!</v>
      </c>
      <c r="T2870" s="25">
        <f t="shared" si="223"/>
        <v>108000</v>
      </c>
      <c r="U2870" s="25"/>
      <c r="V2870" s="23"/>
      <c r="W2870" s="23"/>
      <c r="X2870" s="24" t="e">
        <f>+#REF!-I2870</f>
        <v>#REF!</v>
      </c>
      <c r="Y2870" s="23"/>
      <c r="Z2870" s="23"/>
      <c r="AA2870" s="23"/>
      <c r="AB2870" s="23"/>
      <c r="AC2870" s="23"/>
      <c r="AD2870" s="23"/>
      <c r="AE2870" s="26" t="str">
        <f>VLOOKUP(E2870,'[1]Tirupati Member''s Detail'!$D$2:$L$1048576,9,0)</f>
        <v>Last communication 2005. App frmt agrmnt</v>
      </c>
    </row>
    <row r="2871" spans="1:31" x14ac:dyDescent="0.3">
      <c r="A2871" s="27">
        <v>2874</v>
      </c>
      <c r="B2871" s="28"/>
      <c r="C2871" s="29" t="s">
        <v>8694</v>
      </c>
      <c r="D2871" s="20" t="s">
        <v>22</v>
      </c>
      <c r="E2871" s="29" t="s">
        <v>8695</v>
      </c>
      <c r="F2871" s="20" t="s">
        <v>24</v>
      </c>
      <c r="G2871" s="20" t="s">
        <v>25</v>
      </c>
      <c r="H2871" s="29" t="s">
        <v>1602</v>
      </c>
      <c r="I2871" s="30">
        <v>2005</v>
      </c>
      <c r="J2871" s="29" t="s">
        <v>8661</v>
      </c>
      <c r="K2871" s="22" t="str">
        <f>VLOOKUP(E2871,'[1]Tirupati Member''s Detail'!$D$2:$L$1048576,8,0)</f>
        <v>No</v>
      </c>
      <c r="L2871" s="42">
        <f>VLOOKUP(E2871,'[1]Tirupati Member''s Detail'!$D$2:$L$1048576,4,0)</f>
        <v>135000</v>
      </c>
      <c r="M2871" s="42">
        <f t="shared" si="220"/>
        <v>135000</v>
      </c>
      <c r="N2871" s="42">
        <f>VLOOKUP(E2871,'[1]Tirupati Member''s Detail'!$D$2:$L$1048576,5,0)</f>
        <v>135000</v>
      </c>
      <c r="O2871" s="23" t="str">
        <f>VLOOKUP(E2871,'[1]Tirupati Member''s Detail'!$D$2:$L$1048576,7,0)</f>
        <v>I.R.M</v>
      </c>
      <c r="P2871" s="23">
        <f t="shared" si="224"/>
        <v>0</v>
      </c>
      <c r="Q2871" s="24" t="e">
        <f>+#REF!-I2871</f>
        <v>#REF!</v>
      </c>
      <c r="R2871" s="25">
        <f t="shared" si="225"/>
        <v>108000</v>
      </c>
      <c r="S2871" s="25" t="e">
        <f t="shared" si="226"/>
        <v>#REF!</v>
      </c>
      <c r="T2871" s="25">
        <f t="shared" si="223"/>
        <v>108000</v>
      </c>
      <c r="U2871" s="25"/>
      <c r="V2871" s="23"/>
      <c r="W2871" s="23"/>
      <c r="X2871" s="24" t="e">
        <f>+#REF!-I2871</f>
        <v>#REF!</v>
      </c>
      <c r="Y2871" s="23"/>
      <c r="Z2871" s="23"/>
      <c r="AA2871" s="23"/>
      <c r="AB2871" s="23"/>
      <c r="AC2871" s="23"/>
      <c r="AD2871" s="23"/>
      <c r="AE2871" s="26" t="str">
        <f>VLOOKUP(E2871,'[1]Tirupati Member''s Detail'!$D$2:$L$1048576,9,0)</f>
        <v>Last communication 2005. App frmt agrmnt</v>
      </c>
    </row>
    <row r="2872" spans="1:31" x14ac:dyDescent="0.3">
      <c r="A2872" s="27">
        <v>2875</v>
      </c>
      <c r="B2872" s="28"/>
      <c r="C2872" s="29" t="s">
        <v>8696</v>
      </c>
      <c r="D2872" s="20" t="s">
        <v>22</v>
      </c>
      <c r="E2872" s="29" t="s">
        <v>8697</v>
      </c>
      <c r="F2872" s="20" t="s">
        <v>24</v>
      </c>
      <c r="G2872" s="20" t="s">
        <v>25</v>
      </c>
      <c r="H2872" s="29" t="s">
        <v>1602</v>
      </c>
      <c r="I2872" s="30">
        <v>2005</v>
      </c>
      <c r="J2872" s="29" t="s">
        <v>8661</v>
      </c>
      <c r="K2872" s="22" t="str">
        <f>VLOOKUP(E2872,'[1]Tirupati Member''s Detail'!$D$2:$L$1048576,8,0)</f>
        <v>No</v>
      </c>
      <c r="L2872" s="42">
        <f>VLOOKUP(E2872,'[1]Tirupati Member''s Detail'!$D$2:$L$1048576,4,0)</f>
        <v>135000</v>
      </c>
      <c r="M2872" s="42">
        <f t="shared" si="220"/>
        <v>135000</v>
      </c>
      <c r="N2872" s="42">
        <f>VLOOKUP(E2872,'[1]Tirupati Member''s Detail'!$D$2:$L$1048576,5,0)</f>
        <v>135000</v>
      </c>
      <c r="O2872" s="23" t="str">
        <f>VLOOKUP(E2872,'[1]Tirupati Member''s Detail'!$D$2:$L$1048576,7,0)</f>
        <v>I.R.M</v>
      </c>
      <c r="P2872" s="23">
        <f t="shared" si="224"/>
        <v>0</v>
      </c>
      <c r="Q2872" s="24" t="e">
        <f>+#REF!-I2872</f>
        <v>#REF!</v>
      </c>
      <c r="R2872" s="25">
        <f t="shared" si="225"/>
        <v>108000</v>
      </c>
      <c r="S2872" s="25" t="e">
        <f t="shared" si="226"/>
        <v>#REF!</v>
      </c>
      <c r="T2872" s="25">
        <f t="shared" si="223"/>
        <v>108000</v>
      </c>
      <c r="U2872" s="25"/>
      <c r="V2872" s="23"/>
      <c r="W2872" s="23"/>
      <c r="X2872" s="24" t="e">
        <f>+#REF!-I2872</f>
        <v>#REF!</v>
      </c>
      <c r="Y2872" s="23"/>
      <c r="Z2872" s="23"/>
      <c r="AA2872" s="23"/>
      <c r="AB2872" s="23"/>
      <c r="AC2872" s="23"/>
      <c r="AD2872" s="23"/>
      <c r="AE2872" s="26" t="str">
        <f>VLOOKUP(E2872,'[1]Tirupati Member''s Detail'!$D$2:$L$1048576,9,0)</f>
        <v>Last communication 2005. App frmt agrmnt</v>
      </c>
    </row>
    <row r="2873" spans="1:31" x14ac:dyDescent="0.3">
      <c r="A2873" s="27">
        <v>2876</v>
      </c>
      <c r="B2873" s="28"/>
      <c r="C2873" s="29" t="s">
        <v>8698</v>
      </c>
      <c r="D2873" s="20" t="s">
        <v>22</v>
      </c>
      <c r="E2873" s="29" t="s">
        <v>8699</v>
      </c>
      <c r="F2873" s="20" t="s">
        <v>24</v>
      </c>
      <c r="G2873" s="20" t="s">
        <v>25</v>
      </c>
      <c r="H2873" s="29" t="s">
        <v>1602</v>
      </c>
      <c r="I2873" s="30">
        <v>2005</v>
      </c>
      <c r="J2873" s="29" t="s">
        <v>8661</v>
      </c>
      <c r="K2873" s="22" t="str">
        <f>VLOOKUP(E2873,'[1]Tirupati Member''s Detail'!$D$2:$L$1048576,8,0)</f>
        <v>No</v>
      </c>
      <c r="L2873" s="42">
        <f>VLOOKUP(E2873,'[1]Tirupati Member''s Detail'!$D$2:$L$1048576,4,0)</f>
        <v>135000</v>
      </c>
      <c r="M2873" s="42">
        <f t="shared" si="220"/>
        <v>135000</v>
      </c>
      <c r="N2873" s="42">
        <f>VLOOKUP(E2873,'[1]Tirupati Member''s Detail'!$D$2:$L$1048576,5,0)</f>
        <v>135000</v>
      </c>
      <c r="O2873" s="23" t="str">
        <f>VLOOKUP(E2873,'[1]Tirupati Member''s Detail'!$D$2:$L$1048576,7,0)</f>
        <v>I.R.M</v>
      </c>
      <c r="P2873" s="23">
        <f t="shared" si="224"/>
        <v>0</v>
      </c>
      <c r="Q2873" s="24" t="e">
        <f>+#REF!-I2873</f>
        <v>#REF!</v>
      </c>
      <c r="R2873" s="25">
        <f t="shared" si="225"/>
        <v>108000</v>
      </c>
      <c r="S2873" s="25" t="e">
        <f t="shared" si="226"/>
        <v>#REF!</v>
      </c>
      <c r="T2873" s="25">
        <f t="shared" si="223"/>
        <v>108000</v>
      </c>
      <c r="U2873" s="25"/>
      <c r="V2873" s="23"/>
      <c r="W2873" s="23"/>
      <c r="X2873" s="24" t="e">
        <f>+#REF!-I2873</f>
        <v>#REF!</v>
      </c>
      <c r="Y2873" s="23"/>
      <c r="Z2873" s="23"/>
      <c r="AA2873" s="23"/>
      <c r="AB2873" s="23"/>
      <c r="AC2873" s="23"/>
      <c r="AD2873" s="23"/>
      <c r="AE2873" s="26" t="str">
        <f>VLOOKUP(E2873,'[1]Tirupati Member''s Detail'!$D$2:$L$1048576,9,0)</f>
        <v>Last communication 2005. App frmt agrmnt</v>
      </c>
    </row>
    <row r="2874" spans="1:31" x14ac:dyDescent="0.3">
      <c r="A2874" s="27">
        <v>2877</v>
      </c>
      <c r="B2874" s="28"/>
      <c r="C2874" s="29" t="s">
        <v>8700</v>
      </c>
      <c r="D2874" s="20" t="s">
        <v>22</v>
      </c>
      <c r="E2874" s="29" t="s">
        <v>8701</v>
      </c>
      <c r="F2874" s="20" t="s">
        <v>24</v>
      </c>
      <c r="G2874" s="20" t="s">
        <v>25</v>
      </c>
      <c r="H2874" s="29" t="s">
        <v>1602</v>
      </c>
      <c r="I2874" s="30">
        <v>2005</v>
      </c>
      <c r="J2874" s="29" t="s">
        <v>8661</v>
      </c>
      <c r="K2874" s="22" t="str">
        <f>VLOOKUP(E2874,'[1]Tirupati Member''s Detail'!$D$2:$L$1048576,8,0)</f>
        <v>No</v>
      </c>
      <c r="L2874" s="42">
        <f>VLOOKUP(E2874,'[1]Tirupati Member''s Detail'!$D$2:$L$1048576,4,0)</f>
        <v>135000</v>
      </c>
      <c r="M2874" s="42">
        <f t="shared" si="220"/>
        <v>135000</v>
      </c>
      <c r="N2874" s="42">
        <f>VLOOKUP(E2874,'[1]Tirupati Member''s Detail'!$D$2:$L$1048576,5,0)</f>
        <v>135000</v>
      </c>
      <c r="O2874" s="23" t="str">
        <f>VLOOKUP(E2874,'[1]Tirupati Member''s Detail'!$D$2:$L$1048576,7,0)</f>
        <v>I.R.M</v>
      </c>
      <c r="P2874" s="23">
        <f t="shared" si="224"/>
        <v>0</v>
      </c>
      <c r="Q2874" s="24" t="e">
        <f>+#REF!-I2874</f>
        <v>#REF!</v>
      </c>
      <c r="R2874" s="25">
        <f t="shared" si="225"/>
        <v>108000</v>
      </c>
      <c r="S2874" s="25" t="e">
        <f t="shared" si="226"/>
        <v>#REF!</v>
      </c>
      <c r="T2874" s="25">
        <f t="shared" si="223"/>
        <v>108000</v>
      </c>
      <c r="U2874" s="25"/>
      <c r="V2874" s="23"/>
      <c r="W2874" s="23"/>
      <c r="X2874" s="24" t="e">
        <f>+#REF!-I2874</f>
        <v>#REF!</v>
      </c>
      <c r="Y2874" s="23"/>
      <c r="Z2874" s="23"/>
      <c r="AA2874" s="23"/>
      <c r="AB2874" s="23"/>
      <c r="AC2874" s="23"/>
      <c r="AD2874" s="23"/>
      <c r="AE2874" s="26" t="str">
        <f>VLOOKUP(E2874,'[1]Tirupati Member''s Detail'!$D$2:$L$1048576,9,0)</f>
        <v>Last communication 2005. App frmt agrmnt</v>
      </c>
    </row>
    <row r="2875" spans="1:31" x14ac:dyDescent="0.3">
      <c r="A2875" s="27">
        <v>2878</v>
      </c>
      <c r="B2875" s="28"/>
      <c r="C2875" s="29" t="s">
        <v>8702</v>
      </c>
      <c r="D2875" s="20" t="s">
        <v>22</v>
      </c>
      <c r="E2875" s="29" t="s">
        <v>8703</v>
      </c>
      <c r="F2875" s="20" t="s">
        <v>24</v>
      </c>
      <c r="G2875" s="20" t="s">
        <v>25</v>
      </c>
      <c r="H2875" s="29" t="s">
        <v>1602</v>
      </c>
      <c r="I2875" s="30">
        <v>2005</v>
      </c>
      <c r="J2875" s="29" t="s">
        <v>8661</v>
      </c>
      <c r="K2875" s="22" t="str">
        <f>VLOOKUP(E2875,'[1]Tirupati Member''s Detail'!$D$2:$L$1048576,8,0)</f>
        <v>No</v>
      </c>
      <c r="L2875" s="42">
        <f>VLOOKUP(E2875,'[1]Tirupati Member''s Detail'!$D$2:$L$1048576,4,0)</f>
        <v>135000</v>
      </c>
      <c r="M2875" s="42">
        <f t="shared" si="220"/>
        <v>135000</v>
      </c>
      <c r="N2875" s="42">
        <f>VLOOKUP(E2875,'[1]Tirupati Member''s Detail'!$D$2:$L$1048576,5,0)</f>
        <v>135000</v>
      </c>
      <c r="O2875" s="23" t="str">
        <f>VLOOKUP(E2875,'[1]Tirupati Member''s Detail'!$D$2:$L$1048576,7,0)</f>
        <v>I.R.M</v>
      </c>
      <c r="P2875" s="23">
        <f t="shared" si="224"/>
        <v>0</v>
      </c>
      <c r="Q2875" s="24" t="e">
        <f>+#REF!-I2875</f>
        <v>#REF!</v>
      </c>
      <c r="R2875" s="25">
        <f t="shared" si="225"/>
        <v>108000</v>
      </c>
      <c r="S2875" s="25" t="e">
        <f t="shared" si="226"/>
        <v>#REF!</v>
      </c>
      <c r="T2875" s="25">
        <f t="shared" si="223"/>
        <v>108000</v>
      </c>
      <c r="U2875" s="25"/>
      <c r="V2875" s="23"/>
      <c r="W2875" s="23"/>
      <c r="X2875" s="24" t="e">
        <f>+#REF!-I2875</f>
        <v>#REF!</v>
      </c>
      <c r="Y2875" s="23"/>
      <c r="Z2875" s="23"/>
      <c r="AA2875" s="23"/>
      <c r="AB2875" s="23"/>
      <c r="AC2875" s="23"/>
      <c r="AD2875" s="23"/>
      <c r="AE2875" s="26" t="str">
        <f>VLOOKUP(E2875,'[1]Tirupati Member''s Detail'!$D$2:$L$1048576,9,0)</f>
        <v>Last communication 2005. App frmt agrmnt</v>
      </c>
    </row>
    <row r="2876" spans="1:31" x14ac:dyDescent="0.3">
      <c r="A2876" s="27">
        <v>2879</v>
      </c>
      <c r="B2876" s="28"/>
      <c r="C2876" s="29" t="s">
        <v>8704</v>
      </c>
      <c r="D2876" s="20" t="s">
        <v>22</v>
      </c>
      <c r="E2876" s="29" t="s">
        <v>8705</v>
      </c>
      <c r="F2876" s="20" t="s">
        <v>24</v>
      </c>
      <c r="G2876" s="20" t="s">
        <v>25</v>
      </c>
      <c r="H2876" s="29" t="s">
        <v>1602</v>
      </c>
      <c r="I2876" s="30">
        <v>2005</v>
      </c>
      <c r="J2876" s="29" t="s">
        <v>8661</v>
      </c>
      <c r="K2876" s="22" t="str">
        <f>VLOOKUP(E2876,'[1]Tirupati Member''s Detail'!$D$2:$L$1048576,8,0)</f>
        <v>No</v>
      </c>
      <c r="L2876" s="42">
        <f>VLOOKUP(E2876,'[1]Tirupati Member''s Detail'!$D$2:$L$1048576,4,0)</f>
        <v>135000</v>
      </c>
      <c r="M2876" s="42">
        <f t="shared" si="220"/>
        <v>135000</v>
      </c>
      <c r="N2876" s="42">
        <f>VLOOKUP(E2876,'[1]Tirupati Member''s Detail'!$D$2:$L$1048576,5,0)</f>
        <v>135000</v>
      </c>
      <c r="O2876" s="23" t="str">
        <f>VLOOKUP(E2876,'[1]Tirupati Member''s Detail'!$D$2:$L$1048576,7,0)</f>
        <v>I.R.M</v>
      </c>
      <c r="P2876" s="23">
        <f t="shared" si="224"/>
        <v>0</v>
      </c>
      <c r="Q2876" s="24" t="e">
        <f>+#REF!-I2876</f>
        <v>#REF!</v>
      </c>
      <c r="R2876" s="25">
        <f t="shared" si="225"/>
        <v>108000</v>
      </c>
      <c r="S2876" s="25" t="e">
        <f t="shared" si="226"/>
        <v>#REF!</v>
      </c>
      <c r="T2876" s="25">
        <f t="shared" si="223"/>
        <v>108000</v>
      </c>
      <c r="U2876" s="25"/>
      <c r="V2876" s="23"/>
      <c r="W2876" s="23"/>
      <c r="X2876" s="24" t="e">
        <f>+#REF!-I2876</f>
        <v>#REF!</v>
      </c>
      <c r="Y2876" s="23"/>
      <c r="Z2876" s="23"/>
      <c r="AA2876" s="23"/>
      <c r="AB2876" s="23"/>
      <c r="AC2876" s="23"/>
      <c r="AD2876" s="23"/>
      <c r="AE2876" s="26" t="str">
        <f>VLOOKUP(E2876,'[1]Tirupati Member''s Detail'!$D$2:$L$1048576,9,0)</f>
        <v>Last communication 2005. App frmt agrmnt</v>
      </c>
    </row>
    <row r="2877" spans="1:31" x14ac:dyDescent="0.3">
      <c r="A2877" s="27">
        <v>2880</v>
      </c>
      <c r="B2877" s="28"/>
      <c r="C2877" s="29" t="s">
        <v>8706</v>
      </c>
      <c r="D2877" s="20" t="s">
        <v>22</v>
      </c>
      <c r="E2877" s="29" t="s">
        <v>8707</v>
      </c>
      <c r="F2877" s="20" t="s">
        <v>24</v>
      </c>
      <c r="G2877" s="20" t="s">
        <v>25</v>
      </c>
      <c r="H2877" s="29" t="s">
        <v>1602</v>
      </c>
      <c r="I2877" s="30">
        <v>2005</v>
      </c>
      <c r="J2877" s="29" t="s">
        <v>8661</v>
      </c>
      <c r="K2877" s="22" t="str">
        <f>VLOOKUP(E2877,'[1]Tirupati Member''s Detail'!$D$2:$L$1048576,8,0)</f>
        <v>No</v>
      </c>
      <c r="L2877" s="42">
        <f>VLOOKUP(E2877,'[1]Tirupati Member''s Detail'!$D$2:$L$1048576,4,0)</f>
        <v>135000</v>
      </c>
      <c r="M2877" s="42">
        <f t="shared" si="220"/>
        <v>135000</v>
      </c>
      <c r="N2877" s="42">
        <f>VLOOKUP(E2877,'[1]Tirupati Member''s Detail'!$D$2:$L$1048576,5,0)</f>
        <v>135000</v>
      </c>
      <c r="O2877" s="23" t="str">
        <f>VLOOKUP(E2877,'[1]Tirupati Member''s Detail'!$D$2:$L$1048576,7,0)</f>
        <v>I.R.M</v>
      </c>
      <c r="P2877" s="23">
        <f t="shared" si="224"/>
        <v>0</v>
      </c>
      <c r="Q2877" s="24" t="e">
        <f>+#REF!-I2877</f>
        <v>#REF!</v>
      </c>
      <c r="R2877" s="25">
        <f t="shared" si="225"/>
        <v>108000</v>
      </c>
      <c r="S2877" s="25" t="e">
        <f t="shared" si="226"/>
        <v>#REF!</v>
      </c>
      <c r="T2877" s="25">
        <f t="shared" si="223"/>
        <v>108000</v>
      </c>
      <c r="U2877" s="25"/>
      <c r="V2877" s="23"/>
      <c r="W2877" s="23"/>
      <c r="X2877" s="24" t="e">
        <f>+#REF!-I2877</f>
        <v>#REF!</v>
      </c>
      <c r="Y2877" s="23"/>
      <c r="Z2877" s="23"/>
      <c r="AA2877" s="23"/>
      <c r="AB2877" s="23"/>
      <c r="AC2877" s="23"/>
      <c r="AD2877" s="23"/>
      <c r="AE2877" s="26" t="str">
        <f>VLOOKUP(E2877,'[1]Tirupati Member''s Detail'!$D$2:$L$1048576,9,0)</f>
        <v>Last communication 2005. App frmt agrmnt</v>
      </c>
    </row>
    <row r="2878" spans="1:31" x14ac:dyDescent="0.3">
      <c r="A2878" s="27">
        <v>2881</v>
      </c>
      <c r="B2878" s="28"/>
      <c r="C2878" s="29" t="s">
        <v>8708</v>
      </c>
      <c r="D2878" s="20" t="s">
        <v>22</v>
      </c>
      <c r="E2878" s="29" t="s">
        <v>8709</v>
      </c>
      <c r="F2878" s="20" t="s">
        <v>24</v>
      </c>
      <c r="G2878" s="20" t="s">
        <v>25</v>
      </c>
      <c r="H2878" s="29" t="s">
        <v>1602</v>
      </c>
      <c r="I2878" s="30">
        <v>2005</v>
      </c>
      <c r="J2878" s="29" t="s">
        <v>8661</v>
      </c>
      <c r="K2878" s="22" t="str">
        <f>VLOOKUP(E2878,'[1]Tirupati Member''s Detail'!$D$2:$L$1048576,8,0)</f>
        <v>No</v>
      </c>
      <c r="L2878" s="42">
        <f>VLOOKUP(E2878,'[1]Tirupati Member''s Detail'!$D$2:$L$1048576,4,0)</f>
        <v>135000</v>
      </c>
      <c r="M2878" s="42">
        <f t="shared" si="220"/>
        <v>135000</v>
      </c>
      <c r="N2878" s="42">
        <f>VLOOKUP(E2878,'[1]Tirupati Member''s Detail'!$D$2:$L$1048576,5,0)</f>
        <v>135000</v>
      </c>
      <c r="O2878" s="23" t="str">
        <f>VLOOKUP(E2878,'[1]Tirupati Member''s Detail'!$D$2:$L$1048576,7,0)</f>
        <v>I.R.M</v>
      </c>
      <c r="P2878" s="23">
        <f t="shared" si="224"/>
        <v>0</v>
      </c>
      <c r="Q2878" s="24" t="e">
        <f>+#REF!-I2878</f>
        <v>#REF!</v>
      </c>
      <c r="R2878" s="25">
        <f t="shared" si="225"/>
        <v>108000</v>
      </c>
      <c r="S2878" s="25" t="e">
        <f t="shared" si="226"/>
        <v>#REF!</v>
      </c>
      <c r="T2878" s="25">
        <f t="shared" si="223"/>
        <v>108000</v>
      </c>
      <c r="U2878" s="25"/>
      <c r="V2878" s="23"/>
      <c r="W2878" s="23"/>
      <c r="X2878" s="24" t="e">
        <f>+#REF!-I2878</f>
        <v>#REF!</v>
      </c>
      <c r="Y2878" s="23"/>
      <c r="Z2878" s="23"/>
      <c r="AA2878" s="23"/>
      <c r="AB2878" s="23"/>
      <c r="AC2878" s="23"/>
      <c r="AD2878" s="23"/>
      <c r="AE2878" s="26" t="str">
        <f>VLOOKUP(E2878,'[1]Tirupati Member''s Detail'!$D$2:$L$1048576,9,0)</f>
        <v>Last communication 2005. App frmt agrmnt</v>
      </c>
    </row>
    <row r="2879" spans="1:31" x14ac:dyDescent="0.3">
      <c r="A2879" s="27">
        <v>2882</v>
      </c>
      <c r="B2879" s="28"/>
      <c r="C2879" s="29" t="s">
        <v>8710</v>
      </c>
      <c r="D2879" s="20" t="s">
        <v>22</v>
      </c>
      <c r="E2879" s="29" t="s">
        <v>8711</v>
      </c>
      <c r="F2879" s="20" t="s">
        <v>24</v>
      </c>
      <c r="G2879" s="20" t="s">
        <v>25</v>
      </c>
      <c r="H2879" s="29" t="s">
        <v>1602</v>
      </c>
      <c r="I2879" s="30">
        <v>2005</v>
      </c>
      <c r="J2879" s="29" t="s">
        <v>8661</v>
      </c>
      <c r="K2879" s="22" t="str">
        <f>VLOOKUP(E2879,'[1]Tirupati Member''s Detail'!$D$2:$L$1048576,8,0)</f>
        <v>No</v>
      </c>
      <c r="L2879" s="42">
        <f>VLOOKUP(E2879,'[1]Tirupati Member''s Detail'!$D$2:$L$1048576,4,0)</f>
        <v>135000</v>
      </c>
      <c r="M2879" s="42">
        <f t="shared" si="220"/>
        <v>135000</v>
      </c>
      <c r="N2879" s="42">
        <f>VLOOKUP(E2879,'[1]Tirupati Member''s Detail'!$D$2:$L$1048576,5,0)</f>
        <v>135000</v>
      </c>
      <c r="O2879" s="23" t="str">
        <f>VLOOKUP(E2879,'[1]Tirupati Member''s Detail'!$D$2:$L$1048576,7,0)</f>
        <v>I.R.M</v>
      </c>
      <c r="P2879" s="23">
        <f t="shared" si="224"/>
        <v>0</v>
      </c>
      <c r="Q2879" s="24" t="e">
        <f>+#REF!-I2879</f>
        <v>#REF!</v>
      </c>
      <c r="R2879" s="25">
        <f t="shared" si="225"/>
        <v>108000</v>
      </c>
      <c r="S2879" s="25" t="e">
        <f t="shared" si="226"/>
        <v>#REF!</v>
      </c>
      <c r="T2879" s="25">
        <f t="shared" si="223"/>
        <v>108000</v>
      </c>
      <c r="U2879" s="25"/>
      <c r="V2879" s="23"/>
      <c r="W2879" s="23"/>
      <c r="X2879" s="24" t="e">
        <f>+#REF!-I2879</f>
        <v>#REF!</v>
      </c>
      <c r="Y2879" s="23"/>
      <c r="Z2879" s="23"/>
      <c r="AA2879" s="23"/>
      <c r="AB2879" s="23"/>
      <c r="AC2879" s="23"/>
      <c r="AD2879" s="23"/>
      <c r="AE2879" s="26" t="str">
        <f>VLOOKUP(E2879,'[1]Tirupati Member''s Detail'!$D$2:$L$1048576,9,0)</f>
        <v>Last communication 2005. App frmt agrmnt</v>
      </c>
    </row>
    <row r="2880" spans="1:31" x14ac:dyDescent="0.3">
      <c r="A2880" s="27">
        <v>2883</v>
      </c>
      <c r="B2880" s="28"/>
      <c r="C2880" s="29" t="s">
        <v>8712</v>
      </c>
      <c r="D2880" s="20" t="s">
        <v>22</v>
      </c>
      <c r="E2880" s="29" t="s">
        <v>8713</v>
      </c>
      <c r="F2880" s="20" t="s">
        <v>24</v>
      </c>
      <c r="G2880" s="20" t="s">
        <v>25</v>
      </c>
      <c r="H2880" s="29" t="s">
        <v>1602</v>
      </c>
      <c r="I2880" s="30">
        <v>2005</v>
      </c>
      <c r="J2880" s="29" t="s">
        <v>8661</v>
      </c>
      <c r="K2880" s="22" t="str">
        <f>VLOOKUP(E2880,'[1]Tirupati Member''s Detail'!$D$2:$L$1048576,8,0)</f>
        <v>No</v>
      </c>
      <c r="L2880" s="42">
        <f>VLOOKUP(E2880,'[1]Tirupati Member''s Detail'!$D$2:$L$1048576,4,0)</f>
        <v>135000</v>
      </c>
      <c r="M2880" s="42">
        <f t="shared" si="220"/>
        <v>135000</v>
      </c>
      <c r="N2880" s="42">
        <f>VLOOKUP(E2880,'[1]Tirupati Member''s Detail'!$D$2:$L$1048576,5,0)</f>
        <v>135000</v>
      </c>
      <c r="O2880" s="23" t="str">
        <f>VLOOKUP(E2880,'[1]Tirupati Member''s Detail'!$D$2:$L$1048576,7,0)</f>
        <v>I.R.M</v>
      </c>
      <c r="P2880" s="23">
        <f t="shared" si="224"/>
        <v>0</v>
      </c>
      <c r="Q2880" s="24" t="e">
        <f>+#REF!-I2880</f>
        <v>#REF!</v>
      </c>
      <c r="R2880" s="25">
        <f t="shared" si="225"/>
        <v>108000</v>
      </c>
      <c r="S2880" s="25" t="e">
        <f t="shared" si="226"/>
        <v>#REF!</v>
      </c>
      <c r="T2880" s="25">
        <f t="shared" si="223"/>
        <v>108000</v>
      </c>
      <c r="U2880" s="25"/>
      <c r="V2880" s="23"/>
      <c r="W2880" s="23"/>
      <c r="X2880" s="24" t="e">
        <f>+#REF!-I2880</f>
        <v>#REF!</v>
      </c>
      <c r="Y2880" s="23"/>
      <c r="Z2880" s="23"/>
      <c r="AA2880" s="23"/>
      <c r="AB2880" s="23"/>
      <c r="AC2880" s="23"/>
      <c r="AD2880" s="23"/>
      <c r="AE2880" s="26" t="str">
        <f>VLOOKUP(E2880,'[1]Tirupati Member''s Detail'!$D$2:$L$1048576,9,0)</f>
        <v>Last communication 2005. App frmt agrmnt</v>
      </c>
    </row>
    <row r="2881" spans="1:31" x14ac:dyDescent="0.3">
      <c r="A2881" s="27">
        <v>2884</v>
      </c>
      <c r="B2881" s="28"/>
      <c r="C2881" s="29" t="s">
        <v>8714</v>
      </c>
      <c r="D2881" s="20" t="s">
        <v>22</v>
      </c>
      <c r="E2881" s="29" t="s">
        <v>8715</v>
      </c>
      <c r="F2881" s="20" t="s">
        <v>24</v>
      </c>
      <c r="G2881" s="20" t="s">
        <v>25</v>
      </c>
      <c r="H2881" s="29" t="s">
        <v>1602</v>
      </c>
      <c r="I2881" s="30">
        <v>2005</v>
      </c>
      <c r="J2881" s="29" t="s">
        <v>8661</v>
      </c>
      <c r="K2881" s="22" t="str">
        <f>VLOOKUP(E2881,'[1]Tirupati Member''s Detail'!$D$2:$L$1048576,8,0)</f>
        <v>No</v>
      </c>
      <c r="L2881" s="42">
        <f>VLOOKUP(E2881,'[1]Tirupati Member''s Detail'!$D$2:$L$1048576,4,0)</f>
        <v>135000</v>
      </c>
      <c r="M2881" s="42">
        <f t="shared" si="220"/>
        <v>135000</v>
      </c>
      <c r="N2881" s="42">
        <f>VLOOKUP(E2881,'[1]Tirupati Member''s Detail'!$D$2:$L$1048576,5,0)</f>
        <v>135000</v>
      </c>
      <c r="O2881" s="23" t="str">
        <f>VLOOKUP(E2881,'[1]Tirupati Member''s Detail'!$D$2:$L$1048576,7,0)</f>
        <v>I.R.M</v>
      </c>
      <c r="P2881" s="23">
        <f t="shared" si="224"/>
        <v>0</v>
      </c>
      <c r="Q2881" s="24" t="e">
        <f>+#REF!-I2881</f>
        <v>#REF!</v>
      </c>
      <c r="R2881" s="25">
        <f t="shared" si="225"/>
        <v>108000</v>
      </c>
      <c r="S2881" s="25" t="e">
        <f t="shared" si="226"/>
        <v>#REF!</v>
      </c>
      <c r="T2881" s="25">
        <f t="shared" si="223"/>
        <v>108000</v>
      </c>
      <c r="U2881" s="25"/>
      <c r="V2881" s="23"/>
      <c r="W2881" s="23"/>
      <c r="X2881" s="24" t="e">
        <f>+#REF!-I2881</f>
        <v>#REF!</v>
      </c>
      <c r="Y2881" s="23"/>
      <c r="Z2881" s="23"/>
      <c r="AA2881" s="23"/>
      <c r="AB2881" s="23"/>
      <c r="AC2881" s="23"/>
      <c r="AD2881" s="23"/>
      <c r="AE2881" s="26" t="str">
        <f>VLOOKUP(E2881,'[1]Tirupati Member''s Detail'!$D$2:$L$1048576,9,0)</f>
        <v>Last communication 2005. App frmt agrmnt</v>
      </c>
    </row>
    <row r="2882" spans="1:31" x14ac:dyDescent="0.3">
      <c r="A2882" s="27">
        <v>2885</v>
      </c>
      <c r="B2882" s="28"/>
      <c r="C2882" s="29" t="s">
        <v>8716</v>
      </c>
      <c r="D2882" s="20" t="s">
        <v>22</v>
      </c>
      <c r="E2882" s="29" t="s">
        <v>8717</v>
      </c>
      <c r="F2882" s="20" t="s">
        <v>24</v>
      </c>
      <c r="G2882" s="20" t="s">
        <v>25</v>
      </c>
      <c r="H2882" s="29" t="s">
        <v>1602</v>
      </c>
      <c r="I2882" s="30">
        <v>2005</v>
      </c>
      <c r="J2882" s="29" t="s">
        <v>8661</v>
      </c>
      <c r="K2882" s="22" t="str">
        <f>VLOOKUP(E2882,'[1]Tirupati Member''s Detail'!$D$2:$L$1048576,8,0)</f>
        <v>No</v>
      </c>
      <c r="L2882" s="42">
        <f>VLOOKUP(E2882,'[1]Tirupati Member''s Detail'!$D$2:$L$1048576,4,0)</f>
        <v>135000</v>
      </c>
      <c r="M2882" s="42">
        <f t="shared" si="220"/>
        <v>135000</v>
      </c>
      <c r="N2882" s="42">
        <f>VLOOKUP(E2882,'[1]Tirupati Member''s Detail'!$D$2:$L$1048576,5,0)</f>
        <v>135000</v>
      </c>
      <c r="O2882" s="23" t="str">
        <f>VLOOKUP(E2882,'[1]Tirupati Member''s Detail'!$D$2:$L$1048576,7,0)</f>
        <v>I.R.M</v>
      </c>
      <c r="P2882" s="23">
        <f t="shared" si="224"/>
        <v>0</v>
      </c>
      <c r="Q2882" s="24" t="e">
        <f>+#REF!-I2882</f>
        <v>#REF!</v>
      </c>
      <c r="R2882" s="25">
        <f t="shared" si="225"/>
        <v>108000</v>
      </c>
      <c r="S2882" s="25" t="e">
        <f t="shared" si="226"/>
        <v>#REF!</v>
      </c>
      <c r="T2882" s="25">
        <f t="shared" si="223"/>
        <v>108000</v>
      </c>
      <c r="U2882" s="25"/>
      <c r="V2882" s="23"/>
      <c r="W2882" s="23"/>
      <c r="X2882" s="24" t="e">
        <f>+#REF!-I2882</f>
        <v>#REF!</v>
      </c>
      <c r="Y2882" s="23"/>
      <c r="Z2882" s="23"/>
      <c r="AA2882" s="23"/>
      <c r="AB2882" s="23"/>
      <c r="AC2882" s="23"/>
      <c r="AD2882" s="23"/>
      <c r="AE2882" s="26" t="str">
        <f>VLOOKUP(E2882,'[1]Tirupati Member''s Detail'!$D$2:$L$1048576,9,0)</f>
        <v>Last communication 2005. App frmt agrmnt</v>
      </c>
    </row>
    <row r="2883" spans="1:31" x14ac:dyDescent="0.3">
      <c r="A2883" s="27">
        <v>2886</v>
      </c>
      <c r="B2883" s="28"/>
      <c r="C2883" s="29" t="s">
        <v>8718</v>
      </c>
      <c r="D2883" s="20" t="s">
        <v>22</v>
      </c>
      <c r="E2883" s="29" t="s">
        <v>8719</v>
      </c>
      <c r="F2883" s="20" t="s">
        <v>24</v>
      </c>
      <c r="G2883" s="20" t="s">
        <v>25</v>
      </c>
      <c r="H2883" s="29" t="s">
        <v>1602</v>
      </c>
      <c r="I2883" s="30">
        <v>2005</v>
      </c>
      <c r="J2883" s="29" t="s">
        <v>8661</v>
      </c>
      <c r="K2883" s="22" t="str">
        <f>VLOOKUP(E2883,'[1]Tirupati Member''s Detail'!$D$2:$L$1048576,8,0)</f>
        <v>No</v>
      </c>
      <c r="L2883" s="42">
        <f>VLOOKUP(E2883,'[1]Tirupati Member''s Detail'!$D$2:$L$1048576,4,0)</f>
        <v>135000</v>
      </c>
      <c r="M2883" s="42">
        <f t="shared" ref="M2883:M2946" si="227">+L2883</f>
        <v>135000</v>
      </c>
      <c r="N2883" s="42">
        <f>VLOOKUP(E2883,'[1]Tirupati Member''s Detail'!$D$2:$L$1048576,5,0)</f>
        <v>135000</v>
      </c>
      <c r="O2883" s="23" t="str">
        <f>VLOOKUP(E2883,'[1]Tirupati Member''s Detail'!$D$2:$L$1048576,7,0)</f>
        <v>I.R.M</v>
      </c>
      <c r="P2883" s="23">
        <f t="shared" si="224"/>
        <v>0</v>
      </c>
      <c r="Q2883" s="24" t="e">
        <f>+#REF!-I2883</f>
        <v>#REF!</v>
      </c>
      <c r="R2883" s="25">
        <f t="shared" si="225"/>
        <v>108000</v>
      </c>
      <c r="S2883" s="25" t="e">
        <f t="shared" si="226"/>
        <v>#REF!</v>
      </c>
      <c r="T2883" s="25">
        <f t="shared" ref="T2883:T2946" si="228">IF(O2883="regular",0,(N2883-(N2883*20%)))</f>
        <v>108000</v>
      </c>
      <c r="U2883" s="25"/>
      <c r="V2883" s="23"/>
      <c r="W2883" s="23"/>
      <c r="X2883" s="24" t="e">
        <f>+#REF!-I2883</f>
        <v>#REF!</v>
      </c>
      <c r="Y2883" s="23"/>
      <c r="Z2883" s="23"/>
      <c r="AA2883" s="23"/>
      <c r="AB2883" s="23"/>
      <c r="AC2883" s="23"/>
      <c r="AD2883" s="23"/>
      <c r="AE2883" s="26" t="str">
        <f>VLOOKUP(E2883,'[1]Tirupati Member''s Detail'!$D$2:$L$1048576,9,0)</f>
        <v>Last communication 2005. App frmt agrmnt</v>
      </c>
    </row>
    <row r="2884" spans="1:31" x14ac:dyDescent="0.3">
      <c r="A2884" s="27">
        <v>2887</v>
      </c>
      <c r="B2884" s="28"/>
      <c r="C2884" s="29" t="s">
        <v>8720</v>
      </c>
      <c r="D2884" s="20" t="s">
        <v>22</v>
      </c>
      <c r="E2884" s="29" t="s">
        <v>8721</v>
      </c>
      <c r="F2884" s="20" t="s">
        <v>24</v>
      </c>
      <c r="G2884" s="20" t="s">
        <v>25</v>
      </c>
      <c r="H2884" s="29" t="s">
        <v>1602</v>
      </c>
      <c r="I2884" s="30">
        <v>2005</v>
      </c>
      <c r="J2884" s="29" t="s">
        <v>8661</v>
      </c>
      <c r="K2884" s="22" t="str">
        <f>VLOOKUP(E2884,'[1]Tirupati Member''s Detail'!$D$2:$L$1048576,8,0)</f>
        <v>No</v>
      </c>
      <c r="L2884" s="42">
        <f>VLOOKUP(E2884,'[1]Tirupati Member''s Detail'!$D$2:$L$1048576,4,0)</f>
        <v>135000</v>
      </c>
      <c r="M2884" s="42">
        <f t="shared" si="227"/>
        <v>135000</v>
      </c>
      <c r="N2884" s="42">
        <f>VLOOKUP(E2884,'[1]Tirupati Member''s Detail'!$D$2:$L$1048576,5,0)</f>
        <v>135000</v>
      </c>
      <c r="O2884" s="23" t="str">
        <f>VLOOKUP(E2884,'[1]Tirupati Member''s Detail'!$D$2:$L$1048576,7,0)</f>
        <v>I.R.M</v>
      </c>
      <c r="P2884" s="23">
        <f t="shared" ref="P2884:P2947" si="229">+M2884-N2884</f>
        <v>0</v>
      </c>
      <c r="Q2884" s="24" t="e">
        <f>+#REF!-I2884</f>
        <v>#REF!</v>
      </c>
      <c r="R2884" s="25">
        <f t="shared" si="225"/>
        <v>108000</v>
      </c>
      <c r="S2884" s="25" t="e">
        <f t="shared" si="226"/>
        <v>#REF!</v>
      </c>
      <c r="T2884" s="25">
        <f t="shared" si="228"/>
        <v>108000</v>
      </c>
      <c r="U2884" s="25"/>
      <c r="V2884" s="23"/>
      <c r="W2884" s="23"/>
      <c r="X2884" s="24" t="e">
        <f>+#REF!-I2884</f>
        <v>#REF!</v>
      </c>
      <c r="Y2884" s="23"/>
      <c r="Z2884" s="23"/>
      <c r="AA2884" s="23"/>
      <c r="AB2884" s="23"/>
      <c r="AC2884" s="23"/>
      <c r="AD2884" s="23"/>
      <c r="AE2884" s="26" t="str">
        <f>VLOOKUP(E2884,'[1]Tirupati Member''s Detail'!$D$2:$L$1048576,9,0)</f>
        <v>Last communication 2005. App frmt agrmnt</v>
      </c>
    </row>
    <row r="2885" spans="1:31" x14ac:dyDescent="0.3">
      <c r="A2885" s="27">
        <v>2888</v>
      </c>
      <c r="B2885" s="28"/>
      <c r="C2885" s="29" t="s">
        <v>8722</v>
      </c>
      <c r="D2885" s="20" t="s">
        <v>22</v>
      </c>
      <c r="E2885" s="29" t="s">
        <v>8723</v>
      </c>
      <c r="F2885" s="20" t="s">
        <v>24</v>
      </c>
      <c r="G2885" s="20" t="s">
        <v>25</v>
      </c>
      <c r="H2885" s="29" t="s">
        <v>1602</v>
      </c>
      <c r="I2885" s="30">
        <v>2005</v>
      </c>
      <c r="J2885" s="29" t="s">
        <v>8661</v>
      </c>
      <c r="K2885" s="22" t="str">
        <f>VLOOKUP(E2885,'[1]Tirupati Member''s Detail'!$D$2:$L$1048576,8,0)</f>
        <v>No</v>
      </c>
      <c r="L2885" s="42">
        <f>VLOOKUP(E2885,'[1]Tirupati Member''s Detail'!$D$2:$L$1048576,4,0)</f>
        <v>135000</v>
      </c>
      <c r="M2885" s="42">
        <f t="shared" si="227"/>
        <v>135000</v>
      </c>
      <c r="N2885" s="42">
        <f>VLOOKUP(E2885,'[1]Tirupati Member''s Detail'!$D$2:$L$1048576,5,0)</f>
        <v>135000</v>
      </c>
      <c r="O2885" s="23" t="str">
        <f>VLOOKUP(E2885,'[1]Tirupati Member''s Detail'!$D$2:$L$1048576,7,0)</f>
        <v>I.R.M</v>
      </c>
      <c r="P2885" s="23">
        <f t="shared" si="229"/>
        <v>0</v>
      </c>
      <c r="Q2885" s="24" t="e">
        <f>+#REF!-I2885</f>
        <v>#REF!</v>
      </c>
      <c r="R2885" s="25">
        <f t="shared" si="225"/>
        <v>108000</v>
      </c>
      <c r="S2885" s="25" t="e">
        <f t="shared" si="226"/>
        <v>#REF!</v>
      </c>
      <c r="T2885" s="25">
        <f t="shared" si="228"/>
        <v>108000</v>
      </c>
      <c r="U2885" s="25"/>
      <c r="V2885" s="23"/>
      <c r="W2885" s="23"/>
      <c r="X2885" s="24" t="e">
        <f>+#REF!-I2885</f>
        <v>#REF!</v>
      </c>
      <c r="Y2885" s="23"/>
      <c r="Z2885" s="23"/>
      <c r="AA2885" s="23"/>
      <c r="AB2885" s="23"/>
      <c r="AC2885" s="23"/>
      <c r="AD2885" s="23"/>
      <c r="AE2885" s="26" t="str">
        <f>VLOOKUP(E2885,'[1]Tirupati Member''s Detail'!$D$2:$L$1048576,9,0)</f>
        <v>Last communication 2005. App frmt agrmnt</v>
      </c>
    </row>
    <row r="2886" spans="1:31" x14ac:dyDescent="0.3">
      <c r="A2886" s="27">
        <v>2889</v>
      </c>
      <c r="B2886" s="28"/>
      <c r="C2886" s="29" t="s">
        <v>8724</v>
      </c>
      <c r="D2886" s="20" t="s">
        <v>22</v>
      </c>
      <c r="E2886" s="29" t="s">
        <v>8725</v>
      </c>
      <c r="F2886" s="20" t="s">
        <v>24</v>
      </c>
      <c r="G2886" s="20" t="s">
        <v>25</v>
      </c>
      <c r="H2886" s="29" t="s">
        <v>1602</v>
      </c>
      <c r="I2886" s="30">
        <v>2005</v>
      </c>
      <c r="J2886" s="29" t="s">
        <v>8661</v>
      </c>
      <c r="K2886" s="22" t="str">
        <f>VLOOKUP(E2886,'[1]Tirupati Member''s Detail'!$D$2:$L$1048576,8,0)</f>
        <v>No</v>
      </c>
      <c r="L2886" s="42">
        <f>VLOOKUP(E2886,'[1]Tirupati Member''s Detail'!$D$2:$L$1048576,4,0)</f>
        <v>135000</v>
      </c>
      <c r="M2886" s="42">
        <f t="shared" si="227"/>
        <v>135000</v>
      </c>
      <c r="N2886" s="42">
        <f>VLOOKUP(E2886,'[1]Tirupati Member''s Detail'!$D$2:$L$1048576,5,0)</f>
        <v>135000</v>
      </c>
      <c r="O2886" s="23" t="str">
        <f>VLOOKUP(E2886,'[1]Tirupati Member''s Detail'!$D$2:$L$1048576,7,0)</f>
        <v>I.R.M</v>
      </c>
      <c r="P2886" s="23">
        <f t="shared" si="229"/>
        <v>0</v>
      </c>
      <c r="Q2886" s="24" t="e">
        <f>+#REF!-I2886</f>
        <v>#REF!</v>
      </c>
      <c r="R2886" s="25">
        <f t="shared" si="225"/>
        <v>108000</v>
      </c>
      <c r="S2886" s="25" t="e">
        <f t="shared" si="226"/>
        <v>#REF!</v>
      </c>
      <c r="T2886" s="25">
        <f t="shared" si="228"/>
        <v>108000</v>
      </c>
      <c r="U2886" s="25"/>
      <c r="V2886" s="23"/>
      <c r="W2886" s="23"/>
      <c r="X2886" s="24" t="e">
        <f>+#REF!-I2886</f>
        <v>#REF!</v>
      </c>
      <c r="Y2886" s="23"/>
      <c r="Z2886" s="23"/>
      <c r="AA2886" s="23"/>
      <c r="AB2886" s="23"/>
      <c r="AC2886" s="23"/>
      <c r="AD2886" s="23"/>
      <c r="AE2886" s="26" t="str">
        <f>VLOOKUP(E2886,'[1]Tirupati Member''s Detail'!$D$2:$L$1048576,9,0)</f>
        <v>Last communication 2005. App frmt agrmnt</v>
      </c>
    </row>
    <row r="2887" spans="1:31" x14ac:dyDescent="0.3">
      <c r="A2887" s="27">
        <v>2890</v>
      </c>
      <c r="B2887" s="28"/>
      <c r="C2887" s="29" t="s">
        <v>8726</v>
      </c>
      <c r="D2887" s="20" t="s">
        <v>22</v>
      </c>
      <c r="E2887" s="29" t="s">
        <v>8727</v>
      </c>
      <c r="F2887" s="20" t="s">
        <v>24</v>
      </c>
      <c r="G2887" s="20" t="s">
        <v>25</v>
      </c>
      <c r="H2887" s="29" t="s">
        <v>1602</v>
      </c>
      <c r="I2887" s="30">
        <v>2005</v>
      </c>
      <c r="J2887" s="29" t="s">
        <v>8661</v>
      </c>
      <c r="K2887" s="22" t="str">
        <f>VLOOKUP(E2887,'[1]Tirupati Member''s Detail'!$D$2:$L$1048576,8,0)</f>
        <v>No</v>
      </c>
      <c r="L2887" s="42">
        <f>VLOOKUP(E2887,'[1]Tirupati Member''s Detail'!$D$2:$L$1048576,4,0)</f>
        <v>135000</v>
      </c>
      <c r="M2887" s="42">
        <f t="shared" si="227"/>
        <v>135000</v>
      </c>
      <c r="N2887" s="42">
        <f>VLOOKUP(E2887,'[1]Tirupati Member''s Detail'!$D$2:$L$1048576,5,0)</f>
        <v>135000</v>
      </c>
      <c r="O2887" s="23" t="str">
        <f>VLOOKUP(E2887,'[1]Tirupati Member''s Detail'!$D$2:$L$1048576,7,0)</f>
        <v>I.R.M</v>
      </c>
      <c r="P2887" s="23">
        <f t="shared" si="229"/>
        <v>0</v>
      </c>
      <c r="Q2887" s="24" t="e">
        <f>+#REF!-I2887</f>
        <v>#REF!</v>
      </c>
      <c r="R2887" s="25">
        <f t="shared" si="225"/>
        <v>108000</v>
      </c>
      <c r="S2887" s="25" t="e">
        <f t="shared" si="226"/>
        <v>#REF!</v>
      </c>
      <c r="T2887" s="25">
        <f t="shared" si="228"/>
        <v>108000</v>
      </c>
      <c r="U2887" s="25"/>
      <c r="V2887" s="23"/>
      <c r="W2887" s="23"/>
      <c r="X2887" s="24" t="e">
        <f>+#REF!-I2887</f>
        <v>#REF!</v>
      </c>
      <c r="Y2887" s="23"/>
      <c r="Z2887" s="23"/>
      <c r="AA2887" s="23"/>
      <c r="AB2887" s="23"/>
      <c r="AC2887" s="23"/>
      <c r="AD2887" s="23"/>
      <c r="AE2887" s="26" t="str">
        <f>VLOOKUP(E2887,'[1]Tirupati Member''s Detail'!$D$2:$L$1048576,9,0)</f>
        <v>Last communication 2005. App frmt agrmnt</v>
      </c>
    </row>
    <row r="2888" spans="1:31" x14ac:dyDescent="0.3">
      <c r="A2888" s="27">
        <v>2891</v>
      </c>
      <c r="B2888" s="28"/>
      <c r="C2888" s="29" t="s">
        <v>8728</v>
      </c>
      <c r="D2888" s="20" t="s">
        <v>22</v>
      </c>
      <c r="E2888" s="29" t="s">
        <v>8729</v>
      </c>
      <c r="F2888" s="20" t="s">
        <v>24</v>
      </c>
      <c r="G2888" s="20" t="s">
        <v>25</v>
      </c>
      <c r="H2888" s="29" t="s">
        <v>1602</v>
      </c>
      <c r="I2888" s="30">
        <v>2005</v>
      </c>
      <c r="J2888" s="29" t="s">
        <v>8661</v>
      </c>
      <c r="K2888" s="22" t="str">
        <f>VLOOKUP(E2888,'[1]Tirupati Member''s Detail'!$D$2:$L$1048576,8,0)</f>
        <v>No</v>
      </c>
      <c r="L2888" s="42">
        <f>VLOOKUP(E2888,'[1]Tirupati Member''s Detail'!$D$2:$L$1048576,4,0)</f>
        <v>135000</v>
      </c>
      <c r="M2888" s="42">
        <f t="shared" si="227"/>
        <v>135000</v>
      </c>
      <c r="N2888" s="42">
        <f>VLOOKUP(E2888,'[1]Tirupati Member''s Detail'!$D$2:$L$1048576,5,0)</f>
        <v>135000</v>
      </c>
      <c r="O2888" s="23" t="str">
        <f>VLOOKUP(E2888,'[1]Tirupati Member''s Detail'!$D$2:$L$1048576,7,0)</f>
        <v>I.R.M</v>
      </c>
      <c r="P2888" s="23">
        <f t="shared" si="229"/>
        <v>0</v>
      </c>
      <c r="Q2888" s="24" t="e">
        <f>+#REF!-I2888</f>
        <v>#REF!</v>
      </c>
      <c r="R2888" s="25">
        <f t="shared" si="225"/>
        <v>108000</v>
      </c>
      <c r="S2888" s="25" t="e">
        <f t="shared" si="226"/>
        <v>#REF!</v>
      </c>
      <c r="T2888" s="25">
        <f t="shared" si="228"/>
        <v>108000</v>
      </c>
      <c r="U2888" s="25"/>
      <c r="V2888" s="23"/>
      <c r="W2888" s="23"/>
      <c r="X2888" s="24" t="e">
        <f>+#REF!-I2888</f>
        <v>#REF!</v>
      </c>
      <c r="Y2888" s="23"/>
      <c r="Z2888" s="23"/>
      <c r="AA2888" s="23"/>
      <c r="AB2888" s="23"/>
      <c r="AC2888" s="23"/>
      <c r="AD2888" s="23"/>
      <c r="AE2888" s="26" t="str">
        <f>VLOOKUP(E2888,'[1]Tirupati Member''s Detail'!$D$2:$L$1048576,9,0)</f>
        <v>Last communication 2005. App frmt agrmnt</v>
      </c>
    </row>
    <row r="2889" spans="1:31" x14ac:dyDescent="0.3">
      <c r="A2889" s="27">
        <v>2892</v>
      </c>
      <c r="B2889" s="28"/>
      <c r="C2889" s="29" t="s">
        <v>8730</v>
      </c>
      <c r="D2889" s="20" t="s">
        <v>22</v>
      </c>
      <c r="E2889" s="29" t="s">
        <v>8731</v>
      </c>
      <c r="F2889" s="20" t="s">
        <v>24</v>
      </c>
      <c r="G2889" s="20" t="s">
        <v>25</v>
      </c>
      <c r="H2889" s="29" t="s">
        <v>1753</v>
      </c>
      <c r="I2889" s="30">
        <v>2005</v>
      </c>
      <c r="J2889" s="29" t="s">
        <v>8732</v>
      </c>
      <c r="K2889" s="22" t="str">
        <f>VLOOKUP(E2889,'[1]Tirupati Member''s Detail'!$D$2:$L$1048576,8,0)</f>
        <v>No</v>
      </c>
      <c r="L2889" s="23">
        <f>VLOOKUP(E2889,'[1]Tirupati Member''s Detail'!$D$2:$L$1048576,4,0)</f>
        <v>135000</v>
      </c>
      <c r="M2889" s="23">
        <f t="shared" si="227"/>
        <v>135000</v>
      </c>
      <c r="N2889" s="23">
        <f>VLOOKUP(E2889,'[1]Tirupati Member''s Detail'!$D$2:$L$1048576,5,0)</f>
        <v>135000</v>
      </c>
      <c r="O2889" s="23" t="str">
        <f>VLOOKUP(E2889,'[1]Tirupati Member''s Detail'!$D$2:$L$1048576,7,0)</f>
        <v>I.R.M</v>
      </c>
      <c r="P2889" s="23">
        <f t="shared" si="229"/>
        <v>0</v>
      </c>
      <c r="Q2889" s="24" t="e">
        <f>+#REF!-I2889</f>
        <v>#REF!</v>
      </c>
      <c r="R2889" s="25">
        <f t="shared" si="225"/>
        <v>108000</v>
      </c>
      <c r="S2889" s="25" t="e">
        <f t="shared" si="226"/>
        <v>#REF!</v>
      </c>
      <c r="T2889" s="25">
        <f t="shared" si="228"/>
        <v>108000</v>
      </c>
      <c r="U2889" s="25"/>
      <c r="V2889" s="23"/>
      <c r="W2889" s="23"/>
      <c r="X2889" s="24" t="e">
        <f>+#REF!-I2889</f>
        <v>#REF!</v>
      </c>
      <c r="Y2889" s="23"/>
      <c r="Z2889" s="23"/>
      <c r="AA2889" s="23"/>
      <c r="AB2889" s="23"/>
      <c r="AC2889" s="23"/>
      <c r="AD2889" s="23"/>
      <c r="AE2889" s="26" t="str">
        <f>VLOOKUP(E2889,'[1]Tirupati Member''s Detail'!$D$2:$L$1048576,9,0)</f>
        <v>Last communication 2005. App frmt agrmnt</v>
      </c>
    </row>
    <row r="2890" spans="1:31" x14ac:dyDescent="0.3">
      <c r="A2890" s="27">
        <v>2893</v>
      </c>
      <c r="B2890" s="28"/>
      <c r="C2890" s="29" t="s">
        <v>8733</v>
      </c>
      <c r="D2890" s="20" t="s">
        <v>22</v>
      </c>
      <c r="E2890" s="29" t="s">
        <v>8734</v>
      </c>
      <c r="F2890" s="20" t="s">
        <v>24</v>
      </c>
      <c r="G2890" s="20" t="s">
        <v>25</v>
      </c>
      <c r="H2890" s="29" t="s">
        <v>1753</v>
      </c>
      <c r="I2890" s="30">
        <v>2005</v>
      </c>
      <c r="J2890" s="29" t="s">
        <v>8656</v>
      </c>
      <c r="K2890" s="22" t="str">
        <f>VLOOKUP(E2890,'[1]Tirupati Member''s Detail'!$D$2:$L$1048576,8,0)</f>
        <v>No</v>
      </c>
      <c r="L2890" s="42">
        <f>VLOOKUP(E2890,'[1]Tirupati Member''s Detail'!$D$2:$L$1048576,4,0)</f>
        <v>135000</v>
      </c>
      <c r="M2890" s="42">
        <f t="shared" si="227"/>
        <v>135000</v>
      </c>
      <c r="N2890" s="42">
        <f>VLOOKUP(E2890,'[1]Tirupati Member''s Detail'!$D$2:$L$1048576,5,0)</f>
        <v>135000</v>
      </c>
      <c r="O2890" s="23" t="str">
        <f>VLOOKUP(E2890,'[1]Tirupati Member''s Detail'!$D$2:$L$1048576,7,0)</f>
        <v>I.R.M</v>
      </c>
      <c r="P2890" s="23">
        <f t="shared" si="229"/>
        <v>0</v>
      </c>
      <c r="Q2890" s="24" t="e">
        <f>+#REF!-I2890</f>
        <v>#REF!</v>
      </c>
      <c r="R2890" s="25">
        <f t="shared" si="225"/>
        <v>108000</v>
      </c>
      <c r="S2890" s="25" t="e">
        <f t="shared" si="226"/>
        <v>#REF!</v>
      </c>
      <c r="T2890" s="25">
        <f t="shared" si="228"/>
        <v>108000</v>
      </c>
      <c r="U2890" s="25"/>
      <c r="V2890" s="23"/>
      <c r="W2890" s="23"/>
      <c r="X2890" s="24" t="e">
        <f>+#REF!-I2890</f>
        <v>#REF!</v>
      </c>
      <c r="Y2890" s="23"/>
      <c r="Z2890" s="23"/>
      <c r="AA2890" s="23"/>
      <c r="AB2890" s="23"/>
      <c r="AC2890" s="23"/>
      <c r="AD2890" s="23"/>
      <c r="AE2890" s="26" t="str">
        <f>VLOOKUP(E2890,'[1]Tirupati Member''s Detail'!$D$2:$L$1048576,9,0)</f>
        <v>Last communication 2005. App frmt agrmnt</v>
      </c>
    </row>
    <row r="2891" spans="1:31" x14ac:dyDescent="0.3">
      <c r="A2891" s="27">
        <v>2894</v>
      </c>
      <c r="B2891" s="28"/>
      <c r="C2891" s="29" t="s">
        <v>8735</v>
      </c>
      <c r="D2891" s="20" t="s">
        <v>22</v>
      </c>
      <c r="E2891" s="29" t="s">
        <v>8736</v>
      </c>
      <c r="F2891" s="20" t="s">
        <v>24</v>
      </c>
      <c r="G2891" s="20" t="s">
        <v>25</v>
      </c>
      <c r="H2891" s="29" t="s">
        <v>1753</v>
      </c>
      <c r="I2891" s="30">
        <v>2005</v>
      </c>
      <c r="J2891" s="29" t="s">
        <v>8656</v>
      </c>
      <c r="K2891" s="22" t="str">
        <f>VLOOKUP(E2891,'[1]Tirupati Member''s Detail'!$D$2:$L$1048576,8,0)</f>
        <v>No</v>
      </c>
      <c r="L2891" s="42">
        <f>VLOOKUP(E2891,'[1]Tirupati Member''s Detail'!$D$2:$L$1048576,4,0)</f>
        <v>135000</v>
      </c>
      <c r="M2891" s="42">
        <f t="shared" si="227"/>
        <v>135000</v>
      </c>
      <c r="N2891" s="42">
        <f>VLOOKUP(E2891,'[1]Tirupati Member''s Detail'!$D$2:$L$1048576,5,0)</f>
        <v>135000</v>
      </c>
      <c r="O2891" s="23" t="str">
        <f>VLOOKUP(E2891,'[1]Tirupati Member''s Detail'!$D$2:$L$1048576,7,0)</f>
        <v>I.R.M</v>
      </c>
      <c r="P2891" s="23">
        <f t="shared" si="229"/>
        <v>0</v>
      </c>
      <c r="Q2891" s="24" t="e">
        <f>+#REF!-I2891</f>
        <v>#REF!</v>
      </c>
      <c r="R2891" s="25">
        <f t="shared" si="225"/>
        <v>108000</v>
      </c>
      <c r="S2891" s="25" t="e">
        <f t="shared" si="226"/>
        <v>#REF!</v>
      </c>
      <c r="T2891" s="25">
        <f t="shared" si="228"/>
        <v>108000</v>
      </c>
      <c r="U2891" s="25"/>
      <c r="V2891" s="23"/>
      <c r="W2891" s="23"/>
      <c r="X2891" s="24" t="e">
        <f>+#REF!-I2891</f>
        <v>#REF!</v>
      </c>
      <c r="Y2891" s="23"/>
      <c r="Z2891" s="23"/>
      <c r="AA2891" s="23"/>
      <c r="AB2891" s="23"/>
      <c r="AC2891" s="23"/>
      <c r="AD2891" s="23"/>
      <c r="AE2891" s="26" t="str">
        <f>VLOOKUP(E2891,'[1]Tirupati Member''s Detail'!$D$2:$L$1048576,9,0)</f>
        <v>Last communication 2005. App frmt agrmnt</v>
      </c>
    </row>
    <row r="2892" spans="1:31" x14ac:dyDescent="0.3">
      <c r="A2892" s="27">
        <v>2895</v>
      </c>
      <c r="B2892" s="28"/>
      <c r="C2892" s="29" t="s">
        <v>8737</v>
      </c>
      <c r="D2892" s="20" t="s">
        <v>22</v>
      </c>
      <c r="E2892" s="29" t="s">
        <v>8738</v>
      </c>
      <c r="F2892" s="20" t="s">
        <v>24</v>
      </c>
      <c r="G2892" s="20" t="s">
        <v>25</v>
      </c>
      <c r="H2892" s="29" t="s">
        <v>1753</v>
      </c>
      <c r="I2892" s="30">
        <v>2005</v>
      </c>
      <c r="J2892" s="29" t="s">
        <v>8656</v>
      </c>
      <c r="K2892" s="22" t="str">
        <f>VLOOKUP(E2892,'[1]Tirupati Member''s Detail'!$D$2:$L$1048576,8,0)</f>
        <v>No</v>
      </c>
      <c r="L2892" s="42">
        <f>VLOOKUP(E2892,'[1]Tirupati Member''s Detail'!$D$2:$L$1048576,4,0)</f>
        <v>135000</v>
      </c>
      <c r="M2892" s="42">
        <f t="shared" si="227"/>
        <v>135000</v>
      </c>
      <c r="N2892" s="42">
        <f>VLOOKUP(E2892,'[1]Tirupati Member''s Detail'!$D$2:$L$1048576,5,0)</f>
        <v>135000</v>
      </c>
      <c r="O2892" s="23" t="str">
        <f>VLOOKUP(E2892,'[1]Tirupati Member''s Detail'!$D$2:$L$1048576,7,0)</f>
        <v>I.R.M</v>
      </c>
      <c r="P2892" s="23">
        <f t="shared" si="229"/>
        <v>0</v>
      </c>
      <c r="Q2892" s="24" t="e">
        <f>+#REF!-I2892</f>
        <v>#REF!</v>
      </c>
      <c r="R2892" s="25">
        <f t="shared" si="225"/>
        <v>108000</v>
      </c>
      <c r="S2892" s="25" t="e">
        <f t="shared" si="226"/>
        <v>#REF!</v>
      </c>
      <c r="T2892" s="25">
        <f t="shared" si="228"/>
        <v>108000</v>
      </c>
      <c r="U2892" s="25"/>
      <c r="V2892" s="23"/>
      <c r="W2892" s="23"/>
      <c r="X2892" s="24" t="e">
        <f>+#REF!-I2892</f>
        <v>#REF!</v>
      </c>
      <c r="Y2892" s="23"/>
      <c r="Z2892" s="23"/>
      <c r="AA2892" s="23"/>
      <c r="AB2892" s="23"/>
      <c r="AC2892" s="23"/>
      <c r="AD2892" s="23"/>
      <c r="AE2892" s="26" t="str">
        <f>VLOOKUP(E2892,'[1]Tirupati Member''s Detail'!$D$2:$L$1048576,9,0)</f>
        <v>Last communication 2005. App frmt agrmnt</v>
      </c>
    </row>
    <row r="2893" spans="1:31" x14ac:dyDescent="0.3">
      <c r="A2893" s="27">
        <v>2896</v>
      </c>
      <c r="B2893" s="28"/>
      <c r="C2893" s="29" t="s">
        <v>8739</v>
      </c>
      <c r="D2893" s="20" t="s">
        <v>22</v>
      </c>
      <c r="E2893" s="29" t="s">
        <v>8740</v>
      </c>
      <c r="F2893" s="20" t="s">
        <v>24</v>
      </c>
      <c r="G2893" s="20" t="s">
        <v>25</v>
      </c>
      <c r="H2893" s="29" t="s">
        <v>1753</v>
      </c>
      <c r="I2893" s="30">
        <v>2005</v>
      </c>
      <c r="J2893" s="29" t="s">
        <v>8656</v>
      </c>
      <c r="K2893" s="22" t="str">
        <f>VLOOKUP(E2893,'[1]Tirupati Member''s Detail'!$D$2:$L$1048576,8,0)</f>
        <v>No</v>
      </c>
      <c r="L2893" s="42">
        <f>VLOOKUP(E2893,'[1]Tirupati Member''s Detail'!$D$2:$L$1048576,4,0)</f>
        <v>135000</v>
      </c>
      <c r="M2893" s="42">
        <f t="shared" si="227"/>
        <v>135000</v>
      </c>
      <c r="N2893" s="42">
        <f>VLOOKUP(E2893,'[1]Tirupati Member''s Detail'!$D$2:$L$1048576,5,0)</f>
        <v>135000</v>
      </c>
      <c r="O2893" s="23" t="str">
        <f>VLOOKUP(E2893,'[1]Tirupati Member''s Detail'!$D$2:$L$1048576,7,0)</f>
        <v>I.R.M</v>
      </c>
      <c r="P2893" s="23">
        <f t="shared" si="229"/>
        <v>0</v>
      </c>
      <c r="Q2893" s="24" t="e">
        <f>+#REF!-I2893</f>
        <v>#REF!</v>
      </c>
      <c r="R2893" s="25">
        <f t="shared" si="225"/>
        <v>108000</v>
      </c>
      <c r="S2893" s="25" t="e">
        <f t="shared" si="226"/>
        <v>#REF!</v>
      </c>
      <c r="T2893" s="25">
        <f t="shared" si="228"/>
        <v>108000</v>
      </c>
      <c r="U2893" s="25"/>
      <c r="V2893" s="23"/>
      <c r="W2893" s="23"/>
      <c r="X2893" s="24" t="e">
        <f>+#REF!-I2893</f>
        <v>#REF!</v>
      </c>
      <c r="Y2893" s="23"/>
      <c r="Z2893" s="23"/>
      <c r="AA2893" s="23"/>
      <c r="AB2893" s="23"/>
      <c r="AC2893" s="23"/>
      <c r="AD2893" s="23"/>
      <c r="AE2893" s="26" t="str">
        <f>VLOOKUP(E2893,'[1]Tirupati Member''s Detail'!$D$2:$L$1048576,9,0)</f>
        <v>Last communication 2005. App frmt agrmnt</v>
      </c>
    </row>
    <row r="2894" spans="1:31" x14ac:dyDescent="0.3">
      <c r="A2894" s="27">
        <v>2897</v>
      </c>
      <c r="B2894" s="28"/>
      <c r="C2894" s="29" t="s">
        <v>8741</v>
      </c>
      <c r="D2894" s="20" t="s">
        <v>22</v>
      </c>
      <c r="E2894" s="29" t="s">
        <v>8742</v>
      </c>
      <c r="F2894" s="20" t="s">
        <v>24</v>
      </c>
      <c r="G2894" s="20" t="s">
        <v>25</v>
      </c>
      <c r="H2894" s="29" t="s">
        <v>1753</v>
      </c>
      <c r="I2894" s="30">
        <v>2005</v>
      </c>
      <c r="J2894" s="29" t="s">
        <v>8656</v>
      </c>
      <c r="K2894" s="22" t="str">
        <f>VLOOKUP(E2894,'[1]Tirupati Member''s Detail'!$D$2:$L$1048576,8,0)</f>
        <v>No</v>
      </c>
      <c r="L2894" s="42">
        <f>VLOOKUP(E2894,'[1]Tirupati Member''s Detail'!$D$2:$L$1048576,4,0)</f>
        <v>135000</v>
      </c>
      <c r="M2894" s="42">
        <f t="shared" si="227"/>
        <v>135000</v>
      </c>
      <c r="N2894" s="42">
        <f>VLOOKUP(E2894,'[1]Tirupati Member''s Detail'!$D$2:$L$1048576,5,0)</f>
        <v>135000</v>
      </c>
      <c r="O2894" s="23" t="str">
        <f>VLOOKUP(E2894,'[1]Tirupati Member''s Detail'!$D$2:$L$1048576,7,0)</f>
        <v>I.R.M</v>
      </c>
      <c r="P2894" s="23">
        <f t="shared" si="229"/>
        <v>0</v>
      </c>
      <c r="Q2894" s="24" t="e">
        <f>+#REF!-I2894</f>
        <v>#REF!</v>
      </c>
      <c r="R2894" s="25">
        <f t="shared" si="225"/>
        <v>108000</v>
      </c>
      <c r="S2894" s="25" t="e">
        <f t="shared" si="226"/>
        <v>#REF!</v>
      </c>
      <c r="T2894" s="25">
        <f t="shared" si="228"/>
        <v>108000</v>
      </c>
      <c r="U2894" s="25"/>
      <c r="V2894" s="23"/>
      <c r="W2894" s="23"/>
      <c r="X2894" s="24" t="e">
        <f>+#REF!-I2894</f>
        <v>#REF!</v>
      </c>
      <c r="Y2894" s="23"/>
      <c r="Z2894" s="23"/>
      <c r="AA2894" s="23"/>
      <c r="AB2894" s="23"/>
      <c r="AC2894" s="23"/>
      <c r="AD2894" s="23"/>
      <c r="AE2894" s="26" t="str">
        <f>VLOOKUP(E2894,'[1]Tirupati Member''s Detail'!$D$2:$L$1048576,9,0)</f>
        <v>Last communication 2005. App frmt agrmnt</v>
      </c>
    </row>
    <row r="2895" spans="1:31" x14ac:dyDescent="0.3">
      <c r="A2895" s="27">
        <v>2898</v>
      </c>
      <c r="B2895" s="28"/>
      <c r="C2895" s="29" t="s">
        <v>8743</v>
      </c>
      <c r="D2895" s="20" t="s">
        <v>22</v>
      </c>
      <c r="E2895" s="29" t="s">
        <v>8744</v>
      </c>
      <c r="F2895" s="20" t="s">
        <v>24</v>
      </c>
      <c r="G2895" s="20" t="s">
        <v>25</v>
      </c>
      <c r="H2895" s="29" t="s">
        <v>1753</v>
      </c>
      <c r="I2895" s="30">
        <v>2005</v>
      </c>
      <c r="J2895" s="29" t="s">
        <v>8656</v>
      </c>
      <c r="K2895" s="22" t="str">
        <f>VLOOKUP(E2895,'[1]Tirupati Member''s Detail'!$D$2:$L$1048576,8,0)</f>
        <v>No</v>
      </c>
      <c r="L2895" s="42">
        <f>VLOOKUP(E2895,'[1]Tirupati Member''s Detail'!$D$2:$L$1048576,4,0)</f>
        <v>135000</v>
      </c>
      <c r="M2895" s="42">
        <f t="shared" si="227"/>
        <v>135000</v>
      </c>
      <c r="N2895" s="42">
        <f>VLOOKUP(E2895,'[1]Tirupati Member''s Detail'!$D$2:$L$1048576,5,0)</f>
        <v>135000</v>
      </c>
      <c r="O2895" s="23" t="str">
        <f>VLOOKUP(E2895,'[1]Tirupati Member''s Detail'!$D$2:$L$1048576,7,0)</f>
        <v>I.R.M</v>
      </c>
      <c r="P2895" s="23">
        <f t="shared" si="229"/>
        <v>0</v>
      </c>
      <c r="Q2895" s="24" t="e">
        <f>+#REF!-I2895</f>
        <v>#REF!</v>
      </c>
      <c r="R2895" s="25">
        <f t="shared" si="225"/>
        <v>108000</v>
      </c>
      <c r="S2895" s="25" t="e">
        <f t="shared" si="226"/>
        <v>#REF!</v>
      </c>
      <c r="T2895" s="25">
        <f t="shared" si="228"/>
        <v>108000</v>
      </c>
      <c r="U2895" s="25"/>
      <c r="V2895" s="23"/>
      <c r="W2895" s="23"/>
      <c r="X2895" s="24" t="e">
        <f>+#REF!-I2895</f>
        <v>#REF!</v>
      </c>
      <c r="Y2895" s="23"/>
      <c r="Z2895" s="23"/>
      <c r="AA2895" s="23"/>
      <c r="AB2895" s="23"/>
      <c r="AC2895" s="23"/>
      <c r="AD2895" s="23"/>
      <c r="AE2895" s="26" t="str">
        <f>VLOOKUP(E2895,'[1]Tirupati Member''s Detail'!$D$2:$L$1048576,9,0)</f>
        <v>Last communication 2005. App frmt agrmnt</v>
      </c>
    </row>
    <row r="2896" spans="1:31" x14ac:dyDescent="0.3">
      <c r="A2896" s="27">
        <v>2899</v>
      </c>
      <c r="B2896" s="28"/>
      <c r="C2896" s="29" t="s">
        <v>8745</v>
      </c>
      <c r="D2896" s="20" t="s">
        <v>22</v>
      </c>
      <c r="E2896" s="29" t="s">
        <v>8746</v>
      </c>
      <c r="F2896" s="20" t="s">
        <v>24</v>
      </c>
      <c r="G2896" s="20" t="s">
        <v>25</v>
      </c>
      <c r="H2896" s="29" t="s">
        <v>1753</v>
      </c>
      <c r="I2896" s="30">
        <v>2005</v>
      </c>
      <c r="J2896" s="29" t="s">
        <v>8656</v>
      </c>
      <c r="K2896" s="22" t="str">
        <f>VLOOKUP(E2896,'[1]Tirupati Member''s Detail'!$D$2:$L$1048576,8,0)</f>
        <v>No</v>
      </c>
      <c r="L2896" s="42">
        <f>VLOOKUP(E2896,'[1]Tirupati Member''s Detail'!$D$2:$L$1048576,4,0)</f>
        <v>135000</v>
      </c>
      <c r="M2896" s="42">
        <f t="shared" si="227"/>
        <v>135000</v>
      </c>
      <c r="N2896" s="42">
        <f>VLOOKUP(E2896,'[1]Tirupati Member''s Detail'!$D$2:$L$1048576,5,0)</f>
        <v>135000</v>
      </c>
      <c r="O2896" s="23" t="str">
        <f>VLOOKUP(E2896,'[1]Tirupati Member''s Detail'!$D$2:$L$1048576,7,0)</f>
        <v>I.R.M</v>
      </c>
      <c r="P2896" s="23">
        <f t="shared" si="229"/>
        <v>0</v>
      </c>
      <c r="Q2896" s="24" t="e">
        <f>+#REF!-I2896</f>
        <v>#REF!</v>
      </c>
      <c r="R2896" s="25">
        <f t="shared" si="225"/>
        <v>108000</v>
      </c>
      <c r="S2896" s="25" t="e">
        <f t="shared" si="226"/>
        <v>#REF!</v>
      </c>
      <c r="T2896" s="25">
        <f t="shared" si="228"/>
        <v>108000</v>
      </c>
      <c r="U2896" s="25"/>
      <c r="V2896" s="23"/>
      <c r="W2896" s="23"/>
      <c r="X2896" s="24" t="e">
        <f>+#REF!-I2896</f>
        <v>#REF!</v>
      </c>
      <c r="Y2896" s="23"/>
      <c r="Z2896" s="23"/>
      <c r="AA2896" s="23"/>
      <c r="AB2896" s="23"/>
      <c r="AC2896" s="23"/>
      <c r="AD2896" s="23"/>
      <c r="AE2896" s="26" t="str">
        <f>VLOOKUP(E2896,'[1]Tirupati Member''s Detail'!$D$2:$L$1048576,9,0)</f>
        <v>Last communication 2005. App frmt agrmnt</v>
      </c>
    </row>
    <row r="2897" spans="1:31" x14ac:dyDescent="0.3">
      <c r="A2897" s="27">
        <v>2900</v>
      </c>
      <c r="B2897" s="28"/>
      <c r="C2897" s="29" t="s">
        <v>8747</v>
      </c>
      <c r="D2897" s="20" t="s">
        <v>22</v>
      </c>
      <c r="E2897" s="29" t="s">
        <v>8748</v>
      </c>
      <c r="F2897" s="20" t="s">
        <v>24</v>
      </c>
      <c r="G2897" s="20" t="s">
        <v>25</v>
      </c>
      <c r="H2897" s="29" t="s">
        <v>1753</v>
      </c>
      <c r="I2897" s="30">
        <v>2005</v>
      </c>
      <c r="J2897" s="29" t="s">
        <v>8656</v>
      </c>
      <c r="K2897" s="22" t="str">
        <f>VLOOKUP(E2897,'[1]Tirupati Member''s Detail'!$D$2:$L$1048576,8,0)</f>
        <v>No</v>
      </c>
      <c r="L2897" s="42">
        <f>VLOOKUP(E2897,'[1]Tirupati Member''s Detail'!$D$2:$L$1048576,4,0)</f>
        <v>135000</v>
      </c>
      <c r="M2897" s="42">
        <f t="shared" si="227"/>
        <v>135000</v>
      </c>
      <c r="N2897" s="42">
        <f>VLOOKUP(E2897,'[1]Tirupati Member''s Detail'!$D$2:$L$1048576,5,0)</f>
        <v>135000</v>
      </c>
      <c r="O2897" s="23" t="str">
        <f>VLOOKUP(E2897,'[1]Tirupati Member''s Detail'!$D$2:$L$1048576,7,0)</f>
        <v>I.R.M</v>
      </c>
      <c r="P2897" s="23">
        <f t="shared" si="229"/>
        <v>0</v>
      </c>
      <c r="Q2897" s="24" t="e">
        <f>+#REF!-I2897</f>
        <v>#REF!</v>
      </c>
      <c r="R2897" s="25">
        <f t="shared" si="225"/>
        <v>108000</v>
      </c>
      <c r="S2897" s="25" t="e">
        <f t="shared" si="226"/>
        <v>#REF!</v>
      </c>
      <c r="T2897" s="25">
        <f t="shared" si="228"/>
        <v>108000</v>
      </c>
      <c r="U2897" s="25"/>
      <c r="V2897" s="23"/>
      <c r="W2897" s="23"/>
      <c r="X2897" s="24" t="e">
        <f>+#REF!-I2897</f>
        <v>#REF!</v>
      </c>
      <c r="Y2897" s="23"/>
      <c r="Z2897" s="23"/>
      <c r="AA2897" s="23"/>
      <c r="AB2897" s="23"/>
      <c r="AC2897" s="23"/>
      <c r="AD2897" s="23"/>
      <c r="AE2897" s="26" t="str">
        <f>VLOOKUP(E2897,'[1]Tirupati Member''s Detail'!$D$2:$L$1048576,9,0)</f>
        <v>Last communication 2005. App frmt agrmnt</v>
      </c>
    </row>
    <row r="2898" spans="1:31" x14ac:dyDescent="0.3">
      <c r="A2898" s="27">
        <v>2901</v>
      </c>
      <c r="B2898" s="28"/>
      <c r="C2898" s="29" t="s">
        <v>8749</v>
      </c>
      <c r="D2898" s="20" t="s">
        <v>22</v>
      </c>
      <c r="E2898" s="29" t="s">
        <v>8750</v>
      </c>
      <c r="F2898" s="20" t="s">
        <v>24</v>
      </c>
      <c r="G2898" s="20" t="s">
        <v>25</v>
      </c>
      <c r="H2898" s="29" t="s">
        <v>1753</v>
      </c>
      <c r="I2898" s="30">
        <v>2005</v>
      </c>
      <c r="J2898" s="29" t="s">
        <v>8751</v>
      </c>
      <c r="K2898" s="22" t="str">
        <f>VLOOKUP(E2898,'[1]Tirupati Member''s Detail'!$D$2:$L$1048576,8,0)</f>
        <v>No</v>
      </c>
      <c r="L2898" s="42">
        <f>VLOOKUP(E2898,'[1]Tirupati Member''s Detail'!$D$2:$L$1048576,4,0)</f>
        <v>135000</v>
      </c>
      <c r="M2898" s="42">
        <f t="shared" si="227"/>
        <v>135000</v>
      </c>
      <c r="N2898" s="42">
        <f>VLOOKUP(E2898,'[1]Tirupati Member''s Detail'!$D$2:$L$1048576,5,0)</f>
        <v>135000</v>
      </c>
      <c r="O2898" s="23" t="str">
        <f>VLOOKUP(E2898,'[1]Tirupati Member''s Detail'!$D$2:$L$1048576,7,0)</f>
        <v>I.R.M</v>
      </c>
      <c r="P2898" s="23">
        <f t="shared" si="229"/>
        <v>0</v>
      </c>
      <c r="Q2898" s="24" t="e">
        <f>+#REF!-I2898</f>
        <v>#REF!</v>
      </c>
      <c r="R2898" s="25">
        <f t="shared" si="225"/>
        <v>108000</v>
      </c>
      <c r="S2898" s="25" t="e">
        <f t="shared" si="226"/>
        <v>#REF!</v>
      </c>
      <c r="T2898" s="25">
        <f t="shared" si="228"/>
        <v>108000</v>
      </c>
      <c r="U2898" s="25"/>
      <c r="V2898" s="23"/>
      <c r="W2898" s="23"/>
      <c r="X2898" s="24" t="e">
        <f>+#REF!-I2898</f>
        <v>#REF!</v>
      </c>
      <c r="Y2898" s="23"/>
      <c r="Z2898" s="23"/>
      <c r="AA2898" s="23"/>
      <c r="AB2898" s="23"/>
      <c r="AC2898" s="23"/>
      <c r="AD2898" s="23"/>
      <c r="AE2898" s="26" t="str">
        <f>VLOOKUP(E2898,'[1]Tirupati Member''s Detail'!$D$2:$L$1048576,9,0)</f>
        <v>Last communication 2005. App frmt agrmnt</v>
      </c>
    </row>
    <row r="2899" spans="1:31" x14ac:dyDescent="0.3">
      <c r="A2899" s="27">
        <v>2902</v>
      </c>
      <c r="B2899" s="28"/>
      <c r="C2899" s="29" t="s">
        <v>8752</v>
      </c>
      <c r="D2899" s="20" t="s">
        <v>22</v>
      </c>
      <c r="E2899" s="29" t="s">
        <v>8753</v>
      </c>
      <c r="F2899" s="20" t="s">
        <v>24</v>
      </c>
      <c r="G2899" s="20" t="s">
        <v>25</v>
      </c>
      <c r="H2899" s="29" t="s">
        <v>1753</v>
      </c>
      <c r="I2899" s="30">
        <v>2005</v>
      </c>
      <c r="J2899" s="29" t="s">
        <v>8656</v>
      </c>
      <c r="K2899" s="22" t="str">
        <f>VLOOKUP(E2899,'[1]Tirupati Member''s Detail'!$D$2:$L$1048576,8,0)</f>
        <v>No</v>
      </c>
      <c r="L2899" s="42">
        <f>VLOOKUP(E2899,'[1]Tirupati Member''s Detail'!$D$2:$L$1048576,4,0)</f>
        <v>135000</v>
      </c>
      <c r="M2899" s="42">
        <f t="shared" si="227"/>
        <v>135000</v>
      </c>
      <c r="N2899" s="42">
        <f>VLOOKUP(E2899,'[1]Tirupati Member''s Detail'!$D$2:$L$1048576,5,0)</f>
        <v>135000</v>
      </c>
      <c r="O2899" s="23" t="str">
        <f>VLOOKUP(E2899,'[1]Tirupati Member''s Detail'!$D$2:$L$1048576,7,0)</f>
        <v>I.R.M</v>
      </c>
      <c r="P2899" s="23">
        <f t="shared" si="229"/>
        <v>0</v>
      </c>
      <c r="Q2899" s="24" t="e">
        <f>+#REF!-I2899</f>
        <v>#REF!</v>
      </c>
      <c r="R2899" s="25">
        <f t="shared" si="225"/>
        <v>108000</v>
      </c>
      <c r="S2899" s="25" t="e">
        <f t="shared" si="226"/>
        <v>#REF!</v>
      </c>
      <c r="T2899" s="25">
        <f t="shared" si="228"/>
        <v>108000</v>
      </c>
      <c r="U2899" s="25"/>
      <c r="V2899" s="23"/>
      <c r="W2899" s="23"/>
      <c r="X2899" s="24" t="e">
        <f>+#REF!-I2899</f>
        <v>#REF!</v>
      </c>
      <c r="Y2899" s="23"/>
      <c r="Z2899" s="23"/>
      <c r="AA2899" s="23"/>
      <c r="AB2899" s="23"/>
      <c r="AC2899" s="23"/>
      <c r="AD2899" s="23"/>
      <c r="AE2899" s="26" t="str">
        <f>VLOOKUP(E2899,'[1]Tirupati Member''s Detail'!$D$2:$L$1048576,9,0)</f>
        <v>Last communication 2005. App frmt agrmnt</v>
      </c>
    </row>
    <row r="2900" spans="1:31" x14ac:dyDescent="0.3">
      <c r="A2900" s="27">
        <v>2903</v>
      </c>
      <c r="B2900" s="28"/>
      <c r="C2900" s="29" t="s">
        <v>8754</v>
      </c>
      <c r="D2900" s="20" t="s">
        <v>22</v>
      </c>
      <c r="E2900" s="29" t="s">
        <v>8755</v>
      </c>
      <c r="F2900" s="20" t="s">
        <v>24</v>
      </c>
      <c r="G2900" s="20" t="s">
        <v>25</v>
      </c>
      <c r="H2900" s="29" t="s">
        <v>1753</v>
      </c>
      <c r="I2900" s="30">
        <v>2005</v>
      </c>
      <c r="J2900" s="29" t="s">
        <v>8756</v>
      </c>
      <c r="K2900" s="22" t="str">
        <f>VLOOKUP(E2900,'[1]Tirupati Member''s Detail'!$D$2:$L$1048576,8,0)</f>
        <v>No</v>
      </c>
      <c r="L2900" s="42">
        <f>VLOOKUP(E2900,'[1]Tirupati Member''s Detail'!$D$2:$L$1048576,4,0)</f>
        <v>135000</v>
      </c>
      <c r="M2900" s="42">
        <f t="shared" si="227"/>
        <v>135000</v>
      </c>
      <c r="N2900" s="42">
        <f>VLOOKUP(E2900,'[1]Tirupati Member''s Detail'!$D$2:$L$1048576,5,0)</f>
        <v>135000</v>
      </c>
      <c r="O2900" s="23" t="str">
        <f>VLOOKUP(E2900,'[1]Tirupati Member''s Detail'!$D$2:$L$1048576,7,0)</f>
        <v>I.R.M</v>
      </c>
      <c r="P2900" s="23">
        <f t="shared" si="229"/>
        <v>0</v>
      </c>
      <c r="Q2900" s="24" t="e">
        <f>+#REF!-I2900</f>
        <v>#REF!</v>
      </c>
      <c r="R2900" s="25">
        <f t="shared" si="225"/>
        <v>108000</v>
      </c>
      <c r="S2900" s="25" t="e">
        <f t="shared" si="226"/>
        <v>#REF!</v>
      </c>
      <c r="T2900" s="25">
        <f t="shared" si="228"/>
        <v>108000</v>
      </c>
      <c r="U2900" s="25"/>
      <c r="V2900" s="23"/>
      <c r="W2900" s="23"/>
      <c r="X2900" s="24" t="e">
        <f>+#REF!-I2900</f>
        <v>#REF!</v>
      </c>
      <c r="Y2900" s="23"/>
      <c r="Z2900" s="23"/>
      <c r="AA2900" s="23"/>
      <c r="AB2900" s="23"/>
      <c r="AC2900" s="23"/>
      <c r="AD2900" s="23"/>
      <c r="AE2900" s="26" t="str">
        <f>VLOOKUP(E2900,'[1]Tirupati Member''s Detail'!$D$2:$L$1048576,9,0)</f>
        <v>Last communication 2005. App frmt agrmnt</v>
      </c>
    </row>
    <row r="2901" spans="1:31" x14ac:dyDescent="0.3">
      <c r="A2901" s="27">
        <v>2904</v>
      </c>
      <c r="B2901" s="28"/>
      <c r="C2901" s="29" t="s">
        <v>8757</v>
      </c>
      <c r="D2901" s="20" t="s">
        <v>22</v>
      </c>
      <c r="E2901" s="29" t="s">
        <v>8758</v>
      </c>
      <c r="F2901" s="20" t="s">
        <v>24</v>
      </c>
      <c r="G2901" s="20" t="s">
        <v>25</v>
      </c>
      <c r="H2901" s="29" t="s">
        <v>1753</v>
      </c>
      <c r="I2901" s="30">
        <v>2005</v>
      </c>
      <c r="J2901" s="29" t="s">
        <v>8759</v>
      </c>
      <c r="K2901" s="22" t="str">
        <f>VLOOKUP(E2901,'[1]Tirupati Member''s Detail'!$D$2:$L$1048576,8,0)</f>
        <v>No</v>
      </c>
      <c r="L2901" s="42">
        <f>VLOOKUP(E2901,'[1]Tirupati Member''s Detail'!$D$2:$L$1048576,4,0)</f>
        <v>135000</v>
      </c>
      <c r="M2901" s="42">
        <f t="shared" si="227"/>
        <v>135000</v>
      </c>
      <c r="N2901" s="42">
        <f>VLOOKUP(E2901,'[1]Tirupati Member''s Detail'!$D$2:$L$1048576,5,0)</f>
        <v>135000</v>
      </c>
      <c r="O2901" s="23" t="str">
        <f>VLOOKUP(E2901,'[1]Tirupati Member''s Detail'!$D$2:$L$1048576,7,0)</f>
        <v>I.R.M</v>
      </c>
      <c r="P2901" s="23">
        <f t="shared" si="229"/>
        <v>0</v>
      </c>
      <c r="Q2901" s="24" t="e">
        <f>+#REF!-I2901</f>
        <v>#REF!</v>
      </c>
      <c r="R2901" s="25">
        <f t="shared" si="225"/>
        <v>108000</v>
      </c>
      <c r="S2901" s="25" t="e">
        <f t="shared" si="226"/>
        <v>#REF!</v>
      </c>
      <c r="T2901" s="25">
        <f t="shared" si="228"/>
        <v>108000</v>
      </c>
      <c r="U2901" s="25"/>
      <c r="V2901" s="23"/>
      <c r="W2901" s="23"/>
      <c r="X2901" s="24" t="e">
        <f>+#REF!-I2901</f>
        <v>#REF!</v>
      </c>
      <c r="Y2901" s="23"/>
      <c r="Z2901" s="23"/>
      <c r="AA2901" s="23"/>
      <c r="AB2901" s="23"/>
      <c r="AC2901" s="23"/>
      <c r="AD2901" s="23"/>
      <c r="AE2901" s="26" t="str">
        <f>VLOOKUP(E2901,'[1]Tirupati Member''s Detail'!$D$2:$L$1048576,9,0)</f>
        <v>Last communication 2005. App frmt agrmnt</v>
      </c>
    </row>
    <row r="2902" spans="1:31" x14ac:dyDescent="0.3">
      <c r="A2902" s="27">
        <v>2905</v>
      </c>
      <c r="B2902" s="28"/>
      <c r="C2902" s="29" t="s">
        <v>8760</v>
      </c>
      <c r="D2902" s="20" t="s">
        <v>22</v>
      </c>
      <c r="E2902" s="29" t="s">
        <v>8761</v>
      </c>
      <c r="F2902" s="20" t="s">
        <v>24</v>
      </c>
      <c r="G2902" s="20" t="s">
        <v>25</v>
      </c>
      <c r="H2902" s="29" t="s">
        <v>1753</v>
      </c>
      <c r="I2902" s="30">
        <v>2005</v>
      </c>
      <c r="J2902" s="29" t="s">
        <v>8759</v>
      </c>
      <c r="K2902" s="22" t="str">
        <f>VLOOKUP(E2902,'[1]Tirupati Member''s Detail'!$D$2:$L$1048576,8,0)</f>
        <v>No</v>
      </c>
      <c r="L2902" s="42">
        <f>VLOOKUP(E2902,'[1]Tirupati Member''s Detail'!$D$2:$L$1048576,4,0)</f>
        <v>135000</v>
      </c>
      <c r="M2902" s="42">
        <f t="shared" si="227"/>
        <v>135000</v>
      </c>
      <c r="N2902" s="42">
        <f>VLOOKUP(E2902,'[1]Tirupati Member''s Detail'!$D$2:$L$1048576,5,0)</f>
        <v>135000</v>
      </c>
      <c r="O2902" s="23" t="str">
        <f>VLOOKUP(E2902,'[1]Tirupati Member''s Detail'!$D$2:$L$1048576,7,0)</f>
        <v>I.R.M</v>
      </c>
      <c r="P2902" s="23">
        <f t="shared" si="229"/>
        <v>0</v>
      </c>
      <c r="Q2902" s="24" t="e">
        <f>+#REF!-I2902</f>
        <v>#REF!</v>
      </c>
      <c r="R2902" s="25">
        <f t="shared" si="225"/>
        <v>108000</v>
      </c>
      <c r="S2902" s="25" t="e">
        <f t="shared" si="226"/>
        <v>#REF!</v>
      </c>
      <c r="T2902" s="25">
        <f t="shared" si="228"/>
        <v>108000</v>
      </c>
      <c r="U2902" s="25"/>
      <c r="V2902" s="23"/>
      <c r="W2902" s="23"/>
      <c r="X2902" s="24" t="e">
        <f>+#REF!-I2902</f>
        <v>#REF!</v>
      </c>
      <c r="Y2902" s="23"/>
      <c r="Z2902" s="23"/>
      <c r="AA2902" s="23"/>
      <c r="AB2902" s="23"/>
      <c r="AC2902" s="23"/>
      <c r="AD2902" s="23"/>
      <c r="AE2902" s="26" t="str">
        <f>VLOOKUP(E2902,'[1]Tirupati Member''s Detail'!$D$2:$L$1048576,9,0)</f>
        <v>Last communication 2005. App frmt agrmnt</v>
      </c>
    </row>
    <row r="2903" spans="1:31" x14ac:dyDescent="0.3">
      <c r="A2903" s="27">
        <v>2906</v>
      </c>
      <c r="B2903" s="28"/>
      <c r="C2903" s="29" t="s">
        <v>8762</v>
      </c>
      <c r="D2903" s="20" t="s">
        <v>22</v>
      </c>
      <c r="E2903" s="29" t="s">
        <v>8763</v>
      </c>
      <c r="F2903" s="20" t="s">
        <v>24</v>
      </c>
      <c r="G2903" s="20" t="s">
        <v>25</v>
      </c>
      <c r="H2903" s="29" t="s">
        <v>1753</v>
      </c>
      <c r="I2903" s="30">
        <v>2005</v>
      </c>
      <c r="J2903" s="29" t="s">
        <v>8759</v>
      </c>
      <c r="K2903" s="22" t="str">
        <f>VLOOKUP(E2903,'[1]Tirupati Member''s Detail'!$D$2:$L$1048576,8,0)</f>
        <v>No</v>
      </c>
      <c r="L2903" s="42">
        <f>VLOOKUP(E2903,'[1]Tirupati Member''s Detail'!$D$2:$L$1048576,4,0)</f>
        <v>135000</v>
      </c>
      <c r="M2903" s="42">
        <f t="shared" si="227"/>
        <v>135000</v>
      </c>
      <c r="N2903" s="42">
        <f>VLOOKUP(E2903,'[1]Tirupati Member''s Detail'!$D$2:$L$1048576,5,0)</f>
        <v>135000</v>
      </c>
      <c r="O2903" s="23" t="str">
        <f>VLOOKUP(E2903,'[1]Tirupati Member''s Detail'!$D$2:$L$1048576,7,0)</f>
        <v>I.R.M</v>
      </c>
      <c r="P2903" s="23">
        <f t="shared" si="229"/>
        <v>0</v>
      </c>
      <c r="Q2903" s="24" t="e">
        <f>+#REF!-I2903</f>
        <v>#REF!</v>
      </c>
      <c r="R2903" s="25">
        <f t="shared" si="225"/>
        <v>108000</v>
      </c>
      <c r="S2903" s="25" t="e">
        <f t="shared" si="226"/>
        <v>#REF!</v>
      </c>
      <c r="T2903" s="25">
        <f t="shared" si="228"/>
        <v>108000</v>
      </c>
      <c r="U2903" s="25"/>
      <c r="V2903" s="23"/>
      <c r="W2903" s="23"/>
      <c r="X2903" s="24" t="e">
        <f>+#REF!-I2903</f>
        <v>#REF!</v>
      </c>
      <c r="Y2903" s="23"/>
      <c r="Z2903" s="23"/>
      <c r="AA2903" s="23"/>
      <c r="AB2903" s="23"/>
      <c r="AC2903" s="23"/>
      <c r="AD2903" s="23"/>
      <c r="AE2903" s="26" t="str">
        <f>VLOOKUP(E2903,'[1]Tirupati Member''s Detail'!$D$2:$L$1048576,9,0)</f>
        <v>Last communication 2005. App frmt agrmnt</v>
      </c>
    </row>
    <row r="2904" spans="1:31" x14ac:dyDescent="0.3">
      <c r="A2904" s="27">
        <v>2907</v>
      </c>
      <c r="B2904" s="28"/>
      <c r="C2904" s="29" t="s">
        <v>8764</v>
      </c>
      <c r="D2904" s="20" t="s">
        <v>22</v>
      </c>
      <c r="E2904" s="29" t="s">
        <v>8765</v>
      </c>
      <c r="F2904" s="20" t="s">
        <v>24</v>
      </c>
      <c r="G2904" s="20" t="s">
        <v>25</v>
      </c>
      <c r="H2904" s="29" t="s">
        <v>1753</v>
      </c>
      <c r="I2904" s="30">
        <v>2005</v>
      </c>
      <c r="J2904" s="29" t="s">
        <v>8766</v>
      </c>
      <c r="K2904" s="22" t="str">
        <f>VLOOKUP(E2904,'[1]Tirupati Member''s Detail'!$D$2:$L$1048576,8,0)</f>
        <v>No</v>
      </c>
      <c r="L2904" s="42">
        <f>VLOOKUP(E2904,'[1]Tirupati Member''s Detail'!$D$2:$L$1048576,4,0)</f>
        <v>135000</v>
      </c>
      <c r="M2904" s="42">
        <f t="shared" si="227"/>
        <v>135000</v>
      </c>
      <c r="N2904" s="42">
        <f>VLOOKUP(E2904,'[1]Tirupati Member''s Detail'!$D$2:$L$1048576,5,0)</f>
        <v>135000</v>
      </c>
      <c r="O2904" s="23" t="str">
        <f>VLOOKUP(E2904,'[1]Tirupati Member''s Detail'!$D$2:$L$1048576,7,0)</f>
        <v>I.R.M</v>
      </c>
      <c r="P2904" s="23">
        <f t="shared" si="229"/>
        <v>0</v>
      </c>
      <c r="Q2904" s="24" t="e">
        <f>+#REF!-I2904</f>
        <v>#REF!</v>
      </c>
      <c r="R2904" s="25">
        <f t="shared" si="225"/>
        <v>108000</v>
      </c>
      <c r="S2904" s="25" t="e">
        <f t="shared" si="226"/>
        <v>#REF!</v>
      </c>
      <c r="T2904" s="25">
        <f t="shared" si="228"/>
        <v>108000</v>
      </c>
      <c r="U2904" s="25"/>
      <c r="V2904" s="23"/>
      <c r="W2904" s="23"/>
      <c r="X2904" s="24" t="e">
        <f>+#REF!-I2904</f>
        <v>#REF!</v>
      </c>
      <c r="Y2904" s="23"/>
      <c r="Z2904" s="23"/>
      <c r="AA2904" s="23"/>
      <c r="AB2904" s="23"/>
      <c r="AC2904" s="23"/>
      <c r="AD2904" s="23"/>
      <c r="AE2904" s="26" t="str">
        <f>VLOOKUP(E2904,'[1]Tirupati Member''s Detail'!$D$2:$L$1048576,9,0)</f>
        <v>Last communication 2005. App frmt agrmnt</v>
      </c>
    </row>
    <row r="2905" spans="1:31" x14ac:dyDescent="0.3">
      <c r="A2905" s="27">
        <v>2908</v>
      </c>
      <c r="B2905" s="28"/>
      <c r="C2905" s="29" t="s">
        <v>8767</v>
      </c>
      <c r="D2905" s="20" t="s">
        <v>22</v>
      </c>
      <c r="E2905" s="29" t="s">
        <v>8768</v>
      </c>
      <c r="F2905" s="20" t="s">
        <v>24</v>
      </c>
      <c r="G2905" s="20" t="s">
        <v>25</v>
      </c>
      <c r="H2905" s="29" t="s">
        <v>1753</v>
      </c>
      <c r="I2905" s="30">
        <v>2005</v>
      </c>
      <c r="J2905" s="29" t="s">
        <v>8769</v>
      </c>
      <c r="K2905" s="22" t="str">
        <f>VLOOKUP(E2905,'[1]Tirupati Member''s Detail'!$D$2:$L$1048576,8,0)</f>
        <v>No</v>
      </c>
      <c r="L2905" s="42">
        <f>VLOOKUP(E2905,'[1]Tirupati Member''s Detail'!$D$2:$L$1048576,4,0)</f>
        <v>135000</v>
      </c>
      <c r="M2905" s="42">
        <f t="shared" si="227"/>
        <v>135000</v>
      </c>
      <c r="N2905" s="42">
        <f>VLOOKUP(E2905,'[1]Tirupati Member''s Detail'!$D$2:$L$1048576,5,0)</f>
        <v>135000</v>
      </c>
      <c r="O2905" s="23" t="str">
        <f>VLOOKUP(E2905,'[1]Tirupati Member''s Detail'!$D$2:$L$1048576,7,0)</f>
        <v>I.R.M</v>
      </c>
      <c r="P2905" s="23">
        <f t="shared" si="229"/>
        <v>0</v>
      </c>
      <c r="Q2905" s="24" t="e">
        <f>+#REF!-I2905</f>
        <v>#REF!</v>
      </c>
      <c r="R2905" s="25">
        <f t="shared" si="225"/>
        <v>108000</v>
      </c>
      <c r="S2905" s="25" t="e">
        <f t="shared" si="226"/>
        <v>#REF!</v>
      </c>
      <c r="T2905" s="25">
        <f t="shared" si="228"/>
        <v>108000</v>
      </c>
      <c r="U2905" s="25"/>
      <c r="V2905" s="23"/>
      <c r="W2905" s="23"/>
      <c r="X2905" s="24" t="e">
        <f>+#REF!-I2905</f>
        <v>#REF!</v>
      </c>
      <c r="Y2905" s="23"/>
      <c r="Z2905" s="23"/>
      <c r="AA2905" s="23"/>
      <c r="AB2905" s="23"/>
      <c r="AC2905" s="23"/>
      <c r="AD2905" s="23"/>
      <c r="AE2905" s="26" t="str">
        <f>VLOOKUP(E2905,'[1]Tirupati Member''s Detail'!$D$2:$L$1048576,9,0)</f>
        <v>Last communication 2005. App frmt agrmnt</v>
      </c>
    </row>
    <row r="2906" spans="1:31" x14ac:dyDescent="0.3">
      <c r="A2906" s="27">
        <v>2909</v>
      </c>
      <c r="B2906" s="28"/>
      <c r="C2906" s="29" t="s">
        <v>8770</v>
      </c>
      <c r="D2906" s="20" t="s">
        <v>22</v>
      </c>
      <c r="E2906" s="29" t="s">
        <v>8771</v>
      </c>
      <c r="F2906" s="20" t="s">
        <v>24</v>
      </c>
      <c r="G2906" s="20" t="s">
        <v>25</v>
      </c>
      <c r="H2906" s="29" t="s">
        <v>1753</v>
      </c>
      <c r="I2906" s="30">
        <v>2005</v>
      </c>
      <c r="J2906" s="29" t="s">
        <v>8769</v>
      </c>
      <c r="K2906" s="22" t="str">
        <f>VLOOKUP(E2906,'[1]Tirupati Member''s Detail'!$D$2:$L$1048576,8,0)</f>
        <v>No</v>
      </c>
      <c r="L2906" s="42">
        <f>VLOOKUP(E2906,'[1]Tirupati Member''s Detail'!$D$2:$L$1048576,4,0)</f>
        <v>135000</v>
      </c>
      <c r="M2906" s="42">
        <f t="shared" si="227"/>
        <v>135000</v>
      </c>
      <c r="N2906" s="42">
        <f>VLOOKUP(E2906,'[1]Tirupati Member''s Detail'!$D$2:$L$1048576,5,0)</f>
        <v>135000</v>
      </c>
      <c r="O2906" s="23" t="str">
        <f>VLOOKUP(E2906,'[1]Tirupati Member''s Detail'!$D$2:$L$1048576,7,0)</f>
        <v>I.R.M</v>
      </c>
      <c r="P2906" s="23">
        <f t="shared" si="229"/>
        <v>0</v>
      </c>
      <c r="Q2906" s="24" t="e">
        <f>+#REF!-I2906</f>
        <v>#REF!</v>
      </c>
      <c r="R2906" s="25">
        <f t="shared" si="225"/>
        <v>108000</v>
      </c>
      <c r="S2906" s="25" t="e">
        <f t="shared" si="226"/>
        <v>#REF!</v>
      </c>
      <c r="T2906" s="25">
        <f t="shared" si="228"/>
        <v>108000</v>
      </c>
      <c r="U2906" s="25"/>
      <c r="V2906" s="23"/>
      <c r="W2906" s="23"/>
      <c r="X2906" s="24" t="e">
        <f>+#REF!-I2906</f>
        <v>#REF!</v>
      </c>
      <c r="Y2906" s="23"/>
      <c r="Z2906" s="23"/>
      <c r="AA2906" s="23"/>
      <c r="AB2906" s="23"/>
      <c r="AC2906" s="23"/>
      <c r="AD2906" s="23"/>
      <c r="AE2906" s="26" t="str">
        <f>VLOOKUP(E2906,'[1]Tirupati Member''s Detail'!$D$2:$L$1048576,9,0)</f>
        <v>Last communication 2005. App frmt agrmnt</v>
      </c>
    </row>
    <row r="2907" spans="1:31" x14ac:dyDescent="0.3">
      <c r="A2907" s="27">
        <v>2910</v>
      </c>
      <c r="B2907" s="28"/>
      <c r="C2907" s="29" t="s">
        <v>8772</v>
      </c>
      <c r="D2907" s="20" t="s">
        <v>22</v>
      </c>
      <c r="E2907" s="29" t="s">
        <v>8773</v>
      </c>
      <c r="F2907" s="20" t="s">
        <v>24</v>
      </c>
      <c r="G2907" s="20" t="s">
        <v>25</v>
      </c>
      <c r="H2907" s="29" t="s">
        <v>1753</v>
      </c>
      <c r="I2907" s="30">
        <v>2005</v>
      </c>
      <c r="J2907" s="29" t="s">
        <v>8769</v>
      </c>
      <c r="K2907" s="22" t="str">
        <f>VLOOKUP(E2907,'[1]Tirupati Member''s Detail'!$D$2:$L$1048576,8,0)</f>
        <v>No</v>
      </c>
      <c r="L2907" s="42">
        <f>VLOOKUP(E2907,'[1]Tirupati Member''s Detail'!$D$2:$L$1048576,4,0)</f>
        <v>135000</v>
      </c>
      <c r="M2907" s="42">
        <f t="shared" si="227"/>
        <v>135000</v>
      </c>
      <c r="N2907" s="42">
        <f>VLOOKUP(E2907,'[1]Tirupati Member''s Detail'!$D$2:$L$1048576,5,0)</f>
        <v>135000</v>
      </c>
      <c r="O2907" s="23" t="str">
        <f>VLOOKUP(E2907,'[1]Tirupati Member''s Detail'!$D$2:$L$1048576,7,0)</f>
        <v>I.R.M</v>
      </c>
      <c r="P2907" s="23">
        <f t="shared" si="229"/>
        <v>0</v>
      </c>
      <c r="Q2907" s="24" t="e">
        <f>+#REF!-I2907</f>
        <v>#REF!</v>
      </c>
      <c r="R2907" s="25">
        <f t="shared" si="225"/>
        <v>108000</v>
      </c>
      <c r="S2907" s="25" t="e">
        <f t="shared" si="226"/>
        <v>#REF!</v>
      </c>
      <c r="T2907" s="25">
        <f t="shared" si="228"/>
        <v>108000</v>
      </c>
      <c r="U2907" s="25"/>
      <c r="V2907" s="23"/>
      <c r="W2907" s="23"/>
      <c r="X2907" s="24" t="e">
        <f>+#REF!-I2907</f>
        <v>#REF!</v>
      </c>
      <c r="Y2907" s="23"/>
      <c r="Z2907" s="23"/>
      <c r="AA2907" s="23"/>
      <c r="AB2907" s="23"/>
      <c r="AC2907" s="23"/>
      <c r="AD2907" s="23"/>
      <c r="AE2907" s="26" t="str">
        <f>VLOOKUP(E2907,'[1]Tirupati Member''s Detail'!$D$2:$L$1048576,9,0)</f>
        <v>Last communication 2005. App frmt agrmnt</v>
      </c>
    </row>
    <row r="2908" spans="1:31" x14ac:dyDescent="0.3">
      <c r="A2908" s="27">
        <v>2911</v>
      </c>
      <c r="B2908" s="28"/>
      <c r="C2908" s="29" t="s">
        <v>8774</v>
      </c>
      <c r="D2908" s="20" t="s">
        <v>22</v>
      </c>
      <c r="E2908" s="29" t="s">
        <v>8775</v>
      </c>
      <c r="F2908" s="20" t="s">
        <v>24</v>
      </c>
      <c r="G2908" s="20" t="s">
        <v>25</v>
      </c>
      <c r="H2908" s="29" t="s">
        <v>1753</v>
      </c>
      <c r="I2908" s="30">
        <v>2005</v>
      </c>
      <c r="J2908" s="29" t="s">
        <v>8769</v>
      </c>
      <c r="K2908" s="22" t="str">
        <f>VLOOKUP(E2908,'[1]Tirupati Member''s Detail'!$D$2:$L$1048576,8,0)</f>
        <v>No</v>
      </c>
      <c r="L2908" s="42">
        <f>VLOOKUP(E2908,'[1]Tirupati Member''s Detail'!$D$2:$L$1048576,4,0)</f>
        <v>135000</v>
      </c>
      <c r="M2908" s="42">
        <f t="shared" si="227"/>
        <v>135000</v>
      </c>
      <c r="N2908" s="42">
        <f>VLOOKUP(E2908,'[1]Tirupati Member''s Detail'!$D$2:$L$1048576,5,0)</f>
        <v>135000</v>
      </c>
      <c r="O2908" s="23" t="str">
        <f>VLOOKUP(E2908,'[1]Tirupati Member''s Detail'!$D$2:$L$1048576,7,0)</f>
        <v>I.R.M</v>
      </c>
      <c r="P2908" s="23">
        <f t="shared" si="229"/>
        <v>0</v>
      </c>
      <c r="Q2908" s="24" t="e">
        <f>+#REF!-I2908</f>
        <v>#REF!</v>
      </c>
      <c r="R2908" s="25">
        <f t="shared" si="225"/>
        <v>108000</v>
      </c>
      <c r="S2908" s="25" t="e">
        <f t="shared" si="226"/>
        <v>#REF!</v>
      </c>
      <c r="T2908" s="25">
        <f t="shared" si="228"/>
        <v>108000</v>
      </c>
      <c r="U2908" s="25"/>
      <c r="V2908" s="23"/>
      <c r="W2908" s="23"/>
      <c r="X2908" s="24" t="e">
        <f>+#REF!-I2908</f>
        <v>#REF!</v>
      </c>
      <c r="Y2908" s="23"/>
      <c r="Z2908" s="23"/>
      <c r="AA2908" s="23"/>
      <c r="AB2908" s="23"/>
      <c r="AC2908" s="23"/>
      <c r="AD2908" s="23"/>
      <c r="AE2908" s="26" t="str">
        <f>VLOOKUP(E2908,'[1]Tirupati Member''s Detail'!$D$2:$L$1048576,9,0)</f>
        <v>Last communication 2005. App frmt agrmnt</v>
      </c>
    </row>
    <row r="2909" spans="1:31" x14ac:dyDescent="0.3">
      <c r="A2909" s="27">
        <v>2912</v>
      </c>
      <c r="B2909" s="28"/>
      <c r="C2909" s="29" t="s">
        <v>8776</v>
      </c>
      <c r="D2909" s="20" t="s">
        <v>22</v>
      </c>
      <c r="E2909" s="29" t="s">
        <v>8777</v>
      </c>
      <c r="F2909" s="20" t="s">
        <v>24</v>
      </c>
      <c r="G2909" s="20" t="s">
        <v>25</v>
      </c>
      <c r="H2909" s="29" t="s">
        <v>1753</v>
      </c>
      <c r="I2909" s="30">
        <v>2005</v>
      </c>
      <c r="J2909" s="29" t="s">
        <v>8769</v>
      </c>
      <c r="K2909" s="22" t="str">
        <f>VLOOKUP(E2909,'[1]Tirupati Member''s Detail'!$D$2:$L$1048576,8,0)</f>
        <v>No</v>
      </c>
      <c r="L2909" s="42">
        <f>VLOOKUP(E2909,'[1]Tirupati Member''s Detail'!$D$2:$L$1048576,4,0)</f>
        <v>135000</v>
      </c>
      <c r="M2909" s="42">
        <f t="shared" si="227"/>
        <v>135000</v>
      </c>
      <c r="N2909" s="42">
        <f>VLOOKUP(E2909,'[1]Tirupati Member''s Detail'!$D$2:$L$1048576,5,0)</f>
        <v>135000</v>
      </c>
      <c r="O2909" s="23" t="str">
        <f>VLOOKUP(E2909,'[1]Tirupati Member''s Detail'!$D$2:$L$1048576,7,0)</f>
        <v>I.R.M</v>
      </c>
      <c r="P2909" s="23">
        <f t="shared" si="229"/>
        <v>0</v>
      </c>
      <c r="Q2909" s="24" t="e">
        <f>+#REF!-I2909</f>
        <v>#REF!</v>
      </c>
      <c r="R2909" s="25">
        <f t="shared" si="225"/>
        <v>108000</v>
      </c>
      <c r="S2909" s="25" t="e">
        <f t="shared" si="226"/>
        <v>#REF!</v>
      </c>
      <c r="T2909" s="25">
        <f t="shared" si="228"/>
        <v>108000</v>
      </c>
      <c r="U2909" s="25"/>
      <c r="V2909" s="23"/>
      <c r="W2909" s="23"/>
      <c r="X2909" s="24" t="e">
        <f>+#REF!-I2909</f>
        <v>#REF!</v>
      </c>
      <c r="Y2909" s="23"/>
      <c r="Z2909" s="23"/>
      <c r="AA2909" s="23"/>
      <c r="AB2909" s="23"/>
      <c r="AC2909" s="23"/>
      <c r="AD2909" s="23"/>
      <c r="AE2909" s="26" t="str">
        <f>VLOOKUP(E2909,'[1]Tirupati Member''s Detail'!$D$2:$L$1048576,9,0)</f>
        <v>Last communication 2005. App frmt agrmnt</v>
      </c>
    </row>
    <row r="2910" spans="1:31" x14ac:dyDescent="0.3">
      <c r="A2910" s="27">
        <v>2913</v>
      </c>
      <c r="B2910" s="28"/>
      <c r="C2910" s="29" t="s">
        <v>8778</v>
      </c>
      <c r="D2910" s="20" t="s">
        <v>22</v>
      </c>
      <c r="E2910" s="29" t="s">
        <v>8779</v>
      </c>
      <c r="F2910" s="20" t="s">
        <v>24</v>
      </c>
      <c r="G2910" s="20" t="s">
        <v>25</v>
      </c>
      <c r="H2910" s="29" t="s">
        <v>1753</v>
      </c>
      <c r="I2910" s="30">
        <v>2005</v>
      </c>
      <c r="J2910" s="29" t="s">
        <v>8769</v>
      </c>
      <c r="K2910" s="22" t="str">
        <f>VLOOKUP(E2910,'[1]Tirupati Member''s Detail'!$D$2:$L$1048576,8,0)</f>
        <v>No</v>
      </c>
      <c r="L2910" s="42">
        <f>VLOOKUP(E2910,'[1]Tirupati Member''s Detail'!$D$2:$L$1048576,4,0)</f>
        <v>135000</v>
      </c>
      <c r="M2910" s="42">
        <f t="shared" si="227"/>
        <v>135000</v>
      </c>
      <c r="N2910" s="42">
        <f>VLOOKUP(E2910,'[1]Tirupati Member''s Detail'!$D$2:$L$1048576,5,0)</f>
        <v>135000</v>
      </c>
      <c r="O2910" s="23" t="str">
        <f>VLOOKUP(E2910,'[1]Tirupati Member''s Detail'!$D$2:$L$1048576,7,0)</f>
        <v>I.R.M</v>
      </c>
      <c r="P2910" s="23">
        <f t="shared" si="229"/>
        <v>0</v>
      </c>
      <c r="Q2910" s="24" t="e">
        <f>+#REF!-I2910</f>
        <v>#REF!</v>
      </c>
      <c r="R2910" s="25">
        <f t="shared" si="225"/>
        <v>108000</v>
      </c>
      <c r="S2910" s="25" t="e">
        <f t="shared" si="226"/>
        <v>#REF!</v>
      </c>
      <c r="T2910" s="25">
        <f t="shared" si="228"/>
        <v>108000</v>
      </c>
      <c r="U2910" s="25"/>
      <c r="V2910" s="23"/>
      <c r="W2910" s="23"/>
      <c r="X2910" s="24" t="e">
        <f>+#REF!-I2910</f>
        <v>#REF!</v>
      </c>
      <c r="Y2910" s="23"/>
      <c r="Z2910" s="23"/>
      <c r="AA2910" s="23"/>
      <c r="AB2910" s="23"/>
      <c r="AC2910" s="23"/>
      <c r="AD2910" s="23"/>
      <c r="AE2910" s="26" t="str">
        <f>VLOOKUP(E2910,'[1]Tirupati Member''s Detail'!$D$2:$L$1048576,9,0)</f>
        <v>Last communication 2005. App frmt agrmnt</v>
      </c>
    </row>
    <row r="2911" spans="1:31" x14ac:dyDescent="0.3">
      <c r="A2911" s="27">
        <v>2914</v>
      </c>
      <c r="B2911" s="28"/>
      <c r="C2911" s="29" t="s">
        <v>8780</v>
      </c>
      <c r="D2911" s="20" t="s">
        <v>22</v>
      </c>
      <c r="E2911" s="29" t="s">
        <v>8781</v>
      </c>
      <c r="F2911" s="20" t="s">
        <v>24</v>
      </c>
      <c r="G2911" s="20" t="s">
        <v>25</v>
      </c>
      <c r="H2911" s="29" t="s">
        <v>1753</v>
      </c>
      <c r="I2911" s="30">
        <v>2005</v>
      </c>
      <c r="J2911" s="29" t="s">
        <v>8769</v>
      </c>
      <c r="K2911" s="22" t="str">
        <f>VLOOKUP(E2911,'[1]Tirupati Member''s Detail'!$D$2:$L$1048576,8,0)</f>
        <v>No</v>
      </c>
      <c r="L2911" s="42">
        <f>VLOOKUP(E2911,'[1]Tirupati Member''s Detail'!$D$2:$L$1048576,4,0)</f>
        <v>135000</v>
      </c>
      <c r="M2911" s="42">
        <f t="shared" si="227"/>
        <v>135000</v>
      </c>
      <c r="N2911" s="42">
        <f>VLOOKUP(E2911,'[1]Tirupati Member''s Detail'!$D$2:$L$1048576,5,0)</f>
        <v>135000</v>
      </c>
      <c r="O2911" s="23" t="str">
        <f>VLOOKUP(E2911,'[1]Tirupati Member''s Detail'!$D$2:$L$1048576,7,0)</f>
        <v>I.R.M</v>
      </c>
      <c r="P2911" s="23">
        <f t="shared" si="229"/>
        <v>0</v>
      </c>
      <c r="Q2911" s="24" t="e">
        <f>+#REF!-I2911</f>
        <v>#REF!</v>
      </c>
      <c r="R2911" s="25">
        <f t="shared" si="225"/>
        <v>108000</v>
      </c>
      <c r="S2911" s="25" t="e">
        <f t="shared" si="226"/>
        <v>#REF!</v>
      </c>
      <c r="T2911" s="25">
        <f t="shared" si="228"/>
        <v>108000</v>
      </c>
      <c r="U2911" s="25"/>
      <c r="V2911" s="23"/>
      <c r="W2911" s="23"/>
      <c r="X2911" s="24" t="e">
        <f>+#REF!-I2911</f>
        <v>#REF!</v>
      </c>
      <c r="Y2911" s="23"/>
      <c r="Z2911" s="23"/>
      <c r="AA2911" s="23"/>
      <c r="AB2911" s="23"/>
      <c r="AC2911" s="23"/>
      <c r="AD2911" s="23"/>
      <c r="AE2911" s="26" t="str">
        <f>VLOOKUP(E2911,'[1]Tirupati Member''s Detail'!$D$2:$L$1048576,9,0)</f>
        <v>Last communication 2005. App frmt agrmnt</v>
      </c>
    </row>
    <row r="2912" spans="1:31" x14ac:dyDescent="0.3">
      <c r="A2912" s="27">
        <v>2915</v>
      </c>
      <c r="B2912" s="28"/>
      <c r="C2912" s="29" t="s">
        <v>8782</v>
      </c>
      <c r="D2912" s="20" t="s">
        <v>22</v>
      </c>
      <c r="E2912" s="29" t="s">
        <v>8783</v>
      </c>
      <c r="F2912" s="20" t="s">
        <v>24</v>
      </c>
      <c r="G2912" s="20" t="s">
        <v>25</v>
      </c>
      <c r="H2912" s="29" t="s">
        <v>1753</v>
      </c>
      <c r="I2912" s="30">
        <v>2005</v>
      </c>
      <c r="J2912" s="29" t="s">
        <v>8769</v>
      </c>
      <c r="K2912" s="22" t="str">
        <f>VLOOKUP(E2912,'[1]Tirupati Member''s Detail'!$D$2:$L$1048576,8,0)</f>
        <v>No</v>
      </c>
      <c r="L2912" s="42">
        <f>VLOOKUP(E2912,'[1]Tirupati Member''s Detail'!$D$2:$L$1048576,4,0)</f>
        <v>135000</v>
      </c>
      <c r="M2912" s="42">
        <f t="shared" si="227"/>
        <v>135000</v>
      </c>
      <c r="N2912" s="42">
        <f>VLOOKUP(E2912,'[1]Tirupati Member''s Detail'!$D$2:$L$1048576,5,0)</f>
        <v>135000</v>
      </c>
      <c r="O2912" s="23" t="str">
        <f>VLOOKUP(E2912,'[1]Tirupati Member''s Detail'!$D$2:$L$1048576,7,0)</f>
        <v>I.R.M</v>
      </c>
      <c r="P2912" s="23">
        <f t="shared" si="229"/>
        <v>0</v>
      </c>
      <c r="Q2912" s="24" t="e">
        <f>+#REF!-I2912</f>
        <v>#REF!</v>
      </c>
      <c r="R2912" s="25">
        <f t="shared" si="225"/>
        <v>108000</v>
      </c>
      <c r="S2912" s="25" t="e">
        <f t="shared" si="226"/>
        <v>#REF!</v>
      </c>
      <c r="T2912" s="25">
        <f t="shared" si="228"/>
        <v>108000</v>
      </c>
      <c r="U2912" s="25"/>
      <c r="V2912" s="23"/>
      <c r="W2912" s="23"/>
      <c r="X2912" s="24" t="e">
        <f>+#REF!-I2912</f>
        <v>#REF!</v>
      </c>
      <c r="Y2912" s="23"/>
      <c r="Z2912" s="23"/>
      <c r="AA2912" s="23"/>
      <c r="AB2912" s="23"/>
      <c r="AC2912" s="23"/>
      <c r="AD2912" s="23"/>
      <c r="AE2912" s="26" t="str">
        <f>VLOOKUP(E2912,'[1]Tirupati Member''s Detail'!$D$2:$L$1048576,9,0)</f>
        <v>Last communication 2005. App frmt agrmnt</v>
      </c>
    </row>
    <row r="2913" spans="1:31" x14ac:dyDescent="0.3">
      <c r="A2913" s="27">
        <v>2916</v>
      </c>
      <c r="B2913" s="28"/>
      <c r="C2913" s="29" t="s">
        <v>8784</v>
      </c>
      <c r="D2913" s="20" t="s">
        <v>22</v>
      </c>
      <c r="E2913" s="29" t="s">
        <v>8785</v>
      </c>
      <c r="F2913" s="20" t="s">
        <v>24</v>
      </c>
      <c r="G2913" s="20" t="s">
        <v>25</v>
      </c>
      <c r="H2913" s="29" t="s">
        <v>1753</v>
      </c>
      <c r="I2913" s="30">
        <v>2005</v>
      </c>
      <c r="J2913" s="29" t="s">
        <v>8769</v>
      </c>
      <c r="K2913" s="22" t="str">
        <f>VLOOKUP(E2913,'[1]Tirupati Member''s Detail'!$D$2:$L$1048576,8,0)</f>
        <v>No</v>
      </c>
      <c r="L2913" s="42">
        <f>VLOOKUP(E2913,'[1]Tirupati Member''s Detail'!$D$2:$L$1048576,4,0)</f>
        <v>135000</v>
      </c>
      <c r="M2913" s="42">
        <f t="shared" si="227"/>
        <v>135000</v>
      </c>
      <c r="N2913" s="42">
        <f>VLOOKUP(E2913,'[1]Tirupati Member''s Detail'!$D$2:$L$1048576,5,0)</f>
        <v>135000</v>
      </c>
      <c r="O2913" s="23" t="str">
        <f>VLOOKUP(E2913,'[1]Tirupati Member''s Detail'!$D$2:$L$1048576,7,0)</f>
        <v>I.R.M</v>
      </c>
      <c r="P2913" s="23">
        <f t="shared" si="229"/>
        <v>0</v>
      </c>
      <c r="Q2913" s="24" t="e">
        <f>+#REF!-I2913</f>
        <v>#REF!</v>
      </c>
      <c r="R2913" s="25">
        <f t="shared" si="225"/>
        <v>108000</v>
      </c>
      <c r="S2913" s="25" t="e">
        <f t="shared" si="226"/>
        <v>#REF!</v>
      </c>
      <c r="T2913" s="25">
        <f t="shared" si="228"/>
        <v>108000</v>
      </c>
      <c r="U2913" s="25"/>
      <c r="V2913" s="23"/>
      <c r="W2913" s="23"/>
      <c r="X2913" s="24" t="e">
        <f>+#REF!-I2913</f>
        <v>#REF!</v>
      </c>
      <c r="Y2913" s="23"/>
      <c r="Z2913" s="23"/>
      <c r="AA2913" s="23"/>
      <c r="AB2913" s="23"/>
      <c r="AC2913" s="23"/>
      <c r="AD2913" s="23"/>
      <c r="AE2913" s="26" t="str">
        <f>VLOOKUP(E2913,'[1]Tirupati Member''s Detail'!$D$2:$L$1048576,9,0)</f>
        <v>Last communication 2005. App frmt agrmnt</v>
      </c>
    </row>
    <row r="2914" spans="1:31" x14ac:dyDescent="0.3">
      <c r="A2914" s="27">
        <v>2917</v>
      </c>
      <c r="B2914" s="28"/>
      <c r="C2914" s="29" t="s">
        <v>8786</v>
      </c>
      <c r="D2914" s="20" t="s">
        <v>22</v>
      </c>
      <c r="E2914" s="29" t="s">
        <v>8787</v>
      </c>
      <c r="F2914" s="20" t="s">
        <v>24</v>
      </c>
      <c r="G2914" s="20" t="s">
        <v>25</v>
      </c>
      <c r="H2914" s="29" t="s">
        <v>1753</v>
      </c>
      <c r="I2914" s="30">
        <v>2005</v>
      </c>
      <c r="J2914" s="29" t="s">
        <v>8788</v>
      </c>
      <c r="K2914" s="22" t="str">
        <f>VLOOKUP(E2914,'[1]Tirupati Member''s Detail'!$D$2:$L$1048576,8,0)</f>
        <v>No</v>
      </c>
      <c r="L2914" s="42">
        <f>VLOOKUP(E2914,'[1]Tirupati Member''s Detail'!$D$2:$L$1048576,4,0)</f>
        <v>135000</v>
      </c>
      <c r="M2914" s="42">
        <f t="shared" si="227"/>
        <v>135000</v>
      </c>
      <c r="N2914" s="42">
        <f>VLOOKUP(E2914,'[1]Tirupati Member''s Detail'!$D$2:$L$1048576,5,0)</f>
        <v>135000</v>
      </c>
      <c r="O2914" s="23" t="str">
        <f>VLOOKUP(E2914,'[1]Tirupati Member''s Detail'!$D$2:$L$1048576,7,0)</f>
        <v>I.R.M</v>
      </c>
      <c r="P2914" s="23">
        <f t="shared" si="229"/>
        <v>0</v>
      </c>
      <c r="Q2914" s="24" t="e">
        <f>+#REF!-I2914</f>
        <v>#REF!</v>
      </c>
      <c r="R2914" s="25">
        <f t="shared" si="225"/>
        <v>108000</v>
      </c>
      <c r="S2914" s="25" t="e">
        <f t="shared" si="226"/>
        <v>#REF!</v>
      </c>
      <c r="T2914" s="25">
        <f t="shared" si="228"/>
        <v>108000</v>
      </c>
      <c r="U2914" s="25"/>
      <c r="V2914" s="23"/>
      <c r="W2914" s="23"/>
      <c r="X2914" s="24" t="e">
        <f>+#REF!-I2914</f>
        <v>#REF!</v>
      </c>
      <c r="Y2914" s="23"/>
      <c r="Z2914" s="23"/>
      <c r="AA2914" s="23"/>
      <c r="AB2914" s="23"/>
      <c r="AC2914" s="23"/>
      <c r="AD2914" s="23"/>
      <c r="AE2914" s="26" t="str">
        <f>VLOOKUP(E2914,'[1]Tirupati Member''s Detail'!$D$2:$L$1048576,9,0)</f>
        <v>Last communication 2005. App frmt agrmnt</v>
      </c>
    </row>
    <row r="2915" spans="1:31" x14ac:dyDescent="0.3">
      <c r="A2915" s="27">
        <v>2918</v>
      </c>
      <c r="B2915" s="28"/>
      <c r="C2915" s="29" t="s">
        <v>8789</v>
      </c>
      <c r="D2915" s="20" t="s">
        <v>22</v>
      </c>
      <c r="E2915" s="29" t="s">
        <v>8790</v>
      </c>
      <c r="F2915" s="20" t="s">
        <v>24</v>
      </c>
      <c r="G2915" s="20" t="s">
        <v>25</v>
      </c>
      <c r="H2915" s="29" t="s">
        <v>1753</v>
      </c>
      <c r="I2915" s="30">
        <v>2005</v>
      </c>
      <c r="J2915" s="29" t="s">
        <v>8791</v>
      </c>
      <c r="K2915" s="22" t="str">
        <f>VLOOKUP(E2915,'[1]Tirupati Member''s Detail'!$D$2:$L$1048576,8,0)</f>
        <v>No</v>
      </c>
      <c r="L2915" s="42">
        <f>VLOOKUP(E2915,'[1]Tirupati Member''s Detail'!$D$2:$L$1048576,4,0)</f>
        <v>135000</v>
      </c>
      <c r="M2915" s="42">
        <f t="shared" si="227"/>
        <v>135000</v>
      </c>
      <c r="N2915" s="42">
        <f>VLOOKUP(E2915,'[1]Tirupati Member''s Detail'!$D$2:$L$1048576,5,0)</f>
        <v>135000</v>
      </c>
      <c r="O2915" s="23" t="str">
        <f>VLOOKUP(E2915,'[1]Tirupati Member''s Detail'!$D$2:$L$1048576,7,0)</f>
        <v>I.R.M</v>
      </c>
      <c r="P2915" s="23">
        <f t="shared" si="229"/>
        <v>0</v>
      </c>
      <c r="Q2915" s="24" t="e">
        <f>+#REF!-I2915</f>
        <v>#REF!</v>
      </c>
      <c r="R2915" s="25">
        <f t="shared" si="225"/>
        <v>108000</v>
      </c>
      <c r="S2915" s="25" t="e">
        <f t="shared" si="226"/>
        <v>#REF!</v>
      </c>
      <c r="T2915" s="25">
        <f t="shared" si="228"/>
        <v>108000</v>
      </c>
      <c r="U2915" s="25"/>
      <c r="V2915" s="23"/>
      <c r="W2915" s="23"/>
      <c r="X2915" s="24" t="e">
        <f>+#REF!-I2915</f>
        <v>#REF!</v>
      </c>
      <c r="Y2915" s="23"/>
      <c r="Z2915" s="23"/>
      <c r="AA2915" s="23"/>
      <c r="AB2915" s="23"/>
      <c r="AC2915" s="23"/>
      <c r="AD2915" s="23"/>
      <c r="AE2915" s="26" t="str">
        <f>VLOOKUP(E2915,'[1]Tirupati Member''s Detail'!$D$2:$L$1048576,9,0)</f>
        <v>Last communication 2005. App frmt agrmnt</v>
      </c>
    </row>
    <row r="2916" spans="1:31" x14ac:dyDescent="0.3">
      <c r="A2916" s="27">
        <v>2919</v>
      </c>
      <c r="B2916" s="28"/>
      <c r="C2916" s="29" t="s">
        <v>8792</v>
      </c>
      <c r="D2916" s="20" t="s">
        <v>22</v>
      </c>
      <c r="E2916" s="29" t="s">
        <v>8793</v>
      </c>
      <c r="F2916" s="20" t="s">
        <v>24</v>
      </c>
      <c r="G2916" s="20" t="s">
        <v>25</v>
      </c>
      <c r="H2916" s="29" t="s">
        <v>1753</v>
      </c>
      <c r="I2916" s="30">
        <v>2005</v>
      </c>
      <c r="J2916" s="29" t="s">
        <v>8791</v>
      </c>
      <c r="K2916" s="22" t="str">
        <f>VLOOKUP(E2916,'[1]Tirupati Member''s Detail'!$D$2:$L$1048576,8,0)</f>
        <v>No</v>
      </c>
      <c r="L2916" s="42">
        <f>VLOOKUP(E2916,'[1]Tirupati Member''s Detail'!$D$2:$L$1048576,4,0)</f>
        <v>135000</v>
      </c>
      <c r="M2916" s="42">
        <f t="shared" si="227"/>
        <v>135000</v>
      </c>
      <c r="N2916" s="42">
        <f>VLOOKUP(E2916,'[1]Tirupati Member''s Detail'!$D$2:$L$1048576,5,0)</f>
        <v>135000</v>
      </c>
      <c r="O2916" s="23" t="str">
        <f>VLOOKUP(E2916,'[1]Tirupati Member''s Detail'!$D$2:$L$1048576,7,0)</f>
        <v>I.R.M</v>
      </c>
      <c r="P2916" s="23">
        <f t="shared" si="229"/>
        <v>0</v>
      </c>
      <c r="Q2916" s="24" t="e">
        <f>+#REF!-I2916</f>
        <v>#REF!</v>
      </c>
      <c r="R2916" s="25">
        <f t="shared" si="225"/>
        <v>108000</v>
      </c>
      <c r="S2916" s="25" t="e">
        <f t="shared" si="226"/>
        <v>#REF!</v>
      </c>
      <c r="T2916" s="25">
        <f t="shared" si="228"/>
        <v>108000</v>
      </c>
      <c r="U2916" s="25"/>
      <c r="V2916" s="23"/>
      <c r="W2916" s="23"/>
      <c r="X2916" s="24" t="e">
        <f>+#REF!-I2916</f>
        <v>#REF!</v>
      </c>
      <c r="Y2916" s="23"/>
      <c r="Z2916" s="23"/>
      <c r="AA2916" s="23"/>
      <c r="AB2916" s="23"/>
      <c r="AC2916" s="23"/>
      <c r="AD2916" s="23"/>
      <c r="AE2916" s="26" t="str">
        <f>VLOOKUP(E2916,'[1]Tirupati Member''s Detail'!$D$2:$L$1048576,9,0)</f>
        <v>Last communication 2005. App frmt agrmnt</v>
      </c>
    </row>
    <row r="2917" spans="1:31" x14ac:dyDescent="0.3">
      <c r="A2917" s="27">
        <v>2920</v>
      </c>
      <c r="B2917" s="28"/>
      <c r="C2917" s="29" t="s">
        <v>8794</v>
      </c>
      <c r="D2917" s="20" t="s">
        <v>22</v>
      </c>
      <c r="E2917" s="29" t="s">
        <v>8795</v>
      </c>
      <c r="F2917" s="20" t="s">
        <v>24</v>
      </c>
      <c r="G2917" s="20" t="s">
        <v>25</v>
      </c>
      <c r="H2917" s="29" t="s">
        <v>1753</v>
      </c>
      <c r="I2917" s="30">
        <v>2005</v>
      </c>
      <c r="J2917" s="29" t="s">
        <v>8791</v>
      </c>
      <c r="K2917" s="22" t="str">
        <f>VLOOKUP(E2917,'[1]Tirupati Member''s Detail'!$D$2:$L$1048576,8,0)</f>
        <v>No</v>
      </c>
      <c r="L2917" s="42">
        <f>VLOOKUP(E2917,'[1]Tirupati Member''s Detail'!$D$2:$L$1048576,4,0)</f>
        <v>135000</v>
      </c>
      <c r="M2917" s="42">
        <f t="shared" si="227"/>
        <v>135000</v>
      </c>
      <c r="N2917" s="42">
        <f>VLOOKUP(E2917,'[1]Tirupati Member''s Detail'!$D$2:$L$1048576,5,0)</f>
        <v>135000</v>
      </c>
      <c r="O2917" s="23" t="str">
        <f>VLOOKUP(E2917,'[1]Tirupati Member''s Detail'!$D$2:$L$1048576,7,0)</f>
        <v>I.R.M</v>
      </c>
      <c r="P2917" s="23">
        <f t="shared" si="229"/>
        <v>0</v>
      </c>
      <c r="Q2917" s="24" t="e">
        <f>+#REF!-I2917</f>
        <v>#REF!</v>
      </c>
      <c r="R2917" s="25">
        <f t="shared" ref="R2917:R2922" si="230">IF(O2917="regular",((N2917-(N2917/33)*Q2917)),(N2917-(N2917*20%)))</f>
        <v>108000</v>
      </c>
      <c r="S2917" s="25" t="e">
        <f t="shared" ref="S2917:S2922" si="231">((N2917-(N2917/33)*Q2917))</f>
        <v>#REF!</v>
      </c>
      <c r="T2917" s="25">
        <f t="shared" si="228"/>
        <v>108000</v>
      </c>
      <c r="U2917" s="25"/>
      <c r="V2917" s="23"/>
      <c r="W2917" s="23"/>
      <c r="X2917" s="24" t="e">
        <f>+#REF!-I2917</f>
        <v>#REF!</v>
      </c>
      <c r="Y2917" s="23"/>
      <c r="Z2917" s="23"/>
      <c r="AA2917" s="23"/>
      <c r="AB2917" s="23"/>
      <c r="AC2917" s="23"/>
      <c r="AD2917" s="23"/>
      <c r="AE2917" s="26" t="str">
        <f>VLOOKUP(E2917,'[1]Tirupati Member''s Detail'!$D$2:$L$1048576,9,0)</f>
        <v>Last communication 2005. App frmt agrmnt</v>
      </c>
    </row>
    <row r="2918" spans="1:31" x14ac:dyDescent="0.3">
      <c r="A2918" s="27">
        <v>2921</v>
      </c>
      <c r="B2918" s="28"/>
      <c r="C2918" s="29" t="s">
        <v>8796</v>
      </c>
      <c r="D2918" s="20" t="s">
        <v>22</v>
      </c>
      <c r="E2918" s="29" t="s">
        <v>8797</v>
      </c>
      <c r="F2918" s="20" t="s">
        <v>24</v>
      </c>
      <c r="G2918" s="20" t="s">
        <v>25</v>
      </c>
      <c r="H2918" s="29" t="s">
        <v>1753</v>
      </c>
      <c r="I2918" s="30">
        <v>2005</v>
      </c>
      <c r="J2918" s="29" t="s">
        <v>8791</v>
      </c>
      <c r="K2918" s="22" t="str">
        <f>VLOOKUP(E2918,'[1]Tirupati Member''s Detail'!$D$2:$L$1048576,8,0)</f>
        <v>No</v>
      </c>
      <c r="L2918" s="42">
        <f>VLOOKUP(E2918,'[1]Tirupati Member''s Detail'!$D$2:$L$1048576,4,0)</f>
        <v>135000</v>
      </c>
      <c r="M2918" s="42">
        <f t="shared" si="227"/>
        <v>135000</v>
      </c>
      <c r="N2918" s="42">
        <f>VLOOKUP(E2918,'[1]Tirupati Member''s Detail'!$D$2:$L$1048576,5,0)</f>
        <v>135000</v>
      </c>
      <c r="O2918" s="23" t="str">
        <f>VLOOKUP(E2918,'[1]Tirupati Member''s Detail'!$D$2:$L$1048576,7,0)</f>
        <v>I.R.M</v>
      </c>
      <c r="P2918" s="23">
        <f t="shared" si="229"/>
        <v>0</v>
      </c>
      <c r="Q2918" s="24" t="e">
        <f>+#REF!-I2918</f>
        <v>#REF!</v>
      </c>
      <c r="R2918" s="25">
        <f t="shared" si="230"/>
        <v>108000</v>
      </c>
      <c r="S2918" s="25" t="e">
        <f t="shared" si="231"/>
        <v>#REF!</v>
      </c>
      <c r="T2918" s="25">
        <f t="shared" si="228"/>
        <v>108000</v>
      </c>
      <c r="U2918" s="25"/>
      <c r="V2918" s="23"/>
      <c r="W2918" s="23"/>
      <c r="X2918" s="24" t="e">
        <f>+#REF!-I2918</f>
        <v>#REF!</v>
      </c>
      <c r="Y2918" s="23"/>
      <c r="Z2918" s="23"/>
      <c r="AA2918" s="23"/>
      <c r="AB2918" s="23"/>
      <c r="AC2918" s="23"/>
      <c r="AD2918" s="23"/>
      <c r="AE2918" s="26" t="str">
        <f>VLOOKUP(E2918,'[1]Tirupati Member''s Detail'!$D$2:$L$1048576,9,0)</f>
        <v>Last communication 2005. App frmt agrmnt</v>
      </c>
    </row>
    <row r="2919" spans="1:31" x14ac:dyDescent="0.3">
      <c r="A2919" s="27">
        <v>2922</v>
      </c>
      <c r="B2919" s="28"/>
      <c r="C2919" s="29" t="s">
        <v>8798</v>
      </c>
      <c r="D2919" s="20" t="s">
        <v>22</v>
      </c>
      <c r="E2919" s="29" t="s">
        <v>8799</v>
      </c>
      <c r="F2919" s="20" t="s">
        <v>24</v>
      </c>
      <c r="G2919" s="20" t="s">
        <v>25</v>
      </c>
      <c r="H2919" s="29" t="s">
        <v>1753</v>
      </c>
      <c r="I2919" s="30">
        <v>2005</v>
      </c>
      <c r="J2919" s="29" t="s">
        <v>8791</v>
      </c>
      <c r="K2919" s="22" t="str">
        <f>VLOOKUP(E2919,'[1]Tirupati Member''s Detail'!$D$2:$L$1048576,8,0)</f>
        <v>No</v>
      </c>
      <c r="L2919" s="42">
        <f>VLOOKUP(E2919,'[1]Tirupati Member''s Detail'!$D$2:$L$1048576,4,0)</f>
        <v>135000</v>
      </c>
      <c r="M2919" s="42">
        <f t="shared" si="227"/>
        <v>135000</v>
      </c>
      <c r="N2919" s="42">
        <f>VLOOKUP(E2919,'[1]Tirupati Member''s Detail'!$D$2:$L$1048576,5,0)</f>
        <v>135000</v>
      </c>
      <c r="O2919" s="23" t="str">
        <f>VLOOKUP(E2919,'[1]Tirupati Member''s Detail'!$D$2:$L$1048576,7,0)</f>
        <v>I.R.M</v>
      </c>
      <c r="P2919" s="23">
        <f t="shared" si="229"/>
        <v>0</v>
      </c>
      <c r="Q2919" s="24" t="e">
        <f>+#REF!-I2919</f>
        <v>#REF!</v>
      </c>
      <c r="R2919" s="25">
        <f t="shared" si="230"/>
        <v>108000</v>
      </c>
      <c r="S2919" s="25" t="e">
        <f t="shared" si="231"/>
        <v>#REF!</v>
      </c>
      <c r="T2919" s="25">
        <f t="shared" si="228"/>
        <v>108000</v>
      </c>
      <c r="U2919" s="25"/>
      <c r="V2919" s="23"/>
      <c r="W2919" s="23"/>
      <c r="X2919" s="24" t="e">
        <f>+#REF!-I2919</f>
        <v>#REF!</v>
      </c>
      <c r="Y2919" s="23"/>
      <c r="Z2919" s="23"/>
      <c r="AA2919" s="23"/>
      <c r="AB2919" s="23"/>
      <c r="AC2919" s="23"/>
      <c r="AD2919" s="23"/>
      <c r="AE2919" s="26" t="str">
        <f>VLOOKUP(E2919,'[1]Tirupati Member''s Detail'!$D$2:$L$1048576,9,0)</f>
        <v>Last communication 2005. App frmt agrmnt</v>
      </c>
    </row>
    <row r="2920" spans="1:31" x14ac:dyDescent="0.3">
      <c r="A2920" s="27">
        <v>2923</v>
      </c>
      <c r="B2920" s="28"/>
      <c r="C2920" s="29" t="s">
        <v>8800</v>
      </c>
      <c r="D2920" s="20" t="s">
        <v>22</v>
      </c>
      <c r="E2920" s="29" t="s">
        <v>8801</v>
      </c>
      <c r="F2920" s="20" t="s">
        <v>24</v>
      </c>
      <c r="G2920" s="20" t="s">
        <v>25</v>
      </c>
      <c r="H2920" s="29" t="s">
        <v>1753</v>
      </c>
      <c r="I2920" s="30">
        <v>2005</v>
      </c>
      <c r="J2920" s="29" t="s">
        <v>8791</v>
      </c>
      <c r="K2920" s="22" t="str">
        <f>VLOOKUP(E2920,'[1]Tirupati Member''s Detail'!$D$2:$L$1048576,8,0)</f>
        <v>No</v>
      </c>
      <c r="L2920" s="42">
        <f>VLOOKUP(E2920,'[1]Tirupati Member''s Detail'!$D$2:$L$1048576,4,0)</f>
        <v>135000</v>
      </c>
      <c r="M2920" s="42">
        <f t="shared" si="227"/>
        <v>135000</v>
      </c>
      <c r="N2920" s="42">
        <f>VLOOKUP(E2920,'[1]Tirupati Member''s Detail'!$D$2:$L$1048576,5,0)</f>
        <v>135000</v>
      </c>
      <c r="O2920" s="23" t="str">
        <f>VLOOKUP(E2920,'[1]Tirupati Member''s Detail'!$D$2:$L$1048576,7,0)</f>
        <v>I.R.M</v>
      </c>
      <c r="P2920" s="23">
        <f t="shared" si="229"/>
        <v>0</v>
      </c>
      <c r="Q2920" s="24" t="e">
        <f>+#REF!-I2920</f>
        <v>#REF!</v>
      </c>
      <c r="R2920" s="25">
        <f t="shared" si="230"/>
        <v>108000</v>
      </c>
      <c r="S2920" s="25" t="e">
        <f t="shared" si="231"/>
        <v>#REF!</v>
      </c>
      <c r="T2920" s="25">
        <f t="shared" si="228"/>
        <v>108000</v>
      </c>
      <c r="U2920" s="25"/>
      <c r="V2920" s="23"/>
      <c r="W2920" s="23"/>
      <c r="X2920" s="24" t="e">
        <f>+#REF!-I2920</f>
        <v>#REF!</v>
      </c>
      <c r="Y2920" s="23"/>
      <c r="Z2920" s="23"/>
      <c r="AA2920" s="23"/>
      <c r="AB2920" s="23"/>
      <c r="AC2920" s="23"/>
      <c r="AD2920" s="23"/>
      <c r="AE2920" s="26" t="str">
        <f>VLOOKUP(E2920,'[1]Tirupati Member''s Detail'!$D$2:$L$1048576,9,0)</f>
        <v>Last communication 2005. App frmt agrmnt</v>
      </c>
    </row>
    <row r="2921" spans="1:31" x14ac:dyDescent="0.3">
      <c r="A2921" s="27">
        <v>2924</v>
      </c>
      <c r="B2921" s="28"/>
      <c r="C2921" s="29" t="s">
        <v>8802</v>
      </c>
      <c r="D2921" s="20" t="s">
        <v>22</v>
      </c>
      <c r="E2921" s="29" t="s">
        <v>8803</v>
      </c>
      <c r="F2921" s="20" t="s">
        <v>24</v>
      </c>
      <c r="G2921" s="20" t="s">
        <v>25</v>
      </c>
      <c r="H2921" s="29" t="s">
        <v>1753</v>
      </c>
      <c r="I2921" s="30">
        <v>2005</v>
      </c>
      <c r="J2921" s="29" t="s">
        <v>8791</v>
      </c>
      <c r="K2921" s="22" t="str">
        <f>VLOOKUP(E2921,'[1]Tirupati Member''s Detail'!$D$2:$L$1048576,8,0)</f>
        <v>No</v>
      </c>
      <c r="L2921" s="42">
        <f>VLOOKUP(E2921,'[1]Tirupati Member''s Detail'!$D$2:$L$1048576,4,0)</f>
        <v>135000</v>
      </c>
      <c r="M2921" s="42">
        <f t="shared" si="227"/>
        <v>135000</v>
      </c>
      <c r="N2921" s="42">
        <f>VLOOKUP(E2921,'[1]Tirupati Member''s Detail'!$D$2:$L$1048576,5,0)</f>
        <v>130000</v>
      </c>
      <c r="O2921" s="23" t="str">
        <f>VLOOKUP(E2921,'[1]Tirupati Member''s Detail'!$D$2:$L$1048576,7,0)</f>
        <v>Outstanding</v>
      </c>
      <c r="P2921" s="42">
        <f t="shared" si="229"/>
        <v>5000</v>
      </c>
      <c r="Q2921" s="24" t="e">
        <f>+#REF!-I2921</f>
        <v>#REF!</v>
      </c>
      <c r="R2921" s="25">
        <f t="shared" si="230"/>
        <v>104000</v>
      </c>
      <c r="S2921" s="25" t="e">
        <f t="shared" si="231"/>
        <v>#REF!</v>
      </c>
      <c r="T2921" s="25">
        <f t="shared" si="228"/>
        <v>104000</v>
      </c>
      <c r="U2921" s="25"/>
      <c r="V2921" s="23"/>
      <c r="W2921" s="23"/>
      <c r="X2921" s="24" t="e">
        <f>+#REF!-I2921</f>
        <v>#REF!</v>
      </c>
      <c r="Y2921" s="23"/>
      <c r="Z2921" s="23"/>
      <c r="AA2921" s="23"/>
      <c r="AB2921" s="23"/>
      <c r="AC2921" s="23"/>
      <c r="AD2921" s="23"/>
      <c r="AE2921" s="26" t="str">
        <f>VLOOKUP(E2921,'[1]Tirupati Member''s Detail'!$D$2:$L$1048576,9,0)</f>
        <v>Last communication 2005. App frmt agrmnt. Outstanding rs 5000/-</v>
      </c>
    </row>
    <row r="2922" spans="1:31" x14ac:dyDescent="0.3">
      <c r="A2922" s="27">
        <v>2925</v>
      </c>
      <c r="B2922" s="28"/>
      <c r="C2922" s="29" t="s">
        <v>8804</v>
      </c>
      <c r="D2922" s="20" t="s">
        <v>22</v>
      </c>
      <c r="E2922" s="29" t="s">
        <v>8805</v>
      </c>
      <c r="F2922" s="20" t="s">
        <v>24</v>
      </c>
      <c r="G2922" s="20" t="s">
        <v>25</v>
      </c>
      <c r="H2922" s="29" t="s">
        <v>1753</v>
      </c>
      <c r="I2922" s="30">
        <v>2005</v>
      </c>
      <c r="J2922" s="29" t="s">
        <v>8806</v>
      </c>
      <c r="K2922" s="22" t="str">
        <f>VLOOKUP(E2922,'[1]Tirupati Member''s Detail'!$D$2:$L$1048576,8,0)</f>
        <v>No</v>
      </c>
      <c r="L2922" s="42">
        <f>VLOOKUP(E2922,'[1]Tirupati Member''s Detail'!$D$2:$L$1048576,4,0)</f>
        <v>135000</v>
      </c>
      <c r="M2922" s="42">
        <f t="shared" si="227"/>
        <v>135000</v>
      </c>
      <c r="N2922" s="42">
        <f>VLOOKUP(E2922,'[1]Tirupati Member''s Detail'!$D$2:$L$1048576,5,0)</f>
        <v>50000</v>
      </c>
      <c r="O2922" s="23" t="str">
        <f>VLOOKUP(E2922,'[1]Tirupati Member''s Detail'!$D$2:$L$1048576,7,0)</f>
        <v>Outstanding</v>
      </c>
      <c r="P2922" s="23">
        <v>85000</v>
      </c>
      <c r="Q2922" s="24" t="e">
        <f>+#REF!-I2922</f>
        <v>#REF!</v>
      </c>
      <c r="R2922" s="25">
        <f t="shared" si="230"/>
        <v>40000</v>
      </c>
      <c r="S2922" s="25" t="e">
        <f t="shared" si="231"/>
        <v>#REF!</v>
      </c>
      <c r="T2922" s="25">
        <f t="shared" si="228"/>
        <v>40000</v>
      </c>
      <c r="U2922" s="25"/>
      <c r="V2922" s="23"/>
      <c r="W2922" s="23"/>
      <c r="X2922" s="24" t="e">
        <f>+#REF!-I2922</f>
        <v>#REF!</v>
      </c>
      <c r="Y2922" s="23"/>
      <c r="Z2922" s="23"/>
      <c r="AA2922" s="23"/>
      <c r="AB2922" s="23"/>
      <c r="AC2922" s="23"/>
      <c r="AD2922" s="23"/>
      <c r="AE2922" s="26" t="str">
        <f>VLOOKUP(E2922,'[1]Tirupati Member''s Detail'!$D$2:$L$1048576,9,0)</f>
        <v>Last communication 2016. App frmt agrmnt</v>
      </c>
    </row>
    <row r="2923" spans="1:31" x14ac:dyDescent="0.3">
      <c r="A2923" s="27">
        <v>2926</v>
      </c>
      <c r="B2923" s="28"/>
      <c r="C2923" s="29" t="s">
        <v>8807</v>
      </c>
      <c r="D2923" s="20" t="s">
        <v>22</v>
      </c>
      <c r="E2923" s="29" t="s">
        <v>8808</v>
      </c>
      <c r="F2923" s="20" t="s">
        <v>24</v>
      </c>
      <c r="G2923" s="20" t="s">
        <v>25</v>
      </c>
      <c r="H2923" s="29" t="s">
        <v>1689</v>
      </c>
      <c r="I2923" s="30">
        <v>2016</v>
      </c>
      <c r="J2923" s="29" t="s">
        <v>8809</v>
      </c>
      <c r="K2923" s="22" t="str">
        <f>VLOOKUP(E2923,'[1]Tirupati Member''s Detail'!$D$2:$L$1048576,8,0)</f>
        <v>No</v>
      </c>
      <c r="L2923" s="42">
        <f>VLOOKUP(E2923,'[1]Tirupati Member''s Detail'!$D$2:$L$1048576,4,0)</f>
        <v>135000</v>
      </c>
      <c r="M2923" s="42">
        <f t="shared" si="227"/>
        <v>135000</v>
      </c>
      <c r="N2923" s="42">
        <f>VLOOKUP(E2923,'[1]Tirupati Member''s Detail'!$D$2:$L$1048576,5,0)</f>
        <v>135000</v>
      </c>
      <c r="O2923" s="23" t="str">
        <f>VLOOKUP(E2923,'[1]Tirupati Member''s Detail'!$D$2:$L$1048576,7,0)</f>
        <v>I.R.M</v>
      </c>
      <c r="P2923" s="23">
        <f t="shared" si="229"/>
        <v>0</v>
      </c>
      <c r="Q2923" s="24" t="e">
        <f>+#REF!-I2923</f>
        <v>#REF!</v>
      </c>
      <c r="R2923" s="25">
        <f>IF(O2923="regular",((N2923-(N2923/33)*Q2923)),(N2923-(N2923*20%)))</f>
        <v>108000</v>
      </c>
      <c r="S2923" s="25" t="e">
        <f>((N2923-(N2923/33)*Q2923))</f>
        <v>#REF!</v>
      </c>
      <c r="T2923" s="25">
        <f t="shared" si="228"/>
        <v>108000</v>
      </c>
      <c r="U2923" s="25"/>
      <c r="V2923" s="23"/>
      <c r="W2923" s="23"/>
      <c r="X2923" s="24" t="e">
        <f>+#REF!-I2923</f>
        <v>#REF!</v>
      </c>
      <c r="Y2923" s="23"/>
      <c r="Z2923" s="23"/>
      <c r="AA2923" s="23"/>
      <c r="AB2923" s="23"/>
      <c r="AC2923" s="23"/>
      <c r="AD2923" s="23"/>
      <c r="AE2923" s="26" t="str">
        <f>VLOOKUP(E2923,'[1]Tirupati Member''s Detail'!$D$2:$L$1048576,9,0)</f>
        <v>Last communication 2016. App frmt agrmnt</v>
      </c>
    </row>
    <row r="2924" spans="1:31" x14ac:dyDescent="0.3">
      <c r="A2924" s="27">
        <v>2927</v>
      </c>
      <c r="B2924" s="28"/>
      <c r="C2924" s="29" t="s">
        <v>8810</v>
      </c>
      <c r="D2924" s="20" t="s">
        <v>22</v>
      </c>
      <c r="E2924" s="29" t="s">
        <v>8811</v>
      </c>
      <c r="F2924" s="20" t="s">
        <v>24</v>
      </c>
      <c r="G2924" s="20" t="s">
        <v>25</v>
      </c>
      <c r="H2924" s="29" t="s">
        <v>1689</v>
      </c>
      <c r="I2924" s="30">
        <v>2016</v>
      </c>
      <c r="J2924" s="29" t="s">
        <v>8809</v>
      </c>
      <c r="K2924" s="22" t="str">
        <f>VLOOKUP(E2924,'[1]Tirupati Member''s Detail'!$D$2:$L$1048576,8,0)</f>
        <v>No</v>
      </c>
      <c r="L2924" s="42">
        <f>VLOOKUP(E2924,'[1]Tirupati Member''s Detail'!$D$2:$L$1048576,4,0)</f>
        <v>135000</v>
      </c>
      <c r="M2924" s="42">
        <f t="shared" si="227"/>
        <v>135000</v>
      </c>
      <c r="N2924" s="42">
        <f>VLOOKUP(E2924,'[1]Tirupati Member''s Detail'!$D$2:$L$1048576,5,0)</f>
        <v>135000</v>
      </c>
      <c r="O2924" s="23" t="str">
        <f>VLOOKUP(E2924,'[1]Tirupati Member''s Detail'!$D$2:$L$1048576,7,0)</f>
        <v>I.R.M</v>
      </c>
      <c r="P2924" s="23">
        <f t="shared" si="229"/>
        <v>0</v>
      </c>
      <c r="Q2924" s="24" t="e">
        <f>+#REF!-I2924</f>
        <v>#REF!</v>
      </c>
      <c r="R2924" s="25">
        <f t="shared" ref="R2924:R2960" si="232">IF(O2924="regular",((N2924-(N2924/33)*Q2924)),(N2924-(N2924*20%)))</f>
        <v>108000</v>
      </c>
      <c r="S2924" s="25" t="e">
        <f t="shared" ref="S2924:S2960" si="233">((N2924-(N2924/33)*Q2924))</f>
        <v>#REF!</v>
      </c>
      <c r="T2924" s="25">
        <f t="shared" si="228"/>
        <v>108000</v>
      </c>
      <c r="U2924" s="25"/>
      <c r="V2924" s="23"/>
      <c r="W2924" s="23"/>
      <c r="X2924" s="24" t="e">
        <f>+#REF!-I2924</f>
        <v>#REF!</v>
      </c>
      <c r="Y2924" s="23"/>
      <c r="Z2924" s="23"/>
      <c r="AA2924" s="23"/>
      <c r="AB2924" s="23"/>
      <c r="AC2924" s="23"/>
      <c r="AD2924" s="23"/>
      <c r="AE2924" s="26" t="str">
        <f>VLOOKUP(E2924,'[1]Tirupati Member''s Detail'!$D$2:$L$1048576,9,0)</f>
        <v>Last communication 2016. App frmt agrmnt</v>
      </c>
    </row>
    <row r="2925" spans="1:31" x14ac:dyDescent="0.3">
      <c r="A2925" s="27">
        <v>2928</v>
      </c>
      <c r="B2925" s="28"/>
      <c r="C2925" s="29" t="s">
        <v>8812</v>
      </c>
      <c r="D2925" s="20" t="s">
        <v>22</v>
      </c>
      <c r="E2925" s="29" t="s">
        <v>8813</v>
      </c>
      <c r="F2925" s="20" t="s">
        <v>24</v>
      </c>
      <c r="G2925" s="20" t="s">
        <v>25</v>
      </c>
      <c r="H2925" s="29" t="s">
        <v>1689</v>
      </c>
      <c r="I2925" s="30">
        <v>2016</v>
      </c>
      <c r="J2925" s="29" t="s">
        <v>8809</v>
      </c>
      <c r="K2925" s="22" t="str">
        <f>VLOOKUP(E2925,'[1]Tirupati Member''s Detail'!$D$2:$L$1048576,8,0)</f>
        <v>No</v>
      </c>
      <c r="L2925" s="42">
        <f>VLOOKUP(E2925,'[1]Tirupati Member''s Detail'!$D$2:$L$1048576,4,0)</f>
        <v>135000</v>
      </c>
      <c r="M2925" s="42">
        <f t="shared" si="227"/>
        <v>135000</v>
      </c>
      <c r="N2925" s="42">
        <f>VLOOKUP(E2925,'[1]Tirupati Member''s Detail'!$D$2:$L$1048576,5,0)</f>
        <v>135000</v>
      </c>
      <c r="O2925" s="23" t="str">
        <f>VLOOKUP(E2925,'[1]Tirupati Member''s Detail'!$D$2:$L$1048576,7,0)</f>
        <v>I.R.M</v>
      </c>
      <c r="P2925" s="23">
        <f t="shared" si="229"/>
        <v>0</v>
      </c>
      <c r="Q2925" s="24" t="e">
        <f>+#REF!-I2925</f>
        <v>#REF!</v>
      </c>
      <c r="R2925" s="25">
        <f t="shared" si="232"/>
        <v>108000</v>
      </c>
      <c r="S2925" s="25" t="e">
        <f t="shared" si="233"/>
        <v>#REF!</v>
      </c>
      <c r="T2925" s="25">
        <f t="shared" si="228"/>
        <v>108000</v>
      </c>
      <c r="U2925" s="25"/>
      <c r="V2925" s="23"/>
      <c r="W2925" s="23"/>
      <c r="X2925" s="24" t="e">
        <f>+#REF!-I2925</f>
        <v>#REF!</v>
      </c>
      <c r="Y2925" s="23"/>
      <c r="Z2925" s="23"/>
      <c r="AA2925" s="23"/>
      <c r="AB2925" s="23"/>
      <c r="AC2925" s="23"/>
      <c r="AD2925" s="23"/>
      <c r="AE2925" s="26" t="str">
        <f>VLOOKUP(E2925,'[1]Tirupati Member''s Detail'!$D$2:$L$1048576,9,0)</f>
        <v>Last communication 2016. App frmt agrmnt</v>
      </c>
    </row>
    <row r="2926" spans="1:31" x14ac:dyDescent="0.3">
      <c r="A2926" s="27">
        <v>2929</v>
      </c>
      <c r="B2926" s="28"/>
      <c r="C2926" s="29" t="s">
        <v>8814</v>
      </c>
      <c r="D2926" s="20" t="s">
        <v>22</v>
      </c>
      <c r="E2926" s="29" t="s">
        <v>8815</v>
      </c>
      <c r="F2926" s="20" t="s">
        <v>24</v>
      </c>
      <c r="G2926" s="20" t="s">
        <v>25</v>
      </c>
      <c r="H2926" s="29" t="s">
        <v>1689</v>
      </c>
      <c r="I2926" s="30">
        <v>2016</v>
      </c>
      <c r="J2926" s="29" t="s">
        <v>8809</v>
      </c>
      <c r="K2926" s="22" t="str">
        <f>VLOOKUP(E2926,'[1]Tirupati Member''s Detail'!$D$2:$L$1048576,8,0)</f>
        <v>No</v>
      </c>
      <c r="L2926" s="42">
        <f>VLOOKUP(E2926,'[1]Tirupati Member''s Detail'!$D$2:$L$1048576,4,0)</f>
        <v>135000</v>
      </c>
      <c r="M2926" s="42">
        <f t="shared" si="227"/>
        <v>135000</v>
      </c>
      <c r="N2926" s="42">
        <f>VLOOKUP(E2926,'[1]Tirupati Member''s Detail'!$D$2:$L$1048576,5,0)</f>
        <v>135000</v>
      </c>
      <c r="O2926" s="23" t="str">
        <f>VLOOKUP(E2926,'[1]Tirupati Member''s Detail'!$D$2:$L$1048576,7,0)</f>
        <v>I.R.M</v>
      </c>
      <c r="P2926" s="23">
        <f t="shared" si="229"/>
        <v>0</v>
      </c>
      <c r="Q2926" s="24" t="e">
        <f>+#REF!-I2926</f>
        <v>#REF!</v>
      </c>
      <c r="R2926" s="25">
        <f t="shared" si="232"/>
        <v>108000</v>
      </c>
      <c r="S2926" s="25" t="e">
        <f t="shared" si="233"/>
        <v>#REF!</v>
      </c>
      <c r="T2926" s="25">
        <f t="shared" si="228"/>
        <v>108000</v>
      </c>
      <c r="U2926" s="25"/>
      <c r="V2926" s="23"/>
      <c r="W2926" s="23"/>
      <c r="X2926" s="24" t="e">
        <f>+#REF!-I2926</f>
        <v>#REF!</v>
      </c>
      <c r="Y2926" s="23"/>
      <c r="Z2926" s="23"/>
      <c r="AA2926" s="23"/>
      <c r="AB2926" s="23"/>
      <c r="AC2926" s="23"/>
      <c r="AD2926" s="23"/>
      <c r="AE2926" s="26" t="str">
        <f>VLOOKUP(E2926,'[1]Tirupati Member''s Detail'!$D$2:$L$1048576,9,0)</f>
        <v>Last communication 2016. App frmt agrmnt</v>
      </c>
    </row>
    <row r="2927" spans="1:31" x14ac:dyDescent="0.3">
      <c r="A2927" s="27">
        <v>2930</v>
      </c>
      <c r="B2927" s="28"/>
      <c r="C2927" s="29" t="s">
        <v>8816</v>
      </c>
      <c r="D2927" s="20" t="s">
        <v>22</v>
      </c>
      <c r="E2927" s="29" t="s">
        <v>8817</v>
      </c>
      <c r="F2927" s="20" t="s">
        <v>24</v>
      </c>
      <c r="G2927" s="20" t="s">
        <v>25</v>
      </c>
      <c r="H2927" s="29" t="s">
        <v>1689</v>
      </c>
      <c r="I2927" s="30">
        <v>2016</v>
      </c>
      <c r="J2927" s="29" t="s">
        <v>8809</v>
      </c>
      <c r="K2927" s="22" t="str">
        <f>VLOOKUP(E2927,'[1]Tirupati Member''s Detail'!$D$2:$L$1048576,8,0)</f>
        <v>No</v>
      </c>
      <c r="L2927" s="42">
        <f>VLOOKUP(E2927,'[1]Tirupati Member''s Detail'!$D$2:$L$1048576,4,0)</f>
        <v>135000</v>
      </c>
      <c r="M2927" s="42">
        <f t="shared" si="227"/>
        <v>135000</v>
      </c>
      <c r="N2927" s="42">
        <f>VLOOKUP(E2927,'[1]Tirupati Member''s Detail'!$D$2:$L$1048576,5,0)</f>
        <v>135000</v>
      </c>
      <c r="O2927" s="23" t="str">
        <f>VLOOKUP(E2927,'[1]Tirupati Member''s Detail'!$D$2:$L$1048576,7,0)</f>
        <v>I.R.M</v>
      </c>
      <c r="P2927" s="23">
        <f t="shared" si="229"/>
        <v>0</v>
      </c>
      <c r="Q2927" s="24" t="e">
        <f>+#REF!-I2927</f>
        <v>#REF!</v>
      </c>
      <c r="R2927" s="25">
        <f t="shared" si="232"/>
        <v>108000</v>
      </c>
      <c r="S2927" s="25" t="e">
        <f t="shared" si="233"/>
        <v>#REF!</v>
      </c>
      <c r="T2927" s="25">
        <f t="shared" si="228"/>
        <v>108000</v>
      </c>
      <c r="U2927" s="25"/>
      <c r="V2927" s="23"/>
      <c r="W2927" s="23"/>
      <c r="X2927" s="24" t="e">
        <f>+#REF!-I2927</f>
        <v>#REF!</v>
      </c>
      <c r="Y2927" s="23"/>
      <c r="Z2927" s="23"/>
      <c r="AA2927" s="23"/>
      <c r="AB2927" s="23"/>
      <c r="AC2927" s="23"/>
      <c r="AD2927" s="23"/>
      <c r="AE2927" s="26" t="str">
        <f>VLOOKUP(E2927,'[1]Tirupati Member''s Detail'!$D$2:$L$1048576,9,0)</f>
        <v>Last communication 2016. App frmt agrmnt</v>
      </c>
    </row>
    <row r="2928" spans="1:31" x14ac:dyDescent="0.3">
      <c r="A2928" s="27">
        <v>2931</v>
      </c>
      <c r="B2928" s="28"/>
      <c r="C2928" s="29" t="s">
        <v>8818</v>
      </c>
      <c r="D2928" s="20" t="s">
        <v>22</v>
      </c>
      <c r="E2928" s="29" t="s">
        <v>8819</v>
      </c>
      <c r="F2928" s="20" t="s">
        <v>24</v>
      </c>
      <c r="G2928" s="20" t="s">
        <v>25</v>
      </c>
      <c r="H2928" s="29" t="s">
        <v>1689</v>
      </c>
      <c r="I2928" s="30">
        <v>2016</v>
      </c>
      <c r="J2928" s="29" t="s">
        <v>8820</v>
      </c>
      <c r="K2928" s="22" t="str">
        <f>VLOOKUP(E2928,'[1]Tirupati Member''s Detail'!$D$2:$L$1048576,8,0)</f>
        <v>No</v>
      </c>
      <c r="L2928" s="42">
        <f>VLOOKUP(E2928,'[1]Tirupati Member''s Detail'!$D$2:$L$1048576,4,0)</f>
        <v>135000</v>
      </c>
      <c r="M2928" s="42">
        <f t="shared" si="227"/>
        <v>135000</v>
      </c>
      <c r="N2928" s="42">
        <f>VLOOKUP(E2928,'[1]Tirupati Member''s Detail'!$D$2:$L$1048576,5,0)</f>
        <v>135000</v>
      </c>
      <c r="O2928" s="23" t="str">
        <f>VLOOKUP(E2928,'[1]Tirupati Member''s Detail'!$D$2:$L$1048576,7,0)</f>
        <v>I.R.M</v>
      </c>
      <c r="P2928" s="23">
        <f t="shared" si="229"/>
        <v>0</v>
      </c>
      <c r="Q2928" s="24" t="e">
        <f>+#REF!-I2928</f>
        <v>#REF!</v>
      </c>
      <c r="R2928" s="25">
        <f t="shared" si="232"/>
        <v>108000</v>
      </c>
      <c r="S2928" s="25" t="e">
        <f t="shared" si="233"/>
        <v>#REF!</v>
      </c>
      <c r="T2928" s="25">
        <f t="shared" si="228"/>
        <v>108000</v>
      </c>
      <c r="U2928" s="25"/>
      <c r="V2928" s="23"/>
      <c r="W2928" s="23"/>
      <c r="X2928" s="24" t="e">
        <f>+#REF!-I2928</f>
        <v>#REF!</v>
      </c>
      <c r="Y2928" s="23"/>
      <c r="Z2928" s="23"/>
      <c r="AA2928" s="23"/>
      <c r="AB2928" s="23"/>
      <c r="AC2928" s="23"/>
      <c r="AD2928" s="23"/>
      <c r="AE2928" s="26" t="str">
        <f>VLOOKUP(E2928,'[1]Tirupati Member''s Detail'!$D$2:$L$1048576,9,0)</f>
        <v>Last communication 2016. App frmt agrmnt</v>
      </c>
    </row>
    <row r="2929" spans="1:31" x14ac:dyDescent="0.3">
      <c r="A2929" s="27">
        <v>2932</v>
      </c>
      <c r="B2929" s="28"/>
      <c r="C2929" s="29" t="s">
        <v>8821</v>
      </c>
      <c r="D2929" s="20" t="s">
        <v>22</v>
      </c>
      <c r="E2929" s="29" t="s">
        <v>8822</v>
      </c>
      <c r="F2929" s="20" t="s">
        <v>24</v>
      </c>
      <c r="G2929" s="20" t="s">
        <v>25</v>
      </c>
      <c r="H2929" s="29" t="s">
        <v>1689</v>
      </c>
      <c r="I2929" s="30">
        <v>2016</v>
      </c>
      <c r="J2929" s="29" t="s">
        <v>8820</v>
      </c>
      <c r="K2929" s="22" t="str">
        <f>VLOOKUP(E2929,'[1]Tirupati Member''s Detail'!$D$2:$L$1048576,8,0)</f>
        <v>No</v>
      </c>
      <c r="L2929" s="42">
        <f>VLOOKUP(E2929,'[1]Tirupati Member''s Detail'!$D$2:$L$1048576,4,0)</f>
        <v>135000</v>
      </c>
      <c r="M2929" s="42">
        <f t="shared" si="227"/>
        <v>135000</v>
      </c>
      <c r="N2929" s="42">
        <f>VLOOKUP(E2929,'[1]Tirupati Member''s Detail'!$D$2:$L$1048576,5,0)</f>
        <v>135000</v>
      </c>
      <c r="O2929" s="23" t="str">
        <f>VLOOKUP(E2929,'[1]Tirupati Member''s Detail'!$D$2:$L$1048576,7,0)</f>
        <v>I.R.M</v>
      </c>
      <c r="P2929" s="23">
        <f t="shared" si="229"/>
        <v>0</v>
      </c>
      <c r="Q2929" s="24" t="e">
        <f>+#REF!-I2929</f>
        <v>#REF!</v>
      </c>
      <c r="R2929" s="25">
        <f t="shared" si="232"/>
        <v>108000</v>
      </c>
      <c r="S2929" s="25" t="e">
        <f t="shared" si="233"/>
        <v>#REF!</v>
      </c>
      <c r="T2929" s="25">
        <f t="shared" si="228"/>
        <v>108000</v>
      </c>
      <c r="U2929" s="25"/>
      <c r="V2929" s="23"/>
      <c r="W2929" s="23"/>
      <c r="X2929" s="24" t="e">
        <f>+#REF!-I2929</f>
        <v>#REF!</v>
      </c>
      <c r="Y2929" s="23"/>
      <c r="Z2929" s="23"/>
      <c r="AA2929" s="23"/>
      <c r="AB2929" s="23"/>
      <c r="AC2929" s="23"/>
      <c r="AD2929" s="23"/>
      <c r="AE2929" s="26" t="str">
        <f>VLOOKUP(E2929,'[1]Tirupati Member''s Detail'!$D$2:$L$1048576,9,0)</f>
        <v>Last communication 2016. App frmt agrmnt</v>
      </c>
    </row>
    <row r="2930" spans="1:31" x14ac:dyDescent="0.3">
      <c r="A2930" s="27">
        <v>2933</v>
      </c>
      <c r="B2930" s="28"/>
      <c r="C2930" s="29" t="s">
        <v>8823</v>
      </c>
      <c r="D2930" s="20" t="s">
        <v>22</v>
      </c>
      <c r="E2930" s="29" t="s">
        <v>8824</v>
      </c>
      <c r="F2930" s="20" t="s">
        <v>24</v>
      </c>
      <c r="G2930" s="20" t="s">
        <v>25</v>
      </c>
      <c r="H2930" s="29" t="s">
        <v>1689</v>
      </c>
      <c r="I2930" s="30">
        <v>2016</v>
      </c>
      <c r="J2930" s="29" t="s">
        <v>8820</v>
      </c>
      <c r="K2930" s="22" t="str">
        <f>VLOOKUP(E2930,'[1]Tirupati Member''s Detail'!$D$2:$L$1048576,8,0)</f>
        <v>No</v>
      </c>
      <c r="L2930" s="42">
        <f>VLOOKUP(E2930,'[1]Tirupati Member''s Detail'!$D$2:$L$1048576,4,0)</f>
        <v>135000</v>
      </c>
      <c r="M2930" s="42">
        <f t="shared" si="227"/>
        <v>135000</v>
      </c>
      <c r="N2930" s="42">
        <f>VLOOKUP(E2930,'[1]Tirupati Member''s Detail'!$D$2:$L$1048576,5,0)</f>
        <v>135000</v>
      </c>
      <c r="O2930" s="23" t="str">
        <f>VLOOKUP(E2930,'[1]Tirupati Member''s Detail'!$D$2:$L$1048576,7,0)</f>
        <v>I.R.M</v>
      </c>
      <c r="P2930" s="23">
        <f t="shared" si="229"/>
        <v>0</v>
      </c>
      <c r="Q2930" s="24" t="e">
        <f>+#REF!-I2930</f>
        <v>#REF!</v>
      </c>
      <c r="R2930" s="25">
        <f t="shared" si="232"/>
        <v>108000</v>
      </c>
      <c r="S2930" s="25" t="e">
        <f t="shared" si="233"/>
        <v>#REF!</v>
      </c>
      <c r="T2930" s="25">
        <f t="shared" si="228"/>
        <v>108000</v>
      </c>
      <c r="U2930" s="25"/>
      <c r="V2930" s="23"/>
      <c r="W2930" s="23"/>
      <c r="X2930" s="24" t="e">
        <f>+#REF!-I2930</f>
        <v>#REF!</v>
      </c>
      <c r="Y2930" s="23"/>
      <c r="Z2930" s="23"/>
      <c r="AA2930" s="23"/>
      <c r="AB2930" s="23"/>
      <c r="AC2930" s="23"/>
      <c r="AD2930" s="23"/>
      <c r="AE2930" s="26" t="str">
        <f>VLOOKUP(E2930,'[1]Tirupati Member''s Detail'!$D$2:$L$1048576,9,0)</f>
        <v>Last communication 2016. App frmt agrmnt</v>
      </c>
    </row>
    <row r="2931" spans="1:31" x14ac:dyDescent="0.3">
      <c r="A2931" s="27">
        <v>2934</v>
      </c>
      <c r="B2931" s="28"/>
      <c r="C2931" s="29" t="s">
        <v>8825</v>
      </c>
      <c r="D2931" s="20" t="s">
        <v>22</v>
      </c>
      <c r="E2931" s="29" t="s">
        <v>8826</v>
      </c>
      <c r="F2931" s="20" t="s">
        <v>24</v>
      </c>
      <c r="G2931" s="20" t="s">
        <v>25</v>
      </c>
      <c r="H2931" s="29" t="s">
        <v>1689</v>
      </c>
      <c r="I2931" s="30">
        <v>2016</v>
      </c>
      <c r="J2931" s="29" t="s">
        <v>8820</v>
      </c>
      <c r="K2931" s="22" t="str">
        <f>VLOOKUP(E2931,'[1]Tirupati Member''s Detail'!$D$2:$L$1048576,8,0)</f>
        <v>No</v>
      </c>
      <c r="L2931" s="42">
        <f>VLOOKUP(E2931,'[1]Tirupati Member''s Detail'!$D$2:$L$1048576,4,0)</f>
        <v>135000</v>
      </c>
      <c r="M2931" s="42">
        <f t="shared" si="227"/>
        <v>135000</v>
      </c>
      <c r="N2931" s="42">
        <f>VLOOKUP(E2931,'[1]Tirupati Member''s Detail'!$D$2:$L$1048576,5,0)</f>
        <v>135000</v>
      </c>
      <c r="O2931" s="23" t="str">
        <f>VLOOKUP(E2931,'[1]Tirupati Member''s Detail'!$D$2:$L$1048576,7,0)</f>
        <v>I.R.M</v>
      </c>
      <c r="P2931" s="23">
        <f t="shared" si="229"/>
        <v>0</v>
      </c>
      <c r="Q2931" s="24" t="e">
        <f>+#REF!-I2931</f>
        <v>#REF!</v>
      </c>
      <c r="R2931" s="25">
        <f t="shared" si="232"/>
        <v>108000</v>
      </c>
      <c r="S2931" s="25" t="e">
        <f t="shared" si="233"/>
        <v>#REF!</v>
      </c>
      <c r="T2931" s="25">
        <f t="shared" si="228"/>
        <v>108000</v>
      </c>
      <c r="U2931" s="25"/>
      <c r="V2931" s="23"/>
      <c r="W2931" s="23"/>
      <c r="X2931" s="24" t="e">
        <f>+#REF!-I2931</f>
        <v>#REF!</v>
      </c>
      <c r="Y2931" s="23"/>
      <c r="Z2931" s="23"/>
      <c r="AA2931" s="23"/>
      <c r="AB2931" s="23"/>
      <c r="AC2931" s="23"/>
      <c r="AD2931" s="23"/>
      <c r="AE2931" s="26" t="str">
        <f>VLOOKUP(E2931,'[1]Tirupati Member''s Detail'!$D$2:$L$1048576,9,0)</f>
        <v>Last communication 2016. App frmt agrmnt</v>
      </c>
    </row>
    <row r="2932" spans="1:31" x14ac:dyDescent="0.3">
      <c r="A2932" s="27">
        <v>2935</v>
      </c>
      <c r="B2932" s="28"/>
      <c r="C2932" s="29" t="s">
        <v>8827</v>
      </c>
      <c r="D2932" s="20" t="s">
        <v>22</v>
      </c>
      <c r="E2932" s="29" t="s">
        <v>8828</v>
      </c>
      <c r="F2932" s="20" t="s">
        <v>24</v>
      </c>
      <c r="G2932" s="20" t="s">
        <v>25</v>
      </c>
      <c r="H2932" s="29" t="s">
        <v>1689</v>
      </c>
      <c r="I2932" s="30">
        <v>2016</v>
      </c>
      <c r="J2932" s="29" t="s">
        <v>8829</v>
      </c>
      <c r="K2932" s="22" t="str">
        <f>VLOOKUP(E2932,'[1]Tirupati Member''s Detail'!$D$2:$L$1048576,8,0)</f>
        <v>No</v>
      </c>
      <c r="L2932" s="23">
        <f>VLOOKUP(E2932,'[1]Tirupati Member''s Detail'!$D$2:$L$1048576,4,0)</f>
        <v>135000</v>
      </c>
      <c r="M2932" s="23">
        <f t="shared" si="227"/>
        <v>135000</v>
      </c>
      <c r="N2932" s="23">
        <f>VLOOKUP(E2932,'[1]Tirupati Member''s Detail'!$D$2:$L$1048576,5,0)</f>
        <v>135000</v>
      </c>
      <c r="O2932" s="23" t="str">
        <f>VLOOKUP(E2932,'[1]Tirupati Member''s Detail'!$D$2:$L$1048576,7,0)</f>
        <v>I.R.M</v>
      </c>
      <c r="P2932" s="23">
        <f t="shared" si="229"/>
        <v>0</v>
      </c>
      <c r="Q2932" s="24" t="e">
        <f>+#REF!-I2932</f>
        <v>#REF!</v>
      </c>
      <c r="R2932" s="25">
        <f t="shared" si="232"/>
        <v>108000</v>
      </c>
      <c r="S2932" s="25" t="e">
        <f t="shared" si="233"/>
        <v>#REF!</v>
      </c>
      <c r="T2932" s="25">
        <f t="shared" si="228"/>
        <v>108000</v>
      </c>
      <c r="U2932" s="25"/>
      <c r="V2932" s="23"/>
      <c r="W2932" s="23"/>
      <c r="X2932" s="24" t="e">
        <f>+#REF!-I2932</f>
        <v>#REF!</v>
      </c>
      <c r="Y2932" s="23"/>
      <c r="Z2932" s="23"/>
      <c r="AA2932" s="23"/>
      <c r="AB2932" s="23"/>
      <c r="AC2932" s="23"/>
      <c r="AD2932" s="23"/>
      <c r="AE2932" s="26" t="str">
        <f>VLOOKUP(E2932,'[1]Tirupati Member''s Detail'!$D$2:$L$1048576,9,0)</f>
        <v>Last communication 2016. App frmt agrmnt</v>
      </c>
    </row>
    <row r="2933" spans="1:31" x14ac:dyDescent="0.3">
      <c r="A2933" s="27">
        <v>2936</v>
      </c>
      <c r="B2933" s="28"/>
      <c r="C2933" s="29" t="s">
        <v>8830</v>
      </c>
      <c r="D2933" s="20" t="s">
        <v>22</v>
      </c>
      <c r="E2933" s="29" t="s">
        <v>8831</v>
      </c>
      <c r="F2933" s="20" t="s">
        <v>24</v>
      </c>
      <c r="G2933" s="20" t="s">
        <v>25</v>
      </c>
      <c r="H2933" s="29" t="s">
        <v>1689</v>
      </c>
      <c r="I2933" s="30">
        <v>2016</v>
      </c>
      <c r="J2933" s="29" t="s">
        <v>8832</v>
      </c>
      <c r="K2933" s="22" t="str">
        <f>VLOOKUP(E2933,'[1]Tirupati Member''s Detail'!$D$2:$L$1048576,8,0)</f>
        <v>No</v>
      </c>
      <c r="L2933" s="23">
        <f>VLOOKUP(E2933,'[1]Tirupati Member''s Detail'!$D$2:$L$1048576,4,0)</f>
        <v>135000</v>
      </c>
      <c r="M2933" s="23">
        <f t="shared" si="227"/>
        <v>135000</v>
      </c>
      <c r="N2933" s="23">
        <f>VLOOKUP(E2933,'[1]Tirupati Member''s Detail'!$D$2:$L$1048576,5,0)</f>
        <v>135000</v>
      </c>
      <c r="O2933" s="23" t="str">
        <f>VLOOKUP(E2933,'[1]Tirupati Member''s Detail'!$D$2:$L$1048576,7,0)</f>
        <v>I.R.M</v>
      </c>
      <c r="P2933" s="23">
        <f t="shared" si="229"/>
        <v>0</v>
      </c>
      <c r="Q2933" s="24" t="e">
        <f>+#REF!-I2933</f>
        <v>#REF!</v>
      </c>
      <c r="R2933" s="25">
        <f t="shared" si="232"/>
        <v>108000</v>
      </c>
      <c r="S2933" s="25" t="e">
        <f t="shared" si="233"/>
        <v>#REF!</v>
      </c>
      <c r="T2933" s="25">
        <f t="shared" si="228"/>
        <v>108000</v>
      </c>
      <c r="U2933" s="25"/>
      <c r="V2933" s="23"/>
      <c r="W2933" s="23"/>
      <c r="X2933" s="24" t="e">
        <f>+#REF!-I2933</f>
        <v>#REF!</v>
      </c>
      <c r="Y2933" s="23"/>
      <c r="Z2933" s="23"/>
      <c r="AA2933" s="23"/>
      <c r="AB2933" s="23"/>
      <c r="AC2933" s="23"/>
      <c r="AD2933" s="23"/>
      <c r="AE2933" s="26" t="str">
        <f>VLOOKUP(E2933,'[1]Tirupati Member''s Detail'!$D$2:$L$1048576,9,0)</f>
        <v>Last communication 2016. App frmt agrmnt</v>
      </c>
    </row>
    <row r="2934" spans="1:31" x14ac:dyDescent="0.3">
      <c r="A2934" s="27">
        <v>2937</v>
      </c>
      <c r="B2934" s="28"/>
      <c r="C2934" s="29" t="s">
        <v>8833</v>
      </c>
      <c r="D2934" s="20" t="s">
        <v>22</v>
      </c>
      <c r="E2934" s="29" t="s">
        <v>8834</v>
      </c>
      <c r="F2934" s="20" t="s">
        <v>24</v>
      </c>
      <c r="G2934" s="20" t="s">
        <v>25</v>
      </c>
      <c r="H2934" s="29" t="s">
        <v>1689</v>
      </c>
      <c r="I2934" s="30">
        <v>2016</v>
      </c>
      <c r="J2934" s="29" t="s">
        <v>8832</v>
      </c>
      <c r="K2934" s="22" t="str">
        <f>VLOOKUP(E2934,'[1]Tirupati Member''s Detail'!$D$2:$L$1048576,8,0)</f>
        <v>No</v>
      </c>
      <c r="L2934" s="23">
        <f>VLOOKUP(E2934,'[1]Tirupati Member''s Detail'!$D$2:$L$1048576,4,0)</f>
        <v>135000</v>
      </c>
      <c r="M2934" s="23">
        <f t="shared" si="227"/>
        <v>135000</v>
      </c>
      <c r="N2934" s="23">
        <f>VLOOKUP(E2934,'[1]Tirupati Member''s Detail'!$D$2:$L$1048576,5,0)</f>
        <v>135000</v>
      </c>
      <c r="O2934" s="23" t="str">
        <f>VLOOKUP(E2934,'[1]Tirupati Member''s Detail'!$D$2:$L$1048576,7,0)</f>
        <v>I.R.M</v>
      </c>
      <c r="P2934" s="23">
        <f t="shared" si="229"/>
        <v>0</v>
      </c>
      <c r="Q2934" s="24" t="e">
        <f>+#REF!-I2934</f>
        <v>#REF!</v>
      </c>
      <c r="R2934" s="25">
        <f t="shared" si="232"/>
        <v>108000</v>
      </c>
      <c r="S2934" s="25" t="e">
        <f t="shared" si="233"/>
        <v>#REF!</v>
      </c>
      <c r="T2934" s="25">
        <f t="shared" si="228"/>
        <v>108000</v>
      </c>
      <c r="U2934" s="25"/>
      <c r="V2934" s="23"/>
      <c r="W2934" s="23"/>
      <c r="X2934" s="24" t="e">
        <f>+#REF!-I2934</f>
        <v>#REF!</v>
      </c>
      <c r="Y2934" s="23"/>
      <c r="Z2934" s="23"/>
      <c r="AA2934" s="23"/>
      <c r="AB2934" s="23"/>
      <c r="AC2934" s="23"/>
      <c r="AD2934" s="23"/>
      <c r="AE2934" s="26" t="str">
        <f>VLOOKUP(E2934,'[1]Tirupati Member''s Detail'!$D$2:$L$1048576,9,0)</f>
        <v>Last communication 2016. App frmt agrmnt</v>
      </c>
    </row>
    <row r="2935" spans="1:31" x14ac:dyDescent="0.3">
      <c r="A2935" s="27">
        <v>2938</v>
      </c>
      <c r="B2935" s="28"/>
      <c r="C2935" s="29" t="s">
        <v>8835</v>
      </c>
      <c r="D2935" s="20" t="s">
        <v>22</v>
      </c>
      <c r="E2935" s="29" t="s">
        <v>8836</v>
      </c>
      <c r="F2935" s="20" t="s">
        <v>24</v>
      </c>
      <c r="G2935" s="20" t="s">
        <v>25</v>
      </c>
      <c r="H2935" s="29" t="s">
        <v>1689</v>
      </c>
      <c r="I2935" s="30">
        <v>2016</v>
      </c>
      <c r="J2935" s="29" t="s">
        <v>8832</v>
      </c>
      <c r="K2935" s="22" t="str">
        <f>VLOOKUP(E2935,'[1]Tirupati Member''s Detail'!$D$2:$L$1048576,8,0)</f>
        <v>No</v>
      </c>
      <c r="L2935" s="23">
        <f>VLOOKUP(E2935,'[1]Tirupati Member''s Detail'!$D$2:$L$1048576,4,0)</f>
        <v>135000</v>
      </c>
      <c r="M2935" s="23">
        <f t="shared" si="227"/>
        <v>135000</v>
      </c>
      <c r="N2935" s="23">
        <f>VLOOKUP(E2935,'[1]Tirupati Member''s Detail'!$D$2:$L$1048576,5,0)</f>
        <v>135000</v>
      </c>
      <c r="O2935" s="23" t="str">
        <f>VLOOKUP(E2935,'[1]Tirupati Member''s Detail'!$D$2:$L$1048576,7,0)</f>
        <v>I.R.M</v>
      </c>
      <c r="P2935" s="23">
        <f t="shared" si="229"/>
        <v>0</v>
      </c>
      <c r="Q2935" s="24" t="e">
        <f>+#REF!-I2935</f>
        <v>#REF!</v>
      </c>
      <c r="R2935" s="25">
        <f t="shared" si="232"/>
        <v>108000</v>
      </c>
      <c r="S2935" s="25" t="e">
        <f t="shared" si="233"/>
        <v>#REF!</v>
      </c>
      <c r="T2935" s="25">
        <f t="shared" si="228"/>
        <v>108000</v>
      </c>
      <c r="U2935" s="25"/>
      <c r="V2935" s="23"/>
      <c r="W2935" s="23"/>
      <c r="X2935" s="24" t="e">
        <f>+#REF!-I2935</f>
        <v>#REF!</v>
      </c>
      <c r="Y2935" s="23"/>
      <c r="Z2935" s="23"/>
      <c r="AA2935" s="23"/>
      <c r="AB2935" s="23"/>
      <c r="AC2935" s="23"/>
      <c r="AD2935" s="23"/>
      <c r="AE2935" s="26" t="str">
        <f>VLOOKUP(E2935,'[1]Tirupati Member''s Detail'!$D$2:$L$1048576,9,0)</f>
        <v>Last communication 2016. App frmt agrmnt</v>
      </c>
    </row>
    <row r="2936" spans="1:31" x14ac:dyDescent="0.3">
      <c r="A2936" s="27">
        <v>2939</v>
      </c>
      <c r="B2936" s="28"/>
      <c r="C2936" s="29" t="s">
        <v>8837</v>
      </c>
      <c r="D2936" s="20" t="s">
        <v>22</v>
      </c>
      <c r="E2936" s="29" t="s">
        <v>8838</v>
      </c>
      <c r="F2936" s="20" t="s">
        <v>24</v>
      </c>
      <c r="G2936" s="20" t="s">
        <v>25</v>
      </c>
      <c r="H2936" s="29" t="s">
        <v>1689</v>
      </c>
      <c r="I2936" s="30">
        <v>2016</v>
      </c>
      <c r="J2936" s="29" t="s">
        <v>8832</v>
      </c>
      <c r="K2936" s="22" t="str">
        <f>VLOOKUP(E2936,'[1]Tirupati Member''s Detail'!$D$2:$L$1048576,8,0)</f>
        <v>No</v>
      </c>
      <c r="L2936" s="23">
        <f>VLOOKUP(E2936,'[1]Tirupati Member''s Detail'!$D$2:$L$1048576,4,0)</f>
        <v>135000</v>
      </c>
      <c r="M2936" s="23">
        <f t="shared" si="227"/>
        <v>135000</v>
      </c>
      <c r="N2936" s="23">
        <f>VLOOKUP(E2936,'[1]Tirupati Member''s Detail'!$D$2:$L$1048576,5,0)</f>
        <v>135000</v>
      </c>
      <c r="O2936" s="23" t="str">
        <f>VLOOKUP(E2936,'[1]Tirupati Member''s Detail'!$D$2:$L$1048576,7,0)</f>
        <v>I.R.M</v>
      </c>
      <c r="P2936" s="23">
        <f t="shared" si="229"/>
        <v>0</v>
      </c>
      <c r="Q2936" s="24" t="e">
        <f>+#REF!-I2936</f>
        <v>#REF!</v>
      </c>
      <c r="R2936" s="25">
        <f t="shared" si="232"/>
        <v>108000</v>
      </c>
      <c r="S2936" s="25" t="e">
        <f t="shared" si="233"/>
        <v>#REF!</v>
      </c>
      <c r="T2936" s="25">
        <f t="shared" si="228"/>
        <v>108000</v>
      </c>
      <c r="U2936" s="25"/>
      <c r="V2936" s="23"/>
      <c r="W2936" s="23"/>
      <c r="X2936" s="24" t="e">
        <f>+#REF!-I2936</f>
        <v>#REF!</v>
      </c>
      <c r="Y2936" s="23"/>
      <c r="Z2936" s="23"/>
      <c r="AA2936" s="23"/>
      <c r="AB2936" s="23"/>
      <c r="AC2936" s="23"/>
      <c r="AD2936" s="23"/>
      <c r="AE2936" s="26" t="str">
        <f>VLOOKUP(E2936,'[1]Tirupati Member''s Detail'!$D$2:$L$1048576,9,0)</f>
        <v>Last communication 2016. App frmt agrmnt</v>
      </c>
    </row>
    <row r="2937" spans="1:31" x14ac:dyDescent="0.3">
      <c r="A2937" s="27">
        <v>2940</v>
      </c>
      <c r="B2937" s="28"/>
      <c r="C2937" s="29" t="s">
        <v>8839</v>
      </c>
      <c r="D2937" s="20" t="s">
        <v>22</v>
      </c>
      <c r="E2937" s="29" t="s">
        <v>8840</v>
      </c>
      <c r="F2937" s="20" t="s">
        <v>24</v>
      </c>
      <c r="G2937" s="20" t="s">
        <v>25</v>
      </c>
      <c r="H2937" s="29" t="s">
        <v>1689</v>
      </c>
      <c r="I2937" s="30">
        <v>2016</v>
      </c>
      <c r="J2937" s="29" t="s">
        <v>8832</v>
      </c>
      <c r="K2937" s="22" t="str">
        <f>VLOOKUP(E2937,'[1]Tirupati Member''s Detail'!$D$2:$L$1048576,8,0)</f>
        <v>No</v>
      </c>
      <c r="L2937" s="23">
        <f>VLOOKUP(E2937,'[1]Tirupati Member''s Detail'!$D$2:$L$1048576,4,0)</f>
        <v>135000</v>
      </c>
      <c r="M2937" s="23">
        <f t="shared" si="227"/>
        <v>135000</v>
      </c>
      <c r="N2937" s="23">
        <f>VLOOKUP(E2937,'[1]Tirupati Member''s Detail'!$D$2:$L$1048576,5,0)</f>
        <v>135000</v>
      </c>
      <c r="O2937" s="23" t="str">
        <f>VLOOKUP(E2937,'[1]Tirupati Member''s Detail'!$D$2:$L$1048576,7,0)</f>
        <v>I.R.M</v>
      </c>
      <c r="P2937" s="23">
        <f t="shared" si="229"/>
        <v>0</v>
      </c>
      <c r="Q2937" s="24" t="e">
        <f>+#REF!-I2937</f>
        <v>#REF!</v>
      </c>
      <c r="R2937" s="25">
        <f t="shared" si="232"/>
        <v>108000</v>
      </c>
      <c r="S2937" s="25" t="e">
        <f t="shared" si="233"/>
        <v>#REF!</v>
      </c>
      <c r="T2937" s="25">
        <f t="shared" si="228"/>
        <v>108000</v>
      </c>
      <c r="U2937" s="25"/>
      <c r="V2937" s="23"/>
      <c r="W2937" s="23"/>
      <c r="X2937" s="24" t="e">
        <f>+#REF!-I2937</f>
        <v>#REF!</v>
      </c>
      <c r="Y2937" s="23"/>
      <c r="Z2937" s="23"/>
      <c r="AA2937" s="23"/>
      <c r="AB2937" s="23"/>
      <c r="AC2937" s="23"/>
      <c r="AD2937" s="23"/>
      <c r="AE2937" s="26" t="str">
        <f>VLOOKUP(E2937,'[1]Tirupati Member''s Detail'!$D$2:$L$1048576,9,0)</f>
        <v>Last communication 2016. App frmt agrmnt</v>
      </c>
    </row>
    <row r="2938" spans="1:31" x14ac:dyDescent="0.3">
      <c r="A2938" s="27">
        <v>2941</v>
      </c>
      <c r="B2938" s="28"/>
      <c r="C2938" s="29" t="s">
        <v>8841</v>
      </c>
      <c r="D2938" s="20" t="s">
        <v>22</v>
      </c>
      <c r="E2938" s="29" t="s">
        <v>8842</v>
      </c>
      <c r="F2938" s="20" t="s">
        <v>24</v>
      </c>
      <c r="G2938" s="20" t="s">
        <v>25</v>
      </c>
      <c r="H2938" s="29" t="s">
        <v>1689</v>
      </c>
      <c r="I2938" s="30">
        <v>2016</v>
      </c>
      <c r="J2938" s="29" t="s">
        <v>8832</v>
      </c>
      <c r="K2938" s="22" t="str">
        <f>VLOOKUP(E2938,'[1]Tirupati Member''s Detail'!$D$2:$L$1048576,8,0)</f>
        <v>No</v>
      </c>
      <c r="L2938" s="23">
        <f>VLOOKUP(E2938,'[1]Tirupati Member''s Detail'!$D$2:$L$1048576,4,0)</f>
        <v>135000</v>
      </c>
      <c r="M2938" s="23">
        <f t="shared" si="227"/>
        <v>135000</v>
      </c>
      <c r="N2938" s="23">
        <f>VLOOKUP(E2938,'[1]Tirupati Member''s Detail'!$D$2:$L$1048576,5,0)</f>
        <v>135000</v>
      </c>
      <c r="O2938" s="23" t="str">
        <f>VLOOKUP(E2938,'[1]Tirupati Member''s Detail'!$D$2:$L$1048576,7,0)</f>
        <v>I.R.M</v>
      </c>
      <c r="P2938" s="23">
        <f t="shared" si="229"/>
        <v>0</v>
      </c>
      <c r="Q2938" s="24" t="e">
        <f>+#REF!-I2938</f>
        <v>#REF!</v>
      </c>
      <c r="R2938" s="25">
        <f t="shared" si="232"/>
        <v>108000</v>
      </c>
      <c r="S2938" s="25" t="e">
        <f t="shared" si="233"/>
        <v>#REF!</v>
      </c>
      <c r="T2938" s="25">
        <f t="shared" si="228"/>
        <v>108000</v>
      </c>
      <c r="U2938" s="25"/>
      <c r="V2938" s="23"/>
      <c r="W2938" s="23"/>
      <c r="X2938" s="24" t="e">
        <f>+#REF!-I2938</f>
        <v>#REF!</v>
      </c>
      <c r="Y2938" s="23"/>
      <c r="Z2938" s="23"/>
      <c r="AA2938" s="23"/>
      <c r="AB2938" s="23"/>
      <c r="AC2938" s="23"/>
      <c r="AD2938" s="23"/>
      <c r="AE2938" s="26" t="str">
        <f>VLOOKUP(E2938,'[1]Tirupati Member''s Detail'!$D$2:$L$1048576,9,0)</f>
        <v>Last communication 2016. App frmt agrmnt</v>
      </c>
    </row>
    <row r="2939" spans="1:31" x14ac:dyDescent="0.3">
      <c r="A2939" s="27">
        <v>2942</v>
      </c>
      <c r="B2939" s="28"/>
      <c r="C2939" s="29" t="s">
        <v>8843</v>
      </c>
      <c r="D2939" s="20" t="s">
        <v>22</v>
      </c>
      <c r="E2939" s="29" t="s">
        <v>8844</v>
      </c>
      <c r="F2939" s="20" t="s">
        <v>24</v>
      </c>
      <c r="G2939" s="20" t="s">
        <v>25</v>
      </c>
      <c r="H2939" s="29" t="s">
        <v>1689</v>
      </c>
      <c r="I2939" s="30">
        <v>2016</v>
      </c>
      <c r="J2939" s="29" t="s">
        <v>8832</v>
      </c>
      <c r="K2939" s="22" t="str">
        <f>VLOOKUP(E2939,'[1]Tirupati Member''s Detail'!$D$2:$L$1048576,8,0)</f>
        <v>No</v>
      </c>
      <c r="L2939" s="23">
        <f>VLOOKUP(E2939,'[1]Tirupati Member''s Detail'!$D$2:$L$1048576,4,0)</f>
        <v>135000</v>
      </c>
      <c r="M2939" s="23">
        <f t="shared" si="227"/>
        <v>135000</v>
      </c>
      <c r="N2939" s="23">
        <f>VLOOKUP(E2939,'[1]Tirupati Member''s Detail'!$D$2:$L$1048576,5,0)</f>
        <v>135000</v>
      </c>
      <c r="O2939" s="23" t="str">
        <f>VLOOKUP(E2939,'[1]Tirupati Member''s Detail'!$D$2:$L$1048576,7,0)</f>
        <v>I.R.M</v>
      </c>
      <c r="P2939" s="23">
        <f t="shared" si="229"/>
        <v>0</v>
      </c>
      <c r="Q2939" s="24" t="e">
        <f>+#REF!-I2939</f>
        <v>#REF!</v>
      </c>
      <c r="R2939" s="25">
        <f t="shared" si="232"/>
        <v>108000</v>
      </c>
      <c r="S2939" s="25" t="e">
        <f t="shared" si="233"/>
        <v>#REF!</v>
      </c>
      <c r="T2939" s="25">
        <f t="shared" si="228"/>
        <v>108000</v>
      </c>
      <c r="U2939" s="25"/>
      <c r="V2939" s="23"/>
      <c r="W2939" s="23"/>
      <c r="X2939" s="24" t="e">
        <f>+#REF!-I2939</f>
        <v>#REF!</v>
      </c>
      <c r="Y2939" s="23"/>
      <c r="Z2939" s="23"/>
      <c r="AA2939" s="23"/>
      <c r="AB2939" s="23"/>
      <c r="AC2939" s="23"/>
      <c r="AD2939" s="23"/>
      <c r="AE2939" s="26" t="str">
        <f>VLOOKUP(E2939,'[1]Tirupati Member''s Detail'!$D$2:$L$1048576,9,0)</f>
        <v>Last communication 2016. App frmt agrmnt</v>
      </c>
    </row>
    <row r="2940" spans="1:31" x14ac:dyDescent="0.3">
      <c r="A2940" s="27">
        <v>2943</v>
      </c>
      <c r="B2940" s="28"/>
      <c r="C2940" s="29" t="s">
        <v>8845</v>
      </c>
      <c r="D2940" s="20" t="s">
        <v>22</v>
      </c>
      <c r="E2940" s="29" t="s">
        <v>8846</v>
      </c>
      <c r="F2940" s="20" t="s">
        <v>24</v>
      </c>
      <c r="G2940" s="20" t="s">
        <v>25</v>
      </c>
      <c r="H2940" s="29" t="s">
        <v>1689</v>
      </c>
      <c r="I2940" s="30">
        <v>2016</v>
      </c>
      <c r="J2940" s="29" t="s">
        <v>8832</v>
      </c>
      <c r="K2940" s="22" t="str">
        <f>VLOOKUP(E2940,'[1]Tirupati Member''s Detail'!$D$2:$L$1048576,8,0)</f>
        <v>No</v>
      </c>
      <c r="L2940" s="23">
        <f>VLOOKUP(E2940,'[1]Tirupati Member''s Detail'!$D$2:$L$1048576,4,0)</f>
        <v>135000</v>
      </c>
      <c r="M2940" s="23">
        <f t="shared" si="227"/>
        <v>135000</v>
      </c>
      <c r="N2940" s="23">
        <f>VLOOKUP(E2940,'[1]Tirupati Member''s Detail'!$D$2:$L$1048576,5,0)</f>
        <v>135000</v>
      </c>
      <c r="O2940" s="23" t="str">
        <f>VLOOKUP(E2940,'[1]Tirupati Member''s Detail'!$D$2:$L$1048576,7,0)</f>
        <v>I.R.M</v>
      </c>
      <c r="P2940" s="23">
        <f t="shared" si="229"/>
        <v>0</v>
      </c>
      <c r="Q2940" s="24" t="e">
        <f>+#REF!-I2940</f>
        <v>#REF!</v>
      </c>
      <c r="R2940" s="25">
        <f t="shared" si="232"/>
        <v>108000</v>
      </c>
      <c r="S2940" s="25" t="e">
        <f t="shared" si="233"/>
        <v>#REF!</v>
      </c>
      <c r="T2940" s="25">
        <f t="shared" si="228"/>
        <v>108000</v>
      </c>
      <c r="U2940" s="25"/>
      <c r="V2940" s="23"/>
      <c r="W2940" s="23"/>
      <c r="X2940" s="24" t="e">
        <f>+#REF!-I2940</f>
        <v>#REF!</v>
      </c>
      <c r="Y2940" s="23"/>
      <c r="Z2940" s="23"/>
      <c r="AA2940" s="23"/>
      <c r="AB2940" s="23"/>
      <c r="AC2940" s="23"/>
      <c r="AD2940" s="23"/>
      <c r="AE2940" s="26" t="str">
        <f>VLOOKUP(E2940,'[1]Tirupati Member''s Detail'!$D$2:$L$1048576,9,0)</f>
        <v>Last communication 2016. App frmt agrmnt</v>
      </c>
    </row>
    <row r="2941" spans="1:31" x14ac:dyDescent="0.3">
      <c r="A2941" s="27">
        <v>2944</v>
      </c>
      <c r="B2941" s="28"/>
      <c r="C2941" s="29" t="s">
        <v>8847</v>
      </c>
      <c r="D2941" s="20" t="s">
        <v>22</v>
      </c>
      <c r="E2941" s="29" t="s">
        <v>8848</v>
      </c>
      <c r="F2941" s="20" t="s">
        <v>24</v>
      </c>
      <c r="G2941" s="20" t="s">
        <v>25</v>
      </c>
      <c r="H2941" s="29" t="s">
        <v>1689</v>
      </c>
      <c r="I2941" s="30">
        <v>2016</v>
      </c>
      <c r="J2941" s="29" t="s">
        <v>8832</v>
      </c>
      <c r="K2941" s="22" t="str">
        <f>VLOOKUP(E2941,'[1]Tirupati Member''s Detail'!$D$2:$L$1048576,8,0)</f>
        <v>No</v>
      </c>
      <c r="L2941" s="23">
        <f>VLOOKUP(E2941,'[1]Tirupati Member''s Detail'!$D$2:$L$1048576,4,0)</f>
        <v>135000</v>
      </c>
      <c r="M2941" s="23">
        <f t="shared" si="227"/>
        <v>135000</v>
      </c>
      <c r="N2941" s="23">
        <f>VLOOKUP(E2941,'[1]Tirupati Member''s Detail'!$D$2:$L$1048576,5,0)</f>
        <v>135000</v>
      </c>
      <c r="O2941" s="23" t="str">
        <f>VLOOKUP(E2941,'[1]Tirupati Member''s Detail'!$D$2:$L$1048576,7,0)</f>
        <v>I.R.M</v>
      </c>
      <c r="P2941" s="23">
        <f t="shared" si="229"/>
        <v>0</v>
      </c>
      <c r="Q2941" s="24" t="e">
        <f>+#REF!-I2941</f>
        <v>#REF!</v>
      </c>
      <c r="R2941" s="25">
        <f t="shared" si="232"/>
        <v>108000</v>
      </c>
      <c r="S2941" s="25" t="e">
        <f t="shared" si="233"/>
        <v>#REF!</v>
      </c>
      <c r="T2941" s="25">
        <f t="shared" si="228"/>
        <v>108000</v>
      </c>
      <c r="U2941" s="25"/>
      <c r="V2941" s="23"/>
      <c r="W2941" s="23"/>
      <c r="X2941" s="24" t="e">
        <f>+#REF!-I2941</f>
        <v>#REF!</v>
      </c>
      <c r="Y2941" s="23"/>
      <c r="Z2941" s="23"/>
      <c r="AA2941" s="23"/>
      <c r="AB2941" s="23"/>
      <c r="AC2941" s="23"/>
      <c r="AD2941" s="23"/>
      <c r="AE2941" s="26" t="str">
        <f>VLOOKUP(E2941,'[1]Tirupati Member''s Detail'!$D$2:$L$1048576,9,0)</f>
        <v>Last communication 2016. App frmt agrmnt</v>
      </c>
    </row>
    <row r="2942" spans="1:31" x14ac:dyDescent="0.3">
      <c r="A2942" s="27">
        <v>2945</v>
      </c>
      <c r="B2942" s="28"/>
      <c r="C2942" s="29" t="s">
        <v>8849</v>
      </c>
      <c r="D2942" s="20" t="s">
        <v>22</v>
      </c>
      <c r="E2942" s="29" t="s">
        <v>8850</v>
      </c>
      <c r="F2942" s="20" t="s">
        <v>24</v>
      </c>
      <c r="G2942" s="20" t="s">
        <v>25</v>
      </c>
      <c r="H2942" s="29" t="s">
        <v>1689</v>
      </c>
      <c r="I2942" s="30">
        <v>2016</v>
      </c>
      <c r="J2942" s="29" t="s">
        <v>8832</v>
      </c>
      <c r="K2942" s="22" t="str">
        <f>VLOOKUP(E2942,'[1]Tirupati Member''s Detail'!$D$2:$L$1048576,8,0)</f>
        <v>No</v>
      </c>
      <c r="L2942" s="23">
        <f>VLOOKUP(E2942,'[1]Tirupati Member''s Detail'!$D$2:$L$1048576,4,0)</f>
        <v>135000</v>
      </c>
      <c r="M2942" s="23">
        <f t="shared" si="227"/>
        <v>135000</v>
      </c>
      <c r="N2942" s="23">
        <f>VLOOKUP(E2942,'[1]Tirupati Member''s Detail'!$D$2:$L$1048576,5,0)</f>
        <v>135000</v>
      </c>
      <c r="O2942" s="23" t="str">
        <f>VLOOKUP(E2942,'[1]Tirupati Member''s Detail'!$D$2:$L$1048576,7,0)</f>
        <v>I.R.M</v>
      </c>
      <c r="P2942" s="23">
        <f t="shared" si="229"/>
        <v>0</v>
      </c>
      <c r="Q2942" s="24" t="e">
        <f>+#REF!-I2942</f>
        <v>#REF!</v>
      </c>
      <c r="R2942" s="25">
        <f t="shared" si="232"/>
        <v>108000</v>
      </c>
      <c r="S2942" s="25" t="e">
        <f t="shared" si="233"/>
        <v>#REF!</v>
      </c>
      <c r="T2942" s="25">
        <f t="shared" si="228"/>
        <v>108000</v>
      </c>
      <c r="U2942" s="25"/>
      <c r="V2942" s="23"/>
      <c r="W2942" s="23"/>
      <c r="X2942" s="24" t="e">
        <f>+#REF!-I2942</f>
        <v>#REF!</v>
      </c>
      <c r="Y2942" s="23"/>
      <c r="Z2942" s="23"/>
      <c r="AA2942" s="23"/>
      <c r="AB2942" s="23"/>
      <c r="AC2942" s="23"/>
      <c r="AD2942" s="23"/>
      <c r="AE2942" s="26" t="str">
        <f>VLOOKUP(E2942,'[1]Tirupati Member''s Detail'!$D$2:$L$1048576,9,0)</f>
        <v>Last communication 2016. App frmt agrmnt</v>
      </c>
    </row>
    <row r="2943" spans="1:31" x14ac:dyDescent="0.3">
      <c r="A2943" s="27">
        <v>2946</v>
      </c>
      <c r="B2943" s="28"/>
      <c r="C2943" s="29" t="s">
        <v>8851</v>
      </c>
      <c r="D2943" s="20" t="s">
        <v>22</v>
      </c>
      <c r="E2943" s="29" t="s">
        <v>8852</v>
      </c>
      <c r="F2943" s="20" t="s">
        <v>24</v>
      </c>
      <c r="G2943" s="20" t="s">
        <v>25</v>
      </c>
      <c r="H2943" s="29" t="s">
        <v>1689</v>
      </c>
      <c r="I2943" s="30">
        <v>2016</v>
      </c>
      <c r="J2943" s="29" t="s">
        <v>8832</v>
      </c>
      <c r="K2943" s="22" t="str">
        <f>VLOOKUP(E2943,'[1]Tirupati Member''s Detail'!$D$2:$L$1048576,8,0)</f>
        <v>No</v>
      </c>
      <c r="L2943" s="23">
        <f>VLOOKUP(E2943,'[1]Tirupati Member''s Detail'!$D$2:$L$1048576,4,0)</f>
        <v>135000</v>
      </c>
      <c r="M2943" s="23">
        <f t="shared" si="227"/>
        <v>135000</v>
      </c>
      <c r="N2943" s="23">
        <f>VLOOKUP(E2943,'[1]Tirupati Member''s Detail'!$D$2:$L$1048576,5,0)</f>
        <v>135000</v>
      </c>
      <c r="O2943" s="23" t="str">
        <f>VLOOKUP(E2943,'[1]Tirupati Member''s Detail'!$D$2:$L$1048576,7,0)</f>
        <v>I.R.M</v>
      </c>
      <c r="P2943" s="23">
        <f t="shared" si="229"/>
        <v>0</v>
      </c>
      <c r="Q2943" s="24" t="e">
        <f>+#REF!-I2943</f>
        <v>#REF!</v>
      </c>
      <c r="R2943" s="25">
        <f t="shared" si="232"/>
        <v>108000</v>
      </c>
      <c r="S2943" s="25" t="e">
        <f t="shared" si="233"/>
        <v>#REF!</v>
      </c>
      <c r="T2943" s="25">
        <f t="shared" si="228"/>
        <v>108000</v>
      </c>
      <c r="U2943" s="25"/>
      <c r="V2943" s="23"/>
      <c r="W2943" s="23"/>
      <c r="X2943" s="24" t="e">
        <f>+#REF!-I2943</f>
        <v>#REF!</v>
      </c>
      <c r="Y2943" s="23"/>
      <c r="Z2943" s="23"/>
      <c r="AA2943" s="23"/>
      <c r="AB2943" s="23"/>
      <c r="AC2943" s="23"/>
      <c r="AD2943" s="23"/>
      <c r="AE2943" s="26" t="str">
        <f>VLOOKUP(E2943,'[1]Tirupati Member''s Detail'!$D$2:$L$1048576,9,0)</f>
        <v>Last communication 2016. App frmt agrmnt</v>
      </c>
    </row>
    <row r="2944" spans="1:31" x14ac:dyDescent="0.3">
      <c r="A2944" s="27">
        <v>2947</v>
      </c>
      <c r="B2944" s="28"/>
      <c r="C2944" s="29" t="s">
        <v>8853</v>
      </c>
      <c r="D2944" s="20" t="s">
        <v>22</v>
      </c>
      <c r="E2944" s="29" t="s">
        <v>8854</v>
      </c>
      <c r="F2944" s="20" t="s">
        <v>24</v>
      </c>
      <c r="G2944" s="20" t="s">
        <v>25</v>
      </c>
      <c r="H2944" s="29" t="s">
        <v>1689</v>
      </c>
      <c r="I2944" s="30">
        <v>2016</v>
      </c>
      <c r="J2944" s="29" t="s">
        <v>8832</v>
      </c>
      <c r="K2944" s="22" t="str">
        <f>VLOOKUP(E2944,'[1]Tirupati Member''s Detail'!$D$2:$L$1048576,8,0)</f>
        <v>No</v>
      </c>
      <c r="L2944" s="23">
        <f>VLOOKUP(E2944,'[1]Tirupati Member''s Detail'!$D$2:$L$1048576,4,0)</f>
        <v>135000</v>
      </c>
      <c r="M2944" s="23">
        <f t="shared" si="227"/>
        <v>135000</v>
      </c>
      <c r="N2944" s="23">
        <f>VLOOKUP(E2944,'[1]Tirupati Member''s Detail'!$D$2:$L$1048576,5,0)</f>
        <v>135000</v>
      </c>
      <c r="O2944" s="23" t="str">
        <f>VLOOKUP(E2944,'[1]Tirupati Member''s Detail'!$D$2:$L$1048576,7,0)</f>
        <v>I.R.M</v>
      </c>
      <c r="P2944" s="23">
        <f t="shared" si="229"/>
        <v>0</v>
      </c>
      <c r="Q2944" s="24" t="e">
        <f>+#REF!-I2944</f>
        <v>#REF!</v>
      </c>
      <c r="R2944" s="25">
        <f t="shared" si="232"/>
        <v>108000</v>
      </c>
      <c r="S2944" s="25" t="e">
        <f t="shared" si="233"/>
        <v>#REF!</v>
      </c>
      <c r="T2944" s="25">
        <f t="shared" si="228"/>
        <v>108000</v>
      </c>
      <c r="U2944" s="25"/>
      <c r="V2944" s="23"/>
      <c r="W2944" s="23"/>
      <c r="X2944" s="24" t="e">
        <f>+#REF!-I2944</f>
        <v>#REF!</v>
      </c>
      <c r="Y2944" s="23"/>
      <c r="Z2944" s="23"/>
      <c r="AA2944" s="23"/>
      <c r="AB2944" s="23"/>
      <c r="AC2944" s="23"/>
      <c r="AD2944" s="23"/>
      <c r="AE2944" s="26" t="str">
        <f>VLOOKUP(E2944,'[1]Tirupati Member''s Detail'!$D$2:$L$1048576,9,0)</f>
        <v>Last communication 2016. App frmt agrmnt</v>
      </c>
    </row>
    <row r="2945" spans="1:31" x14ac:dyDescent="0.3">
      <c r="A2945" s="27">
        <v>2948</v>
      </c>
      <c r="B2945" s="28"/>
      <c r="C2945" s="29" t="s">
        <v>8855</v>
      </c>
      <c r="D2945" s="20" t="s">
        <v>22</v>
      </c>
      <c r="E2945" s="29" t="s">
        <v>8856</v>
      </c>
      <c r="F2945" s="20" t="s">
        <v>24</v>
      </c>
      <c r="G2945" s="20" t="s">
        <v>25</v>
      </c>
      <c r="H2945" s="29" t="s">
        <v>1689</v>
      </c>
      <c r="I2945" s="30">
        <v>2016</v>
      </c>
      <c r="J2945" s="29" t="s">
        <v>8832</v>
      </c>
      <c r="K2945" s="22" t="str">
        <f>VLOOKUP(E2945,'[1]Tirupati Member''s Detail'!$D$2:$L$1048576,8,0)</f>
        <v>No</v>
      </c>
      <c r="L2945" s="23">
        <f>VLOOKUP(E2945,'[1]Tirupati Member''s Detail'!$D$2:$L$1048576,4,0)</f>
        <v>135000</v>
      </c>
      <c r="M2945" s="23">
        <f t="shared" si="227"/>
        <v>135000</v>
      </c>
      <c r="N2945" s="23">
        <f>VLOOKUP(E2945,'[1]Tirupati Member''s Detail'!$D$2:$L$1048576,5,0)</f>
        <v>135000</v>
      </c>
      <c r="O2945" s="23" t="str">
        <f>VLOOKUP(E2945,'[1]Tirupati Member''s Detail'!$D$2:$L$1048576,7,0)</f>
        <v>I.R.M</v>
      </c>
      <c r="P2945" s="23">
        <f t="shared" si="229"/>
        <v>0</v>
      </c>
      <c r="Q2945" s="24" t="e">
        <f>+#REF!-I2945</f>
        <v>#REF!</v>
      </c>
      <c r="R2945" s="25">
        <f t="shared" si="232"/>
        <v>108000</v>
      </c>
      <c r="S2945" s="25" t="e">
        <f t="shared" si="233"/>
        <v>#REF!</v>
      </c>
      <c r="T2945" s="25">
        <f t="shared" si="228"/>
        <v>108000</v>
      </c>
      <c r="U2945" s="25"/>
      <c r="V2945" s="23"/>
      <c r="W2945" s="23"/>
      <c r="X2945" s="24" t="e">
        <f>+#REF!-I2945</f>
        <v>#REF!</v>
      </c>
      <c r="Y2945" s="23"/>
      <c r="Z2945" s="23"/>
      <c r="AA2945" s="23"/>
      <c r="AB2945" s="23"/>
      <c r="AC2945" s="23"/>
      <c r="AD2945" s="23"/>
      <c r="AE2945" s="26" t="str">
        <f>VLOOKUP(E2945,'[1]Tirupati Member''s Detail'!$D$2:$L$1048576,9,0)</f>
        <v>Last communication 2016. App frmt agrmnt</v>
      </c>
    </row>
    <row r="2946" spans="1:31" x14ac:dyDescent="0.3">
      <c r="A2946" s="27">
        <v>2949</v>
      </c>
      <c r="B2946" s="28"/>
      <c r="C2946" s="29" t="s">
        <v>8857</v>
      </c>
      <c r="D2946" s="20" t="s">
        <v>22</v>
      </c>
      <c r="E2946" s="29" t="s">
        <v>8858</v>
      </c>
      <c r="F2946" s="20" t="s">
        <v>24</v>
      </c>
      <c r="G2946" s="20" t="s">
        <v>25</v>
      </c>
      <c r="H2946" s="29" t="s">
        <v>1689</v>
      </c>
      <c r="I2946" s="30">
        <v>2016</v>
      </c>
      <c r="J2946" s="29" t="s">
        <v>8859</v>
      </c>
      <c r="K2946" s="41" t="str">
        <f>VLOOKUP(E2946,'[1]Tirupati Member''s Detail'!$D$2:$L$1048576,8,0)</f>
        <v>No</v>
      </c>
      <c r="L2946" s="23">
        <f>VLOOKUP(E2946,'[1]Tirupati Member''s Detail'!$D$2:$L$1048576,4,0)</f>
        <v>135000</v>
      </c>
      <c r="M2946" s="23">
        <f t="shared" si="227"/>
        <v>135000</v>
      </c>
      <c r="N2946" s="23">
        <f>VLOOKUP(E2946,'[1]Tirupati Member''s Detail'!$D$2:$L$1048576,5,0)</f>
        <v>135000</v>
      </c>
      <c r="O2946" s="23" t="str">
        <f>VLOOKUP(E2946,'[1]Tirupati Member''s Detail'!$D$2:$L$1048576,7,0)</f>
        <v>I.R.M</v>
      </c>
      <c r="P2946" s="23">
        <f t="shared" si="229"/>
        <v>0</v>
      </c>
      <c r="Q2946" s="24" t="e">
        <f>+#REF!-I2946</f>
        <v>#REF!</v>
      </c>
      <c r="R2946" s="25">
        <f t="shared" si="232"/>
        <v>108000</v>
      </c>
      <c r="S2946" s="25" t="e">
        <f t="shared" si="233"/>
        <v>#REF!</v>
      </c>
      <c r="T2946" s="25">
        <f t="shared" si="228"/>
        <v>108000</v>
      </c>
      <c r="U2946" s="25"/>
      <c r="V2946" s="23"/>
      <c r="W2946" s="23"/>
      <c r="X2946" s="24" t="e">
        <f>+#REF!-I2946</f>
        <v>#REF!</v>
      </c>
      <c r="Y2946" s="23"/>
      <c r="Z2946" s="23"/>
      <c r="AA2946" s="23"/>
      <c r="AB2946" s="23"/>
      <c r="AC2946" s="23"/>
      <c r="AD2946" s="23"/>
      <c r="AE2946" s="26" t="str">
        <f>VLOOKUP(E2946,'[1]Tirupati Member''s Detail'!$D$2:$L$1048576,9,0)</f>
        <v>Last communication 2016. App frmt agrmnt</v>
      </c>
    </row>
    <row r="2947" spans="1:31" x14ac:dyDescent="0.3">
      <c r="A2947" s="27">
        <v>2950</v>
      </c>
      <c r="B2947" s="28"/>
      <c r="C2947" s="29" t="s">
        <v>8860</v>
      </c>
      <c r="D2947" s="20" t="s">
        <v>22</v>
      </c>
      <c r="E2947" s="29" t="s">
        <v>8861</v>
      </c>
      <c r="F2947" s="20" t="s">
        <v>24</v>
      </c>
      <c r="G2947" s="20" t="s">
        <v>25</v>
      </c>
      <c r="H2947" s="29" t="s">
        <v>1689</v>
      </c>
      <c r="I2947" s="30">
        <v>2016</v>
      </c>
      <c r="J2947" s="29" t="s">
        <v>8859</v>
      </c>
      <c r="K2947" s="41" t="str">
        <f>VLOOKUP(E2947,'[1]Tirupati Member''s Detail'!$D$2:$L$1048576,8,0)</f>
        <v>No</v>
      </c>
      <c r="L2947" s="23">
        <f>VLOOKUP(E2947,'[1]Tirupati Member''s Detail'!$D$2:$L$1048576,4,0)</f>
        <v>135000</v>
      </c>
      <c r="M2947" s="23">
        <f t="shared" ref="M2947:M3010" si="234">+L2947</f>
        <v>135000</v>
      </c>
      <c r="N2947" s="23">
        <f>VLOOKUP(E2947,'[1]Tirupati Member''s Detail'!$D$2:$L$1048576,5,0)</f>
        <v>135000</v>
      </c>
      <c r="O2947" s="23" t="str">
        <f>VLOOKUP(E2947,'[1]Tirupati Member''s Detail'!$D$2:$L$1048576,7,0)</f>
        <v>I.R.M</v>
      </c>
      <c r="P2947" s="23">
        <f t="shared" si="229"/>
        <v>0</v>
      </c>
      <c r="Q2947" s="24" t="e">
        <f>+#REF!-I2947</f>
        <v>#REF!</v>
      </c>
      <c r="R2947" s="25">
        <f t="shared" si="232"/>
        <v>108000</v>
      </c>
      <c r="S2947" s="25" t="e">
        <f t="shared" si="233"/>
        <v>#REF!</v>
      </c>
      <c r="T2947" s="25">
        <f t="shared" ref="T2947:T3010" si="235">IF(O2947="regular",0,(N2947-(N2947*20%)))</f>
        <v>108000</v>
      </c>
      <c r="U2947" s="25"/>
      <c r="V2947" s="23"/>
      <c r="W2947" s="23"/>
      <c r="X2947" s="24" t="e">
        <f>+#REF!-I2947</f>
        <v>#REF!</v>
      </c>
      <c r="Y2947" s="23"/>
      <c r="Z2947" s="23"/>
      <c r="AA2947" s="23"/>
      <c r="AB2947" s="23"/>
      <c r="AC2947" s="23"/>
      <c r="AD2947" s="23"/>
      <c r="AE2947" s="26" t="str">
        <f>VLOOKUP(E2947,'[1]Tirupati Member''s Detail'!$D$2:$L$1048576,9,0)</f>
        <v>Last communication 2016. App frmt agrmnt</v>
      </c>
    </row>
    <row r="2948" spans="1:31" x14ac:dyDescent="0.3">
      <c r="A2948" s="27">
        <v>2951</v>
      </c>
      <c r="B2948" s="28"/>
      <c r="C2948" s="29" t="s">
        <v>8862</v>
      </c>
      <c r="D2948" s="20" t="s">
        <v>22</v>
      </c>
      <c r="E2948" s="29" t="s">
        <v>8863</v>
      </c>
      <c r="F2948" s="20" t="s">
        <v>24</v>
      </c>
      <c r="G2948" s="20" t="s">
        <v>25</v>
      </c>
      <c r="H2948" s="29" t="s">
        <v>1689</v>
      </c>
      <c r="I2948" s="30">
        <v>2016</v>
      </c>
      <c r="J2948" s="29" t="s">
        <v>8864</v>
      </c>
      <c r="K2948" s="41" t="str">
        <f>VLOOKUP(E2948,'[1]Tirupati Member''s Detail'!$D$2:$L$1048576,8,0)</f>
        <v>No</v>
      </c>
      <c r="L2948" s="23">
        <f>VLOOKUP(E2948,'[1]Tirupati Member''s Detail'!$D$2:$L$1048576,4,0)</f>
        <v>135000</v>
      </c>
      <c r="M2948" s="23">
        <f t="shared" si="234"/>
        <v>135000</v>
      </c>
      <c r="N2948" s="23">
        <f>VLOOKUP(E2948,'[1]Tirupati Member''s Detail'!$D$2:$L$1048576,5,0)</f>
        <v>135000</v>
      </c>
      <c r="O2948" s="23" t="str">
        <f>VLOOKUP(E2948,'[1]Tirupati Member''s Detail'!$D$2:$L$1048576,7,0)</f>
        <v>I.R.M</v>
      </c>
      <c r="P2948" s="23">
        <f t="shared" ref="P2948:P3011" si="236">+M2948-N2948</f>
        <v>0</v>
      </c>
      <c r="Q2948" s="24" t="e">
        <f>+#REF!-I2948</f>
        <v>#REF!</v>
      </c>
      <c r="R2948" s="25">
        <f t="shared" si="232"/>
        <v>108000</v>
      </c>
      <c r="S2948" s="25" t="e">
        <f t="shared" si="233"/>
        <v>#REF!</v>
      </c>
      <c r="T2948" s="25">
        <f t="shared" si="235"/>
        <v>108000</v>
      </c>
      <c r="U2948" s="25"/>
      <c r="V2948" s="23"/>
      <c r="W2948" s="23"/>
      <c r="X2948" s="24" t="e">
        <f>+#REF!-I2948</f>
        <v>#REF!</v>
      </c>
      <c r="Y2948" s="23"/>
      <c r="Z2948" s="23"/>
      <c r="AA2948" s="23"/>
      <c r="AB2948" s="23"/>
      <c r="AC2948" s="23"/>
      <c r="AD2948" s="23"/>
      <c r="AE2948" s="26" t="str">
        <f>VLOOKUP(E2948,'[1]Tirupati Member''s Detail'!$D$2:$L$1048576,9,0)</f>
        <v>Last communication 2016. App frmt agrmnt</v>
      </c>
    </row>
    <row r="2949" spans="1:31" x14ac:dyDescent="0.3">
      <c r="A2949" s="27">
        <v>2952</v>
      </c>
      <c r="B2949" s="28"/>
      <c r="C2949" s="29" t="s">
        <v>8865</v>
      </c>
      <c r="D2949" s="20" t="s">
        <v>22</v>
      </c>
      <c r="E2949" s="29" t="s">
        <v>8866</v>
      </c>
      <c r="F2949" s="20" t="s">
        <v>24</v>
      </c>
      <c r="G2949" s="20" t="s">
        <v>25</v>
      </c>
      <c r="H2949" s="29" t="s">
        <v>1689</v>
      </c>
      <c r="I2949" s="30">
        <v>2016</v>
      </c>
      <c r="J2949" s="29" t="s">
        <v>8859</v>
      </c>
      <c r="K2949" s="41" t="str">
        <f>VLOOKUP(E2949,'[1]Tirupati Member''s Detail'!$D$2:$L$1048576,8,0)</f>
        <v>No</v>
      </c>
      <c r="L2949" s="23">
        <f>VLOOKUP(E2949,'[1]Tirupati Member''s Detail'!$D$2:$L$1048576,4,0)</f>
        <v>135000</v>
      </c>
      <c r="M2949" s="23">
        <f t="shared" si="234"/>
        <v>135000</v>
      </c>
      <c r="N2949" s="23">
        <f>VLOOKUP(E2949,'[1]Tirupati Member''s Detail'!$D$2:$L$1048576,5,0)</f>
        <v>135000</v>
      </c>
      <c r="O2949" s="23" t="str">
        <f>VLOOKUP(E2949,'[1]Tirupati Member''s Detail'!$D$2:$L$1048576,7,0)</f>
        <v>I.R.M</v>
      </c>
      <c r="P2949" s="23">
        <f t="shared" si="236"/>
        <v>0</v>
      </c>
      <c r="Q2949" s="24" t="e">
        <f>+#REF!-I2949</f>
        <v>#REF!</v>
      </c>
      <c r="R2949" s="25">
        <f t="shared" si="232"/>
        <v>108000</v>
      </c>
      <c r="S2949" s="25" t="e">
        <f t="shared" si="233"/>
        <v>#REF!</v>
      </c>
      <c r="T2949" s="25">
        <f t="shared" si="235"/>
        <v>108000</v>
      </c>
      <c r="U2949" s="25"/>
      <c r="V2949" s="23"/>
      <c r="W2949" s="23"/>
      <c r="X2949" s="24" t="e">
        <f>+#REF!-I2949</f>
        <v>#REF!</v>
      </c>
      <c r="Y2949" s="23"/>
      <c r="Z2949" s="23"/>
      <c r="AA2949" s="23"/>
      <c r="AB2949" s="23"/>
      <c r="AC2949" s="23"/>
      <c r="AD2949" s="23"/>
      <c r="AE2949" s="26" t="str">
        <f>VLOOKUP(E2949,'[1]Tirupati Member''s Detail'!$D$2:$L$1048576,9,0)</f>
        <v>Last communication 2016. App frmt agrmnt</v>
      </c>
    </row>
    <row r="2950" spans="1:31" x14ac:dyDescent="0.3">
      <c r="A2950" s="27">
        <v>2953</v>
      </c>
      <c r="B2950" s="28"/>
      <c r="C2950" s="29" t="s">
        <v>8867</v>
      </c>
      <c r="D2950" s="20" t="s">
        <v>22</v>
      </c>
      <c r="E2950" s="29" t="s">
        <v>8868</v>
      </c>
      <c r="F2950" s="20" t="s">
        <v>24</v>
      </c>
      <c r="G2950" s="20" t="s">
        <v>25</v>
      </c>
      <c r="H2950" s="29" t="s">
        <v>1689</v>
      </c>
      <c r="I2950" s="30">
        <v>2016</v>
      </c>
      <c r="J2950" s="29" t="s">
        <v>8859</v>
      </c>
      <c r="K2950" s="41" t="str">
        <f>VLOOKUP(E2950,'[1]Tirupati Member''s Detail'!$D$2:$L$1048576,8,0)</f>
        <v>No</v>
      </c>
      <c r="L2950" s="23">
        <f>VLOOKUP(E2950,'[1]Tirupati Member''s Detail'!$D$2:$L$1048576,4,0)</f>
        <v>135000</v>
      </c>
      <c r="M2950" s="23">
        <f t="shared" si="234"/>
        <v>135000</v>
      </c>
      <c r="N2950" s="23">
        <f>VLOOKUP(E2950,'[1]Tirupati Member''s Detail'!$D$2:$L$1048576,5,0)</f>
        <v>135000</v>
      </c>
      <c r="O2950" s="23" t="str">
        <f>VLOOKUP(E2950,'[1]Tirupati Member''s Detail'!$D$2:$L$1048576,7,0)</f>
        <v>I.R.M</v>
      </c>
      <c r="P2950" s="23">
        <f t="shared" si="236"/>
        <v>0</v>
      </c>
      <c r="Q2950" s="24" t="e">
        <f>+#REF!-I2950</f>
        <v>#REF!</v>
      </c>
      <c r="R2950" s="25">
        <f t="shared" si="232"/>
        <v>108000</v>
      </c>
      <c r="S2950" s="25" t="e">
        <f t="shared" si="233"/>
        <v>#REF!</v>
      </c>
      <c r="T2950" s="25">
        <f t="shared" si="235"/>
        <v>108000</v>
      </c>
      <c r="U2950" s="25"/>
      <c r="V2950" s="23"/>
      <c r="W2950" s="23"/>
      <c r="X2950" s="24" t="e">
        <f>+#REF!-I2950</f>
        <v>#REF!</v>
      </c>
      <c r="Y2950" s="23"/>
      <c r="Z2950" s="23"/>
      <c r="AA2950" s="23"/>
      <c r="AB2950" s="23"/>
      <c r="AC2950" s="23"/>
      <c r="AD2950" s="23"/>
      <c r="AE2950" s="26" t="str">
        <f>VLOOKUP(E2950,'[1]Tirupati Member''s Detail'!$D$2:$L$1048576,9,0)</f>
        <v>Last communication 2016. App frmt agrmnt</v>
      </c>
    </row>
    <row r="2951" spans="1:31" x14ac:dyDescent="0.3">
      <c r="A2951" s="27">
        <v>2954</v>
      </c>
      <c r="B2951" s="28"/>
      <c r="C2951" s="29" t="s">
        <v>8869</v>
      </c>
      <c r="D2951" s="20" t="s">
        <v>22</v>
      </c>
      <c r="E2951" s="29" t="s">
        <v>8870</v>
      </c>
      <c r="F2951" s="20" t="s">
        <v>24</v>
      </c>
      <c r="G2951" s="20" t="s">
        <v>25</v>
      </c>
      <c r="H2951" s="29" t="s">
        <v>1689</v>
      </c>
      <c r="I2951" s="30">
        <v>2016</v>
      </c>
      <c r="J2951" s="29" t="s">
        <v>8859</v>
      </c>
      <c r="K2951" s="41" t="str">
        <f>VLOOKUP(E2951,'[1]Tirupati Member''s Detail'!$D$2:$L$1048576,8,0)</f>
        <v>No</v>
      </c>
      <c r="L2951" s="23">
        <f>VLOOKUP(E2951,'[1]Tirupati Member''s Detail'!$D$2:$L$1048576,4,0)</f>
        <v>135000</v>
      </c>
      <c r="M2951" s="23">
        <f t="shared" si="234"/>
        <v>135000</v>
      </c>
      <c r="N2951" s="23">
        <f>VLOOKUP(E2951,'[1]Tirupati Member''s Detail'!$D$2:$L$1048576,5,0)</f>
        <v>135000</v>
      </c>
      <c r="O2951" s="23" t="str">
        <f>VLOOKUP(E2951,'[1]Tirupati Member''s Detail'!$D$2:$L$1048576,7,0)</f>
        <v>I.R.M</v>
      </c>
      <c r="P2951" s="23">
        <f t="shared" si="236"/>
        <v>0</v>
      </c>
      <c r="Q2951" s="24" t="e">
        <f>+#REF!-I2951</f>
        <v>#REF!</v>
      </c>
      <c r="R2951" s="25">
        <f t="shared" si="232"/>
        <v>108000</v>
      </c>
      <c r="S2951" s="25" t="e">
        <f t="shared" si="233"/>
        <v>#REF!</v>
      </c>
      <c r="T2951" s="25">
        <f t="shared" si="235"/>
        <v>108000</v>
      </c>
      <c r="U2951" s="25"/>
      <c r="V2951" s="23"/>
      <c r="W2951" s="23"/>
      <c r="X2951" s="24" t="e">
        <f>+#REF!-I2951</f>
        <v>#REF!</v>
      </c>
      <c r="Y2951" s="23"/>
      <c r="Z2951" s="23"/>
      <c r="AA2951" s="23"/>
      <c r="AB2951" s="23"/>
      <c r="AC2951" s="23"/>
      <c r="AD2951" s="23"/>
      <c r="AE2951" s="26" t="str">
        <f>VLOOKUP(E2951,'[1]Tirupati Member''s Detail'!$D$2:$L$1048576,9,0)</f>
        <v>Last communication 2016. App frmt agrmnt</v>
      </c>
    </row>
    <row r="2952" spans="1:31" x14ac:dyDescent="0.3">
      <c r="A2952" s="27">
        <v>2955</v>
      </c>
      <c r="B2952" s="28"/>
      <c r="C2952" s="29" t="s">
        <v>8871</v>
      </c>
      <c r="D2952" s="20" t="s">
        <v>22</v>
      </c>
      <c r="E2952" s="29" t="s">
        <v>8872</v>
      </c>
      <c r="F2952" s="20" t="s">
        <v>24</v>
      </c>
      <c r="G2952" s="20" t="s">
        <v>25</v>
      </c>
      <c r="H2952" s="29" t="s">
        <v>1689</v>
      </c>
      <c r="I2952" s="30">
        <v>2016</v>
      </c>
      <c r="J2952" s="29" t="s">
        <v>8859</v>
      </c>
      <c r="K2952" s="41" t="str">
        <f>VLOOKUP(E2952,'[1]Tirupati Member''s Detail'!$D$2:$L$1048576,8,0)</f>
        <v>No</v>
      </c>
      <c r="L2952" s="23">
        <f>VLOOKUP(E2952,'[1]Tirupati Member''s Detail'!$D$2:$L$1048576,4,0)</f>
        <v>135000</v>
      </c>
      <c r="M2952" s="23">
        <f t="shared" si="234"/>
        <v>135000</v>
      </c>
      <c r="N2952" s="23">
        <f>VLOOKUP(E2952,'[1]Tirupati Member''s Detail'!$D$2:$L$1048576,5,0)</f>
        <v>135000</v>
      </c>
      <c r="O2952" s="23" t="str">
        <f>VLOOKUP(E2952,'[1]Tirupati Member''s Detail'!$D$2:$L$1048576,7,0)</f>
        <v>I.R.M</v>
      </c>
      <c r="P2952" s="23">
        <f t="shared" si="236"/>
        <v>0</v>
      </c>
      <c r="Q2952" s="24" t="e">
        <f>+#REF!-I2952</f>
        <v>#REF!</v>
      </c>
      <c r="R2952" s="25">
        <f t="shared" si="232"/>
        <v>108000</v>
      </c>
      <c r="S2952" s="25" t="e">
        <f t="shared" si="233"/>
        <v>#REF!</v>
      </c>
      <c r="T2952" s="25">
        <f t="shared" si="235"/>
        <v>108000</v>
      </c>
      <c r="U2952" s="25"/>
      <c r="V2952" s="23"/>
      <c r="W2952" s="23"/>
      <c r="X2952" s="24" t="e">
        <f>+#REF!-I2952</f>
        <v>#REF!</v>
      </c>
      <c r="Y2952" s="23"/>
      <c r="Z2952" s="23"/>
      <c r="AA2952" s="23"/>
      <c r="AB2952" s="23"/>
      <c r="AC2952" s="23"/>
      <c r="AD2952" s="23"/>
      <c r="AE2952" s="26" t="str">
        <f>VLOOKUP(E2952,'[1]Tirupati Member''s Detail'!$D$2:$L$1048576,9,0)</f>
        <v>Last communication 2016. App frmt agrmnt</v>
      </c>
    </row>
    <row r="2953" spans="1:31" x14ac:dyDescent="0.3">
      <c r="A2953" s="27">
        <v>2956</v>
      </c>
      <c r="B2953" s="28"/>
      <c r="C2953" s="29" t="s">
        <v>8873</v>
      </c>
      <c r="D2953" s="20" t="s">
        <v>22</v>
      </c>
      <c r="E2953" s="29" t="s">
        <v>8874</v>
      </c>
      <c r="F2953" s="20" t="s">
        <v>24</v>
      </c>
      <c r="G2953" s="20" t="s">
        <v>25</v>
      </c>
      <c r="H2953" s="29" t="s">
        <v>1689</v>
      </c>
      <c r="I2953" s="30">
        <v>2016</v>
      </c>
      <c r="J2953" s="29" t="s">
        <v>8859</v>
      </c>
      <c r="K2953" s="41" t="str">
        <f>VLOOKUP(E2953,'[1]Tirupati Member''s Detail'!$D$2:$L$1048576,8,0)</f>
        <v>No</v>
      </c>
      <c r="L2953" s="23">
        <f>VLOOKUP(E2953,'[1]Tirupati Member''s Detail'!$D$2:$L$1048576,4,0)</f>
        <v>135000</v>
      </c>
      <c r="M2953" s="23">
        <f t="shared" si="234"/>
        <v>135000</v>
      </c>
      <c r="N2953" s="23">
        <f>VLOOKUP(E2953,'[1]Tirupati Member''s Detail'!$D$2:$L$1048576,5,0)</f>
        <v>135000</v>
      </c>
      <c r="O2953" s="23" t="str">
        <f>VLOOKUP(E2953,'[1]Tirupati Member''s Detail'!$D$2:$L$1048576,7,0)</f>
        <v>I.R.M</v>
      </c>
      <c r="P2953" s="23">
        <f t="shared" si="236"/>
        <v>0</v>
      </c>
      <c r="Q2953" s="24" t="e">
        <f>+#REF!-I2953</f>
        <v>#REF!</v>
      </c>
      <c r="R2953" s="25">
        <f t="shared" si="232"/>
        <v>108000</v>
      </c>
      <c r="S2953" s="25" t="e">
        <f t="shared" si="233"/>
        <v>#REF!</v>
      </c>
      <c r="T2953" s="25">
        <f t="shared" si="235"/>
        <v>108000</v>
      </c>
      <c r="U2953" s="25"/>
      <c r="V2953" s="23"/>
      <c r="W2953" s="23"/>
      <c r="X2953" s="24" t="e">
        <f>+#REF!-I2953</f>
        <v>#REF!</v>
      </c>
      <c r="Y2953" s="23"/>
      <c r="Z2953" s="23"/>
      <c r="AA2953" s="23"/>
      <c r="AB2953" s="23"/>
      <c r="AC2953" s="23"/>
      <c r="AD2953" s="23"/>
      <c r="AE2953" s="26" t="str">
        <f>VLOOKUP(E2953,'[1]Tirupati Member''s Detail'!$D$2:$L$1048576,9,0)</f>
        <v>Last communication 2016. App frmt agrmnt</v>
      </c>
    </row>
    <row r="2954" spans="1:31" x14ac:dyDescent="0.3">
      <c r="A2954" s="27">
        <v>2957</v>
      </c>
      <c r="B2954" s="28"/>
      <c r="C2954" s="29" t="s">
        <v>8875</v>
      </c>
      <c r="D2954" s="20" t="s">
        <v>22</v>
      </c>
      <c r="E2954" s="29" t="s">
        <v>8876</v>
      </c>
      <c r="F2954" s="20" t="s">
        <v>24</v>
      </c>
      <c r="G2954" s="20" t="s">
        <v>25</v>
      </c>
      <c r="H2954" s="29" t="s">
        <v>1689</v>
      </c>
      <c r="I2954" s="30">
        <v>2016</v>
      </c>
      <c r="J2954" s="29" t="s">
        <v>8859</v>
      </c>
      <c r="K2954" s="41" t="str">
        <f>VLOOKUP(E2954,'[1]Tirupati Member''s Detail'!$D$2:$L$1048576,8,0)</f>
        <v>No</v>
      </c>
      <c r="L2954" s="23">
        <f>VLOOKUP(E2954,'[1]Tirupati Member''s Detail'!$D$2:$L$1048576,4,0)</f>
        <v>135000</v>
      </c>
      <c r="M2954" s="23">
        <f t="shared" si="234"/>
        <v>135000</v>
      </c>
      <c r="N2954" s="23">
        <f>VLOOKUP(E2954,'[1]Tirupati Member''s Detail'!$D$2:$L$1048576,5,0)</f>
        <v>135000</v>
      </c>
      <c r="O2954" s="23" t="str">
        <f>VLOOKUP(E2954,'[1]Tirupati Member''s Detail'!$D$2:$L$1048576,7,0)</f>
        <v>I.R.M</v>
      </c>
      <c r="P2954" s="23">
        <f t="shared" si="236"/>
        <v>0</v>
      </c>
      <c r="Q2954" s="24" t="e">
        <f>+#REF!-I2954</f>
        <v>#REF!</v>
      </c>
      <c r="R2954" s="25">
        <f t="shared" si="232"/>
        <v>108000</v>
      </c>
      <c r="S2954" s="25" t="e">
        <f t="shared" si="233"/>
        <v>#REF!</v>
      </c>
      <c r="T2954" s="25">
        <f t="shared" si="235"/>
        <v>108000</v>
      </c>
      <c r="U2954" s="25"/>
      <c r="V2954" s="23"/>
      <c r="W2954" s="23"/>
      <c r="X2954" s="24" t="e">
        <f>+#REF!-I2954</f>
        <v>#REF!</v>
      </c>
      <c r="Y2954" s="23"/>
      <c r="Z2954" s="23"/>
      <c r="AA2954" s="23"/>
      <c r="AB2954" s="23"/>
      <c r="AC2954" s="23"/>
      <c r="AD2954" s="23"/>
      <c r="AE2954" s="26" t="str">
        <f>VLOOKUP(E2954,'[1]Tirupati Member''s Detail'!$D$2:$L$1048576,9,0)</f>
        <v>Last communication 2016. App frmt agrmnt</v>
      </c>
    </row>
    <row r="2955" spans="1:31" x14ac:dyDescent="0.3">
      <c r="A2955" s="27">
        <v>2958</v>
      </c>
      <c r="B2955" s="28"/>
      <c r="C2955" s="29" t="s">
        <v>8877</v>
      </c>
      <c r="D2955" s="20" t="s">
        <v>22</v>
      </c>
      <c r="E2955" s="29" t="s">
        <v>8878</v>
      </c>
      <c r="F2955" s="20" t="s">
        <v>24</v>
      </c>
      <c r="G2955" s="20" t="s">
        <v>25</v>
      </c>
      <c r="H2955" s="29" t="s">
        <v>1689</v>
      </c>
      <c r="I2955" s="30">
        <v>2016</v>
      </c>
      <c r="J2955" s="29" t="s">
        <v>8859</v>
      </c>
      <c r="K2955" s="41" t="str">
        <f>VLOOKUP(E2955,'[1]Tirupati Member''s Detail'!$D$2:$L$1048576,8,0)</f>
        <v>No</v>
      </c>
      <c r="L2955" s="23">
        <f>VLOOKUP(E2955,'[1]Tirupati Member''s Detail'!$D$2:$L$1048576,4,0)</f>
        <v>135000</v>
      </c>
      <c r="M2955" s="23">
        <f t="shared" si="234"/>
        <v>135000</v>
      </c>
      <c r="N2955" s="23">
        <f>VLOOKUP(E2955,'[1]Tirupati Member''s Detail'!$D$2:$L$1048576,5,0)</f>
        <v>135000</v>
      </c>
      <c r="O2955" s="23" t="str">
        <f>VLOOKUP(E2955,'[1]Tirupati Member''s Detail'!$D$2:$L$1048576,7,0)</f>
        <v>I.R.M</v>
      </c>
      <c r="P2955" s="23">
        <f t="shared" si="236"/>
        <v>0</v>
      </c>
      <c r="Q2955" s="24" t="e">
        <f>+#REF!-I2955</f>
        <v>#REF!</v>
      </c>
      <c r="R2955" s="25">
        <f t="shared" si="232"/>
        <v>108000</v>
      </c>
      <c r="S2955" s="25" t="e">
        <f t="shared" si="233"/>
        <v>#REF!</v>
      </c>
      <c r="T2955" s="25">
        <f t="shared" si="235"/>
        <v>108000</v>
      </c>
      <c r="U2955" s="25"/>
      <c r="V2955" s="23"/>
      <c r="W2955" s="23"/>
      <c r="X2955" s="24" t="e">
        <f>+#REF!-I2955</f>
        <v>#REF!</v>
      </c>
      <c r="Y2955" s="23"/>
      <c r="Z2955" s="23"/>
      <c r="AA2955" s="23"/>
      <c r="AB2955" s="23"/>
      <c r="AC2955" s="23"/>
      <c r="AD2955" s="23"/>
      <c r="AE2955" s="26" t="str">
        <f>VLOOKUP(E2955,'[1]Tirupati Member''s Detail'!$D$2:$L$1048576,9,0)</f>
        <v>Last communication 2016. App frmt agrmnt</v>
      </c>
    </row>
    <row r="2956" spans="1:31" x14ac:dyDescent="0.3">
      <c r="A2956" s="27">
        <v>2959</v>
      </c>
      <c r="B2956" s="28"/>
      <c r="C2956" s="29" t="s">
        <v>8879</v>
      </c>
      <c r="D2956" s="20" t="s">
        <v>22</v>
      </c>
      <c r="E2956" s="29" t="s">
        <v>8880</v>
      </c>
      <c r="F2956" s="20" t="s">
        <v>24</v>
      </c>
      <c r="G2956" s="20" t="s">
        <v>25</v>
      </c>
      <c r="H2956" s="29" t="s">
        <v>1689</v>
      </c>
      <c r="I2956" s="30">
        <v>2016</v>
      </c>
      <c r="J2956" s="29" t="s">
        <v>8859</v>
      </c>
      <c r="K2956" s="41" t="str">
        <f>VLOOKUP(E2956,'[1]Tirupati Member''s Detail'!$D$2:$L$1048576,8,0)</f>
        <v>No</v>
      </c>
      <c r="L2956" s="23">
        <f>VLOOKUP(E2956,'[1]Tirupati Member''s Detail'!$D$2:$L$1048576,4,0)</f>
        <v>135000</v>
      </c>
      <c r="M2956" s="23">
        <f t="shared" si="234"/>
        <v>135000</v>
      </c>
      <c r="N2956" s="23">
        <f>VLOOKUP(E2956,'[1]Tirupati Member''s Detail'!$D$2:$L$1048576,5,0)</f>
        <v>135000</v>
      </c>
      <c r="O2956" s="23" t="str">
        <f>VLOOKUP(E2956,'[1]Tirupati Member''s Detail'!$D$2:$L$1048576,7,0)</f>
        <v>I.R.M</v>
      </c>
      <c r="P2956" s="23">
        <f t="shared" si="236"/>
        <v>0</v>
      </c>
      <c r="Q2956" s="24" t="e">
        <f>+#REF!-I2956</f>
        <v>#REF!</v>
      </c>
      <c r="R2956" s="25">
        <f t="shared" si="232"/>
        <v>108000</v>
      </c>
      <c r="S2956" s="25" t="e">
        <f t="shared" si="233"/>
        <v>#REF!</v>
      </c>
      <c r="T2956" s="25">
        <f t="shared" si="235"/>
        <v>108000</v>
      </c>
      <c r="U2956" s="25"/>
      <c r="V2956" s="23"/>
      <c r="W2956" s="23"/>
      <c r="X2956" s="24" t="e">
        <f>+#REF!-I2956</f>
        <v>#REF!</v>
      </c>
      <c r="Y2956" s="23"/>
      <c r="Z2956" s="23"/>
      <c r="AA2956" s="23"/>
      <c r="AB2956" s="23"/>
      <c r="AC2956" s="23"/>
      <c r="AD2956" s="23"/>
      <c r="AE2956" s="26" t="str">
        <f>VLOOKUP(E2956,'[1]Tirupati Member''s Detail'!$D$2:$L$1048576,9,0)</f>
        <v>Last communication 2016. App frmt agrmnt</v>
      </c>
    </row>
    <row r="2957" spans="1:31" x14ac:dyDescent="0.3">
      <c r="A2957" s="27">
        <v>2960</v>
      </c>
      <c r="B2957" s="28"/>
      <c r="C2957" s="29" t="s">
        <v>8881</v>
      </c>
      <c r="D2957" s="20" t="s">
        <v>22</v>
      </c>
      <c r="E2957" s="29" t="s">
        <v>8882</v>
      </c>
      <c r="F2957" s="20" t="s">
        <v>24</v>
      </c>
      <c r="G2957" s="20" t="s">
        <v>25</v>
      </c>
      <c r="H2957" s="29" t="s">
        <v>1689</v>
      </c>
      <c r="I2957" s="30">
        <v>2016</v>
      </c>
      <c r="J2957" s="29" t="s">
        <v>8859</v>
      </c>
      <c r="K2957" s="41" t="str">
        <f>VLOOKUP(E2957,'[1]Tirupati Member''s Detail'!$D$2:$L$1048576,8,0)</f>
        <v>No</v>
      </c>
      <c r="L2957" s="23">
        <f>VLOOKUP(E2957,'[1]Tirupati Member''s Detail'!$D$2:$L$1048576,4,0)</f>
        <v>135000</v>
      </c>
      <c r="M2957" s="23">
        <f t="shared" si="234"/>
        <v>135000</v>
      </c>
      <c r="N2957" s="23">
        <f>VLOOKUP(E2957,'[1]Tirupati Member''s Detail'!$D$2:$L$1048576,5,0)</f>
        <v>135000</v>
      </c>
      <c r="O2957" s="23" t="str">
        <f>VLOOKUP(E2957,'[1]Tirupati Member''s Detail'!$D$2:$L$1048576,7,0)</f>
        <v>I.R.M</v>
      </c>
      <c r="P2957" s="23">
        <f t="shared" si="236"/>
        <v>0</v>
      </c>
      <c r="Q2957" s="24" t="e">
        <f>+#REF!-I2957</f>
        <v>#REF!</v>
      </c>
      <c r="R2957" s="25">
        <f t="shared" si="232"/>
        <v>108000</v>
      </c>
      <c r="S2957" s="25" t="e">
        <f t="shared" si="233"/>
        <v>#REF!</v>
      </c>
      <c r="T2957" s="25">
        <f t="shared" si="235"/>
        <v>108000</v>
      </c>
      <c r="U2957" s="25"/>
      <c r="V2957" s="23"/>
      <c r="W2957" s="23"/>
      <c r="X2957" s="24" t="e">
        <f>+#REF!-I2957</f>
        <v>#REF!</v>
      </c>
      <c r="Y2957" s="23"/>
      <c r="Z2957" s="23"/>
      <c r="AA2957" s="23"/>
      <c r="AB2957" s="23"/>
      <c r="AC2957" s="23"/>
      <c r="AD2957" s="23"/>
      <c r="AE2957" s="26" t="str">
        <f>VLOOKUP(E2957,'[1]Tirupati Member''s Detail'!$D$2:$L$1048576,9,0)</f>
        <v>Last communication 2016. App frmt agrmnt</v>
      </c>
    </row>
    <row r="2958" spans="1:31" x14ac:dyDescent="0.3">
      <c r="A2958" s="27">
        <v>2961</v>
      </c>
      <c r="B2958" s="28"/>
      <c r="C2958" s="29" t="s">
        <v>8883</v>
      </c>
      <c r="D2958" s="20" t="s">
        <v>22</v>
      </c>
      <c r="E2958" s="29" t="s">
        <v>8884</v>
      </c>
      <c r="F2958" s="20" t="s">
        <v>24</v>
      </c>
      <c r="G2958" s="20" t="s">
        <v>25</v>
      </c>
      <c r="H2958" s="29" t="s">
        <v>1689</v>
      </c>
      <c r="I2958" s="30">
        <v>2016</v>
      </c>
      <c r="J2958" s="29" t="s">
        <v>8859</v>
      </c>
      <c r="K2958" s="41" t="str">
        <f>VLOOKUP(E2958,'[1]Tirupati Member''s Detail'!$D$2:$L$1048576,8,0)</f>
        <v>No</v>
      </c>
      <c r="L2958" s="23">
        <f>VLOOKUP(E2958,'[1]Tirupati Member''s Detail'!$D$2:$L$1048576,4,0)</f>
        <v>135000</v>
      </c>
      <c r="M2958" s="23">
        <f t="shared" si="234"/>
        <v>135000</v>
      </c>
      <c r="N2958" s="23">
        <f>VLOOKUP(E2958,'[1]Tirupati Member''s Detail'!$D$2:$L$1048576,5,0)</f>
        <v>135000</v>
      </c>
      <c r="O2958" s="23" t="str">
        <f>VLOOKUP(E2958,'[1]Tirupati Member''s Detail'!$D$2:$L$1048576,7,0)</f>
        <v>I.R.M</v>
      </c>
      <c r="P2958" s="23">
        <f t="shared" si="236"/>
        <v>0</v>
      </c>
      <c r="Q2958" s="24" t="e">
        <f>+#REF!-I2958</f>
        <v>#REF!</v>
      </c>
      <c r="R2958" s="25">
        <f t="shared" si="232"/>
        <v>108000</v>
      </c>
      <c r="S2958" s="25" t="e">
        <f t="shared" si="233"/>
        <v>#REF!</v>
      </c>
      <c r="T2958" s="25">
        <f t="shared" si="235"/>
        <v>108000</v>
      </c>
      <c r="U2958" s="25"/>
      <c r="V2958" s="23"/>
      <c r="W2958" s="23"/>
      <c r="X2958" s="24" t="e">
        <f>+#REF!-I2958</f>
        <v>#REF!</v>
      </c>
      <c r="Y2958" s="23"/>
      <c r="Z2958" s="23"/>
      <c r="AA2958" s="23"/>
      <c r="AB2958" s="23"/>
      <c r="AC2958" s="23"/>
      <c r="AD2958" s="23"/>
      <c r="AE2958" s="26" t="str">
        <f>VLOOKUP(E2958,'[1]Tirupati Member''s Detail'!$D$2:$L$1048576,9,0)</f>
        <v>Last communication 2016. App frmt agrmnt</v>
      </c>
    </row>
    <row r="2959" spans="1:31" x14ac:dyDescent="0.3">
      <c r="A2959" s="27">
        <v>2962</v>
      </c>
      <c r="B2959" s="28"/>
      <c r="C2959" s="29" t="s">
        <v>8885</v>
      </c>
      <c r="D2959" s="20" t="s">
        <v>22</v>
      </c>
      <c r="E2959" s="29" t="s">
        <v>8886</v>
      </c>
      <c r="F2959" s="20" t="s">
        <v>24</v>
      </c>
      <c r="G2959" s="20" t="s">
        <v>25</v>
      </c>
      <c r="H2959" s="29" t="s">
        <v>1689</v>
      </c>
      <c r="I2959" s="30">
        <v>2016</v>
      </c>
      <c r="J2959" s="29" t="s">
        <v>8859</v>
      </c>
      <c r="K2959" s="41" t="str">
        <f>VLOOKUP(E2959,'[1]Tirupati Member''s Detail'!$D$2:$L$1048576,8,0)</f>
        <v>No</v>
      </c>
      <c r="L2959" s="23">
        <f>VLOOKUP(E2959,'[1]Tirupati Member''s Detail'!$D$2:$L$1048576,4,0)</f>
        <v>135000</v>
      </c>
      <c r="M2959" s="23">
        <f t="shared" si="234"/>
        <v>135000</v>
      </c>
      <c r="N2959" s="23">
        <f>VLOOKUP(E2959,'[1]Tirupati Member''s Detail'!$D$2:$L$1048576,5,0)</f>
        <v>135000</v>
      </c>
      <c r="O2959" s="23" t="str">
        <f>VLOOKUP(E2959,'[1]Tirupati Member''s Detail'!$D$2:$L$1048576,7,0)</f>
        <v>I.R.M</v>
      </c>
      <c r="P2959" s="23">
        <f t="shared" si="236"/>
        <v>0</v>
      </c>
      <c r="Q2959" s="24" t="e">
        <f>+#REF!-I2959</f>
        <v>#REF!</v>
      </c>
      <c r="R2959" s="25">
        <f t="shared" si="232"/>
        <v>108000</v>
      </c>
      <c r="S2959" s="25" t="e">
        <f t="shared" si="233"/>
        <v>#REF!</v>
      </c>
      <c r="T2959" s="25">
        <f t="shared" si="235"/>
        <v>108000</v>
      </c>
      <c r="U2959" s="25"/>
      <c r="V2959" s="23"/>
      <c r="W2959" s="23"/>
      <c r="X2959" s="24" t="e">
        <f>+#REF!-I2959</f>
        <v>#REF!</v>
      </c>
      <c r="Y2959" s="23"/>
      <c r="Z2959" s="23"/>
      <c r="AA2959" s="23"/>
      <c r="AB2959" s="23"/>
      <c r="AC2959" s="23"/>
      <c r="AD2959" s="23"/>
      <c r="AE2959" s="26" t="str">
        <f>VLOOKUP(E2959,'[1]Tirupati Member''s Detail'!$D$2:$L$1048576,9,0)</f>
        <v>Last communication 2016. App frmt agrmnt</v>
      </c>
    </row>
    <row r="2960" spans="1:31" x14ac:dyDescent="0.3">
      <c r="A2960" s="27">
        <v>2963</v>
      </c>
      <c r="B2960" s="28"/>
      <c r="C2960" s="29" t="s">
        <v>8887</v>
      </c>
      <c r="D2960" s="20" t="s">
        <v>22</v>
      </c>
      <c r="E2960" s="29" t="s">
        <v>8888</v>
      </c>
      <c r="F2960" s="20" t="s">
        <v>24</v>
      </c>
      <c r="G2960" s="20" t="s">
        <v>25</v>
      </c>
      <c r="H2960" s="29" t="s">
        <v>1689</v>
      </c>
      <c r="I2960" s="30">
        <v>2016</v>
      </c>
      <c r="J2960" s="29" t="s">
        <v>8859</v>
      </c>
      <c r="K2960" s="41" t="str">
        <f>VLOOKUP(E2960,'[1]Tirupati Member''s Detail'!$D$2:$L$1048576,8,0)</f>
        <v>No</v>
      </c>
      <c r="L2960" s="23">
        <f>VLOOKUP(E2960,'[1]Tirupati Member''s Detail'!$D$2:$L$1048576,4,0)</f>
        <v>135000</v>
      </c>
      <c r="M2960" s="23">
        <f t="shared" si="234"/>
        <v>135000</v>
      </c>
      <c r="N2960" s="23">
        <f>VLOOKUP(E2960,'[1]Tirupati Member''s Detail'!$D$2:$L$1048576,5,0)</f>
        <v>135000</v>
      </c>
      <c r="O2960" s="23" t="str">
        <f>VLOOKUP(E2960,'[1]Tirupati Member''s Detail'!$D$2:$L$1048576,7,0)</f>
        <v>I.R.M</v>
      </c>
      <c r="P2960" s="23">
        <f t="shared" si="236"/>
        <v>0</v>
      </c>
      <c r="Q2960" s="24" t="e">
        <f>+#REF!-I2960</f>
        <v>#REF!</v>
      </c>
      <c r="R2960" s="25">
        <f t="shared" si="232"/>
        <v>108000</v>
      </c>
      <c r="S2960" s="25" t="e">
        <f t="shared" si="233"/>
        <v>#REF!</v>
      </c>
      <c r="T2960" s="25">
        <f t="shared" si="235"/>
        <v>108000</v>
      </c>
      <c r="U2960" s="25"/>
      <c r="V2960" s="23"/>
      <c r="W2960" s="23"/>
      <c r="X2960" s="24" t="e">
        <f>+#REF!-I2960</f>
        <v>#REF!</v>
      </c>
      <c r="Y2960" s="23"/>
      <c r="Z2960" s="23"/>
      <c r="AA2960" s="23"/>
      <c r="AB2960" s="23"/>
      <c r="AC2960" s="23"/>
      <c r="AD2960" s="23"/>
      <c r="AE2960" s="26" t="str">
        <f>VLOOKUP(E2960,'[1]Tirupati Member''s Detail'!$D$2:$L$1048576,9,0)</f>
        <v>Last communication 2016. App frmt agrmnt</v>
      </c>
    </row>
    <row r="2961" spans="1:31" ht="28.8" x14ac:dyDescent="0.3">
      <c r="A2961" s="27">
        <v>2964</v>
      </c>
      <c r="B2961" s="28"/>
      <c r="C2961" s="29" t="s">
        <v>8889</v>
      </c>
      <c r="D2961" s="20" t="s">
        <v>22</v>
      </c>
      <c r="E2961" s="29">
        <v>11068</v>
      </c>
      <c r="F2961" s="20" t="s">
        <v>24</v>
      </c>
      <c r="G2961" s="20" t="s">
        <v>25</v>
      </c>
      <c r="H2961" s="29" t="s">
        <v>6431</v>
      </c>
      <c r="I2961" s="30">
        <v>1993</v>
      </c>
      <c r="J2961" s="29" t="s">
        <v>8890</v>
      </c>
      <c r="K2961" s="22" t="str">
        <f>VLOOKUP(E2961,'[1]Tirupati Member''s Detail'!$D$2:$L$1048576,8,0)</f>
        <v>No</v>
      </c>
      <c r="L2961" s="23">
        <f>VLOOKUP(E2961,'[1]Tirupati Member''s Detail'!$D$2:$L$1048576,4,0)</f>
        <v>32000</v>
      </c>
      <c r="M2961" s="23">
        <f t="shared" si="234"/>
        <v>32000</v>
      </c>
      <c r="N2961" s="23">
        <f>VLOOKUP(E2961,'[1]Tirupati Member''s Detail'!$D$2:$L$1048576,5,0)</f>
        <v>19200</v>
      </c>
      <c r="O2961" s="23" t="str">
        <f>VLOOKUP(E2961,'[1]Tirupati Member''s Detail'!$D$2:$L$1048576,7,0)</f>
        <v>Outstanding</v>
      </c>
      <c r="P2961" s="23">
        <f t="shared" si="236"/>
        <v>12800</v>
      </c>
      <c r="Q2961" s="24" t="e">
        <f>+#REF!-I2961</f>
        <v>#REF!</v>
      </c>
      <c r="R2961" s="25">
        <f t="shared" ref="R2961:R3024" si="237">IF(O2961="regular",((N2961-(N2961/99)*Q2961)),(N2961-(N2961*20%)))</f>
        <v>15360</v>
      </c>
      <c r="S2961" s="25" t="e">
        <f t="shared" ref="S2961:S3024" si="238">((N2961-(N2961/99)*Q2961))</f>
        <v>#REF!</v>
      </c>
      <c r="T2961" s="25">
        <f t="shared" si="235"/>
        <v>15360</v>
      </c>
      <c r="U2961" s="25"/>
      <c r="V2961" s="23"/>
      <c r="W2961" s="23"/>
      <c r="X2961" s="24" t="e">
        <f>+#REF!-I2961</f>
        <v>#REF!</v>
      </c>
      <c r="Y2961" s="23"/>
      <c r="Z2961" s="23"/>
      <c r="AA2961" s="23"/>
      <c r="AB2961" s="23"/>
      <c r="AC2961" s="23"/>
      <c r="AD2961" s="23"/>
      <c r="AE2961" s="26" t="str">
        <f>VLOOKUP(E2961,'[1]Tirupati Member''s Detail'!$D$2:$L$1048576,9,0)</f>
        <v>last communication 01, total 2 membership (11068:- TPT, 3570:- Goa), Outstanding Rs 12800/-</v>
      </c>
    </row>
    <row r="2962" spans="1:31" x14ac:dyDescent="0.3">
      <c r="A2962" s="27">
        <v>2965</v>
      </c>
      <c r="B2962" s="28"/>
      <c r="C2962" s="29" t="s">
        <v>8891</v>
      </c>
      <c r="D2962" s="20" t="s">
        <v>22</v>
      </c>
      <c r="E2962" s="29">
        <v>11071</v>
      </c>
      <c r="F2962" s="20" t="s">
        <v>24</v>
      </c>
      <c r="G2962" s="20" t="s">
        <v>25</v>
      </c>
      <c r="H2962" s="29" t="s">
        <v>6477</v>
      </c>
      <c r="I2962" s="30">
        <v>1993</v>
      </c>
      <c r="J2962" s="29" t="s">
        <v>8892</v>
      </c>
      <c r="K2962" s="22" t="str">
        <f>VLOOKUP(E2962,'[1]Tirupati Member''s Detail'!$D$2:$L$1048576,8,0)</f>
        <v>No</v>
      </c>
      <c r="L2962" s="23">
        <f>VLOOKUP(E2962,'[1]Tirupati Member''s Detail'!$D$2:$L$1048576,4,0)</f>
        <v>32000</v>
      </c>
      <c r="M2962" s="23">
        <f t="shared" si="234"/>
        <v>32000</v>
      </c>
      <c r="N2962" s="23">
        <f>VLOOKUP(E2962,'[1]Tirupati Member''s Detail'!$D$2:$L$1048576,5,0)</f>
        <v>32000</v>
      </c>
      <c r="O2962" s="23" t="str">
        <f>VLOOKUP(E2962,'[1]Tirupati Member''s Detail'!$D$2:$L$1048576,7,0)</f>
        <v>I.R.M</v>
      </c>
      <c r="P2962" s="23">
        <f t="shared" si="236"/>
        <v>0</v>
      </c>
      <c r="Q2962" s="24" t="e">
        <f>+#REF!-I2962</f>
        <v>#REF!</v>
      </c>
      <c r="R2962" s="25">
        <f t="shared" si="237"/>
        <v>25600</v>
      </c>
      <c r="S2962" s="25" t="e">
        <f t="shared" si="238"/>
        <v>#REF!</v>
      </c>
      <c r="T2962" s="25">
        <f t="shared" si="235"/>
        <v>25600</v>
      </c>
      <c r="U2962" s="25"/>
      <c r="V2962" s="23"/>
      <c r="W2962" s="23"/>
      <c r="X2962" s="24" t="e">
        <f>+#REF!-I2962</f>
        <v>#REF!</v>
      </c>
      <c r="Y2962" s="23"/>
      <c r="Z2962" s="23"/>
      <c r="AA2962" s="23"/>
      <c r="AB2962" s="23"/>
      <c r="AC2962" s="23"/>
      <c r="AD2962" s="23"/>
      <c r="AE2962" s="26" t="str">
        <f>VLOOKUP(E2962,'[1]Tirupati Member''s Detail'!$D$2:$L$1048576,9,0)</f>
        <v>last communication 97</v>
      </c>
    </row>
    <row r="2963" spans="1:31" x14ac:dyDescent="0.3">
      <c r="A2963" s="27">
        <v>2966</v>
      </c>
      <c r="B2963" s="28"/>
      <c r="C2963" s="29" t="s">
        <v>8893</v>
      </c>
      <c r="D2963" s="20" t="s">
        <v>22</v>
      </c>
      <c r="E2963" s="29">
        <v>11072</v>
      </c>
      <c r="F2963" s="20" t="s">
        <v>24</v>
      </c>
      <c r="G2963" s="20" t="s">
        <v>25</v>
      </c>
      <c r="H2963" s="29" t="s">
        <v>6477</v>
      </c>
      <c r="I2963" s="30">
        <v>1993</v>
      </c>
      <c r="J2963" s="29" t="s">
        <v>8894</v>
      </c>
      <c r="K2963" s="22">
        <f>VLOOKUP(E2963,'[1]Tirupati Member''s Detail'!$D$2:$L$1048576,8,0)</f>
        <v>2010</v>
      </c>
      <c r="L2963" s="23">
        <f>VLOOKUP(E2963,'[1]Tirupati Member''s Detail'!$D$2:$L$1048576,4,0)</f>
        <v>27000</v>
      </c>
      <c r="M2963" s="23">
        <f t="shared" si="234"/>
        <v>27000</v>
      </c>
      <c r="N2963" s="23">
        <f>VLOOKUP(E2963,'[1]Tirupati Member''s Detail'!$D$2:$L$1048576,5,0)</f>
        <v>27000</v>
      </c>
      <c r="O2963" s="23" t="str">
        <f>VLOOKUP(E2963,'[1]Tirupati Member''s Detail'!$D$2:$L$1048576,7,0)</f>
        <v>R.M</v>
      </c>
      <c r="P2963" s="23">
        <f t="shared" si="236"/>
        <v>0</v>
      </c>
      <c r="Q2963" s="24" t="e">
        <f>+#REF!-I2963</f>
        <v>#REF!</v>
      </c>
      <c r="R2963" s="25">
        <f t="shared" si="237"/>
        <v>21600</v>
      </c>
      <c r="S2963" s="25" t="e">
        <f t="shared" si="238"/>
        <v>#REF!</v>
      </c>
      <c r="T2963" s="25">
        <f t="shared" si="235"/>
        <v>21600</v>
      </c>
      <c r="U2963" s="25"/>
      <c r="V2963" s="23"/>
      <c r="W2963" s="23"/>
      <c r="X2963" s="24" t="e">
        <f>+#REF!-I2963</f>
        <v>#REF!</v>
      </c>
      <c r="Y2963" s="23"/>
      <c r="Z2963" s="23"/>
      <c r="AA2963" s="23"/>
      <c r="AB2963" s="23"/>
      <c r="AC2963" s="23"/>
      <c r="AD2963" s="23"/>
      <c r="AE2963" s="26" t="str">
        <f>VLOOKUP(E2963,'[1]Tirupati Member''s Detail'!$D$2:$L$1048576,9,0)</f>
        <v>send performa invoice in 2012</v>
      </c>
    </row>
    <row r="2964" spans="1:31" x14ac:dyDescent="0.3">
      <c r="A2964" s="27">
        <v>2967</v>
      </c>
      <c r="B2964" s="28"/>
      <c r="C2964" s="29" t="s">
        <v>8895</v>
      </c>
      <c r="D2964" s="20" t="s">
        <v>22</v>
      </c>
      <c r="E2964" s="29">
        <v>11089</v>
      </c>
      <c r="F2964" s="20" t="s">
        <v>24</v>
      </c>
      <c r="G2964" s="20" t="s">
        <v>25</v>
      </c>
      <c r="H2964" s="29" t="s">
        <v>6490</v>
      </c>
      <c r="I2964" s="30">
        <v>1993</v>
      </c>
      <c r="J2964" s="29" t="s">
        <v>8896</v>
      </c>
      <c r="K2964" s="22" t="str">
        <f>VLOOKUP(E2964,'[1]Tirupati Member''s Detail'!$D$2:$L$1048576,8,0)</f>
        <v>No</v>
      </c>
      <c r="L2964" s="23">
        <f>VLOOKUP(E2964,'[1]Tirupati Member''s Detail'!$D$2:$L$1048576,4,0)</f>
        <v>27000</v>
      </c>
      <c r="M2964" s="23">
        <f t="shared" si="234"/>
        <v>27000</v>
      </c>
      <c r="N2964" s="23">
        <f>VLOOKUP(E2964,'[1]Tirupati Member''s Detail'!$D$2:$L$1048576,5,0)</f>
        <v>27000</v>
      </c>
      <c r="O2964" s="23" t="str">
        <f>VLOOKUP(E2964,'[1]Tirupati Member''s Detail'!$D$2:$L$1048576,7,0)</f>
        <v>I.R.M</v>
      </c>
      <c r="P2964" s="23">
        <f t="shared" si="236"/>
        <v>0</v>
      </c>
      <c r="Q2964" s="24" t="e">
        <f>+#REF!-I2964</f>
        <v>#REF!</v>
      </c>
      <c r="R2964" s="25">
        <f t="shared" si="237"/>
        <v>21600</v>
      </c>
      <c r="S2964" s="25" t="e">
        <f t="shared" si="238"/>
        <v>#REF!</v>
      </c>
      <c r="T2964" s="25">
        <f t="shared" si="235"/>
        <v>21600</v>
      </c>
      <c r="U2964" s="25"/>
      <c r="V2964" s="23"/>
      <c r="W2964" s="23"/>
      <c r="X2964" s="24" t="e">
        <f>+#REF!-I2964</f>
        <v>#REF!</v>
      </c>
      <c r="Y2964" s="23"/>
      <c r="Z2964" s="23"/>
      <c r="AA2964" s="23"/>
      <c r="AB2964" s="23"/>
      <c r="AC2964" s="23"/>
      <c r="AD2964" s="23"/>
      <c r="AE2964" s="26" t="str">
        <f>VLOOKUP(E2964,'[1]Tirupati Member''s Detail'!$D$2:$L$1048576,9,0)</f>
        <v>last communication 95</v>
      </c>
    </row>
    <row r="2965" spans="1:31" x14ac:dyDescent="0.3">
      <c r="A2965" s="27">
        <v>2968</v>
      </c>
      <c r="B2965" s="28"/>
      <c r="C2965" s="29" t="s">
        <v>8897</v>
      </c>
      <c r="D2965" s="20" t="s">
        <v>22</v>
      </c>
      <c r="E2965" s="29">
        <v>11095</v>
      </c>
      <c r="F2965" s="20" t="s">
        <v>24</v>
      </c>
      <c r="G2965" s="20" t="s">
        <v>25</v>
      </c>
      <c r="H2965" s="29" t="s">
        <v>858</v>
      </c>
      <c r="I2965" s="30">
        <v>1994</v>
      </c>
      <c r="J2965" s="29" t="s">
        <v>8898</v>
      </c>
      <c r="K2965" s="22" t="str">
        <f>VLOOKUP(E2965,'[1]Tirupati Member''s Detail'!$D$2:$L$1048576,8,0)</f>
        <v>No</v>
      </c>
      <c r="L2965" s="23">
        <f>VLOOKUP(E2965,'[1]Tirupati Member''s Detail'!$D$2:$L$1048576,4,0)</f>
        <v>27000</v>
      </c>
      <c r="M2965" s="23">
        <f t="shared" si="234"/>
        <v>27000</v>
      </c>
      <c r="N2965" s="23">
        <f>VLOOKUP(E2965,'[1]Tirupati Member''s Detail'!$D$2:$L$1048576,5,0)</f>
        <v>27000</v>
      </c>
      <c r="O2965" s="23" t="str">
        <f>VLOOKUP(E2965,'[1]Tirupati Member''s Detail'!$D$2:$L$1048576,7,0)</f>
        <v>I.R.M</v>
      </c>
      <c r="P2965" s="23">
        <f t="shared" si="236"/>
        <v>0</v>
      </c>
      <c r="Q2965" s="24" t="e">
        <f>+#REF!-I2965</f>
        <v>#REF!</v>
      </c>
      <c r="R2965" s="25">
        <f t="shared" si="237"/>
        <v>21600</v>
      </c>
      <c r="S2965" s="25" t="e">
        <f t="shared" si="238"/>
        <v>#REF!</v>
      </c>
      <c r="T2965" s="25">
        <f t="shared" si="235"/>
        <v>21600</v>
      </c>
      <c r="U2965" s="25"/>
      <c r="V2965" s="23"/>
      <c r="W2965" s="23"/>
      <c r="X2965" s="24" t="e">
        <f>+#REF!-I2965</f>
        <v>#REF!</v>
      </c>
      <c r="Y2965" s="23"/>
      <c r="Z2965" s="23"/>
      <c r="AA2965" s="23"/>
      <c r="AB2965" s="23"/>
      <c r="AC2965" s="23"/>
      <c r="AD2965" s="23"/>
      <c r="AE2965" s="26" t="str">
        <f>VLOOKUP(E2965,'[1]Tirupati Member''s Detail'!$D$2:$L$1048576,9,0)</f>
        <v>last communication 00</v>
      </c>
    </row>
    <row r="2966" spans="1:31" x14ac:dyDescent="0.3">
      <c r="A2966" s="27">
        <v>2969</v>
      </c>
      <c r="B2966" s="28"/>
      <c r="C2966" s="29" t="s">
        <v>8899</v>
      </c>
      <c r="D2966" s="20" t="s">
        <v>22</v>
      </c>
      <c r="E2966" s="29">
        <v>11101</v>
      </c>
      <c r="F2966" s="20" t="s">
        <v>24</v>
      </c>
      <c r="G2966" s="20" t="s">
        <v>25</v>
      </c>
      <c r="H2966" s="29" t="s">
        <v>858</v>
      </c>
      <c r="I2966" s="30">
        <v>1994</v>
      </c>
      <c r="J2966" s="29" t="s">
        <v>8900</v>
      </c>
      <c r="K2966" s="22" t="str">
        <f>VLOOKUP(E2966,'[1]Tirupati Member''s Detail'!$D$2:$L$1048576,8,0)</f>
        <v>No</v>
      </c>
      <c r="L2966" s="23">
        <f>VLOOKUP(E2966,'[1]Tirupati Member''s Detail'!$D$2:$L$1048576,4,0)</f>
        <v>22000</v>
      </c>
      <c r="M2966" s="23">
        <f t="shared" si="234"/>
        <v>22000</v>
      </c>
      <c r="N2966" s="23">
        <f>VLOOKUP(E2966,'[1]Tirupati Member''s Detail'!$D$2:$L$1048576,5,0)</f>
        <v>13200</v>
      </c>
      <c r="O2966" s="23" t="str">
        <f>VLOOKUP(E2966,'[1]Tirupati Member''s Detail'!$D$2:$L$1048576,7,0)</f>
        <v>Outstanding</v>
      </c>
      <c r="P2966" s="23">
        <f t="shared" si="236"/>
        <v>8800</v>
      </c>
      <c r="Q2966" s="24" t="e">
        <f>+#REF!-I2966</f>
        <v>#REF!</v>
      </c>
      <c r="R2966" s="25">
        <f t="shared" si="237"/>
        <v>10560</v>
      </c>
      <c r="S2966" s="25" t="e">
        <f t="shared" si="238"/>
        <v>#REF!</v>
      </c>
      <c r="T2966" s="25">
        <f t="shared" si="235"/>
        <v>10560</v>
      </c>
      <c r="U2966" s="25"/>
      <c r="V2966" s="23"/>
      <c r="W2966" s="23"/>
      <c r="X2966" s="24" t="e">
        <f>+#REF!-I2966</f>
        <v>#REF!</v>
      </c>
      <c r="Y2966" s="23"/>
      <c r="Z2966" s="23"/>
      <c r="AA2966" s="23"/>
      <c r="AB2966" s="23"/>
      <c r="AC2966" s="23"/>
      <c r="AD2966" s="23"/>
      <c r="AE2966" s="26" t="str">
        <f>VLOOKUP(E2966,'[1]Tirupati Member''s Detail'!$D$2:$L$1048576,9,0)</f>
        <v>Last Communication Till 1997 (Outstanding Rs 8800/-)</v>
      </c>
    </row>
    <row r="2967" spans="1:31" x14ac:dyDescent="0.3">
      <c r="A2967" s="27">
        <v>2970</v>
      </c>
      <c r="B2967" s="28"/>
      <c r="C2967" s="29" t="s">
        <v>8901</v>
      </c>
      <c r="D2967" s="20" t="s">
        <v>22</v>
      </c>
      <c r="E2967" s="29">
        <v>11128</v>
      </c>
      <c r="F2967" s="20" t="s">
        <v>24</v>
      </c>
      <c r="G2967" s="20" t="s">
        <v>25</v>
      </c>
      <c r="H2967" s="29" t="s">
        <v>26</v>
      </c>
      <c r="I2967" s="30">
        <v>1993</v>
      </c>
      <c r="J2967" s="29" t="s">
        <v>8902</v>
      </c>
      <c r="K2967" s="22">
        <f>VLOOKUP(E2967,'[1]Tirupati Member''s Detail'!$D$2:$L$1048576,8,0)</f>
        <v>2007</v>
      </c>
      <c r="L2967" s="23">
        <f>VLOOKUP(E2967,'[1]Tirupati Member''s Detail'!$D$2:$L$1048576,4,0)</f>
        <v>32000</v>
      </c>
      <c r="M2967" s="23">
        <f t="shared" si="234"/>
        <v>32000</v>
      </c>
      <c r="N2967" s="23">
        <f>VLOOKUP(E2967,'[1]Tirupati Member''s Detail'!$D$2:$L$1048576,5,0)</f>
        <v>32000</v>
      </c>
      <c r="O2967" s="23" t="str">
        <f>VLOOKUP(E2967,'[1]Tirupati Member''s Detail'!$D$2:$L$1048576,7,0)</f>
        <v>R.M</v>
      </c>
      <c r="P2967" s="23">
        <f t="shared" si="236"/>
        <v>0</v>
      </c>
      <c r="Q2967" s="24" t="e">
        <f>+#REF!-I2967</f>
        <v>#REF!</v>
      </c>
      <c r="R2967" s="25">
        <f t="shared" si="237"/>
        <v>25600</v>
      </c>
      <c r="S2967" s="25" t="e">
        <f t="shared" si="238"/>
        <v>#REF!</v>
      </c>
      <c r="T2967" s="25">
        <f t="shared" si="235"/>
        <v>25600</v>
      </c>
      <c r="U2967" s="25"/>
      <c r="V2967" s="23"/>
      <c r="W2967" s="23"/>
      <c r="X2967" s="24" t="e">
        <f>+#REF!-I2967</f>
        <v>#REF!</v>
      </c>
      <c r="Y2967" s="23"/>
      <c r="Z2967" s="23"/>
      <c r="AA2967" s="23"/>
      <c r="AB2967" s="23"/>
      <c r="AC2967" s="23"/>
      <c r="AD2967" s="23"/>
      <c r="AE2967" s="26" t="str">
        <f>VLOOKUP(E2967,'[1]Tirupati Member''s Detail'!$D$2:$L$1048576,9,0)</f>
        <v>last conversation 2009 for Amc dues</v>
      </c>
    </row>
    <row r="2968" spans="1:31" x14ac:dyDescent="0.3">
      <c r="A2968" s="27">
        <v>2971</v>
      </c>
      <c r="B2968" s="28"/>
      <c r="C2968" s="29" t="s">
        <v>8903</v>
      </c>
      <c r="D2968" s="20" t="s">
        <v>22</v>
      </c>
      <c r="E2968" s="29">
        <v>11131</v>
      </c>
      <c r="F2968" s="20" t="s">
        <v>24</v>
      </c>
      <c r="G2968" s="20" t="s">
        <v>25</v>
      </c>
      <c r="H2968" s="29" t="s">
        <v>26</v>
      </c>
      <c r="I2968" s="30">
        <v>1993</v>
      </c>
      <c r="J2968" s="29" t="s">
        <v>8904</v>
      </c>
      <c r="K2968" s="22" t="str">
        <f>VLOOKUP(E2968,'[1]Tirupati Member''s Detail'!$D$2:$L$1048576,8,0)</f>
        <v>No</v>
      </c>
      <c r="L2968" s="23">
        <f>VLOOKUP(E2968,'[1]Tirupati Member''s Detail'!$D$2:$L$1048576,4,0)</f>
        <v>27000</v>
      </c>
      <c r="M2968" s="23">
        <f t="shared" si="234"/>
        <v>27000</v>
      </c>
      <c r="N2968" s="23">
        <f>VLOOKUP(E2968,'[1]Tirupati Member''s Detail'!$D$2:$L$1048576,5,0)</f>
        <v>25650</v>
      </c>
      <c r="O2968" s="23" t="str">
        <f>VLOOKUP(E2968,'[1]Tirupati Member''s Detail'!$D$2:$L$1048576,7,0)</f>
        <v>I.R.M</v>
      </c>
      <c r="P2968" s="23">
        <f t="shared" si="236"/>
        <v>1350</v>
      </c>
      <c r="Q2968" s="24" t="e">
        <f>+#REF!-I2968</f>
        <v>#REF!</v>
      </c>
      <c r="R2968" s="25">
        <f t="shared" si="237"/>
        <v>20520</v>
      </c>
      <c r="S2968" s="25" t="e">
        <f t="shared" si="238"/>
        <v>#REF!</v>
      </c>
      <c r="T2968" s="25">
        <f t="shared" si="235"/>
        <v>20520</v>
      </c>
      <c r="U2968" s="25"/>
      <c r="V2968" s="23"/>
      <c r="W2968" s="23"/>
      <c r="X2968" s="24" t="e">
        <f>+#REF!-I2968</f>
        <v>#REF!</v>
      </c>
      <c r="Y2968" s="23"/>
      <c r="Z2968" s="23"/>
      <c r="AA2968" s="23"/>
      <c r="AB2968" s="23"/>
      <c r="AC2968" s="23"/>
      <c r="AD2968" s="23"/>
      <c r="AE2968" s="26" t="str">
        <f>VLOOKUP(E2968,'[1]Tirupati Member''s Detail'!$D$2:$L$1048576,9,0)</f>
        <v>last communication 04</v>
      </c>
    </row>
    <row r="2969" spans="1:31" x14ac:dyDescent="0.3">
      <c r="A2969" s="27">
        <v>2972</v>
      </c>
      <c r="B2969" s="28"/>
      <c r="C2969" s="29" t="s">
        <v>8905</v>
      </c>
      <c r="D2969" s="20" t="s">
        <v>22</v>
      </c>
      <c r="E2969" s="29">
        <v>11132</v>
      </c>
      <c r="F2969" s="20" t="s">
        <v>24</v>
      </c>
      <c r="G2969" s="20" t="s">
        <v>25</v>
      </c>
      <c r="H2969" s="29" t="s">
        <v>26</v>
      </c>
      <c r="I2969" s="30">
        <v>1993</v>
      </c>
      <c r="J2969" s="29" t="s">
        <v>8906</v>
      </c>
      <c r="K2969" s="22" t="str">
        <f>VLOOKUP(E2969,'[1]Tirupati Member''s Detail'!$D$2:$L$1048576,8,0)</f>
        <v>No</v>
      </c>
      <c r="L2969" s="23">
        <f>VLOOKUP(E2969,'[1]Tirupati Member''s Detail'!$D$2:$L$1048576,4,0)</f>
        <v>32000</v>
      </c>
      <c r="M2969" s="23">
        <f t="shared" si="234"/>
        <v>32000</v>
      </c>
      <c r="N2969" s="23">
        <f>VLOOKUP(E2969,'[1]Tirupati Member''s Detail'!$D$2:$L$1048576,5,0)</f>
        <v>30400</v>
      </c>
      <c r="O2969" s="23" t="str">
        <f>VLOOKUP(E2969,'[1]Tirupati Member''s Detail'!$D$2:$L$1048576,7,0)</f>
        <v>I.R.M</v>
      </c>
      <c r="P2969" s="23">
        <f t="shared" si="236"/>
        <v>1600</v>
      </c>
      <c r="Q2969" s="24" t="e">
        <f>+#REF!-I2969</f>
        <v>#REF!</v>
      </c>
      <c r="R2969" s="25">
        <f t="shared" si="237"/>
        <v>24320</v>
      </c>
      <c r="S2969" s="25" t="e">
        <f t="shared" si="238"/>
        <v>#REF!</v>
      </c>
      <c r="T2969" s="25">
        <f t="shared" si="235"/>
        <v>24320</v>
      </c>
      <c r="U2969" s="25"/>
      <c r="V2969" s="23"/>
      <c r="W2969" s="23"/>
      <c r="X2969" s="24" t="e">
        <f>+#REF!-I2969</f>
        <v>#REF!</v>
      </c>
      <c r="Y2969" s="23"/>
      <c r="Z2969" s="23"/>
      <c r="AA2969" s="23"/>
      <c r="AB2969" s="23"/>
      <c r="AC2969" s="23"/>
      <c r="AD2969" s="23"/>
      <c r="AE2969" s="26" t="str">
        <f>VLOOKUP(E2969,'[1]Tirupati Member''s Detail'!$D$2:$L$1048576,9,0)</f>
        <v>last communication 00</v>
      </c>
    </row>
    <row r="2970" spans="1:31" ht="28.8" x14ac:dyDescent="0.3">
      <c r="A2970" s="27">
        <v>2973</v>
      </c>
      <c r="B2970" s="28"/>
      <c r="C2970" s="29" t="s">
        <v>8907</v>
      </c>
      <c r="D2970" s="20" t="s">
        <v>22</v>
      </c>
      <c r="E2970" s="29">
        <v>11133</v>
      </c>
      <c r="F2970" s="20" t="s">
        <v>24</v>
      </c>
      <c r="G2970" s="20" t="s">
        <v>25</v>
      </c>
      <c r="H2970" s="29" t="s">
        <v>100</v>
      </c>
      <c r="I2970" s="30">
        <v>1993</v>
      </c>
      <c r="J2970" s="29" t="s">
        <v>8908</v>
      </c>
      <c r="K2970" s="22" t="str">
        <f>VLOOKUP(E2970,'[1]Tirupati Member''s Detail'!$D$2:$L$1048576,8,0)</f>
        <v>No</v>
      </c>
      <c r="L2970" s="23">
        <f>VLOOKUP(E2970,'[1]Tirupati Member''s Detail'!$D$2:$L$1048576,4,0)</f>
        <v>32000</v>
      </c>
      <c r="M2970" s="23">
        <f t="shared" si="234"/>
        <v>32000</v>
      </c>
      <c r="N2970" s="23">
        <f>VLOOKUP(E2970,'[1]Tirupati Member''s Detail'!$D$2:$L$1048576,5,0)</f>
        <v>32900</v>
      </c>
      <c r="O2970" s="23" t="str">
        <f>VLOOKUP(E2970,'[1]Tirupati Member''s Detail'!$D$2:$L$1048576,7,0)</f>
        <v>I.R.M</v>
      </c>
      <c r="P2970" s="23">
        <f t="shared" si="236"/>
        <v>-900</v>
      </c>
      <c r="Q2970" s="24" t="e">
        <f>+#REF!-I2970</f>
        <v>#REF!</v>
      </c>
      <c r="R2970" s="25">
        <f t="shared" si="237"/>
        <v>26320</v>
      </c>
      <c r="S2970" s="25" t="e">
        <f t="shared" si="238"/>
        <v>#REF!</v>
      </c>
      <c r="T2970" s="25">
        <f t="shared" si="235"/>
        <v>26320</v>
      </c>
      <c r="U2970" s="25"/>
      <c r="V2970" s="23"/>
      <c r="W2970" s="23"/>
      <c r="X2970" s="24" t="e">
        <f>+#REF!-I2970</f>
        <v>#REF!</v>
      </c>
      <c r="Y2970" s="23"/>
      <c r="Z2970" s="23"/>
      <c r="AA2970" s="23"/>
      <c r="AB2970" s="23"/>
      <c r="AC2970" s="23"/>
      <c r="AD2970" s="23"/>
      <c r="AE2970" s="26" t="str">
        <f>VLOOKUP(E2970,'[1]Tirupati Member''s Detail'!$D$2:$L$1048576,9,0)</f>
        <v xml:space="preserve">transferred from Manmatha Nath Sarkar to Jayanta, 
last communication 97 </v>
      </c>
    </row>
    <row r="2971" spans="1:31" x14ac:dyDescent="0.3">
      <c r="A2971" s="27">
        <v>2974</v>
      </c>
      <c r="B2971" s="28"/>
      <c r="C2971" s="29" t="s">
        <v>8909</v>
      </c>
      <c r="D2971" s="20" t="s">
        <v>22</v>
      </c>
      <c r="E2971" s="29">
        <v>11139</v>
      </c>
      <c r="F2971" s="20" t="s">
        <v>24</v>
      </c>
      <c r="G2971" s="20" t="s">
        <v>25</v>
      </c>
      <c r="H2971" s="29" t="s">
        <v>858</v>
      </c>
      <c r="I2971" s="30">
        <v>1994</v>
      </c>
      <c r="J2971" s="29" t="s">
        <v>8910</v>
      </c>
      <c r="K2971" s="22" t="str">
        <f>VLOOKUP(E2971,'[1]Tirupati Member''s Detail'!$D$2:$L$1048576,8,0)</f>
        <v>No</v>
      </c>
      <c r="L2971" s="23">
        <f>VLOOKUP(E2971,'[1]Tirupati Member''s Detail'!$D$2:$L$1048576,4,0)</f>
        <v>32000</v>
      </c>
      <c r="M2971" s="23">
        <f t="shared" si="234"/>
        <v>32000</v>
      </c>
      <c r="N2971" s="23">
        <f>VLOOKUP(E2971,'[1]Tirupati Member''s Detail'!$D$2:$L$1048576,5,0)</f>
        <v>32000</v>
      </c>
      <c r="O2971" s="23" t="str">
        <f>VLOOKUP(E2971,'[1]Tirupati Member''s Detail'!$D$2:$L$1048576,7,0)</f>
        <v>I.R.M</v>
      </c>
      <c r="P2971" s="23">
        <f t="shared" si="236"/>
        <v>0</v>
      </c>
      <c r="Q2971" s="24" t="e">
        <f>+#REF!-I2971</f>
        <v>#REF!</v>
      </c>
      <c r="R2971" s="25">
        <f t="shared" si="237"/>
        <v>25600</v>
      </c>
      <c r="S2971" s="25" t="e">
        <f t="shared" si="238"/>
        <v>#REF!</v>
      </c>
      <c r="T2971" s="25">
        <f t="shared" si="235"/>
        <v>25600</v>
      </c>
      <c r="U2971" s="25"/>
      <c r="V2971" s="23"/>
      <c r="W2971" s="23"/>
      <c r="X2971" s="24" t="e">
        <f>+#REF!-I2971</f>
        <v>#REF!</v>
      </c>
      <c r="Y2971" s="23"/>
      <c r="Z2971" s="23"/>
      <c r="AA2971" s="23"/>
      <c r="AB2971" s="23"/>
      <c r="AC2971" s="23"/>
      <c r="AD2971" s="23"/>
      <c r="AE2971" s="26" t="str">
        <f>VLOOKUP(E2971,'[1]Tirupati Member''s Detail'!$D$2:$L$1048576,9,0)</f>
        <v>last communication 96</v>
      </c>
    </row>
    <row r="2972" spans="1:31" x14ac:dyDescent="0.3">
      <c r="A2972" s="27">
        <v>2975</v>
      </c>
      <c r="B2972" s="28"/>
      <c r="C2972" s="29" t="s">
        <v>8911</v>
      </c>
      <c r="D2972" s="20" t="s">
        <v>22</v>
      </c>
      <c r="E2972" s="29">
        <v>11140</v>
      </c>
      <c r="F2972" s="20" t="s">
        <v>24</v>
      </c>
      <c r="G2972" s="20" t="s">
        <v>25</v>
      </c>
      <c r="H2972" s="29" t="s">
        <v>100</v>
      </c>
      <c r="I2972" s="30">
        <v>1993</v>
      </c>
      <c r="J2972" s="29" t="s">
        <v>8912</v>
      </c>
      <c r="K2972" s="22" t="str">
        <f>VLOOKUP(E2972,'[1]Tirupati Member''s Detail'!$D$2:$L$1048576,8,0)</f>
        <v>No</v>
      </c>
      <c r="L2972" s="23">
        <f>VLOOKUP(E2972,'[1]Tirupati Member''s Detail'!$D$2:$L$1048576,4,0)</f>
        <v>22000</v>
      </c>
      <c r="M2972" s="23">
        <f t="shared" si="234"/>
        <v>22000</v>
      </c>
      <c r="N2972" s="23">
        <f>VLOOKUP(E2972,'[1]Tirupati Member''s Detail'!$D$2:$L$1048576,5,0)</f>
        <v>20900</v>
      </c>
      <c r="O2972" s="23" t="str">
        <f>VLOOKUP(E2972,'[1]Tirupati Member''s Detail'!$D$2:$L$1048576,7,0)</f>
        <v>I.R.M</v>
      </c>
      <c r="P2972" s="23">
        <f t="shared" si="236"/>
        <v>1100</v>
      </c>
      <c r="Q2972" s="24" t="e">
        <f>+#REF!-I2972</f>
        <v>#REF!</v>
      </c>
      <c r="R2972" s="25">
        <f t="shared" si="237"/>
        <v>16720</v>
      </c>
      <c r="S2972" s="25" t="e">
        <f t="shared" si="238"/>
        <v>#REF!</v>
      </c>
      <c r="T2972" s="25">
        <f t="shared" si="235"/>
        <v>16720</v>
      </c>
      <c r="U2972" s="25"/>
      <c r="V2972" s="23"/>
      <c r="W2972" s="23"/>
      <c r="X2972" s="24" t="e">
        <f>+#REF!-I2972</f>
        <v>#REF!</v>
      </c>
      <c r="Y2972" s="23"/>
      <c r="Z2972" s="23"/>
      <c r="AA2972" s="23"/>
      <c r="AB2972" s="23"/>
      <c r="AC2972" s="23"/>
      <c r="AD2972" s="23"/>
      <c r="AE2972" s="26" t="str">
        <f>VLOOKUP(E2972,'[1]Tirupati Member''s Detail'!$D$2:$L$1048576,9,0)</f>
        <v>last communication 99</v>
      </c>
    </row>
    <row r="2973" spans="1:31" x14ac:dyDescent="0.3">
      <c r="A2973" s="27">
        <v>2976</v>
      </c>
      <c r="B2973" s="28"/>
      <c r="C2973" s="29" t="s">
        <v>8913</v>
      </c>
      <c r="D2973" s="20" t="s">
        <v>22</v>
      </c>
      <c r="E2973" s="29">
        <v>11142</v>
      </c>
      <c r="F2973" s="20" t="s">
        <v>24</v>
      </c>
      <c r="G2973" s="20" t="s">
        <v>25</v>
      </c>
      <c r="H2973" s="29" t="s">
        <v>100</v>
      </c>
      <c r="I2973" s="30">
        <v>1993</v>
      </c>
      <c r="J2973" s="29" t="s">
        <v>8914</v>
      </c>
      <c r="K2973" s="22" t="str">
        <f>VLOOKUP(E2973,'[1]Tirupati Member''s Detail'!$D$2:$L$1048576,8,0)</f>
        <v>No</v>
      </c>
      <c r="L2973" s="23">
        <f>VLOOKUP(E2973,'[1]Tirupati Member''s Detail'!$D$2:$L$1048576,4,0)</f>
        <v>27000</v>
      </c>
      <c r="M2973" s="23">
        <f t="shared" si="234"/>
        <v>27000</v>
      </c>
      <c r="N2973" s="23">
        <f>VLOOKUP(E2973,'[1]Tirupati Member''s Detail'!$D$2:$L$1048576,5,0)</f>
        <v>18900</v>
      </c>
      <c r="O2973" s="23" t="str">
        <f>VLOOKUP(E2973,'[1]Tirupati Member''s Detail'!$D$2:$L$1048576,7,0)</f>
        <v>Outstanding</v>
      </c>
      <c r="P2973" s="23">
        <f t="shared" si="236"/>
        <v>8100</v>
      </c>
      <c r="Q2973" s="24" t="e">
        <f>+#REF!-I2973</f>
        <v>#REF!</v>
      </c>
      <c r="R2973" s="25">
        <f t="shared" si="237"/>
        <v>15120</v>
      </c>
      <c r="S2973" s="25" t="e">
        <f t="shared" si="238"/>
        <v>#REF!</v>
      </c>
      <c r="T2973" s="25">
        <f t="shared" si="235"/>
        <v>15120</v>
      </c>
      <c r="U2973" s="25"/>
      <c r="V2973" s="23"/>
      <c r="W2973" s="23"/>
      <c r="X2973" s="24" t="e">
        <f>+#REF!-I2973</f>
        <v>#REF!</v>
      </c>
      <c r="Y2973" s="23"/>
      <c r="Z2973" s="23"/>
      <c r="AA2973" s="23"/>
      <c r="AB2973" s="23"/>
      <c r="AC2973" s="23"/>
      <c r="AD2973" s="23"/>
      <c r="AE2973" s="26" t="str">
        <f>VLOOKUP(E2973,'[1]Tirupati Member''s Detail'!$D$2:$L$1048576,9,0)</f>
        <v>last communication 97 (Outstanding Rs 8100/-)</v>
      </c>
    </row>
    <row r="2974" spans="1:31" x14ac:dyDescent="0.3">
      <c r="A2974" s="27">
        <v>2977</v>
      </c>
      <c r="B2974" s="28"/>
      <c r="C2974" s="29" t="s">
        <v>8915</v>
      </c>
      <c r="D2974" s="20" t="s">
        <v>22</v>
      </c>
      <c r="E2974" s="29">
        <v>11144</v>
      </c>
      <c r="F2974" s="20" t="s">
        <v>24</v>
      </c>
      <c r="G2974" s="20" t="s">
        <v>25</v>
      </c>
      <c r="H2974" s="29" t="s">
        <v>161</v>
      </c>
      <c r="I2974" s="30">
        <v>1994</v>
      </c>
      <c r="J2974" s="29" t="s">
        <v>8916</v>
      </c>
      <c r="K2974" s="22" t="str">
        <f>VLOOKUP(E2974,'[1]Tirupati Member''s Detail'!$D$2:$L$1048576,8,0)</f>
        <v>No</v>
      </c>
      <c r="L2974" s="23">
        <f>VLOOKUP(E2974,'[1]Tirupati Member''s Detail'!$D$2:$L$1048576,4,0)</f>
        <v>22000</v>
      </c>
      <c r="M2974" s="23">
        <f t="shared" si="234"/>
        <v>22000</v>
      </c>
      <c r="N2974" s="23">
        <f>VLOOKUP(E2974,'[1]Tirupati Member''s Detail'!$D$2:$L$1048576,5,0)</f>
        <v>15400</v>
      </c>
      <c r="O2974" s="23" t="str">
        <f>VLOOKUP(E2974,'[1]Tirupati Member''s Detail'!$D$2:$L$1048576,7,0)</f>
        <v>Outstanding</v>
      </c>
      <c r="P2974" s="23">
        <f t="shared" si="236"/>
        <v>6600</v>
      </c>
      <c r="Q2974" s="24" t="e">
        <f>+#REF!-I2974</f>
        <v>#REF!</v>
      </c>
      <c r="R2974" s="25">
        <f t="shared" si="237"/>
        <v>12320</v>
      </c>
      <c r="S2974" s="25" t="e">
        <f t="shared" si="238"/>
        <v>#REF!</v>
      </c>
      <c r="T2974" s="25">
        <f t="shared" si="235"/>
        <v>12320</v>
      </c>
      <c r="U2974" s="25"/>
      <c r="V2974" s="23"/>
      <c r="W2974" s="23"/>
      <c r="X2974" s="24" t="e">
        <f>+#REF!-I2974</f>
        <v>#REF!</v>
      </c>
      <c r="Y2974" s="23"/>
      <c r="Z2974" s="23"/>
      <c r="AA2974" s="23"/>
      <c r="AB2974" s="23"/>
      <c r="AC2974" s="23"/>
      <c r="AD2974" s="23"/>
      <c r="AE2974" s="26" t="str">
        <f>VLOOKUP(E2974,'[1]Tirupati Member''s Detail'!$D$2:$L$1048576,9,0)</f>
        <v>last communication 94 (Outstanding Rs 6600/-)</v>
      </c>
    </row>
    <row r="2975" spans="1:31" x14ac:dyDescent="0.3">
      <c r="A2975" s="27">
        <v>2978</v>
      </c>
      <c r="B2975" s="28"/>
      <c r="C2975" s="29" t="s">
        <v>8917</v>
      </c>
      <c r="D2975" s="20" t="s">
        <v>22</v>
      </c>
      <c r="E2975" s="29">
        <v>11145</v>
      </c>
      <c r="F2975" s="20" t="s">
        <v>24</v>
      </c>
      <c r="G2975" s="20" t="s">
        <v>25</v>
      </c>
      <c r="H2975" s="29" t="s">
        <v>465</v>
      </c>
      <c r="I2975" s="30">
        <v>1994</v>
      </c>
      <c r="J2975" s="29" t="s">
        <v>8918</v>
      </c>
      <c r="K2975" s="22" t="str">
        <f>VLOOKUP(E2975,'[1]Tirupati Member''s Detail'!$D$2:$L$1048576,8,0)</f>
        <v>No</v>
      </c>
      <c r="L2975" s="23">
        <f>VLOOKUP(E2975,'[1]Tirupati Member''s Detail'!$D$2:$L$1048576,4,0)</f>
        <v>22000</v>
      </c>
      <c r="M2975" s="23">
        <f t="shared" si="234"/>
        <v>22000</v>
      </c>
      <c r="N2975" s="23">
        <f>VLOOKUP(E2975,'[1]Tirupati Member''s Detail'!$D$2:$L$1048576,5,0)</f>
        <v>22000</v>
      </c>
      <c r="O2975" s="23" t="str">
        <f>VLOOKUP(E2975,'[1]Tirupati Member''s Detail'!$D$2:$L$1048576,7,0)</f>
        <v>I.R.M</v>
      </c>
      <c r="P2975" s="23">
        <f t="shared" si="236"/>
        <v>0</v>
      </c>
      <c r="Q2975" s="24" t="e">
        <f>+#REF!-I2975</f>
        <v>#REF!</v>
      </c>
      <c r="R2975" s="25">
        <f t="shared" si="237"/>
        <v>17600</v>
      </c>
      <c r="S2975" s="25" t="e">
        <f t="shared" si="238"/>
        <v>#REF!</v>
      </c>
      <c r="T2975" s="25">
        <f t="shared" si="235"/>
        <v>17600</v>
      </c>
      <c r="U2975" s="25"/>
      <c r="V2975" s="23"/>
      <c r="W2975" s="23"/>
      <c r="X2975" s="24" t="e">
        <f>+#REF!-I2975</f>
        <v>#REF!</v>
      </c>
      <c r="Y2975" s="23"/>
      <c r="Z2975" s="23"/>
      <c r="AA2975" s="23"/>
      <c r="AB2975" s="23"/>
      <c r="AC2975" s="23"/>
      <c r="AD2975" s="23"/>
      <c r="AE2975" s="26" t="str">
        <f>VLOOKUP(E2975,'[1]Tirupati Member''s Detail'!$D$2:$L$1048576,9,0)</f>
        <v>last communication 08</v>
      </c>
    </row>
    <row r="2976" spans="1:31" x14ac:dyDescent="0.3">
      <c r="A2976" s="27">
        <v>2979</v>
      </c>
      <c r="B2976" s="28"/>
      <c r="C2976" s="29" t="s">
        <v>8919</v>
      </c>
      <c r="D2976" s="20" t="s">
        <v>22</v>
      </c>
      <c r="E2976" s="29">
        <v>11148</v>
      </c>
      <c r="F2976" s="20" t="s">
        <v>24</v>
      </c>
      <c r="G2976" s="20" t="s">
        <v>25</v>
      </c>
      <c r="H2976" s="29" t="s">
        <v>465</v>
      </c>
      <c r="I2976" s="30">
        <v>1994</v>
      </c>
      <c r="J2976" s="29" t="s">
        <v>8920</v>
      </c>
      <c r="K2976" s="22" t="str">
        <f>VLOOKUP(E2976,'[1]Tirupati Member''s Detail'!$D$2:$L$1048576,8,0)</f>
        <v>No</v>
      </c>
      <c r="L2976" s="23">
        <f>VLOOKUP(E2976,'[1]Tirupati Member''s Detail'!$D$2:$L$1048576,4,0)</f>
        <v>22000</v>
      </c>
      <c r="M2976" s="23">
        <f t="shared" si="234"/>
        <v>22000</v>
      </c>
      <c r="N2976" s="23">
        <f>VLOOKUP(E2976,'[1]Tirupati Member''s Detail'!$D$2:$L$1048576,5,0)</f>
        <v>22000</v>
      </c>
      <c r="O2976" s="23" t="str">
        <f>VLOOKUP(E2976,'[1]Tirupati Member''s Detail'!$D$2:$L$1048576,7,0)</f>
        <v>I.R.M</v>
      </c>
      <c r="P2976" s="23">
        <f t="shared" si="236"/>
        <v>0</v>
      </c>
      <c r="Q2976" s="24" t="e">
        <f>+#REF!-I2976</f>
        <v>#REF!</v>
      </c>
      <c r="R2976" s="25">
        <f t="shared" si="237"/>
        <v>17600</v>
      </c>
      <c r="S2976" s="25" t="e">
        <f t="shared" si="238"/>
        <v>#REF!</v>
      </c>
      <c r="T2976" s="25">
        <f t="shared" si="235"/>
        <v>17600</v>
      </c>
      <c r="U2976" s="25"/>
      <c r="V2976" s="23"/>
      <c r="W2976" s="23"/>
      <c r="X2976" s="24" t="e">
        <f>+#REF!-I2976</f>
        <v>#REF!</v>
      </c>
      <c r="Y2976" s="23"/>
      <c r="Z2976" s="23"/>
      <c r="AA2976" s="23"/>
      <c r="AB2976" s="23"/>
      <c r="AC2976" s="23"/>
      <c r="AD2976" s="23"/>
      <c r="AE2976" s="26" t="str">
        <f>VLOOKUP(E2976,'[1]Tirupati Member''s Detail'!$D$2:$L$1048576,9,0)</f>
        <v>last communication 08</v>
      </c>
    </row>
    <row r="2977" spans="1:31" x14ac:dyDescent="0.3">
      <c r="A2977" s="27">
        <v>2980</v>
      </c>
      <c r="B2977" s="28"/>
      <c r="C2977" s="29" t="s">
        <v>8921</v>
      </c>
      <c r="D2977" s="20" t="s">
        <v>22</v>
      </c>
      <c r="E2977" s="29">
        <v>11150</v>
      </c>
      <c r="F2977" s="20" t="s">
        <v>24</v>
      </c>
      <c r="G2977" s="20" t="s">
        <v>25</v>
      </c>
      <c r="H2977" s="29" t="s">
        <v>1428</v>
      </c>
      <c r="I2977" s="30">
        <v>1994</v>
      </c>
      <c r="J2977" s="29" t="s">
        <v>8922</v>
      </c>
      <c r="K2977" s="22" t="str">
        <f>VLOOKUP(E2977,'[1]Tirupati Member''s Detail'!$D$2:$L$1048576,8,0)</f>
        <v>No</v>
      </c>
      <c r="L2977" s="23">
        <f>VLOOKUP(E2977,'[1]Tirupati Member''s Detail'!$D$2:$L$1048576,4,0)</f>
        <v>27000</v>
      </c>
      <c r="M2977" s="23">
        <f t="shared" si="234"/>
        <v>27000</v>
      </c>
      <c r="N2977" s="23">
        <f>VLOOKUP(E2977,'[1]Tirupati Member''s Detail'!$D$2:$L$1048576,5,0)</f>
        <v>27000</v>
      </c>
      <c r="O2977" s="23" t="str">
        <f>VLOOKUP(E2977,'[1]Tirupati Member''s Detail'!$D$2:$L$1048576,7,0)</f>
        <v>I.R.M</v>
      </c>
      <c r="P2977" s="23">
        <f t="shared" si="236"/>
        <v>0</v>
      </c>
      <c r="Q2977" s="24" t="e">
        <f>+#REF!-I2977</f>
        <v>#REF!</v>
      </c>
      <c r="R2977" s="25">
        <f t="shared" si="237"/>
        <v>21600</v>
      </c>
      <c r="S2977" s="25" t="e">
        <f t="shared" si="238"/>
        <v>#REF!</v>
      </c>
      <c r="T2977" s="25">
        <f t="shared" si="235"/>
        <v>21600</v>
      </c>
      <c r="U2977" s="25"/>
      <c r="V2977" s="23"/>
      <c r="W2977" s="23"/>
      <c r="X2977" s="24" t="e">
        <f>+#REF!-I2977</f>
        <v>#REF!</v>
      </c>
      <c r="Y2977" s="23"/>
      <c r="Z2977" s="23"/>
      <c r="AA2977" s="23"/>
      <c r="AB2977" s="23"/>
      <c r="AC2977" s="23"/>
      <c r="AD2977" s="23"/>
      <c r="AE2977" s="26" t="str">
        <f>VLOOKUP(E2977,'[1]Tirupati Member''s Detail'!$D$2:$L$1048576,9,0)</f>
        <v>Reply to his telephonic conversation on 2014</v>
      </c>
    </row>
    <row r="2978" spans="1:31" x14ac:dyDescent="0.3">
      <c r="A2978" s="27">
        <v>2981</v>
      </c>
      <c r="B2978" s="28"/>
      <c r="C2978" s="29" t="s">
        <v>8923</v>
      </c>
      <c r="D2978" s="20" t="s">
        <v>22</v>
      </c>
      <c r="E2978" s="29">
        <v>11155</v>
      </c>
      <c r="F2978" s="20" t="s">
        <v>24</v>
      </c>
      <c r="G2978" s="20" t="s">
        <v>25</v>
      </c>
      <c r="H2978" s="29" t="s">
        <v>847</v>
      </c>
      <c r="I2978" s="30">
        <v>1994</v>
      </c>
      <c r="J2978" s="29" t="s">
        <v>8924</v>
      </c>
      <c r="K2978" s="22" t="str">
        <f>VLOOKUP(E2978,'[1]Tirupati Member''s Detail'!$D$2:$L$1048576,8,0)</f>
        <v>No</v>
      </c>
      <c r="L2978" s="23">
        <f>VLOOKUP(E2978,'[1]Tirupati Member''s Detail'!$D$2:$L$1048576,4,0)</f>
        <v>25650</v>
      </c>
      <c r="M2978" s="23">
        <f t="shared" si="234"/>
        <v>25650</v>
      </c>
      <c r="N2978" s="23">
        <f>VLOOKUP(E2978,'[1]Tirupati Member''s Detail'!$D$2:$L$1048576,5,0)</f>
        <v>25650</v>
      </c>
      <c r="O2978" s="23" t="str">
        <f>VLOOKUP(E2978,'[1]Tirupati Member''s Detail'!$D$2:$L$1048576,7,0)</f>
        <v>I.R.M</v>
      </c>
      <c r="P2978" s="23">
        <f t="shared" si="236"/>
        <v>0</v>
      </c>
      <c r="Q2978" s="24" t="e">
        <f>+#REF!-I2978</f>
        <v>#REF!</v>
      </c>
      <c r="R2978" s="25">
        <f t="shared" si="237"/>
        <v>20520</v>
      </c>
      <c r="S2978" s="25" t="e">
        <f t="shared" si="238"/>
        <v>#REF!</v>
      </c>
      <c r="T2978" s="25">
        <f t="shared" si="235"/>
        <v>20520</v>
      </c>
      <c r="U2978" s="25"/>
      <c r="V2978" s="23"/>
      <c r="W2978" s="23"/>
      <c r="X2978" s="24" t="e">
        <f>+#REF!-I2978</f>
        <v>#REF!</v>
      </c>
      <c r="Y2978" s="23"/>
      <c r="Z2978" s="23"/>
      <c r="AA2978" s="23"/>
      <c r="AB2978" s="23"/>
      <c r="AC2978" s="23"/>
      <c r="AD2978" s="23"/>
      <c r="AE2978" s="26" t="str">
        <f>VLOOKUP(E2978,'[1]Tirupati Member''s Detail'!$D$2:$L$1048576,9,0)</f>
        <v>last communication 01</v>
      </c>
    </row>
    <row r="2979" spans="1:31" x14ac:dyDescent="0.3">
      <c r="A2979" s="27">
        <v>2982</v>
      </c>
      <c r="B2979" s="28"/>
      <c r="C2979" s="29" t="s">
        <v>8925</v>
      </c>
      <c r="D2979" s="20" t="s">
        <v>22</v>
      </c>
      <c r="E2979" s="29">
        <v>11167</v>
      </c>
      <c r="F2979" s="20" t="s">
        <v>24</v>
      </c>
      <c r="G2979" s="20" t="s">
        <v>25</v>
      </c>
      <c r="H2979" s="29" t="s">
        <v>7111</v>
      </c>
      <c r="I2979" s="30">
        <v>1994</v>
      </c>
      <c r="J2979" s="29" t="s">
        <v>8926</v>
      </c>
      <c r="K2979" s="22">
        <f>VLOOKUP(E2979,'[1]Tirupati Member''s Detail'!$D$2:$L$1048576,8,0)</f>
        <v>2010</v>
      </c>
      <c r="L2979" s="23">
        <f>VLOOKUP(E2979,'[1]Tirupati Member''s Detail'!$D$2:$L$1048576,4,0)</f>
        <v>32000</v>
      </c>
      <c r="M2979" s="23">
        <f t="shared" si="234"/>
        <v>32000</v>
      </c>
      <c r="N2979" s="23">
        <f>VLOOKUP(E2979,'[1]Tirupati Member''s Detail'!$D$2:$L$1048576,5,0)</f>
        <v>32000</v>
      </c>
      <c r="O2979" s="23" t="str">
        <f>VLOOKUP(E2979,'[1]Tirupati Member''s Detail'!$D$2:$L$1048576,7,0)</f>
        <v>R.M</v>
      </c>
      <c r="P2979" s="23">
        <f t="shared" si="236"/>
        <v>0</v>
      </c>
      <c r="Q2979" s="24" t="e">
        <f>+#REF!-I2979</f>
        <v>#REF!</v>
      </c>
      <c r="R2979" s="25">
        <f t="shared" si="237"/>
        <v>25600</v>
      </c>
      <c r="S2979" s="25" t="e">
        <f t="shared" si="238"/>
        <v>#REF!</v>
      </c>
      <c r="T2979" s="25">
        <f t="shared" si="235"/>
        <v>25600</v>
      </c>
      <c r="U2979" s="25"/>
      <c r="V2979" s="23"/>
      <c r="W2979" s="23"/>
      <c r="X2979" s="24" t="e">
        <f>+#REF!-I2979</f>
        <v>#REF!</v>
      </c>
      <c r="Y2979" s="23"/>
      <c r="Z2979" s="23"/>
      <c r="AA2979" s="23"/>
      <c r="AB2979" s="23"/>
      <c r="AC2979" s="23"/>
      <c r="AD2979" s="23"/>
      <c r="AE2979" s="26" t="str">
        <f>VLOOKUP(E2979,'[1]Tirupati Member''s Detail'!$D$2:$L$1048576,9,0)</f>
        <v>send performa invoice in 2012</v>
      </c>
    </row>
    <row r="2980" spans="1:31" x14ac:dyDescent="0.3">
      <c r="A2980" s="27">
        <v>2983</v>
      </c>
      <c r="B2980" s="28"/>
      <c r="C2980" s="29" t="s">
        <v>8927</v>
      </c>
      <c r="D2980" s="20" t="s">
        <v>22</v>
      </c>
      <c r="E2980" s="29">
        <v>11179</v>
      </c>
      <c r="F2980" s="20" t="s">
        <v>24</v>
      </c>
      <c r="G2980" s="20" t="s">
        <v>25</v>
      </c>
      <c r="H2980" s="29" t="s">
        <v>734</v>
      </c>
      <c r="I2980" s="30">
        <v>1994</v>
      </c>
      <c r="J2980" s="29" t="s">
        <v>8928</v>
      </c>
      <c r="K2980" s="22" t="str">
        <f>VLOOKUP(E2980,'[1]Tirupati Member''s Detail'!$D$2:$L$1048576,8,0)</f>
        <v>No</v>
      </c>
      <c r="L2980" s="23">
        <f>VLOOKUP(E2980,'[1]Tirupati Member''s Detail'!$D$2:$L$1048576,4,0)</f>
        <v>27000</v>
      </c>
      <c r="M2980" s="23">
        <f t="shared" si="234"/>
        <v>27000</v>
      </c>
      <c r="N2980" s="23">
        <f>VLOOKUP(E2980,'[1]Tirupati Member''s Detail'!$D$2:$L$1048576,5,0)</f>
        <v>22950</v>
      </c>
      <c r="O2980" s="23" t="str">
        <f>VLOOKUP(E2980,'[1]Tirupati Member''s Detail'!$D$2:$L$1048576,7,0)</f>
        <v>Outstanding</v>
      </c>
      <c r="P2980" s="23">
        <f t="shared" si="236"/>
        <v>4050</v>
      </c>
      <c r="Q2980" s="24" t="e">
        <f>+#REF!-I2980</f>
        <v>#REF!</v>
      </c>
      <c r="R2980" s="25">
        <f t="shared" si="237"/>
        <v>18360</v>
      </c>
      <c r="S2980" s="25" t="e">
        <f t="shared" si="238"/>
        <v>#REF!</v>
      </c>
      <c r="T2980" s="25">
        <f t="shared" si="235"/>
        <v>18360</v>
      </c>
      <c r="U2980" s="25"/>
      <c r="V2980" s="23"/>
      <c r="W2980" s="23"/>
      <c r="X2980" s="24" t="e">
        <f>+#REF!-I2980</f>
        <v>#REF!</v>
      </c>
      <c r="Y2980" s="23"/>
      <c r="Z2980" s="23"/>
      <c r="AA2980" s="23"/>
      <c r="AB2980" s="23"/>
      <c r="AC2980" s="23"/>
      <c r="AD2980" s="23"/>
      <c r="AE2980" s="26" t="str">
        <f>VLOOKUP(E2980,'[1]Tirupati Member''s Detail'!$D$2:$L$1048576,9,0)</f>
        <v>last communication 95 (Outstanding Rs 4050/-)</v>
      </c>
    </row>
    <row r="2981" spans="1:31" x14ac:dyDescent="0.3">
      <c r="A2981" s="27">
        <v>2984</v>
      </c>
      <c r="B2981" s="28"/>
      <c r="C2981" s="29" t="s">
        <v>8929</v>
      </c>
      <c r="D2981" s="20" t="s">
        <v>22</v>
      </c>
      <c r="E2981" s="29">
        <v>11183</v>
      </c>
      <c r="F2981" s="20" t="s">
        <v>24</v>
      </c>
      <c r="G2981" s="20" t="s">
        <v>25</v>
      </c>
      <c r="H2981" s="29" t="s">
        <v>734</v>
      </c>
      <c r="I2981" s="30">
        <v>1994</v>
      </c>
      <c r="J2981" s="29" t="s">
        <v>8930</v>
      </c>
      <c r="K2981" s="22" t="str">
        <f>VLOOKUP(E2981,'[1]Tirupati Member''s Detail'!$D$2:$L$1048576,8,0)</f>
        <v>No</v>
      </c>
      <c r="L2981" s="23">
        <f>VLOOKUP(E2981,'[1]Tirupati Member''s Detail'!$D$2:$L$1048576,4,0)</f>
        <v>32000</v>
      </c>
      <c r="M2981" s="23">
        <f t="shared" si="234"/>
        <v>32000</v>
      </c>
      <c r="N2981" s="23">
        <f>VLOOKUP(E2981,'[1]Tirupati Member''s Detail'!$D$2:$L$1048576,5,0)</f>
        <v>32000</v>
      </c>
      <c r="O2981" s="23" t="str">
        <f>VLOOKUP(E2981,'[1]Tirupati Member''s Detail'!$D$2:$L$1048576,7,0)</f>
        <v>I.R.M</v>
      </c>
      <c r="P2981" s="23">
        <f t="shared" si="236"/>
        <v>0</v>
      </c>
      <c r="Q2981" s="24" t="e">
        <f>+#REF!-I2981</f>
        <v>#REF!</v>
      </c>
      <c r="R2981" s="25">
        <f t="shared" si="237"/>
        <v>25600</v>
      </c>
      <c r="S2981" s="25" t="e">
        <f t="shared" si="238"/>
        <v>#REF!</v>
      </c>
      <c r="T2981" s="25">
        <f t="shared" si="235"/>
        <v>25600</v>
      </c>
      <c r="U2981" s="25"/>
      <c r="V2981" s="23"/>
      <c r="W2981" s="23"/>
      <c r="X2981" s="24" t="e">
        <f>+#REF!-I2981</f>
        <v>#REF!</v>
      </c>
      <c r="Y2981" s="23"/>
      <c r="Z2981" s="23"/>
      <c r="AA2981" s="23"/>
      <c r="AB2981" s="23"/>
      <c r="AC2981" s="23"/>
      <c r="AD2981" s="23"/>
      <c r="AE2981" s="26" t="str">
        <f>VLOOKUP(E2981,'[1]Tirupati Member''s Detail'!$D$2:$L$1048576,9,0)</f>
        <v>last communication 03</v>
      </c>
    </row>
    <row r="2982" spans="1:31" x14ac:dyDescent="0.3">
      <c r="A2982" s="27">
        <v>2985</v>
      </c>
      <c r="B2982" s="28"/>
      <c r="C2982" s="29" t="s">
        <v>8931</v>
      </c>
      <c r="D2982" s="20" t="s">
        <v>22</v>
      </c>
      <c r="E2982" s="29">
        <v>11188</v>
      </c>
      <c r="F2982" s="20" t="s">
        <v>24</v>
      </c>
      <c r="G2982" s="20" t="s">
        <v>25</v>
      </c>
      <c r="H2982" s="29" t="s">
        <v>1895</v>
      </c>
      <c r="I2982" s="30">
        <v>1994</v>
      </c>
      <c r="J2982" s="29" t="s">
        <v>8932</v>
      </c>
      <c r="K2982" s="22" t="str">
        <f>VLOOKUP(E2982,'[1]Tirupati Member''s Detail'!$D$2:$L$1048576,8,0)</f>
        <v>No</v>
      </c>
      <c r="L2982" s="23">
        <f>VLOOKUP(E2982,'[1]Tirupati Member''s Detail'!$D$2:$L$1048576,4,0)</f>
        <v>27000</v>
      </c>
      <c r="M2982" s="23">
        <f t="shared" si="234"/>
        <v>27000</v>
      </c>
      <c r="N2982" s="23">
        <f>VLOOKUP(E2982,'[1]Tirupati Member''s Detail'!$D$2:$L$1048576,5,0)</f>
        <v>27000</v>
      </c>
      <c r="O2982" s="23" t="str">
        <f>VLOOKUP(E2982,'[1]Tirupati Member''s Detail'!$D$2:$L$1048576,7,0)</f>
        <v>I.R.M</v>
      </c>
      <c r="P2982" s="23">
        <f t="shared" si="236"/>
        <v>0</v>
      </c>
      <c r="Q2982" s="24" t="e">
        <f>+#REF!-I2982</f>
        <v>#REF!</v>
      </c>
      <c r="R2982" s="25">
        <f t="shared" si="237"/>
        <v>21600</v>
      </c>
      <c r="S2982" s="25" t="e">
        <f t="shared" si="238"/>
        <v>#REF!</v>
      </c>
      <c r="T2982" s="25">
        <f t="shared" si="235"/>
        <v>21600</v>
      </c>
      <c r="U2982" s="25"/>
      <c r="V2982" s="23"/>
      <c r="W2982" s="23"/>
      <c r="X2982" s="24" t="e">
        <f>+#REF!-I2982</f>
        <v>#REF!</v>
      </c>
      <c r="Y2982" s="23"/>
      <c r="Z2982" s="23"/>
      <c r="AA2982" s="23"/>
      <c r="AB2982" s="23"/>
      <c r="AC2982" s="23"/>
      <c r="AD2982" s="23"/>
      <c r="AE2982" s="26" t="str">
        <f>VLOOKUP(E2982,'[1]Tirupati Member''s Detail'!$D$2:$L$1048576,9,0)</f>
        <v>no communication till date</v>
      </c>
    </row>
    <row r="2983" spans="1:31" x14ac:dyDescent="0.3">
      <c r="A2983" s="27">
        <v>2986</v>
      </c>
      <c r="B2983" s="28"/>
      <c r="C2983" s="29" t="s">
        <v>8933</v>
      </c>
      <c r="D2983" s="20" t="s">
        <v>22</v>
      </c>
      <c r="E2983" s="29">
        <v>11193</v>
      </c>
      <c r="F2983" s="20" t="s">
        <v>24</v>
      </c>
      <c r="G2983" s="20" t="s">
        <v>25</v>
      </c>
      <c r="H2983" s="29" t="s">
        <v>1678</v>
      </c>
      <c r="I2983" s="30">
        <v>1994</v>
      </c>
      <c r="J2983" s="29" t="s">
        <v>8934</v>
      </c>
      <c r="K2983" s="22" t="str">
        <f>VLOOKUP(E2983,'[1]Tirupati Member''s Detail'!$D$2:$L$1048576,8,0)</f>
        <v>No</v>
      </c>
      <c r="L2983" s="23">
        <f>VLOOKUP(E2983,'[1]Tirupati Member''s Detail'!$D$2:$L$1048576,4,0)</f>
        <v>22000</v>
      </c>
      <c r="M2983" s="23">
        <f t="shared" si="234"/>
        <v>22000</v>
      </c>
      <c r="N2983" s="23">
        <f>VLOOKUP(E2983,'[1]Tirupati Member''s Detail'!$D$2:$L$1048576,5,0)</f>
        <v>22000</v>
      </c>
      <c r="O2983" s="23" t="str">
        <f>VLOOKUP(E2983,'[1]Tirupati Member''s Detail'!$D$2:$L$1048576,7,0)</f>
        <v>I.R.M</v>
      </c>
      <c r="P2983" s="23">
        <f t="shared" si="236"/>
        <v>0</v>
      </c>
      <c r="Q2983" s="24" t="e">
        <f>+#REF!-I2983</f>
        <v>#REF!</v>
      </c>
      <c r="R2983" s="25">
        <f t="shared" si="237"/>
        <v>17600</v>
      </c>
      <c r="S2983" s="25" t="e">
        <f t="shared" si="238"/>
        <v>#REF!</v>
      </c>
      <c r="T2983" s="25">
        <f t="shared" si="235"/>
        <v>17600</v>
      </c>
      <c r="U2983" s="25"/>
      <c r="V2983" s="23"/>
      <c r="W2983" s="23"/>
      <c r="X2983" s="24" t="e">
        <f>+#REF!-I2983</f>
        <v>#REF!</v>
      </c>
      <c r="Y2983" s="23"/>
      <c r="Z2983" s="23"/>
      <c r="AA2983" s="23"/>
      <c r="AB2983" s="23"/>
      <c r="AC2983" s="23"/>
      <c r="AD2983" s="23"/>
      <c r="AE2983" s="26" t="str">
        <f>VLOOKUP(E2983,'[1]Tirupati Member''s Detail'!$D$2:$L$1048576,9,0)</f>
        <v>no communication till date</v>
      </c>
    </row>
    <row r="2984" spans="1:31" x14ac:dyDescent="0.3">
      <c r="A2984" s="27">
        <v>2987</v>
      </c>
      <c r="B2984" s="28"/>
      <c r="C2984" s="29" t="s">
        <v>8935</v>
      </c>
      <c r="D2984" s="20" t="s">
        <v>22</v>
      </c>
      <c r="E2984" s="29">
        <v>11194</v>
      </c>
      <c r="F2984" s="20" t="s">
        <v>24</v>
      </c>
      <c r="G2984" s="20" t="s">
        <v>25</v>
      </c>
      <c r="H2984" s="29" t="s">
        <v>8936</v>
      </c>
      <c r="I2984" s="30">
        <v>1994</v>
      </c>
      <c r="J2984" s="29" t="s">
        <v>8937</v>
      </c>
      <c r="K2984" s="22" t="str">
        <f>VLOOKUP(E2984,'[1]Tirupati Member''s Detail'!$D$2:$L$1048576,8,0)</f>
        <v>No</v>
      </c>
      <c r="L2984" s="23">
        <f>VLOOKUP(E2984,'[1]Tirupati Member''s Detail'!$D$2:$L$1048576,4,0)</f>
        <v>22000</v>
      </c>
      <c r="M2984" s="23">
        <f t="shared" si="234"/>
        <v>22000</v>
      </c>
      <c r="N2984" s="23">
        <f>VLOOKUP(E2984,'[1]Tirupati Member''s Detail'!$D$2:$L$1048576,5,0)</f>
        <v>22000</v>
      </c>
      <c r="O2984" s="23" t="str">
        <f>VLOOKUP(E2984,'[1]Tirupati Member''s Detail'!$D$2:$L$1048576,7,0)</f>
        <v>I.R.M</v>
      </c>
      <c r="P2984" s="23">
        <f t="shared" si="236"/>
        <v>0</v>
      </c>
      <c r="Q2984" s="24" t="e">
        <f>+#REF!-I2984</f>
        <v>#REF!</v>
      </c>
      <c r="R2984" s="25">
        <f t="shared" si="237"/>
        <v>17600</v>
      </c>
      <c r="S2984" s="25" t="e">
        <f t="shared" si="238"/>
        <v>#REF!</v>
      </c>
      <c r="T2984" s="25">
        <f t="shared" si="235"/>
        <v>17600</v>
      </c>
      <c r="U2984" s="25"/>
      <c r="V2984" s="23"/>
      <c r="W2984" s="23"/>
      <c r="X2984" s="24" t="e">
        <f>+#REF!-I2984</f>
        <v>#REF!</v>
      </c>
      <c r="Y2984" s="23"/>
      <c r="Z2984" s="23"/>
      <c r="AA2984" s="23"/>
      <c r="AB2984" s="23"/>
      <c r="AC2984" s="23"/>
      <c r="AD2984" s="23"/>
      <c r="AE2984" s="26" t="str">
        <f>VLOOKUP(E2984,'[1]Tirupati Member''s Detail'!$D$2:$L$1048576,9,0)</f>
        <v xml:space="preserve">last communication 01,total 2 membership (11194,01000070:- TPT) </v>
      </c>
    </row>
    <row r="2985" spans="1:31" x14ac:dyDescent="0.3">
      <c r="A2985" s="27">
        <v>2988</v>
      </c>
      <c r="B2985" s="28"/>
      <c r="C2985" s="29" t="s">
        <v>8938</v>
      </c>
      <c r="D2985" s="20" t="s">
        <v>22</v>
      </c>
      <c r="E2985" s="29">
        <v>11199</v>
      </c>
      <c r="F2985" s="20" t="s">
        <v>24</v>
      </c>
      <c r="G2985" s="20" t="s">
        <v>25</v>
      </c>
      <c r="H2985" s="29" t="s">
        <v>7284</v>
      </c>
      <c r="I2985" s="30">
        <v>1994</v>
      </c>
      <c r="J2985" s="29" t="s">
        <v>8939</v>
      </c>
      <c r="K2985" s="22" t="str">
        <f>VLOOKUP(E2985,'[1]Tirupati Member''s Detail'!$D$2:$L$1048576,8,0)</f>
        <v>No</v>
      </c>
      <c r="L2985" s="23">
        <f>VLOOKUP(E2985,'[1]Tirupati Member''s Detail'!$D$2:$L$1048576,4,0)</f>
        <v>22000</v>
      </c>
      <c r="M2985" s="23">
        <f t="shared" si="234"/>
        <v>22000</v>
      </c>
      <c r="N2985" s="23">
        <f>VLOOKUP(E2985,'[1]Tirupati Member''s Detail'!$D$2:$L$1048576,5,0)</f>
        <v>20900</v>
      </c>
      <c r="O2985" s="23" t="str">
        <f>VLOOKUP(E2985,'[1]Tirupati Member''s Detail'!$D$2:$L$1048576,7,0)</f>
        <v>I.R.M</v>
      </c>
      <c r="P2985" s="23">
        <f t="shared" si="236"/>
        <v>1100</v>
      </c>
      <c r="Q2985" s="24" t="e">
        <f>+#REF!-I2985</f>
        <v>#REF!</v>
      </c>
      <c r="R2985" s="25">
        <f t="shared" si="237"/>
        <v>16720</v>
      </c>
      <c r="S2985" s="25" t="e">
        <f t="shared" si="238"/>
        <v>#REF!</v>
      </c>
      <c r="T2985" s="25">
        <f t="shared" si="235"/>
        <v>16720</v>
      </c>
      <c r="U2985" s="25"/>
      <c r="V2985" s="23"/>
      <c r="W2985" s="23"/>
      <c r="X2985" s="24" t="e">
        <f>+#REF!-I2985</f>
        <v>#REF!</v>
      </c>
      <c r="Y2985" s="23"/>
      <c r="Z2985" s="23"/>
      <c r="AA2985" s="23"/>
      <c r="AB2985" s="23"/>
      <c r="AC2985" s="23"/>
      <c r="AD2985" s="23"/>
      <c r="AE2985" s="26" t="str">
        <f>VLOOKUP(E2985,'[1]Tirupati Member''s Detail'!$D$2:$L$1048576,9,0)</f>
        <v>last communication 01</v>
      </c>
    </row>
    <row r="2986" spans="1:31" x14ac:dyDescent="0.3">
      <c r="A2986" s="27">
        <v>2989</v>
      </c>
      <c r="B2986" s="28"/>
      <c r="C2986" s="29" t="s">
        <v>8940</v>
      </c>
      <c r="D2986" s="20" t="s">
        <v>22</v>
      </c>
      <c r="E2986" s="29">
        <v>11205</v>
      </c>
      <c r="F2986" s="20" t="s">
        <v>24</v>
      </c>
      <c r="G2986" s="20" t="s">
        <v>25</v>
      </c>
      <c r="H2986" s="29" t="s">
        <v>7284</v>
      </c>
      <c r="I2986" s="30">
        <v>1994</v>
      </c>
      <c r="J2986" s="29" t="s">
        <v>8941</v>
      </c>
      <c r="K2986" s="22" t="str">
        <f>VLOOKUP(E2986,'[1]Tirupati Member''s Detail'!$D$2:$L$1048576,8,0)</f>
        <v>No</v>
      </c>
      <c r="L2986" s="23">
        <f>VLOOKUP(E2986,'[1]Tirupati Member''s Detail'!$D$2:$L$1048576,4,0)</f>
        <v>22000</v>
      </c>
      <c r="M2986" s="23">
        <f t="shared" si="234"/>
        <v>22000</v>
      </c>
      <c r="N2986" s="23">
        <f>VLOOKUP(E2986,'[1]Tirupati Member''s Detail'!$D$2:$L$1048576,5,0)</f>
        <v>22000</v>
      </c>
      <c r="O2986" s="23" t="str">
        <f>VLOOKUP(E2986,'[1]Tirupati Member''s Detail'!$D$2:$L$1048576,7,0)</f>
        <v>I.R.M</v>
      </c>
      <c r="P2986" s="23">
        <f t="shared" si="236"/>
        <v>0</v>
      </c>
      <c r="Q2986" s="24" t="e">
        <f>+#REF!-I2986</f>
        <v>#REF!</v>
      </c>
      <c r="R2986" s="25">
        <f t="shared" si="237"/>
        <v>17600</v>
      </c>
      <c r="S2986" s="25" t="e">
        <f t="shared" si="238"/>
        <v>#REF!</v>
      </c>
      <c r="T2986" s="25">
        <f t="shared" si="235"/>
        <v>17600</v>
      </c>
      <c r="U2986" s="25"/>
      <c r="V2986" s="23"/>
      <c r="W2986" s="23"/>
      <c r="X2986" s="24" t="e">
        <f>+#REF!-I2986</f>
        <v>#REF!</v>
      </c>
      <c r="Y2986" s="23"/>
      <c r="Z2986" s="23"/>
      <c r="AA2986" s="23"/>
      <c r="AB2986" s="23"/>
      <c r="AC2986" s="23"/>
      <c r="AD2986" s="23"/>
      <c r="AE2986" s="26" t="str">
        <f>VLOOKUP(E2986,'[1]Tirupati Member''s Detail'!$D$2:$L$1048576,9,0)</f>
        <v>last communication 96</v>
      </c>
    </row>
    <row r="2987" spans="1:31" x14ac:dyDescent="0.3">
      <c r="A2987" s="27">
        <v>2990</v>
      </c>
      <c r="B2987" s="28"/>
      <c r="C2987" s="29" t="s">
        <v>8942</v>
      </c>
      <c r="D2987" s="20" t="s">
        <v>22</v>
      </c>
      <c r="E2987" s="29">
        <v>11206</v>
      </c>
      <c r="F2987" s="20" t="s">
        <v>24</v>
      </c>
      <c r="G2987" s="20" t="s">
        <v>25</v>
      </c>
      <c r="H2987" s="29" t="s">
        <v>1753</v>
      </c>
      <c r="I2987" s="30">
        <v>1994</v>
      </c>
      <c r="J2987" s="29" t="s">
        <v>8943</v>
      </c>
      <c r="K2987" s="22" t="str">
        <f>VLOOKUP(E2987,'[1]Tirupati Member''s Detail'!$D$2:$L$1048576,8,0)</f>
        <v>No</v>
      </c>
      <c r="L2987" s="23">
        <f>VLOOKUP(E2987,'[1]Tirupati Member''s Detail'!$D$2:$L$1048576,4,0)</f>
        <v>22000</v>
      </c>
      <c r="M2987" s="23">
        <f t="shared" si="234"/>
        <v>22000</v>
      </c>
      <c r="N2987" s="23">
        <f>VLOOKUP(E2987,'[1]Tirupati Member''s Detail'!$D$2:$L$1048576,5,0)</f>
        <v>5500</v>
      </c>
      <c r="O2987" s="23" t="str">
        <f>VLOOKUP(E2987,'[1]Tirupati Member''s Detail'!$D$2:$L$1048576,7,0)</f>
        <v>Outstanding</v>
      </c>
      <c r="P2987" s="23">
        <f t="shared" si="236"/>
        <v>16500</v>
      </c>
      <c r="Q2987" s="24" t="e">
        <f>+#REF!-I2987</f>
        <v>#REF!</v>
      </c>
      <c r="R2987" s="25">
        <f t="shared" si="237"/>
        <v>4400</v>
      </c>
      <c r="S2987" s="25" t="e">
        <f t="shared" si="238"/>
        <v>#REF!</v>
      </c>
      <c r="T2987" s="25">
        <f t="shared" si="235"/>
        <v>4400</v>
      </c>
      <c r="U2987" s="25"/>
      <c r="V2987" s="23"/>
      <c r="W2987" s="23"/>
      <c r="X2987" s="24" t="e">
        <f>+#REF!-I2987</f>
        <v>#REF!</v>
      </c>
      <c r="Y2987" s="23"/>
      <c r="Z2987" s="23"/>
      <c r="AA2987" s="23"/>
      <c r="AB2987" s="23"/>
      <c r="AC2987" s="23"/>
      <c r="AD2987" s="23"/>
      <c r="AE2987" s="26" t="str">
        <f>VLOOKUP(E2987,'[1]Tirupati Member''s Detail'!$D$2:$L$1048576,9,0)</f>
        <v>last communication 95 (outstanding Rs 16500/-)</v>
      </c>
    </row>
    <row r="2988" spans="1:31" x14ac:dyDescent="0.3">
      <c r="A2988" s="27">
        <v>2991</v>
      </c>
      <c r="B2988" s="28"/>
      <c r="C2988" s="29" t="s">
        <v>8944</v>
      </c>
      <c r="D2988" s="20" t="s">
        <v>22</v>
      </c>
      <c r="E2988" s="29">
        <v>11208</v>
      </c>
      <c r="F2988" s="20" t="s">
        <v>24</v>
      </c>
      <c r="G2988" s="20" t="s">
        <v>25</v>
      </c>
      <c r="H2988" s="29" t="s">
        <v>1753</v>
      </c>
      <c r="I2988" s="30">
        <v>1994</v>
      </c>
      <c r="J2988" s="29" t="s">
        <v>8945</v>
      </c>
      <c r="K2988" s="22" t="str">
        <f>VLOOKUP(E2988,'[1]Tirupati Member''s Detail'!$D$2:$L$1048576,8,0)</f>
        <v>No</v>
      </c>
      <c r="L2988" s="23">
        <f>VLOOKUP(E2988,'[1]Tirupati Member''s Detail'!$D$2:$L$1048576,4,0)</f>
        <v>22000</v>
      </c>
      <c r="M2988" s="23">
        <f t="shared" si="234"/>
        <v>22000</v>
      </c>
      <c r="N2988" s="23">
        <f>VLOOKUP(E2988,'[1]Tirupati Member''s Detail'!$D$2:$L$1048576,5,0)</f>
        <v>22000</v>
      </c>
      <c r="O2988" s="23" t="str">
        <f>VLOOKUP(E2988,'[1]Tirupati Member''s Detail'!$D$2:$L$1048576,7,0)</f>
        <v>I.R.M</v>
      </c>
      <c r="P2988" s="23">
        <f t="shared" si="236"/>
        <v>0</v>
      </c>
      <c r="Q2988" s="24" t="e">
        <f>+#REF!-I2988</f>
        <v>#REF!</v>
      </c>
      <c r="R2988" s="25">
        <f t="shared" si="237"/>
        <v>17600</v>
      </c>
      <c r="S2988" s="25" t="e">
        <f t="shared" si="238"/>
        <v>#REF!</v>
      </c>
      <c r="T2988" s="25">
        <f t="shared" si="235"/>
        <v>17600</v>
      </c>
      <c r="U2988" s="25"/>
      <c r="V2988" s="23"/>
      <c r="W2988" s="23"/>
      <c r="X2988" s="24" t="e">
        <f>+#REF!-I2988</f>
        <v>#REF!</v>
      </c>
      <c r="Y2988" s="23"/>
      <c r="Z2988" s="23"/>
      <c r="AA2988" s="23"/>
      <c r="AB2988" s="23"/>
      <c r="AC2988" s="23"/>
      <c r="AD2988" s="23"/>
      <c r="AE2988" s="26" t="str">
        <f>VLOOKUP(E2988,'[1]Tirupati Member''s Detail'!$D$2:$L$1048576,9,0)</f>
        <v>last communication 03</v>
      </c>
    </row>
    <row r="2989" spans="1:31" x14ac:dyDescent="0.3">
      <c r="A2989" s="27">
        <v>2992</v>
      </c>
      <c r="B2989" s="28"/>
      <c r="C2989" s="29" t="s">
        <v>8946</v>
      </c>
      <c r="D2989" s="20" t="s">
        <v>22</v>
      </c>
      <c r="E2989" s="29">
        <v>11209</v>
      </c>
      <c r="F2989" s="20" t="s">
        <v>24</v>
      </c>
      <c r="G2989" s="20" t="s">
        <v>25</v>
      </c>
      <c r="H2989" s="29" t="s">
        <v>1750</v>
      </c>
      <c r="I2989" s="30">
        <v>1994</v>
      </c>
      <c r="J2989" s="29" t="s">
        <v>8947</v>
      </c>
      <c r="K2989" s="22" t="str">
        <f>VLOOKUP(E2989,'[1]Tirupati Member''s Detail'!$D$2:$L$1048576,8,0)</f>
        <v>No</v>
      </c>
      <c r="L2989" s="23">
        <f>VLOOKUP(E2989,'[1]Tirupati Member''s Detail'!$D$2:$L$1048576,4,0)</f>
        <v>27000</v>
      </c>
      <c r="M2989" s="23">
        <f t="shared" si="234"/>
        <v>27000</v>
      </c>
      <c r="N2989" s="23">
        <f>VLOOKUP(E2989,'[1]Tirupati Member''s Detail'!$D$2:$L$1048576,5,0)</f>
        <v>27000</v>
      </c>
      <c r="O2989" s="23" t="str">
        <f>VLOOKUP(E2989,'[1]Tirupati Member''s Detail'!$D$2:$L$1048576,7,0)</f>
        <v>I.R.M</v>
      </c>
      <c r="P2989" s="23">
        <f t="shared" si="236"/>
        <v>0</v>
      </c>
      <c r="Q2989" s="24" t="e">
        <f>+#REF!-I2989</f>
        <v>#REF!</v>
      </c>
      <c r="R2989" s="25">
        <f t="shared" si="237"/>
        <v>21600</v>
      </c>
      <c r="S2989" s="25" t="e">
        <f t="shared" si="238"/>
        <v>#REF!</v>
      </c>
      <c r="T2989" s="25">
        <f t="shared" si="235"/>
        <v>21600</v>
      </c>
      <c r="U2989" s="25"/>
      <c r="V2989" s="23"/>
      <c r="W2989" s="23"/>
      <c r="X2989" s="24" t="e">
        <f>+#REF!-I2989</f>
        <v>#REF!</v>
      </c>
      <c r="Y2989" s="23"/>
      <c r="Z2989" s="23"/>
      <c r="AA2989" s="23"/>
      <c r="AB2989" s="23"/>
      <c r="AC2989" s="23"/>
      <c r="AD2989" s="23"/>
      <c r="AE2989" s="26" t="str">
        <f>VLOOKUP(E2989,'[1]Tirupati Member''s Detail'!$D$2:$L$1048576,9,0)</f>
        <v>last communication 03</v>
      </c>
    </row>
    <row r="2990" spans="1:31" x14ac:dyDescent="0.3">
      <c r="A2990" s="27">
        <v>2993</v>
      </c>
      <c r="B2990" s="28"/>
      <c r="C2990" s="29" t="s">
        <v>8948</v>
      </c>
      <c r="D2990" s="20" t="s">
        <v>22</v>
      </c>
      <c r="E2990" s="29">
        <v>11210</v>
      </c>
      <c r="F2990" s="20" t="s">
        <v>24</v>
      </c>
      <c r="G2990" s="20" t="s">
        <v>25</v>
      </c>
      <c r="H2990" s="29" t="s">
        <v>1750</v>
      </c>
      <c r="I2990" s="30">
        <v>1994</v>
      </c>
      <c r="J2990" s="29" t="s">
        <v>8949</v>
      </c>
      <c r="K2990" s="22">
        <f>VLOOKUP(E2990,'[1]Tirupati Member''s Detail'!$D$2:$L$1048576,8,0)</f>
        <v>2012</v>
      </c>
      <c r="L2990" s="23">
        <f>VLOOKUP(E2990,'[1]Tirupati Member''s Detail'!$D$2:$L$1048576,4,0)</f>
        <v>27000</v>
      </c>
      <c r="M2990" s="23">
        <f t="shared" si="234"/>
        <v>27000</v>
      </c>
      <c r="N2990" s="23">
        <f>VLOOKUP(E2990,'[1]Tirupati Member''s Detail'!$D$2:$L$1048576,5,0)</f>
        <v>27000</v>
      </c>
      <c r="O2990" s="23" t="str">
        <f>VLOOKUP(E2990,'[1]Tirupati Member''s Detail'!$D$2:$L$1048576,7,0)</f>
        <v>R.M</v>
      </c>
      <c r="P2990" s="23">
        <f t="shared" si="236"/>
        <v>0</v>
      </c>
      <c r="Q2990" s="24" t="e">
        <f>+#REF!-I2990</f>
        <v>#REF!</v>
      </c>
      <c r="R2990" s="25">
        <f t="shared" si="237"/>
        <v>21600</v>
      </c>
      <c r="S2990" s="25" t="e">
        <f t="shared" si="238"/>
        <v>#REF!</v>
      </c>
      <c r="T2990" s="25">
        <f t="shared" si="235"/>
        <v>21600</v>
      </c>
      <c r="U2990" s="25"/>
      <c r="V2990" s="23"/>
      <c r="W2990" s="23"/>
      <c r="X2990" s="24" t="e">
        <f>+#REF!-I2990</f>
        <v>#REF!</v>
      </c>
      <c r="Y2990" s="23"/>
      <c r="Z2990" s="23"/>
      <c r="AA2990" s="23"/>
      <c r="AB2990" s="23"/>
      <c r="AC2990" s="23"/>
      <c r="AD2990" s="23"/>
      <c r="AE2990" s="26" t="str">
        <f>VLOOKUP(E2990,'[1]Tirupati Member''s Detail'!$D$2:$L$1048576,9,0)</f>
        <v>Last communication 12</v>
      </c>
    </row>
    <row r="2991" spans="1:31" x14ac:dyDescent="0.3">
      <c r="A2991" s="27">
        <v>2994</v>
      </c>
      <c r="B2991" s="28"/>
      <c r="C2991" s="29" t="s">
        <v>8950</v>
      </c>
      <c r="D2991" s="20" t="s">
        <v>22</v>
      </c>
      <c r="E2991" s="29">
        <v>11212</v>
      </c>
      <c r="F2991" s="20" t="s">
        <v>24</v>
      </c>
      <c r="G2991" s="20" t="s">
        <v>25</v>
      </c>
      <c r="H2991" s="29" t="s">
        <v>1750</v>
      </c>
      <c r="I2991" s="30">
        <v>1994</v>
      </c>
      <c r="J2991" s="29" t="s">
        <v>8951</v>
      </c>
      <c r="K2991" s="22" t="str">
        <f>VLOOKUP(E2991,'[1]Tirupati Member''s Detail'!$D$2:$L$1048576,8,0)</f>
        <v>No</v>
      </c>
      <c r="L2991" s="23">
        <f>VLOOKUP(E2991,'[1]Tirupati Member''s Detail'!$D$2:$L$1048576,4,0)</f>
        <v>22000</v>
      </c>
      <c r="M2991" s="23">
        <f t="shared" si="234"/>
        <v>22000</v>
      </c>
      <c r="N2991" s="23">
        <f>VLOOKUP(E2991,'[1]Tirupati Member''s Detail'!$D$2:$L$1048576,5,0)</f>
        <v>22000</v>
      </c>
      <c r="O2991" s="23" t="str">
        <f>VLOOKUP(E2991,'[1]Tirupati Member''s Detail'!$D$2:$L$1048576,7,0)</f>
        <v>I.R.M</v>
      </c>
      <c r="P2991" s="23">
        <f t="shared" si="236"/>
        <v>0</v>
      </c>
      <c r="Q2991" s="24" t="e">
        <f>+#REF!-I2991</f>
        <v>#REF!</v>
      </c>
      <c r="R2991" s="25">
        <f t="shared" si="237"/>
        <v>17600</v>
      </c>
      <c r="S2991" s="25" t="e">
        <f t="shared" si="238"/>
        <v>#REF!</v>
      </c>
      <c r="T2991" s="25">
        <f t="shared" si="235"/>
        <v>17600</v>
      </c>
      <c r="U2991" s="25"/>
      <c r="V2991" s="23"/>
      <c r="W2991" s="23"/>
      <c r="X2991" s="24" t="e">
        <f>+#REF!-I2991</f>
        <v>#REF!</v>
      </c>
      <c r="Y2991" s="23"/>
      <c r="Z2991" s="23"/>
      <c r="AA2991" s="23"/>
      <c r="AB2991" s="23"/>
      <c r="AC2991" s="23"/>
      <c r="AD2991" s="23"/>
      <c r="AE2991" s="26" t="str">
        <f>VLOOKUP(E2991,'[1]Tirupati Member''s Detail'!$D$2:$L$1048576,9,0)</f>
        <v>no communication till date</v>
      </c>
    </row>
    <row r="2992" spans="1:31" x14ac:dyDescent="0.3">
      <c r="A2992" s="27">
        <v>2995</v>
      </c>
      <c r="B2992" s="28"/>
      <c r="C2992" s="29" t="s">
        <v>8952</v>
      </c>
      <c r="D2992" s="20" t="s">
        <v>22</v>
      </c>
      <c r="E2992" s="29">
        <v>11213</v>
      </c>
      <c r="F2992" s="20" t="s">
        <v>24</v>
      </c>
      <c r="G2992" s="20" t="s">
        <v>25</v>
      </c>
      <c r="H2992" s="29" t="s">
        <v>1750</v>
      </c>
      <c r="I2992" s="30">
        <v>1994</v>
      </c>
      <c r="J2992" s="29" t="s">
        <v>8953</v>
      </c>
      <c r="K2992" s="22" t="str">
        <f>VLOOKUP(E2992,'[1]Tirupati Member''s Detail'!$D$2:$L$1048576,8,0)</f>
        <v>No</v>
      </c>
      <c r="L2992" s="23">
        <f>VLOOKUP(E2992,'[1]Tirupati Member''s Detail'!$D$2:$L$1048576,4,0)</f>
        <v>27000</v>
      </c>
      <c r="M2992" s="23">
        <f t="shared" si="234"/>
        <v>27000</v>
      </c>
      <c r="N2992" s="23">
        <f>VLOOKUP(E2992,'[1]Tirupati Member''s Detail'!$D$2:$L$1048576,5,0)</f>
        <v>27000</v>
      </c>
      <c r="O2992" s="23" t="str">
        <f>VLOOKUP(E2992,'[1]Tirupati Member''s Detail'!$D$2:$L$1048576,7,0)</f>
        <v>I.R.M</v>
      </c>
      <c r="P2992" s="23">
        <f t="shared" si="236"/>
        <v>0</v>
      </c>
      <c r="Q2992" s="24" t="e">
        <f>+#REF!-I2992</f>
        <v>#REF!</v>
      </c>
      <c r="R2992" s="25">
        <f t="shared" si="237"/>
        <v>21600</v>
      </c>
      <c r="S2992" s="25" t="e">
        <f t="shared" si="238"/>
        <v>#REF!</v>
      </c>
      <c r="T2992" s="25">
        <f t="shared" si="235"/>
        <v>21600</v>
      </c>
      <c r="U2992" s="25"/>
      <c r="V2992" s="23"/>
      <c r="W2992" s="23"/>
      <c r="X2992" s="24" t="e">
        <f>+#REF!-I2992</f>
        <v>#REF!</v>
      </c>
      <c r="Y2992" s="23"/>
      <c r="Z2992" s="23"/>
      <c r="AA2992" s="23"/>
      <c r="AB2992" s="23"/>
      <c r="AC2992" s="23"/>
      <c r="AD2992" s="23"/>
      <c r="AE2992" s="26" t="str">
        <f>VLOOKUP(E2992,'[1]Tirupati Member''s Detail'!$D$2:$L$1048576,9,0)</f>
        <v>no communication till date</v>
      </c>
    </row>
    <row r="2993" spans="1:31" x14ac:dyDescent="0.3">
      <c r="A2993" s="27">
        <v>2996</v>
      </c>
      <c r="B2993" s="28"/>
      <c r="C2993" s="29" t="s">
        <v>8954</v>
      </c>
      <c r="D2993" s="20" t="s">
        <v>22</v>
      </c>
      <c r="E2993" s="29">
        <v>11214</v>
      </c>
      <c r="F2993" s="20" t="s">
        <v>24</v>
      </c>
      <c r="G2993" s="20" t="s">
        <v>25</v>
      </c>
      <c r="H2993" s="29" t="s">
        <v>1689</v>
      </c>
      <c r="I2993" s="30">
        <v>1994</v>
      </c>
      <c r="J2993" s="29" t="s">
        <v>8955</v>
      </c>
      <c r="K2993" s="22" t="str">
        <f>VLOOKUP(E2993,'[1]Tirupati Member''s Detail'!$D$2:$L$1048576,8,0)</f>
        <v>No</v>
      </c>
      <c r="L2993" s="23">
        <f>VLOOKUP(E2993,'[1]Tirupati Member''s Detail'!$D$2:$L$1048576,4,0)</f>
        <v>22000</v>
      </c>
      <c r="M2993" s="23">
        <f t="shared" si="234"/>
        <v>22000</v>
      </c>
      <c r="N2993" s="23">
        <f>VLOOKUP(E2993,'[1]Tirupati Member''s Detail'!$D$2:$L$1048576,5,0)</f>
        <v>22000</v>
      </c>
      <c r="O2993" s="23" t="str">
        <f>VLOOKUP(E2993,'[1]Tirupati Member''s Detail'!$D$2:$L$1048576,7,0)</f>
        <v>I.R.M</v>
      </c>
      <c r="P2993" s="23">
        <f t="shared" si="236"/>
        <v>0</v>
      </c>
      <c r="Q2993" s="24" t="e">
        <f>+#REF!-I2993</f>
        <v>#REF!</v>
      </c>
      <c r="R2993" s="25">
        <f t="shared" si="237"/>
        <v>17600</v>
      </c>
      <c r="S2993" s="25" t="e">
        <f t="shared" si="238"/>
        <v>#REF!</v>
      </c>
      <c r="T2993" s="25">
        <f t="shared" si="235"/>
        <v>17600</v>
      </c>
      <c r="U2993" s="25"/>
      <c r="V2993" s="23"/>
      <c r="W2993" s="23"/>
      <c r="X2993" s="24" t="e">
        <f>+#REF!-I2993</f>
        <v>#REF!</v>
      </c>
      <c r="Y2993" s="23"/>
      <c r="Z2993" s="23"/>
      <c r="AA2993" s="23"/>
      <c r="AB2993" s="23"/>
      <c r="AC2993" s="23"/>
      <c r="AD2993" s="23"/>
      <c r="AE2993" s="26" t="str">
        <f>VLOOKUP(E2993,'[1]Tirupati Member''s Detail'!$D$2:$L$1048576,9,0)</f>
        <v>last communication 98</v>
      </c>
    </row>
    <row r="2994" spans="1:31" x14ac:dyDescent="0.3">
      <c r="A2994" s="27">
        <v>2997</v>
      </c>
      <c r="B2994" s="28"/>
      <c r="C2994" s="29" t="s">
        <v>8956</v>
      </c>
      <c r="D2994" s="20" t="s">
        <v>22</v>
      </c>
      <c r="E2994" s="29">
        <v>11236</v>
      </c>
      <c r="F2994" s="20" t="s">
        <v>24</v>
      </c>
      <c r="G2994" s="20" t="s">
        <v>25</v>
      </c>
      <c r="H2994" s="29" t="s">
        <v>1766</v>
      </c>
      <c r="I2994" s="30">
        <v>1994</v>
      </c>
      <c r="J2994" s="29" t="s">
        <v>8957</v>
      </c>
      <c r="K2994" s="22" t="str">
        <f>VLOOKUP(E2994,'[1]Tirupati Member''s Detail'!$D$2:$L$1048576,8,0)</f>
        <v>No</v>
      </c>
      <c r="L2994" s="23">
        <f>VLOOKUP(E2994,'[1]Tirupati Member''s Detail'!$D$2:$L$1048576,4,0)</f>
        <v>22000</v>
      </c>
      <c r="M2994" s="23">
        <f t="shared" si="234"/>
        <v>22000</v>
      </c>
      <c r="N2994" s="23">
        <f>VLOOKUP(E2994,'[1]Tirupati Member''s Detail'!$D$2:$L$1048576,5,0)</f>
        <v>8800</v>
      </c>
      <c r="O2994" s="23" t="str">
        <f>VLOOKUP(E2994,'[1]Tirupati Member''s Detail'!$D$2:$L$1048576,7,0)</f>
        <v>Outstanding</v>
      </c>
      <c r="P2994" s="23">
        <f t="shared" si="236"/>
        <v>13200</v>
      </c>
      <c r="Q2994" s="24" t="e">
        <f>+#REF!-I2994</f>
        <v>#REF!</v>
      </c>
      <c r="R2994" s="25">
        <f t="shared" si="237"/>
        <v>7040</v>
      </c>
      <c r="S2994" s="25" t="e">
        <f t="shared" si="238"/>
        <v>#REF!</v>
      </c>
      <c r="T2994" s="25">
        <f t="shared" si="235"/>
        <v>7040</v>
      </c>
      <c r="U2994" s="25"/>
      <c r="V2994" s="23"/>
      <c r="W2994" s="23"/>
      <c r="X2994" s="24" t="e">
        <f>+#REF!-I2994</f>
        <v>#REF!</v>
      </c>
      <c r="Y2994" s="23"/>
      <c r="Z2994" s="23"/>
      <c r="AA2994" s="23"/>
      <c r="AB2994" s="23"/>
      <c r="AC2994" s="23"/>
      <c r="AD2994" s="23"/>
      <c r="AE2994" s="26" t="str">
        <f>VLOOKUP(E2994,'[1]Tirupati Member''s Detail'!$D$2:$L$1048576,9,0)</f>
        <v>last communication 07 (Outstanding Rs 13200/-)</v>
      </c>
    </row>
    <row r="2995" spans="1:31" x14ac:dyDescent="0.3">
      <c r="A2995" s="27">
        <v>2998</v>
      </c>
      <c r="B2995" s="28"/>
      <c r="C2995" s="29" t="s">
        <v>8958</v>
      </c>
      <c r="D2995" s="20" t="s">
        <v>22</v>
      </c>
      <c r="E2995" s="29">
        <v>11244</v>
      </c>
      <c r="F2995" s="20" t="s">
        <v>24</v>
      </c>
      <c r="G2995" s="20" t="s">
        <v>25</v>
      </c>
      <c r="H2995" s="29" t="s">
        <v>2172</v>
      </c>
      <c r="I2995" s="30">
        <v>1994</v>
      </c>
      <c r="J2995" s="29" t="s">
        <v>8959</v>
      </c>
      <c r="K2995" s="22" t="str">
        <f>VLOOKUP(E2995,'[1]Tirupati Member''s Detail'!$D$2:$L$1048576,8,0)</f>
        <v>No</v>
      </c>
      <c r="L2995" s="23">
        <f>VLOOKUP(E2995,'[1]Tirupati Member''s Detail'!$D$2:$L$1048576,4,0)</f>
        <v>22000</v>
      </c>
      <c r="M2995" s="23">
        <f t="shared" si="234"/>
        <v>22000</v>
      </c>
      <c r="N2995" s="23">
        <f>VLOOKUP(E2995,'[1]Tirupati Member''s Detail'!$D$2:$L$1048576,5,0)</f>
        <v>22000</v>
      </c>
      <c r="O2995" s="23" t="str">
        <f>VLOOKUP(E2995,'[1]Tirupati Member''s Detail'!$D$2:$L$1048576,7,0)</f>
        <v>I.R.M</v>
      </c>
      <c r="P2995" s="23">
        <f t="shared" si="236"/>
        <v>0</v>
      </c>
      <c r="Q2995" s="24" t="e">
        <f>+#REF!-I2995</f>
        <v>#REF!</v>
      </c>
      <c r="R2995" s="25">
        <f t="shared" si="237"/>
        <v>17600</v>
      </c>
      <c r="S2995" s="25" t="e">
        <f t="shared" si="238"/>
        <v>#REF!</v>
      </c>
      <c r="T2995" s="25">
        <f t="shared" si="235"/>
        <v>17600</v>
      </c>
      <c r="U2995" s="25"/>
      <c r="V2995" s="23"/>
      <c r="W2995" s="23"/>
      <c r="X2995" s="24" t="e">
        <f>+#REF!-I2995</f>
        <v>#REF!</v>
      </c>
      <c r="Y2995" s="23"/>
      <c r="Z2995" s="23"/>
      <c r="AA2995" s="23"/>
      <c r="AB2995" s="23"/>
      <c r="AC2995" s="23"/>
      <c r="AD2995" s="23"/>
      <c r="AE2995" s="26" t="str">
        <f>VLOOKUP(E2995,'[1]Tirupati Member''s Detail'!$D$2:$L$1048576,9,0)</f>
        <v>As Pod last communication 07</v>
      </c>
    </row>
    <row r="2996" spans="1:31" ht="28.8" x14ac:dyDescent="0.3">
      <c r="A2996" s="27">
        <v>2999</v>
      </c>
      <c r="B2996" s="28"/>
      <c r="C2996" s="29" t="s">
        <v>8960</v>
      </c>
      <c r="D2996" s="20" t="s">
        <v>22</v>
      </c>
      <c r="E2996" s="29">
        <v>11245</v>
      </c>
      <c r="F2996" s="20" t="s">
        <v>24</v>
      </c>
      <c r="G2996" s="20" t="s">
        <v>25</v>
      </c>
      <c r="H2996" s="29" t="s">
        <v>2092</v>
      </c>
      <c r="I2996" s="30">
        <v>1994</v>
      </c>
      <c r="J2996" s="29" t="s">
        <v>8961</v>
      </c>
      <c r="K2996" s="22" t="str">
        <f>VLOOKUP(E2996,'[1]Tirupati Member''s Detail'!$D$2:$L$1048576,8,0)</f>
        <v>No</v>
      </c>
      <c r="L2996" s="23">
        <f>VLOOKUP(E2996,'[1]Tirupati Member''s Detail'!$D$2:$L$1048576,4,0)</f>
        <v>22000</v>
      </c>
      <c r="M2996" s="23">
        <f t="shared" si="234"/>
        <v>22000</v>
      </c>
      <c r="N2996" s="23">
        <f>VLOOKUP(E2996,'[1]Tirupati Member''s Detail'!$D$2:$L$1048576,5,0)</f>
        <v>22000</v>
      </c>
      <c r="O2996" s="23" t="str">
        <f>VLOOKUP(E2996,'[1]Tirupati Member''s Detail'!$D$2:$L$1048576,7,0)</f>
        <v>I.R.M</v>
      </c>
      <c r="P2996" s="23">
        <f t="shared" si="236"/>
        <v>0</v>
      </c>
      <c r="Q2996" s="24" t="e">
        <f>+#REF!-I2996</f>
        <v>#REF!</v>
      </c>
      <c r="R2996" s="25">
        <f t="shared" si="237"/>
        <v>17600</v>
      </c>
      <c r="S2996" s="25" t="e">
        <f t="shared" si="238"/>
        <v>#REF!</v>
      </c>
      <c r="T2996" s="25">
        <f t="shared" si="235"/>
        <v>17600</v>
      </c>
      <c r="U2996" s="25"/>
      <c r="V2996" s="23"/>
      <c r="W2996" s="23"/>
      <c r="X2996" s="24" t="e">
        <f>+#REF!-I2996</f>
        <v>#REF!</v>
      </c>
      <c r="Y2996" s="23"/>
      <c r="Z2996" s="23"/>
      <c r="AA2996" s="23"/>
      <c r="AB2996" s="23"/>
      <c r="AC2996" s="23"/>
      <c r="AD2996" s="23"/>
      <c r="AE2996" s="26" t="str">
        <f>VLOOKUP(E2996,'[1]Tirupati Member''s Detail'!$D$2:$L$1048576,9,0)</f>
        <v>transferred from Goa to TPT, two membership ( 11245 &amp; 01001359 :- TPT), last communication 07..agrmt frmt app</v>
      </c>
    </row>
    <row r="2997" spans="1:31" x14ac:dyDescent="0.3">
      <c r="A2997" s="27">
        <v>3000</v>
      </c>
      <c r="B2997" s="28"/>
      <c r="C2997" s="29" t="s">
        <v>8962</v>
      </c>
      <c r="D2997" s="20" t="s">
        <v>22</v>
      </c>
      <c r="E2997" s="29">
        <v>11250</v>
      </c>
      <c r="F2997" s="20" t="s">
        <v>24</v>
      </c>
      <c r="G2997" s="20" t="s">
        <v>25</v>
      </c>
      <c r="H2997" s="29" t="s">
        <v>1965</v>
      </c>
      <c r="I2997" s="30">
        <v>1994</v>
      </c>
      <c r="J2997" s="29" t="s">
        <v>8963</v>
      </c>
      <c r="K2997" s="22">
        <f>VLOOKUP(E2997,'[1]Tirupati Member''s Detail'!$D$2:$L$1048576,8,0)</f>
        <v>2009</v>
      </c>
      <c r="L2997" s="23">
        <f>VLOOKUP(E2997,'[1]Tirupati Member''s Detail'!$D$2:$L$1048576,4,0)</f>
        <v>22000</v>
      </c>
      <c r="M2997" s="23">
        <f t="shared" si="234"/>
        <v>22000</v>
      </c>
      <c r="N2997" s="23">
        <f>VLOOKUP(E2997,'[1]Tirupati Member''s Detail'!$D$2:$L$1048576,5,0)</f>
        <v>20900</v>
      </c>
      <c r="O2997" s="23" t="str">
        <f>VLOOKUP(E2997,'[1]Tirupati Member''s Detail'!$D$2:$L$1048576,7,0)</f>
        <v>I.R.M</v>
      </c>
      <c r="P2997" s="23">
        <f t="shared" si="236"/>
        <v>1100</v>
      </c>
      <c r="Q2997" s="24" t="e">
        <f>+#REF!-I2997</f>
        <v>#REF!</v>
      </c>
      <c r="R2997" s="25">
        <f t="shared" si="237"/>
        <v>16720</v>
      </c>
      <c r="S2997" s="25" t="e">
        <f t="shared" si="238"/>
        <v>#REF!</v>
      </c>
      <c r="T2997" s="25">
        <f t="shared" si="235"/>
        <v>16720</v>
      </c>
      <c r="U2997" s="25"/>
      <c r="V2997" s="23"/>
      <c r="W2997" s="23"/>
      <c r="X2997" s="24" t="e">
        <f>+#REF!-I2997</f>
        <v>#REF!</v>
      </c>
      <c r="Y2997" s="23"/>
      <c r="Z2997" s="23"/>
      <c r="AA2997" s="23"/>
      <c r="AB2997" s="23"/>
      <c r="AC2997" s="23"/>
      <c r="AD2997" s="23"/>
      <c r="AE2997" s="26" t="str">
        <f>VLOOKUP(E2997,'[1]Tirupati Member''s Detail'!$D$2:$L$1048576,9,0)</f>
        <v>send last surrndr optin in 2021</v>
      </c>
    </row>
    <row r="2998" spans="1:31" x14ac:dyDescent="0.3">
      <c r="A2998" s="27">
        <v>3001</v>
      </c>
      <c r="B2998" s="28"/>
      <c r="C2998" s="29" t="s">
        <v>8964</v>
      </c>
      <c r="D2998" s="20" t="s">
        <v>22</v>
      </c>
      <c r="E2998" s="29">
        <v>11258</v>
      </c>
      <c r="F2998" s="20" t="s">
        <v>24</v>
      </c>
      <c r="G2998" s="20" t="s">
        <v>25</v>
      </c>
      <c r="H2998" s="29" t="s">
        <v>1969</v>
      </c>
      <c r="I2998" s="30">
        <v>1994</v>
      </c>
      <c r="J2998" s="29" t="s">
        <v>8965</v>
      </c>
      <c r="K2998" s="22" t="str">
        <f>VLOOKUP(E2998,'[1]Tirupati Member''s Detail'!$D$2:$L$1048576,8,0)</f>
        <v>No</v>
      </c>
      <c r="L2998" s="23">
        <f>VLOOKUP(E2998,'[1]Tirupati Member''s Detail'!$D$2:$L$1048576,4,0)</f>
        <v>22000</v>
      </c>
      <c r="M2998" s="23">
        <f t="shared" si="234"/>
        <v>22000</v>
      </c>
      <c r="N2998" s="23">
        <f>VLOOKUP(E2998,'[1]Tirupati Member''s Detail'!$D$2:$L$1048576,5,0)</f>
        <v>15400</v>
      </c>
      <c r="O2998" s="23" t="str">
        <f>VLOOKUP(E2998,'[1]Tirupati Member''s Detail'!$D$2:$L$1048576,7,0)</f>
        <v>Outstanding</v>
      </c>
      <c r="P2998" s="23">
        <f t="shared" si="236"/>
        <v>6600</v>
      </c>
      <c r="Q2998" s="24" t="e">
        <f>+#REF!-I2998</f>
        <v>#REF!</v>
      </c>
      <c r="R2998" s="25">
        <f t="shared" si="237"/>
        <v>12320</v>
      </c>
      <c r="S2998" s="25" t="e">
        <f t="shared" si="238"/>
        <v>#REF!</v>
      </c>
      <c r="T2998" s="25">
        <f t="shared" si="235"/>
        <v>12320</v>
      </c>
      <c r="U2998" s="25"/>
      <c r="V2998" s="23"/>
      <c r="W2998" s="23"/>
      <c r="X2998" s="24" t="e">
        <f>+#REF!-I2998</f>
        <v>#REF!</v>
      </c>
      <c r="Y2998" s="23"/>
      <c r="Z2998" s="23"/>
      <c r="AA2998" s="23"/>
      <c r="AB2998" s="23"/>
      <c r="AC2998" s="23"/>
      <c r="AD2998" s="23"/>
      <c r="AE2998" s="26" t="str">
        <f>VLOOKUP(E2998,'[1]Tirupati Member''s Detail'!$D$2:$L$1048576,9,0)</f>
        <v>Reminder sent 07 (Outstanding Rs 6600/-)</v>
      </c>
    </row>
    <row r="2999" spans="1:31" x14ac:dyDescent="0.3">
      <c r="A2999" s="27">
        <v>3002</v>
      </c>
      <c r="B2999" s="28"/>
      <c r="C2999" s="29" t="s">
        <v>8966</v>
      </c>
      <c r="D2999" s="20" t="s">
        <v>22</v>
      </c>
      <c r="E2999" s="29">
        <v>11259</v>
      </c>
      <c r="F2999" s="20" t="s">
        <v>24</v>
      </c>
      <c r="G2999" s="20" t="s">
        <v>25</v>
      </c>
      <c r="H2999" s="29" t="s">
        <v>2018</v>
      </c>
      <c r="I2999" s="30">
        <v>1994</v>
      </c>
      <c r="J2999" s="29" t="s">
        <v>8967</v>
      </c>
      <c r="K2999" s="22" t="str">
        <f>VLOOKUP(E2999,'[1]Tirupati Member''s Detail'!$D$2:$L$1048576,8,0)</f>
        <v>No</v>
      </c>
      <c r="L2999" s="23">
        <f>VLOOKUP(E2999,'[1]Tirupati Member''s Detail'!$D$2:$L$1048576,4,0)</f>
        <v>27000</v>
      </c>
      <c r="M2999" s="23">
        <f t="shared" si="234"/>
        <v>27000</v>
      </c>
      <c r="N2999" s="23">
        <f>VLOOKUP(E2999,'[1]Tirupati Member''s Detail'!$D$2:$L$1048576,5,0)</f>
        <v>6750</v>
      </c>
      <c r="O2999" s="23" t="str">
        <f>VLOOKUP(E2999,'[1]Tirupati Member''s Detail'!$D$2:$L$1048576,7,0)</f>
        <v>Outstanding</v>
      </c>
      <c r="P2999" s="23">
        <f t="shared" si="236"/>
        <v>20250</v>
      </c>
      <c r="Q2999" s="24" t="e">
        <f>+#REF!-I2999</f>
        <v>#REF!</v>
      </c>
      <c r="R2999" s="25">
        <f t="shared" si="237"/>
        <v>5400</v>
      </c>
      <c r="S2999" s="25" t="e">
        <f t="shared" si="238"/>
        <v>#REF!</v>
      </c>
      <c r="T2999" s="25">
        <f t="shared" si="235"/>
        <v>5400</v>
      </c>
      <c r="U2999" s="25"/>
      <c r="V2999" s="23"/>
      <c r="W2999" s="23"/>
      <c r="X2999" s="24" t="e">
        <f>+#REF!-I2999</f>
        <v>#REF!</v>
      </c>
      <c r="Y2999" s="23"/>
      <c r="Z2999" s="23"/>
      <c r="AA2999" s="23"/>
      <c r="AB2999" s="23"/>
      <c r="AC2999" s="23"/>
      <c r="AD2999" s="23"/>
      <c r="AE2999" s="26" t="str">
        <f>VLOOKUP(E2999,'[1]Tirupati Member''s Detail'!$D$2:$L$1048576,9,0)</f>
        <v>no communication till date (Outstanding Rs 20250/-)</v>
      </c>
    </row>
    <row r="3000" spans="1:31" ht="28.8" x14ac:dyDescent="0.3">
      <c r="A3000" s="27">
        <v>3003</v>
      </c>
      <c r="B3000" s="28"/>
      <c r="C3000" s="29" t="s">
        <v>8968</v>
      </c>
      <c r="D3000" s="20" t="s">
        <v>22</v>
      </c>
      <c r="E3000" s="29">
        <v>11274</v>
      </c>
      <c r="F3000" s="20" t="s">
        <v>24</v>
      </c>
      <c r="G3000" s="20" t="s">
        <v>25</v>
      </c>
      <c r="H3000" s="29" t="s">
        <v>1955</v>
      </c>
      <c r="I3000" s="30">
        <v>1994</v>
      </c>
      <c r="J3000" s="29" t="s">
        <v>8969</v>
      </c>
      <c r="K3000" s="22">
        <f>VLOOKUP(E3000,'[1]Tirupati Member''s Detail'!$D$2:$L$1048576,8,0)</f>
        <v>2008</v>
      </c>
      <c r="L3000" s="23">
        <f>VLOOKUP(E3000,'[1]Tirupati Member''s Detail'!$D$2:$L$1048576,4,0)</f>
        <v>27000</v>
      </c>
      <c r="M3000" s="23">
        <f t="shared" si="234"/>
        <v>27000</v>
      </c>
      <c r="N3000" s="23">
        <f>VLOOKUP(E3000,'[1]Tirupati Member''s Detail'!$D$2:$L$1048576,5,0)</f>
        <v>27000</v>
      </c>
      <c r="O3000" s="23" t="str">
        <f>VLOOKUP(E3000,'[1]Tirupati Member''s Detail'!$D$2:$L$1048576,7,0)</f>
        <v>I.R.M</v>
      </c>
      <c r="P3000" s="23">
        <f t="shared" si="236"/>
        <v>0</v>
      </c>
      <c r="Q3000" s="24" t="e">
        <f>+#REF!-I3000</f>
        <v>#REF!</v>
      </c>
      <c r="R3000" s="25">
        <f t="shared" si="237"/>
        <v>21600</v>
      </c>
      <c r="S3000" s="25" t="e">
        <f t="shared" si="238"/>
        <v>#REF!</v>
      </c>
      <c r="T3000" s="25">
        <f t="shared" si="235"/>
        <v>21600</v>
      </c>
      <c r="U3000" s="25"/>
      <c r="V3000" s="23"/>
      <c r="W3000" s="23"/>
      <c r="X3000" s="24" t="e">
        <f>+#REF!-I3000</f>
        <v>#REF!</v>
      </c>
      <c r="Y3000" s="23"/>
      <c r="Z3000" s="23"/>
      <c r="AA3000" s="23"/>
      <c r="AB3000" s="23"/>
      <c r="AC3000" s="23"/>
      <c r="AD3000" s="23"/>
      <c r="AE3000" s="26" t="str">
        <f>VLOOKUP(E3000,'[1]Tirupati Member''s Detail'!$D$2:$L$1048576,9,0)</f>
        <v xml:space="preserve">Last communication 08
</v>
      </c>
    </row>
    <row r="3001" spans="1:31" x14ac:dyDescent="0.3">
      <c r="A3001" s="27">
        <v>3004</v>
      </c>
      <c r="B3001" s="28"/>
      <c r="C3001" s="29" t="s">
        <v>8970</v>
      </c>
      <c r="D3001" s="20" t="s">
        <v>22</v>
      </c>
      <c r="E3001" s="29">
        <v>11280</v>
      </c>
      <c r="F3001" s="20" t="s">
        <v>24</v>
      </c>
      <c r="G3001" s="20" t="s">
        <v>25</v>
      </c>
      <c r="H3001" s="29" t="s">
        <v>8971</v>
      </c>
      <c r="I3001" s="30">
        <v>1994</v>
      </c>
      <c r="J3001" s="29" t="s">
        <v>8972</v>
      </c>
      <c r="K3001" s="22" t="str">
        <f>VLOOKUP(E3001,'[1]Tirupati Member''s Detail'!$D$2:$L$1048576,8,0)</f>
        <v>No</v>
      </c>
      <c r="L3001" s="23">
        <f>VLOOKUP(E3001,'[1]Tirupati Member''s Detail'!$D$2:$L$1048576,4,0)</f>
        <v>32000</v>
      </c>
      <c r="M3001" s="23">
        <f t="shared" si="234"/>
        <v>32000</v>
      </c>
      <c r="N3001" s="23">
        <f>VLOOKUP(E3001,'[1]Tirupati Member''s Detail'!$D$2:$L$1048576,5,0)</f>
        <v>32000</v>
      </c>
      <c r="O3001" s="23" t="str">
        <f>VLOOKUP(E3001,'[1]Tirupati Member''s Detail'!$D$2:$L$1048576,7,0)</f>
        <v>I.R.M</v>
      </c>
      <c r="P3001" s="23">
        <f t="shared" si="236"/>
        <v>0</v>
      </c>
      <c r="Q3001" s="24" t="e">
        <f>+#REF!-I3001</f>
        <v>#REF!</v>
      </c>
      <c r="R3001" s="25">
        <f t="shared" si="237"/>
        <v>25600</v>
      </c>
      <c r="S3001" s="25" t="e">
        <f t="shared" si="238"/>
        <v>#REF!</v>
      </c>
      <c r="T3001" s="25">
        <f t="shared" si="235"/>
        <v>25600</v>
      </c>
      <c r="U3001" s="25"/>
      <c r="V3001" s="23"/>
      <c r="W3001" s="23"/>
      <c r="X3001" s="24" t="e">
        <f>+#REF!-I3001</f>
        <v>#REF!</v>
      </c>
      <c r="Y3001" s="23"/>
      <c r="Z3001" s="23"/>
      <c r="AA3001" s="23"/>
      <c r="AB3001" s="23"/>
      <c r="AC3001" s="23"/>
      <c r="AD3001" s="23"/>
      <c r="AE3001" s="26" t="str">
        <f>VLOOKUP(E3001,'[1]Tirupati Member''s Detail'!$D$2:$L$1048576,9,0)</f>
        <v>last communication 06, total 2 membership :- 11183 &amp; 11280 (TPT)</v>
      </c>
    </row>
    <row r="3002" spans="1:31" x14ac:dyDescent="0.3">
      <c r="A3002" s="27">
        <v>3005</v>
      </c>
      <c r="B3002" s="28"/>
      <c r="C3002" s="29" t="s">
        <v>8973</v>
      </c>
      <c r="D3002" s="20" t="s">
        <v>22</v>
      </c>
      <c r="E3002" s="29">
        <v>11281</v>
      </c>
      <c r="F3002" s="20" t="s">
        <v>24</v>
      </c>
      <c r="G3002" s="20" t="s">
        <v>25</v>
      </c>
      <c r="H3002" s="29" t="s">
        <v>1936</v>
      </c>
      <c r="I3002" s="30">
        <v>1994</v>
      </c>
      <c r="J3002" s="29" t="s">
        <v>8974</v>
      </c>
      <c r="K3002" s="22" t="str">
        <f>VLOOKUP(E3002,'[1]Tirupati Member''s Detail'!$D$2:$L$1048576,8,0)</f>
        <v>No</v>
      </c>
      <c r="L3002" s="23">
        <f>VLOOKUP(E3002,'[1]Tirupati Member''s Detail'!$D$2:$L$1048576,4,0)</f>
        <v>22000</v>
      </c>
      <c r="M3002" s="23">
        <f t="shared" si="234"/>
        <v>22000</v>
      </c>
      <c r="N3002" s="23">
        <f>VLOOKUP(E3002,'[1]Tirupati Member''s Detail'!$D$2:$L$1048576,5,0)</f>
        <v>22000</v>
      </c>
      <c r="O3002" s="23" t="str">
        <f>VLOOKUP(E3002,'[1]Tirupati Member''s Detail'!$D$2:$L$1048576,7,0)</f>
        <v>I.R.M</v>
      </c>
      <c r="P3002" s="23">
        <f t="shared" si="236"/>
        <v>0</v>
      </c>
      <c r="Q3002" s="24" t="e">
        <f>+#REF!-I3002</f>
        <v>#REF!</v>
      </c>
      <c r="R3002" s="25">
        <f t="shared" si="237"/>
        <v>17600</v>
      </c>
      <c r="S3002" s="25" t="e">
        <f t="shared" si="238"/>
        <v>#REF!</v>
      </c>
      <c r="T3002" s="25">
        <f t="shared" si="235"/>
        <v>17600</v>
      </c>
      <c r="U3002" s="25"/>
      <c r="V3002" s="23"/>
      <c r="W3002" s="23"/>
      <c r="X3002" s="24" t="e">
        <f>+#REF!-I3002</f>
        <v>#REF!</v>
      </c>
      <c r="Y3002" s="23"/>
      <c r="Z3002" s="23"/>
      <c r="AA3002" s="23"/>
      <c r="AB3002" s="23"/>
      <c r="AC3002" s="23"/>
      <c r="AD3002" s="23"/>
      <c r="AE3002" s="26" t="str">
        <f>VLOOKUP(E3002,'[1]Tirupati Member''s Detail'!$D$2:$L$1048576,9,0)</f>
        <v>last communication 06</v>
      </c>
    </row>
    <row r="3003" spans="1:31" x14ac:dyDescent="0.3">
      <c r="A3003" s="27">
        <v>3006</v>
      </c>
      <c r="B3003" s="28"/>
      <c r="C3003" s="29" t="s">
        <v>8975</v>
      </c>
      <c r="D3003" s="20" t="s">
        <v>22</v>
      </c>
      <c r="E3003" s="29">
        <v>11284</v>
      </c>
      <c r="F3003" s="20" t="s">
        <v>24</v>
      </c>
      <c r="G3003" s="20" t="s">
        <v>25</v>
      </c>
      <c r="H3003" s="29" t="s">
        <v>2255</v>
      </c>
      <c r="I3003" s="30">
        <v>1994</v>
      </c>
      <c r="J3003" s="29" t="s">
        <v>8976</v>
      </c>
      <c r="K3003" s="22" t="str">
        <f>VLOOKUP(E3003,'[1]Tirupati Member''s Detail'!$D$2:$L$1048576,8,0)</f>
        <v>No</v>
      </c>
      <c r="L3003" s="23">
        <f>VLOOKUP(E3003,'[1]Tirupati Member''s Detail'!$D$2:$L$1048576,4,0)</f>
        <v>27000</v>
      </c>
      <c r="M3003" s="23">
        <f t="shared" si="234"/>
        <v>27000</v>
      </c>
      <c r="N3003" s="23">
        <f>VLOOKUP(E3003,'[1]Tirupati Member''s Detail'!$D$2:$L$1048576,5,0)</f>
        <v>27000</v>
      </c>
      <c r="O3003" s="23" t="str">
        <f>VLOOKUP(E3003,'[1]Tirupati Member''s Detail'!$D$2:$L$1048576,7,0)</f>
        <v>I.R.M</v>
      </c>
      <c r="P3003" s="23">
        <f t="shared" si="236"/>
        <v>0</v>
      </c>
      <c r="Q3003" s="24" t="e">
        <f>+#REF!-I3003</f>
        <v>#REF!</v>
      </c>
      <c r="R3003" s="25">
        <f t="shared" si="237"/>
        <v>21600</v>
      </c>
      <c r="S3003" s="25" t="e">
        <f t="shared" si="238"/>
        <v>#REF!</v>
      </c>
      <c r="T3003" s="25">
        <f t="shared" si="235"/>
        <v>21600</v>
      </c>
      <c r="U3003" s="25"/>
      <c r="V3003" s="23"/>
      <c r="W3003" s="23"/>
      <c r="X3003" s="24" t="e">
        <f>+#REF!-I3003</f>
        <v>#REF!</v>
      </c>
      <c r="Y3003" s="23"/>
      <c r="Z3003" s="23"/>
      <c r="AA3003" s="23"/>
      <c r="AB3003" s="23"/>
      <c r="AC3003" s="23"/>
      <c r="AD3003" s="23"/>
      <c r="AE3003" s="26" t="str">
        <f>VLOOKUP(E3003,'[1]Tirupati Member''s Detail'!$D$2:$L$1048576,9,0)</f>
        <v>As Pod last communication 07</v>
      </c>
    </row>
    <row r="3004" spans="1:31" x14ac:dyDescent="0.3">
      <c r="A3004" s="27">
        <v>3007</v>
      </c>
      <c r="B3004" s="28"/>
      <c r="C3004" s="29" t="s">
        <v>8977</v>
      </c>
      <c r="D3004" s="20" t="s">
        <v>22</v>
      </c>
      <c r="E3004" s="29">
        <v>11292</v>
      </c>
      <c r="F3004" s="20" t="s">
        <v>24</v>
      </c>
      <c r="G3004" s="20" t="s">
        <v>25</v>
      </c>
      <c r="H3004" s="29" t="s">
        <v>2014</v>
      </c>
      <c r="I3004" s="30">
        <v>1994</v>
      </c>
      <c r="J3004" s="29" t="s">
        <v>8978</v>
      </c>
      <c r="K3004" s="22" t="str">
        <f>VLOOKUP(E3004,'[1]Tirupati Member''s Detail'!$D$2:$L$1048576,8,0)</f>
        <v>No</v>
      </c>
      <c r="L3004" s="23">
        <f>VLOOKUP(E3004,'[1]Tirupati Member''s Detail'!$D$2:$L$1048576,4,0)</f>
        <v>32000</v>
      </c>
      <c r="M3004" s="23">
        <f t="shared" si="234"/>
        <v>32000</v>
      </c>
      <c r="N3004" s="23">
        <f>VLOOKUP(E3004,'[1]Tirupati Member''s Detail'!$D$2:$L$1048576,5,0)</f>
        <v>32000</v>
      </c>
      <c r="O3004" s="23" t="str">
        <f>VLOOKUP(E3004,'[1]Tirupati Member''s Detail'!$D$2:$L$1048576,7,0)</f>
        <v>I.R.M</v>
      </c>
      <c r="P3004" s="23">
        <f t="shared" si="236"/>
        <v>0</v>
      </c>
      <c r="Q3004" s="24" t="e">
        <f>+#REF!-I3004</f>
        <v>#REF!</v>
      </c>
      <c r="R3004" s="25">
        <f t="shared" si="237"/>
        <v>25600</v>
      </c>
      <c r="S3004" s="25" t="e">
        <f t="shared" si="238"/>
        <v>#REF!</v>
      </c>
      <c r="T3004" s="25">
        <f t="shared" si="235"/>
        <v>25600</v>
      </c>
      <c r="U3004" s="25"/>
      <c r="V3004" s="23"/>
      <c r="W3004" s="23"/>
      <c r="X3004" s="24" t="e">
        <f>+#REF!-I3004</f>
        <v>#REF!</v>
      </c>
      <c r="Y3004" s="23"/>
      <c r="Z3004" s="23"/>
      <c r="AA3004" s="23"/>
      <c r="AB3004" s="23"/>
      <c r="AC3004" s="23"/>
      <c r="AD3004" s="23"/>
      <c r="AE3004" s="26" t="str">
        <f>VLOOKUP(E3004,'[1]Tirupati Member''s Detail'!$D$2:$L$1048576,9,0)</f>
        <v>last communication 96</v>
      </c>
    </row>
    <row r="3005" spans="1:31" x14ac:dyDescent="0.3">
      <c r="A3005" s="27">
        <v>3008</v>
      </c>
      <c r="B3005" s="28"/>
      <c r="C3005" s="29" t="s">
        <v>8979</v>
      </c>
      <c r="D3005" s="20" t="s">
        <v>22</v>
      </c>
      <c r="E3005" s="29">
        <v>11293</v>
      </c>
      <c r="F3005" s="20" t="s">
        <v>24</v>
      </c>
      <c r="G3005" s="20" t="s">
        <v>25</v>
      </c>
      <c r="H3005" s="29" t="s">
        <v>1923</v>
      </c>
      <c r="I3005" s="30">
        <v>1994</v>
      </c>
      <c r="J3005" s="29" t="s">
        <v>8980</v>
      </c>
      <c r="K3005" s="22">
        <f>VLOOKUP(E3005,'[1]Tirupati Member''s Detail'!$D$2:$L$1048576,8,0)</f>
        <v>2008</v>
      </c>
      <c r="L3005" s="23">
        <f>VLOOKUP(E3005,'[1]Tirupati Member''s Detail'!$D$2:$L$1048576,4,0)</f>
        <v>27000</v>
      </c>
      <c r="M3005" s="23">
        <f t="shared" si="234"/>
        <v>27000</v>
      </c>
      <c r="N3005" s="23">
        <f>VLOOKUP(E3005,'[1]Tirupati Member''s Detail'!$D$2:$L$1048576,5,0)</f>
        <v>27000</v>
      </c>
      <c r="O3005" s="23" t="str">
        <f>VLOOKUP(E3005,'[1]Tirupati Member''s Detail'!$D$2:$L$1048576,7,0)</f>
        <v>R.M</v>
      </c>
      <c r="P3005" s="23">
        <f t="shared" si="236"/>
        <v>0</v>
      </c>
      <c r="Q3005" s="24" t="e">
        <f>+#REF!-I3005</f>
        <v>#REF!</v>
      </c>
      <c r="R3005" s="25">
        <f t="shared" si="237"/>
        <v>21600</v>
      </c>
      <c r="S3005" s="25" t="e">
        <f t="shared" si="238"/>
        <v>#REF!</v>
      </c>
      <c r="T3005" s="25">
        <f t="shared" si="235"/>
        <v>21600</v>
      </c>
      <c r="U3005" s="25"/>
      <c r="V3005" s="23"/>
      <c r="W3005" s="23"/>
      <c r="X3005" s="24" t="e">
        <f>+#REF!-I3005</f>
        <v>#REF!</v>
      </c>
      <c r="Y3005" s="23"/>
      <c r="Z3005" s="23"/>
      <c r="AA3005" s="23"/>
      <c r="AB3005" s="23"/>
      <c r="AC3005" s="23"/>
      <c r="AD3005" s="23"/>
      <c r="AE3005" s="26" t="str">
        <f>VLOOKUP(E3005,'[1]Tirupati Member''s Detail'!$D$2:$L$1048576,9,0)</f>
        <v>send performa invoice in 2011</v>
      </c>
    </row>
    <row r="3006" spans="1:31" x14ac:dyDescent="0.3">
      <c r="A3006" s="27">
        <v>3009</v>
      </c>
      <c r="B3006" s="28"/>
      <c r="C3006" s="29" t="s">
        <v>8981</v>
      </c>
      <c r="D3006" s="20" t="s">
        <v>22</v>
      </c>
      <c r="E3006" s="29">
        <v>21015</v>
      </c>
      <c r="F3006" s="20" t="s">
        <v>24</v>
      </c>
      <c r="G3006" s="20" t="s">
        <v>25</v>
      </c>
      <c r="H3006" s="29" t="s">
        <v>6450</v>
      </c>
      <c r="I3006" s="30">
        <v>1993</v>
      </c>
      <c r="J3006" s="29" t="s">
        <v>8982</v>
      </c>
      <c r="K3006" s="22" t="str">
        <f>VLOOKUP(E3006,'[1]Tirupati Member''s Detail'!$D$2:$L$1048576,8,0)</f>
        <v>No</v>
      </c>
      <c r="L3006" s="23">
        <f>VLOOKUP(E3006,'[1]Tirupati Member''s Detail'!$D$2:$L$1048576,4,0)</f>
        <v>32000</v>
      </c>
      <c r="M3006" s="23">
        <f t="shared" si="234"/>
        <v>32000</v>
      </c>
      <c r="N3006" s="23">
        <f>VLOOKUP(E3006,'[1]Tirupati Member''s Detail'!$D$2:$L$1048576,5,0)</f>
        <v>32000</v>
      </c>
      <c r="O3006" s="23" t="str">
        <f>VLOOKUP(E3006,'[1]Tirupati Member''s Detail'!$D$2:$L$1048576,7,0)</f>
        <v>I.R.M</v>
      </c>
      <c r="P3006" s="23">
        <f t="shared" si="236"/>
        <v>0</v>
      </c>
      <c r="Q3006" s="24" t="e">
        <f>+#REF!-I3006</f>
        <v>#REF!</v>
      </c>
      <c r="R3006" s="25">
        <f t="shared" si="237"/>
        <v>25600</v>
      </c>
      <c r="S3006" s="25" t="e">
        <f t="shared" si="238"/>
        <v>#REF!</v>
      </c>
      <c r="T3006" s="25">
        <f t="shared" si="235"/>
        <v>25600</v>
      </c>
      <c r="U3006" s="25"/>
      <c r="V3006" s="23"/>
      <c r="W3006" s="23"/>
      <c r="X3006" s="24" t="e">
        <f>+#REF!-I3006</f>
        <v>#REF!</v>
      </c>
      <c r="Y3006" s="23"/>
      <c r="Z3006" s="23"/>
      <c r="AA3006" s="23"/>
      <c r="AB3006" s="23"/>
      <c r="AC3006" s="23"/>
      <c r="AD3006" s="23"/>
      <c r="AE3006" s="26" t="str">
        <f>VLOOKUP(E3006,'[1]Tirupati Member''s Detail'!$D$2:$L$1048576,9,0)</f>
        <v>last communication 99</v>
      </c>
    </row>
    <row r="3007" spans="1:31" x14ac:dyDescent="0.3">
      <c r="A3007" s="27">
        <v>3010</v>
      </c>
      <c r="B3007" s="28"/>
      <c r="C3007" s="29" t="s">
        <v>8983</v>
      </c>
      <c r="D3007" s="20" t="s">
        <v>22</v>
      </c>
      <c r="E3007" s="29">
        <v>21020</v>
      </c>
      <c r="F3007" s="20" t="s">
        <v>24</v>
      </c>
      <c r="G3007" s="20" t="s">
        <v>25</v>
      </c>
      <c r="H3007" s="29" t="s">
        <v>112</v>
      </c>
      <c r="I3007" s="30">
        <v>1993</v>
      </c>
      <c r="J3007" s="29" t="s">
        <v>8984</v>
      </c>
      <c r="K3007" s="22" t="str">
        <f>VLOOKUP(E3007,'[1]Tirupati Member''s Detail'!$D$2:$L$1048576,8,0)</f>
        <v>No</v>
      </c>
      <c r="L3007" s="23">
        <f>VLOOKUP(E3007,'[1]Tirupati Member''s Detail'!$D$2:$L$1048576,4,0)</f>
        <v>32000</v>
      </c>
      <c r="M3007" s="23">
        <f t="shared" si="234"/>
        <v>32000</v>
      </c>
      <c r="N3007" s="23">
        <f>VLOOKUP(E3007,'[1]Tirupati Member''s Detail'!$D$2:$L$1048576,5,0)</f>
        <v>30400</v>
      </c>
      <c r="O3007" s="23" t="str">
        <f>VLOOKUP(E3007,'[1]Tirupati Member''s Detail'!$D$2:$L$1048576,7,0)</f>
        <v>I.R.M</v>
      </c>
      <c r="P3007" s="23">
        <f t="shared" si="236"/>
        <v>1600</v>
      </c>
      <c r="Q3007" s="24" t="e">
        <f>+#REF!-I3007</f>
        <v>#REF!</v>
      </c>
      <c r="R3007" s="25">
        <f t="shared" si="237"/>
        <v>24320</v>
      </c>
      <c r="S3007" s="25" t="e">
        <f t="shared" si="238"/>
        <v>#REF!</v>
      </c>
      <c r="T3007" s="25">
        <f t="shared" si="235"/>
        <v>24320</v>
      </c>
      <c r="U3007" s="25"/>
      <c r="V3007" s="23"/>
      <c r="W3007" s="23"/>
      <c r="X3007" s="24" t="e">
        <f>+#REF!-I3007</f>
        <v>#REF!</v>
      </c>
      <c r="Y3007" s="23"/>
      <c r="Z3007" s="23"/>
      <c r="AA3007" s="23"/>
      <c r="AB3007" s="23"/>
      <c r="AC3007" s="23"/>
      <c r="AD3007" s="23"/>
      <c r="AE3007" s="26" t="str">
        <f>VLOOKUP(E3007,'[1]Tirupati Member''s Detail'!$D$2:$L$1048576,9,0)</f>
        <v>total 2 membership :- 21020:- TPT &amp; 21019:- Goa</v>
      </c>
    </row>
    <row r="3008" spans="1:31" x14ac:dyDescent="0.3">
      <c r="A3008" s="27">
        <v>3011</v>
      </c>
      <c r="B3008" s="28"/>
      <c r="C3008" s="29" t="s">
        <v>8985</v>
      </c>
      <c r="D3008" s="20" t="s">
        <v>22</v>
      </c>
      <c r="E3008" s="29">
        <v>21024</v>
      </c>
      <c r="F3008" s="20" t="s">
        <v>24</v>
      </c>
      <c r="G3008" s="20" t="s">
        <v>25</v>
      </c>
      <c r="H3008" s="29" t="s">
        <v>745</v>
      </c>
      <c r="I3008" s="30">
        <v>1994</v>
      </c>
      <c r="J3008" s="29" t="s">
        <v>8986</v>
      </c>
      <c r="K3008" s="22" t="str">
        <f>VLOOKUP(E3008,'[1]Tirupati Member''s Detail'!$D$2:$L$1048576,8,0)</f>
        <v>No</v>
      </c>
      <c r="L3008" s="23">
        <f>VLOOKUP(E3008,'[1]Tirupati Member''s Detail'!$D$2:$L$1048576,4,0)</f>
        <v>22000</v>
      </c>
      <c r="M3008" s="23">
        <f t="shared" si="234"/>
        <v>22000</v>
      </c>
      <c r="N3008" s="23">
        <f>VLOOKUP(E3008,'[1]Tirupati Member''s Detail'!$D$2:$L$1048576,5,0)</f>
        <v>22000</v>
      </c>
      <c r="O3008" s="23" t="str">
        <f>VLOOKUP(E3008,'[1]Tirupati Member''s Detail'!$D$2:$L$1048576,7,0)</f>
        <v>I.R.M</v>
      </c>
      <c r="P3008" s="23">
        <f t="shared" si="236"/>
        <v>0</v>
      </c>
      <c r="Q3008" s="24" t="e">
        <f>+#REF!-I3008</f>
        <v>#REF!</v>
      </c>
      <c r="R3008" s="25">
        <f t="shared" si="237"/>
        <v>17600</v>
      </c>
      <c r="S3008" s="25" t="e">
        <f t="shared" si="238"/>
        <v>#REF!</v>
      </c>
      <c r="T3008" s="25">
        <f t="shared" si="235"/>
        <v>17600</v>
      </c>
      <c r="U3008" s="25"/>
      <c r="V3008" s="23"/>
      <c r="W3008" s="23"/>
      <c r="X3008" s="24" t="e">
        <f>+#REF!-I3008</f>
        <v>#REF!</v>
      </c>
      <c r="Y3008" s="23"/>
      <c r="Z3008" s="23"/>
      <c r="AA3008" s="23"/>
      <c r="AB3008" s="23"/>
      <c r="AC3008" s="23"/>
      <c r="AD3008" s="23"/>
      <c r="AE3008" s="26" t="str">
        <f>VLOOKUP(E3008,'[1]Tirupati Member''s Detail'!$D$2:$L$1048576,9,0)</f>
        <v xml:space="preserve"> last communication 01</v>
      </c>
    </row>
    <row r="3009" spans="1:31" x14ac:dyDescent="0.3">
      <c r="A3009" s="27">
        <v>3012</v>
      </c>
      <c r="B3009" s="28"/>
      <c r="C3009" s="29" t="s">
        <v>8987</v>
      </c>
      <c r="D3009" s="20" t="s">
        <v>22</v>
      </c>
      <c r="E3009" s="29">
        <v>21031</v>
      </c>
      <c r="F3009" s="20" t="s">
        <v>24</v>
      </c>
      <c r="G3009" s="20" t="s">
        <v>25</v>
      </c>
      <c r="H3009" s="29" t="s">
        <v>7284</v>
      </c>
      <c r="I3009" s="30">
        <v>1994</v>
      </c>
      <c r="J3009" s="29" t="s">
        <v>8988</v>
      </c>
      <c r="K3009" s="22" t="str">
        <f>VLOOKUP(E3009,'[1]Tirupati Member''s Detail'!$D$2:$L$1048576,8,0)</f>
        <v>No</v>
      </c>
      <c r="L3009" s="23">
        <f>VLOOKUP(E3009,'[1]Tirupati Member''s Detail'!$D$2:$L$1048576,4,0)</f>
        <v>22000</v>
      </c>
      <c r="M3009" s="23">
        <f t="shared" si="234"/>
        <v>22000</v>
      </c>
      <c r="N3009" s="23">
        <f>VLOOKUP(E3009,'[1]Tirupati Member''s Detail'!$D$2:$L$1048576,5,0)</f>
        <v>22000</v>
      </c>
      <c r="O3009" s="23" t="str">
        <f>VLOOKUP(E3009,'[1]Tirupati Member''s Detail'!$D$2:$L$1048576,7,0)</f>
        <v>I.R.M</v>
      </c>
      <c r="P3009" s="23">
        <f t="shared" si="236"/>
        <v>0</v>
      </c>
      <c r="Q3009" s="24" t="e">
        <f>+#REF!-I3009</f>
        <v>#REF!</v>
      </c>
      <c r="R3009" s="25">
        <f t="shared" si="237"/>
        <v>17600</v>
      </c>
      <c r="S3009" s="25" t="e">
        <f t="shared" si="238"/>
        <v>#REF!</v>
      </c>
      <c r="T3009" s="25">
        <f t="shared" si="235"/>
        <v>17600</v>
      </c>
      <c r="U3009" s="25"/>
      <c r="V3009" s="23"/>
      <c r="W3009" s="23"/>
      <c r="X3009" s="24" t="e">
        <f>+#REF!-I3009</f>
        <v>#REF!</v>
      </c>
      <c r="Y3009" s="23"/>
      <c r="Z3009" s="23"/>
      <c r="AA3009" s="23"/>
      <c r="AB3009" s="23"/>
      <c r="AC3009" s="23"/>
      <c r="AD3009" s="23"/>
      <c r="AE3009" s="26" t="str">
        <f>VLOOKUP(E3009,'[1]Tirupati Member''s Detail'!$D$2:$L$1048576,9,0)</f>
        <v>last communication 10</v>
      </c>
    </row>
    <row r="3010" spans="1:31" x14ac:dyDescent="0.3">
      <c r="A3010" s="27">
        <v>3013</v>
      </c>
      <c r="B3010" s="28"/>
      <c r="C3010" s="29" t="s">
        <v>8989</v>
      </c>
      <c r="D3010" s="20" t="s">
        <v>22</v>
      </c>
      <c r="E3010" s="29">
        <v>31062</v>
      </c>
      <c r="F3010" s="20" t="s">
        <v>24</v>
      </c>
      <c r="G3010" s="20" t="s">
        <v>25</v>
      </c>
      <c r="H3010" s="29" t="s">
        <v>8990</v>
      </c>
      <c r="I3010" s="30">
        <v>1993</v>
      </c>
      <c r="J3010" s="29" t="s">
        <v>8991</v>
      </c>
      <c r="K3010" s="22" t="str">
        <f>VLOOKUP(E3010,'[1]Tirupati Member''s Detail'!$D$2:$L$1048576,8,0)</f>
        <v>No</v>
      </c>
      <c r="L3010" s="23">
        <f>VLOOKUP(E3010,'[1]Tirupati Member''s Detail'!$D$2:$L$1048576,4,0)</f>
        <v>27000</v>
      </c>
      <c r="M3010" s="23">
        <f t="shared" si="234"/>
        <v>27000</v>
      </c>
      <c r="N3010" s="23">
        <f>VLOOKUP(E3010,'[1]Tirupati Member''s Detail'!$D$2:$L$1048576,5,0)</f>
        <v>27000</v>
      </c>
      <c r="O3010" s="23" t="str">
        <f>VLOOKUP(E3010,'[1]Tirupati Member''s Detail'!$D$2:$L$1048576,7,0)</f>
        <v>I.R.M</v>
      </c>
      <c r="P3010" s="23">
        <f t="shared" si="236"/>
        <v>0</v>
      </c>
      <c r="Q3010" s="24" t="e">
        <f>+#REF!-I3010</f>
        <v>#REF!</v>
      </c>
      <c r="R3010" s="25">
        <f t="shared" si="237"/>
        <v>21600</v>
      </c>
      <c r="S3010" s="25" t="e">
        <f t="shared" si="238"/>
        <v>#REF!</v>
      </c>
      <c r="T3010" s="25">
        <f t="shared" si="235"/>
        <v>21600</v>
      </c>
      <c r="U3010" s="25"/>
      <c r="V3010" s="23"/>
      <c r="W3010" s="23"/>
      <c r="X3010" s="24" t="e">
        <f>+#REF!-I3010</f>
        <v>#REF!</v>
      </c>
      <c r="Y3010" s="23"/>
      <c r="Z3010" s="23"/>
      <c r="AA3010" s="23"/>
      <c r="AB3010" s="23"/>
      <c r="AC3010" s="23"/>
      <c r="AD3010" s="23"/>
      <c r="AE3010" s="26" t="str">
        <f>VLOOKUP(E3010,'[1]Tirupati Member''s Detail'!$D$2:$L$1048576,9,0)</f>
        <v>Letter not sent, last communication 05</v>
      </c>
    </row>
    <row r="3011" spans="1:31" x14ac:dyDescent="0.3">
      <c r="A3011" s="27">
        <v>3014</v>
      </c>
      <c r="B3011" s="28"/>
      <c r="C3011" s="29" t="s">
        <v>8992</v>
      </c>
      <c r="D3011" s="20" t="s">
        <v>22</v>
      </c>
      <c r="E3011" s="29">
        <v>31074</v>
      </c>
      <c r="F3011" s="20" t="s">
        <v>24</v>
      </c>
      <c r="G3011" s="20" t="s">
        <v>25</v>
      </c>
      <c r="H3011" s="29" t="s">
        <v>6504</v>
      </c>
      <c r="I3011" s="30">
        <v>1993</v>
      </c>
      <c r="J3011" s="29" t="s">
        <v>8993</v>
      </c>
      <c r="K3011" s="22" t="str">
        <f>VLOOKUP(E3011,'[1]Tirupati Member''s Detail'!$D$2:$L$1048576,8,0)</f>
        <v>No</v>
      </c>
      <c r="L3011" s="23">
        <f>VLOOKUP(E3011,'[1]Tirupati Member''s Detail'!$D$2:$L$1048576,4,0)</f>
        <v>32000</v>
      </c>
      <c r="M3011" s="23">
        <f t="shared" ref="M3011:M3074" si="239">+L3011</f>
        <v>32000</v>
      </c>
      <c r="N3011" s="23">
        <f>VLOOKUP(E3011,'[1]Tirupati Member''s Detail'!$D$2:$L$1048576,5,0)</f>
        <v>30400</v>
      </c>
      <c r="O3011" s="23" t="str">
        <f>VLOOKUP(E3011,'[1]Tirupati Member''s Detail'!$D$2:$L$1048576,7,0)</f>
        <v>I.R.M</v>
      </c>
      <c r="P3011" s="23">
        <f t="shared" si="236"/>
        <v>1600</v>
      </c>
      <c r="Q3011" s="24" t="e">
        <f>+#REF!-I3011</f>
        <v>#REF!</v>
      </c>
      <c r="R3011" s="25">
        <f t="shared" si="237"/>
        <v>24320</v>
      </c>
      <c r="S3011" s="25" t="e">
        <f t="shared" si="238"/>
        <v>#REF!</v>
      </c>
      <c r="T3011" s="25">
        <f t="shared" ref="T3011:T3074" si="240">IF(O3011="regular",0,(N3011-(N3011*20%)))</f>
        <v>24320</v>
      </c>
      <c r="U3011" s="25"/>
      <c r="V3011" s="23"/>
      <c r="W3011" s="23"/>
      <c r="X3011" s="24" t="e">
        <f>+#REF!-I3011</f>
        <v>#REF!</v>
      </c>
      <c r="Y3011" s="23"/>
      <c r="Z3011" s="23"/>
      <c r="AA3011" s="23"/>
      <c r="AB3011" s="23"/>
      <c r="AC3011" s="23"/>
      <c r="AD3011" s="23"/>
      <c r="AE3011" s="26" t="str">
        <f>VLOOKUP(E3011,'[1]Tirupati Member''s Detail'!$D$2:$L$1048576,9,0)</f>
        <v>last communication 11</v>
      </c>
    </row>
    <row r="3012" spans="1:31" x14ac:dyDescent="0.3">
      <c r="A3012" s="27">
        <v>3015</v>
      </c>
      <c r="B3012" s="28"/>
      <c r="C3012" s="29" t="s">
        <v>8994</v>
      </c>
      <c r="D3012" s="20" t="s">
        <v>22</v>
      </c>
      <c r="E3012" s="29">
        <v>31086</v>
      </c>
      <c r="F3012" s="20" t="s">
        <v>24</v>
      </c>
      <c r="G3012" s="20" t="s">
        <v>25</v>
      </c>
      <c r="H3012" s="29" t="s">
        <v>66</v>
      </c>
      <c r="I3012" s="30">
        <v>1993</v>
      </c>
      <c r="J3012" s="29" t="s">
        <v>8995</v>
      </c>
      <c r="K3012" s="22" t="str">
        <f>VLOOKUP(E3012,'[1]Tirupati Member''s Detail'!$D$2:$L$1048576,8,0)</f>
        <v>No</v>
      </c>
      <c r="L3012" s="23">
        <f>VLOOKUP(E3012,'[1]Tirupati Member''s Detail'!$D$2:$L$1048576,4,0)</f>
        <v>22000</v>
      </c>
      <c r="M3012" s="23">
        <f t="shared" si="239"/>
        <v>22000</v>
      </c>
      <c r="N3012" s="23">
        <f>VLOOKUP(E3012,'[1]Tirupati Member''s Detail'!$D$2:$L$1048576,5,0)</f>
        <v>22000</v>
      </c>
      <c r="O3012" s="23" t="str">
        <f>VLOOKUP(E3012,'[1]Tirupati Member''s Detail'!$D$2:$L$1048576,7,0)</f>
        <v>I.R.M</v>
      </c>
      <c r="P3012" s="23">
        <f t="shared" ref="P3012:P3075" si="241">+M3012-N3012</f>
        <v>0</v>
      </c>
      <c r="Q3012" s="24" t="e">
        <f>+#REF!-I3012</f>
        <v>#REF!</v>
      </c>
      <c r="R3012" s="25">
        <f t="shared" si="237"/>
        <v>17600</v>
      </c>
      <c r="S3012" s="25" t="e">
        <f t="shared" si="238"/>
        <v>#REF!</v>
      </c>
      <c r="T3012" s="25">
        <f t="shared" si="240"/>
        <v>17600</v>
      </c>
      <c r="U3012" s="25"/>
      <c r="V3012" s="23"/>
      <c r="W3012" s="23"/>
      <c r="X3012" s="24" t="e">
        <f>+#REF!-I3012</f>
        <v>#REF!</v>
      </c>
      <c r="Y3012" s="23"/>
      <c r="Z3012" s="23"/>
      <c r="AA3012" s="23"/>
      <c r="AB3012" s="23"/>
      <c r="AC3012" s="23"/>
      <c r="AD3012" s="23"/>
      <c r="AE3012" s="26" t="str">
        <f>VLOOKUP(E3012,'[1]Tirupati Member''s Detail'!$D$2:$L$1048576,9,0)</f>
        <v>last communication 07</v>
      </c>
    </row>
    <row r="3013" spans="1:31" x14ac:dyDescent="0.3">
      <c r="A3013" s="27">
        <v>3016</v>
      </c>
      <c r="B3013" s="28"/>
      <c r="C3013" s="29" t="s">
        <v>8996</v>
      </c>
      <c r="D3013" s="20" t="s">
        <v>22</v>
      </c>
      <c r="E3013" s="29">
        <v>31095</v>
      </c>
      <c r="F3013" s="20" t="s">
        <v>24</v>
      </c>
      <c r="G3013" s="20" t="s">
        <v>25</v>
      </c>
      <c r="H3013" s="29" t="s">
        <v>285</v>
      </c>
      <c r="I3013" s="30">
        <v>1993</v>
      </c>
      <c r="J3013" s="29" t="s">
        <v>8997</v>
      </c>
      <c r="K3013" s="22">
        <f>VLOOKUP(E3013,'[1]Tirupati Member''s Detail'!$D$2:$L$1048576,8,0)</f>
        <v>2010</v>
      </c>
      <c r="L3013" s="23">
        <f>VLOOKUP(E3013,'[1]Tirupati Member''s Detail'!$D$2:$L$1048576,4,0)</f>
        <v>32000</v>
      </c>
      <c r="M3013" s="23">
        <f t="shared" si="239"/>
        <v>32000</v>
      </c>
      <c r="N3013" s="23">
        <f>VLOOKUP(E3013,'[1]Tirupati Member''s Detail'!$D$2:$L$1048576,5,0)</f>
        <v>32000</v>
      </c>
      <c r="O3013" s="23" t="str">
        <f>VLOOKUP(E3013,'[1]Tirupati Member''s Detail'!$D$2:$L$1048576,7,0)</f>
        <v>R.M</v>
      </c>
      <c r="P3013" s="23">
        <f t="shared" si="241"/>
        <v>0</v>
      </c>
      <c r="Q3013" s="24" t="e">
        <f>+#REF!-I3013</f>
        <v>#REF!</v>
      </c>
      <c r="R3013" s="25">
        <f t="shared" si="237"/>
        <v>25600</v>
      </c>
      <c r="S3013" s="25" t="e">
        <f t="shared" si="238"/>
        <v>#REF!</v>
      </c>
      <c r="T3013" s="25">
        <f t="shared" si="240"/>
        <v>25600</v>
      </c>
      <c r="U3013" s="25"/>
      <c r="V3013" s="23"/>
      <c r="W3013" s="23"/>
      <c r="X3013" s="24" t="e">
        <f>+#REF!-I3013</f>
        <v>#REF!</v>
      </c>
      <c r="Y3013" s="23"/>
      <c r="Z3013" s="23"/>
      <c r="AA3013" s="23"/>
      <c r="AB3013" s="23"/>
      <c r="AC3013" s="23"/>
      <c r="AD3013" s="23"/>
      <c r="AE3013" s="26" t="str">
        <f>VLOOKUP(E3013,'[1]Tirupati Member''s Detail'!$D$2:$L$1048576,9,0)</f>
        <v>last communication 11</v>
      </c>
    </row>
    <row r="3014" spans="1:31" x14ac:dyDescent="0.3">
      <c r="A3014" s="27">
        <v>3017</v>
      </c>
      <c r="B3014" s="28"/>
      <c r="C3014" s="29" t="s">
        <v>8998</v>
      </c>
      <c r="D3014" s="20" t="s">
        <v>22</v>
      </c>
      <c r="E3014" s="29">
        <v>31106</v>
      </c>
      <c r="F3014" s="20" t="s">
        <v>24</v>
      </c>
      <c r="G3014" s="20" t="s">
        <v>25</v>
      </c>
      <c r="H3014" s="29" t="s">
        <v>34</v>
      </c>
      <c r="I3014" s="30">
        <v>1993</v>
      </c>
      <c r="J3014" s="29" t="s">
        <v>8999</v>
      </c>
      <c r="K3014" s="22" t="str">
        <f>VLOOKUP(E3014,'[1]Tirupati Member''s Detail'!$D$2:$L$1048576,8,0)</f>
        <v>No</v>
      </c>
      <c r="L3014" s="23">
        <f>VLOOKUP(E3014,'[1]Tirupati Member''s Detail'!$D$2:$L$1048576,4,0)</f>
        <v>22000</v>
      </c>
      <c r="M3014" s="23">
        <f t="shared" si="239"/>
        <v>22000</v>
      </c>
      <c r="N3014" s="23">
        <f>VLOOKUP(E3014,'[1]Tirupati Member''s Detail'!$D$2:$L$1048576,5,0)</f>
        <v>22000</v>
      </c>
      <c r="O3014" s="23" t="str">
        <f>VLOOKUP(E3014,'[1]Tirupati Member''s Detail'!$D$2:$L$1048576,7,0)</f>
        <v>I.R.M</v>
      </c>
      <c r="P3014" s="23">
        <f t="shared" si="241"/>
        <v>0</v>
      </c>
      <c r="Q3014" s="24" t="e">
        <f>+#REF!-I3014</f>
        <v>#REF!</v>
      </c>
      <c r="R3014" s="25">
        <f t="shared" si="237"/>
        <v>17600</v>
      </c>
      <c r="S3014" s="25" t="e">
        <f t="shared" si="238"/>
        <v>#REF!</v>
      </c>
      <c r="T3014" s="25">
        <f t="shared" si="240"/>
        <v>17600</v>
      </c>
      <c r="U3014" s="25"/>
      <c r="V3014" s="23"/>
      <c r="W3014" s="23"/>
      <c r="X3014" s="24" t="e">
        <f>+#REF!-I3014</f>
        <v>#REF!</v>
      </c>
      <c r="Y3014" s="23"/>
      <c r="Z3014" s="23"/>
      <c r="AA3014" s="23"/>
      <c r="AB3014" s="23"/>
      <c r="AC3014" s="23"/>
      <c r="AD3014" s="23"/>
      <c r="AE3014" s="26" t="str">
        <f>VLOOKUP(E3014,'[1]Tirupati Member''s Detail'!$D$2:$L$1048576,9,0)</f>
        <v>last communication 05</v>
      </c>
    </row>
    <row r="3015" spans="1:31" x14ac:dyDescent="0.3">
      <c r="A3015" s="27">
        <v>3018</v>
      </c>
      <c r="B3015" s="28"/>
      <c r="C3015" s="29" t="s">
        <v>9000</v>
      </c>
      <c r="D3015" s="20" t="s">
        <v>22</v>
      </c>
      <c r="E3015" s="29">
        <v>31110</v>
      </c>
      <c r="F3015" s="20" t="s">
        <v>24</v>
      </c>
      <c r="G3015" s="20" t="s">
        <v>25</v>
      </c>
      <c r="H3015" s="29" t="s">
        <v>307</v>
      </c>
      <c r="I3015" s="30">
        <v>1993</v>
      </c>
      <c r="J3015" s="29" t="s">
        <v>9001</v>
      </c>
      <c r="K3015" s="22" t="str">
        <f>VLOOKUP(E3015,'[1]Tirupati Member''s Detail'!$D$2:$L$1048576,8,0)</f>
        <v>No</v>
      </c>
      <c r="L3015" s="23">
        <f>VLOOKUP(E3015,'[1]Tirupati Member''s Detail'!$D$2:$L$1048576,4,0)</f>
        <v>22000</v>
      </c>
      <c r="M3015" s="23">
        <f t="shared" si="239"/>
        <v>22000</v>
      </c>
      <c r="N3015" s="23">
        <f>VLOOKUP(E3015,'[1]Tirupati Member''s Detail'!$D$2:$L$1048576,5,0)</f>
        <v>20900</v>
      </c>
      <c r="O3015" s="23" t="str">
        <f>VLOOKUP(E3015,'[1]Tirupati Member''s Detail'!$D$2:$L$1048576,7,0)</f>
        <v>I.R.M</v>
      </c>
      <c r="P3015" s="23">
        <f t="shared" si="241"/>
        <v>1100</v>
      </c>
      <c r="Q3015" s="24" t="e">
        <f>+#REF!-I3015</f>
        <v>#REF!</v>
      </c>
      <c r="R3015" s="25">
        <f t="shared" si="237"/>
        <v>16720</v>
      </c>
      <c r="S3015" s="25" t="e">
        <f t="shared" si="238"/>
        <v>#REF!</v>
      </c>
      <c r="T3015" s="25">
        <f t="shared" si="240"/>
        <v>16720</v>
      </c>
      <c r="U3015" s="25"/>
      <c r="V3015" s="23"/>
      <c r="W3015" s="23"/>
      <c r="X3015" s="24" t="e">
        <f>+#REF!-I3015</f>
        <v>#REF!</v>
      </c>
      <c r="Y3015" s="23"/>
      <c r="Z3015" s="23"/>
      <c r="AA3015" s="23"/>
      <c r="AB3015" s="23"/>
      <c r="AC3015" s="23"/>
      <c r="AD3015" s="23"/>
      <c r="AE3015" s="26" t="str">
        <f>VLOOKUP(E3015,'[1]Tirupati Member''s Detail'!$D$2:$L$1048576,9,0)</f>
        <v xml:space="preserve"> last communication 94</v>
      </c>
    </row>
    <row r="3016" spans="1:31" ht="28.8" x14ac:dyDescent="0.3">
      <c r="A3016" s="27">
        <v>3019</v>
      </c>
      <c r="B3016" s="28"/>
      <c r="C3016" s="29" t="s">
        <v>9002</v>
      </c>
      <c r="D3016" s="20" t="s">
        <v>22</v>
      </c>
      <c r="E3016" s="29">
        <v>31154</v>
      </c>
      <c r="F3016" s="20" t="s">
        <v>24</v>
      </c>
      <c r="G3016" s="20" t="s">
        <v>25</v>
      </c>
      <c r="H3016" s="29" t="s">
        <v>1184</v>
      </c>
      <c r="I3016" s="30">
        <v>1994</v>
      </c>
      <c r="J3016" s="29" t="s">
        <v>9003</v>
      </c>
      <c r="K3016" s="22" t="str">
        <f>VLOOKUP(E3016,'[1]Tirupati Member''s Detail'!$D$2:$L$1048576,8,0)</f>
        <v>No</v>
      </c>
      <c r="L3016" s="23">
        <f>VLOOKUP(E3016,'[1]Tirupati Member''s Detail'!$D$2:$L$1048576,4,0)</f>
        <v>32000</v>
      </c>
      <c r="M3016" s="23">
        <f t="shared" si="239"/>
        <v>32000</v>
      </c>
      <c r="N3016" s="23">
        <f>VLOOKUP(E3016,'[1]Tirupati Member''s Detail'!$D$2:$L$1048576,5,0)</f>
        <v>32000</v>
      </c>
      <c r="O3016" s="23" t="str">
        <f>VLOOKUP(E3016,'[1]Tirupati Member''s Detail'!$D$2:$L$1048576,7,0)</f>
        <v>I.R.M</v>
      </c>
      <c r="P3016" s="23">
        <f t="shared" si="241"/>
        <v>0</v>
      </c>
      <c r="Q3016" s="24" t="e">
        <f>+#REF!-I3016</f>
        <v>#REF!</v>
      </c>
      <c r="R3016" s="25">
        <f t="shared" si="237"/>
        <v>25600</v>
      </c>
      <c r="S3016" s="25" t="e">
        <f t="shared" si="238"/>
        <v>#REF!</v>
      </c>
      <c r="T3016" s="25">
        <f t="shared" si="240"/>
        <v>25600</v>
      </c>
      <c r="U3016" s="25"/>
      <c r="V3016" s="23"/>
      <c r="W3016" s="23"/>
      <c r="X3016" s="24" t="e">
        <f>+#REF!-I3016</f>
        <v>#REF!</v>
      </c>
      <c r="Y3016" s="23"/>
      <c r="Z3016" s="23"/>
      <c r="AA3016" s="23"/>
      <c r="AB3016" s="23"/>
      <c r="AC3016" s="23"/>
      <c r="AD3016" s="23"/>
      <c r="AE3016" s="26" t="str">
        <f>VLOOKUP(E3016,'[1]Tirupati Member''s Detail'!$D$2:$L$1048576,9,0)</f>
        <v>transferred from Hindustan Auto Co. to New Hind Lubes &amp; Greases Pvt Ltd, reminder sent 09</v>
      </c>
    </row>
    <row r="3017" spans="1:31" ht="28.8" x14ac:dyDescent="0.3">
      <c r="A3017" s="27">
        <v>3020</v>
      </c>
      <c r="B3017" s="28"/>
      <c r="C3017" s="29" t="s">
        <v>9004</v>
      </c>
      <c r="D3017" s="20" t="s">
        <v>22</v>
      </c>
      <c r="E3017" s="29">
        <v>31159</v>
      </c>
      <c r="F3017" s="20" t="s">
        <v>24</v>
      </c>
      <c r="G3017" s="20" t="s">
        <v>25</v>
      </c>
      <c r="H3017" s="29" t="s">
        <v>902</v>
      </c>
      <c r="I3017" s="30">
        <v>1994</v>
      </c>
      <c r="J3017" s="29" t="s">
        <v>9005</v>
      </c>
      <c r="K3017" s="22" t="str">
        <f>VLOOKUP(E3017,'[1]Tirupati Member''s Detail'!$D$2:$L$1048576,8,0)</f>
        <v>No</v>
      </c>
      <c r="L3017" s="23">
        <f>VLOOKUP(E3017,'[1]Tirupati Member''s Detail'!$D$2:$L$1048576,4,0)</f>
        <v>32000</v>
      </c>
      <c r="M3017" s="23">
        <f t="shared" si="239"/>
        <v>32000</v>
      </c>
      <c r="N3017" s="23">
        <f>VLOOKUP(E3017,'[1]Tirupati Member''s Detail'!$D$2:$L$1048576,5,0)</f>
        <v>32000</v>
      </c>
      <c r="O3017" s="23" t="str">
        <f>VLOOKUP(E3017,'[1]Tirupati Member''s Detail'!$D$2:$L$1048576,7,0)</f>
        <v>I.R.M</v>
      </c>
      <c r="P3017" s="23">
        <f t="shared" si="241"/>
        <v>0</v>
      </c>
      <c r="Q3017" s="24" t="e">
        <f>+#REF!-I3017</f>
        <v>#REF!</v>
      </c>
      <c r="R3017" s="25">
        <f t="shared" si="237"/>
        <v>25600</v>
      </c>
      <c r="S3017" s="25" t="e">
        <f t="shared" si="238"/>
        <v>#REF!</v>
      </c>
      <c r="T3017" s="25">
        <f t="shared" si="240"/>
        <v>25600</v>
      </c>
      <c r="U3017" s="25"/>
      <c r="V3017" s="23"/>
      <c r="W3017" s="23"/>
      <c r="X3017" s="24" t="e">
        <f>+#REF!-I3017</f>
        <v>#REF!</v>
      </c>
      <c r="Y3017" s="23"/>
      <c r="Z3017" s="23"/>
      <c r="AA3017" s="23"/>
      <c r="AB3017" s="23"/>
      <c r="AC3017" s="23"/>
      <c r="AD3017" s="23"/>
      <c r="AE3017" s="26" t="str">
        <f>VLOOKUP(E3017,'[1]Tirupati Member''s Detail'!$D$2:$L$1048576,9,0)</f>
        <v>As Pod  last communication 07, transferred from Harish Chander Chwala to Sitaram Sharma</v>
      </c>
    </row>
    <row r="3018" spans="1:31" x14ac:dyDescent="0.3">
      <c r="A3018" s="27">
        <v>3021</v>
      </c>
      <c r="B3018" s="28"/>
      <c r="C3018" s="29" t="s">
        <v>9006</v>
      </c>
      <c r="D3018" s="20" t="s">
        <v>22</v>
      </c>
      <c r="E3018" s="29">
        <v>31160</v>
      </c>
      <c r="F3018" s="20" t="s">
        <v>24</v>
      </c>
      <c r="G3018" s="20" t="s">
        <v>25</v>
      </c>
      <c r="H3018" s="29" t="s">
        <v>726</v>
      </c>
      <c r="I3018" s="30">
        <v>1994</v>
      </c>
      <c r="J3018" s="29" t="s">
        <v>9007</v>
      </c>
      <c r="K3018" s="22" t="str">
        <f>VLOOKUP(E3018,'[1]Tirupati Member''s Detail'!$D$2:$L$1048576,8,0)</f>
        <v>No</v>
      </c>
      <c r="L3018" s="23">
        <f>VLOOKUP(E3018,'[1]Tirupati Member''s Detail'!$D$2:$L$1048576,4,0)</f>
        <v>22000</v>
      </c>
      <c r="M3018" s="23">
        <f t="shared" si="239"/>
        <v>22000</v>
      </c>
      <c r="N3018" s="23">
        <f>VLOOKUP(E3018,'[1]Tirupati Member''s Detail'!$D$2:$L$1048576,5,0)</f>
        <v>12100</v>
      </c>
      <c r="O3018" s="23" t="str">
        <f>VLOOKUP(E3018,'[1]Tirupati Member''s Detail'!$D$2:$L$1048576,7,0)</f>
        <v>Outstanding</v>
      </c>
      <c r="P3018" s="23">
        <f t="shared" si="241"/>
        <v>9900</v>
      </c>
      <c r="Q3018" s="24" t="e">
        <f>+#REF!-I3018</f>
        <v>#REF!</v>
      </c>
      <c r="R3018" s="25">
        <f t="shared" si="237"/>
        <v>9680</v>
      </c>
      <c r="S3018" s="25" t="e">
        <f t="shared" si="238"/>
        <v>#REF!</v>
      </c>
      <c r="T3018" s="25">
        <f t="shared" si="240"/>
        <v>9680</v>
      </c>
      <c r="U3018" s="25"/>
      <c r="V3018" s="23"/>
      <c r="W3018" s="23"/>
      <c r="X3018" s="24" t="e">
        <f>+#REF!-I3018</f>
        <v>#REF!</v>
      </c>
      <c r="Y3018" s="23"/>
      <c r="Z3018" s="23"/>
      <c r="AA3018" s="23"/>
      <c r="AB3018" s="23"/>
      <c r="AC3018" s="23"/>
      <c r="AD3018" s="23"/>
      <c r="AE3018" s="26" t="str">
        <f>VLOOKUP(E3018,'[1]Tirupati Member''s Detail'!$D$2:$L$1048576,9,0)</f>
        <v>no communication till date (Outstanding Rs 9900/-)</v>
      </c>
    </row>
    <row r="3019" spans="1:31" ht="28.8" x14ac:dyDescent="0.3">
      <c r="A3019" s="27">
        <v>3022</v>
      </c>
      <c r="B3019" s="28"/>
      <c r="C3019" s="29" t="s">
        <v>9008</v>
      </c>
      <c r="D3019" s="20" t="s">
        <v>22</v>
      </c>
      <c r="E3019" s="29">
        <v>31177</v>
      </c>
      <c r="F3019" s="20" t="s">
        <v>24</v>
      </c>
      <c r="G3019" s="20" t="s">
        <v>25</v>
      </c>
      <c r="H3019" s="29" t="s">
        <v>1197</v>
      </c>
      <c r="I3019" s="30">
        <v>1994</v>
      </c>
      <c r="J3019" s="29" t="s">
        <v>9009</v>
      </c>
      <c r="K3019" s="22" t="str">
        <f>VLOOKUP(E3019,'[1]Tirupati Member''s Detail'!$D$2:$L$1048576,8,0)</f>
        <v>No</v>
      </c>
      <c r="L3019" s="23">
        <f>VLOOKUP(E3019,'[1]Tirupati Member''s Detail'!$D$2:$L$1048576,4,0)</f>
        <v>22000</v>
      </c>
      <c r="M3019" s="23">
        <f t="shared" si="239"/>
        <v>22000</v>
      </c>
      <c r="N3019" s="23">
        <f>VLOOKUP(E3019,'[1]Tirupati Member''s Detail'!$D$2:$L$1048576,5,0)</f>
        <v>22000</v>
      </c>
      <c r="O3019" s="23" t="str">
        <f>VLOOKUP(E3019,'[1]Tirupati Member''s Detail'!$D$2:$L$1048576,7,0)</f>
        <v>I.R.M</v>
      </c>
      <c r="P3019" s="23">
        <f t="shared" si="241"/>
        <v>0</v>
      </c>
      <c r="Q3019" s="24" t="e">
        <f>+#REF!-I3019</f>
        <v>#REF!</v>
      </c>
      <c r="R3019" s="25">
        <f t="shared" si="237"/>
        <v>17600</v>
      </c>
      <c r="S3019" s="25" t="e">
        <f t="shared" si="238"/>
        <v>#REF!</v>
      </c>
      <c r="T3019" s="25">
        <f t="shared" si="240"/>
        <v>17600</v>
      </c>
      <c r="U3019" s="25"/>
      <c r="V3019" s="23"/>
      <c r="W3019" s="23"/>
      <c r="X3019" s="24" t="e">
        <f>+#REF!-I3019</f>
        <v>#REF!</v>
      </c>
      <c r="Y3019" s="23"/>
      <c r="Z3019" s="23"/>
      <c r="AA3019" s="23"/>
      <c r="AB3019" s="23"/>
      <c r="AC3019" s="23"/>
      <c r="AD3019" s="23"/>
      <c r="AE3019" s="26" t="str">
        <f>VLOOKUP(E3019,'[1]Tirupati Member''s Detail'!$D$2:$L$1048576,9,0)</f>
        <v>As Pod last communication 07, transferred from Desh Deepak to Madhu Kulshrestha</v>
      </c>
    </row>
    <row r="3020" spans="1:31" x14ac:dyDescent="0.3">
      <c r="A3020" s="27">
        <v>3023</v>
      </c>
      <c r="B3020" s="28"/>
      <c r="C3020" s="29" t="s">
        <v>9010</v>
      </c>
      <c r="D3020" s="20" t="s">
        <v>22</v>
      </c>
      <c r="E3020" s="29">
        <v>31180</v>
      </c>
      <c r="F3020" s="20" t="s">
        <v>24</v>
      </c>
      <c r="G3020" s="20" t="s">
        <v>25</v>
      </c>
      <c r="H3020" s="29" t="s">
        <v>755</v>
      </c>
      <c r="I3020" s="30">
        <v>1994</v>
      </c>
      <c r="J3020" s="29" t="s">
        <v>9011</v>
      </c>
      <c r="K3020" s="22" t="str">
        <f>VLOOKUP(E3020,'[1]Tirupati Member''s Detail'!$D$2:$L$1048576,8,0)</f>
        <v>No</v>
      </c>
      <c r="L3020" s="23">
        <f>VLOOKUP(E3020,'[1]Tirupati Member''s Detail'!$D$2:$L$1048576,4,0)</f>
        <v>22000</v>
      </c>
      <c r="M3020" s="23">
        <f t="shared" si="239"/>
        <v>22000</v>
      </c>
      <c r="N3020" s="23">
        <f>VLOOKUP(E3020,'[1]Tirupati Member''s Detail'!$D$2:$L$1048576,5,0)</f>
        <v>20900</v>
      </c>
      <c r="O3020" s="23" t="str">
        <f>VLOOKUP(E3020,'[1]Tirupati Member''s Detail'!$D$2:$L$1048576,7,0)</f>
        <v>I.R.M</v>
      </c>
      <c r="P3020" s="23">
        <f t="shared" si="241"/>
        <v>1100</v>
      </c>
      <c r="Q3020" s="24" t="e">
        <f>+#REF!-I3020</f>
        <v>#REF!</v>
      </c>
      <c r="R3020" s="25">
        <f t="shared" si="237"/>
        <v>16720</v>
      </c>
      <c r="S3020" s="25" t="e">
        <f t="shared" si="238"/>
        <v>#REF!</v>
      </c>
      <c r="T3020" s="25">
        <f t="shared" si="240"/>
        <v>16720</v>
      </c>
      <c r="U3020" s="25"/>
      <c r="V3020" s="23"/>
      <c r="W3020" s="23"/>
      <c r="X3020" s="24" t="e">
        <f>+#REF!-I3020</f>
        <v>#REF!</v>
      </c>
      <c r="Y3020" s="23"/>
      <c r="Z3020" s="23"/>
      <c r="AA3020" s="23"/>
      <c r="AB3020" s="23"/>
      <c r="AC3020" s="23"/>
      <c r="AD3020" s="23"/>
      <c r="AE3020" s="26" t="str">
        <f>VLOOKUP(E3020,'[1]Tirupati Member''s Detail'!$D$2:$L$1048576,9,0)</f>
        <v>last communication 12</v>
      </c>
    </row>
    <row r="3021" spans="1:31" x14ac:dyDescent="0.3">
      <c r="A3021" s="27">
        <v>3024</v>
      </c>
      <c r="B3021" s="28"/>
      <c r="C3021" s="29" t="s">
        <v>9012</v>
      </c>
      <c r="D3021" s="20" t="s">
        <v>22</v>
      </c>
      <c r="E3021" s="29">
        <v>31184</v>
      </c>
      <c r="F3021" s="20" t="s">
        <v>24</v>
      </c>
      <c r="G3021" s="20" t="s">
        <v>25</v>
      </c>
      <c r="H3021" s="29" t="s">
        <v>7111</v>
      </c>
      <c r="I3021" s="30">
        <v>1994</v>
      </c>
      <c r="J3021" s="29" t="s">
        <v>9013</v>
      </c>
      <c r="K3021" s="22" t="str">
        <f>VLOOKUP(E3021,'[1]Tirupati Member''s Detail'!$D$2:$L$1048576,8,0)</f>
        <v>No</v>
      </c>
      <c r="L3021" s="23">
        <f>VLOOKUP(E3021,'[1]Tirupati Member''s Detail'!$D$2:$L$1048576,4,0)</f>
        <v>22000</v>
      </c>
      <c r="M3021" s="23">
        <f t="shared" si="239"/>
        <v>22000</v>
      </c>
      <c r="N3021" s="23">
        <f>VLOOKUP(E3021,'[1]Tirupati Member''s Detail'!$D$2:$L$1048576,5,0)</f>
        <v>20900</v>
      </c>
      <c r="O3021" s="23" t="str">
        <f>VLOOKUP(E3021,'[1]Tirupati Member''s Detail'!$D$2:$L$1048576,7,0)</f>
        <v>I.R.M</v>
      </c>
      <c r="P3021" s="23">
        <f t="shared" si="241"/>
        <v>1100</v>
      </c>
      <c r="Q3021" s="24" t="e">
        <f>+#REF!-I3021</f>
        <v>#REF!</v>
      </c>
      <c r="R3021" s="25">
        <f t="shared" si="237"/>
        <v>16720</v>
      </c>
      <c r="S3021" s="25" t="e">
        <f t="shared" si="238"/>
        <v>#REF!</v>
      </c>
      <c r="T3021" s="25">
        <f t="shared" si="240"/>
        <v>16720</v>
      </c>
      <c r="U3021" s="25"/>
      <c r="V3021" s="23"/>
      <c r="W3021" s="23"/>
      <c r="X3021" s="24" t="e">
        <f>+#REF!-I3021</f>
        <v>#REF!</v>
      </c>
      <c r="Y3021" s="23"/>
      <c r="Z3021" s="23"/>
      <c r="AA3021" s="23"/>
      <c r="AB3021" s="23"/>
      <c r="AC3021" s="23"/>
      <c r="AD3021" s="23"/>
      <c r="AE3021" s="26" t="str">
        <f>VLOOKUP(E3021,'[1]Tirupati Member''s Detail'!$D$2:$L$1048576,9,0)</f>
        <v>last communication 94</v>
      </c>
    </row>
    <row r="3022" spans="1:31" x14ac:dyDescent="0.3">
      <c r="A3022" s="27">
        <v>3025</v>
      </c>
      <c r="B3022" s="28"/>
      <c r="C3022" s="29" t="s">
        <v>9014</v>
      </c>
      <c r="D3022" s="20" t="s">
        <v>22</v>
      </c>
      <c r="E3022" s="29">
        <v>31221</v>
      </c>
      <c r="F3022" s="20" t="s">
        <v>24</v>
      </c>
      <c r="G3022" s="20" t="s">
        <v>25</v>
      </c>
      <c r="H3022" s="29" t="s">
        <v>8936</v>
      </c>
      <c r="I3022" s="30">
        <v>1994</v>
      </c>
      <c r="J3022" s="29" t="s">
        <v>9015</v>
      </c>
      <c r="K3022" s="22">
        <f>VLOOKUP(E3022,'[1]Tirupati Member''s Detail'!$D$2:$L$1048576,8,0)</f>
        <v>2008</v>
      </c>
      <c r="L3022" s="23">
        <f>VLOOKUP(E3022,'[1]Tirupati Member''s Detail'!$D$2:$L$1048576,4,0)</f>
        <v>27000</v>
      </c>
      <c r="M3022" s="23">
        <f t="shared" si="239"/>
        <v>27000</v>
      </c>
      <c r="N3022" s="23">
        <f>VLOOKUP(E3022,'[1]Tirupati Member''s Detail'!$D$2:$L$1048576,5,0)</f>
        <v>25650</v>
      </c>
      <c r="O3022" s="23" t="str">
        <f>VLOOKUP(E3022,'[1]Tirupati Member''s Detail'!$D$2:$L$1048576,7,0)</f>
        <v>R.M</v>
      </c>
      <c r="P3022" s="23">
        <f t="shared" si="241"/>
        <v>1350</v>
      </c>
      <c r="Q3022" s="24" t="e">
        <f>+#REF!-I3022</f>
        <v>#REF!</v>
      </c>
      <c r="R3022" s="25">
        <f t="shared" si="237"/>
        <v>20520</v>
      </c>
      <c r="S3022" s="25" t="e">
        <f t="shared" si="238"/>
        <v>#REF!</v>
      </c>
      <c r="T3022" s="25">
        <f t="shared" si="240"/>
        <v>20520</v>
      </c>
      <c r="U3022" s="25"/>
      <c r="V3022" s="23"/>
      <c r="W3022" s="23"/>
      <c r="X3022" s="24" t="e">
        <f>+#REF!-I3022</f>
        <v>#REF!</v>
      </c>
      <c r="Y3022" s="23"/>
      <c r="Z3022" s="23"/>
      <c r="AA3022" s="23"/>
      <c r="AB3022" s="23"/>
      <c r="AC3022" s="23"/>
      <c r="AD3022" s="23"/>
      <c r="AE3022" s="26" t="str">
        <f>VLOOKUP(E3022,'[1]Tirupati Member''s Detail'!$D$2:$L$1048576,9,0)</f>
        <v>not send reminder last commu..2009</v>
      </c>
    </row>
    <row r="3023" spans="1:31" x14ac:dyDescent="0.3">
      <c r="A3023" s="27">
        <v>3026</v>
      </c>
      <c r="B3023" s="28"/>
      <c r="C3023" s="29" t="s">
        <v>9016</v>
      </c>
      <c r="D3023" s="20" t="s">
        <v>22</v>
      </c>
      <c r="E3023" s="29">
        <v>31249</v>
      </c>
      <c r="F3023" s="20" t="s">
        <v>24</v>
      </c>
      <c r="G3023" s="20" t="s">
        <v>25</v>
      </c>
      <c r="H3023" s="29" t="s">
        <v>1655</v>
      </c>
      <c r="I3023" s="30">
        <v>1994</v>
      </c>
      <c r="J3023" s="29" t="s">
        <v>9017</v>
      </c>
      <c r="K3023" s="22" t="str">
        <f>VLOOKUP(E3023,'[1]Tirupati Member''s Detail'!$D$2:$L$1048576,8,0)</f>
        <v>No</v>
      </c>
      <c r="L3023" s="23">
        <f>VLOOKUP(E3023,'[1]Tirupati Member''s Detail'!$D$2:$L$1048576,4,0)</f>
        <v>22000</v>
      </c>
      <c r="M3023" s="23">
        <f t="shared" si="239"/>
        <v>22000</v>
      </c>
      <c r="N3023" s="23">
        <f>VLOOKUP(E3023,'[1]Tirupati Member''s Detail'!$D$2:$L$1048576,5,0)</f>
        <v>22000</v>
      </c>
      <c r="O3023" s="23" t="str">
        <f>VLOOKUP(E3023,'[1]Tirupati Member''s Detail'!$D$2:$L$1048576,7,0)</f>
        <v>I.R.M</v>
      </c>
      <c r="P3023" s="23">
        <f t="shared" si="241"/>
        <v>0</v>
      </c>
      <c r="Q3023" s="24" t="e">
        <f>+#REF!-I3023</f>
        <v>#REF!</v>
      </c>
      <c r="R3023" s="25">
        <f t="shared" si="237"/>
        <v>17600</v>
      </c>
      <c r="S3023" s="25" t="e">
        <f t="shared" si="238"/>
        <v>#REF!</v>
      </c>
      <c r="T3023" s="25">
        <f t="shared" si="240"/>
        <v>17600</v>
      </c>
      <c r="U3023" s="25"/>
      <c r="V3023" s="23"/>
      <c r="W3023" s="23"/>
      <c r="X3023" s="24" t="e">
        <f>+#REF!-I3023</f>
        <v>#REF!</v>
      </c>
      <c r="Y3023" s="23"/>
      <c r="Z3023" s="23"/>
      <c r="AA3023" s="23"/>
      <c r="AB3023" s="23"/>
      <c r="AC3023" s="23"/>
      <c r="AD3023" s="23"/>
      <c r="AE3023" s="26" t="str">
        <f>VLOOKUP(E3023,'[1]Tirupati Member''s Detail'!$D$2:$L$1048576,9,0)</f>
        <v>As Pod last comm 2007</v>
      </c>
    </row>
    <row r="3024" spans="1:31" x14ac:dyDescent="0.3">
      <c r="A3024" s="27">
        <v>3027</v>
      </c>
      <c r="B3024" s="28"/>
      <c r="C3024" s="29" t="s">
        <v>9018</v>
      </c>
      <c r="D3024" s="20" t="s">
        <v>22</v>
      </c>
      <c r="E3024" s="29">
        <v>31267</v>
      </c>
      <c r="F3024" s="20" t="s">
        <v>24</v>
      </c>
      <c r="G3024" s="20" t="s">
        <v>25</v>
      </c>
      <c r="H3024" s="29" t="s">
        <v>9019</v>
      </c>
      <c r="I3024" s="30">
        <v>1994</v>
      </c>
      <c r="J3024" s="29" t="s">
        <v>9020</v>
      </c>
      <c r="K3024" s="22" t="str">
        <f>VLOOKUP(E3024,'[1]Tirupati Member''s Detail'!$D$2:$L$1048576,8,0)</f>
        <v>No</v>
      </c>
      <c r="L3024" s="23">
        <f>VLOOKUP(E3024,'[1]Tirupati Member''s Detail'!$D$2:$L$1048576,4,0)</f>
        <v>22000</v>
      </c>
      <c r="M3024" s="23">
        <f t="shared" si="239"/>
        <v>22000</v>
      </c>
      <c r="N3024" s="23">
        <f>VLOOKUP(E3024,'[1]Tirupati Member''s Detail'!$D$2:$L$1048576,5,0)</f>
        <v>20900</v>
      </c>
      <c r="O3024" s="23" t="str">
        <f>VLOOKUP(E3024,'[1]Tirupati Member''s Detail'!$D$2:$L$1048576,7,0)</f>
        <v>I.R.M</v>
      </c>
      <c r="P3024" s="23">
        <f t="shared" si="241"/>
        <v>1100</v>
      </c>
      <c r="Q3024" s="24" t="e">
        <f>+#REF!-I3024</f>
        <v>#REF!</v>
      </c>
      <c r="R3024" s="25">
        <f t="shared" si="237"/>
        <v>16720</v>
      </c>
      <c r="S3024" s="25" t="e">
        <f t="shared" si="238"/>
        <v>#REF!</v>
      </c>
      <c r="T3024" s="25">
        <f t="shared" si="240"/>
        <v>16720</v>
      </c>
      <c r="U3024" s="25"/>
      <c r="V3024" s="23"/>
      <c r="W3024" s="23"/>
      <c r="X3024" s="24" t="e">
        <f>+#REF!-I3024</f>
        <v>#REF!</v>
      </c>
      <c r="Y3024" s="23"/>
      <c r="Z3024" s="23"/>
      <c r="AA3024" s="23"/>
      <c r="AB3024" s="23"/>
      <c r="AC3024" s="23"/>
      <c r="AD3024" s="23"/>
      <c r="AE3024" s="26" t="str">
        <f>VLOOKUP(E3024,'[1]Tirupati Member''s Detail'!$D$2:$L$1048576,9,0)</f>
        <v>last communication 03</v>
      </c>
    </row>
    <row r="3025" spans="1:31" x14ac:dyDescent="0.3">
      <c r="A3025" s="27">
        <v>3028</v>
      </c>
      <c r="B3025" s="28"/>
      <c r="C3025" s="29" t="s">
        <v>9021</v>
      </c>
      <c r="D3025" s="20" t="s">
        <v>22</v>
      </c>
      <c r="E3025" s="29">
        <v>31271</v>
      </c>
      <c r="F3025" s="20" t="s">
        <v>24</v>
      </c>
      <c r="G3025" s="20" t="s">
        <v>25</v>
      </c>
      <c r="H3025" s="29" t="s">
        <v>9022</v>
      </c>
      <c r="I3025" s="30">
        <v>1994</v>
      </c>
      <c r="J3025" s="29" t="s">
        <v>9023</v>
      </c>
      <c r="K3025" s="22" t="str">
        <f>VLOOKUP(E3025,'[1]Tirupati Member''s Detail'!$D$2:$L$1048576,8,0)</f>
        <v>No</v>
      </c>
      <c r="L3025" s="23">
        <f>VLOOKUP(E3025,'[1]Tirupati Member''s Detail'!$D$2:$L$1048576,4,0)</f>
        <v>25650</v>
      </c>
      <c r="M3025" s="23">
        <f t="shared" si="239"/>
        <v>25650</v>
      </c>
      <c r="N3025" s="23">
        <f>VLOOKUP(E3025,'[1]Tirupati Member''s Detail'!$D$2:$L$1048576,5,0)</f>
        <v>25650</v>
      </c>
      <c r="O3025" s="23" t="str">
        <f>VLOOKUP(E3025,'[1]Tirupati Member''s Detail'!$D$2:$L$1048576,7,0)</f>
        <v>I.R.M</v>
      </c>
      <c r="P3025" s="23">
        <f t="shared" si="241"/>
        <v>0</v>
      </c>
      <c r="Q3025" s="24" t="e">
        <f>+#REF!-I3025</f>
        <v>#REF!</v>
      </c>
      <c r="R3025" s="25">
        <f t="shared" ref="R3025:R3088" si="242">IF(O3025="regular",((N3025-(N3025/99)*Q3025)),(N3025-(N3025*20%)))</f>
        <v>20520</v>
      </c>
      <c r="S3025" s="25" t="e">
        <f t="shared" ref="S3025:S3088" si="243">((N3025-(N3025/99)*Q3025))</f>
        <v>#REF!</v>
      </c>
      <c r="T3025" s="25">
        <f t="shared" si="240"/>
        <v>20520</v>
      </c>
      <c r="U3025" s="25"/>
      <c r="V3025" s="23"/>
      <c r="W3025" s="23"/>
      <c r="X3025" s="24" t="e">
        <f>+#REF!-I3025</f>
        <v>#REF!</v>
      </c>
      <c r="Y3025" s="23"/>
      <c r="Z3025" s="23"/>
      <c r="AA3025" s="23"/>
      <c r="AB3025" s="23"/>
      <c r="AC3025" s="23"/>
      <c r="AD3025" s="23"/>
      <c r="AE3025" s="26" t="str">
        <f>VLOOKUP(E3025,'[1]Tirupati Member''s Detail'!$D$2:$L$1048576,9,0)</f>
        <v>last communication 07</v>
      </c>
    </row>
    <row r="3026" spans="1:31" x14ac:dyDescent="0.3">
      <c r="A3026" s="27">
        <v>3029</v>
      </c>
      <c r="B3026" s="28"/>
      <c r="C3026" s="29" t="s">
        <v>9024</v>
      </c>
      <c r="D3026" s="20" t="s">
        <v>22</v>
      </c>
      <c r="E3026" s="29">
        <v>31280</v>
      </c>
      <c r="F3026" s="20" t="s">
        <v>24</v>
      </c>
      <c r="G3026" s="20" t="s">
        <v>25</v>
      </c>
      <c r="H3026" s="29" t="s">
        <v>2092</v>
      </c>
      <c r="I3026" s="30">
        <v>1994</v>
      </c>
      <c r="J3026" s="29" t="s">
        <v>9025</v>
      </c>
      <c r="K3026" s="22" t="str">
        <f>VLOOKUP(E3026,'[1]Tirupati Member''s Detail'!$D$2:$L$1048576,8,0)</f>
        <v>No</v>
      </c>
      <c r="L3026" s="23">
        <f>VLOOKUP(E3026,'[1]Tirupati Member''s Detail'!$D$2:$L$1048576,4,0)</f>
        <v>30400</v>
      </c>
      <c r="M3026" s="23">
        <f t="shared" si="239"/>
        <v>30400</v>
      </c>
      <c r="N3026" s="23">
        <f>VLOOKUP(E3026,'[1]Tirupati Member''s Detail'!$D$2:$L$1048576,5,0)</f>
        <v>30400</v>
      </c>
      <c r="O3026" s="23" t="str">
        <f>VLOOKUP(E3026,'[1]Tirupati Member''s Detail'!$D$2:$L$1048576,7,0)</f>
        <v>I.R.M</v>
      </c>
      <c r="P3026" s="23">
        <f t="shared" si="241"/>
        <v>0</v>
      </c>
      <c r="Q3026" s="24" t="e">
        <f>+#REF!-I3026</f>
        <v>#REF!</v>
      </c>
      <c r="R3026" s="25">
        <f t="shared" si="242"/>
        <v>24320</v>
      </c>
      <c r="S3026" s="25" t="e">
        <f t="shared" si="243"/>
        <v>#REF!</v>
      </c>
      <c r="T3026" s="25">
        <f t="shared" si="240"/>
        <v>24320</v>
      </c>
      <c r="U3026" s="25"/>
      <c r="V3026" s="23"/>
      <c r="W3026" s="23"/>
      <c r="X3026" s="24" t="e">
        <f>+#REF!-I3026</f>
        <v>#REF!</v>
      </c>
      <c r="Y3026" s="23"/>
      <c r="Z3026" s="23"/>
      <c r="AA3026" s="23"/>
      <c r="AB3026" s="23"/>
      <c r="AC3026" s="23"/>
      <c r="AD3026" s="23"/>
      <c r="AE3026" s="26" t="str">
        <f>VLOOKUP(E3026,'[1]Tirupati Member''s Detail'!$D$2:$L$1048576,9,0)</f>
        <v>last communication 00</v>
      </c>
    </row>
    <row r="3027" spans="1:31" x14ac:dyDescent="0.3">
      <c r="A3027" s="27">
        <v>3030</v>
      </c>
      <c r="B3027" s="28"/>
      <c r="C3027" s="29" t="s">
        <v>9026</v>
      </c>
      <c r="D3027" s="20" t="s">
        <v>22</v>
      </c>
      <c r="E3027" s="29">
        <v>31308</v>
      </c>
      <c r="F3027" s="20" t="s">
        <v>24</v>
      </c>
      <c r="G3027" s="20" t="s">
        <v>25</v>
      </c>
      <c r="H3027" s="29" t="s">
        <v>9022</v>
      </c>
      <c r="I3027" s="30">
        <v>1994</v>
      </c>
      <c r="J3027" s="29" t="s">
        <v>9027</v>
      </c>
      <c r="K3027" s="22" t="str">
        <f>VLOOKUP(E3027,'[1]Tirupati Member''s Detail'!$D$2:$L$1048576,8,0)</f>
        <v>No</v>
      </c>
      <c r="L3027" s="23">
        <f>VLOOKUP(E3027,'[1]Tirupati Member''s Detail'!$D$2:$L$1048576,4,0)</f>
        <v>22000</v>
      </c>
      <c r="M3027" s="23">
        <f t="shared" si="239"/>
        <v>22000</v>
      </c>
      <c r="N3027" s="23">
        <f>VLOOKUP(E3027,'[1]Tirupati Member''s Detail'!$D$2:$L$1048576,5,0)</f>
        <v>22000</v>
      </c>
      <c r="O3027" s="23" t="str">
        <f>VLOOKUP(E3027,'[1]Tirupati Member''s Detail'!$D$2:$L$1048576,7,0)</f>
        <v>I.R.M</v>
      </c>
      <c r="P3027" s="23">
        <f t="shared" si="241"/>
        <v>0</v>
      </c>
      <c r="Q3027" s="24" t="e">
        <f>+#REF!-I3027</f>
        <v>#REF!</v>
      </c>
      <c r="R3027" s="25">
        <f t="shared" si="242"/>
        <v>17600</v>
      </c>
      <c r="S3027" s="25" t="e">
        <f t="shared" si="243"/>
        <v>#REF!</v>
      </c>
      <c r="T3027" s="25">
        <f t="shared" si="240"/>
        <v>17600</v>
      </c>
      <c r="U3027" s="25"/>
      <c r="V3027" s="23"/>
      <c r="W3027" s="23"/>
      <c r="X3027" s="24" t="e">
        <f>+#REF!-I3027</f>
        <v>#REF!</v>
      </c>
      <c r="Y3027" s="23"/>
      <c r="Z3027" s="23"/>
      <c r="AA3027" s="23"/>
      <c r="AB3027" s="23"/>
      <c r="AC3027" s="23"/>
      <c r="AD3027" s="23"/>
      <c r="AE3027" s="26" t="str">
        <f>VLOOKUP(E3027,'[1]Tirupati Member''s Detail'!$D$2:$L$1048576,9,0)</f>
        <v>last communication 96</v>
      </c>
    </row>
    <row r="3028" spans="1:31" x14ac:dyDescent="0.3">
      <c r="A3028" s="27">
        <v>3031</v>
      </c>
      <c r="B3028" s="28"/>
      <c r="C3028" s="29" t="s">
        <v>9028</v>
      </c>
      <c r="D3028" s="20" t="s">
        <v>22</v>
      </c>
      <c r="E3028" s="29">
        <v>31316</v>
      </c>
      <c r="F3028" s="20" t="s">
        <v>24</v>
      </c>
      <c r="G3028" s="20" t="s">
        <v>25</v>
      </c>
      <c r="H3028" s="29" t="s">
        <v>2018</v>
      </c>
      <c r="I3028" s="30">
        <v>1994</v>
      </c>
      <c r="J3028" s="29" t="s">
        <v>9029</v>
      </c>
      <c r="K3028" s="22" t="str">
        <f>VLOOKUP(E3028,'[1]Tirupati Member''s Detail'!$D$2:$L$1048576,8,0)</f>
        <v>No</v>
      </c>
      <c r="L3028" s="23">
        <f>VLOOKUP(E3028,'[1]Tirupati Member''s Detail'!$D$2:$L$1048576,4,0)</f>
        <v>27000</v>
      </c>
      <c r="M3028" s="23">
        <f t="shared" si="239"/>
        <v>27000</v>
      </c>
      <c r="N3028" s="23">
        <f>VLOOKUP(E3028,'[1]Tirupati Member''s Detail'!$D$2:$L$1048576,5,0)</f>
        <v>25650</v>
      </c>
      <c r="O3028" s="23" t="str">
        <f>VLOOKUP(E3028,'[1]Tirupati Member''s Detail'!$D$2:$L$1048576,7,0)</f>
        <v>I.R.M</v>
      </c>
      <c r="P3028" s="23">
        <f t="shared" si="241"/>
        <v>1350</v>
      </c>
      <c r="Q3028" s="24" t="e">
        <f>+#REF!-I3028</f>
        <v>#REF!</v>
      </c>
      <c r="R3028" s="25">
        <f t="shared" si="242"/>
        <v>20520</v>
      </c>
      <c r="S3028" s="25" t="e">
        <f t="shared" si="243"/>
        <v>#REF!</v>
      </c>
      <c r="T3028" s="25">
        <f t="shared" si="240"/>
        <v>20520</v>
      </c>
      <c r="U3028" s="25"/>
      <c r="V3028" s="23"/>
      <c r="W3028" s="23"/>
      <c r="X3028" s="24" t="e">
        <f>+#REF!-I3028</f>
        <v>#REF!</v>
      </c>
      <c r="Y3028" s="23"/>
      <c r="Z3028" s="23"/>
      <c r="AA3028" s="23"/>
      <c r="AB3028" s="23"/>
      <c r="AC3028" s="23"/>
      <c r="AD3028" s="23"/>
      <c r="AE3028" s="26" t="str">
        <f>VLOOKUP(E3028,'[1]Tirupati Member''s Detail'!$D$2:$L$1048576,9,0)</f>
        <v>last communication 11, total 2 membership:- 31316:- TPT &amp; 31317:- Goa</v>
      </c>
    </row>
    <row r="3029" spans="1:31" x14ac:dyDescent="0.3">
      <c r="A3029" s="27">
        <v>3032</v>
      </c>
      <c r="B3029" s="28"/>
      <c r="C3029" s="29" t="s">
        <v>9030</v>
      </c>
      <c r="D3029" s="20" t="s">
        <v>22</v>
      </c>
      <c r="E3029" s="29">
        <v>31328</v>
      </c>
      <c r="F3029" s="20" t="s">
        <v>24</v>
      </c>
      <c r="G3029" s="20" t="s">
        <v>25</v>
      </c>
      <c r="H3029" s="29" t="s">
        <v>2189</v>
      </c>
      <c r="I3029" s="30">
        <v>1994</v>
      </c>
      <c r="J3029" s="29" t="s">
        <v>9031</v>
      </c>
      <c r="K3029" s="22">
        <f>VLOOKUP(E3029,'[1]Tirupati Member''s Detail'!$D$2:$L$1048576,8,0)</f>
        <v>2007</v>
      </c>
      <c r="L3029" s="23">
        <f>VLOOKUP(E3029,'[1]Tirupati Member''s Detail'!$D$2:$L$1048576,4,0)</f>
        <v>27000</v>
      </c>
      <c r="M3029" s="23">
        <f t="shared" si="239"/>
        <v>27000</v>
      </c>
      <c r="N3029" s="23">
        <f>VLOOKUP(E3029,'[1]Tirupati Member''s Detail'!$D$2:$L$1048576,5,0)</f>
        <v>27000</v>
      </c>
      <c r="O3029" s="23" t="str">
        <f>VLOOKUP(E3029,'[1]Tirupati Member''s Detail'!$D$2:$L$1048576,7,0)</f>
        <v>R.M</v>
      </c>
      <c r="P3029" s="23">
        <f t="shared" si="241"/>
        <v>0</v>
      </c>
      <c r="Q3029" s="24" t="e">
        <f>+#REF!-I3029</f>
        <v>#REF!</v>
      </c>
      <c r="R3029" s="25">
        <f t="shared" si="242"/>
        <v>21600</v>
      </c>
      <c r="S3029" s="25" t="e">
        <f t="shared" si="243"/>
        <v>#REF!</v>
      </c>
      <c r="T3029" s="25">
        <f t="shared" si="240"/>
        <v>21600</v>
      </c>
      <c r="U3029" s="25"/>
      <c r="V3029" s="23"/>
      <c r="W3029" s="23"/>
      <c r="X3029" s="24" t="e">
        <f>+#REF!-I3029</f>
        <v>#REF!</v>
      </c>
      <c r="Y3029" s="23"/>
      <c r="Z3029" s="23"/>
      <c r="AA3029" s="23"/>
      <c r="AB3029" s="23"/>
      <c r="AC3029" s="23"/>
      <c r="AD3029" s="23"/>
      <c r="AE3029" s="26" t="str">
        <f>VLOOKUP(E3029,'[1]Tirupati Member''s Detail'!$D$2:$L$1048576,9,0)</f>
        <v>As Pod last comm 2007</v>
      </c>
    </row>
    <row r="3030" spans="1:31" x14ac:dyDescent="0.3">
      <c r="A3030" s="27">
        <v>3033</v>
      </c>
      <c r="B3030" s="28"/>
      <c r="C3030" s="29" t="s">
        <v>9032</v>
      </c>
      <c r="D3030" s="20" t="s">
        <v>22</v>
      </c>
      <c r="E3030" s="29">
        <v>31333</v>
      </c>
      <c r="F3030" s="20" t="s">
        <v>24</v>
      </c>
      <c r="G3030" s="20" t="s">
        <v>25</v>
      </c>
      <c r="H3030" s="29" t="s">
        <v>1936</v>
      </c>
      <c r="I3030" s="30">
        <v>1994</v>
      </c>
      <c r="J3030" s="29" t="s">
        <v>9033</v>
      </c>
      <c r="K3030" s="22" t="str">
        <f>VLOOKUP(E3030,'[1]Tirupati Member''s Detail'!$D$2:$L$1048576,8,0)</f>
        <v>No</v>
      </c>
      <c r="L3030" s="23">
        <f>VLOOKUP(E3030,'[1]Tirupati Member''s Detail'!$D$2:$L$1048576,4,0)</f>
        <v>27000</v>
      </c>
      <c r="M3030" s="23">
        <f t="shared" si="239"/>
        <v>27000</v>
      </c>
      <c r="N3030" s="23">
        <f>VLOOKUP(E3030,'[1]Tirupati Member''s Detail'!$D$2:$L$1048576,5,0)</f>
        <v>27000</v>
      </c>
      <c r="O3030" s="23" t="str">
        <f>VLOOKUP(E3030,'[1]Tirupati Member''s Detail'!$D$2:$L$1048576,7,0)</f>
        <v>I.R.M</v>
      </c>
      <c r="P3030" s="23">
        <f t="shared" si="241"/>
        <v>0</v>
      </c>
      <c r="Q3030" s="24" t="e">
        <f>+#REF!-I3030</f>
        <v>#REF!</v>
      </c>
      <c r="R3030" s="25">
        <f t="shared" si="242"/>
        <v>21600</v>
      </c>
      <c r="S3030" s="25" t="e">
        <f t="shared" si="243"/>
        <v>#REF!</v>
      </c>
      <c r="T3030" s="25">
        <f t="shared" si="240"/>
        <v>21600</v>
      </c>
      <c r="U3030" s="25"/>
      <c r="V3030" s="23"/>
      <c r="W3030" s="23"/>
      <c r="X3030" s="24" t="e">
        <f>+#REF!-I3030</f>
        <v>#REF!</v>
      </c>
      <c r="Y3030" s="23"/>
      <c r="Z3030" s="23"/>
      <c r="AA3030" s="23"/>
      <c r="AB3030" s="23"/>
      <c r="AC3030" s="23"/>
      <c r="AD3030" s="23"/>
      <c r="AE3030" s="26" t="str">
        <f>VLOOKUP(E3030,'[1]Tirupati Member''s Detail'!$D$2:$L$1048576,9,0)</f>
        <v xml:space="preserve"> last communication 96</v>
      </c>
    </row>
    <row r="3031" spans="1:31" x14ac:dyDescent="0.3">
      <c r="A3031" s="27">
        <v>3034</v>
      </c>
      <c r="B3031" s="28"/>
      <c r="C3031" s="29" t="s">
        <v>9034</v>
      </c>
      <c r="D3031" s="20" t="s">
        <v>22</v>
      </c>
      <c r="E3031" s="29">
        <v>31350</v>
      </c>
      <c r="F3031" s="20" t="s">
        <v>24</v>
      </c>
      <c r="G3031" s="20" t="s">
        <v>25</v>
      </c>
      <c r="H3031" s="29" t="s">
        <v>1923</v>
      </c>
      <c r="I3031" s="30">
        <v>1994</v>
      </c>
      <c r="J3031" s="29" t="s">
        <v>9035</v>
      </c>
      <c r="K3031" s="22" t="str">
        <f>VLOOKUP(E3031,'[1]Tirupati Member''s Detail'!$D$2:$L$1048576,8,0)</f>
        <v>No</v>
      </c>
      <c r="L3031" s="23">
        <f>VLOOKUP(E3031,'[1]Tirupati Member''s Detail'!$D$2:$L$1048576,4,0)</f>
        <v>22000</v>
      </c>
      <c r="M3031" s="23">
        <f t="shared" si="239"/>
        <v>22000</v>
      </c>
      <c r="N3031" s="23">
        <f>VLOOKUP(E3031,'[1]Tirupati Member''s Detail'!$D$2:$L$1048576,5,0)</f>
        <v>22000</v>
      </c>
      <c r="O3031" s="23" t="str">
        <f>VLOOKUP(E3031,'[1]Tirupati Member''s Detail'!$D$2:$L$1048576,7,0)</f>
        <v>I.R.M</v>
      </c>
      <c r="P3031" s="23">
        <f t="shared" si="241"/>
        <v>0</v>
      </c>
      <c r="Q3031" s="24" t="e">
        <f>+#REF!-I3031</f>
        <v>#REF!</v>
      </c>
      <c r="R3031" s="25">
        <f t="shared" si="242"/>
        <v>17600</v>
      </c>
      <c r="S3031" s="25" t="e">
        <f t="shared" si="243"/>
        <v>#REF!</v>
      </c>
      <c r="T3031" s="25">
        <f t="shared" si="240"/>
        <v>17600</v>
      </c>
      <c r="U3031" s="25"/>
      <c r="V3031" s="23"/>
      <c r="W3031" s="23"/>
      <c r="X3031" s="24" t="e">
        <f>+#REF!-I3031</f>
        <v>#REF!</v>
      </c>
      <c r="Y3031" s="23"/>
      <c r="Z3031" s="23"/>
      <c r="AA3031" s="23"/>
      <c r="AB3031" s="23"/>
      <c r="AC3031" s="23"/>
      <c r="AD3031" s="23"/>
      <c r="AE3031" s="26" t="str">
        <f>VLOOKUP(E3031,'[1]Tirupati Member''s Detail'!$D$2:$L$1048576,9,0)</f>
        <v>last communication 94</v>
      </c>
    </row>
    <row r="3032" spans="1:31" x14ac:dyDescent="0.3">
      <c r="A3032" s="27">
        <v>3035</v>
      </c>
      <c r="B3032" s="28"/>
      <c r="C3032" s="29" t="s">
        <v>9036</v>
      </c>
      <c r="D3032" s="20" t="s">
        <v>22</v>
      </c>
      <c r="E3032" s="29">
        <v>31354</v>
      </c>
      <c r="F3032" s="20" t="s">
        <v>24</v>
      </c>
      <c r="G3032" s="20" t="s">
        <v>25</v>
      </c>
      <c r="H3032" s="29" t="s">
        <v>1923</v>
      </c>
      <c r="I3032" s="30">
        <v>1994</v>
      </c>
      <c r="J3032" s="29" t="s">
        <v>9037</v>
      </c>
      <c r="K3032" s="22" t="str">
        <f>VLOOKUP(E3032,'[1]Tirupati Member''s Detail'!$D$2:$L$1048576,8,0)</f>
        <v>No</v>
      </c>
      <c r="L3032" s="23">
        <f>VLOOKUP(E3032,'[1]Tirupati Member''s Detail'!$D$2:$L$1048576,4,0)</f>
        <v>32000</v>
      </c>
      <c r="M3032" s="23">
        <f t="shared" si="239"/>
        <v>32000</v>
      </c>
      <c r="N3032" s="23">
        <f>VLOOKUP(E3032,'[1]Tirupati Member''s Detail'!$D$2:$L$1048576,5,0)</f>
        <v>29760</v>
      </c>
      <c r="O3032" s="23" t="str">
        <f>VLOOKUP(E3032,'[1]Tirupati Member''s Detail'!$D$2:$L$1048576,7,0)</f>
        <v>Outstanding</v>
      </c>
      <c r="P3032" s="23">
        <f t="shared" si="241"/>
        <v>2240</v>
      </c>
      <c r="Q3032" s="24" t="e">
        <f>+#REF!-I3032</f>
        <v>#REF!</v>
      </c>
      <c r="R3032" s="25">
        <f t="shared" si="242"/>
        <v>23808</v>
      </c>
      <c r="S3032" s="25" t="e">
        <f t="shared" si="243"/>
        <v>#REF!</v>
      </c>
      <c r="T3032" s="25">
        <f t="shared" si="240"/>
        <v>23808</v>
      </c>
      <c r="U3032" s="25"/>
      <c r="V3032" s="23"/>
      <c r="W3032" s="23"/>
      <c r="X3032" s="24" t="e">
        <f>+#REF!-I3032</f>
        <v>#REF!</v>
      </c>
      <c r="Y3032" s="23"/>
      <c r="Z3032" s="23"/>
      <c r="AA3032" s="23"/>
      <c r="AB3032" s="23"/>
      <c r="AC3032" s="23"/>
      <c r="AD3032" s="23"/>
      <c r="AE3032" s="26" t="str">
        <f>VLOOKUP(E3032,'[1]Tirupati Member''s Detail'!$D$2:$L$1048576,9,0)</f>
        <v>As POD  last communication 07 (Outstanding Rs 2240/-)</v>
      </c>
    </row>
    <row r="3033" spans="1:31" x14ac:dyDescent="0.3">
      <c r="A3033" s="27">
        <v>3036</v>
      </c>
      <c r="B3033" s="28"/>
      <c r="C3033" s="29" t="s">
        <v>9038</v>
      </c>
      <c r="D3033" s="20" t="s">
        <v>22</v>
      </c>
      <c r="E3033" s="29">
        <v>31355</v>
      </c>
      <c r="F3033" s="20" t="s">
        <v>24</v>
      </c>
      <c r="G3033" s="20" t="s">
        <v>25</v>
      </c>
      <c r="H3033" s="29" t="s">
        <v>2004</v>
      </c>
      <c r="I3033" s="30">
        <v>1994</v>
      </c>
      <c r="J3033" s="29" t="s">
        <v>9039</v>
      </c>
      <c r="K3033" s="22" t="str">
        <f>VLOOKUP(E3033,'[1]Tirupati Member''s Detail'!$D$2:$L$1048576,8,0)</f>
        <v>No</v>
      </c>
      <c r="L3033" s="23">
        <f>VLOOKUP(E3033,'[1]Tirupati Member''s Detail'!$D$2:$L$1048576,4,0)</f>
        <v>22000</v>
      </c>
      <c r="M3033" s="23">
        <f t="shared" si="239"/>
        <v>22000</v>
      </c>
      <c r="N3033" s="23">
        <f>VLOOKUP(E3033,'[1]Tirupati Member''s Detail'!$D$2:$L$1048576,5,0)</f>
        <v>22000</v>
      </c>
      <c r="O3033" s="23" t="str">
        <f>VLOOKUP(E3033,'[1]Tirupati Member''s Detail'!$D$2:$L$1048576,7,0)</f>
        <v>I.R.M</v>
      </c>
      <c r="P3033" s="23">
        <f t="shared" si="241"/>
        <v>0</v>
      </c>
      <c r="Q3033" s="24" t="e">
        <f>+#REF!-I3033</f>
        <v>#REF!</v>
      </c>
      <c r="R3033" s="25">
        <f t="shared" si="242"/>
        <v>17600</v>
      </c>
      <c r="S3033" s="25" t="e">
        <f t="shared" si="243"/>
        <v>#REF!</v>
      </c>
      <c r="T3033" s="25">
        <f t="shared" si="240"/>
        <v>17600</v>
      </c>
      <c r="U3033" s="25"/>
      <c r="V3033" s="23"/>
      <c r="W3033" s="23"/>
      <c r="X3033" s="24" t="e">
        <f>+#REF!-I3033</f>
        <v>#REF!</v>
      </c>
      <c r="Y3033" s="23"/>
      <c r="Z3033" s="23"/>
      <c r="AA3033" s="23"/>
      <c r="AB3033" s="23"/>
      <c r="AC3033" s="23"/>
      <c r="AD3033" s="23"/>
      <c r="AE3033" s="26" t="str">
        <f>VLOOKUP(E3033,'[1]Tirupati Member''s Detail'!$D$2:$L$1048576,9,0)</f>
        <v>last communication 04</v>
      </c>
    </row>
    <row r="3034" spans="1:31" x14ac:dyDescent="0.3">
      <c r="A3034" s="27">
        <v>3037</v>
      </c>
      <c r="B3034" s="28"/>
      <c r="C3034" s="29" t="s">
        <v>9040</v>
      </c>
      <c r="D3034" s="20" t="s">
        <v>22</v>
      </c>
      <c r="E3034" s="29">
        <v>31363</v>
      </c>
      <c r="F3034" s="20" t="s">
        <v>24</v>
      </c>
      <c r="G3034" s="20" t="s">
        <v>25</v>
      </c>
      <c r="H3034" s="29" t="s">
        <v>1923</v>
      </c>
      <c r="I3034" s="30">
        <v>1994</v>
      </c>
      <c r="J3034" s="29" t="s">
        <v>9041</v>
      </c>
      <c r="K3034" s="22" t="str">
        <f>VLOOKUP(E3034,'[1]Tirupati Member''s Detail'!$D$2:$L$1048576,8,0)</f>
        <v>No</v>
      </c>
      <c r="L3034" s="23">
        <f>VLOOKUP(E3034,'[1]Tirupati Member''s Detail'!$D$2:$L$1048576,4,0)</f>
        <v>22000</v>
      </c>
      <c r="M3034" s="23">
        <f t="shared" si="239"/>
        <v>22000</v>
      </c>
      <c r="N3034" s="23">
        <f>VLOOKUP(E3034,'[1]Tirupati Member''s Detail'!$D$2:$L$1048576,5,0)</f>
        <v>22000</v>
      </c>
      <c r="O3034" s="23" t="str">
        <f>VLOOKUP(E3034,'[1]Tirupati Member''s Detail'!$D$2:$L$1048576,7,0)</f>
        <v>I.R.M</v>
      </c>
      <c r="P3034" s="23">
        <f t="shared" si="241"/>
        <v>0</v>
      </c>
      <c r="Q3034" s="24" t="e">
        <f>+#REF!-I3034</f>
        <v>#REF!</v>
      </c>
      <c r="R3034" s="25">
        <f t="shared" si="242"/>
        <v>17600</v>
      </c>
      <c r="S3034" s="25" t="e">
        <f t="shared" si="243"/>
        <v>#REF!</v>
      </c>
      <c r="T3034" s="25">
        <f t="shared" si="240"/>
        <v>17600</v>
      </c>
      <c r="U3034" s="25"/>
      <c r="V3034" s="23"/>
      <c r="W3034" s="23"/>
      <c r="X3034" s="24" t="e">
        <f>+#REF!-I3034</f>
        <v>#REF!</v>
      </c>
      <c r="Y3034" s="23"/>
      <c r="Z3034" s="23"/>
      <c r="AA3034" s="23"/>
      <c r="AB3034" s="23"/>
      <c r="AC3034" s="23"/>
      <c r="AD3034" s="23"/>
      <c r="AE3034" s="26" t="str">
        <f>VLOOKUP(E3034,'[1]Tirupati Member''s Detail'!$D$2:$L$1048576,9,0)</f>
        <v>no communication till date</v>
      </c>
    </row>
    <row r="3035" spans="1:31" x14ac:dyDescent="0.3">
      <c r="A3035" s="27">
        <v>3038</v>
      </c>
      <c r="B3035" s="28"/>
      <c r="C3035" s="29" t="s">
        <v>9042</v>
      </c>
      <c r="D3035" s="20" t="s">
        <v>22</v>
      </c>
      <c r="E3035" s="29">
        <v>31367</v>
      </c>
      <c r="F3035" s="20" t="s">
        <v>24</v>
      </c>
      <c r="G3035" s="20" t="s">
        <v>25</v>
      </c>
      <c r="H3035" s="29" t="s">
        <v>1955</v>
      </c>
      <c r="I3035" s="30">
        <v>1994</v>
      </c>
      <c r="J3035" s="29" t="s">
        <v>9043</v>
      </c>
      <c r="K3035" s="22" t="str">
        <f>VLOOKUP(E3035,'[1]Tirupati Member''s Detail'!$D$2:$L$1048576,8,0)</f>
        <v>No</v>
      </c>
      <c r="L3035" s="23">
        <f>VLOOKUP(E3035,'[1]Tirupati Member''s Detail'!$D$2:$L$1048576,4,0)</f>
        <v>22000</v>
      </c>
      <c r="M3035" s="23">
        <f t="shared" si="239"/>
        <v>22000</v>
      </c>
      <c r="N3035" s="23">
        <f>VLOOKUP(E3035,'[1]Tirupati Member''s Detail'!$D$2:$L$1048576,5,0)</f>
        <v>6600</v>
      </c>
      <c r="O3035" s="23" t="str">
        <f>VLOOKUP(E3035,'[1]Tirupati Member''s Detail'!$D$2:$L$1048576,7,0)</f>
        <v>Outstanding</v>
      </c>
      <c r="P3035" s="23">
        <f t="shared" si="241"/>
        <v>15400</v>
      </c>
      <c r="Q3035" s="24" t="e">
        <f>+#REF!-I3035</f>
        <v>#REF!</v>
      </c>
      <c r="R3035" s="25">
        <f t="shared" si="242"/>
        <v>5280</v>
      </c>
      <c r="S3035" s="25" t="e">
        <f t="shared" si="243"/>
        <v>#REF!</v>
      </c>
      <c r="T3035" s="25">
        <f t="shared" si="240"/>
        <v>5280</v>
      </c>
      <c r="U3035" s="25"/>
      <c r="V3035" s="23"/>
      <c r="W3035" s="23"/>
      <c r="X3035" s="24" t="e">
        <f>+#REF!-I3035</f>
        <v>#REF!</v>
      </c>
      <c r="Y3035" s="23"/>
      <c r="Z3035" s="23"/>
      <c r="AA3035" s="23"/>
      <c r="AB3035" s="23"/>
      <c r="AC3035" s="23"/>
      <c r="AD3035" s="23"/>
      <c r="AE3035" s="26" t="str">
        <f>VLOOKUP(E3035,'[1]Tirupati Member''s Detail'!$D$2:$L$1048576,9,0)</f>
        <v>As POD  last communication 07 (Outstanding Rs 15400/-)</v>
      </c>
    </row>
    <row r="3036" spans="1:31" x14ac:dyDescent="0.3">
      <c r="A3036" s="27">
        <v>3039</v>
      </c>
      <c r="B3036" s="28"/>
      <c r="C3036" s="29" t="s">
        <v>9044</v>
      </c>
      <c r="D3036" s="20" t="s">
        <v>22</v>
      </c>
      <c r="E3036" s="29">
        <v>31370</v>
      </c>
      <c r="F3036" s="20" t="s">
        <v>24</v>
      </c>
      <c r="G3036" s="20" t="s">
        <v>25</v>
      </c>
      <c r="H3036" s="29" t="s">
        <v>2282</v>
      </c>
      <c r="I3036" s="30">
        <v>1994</v>
      </c>
      <c r="J3036" s="29" t="s">
        <v>9045</v>
      </c>
      <c r="K3036" s="22" t="str">
        <f>VLOOKUP(E3036,'[1]Tirupati Member''s Detail'!$D$2:$L$1048576,8,0)</f>
        <v>No</v>
      </c>
      <c r="L3036" s="23">
        <f>VLOOKUP(E3036,'[1]Tirupati Member''s Detail'!$D$2:$L$1048576,4,0)</f>
        <v>32000</v>
      </c>
      <c r="M3036" s="23">
        <f t="shared" si="239"/>
        <v>32000</v>
      </c>
      <c r="N3036" s="23">
        <f>VLOOKUP(E3036,'[1]Tirupati Member''s Detail'!$D$2:$L$1048576,5,0)</f>
        <v>30400</v>
      </c>
      <c r="O3036" s="23" t="str">
        <f>VLOOKUP(E3036,'[1]Tirupati Member''s Detail'!$D$2:$L$1048576,7,0)</f>
        <v>I.R.M</v>
      </c>
      <c r="P3036" s="23">
        <f t="shared" si="241"/>
        <v>1600</v>
      </c>
      <c r="Q3036" s="24" t="e">
        <f>+#REF!-I3036</f>
        <v>#REF!</v>
      </c>
      <c r="R3036" s="25">
        <f t="shared" si="242"/>
        <v>24320</v>
      </c>
      <c r="S3036" s="25" t="e">
        <f t="shared" si="243"/>
        <v>#REF!</v>
      </c>
      <c r="T3036" s="25">
        <f t="shared" si="240"/>
        <v>24320</v>
      </c>
      <c r="U3036" s="25"/>
      <c r="V3036" s="23"/>
      <c r="W3036" s="23"/>
      <c r="X3036" s="24" t="e">
        <f>+#REF!-I3036</f>
        <v>#REF!</v>
      </c>
      <c r="Y3036" s="23"/>
      <c r="Z3036" s="23"/>
      <c r="AA3036" s="23"/>
      <c r="AB3036" s="23"/>
      <c r="AC3036" s="23"/>
      <c r="AD3036" s="23"/>
      <c r="AE3036" s="26" t="str">
        <f>VLOOKUP(E3036,'[1]Tirupati Member''s Detail'!$D$2:$L$1048576,9,0)</f>
        <v>As Pod last comm 2007</v>
      </c>
    </row>
    <row r="3037" spans="1:31" x14ac:dyDescent="0.3">
      <c r="A3037" s="27">
        <v>3040</v>
      </c>
      <c r="B3037" s="28"/>
      <c r="C3037" s="29" t="s">
        <v>9046</v>
      </c>
      <c r="D3037" s="20" t="s">
        <v>22</v>
      </c>
      <c r="E3037" s="29">
        <v>31378</v>
      </c>
      <c r="F3037" s="20" t="s">
        <v>24</v>
      </c>
      <c r="G3037" s="20" t="s">
        <v>25</v>
      </c>
      <c r="H3037" s="29" t="s">
        <v>7739</v>
      </c>
      <c r="I3037" s="30">
        <v>1994</v>
      </c>
      <c r="J3037" s="29" t="s">
        <v>9047</v>
      </c>
      <c r="K3037" s="22" t="str">
        <f>VLOOKUP(E3037,'[1]Tirupati Member''s Detail'!$D$2:$L$1048576,8,0)</f>
        <v>No</v>
      </c>
      <c r="L3037" s="23">
        <f>VLOOKUP(E3037,'[1]Tirupati Member''s Detail'!$D$2:$L$1048576,4,0)</f>
        <v>22000</v>
      </c>
      <c r="M3037" s="23">
        <f t="shared" si="239"/>
        <v>22000</v>
      </c>
      <c r="N3037" s="23">
        <f>VLOOKUP(E3037,'[1]Tirupati Member''s Detail'!$D$2:$L$1048576,5,0)</f>
        <v>8800</v>
      </c>
      <c r="O3037" s="23" t="str">
        <f>VLOOKUP(E3037,'[1]Tirupati Member''s Detail'!$D$2:$L$1048576,7,0)</f>
        <v>Outstanding</v>
      </c>
      <c r="P3037" s="23">
        <f t="shared" si="241"/>
        <v>13200</v>
      </c>
      <c r="Q3037" s="24" t="e">
        <f>+#REF!-I3037</f>
        <v>#REF!</v>
      </c>
      <c r="R3037" s="25">
        <f t="shared" si="242"/>
        <v>7040</v>
      </c>
      <c r="S3037" s="25" t="e">
        <f t="shared" si="243"/>
        <v>#REF!</v>
      </c>
      <c r="T3037" s="25">
        <f t="shared" si="240"/>
        <v>7040</v>
      </c>
      <c r="U3037" s="25"/>
      <c r="V3037" s="23"/>
      <c r="W3037" s="23"/>
      <c r="X3037" s="24" t="e">
        <f>+#REF!-I3037</f>
        <v>#REF!</v>
      </c>
      <c r="Y3037" s="23"/>
      <c r="Z3037" s="23"/>
      <c r="AA3037" s="23"/>
      <c r="AB3037" s="23"/>
      <c r="AC3037" s="23"/>
      <c r="AD3037" s="23"/>
      <c r="AE3037" s="26" t="str">
        <f>VLOOKUP(E3037,'[1]Tirupati Member''s Detail'!$D$2:$L$1048576,9,0)</f>
        <v>last communication 96 (Outstanding Rs 13200/-)</v>
      </c>
    </row>
    <row r="3038" spans="1:31" x14ac:dyDescent="0.3">
      <c r="A3038" s="27">
        <v>3041</v>
      </c>
      <c r="B3038" s="28"/>
      <c r="C3038" s="29" t="s">
        <v>9048</v>
      </c>
      <c r="D3038" s="20" t="s">
        <v>22</v>
      </c>
      <c r="E3038" s="29">
        <v>31396</v>
      </c>
      <c r="F3038" s="20" t="s">
        <v>24</v>
      </c>
      <c r="G3038" s="20" t="s">
        <v>25</v>
      </c>
      <c r="H3038" s="29" t="s">
        <v>2592</v>
      </c>
      <c r="I3038" s="30">
        <v>1994</v>
      </c>
      <c r="J3038" s="29" t="s">
        <v>9049</v>
      </c>
      <c r="K3038" s="22" t="str">
        <f>VLOOKUP(E3038,'[1]Tirupati Member''s Detail'!$D$2:$L$1048576,8,0)</f>
        <v>No</v>
      </c>
      <c r="L3038" s="23">
        <f>VLOOKUP(E3038,'[1]Tirupati Member''s Detail'!$D$2:$L$1048576,4,0)</f>
        <v>27000</v>
      </c>
      <c r="M3038" s="23">
        <f t="shared" si="239"/>
        <v>27000</v>
      </c>
      <c r="N3038" s="23">
        <f>VLOOKUP(E3038,'[1]Tirupati Member''s Detail'!$D$2:$L$1048576,5,0)</f>
        <v>18900</v>
      </c>
      <c r="O3038" s="23" t="str">
        <f>VLOOKUP(E3038,'[1]Tirupati Member''s Detail'!$D$2:$L$1048576,7,0)</f>
        <v>Outstanding</v>
      </c>
      <c r="P3038" s="23">
        <f t="shared" si="241"/>
        <v>8100</v>
      </c>
      <c r="Q3038" s="24" t="e">
        <f>+#REF!-I3038</f>
        <v>#REF!</v>
      </c>
      <c r="R3038" s="25">
        <f t="shared" si="242"/>
        <v>15120</v>
      </c>
      <c r="S3038" s="25" t="e">
        <f t="shared" si="243"/>
        <v>#REF!</v>
      </c>
      <c r="T3038" s="25">
        <f t="shared" si="240"/>
        <v>15120</v>
      </c>
      <c r="U3038" s="25"/>
      <c r="V3038" s="23"/>
      <c r="W3038" s="23"/>
      <c r="X3038" s="24" t="e">
        <f>+#REF!-I3038</f>
        <v>#REF!</v>
      </c>
      <c r="Y3038" s="23"/>
      <c r="Z3038" s="23"/>
      <c r="AA3038" s="23"/>
      <c r="AB3038" s="23"/>
      <c r="AC3038" s="23"/>
      <c r="AD3038" s="23"/>
      <c r="AE3038" s="26" t="str">
        <f>VLOOKUP(E3038,'[1]Tirupati Member''s Detail'!$D$2:$L$1048576,9,0)</f>
        <v>As POD  last communication 07 (Outstanding Rs 8100/-)</v>
      </c>
    </row>
    <row r="3039" spans="1:31" x14ac:dyDescent="0.3">
      <c r="A3039" s="27">
        <v>3042</v>
      </c>
      <c r="B3039" s="28"/>
      <c r="C3039" s="29" t="s">
        <v>9050</v>
      </c>
      <c r="D3039" s="20" t="s">
        <v>22</v>
      </c>
      <c r="E3039" s="29">
        <v>31406</v>
      </c>
      <c r="F3039" s="20" t="s">
        <v>24</v>
      </c>
      <c r="G3039" s="20" t="s">
        <v>25</v>
      </c>
      <c r="H3039" s="29" t="s">
        <v>2659</v>
      </c>
      <c r="I3039" s="30">
        <v>1994</v>
      </c>
      <c r="J3039" s="29" t="s">
        <v>9051</v>
      </c>
      <c r="K3039" s="22" t="str">
        <f>VLOOKUP(E3039,'[1]Tirupati Member''s Detail'!$D$2:$L$1048576,8,0)</f>
        <v>No</v>
      </c>
      <c r="L3039" s="23">
        <f>VLOOKUP(E3039,'[1]Tirupati Member''s Detail'!$D$2:$L$1048576,4,0)</f>
        <v>22000</v>
      </c>
      <c r="M3039" s="23">
        <f t="shared" si="239"/>
        <v>22000</v>
      </c>
      <c r="N3039" s="23">
        <f>VLOOKUP(E3039,'[1]Tirupati Member''s Detail'!$D$2:$L$1048576,5,0)</f>
        <v>13200</v>
      </c>
      <c r="O3039" s="23" t="str">
        <f>VLOOKUP(E3039,'[1]Tirupati Member''s Detail'!$D$2:$L$1048576,7,0)</f>
        <v>Outstanding</v>
      </c>
      <c r="P3039" s="23">
        <f t="shared" si="241"/>
        <v>8800</v>
      </c>
      <c r="Q3039" s="24" t="e">
        <f>+#REF!-I3039</f>
        <v>#REF!</v>
      </c>
      <c r="R3039" s="25">
        <f t="shared" si="242"/>
        <v>10560</v>
      </c>
      <c r="S3039" s="25" t="e">
        <f t="shared" si="243"/>
        <v>#REF!</v>
      </c>
      <c r="T3039" s="25">
        <f t="shared" si="240"/>
        <v>10560</v>
      </c>
      <c r="U3039" s="25"/>
      <c r="V3039" s="23"/>
      <c r="W3039" s="23"/>
      <c r="X3039" s="24" t="e">
        <f>+#REF!-I3039</f>
        <v>#REF!</v>
      </c>
      <c r="Y3039" s="23"/>
      <c r="Z3039" s="23"/>
      <c r="AA3039" s="23"/>
      <c r="AB3039" s="23"/>
      <c r="AC3039" s="23"/>
      <c r="AD3039" s="23"/>
      <c r="AE3039" s="26" t="str">
        <f>VLOOKUP(E3039,'[1]Tirupati Member''s Detail'!$D$2:$L$1048576,9,0)</f>
        <v>no communication till date (Outstanding Rs 8800/-)</v>
      </c>
    </row>
    <row r="3040" spans="1:31" x14ac:dyDescent="0.3">
      <c r="A3040" s="27">
        <v>3043</v>
      </c>
      <c r="B3040" s="28"/>
      <c r="C3040" s="29" t="s">
        <v>9052</v>
      </c>
      <c r="D3040" s="20" t="s">
        <v>22</v>
      </c>
      <c r="E3040" s="29">
        <v>41029</v>
      </c>
      <c r="F3040" s="20" t="s">
        <v>24</v>
      </c>
      <c r="G3040" s="20" t="s">
        <v>25</v>
      </c>
      <c r="H3040" s="29" t="s">
        <v>9053</v>
      </c>
      <c r="I3040" s="30">
        <v>1993</v>
      </c>
      <c r="J3040" s="29" t="s">
        <v>9054</v>
      </c>
      <c r="K3040" s="22" t="str">
        <f>VLOOKUP(E3040,'[1]Tirupati Member''s Detail'!$D$2:$L$1048576,8,0)</f>
        <v>No</v>
      </c>
      <c r="L3040" s="23">
        <f>VLOOKUP(E3040,'[1]Tirupati Member''s Detail'!$D$2:$L$1048576,4,0)</f>
        <v>32000</v>
      </c>
      <c r="M3040" s="23">
        <f t="shared" si="239"/>
        <v>32000</v>
      </c>
      <c r="N3040" s="23">
        <f>VLOOKUP(E3040,'[1]Tirupati Member''s Detail'!$D$2:$L$1048576,5,0)</f>
        <v>32000</v>
      </c>
      <c r="O3040" s="23" t="str">
        <f>VLOOKUP(E3040,'[1]Tirupati Member''s Detail'!$D$2:$L$1048576,7,0)</f>
        <v>I.R.M</v>
      </c>
      <c r="P3040" s="23">
        <f t="shared" si="241"/>
        <v>0</v>
      </c>
      <c r="Q3040" s="24" t="e">
        <f>+#REF!-I3040</f>
        <v>#REF!</v>
      </c>
      <c r="R3040" s="25">
        <f t="shared" si="242"/>
        <v>25600</v>
      </c>
      <c r="S3040" s="25" t="e">
        <f t="shared" si="243"/>
        <v>#REF!</v>
      </c>
      <c r="T3040" s="25">
        <f t="shared" si="240"/>
        <v>25600</v>
      </c>
      <c r="U3040" s="25"/>
      <c r="V3040" s="23"/>
      <c r="W3040" s="23"/>
      <c r="X3040" s="24" t="e">
        <f>+#REF!-I3040</f>
        <v>#REF!</v>
      </c>
      <c r="Y3040" s="23"/>
      <c r="Z3040" s="23"/>
      <c r="AA3040" s="23"/>
      <c r="AB3040" s="23"/>
      <c r="AC3040" s="23"/>
      <c r="AD3040" s="23"/>
      <c r="AE3040" s="26" t="str">
        <f>VLOOKUP(E3040,'[1]Tirupati Member''s Detail'!$D$2:$L$1048576,9,0)</f>
        <v>last communication 01</v>
      </c>
    </row>
    <row r="3041" spans="1:31" x14ac:dyDescent="0.3">
      <c r="A3041" s="27">
        <v>3044</v>
      </c>
      <c r="B3041" s="28"/>
      <c r="C3041" s="29" t="s">
        <v>9055</v>
      </c>
      <c r="D3041" s="20" t="s">
        <v>22</v>
      </c>
      <c r="E3041" s="29">
        <v>41030</v>
      </c>
      <c r="F3041" s="20" t="s">
        <v>24</v>
      </c>
      <c r="G3041" s="20" t="s">
        <v>25</v>
      </c>
      <c r="H3041" s="29" t="s">
        <v>8990</v>
      </c>
      <c r="I3041" s="30">
        <v>1993</v>
      </c>
      <c r="J3041" s="29" t="s">
        <v>9056</v>
      </c>
      <c r="K3041" s="22" t="str">
        <f>VLOOKUP(E3041,'[1]Tirupati Member''s Detail'!$D$2:$L$1048576,8,0)</f>
        <v>No</v>
      </c>
      <c r="L3041" s="23">
        <f>VLOOKUP(E3041,'[1]Tirupati Member''s Detail'!$D$2:$L$1048576,4,0)</f>
        <v>32000</v>
      </c>
      <c r="M3041" s="23">
        <f t="shared" si="239"/>
        <v>32000</v>
      </c>
      <c r="N3041" s="23">
        <f>VLOOKUP(E3041,'[1]Tirupati Member''s Detail'!$D$2:$L$1048576,5,0)</f>
        <v>32000</v>
      </c>
      <c r="O3041" s="23" t="str">
        <f>VLOOKUP(E3041,'[1]Tirupati Member''s Detail'!$D$2:$L$1048576,7,0)</f>
        <v>I.R.M</v>
      </c>
      <c r="P3041" s="23">
        <f t="shared" si="241"/>
        <v>0</v>
      </c>
      <c r="Q3041" s="24" t="e">
        <f>+#REF!-I3041</f>
        <v>#REF!</v>
      </c>
      <c r="R3041" s="25">
        <f t="shared" si="242"/>
        <v>25600</v>
      </c>
      <c r="S3041" s="25" t="e">
        <f t="shared" si="243"/>
        <v>#REF!</v>
      </c>
      <c r="T3041" s="25">
        <f t="shared" si="240"/>
        <v>25600</v>
      </c>
      <c r="U3041" s="25"/>
      <c r="V3041" s="23"/>
      <c r="W3041" s="23"/>
      <c r="X3041" s="24" t="e">
        <f>+#REF!-I3041</f>
        <v>#REF!</v>
      </c>
      <c r="Y3041" s="23"/>
      <c r="Z3041" s="23"/>
      <c r="AA3041" s="23"/>
      <c r="AB3041" s="23"/>
      <c r="AC3041" s="23"/>
      <c r="AD3041" s="23"/>
      <c r="AE3041" s="26" t="str">
        <f>VLOOKUP(E3041,'[1]Tirupati Member''s Detail'!$D$2:$L$1048576,9,0)</f>
        <v>As Pod last comm 2007</v>
      </c>
    </row>
    <row r="3042" spans="1:31" x14ac:dyDescent="0.3">
      <c r="A3042" s="27">
        <v>3045</v>
      </c>
      <c r="B3042" s="28"/>
      <c r="C3042" s="29" t="s">
        <v>9057</v>
      </c>
      <c r="D3042" s="20" t="s">
        <v>22</v>
      </c>
      <c r="E3042" s="29">
        <v>41038</v>
      </c>
      <c r="F3042" s="20" t="s">
        <v>24</v>
      </c>
      <c r="G3042" s="20" t="s">
        <v>25</v>
      </c>
      <c r="H3042" s="29" t="s">
        <v>6473</v>
      </c>
      <c r="I3042" s="30">
        <v>1993</v>
      </c>
      <c r="J3042" s="29" t="s">
        <v>9058</v>
      </c>
      <c r="K3042" s="22" t="str">
        <f>VLOOKUP(E3042,'[1]Tirupati Member''s Detail'!$D$2:$L$1048576,8,0)</f>
        <v>No</v>
      </c>
      <c r="L3042" s="23">
        <f>VLOOKUP(E3042,'[1]Tirupati Member''s Detail'!$D$2:$L$1048576,4,0)</f>
        <v>32000</v>
      </c>
      <c r="M3042" s="23">
        <f t="shared" si="239"/>
        <v>32000</v>
      </c>
      <c r="N3042" s="23">
        <f>VLOOKUP(E3042,'[1]Tirupati Member''s Detail'!$D$2:$L$1048576,5,0)</f>
        <v>30400</v>
      </c>
      <c r="O3042" s="23" t="str">
        <f>VLOOKUP(E3042,'[1]Tirupati Member''s Detail'!$D$2:$L$1048576,7,0)</f>
        <v>I.R.M</v>
      </c>
      <c r="P3042" s="23">
        <f t="shared" si="241"/>
        <v>1600</v>
      </c>
      <c r="Q3042" s="24" t="e">
        <f>+#REF!-I3042</f>
        <v>#REF!</v>
      </c>
      <c r="R3042" s="25">
        <f t="shared" si="242"/>
        <v>24320</v>
      </c>
      <c r="S3042" s="25" t="e">
        <f t="shared" si="243"/>
        <v>#REF!</v>
      </c>
      <c r="T3042" s="25">
        <f t="shared" si="240"/>
        <v>24320</v>
      </c>
      <c r="U3042" s="25"/>
      <c r="V3042" s="23"/>
      <c r="W3042" s="23"/>
      <c r="X3042" s="24" t="e">
        <f>+#REF!-I3042</f>
        <v>#REF!</v>
      </c>
      <c r="Y3042" s="23"/>
      <c r="Z3042" s="23"/>
      <c r="AA3042" s="23"/>
      <c r="AB3042" s="23"/>
      <c r="AC3042" s="23"/>
      <c r="AD3042" s="23"/>
      <c r="AE3042" s="26" t="str">
        <f>VLOOKUP(E3042,'[1]Tirupati Member''s Detail'!$D$2:$L$1048576,9,0)</f>
        <v>As Pod last comm 2007</v>
      </c>
    </row>
    <row r="3043" spans="1:31" x14ac:dyDescent="0.3">
      <c r="A3043" s="27">
        <v>3046</v>
      </c>
      <c r="B3043" s="28"/>
      <c r="C3043" s="29" t="s">
        <v>9059</v>
      </c>
      <c r="D3043" s="20" t="s">
        <v>22</v>
      </c>
      <c r="E3043" s="29">
        <v>41040</v>
      </c>
      <c r="F3043" s="20" t="s">
        <v>24</v>
      </c>
      <c r="G3043" s="20" t="s">
        <v>25</v>
      </c>
      <c r="H3043" s="29" t="s">
        <v>6473</v>
      </c>
      <c r="I3043" s="30">
        <v>1993</v>
      </c>
      <c r="J3043" s="29" t="s">
        <v>9060</v>
      </c>
      <c r="K3043" s="22" t="str">
        <f>VLOOKUP(E3043,'[1]Tirupati Member''s Detail'!$D$2:$L$1048576,8,0)</f>
        <v>No</v>
      </c>
      <c r="L3043" s="23">
        <f>VLOOKUP(E3043,'[1]Tirupati Member''s Detail'!$D$2:$L$1048576,4,0)</f>
        <v>27000</v>
      </c>
      <c r="M3043" s="23">
        <f t="shared" si="239"/>
        <v>27000</v>
      </c>
      <c r="N3043" s="23">
        <f>VLOOKUP(E3043,'[1]Tirupati Member''s Detail'!$D$2:$L$1048576,5,0)</f>
        <v>6750</v>
      </c>
      <c r="O3043" s="23" t="str">
        <f>VLOOKUP(E3043,'[1]Tirupati Member''s Detail'!$D$2:$L$1048576,7,0)</f>
        <v>Outstanding</v>
      </c>
      <c r="P3043" s="23">
        <f t="shared" si="241"/>
        <v>20250</v>
      </c>
      <c r="Q3043" s="24" t="e">
        <f>+#REF!-I3043</f>
        <v>#REF!</v>
      </c>
      <c r="R3043" s="25">
        <f t="shared" si="242"/>
        <v>5400</v>
      </c>
      <c r="S3043" s="25" t="e">
        <f t="shared" si="243"/>
        <v>#REF!</v>
      </c>
      <c r="T3043" s="25">
        <f t="shared" si="240"/>
        <v>5400</v>
      </c>
      <c r="U3043" s="25"/>
      <c r="V3043" s="23"/>
      <c r="W3043" s="23"/>
      <c r="X3043" s="24" t="e">
        <f>+#REF!-I3043</f>
        <v>#REF!</v>
      </c>
      <c r="Y3043" s="23"/>
      <c r="Z3043" s="23"/>
      <c r="AA3043" s="23"/>
      <c r="AB3043" s="23"/>
      <c r="AC3043" s="23"/>
      <c r="AD3043" s="23"/>
      <c r="AE3043" s="26" t="str">
        <f>VLOOKUP(E3043,'[1]Tirupati Member''s Detail'!$D$2:$L$1048576,9,0)</f>
        <v>no communication till date (Outstanding Rs 20250/-) appl.frm copy in file</v>
      </c>
    </row>
    <row r="3044" spans="1:31" x14ac:dyDescent="0.3">
      <c r="A3044" s="27">
        <v>3047</v>
      </c>
      <c r="B3044" s="28"/>
      <c r="C3044" s="29" t="s">
        <v>9061</v>
      </c>
      <c r="D3044" s="20" t="s">
        <v>22</v>
      </c>
      <c r="E3044" s="29">
        <v>41041</v>
      </c>
      <c r="F3044" s="20" t="s">
        <v>24</v>
      </c>
      <c r="G3044" s="20" t="s">
        <v>25</v>
      </c>
      <c r="H3044" s="29" t="s">
        <v>6504</v>
      </c>
      <c r="I3044" s="30">
        <v>1993</v>
      </c>
      <c r="J3044" s="29" t="s">
        <v>9062</v>
      </c>
      <c r="K3044" s="22" t="str">
        <f>VLOOKUP(E3044,'[1]Tirupati Member''s Detail'!$D$2:$L$1048576,8,0)</f>
        <v>No</v>
      </c>
      <c r="L3044" s="23">
        <f>VLOOKUP(E3044,'[1]Tirupati Member''s Detail'!$D$2:$L$1048576,4,0)</f>
        <v>22000</v>
      </c>
      <c r="M3044" s="23">
        <f t="shared" si="239"/>
        <v>22000</v>
      </c>
      <c r="N3044" s="23">
        <f>VLOOKUP(E3044,'[1]Tirupati Member''s Detail'!$D$2:$L$1048576,5,0)</f>
        <v>12100</v>
      </c>
      <c r="O3044" s="23" t="str">
        <f>VLOOKUP(E3044,'[1]Tirupati Member''s Detail'!$D$2:$L$1048576,7,0)</f>
        <v>Outstanding</v>
      </c>
      <c r="P3044" s="23">
        <f t="shared" si="241"/>
        <v>9900</v>
      </c>
      <c r="Q3044" s="24" t="e">
        <f>+#REF!-I3044</f>
        <v>#REF!</v>
      </c>
      <c r="R3044" s="25">
        <f t="shared" si="242"/>
        <v>9680</v>
      </c>
      <c r="S3044" s="25" t="e">
        <f t="shared" si="243"/>
        <v>#REF!</v>
      </c>
      <c r="T3044" s="25">
        <f t="shared" si="240"/>
        <v>9680</v>
      </c>
      <c r="U3044" s="25"/>
      <c r="V3044" s="23"/>
      <c r="W3044" s="23"/>
      <c r="X3044" s="24" t="e">
        <f>+#REF!-I3044</f>
        <v>#REF!</v>
      </c>
      <c r="Y3044" s="23"/>
      <c r="Z3044" s="23"/>
      <c r="AA3044" s="23"/>
      <c r="AB3044" s="23"/>
      <c r="AC3044" s="23"/>
      <c r="AD3044" s="23"/>
      <c r="AE3044" s="26" t="str">
        <f>VLOOKUP(E3044,'[1]Tirupati Member''s Detail'!$D$2:$L$1048576,9,0)</f>
        <v>last communication 96 (Outstanding Rs 9900/-)</v>
      </c>
    </row>
    <row r="3045" spans="1:31" x14ac:dyDescent="0.3">
      <c r="A3045" s="27">
        <v>3048</v>
      </c>
      <c r="B3045" s="28"/>
      <c r="C3045" s="29" t="s">
        <v>9063</v>
      </c>
      <c r="D3045" s="20" t="s">
        <v>22</v>
      </c>
      <c r="E3045" s="29">
        <v>41043</v>
      </c>
      <c r="F3045" s="20" t="s">
        <v>24</v>
      </c>
      <c r="G3045" s="20" t="s">
        <v>25</v>
      </c>
      <c r="H3045" s="29" t="s">
        <v>285</v>
      </c>
      <c r="I3045" s="30">
        <v>1993</v>
      </c>
      <c r="J3045" s="29" t="s">
        <v>9064</v>
      </c>
      <c r="K3045" s="22">
        <f>VLOOKUP(E3045,'[1]Tirupati Member''s Detail'!$D$2:$L$1048576,8,0)</f>
        <v>2008</v>
      </c>
      <c r="L3045" s="23">
        <f>VLOOKUP(E3045,'[1]Tirupati Member''s Detail'!$D$2:$L$1048576,4,0)</f>
        <v>22000</v>
      </c>
      <c r="M3045" s="23">
        <f t="shared" si="239"/>
        <v>22000</v>
      </c>
      <c r="N3045" s="23">
        <f>VLOOKUP(E3045,'[1]Tirupati Member''s Detail'!$D$2:$L$1048576,5,0)</f>
        <v>20900</v>
      </c>
      <c r="O3045" s="23" t="str">
        <f>VLOOKUP(E3045,'[1]Tirupati Member''s Detail'!$D$2:$L$1048576,7,0)</f>
        <v>R.M</v>
      </c>
      <c r="P3045" s="23">
        <f t="shared" si="241"/>
        <v>1100</v>
      </c>
      <c r="Q3045" s="24" t="e">
        <f>+#REF!-I3045</f>
        <v>#REF!</v>
      </c>
      <c r="R3045" s="25">
        <f t="shared" si="242"/>
        <v>16720</v>
      </c>
      <c r="S3045" s="25" t="e">
        <f t="shared" si="243"/>
        <v>#REF!</v>
      </c>
      <c r="T3045" s="25">
        <f t="shared" si="240"/>
        <v>16720</v>
      </c>
      <c r="U3045" s="25"/>
      <c r="V3045" s="23"/>
      <c r="W3045" s="23"/>
      <c r="X3045" s="24" t="e">
        <f>+#REF!-I3045</f>
        <v>#REF!</v>
      </c>
      <c r="Y3045" s="23"/>
      <c r="Z3045" s="23"/>
      <c r="AA3045" s="23"/>
      <c r="AB3045" s="23"/>
      <c r="AC3045" s="23"/>
      <c r="AD3045" s="23"/>
      <c r="AE3045" s="26" t="str">
        <f>VLOOKUP(E3045,'[1]Tirupati Member''s Detail'!$D$2:$L$1048576,9,0)</f>
        <v>last communication 10</v>
      </c>
    </row>
    <row r="3046" spans="1:31" x14ac:dyDescent="0.3">
      <c r="A3046" s="27">
        <v>3049</v>
      </c>
      <c r="B3046" s="28"/>
      <c r="C3046" s="29" t="s">
        <v>9065</v>
      </c>
      <c r="D3046" s="20" t="s">
        <v>22</v>
      </c>
      <c r="E3046" s="29">
        <v>41046</v>
      </c>
      <c r="F3046" s="20" t="s">
        <v>24</v>
      </c>
      <c r="G3046" s="20" t="s">
        <v>25</v>
      </c>
      <c r="H3046" s="29" t="s">
        <v>70</v>
      </c>
      <c r="I3046" s="30">
        <v>1993</v>
      </c>
      <c r="J3046" s="29" t="s">
        <v>9066</v>
      </c>
      <c r="K3046" s="22" t="str">
        <f>VLOOKUP(E3046,'[1]Tirupati Member''s Detail'!$D$2:$L$1048576,8,0)</f>
        <v>No</v>
      </c>
      <c r="L3046" s="23">
        <f>VLOOKUP(E3046,'[1]Tirupati Member''s Detail'!$D$2:$L$1048576,4,0)</f>
        <v>27000</v>
      </c>
      <c r="M3046" s="23">
        <f t="shared" si="239"/>
        <v>27000</v>
      </c>
      <c r="N3046" s="23">
        <f>VLOOKUP(E3046,'[1]Tirupati Member''s Detail'!$D$2:$L$1048576,5,0)</f>
        <v>27000</v>
      </c>
      <c r="O3046" s="23" t="str">
        <f>VLOOKUP(E3046,'[1]Tirupati Member''s Detail'!$D$2:$L$1048576,7,0)</f>
        <v>I.R.M</v>
      </c>
      <c r="P3046" s="23">
        <f t="shared" si="241"/>
        <v>0</v>
      </c>
      <c r="Q3046" s="24" t="e">
        <f>+#REF!-I3046</f>
        <v>#REF!</v>
      </c>
      <c r="R3046" s="25">
        <f t="shared" si="242"/>
        <v>21600</v>
      </c>
      <c r="S3046" s="25" t="e">
        <f t="shared" si="243"/>
        <v>#REF!</v>
      </c>
      <c r="T3046" s="25">
        <f t="shared" si="240"/>
        <v>21600</v>
      </c>
      <c r="U3046" s="25"/>
      <c r="V3046" s="23"/>
      <c r="W3046" s="23"/>
      <c r="X3046" s="24" t="e">
        <f>+#REF!-I3046</f>
        <v>#REF!</v>
      </c>
      <c r="Y3046" s="23"/>
      <c r="Z3046" s="23"/>
      <c r="AA3046" s="23"/>
      <c r="AB3046" s="23"/>
      <c r="AC3046" s="23"/>
      <c r="AD3046" s="23"/>
      <c r="AE3046" s="26" t="str">
        <f>VLOOKUP(E3046,'[1]Tirupati Member''s Detail'!$D$2:$L$1048576,9,0)</f>
        <v>last communication 05</v>
      </c>
    </row>
    <row r="3047" spans="1:31" x14ac:dyDescent="0.3">
      <c r="A3047" s="27">
        <v>3050</v>
      </c>
      <c r="B3047" s="28"/>
      <c r="C3047" s="29" t="s">
        <v>9067</v>
      </c>
      <c r="D3047" s="20" t="s">
        <v>22</v>
      </c>
      <c r="E3047" s="29">
        <v>41049</v>
      </c>
      <c r="F3047" s="20" t="s">
        <v>24</v>
      </c>
      <c r="G3047" s="20" t="s">
        <v>25</v>
      </c>
      <c r="H3047" s="29" t="s">
        <v>26</v>
      </c>
      <c r="I3047" s="30">
        <v>1993</v>
      </c>
      <c r="J3047" s="29" t="s">
        <v>9068</v>
      </c>
      <c r="K3047" s="22" t="str">
        <f>VLOOKUP(E3047,'[1]Tirupati Member''s Detail'!$D$2:$L$1048576,8,0)</f>
        <v>No</v>
      </c>
      <c r="L3047" s="23">
        <f>VLOOKUP(E3047,'[1]Tirupati Member''s Detail'!$D$2:$L$1048576,4,0)</f>
        <v>22000</v>
      </c>
      <c r="M3047" s="23">
        <f t="shared" si="239"/>
        <v>22000</v>
      </c>
      <c r="N3047" s="23">
        <f>VLOOKUP(E3047,'[1]Tirupati Member''s Detail'!$D$2:$L$1048576,5,0)</f>
        <v>22000</v>
      </c>
      <c r="O3047" s="23" t="str">
        <f>VLOOKUP(E3047,'[1]Tirupati Member''s Detail'!$D$2:$L$1048576,7,0)</f>
        <v>I.R.M</v>
      </c>
      <c r="P3047" s="23">
        <f t="shared" si="241"/>
        <v>0</v>
      </c>
      <c r="Q3047" s="24" t="e">
        <f>+#REF!-I3047</f>
        <v>#REF!</v>
      </c>
      <c r="R3047" s="25">
        <f t="shared" si="242"/>
        <v>17600</v>
      </c>
      <c r="S3047" s="25" t="e">
        <f t="shared" si="243"/>
        <v>#REF!</v>
      </c>
      <c r="T3047" s="25">
        <f t="shared" si="240"/>
        <v>17600</v>
      </c>
      <c r="U3047" s="25"/>
      <c r="V3047" s="23"/>
      <c r="W3047" s="23"/>
      <c r="X3047" s="24" t="e">
        <f>+#REF!-I3047</f>
        <v>#REF!</v>
      </c>
      <c r="Y3047" s="23"/>
      <c r="Z3047" s="23"/>
      <c r="AA3047" s="23"/>
      <c r="AB3047" s="23"/>
      <c r="AC3047" s="23"/>
      <c r="AD3047" s="23"/>
      <c r="AE3047" s="26" t="str">
        <f>VLOOKUP(E3047,'[1]Tirupati Member''s Detail'!$D$2:$L$1048576,9,0)</f>
        <v>last communication 94</v>
      </c>
    </row>
    <row r="3048" spans="1:31" x14ac:dyDescent="0.3">
      <c r="A3048" s="27">
        <v>3051</v>
      </c>
      <c r="B3048" s="28"/>
      <c r="C3048" s="29" t="s">
        <v>9069</v>
      </c>
      <c r="D3048" s="20" t="s">
        <v>22</v>
      </c>
      <c r="E3048" s="29">
        <v>41050</v>
      </c>
      <c r="F3048" s="20" t="s">
        <v>24</v>
      </c>
      <c r="G3048" s="20" t="s">
        <v>25</v>
      </c>
      <c r="H3048" s="29" t="s">
        <v>100</v>
      </c>
      <c r="I3048" s="30">
        <v>1993</v>
      </c>
      <c r="J3048" s="29" t="s">
        <v>9070</v>
      </c>
      <c r="K3048" s="22" t="str">
        <f>VLOOKUP(E3048,'[1]Tirupati Member''s Detail'!$D$2:$L$1048576,8,0)</f>
        <v>No</v>
      </c>
      <c r="L3048" s="23">
        <f>VLOOKUP(E3048,'[1]Tirupati Member''s Detail'!$D$2:$L$1048576,4,0)</f>
        <v>22000</v>
      </c>
      <c r="M3048" s="23">
        <f t="shared" si="239"/>
        <v>22000</v>
      </c>
      <c r="N3048" s="23">
        <f>VLOOKUP(E3048,'[1]Tirupati Member''s Detail'!$D$2:$L$1048576,5,0)</f>
        <v>22000</v>
      </c>
      <c r="O3048" s="23" t="str">
        <f>VLOOKUP(E3048,'[1]Tirupati Member''s Detail'!$D$2:$L$1048576,7,0)</f>
        <v>I.R.M</v>
      </c>
      <c r="P3048" s="23">
        <f t="shared" si="241"/>
        <v>0</v>
      </c>
      <c r="Q3048" s="24" t="e">
        <f>+#REF!-I3048</f>
        <v>#REF!</v>
      </c>
      <c r="R3048" s="25">
        <f t="shared" si="242"/>
        <v>17600</v>
      </c>
      <c r="S3048" s="25" t="e">
        <f t="shared" si="243"/>
        <v>#REF!</v>
      </c>
      <c r="T3048" s="25">
        <f t="shared" si="240"/>
        <v>17600</v>
      </c>
      <c r="U3048" s="25"/>
      <c r="V3048" s="23"/>
      <c r="W3048" s="23"/>
      <c r="X3048" s="24" t="e">
        <f>+#REF!-I3048</f>
        <v>#REF!</v>
      </c>
      <c r="Y3048" s="23"/>
      <c r="Z3048" s="23"/>
      <c r="AA3048" s="23"/>
      <c r="AB3048" s="23"/>
      <c r="AC3048" s="23"/>
      <c r="AD3048" s="23"/>
      <c r="AE3048" s="26" t="str">
        <f>VLOOKUP(E3048,'[1]Tirupati Member''s Detail'!$D$2:$L$1048576,9,0)</f>
        <v>last communication 97</v>
      </c>
    </row>
    <row r="3049" spans="1:31" x14ac:dyDescent="0.3">
      <c r="A3049" s="27">
        <v>3052</v>
      </c>
      <c r="B3049" s="28"/>
      <c r="C3049" s="29" t="s">
        <v>9071</v>
      </c>
      <c r="D3049" s="20" t="s">
        <v>22</v>
      </c>
      <c r="E3049" s="29">
        <v>41051</v>
      </c>
      <c r="F3049" s="20" t="s">
        <v>24</v>
      </c>
      <c r="G3049" s="20" t="s">
        <v>25</v>
      </c>
      <c r="H3049" s="29" t="s">
        <v>818</v>
      </c>
      <c r="I3049" s="30">
        <v>1994</v>
      </c>
      <c r="J3049" s="29" t="s">
        <v>9072</v>
      </c>
      <c r="K3049" s="22" t="str">
        <f>VLOOKUP(E3049,'[1]Tirupati Member''s Detail'!$D$2:$L$1048576,8,0)</f>
        <v>No</v>
      </c>
      <c r="L3049" s="23">
        <f>VLOOKUP(E3049,'[1]Tirupati Member''s Detail'!$D$2:$L$1048576,4,0)</f>
        <v>32000</v>
      </c>
      <c r="M3049" s="23">
        <f t="shared" si="239"/>
        <v>32000</v>
      </c>
      <c r="N3049" s="23">
        <f>VLOOKUP(E3049,'[1]Tirupati Member''s Detail'!$D$2:$L$1048576,5,0)</f>
        <v>32000</v>
      </c>
      <c r="O3049" s="23" t="str">
        <f>VLOOKUP(E3049,'[1]Tirupati Member''s Detail'!$D$2:$L$1048576,7,0)</f>
        <v>I.R.M</v>
      </c>
      <c r="P3049" s="23">
        <f t="shared" si="241"/>
        <v>0</v>
      </c>
      <c r="Q3049" s="24" t="e">
        <f>+#REF!-I3049</f>
        <v>#REF!</v>
      </c>
      <c r="R3049" s="25">
        <f t="shared" si="242"/>
        <v>25600</v>
      </c>
      <c r="S3049" s="25" t="e">
        <f t="shared" si="243"/>
        <v>#REF!</v>
      </c>
      <c r="T3049" s="25">
        <f t="shared" si="240"/>
        <v>25600</v>
      </c>
      <c r="U3049" s="25"/>
      <c r="V3049" s="23"/>
      <c r="W3049" s="23"/>
      <c r="X3049" s="24" t="e">
        <f>+#REF!-I3049</f>
        <v>#REF!</v>
      </c>
      <c r="Y3049" s="23"/>
      <c r="Z3049" s="23"/>
      <c r="AA3049" s="23"/>
      <c r="AB3049" s="23"/>
      <c r="AC3049" s="23"/>
      <c r="AD3049" s="23"/>
      <c r="AE3049" s="26" t="str">
        <f>VLOOKUP(E3049,'[1]Tirupati Member''s Detail'!$D$2:$L$1048576,9,0)</f>
        <v>last communication 08</v>
      </c>
    </row>
    <row r="3050" spans="1:31" x14ac:dyDescent="0.3">
      <c r="A3050" s="27">
        <v>3053</v>
      </c>
      <c r="B3050" s="28"/>
      <c r="C3050" s="29" t="s">
        <v>9073</v>
      </c>
      <c r="D3050" s="20" t="s">
        <v>22</v>
      </c>
      <c r="E3050" s="29">
        <v>41056</v>
      </c>
      <c r="F3050" s="20" t="s">
        <v>24</v>
      </c>
      <c r="G3050" s="20" t="s">
        <v>25</v>
      </c>
      <c r="H3050" s="29" t="s">
        <v>892</v>
      </c>
      <c r="I3050" s="30">
        <v>1994</v>
      </c>
      <c r="J3050" s="29" t="s">
        <v>9074</v>
      </c>
      <c r="K3050" s="22" t="str">
        <f>VLOOKUP(E3050,'[1]Tirupati Member''s Detail'!$D$2:$L$1048576,8,0)</f>
        <v>No</v>
      </c>
      <c r="L3050" s="23">
        <f>VLOOKUP(E3050,'[1]Tirupati Member''s Detail'!$D$2:$L$1048576,4,0)</f>
        <v>32000</v>
      </c>
      <c r="M3050" s="23">
        <f t="shared" si="239"/>
        <v>32000</v>
      </c>
      <c r="N3050" s="23">
        <f>VLOOKUP(E3050,'[1]Tirupati Member''s Detail'!$D$2:$L$1048576,5,0)</f>
        <v>30400</v>
      </c>
      <c r="O3050" s="23" t="str">
        <f>VLOOKUP(E3050,'[1]Tirupati Member''s Detail'!$D$2:$L$1048576,7,0)</f>
        <v>I.R.M</v>
      </c>
      <c r="P3050" s="23">
        <f t="shared" si="241"/>
        <v>1600</v>
      </c>
      <c r="Q3050" s="24" t="e">
        <f>+#REF!-I3050</f>
        <v>#REF!</v>
      </c>
      <c r="R3050" s="25">
        <f t="shared" si="242"/>
        <v>24320</v>
      </c>
      <c r="S3050" s="25" t="e">
        <f t="shared" si="243"/>
        <v>#REF!</v>
      </c>
      <c r="T3050" s="25">
        <f t="shared" si="240"/>
        <v>24320</v>
      </c>
      <c r="U3050" s="25"/>
      <c r="V3050" s="23"/>
      <c r="W3050" s="23"/>
      <c r="X3050" s="24" t="e">
        <f>+#REF!-I3050</f>
        <v>#REF!</v>
      </c>
      <c r="Y3050" s="23"/>
      <c r="Z3050" s="23"/>
      <c r="AA3050" s="23"/>
      <c r="AB3050" s="23"/>
      <c r="AC3050" s="23"/>
      <c r="AD3050" s="23"/>
      <c r="AE3050" s="26" t="str">
        <f>VLOOKUP(E3050,'[1]Tirupati Member''s Detail'!$D$2:$L$1048576,9,0)</f>
        <v>last communication 02</v>
      </c>
    </row>
    <row r="3051" spans="1:31" x14ac:dyDescent="0.3">
      <c r="A3051" s="27">
        <v>3054</v>
      </c>
      <c r="B3051" s="28"/>
      <c r="C3051" s="29" t="s">
        <v>9075</v>
      </c>
      <c r="D3051" s="20" t="s">
        <v>22</v>
      </c>
      <c r="E3051" s="29">
        <v>41057</v>
      </c>
      <c r="F3051" s="20" t="s">
        <v>24</v>
      </c>
      <c r="G3051" s="20" t="s">
        <v>25</v>
      </c>
      <c r="H3051" s="29" t="s">
        <v>9076</v>
      </c>
      <c r="I3051" s="30">
        <v>1994</v>
      </c>
      <c r="J3051" s="29" t="s">
        <v>9077</v>
      </c>
      <c r="K3051" s="22" t="str">
        <f>VLOOKUP(E3051,'[1]Tirupati Member''s Detail'!$D$2:$L$1048576,8,0)</f>
        <v>No</v>
      </c>
      <c r="L3051" s="23">
        <f>VLOOKUP(E3051,'[1]Tirupati Member''s Detail'!$D$2:$L$1048576,4,0)</f>
        <v>22000</v>
      </c>
      <c r="M3051" s="23">
        <f t="shared" si="239"/>
        <v>22000</v>
      </c>
      <c r="N3051" s="23">
        <f>VLOOKUP(E3051,'[1]Tirupati Member''s Detail'!$D$2:$L$1048576,5,0)</f>
        <v>22000</v>
      </c>
      <c r="O3051" s="23" t="str">
        <f>VLOOKUP(E3051,'[1]Tirupati Member''s Detail'!$D$2:$L$1048576,7,0)</f>
        <v>I.R.M</v>
      </c>
      <c r="P3051" s="23">
        <f t="shared" si="241"/>
        <v>0</v>
      </c>
      <c r="Q3051" s="24" t="e">
        <f>+#REF!-I3051</f>
        <v>#REF!</v>
      </c>
      <c r="R3051" s="25">
        <f t="shared" si="242"/>
        <v>17600</v>
      </c>
      <c r="S3051" s="25" t="e">
        <f t="shared" si="243"/>
        <v>#REF!</v>
      </c>
      <c r="T3051" s="25">
        <f t="shared" si="240"/>
        <v>17600</v>
      </c>
      <c r="U3051" s="25"/>
      <c r="V3051" s="23"/>
      <c r="W3051" s="23"/>
      <c r="X3051" s="24" t="e">
        <f>+#REF!-I3051</f>
        <v>#REF!</v>
      </c>
      <c r="Y3051" s="23"/>
      <c r="Z3051" s="23"/>
      <c r="AA3051" s="23"/>
      <c r="AB3051" s="23"/>
      <c r="AC3051" s="23"/>
      <c r="AD3051" s="23"/>
      <c r="AE3051" s="26" t="str">
        <f>VLOOKUP(E3051,'[1]Tirupati Member''s Detail'!$D$2:$L$1048576,9,0)</f>
        <v>last communication 96</v>
      </c>
    </row>
    <row r="3052" spans="1:31" x14ac:dyDescent="0.3">
      <c r="A3052" s="27">
        <v>3055</v>
      </c>
      <c r="B3052" s="28"/>
      <c r="C3052" s="29" t="s">
        <v>9078</v>
      </c>
      <c r="D3052" s="20" t="s">
        <v>22</v>
      </c>
      <c r="E3052" s="29">
        <v>41064</v>
      </c>
      <c r="F3052" s="20" t="s">
        <v>24</v>
      </c>
      <c r="G3052" s="20" t="s">
        <v>25</v>
      </c>
      <c r="H3052" s="29" t="s">
        <v>1278</v>
      </c>
      <c r="I3052" s="30">
        <v>1994</v>
      </c>
      <c r="J3052" s="29" t="s">
        <v>9079</v>
      </c>
      <c r="K3052" s="22" t="str">
        <f>VLOOKUP(E3052,'[1]Tirupati Member''s Detail'!$D$2:$L$1048576,8,0)</f>
        <v>No</v>
      </c>
      <c r="L3052" s="23">
        <f>VLOOKUP(E3052,'[1]Tirupati Member''s Detail'!$D$2:$L$1048576,4,0)</f>
        <v>22000</v>
      </c>
      <c r="M3052" s="23">
        <f t="shared" si="239"/>
        <v>22000</v>
      </c>
      <c r="N3052" s="23">
        <f>VLOOKUP(E3052,'[1]Tirupati Member''s Detail'!$D$2:$L$1048576,5,0)</f>
        <v>22000</v>
      </c>
      <c r="O3052" s="23" t="str">
        <f>VLOOKUP(E3052,'[1]Tirupati Member''s Detail'!$D$2:$L$1048576,7,0)</f>
        <v>I.R.M</v>
      </c>
      <c r="P3052" s="23">
        <f t="shared" si="241"/>
        <v>0</v>
      </c>
      <c r="Q3052" s="24" t="e">
        <f>+#REF!-I3052</f>
        <v>#REF!</v>
      </c>
      <c r="R3052" s="25">
        <f t="shared" si="242"/>
        <v>17600</v>
      </c>
      <c r="S3052" s="25" t="e">
        <f t="shared" si="243"/>
        <v>#REF!</v>
      </c>
      <c r="T3052" s="25">
        <f t="shared" si="240"/>
        <v>17600</v>
      </c>
      <c r="U3052" s="25"/>
      <c r="V3052" s="23"/>
      <c r="W3052" s="23"/>
      <c r="X3052" s="24" t="e">
        <f>+#REF!-I3052</f>
        <v>#REF!</v>
      </c>
      <c r="Y3052" s="23"/>
      <c r="Z3052" s="23"/>
      <c r="AA3052" s="23"/>
      <c r="AB3052" s="23"/>
      <c r="AC3052" s="23"/>
      <c r="AD3052" s="23"/>
      <c r="AE3052" s="26" t="str">
        <f>VLOOKUP(E3052,'[1]Tirupati Member''s Detail'!$D$2:$L$1048576,9,0)</f>
        <v>As Pod last comm 2007</v>
      </c>
    </row>
    <row r="3053" spans="1:31" x14ac:dyDescent="0.3">
      <c r="A3053" s="27">
        <v>3056</v>
      </c>
      <c r="B3053" s="28"/>
      <c r="C3053" s="29" t="s">
        <v>9080</v>
      </c>
      <c r="D3053" s="20" t="s">
        <v>22</v>
      </c>
      <c r="E3053" s="29">
        <v>41066</v>
      </c>
      <c r="F3053" s="20" t="s">
        <v>24</v>
      </c>
      <c r="G3053" s="20" t="s">
        <v>25</v>
      </c>
      <c r="H3053" s="29" t="s">
        <v>738</v>
      </c>
      <c r="I3053" s="30">
        <v>1994</v>
      </c>
      <c r="J3053" s="29" t="s">
        <v>9081</v>
      </c>
      <c r="K3053" s="22" t="str">
        <f>VLOOKUP(E3053,'[1]Tirupati Member''s Detail'!$D$2:$L$1048576,8,0)</f>
        <v>No</v>
      </c>
      <c r="L3053" s="23">
        <f>VLOOKUP(E3053,'[1]Tirupati Member''s Detail'!$D$2:$L$1048576,4,0)</f>
        <v>32000</v>
      </c>
      <c r="M3053" s="23">
        <f t="shared" si="239"/>
        <v>32000</v>
      </c>
      <c r="N3053" s="23">
        <f>VLOOKUP(E3053,'[1]Tirupati Member''s Detail'!$D$2:$L$1048576,5,0)</f>
        <v>32000</v>
      </c>
      <c r="O3053" s="23" t="str">
        <f>VLOOKUP(E3053,'[1]Tirupati Member''s Detail'!$D$2:$L$1048576,7,0)</f>
        <v>I.R.M</v>
      </c>
      <c r="P3053" s="23">
        <f t="shared" si="241"/>
        <v>0</v>
      </c>
      <c r="Q3053" s="24" t="e">
        <f>+#REF!-I3053</f>
        <v>#REF!</v>
      </c>
      <c r="R3053" s="25">
        <f t="shared" si="242"/>
        <v>25600</v>
      </c>
      <c r="S3053" s="25" t="e">
        <f t="shared" si="243"/>
        <v>#REF!</v>
      </c>
      <c r="T3053" s="25">
        <f t="shared" si="240"/>
        <v>25600</v>
      </c>
      <c r="U3053" s="25"/>
      <c r="V3053" s="23"/>
      <c r="W3053" s="23"/>
      <c r="X3053" s="24" t="e">
        <f>+#REF!-I3053</f>
        <v>#REF!</v>
      </c>
      <c r="Y3053" s="23"/>
      <c r="Z3053" s="23"/>
      <c r="AA3053" s="23"/>
      <c r="AB3053" s="23"/>
      <c r="AC3053" s="23"/>
      <c r="AD3053" s="23"/>
      <c r="AE3053" s="26" t="str">
        <f>VLOOKUP(E3053,'[1]Tirupati Member''s Detail'!$D$2:$L$1048576,9,0)</f>
        <v xml:space="preserve">no communication till date, total 2 membership (41066 &amp; 41068:- TPT) </v>
      </c>
    </row>
    <row r="3054" spans="1:31" x14ac:dyDescent="0.3">
      <c r="A3054" s="27">
        <v>3057</v>
      </c>
      <c r="B3054" s="28"/>
      <c r="C3054" s="29" t="s">
        <v>9082</v>
      </c>
      <c r="D3054" s="20" t="s">
        <v>22</v>
      </c>
      <c r="E3054" s="29">
        <v>41068</v>
      </c>
      <c r="F3054" s="20" t="s">
        <v>24</v>
      </c>
      <c r="G3054" s="20" t="s">
        <v>25</v>
      </c>
      <c r="H3054" s="29" t="s">
        <v>738</v>
      </c>
      <c r="I3054" s="30">
        <v>1994</v>
      </c>
      <c r="J3054" s="29" t="s">
        <v>9081</v>
      </c>
      <c r="K3054" s="22" t="str">
        <f>VLOOKUP(E3054,'[1]Tirupati Member''s Detail'!$D$2:$L$1048576,8,0)</f>
        <v>No</v>
      </c>
      <c r="L3054" s="23">
        <f>VLOOKUP(E3054,'[1]Tirupati Member''s Detail'!$D$2:$L$1048576,4,0)</f>
        <v>32000</v>
      </c>
      <c r="M3054" s="23">
        <f t="shared" si="239"/>
        <v>32000</v>
      </c>
      <c r="N3054" s="23">
        <f>VLOOKUP(E3054,'[1]Tirupati Member''s Detail'!$D$2:$L$1048576,5,0)</f>
        <v>32000</v>
      </c>
      <c r="O3054" s="23" t="str">
        <f>VLOOKUP(E3054,'[1]Tirupati Member''s Detail'!$D$2:$L$1048576,7,0)</f>
        <v>I.R.M</v>
      </c>
      <c r="P3054" s="23">
        <f t="shared" si="241"/>
        <v>0</v>
      </c>
      <c r="Q3054" s="24" t="e">
        <f>+#REF!-I3054</f>
        <v>#REF!</v>
      </c>
      <c r="R3054" s="25">
        <f t="shared" si="242"/>
        <v>25600</v>
      </c>
      <c r="S3054" s="25" t="e">
        <f t="shared" si="243"/>
        <v>#REF!</v>
      </c>
      <c r="T3054" s="25">
        <f t="shared" si="240"/>
        <v>25600</v>
      </c>
      <c r="U3054" s="25"/>
      <c r="V3054" s="23"/>
      <c r="W3054" s="23"/>
      <c r="X3054" s="24" t="e">
        <f>+#REF!-I3054</f>
        <v>#REF!</v>
      </c>
      <c r="Y3054" s="23"/>
      <c r="Z3054" s="23"/>
      <c r="AA3054" s="23"/>
      <c r="AB3054" s="23"/>
      <c r="AC3054" s="23"/>
      <c r="AD3054" s="23"/>
      <c r="AE3054" s="26" t="str">
        <f>VLOOKUP(E3054,'[1]Tirupati Member''s Detail'!$D$2:$L$1048576,9,0)</f>
        <v xml:space="preserve">As POD Last communication 07, total 2 membership (41066 &amp; 41068:- TPT) </v>
      </c>
    </row>
    <row r="3055" spans="1:31" x14ac:dyDescent="0.3">
      <c r="A3055" s="27">
        <v>3058</v>
      </c>
      <c r="B3055" s="28"/>
      <c r="C3055" s="29" t="s">
        <v>9083</v>
      </c>
      <c r="D3055" s="20" t="s">
        <v>22</v>
      </c>
      <c r="E3055" s="29">
        <v>41070</v>
      </c>
      <c r="F3055" s="20" t="s">
        <v>24</v>
      </c>
      <c r="G3055" s="20" t="s">
        <v>25</v>
      </c>
      <c r="H3055" s="29" t="s">
        <v>1308</v>
      </c>
      <c r="I3055" s="30">
        <v>1994</v>
      </c>
      <c r="J3055" s="29" t="s">
        <v>9084</v>
      </c>
      <c r="K3055" s="22" t="str">
        <f>VLOOKUP(E3055,'[1]Tirupati Member''s Detail'!$D$2:$L$1048576,8,0)</f>
        <v>No</v>
      </c>
      <c r="L3055" s="23">
        <f>VLOOKUP(E3055,'[1]Tirupati Member''s Detail'!$D$2:$L$1048576,4,0)</f>
        <v>27000</v>
      </c>
      <c r="M3055" s="23">
        <f t="shared" si="239"/>
        <v>27000</v>
      </c>
      <c r="N3055" s="23">
        <f>VLOOKUP(E3055,'[1]Tirupati Member''s Detail'!$D$2:$L$1048576,5,0)</f>
        <v>25650</v>
      </c>
      <c r="O3055" s="23" t="str">
        <f>VLOOKUP(E3055,'[1]Tirupati Member''s Detail'!$D$2:$L$1048576,7,0)</f>
        <v>I.R.M</v>
      </c>
      <c r="P3055" s="23">
        <f t="shared" si="241"/>
        <v>1350</v>
      </c>
      <c r="Q3055" s="24" t="e">
        <f>+#REF!-I3055</f>
        <v>#REF!</v>
      </c>
      <c r="R3055" s="25">
        <f t="shared" si="242"/>
        <v>20520</v>
      </c>
      <c r="S3055" s="25" t="e">
        <f t="shared" si="243"/>
        <v>#REF!</v>
      </c>
      <c r="T3055" s="25">
        <f t="shared" si="240"/>
        <v>20520</v>
      </c>
      <c r="U3055" s="25"/>
      <c r="V3055" s="23"/>
      <c r="W3055" s="23"/>
      <c r="X3055" s="24" t="e">
        <f>+#REF!-I3055</f>
        <v>#REF!</v>
      </c>
      <c r="Y3055" s="23"/>
      <c r="Z3055" s="23"/>
      <c r="AA3055" s="23"/>
      <c r="AB3055" s="23"/>
      <c r="AC3055" s="23"/>
      <c r="AD3055" s="23"/>
      <c r="AE3055" s="26" t="str">
        <f>VLOOKUP(E3055,'[1]Tirupati Member''s Detail'!$D$2:$L$1048576,9,0)</f>
        <v>last communication 00</v>
      </c>
    </row>
    <row r="3056" spans="1:31" x14ac:dyDescent="0.3">
      <c r="A3056" s="27">
        <v>3059</v>
      </c>
      <c r="B3056" s="28"/>
      <c r="C3056" s="29" t="s">
        <v>9085</v>
      </c>
      <c r="D3056" s="20" t="s">
        <v>22</v>
      </c>
      <c r="E3056" s="29">
        <v>41071</v>
      </c>
      <c r="F3056" s="20" t="s">
        <v>24</v>
      </c>
      <c r="G3056" s="20" t="s">
        <v>25</v>
      </c>
      <c r="H3056" s="29" t="s">
        <v>1702</v>
      </c>
      <c r="I3056" s="30">
        <v>1994</v>
      </c>
      <c r="J3056" s="29" t="s">
        <v>9086</v>
      </c>
      <c r="K3056" s="22" t="str">
        <f>VLOOKUP(E3056,'[1]Tirupati Member''s Detail'!$D$2:$L$1048576,8,0)</f>
        <v>No</v>
      </c>
      <c r="L3056" s="23">
        <f>VLOOKUP(E3056,'[1]Tirupati Member''s Detail'!$D$2:$L$1048576,4,0)</f>
        <v>32000</v>
      </c>
      <c r="M3056" s="23">
        <f t="shared" si="239"/>
        <v>32000</v>
      </c>
      <c r="N3056" s="23">
        <f>VLOOKUP(E3056,'[1]Tirupati Member''s Detail'!$D$2:$L$1048576,5,0)</f>
        <v>32000</v>
      </c>
      <c r="O3056" s="23" t="str">
        <f>VLOOKUP(E3056,'[1]Tirupati Member''s Detail'!$D$2:$L$1048576,7,0)</f>
        <v>I.R.M</v>
      </c>
      <c r="P3056" s="23">
        <f t="shared" si="241"/>
        <v>0</v>
      </c>
      <c r="Q3056" s="24" t="e">
        <f>+#REF!-I3056</f>
        <v>#REF!</v>
      </c>
      <c r="R3056" s="25">
        <f t="shared" si="242"/>
        <v>25600</v>
      </c>
      <c r="S3056" s="25" t="e">
        <f t="shared" si="243"/>
        <v>#REF!</v>
      </c>
      <c r="T3056" s="25">
        <f t="shared" si="240"/>
        <v>25600</v>
      </c>
      <c r="U3056" s="25"/>
      <c r="V3056" s="23"/>
      <c r="W3056" s="23"/>
      <c r="X3056" s="24" t="e">
        <f>+#REF!-I3056</f>
        <v>#REF!</v>
      </c>
      <c r="Y3056" s="23"/>
      <c r="Z3056" s="23"/>
      <c r="AA3056" s="23"/>
      <c r="AB3056" s="23"/>
      <c r="AC3056" s="23"/>
      <c r="AD3056" s="23"/>
      <c r="AE3056" s="26" t="str">
        <f>VLOOKUP(E3056,'[1]Tirupati Member''s Detail'!$D$2:$L$1048576,9,0)</f>
        <v>As Pod last comm 2007</v>
      </c>
    </row>
    <row r="3057" spans="1:31" x14ac:dyDescent="0.3">
      <c r="A3057" s="27">
        <v>3060</v>
      </c>
      <c r="B3057" s="28"/>
      <c r="C3057" s="29" t="s">
        <v>9087</v>
      </c>
      <c r="D3057" s="20" t="s">
        <v>22</v>
      </c>
      <c r="E3057" s="29">
        <v>41073</v>
      </c>
      <c r="F3057" s="20" t="s">
        <v>24</v>
      </c>
      <c r="G3057" s="20" t="s">
        <v>25</v>
      </c>
      <c r="H3057" s="29" t="s">
        <v>1602</v>
      </c>
      <c r="I3057" s="30">
        <v>1994</v>
      </c>
      <c r="J3057" s="29" t="s">
        <v>9088</v>
      </c>
      <c r="K3057" s="22" t="str">
        <f>VLOOKUP(E3057,'[1]Tirupati Member''s Detail'!$D$2:$L$1048576,8,0)</f>
        <v>No</v>
      </c>
      <c r="L3057" s="23">
        <f>VLOOKUP(E3057,'[1]Tirupati Member''s Detail'!$D$2:$L$1048576,4,0)</f>
        <v>27000</v>
      </c>
      <c r="M3057" s="23">
        <f t="shared" si="239"/>
        <v>27000</v>
      </c>
      <c r="N3057" s="23">
        <f>VLOOKUP(E3057,'[1]Tirupati Member''s Detail'!$D$2:$L$1048576,5,0)</f>
        <v>8100</v>
      </c>
      <c r="O3057" s="23" t="str">
        <f>VLOOKUP(E3057,'[1]Tirupati Member''s Detail'!$D$2:$L$1048576,7,0)</f>
        <v>Outstanding</v>
      </c>
      <c r="P3057" s="23">
        <f t="shared" si="241"/>
        <v>18900</v>
      </c>
      <c r="Q3057" s="24" t="e">
        <f>+#REF!-I3057</f>
        <v>#REF!</v>
      </c>
      <c r="R3057" s="25">
        <f t="shared" si="242"/>
        <v>6480</v>
      </c>
      <c r="S3057" s="25" t="e">
        <f t="shared" si="243"/>
        <v>#REF!</v>
      </c>
      <c r="T3057" s="25">
        <f t="shared" si="240"/>
        <v>6480</v>
      </c>
      <c r="U3057" s="25"/>
      <c r="V3057" s="23"/>
      <c r="W3057" s="23"/>
      <c r="X3057" s="24" t="e">
        <f>+#REF!-I3057</f>
        <v>#REF!</v>
      </c>
      <c r="Y3057" s="23"/>
      <c r="Z3057" s="23"/>
      <c r="AA3057" s="23"/>
      <c r="AB3057" s="23"/>
      <c r="AC3057" s="23"/>
      <c r="AD3057" s="23"/>
      <c r="AE3057" s="26" t="str">
        <f>VLOOKUP(E3057,'[1]Tirupati Member''s Detail'!$D$2:$L$1048576,9,0)</f>
        <v>no communication till date (Outstanding Rs 18900/-)</v>
      </c>
    </row>
    <row r="3058" spans="1:31" x14ac:dyDescent="0.3">
      <c r="A3058" s="27">
        <v>3061</v>
      </c>
      <c r="B3058" s="28"/>
      <c r="C3058" s="29" t="s">
        <v>9089</v>
      </c>
      <c r="D3058" s="20" t="s">
        <v>22</v>
      </c>
      <c r="E3058" s="29">
        <v>41074</v>
      </c>
      <c r="F3058" s="20" t="s">
        <v>24</v>
      </c>
      <c r="G3058" s="20" t="s">
        <v>25</v>
      </c>
      <c r="H3058" s="29" t="s">
        <v>1678</v>
      </c>
      <c r="I3058" s="30">
        <v>1994</v>
      </c>
      <c r="J3058" s="29" t="s">
        <v>9090</v>
      </c>
      <c r="K3058" s="22" t="str">
        <f>VLOOKUP(E3058,'[1]Tirupati Member''s Detail'!$D$2:$L$1048576,8,0)</f>
        <v>No</v>
      </c>
      <c r="L3058" s="23">
        <f>VLOOKUP(E3058,'[1]Tirupati Member''s Detail'!$D$2:$L$1048576,4,0)</f>
        <v>27000</v>
      </c>
      <c r="M3058" s="23">
        <f t="shared" si="239"/>
        <v>27000</v>
      </c>
      <c r="N3058" s="23">
        <f>VLOOKUP(E3058,'[1]Tirupati Member''s Detail'!$D$2:$L$1048576,5,0)</f>
        <v>27000</v>
      </c>
      <c r="O3058" s="23" t="str">
        <f>VLOOKUP(E3058,'[1]Tirupati Member''s Detail'!$D$2:$L$1048576,7,0)</f>
        <v>I.R.M</v>
      </c>
      <c r="P3058" s="23">
        <f t="shared" si="241"/>
        <v>0</v>
      </c>
      <c r="Q3058" s="24" t="e">
        <f>+#REF!-I3058</f>
        <v>#REF!</v>
      </c>
      <c r="R3058" s="25">
        <f t="shared" si="242"/>
        <v>21600</v>
      </c>
      <c r="S3058" s="25" t="e">
        <f t="shared" si="243"/>
        <v>#REF!</v>
      </c>
      <c r="T3058" s="25">
        <f t="shared" si="240"/>
        <v>21600</v>
      </c>
      <c r="U3058" s="25"/>
      <c r="V3058" s="23"/>
      <c r="W3058" s="23"/>
      <c r="X3058" s="24" t="e">
        <f>+#REF!-I3058</f>
        <v>#REF!</v>
      </c>
      <c r="Y3058" s="23"/>
      <c r="Z3058" s="23"/>
      <c r="AA3058" s="23"/>
      <c r="AB3058" s="23"/>
      <c r="AC3058" s="23"/>
      <c r="AD3058" s="23"/>
      <c r="AE3058" s="26" t="str">
        <f>VLOOKUP(E3058,'[1]Tirupati Member''s Detail'!$D$2:$L$1048576,9,0)</f>
        <v>Letter on last communication 12</v>
      </c>
    </row>
    <row r="3059" spans="1:31" x14ac:dyDescent="0.3">
      <c r="A3059" s="27">
        <v>3062</v>
      </c>
      <c r="B3059" s="28"/>
      <c r="C3059" s="29" t="s">
        <v>9091</v>
      </c>
      <c r="D3059" s="20" t="s">
        <v>22</v>
      </c>
      <c r="E3059" s="29">
        <v>41075</v>
      </c>
      <c r="F3059" s="20" t="s">
        <v>24</v>
      </c>
      <c r="G3059" s="20" t="s">
        <v>25</v>
      </c>
      <c r="H3059" s="29" t="s">
        <v>9092</v>
      </c>
      <c r="I3059" s="30">
        <v>1994</v>
      </c>
      <c r="J3059" s="29" t="s">
        <v>9093</v>
      </c>
      <c r="K3059" s="22" t="str">
        <f>VLOOKUP(E3059,'[1]Tirupati Member''s Detail'!$D$2:$L$1048576,8,0)</f>
        <v>No</v>
      </c>
      <c r="L3059" s="23">
        <f>VLOOKUP(E3059,'[1]Tirupati Member''s Detail'!$D$2:$L$1048576,4,0)</f>
        <v>32000</v>
      </c>
      <c r="M3059" s="23">
        <f t="shared" si="239"/>
        <v>32000</v>
      </c>
      <c r="N3059" s="23">
        <f>VLOOKUP(E3059,'[1]Tirupati Member''s Detail'!$D$2:$L$1048576,5,0)</f>
        <v>32000</v>
      </c>
      <c r="O3059" s="23" t="str">
        <f>VLOOKUP(E3059,'[1]Tirupati Member''s Detail'!$D$2:$L$1048576,7,0)</f>
        <v>I.R.M</v>
      </c>
      <c r="P3059" s="23">
        <f t="shared" si="241"/>
        <v>0</v>
      </c>
      <c r="Q3059" s="24" t="e">
        <f>+#REF!-I3059</f>
        <v>#REF!</v>
      </c>
      <c r="R3059" s="25">
        <f t="shared" si="242"/>
        <v>25600</v>
      </c>
      <c r="S3059" s="25" t="e">
        <f t="shared" si="243"/>
        <v>#REF!</v>
      </c>
      <c r="T3059" s="25">
        <f t="shared" si="240"/>
        <v>25600</v>
      </c>
      <c r="U3059" s="25"/>
      <c r="V3059" s="23"/>
      <c r="W3059" s="23"/>
      <c r="X3059" s="24" t="e">
        <f>+#REF!-I3059</f>
        <v>#REF!</v>
      </c>
      <c r="Y3059" s="23"/>
      <c r="Z3059" s="23"/>
      <c r="AA3059" s="23"/>
      <c r="AB3059" s="23"/>
      <c r="AC3059" s="23"/>
      <c r="AD3059" s="23"/>
      <c r="AE3059" s="26" t="str">
        <f>VLOOKUP(E3059,'[1]Tirupati Member''s Detail'!$D$2:$L$1048576,9,0)</f>
        <v>As Pod last comm 2007</v>
      </c>
    </row>
    <row r="3060" spans="1:31" x14ac:dyDescent="0.3">
      <c r="A3060" s="27">
        <v>3063</v>
      </c>
      <c r="B3060" s="28"/>
      <c r="C3060" s="29" t="s">
        <v>9094</v>
      </c>
      <c r="D3060" s="20" t="s">
        <v>22</v>
      </c>
      <c r="E3060" s="29">
        <v>41076</v>
      </c>
      <c r="F3060" s="20" t="s">
        <v>24</v>
      </c>
      <c r="G3060" s="20" t="s">
        <v>25</v>
      </c>
      <c r="H3060" s="29" t="s">
        <v>1602</v>
      </c>
      <c r="I3060" s="30">
        <v>1994</v>
      </c>
      <c r="J3060" s="29" t="s">
        <v>9095</v>
      </c>
      <c r="K3060" s="22" t="str">
        <f>VLOOKUP(E3060,'[1]Tirupati Member''s Detail'!$D$2:$L$1048576,8,0)</f>
        <v>No</v>
      </c>
      <c r="L3060" s="23">
        <f>VLOOKUP(E3060,'[1]Tirupati Member''s Detail'!$D$2:$L$1048576,4,0)</f>
        <v>32000</v>
      </c>
      <c r="M3060" s="23">
        <f t="shared" si="239"/>
        <v>32000</v>
      </c>
      <c r="N3060" s="23">
        <f>VLOOKUP(E3060,'[1]Tirupati Member''s Detail'!$D$2:$L$1048576,5,0)</f>
        <v>30400</v>
      </c>
      <c r="O3060" s="23" t="str">
        <f>VLOOKUP(E3060,'[1]Tirupati Member''s Detail'!$D$2:$L$1048576,7,0)</f>
        <v>I.R.M</v>
      </c>
      <c r="P3060" s="23">
        <f t="shared" si="241"/>
        <v>1600</v>
      </c>
      <c r="Q3060" s="24" t="e">
        <f>+#REF!-I3060</f>
        <v>#REF!</v>
      </c>
      <c r="R3060" s="25">
        <f t="shared" si="242"/>
        <v>24320</v>
      </c>
      <c r="S3060" s="25" t="e">
        <f t="shared" si="243"/>
        <v>#REF!</v>
      </c>
      <c r="T3060" s="25">
        <f t="shared" si="240"/>
        <v>24320</v>
      </c>
      <c r="U3060" s="25"/>
      <c r="V3060" s="23"/>
      <c r="W3060" s="23"/>
      <c r="X3060" s="24" t="e">
        <f>+#REF!-I3060</f>
        <v>#REF!</v>
      </c>
      <c r="Y3060" s="23"/>
      <c r="Z3060" s="23"/>
      <c r="AA3060" s="23"/>
      <c r="AB3060" s="23"/>
      <c r="AC3060" s="23"/>
      <c r="AD3060" s="23"/>
      <c r="AE3060" s="26" t="str">
        <f>VLOOKUP(E3060,'[1]Tirupati Member''s Detail'!$D$2:$L$1048576,9,0)</f>
        <v>As Pod last comm 2007</v>
      </c>
    </row>
    <row r="3061" spans="1:31" x14ac:dyDescent="0.3">
      <c r="A3061" s="27">
        <v>3064</v>
      </c>
      <c r="B3061" s="28"/>
      <c r="C3061" s="29" t="s">
        <v>9096</v>
      </c>
      <c r="D3061" s="20" t="s">
        <v>22</v>
      </c>
      <c r="E3061" s="29">
        <v>41077</v>
      </c>
      <c r="F3061" s="20" t="s">
        <v>24</v>
      </c>
      <c r="G3061" s="20" t="s">
        <v>25</v>
      </c>
      <c r="H3061" s="29" t="s">
        <v>1642</v>
      </c>
      <c r="I3061" s="30">
        <v>1994</v>
      </c>
      <c r="J3061" s="29" t="s">
        <v>9097</v>
      </c>
      <c r="K3061" s="22" t="str">
        <f>VLOOKUP(E3061,'[1]Tirupati Member''s Detail'!$D$2:$L$1048576,8,0)</f>
        <v>No</v>
      </c>
      <c r="L3061" s="23">
        <f>VLOOKUP(E3061,'[1]Tirupati Member''s Detail'!$D$2:$L$1048576,4,0)</f>
        <v>27000</v>
      </c>
      <c r="M3061" s="23">
        <f t="shared" si="239"/>
        <v>27000</v>
      </c>
      <c r="N3061" s="23">
        <f>VLOOKUP(E3061,'[1]Tirupati Member''s Detail'!$D$2:$L$1048576,5,0)</f>
        <v>25650</v>
      </c>
      <c r="O3061" s="23" t="str">
        <f>VLOOKUP(E3061,'[1]Tirupati Member''s Detail'!$D$2:$L$1048576,7,0)</f>
        <v>I.R.M</v>
      </c>
      <c r="P3061" s="23">
        <f t="shared" si="241"/>
        <v>1350</v>
      </c>
      <c r="Q3061" s="24" t="e">
        <f>+#REF!-I3061</f>
        <v>#REF!</v>
      </c>
      <c r="R3061" s="25">
        <f t="shared" si="242"/>
        <v>20520</v>
      </c>
      <c r="S3061" s="25" t="e">
        <f t="shared" si="243"/>
        <v>#REF!</v>
      </c>
      <c r="T3061" s="25">
        <f t="shared" si="240"/>
        <v>20520</v>
      </c>
      <c r="U3061" s="25"/>
      <c r="V3061" s="23"/>
      <c r="W3061" s="23"/>
      <c r="X3061" s="24" t="e">
        <f>+#REF!-I3061</f>
        <v>#REF!</v>
      </c>
      <c r="Y3061" s="23"/>
      <c r="Z3061" s="23"/>
      <c r="AA3061" s="23"/>
      <c r="AB3061" s="23"/>
      <c r="AC3061" s="23"/>
      <c r="AD3061" s="23"/>
      <c r="AE3061" s="26" t="str">
        <f>VLOOKUP(E3061,'[1]Tirupati Member''s Detail'!$D$2:$L$1048576,9,0)</f>
        <v>As Pod last comm 2007</v>
      </c>
    </row>
    <row r="3062" spans="1:31" x14ac:dyDescent="0.3">
      <c r="A3062" s="27">
        <v>3065</v>
      </c>
      <c r="B3062" s="28"/>
      <c r="C3062" s="29" t="s">
        <v>9098</v>
      </c>
      <c r="D3062" s="20" t="s">
        <v>22</v>
      </c>
      <c r="E3062" s="29">
        <v>41081</v>
      </c>
      <c r="F3062" s="20" t="s">
        <v>24</v>
      </c>
      <c r="G3062" s="20" t="s">
        <v>25</v>
      </c>
      <c r="H3062" s="29" t="s">
        <v>1584</v>
      </c>
      <c r="I3062" s="30">
        <v>1994</v>
      </c>
      <c r="J3062" s="29" t="s">
        <v>9099</v>
      </c>
      <c r="K3062" s="22" t="str">
        <f>VLOOKUP(E3062,'[1]Tirupati Member''s Detail'!$D$2:$L$1048576,8,0)</f>
        <v>No</v>
      </c>
      <c r="L3062" s="23">
        <f>VLOOKUP(E3062,'[1]Tirupati Member''s Detail'!$D$2:$L$1048576,4,0)</f>
        <v>22000</v>
      </c>
      <c r="M3062" s="23">
        <f t="shared" si="239"/>
        <v>22000</v>
      </c>
      <c r="N3062" s="23">
        <f>VLOOKUP(E3062,'[1]Tirupati Member''s Detail'!$D$2:$L$1048576,5,0)</f>
        <v>22000</v>
      </c>
      <c r="O3062" s="23" t="str">
        <f>VLOOKUP(E3062,'[1]Tirupati Member''s Detail'!$D$2:$L$1048576,7,0)</f>
        <v>I.R.M</v>
      </c>
      <c r="P3062" s="23">
        <f t="shared" si="241"/>
        <v>0</v>
      </c>
      <c r="Q3062" s="24" t="e">
        <f>+#REF!-I3062</f>
        <v>#REF!</v>
      </c>
      <c r="R3062" s="25">
        <f t="shared" si="242"/>
        <v>17600</v>
      </c>
      <c r="S3062" s="25" t="e">
        <f t="shared" si="243"/>
        <v>#REF!</v>
      </c>
      <c r="T3062" s="25">
        <f t="shared" si="240"/>
        <v>17600</v>
      </c>
      <c r="U3062" s="25"/>
      <c r="V3062" s="23"/>
      <c r="W3062" s="23"/>
      <c r="X3062" s="24" t="e">
        <f>+#REF!-I3062</f>
        <v>#REF!</v>
      </c>
      <c r="Y3062" s="23"/>
      <c r="Z3062" s="23"/>
      <c r="AA3062" s="23"/>
      <c r="AB3062" s="23"/>
      <c r="AC3062" s="23"/>
      <c r="AD3062" s="23"/>
      <c r="AE3062" s="26" t="str">
        <f>VLOOKUP(E3062,'[1]Tirupati Member''s Detail'!$D$2:$L$1048576,9,0)</f>
        <v>last communication 08</v>
      </c>
    </row>
    <row r="3063" spans="1:31" x14ac:dyDescent="0.3">
      <c r="A3063" s="27">
        <v>3066</v>
      </c>
      <c r="B3063" s="28"/>
      <c r="C3063" s="29" t="s">
        <v>9100</v>
      </c>
      <c r="D3063" s="20" t="s">
        <v>22</v>
      </c>
      <c r="E3063" s="29">
        <v>41083</v>
      </c>
      <c r="F3063" s="20" t="s">
        <v>24</v>
      </c>
      <c r="G3063" s="20" t="s">
        <v>25</v>
      </c>
      <c r="H3063" s="29" t="s">
        <v>7284</v>
      </c>
      <c r="I3063" s="30">
        <v>1994</v>
      </c>
      <c r="J3063" s="29" t="s">
        <v>9101</v>
      </c>
      <c r="K3063" s="22" t="str">
        <f>VLOOKUP(E3063,'[1]Tirupati Member''s Detail'!$D$2:$L$1048576,8,0)</f>
        <v>No</v>
      </c>
      <c r="L3063" s="23">
        <f>VLOOKUP(E3063,'[1]Tirupati Member''s Detail'!$D$2:$L$1048576,4,0)</f>
        <v>22000</v>
      </c>
      <c r="M3063" s="23">
        <f t="shared" si="239"/>
        <v>22000</v>
      </c>
      <c r="N3063" s="23">
        <f>VLOOKUP(E3063,'[1]Tirupati Member''s Detail'!$D$2:$L$1048576,5,0)</f>
        <v>22000</v>
      </c>
      <c r="O3063" s="23" t="str">
        <f>VLOOKUP(E3063,'[1]Tirupati Member''s Detail'!$D$2:$L$1048576,7,0)</f>
        <v>I.R.M</v>
      </c>
      <c r="P3063" s="23">
        <f t="shared" si="241"/>
        <v>0</v>
      </c>
      <c r="Q3063" s="24" t="e">
        <f>+#REF!-I3063</f>
        <v>#REF!</v>
      </c>
      <c r="R3063" s="25">
        <f t="shared" si="242"/>
        <v>17600</v>
      </c>
      <c r="S3063" s="25" t="e">
        <f t="shared" si="243"/>
        <v>#REF!</v>
      </c>
      <c r="T3063" s="25">
        <f t="shared" si="240"/>
        <v>17600</v>
      </c>
      <c r="U3063" s="25"/>
      <c r="V3063" s="23"/>
      <c r="W3063" s="23"/>
      <c r="X3063" s="24" t="e">
        <f>+#REF!-I3063</f>
        <v>#REF!</v>
      </c>
      <c r="Y3063" s="23"/>
      <c r="Z3063" s="23"/>
      <c r="AA3063" s="23"/>
      <c r="AB3063" s="23"/>
      <c r="AC3063" s="23"/>
      <c r="AD3063" s="23"/>
      <c r="AE3063" s="26" t="str">
        <f>VLOOKUP(E3063,'[1]Tirupati Member''s Detail'!$D$2:$L$1048576,9,0)</f>
        <v>As Pod last comm 2007</v>
      </c>
    </row>
    <row r="3064" spans="1:31" x14ac:dyDescent="0.3">
      <c r="A3064" s="27">
        <v>3067</v>
      </c>
      <c r="B3064" s="28"/>
      <c r="C3064" s="29" t="s">
        <v>9102</v>
      </c>
      <c r="D3064" s="20" t="s">
        <v>22</v>
      </c>
      <c r="E3064" s="29">
        <v>41101</v>
      </c>
      <c r="F3064" s="20" t="s">
        <v>24</v>
      </c>
      <c r="G3064" s="20" t="s">
        <v>25</v>
      </c>
      <c r="H3064" s="29" t="s">
        <v>2004</v>
      </c>
      <c r="I3064" s="30">
        <v>1994</v>
      </c>
      <c r="J3064" s="29" t="s">
        <v>9103</v>
      </c>
      <c r="K3064" s="22" t="str">
        <f>VLOOKUP(E3064,'[1]Tirupati Member''s Detail'!$D$2:$L$1048576,8,0)</f>
        <v>No</v>
      </c>
      <c r="L3064" s="23">
        <f>VLOOKUP(E3064,'[1]Tirupati Member''s Detail'!$D$2:$L$1048576,4,0)</f>
        <v>32000</v>
      </c>
      <c r="M3064" s="23">
        <f t="shared" si="239"/>
        <v>32000</v>
      </c>
      <c r="N3064" s="23">
        <f>VLOOKUP(E3064,'[1]Tirupati Member''s Detail'!$D$2:$L$1048576,5,0)</f>
        <v>32000</v>
      </c>
      <c r="O3064" s="23" t="str">
        <f>VLOOKUP(E3064,'[1]Tirupati Member''s Detail'!$D$2:$L$1048576,7,0)</f>
        <v>I.R.M</v>
      </c>
      <c r="P3064" s="23">
        <f t="shared" si="241"/>
        <v>0</v>
      </c>
      <c r="Q3064" s="24" t="e">
        <f>+#REF!-I3064</f>
        <v>#REF!</v>
      </c>
      <c r="R3064" s="25">
        <f t="shared" si="242"/>
        <v>25600</v>
      </c>
      <c r="S3064" s="25" t="e">
        <f t="shared" si="243"/>
        <v>#REF!</v>
      </c>
      <c r="T3064" s="25">
        <f t="shared" si="240"/>
        <v>25600</v>
      </c>
      <c r="U3064" s="25"/>
      <c r="V3064" s="23"/>
      <c r="W3064" s="23"/>
      <c r="X3064" s="24" t="e">
        <f>+#REF!-I3064</f>
        <v>#REF!</v>
      </c>
      <c r="Y3064" s="23"/>
      <c r="Z3064" s="23"/>
      <c r="AA3064" s="23"/>
      <c r="AB3064" s="23"/>
      <c r="AC3064" s="23"/>
      <c r="AD3064" s="23"/>
      <c r="AE3064" s="26" t="str">
        <f>VLOOKUP(E3064,'[1]Tirupati Member''s Detail'!$D$2:$L$1048576,9,0)</f>
        <v>last communication 02</v>
      </c>
    </row>
    <row r="3065" spans="1:31" x14ac:dyDescent="0.3">
      <c r="A3065" s="27">
        <v>3068</v>
      </c>
      <c r="B3065" s="28"/>
      <c r="C3065" s="29" t="s">
        <v>9104</v>
      </c>
      <c r="D3065" s="20" t="s">
        <v>22</v>
      </c>
      <c r="E3065" s="29">
        <v>41103</v>
      </c>
      <c r="F3065" s="20" t="s">
        <v>24</v>
      </c>
      <c r="G3065" s="20" t="s">
        <v>25</v>
      </c>
      <c r="H3065" s="29" t="s">
        <v>2014</v>
      </c>
      <c r="I3065" s="30">
        <v>1994</v>
      </c>
      <c r="J3065" s="29" t="s">
        <v>9105</v>
      </c>
      <c r="K3065" s="22" t="str">
        <f>VLOOKUP(E3065,'[1]Tirupati Member''s Detail'!$D$2:$L$1048576,8,0)</f>
        <v>No</v>
      </c>
      <c r="L3065" s="23">
        <f>VLOOKUP(E3065,'[1]Tirupati Member''s Detail'!$D$2:$L$1048576,4,0)</f>
        <v>27000</v>
      </c>
      <c r="M3065" s="23">
        <f t="shared" si="239"/>
        <v>27000</v>
      </c>
      <c r="N3065" s="23">
        <f>VLOOKUP(E3065,'[1]Tirupati Member''s Detail'!$D$2:$L$1048576,5,0)</f>
        <v>25650</v>
      </c>
      <c r="O3065" s="23" t="str">
        <f>VLOOKUP(E3065,'[1]Tirupati Member''s Detail'!$D$2:$L$1048576,7,0)</f>
        <v>I.R.M</v>
      </c>
      <c r="P3065" s="23">
        <f t="shared" si="241"/>
        <v>1350</v>
      </c>
      <c r="Q3065" s="24" t="e">
        <f>+#REF!-I3065</f>
        <v>#REF!</v>
      </c>
      <c r="R3065" s="25">
        <f t="shared" si="242"/>
        <v>20520</v>
      </c>
      <c r="S3065" s="25" t="e">
        <f t="shared" si="243"/>
        <v>#REF!</v>
      </c>
      <c r="T3065" s="25">
        <f t="shared" si="240"/>
        <v>20520</v>
      </c>
      <c r="U3065" s="25"/>
      <c r="V3065" s="23"/>
      <c r="W3065" s="23"/>
      <c r="X3065" s="24" t="e">
        <f>+#REF!-I3065</f>
        <v>#REF!</v>
      </c>
      <c r="Y3065" s="23"/>
      <c r="Z3065" s="23"/>
      <c r="AA3065" s="23"/>
      <c r="AB3065" s="23"/>
      <c r="AC3065" s="23"/>
      <c r="AD3065" s="23"/>
      <c r="AE3065" s="26" t="str">
        <f>VLOOKUP(E3065,'[1]Tirupati Member''s Detail'!$D$2:$L$1048576,9,0)</f>
        <v>Letter on last communication 11</v>
      </c>
    </row>
    <row r="3066" spans="1:31" x14ac:dyDescent="0.3">
      <c r="A3066" s="27">
        <v>3069</v>
      </c>
      <c r="B3066" s="28"/>
      <c r="C3066" s="29" t="s">
        <v>9106</v>
      </c>
      <c r="D3066" s="20" t="s">
        <v>22</v>
      </c>
      <c r="E3066" s="29">
        <v>41104</v>
      </c>
      <c r="F3066" s="20" t="s">
        <v>24</v>
      </c>
      <c r="G3066" s="20" t="s">
        <v>25</v>
      </c>
      <c r="H3066" s="29" t="s">
        <v>1965</v>
      </c>
      <c r="I3066" s="30">
        <v>1994</v>
      </c>
      <c r="J3066" s="29" t="s">
        <v>9107</v>
      </c>
      <c r="K3066" s="22" t="str">
        <f>VLOOKUP(E3066,'[1]Tirupati Member''s Detail'!$D$2:$L$1048576,8,0)</f>
        <v>No</v>
      </c>
      <c r="L3066" s="23">
        <f>VLOOKUP(E3066,'[1]Tirupati Member''s Detail'!$D$2:$L$1048576,4,0)</f>
        <v>27000</v>
      </c>
      <c r="M3066" s="23">
        <f t="shared" si="239"/>
        <v>27000</v>
      </c>
      <c r="N3066" s="23">
        <f>VLOOKUP(E3066,'[1]Tirupati Member''s Detail'!$D$2:$L$1048576,5,0)</f>
        <v>27000</v>
      </c>
      <c r="O3066" s="23" t="str">
        <f>VLOOKUP(E3066,'[1]Tirupati Member''s Detail'!$D$2:$L$1048576,7,0)</f>
        <v>I.R.M</v>
      </c>
      <c r="P3066" s="23">
        <f t="shared" si="241"/>
        <v>0</v>
      </c>
      <c r="Q3066" s="24" t="e">
        <f>+#REF!-I3066</f>
        <v>#REF!</v>
      </c>
      <c r="R3066" s="25">
        <f t="shared" si="242"/>
        <v>21600</v>
      </c>
      <c r="S3066" s="25" t="e">
        <f t="shared" si="243"/>
        <v>#REF!</v>
      </c>
      <c r="T3066" s="25">
        <f t="shared" si="240"/>
        <v>21600</v>
      </c>
      <c r="U3066" s="25"/>
      <c r="V3066" s="23"/>
      <c r="W3066" s="23"/>
      <c r="X3066" s="24" t="e">
        <f>+#REF!-I3066</f>
        <v>#REF!</v>
      </c>
      <c r="Y3066" s="23"/>
      <c r="Z3066" s="23"/>
      <c r="AA3066" s="23"/>
      <c r="AB3066" s="23"/>
      <c r="AC3066" s="23"/>
      <c r="AD3066" s="23"/>
      <c r="AE3066" s="26" t="str">
        <f>VLOOKUP(E3066,'[1]Tirupati Member''s Detail'!$D$2:$L$1048576,9,0)</f>
        <v>last communication 06</v>
      </c>
    </row>
    <row r="3067" spans="1:31" x14ac:dyDescent="0.3">
      <c r="A3067" s="27">
        <v>3070</v>
      </c>
      <c r="B3067" s="28"/>
      <c r="C3067" s="29" t="s">
        <v>9108</v>
      </c>
      <c r="D3067" s="20" t="s">
        <v>22</v>
      </c>
      <c r="E3067" s="29">
        <v>41107</v>
      </c>
      <c r="F3067" s="20" t="s">
        <v>24</v>
      </c>
      <c r="G3067" s="20" t="s">
        <v>25</v>
      </c>
      <c r="H3067" s="29" t="s">
        <v>1885</v>
      </c>
      <c r="I3067" s="30">
        <v>1994</v>
      </c>
      <c r="J3067" s="29" t="s">
        <v>9109</v>
      </c>
      <c r="K3067" s="22" t="str">
        <f>VLOOKUP(E3067,'[1]Tirupati Member''s Detail'!$D$2:$L$1048576,8,0)</f>
        <v>No</v>
      </c>
      <c r="L3067" s="23">
        <f>VLOOKUP(E3067,'[1]Tirupati Member''s Detail'!$D$2:$L$1048576,4,0)</f>
        <v>27000</v>
      </c>
      <c r="M3067" s="23">
        <f t="shared" si="239"/>
        <v>27000</v>
      </c>
      <c r="N3067" s="23">
        <f>VLOOKUP(E3067,'[1]Tirupati Member''s Detail'!$D$2:$L$1048576,5,0)</f>
        <v>27000</v>
      </c>
      <c r="O3067" s="23" t="str">
        <f>VLOOKUP(E3067,'[1]Tirupati Member''s Detail'!$D$2:$L$1048576,7,0)</f>
        <v>I.R.M</v>
      </c>
      <c r="P3067" s="23">
        <f t="shared" si="241"/>
        <v>0</v>
      </c>
      <c r="Q3067" s="24" t="e">
        <f>+#REF!-I3067</f>
        <v>#REF!</v>
      </c>
      <c r="R3067" s="25">
        <f t="shared" si="242"/>
        <v>21600</v>
      </c>
      <c r="S3067" s="25" t="e">
        <f t="shared" si="243"/>
        <v>#REF!</v>
      </c>
      <c r="T3067" s="25">
        <f t="shared" si="240"/>
        <v>21600</v>
      </c>
      <c r="U3067" s="25"/>
      <c r="V3067" s="23"/>
      <c r="W3067" s="23"/>
      <c r="X3067" s="24" t="e">
        <f>+#REF!-I3067</f>
        <v>#REF!</v>
      </c>
      <c r="Y3067" s="23"/>
      <c r="Z3067" s="23"/>
      <c r="AA3067" s="23"/>
      <c r="AB3067" s="23"/>
      <c r="AC3067" s="23"/>
      <c r="AD3067" s="23"/>
      <c r="AE3067" s="26" t="str">
        <f>VLOOKUP(E3067,'[1]Tirupati Member''s Detail'!$D$2:$L$1048576,9,0)</f>
        <v>last communication 94</v>
      </c>
    </row>
    <row r="3068" spans="1:31" x14ac:dyDescent="0.3">
      <c r="A3068" s="27">
        <v>3071</v>
      </c>
      <c r="B3068" s="28"/>
      <c r="C3068" s="29" t="s">
        <v>9110</v>
      </c>
      <c r="D3068" s="20" t="s">
        <v>22</v>
      </c>
      <c r="E3068" s="29">
        <v>41108</v>
      </c>
      <c r="F3068" s="20" t="s">
        <v>24</v>
      </c>
      <c r="G3068" s="20" t="s">
        <v>25</v>
      </c>
      <c r="H3068" s="29" t="s">
        <v>8971</v>
      </c>
      <c r="I3068" s="30">
        <v>1994</v>
      </c>
      <c r="J3068" s="29" t="s">
        <v>9111</v>
      </c>
      <c r="K3068" s="22" t="str">
        <f>VLOOKUP(E3068,'[1]Tirupati Member''s Detail'!$D$2:$L$1048576,8,0)</f>
        <v>No</v>
      </c>
      <c r="L3068" s="23">
        <f>VLOOKUP(E3068,'[1]Tirupati Member''s Detail'!$D$2:$L$1048576,4,0)</f>
        <v>22000</v>
      </c>
      <c r="M3068" s="23">
        <f t="shared" si="239"/>
        <v>22000</v>
      </c>
      <c r="N3068" s="23">
        <f>VLOOKUP(E3068,'[1]Tirupati Member''s Detail'!$D$2:$L$1048576,5,0)</f>
        <v>8800</v>
      </c>
      <c r="O3068" s="23" t="str">
        <f>VLOOKUP(E3068,'[1]Tirupati Member''s Detail'!$D$2:$L$1048576,7,0)</f>
        <v>Outstanding</v>
      </c>
      <c r="P3068" s="23">
        <f t="shared" si="241"/>
        <v>13200</v>
      </c>
      <c r="Q3068" s="24" t="e">
        <f>+#REF!-I3068</f>
        <v>#REF!</v>
      </c>
      <c r="R3068" s="25">
        <f t="shared" si="242"/>
        <v>7040</v>
      </c>
      <c r="S3068" s="25" t="e">
        <f t="shared" si="243"/>
        <v>#REF!</v>
      </c>
      <c r="T3068" s="25">
        <f t="shared" si="240"/>
        <v>7040</v>
      </c>
      <c r="U3068" s="25"/>
      <c r="V3068" s="23"/>
      <c r="W3068" s="23"/>
      <c r="X3068" s="24" t="e">
        <f>+#REF!-I3068</f>
        <v>#REF!</v>
      </c>
      <c r="Y3068" s="23"/>
      <c r="Z3068" s="23"/>
      <c r="AA3068" s="23"/>
      <c r="AB3068" s="23"/>
      <c r="AC3068" s="23"/>
      <c r="AD3068" s="23"/>
      <c r="AE3068" s="26" t="str">
        <f>VLOOKUP(E3068,'[1]Tirupati Member''s Detail'!$D$2:$L$1048576,9,0)</f>
        <v>As Pod Last communicaton 07 outstanding Rs 13200/-</v>
      </c>
    </row>
    <row r="3069" spans="1:31" x14ac:dyDescent="0.3">
      <c r="A3069" s="27">
        <v>3072</v>
      </c>
      <c r="B3069" s="28"/>
      <c r="C3069" s="29" t="s">
        <v>9112</v>
      </c>
      <c r="D3069" s="20" t="s">
        <v>22</v>
      </c>
      <c r="E3069" s="29">
        <v>41109</v>
      </c>
      <c r="F3069" s="20" t="s">
        <v>24</v>
      </c>
      <c r="G3069" s="20" t="s">
        <v>25</v>
      </c>
      <c r="H3069" s="29" t="s">
        <v>1923</v>
      </c>
      <c r="I3069" s="30">
        <v>1994</v>
      </c>
      <c r="J3069" s="29" t="s">
        <v>9113</v>
      </c>
      <c r="K3069" s="22" t="str">
        <f>VLOOKUP(E3069,'[1]Tirupati Member''s Detail'!$D$2:$L$1048576,8,0)</f>
        <v>No</v>
      </c>
      <c r="L3069" s="23">
        <f>VLOOKUP(E3069,'[1]Tirupati Member''s Detail'!$D$2:$L$1048576,4,0)</f>
        <v>22000</v>
      </c>
      <c r="M3069" s="23">
        <f t="shared" si="239"/>
        <v>22000</v>
      </c>
      <c r="N3069" s="23">
        <f>VLOOKUP(E3069,'[1]Tirupati Member''s Detail'!$D$2:$L$1048576,5,0)</f>
        <v>22000</v>
      </c>
      <c r="O3069" s="23" t="str">
        <f>VLOOKUP(E3069,'[1]Tirupati Member''s Detail'!$D$2:$L$1048576,7,0)</f>
        <v>I.R.M</v>
      </c>
      <c r="P3069" s="23">
        <f t="shared" si="241"/>
        <v>0</v>
      </c>
      <c r="Q3069" s="24" t="e">
        <f>+#REF!-I3069</f>
        <v>#REF!</v>
      </c>
      <c r="R3069" s="25">
        <f t="shared" si="242"/>
        <v>17600</v>
      </c>
      <c r="S3069" s="25" t="e">
        <f t="shared" si="243"/>
        <v>#REF!</v>
      </c>
      <c r="T3069" s="25">
        <f t="shared" si="240"/>
        <v>17600</v>
      </c>
      <c r="U3069" s="25"/>
      <c r="V3069" s="23"/>
      <c r="W3069" s="23"/>
      <c r="X3069" s="24" t="e">
        <f>+#REF!-I3069</f>
        <v>#REF!</v>
      </c>
      <c r="Y3069" s="23"/>
      <c r="Z3069" s="23"/>
      <c r="AA3069" s="23"/>
      <c r="AB3069" s="23"/>
      <c r="AC3069" s="23"/>
      <c r="AD3069" s="23"/>
      <c r="AE3069" s="26" t="str">
        <f>VLOOKUP(E3069,'[1]Tirupati Member''s Detail'!$D$2:$L$1048576,9,0)</f>
        <v>As Pod last comm 2007</v>
      </c>
    </row>
    <row r="3070" spans="1:31" x14ac:dyDescent="0.3">
      <c r="A3070" s="27">
        <v>3073</v>
      </c>
      <c r="B3070" s="28"/>
      <c r="C3070" s="29" t="s">
        <v>9114</v>
      </c>
      <c r="D3070" s="20" t="s">
        <v>22</v>
      </c>
      <c r="E3070" s="29">
        <v>41110</v>
      </c>
      <c r="F3070" s="20" t="s">
        <v>24</v>
      </c>
      <c r="G3070" s="20" t="s">
        <v>25</v>
      </c>
      <c r="H3070" s="29" t="s">
        <v>1965</v>
      </c>
      <c r="I3070" s="30">
        <v>1994</v>
      </c>
      <c r="J3070" s="29" t="s">
        <v>9115</v>
      </c>
      <c r="K3070" s="22" t="str">
        <f>VLOOKUP(E3070,'[1]Tirupati Member''s Detail'!$D$2:$L$1048576,8,0)</f>
        <v>No</v>
      </c>
      <c r="L3070" s="23">
        <f>VLOOKUP(E3070,'[1]Tirupati Member''s Detail'!$D$2:$L$1048576,4,0)</f>
        <v>22000</v>
      </c>
      <c r="M3070" s="23">
        <f t="shared" si="239"/>
        <v>22000</v>
      </c>
      <c r="N3070" s="23">
        <f>VLOOKUP(E3070,'[1]Tirupati Member''s Detail'!$D$2:$L$1048576,5,0)</f>
        <v>22000</v>
      </c>
      <c r="O3070" s="23" t="str">
        <f>VLOOKUP(E3070,'[1]Tirupati Member''s Detail'!$D$2:$L$1048576,7,0)</f>
        <v>I.R.M</v>
      </c>
      <c r="P3070" s="23">
        <f t="shared" si="241"/>
        <v>0</v>
      </c>
      <c r="Q3070" s="24" t="e">
        <f>+#REF!-I3070</f>
        <v>#REF!</v>
      </c>
      <c r="R3070" s="25">
        <f t="shared" si="242"/>
        <v>17600</v>
      </c>
      <c r="S3070" s="25" t="e">
        <f t="shared" si="243"/>
        <v>#REF!</v>
      </c>
      <c r="T3070" s="25">
        <f t="shared" si="240"/>
        <v>17600</v>
      </c>
      <c r="U3070" s="25"/>
      <c r="V3070" s="23"/>
      <c r="W3070" s="23"/>
      <c r="X3070" s="24" t="e">
        <f>+#REF!-I3070</f>
        <v>#REF!</v>
      </c>
      <c r="Y3070" s="23"/>
      <c r="Z3070" s="23"/>
      <c r="AA3070" s="23"/>
      <c r="AB3070" s="23"/>
      <c r="AC3070" s="23"/>
      <c r="AD3070" s="23"/>
      <c r="AE3070" s="26" t="str">
        <f>VLOOKUP(E3070,'[1]Tirupati Member''s Detail'!$D$2:$L$1048576,9,0)</f>
        <v>Last reminder sent 08</v>
      </c>
    </row>
    <row r="3071" spans="1:31" x14ac:dyDescent="0.3">
      <c r="A3071" s="27">
        <v>3074</v>
      </c>
      <c r="B3071" s="28"/>
      <c r="C3071" s="29" t="s">
        <v>9116</v>
      </c>
      <c r="D3071" s="20" t="s">
        <v>22</v>
      </c>
      <c r="E3071" s="29">
        <v>41111</v>
      </c>
      <c r="F3071" s="20" t="s">
        <v>24</v>
      </c>
      <c r="G3071" s="20" t="s">
        <v>25</v>
      </c>
      <c r="H3071" s="29" t="s">
        <v>2162</v>
      </c>
      <c r="I3071" s="30">
        <v>1994</v>
      </c>
      <c r="J3071" s="29" t="s">
        <v>9117</v>
      </c>
      <c r="K3071" s="22" t="str">
        <f>VLOOKUP(E3071,'[1]Tirupati Member''s Detail'!$D$2:$L$1048576,8,0)</f>
        <v>No</v>
      </c>
      <c r="L3071" s="23">
        <f>VLOOKUP(E3071,'[1]Tirupati Member''s Detail'!$D$2:$L$1048576,4,0)</f>
        <v>22000</v>
      </c>
      <c r="M3071" s="23">
        <f t="shared" si="239"/>
        <v>22000</v>
      </c>
      <c r="N3071" s="23">
        <f>VLOOKUP(E3071,'[1]Tirupati Member''s Detail'!$D$2:$L$1048576,5,0)</f>
        <v>5500</v>
      </c>
      <c r="O3071" s="23" t="str">
        <f>VLOOKUP(E3071,'[1]Tirupati Member''s Detail'!$D$2:$L$1048576,7,0)</f>
        <v>Outstanding</v>
      </c>
      <c r="P3071" s="23">
        <f t="shared" si="241"/>
        <v>16500</v>
      </c>
      <c r="Q3071" s="24" t="e">
        <f>+#REF!-I3071</f>
        <v>#REF!</v>
      </c>
      <c r="R3071" s="25">
        <f t="shared" si="242"/>
        <v>4400</v>
      </c>
      <c r="S3071" s="25" t="e">
        <f t="shared" si="243"/>
        <v>#REF!</v>
      </c>
      <c r="T3071" s="25">
        <f t="shared" si="240"/>
        <v>4400</v>
      </c>
      <c r="U3071" s="25"/>
      <c r="V3071" s="23"/>
      <c r="W3071" s="23"/>
      <c r="X3071" s="24" t="e">
        <f>+#REF!-I3071</f>
        <v>#REF!</v>
      </c>
      <c r="Y3071" s="23"/>
      <c r="Z3071" s="23"/>
      <c r="AA3071" s="23"/>
      <c r="AB3071" s="23"/>
      <c r="AC3071" s="23"/>
      <c r="AD3071" s="23"/>
      <c r="AE3071" s="26" t="str">
        <f>VLOOKUP(E3071,'[1]Tirupati Member''s Detail'!$D$2:$L$1048576,9,0)</f>
        <v>As POD last communication 07 (outstanding Rs 16500/-)</v>
      </c>
    </row>
    <row r="3072" spans="1:31" x14ac:dyDescent="0.3">
      <c r="A3072" s="27">
        <v>3075</v>
      </c>
      <c r="B3072" s="28"/>
      <c r="C3072" s="29" t="s">
        <v>9118</v>
      </c>
      <c r="D3072" s="20" t="s">
        <v>22</v>
      </c>
      <c r="E3072" s="29">
        <v>41112</v>
      </c>
      <c r="F3072" s="20" t="s">
        <v>24</v>
      </c>
      <c r="G3072" s="20" t="s">
        <v>25</v>
      </c>
      <c r="H3072" s="29" t="s">
        <v>1965</v>
      </c>
      <c r="I3072" s="30">
        <v>1994</v>
      </c>
      <c r="J3072" s="29" t="s">
        <v>9119</v>
      </c>
      <c r="K3072" s="22" t="str">
        <f>VLOOKUP(E3072,'[1]Tirupati Member''s Detail'!$D$2:$L$1048576,8,0)</f>
        <v>No</v>
      </c>
      <c r="L3072" s="23">
        <f>VLOOKUP(E3072,'[1]Tirupati Member''s Detail'!$D$2:$L$1048576,4,0)</f>
        <v>22000</v>
      </c>
      <c r="M3072" s="23">
        <f t="shared" si="239"/>
        <v>22000</v>
      </c>
      <c r="N3072" s="23">
        <f>VLOOKUP(E3072,'[1]Tirupati Member''s Detail'!$D$2:$L$1048576,5,0)</f>
        <v>22000</v>
      </c>
      <c r="O3072" s="23" t="str">
        <f>VLOOKUP(E3072,'[1]Tirupati Member''s Detail'!$D$2:$L$1048576,7,0)</f>
        <v>I.R.M</v>
      </c>
      <c r="P3072" s="23">
        <f t="shared" si="241"/>
        <v>0</v>
      </c>
      <c r="Q3072" s="24" t="e">
        <f>+#REF!-I3072</f>
        <v>#REF!</v>
      </c>
      <c r="R3072" s="25">
        <f t="shared" si="242"/>
        <v>17600</v>
      </c>
      <c r="S3072" s="25" t="e">
        <f t="shared" si="243"/>
        <v>#REF!</v>
      </c>
      <c r="T3072" s="25">
        <f t="shared" si="240"/>
        <v>17600</v>
      </c>
      <c r="U3072" s="25"/>
      <c r="V3072" s="23"/>
      <c r="W3072" s="23"/>
      <c r="X3072" s="24" t="e">
        <f>+#REF!-I3072</f>
        <v>#REF!</v>
      </c>
      <c r="Y3072" s="23"/>
      <c r="Z3072" s="23"/>
      <c r="AA3072" s="23"/>
      <c r="AB3072" s="23"/>
      <c r="AC3072" s="23"/>
      <c r="AD3072" s="23"/>
      <c r="AE3072" s="26" t="str">
        <f>VLOOKUP(E3072,'[1]Tirupati Member''s Detail'!$D$2:$L$1048576,9,0)</f>
        <v>last communication 01</v>
      </c>
    </row>
    <row r="3073" spans="1:31" x14ac:dyDescent="0.3">
      <c r="A3073" s="27">
        <v>3076</v>
      </c>
      <c r="B3073" s="28"/>
      <c r="C3073" s="29" t="s">
        <v>9120</v>
      </c>
      <c r="D3073" s="20" t="s">
        <v>22</v>
      </c>
      <c r="E3073" s="29">
        <v>41113</v>
      </c>
      <c r="F3073" s="20" t="s">
        <v>24</v>
      </c>
      <c r="G3073" s="20" t="s">
        <v>25</v>
      </c>
      <c r="H3073" s="29" t="s">
        <v>2452</v>
      </c>
      <c r="I3073" s="30">
        <v>1994</v>
      </c>
      <c r="J3073" s="29" t="s">
        <v>9121</v>
      </c>
      <c r="K3073" s="22" t="str">
        <f>VLOOKUP(E3073,'[1]Tirupati Member''s Detail'!$D$2:$L$1048576,8,0)</f>
        <v>No</v>
      </c>
      <c r="L3073" s="23">
        <f>VLOOKUP(E3073,'[1]Tirupati Member''s Detail'!$D$2:$L$1048576,4,0)</f>
        <v>22000</v>
      </c>
      <c r="M3073" s="23">
        <f t="shared" si="239"/>
        <v>22000</v>
      </c>
      <c r="N3073" s="23">
        <f>VLOOKUP(E3073,'[1]Tirupati Member''s Detail'!$D$2:$L$1048576,5,0)</f>
        <v>20900</v>
      </c>
      <c r="O3073" s="23" t="str">
        <f>VLOOKUP(E3073,'[1]Tirupati Member''s Detail'!$D$2:$L$1048576,7,0)</f>
        <v>I.R.M</v>
      </c>
      <c r="P3073" s="23">
        <f t="shared" si="241"/>
        <v>1100</v>
      </c>
      <c r="Q3073" s="24" t="e">
        <f>+#REF!-I3073</f>
        <v>#REF!</v>
      </c>
      <c r="R3073" s="25">
        <f t="shared" si="242"/>
        <v>16720</v>
      </c>
      <c r="S3073" s="25" t="e">
        <f t="shared" si="243"/>
        <v>#REF!</v>
      </c>
      <c r="T3073" s="25">
        <f t="shared" si="240"/>
        <v>16720</v>
      </c>
      <c r="U3073" s="25"/>
      <c r="V3073" s="23"/>
      <c r="W3073" s="23"/>
      <c r="X3073" s="24" t="e">
        <f>+#REF!-I3073</f>
        <v>#REF!</v>
      </c>
      <c r="Y3073" s="23"/>
      <c r="Z3073" s="23"/>
      <c r="AA3073" s="23"/>
      <c r="AB3073" s="23"/>
      <c r="AC3073" s="23"/>
      <c r="AD3073" s="23"/>
      <c r="AE3073" s="26" t="str">
        <f>VLOOKUP(E3073,'[1]Tirupati Member''s Detail'!$D$2:$L$1048576,9,0)</f>
        <v>As Pod last comm 2007</v>
      </c>
    </row>
    <row r="3074" spans="1:31" x14ac:dyDescent="0.3">
      <c r="A3074" s="27">
        <v>3077</v>
      </c>
      <c r="B3074" s="28"/>
      <c r="C3074" s="29" t="s">
        <v>9122</v>
      </c>
      <c r="D3074" s="20" t="s">
        <v>22</v>
      </c>
      <c r="E3074" s="29">
        <v>41114</v>
      </c>
      <c r="F3074" s="20" t="s">
        <v>24</v>
      </c>
      <c r="G3074" s="20" t="s">
        <v>25</v>
      </c>
      <c r="H3074" s="29" t="s">
        <v>1969</v>
      </c>
      <c r="I3074" s="30">
        <v>1994</v>
      </c>
      <c r="J3074" s="29" t="s">
        <v>9123</v>
      </c>
      <c r="K3074" s="22" t="str">
        <f>VLOOKUP(E3074,'[1]Tirupati Member''s Detail'!$D$2:$L$1048576,8,0)</f>
        <v>No</v>
      </c>
      <c r="L3074" s="23">
        <f>VLOOKUP(E3074,'[1]Tirupati Member''s Detail'!$D$2:$L$1048576,4,0)</f>
        <v>27000</v>
      </c>
      <c r="M3074" s="23">
        <f t="shared" si="239"/>
        <v>27000</v>
      </c>
      <c r="N3074" s="23">
        <f>VLOOKUP(E3074,'[1]Tirupati Member''s Detail'!$D$2:$L$1048576,5,0)</f>
        <v>8100</v>
      </c>
      <c r="O3074" s="23" t="str">
        <f>VLOOKUP(E3074,'[1]Tirupati Member''s Detail'!$D$2:$L$1048576,7,0)</f>
        <v>Outstanding</v>
      </c>
      <c r="P3074" s="23">
        <f t="shared" si="241"/>
        <v>18900</v>
      </c>
      <c r="Q3074" s="24" t="e">
        <f>+#REF!-I3074</f>
        <v>#REF!</v>
      </c>
      <c r="R3074" s="25">
        <f t="shared" si="242"/>
        <v>6480</v>
      </c>
      <c r="S3074" s="25" t="e">
        <f t="shared" si="243"/>
        <v>#REF!</v>
      </c>
      <c r="T3074" s="25">
        <f t="shared" si="240"/>
        <v>6480</v>
      </c>
      <c r="U3074" s="25"/>
      <c r="V3074" s="23"/>
      <c r="W3074" s="23"/>
      <c r="X3074" s="24" t="e">
        <f>+#REF!-I3074</f>
        <v>#REF!</v>
      </c>
      <c r="Y3074" s="23"/>
      <c r="Z3074" s="23"/>
      <c r="AA3074" s="23"/>
      <c r="AB3074" s="23"/>
      <c r="AC3074" s="23"/>
      <c r="AD3074" s="23"/>
      <c r="AE3074" s="26" t="str">
        <f>VLOOKUP(E3074,'[1]Tirupati Member''s Detail'!$D$2:$L$1048576,9,0)</f>
        <v>last communication 94 (Outstanding Rs 18900/-)</v>
      </c>
    </row>
    <row r="3075" spans="1:31" x14ac:dyDescent="0.3">
      <c r="A3075" s="27">
        <v>3078</v>
      </c>
      <c r="B3075" s="28"/>
      <c r="C3075" s="29" t="s">
        <v>9124</v>
      </c>
      <c r="D3075" s="20" t="s">
        <v>22</v>
      </c>
      <c r="E3075" s="29">
        <v>41120</v>
      </c>
      <c r="F3075" s="20" t="s">
        <v>24</v>
      </c>
      <c r="G3075" s="20" t="s">
        <v>25</v>
      </c>
      <c r="H3075" s="29" t="s">
        <v>2014</v>
      </c>
      <c r="I3075" s="30">
        <v>1994</v>
      </c>
      <c r="J3075" s="29" t="s">
        <v>9125</v>
      </c>
      <c r="K3075" s="22" t="str">
        <f>VLOOKUP(E3075,'[1]Tirupati Member''s Detail'!$D$2:$L$1048576,8,0)</f>
        <v>No</v>
      </c>
      <c r="L3075" s="23">
        <f>VLOOKUP(E3075,'[1]Tirupati Member''s Detail'!$D$2:$L$1048576,4,0)</f>
        <v>27000</v>
      </c>
      <c r="M3075" s="23">
        <f t="shared" ref="M3075:M3138" si="244">+L3075</f>
        <v>27000</v>
      </c>
      <c r="N3075" s="23">
        <f>VLOOKUP(E3075,'[1]Tirupati Member''s Detail'!$D$2:$L$1048576,5,0)</f>
        <v>27000</v>
      </c>
      <c r="O3075" s="23" t="str">
        <f>VLOOKUP(E3075,'[1]Tirupati Member''s Detail'!$D$2:$L$1048576,7,0)</f>
        <v>I.R.M</v>
      </c>
      <c r="P3075" s="23">
        <f t="shared" si="241"/>
        <v>0</v>
      </c>
      <c r="Q3075" s="24" t="e">
        <f>+#REF!-I3075</f>
        <v>#REF!</v>
      </c>
      <c r="R3075" s="25">
        <f t="shared" si="242"/>
        <v>21600</v>
      </c>
      <c r="S3075" s="25" t="e">
        <f t="shared" si="243"/>
        <v>#REF!</v>
      </c>
      <c r="T3075" s="25">
        <f t="shared" ref="T3075:T3138" si="245">IF(O3075="regular",0,(N3075-(N3075*20%)))</f>
        <v>21600</v>
      </c>
      <c r="U3075" s="25"/>
      <c r="V3075" s="23"/>
      <c r="W3075" s="23"/>
      <c r="X3075" s="24" t="e">
        <f>+#REF!-I3075</f>
        <v>#REF!</v>
      </c>
      <c r="Y3075" s="23"/>
      <c r="Z3075" s="23"/>
      <c r="AA3075" s="23"/>
      <c r="AB3075" s="23"/>
      <c r="AC3075" s="23"/>
      <c r="AD3075" s="23"/>
      <c r="AE3075" s="26" t="str">
        <f>VLOOKUP(E3075,'[1]Tirupati Member''s Detail'!$D$2:$L$1048576,9,0)</f>
        <v>As Pod last comm 2007</v>
      </c>
    </row>
    <row r="3076" spans="1:31" x14ac:dyDescent="0.3">
      <c r="A3076" s="27">
        <v>3079</v>
      </c>
      <c r="B3076" s="28"/>
      <c r="C3076" s="29" t="s">
        <v>9126</v>
      </c>
      <c r="D3076" s="20" t="s">
        <v>22</v>
      </c>
      <c r="E3076" s="29">
        <v>41121</v>
      </c>
      <c r="F3076" s="20" t="s">
        <v>24</v>
      </c>
      <c r="G3076" s="20" t="s">
        <v>25</v>
      </c>
      <c r="H3076" s="29" t="s">
        <v>2014</v>
      </c>
      <c r="I3076" s="30">
        <v>1994</v>
      </c>
      <c r="J3076" s="29" t="s">
        <v>9127</v>
      </c>
      <c r="K3076" s="22" t="str">
        <f>VLOOKUP(E3076,'[1]Tirupati Member''s Detail'!$D$2:$L$1048576,8,0)</f>
        <v>No</v>
      </c>
      <c r="L3076" s="23">
        <f>VLOOKUP(E3076,'[1]Tirupati Member''s Detail'!$D$2:$L$1048576,4,0)</f>
        <v>27000</v>
      </c>
      <c r="M3076" s="23">
        <f t="shared" si="244"/>
        <v>27000</v>
      </c>
      <c r="N3076" s="23">
        <f>VLOOKUP(E3076,'[1]Tirupati Member''s Detail'!$D$2:$L$1048576,5,0)</f>
        <v>8100</v>
      </c>
      <c r="O3076" s="23" t="str">
        <f>VLOOKUP(E3076,'[1]Tirupati Member''s Detail'!$D$2:$L$1048576,7,0)</f>
        <v>Outstanding</v>
      </c>
      <c r="P3076" s="23">
        <f t="shared" ref="P3076:P3139" si="246">+M3076-N3076</f>
        <v>18900</v>
      </c>
      <c r="Q3076" s="24" t="e">
        <f>+#REF!-I3076</f>
        <v>#REF!</v>
      </c>
      <c r="R3076" s="25">
        <f t="shared" si="242"/>
        <v>6480</v>
      </c>
      <c r="S3076" s="25" t="e">
        <f t="shared" si="243"/>
        <v>#REF!</v>
      </c>
      <c r="T3076" s="25">
        <f t="shared" si="245"/>
        <v>6480</v>
      </c>
      <c r="U3076" s="25"/>
      <c r="V3076" s="23"/>
      <c r="W3076" s="23"/>
      <c r="X3076" s="24" t="e">
        <f>+#REF!-I3076</f>
        <v>#REF!</v>
      </c>
      <c r="Y3076" s="23"/>
      <c r="Z3076" s="23"/>
      <c r="AA3076" s="23"/>
      <c r="AB3076" s="23"/>
      <c r="AC3076" s="23"/>
      <c r="AD3076" s="23"/>
      <c r="AE3076" s="26" t="str">
        <f>VLOOKUP(E3076,'[1]Tirupati Member''s Detail'!$D$2:$L$1048576,9,0)</f>
        <v>last communication 94 (Outstanding Rs 18900/-)</v>
      </c>
    </row>
    <row r="3077" spans="1:31" x14ac:dyDescent="0.3">
      <c r="A3077" s="27">
        <v>3080</v>
      </c>
      <c r="B3077" s="28"/>
      <c r="C3077" s="29" t="s">
        <v>9128</v>
      </c>
      <c r="D3077" s="20" t="s">
        <v>22</v>
      </c>
      <c r="E3077" s="29">
        <v>41122</v>
      </c>
      <c r="F3077" s="20" t="s">
        <v>24</v>
      </c>
      <c r="G3077" s="20" t="s">
        <v>25</v>
      </c>
      <c r="H3077" s="29" t="s">
        <v>1923</v>
      </c>
      <c r="I3077" s="30">
        <v>1994</v>
      </c>
      <c r="J3077" s="29" t="s">
        <v>9129</v>
      </c>
      <c r="K3077" s="22" t="str">
        <f>VLOOKUP(E3077,'[1]Tirupati Member''s Detail'!$D$2:$L$1048576,8,0)</f>
        <v>No</v>
      </c>
      <c r="L3077" s="23">
        <f>VLOOKUP(E3077,'[1]Tirupati Member''s Detail'!$D$2:$L$1048576,4,0)</f>
        <v>22000</v>
      </c>
      <c r="M3077" s="23">
        <f t="shared" si="244"/>
        <v>22000</v>
      </c>
      <c r="N3077" s="23">
        <f>VLOOKUP(E3077,'[1]Tirupati Member''s Detail'!$D$2:$L$1048576,5,0)</f>
        <v>22000</v>
      </c>
      <c r="O3077" s="23" t="str">
        <f>VLOOKUP(E3077,'[1]Tirupati Member''s Detail'!$D$2:$L$1048576,7,0)</f>
        <v>I.R.M</v>
      </c>
      <c r="P3077" s="23">
        <f t="shared" si="246"/>
        <v>0</v>
      </c>
      <c r="Q3077" s="24" t="e">
        <f>+#REF!-I3077</f>
        <v>#REF!</v>
      </c>
      <c r="R3077" s="25">
        <f t="shared" si="242"/>
        <v>17600</v>
      </c>
      <c r="S3077" s="25" t="e">
        <f t="shared" si="243"/>
        <v>#REF!</v>
      </c>
      <c r="T3077" s="25">
        <f t="shared" si="245"/>
        <v>17600</v>
      </c>
      <c r="U3077" s="25"/>
      <c r="V3077" s="23"/>
      <c r="W3077" s="23"/>
      <c r="X3077" s="24" t="e">
        <f>+#REF!-I3077</f>
        <v>#REF!</v>
      </c>
      <c r="Y3077" s="23"/>
      <c r="Z3077" s="23"/>
      <c r="AA3077" s="23"/>
      <c r="AB3077" s="23"/>
      <c r="AC3077" s="23"/>
      <c r="AD3077" s="23"/>
      <c r="AE3077" s="26" t="str">
        <f>VLOOKUP(E3077,'[1]Tirupati Member''s Detail'!$D$2:$L$1048576,9,0)</f>
        <v>last communication 12</v>
      </c>
    </row>
    <row r="3078" spans="1:31" x14ac:dyDescent="0.3">
      <c r="A3078" s="27">
        <v>3081</v>
      </c>
      <c r="B3078" s="28"/>
      <c r="C3078" s="29" t="s">
        <v>9130</v>
      </c>
      <c r="D3078" s="20" t="s">
        <v>22</v>
      </c>
      <c r="E3078" s="29">
        <v>51002</v>
      </c>
      <c r="F3078" s="20" t="s">
        <v>24</v>
      </c>
      <c r="G3078" s="20" t="s">
        <v>25</v>
      </c>
      <c r="H3078" s="29" t="s">
        <v>359</v>
      </c>
      <c r="I3078" s="30">
        <v>1993</v>
      </c>
      <c r="J3078" s="29" t="s">
        <v>9131</v>
      </c>
      <c r="K3078" s="22" t="str">
        <f>VLOOKUP(E3078,'[1]Tirupati Member''s Detail'!$D$2:$L$1048576,8,0)</f>
        <v>No</v>
      </c>
      <c r="L3078" s="23">
        <f>VLOOKUP(E3078,'[1]Tirupati Member''s Detail'!$D$2:$L$1048576,4,0)</f>
        <v>32000</v>
      </c>
      <c r="M3078" s="23">
        <f t="shared" si="244"/>
        <v>32000</v>
      </c>
      <c r="N3078" s="23">
        <f>VLOOKUP(E3078,'[1]Tirupati Member''s Detail'!$D$2:$L$1048576,5,0)</f>
        <v>30400</v>
      </c>
      <c r="O3078" s="23" t="str">
        <f>VLOOKUP(E3078,'[1]Tirupati Member''s Detail'!$D$2:$L$1048576,7,0)</f>
        <v>I.R.M</v>
      </c>
      <c r="P3078" s="23">
        <f t="shared" si="246"/>
        <v>1600</v>
      </c>
      <c r="Q3078" s="24" t="e">
        <f>+#REF!-I3078</f>
        <v>#REF!</v>
      </c>
      <c r="R3078" s="25">
        <f t="shared" si="242"/>
        <v>24320</v>
      </c>
      <c r="S3078" s="25" t="e">
        <f t="shared" si="243"/>
        <v>#REF!</v>
      </c>
      <c r="T3078" s="25">
        <f t="shared" si="245"/>
        <v>24320</v>
      </c>
      <c r="U3078" s="25"/>
      <c r="V3078" s="23"/>
      <c r="W3078" s="23"/>
      <c r="X3078" s="24" t="e">
        <f>+#REF!-I3078</f>
        <v>#REF!</v>
      </c>
      <c r="Y3078" s="23"/>
      <c r="Z3078" s="23"/>
      <c r="AA3078" s="23"/>
      <c r="AB3078" s="23"/>
      <c r="AC3078" s="23"/>
      <c r="AD3078" s="23"/>
      <c r="AE3078" s="26" t="str">
        <f>VLOOKUP(E3078,'[1]Tirupati Member''s Detail'!$D$2:$L$1048576,9,0)</f>
        <v>last communication 06</v>
      </c>
    </row>
    <row r="3079" spans="1:31" x14ac:dyDescent="0.3">
      <c r="A3079" s="27">
        <v>3082</v>
      </c>
      <c r="B3079" s="28"/>
      <c r="C3079" s="29" t="s">
        <v>9132</v>
      </c>
      <c r="D3079" s="20" t="s">
        <v>22</v>
      </c>
      <c r="E3079" s="29">
        <v>51003</v>
      </c>
      <c r="F3079" s="20" t="s">
        <v>24</v>
      </c>
      <c r="G3079" s="20" t="s">
        <v>25</v>
      </c>
      <c r="H3079" s="29" t="s">
        <v>359</v>
      </c>
      <c r="I3079" s="30">
        <v>1993</v>
      </c>
      <c r="J3079" s="29" t="s">
        <v>9133</v>
      </c>
      <c r="K3079" s="22" t="str">
        <f>VLOOKUP(E3079,'[1]Tirupati Member''s Detail'!$D$2:$L$1048576,8,0)</f>
        <v>No</v>
      </c>
      <c r="L3079" s="23">
        <f>VLOOKUP(E3079,'[1]Tirupati Member''s Detail'!$D$2:$L$1048576,4,0)</f>
        <v>27000</v>
      </c>
      <c r="M3079" s="23">
        <f t="shared" si="244"/>
        <v>27000</v>
      </c>
      <c r="N3079" s="23">
        <f>VLOOKUP(E3079,'[1]Tirupati Member''s Detail'!$D$2:$L$1048576,5,0)</f>
        <v>27000</v>
      </c>
      <c r="O3079" s="23" t="str">
        <f>VLOOKUP(E3079,'[1]Tirupati Member''s Detail'!$D$2:$L$1048576,7,0)</f>
        <v>I.R.M</v>
      </c>
      <c r="P3079" s="23">
        <f t="shared" si="246"/>
        <v>0</v>
      </c>
      <c r="Q3079" s="24" t="e">
        <f>+#REF!-I3079</f>
        <v>#REF!</v>
      </c>
      <c r="R3079" s="25">
        <f t="shared" si="242"/>
        <v>21600</v>
      </c>
      <c r="S3079" s="25" t="e">
        <f t="shared" si="243"/>
        <v>#REF!</v>
      </c>
      <c r="T3079" s="25">
        <f t="shared" si="245"/>
        <v>21600</v>
      </c>
      <c r="U3079" s="25"/>
      <c r="V3079" s="23"/>
      <c r="W3079" s="23"/>
      <c r="X3079" s="24" t="e">
        <f>+#REF!-I3079</f>
        <v>#REF!</v>
      </c>
      <c r="Y3079" s="23"/>
      <c r="Z3079" s="23"/>
      <c r="AA3079" s="23"/>
      <c r="AB3079" s="23"/>
      <c r="AC3079" s="23"/>
      <c r="AD3079" s="23"/>
      <c r="AE3079" s="26" t="str">
        <f>VLOOKUP(E3079,'[1]Tirupati Member''s Detail'!$D$2:$L$1048576,9,0)</f>
        <v>last communication 11</v>
      </c>
    </row>
    <row r="3080" spans="1:31" x14ac:dyDescent="0.3">
      <c r="A3080" s="27">
        <v>3083</v>
      </c>
      <c r="B3080" s="28"/>
      <c r="C3080" s="29" t="s">
        <v>9134</v>
      </c>
      <c r="D3080" s="20" t="s">
        <v>22</v>
      </c>
      <c r="E3080" s="29">
        <v>51004</v>
      </c>
      <c r="F3080" s="20" t="s">
        <v>24</v>
      </c>
      <c r="G3080" s="20" t="s">
        <v>25</v>
      </c>
      <c r="H3080" s="29" t="s">
        <v>197</v>
      </c>
      <c r="I3080" s="30">
        <v>1993</v>
      </c>
      <c r="J3080" s="29" t="s">
        <v>9135</v>
      </c>
      <c r="K3080" s="22" t="str">
        <f>VLOOKUP(E3080,'[1]Tirupati Member''s Detail'!$D$2:$L$1048576,8,0)</f>
        <v>No</v>
      </c>
      <c r="L3080" s="23">
        <f>VLOOKUP(E3080,'[1]Tirupati Member''s Detail'!$D$2:$L$1048576,4,0)</f>
        <v>30400</v>
      </c>
      <c r="M3080" s="23">
        <f t="shared" si="244"/>
        <v>30400</v>
      </c>
      <c r="N3080" s="23">
        <f>VLOOKUP(E3080,'[1]Tirupati Member''s Detail'!$D$2:$L$1048576,5,0)</f>
        <v>30400</v>
      </c>
      <c r="O3080" s="23" t="str">
        <f>VLOOKUP(E3080,'[1]Tirupati Member''s Detail'!$D$2:$L$1048576,7,0)</f>
        <v>I.R.M</v>
      </c>
      <c r="P3080" s="23">
        <f t="shared" si="246"/>
        <v>0</v>
      </c>
      <c r="Q3080" s="24" t="e">
        <f>+#REF!-I3080</f>
        <v>#REF!</v>
      </c>
      <c r="R3080" s="25">
        <f t="shared" si="242"/>
        <v>24320</v>
      </c>
      <c r="S3080" s="25" t="e">
        <f t="shared" si="243"/>
        <v>#REF!</v>
      </c>
      <c r="T3080" s="25">
        <f t="shared" si="245"/>
        <v>24320</v>
      </c>
      <c r="U3080" s="25"/>
      <c r="V3080" s="23"/>
      <c r="W3080" s="23"/>
      <c r="X3080" s="24" t="e">
        <f>+#REF!-I3080</f>
        <v>#REF!</v>
      </c>
      <c r="Y3080" s="23"/>
      <c r="Z3080" s="23"/>
      <c r="AA3080" s="23"/>
      <c r="AB3080" s="23"/>
      <c r="AC3080" s="23"/>
      <c r="AD3080" s="23"/>
      <c r="AE3080" s="26" t="str">
        <f>VLOOKUP(E3080,'[1]Tirupati Member''s Detail'!$D$2:$L$1048576,9,0)</f>
        <v>last communication 94</v>
      </c>
    </row>
    <row r="3081" spans="1:31" x14ac:dyDescent="0.3">
      <c r="A3081" s="27">
        <v>3084</v>
      </c>
      <c r="B3081" s="28"/>
      <c r="C3081" s="29" t="s">
        <v>9136</v>
      </c>
      <c r="D3081" s="20" t="s">
        <v>22</v>
      </c>
      <c r="E3081" s="29">
        <v>51005</v>
      </c>
      <c r="F3081" s="20" t="s">
        <v>24</v>
      </c>
      <c r="G3081" s="20" t="s">
        <v>25</v>
      </c>
      <c r="H3081" s="29" t="s">
        <v>112</v>
      </c>
      <c r="I3081" s="30">
        <v>1993</v>
      </c>
      <c r="J3081" s="29" t="s">
        <v>9137</v>
      </c>
      <c r="K3081" s="22" t="str">
        <f>VLOOKUP(E3081,'[1]Tirupati Member''s Detail'!$D$2:$L$1048576,8,0)</f>
        <v>No</v>
      </c>
      <c r="L3081" s="23">
        <f>VLOOKUP(E3081,'[1]Tirupati Member''s Detail'!$D$2:$L$1048576,4,0)</f>
        <v>27000</v>
      </c>
      <c r="M3081" s="23">
        <f t="shared" si="244"/>
        <v>27000</v>
      </c>
      <c r="N3081" s="23">
        <f>VLOOKUP(E3081,'[1]Tirupati Member''s Detail'!$D$2:$L$1048576,5,0)</f>
        <v>27000</v>
      </c>
      <c r="O3081" s="23" t="str">
        <f>VLOOKUP(E3081,'[1]Tirupati Member''s Detail'!$D$2:$L$1048576,7,0)</f>
        <v>I.R.M</v>
      </c>
      <c r="P3081" s="23">
        <f t="shared" si="246"/>
        <v>0</v>
      </c>
      <c r="Q3081" s="24" t="e">
        <f>+#REF!-I3081</f>
        <v>#REF!</v>
      </c>
      <c r="R3081" s="25">
        <f t="shared" si="242"/>
        <v>21600</v>
      </c>
      <c r="S3081" s="25" t="e">
        <f t="shared" si="243"/>
        <v>#REF!</v>
      </c>
      <c r="T3081" s="25">
        <f t="shared" si="245"/>
        <v>21600</v>
      </c>
      <c r="U3081" s="25"/>
      <c r="V3081" s="23"/>
      <c r="W3081" s="23"/>
      <c r="X3081" s="24" t="e">
        <f>+#REF!-I3081</f>
        <v>#REF!</v>
      </c>
      <c r="Y3081" s="23"/>
      <c r="Z3081" s="23"/>
      <c r="AA3081" s="23"/>
      <c r="AB3081" s="23"/>
      <c r="AC3081" s="23"/>
      <c r="AD3081" s="23"/>
      <c r="AE3081" s="26" t="str">
        <f>VLOOKUP(E3081,'[1]Tirupati Member''s Detail'!$D$2:$L$1048576,9,0)</f>
        <v>last communication 99</v>
      </c>
    </row>
    <row r="3082" spans="1:31" x14ac:dyDescent="0.3">
      <c r="A3082" s="27">
        <v>3085</v>
      </c>
      <c r="B3082" s="28"/>
      <c r="C3082" s="29" t="s">
        <v>9138</v>
      </c>
      <c r="D3082" s="20" t="s">
        <v>22</v>
      </c>
      <c r="E3082" s="29">
        <v>51006</v>
      </c>
      <c r="F3082" s="20" t="s">
        <v>24</v>
      </c>
      <c r="G3082" s="20" t="s">
        <v>25</v>
      </c>
      <c r="H3082" s="29" t="s">
        <v>366</v>
      </c>
      <c r="I3082" s="30">
        <v>1993</v>
      </c>
      <c r="J3082" s="29" t="s">
        <v>9139</v>
      </c>
      <c r="K3082" s="22">
        <f>VLOOKUP(E3082,'[1]Tirupati Member''s Detail'!$D$2:$L$1048576,8,0)</f>
        <v>2011</v>
      </c>
      <c r="L3082" s="23">
        <f>VLOOKUP(E3082,'[1]Tirupati Member''s Detail'!$D$2:$L$1048576,4,0)</f>
        <v>32000</v>
      </c>
      <c r="M3082" s="23">
        <f t="shared" si="244"/>
        <v>32000</v>
      </c>
      <c r="N3082" s="23">
        <f>VLOOKUP(E3082,'[1]Tirupati Member''s Detail'!$D$2:$L$1048576,5,0)</f>
        <v>32000</v>
      </c>
      <c r="O3082" s="23" t="str">
        <f>VLOOKUP(E3082,'[1]Tirupati Member''s Detail'!$D$2:$L$1048576,7,0)</f>
        <v>R.M</v>
      </c>
      <c r="P3082" s="23">
        <f t="shared" si="246"/>
        <v>0</v>
      </c>
      <c r="Q3082" s="24" t="e">
        <f>+#REF!-I3082</f>
        <v>#REF!</v>
      </c>
      <c r="R3082" s="25">
        <f t="shared" si="242"/>
        <v>25600</v>
      </c>
      <c r="S3082" s="25" t="e">
        <f t="shared" si="243"/>
        <v>#REF!</v>
      </c>
      <c r="T3082" s="25">
        <f t="shared" si="245"/>
        <v>25600</v>
      </c>
      <c r="U3082" s="25"/>
      <c r="V3082" s="23"/>
      <c r="W3082" s="23"/>
      <c r="X3082" s="24" t="e">
        <f>+#REF!-I3082</f>
        <v>#REF!</v>
      </c>
      <c r="Y3082" s="23"/>
      <c r="Z3082" s="23"/>
      <c r="AA3082" s="23"/>
      <c r="AB3082" s="23"/>
      <c r="AC3082" s="23"/>
      <c r="AD3082" s="23"/>
      <c r="AE3082" s="26" t="str">
        <f>VLOOKUP(E3082,'[1]Tirupati Member''s Detail'!$D$2:$L$1048576,9,0)</f>
        <v>not send reminder so last communication 11</v>
      </c>
    </row>
    <row r="3083" spans="1:31" x14ac:dyDescent="0.3">
      <c r="A3083" s="27">
        <v>3086</v>
      </c>
      <c r="B3083" s="28"/>
      <c r="C3083" s="29" t="s">
        <v>9140</v>
      </c>
      <c r="D3083" s="20" t="s">
        <v>22</v>
      </c>
      <c r="E3083" s="29">
        <v>51007</v>
      </c>
      <c r="F3083" s="20" t="s">
        <v>24</v>
      </c>
      <c r="G3083" s="20" t="s">
        <v>25</v>
      </c>
      <c r="H3083" s="29" t="s">
        <v>6946</v>
      </c>
      <c r="I3083" s="30">
        <v>1993</v>
      </c>
      <c r="J3083" s="29" t="s">
        <v>9141</v>
      </c>
      <c r="K3083" s="22" t="str">
        <f>VLOOKUP(E3083,'[1]Tirupati Member''s Detail'!$D$2:$L$1048576,8,0)</f>
        <v>No</v>
      </c>
      <c r="L3083" s="23">
        <f>VLOOKUP(E3083,'[1]Tirupati Member''s Detail'!$D$2:$L$1048576,4,0)</f>
        <v>32000</v>
      </c>
      <c r="M3083" s="23">
        <f t="shared" si="244"/>
        <v>32000</v>
      </c>
      <c r="N3083" s="23">
        <f>VLOOKUP(E3083,'[1]Tirupati Member''s Detail'!$D$2:$L$1048576,5,0)</f>
        <v>30400</v>
      </c>
      <c r="O3083" s="23" t="str">
        <f>VLOOKUP(E3083,'[1]Tirupati Member''s Detail'!$D$2:$L$1048576,7,0)</f>
        <v>I.R.M</v>
      </c>
      <c r="P3083" s="23">
        <f t="shared" si="246"/>
        <v>1600</v>
      </c>
      <c r="Q3083" s="24" t="e">
        <f>+#REF!-I3083</f>
        <v>#REF!</v>
      </c>
      <c r="R3083" s="25">
        <f t="shared" si="242"/>
        <v>24320</v>
      </c>
      <c r="S3083" s="25" t="e">
        <f t="shared" si="243"/>
        <v>#REF!</v>
      </c>
      <c r="T3083" s="25">
        <f t="shared" si="245"/>
        <v>24320</v>
      </c>
      <c r="U3083" s="25"/>
      <c r="V3083" s="23"/>
      <c r="W3083" s="23"/>
      <c r="X3083" s="24" t="e">
        <f>+#REF!-I3083</f>
        <v>#REF!</v>
      </c>
      <c r="Y3083" s="23"/>
      <c r="Z3083" s="23"/>
      <c r="AA3083" s="23"/>
      <c r="AB3083" s="23"/>
      <c r="AC3083" s="23"/>
      <c r="AD3083" s="23"/>
      <c r="AE3083" s="26" t="str">
        <f>VLOOKUP(E3083,'[1]Tirupati Member''s Detail'!$D$2:$L$1048576,9,0)</f>
        <v>last communication 12</v>
      </c>
    </row>
    <row r="3084" spans="1:31" x14ac:dyDescent="0.3">
      <c r="A3084" s="27">
        <v>3087</v>
      </c>
      <c r="B3084" s="28"/>
      <c r="C3084" s="29" t="s">
        <v>9142</v>
      </c>
      <c r="D3084" s="20" t="s">
        <v>22</v>
      </c>
      <c r="E3084" s="29">
        <v>51008</v>
      </c>
      <c r="F3084" s="20" t="s">
        <v>24</v>
      </c>
      <c r="G3084" s="20" t="s">
        <v>25</v>
      </c>
      <c r="H3084" s="29" t="s">
        <v>6946</v>
      </c>
      <c r="I3084" s="30">
        <v>1993</v>
      </c>
      <c r="J3084" s="29" t="s">
        <v>9143</v>
      </c>
      <c r="K3084" s="22" t="str">
        <f>VLOOKUP(E3084,'[1]Tirupati Member''s Detail'!$D$2:$L$1048576,8,0)</f>
        <v>No</v>
      </c>
      <c r="L3084" s="23">
        <f>VLOOKUP(E3084,'[1]Tirupati Member''s Detail'!$D$2:$L$1048576,4,0)</f>
        <v>32000</v>
      </c>
      <c r="M3084" s="23">
        <f t="shared" si="244"/>
        <v>32000</v>
      </c>
      <c r="N3084" s="23">
        <f>VLOOKUP(E3084,'[1]Tirupati Member''s Detail'!$D$2:$L$1048576,5,0)</f>
        <v>30400</v>
      </c>
      <c r="O3084" s="23" t="str">
        <f>VLOOKUP(E3084,'[1]Tirupati Member''s Detail'!$D$2:$L$1048576,7,0)</f>
        <v>I.R.M</v>
      </c>
      <c r="P3084" s="23">
        <f t="shared" si="246"/>
        <v>1600</v>
      </c>
      <c r="Q3084" s="24" t="e">
        <f>+#REF!-I3084</f>
        <v>#REF!</v>
      </c>
      <c r="R3084" s="25">
        <f t="shared" si="242"/>
        <v>24320</v>
      </c>
      <c r="S3084" s="25" t="e">
        <f t="shared" si="243"/>
        <v>#REF!</v>
      </c>
      <c r="T3084" s="25">
        <f t="shared" si="245"/>
        <v>24320</v>
      </c>
      <c r="U3084" s="25"/>
      <c r="V3084" s="23"/>
      <c r="W3084" s="23"/>
      <c r="X3084" s="24" t="e">
        <f>+#REF!-I3084</f>
        <v>#REF!</v>
      </c>
      <c r="Y3084" s="23"/>
      <c r="Z3084" s="23"/>
      <c r="AA3084" s="23"/>
      <c r="AB3084" s="23"/>
      <c r="AC3084" s="23"/>
      <c r="AD3084" s="23"/>
      <c r="AE3084" s="26" t="str">
        <f>VLOOKUP(E3084,'[1]Tirupati Member''s Detail'!$D$2:$L$1048576,9,0)</f>
        <v>last mail in communication 15</v>
      </c>
    </row>
    <row r="3085" spans="1:31" x14ac:dyDescent="0.3">
      <c r="A3085" s="27">
        <v>3088</v>
      </c>
      <c r="B3085" s="28"/>
      <c r="C3085" s="29" t="s">
        <v>9144</v>
      </c>
      <c r="D3085" s="20" t="s">
        <v>22</v>
      </c>
      <c r="E3085" s="29">
        <v>51009</v>
      </c>
      <c r="F3085" s="20" t="s">
        <v>24</v>
      </c>
      <c r="G3085" s="20" t="s">
        <v>25</v>
      </c>
      <c r="H3085" s="29" t="s">
        <v>70</v>
      </c>
      <c r="I3085" s="30">
        <v>1993</v>
      </c>
      <c r="J3085" s="29" t="s">
        <v>9145</v>
      </c>
      <c r="K3085" s="22" t="str">
        <f>VLOOKUP(E3085,'[1]Tirupati Member''s Detail'!$D$2:$L$1048576,8,0)</f>
        <v>No</v>
      </c>
      <c r="L3085" s="23">
        <f>VLOOKUP(E3085,'[1]Tirupati Member''s Detail'!$D$2:$L$1048576,4,0)</f>
        <v>32000</v>
      </c>
      <c r="M3085" s="23">
        <f t="shared" si="244"/>
        <v>32000</v>
      </c>
      <c r="N3085" s="23">
        <f>VLOOKUP(E3085,'[1]Tirupati Member''s Detail'!$D$2:$L$1048576,5,0)</f>
        <v>32000</v>
      </c>
      <c r="O3085" s="23" t="str">
        <f>VLOOKUP(E3085,'[1]Tirupati Member''s Detail'!$D$2:$L$1048576,7,0)</f>
        <v>I.R.M</v>
      </c>
      <c r="P3085" s="23">
        <f t="shared" si="246"/>
        <v>0</v>
      </c>
      <c r="Q3085" s="24" t="e">
        <f>+#REF!-I3085</f>
        <v>#REF!</v>
      </c>
      <c r="R3085" s="25">
        <f t="shared" si="242"/>
        <v>25600</v>
      </c>
      <c r="S3085" s="25" t="e">
        <f t="shared" si="243"/>
        <v>#REF!</v>
      </c>
      <c r="T3085" s="25">
        <f t="shared" si="245"/>
        <v>25600</v>
      </c>
      <c r="U3085" s="25"/>
      <c r="V3085" s="23"/>
      <c r="W3085" s="23"/>
      <c r="X3085" s="24" t="e">
        <f>+#REF!-I3085</f>
        <v>#REF!</v>
      </c>
      <c r="Y3085" s="23"/>
      <c r="Z3085" s="23"/>
      <c r="AA3085" s="23"/>
      <c r="AB3085" s="23"/>
      <c r="AC3085" s="23"/>
      <c r="AD3085" s="23"/>
      <c r="AE3085" s="26" t="str">
        <f>VLOOKUP(E3085,'[1]Tirupati Member''s Detail'!$D$2:$L$1048576,9,0)</f>
        <v>Letter not delivered, last communication 07</v>
      </c>
    </row>
    <row r="3086" spans="1:31" x14ac:dyDescent="0.3">
      <c r="A3086" s="27">
        <v>3089</v>
      </c>
      <c r="B3086" s="28"/>
      <c r="C3086" s="29" t="s">
        <v>9146</v>
      </c>
      <c r="D3086" s="20" t="s">
        <v>22</v>
      </c>
      <c r="E3086" s="29">
        <v>51010</v>
      </c>
      <c r="F3086" s="20" t="s">
        <v>24</v>
      </c>
      <c r="G3086" s="20" t="s">
        <v>25</v>
      </c>
      <c r="H3086" s="29" t="s">
        <v>157</v>
      </c>
      <c r="I3086" s="30">
        <v>1993</v>
      </c>
      <c r="J3086" s="29" t="s">
        <v>9147</v>
      </c>
      <c r="K3086" s="22" t="str">
        <f>VLOOKUP(E3086,'[1]Tirupati Member''s Detail'!$D$2:$L$1048576,8,0)</f>
        <v>No</v>
      </c>
      <c r="L3086" s="23">
        <f>VLOOKUP(E3086,'[1]Tirupati Member''s Detail'!$D$2:$L$1048576,4,0)</f>
        <v>27000</v>
      </c>
      <c r="M3086" s="23">
        <f t="shared" si="244"/>
        <v>27000</v>
      </c>
      <c r="N3086" s="23">
        <f>VLOOKUP(E3086,'[1]Tirupati Member''s Detail'!$D$2:$L$1048576,5,0)</f>
        <v>14850</v>
      </c>
      <c r="O3086" s="23" t="str">
        <f>VLOOKUP(E3086,'[1]Tirupati Member''s Detail'!$D$2:$L$1048576,7,0)</f>
        <v>Outstanding</v>
      </c>
      <c r="P3086" s="23">
        <f t="shared" si="246"/>
        <v>12150</v>
      </c>
      <c r="Q3086" s="24" t="e">
        <f>+#REF!-I3086</f>
        <v>#REF!</v>
      </c>
      <c r="R3086" s="25">
        <f t="shared" si="242"/>
        <v>11880</v>
      </c>
      <c r="S3086" s="25" t="e">
        <f t="shared" si="243"/>
        <v>#REF!</v>
      </c>
      <c r="T3086" s="25">
        <f t="shared" si="245"/>
        <v>11880</v>
      </c>
      <c r="U3086" s="25"/>
      <c r="V3086" s="23"/>
      <c r="W3086" s="23"/>
      <c r="X3086" s="24" t="e">
        <f>+#REF!-I3086</f>
        <v>#REF!</v>
      </c>
      <c r="Y3086" s="23"/>
      <c r="Z3086" s="23"/>
      <c r="AA3086" s="23"/>
      <c r="AB3086" s="23"/>
      <c r="AC3086" s="23"/>
      <c r="AD3086" s="23"/>
      <c r="AE3086" s="26" t="str">
        <f>VLOOKUP(E3086,'[1]Tirupati Member''s Detail'!$D$2:$L$1048576,9,0)</f>
        <v>As Pod last communication 07 (Outstanding Rs 12150/-)</v>
      </c>
    </row>
    <row r="3087" spans="1:31" x14ac:dyDescent="0.3">
      <c r="A3087" s="27">
        <v>3090</v>
      </c>
      <c r="B3087" s="28"/>
      <c r="C3087" s="29" t="s">
        <v>9148</v>
      </c>
      <c r="D3087" s="20" t="s">
        <v>22</v>
      </c>
      <c r="E3087" s="29">
        <v>51012</v>
      </c>
      <c r="F3087" s="20" t="s">
        <v>24</v>
      </c>
      <c r="G3087" s="20" t="s">
        <v>25</v>
      </c>
      <c r="H3087" s="29" t="s">
        <v>9149</v>
      </c>
      <c r="I3087" s="30">
        <v>1994</v>
      </c>
      <c r="J3087" s="29" t="s">
        <v>9150</v>
      </c>
      <c r="K3087" s="22" t="str">
        <f>VLOOKUP(E3087,'[1]Tirupati Member''s Detail'!$D$2:$L$1048576,8,0)</f>
        <v>No</v>
      </c>
      <c r="L3087" s="23">
        <f>VLOOKUP(E3087,'[1]Tirupati Member''s Detail'!$D$2:$L$1048576,4,0)</f>
        <v>27000</v>
      </c>
      <c r="M3087" s="23">
        <f t="shared" si="244"/>
        <v>27000</v>
      </c>
      <c r="N3087" s="23">
        <f>VLOOKUP(E3087,'[1]Tirupati Member''s Detail'!$D$2:$L$1048576,5,0)</f>
        <v>27000</v>
      </c>
      <c r="O3087" s="23" t="str">
        <f>VLOOKUP(E3087,'[1]Tirupati Member''s Detail'!$D$2:$L$1048576,7,0)</f>
        <v>I.R.M</v>
      </c>
      <c r="P3087" s="23">
        <f t="shared" si="246"/>
        <v>0</v>
      </c>
      <c r="Q3087" s="24" t="e">
        <f>+#REF!-I3087</f>
        <v>#REF!</v>
      </c>
      <c r="R3087" s="25">
        <f t="shared" si="242"/>
        <v>21600</v>
      </c>
      <c r="S3087" s="25" t="e">
        <f t="shared" si="243"/>
        <v>#REF!</v>
      </c>
      <c r="T3087" s="25">
        <f t="shared" si="245"/>
        <v>21600</v>
      </c>
      <c r="U3087" s="25"/>
      <c r="V3087" s="23"/>
      <c r="W3087" s="23"/>
      <c r="X3087" s="24" t="e">
        <f>+#REF!-I3087</f>
        <v>#REF!</v>
      </c>
      <c r="Y3087" s="23"/>
      <c r="Z3087" s="23"/>
      <c r="AA3087" s="23"/>
      <c r="AB3087" s="23"/>
      <c r="AC3087" s="23"/>
      <c r="AD3087" s="23"/>
      <c r="AE3087" s="26" t="str">
        <f>VLOOKUP(E3087,'[1]Tirupati Member''s Detail'!$D$2:$L$1048576,9,0)</f>
        <v>As Pod last comm 2007</v>
      </c>
    </row>
    <row r="3088" spans="1:31" x14ac:dyDescent="0.3">
      <c r="A3088" s="27">
        <v>3091</v>
      </c>
      <c r="B3088" s="28"/>
      <c r="C3088" s="29" t="s">
        <v>9151</v>
      </c>
      <c r="D3088" s="20" t="s">
        <v>22</v>
      </c>
      <c r="E3088" s="29">
        <v>51013</v>
      </c>
      <c r="F3088" s="20" t="s">
        <v>24</v>
      </c>
      <c r="G3088" s="20" t="s">
        <v>25</v>
      </c>
      <c r="H3088" s="29" t="s">
        <v>730</v>
      </c>
      <c r="I3088" s="30">
        <v>1994</v>
      </c>
      <c r="J3088" s="29" t="s">
        <v>9152</v>
      </c>
      <c r="K3088" s="22" t="str">
        <f>VLOOKUP(E3088,'[1]Tirupati Member''s Detail'!$D$2:$L$1048576,8,0)</f>
        <v>No</v>
      </c>
      <c r="L3088" s="23">
        <f>VLOOKUP(E3088,'[1]Tirupati Member''s Detail'!$D$2:$L$1048576,4,0)</f>
        <v>32000</v>
      </c>
      <c r="M3088" s="23">
        <f t="shared" si="244"/>
        <v>32000</v>
      </c>
      <c r="N3088" s="23">
        <f>VLOOKUP(E3088,'[1]Tirupati Member''s Detail'!$D$2:$L$1048576,5,0)</f>
        <v>30400</v>
      </c>
      <c r="O3088" s="23" t="str">
        <f>VLOOKUP(E3088,'[1]Tirupati Member''s Detail'!$D$2:$L$1048576,7,0)</f>
        <v>I.R.M</v>
      </c>
      <c r="P3088" s="23">
        <f t="shared" si="246"/>
        <v>1600</v>
      </c>
      <c r="Q3088" s="24" t="e">
        <f>+#REF!-I3088</f>
        <v>#REF!</v>
      </c>
      <c r="R3088" s="25">
        <f t="shared" si="242"/>
        <v>24320</v>
      </c>
      <c r="S3088" s="25" t="e">
        <f t="shared" si="243"/>
        <v>#REF!</v>
      </c>
      <c r="T3088" s="25">
        <f t="shared" si="245"/>
        <v>24320</v>
      </c>
      <c r="U3088" s="25"/>
      <c r="V3088" s="23"/>
      <c r="W3088" s="23"/>
      <c r="X3088" s="24" t="e">
        <f>+#REF!-I3088</f>
        <v>#REF!</v>
      </c>
      <c r="Y3088" s="23"/>
      <c r="Z3088" s="23"/>
      <c r="AA3088" s="23"/>
      <c r="AB3088" s="23"/>
      <c r="AC3088" s="23"/>
      <c r="AD3088" s="23"/>
      <c r="AE3088" s="26" t="str">
        <f>VLOOKUP(E3088,'[1]Tirupati Member''s Detail'!$D$2:$L$1048576,9,0)</f>
        <v>As Pod last comm 2007</v>
      </c>
    </row>
    <row r="3089" spans="1:31" x14ac:dyDescent="0.3">
      <c r="A3089" s="27">
        <v>3092</v>
      </c>
      <c r="B3089" s="28"/>
      <c r="C3089" s="29" t="s">
        <v>9153</v>
      </c>
      <c r="D3089" s="20" t="s">
        <v>22</v>
      </c>
      <c r="E3089" s="29">
        <v>51014</v>
      </c>
      <c r="F3089" s="20" t="s">
        <v>24</v>
      </c>
      <c r="G3089" s="20" t="s">
        <v>25</v>
      </c>
      <c r="H3089" s="29" t="s">
        <v>730</v>
      </c>
      <c r="I3089" s="30">
        <v>1994</v>
      </c>
      <c r="J3089" s="29" t="s">
        <v>9154</v>
      </c>
      <c r="K3089" s="22" t="str">
        <f>VLOOKUP(E3089,'[1]Tirupati Member''s Detail'!$D$2:$L$1048576,8,0)</f>
        <v>No</v>
      </c>
      <c r="L3089" s="23">
        <f>VLOOKUP(E3089,'[1]Tirupati Member''s Detail'!$D$2:$L$1048576,4,0)</f>
        <v>32000</v>
      </c>
      <c r="M3089" s="23">
        <f t="shared" si="244"/>
        <v>32000</v>
      </c>
      <c r="N3089" s="23">
        <f>VLOOKUP(E3089,'[1]Tirupati Member''s Detail'!$D$2:$L$1048576,5,0)</f>
        <v>30400</v>
      </c>
      <c r="O3089" s="23" t="str">
        <f>VLOOKUP(E3089,'[1]Tirupati Member''s Detail'!$D$2:$L$1048576,7,0)</f>
        <v>I.R.M</v>
      </c>
      <c r="P3089" s="23">
        <f t="shared" si="246"/>
        <v>1600</v>
      </c>
      <c r="Q3089" s="24" t="e">
        <f>+#REF!-I3089</f>
        <v>#REF!</v>
      </c>
      <c r="R3089" s="25">
        <f t="shared" ref="R3089:R3152" si="247">IF(O3089="regular",((N3089-(N3089/99)*Q3089)),(N3089-(N3089*20%)))</f>
        <v>24320</v>
      </c>
      <c r="S3089" s="25" t="e">
        <f t="shared" ref="S3089:S3152" si="248">((N3089-(N3089/99)*Q3089))</f>
        <v>#REF!</v>
      </c>
      <c r="T3089" s="25">
        <f t="shared" si="245"/>
        <v>24320</v>
      </c>
      <c r="U3089" s="25"/>
      <c r="V3089" s="23"/>
      <c r="W3089" s="23"/>
      <c r="X3089" s="24" t="e">
        <f>+#REF!-I3089</f>
        <v>#REF!</v>
      </c>
      <c r="Y3089" s="23"/>
      <c r="Z3089" s="23"/>
      <c r="AA3089" s="23"/>
      <c r="AB3089" s="23"/>
      <c r="AC3089" s="23"/>
      <c r="AD3089" s="23"/>
      <c r="AE3089" s="26" t="str">
        <f>VLOOKUP(E3089,'[1]Tirupati Member''s Detail'!$D$2:$L$1048576,9,0)</f>
        <v>As Pod last comm 2007</v>
      </c>
    </row>
    <row r="3090" spans="1:31" x14ac:dyDescent="0.3">
      <c r="A3090" s="27">
        <v>3093</v>
      </c>
      <c r="B3090" s="28"/>
      <c r="C3090" s="29" t="s">
        <v>9155</v>
      </c>
      <c r="D3090" s="20" t="s">
        <v>22</v>
      </c>
      <c r="E3090" s="29">
        <v>51015</v>
      </c>
      <c r="F3090" s="20" t="s">
        <v>24</v>
      </c>
      <c r="G3090" s="20" t="s">
        <v>25</v>
      </c>
      <c r="H3090" s="29" t="s">
        <v>1521</v>
      </c>
      <c r="I3090" s="30">
        <v>1994</v>
      </c>
      <c r="J3090" s="29" t="s">
        <v>9156</v>
      </c>
      <c r="K3090" s="22" t="str">
        <f>VLOOKUP(E3090,'[1]Tirupati Member''s Detail'!$D$2:$L$1048576,8,0)</f>
        <v>No</v>
      </c>
      <c r="L3090" s="23">
        <f>VLOOKUP(E3090,'[1]Tirupati Member''s Detail'!$D$2:$L$1048576,4,0)</f>
        <v>27000</v>
      </c>
      <c r="M3090" s="23">
        <f t="shared" si="244"/>
        <v>27000</v>
      </c>
      <c r="N3090" s="23">
        <f>VLOOKUP(E3090,'[1]Tirupati Member''s Detail'!$D$2:$L$1048576,5,0)</f>
        <v>27000</v>
      </c>
      <c r="O3090" s="23" t="str">
        <f>VLOOKUP(E3090,'[1]Tirupati Member''s Detail'!$D$2:$L$1048576,7,0)</f>
        <v>I.R.M</v>
      </c>
      <c r="P3090" s="23">
        <f t="shared" si="246"/>
        <v>0</v>
      </c>
      <c r="Q3090" s="24" t="e">
        <f>+#REF!-I3090</f>
        <v>#REF!</v>
      </c>
      <c r="R3090" s="25">
        <f t="shared" si="247"/>
        <v>21600</v>
      </c>
      <c r="S3090" s="25" t="e">
        <f t="shared" si="248"/>
        <v>#REF!</v>
      </c>
      <c r="T3090" s="25">
        <f t="shared" si="245"/>
        <v>21600</v>
      </c>
      <c r="U3090" s="25"/>
      <c r="V3090" s="23"/>
      <c r="W3090" s="23"/>
      <c r="X3090" s="24" t="e">
        <f>+#REF!-I3090</f>
        <v>#REF!</v>
      </c>
      <c r="Y3090" s="23"/>
      <c r="Z3090" s="23"/>
      <c r="AA3090" s="23"/>
      <c r="AB3090" s="23"/>
      <c r="AC3090" s="23"/>
      <c r="AD3090" s="23"/>
      <c r="AE3090" s="26" t="str">
        <f>VLOOKUP(E3090,'[1]Tirupati Member''s Detail'!$D$2:$L$1048576,9,0)</f>
        <v>last communication 03</v>
      </c>
    </row>
    <row r="3091" spans="1:31" x14ac:dyDescent="0.3">
      <c r="A3091" s="27">
        <v>3094</v>
      </c>
      <c r="B3091" s="28"/>
      <c r="C3091" s="29" t="s">
        <v>9157</v>
      </c>
      <c r="D3091" s="20" t="s">
        <v>22</v>
      </c>
      <c r="E3091" s="29">
        <v>51016</v>
      </c>
      <c r="F3091" s="20" t="s">
        <v>24</v>
      </c>
      <c r="G3091" s="20" t="s">
        <v>25</v>
      </c>
      <c r="H3091" s="29" t="s">
        <v>726</v>
      </c>
      <c r="I3091" s="30">
        <v>1994</v>
      </c>
      <c r="J3091" s="29" t="s">
        <v>9158</v>
      </c>
      <c r="K3091" s="22" t="str">
        <f>VLOOKUP(E3091,'[1]Tirupati Member''s Detail'!$D$2:$L$1048576,8,0)</f>
        <v>No</v>
      </c>
      <c r="L3091" s="23">
        <f>VLOOKUP(E3091,'[1]Tirupati Member''s Detail'!$D$2:$L$1048576,4,0)</f>
        <v>27000</v>
      </c>
      <c r="M3091" s="23">
        <f t="shared" si="244"/>
        <v>27000</v>
      </c>
      <c r="N3091" s="23">
        <f>VLOOKUP(E3091,'[1]Tirupati Member''s Detail'!$D$2:$L$1048576,5,0)</f>
        <v>25650</v>
      </c>
      <c r="O3091" s="23" t="str">
        <f>VLOOKUP(E3091,'[1]Tirupati Member''s Detail'!$D$2:$L$1048576,7,0)</f>
        <v>I.R.M</v>
      </c>
      <c r="P3091" s="23">
        <f t="shared" si="246"/>
        <v>1350</v>
      </c>
      <c r="Q3091" s="24" t="e">
        <f>+#REF!-I3091</f>
        <v>#REF!</v>
      </c>
      <c r="R3091" s="25">
        <f t="shared" si="247"/>
        <v>20520</v>
      </c>
      <c r="S3091" s="25" t="e">
        <f t="shared" si="248"/>
        <v>#REF!</v>
      </c>
      <c r="T3091" s="25">
        <f t="shared" si="245"/>
        <v>20520</v>
      </c>
      <c r="U3091" s="25"/>
      <c r="V3091" s="23"/>
      <c r="W3091" s="23"/>
      <c r="X3091" s="24" t="e">
        <f>+#REF!-I3091</f>
        <v>#REF!</v>
      </c>
      <c r="Y3091" s="23"/>
      <c r="Z3091" s="23"/>
      <c r="AA3091" s="23"/>
      <c r="AB3091" s="23"/>
      <c r="AC3091" s="23"/>
      <c r="AD3091" s="23"/>
      <c r="AE3091" s="26" t="str">
        <f>VLOOKUP(E3091,'[1]Tirupati Member''s Detail'!$D$2:$L$1048576,9,0)</f>
        <v>last communication 06</v>
      </c>
    </row>
    <row r="3092" spans="1:31" x14ac:dyDescent="0.3">
      <c r="A3092" s="27">
        <v>3095</v>
      </c>
      <c r="B3092" s="28"/>
      <c r="C3092" s="29" t="s">
        <v>9159</v>
      </c>
      <c r="D3092" s="20" t="s">
        <v>22</v>
      </c>
      <c r="E3092" s="29">
        <v>51017</v>
      </c>
      <c r="F3092" s="20" t="s">
        <v>24</v>
      </c>
      <c r="G3092" s="20" t="s">
        <v>25</v>
      </c>
      <c r="H3092" s="29" t="s">
        <v>726</v>
      </c>
      <c r="I3092" s="30">
        <v>1994</v>
      </c>
      <c r="J3092" s="29" t="s">
        <v>9160</v>
      </c>
      <c r="K3092" s="22" t="str">
        <f>VLOOKUP(E3092,'[1]Tirupati Member''s Detail'!$D$2:$L$1048576,8,0)</f>
        <v>No</v>
      </c>
      <c r="L3092" s="23">
        <f>VLOOKUP(E3092,'[1]Tirupati Member''s Detail'!$D$2:$L$1048576,4,0)</f>
        <v>27000</v>
      </c>
      <c r="M3092" s="23">
        <f t="shared" si="244"/>
        <v>27000</v>
      </c>
      <c r="N3092" s="23">
        <f>VLOOKUP(E3092,'[1]Tirupati Member''s Detail'!$D$2:$L$1048576,5,0)</f>
        <v>25650</v>
      </c>
      <c r="O3092" s="23" t="str">
        <f>VLOOKUP(E3092,'[1]Tirupati Member''s Detail'!$D$2:$L$1048576,7,0)</f>
        <v>I.R.M</v>
      </c>
      <c r="P3092" s="23">
        <f t="shared" si="246"/>
        <v>1350</v>
      </c>
      <c r="Q3092" s="24" t="e">
        <f>+#REF!-I3092</f>
        <v>#REF!</v>
      </c>
      <c r="R3092" s="25">
        <f t="shared" si="247"/>
        <v>20520</v>
      </c>
      <c r="S3092" s="25" t="e">
        <f t="shared" si="248"/>
        <v>#REF!</v>
      </c>
      <c r="T3092" s="25">
        <f t="shared" si="245"/>
        <v>20520</v>
      </c>
      <c r="U3092" s="25"/>
      <c r="V3092" s="23"/>
      <c r="W3092" s="23"/>
      <c r="X3092" s="24" t="e">
        <f>+#REF!-I3092</f>
        <v>#REF!</v>
      </c>
      <c r="Y3092" s="23"/>
      <c r="Z3092" s="23"/>
      <c r="AA3092" s="23"/>
      <c r="AB3092" s="23"/>
      <c r="AC3092" s="23"/>
      <c r="AD3092" s="23"/>
      <c r="AE3092" s="26" t="str">
        <f>VLOOKUP(E3092,'[1]Tirupati Member''s Detail'!$D$2:$L$1048576,9,0)</f>
        <v>last reminder 09</v>
      </c>
    </row>
    <row r="3093" spans="1:31" x14ac:dyDescent="0.3">
      <c r="A3093" s="27">
        <v>3096</v>
      </c>
      <c r="B3093" s="28"/>
      <c r="C3093" s="29" t="s">
        <v>9161</v>
      </c>
      <c r="D3093" s="20" t="s">
        <v>22</v>
      </c>
      <c r="E3093" s="29">
        <v>51018</v>
      </c>
      <c r="F3093" s="20" t="s">
        <v>24</v>
      </c>
      <c r="G3093" s="20" t="s">
        <v>25</v>
      </c>
      <c r="H3093" s="29" t="s">
        <v>790</v>
      </c>
      <c r="I3093" s="30">
        <v>1994</v>
      </c>
      <c r="J3093" s="29" t="s">
        <v>9162</v>
      </c>
      <c r="K3093" s="22" t="str">
        <f>VLOOKUP(E3093,'[1]Tirupati Member''s Detail'!$D$2:$L$1048576,8,0)</f>
        <v>No</v>
      </c>
      <c r="L3093" s="23">
        <f>VLOOKUP(E3093,'[1]Tirupati Member''s Detail'!$D$2:$L$1048576,4,0)</f>
        <v>27000</v>
      </c>
      <c r="M3093" s="23">
        <f t="shared" si="244"/>
        <v>27000</v>
      </c>
      <c r="N3093" s="23">
        <f>VLOOKUP(E3093,'[1]Tirupati Member''s Detail'!$D$2:$L$1048576,5,0)</f>
        <v>27000</v>
      </c>
      <c r="O3093" s="23" t="str">
        <f>VLOOKUP(E3093,'[1]Tirupati Member''s Detail'!$D$2:$L$1048576,7,0)</f>
        <v>I.R.M</v>
      </c>
      <c r="P3093" s="23">
        <f t="shared" si="246"/>
        <v>0</v>
      </c>
      <c r="Q3093" s="24" t="e">
        <f>+#REF!-I3093</f>
        <v>#REF!</v>
      </c>
      <c r="R3093" s="25">
        <f t="shared" si="247"/>
        <v>21600</v>
      </c>
      <c r="S3093" s="25" t="e">
        <f t="shared" si="248"/>
        <v>#REF!</v>
      </c>
      <c r="T3093" s="25">
        <f t="shared" si="245"/>
        <v>21600</v>
      </c>
      <c r="U3093" s="25"/>
      <c r="V3093" s="23"/>
      <c r="W3093" s="23"/>
      <c r="X3093" s="24" t="e">
        <f>+#REF!-I3093</f>
        <v>#REF!</v>
      </c>
      <c r="Y3093" s="23"/>
      <c r="Z3093" s="23"/>
      <c r="AA3093" s="23"/>
      <c r="AB3093" s="23"/>
      <c r="AC3093" s="23"/>
      <c r="AD3093" s="23"/>
      <c r="AE3093" s="26" t="str">
        <f>VLOOKUP(E3093,'[1]Tirupati Member''s Detail'!$D$2:$L$1048576,9,0)</f>
        <v>last communication 00</v>
      </c>
    </row>
    <row r="3094" spans="1:31" x14ac:dyDescent="0.3">
      <c r="A3094" s="27">
        <v>3097</v>
      </c>
      <c r="B3094" s="28"/>
      <c r="C3094" s="29" t="s">
        <v>9163</v>
      </c>
      <c r="D3094" s="20" t="s">
        <v>22</v>
      </c>
      <c r="E3094" s="29">
        <v>51019</v>
      </c>
      <c r="F3094" s="20" t="s">
        <v>24</v>
      </c>
      <c r="G3094" s="20" t="s">
        <v>25</v>
      </c>
      <c r="H3094" s="29" t="s">
        <v>7111</v>
      </c>
      <c r="I3094" s="30">
        <v>1994</v>
      </c>
      <c r="J3094" s="29" t="s">
        <v>9164</v>
      </c>
      <c r="K3094" s="22" t="str">
        <f>VLOOKUP(E3094,'[1]Tirupati Member''s Detail'!$D$2:$L$1048576,8,0)</f>
        <v>No</v>
      </c>
      <c r="L3094" s="23">
        <f>VLOOKUP(E3094,'[1]Tirupati Member''s Detail'!$D$2:$L$1048576,4,0)</f>
        <v>27000</v>
      </c>
      <c r="M3094" s="23">
        <f t="shared" si="244"/>
        <v>27000</v>
      </c>
      <c r="N3094" s="23">
        <f>VLOOKUP(E3094,'[1]Tirupati Member''s Detail'!$D$2:$L$1048576,5,0)</f>
        <v>27000</v>
      </c>
      <c r="O3094" s="23" t="str">
        <f>VLOOKUP(E3094,'[1]Tirupati Member''s Detail'!$D$2:$L$1048576,7,0)</f>
        <v>I.R.M</v>
      </c>
      <c r="P3094" s="23">
        <f t="shared" si="246"/>
        <v>0</v>
      </c>
      <c r="Q3094" s="24" t="e">
        <f>+#REF!-I3094</f>
        <v>#REF!</v>
      </c>
      <c r="R3094" s="25">
        <f t="shared" si="247"/>
        <v>21600</v>
      </c>
      <c r="S3094" s="25" t="e">
        <f t="shared" si="248"/>
        <v>#REF!</v>
      </c>
      <c r="T3094" s="25">
        <f t="shared" si="245"/>
        <v>21600</v>
      </c>
      <c r="U3094" s="25"/>
      <c r="V3094" s="23"/>
      <c r="W3094" s="23"/>
      <c r="X3094" s="24" t="e">
        <f>+#REF!-I3094</f>
        <v>#REF!</v>
      </c>
      <c r="Y3094" s="23"/>
      <c r="Z3094" s="23"/>
      <c r="AA3094" s="23"/>
      <c r="AB3094" s="23"/>
      <c r="AC3094" s="23"/>
      <c r="AD3094" s="23"/>
      <c r="AE3094" s="26" t="str">
        <f>VLOOKUP(E3094,'[1]Tirupati Member''s Detail'!$D$2:$L$1048576,9,0)</f>
        <v>no communication till date</v>
      </c>
    </row>
    <row r="3095" spans="1:31" x14ac:dyDescent="0.3">
      <c r="A3095" s="27">
        <v>3098</v>
      </c>
      <c r="B3095" s="28"/>
      <c r="C3095" s="29" t="s">
        <v>9165</v>
      </c>
      <c r="D3095" s="20" t="s">
        <v>22</v>
      </c>
      <c r="E3095" s="29">
        <v>51020</v>
      </c>
      <c r="F3095" s="20" t="s">
        <v>24</v>
      </c>
      <c r="G3095" s="20" t="s">
        <v>25</v>
      </c>
      <c r="H3095" s="29" t="s">
        <v>7111</v>
      </c>
      <c r="I3095" s="30">
        <v>1994</v>
      </c>
      <c r="J3095" s="29" t="s">
        <v>9166</v>
      </c>
      <c r="K3095" s="22" t="str">
        <f>VLOOKUP(E3095,'[1]Tirupati Member''s Detail'!$D$2:$L$1048576,8,0)</f>
        <v>No</v>
      </c>
      <c r="L3095" s="23">
        <f>VLOOKUP(E3095,'[1]Tirupati Member''s Detail'!$D$2:$L$1048576,4,0)</f>
        <v>27000</v>
      </c>
      <c r="M3095" s="23">
        <f t="shared" si="244"/>
        <v>27000</v>
      </c>
      <c r="N3095" s="23">
        <f>VLOOKUP(E3095,'[1]Tirupati Member''s Detail'!$D$2:$L$1048576,5,0)</f>
        <v>25650</v>
      </c>
      <c r="O3095" s="23" t="str">
        <f>VLOOKUP(E3095,'[1]Tirupati Member''s Detail'!$D$2:$L$1048576,7,0)</f>
        <v>I.R.M</v>
      </c>
      <c r="P3095" s="23">
        <f t="shared" si="246"/>
        <v>1350</v>
      </c>
      <c r="Q3095" s="24" t="e">
        <f>+#REF!-I3095</f>
        <v>#REF!</v>
      </c>
      <c r="R3095" s="25">
        <f t="shared" si="247"/>
        <v>20520</v>
      </c>
      <c r="S3095" s="25" t="e">
        <f t="shared" si="248"/>
        <v>#REF!</v>
      </c>
      <c r="T3095" s="25">
        <f t="shared" si="245"/>
        <v>20520</v>
      </c>
      <c r="U3095" s="25"/>
      <c r="V3095" s="23"/>
      <c r="W3095" s="23"/>
      <c r="X3095" s="24" t="e">
        <f>+#REF!-I3095</f>
        <v>#REF!</v>
      </c>
      <c r="Y3095" s="23"/>
      <c r="Z3095" s="23"/>
      <c r="AA3095" s="23"/>
      <c r="AB3095" s="23"/>
      <c r="AC3095" s="23"/>
      <c r="AD3095" s="23"/>
      <c r="AE3095" s="26" t="str">
        <f>VLOOKUP(E3095,'[1]Tirupati Member''s Detail'!$D$2:$L$1048576,9,0)</f>
        <v>last communication 94</v>
      </c>
    </row>
    <row r="3096" spans="1:31" x14ac:dyDescent="0.3">
      <c r="A3096" s="27">
        <v>3099</v>
      </c>
      <c r="B3096" s="28"/>
      <c r="C3096" s="29" t="s">
        <v>9167</v>
      </c>
      <c r="D3096" s="20" t="s">
        <v>22</v>
      </c>
      <c r="E3096" s="29">
        <v>51022</v>
      </c>
      <c r="F3096" s="20" t="s">
        <v>24</v>
      </c>
      <c r="G3096" s="20" t="s">
        <v>25</v>
      </c>
      <c r="H3096" s="29" t="s">
        <v>734</v>
      </c>
      <c r="I3096" s="30">
        <v>1994</v>
      </c>
      <c r="J3096" s="29" t="s">
        <v>9168</v>
      </c>
      <c r="K3096" s="22" t="str">
        <f>VLOOKUP(E3096,'[1]Tirupati Member''s Detail'!$D$2:$L$1048576,8,0)</f>
        <v>No</v>
      </c>
      <c r="L3096" s="23">
        <f>VLOOKUP(E3096,'[1]Tirupati Member''s Detail'!$D$2:$L$1048576,4,0)</f>
        <v>32000</v>
      </c>
      <c r="M3096" s="23">
        <f t="shared" si="244"/>
        <v>32000</v>
      </c>
      <c r="N3096" s="23">
        <f>VLOOKUP(E3096,'[1]Tirupati Member''s Detail'!$D$2:$L$1048576,5,0)</f>
        <v>32000</v>
      </c>
      <c r="O3096" s="23" t="str">
        <f>VLOOKUP(E3096,'[1]Tirupati Member''s Detail'!$D$2:$L$1048576,7,0)</f>
        <v>I.R.M</v>
      </c>
      <c r="P3096" s="23">
        <f t="shared" si="246"/>
        <v>0</v>
      </c>
      <c r="Q3096" s="24" t="e">
        <f>+#REF!-I3096</f>
        <v>#REF!</v>
      </c>
      <c r="R3096" s="25">
        <f t="shared" si="247"/>
        <v>25600</v>
      </c>
      <c r="S3096" s="25" t="e">
        <f t="shared" si="248"/>
        <v>#REF!</v>
      </c>
      <c r="T3096" s="25">
        <f t="shared" si="245"/>
        <v>25600</v>
      </c>
      <c r="U3096" s="25"/>
      <c r="V3096" s="23"/>
      <c r="W3096" s="23"/>
      <c r="X3096" s="24" t="e">
        <f>+#REF!-I3096</f>
        <v>#REF!</v>
      </c>
      <c r="Y3096" s="23"/>
      <c r="Z3096" s="23"/>
      <c r="AA3096" s="23"/>
      <c r="AB3096" s="23"/>
      <c r="AC3096" s="23"/>
      <c r="AD3096" s="23"/>
      <c r="AE3096" s="26" t="str">
        <f>VLOOKUP(E3096,'[1]Tirupati Member''s Detail'!$D$2:$L$1048576,9,0)</f>
        <v>As Pod last comm 2007</v>
      </c>
    </row>
    <row r="3097" spans="1:31" x14ac:dyDescent="0.3">
      <c r="A3097" s="27">
        <v>3100</v>
      </c>
      <c r="B3097" s="28"/>
      <c r="C3097" s="29" t="s">
        <v>9169</v>
      </c>
      <c r="D3097" s="20" t="s">
        <v>22</v>
      </c>
      <c r="E3097" s="29">
        <v>51023</v>
      </c>
      <c r="F3097" s="20" t="s">
        <v>24</v>
      </c>
      <c r="G3097" s="20" t="s">
        <v>25</v>
      </c>
      <c r="H3097" s="29" t="s">
        <v>1702</v>
      </c>
      <c r="I3097" s="30">
        <v>1994</v>
      </c>
      <c r="J3097" s="29" t="s">
        <v>9170</v>
      </c>
      <c r="K3097" s="22" t="str">
        <f>VLOOKUP(E3097,'[1]Tirupati Member''s Detail'!$D$2:$L$1048576,8,0)</f>
        <v>No</v>
      </c>
      <c r="L3097" s="23">
        <f>VLOOKUP(E3097,'[1]Tirupati Member''s Detail'!$D$2:$L$1048576,4,0)</f>
        <v>27000</v>
      </c>
      <c r="M3097" s="23">
        <f t="shared" si="244"/>
        <v>27000</v>
      </c>
      <c r="N3097" s="23">
        <f>VLOOKUP(E3097,'[1]Tirupati Member''s Detail'!$D$2:$L$1048576,5,0)</f>
        <v>27000</v>
      </c>
      <c r="O3097" s="23" t="str">
        <f>VLOOKUP(E3097,'[1]Tirupati Member''s Detail'!$D$2:$L$1048576,7,0)</f>
        <v>I.R.M</v>
      </c>
      <c r="P3097" s="23">
        <f t="shared" si="246"/>
        <v>0</v>
      </c>
      <c r="Q3097" s="24" t="e">
        <f>+#REF!-I3097</f>
        <v>#REF!</v>
      </c>
      <c r="R3097" s="25">
        <f t="shared" si="247"/>
        <v>21600</v>
      </c>
      <c r="S3097" s="25" t="e">
        <f t="shared" si="248"/>
        <v>#REF!</v>
      </c>
      <c r="T3097" s="25">
        <f t="shared" si="245"/>
        <v>21600</v>
      </c>
      <c r="U3097" s="25"/>
      <c r="V3097" s="23"/>
      <c r="W3097" s="23"/>
      <c r="X3097" s="24" t="e">
        <f>+#REF!-I3097</f>
        <v>#REF!</v>
      </c>
      <c r="Y3097" s="23"/>
      <c r="Z3097" s="23"/>
      <c r="AA3097" s="23"/>
      <c r="AB3097" s="23"/>
      <c r="AC3097" s="23"/>
      <c r="AD3097" s="23"/>
      <c r="AE3097" s="26" t="str">
        <f>VLOOKUP(E3097,'[1]Tirupati Member''s Detail'!$D$2:$L$1048576,9,0)</f>
        <v>no reminder last communication 09</v>
      </c>
    </row>
    <row r="3098" spans="1:31" x14ac:dyDescent="0.3">
      <c r="A3098" s="27">
        <v>3101</v>
      </c>
      <c r="B3098" s="28"/>
      <c r="C3098" s="29" t="s">
        <v>9171</v>
      </c>
      <c r="D3098" s="20" t="s">
        <v>22</v>
      </c>
      <c r="E3098" s="29">
        <v>51024</v>
      </c>
      <c r="F3098" s="20" t="s">
        <v>24</v>
      </c>
      <c r="G3098" s="20" t="s">
        <v>25</v>
      </c>
      <c r="H3098" s="29" t="s">
        <v>1580</v>
      </c>
      <c r="I3098" s="30">
        <v>1994</v>
      </c>
      <c r="J3098" s="29" t="s">
        <v>9172</v>
      </c>
      <c r="K3098" s="22" t="str">
        <f>VLOOKUP(E3098,'[1]Tirupati Member''s Detail'!$D$2:$L$1048576,8,0)</f>
        <v>No</v>
      </c>
      <c r="L3098" s="23">
        <f>VLOOKUP(E3098,'[1]Tirupati Member''s Detail'!$D$2:$L$1048576,4,0)</f>
        <v>27000</v>
      </c>
      <c r="M3098" s="23">
        <f t="shared" si="244"/>
        <v>27000</v>
      </c>
      <c r="N3098" s="23">
        <f>VLOOKUP(E3098,'[1]Tirupati Member''s Detail'!$D$2:$L$1048576,5,0)</f>
        <v>27000</v>
      </c>
      <c r="O3098" s="23" t="str">
        <f>VLOOKUP(E3098,'[1]Tirupati Member''s Detail'!$D$2:$L$1048576,7,0)</f>
        <v>I.R.M</v>
      </c>
      <c r="P3098" s="23">
        <f t="shared" si="246"/>
        <v>0</v>
      </c>
      <c r="Q3098" s="24" t="e">
        <f>+#REF!-I3098</f>
        <v>#REF!</v>
      </c>
      <c r="R3098" s="25">
        <f t="shared" si="247"/>
        <v>21600</v>
      </c>
      <c r="S3098" s="25" t="e">
        <f t="shared" si="248"/>
        <v>#REF!</v>
      </c>
      <c r="T3098" s="25">
        <f t="shared" si="245"/>
        <v>21600</v>
      </c>
      <c r="U3098" s="25"/>
      <c r="V3098" s="23"/>
      <c r="W3098" s="23"/>
      <c r="X3098" s="24" t="e">
        <f>+#REF!-I3098</f>
        <v>#REF!</v>
      </c>
      <c r="Y3098" s="23"/>
      <c r="Z3098" s="23"/>
      <c r="AA3098" s="23"/>
      <c r="AB3098" s="23"/>
      <c r="AC3098" s="23"/>
      <c r="AD3098" s="23"/>
      <c r="AE3098" s="26" t="str">
        <f>VLOOKUP(E3098,'[1]Tirupati Member''s Detail'!$D$2:$L$1048576,9,0)</f>
        <v>As Pod last comm 2007</v>
      </c>
    </row>
    <row r="3099" spans="1:31" x14ac:dyDescent="0.3">
      <c r="A3099" s="27">
        <v>3102</v>
      </c>
      <c r="B3099" s="28"/>
      <c r="C3099" s="29" t="s">
        <v>9173</v>
      </c>
      <c r="D3099" s="20" t="s">
        <v>22</v>
      </c>
      <c r="E3099" s="29">
        <v>51025</v>
      </c>
      <c r="F3099" s="20" t="s">
        <v>24</v>
      </c>
      <c r="G3099" s="20" t="s">
        <v>25</v>
      </c>
      <c r="H3099" s="29" t="s">
        <v>1678</v>
      </c>
      <c r="I3099" s="30">
        <v>1994</v>
      </c>
      <c r="J3099" s="29" t="s">
        <v>9174</v>
      </c>
      <c r="K3099" s="22" t="str">
        <f>VLOOKUP(E3099,'[1]Tirupati Member''s Detail'!$D$2:$L$1048576,8,0)</f>
        <v>No</v>
      </c>
      <c r="L3099" s="23">
        <f>VLOOKUP(E3099,'[1]Tirupati Member''s Detail'!$D$2:$L$1048576,4,0)</f>
        <v>32000</v>
      </c>
      <c r="M3099" s="23">
        <f t="shared" si="244"/>
        <v>32000</v>
      </c>
      <c r="N3099" s="23">
        <f>VLOOKUP(E3099,'[1]Tirupati Member''s Detail'!$D$2:$L$1048576,5,0)</f>
        <v>32000</v>
      </c>
      <c r="O3099" s="23" t="str">
        <f>VLOOKUP(E3099,'[1]Tirupati Member''s Detail'!$D$2:$L$1048576,7,0)</f>
        <v>I.R.M</v>
      </c>
      <c r="P3099" s="23">
        <f t="shared" si="246"/>
        <v>0</v>
      </c>
      <c r="Q3099" s="24" t="e">
        <f>+#REF!-I3099</f>
        <v>#REF!</v>
      </c>
      <c r="R3099" s="25">
        <f t="shared" si="247"/>
        <v>25600</v>
      </c>
      <c r="S3099" s="25" t="e">
        <f t="shared" si="248"/>
        <v>#REF!</v>
      </c>
      <c r="T3099" s="25">
        <f t="shared" si="245"/>
        <v>25600</v>
      </c>
      <c r="U3099" s="25"/>
      <c r="V3099" s="23"/>
      <c r="W3099" s="23"/>
      <c r="X3099" s="24" t="e">
        <f>+#REF!-I3099</f>
        <v>#REF!</v>
      </c>
      <c r="Y3099" s="23"/>
      <c r="Z3099" s="23"/>
      <c r="AA3099" s="23"/>
      <c r="AB3099" s="23"/>
      <c r="AC3099" s="23"/>
      <c r="AD3099" s="23"/>
      <c r="AE3099" s="26" t="str">
        <f>VLOOKUP(E3099,'[1]Tirupati Member''s Detail'!$D$2:$L$1048576,9,0)</f>
        <v>As Pod last comm 2007</v>
      </c>
    </row>
    <row r="3100" spans="1:31" x14ac:dyDescent="0.3">
      <c r="A3100" s="27">
        <v>3103</v>
      </c>
      <c r="B3100" s="28"/>
      <c r="C3100" s="29" t="s">
        <v>9175</v>
      </c>
      <c r="D3100" s="20" t="s">
        <v>22</v>
      </c>
      <c r="E3100" s="29">
        <v>51026</v>
      </c>
      <c r="F3100" s="20" t="s">
        <v>24</v>
      </c>
      <c r="G3100" s="20" t="s">
        <v>25</v>
      </c>
      <c r="H3100" s="29" t="s">
        <v>9176</v>
      </c>
      <c r="I3100" s="30">
        <v>1994</v>
      </c>
      <c r="J3100" s="29" t="s">
        <v>9177</v>
      </c>
      <c r="K3100" s="22" t="str">
        <f>VLOOKUP(E3100,'[1]Tirupati Member''s Detail'!$D$2:$L$1048576,8,0)</f>
        <v>No</v>
      </c>
      <c r="L3100" s="23">
        <f>VLOOKUP(E3100,'[1]Tirupati Member''s Detail'!$D$2:$L$1048576,4,0)</f>
        <v>32000</v>
      </c>
      <c r="M3100" s="23">
        <f t="shared" si="244"/>
        <v>32000</v>
      </c>
      <c r="N3100" s="23">
        <f>VLOOKUP(E3100,'[1]Tirupati Member''s Detail'!$D$2:$L$1048576,5,0)</f>
        <v>32000</v>
      </c>
      <c r="O3100" s="23" t="str">
        <f>VLOOKUP(E3100,'[1]Tirupati Member''s Detail'!$D$2:$L$1048576,7,0)</f>
        <v>I.R.M</v>
      </c>
      <c r="P3100" s="23">
        <f t="shared" si="246"/>
        <v>0</v>
      </c>
      <c r="Q3100" s="24" t="e">
        <f>+#REF!-I3100</f>
        <v>#REF!</v>
      </c>
      <c r="R3100" s="25">
        <f t="shared" si="247"/>
        <v>25600</v>
      </c>
      <c r="S3100" s="25" t="e">
        <f t="shared" si="248"/>
        <v>#REF!</v>
      </c>
      <c r="T3100" s="25">
        <f t="shared" si="245"/>
        <v>25600</v>
      </c>
      <c r="U3100" s="25"/>
      <c r="V3100" s="23"/>
      <c r="W3100" s="23"/>
      <c r="X3100" s="24" t="e">
        <f>+#REF!-I3100</f>
        <v>#REF!</v>
      </c>
      <c r="Y3100" s="23"/>
      <c r="Z3100" s="23"/>
      <c r="AA3100" s="23"/>
      <c r="AB3100" s="23"/>
      <c r="AC3100" s="23"/>
      <c r="AD3100" s="23"/>
      <c r="AE3100" s="26" t="str">
        <f>VLOOKUP(E3100,'[1]Tirupati Member''s Detail'!$D$2:$L$1048576,9,0)</f>
        <v>last communication 11</v>
      </c>
    </row>
    <row r="3101" spans="1:31" x14ac:dyDescent="0.3">
      <c r="A3101" s="27">
        <v>3104</v>
      </c>
      <c r="B3101" s="28"/>
      <c r="C3101" s="29" t="s">
        <v>9178</v>
      </c>
      <c r="D3101" s="20" t="s">
        <v>22</v>
      </c>
      <c r="E3101" s="29">
        <v>51028</v>
      </c>
      <c r="F3101" s="20" t="s">
        <v>24</v>
      </c>
      <c r="G3101" s="20" t="s">
        <v>25</v>
      </c>
      <c r="H3101" s="29" t="s">
        <v>1655</v>
      </c>
      <c r="I3101" s="30">
        <v>1994</v>
      </c>
      <c r="J3101" s="29" t="s">
        <v>9179</v>
      </c>
      <c r="K3101" s="22" t="str">
        <f>VLOOKUP(E3101,'[1]Tirupati Member''s Detail'!$D$2:$L$1048576,8,0)</f>
        <v>No</v>
      </c>
      <c r="L3101" s="23">
        <f>VLOOKUP(E3101,'[1]Tirupati Member''s Detail'!$D$2:$L$1048576,4,0)</f>
        <v>27000</v>
      </c>
      <c r="M3101" s="23">
        <f t="shared" si="244"/>
        <v>27000</v>
      </c>
      <c r="N3101" s="23">
        <f>VLOOKUP(E3101,'[1]Tirupati Member''s Detail'!$D$2:$L$1048576,5,0)</f>
        <v>27000</v>
      </c>
      <c r="O3101" s="23" t="str">
        <f>VLOOKUP(E3101,'[1]Tirupati Member''s Detail'!$D$2:$L$1048576,7,0)</f>
        <v>I.R.M</v>
      </c>
      <c r="P3101" s="23">
        <f t="shared" si="246"/>
        <v>0</v>
      </c>
      <c r="Q3101" s="24" t="e">
        <f>+#REF!-I3101</f>
        <v>#REF!</v>
      </c>
      <c r="R3101" s="25">
        <f t="shared" si="247"/>
        <v>21600</v>
      </c>
      <c r="S3101" s="25" t="e">
        <f t="shared" si="248"/>
        <v>#REF!</v>
      </c>
      <c r="T3101" s="25">
        <f t="shared" si="245"/>
        <v>21600</v>
      </c>
      <c r="U3101" s="25"/>
      <c r="V3101" s="23"/>
      <c r="W3101" s="23"/>
      <c r="X3101" s="24" t="e">
        <f>+#REF!-I3101</f>
        <v>#REF!</v>
      </c>
      <c r="Y3101" s="23"/>
      <c r="Z3101" s="23"/>
      <c r="AA3101" s="23"/>
      <c r="AB3101" s="23"/>
      <c r="AC3101" s="23"/>
      <c r="AD3101" s="23"/>
      <c r="AE3101" s="26" t="str">
        <f>VLOOKUP(E3101,'[1]Tirupati Member''s Detail'!$D$2:$L$1048576,9,0)</f>
        <v>no communication till date</v>
      </c>
    </row>
    <row r="3102" spans="1:31" x14ac:dyDescent="0.3">
      <c r="A3102" s="27">
        <v>3105</v>
      </c>
      <c r="B3102" s="28"/>
      <c r="C3102" s="29" t="s">
        <v>9180</v>
      </c>
      <c r="D3102" s="20" t="s">
        <v>22</v>
      </c>
      <c r="E3102" s="29">
        <v>51029</v>
      </c>
      <c r="F3102" s="20" t="s">
        <v>24</v>
      </c>
      <c r="G3102" s="20" t="s">
        <v>25</v>
      </c>
      <c r="H3102" s="29" t="s">
        <v>7284</v>
      </c>
      <c r="I3102" s="30">
        <v>1994</v>
      </c>
      <c r="J3102" s="29" t="s">
        <v>9181</v>
      </c>
      <c r="K3102" s="22" t="str">
        <f>VLOOKUP(E3102,'[1]Tirupati Member''s Detail'!$D$2:$L$1048576,8,0)</f>
        <v>No</v>
      </c>
      <c r="L3102" s="23">
        <f>VLOOKUP(E3102,'[1]Tirupati Member''s Detail'!$D$2:$L$1048576,4,0)</f>
        <v>27000</v>
      </c>
      <c r="M3102" s="23">
        <f t="shared" si="244"/>
        <v>27000</v>
      </c>
      <c r="N3102" s="23">
        <f>VLOOKUP(E3102,'[1]Tirupati Member''s Detail'!$D$2:$L$1048576,5,0)</f>
        <v>22950</v>
      </c>
      <c r="O3102" s="23" t="str">
        <f>VLOOKUP(E3102,'[1]Tirupati Member''s Detail'!$D$2:$L$1048576,7,0)</f>
        <v>Outstanding</v>
      </c>
      <c r="P3102" s="23">
        <f t="shared" si="246"/>
        <v>4050</v>
      </c>
      <c r="Q3102" s="24" t="e">
        <f>+#REF!-I3102</f>
        <v>#REF!</v>
      </c>
      <c r="R3102" s="25">
        <f t="shared" si="247"/>
        <v>18360</v>
      </c>
      <c r="S3102" s="25" t="e">
        <f t="shared" si="248"/>
        <v>#REF!</v>
      </c>
      <c r="T3102" s="25">
        <f t="shared" si="245"/>
        <v>18360</v>
      </c>
      <c r="U3102" s="25"/>
      <c r="V3102" s="23"/>
      <c r="W3102" s="23"/>
      <c r="X3102" s="24" t="e">
        <f>+#REF!-I3102</f>
        <v>#REF!</v>
      </c>
      <c r="Y3102" s="23"/>
      <c r="Z3102" s="23"/>
      <c r="AA3102" s="23"/>
      <c r="AB3102" s="23"/>
      <c r="AC3102" s="23"/>
      <c r="AD3102" s="23"/>
      <c r="AE3102" s="26" t="str">
        <f>VLOOKUP(E3102,'[1]Tirupati Member''s Detail'!$D$2:$L$1048576,9,0)</f>
        <v>no communication till date (Outstanding Rs 4050/-)</v>
      </c>
    </row>
    <row r="3103" spans="1:31" x14ac:dyDescent="0.3">
      <c r="A3103" s="27">
        <v>3106</v>
      </c>
      <c r="B3103" s="28"/>
      <c r="C3103" s="29" t="s">
        <v>9182</v>
      </c>
      <c r="D3103" s="20" t="s">
        <v>22</v>
      </c>
      <c r="E3103" s="29">
        <v>51030</v>
      </c>
      <c r="F3103" s="20" t="s">
        <v>24</v>
      </c>
      <c r="G3103" s="20" t="s">
        <v>25</v>
      </c>
      <c r="H3103" s="29" t="s">
        <v>1750</v>
      </c>
      <c r="I3103" s="30">
        <v>1994</v>
      </c>
      <c r="J3103" s="29" t="s">
        <v>9183</v>
      </c>
      <c r="K3103" s="22" t="str">
        <f>VLOOKUP(E3103,'[1]Tirupati Member''s Detail'!$D$2:$L$1048576,8,0)</f>
        <v>No</v>
      </c>
      <c r="L3103" s="23">
        <f>VLOOKUP(E3103,'[1]Tirupati Member''s Detail'!$D$2:$L$1048576,4,0)</f>
        <v>27000</v>
      </c>
      <c r="M3103" s="23">
        <f t="shared" si="244"/>
        <v>27000</v>
      </c>
      <c r="N3103" s="23">
        <f>VLOOKUP(E3103,'[1]Tirupati Member''s Detail'!$D$2:$L$1048576,5,0)</f>
        <v>27000</v>
      </c>
      <c r="O3103" s="23" t="str">
        <f>VLOOKUP(E3103,'[1]Tirupati Member''s Detail'!$D$2:$L$1048576,7,0)</f>
        <v>I.R.M</v>
      </c>
      <c r="P3103" s="23">
        <f t="shared" si="246"/>
        <v>0</v>
      </c>
      <c r="Q3103" s="24" t="e">
        <f>+#REF!-I3103</f>
        <v>#REF!</v>
      </c>
      <c r="R3103" s="25">
        <f t="shared" si="247"/>
        <v>21600</v>
      </c>
      <c r="S3103" s="25" t="e">
        <f t="shared" si="248"/>
        <v>#REF!</v>
      </c>
      <c r="T3103" s="25">
        <f t="shared" si="245"/>
        <v>21600</v>
      </c>
      <c r="U3103" s="25"/>
      <c r="V3103" s="23"/>
      <c r="W3103" s="23"/>
      <c r="X3103" s="24" t="e">
        <f>+#REF!-I3103</f>
        <v>#REF!</v>
      </c>
      <c r="Y3103" s="23"/>
      <c r="Z3103" s="23"/>
      <c r="AA3103" s="23"/>
      <c r="AB3103" s="23"/>
      <c r="AC3103" s="23"/>
      <c r="AD3103" s="23"/>
      <c r="AE3103" s="26" t="str">
        <f>VLOOKUP(E3103,'[1]Tirupati Member''s Detail'!$D$2:$L$1048576,9,0)</f>
        <v>As Pod last comm 2007</v>
      </c>
    </row>
    <row r="3104" spans="1:31" x14ac:dyDescent="0.3">
      <c r="A3104" s="27">
        <v>3107</v>
      </c>
      <c r="B3104" s="28"/>
      <c r="C3104" s="29" t="s">
        <v>9184</v>
      </c>
      <c r="D3104" s="20" t="s">
        <v>22</v>
      </c>
      <c r="E3104" s="29">
        <v>51031</v>
      </c>
      <c r="F3104" s="20" t="s">
        <v>24</v>
      </c>
      <c r="G3104" s="20" t="s">
        <v>25</v>
      </c>
      <c r="H3104" s="29" t="s">
        <v>1753</v>
      </c>
      <c r="I3104" s="30">
        <v>1994</v>
      </c>
      <c r="J3104" s="29" t="s">
        <v>9185</v>
      </c>
      <c r="K3104" s="22" t="str">
        <f>VLOOKUP(E3104,'[1]Tirupati Member''s Detail'!$D$2:$L$1048576,8,0)</f>
        <v>No</v>
      </c>
      <c r="L3104" s="23">
        <f>VLOOKUP(E3104,'[1]Tirupati Member''s Detail'!$D$2:$L$1048576,4,0)</f>
        <v>32000</v>
      </c>
      <c r="M3104" s="23">
        <f t="shared" si="244"/>
        <v>32000</v>
      </c>
      <c r="N3104" s="23">
        <f>VLOOKUP(E3104,'[1]Tirupati Member''s Detail'!$D$2:$L$1048576,5,0)</f>
        <v>32000</v>
      </c>
      <c r="O3104" s="23" t="str">
        <f>VLOOKUP(E3104,'[1]Tirupati Member''s Detail'!$D$2:$L$1048576,7,0)</f>
        <v>I.R.M</v>
      </c>
      <c r="P3104" s="23">
        <f t="shared" si="246"/>
        <v>0</v>
      </c>
      <c r="Q3104" s="24" t="e">
        <f>+#REF!-I3104</f>
        <v>#REF!</v>
      </c>
      <c r="R3104" s="25">
        <f t="shared" si="247"/>
        <v>25600</v>
      </c>
      <c r="S3104" s="25" t="e">
        <f t="shared" si="248"/>
        <v>#REF!</v>
      </c>
      <c r="T3104" s="25">
        <f t="shared" si="245"/>
        <v>25600</v>
      </c>
      <c r="U3104" s="25"/>
      <c r="V3104" s="23"/>
      <c r="W3104" s="23"/>
      <c r="X3104" s="24" t="e">
        <f>+#REF!-I3104</f>
        <v>#REF!</v>
      </c>
      <c r="Y3104" s="23"/>
      <c r="Z3104" s="23"/>
      <c r="AA3104" s="23"/>
      <c r="AB3104" s="23"/>
      <c r="AC3104" s="23"/>
      <c r="AD3104" s="23"/>
      <c r="AE3104" s="26" t="str">
        <f>VLOOKUP(E3104,'[1]Tirupati Member''s Detail'!$D$2:$L$1048576,9,0)</f>
        <v>last communication 94</v>
      </c>
    </row>
    <row r="3105" spans="1:31" x14ac:dyDescent="0.3">
      <c r="A3105" s="27">
        <v>3108</v>
      </c>
      <c r="B3105" s="28"/>
      <c r="C3105" s="29" t="s">
        <v>9186</v>
      </c>
      <c r="D3105" s="20" t="s">
        <v>22</v>
      </c>
      <c r="E3105" s="29">
        <v>51034</v>
      </c>
      <c r="F3105" s="20" t="s">
        <v>24</v>
      </c>
      <c r="G3105" s="20" t="s">
        <v>25</v>
      </c>
      <c r="H3105" s="29" t="s">
        <v>1592</v>
      </c>
      <c r="I3105" s="30">
        <v>1994</v>
      </c>
      <c r="J3105" s="29" t="s">
        <v>9187</v>
      </c>
      <c r="K3105" s="22" t="str">
        <f>VLOOKUP(E3105,'[1]Tirupati Member''s Detail'!$D$2:$L$1048576,8,0)</f>
        <v>No</v>
      </c>
      <c r="L3105" s="23">
        <f>VLOOKUP(E3105,'[1]Tirupati Member''s Detail'!$D$2:$L$1048576,4,0)</f>
        <v>27000</v>
      </c>
      <c r="M3105" s="23">
        <f t="shared" si="244"/>
        <v>27000</v>
      </c>
      <c r="N3105" s="23">
        <f>VLOOKUP(E3105,'[1]Tirupati Member''s Detail'!$D$2:$L$1048576,5,0)</f>
        <v>27000</v>
      </c>
      <c r="O3105" s="23" t="str">
        <f>VLOOKUP(E3105,'[1]Tirupati Member''s Detail'!$D$2:$L$1048576,7,0)</f>
        <v>I.R.M</v>
      </c>
      <c r="P3105" s="23">
        <f t="shared" si="246"/>
        <v>0</v>
      </c>
      <c r="Q3105" s="24" t="e">
        <f>+#REF!-I3105</f>
        <v>#REF!</v>
      </c>
      <c r="R3105" s="25">
        <f t="shared" si="247"/>
        <v>21600</v>
      </c>
      <c r="S3105" s="25" t="e">
        <f t="shared" si="248"/>
        <v>#REF!</v>
      </c>
      <c r="T3105" s="25">
        <f t="shared" si="245"/>
        <v>21600</v>
      </c>
      <c r="U3105" s="25"/>
      <c r="V3105" s="23"/>
      <c r="W3105" s="23"/>
      <c r="X3105" s="24" t="e">
        <f>+#REF!-I3105</f>
        <v>#REF!</v>
      </c>
      <c r="Y3105" s="23"/>
      <c r="Z3105" s="23"/>
      <c r="AA3105" s="23"/>
      <c r="AB3105" s="23"/>
      <c r="AC3105" s="23"/>
      <c r="AD3105" s="23"/>
      <c r="AE3105" s="26" t="str">
        <f>VLOOKUP(E3105,'[1]Tirupati Member''s Detail'!$D$2:$L$1048576,9,0)</f>
        <v>no communication till date</v>
      </c>
    </row>
    <row r="3106" spans="1:31" x14ac:dyDescent="0.3">
      <c r="A3106" s="27">
        <v>3109</v>
      </c>
      <c r="B3106" s="28"/>
      <c r="C3106" s="29" t="s">
        <v>9188</v>
      </c>
      <c r="D3106" s="20" t="s">
        <v>22</v>
      </c>
      <c r="E3106" s="29">
        <v>51035</v>
      </c>
      <c r="F3106" s="20" t="s">
        <v>24</v>
      </c>
      <c r="G3106" s="20" t="s">
        <v>25</v>
      </c>
      <c r="H3106" s="29" t="s">
        <v>1750</v>
      </c>
      <c r="I3106" s="30">
        <v>1994</v>
      </c>
      <c r="J3106" s="29" t="s">
        <v>9189</v>
      </c>
      <c r="K3106" s="22" t="str">
        <f>VLOOKUP(E3106,'[1]Tirupati Member''s Detail'!$D$2:$L$1048576,8,0)</f>
        <v>No</v>
      </c>
      <c r="L3106" s="23">
        <f>VLOOKUP(E3106,'[1]Tirupati Member''s Detail'!$D$2:$L$1048576,4,0)</f>
        <v>32000</v>
      </c>
      <c r="M3106" s="23">
        <f t="shared" si="244"/>
        <v>32000</v>
      </c>
      <c r="N3106" s="23">
        <f>VLOOKUP(E3106,'[1]Tirupati Member''s Detail'!$D$2:$L$1048576,5,0)</f>
        <v>30400</v>
      </c>
      <c r="O3106" s="23" t="str">
        <f>VLOOKUP(E3106,'[1]Tirupati Member''s Detail'!$D$2:$L$1048576,7,0)</f>
        <v>I.R.M</v>
      </c>
      <c r="P3106" s="23">
        <f t="shared" si="246"/>
        <v>1600</v>
      </c>
      <c r="Q3106" s="24" t="e">
        <f>+#REF!-I3106</f>
        <v>#REF!</v>
      </c>
      <c r="R3106" s="25">
        <f t="shared" si="247"/>
        <v>24320</v>
      </c>
      <c r="S3106" s="25" t="e">
        <f t="shared" si="248"/>
        <v>#REF!</v>
      </c>
      <c r="T3106" s="25">
        <f t="shared" si="245"/>
        <v>24320</v>
      </c>
      <c r="U3106" s="25"/>
      <c r="V3106" s="23"/>
      <c r="W3106" s="23"/>
      <c r="X3106" s="24" t="e">
        <f>+#REF!-I3106</f>
        <v>#REF!</v>
      </c>
      <c r="Y3106" s="23"/>
      <c r="Z3106" s="23"/>
      <c r="AA3106" s="23"/>
      <c r="AB3106" s="23"/>
      <c r="AC3106" s="23"/>
      <c r="AD3106" s="23"/>
      <c r="AE3106" s="26" t="str">
        <f>VLOOKUP(E3106,'[1]Tirupati Member''s Detail'!$D$2:$L$1048576,9,0)</f>
        <v>last communication 07</v>
      </c>
    </row>
    <row r="3107" spans="1:31" x14ac:dyDescent="0.3">
      <c r="A3107" s="27">
        <v>3110</v>
      </c>
      <c r="B3107" s="28"/>
      <c r="C3107" s="29" t="s">
        <v>9190</v>
      </c>
      <c r="D3107" s="20" t="s">
        <v>22</v>
      </c>
      <c r="E3107" s="29">
        <v>51037</v>
      </c>
      <c r="F3107" s="20" t="s">
        <v>24</v>
      </c>
      <c r="G3107" s="20" t="s">
        <v>25</v>
      </c>
      <c r="H3107" s="29" t="s">
        <v>1655</v>
      </c>
      <c r="I3107" s="30">
        <v>1994</v>
      </c>
      <c r="J3107" s="29" t="s">
        <v>9191</v>
      </c>
      <c r="K3107" s="22" t="str">
        <f>VLOOKUP(E3107,'[1]Tirupati Member''s Detail'!$D$2:$L$1048576,8,0)</f>
        <v>No</v>
      </c>
      <c r="L3107" s="23">
        <f>VLOOKUP(E3107,'[1]Tirupati Member''s Detail'!$D$2:$L$1048576,4,0)</f>
        <v>32000</v>
      </c>
      <c r="M3107" s="23">
        <f t="shared" si="244"/>
        <v>32000</v>
      </c>
      <c r="N3107" s="23">
        <f>VLOOKUP(E3107,'[1]Tirupati Member''s Detail'!$D$2:$L$1048576,5,0)</f>
        <v>8000</v>
      </c>
      <c r="O3107" s="23" t="str">
        <f>VLOOKUP(E3107,'[1]Tirupati Member''s Detail'!$D$2:$L$1048576,7,0)</f>
        <v>Outstanding</v>
      </c>
      <c r="P3107" s="23">
        <f t="shared" si="246"/>
        <v>24000</v>
      </c>
      <c r="Q3107" s="24" t="e">
        <f>+#REF!-I3107</f>
        <v>#REF!</v>
      </c>
      <c r="R3107" s="25">
        <f t="shared" si="247"/>
        <v>6400</v>
      </c>
      <c r="S3107" s="25" t="e">
        <f t="shared" si="248"/>
        <v>#REF!</v>
      </c>
      <c r="T3107" s="25">
        <f t="shared" si="245"/>
        <v>6400</v>
      </c>
      <c r="U3107" s="25"/>
      <c r="V3107" s="23"/>
      <c r="W3107" s="23"/>
      <c r="X3107" s="24" t="e">
        <f>+#REF!-I3107</f>
        <v>#REF!</v>
      </c>
      <c r="Y3107" s="23"/>
      <c r="Z3107" s="23"/>
      <c r="AA3107" s="23"/>
      <c r="AB3107" s="23"/>
      <c r="AC3107" s="23"/>
      <c r="AD3107" s="23"/>
      <c r="AE3107" s="26" t="str">
        <f>VLOOKUP(E3107,'[1]Tirupati Member''s Detail'!$D$2:$L$1048576,9,0)</f>
        <v>s POD last communication 07(Outstanding Rs 24000/-)</v>
      </c>
    </row>
    <row r="3108" spans="1:31" x14ac:dyDescent="0.3">
      <c r="A3108" s="27">
        <v>3111</v>
      </c>
      <c r="B3108" s="28"/>
      <c r="C3108" s="29" t="s">
        <v>9192</v>
      </c>
      <c r="D3108" s="20" t="s">
        <v>22</v>
      </c>
      <c r="E3108" s="29">
        <v>51038</v>
      </c>
      <c r="F3108" s="20" t="s">
        <v>24</v>
      </c>
      <c r="G3108" s="20" t="s">
        <v>25</v>
      </c>
      <c r="H3108" s="29" t="s">
        <v>1655</v>
      </c>
      <c r="I3108" s="30">
        <v>1994</v>
      </c>
      <c r="J3108" s="29" t="s">
        <v>9193</v>
      </c>
      <c r="K3108" s="22" t="str">
        <f>VLOOKUP(E3108,'[1]Tirupati Member''s Detail'!$D$2:$L$1048576,8,0)</f>
        <v>No</v>
      </c>
      <c r="L3108" s="23">
        <f>VLOOKUP(E3108,'[1]Tirupati Member''s Detail'!$D$2:$L$1048576,4,0)</f>
        <v>32000</v>
      </c>
      <c r="M3108" s="23">
        <f t="shared" si="244"/>
        <v>32000</v>
      </c>
      <c r="N3108" s="23">
        <f>VLOOKUP(E3108,'[1]Tirupati Member''s Detail'!$D$2:$L$1048576,5,0)</f>
        <v>32000</v>
      </c>
      <c r="O3108" s="23" t="str">
        <f>VLOOKUP(E3108,'[1]Tirupati Member''s Detail'!$D$2:$L$1048576,7,0)</f>
        <v>I.R.M</v>
      </c>
      <c r="P3108" s="23">
        <f t="shared" si="246"/>
        <v>0</v>
      </c>
      <c r="Q3108" s="24" t="e">
        <f>+#REF!-I3108</f>
        <v>#REF!</v>
      </c>
      <c r="R3108" s="25">
        <f t="shared" si="247"/>
        <v>25600</v>
      </c>
      <c r="S3108" s="25" t="e">
        <f t="shared" si="248"/>
        <v>#REF!</v>
      </c>
      <c r="T3108" s="25">
        <f t="shared" si="245"/>
        <v>25600</v>
      </c>
      <c r="U3108" s="25"/>
      <c r="V3108" s="23"/>
      <c r="W3108" s="23"/>
      <c r="X3108" s="24" t="e">
        <f>+#REF!-I3108</f>
        <v>#REF!</v>
      </c>
      <c r="Y3108" s="23"/>
      <c r="Z3108" s="23"/>
      <c r="AA3108" s="23"/>
      <c r="AB3108" s="23"/>
      <c r="AC3108" s="23"/>
      <c r="AD3108" s="23"/>
      <c r="AE3108" s="26" t="str">
        <f>VLOOKUP(E3108,'[1]Tirupati Member''s Detail'!$D$2:$L$1048576,9,0)</f>
        <v>no communication till date</v>
      </c>
    </row>
    <row r="3109" spans="1:31" x14ac:dyDescent="0.3">
      <c r="A3109" s="27">
        <v>3112</v>
      </c>
      <c r="B3109" s="28"/>
      <c r="C3109" s="29" t="s">
        <v>9194</v>
      </c>
      <c r="D3109" s="20" t="s">
        <v>22</v>
      </c>
      <c r="E3109" s="29">
        <v>51039</v>
      </c>
      <c r="F3109" s="20" t="s">
        <v>24</v>
      </c>
      <c r="G3109" s="20" t="s">
        <v>25</v>
      </c>
      <c r="H3109" s="29" t="s">
        <v>1655</v>
      </c>
      <c r="I3109" s="30">
        <v>1994</v>
      </c>
      <c r="J3109" s="29" t="s">
        <v>9195</v>
      </c>
      <c r="K3109" s="22" t="str">
        <f>VLOOKUP(E3109,'[1]Tirupati Member''s Detail'!$D$2:$L$1048576,8,0)</f>
        <v>No</v>
      </c>
      <c r="L3109" s="23">
        <f>VLOOKUP(E3109,'[1]Tirupati Member''s Detail'!$D$2:$L$1048576,4,0)</f>
        <v>27000</v>
      </c>
      <c r="M3109" s="23">
        <f t="shared" si="244"/>
        <v>27000</v>
      </c>
      <c r="N3109" s="23">
        <f>VLOOKUP(E3109,'[1]Tirupati Member''s Detail'!$D$2:$L$1048576,5,0)</f>
        <v>22950</v>
      </c>
      <c r="O3109" s="23" t="str">
        <f>VLOOKUP(E3109,'[1]Tirupati Member''s Detail'!$D$2:$L$1048576,7,0)</f>
        <v>Outstanding</v>
      </c>
      <c r="P3109" s="23">
        <f t="shared" si="246"/>
        <v>4050</v>
      </c>
      <c r="Q3109" s="24" t="e">
        <f>+#REF!-I3109</f>
        <v>#REF!</v>
      </c>
      <c r="R3109" s="25">
        <f t="shared" si="247"/>
        <v>18360</v>
      </c>
      <c r="S3109" s="25" t="e">
        <f t="shared" si="248"/>
        <v>#REF!</v>
      </c>
      <c r="T3109" s="25">
        <f t="shared" si="245"/>
        <v>18360</v>
      </c>
      <c r="U3109" s="25"/>
      <c r="V3109" s="23"/>
      <c r="W3109" s="23"/>
      <c r="X3109" s="24" t="e">
        <f>+#REF!-I3109</f>
        <v>#REF!</v>
      </c>
      <c r="Y3109" s="23"/>
      <c r="Z3109" s="23"/>
      <c r="AA3109" s="23"/>
      <c r="AB3109" s="23"/>
      <c r="AC3109" s="23"/>
      <c r="AD3109" s="23"/>
      <c r="AE3109" s="26" t="str">
        <f>VLOOKUP(E3109,'[1]Tirupati Member''s Detail'!$D$2:$L$1048576,9,0)</f>
        <v>last communication 94(Outstanding Rs 4050/-)</v>
      </c>
    </row>
    <row r="3110" spans="1:31" x14ac:dyDescent="0.3">
      <c r="A3110" s="27">
        <v>3113</v>
      </c>
      <c r="B3110" s="28"/>
      <c r="C3110" s="29" t="s">
        <v>9196</v>
      </c>
      <c r="D3110" s="20" t="s">
        <v>22</v>
      </c>
      <c r="E3110" s="29">
        <v>51041</v>
      </c>
      <c r="F3110" s="20" t="s">
        <v>24</v>
      </c>
      <c r="G3110" s="20" t="s">
        <v>25</v>
      </c>
      <c r="H3110" s="29" t="s">
        <v>9197</v>
      </c>
      <c r="I3110" s="30">
        <v>1994</v>
      </c>
      <c r="J3110" s="29" t="s">
        <v>9198</v>
      </c>
      <c r="K3110" s="22" t="str">
        <f>VLOOKUP(E3110,'[1]Tirupati Member''s Detail'!$D$2:$L$1048576,8,0)</f>
        <v>No</v>
      </c>
      <c r="L3110" s="23">
        <f>VLOOKUP(E3110,'[1]Tirupati Member''s Detail'!$D$2:$L$1048576,4,0)</f>
        <v>32000</v>
      </c>
      <c r="M3110" s="23">
        <f t="shared" si="244"/>
        <v>32000</v>
      </c>
      <c r="N3110" s="23">
        <f>VLOOKUP(E3110,'[1]Tirupati Member''s Detail'!$D$2:$L$1048576,5,0)</f>
        <v>9600</v>
      </c>
      <c r="O3110" s="23" t="str">
        <f>VLOOKUP(E3110,'[1]Tirupati Member''s Detail'!$D$2:$L$1048576,7,0)</f>
        <v>Outstanding</v>
      </c>
      <c r="P3110" s="23">
        <f t="shared" si="246"/>
        <v>22400</v>
      </c>
      <c r="Q3110" s="24" t="e">
        <f>+#REF!-I3110</f>
        <v>#REF!</v>
      </c>
      <c r="R3110" s="25">
        <f t="shared" si="247"/>
        <v>7680</v>
      </c>
      <c r="S3110" s="25" t="e">
        <f t="shared" si="248"/>
        <v>#REF!</v>
      </c>
      <c r="T3110" s="25">
        <f t="shared" si="245"/>
        <v>7680</v>
      </c>
      <c r="U3110" s="25"/>
      <c r="V3110" s="23"/>
      <c r="W3110" s="23"/>
      <c r="X3110" s="24" t="e">
        <f>+#REF!-I3110</f>
        <v>#REF!</v>
      </c>
      <c r="Y3110" s="23"/>
      <c r="Z3110" s="23"/>
      <c r="AA3110" s="23"/>
      <c r="AB3110" s="23"/>
      <c r="AC3110" s="23"/>
      <c r="AD3110" s="23"/>
      <c r="AE3110" s="26" t="str">
        <f>VLOOKUP(E3110,'[1]Tirupati Member''s Detail'!$D$2:$L$1048576,9,0)</f>
        <v>last communication 94 (Outstanding Rs 22400/-)</v>
      </c>
    </row>
    <row r="3111" spans="1:31" x14ac:dyDescent="0.3">
      <c r="A3111" s="27">
        <v>3114</v>
      </c>
      <c r="B3111" s="28"/>
      <c r="C3111" s="29" t="s">
        <v>9199</v>
      </c>
      <c r="D3111" s="20" t="s">
        <v>22</v>
      </c>
      <c r="E3111" s="29">
        <v>51047</v>
      </c>
      <c r="F3111" s="20" t="s">
        <v>24</v>
      </c>
      <c r="G3111" s="20" t="s">
        <v>25</v>
      </c>
      <c r="H3111" s="29" t="s">
        <v>1965</v>
      </c>
      <c r="I3111" s="30">
        <v>1994</v>
      </c>
      <c r="J3111" s="29" t="s">
        <v>9200</v>
      </c>
      <c r="K3111" s="22" t="str">
        <f>VLOOKUP(E3111,'[1]Tirupati Member''s Detail'!$D$2:$L$1048576,8,0)</f>
        <v>No</v>
      </c>
      <c r="L3111" s="23">
        <f>VLOOKUP(E3111,'[1]Tirupati Member''s Detail'!$D$2:$L$1048576,4,0)</f>
        <v>32000</v>
      </c>
      <c r="M3111" s="23">
        <f t="shared" si="244"/>
        <v>32000</v>
      </c>
      <c r="N3111" s="23">
        <f>VLOOKUP(E3111,'[1]Tirupati Member''s Detail'!$D$2:$L$1048576,5,0)</f>
        <v>22400</v>
      </c>
      <c r="O3111" s="23" t="str">
        <f>VLOOKUP(E3111,'[1]Tirupati Member''s Detail'!$D$2:$L$1048576,7,0)</f>
        <v>Outstanding</v>
      </c>
      <c r="P3111" s="23">
        <f t="shared" si="246"/>
        <v>9600</v>
      </c>
      <c r="Q3111" s="24" t="e">
        <f>+#REF!-I3111</f>
        <v>#REF!</v>
      </c>
      <c r="R3111" s="25">
        <f t="shared" si="247"/>
        <v>17920</v>
      </c>
      <c r="S3111" s="25" t="e">
        <f t="shared" si="248"/>
        <v>#REF!</v>
      </c>
      <c r="T3111" s="25">
        <f t="shared" si="245"/>
        <v>17920</v>
      </c>
      <c r="U3111" s="25"/>
      <c r="V3111" s="23"/>
      <c r="W3111" s="23"/>
      <c r="X3111" s="24" t="e">
        <f>+#REF!-I3111</f>
        <v>#REF!</v>
      </c>
      <c r="Y3111" s="23"/>
      <c r="Z3111" s="23"/>
      <c r="AA3111" s="23"/>
      <c r="AB3111" s="23"/>
      <c r="AC3111" s="23"/>
      <c r="AD3111" s="23"/>
      <c r="AE3111" s="26" t="str">
        <f>VLOOKUP(E3111,'[1]Tirupati Member''s Detail'!$D$2:$L$1048576,9,0)</f>
        <v>As Pod last communication 07 (Outstanding Rs 9600/-)</v>
      </c>
    </row>
    <row r="3112" spans="1:31" x14ac:dyDescent="0.3">
      <c r="A3112" s="27">
        <v>3115</v>
      </c>
      <c r="B3112" s="28"/>
      <c r="C3112" s="29" t="s">
        <v>9201</v>
      </c>
      <c r="D3112" s="20" t="s">
        <v>22</v>
      </c>
      <c r="E3112" s="29">
        <v>51048</v>
      </c>
      <c r="F3112" s="20" t="s">
        <v>24</v>
      </c>
      <c r="G3112" s="20" t="s">
        <v>25</v>
      </c>
      <c r="H3112" s="29" t="s">
        <v>1766</v>
      </c>
      <c r="I3112" s="30">
        <v>1994</v>
      </c>
      <c r="J3112" s="29" t="s">
        <v>9202</v>
      </c>
      <c r="K3112" s="22" t="str">
        <f>VLOOKUP(E3112,'[1]Tirupati Member''s Detail'!$D$2:$L$1048576,8,0)</f>
        <v>No</v>
      </c>
      <c r="L3112" s="23">
        <f>VLOOKUP(E3112,'[1]Tirupati Member''s Detail'!$D$2:$L$1048576,4,0)</f>
        <v>32000</v>
      </c>
      <c r="M3112" s="23">
        <f t="shared" si="244"/>
        <v>32000</v>
      </c>
      <c r="N3112" s="23">
        <f>VLOOKUP(E3112,'[1]Tirupati Member''s Detail'!$D$2:$L$1048576,5,0)</f>
        <v>32000</v>
      </c>
      <c r="O3112" s="23" t="str">
        <f>VLOOKUP(E3112,'[1]Tirupati Member''s Detail'!$D$2:$L$1048576,7,0)</f>
        <v>I.R.M</v>
      </c>
      <c r="P3112" s="23">
        <f t="shared" si="246"/>
        <v>0</v>
      </c>
      <c r="Q3112" s="24" t="e">
        <f>+#REF!-I3112</f>
        <v>#REF!</v>
      </c>
      <c r="R3112" s="25">
        <f t="shared" si="247"/>
        <v>25600</v>
      </c>
      <c r="S3112" s="25" t="e">
        <f t="shared" si="248"/>
        <v>#REF!</v>
      </c>
      <c r="T3112" s="25">
        <f t="shared" si="245"/>
        <v>25600</v>
      </c>
      <c r="U3112" s="25"/>
      <c r="V3112" s="23"/>
      <c r="W3112" s="23"/>
      <c r="X3112" s="24" t="e">
        <f>+#REF!-I3112</f>
        <v>#REF!</v>
      </c>
      <c r="Y3112" s="23"/>
      <c r="Z3112" s="23"/>
      <c r="AA3112" s="23"/>
      <c r="AB3112" s="23"/>
      <c r="AC3112" s="23"/>
      <c r="AD3112" s="23"/>
      <c r="AE3112" s="26" t="str">
        <f>VLOOKUP(E3112,'[1]Tirupati Member''s Detail'!$D$2:$L$1048576,9,0)</f>
        <v>As Pod last comm 2007</v>
      </c>
    </row>
    <row r="3113" spans="1:31" x14ac:dyDescent="0.3">
      <c r="A3113" s="27">
        <v>3116</v>
      </c>
      <c r="B3113" s="28"/>
      <c r="C3113" s="29" t="s">
        <v>9203</v>
      </c>
      <c r="D3113" s="20" t="s">
        <v>22</v>
      </c>
      <c r="E3113" s="29">
        <v>51049</v>
      </c>
      <c r="F3113" s="20" t="s">
        <v>24</v>
      </c>
      <c r="G3113" s="20" t="s">
        <v>25</v>
      </c>
      <c r="H3113" s="29" t="s">
        <v>2172</v>
      </c>
      <c r="I3113" s="30">
        <v>1994</v>
      </c>
      <c r="J3113" s="29" t="s">
        <v>9204</v>
      </c>
      <c r="K3113" s="22" t="str">
        <f>VLOOKUP(E3113,'[1]Tirupati Member''s Detail'!$D$2:$L$1048576,8,0)</f>
        <v>No</v>
      </c>
      <c r="L3113" s="23">
        <f>VLOOKUP(E3113,'[1]Tirupati Member''s Detail'!$D$2:$L$1048576,4,0)</f>
        <v>32000</v>
      </c>
      <c r="M3113" s="23">
        <f t="shared" si="244"/>
        <v>32000</v>
      </c>
      <c r="N3113" s="23">
        <f>VLOOKUP(E3113,'[1]Tirupati Member''s Detail'!$D$2:$L$1048576,5,0)</f>
        <v>9600</v>
      </c>
      <c r="O3113" s="23" t="str">
        <f>VLOOKUP(E3113,'[1]Tirupati Member''s Detail'!$D$2:$L$1048576,7,0)</f>
        <v>Outstanding</v>
      </c>
      <c r="P3113" s="23">
        <f t="shared" si="246"/>
        <v>22400</v>
      </c>
      <c r="Q3113" s="24" t="e">
        <f>+#REF!-I3113</f>
        <v>#REF!</v>
      </c>
      <c r="R3113" s="25">
        <f t="shared" si="247"/>
        <v>7680</v>
      </c>
      <c r="S3113" s="25" t="e">
        <f t="shared" si="248"/>
        <v>#REF!</v>
      </c>
      <c r="T3113" s="25">
        <f t="shared" si="245"/>
        <v>7680</v>
      </c>
      <c r="U3113" s="25"/>
      <c r="V3113" s="23"/>
      <c r="W3113" s="23"/>
      <c r="X3113" s="24" t="e">
        <f>+#REF!-I3113</f>
        <v>#REF!</v>
      </c>
      <c r="Y3113" s="23"/>
      <c r="Z3113" s="23"/>
      <c r="AA3113" s="23"/>
      <c r="AB3113" s="23"/>
      <c r="AC3113" s="23"/>
      <c r="AD3113" s="23"/>
      <c r="AE3113" s="26" t="str">
        <f>VLOOKUP(E3113,'[1]Tirupati Member''s Detail'!$D$2:$L$1048576,9,0)</f>
        <v>last communication 94(Outstanding Rs 22400/-)</v>
      </c>
    </row>
    <row r="3114" spans="1:31" x14ac:dyDescent="0.3">
      <c r="A3114" s="27">
        <v>3117</v>
      </c>
      <c r="B3114" s="28"/>
      <c r="C3114" s="29" t="s">
        <v>9205</v>
      </c>
      <c r="D3114" s="20" t="s">
        <v>22</v>
      </c>
      <c r="E3114" s="29">
        <v>51050</v>
      </c>
      <c r="F3114" s="20" t="s">
        <v>24</v>
      </c>
      <c r="G3114" s="20" t="s">
        <v>25</v>
      </c>
      <c r="H3114" s="29" t="s">
        <v>9022</v>
      </c>
      <c r="I3114" s="30">
        <v>1994</v>
      </c>
      <c r="J3114" s="29" t="s">
        <v>9206</v>
      </c>
      <c r="K3114" s="22" t="str">
        <f>VLOOKUP(E3114,'[1]Tirupati Member''s Detail'!$D$2:$L$1048576,8,0)</f>
        <v>No</v>
      </c>
      <c r="L3114" s="23">
        <f>VLOOKUP(E3114,'[1]Tirupati Member''s Detail'!$D$2:$L$1048576,4,0)</f>
        <v>27000</v>
      </c>
      <c r="M3114" s="23">
        <f t="shared" si="244"/>
        <v>27000</v>
      </c>
      <c r="N3114" s="23">
        <f>VLOOKUP(E3114,'[1]Tirupati Member''s Detail'!$D$2:$L$1048576,5,0)</f>
        <v>27000</v>
      </c>
      <c r="O3114" s="23" t="str">
        <f>VLOOKUP(E3114,'[1]Tirupati Member''s Detail'!$D$2:$L$1048576,7,0)</f>
        <v>I.R.M</v>
      </c>
      <c r="P3114" s="23">
        <f t="shared" si="246"/>
        <v>0</v>
      </c>
      <c r="Q3114" s="24" t="e">
        <f>+#REF!-I3114</f>
        <v>#REF!</v>
      </c>
      <c r="R3114" s="25">
        <f t="shared" si="247"/>
        <v>21600</v>
      </c>
      <c r="S3114" s="25" t="e">
        <f t="shared" si="248"/>
        <v>#REF!</v>
      </c>
      <c r="T3114" s="25">
        <f t="shared" si="245"/>
        <v>21600</v>
      </c>
      <c r="U3114" s="25"/>
      <c r="V3114" s="23"/>
      <c r="W3114" s="23"/>
      <c r="X3114" s="24" t="e">
        <f>+#REF!-I3114</f>
        <v>#REF!</v>
      </c>
      <c r="Y3114" s="23"/>
      <c r="Z3114" s="23"/>
      <c r="AA3114" s="23"/>
      <c r="AB3114" s="23"/>
      <c r="AC3114" s="23"/>
      <c r="AD3114" s="23"/>
      <c r="AE3114" s="26" t="str">
        <f>VLOOKUP(E3114,'[1]Tirupati Member''s Detail'!$D$2:$L$1048576,9,0)</f>
        <v>telephonic reply with all pending details in 2018</v>
      </c>
    </row>
    <row r="3115" spans="1:31" x14ac:dyDescent="0.3">
      <c r="A3115" s="27">
        <v>3118</v>
      </c>
      <c r="B3115" s="28"/>
      <c r="C3115" s="29" t="s">
        <v>9207</v>
      </c>
      <c r="D3115" s="20" t="s">
        <v>22</v>
      </c>
      <c r="E3115" s="29">
        <v>51051</v>
      </c>
      <c r="F3115" s="20" t="s">
        <v>24</v>
      </c>
      <c r="G3115" s="20" t="s">
        <v>25</v>
      </c>
      <c r="H3115" s="29" t="s">
        <v>9208</v>
      </c>
      <c r="I3115" s="30">
        <v>1994</v>
      </c>
      <c r="J3115" s="29" t="s">
        <v>9209</v>
      </c>
      <c r="K3115" s="22" t="str">
        <f>VLOOKUP(E3115,'[1]Tirupati Member''s Detail'!$D$2:$L$1048576,8,0)</f>
        <v>No</v>
      </c>
      <c r="L3115" s="23">
        <f>VLOOKUP(E3115,'[1]Tirupati Member''s Detail'!$D$2:$L$1048576,4,0)</f>
        <v>22000</v>
      </c>
      <c r="M3115" s="23">
        <f t="shared" si="244"/>
        <v>22000</v>
      </c>
      <c r="N3115" s="23">
        <f>VLOOKUP(E3115,'[1]Tirupati Member''s Detail'!$D$2:$L$1048576,5,0)</f>
        <v>20900</v>
      </c>
      <c r="O3115" s="23" t="str">
        <f>VLOOKUP(E3115,'[1]Tirupati Member''s Detail'!$D$2:$L$1048576,7,0)</f>
        <v>I.R.M</v>
      </c>
      <c r="P3115" s="23">
        <f t="shared" si="246"/>
        <v>1100</v>
      </c>
      <c r="Q3115" s="24" t="e">
        <f>+#REF!-I3115</f>
        <v>#REF!</v>
      </c>
      <c r="R3115" s="25">
        <f t="shared" si="247"/>
        <v>16720</v>
      </c>
      <c r="S3115" s="25" t="e">
        <f t="shared" si="248"/>
        <v>#REF!</v>
      </c>
      <c r="T3115" s="25">
        <f t="shared" si="245"/>
        <v>16720</v>
      </c>
      <c r="U3115" s="25"/>
      <c r="V3115" s="23"/>
      <c r="W3115" s="23"/>
      <c r="X3115" s="24" t="e">
        <f>+#REF!-I3115</f>
        <v>#REF!</v>
      </c>
      <c r="Y3115" s="23"/>
      <c r="Z3115" s="23"/>
      <c r="AA3115" s="23"/>
      <c r="AB3115" s="23"/>
      <c r="AC3115" s="23"/>
      <c r="AD3115" s="23"/>
      <c r="AE3115" s="26" t="str">
        <f>VLOOKUP(E3115,'[1]Tirupati Member''s Detail'!$D$2:$L$1048576,9,0)</f>
        <v>last communication 10</v>
      </c>
    </row>
    <row r="3116" spans="1:31" x14ac:dyDescent="0.3">
      <c r="A3116" s="27">
        <v>3119</v>
      </c>
      <c r="B3116" s="28"/>
      <c r="C3116" s="29" t="s">
        <v>9210</v>
      </c>
      <c r="D3116" s="20" t="s">
        <v>22</v>
      </c>
      <c r="E3116" s="29">
        <v>51055</v>
      </c>
      <c r="F3116" s="20" t="s">
        <v>24</v>
      </c>
      <c r="G3116" s="20" t="s">
        <v>25</v>
      </c>
      <c r="H3116" s="29" t="s">
        <v>1885</v>
      </c>
      <c r="I3116" s="30">
        <v>1994</v>
      </c>
      <c r="J3116" s="29" t="s">
        <v>9211</v>
      </c>
      <c r="K3116" s="22" t="str">
        <f>VLOOKUP(E3116,'[1]Tirupati Member''s Detail'!$D$2:$L$1048576,8,0)</f>
        <v>No</v>
      </c>
      <c r="L3116" s="23">
        <f>VLOOKUP(E3116,'[1]Tirupati Member''s Detail'!$D$2:$L$1048576,4,0)</f>
        <v>32000</v>
      </c>
      <c r="M3116" s="23">
        <f t="shared" si="244"/>
        <v>32000</v>
      </c>
      <c r="N3116" s="23">
        <f>VLOOKUP(E3116,'[1]Tirupati Member''s Detail'!$D$2:$L$1048576,5,0)</f>
        <v>30400</v>
      </c>
      <c r="O3116" s="23" t="str">
        <f>VLOOKUP(E3116,'[1]Tirupati Member''s Detail'!$D$2:$L$1048576,7,0)</f>
        <v>I.R.M</v>
      </c>
      <c r="P3116" s="23">
        <f t="shared" si="246"/>
        <v>1600</v>
      </c>
      <c r="Q3116" s="24" t="e">
        <f>+#REF!-I3116</f>
        <v>#REF!</v>
      </c>
      <c r="R3116" s="25">
        <f t="shared" si="247"/>
        <v>24320</v>
      </c>
      <c r="S3116" s="25" t="e">
        <f t="shared" si="248"/>
        <v>#REF!</v>
      </c>
      <c r="T3116" s="25">
        <f t="shared" si="245"/>
        <v>24320</v>
      </c>
      <c r="U3116" s="25"/>
      <c r="V3116" s="23"/>
      <c r="W3116" s="23"/>
      <c r="X3116" s="24" t="e">
        <f>+#REF!-I3116</f>
        <v>#REF!</v>
      </c>
      <c r="Y3116" s="23"/>
      <c r="Z3116" s="23"/>
      <c r="AA3116" s="23"/>
      <c r="AB3116" s="23"/>
      <c r="AC3116" s="23"/>
      <c r="AD3116" s="23"/>
      <c r="AE3116" s="26" t="str">
        <f>VLOOKUP(E3116,'[1]Tirupati Member''s Detail'!$D$2:$L$1048576,9,0)</f>
        <v>As Pod last comm 2007</v>
      </c>
    </row>
    <row r="3117" spans="1:31" x14ac:dyDescent="0.3">
      <c r="A3117" s="27">
        <v>3120</v>
      </c>
      <c r="B3117" s="28"/>
      <c r="C3117" s="29" t="s">
        <v>9212</v>
      </c>
      <c r="D3117" s="20" t="s">
        <v>22</v>
      </c>
      <c r="E3117" s="29">
        <v>51056</v>
      </c>
      <c r="F3117" s="20" t="s">
        <v>24</v>
      </c>
      <c r="G3117" s="20" t="s">
        <v>25</v>
      </c>
      <c r="H3117" s="29" t="s">
        <v>1936</v>
      </c>
      <c r="I3117" s="30">
        <v>1994</v>
      </c>
      <c r="J3117" s="29" t="s">
        <v>9213</v>
      </c>
      <c r="K3117" s="22" t="str">
        <f>VLOOKUP(E3117,'[1]Tirupati Member''s Detail'!$D$2:$L$1048576,8,0)</f>
        <v>No</v>
      </c>
      <c r="L3117" s="23">
        <f>VLOOKUP(E3117,'[1]Tirupati Member''s Detail'!$D$2:$L$1048576,4,0)</f>
        <v>27000</v>
      </c>
      <c r="M3117" s="23">
        <f t="shared" si="244"/>
        <v>27000</v>
      </c>
      <c r="N3117" s="23">
        <f>VLOOKUP(E3117,'[1]Tirupati Member''s Detail'!$D$2:$L$1048576,5,0)</f>
        <v>25650</v>
      </c>
      <c r="O3117" s="23" t="str">
        <f>VLOOKUP(E3117,'[1]Tirupati Member''s Detail'!$D$2:$L$1048576,7,0)</f>
        <v>I.R.M</v>
      </c>
      <c r="P3117" s="23">
        <f t="shared" si="246"/>
        <v>1350</v>
      </c>
      <c r="Q3117" s="24" t="e">
        <f>+#REF!-I3117</f>
        <v>#REF!</v>
      </c>
      <c r="R3117" s="25">
        <f t="shared" si="247"/>
        <v>20520</v>
      </c>
      <c r="S3117" s="25" t="e">
        <f t="shared" si="248"/>
        <v>#REF!</v>
      </c>
      <c r="T3117" s="25">
        <f t="shared" si="245"/>
        <v>20520</v>
      </c>
      <c r="U3117" s="25"/>
      <c r="V3117" s="23"/>
      <c r="W3117" s="23"/>
      <c r="X3117" s="24" t="e">
        <f>+#REF!-I3117</f>
        <v>#REF!</v>
      </c>
      <c r="Y3117" s="23"/>
      <c r="Z3117" s="23"/>
      <c r="AA3117" s="23"/>
      <c r="AB3117" s="23"/>
      <c r="AC3117" s="23"/>
      <c r="AD3117" s="23"/>
      <c r="AE3117" s="26" t="str">
        <f>VLOOKUP(E3117,'[1]Tirupati Member''s Detail'!$D$2:$L$1048576,9,0)</f>
        <v>As Pod last comm 2007</v>
      </c>
    </row>
    <row r="3118" spans="1:31" x14ac:dyDescent="0.3">
      <c r="A3118" s="27">
        <v>3121</v>
      </c>
      <c r="B3118" s="28"/>
      <c r="C3118" s="29" t="s">
        <v>9214</v>
      </c>
      <c r="D3118" s="20" t="s">
        <v>22</v>
      </c>
      <c r="E3118" s="29">
        <v>51057</v>
      </c>
      <c r="F3118" s="20" t="s">
        <v>24</v>
      </c>
      <c r="G3118" s="20" t="s">
        <v>25</v>
      </c>
      <c r="H3118" s="29" t="s">
        <v>1965</v>
      </c>
      <c r="I3118" s="30">
        <v>1994</v>
      </c>
      <c r="J3118" s="29" t="s">
        <v>9215</v>
      </c>
      <c r="K3118" s="22" t="str">
        <f>VLOOKUP(E3118,'[1]Tirupati Member''s Detail'!$D$2:$L$1048576,8,0)</f>
        <v>No</v>
      </c>
      <c r="L3118" s="23">
        <f>VLOOKUP(E3118,'[1]Tirupati Member''s Detail'!$D$2:$L$1048576,4,0)</f>
        <v>22000</v>
      </c>
      <c r="M3118" s="23">
        <f t="shared" si="244"/>
        <v>22000</v>
      </c>
      <c r="N3118" s="23">
        <f>VLOOKUP(E3118,'[1]Tirupati Member''s Detail'!$D$2:$L$1048576,5,0)</f>
        <v>22000</v>
      </c>
      <c r="O3118" s="23" t="str">
        <f>VLOOKUP(E3118,'[1]Tirupati Member''s Detail'!$D$2:$L$1048576,7,0)</f>
        <v>I.R.M</v>
      </c>
      <c r="P3118" s="23">
        <f t="shared" si="246"/>
        <v>0</v>
      </c>
      <c r="Q3118" s="24" t="e">
        <f>+#REF!-I3118</f>
        <v>#REF!</v>
      </c>
      <c r="R3118" s="25">
        <f t="shared" si="247"/>
        <v>17600</v>
      </c>
      <c r="S3118" s="25" t="e">
        <f t="shared" si="248"/>
        <v>#REF!</v>
      </c>
      <c r="T3118" s="25">
        <f t="shared" si="245"/>
        <v>17600</v>
      </c>
      <c r="U3118" s="25"/>
      <c r="V3118" s="23"/>
      <c r="W3118" s="23"/>
      <c r="X3118" s="24" t="e">
        <f>+#REF!-I3118</f>
        <v>#REF!</v>
      </c>
      <c r="Y3118" s="23"/>
      <c r="Z3118" s="23"/>
      <c r="AA3118" s="23"/>
      <c r="AB3118" s="23"/>
      <c r="AC3118" s="23"/>
      <c r="AD3118" s="23"/>
      <c r="AE3118" s="26" t="str">
        <f>VLOOKUP(E3118,'[1]Tirupati Member''s Detail'!$D$2:$L$1048576,9,0)</f>
        <v>last communication 01</v>
      </c>
    </row>
    <row r="3119" spans="1:31" x14ac:dyDescent="0.3">
      <c r="A3119" s="27">
        <v>3122</v>
      </c>
      <c r="B3119" s="28"/>
      <c r="C3119" s="29" t="s">
        <v>9216</v>
      </c>
      <c r="D3119" s="20" t="s">
        <v>22</v>
      </c>
      <c r="E3119" s="29" t="s">
        <v>9217</v>
      </c>
      <c r="F3119" s="20" t="s">
        <v>24</v>
      </c>
      <c r="G3119" s="20" t="s">
        <v>25</v>
      </c>
      <c r="H3119" s="29" t="s">
        <v>3321</v>
      </c>
      <c r="I3119" s="30">
        <v>1988</v>
      </c>
      <c r="J3119" s="29" t="s">
        <v>9218</v>
      </c>
      <c r="K3119" s="22" t="str">
        <f>VLOOKUP(E3119,'[1]Tirupati Member''s Detail'!$D$2:$L$1048576,8,0)</f>
        <v>No</v>
      </c>
      <c r="L3119" s="23">
        <f>VLOOKUP(E3119,'[1]Tirupati Member''s Detail'!$D$2:$L$1048576,4,0)</f>
        <v>32000</v>
      </c>
      <c r="M3119" s="23">
        <f t="shared" si="244"/>
        <v>32000</v>
      </c>
      <c r="N3119" s="23">
        <f>VLOOKUP(E3119,'[1]Tirupati Member''s Detail'!$D$2:$L$1048576,5,0)</f>
        <v>32000</v>
      </c>
      <c r="O3119" s="23" t="str">
        <f>VLOOKUP(E3119,'[1]Tirupati Member''s Detail'!$D$2:$L$1048576,7,0)</f>
        <v>I.R.M</v>
      </c>
      <c r="P3119" s="23">
        <f t="shared" si="246"/>
        <v>0</v>
      </c>
      <c r="Q3119" s="24" t="e">
        <f>+#REF!-I3119</f>
        <v>#REF!</v>
      </c>
      <c r="R3119" s="25">
        <f t="shared" si="247"/>
        <v>25600</v>
      </c>
      <c r="S3119" s="25" t="e">
        <f t="shared" si="248"/>
        <v>#REF!</v>
      </c>
      <c r="T3119" s="25">
        <f t="shared" si="245"/>
        <v>25600</v>
      </c>
      <c r="U3119" s="25"/>
      <c r="V3119" s="23"/>
      <c r="W3119" s="23"/>
      <c r="X3119" s="24" t="e">
        <f>+#REF!-I3119</f>
        <v>#REF!</v>
      </c>
      <c r="Y3119" s="23"/>
      <c r="Z3119" s="23"/>
      <c r="AA3119" s="23"/>
      <c r="AB3119" s="23"/>
      <c r="AC3119" s="23"/>
      <c r="AD3119" s="23"/>
      <c r="AE3119" s="26" t="str">
        <f>VLOOKUP(E3119,'[1]Tirupati Member''s Detail'!$D$2:$L$1048576,9,0)</f>
        <v>transferred from Pahalgam to TPT, As POD last communication 07</v>
      </c>
    </row>
    <row r="3120" spans="1:31" x14ac:dyDescent="0.3">
      <c r="A3120" s="27">
        <v>3123</v>
      </c>
      <c r="B3120" s="28"/>
      <c r="C3120" s="29" t="s">
        <v>9219</v>
      </c>
      <c r="D3120" s="20" t="s">
        <v>22</v>
      </c>
      <c r="E3120" s="29">
        <v>1000010</v>
      </c>
      <c r="F3120" s="20" t="s">
        <v>24</v>
      </c>
      <c r="G3120" s="20" t="s">
        <v>25</v>
      </c>
      <c r="H3120" s="29" t="s">
        <v>2649</v>
      </c>
      <c r="I3120" s="30">
        <v>1994</v>
      </c>
      <c r="J3120" s="29" t="s">
        <v>9220</v>
      </c>
      <c r="K3120" s="22" t="str">
        <f>VLOOKUP(E3120,'[1]Tirupati Member''s Detail'!$D$2:$L$1048576,8,0)</f>
        <v>No</v>
      </c>
      <c r="L3120" s="23">
        <f>VLOOKUP(E3120,'[1]Tirupati Member''s Detail'!$D$2:$L$1048576,4,0)</f>
        <v>22000</v>
      </c>
      <c r="M3120" s="23">
        <f t="shared" si="244"/>
        <v>22000</v>
      </c>
      <c r="N3120" s="23">
        <f>VLOOKUP(E3120,'[1]Tirupati Member''s Detail'!$D$2:$L$1048576,5,0)</f>
        <v>22000</v>
      </c>
      <c r="O3120" s="23" t="str">
        <f>VLOOKUP(E3120,'[1]Tirupati Member''s Detail'!$D$2:$L$1048576,7,0)</f>
        <v>I.R.M</v>
      </c>
      <c r="P3120" s="23">
        <f t="shared" si="246"/>
        <v>0</v>
      </c>
      <c r="Q3120" s="24" t="e">
        <f>+#REF!-I3120</f>
        <v>#REF!</v>
      </c>
      <c r="R3120" s="25">
        <f t="shared" si="247"/>
        <v>17600</v>
      </c>
      <c r="S3120" s="25" t="e">
        <f t="shared" si="248"/>
        <v>#REF!</v>
      </c>
      <c r="T3120" s="25">
        <f t="shared" si="245"/>
        <v>17600</v>
      </c>
      <c r="U3120" s="25"/>
      <c r="V3120" s="23"/>
      <c r="W3120" s="23"/>
      <c r="X3120" s="24" t="e">
        <f>+#REF!-I3120</f>
        <v>#REF!</v>
      </c>
      <c r="Y3120" s="23"/>
      <c r="Z3120" s="23"/>
      <c r="AA3120" s="23"/>
      <c r="AB3120" s="23"/>
      <c r="AC3120" s="23"/>
      <c r="AD3120" s="23"/>
      <c r="AE3120" s="26" t="str">
        <f>VLOOKUP(E3120,'[1]Tirupati Member''s Detail'!$D$2:$L$1048576,9,0)</f>
        <v>As Pod last comm 2007</v>
      </c>
    </row>
    <row r="3121" spans="1:31" x14ac:dyDescent="0.3">
      <c r="A3121" s="27">
        <v>3124</v>
      </c>
      <c r="B3121" s="28"/>
      <c r="C3121" s="29" t="s">
        <v>9221</v>
      </c>
      <c r="D3121" s="20" t="s">
        <v>22</v>
      </c>
      <c r="E3121" s="29">
        <v>1000011</v>
      </c>
      <c r="F3121" s="20" t="s">
        <v>24</v>
      </c>
      <c r="G3121" s="20" t="s">
        <v>25</v>
      </c>
      <c r="H3121" s="29" t="s">
        <v>2546</v>
      </c>
      <c r="I3121" s="30">
        <v>1994</v>
      </c>
      <c r="J3121" s="29" t="s">
        <v>9222</v>
      </c>
      <c r="K3121" s="22">
        <f>VLOOKUP(E3121,'[1]Tirupati Member''s Detail'!$D$2:$L$1048576,8,0)</f>
        <v>2011</v>
      </c>
      <c r="L3121" s="23">
        <f>VLOOKUP(E3121,'[1]Tirupati Member''s Detail'!$D$2:$L$1048576,4,0)</f>
        <v>22000</v>
      </c>
      <c r="M3121" s="23">
        <f t="shared" si="244"/>
        <v>22000</v>
      </c>
      <c r="N3121" s="23">
        <f>VLOOKUP(E3121,'[1]Tirupati Member''s Detail'!$D$2:$L$1048576,5,0)</f>
        <v>22000</v>
      </c>
      <c r="O3121" s="23" t="str">
        <f>VLOOKUP(E3121,'[1]Tirupati Member''s Detail'!$D$2:$L$1048576,7,0)</f>
        <v>R.M</v>
      </c>
      <c r="P3121" s="23">
        <f t="shared" si="246"/>
        <v>0</v>
      </c>
      <c r="Q3121" s="24" t="e">
        <f>+#REF!-I3121</f>
        <v>#REF!</v>
      </c>
      <c r="R3121" s="25">
        <f t="shared" si="247"/>
        <v>17600</v>
      </c>
      <c r="S3121" s="25" t="e">
        <f t="shared" si="248"/>
        <v>#REF!</v>
      </c>
      <c r="T3121" s="25">
        <f t="shared" si="245"/>
        <v>17600</v>
      </c>
      <c r="U3121" s="25"/>
      <c r="V3121" s="23"/>
      <c r="W3121" s="23"/>
      <c r="X3121" s="24" t="e">
        <f>+#REF!-I3121</f>
        <v>#REF!</v>
      </c>
      <c r="Y3121" s="23"/>
      <c r="Z3121" s="23"/>
      <c r="AA3121" s="23"/>
      <c r="AB3121" s="23"/>
      <c r="AC3121" s="23"/>
      <c r="AD3121" s="23"/>
      <c r="AE3121" s="26" t="str">
        <f>VLOOKUP(E3121,'[1]Tirupati Member''s Detail'!$D$2:$L$1048576,9,0)</f>
        <v>send perfroma invoice 2011</v>
      </c>
    </row>
    <row r="3122" spans="1:31" x14ac:dyDescent="0.3">
      <c r="A3122" s="27">
        <v>3125</v>
      </c>
      <c r="B3122" s="28"/>
      <c r="C3122" s="29" t="s">
        <v>9223</v>
      </c>
      <c r="D3122" s="20" t="s">
        <v>22</v>
      </c>
      <c r="E3122" s="29">
        <v>1000020</v>
      </c>
      <c r="F3122" s="20" t="s">
        <v>24</v>
      </c>
      <c r="G3122" s="20" t="s">
        <v>25</v>
      </c>
      <c r="H3122" s="29" t="s">
        <v>2575</v>
      </c>
      <c r="I3122" s="30">
        <v>1994</v>
      </c>
      <c r="J3122" s="29" t="s">
        <v>9224</v>
      </c>
      <c r="K3122" s="22" t="str">
        <f>VLOOKUP(E3122,'[1]Tirupati Member''s Detail'!$D$2:$L$1048576,8,0)</f>
        <v>No</v>
      </c>
      <c r="L3122" s="23">
        <f>VLOOKUP(E3122,'[1]Tirupati Member''s Detail'!$D$2:$L$1048576,4,0)</f>
        <v>32000</v>
      </c>
      <c r="M3122" s="23">
        <f t="shared" si="244"/>
        <v>32000</v>
      </c>
      <c r="N3122" s="23">
        <f>VLOOKUP(E3122,'[1]Tirupati Member''s Detail'!$D$2:$L$1048576,5,0)</f>
        <v>32000</v>
      </c>
      <c r="O3122" s="23" t="str">
        <f>VLOOKUP(E3122,'[1]Tirupati Member''s Detail'!$D$2:$L$1048576,7,0)</f>
        <v>I.R.M</v>
      </c>
      <c r="P3122" s="23">
        <f t="shared" si="246"/>
        <v>0</v>
      </c>
      <c r="Q3122" s="24" t="e">
        <f>+#REF!-I3122</f>
        <v>#REF!</v>
      </c>
      <c r="R3122" s="25">
        <f t="shared" si="247"/>
        <v>25600</v>
      </c>
      <c r="S3122" s="25" t="e">
        <f t="shared" si="248"/>
        <v>#REF!</v>
      </c>
      <c r="T3122" s="25">
        <f t="shared" si="245"/>
        <v>25600</v>
      </c>
      <c r="U3122" s="25"/>
      <c r="V3122" s="23"/>
      <c r="W3122" s="23"/>
      <c r="X3122" s="24" t="e">
        <f>+#REF!-I3122</f>
        <v>#REF!</v>
      </c>
      <c r="Y3122" s="23"/>
      <c r="Z3122" s="23"/>
      <c r="AA3122" s="23"/>
      <c r="AB3122" s="23"/>
      <c r="AC3122" s="23"/>
      <c r="AD3122" s="23"/>
      <c r="AE3122" s="26" t="str">
        <f>VLOOKUP(E3122,'[1]Tirupati Member''s Detail'!$D$2:$L$1048576,9,0)</f>
        <v>last communication 99</v>
      </c>
    </row>
    <row r="3123" spans="1:31" x14ac:dyDescent="0.3">
      <c r="A3123" s="27">
        <v>3126</v>
      </c>
      <c r="B3123" s="28"/>
      <c r="C3123" s="29" t="s">
        <v>9225</v>
      </c>
      <c r="D3123" s="20" t="s">
        <v>22</v>
      </c>
      <c r="E3123" s="29">
        <v>1000022</v>
      </c>
      <c r="F3123" s="20" t="s">
        <v>24</v>
      </c>
      <c r="G3123" s="20" t="s">
        <v>25</v>
      </c>
      <c r="H3123" s="29" t="s">
        <v>2575</v>
      </c>
      <c r="I3123" s="30">
        <v>1994</v>
      </c>
      <c r="J3123" s="29" t="s">
        <v>9226</v>
      </c>
      <c r="K3123" s="22" t="str">
        <f>VLOOKUP(E3123,'[1]Tirupati Member''s Detail'!$D$2:$L$1048576,8,0)</f>
        <v>No</v>
      </c>
      <c r="L3123" s="23">
        <f>VLOOKUP(E3123,'[1]Tirupati Member''s Detail'!$D$2:$L$1048576,4,0)</f>
        <v>27000</v>
      </c>
      <c r="M3123" s="23">
        <f t="shared" si="244"/>
        <v>27000</v>
      </c>
      <c r="N3123" s="23">
        <f>VLOOKUP(E3123,'[1]Tirupati Member''s Detail'!$D$2:$L$1048576,5,0)</f>
        <v>14850</v>
      </c>
      <c r="O3123" s="23" t="str">
        <f>VLOOKUP(E3123,'[1]Tirupati Member''s Detail'!$D$2:$L$1048576,7,0)</f>
        <v>Outstanding</v>
      </c>
      <c r="P3123" s="23">
        <f t="shared" si="246"/>
        <v>12150</v>
      </c>
      <c r="Q3123" s="24" t="e">
        <f>+#REF!-I3123</f>
        <v>#REF!</v>
      </c>
      <c r="R3123" s="25">
        <f t="shared" si="247"/>
        <v>11880</v>
      </c>
      <c r="S3123" s="25" t="e">
        <f t="shared" si="248"/>
        <v>#REF!</v>
      </c>
      <c r="T3123" s="25">
        <f t="shared" si="245"/>
        <v>11880</v>
      </c>
      <c r="U3123" s="25"/>
      <c r="V3123" s="23"/>
      <c r="W3123" s="23"/>
      <c r="X3123" s="24" t="e">
        <f>+#REF!-I3123</f>
        <v>#REF!</v>
      </c>
      <c r="Y3123" s="23"/>
      <c r="Z3123" s="23"/>
      <c r="AA3123" s="23"/>
      <c r="AB3123" s="23"/>
      <c r="AC3123" s="23"/>
      <c r="AD3123" s="23"/>
      <c r="AE3123" s="26" t="str">
        <f>VLOOKUP(E3123,'[1]Tirupati Member''s Detail'!$D$2:$L$1048576,9,0)</f>
        <v>last communication 94(Outstanding Rs 12150/-)</v>
      </c>
    </row>
    <row r="3124" spans="1:31" x14ac:dyDescent="0.3">
      <c r="A3124" s="27">
        <v>3127</v>
      </c>
      <c r="B3124" s="28"/>
      <c r="C3124" s="29" t="s">
        <v>9227</v>
      </c>
      <c r="D3124" s="20" t="s">
        <v>22</v>
      </c>
      <c r="E3124" s="29">
        <v>1000028</v>
      </c>
      <c r="F3124" s="20" t="s">
        <v>24</v>
      </c>
      <c r="G3124" s="20" t="s">
        <v>25</v>
      </c>
      <c r="H3124" s="29" t="s">
        <v>2669</v>
      </c>
      <c r="I3124" s="30">
        <v>1994</v>
      </c>
      <c r="J3124" s="29" t="s">
        <v>9228</v>
      </c>
      <c r="K3124" s="22">
        <f>VLOOKUP(E3124,'[1]Tirupati Member''s Detail'!$D$2:$L$1048576,8,0)</f>
        <v>2008</v>
      </c>
      <c r="L3124" s="23">
        <f>VLOOKUP(E3124,'[1]Tirupati Member''s Detail'!$D$2:$L$1048576,4,0)</f>
        <v>32000</v>
      </c>
      <c r="M3124" s="23">
        <f t="shared" si="244"/>
        <v>32000</v>
      </c>
      <c r="N3124" s="23">
        <f>VLOOKUP(E3124,'[1]Tirupati Member''s Detail'!$D$2:$L$1048576,5,0)</f>
        <v>32000</v>
      </c>
      <c r="O3124" s="23" t="str">
        <f>VLOOKUP(E3124,'[1]Tirupati Member''s Detail'!$D$2:$L$1048576,7,0)</f>
        <v>R.M</v>
      </c>
      <c r="P3124" s="23">
        <f t="shared" si="246"/>
        <v>0</v>
      </c>
      <c r="Q3124" s="24" t="e">
        <f>+#REF!-I3124</f>
        <v>#REF!</v>
      </c>
      <c r="R3124" s="25">
        <f t="shared" si="247"/>
        <v>25600</v>
      </c>
      <c r="S3124" s="25" t="e">
        <f t="shared" si="248"/>
        <v>#REF!</v>
      </c>
      <c r="T3124" s="25">
        <f t="shared" si="245"/>
        <v>25600</v>
      </c>
      <c r="U3124" s="25"/>
      <c r="V3124" s="23"/>
      <c r="W3124" s="23"/>
      <c r="X3124" s="24" t="e">
        <f>+#REF!-I3124</f>
        <v>#REF!</v>
      </c>
      <c r="Y3124" s="23"/>
      <c r="Z3124" s="23"/>
      <c r="AA3124" s="23"/>
      <c r="AB3124" s="23"/>
      <c r="AC3124" s="23"/>
      <c r="AD3124" s="23"/>
      <c r="AE3124" s="26" t="str">
        <f>VLOOKUP(E3124,'[1]Tirupati Member''s Detail'!$D$2:$L$1048576,9,0)</f>
        <v>total 2 membership:- 01001349, 01000028:- TPT, last communication 09</v>
      </c>
    </row>
    <row r="3125" spans="1:31" x14ac:dyDescent="0.3">
      <c r="A3125" s="27">
        <v>3128</v>
      </c>
      <c r="B3125" s="28"/>
      <c r="C3125" s="29" t="s">
        <v>9229</v>
      </c>
      <c r="D3125" s="20" t="s">
        <v>22</v>
      </c>
      <c r="E3125" s="29">
        <v>1000029</v>
      </c>
      <c r="F3125" s="20" t="s">
        <v>24</v>
      </c>
      <c r="G3125" s="20" t="s">
        <v>25</v>
      </c>
      <c r="H3125" s="29" t="s">
        <v>2669</v>
      </c>
      <c r="I3125" s="30">
        <v>1994</v>
      </c>
      <c r="J3125" s="29" t="s">
        <v>9230</v>
      </c>
      <c r="K3125" s="22" t="str">
        <f>VLOOKUP(E3125,'[1]Tirupati Member''s Detail'!$D$2:$L$1048576,8,0)</f>
        <v>No</v>
      </c>
      <c r="L3125" s="23">
        <f>VLOOKUP(E3125,'[1]Tirupati Member''s Detail'!$D$2:$L$1048576,4,0)</f>
        <v>27000</v>
      </c>
      <c r="M3125" s="23">
        <f t="shared" si="244"/>
        <v>27000</v>
      </c>
      <c r="N3125" s="23">
        <f>VLOOKUP(E3125,'[1]Tirupati Member''s Detail'!$D$2:$L$1048576,5,0)</f>
        <v>27000</v>
      </c>
      <c r="O3125" s="23" t="str">
        <f>VLOOKUP(E3125,'[1]Tirupati Member''s Detail'!$D$2:$L$1048576,7,0)</f>
        <v>I.R.M</v>
      </c>
      <c r="P3125" s="23">
        <f t="shared" si="246"/>
        <v>0</v>
      </c>
      <c r="Q3125" s="24" t="e">
        <f>+#REF!-I3125</f>
        <v>#REF!</v>
      </c>
      <c r="R3125" s="25">
        <f t="shared" si="247"/>
        <v>21600</v>
      </c>
      <c r="S3125" s="25" t="e">
        <f t="shared" si="248"/>
        <v>#REF!</v>
      </c>
      <c r="T3125" s="25">
        <f t="shared" si="245"/>
        <v>21600</v>
      </c>
      <c r="U3125" s="25"/>
      <c r="V3125" s="23"/>
      <c r="W3125" s="23"/>
      <c r="X3125" s="24" t="e">
        <f>+#REF!-I3125</f>
        <v>#REF!</v>
      </c>
      <c r="Y3125" s="23"/>
      <c r="Z3125" s="23"/>
      <c r="AA3125" s="23"/>
      <c r="AB3125" s="23"/>
      <c r="AC3125" s="23"/>
      <c r="AD3125" s="23"/>
      <c r="AE3125" s="26" t="str">
        <f>VLOOKUP(E3125,'[1]Tirupati Member''s Detail'!$D$2:$L$1048576,9,0)</f>
        <v>reminder sent 07</v>
      </c>
    </row>
    <row r="3126" spans="1:31" x14ac:dyDescent="0.3">
      <c r="A3126" s="27">
        <v>3129</v>
      </c>
      <c r="B3126" s="28"/>
      <c r="C3126" s="29" t="s">
        <v>9231</v>
      </c>
      <c r="D3126" s="20" t="s">
        <v>22</v>
      </c>
      <c r="E3126" s="29">
        <v>1000030</v>
      </c>
      <c r="F3126" s="20" t="s">
        <v>24</v>
      </c>
      <c r="G3126" s="20" t="s">
        <v>25</v>
      </c>
      <c r="H3126" s="29" t="s">
        <v>2917</v>
      </c>
      <c r="I3126" s="30">
        <v>1994</v>
      </c>
      <c r="J3126" s="29" t="s">
        <v>9232</v>
      </c>
      <c r="K3126" s="22" t="str">
        <f>VLOOKUP(E3126,'[1]Tirupati Member''s Detail'!$D$2:$L$1048576,8,0)</f>
        <v>No</v>
      </c>
      <c r="L3126" s="23">
        <f>VLOOKUP(E3126,'[1]Tirupati Member''s Detail'!$D$2:$L$1048576,4,0)</f>
        <v>27000</v>
      </c>
      <c r="M3126" s="23">
        <f t="shared" si="244"/>
        <v>27000</v>
      </c>
      <c r="N3126" s="23">
        <f>VLOOKUP(E3126,'[1]Tirupati Member''s Detail'!$D$2:$L$1048576,5,0)</f>
        <v>28815</v>
      </c>
      <c r="O3126" s="23" t="str">
        <f>VLOOKUP(E3126,'[1]Tirupati Member''s Detail'!$D$2:$L$1048576,7,0)</f>
        <v>I.R.M</v>
      </c>
      <c r="P3126" s="23">
        <f t="shared" si="246"/>
        <v>-1815</v>
      </c>
      <c r="Q3126" s="24" t="e">
        <f>+#REF!-I3126</f>
        <v>#REF!</v>
      </c>
      <c r="R3126" s="25">
        <f t="shared" si="247"/>
        <v>23052</v>
      </c>
      <c r="S3126" s="25" t="e">
        <f t="shared" si="248"/>
        <v>#REF!</v>
      </c>
      <c r="T3126" s="25">
        <f t="shared" si="245"/>
        <v>23052</v>
      </c>
      <c r="U3126" s="25"/>
      <c r="V3126" s="23"/>
      <c r="W3126" s="23"/>
      <c r="X3126" s="24" t="e">
        <f>+#REF!-I3126</f>
        <v>#REF!</v>
      </c>
      <c r="Y3126" s="23"/>
      <c r="Z3126" s="23"/>
      <c r="AA3126" s="23"/>
      <c r="AB3126" s="23"/>
      <c r="AC3126" s="23"/>
      <c r="AD3126" s="23"/>
      <c r="AE3126" s="26" t="str">
        <f>VLOOKUP(E3126,'[1]Tirupati Member''s Detail'!$D$2:$L$1048576,9,0)</f>
        <v>last communication 10</v>
      </c>
    </row>
    <row r="3127" spans="1:31" x14ac:dyDescent="0.3">
      <c r="A3127" s="27">
        <v>3130</v>
      </c>
      <c r="B3127" s="28"/>
      <c r="C3127" s="29" t="s">
        <v>9233</v>
      </c>
      <c r="D3127" s="20" t="s">
        <v>22</v>
      </c>
      <c r="E3127" s="29">
        <v>1000031</v>
      </c>
      <c r="F3127" s="20" t="s">
        <v>24</v>
      </c>
      <c r="G3127" s="20" t="s">
        <v>25</v>
      </c>
      <c r="H3127" s="29" t="s">
        <v>2533</v>
      </c>
      <c r="I3127" s="30">
        <v>1994</v>
      </c>
      <c r="J3127" s="29" t="s">
        <v>9234</v>
      </c>
      <c r="K3127" s="22" t="str">
        <f>VLOOKUP(E3127,'[1]Tirupati Member''s Detail'!$D$2:$L$1048576,8,0)</f>
        <v>No</v>
      </c>
      <c r="L3127" s="23">
        <f>VLOOKUP(E3127,'[1]Tirupati Member''s Detail'!$D$2:$L$1048576,4,0)</f>
        <v>22000</v>
      </c>
      <c r="M3127" s="23">
        <f t="shared" si="244"/>
        <v>22000</v>
      </c>
      <c r="N3127" s="23">
        <f>VLOOKUP(E3127,'[1]Tirupati Member''s Detail'!$D$2:$L$1048576,5,0)</f>
        <v>22000</v>
      </c>
      <c r="O3127" s="23" t="str">
        <f>VLOOKUP(E3127,'[1]Tirupati Member''s Detail'!$D$2:$L$1048576,7,0)</f>
        <v>I.R.M</v>
      </c>
      <c r="P3127" s="23">
        <f t="shared" si="246"/>
        <v>0</v>
      </c>
      <c r="Q3127" s="24" t="e">
        <f>+#REF!-I3127</f>
        <v>#REF!</v>
      </c>
      <c r="R3127" s="25">
        <f t="shared" si="247"/>
        <v>17600</v>
      </c>
      <c r="S3127" s="25" t="e">
        <f t="shared" si="248"/>
        <v>#REF!</v>
      </c>
      <c r="T3127" s="25">
        <f t="shared" si="245"/>
        <v>17600</v>
      </c>
      <c r="U3127" s="25"/>
      <c r="V3127" s="23"/>
      <c r="W3127" s="23"/>
      <c r="X3127" s="24" t="e">
        <f>+#REF!-I3127</f>
        <v>#REF!</v>
      </c>
      <c r="Y3127" s="23"/>
      <c r="Z3127" s="23"/>
      <c r="AA3127" s="23"/>
      <c r="AB3127" s="23"/>
      <c r="AC3127" s="23"/>
      <c r="AD3127" s="23"/>
      <c r="AE3127" s="26" t="str">
        <f>VLOOKUP(E3127,'[1]Tirupati Member''s Detail'!$D$2:$L$1048576,9,0)</f>
        <v>Letter not sent, last communication 94</v>
      </c>
    </row>
    <row r="3128" spans="1:31" x14ac:dyDescent="0.3">
      <c r="A3128" s="27">
        <v>3131</v>
      </c>
      <c r="B3128" s="28"/>
      <c r="C3128" s="29" t="s">
        <v>9235</v>
      </c>
      <c r="D3128" s="20" t="s">
        <v>22</v>
      </c>
      <c r="E3128" s="29">
        <v>1000044</v>
      </c>
      <c r="F3128" s="20" t="s">
        <v>24</v>
      </c>
      <c r="G3128" s="20" t="s">
        <v>25</v>
      </c>
      <c r="H3128" s="29" t="s">
        <v>2533</v>
      </c>
      <c r="I3128" s="30">
        <v>1994</v>
      </c>
      <c r="J3128" s="29" t="s">
        <v>9236</v>
      </c>
      <c r="K3128" s="22" t="str">
        <f>VLOOKUP(E3128,'[1]Tirupati Member''s Detail'!$D$2:$L$1048576,8,0)</f>
        <v>No</v>
      </c>
      <c r="L3128" s="23">
        <f>VLOOKUP(E3128,'[1]Tirupati Member''s Detail'!$D$2:$L$1048576,4,0)</f>
        <v>22000</v>
      </c>
      <c r="M3128" s="23">
        <f t="shared" si="244"/>
        <v>22000</v>
      </c>
      <c r="N3128" s="23">
        <f>VLOOKUP(E3128,'[1]Tirupati Member''s Detail'!$D$2:$L$1048576,5,0)</f>
        <v>22000</v>
      </c>
      <c r="O3128" s="23" t="str">
        <f>VLOOKUP(E3128,'[1]Tirupati Member''s Detail'!$D$2:$L$1048576,7,0)</f>
        <v>I.R.M</v>
      </c>
      <c r="P3128" s="23">
        <f t="shared" si="246"/>
        <v>0</v>
      </c>
      <c r="Q3128" s="24" t="e">
        <f>+#REF!-I3128</f>
        <v>#REF!</v>
      </c>
      <c r="R3128" s="25">
        <f t="shared" si="247"/>
        <v>17600</v>
      </c>
      <c r="S3128" s="25" t="e">
        <f t="shared" si="248"/>
        <v>#REF!</v>
      </c>
      <c r="T3128" s="25">
        <f t="shared" si="245"/>
        <v>17600</v>
      </c>
      <c r="U3128" s="25"/>
      <c r="V3128" s="23"/>
      <c r="W3128" s="23"/>
      <c r="X3128" s="24" t="e">
        <f>+#REF!-I3128</f>
        <v>#REF!</v>
      </c>
      <c r="Y3128" s="23"/>
      <c r="Z3128" s="23"/>
      <c r="AA3128" s="23"/>
      <c r="AB3128" s="23"/>
      <c r="AC3128" s="23"/>
      <c r="AD3128" s="23"/>
      <c r="AE3128" s="26" t="str">
        <f>VLOOKUP(E3128,'[1]Tirupati Member''s Detail'!$D$2:$L$1048576,9,0)</f>
        <v>As Pod last comm 2007</v>
      </c>
    </row>
    <row r="3129" spans="1:31" x14ac:dyDescent="0.3">
      <c r="A3129" s="27">
        <v>3132</v>
      </c>
      <c r="B3129" s="28"/>
      <c r="C3129" s="29" t="s">
        <v>9237</v>
      </c>
      <c r="D3129" s="20" t="s">
        <v>22</v>
      </c>
      <c r="E3129" s="29">
        <v>1000045</v>
      </c>
      <c r="F3129" s="20" t="s">
        <v>24</v>
      </c>
      <c r="G3129" s="20" t="s">
        <v>25</v>
      </c>
      <c r="H3129" s="29" t="s">
        <v>2533</v>
      </c>
      <c r="I3129" s="30">
        <v>1994</v>
      </c>
      <c r="J3129" s="29" t="s">
        <v>9238</v>
      </c>
      <c r="K3129" s="22" t="str">
        <f>VLOOKUP(E3129,'[1]Tirupati Member''s Detail'!$D$2:$L$1048576,8,0)</f>
        <v>No</v>
      </c>
      <c r="L3129" s="23">
        <f>VLOOKUP(E3129,'[1]Tirupati Member''s Detail'!$D$2:$L$1048576,4,0)</f>
        <v>22000</v>
      </c>
      <c r="M3129" s="23">
        <f t="shared" si="244"/>
        <v>22000</v>
      </c>
      <c r="N3129" s="23">
        <f>VLOOKUP(E3129,'[1]Tirupati Member''s Detail'!$D$2:$L$1048576,5,0)</f>
        <v>15900</v>
      </c>
      <c r="O3129" s="23" t="str">
        <f>VLOOKUP(E3129,'[1]Tirupati Member''s Detail'!$D$2:$L$1048576,7,0)</f>
        <v>Outstanding</v>
      </c>
      <c r="P3129" s="23">
        <f t="shared" si="246"/>
        <v>6100</v>
      </c>
      <c r="Q3129" s="24" t="e">
        <f>+#REF!-I3129</f>
        <v>#REF!</v>
      </c>
      <c r="R3129" s="25">
        <f t="shared" si="247"/>
        <v>12720</v>
      </c>
      <c r="S3129" s="25" t="e">
        <f t="shared" si="248"/>
        <v>#REF!</v>
      </c>
      <c r="T3129" s="25">
        <f t="shared" si="245"/>
        <v>12720</v>
      </c>
      <c r="U3129" s="25"/>
      <c r="V3129" s="23"/>
      <c r="W3129" s="23"/>
      <c r="X3129" s="24" t="e">
        <f>+#REF!-I3129</f>
        <v>#REF!</v>
      </c>
      <c r="Y3129" s="23"/>
      <c r="Z3129" s="23"/>
      <c r="AA3129" s="23"/>
      <c r="AB3129" s="23"/>
      <c r="AC3129" s="23"/>
      <c r="AD3129" s="23"/>
      <c r="AE3129" s="26" t="str">
        <f>VLOOKUP(E3129,'[1]Tirupati Member''s Detail'!$D$2:$L$1048576,9,0)</f>
        <v>no communication till date(Outstanding Rs 6100/-)</v>
      </c>
    </row>
    <row r="3130" spans="1:31" x14ac:dyDescent="0.3">
      <c r="A3130" s="27">
        <v>3133</v>
      </c>
      <c r="B3130" s="28"/>
      <c r="C3130" s="29" t="s">
        <v>9239</v>
      </c>
      <c r="D3130" s="20" t="s">
        <v>22</v>
      </c>
      <c r="E3130" s="29">
        <v>1000046</v>
      </c>
      <c r="F3130" s="20" t="s">
        <v>24</v>
      </c>
      <c r="G3130" s="20" t="s">
        <v>25</v>
      </c>
      <c r="H3130" s="29" t="s">
        <v>2513</v>
      </c>
      <c r="I3130" s="30">
        <v>1994</v>
      </c>
      <c r="J3130" s="29" t="s">
        <v>9240</v>
      </c>
      <c r="K3130" s="22" t="str">
        <f>VLOOKUP(E3130,'[1]Tirupati Member''s Detail'!$D$2:$L$1048576,8,0)</f>
        <v>No</v>
      </c>
      <c r="L3130" s="23">
        <f>VLOOKUP(E3130,'[1]Tirupati Member''s Detail'!$D$2:$L$1048576,4,0)</f>
        <v>32000</v>
      </c>
      <c r="M3130" s="23">
        <f t="shared" si="244"/>
        <v>32000</v>
      </c>
      <c r="N3130" s="23">
        <f>VLOOKUP(E3130,'[1]Tirupati Member''s Detail'!$D$2:$L$1048576,5,0)</f>
        <v>32000</v>
      </c>
      <c r="O3130" s="23" t="str">
        <f>VLOOKUP(E3130,'[1]Tirupati Member''s Detail'!$D$2:$L$1048576,7,0)</f>
        <v>I.R.M</v>
      </c>
      <c r="P3130" s="23">
        <f t="shared" si="246"/>
        <v>0</v>
      </c>
      <c r="Q3130" s="24" t="e">
        <f>+#REF!-I3130</f>
        <v>#REF!</v>
      </c>
      <c r="R3130" s="25">
        <f t="shared" si="247"/>
        <v>25600</v>
      </c>
      <c r="S3130" s="25" t="e">
        <f t="shared" si="248"/>
        <v>#REF!</v>
      </c>
      <c r="T3130" s="25">
        <f t="shared" si="245"/>
        <v>25600</v>
      </c>
      <c r="U3130" s="25"/>
      <c r="V3130" s="23"/>
      <c r="W3130" s="23"/>
      <c r="X3130" s="24" t="e">
        <f>+#REF!-I3130</f>
        <v>#REF!</v>
      </c>
      <c r="Y3130" s="23"/>
      <c r="Z3130" s="23"/>
      <c r="AA3130" s="23"/>
      <c r="AB3130" s="23"/>
      <c r="AC3130" s="23"/>
      <c r="AD3130" s="23"/>
      <c r="AE3130" s="26" t="str">
        <f>VLOOKUP(E3130,'[1]Tirupati Member''s Detail'!$D$2:$L$1048576,9,0)</f>
        <v>last communication 96</v>
      </c>
    </row>
    <row r="3131" spans="1:31" x14ac:dyDescent="0.3">
      <c r="A3131" s="27">
        <v>3134</v>
      </c>
      <c r="B3131" s="28"/>
      <c r="C3131" s="29" t="s">
        <v>9241</v>
      </c>
      <c r="D3131" s="20" t="s">
        <v>22</v>
      </c>
      <c r="E3131" s="29">
        <v>1000047</v>
      </c>
      <c r="F3131" s="20" t="s">
        <v>24</v>
      </c>
      <c r="G3131" s="20" t="s">
        <v>25</v>
      </c>
      <c r="H3131" s="29" t="s">
        <v>2575</v>
      </c>
      <c r="I3131" s="30">
        <v>1994</v>
      </c>
      <c r="J3131" s="29" t="s">
        <v>9242</v>
      </c>
      <c r="K3131" s="22" t="str">
        <f>VLOOKUP(E3131,'[1]Tirupati Member''s Detail'!$D$2:$L$1048576,8,0)</f>
        <v>No</v>
      </c>
      <c r="L3131" s="23">
        <f>VLOOKUP(E3131,'[1]Tirupati Member''s Detail'!$D$2:$L$1048576,4,0)</f>
        <v>25650</v>
      </c>
      <c r="M3131" s="23">
        <f t="shared" si="244"/>
        <v>25650</v>
      </c>
      <c r="N3131" s="23">
        <f>VLOOKUP(E3131,'[1]Tirupati Member''s Detail'!$D$2:$L$1048576,5,0)</f>
        <v>25650</v>
      </c>
      <c r="O3131" s="23" t="str">
        <f>VLOOKUP(E3131,'[1]Tirupati Member''s Detail'!$D$2:$L$1048576,7,0)</f>
        <v>I.R.M</v>
      </c>
      <c r="P3131" s="23">
        <f t="shared" si="246"/>
        <v>0</v>
      </c>
      <c r="Q3131" s="24" t="e">
        <f>+#REF!-I3131</f>
        <v>#REF!</v>
      </c>
      <c r="R3131" s="25">
        <f t="shared" si="247"/>
        <v>20520</v>
      </c>
      <c r="S3131" s="25" t="e">
        <f t="shared" si="248"/>
        <v>#REF!</v>
      </c>
      <c r="T3131" s="25">
        <f t="shared" si="245"/>
        <v>20520</v>
      </c>
      <c r="U3131" s="25"/>
      <c r="V3131" s="23"/>
      <c r="W3131" s="23"/>
      <c r="X3131" s="24" t="e">
        <f>+#REF!-I3131</f>
        <v>#REF!</v>
      </c>
      <c r="Y3131" s="23"/>
      <c r="Z3131" s="23"/>
      <c r="AA3131" s="23"/>
      <c r="AB3131" s="23"/>
      <c r="AC3131" s="23"/>
      <c r="AD3131" s="23"/>
      <c r="AE3131" s="26" t="str">
        <f>VLOOKUP(E3131,'[1]Tirupati Member''s Detail'!$D$2:$L$1048576,9,0)</f>
        <v>last communication 94</v>
      </c>
    </row>
    <row r="3132" spans="1:31" x14ac:dyDescent="0.3">
      <c r="A3132" s="27">
        <v>3135</v>
      </c>
      <c r="B3132" s="28"/>
      <c r="C3132" s="29" t="s">
        <v>9243</v>
      </c>
      <c r="D3132" s="20" t="s">
        <v>22</v>
      </c>
      <c r="E3132" s="29">
        <v>1000048</v>
      </c>
      <c r="F3132" s="20" t="s">
        <v>24</v>
      </c>
      <c r="G3132" s="20" t="s">
        <v>25</v>
      </c>
      <c r="H3132" s="29" t="s">
        <v>2523</v>
      </c>
      <c r="I3132" s="30">
        <v>1994</v>
      </c>
      <c r="J3132" s="29" t="s">
        <v>9244</v>
      </c>
      <c r="K3132" s="22" t="str">
        <f>VLOOKUP(E3132,'[1]Tirupati Member''s Detail'!$D$2:$L$1048576,8,0)</f>
        <v>No</v>
      </c>
      <c r="L3132" s="23">
        <f>VLOOKUP(E3132,'[1]Tirupati Member''s Detail'!$D$2:$L$1048576,4,0)</f>
        <v>22000</v>
      </c>
      <c r="M3132" s="23">
        <f t="shared" si="244"/>
        <v>22000</v>
      </c>
      <c r="N3132" s="23">
        <f>VLOOKUP(E3132,'[1]Tirupati Member''s Detail'!$D$2:$L$1048576,5,0)</f>
        <v>22000</v>
      </c>
      <c r="O3132" s="23" t="str">
        <f>VLOOKUP(E3132,'[1]Tirupati Member''s Detail'!$D$2:$L$1048576,7,0)</f>
        <v>I.R.M</v>
      </c>
      <c r="P3132" s="23">
        <f t="shared" si="246"/>
        <v>0</v>
      </c>
      <c r="Q3132" s="24" t="e">
        <f>+#REF!-I3132</f>
        <v>#REF!</v>
      </c>
      <c r="R3132" s="25">
        <f t="shared" si="247"/>
        <v>17600</v>
      </c>
      <c r="S3132" s="25" t="e">
        <f t="shared" si="248"/>
        <v>#REF!</v>
      </c>
      <c r="T3132" s="25">
        <f t="shared" si="245"/>
        <v>17600</v>
      </c>
      <c r="U3132" s="25"/>
      <c r="V3132" s="23"/>
      <c r="W3132" s="23"/>
      <c r="X3132" s="24" t="e">
        <f>+#REF!-I3132</f>
        <v>#REF!</v>
      </c>
      <c r="Y3132" s="23"/>
      <c r="Z3132" s="23"/>
      <c r="AA3132" s="23"/>
      <c r="AB3132" s="23"/>
      <c r="AC3132" s="23"/>
      <c r="AD3132" s="23"/>
      <c r="AE3132" s="26" t="str">
        <f>VLOOKUP(E3132,'[1]Tirupati Member''s Detail'!$D$2:$L$1048576,9,0)</f>
        <v>no communication till date</v>
      </c>
    </row>
    <row r="3133" spans="1:31" x14ac:dyDescent="0.3">
      <c r="A3133" s="27">
        <v>3136</v>
      </c>
      <c r="B3133" s="28"/>
      <c r="C3133" s="29" t="s">
        <v>9245</v>
      </c>
      <c r="D3133" s="20" t="s">
        <v>22</v>
      </c>
      <c r="E3133" s="29">
        <v>1000049</v>
      </c>
      <c r="F3133" s="20" t="s">
        <v>24</v>
      </c>
      <c r="G3133" s="20" t="s">
        <v>25</v>
      </c>
      <c r="H3133" s="29" t="s">
        <v>2917</v>
      </c>
      <c r="I3133" s="30">
        <v>1994</v>
      </c>
      <c r="J3133" s="29" t="s">
        <v>9246</v>
      </c>
      <c r="K3133" s="22" t="str">
        <f>VLOOKUP(E3133,'[1]Tirupati Member''s Detail'!$D$2:$L$1048576,8,0)</f>
        <v>No</v>
      </c>
      <c r="L3133" s="23">
        <f>VLOOKUP(E3133,'[1]Tirupati Member''s Detail'!$D$2:$L$1048576,4,0)</f>
        <v>22000</v>
      </c>
      <c r="M3133" s="23">
        <f t="shared" si="244"/>
        <v>22000</v>
      </c>
      <c r="N3133" s="23">
        <f>VLOOKUP(E3133,'[1]Tirupati Member''s Detail'!$D$2:$L$1048576,5,0)</f>
        <v>22000</v>
      </c>
      <c r="O3133" s="23" t="str">
        <f>VLOOKUP(E3133,'[1]Tirupati Member''s Detail'!$D$2:$L$1048576,7,0)</f>
        <v>I.R.M</v>
      </c>
      <c r="P3133" s="23">
        <f t="shared" si="246"/>
        <v>0</v>
      </c>
      <c r="Q3133" s="24" t="e">
        <f>+#REF!-I3133</f>
        <v>#REF!</v>
      </c>
      <c r="R3133" s="25">
        <f t="shared" si="247"/>
        <v>17600</v>
      </c>
      <c r="S3133" s="25" t="e">
        <f t="shared" si="248"/>
        <v>#REF!</v>
      </c>
      <c r="T3133" s="25">
        <f t="shared" si="245"/>
        <v>17600</v>
      </c>
      <c r="U3133" s="25"/>
      <c r="V3133" s="23"/>
      <c r="W3133" s="23"/>
      <c r="X3133" s="24" t="e">
        <f>+#REF!-I3133</f>
        <v>#REF!</v>
      </c>
      <c r="Y3133" s="23"/>
      <c r="Z3133" s="23"/>
      <c r="AA3133" s="23"/>
      <c r="AB3133" s="23"/>
      <c r="AC3133" s="23"/>
      <c r="AD3133" s="23"/>
      <c r="AE3133" s="26" t="str">
        <f>VLOOKUP(E3133,'[1]Tirupati Member''s Detail'!$D$2:$L$1048576,9,0)</f>
        <v>last communication 01</v>
      </c>
    </row>
    <row r="3134" spans="1:31" x14ac:dyDescent="0.3">
      <c r="A3134" s="27">
        <v>3137</v>
      </c>
      <c r="B3134" s="28"/>
      <c r="C3134" s="29" t="s">
        <v>9247</v>
      </c>
      <c r="D3134" s="20" t="s">
        <v>22</v>
      </c>
      <c r="E3134" s="29">
        <v>1000050</v>
      </c>
      <c r="F3134" s="20" t="s">
        <v>24</v>
      </c>
      <c r="G3134" s="20" t="s">
        <v>25</v>
      </c>
      <c r="H3134" s="29" t="s">
        <v>2801</v>
      </c>
      <c r="I3134" s="30">
        <v>1994</v>
      </c>
      <c r="J3134" s="29" t="s">
        <v>9248</v>
      </c>
      <c r="K3134" s="22" t="str">
        <f>VLOOKUP(E3134,'[1]Tirupati Member''s Detail'!$D$2:$L$1048576,8,0)</f>
        <v>No</v>
      </c>
      <c r="L3134" s="23">
        <f>VLOOKUP(E3134,'[1]Tirupati Member''s Detail'!$D$2:$L$1048576,4,0)</f>
        <v>27000</v>
      </c>
      <c r="M3134" s="23">
        <f t="shared" si="244"/>
        <v>27000</v>
      </c>
      <c r="N3134" s="23">
        <f>VLOOKUP(E3134,'[1]Tirupati Member''s Detail'!$D$2:$L$1048576,5,0)</f>
        <v>27000</v>
      </c>
      <c r="O3134" s="23" t="str">
        <f>VLOOKUP(E3134,'[1]Tirupati Member''s Detail'!$D$2:$L$1048576,7,0)</f>
        <v>I.R.M</v>
      </c>
      <c r="P3134" s="23">
        <f t="shared" si="246"/>
        <v>0</v>
      </c>
      <c r="Q3134" s="24" t="e">
        <f>+#REF!-I3134</f>
        <v>#REF!</v>
      </c>
      <c r="R3134" s="25">
        <f t="shared" si="247"/>
        <v>21600</v>
      </c>
      <c r="S3134" s="25" t="e">
        <f t="shared" si="248"/>
        <v>#REF!</v>
      </c>
      <c r="T3134" s="25">
        <f t="shared" si="245"/>
        <v>21600</v>
      </c>
      <c r="U3134" s="25"/>
      <c r="V3134" s="23"/>
      <c r="W3134" s="23"/>
      <c r="X3134" s="24" t="e">
        <f>+#REF!-I3134</f>
        <v>#REF!</v>
      </c>
      <c r="Y3134" s="23"/>
      <c r="Z3134" s="23"/>
      <c r="AA3134" s="23"/>
      <c r="AB3134" s="23"/>
      <c r="AC3134" s="23"/>
      <c r="AD3134" s="23"/>
      <c r="AE3134" s="26" t="str">
        <f>VLOOKUP(E3134,'[1]Tirupati Member''s Detail'!$D$2:$L$1048576,9,0)</f>
        <v>last communication 99</v>
      </c>
    </row>
    <row r="3135" spans="1:31" x14ac:dyDescent="0.3">
      <c r="A3135" s="27">
        <v>3138</v>
      </c>
      <c r="B3135" s="28"/>
      <c r="C3135" s="29" t="s">
        <v>9249</v>
      </c>
      <c r="D3135" s="20" t="s">
        <v>22</v>
      </c>
      <c r="E3135" s="29">
        <v>1000059</v>
      </c>
      <c r="F3135" s="20" t="s">
        <v>24</v>
      </c>
      <c r="G3135" s="20" t="s">
        <v>25</v>
      </c>
      <c r="H3135" s="29" t="s">
        <v>2546</v>
      </c>
      <c r="I3135" s="30">
        <v>1994</v>
      </c>
      <c r="J3135" s="29" t="s">
        <v>9250</v>
      </c>
      <c r="K3135" s="22" t="str">
        <f>VLOOKUP(E3135,'[1]Tirupati Member''s Detail'!$D$2:$L$1048576,8,0)</f>
        <v>No</v>
      </c>
      <c r="L3135" s="23">
        <f>VLOOKUP(E3135,'[1]Tirupati Member''s Detail'!$D$2:$L$1048576,4,0)</f>
        <v>22000</v>
      </c>
      <c r="M3135" s="23">
        <f t="shared" si="244"/>
        <v>22000</v>
      </c>
      <c r="N3135" s="23">
        <f>VLOOKUP(E3135,'[1]Tirupati Member''s Detail'!$D$2:$L$1048576,5,0)</f>
        <v>18700</v>
      </c>
      <c r="O3135" s="23" t="str">
        <f>VLOOKUP(E3135,'[1]Tirupati Member''s Detail'!$D$2:$L$1048576,7,0)</f>
        <v>Outstanding</v>
      </c>
      <c r="P3135" s="23">
        <f t="shared" si="246"/>
        <v>3300</v>
      </c>
      <c r="Q3135" s="24" t="e">
        <f>+#REF!-I3135</f>
        <v>#REF!</v>
      </c>
      <c r="R3135" s="25">
        <f t="shared" si="247"/>
        <v>14960</v>
      </c>
      <c r="S3135" s="25" t="e">
        <f t="shared" si="248"/>
        <v>#REF!</v>
      </c>
      <c r="T3135" s="25">
        <f t="shared" si="245"/>
        <v>14960</v>
      </c>
      <c r="U3135" s="25"/>
      <c r="V3135" s="23"/>
      <c r="W3135" s="23"/>
      <c r="X3135" s="24" t="e">
        <f>+#REF!-I3135</f>
        <v>#REF!</v>
      </c>
      <c r="Y3135" s="23"/>
      <c r="Z3135" s="23"/>
      <c r="AA3135" s="23"/>
      <c r="AB3135" s="23"/>
      <c r="AC3135" s="23"/>
      <c r="AD3135" s="23"/>
      <c r="AE3135" s="26" t="str">
        <f>VLOOKUP(E3135,'[1]Tirupati Member''s Detail'!$D$2:$L$1048576,9,0)</f>
        <v>last communication 94 (Outstanding Rs 3300/-)</v>
      </c>
    </row>
    <row r="3136" spans="1:31" x14ac:dyDescent="0.3">
      <c r="A3136" s="27">
        <v>3139</v>
      </c>
      <c r="B3136" s="28"/>
      <c r="C3136" s="29" t="s">
        <v>9251</v>
      </c>
      <c r="D3136" s="20" t="s">
        <v>22</v>
      </c>
      <c r="E3136" s="29">
        <v>1000061</v>
      </c>
      <c r="F3136" s="20" t="s">
        <v>24</v>
      </c>
      <c r="G3136" s="20" t="s">
        <v>25</v>
      </c>
      <c r="H3136" s="29" t="s">
        <v>2513</v>
      </c>
      <c r="I3136" s="30">
        <v>1994</v>
      </c>
      <c r="J3136" s="29" t="s">
        <v>9252</v>
      </c>
      <c r="K3136" s="22" t="str">
        <f>VLOOKUP(E3136,'[1]Tirupati Member''s Detail'!$D$2:$L$1048576,8,0)</f>
        <v>No</v>
      </c>
      <c r="L3136" s="23">
        <f>VLOOKUP(E3136,'[1]Tirupati Member''s Detail'!$D$2:$L$1048576,4,0)</f>
        <v>27000</v>
      </c>
      <c r="M3136" s="23">
        <f t="shared" si="244"/>
        <v>27000</v>
      </c>
      <c r="N3136" s="23">
        <f>VLOOKUP(E3136,'[1]Tirupati Member''s Detail'!$D$2:$L$1048576,5,0)</f>
        <v>25650</v>
      </c>
      <c r="O3136" s="23" t="str">
        <f>VLOOKUP(E3136,'[1]Tirupati Member''s Detail'!$D$2:$L$1048576,7,0)</f>
        <v>I.R.M</v>
      </c>
      <c r="P3136" s="23">
        <f t="shared" si="246"/>
        <v>1350</v>
      </c>
      <c r="Q3136" s="24" t="e">
        <f>+#REF!-I3136</f>
        <v>#REF!</v>
      </c>
      <c r="R3136" s="25">
        <f t="shared" si="247"/>
        <v>20520</v>
      </c>
      <c r="S3136" s="25" t="e">
        <f t="shared" si="248"/>
        <v>#REF!</v>
      </c>
      <c r="T3136" s="25">
        <f t="shared" si="245"/>
        <v>20520</v>
      </c>
      <c r="U3136" s="25"/>
      <c r="V3136" s="23"/>
      <c r="W3136" s="23"/>
      <c r="X3136" s="24" t="e">
        <f>+#REF!-I3136</f>
        <v>#REF!</v>
      </c>
      <c r="Y3136" s="23"/>
      <c r="Z3136" s="23"/>
      <c r="AA3136" s="23"/>
      <c r="AB3136" s="23"/>
      <c r="AC3136" s="23"/>
      <c r="AD3136" s="23"/>
      <c r="AE3136" s="26" t="str">
        <f>VLOOKUP(E3136,'[1]Tirupati Member''s Detail'!$D$2:$L$1048576,9,0)</f>
        <v>As Pod last comm 2007</v>
      </c>
    </row>
    <row r="3137" spans="1:31" x14ac:dyDescent="0.3">
      <c r="A3137" s="27">
        <v>3140</v>
      </c>
      <c r="B3137" s="28"/>
      <c r="C3137" s="29" t="s">
        <v>9253</v>
      </c>
      <c r="D3137" s="20" t="s">
        <v>22</v>
      </c>
      <c r="E3137" s="29">
        <v>1000063</v>
      </c>
      <c r="F3137" s="20" t="s">
        <v>24</v>
      </c>
      <c r="G3137" s="20" t="s">
        <v>25</v>
      </c>
      <c r="H3137" s="29" t="s">
        <v>2513</v>
      </c>
      <c r="I3137" s="30">
        <v>1994</v>
      </c>
      <c r="J3137" s="29" t="s">
        <v>9254</v>
      </c>
      <c r="K3137" s="22" t="str">
        <f>VLOOKUP(E3137,'[1]Tirupati Member''s Detail'!$D$2:$L$1048576,8,0)</f>
        <v>No</v>
      </c>
      <c r="L3137" s="23">
        <f>VLOOKUP(E3137,'[1]Tirupati Member''s Detail'!$D$2:$L$1048576,4,0)</f>
        <v>22000</v>
      </c>
      <c r="M3137" s="23">
        <f t="shared" si="244"/>
        <v>22000</v>
      </c>
      <c r="N3137" s="23">
        <f>VLOOKUP(E3137,'[1]Tirupati Member''s Detail'!$D$2:$L$1048576,5,0)</f>
        <v>12100</v>
      </c>
      <c r="O3137" s="23" t="str">
        <f>VLOOKUP(E3137,'[1]Tirupati Member''s Detail'!$D$2:$L$1048576,7,0)</f>
        <v>Outstanding</v>
      </c>
      <c r="P3137" s="23">
        <f t="shared" si="246"/>
        <v>9900</v>
      </c>
      <c r="Q3137" s="24" t="e">
        <f>+#REF!-I3137</f>
        <v>#REF!</v>
      </c>
      <c r="R3137" s="25">
        <f t="shared" si="247"/>
        <v>9680</v>
      </c>
      <c r="S3137" s="25" t="e">
        <f t="shared" si="248"/>
        <v>#REF!</v>
      </c>
      <c r="T3137" s="25">
        <f t="shared" si="245"/>
        <v>9680</v>
      </c>
      <c r="U3137" s="25"/>
      <c r="V3137" s="23"/>
      <c r="W3137" s="23"/>
      <c r="X3137" s="24" t="e">
        <f>+#REF!-I3137</f>
        <v>#REF!</v>
      </c>
      <c r="Y3137" s="23"/>
      <c r="Z3137" s="23"/>
      <c r="AA3137" s="23"/>
      <c r="AB3137" s="23"/>
      <c r="AC3137" s="23"/>
      <c r="AD3137" s="23"/>
      <c r="AE3137" s="26" t="str">
        <f>VLOOKUP(E3137,'[1]Tirupati Member''s Detail'!$D$2:$L$1048576,9,0)</f>
        <v>no communication till date(Outstanding Rs 9900/-)</v>
      </c>
    </row>
    <row r="3138" spans="1:31" x14ac:dyDescent="0.3">
      <c r="A3138" s="27">
        <v>3141</v>
      </c>
      <c r="B3138" s="28"/>
      <c r="C3138" s="29" t="s">
        <v>9255</v>
      </c>
      <c r="D3138" s="20" t="s">
        <v>22</v>
      </c>
      <c r="E3138" s="29">
        <v>1000067</v>
      </c>
      <c r="F3138" s="20" t="s">
        <v>24</v>
      </c>
      <c r="G3138" s="20" t="s">
        <v>25</v>
      </c>
      <c r="H3138" s="29" t="s">
        <v>2513</v>
      </c>
      <c r="I3138" s="30">
        <v>1994</v>
      </c>
      <c r="J3138" s="29" t="s">
        <v>9256</v>
      </c>
      <c r="K3138" s="22" t="str">
        <f>VLOOKUP(E3138,'[1]Tirupati Member''s Detail'!$D$2:$L$1048576,8,0)</f>
        <v>No</v>
      </c>
      <c r="L3138" s="23">
        <f>VLOOKUP(E3138,'[1]Tirupati Member''s Detail'!$D$2:$L$1048576,4,0)</f>
        <v>27000</v>
      </c>
      <c r="M3138" s="23">
        <f t="shared" si="244"/>
        <v>27000</v>
      </c>
      <c r="N3138" s="23">
        <f>VLOOKUP(E3138,'[1]Tirupati Member''s Detail'!$D$2:$L$1048576,5,0)</f>
        <v>18900</v>
      </c>
      <c r="O3138" s="23" t="str">
        <f>VLOOKUP(E3138,'[1]Tirupati Member''s Detail'!$D$2:$L$1048576,7,0)</f>
        <v>Outstanding</v>
      </c>
      <c r="P3138" s="23">
        <f t="shared" si="246"/>
        <v>8100</v>
      </c>
      <c r="Q3138" s="24" t="e">
        <f>+#REF!-I3138</f>
        <v>#REF!</v>
      </c>
      <c r="R3138" s="25">
        <f t="shared" si="247"/>
        <v>15120</v>
      </c>
      <c r="S3138" s="25" t="e">
        <f t="shared" si="248"/>
        <v>#REF!</v>
      </c>
      <c r="T3138" s="25">
        <f t="shared" si="245"/>
        <v>15120</v>
      </c>
      <c r="U3138" s="25"/>
      <c r="V3138" s="23"/>
      <c r="W3138" s="23"/>
      <c r="X3138" s="24" t="e">
        <f>+#REF!-I3138</f>
        <v>#REF!</v>
      </c>
      <c r="Y3138" s="23"/>
      <c r="Z3138" s="23"/>
      <c r="AA3138" s="23"/>
      <c r="AB3138" s="23"/>
      <c r="AC3138" s="23"/>
      <c r="AD3138" s="23"/>
      <c r="AE3138" s="26" t="str">
        <f>VLOOKUP(E3138,'[1]Tirupati Member''s Detail'!$D$2:$L$1048576,9,0)</f>
        <v>last communication 94 (Outstanding Rs 8100/-)</v>
      </c>
    </row>
    <row r="3139" spans="1:31" x14ac:dyDescent="0.3">
      <c r="A3139" s="27">
        <v>3142</v>
      </c>
      <c r="B3139" s="28"/>
      <c r="C3139" s="29" t="s">
        <v>9257</v>
      </c>
      <c r="D3139" s="20" t="s">
        <v>22</v>
      </c>
      <c r="E3139" s="29">
        <v>1000070</v>
      </c>
      <c r="F3139" s="20" t="s">
        <v>24</v>
      </c>
      <c r="G3139" s="20" t="s">
        <v>25</v>
      </c>
      <c r="H3139" s="29" t="s">
        <v>2513</v>
      </c>
      <c r="I3139" s="30">
        <v>1994</v>
      </c>
      <c r="J3139" s="29" t="s">
        <v>9258</v>
      </c>
      <c r="K3139" s="22" t="str">
        <f>VLOOKUP(E3139,'[1]Tirupati Member''s Detail'!$D$2:$L$1048576,8,0)</f>
        <v>No</v>
      </c>
      <c r="L3139" s="23">
        <f>VLOOKUP(E3139,'[1]Tirupati Member''s Detail'!$D$2:$L$1048576,4,0)</f>
        <v>22000</v>
      </c>
      <c r="M3139" s="23">
        <f t="shared" ref="M3139:M3202" si="249">+L3139</f>
        <v>22000</v>
      </c>
      <c r="N3139" s="23">
        <f>VLOOKUP(E3139,'[1]Tirupati Member''s Detail'!$D$2:$L$1048576,5,0)</f>
        <v>22000</v>
      </c>
      <c r="O3139" s="23" t="str">
        <f>VLOOKUP(E3139,'[1]Tirupati Member''s Detail'!$D$2:$L$1048576,7,0)</f>
        <v>I.R.M</v>
      </c>
      <c r="P3139" s="23">
        <f t="shared" si="246"/>
        <v>0</v>
      </c>
      <c r="Q3139" s="24" t="e">
        <f>+#REF!-I3139</f>
        <v>#REF!</v>
      </c>
      <c r="R3139" s="25">
        <f t="shared" si="247"/>
        <v>17600</v>
      </c>
      <c r="S3139" s="25" t="e">
        <f t="shared" si="248"/>
        <v>#REF!</v>
      </c>
      <c r="T3139" s="25">
        <f t="shared" ref="T3139:T3202" si="250">IF(O3139="regular",0,(N3139-(N3139*20%)))</f>
        <v>17600</v>
      </c>
      <c r="U3139" s="25"/>
      <c r="V3139" s="23"/>
      <c r="W3139" s="23"/>
      <c r="X3139" s="24" t="e">
        <f>+#REF!-I3139</f>
        <v>#REF!</v>
      </c>
      <c r="Y3139" s="23"/>
      <c r="Z3139" s="23"/>
      <c r="AA3139" s="23"/>
      <c r="AB3139" s="23"/>
      <c r="AC3139" s="23"/>
      <c r="AD3139" s="23"/>
      <c r="AE3139" s="26" t="str">
        <f>VLOOKUP(E3139,'[1]Tirupati Member''s Detail'!$D$2:$L$1048576,9,0)</f>
        <v>last communication 97</v>
      </c>
    </row>
    <row r="3140" spans="1:31" x14ac:dyDescent="0.3">
      <c r="A3140" s="27">
        <v>3143</v>
      </c>
      <c r="B3140" s="28"/>
      <c r="C3140" s="29" t="s">
        <v>9259</v>
      </c>
      <c r="D3140" s="20" t="s">
        <v>22</v>
      </c>
      <c r="E3140" s="29">
        <v>1000071</v>
      </c>
      <c r="F3140" s="20" t="s">
        <v>24</v>
      </c>
      <c r="G3140" s="20" t="s">
        <v>25</v>
      </c>
      <c r="H3140" s="29" t="s">
        <v>2513</v>
      </c>
      <c r="I3140" s="30">
        <v>1994</v>
      </c>
      <c r="J3140" s="29" t="s">
        <v>9260</v>
      </c>
      <c r="K3140" s="22" t="str">
        <f>VLOOKUP(E3140,'[1]Tirupati Member''s Detail'!$D$2:$L$1048576,8,0)</f>
        <v>No</v>
      </c>
      <c r="L3140" s="23">
        <f>VLOOKUP(E3140,'[1]Tirupati Member''s Detail'!$D$2:$L$1048576,4,0)</f>
        <v>32000</v>
      </c>
      <c r="M3140" s="23">
        <f t="shared" si="249"/>
        <v>32000</v>
      </c>
      <c r="N3140" s="23">
        <f>VLOOKUP(E3140,'[1]Tirupati Member''s Detail'!$D$2:$L$1048576,5,0)</f>
        <v>30000</v>
      </c>
      <c r="O3140" s="23" t="str">
        <f>VLOOKUP(E3140,'[1]Tirupati Member''s Detail'!$D$2:$L$1048576,7,0)</f>
        <v>I.R.M</v>
      </c>
      <c r="P3140" s="23">
        <f t="shared" ref="P3140:P3203" si="251">+M3140-N3140</f>
        <v>2000</v>
      </c>
      <c r="Q3140" s="24" t="e">
        <f>+#REF!-I3140</f>
        <v>#REF!</v>
      </c>
      <c r="R3140" s="25">
        <f t="shared" si="247"/>
        <v>24000</v>
      </c>
      <c r="S3140" s="25" t="e">
        <f t="shared" si="248"/>
        <v>#REF!</v>
      </c>
      <c r="T3140" s="25">
        <f t="shared" si="250"/>
        <v>24000</v>
      </c>
      <c r="U3140" s="25"/>
      <c r="V3140" s="23"/>
      <c r="W3140" s="23"/>
      <c r="X3140" s="24" t="e">
        <f>+#REF!-I3140</f>
        <v>#REF!</v>
      </c>
      <c r="Y3140" s="23"/>
      <c r="Z3140" s="23"/>
      <c r="AA3140" s="23"/>
      <c r="AB3140" s="23"/>
      <c r="AC3140" s="23"/>
      <c r="AD3140" s="23"/>
      <c r="AE3140" s="26" t="str">
        <f>VLOOKUP(E3140,'[1]Tirupati Member''s Detail'!$D$2:$L$1048576,9,0)</f>
        <v>last communication 02</v>
      </c>
    </row>
    <row r="3141" spans="1:31" x14ac:dyDescent="0.3">
      <c r="A3141" s="27">
        <v>3144</v>
      </c>
      <c r="B3141" s="28"/>
      <c r="C3141" s="29" t="s">
        <v>9261</v>
      </c>
      <c r="D3141" s="20" t="s">
        <v>22</v>
      </c>
      <c r="E3141" s="29">
        <v>1000072</v>
      </c>
      <c r="F3141" s="20" t="s">
        <v>24</v>
      </c>
      <c r="G3141" s="20" t="s">
        <v>25</v>
      </c>
      <c r="H3141" s="29" t="s">
        <v>2575</v>
      </c>
      <c r="I3141" s="30">
        <v>1994</v>
      </c>
      <c r="J3141" s="29" t="s">
        <v>9262</v>
      </c>
      <c r="K3141" s="22" t="str">
        <f>VLOOKUP(E3141,'[1]Tirupati Member''s Detail'!$D$2:$L$1048576,8,0)</f>
        <v>No</v>
      </c>
      <c r="L3141" s="23">
        <f>VLOOKUP(E3141,'[1]Tirupati Member''s Detail'!$D$2:$L$1048576,4,0)</f>
        <v>22000</v>
      </c>
      <c r="M3141" s="23">
        <f t="shared" si="249"/>
        <v>22000</v>
      </c>
      <c r="N3141" s="23">
        <f>VLOOKUP(E3141,'[1]Tirupati Member''s Detail'!$D$2:$L$1048576,5,0)</f>
        <v>22000</v>
      </c>
      <c r="O3141" s="23" t="str">
        <f>VLOOKUP(E3141,'[1]Tirupati Member''s Detail'!$D$2:$L$1048576,7,0)</f>
        <v>I.R.M</v>
      </c>
      <c r="P3141" s="23">
        <f t="shared" si="251"/>
        <v>0</v>
      </c>
      <c r="Q3141" s="24" t="e">
        <f>+#REF!-I3141</f>
        <v>#REF!</v>
      </c>
      <c r="R3141" s="25">
        <f t="shared" si="247"/>
        <v>17600</v>
      </c>
      <c r="S3141" s="25" t="e">
        <f t="shared" si="248"/>
        <v>#REF!</v>
      </c>
      <c r="T3141" s="25">
        <f t="shared" si="250"/>
        <v>17600</v>
      </c>
      <c r="U3141" s="25"/>
      <c r="V3141" s="23"/>
      <c r="W3141" s="23"/>
      <c r="X3141" s="24" t="e">
        <f>+#REF!-I3141</f>
        <v>#REF!</v>
      </c>
      <c r="Y3141" s="23"/>
      <c r="Z3141" s="23"/>
      <c r="AA3141" s="23"/>
      <c r="AB3141" s="23"/>
      <c r="AC3141" s="23"/>
      <c r="AD3141" s="23"/>
      <c r="AE3141" s="26" t="str">
        <f>VLOOKUP(E3141,'[1]Tirupati Member''s Detail'!$D$2:$L$1048576,9,0)</f>
        <v>last communication 10</v>
      </c>
    </row>
    <row r="3142" spans="1:31" x14ac:dyDescent="0.3">
      <c r="A3142" s="27">
        <v>3145</v>
      </c>
      <c r="B3142" s="28"/>
      <c r="C3142" s="29" t="s">
        <v>9263</v>
      </c>
      <c r="D3142" s="20" t="s">
        <v>22</v>
      </c>
      <c r="E3142" s="29">
        <v>1000073</v>
      </c>
      <c r="F3142" s="20" t="s">
        <v>24</v>
      </c>
      <c r="G3142" s="20" t="s">
        <v>25</v>
      </c>
      <c r="H3142" s="29" t="s">
        <v>2513</v>
      </c>
      <c r="I3142" s="30">
        <v>1994</v>
      </c>
      <c r="J3142" s="29" t="s">
        <v>9264</v>
      </c>
      <c r="K3142" s="22" t="str">
        <f>VLOOKUP(E3142,'[1]Tirupati Member''s Detail'!$D$2:$L$1048576,8,0)</f>
        <v>No</v>
      </c>
      <c r="L3142" s="23">
        <f>VLOOKUP(E3142,'[1]Tirupati Member''s Detail'!$D$2:$L$1048576,4,0)</f>
        <v>32000</v>
      </c>
      <c r="M3142" s="23">
        <f t="shared" si="249"/>
        <v>32000</v>
      </c>
      <c r="N3142" s="23">
        <f>VLOOKUP(E3142,'[1]Tirupati Member''s Detail'!$D$2:$L$1048576,5,0)</f>
        <v>32000</v>
      </c>
      <c r="O3142" s="23" t="str">
        <f>VLOOKUP(E3142,'[1]Tirupati Member''s Detail'!$D$2:$L$1048576,7,0)</f>
        <v>I.R.M</v>
      </c>
      <c r="P3142" s="23">
        <f t="shared" si="251"/>
        <v>0</v>
      </c>
      <c r="Q3142" s="24" t="e">
        <f>+#REF!-I3142</f>
        <v>#REF!</v>
      </c>
      <c r="R3142" s="25">
        <f t="shared" si="247"/>
        <v>25600</v>
      </c>
      <c r="S3142" s="25" t="e">
        <f t="shared" si="248"/>
        <v>#REF!</v>
      </c>
      <c r="T3142" s="25">
        <f t="shared" si="250"/>
        <v>25600</v>
      </c>
      <c r="U3142" s="25"/>
      <c r="V3142" s="23"/>
      <c r="W3142" s="23"/>
      <c r="X3142" s="24" t="e">
        <f>+#REF!-I3142</f>
        <v>#REF!</v>
      </c>
      <c r="Y3142" s="23"/>
      <c r="Z3142" s="23"/>
      <c r="AA3142" s="23"/>
      <c r="AB3142" s="23"/>
      <c r="AC3142" s="23"/>
      <c r="AD3142" s="23"/>
      <c r="AE3142" s="26" t="str">
        <f>VLOOKUP(E3142,'[1]Tirupati Member''s Detail'!$D$2:$L$1048576,9,0)</f>
        <v>total 2 membership:- 01000073 &amp; 01001313 :- TPT, last communication 10</v>
      </c>
    </row>
    <row r="3143" spans="1:31" x14ac:dyDescent="0.3">
      <c r="A3143" s="27">
        <v>3146</v>
      </c>
      <c r="B3143" s="28"/>
      <c r="C3143" s="29" t="s">
        <v>9265</v>
      </c>
      <c r="D3143" s="20" t="s">
        <v>22</v>
      </c>
      <c r="E3143" s="29">
        <v>1000090</v>
      </c>
      <c r="F3143" s="20" t="s">
        <v>24</v>
      </c>
      <c r="G3143" s="20" t="s">
        <v>25</v>
      </c>
      <c r="H3143" s="29" t="s">
        <v>2513</v>
      </c>
      <c r="I3143" s="30">
        <v>1994</v>
      </c>
      <c r="J3143" s="29" t="s">
        <v>9266</v>
      </c>
      <c r="K3143" s="22" t="str">
        <f>VLOOKUP(E3143,'[1]Tirupati Member''s Detail'!$D$2:$L$1048576,8,0)</f>
        <v>No</v>
      </c>
      <c r="L3143" s="23">
        <f>VLOOKUP(E3143,'[1]Tirupati Member''s Detail'!$D$2:$L$1048576,4,0)</f>
        <v>27000</v>
      </c>
      <c r="M3143" s="23">
        <f t="shared" si="249"/>
        <v>27000</v>
      </c>
      <c r="N3143" s="23">
        <f>VLOOKUP(E3143,'[1]Tirupati Member''s Detail'!$D$2:$L$1048576,5,0)</f>
        <v>18900</v>
      </c>
      <c r="O3143" s="23" t="str">
        <f>VLOOKUP(E3143,'[1]Tirupati Member''s Detail'!$D$2:$L$1048576,7,0)</f>
        <v>Outstanding</v>
      </c>
      <c r="P3143" s="23">
        <f t="shared" si="251"/>
        <v>8100</v>
      </c>
      <c r="Q3143" s="24" t="e">
        <f>+#REF!-I3143</f>
        <v>#REF!</v>
      </c>
      <c r="R3143" s="25">
        <f t="shared" si="247"/>
        <v>15120</v>
      </c>
      <c r="S3143" s="25" t="e">
        <f t="shared" si="248"/>
        <v>#REF!</v>
      </c>
      <c r="T3143" s="25">
        <f t="shared" si="250"/>
        <v>15120</v>
      </c>
      <c r="U3143" s="25"/>
      <c r="V3143" s="23"/>
      <c r="W3143" s="23"/>
      <c r="X3143" s="24" t="e">
        <f>+#REF!-I3143</f>
        <v>#REF!</v>
      </c>
      <c r="Y3143" s="23"/>
      <c r="Z3143" s="23"/>
      <c r="AA3143" s="23"/>
      <c r="AB3143" s="23"/>
      <c r="AC3143" s="23"/>
      <c r="AD3143" s="23"/>
      <c r="AE3143" s="26" t="str">
        <f>VLOOKUP(E3143,'[1]Tirupati Member''s Detail'!$D$2:$L$1048576,9,0)</f>
        <v>last communication 94 (Outstanding Rs 8100/-)</v>
      </c>
    </row>
    <row r="3144" spans="1:31" x14ac:dyDescent="0.3">
      <c r="A3144" s="27">
        <v>3147</v>
      </c>
      <c r="B3144" s="28"/>
      <c r="C3144" s="29" t="s">
        <v>9267</v>
      </c>
      <c r="D3144" s="20" t="s">
        <v>22</v>
      </c>
      <c r="E3144" s="29">
        <v>1000099</v>
      </c>
      <c r="F3144" s="20" t="s">
        <v>24</v>
      </c>
      <c r="G3144" s="20" t="s">
        <v>25</v>
      </c>
      <c r="H3144" s="29" t="s">
        <v>2513</v>
      </c>
      <c r="I3144" s="30">
        <v>1994</v>
      </c>
      <c r="J3144" s="29" t="s">
        <v>9268</v>
      </c>
      <c r="K3144" s="22" t="str">
        <f>VLOOKUP(E3144,'[1]Tirupati Member''s Detail'!$D$2:$L$1048576,8,0)</f>
        <v>No</v>
      </c>
      <c r="L3144" s="23">
        <f>VLOOKUP(E3144,'[1]Tirupati Member''s Detail'!$D$2:$L$1048576,4,0)</f>
        <v>22000</v>
      </c>
      <c r="M3144" s="23">
        <f t="shared" si="249"/>
        <v>22000</v>
      </c>
      <c r="N3144" s="23">
        <f>VLOOKUP(E3144,'[1]Tirupati Member''s Detail'!$D$2:$L$1048576,5,0)</f>
        <v>22000</v>
      </c>
      <c r="O3144" s="23" t="str">
        <f>VLOOKUP(E3144,'[1]Tirupati Member''s Detail'!$D$2:$L$1048576,7,0)</f>
        <v>I.R.M</v>
      </c>
      <c r="P3144" s="23">
        <f t="shared" si="251"/>
        <v>0</v>
      </c>
      <c r="Q3144" s="24" t="e">
        <f>+#REF!-I3144</f>
        <v>#REF!</v>
      </c>
      <c r="R3144" s="25">
        <f t="shared" si="247"/>
        <v>17600</v>
      </c>
      <c r="S3144" s="25" t="e">
        <f t="shared" si="248"/>
        <v>#REF!</v>
      </c>
      <c r="T3144" s="25">
        <f t="shared" si="250"/>
        <v>17600</v>
      </c>
      <c r="U3144" s="25"/>
      <c r="V3144" s="23"/>
      <c r="W3144" s="23"/>
      <c r="X3144" s="24" t="e">
        <f>+#REF!-I3144</f>
        <v>#REF!</v>
      </c>
      <c r="Y3144" s="23"/>
      <c r="Z3144" s="23"/>
      <c r="AA3144" s="23"/>
      <c r="AB3144" s="23"/>
      <c r="AC3144" s="23"/>
      <c r="AD3144" s="23"/>
      <c r="AE3144" s="26" t="str">
        <f>VLOOKUP(E3144,'[1]Tirupati Member''s Detail'!$D$2:$L$1048576,9,0)</f>
        <v>last we send surrender membrsp details in 2022</v>
      </c>
    </row>
    <row r="3145" spans="1:31" x14ac:dyDescent="0.3">
      <c r="A3145" s="27">
        <v>3148</v>
      </c>
      <c r="B3145" s="28"/>
      <c r="C3145" s="29" t="s">
        <v>9269</v>
      </c>
      <c r="D3145" s="20" t="s">
        <v>22</v>
      </c>
      <c r="E3145" s="29">
        <v>1000102</v>
      </c>
      <c r="F3145" s="20" t="s">
        <v>24</v>
      </c>
      <c r="G3145" s="20" t="s">
        <v>25</v>
      </c>
      <c r="H3145" s="29" t="s">
        <v>2659</v>
      </c>
      <c r="I3145" s="30">
        <v>1994</v>
      </c>
      <c r="J3145" s="29" t="s">
        <v>9270</v>
      </c>
      <c r="K3145" s="22" t="str">
        <f>VLOOKUP(E3145,'[1]Tirupati Member''s Detail'!$D$2:$L$1048576,8,0)</f>
        <v>No</v>
      </c>
      <c r="L3145" s="23">
        <f>VLOOKUP(E3145,'[1]Tirupati Member''s Detail'!$D$2:$L$1048576,4,0)</f>
        <v>27000</v>
      </c>
      <c r="M3145" s="23">
        <f t="shared" si="249"/>
        <v>27000</v>
      </c>
      <c r="N3145" s="23">
        <f>VLOOKUP(E3145,'[1]Tirupati Member''s Detail'!$D$2:$L$1048576,5,0)</f>
        <v>8100</v>
      </c>
      <c r="O3145" s="23" t="str">
        <f>VLOOKUP(E3145,'[1]Tirupati Member''s Detail'!$D$2:$L$1048576,7,0)</f>
        <v>Outstanding</v>
      </c>
      <c r="P3145" s="23">
        <f t="shared" si="251"/>
        <v>18900</v>
      </c>
      <c r="Q3145" s="24" t="e">
        <f>+#REF!-I3145</f>
        <v>#REF!</v>
      </c>
      <c r="R3145" s="25">
        <f t="shared" si="247"/>
        <v>6480</v>
      </c>
      <c r="S3145" s="25" t="e">
        <f t="shared" si="248"/>
        <v>#REF!</v>
      </c>
      <c r="T3145" s="25">
        <f t="shared" si="250"/>
        <v>6480</v>
      </c>
      <c r="U3145" s="25"/>
      <c r="V3145" s="23"/>
      <c r="W3145" s="23"/>
      <c r="X3145" s="24" t="e">
        <f>+#REF!-I3145</f>
        <v>#REF!</v>
      </c>
      <c r="Y3145" s="23"/>
      <c r="Z3145" s="23"/>
      <c r="AA3145" s="23"/>
      <c r="AB3145" s="23"/>
      <c r="AC3145" s="23"/>
      <c r="AD3145" s="23"/>
      <c r="AE3145" s="26" t="str">
        <f>VLOOKUP(E3145,'[1]Tirupati Member''s Detail'!$D$2:$L$1048576,9,0)</f>
        <v>last communication 94 (Outstanding Rs 17500/-)</v>
      </c>
    </row>
    <row r="3146" spans="1:31" x14ac:dyDescent="0.3">
      <c r="A3146" s="27">
        <v>3149</v>
      </c>
      <c r="B3146" s="28"/>
      <c r="C3146" s="29" t="s">
        <v>9271</v>
      </c>
      <c r="D3146" s="20" t="s">
        <v>22</v>
      </c>
      <c r="E3146" s="29">
        <v>1000109</v>
      </c>
      <c r="F3146" s="20" t="s">
        <v>24</v>
      </c>
      <c r="G3146" s="20" t="s">
        <v>25</v>
      </c>
      <c r="H3146" s="29" t="s">
        <v>3500</v>
      </c>
      <c r="I3146" s="30">
        <v>1994</v>
      </c>
      <c r="J3146" s="29" t="s">
        <v>9272</v>
      </c>
      <c r="K3146" s="22" t="str">
        <f>VLOOKUP(E3146,'[1]Tirupati Member''s Detail'!$D$2:$L$1048576,8,0)</f>
        <v>No</v>
      </c>
      <c r="L3146" s="23">
        <f>VLOOKUP(E3146,'[1]Tirupati Member''s Detail'!$D$2:$L$1048576,4,0)</f>
        <v>22000</v>
      </c>
      <c r="M3146" s="23">
        <f t="shared" si="249"/>
        <v>22000</v>
      </c>
      <c r="N3146" s="23">
        <f>VLOOKUP(E3146,'[1]Tirupati Member''s Detail'!$D$2:$L$1048576,5,0)</f>
        <v>22000</v>
      </c>
      <c r="O3146" s="23" t="str">
        <f>VLOOKUP(E3146,'[1]Tirupati Member''s Detail'!$D$2:$L$1048576,7,0)</f>
        <v>I.R.M</v>
      </c>
      <c r="P3146" s="23">
        <f t="shared" si="251"/>
        <v>0</v>
      </c>
      <c r="Q3146" s="24" t="e">
        <f>+#REF!-I3146</f>
        <v>#REF!</v>
      </c>
      <c r="R3146" s="25">
        <f t="shared" si="247"/>
        <v>17600</v>
      </c>
      <c r="S3146" s="25" t="e">
        <f t="shared" si="248"/>
        <v>#REF!</v>
      </c>
      <c r="T3146" s="25">
        <f t="shared" si="250"/>
        <v>17600</v>
      </c>
      <c r="U3146" s="25"/>
      <c r="V3146" s="23"/>
      <c r="W3146" s="23"/>
      <c r="X3146" s="24" t="e">
        <f>+#REF!-I3146</f>
        <v>#REF!</v>
      </c>
      <c r="Y3146" s="23"/>
      <c r="Z3146" s="23"/>
      <c r="AA3146" s="23"/>
      <c r="AB3146" s="23"/>
      <c r="AC3146" s="23"/>
      <c r="AD3146" s="23"/>
      <c r="AE3146" s="26" t="str">
        <f>VLOOKUP(E3146,'[1]Tirupati Member''s Detail'!$D$2:$L$1048576,9,0)</f>
        <v>last communication 05</v>
      </c>
    </row>
    <row r="3147" spans="1:31" x14ac:dyDescent="0.3">
      <c r="A3147" s="27">
        <v>3150</v>
      </c>
      <c r="B3147" s="28"/>
      <c r="C3147" s="29" t="s">
        <v>9273</v>
      </c>
      <c r="D3147" s="20" t="s">
        <v>22</v>
      </c>
      <c r="E3147" s="29">
        <v>1000114</v>
      </c>
      <c r="F3147" s="20" t="s">
        <v>24</v>
      </c>
      <c r="G3147" s="20" t="s">
        <v>25</v>
      </c>
      <c r="H3147" s="29" t="s">
        <v>8104</v>
      </c>
      <c r="I3147" s="30">
        <v>1994</v>
      </c>
      <c r="J3147" s="29" t="s">
        <v>9274</v>
      </c>
      <c r="K3147" s="22" t="str">
        <f>VLOOKUP(E3147,'[1]Tirupati Member''s Detail'!$D$2:$L$1048576,8,0)</f>
        <v>No</v>
      </c>
      <c r="L3147" s="23">
        <f>VLOOKUP(E3147,'[1]Tirupati Member''s Detail'!$D$2:$L$1048576,4,0)</f>
        <v>27000</v>
      </c>
      <c r="M3147" s="23">
        <f t="shared" si="249"/>
        <v>27000</v>
      </c>
      <c r="N3147" s="23">
        <f>VLOOKUP(E3147,'[1]Tirupati Member''s Detail'!$D$2:$L$1048576,5,0)</f>
        <v>27000</v>
      </c>
      <c r="O3147" s="23" t="str">
        <f>VLOOKUP(E3147,'[1]Tirupati Member''s Detail'!$D$2:$L$1048576,7,0)</f>
        <v>I.R.M</v>
      </c>
      <c r="P3147" s="23">
        <f t="shared" si="251"/>
        <v>0</v>
      </c>
      <c r="Q3147" s="24" t="e">
        <f>+#REF!-I3147</f>
        <v>#REF!</v>
      </c>
      <c r="R3147" s="25">
        <f t="shared" si="247"/>
        <v>21600</v>
      </c>
      <c r="S3147" s="25" t="e">
        <f t="shared" si="248"/>
        <v>#REF!</v>
      </c>
      <c r="T3147" s="25">
        <f t="shared" si="250"/>
        <v>21600</v>
      </c>
      <c r="U3147" s="25"/>
      <c r="V3147" s="23"/>
      <c r="W3147" s="23"/>
      <c r="X3147" s="24" t="e">
        <f>+#REF!-I3147</f>
        <v>#REF!</v>
      </c>
      <c r="Y3147" s="23"/>
      <c r="Z3147" s="23"/>
      <c r="AA3147" s="23"/>
      <c r="AB3147" s="23"/>
      <c r="AC3147" s="23"/>
      <c r="AD3147" s="23"/>
      <c r="AE3147" s="26" t="str">
        <f>VLOOKUP(E3147,'[1]Tirupati Member''s Detail'!$D$2:$L$1048576,9,0)</f>
        <v>As Pod last comm 2007</v>
      </c>
    </row>
    <row r="3148" spans="1:31" x14ac:dyDescent="0.3">
      <c r="A3148" s="27">
        <v>3151</v>
      </c>
      <c r="B3148" s="28"/>
      <c r="C3148" s="29" t="s">
        <v>9275</v>
      </c>
      <c r="D3148" s="20" t="s">
        <v>22</v>
      </c>
      <c r="E3148" s="29">
        <v>1000115</v>
      </c>
      <c r="F3148" s="20" t="s">
        <v>24</v>
      </c>
      <c r="G3148" s="20" t="s">
        <v>25</v>
      </c>
      <c r="H3148" s="29" t="s">
        <v>3337</v>
      </c>
      <c r="I3148" s="30">
        <v>1994</v>
      </c>
      <c r="J3148" s="29" t="s">
        <v>9276</v>
      </c>
      <c r="K3148" s="22" t="str">
        <f>VLOOKUP(E3148,'[1]Tirupati Member''s Detail'!$D$2:$L$1048576,8,0)</f>
        <v>No</v>
      </c>
      <c r="L3148" s="23">
        <f>VLOOKUP(E3148,'[1]Tirupati Member''s Detail'!$D$2:$L$1048576,4,0)</f>
        <v>22000</v>
      </c>
      <c r="M3148" s="23">
        <f t="shared" si="249"/>
        <v>22000</v>
      </c>
      <c r="N3148" s="23">
        <f>VLOOKUP(E3148,'[1]Tirupati Member''s Detail'!$D$2:$L$1048576,5,0)</f>
        <v>22000</v>
      </c>
      <c r="O3148" s="23" t="str">
        <f>VLOOKUP(E3148,'[1]Tirupati Member''s Detail'!$D$2:$L$1048576,7,0)</f>
        <v>I.R.M</v>
      </c>
      <c r="P3148" s="23">
        <f t="shared" si="251"/>
        <v>0</v>
      </c>
      <c r="Q3148" s="24" t="e">
        <f>+#REF!-I3148</f>
        <v>#REF!</v>
      </c>
      <c r="R3148" s="25">
        <f t="shared" si="247"/>
        <v>17600</v>
      </c>
      <c r="S3148" s="25" t="e">
        <f t="shared" si="248"/>
        <v>#REF!</v>
      </c>
      <c r="T3148" s="25">
        <f t="shared" si="250"/>
        <v>17600</v>
      </c>
      <c r="U3148" s="25"/>
      <c r="V3148" s="23"/>
      <c r="W3148" s="23"/>
      <c r="X3148" s="24" t="e">
        <f>+#REF!-I3148</f>
        <v>#REF!</v>
      </c>
      <c r="Y3148" s="23"/>
      <c r="Z3148" s="23"/>
      <c r="AA3148" s="23"/>
      <c r="AB3148" s="23"/>
      <c r="AC3148" s="23"/>
      <c r="AD3148" s="23"/>
      <c r="AE3148" s="26" t="str">
        <f>VLOOKUP(E3148,'[1]Tirupati Member''s Detail'!$D$2:$L$1048576,9,0)</f>
        <v>As Pod last comm 2007</v>
      </c>
    </row>
    <row r="3149" spans="1:31" x14ac:dyDescent="0.3">
      <c r="A3149" s="27">
        <v>3152</v>
      </c>
      <c r="B3149" s="28"/>
      <c r="C3149" s="29" t="s">
        <v>9277</v>
      </c>
      <c r="D3149" s="20" t="s">
        <v>22</v>
      </c>
      <c r="E3149" s="29">
        <v>1000117</v>
      </c>
      <c r="F3149" s="20" t="s">
        <v>24</v>
      </c>
      <c r="G3149" s="20" t="s">
        <v>25</v>
      </c>
      <c r="H3149" s="29" t="s">
        <v>9278</v>
      </c>
      <c r="I3149" s="30">
        <v>1994</v>
      </c>
      <c r="J3149" s="29" t="s">
        <v>9279</v>
      </c>
      <c r="K3149" s="22" t="str">
        <f>VLOOKUP(E3149,'[1]Tirupati Member''s Detail'!$D$2:$L$1048576,8,0)</f>
        <v>No</v>
      </c>
      <c r="L3149" s="23">
        <f>VLOOKUP(E3149,'[1]Tirupati Member''s Detail'!$D$2:$L$1048576,4,0)</f>
        <v>27000</v>
      </c>
      <c r="M3149" s="23">
        <f t="shared" si="249"/>
        <v>27000</v>
      </c>
      <c r="N3149" s="23">
        <f>VLOOKUP(E3149,'[1]Tirupati Member''s Detail'!$D$2:$L$1048576,5,0)</f>
        <v>14850</v>
      </c>
      <c r="O3149" s="23" t="str">
        <f>VLOOKUP(E3149,'[1]Tirupati Member''s Detail'!$D$2:$L$1048576,7,0)</f>
        <v>Outstanding</v>
      </c>
      <c r="P3149" s="23">
        <f t="shared" si="251"/>
        <v>12150</v>
      </c>
      <c r="Q3149" s="24" t="e">
        <f>+#REF!-I3149</f>
        <v>#REF!</v>
      </c>
      <c r="R3149" s="25">
        <f t="shared" si="247"/>
        <v>11880</v>
      </c>
      <c r="S3149" s="25" t="e">
        <f t="shared" si="248"/>
        <v>#REF!</v>
      </c>
      <c r="T3149" s="25">
        <f t="shared" si="250"/>
        <v>11880</v>
      </c>
      <c r="U3149" s="25"/>
      <c r="V3149" s="23"/>
      <c r="W3149" s="23"/>
      <c r="X3149" s="24" t="e">
        <f>+#REF!-I3149</f>
        <v>#REF!</v>
      </c>
      <c r="Y3149" s="23"/>
      <c r="Z3149" s="23"/>
      <c r="AA3149" s="23"/>
      <c r="AB3149" s="23"/>
      <c r="AC3149" s="23"/>
      <c r="AD3149" s="23"/>
      <c r="AE3149" s="26" t="str">
        <f>VLOOKUP(E3149,'[1]Tirupati Member''s Detail'!$D$2:$L$1048576,9,0)</f>
        <v>no communication till date (Outstanding Rs 12150/-)</v>
      </c>
    </row>
    <row r="3150" spans="1:31" x14ac:dyDescent="0.3">
      <c r="A3150" s="27">
        <v>3153</v>
      </c>
      <c r="B3150" s="28"/>
      <c r="C3150" s="29" t="s">
        <v>9280</v>
      </c>
      <c r="D3150" s="20" t="s">
        <v>22</v>
      </c>
      <c r="E3150" s="29">
        <v>1000118</v>
      </c>
      <c r="F3150" s="20" t="s">
        <v>24</v>
      </c>
      <c r="G3150" s="20" t="s">
        <v>25</v>
      </c>
      <c r="H3150" s="29" t="s">
        <v>9278</v>
      </c>
      <c r="I3150" s="30">
        <v>1994</v>
      </c>
      <c r="J3150" s="29" t="s">
        <v>9281</v>
      </c>
      <c r="K3150" s="22" t="str">
        <f>VLOOKUP(E3150,'[1]Tirupati Member''s Detail'!$D$2:$L$1048576,8,0)</f>
        <v>No</v>
      </c>
      <c r="L3150" s="23">
        <f>VLOOKUP(E3150,'[1]Tirupati Member''s Detail'!$D$2:$L$1048576,4,0)</f>
        <v>27000</v>
      </c>
      <c r="M3150" s="23">
        <f t="shared" si="249"/>
        <v>27000</v>
      </c>
      <c r="N3150" s="23">
        <f>VLOOKUP(E3150,'[1]Tirupati Member''s Detail'!$D$2:$L$1048576,5,0)</f>
        <v>27000</v>
      </c>
      <c r="O3150" s="23" t="str">
        <f>VLOOKUP(E3150,'[1]Tirupati Member''s Detail'!$D$2:$L$1048576,7,0)</f>
        <v>I.R.M</v>
      </c>
      <c r="P3150" s="23">
        <f t="shared" si="251"/>
        <v>0</v>
      </c>
      <c r="Q3150" s="24" t="e">
        <f>+#REF!-I3150</f>
        <v>#REF!</v>
      </c>
      <c r="R3150" s="25">
        <f t="shared" si="247"/>
        <v>21600</v>
      </c>
      <c r="S3150" s="25" t="e">
        <f t="shared" si="248"/>
        <v>#REF!</v>
      </c>
      <c r="T3150" s="25">
        <f t="shared" si="250"/>
        <v>21600</v>
      </c>
      <c r="U3150" s="25"/>
      <c r="V3150" s="23"/>
      <c r="W3150" s="23"/>
      <c r="X3150" s="24" t="e">
        <f>+#REF!-I3150</f>
        <v>#REF!</v>
      </c>
      <c r="Y3150" s="23"/>
      <c r="Z3150" s="23"/>
      <c r="AA3150" s="23"/>
      <c r="AB3150" s="23"/>
      <c r="AC3150" s="23"/>
      <c r="AD3150" s="23"/>
      <c r="AE3150" s="26" t="str">
        <f>VLOOKUP(E3150,'[1]Tirupati Member''s Detail'!$D$2:$L$1048576,9,0)</f>
        <v>last communication 01</v>
      </c>
    </row>
    <row r="3151" spans="1:31" x14ac:dyDescent="0.3">
      <c r="A3151" s="27">
        <v>3154</v>
      </c>
      <c r="B3151" s="28"/>
      <c r="C3151" s="29" t="s">
        <v>9282</v>
      </c>
      <c r="D3151" s="20" t="s">
        <v>22</v>
      </c>
      <c r="E3151" s="29">
        <v>1000122</v>
      </c>
      <c r="F3151" s="20" t="s">
        <v>24</v>
      </c>
      <c r="G3151" s="20" t="s">
        <v>25</v>
      </c>
      <c r="H3151" s="29" t="s">
        <v>7968</v>
      </c>
      <c r="I3151" s="30">
        <v>1994</v>
      </c>
      <c r="J3151" s="29" t="s">
        <v>9283</v>
      </c>
      <c r="K3151" s="22" t="str">
        <f>VLOOKUP(E3151,'[1]Tirupati Member''s Detail'!$D$2:$L$1048576,8,0)</f>
        <v>No</v>
      </c>
      <c r="L3151" s="23">
        <f>VLOOKUP(E3151,'[1]Tirupati Member''s Detail'!$D$2:$L$1048576,4,0)</f>
        <v>27000</v>
      </c>
      <c r="M3151" s="23">
        <f t="shared" si="249"/>
        <v>27000</v>
      </c>
      <c r="N3151" s="23">
        <f>VLOOKUP(E3151,'[1]Tirupati Member''s Detail'!$D$2:$L$1048576,5,0)</f>
        <v>25650</v>
      </c>
      <c r="O3151" s="23" t="str">
        <f>VLOOKUP(E3151,'[1]Tirupati Member''s Detail'!$D$2:$L$1048576,7,0)</f>
        <v>I.R.M</v>
      </c>
      <c r="P3151" s="23">
        <f t="shared" si="251"/>
        <v>1350</v>
      </c>
      <c r="Q3151" s="24" t="e">
        <f>+#REF!-I3151</f>
        <v>#REF!</v>
      </c>
      <c r="R3151" s="25">
        <f t="shared" si="247"/>
        <v>20520</v>
      </c>
      <c r="S3151" s="25" t="e">
        <f t="shared" si="248"/>
        <v>#REF!</v>
      </c>
      <c r="T3151" s="25">
        <f t="shared" si="250"/>
        <v>20520</v>
      </c>
      <c r="U3151" s="25"/>
      <c r="V3151" s="23"/>
      <c r="W3151" s="23"/>
      <c r="X3151" s="24" t="e">
        <f>+#REF!-I3151</f>
        <v>#REF!</v>
      </c>
      <c r="Y3151" s="23"/>
      <c r="Z3151" s="23"/>
      <c r="AA3151" s="23"/>
      <c r="AB3151" s="23"/>
      <c r="AC3151" s="23"/>
      <c r="AD3151" s="23"/>
      <c r="AE3151" s="26" t="str">
        <f>VLOOKUP(E3151,'[1]Tirupati Member''s Detail'!$D$2:$L$1048576,9,0)</f>
        <v>last communication 04</v>
      </c>
    </row>
    <row r="3152" spans="1:31" x14ac:dyDescent="0.3">
      <c r="A3152" s="27">
        <v>3155</v>
      </c>
      <c r="B3152" s="28"/>
      <c r="C3152" s="29" t="s">
        <v>9284</v>
      </c>
      <c r="D3152" s="20" t="s">
        <v>22</v>
      </c>
      <c r="E3152" s="29">
        <v>1000123</v>
      </c>
      <c r="F3152" s="20" t="s">
        <v>24</v>
      </c>
      <c r="G3152" s="20" t="s">
        <v>25</v>
      </c>
      <c r="H3152" s="29" t="s">
        <v>8104</v>
      </c>
      <c r="I3152" s="30">
        <v>1994</v>
      </c>
      <c r="J3152" s="29" t="s">
        <v>9285</v>
      </c>
      <c r="K3152" s="22" t="str">
        <f>VLOOKUP(E3152,'[1]Tirupati Member''s Detail'!$D$2:$L$1048576,8,0)</f>
        <v>No</v>
      </c>
      <c r="L3152" s="23">
        <f>VLOOKUP(E3152,'[1]Tirupati Member''s Detail'!$D$2:$L$1048576,4,0)</f>
        <v>22000</v>
      </c>
      <c r="M3152" s="23">
        <v>16500</v>
      </c>
      <c r="N3152" s="23">
        <f>VLOOKUP(E3152,'[1]Tirupati Member''s Detail'!$D$2:$L$1048576,5,0)</f>
        <v>16500</v>
      </c>
      <c r="O3152" s="23" t="str">
        <f>VLOOKUP(E3152,'[1]Tirupati Member''s Detail'!$D$2:$L$1048576,7,0)</f>
        <v>I.R.M</v>
      </c>
      <c r="P3152" s="23">
        <f t="shared" si="251"/>
        <v>0</v>
      </c>
      <c r="Q3152" s="24" t="e">
        <f>+#REF!-I3152</f>
        <v>#REF!</v>
      </c>
      <c r="R3152" s="25">
        <f t="shared" si="247"/>
        <v>13200</v>
      </c>
      <c r="S3152" s="25" t="e">
        <f t="shared" si="248"/>
        <v>#REF!</v>
      </c>
      <c r="T3152" s="25">
        <f t="shared" si="250"/>
        <v>13200</v>
      </c>
      <c r="U3152" s="25"/>
      <c r="V3152" s="23"/>
      <c r="W3152" s="23"/>
      <c r="X3152" s="24" t="e">
        <f>+#REF!-I3152</f>
        <v>#REF!</v>
      </c>
      <c r="Y3152" s="23"/>
      <c r="Z3152" s="23"/>
      <c r="AA3152" s="23"/>
      <c r="AB3152" s="23"/>
      <c r="AC3152" s="23"/>
      <c r="AD3152" s="23"/>
      <c r="AE3152" s="26" t="str">
        <f>VLOOKUP(E3152,'[1]Tirupati Member''s Detail'!$D$2:$L$1048576,9,0)</f>
        <v>last communicaton 07</v>
      </c>
    </row>
    <row r="3153" spans="1:31" x14ac:dyDescent="0.3">
      <c r="A3153" s="27">
        <v>3156</v>
      </c>
      <c r="B3153" s="28"/>
      <c r="C3153" s="29" t="s">
        <v>9286</v>
      </c>
      <c r="D3153" s="20" t="s">
        <v>22</v>
      </c>
      <c r="E3153" s="29">
        <v>1000124</v>
      </c>
      <c r="F3153" s="20" t="s">
        <v>24</v>
      </c>
      <c r="G3153" s="20" t="s">
        <v>25</v>
      </c>
      <c r="H3153" s="29" t="s">
        <v>7965</v>
      </c>
      <c r="I3153" s="30">
        <v>1994</v>
      </c>
      <c r="J3153" s="29" t="s">
        <v>9287</v>
      </c>
      <c r="K3153" s="22" t="str">
        <f>VLOOKUP(E3153,'[1]Tirupati Member''s Detail'!$D$2:$L$1048576,8,0)</f>
        <v>No</v>
      </c>
      <c r="L3153" s="23">
        <f>VLOOKUP(E3153,'[1]Tirupati Member''s Detail'!$D$2:$L$1048576,4,0)</f>
        <v>27000</v>
      </c>
      <c r="M3153" s="23">
        <f t="shared" si="249"/>
        <v>27000</v>
      </c>
      <c r="N3153" s="23">
        <f>VLOOKUP(E3153,'[1]Tirupati Member''s Detail'!$D$2:$L$1048576,5,0)</f>
        <v>27000</v>
      </c>
      <c r="O3153" s="23" t="str">
        <f>VLOOKUP(E3153,'[1]Tirupati Member''s Detail'!$D$2:$L$1048576,7,0)</f>
        <v>I.R.M</v>
      </c>
      <c r="P3153" s="23">
        <f t="shared" si="251"/>
        <v>0</v>
      </c>
      <c r="Q3153" s="24" t="e">
        <f>+#REF!-I3153</f>
        <v>#REF!</v>
      </c>
      <c r="R3153" s="25">
        <f t="shared" ref="R3153:R3216" si="252">IF(O3153="regular",((N3153-(N3153/99)*Q3153)),(N3153-(N3153*20%)))</f>
        <v>21600</v>
      </c>
      <c r="S3153" s="25" t="e">
        <f t="shared" ref="S3153:S3216" si="253">((N3153-(N3153/99)*Q3153))</f>
        <v>#REF!</v>
      </c>
      <c r="T3153" s="25">
        <f t="shared" si="250"/>
        <v>21600</v>
      </c>
      <c r="U3153" s="25"/>
      <c r="V3153" s="23"/>
      <c r="W3153" s="23"/>
      <c r="X3153" s="24" t="e">
        <f>+#REF!-I3153</f>
        <v>#REF!</v>
      </c>
      <c r="Y3153" s="23"/>
      <c r="Z3153" s="23"/>
      <c r="AA3153" s="23"/>
      <c r="AB3153" s="23"/>
      <c r="AC3153" s="23"/>
      <c r="AD3153" s="23"/>
      <c r="AE3153" s="26" t="str">
        <f>VLOOKUP(E3153,'[1]Tirupati Member''s Detail'!$D$2:$L$1048576,9,0)</f>
        <v>total 2 membership:- 01000124 &amp; 01000125:- Tpt, last reminder 10</v>
      </c>
    </row>
    <row r="3154" spans="1:31" x14ac:dyDescent="0.3">
      <c r="A3154" s="27">
        <v>3157</v>
      </c>
      <c r="B3154" s="28"/>
      <c r="C3154" s="29" t="s">
        <v>9288</v>
      </c>
      <c r="D3154" s="20" t="s">
        <v>22</v>
      </c>
      <c r="E3154" s="29">
        <v>1000125</v>
      </c>
      <c r="F3154" s="20" t="s">
        <v>24</v>
      </c>
      <c r="G3154" s="20" t="s">
        <v>25</v>
      </c>
      <c r="H3154" s="29" t="s">
        <v>7965</v>
      </c>
      <c r="I3154" s="30">
        <v>1994</v>
      </c>
      <c r="J3154" s="29" t="s">
        <v>9287</v>
      </c>
      <c r="K3154" s="22" t="str">
        <f>VLOOKUP(E3154,'[1]Tirupati Member''s Detail'!$D$2:$L$1048576,8,0)</f>
        <v>No</v>
      </c>
      <c r="L3154" s="23">
        <f>VLOOKUP(E3154,'[1]Tirupati Member''s Detail'!$D$2:$L$1048576,4,0)</f>
        <v>27000</v>
      </c>
      <c r="M3154" s="23">
        <f t="shared" si="249"/>
        <v>27000</v>
      </c>
      <c r="N3154" s="23">
        <f>VLOOKUP(E3154,'[1]Tirupati Member''s Detail'!$D$2:$L$1048576,5,0)</f>
        <v>27000</v>
      </c>
      <c r="O3154" s="23" t="str">
        <f>VLOOKUP(E3154,'[1]Tirupati Member''s Detail'!$D$2:$L$1048576,7,0)</f>
        <v>I.R.M</v>
      </c>
      <c r="P3154" s="23">
        <f t="shared" si="251"/>
        <v>0</v>
      </c>
      <c r="Q3154" s="24" t="e">
        <f>+#REF!-I3154</f>
        <v>#REF!</v>
      </c>
      <c r="R3154" s="25">
        <f t="shared" si="252"/>
        <v>21600</v>
      </c>
      <c r="S3154" s="25" t="e">
        <f t="shared" si="253"/>
        <v>#REF!</v>
      </c>
      <c r="T3154" s="25">
        <f t="shared" si="250"/>
        <v>21600</v>
      </c>
      <c r="U3154" s="25"/>
      <c r="V3154" s="23"/>
      <c r="W3154" s="23"/>
      <c r="X3154" s="24" t="e">
        <f>+#REF!-I3154</f>
        <v>#REF!</v>
      </c>
      <c r="Y3154" s="23"/>
      <c r="Z3154" s="23"/>
      <c r="AA3154" s="23"/>
      <c r="AB3154" s="23"/>
      <c r="AC3154" s="23"/>
      <c r="AD3154" s="23"/>
      <c r="AE3154" s="26" t="str">
        <f>VLOOKUP(E3154,'[1]Tirupati Member''s Detail'!$D$2:$L$1048576,9,0)</f>
        <v>total 2 membership:- 01000124 &amp; 01000125:- Tpt, last reminder 10</v>
      </c>
    </row>
    <row r="3155" spans="1:31" x14ac:dyDescent="0.3">
      <c r="A3155" s="27">
        <v>3158</v>
      </c>
      <c r="B3155" s="28"/>
      <c r="C3155" s="29" t="s">
        <v>9289</v>
      </c>
      <c r="D3155" s="20" t="s">
        <v>22</v>
      </c>
      <c r="E3155" s="29">
        <v>1000129</v>
      </c>
      <c r="F3155" s="20" t="s">
        <v>24</v>
      </c>
      <c r="G3155" s="20" t="s">
        <v>25</v>
      </c>
      <c r="H3155" s="29" t="s">
        <v>3287</v>
      </c>
      <c r="I3155" s="30">
        <v>1994</v>
      </c>
      <c r="J3155" s="29" t="s">
        <v>9290</v>
      </c>
      <c r="K3155" s="22" t="str">
        <f>VLOOKUP(E3155,'[1]Tirupati Member''s Detail'!$D$2:$L$1048576,8,0)</f>
        <v>No</v>
      </c>
      <c r="L3155" s="23">
        <f>VLOOKUP(E3155,'[1]Tirupati Member''s Detail'!$D$2:$L$1048576,4,0)</f>
        <v>27000</v>
      </c>
      <c r="M3155" s="23">
        <f t="shared" si="249"/>
        <v>27000</v>
      </c>
      <c r="N3155" s="23">
        <f>VLOOKUP(E3155,'[1]Tirupati Member''s Detail'!$D$2:$L$1048576,5,0)</f>
        <v>27000</v>
      </c>
      <c r="O3155" s="23" t="str">
        <f>VLOOKUP(E3155,'[1]Tirupati Member''s Detail'!$D$2:$L$1048576,7,0)</f>
        <v>I.R.M</v>
      </c>
      <c r="P3155" s="23">
        <f t="shared" si="251"/>
        <v>0</v>
      </c>
      <c r="Q3155" s="24" t="e">
        <f>+#REF!-I3155</f>
        <v>#REF!</v>
      </c>
      <c r="R3155" s="25">
        <f t="shared" si="252"/>
        <v>21600</v>
      </c>
      <c r="S3155" s="25" t="e">
        <f t="shared" si="253"/>
        <v>#REF!</v>
      </c>
      <c r="T3155" s="25">
        <f t="shared" si="250"/>
        <v>21600</v>
      </c>
      <c r="U3155" s="25"/>
      <c r="V3155" s="23"/>
      <c r="W3155" s="23"/>
      <c r="X3155" s="24" t="e">
        <f>+#REF!-I3155</f>
        <v>#REF!</v>
      </c>
      <c r="Y3155" s="23"/>
      <c r="Z3155" s="23"/>
      <c r="AA3155" s="23"/>
      <c r="AB3155" s="23"/>
      <c r="AC3155" s="23"/>
      <c r="AD3155" s="23"/>
      <c r="AE3155" s="26" t="str">
        <f>VLOOKUP(E3155,'[1]Tirupati Member''s Detail'!$D$2:$L$1048576,9,0)</f>
        <v>As Pod last comm 2007</v>
      </c>
    </row>
    <row r="3156" spans="1:31" ht="28.8" x14ac:dyDescent="0.3">
      <c r="A3156" s="27">
        <v>3159</v>
      </c>
      <c r="B3156" s="28"/>
      <c r="C3156" s="29" t="s">
        <v>9291</v>
      </c>
      <c r="D3156" s="20" t="s">
        <v>22</v>
      </c>
      <c r="E3156" s="29">
        <v>1000134</v>
      </c>
      <c r="F3156" s="20" t="s">
        <v>24</v>
      </c>
      <c r="G3156" s="20" t="s">
        <v>25</v>
      </c>
      <c r="H3156" s="29" t="s">
        <v>3146</v>
      </c>
      <c r="I3156" s="30">
        <v>1994</v>
      </c>
      <c r="J3156" s="29" t="s">
        <v>9292</v>
      </c>
      <c r="K3156" s="22" t="str">
        <f>VLOOKUP(E3156,'[1]Tirupati Member''s Detail'!$D$2:$L$1048576,8,0)</f>
        <v>No</v>
      </c>
      <c r="L3156" s="23">
        <f>VLOOKUP(E3156,'[1]Tirupati Member''s Detail'!$D$2:$L$1048576,4,0)</f>
        <v>27000</v>
      </c>
      <c r="M3156" s="23">
        <f t="shared" si="249"/>
        <v>27000</v>
      </c>
      <c r="N3156" s="23">
        <f>VLOOKUP(E3156,'[1]Tirupati Member''s Detail'!$D$2:$L$1048576,5,0)</f>
        <v>6750</v>
      </c>
      <c r="O3156" s="23" t="str">
        <f>VLOOKUP(E3156,'[1]Tirupati Member''s Detail'!$D$2:$L$1048576,7,0)</f>
        <v>Outstanding</v>
      </c>
      <c r="P3156" s="23">
        <f t="shared" si="251"/>
        <v>20250</v>
      </c>
      <c r="Q3156" s="24" t="e">
        <f>+#REF!-I3156</f>
        <v>#REF!</v>
      </c>
      <c r="R3156" s="25">
        <f t="shared" si="252"/>
        <v>5400</v>
      </c>
      <c r="S3156" s="25" t="e">
        <f t="shared" si="253"/>
        <v>#REF!</v>
      </c>
      <c r="T3156" s="25">
        <f t="shared" si="250"/>
        <v>5400</v>
      </c>
      <c r="U3156" s="25"/>
      <c r="V3156" s="23"/>
      <c r="W3156" s="23"/>
      <c r="X3156" s="24" t="e">
        <f>+#REF!-I3156</f>
        <v>#REF!</v>
      </c>
      <c r="Y3156" s="23"/>
      <c r="Z3156" s="23"/>
      <c r="AA3156" s="23"/>
      <c r="AB3156" s="23"/>
      <c r="AC3156" s="23"/>
      <c r="AD3156" s="23"/>
      <c r="AE3156" s="26" t="str">
        <f>VLOOKUP(E3156,'[1]Tirupati Member''s Detail'!$D$2:$L$1048576,9,0)</f>
        <v>last comm 96. Outstanding Rs 20250/-, 
some legal documents filed, last communication 96</v>
      </c>
    </row>
    <row r="3157" spans="1:31" x14ac:dyDescent="0.3">
      <c r="A3157" s="27">
        <v>3160</v>
      </c>
      <c r="B3157" s="28"/>
      <c r="C3157" s="29" t="s">
        <v>9293</v>
      </c>
      <c r="D3157" s="20" t="s">
        <v>22</v>
      </c>
      <c r="E3157" s="29">
        <v>1000138</v>
      </c>
      <c r="F3157" s="20" t="s">
        <v>24</v>
      </c>
      <c r="G3157" s="20" t="s">
        <v>25</v>
      </c>
      <c r="H3157" s="29" t="s">
        <v>3321</v>
      </c>
      <c r="I3157" s="30">
        <v>1994</v>
      </c>
      <c r="J3157" s="29" t="s">
        <v>9294</v>
      </c>
      <c r="K3157" s="22" t="str">
        <f>VLOOKUP(E3157,'[1]Tirupati Member''s Detail'!$D$2:$L$1048576,8,0)</f>
        <v>No</v>
      </c>
      <c r="L3157" s="23">
        <f>VLOOKUP(E3157,'[1]Tirupati Member''s Detail'!$D$2:$L$1048576,4,0)</f>
        <v>22000</v>
      </c>
      <c r="M3157" s="23">
        <f t="shared" si="249"/>
        <v>22000</v>
      </c>
      <c r="N3157" s="23">
        <f>VLOOKUP(E3157,'[1]Tirupati Member''s Detail'!$D$2:$L$1048576,5,0)</f>
        <v>22000</v>
      </c>
      <c r="O3157" s="23" t="str">
        <f>VLOOKUP(E3157,'[1]Tirupati Member''s Detail'!$D$2:$L$1048576,7,0)</f>
        <v>I.R.M</v>
      </c>
      <c r="P3157" s="23">
        <f t="shared" si="251"/>
        <v>0</v>
      </c>
      <c r="Q3157" s="24" t="e">
        <f>+#REF!-I3157</f>
        <v>#REF!</v>
      </c>
      <c r="R3157" s="25">
        <f t="shared" si="252"/>
        <v>17600</v>
      </c>
      <c r="S3157" s="25" t="e">
        <f t="shared" si="253"/>
        <v>#REF!</v>
      </c>
      <c r="T3157" s="25">
        <f t="shared" si="250"/>
        <v>17600</v>
      </c>
      <c r="U3157" s="25"/>
      <c r="V3157" s="23"/>
      <c r="W3157" s="23"/>
      <c r="X3157" s="24" t="e">
        <f>+#REF!-I3157</f>
        <v>#REF!</v>
      </c>
      <c r="Y3157" s="23"/>
      <c r="Z3157" s="23"/>
      <c r="AA3157" s="23"/>
      <c r="AB3157" s="23"/>
      <c r="AC3157" s="23"/>
      <c r="AD3157" s="23"/>
      <c r="AE3157" s="26" t="str">
        <f>VLOOKUP(E3157,'[1]Tirupati Member''s Detail'!$D$2:$L$1048576,9,0)</f>
        <v>last communication 96</v>
      </c>
    </row>
    <row r="3158" spans="1:31" x14ac:dyDescent="0.3">
      <c r="A3158" s="27">
        <v>3161</v>
      </c>
      <c r="B3158" s="28"/>
      <c r="C3158" s="29" t="s">
        <v>9295</v>
      </c>
      <c r="D3158" s="20" t="s">
        <v>22</v>
      </c>
      <c r="E3158" s="29">
        <v>1000144</v>
      </c>
      <c r="F3158" s="20" t="s">
        <v>24</v>
      </c>
      <c r="G3158" s="20" t="s">
        <v>25</v>
      </c>
      <c r="H3158" s="29" t="s">
        <v>3287</v>
      </c>
      <c r="I3158" s="30">
        <v>1994</v>
      </c>
      <c r="J3158" s="29" t="s">
        <v>9296</v>
      </c>
      <c r="K3158" s="22" t="str">
        <f>VLOOKUP(E3158,'[1]Tirupati Member''s Detail'!$D$2:$L$1048576,8,0)</f>
        <v>No</v>
      </c>
      <c r="L3158" s="23">
        <f>VLOOKUP(E3158,'[1]Tirupati Member''s Detail'!$D$2:$L$1048576,4,0)</f>
        <v>22000</v>
      </c>
      <c r="M3158" s="23">
        <f t="shared" si="249"/>
        <v>22000</v>
      </c>
      <c r="N3158" s="23">
        <f>VLOOKUP(E3158,'[1]Tirupati Member''s Detail'!$D$2:$L$1048576,5,0)</f>
        <v>22000</v>
      </c>
      <c r="O3158" s="23" t="str">
        <f>VLOOKUP(E3158,'[1]Tirupati Member''s Detail'!$D$2:$L$1048576,7,0)</f>
        <v>I.R.M</v>
      </c>
      <c r="P3158" s="23">
        <f t="shared" si="251"/>
        <v>0</v>
      </c>
      <c r="Q3158" s="24" t="e">
        <f>+#REF!-I3158</f>
        <v>#REF!</v>
      </c>
      <c r="R3158" s="25">
        <f t="shared" si="252"/>
        <v>17600</v>
      </c>
      <c r="S3158" s="25" t="e">
        <f t="shared" si="253"/>
        <v>#REF!</v>
      </c>
      <c r="T3158" s="25">
        <f t="shared" si="250"/>
        <v>17600</v>
      </c>
      <c r="U3158" s="25"/>
      <c r="V3158" s="23"/>
      <c r="W3158" s="23"/>
      <c r="X3158" s="24" t="e">
        <f>+#REF!-I3158</f>
        <v>#REF!</v>
      </c>
      <c r="Y3158" s="23"/>
      <c r="Z3158" s="23"/>
      <c r="AA3158" s="23"/>
      <c r="AB3158" s="23"/>
      <c r="AC3158" s="23"/>
      <c r="AD3158" s="23"/>
      <c r="AE3158" s="26" t="str">
        <f>VLOOKUP(E3158,'[1]Tirupati Member''s Detail'!$D$2:$L$1048576,9,0)</f>
        <v>As POD Last comm 07</v>
      </c>
    </row>
    <row r="3159" spans="1:31" x14ac:dyDescent="0.3">
      <c r="A3159" s="27">
        <v>3162</v>
      </c>
      <c r="B3159" s="28"/>
      <c r="C3159" s="29" t="s">
        <v>9297</v>
      </c>
      <c r="D3159" s="20" t="s">
        <v>22</v>
      </c>
      <c r="E3159" s="29">
        <v>1000145</v>
      </c>
      <c r="F3159" s="20" t="s">
        <v>24</v>
      </c>
      <c r="G3159" s="20" t="s">
        <v>25</v>
      </c>
      <c r="H3159" s="29" t="s">
        <v>9278</v>
      </c>
      <c r="I3159" s="30">
        <v>1994</v>
      </c>
      <c r="J3159" s="29" t="s">
        <v>9298</v>
      </c>
      <c r="K3159" s="22" t="str">
        <f>VLOOKUP(E3159,'[1]Tirupati Member''s Detail'!$D$2:$L$1048576,8,0)</f>
        <v>No</v>
      </c>
      <c r="L3159" s="23">
        <f>VLOOKUP(E3159,'[1]Tirupati Member''s Detail'!$D$2:$L$1048576,4,0)</f>
        <v>22000</v>
      </c>
      <c r="M3159" s="23">
        <f t="shared" si="249"/>
        <v>22000</v>
      </c>
      <c r="N3159" s="23">
        <f>VLOOKUP(E3159,'[1]Tirupati Member''s Detail'!$D$2:$L$1048576,5,0)</f>
        <v>15400</v>
      </c>
      <c r="O3159" s="23" t="str">
        <f>VLOOKUP(E3159,'[1]Tirupati Member''s Detail'!$D$2:$L$1048576,7,0)</f>
        <v>Outstanding</v>
      </c>
      <c r="P3159" s="23">
        <f t="shared" si="251"/>
        <v>6600</v>
      </c>
      <c r="Q3159" s="24" t="e">
        <f>+#REF!-I3159</f>
        <v>#REF!</v>
      </c>
      <c r="R3159" s="25">
        <f t="shared" si="252"/>
        <v>12320</v>
      </c>
      <c r="S3159" s="25" t="e">
        <f t="shared" si="253"/>
        <v>#REF!</v>
      </c>
      <c r="T3159" s="25">
        <f t="shared" si="250"/>
        <v>12320</v>
      </c>
      <c r="U3159" s="25"/>
      <c r="V3159" s="23"/>
      <c r="W3159" s="23"/>
      <c r="X3159" s="24" t="e">
        <f>+#REF!-I3159</f>
        <v>#REF!</v>
      </c>
      <c r="Y3159" s="23"/>
      <c r="Z3159" s="23"/>
      <c r="AA3159" s="23"/>
      <c r="AB3159" s="23"/>
      <c r="AC3159" s="23"/>
      <c r="AD3159" s="23"/>
      <c r="AE3159" s="26" t="str">
        <f>VLOOKUP(E3159,'[1]Tirupati Member''s Detail'!$D$2:$L$1048576,9,0)</f>
        <v>As POD last communication 07 (Outstanding Rs 6600/-)</v>
      </c>
    </row>
    <row r="3160" spans="1:31" x14ac:dyDescent="0.3">
      <c r="A3160" s="27">
        <v>3163</v>
      </c>
      <c r="B3160" s="28"/>
      <c r="C3160" s="29" t="s">
        <v>9299</v>
      </c>
      <c r="D3160" s="20" t="s">
        <v>22</v>
      </c>
      <c r="E3160" s="29">
        <v>1000147</v>
      </c>
      <c r="F3160" s="20" t="s">
        <v>24</v>
      </c>
      <c r="G3160" s="20" t="s">
        <v>25</v>
      </c>
      <c r="H3160" s="29" t="s">
        <v>8091</v>
      </c>
      <c r="I3160" s="30">
        <v>1994</v>
      </c>
      <c r="J3160" s="29" t="s">
        <v>9300</v>
      </c>
      <c r="K3160" s="22" t="str">
        <f>VLOOKUP(E3160,'[1]Tirupati Member''s Detail'!$D$2:$L$1048576,8,0)</f>
        <v>No</v>
      </c>
      <c r="L3160" s="23">
        <f>VLOOKUP(E3160,'[1]Tirupati Member''s Detail'!$D$2:$L$1048576,4,0)</f>
        <v>22000</v>
      </c>
      <c r="M3160" s="23">
        <f t="shared" si="249"/>
        <v>22000</v>
      </c>
      <c r="N3160" s="23">
        <f>VLOOKUP(E3160,'[1]Tirupati Member''s Detail'!$D$2:$L$1048576,5,0)</f>
        <v>15400</v>
      </c>
      <c r="O3160" s="23" t="str">
        <f>VLOOKUP(E3160,'[1]Tirupati Member''s Detail'!$D$2:$L$1048576,7,0)</f>
        <v>Outstanding</v>
      </c>
      <c r="P3160" s="23">
        <f t="shared" si="251"/>
        <v>6600</v>
      </c>
      <c r="Q3160" s="24" t="e">
        <f>+#REF!-I3160</f>
        <v>#REF!</v>
      </c>
      <c r="R3160" s="25">
        <f t="shared" si="252"/>
        <v>12320</v>
      </c>
      <c r="S3160" s="25" t="e">
        <f t="shared" si="253"/>
        <v>#REF!</v>
      </c>
      <c r="T3160" s="25">
        <f t="shared" si="250"/>
        <v>12320</v>
      </c>
      <c r="U3160" s="25"/>
      <c r="V3160" s="23"/>
      <c r="W3160" s="23"/>
      <c r="X3160" s="24" t="e">
        <f>+#REF!-I3160</f>
        <v>#REF!</v>
      </c>
      <c r="Y3160" s="23"/>
      <c r="Z3160" s="23"/>
      <c r="AA3160" s="23"/>
      <c r="AB3160" s="23"/>
      <c r="AC3160" s="23"/>
      <c r="AD3160" s="23"/>
      <c r="AE3160" s="26" t="str">
        <f>VLOOKUP(E3160,'[1]Tirupati Member''s Detail'!$D$2:$L$1048576,9,0)</f>
        <v>As POD last communication 07 (Outstanding Rs 6600/-)</v>
      </c>
    </row>
    <row r="3161" spans="1:31" x14ac:dyDescent="0.3">
      <c r="A3161" s="27">
        <v>3164</v>
      </c>
      <c r="B3161" s="28"/>
      <c r="C3161" s="29" t="s">
        <v>9301</v>
      </c>
      <c r="D3161" s="20" t="s">
        <v>22</v>
      </c>
      <c r="E3161" s="29">
        <v>1000148</v>
      </c>
      <c r="F3161" s="20" t="s">
        <v>24</v>
      </c>
      <c r="G3161" s="20" t="s">
        <v>25</v>
      </c>
      <c r="H3161" s="29" t="s">
        <v>3005</v>
      </c>
      <c r="I3161" s="30">
        <v>1994</v>
      </c>
      <c r="J3161" s="29" t="s">
        <v>9302</v>
      </c>
      <c r="K3161" s="22" t="str">
        <f>VLOOKUP(E3161,'[1]Tirupati Member''s Detail'!$D$2:$L$1048576,8,0)</f>
        <v>No</v>
      </c>
      <c r="L3161" s="23">
        <f>VLOOKUP(E3161,'[1]Tirupati Member''s Detail'!$D$2:$L$1048576,4,0)</f>
        <v>22000</v>
      </c>
      <c r="M3161" s="23">
        <f t="shared" si="249"/>
        <v>22000</v>
      </c>
      <c r="N3161" s="23">
        <f>VLOOKUP(E3161,'[1]Tirupati Member''s Detail'!$D$2:$L$1048576,5,0)</f>
        <v>22000</v>
      </c>
      <c r="O3161" s="23" t="str">
        <f>VLOOKUP(E3161,'[1]Tirupati Member''s Detail'!$D$2:$L$1048576,7,0)</f>
        <v>I.R.M</v>
      </c>
      <c r="P3161" s="23">
        <f t="shared" si="251"/>
        <v>0</v>
      </c>
      <c r="Q3161" s="24" t="e">
        <f>+#REF!-I3161</f>
        <v>#REF!</v>
      </c>
      <c r="R3161" s="25">
        <f t="shared" si="252"/>
        <v>17600</v>
      </c>
      <c r="S3161" s="25" t="e">
        <f t="shared" si="253"/>
        <v>#REF!</v>
      </c>
      <c r="T3161" s="25">
        <f t="shared" si="250"/>
        <v>17600</v>
      </c>
      <c r="U3161" s="25"/>
      <c r="V3161" s="23"/>
      <c r="W3161" s="23"/>
      <c r="X3161" s="24" t="e">
        <f>+#REF!-I3161</f>
        <v>#REF!</v>
      </c>
      <c r="Y3161" s="23"/>
      <c r="Z3161" s="23"/>
      <c r="AA3161" s="23"/>
      <c r="AB3161" s="23"/>
      <c r="AC3161" s="23"/>
      <c r="AD3161" s="23"/>
      <c r="AE3161" s="26" t="str">
        <f>VLOOKUP(E3161,'[1]Tirupati Member''s Detail'!$D$2:$L$1048576,9,0)</f>
        <v xml:space="preserve"> last communication 96</v>
      </c>
    </row>
    <row r="3162" spans="1:31" x14ac:dyDescent="0.3">
      <c r="A3162" s="27">
        <v>3165</v>
      </c>
      <c r="B3162" s="28"/>
      <c r="C3162" s="29" t="s">
        <v>9303</v>
      </c>
      <c r="D3162" s="20" t="s">
        <v>22</v>
      </c>
      <c r="E3162" s="29">
        <v>1000155</v>
      </c>
      <c r="F3162" s="20" t="s">
        <v>24</v>
      </c>
      <c r="G3162" s="20" t="s">
        <v>25</v>
      </c>
      <c r="H3162" s="29" t="s">
        <v>3005</v>
      </c>
      <c r="I3162" s="30">
        <v>1994</v>
      </c>
      <c r="J3162" s="29" t="s">
        <v>9304</v>
      </c>
      <c r="K3162" s="22">
        <f>VLOOKUP(E3162,'[1]Tirupati Member''s Detail'!$D$2:$L$1048576,8,0)</f>
        <v>2007</v>
      </c>
      <c r="L3162" s="23">
        <f>VLOOKUP(E3162,'[1]Tirupati Member''s Detail'!$D$2:$L$1048576,4,0)</f>
        <v>22000</v>
      </c>
      <c r="M3162" s="23">
        <f t="shared" si="249"/>
        <v>22000</v>
      </c>
      <c r="N3162" s="23">
        <f>VLOOKUP(E3162,'[1]Tirupati Member''s Detail'!$D$2:$L$1048576,5,0)</f>
        <v>22000</v>
      </c>
      <c r="O3162" s="23" t="str">
        <f>VLOOKUP(E3162,'[1]Tirupati Member''s Detail'!$D$2:$L$1048576,7,0)</f>
        <v>R.M</v>
      </c>
      <c r="P3162" s="23">
        <f t="shared" si="251"/>
        <v>0</v>
      </c>
      <c r="Q3162" s="24" t="e">
        <f>+#REF!-I3162</f>
        <v>#REF!</v>
      </c>
      <c r="R3162" s="25">
        <f t="shared" si="252"/>
        <v>17600</v>
      </c>
      <c r="S3162" s="25" t="e">
        <f t="shared" si="253"/>
        <v>#REF!</v>
      </c>
      <c r="T3162" s="25">
        <f t="shared" si="250"/>
        <v>17600</v>
      </c>
      <c r="U3162" s="25"/>
      <c r="V3162" s="23"/>
      <c r="W3162" s="23"/>
      <c r="X3162" s="24" t="e">
        <f>+#REF!-I3162</f>
        <v>#REF!</v>
      </c>
      <c r="Y3162" s="23"/>
      <c r="Z3162" s="23"/>
      <c r="AA3162" s="23"/>
      <c r="AB3162" s="23"/>
      <c r="AC3162" s="23"/>
      <c r="AD3162" s="23"/>
      <c r="AE3162" s="26" t="str">
        <f>VLOOKUP(E3162,'[1]Tirupati Member''s Detail'!$D$2:$L$1048576,9,0)</f>
        <v>As Receipt of Amc 2007 last comm 07</v>
      </c>
    </row>
    <row r="3163" spans="1:31" x14ac:dyDescent="0.3">
      <c r="A3163" s="27">
        <v>3166</v>
      </c>
      <c r="B3163" s="28"/>
      <c r="C3163" s="29" t="s">
        <v>9305</v>
      </c>
      <c r="D3163" s="20" t="s">
        <v>22</v>
      </c>
      <c r="E3163" s="29">
        <v>1000159</v>
      </c>
      <c r="F3163" s="20" t="s">
        <v>24</v>
      </c>
      <c r="G3163" s="20" t="s">
        <v>25</v>
      </c>
      <c r="H3163" s="29" t="s">
        <v>3070</v>
      </c>
      <c r="I3163" s="30">
        <v>1994</v>
      </c>
      <c r="J3163" s="29" t="s">
        <v>9306</v>
      </c>
      <c r="K3163" s="22" t="str">
        <f>VLOOKUP(E3163,'[1]Tirupati Member''s Detail'!$D$2:$L$1048576,8,0)</f>
        <v>No</v>
      </c>
      <c r="L3163" s="23">
        <f>VLOOKUP(E3163,'[1]Tirupati Member''s Detail'!$D$2:$L$1048576,4,0)</f>
        <v>27000</v>
      </c>
      <c r="M3163" s="23">
        <f t="shared" si="249"/>
        <v>27000</v>
      </c>
      <c r="N3163" s="23">
        <f>VLOOKUP(E3163,'[1]Tirupati Member''s Detail'!$D$2:$L$1048576,5,0)</f>
        <v>27000</v>
      </c>
      <c r="O3163" s="23" t="str">
        <f>VLOOKUP(E3163,'[1]Tirupati Member''s Detail'!$D$2:$L$1048576,7,0)</f>
        <v>I.R.M</v>
      </c>
      <c r="P3163" s="23">
        <f t="shared" si="251"/>
        <v>0</v>
      </c>
      <c r="Q3163" s="24" t="e">
        <f>+#REF!-I3163</f>
        <v>#REF!</v>
      </c>
      <c r="R3163" s="25">
        <f t="shared" si="252"/>
        <v>21600</v>
      </c>
      <c r="S3163" s="25" t="e">
        <f t="shared" si="253"/>
        <v>#REF!</v>
      </c>
      <c r="T3163" s="25">
        <f t="shared" si="250"/>
        <v>21600</v>
      </c>
      <c r="U3163" s="25"/>
      <c r="V3163" s="23"/>
      <c r="W3163" s="23"/>
      <c r="X3163" s="24" t="e">
        <f>+#REF!-I3163</f>
        <v>#REF!</v>
      </c>
      <c r="Y3163" s="23"/>
      <c r="Z3163" s="23"/>
      <c r="AA3163" s="23"/>
      <c r="AB3163" s="23"/>
      <c r="AC3163" s="23"/>
      <c r="AD3163" s="23"/>
      <c r="AE3163" s="26" t="str">
        <f>VLOOKUP(E3163,'[1]Tirupati Member''s Detail'!$D$2:$L$1048576,9,0)</f>
        <v>last communication 04</v>
      </c>
    </row>
    <row r="3164" spans="1:31" x14ac:dyDescent="0.3">
      <c r="A3164" s="27">
        <v>3167</v>
      </c>
      <c r="B3164" s="28"/>
      <c r="C3164" s="29" t="s">
        <v>9307</v>
      </c>
      <c r="D3164" s="20" t="s">
        <v>22</v>
      </c>
      <c r="E3164" s="29">
        <v>1000160</v>
      </c>
      <c r="F3164" s="20" t="s">
        <v>24</v>
      </c>
      <c r="G3164" s="20" t="s">
        <v>25</v>
      </c>
      <c r="H3164" s="29" t="s">
        <v>7941</v>
      </c>
      <c r="I3164" s="30">
        <v>1994</v>
      </c>
      <c r="J3164" s="29" t="s">
        <v>9308</v>
      </c>
      <c r="K3164" s="22" t="str">
        <f>VLOOKUP(E3164,'[1]Tirupati Member''s Detail'!$D$2:$L$1048576,8,0)</f>
        <v>No</v>
      </c>
      <c r="L3164" s="23">
        <f>VLOOKUP(E3164,'[1]Tirupati Member''s Detail'!$D$2:$L$1048576,4,0)</f>
        <v>22000</v>
      </c>
      <c r="M3164" s="23">
        <f t="shared" si="249"/>
        <v>22000</v>
      </c>
      <c r="N3164" s="23">
        <f>VLOOKUP(E3164,'[1]Tirupati Member''s Detail'!$D$2:$L$1048576,5,0)</f>
        <v>22000</v>
      </c>
      <c r="O3164" s="23" t="str">
        <f>VLOOKUP(E3164,'[1]Tirupati Member''s Detail'!$D$2:$L$1048576,7,0)</f>
        <v>I.R.M</v>
      </c>
      <c r="P3164" s="23">
        <f t="shared" si="251"/>
        <v>0</v>
      </c>
      <c r="Q3164" s="24" t="e">
        <f>+#REF!-I3164</f>
        <v>#REF!</v>
      </c>
      <c r="R3164" s="25">
        <f t="shared" si="252"/>
        <v>17600</v>
      </c>
      <c r="S3164" s="25" t="e">
        <f t="shared" si="253"/>
        <v>#REF!</v>
      </c>
      <c r="T3164" s="25">
        <f t="shared" si="250"/>
        <v>17600</v>
      </c>
      <c r="U3164" s="25"/>
      <c r="V3164" s="23"/>
      <c r="W3164" s="23"/>
      <c r="X3164" s="24" t="e">
        <f>+#REF!-I3164</f>
        <v>#REF!</v>
      </c>
      <c r="Y3164" s="23"/>
      <c r="Z3164" s="23"/>
      <c r="AA3164" s="23"/>
      <c r="AB3164" s="23"/>
      <c r="AC3164" s="23"/>
      <c r="AD3164" s="23"/>
      <c r="AE3164" s="26" t="str">
        <f>VLOOKUP(E3164,'[1]Tirupati Member''s Detail'!$D$2:$L$1048576,9,0)</f>
        <v>last communication 97</v>
      </c>
    </row>
    <row r="3165" spans="1:31" x14ac:dyDescent="0.3">
      <c r="A3165" s="27">
        <v>3168</v>
      </c>
      <c r="B3165" s="28"/>
      <c r="C3165" s="29" t="s">
        <v>9309</v>
      </c>
      <c r="D3165" s="20" t="s">
        <v>22</v>
      </c>
      <c r="E3165" s="29">
        <v>1000172</v>
      </c>
      <c r="F3165" s="20" t="s">
        <v>24</v>
      </c>
      <c r="G3165" s="20" t="s">
        <v>25</v>
      </c>
      <c r="H3165" s="29" t="s">
        <v>2982</v>
      </c>
      <c r="I3165" s="30">
        <v>1994</v>
      </c>
      <c r="J3165" s="29" t="s">
        <v>9310</v>
      </c>
      <c r="K3165" s="22" t="str">
        <f>VLOOKUP(E3165,'[1]Tirupati Member''s Detail'!$D$2:$L$1048576,8,0)</f>
        <v>No</v>
      </c>
      <c r="L3165" s="23">
        <f>VLOOKUP(E3165,'[1]Tirupati Member''s Detail'!$D$2:$L$1048576,4,0)</f>
        <v>27000</v>
      </c>
      <c r="M3165" s="23">
        <f t="shared" si="249"/>
        <v>27000</v>
      </c>
      <c r="N3165" s="23">
        <f>VLOOKUP(E3165,'[1]Tirupati Member''s Detail'!$D$2:$L$1048576,5,0)</f>
        <v>27000</v>
      </c>
      <c r="O3165" s="23" t="str">
        <f>VLOOKUP(E3165,'[1]Tirupati Member''s Detail'!$D$2:$L$1048576,7,0)</f>
        <v>I.R.M</v>
      </c>
      <c r="P3165" s="23">
        <f t="shared" si="251"/>
        <v>0</v>
      </c>
      <c r="Q3165" s="24" t="e">
        <f>+#REF!-I3165</f>
        <v>#REF!</v>
      </c>
      <c r="R3165" s="25">
        <f t="shared" si="252"/>
        <v>21600</v>
      </c>
      <c r="S3165" s="25" t="e">
        <f t="shared" si="253"/>
        <v>#REF!</v>
      </c>
      <c r="T3165" s="25">
        <f t="shared" si="250"/>
        <v>21600</v>
      </c>
      <c r="U3165" s="25"/>
      <c r="V3165" s="23"/>
      <c r="W3165" s="23"/>
      <c r="X3165" s="24" t="e">
        <f>+#REF!-I3165</f>
        <v>#REF!</v>
      </c>
      <c r="Y3165" s="23"/>
      <c r="Z3165" s="23"/>
      <c r="AA3165" s="23"/>
      <c r="AB3165" s="23"/>
      <c r="AC3165" s="23"/>
      <c r="AD3165" s="23"/>
      <c r="AE3165" s="26" t="str">
        <f>VLOOKUP(E3165,'[1]Tirupati Member''s Detail'!$D$2:$L$1048576,9,0)</f>
        <v>last communication 02</v>
      </c>
    </row>
    <row r="3166" spans="1:31" x14ac:dyDescent="0.3">
      <c r="A3166" s="27">
        <v>3169</v>
      </c>
      <c r="B3166" s="28"/>
      <c r="C3166" s="29" t="s">
        <v>9311</v>
      </c>
      <c r="D3166" s="20" t="s">
        <v>22</v>
      </c>
      <c r="E3166" s="29">
        <v>1000175</v>
      </c>
      <c r="F3166" s="20" t="s">
        <v>24</v>
      </c>
      <c r="G3166" s="20" t="s">
        <v>25</v>
      </c>
      <c r="H3166" s="29" t="s">
        <v>9312</v>
      </c>
      <c r="I3166" s="30">
        <v>1994</v>
      </c>
      <c r="J3166" s="29" t="s">
        <v>9313</v>
      </c>
      <c r="K3166" s="22" t="str">
        <f>VLOOKUP(E3166,'[1]Tirupati Member''s Detail'!$D$2:$L$1048576,8,0)</f>
        <v>No</v>
      </c>
      <c r="L3166" s="23">
        <f>VLOOKUP(E3166,'[1]Tirupati Member''s Detail'!$D$2:$L$1048576,4,0)</f>
        <v>22000</v>
      </c>
      <c r="M3166" s="23">
        <f t="shared" si="249"/>
        <v>22000</v>
      </c>
      <c r="N3166" s="23">
        <f>VLOOKUP(E3166,'[1]Tirupati Member''s Detail'!$D$2:$L$1048576,5,0)</f>
        <v>5500</v>
      </c>
      <c r="O3166" s="23" t="str">
        <f>VLOOKUP(E3166,'[1]Tirupati Member''s Detail'!$D$2:$L$1048576,7,0)</f>
        <v>Outstanding</v>
      </c>
      <c r="P3166" s="23">
        <f t="shared" si="251"/>
        <v>16500</v>
      </c>
      <c r="Q3166" s="24" t="e">
        <f>+#REF!-I3166</f>
        <v>#REF!</v>
      </c>
      <c r="R3166" s="25">
        <f t="shared" si="252"/>
        <v>4400</v>
      </c>
      <c r="S3166" s="25" t="e">
        <f t="shared" si="253"/>
        <v>#REF!</v>
      </c>
      <c r="T3166" s="25">
        <f t="shared" si="250"/>
        <v>4400</v>
      </c>
      <c r="U3166" s="25"/>
      <c r="V3166" s="23"/>
      <c r="W3166" s="23"/>
      <c r="X3166" s="24" t="e">
        <f>+#REF!-I3166</f>
        <v>#REF!</v>
      </c>
      <c r="Y3166" s="23"/>
      <c r="Z3166" s="23"/>
      <c r="AA3166" s="23"/>
      <c r="AB3166" s="23"/>
      <c r="AC3166" s="23"/>
      <c r="AD3166" s="23"/>
      <c r="AE3166" s="26" t="str">
        <f>VLOOKUP(E3166,'[1]Tirupati Member''s Detail'!$D$2:$L$1048576,9,0)</f>
        <v>no communication till date (Outstanding Rs 16500/-)</v>
      </c>
    </row>
    <row r="3167" spans="1:31" x14ac:dyDescent="0.3">
      <c r="A3167" s="27">
        <v>3170</v>
      </c>
      <c r="B3167" s="28"/>
      <c r="C3167" s="29" t="s">
        <v>9314</v>
      </c>
      <c r="D3167" s="20" t="s">
        <v>22</v>
      </c>
      <c r="E3167" s="29">
        <v>1000190</v>
      </c>
      <c r="F3167" s="20" t="s">
        <v>24</v>
      </c>
      <c r="G3167" s="20" t="s">
        <v>25</v>
      </c>
      <c r="H3167" s="29" t="s">
        <v>3005</v>
      </c>
      <c r="I3167" s="30">
        <v>1994</v>
      </c>
      <c r="J3167" s="29" t="s">
        <v>9315</v>
      </c>
      <c r="K3167" s="22" t="str">
        <f>VLOOKUP(E3167,'[1]Tirupati Member''s Detail'!$D$2:$L$1048576,8,0)</f>
        <v>No</v>
      </c>
      <c r="L3167" s="23">
        <f>VLOOKUP(E3167,'[1]Tirupati Member''s Detail'!$D$2:$L$1048576,4,0)</f>
        <v>22000</v>
      </c>
      <c r="M3167" s="23">
        <f t="shared" si="249"/>
        <v>22000</v>
      </c>
      <c r="N3167" s="23">
        <f>VLOOKUP(E3167,'[1]Tirupati Member''s Detail'!$D$2:$L$1048576,5,0)</f>
        <v>22000</v>
      </c>
      <c r="O3167" s="23" t="str">
        <f>VLOOKUP(E3167,'[1]Tirupati Member''s Detail'!$D$2:$L$1048576,7,0)</f>
        <v>I.R.M</v>
      </c>
      <c r="P3167" s="23">
        <f t="shared" si="251"/>
        <v>0</v>
      </c>
      <c r="Q3167" s="24" t="e">
        <f>+#REF!-I3167</f>
        <v>#REF!</v>
      </c>
      <c r="R3167" s="25">
        <f t="shared" si="252"/>
        <v>17600</v>
      </c>
      <c r="S3167" s="25" t="e">
        <f t="shared" si="253"/>
        <v>#REF!</v>
      </c>
      <c r="T3167" s="25">
        <f t="shared" si="250"/>
        <v>17600</v>
      </c>
      <c r="U3167" s="25"/>
      <c r="V3167" s="23"/>
      <c r="W3167" s="23"/>
      <c r="X3167" s="24" t="e">
        <f>+#REF!-I3167</f>
        <v>#REF!</v>
      </c>
      <c r="Y3167" s="23"/>
      <c r="Z3167" s="23"/>
      <c r="AA3167" s="23"/>
      <c r="AB3167" s="23"/>
      <c r="AC3167" s="23"/>
      <c r="AD3167" s="23"/>
      <c r="AE3167" s="26" t="str">
        <f>VLOOKUP(E3167,'[1]Tirupati Member''s Detail'!$D$2:$L$1048576,9,0)</f>
        <v>last communication 95</v>
      </c>
    </row>
    <row r="3168" spans="1:31" x14ac:dyDescent="0.3">
      <c r="A3168" s="27">
        <v>3171</v>
      </c>
      <c r="B3168" s="28"/>
      <c r="C3168" s="29" t="s">
        <v>9316</v>
      </c>
      <c r="D3168" s="20" t="s">
        <v>22</v>
      </c>
      <c r="E3168" s="29">
        <v>1000196</v>
      </c>
      <c r="F3168" s="20" t="s">
        <v>24</v>
      </c>
      <c r="G3168" s="20" t="s">
        <v>25</v>
      </c>
      <c r="H3168" s="29" t="s">
        <v>3337</v>
      </c>
      <c r="I3168" s="30">
        <v>1994</v>
      </c>
      <c r="J3168" s="29" t="s">
        <v>9317</v>
      </c>
      <c r="K3168" s="22">
        <f>VLOOKUP(E3168,'[1]Tirupati Member''s Detail'!$D$2:$L$1048576,8,0)</f>
        <v>2007</v>
      </c>
      <c r="L3168" s="23">
        <f>VLOOKUP(E3168,'[1]Tirupati Member''s Detail'!$D$2:$L$1048576,4,0)</f>
        <v>22000</v>
      </c>
      <c r="M3168" s="23">
        <f t="shared" si="249"/>
        <v>22000</v>
      </c>
      <c r="N3168" s="23">
        <f>VLOOKUP(E3168,'[1]Tirupati Member''s Detail'!$D$2:$L$1048576,5,0)</f>
        <v>22000</v>
      </c>
      <c r="O3168" s="23" t="str">
        <f>VLOOKUP(E3168,'[1]Tirupati Member''s Detail'!$D$2:$L$1048576,7,0)</f>
        <v>R.M</v>
      </c>
      <c r="P3168" s="23">
        <f t="shared" si="251"/>
        <v>0</v>
      </c>
      <c r="Q3168" s="24" t="e">
        <f>+#REF!-I3168</f>
        <v>#REF!</v>
      </c>
      <c r="R3168" s="25">
        <f t="shared" si="252"/>
        <v>17600</v>
      </c>
      <c r="S3168" s="25" t="e">
        <f t="shared" si="253"/>
        <v>#REF!</v>
      </c>
      <c r="T3168" s="25">
        <f t="shared" si="250"/>
        <v>17600</v>
      </c>
      <c r="U3168" s="25"/>
      <c r="V3168" s="23"/>
      <c r="W3168" s="23"/>
      <c r="X3168" s="24" t="e">
        <f>+#REF!-I3168</f>
        <v>#REF!</v>
      </c>
      <c r="Y3168" s="23"/>
      <c r="Z3168" s="23"/>
      <c r="AA3168" s="23"/>
      <c r="AB3168" s="23"/>
      <c r="AC3168" s="23"/>
      <c r="AD3168" s="23"/>
      <c r="AE3168" s="26" t="str">
        <f>VLOOKUP(E3168,'[1]Tirupati Member''s Detail'!$D$2:$L$1048576,9,0)</f>
        <v>last communication 09</v>
      </c>
    </row>
    <row r="3169" spans="1:31" x14ac:dyDescent="0.3">
      <c r="A3169" s="27">
        <v>3172</v>
      </c>
      <c r="B3169" s="28"/>
      <c r="C3169" s="29" t="s">
        <v>9318</v>
      </c>
      <c r="D3169" s="20" t="s">
        <v>22</v>
      </c>
      <c r="E3169" s="29">
        <v>1000197</v>
      </c>
      <c r="F3169" s="20" t="s">
        <v>24</v>
      </c>
      <c r="G3169" s="20" t="s">
        <v>25</v>
      </c>
      <c r="H3169" s="29" t="s">
        <v>9319</v>
      </c>
      <c r="I3169" s="30">
        <v>1994</v>
      </c>
      <c r="J3169" s="29" t="s">
        <v>9320</v>
      </c>
      <c r="K3169" s="22" t="str">
        <f>VLOOKUP(E3169,'[1]Tirupati Member''s Detail'!$D$2:$L$1048576,8,0)</f>
        <v>No</v>
      </c>
      <c r="L3169" s="23">
        <f>VLOOKUP(E3169,'[1]Tirupati Member''s Detail'!$D$2:$L$1048576,4,0)</f>
        <v>27000</v>
      </c>
      <c r="M3169" s="23">
        <f t="shared" si="249"/>
        <v>27000</v>
      </c>
      <c r="N3169" s="23">
        <f>VLOOKUP(E3169,'[1]Tirupati Member''s Detail'!$D$2:$L$1048576,5,0)</f>
        <v>25650</v>
      </c>
      <c r="O3169" s="23" t="str">
        <f>VLOOKUP(E3169,'[1]Tirupati Member''s Detail'!$D$2:$L$1048576,7,0)</f>
        <v>I.R.M</v>
      </c>
      <c r="P3169" s="23">
        <f t="shared" si="251"/>
        <v>1350</v>
      </c>
      <c r="Q3169" s="24" t="e">
        <f>+#REF!-I3169</f>
        <v>#REF!</v>
      </c>
      <c r="R3169" s="25">
        <f t="shared" si="252"/>
        <v>20520</v>
      </c>
      <c r="S3169" s="25" t="e">
        <f t="shared" si="253"/>
        <v>#REF!</v>
      </c>
      <c r="T3169" s="25">
        <f t="shared" si="250"/>
        <v>20520</v>
      </c>
      <c r="U3169" s="25"/>
      <c r="V3169" s="23"/>
      <c r="W3169" s="23"/>
      <c r="X3169" s="24" t="e">
        <f>+#REF!-I3169</f>
        <v>#REF!</v>
      </c>
      <c r="Y3169" s="23"/>
      <c r="Z3169" s="23"/>
      <c r="AA3169" s="23"/>
      <c r="AB3169" s="23"/>
      <c r="AC3169" s="23"/>
      <c r="AD3169" s="23"/>
      <c r="AE3169" s="26" t="str">
        <f>VLOOKUP(E3169,'[1]Tirupati Member''s Detail'!$D$2:$L$1048576,9,0)</f>
        <v>no communication till date</v>
      </c>
    </row>
    <row r="3170" spans="1:31" x14ac:dyDescent="0.3">
      <c r="A3170" s="27">
        <v>3173</v>
      </c>
      <c r="B3170" s="28"/>
      <c r="C3170" s="29" t="s">
        <v>9321</v>
      </c>
      <c r="D3170" s="20" t="s">
        <v>22</v>
      </c>
      <c r="E3170" s="29">
        <v>1000198</v>
      </c>
      <c r="F3170" s="20" t="s">
        <v>24</v>
      </c>
      <c r="G3170" s="20" t="s">
        <v>25</v>
      </c>
      <c r="H3170" s="29" t="s">
        <v>9319</v>
      </c>
      <c r="I3170" s="30">
        <v>1994</v>
      </c>
      <c r="J3170" s="29" t="s">
        <v>9322</v>
      </c>
      <c r="K3170" s="22" t="str">
        <f>VLOOKUP(E3170,'[1]Tirupati Member''s Detail'!$D$2:$L$1048576,8,0)</f>
        <v>No</v>
      </c>
      <c r="L3170" s="23">
        <f>VLOOKUP(E3170,'[1]Tirupati Member''s Detail'!$D$2:$L$1048576,4,0)</f>
        <v>22000</v>
      </c>
      <c r="M3170" s="23">
        <f t="shared" si="249"/>
        <v>22000</v>
      </c>
      <c r="N3170" s="23">
        <f>VLOOKUP(E3170,'[1]Tirupati Member''s Detail'!$D$2:$L$1048576,5,0)</f>
        <v>22000</v>
      </c>
      <c r="O3170" s="23" t="str">
        <f>VLOOKUP(E3170,'[1]Tirupati Member''s Detail'!$D$2:$L$1048576,7,0)</f>
        <v>I.R.M</v>
      </c>
      <c r="P3170" s="23">
        <f t="shared" si="251"/>
        <v>0</v>
      </c>
      <c r="Q3170" s="24" t="e">
        <f>+#REF!-I3170</f>
        <v>#REF!</v>
      </c>
      <c r="R3170" s="25">
        <f t="shared" si="252"/>
        <v>17600</v>
      </c>
      <c r="S3170" s="25" t="e">
        <f t="shared" si="253"/>
        <v>#REF!</v>
      </c>
      <c r="T3170" s="25">
        <f t="shared" si="250"/>
        <v>17600</v>
      </c>
      <c r="U3170" s="25"/>
      <c r="V3170" s="23"/>
      <c r="W3170" s="23"/>
      <c r="X3170" s="24" t="e">
        <f>+#REF!-I3170</f>
        <v>#REF!</v>
      </c>
      <c r="Y3170" s="23"/>
      <c r="Z3170" s="23"/>
      <c r="AA3170" s="23"/>
      <c r="AB3170" s="23"/>
      <c r="AC3170" s="23"/>
      <c r="AD3170" s="23"/>
      <c r="AE3170" s="26" t="str">
        <f>VLOOKUP(E3170,'[1]Tirupati Member''s Detail'!$D$2:$L$1048576,9,0)</f>
        <v>last communication 95</v>
      </c>
    </row>
    <row r="3171" spans="1:31" x14ac:dyDescent="0.3">
      <c r="A3171" s="27">
        <v>3174</v>
      </c>
      <c r="B3171" s="28"/>
      <c r="C3171" s="29" t="s">
        <v>9323</v>
      </c>
      <c r="D3171" s="20" t="s">
        <v>22</v>
      </c>
      <c r="E3171" s="29">
        <v>1000201</v>
      </c>
      <c r="F3171" s="20" t="s">
        <v>24</v>
      </c>
      <c r="G3171" s="20" t="s">
        <v>25</v>
      </c>
      <c r="H3171" s="29" t="s">
        <v>9319</v>
      </c>
      <c r="I3171" s="30">
        <v>1994</v>
      </c>
      <c r="J3171" s="29" t="s">
        <v>9324</v>
      </c>
      <c r="K3171" s="22" t="str">
        <f>VLOOKUP(E3171,'[1]Tirupati Member''s Detail'!$D$2:$L$1048576,8,0)</f>
        <v>No</v>
      </c>
      <c r="L3171" s="23">
        <f>VLOOKUP(E3171,'[1]Tirupati Member''s Detail'!$D$2:$L$1048576,4,0)</f>
        <v>27000</v>
      </c>
      <c r="M3171" s="23">
        <f t="shared" si="249"/>
        <v>27000</v>
      </c>
      <c r="N3171" s="23">
        <f>VLOOKUP(E3171,'[1]Tirupati Member''s Detail'!$D$2:$L$1048576,5,0)</f>
        <v>25650</v>
      </c>
      <c r="O3171" s="23" t="str">
        <f>VLOOKUP(E3171,'[1]Tirupati Member''s Detail'!$D$2:$L$1048576,7,0)</f>
        <v>I.R.M</v>
      </c>
      <c r="P3171" s="23">
        <f t="shared" si="251"/>
        <v>1350</v>
      </c>
      <c r="Q3171" s="24" t="e">
        <f>+#REF!-I3171</f>
        <v>#REF!</v>
      </c>
      <c r="R3171" s="25">
        <f t="shared" si="252"/>
        <v>20520</v>
      </c>
      <c r="S3171" s="25" t="e">
        <f t="shared" si="253"/>
        <v>#REF!</v>
      </c>
      <c r="T3171" s="25">
        <f t="shared" si="250"/>
        <v>20520</v>
      </c>
      <c r="U3171" s="25"/>
      <c r="V3171" s="23"/>
      <c r="W3171" s="23"/>
      <c r="X3171" s="24" t="e">
        <f>+#REF!-I3171</f>
        <v>#REF!</v>
      </c>
      <c r="Y3171" s="23"/>
      <c r="Z3171" s="23"/>
      <c r="AA3171" s="23"/>
      <c r="AB3171" s="23"/>
      <c r="AC3171" s="23"/>
      <c r="AD3171" s="23"/>
      <c r="AE3171" s="26" t="str">
        <f>VLOOKUP(E3171,'[1]Tirupati Member''s Detail'!$D$2:$L$1048576,9,0)</f>
        <v>letter send for reminder 2007</v>
      </c>
    </row>
    <row r="3172" spans="1:31" x14ac:dyDescent="0.3">
      <c r="A3172" s="27">
        <v>3175</v>
      </c>
      <c r="B3172" s="28"/>
      <c r="C3172" s="29" t="s">
        <v>9325</v>
      </c>
      <c r="D3172" s="20" t="s">
        <v>22</v>
      </c>
      <c r="E3172" s="29">
        <v>1000209</v>
      </c>
      <c r="F3172" s="20" t="s">
        <v>24</v>
      </c>
      <c r="G3172" s="20" t="s">
        <v>25</v>
      </c>
      <c r="H3172" s="29" t="s">
        <v>3813</v>
      </c>
      <c r="I3172" s="30">
        <v>1994</v>
      </c>
      <c r="J3172" s="29" t="s">
        <v>9326</v>
      </c>
      <c r="K3172" s="22" t="str">
        <f>VLOOKUP(E3172,'[1]Tirupati Member''s Detail'!$D$2:$L$1048576,8,0)</f>
        <v>No</v>
      </c>
      <c r="L3172" s="23">
        <f>VLOOKUP(E3172,'[1]Tirupati Member''s Detail'!$D$2:$L$1048576,4,0)</f>
        <v>27000</v>
      </c>
      <c r="M3172" s="23">
        <f t="shared" si="249"/>
        <v>27000</v>
      </c>
      <c r="N3172" s="23">
        <f>VLOOKUP(E3172,'[1]Tirupati Member''s Detail'!$D$2:$L$1048576,5,0)</f>
        <v>25650</v>
      </c>
      <c r="O3172" s="23" t="str">
        <f>VLOOKUP(E3172,'[1]Tirupati Member''s Detail'!$D$2:$L$1048576,7,0)</f>
        <v>I.R.M</v>
      </c>
      <c r="P3172" s="23">
        <f t="shared" si="251"/>
        <v>1350</v>
      </c>
      <c r="Q3172" s="24" t="e">
        <f>+#REF!-I3172</f>
        <v>#REF!</v>
      </c>
      <c r="R3172" s="25">
        <f t="shared" si="252"/>
        <v>20520</v>
      </c>
      <c r="S3172" s="25" t="e">
        <f t="shared" si="253"/>
        <v>#REF!</v>
      </c>
      <c r="T3172" s="25">
        <f t="shared" si="250"/>
        <v>20520</v>
      </c>
      <c r="U3172" s="25"/>
      <c r="V3172" s="23"/>
      <c r="W3172" s="23"/>
      <c r="X3172" s="24" t="e">
        <f>+#REF!-I3172</f>
        <v>#REF!</v>
      </c>
      <c r="Y3172" s="23"/>
      <c r="Z3172" s="23"/>
      <c r="AA3172" s="23"/>
      <c r="AB3172" s="23"/>
      <c r="AC3172" s="23"/>
      <c r="AD3172" s="23"/>
      <c r="AE3172" s="26" t="str">
        <f>VLOOKUP(E3172,'[1]Tirupati Member''s Detail'!$D$2:$L$1048576,9,0)</f>
        <v>last communication 10</v>
      </c>
    </row>
    <row r="3173" spans="1:31" x14ac:dyDescent="0.3">
      <c r="A3173" s="27">
        <v>3176</v>
      </c>
      <c r="B3173" s="28"/>
      <c r="C3173" s="29" t="s">
        <v>9327</v>
      </c>
      <c r="D3173" s="20" t="s">
        <v>22</v>
      </c>
      <c r="E3173" s="29">
        <v>1000210</v>
      </c>
      <c r="F3173" s="20" t="s">
        <v>24</v>
      </c>
      <c r="G3173" s="20" t="s">
        <v>25</v>
      </c>
      <c r="H3173" s="29" t="s">
        <v>3214</v>
      </c>
      <c r="I3173" s="30">
        <v>1994</v>
      </c>
      <c r="J3173" s="29" t="s">
        <v>1462</v>
      </c>
      <c r="K3173" s="22" t="str">
        <f>VLOOKUP(E3173,'[1]Tirupati Member''s Detail'!$D$2:$L$1048576,8,0)</f>
        <v>No</v>
      </c>
      <c r="L3173" s="23">
        <f>VLOOKUP(E3173,'[1]Tirupati Member''s Detail'!$D$2:$L$1048576,4,0)</f>
        <v>27000</v>
      </c>
      <c r="M3173" s="23">
        <f t="shared" si="249"/>
        <v>27000</v>
      </c>
      <c r="N3173" s="23">
        <f>VLOOKUP(E3173,'[1]Tirupati Member''s Detail'!$D$2:$L$1048576,5,0)</f>
        <v>27000</v>
      </c>
      <c r="O3173" s="23" t="str">
        <f>VLOOKUP(E3173,'[1]Tirupati Member''s Detail'!$D$2:$L$1048576,7,0)</f>
        <v>I.R.M</v>
      </c>
      <c r="P3173" s="23">
        <f t="shared" si="251"/>
        <v>0</v>
      </c>
      <c r="Q3173" s="24" t="e">
        <f>+#REF!-I3173</f>
        <v>#REF!</v>
      </c>
      <c r="R3173" s="25">
        <f t="shared" si="252"/>
        <v>21600</v>
      </c>
      <c r="S3173" s="25" t="e">
        <f t="shared" si="253"/>
        <v>#REF!</v>
      </c>
      <c r="T3173" s="25">
        <f t="shared" si="250"/>
        <v>21600</v>
      </c>
      <c r="U3173" s="25"/>
      <c r="V3173" s="23"/>
      <c r="W3173" s="23"/>
      <c r="X3173" s="24" t="e">
        <f>+#REF!-I3173</f>
        <v>#REF!</v>
      </c>
      <c r="Y3173" s="23"/>
      <c r="Z3173" s="23"/>
      <c r="AA3173" s="23"/>
      <c r="AB3173" s="23"/>
      <c r="AC3173" s="23"/>
      <c r="AD3173" s="23"/>
      <c r="AE3173" s="26" t="str">
        <f>VLOOKUP(E3173,'[1]Tirupati Member''s Detail'!$D$2:$L$1048576,9,0)</f>
        <v>last communication 01</v>
      </c>
    </row>
    <row r="3174" spans="1:31" x14ac:dyDescent="0.3">
      <c r="A3174" s="27">
        <v>3177</v>
      </c>
      <c r="B3174" s="28"/>
      <c r="C3174" s="29" t="s">
        <v>9328</v>
      </c>
      <c r="D3174" s="20" t="s">
        <v>22</v>
      </c>
      <c r="E3174" s="29">
        <v>1000212</v>
      </c>
      <c r="F3174" s="20" t="s">
        <v>24</v>
      </c>
      <c r="G3174" s="20" t="s">
        <v>25</v>
      </c>
      <c r="H3174" s="29" t="s">
        <v>9329</v>
      </c>
      <c r="I3174" s="30">
        <v>1994</v>
      </c>
      <c r="J3174" s="29" t="s">
        <v>9330</v>
      </c>
      <c r="K3174" s="22" t="str">
        <f>VLOOKUP(E3174,'[1]Tirupati Member''s Detail'!$D$2:$L$1048576,8,0)</f>
        <v>No</v>
      </c>
      <c r="L3174" s="23">
        <f>VLOOKUP(E3174,'[1]Tirupati Member''s Detail'!$D$2:$L$1048576,4,0)</f>
        <v>27000</v>
      </c>
      <c r="M3174" s="23">
        <f t="shared" si="249"/>
        <v>27000</v>
      </c>
      <c r="N3174" s="23">
        <f>VLOOKUP(E3174,'[1]Tirupati Member''s Detail'!$D$2:$L$1048576,5,0)</f>
        <v>14200</v>
      </c>
      <c r="O3174" s="23" t="str">
        <f>VLOOKUP(E3174,'[1]Tirupati Member''s Detail'!$D$2:$L$1048576,7,0)</f>
        <v>Outstanding</v>
      </c>
      <c r="P3174" s="23">
        <f t="shared" si="251"/>
        <v>12800</v>
      </c>
      <c r="Q3174" s="24" t="e">
        <f>+#REF!-I3174</f>
        <v>#REF!</v>
      </c>
      <c r="R3174" s="25">
        <f t="shared" si="252"/>
        <v>11360</v>
      </c>
      <c r="S3174" s="25" t="e">
        <f t="shared" si="253"/>
        <v>#REF!</v>
      </c>
      <c r="T3174" s="25">
        <f t="shared" si="250"/>
        <v>11360</v>
      </c>
      <c r="U3174" s="25"/>
      <c r="V3174" s="23"/>
      <c r="W3174" s="23"/>
      <c r="X3174" s="24" t="e">
        <f>+#REF!-I3174</f>
        <v>#REF!</v>
      </c>
      <c r="Y3174" s="23"/>
      <c r="Z3174" s="23"/>
      <c r="AA3174" s="23"/>
      <c r="AB3174" s="23"/>
      <c r="AC3174" s="23"/>
      <c r="AD3174" s="23"/>
      <c r="AE3174" s="26" t="str">
        <f>VLOOKUP(E3174,'[1]Tirupati Member''s Detail'!$D$2:$L$1048576,9,0)</f>
        <v>last communication 95 (Outstanding Rs 12800/-)</v>
      </c>
    </row>
    <row r="3175" spans="1:31" x14ac:dyDescent="0.3">
      <c r="A3175" s="27">
        <v>3178</v>
      </c>
      <c r="B3175" s="28"/>
      <c r="C3175" s="29" t="s">
        <v>9331</v>
      </c>
      <c r="D3175" s="20" t="s">
        <v>22</v>
      </c>
      <c r="E3175" s="29">
        <v>1000224</v>
      </c>
      <c r="F3175" s="20" t="s">
        <v>24</v>
      </c>
      <c r="G3175" s="20" t="s">
        <v>25</v>
      </c>
      <c r="H3175" s="29" t="s">
        <v>4000</v>
      </c>
      <c r="I3175" s="30">
        <v>1994</v>
      </c>
      <c r="J3175" s="29" t="s">
        <v>9332</v>
      </c>
      <c r="K3175" s="22" t="str">
        <f>VLOOKUP(E3175,'[1]Tirupati Member''s Detail'!$D$2:$L$1048576,8,0)</f>
        <v>No</v>
      </c>
      <c r="L3175" s="23">
        <f>VLOOKUP(E3175,'[1]Tirupati Member''s Detail'!$D$2:$L$1048576,4,0)</f>
        <v>32000</v>
      </c>
      <c r="M3175" s="23">
        <f t="shared" si="249"/>
        <v>32000</v>
      </c>
      <c r="N3175" s="23">
        <f>VLOOKUP(E3175,'[1]Tirupati Member''s Detail'!$D$2:$L$1048576,5,0)</f>
        <v>32000</v>
      </c>
      <c r="O3175" s="23" t="str">
        <f>VLOOKUP(E3175,'[1]Tirupati Member''s Detail'!$D$2:$L$1048576,7,0)</f>
        <v>I.R.M</v>
      </c>
      <c r="P3175" s="23">
        <f t="shared" si="251"/>
        <v>0</v>
      </c>
      <c r="Q3175" s="24" t="e">
        <f>+#REF!-I3175</f>
        <v>#REF!</v>
      </c>
      <c r="R3175" s="25">
        <f t="shared" si="252"/>
        <v>25600</v>
      </c>
      <c r="S3175" s="25" t="e">
        <f t="shared" si="253"/>
        <v>#REF!</v>
      </c>
      <c r="T3175" s="25">
        <f t="shared" si="250"/>
        <v>25600</v>
      </c>
      <c r="U3175" s="25"/>
      <c r="V3175" s="23"/>
      <c r="W3175" s="23"/>
      <c r="X3175" s="24" t="e">
        <f>+#REF!-I3175</f>
        <v>#REF!</v>
      </c>
      <c r="Y3175" s="23"/>
      <c r="Z3175" s="23"/>
      <c r="AA3175" s="23"/>
      <c r="AB3175" s="23"/>
      <c r="AC3175" s="23"/>
      <c r="AD3175" s="23"/>
      <c r="AE3175" s="26" t="str">
        <f>VLOOKUP(E3175,'[1]Tirupati Member''s Detail'!$D$2:$L$1048576,9,0)</f>
        <v>last communication 01</v>
      </c>
    </row>
    <row r="3176" spans="1:31" x14ac:dyDescent="0.3">
      <c r="A3176" s="27">
        <v>3179</v>
      </c>
      <c r="B3176" s="28"/>
      <c r="C3176" s="29" t="s">
        <v>9333</v>
      </c>
      <c r="D3176" s="20" t="s">
        <v>22</v>
      </c>
      <c r="E3176" s="29">
        <v>1000227</v>
      </c>
      <c r="F3176" s="20" t="s">
        <v>24</v>
      </c>
      <c r="G3176" s="20" t="s">
        <v>25</v>
      </c>
      <c r="H3176" s="29" t="s">
        <v>3221</v>
      </c>
      <c r="I3176" s="30">
        <v>1994</v>
      </c>
      <c r="J3176" s="29" t="s">
        <v>9334</v>
      </c>
      <c r="K3176" s="22" t="str">
        <f>VLOOKUP(E3176,'[1]Tirupati Member''s Detail'!$D$2:$L$1048576,8,0)</f>
        <v>No</v>
      </c>
      <c r="L3176" s="23">
        <f>VLOOKUP(E3176,'[1]Tirupati Member''s Detail'!$D$2:$L$1048576,4,0)</f>
        <v>22000</v>
      </c>
      <c r="M3176" s="23">
        <f t="shared" si="249"/>
        <v>22000</v>
      </c>
      <c r="N3176" s="23">
        <f>VLOOKUP(E3176,'[1]Tirupati Member''s Detail'!$D$2:$L$1048576,5,0)</f>
        <v>22000</v>
      </c>
      <c r="O3176" s="23" t="str">
        <f>VLOOKUP(E3176,'[1]Tirupati Member''s Detail'!$D$2:$L$1048576,7,0)</f>
        <v>I.R.M</v>
      </c>
      <c r="P3176" s="23">
        <f t="shared" si="251"/>
        <v>0</v>
      </c>
      <c r="Q3176" s="24" t="e">
        <f>+#REF!-I3176</f>
        <v>#REF!</v>
      </c>
      <c r="R3176" s="25">
        <f t="shared" si="252"/>
        <v>17600</v>
      </c>
      <c r="S3176" s="25" t="e">
        <f t="shared" si="253"/>
        <v>#REF!</v>
      </c>
      <c r="T3176" s="25">
        <f t="shared" si="250"/>
        <v>17600</v>
      </c>
      <c r="U3176" s="25"/>
      <c r="V3176" s="23"/>
      <c r="W3176" s="23"/>
      <c r="X3176" s="24" t="e">
        <f>+#REF!-I3176</f>
        <v>#REF!</v>
      </c>
      <c r="Y3176" s="23"/>
      <c r="Z3176" s="23"/>
      <c r="AA3176" s="23"/>
      <c r="AB3176" s="23"/>
      <c r="AC3176" s="23"/>
      <c r="AD3176" s="23"/>
      <c r="AE3176" s="26" t="str">
        <f>VLOOKUP(E3176,'[1]Tirupati Member''s Detail'!$D$2:$L$1048576,9,0)</f>
        <v>As Pod last comm 2007</v>
      </c>
    </row>
    <row r="3177" spans="1:31" x14ac:dyDescent="0.3">
      <c r="A3177" s="27">
        <v>3180</v>
      </c>
      <c r="B3177" s="28"/>
      <c r="C3177" s="29" t="s">
        <v>9335</v>
      </c>
      <c r="D3177" s="20" t="s">
        <v>22</v>
      </c>
      <c r="E3177" s="29">
        <v>1000249</v>
      </c>
      <c r="F3177" s="20" t="s">
        <v>24</v>
      </c>
      <c r="G3177" s="20" t="s">
        <v>25</v>
      </c>
      <c r="H3177" s="29" t="s">
        <v>3643</v>
      </c>
      <c r="I3177" s="30">
        <v>1994</v>
      </c>
      <c r="J3177" s="29" t="s">
        <v>9336</v>
      </c>
      <c r="K3177" s="22" t="str">
        <f>VLOOKUP(E3177,'[1]Tirupati Member''s Detail'!$D$2:$L$1048576,8,0)</f>
        <v>No</v>
      </c>
      <c r="L3177" s="23">
        <f>VLOOKUP(E3177,'[1]Tirupati Member''s Detail'!$D$2:$L$1048576,4,0)</f>
        <v>22000</v>
      </c>
      <c r="M3177" s="23">
        <f t="shared" si="249"/>
        <v>22000</v>
      </c>
      <c r="N3177" s="23">
        <f>VLOOKUP(E3177,'[1]Tirupati Member''s Detail'!$D$2:$L$1048576,5,0)</f>
        <v>22000</v>
      </c>
      <c r="O3177" s="23" t="str">
        <f>VLOOKUP(E3177,'[1]Tirupati Member''s Detail'!$D$2:$L$1048576,7,0)</f>
        <v>I.R.M</v>
      </c>
      <c r="P3177" s="23">
        <f t="shared" si="251"/>
        <v>0</v>
      </c>
      <c r="Q3177" s="24" t="e">
        <f>+#REF!-I3177</f>
        <v>#REF!</v>
      </c>
      <c r="R3177" s="25">
        <f t="shared" si="252"/>
        <v>17600</v>
      </c>
      <c r="S3177" s="25" t="e">
        <f t="shared" si="253"/>
        <v>#REF!</v>
      </c>
      <c r="T3177" s="25">
        <f t="shared" si="250"/>
        <v>17600</v>
      </c>
      <c r="U3177" s="25"/>
      <c r="V3177" s="23"/>
      <c r="W3177" s="23"/>
      <c r="X3177" s="24" t="e">
        <f>+#REF!-I3177</f>
        <v>#REF!</v>
      </c>
      <c r="Y3177" s="23"/>
      <c r="Z3177" s="23"/>
      <c r="AA3177" s="23"/>
      <c r="AB3177" s="23"/>
      <c r="AC3177" s="23"/>
      <c r="AD3177" s="23"/>
      <c r="AE3177" s="26" t="str">
        <f>VLOOKUP(E3177,'[1]Tirupati Member''s Detail'!$D$2:$L$1048576,9,0)</f>
        <v>As Pod last comm 2007</v>
      </c>
    </row>
    <row r="3178" spans="1:31" x14ac:dyDescent="0.3">
      <c r="A3178" s="27">
        <v>3181</v>
      </c>
      <c r="B3178" s="28"/>
      <c r="C3178" s="29" t="s">
        <v>9337</v>
      </c>
      <c r="D3178" s="20" t="s">
        <v>22</v>
      </c>
      <c r="E3178" s="29">
        <v>1000256</v>
      </c>
      <c r="F3178" s="20" t="s">
        <v>24</v>
      </c>
      <c r="G3178" s="20" t="s">
        <v>25</v>
      </c>
      <c r="H3178" s="29" t="s">
        <v>3643</v>
      </c>
      <c r="I3178" s="30">
        <v>1994</v>
      </c>
      <c r="J3178" s="29" t="s">
        <v>9338</v>
      </c>
      <c r="K3178" s="22">
        <f>VLOOKUP(E3178,'[1]Tirupati Member''s Detail'!$D$2:$L$1048576,8,0)</f>
        <v>2011</v>
      </c>
      <c r="L3178" s="23">
        <f>VLOOKUP(E3178,'[1]Tirupati Member''s Detail'!$D$2:$L$1048576,4,0)</f>
        <v>32000</v>
      </c>
      <c r="M3178" s="23">
        <f t="shared" si="249"/>
        <v>32000</v>
      </c>
      <c r="N3178" s="23">
        <f>VLOOKUP(E3178,'[1]Tirupati Member''s Detail'!$D$2:$L$1048576,5,0)</f>
        <v>32000</v>
      </c>
      <c r="O3178" s="23" t="str">
        <f>VLOOKUP(E3178,'[1]Tirupati Member''s Detail'!$D$2:$L$1048576,7,0)</f>
        <v>R.M</v>
      </c>
      <c r="P3178" s="23">
        <f t="shared" si="251"/>
        <v>0</v>
      </c>
      <c r="Q3178" s="24" t="e">
        <f>+#REF!-I3178</f>
        <v>#REF!</v>
      </c>
      <c r="R3178" s="25">
        <f t="shared" si="252"/>
        <v>25600</v>
      </c>
      <c r="S3178" s="25" t="e">
        <f t="shared" si="253"/>
        <v>#REF!</v>
      </c>
      <c r="T3178" s="25">
        <f t="shared" si="250"/>
        <v>25600</v>
      </c>
      <c r="U3178" s="25"/>
      <c r="V3178" s="23"/>
      <c r="W3178" s="23"/>
      <c r="X3178" s="24" t="e">
        <f>+#REF!-I3178</f>
        <v>#REF!</v>
      </c>
      <c r="Y3178" s="23"/>
      <c r="Z3178" s="23"/>
      <c r="AA3178" s="23"/>
      <c r="AB3178" s="23"/>
      <c r="AC3178" s="23"/>
      <c r="AD3178" s="23"/>
      <c r="AE3178" s="26" t="str">
        <f>VLOOKUP(E3178,'[1]Tirupati Member''s Detail'!$D$2:$L$1048576,9,0)</f>
        <v>last communication 11</v>
      </c>
    </row>
    <row r="3179" spans="1:31" x14ac:dyDescent="0.3">
      <c r="A3179" s="27">
        <v>3182</v>
      </c>
      <c r="B3179" s="28"/>
      <c r="C3179" s="29" t="s">
        <v>9339</v>
      </c>
      <c r="D3179" s="20" t="s">
        <v>22</v>
      </c>
      <c r="E3179" s="29">
        <v>1000258</v>
      </c>
      <c r="F3179" s="20" t="s">
        <v>24</v>
      </c>
      <c r="G3179" s="20" t="s">
        <v>25</v>
      </c>
      <c r="H3179" s="29" t="s">
        <v>3555</v>
      </c>
      <c r="I3179" s="30">
        <v>1994</v>
      </c>
      <c r="J3179" s="29" t="s">
        <v>9340</v>
      </c>
      <c r="K3179" s="22" t="str">
        <f>VLOOKUP(E3179,'[1]Tirupati Member''s Detail'!$D$2:$L$1048576,8,0)</f>
        <v>No</v>
      </c>
      <c r="L3179" s="23">
        <f>VLOOKUP(E3179,'[1]Tirupati Member''s Detail'!$D$2:$L$1048576,4,0)</f>
        <v>27000</v>
      </c>
      <c r="M3179" s="23">
        <f t="shared" si="249"/>
        <v>27000</v>
      </c>
      <c r="N3179" s="23">
        <f>VLOOKUP(E3179,'[1]Tirupati Member''s Detail'!$D$2:$L$1048576,5,0)</f>
        <v>6750</v>
      </c>
      <c r="O3179" s="23" t="str">
        <f>VLOOKUP(E3179,'[1]Tirupati Member''s Detail'!$D$2:$L$1048576,7,0)</f>
        <v>Outstanding</v>
      </c>
      <c r="P3179" s="23">
        <f t="shared" si="251"/>
        <v>20250</v>
      </c>
      <c r="Q3179" s="24" t="e">
        <f>+#REF!-I3179</f>
        <v>#REF!</v>
      </c>
      <c r="R3179" s="25">
        <f t="shared" si="252"/>
        <v>5400</v>
      </c>
      <c r="S3179" s="25" t="e">
        <f t="shared" si="253"/>
        <v>#REF!</v>
      </c>
      <c r="T3179" s="25">
        <f t="shared" si="250"/>
        <v>5400</v>
      </c>
      <c r="U3179" s="25"/>
      <c r="V3179" s="23"/>
      <c r="W3179" s="23"/>
      <c r="X3179" s="24" t="e">
        <f>+#REF!-I3179</f>
        <v>#REF!</v>
      </c>
      <c r="Y3179" s="23"/>
      <c r="Z3179" s="23"/>
      <c r="AA3179" s="23"/>
      <c r="AB3179" s="23"/>
      <c r="AC3179" s="23"/>
      <c r="AD3179" s="23"/>
      <c r="AE3179" s="26" t="str">
        <f>VLOOKUP(E3179,'[1]Tirupati Member''s Detail'!$D$2:$L$1048576,9,0)</f>
        <v>no communication till date (Outstanding Rs 20250/-)</v>
      </c>
    </row>
    <row r="3180" spans="1:31" x14ac:dyDescent="0.3">
      <c r="A3180" s="27">
        <v>3183</v>
      </c>
      <c r="B3180" s="28"/>
      <c r="C3180" s="29" t="s">
        <v>9341</v>
      </c>
      <c r="D3180" s="20" t="s">
        <v>22</v>
      </c>
      <c r="E3180" s="29">
        <v>1000268</v>
      </c>
      <c r="F3180" s="20" t="s">
        <v>24</v>
      </c>
      <c r="G3180" s="20" t="s">
        <v>25</v>
      </c>
      <c r="H3180" s="29" t="s">
        <v>3677</v>
      </c>
      <c r="I3180" s="30">
        <v>1994</v>
      </c>
      <c r="J3180" s="29" t="s">
        <v>9342</v>
      </c>
      <c r="K3180" s="22" t="str">
        <f>VLOOKUP(E3180,'[1]Tirupati Member''s Detail'!$D$2:$L$1048576,8,0)</f>
        <v>No</v>
      </c>
      <c r="L3180" s="23">
        <f>VLOOKUP(E3180,'[1]Tirupati Member''s Detail'!$D$2:$L$1048576,4,0)</f>
        <v>22000</v>
      </c>
      <c r="M3180" s="23">
        <f t="shared" si="249"/>
        <v>22000</v>
      </c>
      <c r="N3180" s="23">
        <f>VLOOKUP(E3180,'[1]Tirupati Member''s Detail'!$D$2:$L$1048576,5,0)</f>
        <v>22000</v>
      </c>
      <c r="O3180" s="23" t="str">
        <f>VLOOKUP(E3180,'[1]Tirupati Member''s Detail'!$D$2:$L$1048576,7,0)</f>
        <v>I.R.M</v>
      </c>
      <c r="P3180" s="23">
        <f t="shared" si="251"/>
        <v>0</v>
      </c>
      <c r="Q3180" s="24" t="e">
        <f>+#REF!-I3180</f>
        <v>#REF!</v>
      </c>
      <c r="R3180" s="25">
        <f t="shared" si="252"/>
        <v>17600</v>
      </c>
      <c r="S3180" s="25" t="e">
        <f t="shared" si="253"/>
        <v>#REF!</v>
      </c>
      <c r="T3180" s="25">
        <f t="shared" si="250"/>
        <v>17600</v>
      </c>
      <c r="U3180" s="25"/>
      <c r="V3180" s="23"/>
      <c r="W3180" s="23"/>
      <c r="X3180" s="24" t="e">
        <f>+#REF!-I3180</f>
        <v>#REF!</v>
      </c>
      <c r="Y3180" s="23"/>
      <c r="Z3180" s="23"/>
      <c r="AA3180" s="23"/>
      <c r="AB3180" s="23"/>
      <c r="AC3180" s="23"/>
      <c r="AD3180" s="23"/>
      <c r="AE3180" s="26" t="str">
        <f>VLOOKUP(E3180,'[1]Tirupati Member''s Detail'!$D$2:$L$1048576,9,0)</f>
        <v>last communication 2008</v>
      </c>
    </row>
    <row r="3181" spans="1:31" x14ac:dyDescent="0.3">
      <c r="A3181" s="27">
        <v>3184</v>
      </c>
      <c r="B3181" s="28"/>
      <c r="C3181" s="29" t="s">
        <v>9343</v>
      </c>
      <c r="D3181" s="20" t="s">
        <v>22</v>
      </c>
      <c r="E3181" s="29">
        <v>1000269</v>
      </c>
      <c r="F3181" s="20" t="s">
        <v>24</v>
      </c>
      <c r="G3181" s="20" t="s">
        <v>25</v>
      </c>
      <c r="H3181" s="29" t="s">
        <v>3555</v>
      </c>
      <c r="I3181" s="30">
        <v>1994</v>
      </c>
      <c r="J3181" s="29" t="s">
        <v>9344</v>
      </c>
      <c r="K3181" s="22" t="str">
        <f>VLOOKUP(E3181,'[1]Tirupati Member''s Detail'!$D$2:$L$1048576,8,0)</f>
        <v>No</v>
      </c>
      <c r="L3181" s="23">
        <f>VLOOKUP(E3181,'[1]Tirupati Member''s Detail'!$D$2:$L$1048576,4,0)</f>
        <v>27000</v>
      </c>
      <c r="M3181" s="23">
        <f t="shared" si="249"/>
        <v>27000</v>
      </c>
      <c r="N3181" s="23">
        <f>VLOOKUP(E3181,'[1]Tirupati Member''s Detail'!$D$2:$L$1048576,5,0)</f>
        <v>27000</v>
      </c>
      <c r="O3181" s="23" t="str">
        <f>VLOOKUP(E3181,'[1]Tirupati Member''s Detail'!$D$2:$L$1048576,7,0)</f>
        <v>I.R.M</v>
      </c>
      <c r="P3181" s="23">
        <f t="shared" si="251"/>
        <v>0</v>
      </c>
      <c r="Q3181" s="24" t="e">
        <f>+#REF!-I3181</f>
        <v>#REF!</v>
      </c>
      <c r="R3181" s="25">
        <f t="shared" si="252"/>
        <v>21600</v>
      </c>
      <c r="S3181" s="25" t="e">
        <f t="shared" si="253"/>
        <v>#REF!</v>
      </c>
      <c r="T3181" s="25">
        <f t="shared" si="250"/>
        <v>21600</v>
      </c>
      <c r="U3181" s="25"/>
      <c r="V3181" s="23"/>
      <c r="W3181" s="23"/>
      <c r="X3181" s="24" t="e">
        <f>+#REF!-I3181</f>
        <v>#REF!</v>
      </c>
      <c r="Y3181" s="23"/>
      <c r="Z3181" s="23"/>
      <c r="AA3181" s="23"/>
      <c r="AB3181" s="23"/>
      <c r="AC3181" s="23"/>
      <c r="AD3181" s="23"/>
      <c r="AE3181" s="26" t="str">
        <f>VLOOKUP(E3181,'[1]Tirupati Member''s Detail'!$D$2:$L$1048576,9,0)</f>
        <v>last communication 94</v>
      </c>
    </row>
    <row r="3182" spans="1:31" x14ac:dyDescent="0.3">
      <c r="A3182" s="27">
        <v>3185</v>
      </c>
      <c r="B3182" s="28"/>
      <c r="C3182" s="29" t="s">
        <v>9345</v>
      </c>
      <c r="D3182" s="20" t="s">
        <v>22</v>
      </c>
      <c r="E3182" s="29">
        <v>1000270</v>
      </c>
      <c r="F3182" s="20" t="s">
        <v>24</v>
      </c>
      <c r="G3182" s="20" t="s">
        <v>25</v>
      </c>
      <c r="H3182" s="29" t="s">
        <v>3555</v>
      </c>
      <c r="I3182" s="30">
        <v>1994</v>
      </c>
      <c r="J3182" s="29" t="s">
        <v>9346</v>
      </c>
      <c r="K3182" s="22" t="str">
        <f>VLOOKUP(E3182,'[1]Tirupati Member''s Detail'!$D$2:$L$1048576,8,0)</f>
        <v>No</v>
      </c>
      <c r="L3182" s="23">
        <f>VLOOKUP(E3182,'[1]Tirupati Member''s Detail'!$D$2:$L$1048576,4,0)</f>
        <v>22000</v>
      </c>
      <c r="M3182" s="23">
        <f t="shared" si="249"/>
        <v>22000</v>
      </c>
      <c r="N3182" s="23">
        <f>VLOOKUP(E3182,'[1]Tirupati Member''s Detail'!$D$2:$L$1048576,5,0)</f>
        <v>22000</v>
      </c>
      <c r="O3182" s="23" t="str">
        <f>VLOOKUP(E3182,'[1]Tirupati Member''s Detail'!$D$2:$L$1048576,7,0)</f>
        <v>I.R.M</v>
      </c>
      <c r="P3182" s="23">
        <f t="shared" si="251"/>
        <v>0</v>
      </c>
      <c r="Q3182" s="24" t="e">
        <f>+#REF!-I3182</f>
        <v>#REF!</v>
      </c>
      <c r="R3182" s="25">
        <f t="shared" si="252"/>
        <v>17600</v>
      </c>
      <c r="S3182" s="25" t="e">
        <f t="shared" si="253"/>
        <v>#REF!</v>
      </c>
      <c r="T3182" s="25">
        <f t="shared" si="250"/>
        <v>17600</v>
      </c>
      <c r="U3182" s="25"/>
      <c r="V3182" s="23"/>
      <c r="W3182" s="23"/>
      <c r="X3182" s="24" t="e">
        <f>+#REF!-I3182</f>
        <v>#REF!</v>
      </c>
      <c r="Y3182" s="23"/>
      <c r="Z3182" s="23"/>
      <c r="AA3182" s="23"/>
      <c r="AB3182" s="23"/>
      <c r="AC3182" s="23"/>
      <c r="AD3182" s="23"/>
      <c r="AE3182" s="26" t="str">
        <f>VLOOKUP(E3182,'[1]Tirupati Member''s Detail'!$D$2:$L$1048576,9,0)</f>
        <v>last communication 94</v>
      </c>
    </row>
    <row r="3183" spans="1:31" x14ac:dyDescent="0.3">
      <c r="A3183" s="27">
        <v>3186</v>
      </c>
      <c r="B3183" s="28"/>
      <c r="C3183" s="29" t="s">
        <v>9347</v>
      </c>
      <c r="D3183" s="20" t="s">
        <v>22</v>
      </c>
      <c r="E3183" s="29">
        <v>1000271</v>
      </c>
      <c r="F3183" s="20" t="s">
        <v>24</v>
      </c>
      <c r="G3183" s="20" t="s">
        <v>25</v>
      </c>
      <c r="H3183" s="29" t="s">
        <v>3643</v>
      </c>
      <c r="I3183" s="30">
        <v>1994</v>
      </c>
      <c r="J3183" s="29" t="s">
        <v>9348</v>
      </c>
      <c r="K3183" s="22" t="str">
        <f>VLOOKUP(E3183,'[1]Tirupati Member''s Detail'!$D$2:$L$1048576,8,0)</f>
        <v>No</v>
      </c>
      <c r="L3183" s="23">
        <f>VLOOKUP(E3183,'[1]Tirupati Member''s Detail'!$D$2:$L$1048576,4,0)</f>
        <v>22000</v>
      </c>
      <c r="M3183" s="23">
        <f t="shared" si="249"/>
        <v>22000</v>
      </c>
      <c r="N3183" s="23">
        <f>VLOOKUP(E3183,'[1]Tirupati Member''s Detail'!$D$2:$L$1048576,5,0)</f>
        <v>22000</v>
      </c>
      <c r="O3183" s="23" t="str">
        <f>VLOOKUP(E3183,'[1]Tirupati Member''s Detail'!$D$2:$L$1048576,7,0)</f>
        <v>I.R.M</v>
      </c>
      <c r="P3183" s="23">
        <f t="shared" si="251"/>
        <v>0</v>
      </c>
      <c r="Q3183" s="24" t="e">
        <f>+#REF!-I3183</f>
        <v>#REF!</v>
      </c>
      <c r="R3183" s="25">
        <f t="shared" si="252"/>
        <v>17600</v>
      </c>
      <c r="S3183" s="25" t="e">
        <f t="shared" si="253"/>
        <v>#REF!</v>
      </c>
      <c r="T3183" s="25">
        <f t="shared" si="250"/>
        <v>17600</v>
      </c>
      <c r="U3183" s="25"/>
      <c r="V3183" s="23"/>
      <c r="W3183" s="23"/>
      <c r="X3183" s="24" t="e">
        <f>+#REF!-I3183</f>
        <v>#REF!</v>
      </c>
      <c r="Y3183" s="23"/>
      <c r="Z3183" s="23"/>
      <c r="AA3183" s="23"/>
      <c r="AB3183" s="23"/>
      <c r="AC3183" s="23"/>
      <c r="AD3183" s="23"/>
      <c r="AE3183" s="26" t="str">
        <f>VLOOKUP(E3183,'[1]Tirupati Member''s Detail'!$D$2:$L$1048576,9,0)</f>
        <v>As Pod last comm 2007</v>
      </c>
    </row>
    <row r="3184" spans="1:31" x14ac:dyDescent="0.3">
      <c r="A3184" s="27">
        <v>3187</v>
      </c>
      <c r="B3184" s="28"/>
      <c r="C3184" s="29" t="s">
        <v>9349</v>
      </c>
      <c r="D3184" s="20" t="s">
        <v>22</v>
      </c>
      <c r="E3184" s="29">
        <v>1000284</v>
      </c>
      <c r="F3184" s="20" t="s">
        <v>24</v>
      </c>
      <c r="G3184" s="20" t="s">
        <v>25</v>
      </c>
      <c r="H3184" s="29" t="s">
        <v>3559</v>
      </c>
      <c r="I3184" s="30">
        <v>1994</v>
      </c>
      <c r="J3184" s="29" t="s">
        <v>9350</v>
      </c>
      <c r="K3184" s="22" t="str">
        <f>VLOOKUP(E3184,'[1]Tirupati Member''s Detail'!$D$2:$L$1048576,8,0)</f>
        <v>No</v>
      </c>
      <c r="L3184" s="23">
        <f>VLOOKUP(E3184,'[1]Tirupati Member''s Detail'!$D$2:$L$1048576,4,0)</f>
        <v>32000</v>
      </c>
      <c r="M3184" s="23">
        <f t="shared" si="249"/>
        <v>32000</v>
      </c>
      <c r="N3184" s="23">
        <f>VLOOKUP(E3184,'[1]Tirupati Member''s Detail'!$D$2:$L$1048576,5,0)</f>
        <v>32000</v>
      </c>
      <c r="O3184" s="23" t="str">
        <f>VLOOKUP(E3184,'[1]Tirupati Member''s Detail'!$D$2:$L$1048576,7,0)</f>
        <v>I.R.M</v>
      </c>
      <c r="P3184" s="23">
        <f t="shared" si="251"/>
        <v>0</v>
      </c>
      <c r="Q3184" s="24" t="e">
        <f>+#REF!-I3184</f>
        <v>#REF!</v>
      </c>
      <c r="R3184" s="25">
        <f t="shared" si="252"/>
        <v>25600</v>
      </c>
      <c r="S3184" s="25" t="e">
        <f t="shared" si="253"/>
        <v>#REF!</v>
      </c>
      <c r="T3184" s="25">
        <f t="shared" si="250"/>
        <v>25600</v>
      </c>
      <c r="U3184" s="25"/>
      <c r="V3184" s="23"/>
      <c r="W3184" s="23"/>
      <c r="X3184" s="24" t="e">
        <f>+#REF!-I3184</f>
        <v>#REF!</v>
      </c>
      <c r="Y3184" s="23"/>
      <c r="Z3184" s="23"/>
      <c r="AA3184" s="23"/>
      <c r="AB3184" s="23"/>
      <c r="AC3184" s="23"/>
      <c r="AD3184" s="23"/>
      <c r="AE3184" s="26" t="str">
        <f>VLOOKUP(E3184,'[1]Tirupati Member''s Detail'!$D$2:$L$1048576,9,0)</f>
        <v>As Pod last comm 2007</v>
      </c>
    </row>
    <row r="3185" spans="1:31" x14ac:dyDescent="0.3">
      <c r="A3185" s="27">
        <v>3188</v>
      </c>
      <c r="B3185" s="28"/>
      <c r="C3185" s="29" t="s">
        <v>9351</v>
      </c>
      <c r="D3185" s="20" t="s">
        <v>22</v>
      </c>
      <c r="E3185" s="29">
        <v>1000288</v>
      </c>
      <c r="F3185" s="20" t="s">
        <v>24</v>
      </c>
      <c r="G3185" s="20" t="s">
        <v>25</v>
      </c>
      <c r="H3185" s="29" t="s">
        <v>3652</v>
      </c>
      <c r="I3185" s="30">
        <v>1994</v>
      </c>
      <c r="J3185" s="29" t="s">
        <v>9352</v>
      </c>
      <c r="K3185" s="22" t="str">
        <f>VLOOKUP(E3185,'[1]Tirupati Member''s Detail'!$D$2:$L$1048576,8,0)</f>
        <v>No</v>
      </c>
      <c r="L3185" s="23">
        <f>VLOOKUP(E3185,'[1]Tirupati Member''s Detail'!$D$2:$L$1048576,4,0)</f>
        <v>27000</v>
      </c>
      <c r="M3185" s="23">
        <f t="shared" si="249"/>
        <v>27000</v>
      </c>
      <c r="N3185" s="23">
        <f>VLOOKUP(E3185,'[1]Tirupati Member''s Detail'!$D$2:$L$1048576,5,0)</f>
        <v>8100</v>
      </c>
      <c r="O3185" s="23" t="str">
        <f>VLOOKUP(E3185,'[1]Tirupati Member''s Detail'!$D$2:$L$1048576,7,0)</f>
        <v>Outstanding</v>
      </c>
      <c r="P3185" s="23">
        <f t="shared" si="251"/>
        <v>18900</v>
      </c>
      <c r="Q3185" s="24" t="e">
        <f>+#REF!-I3185</f>
        <v>#REF!</v>
      </c>
      <c r="R3185" s="25">
        <f t="shared" si="252"/>
        <v>6480</v>
      </c>
      <c r="S3185" s="25" t="e">
        <f t="shared" si="253"/>
        <v>#REF!</v>
      </c>
      <c r="T3185" s="25">
        <f t="shared" si="250"/>
        <v>6480</v>
      </c>
      <c r="U3185" s="25"/>
      <c r="V3185" s="23"/>
      <c r="W3185" s="23"/>
      <c r="X3185" s="24" t="e">
        <f>+#REF!-I3185</f>
        <v>#REF!</v>
      </c>
      <c r="Y3185" s="23"/>
      <c r="Z3185" s="23"/>
      <c r="AA3185" s="23"/>
      <c r="AB3185" s="23"/>
      <c r="AC3185" s="23"/>
      <c r="AD3185" s="23"/>
      <c r="AE3185" s="26" t="str">
        <f>VLOOKUP(E3185,'[1]Tirupati Member''s Detail'!$D$2:$L$1048576,9,0)</f>
        <v>last communication 94 (Outstanding rs 18900/-)</v>
      </c>
    </row>
    <row r="3186" spans="1:31" x14ac:dyDescent="0.3">
      <c r="A3186" s="27">
        <v>3189</v>
      </c>
      <c r="B3186" s="28"/>
      <c r="C3186" s="29" t="s">
        <v>9353</v>
      </c>
      <c r="D3186" s="20" t="s">
        <v>22</v>
      </c>
      <c r="E3186" s="29">
        <v>1000289</v>
      </c>
      <c r="F3186" s="20" t="s">
        <v>24</v>
      </c>
      <c r="G3186" s="20" t="s">
        <v>25</v>
      </c>
      <c r="H3186" s="29" t="s">
        <v>3551</v>
      </c>
      <c r="I3186" s="30">
        <v>1994</v>
      </c>
      <c r="J3186" s="29" t="s">
        <v>9354</v>
      </c>
      <c r="K3186" s="22" t="str">
        <f>VLOOKUP(E3186,'[1]Tirupati Member''s Detail'!$D$2:$L$1048576,8,0)</f>
        <v>No</v>
      </c>
      <c r="L3186" s="23">
        <f>VLOOKUP(E3186,'[1]Tirupati Member''s Detail'!$D$2:$L$1048576,4,0)</f>
        <v>22000</v>
      </c>
      <c r="M3186" s="23">
        <f t="shared" si="249"/>
        <v>22000</v>
      </c>
      <c r="N3186" s="23">
        <f>VLOOKUP(E3186,'[1]Tirupati Member''s Detail'!$D$2:$L$1048576,5,0)</f>
        <v>20900</v>
      </c>
      <c r="O3186" s="23" t="str">
        <f>VLOOKUP(E3186,'[1]Tirupati Member''s Detail'!$D$2:$L$1048576,7,0)</f>
        <v>I.R.M</v>
      </c>
      <c r="P3186" s="23">
        <f t="shared" si="251"/>
        <v>1100</v>
      </c>
      <c r="Q3186" s="24" t="e">
        <f>+#REF!-I3186</f>
        <v>#REF!</v>
      </c>
      <c r="R3186" s="25">
        <f t="shared" si="252"/>
        <v>16720</v>
      </c>
      <c r="S3186" s="25" t="e">
        <f t="shared" si="253"/>
        <v>#REF!</v>
      </c>
      <c r="T3186" s="25">
        <f t="shared" si="250"/>
        <v>16720</v>
      </c>
      <c r="U3186" s="25"/>
      <c r="V3186" s="23"/>
      <c r="W3186" s="23"/>
      <c r="X3186" s="24" t="e">
        <f>+#REF!-I3186</f>
        <v>#REF!</v>
      </c>
      <c r="Y3186" s="23"/>
      <c r="Z3186" s="23"/>
      <c r="AA3186" s="23"/>
      <c r="AB3186" s="23"/>
      <c r="AC3186" s="23"/>
      <c r="AD3186" s="23"/>
      <c r="AE3186" s="26" t="str">
        <f>VLOOKUP(E3186,'[1]Tirupati Member''s Detail'!$D$2:$L$1048576,9,0)</f>
        <v>As Pod last comm 2007</v>
      </c>
    </row>
    <row r="3187" spans="1:31" x14ac:dyDescent="0.3">
      <c r="A3187" s="27">
        <v>3190</v>
      </c>
      <c r="B3187" s="28"/>
      <c r="C3187" s="29" t="s">
        <v>9355</v>
      </c>
      <c r="D3187" s="20" t="s">
        <v>22</v>
      </c>
      <c r="E3187" s="29">
        <v>1000290</v>
      </c>
      <c r="F3187" s="20" t="s">
        <v>24</v>
      </c>
      <c r="G3187" s="20" t="s">
        <v>25</v>
      </c>
      <c r="H3187" s="29" t="s">
        <v>3559</v>
      </c>
      <c r="I3187" s="30">
        <v>1994</v>
      </c>
      <c r="J3187" s="29" t="s">
        <v>9356</v>
      </c>
      <c r="K3187" s="22" t="str">
        <f>VLOOKUP(E3187,'[1]Tirupati Member''s Detail'!$D$2:$L$1048576,8,0)</f>
        <v>No</v>
      </c>
      <c r="L3187" s="23">
        <f>VLOOKUP(E3187,'[1]Tirupati Member''s Detail'!$D$2:$L$1048576,4,0)</f>
        <v>25650</v>
      </c>
      <c r="M3187" s="23">
        <f t="shared" si="249"/>
        <v>25650</v>
      </c>
      <c r="N3187" s="23">
        <f>VLOOKUP(E3187,'[1]Tirupati Member''s Detail'!$D$2:$L$1048576,5,0)</f>
        <v>25650</v>
      </c>
      <c r="O3187" s="23" t="str">
        <f>VLOOKUP(E3187,'[1]Tirupati Member''s Detail'!$D$2:$L$1048576,7,0)</f>
        <v>I.R.M</v>
      </c>
      <c r="P3187" s="23">
        <f t="shared" si="251"/>
        <v>0</v>
      </c>
      <c r="Q3187" s="24" t="e">
        <f>+#REF!-I3187</f>
        <v>#REF!</v>
      </c>
      <c r="R3187" s="25">
        <f t="shared" si="252"/>
        <v>20520</v>
      </c>
      <c r="S3187" s="25" t="e">
        <f t="shared" si="253"/>
        <v>#REF!</v>
      </c>
      <c r="T3187" s="25">
        <f t="shared" si="250"/>
        <v>20520</v>
      </c>
      <c r="U3187" s="25"/>
      <c r="V3187" s="23"/>
      <c r="W3187" s="23"/>
      <c r="X3187" s="24" t="e">
        <f>+#REF!-I3187</f>
        <v>#REF!</v>
      </c>
      <c r="Y3187" s="23"/>
      <c r="Z3187" s="23"/>
      <c r="AA3187" s="23"/>
      <c r="AB3187" s="23"/>
      <c r="AC3187" s="23"/>
      <c r="AD3187" s="23"/>
      <c r="AE3187" s="26" t="str">
        <f>VLOOKUP(E3187,'[1]Tirupati Member''s Detail'!$D$2:$L$1048576,9,0)</f>
        <v>last communication 06</v>
      </c>
    </row>
    <row r="3188" spans="1:31" x14ac:dyDescent="0.3">
      <c r="A3188" s="27">
        <v>3191</v>
      </c>
      <c r="B3188" s="28"/>
      <c r="C3188" s="29" t="s">
        <v>9357</v>
      </c>
      <c r="D3188" s="20" t="s">
        <v>22</v>
      </c>
      <c r="E3188" s="29">
        <v>1000292</v>
      </c>
      <c r="F3188" s="20" t="s">
        <v>24</v>
      </c>
      <c r="G3188" s="20" t="s">
        <v>25</v>
      </c>
      <c r="H3188" s="29" t="s">
        <v>3551</v>
      </c>
      <c r="I3188" s="30">
        <v>1994</v>
      </c>
      <c r="J3188" s="29" t="s">
        <v>9358</v>
      </c>
      <c r="K3188" s="22" t="str">
        <f>VLOOKUP(E3188,'[1]Tirupati Member''s Detail'!$D$2:$L$1048576,8,0)</f>
        <v>No</v>
      </c>
      <c r="L3188" s="23">
        <f>VLOOKUP(E3188,'[1]Tirupati Member''s Detail'!$D$2:$L$1048576,4,0)</f>
        <v>22000</v>
      </c>
      <c r="M3188" s="23">
        <f t="shared" si="249"/>
        <v>22000</v>
      </c>
      <c r="N3188" s="23">
        <f>VLOOKUP(E3188,'[1]Tirupati Member''s Detail'!$D$2:$L$1048576,5,0)</f>
        <v>22000</v>
      </c>
      <c r="O3188" s="23" t="str">
        <f>VLOOKUP(E3188,'[1]Tirupati Member''s Detail'!$D$2:$L$1048576,7,0)</f>
        <v>I.R.M</v>
      </c>
      <c r="P3188" s="23">
        <f t="shared" si="251"/>
        <v>0</v>
      </c>
      <c r="Q3188" s="24" t="e">
        <f>+#REF!-I3188</f>
        <v>#REF!</v>
      </c>
      <c r="R3188" s="25">
        <f t="shared" si="252"/>
        <v>17600</v>
      </c>
      <c r="S3188" s="25" t="e">
        <f t="shared" si="253"/>
        <v>#REF!</v>
      </c>
      <c r="T3188" s="25">
        <f t="shared" si="250"/>
        <v>17600</v>
      </c>
      <c r="U3188" s="25"/>
      <c r="V3188" s="23"/>
      <c r="W3188" s="23"/>
      <c r="X3188" s="24" t="e">
        <f>+#REF!-I3188</f>
        <v>#REF!</v>
      </c>
      <c r="Y3188" s="23"/>
      <c r="Z3188" s="23"/>
      <c r="AA3188" s="23"/>
      <c r="AB3188" s="23"/>
      <c r="AC3188" s="23"/>
      <c r="AD3188" s="23"/>
      <c r="AE3188" s="26" t="str">
        <f>VLOOKUP(E3188,'[1]Tirupati Member''s Detail'!$D$2:$L$1048576,9,0)</f>
        <v>last communication 94</v>
      </c>
    </row>
    <row r="3189" spans="1:31" x14ac:dyDescent="0.3">
      <c r="A3189" s="27">
        <v>3192</v>
      </c>
      <c r="B3189" s="28"/>
      <c r="C3189" s="29" t="s">
        <v>9359</v>
      </c>
      <c r="D3189" s="20" t="s">
        <v>22</v>
      </c>
      <c r="E3189" s="29">
        <v>1000293</v>
      </c>
      <c r="F3189" s="20" t="s">
        <v>24</v>
      </c>
      <c r="G3189" s="20" t="s">
        <v>25</v>
      </c>
      <c r="H3189" s="29" t="s">
        <v>3578</v>
      </c>
      <c r="I3189" s="30">
        <v>1994</v>
      </c>
      <c r="J3189" s="29" t="s">
        <v>9360</v>
      </c>
      <c r="K3189" s="22" t="str">
        <f>VLOOKUP(E3189,'[1]Tirupati Member''s Detail'!$D$2:$L$1048576,8,0)</f>
        <v>No</v>
      </c>
      <c r="L3189" s="23">
        <f>VLOOKUP(E3189,'[1]Tirupati Member''s Detail'!$D$2:$L$1048576,4,0)</f>
        <v>27000</v>
      </c>
      <c r="M3189" s="23">
        <f t="shared" si="249"/>
        <v>27000</v>
      </c>
      <c r="N3189" s="23">
        <f>VLOOKUP(E3189,'[1]Tirupati Member''s Detail'!$D$2:$L$1048576,5,0)</f>
        <v>27000</v>
      </c>
      <c r="O3189" s="23" t="str">
        <f>VLOOKUP(E3189,'[1]Tirupati Member''s Detail'!$D$2:$L$1048576,7,0)</f>
        <v>I.R.M</v>
      </c>
      <c r="P3189" s="23">
        <f t="shared" si="251"/>
        <v>0</v>
      </c>
      <c r="Q3189" s="24" t="e">
        <f>+#REF!-I3189</f>
        <v>#REF!</v>
      </c>
      <c r="R3189" s="25">
        <f t="shared" si="252"/>
        <v>21600</v>
      </c>
      <c r="S3189" s="25" t="e">
        <f t="shared" si="253"/>
        <v>#REF!</v>
      </c>
      <c r="T3189" s="25">
        <f t="shared" si="250"/>
        <v>21600</v>
      </c>
      <c r="U3189" s="25"/>
      <c r="V3189" s="23"/>
      <c r="W3189" s="23"/>
      <c r="X3189" s="24" t="e">
        <f>+#REF!-I3189</f>
        <v>#REF!</v>
      </c>
      <c r="Y3189" s="23"/>
      <c r="Z3189" s="23"/>
      <c r="AA3189" s="23"/>
      <c r="AB3189" s="23"/>
      <c r="AC3189" s="23"/>
      <c r="AD3189" s="23"/>
      <c r="AE3189" s="26" t="str">
        <f>VLOOKUP(E3189,'[1]Tirupati Member''s Detail'!$D$2:$L$1048576,9,0)</f>
        <v>As Pod last comm 2007</v>
      </c>
    </row>
    <row r="3190" spans="1:31" x14ac:dyDescent="0.3">
      <c r="A3190" s="27">
        <v>3193</v>
      </c>
      <c r="B3190" s="28"/>
      <c r="C3190" s="29" t="s">
        <v>9361</v>
      </c>
      <c r="D3190" s="20" t="s">
        <v>22</v>
      </c>
      <c r="E3190" s="29">
        <v>1000295</v>
      </c>
      <c r="F3190" s="20" t="s">
        <v>24</v>
      </c>
      <c r="G3190" s="20" t="s">
        <v>25</v>
      </c>
      <c r="H3190" s="29" t="s">
        <v>3555</v>
      </c>
      <c r="I3190" s="30">
        <v>1994</v>
      </c>
      <c r="J3190" s="29" t="s">
        <v>9362</v>
      </c>
      <c r="K3190" s="22" t="str">
        <f>VLOOKUP(E3190,'[1]Tirupati Member''s Detail'!$D$2:$L$1048576,8,0)</f>
        <v>No</v>
      </c>
      <c r="L3190" s="23">
        <f>VLOOKUP(E3190,'[1]Tirupati Member''s Detail'!$D$2:$L$1048576,4,0)</f>
        <v>27000</v>
      </c>
      <c r="M3190" s="23">
        <f t="shared" si="249"/>
        <v>27000</v>
      </c>
      <c r="N3190" s="23">
        <f>VLOOKUP(E3190,'[1]Tirupati Member''s Detail'!$D$2:$L$1048576,5,0)</f>
        <v>27000</v>
      </c>
      <c r="O3190" s="23" t="str">
        <f>VLOOKUP(E3190,'[1]Tirupati Member''s Detail'!$D$2:$L$1048576,7,0)</f>
        <v>I.R.M</v>
      </c>
      <c r="P3190" s="23">
        <f t="shared" si="251"/>
        <v>0</v>
      </c>
      <c r="Q3190" s="24" t="e">
        <f>+#REF!-I3190</f>
        <v>#REF!</v>
      </c>
      <c r="R3190" s="25">
        <f t="shared" si="252"/>
        <v>21600</v>
      </c>
      <c r="S3190" s="25" t="e">
        <f t="shared" si="253"/>
        <v>#REF!</v>
      </c>
      <c r="T3190" s="25">
        <f t="shared" si="250"/>
        <v>21600</v>
      </c>
      <c r="U3190" s="25"/>
      <c r="V3190" s="23"/>
      <c r="W3190" s="23"/>
      <c r="X3190" s="24" t="e">
        <f>+#REF!-I3190</f>
        <v>#REF!</v>
      </c>
      <c r="Y3190" s="23"/>
      <c r="Z3190" s="23"/>
      <c r="AA3190" s="23"/>
      <c r="AB3190" s="23"/>
      <c r="AC3190" s="23"/>
      <c r="AD3190" s="23"/>
      <c r="AE3190" s="26" t="str">
        <f>VLOOKUP(E3190,'[1]Tirupati Member''s Detail'!$D$2:$L$1048576,9,0)</f>
        <v>Last reminder sent 12</v>
      </c>
    </row>
    <row r="3191" spans="1:31" x14ac:dyDescent="0.3">
      <c r="A3191" s="27">
        <v>3194</v>
      </c>
      <c r="B3191" s="28"/>
      <c r="C3191" s="29" t="s">
        <v>9363</v>
      </c>
      <c r="D3191" s="20" t="s">
        <v>22</v>
      </c>
      <c r="E3191" s="29">
        <v>1000296</v>
      </c>
      <c r="F3191" s="20" t="s">
        <v>24</v>
      </c>
      <c r="G3191" s="20" t="s">
        <v>25</v>
      </c>
      <c r="H3191" s="29" t="s">
        <v>3555</v>
      </c>
      <c r="I3191" s="30">
        <v>1994</v>
      </c>
      <c r="J3191" s="29" t="s">
        <v>9364</v>
      </c>
      <c r="K3191" s="22" t="str">
        <f>VLOOKUP(E3191,'[1]Tirupati Member''s Detail'!$D$2:$L$1048576,8,0)</f>
        <v>No</v>
      </c>
      <c r="L3191" s="23">
        <f>VLOOKUP(E3191,'[1]Tirupati Member''s Detail'!$D$2:$L$1048576,4,0)</f>
        <v>22000</v>
      </c>
      <c r="M3191" s="23">
        <f t="shared" si="249"/>
        <v>22000</v>
      </c>
      <c r="N3191" s="23">
        <f>VLOOKUP(E3191,'[1]Tirupati Member''s Detail'!$D$2:$L$1048576,5,0)</f>
        <v>0</v>
      </c>
      <c r="O3191" s="23" t="str">
        <f>VLOOKUP(E3191,'[1]Tirupati Member''s Detail'!$D$2:$L$1048576,7,0)</f>
        <v>Lucky Winner</v>
      </c>
      <c r="P3191" s="23">
        <f t="shared" si="251"/>
        <v>22000</v>
      </c>
      <c r="Q3191" s="24" t="e">
        <f>+#REF!-I3191</f>
        <v>#REF!</v>
      </c>
      <c r="R3191" s="25">
        <f t="shared" si="252"/>
        <v>0</v>
      </c>
      <c r="S3191" s="25" t="e">
        <f t="shared" si="253"/>
        <v>#REF!</v>
      </c>
      <c r="T3191" s="25">
        <f t="shared" si="250"/>
        <v>0</v>
      </c>
      <c r="U3191" s="25"/>
      <c r="V3191" s="23"/>
      <c r="W3191" s="23"/>
      <c r="X3191" s="24" t="e">
        <f>+#REF!-I3191</f>
        <v>#REF!</v>
      </c>
      <c r="Y3191" s="23"/>
      <c r="Z3191" s="23"/>
      <c r="AA3191" s="23"/>
      <c r="AB3191" s="23"/>
      <c r="AC3191" s="23"/>
      <c r="AD3191" s="23"/>
      <c r="AE3191" s="26" t="str">
        <f>VLOOKUP(E3191,'[1]Tirupati Member''s Detail'!$D$2:$L$1048576,9,0)</f>
        <v>last communication 96 (Lucky Winner)</v>
      </c>
    </row>
    <row r="3192" spans="1:31" x14ac:dyDescent="0.3">
      <c r="A3192" s="27">
        <v>3195</v>
      </c>
      <c r="B3192" s="28"/>
      <c r="C3192" s="29" t="s">
        <v>9365</v>
      </c>
      <c r="D3192" s="20" t="s">
        <v>22</v>
      </c>
      <c r="E3192" s="29">
        <v>1000297</v>
      </c>
      <c r="F3192" s="20" t="s">
        <v>24</v>
      </c>
      <c r="G3192" s="20" t="s">
        <v>25</v>
      </c>
      <c r="H3192" s="29" t="s">
        <v>3555</v>
      </c>
      <c r="I3192" s="30">
        <v>1994</v>
      </c>
      <c r="J3192" s="29" t="s">
        <v>9366</v>
      </c>
      <c r="K3192" s="22">
        <f>VLOOKUP(E3192,'[1]Tirupati Member''s Detail'!$D$2:$L$1048576,8,0)</f>
        <v>2008</v>
      </c>
      <c r="L3192" s="23">
        <f>VLOOKUP(E3192,'[1]Tirupati Member''s Detail'!$D$2:$L$1048576,4,0)</f>
        <v>27000</v>
      </c>
      <c r="M3192" s="23">
        <f t="shared" si="249"/>
        <v>27000</v>
      </c>
      <c r="N3192" s="23">
        <f>VLOOKUP(E3192,'[1]Tirupati Member''s Detail'!$D$2:$L$1048576,5,0)</f>
        <v>27000</v>
      </c>
      <c r="O3192" s="23" t="str">
        <f>VLOOKUP(E3192,'[1]Tirupati Member''s Detail'!$D$2:$L$1048576,7,0)</f>
        <v>R.M</v>
      </c>
      <c r="P3192" s="23">
        <f t="shared" si="251"/>
        <v>0</v>
      </c>
      <c r="Q3192" s="24" t="e">
        <f>+#REF!-I3192</f>
        <v>#REF!</v>
      </c>
      <c r="R3192" s="25">
        <f t="shared" si="252"/>
        <v>21600</v>
      </c>
      <c r="S3192" s="25" t="e">
        <f t="shared" si="253"/>
        <v>#REF!</v>
      </c>
      <c r="T3192" s="25">
        <f t="shared" si="250"/>
        <v>21600</v>
      </c>
      <c r="U3192" s="25"/>
      <c r="V3192" s="23"/>
      <c r="W3192" s="23"/>
      <c r="X3192" s="24" t="e">
        <f>+#REF!-I3192</f>
        <v>#REF!</v>
      </c>
      <c r="Y3192" s="23"/>
      <c r="Z3192" s="23"/>
      <c r="AA3192" s="23"/>
      <c r="AB3192" s="23"/>
      <c r="AC3192" s="23"/>
      <c r="AD3192" s="23"/>
      <c r="AE3192" s="26" t="str">
        <f>VLOOKUP(E3192,'[1]Tirupati Member''s Detail'!$D$2:$L$1048576,9,0)</f>
        <v>Reply to his mail with Amc details in 2019 by mail</v>
      </c>
    </row>
    <row r="3193" spans="1:31" x14ac:dyDescent="0.3">
      <c r="A3193" s="27">
        <v>3196</v>
      </c>
      <c r="B3193" s="28"/>
      <c r="C3193" s="29" t="s">
        <v>9367</v>
      </c>
      <c r="D3193" s="20" t="s">
        <v>22</v>
      </c>
      <c r="E3193" s="29">
        <v>1000298</v>
      </c>
      <c r="F3193" s="20" t="s">
        <v>24</v>
      </c>
      <c r="G3193" s="20" t="s">
        <v>25</v>
      </c>
      <c r="H3193" s="29" t="s">
        <v>3652</v>
      </c>
      <c r="I3193" s="30">
        <v>1994</v>
      </c>
      <c r="J3193" s="29" t="s">
        <v>9368</v>
      </c>
      <c r="K3193" s="22" t="str">
        <f>VLOOKUP(E3193,'[1]Tirupati Member''s Detail'!$D$2:$L$1048576,8,0)</f>
        <v>No</v>
      </c>
      <c r="L3193" s="23">
        <f>VLOOKUP(E3193,'[1]Tirupati Member''s Detail'!$D$2:$L$1048576,4,0)</f>
        <v>22000</v>
      </c>
      <c r="M3193" s="23">
        <f t="shared" si="249"/>
        <v>22000</v>
      </c>
      <c r="N3193" s="23">
        <f>VLOOKUP(E3193,'[1]Tirupati Member''s Detail'!$D$2:$L$1048576,5,0)</f>
        <v>20900</v>
      </c>
      <c r="O3193" s="23" t="str">
        <f>VLOOKUP(E3193,'[1]Tirupati Member''s Detail'!$D$2:$L$1048576,7,0)</f>
        <v>I.R.M</v>
      </c>
      <c r="P3193" s="23">
        <f t="shared" si="251"/>
        <v>1100</v>
      </c>
      <c r="Q3193" s="24" t="e">
        <f>+#REF!-I3193</f>
        <v>#REF!</v>
      </c>
      <c r="R3193" s="25">
        <f t="shared" si="252"/>
        <v>16720</v>
      </c>
      <c r="S3193" s="25" t="e">
        <f t="shared" si="253"/>
        <v>#REF!</v>
      </c>
      <c r="T3193" s="25">
        <f t="shared" si="250"/>
        <v>16720</v>
      </c>
      <c r="U3193" s="25"/>
      <c r="V3193" s="23"/>
      <c r="W3193" s="23"/>
      <c r="X3193" s="24" t="e">
        <f>+#REF!-I3193</f>
        <v>#REF!</v>
      </c>
      <c r="Y3193" s="23"/>
      <c r="Z3193" s="23"/>
      <c r="AA3193" s="23"/>
      <c r="AB3193" s="23"/>
      <c r="AC3193" s="23"/>
      <c r="AD3193" s="23"/>
      <c r="AE3193" s="26" t="str">
        <f>VLOOKUP(E3193,'[1]Tirupati Member''s Detail'!$D$2:$L$1048576,9,0)</f>
        <v>last communication 94</v>
      </c>
    </row>
    <row r="3194" spans="1:31" x14ac:dyDescent="0.3">
      <c r="A3194" s="27">
        <v>3197</v>
      </c>
      <c r="B3194" s="28"/>
      <c r="C3194" s="29" t="s">
        <v>9369</v>
      </c>
      <c r="D3194" s="20" t="s">
        <v>22</v>
      </c>
      <c r="E3194" s="29">
        <v>1000299</v>
      </c>
      <c r="F3194" s="20" t="s">
        <v>24</v>
      </c>
      <c r="G3194" s="20" t="s">
        <v>25</v>
      </c>
      <c r="H3194" s="29" t="s">
        <v>3578</v>
      </c>
      <c r="I3194" s="30">
        <v>1994</v>
      </c>
      <c r="J3194" s="29" t="s">
        <v>9370</v>
      </c>
      <c r="K3194" s="22">
        <f>VLOOKUP(E3194,'[1]Tirupati Member''s Detail'!$D$2:$L$1048576,8,0)</f>
        <v>2012</v>
      </c>
      <c r="L3194" s="23">
        <f>VLOOKUP(E3194,'[1]Tirupati Member''s Detail'!$D$2:$L$1048576,4,0)</f>
        <v>27000</v>
      </c>
      <c r="M3194" s="23">
        <f t="shared" si="249"/>
        <v>27000</v>
      </c>
      <c r="N3194" s="23">
        <f>VLOOKUP(E3194,'[1]Tirupati Member''s Detail'!$D$2:$L$1048576,5,0)</f>
        <v>27000</v>
      </c>
      <c r="O3194" s="23" t="str">
        <f>VLOOKUP(E3194,'[1]Tirupati Member''s Detail'!$D$2:$L$1048576,7,0)</f>
        <v>R.M</v>
      </c>
      <c r="P3194" s="23">
        <f t="shared" si="251"/>
        <v>0</v>
      </c>
      <c r="Q3194" s="24" t="e">
        <f>+#REF!-I3194</f>
        <v>#REF!</v>
      </c>
      <c r="R3194" s="25">
        <f t="shared" si="252"/>
        <v>21600</v>
      </c>
      <c r="S3194" s="25" t="e">
        <f t="shared" si="253"/>
        <v>#REF!</v>
      </c>
      <c r="T3194" s="25">
        <f t="shared" si="250"/>
        <v>21600</v>
      </c>
      <c r="U3194" s="25"/>
      <c r="V3194" s="23"/>
      <c r="W3194" s="23"/>
      <c r="X3194" s="24" t="e">
        <f>+#REF!-I3194</f>
        <v>#REF!</v>
      </c>
      <c r="Y3194" s="23"/>
      <c r="Z3194" s="23"/>
      <c r="AA3194" s="23"/>
      <c r="AB3194" s="23"/>
      <c r="AC3194" s="23"/>
      <c r="AD3194" s="23"/>
      <c r="AE3194" s="26" t="str">
        <f>VLOOKUP(E3194,'[1]Tirupati Member''s Detail'!$D$2:$L$1048576,9,0)</f>
        <v>telephonic reply with all pending details in 2014</v>
      </c>
    </row>
    <row r="3195" spans="1:31" x14ac:dyDescent="0.3">
      <c r="A3195" s="27">
        <v>3198</v>
      </c>
      <c r="B3195" s="28"/>
      <c r="C3195" s="29" t="s">
        <v>9371</v>
      </c>
      <c r="D3195" s="20" t="s">
        <v>22</v>
      </c>
      <c r="E3195" s="29">
        <v>1000301</v>
      </c>
      <c r="F3195" s="20" t="s">
        <v>24</v>
      </c>
      <c r="G3195" s="20" t="s">
        <v>25</v>
      </c>
      <c r="H3195" s="29" t="s">
        <v>3555</v>
      </c>
      <c r="I3195" s="30">
        <v>1994</v>
      </c>
      <c r="J3195" s="29" t="s">
        <v>9372</v>
      </c>
      <c r="K3195" s="22" t="str">
        <f>VLOOKUP(E3195,'[1]Tirupati Member''s Detail'!$D$2:$L$1048576,8,0)</f>
        <v>No</v>
      </c>
      <c r="L3195" s="23">
        <f>VLOOKUP(E3195,'[1]Tirupati Member''s Detail'!$D$2:$L$1048576,4,0)</f>
        <v>27000</v>
      </c>
      <c r="M3195" s="23">
        <f t="shared" si="249"/>
        <v>27000</v>
      </c>
      <c r="N3195" s="23">
        <f>VLOOKUP(E3195,'[1]Tirupati Member''s Detail'!$D$2:$L$1048576,5,0)</f>
        <v>27000</v>
      </c>
      <c r="O3195" s="23" t="str">
        <f>VLOOKUP(E3195,'[1]Tirupati Member''s Detail'!$D$2:$L$1048576,7,0)</f>
        <v>I.R.M</v>
      </c>
      <c r="P3195" s="23">
        <f t="shared" si="251"/>
        <v>0</v>
      </c>
      <c r="Q3195" s="24" t="e">
        <f>+#REF!-I3195</f>
        <v>#REF!</v>
      </c>
      <c r="R3195" s="25">
        <f t="shared" si="252"/>
        <v>21600</v>
      </c>
      <c r="S3195" s="25" t="e">
        <f t="shared" si="253"/>
        <v>#REF!</v>
      </c>
      <c r="T3195" s="25">
        <f t="shared" si="250"/>
        <v>21600</v>
      </c>
      <c r="U3195" s="25"/>
      <c r="V3195" s="23"/>
      <c r="W3195" s="23"/>
      <c r="X3195" s="24" t="e">
        <f>+#REF!-I3195</f>
        <v>#REF!</v>
      </c>
      <c r="Y3195" s="23"/>
      <c r="Z3195" s="23"/>
      <c r="AA3195" s="23"/>
      <c r="AB3195" s="23"/>
      <c r="AC3195" s="23"/>
      <c r="AD3195" s="23"/>
      <c r="AE3195" s="26" t="str">
        <f>VLOOKUP(E3195,'[1]Tirupati Member''s Detail'!$D$2:$L$1048576,9,0)</f>
        <v>last communication 00</v>
      </c>
    </row>
    <row r="3196" spans="1:31" ht="28.8" x14ac:dyDescent="0.3">
      <c r="A3196" s="27">
        <v>3199</v>
      </c>
      <c r="B3196" s="28"/>
      <c r="C3196" s="29" t="s">
        <v>9373</v>
      </c>
      <c r="D3196" s="20" t="s">
        <v>22</v>
      </c>
      <c r="E3196" s="29">
        <v>1000307</v>
      </c>
      <c r="F3196" s="20" t="s">
        <v>24</v>
      </c>
      <c r="G3196" s="20" t="s">
        <v>25</v>
      </c>
      <c r="H3196" s="29" t="s">
        <v>3559</v>
      </c>
      <c r="I3196" s="30">
        <v>1994</v>
      </c>
      <c r="J3196" s="29" t="s">
        <v>9374</v>
      </c>
      <c r="K3196" s="22" t="str">
        <f>VLOOKUP(E3196,'[1]Tirupati Member''s Detail'!$D$2:$L$1048576,8,0)</f>
        <v>No</v>
      </c>
      <c r="L3196" s="23">
        <f>VLOOKUP(E3196,'[1]Tirupati Member''s Detail'!$D$2:$L$1048576,4,0)</f>
        <v>22000</v>
      </c>
      <c r="M3196" s="23">
        <f t="shared" si="249"/>
        <v>22000</v>
      </c>
      <c r="N3196" s="23">
        <f>VLOOKUP(E3196,'[1]Tirupati Member''s Detail'!$D$2:$L$1048576,5,0)</f>
        <v>5500</v>
      </c>
      <c r="O3196" s="23" t="str">
        <f>VLOOKUP(E3196,'[1]Tirupati Member''s Detail'!$D$2:$L$1048576,7,0)</f>
        <v>Outstanding</v>
      </c>
      <c r="P3196" s="23">
        <f t="shared" si="251"/>
        <v>16500</v>
      </c>
      <c r="Q3196" s="24" t="e">
        <f>+#REF!-I3196</f>
        <v>#REF!</v>
      </c>
      <c r="R3196" s="25">
        <f t="shared" si="252"/>
        <v>4400</v>
      </c>
      <c r="S3196" s="25" t="e">
        <f t="shared" si="253"/>
        <v>#REF!</v>
      </c>
      <c r="T3196" s="25">
        <f t="shared" si="250"/>
        <v>4400</v>
      </c>
      <c r="U3196" s="25"/>
      <c r="V3196" s="23"/>
      <c r="W3196" s="23"/>
      <c r="X3196" s="24" t="e">
        <f>+#REF!-I3196</f>
        <v>#REF!</v>
      </c>
      <c r="Y3196" s="23"/>
      <c r="Z3196" s="23"/>
      <c r="AA3196" s="23"/>
      <c r="AB3196" s="23"/>
      <c r="AC3196" s="23"/>
      <c r="AD3196" s="23"/>
      <c r="AE3196" s="26" t="str">
        <f>VLOOKUP(E3196,'[1]Tirupati Member''s Detail'!$D$2:$L$1048576,9,0)</f>
        <v>No communication till date Outstanding Rs 16500/-, 2 membership:- 01000307, 01000308 TPT</v>
      </c>
    </row>
    <row r="3197" spans="1:31" ht="28.8" x14ac:dyDescent="0.3">
      <c r="A3197" s="27">
        <v>3200</v>
      </c>
      <c r="B3197" s="28"/>
      <c r="C3197" s="29" t="s">
        <v>9375</v>
      </c>
      <c r="D3197" s="20" t="s">
        <v>22</v>
      </c>
      <c r="E3197" s="29">
        <v>1000308</v>
      </c>
      <c r="F3197" s="20" t="s">
        <v>24</v>
      </c>
      <c r="G3197" s="20" t="s">
        <v>25</v>
      </c>
      <c r="H3197" s="29" t="s">
        <v>3559</v>
      </c>
      <c r="I3197" s="30">
        <v>1994</v>
      </c>
      <c r="J3197" s="29" t="s">
        <v>9376</v>
      </c>
      <c r="K3197" s="22" t="str">
        <f>VLOOKUP(E3197,'[1]Tirupati Member''s Detail'!$D$2:$L$1048576,8,0)</f>
        <v>No</v>
      </c>
      <c r="L3197" s="23">
        <f>VLOOKUP(E3197,'[1]Tirupati Member''s Detail'!$D$2:$L$1048576,4,0)</f>
        <v>22000</v>
      </c>
      <c r="M3197" s="23">
        <f t="shared" si="249"/>
        <v>22000</v>
      </c>
      <c r="N3197" s="23">
        <f>VLOOKUP(E3197,'[1]Tirupati Member''s Detail'!$D$2:$L$1048576,5,0)</f>
        <v>5500</v>
      </c>
      <c r="O3197" s="23" t="str">
        <f>VLOOKUP(E3197,'[1]Tirupati Member''s Detail'!$D$2:$L$1048576,7,0)</f>
        <v>Outstanding</v>
      </c>
      <c r="P3197" s="23">
        <f t="shared" si="251"/>
        <v>16500</v>
      </c>
      <c r="Q3197" s="24" t="e">
        <f>+#REF!-I3197</f>
        <v>#REF!</v>
      </c>
      <c r="R3197" s="25">
        <f t="shared" si="252"/>
        <v>4400</v>
      </c>
      <c r="S3197" s="25" t="e">
        <f t="shared" si="253"/>
        <v>#REF!</v>
      </c>
      <c r="T3197" s="25">
        <f t="shared" si="250"/>
        <v>4400</v>
      </c>
      <c r="U3197" s="25"/>
      <c r="V3197" s="23"/>
      <c r="W3197" s="23"/>
      <c r="X3197" s="24" t="e">
        <f>+#REF!-I3197</f>
        <v>#REF!</v>
      </c>
      <c r="Y3197" s="23"/>
      <c r="Z3197" s="23"/>
      <c r="AA3197" s="23"/>
      <c r="AB3197" s="23"/>
      <c r="AC3197" s="23"/>
      <c r="AD3197" s="23"/>
      <c r="AE3197" s="26" t="str">
        <f>VLOOKUP(E3197,'[1]Tirupati Member''s Detail'!$D$2:$L$1048576,9,0)</f>
        <v>No communication till date Outstanding Rs 16500/-, 2 membership:- 01000307, 01000308 TPT</v>
      </c>
    </row>
    <row r="3198" spans="1:31" x14ac:dyDescent="0.3">
      <c r="A3198" s="27">
        <v>3201</v>
      </c>
      <c r="B3198" s="28"/>
      <c r="C3198" s="29" t="s">
        <v>9377</v>
      </c>
      <c r="D3198" s="20" t="s">
        <v>22</v>
      </c>
      <c r="E3198" s="29">
        <v>1000315</v>
      </c>
      <c r="F3198" s="20" t="s">
        <v>24</v>
      </c>
      <c r="G3198" s="20" t="s">
        <v>25</v>
      </c>
      <c r="H3198" s="29" t="s">
        <v>3559</v>
      </c>
      <c r="I3198" s="30">
        <v>1994</v>
      </c>
      <c r="J3198" s="29" t="s">
        <v>9378</v>
      </c>
      <c r="K3198" s="22" t="str">
        <f>VLOOKUP(E3198,'[1]Tirupati Member''s Detail'!$D$2:$L$1048576,8,0)</f>
        <v>No</v>
      </c>
      <c r="L3198" s="23">
        <f>VLOOKUP(E3198,'[1]Tirupati Member''s Detail'!$D$2:$L$1048576,4,0)</f>
        <v>22000</v>
      </c>
      <c r="M3198" s="23">
        <f t="shared" si="249"/>
        <v>22000</v>
      </c>
      <c r="N3198" s="23">
        <f>VLOOKUP(E3198,'[1]Tirupati Member''s Detail'!$D$2:$L$1048576,5,0)</f>
        <v>22000</v>
      </c>
      <c r="O3198" s="23" t="str">
        <f>VLOOKUP(E3198,'[1]Tirupati Member''s Detail'!$D$2:$L$1048576,7,0)</f>
        <v>I.R.M</v>
      </c>
      <c r="P3198" s="23">
        <f t="shared" si="251"/>
        <v>0</v>
      </c>
      <c r="Q3198" s="24" t="e">
        <f>+#REF!-I3198</f>
        <v>#REF!</v>
      </c>
      <c r="R3198" s="25">
        <f t="shared" si="252"/>
        <v>17600</v>
      </c>
      <c r="S3198" s="25" t="e">
        <f t="shared" si="253"/>
        <v>#REF!</v>
      </c>
      <c r="T3198" s="25">
        <f t="shared" si="250"/>
        <v>17600</v>
      </c>
      <c r="U3198" s="25"/>
      <c r="V3198" s="23"/>
      <c r="W3198" s="23"/>
      <c r="X3198" s="24" t="e">
        <f>+#REF!-I3198</f>
        <v>#REF!</v>
      </c>
      <c r="Y3198" s="23"/>
      <c r="Z3198" s="23"/>
      <c r="AA3198" s="23"/>
      <c r="AB3198" s="23"/>
      <c r="AC3198" s="23"/>
      <c r="AD3198" s="23"/>
      <c r="AE3198" s="26" t="str">
        <f>VLOOKUP(E3198,'[1]Tirupati Member''s Detail'!$D$2:$L$1048576,9,0)</f>
        <v>Reply to his mail with Amc details in 2016 by mail</v>
      </c>
    </row>
    <row r="3199" spans="1:31" x14ac:dyDescent="0.3">
      <c r="A3199" s="27">
        <v>3202</v>
      </c>
      <c r="B3199" s="28"/>
      <c r="C3199" s="29" t="s">
        <v>9379</v>
      </c>
      <c r="D3199" s="20" t="s">
        <v>22</v>
      </c>
      <c r="E3199" s="29">
        <v>1000328</v>
      </c>
      <c r="F3199" s="20" t="s">
        <v>24</v>
      </c>
      <c r="G3199" s="20" t="s">
        <v>25</v>
      </c>
      <c r="H3199" s="29" t="s">
        <v>3578</v>
      </c>
      <c r="I3199" s="30">
        <v>1994</v>
      </c>
      <c r="J3199" s="29" t="s">
        <v>9380</v>
      </c>
      <c r="K3199" s="41" t="str">
        <f>VLOOKUP(E3199,'[1]Tirupati Member''s Detail'!$D$2:$L$1048576,8,0)</f>
        <v>No</v>
      </c>
      <c r="L3199" s="23">
        <f>VLOOKUP(E3199,'[1]Tirupati Member''s Detail'!$D$2:$L$1048576,4,0)</f>
        <v>27000</v>
      </c>
      <c r="M3199" s="23">
        <f t="shared" si="249"/>
        <v>27000</v>
      </c>
      <c r="N3199" s="23">
        <f>VLOOKUP(E3199,'[1]Tirupati Member''s Detail'!$D$2:$L$1048576,5,0)</f>
        <v>6750</v>
      </c>
      <c r="O3199" s="23" t="str">
        <f>VLOOKUP(E3199,'[1]Tirupati Member''s Detail'!$D$2:$L$1048576,7,0)</f>
        <v>Outstanding</v>
      </c>
      <c r="P3199" s="23">
        <f t="shared" si="251"/>
        <v>20250</v>
      </c>
      <c r="Q3199" s="24" t="e">
        <f>+#REF!-I3199</f>
        <v>#REF!</v>
      </c>
      <c r="R3199" s="25">
        <f t="shared" si="252"/>
        <v>5400</v>
      </c>
      <c r="S3199" s="25" t="e">
        <f t="shared" si="253"/>
        <v>#REF!</v>
      </c>
      <c r="T3199" s="25">
        <f t="shared" si="250"/>
        <v>5400</v>
      </c>
      <c r="U3199" s="25"/>
      <c r="V3199" s="23"/>
      <c r="W3199" s="23"/>
      <c r="X3199" s="24" t="e">
        <f>+#REF!-I3199</f>
        <v>#REF!</v>
      </c>
      <c r="Y3199" s="23"/>
      <c r="Z3199" s="23"/>
      <c r="AA3199" s="23"/>
      <c r="AB3199" s="23"/>
      <c r="AC3199" s="23"/>
      <c r="AD3199" s="23"/>
      <c r="AE3199" s="26" t="str">
        <f>VLOOKUP(E3199,'[1]Tirupati Member''s Detail'!$D$2:$L$1048576,9,0)</f>
        <v>last communication 94 (Outstanding Rs 20250/-)</v>
      </c>
    </row>
    <row r="3200" spans="1:31" x14ac:dyDescent="0.3">
      <c r="A3200" s="27">
        <v>3203</v>
      </c>
      <c r="B3200" s="28"/>
      <c r="C3200" s="29" t="s">
        <v>9381</v>
      </c>
      <c r="D3200" s="20" t="s">
        <v>22</v>
      </c>
      <c r="E3200" s="29">
        <v>1000330</v>
      </c>
      <c r="F3200" s="20" t="s">
        <v>24</v>
      </c>
      <c r="G3200" s="20" t="s">
        <v>25</v>
      </c>
      <c r="H3200" s="29" t="s">
        <v>3555</v>
      </c>
      <c r="I3200" s="30">
        <v>1994</v>
      </c>
      <c r="J3200" s="29" t="s">
        <v>9382</v>
      </c>
      <c r="K3200" s="41" t="str">
        <f>VLOOKUP(E3200,'[1]Tirupati Member''s Detail'!$D$2:$L$1048576,8,0)</f>
        <v>No</v>
      </c>
      <c r="L3200" s="23">
        <f>VLOOKUP(E3200,'[1]Tirupati Member''s Detail'!$D$2:$L$1048576,4,0)</f>
        <v>22000</v>
      </c>
      <c r="M3200" s="23">
        <f t="shared" si="249"/>
        <v>22000</v>
      </c>
      <c r="N3200" s="23">
        <f>VLOOKUP(E3200,'[1]Tirupati Member''s Detail'!$D$2:$L$1048576,5,0)</f>
        <v>5500</v>
      </c>
      <c r="O3200" s="23" t="str">
        <f>VLOOKUP(E3200,'[1]Tirupati Member''s Detail'!$D$2:$L$1048576,7,0)</f>
        <v>Outstanding</v>
      </c>
      <c r="P3200" s="23">
        <f t="shared" si="251"/>
        <v>16500</v>
      </c>
      <c r="Q3200" s="24" t="e">
        <f>+#REF!-I3200</f>
        <v>#REF!</v>
      </c>
      <c r="R3200" s="25">
        <f t="shared" si="252"/>
        <v>4400</v>
      </c>
      <c r="S3200" s="25" t="e">
        <f t="shared" si="253"/>
        <v>#REF!</v>
      </c>
      <c r="T3200" s="25">
        <f t="shared" si="250"/>
        <v>4400</v>
      </c>
      <c r="U3200" s="25"/>
      <c r="V3200" s="23"/>
      <c r="W3200" s="23"/>
      <c r="X3200" s="24" t="e">
        <f>+#REF!-I3200</f>
        <v>#REF!</v>
      </c>
      <c r="Y3200" s="23"/>
      <c r="Z3200" s="23"/>
      <c r="AA3200" s="23"/>
      <c r="AB3200" s="23"/>
      <c r="AC3200" s="23"/>
      <c r="AD3200" s="23"/>
      <c r="AE3200" s="26" t="str">
        <f>VLOOKUP(E3200,'[1]Tirupati Member''s Detail'!$D$2:$L$1048576,9,0)</f>
        <v>no communication till date (Outstanding Rs 16500/-)</v>
      </c>
    </row>
    <row r="3201" spans="1:31" x14ac:dyDescent="0.3">
      <c r="A3201" s="27">
        <v>3204</v>
      </c>
      <c r="B3201" s="28"/>
      <c r="C3201" s="29" t="s">
        <v>9383</v>
      </c>
      <c r="D3201" s="20" t="s">
        <v>22</v>
      </c>
      <c r="E3201" s="29">
        <v>1000332</v>
      </c>
      <c r="F3201" s="20" t="s">
        <v>24</v>
      </c>
      <c r="G3201" s="20" t="s">
        <v>25</v>
      </c>
      <c r="H3201" s="29" t="s">
        <v>3559</v>
      </c>
      <c r="I3201" s="30">
        <v>1994</v>
      </c>
      <c r="J3201" s="29" t="s">
        <v>9384</v>
      </c>
      <c r="K3201" s="41" t="str">
        <f>VLOOKUP(E3201,'[1]Tirupati Member''s Detail'!$D$2:$L$1048576,8,0)</f>
        <v>No</v>
      </c>
      <c r="L3201" s="23">
        <f>VLOOKUP(E3201,'[1]Tirupati Member''s Detail'!$D$2:$L$1048576,4,0)</f>
        <v>22000</v>
      </c>
      <c r="M3201" s="23">
        <f t="shared" si="249"/>
        <v>22000</v>
      </c>
      <c r="N3201" s="23">
        <f>VLOOKUP(E3201,'[1]Tirupati Member''s Detail'!$D$2:$L$1048576,5,0)</f>
        <v>6600</v>
      </c>
      <c r="O3201" s="23" t="str">
        <f>VLOOKUP(E3201,'[1]Tirupati Member''s Detail'!$D$2:$L$1048576,7,0)</f>
        <v>Outstanding</v>
      </c>
      <c r="P3201" s="23">
        <f t="shared" si="251"/>
        <v>15400</v>
      </c>
      <c r="Q3201" s="24" t="e">
        <f>+#REF!-I3201</f>
        <v>#REF!</v>
      </c>
      <c r="R3201" s="25">
        <f t="shared" si="252"/>
        <v>5280</v>
      </c>
      <c r="S3201" s="25" t="e">
        <f t="shared" si="253"/>
        <v>#REF!</v>
      </c>
      <c r="T3201" s="25">
        <f t="shared" si="250"/>
        <v>5280</v>
      </c>
      <c r="U3201" s="25"/>
      <c r="V3201" s="23"/>
      <c r="W3201" s="23"/>
      <c r="X3201" s="24" t="e">
        <f>+#REF!-I3201</f>
        <v>#REF!</v>
      </c>
      <c r="Y3201" s="23"/>
      <c r="Z3201" s="23"/>
      <c r="AA3201" s="23"/>
      <c r="AB3201" s="23"/>
      <c r="AC3201" s="23"/>
      <c r="AD3201" s="23"/>
      <c r="AE3201" s="26" t="str">
        <f>VLOOKUP(E3201,'[1]Tirupati Member''s Detail'!$D$2:$L$1048576,9,0)</f>
        <v>no communication till date (Outstanding Rs 15400/-)</v>
      </c>
    </row>
    <row r="3202" spans="1:31" x14ac:dyDescent="0.3">
      <c r="A3202" s="27">
        <v>3205</v>
      </c>
      <c r="B3202" s="28"/>
      <c r="C3202" s="29" t="s">
        <v>9385</v>
      </c>
      <c r="D3202" s="20" t="s">
        <v>22</v>
      </c>
      <c r="E3202" s="29">
        <v>1000343</v>
      </c>
      <c r="F3202" s="20" t="s">
        <v>24</v>
      </c>
      <c r="G3202" s="20" t="s">
        <v>25</v>
      </c>
      <c r="H3202" s="29" t="s">
        <v>4180</v>
      </c>
      <c r="I3202" s="30">
        <v>1994</v>
      </c>
      <c r="J3202" s="29" t="s">
        <v>9386</v>
      </c>
      <c r="K3202" s="22" t="str">
        <f>VLOOKUP(E3202,'[1]Tirupati Member''s Detail'!$D$2:$L$1048576,8,0)</f>
        <v>No</v>
      </c>
      <c r="L3202" s="23">
        <f>VLOOKUP(E3202,'[1]Tirupati Member''s Detail'!$D$2:$L$1048576,4,0)</f>
        <v>27000</v>
      </c>
      <c r="M3202" s="23">
        <f t="shared" si="249"/>
        <v>27000</v>
      </c>
      <c r="N3202" s="23">
        <f>VLOOKUP(E3202,'[1]Tirupati Member''s Detail'!$D$2:$L$1048576,5,0)</f>
        <v>25650</v>
      </c>
      <c r="O3202" s="23" t="str">
        <f>VLOOKUP(E3202,'[1]Tirupati Member''s Detail'!$D$2:$L$1048576,7,0)</f>
        <v>I.R.M</v>
      </c>
      <c r="P3202" s="23">
        <f t="shared" si="251"/>
        <v>1350</v>
      </c>
      <c r="Q3202" s="24" t="e">
        <f>+#REF!-I3202</f>
        <v>#REF!</v>
      </c>
      <c r="R3202" s="25">
        <f t="shared" si="252"/>
        <v>20520</v>
      </c>
      <c r="S3202" s="25" t="e">
        <f t="shared" si="253"/>
        <v>#REF!</v>
      </c>
      <c r="T3202" s="25">
        <f t="shared" si="250"/>
        <v>20520</v>
      </c>
      <c r="U3202" s="25"/>
      <c r="V3202" s="23"/>
      <c r="W3202" s="23"/>
      <c r="X3202" s="24" t="e">
        <f>+#REF!-I3202</f>
        <v>#REF!</v>
      </c>
      <c r="Y3202" s="23"/>
      <c r="Z3202" s="23"/>
      <c r="AA3202" s="23"/>
      <c r="AB3202" s="23"/>
      <c r="AC3202" s="23"/>
      <c r="AD3202" s="23"/>
      <c r="AE3202" s="26" t="str">
        <f>VLOOKUP(E3202,'[1]Tirupati Member''s Detail'!$D$2:$L$1048576,9,0)</f>
        <v>last communication 96</v>
      </c>
    </row>
    <row r="3203" spans="1:31" x14ac:dyDescent="0.3">
      <c r="A3203" s="27">
        <v>3206</v>
      </c>
      <c r="B3203" s="28"/>
      <c r="C3203" s="29" t="s">
        <v>9387</v>
      </c>
      <c r="D3203" s="20" t="s">
        <v>22</v>
      </c>
      <c r="E3203" s="29">
        <v>1000348</v>
      </c>
      <c r="F3203" s="20" t="s">
        <v>24</v>
      </c>
      <c r="G3203" s="20" t="s">
        <v>25</v>
      </c>
      <c r="H3203" s="29" t="s">
        <v>4143</v>
      </c>
      <c r="I3203" s="30">
        <v>1994</v>
      </c>
      <c r="J3203" s="29" t="s">
        <v>9388</v>
      </c>
      <c r="K3203" s="22" t="str">
        <f>VLOOKUP(E3203,'[1]Tirupati Member''s Detail'!$D$2:$L$1048576,8,0)</f>
        <v>No</v>
      </c>
      <c r="L3203" s="23">
        <f>VLOOKUP(E3203,'[1]Tirupati Member''s Detail'!$D$2:$L$1048576,4,0)</f>
        <v>20900</v>
      </c>
      <c r="M3203" s="23">
        <f t="shared" ref="M3203:M3266" si="254">+L3203</f>
        <v>20900</v>
      </c>
      <c r="N3203" s="23">
        <f>VLOOKUP(E3203,'[1]Tirupati Member''s Detail'!$D$2:$L$1048576,5,0)</f>
        <v>20900</v>
      </c>
      <c r="O3203" s="23" t="str">
        <f>VLOOKUP(E3203,'[1]Tirupati Member''s Detail'!$D$2:$L$1048576,7,0)</f>
        <v>I.R.M</v>
      </c>
      <c r="P3203" s="23">
        <f t="shared" si="251"/>
        <v>0</v>
      </c>
      <c r="Q3203" s="24" t="e">
        <f>+#REF!-I3203</f>
        <v>#REF!</v>
      </c>
      <c r="R3203" s="25">
        <f t="shared" si="252"/>
        <v>16720</v>
      </c>
      <c r="S3203" s="25" t="e">
        <f t="shared" si="253"/>
        <v>#REF!</v>
      </c>
      <c r="T3203" s="25">
        <f t="shared" ref="T3203:T3266" si="255">IF(O3203="regular",0,(N3203-(N3203*20%)))</f>
        <v>16720</v>
      </c>
      <c r="U3203" s="25"/>
      <c r="V3203" s="23"/>
      <c r="W3203" s="23"/>
      <c r="X3203" s="24" t="e">
        <f>+#REF!-I3203</f>
        <v>#REF!</v>
      </c>
      <c r="Y3203" s="23"/>
      <c r="Z3203" s="23"/>
      <c r="AA3203" s="23"/>
      <c r="AB3203" s="23"/>
      <c r="AC3203" s="23"/>
      <c r="AD3203" s="23"/>
      <c r="AE3203" s="26" t="str">
        <f>VLOOKUP(E3203,'[1]Tirupati Member''s Detail'!$D$2:$L$1048576,9,0)</f>
        <v>last communication 04</v>
      </c>
    </row>
    <row r="3204" spans="1:31" x14ac:dyDescent="0.3">
      <c r="A3204" s="27">
        <v>3207</v>
      </c>
      <c r="B3204" s="28"/>
      <c r="C3204" s="29" t="s">
        <v>9389</v>
      </c>
      <c r="D3204" s="20" t="s">
        <v>22</v>
      </c>
      <c r="E3204" s="29">
        <v>1000349</v>
      </c>
      <c r="F3204" s="20" t="s">
        <v>24</v>
      </c>
      <c r="G3204" s="20" t="s">
        <v>25</v>
      </c>
      <c r="H3204" s="29" t="s">
        <v>3771</v>
      </c>
      <c r="I3204" s="30">
        <v>1994</v>
      </c>
      <c r="J3204" s="29" t="s">
        <v>9390</v>
      </c>
      <c r="K3204" s="22" t="str">
        <f>VLOOKUP(E3204,'[1]Tirupati Member''s Detail'!$D$2:$L$1048576,8,0)</f>
        <v>No</v>
      </c>
      <c r="L3204" s="23">
        <f>VLOOKUP(E3204,'[1]Tirupati Member''s Detail'!$D$2:$L$1048576,4,0)</f>
        <v>22000</v>
      </c>
      <c r="M3204" s="23">
        <f t="shared" si="254"/>
        <v>22000</v>
      </c>
      <c r="N3204" s="23">
        <f>VLOOKUP(E3204,'[1]Tirupati Member''s Detail'!$D$2:$L$1048576,5,0)</f>
        <v>22000</v>
      </c>
      <c r="O3204" s="23" t="str">
        <f>VLOOKUP(E3204,'[1]Tirupati Member''s Detail'!$D$2:$L$1048576,7,0)</f>
        <v>I.R.M</v>
      </c>
      <c r="P3204" s="23">
        <f t="shared" ref="P3204:P3267" si="256">+M3204-N3204</f>
        <v>0</v>
      </c>
      <c r="Q3204" s="24" t="e">
        <f>+#REF!-I3204</f>
        <v>#REF!</v>
      </c>
      <c r="R3204" s="25">
        <f t="shared" si="252"/>
        <v>17600</v>
      </c>
      <c r="S3204" s="25" t="e">
        <f t="shared" si="253"/>
        <v>#REF!</v>
      </c>
      <c r="T3204" s="25">
        <f t="shared" si="255"/>
        <v>17600</v>
      </c>
      <c r="U3204" s="25"/>
      <c r="V3204" s="23"/>
      <c r="W3204" s="23"/>
      <c r="X3204" s="24" t="e">
        <f>+#REF!-I3204</f>
        <v>#REF!</v>
      </c>
      <c r="Y3204" s="23"/>
      <c r="Z3204" s="23"/>
      <c r="AA3204" s="23"/>
      <c r="AB3204" s="23"/>
      <c r="AC3204" s="23"/>
      <c r="AD3204" s="23"/>
      <c r="AE3204" s="26" t="str">
        <f>VLOOKUP(E3204,'[1]Tirupati Member''s Detail'!$D$2:$L$1048576,9,0)</f>
        <v>last communication 97</v>
      </c>
    </row>
    <row r="3205" spans="1:31" x14ac:dyDescent="0.3">
      <c r="A3205" s="27">
        <v>3208</v>
      </c>
      <c r="B3205" s="28"/>
      <c r="C3205" s="29" t="s">
        <v>9391</v>
      </c>
      <c r="D3205" s="20" t="s">
        <v>22</v>
      </c>
      <c r="E3205" s="29">
        <v>1000350</v>
      </c>
      <c r="F3205" s="20" t="s">
        <v>24</v>
      </c>
      <c r="G3205" s="20" t="s">
        <v>25</v>
      </c>
      <c r="H3205" s="29" t="s">
        <v>4199</v>
      </c>
      <c r="I3205" s="30">
        <v>1994</v>
      </c>
      <c r="J3205" s="29" t="s">
        <v>9392</v>
      </c>
      <c r="K3205" s="22" t="str">
        <f>VLOOKUP(E3205,'[1]Tirupati Member''s Detail'!$D$2:$L$1048576,8,0)</f>
        <v>No</v>
      </c>
      <c r="L3205" s="23">
        <f>VLOOKUP(E3205,'[1]Tirupati Member''s Detail'!$D$2:$L$1048576,4,0)</f>
        <v>27000</v>
      </c>
      <c r="M3205" s="23">
        <f t="shared" si="254"/>
        <v>27000</v>
      </c>
      <c r="N3205" s="23">
        <f>VLOOKUP(E3205,'[1]Tirupati Member''s Detail'!$D$2:$L$1048576,5,0)</f>
        <v>27000</v>
      </c>
      <c r="O3205" s="23" t="str">
        <f>VLOOKUP(E3205,'[1]Tirupati Member''s Detail'!$D$2:$L$1048576,7,0)</f>
        <v>I.R.M</v>
      </c>
      <c r="P3205" s="23">
        <f t="shared" si="256"/>
        <v>0</v>
      </c>
      <c r="Q3205" s="24" t="e">
        <f>+#REF!-I3205</f>
        <v>#REF!</v>
      </c>
      <c r="R3205" s="25">
        <f t="shared" si="252"/>
        <v>21600</v>
      </c>
      <c r="S3205" s="25" t="e">
        <f t="shared" si="253"/>
        <v>#REF!</v>
      </c>
      <c r="T3205" s="25">
        <f t="shared" si="255"/>
        <v>21600</v>
      </c>
      <c r="U3205" s="25"/>
      <c r="V3205" s="23"/>
      <c r="W3205" s="23"/>
      <c r="X3205" s="24" t="e">
        <f>+#REF!-I3205</f>
        <v>#REF!</v>
      </c>
      <c r="Y3205" s="23"/>
      <c r="Z3205" s="23"/>
      <c r="AA3205" s="23"/>
      <c r="AB3205" s="23"/>
      <c r="AC3205" s="23"/>
      <c r="AD3205" s="23"/>
      <c r="AE3205" s="26" t="str">
        <f>VLOOKUP(E3205,'[1]Tirupati Member''s Detail'!$D$2:$L$1048576,9,0)</f>
        <v>last communication 98, total 2 membership:- 01000371 &amp; 01000350 TPT</v>
      </c>
    </row>
    <row r="3206" spans="1:31" x14ac:dyDescent="0.3">
      <c r="A3206" s="27">
        <v>3209</v>
      </c>
      <c r="B3206" s="28"/>
      <c r="C3206" s="29" t="s">
        <v>9393</v>
      </c>
      <c r="D3206" s="20" t="s">
        <v>22</v>
      </c>
      <c r="E3206" s="29">
        <v>1000352</v>
      </c>
      <c r="F3206" s="20" t="s">
        <v>24</v>
      </c>
      <c r="G3206" s="20" t="s">
        <v>25</v>
      </c>
      <c r="H3206" s="29" t="s">
        <v>4199</v>
      </c>
      <c r="I3206" s="30">
        <v>1994</v>
      </c>
      <c r="J3206" s="29" t="s">
        <v>9394</v>
      </c>
      <c r="K3206" s="22" t="str">
        <f>VLOOKUP(E3206,'[1]Tirupati Member''s Detail'!$D$2:$L$1048576,8,0)</f>
        <v>No</v>
      </c>
      <c r="L3206" s="23">
        <f>VLOOKUP(E3206,'[1]Tirupati Member''s Detail'!$D$2:$L$1048576,4,0)</f>
        <v>22000</v>
      </c>
      <c r="M3206" s="23">
        <f t="shared" si="254"/>
        <v>22000</v>
      </c>
      <c r="N3206" s="23">
        <f>VLOOKUP(E3206,'[1]Tirupati Member''s Detail'!$D$2:$L$1048576,5,0)</f>
        <v>22000</v>
      </c>
      <c r="O3206" s="23" t="str">
        <f>VLOOKUP(E3206,'[1]Tirupati Member''s Detail'!$D$2:$L$1048576,7,0)</f>
        <v>I.R.M</v>
      </c>
      <c r="P3206" s="23">
        <f t="shared" si="256"/>
        <v>0</v>
      </c>
      <c r="Q3206" s="24" t="e">
        <f>+#REF!-I3206</f>
        <v>#REF!</v>
      </c>
      <c r="R3206" s="25">
        <f t="shared" si="252"/>
        <v>17600</v>
      </c>
      <c r="S3206" s="25" t="e">
        <f t="shared" si="253"/>
        <v>#REF!</v>
      </c>
      <c r="T3206" s="25">
        <f t="shared" si="255"/>
        <v>17600</v>
      </c>
      <c r="U3206" s="25"/>
      <c r="V3206" s="23"/>
      <c r="W3206" s="23"/>
      <c r="X3206" s="24" t="e">
        <f>+#REF!-I3206</f>
        <v>#REF!</v>
      </c>
      <c r="Y3206" s="23"/>
      <c r="Z3206" s="23"/>
      <c r="AA3206" s="23"/>
      <c r="AB3206" s="23"/>
      <c r="AC3206" s="23"/>
      <c r="AD3206" s="23"/>
      <c r="AE3206" s="26" t="str">
        <f>VLOOKUP(E3206,'[1]Tirupati Member''s Detail'!$D$2:$L$1048576,9,0)</f>
        <v>last communication 97</v>
      </c>
    </row>
    <row r="3207" spans="1:31" x14ac:dyDescent="0.3">
      <c r="A3207" s="27">
        <v>3210</v>
      </c>
      <c r="B3207" s="28"/>
      <c r="C3207" s="29" t="s">
        <v>9395</v>
      </c>
      <c r="D3207" s="20" t="s">
        <v>22</v>
      </c>
      <c r="E3207" s="29">
        <v>1000354</v>
      </c>
      <c r="F3207" s="20" t="s">
        <v>24</v>
      </c>
      <c r="G3207" s="20" t="s">
        <v>25</v>
      </c>
      <c r="H3207" s="29" t="s">
        <v>4173</v>
      </c>
      <c r="I3207" s="30">
        <v>1994</v>
      </c>
      <c r="J3207" s="29" t="s">
        <v>9396</v>
      </c>
      <c r="K3207" s="22" t="str">
        <f>VLOOKUP(E3207,'[1]Tirupati Member''s Detail'!$D$2:$L$1048576,8,0)</f>
        <v>No</v>
      </c>
      <c r="L3207" s="23">
        <f>VLOOKUP(E3207,'[1]Tirupati Member''s Detail'!$D$2:$L$1048576,4,0)</f>
        <v>22000</v>
      </c>
      <c r="M3207" s="23">
        <f t="shared" si="254"/>
        <v>22000</v>
      </c>
      <c r="N3207" s="23">
        <f>VLOOKUP(E3207,'[1]Tirupati Member''s Detail'!$D$2:$L$1048576,5,0)</f>
        <v>22000</v>
      </c>
      <c r="O3207" s="23" t="str">
        <f>VLOOKUP(E3207,'[1]Tirupati Member''s Detail'!$D$2:$L$1048576,7,0)</f>
        <v>I.R.M</v>
      </c>
      <c r="P3207" s="23">
        <f t="shared" si="256"/>
        <v>0</v>
      </c>
      <c r="Q3207" s="24" t="e">
        <f>+#REF!-I3207</f>
        <v>#REF!</v>
      </c>
      <c r="R3207" s="25">
        <f t="shared" si="252"/>
        <v>17600</v>
      </c>
      <c r="S3207" s="25" t="e">
        <f t="shared" si="253"/>
        <v>#REF!</v>
      </c>
      <c r="T3207" s="25">
        <f t="shared" si="255"/>
        <v>17600</v>
      </c>
      <c r="U3207" s="25"/>
      <c r="V3207" s="23"/>
      <c r="W3207" s="23"/>
      <c r="X3207" s="24" t="e">
        <f>+#REF!-I3207</f>
        <v>#REF!</v>
      </c>
      <c r="Y3207" s="23"/>
      <c r="Z3207" s="23"/>
      <c r="AA3207" s="23"/>
      <c r="AB3207" s="23"/>
      <c r="AC3207" s="23"/>
      <c r="AD3207" s="23"/>
      <c r="AE3207" s="26" t="str">
        <f>VLOOKUP(E3207,'[1]Tirupati Member''s Detail'!$D$2:$L$1048576,9,0)</f>
        <v>last communication 96</v>
      </c>
    </row>
    <row r="3208" spans="1:31" x14ac:dyDescent="0.3">
      <c r="A3208" s="27">
        <v>3211</v>
      </c>
      <c r="B3208" s="28"/>
      <c r="C3208" s="29" t="s">
        <v>9397</v>
      </c>
      <c r="D3208" s="20" t="s">
        <v>22</v>
      </c>
      <c r="E3208" s="29">
        <v>1000365</v>
      </c>
      <c r="F3208" s="20" t="s">
        <v>24</v>
      </c>
      <c r="G3208" s="20" t="s">
        <v>25</v>
      </c>
      <c r="H3208" s="29" t="s">
        <v>4635</v>
      </c>
      <c r="I3208" s="30">
        <v>1994</v>
      </c>
      <c r="J3208" s="29" t="s">
        <v>9398</v>
      </c>
      <c r="K3208" s="22" t="str">
        <f>VLOOKUP(E3208,'[1]Tirupati Member''s Detail'!$D$2:$L$1048576,8,0)</f>
        <v>No</v>
      </c>
      <c r="L3208" s="23">
        <f>VLOOKUP(E3208,'[1]Tirupati Member''s Detail'!$D$2:$L$1048576,4,0)</f>
        <v>22000</v>
      </c>
      <c r="M3208" s="23">
        <f t="shared" si="254"/>
        <v>22000</v>
      </c>
      <c r="N3208" s="23">
        <f>VLOOKUP(E3208,'[1]Tirupati Member''s Detail'!$D$2:$L$1048576,5,0)</f>
        <v>22000</v>
      </c>
      <c r="O3208" s="23" t="str">
        <f>VLOOKUP(E3208,'[1]Tirupati Member''s Detail'!$D$2:$L$1048576,7,0)</f>
        <v>I.R.M</v>
      </c>
      <c r="P3208" s="23">
        <f t="shared" si="256"/>
        <v>0</v>
      </c>
      <c r="Q3208" s="24" t="e">
        <f>+#REF!-I3208</f>
        <v>#REF!</v>
      </c>
      <c r="R3208" s="25">
        <f t="shared" si="252"/>
        <v>17600</v>
      </c>
      <c r="S3208" s="25" t="e">
        <f t="shared" si="253"/>
        <v>#REF!</v>
      </c>
      <c r="T3208" s="25">
        <f t="shared" si="255"/>
        <v>17600</v>
      </c>
      <c r="U3208" s="25"/>
      <c r="V3208" s="23"/>
      <c r="W3208" s="23"/>
      <c r="X3208" s="24" t="e">
        <f>+#REF!-I3208</f>
        <v>#REF!</v>
      </c>
      <c r="Y3208" s="23"/>
      <c r="Z3208" s="23"/>
      <c r="AA3208" s="23"/>
      <c r="AB3208" s="23"/>
      <c r="AC3208" s="23"/>
      <c r="AD3208" s="23"/>
      <c r="AE3208" s="26" t="str">
        <f>VLOOKUP(E3208,'[1]Tirupati Member''s Detail'!$D$2:$L$1048576,9,0)</f>
        <v>last communication 98</v>
      </c>
    </row>
    <row r="3209" spans="1:31" x14ac:dyDescent="0.3">
      <c r="A3209" s="27">
        <v>3212</v>
      </c>
      <c r="B3209" s="28"/>
      <c r="C3209" s="29" t="s">
        <v>9399</v>
      </c>
      <c r="D3209" s="20" t="s">
        <v>22</v>
      </c>
      <c r="E3209" s="29">
        <v>1000366</v>
      </c>
      <c r="F3209" s="20" t="s">
        <v>24</v>
      </c>
      <c r="G3209" s="20" t="s">
        <v>25</v>
      </c>
      <c r="H3209" s="29" t="s">
        <v>4156</v>
      </c>
      <c r="I3209" s="30">
        <v>1994</v>
      </c>
      <c r="J3209" s="29" t="s">
        <v>9400</v>
      </c>
      <c r="K3209" s="22" t="str">
        <f>VLOOKUP(E3209,'[1]Tirupati Member''s Detail'!$D$2:$L$1048576,8,0)</f>
        <v>No</v>
      </c>
      <c r="L3209" s="23">
        <f>VLOOKUP(E3209,'[1]Tirupati Member''s Detail'!$D$2:$L$1048576,4,0)</f>
        <v>20900</v>
      </c>
      <c r="M3209" s="23">
        <f t="shared" si="254"/>
        <v>20900</v>
      </c>
      <c r="N3209" s="23">
        <f>VLOOKUP(E3209,'[1]Tirupati Member''s Detail'!$D$2:$L$1048576,5,0)</f>
        <v>20900</v>
      </c>
      <c r="O3209" s="23" t="str">
        <f>VLOOKUP(E3209,'[1]Tirupati Member''s Detail'!$D$2:$L$1048576,7,0)</f>
        <v>I.R.M</v>
      </c>
      <c r="P3209" s="23">
        <f t="shared" si="256"/>
        <v>0</v>
      </c>
      <c r="Q3209" s="24" t="e">
        <f>+#REF!-I3209</f>
        <v>#REF!</v>
      </c>
      <c r="R3209" s="25">
        <f t="shared" si="252"/>
        <v>16720</v>
      </c>
      <c r="S3209" s="25" t="e">
        <f t="shared" si="253"/>
        <v>#REF!</v>
      </c>
      <c r="T3209" s="25">
        <f t="shared" si="255"/>
        <v>16720</v>
      </c>
      <c r="U3209" s="25"/>
      <c r="V3209" s="23"/>
      <c r="W3209" s="23"/>
      <c r="X3209" s="24" t="e">
        <f>+#REF!-I3209</f>
        <v>#REF!</v>
      </c>
      <c r="Y3209" s="23"/>
      <c r="Z3209" s="23"/>
      <c r="AA3209" s="23"/>
      <c r="AB3209" s="23"/>
      <c r="AC3209" s="23"/>
      <c r="AD3209" s="23"/>
      <c r="AE3209" s="26" t="str">
        <f>VLOOKUP(E3209,'[1]Tirupati Member''s Detail'!$D$2:$L$1048576,9,0)</f>
        <v>last communication 05</v>
      </c>
    </row>
    <row r="3210" spans="1:31" x14ac:dyDescent="0.3">
      <c r="A3210" s="27">
        <v>3213</v>
      </c>
      <c r="B3210" s="28"/>
      <c r="C3210" s="29" t="s">
        <v>9401</v>
      </c>
      <c r="D3210" s="20" t="s">
        <v>22</v>
      </c>
      <c r="E3210" s="29">
        <v>1000371</v>
      </c>
      <c r="F3210" s="20" t="s">
        <v>24</v>
      </c>
      <c r="G3210" s="20" t="s">
        <v>25</v>
      </c>
      <c r="H3210" s="29" t="s">
        <v>4199</v>
      </c>
      <c r="I3210" s="30">
        <v>1994</v>
      </c>
      <c r="J3210" s="29" t="s">
        <v>9402</v>
      </c>
      <c r="K3210" s="22" t="str">
        <f>VLOOKUP(E3210,'[1]Tirupati Member''s Detail'!$D$2:$L$1048576,8,0)</f>
        <v>No</v>
      </c>
      <c r="L3210" s="23">
        <f>VLOOKUP(E3210,'[1]Tirupati Member''s Detail'!$D$2:$L$1048576,4,0)</f>
        <v>27000</v>
      </c>
      <c r="M3210" s="23">
        <f t="shared" si="254"/>
        <v>27000</v>
      </c>
      <c r="N3210" s="23">
        <f>VLOOKUP(E3210,'[1]Tirupati Member''s Detail'!$D$2:$L$1048576,5,0)</f>
        <v>27000</v>
      </c>
      <c r="O3210" s="23" t="str">
        <f>VLOOKUP(E3210,'[1]Tirupati Member''s Detail'!$D$2:$L$1048576,7,0)</f>
        <v>I.R.M</v>
      </c>
      <c r="P3210" s="23">
        <f t="shared" si="256"/>
        <v>0</v>
      </c>
      <c r="Q3210" s="24" t="e">
        <f>+#REF!-I3210</f>
        <v>#REF!</v>
      </c>
      <c r="R3210" s="25">
        <f t="shared" si="252"/>
        <v>21600</v>
      </c>
      <c r="S3210" s="25" t="e">
        <f t="shared" si="253"/>
        <v>#REF!</v>
      </c>
      <c r="T3210" s="25">
        <f t="shared" si="255"/>
        <v>21600</v>
      </c>
      <c r="U3210" s="25"/>
      <c r="V3210" s="23"/>
      <c r="W3210" s="23"/>
      <c r="X3210" s="24" t="e">
        <f>+#REF!-I3210</f>
        <v>#REF!</v>
      </c>
      <c r="Y3210" s="23"/>
      <c r="Z3210" s="23"/>
      <c r="AA3210" s="23"/>
      <c r="AB3210" s="23"/>
      <c r="AC3210" s="23"/>
      <c r="AD3210" s="23"/>
      <c r="AE3210" s="26" t="str">
        <f>VLOOKUP(E3210,'[1]Tirupati Member''s Detail'!$D$2:$L$1048576,9,0)</f>
        <v>last communication 03, total 2 membership:- 01000371 &amp; 01000350:- TPT</v>
      </c>
    </row>
    <row r="3211" spans="1:31" x14ac:dyDescent="0.3">
      <c r="A3211" s="27">
        <v>3214</v>
      </c>
      <c r="B3211" s="28"/>
      <c r="C3211" s="29" t="s">
        <v>9403</v>
      </c>
      <c r="D3211" s="20" t="s">
        <v>22</v>
      </c>
      <c r="E3211" s="29">
        <v>1000372</v>
      </c>
      <c r="F3211" s="20" t="s">
        <v>24</v>
      </c>
      <c r="G3211" s="20" t="s">
        <v>25</v>
      </c>
      <c r="H3211" s="29" t="s">
        <v>4133</v>
      </c>
      <c r="I3211" s="30">
        <v>1994</v>
      </c>
      <c r="J3211" s="29" t="s">
        <v>9404</v>
      </c>
      <c r="K3211" s="22" t="str">
        <f>VLOOKUP(E3211,'[1]Tirupati Member''s Detail'!$D$2:$L$1048576,8,0)</f>
        <v>No</v>
      </c>
      <c r="L3211" s="23">
        <f>VLOOKUP(E3211,'[1]Tirupati Member''s Detail'!$D$2:$L$1048576,4,0)</f>
        <v>22000</v>
      </c>
      <c r="M3211" s="23">
        <f t="shared" si="254"/>
        <v>22000</v>
      </c>
      <c r="N3211" s="23">
        <f>VLOOKUP(E3211,'[1]Tirupati Member''s Detail'!$D$2:$L$1048576,5,0)</f>
        <v>22000</v>
      </c>
      <c r="O3211" s="23" t="str">
        <f>VLOOKUP(E3211,'[1]Tirupati Member''s Detail'!$D$2:$L$1048576,7,0)</f>
        <v>I.R.M</v>
      </c>
      <c r="P3211" s="23">
        <f t="shared" si="256"/>
        <v>0</v>
      </c>
      <c r="Q3211" s="24" t="e">
        <f>+#REF!-I3211</f>
        <v>#REF!</v>
      </c>
      <c r="R3211" s="25">
        <f t="shared" si="252"/>
        <v>17600</v>
      </c>
      <c r="S3211" s="25" t="e">
        <f t="shared" si="253"/>
        <v>#REF!</v>
      </c>
      <c r="T3211" s="25">
        <f t="shared" si="255"/>
        <v>17600</v>
      </c>
      <c r="U3211" s="25"/>
      <c r="V3211" s="23"/>
      <c r="W3211" s="23"/>
      <c r="X3211" s="24" t="e">
        <f>+#REF!-I3211</f>
        <v>#REF!</v>
      </c>
      <c r="Y3211" s="23"/>
      <c r="Z3211" s="23"/>
      <c r="AA3211" s="23"/>
      <c r="AB3211" s="23"/>
      <c r="AC3211" s="23"/>
      <c r="AD3211" s="23"/>
      <c r="AE3211" s="26" t="str">
        <f>VLOOKUP(E3211,'[1]Tirupati Member''s Detail'!$D$2:$L$1048576,9,0)</f>
        <v>last communication 01</v>
      </c>
    </row>
    <row r="3212" spans="1:31" x14ac:dyDescent="0.3">
      <c r="A3212" s="27">
        <v>3215</v>
      </c>
      <c r="B3212" s="28"/>
      <c r="C3212" s="29" t="s">
        <v>9405</v>
      </c>
      <c r="D3212" s="20" t="s">
        <v>22</v>
      </c>
      <c r="E3212" s="29">
        <v>1000373</v>
      </c>
      <c r="F3212" s="20" t="s">
        <v>24</v>
      </c>
      <c r="G3212" s="20" t="s">
        <v>25</v>
      </c>
      <c r="H3212" s="29" t="s">
        <v>3582</v>
      </c>
      <c r="I3212" s="30">
        <v>1994</v>
      </c>
      <c r="J3212" s="29" t="s">
        <v>9406</v>
      </c>
      <c r="K3212" s="22" t="str">
        <f>VLOOKUP(E3212,'[1]Tirupati Member''s Detail'!$D$2:$L$1048576,8,0)</f>
        <v>No</v>
      </c>
      <c r="L3212" s="23">
        <f>VLOOKUP(E3212,'[1]Tirupati Member''s Detail'!$D$2:$L$1048576,4,0)</f>
        <v>27000</v>
      </c>
      <c r="M3212" s="23">
        <f t="shared" si="254"/>
        <v>27000</v>
      </c>
      <c r="N3212" s="23">
        <f>VLOOKUP(E3212,'[1]Tirupati Member''s Detail'!$D$2:$L$1048576,5,0)</f>
        <v>27000</v>
      </c>
      <c r="O3212" s="23" t="str">
        <f>VLOOKUP(E3212,'[1]Tirupati Member''s Detail'!$D$2:$L$1048576,7,0)</f>
        <v>I.R.M</v>
      </c>
      <c r="P3212" s="23">
        <f t="shared" si="256"/>
        <v>0</v>
      </c>
      <c r="Q3212" s="24" t="e">
        <f>+#REF!-I3212</f>
        <v>#REF!</v>
      </c>
      <c r="R3212" s="25">
        <f t="shared" si="252"/>
        <v>21600</v>
      </c>
      <c r="S3212" s="25" t="e">
        <f t="shared" si="253"/>
        <v>#REF!</v>
      </c>
      <c r="T3212" s="25">
        <f t="shared" si="255"/>
        <v>21600</v>
      </c>
      <c r="U3212" s="25"/>
      <c r="V3212" s="23"/>
      <c r="W3212" s="23"/>
      <c r="X3212" s="24" t="e">
        <f>+#REF!-I3212</f>
        <v>#REF!</v>
      </c>
      <c r="Y3212" s="23"/>
      <c r="Z3212" s="23"/>
      <c r="AA3212" s="23"/>
      <c r="AB3212" s="23"/>
      <c r="AC3212" s="23"/>
      <c r="AD3212" s="23"/>
      <c r="AE3212" s="26" t="str">
        <f>VLOOKUP(E3212,'[1]Tirupati Member''s Detail'!$D$2:$L$1048576,9,0)</f>
        <v>As Pod last comm 2007</v>
      </c>
    </row>
    <row r="3213" spans="1:31" x14ac:dyDescent="0.3">
      <c r="A3213" s="27">
        <v>3216</v>
      </c>
      <c r="B3213" s="28"/>
      <c r="C3213" s="29" t="s">
        <v>9407</v>
      </c>
      <c r="D3213" s="20" t="s">
        <v>22</v>
      </c>
      <c r="E3213" s="29">
        <v>1000377</v>
      </c>
      <c r="F3213" s="20" t="s">
        <v>24</v>
      </c>
      <c r="G3213" s="20" t="s">
        <v>25</v>
      </c>
      <c r="H3213" s="29" t="s">
        <v>4471</v>
      </c>
      <c r="I3213" s="30">
        <v>1994</v>
      </c>
      <c r="J3213" s="29" t="s">
        <v>9408</v>
      </c>
      <c r="K3213" s="22" t="str">
        <f>VLOOKUP(E3213,'[1]Tirupati Member''s Detail'!$D$2:$L$1048576,8,0)</f>
        <v>No</v>
      </c>
      <c r="L3213" s="23">
        <f>VLOOKUP(E3213,'[1]Tirupati Member''s Detail'!$D$2:$L$1048576,4,0)</f>
        <v>32000</v>
      </c>
      <c r="M3213" s="23">
        <f t="shared" si="254"/>
        <v>32000</v>
      </c>
      <c r="N3213" s="23">
        <f>VLOOKUP(E3213,'[1]Tirupati Member''s Detail'!$D$2:$L$1048576,5,0)</f>
        <v>32000</v>
      </c>
      <c r="O3213" s="23" t="str">
        <f>VLOOKUP(E3213,'[1]Tirupati Member''s Detail'!$D$2:$L$1048576,7,0)</f>
        <v>I.R.M</v>
      </c>
      <c r="P3213" s="23">
        <f t="shared" si="256"/>
        <v>0</v>
      </c>
      <c r="Q3213" s="24" t="e">
        <f>+#REF!-I3213</f>
        <v>#REF!</v>
      </c>
      <c r="R3213" s="25">
        <f t="shared" si="252"/>
        <v>25600</v>
      </c>
      <c r="S3213" s="25" t="e">
        <f t="shared" si="253"/>
        <v>#REF!</v>
      </c>
      <c r="T3213" s="25">
        <f t="shared" si="255"/>
        <v>25600</v>
      </c>
      <c r="U3213" s="25"/>
      <c r="V3213" s="23"/>
      <c r="W3213" s="23"/>
      <c r="X3213" s="24" t="e">
        <f>+#REF!-I3213</f>
        <v>#REF!</v>
      </c>
      <c r="Y3213" s="23"/>
      <c r="Z3213" s="23"/>
      <c r="AA3213" s="23"/>
      <c r="AB3213" s="23"/>
      <c r="AC3213" s="23"/>
      <c r="AD3213" s="23"/>
      <c r="AE3213" s="26" t="str">
        <f>VLOOKUP(E3213,'[1]Tirupati Member''s Detail'!$D$2:$L$1048576,9,0)</f>
        <v>last communication 05</v>
      </c>
    </row>
    <row r="3214" spans="1:31" x14ac:dyDescent="0.3">
      <c r="A3214" s="27">
        <v>3217</v>
      </c>
      <c r="B3214" s="28"/>
      <c r="C3214" s="29" t="s">
        <v>9409</v>
      </c>
      <c r="D3214" s="20" t="s">
        <v>22</v>
      </c>
      <c r="E3214" s="29">
        <v>1000381</v>
      </c>
      <c r="F3214" s="20" t="s">
        <v>24</v>
      </c>
      <c r="G3214" s="20" t="s">
        <v>25</v>
      </c>
      <c r="H3214" s="29" t="s">
        <v>4576</v>
      </c>
      <c r="I3214" s="30">
        <v>1994</v>
      </c>
      <c r="J3214" s="29" t="s">
        <v>9410</v>
      </c>
      <c r="K3214" s="22" t="str">
        <f>VLOOKUP(E3214,'[1]Tirupati Member''s Detail'!$D$2:$L$1048576,8,0)</f>
        <v>No</v>
      </c>
      <c r="L3214" s="23">
        <f>VLOOKUP(E3214,'[1]Tirupati Member''s Detail'!$D$2:$L$1048576,4,0)</f>
        <v>22000</v>
      </c>
      <c r="M3214" s="23">
        <f t="shared" si="254"/>
        <v>22000</v>
      </c>
      <c r="N3214" s="23">
        <f>VLOOKUP(E3214,'[1]Tirupati Member''s Detail'!$D$2:$L$1048576,5,0)</f>
        <v>22000</v>
      </c>
      <c r="O3214" s="23" t="str">
        <f>VLOOKUP(E3214,'[1]Tirupati Member''s Detail'!$D$2:$L$1048576,7,0)</f>
        <v>I.R.M</v>
      </c>
      <c r="P3214" s="23">
        <f t="shared" si="256"/>
        <v>0</v>
      </c>
      <c r="Q3214" s="24" t="e">
        <f>+#REF!-I3214</f>
        <v>#REF!</v>
      </c>
      <c r="R3214" s="25">
        <f t="shared" si="252"/>
        <v>17600</v>
      </c>
      <c r="S3214" s="25" t="e">
        <f t="shared" si="253"/>
        <v>#REF!</v>
      </c>
      <c r="T3214" s="25">
        <f t="shared" si="255"/>
        <v>17600</v>
      </c>
      <c r="U3214" s="25"/>
      <c r="V3214" s="23"/>
      <c r="W3214" s="23"/>
      <c r="X3214" s="24" t="e">
        <f>+#REF!-I3214</f>
        <v>#REF!</v>
      </c>
      <c r="Y3214" s="23"/>
      <c r="Z3214" s="23"/>
      <c r="AA3214" s="23"/>
      <c r="AB3214" s="23"/>
      <c r="AC3214" s="23"/>
      <c r="AD3214" s="23"/>
      <c r="AE3214" s="26" t="str">
        <f>VLOOKUP(E3214,'[1]Tirupati Member''s Detail'!$D$2:$L$1048576,9,0)</f>
        <v>last communication 96</v>
      </c>
    </row>
    <row r="3215" spans="1:31" x14ac:dyDescent="0.3">
      <c r="A3215" s="27">
        <v>3218</v>
      </c>
      <c r="B3215" s="28"/>
      <c r="C3215" s="29" t="s">
        <v>9411</v>
      </c>
      <c r="D3215" s="20" t="s">
        <v>22</v>
      </c>
      <c r="E3215" s="29">
        <v>1000385</v>
      </c>
      <c r="F3215" s="20" t="s">
        <v>24</v>
      </c>
      <c r="G3215" s="20" t="s">
        <v>25</v>
      </c>
      <c r="H3215" s="29" t="s">
        <v>4143</v>
      </c>
      <c r="I3215" s="30">
        <v>1994</v>
      </c>
      <c r="J3215" s="29" t="s">
        <v>9412</v>
      </c>
      <c r="K3215" s="22" t="str">
        <f>VLOOKUP(E3215,'[1]Tirupati Member''s Detail'!$D$2:$L$1048576,8,0)</f>
        <v>No</v>
      </c>
      <c r="L3215" s="23">
        <f>VLOOKUP(E3215,'[1]Tirupati Member''s Detail'!$D$2:$L$1048576,4,0)</f>
        <v>27000</v>
      </c>
      <c r="M3215" s="23">
        <f t="shared" si="254"/>
        <v>27000</v>
      </c>
      <c r="N3215" s="23">
        <f>VLOOKUP(E3215,'[1]Tirupati Member''s Detail'!$D$2:$L$1048576,5,0)</f>
        <v>27000</v>
      </c>
      <c r="O3215" s="23" t="str">
        <f>VLOOKUP(E3215,'[1]Tirupati Member''s Detail'!$D$2:$L$1048576,7,0)</f>
        <v>I.R.M</v>
      </c>
      <c r="P3215" s="23">
        <f t="shared" si="256"/>
        <v>0</v>
      </c>
      <c r="Q3215" s="24" t="e">
        <f>+#REF!-I3215</f>
        <v>#REF!</v>
      </c>
      <c r="R3215" s="25">
        <f t="shared" si="252"/>
        <v>21600</v>
      </c>
      <c r="S3215" s="25" t="e">
        <f t="shared" si="253"/>
        <v>#REF!</v>
      </c>
      <c r="T3215" s="25">
        <f t="shared" si="255"/>
        <v>21600</v>
      </c>
      <c r="U3215" s="25"/>
      <c r="V3215" s="23"/>
      <c r="W3215" s="23"/>
      <c r="X3215" s="24" t="e">
        <f>+#REF!-I3215</f>
        <v>#REF!</v>
      </c>
      <c r="Y3215" s="23"/>
      <c r="Z3215" s="23"/>
      <c r="AA3215" s="23"/>
      <c r="AB3215" s="23"/>
      <c r="AC3215" s="23"/>
      <c r="AD3215" s="23"/>
      <c r="AE3215" s="26" t="str">
        <f>VLOOKUP(E3215,'[1]Tirupati Member''s Detail'!$D$2:$L$1048576,9,0)</f>
        <v>last communication 16</v>
      </c>
    </row>
    <row r="3216" spans="1:31" x14ac:dyDescent="0.3">
      <c r="A3216" s="27">
        <v>3219</v>
      </c>
      <c r="B3216" s="28"/>
      <c r="C3216" s="29" t="s">
        <v>9413</v>
      </c>
      <c r="D3216" s="20" t="s">
        <v>22</v>
      </c>
      <c r="E3216" s="29">
        <v>1000386</v>
      </c>
      <c r="F3216" s="20" t="s">
        <v>24</v>
      </c>
      <c r="G3216" s="20" t="s">
        <v>25</v>
      </c>
      <c r="H3216" s="29" t="s">
        <v>4133</v>
      </c>
      <c r="I3216" s="30">
        <v>1994</v>
      </c>
      <c r="J3216" s="29" t="s">
        <v>9414</v>
      </c>
      <c r="K3216" s="22" t="str">
        <f>VLOOKUP(E3216,'[1]Tirupati Member''s Detail'!$D$2:$L$1048576,8,0)</f>
        <v>No</v>
      </c>
      <c r="L3216" s="23">
        <f>VLOOKUP(E3216,'[1]Tirupati Member''s Detail'!$D$2:$L$1048576,4,0)</f>
        <v>22000</v>
      </c>
      <c r="M3216" s="23">
        <f t="shared" si="254"/>
        <v>22000</v>
      </c>
      <c r="N3216" s="23">
        <f>VLOOKUP(E3216,'[1]Tirupati Member''s Detail'!$D$2:$L$1048576,5,0)</f>
        <v>22000</v>
      </c>
      <c r="O3216" s="23" t="str">
        <f>VLOOKUP(E3216,'[1]Tirupati Member''s Detail'!$D$2:$L$1048576,7,0)</f>
        <v>I.R.M</v>
      </c>
      <c r="P3216" s="23">
        <f t="shared" si="256"/>
        <v>0</v>
      </c>
      <c r="Q3216" s="24" t="e">
        <f>+#REF!-I3216</f>
        <v>#REF!</v>
      </c>
      <c r="R3216" s="25">
        <f t="shared" si="252"/>
        <v>17600</v>
      </c>
      <c r="S3216" s="25" t="e">
        <f t="shared" si="253"/>
        <v>#REF!</v>
      </c>
      <c r="T3216" s="25">
        <f t="shared" si="255"/>
        <v>17600</v>
      </c>
      <c r="U3216" s="25"/>
      <c r="V3216" s="23"/>
      <c r="W3216" s="23"/>
      <c r="X3216" s="24" t="e">
        <f>+#REF!-I3216</f>
        <v>#REF!</v>
      </c>
      <c r="Y3216" s="23"/>
      <c r="Z3216" s="23"/>
      <c r="AA3216" s="23"/>
      <c r="AB3216" s="23"/>
      <c r="AC3216" s="23"/>
      <c r="AD3216" s="23"/>
      <c r="AE3216" s="26" t="str">
        <f>VLOOKUP(E3216,'[1]Tirupati Member''s Detail'!$D$2:$L$1048576,9,0)</f>
        <v>last communication 95</v>
      </c>
    </row>
    <row r="3217" spans="1:31" x14ac:dyDescent="0.3">
      <c r="A3217" s="27">
        <v>3220</v>
      </c>
      <c r="B3217" s="28"/>
      <c r="C3217" s="29" t="s">
        <v>9415</v>
      </c>
      <c r="D3217" s="20" t="s">
        <v>22</v>
      </c>
      <c r="E3217" s="29">
        <v>1000403</v>
      </c>
      <c r="F3217" s="20" t="s">
        <v>24</v>
      </c>
      <c r="G3217" s="20" t="s">
        <v>25</v>
      </c>
      <c r="H3217" s="29" t="s">
        <v>4126</v>
      </c>
      <c r="I3217" s="30">
        <v>1994</v>
      </c>
      <c r="J3217" s="29" t="s">
        <v>9416</v>
      </c>
      <c r="K3217" s="22" t="str">
        <f>VLOOKUP(E3217,'[1]Tirupati Member''s Detail'!$D$2:$L$1048576,8,0)</f>
        <v>No</v>
      </c>
      <c r="L3217" s="23">
        <f>VLOOKUP(E3217,'[1]Tirupati Member''s Detail'!$D$2:$L$1048576,4,0)</f>
        <v>27000</v>
      </c>
      <c r="M3217" s="23">
        <f t="shared" si="254"/>
        <v>27000</v>
      </c>
      <c r="N3217" s="23">
        <f>VLOOKUP(E3217,'[1]Tirupati Member''s Detail'!$D$2:$L$1048576,5,0)</f>
        <v>27000</v>
      </c>
      <c r="O3217" s="23" t="str">
        <f>VLOOKUP(E3217,'[1]Tirupati Member''s Detail'!$D$2:$L$1048576,7,0)</f>
        <v>I.R.M</v>
      </c>
      <c r="P3217" s="23">
        <f t="shared" si="256"/>
        <v>0</v>
      </c>
      <c r="Q3217" s="24" t="e">
        <f>+#REF!-I3217</f>
        <v>#REF!</v>
      </c>
      <c r="R3217" s="25">
        <f t="shared" ref="R3217:R3280" si="257">IF(O3217="regular",((N3217-(N3217/99)*Q3217)),(N3217-(N3217*20%)))</f>
        <v>21600</v>
      </c>
      <c r="S3217" s="25" t="e">
        <f t="shared" ref="S3217:S3280" si="258">((N3217-(N3217/99)*Q3217))</f>
        <v>#REF!</v>
      </c>
      <c r="T3217" s="25">
        <f t="shared" si="255"/>
        <v>21600</v>
      </c>
      <c r="U3217" s="25"/>
      <c r="V3217" s="23"/>
      <c r="W3217" s="23"/>
      <c r="X3217" s="24" t="e">
        <f>+#REF!-I3217</f>
        <v>#REF!</v>
      </c>
      <c r="Y3217" s="23"/>
      <c r="Z3217" s="23"/>
      <c r="AA3217" s="23"/>
      <c r="AB3217" s="23"/>
      <c r="AC3217" s="23"/>
      <c r="AD3217" s="23"/>
      <c r="AE3217" s="26" t="str">
        <f>VLOOKUP(E3217,'[1]Tirupati Member''s Detail'!$D$2:$L$1048576,9,0)</f>
        <v>last communication 03</v>
      </c>
    </row>
    <row r="3218" spans="1:31" x14ac:dyDescent="0.3">
      <c r="A3218" s="27">
        <v>3221</v>
      </c>
      <c r="B3218" s="28"/>
      <c r="C3218" s="29" t="s">
        <v>9417</v>
      </c>
      <c r="D3218" s="20" t="s">
        <v>22</v>
      </c>
      <c r="E3218" s="29">
        <v>1000415</v>
      </c>
      <c r="F3218" s="20" t="s">
        <v>24</v>
      </c>
      <c r="G3218" s="20" t="s">
        <v>25</v>
      </c>
      <c r="H3218" s="29" t="s">
        <v>4143</v>
      </c>
      <c r="I3218" s="30">
        <v>1994</v>
      </c>
      <c r="J3218" s="29" t="s">
        <v>9418</v>
      </c>
      <c r="K3218" s="22">
        <f>VLOOKUP(E3218,'[1]Tirupati Member''s Detail'!$D$2:$L$1048576,8,0)</f>
        <v>2007</v>
      </c>
      <c r="L3218" s="23">
        <f>VLOOKUP(E3218,'[1]Tirupati Member''s Detail'!$D$2:$L$1048576,4,0)</f>
        <v>32000</v>
      </c>
      <c r="M3218" s="23">
        <f t="shared" si="254"/>
        <v>32000</v>
      </c>
      <c r="N3218" s="23">
        <f>VLOOKUP(E3218,'[1]Tirupati Member''s Detail'!$D$2:$L$1048576,5,0)</f>
        <v>32000</v>
      </c>
      <c r="O3218" s="23" t="str">
        <f>VLOOKUP(E3218,'[1]Tirupati Member''s Detail'!$D$2:$L$1048576,7,0)</f>
        <v>R.M</v>
      </c>
      <c r="P3218" s="23">
        <f t="shared" si="256"/>
        <v>0</v>
      </c>
      <c r="Q3218" s="24" t="e">
        <f>+#REF!-I3218</f>
        <v>#REF!</v>
      </c>
      <c r="R3218" s="25">
        <f t="shared" si="257"/>
        <v>25600</v>
      </c>
      <c r="S3218" s="25" t="e">
        <f t="shared" si="258"/>
        <v>#REF!</v>
      </c>
      <c r="T3218" s="25">
        <f t="shared" si="255"/>
        <v>25600</v>
      </c>
      <c r="U3218" s="25"/>
      <c r="V3218" s="23"/>
      <c r="W3218" s="23"/>
      <c r="X3218" s="24" t="e">
        <f>+#REF!-I3218</f>
        <v>#REF!</v>
      </c>
      <c r="Y3218" s="23"/>
      <c r="Z3218" s="23"/>
      <c r="AA3218" s="23"/>
      <c r="AB3218" s="23"/>
      <c r="AC3218" s="23"/>
      <c r="AD3218" s="23"/>
      <c r="AE3218" s="26" t="str">
        <f>VLOOKUP(E3218,'[1]Tirupati Member''s Detail'!$D$2:$L$1048576,9,0)</f>
        <v>Reply to his mail in 2023</v>
      </c>
    </row>
    <row r="3219" spans="1:31" x14ac:dyDescent="0.3">
      <c r="A3219" s="27">
        <v>3222</v>
      </c>
      <c r="B3219" s="28"/>
      <c r="C3219" s="29" t="s">
        <v>9419</v>
      </c>
      <c r="D3219" s="20" t="s">
        <v>22</v>
      </c>
      <c r="E3219" s="29">
        <v>1000416</v>
      </c>
      <c r="F3219" s="20" t="s">
        <v>24</v>
      </c>
      <c r="G3219" s="20" t="s">
        <v>25</v>
      </c>
      <c r="H3219" s="29" t="s">
        <v>4133</v>
      </c>
      <c r="I3219" s="30">
        <v>1994</v>
      </c>
      <c r="J3219" s="29" t="s">
        <v>9420</v>
      </c>
      <c r="K3219" s="22" t="str">
        <f>VLOOKUP(E3219,'[1]Tirupati Member''s Detail'!$D$2:$L$1048576,8,0)</f>
        <v>No</v>
      </c>
      <c r="L3219" s="23">
        <f>VLOOKUP(E3219,'[1]Tirupati Member''s Detail'!$D$2:$L$1048576,4,0)</f>
        <v>27000</v>
      </c>
      <c r="M3219" s="23">
        <f t="shared" si="254"/>
        <v>27000</v>
      </c>
      <c r="N3219" s="23">
        <f>VLOOKUP(E3219,'[1]Tirupati Member''s Detail'!$D$2:$L$1048576,5,0)</f>
        <v>27000</v>
      </c>
      <c r="O3219" s="23" t="str">
        <f>VLOOKUP(E3219,'[1]Tirupati Member''s Detail'!$D$2:$L$1048576,7,0)</f>
        <v>I.R.M</v>
      </c>
      <c r="P3219" s="23">
        <f t="shared" si="256"/>
        <v>0</v>
      </c>
      <c r="Q3219" s="24" t="e">
        <f>+#REF!-I3219</f>
        <v>#REF!</v>
      </c>
      <c r="R3219" s="25">
        <f t="shared" si="257"/>
        <v>21600</v>
      </c>
      <c r="S3219" s="25" t="e">
        <f t="shared" si="258"/>
        <v>#REF!</v>
      </c>
      <c r="T3219" s="25">
        <f t="shared" si="255"/>
        <v>21600</v>
      </c>
      <c r="U3219" s="25"/>
      <c r="V3219" s="23"/>
      <c r="W3219" s="23"/>
      <c r="X3219" s="24" t="e">
        <f>+#REF!-I3219</f>
        <v>#REF!</v>
      </c>
      <c r="Y3219" s="23"/>
      <c r="Z3219" s="23"/>
      <c r="AA3219" s="23"/>
      <c r="AB3219" s="23"/>
      <c r="AC3219" s="23"/>
      <c r="AD3219" s="23"/>
      <c r="AE3219" s="26" t="str">
        <f>VLOOKUP(E3219,'[1]Tirupati Member''s Detail'!$D$2:$L$1048576,9,0)</f>
        <v>last communication 95</v>
      </c>
    </row>
    <row r="3220" spans="1:31" x14ac:dyDescent="0.3">
      <c r="A3220" s="27">
        <v>3223</v>
      </c>
      <c r="B3220" s="28"/>
      <c r="C3220" s="29" t="s">
        <v>9421</v>
      </c>
      <c r="D3220" s="20" t="s">
        <v>22</v>
      </c>
      <c r="E3220" s="29">
        <v>1000441</v>
      </c>
      <c r="F3220" s="20" t="s">
        <v>24</v>
      </c>
      <c r="G3220" s="20" t="s">
        <v>25</v>
      </c>
      <c r="H3220" s="29" t="s">
        <v>8424</v>
      </c>
      <c r="I3220" s="30">
        <v>1994</v>
      </c>
      <c r="J3220" s="29" t="s">
        <v>9422</v>
      </c>
      <c r="K3220" s="41" t="str">
        <f>VLOOKUP(E3220,'[1]Tirupati Member''s Detail'!$D$2:$L$1048576,8,0)</f>
        <v>No</v>
      </c>
      <c r="L3220" s="23">
        <f>VLOOKUP(E3220,'[1]Tirupati Member''s Detail'!$D$2:$L$1048576,4,0)</f>
        <v>32000</v>
      </c>
      <c r="M3220" s="23">
        <f t="shared" si="254"/>
        <v>32000</v>
      </c>
      <c r="N3220" s="23">
        <f>VLOOKUP(E3220,'[1]Tirupati Member''s Detail'!$D$2:$L$1048576,5,0)</f>
        <v>8000</v>
      </c>
      <c r="O3220" s="23" t="str">
        <f>VLOOKUP(E3220,'[1]Tirupati Member''s Detail'!$D$2:$L$1048576,7,0)</f>
        <v>Outstanding</v>
      </c>
      <c r="P3220" s="23">
        <f t="shared" si="256"/>
        <v>24000</v>
      </c>
      <c r="Q3220" s="24" t="e">
        <f>+#REF!-I3220</f>
        <v>#REF!</v>
      </c>
      <c r="R3220" s="25">
        <f t="shared" si="257"/>
        <v>6400</v>
      </c>
      <c r="S3220" s="25" t="e">
        <f t="shared" si="258"/>
        <v>#REF!</v>
      </c>
      <c r="T3220" s="25">
        <f t="shared" si="255"/>
        <v>6400</v>
      </c>
      <c r="U3220" s="25"/>
      <c r="V3220" s="23"/>
      <c r="W3220" s="23"/>
      <c r="X3220" s="24" t="e">
        <f>+#REF!-I3220</f>
        <v>#REF!</v>
      </c>
      <c r="Y3220" s="23"/>
      <c r="Z3220" s="23"/>
      <c r="AA3220" s="23"/>
      <c r="AB3220" s="23"/>
      <c r="AC3220" s="23"/>
      <c r="AD3220" s="23"/>
      <c r="AE3220" s="26" t="str">
        <f>VLOOKUP(E3220,'[1]Tirupati Member''s Detail'!$D$2:$L$1048576,9,0)</f>
        <v>no communication till date (Outstanding Rs 24000/-)</v>
      </c>
    </row>
    <row r="3221" spans="1:31" x14ac:dyDescent="0.3">
      <c r="A3221" s="27">
        <v>3224</v>
      </c>
      <c r="B3221" s="28"/>
      <c r="C3221" s="29" t="s">
        <v>9423</v>
      </c>
      <c r="D3221" s="20" t="s">
        <v>22</v>
      </c>
      <c r="E3221" s="29">
        <v>1000452</v>
      </c>
      <c r="F3221" s="20" t="s">
        <v>24</v>
      </c>
      <c r="G3221" s="20" t="s">
        <v>25</v>
      </c>
      <c r="H3221" s="29" t="s">
        <v>5203</v>
      </c>
      <c r="I3221" s="30">
        <v>1994</v>
      </c>
      <c r="J3221" s="29" t="s">
        <v>9424</v>
      </c>
      <c r="K3221" s="22" t="str">
        <f>VLOOKUP(E3221,'[1]Tirupati Member''s Detail'!$D$2:$L$1048576,8,0)</f>
        <v>No</v>
      </c>
      <c r="L3221" s="23">
        <f>VLOOKUP(E3221,'[1]Tirupati Member''s Detail'!$D$2:$L$1048576,4,0)</f>
        <v>32000</v>
      </c>
      <c r="M3221" s="23">
        <f t="shared" si="254"/>
        <v>32000</v>
      </c>
      <c r="N3221" s="23">
        <f>VLOOKUP(E3221,'[1]Tirupati Member''s Detail'!$D$2:$L$1048576,5,0)</f>
        <v>30400</v>
      </c>
      <c r="O3221" s="23" t="str">
        <f>VLOOKUP(E3221,'[1]Tirupati Member''s Detail'!$D$2:$L$1048576,7,0)</f>
        <v>I.R.M</v>
      </c>
      <c r="P3221" s="23">
        <f t="shared" si="256"/>
        <v>1600</v>
      </c>
      <c r="Q3221" s="24" t="e">
        <f>+#REF!-I3221</f>
        <v>#REF!</v>
      </c>
      <c r="R3221" s="25">
        <f t="shared" si="257"/>
        <v>24320</v>
      </c>
      <c r="S3221" s="25" t="e">
        <f t="shared" si="258"/>
        <v>#REF!</v>
      </c>
      <c r="T3221" s="25">
        <f t="shared" si="255"/>
        <v>24320</v>
      </c>
      <c r="U3221" s="25"/>
      <c r="V3221" s="23"/>
      <c r="W3221" s="23"/>
      <c r="X3221" s="24" t="e">
        <f>+#REF!-I3221</f>
        <v>#REF!</v>
      </c>
      <c r="Y3221" s="23"/>
      <c r="Z3221" s="23"/>
      <c r="AA3221" s="23"/>
      <c r="AB3221" s="23"/>
      <c r="AC3221" s="23"/>
      <c r="AD3221" s="23"/>
      <c r="AE3221" s="26" t="str">
        <f>VLOOKUP(E3221,'[1]Tirupati Member''s Detail'!$D$2:$L$1048576,9,0)</f>
        <v>no communication till date</v>
      </c>
    </row>
    <row r="3222" spans="1:31" x14ac:dyDescent="0.3">
      <c r="A3222" s="27">
        <v>3225</v>
      </c>
      <c r="B3222" s="28"/>
      <c r="C3222" s="29" t="s">
        <v>9425</v>
      </c>
      <c r="D3222" s="20" t="s">
        <v>22</v>
      </c>
      <c r="E3222" s="29">
        <v>1000456</v>
      </c>
      <c r="F3222" s="20" t="s">
        <v>24</v>
      </c>
      <c r="G3222" s="20" t="s">
        <v>25</v>
      </c>
      <c r="H3222" s="29" t="s">
        <v>9426</v>
      </c>
      <c r="I3222" s="30">
        <v>1994</v>
      </c>
      <c r="J3222" s="29" t="s">
        <v>9427</v>
      </c>
      <c r="K3222" s="22" t="str">
        <f>VLOOKUP(E3222,'[1]Tirupati Member''s Detail'!$D$2:$L$1048576,8,0)</f>
        <v>No</v>
      </c>
      <c r="L3222" s="23">
        <f>VLOOKUP(E3222,'[1]Tirupati Member''s Detail'!$D$2:$L$1048576,4,0)</f>
        <v>27000</v>
      </c>
      <c r="M3222" s="23">
        <f t="shared" si="254"/>
        <v>27000</v>
      </c>
      <c r="N3222" s="23">
        <f>VLOOKUP(E3222,'[1]Tirupati Member''s Detail'!$D$2:$L$1048576,5,0)</f>
        <v>25650</v>
      </c>
      <c r="O3222" s="23" t="str">
        <f>VLOOKUP(E3222,'[1]Tirupati Member''s Detail'!$D$2:$L$1048576,7,0)</f>
        <v>I.R.M</v>
      </c>
      <c r="P3222" s="23">
        <f t="shared" si="256"/>
        <v>1350</v>
      </c>
      <c r="Q3222" s="24" t="e">
        <f>+#REF!-I3222</f>
        <v>#REF!</v>
      </c>
      <c r="R3222" s="25">
        <f t="shared" si="257"/>
        <v>20520</v>
      </c>
      <c r="S3222" s="25" t="e">
        <f t="shared" si="258"/>
        <v>#REF!</v>
      </c>
      <c r="T3222" s="25">
        <f t="shared" si="255"/>
        <v>20520</v>
      </c>
      <c r="U3222" s="25"/>
      <c r="V3222" s="23"/>
      <c r="W3222" s="23"/>
      <c r="X3222" s="24" t="e">
        <f>+#REF!-I3222</f>
        <v>#REF!</v>
      </c>
      <c r="Y3222" s="23"/>
      <c r="Z3222" s="23"/>
      <c r="AA3222" s="23"/>
      <c r="AB3222" s="23"/>
      <c r="AC3222" s="23"/>
      <c r="AD3222" s="23"/>
      <c r="AE3222" s="26" t="str">
        <f>VLOOKUP(E3222,'[1]Tirupati Member''s Detail'!$D$2:$L$1048576,9,0)</f>
        <v>last communication 95</v>
      </c>
    </row>
    <row r="3223" spans="1:31" x14ac:dyDescent="0.3">
      <c r="A3223" s="27">
        <v>3226</v>
      </c>
      <c r="B3223" s="28"/>
      <c r="C3223" s="29" t="s">
        <v>9428</v>
      </c>
      <c r="D3223" s="20" t="s">
        <v>22</v>
      </c>
      <c r="E3223" s="29">
        <v>1000459</v>
      </c>
      <c r="F3223" s="20" t="s">
        <v>24</v>
      </c>
      <c r="G3223" s="20" t="s">
        <v>25</v>
      </c>
      <c r="H3223" s="29" t="s">
        <v>9429</v>
      </c>
      <c r="I3223" s="30">
        <v>1994</v>
      </c>
      <c r="J3223" s="29" t="s">
        <v>9430</v>
      </c>
      <c r="K3223" s="22" t="str">
        <f>VLOOKUP(E3223,'[1]Tirupati Member''s Detail'!$D$2:$L$1048576,8,0)</f>
        <v>No</v>
      </c>
      <c r="L3223" s="23">
        <f>VLOOKUP(E3223,'[1]Tirupati Member''s Detail'!$D$2:$L$1048576,4,0)</f>
        <v>27000</v>
      </c>
      <c r="M3223" s="23">
        <f t="shared" si="254"/>
        <v>27000</v>
      </c>
      <c r="N3223" s="23">
        <f>VLOOKUP(E3223,'[1]Tirupati Member''s Detail'!$D$2:$L$1048576,5,0)</f>
        <v>27000</v>
      </c>
      <c r="O3223" s="23" t="str">
        <f>VLOOKUP(E3223,'[1]Tirupati Member''s Detail'!$D$2:$L$1048576,7,0)</f>
        <v>I.R.M</v>
      </c>
      <c r="P3223" s="23">
        <f t="shared" si="256"/>
        <v>0</v>
      </c>
      <c r="Q3223" s="24" t="e">
        <f>+#REF!-I3223</f>
        <v>#REF!</v>
      </c>
      <c r="R3223" s="25">
        <f t="shared" si="257"/>
        <v>21600</v>
      </c>
      <c r="S3223" s="25" t="e">
        <f t="shared" si="258"/>
        <v>#REF!</v>
      </c>
      <c r="T3223" s="25">
        <f t="shared" si="255"/>
        <v>21600</v>
      </c>
      <c r="U3223" s="25"/>
      <c r="V3223" s="23"/>
      <c r="W3223" s="23"/>
      <c r="X3223" s="24" t="e">
        <f>+#REF!-I3223</f>
        <v>#REF!</v>
      </c>
      <c r="Y3223" s="23"/>
      <c r="Z3223" s="23"/>
      <c r="AA3223" s="23"/>
      <c r="AB3223" s="23"/>
      <c r="AC3223" s="23"/>
      <c r="AD3223" s="23"/>
      <c r="AE3223" s="26" t="str">
        <f>VLOOKUP(E3223,'[1]Tirupati Member''s Detail'!$D$2:$L$1048576,9,0)</f>
        <v>last communication 96</v>
      </c>
    </row>
    <row r="3224" spans="1:31" x14ac:dyDescent="0.3">
      <c r="A3224" s="27">
        <v>3227</v>
      </c>
      <c r="B3224" s="28"/>
      <c r="C3224" s="29" t="s">
        <v>9431</v>
      </c>
      <c r="D3224" s="20" t="s">
        <v>22</v>
      </c>
      <c r="E3224" s="29">
        <v>1000471</v>
      </c>
      <c r="F3224" s="20" t="s">
        <v>24</v>
      </c>
      <c r="G3224" s="20" t="s">
        <v>25</v>
      </c>
      <c r="H3224" s="29" t="s">
        <v>5207</v>
      </c>
      <c r="I3224" s="30">
        <v>1994</v>
      </c>
      <c r="J3224" s="29" t="s">
        <v>9432</v>
      </c>
      <c r="K3224" s="22" t="str">
        <f>VLOOKUP(E3224,'[1]Tirupati Member''s Detail'!$D$2:$L$1048576,8,0)</f>
        <v>No</v>
      </c>
      <c r="L3224" s="23">
        <f>VLOOKUP(E3224,'[1]Tirupati Member''s Detail'!$D$2:$L$1048576,4,0)</f>
        <v>27000</v>
      </c>
      <c r="M3224" s="23">
        <f t="shared" si="254"/>
        <v>27000</v>
      </c>
      <c r="N3224" s="23">
        <f>VLOOKUP(E3224,'[1]Tirupati Member''s Detail'!$D$2:$L$1048576,5,0)</f>
        <v>27000</v>
      </c>
      <c r="O3224" s="23" t="str">
        <f>VLOOKUP(E3224,'[1]Tirupati Member''s Detail'!$D$2:$L$1048576,7,0)</f>
        <v>I.R.M</v>
      </c>
      <c r="P3224" s="23">
        <f t="shared" si="256"/>
        <v>0</v>
      </c>
      <c r="Q3224" s="24" t="e">
        <f>+#REF!-I3224</f>
        <v>#REF!</v>
      </c>
      <c r="R3224" s="25">
        <f t="shared" si="257"/>
        <v>21600</v>
      </c>
      <c r="S3224" s="25" t="e">
        <f t="shared" si="258"/>
        <v>#REF!</v>
      </c>
      <c r="T3224" s="25">
        <f t="shared" si="255"/>
        <v>21600</v>
      </c>
      <c r="U3224" s="25"/>
      <c r="V3224" s="23"/>
      <c r="W3224" s="23"/>
      <c r="X3224" s="24" t="e">
        <f>+#REF!-I3224</f>
        <v>#REF!</v>
      </c>
      <c r="Y3224" s="23"/>
      <c r="Z3224" s="23"/>
      <c r="AA3224" s="23"/>
      <c r="AB3224" s="23"/>
      <c r="AC3224" s="23"/>
      <c r="AD3224" s="23"/>
      <c r="AE3224" s="26" t="str">
        <f>VLOOKUP(E3224,'[1]Tirupati Member''s Detail'!$D$2:$L$1048576,9,0)</f>
        <v>As Pod last comm 2007</v>
      </c>
    </row>
    <row r="3225" spans="1:31" x14ac:dyDescent="0.3">
      <c r="A3225" s="27">
        <v>3228</v>
      </c>
      <c r="B3225" s="28"/>
      <c r="C3225" s="29" t="s">
        <v>9433</v>
      </c>
      <c r="D3225" s="20" t="s">
        <v>22</v>
      </c>
      <c r="E3225" s="29">
        <v>1000472</v>
      </c>
      <c r="F3225" s="20" t="s">
        <v>24</v>
      </c>
      <c r="G3225" s="20" t="s">
        <v>25</v>
      </c>
      <c r="H3225" s="29" t="s">
        <v>5226</v>
      </c>
      <c r="I3225" s="30">
        <v>1994</v>
      </c>
      <c r="J3225" s="29" t="s">
        <v>9434</v>
      </c>
      <c r="K3225" s="22" t="str">
        <f>VLOOKUP(E3225,'[1]Tirupati Member''s Detail'!$D$2:$L$1048576,8,0)</f>
        <v>No</v>
      </c>
      <c r="L3225" s="23">
        <f>VLOOKUP(E3225,'[1]Tirupati Member''s Detail'!$D$2:$L$1048576,4,0)</f>
        <v>25650</v>
      </c>
      <c r="M3225" s="23">
        <f t="shared" si="254"/>
        <v>25650</v>
      </c>
      <c r="N3225" s="23">
        <f>VLOOKUP(E3225,'[1]Tirupati Member''s Detail'!$D$2:$L$1048576,5,0)</f>
        <v>25650</v>
      </c>
      <c r="O3225" s="23" t="str">
        <f>VLOOKUP(E3225,'[1]Tirupati Member''s Detail'!$D$2:$L$1048576,7,0)</f>
        <v>I.R.M</v>
      </c>
      <c r="P3225" s="23">
        <f t="shared" si="256"/>
        <v>0</v>
      </c>
      <c r="Q3225" s="24" t="e">
        <f>+#REF!-I3225</f>
        <v>#REF!</v>
      </c>
      <c r="R3225" s="25">
        <f t="shared" si="257"/>
        <v>20520</v>
      </c>
      <c r="S3225" s="25" t="e">
        <f t="shared" si="258"/>
        <v>#REF!</v>
      </c>
      <c r="T3225" s="25">
        <f t="shared" si="255"/>
        <v>20520</v>
      </c>
      <c r="U3225" s="25"/>
      <c r="V3225" s="23"/>
      <c r="W3225" s="23"/>
      <c r="X3225" s="24" t="e">
        <f>+#REF!-I3225</f>
        <v>#REF!</v>
      </c>
      <c r="Y3225" s="23"/>
      <c r="Z3225" s="23"/>
      <c r="AA3225" s="23"/>
      <c r="AB3225" s="23"/>
      <c r="AC3225" s="23"/>
      <c r="AD3225" s="23"/>
      <c r="AE3225" s="26" t="str">
        <f>VLOOKUP(E3225,'[1]Tirupati Member''s Detail'!$D$2:$L$1048576,9,0)</f>
        <v>last communication 08, total 2 membership:- 01000691 &amp; 01000472, TPT</v>
      </c>
    </row>
    <row r="3226" spans="1:31" x14ac:dyDescent="0.3">
      <c r="A3226" s="27">
        <v>3229</v>
      </c>
      <c r="B3226" s="28"/>
      <c r="C3226" s="29" t="s">
        <v>9435</v>
      </c>
      <c r="D3226" s="20" t="s">
        <v>22</v>
      </c>
      <c r="E3226" s="29">
        <v>1000473</v>
      </c>
      <c r="F3226" s="20" t="s">
        <v>24</v>
      </c>
      <c r="G3226" s="20" t="s">
        <v>25</v>
      </c>
      <c r="H3226" s="29" t="s">
        <v>4517</v>
      </c>
      <c r="I3226" s="30">
        <v>1994</v>
      </c>
      <c r="J3226" s="29" t="s">
        <v>9436</v>
      </c>
      <c r="K3226" s="41" t="str">
        <f>VLOOKUP(E3226,'[1]Tirupati Member''s Detail'!$D$2:$L$1048576,8,0)</f>
        <v>No</v>
      </c>
      <c r="L3226" s="23">
        <f>VLOOKUP(E3226,'[1]Tirupati Member''s Detail'!$D$2:$L$1048576,4,0)</f>
        <v>27000</v>
      </c>
      <c r="M3226" s="23">
        <f t="shared" si="254"/>
        <v>27000</v>
      </c>
      <c r="N3226" s="23">
        <f>VLOOKUP(E3226,'[1]Tirupati Member''s Detail'!$D$2:$L$1048576,5,0)</f>
        <v>6750</v>
      </c>
      <c r="O3226" s="23" t="str">
        <f>VLOOKUP(E3226,'[1]Tirupati Member''s Detail'!$D$2:$L$1048576,7,0)</f>
        <v>Outstanding</v>
      </c>
      <c r="P3226" s="23">
        <f t="shared" si="256"/>
        <v>20250</v>
      </c>
      <c r="Q3226" s="24" t="e">
        <f>+#REF!-I3226</f>
        <v>#REF!</v>
      </c>
      <c r="R3226" s="25">
        <f t="shared" si="257"/>
        <v>5400</v>
      </c>
      <c r="S3226" s="25" t="e">
        <f t="shared" si="258"/>
        <v>#REF!</v>
      </c>
      <c r="T3226" s="25">
        <f t="shared" si="255"/>
        <v>5400</v>
      </c>
      <c r="U3226" s="25"/>
      <c r="V3226" s="23"/>
      <c r="W3226" s="23"/>
      <c r="X3226" s="24" t="e">
        <f>+#REF!-I3226</f>
        <v>#REF!</v>
      </c>
      <c r="Y3226" s="23"/>
      <c r="Z3226" s="23"/>
      <c r="AA3226" s="23"/>
      <c r="AB3226" s="23"/>
      <c r="AC3226" s="23"/>
      <c r="AD3226" s="23"/>
      <c r="AE3226" s="26" t="str">
        <f>VLOOKUP(E3226,'[1]Tirupati Member''s Detail'!$D$2:$L$1048576,9,0)</f>
        <v>no communication till date (Outstanding Rs 20250/-)</v>
      </c>
    </row>
    <row r="3227" spans="1:31" x14ac:dyDescent="0.3">
      <c r="A3227" s="27">
        <v>3230</v>
      </c>
      <c r="B3227" s="28"/>
      <c r="C3227" s="29" t="s">
        <v>9437</v>
      </c>
      <c r="D3227" s="20" t="s">
        <v>22</v>
      </c>
      <c r="E3227" s="29">
        <v>1000476</v>
      </c>
      <c r="F3227" s="20" t="s">
        <v>24</v>
      </c>
      <c r="G3227" s="20" t="s">
        <v>25</v>
      </c>
      <c r="H3227" s="29" t="s">
        <v>5182</v>
      </c>
      <c r="I3227" s="30">
        <v>1994</v>
      </c>
      <c r="J3227" s="29" t="s">
        <v>9438</v>
      </c>
      <c r="K3227" s="22" t="str">
        <f>VLOOKUP(E3227,'[1]Tirupati Member''s Detail'!$D$2:$L$1048576,8,0)</f>
        <v>No</v>
      </c>
      <c r="L3227" s="23">
        <f>VLOOKUP(E3227,'[1]Tirupati Member''s Detail'!$D$2:$L$1048576,4,0)</f>
        <v>22000</v>
      </c>
      <c r="M3227" s="23">
        <f t="shared" si="254"/>
        <v>22000</v>
      </c>
      <c r="N3227" s="23">
        <f>VLOOKUP(E3227,'[1]Tirupati Member''s Detail'!$D$2:$L$1048576,5,0)</f>
        <v>22000</v>
      </c>
      <c r="O3227" s="23" t="str">
        <f>VLOOKUP(E3227,'[1]Tirupati Member''s Detail'!$D$2:$L$1048576,7,0)</f>
        <v>I.R.M</v>
      </c>
      <c r="P3227" s="23">
        <f t="shared" si="256"/>
        <v>0</v>
      </c>
      <c r="Q3227" s="24" t="e">
        <f>+#REF!-I3227</f>
        <v>#REF!</v>
      </c>
      <c r="R3227" s="25">
        <f t="shared" si="257"/>
        <v>17600</v>
      </c>
      <c r="S3227" s="25" t="e">
        <f t="shared" si="258"/>
        <v>#REF!</v>
      </c>
      <c r="T3227" s="25">
        <f t="shared" si="255"/>
        <v>17600</v>
      </c>
      <c r="U3227" s="25"/>
      <c r="V3227" s="23"/>
      <c r="W3227" s="23"/>
      <c r="X3227" s="24" t="e">
        <f>+#REF!-I3227</f>
        <v>#REF!</v>
      </c>
      <c r="Y3227" s="23"/>
      <c r="Z3227" s="23"/>
      <c r="AA3227" s="23"/>
      <c r="AB3227" s="23"/>
      <c r="AC3227" s="23"/>
      <c r="AD3227" s="23"/>
      <c r="AE3227" s="26" t="str">
        <f>VLOOKUP(E3227,'[1]Tirupati Member''s Detail'!$D$2:$L$1048576,9,0)</f>
        <v>Letter not sent, last communication 01</v>
      </c>
    </row>
    <row r="3228" spans="1:31" ht="28.8" x14ac:dyDescent="0.3">
      <c r="A3228" s="27">
        <v>3231</v>
      </c>
      <c r="B3228" s="28"/>
      <c r="C3228" s="29" t="s">
        <v>9439</v>
      </c>
      <c r="D3228" s="20" t="s">
        <v>22</v>
      </c>
      <c r="E3228" s="29">
        <v>1000503</v>
      </c>
      <c r="F3228" s="20" t="s">
        <v>24</v>
      </c>
      <c r="G3228" s="20" t="s">
        <v>25</v>
      </c>
      <c r="H3228" s="29" t="s">
        <v>5169</v>
      </c>
      <c r="I3228" s="30">
        <v>1994</v>
      </c>
      <c r="J3228" s="29" t="s">
        <v>9440</v>
      </c>
      <c r="K3228" s="22" t="str">
        <f>VLOOKUP(E3228,'[1]Tirupati Member''s Detail'!$D$2:$L$1048576,8,0)</f>
        <v>No</v>
      </c>
      <c r="L3228" s="23">
        <f>VLOOKUP(E3228,'[1]Tirupati Member''s Detail'!$D$2:$L$1048576,4,0)</f>
        <v>22000</v>
      </c>
      <c r="M3228" s="23">
        <f t="shared" si="254"/>
        <v>22000</v>
      </c>
      <c r="N3228" s="23">
        <f>VLOOKUP(E3228,'[1]Tirupati Member''s Detail'!$D$2:$L$1048576,5,0)</f>
        <v>20900</v>
      </c>
      <c r="O3228" s="23" t="str">
        <f>VLOOKUP(E3228,'[1]Tirupati Member''s Detail'!$D$2:$L$1048576,7,0)</f>
        <v>I.R.M</v>
      </c>
      <c r="P3228" s="23">
        <f t="shared" si="256"/>
        <v>1100</v>
      </c>
      <c r="Q3228" s="24" t="e">
        <f>+#REF!-I3228</f>
        <v>#REF!</v>
      </c>
      <c r="R3228" s="25">
        <f t="shared" si="257"/>
        <v>16720</v>
      </c>
      <c r="S3228" s="25" t="e">
        <f t="shared" si="258"/>
        <v>#REF!</v>
      </c>
      <c r="T3228" s="25">
        <f t="shared" si="255"/>
        <v>16720</v>
      </c>
      <c r="U3228" s="25"/>
      <c r="V3228" s="23"/>
      <c r="W3228" s="23"/>
      <c r="X3228" s="24" t="e">
        <f>+#REF!-I3228</f>
        <v>#REF!</v>
      </c>
      <c r="Y3228" s="23"/>
      <c r="Z3228" s="23"/>
      <c r="AA3228" s="23"/>
      <c r="AB3228" s="23"/>
      <c r="AC3228" s="23"/>
      <c r="AD3228" s="23"/>
      <c r="AE3228" s="26" t="str">
        <f>VLOOKUP(E3228,'[1]Tirupati Member''s Detail'!$D$2:$L$1048576,9,0)</f>
        <v>Telephonic commu. Reply on 2018 with all details . total 2 membership:- 01000503 &amp; 01000521:- TPT</v>
      </c>
    </row>
    <row r="3229" spans="1:31" x14ac:dyDescent="0.3">
      <c r="A3229" s="27">
        <v>3232</v>
      </c>
      <c r="B3229" s="28"/>
      <c r="C3229" s="29" t="s">
        <v>9441</v>
      </c>
      <c r="D3229" s="20" t="s">
        <v>22</v>
      </c>
      <c r="E3229" s="29">
        <v>1000504</v>
      </c>
      <c r="F3229" s="20" t="s">
        <v>24</v>
      </c>
      <c r="G3229" s="20" t="s">
        <v>25</v>
      </c>
      <c r="H3229" s="29" t="s">
        <v>5169</v>
      </c>
      <c r="I3229" s="30">
        <v>1994</v>
      </c>
      <c r="J3229" s="29" t="s">
        <v>9442</v>
      </c>
      <c r="K3229" s="22" t="str">
        <f>VLOOKUP(E3229,'[1]Tirupati Member''s Detail'!$D$2:$L$1048576,8,0)</f>
        <v>No</v>
      </c>
      <c r="L3229" s="23">
        <f>VLOOKUP(E3229,'[1]Tirupati Member''s Detail'!$D$2:$L$1048576,4,0)</f>
        <v>22000</v>
      </c>
      <c r="M3229" s="23">
        <f t="shared" si="254"/>
        <v>22000</v>
      </c>
      <c r="N3229" s="23">
        <f>VLOOKUP(E3229,'[1]Tirupati Member''s Detail'!$D$2:$L$1048576,5,0)</f>
        <v>20900</v>
      </c>
      <c r="O3229" s="23" t="str">
        <f>VLOOKUP(E3229,'[1]Tirupati Member''s Detail'!$D$2:$L$1048576,7,0)</f>
        <v>I.R.M</v>
      </c>
      <c r="P3229" s="23">
        <f t="shared" si="256"/>
        <v>1100</v>
      </c>
      <c r="Q3229" s="24" t="e">
        <f>+#REF!-I3229</f>
        <v>#REF!</v>
      </c>
      <c r="R3229" s="25">
        <f t="shared" si="257"/>
        <v>16720</v>
      </c>
      <c r="S3229" s="25" t="e">
        <f t="shared" si="258"/>
        <v>#REF!</v>
      </c>
      <c r="T3229" s="25">
        <f t="shared" si="255"/>
        <v>16720</v>
      </c>
      <c r="U3229" s="25"/>
      <c r="V3229" s="23"/>
      <c r="W3229" s="23"/>
      <c r="X3229" s="24" t="e">
        <f>+#REF!-I3229</f>
        <v>#REF!</v>
      </c>
      <c r="Y3229" s="23"/>
      <c r="Z3229" s="23"/>
      <c r="AA3229" s="23"/>
      <c r="AB3229" s="23"/>
      <c r="AC3229" s="23"/>
      <c r="AD3229" s="23"/>
      <c r="AE3229" s="26" t="str">
        <f>VLOOKUP(E3229,'[1]Tirupati Member''s Detail'!$D$2:$L$1048576,9,0)</f>
        <v>last communication 97, total 2 membership:- 01000504 &amp; 01000505:- TPT</v>
      </c>
    </row>
    <row r="3230" spans="1:31" x14ac:dyDescent="0.3">
      <c r="A3230" s="27">
        <v>3233</v>
      </c>
      <c r="B3230" s="28"/>
      <c r="C3230" s="29" t="s">
        <v>9443</v>
      </c>
      <c r="D3230" s="20" t="s">
        <v>22</v>
      </c>
      <c r="E3230" s="29">
        <v>1000505</v>
      </c>
      <c r="F3230" s="20" t="s">
        <v>24</v>
      </c>
      <c r="G3230" s="20" t="s">
        <v>25</v>
      </c>
      <c r="H3230" s="29" t="s">
        <v>5169</v>
      </c>
      <c r="I3230" s="30">
        <v>1994</v>
      </c>
      <c r="J3230" s="29" t="s">
        <v>9442</v>
      </c>
      <c r="K3230" s="22" t="str">
        <f>VLOOKUP(E3230,'[1]Tirupati Member''s Detail'!$D$2:$L$1048576,8,0)</f>
        <v>No</v>
      </c>
      <c r="L3230" s="23">
        <f>VLOOKUP(E3230,'[1]Tirupati Member''s Detail'!$D$2:$L$1048576,4,0)</f>
        <v>22000</v>
      </c>
      <c r="M3230" s="23">
        <f t="shared" si="254"/>
        <v>22000</v>
      </c>
      <c r="N3230" s="23">
        <f>VLOOKUP(E3230,'[1]Tirupati Member''s Detail'!$D$2:$L$1048576,5,0)</f>
        <v>20900</v>
      </c>
      <c r="O3230" s="23" t="str">
        <f>VLOOKUP(E3230,'[1]Tirupati Member''s Detail'!$D$2:$L$1048576,7,0)</f>
        <v>I.R.M</v>
      </c>
      <c r="P3230" s="23">
        <f t="shared" si="256"/>
        <v>1100</v>
      </c>
      <c r="Q3230" s="24" t="e">
        <f>+#REF!-I3230</f>
        <v>#REF!</v>
      </c>
      <c r="R3230" s="25">
        <f t="shared" si="257"/>
        <v>16720</v>
      </c>
      <c r="S3230" s="25" t="e">
        <f t="shared" si="258"/>
        <v>#REF!</v>
      </c>
      <c r="T3230" s="25">
        <f t="shared" si="255"/>
        <v>16720</v>
      </c>
      <c r="U3230" s="25"/>
      <c r="V3230" s="23"/>
      <c r="W3230" s="23"/>
      <c r="X3230" s="24" t="e">
        <f>+#REF!-I3230</f>
        <v>#REF!</v>
      </c>
      <c r="Y3230" s="23"/>
      <c r="Z3230" s="23"/>
      <c r="AA3230" s="23"/>
      <c r="AB3230" s="23"/>
      <c r="AC3230" s="23"/>
      <c r="AD3230" s="23"/>
      <c r="AE3230" s="26" t="str">
        <f>VLOOKUP(E3230,'[1]Tirupati Member''s Detail'!$D$2:$L$1048576,9,0)</f>
        <v>last communication 97, total 2 membership:- 01000504 &amp; 01000505:- TPT</v>
      </c>
    </row>
    <row r="3231" spans="1:31" x14ac:dyDescent="0.3">
      <c r="A3231" s="27">
        <v>3234</v>
      </c>
      <c r="B3231" s="28"/>
      <c r="C3231" s="29" t="s">
        <v>9444</v>
      </c>
      <c r="D3231" s="20" t="s">
        <v>22</v>
      </c>
      <c r="E3231" s="29">
        <v>1000513</v>
      </c>
      <c r="F3231" s="20" t="s">
        <v>24</v>
      </c>
      <c r="G3231" s="20" t="s">
        <v>25</v>
      </c>
      <c r="H3231" s="29" t="s">
        <v>5169</v>
      </c>
      <c r="I3231" s="30">
        <v>1994</v>
      </c>
      <c r="J3231" s="29" t="s">
        <v>9445</v>
      </c>
      <c r="K3231" s="22" t="str">
        <f>VLOOKUP(E3231,'[1]Tirupati Member''s Detail'!$D$2:$L$1048576,8,0)</f>
        <v>No</v>
      </c>
      <c r="L3231" s="23">
        <f>VLOOKUP(E3231,'[1]Tirupati Member''s Detail'!$D$2:$L$1048576,4,0)</f>
        <v>27000</v>
      </c>
      <c r="M3231" s="23">
        <f t="shared" si="254"/>
        <v>27000</v>
      </c>
      <c r="N3231" s="23">
        <f>VLOOKUP(E3231,'[1]Tirupati Member''s Detail'!$D$2:$L$1048576,5,0)</f>
        <v>27000</v>
      </c>
      <c r="O3231" s="23" t="str">
        <f>VLOOKUP(E3231,'[1]Tirupati Member''s Detail'!$D$2:$L$1048576,7,0)</f>
        <v>I.R.M</v>
      </c>
      <c r="P3231" s="23">
        <f t="shared" si="256"/>
        <v>0</v>
      </c>
      <c r="Q3231" s="24" t="e">
        <f>+#REF!-I3231</f>
        <v>#REF!</v>
      </c>
      <c r="R3231" s="25">
        <f t="shared" si="257"/>
        <v>21600</v>
      </c>
      <c r="S3231" s="25" t="e">
        <f t="shared" si="258"/>
        <v>#REF!</v>
      </c>
      <c r="T3231" s="25">
        <f t="shared" si="255"/>
        <v>21600</v>
      </c>
      <c r="U3231" s="25"/>
      <c r="V3231" s="23"/>
      <c r="W3231" s="23"/>
      <c r="X3231" s="24" t="e">
        <f>+#REF!-I3231</f>
        <v>#REF!</v>
      </c>
      <c r="Y3231" s="23"/>
      <c r="Z3231" s="23"/>
      <c r="AA3231" s="23"/>
      <c r="AB3231" s="23"/>
      <c r="AC3231" s="23"/>
      <c r="AD3231" s="23"/>
      <c r="AE3231" s="26" t="str">
        <f>VLOOKUP(E3231,'[1]Tirupati Member''s Detail'!$D$2:$L$1048576,9,0)</f>
        <v>last communication 05</v>
      </c>
    </row>
    <row r="3232" spans="1:31" x14ac:dyDescent="0.3">
      <c r="A3232" s="27">
        <v>3235</v>
      </c>
      <c r="B3232" s="28"/>
      <c r="C3232" s="29" t="s">
        <v>9446</v>
      </c>
      <c r="D3232" s="20" t="s">
        <v>22</v>
      </c>
      <c r="E3232" s="29">
        <v>1000516</v>
      </c>
      <c r="F3232" s="20" t="s">
        <v>24</v>
      </c>
      <c r="G3232" s="20" t="s">
        <v>25</v>
      </c>
      <c r="H3232" s="29" t="s">
        <v>5169</v>
      </c>
      <c r="I3232" s="30">
        <v>1994</v>
      </c>
      <c r="J3232" s="29" t="s">
        <v>9447</v>
      </c>
      <c r="K3232" s="22" t="str">
        <f>VLOOKUP(E3232,'[1]Tirupati Member''s Detail'!$D$2:$L$1048576,8,0)</f>
        <v>No</v>
      </c>
      <c r="L3232" s="23">
        <f>VLOOKUP(E3232,'[1]Tirupati Member''s Detail'!$D$2:$L$1048576,4,0)</f>
        <v>32000</v>
      </c>
      <c r="M3232" s="23">
        <f t="shared" si="254"/>
        <v>32000</v>
      </c>
      <c r="N3232" s="23">
        <f>VLOOKUP(E3232,'[1]Tirupati Member''s Detail'!$D$2:$L$1048576,5,0)</f>
        <v>32000</v>
      </c>
      <c r="O3232" s="23" t="str">
        <f>VLOOKUP(E3232,'[1]Tirupati Member''s Detail'!$D$2:$L$1048576,7,0)</f>
        <v>I.R.M</v>
      </c>
      <c r="P3232" s="23">
        <f t="shared" si="256"/>
        <v>0</v>
      </c>
      <c r="Q3232" s="24" t="e">
        <f>+#REF!-I3232</f>
        <v>#REF!</v>
      </c>
      <c r="R3232" s="25">
        <f t="shared" si="257"/>
        <v>25600</v>
      </c>
      <c r="S3232" s="25" t="e">
        <f t="shared" si="258"/>
        <v>#REF!</v>
      </c>
      <c r="T3232" s="25">
        <f t="shared" si="255"/>
        <v>25600</v>
      </c>
      <c r="U3232" s="25"/>
      <c r="V3232" s="23"/>
      <c r="W3232" s="23"/>
      <c r="X3232" s="24" t="e">
        <f>+#REF!-I3232</f>
        <v>#REF!</v>
      </c>
      <c r="Y3232" s="23"/>
      <c r="Z3232" s="23"/>
      <c r="AA3232" s="23"/>
      <c r="AB3232" s="23"/>
      <c r="AC3232" s="23"/>
      <c r="AD3232" s="23"/>
      <c r="AE3232" s="26" t="str">
        <f>VLOOKUP(E3232,'[1]Tirupati Member''s Detail'!$D$2:$L$1048576,9,0)</f>
        <v>last communication 03</v>
      </c>
    </row>
    <row r="3233" spans="1:31" x14ac:dyDescent="0.3">
      <c r="A3233" s="27">
        <v>3236</v>
      </c>
      <c r="B3233" s="28"/>
      <c r="C3233" s="29" t="s">
        <v>9448</v>
      </c>
      <c r="D3233" s="20" t="s">
        <v>22</v>
      </c>
      <c r="E3233" s="29">
        <v>1000518</v>
      </c>
      <c r="F3233" s="20" t="s">
        <v>24</v>
      </c>
      <c r="G3233" s="20" t="s">
        <v>25</v>
      </c>
      <c r="H3233" s="29" t="s">
        <v>5182</v>
      </c>
      <c r="I3233" s="30">
        <v>1994</v>
      </c>
      <c r="J3233" s="29" t="s">
        <v>9449</v>
      </c>
      <c r="K3233" s="22" t="str">
        <f>VLOOKUP(E3233,'[1]Tirupati Member''s Detail'!$D$2:$L$1048576,8,0)</f>
        <v>No</v>
      </c>
      <c r="L3233" s="23">
        <f>VLOOKUP(E3233,'[1]Tirupati Member''s Detail'!$D$2:$L$1048576,4,0)</f>
        <v>27000</v>
      </c>
      <c r="M3233" s="23">
        <f t="shared" si="254"/>
        <v>27000</v>
      </c>
      <c r="N3233" s="23">
        <f>VLOOKUP(E3233,'[1]Tirupati Member''s Detail'!$D$2:$L$1048576,5,0)</f>
        <v>27000</v>
      </c>
      <c r="O3233" s="23" t="str">
        <f>VLOOKUP(E3233,'[1]Tirupati Member''s Detail'!$D$2:$L$1048576,7,0)</f>
        <v>I.R.M</v>
      </c>
      <c r="P3233" s="23">
        <f t="shared" si="256"/>
        <v>0</v>
      </c>
      <c r="Q3233" s="24" t="e">
        <f>+#REF!-I3233</f>
        <v>#REF!</v>
      </c>
      <c r="R3233" s="25">
        <f t="shared" si="257"/>
        <v>21600</v>
      </c>
      <c r="S3233" s="25" t="e">
        <f t="shared" si="258"/>
        <v>#REF!</v>
      </c>
      <c r="T3233" s="25">
        <f t="shared" si="255"/>
        <v>21600</v>
      </c>
      <c r="U3233" s="25"/>
      <c r="V3233" s="23"/>
      <c r="W3233" s="23"/>
      <c r="X3233" s="24" t="e">
        <f>+#REF!-I3233</f>
        <v>#REF!</v>
      </c>
      <c r="Y3233" s="23"/>
      <c r="Z3233" s="23"/>
      <c r="AA3233" s="23"/>
      <c r="AB3233" s="23"/>
      <c r="AC3233" s="23"/>
      <c r="AD3233" s="23"/>
      <c r="AE3233" s="26" t="str">
        <f>VLOOKUP(E3233,'[1]Tirupati Member''s Detail'!$D$2:$L$1048576,9,0)</f>
        <v>As Pod last comm 2007</v>
      </c>
    </row>
    <row r="3234" spans="1:31" ht="28.8" x14ac:dyDescent="0.3">
      <c r="A3234" s="27">
        <v>3237</v>
      </c>
      <c r="B3234" s="28"/>
      <c r="C3234" s="29" t="s">
        <v>9450</v>
      </c>
      <c r="D3234" s="20" t="s">
        <v>22</v>
      </c>
      <c r="E3234" s="29">
        <v>1000521</v>
      </c>
      <c r="F3234" s="20" t="s">
        <v>24</v>
      </c>
      <c r="G3234" s="20" t="s">
        <v>25</v>
      </c>
      <c r="H3234" s="29" t="s">
        <v>5169</v>
      </c>
      <c r="I3234" s="30">
        <v>1994</v>
      </c>
      <c r="J3234" s="29" t="s">
        <v>9440</v>
      </c>
      <c r="K3234" s="22" t="str">
        <f>VLOOKUP(E3234,'[1]Tirupati Member''s Detail'!$D$2:$L$1048576,8,0)</f>
        <v>No</v>
      </c>
      <c r="L3234" s="23">
        <f>VLOOKUP(E3234,'[1]Tirupati Member''s Detail'!$D$2:$L$1048576,4,0)</f>
        <v>22000</v>
      </c>
      <c r="M3234" s="23">
        <f t="shared" si="254"/>
        <v>22000</v>
      </c>
      <c r="N3234" s="23">
        <f>VLOOKUP(E3234,'[1]Tirupati Member''s Detail'!$D$2:$L$1048576,5,0)</f>
        <v>20900</v>
      </c>
      <c r="O3234" s="23" t="str">
        <f>VLOOKUP(E3234,'[1]Tirupati Member''s Detail'!$D$2:$L$1048576,7,0)</f>
        <v>I.R.M</v>
      </c>
      <c r="P3234" s="23">
        <f t="shared" si="256"/>
        <v>1100</v>
      </c>
      <c r="Q3234" s="24" t="e">
        <f>+#REF!-I3234</f>
        <v>#REF!</v>
      </c>
      <c r="R3234" s="25">
        <f t="shared" si="257"/>
        <v>16720</v>
      </c>
      <c r="S3234" s="25" t="e">
        <f t="shared" si="258"/>
        <v>#REF!</v>
      </c>
      <c r="T3234" s="25">
        <f t="shared" si="255"/>
        <v>16720</v>
      </c>
      <c r="U3234" s="25"/>
      <c r="V3234" s="23"/>
      <c r="W3234" s="23"/>
      <c r="X3234" s="24" t="e">
        <f>+#REF!-I3234</f>
        <v>#REF!</v>
      </c>
      <c r="Y3234" s="23"/>
      <c r="Z3234" s="23"/>
      <c r="AA3234" s="23"/>
      <c r="AB3234" s="23"/>
      <c r="AC3234" s="23"/>
      <c r="AD3234" s="23"/>
      <c r="AE3234" s="26" t="str">
        <f>VLOOKUP(E3234,'[1]Tirupati Member''s Detail'!$D$2:$L$1048576,9,0)</f>
        <v>Telephonic commu. Reply on 2018 with all details . total 2 membership:- 01000503 &amp; 01000521:- TPT</v>
      </c>
    </row>
    <row r="3235" spans="1:31" x14ac:dyDescent="0.3">
      <c r="A3235" s="27">
        <v>3238</v>
      </c>
      <c r="B3235" s="28"/>
      <c r="C3235" s="29" t="s">
        <v>9451</v>
      </c>
      <c r="D3235" s="20" t="s">
        <v>22</v>
      </c>
      <c r="E3235" s="29">
        <v>1000529</v>
      </c>
      <c r="F3235" s="20" t="s">
        <v>24</v>
      </c>
      <c r="G3235" s="20" t="s">
        <v>25</v>
      </c>
      <c r="H3235" s="29" t="s">
        <v>5169</v>
      </c>
      <c r="I3235" s="30">
        <v>1994</v>
      </c>
      <c r="J3235" s="29" t="s">
        <v>9452</v>
      </c>
      <c r="K3235" s="22" t="str">
        <f>VLOOKUP(E3235,'[1]Tirupati Member''s Detail'!$D$2:$L$1048576,8,0)</f>
        <v>No</v>
      </c>
      <c r="L3235" s="23">
        <f>VLOOKUP(E3235,'[1]Tirupati Member''s Detail'!$D$2:$L$1048576,4,0)</f>
        <v>22000</v>
      </c>
      <c r="M3235" s="23">
        <f t="shared" si="254"/>
        <v>22000</v>
      </c>
      <c r="N3235" s="23">
        <f>VLOOKUP(E3235,'[1]Tirupati Member''s Detail'!$D$2:$L$1048576,5,0)</f>
        <v>22000</v>
      </c>
      <c r="O3235" s="23" t="str">
        <f>VLOOKUP(E3235,'[1]Tirupati Member''s Detail'!$D$2:$L$1048576,7,0)</f>
        <v>I.R.M</v>
      </c>
      <c r="P3235" s="23">
        <f t="shared" si="256"/>
        <v>0</v>
      </c>
      <c r="Q3235" s="24" t="e">
        <f>+#REF!-I3235</f>
        <v>#REF!</v>
      </c>
      <c r="R3235" s="25">
        <f t="shared" si="257"/>
        <v>17600</v>
      </c>
      <c r="S3235" s="25" t="e">
        <f t="shared" si="258"/>
        <v>#REF!</v>
      </c>
      <c r="T3235" s="25">
        <f t="shared" si="255"/>
        <v>17600</v>
      </c>
      <c r="U3235" s="25"/>
      <c r="V3235" s="23"/>
      <c r="W3235" s="23"/>
      <c r="X3235" s="24" t="e">
        <f>+#REF!-I3235</f>
        <v>#REF!</v>
      </c>
      <c r="Y3235" s="23"/>
      <c r="Z3235" s="23"/>
      <c r="AA3235" s="23"/>
      <c r="AB3235" s="23"/>
      <c r="AC3235" s="23"/>
      <c r="AD3235" s="23"/>
      <c r="AE3235" s="26" t="str">
        <f>VLOOKUP(E3235,'[1]Tirupati Member''s Detail'!$D$2:$L$1048576,9,0)</f>
        <v>last communication 06</v>
      </c>
    </row>
    <row r="3236" spans="1:31" x14ac:dyDescent="0.3">
      <c r="A3236" s="27">
        <v>3239</v>
      </c>
      <c r="B3236" s="28"/>
      <c r="C3236" s="29" t="s">
        <v>9453</v>
      </c>
      <c r="D3236" s="20" t="s">
        <v>22</v>
      </c>
      <c r="E3236" s="29">
        <v>1000532</v>
      </c>
      <c r="F3236" s="20" t="s">
        <v>24</v>
      </c>
      <c r="G3236" s="20" t="s">
        <v>25</v>
      </c>
      <c r="H3236" s="29" t="s">
        <v>5169</v>
      </c>
      <c r="I3236" s="30">
        <v>1994</v>
      </c>
      <c r="J3236" s="29" t="s">
        <v>9454</v>
      </c>
      <c r="K3236" s="22" t="str">
        <f>VLOOKUP(E3236,'[1]Tirupati Member''s Detail'!$D$2:$L$1048576,8,0)</f>
        <v>No</v>
      </c>
      <c r="L3236" s="23">
        <f>VLOOKUP(E3236,'[1]Tirupati Member''s Detail'!$D$2:$L$1048576,4,0)</f>
        <v>22000</v>
      </c>
      <c r="M3236" s="23">
        <f t="shared" si="254"/>
        <v>22000</v>
      </c>
      <c r="N3236" s="23">
        <f>VLOOKUP(E3236,'[1]Tirupati Member''s Detail'!$D$2:$L$1048576,5,0)</f>
        <v>22000</v>
      </c>
      <c r="O3236" s="23" t="str">
        <f>VLOOKUP(E3236,'[1]Tirupati Member''s Detail'!$D$2:$L$1048576,7,0)</f>
        <v>I.R.M</v>
      </c>
      <c r="P3236" s="23">
        <f t="shared" si="256"/>
        <v>0</v>
      </c>
      <c r="Q3236" s="24" t="e">
        <f>+#REF!-I3236</f>
        <v>#REF!</v>
      </c>
      <c r="R3236" s="25">
        <f t="shared" si="257"/>
        <v>17600</v>
      </c>
      <c r="S3236" s="25" t="e">
        <f t="shared" si="258"/>
        <v>#REF!</v>
      </c>
      <c r="T3236" s="25">
        <f t="shared" si="255"/>
        <v>17600</v>
      </c>
      <c r="U3236" s="25"/>
      <c r="V3236" s="23"/>
      <c r="W3236" s="23"/>
      <c r="X3236" s="24" t="e">
        <f>+#REF!-I3236</f>
        <v>#REF!</v>
      </c>
      <c r="Y3236" s="23"/>
      <c r="Z3236" s="23"/>
      <c r="AA3236" s="23"/>
      <c r="AB3236" s="23"/>
      <c r="AC3236" s="23"/>
      <c r="AD3236" s="23"/>
      <c r="AE3236" s="26" t="str">
        <f>VLOOKUP(E3236,'[1]Tirupati Member''s Detail'!$D$2:$L$1048576,9,0)</f>
        <v>As Pod last comm 2007</v>
      </c>
    </row>
    <row r="3237" spans="1:31" x14ac:dyDescent="0.3">
      <c r="A3237" s="27">
        <v>3240</v>
      </c>
      <c r="B3237" s="28"/>
      <c r="C3237" s="29" t="s">
        <v>9455</v>
      </c>
      <c r="D3237" s="20" t="s">
        <v>22</v>
      </c>
      <c r="E3237" s="29">
        <v>1000537</v>
      </c>
      <c r="F3237" s="20" t="s">
        <v>24</v>
      </c>
      <c r="G3237" s="20" t="s">
        <v>25</v>
      </c>
      <c r="H3237" s="29" t="s">
        <v>5169</v>
      </c>
      <c r="I3237" s="30">
        <v>1994</v>
      </c>
      <c r="J3237" s="29" t="s">
        <v>9456</v>
      </c>
      <c r="K3237" s="22" t="str">
        <f>VLOOKUP(E3237,'[1]Tirupati Member''s Detail'!$D$2:$L$1048576,8,0)</f>
        <v>No</v>
      </c>
      <c r="L3237" s="23">
        <f>VLOOKUP(E3237,'[1]Tirupati Member''s Detail'!$D$2:$L$1048576,4,0)</f>
        <v>27000</v>
      </c>
      <c r="M3237" s="23">
        <f t="shared" si="254"/>
        <v>27000</v>
      </c>
      <c r="N3237" s="23">
        <f>VLOOKUP(E3237,'[1]Tirupati Member''s Detail'!$D$2:$L$1048576,5,0)</f>
        <v>27000</v>
      </c>
      <c r="O3237" s="23" t="str">
        <f>VLOOKUP(E3237,'[1]Tirupati Member''s Detail'!$D$2:$L$1048576,7,0)</f>
        <v>I.R.M</v>
      </c>
      <c r="P3237" s="23">
        <f t="shared" si="256"/>
        <v>0</v>
      </c>
      <c r="Q3237" s="24" t="e">
        <f>+#REF!-I3237</f>
        <v>#REF!</v>
      </c>
      <c r="R3237" s="25">
        <f t="shared" si="257"/>
        <v>21600</v>
      </c>
      <c r="S3237" s="25" t="e">
        <f t="shared" si="258"/>
        <v>#REF!</v>
      </c>
      <c r="T3237" s="25">
        <f t="shared" si="255"/>
        <v>21600</v>
      </c>
      <c r="U3237" s="25"/>
      <c r="V3237" s="23"/>
      <c r="W3237" s="23"/>
      <c r="X3237" s="24" t="e">
        <f>+#REF!-I3237</f>
        <v>#REF!</v>
      </c>
      <c r="Y3237" s="23"/>
      <c r="Z3237" s="23"/>
      <c r="AA3237" s="23"/>
      <c r="AB3237" s="23"/>
      <c r="AC3237" s="23"/>
      <c r="AD3237" s="23"/>
      <c r="AE3237" s="26" t="str">
        <f>VLOOKUP(E3237,'[1]Tirupati Member''s Detail'!$D$2:$L$1048576,9,0)</f>
        <v>last communication 00</v>
      </c>
    </row>
    <row r="3238" spans="1:31" x14ac:dyDescent="0.3">
      <c r="A3238" s="27">
        <v>3241</v>
      </c>
      <c r="B3238" s="28"/>
      <c r="C3238" s="29" t="s">
        <v>9457</v>
      </c>
      <c r="D3238" s="20" t="s">
        <v>22</v>
      </c>
      <c r="E3238" s="29">
        <v>1000544</v>
      </c>
      <c r="F3238" s="20" t="s">
        <v>24</v>
      </c>
      <c r="G3238" s="20" t="s">
        <v>25</v>
      </c>
      <c r="H3238" s="29" t="s">
        <v>5169</v>
      </c>
      <c r="I3238" s="30">
        <v>1994</v>
      </c>
      <c r="J3238" s="29" t="s">
        <v>9458</v>
      </c>
      <c r="K3238" s="22" t="str">
        <f>VLOOKUP(E3238,'[1]Tirupati Member''s Detail'!$D$2:$L$1048576,8,0)</f>
        <v>No</v>
      </c>
      <c r="L3238" s="23">
        <f>VLOOKUP(E3238,'[1]Tirupati Member''s Detail'!$D$2:$L$1048576,4,0)</f>
        <v>32000</v>
      </c>
      <c r="M3238" s="23">
        <f t="shared" si="254"/>
        <v>32000</v>
      </c>
      <c r="N3238" s="23">
        <f>VLOOKUP(E3238,'[1]Tirupati Member''s Detail'!$D$2:$L$1048576,5,0)</f>
        <v>32000</v>
      </c>
      <c r="O3238" s="23" t="str">
        <f>VLOOKUP(E3238,'[1]Tirupati Member''s Detail'!$D$2:$L$1048576,7,0)</f>
        <v>I.R.M</v>
      </c>
      <c r="P3238" s="23">
        <f t="shared" si="256"/>
        <v>0</v>
      </c>
      <c r="Q3238" s="24" t="e">
        <f>+#REF!-I3238</f>
        <v>#REF!</v>
      </c>
      <c r="R3238" s="25">
        <f t="shared" si="257"/>
        <v>25600</v>
      </c>
      <c r="S3238" s="25" t="e">
        <f t="shared" si="258"/>
        <v>#REF!</v>
      </c>
      <c r="T3238" s="25">
        <f t="shared" si="255"/>
        <v>25600</v>
      </c>
      <c r="U3238" s="25"/>
      <c r="V3238" s="23"/>
      <c r="W3238" s="23"/>
      <c r="X3238" s="24" t="e">
        <f>+#REF!-I3238</f>
        <v>#REF!</v>
      </c>
      <c r="Y3238" s="23"/>
      <c r="Z3238" s="23"/>
      <c r="AA3238" s="23"/>
      <c r="AB3238" s="23"/>
      <c r="AC3238" s="23"/>
      <c r="AD3238" s="23"/>
      <c r="AE3238" s="26" t="str">
        <f>VLOOKUP(E3238,'[1]Tirupati Member''s Detail'!$D$2:$L$1048576,9,0)</f>
        <v>last reminder sent 13</v>
      </c>
    </row>
    <row r="3239" spans="1:31" x14ac:dyDescent="0.3">
      <c r="A3239" s="27">
        <v>3242</v>
      </c>
      <c r="B3239" s="28"/>
      <c r="C3239" s="29" t="s">
        <v>9459</v>
      </c>
      <c r="D3239" s="20" t="s">
        <v>22</v>
      </c>
      <c r="E3239" s="29">
        <v>1000545</v>
      </c>
      <c r="F3239" s="20" t="s">
        <v>24</v>
      </c>
      <c r="G3239" s="20" t="s">
        <v>25</v>
      </c>
      <c r="H3239" s="29" t="s">
        <v>5182</v>
      </c>
      <c r="I3239" s="30">
        <v>1994</v>
      </c>
      <c r="J3239" s="29" t="s">
        <v>9460</v>
      </c>
      <c r="K3239" s="41" t="str">
        <f>VLOOKUP(E3239,'[1]Tirupati Member''s Detail'!$D$2:$L$1048576,8,0)</f>
        <v>No</v>
      </c>
      <c r="L3239" s="23">
        <f>VLOOKUP(E3239,'[1]Tirupati Member''s Detail'!$D$2:$L$1048576,4,0)</f>
        <v>27000</v>
      </c>
      <c r="M3239" s="23">
        <f t="shared" si="254"/>
        <v>27000</v>
      </c>
      <c r="N3239" s="23">
        <f>VLOOKUP(E3239,'[1]Tirupati Member''s Detail'!$D$2:$L$1048576,5,0)</f>
        <v>27000</v>
      </c>
      <c r="O3239" s="23" t="str">
        <f>VLOOKUP(E3239,'[1]Tirupati Member''s Detail'!$D$2:$L$1048576,7,0)</f>
        <v>I.R.M</v>
      </c>
      <c r="P3239" s="23">
        <f t="shared" si="256"/>
        <v>0</v>
      </c>
      <c r="Q3239" s="24" t="e">
        <f>+#REF!-I3239</f>
        <v>#REF!</v>
      </c>
      <c r="R3239" s="25">
        <f t="shared" si="257"/>
        <v>21600</v>
      </c>
      <c r="S3239" s="25" t="e">
        <f t="shared" si="258"/>
        <v>#REF!</v>
      </c>
      <c r="T3239" s="25">
        <f t="shared" si="255"/>
        <v>21600</v>
      </c>
      <c r="U3239" s="25"/>
      <c r="V3239" s="23"/>
      <c r="W3239" s="23"/>
      <c r="X3239" s="24" t="e">
        <f>+#REF!-I3239</f>
        <v>#REF!</v>
      </c>
      <c r="Y3239" s="23"/>
      <c r="Z3239" s="23"/>
      <c r="AA3239" s="23"/>
      <c r="AB3239" s="23"/>
      <c r="AC3239" s="23"/>
      <c r="AD3239" s="23"/>
      <c r="AE3239" s="26" t="str">
        <f>VLOOKUP(E3239,'[1]Tirupati Member''s Detail'!$D$2:$L$1048576,9,0)</f>
        <v>last communication 02</v>
      </c>
    </row>
    <row r="3240" spans="1:31" x14ac:dyDescent="0.3">
      <c r="A3240" s="27">
        <v>3244</v>
      </c>
      <c r="B3240" s="28"/>
      <c r="C3240" s="29" t="s">
        <v>9461</v>
      </c>
      <c r="D3240" s="20" t="s">
        <v>22</v>
      </c>
      <c r="E3240" s="29">
        <v>1000547</v>
      </c>
      <c r="F3240" s="20" t="s">
        <v>24</v>
      </c>
      <c r="G3240" s="20" t="s">
        <v>25</v>
      </c>
      <c r="H3240" s="29" t="s">
        <v>5195</v>
      </c>
      <c r="I3240" s="30">
        <v>1994</v>
      </c>
      <c r="J3240" s="29" t="s">
        <v>9462</v>
      </c>
      <c r="K3240" s="22" t="str">
        <f>VLOOKUP(E3240,'[1]Tirupati Member''s Detail'!$D$2:$L$1048576,8,0)</f>
        <v>No</v>
      </c>
      <c r="L3240" s="23">
        <f>VLOOKUP(E3240,'[1]Tirupati Member''s Detail'!$D$2:$L$1048576,4,0)</f>
        <v>27000</v>
      </c>
      <c r="M3240" s="23">
        <f t="shared" si="254"/>
        <v>27000</v>
      </c>
      <c r="N3240" s="23">
        <f>VLOOKUP(E3240,'[1]Tirupati Member''s Detail'!$D$2:$L$1048576,5,0)</f>
        <v>27000</v>
      </c>
      <c r="O3240" s="23" t="str">
        <f>VLOOKUP(E3240,'[1]Tirupati Member''s Detail'!$D$2:$L$1048576,7,0)</f>
        <v>I.R.M</v>
      </c>
      <c r="P3240" s="23">
        <f t="shared" si="256"/>
        <v>0</v>
      </c>
      <c r="Q3240" s="24" t="e">
        <f>+#REF!-I3240</f>
        <v>#REF!</v>
      </c>
      <c r="R3240" s="25">
        <f t="shared" si="257"/>
        <v>21600</v>
      </c>
      <c r="S3240" s="25" t="e">
        <f t="shared" si="258"/>
        <v>#REF!</v>
      </c>
      <c r="T3240" s="25">
        <f t="shared" si="255"/>
        <v>21600</v>
      </c>
      <c r="U3240" s="25"/>
      <c r="V3240" s="23"/>
      <c r="W3240" s="23"/>
      <c r="X3240" s="24" t="e">
        <f>+#REF!-I3240</f>
        <v>#REF!</v>
      </c>
      <c r="Y3240" s="23"/>
      <c r="Z3240" s="23"/>
      <c r="AA3240" s="23"/>
      <c r="AB3240" s="23"/>
      <c r="AC3240" s="23"/>
      <c r="AD3240" s="23"/>
      <c r="AE3240" s="26" t="str">
        <f>VLOOKUP(E3240,'[1]Tirupati Member''s Detail'!$D$2:$L$1048576,9,0)</f>
        <v>no communication till date</v>
      </c>
    </row>
    <row r="3241" spans="1:31" x14ac:dyDescent="0.3">
      <c r="A3241" s="27">
        <v>3245</v>
      </c>
      <c r="B3241" s="28"/>
      <c r="C3241" s="29" t="s">
        <v>9463</v>
      </c>
      <c r="D3241" s="20" t="s">
        <v>22</v>
      </c>
      <c r="E3241" s="29">
        <v>1000549</v>
      </c>
      <c r="F3241" s="20" t="s">
        <v>24</v>
      </c>
      <c r="G3241" s="20" t="s">
        <v>25</v>
      </c>
      <c r="H3241" s="29" t="s">
        <v>5199</v>
      </c>
      <c r="I3241" s="30">
        <v>1994</v>
      </c>
      <c r="J3241" s="29" t="s">
        <v>9464</v>
      </c>
      <c r="K3241" s="22" t="str">
        <f>VLOOKUP(E3241,'[1]Tirupati Member''s Detail'!$D$2:$L$1048576,8,0)</f>
        <v>No</v>
      </c>
      <c r="L3241" s="23">
        <f>VLOOKUP(E3241,'[1]Tirupati Member''s Detail'!$D$2:$L$1048576,4,0)</f>
        <v>22000</v>
      </c>
      <c r="M3241" s="23">
        <f t="shared" si="254"/>
        <v>22000</v>
      </c>
      <c r="N3241" s="23">
        <f>VLOOKUP(E3241,'[1]Tirupati Member''s Detail'!$D$2:$L$1048576,5,0)</f>
        <v>5500</v>
      </c>
      <c r="O3241" s="23" t="str">
        <f>VLOOKUP(E3241,'[1]Tirupati Member''s Detail'!$D$2:$L$1048576,7,0)</f>
        <v>Outstanding</v>
      </c>
      <c r="P3241" s="23">
        <f t="shared" si="256"/>
        <v>16500</v>
      </c>
      <c r="Q3241" s="24" t="e">
        <f>+#REF!-I3241</f>
        <v>#REF!</v>
      </c>
      <c r="R3241" s="25">
        <f t="shared" si="257"/>
        <v>4400</v>
      </c>
      <c r="S3241" s="25" t="e">
        <f t="shared" si="258"/>
        <v>#REF!</v>
      </c>
      <c r="T3241" s="25">
        <f t="shared" si="255"/>
        <v>4400</v>
      </c>
      <c r="U3241" s="25"/>
      <c r="V3241" s="23"/>
      <c r="W3241" s="23"/>
      <c r="X3241" s="24" t="e">
        <f>+#REF!-I3241</f>
        <v>#REF!</v>
      </c>
      <c r="Y3241" s="23"/>
      <c r="Z3241" s="23"/>
      <c r="AA3241" s="23"/>
      <c r="AB3241" s="23"/>
      <c r="AC3241" s="23"/>
      <c r="AD3241" s="23"/>
      <c r="AE3241" s="26" t="str">
        <f>VLOOKUP(E3241,'[1]Tirupati Member''s Detail'!$D$2:$L$1048576,9,0)</f>
        <v>no communication till date (Outstanding Rs 16500/-)</v>
      </c>
    </row>
    <row r="3242" spans="1:31" x14ac:dyDescent="0.3">
      <c r="A3242" s="27">
        <v>3246</v>
      </c>
      <c r="B3242" s="28"/>
      <c r="C3242" s="29" t="s">
        <v>9465</v>
      </c>
      <c r="D3242" s="20" t="s">
        <v>22</v>
      </c>
      <c r="E3242" s="29">
        <v>1000554</v>
      </c>
      <c r="F3242" s="20" t="s">
        <v>24</v>
      </c>
      <c r="G3242" s="20" t="s">
        <v>25</v>
      </c>
      <c r="H3242" s="29" t="s">
        <v>5330</v>
      </c>
      <c r="I3242" s="30">
        <v>1994</v>
      </c>
      <c r="J3242" s="29" t="s">
        <v>9466</v>
      </c>
      <c r="K3242" s="22" t="str">
        <f>VLOOKUP(E3242,'[1]Tirupati Member''s Detail'!$D$2:$L$1048576,8,0)</f>
        <v>No</v>
      </c>
      <c r="L3242" s="23">
        <f>VLOOKUP(E3242,'[1]Tirupati Member''s Detail'!$D$2:$L$1048576,4,0)</f>
        <v>32000</v>
      </c>
      <c r="M3242" s="23">
        <f t="shared" si="254"/>
        <v>32000</v>
      </c>
      <c r="N3242" s="23">
        <f>VLOOKUP(E3242,'[1]Tirupati Member''s Detail'!$D$2:$L$1048576,5,0)</f>
        <v>30400</v>
      </c>
      <c r="O3242" s="23" t="str">
        <f>VLOOKUP(E3242,'[1]Tirupati Member''s Detail'!$D$2:$L$1048576,7,0)</f>
        <v>I.R.M</v>
      </c>
      <c r="P3242" s="23">
        <f t="shared" si="256"/>
        <v>1600</v>
      </c>
      <c r="Q3242" s="24" t="e">
        <f>+#REF!-I3242</f>
        <v>#REF!</v>
      </c>
      <c r="R3242" s="25">
        <f t="shared" si="257"/>
        <v>24320</v>
      </c>
      <c r="S3242" s="25" t="e">
        <f t="shared" si="258"/>
        <v>#REF!</v>
      </c>
      <c r="T3242" s="25">
        <f t="shared" si="255"/>
        <v>24320</v>
      </c>
      <c r="U3242" s="25"/>
      <c r="V3242" s="23"/>
      <c r="W3242" s="23"/>
      <c r="X3242" s="24" t="e">
        <f>+#REF!-I3242</f>
        <v>#REF!</v>
      </c>
      <c r="Y3242" s="23"/>
      <c r="Z3242" s="23"/>
      <c r="AA3242" s="23"/>
      <c r="AB3242" s="23"/>
      <c r="AC3242" s="23"/>
      <c r="AD3242" s="23"/>
      <c r="AE3242" s="26" t="str">
        <f>VLOOKUP(E3242,'[1]Tirupati Member''s Detail'!$D$2:$L$1048576,9,0)</f>
        <v>last communication 98, legal documents filed</v>
      </c>
    </row>
    <row r="3243" spans="1:31" x14ac:dyDescent="0.3">
      <c r="A3243" s="27">
        <v>3247</v>
      </c>
      <c r="B3243" s="28"/>
      <c r="C3243" s="29" t="s">
        <v>9467</v>
      </c>
      <c r="D3243" s="20" t="s">
        <v>22</v>
      </c>
      <c r="E3243" s="29">
        <v>1000556</v>
      </c>
      <c r="F3243" s="20" t="s">
        <v>24</v>
      </c>
      <c r="G3243" s="20" t="s">
        <v>25</v>
      </c>
      <c r="H3243" s="29" t="s">
        <v>5226</v>
      </c>
      <c r="I3243" s="30">
        <v>1994</v>
      </c>
      <c r="J3243" s="29" t="s">
        <v>9468</v>
      </c>
      <c r="K3243" s="22" t="str">
        <f>VLOOKUP(E3243,'[1]Tirupati Member''s Detail'!$D$2:$L$1048576,8,0)</f>
        <v>No</v>
      </c>
      <c r="L3243" s="23">
        <f>VLOOKUP(E3243,'[1]Tirupati Member''s Detail'!$D$2:$L$1048576,4,0)</f>
        <v>27000</v>
      </c>
      <c r="M3243" s="23">
        <f t="shared" si="254"/>
        <v>27000</v>
      </c>
      <c r="N3243" s="23">
        <f>VLOOKUP(E3243,'[1]Tirupati Member''s Detail'!$D$2:$L$1048576,5,0)</f>
        <v>27000</v>
      </c>
      <c r="O3243" s="23" t="str">
        <f>VLOOKUP(E3243,'[1]Tirupati Member''s Detail'!$D$2:$L$1048576,7,0)</f>
        <v>I.R.M</v>
      </c>
      <c r="P3243" s="23">
        <f t="shared" si="256"/>
        <v>0</v>
      </c>
      <c r="Q3243" s="24" t="e">
        <f>+#REF!-I3243</f>
        <v>#REF!</v>
      </c>
      <c r="R3243" s="25">
        <f t="shared" si="257"/>
        <v>21600</v>
      </c>
      <c r="S3243" s="25" t="e">
        <f t="shared" si="258"/>
        <v>#REF!</v>
      </c>
      <c r="T3243" s="25">
        <f t="shared" si="255"/>
        <v>21600</v>
      </c>
      <c r="U3243" s="25"/>
      <c r="V3243" s="23"/>
      <c r="W3243" s="23"/>
      <c r="X3243" s="24" t="e">
        <f>+#REF!-I3243</f>
        <v>#REF!</v>
      </c>
      <c r="Y3243" s="23"/>
      <c r="Z3243" s="23"/>
      <c r="AA3243" s="23"/>
      <c r="AB3243" s="23"/>
      <c r="AC3243" s="23"/>
      <c r="AD3243" s="23"/>
      <c r="AE3243" s="26" t="str">
        <f>VLOOKUP(E3243,'[1]Tirupati Member''s Detail'!$D$2:$L$1048576,9,0)</f>
        <v>last communication 01</v>
      </c>
    </row>
    <row r="3244" spans="1:31" x14ac:dyDescent="0.3">
      <c r="A3244" s="27">
        <v>3248</v>
      </c>
      <c r="B3244" s="28"/>
      <c r="C3244" s="29" t="s">
        <v>9469</v>
      </c>
      <c r="D3244" s="20" t="s">
        <v>22</v>
      </c>
      <c r="E3244" s="29">
        <v>1000558</v>
      </c>
      <c r="F3244" s="20" t="s">
        <v>24</v>
      </c>
      <c r="G3244" s="20" t="s">
        <v>25</v>
      </c>
      <c r="H3244" s="29" t="s">
        <v>5226</v>
      </c>
      <c r="I3244" s="30">
        <v>1994</v>
      </c>
      <c r="J3244" s="29" t="s">
        <v>9470</v>
      </c>
      <c r="K3244" s="22" t="str">
        <f>VLOOKUP(E3244,'[1]Tirupati Member''s Detail'!$D$2:$L$1048576,8,0)</f>
        <v>No</v>
      </c>
      <c r="L3244" s="23">
        <f>VLOOKUP(E3244,'[1]Tirupati Member''s Detail'!$D$2:$L$1048576,4,0)</f>
        <v>27000</v>
      </c>
      <c r="M3244" s="23">
        <f t="shared" si="254"/>
        <v>27000</v>
      </c>
      <c r="N3244" s="23">
        <f>VLOOKUP(E3244,'[1]Tirupati Member''s Detail'!$D$2:$L$1048576,5,0)</f>
        <v>27000</v>
      </c>
      <c r="O3244" s="23" t="str">
        <f>VLOOKUP(E3244,'[1]Tirupati Member''s Detail'!$D$2:$L$1048576,7,0)</f>
        <v>I.R.M</v>
      </c>
      <c r="P3244" s="23">
        <f t="shared" si="256"/>
        <v>0</v>
      </c>
      <c r="Q3244" s="24" t="e">
        <f>+#REF!-I3244</f>
        <v>#REF!</v>
      </c>
      <c r="R3244" s="25">
        <f t="shared" si="257"/>
        <v>21600</v>
      </c>
      <c r="S3244" s="25" t="e">
        <f t="shared" si="258"/>
        <v>#REF!</v>
      </c>
      <c r="T3244" s="25">
        <f t="shared" si="255"/>
        <v>21600</v>
      </c>
      <c r="U3244" s="25"/>
      <c r="V3244" s="23"/>
      <c r="W3244" s="23"/>
      <c r="X3244" s="24" t="e">
        <f>+#REF!-I3244</f>
        <v>#REF!</v>
      </c>
      <c r="Y3244" s="23"/>
      <c r="Z3244" s="23"/>
      <c r="AA3244" s="23"/>
      <c r="AB3244" s="23"/>
      <c r="AC3244" s="23"/>
      <c r="AD3244" s="23"/>
      <c r="AE3244" s="26" t="str">
        <f>VLOOKUP(E3244,'[1]Tirupati Member''s Detail'!$D$2:$L$1048576,9,0)</f>
        <v>Reminder sent 02</v>
      </c>
    </row>
    <row r="3245" spans="1:31" x14ac:dyDescent="0.3">
      <c r="A3245" s="27">
        <v>3249</v>
      </c>
      <c r="B3245" s="28"/>
      <c r="C3245" s="29" t="s">
        <v>9471</v>
      </c>
      <c r="D3245" s="20" t="s">
        <v>22</v>
      </c>
      <c r="E3245" s="29">
        <v>1000560</v>
      </c>
      <c r="F3245" s="20" t="s">
        <v>24</v>
      </c>
      <c r="G3245" s="20" t="s">
        <v>25</v>
      </c>
      <c r="H3245" s="29" t="s">
        <v>5169</v>
      </c>
      <c r="I3245" s="30">
        <v>1994</v>
      </c>
      <c r="J3245" s="29" t="s">
        <v>9472</v>
      </c>
      <c r="K3245" s="22" t="str">
        <f>VLOOKUP(E3245,'[1]Tirupati Member''s Detail'!$D$2:$L$1048576,8,0)</f>
        <v>No</v>
      </c>
      <c r="L3245" s="23">
        <f>VLOOKUP(E3245,'[1]Tirupati Member''s Detail'!$D$2:$L$1048576,4,0)</f>
        <v>32000</v>
      </c>
      <c r="M3245" s="23">
        <f t="shared" si="254"/>
        <v>32000</v>
      </c>
      <c r="N3245" s="23">
        <f>VLOOKUP(E3245,'[1]Tirupati Member''s Detail'!$D$2:$L$1048576,5,0)</f>
        <v>32000</v>
      </c>
      <c r="O3245" s="23" t="str">
        <f>VLOOKUP(E3245,'[1]Tirupati Member''s Detail'!$D$2:$L$1048576,7,0)</f>
        <v>I.R.M</v>
      </c>
      <c r="P3245" s="23">
        <f t="shared" si="256"/>
        <v>0</v>
      </c>
      <c r="Q3245" s="24" t="e">
        <f>+#REF!-I3245</f>
        <v>#REF!</v>
      </c>
      <c r="R3245" s="25">
        <f t="shared" si="257"/>
        <v>25600</v>
      </c>
      <c r="S3245" s="25" t="e">
        <f t="shared" si="258"/>
        <v>#REF!</v>
      </c>
      <c r="T3245" s="25">
        <f t="shared" si="255"/>
        <v>25600</v>
      </c>
      <c r="U3245" s="25"/>
      <c r="V3245" s="23"/>
      <c r="W3245" s="23"/>
      <c r="X3245" s="24" t="e">
        <f>+#REF!-I3245</f>
        <v>#REF!</v>
      </c>
      <c r="Y3245" s="23"/>
      <c r="Z3245" s="23"/>
      <c r="AA3245" s="23"/>
      <c r="AB3245" s="23"/>
      <c r="AC3245" s="23"/>
      <c r="AD3245" s="23"/>
      <c r="AE3245" s="26" t="str">
        <f>VLOOKUP(E3245,'[1]Tirupati Member''s Detail'!$D$2:$L$1048576,9,0)</f>
        <v>last communication 95</v>
      </c>
    </row>
    <row r="3246" spans="1:31" x14ac:dyDescent="0.3">
      <c r="A3246" s="27">
        <v>3250</v>
      </c>
      <c r="B3246" s="28"/>
      <c r="C3246" s="29" t="s">
        <v>9473</v>
      </c>
      <c r="D3246" s="20" t="s">
        <v>22</v>
      </c>
      <c r="E3246" s="29">
        <v>1000565</v>
      </c>
      <c r="F3246" s="20" t="s">
        <v>24</v>
      </c>
      <c r="G3246" s="20" t="s">
        <v>25</v>
      </c>
      <c r="H3246" s="29" t="s">
        <v>5226</v>
      </c>
      <c r="I3246" s="30">
        <v>1994</v>
      </c>
      <c r="J3246" s="29" t="s">
        <v>9474</v>
      </c>
      <c r="K3246" s="22" t="str">
        <f>VLOOKUP(E3246,'[1]Tirupati Member''s Detail'!$D$2:$L$1048576,8,0)</f>
        <v>No</v>
      </c>
      <c r="L3246" s="23">
        <f>VLOOKUP(E3246,'[1]Tirupati Member''s Detail'!$D$2:$L$1048576,4,0)</f>
        <v>32000</v>
      </c>
      <c r="M3246" s="23">
        <f t="shared" si="254"/>
        <v>32000</v>
      </c>
      <c r="N3246" s="23">
        <f>VLOOKUP(E3246,'[1]Tirupati Member''s Detail'!$D$2:$L$1048576,5,0)</f>
        <v>9600</v>
      </c>
      <c r="O3246" s="23" t="str">
        <f>VLOOKUP(E3246,'[1]Tirupati Member''s Detail'!$D$2:$L$1048576,7,0)</f>
        <v>Outstanding</v>
      </c>
      <c r="P3246" s="23">
        <f t="shared" si="256"/>
        <v>22400</v>
      </c>
      <c r="Q3246" s="24" t="e">
        <f>+#REF!-I3246</f>
        <v>#REF!</v>
      </c>
      <c r="R3246" s="25">
        <f t="shared" si="257"/>
        <v>7680</v>
      </c>
      <c r="S3246" s="25" t="e">
        <f t="shared" si="258"/>
        <v>#REF!</v>
      </c>
      <c r="T3246" s="25">
        <f t="shared" si="255"/>
        <v>7680</v>
      </c>
      <c r="U3246" s="25"/>
      <c r="V3246" s="23"/>
      <c r="W3246" s="23"/>
      <c r="X3246" s="24" t="e">
        <f>+#REF!-I3246</f>
        <v>#REF!</v>
      </c>
      <c r="Y3246" s="23"/>
      <c r="Z3246" s="23"/>
      <c r="AA3246" s="23"/>
      <c r="AB3246" s="23"/>
      <c r="AC3246" s="23"/>
      <c r="AD3246" s="23"/>
      <c r="AE3246" s="26" t="str">
        <f>VLOOKUP(E3246,'[1]Tirupati Member''s Detail'!$D$2:$L$1048576,9,0)</f>
        <v>no communication till date (Outstanding Rs 22400/-)</v>
      </c>
    </row>
    <row r="3247" spans="1:31" x14ac:dyDescent="0.3">
      <c r="A3247" s="27">
        <v>3251</v>
      </c>
      <c r="B3247" s="28"/>
      <c r="C3247" s="29" t="s">
        <v>9475</v>
      </c>
      <c r="D3247" s="20" t="s">
        <v>22</v>
      </c>
      <c r="E3247" s="29">
        <v>1000572</v>
      </c>
      <c r="F3247" s="20" t="s">
        <v>24</v>
      </c>
      <c r="G3247" s="20" t="s">
        <v>25</v>
      </c>
      <c r="H3247" s="29" t="s">
        <v>9476</v>
      </c>
      <c r="I3247" s="30">
        <v>1994</v>
      </c>
      <c r="J3247" s="29" t="s">
        <v>9477</v>
      </c>
      <c r="K3247" s="22" t="str">
        <f>VLOOKUP(E3247,'[1]Tirupati Member''s Detail'!$D$2:$L$1048576,8,0)</f>
        <v>No</v>
      </c>
      <c r="L3247" s="23">
        <f>VLOOKUP(E3247,'[1]Tirupati Member''s Detail'!$D$2:$L$1048576,4,0)</f>
        <v>22000</v>
      </c>
      <c r="M3247" s="23">
        <f t="shared" si="254"/>
        <v>22000</v>
      </c>
      <c r="N3247" s="23">
        <f>VLOOKUP(E3247,'[1]Tirupati Member''s Detail'!$D$2:$L$1048576,5,0)</f>
        <v>22000</v>
      </c>
      <c r="O3247" s="23" t="str">
        <f>VLOOKUP(E3247,'[1]Tirupati Member''s Detail'!$D$2:$L$1048576,7,0)</f>
        <v>I.R.M</v>
      </c>
      <c r="P3247" s="23">
        <f t="shared" si="256"/>
        <v>0</v>
      </c>
      <c r="Q3247" s="24" t="e">
        <f>+#REF!-I3247</f>
        <v>#REF!</v>
      </c>
      <c r="R3247" s="25">
        <f t="shared" si="257"/>
        <v>17600</v>
      </c>
      <c r="S3247" s="25" t="e">
        <f t="shared" si="258"/>
        <v>#REF!</v>
      </c>
      <c r="T3247" s="25">
        <f t="shared" si="255"/>
        <v>17600</v>
      </c>
      <c r="U3247" s="25"/>
      <c r="V3247" s="23"/>
      <c r="W3247" s="23"/>
      <c r="X3247" s="24" t="e">
        <f>+#REF!-I3247</f>
        <v>#REF!</v>
      </c>
      <c r="Y3247" s="23"/>
      <c r="Z3247" s="23"/>
      <c r="AA3247" s="23"/>
      <c r="AB3247" s="23"/>
      <c r="AC3247" s="23"/>
      <c r="AD3247" s="23"/>
      <c r="AE3247" s="26" t="str">
        <f>VLOOKUP(E3247,'[1]Tirupati Member''s Detail'!$D$2:$L$1048576,9,0)</f>
        <v>last communication 03</v>
      </c>
    </row>
    <row r="3248" spans="1:31" x14ac:dyDescent="0.3">
      <c r="A3248" s="27">
        <v>3252</v>
      </c>
      <c r="B3248" s="28"/>
      <c r="C3248" s="29" t="s">
        <v>9478</v>
      </c>
      <c r="D3248" s="20" t="s">
        <v>22</v>
      </c>
      <c r="E3248" s="29">
        <v>1000574</v>
      </c>
      <c r="F3248" s="20" t="s">
        <v>24</v>
      </c>
      <c r="G3248" s="20" t="s">
        <v>25</v>
      </c>
      <c r="H3248" s="29" t="s">
        <v>9479</v>
      </c>
      <c r="I3248" s="30">
        <v>1994</v>
      </c>
      <c r="J3248" s="29" t="s">
        <v>9480</v>
      </c>
      <c r="K3248" s="22" t="str">
        <f>VLOOKUP(E3248,'[1]Tirupati Member''s Detail'!$D$2:$L$1048576,8,0)</f>
        <v>No</v>
      </c>
      <c r="L3248" s="23">
        <f>VLOOKUP(E3248,'[1]Tirupati Member''s Detail'!$D$2:$L$1048576,4,0)</f>
        <v>32000</v>
      </c>
      <c r="M3248" s="23">
        <f t="shared" si="254"/>
        <v>32000</v>
      </c>
      <c r="N3248" s="23">
        <f>VLOOKUP(E3248,'[1]Tirupati Member''s Detail'!$D$2:$L$1048576,5,0)</f>
        <v>32000</v>
      </c>
      <c r="O3248" s="23" t="str">
        <f>VLOOKUP(E3248,'[1]Tirupati Member''s Detail'!$D$2:$L$1048576,7,0)</f>
        <v>I.R.M</v>
      </c>
      <c r="P3248" s="23">
        <f t="shared" si="256"/>
        <v>0</v>
      </c>
      <c r="Q3248" s="24" t="e">
        <f>+#REF!-I3248</f>
        <v>#REF!</v>
      </c>
      <c r="R3248" s="25">
        <f t="shared" si="257"/>
        <v>25600</v>
      </c>
      <c r="S3248" s="25" t="e">
        <f t="shared" si="258"/>
        <v>#REF!</v>
      </c>
      <c r="T3248" s="25">
        <f t="shared" si="255"/>
        <v>25600</v>
      </c>
      <c r="U3248" s="25"/>
      <c r="V3248" s="23"/>
      <c r="W3248" s="23"/>
      <c r="X3248" s="24" t="e">
        <f>+#REF!-I3248</f>
        <v>#REF!</v>
      </c>
      <c r="Y3248" s="23"/>
      <c r="Z3248" s="23"/>
      <c r="AA3248" s="23"/>
      <c r="AB3248" s="23"/>
      <c r="AC3248" s="23"/>
      <c r="AD3248" s="23"/>
      <c r="AE3248" s="26" t="str">
        <f>VLOOKUP(E3248,'[1]Tirupati Member''s Detail'!$D$2:$L$1048576,9,0)</f>
        <v>last communication 00</v>
      </c>
    </row>
    <row r="3249" spans="1:31" x14ac:dyDescent="0.3">
      <c r="A3249" s="27">
        <v>3253</v>
      </c>
      <c r="B3249" s="28"/>
      <c r="C3249" s="29" t="s">
        <v>9481</v>
      </c>
      <c r="D3249" s="20" t="s">
        <v>22</v>
      </c>
      <c r="E3249" s="29">
        <v>1000575</v>
      </c>
      <c r="F3249" s="20" t="s">
        <v>24</v>
      </c>
      <c r="G3249" s="20" t="s">
        <v>25</v>
      </c>
      <c r="H3249" s="29" t="s">
        <v>9479</v>
      </c>
      <c r="I3249" s="30">
        <v>1994</v>
      </c>
      <c r="J3249" s="29" t="s">
        <v>9482</v>
      </c>
      <c r="K3249" s="22" t="str">
        <f>VLOOKUP(E3249,'[1]Tirupati Member''s Detail'!$D$2:$L$1048576,8,0)</f>
        <v>No</v>
      </c>
      <c r="L3249" s="23">
        <f>VLOOKUP(E3249,'[1]Tirupati Member''s Detail'!$D$2:$L$1048576,4,0)</f>
        <v>22000</v>
      </c>
      <c r="M3249" s="23">
        <f t="shared" si="254"/>
        <v>22000</v>
      </c>
      <c r="N3249" s="23">
        <f>VLOOKUP(E3249,'[1]Tirupati Member''s Detail'!$D$2:$L$1048576,5,0)</f>
        <v>22000</v>
      </c>
      <c r="O3249" s="23" t="str">
        <f>VLOOKUP(E3249,'[1]Tirupati Member''s Detail'!$D$2:$L$1048576,7,0)</f>
        <v>I.R.M</v>
      </c>
      <c r="P3249" s="23">
        <f t="shared" si="256"/>
        <v>0</v>
      </c>
      <c r="Q3249" s="24" t="e">
        <f>+#REF!-I3249</f>
        <v>#REF!</v>
      </c>
      <c r="R3249" s="25">
        <f t="shared" si="257"/>
        <v>17600</v>
      </c>
      <c r="S3249" s="25" t="e">
        <f t="shared" si="258"/>
        <v>#REF!</v>
      </c>
      <c r="T3249" s="25">
        <f t="shared" si="255"/>
        <v>17600</v>
      </c>
      <c r="U3249" s="25"/>
      <c r="V3249" s="23"/>
      <c r="W3249" s="23"/>
      <c r="X3249" s="24" t="e">
        <f>+#REF!-I3249</f>
        <v>#REF!</v>
      </c>
      <c r="Y3249" s="23"/>
      <c r="Z3249" s="23"/>
      <c r="AA3249" s="23"/>
      <c r="AB3249" s="23"/>
      <c r="AC3249" s="23"/>
      <c r="AD3249" s="23"/>
      <c r="AE3249" s="26" t="str">
        <f>VLOOKUP(E3249,'[1]Tirupati Member''s Detail'!$D$2:$L$1048576,9,0)</f>
        <v>last communication 98</v>
      </c>
    </row>
    <row r="3250" spans="1:31" x14ac:dyDescent="0.3">
      <c r="A3250" s="27">
        <v>3254</v>
      </c>
      <c r="B3250" s="28"/>
      <c r="C3250" s="29" t="s">
        <v>9483</v>
      </c>
      <c r="D3250" s="20" t="s">
        <v>22</v>
      </c>
      <c r="E3250" s="29">
        <v>1000582</v>
      </c>
      <c r="F3250" s="20" t="s">
        <v>24</v>
      </c>
      <c r="G3250" s="20" t="s">
        <v>25</v>
      </c>
      <c r="H3250" s="29" t="s">
        <v>9484</v>
      </c>
      <c r="I3250" s="30">
        <v>1994</v>
      </c>
      <c r="J3250" s="29" t="s">
        <v>9485</v>
      </c>
      <c r="K3250" s="22">
        <f>VLOOKUP(E3250,'[1]Tirupati Member''s Detail'!$D$2:$L$1048576,8,0)</f>
        <v>2011</v>
      </c>
      <c r="L3250" s="23">
        <f>VLOOKUP(E3250,'[1]Tirupati Member''s Detail'!$D$2:$L$1048576,4,0)</f>
        <v>22000</v>
      </c>
      <c r="M3250" s="23">
        <f t="shared" si="254"/>
        <v>22000</v>
      </c>
      <c r="N3250" s="23">
        <f>VLOOKUP(E3250,'[1]Tirupati Member''s Detail'!$D$2:$L$1048576,5,0)</f>
        <v>22000</v>
      </c>
      <c r="O3250" s="23" t="str">
        <f>VLOOKUP(E3250,'[1]Tirupati Member''s Detail'!$D$2:$L$1048576,7,0)</f>
        <v>R.M</v>
      </c>
      <c r="P3250" s="23">
        <f t="shared" si="256"/>
        <v>0</v>
      </c>
      <c r="Q3250" s="24" t="e">
        <f>+#REF!-I3250</f>
        <v>#REF!</v>
      </c>
      <c r="R3250" s="25">
        <f t="shared" si="257"/>
        <v>17600</v>
      </c>
      <c r="S3250" s="25" t="e">
        <f t="shared" si="258"/>
        <v>#REF!</v>
      </c>
      <c r="T3250" s="25">
        <f t="shared" si="255"/>
        <v>17600</v>
      </c>
      <c r="U3250" s="25"/>
      <c r="V3250" s="23"/>
      <c r="W3250" s="23"/>
      <c r="X3250" s="24" t="e">
        <f>+#REF!-I3250</f>
        <v>#REF!</v>
      </c>
      <c r="Y3250" s="23"/>
      <c r="Z3250" s="23"/>
      <c r="AA3250" s="23"/>
      <c r="AB3250" s="23"/>
      <c r="AC3250" s="23"/>
      <c r="AD3250" s="23"/>
      <c r="AE3250" s="26" t="str">
        <f>VLOOKUP(E3250,'[1]Tirupati Member''s Detail'!$D$2:$L$1048576,9,0)</f>
        <v>last communication 11</v>
      </c>
    </row>
    <row r="3251" spans="1:31" x14ac:dyDescent="0.3">
      <c r="A3251" s="27">
        <v>3255</v>
      </c>
      <c r="B3251" s="28"/>
      <c r="C3251" s="29" t="s">
        <v>9486</v>
      </c>
      <c r="D3251" s="20" t="s">
        <v>22</v>
      </c>
      <c r="E3251" s="29">
        <v>1000583</v>
      </c>
      <c r="F3251" s="20" t="s">
        <v>24</v>
      </c>
      <c r="G3251" s="20" t="s">
        <v>25</v>
      </c>
      <c r="H3251" s="29" t="s">
        <v>9487</v>
      </c>
      <c r="I3251" s="30">
        <v>1994</v>
      </c>
      <c r="J3251" s="29" t="s">
        <v>5021</v>
      </c>
      <c r="K3251" s="22">
        <f>VLOOKUP(E3251,'[1]Tirupati Member''s Detail'!$D$2:$L$1048576,8,0)</f>
        <v>2009</v>
      </c>
      <c r="L3251" s="23">
        <f>VLOOKUP(E3251,'[1]Tirupati Member''s Detail'!$D$2:$L$1048576,4,0)</f>
        <v>20900</v>
      </c>
      <c r="M3251" s="23">
        <f t="shared" si="254"/>
        <v>20900</v>
      </c>
      <c r="N3251" s="23">
        <f>VLOOKUP(E3251,'[1]Tirupati Member''s Detail'!$D$2:$L$1048576,5,0)</f>
        <v>20900</v>
      </c>
      <c r="O3251" s="23" t="str">
        <f>VLOOKUP(E3251,'[1]Tirupati Member''s Detail'!$D$2:$L$1048576,7,0)</f>
        <v>R.M</v>
      </c>
      <c r="P3251" s="23">
        <f t="shared" si="256"/>
        <v>0</v>
      </c>
      <c r="Q3251" s="24" t="e">
        <f>+#REF!-I3251</f>
        <v>#REF!</v>
      </c>
      <c r="R3251" s="25">
        <f t="shared" si="257"/>
        <v>16720</v>
      </c>
      <c r="S3251" s="25" t="e">
        <f t="shared" si="258"/>
        <v>#REF!</v>
      </c>
      <c r="T3251" s="25">
        <f t="shared" si="255"/>
        <v>16720</v>
      </c>
      <c r="U3251" s="25"/>
      <c r="V3251" s="23"/>
      <c r="W3251" s="23"/>
      <c r="X3251" s="24" t="e">
        <f>+#REF!-I3251</f>
        <v>#REF!</v>
      </c>
      <c r="Y3251" s="23"/>
      <c r="Z3251" s="23"/>
      <c r="AA3251" s="23"/>
      <c r="AB3251" s="23"/>
      <c r="AC3251" s="23"/>
      <c r="AD3251" s="23"/>
      <c r="AE3251" s="26" t="str">
        <f>VLOOKUP(E3251,'[1]Tirupati Member''s Detail'!$D$2:$L$1048576,9,0)</f>
        <v xml:space="preserve">last communication 11, total 2 membership TPT:- 01000583 &amp; 01002316 </v>
      </c>
    </row>
    <row r="3252" spans="1:31" x14ac:dyDescent="0.3">
      <c r="A3252" s="27">
        <v>3256</v>
      </c>
      <c r="B3252" s="28"/>
      <c r="C3252" s="29" t="s">
        <v>9488</v>
      </c>
      <c r="D3252" s="20" t="s">
        <v>22</v>
      </c>
      <c r="E3252" s="29">
        <v>1000584</v>
      </c>
      <c r="F3252" s="20" t="s">
        <v>24</v>
      </c>
      <c r="G3252" s="20" t="s">
        <v>25</v>
      </c>
      <c r="H3252" s="29" t="s">
        <v>9487</v>
      </c>
      <c r="I3252" s="30">
        <v>1994</v>
      </c>
      <c r="J3252" s="29" t="s">
        <v>9489</v>
      </c>
      <c r="K3252" s="22" t="str">
        <f>VLOOKUP(E3252,'[1]Tirupati Member''s Detail'!$D$2:$L$1048576,8,0)</f>
        <v>No</v>
      </c>
      <c r="L3252" s="23">
        <f>VLOOKUP(E3252,'[1]Tirupati Member''s Detail'!$D$2:$L$1048576,4,0)</f>
        <v>22000</v>
      </c>
      <c r="M3252" s="23">
        <f t="shared" si="254"/>
        <v>22000</v>
      </c>
      <c r="N3252" s="23">
        <f>VLOOKUP(E3252,'[1]Tirupati Member''s Detail'!$D$2:$L$1048576,5,0)</f>
        <v>22000</v>
      </c>
      <c r="O3252" s="23" t="str">
        <f>VLOOKUP(E3252,'[1]Tirupati Member''s Detail'!$D$2:$L$1048576,7,0)</f>
        <v>I.R.M</v>
      </c>
      <c r="P3252" s="23">
        <f t="shared" si="256"/>
        <v>0</v>
      </c>
      <c r="Q3252" s="24" t="e">
        <f>+#REF!-I3252</f>
        <v>#REF!</v>
      </c>
      <c r="R3252" s="25">
        <f t="shared" si="257"/>
        <v>17600</v>
      </c>
      <c r="S3252" s="25" t="e">
        <f t="shared" si="258"/>
        <v>#REF!</v>
      </c>
      <c r="T3252" s="25">
        <f t="shared" si="255"/>
        <v>17600</v>
      </c>
      <c r="U3252" s="25"/>
      <c r="V3252" s="23"/>
      <c r="W3252" s="23"/>
      <c r="X3252" s="24" t="e">
        <f>+#REF!-I3252</f>
        <v>#REF!</v>
      </c>
      <c r="Y3252" s="23"/>
      <c r="Z3252" s="23"/>
      <c r="AA3252" s="23"/>
      <c r="AB3252" s="23"/>
      <c r="AC3252" s="23"/>
      <c r="AD3252" s="23"/>
      <c r="AE3252" s="26" t="str">
        <f>VLOOKUP(E3252,'[1]Tirupati Member''s Detail'!$D$2:$L$1048576,9,0)</f>
        <v>As Pod last comm 2007</v>
      </c>
    </row>
    <row r="3253" spans="1:31" x14ac:dyDescent="0.3">
      <c r="A3253" s="27">
        <v>3257</v>
      </c>
      <c r="B3253" s="28"/>
      <c r="C3253" s="29" t="s">
        <v>9490</v>
      </c>
      <c r="D3253" s="20" t="s">
        <v>22</v>
      </c>
      <c r="E3253" s="29">
        <v>1000585</v>
      </c>
      <c r="F3253" s="20" t="s">
        <v>24</v>
      </c>
      <c r="G3253" s="20" t="s">
        <v>25</v>
      </c>
      <c r="H3253" s="29" t="s">
        <v>9491</v>
      </c>
      <c r="I3253" s="30">
        <v>1994</v>
      </c>
      <c r="J3253" s="29" t="s">
        <v>9492</v>
      </c>
      <c r="K3253" s="22" t="str">
        <f>VLOOKUP(E3253,'[1]Tirupati Member''s Detail'!$D$2:$L$1048576,8,0)</f>
        <v>No</v>
      </c>
      <c r="L3253" s="23">
        <f>VLOOKUP(E3253,'[1]Tirupati Member''s Detail'!$D$2:$L$1048576,4,0)</f>
        <v>27000</v>
      </c>
      <c r="M3253" s="23">
        <f t="shared" si="254"/>
        <v>27000</v>
      </c>
      <c r="N3253" s="23">
        <f>VLOOKUP(E3253,'[1]Tirupati Member''s Detail'!$D$2:$L$1048576,5,0)</f>
        <v>27000</v>
      </c>
      <c r="O3253" s="23" t="str">
        <f>VLOOKUP(E3253,'[1]Tirupati Member''s Detail'!$D$2:$L$1048576,7,0)</f>
        <v>I.R.M</v>
      </c>
      <c r="P3253" s="23">
        <f t="shared" si="256"/>
        <v>0</v>
      </c>
      <c r="Q3253" s="24" t="e">
        <f>+#REF!-I3253</f>
        <v>#REF!</v>
      </c>
      <c r="R3253" s="25">
        <f t="shared" si="257"/>
        <v>21600</v>
      </c>
      <c r="S3253" s="25" t="e">
        <f t="shared" si="258"/>
        <v>#REF!</v>
      </c>
      <c r="T3253" s="25">
        <f t="shared" si="255"/>
        <v>21600</v>
      </c>
      <c r="U3253" s="25"/>
      <c r="V3253" s="23"/>
      <c r="W3253" s="23"/>
      <c r="X3253" s="24" t="e">
        <f>+#REF!-I3253</f>
        <v>#REF!</v>
      </c>
      <c r="Y3253" s="23"/>
      <c r="Z3253" s="23"/>
      <c r="AA3253" s="23"/>
      <c r="AB3253" s="23"/>
      <c r="AC3253" s="23"/>
      <c r="AD3253" s="23"/>
      <c r="AE3253" s="26" t="str">
        <f>VLOOKUP(E3253,'[1]Tirupati Member''s Detail'!$D$2:$L$1048576,9,0)</f>
        <v>As Pod last comm 2007</v>
      </c>
    </row>
    <row r="3254" spans="1:31" x14ac:dyDescent="0.3">
      <c r="A3254" s="27">
        <v>3258</v>
      </c>
      <c r="B3254" s="28"/>
      <c r="C3254" s="29" t="s">
        <v>9493</v>
      </c>
      <c r="D3254" s="20" t="s">
        <v>22</v>
      </c>
      <c r="E3254" s="29">
        <v>1000586</v>
      </c>
      <c r="F3254" s="20" t="s">
        <v>24</v>
      </c>
      <c r="G3254" s="20" t="s">
        <v>25</v>
      </c>
      <c r="H3254" s="29" t="s">
        <v>6081</v>
      </c>
      <c r="I3254" s="30">
        <v>1994</v>
      </c>
      <c r="J3254" s="29" t="s">
        <v>9494</v>
      </c>
      <c r="K3254" s="22" t="str">
        <f>VLOOKUP(E3254,'[1]Tirupati Member''s Detail'!$D$2:$L$1048576,8,0)</f>
        <v>No</v>
      </c>
      <c r="L3254" s="23">
        <f>VLOOKUP(E3254,'[1]Tirupati Member''s Detail'!$D$2:$L$1048576,4,0)</f>
        <v>22000</v>
      </c>
      <c r="M3254" s="23">
        <f t="shared" si="254"/>
        <v>22000</v>
      </c>
      <c r="N3254" s="23">
        <f>VLOOKUP(E3254,'[1]Tirupati Member''s Detail'!$D$2:$L$1048576,5,0)</f>
        <v>6600</v>
      </c>
      <c r="O3254" s="23" t="str">
        <f>VLOOKUP(E3254,'[1]Tirupati Member''s Detail'!$D$2:$L$1048576,7,0)</f>
        <v>Outstanding</v>
      </c>
      <c r="P3254" s="23">
        <f t="shared" si="256"/>
        <v>15400</v>
      </c>
      <c r="Q3254" s="24" t="e">
        <f>+#REF!-I3254</f>
        <v>#REF!</v>
      </c>
      <c r="R3254" s="25">
        <f t="shared" si="257"/>
        <v>5280</v>
      </c>
      <c r="S3254" s="25" t="e">
        <f t="shared" si="258"/>
        <v>#REF!</v>
      </c>
      <c r="T3254" s="25">
        <f t="shared" si="255"/>
        <v>5280</v>
      </c>
      <c r="U3254" s="25"/>
      <c r="V3254" s="23"/>
      <c r="W3254" s="23"/>
      <c r="X3254" s="24" t="e">
        <f>+#REF!-I3254</f>
        <v>#REF!</v>
      </c>
      <c r="Y3254" s="23"/>
      <c r="Z3254" s="23"/>
      <c r="AA3254" s="23"/>
      <c r="AB3254" s="23"/>
      <c r="AC3254" s="23"/>
      <c r="AD3254" s="23"/>
      <c r="AE3254" s="26" t="str">
        <f>VLOOKUP(E3254,'[1]Tirupati Member''s Detail'!$D$2:$L$1048576,9,0)</f>
        <v>last communication 94 (Outstanding Rs 15400/-)</v>
      </c>
    </row>
    <row r="3255" spans="1:31" x14ac:dyDescent="0.3">
      <c r="A3255" s="27">
        <v>3259</v>
      </c>
      <c r="B3255" s="28"/>
      <c r="C3255" s="29" t="s">
        <v>9495</v>
      </c>
      <c r="D3255" s="20" t="s">
        <v>22</v>
      </c>
      <c r="E3255" s="29">
        <v>1000587</v>
      </c>
      <c r="F3255" s="20" t="s">
        <v>24</v>
      </c>
      <c r="G3255" s="20" t="s">
        <v>25</v>
      </c>
      <c r="H3255" s="29" t="s">
        <v>6085</v>
      </c>
      <c r="I3255" s="30">
        <v>1994</v>
      </c>
      <c r="J3255" s="29" t="s">
        <v>9496</v>
      </c>
      <c r="K3255" s="22">
        <f>VLOOKUP(E3255,'[1]Tirupati Member''s Detail'!$D$2:$L$1048576,8,0)</f>
        <v>2008</v>
      </c>
      <c r="L3255" s="23">
        <f>VLOOKUP(E3255,'[1]Tirupati Member''s Detail'!$D$2:$L$1048576,4,0)</f>
        <v>22000</v>
      </c>
      <c r="M3255" s="23">
        <f t="shared" si="254"/>
        <v>22000</v>
      </c>
      <c r="N3255" s="23">
        <f>VLOOKUP(E3255,'[1]Tirupati Member''s Detail'!$D$2:$L$1048576,5,0)</f>
        <v>22000</v>
      </c>
      <c r="O3255" s="23" t="str">
        <f>VLOOKUP(E3255,'[1]Tirupati Member''s Detail'!$D$2:$L$1048576,7,0)</f>
        <v>R.M</v>
      </c>
      <c r="P3255" s="23">
        <f t="shared" si="256"/>
        <v>0</v>
      </c>
      <c r="Q3255" s="24" t="e">
        <f>+#REF!-I3255</f>
        <v>#REF!</v>
      </c>
      <c r="R3255" s="25">
        <f t="shared" si="257"/>
        <v>17600</v>
      </c>
      <c r="S3255" s="25" t="e">
        <f t="shared" si="258"/>
        <v>#REF!</v>
      </c>
      <c r="T3255" s="25">
        <f t="shared" si="255"/>
        <v>17600</v>
      </c>
      <c r="U3255" s="25"/>
      <c r="V3255" s="23"/>
      <c r="W3255" s="23"/>
      <c r="X3255" s="24" t="e">
        <f>+#REF!-I3255</f>
        <v>#REF!</v>
      </c>
      <c r="Y3255" s="23"/>
      <c r="Z3255" s="23"/>
      <c r="AA3255" s="23"/>
      <c r="AB3255" s="23"/>
      <c r="AC3255" s="23"/>
      <c r="AD3255" s="23"/>
      <c r="AE3255" s="26" t="str">
        <f>VLOOKUP(E3255,'[1]Tirupati Member''s Detail'!$D$2:$L$1048576,9,0)</f>
        <v>last communication 09</v>
      </c>
    </row>
    <row r="3256" spans="1:31" x14ac:dyDescent="0.3">
      <c r="A3256" s="27">
        <v>3260</v>
      </c>
      <c r="B3256" s="28"/>
      <c r="C3256" s="29" t="s">
        <v>9497</v>
      </c>
      <c r="D3256" s="20" t="s">
        <v>22</v>
      </c>
      <c r="E3256" s="29">
        <v>1000588</v>
      </c>
      <c r="F3256" s="20" t="s">
        <v>24</v>
      </c>
      <c r="G3256" s="20" t="s">
        <v>25</v>
      </c>
      <c r="H3256" s="29" t="s">
        <v>6081</v>
      </c>
      <c r="I3256" s="30">
        <v>1994</v>
      </c>
      <c r="J3256" s="29" t="s">
        <v>9498</v>
      </c>
      <c r="K3256" s="22" t="str">
        <f>VLOOKUP(E3256,'[1]Tirupati Member''s Detail'!$D$2:$L$1048576,8,0)</f>
        <v>No</v>
      </c>
      <c r="L3256" s="23">
        <f>VLOOKUP(E3256,'[1]Tirupati Member''s Detail'!$D$2:$L$1048576,4,0)</f>
        <v>22000</v>
      </c>
      <c r="M3256" s="23">
        <f t="shared" si="254"/>
        <v>22000</v>
      </c>
      <c r="N3256" s="23">
        <f>VLOOKUP(E3256,'[1]Tirupati Member''s Detail'!$D$2:$L$1048576,5,0)</f>
        <v>5500</v>
      </c>
      <c r="O3256" s="23" t="str">
        <f>VLOOKUP(E3256,'[1]Tirupati Member''s Detail'!$D$2:$L$1048576,7,0)</f>
        <v>Outstanding</v>
      </c>
      <c r="P3256" s="23">
        <f t="shared" si="256"/>
        <v>16500</v>
      </c>
      <c r="Q3256" s="24" t="e">
        <f>+#REF!-I3256</f>
        <v>#REF!</v>
      </c>
      <c r="R3256" s="25">
        <f t="shared" si="257"/>
        <v>4400</v>
      </c>
      <c r="S3256" s="25" t="e">
        <f t="shared" si="258"/>
        <v>#REF!</v>
      </c>
      <c r="T3256" s="25">
        <f t="shared" si="255"/>
        <v>4400</v>
      </c>
      <c r="U3256" s="25"/>
      <c r="V3256" s="23"/>
      <c r="W3256" s="23"/>
      <c r="X3256" s="24" t="e">
        <f>+#REF!-I3256</f>
        <v>#REF!</v>
      </c>
      <c r="Y3256" s="23"/>
      <c r="Z3256" s="23"/>
      <c r="AA3256" s="23"/>
      <c r="AB3256" s="23"/>
      <c r="AC3256" s="23"/>
      <c r="AD3256" s="23"/>
      <c r="AE3256" s="26" t="str">
        <f>VLOOKUP(E3256,'[1]Tirupati Member''s Detail'!$D$2:$L$1048576,9,0)</f>
        <v>last communication 94 (Outstanding Rs 16500/-)</v>
      </c>
    </row>
    <row r="3257" spans="1:31" x14ac:dyDescent="0.3">
      <c r="A3257" s="27">
        <v>3261</v>
      </c>
      <c r="B3257" s="28"/>
      <c r="C3257" s="29" t="s">
        <v>9499</v>
      </c>
      <c r="D3257" s="20" t="s">
        <v>22</v>
      </c>
      <c r="E3257" s="29">
        <v>1000589</v>
      </c>
      <c r="F3257" s="20" t="s">
        <v>24</v>
      </c>
      <c r="G3257" s="20" t="s">
        <v>25</v>
      </c>
      <c r="H3257" s="29" t="s">
        <v>9500</v>
      </c>
      <c r="I3257" s="30">
        <v>1994</v>
      </c>
      <c r="J3257" s="29" t="s">
        <v>9501</v>
      </c>
      <c r="K3257" s="22" t="str">
        <f>VLOOKUP(E3257,'[1]Tirupati Member''s Detail'!$D$2:$L$1048576,8,0)</f>
        <v>No</v>
      </c>
      <c r="L3257" s="23">
        <f>VLOOKUP(E3257,'[1]Tirupati Member''s Detail'!$D$2:$L$1048576,4,0)</f>
        <v>22000</v>
      </c>
      <c r="M3257" s="23">
        <f t="shared" si="254"/>
        <v>22000</v>
      </c>
      <c r="N3257" s="23">
        <f>VLOOKUP(E3257,'[1]Tirupati Member''s Detail'!$D$2:$L$1048576,5,0)</f>
        <v>22000</v>
      </c>
      <c r="O3257" s="23" t="str">
        <f>VLOOKUP(E3257,'[1]Tirupati Member''s Detail'!$D$2:$L$1048576,7,0)</f>
        <v>I.R.M</v>
      </c>
      <c r="P3257" s="23">
        <f t="shared" si="256"/>
        <v>0</v>
      </c>
      <c r="Q3257" s="24" t="e">
        <f>+#REF!-I3257</f>
        <v>#REF!</v>
      </c>
      <c r="R3257" s="25">
        <f t="shared" si="257"/>
        <v>17600</v>
      </c>
      <c r="S3257" s="25" t="e">
        <f t="shared" si="258"/>
        <v>#REF!</v>
      </c>
      <c r="T3257" s="25">
        <f t="shared" si="255"/>
        <v>17600</v>
      </c>
      <c r="U3257" s="25"/>
      <c r="V3257" s="23"/>
      <c r="W3257" s="23"/>
      <c r="X3257" s="24" t="e">
        <f>+#REF!-I3257</f>
        <v>#REF!</v>
      </c>
      <c r="Y3257" s="23"/>
      <c r="Z3257" s="23"/>
      <c r="AA3257" s="23"/>
      <c r="AB3257" s="23"/>
      <c r="AC3257" s="23"/>
      <c r="AD3257" s="23"/>
      <c r="AE3257" s="26" t="str">
        <f>VLOOKUP(E3257,'[1]Tirupati Member''s Detail'!$D$2:$L$1048576,9,0)</f>
        <v>last communication 05</v>
      </c>
    </row>
    <row r="3258" spans="1:31" x14ac:dyDescent="0.3">
      <c r="A3258" s="27">
        <v>3262</v>
      </c>
      <c r="B3258" s="28"/>
      <c r="C3258" s="29" t="s">
        <v>9502</v>
      </c>
      <c r="D3258" s="20" t="s">
        <v>22</v>
      </c>
      <c r="E3258" s="29">
        <v>1000590</v>
      </c>
      <c r="F3258" s="20" t="s">
        <v>24</v>
      </c>
      <c r="G3258" s="20" t="s">
        <v>25</v>
      </c>
      <c r="H3258" s="29" t="s">
        <v>6081</v>
      </c>
      <c r="I3258" s="30">
        <v>1994</v>
      </c>
      <c r="J3258" s="29" t="s">
        <v>9503</v>
      </c>
      <c r="K3258" s="22" t="str">
        <f>VLOOKUP(E3258,'[1]Tirupati Member''s Detail'!$D$2:$L$1048576,8,0)</f>
        <v>No</v>
      </c>
      <c r="L3258" s="23">
        <f>VLOOKUP(E3258,'[1]Tirupati Member''s Detail'!$D$2:$L$1048576,4,0)</f>
        <v>20900</v>
      </c>
      <c r="M3258" s="23">
        <f t="shared" si="254"/>
        <v>20900</v>
      </c>
      <c r="N3258" s="23">
        <f>VLOOKUP(E3258,'[1]Tirupati Member''s Detail'!$D$2:$L$1048576,5,0)</f>
        <v>20900</v>
      </c>
      <c r="O3258" s="23" t="str">
        <f>VLOOKUP(E3258,'[1]Tirupati Member''s Detail'!$D$2:$L$1048576,7,0)</f>
        <v>I.R.M</v>
      </c>
      <c r="P3258" s="23">
        <f t="shared" si="256"/>
        <v>0</v>
      </c>
      <c r="Q3258" s="24" t="e">
        <f>+#REF!-I3258</f>
        <v>#REF!</v>
      </c>
      <c r="R3258" s="25">
        <f t="shared" si="257"/>
        <v>16720</v>
      </c>
      <c r="S3258" s="25" t="e">
        <f t="shared" si="258"/>
        <v>#REF!</v>
      </c>
      <c r="T3258" s="25">
        <f t="shared" si="255"/>
        <v>16720</v>
      </c>
      <c r="U3258" s="25"/>
      <c r="V3258" s="23"/>
      <c r="W3258" s="23"/>
      <c r="X3258" s="24" t="e">
        <f>+#REF!-I3258</f>
        <v>#REF!</v>
      </c>
      <c r="Y3258" s="23"/>
      <c r="Z3258" s="23"/>
      <c r="AA3258" s="23"/>
      <c r="AB3258" s="23"/>
      <c r="AC3258" s="23"/>
      <c r="AD3258" s="23"/>
      <c r="AE3258" s="26" t="str">
        <f>VLOOKUP(E3258,'[1]Tirupati Member''s Detail'!$D$2:$L$1048576,9,0)</f>
        <v>last communication 98, legal documents filed</v>
      </c>
    </row>
    <row r="3259" spans="1:31" x14ac:dyDescent="0.3">
      <c r="A3259" s="27">
        <v>3263</v>
      </c>
      <c r="B3259" s="28"/>
      <c r="C3259" s="29" t="s">
        <v>9504</v>
      </c>
      <c r="D3259" s="20" t="s">
        <v>22</v>
      </c>
      <c r="E3259" s="29">
        <v>1000591</v>
      </c>
      <c r="F3259" s="20" t="s">
        <v>24</v>
      </c>
      <c r="G3259" s="20" t="s">
        <v>25</v>
      </c>
      <c r="H3259" s="29" t="s">
        <v>9505</v>
      </c>
      <c r="I3259" s="30">
        <v>1994</v>
      </c>
      <c r="J3259" s="29" t="s">
        <v>9506</v>
      </c>
      <c r="K3259" s="22" t="str">
        <f>VLOOKUP(E3259,'[1]Tirupati Member''s Detail'!$D$2:$L$1048576,8,0)</f>
        <v>No</v>
      </c>
      <c r="L3259" s="23">
        <f>VLOOKUP(E3259,'[1]Tirupati Member''s Detail'!$D$2:$L$1048576,4,0)</f>
        <v>27000</v>
      </c>
      <c r="M3259" s="23">
        <f t="shared" si="254"/>
        <v>27000</v>
      </c>
      <c r="N3259" s="23">
        <f>VLOOKUP(E3259,'[1]Tirupati Member''s Detail'!$D$2:$L$1048576,5,0)</f>
        <v>18900</v>
      </c>
      <c r="O3259" s="23" t="str">
        <f>VLOOKUP(E3259,'[1]Tirupati Member''s Detail'!$D$2:$L$1048576,7,0)</f>
        <v>Outstanding</v>
      </c>
      <c r="P3259" s="23">
        <f t="shared" si="256"/>
        <v>8100</v>
      </c>
      <c r="Q3259" s="24" t="e">
        <f>+#REF!-I3259</f>
        <v>#REF!</v>
      </c>
      <c r="R3259" s="25">
        <f t="shared" si="257"/>
        <v>15120</v>
      </c>
      <c r="S3259" s="25" t="e">
        <f t="shared" si="258"/>
        <v>#REF!</v>
      </c>
      <c r="T3259" s="25">
        <f t="shared" si="255"/>
        <v>15120</v>
      </c>
      <c r="U3259" s="25"/>
      <c r="V3259" s="23"/>
      <c r="W3259" s="23"/>
      <c r="X3259" s="24" t="e">
        <f>+#REF!-I3259</f>
        <v>#REF!</v>
      </c>
      <c r="Y3259" s="23"/>
      <c r="Z3259" s="23"/>
      <c r="AA3259" s="23"/>
      <c r="AB3259" s="23"/>
      <c r="AC3259" s="23"/>
      <c r="AD3259" s="23"/>
      <c r="AE3259" s="26" t="str">
        <f>VLOOKUP(E3259,'[1]Tirupati Member''s Detail'!$D$2:$L$1048576,9,0)</f>
        <v>As Pod last communication 07 (Outstanding Rs 8100/-)</v>
      </c>
    </row>
    <row r="3260" spans="1:31" x14ac:dyDescent="0.3">
      <c r="A3260" s="27">
        <v>3264</v>
      </c>
      <c r="B3260" s="28"/>
      <c r="C3260" s="29" t="s">
        <v>9507</v>
      </c>
      <c r="D3260" s="20" t="s">
        <v>22</v>
      </c>
      <c r="E3260" s="29">
        <v>1000597</v>
      </c>
      <c r="F3260" s="20" t="s">
        <v>24</v>
      </c>
      <c r="G3260" s="20" t="s">
        <v>25</v>
      </c>
      <c r="H3260" s="29" t="s">
        <v>9500</v>
      </c>
      <c r="I3260" s="30">
        <v>1994</v>
      </c>
      <c r="J3260" s="29" t="s">
        <v>9508</v>
      </c>
      <c r="K3260" s="22" t="str">
        <f>VLOOKUP(E3260,'[1]Tirupati Member''s Detail'!$D$2:$L$1048576,8,0)</f>
        <v>No</v>
      </c>
      <c r="L3260" s="23">
        <f>VLOOKUP(E3260,'[1]Tirupati Member''s Detail'!$D$2:$L$1048576,4,0)</f>
        <v>27000</v>
      </c>
      <c r="M3260" s="23">
        <f t="shared" si="254"/>
        <v>27000</v>
      </c>
      <c r="N3260" s="23">
        <f>VLOOKUP(E3260,'[1]Tirupati Member''s Detail'!$D$2:$L$1048576,5,0)</f>
        <v>18900</v>
      </c>
      <c r="O3260" s="23" t="str">
        <f>VLOOKUP(E3260,'[1]Tirupati Member''s Detail'!$D$2:$L$1048576,7,0)</f>
        <v>Outstanding</v>
      </c>
      <c r="P3260" s="23">
        <f t="shared" si="256"/>
        <v>8100</v>
      </c>
      <c r="Q3260" s="24" t="e">
        <f>+#REF!-I3260</f>
        <v>#REF!</v>
      </c>
      <c r="R3260" s="25">
        <f t="shared" si="257"/>
        <v>15120</v>
      </c>
      <c r="S3260" s="25" t="e">
        <f t="shared" si="258"/>
        <v>#REF!</v>
      </c>
      <c r="T3260" s="25">
        <f t="shared" si="255"/>
        <v>15120</v>
      </c>
      <c r="U3260" s="25"/>
      <c r="V3260" s="23"/>
      <c r="W3260" s="23"/>
      <c r="X3260" s="24" t="e">
        <f>+#REF!-I3260</f>
        <v>#REF!</v>
      </c>
      <c r="Y3260" s="23"/>
      <c r="Z3260" s="23"/>
      <c r="AA3260" s="23"/>
      <c r="AB3260" s="23"/>
      <c r="AC3260" s="23"/>
      <c r="AD3260" s="23"/>
      <c r="AE3260" s="26" t="str">
        <f>VLOOKUP(E3260,'[1]Tirupati Member''s Detail'!$D$2:$L$1048576,9,0)</f>
        <v>last communication 94 (Outstanding Rs 8100/-)</v>
      </c>
    </row>
    <row r="3261" spans="1:31" x14ac:dyDescent="0.3">
      <c r="A3261" s="27">
        <v>3265</v>
      </c>
      <c r="B3261" s="28"/>
      <c r="C3261" s="29" t="s">
        <v>9509</v>
      </c>
      <c r="D3261" s="20" t="s">
        <v>22</v>
      </c>
      <c r="E3261" s="29">
        <v>1000598</v>
      </c>
      <c r="F3261" s="20" t="s">
        <v>24</v>
      </c>
      <c r="G3261" s="20" t="s">
        <v>25</v>
      </c>
      <c r="H3261" s="29" t="s">
        <v>9487</v>
      </c>
      <c r="I3261" s="30">
        <v>1994</v>
      </c>
      <c r="J3261" s="29" t="s">
        <v>9510</v>
      </c>
      <c r="K3261" s="22" t="str">
        <f>VLOOKUP(E3261,'[1]Tirupati Member''s Detail'!$D$2:$L$1048576,8,0)</f>
        <v>No</v>
      </c>
      <c r="L3261" s="23">
        <f>VLOOKUP(E3261,'[1]Tirupati Member''s Detail'!$D$2:$L$1048576,4,0)</f>
        <v>22000</v>
      </c>
      <c r="M3261" s="23">
        <f t="shared" si="254"/>
        <v>22000</v>
      </c>
      <c r="N3261" s="23">
        <f>VLOOKUP(E3261,'[1]Tirupati Member''s Detail'!$D$2:$L$1048576,5,0)</f>
        <v>22000</v>
      </c>
      <c r="O3261" s="23" t="str">
        <f>VLOOKUP(E3261,'[1]Tirupati Member''s Detail'!$D$2:$L$1048576,7,0)</f>
        <v>I.R.M</v>
      </c>
      <c r="P3261" s="23">
        <f t="shared" si="256"/>
        <v>0</v>
      </c>
      <c r="Q3261" s="24" t="e">
        <f>+#REF!-I3261</f>
        <v>#REF!</v>
      </c>
      <c r="R3261" s="25">
        <f t="shared" si="257"/>
        <v>17600</v>
      </c>
      <c r="S3261" s="25" t="e">
        <f t="shared" si="258"/>
        <v>#REF!</v>
      </c>
      <c r="T3261" s="25">
        <f t="shared" si="255"/>
        <v>17600</v>
      </c>
      <c r="U3261" s="25"/>
      <c r="V3261" s="23"/>
      <c r="W3261" s="23"/>
      <c r="X3261" s="24" t="e">
        <f>+#REF!-I3261</f>
        <v>#REF!</v>
      </c>
      <c r="Y3261" s="23"/>
      <c r="Z3261" s="23"/>
      <c r="AA3261" s="23"/>
      <c r="AB3261" s="23"/>
      <c r="AC3261" s="23"/>
      <c r="AD3261" s="23"/>
      <c r="AE3261" s="26" t="str">
        <f>VLOOKUP(E3261,'[1]Tirupati Member''s Detail'!$D$2:$L$1048576,9,0)</f>
        <v>As Pod last comm 2007</v>
      </c>
    </row>
    <row r="3262" spans="1:31" ht="28.8" x14ac:dyDescent="0.3">
      <c r="A3262" s="27">
        <v>3266</v>
      </c>
      <c r="B3262" s="28"/>
      <c r="C3262" s="29" t="s">
        <v>9511</v>
      </c>
      <c r="D3262" s="20" t="s">
        <v>22</v>
      </c>
      <c r="E3262" s="29">
        <v>1000601</v>
      </c>
      <c r="F3262" s="20" t="s">
        <v>24</v>
      </c>
      <c r="G3262" s="20" t="s">
        <v>25</v>
      </c>
      <c r="H3262" s="29" t="s">
        <v>6025</v>
      </c>
      <c r="I3262" s="30">
        <v>1994</v>
      </c>
      <c r="J3262" s="29" t="s">
        <v>9512</v>
      </c>
      <c r="K3262" s="22" t="str">
        <f>VLOOKUP(E3262,'[1]Tirupati Member''s Detail'!$D$2:$L$1048576,8,0)</f>
        <v>No</v>
      </c>
      <c r="L3262" s="23">
        <f>VLOOKUP(E3262,'[1]Tirupati Member''s Detail'!$D$2:$L$1048576,4,0)</f>
        <v>27000</v>
      </c>
      <c r="M3262" s="23">
        <f t="shared" si="254"/>
        <v>27000</v>
      </c>
      <c r="N3262" s="23">
        <f>VLOOKUP(E3262,'[1]Tirupati Member''s Detail'!$D$2:$L$1048576,5,0)</f>
        <v>25650</v>
      </c>
      <c r="O3262" s="23" t="str">
        <f>VLOOKUP(E3262,'[1]Tirupati Member''s Detail'!$D$2:$L$1048576,7,0)</f>
        <v>I.R.M</v>
      </c>
      <c r="P3262" s="23">
        <f t="shared" si="256"/>
        <v>1350</v>
      </c>
      <c r="Q3262" s="24" t="e">
        <f>+#REF!-I3262</f>
        <v>#REF!</v>
      </c>
      <c r="R3262" s="25">
        <f t="shared" si="257"/>
        <v>20520</v>
      </c>
      <c r="S3262" s="25" t="e">
        <f t="shared" si="258"/>
        <v>#REF!</v>
      </c>
      <c r="T3262" s="25">
        <f t="shared" si="255"/>
        <v>20520</v>
      </c>
      <c r="U3262" s="25"/>
      <c r="V3262" s="23"/>
      <c r="W3262" s="23"/>
      <c r="X3262" s="24" t="e">
        <f>+#REF!-I3262</f>
        <v>#REF!</v>
      </c>
      <c r="Y3262" s="23"/>
      <c r="Z3262" s="23"/>
      <c r="AA3262" s="23"/>
      <c r="AB3262" s="23"/>
      <c r="AC3262" s="23"/>
      <c r="AD3262" s="23"/>
      <c r="AE3262" s="26" t="str">
        <f>VLOOKUP(E3262,'[1]Tirupati Member''s Detail'!$D$2:$L$1048576,9,0)</f>
        <v>Letter  sent, last communication 07, total 2 membership:- 01000601 &amp; 01000602:- TPT</v>
      </c>
    </row>
    <row r="3263" spans="1:31" ht="28.8" x14ac:dyDescent="0.3">
      <c r="A3263" s="27">
        <v>3267</v>
      </c>
      <c r="B3263" s="28"/>
      <c r="C3263" s="29" t="s">
        <v>9513</v>
      </c>
      <c r="D3263" s="20" t="s">
        <v>22</v>
      </c>
      <c r="E3263" s="29">
        <v>1000602</v>
      </c>
      <c r="F3263" s="20" t="s">
        <v>24</v>
      </c>
      <c r="G3263" s="20" t="s">
        <v>25</v>
      </c>
      <c r="H3263" s="29" t="s">
        <v>6025</v>
      </c>
      <c r="I3263" s="30">
        <v>1994</v>
      </c>
      <c r="J3263" s="29" t="s">
        <v>9514</v>
      </c>
      <c r="K3263" s="22" t="str">
        <f>VLOOKUP(E3263,'[1]Tirupati Member''s Detail'!$D$2:$L$1048576,8,0)</f>
        <v>No</v>
      </c>
      <c r="L3263" s="23">
        <f>VLOOKUP(E3263,'[1]Tirupati Member''s Detail'!$D$2:$L$1048576,4,0)</f>
        <v>27000</v>
      </c>
      <c r="M3263" s="23">
        <f t="shared" si="254"/>
        <v>27000</v>
      </c>
      <c r="N3263" s="23">
        <f>VLOOKUP(E3263,'[1]Tirupati Member''s Detail'!$D$2:$L$1048576,5,0)</f>
        <v>25650</v>
      </c>
      <c r="O3263" s="23" t="str">
        <f>VLOOKUP(E3263,'[1]Tirupati Member''s Detail'!$D$2:$L$1048576,7,0)</f>
        <v>I.R.M</v>
      </c>
      <c r="P3263" s="23">
        <f t="shared" si="256"/>
        <v>1350</v>
      </c>
      <c r="Q3263" s="24" t="e">
        <f>+#REF!-I3263</f>
        <v>#REF!</v>
      </c>
      <c r="R3263" s="25">
        <f t="shared" si="257"/>
        <v>20520</v>
      </c>
      <c r="S3263" s="25" t="e">
        <f t="shared" si="258"/>
        <v>#REF!</v>
      </c>
      <c r="T3263" s="25">
        <f t="shared" si="255"/>
        <v>20520</v>
      </c>
      <c r="U3263" s="25"/>
      <c r="V3263" s="23"/>
      <c r="W3263" s="23"/>
      <c r="X3263" s="24" t="e">
        <f>+#REF!-I3263</f>
        <v>#REF!</v>
      </c>
      <c r="Y3263" s="23"/>
      <c r="Z3263" s="23"/>
      <c r="AA3263" s="23"/>
      <c r="AB3263" s="23"/>
      <c r="AC3263" s="23"/>
      <c r="AD3263" s="23"/>
      <c r="AE3263" s="26" t="str">
        <f>VLOOKUP(E3263,'[1]Tirupati Member''s Detail'!$D$2:$L$1048576,9,0)</f>
        <v>Letter  sent, last communication 07, total 2 membership:- 01000601 &amp; 01000602:- TPT</v>
      </c>
    </row>
    <row r="3264" spans="1:31" x14ac:dyDescent="0.3">
      <c r="A3264" s="27">
        <v>3268</v>
      </c>
      <c r="B3264" s="28"/>
      <c r="C3264" s="29" t="s">
        <v>9515</v>
      </c>
      <c r="D3264" s="20" t="s">
        <v>22</v>
      </c>
      <c r="E3264" s="29">
        <v>1000603</v>
      </c>
      <c r="F3264" s="20" t="s">
        <v>24</v>
      </c>
      <c r="G3264" s="20" t="s">
        <v>25</v>
      </c>
      <c r="H3264" s="29" t="s">
        <v>9516</v>
      </c>
      <c r="I3264" s="30">
        <v>1994</v>
      </c>
      <c r="J3264" s="29" t="s">
        <v>9517</v>
      </c>
      <c r="K3264" s="22" t="str">
        <f>VLOOKUP(E3264,'[1]Tirupati Member''s Detail'!$D$2:$L$1048576,8,0)</f>
        <v>No</v>
      </c>
      <c r="L3264" s="23">
        <f>VLOOKUP(E3264,'[1]Tirupati Member''s Detail'!$D$2:$L$1048576,4,0)</f>
        <v>22000</v>
      </c>
      <c r="M3264" s="23">
        <f t="shared" si="254"/>
        <v>22000</v>
      </c>
      <c r="N3264" s="23">
        <f>VLOOKUP(E3264,'[1]Tirupati Member''s Detail'!$D$2:$L$1048576,5,0)</f>
        <v>22000</v>
      </c>
      <c r="O3264" s="23" t="str">
        <f>VLOOKUP(E3264,'[1]Tirupati Member''s Detail'!$D$2:$L$1048576,7,0)</f>
        <v>I.R.M</v>
      </c>
      <c r="P3264" s="23">
        <f t="shared" si="256"/>
        <v>0</v>
      </c>
      <c r="Q3264" s="24" t="e">
        <f>+#REF!-I3264</f>
        <v>#REF!</v>
      </c>
      <c r="R3264" s="25">
        <f t="shared" si="257"/>
        <v>17600</v>
      </c>
      <c r="S3264" s="25" t="e">
        <f t="shared" si="258"/>
        <v>#REF!</v>
      </c>
      <c r="T3264" s="25">
        <f t="shared" si="255"/>
        <v>17600</v>
      </c>
      <c r="U3264" s="25"/>
      <c r="V3264" s="23"/>
      <c r="W3264" s="23"/>
      <c r="X3264" s="24" t="e">
        <f>+#REF!-I3264</f>
        <v>#REF!</v>
      </c>
      <c r="Y3264" s="23"/>
      <c r="Z3264" s="23"/>
      <c r="AA3264" s="23"/>
      <c r="AB3264" s="23"/>
      <c r="AC3264" s="23"/>
      <c r="AD3264" s="23"/>
      <c r="AE3264" s="26" t="str">
        <f>VLOOKUP(E3264,'[1]Tirupati Member''s Detail'!$D$2:$L$1048576,9,0)</f>
        <v>As Pod last comm 2007</v>
      </c>
    </row>
    <row r="3265" spans="1:31" x14ac:dyDescent="0.3">
      <c r="A3265" s="27">
        <v>3269</v>
      </c>
      <c r="B3265" s="28"/>
      <c r="C3265" s="29" t="s">
        <v>9518</v>
      </c>
      <c r="D3265" s="20" t="s">
        <v>22</v>
      </c>
      <c r="E3265" s="29">
        <v>1000604</v>
      </c>
      <c r="F3265" s="20" t="s">
        <v>24</v>
      </c>
      <c r="G3265" s="20" t="s">
        <v>25</v>
      </c>
      <c r="H3265" s="29" t="s">
        <v>9491</v>
      </c>
      <c r="I3265" s="30">
        <v>1994</v>
      </c>
      <c r="J3265" s="29" t="s">
        <v>9519</v>
      </c>
      <c r="K3265" s="22" t="str">
        <f>VLOOKUP(E3265,'[1]Tirupati Member''s Detail'!$D$2:$L$1048576,8,0)</f>
        <v>No</v>
      </c>
      <c r="L3265" s="23">
        <f>VLOOKUP(E3265,'[1]Tirupati Member''s Detail'!$D$2:$L$1048576,4,0)</f>
        <v>25650</v>
      </c>
      <c r="M3265" s="23">
        <f t="shared" si="254"/>
        <v>25650</v>
      </c>
      <c r="N3265" s="23">
        <f>VLOOKUP(E3265,'[1]Tirupati Member''s Detail'!$D$2:$L$1048576,5,0)</f>
        <v>25650</v>
      </c>
      <c r="O3265" s="23" t="str">
        <f>VLOOKUP(E3265,'[1]Tirupati Member''s Detail'!$D$2:$L$1048576,7,0)</f>
        <v>I.R.M</v>
      </c>
      <c r="P3265" s="23">
        <f t="shared" si="256"/>
        <v>0</v>
      </c>
      <c r="Q3265" s="24" t="e">
        <f>+#REF!-I3265</f>
        <v>#REF!</v>
      </c>
      <c r="R3265" s="25">
        <f t="shared" si="257"/>
        <v>20520</v>
      </c>
      <c r="S3265" s="25" t="e">
        <f t="shared" si="258"/>
        <v>#REF!</v>
      </c>
      <c r="T3265" s="25">
        <f t="shared" si="255"/>
        <v>20520</v>
      </c>
      <c r="U3265" s="25"/>
      <c r="V3265" s="23"/>
      <c r="W3265" s="23"/>
      <c r="X3265" s="24" t="e">
        <f>+#REF!-I3265</f>
        <v>#REF!</v>
      </c>
      <c r="Y3265" s="23"/>
      <c r="Z3265" s="23"/>
      <c r="AA3265" s="23"/>
      <c r="AB3265" s="23"/>
      <c r="AC3265" s="23"/>
      <c r="AD3265" s="23"/>
      <c r="AE3265" s="26" t="str">
        <f>VLOOKUP(E3265,'[1]Tirupati Member''s Detail'!$D$2:$L$1048576,9,0)</f>
        <v>As Pod last communication 07, total 2 membership:- 01000604 &amp; 01000605:- TPT</v>
      </c>
    </row>
    <row r="3266" spans="1:31" x14ac:dyDescent="0.3">
      <c r="A3266" s="27">
        <v>3270</v>
      </c>
      <c r="B3266" s="28"/>
      <c r="C3266" s="29" t="s">
        <v>9520</v>
      </c>
      <c r="D3266" s="20" t="s">
        <v>22</v>
      </c>
      <c r="E3266" s="29">
        <v>1000605</v>
      </c>
      <c r="F3266" s="20" t="s">
        <v>24</v>
      </c>
      <c r="G3266" s="20" t="s">
        <v>25</v>
      </c>
      <c r="H3266" s="29" t="s">
        <v>9491</v>
      </c>
      <c r="I3266" s="30">
        <v>1994</v>
      </c>
      <c r="J3266" s="29" t="s">
        <v>9519</v>
      </c>
      <c r="K3266" s="22" t="str">
        <f>VLOOKUP(E3266,'[1]Tirupati Member''s Detail'!$D$2:$L$1048576,8,0)</f>
        <v>No</v>
      </c>
      <c r="L3266" s="23">
        <f>VLOOKUP(E3266,'[1]Tirupati Member''s Detail'!$D$2:$L$1048576,4,0)</f>
        <v>22000</v>
      </c>
      <c r="M3266" s="23">
        <f t="shared" si="254"/>
        <v>22000</v>
      </c>
      <c r="N3266" s="23">
        <f>VLOOKUP(E3266,'[1]Tirupati Member''s Detail'!$D$2:$L$1048576,5,0)</f>
        <v>22000</v>
      </c>
      <c r="O3266" s="23" t="str">
        <f>VLOOKUP(E3266,'[1]Tirupati Member''s Detail'!$D$2:$L$1048576,7,0)</f>
        <v>I.R.M</v>
      </c>
      <c r="P3266" s="23">
        <f t="shared" si="256"/>
        <v>0</v>
      </c>
      <c r="Q3266" s="24" t="e">
        <f>+#REF!-I3266</f>
        <v>#REF!</v>
      </c>
      <c r="R3266" s="25">
        <f t="shared" si="257"/>
        <v>17600</v>
      </c>
      <c r="S3266" s="25" t="e">
        <f t="shared" si="258"/>
        <v>#REF!</v>
      </c>
      <c r="T3266" s="25">
        <f t="shared" si="255"/>
        <v>17600</v>
      </c>
      <c r="U3266" s="25"/>
      <c r="V3266" s="23"/>
      <c r="W3266" s="23"/>
      <c r="X3266" s="24" t="e">
        <f>+#REF!-I3266</f>
        <v>#REF!</v>
      </c>
      <c r="Y3266" s="23"/>
      <c r="Z3266" s="23"/>
      <c r="AA3266" s="23"/>
      <c r="AB3266" s="23"/>
      <c r="AC3266" s="23"/>
      <c r="AD3266" s="23"/>
      <c r="AE3266" s="26" t="str">
        <f>VLOOKUP(E3266,'[1]Tirupati Member''s Detail'!$D$2:$L$1048576,9,0)</f>
        <v>As Pod last communication 07, total 2 membership:- 01000604 &amp; 01000605:- TPT</v>
      </c>
    </row>
    <row r="3267" spans="1:31" x14ac:dyDescent="0.3">
      <c r="A3267" s="27">
        <v>3271</v>
      </c>
      <c r="B3267" s="28"/>
      <c r="C3267" s="29" t="s">
        <v>9521</v>
      </c>
      <c r="D3267" s="20" t="s">
        <v>22</v>
      </c>
      <c r="E3267" s="29">
        <v>1000606</v>
      </c>
      <c r="F3267" s="20" t="s">
        <v>24</v>
      </c>
      <c r="G3267" s="20" t="s">
        <v>25</v>
      </c>
      <c r="H3267" s="29" t="s">
        <v>6046</v>
      </c>
      <c r="I3267" s="30">
        <v>1994</v>
      </c>
      <c r="J3267" s="29" t="s">
        <v>9522</v>
      </c>
      <c r="K3267" s="22" t="str">
        <f>VLOOKUP(E3267,'[1]Tirupati Member''s Detail'!$D$2:$L$1048576,8,0)</f>
        <v>No</v>
      </c>
      <c r="L3267" s="23">
        <f>VLOOKUP(E3267,'[1]Tirupati Member''s Detail'!$D$2:$L$1048576,4,0)</f>
        <v>27000</v>
      </c>
      <c r="M3267" s="23">
        <f t="shared" ref="M3267:M3330" si="259">+L3267</f>
        <v>27000</v>
      </c>
      <c r="N3267" s="23">
        <f>VLOOKUP(E3267,'[1]Tirupati Member''s Detail'!$D$2:$L$1048576,5,0)</f>
        <v>27000</v>
      </c>
      <c r="O3267" s="23" t="str">
        <f>VLOOKUP(E3267,'[1]Tirupati Member''s Detail'!$D$2:$L$1048576,7,0)</f>
        <v>I.R.M</v>
      </c>
      <c r="P3267" s="23">
        <f t="shared" si="256"/>
        <v>0</v>
      </c>
      <c r="Q3267" s="24" t="e">
        <f>+#REF!-I3267</f>
        <v>#REF!</v>
      </c>
      <c r="R3267" s="25">
        <f t="shared" si="257"/>
        <v>21600</v>
      </c>
      <c r="S3267" s="25" t="e">
        <f t="shared" si="258"/>
        <v>#REF!</v>
      </c>
      <c r="T3267" s="25">
        <f t="shared" ref="T3267:T3330" si="260">IF(O3267="regular",0,(N3267-(N3267*20%)))</f>
        <v>21600</v>
      </c>
      <c r="U3267" s="25"/>
      <c r="V3267" s="23"/>
      <c r="W3267" s="23"/>
      <c r="X3267" s="24" t="e">
        <f>+#REF!-I3267</f>
        <v>#REF!</v>
      </c>
      <c r="Y3267" s="23"/>
      <c r="Z3267" s="23"/>
      <c r="AA3267" s="23"/>
      <c r="AB3267" s="23"/>
      <c r="AC3267" s="23"/>
      <c r="AD3267" s="23"/>
      <c r="AE3267" s="26" t="str">
        <f>VLOOKUP(E3267,'[1]Tirupati Member''s Detail'!$D$2:$L$1048576,9,0)</f>
        <v>As Pod last comm 2007</v>
      </c>
    </row>
    <row r="3268" spans="1:31" x14ac:dyDescent="0.3">
      <c r="A3268" s="27">
        <v>3272</v>
      </c>
      <c r="B3268" s="28"/>
      <c r="C3268" s="29" t="s">
        <v>9523</v>
      </c>
      <c r="D3268" s="20" t="s">
        <v>22</v>
      </c>
      <c r="E3268" s="29">
        <v>1000607</v>
      </c>
      <c r="F3268" s="20" t="s">
        <v>24</v>
      </c>
      <c r="G3268" s="20" t="s">
        <v>25</v>
      </c>
      <c r="H3268" s="29" t="s">
        <v>6032</v>
      </c>
      <c r="I3268" s="30">
        <v>1994</v>
      </c>
      <c r="J3268" s="29" t="s">
        <v>9524</v>
      </c>
      <c r="K3268" s="22" t="str">
        <f>VLOOKUP(E3268,'[1]Tirupati Member''s Detail'!$D$2:$L$1048576,8,0)</f>
        <v>No</v>
      </c>
      <c r="L3268" s="23">
        <f>VLOOKUP(E3268,'[1]Tirupati Member''s Detail'!$D$2:$L$1048576,4,0)</f>
        <v>27000</v>
      </c>
      <c r="M3268" s="23">
        <f t="shared" si="259"/>
        <v>27000</v>
      </c>
      <c r="N3268" s="23">
        <f>VLOOKUP(E3268,'[1]Tirupati Member''s Detail'!$D$2:$L$1048576,5,0)</f>
        <v>27000</v>
      </c>
      <c r="O3268" s="23" t="str">
        <f>VLOOKUP(E3268,'[1]Tirupati Member''s Detail'!$D$2:$L$1048576,7,0)</f>
        <v>I.R.M</v>
      </c>
      <c r="P3268" s="23">
        <f t="shared" ref="P3268:P3331" si="261">+M3268-N3268</f>
        <v>0</v>
      </c>
      <c r="Q3268" s="24" t="e">
        <f>+#REF!-I3268</f>
        <v>#REF!</v>
      </c>
      <c r="R3268" s="25">
        <f t="shared" si="257"/>
        <v>21600</v>
      </c>
      <c r="S3268" s="25" t="e">
        <f t="shared" si="258"/>
        <v>#REF!</v>
      </c>
      <c r="T3268" s="25">
        <f t="shared" si="260"/>
        <v>21600</v>
      </c>
      <c r="U3268" s="25"/>
      <c r="V3268" s="23"/>
      <c r="W3268" s="23"/>
      <c r="X3268" s="24" t="e">
        <f>+#REF!-I3268</f>
        <v>#REF!</v>
      </c>
      <c r="Y3268" s="23"/>
      <c r="Z3268" s="23"/>
      <c r="AA3268" s="23"/>
      <c r="AB3268" s="23"/>
      <c r="AC3268" s="23"/>
      <c r="AD3268" s="23"/>
      <c r="AE3268" s="26" t="str">
        <f>VLOOKUP(E3268,'[1]Tirupati Member''s Detail'!$D$2:$L$1048576,9,0)</f>
        <v>As Pod last comm 2007</v>
      </c>
    </row>
    <row r="3269" spans="1:31" x14ac:dyDescent="0.3">
      <c r="A3269" s="27">
        <v>3273</v>
      </c>
      <c r="B3269" s="28"/>
      <c r="C3269" s="29" t="s">
        <v>9525</v>
      </c>
      <c r="D3269" s="20" t="s">
        <v>22</v>
      </c>
      <c r="E3269" s="29">
        <v>1000611</v>
      </c>
      <c r="F3269" s="20" t="s">
        <v>24</v>
      </c>
      <c r="G3269" s="20" t="s">
        <v>25</v>
      </c>
      <c r="H3269" s="29" t="s">
        <v>6081</v>
      </c>
      <c r="I3269" s="30">
        <v>1994</v>
      </c>
      <c r="J3269" s="29" t="s">
        <v>9526</v>
      </c>
      <c r="K3269" s="22" t="str">
        <f>VLOOKUP(E3269,'[1]Tirupati Member''s Detail'!$D$2:$L$1048576,8,0)</f>
        <v>No</v>
      </c>
      <c r="L3269" s="23">
        <f>VLOOKUP(E3269,'[1]Tirupati Member''s Detail'!$D$2:$L$1048576,4,0)</f>
        <v>22000</v>
      </c>
      <c r="M3269" s="23">
        <f t="shared" si="259"/>
        <v>22000</v>
      </c>
      <c r="N3269" s="23">
        <f>VLOOKUP(E3269,'[1]Tirupati Member''s Detail'!$D$2:$L$1048576,5,0)</f>
        <v>22000</v>
      </c>
      <c r="O3269" s="23" t="str">
        <f>VLOOKUP(E3269,'[1]Tirupati Member''s Detail'!$D$2:$L$1048576,7,0)</f>
        <v>I.R.M</v>
      </c>
      <c r="P3269" s="23">
        <f t="shared" si="261"/>
        <v>0</v>
      </c>
      <c r="Q3269" s="24" t="e">
        <f>+#REF!-I3269</f>
        <v>#REF!</v>
      </c>
      <c r="R3269" s="25">
        <f t="shared" si="257"/>
        <v>17600</v>
      </c>
      <c r="S3269" s="25" t="e">
        <f t="shared" si="258"/>
        <v>#REF!</v>
      </c>
      <c r="T3269" s="25">
        <f t="shared" si="260"/>
        <v>17600</v>
      </c>
      <c r="U3269" s="25"/>
      <c r="V3269" s="23"/>
      <c r="W3269" s="23"/>
      <c r="X3269" s="24" t="e">
        <f>+#REF!-I3269</f>
        <v>#REF!</v>
      </c>
      <c r="Y3269" s="23"/>
      <c r="Z3269" s="23"/>
      <c r="AA3269" s="23"/>
      <c r="AB3269" s="23"/>
      <c r="AC3269" s="23"/>
      <c r="AD3269" s="23"/>
      <c r="AE3269" s="26" t="str">
        <f>VLOOKUP(E3269,'[1]Tirupati Member''s Detail'!$D$2:$L$1048576,9,0)</f>
        <v xml:space="preserve">last communication 05 </v>
      </c>
    </row>
    <row r="3270" spans="1:31" x14ac:dyDescent="0.3">
      <c r="A3270" s="27">
        <v>3274</v>
      </c>
      <c r="B3270" s="28"/>
      <c r="C3270" s="29" t="s">
        <v>9527</v>
      </c>
      <c r="D3270" s="20" t="s">
        <v>22</v>
      </c>
      <c r="E3270" s="29">
        <v>1000612</v>
      </c>
      <c r="F3270" s="20" t="s">
        <v>24</v>
      </c>
      <c r="G3270" s="20" t="s">
        <v>25</v>
      </c>
      <c r="H3270" s="29" t="s">
        <v>6081</v>
      </c>
      <c r="I3270" s="30">
        <v>1994</v>
      </c>
      <c r="J3270" s="29" t="s">
        <v>9528</v>
      </c>
      <c r="K3270" s="22" t="str">
        <f>VLOOKUP(E3270,'[1]Tirupati Member''s Detail'!$D$2:$L$1048576,8,0)</f>
        <v>No</v>
      </c>
      <c r="L3270" s="23">
        <f>VLOOKUP(E3270,'[1]Tirupati Member''s Detail'!$D$2:$L$1048576,4,0)</f>
        <v>22000</v>
      </c>
      <c r="M3270" s="23">
        <f t="shared" si="259"/>
        <v>22000</v>
      </c>
      <c r="N3270" s="23">
        <f>VLOOKUP(E3270,'[1]Tirupati Member''s Detail'!$D$2:$L$1048576,5,0)</f>
        <v>22000</v>
      </c>
      <c r="O3270" s="23" t="str">
        <f>VLOOKUP(E3270,'[1]Tirupati Member''s Detail'!$D$2:$L$1048576,7,0)</f>
        <v>I.R.M</v>
      </c>
      <c r="P3270" s="23">
        <f t="shared" si="261"/>
        <v>0</v>
      </c>
      <c r="Q3270" s="24" t="e">
        <f>+#REF!-I3270</f>
        <v>#REF!</v>
      </c>
      <c r="R3270" s="25">
        <f t="shared" si="257"/>
        <v>17600</v>
      </c>
      <c r="S3270" s="25" t="e">
        <f t="shared" si="258"/>
        <v>#REF!</v>
      </c>
      <c r="T3270" s="25">
        <f t="shared" si="260"/>
        <v>17600</v>
      </c>
      <c r="U3270" s="25"/>
      <c r="V3270" s="23"/>
      <c r="W3270" s="23"/>
      <c r="X3270" s="24" t="e">
        <f>+#REF!-I3270</f>
        <v>#REF!</v>
      </c>
      <c r="Y3270" s="23"/>
      <c r="Z3270" s="23"/>
      <c r="AA3270" s="23"/>
      <c r="AB3270" s="23"/>
      <c r="AC3270" s="23"/>
      <c r="AD3270" s="23"/>
      <c r="AE3270" s="26" t="str">
        <f>VLOOKUP(E3270,'[1]Tirupati Member''s Detail'!$D$2:$L$1048576,9,0)</f>
        <v xml:space="preserve">last communication 05, </v>
      </c>
    </row>
    <row r="3271" spans="1:31" x14ac:dyDescent="0.3">
      <c r="A3271" s="27">
        <v>3275</v>
      </c>
      <c r="B3271" s="28"/>
      <c r="C3271" s="29" t="s">
        <v>9529</v>
      </c>
      <c r="D3271" s="20" t="s">
        <v>22</v>
      </c>
      <c r="E3271" s="29">
        <v>1000616</v>
      </c>
      <c r="F3271" s="20" t="s">
        <v>24</v>
      </c>
      <c r="G3271" s="20" t="s">
        <v>25</v>
      </c>
      <c r="H3271" s="29" t="s">
        <v>6036</v>
      </c>
      <c r="I3271" s="30">
        <v>1994</v>
      </c>
      <c r="J3271" s="29" t="s">
        <v>9530</v>
      </c>
      <c r="K3271" s="22" t="str">
        <f>VLOOKUP(E3271,'[1]Tirupati Member''s Detail'!$D$2:$L$1048576,8,0)</f>
        <v>No</v>
      </c>
      <c r="L3271" s="23">
        <f>VLOOKUP(E3271,'[1]Tirupati Member''s Detail'!$D$2:$L$1048576,4,0)</f>
        <v>27000</v>
      </c>
      <c r="M3271" s="23">
        <f t="shared" si="259"/>
        <v>27000</v>
      </c>
      <c r="N3271" s="23">
        <f>VLOOKUP(E3271,'[1]Tirupati Member''s Detail'!$D$2:$L$1048576,5,0)</f>
        <v>27000</v>
      </c>
      <c r="O3271" s="23" t="str">
        <f>VLOOKUP(E3271,'[1]Tirupati Member''s Detail'!$D$2:$L$1048576,7,0)</f>
        <v>I.R.M</v>
      </c>
      <c r="P3271" s="23">
        <f t="shared" si="261"/>
        <v>0</v>
      </c>
      <c r="Q3271" s="24" t="e">
        <f>+#REF!-I3271</f>
        <v>#REF!</v>
      </c>
      <c r="R3271" s="25">
        <f t="shared" si="257"/>
        <v>21600</v>
      </c>
      <c r="S3271" s="25" t="e">
        <f t="shared" si="258"/>
        <v>#REF!</v>
      </c>
      <c r="T3271" s="25">
        <f t="shared" si="260"/>
        <v>21600</v>
      </c>
      <c r="U3271" s="25"/>
      <c r="V3271" s="23"/>
      <c r="W3271" s="23"/>
      <c r="X3271" s="24" t="e">
        <f>+#REF!-I3271</f>
        <v>#REF!</v>
      </c>
      <c r="Y3271" s="23"/>
      <c r="Z3271" s="23"/>
      <c r="AA3271" s="23"/>
      <c r="AB3271" s="23"/>
      <c r="AC3271" s="23"/>
      <c r="AD3271" s="23"/>
      <c r="AE3271" s="26" t="str">
        <f>VLOOKUP(E3271,'[1]Tirupati Member''s Detail'!$D$2:$L$1048576,9,0)</f>
        <v>As Pod last comm 2007</v>
      </c>
    </row>
    <row r="3272" spans="1:31" x14ac:dyDescent="0.3">
      <c r="A3272" s="27">
        <v>3276</v>
      </c>
      <c r="B3272" s="28"/>
      <c r="C3272" s="29" t="s">
        <v>9531</v>
      </c>
      <c r="D3272" s="20" t="s">
        <v>22</v>
      </c>
      <c r="E3272" s="29">
        <v>1000617</v>
      </c>
      <c r="F3272" s="20" t="s">
        <v>24</v>
      </c>
      <c r="G3272" s="20" t="s">
        <v>25</v>
      </c>
      <c r="H3272" s="29" t="s">
        <v>9532</v>
      </c>
      <c r="I3272" s="30">
        <v>1994</v>
      </c>
      <c r="J3272" s="29" t="s">
        <v>9533</v>
      </c>
      <c r="K3272" s="22" t="str">
        <f>VLOOKUP(E3272,'[1]Tirupati Member''s Detail'!$D$2:$L$1048576,8,0)</f>
        <v>No</v>
      </c>
      <c r="L3272" s="23">
        <f>VLOOKUP(E3272,'[1]Tirupati Member''s Detail'!$D$2:$L$1048576,4,0)</f>
        <v>27000</v>
      </c>
      <c r="M3272" s="23">
        <f t="shared" si="259"/>
        <v>27000</v>
      </c>
      <c r="N3272" s="23">
        <f>VLOOKUP(E3272,'[1]Tirupati Member''s Detail'!$D$2:$L$1048576,5,0)</f>
        <v>10800</v>
      </c>
      <c r="O3272" s="23" t="str">
        <f>VLOOKUP(E3272,'[1]Tirupati Member''s Detail'!$D$2:$L$1048576,7,0)</f>
        <v>Outstanding</v>
      </c>
      <c r="P3272" s="23">
        <f t="shared" si="261"/>
        <v>16200</v>
      </c>
      <c r="Q3272" s="24" t="e">
        <f>+#REF!-I3272</f>
        <v>#REF!</v>
      </c>
      <c r="R3272" s="25">
        <f t="shared" si="257"/>
        <v>8640</v>
      </c>
      <c r="S3272" s="25" t="e">
        <f t="shared" si="258"/>
        <v>#REF!</v>
      </c>
      <c r="T3272" s="25">
        <f t="shared" si="260"/>
        <v>8640</v>
      </c>
      <c r="U3272" s="25"/>
      <c r="V3272" s="23"/>
      <c r="W3272" s="23"/>
      <c r="X3272" s="24" t="e">
        <f>+#REF!-I3272</f>
        <v>#REF!</v>
      </c>
      <c r="Y3272" s="23"/>
      <c r="Z3272" s="23"/>
      <c r="AA3272" s="23"/>
      <c r="AB3272" s="23"/>
      <c r="AC3272" s="23"/>
      <c r="AD3272" s="23"/>
      <c r="AE3272" s="26" t="str">
        <f>VLOOKUP(E3272,'[1]Tirupati Member''s Detail'!$D$2:$L$1048576,9,0)</f>
        <v>last communication 94. Outstanding Rs.16200/-</v>
      </c>
    </row>
    <row r="3273" spans="1:31" x14ac:dyDescent="0.3">
      <c r="A3273" s="27">
        <v>3277</v>
      </c>
      <c r="B3273" s="28"/>
      <c r="C3273" s="29" t="s">
        <v>9534</v>
      </c>
      <c r="D3273" s="20" t="s">
        <v>22</v>
      </c>
      <c r="E3273" s="29">
        <v>1000618</v>
      </c>
      <c r="F3273" s="20" t="s">
        <v>24</v>
      </c>
      <c r="G3273" s="20" t="s">
        <v>25</v>
      </c>
      <c r="H3273" s="29" t="s">
        <v>6089</v>
      </c>
      <c r="I3273" s="30">
        <v>1994</v>
      </c>
      <c r="J3273" s="29" t="s">
        <v>9535</v>
      </c>
      <c r="K3273" s="22" t="str">
        <f>VLOOKUP(E3273,'[1]Tirupati Member''s Detail'!$D$2:$L$1048576,8,0)</f>
        <v>No</v>
      </c>
      <c r="L3273" s="23">
        <f>VLOOKUP(E3273,'[1]Tirupati Member''s Detail'!$D$2:$L$1048576,4,0)</f>
        <v>22000</v>
      </c>
      <c r="M3273" s="23">
        <f t="shared" si="259"/>
        <v>22000</v>
      </c>
      <c r="N3273" s="23">
        <f>VLOOKUP(E3273,'[1]Tirupati Member''s Detail'!$D$2:$L$1048576,5,0)</f>
        <v>20900</v>
      </c>
      <c r="O3273" s="23" t="str">
        <f>VLOOKUP(E3273,'[1]Tirupati Member''s Detail'!$D$2:$L$1048576,7,0)</f>
        <v>I.R.M</v>
      </c>
      <c r="P3273" s="23">
        <f t="shared" si="261"/>
        <v>1100</v>
      </c>
      <c r="Q3273" s="24" t="e">
        <f>+#REF!-I3273</f>
        <v>#REF!</v>
      </c>
      <c r="R3273" s="25">
        <f t="shared" si="257"/>
        <v>16720</v>
      </c>
      <c r="S3273" s="25" t="e">
        <f t="shared" si="258"/>
        <v>#REF!</v>
      </c>
      <c r="T3273" s="25">
        <f t="shared" si="260"/>
        <v>16720</v>
      </c>
      <c r="U3273" s="25"/>
      <c r="V3273" s="23"/>
      <c r="W3273" s="23"/>
      <c r="X3273" s="24" t="e">
        <f>+#REF!-I3273</f>
        <v>#REF!</v>
      </c>
      <c r="Y3273" s="23"/>
      <c r="Z3273" s="23"/>
      <c r="AA3273" s="23"/>
      <c r="AB3273" s="23"/>
      <c r="AC3273" s="23"/>
      <c r="AD3273" s="23"/>
      <c r="AE3273" s="26" t="str">
        <f>VLOOKUP(E3273,'[1]Tirupati Member''s Detail'!$D$2:$L$1048576,9,0)</f>
        <v>last communication 96</v>
      </c>
    </row>
    <row r="3274" spans="1:31" x14ac:dyDescent="0.3">
      <c r="A3274" s="27">
        <v>3278</v>
      </c>
      <c r="B3274" s="28"/>
      <c r="C3274" s="29" t="s">
        <v>9536</v>
      </c>
      <c r="D3274" s="20" t="s">
        <v>22</v>
      </c>
      <c r="E3274" s="29">
        <v>1000619</v>
      </c>
      <c r="F3274" s="20" t="s">
        <v>24</v>
      </c>
      <c r="G3274" s="20" t="s">
        <v>25</v>
      </c>
      <c r="H3274" s="29" t="s">
        <v>6036</v>
      </c>
      <c r="I3274" s="30">
        <v>1994</v>
      </c>
      <c r="J3274" s="29" t="s">
        <v>9537</v>
      </c>
      <c r="K3274" s="22" t="str">
        <f>VLOOKUP(E3274,'[1]Tirupati Member''s Detail'!$D$2:$L$1048576,8,0)</f>
        <v>No</v>
      </c>
      <c r="L3274" s="23">
        <f>VLOOKUP(E3274,'[1]Tirupati Member''s Detail'!$D$2:$L$1048576,4,0)</f>
        <v>27000</v>
      </c>
      <c r="M3274" s="23">
        <f t="shared" si="259"/>
        <v>27000</v>
      </c>
      <c r="N3274" s="23">
        <f>VLOOKUP(E3274,'[1]Tirupati Member''s Detail'!$D$2:$L$1048576,5,0)</f>
        <v>25650</v>
      </c>
      <c r="O3274" s="23" t="str">
        <f>VLOOKUP(E3274,'[1]Tirupati Member''s Detail'!$D$2:$L$1048576,7,0)</f>
        <v>I.R.M</v>
      </c>
      <c r="P3274" s="23">
        <f t="shared" si="261"/>
        <v>1350</v>
      </c>
      <c r="Q3274" s="24" t="e">
        <f>+#REF!-I3274</f>
        <v>#REF!</v>
      </c>
      <c r="R3274" s="25">
        <f t="shared" si="257"/>
        <v>20520</v>
      </c>
      <c r="S3274" s="25" t="e">
        <f t="shared" si="258"/>
        <v>#REF!</v>
      </c>
      <c r="T3274" s="25">
        <f t="shared" si="260"/>
        <v>20520</v>
      </c>
      <c r="U3274" s="25"/>
      <c r="V3274" s="23"/>
      <c r="W3274" s="23"/>
      <c r="X3274" s="24" t="e">
        <f>+#REF!-I3274</f>
        <v>#REF!</v>
      </c>
      <c r="Y3274" s="23"/>
      <c r="Z3274" s="23"/>
      <c r="AA3274" s="23"/>
      <c r="AB3274" s="23"/>
      <c r="AC3274" s="23"/>
      <c r="AD3274" s="23"/>
      <c r="AE3274" s="26" t="str">
        <f>VLOOKUP(E3274,'[1]Tirupati Member''s Detail'!$D$2:$L$1048576,9,0)</f>
        <v>last communication 98, legal documents filed</v>
      </c>
    </row>
    <row r="3275" spans="1:31" x14ac:dyDescent="0.3">
      <c r="A3275" s="27">
        <v>3279</v>
      </c>
      <c r="B3275" s="28"/>
      <c r="C3275" s="29" t="s">
        <v>9538</v>
      </c>
      <c r="D3275" s="20" t="s">
        <v>22</v>
      </c>
      <c r="E3275" s="29">
        <v>1000620</v>
      </c>
      <c r="F3275" s="20" t="s">
        <v>24</v>
      </c>
      <c r="G3275" s="20" t="s">
        <v>25</v>
      </c>
      <c r="H3275" s="29" t="s">
        <v>9539</v>
      </c>
      <c r="I3275" s="30">
        <v>1994</v>
      </c>
      <c r="J3275" s="29" t="s">
        <v>9540</v>
      </c>
      <c r="K3275" s="22" t="str">
        <f>VLOOKUP(E3275,'[1]Tirupati Member''s Detail'!$D$2:$L$1048576,8,0)</f>
        <v>No</v>
      </c>
      <c r="L3275" s="23">
        <f>VLOOKUP(E3275,'[1]Tirupati Member''s Detail'!$D$2:$L$1048576,4,0)</f>
        <v>32000</v>
      </c>
      <c r="M3275" s="23">
        <f t="shared" si="259"/>
        <v>32000</v>
      </c>
      <c r="N3275" s="23">
        <f>VLOOKUP(E3275,'[1]Tirupati Member''s Detail'!$D$2:$L$1048576,5,0)</f>
        <v>32000</v>
      </c>
      <c r="O3275" s="23" t="str">
        <f>VLOOKUP(E3275,'[1]Tirupati Member''s Detail'!$D$2:$L$1048576,7,0)</f>
        <v>I.R.M</v>
      </c>
      <c r="P3275" s="23">
        <f t="shared" si="261"/>
        <v>0</v>
      </c>
      <c r="Q3275" s="24" t="e">
        <f>+#REF!-I3275</f>
        <v>#REF!</v>
      </c>
      <c r="R3275" s="25">
        <f t="shared" si="257"/>
        <v>25600</v>
      </c>
      <c r="S3275" s="25" t="e">
        <f t="shared" si="258"/>
        <v>#REF!</v>
      </c>
      <c r="T3275" s="25">
        <f t="shared" si="260"/>
        <v>25600</v>
      </c>
      <c r="U3275" s="25"/>
      <c r="V3275" s="23"/>
      <c r="W3275" s="23"/>
      <c r="X3275" s="24" t="e">
        <f>+#REF!-I3275</f>
        <v>#REF!</v>
      </c>
      <c r="Y3275" s="23"/>
      <c r="Z3275" s="23"/>
      <c r="AA3275" s="23"/>
      <c r="AB3275" s="23"/>
      <c r="AC3275" s="23"/>
      <c r="AD3275" s="23"/>
      <c r="AE3275" s="26" t="str">
        <f>VLOOKUP(E3275,'[1]Tirupati Member''s Detail'!$D$2:$L$1048576,9,0)</f>
        <v>As Pod last comm 2007</v>
      </c>
    </row>
    <row r="3276" spans="1:31" x14ac:dyDescent="0.3">
      <c r="A3276" s="27">
        <v>3280</v>
      </c>
      <c r="B3276" s="28"/>
      <c r="C3276" s="29" t="s">
        <v>9541</v>
      </c>
      <c r="D3276" s="20" t="s">
        <v>22</v>
      </c>
      <c r="E3276" s="29">
        <v>1000621</v>
      </c>
      <c r="F3276" s="20" t="s">
        <v>24</v>
      </c>
      <c r="G3276" s="20" t="s">
        <v>25</v>
      </c>
      <c r="H3276" s="29" t="s">
        <v>6089</v>
      </c>
      <c r="I3276" s="30">
        <v>1994</v>
      </c>
      <c r="J3276" s="29" t="s">
        <v>9542</v>
      </c>
      <c r="K3276" s="22" t="str">
        <f>VLOOKUP(E3276,'[1]Tirupati Member''s Detail'!$D$2:$L$1048576,8,0)</f>
        <v>No</v>
      </c>
      <c r="L3276" s="23">
        <f>VLOOKUP(E3276,'[1]Tirupati Member''s Detail'!$D$2:$L$1048576,4,0)</f>
        <v>22000</v>
      </c>
      <c r="M3276" s="23">
        <f t="shared" si="259"/>
        <v>22000</v>
      </c>
      <c r="N3276" s="23">
        <f>VLOOKUP(E3276,'[1]Tirupati Member''s Detail'!$D$2:$L$1048576,5,0)</f>
        <v>22000</v>
      </c>
      <c r="O3276" s="23" t="str">
        <f>VLOOKUP(E3276,'[1]Tirupati Member''s Detail'!$D$2:$L$1048576,7,0)</f>
        <v>I.R.M</v>
      </c>
      <c r="P3276" s="23">
        <f t="shared" si="261"/>
        <v>0</v>
      </c>
      <c r="Q3276" s="24" t="e">
        <f>+#REF!-I3276</f>
        <v>#REF!</v>
      </c>
      <c r="R3276" s="25">
        <f t="shared" si="257"/>
        <v>17600</v>
      </c>
      <c r="S3276" s="25" t="e">
        <f t="shared" si="258"/>
        <v>#REF!</v>
      </c>
      <c r="T3276" s="25">
        <f t="shared" si="260"/>
        <v>17600</v>
      </c>
      <c r="U3276" s="25"/>
      <c r="V3276" s="23"/>
      <c r="W3276" s="23"/>
      <c r="X3276" s="24" t="e">
        <f>+#REF!-I3276</f>
        <v>#REF!</v>
      </c>
      <c r="Y3276" s="23"/>
      <c r="Z3276" s="23"/>
      <c r="AA3276" s="23"/>
      <c r="AB3276" s="23"/>
      <c r="AC3276" s="23"/>
      <c r="AD3276" s="23"/>
      <c r="AE3276" s="26" t="str">
        <f>VLOOKUP(E3276,'[1]Tirupati Member''s Detail'!$D$2:$L$1048576,9,0)</f>
        <v>last communication 97</v>
      </c>
    </row>
    <row r="3277" spans="1:31" x14ac:dyDescent="0.3">
      <c r="A3277" s="27">
        <v>3281</v>
      </c>
      <c r="B3277" s="28"/>
      <c r="C3277" s="29" t="s">
        <v>9543</v>
      </c>
      <c r="D3277" s="20" t="s">
        <v>22</v>
      </c>
      <c r="E3277" s="29">
        <v>1000624</v>
      </c>
      <c r="F3277" s="20" t="s">
        <v>24</v>
      </c>
      <c r="G3277" s="20" t="s">
        <v>25</v>
      </c>
      <c r="H3277" s="29" t="s">
        <v>6089</v>
      </c>
      <c r="I3277" s="30">
        <v>1994</v>
      </c>
      <c r="J3277" s="29" t="s">
        <v>9544</v>
      </c>
      <c r="K3277" s="22" t="str">
        <f>VLOOKUP(E3277,'[1]Tirupati Member''s Detail'!$D$2:$L$1048576,8,0)</f>
        <v>No</v>
      </c>
      <c r="L3277" s="23">
        <f>VLOOKUP(E3277,'[1]Tirupati Member''s Detail'!$D$2:$L$1048576,4,0)</f>
        <v>22000</v>
      </c>
      <c r="M3277" s="23">
        <f t="shared" si="259"/>
        <v>22000</v>
      </c>
      <c r="N3277" s="23">
        <f>VLOOKUP(E3277,'[1]Tirupati Member''s Detail'!$D$2:$L$1048576,5,0)</f>
        <v>15400</v>
      </c>
      <c r="O3277" s="23" t="str">
        <f>VLOOKUP(E3277,'[1]Tirupati Member''s Detail'!$D$2:$L$1048576,7,0)</f>
        <v>Outstanding</v>
      </c>
      <c r="P3277" s="23">
        <f t="shared" si="261"/>
        <v>6600</v>
      </c>
      <c r="Q3277" s="24" t="e">
        <f>+#REF!-I3277</f>
        <v>#REF!</v>
      </c>
      <c r="R3277" s="25">
        <f t="shared" si="257"/>
        <v>12320</v>
      </c>
      <c r="S3277" s="25" t="e">
        <f t="shared" si="258"/>
        <v>#REF!</v>
      </c>
      <c r="T3277" s="25">
        <f t="shared" si="260"/>
        <v>12320</v>
      </c>
      <c r="U3277" s="25"/>
      <c r="V3277" s="23"/>
      <c r="W3277" s="23"/>
      <c r="X3277" s="24" t="e">
        <f>+#REF!-I3277</f>
        <v>#REF!</v>
      </c>
      <c r="Y3277" s="23"/>
      <c r="Z3277" s="23"/>
      <c r="AA3277" s="23"/>
      <c r="AB3277" s="23"/>
      <c r="AC3277" s="23"/>
      <c r="AD3277" s="23"/>
      <c r="AE3277" s="26" t="str">
        <f>VLOOKUP(E3277,'[1]Tirupati Member''s Detail'!$D$2:$L$1048576,9,0)</f>
        <v>no communication till date (Outstanding Rs 6600/-)</v>
      </c>
    </row>
    <row r="3278" spans="1:31" x14ac:dyDescent="0.3">
      <c r="A3278" s="27">
        <v>3282</v>
      </c>
      <c r="B3278" s="28"/>
      <c r="C3278" s="29" t="s">
        <v>9545</v>
      </c>
      <c r="D3278" s="20" t="s">
        <v>22</v>
      </c>
      <c r="E3278" s="29">
        <v>1000635</v>
      </c>
      <c r="F3278" s="20" t="s">
        <v>24</v>
      </c>
      <c r="G3278" s="20" t="s">
        <v>25</v>
      </c>
      <c r="H3278" s="29" t="s">
        <v>9500</v>
      </c>
      <c r="I3278" s="30">
        <v>1994</v>
      </c>
      <c r="J3278" s="29" t="s">
        <v>9546</v>
      </c>
      <c r="K3278" s="22" t="str">
        <f>VLOOKUP(E3278,'[1]Tirupati Member''s Detail'!$D$2:$L$1048576,8,0)</f>
        <v>No</v>
      </c>
      <c r="L3278" s="23">
        <f>VLOOKUP(E3278,'[1]Tirupati Member''s Detail'!$D$2:$L$1048576,4,0)</f>
        <v>27000</v>
      </c>
      <c r="M3278" s="23">
        <f t="shared" si="259"/>
        <v>27000</v>
      </c>
      <c r="N3278" s="23">
        <f>VLOOKUP(E3278,'[1]Tirupati Member''s Detail'!$D$2:$L$1048576,5,0)</f>
        <v>27000</v>
      </c>
      <c r="O3278" s="23" t="str">
        <f>VLOOKUP(E3278,'[1]Tirupati Member''s Detail'!$D$2:$L$1048576,7,0)</f>
        <v>I.R.M</v>
      </c>
      <c r="P3278" s="23">
        <f t="shared" si="261"/>
        <v>0</v>
      </c>
      <c r="Q3278" s="24" t="e">
        <f>+#REF!-I3278</f>
        <v>#REF!</v>
      </c>
      <c r="R3278" s="25">
        <f t="shared" si="257"/>
        <v>21600</v>
      </c>
      <c r="S3278" s="25" t="e">
        <f t="shared" si="258"/>
        <v>#REF!</v>
      </c>
      <c r="T3278" s="25">
        <f t="shared" si="260"/>
        <v>21600</v>
      </c>
      <c r="U3278" s="25"/>
      <c r="V3278" s="23"/>
      <c r="W3278" s="23"/>
      <c r="X3278" s="24" t="e">
        <f>+#REF!-I3278</f>
        <v>#REF!</v>
      </c>
      <c r="Y3278" s="23"/>
      <c r="Z3278" s="23"/>
      <c r="AA3278" s="23"/>
      <c r="AB3278" s="23"/>
      <c r="AC3278" s="23"/>
      <c r="AD3278" s="23"/>
      <c r="AE3278" s="26" t="str">
        <f>VLOOKUP(E3278,'[1]Tirupati Member''s Detail'!$D$2:$L$1048576,9,0)</f>
        <v xml:space="preserve">last communication 95, total 2 membership:- 01000635 &amp; 01000636:- TPT </v>
      </c>
    </row>
    <row r="3279" spans="1:31" x14ac:dyDescent="0.3">
      <c r="A3279" s="27">
        <v>3283</v>
      </c>
      <c r="B3279" s="28"/>
      <c r="C3279" s="29" t="s">
        <v>9547</v>
      </c>
      <c r="D3279" s="20" t="s">
        <v>22</v>
      </c>
      <c r="E3279" s="29">
        <v>1000636</v>
      </c>
      <c r="F3279" s="20" t="s">
        <v>24</v>
      </c>
      <c r="G3279" s="20" t="s">
        <v>25</v>
      </c>
      <c r="H3279" s="29" t="s">
        <v>9539</v>
      </c>
      <c r="I3279" s="30">
        <v>1994</v>
      </c>
      <c r="J3279" s="29" t="s">
        <v>9546</v>
      </c>
      <c r="K3279" s="22" t="str">
        <f>VLOOKUP(E3279,'[1]Tirupati Member''s Detail'!$D$2:$L$1048576,8,0)</f>
        <v>No</v>
      </c>
      <c r="L3279" s="23">
        <f>VLOOKUP(E3279,'[1]Tirupati Member''s Detail'!$D$2:$L$1048576,4,0)</f>
        <v>22000</v>
      </c>
      <c r="M3279" s="23">
        <f t="shared" si="259"/>
        <v>22000</v>
      </c>
      <c r="N3279" s="23">
        <f>VLOOKUP(E3279,'[1]Tirupati Member''s Detail'!$D$2:$L$1048576,5,0)</f>
        <v>22000</v>
      </c>
      <c r="O3279" s="23" t="str">
        <f>VLOOKUP(E3279,'[1]Tirupati Member''s Detail'!$D$2:$L$1048576,7,0)</f>
        <v>I.R.M</v>
      </c>
      <c r="P3279" s="23">
        <f t="shared" si="261"/>
        <v>0</v>
      </c>
      <c r="Q3279" s="24" t="e">
        <f>+#REF!-I3279</f>
        <v>#REF!</v>
      </c>
      <c r="R3279" s="25">
        <f t="shared" si="257"/>
        <v>17600</v>
      </c>
      <c r="S3279" s="25" t="e">
        <f t="shared" si="258"/>
        <v>#REF!</v>
      </c>
      <c r="T3279" s="25">
        <f t="shared" si="260"/>
        <v>17600</v>
      </c>
      <c r="U3279" s="25"/>
      <c r="V3279" s="23"/>
      <c r="W3279" s="23"/>
      <c r="X3279" s="24" t="e">
        <f>+#REF!-I3279</f>
        <v>#REF!</v>
      </c>
      <c r="Y3279" s="23"/>
      <c r="Z3279" s="23"/>
      <c r="AA3279" s="23"/>
      <c r="AB3279" s="23"/>
      <c r="AC3279" s="23"/>
      <c r="AD3279" s="23"/>
      <c r="AE3279" s="26" t="str">
        <f>VLOOKUP(E3279,'[1]Tirupati Member''s Detail'!$D$2:$L$1048576,9,0)</f>
        <v>last communication 96, total 2 membership:- 01000635 &amp; 01000636:- TPT</v>
      </c>
    </row>
    <row r="3280" spans="1:31" x14ac:dyDescent="0.3">
      <c r="A3280" s="27">
        <v>3284</v>
      </c>
      <c r="B3280" s="28"/>
      <c r="C3280" s="29" t="s">
        <v>9548</v>
      </c>
      <c r="D3280" s="20" t="s">
        <v>22</v>
      </c>
      <c r="E3280" s="29">
        <v>1000639</v>
      </c>
      <c r="F3280" s="20" t="s">
        <v>24</v>
      </c>
      <c r="G3280" s="20" t="s">
        <v>25</v>
      </c>
      <c r="H3280" s="29" t="s">
        <v>9516</v>
      </c>
      <c r="I3280" s="30">
        <v>1994</v>
      </c>
      <c r="J3280" s="29" t="s">
        <v>9549</v>
      </c>
      <c r="K3280" s="22">
        <f>VLOOKUP(E3280,'[1]Tirupati Member''s Detail'!$D$2:$L$1048576,8,0)</f>
        <v>2008</v>
      </c>
      <c r="L3280" s="23">
        <f>VLOOKUP(E3280,'[1]Tirupati Member''s Detail'!$D$2:$L$1048576,4,0)</f>
        <v>27000</v>
      </c>
      <c r="M3280" s="23">
        <f t="shared" si="259"/>
        <v>27000</v>
      </c>
      <c r="N3280" s="23">
        <f>VLOOKUP(E3280,'[1]Tirupati Member''s Detail'!$D$2:$L$1048576,5,0)</f>
        <v>27000</v>
      </c>
      <c r="O3280" s="23" t="str">
        <f>VLOOKUP(E3280,'[1]Tirupati Member''s Detail'!$D$2:$L$1048576,7,0)</f>
        <v>R.M</v>
      </c>
      <c r="P3280" s="23">
        <f t="shared" si="261"/>
        <v>0</v>
      </c>
      <c r="Q3280" s="24" t="e">
        <f>+#REF!-I3280</f>
        <v>#REF!</v>
      </c>
      <c r="R3280" s="25">
        <f t="shared" si="257"/>
        <v>21600</v>
      </c>
      <c r="S3280" s="25" t="e">
        <f t="shared" si="258"/>
        <v>#REF!</v>
      </c>
      <c r="T3280" s="25">
        <f t="shared" si="260"/>
        <v>21600</v>
      </c>
      <c r="U3280" s="25"/>
      <c r="V3280" s="23"/>
      <c r="W3280" s="23"/>
      <c r="X3280" s="24" t="e">
        <f>+#REF!-I3280</f>
        <v>#REF!</v>
      </c>
      <c r="Y3280" s="23"/>
      <c r="Z3280" s="23"/>
      <c r="AA3280" s="23"/>
      <c r="AB3280" s="23"/>
      <c r="AC3280" s="23"/>
      <c r="AD3280" s="23"/>
      <c r="AE3280" s="26" t="str">
        <f>VLOOKUP(E3280,'[1]Tirupati Member''s Detail'!$D$2:$L$1048576,9,0)</f>
        <v>last communication 09.(APPLICANT IS DEAD)</v>
      </c>
    </row>
    <row r="3281" spans="1:31" x14ac:dyDescent="0.3">
      <c r="A3281" s="27">
        <v>3285</v>
      </c>
      <c r="B3281" s="28"/>
      <c r="C3281" s="29" t="s">
        <v>9550</v>
      </c>
      <c r="D3281" s="20" t="s">
        <v>22</v>
      </c>
      <c r="E3281" s="29">
        <v>1000640</v>
      </c>
      <c r="F3281" s="20" t="s">
        <v>24</v>
      </c>
      <c r="G3281" s="20" t="s">
        <v>25</v>
      </c>
      <c r="H3281" s="29" t="s">
        <v>9539</v>
      </c>
      <c r="I3281" s="30">
        <v>1994</v>
      </c>
      <c r="J3281" s="29" t="s">
        <v>9551</v>
      </c>
      <c r="K3281" s="22" t="str">
        <f>VLOOKUP(E3281,'[1]Tirupati Member''s Detail'!$D$2:$L$1048576,8,0)</f>
        <v>No</v>
      </c>
      <c r="L3281" s="23">
        <f>VLOOKUP(E3281,'[1]Tirupati Member''s Detail'!$D$2:$L$1048576,4,0)</f>
        <v>27000</v>
      </c>
      <c r="M3281" s="23">
        <f t="shared" si="259"/>
        <v>27000</v>
      </c>
      <c r="N3281" s="23">
        <f>VLOOKUP(E3281,'[1]Tirupati Member''s Detail'!$D$2:$L$1048576,5,0)</f>
        <v>27000</v>
      </c>
      <c r="O3281" s="23" t="str">
        <f>VLOOKUP(E3281,'[1]Tirupati Member''s Detail'!$D$2:$L$1048576,7,0)</f>
        <v>I.R.M</v>
      </c>
      <c r="P3281" s="23">
        <f t="shared" si="261"/>
        <v>0</v>
      </c>
      <c r="Q3281" s="24" t="e">
        <f>+#REF!-I3281</f>
        <v>#REF!</v>
      </c>
      <c r="R3281" s="25">
        <f t="shared" ref="R3281:R3344" si="262">IF(O3281="regular",((N3281-(N3281/99)*Q3281)),(N3281-(N3281*20%)))</f>
        <v>21600</v>
      </c>
      <c r="S3281" s="25" t="e">
        <f t="shared" ref="S3281:S3344" si="263">((N3281-(N3281/99)*Q3281))</f>
        <v>#REF!</v>
      </c>
      <c r="T3281" s="25">
        <f t="shared" si="260"/>
        <v>21600</v>
      </c>
      <c r="U3281" s="25"/>
      <c r="V3281" s="23"/>
      <c r="W3281" s="23"/>
      <c r="X3281" s="24" t="e">
        <f>+#REF!-I3281</f>
        <v>#REF!</v>
      </c>
      <c r="Y3281" s="23"/>
      <c r="Z3281" s="23"/>
      <c r="AA3281" s="23"/>
      <c r="AB3281" s="23"/>
      <c r="AC3281" s="23"/>
      <c r="AD3281" s="23"/>
      <c r="AE3281" s="26" t="str">
        <f>VLOOKUP(E3281,'[1]Tirupati Member''s Detail'!$D$2:$L$1048576,9,0)</f>
        <v>last communication 05, total 2 membership:- 01000640 &amp; 01000233:- TPT</v>
      </c>
    </row>
    <row r="3282" spans="1:31" x14ac:dyDescent="0.3">
      <c r="A3282" s="27">
        <v>3286</v>
      </c>
      <c r="B3282" s="28"/>
      <c r="C3282" s="29" t="s">
        <v>9552</v>
      </c>
      <c r="D3282" s="20" t="s">
        <v>22</v>
      </c>
      <c r="E3282" s="29">
        <v>1000642</v>
      </c>
      <c r="F3282" s="20" t="s">
        <v>24</v>
      </c>
      <c r="G3282" s="20" t="s">
        <v>25</v>
      </c>
      <c r="H3282" s="29" t="s">
        <v>9553</v>
      </c>
      <c r="I3282" s="30">
        <v>1994</v>
      </c>
      <c r="J3282" s="29" t="s">
        <v>9554</v>
      </c>
      <c r="K3282" s="22" t="str">
        <f>VLOOKUP(E3282,'[1]Tirupati Member''s Detail'!$D$2:$L$1048576,8,0)</f>
        <v>No</v>
      </c>
      <c r="L3282" s="23">
        <f>VLOOKUP(E3282,'[1]Tirupati Member''s Detail'!$D$2:$L$1048576,4,0)</f>
        <v>27000</v>
      </c>
      <c r="M3282" s="23">
        <f t="shared" si="259"/>
        <v>27000</v>
      </c>
      <c r="N3282" s="23">
        <f>VLOOKUP(E3282,'[1]Tirupati Member''s Detail'!$D$2:$L$1048576,5,0)</f>
        <v>27000</v>
      </c>
      <c r="O3282" s="23" t="str">
        <f>VLOOKUP(E3282,'[1]Tirupati Member''s Detail'!$D$2:$L$1048576,7,0)</f>
        <v>I.R.M</v>
      </c>
      <c r="P3282" s="23">
        <f t="shared" si="261"/>
        <v>0</v>
      </c>
      <c r="Q3282" s="24" t="e">
        <f>+#REF!-I3282</f>
        <v>#REF!</v>
      </c>
      <c r="R3282" s="25">
        <f t="shared" si="262"/>
        <v>21600</v>
      </c>
      <c r="S3282" s="25" t="e">
        <f t="shared" si="263"/>
        <v>#REF!</v>
      </c>
      <c r="T3282" s="25">
        <f t="shared" si="260"/>
        <v>21600</v>
      </c>
      <c r="U3282" s="25"/>
      <c r="V3282" s="23"/>
      <c r="W3282" s="23"/>
      <c r="X3282" s="24" t="e">
        <f>+#REF!-I3282</f>
        <v>#REF!</v>
      </c>
      <c r="Y3282" s="23"/>
      <c r="Z3282" s="23"/>
      <c r="AA3282" s="23"/>
      <c r="AB3282" s="23"/>
      <c r="AC3282" s="23"/>
      <c r="AD3282" s="23"/>
      <c r="AE3282" s="26" t="str">
        <f>VLOOKUP(E3282,'[1]Tirupati Member''s Detail'!$D$2:$L$1048576,9,0)</f>
        <v>last communication 03</v>
      </c>
    </row>
    <row r="3283" spans="1:31" x14ac:dyDescent="0.3">
      <c r="A3283" s="27">
        <v>3287</v>
      </c>
      <c r="B3283" s="28"/>
      <c r="C3283" s="29" t="s">
        <v>9555</v>
      </c>
      <c r="D3283" s="20" t="s">
        <v>22</v>
      </c>
      <c r="E3283" s="29">
        <v>1000643</v>
      </c>
      <c r="F3283" s="20" t="s">
        <v>24</v>
      </c>
      <c r="G3283" s="20" t="s">
        <v>25</v>
      </c>
      <c r="H3283" s="29" t="s">
        <v>9539</v>
      </c>
      <c r="I3283" s="30">
        <v>1994</v>
      </c>
      <c r="J3283" s="29" t="s">
        <v>9556</v>
      </c>
      <c r="K3283" s="22" t="str">
        <f>VLOOKUP(E3283,'[1]Tirupati Member''s Detail'!$D$2:$L$1048576,8,0)</f>
        <v>No</v>
      </c>
      <c r="L3283" s="23">
        <f>VLOOKUP(E3283,'[1]Tirupati Member''s Detail'!$D$2:$L$1048576,4,0)</f>
        <v>32000</v>
      </c>
      <c r="M3283" s="23">
        <f t="shared" si="259"/>
        <v>32000</v>
      </c>
      <c r="N3283" s="23">
        <f>VLOOKUP(E3283,'[1]Tirupati Member''s Detail'!$D$2:$L$1048576,5,0)</f>
        <v>27200</v>
      </c>
      <c r="O3283" s="23" t="str">
        <f>VLOOKUP(E3283,'[1]Tirupati Member''s Detail'!$D$2:$L$1048576,7,0)</f>
        <v>Outstanding</v>
      </c>
      <c r="P3283" s="23">
        <f t="shared" si="261"/>
        <v>4800</v>
      </c>
      <c r="Q3283" s="24" t="e">
        <f>+#REF!-I3283</f>
        <v>#REF!</v>
      </c>
      <c r="R3283" s="25">
        <f t="shared" si="262"/>
        <v>21760</v>
      </c>
      <c r="S3283" s="25" t="e">
        <f t="shared" si="263"/>
        <v>#REF!</v>
      </c>
      <c r="T3283" s="25">
        <f t="shared" si="260"/>
        <v>21760</v>
      </c>
      <c r="U3283" s="25"/>
      <c r="V3283" s="23"/>
      <c r="W3283" s="23"/>
      <c r="X3283" s="24" t="e">
        <f>+#REF!-I3283</f>
        <v>#REF!</v>
      </c>
      <c r="Y3283" s="23"/>
      <c r="Z3283" s="23"/>
      <c r="AA3283" s="23"/>
      <c r="AB3283" s="23"/>
      <c r="AC3283" s="23"/>
      <c r="AD3283" s="23"/>
      <c r="AE3283" s="26" t="str">
        <f>VLOOKUP(E3283,'[1]Tirupati Member''s Detail'!$D$2:$L$1048576,9,0)</f>
        <v>no communication till date (Outstanding Rs 4800/-)</v>
      </c>
    </row>
    <row r="3284" spans="1:31" x14ac:dyDescent="0.3">
      <c r="A3284" s="27">
        <v>3288</v>
      </c>
      <c r="B3284" s="28"/>
      <c r="C3284" s="29" t="s">
        <v>9557</v>
      </c>
      <c r="D3284" s="20" t="s">
        <v>22</v>
      </c>
      <c r="E3284" s="29">
        <v>1000644</v>
      </c>
      <c r="F3284" s="20" t="s">
        <v>24</v>
      </c>
      <c r="G3284" s="20" t="s">
        <v>25</v>
      </c>
      <c r="H3284" s="29" t="s">
        <v>9553</v>
      </c>
      <c r="I3284" s="30">
        <v>1994</v>
      </c>
      <c r="J3284" s="29" t="s">
        <v>9558</v>
      </c>
      <c r="K3284" s="22" t="str">
        <f>VLOOKUP(E3284,'[1]Tirupati Member''s Detail'!$D$2:$L$1048576,8,0)</f>
        <v>No</v>
      </c>
      <c r="L3284" s="23">
        <f>VLOOKUP(E3284,'[1]Tirupati Member''s Detail'!$D$2:$L$1048576,4,0)</f>
        <v>27000</v>
      </c>
      <c r="M3284" s="23">
        <f t="shared" si="259"/>
        <v>27000</v>
      </c>
      <c r="N3284" s="23">
        <f>VLOOKUP(E3284,'[1]Tirupati Member''s Detail'!$D$2:$L$1048576,5,0)</f>
        <v>27000</v>
      </c>
      <c r="O3284" s="23" t="str">
        <f>VLOOKUP(E3284,'[1]Tirupati Member''s Detail'!$D$2:$L$1048576,7,0)</f>
        <v>I.R.M</v>
      </c>
      <c r="P3284" s="23">
        <f t="shared" si="261"/>
        <v>0</v>
      </c>
      <c r="Q3284" s="24" t="e">
        <f>+#REF!-I3284</f>
        <v>#REF!</v>
      </c>
      <c r="R3284" s="25">
        <f t="shared" si="262"/>
        <v>21600</v>
      </c>
      <c r="S3284" s="25" t="e">
        <f t="shared" si="263"/>
        <v>#REF!</v>
      </c>
      <c r="T3284" s="25">
        <f t="shared" si="260"/>
        <v>21600</v>
      </c>
      <c r="U3284" s="25"/>
      <c r="V3284" s="23"/>
      <c r="W3284" s="23"/>
      <c r="X3284" s="24" t="e">
        <f>+#REF!-I3284</f>
        <v>#REF!</v>
      </c>
      <c r="Y3284" s="23"/>
      <c r="Z3284" s="23"/>
      <c r="AA3284" s="23"/>
      <c r="AB3284" s="23"/>
      <c r="AC3284" s="23"/>
      <c r="AD3284" s="23"/>
      <c r="AE3284" s="26" t="str">
        <f>VLOOKUP(E3284,'[1]Tirupati Member''s Detail'!$D$2:$L$1048576,9,0)</f>
        <v>last communication 95</v>
      </c>
    </row>
    <row r="3285" spans="1:31" x14ac:dyDescent="0.3">
      <c r="A3285" s="27">
        <v>3289</v>
      </c>
      <c r="B3285" s="28"/>
      <c r="C3285" s="29" t="s">
        <v>9559</v>
      </c>
      <c r="D3285" s="20" t="s">
        <v>22</v>
      </c>
      <c r="E3285" s="29">
        <v>1000651</v>
      </c>
      <c r="F3285" s="20" t="s">
        <v>24</v>
      </c>
      <c r="G3285" s="20" t="s">
        <v>25</v>
      </c>
      <c r="H3285" s="29" t="s">
        <v>9491</v>
      </c>
      <c r="I3285" s="30">
        <v>1994</v>
      </c>
      <c r="J3285" s="29" t="s">
        <v>9560</v>
      </c>
      <c r="K3285" s="22" t="str">
        <f>VLOOKUP(E3285,'[1]Tirupati Member''s Detail'!$D$2:$L$1048576,8,0)</f>
        <v>No</v>
      </c>
      <c r="L3285" s="23">
        <f>VLOOKUP(E3285,'[1]Tirupati Member''s Detail'!$D$2:$L$1048576,4,0)</f>
        <v>22000</v>
      </c>
      <c r="M3285" s="23">
        <f t="shared" si="259"/>
        <v>22000</v>
      </c>
      <c r="N3285" s="23">
        <f>VLOOKUP(E3285,'[1]Tirupati Member''s Detail'!$D$2:$L$1048576,5,0)</f>
        <v>6600</v>
      </c>
      <c r="O3285" s="23" t="str">
        <f>VLOOKUP(E3285,'[1]Tirupati Member''s Detail'!$D$2:$L$1048576,7,0)</f>
        <v>Outstanding</v>
      </c>
      <c r="P3285" s="23">
        <f t="shared" si="261"/>
        <v>15400</v>
      </c>
      <c r="Q3285" s="24" t="e">
        <f>+#REF!-I3285</f>
        <v>#REF!</v>
      </c>
      <c r="R3285" s="25">
        <f t="shared" si="262"/>
        <v>5280</v>
      </c>
      <c r="S3285" s="25" t="e">
        <f t="shared" si="263"/>
        <v>#REF!</v>
      </c>
      <c r="T3285" s="25">
        <f t="shared" si="260"/>
        <v>5280</v>
      </c>
      <c r="U3285" s="25"/>
      <c r="V3285" s="23"/>
      <c r="W3285" s="23"/>
      <c r="X3285" s="24" t="e">
        <f>+#REF!-I3285</f>
        <v>#REF!</v>
      </c>
      <c r="Y3285" s="23"/>
      <c r="Z3285" s="23"/>
      <c r="AA3285" s="23"/>
      <c r="AB3285" s="23"/>
      <c r="AC3285" s="23"/>
      <c r="AD3285" s="23"/>
      <c r="AE3285" s="26" t="str">
        <f>VLOOKUP(E3285,'[1]Tirupati Member''s Detail'!$D$2:$L$1048576,9,0)</f>
        <v>last comm 97. Outstanding Rs.15400/-</v>
      </c>
    </row>
    <row r="3286" spans="1:31" x14ac:dyDescent="0.3">
      <c r="A3286" s="27">
        <v>3290</v>
      </c>
      <c r="B3286" s="28"/>
      <c r="C3286" s="29" t="s">
        <v>9561</v>
      </c>
      <c r="D3286" s="20" t="s">
        <v>22</v>
      </c>
      <c r="E3286" s="29">
        <v>1000667</v>
      </c>
      <c r="F3286" s="20" t="s">
        <v>24</v>
      </c>
      <c r="G3286" s="20" t="s">
        <v>25</v>
      </c>
      <c r="H3286" s="29" t="s">
        <v>9553</v>
      </c>
      <c r="I3286" s="30">
        <v>1994</v>
      </c>
      <c r="J3286" s="29" t="s">
        <v>9562</v>
      </c>
      <c r="K3286" s="22" t="str">
        <f>VLOOKUP(E3286,'[1]Tirupati Member''s Detail'!$D$2:$L$1048576,8,0)</f>
        <v>No</v>
      </c>
      <c r="L3286" s="23">
        <f>VLOOKUP(E3286,'[1]Tirupati Member''s Detail'!$D$2:$L$1048576,4,0)</f>
        <v>22000</v>
      </c>
      <c r="M3286" s="23">
        <f t="shared" si="259"/>
        <v>22000</v>
      </c>
      <c r="N3286" s="23">
        <f>VLOOKUP(E3286,'[1]Tirupati Member''s Detail'!$D$2:$L$1048576,5,0)</f>
        <v>5500</v>
      </c>
      <c r="O3286" s="23" t="str">
        <f>VLOOKUP(E3286,'[1]Tirupati Member''s Detail'!$D$2:$L$1048576,7,0)</f>
        <v>Outstanding</v>
      </c>
      <c r="P3286" s="23">
        <f t="shared" si="261"/>
        <v>16500</v>
      </c>
      <c r="Q3286" s="24" t="e">
        <f>+#REF!-I3286</f>
        <v>#REF!</v>
      </c>
      <c r="R3286" s="25">
        <f t="shared" si="262"/>
        <v>4400</v>
      </c>
      <c r="S3286" s="25" t="e">
        <f t="shared" si="263"/>
        <v>#REF!</v>
      </c>
      <c r="T3286" s="25">
        <f t="shared" si="260"/>
        <v>4400</v>
      </c>
      <c r="U3286" s="25"/>
      <c r="V3286" s="23"/>
      <c r="W3286" s="23"/>
      <c r="X3286" s="24" t="e">
        <f>+#REF!-I3286</f>
        <v>#REF!</v>
      </c>
      <c r="Y3286" s="23"/>
      <c r="Z3286" s="23"/>
      <c r="AA3286" s="23"/>
      <c r="AB3286" s="23"/>
      <c r="AC3286" s="23"/>
      <c r="AD3286" s="23"/>
      <c r="AE3286" s="26" t="str">
        <f>VLOOKUP(E3286,'[1]Tirupati Member''s Detail'!$D$2:$L$1048576,9,0)</f>
        <v>last comm 97. Outstanding Rs.16500/-</v>
      </c>
    </row>
    <row r="3287" spans="1:31" x14ac:dyDescent="0.3">
      <c r="A3287" s="27">
        <v>3291</v>
      </c>
      <c r="B3287" s="28"/>
      <c r="C3287" s="29" t="s">
        <v>9563</v>
      </c>
      <c r="D3287" s="20" t="s">
        <v>22</v>
      </c>
      <c r="E3287" s="29">
        <v>1000672</v>
      </c>
      <c r="F3287" s="20" t="s">
        <v>24</v>
      </c>
      <c r="G3287" s="20" t="s">
        <v>25</v>
      </c>
      <c r="H3287" s="29" t="s">
        <v>6036</v>
      </c>
      <c r="I3287" s="30">
        <v>1994</v>
      </c>
      <c r="J3287" s="29" t="s">
        <v>9564</v>
      </c>
      <c r="K3287" s="22" t="str">
        <f>VLOOKUP(E3287,'[1]Tirupati Member''s Detail'!$D$2:$L$1048576,8,0)</f>
        <v>No</v>
      </c>
      <c r="L3287" s="23">
        <f>VLOOKUP(E3287,'[1]Tirupati Member''s Detail'!$D$2:$L$1048576,4,0)</f>
        <v>27000</v>
      </c>
      <c r="M3287" s="23">
        <f t="shared" si="259"/>
        <v>27000</v>
      </c>
      <c r="N3287" s="23">
        <f>VLOOKUP(E3287,'[1]Tirupati Member''s Detail'!$D$2:$L$1048576,5,0)</f>
        <v>27000</v>
      </c>
      <c r="O3287" s="23" t="str">
        <f>VLOOKUP(E3287,'[1]Tirupati Member''s Detail'!$D$2:$L$1048576,7,0)</f>
        <v>I.R.M</v>
      </c>
      <c r="P3287" s="23">
        <f t="shared" si="261"/>
        <v>0</v>
      </c>
      <c r="Q3287" s="24" t="e">
        <f>+#REF!-I3287</f>
        <v>#REF!</v>
      </c>
      <c r="R3287" s="25">
        <f t="shared" si="262"/>
        <v>21600</v>
      </c>
      <c r="S3287" s="25" t="e">
        <f t="shared" si="263"/>
        <v>#REF!</v>
      </c>
      <c r="T3287" s="25">
        <f t="shared" si="260"/>
        <v>21600</v>
      </c>
      <c r="U3287" s="25"/>
      <c r="V3287" s="23"/>
      <c r="W3287" s="23"/>
      <c r="X3287" s="24" t="e">
        <f>+#REF!-I3287</f>
        <v>#REF!</v>
      </c>
      <c r="Y3287" s="23"/>
      <c r="Z3287" s="23"/>
      <c r="AA3287" s="23"/>
      <c r="AB3287" s="23"/>
      <c r="AC3287" s="23"/>
      <c r="AD3287" s="23"/>
      <c r="AE3287" s="26" t="str">
        <f>VLOOKUP(E3287,'[1]Tirupati Member''s Detail'!$D$2:$L$1048576,9,0)</f>
        <v>As Pod last comm 2007</v>
      </c>
    </row>
    <row r="3288" spans="1:31" x14ac:dyDescent="0.3">
      <c r="A3288" s="27">
        <v>3292</v>
      </c>
      <c r="B3288" s="28"/>
      <c r="C3288" s="29" t="s">
        <v>9565</v>
      </c>
      <c r="D3288" s="20" t="s">
        <v>22</v>
      </c>
      <c r="E3288" s="29">
        <v>1000673</v>
      </c>
      <c r="F3288" s="20" t="s">
        <v>24</v>
      </c>
      <c r="G3288" s="20" t="s">
        <v>25</v>
      </c>
      <c r="H3288" s="29" t="s">
        <v>6036</v>
      </c>
      <c r="I3288" s="30">
        <v>1994</v>
      </c>
      <c r="J3288" s="29" t="s">
        <v>9566</v>
      </c>
      <c r="K3288" s="22" t="str">
        <f>VLOOKUP(E3288,'[1]Tirupati Member''s Detail'!$D$2:$L$1048576,8,0)</f>
        <v>No</v>
      </c>
      <c r="L3288" s="23">
        <f>VLOOKUP(E3288,'[1]Tirupati Member''s Detail'!$D$2:$L$1048576,4,0)</f>
        <v>22000</v>
      </c>
      <c r="M3288" s="23">
        <f t="shared" si="259"/>
        <v>22000</v>
      </c>
      <c r="N3288" s="23">
        <f>VLOOKUP(E3288,'[1]Tirupati Member''s Detail'!$D$2:$L$1048576,5,0)</f>
        <v>5500</v>
      </c>
      <c r="O3288" s="23" t="str">
        <f>VLOOKUP(E3288,'[1]Tirupati Member''s Detail'!$D$2:$L$1048576,7,0)</f>
        <v>Outstanding</v>
      </c>
      <c r="P3288" s="23">
        <f t="shared" si="261"/>
        <v>16500</v>
      </c>
      <c r="Q3288" s="24" t="e">
        <f>+#REF!-I3288</f>
        <v>#REF!</v>
      </c>
      <c r="R3288" s="25">
        <f t="shared" si="262"/>
        <v>4400</v>
      </c>
      <c r="S3288" s="25" t="e">
        <f t="shared" si="263"/>
        <v>#REF!</v>
      </c>
      <c r="T3288" s="25">
        <f t="shared" si="260"/>
        <v>4400</v>
      </c>
      <c r="U3288" s="25"/>
      <c r="V3288" s="23"/>
      <c r="W3288" s="23"/>
      <c r="X3288" s="24" t="e">
        <f>+#REF!-I3288</f>
        <v>#REF!</v>
      </c>
      <c r="Y3288" s="23"/>
      <c r="Z3288" s="23"/>
      <c r="AA3288" s="23"/>
      <c r="AB3288" s="23"/>
      <c r="AC3288" s="23"/>
      <c r="AD3288" s="23"/>
      <c r="AE3288" s="26" t="str">
        <f>VLOOKUP(E3288,'[1]Tirupati Member''s Detail'!$D$2:$L$1048576,9,0)</f>
        <v>last communication 94. Outstanding Rs.16500/-</v>
      </c>
    </row>
    <row r="3289" spans="1:31" x14ac:dyDescent="0.3">
      <c r="A3289" s="27">
        <v>3293</v>
      </c>
      <c r="B3289" s="28"/>
      <c r="C3289" s="29" t="s">
        <v>9567</v>
      </c>
      <c r="D3289" s="20" t="s">
        <v>22</v>
      </c>
      <c r="E3289" s="29">
        <v>1000674</v>
      </c>
      <c r="F3289" s="20" t="s">
        <v>24</v>
      </c>
      <c r="G3289" s="20" t="s">
        <v>25</v>
      </c>
      <c r="H3289" s="29" t="s">
        <v>6046</v>
      </c>
      <c r="I3289" s="30">
        <v>1994</v>
      </c>
      <c r="J3289" s="29" t="s">
        <v>9568</v>
      </c>
      <c r="K3289" s="22" t="str">
        <f>VLOOKUP(E3289,'[1]Tirupati Member''s Detail'!$D$2:$L$1048576,8,0)</f>
        <v>No</v>
      </c>
      <c r="L3289" s="23">
        <f>VLOOKUP(E3289,'[1]Tirupati Member''s Detail'!$D$2:$L$1048576,4,0)</f>
        <v>22000</v>
      </c>
      <c r="M3289" s="23">
        <f t="shared" si="259"/>
        <v>22000</v>
      </c>
      <c r="N3289" s="23">
        <f>VLOOKUP(E3289,'[1]Tirupati Member''s Detail'!$D$2:$L$1048576,5,0)</f>
        <v>5500</v>
      </c>
      <c r="O3289" s="23" t="str">
        <f>VLOOKUP(E3289,'[1]Tirupati Member''s Detail'!$D$2:$L$1048576,7,0)</f>
        <v>Outstanding</v>
      </c>
      <c r="P3289" s="23">
        <f t="shared" si="261"/>
        <v>16500</v>
      </c>
      <c r="Q3289" s="24" t="e">
        <f>+#REF!-I3289</f>
        <v>#REF!</v>
      </c>
      <c r="R3289" s="25">
        <f t="shared" si="262"/>
        <v>4400</v>
      </c>
      <c r="S3289" s="25" t="e">
        <f t="shared" si="263"/>
        <v>#REF!</v>
      </c>
      <c r="T3289" s="25">
        <f t="shared" si="260"/>
        <v>4400</v>
      </c>
      <c r="U3289" s="25"/>
      <c r="V3289" s="23"/>
      <c r="W3289" s="23"/>
      <c r="X3289" s="24" t="e">
        <f>+#REF!-I3289</f>
        <v>#REF!</v>
      </c>
      <c r="Y3289" s="23"/>
      <c r="Z3289" s="23"/>
      <c r="AA3289" s="23"/>
      <c r="AB3289" s="23"/>
      <c r="AC3289" s="23"/>
      <c r="AD3289" s="23"/>
      <c r="AE3289" s="26" t="str">
        <f>VLOOKUP(E3289,'[1]Tirupati Member''s Detail'!$D$2:$L$1048576,9,0)</f>
        <v>Last communication 94 (Outdtanding Rs 16500/-)</v>
      </c>
    </row>
    <row r="3290" spans="1:31" x14ac:dyDescent="0.3">
      <c r="A3290" s="27">
        <v>3294</v>
      </c>
      <c r="B3290" s="28"/>
      <c r="C3290" s="29" t="s">
        <v>9569</v>
      </c>
      <c r="D3290" s="20" t="s">
        <v>22</v>
      </c>
      <c r="E3290" s="29">
        <v>1000678</v>
      </c>
      <c r="F3290" s="20" t="s">
        <v>24</v>
      </c>
      <c r="G3290" s="20" t="s">
        <v>25</v>
      </c>
      <c r="H3290" s="29" t="s">
        <v>6089</v>
      </c>
      <c r="I3290" s="30">
        <v>1994</v>
      </c>
      <c r="J3290" s="29" t="s">
        <v>9570</v>
      </c>
      <c r="K3290" s="22" t="str">
        <f>VLOOKUP(E3290,'[1]Tirupati Member''s Detail'!$D$2:$L$1048576,8,0)</f>
        <v>No</v>
      </c>
      <c r="L3290" s="23">
        <f>VLOOKUP(E3290,'[1]Tirupati Member''s Detail'!$D$2:$L$1048576,4,0)</f>
        <v>22000</v>
      </c>
      <c r="M3290" s="23">
        <f t="shared" si="259"/>
        <v>22000</v>
      </c>
      <c r="N3290" s="23">
        <f>VLOOKUP(E3290,'[1]Tirupati Member''s Detail'!$D$2:$L$1048576,5,0)</f>
        <v>12100</v>
      </c>
      <c r="O3290" s="23" t="str">
        <f>VLOOKUP(E3290,'[1]Tirupati Member''s Detail'!$D$2:$L$1048576,7,0)</f>
        <v>Outstanding</v>
      </c>
      <c r="P3290" s="23">
        <f t="shared" si="261"/>
        <v>9900</v>
      </c>
      <c r="Q3290" s="24" t="e">
        <f>+#REF!-I3290</f>
        <v>#REF!</v>
      </c>
      <c r="R3290" s="25">
        <f t="shared" si="262"/>
        <v>9680</v>
      </c>
      <c r="S3290" s="25" t="e">
        <f t="shared" si="263"/>
        <v>#REF!</v>
      </c>
      <c r="T3290" s="25">
        <f t="shared" si="260"/>
        <v>9680</v>
      </c>
      <c r="U3290" s="25"/>
      <c r="V3290" s="23"/>
      <c r="W3290" s="23"/>
      <c r="X3290" s="24" t="e">
        <f>+#REF!-I3290</f>
        <v>#REF!</v>
      </c>
      <c r="Y3290" s="23"/>
      <c r="Z3290" s="23"/>
      <c r="AA3290" s="23"/>
      <c r="AB3290" s="23"/>
      <c r="AC3290" s="23"/>
      <c r="AD3290" s="23"/>
      <c r="AE3290" s="26" t="str">
        <f>VLOOKUP(E3290,'[1]Tirupati Member''s Detail'!$D$2:$L$1048576,9,0)</f>
        <v>Last communication 07. Outstanding Rs. 9900/-</v>
      </c>
    </row>
    <row r="3291" spans="1:31" x14ac:dyDescent="0.3">
      <c r="A3291" s="27">
        <v>3295</v>
      </c>
      <c r="B3291" s="28"/>
      <c r="C3291" s="29" t="s">
        <v>9571</v>
      </c>
      <c r="D3291" s="20" t="s">
        <v>22</v>
      </c>
      <c r="E3291" s="29">
        <v>1000679</v>
      </c>
      <c r="F3291" s="20" t="s">
        <v>24</v>
      </c>
      <c r="G3291" s="20" t="s">
        <v>25</v>
      </c>
      <c r="H3291" s="29" t="s">
        <v>9553</v>
      </c>
      <c r="I3291" s="30">
        <v>1994</v>
      </c>
      <c r="J3291" s="29" t="s">
        <v>9572</v>
      </c>
      <c r="K3291" s="22" t="str">
        <f>VLOOKUP(E3291,'[1]Tirupati Member''s Detail'!$D$2:$L$1048576,8,0)</f>
        <v>No</v>
      </c>
      <c r="L3291" s="23">
        <f>VLOOKUP(E3291,'[1]Tirupati Member''s Detail'!$D$2:$L$1048576,4,0)</f>
        <v>22000</v>
      </c>
      <c r="M3291" s="23">
        <f t="shared" si="259"/>
        <v>22000</v>
      </c>
      <c r="N3291" s="23">
        <f>VLOOKUP(E3291,'[1]Tirupati Member''s Detail'!$D$2:$L$1048576,5,0)</f>
        <v>5500</v>
      </c>
      <c r="O3291" s="23" t="str">
        <f>VLOOKUP(E3291,'[1]Tirupati Member''s Detail'!$D$2:$L$1048576,7,0)</f>
        <v>Outstanding</v>
      </c>
      <c r="P3291" s="23">
        <f t="shared" si="261"/>
        <v>16500</v>
      </c>
      <c r="Q3291" s="24" t="e">
        <f>+#REF!-I3291</f>
        <v>#REF!</v>
      </c>
      <c r="R3291" s="25">
        <f t="shared" si="262"/>
        <v>4400</v>
      </c>
      <c r="S3291" s="25" t="e">
        <f t="shared" si="263"/>
        <v>#REF!</v>
      </c>
      <c r="T3291" s="25">
        <f t="shared" si="260"/>
        <v>4400</v>
      </c>
      <c r="U3291" s="25"/>
      <c r="V3291" s="23"/>
      <c r="W3291" s="23"/>
      <c r="X3291" s="24" t="e">
        <f>+#REF!-I3291</f>
        <v>#REF!</v>
      </c>
      <c r="Y3291" s="23"/>
      <c r="Z3291" s="23"/>
      <c r="AA3291" s="23"/>
      <c r="AB3291" s="23"/>
      <c r="AC3291" s="23"/>
      <c r="AD3291" s="23"/>
      <c r="AE3291" s="26" t="str">
        <f>VLOOKUP(E3291,'[1]Tirupati Member''s Detail'!$D$2:$L$1048576,9,0)</f>
        <v>Last communication 94 (Outdtanding Rs 16500/-)</v>
      </c>
    </row>
    <row r="3292" spans="1:31" x14ac:dyDescent="0.3">
      <c r="A3292" s="27">
        <v>3296</v>
      </c>
      <c r="B3292" s="28"/>
      <c r="C3292" s="29" t="s">
        <v>9573</v>
      </c>
      <c r="D3292" s="20" t="s">
        <v>22</v>
      </c>
      <c r="E3292" s="29">
        <v>1000682</v>
      </c>
      <c r="F3292" s="20" t="s">
        <v>24</v>
      </c>
      <c r="G3292" s="20" t="s">
        <v>25</v>
      </c>
      <c r="H3292" s="29" t="s">
        <v>6036</v>
      </c>
      <c r="I3292" s="30">
        <v>1994</v>
      </c>
      <c r="J3292" s="29" t="s">
        <v>9574</v>
      </c>
      <c r="K3292" s="22" t="str">
        <f>VLOOKUP(E3292,'[1]Tirupati Member''s Detail'!$D$2:$L$1048576,8,0)</f>
        <v>No</v>
      </c>
      <c r="L3292" s="23">
        <f>VLOOKUP(E3292,'[1]Tirupati Member''s Detail'!$D$2:$L$1048576,4,0)</f>
        <v>27000</v>
      </c>
      <c r="M3292" s="23">
        <f t="shared" si="259"/>
        <v>27000</v>
      </c>
      <c r="N3292" s="23">
        <f>VLOOKUP(E3292,'[1]Tirupati Member''s Detail'!$D$2:$L$1048576,5,0)</f>
        <v>27000</v>
      </c>
      <c r="O3292" s="23" t="str">
        <f>VLOOKUP(E3292,'[1]Tirupati Member''s Detail'!$D$2:$L$1048576,7,0)</f>
        <v>I.R.M</v>
      </c>
      <c r="P3292" s="23">
        <f t="shared" si="261"/>
        <v>0</v>
      </c>
      <c r="Q3292" s="24" t="e">
        <f>+#REF!-I3292</f>
        <v>#REF!</v>
      </c>
      <c r="R3292" s="25">
        <f t="shared" si="262"/>
        <v>21600</v>
      </c>
      <c r="S3292" s="25" t="e">
        <f t="shared" si="263"/>
        <v>#REF!</v>
      </c>
      <c r="T3292" s="25">
        <f t="shared" si="260"/>
        <v>21600</v>
      </c>
      <c r="U3292" s="25"/>
      <c r="V3292" s="23"/>
      <c r="W3292" s="23"/>
      <c r="X3292" s="24" t="e">
        <f>+#REF!-I3292</f>
        <v>#REF!</v>
      </c>
      <c r="Y3292" s="23"/>
      <c r="Z3292" s="23"/>
      <c r="AA3292" s="23"/>
      <c r="AB3292" s="23"/>
      <c r="AC3292" s="23"/>
      <c r="AD3292" s="23"/>
      <c r="AE3292" s="26" t="str">
        <f>VLOOKUP(E3292,'[1]Tirupati Member''s Detail'!$D$2:$L$1048576,9,0)</f>
        <v>Letter not  sent, last communication 95</v>
      </c>
    </row>
    <row r="3293" spans="1:31" x14ac:dyDescent="0.3">
      <c r="A3293" s="27">
        <v>3297</v>
      </c>
      <c r="B3293" s="28"/>
      <c r="C3293" s="29" t="s">
        <v>9575</v>
      </c>
      <c r="D3293" s="20" t="s">
        <v>22</v>
      </c>
      <c r="E3293" s="29">
        <v>1000683</v>
      </c>
      <c r="F3293" s="20" t="s">
        <v>24</v>
      </c>
      <c r="G3293" s="20" t="s">
        <v>25</v>
      </c>
      <c r="H3293" s="29" t="s">
        <v>6036</v>
      </c>
      <c r="I3293" s="30">
        <v>1994</v>
      </c>
      <c r="J3293" s="29" t="s">
        <v>9576</v>
      </c>
      <c r="K3293" s="22" t="str">
        <f>VLOOKUP(E3293,'[1]Tirupati Member''s Detail'!$D$2:$L$1048576,8,0)</f>
        <v>No</v>
      </c>
      <c r="L3293" s="23">
        <f>VLOOKUP(E3293,'[1]Tirupati Member''s Detail'!$D$2:$L$1048576,4,0)</f>
        <v>22000</v>
      </c>
      <c r="M3293" s="23">
        <f t="shared" si="259"/>
        <v>22000</v>
      </c>
      <c r="N3293" s="23">
        <f>VLOOKUP(E3293,'[1]Tirupati Member''s Detail'!$D$2:$L$1048576,5,0)</f>
        <v>5500</v>
      </c>
      <c r="O3293" s="23" t="str">
        <f>VLOOKUP(E3293,'[1]Tirupati Member''s Detail'!$D$2:$L$1048576,7,0)</f>
        <v>Outstanding</v>
      </c>
      <c r="P3293" s="23">
        <f t="shared" si="261"/>
        <v>16500</v>
      </c>
      <c r="Q3293" s="24" t="e">
        <f>+#REF!-I3293</f>
        <v>#REF!</v>
      </c>
      <c r="R3293" s="25">
        <f t="shared" si="262"/>
        <v>4400</v>
      </c>
      <c r="S3293" s="25" t="e">
        <f t="shared" si="263"/>
        <v>#REF!</v>
      </c>
      <c r="T3293" s="25">
        <f t="shared" si="260"/>
        <v>4400</v>
      </c>
      <c r="U3293" s="25"/>
      <c r="V3293" s="23"/>
      <c r="W3293" s="23"/>
      <c r="X3293" s="24" t="e">
        <f>+#REF!-I3293</f>
        <v>#REF!</v>
      </c>
      <c r="Y3293" s="23"/>
      <c r="Z3293" s="23"/>
      <c r="AA3293" s="23"/>
      <c r="AB3293" s="23"/>
      <c r="AC3293" s="23"/>
      <c r="AD3293" s="23"/>
      <c r="AE3293" s="26" t="str">
        <f>VLOOKUP(E3293,'[1]Tirupati Member''s Detail'!$D$2:$L$1048576,9,0)</f>
        <v>Last communication 98 (Outdtanding Rs 16500/-)</v>
      </c>
    </row>
    <row r="3294" spans="1:31" x14ac:dyDescent="0.3">
      <c r="A3294" s="27">
        <v>3298</v>
      </c>
      <c r="B3294" s="28"/>
      <c r="C3294" s="29" t="s">
        <v>9577</v>
      </c>
      <c r="D3294" s="20" t="s">
        <v>22</v>
      </c>
      <c r="E3294" s="29">
        <v>1000684</v>
      </c>
      <c r="F3294" s="20" t="s">
        <v>24</v>
      </c>
      <c r="G3294" s="20" t="s">
        <v>25</v>
      </c>
      <c r="H3294" s="29" t="s">
        <v>6036</v>
      </c>
      <c r="I3294" s="30">
        <v>1994</v>
      </c>
      <c r="J3294" s="29" t="s">
        <v>9578</v>
      </c>
      <c r="K3294" s="22" t="str">
        <f>VLOOKUP(E3294,'[1]Tirupati Member''s Detail'!$D$2:$L$1048576,8,0)</f>
        <v>No</v>
      </c>
      <c r="L3294" s="23">
        <f>VLOOKUP(E3294,'[1]Tirupati Member''s Detail'!$D$2:$L$1048576,4,0)</f>
        <v>22000</v>
      </c>
      <c r="M3294" s="23">
        <f t="shared" si="259"/>
        <v>22000</v>
      </c>
      <c r="N3294" s="23">
        <f>VLOOKUP(E3294,'[1]Tirupati Member''s Detail'!$D$2:$L$1048576,5,0)</f>
        <v>5500</v>
      </c>
      <c r="O3294" s="23" t="str">
        <f>VLOOKUP(E3294,'[1]Tirupati Member''s Detail'!$D$2:$L$1048576,7,0)</f>
        <v>I.R.M</v>
      </c>
      <c r="P3294" s="23">
        <f t="shared" si="261"/>
        <v>16500</v>
      </c>
      <c r="Q3294" s="24" t="e">
        <f>+#REF!-I3294</f>
        <v>#REF!</v>
      </c>
      <c r="R3294" s="25">
        <f t="shared" si="262"/>
        <v>4400</v>
      </c>
      <c r="S3294" s="25" t="e">
        <f t="shared" si="263"/>
        <v>#REF!</v>
      </c>
      <c r="T3294" s="25">
        <f t="shared" si="260"/>
        <v>4400</v>
      </c>
      <c r="U3294" s="25"/>
      <c r="V3294" s="23"/>
      <c r="W3294" s="23"/>
      <c r="X3294" s="24" t="e">
        <f>+#REF!-I3294</f>
        <v>#REF!</v>
      </c>
      <c r="Y3294" s="23"/>
      <c r="Z3294" s="23"/>
      <c r="AA3294" s="23"/>
      <c r="AB3294" s="23"/>
      <c r="AC3294" s="23"/>
      <c r="AD3294" s="23"/>
      <c r="AE3294" s="26" t="str">
        <f>VLOOKUP(E3294,'[1]Tirupati Member''s Detail'!$D$2:$L$1048576,9,0)</f>
        <v>no communication till date (Outstanding Rs 16500/-)</v>
      </c>
    </row>
    <row r="3295" spans="1:31" x14ac:dyDescent="0.3">
      <c r="A3295" s="27">
        <v>3299</v>
      </c>
      <c r="B3295" s="28"/>
      <c r="C3295" s="29" t="s">
        <v>9579</v>
      </c>
      <c r="D3295" s="20" t="s">
        <v>22</v>
      </c>
      <c r="E3295" s="29">
        <v>1000685</v>
      </c>
      <c r="F3295" s="20" t="s">
        <v>24</v>
      </c>
      <c r="G3295" s="20" t="s">
        <v>25</v>
      </c>
      <c r="H3295" s="29" t="s">
        <v>9491</v>
      </c>
      <c r="I3295" s="30">
        <v>1994</v>
      </c>
      <c r="J3295" s="29" t="s">
        <v>9580</v>
      </c>
      <c r="K3295" s="22" t="str">
        <f>VLOOKUP(E3295,'[1]Tirupati Member''s Detail'!$D$2:$L$1048576,8,0)</f>
        <v>No</v>
      </c>
      <c r="L3295" s="23">
        <f>VLOOKUP(E3295,'[1]Tirupati Member''s Detail'!$D$2:$L$1048576,4,0)</f>
        <v>27000</v>
      </c>
      <c r="M3295" s="23">
        <f t="shared" si="259"/>
        <v>27000</v>
      </c>
      <c r="N3295" s="23">
        <f>VLOOKUP(E3295,'[1]Tirupati Member''s Detail'!$D$2:$L$1048576,5,0)</f>
        <v>25650</v>
      </c>
      <c r="O3295" s="23" t="str">
        <f>VLOOKUP(E3295,'[1]Tirupati Member''s Detail'!$D$2:$L$1048576,7,0)</f>
        <v>I.R.M</v>
      </c>
      <c r="P3295" s="23">
        <f t="shared" si="261"/>
        <v>1350</v>
      </c>
      <c r="Q3295" s="24" t="e">
        <f>+#REF!-I3295</f>
        <v>#REF!</v>
      </c>
      <c r="R3295" s="25">
        <f t="shared" si="262"/>
        <v>20520</v>
      </c>
      <c r="S3295" s="25" t="e">
        <f t="shared" si="263"/>
        <v>#REF!</v>
      </c>
      <c r="T3295" s="25">
        <f t="shared" si="260"/>
        <v>20520</v>
      </c>
      <c r="U3295" s="25"/>
      <c r="V3295" s="23"/>
      <c r="W3295" s="23"/>
      <c r="X3295" s="24" t="e">
        <f>+#REF!-I3295</f>
        <v>#REF!</v>
      </c>
      <c r="Y3295" s="23"/>
      <c r="Z3295" s="23"/>
      <c r="AA3295" s="23"/>
      <c r="AB3295" s="23"/>
      <c r="AC3295" s="23"/>
      <c r="AD3295" s="23"/>
      <c r="AE3295" s="26" t="str">
        <f>VLOOKUP(E3295,'[1]Tirupati Member''s Detail'!$D$2:$L$1048576,9,0)</f>
        <v>As Pod last comm 2007</v>
      </c>
    </row>
    <row r="3296" spans="1:31" x14ac:dyDescent="0.3">
      <c r="A3296" s="27">
        <v>3300</v>
      </c>
      <c r="B3296" s="28"/>
      <c r="C3296" s="29" t="s">
        <v>9581</v>
      </c>
      <c r="D3296" s="20" t="s">
        <v>22</v>
      </c>
      <c r="E3296" s="29">
        <v>1000686</v>
      </c>
      <c r="F3296" s="20" t="s">
        <v>24</v>
      </c>
      <c r="G3296" s="20" t="s">
        <v>25</v>
      </c>
      <c r="H3296" s="29" t="s">
        <v>9539</v>
      </c>
      <c r="I3296" s="30">
        <v>1994</v>
      </c>
      <c r="J3296" s="29" t="s">
        <v>9582</v>
      </c>
      <c r="K3296" s="22" t="str">
        <f>VLOOKUP(E3296,'[1]Tirupati Member''s Detail'!$D$2:$L$1048576,8,0)</f>
        <v>No</v>
      </c>
      <c r="L3296" s="23">
        <f>VLOOKUP(E3296,'[1]Tirupati Member''s Detail'!$D$2:$L$1048576,4,0)</f>
        <v>27000</v>
      </c>
      <c r="M3296" s="23">
        <f t="shared" si="259"/>
        <v>27000</v>
      </c>
      <c r="N3296" s="23">
        <f>VLOOKUP(E3296,'[1]Tirupati Member''s Detail'!$D$2:$L$1048576,5,0)</f>
        <v>25650</v>
      </c>
      <c r="O3296" s="23" t="str">
        <f>VLOOKUP(E3296,'[1]Tirupati Member''s Detail'!$D$2:$L$1048576,7,0)</f>
        <v>I.R.M</v>
      </c>
      <c r="P3296" s="23">
        <f t="shared" si="261"/>
        <v>1350</v>
      </c>
      <c r="Q3296" s="24" t="e">
        <f>+#REF!-I3296</f>
        <v>#REF!</v>
      </c>
      <c r="R3296" s="25">
        <f t="shared" si="262"/>
        <v>20520</v>
      </c>
      <c r="S3296" s="25" t="e">
        <f t="shared" si="263"/>
        <v>#REF!</v>
      </c>
      <c r="T3296" s="25">
        <f t="shared" si="260"/>
        <v>20520</v>
      </c>
      <c r="U3296" s="25"/>
      <c r="V3296" s="23"/>
      <c r="W3296" s="23"/>
      <c r="X3296" s="24" t="e">
        <f>+#REF!-I3296</f>
        <v>#REF!</v>
      </c>
      <c r="Y3296" s="23"/>
      <c r="Z3296" s="23"/>
      <c r="AA3296" s="23"/>
      <c r="AB3296" s="23"/>
      <c r="AC3296" s="23"/>
      <c r="AD3296" s="23"/>
      <c r="AE3296" s="26" t="str">
        <f>VLOOKUP(E3296,'[1]Tirupati Member''s Detail'!$D$2:$L$1048576,9,0)</f>
        <v>As Pod last comm 2007</v>
      </c>
    </row>
    <row r="3297" spans="1:31" x14ac:dyDescent="0.3">
      <c r="A3297" s="27">
        <v>3301</v>
      </c>
      <c r="B3297" s="28"/>
      <c r="C3297" s="29" t="s">
        <v>9583</v>
      </c>
      <c r="D3297" s="20" t="s">
        <v>22</v>
      </c>
      <c r="E3297" s="29">
        <v>1000687</v>
      </c>
      <c r="F3297" s="20" t="s">
        <v>24</v>
      </c>
      <c r="G3297" s="20" t="s">
        <v>25</v>
      </c>
      <c r="H3297" s="29" t="s">
        <v>6036</v>
      </c>
      <c r="I3297" s="30">
        <v>1994</v>
      </c>
      <c r="J3297" s="29" t="s">
        <v>9584</v>
      </c>
      <c r="K3297" s="22" t="str">
        <f>VLOOKUP(E3297,'[1]Tirupati Member''s Detail'!$D$2:$L$1048576,8,0)</f>
        <v>No</v>
      </c>
      <c r="L3297" s="23">
        <f>VLOOKUP(E3297,'[1]Tirupati Member''s Detail'!$D$2:$L$1048576,4,0)</f>
        <v>22000</v>
      </c>
      <c r="M3297" s="23">
        <f t="shared" si="259"/>
        <v>22000</v>
      </c>
      <c r="N3297" s="23">
        <f>VLOOKUP(E3297,'[1]Tirupati Member''s Detail'!$D$2:$L$1048576,5,0)</f>
        <v>5500</v>
      </c>
      <c r="O3297" s="23" t="str">
        <f>VLOOKUP(E3297,'[1]Tirupati Member''s Detail'!$D$2:$L$1048576,7,0)</f>
        <v>Outstanding</v>
      </c>
      <c r="P3297" s="23">
        <f t="shared" si="261"/>
        <v>16500</v>
      </c>
      <c r="Q3297" s="24" t="e">
        <f>+#REF!-I3297</f>
        <v>#REF!</v>
      </c>
      <c r="R3297" s="25">
        <f t="shared" si="262"/>
        <v>4400</v>
      </c>
      <c r="S3297" s="25" t="e">
        <f t="shared" si="263"/>
        <v>#REF!</v>
      </c>
      <c r="T3297" s="25">
        <f t="shared" si="260"/>
        <v>4400</v>
      </c>
      <c r="U3297" s="25"/>
      <c r="V3297" s="23"/>
      <c r="W3297" s="23"/>
      <c r="X3297" s="24" t="e">
        <f>+#REF!-I3297</f>
        <v>#REF!</v>
      </c>
      <c r="Y3297" s="23"/>
      <c r="Z3297" s="23"/>
      <c r="AA3297" s="23"/>
      <c r="AB3297" s="23"/>
      <c r="AC3297" s="23"/>
      <c r="AD3297" s="23"/>
      <c r="AE3297" s="26" t="str">
        <f>VLOOKUP(E3297,'[1]Tirupati Member''s Detail'!$D$2:$L$1048576,9,0)</f>
        <v>Last communication 94 (Outdtanding Rs 16500/-)</v>
      </c>
    </row>
    <row r="3298" spans="1:31" x14ac:dyDescent="0.3">
      <c r="A3298" s="27">
        <v>3302</v>
      </c>
      <c r="B3298" s="28"/>
      <c r="C3298" s="29" t="s">
        <v>9585</v>
      </c>
      <c r="D3298" s="20" t="s">
        <v>22</v>
      </c>
      <c r="E3298" s="29">
        <v>1000688</v>
      </c>
      <c r="F3298" s="20" t="s">
        <v>24</v>
      </c>
      <c r="G3298" s="20" t="s">
        <v>25</v>
      </c>
      <c r="H3298" s="29" t="s">
        <v>9539</v>
      </c>
      <c r="I3298" s="30">
        <v>1994</v>
      </c>
      <c r="J3298" s="29" t="s">
        <v>9586</v>
      </c>
      <c r="K3298" s="22" t="str">
        <f>VLOOKUP(E3298,'[1]Tirupati Member''s Detail'!$D$2:$L$1048576,8,0)</f>
        <v>No</v>
      </c>
      <c r="L3298" s="23">
        <f>VLOOKUP(E3298,'[1]Tirupati Member''s Detail'!$D$2:$L$1048576,4,0)</f>
        <v>22000</v>
      </c>
      <c r="M3298" s="23">
        <f t="shared" si="259"/>
        <v>22000</v>
      </c>
      <c r="N3298" s="23">
        <f>VLOOKUP(E3298,'[1]Tirupati Member''s Detail'!$D$2:$L$1048576,5,0)</f>
        <v>22000</v>
      </c>
      <c r="O3298" s="23" t="str">
        <f>VLOOKUP(E3298,'[1]Tirupati Member''s Detail'!$D$2:$L$1048576,7,0)</f>
        <v>I.R.M</v>
      </c>
      <c r="P3298" s="23">
        <f t="shared" si="261"/>
        <v>0</v>
      </c>
      <c r="Q3298" s="24" t="e">
        <f>+#REF!-I3298</f>
        <v>#REF!</v>
      </c>
      <c r="R3298" s="25">
        <f t="shared" si="262"/>
        <v>17600</v>
      </c>
      <c r="S3298" s="25" t="e">
        <f t="shared" si="263"/>
        <v>#REF!</v>
      </c>
      <c r="T3298" s="25">
        <f t="shared" si="260"/>
        <v>17600</v>
      </c>
      <c r="U3298" s="25"/>
      <c r="V3298" s="23"/>
      <c r="W3298" s="23"/>
      <c r="X3298" s="24" t="e">
        <f>+#REF!-I3298</f>
        <v>#REF!</v>
      </c>
      <c r="Y3298" s="23"/>
      <c r="Z3298" s="23"/>
      <c r="AA3298" s="23"/>
      <c r="AB3298" s="23"/>
      <c r="AC3298" s="23"/>
      <c r="AD3298" s="23"/>
      <c r="AE3298" s="26" t="str">
        <f>VLOOKUP(E3298,'[1]Tirupati Member''s Detail'!$D$2:$L$1048576,9,0)</f>
        <v>last communication 06</v>
      </c>
    </row>
    <row r="3299" spans="1:31" x14ac:dyDescent="0.3">
      <c r="A3299" s="27">
        <v>3303</v>
      </c>
      <c r="B3299" s="28"/>
      <c r="C3299" s="29" t="s">
        <v>9587</v>
      </c>
      <c r="D3299" s="20" t="s">
        <v>22</v>
      </c>
      <c r="E3299" s="29">
        <v>1000690</v>
      </c>
      <c r="F3299" s="20" t="s">
        <v>24</v>
      </c>
      <c r="G3299" s="20" t="s">
        <v>25</v>
      </c>
      <c r="H3299" s="29" t="s">
        <v>9516</v>
      </c>
      <c r="I3299" s="30">
        <v>1994</v>
      </c>
      <c r="J3299" s="29" t="s">
        <v>9588</v>
      </c>
      <c r="K3299" s="22" t="str">
        <f>VLOOKUP(E3299,'[1]Tirupati Member''s Detail'!$D$2:$L$1048576,8,0)</f>
        <v>No</v>
      </c>
      <c r="L3299" s="23">
        <f>VLOOKUP(E3299,'[1]Tirupati Member''s Detail'!$D$2:$L$1048576,4,0)</f>
        <v>22000</v>
      </c>
      <c r="M3299" s="23">
        <f t="shared" si="259"/>
        <v>22000</v>
      </c>
      <c r="N3299" s="23">
        <f>VLOOKUP(E3299,'[1]Tirupati Member''s Detail'!$D$2:$L$1048576,5,0)</f>
        <v>5500</v>
      </c>
      <c r="O3299" s="23" t="str">
        <f>VLOOKUP(E3299,'[1]Tirupati Member''s Detail'!$D$2:$L$1048576,7,0)</f>
        <v>Outstanding</v>
      </c>
      <c r="P3299" s="23">
        <f t="shared" si="261"/>
        <v>16500</v>
      </c>
      <c r="Q3299" s="24" t="e">
        <f>+#REF!-I3299</f>
        <v>#REF!</v>
      </c>
      <c r="R3299" s="25">
        <f t="shared" si="262"/>
        <v>4400</v>
      </c>
      <c r="S3299" s="25" t="e">
        <f t="shared" si="263"/>
        <v>#REF!</v>
      </c>
      <c r="T3299" s="25">
        <f t="shared" si="260"/>
        <v>4400</v>
      </c>
      <c r="U3299" s="25"/>
      <c r="V3299" s="23"/>
      <c r="W3299" s="23"/>
      <c r="X3299" s="24" t="e">
        <f>+#REF!-I3299</f>
        <v>#REF!</v>
      </c>
      <c r="Y3299" s="23"/>
      <c r="Z3299" s="23"/>
      <c r="AA3299" s="23"/>
      <c r="AB3299" s="23"/>
      <c r="AC3299" s="23"/>
      <c r="AD3299" s="23"/>
      <c r="AE3299" s="26" t="str">
        <f>VLOOKUP(E3299,'[1]Tirupati Member''s Detail'!$D$2:$L$1048576,9,0)</f>
        <v>Last communication 94 (Outdtanding Rs 16500/-)</v>
      </c>
    </row>
    <row r="3300" spans="1:31" ht="28.8" x14ac:dyDescent="0.3">
      <c r="A3300" s="27">
        <v>3304</v>
      </c>
      <c r="B3300" s="28"/>
      <c r="C3300" s="29" t="s">
        <v>9589</v>
      </c>
      <c r="D3300" s="20" t="s">
        <v>22</v>
      </c>
      <c r="E3300" s="29">
        <v>1000691</v>
      </c>
      <c r="F3300" s="20" t="s">
        <v>24</v>
      </c>
      <c r="G3300" s="20" t="s">
        <v>25</v>
      </c>
      <c r="H3300" s="29" t="s">
        <v>9553</v>
      </c>
      <c r="I3300" s="30">
        <v>1994</v>
      </c>
      <c r="J3300" s="29" t="s">
        <v>9590</v>
      </c>
      <c r="K3300" s="22" t="str">
        <f>VLOOKUP(E3300,'[1]Tirupati Member''s Detail'!$D$2:$L$1048576,8,0)</f>
        <v>No</v>
      </c>
      <c r="L3300" s="23">
        <f>VLOOKUP(E3300,'[1]Tirupati Member''s Detail'!$D$2:$L$1048576,4,0)</f>
        <v>27000</v>
      </c>
      <c r="M3300" s="23">
        <f t="shared" si="259"/>
        <v>27000</v>
      </c>
      <c r="N3300" s="23">
        <f>VLOOKUP(E3300,'[1]Tirupati Member''s Detail'!$D$2:$L$1048576,5,0)</f>
        <v>8100</v>
      </c>
      <c r="O3300" s="23" t="str">
        <f>VLOOKUP(E3300,'[1]Tirupati Member''s Detail'!$D$2:$L$1048576,7,0)</f>
        <v>Outstanding</v>
      </c>
      <c r="P3300" s="23">
        <f t="shared" si="261"/>
        <v>18900</v>
      </c>
      <c r="Q3300" s="24" t="e">
        <f>+#REF!-I3300</f>
        <v>#REF!</v>
      </c>
      <c r="R3300" s="25">
        <f t="shared" si="262"/>
        <v>6480</v>
      </c>
      <c r="S3300" s="25" t="e">
        <f t="shared" si="263"/>
        <v>#REF!</v>
      </c>
      <c r="T3300" s="25">
        <f t="shared" si="260"/>
        <v>6480</v>
      </c>
      <c r="U3300" s="25"/>
      <c r="V3300" s="23"/>
      <c r="W3300" s="23"/>
      <c r="X3300" s="24" t="e">
        <f>+#REF!-I3300</f>
        <v>#REF!</v>
      </c>
      <c r="Y3300" s="23"/>
      <c r="Z3300" s="23"/>
      <c r="AA3300" s="23"/>
      <c r="AB3300" s="23"/>
      <c r="AC3300" s="23"/>
      <c r="AD3300" s="23"/>
      <c r="AE3300" s="26" t="str">
        <f>VLOOKUP(E3300,'[1]Tirupati Member''s Detail'!$D$2:$L$1048576,9,0)</f>
        <v>Last comm 2008 Outstanding Rs.18900/-total 2 membership:- 01000691 &amp; 01000714 (TPT)</v>
      </c>
    </row>
    <row r="3301" spans="1:31" x14ac:dyDescent="0.3">
      <c r="A3301" s="27">
        <v>3305</v>
      </c>
      <c r="B3301" s="28"/>
      <c r="C3301" s="29" t="s">
        <v>9591</v>
      </c>
      <c r="D3301" s="20" t="s">
        <v>22</v>
      </c>
      <c r="E3301" s="29">
        <v>1000692</v>
      </c>
      <c r="F3301" s="20" t="s">
        <v>24</v>
      </c>
      <c r="G3301" s="20" t="s">
        <v>25</v>
      </c>
      <c r="H3301" s="29" t="s">
        <v>6085</v>
      </c>
      <c r="I3301" s="30">
        <v>1994</v>
      </c>
      <c r="J3301" s="29" t="s">
        <v>9592</v>
      </c>
      <c r="K3301" s="22" t="str">
        <f>VLOOKUP(E3301,'[1]Tirupati Member''s Detail'!$D$2:$L$1048576,8,0)</f>
        <v>No</v>
      </c>
      <c r="L3301" s="23">
        <f>VLOOKUP(E3301,'[1]Tirupati Member''s Detail'!$D$2:$L$1048576,4,0)</f>
        <v>22000</v>
      </c>
      <c r="M3301" s="23">
        <f t="shared" si="259"/>
        <v>22000</v>
      </c>
      <c r="N3301" s="23">
        <f>VLOOKUP(E3301,'[1]Tirupati Member''s Detail'!$D$2:$L$1048576,5,0)</f>
        <v>22000</v>
      </c>
      <c r="O3301" s="23" t="str">
        <f>VLOOKUP(E3301,'[1]Tirupati Member''s Detail'!$D$2:$L$1048576,7,0)</f>
        <v>I.R.M</v>
      </c>
      <c r="P3301" s="23">
        <f t="shared" si="261"/>
        <v>0</v>
      </c>
      <c r="Q3301" s="24" t="e">
        <f>+#REF!-I3301</f>
        <v>#REF!</v>
      </c>
      <c r="R3301" s="25">
        <f t="shared" si="262"/>
        <v>17600</v>
      </c>
      <c r="S3301" s="25" t="e">
        <f t="shared" si="263"/>
        <v>#REF!</v>
      </c>
      <c r="T3301" s="25">
        <f t="shared" si="260"/>
        <v>17600</v>
      </c>
      <c r="U3301" s="25"/>
      <c r="V3301" s="23"/>
      <c r="W3301" s="23"/>
      <c r="X3301" s="24" t="e">
        <f>+#REF!-I3301</f>
        <v>#REF!</v>
      </c>
      <c r="Y3301" s="23"/>
      <c r="Z3301" s="23"/>
      <c r="AA3301" s="23"/>
      <c r="AB3301" s="23"/>
      <c r="AC3301" s="23"/>
      <c r="AD3301" s="23"/>
      <c r="AE3301" s="26" t="str">
        <f>VLOOKUP(E3301,'[1]Tirupati Member''s Detail'!$D$2:$L$1048576,9,0)</f>
        <v>last communication 02</v>
      </c>
    </row>
    <row r="3302" spans="1:31" x14ac:dyDescent="0.3">
      <c r="A3302" s="27">
        <v>3306</v>
      </c>
      <c r="B3302" s="28"/>
      <c r="C3302" s="29" t="s">
        <v>9593</v>
      </c>
      <c r="D3302" s="20" t="s">
        <v>22</v>
      </c>
      <c r="E3302" s="29">
        <v>1000693</v>
      </c>
      <c r="F3302" s="20" t="s">
        <v>24</v>
      </c>
      <c r="G3302" s="20" t="s">
        <v>25</v>
      </c>
      <c r="H3302" s="29" t="s">
        <v>6036</v>
      </c>
      <c r="I3302" s="30">
        <v>1994</v>
      </c>
      <c r="J3302" s="29" t="s">
        <v>9594</v>
      </c>
      <c r="K3302" s="22" t="str">
        <f>VLOOKUP(E3302,'[1]Tirupati Member''s Detail'!$D$2:$L$1048576,8,0)</f>
        <v>No</v>
      </c>
      <c r="L3302" s="23">
        <f>VLOOKUP(E3302,'[1]Tirupati Member''s Detail'!$D$2:$L$1048576,4,0)</f>
        <v>22000</v>
      </c>
      <c r="M3302" s="23">
        <f t="shared" si="259"/>
        <v>22000</v>
      </c>
      <c r="N3302" s="23">
        <f>VLOOKUP(E3302,'[1]Tirupati Member''s Detail'!$D$2:$L$1048576,5,0)</f>
        <v>5500</v>
      </c>
      <c r="O3302" s="23" t="str">
        <f>VLOOKUP(E3302,'[1]Tirupati Member''s Detail'!$D$2:$L$1048576,7,0)</f>
        <v>Outstanding</v>
      </c>
      <c r="P3302" s="23">
        <f t="shared" si="261"/>
        <v>16500</v>
      </c>
      <c r="Q3302" s="24" t="e">
        <f>+#REF!-I3302</f>
        <v>#REF!</v>
      </c>
      <c r="R3302" s="25">
        <f t="shared" si="262"/>
        <v>4400</v>
      </c>
      <c r="S3302" s="25" t="e">
        <f t="shared" si="263"/>
        <v>#REF!</v>
      </c>
      <c r="T3302" s="25">
        <f t="shared" si="260"/>
        <v>4400</v>
      </c>
      <c r="U3302" s="25"/>
      <c r="V3302" s="23"/>
      <c r="W3302" s="23"/>
      <c r="X3302" s="24" t="e">
        <f>+#REF!-I3302</f>
        <v>#REF!</v>
      </c>
      <c r="Y3302" s="23"/>
      <c r="Z3302" s="23"/>
      <c r="AA3302" s="23"/>
      <c r="AB3302" s="23"/>
      <c r="AC3302" s="23"/>
      <c r="AD3302" s="23"/>
      <c r="AE3302" s="26" t="str">
        <f>VLOOKUP(E3302,'[1]Tirupati Member''s Detail'!$D$2:$L$1048576,9,0)</f>
        <v>no communication till date, Outstanding Rs.16500/-</v>
      </c>
    </row>
    <row r="3303" spans="1:31" x14ac:dyDescent="0.3">
      <c r="A3303" s="27">
        <v>3307</v>
      </c>
      <c r="B3303" s="28"/>
      <c r="C3303" s="29" t="s">
        <v>9595</v>
      </c>
      <c r="D3303" s="20" t="s">
        <v>22</v>
      </c>
      <c r="E3303" s="29">
        <v>1000696</v>
      </c>
      <c r="F3303" s="20" t="s">
        <v>24</v>
      </c>
      <c r="G3303" s="20" t="s">
        <v>25</v>
      </c>
      <c r="H3303" s="29" t="s">
        <v>9500</v>
      </c>
      <c r="I3303" s="30">
        <v>1994</v>
      </c>
      <c r="J3303" s="29" t="s">
        <v>9596</v>
      </c>
      <c r="K3303" s="22" t="str">
        <f>VLOOKUP(E3303,'[1]Tirupati Member''s Detail'!$D$2:$L$1048576,8,0)</f>
        <v>No</v>
      </c>
      <c r="L3303" s="23">
        <f>VLOOKUP(E3303,'[1]Tirupati Member''s Detail'!$D$2:$L$1048576,4,0)</f>
        <v>22000</v>
      </c>
      <c r="M3303" s="23">
        <f t="shared" si="259"/>
        <v>22000</v>
      </c>
      <c r="N3303" s="23">
        <f>VLOOKUP(E3303,'[1]Tirupati Member''s Detail'!$D$2:$L$1048576,5,0)</f>
        <v>22000</v>
      </c>
      <c r="O3303" s="23" t="str">
        <f>VLOOKUP(E3303,'[1]Tirupati Member''s Detail'!$D$2:$L$1048576,7,0)</f>
        <v>I.R.M</v>
      </c>
      <c r="P3303" s="23">
        <f t="shared" si="261"/>
        <v>0</v>
      </c>
      <c r="Q3303" s="24" t="e">
        <f>+#REF!-I3303</f>
        <v>#REF!</v>
      </c>
      <c r="R3303" s="25">
        <f t="shared" si="262"/>
        <v>17600</v>
      </c>
      <c r="S3303" s="25" t="e">
        <f t="shared" si="263"/>
        <v>#REF!</v>
      </c>
      <c r="T3303" s="25">
        <f t="shared" si="260"/>
        <v>17600</v>
      </c>
      <c r="U3303" s="25"/>
      <c r="V3303" s="23"/>
      <c r="W3303" s="23"/>
      <c r="X3303" s="24" t="e">
        <f>+#REF!-I3303</f>
        <v>#REF!</v>
      </c>
      <c r="Y3303" s="23"/>
      <c r="Z3303" s="23"/>
      <c r="AA3303" s="23"/>
      <c r="AB3303" s="23"/>
      <c r="AC3303" s="23"/>
      <c r="AD3303" s="23"/>
      <c r="AE3303" s="26" t="str">
        <f>VLOOKUP(E3303,'[1]Tirupati Member''s Detail'!$D$2:$L$1048576,9,0)</f>
        <v>no communication till date</v>
      </c>
    </row>
    <row r="3304" spans="1:31" x14ac:dyDescent="0.3">
      <c r="A3304" s="27">
        <v>3308</v>
      </c>
      <c r="B3304" s="28"/>
      <c r="C3304" s="29" t="s">
        <v>9597</v>
      </c>
      <c r="D3304" s="20" t="s">
        <v>22</v>
      </c>
      <c r="E3304" s="29">
        <v>1000700</v>
      </c>
      <c r="F3304" s="20" t="s">
        <v>24</v>
      </c>
      <c r="G3304" s="20" t="s">
        <v>25</v>
      </c>
      <c r="H3304" s="29" t="s">
        <v>9598</v>
      </c>
      <c r="I3304" s="30">
        <v>1994</v>
      </c>
      <c r="J3304" s="29" t="s">
        <v>9599</v>
      </c>
      <c r="K3304" s="22" t="str">
        <f>VLOOKUP(E3304,'[1]Tirupati Member''s Detail'!$D$2:$L$1048576,8,0)</f>
        <v>No</v>
      </c>
      <c r="L3304" s="23">
        <f>VLOOKUP(E3304,'[1]Tirupati Member''s Detail'!$D$2:$L$1048576,4,0)</f>
        <v>27000</v>
      </c>
      <c r="M3304" s="23">
        <f t="shared" si="259"/>
        <v>27000</v>
      </c>
      <c r="N3304" s="23">
        <f>VLOOKUP(E3304,'[1]Tirupati Member''s Detail'!$D$2:$L$1048576,5,0)</f>
        <v>27000</v>
      </c>
      <c r="O3304" s="23" t="str">
        <f>VLOOKUP(E3304,'[1]Tirupati Member''s Detail'!$D$2:$L$1048576,7,0)</f>
        <v>I.R.M</v>
      </c>
      <c r="P3304" s="23">
        <f t="shared" si="261"/>
        <v>0</v>
      </c>
      <c r="Q3304" s="24" t="e">
        <f>+#REF!-I3304</f>
        <v>#REF!</v>
      </c>
      <c r="R3304" s="25">
        <f t="shared" si="262"/>
        <v>21600</v>
      </c>
      <c r="S3304" s="25" t="e">
        <f t="shared" si="263"/>
        <v>#REF!</v>
      </c>
      <c r="T3304" s="25">
        <f t="shared" si="260"/>
        <v>21600</v>
      </c>
      <c r="U3304" s="25"/>
      <c r="V3304" s="23"/>
      <c r="W3304" s="23"/>
      <c r="X3304" s="24" t="e">
        <f>+#REF!-I3304</f>
        <v>#REF!</v>
      </c>
      <c r="Y3304" s="23"/>
      <c r="Z3304" s="23"/>
      <c r="AA3304" s="23"/>
      <c r="AB3304" s="23"/>
      <c r="AC3304" s="23"/>
      <c r="AD3304" s="23"/>
      <c r="AE3304" s="26" t="str">
        <f>VLOOKUP(E3304,'[1]Tirupati Member''s Detail'!$D$2:$L$1048576,9,0)</f>
        <v>no communication till date</v>
      </c>
    </row>
    <row r="3305" spans="1:31" x14ac:dyDescent="0.3">
      <c r="A3305" s="27">
        <v>3309</v>
      </c>
      <c r="B3305" s="28"/>
      <c r="C3305" s="29" t="s">
        <v>9600</v>
      </c>
      <c r="D3305" s="20" t="s">
        <v>22</v>
      </c>
      <c r="E3305" s="29">
        <v>1000701</v>
      </c>
      <c r="F3305" s="20" t="s">
        <v>24</v>
      </c>
      <c r="G3305" s="20" t="s">
        <v>25</v>
      </c>
      <c r="H3305" s="29" t="s">
        <v>6036</v>
      </c>
      <c r="I3305" s="30">
        <v>1994</v>
      </c>
      <c r="J3305" s="29" t="s">
        <v>9601</v>
      </c>
      <c r="K3305" s="22" t="str">
        <f>VLOOKUP(E3305,'[1]Tirupati Member''s Detail'!$D$2:$L$1048576,8,0)</f>
        <v>No</v>
      </c>
      <c r="L3305" s="23">
        <f>VLOOKUP(E3305,'[1]Tirupati Member''s Detail'!$D$2:$L$1048576,4,0)</f>
        <v>22000</v>
      </c>
      <c r="M3305" s="23">
        <f t="shared" si="259"/>
        <v>22000</v>
      </c>
      <c r="N3305" s="23">
        <f>VLOOKUP(E3305,'[1]Tirupati Member''s Detail'!$D$2:$L$1048576,5,0)</f>
        <v>22000</v>
      </c>
      <c r="O3305" s="23" t="str">
        <f>VLOOKUP(E3305,'[1]Tirupati Member''s Detail'!$D$2:$L$1048576,7,0)</f>
        <v>I.R.M</v>
      </c>
      <c r="P3305" s="23">
        <f t="shared" si="261"/>
        <v>0</v>
      </c>
      <c r="Q3305" s="24" t="e">
        <f>+#REF!-I3305</f>
        <v>#REF!</v>
      </c>
      <c r="R3305" s="25">
        <f t="shared" si="262"/>
        <v>17600</v>
      </c>
      <c r="S3305" s="25" t="e">
        <f t="shared" si="263"/>
        <v>#REF!</v>
      </c>
      <c r="T3305" s="25">
        <f t="shared" si="260"/>
        <v>17600</v>
      </c>
      <c r="U3305" s="25"/>
      <c r="V3305" s="23"/>
      <c r="W3305" s="23"/>
      <c r="X3305" s="24" t="e">
        <f>+#REF!-I3305</f>
        <v>#REF!</v>
      </c>
      <c r="Y3305" s="23"/>
      <c r="Z3305" s="23"/>
      <c r="AA3305" s="23"/>
      <c r="AB3305" s="23"/>
      <c r="AC3305" s="23"/>
      <c r="AD3305" s="23"/>
      <c r="AE3305" s="26" t="str">
        <f>VLOOKUP(E3305,'[1]Tirupati Member''s Detail'!$D$2:$L$1048576,9,0)</f>
        <v>As Pod last comm 2007</v>
      </c>
    </row>
    <row r="3306" spans="1:31" x14ac:dyDescent="0.3">
      <c r="A3306" s="27">
        <v>3310</v>
      </c>
      <c r="B3306" s="28"/>
      <c r="C3306" s="29" t="s">
        <v>9602</v>
      </c>
      <c r="D3306" s="20" t="s">
        <v>22</v>
      </c>
      <c r="E3306" s="29">
        <v>1000705</v>
      </c>
      <c r="F3306" s="20" t="s">
        <v>24</v>
      </c>
      <c r="G3306" s="20" t="s">
        <v>25</v>
      </c>
      <c r="H3306" s="29" t="s">
        <v>9539</v>
      </c>
      <c r="I3306" s="30">
        <v>1994</v>
      </c>
      <c r="J3306" s="29" t="s">
        <v>9603</v>
      </c>
      <c r="K3306" s="22" t="str">
        <f>VLOOKUP(E3306,'[1]Tirupati Member''s Detail'!$D$2:$L$1048576,8,0)</f>
        <v>No</v>
      </c>
      <c r="L3306" s="23">
        <f>VLOOKUP(E3306,'[1]Tirupati Member''s Detail'!$D$2:$L$1048576,4,0)</f>
        <v>22000</v>
      </c>
      <c r="M3306" s="23">
        <f t="shared" si="259"/>
        <v>22000</v>
      </c>
      <c r="N3306" s="23">
        <f>VLOOKUP(E3306,'[1]Tirupati Member''s Detail'!$D$2:$L$1048576,5,0)</f>
        <v>13200</v>
      </c>
      <c r="O3306" s="23" t="str">
        <f>VLOOKUP(E3306,'[1]Tirupati Member''s Detail'!$D$2:$L$1048576,7,0)</f>
        <v>Outstanding</v>
      </c>
      <c r="P3306" s="23">
        <f t="shared" si="261"/>
        <v>8800</v>
      </c>
      <c r="Q3306" s="24" t="e">
        <f>+#REF!-I3306</f>
        <v>#REF!</v>
      </c>
      <c r="R3306" s="25">
        <f t="shared" si="262"/>
        <v>10560</v>
      </c>
      <c r="S3306" s="25" t="e">
        <f t="shared" si="263"/>
        <v>#REF!</v>
      </c>
      <c r="T3306" s="25">
        <f t="shared" si="260"/>
        <v>10560</v>
      </c>
      <c r="U3306" s="25"/>
      <c r="V3306" s="23"/>
      <c r="W3306" s="23"/>
      <c r="X3306" s="24" t="e">
        <f>+#REF!-I3306</f>
        <v>#REF!</v>
      </c>
      <c r="Y3306" s="23"/>
      <c r="Z3306" s="23"/>
      <c r="AA3306" s="23"/>
      <c r="AB3306" s="23"/>
      <c r="AC3306" s="23"/>
      <c r="AD3306" s="23"/>
      <c r="AE3306" s="26" t="str">
        <f>VLOOKUP(E3306,'[1]Tirupati Member''s Detail'!$D$2:$L$1048576,9,0)</f>
        <v>As Pod Last commu.2007 Outstanding Rs. 8800/-</v>
      </c>
    </row>
    <row r="3307" spans="1:31" x14ac:dyDescent="0.3">
      <c r="A3307" s="27">
        <v>3311</v>
      </c>
      <c r="B3307" s="28"/>
      <c r="C3307" s="29" t="s">
        <v>9604</v>
      </c>
      <c r="D3307" s="20" t="s">
        <v>22</v>
      </c>
      <c r="E3307" s="29">
        <v>1000706</v>
      </c>
      <c r="F3307" s="20" t="s">
        <v>24</v>
      </c>
      <c r="G3307" s="20" t="s">
        <v>25</v>
      </c>
      <c r="H3307" s="29" t="s">
        <v>6036</v>
      </c>
      <c r="I3307" s="30">
        <v>1994</v>
      </c>
      <c r="J3307" s="29" t="s">
        <v>9605</v>
      </c>
      <c r="K3307" s="22" t="str">
        <f>VLOOKUP(E3307,'[1]Tirupati Member''s Detail'!$D$2:$L$1048576,8,0)</f>
        <v>No</v>
      </c>
      <c r="L3307" s="23">
        <f>VLOOKUP(E3307,'[1]Tirupati Member''s Detail'!$D$2:$L$1048576,4,0)</f>
        <v>22000</v>
      </c>
      <c r="M3307" s="23">
        <f t="shared" si="259"/>
        <v>22000</v>
      </c>
      <c r="N3307" s="23">
        <f>VLOOKUP(E3307,'[1]Tirupati Member''s Detail'!$D$2:$L$1048576,5,0)</f>
        <v>6600</v>
      </c>
      <c r="O3307" s="23" t="str">
        <f>VLOOKUP(E3307,'[1]Tirupati Member''s Detail'!$D$2:$L$1048576,7,0)</f>
        <v>Outstanding</v>
      </c>
      <c r="P3307" s="23">
        <f t="shared" si="261"/>
        <v>15400</v>
      </c>
      <c r="Q3307" s="24" t="e">
        <f>+#REF!-I3307</f>
        <v>#REF!</v>
      </c>
      <c r="R3307" s="25">
        <f t="shared" si="262"/>
        <v>5280</v>
      </c>
      <c r="S3307" s="25" t="e">
        <f t="shared" si="263"/>
        <v>#REF!</v>
      </c>
      <c r="T3307" s="25">
        <f t="shared" si="260"/>
        <v>5280</v>
      </c>
      <c r="U3307" s="25"/>
      <c r="V3307" s="23"/>
      <c r="W3307" s="23"/>
      <c r="X3307" s="24" t="e">
        <f>+#REF!-I3307</f>
        <v>#REF!</v>
      </c>
      <c r="Y3307" s="23"/>
      <c r="Z3307" s="23"/>
      <c r="AA3307" s="23"/>
      <c r="AB3307" s="23"/>
      <c r="AC3307" s="23"/>
      <c r="AD3307" s="23"/>
      <c r="AE3307" s="26" t="str">
        <f>VLOOKUP(E3307,'[1]Tirupati Member''s Detail'!$D$2:$L$1048576,9,0)</f>
        <v>last communication 07, Outstanding Rs. 15400/- transferred from Goa to TPT</v>
      </c>
    </row>
    <row r="3308" spans="1:31" x14ac:dyDescent="0.3">
      <c r="A3308" s="27">
        <v>3312</v>
      </c>
      <c r="B3308" s="28"/>
      <c r="C3308" s="29" t="s">
        <v>9606</v>
      </c>
      <c r="D3308" s="20" t="s">
        <v>22</v>
      </c>
      <c r="E3308" s="29">
        <v>1000710</v>
      </c>
      <c r="F3308" s="20" t="s">
        <v>24</v>
      </c>
      <c r="G3308" s="20" t="s">
        <v>25</v>
      </c>
      <c r="H3308" s="29" t="s">
        <v>6036</v>
      </c>
      <c r="I3308" s="30">
        <v>1994</v>
      </c>
      <c r="J3308" s="29" t="s">
        <v>9607</v>
      </c>
      <c r="K3308" s="22" t="str">
        <f>VLOOKUP(E3308,'[1]Tirupati Member''s Detail'!$D$2:$L$1048576,8,0)</f>
        <v>No</v>
      </c>
      <c r="L3308" s="23">
        <f>VLOOKUP(E3308,'[1]Tirupati Member''s Detail'!$D$2:$L$1048576,4,0)</f>
        <v>22000</v>
      </c>
      <c r="M3308" s="23">
        <f t="shared" si="259"/>
        <v>22000</v>
      </c>
      <c r="N3308" s="23">
        <f>VLOOKUP(E3308,'[1]Tirupati Member''s Detail'!$D$2:$L$1048576,5,0)</f>
        <v>6600</v>
      </c>
      <c r="O3308" s="23" t="str">
        <f>VLOOKUP(E3308,'[1]Tirupati Member''s Detail'!$D$2:$L$1048576,7,0)</f>
        <v>Outstanding</v>
      </c>
      <c r="P3308" s="23">
        <f t="shared" si="261"/>
        <v>15400</v>
      </c>
      <c r="Q3308" s="24" t="e">
        <f>+#REF!-I3308</f>
        <v>#REF!</v>
      </c>
      <c r="R3308" s="25">
        <f t="shared" si="262"/>
        <v>5280</v>
      </c>
      <c r="S3308" s="25" t="e">
        <f t="shared" si="263"/>
        <v>#REF!</v>
      </c>
      <c r="T3308" s="25">
        <f t="shared" si="260"/>
        <v>5280</v>
      </c>
      <c r="U3308" s="25"/>
      <c r="V3308" s="23"/>
      <c r="W3308" s="23"/>
      <c r="X3308" s="24" t="e">
        <f>+#REF!-I3308</f>
        <v>#REF!</v>
      </c>
      <c r="Y3308" s="23"/>
      <c r="Z3308" s="23"/>
      <c r="AA3308" s="23"/>
      <c r="AB3308" s="23"/>
      <c r="AC3308" s="23"/>
      <c r="AD3308" s="23"/>
      <c r="AE3308" s="26" t="str">
        <f>VLOOKUP(E3308,'[1]Tirupati Member''s Detail'!$D$2:$L$1048576,9,0)</f>
        <v>Last communication 94 (Outdtanding Rs 15400/-)</v>
      </c>
    </row>
    <row r="3309" spans="1:31" ht="28.8" x14ac:dyDescent="0.3">
      <c r="A3309" s="27">
        <v>3313</v>
      </c>
      <c r="B3309" s="28"/>
      <c r="C3309" s="29" t="s">
        <v>9608</v>
      </c>
      <c r="D3309" s="20" t="s">
        <v>22</v>
      </c>
      <c r="E3309" s="29">
        <v>1000714</v>
      </c>
      <c r="F3309" s="20" t="s">
        <v>24</v>
      </c>
      <c r="G3309" s="20" t="s">
        <v>25</v>
      </c>
      <c r="H3309" s="29" t="s">
        <v>9553</v>
      </c>
      <c r="I3309" s="30">
        <v>1994</v>
      </c>
      <c r="J3309" s="29" t="s">
        <v>9609</v>
      </c>
      <c r="K3309" s="22" t="str">
        <f>VLOOKUP(E3309,'[1]Tirupati Member''s Detail'!$D$2:$L$1048576,8,0)</f>
        <v>No</v>
      </c>
      <c r="L3309" s="23">
        <f>VLOOKUP(E3309,'[1]Tirupati Member''s Detail'!$D$2:$L$1048576,4,0)</f>
        <v>22000</v>
      </c>
      <c r="M3309" s="23">
        <f t="shared" si="259"/>
        <v>22000</v>
      </c>
      <c r="N3309" s="23">
        <f>VLOOKUP(E3309,'[1]Tirupati Member''s Detail'!$D$2:$L$1048576,5,0)</f>
        <v>8100</v>
      </c>
      <c r="O3309" s="23" t="str">
        <f>VLOOKUP(E3309,'[1]Tirupati Member''s Detail'!$D$2:$L$1048576,7,0)</f>
        <v>Outstanding</v>
      </c>
      <c r="P3309" s="23">
        <f t="shared" si="261"/>
        <v>13900</v>
      </c>
      <c r="Q3309" s="24" t="e">
        <f>+#REF!-I3309</f>
        <v>#REF!</v>
      </c>
      <c r="R3309" s="25">
        <f t="shared" si="262"/>
        <v>6480</v>
      </c>
      <c r="S3309" s="25" t="e">
        <f t="shared" si="263"/>
        <v>#REF!</v>
      </c>
      <c r="T3309" s="25">
        <f t="shared" si="260"/>
        <v>6480</v>
      </c>
      <c r="U3309" s="25"/>
      <c r="V3309" s="23"/>
      <c r="W3309" s="23"/>
      <c r="X3309" s="24" t="e">
        <f>+#REF!-I3309</f>
        <v>#REF!</v>
      </c>
      <c r="Y3309" s="23"/>
      <c r="Z3309" s="23"/>
      <c r="AA3309" s="23"/>
      <c r="AB3309" s="23"/>
      <c r="AC3309" s="23"/>
      <c r="AD3309" s="23"/>
      <c r="AE3309" s="26" t="str">
        <f>VLOOKUP(E3309,'[1]Tirupati Member''s Detail'!$D$2:$L$1048576,9,0)</f>
        <v>Last comm 2008, Outstanding Rs 13900/-,total 2 membership:- 01000691 &amp; 01000714 (TPT)</v>
      </c>
    </row>
    <row r="3310" spans="1:31" x14ac:dyDescent="0.3">
      <c r="A3310" s="27">
        <v>3314</v>
      </c>
      <c r="B3310" s="28"/>
      <c r="C3310" s="29" t="s">
        <v>9610</v>
      </c>
      <c r="D3310" s="20" t="s">
        <v>22</v>
      </c>
      <c r="E3310" s="29">
        <v>1000716</v>
      </c>
      <c r="F3310" s="20" t="s">
        <v>24</v>
      </c>
      <c r="G3310" s="20" t="s">
        <v>25</v>
      </c>
      <c r="H3310" s="29" t="s">
        <v>6025</v>
      </c>
      <c r="I3310" s="30">
        <v>1994</v>
      </c>
      <c r="J3310" s="29" t="s">
        <v>9611</v>
      </c>
      <c r="K3310" s="22" t="str">
        <f>VLOOKUP(E3310,'[1]Tirupati Member''s Detail'!$D$2:$L$1048576,8,0)</f>
        <v>No</v>
      </c>
      <c r="L3310" s="23">
        <f>VLOOKUP(E3310,'[1]Tirupati Member''s Detail'!$D$2:$L$1048576,4,0)</f>
        <v>22000</v>
      </c>
      <c r="M3310" s="23">
        <f t="shared" si="259"/>
        <v>22000</v>
      </c>
      <c r="N3310" s="23">
        <f>VLOOKUP(E3310,'[1]Tirupati Member''s Detail'!$D$2:$L$1048576,5,0)</f>
        <v>18700</v>
      </c>
      <c r="O3310" s="23" t="str">
        <f>VLOOKUP(E3310,'[1]Tirupati Member''s Detail'!$D$2:$L$1048576,7,0)</f>
        <v>Outstanding</v>
      </c>
      <c r="P3310" s="23">
        <f t="shared" si="261"/>
        <v>3300</v>
      </c>
      <c r="Q3310" s="24" t="e">
        <f>+#REF!-I3310</f>
        <v>#REF!</v>
      </c>
      <c r="R3310" s="25">
        <f t="shared" si="262"/>
        <v>14960</v>
      </c>
      <c r="S3310" s="25" t="e">
        <f t="shared" si="263"/>
        <v>#REF!</v>
      </c>
      <c r="T3310" s="25">
        <f t="shared" si="260"/>
        <v>14960</v>
      </c>
      <c r="U3310" s="25"/>
      <c r="V3310" s="23"/>
      <c r="W3310" s="23"/>
      <c r="X3310" s="24" t="e">
        <f>+#REF!-I3310</f>
        <v>#REF!</v>
      </c>
      <c r="Y3310" s="23"/>
      <c r="Z3310" s="23"/>
      <c r="AA3310" s="23"/>
      <c r="AB3310" s="23"/>
      <c r="AC3310" s="23"/>
      <c r="AD3310" s="23"/>
      <c r="AE3310" s="26" t="str">
        <f>VLOOKUP(E3310,'[1]Tirupati Member''s Detail'!$D$2:$L$1048576,9,0)</f>
        <v>As Pod Last commu.2007 Outstanding Rs. 3300/-</v>
      </c>
    </row>
    <row r="3311" spans="1:31" x14ac:dyDescent="0.3">
      <c r="A3311" s="27">
        <v>3315</v>
      </c>
      <c r="B3311" s="28"/>
      <c r="C3311" s="29" t="s">
        <v>9612</v>
      </c>
      <c r="D3311" s="20" t="s">
        <v>22</v>
      </c>
      <c r="E3311" s="29">
        <v>1000718</v>
      </c>
      <c r="F3311" s="20" t="s">
        <v>24</v>
      </c>
      <c r="G3311" s="20" t="s">
        <v>25</v>
      </c>
      <c r="H3311" s="29" t="s">
        <v>9487</v>
      </c>
      <c r="I3311" s="30">
        <v>1994</v>
      </c>
      <c r="J3311" s="29" t="s">
        <v>9613</v>
      </c>
      <c r="K3311" s="22" t="str">
        <f>VLOOKUP(E3311,'[1]Tirupati Member''s Detail'!$D$2:$L$1048576,8,0)</f>
        <v>No</v>
      </c>
      <c r="L3311" s="23">
        <f>VLOOKUP(E3311,'[1]Tirupati Member''s Detail'!$D$2:$L$1048576,4,0)</f>
        <v>32000</v>
      </c>
      <c r="M3311" s="23">
        <f t="shared" si="259"/>
        <v>32000</v>
      </c>
      <c r="N3311" s="23">
        <f>VLOOKUP(E3311,'[1]Tirupati Member''s Detail'!$D$2:$L$1048576,5,0)</f>
        <v>32000</v>
      </c>
      <c r="O3311" s="23" t="str">
        <f>VLOOKUP(E3311,'[1]Tirupati Member''s Detail'!$D$2:$L$1048576,7,0)</f>
        <v>I.R.M</v>
      </c>
      <c r="P3311" s="23">
        <f t="shared" si="261"/>
        <v>0</v>
      </c>
      <c r="Q3311" s="24" t="e">
        <f>+#REF!-I3311</f>
        <v>#REF!</v>
      </c>
      <c r="R3311" s="25">
        <f t="shared" si="262"/>
        <v>25600</v>
      </c>
      <c r="S3311" s="25" t="e">
        <f t="shared" si="263"/>
        <v>#REF!</v>
      </c>
      <c r="T3311" s="25">
        <f t="shared" si="260"/>
        <v>25600</v>
      </c>
      <c r="U3311" s="25"/>
      <c r="V3311" s="23"/>
      <c r="W3311" s="23"/>
      <c r="X3311" s="24" t="e">
        <f>+#REF!-I3311</f>
        <v>#REF!</v>
      </c>
      <c r="Y3311" s="23"/>
      <c r="Z3311" s="23"/>
      <c r="AA3311" s="23"/>
      <c r="AB3311" s="23"/>
      <c r="AC3311" s="23"/>
      <c r="AD3311" s="23"/>
      <c r="AE3311" s="26" t="str">
        <f>VLOOKUP(E3311,'[1]Tirupati Member''s Detail'!$D$2:$L$1048576,9,0)</f>
        <v>Reply to his mail with Amc details in 2018 by mail</v>
      </c>
    </row>
    <row r="3312" spans="1:31" x14ac:dyDescent="0.3">
      <c r="A3312" s="27">
        <v>3316</v>
      </c>
      <c r="B3312" s="28"/>
      <c r="C3312" s="29" t="s">
        <v>9614</v>
      </c>
      <c r="D3312" s="20" t="s">
        <v>22</v>
      </c>
      <c r="E3312" s="29">
        <v>1000721</v>
      </c>
      <c r="F3312" s="20" t="s">
        <v>24</v>
      </c>
      <c r="G3312" s="20" t="s">
        <v>25</v>
      </c>
      <c r="H3312" s="29" t="s">
        <v>9615</v>
      </c>
      <c r="I3312" s="30">
        <v>1994</v>
      </c>
      <c r="J3312" s="29" t="s">
        <v>9616</v>
      </c>
      <c r="K3312" s="22" t="str">
        <f>VLOOKUP(E3312,'[1]Tirupati Member''s Detail'!$D$2:$L$1048576,8,0)</f>
        <v>No</v>
      </c>
      <c r="L3312" s="23">
        <f>VLOOKUP(E3312,'[1]Tirupati Member''s Detail'!$D$2:$L$1048576,4,0)</f>
        <v>22000</v>
      </c>
      <c r="M3312" s="23">
        <f t="shared" si="259"/>
        <v>22000</v>
      </c>
      <c r="N3312" s="23">
        <f>VLOOKUP(E3312,'[1]Tirupati Member''s Detail'!$D$2:$L$1048576,5,0)</f>
        <v>22000</v>
      </c>
      <c r="O3312" s="23" t="str">
        <f>VLOOKUP(E3312,'[1]Tirupati Member''s Detail'!$D$2:$L$1048576,7,0)</f>
        <v>I.R.M</v>
      </c>
      <c r="P3312" s="23">
        <f t="shared" si="261"/>
        <v>0</v>
      </c>
      <c r="Q3312" s="24" t="e">
        <f>+#REF!-I3312</f>
        <v>#REF!</v>
      </c>
      <c r="R3312" s="25">
        <f t="shared" si="262"/>
        <v>17600</v>
      </c>
      <c r="S3312" s="25" t="e">
        <f t="shared" si="263"/>
        <v>#REF!</v>
      </c>
      <c r="T3312" s="25">
        <f t="shared" si="260"/>
        <v>17600</v>
      </c>
      <c r="U3312" s="25"/>
      <c r="V3312" s="23"/>
      <c r="W3312" s="23"/>
      <c r="X3312" s="24" t="e">
        <f>+#REF!-I3312</f>
        <v>#REF!</v>
      </c>
      <c r="Y3312" s="23"/>
      <c r="Z3312" s="23"/>
      <c r="AA3312" s="23"/>
      <c r="AB3312" s="23"/>
      <c r="AC3312" s="23"/>
      <c r="AD3312" s="23"/>
      <c r="AE3312" s="26" t="str">
        <f>VLOOKUP(E3312,'[1]Tirupati Member''s Detail'!$D$2:$L$1048576,9,0)</f>
        <v>last communication 05</v>
      </c>
    </row>
    <row r="3313" spans="1:31" x14ac:dyDescent="0.3">
      <c r="A3313" s="27">
        <v>3317</v>
      </c>
      <c r="B3313" s="28"/>
      <c r="C3313" s="29" t="s">
        <v>9617</v>
      </c>
      <c r="D3313" s="20" t="s">
        <v>22</v>
      </c>
      <c r="E3313" s="29">
        <v>1000722</v>
      </c>
      <c r="F3313" s="20" t="s">
        <v>24</v>
      </c>
      <c r="G3313" s="20" t="s">
        <v>25</v>
      </c>
      <c r="H3313" s="29" t="s">
        <v>9618</v>
      </c>
      <c r="I3313" s="30">
        <v>1994</v>
      </c>
      <c r="J3313" s="29" t="s">
        <v>9619</v>
      </c>
      <c r="K3313" s="22" t="str">
        <f>VLOOKUP(E3313,'[1]Tirupati Member''s Detail'!$D$2:$L$1048576,8,0)</f>
        <v>No</v>
      </c>
      <c r="L3313" s="23">
        <f>VLOOKUP(E3313,'[1]Tirupati Member''s Detail'!$D$2:$L$1048576,4,0)</f>
        <v>22000</v>
      </c>
      <c r="M3313" s="23">
        <f t="shared" si="259"/>
        <v>22000</v>
      </c>
      <c r="N3313" s="23">
        <f>VLOOKUP(E3313,'[1]Tirupati Member''s Detail'!$D$2:$L$1048576,5,0)</f>
        <v>22000</v>
      </c>
      <c r="O3313" s="23" t="str">
        <f>VLOOKUP(E3313,'[1]Tirupati Member''s Detail'!$D$2:$L$1048576,7,0)</f>
        <v>I.R.M</v>
      </c>
      <c r="P3313" s="23">
        <f t="shared" si="261"/>
        <v>0</v>
      </c>
      <c r="Q3313" s="24" t="e">
        <f>+#REF!-I3313</f>
        <v>#REF!</v>
      </c>
      <c r="R3313" s="25">
        <f t="shared" si="262"/>
        <v>17600</v>
      </c>
      <c r="S3313" s="25" t="e">
        <f t="shared" si="263"/>
        <v>#REF!</v>
      </c>
      <c r="T3313" s="25">
        <f t="shared" si="260"/>
        <v>17600</v>
      </c>
      <c r="U3313" s="25"/>
      <c r="V3313" s="23"/>
      <c r="W3313" s="23"/>
      <c r="X3313" s="24" t="e">
        <f>+#REF!-I3313</f>
        <v>#REF!</v>
      </c>
      <c r="Y3313" s="23"/>
      <c r="Z3313" s="23"/>
      <c r="AA3313" s="23"/>
      <c r="AB3313" s="23"/>
      <c r="AC3313" s="23"/>
      <c r="AD3313" s="23"/>
      <c r="AE3313" s="26" t="str">
        <f>VLOOKUP(E3313,'[1]Tirupati Member''s Detail'!$D$2:$L$1048576,9,0)</f>
        <v>last communication 95</v>
      </c>
    </row>
    <row r="3314" spans="1:31" x14ac:dyDescent="0.3">
      <c r="A3314" s="27">
        <v>3318</v>
      </c>
      <c r="B3314" s="28"/>
      <c r="C3314" s="29" t="s">
        <v>9620</v>
      </c>
      <c r="D3314" s="20" t="s">
        <v>22</v>
      </c>
      <c r="E3314" s="29">
        <v>1000729</v>
      </c>
      <c r="F3314" s="20" t="s">
        <v>24</v>
      </c>
      <c r="G3314" s="20" t="s">
        <v>25</v>
      </c>
      <c r="H3314" s="29" t="s">
        <v>6207</v>
      </c>
      <c r="I3314" s="30">
        <v>1994</v>
      </c>
      <c r="J3314" s="29" t="s">
        <v>9621</v>
      </c>
      <c r="K3314" s="22" t="str">
        <f>VLOOKUP(E3314,'[1]Tirupati Member''s Detail'!$D$2:$L$1048576,8,0)</f>
        <v>No</v>
      </c>
      <c r="L3314" s="23">
        <f>VLOOKUP(E3314,'[1]Tirupati Member''s Detail'!$D$2:$L$1048576,4,0)</f>
        <v>22000</v>
      </c>
      <c r="M3314" s="23">
        <f t="shared" si="259"/>
        <v>22000</v>
      </c>
      <c r="N3314" s="23">
        <f>VLOOKUP(E3314,'[1]Tirupati Member''s Detail'!$D$2:$L$1048576,5,0)</f>
        <v>22000</v>
      </c>
      <c r="O3314" s="23" t="str">
        <f>VLOOKUP(E3314,'[1]Tirupati Member''s Detail'!$D$2:$L$1048576,7,0)</f>
        <v>I.R.M</v>
      </c>
      <c r="P3314" s="23">
        <f t="shared" si="261"/>
        <v>0</v>
      </c>
      <c r="Q3314" s="24" t="e">
        <f>+#REF!-I3314</f>
        <v>#REF!</v>
      </c>
      <c r="R3314" s="25">
        <f t="shared" si="262"/>
        <v>17600</v>
      </c>
      <c r="S3314" s="25" t="e">
        <f t="shared" si="263"/>
        <v>#REF!</v>
      </c>
      <c r="T3314" s="25">
        <f t="shared" si="260"/>
        <v>17600</v>
      </c>
      <c r="U3314" s="25"/>
      <c r="V3314" s="23"/>
      <c r="W3314" s="23"/>
      <c r="X3314" s="24" t="e">
        <f>+#REF!-I3314</f>
        <v>#REF!</v>
      </c>
      <c r="Y3314" s="23"/>
      <c r="Z3314" s="23"/>
      <c r="AA3314" s="23"/>
      <c r="AB3314" s="23"/>
      <c r="AC3314" s="23"/>
      <c r="AD3314" s="23"/>
      <c r="AE3314" s="26" t="str">
        <f>VLOOKUP(E3314,'[1]Tirupati Member''s Detail'!$D$2:$L$1048576,9,0)</f>
        <v>last communication 05</v>
      </c>
    </row>
    <row r="3315" spans="1:31" x14ac:dyDescent="0.3">
      <c r="A3315" s="27">
        <v>3319</v>
      </c>
      <c r="B3315" s="28"/>
      <c r="C3315" s="29" t="s">
        <v>9622</v>
      </c>
      <c r="D3315" s="20" t="s">
        <v>22</v>
      </c>
      <c r="E3315" s="29">
        <v>1000731</v>
      </c>
      <c r="F3315" s="20" t="s">
        <v>24</v>
      </c>
      <c r="G3315" s="20" t="s">
        <v>25</v>
      </c>
      <c r="H3315" s="29" t="s">
        <v>6314</v>
      </c>
      <c r="I3315" s="30">
        <v>1994</v>
      </c>
      <c r="J3315" s="29" t="s">
        <v>9623</v>
      </c>
      <c r="K3315" s="22" t="str">
        <f>VLOOKUP(E3315,'[1]Tirupati Member''s Detail'!$D$2:$L$1048576,8,0)</f>
        <v>No</v>
      </c>
      <c r="L3315" s="23">
        <f>VLOOKUP(E3315,'[1]Tirupati Member''s Detail'!$D$2:$L$1048576,4,0)</f>
        <v>22000</v>
      </c>
      <c r="M3315" s="23">
        <f t="shared" si="259"/>
        <v>22000</v>
      </c>
      <c r="N3315" s="23">
        <f>VLOOKUP(E3315,'[1]Tirupati Member''s Detail'!$D$2:$L$1048576,5,0)</f>
        <v>22000</v>
      </c>
      <c r="O3315" s="23" t="str">
        <f>VLOOKUP(E3315,'[1]Tirupati Member''s Detail'!$D$2:$L$1048576,7,0)</f>
        <v>I.R.M</v>
      </c>
      <c r="P3315" s="23">
        <f t="shared" si="261"/>
        <v>0</v>
      </c>
      <c r="Q3315" s="24" t="e">
        <f>+#REF!-I3315</f>
        <v>#REF!</v>
      </c>
      <c r="R3315" s="25">
        <f t="shared" si="262"/>
        <v>17600</v>
      </c>
      <c r="S3315" s="25" t="e">
        <f t="shared" si="263"/>
        <v>#REF!</v>
      </c>
      <c r="T3315" s="25">
        <f t="shared" si="260"/>
        <v>17600</v>
      </c>
      <c r="U3315" s="25"/>
      <c r="V3315" s="23"/>
      <c r="W3315" s="23"/>
      <c r="X3315" s="24" t="e">
        <f>+#REF!-I3315</f>
        <v>#REF!</v>
      </c>
      <c r="Y3315" s="23"/>
      <c r="Z3315" s="23"/>
      <c r="AA3315" s="23"/>
      <c r="AB3315" s="23"/>
      <c r="AC3315" s="23"/>
      <c r="AD3315" s="23"/>
      <c r="AE3315" s="26" t="str">
        <f>VLOOKUP(E3315,'[1]Tirupati Member''s Detail'!$D$2:$L$1048576,9,0)</f>
        <v>As Pod last comm 2007</v>
      </c>
    </row>
    <row r="3316" spans="1:31" ht="28.8" x14ac:dyDescent="0.3">
      <c r="A3316" s="27">
        <v>3320</v>
      </c>
      <c r="B3316" s="28"/>
      <c r="C3316" s="29" t="s">
        <v>9624</v>
      </c>
      <c r="D3316" s="20" t="s">
        <v>22</v>
      </c>
      <c r="E3316" s="29">
        <v>1000732</v>
      </c>
      <c r="F3316" s="20" t="s">
        <v>24</v>
      </c>
      <c r="G3316" s="20" t="s">
        <v>25</v>
      </c>
      <c r="H3316" s="29" t="s">
        <v>6199</v>
      </c>
      <c r="I3316" s="30">
        <v>1994</v>
      </c>
      <c r="J3316" s="29" t="s">
        <v>9625</v>
      </c>
      <c r="K3316" s="22" t="str">
        <f>VLOOKUP(E3316,'[1]Tirupati Member''s Detail'!$D$2:$L$1048576,8,0)</f>
        <v>No</v>
      </c>
      <c r="L3316" s="23">
        <f>VLOOKUP(E3316,'[1]Tirupati Member''s Detail'!$D$2:$L$1048576,4,0)</f>
        <v>30400</v>
      </c>
      <c r="M3316" s="23">
        <f t="shared" si="259"/>
        <v>30400</v>
      </c>
      <c r="N3316" s="23">
        <f>VLOOKUP(E3316,'[1]Tirupati Member''s Detail'!$D$2:$L$1048576,5,0)</f>
        <v>30400</v>
      </c>
      <c r="O3316" s="23" t="str">
        <f>VLOOKUP(E3316,'[1]Tirupati Member''s Detail'!$D$2:$L$1048576,7,0)</f>
        <v>I.R.M</v>
      </c>
      <c r="P3316" s="23">
        <f t="shared" si="261"/>
        <v>0</v>
      </c>
      <c r="Q3316" s="24" t="e">
        <f>+#REF!-I3316</f>
        <v>#REF!</v>
      </c>
      <c r="R3316" s="25">
        <f t="shared" si="262"/>
        <v>24320</v>
      </c>
      <c r="S3316" s="25" t="e">
        <f t="shared" si="263"/>
        <v>#REF!</v>
      </c>
      <c r="T3316" s="25">
        <f t="shared" si="260"/>
        <v>24320</v>
      </c>
      <c r="U3316" s="25"/>
      <c r="V3316" s="23"/>
      <c r="W3316" s="23"/>
      <c r="X3316" s="24" t="e">
        <f>+#REF!-I3316</f>
        <v>#REF!</v>
      </c>
      <c r="Y3316" s="23"/>
      <c r="Z3316" s="23"/>
      <c r="AA3316" s="23"/>
      <c r="AB3316" s="23"/>
      <c r="AC3316" s="23"/>
      <c r="AD3316" s="23"/>
      <c r="AE3316" s="26" t="str">
        <f>VLOOKUP(E3316,'[1]Tirupati Member''s Detail'!$D$2:$L$1048576,9,0)</f>
        <v>As POD last communication 07, total 3 membership:- TPT 01000732, 01000869, 01000870</v>
      </c>
    </row>
    <row r="3317" spans="1:31" x14ac:dyDescent="0.3">
      <c r="A3317" s="27">
        <v>3321</v>
      </c>
      <c r="B3317" s="28"/>
      <c r="C3317" s="29" t="s">
        <v>9626</v>
      </c>
      <c r="D3317" s="20" t="s">
        <v>22</v>
      </c>
      <c r="E3317" s="29">
        <v>1000733</v>
      </c>
      <c r="F3317" s="20" t="s">
        <v>24</v>
      </c>
      <c r="G3317" s="20" t="s">
        <v>25</v>
      </c>
      <c r="H3317" s="29" t="s">
        <v>6203</v>
      </c>
      <c r="I3317" s="30">
        <v>1994</v>
      </c>
      <c r="J3317" s="29" t="s">
        <v>9627</v>
      </c>
      <c r="K3317" s="22" t="str">
        <f>VLOOKUP(E3317,'[1]Tirupati Member''s Detail'!$D$2:$L$1048576,8,0)</f>
        <v>No</v>
      </c>
      <c r="L3317" s="23">
        <f>VLOOKUP(E3317,'[1]Tirupati Member''s Detail'!$D$2:$L$1048576,4,0)</f>
        <v>22000</v>
      </c>
      <c r="M3317" s="23">
        <f t="shared" si="259"/>
        <v>22000</v>
      </c>
      <c r="N3317" s="23">
        <f>VLOOKUP(E3317,'[1]Tirupati Member''s Detail'!$D$2:$L$1048576,5,0)</f>
        <v>8800</v>
      </c>
      <c r="O3317" s="23" t="str">
        <f>VLOOKUP(E3317,'[1]Tirupati Member''s Detail'!$D$2:$L$1048576,7,0)</f>
        <v>Outstanding</v>
      </c>
      <c r="P3317" s="23">
        <f t="shared" si="261"/>
        <v>13200</v>
      </c>
      <c r="Q3317" s="24" t="e">
        <f>+#REF!-I3317</f>
        <v>#REF!</v>
      </c>
      <c r="R3317" s="25">
        <f t="shared" si="262"/>
        <v>7040</v>
      </c>
      <c r="S3317" s="25" t="e">
        <f t="shared" si="263"/>
        <v>#REF!</v>
      </c>
      <c r="T3317" s="25">
        <f t="shared" si="260"/>
        <v>7040</v>
      </c>
      <c r="U3317" s="25"/>
      <c r="V3317" s="23"/>
      <c r="W3317" s="23"/>
      <c r="X3317" s="24" t="e">
        <f>+#REF!-I3317</f>
        <v>#REF!</v>
      </c>
      <c r="Y3317" s="23"/>
      <c r="Z3317" s="23"/>
      <c r="AA3317" s="23"/>
      <c r="AB3317" s="23"/>
      <c r="AC3317" s="23"/>
      <c r="AD3317" s="23"/>
      <c r="AE3317" s="26" t="str">
        <f>VLOOKUP(E3317,'[1]Tirupati Member''s Detail'!$D$2:$L$1048576,9,0)</f>
        <v>Last communication 95 (Outdtanding Rs 13200/-)</v>
      </c>
    </row>
    <row r="3318" spans="1:31" ht="28.8" x14ac:dyDescent="0.3">
      <c r="A3318" s="27">
        <v>3322</v>
      </c>
      <c r="B3318" s="28"/>
      <c r="C3318" s="29" t="s">
        <v>9628</v>
      </c>
      <c r="D3318" s="20" t="s">
        <v>22</v>
      </c>
      <c r="E3318" s="29">
        <v>1000734</v>
      </c>
      <c r="F3318" s="20" t="s">
        <v>24</v>
      </c>
      <c r="G3318" s="20" t="s">
        <v>25</v>
      </c>
      <c r="H3318" s="29" t="s">
        <v>6203</v>
      </c>
      <c r="I3318" s="30">
        <v>1994</v>
      </c>
      <c r="J3318" s="29" t="s">
        <v>9629</v>
      </c>
      <c r="K3318" s="22" t="str">
        <f>VLOOKUP(E3318,'[1]Tirupati Member''s Detail'!$D$2:$L$1048576,8,0)</f>
        <v>No</v>
      </c>
      <c r="L3318" s="23">
        <f>VLOOKUP(E3318,'[1]Tirupati Member''s Detail'!$D$2:$L$1048576,4,0)</f>
        <v>27000</v>
      </c>
      <c r="M3318" s="23">
        <f t="shared" si="259"/>
        <v>27000</v>
      </c>
      <c r="N3318" s="23">
        <f>VLOOKUP(E3318,'[1]Tirupati Member''s Detail'!$D$2:$L$1048576,5,0)</f>
        <v>22950</v>
      </c>
      <c r="O3318" s="23" t="str">
        <f>VLOOKUP(E3318,'[1]Tirupati Member''s Detail'!$D$2:$L$1048576,7,0)</f>
        <v>Outstanding</v>
      </c>
      <c r="P3318" s="23">
        <f t="shared" si="261"/>
        <v>4050</v>
      </c>
      <c r="Q3318" s="24" t="e">
        <f>+#REF!-I3318</f>
        <v>#REF!</v>
      </c>
      <c r="R3318" s="25">
        <f t="shared" si="262"/>
        <v>18360</v>
      </c>
      <c r="S3318" s="25" t="e">
        <f t="shared" si="263"/>
        <v>#REF!</v>
      </c>
      <c r="T3318" s="25">
        <f t="shared" si="260"/>
        <v>18360</v>
      </c>
      <c r="U3318" s="25"/>
      <c r="V3318" s="23"/>
      <c r="W3318" s="23"/>
      <c r="X3318" s="24" t="e">
        <f>+#REF!-I3318</f>
        <v>#REF!</v>
      </c>
      <c r="Y3318" s="23"/>
      <c r="Z3318" s="23"/>
      <c r="AA3318" s="23"/>
      <c r="AB3318" s="23"/>
      <c r="AC3318" s="23"/>
      <c r="AD3318" s="23"/>
      <c r="AE3318" s="26" t="str">
        <f>VLOOKUP(E3318,'[1]Tirupati Member''s Detail'!$D$2:$L$1048576,9,0)</f>
        <v>Last communication 97, transferred from K Gadhiya to S Wadhwani,Outstanding Rs 4050/-</v>
      </c>
    </row>
    <row r="3319" spans="1:31" x14ac:dyDescent="0.3">
      <c r="A3319" s="27">
        <v>3323</v>
      </c>
      <c r="B3319" s="28"/>
      <c r="C3319" s="29" t="s">
        <v>9630</v>
      </c>
      <c r="D3319" s="20" t="s">
        <v>22</v>
      </c>
      <c r="E3319" s="29">
        <v>1000736</v>
      </c>
      <c r="F3319" s="20" t="s">
        <v>24</v>
      </c>
      <c r="G3319" s="20" t="s">
        <v>25</v>
      </c>
      <c r="H3319" s="29" t="s">
        <v>6213</v>
      </c>
      <c r="I3319" s="30">
        <v>1994</v>
      </c>
      <c r="J3319" s="29" t="s">
        <v>9631</v>
      </c>
      <c r="K3319" s="22" t="str">
        <f>VLOOKUP(E3319,'[1]Tirupati Member''s Detail'!$D$2:$L$1048576,8,0)</f>
        <v>No</v>
      </c>
      <c r="L3319" s="23">
        <f>VLOOKUP(E3319,'[1]Tirupati Member''s Detail'!$D$2:$L$1048576,4,0)</f>
        <v>27000</v>
      </c>
      <c r="M3319" s="23">
        <f t="shared" si="259"/>
        <v>27000</v>
      </c>
      <c r="N3319" s="23">
        <f>VLOOKUP(E3319,'[1]Tirupati Member''s Detail'!$D$2:$L$1048576,5,0)</f>
        <v>27000</v>
      </c>
      <c r="O3319" s="23" t="str">
        <f>VLOOKUP(E3319,'[1]Tirupati Member''s Detail'!$D$2:$L$1048576,7,0)</f>
        <v>I.R.M</v>
      </c>
      <c r="P3319" s="23">
        <f t="shared" si="261"/>
        <v>0</v>
      </c>
      <c r="Q3319" s="24" t="e">
        <f>+#REF!-I3319</f>
        <v>#REF!</v>
      </c>
      <c r="R3319" s="25">
        <f t="shared" si="262"/>
        <v>21600</v>
      </c>
      <c r="S3319" s="25" t="e">
        <f t="shared" si="263"/>
        <v>#REF!</v>
      </c>
      <c r="T3319" s="25">
        <f t="shared" si="260"/>
        <v>21600</v>
      </c>
      <c r="U3319" s="25"/>
      <c r="V3319" s="23"/>
      <c r="W3319" s="23"/>
      <c r="X3319" s="24" t="e">
        <f>+#REF!-I3319</f>
        <v>#REF!</v>
      </c>
      <c r="Y3319" s="23"/>
      <c r="Z3319" s="23"/>
      <c r="AA3319" s="23"/>
      <c r="AB3319" s="23"/>
      <c r="AC3319" s="23"/>
      <c r="AD3319" s="23"/>
      <c r="AE3319" s="26" t="str">
        <f>VLOOKUP(E3319,'[1]Tirupati Member''s Detail'!$D$2:$L$1048576,9,0)</f>
        <v>last communication 04</v>
      </c>
    </row>
    <row r="3320" spans="1:31" x14ac:dyDescent="0.3">
      <c r="A3320" s="27">
        <v>3324</v>
      </c>
      <c r="B3320" s="28"/>
      <c r="C3320" s="29" t="s">
        <v>9632</v>
      </c>
      <c r="D3320" s="20" t="s">
        <v>22</v>
      </c>
      <c r="E3320" s="29">
        <v>1000737</v>
      </c>
      <c r="F3320" s="20" t="s">
        <v>24</v>
      </c>
      <c r="G3320" s="20" t="s">
        <v>25</v>
      </c>
      <c r="H3320" s="29" t="s">
        <v>9618</v>
      </c>
      <c r="I3320" s="30">
        <v>1994</v>
      </c>
      <c r="J3320" s="29" t="s">
        <v>9633</v>
      </c>
      <c r="K3320" s="22" t="str">
        <f>VLOOKUP(E3320,'[1]Tirupati Member''s Detail'!$D$2:$L$1048576,8,0)</f>
        <v>No</v>
      </c>
      <c r="L3320" s="23">
        <f>VLOOKUP(E3320,'[1]Tirupati Member''s Detail'!$D$2:$L$1048576,4,0)</f>
        <v>22000</v>
      </c>
      <c r="M3320" s="23">
        <f t="shared" si="259"/>
        <v>22000</v>
      </c>
      <c r="N3320" s="23">
        <f>VLOOKUP(E3320,'[1]Tirupati Member''s Detail'!$D$2:$L$1048576,5,0)</f>
        <v>22000</v>
      </c>
      <c r="O3320" s="23" t="str">
        <f>VLOOKUP(E3320,'[1]Tirupati Member''s Detail'!$D$2:$L$1048576,7,0)</f>
        <v>I.R.M</v>
      </c>
      <c r="P3320" s="23">
        <f t="shared" si="261"/>
        <v>0</v>
      </c>
      <c r="Q3320" s="24" t="e">
        <f>+#REF!-I3320</f>
        <v>#REF!</v>
      </c>
      <c r="R3320" s="25">
        <f t="shared" si="262"/>
        <v>17600</v>
      </c>
      <c r="S3320" s="25" t="e">
        <f t="shared" si="263"/>
        <v>#REF!</v>
      </c>
      <c r="T3320" s="25">
        <f t="shared" si="260"/>
        <v>17600</v>
      </c>
      <c r="U3320" s="25"/>
      <c r="V3320" s="23"/>
      <c r="W3320" s="23"/>
      <c r="X3320" s="24" t="e">
        <f>+#REF!-I3320</f>
        <v>#REF!</v>
      </c>
      <c r="Y3320" s="23"/>
      <c r="Z3320" s="23"/>
      <c r="AA3320" s="23"/>
      <c r="AB3320" s="23"/>
      <c r="AC3320" s="23"/>
      <c r="AD3320" s="23"/>
      <c r="AE3320" s="26" t="str">
        <f>VLOOKUP(E3320,'[1]Tirupati Member''s Detail'!$D$2:$L$1048576,9,0)</f>
        <v>last communication 94</v>
      </c>
    </row>
    <row r="3321" spans="1:31" x14ac:dyDescent="0.3">
      <c r="A3321" s="27">
        <v>3325</v>
      </c>
      <c r="B3321" s="28"/>
      <c r="C3321" s="29" t="s">
        <v>9634</v>
      </c>
      <c r="D3321" s="20" t="s">
        <v>22</v>
      </c>
      <c r="E3321" s="29">
        <v>1000738</v>
      </c>
      <c r="F3321" s="20" t="s">
        <v>24</v>
      </c>
      <c r="G3321" s="20" t="s">
        <v>25</v>
      </c>
      <c r="H3321" s="29" t="s">
        <v>9635</v>
      </c>
      <c r="I3321" s="30">
        <v>1994</v>
      </c>
      <c r="J3321" s="29" t="s">
        <v>9636</v>
      </c>
      <c r="K3321" s="22" t="str">
        <f>VLOOKUP(E3321,'[1]Tirupati Member''s Detail'!$D$2:$L$1048576,8,0)</f>
        <v>No</v>
      </c>
      <c r="L3321" s="23">
        <f>VLOOKUP(E3321,'[1]Tirupati Member''s Detail'!$D$2:$L$1048576,4,0)</f>
        <v>32000</v>
      </c>
      <c r="M3321" s="23">
        <f t="shared" si="259"/>
        <v>32000</v>
      </c>
      <c r="N3321" s="23">
        <f>VLOOKUP(E3321,'[1]Tirupati Member''s Detail'!$D$2:$L$1048576,5,0)</f>
        <v>32000</v>
      </c>
      <c r="O3321" s="23" t="str">
        <f>VLOOKUP(E3321,'[1]Tirupati Member''s Detail'!$D$2:$L$1048576,7,0)</f>
        <v>I.R.M</v>
      </c>
      <c r="P3321" s="23">
        <f t="shared" si="261"/>
        <v>0</v>
      </c>
      <c r="Q3321" s="24" t="e">
        <f>+#REF!-I3321</f>
        <v>#REF!</v>
      </c>
      <c r="R3321" s="25">
        <f t="shared" si="262"/>
        <v>25600</v>
      </c>
      <c r="S3321" s="25" t="e">
        <f t="shared" si="263"/>
        <v>#REF!</v>
      </c>
      <c r="T3321" s="25">
        <f t="shared" si="260"/>
        <v>25600</v>
      </c>
      <c r="U3321" s="25"/>
      <c r="V3321" s="23"/>
      <c r="W3321" s="23"/>
      <c r="X3321" s="24" t="e">
        <f>+#REF!-I3321</f>
        <v>#REF!</v>
      </c>
      <c r="Y3321" s="23"/>
      <c r="Z3321" s="23"/>
      <c r="AA3321" s="23"/>
      <c r="AB3321" s="23"/>
      <c r="AC3321" s="23"/>
      <c r="AD3321" s="23"/>
      <c r="AE3321" s="26" t="str">
        <f>VLOOKUP(E3321,'[1]Tirupati Member''s Detail'!$D$2:$L$1048576,9,0)</f>
        <v>last communication 94</v>
      </c>
    </row>
    <row r="3322" spans="1:31" x14ac:dyDescent="0.3">
      <c r="A3322" s="27">
        <v>3326</v>
      </c>
      <c r="B3322" s="28"/>
      <c r="C3322" s="29" t="s">
        <v>9637</v>
      </c>
      <c r="D3322" s="20" t="s">
        <v>22</v>
      </c>
      <c r="E3322" s="29">
        <v>1000739</v>
      </c>
      <c r="F3322" s="20" t="s">
        <v>24</v>
      </c>
      <c r="G3322" s="20" t="s">
        <v>25</v>
      </c>
      <c r="H3322" s="29" t="s">
        <v>6203</v>
      </c>
      <c r="I3322" s="30">
        <v>1994</v>
      </c>
      <c r="J3322" s="29" t="s">
        <v>9638</v>
      </c>
      <c r="K3322" s="22" t="str">
        <f>VLOOKUP(E3322,'[1]Tirupati Member''s Detail'!$D$2:$L$1048576,8,0)</f>
        <v>No</v>
      </c>
      <c r="L3322" s="23">
        <f>VLOOKUP(E3322,'[1]Tirupati Member''s Detail'!$D$2:$L$1048576,4,0)</f>
        <v>22000</v>
      </c>
      <c r="M3322" s="23">
        <f t="shared" si="259"/>
        <v>22000</v>
      </c>
      <c r="N3322" s="23">
        <f>VLOOKUP(E3322,'[1]Tirupati Member''s Detail'!$D$2:$L$1048576,5,0)</f>
        <v>5500</v>
      </c>
      <c r="O3322" s="23" t="str">
        <f>VLOOKUP(E3322,'[1]Tirupati Member''s Detail'!$D$2:$L$1048576,7,0)</f>
        <v>Outstanding</v>
      </c>
      <c r="P3322" s="23">
        <f t="shared" si="261"/>
        <v>16500</v>
      </c>
      <c r="Q3322" s="24" t="e">
        <f>+#REF!-I3322</f>
        <v>#REF!</v>
      </c>
      <c r="R3322" s="25">
        <f t="shared" si="262"/>
        <v>4400</v>
      </c>
      <c r="S3322" s="25" t="e">
        <f t="shared" si="263"/>
        <v>#REF!</v>
      </c>
      <c r="T3322" s="25">
        <f t="shared" si="260"/>
        <v>4400</v>
      </c>
      <c r="U3322" s="25"/>
      <c r="V3322" s="23"/>
      <c r="W3322" s="23"/>
      <c r="X3322" s="24" t="e">
        <f>+#REF!-I3322</f>
        <v>#REF!</v>
      </c>
      <c r="Y3322" s="23"/>
      <c r="Z3322" s="23"/>
      <c r="AA3322" s="23"/>
      <c r="AB3322" s="23"/>
      <c r="AC3322" s="23"/>
      <c r="AD3322" s="23"/>
      <c r="AE3322" s="26" t="str">
        <f>VLOOKUP(E3322,'[1]Tirupati Member''s Detail'!$D$2:$L$1048576,9,0)</f>
        <v>last communication 97 Outstanding Rs. 16500/-</v>
      </c>
    </row>
    <row r="3323" spans="1:31" x14ac:dyDescent="0.3">
      <c r="A3323" s="27">
        <v>3327</v>
      </c>
      <c r="B3323" s="28"/>
      <c r="C3323" s="29" t="s">
        <v>9639</v>
      </c>
      <c r="D3323" s="20" t="s">
        <v>22</v>
      </c>
      <c r="E3323" s="29">
        <v>1000741</v>
      </c>
      <c r="F3323" s="20" t="s">
        <v>24</v>
      </c>
      <c r="G3323" s="20" t="s">
        <v>25</v>
      </c>
      <c r="H3323" s="29" t="s">
        <v>6207</v>
      </c>
      <c r="I3323" s="30">
        <v>1994</v>
      </c>
      <c r="J3323" s="29" t="s">
        <v>9640</v>
      </c>
      <c r="K3323" s="22" t="str">
        <f>VLOOKUP(E3323,'[1]Tirupati Member''s Detail'!$D$2:$L$1048576,8,0)</f>
        <v>No</v>
      </c>
      <c r="L3323" s="23">
        <f>VLOOKUP(E3323,'[1]Tirupati Member''s Detail'!$D$2:$L$1048576,4,0)</f>
        <v>22000</v>
      </c>
      <c r="M3323" s="23">
        <f t="shared" si="259"/>
        <v>22000</v>
      </c>
      <c r="N3323" s="23">
        <f>VLOOKUP(E3323,'[1]Tirupati Member''s Detail'!$D$2:$L$1048576,5,0)</f>
        <v>20900</v>
      </c>
      <c r="O3323" s="23" t="str">
        <f>VLOOKUP(E3323,'[1]Tirupati Member''s Detail'!$D$2:$L$1048576,7,0)</f>
        <v>I.R.M</v>
      </c>
      <c r="P3323" s="23">
        <f t="shared" si="261"/>
        <v>1100</v>
      </c>
      <c r="Q3323" s="24" t="e">
        <f>+#REF!-I3323</f>
        <v>#REF!</v>
      </c>
      <c r="R3323" s="25">
        <f t="shared" si="262"/>
        <v>16720</v>
      </c>
      <c r="S3323" s="25" t="e">
        <f t="shared" si="263"/>
        <v>#REF!</v>
      </c>
      <c r="T3323" s="25">
        <f t="shared" si="260"/>
        <v>16720</v>
      </c>
      <c r="U3323" s="25"/>
      <c r="V3323" s="23"/>
      <c r="W3323" s="23"/>
      <c r="X3323" s="24" t="e">
        <f>+#REF!-I3323</f>
        <v>#REF!</v>
      </c>
      <c r="Y3323" s="23"/>
      <c r="Z3323" s="23"/>
      <c r="AA3323" s="23"/>
      <c r="AB3323" s="23"/>
      <c r="AC3323" s="23"/>
      <c r="AD3323" s="23"/>
      <c r="AE3323" s="26" t="str">
        <f>VLOOKUP(E3323,'[1]Tirupati Member''s Detail'!$D$2:$L$1048576,9,0)</f>
        <v xml:space="preserve">As Pod last communication 07, </v>
      </c>
    </row>
    <row r="3324" spans="1:31" x14ac:dyDescent="0.3">
      <c r="A3324" s="27">
        <v>3328</v>
      </c>
      <c r="B3324" s="28"/>
      <c r="C3324" s="29" t="s">
        <v>9641</v>
      </c>
      <c r="D3324" s="20" t="s">
        <v>22</v>
      </c>
      <c r="E3324" s="29">
        <v>1000742</v>
      </c>
      <c r="F3324" s="20" t="s">
        <v>24</v>
      </c>
      <c r="G3324" s="20" t="s">
        <v>25</v>
      </c>
      <c r="H3324" s="29" t="s">
        <v>6213</v>
      </c>
      <c r="I3324" s="30">
        <v>1994</v>
      </c>
      <c r="J3324" s="29" t="s">
        <v>9642</v>
      </c>
      <c r="K3324" s="22" t="str">
        <f>VLOOKUP(E3324,'[1]Tirupati Member''s Detail'!$D$2:$L$1048576,8,0)</f>
        <v>No</v>
      </c>
      <c r="L3324" s="23">
        <f>VLOOKUP(E3324,'[1]Tirupati Member''s Detail'!$D$2:$L$1048576,4,0)</f>
        <v>27000</v>
      </c>
      <c r="M3324" s="23">
        <f t="shared" si="259"/>
        <v>27000</v>
      </c>
      <c r="N3324" s="23">
        <f>VLOOKUP(E3324,'[1]Tirupati Member''s Detail'!$D$2:$L$1048576,5,0)</f>
        <v>27000</v>
      </c>
      <c r="O3324" s="23" t="str">
        <f>VLOOKUP(E3324,'[1]Tirupati Member''s Detail'!$D$2:$L$1048576,7,0)</f>
        <v>I.R.M</v>
      </c>
      <c r="P3324" s="23">
        <f t="shared" si="261"/>
        <v>0</v>
      </c>
      <c r="Q3324" s="24" t="e">
        <f>+#REF!-I3324</f>
        <v>#REF!</v>
      </c>
      <c r="R3324" s="25">
        <f t="shared" si="262"/>
        <v>21600</v>
      </c>
      <c r="S3324" s="25" t="e">
        <f t="shared" si="263"/>
        <v>#REF!</v>
      </c>
      <c r="T3324" s="25">
        <f t="shared" si="260"/>
        <v>21600</v>
      </c>
      <c r="U3324" s="25"/>
      <c r="V3324" s="23"/>
      <c r="W3324" s="23"/>
      <c r="X3324" s="24" t="e">
        <f>+#REF!-I3324</f>
        <v>#REF!</v>
      </c>
      <c r="Y3324" s="23"/>
      <c r="Z3324" s="23"/>
      <c r="AA3324" s="23"/>
      <c r="AB3324" s="23"/>
      <c r="AC3324" s="23"/>
      <c r="AD3324" s="23"/>
      <c r="AE3324" s="26" t="str">
        <f>VLOOKUP(E3324,'[1]Tirupati Member''s Detail'!$D$2:$L$1048576,9,0)</f>
        <v xml:space="preserve"> last communication 01</v>
      </c>
    </row>
    <row r="3325" spans="1:31" x14ac:dyDescent="0.3">
      <c r="A3325" s="27">
        <v>3329</v>
      </c>
      <c r="B3325" s="28"/>
      <c r="C3325" s="29" t="s">
        <v>9643</v>
      </c>
      <c r="D3325" s="20" t="s">
        <v>22</v>
      </c>
      <c r="E3325" s="29">
        <v>1000743</v>
      </c>
      <c r="F3325" s="20" t="s">
        <v>24</v>
      </c>
      <c r="G3325" s="20" t="s">
        <v>25</v>
      </c>
      <c r="H3325" s="29" t="s">
        <v>8494</v>
      </c>
      <c r="I3325" s="30">
        <v>1994</v>
      </c>
      <c r="J3325" s="29" t="s">
        <v>9644</v>
      </c>
      <c r="K3325" s="22" t="str">
        <f>VLOOKUP(E3325,'[1]Tirupati Member''s Detail'!$D$2:$L$1048576,8,0)</f>
        <v>No</v>
      </c>
      <c r="L3325" s="23">
        <f>VLOOKUP(E3325,'[1]Tirupati Member''s Detail'!$D$2:$L$1048576,4,0)</f>
        <v>22000</v>
      </c>
      <c r="M3325" s="23">
        <f t="shared" si="259"/>
        <v>22000</v>
      </c>
      <c r="N3325" s="23">
        <f>VLOOKUP(E3325,'[1]Tirupati Member''s Detail'!$D$2:$L$1048576,5,0)</f>
        <v>22000</v>
      </c>
      <c r="O3325" s="23" t="str">
        <f>VLOOKUP(E3325,'[1]Tirupati Member''s Detail'!$D$2:$L$1048576,7,0)</f>
        <v>I.R.M</v>
      </c>
      <c r="P3325" s="23">
        <f t="shared" si="261"/>
        <v>0</v>
      </c>
      <c r="Q3325" s="24" t="e">
        <f>+#REF!-I3325</f>
        <v>#REF!</v>
      </c>
      <c r="R3325" s="25">
        <f t="shared" si="262"/>
        <v>17600</v>
      </c>
      <c r="S3325" s="25" t="e">
        <f t="shared" si="263"/>
        <v>#REF!</v>
      </c>
      <c r="T3325" s="25">
        <f t="shared" si="260"/>
        <v>17600</v>
      </c>
      <c r="U3325" s="25"/>
      <c r="V3325" s="23"/>
      <c r="W3325" s="23"/>
      <c r="X3325" s="24" t="e">
        <f>+#REF!-I3325</f>
        <v>#REF!</v>
      </c>
      <c r="Y3325" s="23"/>
      <c r="Z3325" s="23"/>
      <c r="AA3325" s="23"/>
      <c r="AB3325" s="23"/>
      <c r="AC3325" s="23"/>
      <c r="AD3325" s="23"/>
      <c r="AE3325" s="26" t="str">
        <f>VLOOKUP(E3325,'[1]Tirupati Member''s Detail'!$D$2:$L$1048576,9,0)</f>
        <v>last communication 94</v>
      </c>
    </row>
    <row r="3326" spans="1:31" x14ac:dyDescent="0.3">
      <c r="A3326" s="27">
        <v>3330</v>
      </c>
      <c r="B3326" s="28"/>
      <c r="C3326" s="29" t="s">
        <v>9645</v>
      </c>
      <c r="D3326" s="20" t="s">
        <v>22</v>
      </c>
      <c r="E3326" s="29">
        <v>1000747</v>
      </c>
      <c r="F3326" s="20" t="s">
        <v>24</v>
      </c>
      <c r="G3326" s="20" t="s">
        <v>25</v>
      </c>
      <c r="H3326" s="29" t="s">
        <v>8494</v>
      </c>
      <c r="I3326" s="30">
        <v>1994</v>
      </c>
      <c r="J3326" s="29" t="s">
        <v>9646</v>
      </c>
      <c r="K3326" s="22" t="str">
        <f>VLOOKUP(E3326,'[1]Tirupati Member''s Detail'!$D$2:$L$1048576,8,0)</f>
        <v>No</v>
      </c>
      <c r="L3326" s="23">
        <f>VLOOKUP(E3326,'[1]Tirupati Member''s Detail'!$D$2:$L$1048576,4,0)</f>
        <v>32000</v>
      </c>
      <c r="M3326" s="23">
        <f t="shared" si="259"/>
        <v>32000</v>
      </c>
      <c r="N3326" s="23">
        <f>VLOOKUP(E3326,'[1]Tirupati Member''s Detail'!$D$2:$L$1048576,5,0)</f>
        <v>32000</v>
      </c>
      <c r="O3326" s="23" t="str">
        <f>VLOOKUP(E3326,'[1]Tirupati Member''s Detail'!$D$2:$L$1048576,7,0)</f>
        <v>I.R.M</v>
      </c>
      <c r="P3326" s="23">
        <f t="shared" si="261"/>
        <v>0</v>
      </c>
      <c r="Q3326" s="24" t="e">
        <f>+#REF!-I3326</f>
        <v>#REF!</v>
      </c>
      <c r="R3326" s="25">
        <f t="shared" si="262"/>
        <v>25600</v>
      </c>
      <c r="S3326" s="25" t="e">
        <f t="shared" si="263"/>
        <v>#REF!</v>
      </c>
      <c r="T3326" s="25">
        <f t="shared" si="260"/>
        <v>25600</v>
      </c>
      <c r="U3326" s="25"/>
      <c r="V3326" s="23"/>
      <c r="W3326" s="23"/>
      <c r="X3326" s="24" t="e">
        <f>+#REF!-I3326</f>
        <v>#REF!</v>
      </c>
      <c r="Y3326" s="23"/>
      <c r="Z3326" s="23"/>
      <c r="AA3326" s="23"/>
      <c r="AB3326" s="23"/>
      <c r="AC3326" s="23"/>
      <c r="AD3326" s="23"/>
      <c r="AE3326" s="26" t="str">
        <f>VLOOKUP(E3326,'[1]Tirupati Member''s Detail'!$D$2:$L$1048576,9,0)</f>
        <v>last communication 94</v>
      </c>
    </row>
    <row r="3327" spans="1:31" x14ac:dyDescent="0.3">
      <c r="A3327" s="27">
        <v>3331</v>
      </c>
      <c r="B3327" s="28"/>
      <c r="C3327" s="29" t="s">
        <v>9647</v>
      </c>
      <c r="D3327" s="20" t="s">
        <v>22</v>
      </c>
      <c r="E3327" s="29">
        <v>1000749</v>
      </c>
      <c r="F3327" s="20" t="s">
        <v>24</v>
      </c>
      <c r="G3327" s="20" t="s">
        <v>25</v>
      </c>
      <c r="H3327" s="29" t="s">
        <v>9618</v>
      </c>
      <c r="I3327" s="30">
        <v>1994</v>
      </c>
      <c r="J3327" s="29" t="s">
        <v>9648</v>
      </c>
      <c r="K3327" s="22" t="str">
        <f>VLOOKUP(E3327,'[1]Tirupati Member''s Detail'!$D$2:$L$1048576,8,0)</f>
        <v>No</v>
      </c>
      <c r="L3327" s="23">
        <f>VLOOKUP(E3327,'[1]Tirupati Member''s Detail'!$D$2:$L$1048576,4,0)</f>
        <v>22000</v>
      </c>
      <c r="M3327" s="23">
        <f t="shared" si="259"/>
        <v>22000</v>
      </c>
      <c r="N3327" s="23">
        <f>VLOOKUP(E3327,'[1]Tirupati Member''s Detail'!$D$2:$L$1048576,5,0)</f>
        <v>22000</v>
      </c>
      <c r="O3327" s="23" t="str">
        <f>VLOOKUP(E3327,'[1]Tirupati Member''s Detail'!$D$2:$L$1048576,7,0)</f>
        <v>I.R.M</v>
      </c>
      <c r="P3327" s="23">
        <f t="shared" si="261"/>
        <v>0</v>
      </c>
      <c r="Q3327" s="24" t="e">
        <f>+#REF!-I3327</f>
        <v>#REF!</v>
      </c>
      <c r="R3327" s="25">
        <f t="shared" si="262"/>
        <v>17600</v>
      </c>
      <c r="S3327" s="25" t="e">
        <f t="shared" si="263"/>
        <v>#REF!</v>
      </c>
      <c r="T3327" s="25">
        <f t="shared" si="260"/>
        <v>17600</v>
      </c>
      <c r="U3327" s="25"/>
      <c r="V3327" s="23"/>
      <c r="W3327" s="23"/>
      <c r="X3327" s="24" t="e">
        <f>+#REF!-I3327</f>
        <v>#REF!</v>
      </c>
      <c r="Y3327" s="23"/>
      <c r="Z3327" s="23"/>
      <c r="AA3327" s="23"/>
      <c r="AB3327" s="23"/>
      <c r="AC3327" s="23"/>
      <c r="AD3327" s="23"/>
      <c r="AE3327" s="26" t="str">
        <f>VLOOKUP(E3327,'[1]Tirupati Member''s Detail'!$D$2:$L$1048576,9,0)</f>
        <v>last communication 96</v>
      </c>
    </row>
    <row r="3328" spans="1:31" x14ac:dyDescent="0.3">
      <c r="A3328" s="27">
        <v>3332</v>
      </c>
      <c r="B3328" s="28"/>
      <c r="C3328" s="29" t="s">
        <v>9649</v>
      </c>
      <c r="D3328" s="20" t="s">
        <v>22</v>
      </c>
      <c r="E3328" s="29">
        <v>1000750</v>
      </c>
      <c r="F3328" s="20" t="s">
        <v>24</v>
      </c>
      <c r="G3328" s="20" t="s">
        <v>25</v>
      </c>
      <c r="H3328" s="29" t="s">
        <v>6213</v>
      </c>
      <c r="I3328" s="30">
        <v>1994</v>
      </c>
      <c r="J3328" s="29" t="s">
        <v>9650</v>
      </c>
      <c r="K3328" s="22" t="str">
        <f>VLOOKUP(E3328,'[1]Tirupati Member''s Detail'!$D$2:$L$1048576,8,0)</f>
        <v>No</v>
      </c>
      <c r="L3328" s="23">
        <f>VLOOKUP(E3328,'[1]Tirupati Member''s Detail'!$D$2:$L$1048576,4,0)</f>
        <v>22000</v>
      </c>
      <c r="M3328" s="23">
        <f t="shared" si="259"/>
        <v>22000</v>
      </c>
      <c r="N3328" s="23">
        <f>VLOOKUP(E3328,'[1]Tirupati Member''s Detail'!$D$2:$L$1048576,5,0)</f>
        <v>22000</v>
      </c>
      <c r="O3328" s="23" t="str">
        <f>VLOOKUP(E3328,'[1]Tirupati Member''s Detail'!$D$2:$L$1048576,7,0)</f>
        <v>I.R.M</v>
      </c>
      <c r="P3328" s="23">
        <f t="shared" si="261"/>
        <v>0</v>
      </c>
      <c r="Q3328" s="24" t="e">
        <f>+#REF!-I3328</f>
        <v>#REF!</v>
      </c>
      <c r="R3328" s="25">
        <f t="shared" si="262"/>
        <v>17600</v>
      </c>
      <c r="S3328" s="25" t="e">
        <f t="shared" si="263"/>
        <v>#REF!</v>
      </c>
      <c r="T3328" s="25">
        <f t="shared" si="260"/>
        <v>17600</v>
      </c>
      <c r="U3328" s="25"/>
      <c r="V3328" s="23"/>
      <c r="W3328" s="23"/>
      <c r="X3328" s="24" t="e">
        <f>+#REF!-I3328</f>
        <v>#REF!</v>
      </c>
      <c r="Y3328" s="23"/>
      <c r="Z3328" s="23"/>
      <c r="AA3328" s="23"/>
      <c r="AB3328" s="23"/>
      <c r="AC3328" s="23"/>
      <c r="AD3328" s="23"/>
      <c r="AE3328" s="26" t="str">
        <f>VLOOKUP(E3328,'[1]Tirupati Member''s Detail'!$D$2:$L$1048576,9,0)</f>
        <v xml:space="preserve"> last communication 01</v>
      </c>
    </row>
    <row r="3329" spans="1:31" x14ac:dyDescent="0.3">
      <c r="A3329" s="27">
        <v>3333</v>
      </c>
      <c r="B3329" s="28"/>
      <c r="C3329" s="29" t="s">
        <v>9651</v>
      </c>
      <c r="D3329" s="20" t="s">
        <v>22</v>
      </c>
      <c r="E3329" s="29">
        <v>1000756</v>
      </c>
      <c r="F3329" s="20" t="s">
        <v>24</v>
      </c>
      <c r="G3329" s="20" t="s">
        <v>25</v>
      </c>
      <c r="H3329" s="29" t="s">
        <v>9652</v>
      </c>
      <c r="I3329" s="30">
        <v>1994</v>
      </c>
      <c r="J3329" s="29" t="s">
        <v>9653</v>
      </c>
      <c r="K3329" s="22" t="str">
        <f>VLOOKUP(E3329,'[1]Tirupati Member''s Detail'!$D$2:$L$1048576,8,0)</f>
        <v>No</v>
      </c>
      <c r="L3329" s="23">
        <f>VLOOKUP(E3329,'[1]Tirupati Member''s Detail'!$D$2:$L$1048576,4,0)</f>
        <v>22000</v>
      </c>
      <c r="M3329" s="23">
        <f t="shared" si="259"/>
        <v>22000</v>
      </c>
      <c r="N3329" s="23">
        <f>VLOOKUP(E3329,'[1]Tirupati Member''s Detail'!$D$2:$L$1048576,5,0)</f>
        <v>22000</v>
      </c>
      <c r="O3329" s="23" t="str">
        <f>VLOOKUP(E3329,'[1]Tirupati Member''s Detail'!$D$2:$L$1048576,7,0)</f>
        <v>I.R.M</v>
      </c>
      <c r="P3329" s="23">
        <f t="shared" si="261"/>
        <v>0</v>
      </c>
      <c r="Q3329" s="24" t="e">
        <f>+#REF!-I3329</f>
        <v>#REF!</v>
      </c>
      <c r="R3329" s="25">
        <f t="shared" si="262"/>
        <v>17600</v>
      </c>
      <c r="S3329" s="25" t="e">
        <f t="shared" si="263"/>
        <v>#REF!</v>
      </c>
      <c r="T3329" s="25">
        <f t="shared" si="260"/>
        <v>17600</v>
      </c>
      <c r="U3329" s="25"/>
      <c r="V3329" s="23"/>
      <c r="W3329" s="23"/>
      <c r="X3329" s="24" t="e">
        <f>+#REF!-I3329</f>
        <v>#REF!</v>
      </c>
      <c r="Y3329" s="23"/>
      <c r="Z3329" s="23"/>
      <c r="AA3329" s="23"/>
      <c r="AB3329" s="23"/>
      <c r="AC3329" s="23"/>
      <c r="AD3329" s="23"/>
      <c r="AE3329" s="26" t="str">
        <f>VLOOKUP(E3329,'[1]Tirupati Member''s Detail'!$D$2:$L$1048576,9,0)</f>
        <v>last communication 98</v>
      </c>
    </row>
    <row r="3330" spans="1:31" x14ac:dyDescent="0.3">
      <c r="A3330" s="27">
        <v>3334</v>
      </c>
      <c r="B3330" s="28"/>
      <c r="C3330" s="29" t="s">
        <v>9654</v>
      </c>
      <c r="D3330" s="20" t="s">
        <v>22</v>
      </c>
      <c r="E3330" s="29">
        <v>1000757</v>
      </c>
      <c r="F3330" s="20" t="s">
        <v>24</v>
      </c>
      <c r="G3330" s="20" t="s">
        <v>25</v>
      </c>
      <c r="H3330" s="29" t="s">
        <v>9618</v>
      </c>
      <c r="I3330" s="30">
        <v>1994</v>
      </c>
      <c r="J3330" s="29" t="s">
        <v>9655</v>
      </c>
      <c r="K3330" s="22" t="str">
        <f>VLOOKUP(E3330,'[1]Tirupati Member''s Detail'!$D$2:$L$1048576,8,0)</f>
        <v>No</v>
      </c>
      <c r="L3330" s="23">
        <f>VLOOKUP(E3330,'[1]Tirupati Member''s Detail'!$D$2:$L$1048576,4,0)</f>
        <v>22000</v>
      </c>
      <c r="M3330" s="23">
        <f t="shared" si="259"/>
        <v>22000</v>
      </c>
      <c r="N3330" s="23">
        <f>VLOOKUP(E3330,'[1]Tirupati Member''s Detail'!$D$2:$L$1048576,5,0)</f>
        <v>22000</v>
      </c>
      <c r="O3330" s="23" t="str">
        <f>VLOOKUP(E3330,'[1]Tirupati Member''s Detail'!$D$2:$L$1048576,7,0)</f>
        <v>I.R.M</v>
      </c>
      <c r="P3330" s="23">
        <f t="shared" si="261"/>
        <v>0</v>
      </c>
      <c r="Q3330" s="24" t="e">
        <f>+#REF!-I3330</f>
        <v>#REF!</v>
      </c>
      <c r="R3330" s="25">
        <f t="shared" si="262"/>
        <v>17600</v>
      </c>
      <c r="S3330" s="25" t="e">
        <f t="shared" si="263"/>
        <v>#REF!</v>
      </c>
      <c r="T3330" s="25">
        <f t="shared" si="260"/>
        <v>17600</v>
      </c>
      <c r="U3330" s="25"/>
      <c r="V3330" s="23"/>
      <c r="W3330" s="23"/>
      <c r="X3330" s="24" t="e">
        <f>+#REF!-I3330</f>
        <v>#REF!</v>
      </c>
      <c r="Y3330" s="23"/>
      <c r="Z3330" s="23"/>
      <c r="AA3330" s="23"/>
      <c r="AB3330" s="23"/>
      <c r="AC3330" s="23"/>
      <c r="AD3330" s="23"/>
      <c r="AE3330" s="26" t="str">
        <f>VLOOKUP(E3330,'[1]Tirupati Member''s Detail'!$D$2:$L$1048576,9,0)</f>
        <v xml:space="preserve"> last communication 01</v>
      </c>
    </row>
    <row r="3331" spans="1:31" x14ac:dyDescent="0.3">
      <c r="A3331" s="27">
        <v>3335</v>
      </c>
      <c r="B3331" s="28"/>
      <c r="C3331" s="29" t="s">
        <v>9656</v>
      </c>
      <c r="D3331" s="20" t="s">
        <v>22</v>
      </c>
      <c r="E3331" s="29">
        <v>1000758</v>
      </c>
      <c r="F3331" s="20" t="s">
        <v>24</v>
      </c>
      <c r="G3331" s="20" t="s">
        <v>25</v>
      </c>
      <c r="H3331" s="29" t="s">
        <v>6314</v>
      </c>
      <c r="I3331" s="30">
        <v>1994</v>
      </c>
      <c r="J3331" s="29" t="s">
        <v>9657</v>
      </c>
      <c r="K3331" s="22" t="str">
        <f>VLOOKUP(E3331,'[1]Tirupati Member''s Detail'!$D$2:$L$1048576,8,0)</f>
        <v>No</v>
      </c>
      <c r="L3331" s="23">
        <f>VLOOKUP(E3331,'[1]Tirupati Member''s Detail'!$D$2:$L$1048576,4,0)</f>
        <v>22000</v>
      </c>
      <c r="M3331" s="23">
        <f t="shared" ref="M3331:M3394" si="264">+L3331</f>
        <v>22000</v>
      </c>
      <c r="N3331" s="23">
        <f>VLOOKUP(E3331,'[1]Tirupati Member''s Detail'!$D$2:$L$1048576,5,0)</f>
        <v>5500</v>
      </c>
      <c r="O3331" s="23" t="str">
        <f>VLOOKUP(E3331,'[1]Tirupati Member''s Detail'!$D$2:$L$1048576,7,0)</f>
        <v>Outstanding</v>
      </c>
      <c r="P3331" s="23">
        <f t="shared" si="261"/>
        <v>16500</v>
      </c>
      <c r="Q3331" s="24" t="e">
        <f>+#REF!-I3331</f>
        <v>#REF!</v>
      </c>
      <c r="R3331" s="25">
        <f t="shared" si="262"/>
        <v>4400</v>
      </c>
      <c r="S3331" s="25" t="e">
        <f t="shared" si="263"/>
        <v>#REF!</v>
      </c>
      <c r="T3331" s="25">
        <f t="shared" ref="T3331:T3394" si="265">IF(O3331="regular",0,(N3331-(N3331*20%)))</f>
        <v>4400</v>
      </c>
      <c r="U3331" s="25"/>
      <c r="V3331" s="23"/>
      <c r="W3331" s="23"/>
      <c r="X3331" s="24" t="e">
        <f>+#REF!-I3331</f>
        <v>#REF!</v>
      </c>
      <c r="Y3331" s="23"/>
      <c r="Z3331" s="23"/>
      <c r="AA3331" s="23"/>
      <c r="AB3331" s="23"/>
      <c r="AC3331" s="23"/>
      <c r="AD3331" s="23"/>
      <c r="AE3331" s="26" t="str">
        <f>VLOOKUP(E3331,'[1]Tirupati Member''s Detail'!$D$2:$L$1048576,9,0)</f>
        <v>Last communication 94 (Outdtanding Rs 16500/-)</v>
      </c>
    </row>
    <row r="3332" spans="1:31" x14ac:dyDescent="0.3">
      <c r="A3332" s="27">
        <v>3336</v>
      </c>
      <c r="B3332" s="28"/>
      <c r="C3332" s="29" t="s">
        <v>9658</v>
      </c>
      <c r="D3332" s="20" t="s">
        <v>22</v>
      </c>
      <c r="E3332" s="29">
        <v>1000759</v>
      </c>
      <c r="F3332" s="20" t="s">
        <v>24</v>
      </c>
      <c r="G3332" s="20" t="s">
        <v>25</v>
      </c>
      <c r="H3332" s="29" t="s">
        <v>9652</v>
      </c>
      <c r="I3332" s="30">
        <v>1994</v>
      </c>
      <c r="J3332" s="29" t="s">
        <v>9659</v>
      </c>
      <c r="K3332" s="22" t="str">
        <f>VLOOKUP(E3332,'[1]Tirupati Member''s Detail'!$D$2:$L$1048576,8,0)</f>
        <v>No</v>
      </c>
      <c r="L3332" s="23">
        <f>VLOOKUP(E3332,'[1]Tirupati Member''s Detail'!$D$2:$L$1048576,4,0)</f>
        <v>22000</v>
      </c>
      <c r="M3332" s="23">
        <f t="shared" si="264"/>
        <v>22000</v>
      </c>
      <c r="N3332" s="23">
        <f>VLOOKUP(E3332,'[1]Tirupati Member''s Detail'!$D$2:$L$1048576,5,0)</f>
        <v>5500</v>
      </c>
      <c r="O3332" s="23" t="str">
        <f>VLOOKUP(E3332,'[1]Tirupati Member''s Detail'!$D$2:$L$1048576,7,0)</f>
        <v>Outstanding</v>
      </c>
      <c r="P3332" s="23">
        <f t="shared" ref="P3332:P3395" si="266">+M3332-N3332</f>
        <v>16500</v>
      </c>
      <c r="Q3332" s="24" t="e">
        <f>+#REF!-I3332</f>
        <v>#REF!</v>
      </c>
      <c r="R3332" s="25">
        <f t="shared" si="262"/>
        <v>4400</v>
      </c>
      <c r="S3332" s="25" t="e">
        <f t="shared" si="263"/>
        <v>#REF!</v>
      </c>
      <c r="T3332" s="25">
        <f t="shared" si="265"/>
        <v>4400</v>
      </c>
      <c r="U3332" s="25"/>
      <c r="V3332" s="23"/>
      <c r="W3332" s="23"/>
      <c r="X3332" s="24" t="e">
        <f>+#REF!-I3332</f>
        <v>#REF!</v>
      </c>
      <c r="Y3332" s="23"/>
      <c r="Z3332" s="23"/>
      <c r="AA3332" s="23"/>
      <c r="AB3332" s="23"/>
      <c r="AC3332" s="23"/>
      <c r="AD3332" s="23"/>
      <c r="AE3332" s="26" t="str">
        <f>VLOOKUP(E3332,'[1]Tirupati Member''s Detail'!$D$2:$L$1048576,9,0)</f>
        <v>As POD last communication 07 (Outstanding Rs 6600/-)</v>
      </c>
    </row>
    <row r="3333" spans="1:31" x14ac:dyDescent="0.3">
      <c r="A3333" s="27">
        <v>3337</v>
      </c>
      <c r="B3333" s="28"/>
      <c r="C3333" s="29" t="s">
        <v>9660</v>
      </c>
      <c r="D3333" s="20" t="s">
        <v>22</v>
      </c>
      <c r="E3333" s="29">
        <v>1000760</v>
      </c>
      <c r="F3333" s="20" t="s">
        <v>24</v>
      </c>
      <c r="G3333" s="20" t="s">
        <v>25</v>
      </c>
      <c r="H3333" s="29" t="s">
        <v>9652</v>
      </c>
      <c r="I3333" s="30">
        <v>1994</v>
      </c>
      <c r="J3333" s="29" t="s">
        <v>9661</v>
      </c>
      <c r="K3333" s="22" t="str">
        <f>VLOOKUP(E3333,'[1]Tirupati Member''s Detail'!$D$2:$L$1048576,8,0)</f>
        <v>No</v>
      </c>
      <c r="L3333" s="23">
        <f>VLOOKUP(E3333,'[1]Tirupati Member''s Detail'!$D$2:$L$1048576,4,0)</f>
        <v>22000</v>
      </c>
      <c r="M3333" s="23">
        <f t="shared" si="264"/>
        <v>22000</v>
      </c>
      <c r="N3333" s="23">
        <f>VLOOKUP(E3333,'[1]Tirupati Member''s Detail'!$D$2:$L$1048576,5,0)</f>
        <v>20900</v>
      </c>
      <c r="O3333" s="23" t="str">
        <f>VLOOKUP(E3333,'[1]Tirupati Member''s Detail'!$D$2:$L$1048576,7,0)</f>
        <v>I.R.M</v>
      </c>
      <c r="P3333" s="23">
        <f t="shared" si="266"/>
        <v>1100</v>
      </c>
      <c r="Q3333" s="24" t="e">
        <f>+#REF!-I3333</f>
        <v>#REF!</v>
      </c>
      <c r="R3333" s="25">
        <f t="shared" si="262"/>
        <v>16720</v>
      </c>
      <c r="S3333" s="25" t="e">
        <f t="shared" si="263"/>
        <v>#REF!</v>
      </c>
      <c r="T3333" s="25">
        <f t="shared" si="265"/>
        <v>16720</v>
      </c>
      <c r="U3333" s="25"/>
      <c r="V3333" s="23"/>
      <c r="W3333" s="23"/>
      <c r="X3333" s="24" t="e">
        <f>+#REF!-I3333</f>
        <v>#REF!</v>
      </c>
      <c r="Y3333" s="23"/>
      <c r="Z3333" s="23"/>
      <c r="AA3333" s="23"/>
      <c r="AB3333" s="23"/>
      <c r="AC3333" s="23"/>
      <c r="AD3333" s="23"/>
      <c r="AE3333" s="26" t="str">
        <f>VLOOKUP(E3333,'[1]Tirupati Member''s Detail'!$D$2:$L$1048576,9,0)</f>
        <v>last communication 94</v>
      </c>
    </row>
    <row r="3334" spans="1:31" x14ac:dyDescent="0.3">
      <c r="A3334" s="27">
        <v>3338</v>
      </c>
      <c r="B3334" s="28"/>
      <c r="C3334" s="29" t="s">
        <v>9662</v>
      </c>
      <c r="D3334" s="20" t="s">
        <v>22</v>
      </c>
      <c r="E3334" s="29">
        <v>1000761</v>
      </c>
      <c r="F3334" s="20" t="s">
        <v>24</v>
      </c>
      <c r="G3334" s="20" t="s">
        <v>25</v>
      </c>
      <c r="H3334" s="29" t="s">
        <v>6207</v>
      </c>
      <c r="I3334" s="30">
        <v>1994</v>
      </c>
      <c r="J3334" s="29" t="s">
        <v>9663</v>
      </c>
      <c r="K3334" s="22" t="str">
        <f>VLOOKUP(E3334,'[1]Tirupati Member''s Detail'!$D$2:$L$1048576,8,0)</f>
        <v>No</v>
      </c>
      <c r="L3334" s="23">
        <f>VLOOKUP(E3334,'[1]Tirupati Member''s Detail'!$D$2:$L$1048576,4,0)</f>
        <v>25650</v>
      </c>
      <c r="M3334" s="23">
        <f t="shared" si="264"/>
        <v>25650</v>
      </c>
      <c r="N3334" s="23">
        <f>VLOOKUP(E3334,'[1]Tirupati Member''s Detail'!$D$2:$L$1048576,5,0)</f>
        <v>25650</v>
      </c>
      <c r="O3334" s="23" t="str">
        <f>VLOOKUP(E3334,'[1]Tirupati Member''s Detail'!$D$2:$L$1048576,7,0)</f>
        <v>I.R.M</v>
      </c>
      <c r="P3334" s="23">
        <f t="shared" si="266"/>
        <v>0</v>
      </c>
      <c r="Q3334" s="24" t="e">
        <f>+#REF!-I3334</f>
        <v>#REF!</v>
      </c>
      <c r="R3334" s="25">
        <f t="shared" si="262"/>
        <v>20520</v>
      </c>
      <c r="S3334" s="25" t="e">
        <f t="shared" si="263"/>
        <v>#REF!</v>
      </c>
      <c r="T3334" s="25">
        <f t="shared" si="265"/>
        <v>20520</v>
      </c>
      <c r="U3334" s="25"/>
      <c r="V3334" s="23"/>
      <c r="W3334" s="23"/>
      <c r="X3334" s="24" t="e">
        <f>+#REF!-I3334</f>
        <v>#REF!</v>
      </c>
      <c r="Y3334" s="23"/>
      <c r="Z3334" s="23"/>
      <c r="AA3334" s="23"/>
      <c r="AB3334" s="23"/>
      <c r="AC3334" s="23"/>
      <c r="AD3334" s="23"/>
      <c r="AE3334" s="26" t="str">
        <f>VLOOKUP(E3334,'[1]Tirupati Member''s Detail'!$D$2:$L$1048576,9,0)</f>
        <v xml:space="preserve"> last communication 05</v>
      </c>
    </row>
    <row r="3335" spans="1:31" x14ac:dyDescent="0.3">
      <c r="A3335" s="27">
        <v>3339</v>
      </c>
      <c r="B3335" s="28"/>
      <c r="C3335" s="29" t="s">
        <v>9664</v>
      </c>
      <c r="D3335" s="20" t="s">
        <v>22</v>
      </c>
      <c r="E3335" s="29">
        <v>1000762</v>
      </c>
      <c r="F3335" s="20" t="s">
        <v>24</v>
      </c>
      <c r="G3335" s="20" t="s">
        <v>25</v>
      </c>
      <c r="H3335" s="29" t="s">
        <v>9652</v>
      </c>
      <c r="I3335" s="30">
        <v>1994</v>
      </c>
      <c r="J3335" s="29" t="s">
        <v>9665</v>
      </c>
      <c r="K3335" s="22" t="str">
        <f>VLOOKUP(E3335,'[1]Tirupati Member''s Detail'!$D$2:$L$1048576,8,0)</f>
        <v>No</v>
      </c>
      <c r="L3335" s="23">
        <f>VLOOKUP(E3335,'[1]Tirupati Member''s Detail'!$D$2:$L$1048576,4,0)</f>
        <v>25650</v>
      </c>
      <c r="M3335" s="23">
        <f t="shared" si="264"/>
        <v>25650</v>
      </c>
      <c r="N3335" s="23">
        <f>VLOOKUP(E3335,'[1]Tirupati Member''s Detail'!$D$2:$L$1048576,5,0)</f>
        <v>25650</v>
      </c>
      <c r="O3335" s="23" t="str">
        <f>VLOOKUP(E3335,'[1]Tirupati Member''s Detail'!$D$2:$L$1048576,7,0)</f>
        <v>I.R.M</v>
      </c>
      <c r="P3335" s="23">
        <f t="shared" si="266"/>
        <v>0</v>
      </c>
      <c r="Q3335" s="24" t="e">
        <f>+#REF!-I3335</f>
        <v>#REF!</v>
      </c>
      <c r="R3335" s="25">
        <f t="shared" si="262"/>
        <v>20520</v>
      </c>
      <c r="S3335" s="25" t="e">
        <f t="shared" si="263"/>
        <v>#REF!</v>
      </c>
      <c r="T3335" s="25">
        <f t="shared" si="265"/>
        <v>20520</v>
      </c>
      <c r="U3335" s="25"/>
      <c r="V3335" s="23"/>
      <c r="W3335" s="23"/>
      <c r="X3335" s="24" t="e">
        <f>+#REF!-I3335</f>
        <v>#REF!</v>
      </c>
      <c r="Y3335" s="23"/>
      <c r="Z3335" s="23"/>
      <c r="AA3335" s="23"/>
      <c r="AB3335" s="23"/>
      <c r="AC3335" s="23"/>
      <c r="AD3335" s="23"/>
      <c r="AE3335" s="26" t="str">
        <f>VLOOKUP(E3335,'[1]Tirupati Member''s Detail'!$D$2:$L$1048576,9,0)</f>
        <v xml:space="preserve"> last reminder 08</v>
      </c>
    </row>
    <row r="3336" spans="1:31" x14ac:dyDescent="0.3">
      <c r="A3336" s="27">
        <v>3340</v>
      </c>
      <c r="B3336" s="28"/>
      <c r="C3336" s="29" t="s">
        <v>9666</v>
      </c>
      <c r="D3336" s="20" t="s">
        <v>22</v>
      </c>
      <c r="E3336" s="29">
        <v>1000763</v>
      </c>
      <c r="F3336" s="20" t="s">
        <v>24</v>
      </c>
      <c r="G3336" s="20" t="s">
        <v>25</v>
      </c>
      <c r="H3336" s="29" t="s">
        <v>6199</v>
      </c>
      <c r="I3336" s="30">
        <v>1994</v>
      </c>
      <c r="J3336" s="29" t="s">
        <v>9667</v>
      </c>
      <c r="K3336" s="22" t="str">
        <f>VLOOKUP(E3336,'[1]Tirupati Member''s Detail'!$D$2:$L$1048576,8,0)</f>
        <v>No</v>
      </c>
      <c r="L3336" s="23">
        <f>VLOOKUP(E3336,'[1]Tirupati Member''s Detail'!$D$2:$L$1048576,4,0)</f>
        <v>30400</v>
      </c>
      <c r="M3336" s="23">
        <f t="shared" si="264"/>
        <v>30400</v>
      </c>
      <c r="N3336" s="23">
        <f>VLOOKUP(E3336,'[1]Tirupati Member''s Detail'!$D$2:$L$1048576,5,0)</f>
        <v>30400</v>
      </c>
      <c r="O3336" s="23" t="str">
        <f>VLOOKUP(E3336,'[1]Tirupati Member''s Detail'!$D$2:$L$1048576,7,0)</f>
        <v>I.R.M</v>
      </c>
      <c r="P3336" s="23">
        <f t="shared" si="266"/>
        <v>0</v>
      </c>
      <c r="Q3336" s="24" t="e">
        <f>+#REF!-I3336</f>
        <v>#REF!</v>
      </c>
      <c r="R3336" s="25">
        <f t="shared" si="262"/>
        <v>24320</v>
      </c>
      <c r="S3336" s="25" t="e">
        <f t="shared" si="263"/>
        <v>#REF!</v>
      </c>
      <c r="T3336" s="25">
        <f t="shared" si="265"/>
        <v>24320</v>
      </c>
      <c r="U3336" s="25"/>
      <c r="V3336" s="23"/>
      <c r="W3336" s="23"/>
      <c r="X3336" s="24" t="e">
        <f>+#REF!-I3336</f>
        <v>#REF!</v>
      </c>
      <c r="Y3336" s="23"/>
      <c r="Z3336" s="23"/>
      <c r="AA3336" s="23"/>
      <c r="AB3336" s="23"/>
      <c r="AC3336" s="23"/>
      <c r="AD3336" s="23"/>
      <c r="AE3336" s="26" t="str">
        <f>VLOOKUP(E3336,'[1]Tirupati Member''s Detail'!$D$2:$L$1048576,9,0)</f>
        <v>As Pod last communication 07, total 2 membership:- 01000763 &amp; 01000869:- TPT</v>
      </c>
    </row>
    <row r="3337" spans="1:31" x14ac:dyDescent="0.3">
      <c r="A3337" s="27">
        <v>3341</v>
      </c>
      <c r="B3337" s="28"/>
      <c r="C3337" s="29" t="s">
        <v>9668</v>
      </c>
      <c r="D3337" s="20" t="s">
        <v>22</v>
      </c>
      <c r="E3337" s="29">
        <v>1000766</v>
      </c>
      <c r="F3337" s="20" t="s">
        <v>24</v>
      </c>
      <c r="G3337" s="20" t="s">
        <v>25</v>
      </c>
      <c r="H3337" s="29" t="s">
        <v>6207</v>
      </c>
      <c r="I3337" s="30">
        <v>1994</v>
      </c>
      <c r="J3337" s="29" t="s">
        <v>9669</v>
      </c>
      <c r="K3337" s="22" t="str">
        <f>VLOOKUP(E3337,'[1]Tirupati Member''s Detail'!$D$2:$L$1048576,8,0)</f>
        <v>No</v>
      </c>
      <c r="L3337" s="23">
        <f>VLOOKUP(E3337,'[1]Tirupati Member''s Detail'!$D$2:$L$1048576,4,0)</f>
        <v>22000</v>
      </c>
      <c r="M3337" s="23">
        <f t="shared" si="264"/>
        <v>22000</v>
      </c>
      <c r="N3337" s="23">
        <f>VLOOKUP(E3337,'[1]Tirupati Member''s Detail'!$D$2:$L$1048576,5,0)</f>
        <v>22000</v>
      </c>
      <c r="O3337" s="23" t="str">
        <f>VLOOKUP(E3337,'[1]Tirupati Member''s Detail'!$D$2:$L$1048576,7,0)</f>
        <v>I.R.M</v>
      </c>
      <c r="P3337" s="23">
        <f t="shared" si="266"/>
        <v>0</v>
      </c>
      <c r="Q3337" s="24" t="e">
        <f>+#REF!-I3337</f>
        <v>#REF!</v>
      </c>
      <c r="R3337" s="25">
        <f t="shared" si="262"/>
        <v>17600</v>
      </c>
      <c r="S3337" s="25" t="e">
        <f t="shared" si="263"/>
        <v>#REF!</v>
      </c>
      <c r="T3337" s="25">
        <f t="shared" si="265"/>
        <v>17600</v>
      </c>
      <c r="U3337" s="25"/>
      <c r="V3337" s="23"/>
      <c r="W3337" s="23"/>
      <c r="X3337" s="24" t="e">
        <f>+#REF!-I3337</f>
        <v>#REF!</v>
      </c>
      <c r="Y3337" s="23"/>
      <c r="Z3337" s="23"/>
      <c r="AA3337" s="23"/>
      <c r="AB3337" s="23"/>
      <c r="AC3337" s="23"/>
      <c r="AD3337" s="23"/>
      <c r="AE3337" s="26" t="str">
        <f>VLOOKUP(E3337,'[1]Tirupati Member''s Detail'!$D$2:$L$1048576,9,0)</f>
        <v>last communication 95</v>
      </c>
    </row>
    <row r="3338" spans="1:31" x14ac:dyDescent="0.3">
      <c r="A3338" s="27">
        <v>3342</v>
      </c>
      <c r="B3338" s="28"/>
      <c r="C3338" s="29" t="s">
        <v>9670</v>
      </c>
      <c r="D3338" s="20" t="s">
        <v>22</v>
      </c>
      <c r="E3338" s="29">
        <v>1000767</v>
      </c>
      <c r="F3338" s="20" t="s">
        <v>24</v>
      </c>
      <c r="G3338" s="20" t="s">
        <v>25</v>
      </c>
      <c r="H3338" s="29" t="s">
        <v>6298</v>
      </c>
      <c r="I3338" s="30">
        <v>1994</v>
      </c>
      <c r="J3338" s="29" t="s">
        <v>9671</v>
      </c>
      <c r="K3338" s="22" t="str">
        <f>VLOOKUP(E3338,'[1]Tirupati Member''s Detail'!$D$2:$L$1048576,8,0)</f>
        <v>No</v>
      </c>
      <c r="L3338" s="23">
        <f>VLOOKUP(E3338,'[1]Tirupati Member''s Detail'!$D$2:$L$1048576,4,0)</f>
        <v>22000</v>
      </c>
      <c r="M3338" s="23">
        <f t="shared" si="264"/>
        <v>22000</v>
      </c>
      <c r="N3338" s="23">
        <f>VLOOKUP(E3338,'[1]Tirupati Member''s Detail'!$D$2:$L$1048576,5,0)</f>
        <v>12100</v>
      </c>
      <c r="O3338" s="23" t="str">
        <f>VLOOKUP(E3338,'[1]Tirupati Member''s Detail'!$D$2:$L$1048576,7,0)</f>
        <v>Outstanding</v>
      </c>
      <c r="P3338" s="23">
        <f t="shared" si="266"/>
        <v>9900</v>
      </c>
      <c r="Q3338" s="24" t="e">
        <f>+#REF!-I3338</f>
        <v>#REF!</v>
      </c>
      <c r="R3338" s="25">
        <f t="shared" si="262"/>
        <v>9680</v>
      </c>
      <c r="S3338" s="25" t="e">
        <f t="shared" si="263"/>
        <v>#REF!</v>
      </c>
      <c r="T3338" s="25">
        <f t="shared" si="265"/>
        <v>9680</v>
      </c>
      <c r="U3338" s="25"/>
      <c r="V3338" s="23"/>
      <c r="W3338" s="23"/>
      <c r="X3338" s="24" t="e">
        <f>+#REF!-I3338</f>
        <v>#REF!</v>
      </c>
      <c r="Y3338" s="23"/>
      <c r="Z3338" s="23"/>
      <c r="AA3338" s="23"/>
      <c r="AB3338" s="23"/>
      <c r="AC3338" s="23"/>
      <c r="AD3338" s="23"/>
      <c r="AE3338" s="26" t="str">
        <f>VLOOKUP(E3338,'[1]Tirupati Member''s Detail'!$D$2:$L$1048576,9,0)</f>
        <v>Last communication 95 (Outdtanding Rs 9900/-)</v>
      </c>
    </row>
    <row r="3339" spans="1:31" x14ac:dyDescent="0.3">
      <c r="A3339" s="27">
        <v>3343</v>
      </c>
      <c r="B3339" s="28"/>
      <c r="C3339" s="29" t="s">
        <v>9672</v>
      </c>
      <c r="D3339" s="20" t="s">
        <v>22</v>
      </c>
      <c r="E3339" s="29">
        <v>1000768</v>
      </c>
      <c r="F3339" s="20" t="s">
        <v>24</v>
      </c>
      <c r="G3339" s="20" t="s">
        <v>25</v>
      </c>
      <c r="H3339" s="29" t="s">
        <v>8494</v>
      </c>
      <c r="I3339" s="30">
        <v>1994</v>
      </c>
      <c r="J3339" s="29" t="s">
        <v>9673</v>
      </c>
      <c r="K3339" s="22" t="str">
        <f>VLOOKUP(E3339,'[1]Tirupati Member''s Detail'!$D$2:$L$1048576,8,0)</f>
        <v>No</v>
      </c>
      <c r="L3339" s="23">
        <f>VLOOKUP(E3339,'[1]Tirupati Member''s Detail'!$D$2:$L$1048576,4,0)</f>
        <v>32000</v>
      </c>
      <c r="M3339" s="23">
        <f t="shared" si="264"/>
        <v>32000</v>
      </c>
      <c r="N3339" s="23">
        <f>VLOOKUP(E3339,'[1]Tirupati Member''s Detail'!$D$2:$L$1048576,5,0)</f>
        <v>32000</v>
      </c>
      <c r="O3339" s="23" t="str">
        <f>VLOOKUP(E3339,'[1]Tirupati Member''s Detail'!$D$2:$L$1048576,7,0)</f>
        <v>I.R.M</v>
      </c>
      <c r="P3339" s="23">
        <f t="shared" si="266"/>
        <v>0</v>
      </c>
      <c r="Q3339" s="24" t="e">
        <f>+#REF!-I3339</f>
        <v>#REF!</v>
      </c>
      <c r="R3339" s="25">
        <f t="shared" si="262"/>
        <v>25600</v>
      </c>
      <c r="S3339" s="25" t="e">
        <f t="shared" si="263"/>
        <v>#REF!</v>
      </c>
      <c r="T3339" s="25">
        <f t="shared" si="265"/>
        <v>25600</v>
      </c>
      <c r="U3339" s="25"/>
      <c r="V3339" s="23"/>
      <c r="W3339" s="23"/>
      <c r="X3339" s="24" t="e">
        <f>+#REF!-I3339</f>
        <v>#REF!</v>
      </c>
      <c r="Y3339" s="23"/>
      <c r="Z3339" s="23"/>
      <c r="AA3339" s="23"/>
      <c r="AB3339" s="23"/>
      <c r="AC3339" s="23"/>
      <c r="AD3339" s="23"/>
      <c r="AE3339" s="26" t="str">
        <f>VLOOKUP(E3339,'[1]Tirupati Member''s Detail'!$D$2:$L$1048576,9,0)</f>
        <v>only application frm in file, last communication 94</v>
      </c>
    </row>
    <row r="3340" spans="1:31" x14ac:dyDescent="0.3">
      <c r="A3340" s="27">
        <v>3344</v>
      </c>
      <c r="B3340" s="28"/>
      <c r="C3340" s="29" t="s">
        <v>9674</v>
      </c>
      <c r="D3340" s="20" t="s">
        <v>22</v>
      </c>
      <c r="E3340" s="29">
        <v>1000770</v>
      </c>
      <c r="F3340" s="20" t="s">
        <v>24</v>
      </c>
      <c r="G3340" s="20" t="s">
        <v>25</v>
      </c>
      <c r="H3340" s="29" t="s">
        <v>9652</v>
      </c>
      <c r="I3340" s="30">
        <v>1994</v>
      </c>
      <c r="J3340" s="29" t="s">
        <v>9675</v>
      </c>
      <c r="K3340" s="22" t="str">
        <f>VLOOKUP(E3340,'[1]Tirupati Member''s Detail'!$D$2:$L$1048576,8,0)</f>
        <v>No</v>
      </c>
      <c r="L3340" s="23">
        <f>VLOOKUP(E3340,'[1]Tirupati Member''s Detail'!$D$2:$L$1048576,4,0)</f>
        <v>27000</v>
      </c>
      <c r="M3340" s="23">
        <f t="shared" si="264"/>
        <v>27000</v>
      </c>
      <c r="N3340" s="23">
        <f>VLOOKUP(E3340,'[1]Tirupati Member''s Detail'!$D$2:$L$1048576,5,0)</f>
        <v>27000</v>
      </c>
      <c r="O3340" s="23" t="str">
        <f>VLOOKUP(E3340,'[1]Tirupati Member''s Detail'!$D$2:$L$1048576,7,0)</f>
        <v>I.R.M</v>
      </c>
      <c r="P3340" s="23">
        <f t="shared" si="266"/>
        <v>0</v>
      </c>
      <c r="Q3340" s="24" t="e">
        <f>+#REF!-I3340</f>
        <v>#REF!</v>
      </c>
      <c r="R3340" s="25">
        <f t="shared" si="262"/>
        <v>21600</v>
      </c>
      <c r="S3340" s="25" t="e">
        <f t="shared" si="263"/>
        <v>#REF!</v>
      </c>
      <c r="T3340" s="25">
        <f t="shared" si="265"/>
        <v>21600</v>
      </c>
      <c r="U3340" s="25"/>
      <c r="V3340" s="23"/>
      <c r="W3340" s="23"/>
      <c r="X3340" s="24" t="e">
        <f>+#REF!-I3340</f>
        <v>#REF!</v>
      </c>
      <c r="Y3340" s="23"/>
      <c r="Z3340" s="23"/>
      <c r="AA3340" s="23"/>
      <c r="AB3340" s="23"/>
      <c r="AC3340" s="23"/>
      <c r="AD3340" s="23"/>
      <c r="AE3340" s="26" t="str">
        <f>VLOOKUP(E3340,'[1]Tirupati Member''s Detail'!$D$2:$L$1048576,9,0)</f>
        <v>last communication 95</v>
      </c>
    </row>
    <row r="3341" spans="1:31" ht="28.8" x14ac:dyDescent="0.3">
      <c r="A3341" s="27">
        <v>3345</v>
      </c>
      <c r="B3341" s="28"/>
      <c r="C3341" s="29" t="s">
        <v>9676</v>
      </c>
      <c r="D3341" s="20" t="s">
        <v>22</v>
      </c>
      <c r="E3341" s="29">
        <v>1000771</v>
      </c>
      <c r="F3341" s="20" t="s">
        <v>24</v>
      </c>
      <c r="G3341" s="20" t="s">
        <v>25</v>
      </c>
      <c r="H3341" s="29" t="s">
        <v>6314</v>
      </c>
      <c r="I3341" s="30">
        <v>1994</v>
      </c>
      <c r="J3341" s="29" t="s">
        <v>9677</v>
      </c>
      <c r="K3341" s="22" t="str">
        <f>VLOOKUP(E3341,'[1]Tirupati Member''s Detail'!$D$2:$L$1048576,8,0)</f>
        <v>No</v>
      </c>
      <c r="L3341" s="23">
        <f>VLOOKUP(E3341,'[1]Tirupati Member''s Detail'!$D$2:$L$1048576,4,0)</f>
        <v>22000</v>
      </c>
      <c r="M3341" s="23">
        <f t="shared" si="264"/>
        <v>22000</v>
      </c>
      <c r="N3341" s="23">
        <f>VLOOKUP(E3341,'[1]Tirupati Member''s Detail'!$D$2:$L$1048576,5,0)</f>
        <v>5500</v>
      </c>
      <c r="O3341" s="23" t="str">
        <f>VLOOKUP(E3341,'[1]Tirupati Member''s Detail'!$D$2:$L$1048576,7,0)</f>
        <v>Outstanding</v>
      </c>
      <c r="P3341" s="23">
        <f t="shared" si="266"/>
        <v>16500</v>
      </c>
      <c r="Q3341" s="24" t="e">
        <f>+#REF!-I3341</f>
        <v>#REF!</v>
      </c>
      <c r="R3341" s="25">
        <f t="shared" si="262"/>
        <v>4400</v>
      </c>
      <c r="S3341" s="25" t="e">
        <f t="shared" si="263"/>
        <v>#REF!</v>
      </c>
      <c r="T3341" s="25">
        <f t="shared" si="265"/>
        <v>4400</v>
      </c>
      <c r="U3341" s="25"/>
      <c r="V3341" s="23"/>
      <c r="W3341" s="23"/>
      <c r="X3341" s="24" t="e">
        <f>+#REF!-I3341</f>
        <v>#REF!</v>
      </c>
      <c r="Y3341" s="23"/>
      <c r="Z3341" s="23"/>
      <c r="AA3341" s="23"/>
      <c r="AB3341" s="23"/>
      <c r="AC3341" s="23"/>
      <c r="AD3341" s="23"/>
      <c r="AE3341" s="26" t="str">
        <f>VLOOKUP(E3341,'[1]Tirupati Member''s Detail'!$D$2:$L$1048576,9,0)</f>
        <v>Last comm 2005 Outstanding Rs 16500/- Total 2 members TPT:- 01000771 &amp; 01000772</v>
      </c>
    </row>
    <row r="3342" spans="1:31" x14ac:dyDescent="0.3">
      <c r="A3342" s="27">
        <v>3346</v>
      </c>
      <c r="B3342" s="28"/>
      <c r="C3342" s="29" t="s">
        <v>9678</v>
      </c>
      <c r="D3342" s="20" t="s">
        <v>22</v>
      </c>
      <c r="E3342" s="29">
        <v>1000772</v>
      </c>
      <c r="F3342" s="20" t="s">
        <v>24</v>
      </c>
      <c r="G3342" s="20" t="s">
        <v>25</v>
      </c>
      <c r="H3342" s="29" t="s">
        <v>6314</v>
      </c>
      <c r="I3342" s="30">
        <v>1994</v>
      </c>
      <c r="J3342" s="29" t="s">
        <v>9679</v>
      </c>
      <c r="K3342" s="22" t="str">
        <f>VLOOKUP(E3342,'[1]Tirupati Member''s Detail'!$D$2:$L$1048576,8,0)</f>
        <v>No</v>
      </c>
      <c r="L3342" s="23">
        <f>VLOOKUP(E3342,'[1]Tirupati Member''s Detail'!$D$2:$L$1048576,4,0)</f>
        <v>22000</v>
      </c>
      <c r="M3342" s="23">
        <f t="shared" si="264"/>
        <v>22000</v>
      </c>
      <c r="N3342" s="23">
        <f>VLOOKUP(E3342,'[1]Tirupati Member''s Detail'!$D$2:$L$1048576,5,0)</f>
        <v>22000</v>
      </c>
      <c r="O3342" s="23" t="str">
        <f>VLOOKUP(E3342,'[1]Tirupati Member''s Detail'!$D$2:$L$1048576,7,0)</f>
        <v>I.R.M</v>
      </c>
      <c r="P3342" s="23">
        <f t="shared" si="266"/>
        <v>0</v>
      </c>
      <c r="Q3342" s="24" t="e">
        <f>+#REF!-I3342</f>
        <v>#REF!</v>
      </c>
      <c r="R3342" s="25">
        <f t="shared" si="262"/>
        <v>17600</v>
      </c>
      <c r="S3342" s="25" t="e">
        <f t="shared" si="263"/>
        <v>#REF!</v>
      </c>
      <c r="T3342" s="25">
        <f t="shared" si="265"/>
        <v>17600</v>
      </c>
      <c r="U3342" s="25"/>
      <c r="V3342" s="23"/>
      <c r="W3342" s="23"/>
      <c r="X3342" s="24" t="e">
        <f>+#REF!-I3342</f>
        <v>#REF!</v>
      </c>
      <c r="Y3342" s="23"/>
      <c r="Z3342" s="23"/>
      <c r="AA3342" s="23"/>
      <c r="AB3342" s="23"/>
      <c r="AC3342" s="23"/>
      <c r="AD3342" s="23"/>
      <c r="AE3342" s="26" t="str">
        <f>VLOOKUP(E3342,'[1]Tirupati Member''s Detail'!$D$2:$L$1048576,9,0)</f>
        <v>last communication 05 total 2 members TPT:- 01000771 &amp; 01000772</v>
      </c>
    </row>
    <row r="3343" spans="1:31" x14ac:dyDescent="0.3">
      <c r="A3343" s="27">
        <v>3347</v>
      </c>
      <c r="B3343" s="28"/>
      <c r="C3343" s="29" t="s">
        <v>9680</v>
      </c>
      <c r="D3343" s="20" t="s">
        <v>22</v>
      </c>
      <c r="E3343" s="29">
        <v>1000773</v>
      </c>
      <c r="F3343" s="20" t="s">
        <v>24</v>
      </c>
      <c r="G3343" s="20" t="s">
        <v>25</v>
      </c>
      <c r="H3343" s="29" t="s">
        <v>6260</v>
      </c>
      <c r="I3343" s="30">
        <v>1994</v>
      </c>
      <c r="J3343" s="29" t="s">
        <v>9681</v>
      </c>
      <c r="K3343" s="22" t="str">
        <f>VLOOKUP(E3343,'[1]Tirupati Member''s Detail'!$D$2:$L$1048576,8,0)</f>
        <v>No</v>
      </c>
      <c r="L3343" s="23">
        <f>VLOOKUP(E3343,'[1]Tirupati Member''s Detail'!$D$2:$L$1048576,4,0)</f>
        <v>22000</v>
      </c>
      <c r="M3343" s="23">
        <f t="shared" si="264"/>
        <v>22000</v>
      </c>
      <c r="N3343" s="23">
        <f>VLOOKUP(E3343,'[1]Tirupati Member''s Detail'!$D$2:$L$1048576,5,0)</f>
        <v>5500</v>
      </c>
      <c r="O3343" s="23" t="str">
        <f>VLOOKUP(E3343,'[1]Tirupati Member''s Detail'!$D$2:$L$1048576,7,0)</f>
        <v>Outstanding</v>
      </c>
      <c r="P3343" s="23">
        <f t="shared" si="266"/>
        <v>16500</v>
      </c>
      <c r="Q3343" s="24" t="e">
        <f>+#REF!-I3343</f>
        <v>#REF!</v>
      </c>
      <c r="R3343" s="25">
        <f t="shared" si="262"/>
        <v>4400</v>
      </c>
      <c r="S3343" s="25" t="e">
        <f t="shared" si="263"/>
        <v>#REF!</v>
      </c>
      <c r="T3343" s="25">
        <f t="shared" si="265"/>
        <v>4400</v>
      </c>
      <c r="U3343" s="25"/>
      <c r="V3343" s="23"/>
      <c r="W3343" s="23"/>
      <c r="X3343" s="24" t="e">
        <f>+#REF!-I3343</f>
        <v>#REF!</v>
      </c>
      <c r="Y3343" s="23"/>
      <c r="Z3343" s="23"/>
      <c r="AA3343" s="23"/>
      <c r="AB3343" s="23"/>
      <c r="AC3343" s="23"/>
      <c r="AD3343" s="23"/>
      <c r="AE3343" s="26" t="str">
        <f>VLOOKUP(E3343,'[1]Tirupati Member''s Detail'!$D$2:$L$1048576,9,0)</f>
        <v>Last communication 94 (Outdtanding Rs 16500/-)</v>
      </c>
    </row>
    <row r="3344" spans="1:31" x14ac:dyDescent="0.3">
      <c r="A3344" s="27">
        <v>3348</v>
      </c>
      <c r="B3344" s="28"/>
      <c r="C3344" s="29" t="s">
        <v>9682</v>
      </c>
      <c r="D3344" s="20" t="s">
        <v>22</v>
      </c>
      <c r="E3344" s="29">
        <v>1000777</v>
      </c>
      <c r="F3344" s="20" t="s">
        <v>24</v>
      </c>
      <c r="G3344" s="20" t="s">
        <v>25</v>
      </c>
      <c r="H3344" s="29" t="s">
        <v>6195</v>
      </c>
      <c r="I3344" s="30">
        <v>1994</v>
      </c>
      <c r="J3344" s="29" t="s">
        <v>9683</v>
      </c>
      <c r="K3344" s="22" t="str">
        <f>VLOOKUP(E3344,'[1]Tirupati Member''s Detail'!$D$2:$L$1048576,8,0)</f>
        <v>No</v>
      </c>
      <c r="L3344" s="23">
        <f>VLOOKUP(E3344,'[1]Tirupati Member''s Detail'!$D$2:$L$1048576,4,0)</f>
        <v>32000</v>
      </c>
      <c r="M3344" s="23">
        <f t="shared" si="264"/>
        <v>32000</v>
      </c>
      <c r="N3344" s="23">
        <f>VLOOKUP(E3344,'[1]Tirupati Member''s Detail'!$D$2:$L$1048576,5,0)</f>
        <v>28800</v>
      </c>
      <c r="O3344" s="23" t="str">
        <f>VLOOKUP(E3344,'[1]Tirupati Member''s Detail'!$D$2:$L$1048576,7,0)</f>
        <v>Outstanding</v>
      </c>
      <c r="P3344" s="23">
        <f t="shared" si="266"/>
        <v>3200</v>
      </c>
      <c r="Q3344" s="24" t="e">
        <f>+#REF!-I3344</f>
        <v>#REF!</v>
      </c>
      <c r="R3344" s="25">
        <f t="shared" si="262"/>
        <v>23040</v>
      </c>
      <c r="S3344" s="25" t="e">
        <f t="shared" si="263"/>
        <v>#REF!</v>
      </c>
      <c r="T3344" s="25">
        <f t="shared" si="265"/>
        <v>23040</v>
      </c>
      <c r="U3344" s="25"/>
      <c r="V3344" s="23"/>
      <c r="W3344" s="23"/>
      <c r="X3344" s="24" t="e">
        <f>+#REF!-I3344</f>
        <v>#REF!</v>
      </c>
      <c r="Y3344" s="23"/>
      <c r="Z3344" s="23"/>
      <c r="AA3344" s="23"/>
      <c r="AB3344" s="23"/>
      <c r="AC3344" s="23"/>
      <c r="AD3344" s="23"/>
      <c r="AE3344" s="26" t="str">
        <f>VLOOKUP(E3344,'[1]Tirupati Member''s Detail'!$D$2:$L$1048576,9,0)</f>
        <v>no communication till date, Outstanding Rs.3200/-</v>
      </c>
    </row>
    <row r="3345" spans="1:31" x14ac:dyDescent="0.3">
      <c r="A3345" s="27">
        <v>3349</v>
      </c>
      <c r="B3345" s="28"/>
      <c r="C3345" s="29" t="s">
        <v>9684</v>
      </c>
      <c r="D3345" s="20" t="s">
        <v>22</v>
      </c>
      <c r="E3345" s="29">
        <v>1000795</v>
      </c>
      <c r="F3345" s="20" t="s">
        <v>24</v>
      </c>
      <c r="G3345" s="20" t="s">
        <v>25</v>
      </c>
      <c r="H3345" s="29" t="s">
        <v>6213</v>
      </c>
      <c r="I3345" s="30">
        <v>1994</v>
      </c>
      <c r="J3345" s="29" t="s">
        <v>9685</v>
      </c>
      <c r="K3345" s="22" t="str">
        <f>VLOOKUP(E3345,'[1]Tirupati Member''s Detail'!$D$2:$L$1048576,8,0)</f>
        <v>No</v>
      </c>
      <c r="L3345" s="23">
        <f>VLOOKUP(E3345,'[1]Tirupati Member''s Detail'!$D$2:$L$1048576,4,0)</f>
        <v>27000</v>
      </c>
      <c r="M3345" s="23">
        <f t="shared" si="264"/>
        <v>27000</v>
      </c>
      <c r="N3345" s="23">
        <f>VLOOKUP(E3345,'[1]Tirupati Member''s Detail'!$D$2:$L$1048576,5,0)</f>
        <v>8100</v>
      </c>
      <c r="O3345" s="23" t="str">
        <f>VLOOKUP(E3345,'[1]Tirupati Member''s Detail'!$D$2:$L$1048576,7,0)</f>
        <v>Outstanding</v>
      </c>
      <c r="P3345" s="23">
        <f t="shared" si="266"/>
        <v>18900</v>
      </c>
      <c r="Q3345" s="24" t="e">
        <f>+#REF!-I3345</f>
        <v>#REF!</v>
      </c>
      <c r="R3345" s="25">
        <f t="shared" ref="R3345:R3408" si="267">IF(O3345="regular",((N3345-(N3345/99)*Q3345)),(N3345-(N3345*20%)))</f>
        <v>6480</v>
      </c>
      <c r="S3345" s="25" t="e">
        <f t="shared" ref="S3345:S3408" si="268">((N3345-(N3345/99)*Q3345))</f>
        <v>#REF!</v>
      </c>
      <c r="T3345" s="25">
        <f t="shared" si="265"/>
        <v>6480</v>
      </c>
      <c r="U3345" s="25"/>
      <c r="V3345" s="23"/>
      <c r="W3345" s="23"/>
      <c r="X3345" s="24" t="e">
        <f>+#REF!-I3345</f>
        <v>#REF!</v>
      </c>
      <c r="Y3345" s="23"/>
      <c r="Z3345" s="23"/>
      <c r="AA3345" s="23"/>
      <c r="AB3345" s="23"/>
      <c r="AC3345" s="23"/>
      <c r="AD3345" s="23"/>
      <c r="AE3345" s="26" t="str">
        <f>VLOOKUP(E3345,'[1]Tirupati Member''s Detail'!$D$2:$L$1048576,9,0)</f>
        <v>last communication 96, legal documents filed, Outstanding Rs.18900/-</v>
      </c>
    </row>
    <row r="3346" spans="1:31" x14ac:dyDescent="0.3">
      <c r="A3346" s="27">
        <v>3350</v>
      </c>
      <c r="B3346" s="28"/>
      <c r="C3346" s="29" t="s">
        <v>9686</v>
      </c>
      <c r="D3346" s="20" t="s">
        <v>22</v>
      </c>
      <c r="E3346" s="29">
        <v>1000796</v>
      </c>
      <c r="F3346" s="20" t="s">
        <v>24</v>
      </c>
      <c r="G3346" s="20" t="s">
        <v>25</v>
      </c>
      <c r="H3346" s="29" t="s">
        <v>6213</v>
      </c>
      <c r="I3346" s="30">
        <v>1994</v>
      </c>
      <c r="J3346" s="29" t="s">
        <v>9687</v>
      </c>
      <c r="K3346" s="22" t="str">
        <f>VLOOKUP(E3346,'[1]Tirupati Member''s Detail'!$D$2:$L$1048576,8,0)</f>
        <v>No</v>
      </c>
      <c r="L3346" s="23">
        <f>VLOOKUP(E3346,'[1]Tirupati Member''s Detail'!$D$2:$L$1048576,4,0)</f>
        <v>27000</v>
      </c>
      <c r="M3346" s="23">
        <f t="shared" si="264"/>
        <v>27000</v>
      </c>
      <c r="N3346" s="23">
        <f>VLOOKUP(E3346,'[1]Tirupati Member''s Detail'!$D$2:$L$1048576,5,0)</f>
        <v>27000</v>
      </c>
      <c r="O3346" s="23" t="str">
        <f>VLOOKUP(E3346,'[1]Tirupati Member''s Detail'!$D$2:$L$1048576,7,0)</f>
        <v>I.R.M</v>
      </c>
      <c r="P3346" s="23">
        <f t="shared" si="266"/>
        <v>0</v>
      </c>
      <c r="Q3346" s="24" t="e">
        <f>+#REF!-I3346</f>
        <v>#REF!</v>
      </c>
      <c r="R3346" s="25">
        <f t="shared" si="267"/>
        <v>21600</v>
      </c>
      <c r="S3346" s="25" t="e">
        <f t="shared" si="268"/>
        <v>#REF!</v>
      </c>
      <c r="T3346" s="25">
        <f t="shared" si="265"/>
        <v>21600</v>
      </c>
      <c r="U3346" s="25"/>
      <c r="V3346" s="23"/>
      <c r="W3346" s="23"/>
      <c r="X3346" s="24" t="e">
        <f>+#REF!-I3346</f>
        <v>#REF!</v>
      </c>
      <c r="Y3346" s="23"/>
      <c r="Z3346" s="23"/>
      <c r="AA3346" s="23"/>
      <c r="AB3346" s="23"/>
      <c r="AC3346" s="23"/>
      <c r="AD3346" s="23"/>
      <c r="AE3346" s="26" t="str">
        <f>VLOOKUP(E3346,'[1]Tirupati Member''s Detail'!$D$2:$L$1048576,9,0)</f>
        <v>last communication 04</v>
      </c>
    </row>
    <row r="3347" spans="1:31" x14ac:dyDescent="0.3">
      <c r="A3347" s="27">
        <v>3351</v>
      </c>
      <c r="B3347" s="28"/>
      <c r="C3347" s="29" t="s">
        <v>9688</v>
      </c>
      <c r="D3347" s="20" t="s">
        <v>22</v>
      </c>
      <c r="E3347" s="29">
        <v>1000797</v>
      </c>
      <c r="F3347" s="20" t="s">
        <v>24</v>
      </c>
      <c r="G3347" s="20" t="s">
        <v>25</v>
      </c>
      <c r="H3347" s="29" t="s">
        <v>6213</v>
      </c>
      <c r="I3347" s="30">
        <v>1994</v>
      </c>
      <c r="J3347" s="29" t="s">
        <v>9689</v>
      </c>
      <c r="K3347" s="22" t="str">
        <f>VLOOKUP(E3347,'[1]Tirupati Member''s Detail'!$D$2:$L$1048576,8,0)</f>
        <v>No</v>
      </c>
      <c r="L3347" s="23">
        <f>VLOOKUP(E3347,'[1]Tirupati Member''s Detail'!$D$2:$L$1048576,4,0)</f>
        <v>32000</v>
      </c>
      <c r="M3347" s="23">
        <f t="shared" si="264"/>
        <v>32000</v>
      </c>
      <c r="N3347" s="23">
        <f>VLOOKUP(E3347,'[1]Tirupati Member''s Detail'!$D$2:$L$1048576,5,0)</f>
        <v>30400</v>
      </c>
      <c r="O3347" s="23" t="str">
        <f>VLOOKUP(E3347,'[1]Tirupati Member''s Detail'!$D$2:$L$1048576,7,0)</f>
        <v>I.R.M</v>
      </c>
      <c r="P3347" s="23">
        <f t="shared" si="266"/>
        <v>1600</v>
      </c>
      <c r="Q3347" s="24" t="e">
        <f>+#REF!-I3347</f>
        <v>#REF!</v>
      </c>
      <c r="R3347" s="25">
        <f t="shared" si="267"/>
        <v>24320</v>
      </c>
      <c r="S3347" s="25" t="e">
        <f t="shared" si="268"/>
        <v>#REF!</v>
      </c>
      <c r="T3347" s="25">
        <f t="shared" si="265"/>
        <v>24320</v>
      </c>
      <c r="U3347" s="25"/>
      <c r="V3347" s="23"/>
      <c r="W3347" s="23"/>
      <c r="X3347" s="24" t="e">
        <f>+#REF!-I3347</f>
        <v>#REF!</v>
      </c>
      <c r="Y3347" s="23"/>
      <c r="Z3347" s="23"/>
      <c r="AA3347" s="23"/>
      <c r="AB3347" s="23"/>
      <c r="AC3347" s="23"/>
      <c r="AD3347" s="23"/>
      <c r="AE3347" s="26" t="str">
        <f>VLOOKUP(E3347,'[1]Tirupati Member''s Detail'!$D$2:$L$1048576,9,0)</f>
        <v>As POD last communication 07</v>
      </c>
    </row>
    <row r="3348" spans="1:31" x14ac:dyDescent="0.3">
      <c r="A3348" s="27">
        <v>3352</v>
      </c>
      <c r="B3348" s="28"/>
      <c r="C3348" s="29" t="s">
        <v>9690</v>
      </c>
      <c r="D3348" s="20" t="s">
        <v>22</v>
      </c>
      <c r="E3348" s="29">
        <v>1000803</v>
      </c>
      <c r="F3348" s="20" t="s">
        <v>24</v>
      </c>
      <c r="G3348" s="20" t="s">
        <v>25</v>
      </c>
      <c r="H3348" s="29" t="s">
        <v>6100</v>
      </c>
      <c r="I3348" s="30">
        <v>1994</v>
      </c>
      <c r="J3348" s="29" t="s">
        <v>9691</v>
      </c>
      <c r="K3348" s="22" t="str">
        <f>VLOOKUP(E3348,'[1]Tirupati Member''s Detail'!$D$2:$L$1048576,8,0)</f>
        <v>No</v>
      </c>
      <c r="L3348" s="23">
        <f>VLOOKUP(E3348,'[1]Tirupati Member''s Detail'!$D$2:$L$1048576,4,0)</f>
        <v>22000</v>
      </c>
      <c r="M3348" s="23">
        <f t="shared" si="264"/>
        <v>22000</v>
      </c>
      <c r="N3348" s="23">
        <f>VLOOKUP(E3348,'[1]Tirupati Member''s Detail'!$D$2:$L$1048576,5,0)</f>
        <v>22000</v>
      </c>
      <c r="O3348" s="23" t="str">
        <f>VLOOKUP(E3348,'[1]Tirupati Member''s Detail'!$D$2:$L$1048576,7,0)</f>
        <v>I.R.M</v>
      </c>
      <c r="P3348" s="23">
        <f t="shared" si="266"/>
        <v>0</v>
      </c>
      <c r="Q3348" s="24" t="e">
        <f>+#REF!-I3348</f>
        <v>#REF!</v>
      </c>
      <c r="R3348" s="25">
        <f t="shared" si="267"/>
        <v>17600</v>
      </c>
      <c r="S3348" s="25" t="e">
        <f t="shared" si="268"/>
        <v>#REF!</v>
      </c>
      <c r="T3348" s="25">
        <f t="shared" si="265"/>
        <v>17600</v>
      </c>
      <c r="U3348" s="25"/>
      <c r="V3348" s="23"/>
      <c r="W3348" s="23"/>
      <c r="X3348" s="24" t="e">
        <f>+#REF!-I3348</f>
        <v>#REF!</v>
      </c>
      <c r="Y3348" s="23"/>
      <c r="Z3348" s="23"/>
      <c r="AA3348" s="23"/>
      <c r="AB3348" s="23"/>
      <c r="AC3348" s="23"/>
      <c r="AD3348" s="23"/>
      <c r="AE3348" s="26" t="str">
        <f>VLOOKUP(E3348,'[1]Tirupati Member''s Detail'!$D$2:$L$1048576,9,0)</f>
        <v>last communication 99</v>
      </c>
    </row>
    <row r="3349" spans="1:31" x14ac:dyDescent="0.3">
      <c r="A3349" s="27">
        <v>3353</v>
      </c>
      <c r="B3349" s="28"/>
      <c r="C3349" s="29" t="s">
        <v>9692</v>
      </c>
      <c r="D3349" s="20" t="s">
        <v>22</v>
      </c>
      <c r="E3349" s="29">
        <v>1000804</v>
      </c>
      <c r="F3349" s="20" t="s">
        <v>24</v>
      </c>
      <c r="G3349" s="20" t="s">
        <v>25</v>
      </c>
      <c r="H3349" s="29" t="s">
        <v>6195</v>
      </c>
      <c r="I3349" s="30">
        <v>1994</v>
      </c>
      <c r="J3349" s="29" t="s">
        <v>9693</v>
      </c>
      <c r="K3349" s="22" t="str">
        <f>VLOOKUP(E3349,'[1]Tirupati Member''s Detail'!$D$2:$L$1048576,8,0)</f>
        <v>No</v>
      </c>
      <c r="L3349" s="23">
        <f>VLOOKUP(E3349,'[1]Tirupati Member''s Detail'!$D$2:$L$1048576,4,0)</f>
        <v>27000</v>
      </c>
      <c r="M3349" s="23">
        <f t="shared" si="264"/>
        <v>27000</v>
      </c>
      <c r="N3349" s="23">
        <f>VLOOKUP(E3349,'[1]Tirupati Member''s Detail'!$D$2:$L$1048576,5,0)</f>
        <v>27000</v>
      </c>
      <c r="O3349" s="23" t="str">
        <f>VLOOKUP(E3349,'[1]Tirupati Member''s Detail'!$D$2:$L$1048576,7,0)</f>
        <v>I.R.M</v>
      </c>
      <c r="P3349" s="23">
        <f t="shared" si="266"/>
        <v>0</v>
      </c>
      <c r="Q3349" s="24" t="e">
        <f>+#REF!-I3349</f>
        <v>#REF!</v>
      </c>
      <c r="R3349" s="25">
        <f t="shared" si="267"/>
        <v>21600</v>
      </c>
      <c r="S3349" s="25" t="e">
        <f t="shared" si="268"/>
        <v>#REF!</v>
      </c>
      <c r="T3349" s="25">
        <f t="shared" si="265"/>
        <v>21600</v>
      </c>
      <c r="U3349" s="25"/>
      <c r="V3349" s="23"/>
      <c r="W3349" s="23"/>
      <c r="X3349" s="24" t="e">
        <f>+#REF!-I3349</f>
        <v>#REF!</v>
      </c>
      <c r="Y3349" s="23"/>
      <c r="Z3349" s="23"/>
      <c r="AA3349" s="23"/>
      <c r="AB3349" s="23"/>
      <c r="AC3349" s="23"/>
      <c r="AD3349" s="23"/>
      <c r="AE3349" s="26" t="str">
        <f>VLOOKUP(E3349,'[1]Tirupati Member''s Detail'!$D$2:$L$1048576,9,0)</f>
        <v>last communication 98</v>
      </c>
    </row>
    <row r="3350" spans="1:31" x14ac:dyDescent="0.3">
      <c r="A3350" s="27">
        <v>3354</v>
      </c>
      <c r="B3350" s="28"/>
      <c r="C3350" s="29" t="s">
        <v>9694</v>
      </c>
      <c r="D3350" s="20" t="s">
        <v>22</v>
      </c>
      <c r="E3350" s="29">
        <v>1000807</v>
      </c>
      <c r="F3350" s="20" t="s">
        <v>24</v>
      </c>
      <c r="G3350" s="20" t="s">
        <v>25</v>
      </c>
      <c r="H3350" s="29" t="s">
        <v>6127</v>
      </c>
      <c r="I3350" s="30">
        <v>1994</v>
      </c>
      <c r="J3350" s="29" t="s">
        <v>9695</v>
      </c>
      <c r="K3350" s="22" t="str">
        <f>VLOOKUP(E3350,'[1]Tirupati Member''s Detail'!$D$2:$L$1048576,8,0)</f>
        <v>No</v>
      </c>
      <c r="L3350" s="23">
        <f>VLOOKUP(E3350,'[1]Tirupati Member''s Detail'!$D$2:$L$1048576,4,0)</f>
        <v>27000</v>
      </c>
      <c r="M3350" s="23">
        <f t="shared" si="264"/>
        <v>27000</v>
      </c>
      <c r="N3350" s="23">
        <f>VLOOKUP(E3350,'[1]Tirupati Member''s Detail'!$D$2:$L$1048576,5,0)</f>
        <v>27000</v>
      </c>
      <c r="O3350" s="23" t="str">
        <f>VLOOKUP(E3350,'[1]Tirupati Member''s Detail'!$D$2:$L$1048576,7,0)</f>
        <v>I.R.M</v>
      </c>
      <c r="P3350" s="23">
        <f t="shared" si="266"/>
        <v>0</v>
      </c>
      <c r="Q3350" s="24" t="e">
        <f>+#REF!-I3350</f>
        <v>#REF!</v>
      </c>
      <c r="R3350" s="25">
        <f t="shared" si="267"/>
        <v>21600</v>
      </c>
      <c r="S3350" s="25" t="e">
        <f t="shared" si="268"/>
        <v>#REF!</v>
      </c>
      <c r="T3350" s="25">
        <f t="shared" si="265"/>
        <v>21600</v>
      </c>
      <c r="U3350" s="25"/>
      <c r="V3350" s="23"/>
      <c r="W3350" s="23"/>
      <c r="X3350" s="24" t="e">
        <f>+#REF!-I3350</f>
        <v>#REF!</v>
      </c>
      <c r="Y3350" s="23"/>
      <c r="Z3350" s="23"/>
      <c r="AA3350" s="23"/>
      <c r="AB3350" s="23"/>
      <c r="AC3350" s="23"/>
      <c r="AD3350" s="23"/>
      <c r="AE3350" s="26" t="str">
        <f>VLOOKUP(E3350,'[1]Tirupati Member''s Detail'!$D$2:$L$1048576,9,0)</f>
        <v>As POD last communication 07</v>
      </c>
    </row>
    <row r="3351" spans="1:31" x14ac:dyDescent="0.3">
      <c r="A3351" s="27">
        <v>3355</v>
      </c>
      <c r="B3351" s="28"/>
      <c r="C3351" s="29" t="s">
        <v>9696</v>
      </c>
      <c r="D3351" s="20" t="s">
        <v>22</v>
      </c>
      <c r="E3351" s="29">
        <v>1000829</v>
      </c>
      <c r="F3351" s="20" t="s">
        <v>24</v>
      </c>
      <c r="G3351" s="20" t="s">
        <v>25</v>
      </c>
      <c r="H3351" s="29" t="s">
        <v>9697</v>
      </c>
      <c r="I3351" s="30">
        <v>1994</v>
      </c>
      <c r="J3351" s="29" t="s">
        <v>9698</v>
      </c>
      <c r="K3351" s="22" t="str">
        <f>VLOOKUP(E3351,'[1]Tirupati Member''s Detail'!$D$2:$L$1048576,8,0)</f>
        <v>No</v>
      </c>
      <c r="L3351" s="23">
        <f>VLOOKUP(E3351,'[1]Tirupati Member''s Detail'!$D$2:$L$1048576,4,0)</f>
        <v>22000</v>
      </c>
      <c r="M3351" s="23">
        <f t="shared" si="264"/>
        <v>22000</v>
      </c>
      <c r="N3351" s="23">
        <f>VLOOKUP(E3351,'[1]Tirupati Member''s Detail'!$D$2:$L$1048576,5,0)</f>
        <v>22000</v>
      </c>
      <c r="O3351" s="23" t="str">
        <f>VLOOKUP(E3351,'[1]Tirupati Member''s Detail'!$D$2:$L$1048576,7,0)</f>
        <v>I.R.M</v>
      </c>
      <c r="P3351" s="23">
        <f t="shared" si="266"/>
        <v>0</v>
      </c>
      <c r="Q3351" s="24" t="e">
        <f>+#REF!-I3351</f>
        <v>#REF!</v>
      </c>
      <c r="R3351" s="25">
        <f t="shared" si="267"/>
        <v>17600</v>
      </c>
      <c r="S3351" s="25" t="e">
        <f t="shared" si="268"/>
        <v>#REF!</v>
      </c>
      <c r="T3351" s="25">
        <f t="shared" si="265"/>
        <v>17600</v>
      </c>
      <c r="U3351" s="25"/>
      <c r="V3351" s="23"/>
      <c r="W3351" s="23"/>
      <c r="X3351" s="24" t="e">
        <f>+#REF!-I3351</f>
        <v>#REF!</v>
      </c>
      <c r="Y3351" s="23"/>
      <c r="Z3351" s="23"/>
      <c r="AA3351" s="23"/>
      <c r="AB3351" s="23"/>
      <c r="AC3351" s="23"/>
      <c r="AD3351" s="23"/>
      <c r="AE3351" s="26" t="str">
        <f>VLOOKUP(E3351,'[1]Tirupati Member''s Detail'!$D$2:$L$1048576,9,0)</f>
        <v>last communication 95 total 2 members:- 01000829 &amp; 01000830:- TPT</v>
      </c>
    </row>
    <row r="3352" spans="1:31" x14ac:dyDescent="0.3">
      <c r="A3352" s="27">
        <v>3356</v>
      </c>
      <c r="B3352" s="28"/>
      <c r="C3352" s="29" t="s">
        <v>9699</v>
      </c>
      <c r="D3352" s="20" t="s">
        <v>22</v>
      </c>
      <c r="E3352" s="29">
        <v>1000830</v>
      </c>
      <c r="F3352" s="20" t="s">
        <v>24</v>
      </c>
      <c r="G3352" s="20" t="s">
        <v>25</v>
      </c>
      <c r="H3352" s="29" t="s">
        <v>9697</v>
      </c>
      <c r="I3352" s="30">
        <v>1994</v>
      </c>
      <c r="J3352" s="29" t="s">
        <v>9700</v>
      </c>
      <c r="K3352" s="22" t="str">
        <f>VLOOKUP(E3352,'[1]Tirupati Member''s Detail'!$D$2:$L$1048576,8,0)</f>
        <v>No</v>
      </c>
      <c r="L3352" s="23">
        <f>VLOOKUP(E3352,'[1]Tirupati Member''s Detail'!$D$2:$L$1048576,4,0)</f>
        <v>22000</v>
      </c>
      <c r="M3352" s="23">
        <f t="shared" si="264"/>
        <v>22000</v>
      </c>
      <c r="N3352" s="23">
        <f>VLOOKUP(E3352,'[1]Tirupati Member''s Detail'!$D$2:$L$1048576,5,0)</f>
        <v>22000</v>
      </c>
      <c r="O3352" s="23" t="str">
        <f>VLOOKUP(E3352,'[1]Tirupati Member''s Detail'!$D$2:$L$1048576,7,0)</f>
        <v>I.R.M</v>
      </c>
      <c r="P3352" s="23">
        <f t="shared" si="266"/>
        <v>0</v>
      </c>
      <c r="Q3352" s="24" t="e">
        <f>+#REF!-I3352</f>
        <v>#REF!</v>
      </c>
      <c r="R3352" s="25">
        <f t="shared" si="267"/>
        <v>17600</v>
      </c>
      <c r="S3352" s="25" t="e">
        <f t="shared" si="268"/>
        <v>#REF!</v>
      </c>
      <c r="T3352" s="25">
        <f t="shared" si="265"/>
        <v>17600</v>
      </c>
      <c r="U3352" s="25"/>
      <c r="V3352" s="23"/>
      <c r="W3352" s="23"/>
      <c r="X3352" s="24" t="e">
        <f>+#REF!-I3352</f>
        <v>#REF!</v>
      </c>
      <c r="Y3352" s="23"/>
      <c r="Z3352" s="23"/>
      <c r="AA3352" s="23"/>
      <c r="AB3352" s="23"/>
      <c r="AC3352" s="23"/>
      <c r="AD3352" s="23"/>
      <c r="AE3352" s="26" t="str">
        <f>VLOOKUP(E3352,'[1]Tirupati Member''s Detail'!$D$2:$L$1048576,9,0)</f>
        <v>last communication 07total 2 members:- 01000829 &amp; 01000830:- TPT</v>
      </c>
    </row>
    <row r="3353" spans="1:31" x14ac:dyDescent="0.3">
      <c r="A3353" s="27">
        <v>3357</v>
      </c>
      <c r="B3353" s="28"/>
      <c r="C3353" s="29" t="s">
        <v>9701</v>
      </c>
      <c r="D3353" s="20" t="s">
        <v>22</v>
      </c>
      <c r="E3353" s="29">
        <v>1000834</v>
      </c>
      <c r="F3353" s="20" t="s">
        <v>24</v>
      </c>
      <c r="G3353" s="20" t="s">
        <v>25</v>
      </c>
      <c r="H3353" s="29" t="s">
        <v>6443</v>
      </c>
      <c r="I3353" s="30">
        <v>1994</v>
      </c>
      <c r="J3353" s="29" t="s">
        <v>9702</v>
      </c>
      <c r="K3353" s="22" t="str">
        <f>VLOOKUP(E3353,'[1]Tirupati Member''s Detail'!$D$2:$L$1048576,8,0)</f>
        <v>No</v>
      </c>
      <c r="L3353" s="23">
        <f>VLOOKUP(E3353,'[1]Tirupati Member''s Detail'!$D$2:$L$1048576,4,0)</f>
        <v>27000</v>
      </c>
      <c r="M3353" s="23">
        <f t="shared" si="264"/>
        <v>27000</v>
      </c>
      <c r="N3353" s="23">
        <f>VLOOKUP(E3353,'[1]Tirupati Member''s Detail'!$D$2:$L$1048576,5,0)</f>
        <v>25650</v>
      </c>
      <c r="O3353" s="23" t="str">
        <f>VLOOKUP(E3353,'[1]Tirupati Member''s Detail'!$D$2:$L$1048576,7,0)</f>
        <v>I.R.M</v>
      </c>
      <c r="P3353" s="23">
        <f t="shared" si="266"/>
        <v>1350</v>
      </c>
      <c r="Q3353" s="24" t="e">
        <f>+#REF!-I3353</f>
        <v>#REF!</v>
      </c>
      <c r="R3353" s="25">
        <f t="shared" si="267"/>
        <v>20520</v>
      </c>
      <c r="S3353" s="25" t="e">
        <f t="shared" si="268"/>
        <v>#REF!</v>
      </c>
      <c r="T3353" s="25">
        <f t="shared" si="265"/>
        <v>20520</v>
      </c>
      <c r="U3353" s="25"/>
      <c r="V3353" s="23"/>
      <c r="W3353" s="23"/>
      <c r="X3353" s="24" t="e">
        <f>+#REF!-I3353</f>
        <v>#REF!</v>
      </c>
      <c r="Y3353" s="23"/>
      <c r="Z3353" s="23"/>
      <c r="AA3353" s="23"/>
      <c r="AB3353" s="23"/>
      <c r="AC3353" s="23"/>
      <c r="AD3353" s="23"/>
      <c r="AE3353" s="26" t="str">
        <f>VLOOKUP(E3353,'[1]Tirupati Member''s Detail'!$D$2:$L$1048576,9,0)</f>
        <v>As POD last communication 07</v>
      </c>
    </row>
    <row r="3354" spans="1:31" x14ac:dyDescent="0.3">
      <c r="A3354" s="27">
        <v>3358</v>
      </c>
      <c r="B3354" s="28"/>
      <c r="C3354" s="29" t="s">
        <v>9703</v>
      </c>
      <c r="D3354" s="20" t="s">
        <v>22</v>
      </c>
      <c r="E3354" s="29">
        <v>1000835</v>
      </c>
      <c r="F3354" s="20" t="s">
        <v>24</v>
      </c>
      <c r="G3354" s="20" t="s">
        <v>25</v>
      </c>
      <c r="H3354" s="29" t="s">
        <v>9053</v>
      </c>
      <c r="I3354" s="30">
        <v>1994</v>
      </c>
      <c r="J3354" s="29" t="s">
        <v>9704</v>
      </c>
      <c r="K3354" s="22" t="str">
        <f>VLOOKUP(E3354,'[1]Tirupati Member''s Detail'!$D$2:$L$1048576,8,0)</f>
        <v>No</v>
      </c>
      <c r="L3354" s="23">
        <f>VLOOKUP(E3354,'[1]Tirupati Member''s Detail'!$D$2:$L$1048576,4,0)</f>
        <v>32000</v>
      </c>
      <c r="M3354" s="23">
        <f t="shared" si="264"/>
        <v>32000</v>
      </c>
      <c r="N3354" s="23">
        <f>VLOOKUP(E3354,'[1]Tirupati Member''s Detail'!$D$2:$L$1048576,5,0)</f>
        <v>32000</v>
      </c>
      <c r="O3354" s="23" t="str">
        <f>VLOOKUP(E3354,'[1]Tirupati Member''s Detail'!$D$2:$L$1048576,7,0)</f>
        <v>I.R.M</v>
      </c>
      <c r="P3354" s="23">
        <f t="shared" si="266"/>
        <v>0</v>
      </c>
      <c r="Q3354" s="24" t="e">
        <f>+#REF!-I3354</f>
        <v>#REF!</v>
      </c>
      <c r="R3354" s="25">
        <f t="shared" si="267"/>
        <v>25600</v>
      </c>
      <c r="S3354" s="25" t="e">
        <f t="shared" si="268"/>
        <v>#REF!</v>
      </c>
      <c r="T3354" s="25">
        <f t="shared" si="265"/>
        <v>25600</v>
      </c>
      <c r="U3354" s="25"/>
      <c r="V3354" s="23"/>
      <c r="W3354" s="23"/>
      <c r="X3354" s="24" t="e">
        <f>+#REF!-I3354</f>
        <v>#REF!</v>
      </c>
      <c r="Y3354" s="23"/>
      <c r="Z3354" s="23"/>
      <c r="AA3354" s="23"/>
      <c r="AB3354" s="23"/>
      <c r="AC3354" s="23"/>
      <c r="AD3354" s="23"/>
      <c r="AE3354" s="26" t="str">
        <f>VLOOKUP(E3354,'[1]Tirupati Member''s Detail'!$D$2:$L$1048576,9,0)</f>
        <v>Reply to his mail with Amc details in 2016 by mail</v>
      </c>
    </row>
    <row r="3355" spans="1:31" ht="28.8" x14ac:dyDescent="0.3">
      <c r="A3355" s="27">
        <v>3359</v>
      </c>
      <c r="B3355" s="28"/>
      <c r="C3355" s="29" t="s">
        <v>9705</v>
      </c>
      <c r="D3355" s="20" t="s">
        <v>22</v>
      </c>
      <c r="E3355" s="29">
        <v>1000836</v>
      </c>
      <c r="F3355" s="20" t="s">
        <v>24</v>
      </c>
      <c r="G3355" s="20" t="s">
        <v>25</v>
      </c>
      <c r="H3355" s="29" t="s">
        <v>9706</v>
      </c>
      <c r="I3355" s="30">
        <v>1994</v>
      </c>
      <c r="J3355" s="29" t="s">
        <v>9707</v>
      </c>
      <c r="K3355" s="22" t="str">
        <f>VLOOKUP(E3355,'[1]Tirupati Member''s Detail'!$D$2:$L$1048576,8,0)</f>
        <v>No</v>
      </c>
      <c r="L3355" s="23">
        <f>VLOOKUP(E3355,'[1]Tirupati Member''s Detail'!$D$2:$L$1048576,4,0)</f>
        <v>22000</v>
      </c>
      <c r="M3355" s="23">
        <f t="shared" si="264"/>
        <v>22000</v>
      </c>
      <c r="N3355" s="23">
        <f>VLOOKUP(E3355,'[1]Tirupati Member''s Detail'!$D$2:$L$1048576,5,0)</f>
        <v>22000</v>
      </c>
      <c r="O3355" s="23" t="str">
        <f>VLOOKUP(E3355,'[1]Tirupati Member''s Detail'!$D$2:$L$1048576,7,0)</f>
        <v>I.R.M</v>
      </c>
      <c r="P3355" s="23">
        <f t="shared" si="266"/>
        <v>0</v>
      </c>
      <c r="Q3355" s="24" t="e">
        <f>+#REF!-I3355</f>
        <v>#REF!</v>
      </c>
      <c r="R3355" s="25">
        <f t="shared" si="267"/>
        <v>17600</v>
      </c>
      <c r="S3355" s="25" t="e">
        <f t="shared" si="268"/>
        <v>#REF!</v>
      </c>
      <c r="T3355" s="25">
        <f t="shared" si="265"/>
        <v>17600</v>
      </c>
      <c r="U3355" s="25"/>
      <c r="V3355" s="23"/>
      <c r="W3355" s="23"/>
      <c r="X3355" s="24" t="e">
        <f>+#REF!-I3355</f>
        <v>#REF!</v>
      </c>
      <c r="Y3355" s="23"/>
      <c r="Z3355" s="23"/>
      <c r="AA3355" s="23"/>
      <c r="AB3355" s="23"/>
      <c r="AC3355" s="23"/>
      <c r="AD3355" s="23"/>
      <c r="AE3355" s="26" t="str">
        <f>VLOOKUP(E3355,'[1]Tirupati Member''s Detail'!$D$2:$L$1048576,9,0)</f>
        <v>Letter undelivered, last communication 03total 2 members:- 01000836 &amp; 01000845:- TPT</v>
      </c>
    </row>
    <row r="3356" spans="1:31" x14ac:dyDescent="0.3">
      <c r="A3356" s="27">
        <v>3360</v>
      </c>
      <c r="B3356" s="28"/>
      <c r="C3356" s="29" t="s">
        <v>9708</v>
      </c>
      <c r="D3356" s="20" t="s">
        <v>22</v>
      </c>
      <c r="E3356" s="29">
        <v>1000838</v>
      </c>
      <c r="F3356" s="20" t="s">
        <v>24</v>
      </c>
      <c r="G3356" s="20" t="s">
        <v>25</v>
      </c>
      <c r="H3356" s="29" t="s">
        <v>6745</v>
      </c>
      <c r="I3356" s="30">
        <v>1994</v>
      </c>
      <c r="J3356" s="29" t="s">
        <v>9709</v>
      </c>
      <c r="K3356" s="22" t="str">
        <f>VLOOKUP(E3356,'[1]Tirupati Member''s Detail'!$D$2:$L$1048576,8,0)</f>
        <v>No</v>
      </c>
      <c r="L3356" s="23">
        <f>VLOOKUP(E3356,'[1]Tirupati Member''s Detail'!$D$2:$L$1048576,4,0)</f>
        <v>22000</v>
      </c>
      <c r="M3356" s="23">
        <f t="shared" si="264"/>
        <v>22000</v>
      </c>
      <c r="N3356" s="23">
        <f>VLOOKUP(E3356,'[1]Tirupati Member''s Detail'!$D$2:$L$1048576,5,0)</f>
        <v>20900</v>
      </c>
      <c r="O3356" s="23" t="str">
        <f>VLOOKUP(E3356,'[1]Tirupati Member''s Detail'!$D$2:$L$1048576,7,0)</f>
        <v>I.R.M</v>
      </c>
      <c r="P3356" s="23">
        <f t="shared" si="266"/>
        <v>1100</v>
      </c>
      <c r="Q3356" s="24" t="e">
        <f>+#REF!-I3356</f>
        <v>#REF!</v>
      </c>
      <c r="R3356" s="25">
        <f t="shared" si="267"/>
        <v>16720</v>
      </c>
      <c r="S3356" s="25" t="e">
        <f t="shared" si="268"/>
        <v>#REF!</v>
      </c>
      <c r="T3356" s="25">
        <f t="shared" si="265"/>
        <v>16720</v>
      </c>
      <c r="U3356" s="25"/>
      <c r="V3356" s="23"/>
      <c r="W3356" s="23"/>
      <c r="X3356" s="24" t="e">
        <f>+#REF!-I3356</f>
        <v>#REF!</v>
      </c>
      <c r="Y3356" s="23"/>
      <c r="Z3356" s="23"/>
      <c r="AA3356" s="23"/>
      <c r="AB3356" s="23"/>
      <c r="AC3356" s="23"/>
      <c r="AD3356" s="23"/>
      <c r="AE3356" s="26" t="str">
        <f>VLOOKUP(E3356,'[1]Tirupati Member''s Detail'!$D$2:$L$1048576,9,0)</f>
        <v>Telehphoinc comm reply with detail in 2022</v>
      </c>
    </row>
    <row r="3357" spans="1:31" x14ac:dyDescent="0.3">
      <c r="A3357" s="27">
        <v>3361</v>
      </c>
      <c r="B3357" s="28"/>
      <c r="C3357" s="29" t="s">
        <v>9710</v>
      </c>
      <c r="D3357" s="20" t="s">
        <v>22</v>
      </c>
      <c r="E3357" s="29">
        <v>1000840</v>
      </c>
      <c r="F3357" s="20" t="s">
        <v>24</v>
      </c>
      <c r="G3357" s="20" t="s">
        <v>25</v>
      </c>
      <c r="H3357" s="29" t="s">
        <v>6477</v>
      </c>
      <c r="I3357" s="30">
        <v>1994</v>
      </c>
      <c r="J3357" s="29" t="s">
        <v>9625</v>
      </c>
      <c r="K3357" s="22" t="str">
        <f>VLOOKUP(E3357,'[1]Tirupati Member''s Detail'!$D$2:$L$1048576,8,0)</f>
        <v>No</v>
      </c>
      <c r="L3357" s="23">
        <f>VLOOKUP(E3357,'[1]Tirupati Member''s Detail'!$D$2:$L$1048576,4,0)</f>
        <v>32000</v>
      </c>
      <c r="M3357" s="23">
        <f t="shared" si="264"/>
        <v>32000</v>
      </c>
      <c r="N3357" s="23">
        <f>VLOOKUP(E3357,'[1]Tirupati Member''s Detail'!$D$2:$L$1048576,5,0)</f>
        <v>32000</v>
      </c>
      <c r="O3357" s="23" t="str">
        <f>VLOOKUP(E3357,'[1]Tirupati Member''s Detail'!$D$2:$L$1048576,7,0)</f>
        <v>I.R.M</v>
      </c>
      <c r="P3357" s="23">
        <f t="shared" si="266"/>
        <v>0</v>
      </c>
      <c r="Q3357" s="24" t="e">
        <f>+#REF!-I3357</f>
        <v>#REF!</v>
      </c>
      <c r="R3357" s="25">
        <f t="shared" si="267"/>
        <v>25600</v>
      </c>
      <c r="S3357" s="25" t="e">
        <f t="shared" si="268"/>
        <v>#REF!</v>
      </c>
      <c r="T3357" s="25">
        <f t="shared" si="265"/>
        <v>25600</v>
      </c>
      <c r="U3357" s="25"/>
      <c r="V3357" s="23"/>
      <c r="W3357" s="23"/>
      <c r="X3357" s="24" t="e">
        <f>+#REF!-I3357</f>
        <v>#REF!</v>
      </c>
      <c r="Y3357" s="23"/>
      <c r="Z3357" s="23"/>
      <c r="AA3357" s="23"/>
      <c r="AB3357" s="23"/>
      <c r="AC3357" s="23"/>
      <c r="AD3357" s="23"/>
      <c r="AE3357" s="26" t="str">
        <f>VLOOKUP(E3357,'[1]Tirupati Member''s Detail'!$D$2:$L$1048576,9,0)</f>
        <v>last communication 07total 2 members:- 01000840 &amp; 01000841:- TPT</v>
      </c>
    </row>
    <row r="3358" spans="1:31" x14ac:dyDescent="0.3">
      <c r="A3358" s="27">
        <v>3362</v>
      </c>
      <c r="B3358" s="28"/>
      <c r="C3358" s="29" t="s">
        <v>9711</v>
      </c>
      <c r="D3358" s="20" t="s">
        <v>22</v>
      </c>
      <c r="E3358" s="29">
        <v>1000841</v>
      </c>
      <c r="F3358" s="20" t="s">
        <v>24</v>
      </c>
      <c r="G3358" s="20" t="s">
        <v>25</v>
      </c>
      <c r="H3358" s="29" t="s">
        <v>6477</v>
      </c>
      <c r="I3358" s="30">
        <v>1994</v>
      </c>
      <c r="J3358" s="29" t="s">
        <v>9625</v>
      </c>
      <c r="K3358" s="22" t="str">
        <f>VLOOKUP(E3358,'[1]Tirupati Member''s Detail'!$D$2:$L$1048576,8,0)</f>
        <v>No</v>
      </c>
      <c r="L3358" s="23">
        <f>VLOOKUP(E3358,'[1]Tirupati Member''s Detail'!$D$2:$L$1048576,4,0)</f>
        <v>32000</v>
      </c>
      <c r="M3358" s="23">
        <f t="shared" si="264"/>
        <v>32000</v>
      </c>
      <c r="N3358" s="23">
        <f>VLOOKUP(E3358,'[1]Tirupati Member''s Detail'!$D$2:$L$1048576,5,0)</f>
        <v>32000</v>
      </c>
      <c r="O3358" s="23" t="str">
        <f>VLOOKUP(E3358,'[1]Tirupati Member''s Detail'!$D$2:$L$1048576,7,0)</f>
        <v>I.R.M</v>
      </c>
      <c r="P3358" s="23">
        <f t="shared" si="266"/>
        <v>0</v>
      </c>
      <c r="Q3358" s="24" t="e">
        <f>+#REF!-I3358</f>
        <v>#REF!</v>
      </c>
      <c r="R3358" s="25">
        <f t="shared" si="267"/>
        <v>25600</v>
      </c>
      <c r="S3358" s="25" t="e">
        <f t="shared" si="268"/>
        <v>#REF!</v>
      </c>
      <c r="T3358" s="25">
        <f t="shared" si="265"/>
        <v>25600</v>
      </c>
      <c r="U3358" s="25"/>
      <c r="V3358" s="23"/>
      <c r="W3358" s="23"/>
      <c r="X3358" s="24" t="e">
        <f>+#REF!-I3358</f>
        <v>#REF!</v>
      </c>
      <c r="Y3358" s="23"/>
      <c r="Z3358" s="23"/>
      <c r="AA3358" s="23"/>
      <c r="AB3358" s="23"/>
      <c r="AC3358" s="23"/>
      <c r="AD3358" s="23"/>
      <c r="AE3358" s="26" t="str">
        <f>VLOOKUP(E3358,'[1]Tirupati Member''s Detail'!$D$2:$L$1048576,9,0)</f>
        <v>last communication 07total 2 members:- 01000840 &amp; 01000841:- TPT</v>
      </c>
    </row>
    <row r="3359" spans="1:31" ht="28.8" x14ac:dyDescent="0.3">
      <c r="A3359" s="27">
        <v>3363</v>
      </c>
      <c r="B3359" s="28"/>
      <c r="C3359" s="29" t="s">
        <v>9712</v>
      </c>
      <c r="D3359" s="20" t="s">
        <v>22</v>
      </c>
      <c r="E3359" s="29">
        <v>1000842</v>
      </c>
      <c r="F3359" s="20" t="s">
        <v>24</v>
      </c>
      <c r="G3359" s="20" t="s">
        <v>25</v>
      </c>
      <c r="H3359" s="29" t="s">
        <v>6526</v>
      </c>
      <c r="I3359" s="30">
        <v>1994</v>
      </c>
      <c r="J3359" s="29" t="s">
        <v>9713</v>
      </c>
      <c r="K3359" s="22">
        <f>VLOOKUP(E3359,'[1]Tirupati Member''s Detail'!$D$2:$L$1048576,8,0)</f>
        <v>2019</v>
      </c>
      <c r="L3359" s="23">
        <f>VLOOKUP(E3359,'[1]Tirupati Member''s Detail'!$D$2:$L$1048576,4,0)</f>
        <v>22000</v>
      </c>
      <c r="M3359" s="23">
        <f t="shared" si="264"/>
        <v>22000</v>
      </c>
      <c r="N3359" s="23">
        <f>VLOOKUP(E3359,'[1]Tirupati Member''s Detail'!$D$2:$L$1048576,5,0)</f>
        <v>22000</v>
      </c>
      <c r="O3359" s="23" t="str">
        <f>VLOOKUP(E3359,'[1]Tirupati Member''s Detail'!$D$2:$L$1048576,7,0)</f>
        <v>R.M</v>
      </c>
      <c r="P3359" s="23">
        <f t="shared" si="266"/>
        <v>0</v>
      </c>
      <c r="Q3359" s="24" t="e">
        <f>+#REF!-I3359</f>
        <v>#REF!</v>
      </c>
      <c r="R3359" s="25">
        <f t="shared" si="267"/>
        <v>17600</v>
      </c>
      <c r="S3359" s="25" t="e">
        <f t="shared" si="268"/>
        <v>#REF!</v>
      </c>
      <c r="T3359" s="25">
        <f t="shared" si="265"/>
        <v>17600</v>
      </c>
      <c r="U3359" s="25"/>
      <c r="V3359" s="23"/>
      <c r="W3359" s="23"/>
      <c r="X3359" s="24" t="e">
        <f>+#REF!-I3359</f>
        <v>#REF!</v>
      </c>
      <c r="Y3359" s="23"/>
      <c r="Z3359" s="23"/>
      <c r="AA3359" s="23"/>
      <c r="AB3359" s="23"/>
      <c r="AC3359" s="23"/>
      <c r="AD3359" s="23"/>
      <c r="AE3359" s="26" t="str">
        <f>VLOOKUP(E3359,'[1]Tirupati Member''s Detail'!$D$2:$L$1048576,9,0)</f>
        <v>not send reminder last communication 09total 2 members:- 01000842 &amp; 01000843:- TPT</v>
      </c>
    </row>
    <row r="3360" spans="1:31" ht="28.8" x14ac:dyDescent="0.3">
      <c r="A3360" s="27">
        <v>3364</v>
      </c>
      <c r="B3360" s="28"/>
      <c r="C3360" s="29" t="s">
        <v>9714</v>
      </c>
      <c r="D3360" s="20" t="s">
        <v>22</v>
      </c>
      <c r="E3360" s="29">
        <v>1000843</v>
      </c>
      <c r="F3360" s="20" t="s">
        <v>24</v>
      </c>
      <c r="G3360" s="20" t="s">
        <v>25</v>
      </c>
      <c r="H3360" s="29" t="s">
        <v>6526</v>
      </c>
      <c r="I3360" s="30">
        <v>1994</v>
      </c>
      <c r="J3360" s="29" t="s">
        <v>9713</v>
      </c>
      <c r="K3360" s="22">
        <f>VLOOKUP(E3360,'[1]Tirupati Member''s Detail'!$D$2:$L$1048576,8,0)</f>
        <v>2019</v>
      </c>
      <c r="L3360" s="23">
        <f>VLOOKUP(E3360,'[1]Tirupati Member''s Detail'!$D$2:$L$1048576,4,0)</f>
        <v>22000</v>
      </c>
      <c r="M3360" s="23">
        <f t="shared" si="264"/>
        <v>22000</v>
      </c>
      <c r="N3360" s="23">
        <f>VLOOKUP(E3360,'[1]Tirupati Member''s Detail'!$D$2:$L$1048576,5,0)</f>
        <v>22000</v>
      </c>
      <c r="O3360" s="23" t="str">
        <f>VLOOKUP(E3360,'[1]Tirupati Member''s Detail'!$D$2:$L$1048576,7,0)</f>
        <v>R.M</v>
      </c>
      <c r="P3360" s="23">
        <f t="shared" si="266"/>
        <v>0</v>
      </c>
      <c r="Q3360" s="24" t="e">
        <f>+#REF!-I3360</f>
        <v>#REF!</v>
      </c>
      <c r="R3360" s="25">
        <f t="shared" si="267"/>
        <v>17600</v>
      </c>
      <c r="S3360" s="25" t="e">
        <f t="shared" si="268"/>
        <v>#REF!</v>
      </c>
      <c r="T3360" s="25">
        <f t="shared" si="265"/>
        <v>17600</v>
      </c>
      <c r="U3360" s="25"/>
      <c r="V3360" s="23"/>
      <c r="W3360" s="23"/>
      <c r="X3360" s="24" t="e">
        <f>+#REF!-I3360</f>
        <v>#REF!</v>
      </c>
      <c r="Y3360" s="23"/>
      <c r="Z3360" s="23"/>
      <c r="AA3360" s="23"/>
      <c r="AB3360" s="23"/>
      <c r="AC3360" s="23"/>
      <c r="AD3360" s="23"/>
      <c r="AE3360" s="26" t="str">
        <f>VLOOKUP(E3360,'[1]Tirupati Member''s Detail'!$D$2:$L$1048576,9,0)</f>
        <v>not send reminder last communication 09total 2 members:- 01000842 &amp; 01000843:- TPT</v>
      </c>
    </row>
    <row r="3361" spans="1:31" x14ac:dyDescent="0.3">
      <c r="A3361" s="27">
        <v>3365</v>
      </c>
      <c r="B3361" s="28"/>
      <c r="C3361" s="29" t="s">
        <v>9715</v>
      </c>
      <c r="D3361" s="20" t="s">
        <v>22</v>
      </c>
      <c r="E3361" s="29">
        <v>1000844</v>
      </c>
      <c r="F3361" s="20" t="s">
        <v>24</v>
      </c>
      <c r="G3361" s="20" t="s">
        <v>25</v>
      </c>
      <c r="H3361" s="29" t="s">
        <v>6526</v>
      </c>
      <c r="I3361" s="30">
        <v>1994</v>
      </c>
      <c r="J3361" s="29" t="s">
        <v>9716</v>
      </c>
      <c r="K3361" s="22" t="str">
        <f>VLOOKUP(E3361,'[1]Tirupati Member''s Detail'!$D$2:$L$1048576,8,0)</f>
        <v>No</v>
      </c>
      <c r="L3361" s="23">
        <f>VLOOKUP(E3361,'[1]Tirupati Member''s Detail'!$D$2:$L$1048576,4,0)</f>
        <v>22000</v>
      </c>
      <c r="M3361" s="23">
        <f t="shared" si="264"/>
        <v>22000</v>
      </c>
      <c r="N3361" s="23">
        <f>VLOOKUP(E3361,'[1]Tirupati Member''s Detail'!$D$2:$L$1048576,5,0)</f>
        <v>22000</v>
      </c>
      <c r="O3361" s="23" t="str">
        <f>VLOOKUP(E3361,'[1]Tirupati Member''s Detail'!$D$2:$L$1048576,7,0)</f>
        <v>I.R.M</v>
      </c>
      <c r="P3361" s="23">
        <f t="shared" si="266"/>
        <v>0</v>
      </c>
      <c r="Q3361" s="24" t="e">
        <f>+#REF!-I3361</f>
        <v>#REF!</v>
      </c>
      <c r="R3361" s="25">
        <f t="shared" si="267"/>
        <v>17600</v>
      </c>
      <c r="S3361" s="25" t="e">
        <f t="shared" si="268"/>
        <v>#REF!</v>
      </c>
      <c r="T3361" s="25">
        <f t="shared" si="265"/>
        <v>17600</v>
      </c>
      <c r="U3361" s="25"/>
      <c r="V3361" s="23"/>
      <c r="W3361" s="23"/>
      <c r="X3361" s="24" t="e">
        <f>+#REF!-I3361</f>
        <v>#REF!</v>
      </c>
      <c r="Y3361" s="23"/>
      <c r="Z3361" s="23"/>
      <c r="AA3361" s="23"/>
      <c r="AB3361" s="23"/>
      <c r="AC3361" s="23"/>
      <c r="AD3361" s="23"/>
      <c r="AE3361" s="26" t="str">
        <f>VLOOKUP(E3361,'[1]Tirupati Member''s Detail'!$D$2:$L$1048576,9,0)</f>
        <v>last communication 01</v>
      </c>
    </row>
    <row r="3362" spans="1:31" x14ac:dyDescent="0.3">
      <c r="A3362" s="27">
        <v>3366</v>
      </c>
      <c r="B3362" s="28"/>
      <c r="C3362" s="29" t="s">
        <v>9717</v>
      </c>
      <c r="D3362" s="20" t="s">
        <v>22</v>
      </c>
      <c r="E3362" s="29">
        <v>1000845</v>
      </c>
      <c r="F3362" s="20" t="s">
        <v>24</v>
      </c>
      <c r="G3362" s="20" t="s">
        <v>25</v>
      </c>
      <c r="H3362" s="29" t="s">
        <v>6450</v>
      </c>
      <c r="I3362" s="30">
        <v>1994</v>
      </c>
      <c r="J3362" s="29" t="s">
        <v>9718</v>
      </c>
      <c r="K3362" s="22" t="str">
        <f>VLOOKUP(E3362,'[1]Tirupati Member''s Detail'!$D$2:$L$1048576,8,0)</f>
        <v>No</v>
      </c>
      <c r="L3362" s="23">
        <f>VLOOKUP(E3362,'[1]Tirupati Member''s Detail'!$D$2:$L$1048576,4,0)</f>
        <v>22000</v>
      </c>
      <c r="M3362" s="23">
        <f t="shared" si="264"/>
        <v>22000</v>
      </c>
      <c r="N3362" s="23">
        <f>VLOOKUP(E3362,'[1]Tirupati Member''s Detail'!$D$2:$L$1048576,5,0)</f>
        <v>22000</v>
      </c>
      <c r="O3362" s="23" t="str">
        <f>VLOOKUP(E3362,'[1]Tirupati Member''s Detail'!$D$2:$L$1048576,7,0)</f>
        <v>I.R.M</v>
      </c>
      <c r="P3362" s="23">
        <f t="shared" si="266"/>
        <v>0</v>
      </c>
      <c r="Q3362" s="24" t="e">
        <f>+#REF!-I3362</f>
        <v>#REF!</v>
      </c>
      <c r="R3362" s="25">
        <f t="shared" si="267"/>
        <v>17600</v>
      </c>
      <c r="S3362" s="25" t="e">
        <f t="shared" si="268"/>
        <v>#REF!</v>
      </c>
      <c r="T3362" s="25">
        <f t="shared" si="265"/>
        <v>17600</v>
      </c>
      <c r="U3362" s="25"/>
      <c r="V3362" s="23"/>
      <c r="W3362" s="23"/>
      <c r="X3362" s="24" t="e">
        <f>+#REF!-I3362</f>
        <v>#REF!</v>
      </c>
      <c r="Y3362" s="23"/>
      <c r="Z3362" s="23"/>
      <c r="AA3362" s="23"/>
      <c r="AB3362" s="23"/>
      <c r="AC3362" s="23"/>
      <c r="AD3362" s="23"/>
      <c r="AE3362" s="26" t="str">
        <f>VLOOKUP(E3362,'[1]Tirupati Member''s Detail'!$D$2:$L$1048576,9,0)</f>
        <v>total 2 members:- 01000836 &amp; 01000845:- TPT</v>
      </c>
    </row>
    <row r="3363" spans="1:31" x14ac:dyDescent="0.3">
      <c r="A3363" s="27">
        <v>3367</v>
      </c>
      <c r="B3363" s="28"/>
      <c r="C3363" s="29" t="s">
        <v>9719</v>
      </c>
      <c r="D3363" s="20" t="s">
        <v>22</v>
      </c>
      <c r="E3363" s="29">
        <v>1000846</v>
      </c>
      <c r="F3363" s="20" t="s">
        <v>24</v>
      </c>
      <c r="G3363" s="20" t="s">
        <v>25</v>
      </c>
      <c r="H3363" s="29" t="s">
        <v>6439</v>
      </c>
      <c r="I3363" s="30">
        <v>1994</v>
      </c>
      <c r="J3363" s="29" t="s">
        <v>9720</v>
      </c>
      <c r="K3363" s="22" t="str">
        <f>VLOOKUP(E3363,'[1]Tirupati Member''s Detail'!$D$2:$L$1048576,8,0)</f>
        <v>No</v>
      </c>
      <c r="L3363" s="23">
        <f>VLOOKUP(E3363,'[1]Tirupati Member''s Detail'!$D$2:$L$1048576,4,0)</f>
        <v>22000</v>
      </c>
      <c r="M3363" s="23">
        <f t="shared" si="264"/>
        <v>22000</v>
      </c>
      <c r="N3363" s="23">
        <f>VLOOKUP(E3363,'[1]Tirupati Member''s Detail'!$D$2:$L$1048576,5,0)</f>
        <v>22000</v>
      </c>
      <c r="O3363" s="23" t="str">
        <f>VLOOKUP(E3363,'[1]Tirupati Member''s Detail'!$D$2:$L$1048576,7,0)</f>
        <v>I.R.M</v>
      </c>
      <c r="P3363" s="23">
        <f t="shared" si="266"/>
        <v>0</v>
      </c>
      <c r="Q3363" s="24" t="e">
        <f>+#REF!-I3363</f>
        <v>#REF!</v>
      </c>
      <c r="R3363" s="25">
        <f t="shared" si="267"/>
        <v>17600</v>
      </c>
      <c r="S3363" s="25" t="e">
        <f t="shared" si="268"/>
        <v>#REF!</v>
      </c>
      <c r="T3363" s="25">
        <f t="shared" si="265"/>
        <v>17600</v>
      </c>
      <c r="U3363" s="25"/>
      <c r="V3363" s="23"/>
      <c r="W3363" s="23"/>
      <c r="X3363" s="24" t="e">
        <f>+#REF!-I3363</f>
        <v>#REF!</v>
      </c>
      <c r="Y3363" s="23"/>
      <c r="Z3363" s="23"/>
      <c r="AA3363" s="23"/>
      <c r="AB3363" s="23"/>
      <c r="AC3363" s="23"/>
      <c r="AD3363" s="23"/>
      <c r="AE3363" s="26" t="str">
        <f>VLOOKUP(E3363,'[1]Tirupati Member''s Detail'!$D$2:$L$1048576,9,0)</f>
        <v xml:space="preserve"> last communication 06</v>
      </c>
    </row>
    <row r="3364" spans="1:31" x14ac:dyDescent="0.3">
      <c r="A3364" s="27">
        <v>3368</v>
      </c>
      <c r="B3364" s="28"/>
      <c r="C3364" s="29" t="s">
        <v>9721</v>
      </c>
      <c r="D3364" s="20" t="s">
        <v>22</v>
      </c>
      <c r="E3364" s="29">
        <v>1000847</v>
      </c>
      <c r="F3364" s="20" t="s">
        <v>24</v>
      </c>
      <c r="G3364" s="20" t="s">
        <v>25</v>
      </c>
      <c r="H3364" s="29" t="s">
        <v>9722</v>
      </c>
      <c r="I3364" s="30">
        <v>1994</v>
      </c>
      <c r="J3364" s="29" t="s">
        <v>9723</v>
      </c>
      <c r="K3364" s="22" t="str">
        <f>VLOOKUP(E3364,'[1]Tirupati Member''s Detail'!$D$2:$L$1048576,8,0)</f>
        <v>No</v>
      </c>
      <c r="L3364" s="23">
        <f>VLOOKUP(E3364,'[1]Tirupati Member''s Detail'!$D$2:$L$1048576,4,0)</f>
        <v>27000</v>
      </c>
      <c r="M3364" s="23">
        <f t="shared" si="264"/>
        <v>27000</v>
      </c>
      <c r="N3364" s="23">
        <f>VLOOKUP(E3364,'[1]Tirupati Member''s Detail'!$D$2:$L$1048576,5,0)</f>
        <v>27000</v>
      </c>
      <c r="O3364" s="23" t="str">
        <f>VLOOKUP(E3364,'[1]Tirupati Member''s Detail'!$D$2:$L$1048576,7,0)</f>
        <v>I.R.M</v>
      </c>
      <c r="P3364" s="23">
        <f t="shared" si="266"/>
        <v>0</v>
      </c>
      <c r="Q3364" s="24" t="e">
        <f>+#REF!-I3364</f>
        <v>#REF!</v>
      </c>
      <c r="R3364" s="25">
        <f t="shared" si="267"/>
        <v>21600</v>
      </c>
      <c r="S3364" s="25" t="e">
        <f t="shared" si="268"/>
        <v>#REF!</v>
      </c>
      <c r="T3364" s="25">
        <f t="shared" si="265"/>
        <v>21600</v>
      </c>
      <c r="U3364" s="25"/>
      <c r="V3364" s="23"/>
      <c r="W3364" s="23"/>
      <c r="X3364" s="24" t="e">
        <f>+#REF!-I3364</f>
        <v>#REF!</v>
      </c>
      <c r="Y3364" s="23"/>
      <c r="Z3364" s="23"/>
      <c r="AA3364" s="23"/>
      <c r="AB3364" s="23"/>
      <c r="AC3364" s="23"/>
      <c r="AD3364" s="23"/>
      <c r="AE3364" s="26" t="str">
        <f>VLOOKUP(E3364,'[1]Tirupati Member''s Detail'!$D$2:$L$1048576,9,0)</f>
        <v>last reminder 07</v>
      </c>
    </row>
    <row r="3365" spans="1:31" x14ac:dyDescent="0.3">
      <c r="A3365" s="27">
        <v>3369</v>
      </c>
      <c r="B3365" s="28"/>
      <c r="C3365" s="29" t="s">
        <v>9724</v>
      </c>
      <c r="D3365" s="20" t="s">
        <v>22</v>
      </c>
      <c r="E3365" s="29">
        <v>1000848</v>
      </c>
      <c r="F3365" s="20" t="s">
        <v>24</v>
      </c>
      <c r="G3365" s="20" t="s">
        <v>25</v>
      </c>
      <c r="H3365" s="29" t="s">
        <v>6435</v>
      </c>
      <c r="I3365" s="30">
        <v>1994</v>
      </c>
      <c r="J3365" s="29" t="s">
        <v>9725</v>
      </c>
      <c r="K3365" s="22">
        <f>VLOOKUP(E3365,'[1]Tirupati Member''s Detail'!$D$2:$L$1048576,8,0)</f>
        <v>2007</v>
      </c>
      <c r="L3365" s="23">
        <f>VLOOKUP(E3365,'[1]Tirupati Member''s Detail'!$D$2:$L$1048576,4,0)</f>
        <v>25650</v>
      </c>
      <c r="M3365" s="23">
        <f t="shared" si="264"/>
        <v>25650</v>
      </c>
      <c r="N3365" s="23">
        <f>VLOOKUP(E3365,'[1]Tirupati Member''s Detail'!$D$2:$L$1048576,5,0)</f>
        <v>25650</v>
      </c>
      <c r="O3365" s="23" t="str">
        <f>VLOOKUP(E3365,'[1]Tirupati Member''s Detail'!$D$2:$L$1048576,7,0)</f>
        <v>R.M</v>
      </c>
      <c r="P3365" s="23">
        <f t="shared" si="266"/>
        <v>0</v>
      </c>
      <c r="Q3365" s="24" t="e">
        <f>+#REF!-I3365</f>
        <v>#REF!</v>
      </c>
      <c r="R3365" s="25">
        <f t="shared" si="267"/>
        <v>20520</v>
      </c>
      <c r="S3365" s="25" t="e">
        <f t="shared" si="268"/>
        <v>#REF!</v>
      </c>
      <c r="T3365" s="25">
        <f t="shared" si="265"/>
        <v>20520</v>
      </c>
      <c r="U3365" s="25"/>
      <c r="V3365" s="23"/>
      <c r="W3365" s="23"/>
      <c r="X3365" s="24" t="e">
        <f>+#REF!-I3365</f>
        <v>#REF!</v>
      </c>
      <c r="Y3365" s="23"/>
      <c r="Z3365" s="23"/>
      <c r="AA3365" s="23"/>
      <c r="AB3365" s="23"/>
      <c r="AC3365" s="23"/>
      <c r="AD3365" s="23"/>
      <c r="AE3365" s="26" t="str">
        <f>VLOOKUP(E3365,'[1]Tirupati Member''s Detail'!$D$2:$L$1048576,9,0)</f>
        <v>last reminder 07</v>
      </c>
    </row>
    <row r="3366" spans="1:31" ht="28.8" x14ac:dyDescent="0.3">
      <c r="A3366" s="27">
        <v>3370</v>
      </c>
      <c r="B3366" s="28"/>
      <c r="C3366" s="29" t="s">
        <v>9726</v>
      </c>
      <c r="D3366" s="20" t="s">
        <v>22</v>
      </c>
      <c r="E3366" s="29">
        <v>1000849</v>
      </c>
      <c r="F3366" s="20" t="s">
        <v>24</v>
      </c>
      <c r="G3366" s="20" t="s">
        <v>25</v>
      </c>
      <c r="H3366" s="29" t="s">
        <v>6435</v>
      </c>
      <c r="I3366" s="30">
        <v>1994</v>
      </c>
      <c r="J3366" s="29" t="s">
        <v>9727</v>
      </c>
      <c r="K3366" s="22" t="str">
        <f>VLOOKUP(E3366,'[1]Tirupati Member''s Detail'!$D$2:$L$1048576,8,0)</f>
        <v>No</v>
      </c>
      <c r="L3366" s="23">
        <f>VLOOKUP(E3366,'[1]Tirupati Member''s Detail'!$D$2:$L$1048576,4,0)</f>
        <v>27000</v>
      </c>
      <c r="M3366" s="23">
        <f t="shared" si="264"/>
        <v>27000</v>
      </c>
      <c r="N3366" s="23">
        <f>VLOOKUP(E3366,'[1]Tirupati Member''s Detail'!$D$2:$L$1048576,5,0)</f>
        <v>8100</v>
      </c>
      <c r="O3366" s="23" t="str">
        <f>VLOOKUP(E3366,'[1]Tirupati Member''s Detail'!$D$2:$L$1048576,7,0)</f>
        <v>Outstanding</v>
      </c>
      <c r="P3366" s="23">
        <f t="shared" si="266"/>
        <v>18900</v>
      </c>
      <c r="Q3366" s="24" t="e">
        <f>+#REF!-I3366</f>
        <v>#REF!</v>
      </c>
      <c r="R3366" s="25">
        <f t="shared" si="267"/>
        <v>6480</v>
      </c>
      <c r="S3366" s="25" t="e">
        <f t="shared" si="268"/>
        <v>#REF!</v>
      </c>
      <c r="T3366" s="25">
        <f t="shared" si="265"/>
        <v>6480</v>
      </c>
      <c r="U3366" s="25"/>
      <c r="V3366" s="23"/>
      <c r="W3366" s="23"/>
      <c r="X3366" s="24" t="e">
        <f>+#REF!-I3366</f>
        <v>#REF!</v>
      </c>
      <c r="Y3366" s="23"/>
      <c r="Z3366" s="23"/>
      <c r="AA3366" s="23"/>
      <c r="AB3366" s="23"/>
      <c r="AC3366" s="23"/>
      <c r="AD3366" s="23"/>
      <c r="AE3366" s="26" t="str">
        <f>VLOOKUP(E3366,'[1]Tirupati Member''s Detail'!$D$2:$L$1048576,9,0)</f>
        <v>Letter not sent (Outstanding Rs 18900/-)total 2 members:- 01000849 &amp; 01000850:- TPT</v>
      </c>
    </row>
    <row r="3367" spans="1:31" ht="28.8" x14ac:dyDescent="0.3">
      <c r="A3367" s="27">
        <v>3371</v>
      </c>
      <c r="B3367" s="28"/>
      <c r="C3367" s="29" t="s">
        <v>9728</v>
      </c>
      <c r="D3367" s="20" t="s">
        <v>22</v>
      </c>
      <c r="E3367" s="29">
        <v>1000850</v>
      </c>
      <c r="F3367" s="20" t="s">
        <v>24</v>
      </c>
      <c r="G3367" s="20" t="s">
        <v>25</v>
      </c>
      <c r="H3367" s="29" t="s">
        <v>6435</v>
      </c>
      <c r="I3367" s="30">
        <v>1994</v>
      </c>
      <c r="J3367" s="29" t="s">
        <v>9727</v>
      </c>
      <c r="K3367" s="22" t="str">
        <f>VLOOKUP(E3367,'[1]Tirupati Member''s Detail'!$D$2:$L$1048576,8,0)</f>
        <v>No</v>
      </c>
      <c r="L3367" s="23">
        <f>VLOOKUP(E3367,'[1]Tirupati Member''s Detail'!$D$2:$L$1048576,4,0)</f>
        <v>27000</v>
      </c>
      <c r="M3367" s="23">
        <f t="shared" si="264"/>
        <v>27000</v>
      </c>
      <c r="N3367" s="23">
        <f>VLOOKUP(E3367,'[1]Tirupati Member''s Detail'!$D$2:$L$1048576,5,0)</f>
        <v>8100</v>
      </c>
      <c r="O3367" s="23" t="str">
        <f>VLOOKUP(E3367,'[1]Tirupati Member''s Detail'!$D$2:$L$1048576,7,0)</f>
        <v>Outstanding</v>
      </c>
      <c r="P3367" s="23">
        <f t="shared" si="266"/>
        <v>18900</v>
      </c>
      <c r="Q3367" s="24" t="e">
        <f>+#REF!-I3367</f>
        <v>#REF!</v>
      </c>
      <c r="R3367" s="25">
        <f t="shared" si="267"/>
        <v>6480</v>
      </c>
      <c r="S3367" s="25" t="e">
        <f t="shared" si="268"/>
        <v>#REF!</v>
      </c>
      <c r="T3367" s="25">
        <f t="shared" si="265"/>
        <v>6480</v>
      </c>
      <c r="U3367" s="25"/>
      <c r="V3367" s="23"/>
      <c r="W3367" s="23"/>
      <c r="X3367" s="24" t="e">
        <f>+#REF!-I3367</f>
        <v>#REF!</v>
      </c>
      <c r="Y3367" s="23"/>
      <c r="Z3367" s="23"/>
      <c r="AA3367" s="23"/>
      <c r="AB3367" s="23"/>
      <c r="AC3367" s="23"/>
      <c r="AD3367" s="23"/>
      <c r="AE3367" s="26" t="str">
        <f>VLOOKUP(E3367,'[1]Tirupati Member''s Detail'!$D$2:$L$1048576,9,0)</f>
        <v>Letter not sent, (outstanding Rs 18900/-) total 2 members TPT:- 01000849 &amp; 01000850</v>
      </c>
    </row>
    <row r="3368" spans="1:31" ht="28.8" x14ac:dyDescent="0.3">
      <c r="A3368" s="27">
        <v>3372</v>
      </c>
      <c r="B3368" s="28"/>
      <c r="C3368" s="29" t="s">
        <v>9729</v>
      </c>
      <c r="D3368" s="20" t="s">
        <v>22</v>
      </c>
      <c r="E3368" s="29">
        <v>1000851</v>
      </c>
      <c r="F3368" s="20" t="s">
        <v>24</v>
      </c>
      <c r="G3368" s="20" t="s">
        <v>25</v>
      </c>
      <c r="H3368" s="29" t="s">
        <v>6522</v>
      </c>
      <c r="I3368" s="30">
        <v>1994</v>
      </c>
      <c r="J3368" s="29" t="s">
        <v>9730</v>
      </c>
      <c r="K3368" s="22" t="str">
        <f>VLOOKUP(E3368,'[1]Tirupati Member''s Detail'!$D$2:$L$1048576,8,0)</f>
        <v>No</v>
      </c>
      <c r="L3368" s="23">
        <f>VLOOKUP(E3368,'[1]Tirupati Member''s Detail'!$D$2:$L$1048576,4,0)</f>
        <v>32000</v>
      </c>
      <c r="M3368" s="23">
        <f t="shared" si="264"/>
        <v>32000</v>
      </c>
      <c r="N3368" s="23">
        <f>VLOOKUP(E3368,'[1]Tirupati Member''s Detail'!$D$2:$L$1048576,5,0)</f>
        <v>32000</v>
      </c>
      <c r="O3368" s="23" t="str">
        <f>VLOOKUP(E3368,'[1]Tirupati Member''s Detail'!$D$2:$L$1048576,7,0)</f>
        <v>I.R.M</v>
      </c>
      <c r="P3368" s="23">
        <f t="shared" si="266"/>
        <v>0</v>
      </c>
      <c r="Q3368" s="24" t="e">
        <f>+#REF!-I3368</f>
        <v>#REF!</v>
      </c>
      <c r="R3368" s="25">
        <f t="shared" si="267"/>
        <v>25600</v>
      </c>
      <c r="S3368" s="25" t="e">
        <f t="shared" si="268"/>
        <v>#REF!</v>
      </c>
      <c r="T3368" s="25">
        <f t="shared" si="265"/>
        <v>25600</v>
      </c>
      <c r="U3368" s="25"/>
      <c r="V3368" s="23"/>
      <c r="W3368" s="23"/>
      <c r="X3368" s="24" t="e">
        <f>+#REF!-I3368</f>
        <v>#REF!</v>
      </c>
      <c r="Y3368" s="23"/>
      <c r="Z3368" s="23"/>
      <c r="AA3368" s="23"/>
      <c r="AB3368" s="23"/>
      <c r="AC3368" s="23"/>
      <c r="AD3368" s="23"/>
      <c r="AE3368" s="26" t="str">
        <f>VLOOKUP(E3368,'[1]Tirupati Member''s Detail'!$D$2:$L$1048576,9,0)</f>
        <v>last communication 97, total 3 membership:- 01000851, 01000852 &amp; 01000853:- TPT</v>
      </c>
    </row>
    <row r="3369" spans="1:31" ht="28.8" x14ac:dyDescent="0.3">
      <c r="A3369" s="27">
        <v>3373</v>
      </c>
      <c r="B3369" s="28"/>
      <c r="C3369" s="29" t="s">
        <v>9731</v>
      </c>
      <c r="D3369" s="20" t="s">
        <v>22</v>
      </c>
      <c r="E3369" s="29">
        <v>1000852</v>
      </c>
      <c r="F3369" s="20" t="s">
        <v>24</v>
      </c>
      <c r="G3369" s="20" t="s">
        <v>25</v>
      </c>
      <c r="H3369" s="29" t="s">
        <v>6522</v>
      </c>
      <c r="I3369" s="30">
        <v>1994</v>
      </c>
      <c r="J3369" s="29" t="s">
        <v>9730</v>
      </c>
      <c r="K3369" s="22" t="str">
        <f>VLOOKUP(E3369,'[1]Tirupati Member''s Detail'!$D$2:$L$1048576,8,0)</f>
        <v>No</v>
      </c>
      <c r="L3369" s="23">
        <f>VLOOKUP(E3369,'[1]Tirupati Member''s Detail'!$D$2:$L$1048576,4,0)</f>
        <v>32000</v>
      </c>
      <c r="M3369" s="23">
        <f t="shared" si="264"/>
        <v>32000</v>
      </c>
      <c r="N3369" s="23">
        <f>VLOOKUP(E3369,'[1]Tirupati Member''s Detail'!$D$2:$L$1048576,5,0)</f>
        <v>32000</v>
      </c>
      <c r="O3369" s="23" t="str">
        <f>VLOOKUP(E3369,'[1]Tirupati Member''s Detail'!$D$2:$L$1048576,7,0)</f>
        <v>I.R.M</v>
      </c>
      <c r="P3369" s="23">
        <f t="shared" si="266"/>
        <v>0</v>
      </c>
      <c r="Q3369" s="24" t="e">
        <f>+#REF!-I3369</f>
        <v>#REF!</v>
      </c>
      <c r="R3369" s="25">
        <f t="shared" si="267"/>
        <v>25600</v>
      </c>
      <c r="S3369" s="25" t="e">
        <f t="shared" si="268"/>
        <v>#REF!</v>
      </c>
      <c r="T3369" s="25">
        <f t="shared" si="265"/>
        <v>25600</v>
      </c>
      <c r="U3369" s="25"/>
      <c r="V3369" s="23"/>
      <c r="W3369" s="23"/>
      <c r="X3369" s="24" t="e">
        <f>+#REF!-I3369</f>
        <v>#REF!</v>
      </c>
      <c r="Y3369" s="23"/>
      <c r="Z3369" s="23"/>
      <c r="AA3369" s="23"/>
      <c r="AB3369" s="23"/>
      <c r="AC3369" s="23"/>
      <c r="AD3369" s="23"/>
      <c r="AE3369" s="26" t="str">
        <f>VLOOKUP(E3369,'[1]Tirupati Member''s Detail'!$D$2:$L$1048576,9,0)</f>
        <v>last communication 05, total 3 membership:- 01000851, 01000852 &amp; 01000853:- TPT</v>
      </c>
    </row>
    <row r="3370" spans="1:31" ht="28.8" x14ac:dyDescent="0.3">
      <c r="A3370" s="27">
        <v>3374</v>
      </c>
      <c r="B3370" s="28"/>
      <c r="C3370" s="29" t="s">
        <v>9732</v>
      </c>
      <c r="D3370" s="20" t="s">
        <v>22</v>
      </c>
      <c r="E3370" s="29">
        <v>1000853</v>
      </c>
      <c r="F3370" s="20" t="s">
        <v>24</v>
      </c>
      <c r="G3370" s="20" t="s">
        <v>25</v>
      </c>
      <c r="H3370" s="29" t="s">
        <v>6522</v>
      </c>
      <c r="I3370" s="30">
        <v>1994</v>
      </c>
      <c r="J3370" s="29" t="s">
        <v>9733</v>
      </c>
      <c r="K3370" s="22" t="str">
        <f>VLOOKUP(E3370,'[1]Tirupati Member''s Detail'!$D$2:$L$1048576,8,0)</f>
        <v>No</v>
      </c>
      <c r="L3370" s="23">
        <f>VLOOKUP(E3370,'[1]Tirupati Member''s Detail'!$D$2:$L$1048576,4,0)</f>
        <v>32000</v>
      </c>
      <c r="M3370" s="23">
        <f t="shared" si="264"/>
        <v>32000</v>
      </c>
      <c r="N3370" s="23">
        <f>VLOOKUP(E3370,'[1]Tirupati Member''s Detail'!$D$2:$L$1048576,5,0)</f>
        <v>32000</v>
      </c>
      <c r="O3370" s="23" t="str">
        <f>VLOOKUP(E3370,'[1]Tirupati Member''s Detail'!$D$2:$L$1048576,7,0)</f>
        <v>I.R.M</v>
      </c>
      <c r="P3370" s="23">
        <f t="shared" si="266"/>
        <v>0</v>
      </c>
      <c r="Q3370" s="24" t="e">
        <f>+#REF!-I3370</f>
        <v>#REF!</v>
      </c>
      <c r="R3370" s="25">
        <f t="shared" si="267"/>
        <v>25600</v>
      </c>
      <c r="S3370" s="25" t="e">
        <f t="shared" si="268"/>
        <v>#REF!</v>
      </c>
      <c r="T3370" s="25">
        <f t="shared" si="265"/>
        <v>25600</v>
      </c>
      <c r="U3370" s="25"/>
      <c r="V3370" s="23"/>
      <c r="W3370" s="23"/>
      <c r="X3370" s="24" t="e">
        <f>+#REF!-I3370</f>
        <v>#REF!</v>
      </c>
      <c r="Y3370" s="23"/>
      <c r="Z3370" s="23"/>
      <c r="AA3370" s="23"/>
      <c r="AB3370" s="23"/>
      <c r="AC3370" s="23"/>
      <c r="AD3370" s="23"/>
      <c r="AE3370" s="26" t="str">
        <f>VLOOKUP(E3370,'[1]Tirupati Member''s Detail'!$D$2:$L$1048576,9,0)</f>
        <v>last communication 05, total 3 membership:- 01000851, 01000852 &amp; 01000853:- TPT</v>
      </c>
    </row>
    <row r="3371" spans="1:31" x14ac:dyDescent="0.3">
      <c r="A3371" s="27">
        <v>3375</v>
      </c>
      <c r="B3371" s="28"/>
      <c r="C3371" s="29" t="s">
        <v>9734</v>
      </c>
      <c r="D3371" s="20" t="s">
        <v>22</v>
      </c>
      <c r="E3371" s="29">
        <v>1000855</v>
      </c>
      <c r="F3371" s="20" t="s">
        <v>24</v>
      </c>
      <c r="G3371" s="20" t="s">
        <v>25</v>
      </c>
      <c r="H3371" s="29" t="s">
        <v>6477</v>
      </c>
      <c r="I3371" s="30">
        <v>1994</v>
      </c>
      <c r="J3371" s="29" t="s">
        <v>9735</v>
      </c>
      <c r="K3371" s="22" t="str">
        <f>VLOOKUP(E3371,'[1]Tirupati Member''s Detail'!$D$2:$L$1048576,8,0)</f>
        <v>No</v>
      </c>
      <c r="L3371" s="23">
        <f>VLOOKUP(E3371,'[1]Tirupati Member''s Detail'!$D$2:$L$1048576,4,0)</f>
        <v>22000</v>
      </c>
      <c r="M3371" s="23">
        <f t="shared" si="264"/>
        <v>22000</v>
      </c>
      <c r="N3371" s="23">
        <f>VLOOKUP(E3371,'[1]Tirupati Member''s Detail'!$D$2:$L$1048576,5,0)</f>
        <v>22000</v>
      </c>
      <c r="O3371" s="23" t="str">
        <f>VLOOKUP(E3371,'[1]Tirupati Member''s Detail'!$D$2:$L$1048576,7,0)</f>
        <v>I.R.M</v>
      </c>
      <c r="P3371" s="23">
        <f t="shared" si="266"/>
        <v>0</v>
      </c>
      <c r="Q3371" s="24" t="e">
        <f>+#REF!-I3371</f>
        <v>#REF!</v>
      </c>
      <c r="R3371" s="25">
        <f t="shared" si="267"/>
        <v>17600</v>
      </c>
      <c r="S3371" s="25" t="e">
        <f t="shared" si="268"/>
        <v>#REF!</v>
      </c>
      <c r="T3371" s="25">
        <f t="shared" si="265"/>
        <v>17600</v>
      </c>
      <c r="U3371" s="25"/>
      <c r="V3371" s="23"/>
      <c r="W3371" s="23"/>
      <c r="X3371" s="24" t="e">
        <f>+#REF!-I3371</f>
        <v>#REF!</v>
      </c>
      <c r="Y3371" s="23"/>
      <c r="Z3371" s="23"/>
      <c r="AA3371" s="23"/>
      <c r="AB3371" s="23"/>
      <c r="AC3371" s="23"/>
      <c r="AD3371" s="23"/>
      <c r="AE3371" s="26" t="str">
        <f>VLOOKUP(E3371,'[1]Tirupati Member''s Detail'!$D$2:$L$1048576,9,0)</f>
        <v>last communication 96</v>
      </c>
    </row>
    <row r="3372" spans="1:31" x14ac:dyDescent="0.3">
      <c r="A3372" s="27">
        <v>3376</v>
      </c>
      <c r="B3372" s="28"/>
      <c r="C3372" s="29" t="s">
        <v>9736</v>
      </c>
      <c r="D3372" s="20" t="s">
        <v>22</v>
      </c>
      <c r="E3372" s="29">
        <v>1000857</v>
      </c>
      <c r="F3372" s="20" t="s">
        <v>24</v>
      </c>
      <c r="G3372" s="20" t="s">
        <v>25</v>
      </c>
      <c r="H3372" s="29" t="s">
        <v>6526</v>
      </c>
      <c r="I3372" s="30">
        <v>1994</v>
      </c>
      <c r="J3372" s="29" t="s">
        <v>9737</v>
      </c>
      <c r="K3372" s="22" t="str">
        <f>VLOOKUP(E3372,'[1]Tirupati Member''s Detail'!$D$2:$L$1048576,8,0)</f>
        <v>No</v>
      </c>
      <c r="L3372" s="23">
        <f>VLOOKUP(E3372,'[1]Tirupati Member''s Detail'!$D$2:$L$1048576,4,0)</f>
        <v>22000</v>
      </c>
      <c r="M3372" s="23">
        <f t="shared" si="264"/>
        <v>22000</v>
      </c>
      <c r="N3372" s="23">
        <f>VLOOKUP(E3372,'[1]Tirupati Member''s Detail'!$D$2:$L$1048576,5,0)</f>
        <v>13200</v>
      </c>
      <c r="O3372" s="23" t="str">
        <f>VLOOKUP(E3372,'[1]Tirupati Member''s Detail'!$D$2:$L$1048576,7,0)</f>
        <v>Outstanding</v>
      </c>
      <c r="P3372" s="23">
        <f t="shared" si="266"/>
        <v>8800</v>
      </c>
      <c r="Q3372" s="24" t="e">
        <f>+#REF!-I3372</f>
        <v>#REF!</v>
      </c>
      <c r="R3372" s="25">
        <f t="shared" si="267"/>
        <v>10560</v>
      </c>
      <c r="S3372" s="25" t="e">
        <f t="shared" si="268"/>
        <v>#REF!</v>
      </c>
      <c r="T3372" s="25">
        <f t="shared" si="265"/>
        <v>10560</v>
      </c>
      <c r="U3372" s="25"/>
      <c r="V3372" s="23"/>
      <c r="W3372" s="23"/>
      <c r="X3372" s="24" t="e">
        <f>+#REF!-I3372</f>
        <v>#REF!</v>
      </c>
      <c r="Y3372" s="23"/>
      <c r="Z3372" s="23"/>
      <c r="AA3372" s="23"/>
      <c r="AB3372" s="23"/>
      <c r="AC3372" s="23"/>
      <c r="AD3372" s="23"/>
      <c r="AE3372" s="26" t="str">
        <f>VLOOKUP(E3372,'[1]Tirupati Member''s Detail'!$D$2:$L$1048576,9,0)</f>
        <v>Last communication 94 (Outdtanding Rs 8800/-)</v>
      </c>
    </row>
    <row r="3373" spans="1:31" x14ac:dyDescent="0.3">
      <c r="A3373" s="27">
        <v>3377</v>
      </c>
      <c r="B3373" s="28"/>
      <c r="C3373" s="29" t="s">
        <v>9738</v>
      </c>
      <c r="D3373" s="20" t="s">
        <v>22</v>
      </c>
      <c r="E3373" s="29">
        <v>1000858</v>
      </c>
      <c r="F3373" s="20" t="s">
        <v>24</v>
      </c>
      <c r="G3373" s="20" t="s">
        <v>25</v>
      </c>
      <c r="H3373" s="29" t="s">
        <v>9739</v>
      </c>
      <c r="I3373" s="30">
        <v>1994</v>
      </c>
      <c r="J3373" s="29" t="s">
        <v>9740</v>
      </c>
      <c r="K3373" s="22" t="str">
        <f>VLOOKUP(E3373,'[1]Tirupati Member''s Detail'!$D$2:$L$1048576,8,0)</f>
        <v>No</v>
      </c>
      <c r="L3373" s="23">
        <f>VLOOKUP(E3373,'[1]Tirupati Member''s Detail'!$D$2:$L$1048576,4,0)</f>
        <v>27000</v>
      </c>
      <c r="M3373" s="23">
        <f t="shared" si="264"/>
        <v>27000</v>
      </c>
      <c r="N3373" s="23">
        <f>VLOOKUP(E3373,'[1]Tirupati Member''s Detail'!$D$2:$L$1048576,5,0)</f>
        <v>16200</v>
      </c>
      <c r="O3373" s="23" t="str">
        <f>VLOOKUP(E3373,'[1]Tirupati Member''s Detail'!$D$2:$L$1048576,7,0)</f>
        <v>Outstanding</v>
      </c>
      <c r="P3373" s="23">
        <f t="shared" si="266"/>
        <v>10800</v>
      </c>
      <c r="Q3373" s="24" t="e">
        <f>+#REF!-I3373</f>
        <v>#REF!</v>
      </c>
      <c r="R3373" s="25">
        <f t="shared" si="267"/>
        <v>12960</v>
      </c>
      <c r="S3373" s="25" t="e">
        <f t="shared" si="268"/>
        <v>#REF!</v>
      </c>
      <c r="T3373" s="25">
        <f t="shared" si="265"/>
        <v>12960</v>
      </c>
      <c r="U3373" s="25"/>
      <c r="V3373" s="23"/>
      <c r="W3373" s="23"/>
      <c r="X3373" s="24" t="e">
        <f>+#REF!-I3373</f>
        <v>#REF!</v>
      </c>
      <c r="Y3373" s="23"/>
      <c r="Z3373" s="23"/>
      <c r="AA3373" s="23"/>
      <c r="AB3373" s="23"/>
      <c r="AC3373" s="23"/>
      <c r="AD3373" s="23"/>
      <c r="AE3373" s="26" t="str">
        <f>VLOOKUP(E3373,'[1]Tirupati Member''s Detail'!$D$2:$L$1048576,9,0)</f>
        <v>AsPOd last communication 07 (Outstanding Rs 10800/-)</v>
      </c>
    </row>
    <row r="3374" spans="1:31" x14ac:dyDescent="0.3">
      <c r="A3374" s="27">
        <v>3378</v>
      </c>
      <c r="B3374" s="28"/>
      <c r="C3374" s="29" t="s">
        <v>9741</v>
      </c>
      <c r="D3374" s="20" t="s">
        <v>22</v>
      </c>
      <c r="E3374" s="29">
        <v>1000859</v>
      </c>
      <c r="F3374" s="20" t="s">
        <v>24</v>
      </c>
      <c r="G3374" s="20" t="s">
        <v>25</v>
      </c>
      <c r="H3374" s="29" t="s">
        <v>6473</v>
      </c>
      <c r="I3374" s="30">
        <v>1994</v>
      </c>
      <c r="J3374" s="29" t="s">
        <v>4324</v>
      </c>
      <c r="K3374" s="22" t="str">
        <f>VLOOKUP(E3374,'[1]Tirupati Member''s Detail'!$D$2:$L$1048576,8,0)</f>
        <v>No</v>
      </c>
      <c r="L3374" s="23">
        <f>VLOOKUP(E3374,'[1]Tirupati Member''s Detail'!$D$2:$L$1048576,4,0)</f>
        <v>22000</v>
      </c>
      <c r="M3374" s="23">
        <f t="shared" si="264"/>
        <v>22000</v>
      </c>
      <c r="N3374" s="23">
        <f>VLOOKUP(E3374,'[1]Tirupati Member''s Detail'!$D$2:$L$1048576,5,0)</f>
        <v>20900</v>
      </c>
      <c r="O3374" s="23" t="str">
        <f>VLOOKUP(E3374,'[1]Tirupati Member''s Detail'!$D$2:$L$1048576,7,0)</f>
        <v>I.R.M</v>
      </c>
      <c r="P3374" s="23">
        <f t="shared" si="266"/>
        <v>1100</v>
      </c>
      <c r="Q3374" s="24" t="e">
        <f>+#REF!-I3374</f>
        <v>#REF!</v>
      </c>
      <c r="R3374" s="25">
        <f t="shared" si="267"/>
        <v>16720</v>
      </c>
      <c r="S3374" s="25" t="e">
        <f t="shared" si="268"/>
        <v>#REF!</v>
      </c>
      <c r="T3374" s="25">
        <f t="shared" si="265"/>
        <v>16720</v>
      </c>
      <c r="U3374" s="25"/>
      <c r="V3374" s="23"/>
      <c r="W3374" s="23"/>
      <c r="X3374" s="24" t="e">
        <f>+#REF!-I3374</f>
        <v>#REF!</v>
      </c>
      <c r="Y3374" s="23"/>
      <c r="Z3374" s="23"/>
      <c r="AA3374" s="23"/>
      <c r="AB3374" s="23"/>
      <c r="AC3374" s="23"/>
      <c r="AD3374" s="23"/>
      <c r="AE3374" s="26" t="str">
        <f>VLOOKUP(E3374,'[1]Tirupati Member''s Detail'!$D$2:$L$1048576,9,0)</f>
        <v>last comm 93</v>
      </c>
    </row>
    <row r="3375" spans="1:31" x14ac:dyDescent="0.3">
      <c r="A3375" s="27">
        <v>3379</v>
      </c>
      <c r="B3375" s="28"/>
      <c r="C3375" s="29" t="s">
        <v>9742</v>
      </c>
      <c r="D3375" s="20" t="s">
        <v>22</v>
      </c>
      <c r="E3375" s="29">
        <v>1000860</v>
      </c>
      <c r="F3375" s="20" t="s">
        <v>24</v>
      </c>
      <c r="G3375" s="20" t="s">
        <v>25</v>
      </c>
      <c r="H3375" s="29" t="s">
        <v>9706</v>
      </c>
      <c r="I3375" s="30">
        <v>1994</v>
      </c>
      <c r="J3375" s="29" t="s">
        <v>9743</v>
      </c>
      <c r="K3375" s="22" t="str">
        <f>VLOOKUP(E3375,'[1]Tirupati Member''s Detail'!$D$2:$L$1048576,8,0)</f>
        <v>No</v>
      </c>
      <c r="L3375" s="23">
        <f>VLOOKUP(E3375,'[1]Tirupati Member''s Detail'!$D$2:$L$1048576,4,0)</f>
        <v>22000</v>
      </c>
      <c r="M3375" s="23">
        <f t="shared" si="264"/>
        <v>22000</v>
      </c>
      <c r="N3375" s="23">
        <f>VLOOKUP(E3375,'[1]Tirupati Member''s Detail'!$D$2:$L$1048576,5,0)</f>
        <v>5500</v>
      </c>
      <c r="O3375" s="23" t="str">
        <f>VLOOKUP(E3375,'[1]Tirupati Member''s Detail'!$D$2:$L$1048576,7,0)</f>
        <v>Outstanding</v>
      </c>
      <c r="P3375" s="23">
        <f t="shared" si="266"/>
        <v>16500</v>
      </c>
      <c r="Q3375" s="24" t="e">
        <f>+#REF!-I3375</f>
        <v>#REF!</v>
      </c>
      <c r="R3375" s="25">
        <f t="shared" si="267"/>
        <v>4400</v>
      </c>
      <c r="S3375" s="25" t="e">
        <f t="shared" si="268"/>
        <v>#REF!</v>
      </c>
      <c r="T3375" s="25">
        <f t="shared" si="265"/>
        <v>4400</v>
      </c>
      <c r="U3375" s="25"/>
      <c r="V3375" s="23"/>
      <c r="W3375" s="23"/>
      <c r="X3375" s="24" t="e">
        <f>+#REF!-I3375</f>
        <v>#REF!</v>
      </c>
      <c r="Y3375" s="23"/>
      <c r="Z3375" s="23"/>
      <c r="AA3375" s="23"/>
      <c r="AB3375" s="23"/>
      <c r="AC3375" s="23"/>
      <c r="AD3375" s="23"/>
      <c r="AE3375" s="26" t="str">
        <f>VLOOKUP(E3375,'[1]Tirupati Member''s Detail'!$D$2:$L$1048576,9,0)</f>
        <v>As POD last communication 07 (Outstanding rs 16500/-)</v>
      </c>
    </row>
    <row r="3376" spans="1:31" x14ac:dyDescent="0.3">
      <c r="A3376" s="27">
        <v>3380</v>
      </c>
      <c r="B3376" s="28"/>
      <c r="C3376" s="29" t="s">
        <v>9744</v>
      </c>
      <c r="D3376" s="20" t="s">
        <v>22</v>
      </c>
      <c r="E3376" s="29">
        <v>1000861</v>
      </c>
      <c r="F3376" s="20" t="s">
        <v>24</v>
      </c>
      <c r="G3376" s="20" t="s">
        <v>25</v>
      </c>
      <c r="H3376" s="29" t="s">
        <v>6504</v>
      </c>
      <c r="I3376" s="30">
        <v>1994</v>
      </c>
      <c r="J3376" s="29" t="s">
        <v>9745</v>
      </c>
      <c r="K3376" s="22" t="str">
        <f>VLOOKUP(E3376,'[1]Tirupati Member''s Detail'!$D$2:$L$1048576,8,0)</f>
        <v>No</v>
      </c>
      <c r="L3376" s="23">
        <f>VLOOKUP(E3376,'[1]Tirupati Member''s Detail'!$D$2:$L$1048576,4,0)</f>
        <v>22000</v>
      </c>
      <c r="M3376" s="23">
        <f t="shared" si="264"/>
        <v>22000</v>
      </c>
      <c r="N3376" s="23">
        <f>VLOOKUP(E3376,'[1]Tirupati Member''s Detail'!$D$2:$L$1048576,5,0)</f>
        <v>22000</v>
      </c>
      <c r="O3376" s="23" t="str">
        <f>VLOOKUP(E3376,'[1]Tirupati Member''s Detail'!$D$2:$L$1048576,7,0)</f>
        <v>I.R.M</v>
      </c>
      <c r="P3376" s="23">
        <f t="shared" si="266"/>
        <v>0</v>
      </c>
      <c r="Q3376" s="24" t="e">
        <f>+#REF!-I3376</f>
        <v>#REF!</v>
      </c>
      <c r="R3376" s="25">
        <f t="shared" si="267"/>
        <v>17600</v>
      </c>
      <c r="S3376" s="25" t="e">
        <f t="shared" si="268"/>
        <v>#REF!</v>
      </c>
      <c r="T3376" s="25">
        <f t="shared" si="265"/>
        <v>17600</v>
      </c>
      <c r="U3376" s="25"/>
      <c r="V3376" s="23"/>
      <c r="W3376" s="23"/>
      <c r="X3376" s="24" t="e">
        <f>+#REF!-I3376</f>
        <v>#REF!</v>
      </c>
      <c r="Y3376" s="23"/>
      <c r="Z3376" s="23"/>
      <c r="AA3376" s="23"/>
      <c r="AB3376" s="23"/>
      <c r="AC3376" s="23"/>
      <c r="AD3376" s="23"/>
      <c r="AE3376" s="26" t="str">
        <f>VLOOKUP(E3376,'[1]Tirupati Member''s Detail'!$D$2:$L$1048576,9,0)</f>
        <v>last communication 94,total 2 membership TPT:- 01000861 &amp; 01000865</v>
      </c>
    </row>
    <row r="3377" spans="1:31" x14ac:dyDescent="0.3">
      <c r="A3377" s="27">
        <v>3381</v>
      </c>
      <c r="B3377" s="28"/>
      <c r="C3377" s="29" t="s">
        <v>9746</v>
      </c>
      <c r="D3377" s="20" t="s">
        <v>22</v>
      </c>
      <c r="E3377" s="29">
        <v>1000863</v>
      </c>
      <c r="F3377" s="20" t="s">
        <v>24</v>
      </c>
      <c r="G3377" s="20" t="s">
        <v>25</v>
      </c>
      <c r="H3377" s="29" t="s">
        <v>6490</v>
      </c>
      <c r="I3377" s="30">
        <v>1994</v>
      </c>
      <c r="J3377" s="29" t="s">
        <v>9747</v>
      </c>
      <c r="K3377" s="22" t="str">
        <f>VLOOKUP(E3377,'[1]Tirupati Member''s Detail'!$D$2:$L$1048576,8,0)</f>
        <v>No</v>
      </c>
      <c r="L3377" s="23">
        <f>VLOOKUP(E3377,'[1]Tirupati Member''s Detail'!$D$2:$L$1048576,4,0)</f>
        <v>27000</v>
      </c>
      <c r="M3377" s="23">
        <f t="shared" si="264"/>
        <v>27000</v>
      </c>
      <c r="N3377" s="23">
        <f>VLOOKUP(E3377,'[1]Tirupati Member''s Detail'!$D$2:$L$1048576,5,0)</f>
        <v>25650</v>
      </c>
      <c r="O3377" s="23" t="str">
        <f>VLOOKUP(E3377,'[1]Tirupati Member''s Detail'!$D$2:$L$1048576,7,0)</f>
        <v>I.R.M</v>
      </c>
      <c r="P3377" s="23">
        <f t="shared" si="266"/>
        <v>1350</v>
      </c>
      <c r="Q3377" s="24" t="e">
        <f>+#REF!-I3377</f>
        <v>#REF!</v>
      </c>
      <c r="R3377" s="25">
        <f t="shared" si="267"/>
        <v>20520</v>
      </c>
      <c r="S3377" s="25" t="e">
        <f t="shared" si="268"/>
        <v>#REF!</v>
      </c>
      <c r="T3377" s="25">
        <f t="shared" si="265"/>
        <v>20520</v>
      </c>
      <c r="U3377" s="25"/>
      <c r="V3377" s="23"/>
      <c r="W3377" s="23"/>
      <c r="X3377" s="24" t="e">
        <f>+#REF!-I3377</f>
        <v>#REF!</v>
      </c>
      <c r="Y3377" s="23"/>
      <c r="Z3377" s="23"/>
      <c r="AA3377" s="23"/>
      <c r="AB3377" s="23"/>
      <c r="AC3377" s="23"/>
      <c r="AD3377" s="23"/>
      <c r="AE3377" s="26" t="str">
        <f>VLOOKUP(E3377,'[1]Tirupati Member''s Detail'!$D$2:$L$1048576,9,0)</f>
        <v>last communication 09</v>
      </c>
    </row>
    <row r="3378" spans="1:31" x14ac:dyDescent="0.3">
      <c r="A3378" s="27">
        <v>3382</v>
      </c>
      <c r="B3378" s="28"/>
      <c r="C3378" s="29" t="s">
        <v>9748</v>
      </c>
      <c r="D3378" s="20" t="s">
        <v>22</v>
      </c>
      <c r="E3378" s="29">
        <v>1000864</v>
      </c>
      <c r="F3378" s="20" t="s">
        <v>24</v>
      </c>
      <c r="G3378" s="20" t="s">
        <v>25</v>
      </c>
      <c r="H3378" s="29" t="s">
        <v>6526</v>
      </c>
      <c r="I3378" s="30">
        <v>1994</v>
      </c>
      <c r="J3378" s="29" t="s">
        <v>9749</v>
      </c>
      <c r="K3378" s="22" t="str">
        <f>VLOOKUP(E3378,'[1]Tirupati Member''s Detail'!$D$2:$L$1048576,8,0)</f>
        <v>No</v>
      </c>
      <c r="L3378" s="23">
        <f>VLOOKUP(E3378,'[1]Tirupati Member''s Detail'!$D$2:$L$1048576,4,0)</f>
        <v>22000</v>
      </c>
      <c r="M3378" s="23">
        <f t="shared" si="264"/>
        <v>22000</v>
      </c>
      <c r="N3378" s="23">
        <f>VLOOKUP(E3378,'[1]Tirupati Member''s Detail'!$D$2:$L$1048576,5,0)</f>
        <v>22000</v>
      </c>
      <c r="O3378" s="23" t="str">
        <f>VLOOKUP(E3378,'[1]Tirupati Member''s Detail'!$D$2:$L$1048576,7,0)</f>
        <v>I.R.M</v>
      </c>
      <c r="P3378" s="23">
        <f t="shared" si="266"/>
        <v>0</v>
      </c>
      <c r="Q3378" s="24" t="e">
        <f>+#REF!-I3378</f>
        <v>#REF!</v>
      </c>
      <c r="R3378" s="25">
        <f t="shared" si="267"/>
        <v>17600</v>
      </c>
      <c r="S3378" s="25" t="e">
        <f t="shared" si="268"/>
        <v>#REF!</v>
      </c>
      <c r="T3378" s="25">
        <f t="shared" si="265"/>
        <v>17600</v>
      </c>
      <c r="U3378" s="25"/>
      <c r="V3378" s="23"/>
      <c r="W3378" s="23"/>
      <c r="X3378" s="24" t="e">
        <f>+#REF!-I3378</f>
        <v>#REF!</v>
      </c>
      <c r="Y3378" s="23"/>
      <c r="Z3378" s="23"/>
      <c r="AA3378" s="23"/>
      <c r="AB3378" s="23"/>
      <c r="AC3378" s="23"/>
      <c r="AD3378" s="23"/>
      <c r="AE3378" s="26" t="str">
        <f>VLOOKUP(E3378,'[1]Tirupati Member''s Detail'!$D$2:$L$1048576,9,0)</f>
        <v>last communication 94</v>
      </c>
    </row>
    <row r="3379" spans="1:31" x14ac:dyDescent="0.3">
      <c r="A3379" s="27">
        <v>3383</v>
      </c>
      <c r="B3379" s="28"/>
      <c r="C3379" s="29" t="s">
        <v>9750</v>
      </c>
      <c r="D3379" s="20" t="s">
        <v>22</v>
      </c>
      <c r="E3379" s="29">
        <v>1000865</v>
      </c>
      <c r="F3379" s="20" t="s">
        <v>24</v>
      </c>
      <c r="G3379" s="20" t="s">
        <v>25</v>
      </c>
      <c r="H3379" s="29" t="s">
        <v>6504</v>
      </c>
      <c r="I3379" s="30">
        <v>1994</v>
      </c>
      <c r="J3379" s="29" t="s">
        <v>9745</v>
      </c>
      <c r="K3379" s="22" t="str">
        <f>VLOOKUP(E3379,'[1]Tirupati Member''s Detail'!$D$2:$L$1048576,8,0)</f>
        <v>No</v>
      </c>
      <c r="L3379" s="23">
        <f>VLOOKUP(E3379,'[1]Tirupati Member''s Detail'!$D$2:$L$1048576,4,0)</f>
        <v>27000</v>
      </c>
      <c r="M3379" s="23">
        <f t="shared" si="264"/>
        <v>27000</v>
      </c>
      <c r="N3379" s="23">
        <f>VLOOKUP(E3379,'[1]Tirupati Member''s Detail'!$D$2:$L$1048576,5,0)</f>
        <v>27000</v>
      </c>
      <c r="O3379" s="23" t="str">
        <f>VLOOKUP(E3379,'[1]Tirupati Member''s Detail'!$D$2:$L$1048576,7,0)</f>
        <v>I.R.M</v>
      </c>
      <c r="P3379" s="23">
        <f t="shared" si="266"/>
        <v>0</v>
      </c>
      <c r="Q3379" s="24" t="e">
        <f>+#REF!-I3379</f>
        <v>#REF!</v>
      </c>
      <c r="R3379" s="25">
        <f t="shared" si="267"/>
        <v>21600</v>
      </c>
      <c r="S3379" s="25" t="e">
        <f t="shared" si="268"/>
        <v>#REF!</v>
      </c>
      <c r="T3379" s="25">
        <f t="shared" si="265"/>
        <v>21600</v>
      </c>
      <c r="U3379" s="25"/>
      <c r="V3379" s="23"/>
      <c r="W3379" s="23"/>
      <c r="X3379" s="24" t="e">
        <f>+#REF!-I3379</f>
        <v>#REF!</v>
      </c>
      <c r="Y3379" s="23"/>
      <c r="Z3379" s="23"/>
      <c r="AA3379" s="23"/>
      <c r="AB3379" s="23"/>
      <c r="AC3379" s="23"/>
      <c r="AD3379" s="23"/>
      <c r="AE3379" s="26" t="str">
        <f>VLOOKUP(E3379,'[1]Tirupati Member''s Detail'!$D$2:$L$1048576,9,0)</f>
        <v>last communication 94,total 2 membership TPT:- 01000861 &amp; 01000865</v>
      </c>
    </row>
    <row r="3380" spans="1:31" x14ac:dyDescent="0.3">
      <c r="A3380" s="27">
        <v>3384</v>
      </c>
      <c r="B3380" s="28"/>
      <c r="C3380" s="29" t="s">
        <v>9751</v>
      </c>
      <c r="D3380" s="20" t="s">
        <v>22</v>
      </c>
      <c r="E3380" s="29">
        <v>1000866</v>
      </c>
      <c r="F3380" s="20" t="s">
        <v>24</v>
      </c>
      <c r="G3380" s="20" t="s">
        <v>25</v>
      </c>
      <c r="H3380" s="29" t="s">
        <v>6617</v>
      </c>
      <c r="I3380" s="30">
        <v>1994</v>
      </c>
      <c r="J3380" s="29" t="s">
        <v>9752</v>
      </c>
      <c r="K3380" s="22" t="str">
        <f>VLOOKUP(E3380,'[1]Tirupati Member''s Detail'!$D$2:$L$1048576,8,0)</f>
        <v>No</v>
      </c>
      <c r="L3380" s="23">
        <f>VLOOKUP(E3380,'[1]Tirupati Member''s Detail'!$D$2:$L$1048576,4,0)</f>
        <v>27000</v>
      </c>
      <c r="M3380" s="23">
        <f t="shared" si="264"/>
        <v>27000</v>
      </c>
      <c r="N3380" s="23">
        <f>VLOOKUP(E3380,'[1]Tirupati Member''s Detail'!$D$2:$L$1048576,5,0)</f>
        <v>27000</v>
      </c>
      <c r="O3380" s="23" t="str">
        <f>VLOOKUP(E3380,'[1]Tirupati Member''s Detail'!$D$2:$L$1048576,7,0)</f>
        <v>I.R.M</v>
      </c>
      <c r="P3380" s="23">
        <f t="shared" si="266"/>
        <v>0</v>
      </c>
      <c r="Q3380" s="24" t="e">
        <f>+#REF!-I3380</f>
        <v>#REF!</v>
      </c>
      <c r="R3380" s="25">
        <f t="shared" si="267"/>
        <v>21600</v>
      </c>
      <c r="S3380" s="25" t="e">
        <f t="shared" si="268"/>
        <v>#REF!</v>
      </c>
      <c r="T3380" s="25">
        <f t="shared" si="265"/>
        <v>21600</v>
      </c>
      <c r="U3380" s="25"/>
      <c r="V3380" s="23"/>
      <c r="W3380" s="23"/>
      <c r="X3380" s="24" t="e">
        <f>+#REF!-I3380</f>
        <v>#REF!</v>
      </c>
      <c r="Y3380" s="23"/>
      <c r="Z3380" s="23"/>
      <c r="AA3380" s="23"/>
      <c r="AB3380" s="23"/>
      <c r="AC3380" s="23"/>
      <c r="AD3380" s="23"/>
      <c r="AE3380" s="26" t="str">
        <f>VLOOKUP(E3380,'[1]Tirupati Member''s Detail'!$D$2:$L$1048576,9,0)</f>
        <v>last communication 04</v>
      </c>
    </row>
    <row r="3381" spans="1:31" x14ac:dyDescent="0.3">
      <c r="A3381" s="27">
        <v>3385</v>
      </c>
      <c r="B3381" s="28"/>
      <c r="C3381" s="29" t="s">
        <v>9753</v>
      </c>
      <c r="D3381" s="20" t="s">
        <v>22</v>
      </c>
      <c r="E3381" s="29">
        <v>1000867</v>
      </c>
      <c r="F3381" s="20" t="s">
        <v>24</v>
      </c>
      <c r="G3381" s="20" t="s">
        <v>25</v>
      </c>
      <c r="H3381" s="29" t="s">
        <v>6490</v>
      </c>
      <c r="I3381" s="30">
        <v>1994</v>
      </c>
      <c r="J3381" s="29" t="s">
        <v>9754</v>
      </c>
      <c r="K3381" s="22" t="str">
        <f>VLOOKUP(E3381,'[1]Tirupati Member''s Detail'!$D$2:$L$1048576,8,0)</f>
        <v>No</v>
      </c>
      <c r="L3381" s="23">
        <f>VLOOKUP(E3381,'[1]Tirupati Member''s Detail'!$D$2:$L$1048576,4,0)</f>
        <v>27000</v>
      </c>
      <c r="M3381" s="23">
        <f t="shared" si="264"/>
        <v>27000</v>
      </c>
      <c r="N3381" s="23">
        <f>VLOOKUP(E3381,'[1]Tirupati Member''s Detail'!$D$2:$L$1048576,5,0)</f>
        <v>25650</v>
      </c>
      <c r="O3381" s="23" t="str">
        <f>VLOOKUP(E3381,'[1]Tirupati Member''s Detail'!$D$2:$L$1048576,7,0)</f>
        <v>I.R.M</v>
      </c>
      <c r="P3381" s="23">
        <f t="shared" si="266"/>
        <v>1350</v>
      </c>
      <c r="Q3381" s="24" t="e">
        <f>+#REF!-I3381</f>
        <v>#REF!</v>
      </c>
      <c r="R3381" s="25">
        <f t="shared" si="267"/>
        <v>20520</v>
      </c>
      <c r="S3381" s="25" t="e">
        <f t="shared" si="268"/>
        <v>#REF!</v>
      </c>
      <c r="T3381" s="25">
        <f t="shared" si="265"/>
        <v>20520</v>
      </c>
      <c r="U3381" s="25"/>
      <c r="V3381" s="23"/>
      <c r="W3381" s="23"/>
      <c r="X3381" s="24" t="e">
        <f>+#REF!-I3381</f>
        <v>#REF!</v>
      </c>
      <c r="Y3381" s="23"/>
      <c r="Z3381" s="23"/>
      <c r="AA3381" s="23"/>
      <c r="AB3381" s="23"/>
      <c r="AC3381" s="23"/>
      <c r="AD3381" s="23"/>
      <c r="AE3381" s="26" t="str">
        <f>VLOOKUP(E3381,'[1]Tirupati Member''s Detail'!$D$2:$L$1048576,9,0)</f>
        <v>last communication 98</v>
      </c>
    </row>
    <row r="3382" spans="1:31" ht="28.8" x14ac:dyDescent="0.3">
      <c r="A3382" s="27">
        <v>3386</v>
      </c>
      <c r="B3382" s="28"/>
      <c r="C3382" s="29" t="s">
        <v>9755</v>
      </c>
      <c r="D3382" s="20" t="s">
        <v>22</v>
      </c>
      <c r="E3382" s="29">
        <v>1000869</v>
      </c>
      <c r="F3382" s="20" t="s">
        <v>24</v>
      </c>
      <c r="G3382" s="20" t="s">
        <v>25</v>
      </c>
      <c r="H3382" s="29" t="s">
        <v>6477</v>
      </c>
      <c r="I3382" s="30">
        <v>1994</v>
      </c>
      <c r="J3382" s="29" t="s">
        <v>9756</v>
      </c>
      <c r="K3382" s="22" t="str">
        <f>VLOOKUP(E3382,'[1]Tirupati Member''s Detail'!$D$2:$L$1048576,8,0)</f>
        <v>No</v>
      </c>
      <c r="L3382" s="23">
        <f>VLOOKUP(E3382,'[1]Tirupati Member''s Detail'!$D$2:$L$1048576,4,0)</f>
        <v>32000</v>
      </c>
      <c r="M3382" s="23">
        <f t="shared" si="264"/>
        <v>32000</v>
      </c>
      <c r="N3382" s="23">
        <f>VLOOKUP(E3382,'[1]Tirupati Member''s Detail'!$D$2:$L$1048576,5,0)</f>
        <v>32000</v>
      </c>
      <c r="O3382" s="23" t="str">
        <f>VLOOKUP(E3382,'[1]Tirupati Member''s Detail'!$D$2:$L$1048576,7,0)</f>
        <v>I.R.M</v>
      </c>
      <c r="P3382" s="23">
        <f t="shared" si="266"/>
        <v>0</v>
      </c>
      <c r="Q3382" s="24" t="e">
        <f>+#REF!-I3382</f>
        <v>#REF!</v>
      </c>
      <c r="R3382" s="25">
        <f t="shared" si="267"/>
        <v>25600</v>
      </c>
      <c r="S3382" s="25" t="e">
        <f t="shared" si="268"/>
        <v>#REF!</v>
      </c>
      <c r="T3382" s="25">
        <f t="shared" si="265"/>
        <v>25600</v>
      </c>
      <c r="U3382" s="25"/>
      <c r="V3382" s="23"/>
      <c r="W3382" s="23"/>
      <c r="X3382" s="24" t="e">
        <f>+#REF!-I3382</f>
        <v>#REF!</v>
      </c>
      <c r="Y3382" s="23"/>
      <c r="Z3382" s="23"/>
      <c r="AA3382" s="23"/>
      <c r="AB3382" s="23"/>
      <c r="AC3382" s="23"/>
      <c r="AD3382" s="23"/>
      <c r="AE3382" s="26" t="str">
        <f>VLOOKUP(E3382,'[1]Tirupati Member''s Detail'!$D$2:$L$1048576,9,0)</f>
        <v>As POD last communication 07,total 3 membership TPT:- 01000732, 01000869, 01000870 (TPT)</v>
      </c>
    </row>
    <row r="3383" spans="1:31" ht="28.8" x14ac:dyDescent="0.3">
      <c r="A3383" s="27">
        <v>3387</v>
      </c>
      <c r="B3383" s="28"/>
      <c r="C3383" s="29" t="s">
        <v>9757</v>
      </c>
      <c r="D3383" s="20" t="s">
        <v>22</v>
      </c>
      <c r="E3383" s="29">
        <v>1000870</v>
      </c>
      <c r="F3383" s="20" t="s">
        <v>24</v>
      </c>
      <c r="G3383" s="20" t="s">
        <v>25</v>
      </c>
      <c r="H3383" s="29" t="s">
        <v>6477</v>
      </c>
      <c r="I3383" s="30">
        <v>1994</v>
      </c>
      <c r="J3383" s="29" t="s">
        <v>9667</v>
      </c>
      <c r="K3383" s="22" t="str">
        <f>VLOOKUP(E3383,'[1]Tirupati Member''s Detail'!$D$2:$L$1048576,8,0)</f>
        <v>No</v>
      </c>
      <c r="L3383" s="23">
        <f>VLOOKUP(E3383,'[1]Tirupati Member''s Detail'!$D$2:$L$1048576,4,0)</f>
        <v>32000</v>
      </c>
      <c r="M3383" s="23">
        <f t="shared" si="264"/>
        <v>32000</v>
      </c>
      <c r="N3383" s="23">
        <f>VLOOKUP(E3383,'[1]Tirupati Member''s Detail'!$D$2:$L$1048576,5,0)</f>
        <v>32000</v>
      </c>
      <c r="O3383" s="23" t="str">
        <f>VLOOKUP(E3383,'[1]Tirupati Member''s Detail'!$D$2:$L$1048576,7,0)</f>
        <v>I.R.M</v>
      </c>
      <c r="P3383" s="23">
        <f t="shared" si="266"/>
        <v>0</v>
      </c>
      <c r="Q3383" s="24" t="e">
        <f>+#REF!-I3383</f>
        <v>#REF!</v>
      </c>
      <c r="R3383" s="25">
        <f t="shared" si="267"/>
        <v>25600</v>
      </c>
      <c r="S3383" s="25" t="e">
        <f t="shared" si="268"/>
        <v>#REF!</v>
      </c>
      <c r="T3383" s="25">
        <f t="shared" si="265"/>
        <v>25600</v>
      </c>
      <c r="U3383" s="25"/>
      <c r="V3383" s="23"/>
      <c r="W3383" s="23"/>
      <c r="X3383" s="24" t="e">
        <f>+#REF!-I3383</f>
        <v>#REF!</v>
      </c>
      <c r="Y3383" s="23"/>
      <c r="Z3383" s="23"/>
      <c r="AA3383" s="23"/>
      <c r="AB3383" s="23"/>
      <c r="AC3383" s="23"/>
      <c r="AD3383" s="23"/>
      <c r="AE3383" s="26" t="str">
        <f>VLOOKUP(E3383,'[1]Tirupati Member''s Detail'!$D$2:$L$1048576,9,0)</f>
        <v>As POD last communication 07,total 3 membership TPT:- 01000732, 01000869, 01000870 (TPT)</v>
      </c>
    </row>
    <row r="3384" spans="1:31" x14ac:dyDescent="0.3">
      <c r="A3384" s="27">
        <v>3388</v>
      </c>
      <c r="B3384" s="28"/>
      <c r="C3384" s="29" t="s">
        <v>9758</v>
      </c>
      <c r="D3384" s="20" t="s">
        <v>22</v>
      </c>
      <c r="E3384" s="29">
        <v>1000871</v>
      </c>
      <c r="F3384" s="20" t="s">
        <v>24</v>
      </c>
      <c r="G3384" s="20" t="s">
        <v>25</v>
      </c>
      <c r="H3384" s="29" t="s">
        <v>6490</v>
      </c>
      <c r="I3384" s="30">
        <v>1994</v>
      </c>
      <c r="J3384" s="29" t="s">
        <v>9759</v>
      </c>
      <c r="K3384" s="22" t="str">
        <f>VLOOKUP(E3384,'[1]Tirupati Member''s Detail'!$D$2:$L$1048576,8,0)</f>
        <v>No</v>
      </c>
      <c r="L3384" s="23">
        <f>VLOOKUP(E3384,'[1]Tirupati Member''s Detail'!$D$2:$L$1048576,4,0)</f>
        <v>22000</v>
      </c>
      <c r="M3384" s="23">
        <f t="shared" si="264"/>
        <v>22000</v>
      </c>
      <c r="N3384" s="23">
        <f>VLOOKUP(E3384,'[1]Tirupati Member''s Detail'!$D$2:$L$1048576,5,0)</f>
        <v>5500</v>
      </c>
      <c r="O3384" s="23" t="str">
        <f>VLOOKUP(E3384,'[1]Tirupati Member''s Detail'!$D$2:$L$1048576,7,0)</f>
        <v>Outstanding</v>
      </c>
      <c r="P3384" s="23">
        <f t="shared" si="266"/>
        <v>16500</v>
      </c>
      <c r="Q3384" s="24" t="e">
        <f>+#REF!-I3384</f>
        <v>#REF!</v>
      </c>
      <c r="R3384" s="25">
        <f t="shared" si="267"/>
        <v>4400</v>
      </c>
      <c r="S3384" s="25" t="e">
        <f t="shared" si="268"/>
        <v>#REF!</v>
      </c>
      <c r="T3384" s="25">
        <f t="shared" si="265"/>
        <v>4400</v>
      </c>
      <c r="U3384" s="25"/>
      <c r="V3384" s="23"/>
      <c r="W3384" s="23"/>
      <c r="X3384" s="24" t="e">
        <f>+#REF!-I3384</f>
        <v>#REF!</v>
      </c>
      <c r="Y3384" s="23"/>
      <c r="Z3384" s="23"/>
      <c r="AA3384" s="23"/>
      <c r="AB3384" s="23"/>
      <c r="AC3384" s="23"/>
      <c r="AD3384" s="23"/>
      <c r="AE3384" s="26" t="str">
        <f>VLOOKUP(E3384,'[1]Tirupati Member''s Detail'!$D$2:$L$1048576,9,0)</f>
        <v xml:space="preserve"> last communication 94 (Outstanding Rs 16500/-)</v>
      </c>
    </row>
    <row r="3385" spans="1:31" x14ac:dyDescent="0.3">
      <c r="A3385" s="27">
        <v>3389</v>
      </c>
      <c r="B3385" s="28"/>
      <c r="C3385" s="29" t="s">
        <v>9760</v>
      </c>
      <c r="D3385" s="20" t="s">
        <v>22</v>
      </c>
      <c r="E3385" s="29">
        <v>1000872</v>
      </c>
      <c r="F3385" s="20" t="s">
        <v>24</v>
      </c>
      <c r="G3385" s="20" t="s">
        <v>25</v>
      </c>
      <c r="H3385" s="29" t="s">
        <v>6490</v>
      </c>
      <c r="I3385" s="30">
        <v>1994</v>
      </c>
      <c r="J3385" s="29" t="s">
        <v>9761</v>
      </c>
      <c r="K3385" s="22" t="str">
        <f>VLOOKUP(E3385,'[1]Tirupati Member''s Detail'!$D$2:$L$1048576,8,0)</f>
        <v>No</v>
      </c>
      <c r="L3385" s="23">
        <f>VLOOKUP(E3385,'[1]Tirupati Member''s Detail'!$D$2:$L$1048576,4,0)</f>
        <v>27000</v>
      </c>
      <c r="M3385" s="23">
        <f t="shared" si="264"/>
        <v>27000</v>
      </c>
      <c r="N3385" s="23">
        <f>VLOOKUP(E3385,'[1]Tirupati Member''s Detail'!$D$2:$L$1048576,5,0)</f>
        <v>27000</v>
      </c>
      <c r="O3385" s="23" t="str">
        <f>VLOOKUP(E3385,'[1]Tirupati Member''s Detail'!$D$2:$L$1048576,7,0)</f>
        <v>I.R.M</v>
      </c>
      <c r="P3385" s="23">
        <f t="shared" si="266"/>
        <v>0</v>
      </c>
      <c r="Q3385" s="24" t="e">
        <f>+#REF!-I3385</f>
        <v>#REF!</v>
      </c>
      <c r="R3385" s="25">
        <f t="shared" si="267"/>
        <v>21600</v>
      </c>
      <c r="S3385" s="25" t="e">
        <f t="shared" si="268"/>
        <v>#REF!</v>
      </c>
      <c r="T3385" s="25">
        <f t="shared" si="265"/>
        <v>21600</v>
      </c>
      <c r="U3385" s="25"/>
      <c r="V3385" s="23"/>
      <c r="W3385" s="23"/>
      <c r="X3385" s="24" t="e">
        <f>+#REF!-I3385</f>
        <v>#REF!</v>
      </c>
      <c r="Y3385" s="23"/>
      <c r="Z3385" s="23"/>
      <c r="AA3385" s="23"/>
      <c r="AB3385" s="23"/>
      <c r="AC3385" s="23"/>
      <c r="AD3385" s="23"/>
      <c r="AE3385" s="26" t="str">
        <f>VLOOKUP(E3385,'[1]Tirupati Member''s Detail'!$D$2:$L$1048576,9,0)</f>
        <v>no communication till date</v>
      </c>
    </row>
    <row r="3386" spans="1:31" x14ac:dyDescent="0.3">
      <c r="A3386" s="27">
        <v>3390</v>
      </c>
      <c r="B3386" s="28"/>
      <c r="C3386" s="29" t="s">
        <v>9762</v>
      </c>
      <c r="D3386" s="20" t="s">
        <v>22</v>
      </c>
      <c r="E3386" s="29">
        <v>1000879</v>
      </c>
      <c r="F3386" s="20" t="s">
        <v>24</v>
      </c>
      <c r="G3386" s="20" t="s">
        <v>25</v>
      </c>
      <c r="H3386" s="29" t="s">
        <v>6490</v>
      </c>
      <c r="I3386" s="30">
        <v>1994</v>
      </c>
      <c r="J3386" s="29" t="s">
        <v>9763</v>
      </c>
      <c r="K3386" s="22" t="str">
        <f>VLOOKUP(E3386,'[1]Tirupati Member''s Detail'!$D$2:$L$1048576,8,0)</f>
        <v>No</v>
      </c>
      <c r="L3386" s="23">
        <f>VLOOKUP(E3386,'[1]Tirupati Member''s Detail'!$D$2:$L$1048576,4,0)</f>
        <v>27000</v>
      </c>
      <c r="M3386" s="23">
        <f t="shared" si="264"/>
        <v>27000</v>
      </c>
      <c r="N3386" s="23">
        <f>VLOOKUP(E3386,'[1]Tirupati Member''s Detail'!$D$2:$L$1048576,5,0)</f>
        <v>6750</v>
      </c>
      <c r="O3386" s="23" t="str">
        <f>VLOOKUP(E3386,'[1]Tirupati Member''s Detail'!$D$2:$L$1048576,7,0)</f>
        <v>Outstanding</v>
      </c>
      <c r="P3386" s="23">
        <f t="shared" si="266"/>
        <v>20250</v>
      </c>
      <c r="Q3386" s="24" t="e">
        <f>+#REF!-I3386</f>
        <v>#REF!</v>
      </c>
      <c r="R3386" s="25">
        <f t="shared" si="267"/>
        <v>5400</v>
      </c>
      <c r="S3386" s="25" t="e">
        <f t="shared" si="268"/>
        <v>#REF!</v>
      </c>
      <c r="T3386" s="25">
        <f t="shared" si="265"/>
        <v>5400</v>
      </c>
      <c r="U3386" s="25"/>
      <c r="V3386" s="23"/>
      <c r="W3386" s="23"/>
      <c r="X3386" s="24" t="e">
        <f>+#REF!-I3386</f>
        <v>#REF!</v>
      </c>
      <c r="Y3386" s="23"/>
      <c r="Z3386" s="23"/>
      <c r="AA3386" s="23"/>
      <c r="AB3386" s="23"/>
      <c r="AC3386" s="23"/>
      <c r="AD3386" s="23"/>
      <c r="AE3386" s="26" t="str">
        <f>VLOOKUP(E3386,'[1]Tirupati Member''s Detail'!$D$2:$L$1048576,9,0)</f>
        <v>last communication 94 (Outstanding Rs 20250/-)</v>
      </c>
    </row>
    <row r="3387" spans="1:31" x14ac:dyDescent="0.3">
      <c r="A3387" s="27">
        <v>3391</v>
      </c>
      <c r="B3387" s="28"/>
      <c r="C3387" s="29" t="s">
        <v>9764</v>
      </c>
      <c r="D3387" s="20" t="s">
        <v>22</v>
      </c>
      <c r="E3387" s="29">
        <v>1000880</v>
      </c>
      <c r="F3387" s="20" t="s">
        <v>24</v>
      </c>
      <c r="G3387" s="20" t="s">
        <v>25</v>
      </c>
      <c r="H3387" s="29" t="s">
        <v>6645</v>
      </c>
      <c r="I3387" s="30">
        <v>1994</v>
      </c>
      <c r="J3387" s="29" t="s">
        <v>9765</v>
      </c>
      <c r="K3387" s="22" t="str">
        <f>VLOOKUP(E3387,'[1]Tirupati Member''s Detail'!$D$2:$L$1048576,8,0)</f>
        <v>No</v>
      </c>
      <c r="L3387" s="23">
        <f>VLOOKUP(E3387,'[1]Tirupati Member''s Detail'!$D$2:$L$1048576,4,0)</f>
        <v>27000</v>
      </c>
      <c r="M3387" s="23">
        <f t="shared" si="264"/>
        <v>27000</v>
      </c>
      <c r="N3387" s="23">
        <f>VLOOKUP(E3387,'[1]Tirupati Member''s Detail'!$D$2:$L$1048576,5,0)</f>
        <v>27000</v>
      </c>
      <c r="O3387" s="23" t="str">
        <f>VLOOKUP(E3387,'[1]Tirupati Member''s Detail'!$D$2:$L$1048576,7,0)</f>
        <v>I.R.M</v>
      </c>
      <c r="P3387" s="23">
        <f t="shared" si="266"/>
        <v>0</v>
      </c>
      <c r="Q3387" s="24" t="e">
        <f>+#REF!-I3387</f>
        <v>#REF!</v>
      </c>
      <c r="R3387" s="25">
        <f t="shared" si="267"/>
        <v>21600</v>
      </c>
      <c r="S3387" s="25" t="e">
        <f t="shared" si="268"/>
        <v>#REF!</v>
      </c>
      <c r="T3387" s="25">
        <f t="shared" si="265"/>
        <v>21600</v>
      </c>
      <c r="U3387" s="25"/>
      <c r="V3387" s="23"/>
      <c r="W3387" s="23"/>
      <c r="X3387" s="24" t="e">
        <f>+#REF!-I3387</f>
        <v>#REF!</v>
      </c>
      <c r="Y3387" s="23"/>
      <c r="Z3387" s="23"/>
      <c r="AA3387" s="23"/>
      <c r="AB3387" s="23"/>
      <c r="AC3387" s="23"/>
      <c r="AD3387" s="23"/>
      <c r="AE3387" s="26" t="str">
        <f>VLOOKUP(E3387,'[1]Tirupati Member''s Detail'!$D$2:$L$1048576,9,0)</f>
        <v>last communication 94</v>
      </c>
    </row>
    <row r="3388" spans="1:31" x14ac:dyDescent="0.3">
      <c r="A3388" s="27">
        <v>3392</v>
      </c>
      <c r="B3388" s="28"/>
      <c r="C3388" s="29" t="s">
        <v>9766</v>
      </c>
      <c r="D3388" s="20" t="s">
        <v>22</v>
      </c>
      <c r="E3388" s="29">
        <v>1000881</v>
      </c>
      <c r="F3388" s="20" t="s">
        <v>24</v>
      </c>
      <c r="G3388" s="20" t="s">
        <v>25</v>
      </c>
      <c r="H3388" s="29" t="s">
        <v>6504</v>
      </c>
      <c r="I3388" s="30">
        <v>1994</v>
      </c>
      <c r="J3388" s="29" t="s">
        <v>9767</v>
      </c>
      <c r="K3388" s="22" t="str">
        <f>VLOOKUP(E3388,'[1]Tirupati Member''s Detail'!$D$2:$L$1048576,8,0)</f>
        <v>No</v>
      </c>
      <c r="L3388" s="23">
        <f>VLOOKUP(E3388,'[1]Tirupati Member''s Detail'!$D$2:$L$1048576,4,0)</f>
        <v>27000</v>
      </c>
      <c r="M3388" s="23">
        <f t="shared" si="264"/>
        <v>27000</v>
      </c>
      <c r="N3388" s="23">
        <f>VLOOKUP(E3388,'[1]Tirupati Member''s Detail'!$D$2:$L$1048576,5,0)</f>
        <v>6750</v>
      </c>
      <c r="O3388" s="23" t="str">
        <f>VLOOKUP(E3388,'[1]Tirupati Member''s Detail'!$D$2:$L$1048576,7,0)</f>
        <v>Outstanding</v>
      </c>
      <c r="P3388" s="23">
        <f t="shared" si="266"/>
        <v>20250</v>
      </c>
      <c r="Q3388" s="24" t="e">
        <f>+#REF!-I3388</f>
        <v>#REF!</v>
      </c>
      <c r="R3388" s="25">
        <f t="shared" si="267"/>
        <v>5400</v>
      </c>
      <c r="S3388" s="25" t="e">
        <f t="shared" si="268"/>
        <v>#REF!</v>
      </c>
      <c r="T3388" s="25">
        <f t="shared" si="265"/>
        <v>5400</v>
      </c>
      <c r="U3388" s="25"/>
      <c r="V3388" s="23"/>
      <c r="W3388" s="23"/>
      <c r="X3388" s="24" t="e">
        <f>+#REF!-I3388</f>
        <v>#REF!</v>
      </c>
      <c r="Y3388" s="23"/>
      <c r="Z3388" s="23"/>
      <c r="AA3388" s="23"/>
      <c r="AB3388" s="23"/>
      <c r="AC3388" s="23"/>
      <c r="AD3388" s="23"/>
      <c r="AE3388" s="26" t="str">
        <f>VLOOKUP(E3388,'[1]Tirupati Member''s Detail'!$D$2:$L$1048576,9,0)</f>
        <v>last communication 94 (Outstanding Rs 20250/-)</v>
      </c>
    </row>
    <row r="3389" spans="1:31" x14ac:dyDescent="0.3">
      <c r="A3389" s="27">
        <v>3393</v>
      </c>
      <c r="B3389" s="28"/>
      <c r="C3389" s="29" t="s">
        <v>9768</v>
      </c>
      <c r="D3389" s="20" t="s">
        <v>22</v>
      </c>
      <c r="E3389" s="29">
        <v>1000882</v>
      </c>
      <c r="F3389" s="20" t="s">
        <v>24</v>
      </c>
      <c r="G3389" s="20" t="s">
        <v>25</v>
      </c>
      <c r="H3389" s="29" t="s">
        <v>6473</v>
      </c>
      <c r="I3389" s="30">
        <v>1994</v>
      </c>
      <c r="J3389" s="29" t="s">
        <v>9769</v>
      </c>
      <c r="K3389" s="22" t="str">
        <f>VLOOKUP(E3389,'[1]Tirupati Member''s Detail'!$D$2:$L$1048576,8,0)</f>
        <v>No</v>
      </c>
      <c r="L3389" s="23">
        <f>VLOOKUP(E3389,'[1]Tirupati Member''s Detail'!$D$2:$L$1048576,4,0)</f>
        <v>22000</v>
      </c>
      <c r="M3389" s="23">
        <f t="shared" si="264"/>
        <v>22000</v>
      </c>
      <c r="N3389" s="23">
        <f>VLOOKUP(E3389,'[1]Tirupati Member''s Detail'!$D$2:$L$1048576,5,0)</f>
        <v>22000</v>
      </c>
      <c r="O3389" s="23" t="str">
        <f>VLOOKUP(E3389,'[1]Tirupati Member''s Detail'!$D$2:$L$1048576,7,0)</f>
        <v>I.R.M</v>
      </c>
      <c r="P3389" s="23">
        <f t="shared" si="266"/>
        <v>0</v>
      </c>
      <c r="Q3389" s="24" t="e">
        <f>+#REF!-I3389</f>
        <v>#REF!</v>
      </c>
      <c r="R3389" s="25">
        <f t="shared" si="267"/>
        <v>17600</v>
      </c>
      <c r="S3389" s="25" t="e">
        <f t="shared" si="268"/>
        <v>#REF!</v>
      </c>
      <c r="T3389" s="25">
        <f t="shared" si="265"/>
        <v>17600</v>
      </c>
      <c r="U3389" s="25"/>
      <c r="V3389" s="23"/>
      <c r="W3389" s="23"/>
      <c r="X3389" s="24" t="e">
        <f>+#REF!-I3389</f>
        <v>#REF!</v>
      </c>
      <c r="Y3389" s="23"/>
      <c r="Z3389" s="23"/>
      <c r="AA3389" s="23"/>
      <c r="AB3389" s="23"/>
      <c r="AC3389" s="23"/>
      <c r="AD3389" s="23"/>
      <c r="AE3389" s="26" t="str">
        <f>VLOOKUP(E3389,'[1]Tirupati Member''s Detail'!$D$2:$L$1048576,9,0)</f>
        <v>Reply to his mail with Amc details in 2014 by mail</v>
      </c>
    </row>
    <row r="3390" spans="1:31" x14ac:dyDescent="0.3">
      <c r="A3390" s="27">
        <v>3394</v>
      </c>
      <c r="B3390" s="28"/>
      <c r="C3390" s="29" t="s">
        <v>9770</v>
      </c>
      <c r="D3390" s="20" t="s">
        <v>22</v>
      </c>
      <c r="E3390" s="29">
        <v>1000883</v>
      </c>
      <c r="F3390" s="20" t="s">
        <v>24</v>
      </c>
      <c r="G3390" s="20" t="s">
        <v>25</v>
      </c>
      <c r="H3390" s="29" t="s">
        <v>6490</v>
      </c>
      <c r="I3390" s="30">
        <v>1994</v>
      </c>
      <c r="J3390" s="29" t="s">
        <v>9771</v>
      </c>
      <c r="K3390" s="22" t="str">
        <f>VLOOKUP(E3390,'[1]Tirupati Member''s Detail'!$D$2:$L$1048576,8,0)</f>
        <v>No</v>
      </c>
      <c r="L3390" s="23">
        <f>VLOOKUP(E3390,'[1]Tirupati Member''s Detail'!$D$2:$L$1048576,4,0)</f>
        <v>22000</v>
      </c>
      <c r="M3390" s="23">
        <f t="shared" si="264"/>
        <v>22000</v>
      </c>
      <c r="N3390" s="23">
        <f>VLOOKUP(E3390,'[1]Tirupati Member''s Detail'!$D$2:$L$1048576,5,0)</f>
        <v>22000</v>
      </c>
      <c r="O3390" s="23" t="str">
        <f>VLOOKUP(E3390,'[1]Tirupati Member''s Detail'!$D$2:$L$1048576,7,0)</f>
        <v>I.R.M</v>
      </c>
      <c r="P3390" s="23">
        <f t="shared" si="266"/>
        <v>0</v>
      </c>
      <c r="Q3390" s="24" t="e">
        <f>+#REF!-I3390</f>
        <v>#REF!</v>
      </c>
      <c r="R3390" s="25">
        <f t="shared" si="267"/>
        <v>17600</v>
      </c>
      <c r="S3390" s="25" t="e">
        <f t="shared" si="268"/>
        <v>#REF!</v>
      </c>
      <c r="T3390" s="25">
        <f t="shared" si="265"/>
        <v>17600</v>
      </c>
      <c r="U3390" s="25"/>
      <c r="V3390" s="23"/>
      <c r="W3390" s="23"/>
      <c r="X3390" s="24" t="e">
        <f>+#REF!-I3390</f>
        <v>#REF!</v>
      </c>
      <c r="Y3390" s="23"/>
      <c r="Z3390" s="23"/>
      <c r="AA3390" s="23"/>
      <c r="AB3390" s="23"/>
      <c r="AC3390" s="23"/>
      <c r="AD3390" s="23"/>
      <c r="AE3390" s="26" t="str">
        <f>VLOOKUP(E3390,'[1]Tirupati Member''s Detail'!$D$2:$L$1048576,9,0)</f>
        <v>last communication 08</v>
      </c>
    </row>
    <row r="3391" spans="1:31" x14ac:dyDescent="0.3">
      <c r="A3391" s="27">
        <v>3395</v>
      </c>
      <c r="B3391" s="28"/>
      <c r="C3391" s="29" t="s">
        <v>9772</v>
      </c>
      <c r="D3391" s="20" t="s">
        <v>22</v>
      </c>
      <c r="E3391" s="29">
        <v>1000884</v>
      </c>
      <c r="F3391" s="20" t="s">
        <v>24</v>
      </c>
      <c r="G3391" s="20" t="s">
        <v>25</v>
      </c>
      <c r="H3391" s="29" t="s">
        <v>9053</v>
      </c>
      <c r="I3391" s="30">
        <v>1994</v>
      </c>
      <c r="J3391" s="29" t="s">
        <v>9773</v>
      </c>
      <c r="K3391" s="22" t="str">
        <f>VLOOKUP(E3391,'[1]Tirupati Member''s Detail'!$D$2:$L$1048576,8,0)</f>
        <v>No</v>
      </c>
      <c r="L3391" s="23">
        <f>VLOOKUP(E3391,'[1]Tirupati Member''s Detail'!$D$2:$L$1048576,4,0)</f>
        <v>22000</v>
      </c>
      <c r="M3391" s="23">
        <f t="shared" si="264"/>
        <v>22000</v>
      </c>
      <c r="N3391" s="23">
        <f>VLOOKUP(E3391,'[1]Tirupati Member''s Detail'!$D$2:$L$1048576,5,0)</f>
        <v>22000</v>
      </c>
      <c r="O3391" s="23" t="str">
        <f>VLOOKUP(E3391,'[1]Tirupati Member''s Detail'!$D$2:$L$1048576,7,0)</f>
        <v>I.R.M</v>
      </c>
      <c r="P3391" s="23">
        <f t="shared" si="266"/>
        <v>0</v>
      </c>
      <c r="Q3391" s="24" t="e">
        <f>+#REF!-I3391</f>
        <v>#REF!</v>
      </c>
      <c r="R3391" s="25">
        <f t="shared" si="267"/>
        <v>17600</v>
      </c>
      <c r="S3391" s="25" t="e">
        <f t="shared" si="268"/>
        <v>#REF!</v>
      </c>
      <c r="T3391" s="25">
        <f t="shared" si="265"/>
        <v>17600</v>
      </c>
      <c r="U3391" s="25"/>
      <c r="V3391" s="23"/>
      <c r="W3391" s="23"/>
      <c r="X3391" s="24" t="e">
        <f>+#REF!-I3391</f>
        <v>#REF!</v>
      </c>
      <c r="Y3391" s="23"/>
      <c r="Z3391" s="23"/>
      <c r="AA3391" s="23"/>
      <c r="AB3391" s="23"/>
      <c r="AC3391" s="23"/>
      <c r="AD3391" s="23"/>
      <c r="AE3391" s="26" t="str">
        <f>VLOOKUP(E3391,'[1]Tirupati Member''s Detail'!$D$2:$L$1048576,9,0)</f>
        <v>last communication 98</v>
      </c>
    </row>
    <row r="3392" spans="1:31" x14ac:dyDescent="0.3">
      <c r="A3392" s="27">
        <v>3396</v>
      </c>
      <c r="B3392" s="28"/>
      <c r="C3392" s="29" t="s">
        <v>9774</v>
      </c>
      <c r="D3392" s="20" t="s">
        <v>22</v>
      </c>
      <c r="E3392" s="29">
        <v>1000890</v>
      </c>
      <c r="F3392" s="20" t="s">
        <v>24</v>
      </c>
      <c r="G3392" s="20" t="s">
        <v>25</v>
      </c>
      <c r="H3392" s="29" t="s">
        <v>147</v>
      </c>
      <c r="I3392" s="30">
        <v>1994</v>
      </c>
      <c r="J3392" s="29" t="s">
        <v>9775</v>
      </c>
      <c r="K3392" s="22" t="str">
        <f>VLOOKUP(E3392,'[1]Tirupati Member''s Detail'!$D$2:$L$1048576,8,0)</f>
        <v>No</v>
      </c>
      <c r="L3392" s="23">
        <f>VLOOKUP(E3392,'[1]Tirupati Member''s Detail'!$D$2:$L$1048576,4,0)</f>
        <v>27000</v>
      </c>
      <c r="M3392" s="23">
        <f t="shared" si="264"/>
        <v>27000</v>
      </c>
      <c r="N3392" s="23">
        <f>VLOOKUP(E3392,'[1]Tirupati Member''s Detail'!$D$2:$L$1048576,5,0)</f>
        <v>27000</v>
      </c>
      <c r="O3392" s="23" t="str">
        <f>VLOOKUP(E3392,'[1]Tirupati Member''s Detail'!$D$2:$L$1048576,7,0)</f>
        <v>I.R.M</v>
      </c>
      <c r="P3392" s="23">
        <f t="shared" si="266"/>
        <v>0</v>
      </c>
      <c r="Q3392" s="24" t="e">
        <f>+#REF!-I3392</f>
        <v>#REF!</v>
      </c>
      <c r="R3392" s="25">
        <f t="shared" si="267"/>
        <v>21600</v>
      </c>
      <c r="S3392" s="25" t="e">
        <f t="shared" si="268"/>
        <v>#REF!</v>
      </c>
      <c r="T3392" s="25">
        <f t="shared" si="265"/>
        <v>21600</v>
      </c>
      <c r="U3392" s="25"/>
      <c r="V3392" s="23"/>
      <c r="W3392" s="23"/>
      <c r="X3392" s="24" t="e">
        <f>+#REF!-I3392</f>
        <v>#REF!</v>
      </c>
      <c r="Y3392" s="23"/>
      <c r="Z3392" s="23"/>
      <c r="AA3392" s="23"/>
      <c r="AB3392" s="23"/>
      <c r="AC3392" s="23"/>
      <c r="AD3392" s="23"/>
      <c r="AE3392" s="26" t="str">
        <f>VLOOKUP(E3392,'[1]Tirupati Member''s Detail'!$D$2:$L$1048576,9,0)</f>
        <v>last communication 00</v>
      </c>
    </row>
    <row r="3393" spans="1:31" x14ac:dyDescent="0.3">
      <c r="A3393" s="27">
        <v>3397</v>
      </c>
      <c r="B3393" s="28"/>
      <c r="C3393" s="29" t="s">
        <v>9776</v>
      </c>
      <c r="D3393" s="20" t="s">
        <v>22</v>
      </c>
      <c r="E3393" s="29">
        <v>1000892</v>
      </c>
      <c r="F3393" s="20" t="s">
        <v>24</v>
      </c>
      <c r="G3393" s="20" t="s">
        <v>25</v>
      </c>
      <c r="H3393" s="29" t="s">
        <v>30</v>
      </c>
      <c r="I3393" s="30">
        <v>1994</v>
      </c>
      <c r="J3393" s="29" t="s">
        <v>9777</v>
      </c>
      <c r="K3393" s="22" t="str">
        <f>VLOOKUP(E3393,'[1]Tirupati Member''s Detail'!$D$2:$L$1048576,8,0)</f>
        <v>No</v>
      </c>
      <c r="L3393" s="23">
        <f>VLOOKUP(E3393,'[1]Tirupati Member''s Detail'!$D$2:$L$1048576,4,0)</f>
        <v>27000</v>
      </c>
      <c r="M3393" s="23">
        <f t="shared" si="264"/>
        <v>27000</v>
      </c>
      <c r="N3393" s="23">
        <f>VLOOKUP(E3393,'[1]Tirupati Member''s Detail'!$D$2:$L$1048576,5,0)</f>
        <v>27000</v>
      </c>
      <c r="O3393" s="23" t="str">
        <f>VLOOKUP(E3393,'[1]Tirupati Member''s Detail'!$D$2:$L$1048576,7,0)</f>
        <v>I.R.M</v>
      </c>
      <c r="P3393" s="23">
        <f t="shared" si="266"/>
        <v>0</v>
      </c>
      <c r="Q3393" s="24" t="e">
        <f>+#REF!-I3393</f>
        <v>#REF!</v>
      </c>
      <c r="R3393" s="25">
        <f t="shared" si="267"/>
        <v>21600</v>
      </c>
      <c r="S3393" s="25" t="e">
        <f t="shared" si="268"/>
        <v>#REF!</v>
      </c>
      <c r="T3393" s="25">
        <f t="shared" si="265"/>
        <v>21600</v>
      </c>
      <c r="U3393" s="25"/>
      <c r="V3393" s="23"/>
      <c r="W3393" s="23"/>
      <c r="X3393" s="24" t="e">
        <f>+#REF!-I3393</f>
        <v>#REF!</v>
      </c>
      <c r="Y3393" s="23"/>
      <c r="Z3393" s="23"/>
      <c r="AA3393" s="23"/>
      <c r="AB3393" s="23"/>
      <c r="AC3393" s="23"/>
      <c r="AD3393" s="23"/>
      <c r="AE3393" s="26" t="str">
        <f>VLOOKUP(E3393,'[1]Tirupati Member''s Detail'!$D$2:$L$1048576,9,0)</f>
        <v>last communication 07</v>
      </c>
    </row>
    <row r="3394" spans="1:31" ht="28.8" x14ac:dyDescent="0.3">
      <c r="A3394" s="27">
        <v>3398</v>
      </c>
      <c r="B3394" s="28"/>
      <c r="C3394" s="29" t="s">
        <v>9778</v>
      </c>
      <c r="D3394" s="20" t="s">
        <v>22</v>
      </c>
      <c r="E3394" s="29">
        <v>1000893</v>
      </c>
      <c r="F3394" s="20" t="s">
        <v>24</v>
      </c>
      <c r="G3394" s="20" t="s">
        <v>25</v>
      </c>
      <c r="H3394" s="29" t="s">
        <v>385</v>
      </c>
      <c r="I3394" s="30">
        <v>1994</v>
      </c>
      <c r="J3394" s="29" t="s">
        <v>9779</v>
      </c>
      <c r="K3394" s="22" t="str">
        <f>VLOOKUP(E3394,'[1]Tirupati Member''s Detail'!$D$2:$L$1048576,8,0)</f>
        <v>No</v>
      </c>
      <c r="L3394" s="23">
        <f>VLOOKUP(E3394,'[1]Tirupati Member''s Detail'!$D$2:$L$1048576,4,0)</f>
        <v>27000</v>
      </c>
      <c r="M3394" s="23">
        <f t="shared" si="264"/>
        <v>27000</v>
      </c>
      <c r="N3394" s="23">
        <f>VLOOKUP(E3394,'[1]Tirupati Member''s Detail'!$D$2:$L$1048576,5,0)</f>
        <v>16200</v>
      </c>
      <c r="O3394" s="23" t="str">
        <f>VLOOKUP(E3394,'[1]Tirupati Member''s Detail'!$D$2:$L$1048576,7,0)</f>
        <v>Outstanding</v>
      </c>
      <c r="P3394" s="23">
        <f t="shared" si="266"/>
        <v>10800</v>
      </c>
      <c r="Q3394" s="24" t="e">
        <f>+#REF!-I3394</f>
        <v>#REF!</v>
      </c>
      <c r="R3394" s="25">
        <f t="shared" si="267"/>
        <v>12960</v>
      </c>
      <c r="S3394" s="25" t="e">
        <f t="shared" si="268"/>
        <v>#REF!</v>
      </c>
      <c r="T3394" s="25">
        <f t="shared" si="265"/>
        <v>12960</v>
      </c>
      <c r="U3394" s="25"/>
      <c r="V3394" s="23"/>
      <c r="W3394" s="23"/>
      <c r="X3394" s="24" t="e">
        <f>+#REF!-I3394</f>
        <v>#REF!</v>
      </c>
      <c r="Y3394" s="23"/>
      <c r="Z3394" s="23"/>
      <c r="AA3394" s="23"/>
      <c r="AB3394" s="23"/>
      <c r="AC3394" s="23"/>
      <c r="AD3394" s="23"/>
      <c r="AE3394" s="26" t="str">
        <f>VLOOKUP(E3394,'[1]Tirupati Member''s Detail'!$D$2:$L$1048576,9,0)</f>
        <v>Letter undelivered,according to file unit cost 10,800/ outstanding, last communication 95</v>
      </c>
    </row>
    <row r="3395" spans="1:31" x14ac:dyDescent="0.3">
      <c r="A3395" s="27">
        <v>3399</v>
      </c>
      <c r="B3395" s="28"/>
      <c r="C3395" s="29" t="s">
        <v>9780</v>
      </c>
      <c r="D3395" s="20" t="s">
        <v>22</v>
      </c>
      <c r="E3395" s="29">
        <v>1000894</v>
      </c>
      <c r="F3395" s="20" t="s">
        <v>24</v>
      </c>
      <c r="G3395" s="20" t="s">
        <v>25</v>
      </c>
      <c r="H3395" s="29" t="s">
        <v>26</v>
      </c>
      <c r="I3395" s="30">
        <v>1994</v>
      </c>
      <c r="J3395" s="29" t="s">
        <v>9781</v>
      </c>
      <c r="K3395" s="22" t="str">
        <f>VLOOKUP(E3395,'[1]Tirupati Member''s Detail'!$D$2:$L$1048576,8,0)</f>
        <v>No</v>
      </c>
      <c r="L3395" s="23">
        <f>VLOOKUP(E3395,'[1]Tirupati Member''s Detail'!$D$2:$L$1048576,4,0)</f>
        <v>27000</v>
      </c>
      <c r="M3395" s="23">
        <f t="shared" ref="M3395:M3458" si="269">+L3395</f>
        <v>27000</v>
      </c>
      <c r="N3395" s="23">
        <f>VLOOKUP(E3395,'[1]Tirupati Member''s Detail'!$D$2:$L$1048576,5,0)</f>
        <v>27000</v>
      </c>
      <c r="O3395" s="23" t="str">
        <f>VLOOKUP(E3395,'[1]Tirupati Member''s Detail'!$D$2:$L$1048576,7,0)</f>
        <v>I.R.M</v>
      </c>
      <c r="P3395" s="23">
        <f t="shared" si="266"/>
        <v>0</v>
      </c>
      <c r="Q3395" s="24" t="e">
        <f>+#REF!-I3395</f>
        <v>#REF!</v>
      </c>
      <c r="R3395" s="25">
        <f t="shared" si="267"/>
        <v>21600</v>
      </c>
      <c r="S3395" s="25" t="e">
        <f t="shared" si="268"/>
        <v>#REF!</v>
      </c>
      <c r="T3395" s="25">
        <f t="shared" ref="T3395:T3458" si="270">IF(O3395="regular",0,(N3395-(N3395*20%)))</f>
        <v>21600</v>
      </c>
      <c r="U3395" s="25"/>
      <c r="V3395" s="23"/>
      <c r="W3395" s="23"/>
      <c r="X3395" s="24" t="e">
        <f>+#REF!-I3395</f>
        <v>#REF!</v>
      </c>
      <c r="Y3395" s="23"/>
      <c r="Z3395" s="23"/>
      <c r="AA3395" s="23"/>
      <c r="AB3395" s="23"/>
      <c r="AC3395" s="23"/>
      <c r="AD3395" s="23"/>
      <c r="AE3395" s="26" t="str">
        <f>VLOOKUP(E3395,'[1]Tirupati Member''s Detail'!$D$2:$L$1048576,9,0)</f>
        <v>Letter not sent, last communication 97</v>
      </c>
    </row>
    <row r="3396" spans="1:31" ht="28.8" x14ac:dyDescent="0.3">
      <c r="A3396" s="27">
        <v>3400</v>
      </c>
      <c r="B3396" s="28"/>
      <c r="C3396" s="29" t="s">
        <v>9782</v>
      </c>
      <c r="D3396" s="20" t="s">
        <v>22</v>
      </c>
      <c r="E3396" s="29">
        <v>1000896</v>
      </c>
      <c r="F3396" s="20" t="s">
        <v>24</v>
      </c>
      <c r="G3396" s="20" t="s">
        <v>25</v>
      </c>
      <c r="H3396" s="29" t="s">
        <v>157</v>
      </c>
      <c r="I3396" s="30">
        <v>1994</v>
      </c>
      <c r="J3396" s="29" t="s">
        <v>9783</v>
      </c>
      <c r="K3396" s="22" t="str">
        <f>VLOOKUP(E3396,'[1]Tirupati Member''s Detail'!$D$2:$L$1048576,8,0)</f>
        <v>No</v>
      </c>
      <c r="L3396" s="23">
        <f>VLOOKUP(E3396,'[1]Tirupati Member''s Detail'!$D$2:$L$1048576,4,0)</f>
        <v>22000</v>
      </c>
      <c r="M3396" s="23">
        <f t="shared" si="269"/>
        <v>22000</v>
      </c>
      <c r="N3396" s="23">
        <f>VLOOKUP(E3396,'[1]Tirupati Member''s Detail'!$D$2:$L$1048576,5,0)</f>
        <v>22000</v>
      </c>
      <c r="O3396" s="23" t="str">
        <f>VLOOKUP(E3396,'[1]Tirupati Member''s Detail'!$D$2:$L$1048576,7,0)</f>
        <v>I.R.M</v>
      </c>
      <c r="P3396" s="23">
        <f t="shared" ref="P3396:P3459" si="271">+M3396-N3396</f>
        <v>0</v>
      </c>
      <c r="Q3396" s="24" t="e">
        <f>+#REF!-I3396</f>
        <v>#REF!</v>
      </c>
      <c r="R3396" s="25">
        <f t="shared" si="267"/>
        <v>17600</v>
      </c>
      <c r="S3396" s="25" t="e">
        <f t="shared" si="268"/>
        <v>#REF!</v>
      </c>
      <c r="T3396" s="25">
        <f t="shared" si="270"/>
        <v>17600</v>
      </c>
      <c r="U3396" s="25"/>
      <c r="V3396" s="23"/>
      <c r="W3396" s="23"/>
      <c r="X3396" s="24" t="e">
        <f>+#REF!-I3396</f>
        <v>#REF!</v>
      </c>
      <c r="Y3396" s="23"/>
      <c r="Z3396" s="23"/>
      <c r="AA3396" s="23"/>
      <c r="AB3396" s="23"/>
      <c r="AC3396" s="23"/>
      <c r="AD3396" s="23"/>
      <c r="AE3396" s="26" t="str">
        <f>VLOOKUP(E3396,'[1]Tirupati Member''s Detail'!$D$2:$L$1048576,9,0)</f>
        <v>Last communication 06total 5 membership TPT:- 01000896, 01000897, 01000898 &amp; 01000895 and goa01000751 S.</v>
      </c>
    </row>
    <row r="3397" spans="1:31" ht="28.8" x14ac:dyDescent="0.3">
      <c r="A3397" s="27">
        <v>3401</v>
      </c>
      <c r="B3397" s="28"/>
      <c r="C3397" s="29" t="s">
        <v>9784</v>
      </c>
      <c r="D3397" s="20" t="s">
        <v>22</v>
      </c>
      <c r="E3397" s="29">
        <v>1000897</v>
      </c>
      <c r="F3397" s="20" t="s">
        <v>24</v>
      </c>
      <c r="G3397" s="20" t="s">
        <v>25</v>
      </c>
      <c r="H3397" s="29" t="s">
        <v>157</v>
      </c>
      <c r="I3397" s="30">
        <v>1994</v>
      </c>
      <c r="J3397" s="29" t="s">
        <v>9785</v>
      </c>
      <c r="K3397" s="22" t="str">
        <f>VLOOKUP(E3397,'[1]Tirupati Member''s Detail'!$D$2:$L$1048576,8,0)</f>
        <v>No</v>
      </c>
      <c r="L3397" s="23">
        <f>VLOOKUP(E3397,'[1]Tirupati Member''s Detail'!$D$2:$L$1048576,4,0)</f>
        <v>22000</v>
      </c>
      <c r="M3397" s="23">
        <f t="shared" si="269"/>
        <v>22000</v>
      </c>
      <c r="N3397" s="23">
        <f>VLOOKUP(E3397,'[1]Tirupati Member''s Detail'!$D$2:$L$1048576,5,0)</f>
        <v>22000</v>
      </c>
      <c r="O3397" s="23" t="str">
        <f>VLOOKUP(E3397,'[1]Tirupati Member''s Detail'!$D$2:$L$1048576,7,0)</f>
        <v>I.R.M</v>
      </c>
      <c r="P3397" s="23">
        <f t="shared" si="271"/>
        <v>0</v>
      </c>
      <c r="Q3397" s="24" t="e">
        <f>+#REF!-I3397</f>
        <v>#REF!</v>
      </c>
      <c r="R3397" s="25">
        <f t="shared" si="267"/>
        <v>17600</v>
      </c>
      <c r="S3397" s="25" t="e">
        <f t="shared" si="268"/>
        <v>#REF!</v>
      </c>
      <c r="T3397" s="25">
        <f t="shared" si="270"/>
        <v>17600</v>
      </c>
      <c r="U3397" s="25"/>
      <c r="V3397" s="23"/>
      <c r="W3397" s="23"/>
      <c r="X3397" s="24" t="e">
        <f>+#REF!-I3397</f>
        <v>#REF!</v>
      </c>
      <c r="Y3397" s="23"/>
      <c r="Z3397" s="23"/>
      <c r="AA3397" s="23"/>
      <c r="AB3397" s="23"/>
      <c r="AC3397" s="23"/>
      <c r="AD3397" s="23"/>
      <c r="AE3397" s="26" t="str">
        <f>VLOOKUP(E3397,'[1]Tirupati Member''s Detail'!$D$2:$L$1048576,9,0)</f>
        <v>Last communication 06total 5 membership TPT:- 01000896, 01000897, 01000898 &amp; 01000895 and goa01000751 S.</v>
      </c>
    </row>
    <row r="3398" spans="1:31" ht="28.8" x14ac:dyDescent="0.3">
      <c r="A3398" s="27">
        <v>3402</v>
      </c>
      <c r="B3398" s="28"/>
      <c r="C3398" s="29" t="s">
        <v>9786</v>
      </c>
      <c r="D3398" s="20" t="s">
        <v>22</v>
      </c>
      <c r="E3398" s="29">
        <v>1000898</v>
      </c>
      <c r="F3398" s="20" t="s">
        <v>24</v>
      </c>
      <c r="G3398" s="20" t="s">
        <v>25</v>
      </c>
      <c r="H3398" s="29" t="s">
        <v>157</v>
      </c>
      <c r="I3398" s="30">
        <v>1994</v>
      </c>
      <c r="J3398" s="29" t="s">
        <v>9787</v>
      </c>
      <c r="K3398" s="22" t="str">
        <f>VLOOKUP(E3398,'[1]Tirupati Member''s Detail'!$D$2:$L$1048576,8,0)</f>
        <v>No</v>
      </c>
      <c r="L3398" s="23">
        <f>VLOOKUP(E3398,'[1]Tirupati Member''s Detail'!$D$2:$L$1048576,4,0)</f>
        <v>22000</v>
      </c>
      <c r="M3398" s="23">
        <f t="shared" si="269"/>
        <v>22000</v>
      </c>
      <c r="N3398" s="23">
        <f>VLOOKUP(E3398,'[1]Tirupati Member''s Detail'!$D$2:$L$1048576,5,0)</f>
        <v>22000</v>
      </c>
      <c r="O3398" s="23" t="str">
        <f>VLOOKUP(E3398,'[1]Tirupati Member''s Detail'!$D$2:$L$1048576,7,0)</f>
        <v>I.R.M</v>
      </c>
      <c r="P3398" s="23">
        <f t="shared" si="271"/>
        <v>0</v>
      </c>
      <c r="Q3398" s="24" t="e">
        <f>+#REF!-I3398</f>
        <v>#REF!</v>
      </c>
      <c r="R3398" s="25">
        <f t="shared" si="267"/>
        <v>17600</v>
      </c>
      <c r="S3398" s="25" t="e">
        <f t="shared" si="268"/>
        <v>#REF!</v>
      </c>
      <c r="T3398" s="25">
        <f t="shared" si="270"/>
        <v>17600</v>
      </c>
      <c r="U3398" s="25"/>
      <c r="V3398" s="23"/>
      <c r="W3398" s="23"/>
      <c r="X3398" s="24" t="e">
        <f>+#REF!-I3398</f>
        <v>#REF!</v>
      </c>
      <c r="Y3398" s="23"/>
      <c r="Z3398" s="23"/>
      <c r="AA3398" s="23"/>
      <c r="AB3398" s="23"/>
      <c r="AC3398" s="23"/>
      <c r="AD3398" s="23"/>
      <c r="AE3398" s="26" t="str">
        <f>VLOOKUP(E3398,'[1]Tirupati Member''s Detail'!$D$2:$L$1048576,9,0)</f>
        <v>Last communication 06total 5 membership TPT:- 01000896, 01000897, 01000898 &amp; 01000895 and goa01000751 S.</v>
      </c>
    </row>
    <row r="3399" spans="1:31" ht="28.8" x14ac:dyDescent="0.3">
      <c r="A3399" s="27">
        <v>3403</v>
      </c>
      <c r="B3399" s="28"/>
      <c r="C3399" s="29" t="s">
        <v>9788</v>
      </c>
      <c r="D3399" s="20" t="s">
        <v>22</v>
      </c>
      <c r="E3399" s="29">
        <v>1000899</v>
      </c>
      <c r="F3399" s="20" t="s">
        <v>24</v>
      </c>
      <c r="G3399" s="20" t="s">
        <v>25</v>
      </c>
      <c r="H3399" s="29" t="s">
        <v>157</v>
      </c>
      <c r="I3399" s="30">
        <v>1994</v>
      </c>
      <c r="J3399" s="29" t="s">
        <v>9787</v>
      </c>
      <c r="K3399" s="22" t="str">
        <f>VLOOKUP(E3399,'[1]Tirupati Member''s Detail'!$D$2:$L$1048576,8,0)</f>
        <v>No</v>
      </c>
      <c r="L3399" s="23">
        <f>VLOOKUP(E3399,'[1]Tirupati Member''s Detail'!$D$2:$L$1048576,4,0)</f>
        <v>22000</v>
      </c>
      <c r="M3399" s="23">
        <f t="shared" si="269"/>
        <v>22000</v>
      </c>
      <c r="N3399" s="23">
        <f>VLOOKUP(E3399,'[1]Tirupati Member''s Detail'!$D$2:$L$1048576,5,0)</f>
        <v>22000</v>
      </c>
      <c r="O3399" s="23" t="str">
        <f>VLOOKUP(E3399,'[1]Tirupati Member''s Detail'!$D$2:$L$1048576,7,0)</f>
        <v>I.R.M</v>
      </c>
      <c r="P3399" s="23">
        <f t="shared" si="271"/>
        <v>0</v>
      </c>
      <c r="Q3399" s="24" t="e">
        <f>+#REF!-I3399</f>
        <v>#REF!</v>
      </c>
      <c r="R3399" s="25">
        <f t="shared" si="267"/>
        <v>17600</v>
      </c>
      <c r="S3399" s="25" t="e">
        <f t="shared" si="268"/>
        <v>#REF!</v>
      </c>
      <c r="T3399" s="25">
        <f t="shared" si="270"/>
        <v>17600</v>
      </c>
      <c r="U3399" s="25"/>
      <c r="V3399" s="23"/>
      <c r="W3399" s="23"/>
      <c r="X3399" s="24" t="e">
        <f>+#REF!-I3399</f>
        <v>#REF!</v>
      </c>
      <c r="Y3399" s="23"/>
      <c r="Z3399" s="23"/>
      <c r="AA3399" s="23"/>
      <c r="AB3399" s="23"/>
      <c r="AC3399" s="23"/>
      <c r="AD3399" s="23"/>
      <c r="AE3399" s="26" t="str">
        <f>VLOOKUP(E3399,'[1]Tirupati Member''s Detail'!$D$2:$L$1048576,9,0)</f>
        <v>Last communication 06total 5 membership TPT:- 01000896, 01000897, 01000898 &amp; 01000895 and goa01000751 S.</v>
      </c>
    </row>
    <row r="3400" spans="1:31" x14ac:dyDescent="0.3">
      <c r="A3400" s="27">
        <v>3404</v>
      </c>
      <c r="B3400" s="28"/>
      <c r="C3400" s="29" t="s">
        <v>9789</v>
      </c>
      <c r="D3400" s="20" t="s">
        <v>22</v>
      </c>
      <c r="E3400" s="29">
        <v>1000901</v>
      </c>
      <c r="F3400" s="20" t="s">
        <v>24</v>
      </c>
      <c r="G3400" s="20" t="s">
        <v>25</v>
      </c>
      <c r="H3400" s="29" t="s">
        <v>30</v>
      </c>
      <c r="I3400" s="30">
        <v>1994</v>
      </c>
      <c r="J3400" s="29" t="s">
        <v>9790</v>
      </c>
      <c r="K3400" s="22" t="str">
        <f>VLOOKUP(E3400,'[1]Tirupati Member''s Detail'!$D$2:$L$1048576,8,0)</f>
        <v>No</v>
      </c>
      <c r="L3400" s="23">
        <f>VLOOKUP(E3400,'[1]Tirupati Member''s Detail'!$D$2:$L$1048576,4,0)</f>
        <v>32000</v>
      </c>
      <c r="M3400" s="23">
        <f t="shared" si="269"/>
        <v>32000</v>
      </c>
      <c r="N3400" s="23">
        <f>VLOOKUP(E3400,'[1]Tirupati Member''s Detail'!$D$2:$L$1048576,5,0)</f>
        <v>8800</v>
      </c>
      <c r="O3400" s="23" t="str">
        <f>VLOOKUP(E3400,'[1]Tirupati Member''s Detail'!$D$2:$L$1048576,7,0)</f>
        <v>Outstanding</v>
      </c>
      <c r="P3400" s="23">
        <f t="shared" si="271"/>
        <v>23200</v>
      </c>
      <c r="Q3400" s="24" t="e">
        <f>+#REF!-I3400</f>
        <v>#REF!</v>
      </c>
      <c r="R3400" s="25">
        <f t="shared" si="267"/>
        <v>7040</v>
      </c>
      <c r="S3400" s="25" t="e">
        <f t="shared" si="268"/>
        <v>#REF!</v>
      </c>
      <c r="T3400" s="25">
        <f t="shared" si="270"/>
        <v>7040</v>
      </c>
      <c r="U3400" s="25"/>
      <c r="V3400" s="23"/>
      <c r="W3400" s="23"/>
      <c r="X3400" s="24" t="e">
        <f>+#REF!-I3400</f>
        <v>#REF!</v>
      </c>
      <c r="Y3400" s="23"/>
      <c r="Z3400" s="23"/>
      <c r="AA3400" s="23"/>
      <c r="AB3400" s="23"/>
      <c r="AC3400" s="23"/>
      <c r="AD3400" s="23"/>
      <c r="AE3400" s="26" t="str">
        <f>VLOOKUP(E3400,'[1]Tirupati Member''s Detail'!$D$2:$L$1048576,9,0)</f>
        <v>last communication 07.Outstanding Rs. 24000/-</v>
      </c>
    </row>
    <row r="3401" spans="1:31" ht="28.8" x14ac:dyDescent="0.3">
      <c r="A3401" s="27">
        <v>3405</v>
      </c>
      <c r="B3401" s="28"/>
      <c r="C3401" s="29" t="s">
        <v>9791</v>
      </c>
      <c r="D3401" s="20" t="s">
        <v>22</v>
      </c>
      <c r="E3401" s="29">
        <v>1000904</v>
      </c>
      <c r="F3401" s="20" t="s">
        <v>24</v>
      </c>
      <c r="G3401" s="20" t="s">
        <v>25</v>
      </c>
      <c r="H3401" s="29" t="s">
        <v>70</v>
      </c>
      <c r="I3401" s="30">
        <v>1994</v>
      </c>
      <c r="J3401" s="29" t="s">
        <v>9792</v>
      </c>
      <c r="K3401" s="22" t="str">
        <f>VLOOKUP(E3401,'[1]Tirupati Member''s Detail'!$D$2:$L$1048576,8,0)</f>
        <v>No</v>
      </c>
      <c r="L3401" s="23">
        <f>VLOOKUP(E3401,'[1]Tirupati Member''s Detail'!$D$2:$L$1048576,4,0)</f>
        <v>22000</v>
      </c>
      <c r="M3401" s="23">
        <f t="shared" si="269"/>
        <v>22000</v>
      </c>
      <c r="N3401" s="23">
        <f>VLOOKUP(E3401,'[1]Tirupati Member''s Detail'!$D$2:$L$1048576,5,0)</f>
        <v>20900</v>
      </c>
      <c r="O3401" s="23" t="str">
        <f>VLOOKUP(E3401,'[1]Tirupati Member''s Detail'!$D$2:$L$1048576,7,0)</f>
        <v>I.R.M</v>
      </c>
      <c r="P3401" s="23">
        <f t="shared" si="271"/>
        <v>1100</v>
      </c>
      <c r="Q3401" s="24" t="e">
        <f>+#REF!-I3401</f>
        <v>#REF!</v>
      </c>
      <c r="R3401" s="25">
        <f t="shared" si="267"/>
        <v>16720</v>
      </c>
      <c r="S3401" s="25" t="e">
        <f t="shared" si="268"/>
        <v>#REF!</v>
      </c>
      <c r="T3401" s="25">
        <f t="shared" si="270"/>
        <v>16720</v>
      </c>
      <c r="U3401" s="25"/>
      <c r="V3401" s="23"/>
      <c r="W3401" s="23"/>
      <c r="X3401" s="24" t="e">
        <f>+#REF!-I3401</f>
        <v>#REF!</v>
      </c>
      <c r="Y3401" s="23"/>
      <c r="Z3401" s="23"/>
      <c r="AA3401" s="23"/>
      <c r="AB3401" s="23"/>
      <c r="AC3401" s="23"/>
      <c r="AD3401" s="23"/>
      <c r="AE3401" s="26" t="str">
        <f>VLOOKUP(E3401,'[1]Tirupati Member''s Detail'!$D$2:$L$1048576,9,0)</f>
        <v>last communication 07, total 5 membership TPT:- 01001595, 01000904, 01000905, 01000906 &amp; 01001601</v>
      </c>
    </row>
    <row r="3402" spans="1:31" ht="28.8" x14ac:dyDescent="0.3">
      <c r="A3402" s="27">
        <v>3406</v>
      </c>
      <c r="B3402" s="28"/>
      <c r="C3402" s="29" t="s">
        <v>9793</v>
      </c>
      <c r="D3402" s="20" t="s">
        <v>22</v>
      </c>
      <c r="E3402" s="29">
        <v>1000905</v>
      </c>
      <c r="F3402" s="20" t="s">
        <v>24</v>
      </c>
      <c r="G3402" s="20" t="s">
        <v>25</v>
      </c>
      <c r="H3402" s="29" t="s">
        <v>70</v>
      </c>
      <c r="I3402" s="30">
        <v>1994</v>
      </c>
      <c r="J3402" s="29" t="s">
        <v>9794</v>
      </c>
      <c r="K3402" s="22" t="str">
        <f>VLOOKUP(E3402,'[1]Tirupati Member''s Detail'!$D$2:$L$1048576,8,0)</f>
        <v>No</v>
      </c>
      <c r="L3402" s="23">
        <f>VLOOKUP(E3402,'[1]Tirupati Member''s Detail'!$D$2:$L$1048576,4,0)</f>
        <v>20900</v>
      </c>
      <c r="M3402" s="23">
        <f t="shared" si="269"/>
        <v>20900</v>
      </c>
      <c r="N3402" s="23">
        <f>VLOOKUP(E3402,'[1]Tirupati Member''s Detail'!$D$2:$L$1048576,5,0)</f>
        <v>20900</v>
      </c>
      <c r="O3402" s="23" t="str">
        <f>VLOOKUP(E3402,'[1]Tirupati Member''s Detail'!$D$2:$L$1048576,7,0)</f>
        <v>I.R.M</v>
      </c>
      <c r="P3402" s="23">
        <f t="shared" si="271"/>
        <v>0</v>
      </c>
      <c r="Q3402" s="24" t="e">
        <f>+#REF!-I3402</f>
        <v>#REF!</v>
      </c>
      <c r="R3402" s="25">
        <f t="shared" si="267"/>
        <v>16720</v>
      </c>
      <c r="S3402" s="25" t="e">
        <f t="shared" si="268"/>
        <v>#REF!</v>
      </c>
      <c r="T3402" s="25">
        <f t="shared" si="270"/>
        <v>16720</v>
      </c>
      <c r="U3402" s="25"/>
      <c r="V3402" s="23"/>
      <c r="W3402" s="23"/>
      <c r="X3402" s="24" t="e">
        <f>+#REF!-I3402</f>
        <v>#REF!</v>
      </c>
      <c r="Y3402" s="23"/>
      <c r="Z3402" s="23"/>
      <c r="AA3402" s="23"/>
      <c r="AB3402" s="23"/>
      <c r="AC3402" s="23"/>
      <c r="AD3402" s="23"/>
      <c r="AE3402" s="26" t="str">
        <f>VLOOKUP(E3402,'[1]Tirupati Member''s Detail'!$D$2:$L$1048576,9,0)</f>
        <v>last communication 07, total 5 membership TPT:- 01001595, 01000904, 01000905, 01000906 &amp; 01001601</v>
      </c>
    </row>
    <row r="3403" spans="1:31" ht="28.8" x14ac:dyDescent="0.3">
      <c r="A3403" s="27">
        <v>3407</v>
      </c>
      <c r="B3403" s="28"/>
      <c r="C3403" s="29" t="s">
        <v>9795</v>
      </c>
      <c r="D3403" s="20" t="s">
        <v>22</v>
      </c>
      <c r="E3403" s="29">
        <v>1000906</v>
      </c>
      <c r="F3403" s="20" t="s">
        <v>24</v>
      </c>
      <c r="G3403" s="20" t="s">
        <v>25</v>
      </c>
      <c r="H3403" s="29" t="s">
        <v>70</v>
      </c>
      <c r="I3403" s="30">
        <v>1994</v>
      </c>
      <c r="J3403" s="29" t="s">
        <v>9796</v>
      </c>
      <c r="K3403" s="22" t="str">
        <f>VLOOKUP(E3403,'[1]Tirupati Member''s Detail'!$D$2:$L$1048576,8,0)</f>
        <v>No</v>
      </c>
      <c r="L3403" s="23">
        <f>VLOOKUP(E3403,'[1]Tirupati Member''s Detail'!$D$2:$L$1048576,4,0)</f>
        <v>20900</v>
      </c>
      <c r="M3403" s="23">
        <f t="shared" si="269"/>
        <v>20900</v>
      </c>
      <c r="N3403" s="23">
        <f>VLOOKUP(E3403,'[1]Tirupati Member''s Detail'!$D$2:$L$1048576,5,0)</f>
        <v>20900</v>
      </c>
      <c r="O3403" s="23" t="str">
        <f>VLOOKUP(E3403,'[1]Tirupati Member''s Detail'!$D$2:$L$1048576,7,0)</f>
        <v>I.R.M</v>
      </c>
      <c r="P3403" s="23">
        <f t="shared" si="271"/>
        <v>0</v>
      </c>
      <c r="Q3403" s="24" t="e">
        <f>+#REF!-I3403</f>
        <v>#REF!</v>
      </c>
      <c r="R3403" s="25">
        <f t="shared" si="267"/>
        <v>16720</v>
      </c>
      <c r="S3403" s="25" t="e">
        <f t="shared" si="268"/>
        <v>#REF!</v>
      </c>
      <c r="T3403" s="25">
        <f t="shared" si="270"/>
        <v>16720</v>
      </c>
      <c r="U3403" s="25"/>
      <c r="V3403" s="23"/>
      <c r="W3403" s="23"/>
      <c r="X3403" s="24" t="e">
        <f>+#REF!-I3403</f>
        <v>#REF!</v>
      </c>
      <c r="Y3403" s="23"/>
      <c r="Z3403" s="23"/>
      <c r="AA3403" s="23"/>
      <c r="AB3403" s="23"/>
      <c r="AC3403" s="23"/>
      <c r="AD3403" s="23"/>
      <c r="AE3403" s="26" t="str">
        <f>VLOOKUP(E3403,'[1]Tirupati Member''s Detail'!$D$2:$L$1048576,9,0)</f>
        <v>last communication 07, total 5 membership TPT:- 01001595, 01000904, 01000905, 01000906 &amp; 01001601</v>
      </c>
    </row>
    <row r="3404" spans="1:31" x14ac:dyDescent="0.3">
      <c r="A3404" s="27">
        <v>3408</v>
      </c>
      <c r="B3404" s="28"/>
      <c r="C3404" s="29" t="s">
        <v>9797</v>
      </c>
      <c r="D3404" s="20" t="s">
        <v>22</v>
      </c>
      <c r="E3404" s="29">
        <v>1000910</v>
      </c>
      <c r="F3404" s="20" t="s">
        <v>24</v>
      </c>
      <c r="G3404" s="20" t="s">
        <v>25</v>
      </c>
      <c r="H3404" s="29" t="s">
        <v>100</v>
      </c>
      <c r="I3404" s="30">
        <v>1994</v>
      </c>
      <c r="J3404" s="29" t="s">
        <v>9798</v>
      </c>
      <c r="K3404" s="22" t="str">
        <f>VLOOKUP(E3404,'[1]Tirupati Member''s Detail'!$D$2:$L$1048576,8,0)</f>
        <v>No</v>
      </c>
      <c r="L3404" s="23">
        <f>VLOOKUP(E3404,'[1]Tirupati Member''s Detail'!$D$2:$L$1048576,4,0)</f>
        <v>22000</v>
      </c>
      <c r="M3404" s="23">
        <f t="shared" si="269"/>
        <v>22000</v>
      </c>
      <c r="N3404" s="23">
        <f>VLOOKUP(E3404,'[1]Tirupati Member''s Detail'!$D$2:$L$1048576,5,0)</f>
        <v>5500</v>
      </c>
      <c r="O3404" s="23" t="str">
        <f>VLOOKUP(E3404,'[1]Tirupati Member''s Detail'!$D$2:$L$1048576,7,0)</f>
        <v>Outstanding</v>
      </c>
      <c r="P3404" s="23">
        <f t="shared" si="271"/>
        <v>16500</v>
      </c>
      <c r="Q3404" s="24" t="e">
        <f>+#REF!-I3404</f>
        <v>#REF!</v>
      </c>
      <c r="R3404" s="25">
        <f t="shared" si="267"/>
        <v>4400</v>
      </c>
      <c r="S3404" s="25" t="e">
        <f t="shared" si="268"/>
        <v>#REF!</v>
      </c>
      <c r="T3404" s="25">
        <f t="shared" si="270"/>
        <v>4400</v>
      </c>
      <c r="U3404" s="25"/>
      <c r="V3404" s="23"/>
      <c r="W3404" s="23"/>
      <c r="X3404" s="24" t="e">
        <f>+#REF!-I3404</f>
        <v>#REF!</v>
      </c>
      <c r="Y3404" s="23"/>
      <c r="Z3404" s="23"/>
      <c r="AA3404" s="23"/>
      <c r="AB3404" s="23"/>
      <c r="AC3404" s="23"/>
      <c r="AD3404" s="23"/>
      <c r="AE3404" s="26" t="str">
        <f>VLOOKUP(E3404,'[1]Tirupati Member''s Detail'!$D$2:$L$1048576,9,0)</f>
        <v>Last communication 97 (Outdtanding Rs 16500/-)</v>
      </c>
    </row>
    <row r="3405" spans="1:31" x14ac:dyDescent="0.3">
      <c r="A3405" s="27">
        <v>3409</v>
      </c>
      <c r="B3405" s="28"/>
      <c r="C3405" s="29" t="s">
        <v>9799</v>
      </c>
      <c r="D3405" s="20" t="s">
        <v>22</v>
      </c>
      <c r="E3405" s="29">
        <v>1000913</v>
      </c>
      <c r="F3405" s="20" t="s">
        <v>24</v>
      </c>
      <c r="G3405" s="20" t="s">
        <v>25</v>
      </c>
      <c r="H3405" s="29" t="s">
        <v>307</v>
      </c>
      <c r="I3405" s="30">
        <v>1994</v>
      </c>
      <c r="J3405" s="29" t="s">
        <v>9800</v>
      </c>
      <c r="K3405" s="22" t="str">
        <f>VLOOKUP(E3405,'[1]Tirupati Member''s Detail'!$D$2:$L$1048576,8,0)</f>
        <v>No</v>
      </c>
      <c r="L3405" s="23">
        <f>VLOOKUP(E3405,'[1]Tirupati Member''s Detail'!$D$2:$L$1048576,4,0)</f>
        <v>27000</v>
      </c>
      <c r="M3405" s="23">
        <f t="shared" si="269"/>
        <v>27000</v>
      </c>
      <c r="N3405" s="23">
        <f>VLOOKUP(E3405,'[1]Tirupati Member''s Detail'!$D$2:$L$1048576,5,0)</f>
        <v>27000</v>
      </c>
      <c r="O3405" s="23" t="str">
        <f>VLOOKUP(E3405,'[1]Tirupati Member''s Detail'!$D$2:$L$1048576,7,0)</f>
        <v>I.R.M</v>
      </c>
      <c r="P3405" s="23">
        <f t="shared" si="271"/>
        <v>0</v>
      </c>
      <c r="Q3405" s="24" t="e">
        <f>+#REF!-I3405</f>
        <v>#REF!</v>
      </c>
      <c r="R3405" s="25">
        <f t="shared" si="267"/>
        <v>21600</v>
      </c>
      <c r="S3405" s="25" t="e">
        <f t="shared" si="268"/>
        <v>#REF!</v>
      </c>
      <c r="T3405" s="25">
        <f t="shared" si="270"/>
        <v>21600</v>
      </c>
      <c r="U3405" s="25"/>
      <c r="V3405" s="23"/>
      <c r="W3405" s="23"/>
      <c r="X3405" s="24" t="e">
        <f>+#REF!-I3405</f>
        <v>#REF!</v>
      </c>
      <c r="Y3405" s="23"/>
      <c r="Z3405" s="23"/>
      <c r="AA3405" s="23"/>
      <c r="AB3405" s="23"/>
      <c r="AC3405" s="23"/>
      <c r="AD3405" s="23"/>
      <c r="AE3405" s="26" t="str">
        <f>VLOOKUP(E3405,'[1]Tirupati Member''s Detail'!$D$2:$L$1048576,9,0)</f>
        <v>last communication 97</v>
      </c>
    </row>
    <row r="3406" spans="1:31" x14ac:dyDescent="0.3">
      <c r="A3406" s="27">
        <v>3410</v>
      </c>
      <c r="B3406" s="28"/>
      <c r="C3406" s="29" t="s">
        <v>9801</v>
      </c>
      <c r="D3406" s="20" t="s">
        <v>22</v>
      </c>
      <c r="E3406" s="29">
        <v>1000915</v>
      </c>
      <c r="F3406" s="20" t="s">
        <v>24</v>
      </c>
      <c r="G3406" s="20" t="s">
        <v>25</v>
      </c>
      <c r="H3406" s="29" t="s">
        <v>100</v>
      </c>
      <c r="I3406" s="30">
        <v>1994</v>
      </c>
      <c r="J3406" s="29" t="s">
        <v>9802</v>
      </c>
      <c r="K3406" s="22" t="str">
        <f>VLOOKUP(E3406,'[1]Tirupati Member''s Detail'!$D$2:$L$1048576,8,0)</f>
        <v>No</v>
      </c>
      <c r="L3406" s="23">
        <f>VLOOKUP(E3406,'[1]Tirupati Member''s Detail'!$D$2:$L$1048576,4,0)</f>
        <v>27000</v>
      </c>
      <c r="M3406" s="23">
        <f t="shared" si="269"/>
        <v>27000</v>
      </c>
      <c r="N3406" s="23">
        <f>VLOOKUP(E3406,'[1]Tirupati Member''s Detail'!$D$2:$L$1048576,5,0)</f>
        <v>27000</v>
      </c>
      <c r="O3406" s="23" t="str">
        <f>VLOOKUP(E3406,'[1]Tirupati Member''s Detail'!$D$2:$L$1048576,7,0)</f>
        <v>I.R.M</v>
      </c>
      <c r="P3406" s="23">
        <f t="shared" si="271"/>
        <v>0</v>
      </c>
      <c r="Q3406" s="24" t="e">
        <f>+#REF!-I3406</f>
        <v>#REF!</v>
      </c>
      <c r="R3406" s="25">
        <f t="shared" si="267"/>
        <v>21600</v>
      </c>
      <c r="S3406" s="25" t="e">
        <f t="shared" si="268"/>
        <v>#REF!</v>
      </c>
      <c r="T3406" s="25">
        <f t="shared" si="270"/>
        <v>21600</v>
      </c>
      <c r="U3406" s="25"/>
      <c r="V3406" s="23"/>
      <c r="W3406" s="23"/>
      <c r="X3406" s="24" t="e">
        <f>+#REF!-I3406</f>
        <v>#REF!</v>
      </c>
      <c r="Y3406" s="23"/>
      <c r="Z3406" s="23"/>
      <c r="AA3406" s="23"/>
      <c r="AB3406" s="23"/>
      <c r="AC3406" s="23"/>
      <c r="AD3406" s="23"/>
      <c r="AE3406" s="26" t="str">
        <f>VLOOKUP(E3406,'[1]Tirupati Member''s Detail'!$D$2:$L$1048576,9,0)</f>
        <v>last communication 97</v>
      </c>
    </row>
    <row r="3407" spans="1:31" x14ac:dyDescent="0.3">
      <c r="A3407" s="27">
        <v>3411</v>
      </c>
      <c r="B3407" s="28"/>
      <c r="C3407" s="29" t="s">
        <v>9803</v>
      </c>
      <c r="D3407" s="20" t="s">
        <v>22</v>
      </c>
      <c r="E3407" s="29">
        <v>1000916</v>
      </c>
      <c r="F3407" s="20" t="s">
        <v>24</v>
      </c>
      <c r="G3407" s="20" t="s">
        <v>25</v>
      </c>
      <c r="H3407" s="29" t="s">
        <v>100</v>
      </c>
      <c r="I3407" s="30">
        <v>1994</v>
      </c>
      <c r="J3407" s="29" t="s">
        <v>9804</v>
      </c>
      <c r="K3407" s="22" t="str">
        <f>VLOOKUP(E3407,'[1]Tirupati Member''s Detail'!$D$2:$L$1048576,8,0)</f>
        <v>No</v>
      </c>
      <c r="L3407" s="23">
        <f>VLOOKUP(E3407,'[1]Tirupati Member''s Detail'!$D$2:$L$1048576,4,0)</f>
        <v>27000</v>
      </c>
      <c r="M3407" s="23">
        <f t="shared" si="269"/>
        <v>27000</v>
      </c>
      <c r="N3407" s="23">
        <f>VLOOKUP(E3407,'[1]Tirupati Member''s Detail'!$D$2:$L$1048576,5,0)</f>
        <v>27000</v>
      </c>
      <c r="O3407" s="23" t="str">
        <f>VLOOKUP(E3407,'[1]Tirupati Member''s Detail'!$D$2:$L$1048576,7,0)</f>
        <v>I.R.M</v>
      </c>
      <c r="P3407" s="23">
        <f t="shared" si="271"/>
        <v>0</v>
      </c>
      <c r="Q3407" s="24" t="e">
        <f>+#REF!-I3407</f>
        <v>#REF!</v>
      </c>
      <c r="R3407" s="25">
        <f t="shared" si="267"/>
        <v>21600</v>
      </c>
      <c r="S3407" s="25" t="e">
        <f t="shared" si="268"/>
        <v>#REF!</v>
      </c>
      <c r="T3407" s="25">
        <f t="shared" si="270"/>
        <v>21600</v>
      </c>
      <c r="U3407" s="25"/>
      <c r="V3407" s="23"/>
      <c r="W3407" s="23"/>
      <c r="X3407" s="24" t="e">
        <f>+#REF!-I3407</f>
        <v>#REF!</v>
      </c>
      <c r="Y3407" s="23"/>
      <c r="Z3407" s="23"/>
      <c r="AA3407" s="23"/>
      <c r="AB3407" s="23"/>
      <c r="AC3407" s="23"/>
      <c r="AD3407" s="23"/>
      <c r="AE3407" s="26" t="str">
        <f>VLOOKUP(E3407,'[1]Tirupati Member''s Detail'!$D$2:$L$1048576,9,0)</f>
        <v>As POD last communication 07</v>
      </c>
    </row>
    <row r="3408" spans="1:31" x14ac:dyDescent="0.3">
      <c r="A3408" s="27">
        <v>3412</v>
      </c>
      <c r="B3408" s="28"/>
      <c r="C3408" s="29" t="s">
        <v>9805</v>
      </c>
      <c r="D3408" s="20" t="s">
        <v>22</v>
      </c>
      <c r="E3408" s="29">
        <v>1000917</v>
      </c>
      <c r="F3408" s="20" t="s">
        <v>24</v>
      </c>
      <c r="G3408" s="20" t="s">
        <v>25</v>
      </c>
      <c r="H3408" s="29" t="s">
        <v>157</v>
      </c>
      <c r="I3408" s="30">
        <v>1994</v>
      </c>
      <c r="J3408" s="29" t="s">
        <v>9806</v>
      </c>
      <c r="K3408" s="22" t="str">
        <f>VLOOKUP(E3408,'[1]Tirupati Member''s Detail'!$D$2:$L$1048576,8,0)</f>
        <v>No</v>
      </c>
      <c r="L3408" s="23">
        <f>VLOOKUP(E3408,'[1]Tirupati Member''s Detail'!$D$2:$L$1048576,4,0)</f>
        <v>22000</v>
      </c>
      <c r="M3408" s="23">
        <f t="shared" si="269"/>
        <v>22000</v>
      </c>
      <c r="N3408" s="23">
        <f>VLOOKUP(E3408,'[1]Tirupati Member''s Detail'!$D$2:$L$1048576,5,0)</f>
        <v>6600</v>
      </c>
      <c r="O3408" s="23" t="str">
        <f>VLOOKUP(E3408,'[1]Tirupati Member''s Detail'!$D$2:$L$1048576,7,0)</f>
        <v>Outstanding</v>
      </c>
      <c r="P3408" s="23">
        <f t="shared" si="271"/>
        <v>15400</v>
      </c>
      <c r="Q3408" s="24" t="e">
        <f>+#REF!-I3408</f>
        <v>#REF!</v>
      </c>
      <c r="R3408" s="25">
        <f t="shared" si="267"/>
        <v>5280</v>
      </c>
      <c r="S3408" s="25" t="e">
        <f t="shared" si="268"/>
        <v>#REF!</v>
      </c>
      <c r="T3408" s="25">
        <f t="shared" si="270"/>
        <v>5280</v>
      </c>
      <c r="U3408" s="25"/>
      <c r="V3408" s="23"/>
      <c r="W3408" s="23"/>
      <c r="X3408" s="24" t="e">
        <f>+#REF!-I3408</f>
        <v>#REF!</v>
      </c>
      <c r="Y3408" s="23"/>
      <c r="Z3408" s="23"/>
      <c r="AA3408" s="23"/>
      <c r="AB3408" s="23"/>
      <c r="AC3408" s="23"/>
      <c r="AD3408" s="23"/>
      <c r="AE3408" s="26" t="str">
        <f>VLOOKUP(E3408,'[1]Tirupati Member''s Detail'!$D$2:$L$1048576,9,0)</f>
        <v>Last communication 95 (Outstanding Rs 15400/-)</v>
      </c>
    </row>
    <row r="3409" spans="1:31" x14ac:dyDescent="0.3">
      <c r="A3409" s="27">
        <v>3413</v>
      </c>
      <c r="B3409" s="28"/>
      <c r="C3409" s="29" t="s">
        <v>9807</v>
      </c>
      <c r="D3409" s="20" t="s">
        <v>22</v>
      </c>
      <c r="E3409" s="29">
        <v>1000919</v>
      </c>
      <c r="F3409" s="20" t="s">
        <v>24</v>
      </c>
      <c r="G3409" s="20" t="s">
        <v>25</v>
      </c>
      <c r="H3409" s="29" t="s">
        <v>6946</v>
      </c>
      <c r="I3409" s="30">
        <v>1994</v>
      </c>
      <c r="J3409" s="29" t="s">
        <v>9808</v>
      </c>
      <c r="K3409" s="22" t="str">
        <f>VLOOKUP(E3409,'[1]Tirupati Member''s Detail'!$D$2:$L$1048576,8,0)</f>
        <v>No</v>
      </c>
      <c r="L3409" s="23">
        <f>VLOOKUP(E3409,'[1]Tirupati Member''s Detail'!$D$2:$L$1048576,4,0)</f>
        <v>27000</v>
      </c>
      <c r="M3409" s="23">
        <f t="shared" si="269"/>
        <v>27000</v>
      </c>
      <c r="N3409" s="23">
        <f>VLOOKUP(E3409,'[1]Tirupati Member''s Detail'!$D$2:$L$1048576,5,0)</f>
        <v>27000</v>
      </c>
      <c r="O3409" s="23" t="str">
        <f>VLOOKUP(E3409,'[1]Tirupati Member''s Detail'!$D$2:$L$1048576,7,0)</f>
        <v>I.R.M</v>
      </c>
      <c r="P3409" s="23">
        <f t="shared" si="271"/>
        <v>0</v>
      </c>
      <c r="Q3409" s="24" t="e">
        <f>+#REF!-I3409</f>
        <v>#REF!</v>
      </c>
      <c r="R3409" s="25">
        <f t="shared" ref="R3409:R3472" si="272">IF(O3409="regular",((N3409-(N3409/99)*Q3409)),(N3409-(N3409*20%)))</f>
        <v>21600</v>
      </c>
      <c r="S3409" s="25" t="e">
        <f t="shared" ref="S3409:S3472" si="273">((N3409-(N3409/99)*Q3409))</f>
        <v>#REF!</v>
      </c>
      <c r="T3409" s="25">
        <f t="shared" si="270"/>
        <v>21600</v>
      </c>
      <c r="U3409" s="25"/>
      <c r="V3409" s="23"/>
      <c r="W3409" s="23"/>
      <c r="X3409" s="24" t="e">
        <f>+#REF!-I3409</f>
        <v>#REF!</v>
      </c>
      <c r="Y3409" s="23"/>
      <c r="Z3409" s="23"/>
      <c r="AA3409" s="23"/>
      <c r="AB3409" s="23"/>
      <c r="AC3409" s="23"/>
      <c r="AD3409" s="23"/>
      <c r="AE3409" s="26" t="str">
        <f>VLOOKUP(E3409,'[1]Tirupati Member''s Detail'!$D$2:$L$1048576,9,0)</f>
        <v>last communication 03</v>
      </c>
    </row>
    <row r="3410" spans="1:31" x14ac:dyDescent="0.3">
      <c r="A3410" s="27">
        <v>3414</v>
      </c>
      <c r="B3410" s="28"/>
      <c r="C3410" s="29" t="s">
        <v>9809</v>
      </c>
      <c r="D3410" s="20" t="s">
        <v>22</v>
      </c>
      <c r="E3410" s="29">
        <v>1000923</v>
      </c>
      <c r="F3410" s="20" t="s">
        <v>24</v>
      </c>
      <c r="G3410" s="20" t="s">
        <v>25</v>
      </c>
      <c r="H3410" s="29" t="s">
        <v>26</v>
      </c>
      <c r="I3410" s="30">
        <v>1994</v>
      </c>
      <c r="J3410" s="29" t="s">
        <v>9810</v>
      </c>
      <c r="K3410" s="22" t="str">
        <f>VLOOKUP(E3410,'[1]Tirupati Member''s Detail'!$D$2:$L$1048576,8,0)</f>
        <v>No</v>
      </c>
      <c r="L3410" s="23">
        <f>VLOOKUP(E3410,'[1]Tirupati Member''s Detail'!$D$2:$L$1048576,4,0)</f>
        <v>30400</v>
      </c>
      <c r="M3410" s="23">
        <f t="shared" si="269"/>
        <v>30400</v>
      </c>
      <c r="N3410" s="23">
        <f>VLOOKUP(E3410,'[1]Tirupati Member''s Detail'!$D$2:$L$1048576,5,0)</f>
        <v>30400</v>
      </c>
      <c r="O3410" s="23" t="str">
        <f>VLOOKUP(E3410,'[1]Tirupati Member''s Detail'!$D$2:$L$1048576,7,0)</f>
        <v>I.R.M</v>
      </c>
      <c r="P3410" s="23">
        <f t="shared" si="271"/>
        <v>0</v>
      </c>
      <c r="Q3410" s="24" t="e">
        <f>+#REF!-I3410</f>
        <v>#REF!</v>
      </c>
      <c r="R3410" s="25">
        <f t="shared" si="272"/>
        <v>24320</v>
      </c>
      <c r="S3410" s="25" t="e">
        <f t="shared" si="273"/>
        <v>#REF!</v>
      </c>
      <c r="T3410" s="25">
        <f t="shared" si="270"/>
        <v>24320</v>
      </c>
      <c r="U3410" s="25"/>
      <c r="V3410" s="23"/>
      <c r="W3410" s="23"/>
      <c r="X3410" s="24" t="e">
        <f>+#REF!-I3410</f>
        <v>#REF!</v>
      </c>
      <c r="Y3410" s="23"/>
      <c r="Z3410" s="23"/>
      <c r="AA3410" s="23"/>
      <c r="AB3410" s="23"/>
      <c r="AC3410" s="23"/>
      <c r="AD3410" s="23"/>
      <c r="AE3410" s="26" t="str">
        <f>VLOOKUP(E3410,'[1]Tirupati Member''s Detail'!$D$2:$L$1048576,9,0)</f>
        <v>last communication 04</v>
      </c>
    </row>
    <row r="3411" spans="1:31" x14ac:dyDescent="0.3">
      <c r="A3411" s="27">
        <v>3415</v>
      </c>
      <c r="B3411" s="28"/>
      <c r="C3411" s="29" t="s">
        <v>9811</v>
      </c>
      <c r="D3411" s="20" t="s">
        <v>22</v>
      </c>
      <c r="E3411" s="29">
        <v>1000924</v>
      </c>
      <c r="F3411" s="20" t="s">
        <v>24</v>
      </c>
      <c r="G3411" s="20" t="s">
        <v>25</v>
      </c>
      <c r="H3411" s="29" t="s">
        <v>157</v>
      </c>
      <c r="I3411" s="30">
        <v>1994</v>
      </c>
      <c r="J3411" s="29" t="s">
        <v>9812</v>
      </c>
      <c r="K3411" s="22" t="str">
        <f>VLOOKUP(E3411,'[1]Tirupati Member''s Detail'!$D$2:$L$1048576,8,0)</f>
        <v>No</v>
      </c>
      <c r="L3411" s="23">
        <f>VLOOKUP(E3411,'[1]Tirupati Member''s Detail'!$D$2:$L$1048576,4,0)</f>
        <v>27000</v>
      </c>
      <c r="M3411" s="23">
        <f t="shared" si="269"/>
        <v>27000</v>
      </c>
      <c r="N3411" s="23">
        <f>VLOOKUP(E3411,'[1]Tirupati Member''s Detail'!$D$2:$L$1048576,5,0)</f>
        <v>27000</v>
      </c>
      <c r="O3411" s="23" t="str">
        <f>VLOOKUP(E3411,'[1]Tirupati Member''s Detail'!$D$2:$L$1048576,7,0)</f>
        <v>I.R.M</v>
      </c>
      <c r="P3411" s="23">
        <f t="shared" si="271"/>
        <v>0</v>
      </c>
      <c r="Q3411" s="24" t="e">
        <f>+#REF!-I3411</f>
        <v>#REF!</v>
      </c>
      <c r="R3411" s="25">
        <f t="shared" si="272"/>
        <v>21600</v>
      </c>
      <c r="S3411" s="25" t="e">
        <f t="shared" si="273"/>
        <v>#REF!</v>
      </c>
      <c r="T3411" s="25">
        <f t="shared" si="270"/>
        <v>21600</v>
      </c>
      <c r="U3411" s="25"/>
      <c r="V3411" s="23"/>
      <c r="W3411" s="23"/>
      <c r="X3411" s="24" t="e">
        <f>+#REF!-I3411</f>
        <v>#REF!</v>
      </c>
      <c r="Y3411" s="23"/>
      <c r="Z3411" s="23"/>
      <c r="AA3411" s="23"/>
      <c r="AB3411" s="23"/>
      <c r="AC3411" s="23"/>
      <c r="AD3411" s="23"/>
      <c r="AE3411" s="26" t="str">
        <f>VLOOKUP(E3411,'[1]Tirupati Member''s Detail'!$D$2:$L$1048576,9,0)</f>
        <v>last communication 02</v>
      </c>
    </row>
    <row r="3412" spans="1:31" x14ac:dyDescent="0.3">
      <c r="A3412" s="27">
        <v>3416</v>
      </c>
      <c r="B3412" s="28"/>
      <c r="C3412" s="29" t="s">
        <v>9813</v>
      </c>
      <c r="D3412" s="20" t="s">
        <v>22</v>
      </c>
      <c r="E3412" s="29">
        <v>1000925</v>
      </c>
      <c r="F3412" s="20" t="s">
        <v>24</v>
      </c>
      <c r="G3412" s="20" t="s">
        <v>25</v>
      </c>
      <c r="H3412" s="29" t="s">
        <v>6946</v>
      </c>
      <c r="I3412" s="30">
        <v>1994</v>
      </c>
      <c r="J3412" s="29" t="s">
        <v>9814</v>
      </c>
      <c r="K3412" s="22" t="str">
        <f>VLOOKUP(E3412,'[1]Tirupati Member''s Detail'!$D$2:$L$1048576,8,0)</f>
        <v>No</v>
      </c>
      <c r="L3412" s="23">
        <f>VLOOKUP(E3412,'[1]Tirupati Member''s Detail'!$D$2:$L$1048576,4,0)</f>
        <v>32000</v>
      </c>
      <c r="M3412" s="23">
        <f t="shared" si="269"/>
        <v>32000</v>
      </c>
      <c r="N3412" s="23">
        <f>VLOOKUP(E3412,'[1]Tirupati Member''s Detail'!$D$2:$L$1048576,5,0)</f>
        <v>32000</v>
      </c>
      <c r="O3412" s="23" t="str">
        <f>VLOOKUP(E3412,'[1]Tirupati Member''s Detail'!$D$2:$L$1048576,7,0)</f>
        <v>I.R.M</v>
      </c>
      <c r="P3412" s="23">
        <f t="shared" si="271"/>
        <v>0</v>
      </c>
      <c r="Q3412" s="24" t="e">
        <f>+#REF!-I3412</f>
        <v>#REF!</v>
      </c>
      <c r="R3412" s="25">
        <f t="shared" si="272"/>
        <v>25600</v>
      </c>
      <c r="S3412" s="25" t="e">
        <f t="shared" si="273"/>
        <v>#REF!</v>
      </c>
      <c r="T3412" s="25">
        <f t="shared" si="270"/>
        <v>25600</v>
      </c>
      <c r="U3412" s="25"/>
      <c r="V3412" s="23"/>
      <c r="W3412" s="23"/>
      <c r="X3412" s="24" t="e">
        <f>+#REF!-I3412</f>
        <v>#REF!</v>
      </c>
      <c r="Y3412" s="23"/>
      <c r="Z3412" s="23"/>
      <c r="AA3412" s="23"/>
      <c r="AB3412" s="23"/>
      <c r="AC3412" s="23"/>
      <c r="AD3412" s="23"/>
      <c r="AE3412" s="26" t="str">
        <f>VLOOKUP(E3412,'[1]Tirupati Member''s Detail'!$D$2:$L$1048576,9,0)</f>
        <v>Telehphoinc comm reply with detail in 2018</v>
      </c>
    </row>
    <row r="3413" spans="1:31" x14ac:dyDescent="0.3">
      <c r="A3413" s="27">
        <v>3417</v>
      </c>
      <c r="B3413" s="28"/>
      <c r="C3413" s="29" t="s">
        <v>9815</v>
      </c>
      <c r="D3413" s="20" t="s">
        <v>22</v>
      </c>
      <c r="E3413" s="29">
        <v>1000927</v>
      </c>
      <c r="F3413" s="20" t="s">
        <v>24</v>
      </c>
      <c r="G3413" s="20" t="s">
        <v>25</v>
      </c>
      <c r="H3413" s="29" t="s">
        <v>26</v>
      </c>
      <c r="I3413" s="30">
        <v>1994</v>
      </c>
      <c r="J3413" s="29" t="s">
        <v>9816</v>
      </c>
      <c r="K3413" s="22" t="str">
        <f>VLOOKUP(E3413,'[1]Tirupati Member''s Detail'!$D$2:$L$1048576,8,0)</f>
        <v>No</v>
      </c>
      <c r="L3413" s="23">
        <f>VLOOKUP(E3413,'[1]Tirupati Member''s Detail'!$D$2:$L$1048576,4,0)</f>
        <v>27000</v>
      </c>
      <c r="M3413" s="23">
        <f t="shared" si="269"/>
        <v>27000</v>
      </c>
      <c r="N3413" s="23">
        <f>VLOOKUP(E3413,'[1]Tirupati Member''s Detail'!$D$2:$L$1048576,5,0)</f>
        <v>27000</v>
      </c>
      <c r="O3413" s="23" t="str">
        <f>VLOOKUP(E3413,'[1]Tirupati Member''s Detail'!$D$2:$L$1048576,7,0)</f>
        <v>I.R.M</v>
      </c>
      <c r="P3413" s="23">
        <f t="shared" si="271"/>
        <v>0</v>
      </c>
      <c r="Q3413" s="24" t="e">
        <f>+#REF!-I3413</f>
        <v>#REF!</v>
      </c>
      <c r="R3413" s="25">
        <f t="shared" si="272"/>
        <v>21600</v>
      </c>
      <c r="S3413" s="25" t="e">
        <f t="shared" si="273"/>
        <v>#REF!</v>
      </c>
      <c r="T3413" s="25">
        <f t="shared" si="270"/>
        <v>21600</v>
      </c>
      <c r="U3413" s="25"/>
      <c r="V3413" s="23"/>
      <c r="W3413" s="23"/>
      <c r="X3413" s="24" t="e">
        <f>+#REF!-I3413</f>
        <v>#REF!</v>
      </c>
      <c r="Y3413" s="23"/>
      <c r="Z3413" s="23"/>
      <c r="AA3413" s="23"/>
      <c r="AB3413" s="23"/>
      <c r="AC3413" s="23"/>
      <c r="AD3413" s="23"/>
      <c r="AE3413" s="26" t="str">
        <f>VLOOKUP(E3413,'[1]Tirupati Member''s Detail'!$D$2:$L$1048576,9,0)</f>
        <v>last communication 09</v>
      </c>
    </row>
    <row r="3414" spans="1:31" x14ac:dyDescent="0.3">
      <c r="A3414" s="27">
        <v>3418</v>
      </c>
      <c r="B3414" s="28"/>
      <c r="C3414" s="29" t="s">
        <v>9817</v>
      </c>
      <c r="D3414" s="20" t="s">
        <v>22</v>
      </c>
      <c r="E3414" s="29">
        <v>1000928</v>
      </c>
      <c r="F3414" s="20" t="s">
        <v>24</v>
      </c>
      <c r="G3414" s="20" t="s">
        <v>25</v>
      </c>
      <c r="H3414" s="29" t="s">
        <v>26</v>
      </c>
      <c r="I3414" s="30">
        <v>1994</v>
      </c>
      <c r="J3414" s="29" t="s">
        <v>9818</v>
      </c>
      <c r="K3414" s="22" t="str">
        <f>VLOOKUP(E3414,'[1]Tirupati Member''s Detail'!$D$2:$L$1048576,8,0)</f>
        <v>No</v>
      </c>
      <c r="L3414" s="23">
        <f>VLOOKUP(E3414,'[1]Tirupati Member''s Detail'!$D$2:$L$1048576,4,0)</f>
        <v>22000</v>
      </c>
      <c r="M3414" s="23">
        <f t="shared" si="269"/>
        <v>22000</v>
      </c>
      <c r="N3414" s="23">
        <f>VLOOKUP(E3414,'[1]Tirupati Member''s Detail'!$D$2:$L$1048576,5,0)</f>
        <v>22000</v>
      </c>
      <c r="O3414" s="23" t="str">
        <f>VLOOKUP(E3414,'[1]Tirupati Member''s Detail'!$D$2:$L$1048576,7,0)</f>
        <v>Cancelled</v>
      </c>
      <c r="P3414" s="23">
        <f t="shared" si="271"/>
        <v>0</v>
      </c>
      <c r="Q3414" s="24" t="e">
        <f>+#REF!-I3414</f>
        <v>#REF!</v>
      </c>
      <c r="R3414" s="25">
        <f t="shared" si="272"/>
        <v>17600</v>
      </c>
      <c r="S3414" s="25" t="e">
        <f t="shared" si="273"/>
        <v>#REF!</v>
      </c>
      <c r="T3414" s="25">
        <f t="shared" si="270"/>
        <v>17600</v>
      </c>
      <c r="U3414" s="25"/>
      <c r="V3414" s="23"/>
      <c r="W3414" s="23"/>
      <c r="X3414" s="24" t="e">
        <f>+#REF!-I3414</f>
        <v>#REF!</v>
      </c>
      <c r="Y3414" s="23"/>
      <c r="Z3414" s="23"/>
      <c r="AA3414" s="23"/>
      <c r="AB3414" s="23"/>
      <c r="AC3414" s="23"/>
      <c r="AD3414" s="23"/>
      <c r="AE3414" s="26" t="str">
        <f>VLOOKUP(E3414,'[1]Tirupati Member''s Detail'!$D$2:$L$1048576,9,0)</f>
        <v>Cancelled on 08.12.2022</v>
      </c>
    </row>
    <row r="3415" spans="1:31" x14ac:dyDescent="0.3">
      <c r="A3415" s="27">
        <v>3419</v>
      </c>
      <c r="B3415" s="28"/>
      <c r="C3415" s="29" t="s">
        <v>9819</v>
      </c>
      <c r="D3415" s="20" t="s">
        <v>22</v>
      </c>
      <c r="E3415" s="29">
        <v>1000929</v>
      </c>
      <c r="F3415" s="20" t="s">
        <v>24</v>
      </c>
      <c r="G3415" s="20" t="s">
        <v>25</v>
      </c>
      <c r="H3415" s="29" t="s">
        <v>26</v>
      </c>
      <c r="I3415" s="30">
        <v>1994</v>
      </c>
      <c r="J3415" s="29" t="s">
        <v>9820</v>
      </c>
      <c r="K3415" s="22" t="str">
        <f>VLOOKUP(E3415,'[1]Tirupati Member''s Detail'!$D$2:$L$1048576,8,0)</f>
        <v>No</v>
      </c>
      <c r="L3415" s="23">
        <f>VLOOKUP(E3415,'[1]Tirupati Member''s Detail'!$D$2:$L$1048576,4,0)</f>
        <v>22000</v>
      </c>
      <c r="M3415" s="23">
        <f t="shared" si="269"/>
        <v>22000</v>
      </c>
      <c r="N3415" s="23">
        <f>VLOOKUP(E3415,'[1]Tirupati Member''s Detail'!$D$2:$L$1048576,5,0)</f>
        <v>22000</v>
      </c>
      <c r="O3415" s="23" t="str">
        <f>VLOOKUP(E3415,'[1]Tirupati Member''s Detail'!$D$2:$L$1048576,7,0)</f>
        <v>I.R.M</v>
      </c>
      <c r="P3415" s="23">
        <f t="shared" si="271"/>
        <v>0</v>
      </c>
      <c r="Q3415" s="24" t="e">
        <f>+#REF!-I3415</f>
        <v>#REF!</v>
      </c>
      <c r="R3415" s="25">
        <f t="shared" si="272"/>
        <v>17600</v>
      </c>
      <c r="S3415" s="25" t="e">
        <f t="shared" si="273"/>
        <v>#REF!</v>
      </c>
      <c r="T3415" s="25">
        <f t="shared" si="270"/>
        <v>17600</v>
      </c>
      <c r="U3415" s="25"/>
      <c r="V3415" s="23"/>
      <c r="W3415" s="23"/>
      <c r="X3415" s="24" t="e">
        <f>+#REF!-I3415</f>
        <v>#REF!</v>
      </c>
      <c r="Y3415" s="23"/>
      <c r="Z3415" s="23"/>
      <c r="AA3415" s="23"/>
      <c r="AB3415" s="23"/>
      <c r="AC3415" s="23"/>
      <c r="AD3415" s="23"/>
      <c r="AE3415" s="26" t="str">
        <f>VLOOKUP(E3415,'[1]Tirupati Member''s Detail'!$D$2:$L$1048576,9,0)</f>
        <v>As POD last communication 07</v>
      </c>
    </row>
    <row r="3416" spans="1:31" x14ac:dyDescent="0.3">
      <c r="A3416" s="27">
        <v>3420</v>
      </c>
      <c r="B3416" s="28"/>
      <c r="C3416" s="29" t="s">
        <v>9821</v>
      </c>
      <c r="D3416" s="20" t="s">
        <v>22</v>
      </c>
      <c r="E3416" s="29">
        <v>1000930</v>
      </c>
      <c r="F3416" s="20" t="s">
        <v>24</v>
      </c>
      <c r="G3416" s="20" t="s">
        <v>25</v>
      </c>
      <c r="H3416" s="29" t="s">
        <v>26</v>
      </c>
      <c r="I3416" s="30">
        <v>1994</v>
      </c>
      <c r="J3416" s="29" t="s">
        <v>9822</v>
      </c>
      <c r="K3416" s="22" t="str">
        <f>VLOOKUP(E3416,'[1]Tirupati Member''s Detail'!$D$2:$L$1048576,8,0)</f>
        <v>No</v>
      </c>
      <c r="L3416" s="23">
        <f>VLOOKUP(E3416,'[1]Tirupati Member''s Detail'!$D$2:$L$1048576,4,0)</f>
        <v>22000</v>
      </c>
      <c r="M3416" s="23">
        <f t="shared" si="269"/>
        <v>22000</v>
      </c>
      <c r="N3416" s="23">
        <f>VLOOKUP(E3416,'[1]Tirupati Member''s Detail'!$D$2:$L$1048576,5,0)</f>
        <v>22000</v>
      </c>
      <c r="O3416" s="23" t="str">
        <f>VLOOKUP(E3416,'[1]Tirupati Member''s Detail'!$D$2:$L$1048576,7,0)</f>
        <v>I.R.M</v>
      </c>
      <c r="P3416" s="23">
        <f t="shared" si="271"/>
        <v>0</v>
      </c>
      <c r="Q3416" s="24" t="e">
        <f>+#REF!-I3416</f>
        <v>#REF!</v>
      </c>
      <c r="R3416" s="25">
        <f t="shared" si="272"/>
        <v>17600</v>
      </c>
      <c r="S3416" s="25" t="e">
        <f t="shared" si="273"/>
        <v>#REF!</v>
      </c>
      <c r="T3416" s="25">
        <f t="shared" si="270"/>
        <v>17600</v>
      </c>
      <c r="U3416" s="25"/>
      <c r="V3416" s="23"/>
      <c r="W3416" s="23"/>
      <c r="X3416" s="24" t="e">
        <f>+#REF!-I3416</f>
        <v>#REF!</v>
      </c>
      <c r="Y3416" s="23"/>
      <c r="Z3416" s="23"/>
      <c r="AA3416" s="23"/>
      <c r="AB3416" s="23"/>
      <c r="AC3416" s="23"/>
      <c r="AD3416" s="23"/>
      <c r="AE3416" s="26" t="str">
        <f>VLOOKUP(E3416,'[1]Tirupati Member''s Detail'!$D$2:$L$1048576,9,0)</f>
        <v>As POD last communication 07</v>
      </c>
    </row>
    <row r="3417" spans="1:31" x14ac:dyDescent="0.3">
      <c r="A3417" s="27">
        <v>3421</v>
      </c>
      <c r="B3417" s="28"/>
      <c r="C3417" s="29" t="s">
        <v>9823</v>
      </c>
      <c r="D3417" s="20" t="s">
        <v>22</v>
      </c>
      <c r="E3417" s="29">
        <v>1000940</v>
      </c>
      <c r="F3417" s="20" t="s">
        <v>24</v>
      </c>
      <c r="G3417" s="20" t="s">
        <v>25</v>
      </c>
      <c r="H3417" s="29" t="s">
        <v>120</v>
      </c>
      <c r="I3417" s="30">
        <v>1994</v>
      </c>
      <c r="J3417" s="29" t="s">
        <v>9824</v>
      </c>
      <c r="K3417" s="41" t="str">
        <f>VLOOKUP(E3417,'[1]Tirupati Member''s Detail'!$D$2:$L$1048576,8,0)</f>
        <v>No</v>
      </c>
      <c r="L3417" s="23">
        <f>VLOOKUP(E3417,'[1]Tirupati Member''s Detail'!$D$2:$L$1048576,4,0)</f>
        <v>27000</v>
      </c>
      <c r="M3417" s="23">
        <f t="shared" si="269"/>
        <v>27000</v>
      </c>
      <c r="N3417" s="23">
        <f>VLOOKUP(E3417,'[1]Tirupati Member''s Detail'!$D$2:$L$1048576,5,0)</f>
        <v>27000</v>
      </c>
      <c r="O3417" s="23" t="str">
        <f>VLOOKUP(E3417,'[1]Tirupati Member''s Detail'!$D$2:$L$1048576,7,0)</f>
        <v>I.R.M</v>
      </c>
      <c r="P3417" s="23">
        <f t="shared" si="271"/>
        <v>0</v>
      </c>
      <c r="Q3417" s="24" t="e">
        <f>+#REF!-I3417</f>
        <v>#REF!</v>
      </c>
      <c r="R3417" s="25">
        <f t="shared" si="272"/>
        <v>21600</v>
      </c>
      <c r="S3417" s="25" t="e">
        <f t="shared" si="273"/>
        <v>#REF!</v>
      </c>
      <c r="T3417" s="25">
        <f t="shared" si="270"/>
        <v>21600</v>
      </c>
      <c r="U3417" s="25"/>
      <c r="V3417" s="23"/>
      <c r="W3417" s="23"/>
      <c r="X3417" s="24" t="e">
        <f>+#REF!-I3417</f>
        <v>#REF!</v>
      </c>
      <c r="Y3417" s="23"/>
      <c r="Z3417" s="23"/>
      <c r="AA3417" s="23"/>
      <c r="AB3417" s="23"/>
      <c r="AC3417" s="23"/>
      <c r="AD3417" s="23"/>
      <c r="AE3417" s="26" t="str">
        <f>VLOOKUP(E3417,'[1]Tirupati Member''s Detail'!$D$2:$L$1048576,9,0)</f>
        <v>As POD last communication 07</v>
      </c>
    </row>
    <row r="3418" spans="1:31" x14ac:dyDescent="0.3">
      <c r="A3418" s="27">
        <v>3422</v>
      </c>
      <c r="B3418" s="28"/>
      <c r="C3418" s="29" t="s">
        <v>9825</v>
      </c>
      <c r="D3418" s="20" t="s">
        <v>22</v>
      </c>
      <c r="E3418" s="29">
        <v>1000941</v>
      </c>
      <c r="F3418" s="20" t="s">
        <v>24</v>
      </c>
      <c r="G3418" s="20" t="s">
        <v>25</v>
      </c>
      <c r="H3418" s="29" t="s">
        <v>157</v>
      </c>
      <c r="I3418" s="30">
        <v>1994</v>
      </c>
      <c r="J3418" s="29" t="s">
        <v>9826</v>
      </c>
      <c r="K3418" s="22" t="str">
        <f>VLOOKUP(E3418,'[1]Tirupati Member''s Detail'!$D$2:$L$1048576,8,0)</f>
        <v>No</v>
      </c>
      <c r="L3418" s="23">
        <f>VLOOKUP(E3418,'[1]Tirupati Member''s Detail'!$D$2:$L$1048576,4,0)</f>
        <v>27000</v>
      </c>
      <c r="M3418" s="23">
        <f t="shared" si="269"/>
        <v>27000</v>
      </c>
      <c r="N3418" s="23">
        <f>VLOOKUP(E3418,'[1]Tirupati Member''s Detail'!$D$2:$L$1048576,5,0)</f>
        <v>8100</v>
      </c>
      <c r="O3418" s="23" t="str">
        <f>VLOOKUP(E3418,'[1]Tirupati Member''s Detail'!$D$2:$L$1048576,7,0)</f>
        <v>Outstanding</v>
      </c>
      <c r="P3418" s="23">
        <f t="shared" si="271"/>
        <v>18900</v>
      </c>
      <c r="Q3418" s="24" t="e">
        <f>+#REF!-I3418</f>
        <v>#REF!</v>
      </c>
      <c r="R3418" s="25">
        <f t="shared" si="272"/>
        <v>6480</v>
      </c>
      <c r="S3418" s="25" t="e">
        <f t="shared" si="273"/>
        <v>#REF!</v>
      </c>
      <c r="T3418" s="25">
        <f t="shared" si="270"/>
        <v>6480</v>
      </c>
      <c r="U3418" s="25"/>
      <c r="V3418" s="23"/>
      <c r="W3418" s="23"/>
      <c r="X3418" s="24" t="e">
        <f>+#REF!-I3418</f>
        <v>#REF!</v>
      </c>
      <c r="Y3418" s="23"/>
      <c r="Z3418" s="23"/>
      <c r="AA3418" s="23"/>
      <c r="AB3418" s="23"/>
      <c r="AC3418" s="23"/>
      <c r="AD3418" s="23"/>
      <c r="AE3418" s="26" t="str">
        <f>VLOOKUP(E3418,'[1]Tirupati Member''s Detail'!$D$2:$L$1048576,9,0)</f>
        <v>last communication 97(Outstanding rs 18900/-)</v>
      </c>
    </row>
    <row r="3419" spans="1:31" x14ac:dyDescent="0.3">
      <c r="A3419" s="27">
        <v>3423</v>
      </c>
      <c r="B3419" s="28"/>
      <c r="C3419" s="29" t="s">
        <v>9827</v>
      </c>
      <c r="D3419" s="20" t="s">
        <v>22</v>
      </c>
      <c r="E3419" s="29">
        <v>1000942</v>
      </c>
      <c r="F3419" s="20" t="s">
        <v>24</v>
      </c>
      <c r="G3419" s="20" t="s">
        <v>25</v>
      </c>
      <c r="H3419" s="29" t="s">
        <v>26</v>
      </c>
      <c r="I3419" s="30">
        <v>1994</v>
      </c>
      <c r="J3419" s="29" t="s">
        <v>9828</v>
      </c>
      <c r="K3419" s="22" t="str">
        <f>VLOOKUP(E3419,'[1]Tirupati Member''s Detail'!$D$2:$L$1048576,8,0)</f>
        <v>No</v>
      </c>
      <c r="L3419" s="23">
        <f>VLOOKUP(E3419,'[1]Tirupati Member''s Detail'!$D$2:$L$1048576,4,0)</f>
        <v>22000</v>
      </c>
      <c r="M3419" s="23">
        <f t="shared" si="269"/>
        <v>22000</v>
      </c>
      <c r="N3419" s="23">
        <f>VLOOKUP(E3419,'[1]Tirupati Member''s Detail'!$D$2:$L$1048576,5,0)</f>
        <v>5500</v>
      </c>
      <c r="O3419" s="23" t="str">
        <f>VLOOKUP(E3419,'[1]Tirupati Member''s Detail'!$D$2:$L$1048576,7,0)</f>
        <v>Outstanding</v>
      </c>
      <c r="P3419" s="23">
        <f t="shared" si="271"/>
        <v>16500</v>
      </c>
      <c r="Q3419" s="24" t="e">
        <f>+#REF!-I3419</f>
        <v>#REF!</v>
      </c>
      <c r="R3419" s="25">
        <f t="shared" si="272"/>
        <v>4400</v>
      </c>
      <c r="S3419" s="25" t="e">
        <f t="shared" si="273"/>
        <v>#REF!</v>
      </c>
      <c r="T3419" s="25">
        <f t="shared" si="270"/>
        <v>4400</v>
      </c>
      <c r="U3419" s="25"/>
      <c r="V3419" s="23"/>
      <c r="W3419" s="23"/>
      <c r="X3419" s="24" t="e">
        <f>+#REF!-I3419</f>
        <v>#REF!</v>
      </c>
      <c r="Y3419" s="23"/>
      <c r="Z3419" s="23"/>
      <c r="AA3419" s="23"/>
      <c r="AB3419" s="23"/>
      <c r="AC3419" s="23"/>
      <c r="AD3419" s="23"/>
      <c r="AE3419" s="26" t="str">
        <f>VLOOKUP(E3419,'[1]Tirupati Member''s Detail'!$D$2:$L$1048576,9,0)</f>
        <v>As Pod last communication 07 (Outstanding Rs 16500/-)</v>
      </c>
    </row>
    <row r="3420" spans="1:31" x14ac:dyDescent="0.3">
      <c r="A3420" s="27">
        <v>3424</v>
      </c>
      <c r="B3420" s="28"/>
      <c r="C3420" s="29" t="s">
        <v>9829</v>
      </c>
      <c r="D3420" s="20" t="s">
        <v>22</v>
      </c>
      <c r="E3420" s="29">
        <v>1000950</v>
      </c>
      <c r="F3420" s="20" t="s">
        <v>24</v>
      </c>
      <c r="G3420" s="20" t="s">
        <v>25</v>
      </c>
      <c r="H3420" s="29" t="s">
        <v>6946</v>
      </c>
      <c r="I3420" s="30">
        <v>1994</v>
      </c>
      <c r="J3420" s="29" t="s">
        <v>9830</v>
      </c>
      <c r="K3420" s="22" t="str">
        <f>VLOOKUP(E3420,'[1]Tirupati Member''s Detail'!$D$2:$L$1048576,8,0)</f>
        <v>No</v>
      </c>
      <c r="L3420" s="23">
        <f>VLOOKUP(E3420,'[1]Tirupati Member''s Detail'!$D$2:$L$1048576,4,0)</f>
        <v>22000</v>
      </c>
      <c r="M3420" s="23">
        <f t="shared" si="269"/>
        <v>22000</v>
      </c>
      <c r="N3420" s="23">
        <f>VLOOKUP(E3420,'[1]Tirupati Member''s Detail'!$D$2:$L$1048576,5,0)</f>
        <v>6600</v>
      </c>
      <c r="O3420" s="23" t="str">
        <f>VLOOKUP(E3420,'[1]Tirupati Member''s Detail'!$D$2:$L$1048576,7,0)</f>
        <v>Outstanding</v>
      </c>
      <c r="P3420" s="23">
        <f t="shared" si="271"/>
        <v>15400</v>
      </c>
      <c r="Q3420" s="24" t="e">
        <f>+#REF!-I3420</f>
        <v>#REF!</v>
      </c>
      <c r="R3420" s="25">
        <f t="shared" si="272"/>
        <v>5280</v>
      </c>
      <c r="S3420" s="25" t="e">
        <f t="shared" si="273"/>
        <v>#REF!</v>
      </c>
      <c r="T3420" s="25">
        <f t="shared" si="270"/>
        <v>5280</v>
      </c>
      <c r="U3420" s="25"/>
      <c r="V3420" s="23"/>
      <c r="W3420" s="23"/>
      <c r="X3420" s="24" t="e">
        <f>+#REF!-I3420</f>
        <v>#REF!</v>
      </c>
      <c r="Y3420" s="23"/>
      <c r="Z3420" s="23"/>
      <c r="AA3420" s="23"/>
      <c r="AB3420" s="23"/>
      <c r="AC3420" s="23"/>
      <c r="AD3420" s="23"/>
      <c r="AE3420" s="26" t="str">
        <f>VLOOKUP(E3420,'[1]Tirupati Member''s Detail'!$D$2:$L$1048576,9,0)</f>
        <v>last communication 95 (Outstanding Rs 15400/-)</v>
      </c>
    </row>
    <row r="3421" spans="1:31" x14ac:dyDescent="0.3">
      <c r="A3421" s="27">
        <v>3425</v>
      </c>
      <c r="B3421" s="28"/>
      <c r="C3421" s="29" t="s">
        <v>9831</v>
      </c>
      <c r="D3421" s="20" t="s">
        <v>22</v>
      </c>
      <c r="E3421" s="29">
        <v>1000955</v>
      </c>
      <c r="F3421" s="20" t="s">
        <v>24</v>
      </c>
      <c r="G3421" s="20" t="s">
        <v>25</v>
      </c>
      <c r="H3421" s="29" t="s">
        <v>1521</v>
      </c>
      <c r="I3421" s="30">
        <v>1995</v>
      </c>
      <c r="J3421" s="29" t="s">
        <v>9832</v>
      </c>
      <c r="K3421" s="22" t="str">
        <f>VLOOKUP(E3421,'[1]Tirupati Member''s Detail'!$D$2:$L$1048576,8,0)</f>
        <v>No</v>
      </c>
      <c r="L3421" s="23">
        <f>VLOOKUP(E3421,'[1]Tirupati Member''s Detail'!$D$2:$L$1048576,4,0)</f>
        <v>22000</v>
      </c>
      <c r="M3421" s="23">
        <f t="shared" si="269"/>
        <v>22000</v>
      </c>
      <c r="N3421" s="23">
        <f>VLOOKUP(E3421,'[1]Tirupati Member''s Detail'!$D$2:$L$1048576,5,0)</f>
        <v>22000</v>
      </c>
      <c r="O3421" s="23" t="str">
        <f>VLOOKUP(E3421,'[1]Tirupati Member''s Detail'!$D$2:$L$1048576,7,0)</f>
        <v>I.R.M</v>
      </c>
      <c r="P3421" s="23">
        <f t="shared" si="271"/>
        <v>0</v>
      </c>
      <c r="Q3421" s="24" t="e">
        <f>+#REF!-I3421</f>
        <v>#REF!</v>
      </c>
      <c r="R3421" s="25">
        <f t="shared" si="272"/>
        <v>17600</v>
      </c>
      <c r="S3421" s="25" t="e">
        <f t="shared" si="273"/>
        <v>#REF!</v>
      </c>
      <c r="T3421" s="25">
        <f t="shared" si="270"/>
        <v>17600</v>
      </c>
      <c r="U3421" s="25"/>
      <c r="V3421" s="23"/>
      <c r="W3421" s="23"/>
      <c r="X3421" s="24" t="e">
        <f>+#REF!-I3421</f>
        <v>#REF!</v>
      </c>
      <c r="Y3421" s="23"/>
      <c r="Z3421" s="23"/>
      <c r="AA3421" s="23"/>
      <c r="AB3421" s="23"/>
      <c r="AC3421" s="23"/>
      <c r="AD3421" s="23"/>
      <c r="AE3421" s="26" t="str">
        <f>VLOOKUP(E3421,'[1]Tirupati Member''s Detail'!$D$2:$L$1048576,9,0)</f>
        <v>last communication 95</v>
      </c>
    </row>
    <row r="3422" spans="1:31" x14ac:dyDescent="0.3">
      <c r="A3422" s="27">
        <v>3426</v>
      </c>
      <c r="B3422" s="28"/>
      <c r="C3422" s="29" t="s">
        <v>9833</v>
      </c>
      <c r="D3422" s="20" t="s">
        <v>22</v>
      </c>
      <c r="E3422" s="29">
        <v>1000957</v>
      </c>
      <c r="F3422" s="20" t="s">
        <v>24</v>
      </c>
      <c r="G3422" s="20" t="s">
        <v>25</v>
      </c>
      <c r="H3422" s="29" t="s">
        <v>818</v>
      </c>
      <c r="I3422" s="30">
        <v>1995</v>
      </c>
      <c r="J3422" s="29" t="s">
        <v>9834</v>
      </c>
      <c r="K3422" s="22" t="str">
        <f>VLOOKUP(E3422,'[1]Tirupati Member''s Detail'!$D$2:$L$1048576,8,0)</f>
        <v>No</v>
      </c>
      <c r="L3422" s="23">
        <f>VLOOKUP(E3422,'[1]Tirupati Member''s Detail'!$D$2:$L$1048576,4,0)</f>
        <v>32000</v>
      </c>
      <c r="M3422" s="23">
        <f t="shared" si="269"/>
        <v>32000</v>
      </c>
      <c r="N3422" s="23">
        <f>VLOOKUP(E3422,'[1]Tirupati Member''s Detail'!$D$2:$L$1048576,5,0)</f>
        <v>32000</v>
      </c>
      <c r="O3422" s="23" t="str">
        <f>VLOOKUP(E3422,'[1]Tirupati Member''s Detail'!$D$2:$L$1048576,7,0)</f>
        <v>I.R.M</v>
      </c>
      <c r="P3422" s="23">
        <f t="shared" si="271"/>
        <v>0</v>
      </c>
      <c r="Q3422" s="24" t="e">
        <f>+#REF!-I3422</f>
        <v>#REF!</v>
      </c>
      <c r="R3422" s="25">
        <f t="shared" si="272"/>
        <v>25600</v>
      </c>
      <c r="S3422" s="25" t="e">
        <f t="shared" si="273"/>
        <v>#REF!</v>
      </c>
      <c r="T3422" s="25">
        <f t="shared" si="270"/>
        <v>25600</v>
      </c>
      <c r="U3422" s="25"/>
      <c r="V3422" s="23"/>
      <c r="W3422" s="23"/>
      <c r="X3422" s="24" t="e">
        <f>+#REF!-I3422</f>
        <v>#REF!</v>
      </c>
      <c r="Y3422" s="23"/>
      <c r="Z3422" s="23"/>
      <c r="AA3422" s="23"/>
      <c r="AB3422" s="23"/>
      <c r="AC3422" s="23"/>
      <c r="AD3422" s="23"/>
      <c r="AE3422" s="26" t="str">
        <f>VLOOKUP(E3422,'[1]Tirupati Member''s Detail'!$D$2:$L$1048576,9,0)</f>
        <v>last communication 95</v>
      </c>
    </row>
    <row r="3423" spans="1:31" x14ac:dyDescent="0.3">
      <c r="A3423" s="27">
        <v>3427</v>
      </c>
      <c r="B3423" s="28"/>
      <c r="C3423" s="29" t="s">
        <v>9835</v>
      </c>
      <c r="D3423" s="20" t="s">
        <v>22</v>
      </c>
      <c r="E3423" s="29">
        <v>1000959</v>
      </c>
      <c r="F3423" s="20" t="s">
        <v>24</v>
      </c>
      <c r="G3423" s="20" t="s">
        <v>25</v>
      </c>
      <c r="H3423" s="29" t="s">
        <v>892</v>
      </c>
      <c r="I3423" s="30">
        <v>1995</v>
      </c>
      <c r="J3423" s="29" t="s">
        <v>9836</v>
      </c>
      <c r="K3423" s="22" t="str">
        <f>VLOOKUP(E3423,'[1]Tirupati Member''s Detail'!$D$2:$L$1048576,8,0)</f>
        <v>No</v>
      </c>
      <c r="L3423" s="23">
        <f>VLOOKUP(E3423,'[1]Tirupati Member''s Detail'!$D$2:$L$1048576,4,0)</f>
        <v>27000</v>
      </c>
      <c r="M3423" s="23">
        <f t="shared" si="269"/>
        <v>27000</v>
      </c>
      <c r="N3423" s="23">
        <f>VLOOKUP(E3423,'[1]Tirupati Member''s Detail'!$D$2:$L$1048576,5,0)</f>
        <v>27000</v>
      </c>
      <c r="O3423" s="23" t="str">
        <f>VLOOKUP(E3423,'[1]Tirupati Member''s Detail'!$D$2:$L$1048576,7,0)</f>
        <v>I.R.M</v>
      </c>
      <c r="P3423" s="23">
        <f t="shared" si="271"/>
        <v>0</v>
      </c>
      <c r="Q3423" s="24" t="e">
        <f>+#REF!-I3423</f>
        <v>#REF!</v>
      </c>
      <c r="R3423" s="25">
        <f t="shared" si="272"/>
        <v>21600</v>
      </c>
      <c r="S3423" s="25" t="e">
        <f t="shared" si="273"/>
        <v>#REF!</v>
      </c>
      <c r="T3423" s="25">
        <f t="shared" si="270"/>
        <v>21600</v>
      </c>
      <c r="U3423" s="25"/>
      <c r="V3423" s="23"/>
      <c r="W3423" s="23"/>
      <c r="X3423" s="24" t="e">
        <f>+#REF!-I3423</f>
        <v>#REF!</v>
      </c>
      <c r="Y3423" s="23"/>
      <c r="Z3423" s="23"/>
      <c r="AA3423" s="23"/>
      <c r="AB3423" s="23"/>
      <c r="AC3423" s="23"/>
      <c r="AD3423" s="23"/>
      <c r="AE3423" s="26" t="str">
        <f>VLOOKUP(E3423,'[1]Tirupati Member''s Detail'!$D$2:$L$1048576,9,0)</f>
        <v>last communication 02</v>
      </c>
    </row>
    <row r="3424" spans="1:31" x14ac:dyDescent="0.3">
      <c r="A3424" s="27">
        <v>3428</v>
      </c>
      <c r="B3424" s="28"/>
      <c r="C3424" s="29" t="s">
        <v>9837</v>
      </c>
      <c r="D3424" s="20" t="s">
        <v>22</v>
      </c>
      <c r="E3424" s="29">
        <v>1000960</v>
      </c>
      <c r="F3424" s="20" t="s">
        <v>24</v>
      </c>
      <c r="G3424" s="20" t="s">
        <v>25</v>
      </c>
      <c r="H3424" s="29" t="s">
        <v>7111</v>
      </c>
      <c r="I3424" s="30">
        <v>1995</v>
      </c>
      <c r="J3424" s="29" t="s">
        <v>9838</v>
      </c>
      <c r="K3424" s="22" t="str">
        <f>VLOOKUP(E3424,'[1]Tirupati Member''s Detail'!$D$2:$L$1048576,8,0)</f>
        <v>No</v>
      </c>
      <c r="L3424" s="23">
        <f>VLOOKUP(E3424,'[1]Tirupati Member''s Detail'!$D$2:$L$1048576,4,0)</f>
        <v>22000</v>
      </c>
      <c r="M3424" s="23">
        <f t="shared" si="269"/>
        <v>22000</v>
      </c>
      <c r="N3424" s="23">
        <f>VLOOKUP(E3424,'[1]Tirupati Member''s Detail'!$D$2:$L$1048576,5,0)</f>
        <v>22000</v>
      </c>
      <c r="O3424" s="23" t="str">
        <f>VLOOKUP(E3424,'[1]Tirupati Member''s Detail'!$D$2:$L$1048576,7,0)</f>
        <v>I.R.M</v>
      </c>
      <c r="P3424" s="23">
        <f t="shared" si="271"/>
        <v>0</v>
      </c>
      <c r="Q3424" s="24" t="e">
        <f>+#REF!-I3424</f>
        <v>#REF!</v>
      </c>
      <c r="R3424" s="25">
        <f t="shared" si="272"/>
        <v>17600</v>
      </c>
      <c r="S3424" s="25" t="e">
        <f t="shared" si="273"/>
        <v>#REF!</v>
      </c>
      <c r="T3424" s="25">
        <f t="shared" si="270"/>
        <v>17600</v>
      </c>
      <c r="U3424" s="25"/>
      <c r="V3424" s="23"/>
      <c r="W3424" s="23"/>
      <c r="X3424" s="24" t="e">
        <f>+#REF!-I3424</f>
        <v>#REF!</v>
      </c>
      <c r="Y3424" s="23"/>
      <c r="Z3424" s="23"/>
      <c r="AA3424" s="23"/>
      <c r="AB3424" s="23"/>
      <c r="AC3424" s="23"/>
      <c r="AD3424" s="23"/>
      <c r="AE3424" s="26" t="str">
        <f>VLOOKUP(E3424,'[1]Tirupati Member''s Detail'!$D$2:$L$1048576,9,0)</f>
        <v>last communication 05</v>
      </c>
    </row>
    <row r="3425" spans="1:31" x14ac:dyDescent="0.3">
      <c r="A3425" s="27">
        <v>3429</v>
      </c>
      <c r="B3425" s="28"/>
      <c r="C3425" s="29" t="s">
        <v>9839</v>
      </c>
      <c r="D3425" s="20" t="s">
        <v>22</v>
      </c>
      <c r="E3425" s="29">
        <v>1000964</v>
      </c>
      <c r="F3425" s="20" t="s">
        <v>24</v>
      </c>
      <c r="G3425" s="20" t="s">
        <v>25</v>
      </c>
      <c r="H3425" s="29" t="s">
        <v>7111</v>
      </c>
      <c r="I3425" s="30">
        <v>1995</v>
      </c>
      <c r="J3425" s="29" t="s">
        <v>9840</v>
      </c>
      <c r="K3425" s="22" t="str">
        <f>VLOOKUP(E3425,'[1]Tirupati Member''s Detail'!$D$2:$L$1048576,8,0)</f>
        <v>No</v>
      </c>
      <c r="L3425" s="23">
        <f>VLOOKUP(E3425,'[1]Tirupati Member''s Detail'!$D$2:$L$1048576,4,0)</f>
        <v>27000</v>
      </c>
      <c r="M3425" s="23">
        <f t="shared" si="269"/>
        <v>27000</v>
      </c>
      <c r="N3425" s="23">
        <f>VLOOKUP(E3425,'[1]Tirupati Member''s Detail'!$D$2:$L$1048576,5,0)</f>
        <v>27000</v>
      </c>
      <c r="O3425" s="23" t="str">
        <f>VLOOKUP(E3425,'[1]Tirupati Member''s Detail'!$D$2:$L$1048576,7,0)</f>
        <v>I.R.M</v>
      </c>
      <c r="P3425" s="23">
        <f t="shared" si="271"/>
        <v>0</v>
      </c>
      <c r="Q3425" s="24" t="e">
        <f>+#REF!-I3425</f>
        <v>#REF!</v>
      </c>
      <c r="R3425" s="25">
        <f t="shared" si="272"/>
        <v>21600</v>
      </c>
      <c r="S3425" s="25" t="e">
        <f t="shared" si="273"/>
        <v>#REF!</v>
      </c>
      <c r="T3425" s="25">
        <f t="shared" si="270"/>
        <v>21600</v>
      </c>
      <c r="U3425" s="25"/>
      <c r="V3425" s="23"/>
      <c r="W3425" s="23"/>
      <c r="X3425" s="24" t="e">
        <f>+#REF!-I3425</f>
        <v>#REF!</v>
      </c>
      <c r="Y3425" s="23"/>
      <c r="Z3425" s="23"/>
      <c r="AA3425" s="23"/>
      <c r="AB3425" s="23"/>
      <c r="AC3425" s="23"/>
      <c r="AD3425" s="23"/>
      <c r="AE3425" s="26" t="str">
        <f>VLOOKUP(E3425,'[1]Tirupati Member''s Detail'!$D$2:$L$1048576,9,0)</f>
        <v>last communication 04</v>
      </c>
    </row>
    <row r="3426" spans="1:31" x14ac:dyDescent="0.3">
      <c r="A3426" s="27">
        <v>3430</v>
      </c>
      <c r="B3426" s="28"/>
      <c r="C3426" s="29" t="s">
        <v>9841</v>
      </c>
      <c r="D3426" s="20" t="s">
        <v>22</v>
      </c>
      <c r="E3426" s="29">
        <v>1000965</v>
      </c>
      <c r="F3426" s="20" t="s">
        <v>24</v>
      </c>
      <c r="G3426" s="20" t="s">
        <v>25</v>
      </c>
      <c r="H3426" s="29" t="s">
        <v>1197</v>
      </c>
      <c r="I3426" s="30">
        <v>1995</v>
      </c>
      <c r="J3426" s="29" t="s">
        <v>9842</v>
      </c>
      <c r="K3426" s="22" t="str">
        <f>VLOOKUP(E3426,'[1]Tirupati Member''s Detail'!$D$2:$L$1048576,8,0)</f>
        <v>No</v>
      </c>
      <c r="L3426" s="23">
        <f>VLOOKUP(E3426,'[1]Tirupati Member''s Detail'!$D$2:$L$1048576,4,0)</f>
        <v>22000</v>
      </c>
      <c r="M3426" s="23">
        <f t="shared" si="269"/>
        <v>22000</v>
      </c>
      <c r="N3426" s="23">
        <f>VLOOKUP(E3426,'[1]Tirupati Member''s Detail'!$D$2:$L$1048576,5,0)</f>
        <v>6600</v>
      </c>
      <c r="O3426" s="23" t="str">
        <f>VLOOKUP(E3426,'[1]Tirupati Member''s Detail'!$D$2:$L$1048576,7,0)</f>
        <v>Outstanding</v>
      </c>
      <c r="P3426" s="23">
        <f t="shared" si="271"/>
        <v>15400</v>
      </c>
      <c r="Q3426" s="24" t="e">
        <f>+#REF!-I3426</f>
        <v>#REF!</v>
      </c>
      <c r="R3426" s="25">
        <f t="shared" si="272"/>
        <v>5280</v>
      </c>
      <c r="S3426" s="25" t="e">
        <f t="shared" si="273"/>
        <v>#REF!</v>
      </c>
      <c r="T3426" s="25">
        <f t="shared" si="270"/>
        <v>5280</v>
      </c>
      <c r="U3426" s="25"/>
      <c r="V3426" s="23"/>
      <c r="W3426" s="23"/>
      <c r="X3426" s="24" t="e">
        <f>+#REF!-I3426</f>
        <v>#REF!</v>
      </c>
      <c r="Y3426" s="23"/>
      <c r="Z3426" s="23"/>
      <c r="AA3426" s="23"/>
      <c r="AB3426" s="23"/>
      <c r="AC3426" s="23"/>
      <c r="AD3426" s="23"/>
      <c r="AE3426" s="26" t="str">
        <f>VLOOKUP(E3426,'[1]Tirupati Member''s Detail'!$D$2:$L$1048576,9,0)</f>
        <v>no communication till date (Outstanding Rs 15400/-)</v>
      </c>
    </row>
    <row r="3427" spans="1:31" x14ac:dyDescent="0.3">
      <c r="A3427" s="27">
        <v>3431</v>
      </c>
      <c r="B3427" s="28"/>
      <c r="C3427" s="29" t="s">
        <v>9843</v>
      </c>
      <c r="D3427" s="20" t="s">
        <v>22</v>
      </c>
      <c r="E3427" s="29">
        <v>1000966</v>
      </c>
      <c r="F3427" s="20" t="s">
        <v>24</v>
      </c>
      <c r="G3427" s="20" t="s">
        <v>25</v>
      </c>
      <c r="H3427" s="29" t="s">
        <v>734</v>
      </c>
      <c r="I3427" s="30">
        <v>1995</v>
      </c>
      <c r="J3427" s="29" t="s">
        <v>9844</v>
      </c>
      <c r="K3427" s="22" t="str">
        <f>VLOOKUP(E3427,'[1]Tirupati Member''s Detail'!$D$2:$L$1048576,8,0)</f>
        <v>No</v>
      </c>
      <c r="L3427" s="23">
        <f>VLOOKUP(E3427,'[1]Tirupati Member''s Detail'!$D$2:$L$1048576,4,0)</f>
        <v>22000</v>
      </c>
      <c r="M3427" s="23">
        <f t="shared" si="269"/>
        <v>22000</v>
      </c>
      <c r="N3427" s="23">
        <f>VLOOKUP(E3427,'[1]Tirupati Member''s Detail'!$D$2:$L$1048576,5,0)</f>
        <v>22000</v>
      </c>
      <c r="O3427" s="23" t="str">
        <f>VLOOKUP(E3427,'[1]Tirupati Member''s Detail'!$D$2:$L$1048576,7,0)</f>
        <v>I.R.M</v>
      </c>
      <c r="P3427" s="23">
        <f t="shared" si="271"/>
        <v>0</v>
      </c>
      <c r="Q3427" s="24" t="e">
        <f>+#REF!-I3427</f>
        <v>#REF!</v>
      </c>
      <c r="R3427" s="25">
        <f t="shared" si="272"/>
        <v>17600</v>
      </c>
      <c r="S3427" s="25" t="e">
        <f t="shared" si="273"/>
        <v>#REF!</v>
      </c>
      <c r="T3427" s="25">
        <f t="shared" si="270"/>
        <v>17600</v>
      </c>
      <c r="U3427" s="25"/>
      <c r="V3427" s="23"/>
      <c r="W3427" s="23"/>
      <c r="X3427" s="24" t="e">
        <f>+#REF!-I3427</f>
        <v>#REF!</v>
      </c>
      <c r="Y3427" s="23"/>
      <c r="Z3427" s="23"/>
      <c r="AA3427" s="23"/>
      <c r="AB3427" s="23"/>
      <c r="AC3427" s="23"/>
      <c r="AD3427" s="23"/>
      <c r="AE3427" s="26" t="str">
        <f>VLOOKUP(E3427,'[1]Tirupati Member''s Detail'!$D$2:$L$1048576,9,0)</f>
        <v>no communication till date</v>
      </c>
    </row>
    <row r="3428" spans="1:31" x14ac:dyDescent="0.3">
      <c r="A3428" s="27">
        <v>3432</v>
      </c>
      <c r="B3428" s="28"/>
      <c r="C3428" s="29" t="s">
        <v>9845</v>
      </c>
      <c r="D3428" s="20" t="s">
        <v>22</v>
      </c>
      <c r="E3428" s="29">
        <v>1000967</v>
      </c>
      <c r="F3428" s="20" t="s">
        <v>24</v>
      </c>
      <c r="G3428" s="20" t="s">
        <v>25</v>
      </c>
      <c r="H3428" s="29" t="s">
        <v>734</v>
      </c>
      <c r="I3428" s="30">
        <v>1995</v>
      </c>
      <c r="J3428" s="29" t="s">
        <v>9846</v>
      </c>
      <c r="K3428" s="22" t="str">
        <f>VLOOKUP(E3428,'[1]Tirupati Member''s Detail'!$D$2:$L$1048576,8,0)</f>
        <v>No</v>
      </c>
      <c r="L3428" s="23">
        <f>VLOOKUP(E3428,'[1]Tirupati Member''s Detail'!$D$2:$L$1048576,4,0)</f>
        <v>32000</v>
      </c>
      <c r="M3428" s="23">
        <f t="shared" si="269"/>
        <v>32000</v>
      </c>
      <c r="N3428" s="23">
        <f>VLOOKUP(E3428,'[1]Tirupati Member''s Detail'!$D$2:$L$1048576,5,0)</f>
        <v>32000</v>
      </c>
      <c r="O3428" s="23" t="str">
        <f>VLOOKUP(E3428,'[1]Tirupati Member''s Detail'!$D$2:$L$1048576,7,0)</f>
        <v>I.R.M</v>
      </c>
      <c r="P3428" s="23">
        <f t="shared" si="271"/>
        <v>0</v>
      </c>
      <c r="Q3428" s="24" t="e">
        <f>+#REF!-I3428</f>
        <v>#REF!</v>
      </c>
      <c r="R3428" s="25">
        <f t="shared" si="272"/>
        <v>25600</v>
      </c>
      <c r="S3428" s="25" t="e">
        <f t="shared" si="273"/>
        <v>#REF!</v>
      </c>
      <c r="T3428" s="25">
        <f t="shared" si="270"/>
        <v>25600</v>
      </c>
      <c r="U3428" s="25"/>
      <c r="V3428" s="23"/>
      <c r="W3428" s="23"/>
      <c r="X3428" s="24" t="e">
        <f>+#REF!-I3428</f>
        <v>#REF!</v>
      </c>
      <c r="Y3428" s="23"/>
      <c r="Z3428" s="23"/>
      <c r="AA3428" s="23"/>
      <c r="AB3428" s="23"/>
      <c r="AC3428" s="23"/>
      <c r="AD3428" s="23"/>
      <c r="AE3428" s="26" t="str">
        <f>VLOOKUP(E3428,'[1]Tirupati Member''s Detail'!$D$2:$L$1048576,9,0)</f>
        <v>last communication 09</v>
      </c>
    </row>
    <row r="3429" spans="1:31" x14ac:dyDescent="0.3">
      <c r="A3429" s="27">
        <v>3433</v>
      </c>
      <c r="B3429" s="28"/>
      <c r="C3429" s="29" t="s">
        <v>9847</v>
      </c>
      <c r="D3429" s="20" t="s">
        <v>22</v>
      </c>
      <c r="E3429" s="29">
        <v>1000969</v>
      </c>
      <c r="F3429" s="20" t="s">
        <v>24</v>
      </c>
      <c r="G3429" s="20" t="s">
        <v>25</v>
      </c>
      <c r="H3429" s="29" t="s">
        <v>738</v>
      </c>
      <c r="I3429" s="30">
        <v>1995</v>
      </c>
      <c r="J3429" s="29" t="s">
        <v>9848</v>
      </c>
      <c r="K3429" s="22" t="str">
        <f>VLOOKUP(E3429,'[1]Tirupati Member''s Detail'!$D$2:$L$1048576,8,0)</f>
        <v>No</v>
      </c>
      <c r="L3429" s="23">
        <f>VLOOKUP(E3429,'[1]Tirupati Member''s Detail'!$D$2:$L$1048576,4,0)</f>
        <v>22000</v>
      </c>
      <c r="M3429" s="23">
        <f t="shared" si="269"/>
        <v>22000</v>
      </c>
      <c r="N3429" s="23">
        <f>VLOOKUP(E3429,'[1]Tirupati Member''s Detail'!$D$2:$L$1048576,5,0)</f>
        <v>22000</v>
      </c>
      <c r="O3429" s="23" t="str">
        <f>VLOOKUP(E3429,'[1]Tirupati Member''s Detail'!$D$2:$L$1048576,7,0)</f>
        <v>I.R.M</v>
      </c>
      <c r="P3429" s="23">
        <f t="shared" si="271"/>
        <v>0</v>
      </c>
      <c r="Q3429" s="24" t="e">
        <f>+#REF!-I3429</f>
        <v>#REF!</v>
      </c>
      <c r="R3429" s="25">
        <f t="shared" si="272"/>
        <v>17600</v>
      </c>
      <c r="S3429" s="25" t="e">
        <f t="shared" si="273"/>
        <v>#REF!</v>
      </c>
      <c r="T3429" s="25">
        <f t="shared" si="270"/>
        <v>17600</v>
      </c>
      <c r="U3429" s="25"/>
      <c r="V3429" s="23"/>
      <c r="W3429" s="23"/>
      <c r="X3429" s="24" t="e">
        <f>+#REF!-I3429</f>
        <v>#REF!</v>
      </c>
      <c r="Y3429" s="23"/>
      <c r="Z3429" s="23"/>
      <c r="AA3429" s="23"/>
      <c r="AB3429" s="23"/>
      <c r="AC3429" s="23"/>
      <c r="AD3429" s="23"/>
      <c r="AE3429" s="26" t="str">
        <f>VLOOKUP(E3429,'[1]Tirupati Member''s Detail'!$D$2:$L$1048576,9,0)</f>
        <v>last communication 95</v>
      </c>
    </row>
    <row r="3430" spans="1:31" x14ac:dyDescent="0.3">
      <c r="A3430" s="27">
        <v>3434</v>
      </c>
      <c r="B3430" s="28"/>
      <c r="C3430" s="29" t="s">
        <v>9849</v>
      </c>
      <c r="D3430" s="20" t="s">
        <v>22</v>
      </c>
      <c r="E3430" s="29">
        <v>1000985</v>
      </c>
      <c r="F3430" s="20" t="s">
        <v>24</v>
      </c>
      <c r="G3430" s="20" t="s">
        <v>25</v>
      </c>
      <c r="H3430" s="29" t="s">
        <v>734</v>
      </c>
      <c r="I3430" s="30">
        <v>1995</v>
      </c>
      <c r="J3430" s="29" t="s">
        <v>9850</v>
      </c>
      <c r="K3430" s="22" t="str">
        <f>VLOOKUP(E3430,'[1]Tirupati Member''s Detail'!$D$2:$L$1048576,8,0)</f>
        <v>No</v>
      </c>
      <c r="L3430" s="23">
        <f>VLOOKUP(E3430,'[1]Tirupati Member''s Detail'!$D$2:$L$1048576,4,0)</f>
        <v>27000</v>
      </c>
      <c r="M3430" s="23">
        <f t="shared" si="269"/>
        <v>27000</v>
      </c>
      <c r="N3430" s="23">
        <f>VLOOKUP(E3430,'[1]Tirupati Member''s Detail'!$D$2:$L$1048576,5,0)</f>
        <v>27000</v>
      </c>
      <c r="O3430" s="23" t="str">
        <f>VLOOKUP(E3430,'[1]Tirupati Member''s Detail'!$D$2:$L$1048576,7,0)</f>
        <v>I.R.M</v>
      </c>
      <c r="P3430" s="23">
        <f t="shared" si="271"/>
        <v>0</v>
      </c>
      <c r="Q3430" s="24" t="e">
        <f>+#REF!-I3430</f>
        <v>#REF!</v>
      </c>
      <c r="R3430" s="25">
        <f t="shared" si="272"/>
        <v>21600</v>
      </c>
      <c r="S3430" s="25" t="e">
        <f t="shared" si="273"/>
        <v>#REF!</v>
      </c>
      <c r="T3430" s="25">
        <f t="shared" si="270"/>
        <v>21600</v>
      </c>
      <c r="U3430" s="25"/>
      <c r="V3430" s="23"/>
      <c r="W3430" s="23"/>
      <c r="X3430" s="24" t="e">
        <f>+#REF!-I3430</f>
        <v>#REF!</v>
      </c>
      <c r="Y3430" s="23"/>
      <c r="Z3430" s="23"/>
      <c r="AA3430" s="23"/>
      <c r="AB3430" s="23"/>
      <c r="AC3430" s="23"/>
      <c r="AD3430" s="23"/>
      <c r="AE3430" s="26" t="str">
        <f>VLOOKUP(E3430,'[1]Tirupati Member''s Detail'!$D$2:$L$1048576,9,0)</f>
        <v>last reminder 07,total 2 membership TPT:- 01000985 &amp; 01000986</v>
      </c>
    </row>
    <row r="3431" spans="1:31" x14ac:dyDescent="0.3">
      <c r="A3431" s="27">
        <v>3435</v>
      </c>
      <c r="B3431" s="28"/>
      <c r="C3431" s="29" t="s">
        <v>9851</v>
      </c>
      <c r="D3431" s="20" t="s">
        <v>22</v>
      </c>
      <c r="E3431" s="29">
        <v>1000986</v>
      </c>
      <c r="F3431" s="20" t="s">
        <v>24</v>
      </c>
      <c r="G3431" s="20" t="s">
        <v>25</v>
      </c>
      <c r="H3431" s="29" t="s">
        <v>734</v>
      </c>
      <c r="I3431" s="30">
        <v>1995</v>
      </c>
      <c r="J3431" s="29" t="s">
        <v>9852</v>
      </c>
      <c r="K3431" s="22" t="str">
        <f>VLOOKUP(E3431,'[1]Tirupati Member''s Detail'!$D$2:$L$1048576,8,0)</f>
        <v>No</v>
      </c>
      <c r="L3431" s="23">
        <f>VLOOKUP(E3431,'[1]Tirupati Member''s Detail'!$D$2:$L$1048576,4,0)</f>
        <v>27000</v>
      </c>
      <c r="M3431" s="23">
        <f t="shared" si="269"/>
        <v>27000</v>
      </c>
      <c r="N3431" s="23">
        <f>VLOOKUP(E3431,'[1]Tirupati Member''s Detail'!$D$2:$L$1048576,5,0)</f>
        <v>27000</v>
      </c>
      <c r="O3431" s="23" t="str">
        <f>VLOOKUP(E3431,'[1]Tirupati Member''s Detail'!$D$2:$L$1048576,7,0)</f>
        <v>I.R.M</v>
      </c>
      <c r="P3431" s="23">
        <f t="shared" si="271"/>
        <v>0</v>
      </c>
      <c r="Q3431" s="24" t="e">
        <f>+#REF!-I3431</f>
        <v>#REF!</v>
      </c>
      <c r="R3431" s="25">
        <f t="shared" si="272"/>
        <v>21600</v>
      </c>
      <c r="S3431" s="25" t="e">
        <f t="shared" si="273"/>
        <v>#REF!</v>
      </c>
      <c r="T3431" s="25">
        <f t="shared" si="270"/>
        <v>21600</v>
      </c>
      <c r="U3431" s="25"/>
      <c r="V3431" s="23"/>
      <c r="W3431" s="23"/>
      <c r="X3431" s="24" t="e">
        <f>+#REF!-I3431</f>
        <v>#REF!</v>
      </c>
      <c r="Y3431" s="23"/>
      <c r="Z3431" s="23"/>
      <c r="AA3431" s="23"/>
      <c r="AB3431" s="23"/>
      <c r="AC3431" s="23"/>
      <c r="AD3431" s="23"/>
      <c r="AE3431" s="26" t="str">
        <f>VLOOKUP(E3431,'[1]Tirupati Member''s Detail'!$D$2:$L$1048576,9,0)</f>
        <v>last communication 02,total 2 membership TPT:- 01000985 &amp; 01000986</v>
      </c>
    </row>
    <row r="3432" spans="1:31" x14ac:dyDescent="0.3">
      <c r="A3432" s="27">
        <v>3436</v>
      </c>
      <c r="B3432" s="28"/>
      <c r="C3432" s="29" t="s">
        <v>9853</v>
      </c>
      <c r="D3432" s="20" t="s">
        <v>22</v>
      </c>
      <c r="E3432" s="29">
        <v>1000988</v>
      </c>
      <c r="F3432" s="20" t="s">
        <v>24</v>
      </c>
      <c r="G3432" s="20" t="s">
        <v>25</v>
      </c>
      <c r="H3432" s="29" t="s">
        <v>738</v>
      </c>
      <c r="I3432" s="30">
        <v>1995</v>
      </c>
      <c r="J3432" s="29" t="s">
        <v>9854</v>
      </c>
      <c r="K3432" s="22" t="str">
        <f>VLOOKUP(E3432,'[1]Tirupati Member''s Detail'!$D$2:$L$1048576,8,0)</f>
        <v>No</v>
      </c>
      <c r="L3432" s="23">
        <f>VLOOKUP(E3432,'[1]Tirupati Member''s Detail'!$D$2:$L$1048576,4,0)</f>
        <v>32000</v>
      </c>
      <c r="M3432" s="23">
        <f t="shared" si="269"/>
        <v>32000</v>
      </c>
      <c r="N3432" s="23">
        <f>VLOOKUP(E3432,'[1]Tirupati Member''s Detail'!$D$2:$L$1048576,5,0)</f>
        <v>32000</v>
      </c>
      <c r="O3432" s="23" t="str">
        <f>VLOOKUP(E3432,'[1]Tirupati Member''s Detail'!$D$2:$L$1048576,7,0)</f>
        <v>I.R.M</v>
      </c>
      <c r="P3432" s="23">
        <f t="shared" si="271"/>
        <v>0</v>
      </c>
      <c r="Q3432" s="24" t="e">
        <f>+#REF!-I3432</f>
        <v>#REF!</v>
      </c>
      <c r="R3432" s="25">
        <f t="shared" si="272"/>
        <v>25600</v>
      </c>
      <c r="S3432" s="25" t="e">
        <f t="shared" si="273"/>
        <v>#REF!</v>
      </c>
      <c r="T3432" s="25">
        <f t="shared" si="270"/>
        <v>25600</v>
      </c>
      <c r="U3432" s="25"/>
      <c r="V3432" s="23"/>
      <c r="W3432" s="23"/>
      <c r="X3432" s="24" t="e">
        <f>+#REF!-I3432</f>
        <v>#REF!</v>
      </c>
      <c r="Y3432" s="23"/>
      <c r="Z3432" s="23"/>
      <c r="AA3432" s="23"/>
      <c r="AB3432" s="23"/>
      <c r="AC3432" s="23"/>
      <c r="AD3432" s="23"/>
      <c r="AE3432" s="26" t="str">
        <f>VLOOKUP(E3432,'[1]Tirupati Member''s Detail'!$D$2:$L$1048576,9,0)</f>
        <v>last communication 97</v>
      </c>
    </row>
    <row r="3433" spans="1:31" x14ac:dyDescent="0.3">
      <c r="A3433" s="27">
        <v>3437</v>
      </c>
      <c r="B3433" s="28"/>
      <c r="C3433" s="29" t="s">
        <v>9855</v>
      </c>
      <c r="D3433" s="20" t="s">
        <v>22</v>
      </c>
      <c r="E3433" s="29">
        <v>1000989</v>
      </c>
      <c r="F3433" s="20" t="s">
        <v>24</v>
      </c>
      <c r="G3433" s="20" t="s">
        <v>25</v>
      </c>
      <c r="H3433" s="29" t="s">
        <v>892</v>
      </c>
      <c r="I3433" s="30">
        <v>1995</v>
      </c>
      <c r="J3433" s="29" t="s">
        <v>9856</v>
      </c>
      <c r="K3433" s="22" t="str">
        <f>VLOOKUP(E3433,'[1]Tirupati Member''s Detail'!$D$2:$L$1048576,8,0)</f>
        <v>No</v>
      </c>
      <c r="L3433" s="23">
        <f>VLOOKUP(E3433,'[1]Tirupati Member''s Detail'!$D$2:$L$1048576,4,0)</f>
        <v>27000</v>
      </c>
      <c r="M3433" s="23">
        <f t="shared" si="269"/>
        <v>27000</v>
      </c>
      <c r="N3433" s="23">
        <f>VLOOKUP(E3433,'[1]Tirupati Member''s Detail'!$D$2:$L$1048576,5,0)</f>
        <v>27000</v>
      </c>
      <c r="O3433" s="23" t="str">
        <f>VLOOKUP(E3433,'[1]Tirupati Member''s Detail'!$D$2:$L$1048576,7,0)</f>
        <v>I.R.M</v>
      </c>
      <c r="P3433" s="23">
        <f t="shared" si="271"/>
        <v>0</v>
      </c>
      <c r="Q3433" s="24" t="e">
        <f>+#REF!-I3433</f>
        <v>#REF!</v>
      </c>
      <c r="R3433" s="25">
        <f t="shared" si="272"/>
        <v>21600</v>
      </c>
      <c r="S3433" s="25" t="e">
        <f t="shared" si="273"/>
        <v>#REF!</v>
      </c>
      <c r="T3433" s="25">
        <f t="shared" si="270"/>
        <v>21600</v>
      </c>
      <c r="U3433" s="25"/>
      <c r="V3433" s="23"/>
      <c r="W3433" s="23"/>
      <c r="X3433" s="24" t="e">
        <f>+#REF!-I3433</f>
        <v>#REF!</v>
      </c>
      <c r="Y3433" s="23"/>
      <c r="Z3433" s="23"/>
      <c r="AA3433" s="23"/>
      <c r="AB3433" s="23"/>
      <c r="AC3433" s="23"/>
      <c r="AD3433" s="23"/>
      <c r="AE3433" s="26" t="str">
        <f>VLOOKUP(E3433,'[1]Tirupati Member''s Detail'!$D$2:$L$1048576,9,0)</f>
        <v>As POD last communication 07</v>
      </c>
    </row>
    <row r="3434" spans="1:31" x14ac:dyDescent="0.3">
      <c r="A3434" s="27">
        <v>3438</v>
      </c>
      <c r="B3434" s="28"/>
      <c r="C3434" s="29" t="s">
        <v>9857</v>
      </c>
      <c r="D3434" s="20" t="s">
        <v>22</v>
      </c>
      <c r="E3434" s="29">
        <v>1000990</v>
      </c>
      <c r="F3434" s="20" t="s">
        <v>24</v>
      </c>
      <c r="G3434" s="20" t="s">
        <v>25</v>
      </c>
      <c r="H3434" s="29" t="s">
        <v>738</v>
      </c>
      <c r="I3434" s="30">
        <v>1995</v>
      </c>
      <c r="J3434" s="29" t="s">
        <v>9858</v>
      </c>
      <c r="K3434" s="22" t="str">
        <f>VLOOKUP(E3434,'[1]Tirupati Member''s Detail'!$D$2:$L$1048576,8,0)</f>
        <v>No</v>
      </c>
      <c r="L3434" s="23">
        <f>VLOOKUP(E3434,'[1]Tirupati Member''s Detail'!$D$2:$L$1048576,4,0)</f>
        <v>27000</v>
      </c>
      <c r="M3434" s="23">
        <f t="shared" si="269"/>
        <v>27000</v>
      </c>
      <c r="N3434" s="23">
        <f>VLOOKUP(E3434,'[1]Tirupati Member''s Detail'!$D$2:$L$1048576,5,0)</f>
        <v>27000</v>
      </c>
      <c r="O3434" s="23" t="str">
        <f>VLOOKUP(E3434,'[1]Tirupati Member''s Detail'!$D$2:$L$1048576,7,0)</f>
        <v>I.R.M</v>
      </c>
      <c r="P3434" s="23">
        <f t="shared" si="271"/>
        <v>0</v>
      </c>
      <c r="Q3434" s="24" t="e">
        <f>+#REF!-I3434</f>
        <v>#REF!</v>
      </c>
      <c r="R3434" s="25">
        <f t="shared" si="272"/>
        <v>21600</v>
      </c>
      <c r="S3434" s="25" t="e">
        <f t="shared" si="273"/>
        <v>#REF!</v>
      </c>
      <c r="T3434" s="25">
        <f t="shared" si="270"/>
        <v>21600</v>
      </c>
      <c r="U3434" s="25"/>
      <c r="V3434" s="23"/>
      <c r="W3434" s="23"/>
      <c r="X3434" s="24" t="e">
        <f>+#REF!-I3434</f>
        <v>#REF!</v>
      </c>
      <c r="Y3434" s="23"/>
      <c r="Z3434" s="23"/>
      <c r="AA3434" s="23"/>
      <c r="AB3434" s="23"/>
      <c r="AC3434" s="23"/>
      <c r="AD3434" s="23"/>
      <c r="AE3434" s="26" t="str">
        <f>VLOOKUP(E3434,'[1]Tirupati Member''s Detail'!$D$2:$L$1048576,9,0)</f>
        <v>As POD last communication 07</v>
      </c>
    </row>
    <row r="3435" spans="1:31" ht="28.8" x14ac:dyDescent="0.3">
      <c r="A3435" s="27">
        <v>3439</v>
      </c>
      <c r="B3435" s="28"/>
      <c r="C3435" s="29" t="s">
        <v>9859</v>
      </c>
      <c r="D3435" s="20" t="s">
        <v>22</v>
      </c>
      <c r="E3435" s="29">
        <v>1000991</v>
      </c>
      <c r="F3435" s="20" t="s">
        <v>24</v>
      </c>
      <c r="G3435" s="20" t="s">
        <v>25</v>
      </c>
      <c r="H3435" s="29" t="s">
        <v>854</v>
      </c>
      <c r="I3435" s="30">
        <v>1995</v>
      </c>
      <c r="J3435" s="29" t="s">
        <v>9860</v>
      </c>
      <c r="K3435" s="22" t="str">
        <f>VLOOKUP(E3435,'[1]Tirupati Member''s Detail'!$D$2:$L$1048576,8,0)</f>
        <v>No</v>
      </c>
      <c r="L3435" s="23">
        <f>VLOOKUP(E3435,'[1]Tirupati Member''s Detail'!$D$2:$L$1048576,4,0)</f>
        <v>22000</v>
      </c>
      <c r="M3435" s="23">
        <f t="shared" si="269"/>
        <v>22000</v>
      </c>
      <c r="N3435" s="23">
        <f>VLOOKUP(E3435,'[1]Tirupati Member''s Detail'!$D$2:$L$1048576,5,0)</f>
        <v>6600</v>
      </c>
      <c r="O3435" s="23" t="str">
        <f>VLOOKUP(E3435,'[1]Tirupati Member''s Detail'!$D$2:$L$1048576,7,0)</f>
        <v>Outstanding</v>
      </c>
      <c r="P3435" s="23">
        <f t="shared" si="271"/>
        <v>15400</v>
      </c>
      <c r="Q3435" s="24" t="e">
        <f>+#REF!-I3435</f>
        <v>#REF!</v>
      </c>
      <c r="R3435" s="25">
        <f t="shared" si="272"/>
        <v>5280</v>
      </c>
      <c r="S3435" s="25" t="e">
        <f t="shared" si="273"/>
        <v>#REF!</v>
      </c>
      <c r="T3435" s="25">
        <f t="shared" si="270"/>
        <v>5280</v>
      </c>
      <c r="U3435" s="25"/>
      <c r="V3435" s="23"/>
      <c r="W3435" s="23"/>
      <c r="X3435" s="24" t="e">
        <f>+#REF!-I3435</f>
        <v>#REF!</v>
      </c>
      <c r="Y3435" s="23"/>
      <c r="Z3435" s="23"/>
      <c r="AA3435" s="23"/>
      <c r="AB3435" s="23"/>
      <c r="AC3435" s="23"/>
      <c r="AD3435" s="23"/>
      <c r="AE3435" s="26" t="str">
        <f>VLOOKUP(E3435,'[1]Tirupati Member''s Detail'!$D$2:$L$1048576,9,0)</f>
        <v>As Pod last communication 07, application form &amp; agreement not filed (Outstanding Rs 15400/-)</v>
      </c>
    </row>
    <row r="3436" spans="1:31" ht="28.8" x14ac:dyDescent="0.3">
      <c r="A3436" s="27">
        <v>3440</v>
      </c>
      <c r="B3436" s="28"/>
      <c r="C3436" s="29" t="s">
        <v>9861</v>
      </c>
      <c r="D3436" s="20" t="s">
        <v>22</v>
      </c>
      <c r="E3436" s="29">
        <v>1000992</v>
      </c>
      <c r="F3436" s="20" t="s">
        <v>24</v>
      </c>
      <c r="G3436" s="20" t="s">
        <v>25</v>
      </c>
      <c r="H3436" s="29" t="s">
        <v>738</v>
      </c>
      <c r="I3436" s="30">
        <v>1995</v>
      </c>
      <c r="J3436" s="29" t="s">
        <v>9862</v>
      </c>
      <c r="K3436" s="22" t="str">
        <f>VLOOKUP(E3436,'[1]Tirupati Member''s Detail'!$D$2:$L$1048576,8,0)</f>
        <v>No</v>
      </c>
      <c r="L3436" s="23">
        <f>VLOOKUP(E3436,'[1]Tirupati Member''s Detail'!$D$2:$L$1048576,4,0)</f>
        <v>22000</v>
      </c>
      <c r="M3436" s="23">
        <f t="shared" si="269"/>
        <v>22000</v>
      </c>
      <c r="N3436" s="23">
        <f>VLOOKUP(E3436,'[1]Tirupati Member''s Detail'!$D$2:$L$1048576,5,0)</f>
        <v>6600</v>
      </c>
      <c r="O3436" s="23" t="str">
        <f>VLOOKUP(E3436,'[1]Tirupati Member''s Detail'!$D$2:$L$1048576,7,0)</f>
        <v>Outstanding</v>
      </c>
      <c r="P3436" s="23">
        <f t="shared" si="271"/>
        <v>15400</v>
      </c>
      <c r="Q3436" s="24" t="e">
        <f>+#REF!-I3436</f>
        <v>#REF!</v>
      </c>
      <c r="R3436" s="25">
        <f t="shared" si="272"/>
        <v>5280</v>
      </c>
      <c r="S3436" s="25" t="e">
        <f t="shared" si="273"/>
        <v>#REF!</v>
      </c>
      <c r="T3436" s="25">
        <f t="shared" si="270"/>
        <v>5280</v>
      </c>
      <c r="U3436" s="25"/>
      <c r="V3436" s="23"/>
      <c r="W3436" s="23"/>
      <c r="X3436" s="24" t="e">
        <f>+#REF!-I3436</f>
        <v>#REF!</v>
      </c>
      <c r="Y3436" s="23"/>
      <c r="Z3436" s="23"/>
      <c r="AA3436" s="23"/>
      <c r="AB3436" s="23"/>
      <c r="AC3436" s="23"/>
      <c r="AD3436" s="23"/>
      <c r="AE3436" s="26" t="str">
        <f>VLOOKUP(E3436,'[1]Tirupati Member''s Detail'!$D$2:$L$1048576,9,0)</f>
        <v>As Pod last communication 07, application form &amp; agreement not filed (Outstanding Rs 15400/-)</v>
      </c>
    </row>
    <row r="3437" spans="1:31" x14ac:dyDescent="0.3">
      <c r="A3437" s="27">
        <v>3441</v>
      </c>
      <c r="B3437" s="28"/>
      <c r="C3437" s="29" t="s">
        <v>9863</v>
      </c>
      <c r="D3437" s="20" t="s">
        <v>22</v>
      </c>
      <c r="E3437" s="29">
        <v>1000994</v>
      </c>
      <c r="F3437" s="20" t="s">
        <v>24</v>
      </c>
      <c r="G3437" s="20" t="s">
        <v>25</v>
      </c>
      <c r="H3437" s="29" t="s">
        <v>738</v>
      </c>
      <c r="I3437" s="30">
        <v>1995</v>
      </c>
      <c r="J3437" s="29" t="s">
        <v>9864</v>
      </c>
      <c r="K3437" s="22" t="str">
        <f>VLOOKUP(E3437,'[1]Tirupati Member''s Detail'!$D$2:$L$1048576,8,0)</f>
        <v>No</v>
      </c>
      <c r="L3437" s="23">
        <f>VLOOKUP(E3437,'[1]Tirupati Member''s Detail'!$D$2:$L$1048576,4,0)</f>
        <v>32000</v>
      </c>
      <c r="M3437" s="23">
        <f t="shared" si="269"/>
        <v>32000</v>
      </c>
      <c r="N3437" s="23">
        <f>VLOOKUP(E3437,'[1]Tirupati Member''s Detail'!$D$2:$L$1048576,5,0)</f>
        <v>32000</v>
      </c>
      <c r="O3437" s="23" t="str">
        <f>VLOOKUP(E3437,'[1]Tirupati Member''s Detail'!$D$2:$L$1048576,7,0)</f>
        <v>I.R.M</v>
      </c>
      <c r="P3437" s="23">
        <f t="shared" si="271"/>
        <v>0</v>
      </c>
      <c r="Q3437" s="24" t="e">
        <f>+#REF!-I3437</f>
        <v>#REF!</v>
      </c>
      <c r="R3437" s="25">
        <f t="shared" si="272"/>
        <v>25600</v>
      </c>
      <c r="S3437" s="25" t="e">
        <f t="shared" si="273"/>
        <v>#REF!</v>
      </c>
      <c r="T3437" s="25">
        <f t="shared" si="270"/>
        <v>25600</v>
      </c>
      <c r="U3437" s="25"/>
      <c r="V3437" s="23"/>
      <c r="W3437" s="23"/>
      <c r="X3437" s="24" t="e">
        <f>+#REF!-I3437</f>
        <v>#REF!</v>
      </c>
      <c r="Y3437" s="23"/>
      <c r="Z3437" s="23"/>
      <c r="AA3437" s="23"/>
      <c r="AB3437" s="23"/>
      <c r="AC3437" s="23"/>
      <c r="AD3437" s="23"/>
      <c r="AE3437" s="26" t="str">
        <f>VLOOKUP(E3437,'[1]Tirupati Member''s Detail'!$D$2:$L$1048576,9,0)</f>
        <v>last communication 07</v>
      </c>
    </row>
    <row r="3438" spans="1:31" x14ac:dyDescent="0.3">
      <c r="A3438" s="27">
        <v>3442</v>
      </c>
      <c r="B3438" s="28"/>
      <c r="C3438" s="29" t="s">
        <v>9865</v>
      </c>
      <c r="D3438" s="20" t="s">
        <v>22</v>
      </c>
      <c r="E3438" s="29">
        <v>1000995</v>
      </c>
      <c r="F3438" s="20" t="s">
        <v>24</v>
      </c>
      <c r="G3438" s="20" t="s">
        <v>25</v>
      </c>
      <c r="H3438" s="29" t="s">
        <v>790</v>
      </c>
      <c r="I3438" s="30">
        <v>1995</v>
      </c>
      <c r="J3438" s="29" t="s">
        <v>9866</v>
      </c>
      <c r="K3438" s="22" t="str">
        <f>VLOOKUP(E3438,'[1]Tirupati Member''s Detail'!$D$2:$L$1048576,8,0)</f>
        <v>No</v>
      </c>
      <c r="L3438" s="23">
        <f>VLOOKUP(E3438,'[1]Tirupati Member''s Detail'!$D$2:$L$1048576,4,0)</f>
        <v>22000</v>
      </c>
      <c r="M3438" s="23">
        <f t="shared" si="269"/>
        <v>22000</v>
      </c>
      <c r="N3438" s="23">
        <f>VLOOKUP(E3438,'[1]Tirupati Member''s Detail'!$D$2:$L$1048576,5,0)</f>
        <v>22000</v>
      </c>
      <c r="O3438" s="23" t="str">
        <f>VLOOKUP(E3438,'[1]Tirupati Member''s Detail'!$D$2:$L$1048576,7,0)</f>
        <v>I.R.M</v>
      </c>
      <c r="P3438" s="23">
        <f t="shared" si="271"/>
        <v>0</v>
      </c>
      <c r="Q3438" s="24" t="e">
        <f>+#REF!-I3438</f>
        <v>#REF!</v>
      </c>
      <c r="R3438" s="25">
        <f t="shared" si="272"/>
        <v>17600</v>
      </c>
      <c r="S3438" s="25" t="e">
        <f t="shared" si="273"/>
        <v>#REF!</v>
      </c>
      <c r="T3438" s="25">
        <f t="shared" si="270"/>
        <v>17600</v>
      </c>
      <c r="U3438" s="25"/>
      <c r="V3438" s="23"/>
      <c r="W3438" s="23"/>
      <c r="X3438" s="24" t="e">
        <f>+#REF!-I3438</f>
        <v>#REF!</v>
      </c>
      <c r="Y3438" s="23"/>
      <c r="Z3438" s="23"/>
      <c r="AA3438" s="23"/>
      <c r="AB3438" s="23"/>
      <c r="AC3438" s="23"/>
      <c r="AD3438" s="23"/>
      <c r="AE3438" s="26" t="str">
        <f>VLOOKUP(E3438,'[1]Tirupati Member''s Detail'!$D$2:$L$1048576,9,0)</f>
        <v>last communication 97</v>
      </c>
    </row>
    <row r="3439" spans="1:31" x14ac:dyDescent="0.3">
      <c r="A3439" s="27">
        <v>3443</v>
      </c>
      <c r="B3439" s="28"/>
      <c r="C3439" s="29" t="s">
        <v>9867</v>
      </c>
      <c r="D3439" s="20" t="s">
        <v>22</v>
      </c>
      <c r="E3439" s="29">
        <v>1000996</v>
      </c>
      <c r="F3439" s="20" t="s">
        <v>24</v>
      </c>
      <c r="G3439" s="20" t="s">
        <v>25</v>
      </c>
      <c r="H3439" s="29" t="s">
        <v>790</v>
      </c>
      <c r="I3439" s="30">
        <v>1995</v>
      </c>
      <c r="J3439" s="29" t="s">
        <v>9868</v>
      </c>
      <c r="K3439" s="22">
        <f>VLOOKUP(E3439,'[1]Tirupati Member''s Detail'!$D$2:$L$1048576,8,0)</f>
        <v>2007</v>
      </c>
      <c r="L3439" s="23">
        <f>VLOOKUP(E3439,'[1]Tirupati Member''s Detail'!$D$2:$L$1048576,4,0)</f>
        <v>22000</v>
      </c>
      <c r="M3439" s="23">
        <f t="shared" si="269"/>
        <v>22000</v>
      </c>
      <c r="N3439" s="23">
        <f>VLOOKUP(E3439,'[1]Tirupati Member''s Detail'!$D$2:$L$1048576,5,0)</f>
        <v>22000</v>
      </c>
      <c r="O3439" s="23" t="str">
        <f>VLOOKUP(E3439,'[1]Tirupati Member''s Detail'!$D$2:$L$1048576,7,0)</f>
        <v>R.M</v>
      </c>
      <c r="P3439" s="23">
        <f t="shared" si="271"/>
        <v>0</v>
      </c>
      <c r="Q3439" s="24" t="e">
        <f>+#REF!-I3439</f>
        <v>#REF!</v>
      </c>
      <c r="R3439" s="25">
        <f t="shared" si="272"/>
        <v>17600</v>
      </c>
      <c r="S3439" s="25" t="e">
        <f t="shared" si="273"/>
        <v>#REF!</v>
      </c>
      <c r="T3439" s="25">
        <f t="shared" si="270"/>
        <v>17600</v>
      </c>
      <c r="U3439" s="25"/>
      <c r="V3439" s="23"/>
      <c r="W3439" s="23"/>
      <c r="X3439" s="24" t="e">
        <f>+#REF!-I3439</f>
        <v>#REF!</v>
      </c>
      <c r="Y3439" s="23"/>
      <c r="Z3439" s="23"/>
      <c r="AA3439" s="23"/>
      <c r="AB3439" s="23"/>
      <c r="AC3439" s="23"/>
      <c r="AD3439" s="23"/>
      <c r="AE3439" s="26" t="str">
        <f>VLOOKUP(E3439,'[1]Tirupati Member''s Detail'!$D$2:$L$1048576,9,0)</f>
        <v>Reminder sent 15,transferred from Prakash Chitgopekar to Rajeev Chitgopekar</v>
      </c>
    </row>
    <row r="3440" spans="1:31" x14ac:dyDescent="0.3">
      <c r="A3440" s="27">
        <v>3444</v>
      </c>
      <c r="B3440" s="28"/>
      <c r="C3440" s="29" t="s">
        <v>9869</v>
      </c>
      <c r="D3440" s="20" t="s">
        <v>22</v>
      </c>
      <c r="E3440" s="29">
        <v>1000998</v>
      </c>
      <c r="F3440" s="20" t="s">
        <v>24</v>
      </c>
      <c r="G3440" s="20" t="s">
        <v>25</v>
      </c>
      <c r="H3440" s="29" t="s">
        <v>7203</v>
      </c>
      <c r="I3440" s="30">
        <v>1995</v>
      </c>
      <c r="J3440" s="29" t="s">
        <v>9870</v>
      </c>
      <c r="K3440" s="22" t="str">
        <f>VLOOKUP(E3440,'[1]Tirupati Member''s Detail'!$D$2:$L$1048576,8,0)</f>
        <v>No</v>
      </c>
      <c r="L3440" s="23">
        <f>VLOOKUP(E3440,'[1]Tirupati Member''s Detail'!$D$2:$L$1048576,4,0)</f>
        <v>27000</v>
      </c>
      <c r="M3440" s="23">
        <f t="shared" si="269"/>
        <v>27000</v>
      </c>
      <c r="N3440" s="23">
        <f>VLOOKUP(E3440,'[1]Tirupati Member''s Detail'!$D$2:$L$1048576,5,0)</f>
        <v>27000</v>
      </c>
      <c r="O3440" s="23" t="str">
        <f>VLOOKUP(E3440,'[1]Tirupati Member''s Detail'!$D$2:$L$1048576,7,0)</f>
        <v>I.R.M</v>
      </c>
      <c r="P3440" s="23">
        <f t="shared" si="271"/>
        <v>0</v>
      </c>
      <c r="Q3440" s="24" t="e">
        <f>+#REF!-I3440</f>
        <v>#REF!</v>
      </c>
      <c r="R3440" s="25">
        <f t="shared" si="272"/>
        <v>21600</v>
      </c>
      <c r="S3440" s="25" t="e">
        <f t="shared" si="273"/>
        <v>#REF!</v>
      </c>
      <c r="T3440" s="25">
        <f t="shared" si="270"/>
        <v>21600</v>
      </c>
      <c r="U3440" s="25"/>
      <c r="V3440" s="23"/>
      <c r="W3440" s="23"/>
      <c r="X3440" s="24" t="e">
        <f>+#REF!-I3440</f>
        <v>#REF!</v>
      </c>
      <c r="Y3440" s="23"/>
      <c r="Z3440" s="23"/>
      <c r="AA3440" s="23"/>
      <c r="AB3440" s="23"/>
      <c r="AC3440" s="23"/>
      <c r="AD3440" s="23"/>
      <c r="AE3440" s="26" t="str">
        <f>VLOOKUP(E3440,'[1]Tirupati Member''s Detail'!$D$2:$L$1048576,9,0)</f>
        <v>last reminder 07</v>
      </c>
    </row>
    <row r="3441" spans="1:31" x14ac:dyDescent="0.3">
      <c r="A3441" s="27">
        <v>3445</v>
      </c>
      <c r="B3441" s="28"/>
      <c r="C3441" s="29" t="s">
        <v>9871</v>
      </c>
      <c r="D3441" s="20" t="s">
        <v>22</v>
      </c>
      <c r="E3441" s="29">
        <v>1000999</v>
      </c>
      <c r="F3441" s="20" t="s">
        <v>24</v>
      </c>
      <c r="G3441" s="20" t="s">
        <v>25</v>
      </c>
      <c r="H3441" s="29" t="s">
        <v>1602</v>
      </c>
      <c r="I3441" s="30">
        <v>1995</v>
      </c>
      <c r="J3441" s="29" t="s">
        <v>9872</v>
      </c>
      <c r="K3441" s="22">
        <f>VLOOKUP(E3441,'[1]Tirupati Member''s Detail'!$D$2:$L$1048576,8,0)</f>
        <v>2012</v>
      </c>
      <c r="L3441" s="23">
        <f>VLOOKUP(E3441,'[1]Tirupati Member''s Detail'!$D$2:$L$1048576,4,0)</f>
        <v>22000</v>
      </c>
      <c r="M3441" s="23">
        <f t="shared" si="269"/>
        <v>22000</v>
      </c>
      <c r="N3441" s="23">
        <f>VLOOKUP(E3441,'[1]Tirupati Member''s Detail'!$D$2:$L$1048576,5,0)</f>
        <v>20900</v>
      </c>
      <c r="O3441" s="23" t="str">
        <f>VLOOKUP(E3441,'[1]Tirupati Member''s Detail'!$D$2:$L$1048576,7,0)</f>
        <v>R.M</v>
      </c>
      <c r="P3441" s="23">
        <f t="shared" si="271"/>
        <v>1100</v>
      </c>
      <c r="Q3441" s="24" t="e">
        <f>+#REF!-I3441</f>
        <v>#REF!</v>
      </c>
      <c r="R3441" s="25">
        <f t="shared" si="272"/>
        <v>16720</v>
      </c>
      <c r="S3441" s="25" t="e">
        <f t="shared" si="273"/>
        <v>#REF!</v>
      </c>
      <c r="T3441" s="25">
        <f t="shared" si="270"/>
        <v>16720</v>
      </c>
      <c r="U3441" s="25"/>
      <c r="V3441" s="23"/>
      <c r="W3441" s="23"/>
      <c r="X3441" s="24" t="e">
        <f>+#REF!-I3441</f>
        <v>#REF!</v>
      </c>
      <c r="Y3441" s="23"/>
      <c r="Z3441" s="23"/>
      <c r="AA3441" s="23"/>
      <c r="AB3441" s="23"/>
      <c r="AC3441" s="23"/>
      <c r="AD3441" s="23"/>
      <c r="AE3441" s="26" t="str">
        <f>VLOOKUP(E3441,'[1]Tirupati Member''s Detail'!$D$2:$L$1048576,9,0)</f>
        <v>last communication 12, total 2 membership TPT:- 01000999 &amp; 01001000</v>
      </c>
    </row>
    <row r="3442" spans="1:31" x14ac:dyDescent="0.3">
      <c r="A3442" s="27">
        <v>3446</v>
      </c>
      <c r="B3442" s="28"/>
      <c r="C3442" s="29" t="s">
        <v>9873</v>
      </c>
      <c r="D3442" s="20" t="s">
        <v>22</v>
      </c>
      <c r="E3442" s="29">
        <v>1001000</v>
      </c>
      <c r="F3442" s="20" t="s">
        <v>24</v>
      </c>
      <c r="G3442" s="20" t="s">
        <v>25</v>
      </c>
      <c r="H3442" s="29" t="s">
        <v>1602</v>
      </c>
      <c r="I3442" s="30">
        <v>1995</v>
      </c>
      <c r="J3442" s="29" t="s">
        <v>9874</v>
      </c>
      <c r="K3442" s="22">
        <f>VLOOKUP(E3442,'[1]Tirupati Member''s Detail'!$D$2:$L$1048576,8,0)</f>
        <v>2012</v>
      </c>
      <c r="L3442" s="23">
        <f>VLOOKUP(E3442,'[1]Tirupati Member''s Detail'!$D$2:$L$1048576,4,0)</f>
        <v>22000</v>
      </c>
      <c r="M3442" s="23">
        <f t="shared" si="269"/>
        <v>22000</v>
      </c>
      <c r="N3442" s="23">
        <f>VLOOKUP(E3442,'[1]Tirupati Member''s Detail'!$D$2:$L$1048576,5,0)</f>
        <v>20900</v>
      </c>
      <c r="O3442" s="23" t="str">
        <f>VLOOKUP(E3442,'[1]Tirupati Member''s Detail'!$D$2:$L$1048576,7,0)</f>
        <v>R.M</v>
      </c>
      <c r="P3442" s="23">
        <f t="shared" si="271"/>
        <v>1100</v>
      </c>
      <c r="Q3442" s="24" t="e">
        <f>+#REF!-I3442</f>
        <v>#REF!</v>
      </c>
      <c r="R3442" s="25">
        <f t="shared" si="272"/>
        <v>16720</v>
      </c>
      <c r="S3442" s="25" t="e">
        <f t="shared" si="273"/>
        <v>#REF!</v>
      </c>
      <c r="T3442" s="25">
        <f t="shared" si="270"/>
        <v>16720</v>
      </c>
      <c r="U3442" s="25"/>
      <c r="V3442" s="23"/>
      <c r="W3442" s="23"/>
      <c r="X3442" s="24" t="e">
        <f>+#REF!-I3442</f>
        <v>#REF!</v>
      </c>
      <c r="Y3442" s="23"/>
      <c r="Z3442" s="23"/>
      <c r="AA3442" s="23"/>
      <c r="AB3442" s="23"/>
      <c r="AC3442" s="23"/>
      <c r="AD3442" s="23"/>
      <c r="AE3442" s="26" t="str">
        <f>VLOOKUP(E3442,'[1]Tirupati Member''s Detail'!$D$2:$L$1048576,9,0)</f>
        <v>last communication 12, total 2 membership TPT:- 01000999 &amp; 01001000</v>
      </c>
    </row>
    <row r="3443" spans="1:31" x14ac:dyDescent="0.3">
      <c r="A3443" s="27">
        <v>3447</v>
      </c>
      <c r="B3443" s="28"/>
      <c r="C3443" s="29" t="s">
        <v>9875</v>
      </c>
      <c r="D3443" s="20" t="s">
        <v>22</v>
      </c>
      <c r="E3443" s="29">
        <v>1001002</v>
      </c>
      <c r="F3443" s="20" t="s">
        <v>24</v>
      </c>
      <c r="G3443" s="20" t="s">
        <v>25</v>
      </c>
      <c r="H3443" s="29" t="s">
        <v>1580</v>
      </c>
      <c r="I3443" s="30">
        <v>1995</v>
      </c>
      <c r="J3443" s="29" t="s">
        <v>9876</v>
      </c>
      <c r="K3443" s="22" t="str">
        <f>VLOOKUP(E3443,'[1]Tirupati Member''s Detail'!$D$2:$L$1048576,8,0)</f>
        <v>No</v>
      </c>
      <c r="L3443" s="23">
        <f>VLOOKUP(E3443,'[1]Tirupati Member''s Detail'!$D$2:$L$1048576,4,0)</f>
        <v>27000</v>
      </c>
      <c r="M3443" s="23">
        <f t="shared" si="269"/>
        <v>27000</v>
      </c>
      <c r="N3443" s="23">
        <f>VLOOKUP(E3443,'[1]Tirupati Member''s Detail'!$D$2:$L$1048576,5,0)</f>
        <v>27000</v>
      </c>
      <c r="O3443" s="23" t="str">
        <f>VLOOKUP(E3443,'[1]Tirupati Member''s Detail'!$D$2:$L$1048576,7,0)</f>
        <v>I.R.M</v>
      </c>
      <c r="P3443" s="23">
        <f t="shared" si="271"/>
        <v>0</v>
      </c>
      <c r="Q3443" s="24" t="e">
        <f>+#REF!-I3443</f>
        <v>#REF!</v>
      </c>
      <c r="R3443" s="25">
        <f t="shared" si="272"/>
        <v>21600</v>
      </c>
      <c r="S3443" s="25" t="e">
        <f t="shared" si="273"/>
        <v>#REF!</v>
      </c>
      <c r="T3443" s="25">
        <f t="shared" si="270"/>
        <v>21600</v>
      </c>
      <c r="U3443" s="25"/>
      <c r="V3443" s="23"/>
      <c r="W3443" s="23"/>
      <c r="X3443" s="24" t="e">
        <f>+#REF!-I3443</f>
        <v>#REF!</v>
      </c>
      <c r="Y3443" s="23"/>
      <c r="Z3443" s="23"/>
      <c r="AA3443" s="23"/>
      <c r="AB3443" s="23"/>
      <c r="AC3443" s="23"/>
      <c r="AD3443" s="23"/>
      <c r="AE3443" s="26" t="str">
        <f>VLOOKUP(E3443,'[1]Tirupati Member''s Detail'!$D$2:$L$1048576,9,0)</f>
        <v>no communication till date</v>
      </c>
    </row>
    <row r="3444" spans="1:31" x14ac:dyDescent="0.3">
      <c r="A3444" s="27">
        <v>3448</v>
      </c>
      <c r="B3444" s="28"/>
      <c r="C3444" s="29" t="s">
        <v>9877</v>
      </c>
      <c r="D3444" s="20" t="s">
        <v>22</v>
      </c>
      <c r="E3444" s="29">
        <v>1001004</v>
      </c>
      <c r="F3444" s="20" t="s">
        <v>24</v>
      </c>
      <c r="G3444" s="20" t="s">
        <v>25</v>
      </c>
      <c r="H3444" s="29" t="s">
        <v>1642</v>
      </c>
      <c r="I3444" s="30">
        <v>1995</v>
      </c>
      <c r="J3444" s="29" t="s">
        <v>9878</v>
      </c>
      <c r="K3444" s="22" t="str">
        <f>VLOOKUP(E3444,'[1]Tirupati Member''s Detail'!$D$2:$L$1048576,8,0)</f>
        <v>No</v>
      </c>
      <c r="L3444" s="23">
        <f>VLOOKUP(E3444,'[1]Tirupati Member''s Detail'!$D$2:$L$1048576,4,0)</f>
        <v>22000</v>
      </c>
      <c r="M3444" s="23">
        <f t="shared" si="269"/>
        <v>22000</v>
      </c>
      <c r="N3444" s="23">
        <f>VLOOKUP(E3444,'[1]Tirupati Member''s Detail'!$D$2:$L$1048576,5,0)</f>
        <v>22000</v>
      </c>
      <c r="O3444" s="23" t="str">
        <f>VLOOKUP(E3444,'[1]Tirupati Member''s Detail'!$D$2:$L$1048576,7,0)</f>
        <v>I.R.M</v>
      </c>
      <c r="P3444" s="23">
        <f t="shared" si="271"/>
        <v>0</v>
      </c>
      <c r="Q3444" s="24" t="e">
        <f>+#REF!-I3444</f>
        <v>#REF!</v>
      </c>
      <c r="R3444" s="25">
        <f t="shared" si="272"/>
        <v>17600</v>
      </c>
      <c r="S3444" s="25" t="e">
        <f t="shared" si="273"/>
        <v>#REF!</v>
      </c>
      <c r="T3444" s="25">
        <f t="shared" si="270"/>
        <v>17600</v>
      </c>
      <c r="U3444" s="25"/>
      <c r="V3444" s="23"/>
      <c r="W3444" s="23"/>
      <c r="X3444" s="24" t="e">
        <f>+#REF!-I3444</f>
        <v>#REF!</v>
      </c>
      <c r="Y3444" s="23"/>
      <c r="Z3444" s="23"/>
      <c r="AA3444" s="23"/>
      <c r="AB3444" s="23"/>
      <c r="AC3444" s="23"/>
      <c r="AD3444" s="23"/>
      <c r="AE3444" s="26" t="str">
        <f>VLOOKUP(E3444,'[1]Tirupati Member''s Detail'!$D$2:$L$1048576,9,0)</f>
        <v>last reminder sent 09</v>
      </c>
    </row>
    <row r="3445" spans="1:31" ht="28.8" x14ac:dyDescent="0.3">
      <c r="A3445" s="27">
        <v>3449</v>
      </c>
      <c r="B3445" s="28"/>
      <c r="C3445" s="29" t="s">
        <v>9879</v>
      </c>
      <c r="D3445" s="20" t="s">
        <v>22</v>
      </c>
      <c r="E3445" s="29">
        <v>1001011</v>
      </c>
      <c r="F3445" s="20" t="s">
        <v>24</v>
      </c>
      <c r="G3445" s="20" t="s">
        <v>25</v>
      </c>
      <c r="H3445" s="29" t="s">
        <v>1584</v>
      </c>
      <c r="I3445" s="30">
        <v>1995</v>
      </c>
      <c r="J3445" s="29" t="s">
        <v>9880</v>
      </c>
      <c r="K3445" s="22">
        <f>VLOOKUP(E3445,'[1]Tirupati Member''s Detail'!$D$2:$L$1048576,8,0)</f>
        <v>2011</v>
      </c>
      <c r="L3445" s="23">
        <f>VLOOKUP(E3445,'[1]Tirupati Member''s Detail'!$D$2:$L$1048576,4,0)</f>
        <v>22000</v>
      </c>
      <c r="M3445" s="23">
        <f t="shared" si="269"/>
        <v>22000</v>
      </c>
      <c r="N3445" s="23">
        <f>VLOOKUP(E3445,'[1]Tirupati Member''s Detail'!$D$2:$L$1048576,5,0)</f>
        <v>27000</v>
      </c>
      <c r="O3445" s="23" t="str">
        <f>VLOOKUP(E3445,'[1]Tirupati Member''s Detail'!$D$2:$L$1048576,7,0)</f>
        <v>R.M</v>
      </c>
      <c r="P3445" s="23">
        <f t="shared" si="271"/>
        <v>-5000</v>
      </c>
      <c r="Q3445" s="24" t="e">
        <f>+#REF!-I3445</f>
        <v>#REF!</v>
      </c>
      <c r="R3445" s="25">
        <f t="shared" si="272"/>
        <v>21600</v>
      </c>
      <c r="S3445" s="25" t="e">
        <f t="shared" si="273"/>
        <v>#REF!</v>
      </c>
      <c r="T3445" s="25">
        <f t="shared" si="270"/>
        <v>21600</v>
      </c>
      <c r="U3445" s="25"/>
      <c r="V3445" s="23"/>
      <c r="W3445" s="23"/>
      <c r="X3445" s="24" t="e">
        <f>+#REF!-I3445</f>
        <v>#REF!</v>
      </c>
      <c r="Y3445" s="23"/>
      <c r="Z3445" s="23"/>
      <c r="AA3445" s="23"/>
      <c r="AB3445" s="23"/>
      <c r="AC3445" s="23"/>
      <c r="AD3445" s="23"/>
      <c r="AE3445" s="26" t="str">
        <f>VLOOKUP(E3445,'[1]Tirupati Member''s Detail'!$D$2:$L$1048576,9,0)</f>
        <v>no reminder send last communication 11,total 2 membership TPT:- 01001018 &amp; 01001011 membership transferred from Nitin D Chaubal to Hemant K Gadkari</v>
      </c>
    </row>
    <row r="3446" spans="1:31" x14ac:dyDescent="0.3">
      <c r="A3446" s="27">
        <v>3450</v>
      </c>
      <c r="B3446" s="28"/>
      <c r="C3446" s="29" t="s">
        <v>9881</v>
      </c>
      <c r="D3446" s="20" t="s">
        <v>22</v>
      </c>
      <c r="E3446" s="29">
        <v>1001015</v>
      </c>
      <c r="F3446" s="20" t="s">
        <v>24</v>
      </c>
      <c r="G3446" s="20" t="s">
        <v>25</v>
      </c>
      <c r="H3446" s="29" t="s">
        <v>1753</v>
      </c>
      <c r="I3446" s="30">
        <v>1995</v>
      </c>
      <c r="J3446" s="29" t="s">
        <v>9882</v>
      </c>
      <c r="K3446" s="22" t="str">
        <f>VLOOKUP(E3446,'[1]Tirupati Member''s Detail'!$D$2:$L$1048576,8,0)</f>
        <v>No</v>
      </c>
      <c r="L3446" s="23">
        <f>VLOOKUP(E3446,'[1]Tirupati Member''s Detail'!$D$2:$L$1048576,4,0)</f>
        <v>22000</v>
      </c>
      <c r="M3446" s="23">
        <f t="shared" si="269"/>
        <v>22000</v>
      </c>
      <c r="N3446" s="23">
        <f>VLOOKUP(E3446,'[1]Tirupati Member''s Detail'!$D$2:$L$1048576,5,0)</f>
        <v>22000</v>
      </c>
      <c r="O3446" s="23" t="str">
        <f>VLOOKUP(E3446,'[1]Tirupati Member''s Detail'!$D$2:$L$1048576,7,0)</f>
        <v>I.R.M</v>
      </c>
      <c r="P3446" s="23">
        <f t="shared" si="271"/>
        <v>0</v>
      </c>
      <c r="Q3446" s="24" t="e">
        <f>+#REF!-I3446</f>
        <v>#REF!</v>
      </c>
      <c r="R3446" s="25">
        <f t="shared" si="272"/>
        <v>17600</v>
      </c>
      <c r="S3446" s="25" t="e">
        <f t="shared" si="273"/>
        <v>#REF!</v>
      </c>
      <c r="T3446" s="25">
        <f t="shared" si="270"/>
        <v>17600</v>
      </c>
      <c r="U3446" s="25"/>
      <c r="V3446" s="23"/>
      <c r="W3446" s="23"/>
      <c r="X3446" s="24" t="e">
        <f>+#REF!-I3446</f>
        <v>#REF!</v>
      </c>
      <c r="Y3446" s="23"/>
      <c r="Z3446" s="23"/>
      <c r="AA3446" s="23"/>
      <c r="AB3446" s="23"/>
      <c r="AC3446" s="23"/>
      <c r="AD3446" s="23"/>
      <c r="AE3446" s="26" t="str">
        <f>VLOOKUP(E3446,'[1]Tirupati Member''s Detail'!$D$2:$L$1048576,9,0)</f>
        <v>last communication 00</v>
      </c>
    </row>
    <row r="3447" spans="1:31" x14ac:dyDescent="0.3">
      <c r="A3447" s="27">
        <v>3451</v>
      </c>
      <c r="B3447" s="28"/>
      <c r="C3447" s="29" t="s">
        <v>9883</v>
      </c>
      <c r="D3447" s="20" t="s">
        <v>22</v>
      </c>
      <c r="E3447" s="29">
        <v>1001017</v>
      </c>
      <c r="F3447" s="20" t="s">
        <v>24</v>
      </c>
      <c r="G3447" s="20" t="s">
        <v>25</v>
      </c>
      <c r="H3447" s="29" t="s">
        <v>1584</v>
      </c>
      <c r="I3447" s="30">
        <v>1995</v>
      </c>
      <c r="J3447" s="29" t="s">
        <v>9884</v>
      </c>
      <c r="K3447" s="22" t="str">
        <f>VLOOKUP(E3447,'[1]Tirupati Member''s Detail'!$D$2:$L$1048576,8,0)</f>
        <v>No</v>
      </c>
      <c r="L3447" s="23">
        <f>VLOOKUP(E3447,'[1]Tirupati Member''s Detail'!$D$2:$L$1048576,4,0)</f>
        <v>22000</v>
      </c>
      <c r="M3447" s="23">
        <f t="shared" si="269"/>
        <v>22000</v>
      </c>
      <c r="N3447" s="23">
        <f>VLOOKUP(E3447,'[1]Tirupati Member''s Detail'!$D$2:$L$1048576,5,0)</f>
        <v>22000</v>
      </c>
      <c r="O3447" s="23" t="str">
        <f>VLOOKUP(E3447,'[1]Tirupati Member''s Detail'!$D$2:$L$1048576,7,0)</f>
        <v>I.R.M</v>
      </c>
      <c r="P3447" s="23">
        <f t="shared" si="271"/>
        <v>0</v>
      </c>
      <c r="Q3447" s="24" t="e">
        <f>+#REF!-I3447</f>
        <v>#REF!</v>
      </c>
      <c r="R3447" s="25">
        <f t="shared" si="272"/>
        <v>17600</v>
      </c>
      <c r="S3447" s="25" t="e">
        <f t="shared" si="273"/>
        <v>#REF!</v>
      </c>
      <c r="T3447" s="25">
        <f t="shared" si="270"/>
        <v>17600</v>
      </c>
      <c r="U3447" s="25"/>
      <c r="V3447" s="23"/>
      <c r="W3447" s="23"/>
      <c r="X3447" s="24" t="e">
        <f>+#REF!-I3447</f>
        <v>#REF!</v>
      </c>
      <c r="Y3447" s="23"/>
      <c r="Z3447" s="23"/>
      <c r="AA3447" s="23"/>
      <c r="AB3447" s="23"/>
      <c r="AC3447" s="23"/>
      <c r="AD3447" s="23"/>
      <c r="AE3447" s="26" t="str">
        <f>VLOOKUP(E3447,'[1]Tirupati Member''s Detail'!$D$2:$L$1048576,9,0)</f>
        <v>last communication 05</v>
      </c>
    </row>
    <row r="3448" spans="1:31" ht="28.8" x14ac:dyDescent="0.3">
      <c r="A3448" s="27">
        <v>3452</v>
      </c>
      <c r="B3448" s="28"/>
      <c r="C3448" s="29" t="s">
        <v>9885</v>
      </c>
      <c r="D3448" s="20" t="s">
        <v>22</v>
      </c>
      <c r="E3448" s="29">
        <v>1001018</v>
      </c>
      <c r="F3448" s="20" t="s">
        <v>24</v>
      </c>
      <c r="G3448" s="20" t="s">
        <v>25</v>
      </c>
      <c r="H3448" s="29" t="s">
        <v>1584</v>
      </c>
      <c r="I3448" s="30">
        <v>1995</v>
      </c>
      <c r="J3448" s="29" t="s">
        <v>9886</v>
      </c>
      <c r="K3448" s="22">
        <f>VLOOKUP(E3448,'[1]Tirupati Member''s Detail'!$D$2:$L$1048576,8,0)</f>
        <v>2011</v>
      </c>
      <c r="L3448" s="23">
        <f>VLOOKUP(E3448,'[1]Tirupati Member''s Detail'!$D$2:$L$1048576,4,0)</f>
        <v>27000</v>
      </c>
      <c r="M3448" s="23">
        <f t="shared" si="269"/>
        <v>27000</v>
      </c>
      <c r="N3448" s="23">
        <f>VLOOKUP(E3448,'[1]Tirupati Member''s Detail'!$D$2:$L$1048576,5,0)</f>
        <v>27000</v>
      </c>
      <c r="O3448" s="23" t="str">
        <f>VLOOKUP(E3448,'[1]Tirupati Member''s Detail'!$D$2:$L$1048576,7,0)</f>
        <v>R.M</v>
      </c>
      <c r="P3448" s="23">
        <f t="shared" si="271"/>
        <v>0</v>
      </c>
      <c r="Q3448" s="24" t="e">
        <f>+#REF!-I3448</f>
        <v>#REF!</v>
      </c>
      <c r="R3448" s="25">
        <f t="shared" si="272"/>
        <v>21600</v>
      </c>
      <c r="S3448" s="25" t="e">
        <f t="shared" si="273"/>
        <v>#REF!</v>
      </c>
      <c r="T3448" s="25">
        <f t="shared" si="270"/>
        <v>21600</v>
      </c>
      <c r="U3448" s="25"/>
      <c r="V3448" s="23"/>
      <c r="W3448" s="23"/>
      <c r="X3448" s="24" t="e">
        <f>+#REF!-I3448</f>
        <v>#REF!</v>
      </c>
      <c r="Y3448" s="23"/>
      <c r="Z3448" s="23"/>
      <c r="AA3448" s="23"/>
      <c r="AB3448" s="23"/>
      <c r="AC3448" s="23"/>
      <c r="AD3448" s="23"/>
      <c r="AE3448" s="26" t="str">
        <f>VLOOKUP(E3448,'[1]Tirupati Member''s Detail'!$D$2:$L$1048576,9,0)</f>
        <v>send performa invoice in 11,total 2 membership TPT:- 01001018 &amp; 01001011 membership transferred from Nitin D Chaubal to Sonal Hemant Gadkari</v>
      </c>
    </row>
    <row r="3449" spans="1:31" x14ac:dyDescent="0.3">
      <c r="A3449" s="27">
        <v>3453</v>
      </c>
      <c r="B3449" s="28"/>
      <c r="C3449" s="29" t="s">
        <v>9887</v>
      </c>
      <c r="D3449" s="20" t="s">
        <v>22</v>
      </c>
      <c r="E3449" s="29">
        <v>1001019</v>
      </c>
      <c r="F3449" s="20" t="s">
        <v>24</v>
      </c>
      <c r="G3449" s="20" t="s">
        <v>25</v>
      </c>
      <c r="H3449" s="29" t="s">
        <v>1689</v>
      </c>
      <c r="I3449" s="30">
        <v>1995</v>
      </c>
      <c r="J3449" s="29" t="s">
        <v>9888</v>
      </c>
      <c r="K3449" s="22" t="str">
        <f>VLOOKUP(E3449,'[1]Tirupati Member''s Detail'!$D$2:$L$1048576,8,0)</f>
        <v>No</v>
      </c>
      <c r="L3449" s="23">
        <f>VLOOKUP(E3449,'[1]Tirupati Member''s Detail'!$D$2:$L$1048576,4,0)</f>
        <v>22000</v>
      </c>
      <c r="M3449" s="23">
        <f t="shared" si="269"/>
        <v>22000</v>
      </c>
      <c r="N3449" s="23">
        <f>VLOOKUP(E3449,'[1]Tirupati Member''s Detail'!$D$2:$L$1048576,5,0)</f>
        <v>22000</v>
      </c>
      <c r="O3449" s="23" t="str">
        <f>VLOOKUP(E3449,'[1]Tirupati Member''s Detail'!$D$2:$L$1048576,7,0)</f>
        <v>I.R.M</v>
      </c>
      <c r="P3449" s="23">
        <f t="shared" si="271"/>
        <v>0</v>
      </c>
      <c r="Q3449" s="24" t="e">
        <f>+#REF!-I3449</f>
        <v>#REF!</v>
      </c>
      <c r="R3449" s="25">
        <f t="shared" si="272"/>
        <v>17600</v>
      </c>
      <c r="S3449" s="25" t="e">
        <f t="shared" si="273"/>
        <v>#REF!</v>
      </c>
      <c r="T3449" s="25">
        <f t="shared" si="270"/>
        <v>17600</v>
      </c>
      <c r="U3449" s="25"/>
      <c r="V3449" s="23"/>
      <c r="W3449" s="23"/>
      <c r="X3449" s="24" t="e">
        <f>+#REF!-I3449</f>
        <v>#REF!</v>
      </c>
      <c r="Y3449" s="23"/>
      <c r="Z3449" s="23"/>
      <c r="AA3449" s="23"/>
      <c r="AB3449" s="23"/>
      <c r="AC3449" s="23"/>
      <c r="AD3449" s="23"/>
      <c r="AE3449" s="26" t="str">
        <f>VLOOKUP(E3449,'[1]Tirupati Member''s Detail'!$D$2:$L$1048576,9,0)</f>
        <v>Letter not sent, last communication 00</v>
      </c>
    </row>
    <row r="3450" spans="1:31" x14ac:dyDescent="0.3">
      <c r="A3450" s="27">
        <v>3454</v>
      </c>
      <c r="B3450" s="28"/>
      <c r="C3450" s="29" t="s">
        <v>9889</v>
      </c>
      <c r="D3450" s="20" t="s">
        <v>22</v>
      </c>
      <c r="E3450" s="29">
        <v>1001020</v>
      </c>
      <c r="F3450" s="20" t="s">
        <v>24</v>
      </c>
      <c r="G3450" s="20" t="s">
        <v>25</v>
      </c>
      <c r="H3450" s="29" t="s">
        <v>1612</v>
      </c>
      <c r="I3450" s="30">
        <v>1995</v>
      </c>
      <c r="J3450" s="29" t="s">
        <v>9890</v>
      </c>
      <c r="K3450" s="22" t="str">
        <f>VLOOKUP(E3450,'[1]Tirupati Member''s Detail'!$D$2:$L$1048576,8,0)</f>
        <v>No</v>
      </c>
      <c r="L3450" s="23">
        <f>VLOOKUP(E3450,'[1]Tirupati Member''s Detail'!$D$2:$L$1048576,4,0)</f>
        <v>22000</v>
      </c>
      <c r="M3450" s="23">
        <f t="shared" si="269"/>
        <v>22000</v>
      </c>
      <c r="N3450" s="23">
        <f>VLOOKUP(E3450,'[1]Tirupati Member''s Detail'!$D$2:$L$1048576,5,0)</f>
        <v>10800</v>
      </c>
      <c r="O3450" s="23" t="str">
        <f>VLOOKUP(E3450,'[1]Tirupati Member''s Detail'!$D$2:$L$1048576,7,0)</f>
        <v>Outstanding</v>
      </c>
      <c r="P3450" s="23">
        <f t="shared" si="271"/>
        <v>11200</v>
      </c>
      <c r="Q3450" s="24" t="e">
        <f>+#REF!-I3450</f>
        <v>#REF!</v>
      </c>
      <c r="R3450" s="25">
        <f t="shared" si="272"/>
        <v>8640</v>
      </c>
      <c r="S3450" s="25" t="e">
        <f t="shared" si="273"/>
        <v>#REF!</v>
      </c>
      <c r="T3450" s="25">
        <f t="shared" si="270"/>
        <v>8640</v>
      </c>
      <c r="U3450" s="25"/>
      <c r="V3450" s="23"/>
      <c r="W3450" s="23"/>
      <c r="X3450" s="24" t="e">
        <f>+#REF!-I3450</f>
        <v>#REF!</v>
      </c>
      <c r="Y3450" s="23"/>
      <c r="Z3450" s="23"/>
      <c r="AA3450" s="23"/>
      <c r="AB3450" s="23"/>
      <c r="AC3450" s="23"/>
      <c r="AD3450" s="23"/>
      <c r="AE3450" s="26" t="str">
        <f>VLOOKUP(E3450,'[1]Tirupati Member''s Detail'!$D$2:$L$1048576,9,0)</f>
        <v>last communication 00 (Outstanding Rs 16200/-)</v>
      </c>
    </row>
    <row r="3451" spans="1:31" x14ac:dyDescent="0.3">
      <c r="A3451" s="27">
        <v>3455</v>
      </c>
      <c r="B3451" s="28"/>
      <c r="C3451" s="29" t="s">
        <v>9891</v>
      </c>
      <c r="D3451" s="20" t="s">
        <v>22</v>
      </c>
      <c r="E3451" s="29">
        <v>1001021</v>
      </c>
      <c r="F3451" s="20" t="s">
        <v>24</v>
      </c>
      <c r="G3451" s="20" t="s">
        <v>25</v>
      </c>
      <c r="H3451" s="29" t="s">
        <v>1753</v>
      </c>
      <c r="I3451" s="30">
        <v>1995</v>
      </c>
      <c r="J3451" s="29" t="s">
        <v>9892</v>
      </c>
      <c r="K3451" s="22" t="str">
        <f>VLOOKUP(E3451,'[1]Tirupati Member''s Detail'!$D$2:$L$1048576,8,0)</f>
        <v>No</v>
      </c>
      <c r="L3451" s="23">
        <f>VLOOKUP(E3451,'[1]Tirupati Member''s Detail'!$D$2:$L$1048576,4,0)</f>
        <v>27000</v>
      </c>
      <c r="M3451" s="23">
        <f t="shared" si="269"/>
        <v>27000</v>
      </c>
      <c r="N3451" s="23">
        <f>VLOOKUP(E3451,'[1]Tirupati Member''s Detail'!$D$2:$L$1048576,5,0)</f>
        <v>6750</v>
      </c>
      <c r="O3451" s="23" t="str">
        <f>VLOOKUP(E3451,'[1]Tirupati Member''s Detail'!$D$2:$L$1048576,7,0)</f>
        <v>Outstanding</v>
      </c>
      <c r="P3451" s="23">
        <f t="shared" si="271"/>
        <v>20250</v>
      </c>
      <c r="Q3451" s="24" t="e">
        <f>+#REF!-I3451</f>
        <v>#REF!</v>
      </c>
      <c r="R3451" s="25">
        <f t="shared" si="272"/>
        <v>5400</v>
      </c>
      <c r="S3451" s="25" t="e">
        <f t="shared" si="273"/>
        <v>#REF!</v>
      </c>
      <c r="T3451" s="25">
        <f t="shared" si="270"/>
        <v>5400</v>
      </c>
      <c r="U3451" s="25"/>
      <c r="V3451" s="23"/>
      <c r="W3451" s="23"/>
      <c r="X3451" s="24" t="e">
        <f>+#REF!-I3451</f>
        <v>#REF!</v>
      </c>
      <c r="Y3451" s="23"/>
      <c r="Z3451" s="23"/>
      <c r="AA3451" s="23"/>
      <c r="AB3451" s="23"/>
      <c r="AC3451" s="23"/>
      <c r="AD3451" s="23"/>
      <c r="AE3451" s="26" t="str">
        <f>VLOOKUP(E3451,'[1]Tirupati Member''s Detail'!$D$2:$L$1048576,9,0)</f>
        <v>Last communication 95. Outstanding Rs.20250/-</v>
      </c>
    </row>
    <row r="3452" spans="1:31" ht="28.8" x14ac:dyDescent="0.3">
      <c r="A3452" s="27">
        <v>3456</v>
      </c>
      <c r="B3452" s="28"/>
      <c r="C3452" s="29" t="s">
        <v>9893</v>
      </c>
      <c r="D3452" s="20" t="s">
        <v>22</v>
      </c>
      <c r="E3452" s="29">
        <v>1001022</v>
      </c>
      <c r="F3452" s="20" t="s">
        <v>24</v>
      </c>
      <c r="G3452" s="20" t="s">
        <v>25</v>
      </c>
      <c r="H3452" s="29" t="s">
        <v>7284</v>
      </c>
      <c r="I3452" s="30">
        <v>1995</v>
      </c>
      <c r="J3452" s="29" t="s">
        <v>9894</v>
      </c>
      <c r="K3452" s="22">
        <f>VLOOKUP(E3452,'[1]Tirupati Member''s Detail'!$D$2:$L$1048576,8,0)</f>
        <v>2011</v>
      </c>
      <c r="L3452" s="23">
        <f>VLOOKUP(E3452,'[1]Tirupati Member''s Detail'!$D$2:$L$1048576,4,0)</f>
        <v>32000</v>
      </c>
      <c r="M3452" s="23">
        <f t="shared" si="269"/>
        <v>32000</v>
      </c>
      <c r="N3452" s="23">
        <f>VLOOKUP(E3452,'[1]Tirupati Member''s Detail'!$D$2:$L$1048576,5,0)</f>
        <v>30400</v>
      </c>
      <c r="O3452" s="23" t="str">
        <f>VLOOKUP(E3452,'[1]Tirupati Member''s Detail'!$D$2:$L$1048576,7,0)</f>
        <v>R.M</v>
      </c>
      <c r="P3452" s="23">
        <f t="shared" si="271"/>
        <v>1600</v>
      </c>
      <c r="Q3452" s="24" t="e">
        <f>+#REF!-I3452</f>
        <v>#REF!</v>
      </c>
      <c r="R3452" s="25">
        <f t="shared" si="272"/>
        <v>24320</v>
      </c>
      <c r="S3452" s="25" t="e">
        <f t="shared" si="273"/>
        <v>#REF!</v>
      </c>
      <c r="T3452" s="25">
        <f t="shared" si="270"/>
        <v>24320</v>
      </c>
      <c r="U3452" s="25"/>
      <c r="V3452" s="23"/>
      <c r="W3452" s="23"/>
      <c r="X3452" s="24" t="e">
        <f>+#REF!-I3452</f>
        <v>#REF!</v>
      </c>
      <c r="Y3452" s="23"/>
      <c r="Z3452" s="23"/>
      <c r="AA3452" s="23"/>
      <c r="AB3452" s="23"/>
      <c r="AC3452" s="23"/>
      <c r="AD3452" s="23"/>
      <c r="AE3452" s="26" t="str">
        <f>VLOOKUP(E3452,'[1]Tirupati Member''s Detail'!$D$2:$L$1048576,9,0)</f>
        <v>no Reminder send last communication 12, total 2 membership TPT:- 01001023 &amp; 01001022</v>
      </c>
    </row>
    <row r="3453" spans="1:31" ht="28.8" x14ac:dyDescent="0.3">
      <c r="A3453" s="27">
        <v>3457</v>
      </c>
      <c r="B3453" s="28"/>
      <c r="C3453" s="29" t="s">
        <v>9895</v>
      </c>
      <c r="D3453" s="20" t="s">
        <v>22</v>
      </c>
      <c r="E3453" s="29">
        <v>1001023</v>
      </c>
      <c r="F3453" s="20" t="s">
        <v>24</v>
      </c>
      <c r="G3453" s="20" t="s">
        <v>25</v>
      </c>
      <c r="H3453" s="29" t="s">
        <v>7284</v>
      </c>
      <c r="I3453" s="30">
        <v>1995</v>
      </c>
      <c r="J3453" s="29" t="s">
        <v>9896</v>
      </c>
      <c r="K3453" s="22">
        <f>VLOOKUP(E3453,'[1]Tirupati Member''s Detail'!$D$2:$L$1048576,8,0)</f>
        <v>2011</v>
      </c>
      <c r="L3453" s="23">
        <f>VLOOKUP(E3453,'[1]Tirupati Member''s Detail'!$D$2:$L$1048576,4,0)</f>
        <v>32000</v>
      </c>
      <c r="M3453" s="23">
        <f t="shared" si="269"/>
        <v>32000</v>
      </c>
      <c r="N3453" s="23">
        <f>VLOOKUP(E3453,'[1]Tirupati Member''s Detail'!$D$2:$L$1048576,5,0)</f>
        <v>30400</v>
      </c>
      <c r="O3453" s="23" t="str">
        <f>VLOOKUP(E3453,'[1]Tirupati Member''s Detail'!$D$2:$L$1048576,7,0)</f>
        <v>R.M</v>
      </c>
      <c r="P3453" s="23">
        <f t="shared" si="271"/>
        <v>1600</v>
      </c>
      <c r="Q3453" s="24" t="e">
        <f>+#REF!-I3453</f>
        <v>#REF!</v>
      </c>
      <c r="R3453" s="25">
        <f t="shared" si="272"/>
        <v>24320</v>
      </c>
      <c r="S3453" s="25" t="e">
        <f t="shared" si="273"/>
        <v>#REF!</v>
      </c>
      <c r="T3453" s="25">
        <f t="shared" si="270"/>
        <v>24320</v>
      </c>
      <c r="U3453" s="25"/>
      <c r="V3453" s="23"/>
      <c r="W3453" s="23"/>
      <c r="X3453" s="24" t="e">
        <f>+#REF!-I3453</f>
        <v>#REF!</v>
      </c>
      <c r="Y3453" s="23"/>
      <c r="Z3453" s="23"/>
      <c r="AA3453" s="23"/>
      <c r="AB3453" s="23"/>
      <c r="AC3453" s="23"/>
      <c r="AD3453" s="23"/>
      <c r="AE3453" s="26" t="str">
        <f>VLOOKUP(E3453,'[1]Tirupati Member''s Detail'!$D$2:$L$1048576,9,0)</f>
        <v>no Reminder send last communication 12, total 2 membership TPT:- 01001023 &amp; 01001022</v>
      </c>
    </row>
    <row r="3454" spans="1:31" x14ac:dyDescent="0.3">
      <c r="A3454" s="27">
        <v>3458</v>
      </c>
      <c r="B3454" s="28"/>
      <c r="C3454" s="29" t="s">
        <v>9897</v>
      </c>
      <c r="D3454" s="20" t="s">
        <v>22</v>
      </c>
      <c r="E3454" s="29">
        <v>1001024</v>
      </c>
      <c r="F3454" s="20" t="s">
        <v>24</v>
      </c>
      <c r="G3454" s="20" t="s">
        <v>25</v>
      </c>
      <c r="H3454" s="29" t="s">
        <v>7277</v>
      </c>
      <c r="I3454" s="30">
        <v>1995</v>
      </c>
      <c r="J3454" s="29" t="s">
        <v>9898</v>
      </c>
      <c r="K3454" s="22" t="str">
        <f>VLOOKUP(E3454,'[1]Tirupati Member''s Detail'!$D$2:$L$1048576,8,0)</f>
        <v>No</v>
      </c>
      <c r="L3454" s="23">
        <f>VLOOKUP(E3454,'[1]Tirupati Member''s Detail'!$D$2:$L$1048576,4,0)</f>
        <v>22000</v>
      </c>
      <c r="M3454" s="23">
        <f t="shared" si="269"/>
        <v>22000</v>
      </c>
      <c r="N3454" s="23">
        <f>VLOOKUP(E3454,'[1]Tirupati Member''s Detail'!$D$2:$L$1048576,5,0)</f>
        <v>22000</v>
      </c>
      <c r="O3454" s="23" t="str">
        <f>VLOOKUP(E3454,'[1]Tirupati Member''s Detail'!$D$2:$L$1048576,7,0)</f>
        <v>I.R.M</v>
      </c>
      <c r="P3454" s="23">
        <f t="shared" si="271"/>
        <v>0</v>
      </c>
      <c r="Q3454" s="24" t="e">
        <f>+#REF!-I3454</f>
        <v>#REF!</v>
      </c>
      <c r="R3454" s="25">
        <f t="shared" si="272"/>
        <v>17600</v>
      </c>
      <c r="S3454" s="25" t="e">
        <f t="shared" si="273"/>
        <v>#REF!</v>
      </c>
      <c r="T3454" s="25">
        <f t="shared" si="270"/>
        <v>17600</v>
      </c>
      <c r="U3454" s="25"/>
      <c r="V3454" s="23"/>
      <c r="W3454" s="23"/>
      <c r="X3454" s="24" t="e">
        <f>+#REF!-I3454</f>
        <v>#REF!</v>
      </c>
      <c r="Y3454" s="23"/>
      <c r="Z3454" s="23"/>
      <c r="AA3454" s="23"/>
      <c r="AB3454" s="23"/>
      <c r="AC3454" s="23"/>
      <c r="AD3454" s="23"/>
      <c r="AE3454" s="26" t="str">
        <f>VLOOKUP(E3454,'[1]Tirupati Member''s Detail'!$D$2:$L$1048576,9,0)</f>
        <v xml:space="preserve"> last mail reminder on  communication 17</v>
      </c>
    </row>
    <row r="3455" spans="1:31" x14ac:dyDescent="0.3">
      <c r="A3455" s="27">
        <v>3459</v>
      </c>
      <c r="B3455" s="28"/>
      <c r="C3455" s="29" t="s">
        <v>9899</v>
      </c>
      <c r="D3455" s="20" t="s">
        <v>22</v>
      </c>
      <c r="E3455" s="29">
        <v>1001025</v>
      </c>
      <c r="F3455" s="20" t="s">
        <v>24</v>
      </c>
      <c r="G3455" s="20" t="s">
        <v>25</v>
      </c>
      <c r="H3455" s="29" t="s">
        <v>8936</v>
      </c>
      <c r="I3455" s="30">
        <v>1995</v>
      </c>
      <c r="J3455" s="29" t="s">
        <v>9900</v>
      </c>
      <c r="K3455" s="22" t="str">
        <f>VLOOKUP(E3455,'[1]Tirupati Member''s Detail'!$D$2:$L$1048576,8,0)</f>
        <v>No</v>
      </c>
      <c r="L3455" s="23">
        <f>VLOOKUP(E3455,'[1]Tirupati Member''s Detail'!$D$2:$L$1048576,4,0)</f>
        <v>27000</v>
      </c>
      <c r="M3455" s="23">
        <f t="shared" si="269"/>
        <v>27000</v>
      </c>
      <c r="N3455" s="23">
        <f>VLOOKUP(E3455,'[1]Tirupati Member''s Detail'!$D$2:$L$1048576,5,0)</f>
        <v>27000</v>
      </c>
      <c r="O3455" s="23" t="str">
        <f>VLOOKUP(E3455,'[1]Tirupati Member''s Detail'!$D$2:$L$1048576,7,0)</f>
        <v>I.R.M</v>
      </c>
      <c r="P3455" s="23">
        <f t="shared" si="271"/>
        <v>0</v>
      </c>
      <c r="Q3455" s="24" t="e">
        <f>+#REF!-I3455</f>
        <v>#REF!</v>
      </c>
      <c r="R3455" s="25">
        <f t="shared" si="272"/>
        <v>21600</v>
      </c>
      <c r="S3455" s="25" t="e">
        <f t="shared" si="273"/>
        <v>#REF!</v>
      </c>
      <c r="T3455" s="25">
        <f t="shared" si="270"/>
        <v>21600</v>
      </c>
      <c r="U3455" s="25"/>
      <c r="V3455" s="23"/>
      <c r="W3455" s="23"/>
      <c r="X3455" s="24" t="e">
        <f>+#REF!-I3455</f>
        <v>#REF!</v>
      </c>
      <c r="Y3455" s="23"/>
      <c r="Z3455" s="23"/>
      <c r="AA3455" s="23"/>
      <c r="AB3455" s="23"/>
      <c r="AC3455" s="23"/>
      <c r="AD3455" s="23"/>
      <c r="AE3455" s="26" t="str">
        <f>VLOOKUP(E3455,'[1]Tirupati Member''s Detail'!$D$2:$L$1048576,9,0)</f>
        <v>last communication 97</v>
      </c>
    </row>
    <row r="3456" spans="1:31" x14ac:dyDescent="0.3">
      <c r="A3456" s="27">
        <v>3460</v>
      </c>
      <c r="B3456" s="28"/>
      <c r="C3456" s="29" t="s">
        <v>9901</v>
      </c>
      <c r="D3456" s="20" t="s">
        <v>22</v>
      </c>
      <c r="E3456" s="29">
        <v>1001026</v>
      </c>
      <c r="F3456" s="20" t="s">
        <v>24</v>
      </c>
      <c r="G3456" s="20" t="s">
        <v>25</v>
      </c>
      <c r="H3456" s="29" t="s">
        <v>1642</v>
      </c>
      <c r="I3456" s="30">
        <v>1995</v>
      </c>
      <c r="J3456" s="29" t="s">
        <v>9902</v>
      </c>
      <c r="K3456" s="22" t="str">
        <f>VLOOKUP(E3456,'[1]Tirupati Member''s Detail'!$D$2:$L$1048576,8,0)</f>
        <v>No</v>
      </c>
      <c r="L3456" s="23">
        <f>VLOOKUP(E3456,'[1]Tirupati Member''s Detail'!$D$2:$L$1048576,4,0)</f>
        <v>27000</v>
      </c>
      <c r="M3456" s="23">
        <f t="shared" si="269"/>
        <v>27000</v>
      </c>
      <c r="N3456" s="23">
        <f>VLOOKUP(E3456,'[1]Tirupati Member''s Detail'!$D$2:$L$1048576,5,0)</f>
        <v>27000</v>
      </c>
      <c r="O3456" s="23" t="str">
        <f>VLOOKUP(E3456,'[1]Tirupati Member''s Detail'!$D$2:$L$1048576,7,0)</f>
        <v>I.R.M</v>
      </c>
      <c r="P3456" s="23">
        <f t="shared" si="271"/>
        <v>0</v>
      </c>
      <c r="Q3456" s="24" t="e">
        <f>+#REF!-I3456</f>
        <v>#REF!</v>
      </c>
      <c r="R3456" s="25">
        <f t="shared" si="272"/>
        <v>21600</v>
      </c>
      <c r="S3456" s="25" t="e">
        <f t="shared" si="273"/>
        <v>#REF!</v>
      </c>
      <c r="T3456" s="25">
        <f t="shared" si="270"/>
        <v>21600</v>
      </c>
      <c r="U3456" s="25"/>
      <c r="V3456" s="23"/>
      <c r="W3456" s="23"/>
      <c r="X3456" s="24" t="e">
        <f>+#REF!-I3456</f>
        <v>#REF!</v>
      </c>
      <c r="Y3456" s="23"/>
      <c r="Z3456" s="23"/>
      <c r="AA3456" s="23"/>
      <c r="AB3456" s="23"/>
      <c r="AC3456" s="23"/>
      <c r="AD3456" s="23"/>
      <c r="AE3456" s="26" t="str">
        <f>VLOOKUP(E3456,'[1]Tirupati Member''s Detail'!$D$2:$L$1048576,9,0)</f>
        <v>last communication 01</v>
      </c>
    </row>
    <row r="3457" spans="1:31" x14ac:dyDescent="0.3">
      <c r="A3457" s="27">
        <v>3461</v>
      </c>
      <c r="B3457" s="28"/>
      <c r="C3457" s="29" t="s">
        <v>9903</v>
      </c>
      <c r="D3457" s="20" t="s">
        <v>22</v>
      </c>
      <c r="E3457" s="29">
        <v>1001027</v>
      </c>
      <c r="F3457" s="20" t="s">
        <v>24</v>
      </c>
      <c r="G3457" s="20" t="s">
        <v>25</v>
      </c>
      <c r="H3457" s="29" t="s">
        <v>8936</v>
      </c>
      <c r="I3457" s="30">
        <v>1995</v>
      </c>
      <c r="J3457" s="29" t="s">
        <v>9904</v>
      </c>
      <c r="K3457" s="22" t="str">
        <f>VLOOKUP(E3457,'[1]Tirupati Member''s Detail'!$D$2:$L$1048576,8,0)</f>
        <v>No</v>
      </c>
      <c r="L3457" s="23">
        <f>VLOOKUP(E3457,'[1]Tirupati Member''s Detail'!$D$2:$L$1048576,4,0)</f>
        <v>27000</v>
      </c>
      <c r="M3457" s="23">
        <f t="shared" si="269"/>
        <v>27000</v>
      </c>
      <c r="N3457" s="23">
        <f>VLOOKUP(E3457,'[1]Tirupati Member''s Detail'!$D$2:$L$1048576,5,0)</f>
        <v>27000</v>
      </c>
      <c r="O3457" s="23" t="str">
        <f>VLOOKUP(E3457,'[1]Tirupati Member''s Detail'!$D$2:$L$1048576,7,0)</f>
        <v>I.R.M</v>
      </c>
      <c r="P3457" s="23">
        <f t="shared" si="271"/>
        <v>0</v>
      </c>
      <c r="Q3457" s="24" t="e">
        <f>+#REF!-I3457</f>
        <v>#REF!</v>
      </c>
      <c r="R3457" s="25">
        <f t="shared" si="272"/>
        <v>21600</v>
      </c>
      <c r="S3457" s="25" t="e">
        <f t="shared" si="273"/>
        <v>#REF!</v>
      </c>
      <c r="T3457" s="25">
        <f t="shared" si="270"/>
        <v>21600</v>
      </c>
      <c r="U3457" s="25"/>
      <c r="V3457" s="23"/>
      <c r="W3457" s="23"/>
      <c r="X3457" s="24" t="e">
        <f>+#REF!-I3457</f>
        <v>#REF!</v>
      </c>
      <c r="Y3457" s="23"/>
      <c r="Z3457" s="23"/>
      <c r="AA3457" s="23"/>
      <c r="AB3457" s="23"/>
      <c r="AC3457" s="23"/>
      <c r="AD3457" s="23"/>
      <c r="AE3457" s="26" t="str">
        <f>VLOOKUP(E3457,'[1]Tirupati Member''s Detail'!$D$2:$L$1048576,9,0)</f>
        <v>last communication 96</v>
      </c>
    </row>
    <row r="3458" spans="1:31" x14ac:dyDescent="0.3">
      <c r="A3458" s="27">
        <v>3462</v>
      </c>
      <c r="B3458" s="28"/>
      <c r="C3458" s="29" t="s">
        <v>9905</v>
      </c>
      <c r="D3458" s="20" t="s">
        <v>22</v>
      </c>
      <c r="E3458" s="29">
        <v>1001031</v>
      </c>
      <c r="F3458" s="20" t="s">
        <v>24</v>
      </c>
      <c r="G3458" s="20" t="s">
        <v>25</v>
      </c>
      <c r="H3458" s="29" t="s">
        <v>9208</v>
      </c>
      <c r="I3458" s="30">
        <v>1995</v>
      </c>
      <c r="J3458" s="29" t="s">
        <v>9906</v>
      </c>
      <c r="K3458" s="22">
        <f>VLOOKUP(E3458,'[1]Tirupati Member''s Detail'!$D$2:$L$1048576,8,0)</f>
        <v>2008</v>
      </c>
      <c r="L3458" s="23">
        <f>VLOOKUP(E3458,'[1]Tirupati Member''s Detail'!$D$2:$L$1048576,4,0)</f>
        <v>22000</v>
      </c>
      <c r="M3458" s="23">
        <f t="shared" si="269"/>
        <v>22000</v>
      </c>
      <c r="N3458" s="23">
        <f>VLOOKUP(E3458,'[1]Tirupati Member''s Detail'!$D$2:$L$1048576,5,0)</f>
        <v>22000</v>
      </c>
      <c r="O3458" s="23" t="str">
        <f>VLOOKUP(E3458,'[1]Tirupati Member''s Detail'!$D$2:$L$1048576,7,0)</f>
        <v>R.M</v>
      </c>
      <c r="P3458" s="23">
        <f t="shared" si="271"/>
        <v>0</v>
      </c>
      <c r="Q3458" s="24" t="e">
        <f>+#REF!-I3458</f>
        <v>#REF!</v>
      </c>
      <c r="R3458" s="25">
        <f t="shared" si="272"/>
        <v>17600</v>
      </c>
      <c r="S3458" s="25" t="e">
        <f t="shared" si="273"/>
        <v>#REF!</v>
      </c>
      <c r="T3458" s="25">
        <f t="shared" si="270"/>
        <v>17600</v>
      </c>
      <c r="U3458" s="25"/>
      <c r="V3458" s="23"/>
      <c r="W3458" s="23"/>
      <c r="X3458" s="24" t="e">
        <f>+#REF!-I3458</f>
        <v>#REF!</v>
      </c>
      <c r="Y3458" s="23"/>
      <c r="Z3458" s="23"/>
      <c r="AA3458" s="23"/>
      <c r="AB3458" s="23"/>
      <c r="AC3458" s="23"/>
      <c r="AD3458" s="23"/>
      <c r="AE3458" s="26" t="str">
        <f>VLOOKUP(E3458,'[1]Tirupati Member''s Detail'!$D$2:$L$1048576,9,0)</f>
        <v>last reminder sent 10</v>
      </c>
    </row>
    <row r="3459" spans="1:31" x14ac:dyDescent="0.3">
      <c r="A3459" s="27">
        <v>3463</v>
      </c>
      <c r="B3459" s="28"/>
      <c r="C3459" s="29" t="s">
        <v>9907</v>
      </c>
      <c r="D3459" s="20" t="s">
        <v>22</v>
      </c>
      <c r="E3459" s="29">
        <v>1001036</v>
      </c>
      <c r="F3459" s="20" t="s">
        <v>24</v>
      </c>
      <c r="G3459" s="20" t="s">
        <v>25</v>
      </c>
      <c r="H3459" s="29" t="s">
        <v>1969</v>
      </c>
      <c r="I3459" s="30">
        <v>1995</v>
      </c>
      <c r="J3459" s="29" t="s">
        <v>9908</v>
      </c>
      <c r="K3459" s="22">
        <f>VLOOKUP(E3459,'[1]Tirupati Member''s Detail'!$D$2:$L$1048576,8,0)</f>
        <v>2007</v>
      </c>
      <c r="L3459" s="23">
        <f>VLOOKUP(E3459,'[1]Tirupati Member''s Detail'!$D$2:$L$1048576,4,0)</f>
        <v>32000</v>
      </c>
      <c r="M3459" s="23">
        <f t="shared" ref="M3459:M3522" si="274">+L3459</f>
        <v>32000</v>
      </c>
      <c r="N3459" s="23">
        <f>VLOOKUP(E3459,'[1]Tirupati Member''s Detail'!$D$2:$L$1048576,5,0)</f>
        <v>32000</v>
      </c>
      <c r="O3459" s="23" t="str">
        <f>VLOOKUP(E3459,'[1]Tirupati Member''s Detail'!$D$2:$L$1048576,7,0)</f>
        <v>R.M</v>
      </c>
      <c r="P3459" s="23">
        <f t="shared" si="271"/>
        <v>0</v>
      </c>
      <c r="Q3459" s="24" t="e">
        <f>+#REF!-I3459</f>
        <v>#REF!</v>
      </c>
      <c r="R3459" s="25">
        <f t="shared" si="272"/>
        <v>25600</v>
      </c>
      <c r="S3459" s="25" t="e">
        <f t="shared" si="273"/>
        <v>#REF!</v>
      </c>
      <c r="T3459" s="25">
        <f t="shared" ref="T3459:T3522" si="275">IF(O3459="regular",0,(N3459-(N3459*20%)))</f>
        <v>25600</v>
      </c>
      <c r="U3459" s="25"/>
      <c r="V3459" s="23"/>
      <c r="W3459" s="23"/>
      <c r="X3459" s="24" t="e">
        <f>+#REF!-I3459</f>
        <v>#REF!</v>
      </c>
      <c r="Y3459" s="23"/>
      <c r="Z3459" s="23"/>
      <c r="AA3459" s="23"/>
      <c r="AB3459" s="23"/>
      <c r="AC3459" s="23"/>
      <c r="AD3459" s="23"/>
      <c r="AE3459" s="26" t="str">
        <f>VLOOKUP(E3459,'[1]Tirupati Member''s Detail'!$D$2:$L$1048576,9,0)</f>
        <v>Reply to his mail with all details in 2016</v>
      </c>
    </row>
    <row r="3460" spans="1:31" x14ac:dyDescent="0.3">
      <c r="A3460" s="27">
        <v>3464</v>
      </c>
      <c r="B3460" s="28"/>
      <c r="C3460" s="29" t="s">
        <v>9909</v>
      </c>
      <c r="D3460" s="20" t="s">
        <v>22</v>
      </c>
      <c r="E3460" s="29">
        <v>1001037</v>
      </c>
      <c r="F3460" s="20" t="s">
        <v>24</v>
      </c>
      <c r="G3460" s="20" t="s">
        <v>25</v>
      </c>
      <c r="H3460" s="29" t="s">
        <v>2058</v>
      </c>
      <c r="I3460" s="30">
        <v>1995</v>
      </c>
      <c r="J3460" s="29" t="s">
        <v>9910</v>
      </c>
      <c r="K3460" s="22" t="str">
        <f>VLOOKUP(E3460,'[1]Tirupati Member''s Detail'!$D$2:$L$1048576,8,0)</f>
        <v>No</v>
      </c>
      <c r="L3460" s="23">
        <f>VLOOKUP(E3460,'[1]Tirupati Member''s Detail'!$D$2:$L$1048576,4,0)</f>
        <v>27000</v>
      </c>
      <c r="M3460" s="23">
        <f t="shared" si="274"/>
        <v>27000</v>
      </c>
      <c r="N3460" s="23">
        <f>VLOOKUP(E3460,'[1]Tirupati Member''s Detail'!$D$2:$L$1048576,5,0)</f>
        <v>27000</v>
      </c>
      <c r="O3460" s="23" t="str">
        <f>VLOOKUP(E3460,'[1]Tirupati Member''s Detail'!$D$2:$L$1048576,7,0)</f>
        <v>I.R.M</v>
      </c>
      <c r="P3460" s="23">
        <f t="shared" ref="P3460:P3523" si="276">+M3460-N3460</f>
        <v>0</v>
      </c>
      <c r="Q3460" s="24" t="e">
        <f>+#REF!-I3460</f>
        <v>#REF!</v>
      </c>
      <c r="R3460" s="25">
        <f t="shared" si="272"/>
        <v>21600</v>
      </c>
      <c r="S3460" s="25" t="e">
        <f t="shared" si="273"/>
        <v>#REF!</v>
      </c>
      <c r="T3460" s="25">
        <f t="shared" si="275"/>
        <v>21600</v>
      </c>
      <c r="U3460" s="25"/>
      <c r="V3460" s="23"/>
      <c r="W3460" s="23"/>
      <c r="X3460" s="24" t="e">
        <f>+#REF!-I3460</f>
        <v>#REF!</v>
      </c>
      <c r="Y3460" s="23"/>
      <c r="Z3460" s="23"/>
      <c r="AA3460" s="23"/>
      <c r="AB3460" s="23"/>
      <c r="AC3460" s="23"/>
      <c r="AD3460" s="23"/>
      <c r="AE3460" s="26" t="str">
        <f>VLOOKUP(E3460,'[1]Tirupati Member''s Detail'!$D$2:$L$1048576,9,0)</f>
        <v>As POD last communication 07</v>
      </c>
    </row>
    <row r="3461" spans="1:31" x14ac:dyDescent="0.3">
      <c r="A3461" s="27">
        <v>3465</v>
      </c>
      <c r="B3461" s="28"/>
      <c r="C3461" s="29" t="s">
        <v>9911</v>
      </c>
      <c r="D3461" s="20" t="s">
        <v>22</v>
      </c>
      <c r="E3461" s="29">
        <v>1001044</v>
      </c>
      <c r="F3461" s="20" t="s">
        <v>24</v>
      </c>
      <c r="G3461" s="20" t="s">
        <v>25</v>
      </c>
      <c r="H3461" s="29" t="s">
        <v>2014</v>
      </c>
      <c r="I3461" s="30">
        <v>1995</v>
      </c>
      <c r="J3461" s="29" t="s">
        <v>9912</v>
      </c>
      <c r="K3461" s="22" t="str">
        <f>VLOOKUP(E3461,'[1]Tirupati Member''s Detail'!$D$2:$L$1048576,8,0)</f>
        <v>No</v>
      </c>
      <c r="L3461" s="23">
        <f>VLOOKUP(E3461,'[1]Tirupati Member''s Detail'!$D$2:$L$1048576,4,0)</f>
        <v>22000</v>
      </c>
      <c r="M3461" s="23">
        <f t="shared" si="274"/>
        <v>22000</v>
      </c>
      <c r="N3461" s="23">
        <f>VLOOKUP(E3461,'[1]Tirupati Member''s Detail'!$D$2:$L$1048576,5,0)</f>
        <v>15400</v>
      </c>
      <c r="O3461" s="23" t="str">
        <f>VLOOKUP(E3461,'[1]Tirupati Member''s Detail'!$D$2:$L$1048576,7,0)</f>
        <v>Outstanding</v>
      </c>
      <c r="P3461" s="23">
        <f t="shared" si="276"/>
        <v>6600</v>
      </c>
      <c r="Q3461" s="24" t="e">
        <f>+#REF!-I3461</f>
        <v>#REF!</v>
      </c>
      <c r="R3461" s="25">
        <f t="shared" si="272"/>
        <v>12320</v>
      </c>
      <c r="S3461" s="25" t="e">
        <f t="shared" si="273"/>
        <v>#REF!</v>
      </c>
      <c r="T3461" s="25">
        <f t="shared" si="275"/>
        <v>12320</v>
      </c>
      <c r="U3461" s="25"/>
      <c r="V3461" s="23"/>
      <c r="W3461" s="23"/>
      <c r="X3461" s="24" t="e">
        <f>+#REF!-I3461</f>
        <v>#REF!</v>
      </c>
      <c r="Y3461" s="23"/>
      <c r="Z3461" s="23"/>
      <c r="AA3461" s="23"/>
      <c r="AB3461" s="23"/>
      <c r="AC3461" s="23"/>
      <c r="AD3461" s="23"/>
      <c r="AE3461" s="26" t="str">
        <f>VLOOKUP(E3461,'[1]Tirupati Member''s Detail'!$D$2:$L$1048576,9,0)</f>
        <v>Last communication 99. Outstanding Rs. 6600/-</v>
      </c>
    </row>
    <row r="3462" spans="1:31" ht="28.8" x14ac:dyDescent="0.3">
      <c r="A3462" s="27">
        <v>3466</v>
      </c>
      <c r="B3462" s="28"/>
      <c r="C3462" s="29" t="s">
        <v>9913</v>
      </c>
      <c r="D3462" s="20" t="s">
        <v>22</v>
      </c>
      <c r="E3462" s="29">
        <v>1001045</v>
      </c>
      <c r="F3462" s="20" t="s">
        <v>24</v>
      </c>
      <c r="G3462" s="20" t="s">
        <v>25</v>
      </c>
      <c r="H3462" s="29" t="s">
        <v>2014</v>
      </c>
      <c r="I3462" s="30">
        <v>1995</v>
      </c>
      <c r="J3462" s="29" t="s">
        <v>9914</v>
      </c>
      <c r="K3462" s="22" t="str">
        <f>VLOOKUP(E3462,'[1]Tirupati Member''s Detail'!$D$2:$L$1048576,8,0)</f>
        <v>No</v>
      </c>
      <c r="L3462" s="23">
        <f>VLOOKUP(E3462,'[1]Tirupati Member''s Detail'!$D$2:$L$1048576,4,0)</f>
        <v>22000</v>
      </c>
      <c r="M3462" s="23">
        <f t="shared" si="274"/>
        <v>22000</v>
      </c>
      <c r="N3462" s="23">
        <f>VLOOKUP(E3462,'[1]Tirupati Member''s Detail'!$D$2:$L$1048576,5,0)</f>
        <v>12100</v>
      </c>
      <c r="O3462" s="23" t="str">
        <f>VLOOKUP(E3462,'[1]Tirupati Member''s Detail'!$D$2:$L$1048576,7,0)</f>
        <v>Outstanding</v>
      </c>
      <c r="P3462" s="23">
        <f t="shared" si="276"/>
        <v>9900</v>
      </c>
      <c r="Q3462" s="24" t="e">
        <f>+#REF!-I3462</f>
        <v>#REF!</v>
      </c>
      <c r="R3462" s="25">
        <f t="shared" si="272"/>
        <v>9680</v>
      </c>
      <c r="S3462" s="25" t="e">
        <f t="shared" si="273"/>
        <v>#REF!</v>
      </c>
      <c r="T3462" s="25">
        <f t="shared" si="275"/>
        <v>9680</v>
      </c>
      <c r="U3462" s="25"/>
      <c r="V3462" s="23"/>
      <c r="W3462" s="23"/>
      <c r="X3462" s="24" t="e">
        <f>+#REF!-I3462</f>
        <v>#REF!</v>
      </c>
      <c r="Y3462" s="23"/>
      <c r="Z3462" s="23"/>
      <c r="AA3462" s="23"/>
      <c r="AB3462" s="23"/>
      <c r="AC3462" s="23"/>
      <c r="AD3462" s="23"/>
      <c r="AE3462" s="26" t="str">
        <f>VLOOKUP(E3462,'[1]Tirupati Member''s Detail'!$D$2:$L$1048576,9,0)</f>
        <v xml:space="preserve"> othr mbership TPT:- 01001045 &amp; 01001046 last  communcation 99. Outstanding Rs 9900/-</v>
      </c>
    </row>
    <row r="3463" spans="1:31" ht="28.8" x14ac:dyDescent="0.3">
      <c r="A3463" s="27">
        <v>3467</v>
      </c>
      <c r="B3463" s="28"/>
      <c r="C3463" s="29" t="s">
        <v>9915</v>
      </c>
      <c r="D3463" s="20" t="s">
        <v>22</v>
      </c>
      <c r="E3463" s="29">
        <v>1001046</v>
      </c>
      <c r="F3463" s="20" t="s">
        <v>24</v>
      </c>
      <c r="G3463" s="20" t="s">
        <v>25</v>
      </c>
      <c r="H3463" s="29" t="s">
        <v>2014</v>
      </c>
      <c r="I3463" s="30">
        <v>1995</v>
      </c>
      <c r="J3463" s="29" t="s">
        <v>9916</v>
      </c>
      <c r="K3463" s="22" t="str">
        <f>VLOOKUP(E3463,'[1]Tirupati Member''s Detail'!$D$2:$L$1048576,8,0)</f>
        <v>No</v>
      </c>
      <c r="L3463" s="23">
        <f>VLOOKUP(E3463,'[1]Tirupati Member''s Detail'!$D$2:$L$1048576,4,0)</f>
        <v>22000</v>
      </c>
      <c r="M3463" s="23">
        <f t="shared" si="274"/>
        <v>22000</v>
      </c>
      <c r="N3463" s="23">
        <f>VLOOKUP(E3463,'[1]Tirupati Member''s Detail'!$D$2:$L$1048576,5,0)</f>
        <v>12100</v>
      </c>
      <c r="O3463" s="23" t="str">
        <f>VLOOKUP(E3463,'[1]Tirupati Member''s Detail'!$D$2:$L$1048576,7,0)</f>
        <v>Outstanding</v>
      </c>
      <c r="P3463" s="23">
        <f t="shared" si="276"/>
        <v>9900</v>
      </c>
      <c r="Q3463" s="24" t="e">
        <f>+#REF!-I3463</f>
        <v>#REF!</v>
      </c>
      <c r="R3463" s="25">
        <f t="shared" si="272"/>
        <v>9680</v>
      </c>
      <c r="S3463" s="25" t="e">
        <f t="shared" si="273"/>
        <v>#REF!</v>
      </c>
      <c r="T3463" s="25">
        <f t="shared" si="275"/>
        <v>9680</v>
      </c>
      <c r="U3463" s="25"/>
      <c r="V3463" s="23"/>
      <c r="W3463" s="23"/>
      <c r="X3463" s="24" t="e">
        <f>+#REF!-I3463</f>
        <v>#REF!</v>
      </c>
      <c r="Y3463" s="23"/>
      <c r="Z3463" s="23"/>
      <c r="AA3463" s="23"/>
      <c r="AB3463" s="23"/>
      <c r="AC3463" s="23"/>
      <c r="AD3463" s="23"/>
      <c r="AE3463" s="26" t="str">
        <f>VLOOKUP(E3463,'[1]Tirupati Member''s Detail'!$D$2:$L$1048576,9,0)</f>
        <v xml:space="preserve"> othr mbership TPT:- 01001045 &amp; 01001046 last  communcation 99. Outstanding Rs 9900/-</v>
      </c>
    </row>
    <row r="3464" spans="1:31" x14ac:dyDescent="0.3">
      <c r="A3464" s="27">
        <v>3468</v>
      </c>
      <c r="B3464" s="28"/>
      <c r="C3464" s="29" t="s">
        <v>9917</v>
      </c>
      <c r="D3464" s="20" t="s">
        <v>22</v>
      </c>
      <c r="E3464" s="29">
        <v>1001047</v>
      </c>
      <c r="F3464" s="20" t="s">
        <v>24</v>
      </c>
      <c r="G3464" s="20" t="s">
        <v>25</v>
      </c>
      <c r="H3464" s="29" t="s">
        <v>2014</v>
      </c>
      <c r="I3464" s="30">
        <v>1995</v>
      </c>
      <c r="J3464" s="29" t="s">
        <v>9918</v>
      </c>
      <c r="K3464" s="22" t="str">
        <f>VLOOKUP(E3464,'[1]Tirupati Member''s Detail'!$D$2:$L$1048576,8,0)</f>
        <v>No</v>
      </c>
      <c r="L3464" s="23">
        <f>VLOOKUP(E3464,'[1]Tirupati Member''s Detail'!$D$2:$L$1048576,4,0)</f>
        <v>22000</v>
      </c>
      <c r="M3464" s="23">
        <f t="shared" si="274"/>
        <v>22000</v>
      </c>
      <c r="N3464" s="23">
        <f>VLOOKUP(E3464,'[1]Tirupati Member''s Detail'!$D$2:$L$1048576,5,0)</f>
        <v>12100</v>
      </c>
      <c r="O3464" s="23" t="str">
        <f>VLOOKUP(E3464,'[1]Tirupati Member''s Detail'!$D$2:$L$1048576,7,0)</f>
        <v>Outstanding</v>
      </c>
      <c r="P3464" s="23">
        <f t="shared" si="276"/>
        <v>9900</v>
      </c>
      <c r="Q3464" s="24" t="e">
        <f>+#REF!-I3464</f>
        <v>#REF!</v>
      </c>
      <c r="R3464" s="25">
        <f t="shared" si="272"/>
        <v>9680</v>
      </c>
      <c r="S3464" s="25" t="e">
        <f t="shared" si="273"/>
        <v>#REF!</v>
      </c>
      <c r="T3464" s="25">
        <f t="shared" si="275"/>
        <v>9680</v>
      </c>
      <c r="U3464" s="25"/>
      <c r="V3464" s="23"/>
      <c r="W3464" s="23"/>
      <c r="X3464" s="24" t="e">
        <f>+#REF!-I3464</f>
        <v>#REF!</v>
      </c>
      <c r="Y3464" s="23"/>
      <c r="Z3464" s="23"/>
      <c r="AA3464" s="23"/>
      <c r="AB3464" s="23"/>
      <c r="AC3464" s="23"/>
      <c r="AD3464" s="23"/>
      <c r="AE3464" s="26" t="str">
        <f>VLOOKUP(E3464,'[1]Tirupati Member''s Detail'!$D$2:$L$1048576,9,0)</f>
        <v>Last communication 99. Outstanding Rs. 9900/-</v>
      </c>
    </row>
    <row r="3465" spans="1:31" x14ac:dyDescent="0.3">
      <c r="A3465" s="27">
        <v>3469</v>
      </c>
      <c r="B3465" s="28"/>
      <c r="C3465" s="29" t="s">
        <v>9919</v>
      </c>
      <c r="D3465" s="20" t="s">
        <v>22</v>
      </c>
      <c r="E3465" s="29">
        <v>1001054</v>
      </c>
      <c r="F3465" s="20" t="s">
        <v>24</v>
      </c>
      <c r="G3465" s="20" t="s">
        <v>25</v>
      </c>
      <c r="H3465" s="29" t="s">
        <v>2058</v>
      </c>
      <c r="I3465" s="30">
        <v>1995</v>
      </c>
      <c r="J3465" s="29" t="s">
        <v>9920</v>
      </c>
      <c r="K3465" s="22" t="str">
        <f>VLOOKUP(E3465,'[1]Tirupati Member''s Detail'!$D$2:$L$1048576,8,0)</f>
        <v>No</v>
      </c>
      <c r="L3465" s="23">
        <f>VLOOKUP(E3465,'[1]Tirupati Member''s Detail'!$D$2:$L$1048576,4,0)</f>
        <v>32000</v>
      </c>
      <c r="M3465" s="23">
        <f t="shared" si="274"/>
        <v>32000</v>
      </c>
      <c r="N3465" s="23">
        <f>VLOOKUP(E3465,'[1]Tirupati Member''s Detail'!$D$2:$L$1048576,5,0)</f>
        <v>32000</v>
      </c>
      <c r="O3465" s="23" t="str">
        <f>VLOOKUP(E3465,'[1]Tirupati Member''s Detail'!$D$2:$L$1048576,7,0)</f>
        <v>I.R.M</v>
      </c>
      <c r="P3465" s="23">
        <f t="shared" si="276"/>
        <v>0</v>
      </c>
      <c r="Q3465" s="24" t="e">
        <f>+#REF!-I3465</f>
        <v>#REF!</v>
      </c>
      <c r="R3465" s="25">
        <f t="shared" si="272"/>
        <v>25600</v>
      </c>
      <c r="S3465" s="25" t="e">
        <f t="shared" si="273"/>
        <v>#REF!</v>
      </c>
      <c r="T3465" s="25">
        <f t="shared" si="275"/>
        <v>25600</v>
      </c>
      <c r="U3465" s="25"/>
      <c r="V3465" s="23"/>
      <c r="W3465" s="23"/>
      <c r="X3465" s="24" t="e">
        <f>+#REF!-I3465</f>
        <v>#REF!</v>
      </c>
      <c r="Y3465" s="23"/>
      <c r="Z3465" s="23"/>
      <c r="AA3465" s="23"/>
      <c r="AB3465" s="23"/>
      <c r="AC3465" s="23"/>
      <c r="AD3465" s="23"/>
      <c r="AE3465" s="26" t="str">
        <f>VLOOKUP(E3465,'[1]Tirupati Member''s Detail'!$D$2:$L$1048576,9,0)</f>
        <v>As POD last communication 07</v>
      </c>
    </row>
    <row r="3466" spans="1:31" x14ac:dyDescent="0.3">
      <c r="A3466" s="27">
        <v>3470</v>
      </c>
      <c r="B3466" s="28"/>
      <c r="C3466" s="29" t="s">
        <v>9921</v>
      </c>
      <c r="D3466" s="20" t="s">
        <v>22</v>
      </c>
      <c r="E3466" s="29">
        <v>1001056</v>
      </c>
      <c r="F3466" s="20" t="s">
        <v>24</v>
      </c>
      <c r="G3466" s="20" t="s">
        <v>25</v>
      </c>
      <c r="H3466" s="29" t="s">
        <v>2567</v>
      </c>
      <c r="I3466" s="30">
        <v>1995</v>
      </c>
      <c r="J3466" s="29" t="s">
        <v>9922</v>
      </c>
      <c r="K3466" s="22" t="str">
        <f>VLOOKUP(E3466,'[1]Tirupati Member''s Detail'!$D$2:$L$1048576,8,0)</f>
        <v>No</v>
      </c>
      <c r="L3466" s="23">
        <f>VLOOKUP(E3466,'[1]Tirupati Member''s Detail'!$D$2:$L$1048576,4,0)</f>
        <v>32000</v>
      </c>
      <c r="M3466" s="23">
        <f t="shared" si="274"/>
        <v>32000</v>
      </c>
      <c r="N3466" s="23">
        <f>VLOOKUP(E3466,'[1]Tirupati Member''s Detail'!$D$2:$L$1048576,5,0)</f>
        <v>32000</v>
      </c>
      <c r="O3466" s="23" t="str">
        <f>VLOOKUP(E3466,'[1]Tirupati Member''s Detail'!$D$2:$L$1048576,7,0)</f>
        <v>I.R.M</v>
      </c>
      <c r="P3466" s="23">
        <f t="shared" si="276"/>
        <v>0</v>
      </c>
      <c r="Q3466" s="24" t="e">
        <f>+#REF!-I3466</f>
        <v>#REF!</v>
      </c>
      <c r="R3466" s="25">
        <f t="shared" si="272"/>
        <v>25600</v>
      </c>
      <c r="S3466" s="25" t="e">
        <f t="shared" si="273"/>
        <v>#REF!</v>
      </c>
      <c r="T3466" s="25">
        <f t="shared" si="275"/>
        <v>25600</v>
      </c>
      <c r="U3466" s="25"/>
      <c r="V3466" s="23"/>
      <c r="W3466" s="23"/>
      <c r="X3466" s="24" t="e">
        <f>+#REF!-I3466</f>
        <v>#REF!</v>
      </c>
      <c r="Y3466" s="23"/>
      <c r="Z3466" s="23"/>
      <c r="AA3466" s="23"/>
      <c r="AB3466" s="23"/>
      <c r="AC3466" s="23"/>
      <c r="AD3466" s="23"/>
      <c r="AE3466" s="26" t="str">
        <f>VLOOKUP(E3466,'[1]Tirupati Member''s Detail'!$D$2:$L$1048576,9,0)</f>
        <v>last communication 98</v>
      </c>
    </row>
    <row r="3467" spans="1:31" x14ac:dyDescent="0.3">
      <c r="A3467" s="27">
        <v>3471</v>
      </c>
      <c r="B3467" s="28"/>
      <c r="C3467" s="29" t="s">
        <v>9923</v>
      </c>
      <c r="D3467" s="20" t="s">
        <v>22</v>
      </c>
      <c r="E3467" s="29">
        <v>1001059</v>
      </c>
      <c r="F3467" s="20" t="s">
        <v>24</v>
      </c>
      <c r="G3467" s="20" t="s">
        <v>25</v>
      </c>
      <c r="H3467" s="29" t="s">
        <v>2801</v>
      </c>
      <c r="I3467" s="30">
        <v>1995</v>
      </c>
      <c r="J3467" s="29" t="s">
        <v>9924</v>
      </c>
      <c r="K3467" s="22" t="str">
        <f>VLOOKUP(E3467,'[1]Tirupati Member''s Detail'!$D$2:$L$1048576,8,0)</f>
        <v>No</v>
      </c>
      <c r="L3467" s="23">
        <f>VLOOKUP(E3467,'[1]Tirupati Member''s Detail'!$D$2:$L$1048576,4,0)</f>
        <v>22000</v>
      </c>
      <c r="M3467" s="23">
        <f t="shared" si="274"/>
        <v>22000</v>
      </c>
      <c r="N3467" s="23">
        <f>VLOOKUP(E3467,'[1]Tirupati Member''s Detail'!$D$2:$L$1048576,5,0)</f>
        <v>22000</v>
      </c>
      <c r="O3467" s="23" t="str">
        <f>VLOOKUP(E3467,'[1]Tirupati Member''s Detail'!$D$2:$L$1048576,7,0)</f>
        <v>I.R.M</v>
      </c>
      <c r="P3467" s="23">
        <f t="shared" si="276"/>
        <v>0</v>
      </c>
      <c r="Q3467" s="24" t="e">
        <f>+#REF!-I3467</f>
        <v>#REF!</v>
      </c>
      <c r="R3467" s="25">
        <f t="shared" si="272"/>
        <v>17600</v>
      </c>
      <c r="S3467" s="25" t="e">
        <f t="shared" si="273"/>
        <v>#REF!</v>
      </c>
      <c r="T3467" s="25">
        <f t="shared" si="275"/>
        <v>17600</v>
      </c>
      <c r="U3467" s="25"/>
      <c r="V3467" s="23"/>
      <c r="W3467" s="23"/>
      <c r="X3467" s="24" t="e">
        <f>+#REF!-I3467</f>
        <v>#REF!</v>
      </c>
      <c r="Y3467" s="23"/>
      <c r="Z3467" s="23"/>
      <c r="AA3467" s="23"/>
      <c r="AB3467" s="23"/>
      <c r="AC3467" s="23"/>
      <c r="AD3467" s="23"/>
      <c r="AE3467" s="26" t="str">
        <f>VLOOKUP(E3467,'[1]Tirupati Member''s Detail'!$D$2:$L$1048576,9,0)</f>
        <v>last communication 95</v>
      </c>
    </row>
    <row r="3468" spans="1:31" x14ac:dyDescent="0.3">
      <c r="A3468" s="27">
        <v>3472</v>
      </c>
      <c r="B3468" s="28"/>
      <c r="C3468" s="29" t="s">
        <v>9925</v>
      </c>
      <c r="D3468" s="20" t="s">
        <v>22</v>
      </c>
      <c r="E3468" s="29">
        <v>1001062</v>
      </c>
      <c r="F3468" s="20" t="s">
        <v>24</v>
      </c>
      <c r="G3468" s="20" t="s">
        <v>25</v>
      </c>
      <c r="H3468" s="29" t="s">
        <v>2567</v>
      </c>
      <c r="I3468" s="30">
        <v>1995</v>
      </c>
      <c r="J3468" s="29" t="s">
        <v>9926</v>
      </c>
      <c r="K3468" s="22">
        <f>VLOOKUP(E3468,'[1]Tirupati Member''s Detail'!$D$2:$L$1048576,8,0)</f>
        <v>2017</v>
      </c>
      <c r="L3468" s="23">
        <f>VLOOKUP(E3468,'[1]Tirupati Member''s Detail'!$D$2:$L$1048576,4,0)</f>
        <v>22000</v>
      </c>
      <c r="M3468" s="23">
        <f t="shared" si="274"/>
        <v>22000</v>
      </c>
      <c r="N3468" s="23">
        <f>VLOOKUP(E3468,'[1]Tirupati Member''s Detail'!$D$2:$L$1048576,5,0)</f>
        <v>22000</v>
      </c>
      <c r="O3468" s="23" t="str">
        <f>VLOOKUP(E3468,'[1]Tirupati Member''s Detail'!$D$2:$L$1048576,7,0)</f>
        <v>R.M</v>
      </c>
      <c r="P3468" s="23">
        <f t="shared" si="276"/>
        <v>0</v>
      </c>
      <c r="Q3468" s="24" t="e">
        <f>+#REF!-I3468</f>
        <v>#REF!</v>
      </c>
      <c r="R3468" s="25">
        <f t="shared" si="272"/>
        <v>17600</v>
      </c>
      <c r="S3468" s="25" t="e">
        <f t="shared" si="273"/>
        <v>#REF!</v>
      </c>
      <c r="T3468" s="25">
        <f t="shared" si="275"/>
        <v>17600</v>
      </c>
      <c r="U3468" s="25"/>
      <c r="V3468" s="23"/>
      <c r="W3468" s="23"/>
      <c r="X3468" s="24" t="e">
        <f>+#REF!-I3468</f>
        <v>#REF!</v>
      </c>
      <c r="Y3468" s="23"/>
      <c r="Z3468" s="23"/>
      <c r="AA3468" s="23"/>
      <c r="AB3468" s="23"/>
      <c r="AC3468" s="23"/>
      <c r="AD3468" s="23"/>
      <c r="AE3468" s="26" t="str">
        <f>VLOOKUP(E3468,'[1]Tirupati Member''s Detail'!$D$2:$L$1048576,9,0)</f>
        <v>last reminder send in 2022</v>
      </c>
    </row>
    <row r="3469" spans="1:31" x14ac:dyDescent="0.3">
      <c r="A3469" s="27">
        <v>3473</v>
      </c>
      <c r="B3469" s="28"/>
      <c r="C3469" s="29" t="s">
        <v>9927</v>
      </c>
      <c r="D3469" s="20" t="s">
        <v>22</v>
      </c>
      <c r="E3469" s="29">
        <v>1001064</v>
      </c>
      <c r="F3469" s="20" t="s">
        <v>24</v>
      </c>
      <c r="G3469" s="20" t="s">
        <v>25</v>
      </c>
      <c r="H3469" s="29" t="s">
        <v>2639</v>
      </c>
      <c r="I3469" s="30">
        <v>1995</v>
      </c>
      <c r="J3469" s="29" t="s">
        <v>9928</v>
      </c>
      <c r="K3469" s="22" t="str">
        <f>VLOOKUP(E3469,'[1]Tirupati Member''s Detail'!$D$2:$L$1048576,8,0)</f>
        <v>No</v>
      </c>
      <c r="L3469" s="23">
        <f>VLOOKUP(E3469,'[1]Tirupati Member''s Detail'!$D$2:$L$1048576,4,0)</f>
        <v>27000</v>
      </c>
      <c r="M3469" s="23">
        <f t="shared" si="274"/>
        <v>27000</v>
      </c>
      <c r="N3469" s="23">
        <f>VLOOKUP(E3469,'[1]Tirupati Member''s Detail'!$D$2:$L$1048576,5,0)</f>
        <v>25650</v>
      </c>
      <c r="O3469" s="23" t="str">
        <f>VLOOKUP(E3469,'[1]Tirupati Member''s Detail'!$D$2:$L$1048576,7,0)</f>
        <v>I.R.M</v>
      </c>
      <c r="P3469" s="23">
        <f t="shared" si="276"/>
        <v>1350</v>
      </c>
      <c r="Q3469" s="24" t="e">
        <f>+#REF!-I3469</f>
        <v>#REF!</v>
      </c>
      <c r="R3469" s="25">
        <f t="shared" si="272"/>
        <v>20520</v>
      </c>
      <c r="S3469" s="25" t="e">
        <f t="shared" si="273"/>
        <v>#REF!</v>
      </c>
      <c r="T3469" s="25">
        <f t="shared" si="275"/>
        <v>20520</v>
      </c>
      <c r="U3469" s="25"/>
      <c r="V3469" s="23"/>
      <c r="W3469" s="23"/>
      <c r="X3469" s="24" t="e">
        <f>+#REF!-I3469</f>
        <v>#REF!</v>
      </c>
      <c r="Y3469" s="23"/>
      <c r="Z3469" s="23"/>
      <c r="AA3469" s="23"/>
      <c r="AB3469" s="23"/>
      <c r="AC3469" s="23"/>
      <c r="AD3469" s="23"/>
      <c r="AE3469" s="26" t="str">
        <f>VLOOKUP(E3469,'[1]Tirupati Member''s Detail'!$D$2:$L$1048576,9,0)</f>
        <v>last communication 06</v>
      </c>
    </row>
    <row r="3470" spans="1:31" x14ac:dyDescent="0.3">
      <c r="A3470" s="27">
        <v>3474</v>
      </c>
      <c r="B3470" s="28"/>
      <c r="C3470" s="29" t="s">
        <v>9929</v>
      </c>
      <c r="D3470" s="20" t="s">
        <v>22</v>
      </c>
      <c r="E3470" s="29">
        <v>1001065</v>
      </c>
      <c r="F3470" s="20" t="s">
        <v>24</v>
      </c>
      <c r="G3470" s="20" t="s">
        <v>25</v>
      </c>
      <c r="H3470" s="29" t="s">
        <v>2567</v>
      </c>
      <c r="I3470" s="30">
        <v>1995</v>
      </c>
      <c r="J3470" s="29" t="s">
        <v>9930</v>
      </c>
      <c r="K3470" s="22" t="str">
        <f>VLOOKUP(E3470,'[1]Tirupati Member''s Detail'!$D$2:$L$1048576,8,0)</f>
        <v>No</v>
      </c>
      <c r="L3470" s="23">
        <f>VLOOKUP(E3470,'[1]Tirupati Member''s Detail'!$D$2:$L$1048576,4,0)</f>
        <v>27000</v>
      </c>
      <c r="M3470" s="23">
        <f t="shared" si="274"/>
        <v>27000</v>
      </c>
      <c r="N3470" s="23">
        <f>VLOOKUP(E3470,'[1]Tirupati Member''s Detail'!$D$2:$L$1048576,5,0)</f>
        <v>27000</v>
      </c>
      <c r="O3470" s="23" t="str">
        <f>VLOOKUP(E3470,'[1]Tirupati Member''s Detail'!$D$2:$L$1048576,7,0)</f>
        <v>I.R.M</v>
      </c>
      <c r="P3470" s="23">
        <f t="shared" si="276"/>
        <v>0</v>
      </c>
      <c r="Q3470" s="24" t="e">
        <f>+#REF!-I3470</f>
        <v>#REF!</v>
      </c>
      <c r="R3470" s="25">
        <f t="shared" si="272"/>
        <v>21600</v>
      </c>
      <c r="S3470" s="25" t="e">
        <f t="shared" si="273"/>
        <v>#REF!</v>
      </c>
      <c r="T3470" s="25">
        <f t="shared" si="275"/>
        <v>21600</v>
      </c>
      <c r="U3470" s="25"/>
      <c r="V3470" s="23"/>
      <c r="W3470" s="23"/>
      <c r="X3470" s="24" t="e">
        <f>+#REF!-I3470</f>
        <v>#REF!</v>
      </c>
      <c r="Y3470" s="23"/>
      <c r="Z3470" s="23"/>
      <c r="AA3470" s="23"/>
      <c r="AB3470" s="23"/>
      <c r="AC3470" s="23"/>
      <c r="AD3470" s="23"/>
      <c r="AE3470" s="26" t="str">
        <f>VLOOKUP(E3470,'[1]Tirupati Member''s Detail'!$D$2:$L$1048576,9,0)</f>
        <v>last communication 95</v>
      </c>
    </row>
    <row r="3471" spans="1:31" x14ac:dyDescent="0.3">
      <c r="A3471" s="27">
        <v>3475</v>
      </c>
      <c r="B3471" s="28"/>
      <c r="C3471" s="29" t="s">
        <v>9931</v>
      </c>
      <c r="D3471" s="20" t="s">
        <v>22</v>
      </c>
      <c r="E3471" s="29">
        <v>1001068</v>
      </c>
      <c r="F3471" s="20" t="s">
        <v>24</v>
      </c>
      <c r="G3471" s="20" t="s">
        <v>25</v>
      </c>
      <c r="H3471" s="29" t="s">
        <v>2513</v>
      </c>
      <c r="I3471" s="30">
        <v>1995</v>
      </c>
      <c r="J3471" s="29" t="s">
        <v>9932</v>
      </c>
      <c r="K3471" s="22" t="str">
        <f>VLOOKUP(E3471,'[1]Tirupati Member''s Detail'!$D$2:$L$1048576,8,0)</f>
        <v>No</v>
      </c>
      <c r="L3471" s="23">
        <f>VLOOKUP(E3471,'[1]Tirupati Member''s Detail'!$D$2:$L$1048576,4,0)</f>
        <v>27000</v>
      </c>
      <c r="M3471" s="23">
        <f t="shared" si="274"/>
        <v>27000</v>
      </c>
      <c r="N3471" s="23">
        <v>0</v>
      </c>
      <c r="O3471" s="23" t="str">
        <f>VLOOKUP(E3471,'[1]Tirupati Member''s Detail'!$D$2:$L$1048576,7,0)</f>
        <v>Lucky Winner</v>
      </c>
      <c r="P3471" s="23">
        <f t="shared" si="276"/>
        <v>27000</v>
      </c>
      <c r="Q3471" s="24" t="e">
        <f>+#REF!-I3471</f>
        <v>#REF!</v>
      </c>
      <c r="R3471" s="25">
        <f t="shared" si="272"/>
        <v>0</v>
      </c>
      <c r="S3471" s="25" t="e">
        <f t="shared" si="273"/>
        <v>#REF!</v>
      </c>
      <c r="T3471" s="25">
        <f t="shared" si="275"/>
        <v>0</v>
      </c>
      <c r="U3471" s="25"/>
      <c r="V3471" s="23"/>
      <c r="W3471" s="23"/>
      <c r="X3471" s="24" t="e">
        <f>+#REF!-I3471</f>
        <v>#REF!</v>
      </c>
      <c r="Y3471" s="23"/>
      <c r="Z3471" s="23"/>
      <c r="AA3471" s="23"/>
      <c r="AB3471" s="23"/>
      <c r="AC3471" s="23"/>
      <c r="AD3471" s="23"/>
      <c r="AE3471" s="26" t="str">
        <f>VLOOKUP(E3471,'[1]Tirupati Member''s Detail'!$D$2:$L$1048576,9,0)</f>
        <v>last communication 99.</v>
      </c>
    </row>
    <row r="3472" spans="1:31" ht="28.8" x14ac:dyDescent="0.3">
      <c r="A3472" s="27">
        <v>3476</v>
      </c>
      <c r="B3472" s="28"/>
      <c r="C3472" s="29" t="s">
        <v>9933</v>
      </c>
      <c r="D3472" s="20" t="s">
        <v>22</v>
      </c>
      <c r="E3472" s="29">
        <v>1001069</v>
      </c>
      <c r="F3472" s="20" t="s">
        <v>24</v>
      </c>
      <c r="G3472" s="20" t="s">
        <v>25</v>
      </c>
      <c r="H3472" s="29" t="s">
        <v>2575</v>
      </c>
      <c r="I3472" s="30">
        <v>1995</v>
      </c>
      <c r="J3472" s="29" t="s">
        <v>9934</v>
      </c>
      <c r="K3472" s="22" t="str">
        <f>VLOOKUP(E3472,'[1]Tirupati Member''s Detail'!$D$2:$L$1048576,8,0)</f>
        <v>No</v>
      </c>
      <c r="L3472" s="23">
        <f>VLOOKUP(E3472,'[1]Tirupati Member''s Detail'!$D$2:$L$1048576,4,0)</f>
        <v>32000</v>
      </c>
      <c r="M3472" s="23">
        <f t="shared" si="274"/>
        <v>32000</v>
      </c>
      <c r="N3472" s="23">
        <f>VLOOKUP(E3472,'[1]Tirupati Member''s Detail'!$D$2:$L$1048576,5,0)</f>
        <v>30400</v>
      </c>
      <c r="O3472" s="23" t="str">
        <f>VLOOKUP(E3472,'[1]Tirupati Member''s Detail'!$D$2:$L$1048576,7,0)</f>
        <v>I.R.M</v>
      </c>
      <c r="P3472" s="23">
        <f t="shared" si="276"/>
        <v>1600</v>
      </c>
      <c r="Q3472" s="24" t="e">
        <f>+#REF!-I3472</f>
        <v>#REF!</v>
      </c>
      <c r="R3472" s="25">
        <f t="shared" si="272"/>
        <v>24320</v>
      </c>
      <c r="S3472" s="25" t="e">
        <f t="shared" si="273"/>
        <v>#REF!</v>
      </c>
      <c r="T3472" s="25">
        <f t="shared" si="275"/>
        <v>24320</v>
      </c>
      <c r="U3472" s="25"/>
      <c r="V3472" s="23"/>
      <c r="W3472" s="23"/>
      <c r="X3472" s="24" t="e">
        <f>+#REF!-I3472</f>
        <v>#REF!</v>
      </c>
      <c r="Y3472" s="23"/>
      <c r="Z3472" s="23"/>
      <c r="AA3472" s="23"/>
      <c r="AB3472" s="23"/>
      <c r="AC3472" s="23"/>
      <c r="AD3472" s="23"/>
      <c r="AE3472" s="26" t="str">
        <f>VLOOKUP(E3472,'[1]Tirupati Member''s Detail'!$D$2:$L$1048576,9,0)</f>
        <v>Last communication 03, total 2 membership TPT:- 01001069 &amp; 01001070, Mus:- 01001073</v>
      </c>
    </row>
    <row r="3473" spans="1:31" ht="28.8" x14ac:dyDescent="0.3">
      <c r="A3473" s="27">
        <v>3477</v>
      </c>
      <c r="B3473" s="28"/>
      <c r="C3473" s="29" t="s">
        <v>9935</v>
      </c>
      <c r="D3473" s="20" t="s">
        <v>22</v>
      </c>
      <c r="E3473" s="29">
        <v>1001070</v>
      </c>
      <c r="F3473" s="20" t="s">
        <v>24</v>
      </c>
      <c r="G3473" s="20" t="s">
        <v>25</v>
      </c>
      <c r="H3473" s="29" t="s">
        <v>2533</v>
      </c>
      <c r="I3473" s="30">
        <v>1995</v>
      </c>
      <c r="J3473" s="29" t="s">
        <v>9936</v>
      </c>
      <c r="K3473" s="22" t="str">
        <f>VLOOKUP(E3473,'[1]Tirupati Member''s Detail'!$D$2:$L$1048576,8,0)</f>
        <v>No</v>
      </c>
      <c r="L3473" s="23">
        <f>VLOOKUP(E3473,'[1]Tirupati Member''s Detail'!$D$2:$L$1048576,4,0)</f>
        <v>32000</v>
      </c>
      <c r="M3473" s="23">
        <f t="shared" si="274"/>
        <v>32000</v>
      </c>
      <c r="N3473" s="23">
        <f>VLOOKUP(E3473,'[1]Tirupati Member''s Detail'!$D$2:$L$1048576,5,0)</f>
        <v>30400</v>
      </c>
      <c r="O3473" s="23" t="str">
        <f>VLOOKUP(E3473,'[1]Tirupati Member''s Detail'!$D$2:$L$1048576,7,0)</f>
        <v>I.R.M</v>
      </c>
      <c r="P3473" s="23">
        <f t="shared" si="276"/>
        <v>1600</v>
      </c>
      <c r="Q3473" s="24" t="e">
        <f>+#REF!-I3473</f>
        <v>#REF!</v>
      </c>
      <c r="R3473" s="25">
        <f t="shared" ref="R3473:R3536" si="277">IF(O3473="regular",((N3473-(N3473/99)*Q3473)),(N3473-(N3473*20%)))</f>
        <v>24320</v>
      </c>
      <c r="S3473" s="25" t="e">
        <f t="shared" ref="S3473:S3536" si="278">((N3473-(N3473/99)*Q3473))</f>
        <v>#REF!</v>
      </c>
      <c r="T3473" s="25">
        <f t="shared" si="275"/>
        <v>24320</v>
      </c>
      <c r="U3473" s="25"/>
      <c r="V3473" s="23"/>
      <c r="W3473" s="23"/>
      <c r="X3473" s="24" t="e">
        <f>+#REF!-I3473</f>
        <v>#REF!</v>
      </c>
      <c r="Y3473" s="23"/>
      <c r="Z3473" s="23"/>
      <c r="AA3473" s="23"/>
      <c r="AB3473" s="23"/>
      <c r="AC3473" s="23"/>
      <c r="AD3473" s="23"/>
      <c r="AE3473" s="26" t="str">
        <f>VLOOKUP(E3473,'[1]Tirupati Member''s Detail'!$D$2:$L$1048576,9,0)</f>
        <v>Last communication 03, total 2 membership TPT:- 01001069 &amp; 01001070, Mus:- 01001073</v>
      </c>
    </row>
    <row r="3474" spans="1:31" x14ac:dyDescent="0.3">
      <c r="A3474" s="27">
        <v>3478</v>
      </c>
      <c r="B3474" s="28"/>
      <c r="C3474" s="29" t="s">
        <v>9937</v>
      </c>
      <c r="D3474" s="20" t="s">
        <v>22</v>
      </c>
      <c r="E3474" s="29">
        <v>1001071</v>
      </c>
      <c r="F3474" s="20" t="s">
        <v>24</v>
      </c>
      <c r="G3474" s="20" t="s">
        <v>25</v>
      </c>
      <c r="H3474" s="29" t="s">
        <v>2801</v>
      </c>
      <c r="I3474" s="30">
        <v>1995</v>
      </c>
      <c r="J3474" s="29" t="s">
        <v>9938</v>
      </c>
      <c r="K3474" s="22" t="str">
        <f>VLOOKUP(E3474,'[1]Tirupati Member''s Detail'!$D$2:$L$1048576,8,0)</f>
        <v>No</v>
      </c>
      <c r="L3474" s="23">
        <f>VLOOKUP(E3474,'[1]Tirupati Member''s Detail'!$D$2:$L$1048576,4,0)</f>
        <v>22000</v>
      </c>
      <c r="M3474" s="23">
        <f t="shared" si="274"/>
        <v>22000</v>
      </c>
      <c r="N3474" s="23">
        <f>VLOOKUP(E3474,'[1]Tirupati Member''s Detail'!$D$2:$L$1048576,5,0)</f>
        <v>22000</v>
      </c>
      <c r="O3474" s="23" t="str">
        <f>VLOOKUP(E3474,'[1]Tirupati Member''s Detail'!$D$2:$L$1048576,7,0)</f>
        <v>I.R.M</v>
      </c>
      <c r="P3474" s="23">
        <f t="shared" si="276"/>
        <v>0</v>
      </c>
      <c r="Q3474" s="24" t="e">
        <f>+#REF!-I3474</f>
        <v>#REF!</v>
      </c>
      <c r="R3474" s="25">
        <f t="shared" si="277"/>
        <v>17600</v>
      </c>
      <c r="S3474" s="25" t="e">
        <f t="shared" si="278"/>
        <v>#REF!</v>
      </c>
      <c r="T3474" s="25">
        <f t="shared" si="275"/>
        <v>17600</v>
      </c>
      <c r="U3474" s="25"/>
      <c r="V3474" s="23"/>
      <c r="W3474" s="23"/>
      <c r="X3474" s="24" t="e">
        <f>+#REF!-I3474</f>
        <v>#REF!</v>
      </c>
      <c r="Y3474" s="23"/>
      <c r="Z3474" s="23"/>
      <c r="AA3474" s="23"/>
      <c r="AB3474" s="23"/>
      <c r="AC3474" s="23"/>
      <c r="AD3474" s="23"/>
      <c r="AE3474" s="26" t="str">
        <f>VLOOKUP(E3474,'[1]Tirupati Member''s Detail'!$D$2:$L$1048576,9,0)</f>
        <v>last communication 95</v>
      </c>
    </row>
    <row r="3475" spans="1:31" x14ac:dyDescent="0.3">
      <c r="A3475" s="27">
        <v>3479</v>
      </c>
      <c r="B3475" s="28"/>
      <c r="C3475" s="29" t="s">
        <v>9939</v>
      </c>
      <c r="D3475" s="20" t="s">
        <v>22</v>
      </c>
      <c r="E3475" s="29">
        <v>1001072</v>
      </c>
      <c r="F3475" s="20" t="s">
        <v>24</v>
      </c>
      <c r="G3475" s="20" t="s">
        <v>25</v>
      </c>
      <c r="H3475" s="29" t="s">
        <v>2563</v>
      </c>
      <c r="I3475" s="30">
        <v>1995</v>
      </c>
      <c r="J3475" s="29" t="s">
        <v>9940</v>
      </c>
      <c r="K3475" s="22" t="str">
        <f>VLOOKUP(E3475,'[1]Tirupati Member''s Detail'!$D$2:$L$1048576,8,0)</f>
        <v>No</v>
      </c>
      <c r="L3475" s="23">
        <f>VLOOKUP(E3475,'[1]Tirupati Member''s Detail'!$D$2:$L$1048576,4,0)</f>
        <v>27000</v>
      </c>
      <c r="M3475" s="23">
        <f t="shared" si="274"/>
        <v>27000</v>
      </c>
      <c r="N3475" s="23">
        <f>VLOOKUP(E3475,'[1]Tirupati Member''s Detail'!$D$2:$L$1048576,5,0)</f>
        <v>25900</v>
      </c>
      <c r="O3475" s="23" t="str">
        <f>VLOOKUP(E3475,'[1]Tirupati Member''s Detail'!$D$2:$L$1048576,7,0)</f>
        <v>I.R.M</v>
      </c>
      <c r="P3475" s="23">
        <f t="shared" si="276"/>
        <v>1100</v>
      </c>
      <c r="Q3475" s="24" t="e">
        <f>+#REF!-I3475</f>
        <v>#REF!</v>
      </c>
      <c r="R3475" s="25">
        <f t="shared" si="277"/>
        <v>20720</v>
      </c>
      <c r="S3475" s="25" t="e">
        <f t="shared" si="278"/>
        <v>#REF!</v>
      </c>
      <c r="T3475" s="25">
        <f t="shared" si="275"/>
        <v>20720</v>
      </c>
      <c r="U3475" s="25"/>
      <c r="V3475" s="23"/>
      <c r="W3475" s="23"/>
      <c r="X3475" s="24" t="e">
        <f>+#REF!-I3475</f>
        <v>#REF!</v>
      </c>
      <c r="Y3475" s="23"/>
      <c r="Z3475" s="23"/>
      <c r="AA3475" s="23"/>
      <c r="AB3475" s="23"/>
      <c r="AC3475" s="23"/>
      <c r="AD3475" s="23"/>
      <c r="AE3475" s="26" t="str">
        <f>VLOOKUP(E3475,'[1]Tirupati Member''s Detail'!$D$2:$L$1048576,9,0)</f>
        <v>application from not in file, last communication 04</v>
      </c>
    </row>
    <row r="3476" spans="1:31" x14ac:dyDescent="0.3">
      <c r="A3476" s="27">
        <v>3480</v>
      </c>
      <c r="B3476" s="28"/>
      <c r="C3476" s="29" t="s">
        <v>9941</v>
      </c>
      <c r="D3476" s="20" t="s">
        <v>22</v>
      </c>
      <c r="E3476" s="29">
        <v>1001074</v>
      </c>
      <c r="F3476" s="20" t="s">
        <v>24</v>
      </c>
      <c r="G3476" s="20" t="s">
        <v>25</v>
      </c>
      <c r="H3476" s="29" t="s">
        <v>2533</v>
      </c>
      <c r="I3476" s="30">
        <v>1995</v>
      </c>
      <c r="J3476" s="29" t="s">
        <v>9942</v>
      </c>
      <c r="K3476" s="22">
        <f>VLOOKUP(E3476,'[1]Tirupati Member''s Detail'!$D$2:$L$1048576,8,0)</f>
        <v>2007</v>
      </c>
      <c r="L3476" s="23">
        <f>VLOOKUP(E3476,'[1]Tirupati Member''s Detail'!$D$2:$L$1048576,4,0)</f>
        <v>32000</v>
      </c>
      <c r="M3476" s="23">
        <f t="shared" si="274"/>
        <v>32000</v>
      </c>
      <c r="N3476" s="23">
        <f>VLOOKUP(E3476,'[1]Tirupati Member''s Detail'!$D$2:$L$1048576,5,0)</f>
        <v>32000</v>
      </c>
      <c r="O3476" s="23" t="str">
        <f>VLOOKUP(E3476,'[1]Tirupati Member''s Detail'!$D$2:$L$1048576,7,0)</f>
        <v>R.M</v>
      </c>
      <c r="P3476" s="23">
        <f t="shared" si="276"/>
        <v>0</v>
      </c>
      <c r="Q3476" s="24" t="e">
        <f>+#REF!-I3476</f>
        <v>#REF!</v>
      </c>
      <c r="R3476" s="25">
        <f t="shared" si="277"/>
        <v>25600</v>
      </c>
      <c r="S3476" s="25" t="e">
        <f t="shared" si="278"/>
        <v>#REF!</v>
      </c>
      <c r="T3476" s="25">
        <f t="shared" si="275"/>
        <v>25600</v>
      </c>
      <c r="U3476" s="25"/>
      <c r="V3476" s="23"/>
      <c r="W3476" s="23"/>
      <c r="X3476" s="24" t="e">
        <f>+#REF!-I3476</f>
        <v>#REF!</v>
      </c>
      <c r="Y3476" s="23"/>
      <c r="Z3476" s="23"/>
      <c r="AA3476" s="23"/>
      <c r="AB3476" s="23"/>
      <c r="AC3476" s="23"/>
      <c r="AD3476" s="23"/>
      <c r="AE3476" s="26" t="str">
        <f>VLOOKUP(E3476,'[1]Tirupati Member''s Detail'!$D$2:$L$1048576,9,0)</f>
        <v>last communication 11</v>
      </c>
    </row>
    <row r="3477" spans="1:31" x14ac:dyDescent="0.3">
      <c r="A3477" s="27">
        <v>3481</v>
      </c>
      <c r="B3477" s="28"/>
      <c r="C3477" s="29" t="s">
        <v>9943</v>
      </c>
      <c r="D3477" s="20" t="s">
        <v>22</v>
      </c>
      <c r="E3477" s="29">
        <v>1001076</v>
      </c>
      <c r="F3477" s="20" t="s">
        <v>24</v>
      </c>
      <c r="G3477" s="20" t="s">
        <v>25</v>
      </c>
      <c r="H3477" s="29" t="s">
        <v>2563</v>
      </c>
      <c r="I3477" s="30">
        <v>1995</v>
      </c>
      <c r="J3477" s="29" t="s">
        <v>9944</v>
      </c>
      <c r="K3477" s="22">
        <f>VLOOKUP(E3477,'[1]Tirupati Member''s Detail'!$D$2:$L$1048576,8,0)</f>
        <v>2007</v>
      </c>
      <c r="L3477" s="23">
        <f>VLOOKUP(E3477,'[1]Tirupati Member''s Detail'!$D$2:$L$1048576,4,0)</f>
        <v>22000</v>
      </c>
      <c r="M3477" s="23">
        <f t="shared" si="274"/>
        <v>22000</v>
      </c>
      <c r="N3477" s="23">
        <f>VLOOKUP(E3477,'[1]Tirupati Member''s Detail'!$D$2:$L$1048576,5,0)</f>
        <v>20900</v>
      </c>
      <c r="O3477" s="23" t="str">
        <f>VLOOKUP(E3477,'[1]Tirupati Member''s Detail'!$D$2:$L$1048576,7,0)</f>
        <v>R.M</v>
      </c>
      <c r="P3477" s="23">
        <f t="shared" si="276"/>
        <v>1100</v>
      </c>
      <c r="Q3477" s="24" t="e">
        <f>+#REF!-I3477</f>
        <v>#REF!</v>
      </c>
      <c r="R3477" s="25">
        <f t="shared" si="277"/>
        <v>16720</v>
      </c>
      <c r="S3477" s="25" t="e">
        <f t="shared" si="278"/>
        <v>#REF!</v>
      </c>
      <c r="T3477" s="25">
        <f t="shared" si="275"/>
        <v>16720</v>
      </c>
      <c r="U3477" s="25"/>
      <c r="V3477" s="23"/>
      <c r="W3477" s="23"/>
      <c r="X3477" s="24" t="e">
        <f>+#REF!-I3477</f>
        <v>#REF!</v>
      </c>
      <c r="Y3477" s="23"/>
      <c r="Z3477" s="23"/>
      <c r="AA3477" s="23"/>
      <c r="AB3477" s="23"/>
      <c r="AC3477" s="23"/>
      <c r="AD3477" s="23"/>
      <c r="AE3477" s="26" t="str">
        <f>VLOOKUP(E3477,'[1]Tirupati Member''s Detail'!$D$2:$L$1048576,9,0)</f>
        <v>last communication 09total 2 membership TPT:- 01001076 &amp; 01001077</v>
      </c>
    </row>
    <row r="3478" spans="1:31" x14ac:dyDescent="0.3">
      <c r="A3478" s="27">
        <v>3482</v>
      </c>
      <c r="B3478" s="28"/>
      <c r="C3478" s="29" t="s">
        <v>9945</v>
      </c>
      <c r="D3478" s="20" t="s">
        <v>22</v>
      </c>
      <c r="E3478" s="29">
        <v>1001077</v>
      </c>
      <c r="F3478" s="20" t="s">
        <v>24</v>
      </c>
      <c r="G3478" s="20" t="s">
        <v>25</v>
      </c>
      <c r="H3478" s="29" t="s">
        <v>2563</v>
      </c>
      <c r="I3478" s="30">
        <v>1995</v>
      </c>
      <c r="J3478" s="29" t="s">
        <v>9946</v>
      </c>
      <c r="K3478" s="22">
        <f>VLOOKUP(E3478,'[1]Tirupati Member''s Detail'!$D$2:$L$1048576,8,0)</f>
        <v>2007</v>
      </c>
      <c r="L3478" s="23">
        <f>VLOOKUP(E3478,'[1]Tirupati Member''s Detail'!$D$2:$L$1048576,4,0)</f>
        <v>22000</v>
      </c>
      <c r="M3478" s="23">
        <f t="shared" si="274"/>
        <v>22000</v>
      </c>
      <c r="N3478" s="23">
        <f>VLOOKUP(E3478,'[1]Tirupati Member''s Detail'!$D$2:$L$1048576,5,0)</f>
        <v>20900</v>
      </c>
      <c r="O3478" s="23" t="str">
        <f>VLOOKUP(E3478,'[1]Tirupati Member''s Detail'!$D$2:$L$1048576,7,0)</f>
        <v>R.M</v>
      </c>
      <c r="P3478" s="23">
        <f t="shared" si="276"/>
        <v>1100</v>
      </c>
      <c r="Q3478" s="24" t="e">
        <f>+#REF!-I3478</f>
        <v>#REF!</v>
      </c>
      <c r="R3478" s="25">
        <f t="shared" si="277"/>
        <v>16720</v>
      </c>
      <c r="S3478" s="25" t="e">
        <f t="shared" si="278"/>
        <v>#REF!</v>
      </c>
      <c r="T3478" s="25">
        <f t="shared" si="275"/>
        <v>16720</v>
      </c>
      <c r="U3478" s="25"/>
      <c r="V3478" s="23"/>
      <c r="W3478" s="23"/>
      <c r="X3478" s="24" t="e">
        <f>+#REF!-I3478</f>
        <v>#REF!</v>
      </c>
      <c r="Y3478" s="23"/>
      <c r="Z3478" s="23"/>
      <c r="AA3478" s="23"/>
      <c r="AB3478" s="23"/>
      <c r="AC3478" s="23"/>
      <c r="AD3478" s="23"/>
      <c r="AE3478" s="26" t="str">
        <f>VLOOKUP(E3478,'[1]Tirupati Member''s Detail'!$D$2:$L$1048576,9,0)</f>
        <v>last communication 09total 2 membership TPT:- 01001076 &amp; 01001077</v>
      </c>
    </row>
    <row r="3479" spans="1:31" x14ac:dyDescent="0.3">
      <c r="A3479" s="27">
        <v>3483</v>
      </c>
      <c r="B3479" s="28"/>
      <c r="C3479" s="29" t="s">
        <v>9947</v>
      </c>
      <c r="D3479" s="20" t="s">
        <v>22</v>
      </c>
      <c r="E3479" s="29">
        <v>1001078</v>
      </c>
      <c r="F3479" s="20" t="s">
        <v>24</v>
      </c>
      <c r="G3479" s="20" t="s">
        <v>25</v>
      </c>
      <c r="H3479" s="29" t="s">
        <v>2282</v>
      </c>
      <c r="I3479" s="30">
        <v>1995</v>
      </c>
      <c r="J3479" s="29" t="s">
        <v>9948</v>
      </c>
      <c r="K3479" s="22">
        <f>VLOOKUP(E3479,'[1]Tirupati Member''s Detail'!$D$2:$L$1048576,8,0)</f>
        <v>2011</v>
      </c>
      <c r="L3479" s="23">
        <f>VLOOKUP(E3479,'[1]Tirupati Member''s Detail'!$D$2:$L$1048576,4,0)</f>
        <v>22000</v>
      </c>
      <c r="M3479" s="23">
        <f t="shared" si="274"/>
        <v>22000</v>
      </c>
      <c r="N3479" s="23">
        <f>VLOOKUP(E3479,'[1]Tirupati Member''s Detail'!$D$2:$L$1048576,5,0)</f>
        <v>22000</v>
      </c>
      <c r="O3479" s="23" t="str">
        <f>VLOOKUP(E3479,'[1]Tirupati Member''s Detail'!$D$2:$L$1048576,7,0)</f>
        <v>R.M</v>
      </c>
      <c r="P3479" s="23">
        <f t="shared" si="276"/>
        <v>0</v>
      </c>
      <c r="Q3479" s="24" t="e">
        <f>+#REF!-I3479</f>
        <v>#REF!</v>
      </c>
      <c r="R3479" s="25">
        <f t="shared" si="277"/>
        <v>17600</v>
      </c>
      <c r="S3479" s="25" t="e">
        <f t="shared" si="278"/>
        <v>#REF!</v>
      </c>
      <c r="T3479" s="25">
        <f t="shared" si="275"/>
        <v>17600</v>
      </c>
      <c r="U3479" s="25"/>
      <c r="V3479" s="23"/>
      <c r="W3479" s="23"/>
      <c r="X3479" s="24" t="e">
        <f>+#REF!-I3479</f>
        <v>#REF!</v>
      </c>
      <c r="Y3479" s="23"/>
      <c r="Z3479" s="23"/>
      <c r="AA3479" s="23"/>
      <c r="AB3479" s="23"/>
      <c r="AC3479" s="23"/>
      <c r="AD3479" s="23"/>
      <c r="AE3479" s="26" t="str">
        <f>VLOOKUP(E3479,'[1]Tirupati Member''s Detail'!$D$2:$L$1048576,9,0)</f>
        <v>not send reminder last comm 2011</v>
      </c>
    </row>
    <row r="3480" spans="1:31" x14ac:dyDescent="0.3">
      <c r="A3480" s="27">
        <v>3484</v>
      </c>
      <c r="B3480" s="28"/>
      <c r="C3480" s="29" t="s">
        <v>9949</v>
      </c>
      <c r="D3480" s="20" t="s">
        <v>22</v>
      </c>
      <c r="E3480" s="29">
        <v>1001080</v>
      </c>
      <c r="F3480" s="20" t="s">
        <v>24</v>
      </c>
      <c r="G3480" s="20" t="s">
        <v>25</v>
      </c>
      <c r="H3480" s="29" t="s">
        <v>2513</v>
      </c>
      <c r="I3480" s="30">
        <v>1995</v>
      </c>
      <c r="J3480" s="29" t="s">
        <v>9950</v>
      </c>
      <c r="K3480" s="22" t="str">
        <f>VLOOKUP(E3480,'[1]Tirupati Member''s Detail'!$D$2:$L$1048576,8,0)</f>
        <v>No</v>
      </c>
      <c r="L3480" s="23">
        <f>VLOOKUP(E3480,'[1]Tirupati Member''s Detail'!$D$2:$L$1048576,4,0)</f>
        <v>22000</v>
      </c>
      <c r="M3480" s="23">
        <f t="shared" si="274"/>
        <v>22000</v>
      </c>
      <c r="N3480" s="23">
        <f>VLOOKUP(E3480,'[1]Tirupati Member''s Detail'!$D$2:$L$1048576,5,0)</f>
        <v>20900</v>
      </c>
      <c r="O3480" s="23" t="str">
        <f>VLOOKUP(E3480,'[1]Tirupati Member''s Detail'!$D$2:$L$1048576,7,0)</f>
        <v>I.R.M</v>
      </c>
      <c r="P3480" s="23">
        <f t="shared" si="276"/>
        <v>1100</v>
      </c>
      <c r="Q3480" s="24" t="e">
        <f>+#REF!-I3480</f>
        <v>#REF!</v>
      </c>
      <c r="R3480" s="25">
        <f t="shared" si="277"/>
        <v>16720</v>
      </c>
      <c r="S3480" s="25" t="e">
        <f t="shared" si="278"/>
        <v>#REF!</v>
      </c>
      <c r="T3480" s="25">
        <f t="shared" si="275"/>
        <v>16720</v>
      </c>
      <c r="U3480" s="25"/>
      <c r="V3480" s="23"/>
      <c r="W3480" s="23"/>
      <c r="X3480" s="24" t="e">
        <f>+#REF!-I3480</f>
        <v>#REF!</v>
      </c>
      <c r="Y3480" s="23"/>
      <c r="Z3480" s="23"/>
      <c r="AA3480" s="23"/>
      <c r="AB3480" s="23"/>
      <c r="AC3480" s="23"/>
      <c r="AD3480" s="23"/>
      <c r="AE3480" s="26" t="str">
        <f>VLOOKUP(E3480,'[1]Tirupati Member''s Detail'!$D$2:$L$1048576,9,0)</f>
        <v>last communication 02</v>
      </c>
    </row>
    <row r="3481" spans="1:31" x14ac:dyDescent="0.3">
      <c r="A3481" s="27">
        <v>3485</v>
      </c>
      <c r="B3481" s="28"/>
      <c r="C3481" s="29" t="s">
        <v>9951</v>
      </c>
      <c r="D3481" s="20" t="s">
        <v>22</v>
      </c>
      <c r="E3481" s="29">
        <v>1001082</v>
      </c>
      <c r="F3481" s="20" t="s">
        <v>24</v>
      </c>
      <c r="G3481" s="20" t="s">
        <v>25</v>
      </c>
      <c r="H3481" s="29" t="s">
        <v>2575</v>
      </c>
      <c r="I3481" s="30">
        <v>1995</v>
      </c>
      <c r="J3481" s="29" t="s">
        <v>9952</v>
      </c>
      <c r="K3481" s="22" t="str">
        <f>VLOOKUP(E3481,'[1]Tirupati Member''s Detail'!$D$2:$L$1048576,8,0)</f>
        <v>No</v>
      </c>
      <c r="L3481" s="23">
        <f>VLOOKUP(E3481,'[1]Tirupati Member''s Detail'!$D$2:$L$1048576,4,0)</f>
        <v>32000</v>
      </c>
      <c r="M3481" s="23">
        <f t="shared" si="274"/>
        <v>32000</v>
      </c>
      <c r="N3481" s="23">
        <f>VLOOKUP(E3481,'[1]Tirupati Member''s Detail'!$D$2:$L$1048576,5,0)</f>
        <v>32000</v>
      </c>
      <c r="O3481" s="23" t="str">
        <f>VLOOKUP(E3481,'[1]Tirupati Member''s Detail'!$D$2:$L$1048576,7,0)</f>
        <v>I.R.M</v>
      </c>
      <c r="P3481" s="23">
        <f t="shared" si="276"/>
        <v>0</v>
      </c>
      <c r="Q3481" s="24" t="e">
        <f>+#REF!-I3481</f>
        <v>#REF!</v>
      </c>
      <c r="R3481" s="25">
        <f t="shared" si="277"/>
        <v>25600</v>
      </c>
      <c r="S3481" s="25" t="e">
        <f t="shared" si="278"/>
        <v>#REF!</v>
      </c>
      <c r="T3481" s="25">
        <f t="shared" si="275"/>
        <v>25600</v>
      </c>
      <c r="U3481" s="25"/>
      <c r="V3481" s="23"/>
      <c r="W3481" s="23"/>
      <c r="X3481" s="24" t="e">
        <f>+#REF!-I3481</f>
        <v>#REF!</v>
      </c>
      <c r="Y3481" s="23"/>
      <c r="Z3481" s="23"/>
      <c r="AA3481" s="23"/>
      <c r="AB3481" s="23"/>
      <c r="AC3481" s="23"/>
      <c r="AD3481" s="23"/>
      <c r="AE3481" s="26" t="str">
        <f>VLOOKUP(E3481,'[1]Tirupati Member''s Detail'!$D$2:$L$1048576,9,0)</f>
        <v>Letter not sent, last communication 05</v>
      </c>
    </row>
    <row r="3482" spans="1:31" x14ac:dyDescent="0.3">
      <c r="A3482" s="27">
        <v>3486</v>
      </c>
      <c r="B3482" s="28"/>
      <c r="C3482" s="29" t="s">
        <v>9953</v>
      </c>
      <c r="D3482" s="20" t="s">
        <v>22</v>
      </c>
      <c r="E3482" s="29">
        <v>1001084</v>
      </c>
      <c r="F3482" s="20" t="s">
        <v>24</v>
      </c>
      <c r="G3482" s="20" t="s">
        <v>25</v>
      </c>
      <c r="H3482" s="29" t="s">
        <v>2575</v>
      </c>
      <c r="I3482" s="30">
        <v>1995</v>
      </c>
      <c r="J3482" s="29" t="s">
        <v>9954</v>
      </c>
      <c r="K3482" s="22" t="str">
        <f>VLOOKUP(E3482,'[1]Tirupati Member''s Detail'!$D$2:$L$1048576,8,0)</f>
        <v>No</v>
      </c>
      <c r="L3482" s="23">
        <f>VLOOKUP(E3482,'[1]Tirupati Member''s Detail'!$D$2:$L$1048576,4,0)</f>
        <v>27000</v>
      </c>
      <c r="M3482" s="23">
        <f t="shared" si="274"/>
        <v>27000</v>
      </c>
      <c r="N3482" s="23">
        <f>VLOOKUP(E3482,'[1]Tirupati Member''s Detail'!$D$2:$L$1048576,5,0)</f>
        <v>27000</v>
      </c>
      <c r="O3482" s="23" t="str">
        <f>VLOOKUP(E3482,'[1]Tirupati Member''s Detail'!$D$2:$L$1048576,7,0)</f>
        <v>I.R.M</v>
      </c>
      <c r="P3482" s="23">
        <f t="shared" si="276"/>
        <v>0</v>
      </c>
      <c r="Q3482" s="24" t="e">
        <f>+#REF!-I3482</f>
        <v>#REF!</v>
      </c>
      <c r="R3482" s="25">
        <f t="shared" si="277"/>
        <v>21600</v>
      </c>
      <c r="S3482" s="25" t="e">
        <f t="shared" si="278"/>
        <v>#REF!</v>
      </c>
      <c r="T3482" s="25">
        <f t="shared" si="275"/>
        <v>21600</v>
      </c>
      <c r="U3482" s="25"/>
      <c r="V3482" s="23"/>
      <c r="W3482" s="23"/>
      <c r="X3482" s="24" t="e">
        <f>+#REF!-I3482</f>
        <v>#REF!</v>
      </c>
      <c r="Y3482" s="23"/>
      <c r="Z3482" s="23"/>
      <c r="AA3482" s="23"/>
      <c r="AB3482" s="23"/>
      <c r="AC3482" s="23"/>
      <c r="AD3482" s="23"/>
      <c r="AE3482" s="26" t="str">
        <f>VLOOKUP(E3482,'[1]Tirupati Member''s Detail'!$D$2:$L$1048576,9,0)</f>
        <v>last reminder 09</v>
      </c>
    </row>
    <row r="3483" spans="1:31" ht="28.8" x14ac:dyDescent="0.3">
      <c r="A3483" s="27">
        <v>3487</v>
      </c>
      <c r="B3483" s="28"/>
      <c r="C3483" s="29" t="s">
        <v>9955</v>
      </c>
      <c r="D3483" s="20" t="s">
        <v>22</v>
      </c>
      <c r="E3483" s="29">
        <v>1001085</v>
      </c>
      <c r="F3483" s="20" t="s">
        <v>24</v>
      </c>
      <c r="G3483" s="20" t="s">
        <v>25</v>
      </c>
      <c r="H3483" s="29" t="s">
        <v>2533</v>
      </c>
      <c r="I3483" s="30">
        <v>1995</v>
      </c>
      <c r="J3483" s="29" t="s">
        <v>9956</v>
      </c>
      <c r="K3483" s="22" t="str">
        <f>VLOOKUP(E3483,'[1]Tirupati Member''s Detail'!$D$2:$L$1048576,8,0)</f>
        <v>No</v>
      </c>
      <c r="L3483" s="23">
        <f>VLOOKUP(E3483,'[1]Tirupati Member''s Detail'!$D$2:$L$1048576,4,0)</f>
        <v>27000</v>
      </c>
      <c r="M3483" s="23">
        <f t="shared" si="274"/>
        <v>27000</v>
      </c>
      <c r="N3483" s="23">
        <f>VLOOKUP(E3483,'[1]Tirupati Member''s Detail'!$D$2:$L$1048576,5,0)</f>
        <v>8100</v>
      </c>
      <c r="O3483" s="23" t="str">
        <f>VLOOKUP(E3483,'[1]Tirupati Member''s Detail'!$D$2:$L$1048576,7,0)</f>
        <v>Outstanding</v>
      </c>
      <c r="P3483" s="23">
        <f t="shared" si="276"/>
        <v>18900</v>
      </c>
      <c r="Q3483" s="24" t="e">
        <f>+#REF!-I3483</f>
        <v>#REF!</v>
      </c>
      <c r="R3483" s="25">
        <f t="shared" si="277"/>
        <v>6480</v>
      </c>
      <c r="S3483" s="25" t="e">
        <f t="shared" si="278"/>
        <v>#REF!</v>
      </c>
      <c r="T3483" s="25">
        <f t="shared" si="275"/>
        <v>6480</v>
      </c>
      <c r="U3483" s="25"/>
      <c r="V3483" s="23"/>
      <c r="W3483" s="23"/>
      <c r="X3483" s="24" t="e">
        <f>+#REF!-I3483</f>
        <v>#REF!</v>
      </c>
      <c r="Y3483" s="23"/>
      <c r="Z3483" s="23"/>
      <c r="AA3483" s="23"/>
      <c r="AB3483" s="23"/>
      <c r="AC3483" s="23"/>
      <c r="AD3483" s="23"/>
      <c r="AE3483" s="26" t="str">
        <f>VLOOKUP(E3483,'[1]Tirupati Member''s Detail'!$D$2:$L$1048576,9,0)</f>
        <v>only application and agreement no more documents ,outstanding Rs 18900/-, no communication till date</v>
      </c>
    </row>
    <row r="3484" spans="1:31" x14ac:dyDescent="0.3">
      <c r="A3484" s="27">
        <v>3488</v>
      </c>
      <c r="B3484" s="28"/>
      <c r="C3484" s="29" t="s">
        <v>9957</v>
      </c>
      <c r="D3484" s="20" t="s">
        <v>22</v>
      </c>
      <c r="E3484" s="29">
        <v>1001086</v>
      </c>
      <c r="F3484" s="20" t="s">
        <v>24</v>
      </c>
      <c r="G3484" s="20" t="s">
        <v>25</v>
      </c>
      <c r="H3484" s="29" t="s">
        <v>2533</v>
      </c>
      <c r="I3484" s="30">
        <v>1995</v>
      </c>
      <c r="J3484" s="29" t="s">
        <v>9958</v>
      </c>
      <c r="K3484" s="22" t="str">
        <f>VLOOKUP(E3484,'[1]Tirupati Member''s Detail'!$D$2:$L$1048576,8,0)</f>
        <v>No</v>
      </c>
      <c r="L3484" s="23">
        <f>VLOOKUP(E3484,'[1]Tirupati Member''s Detail'!$D$2:$L$1048576,4,0)</f>
        <v>22000</v>
      </c>
      <c r="M3484" s="23">
        <f t="shared" si="274"/>
        <v>22000</v>
      </c>
      <c r="N3484" s="23">
        <f>VLOOKUP(E3484,'[1]Tirupati Member''s Detail'!$D$2:$L$1048576,5,0)</f>
        <v>22000</v>
      </c>
      <c r="O3484" s="23" t="str">
        <f>VLOOKUP(E3484,'[1]Tirupati Member''s Detail'!$D$2:$L$1048576,7,0)</f>
        <v>I.R.M</v>
      </c>
      <c r="P3484" s="23">
        <f t="shared" si="276"/>
        <v>0</v>
      </c>
      <c r="Q3484" s="24" t="e">
        <f>+#REF!-I3484</f>
        <v>#REF!</v>
      </c>
      <c r="R3484" s="25">
        <f t="shared" si="277"/>
        <v>17600</v>
      </c>
      <c r="S3484" s="25" t="e">
        <f t="shared" si="278"/>
        <v>#REF!</v>
      </c>
      <c r="T3484" s="25">
        <f t="shared" si="275"/>
        <v>17600</v>
      </c>
      <c r="U3484" s="25"/>
      <c r="V3484" s="23"/>
      <c r="W3484" s="23"/>
      <c r="X3484" s="24" t="e">
        <f>+#REF!-I3484</f>
        <v>#REF!</v>
      </c>
      <c r="Y3484" s="23"/>
      <c r="Z3484" s="23"/>
      <c r="AA3484" s="23"/>
      <c r="AB3484" s="23"/>
      <c r="AC3484" s="23"/>
      <c r="AD3484" s="23"/>
      <c r="AE3484" s="26" t="str">
        <f>VLOOKUP(E3484,'[1]Tirupati Member''s Detail'!$D$2:$L$1048576,9,0)</f>
        <v>last communication 13</v>
      </c>
    </row>
    <row r="3485" spans="1:31" x14ac:dyDescent="0.3">
      <c r="A3485" s="27">
        <v>3489</v>
      </c>
      <c r="B3485" s="28"/>
      <c r="C3485" s="29" t="s">
        <v>9959</v>
      </c>
      <c r="D3485" s="20" t="s">
        <v>22</v>
      </c>
      <c r="E3485" s="29">
        <v>1001087</v>
      </c>
      <c r="F3485" s="20" t="s">
        <v>24</v>
      </c>
      <c r="G3485" s="20" t="s">
        <v>25</v>
      </c>
      <c r="H3485" s="29" t="s">
        <v>2567</v>
      </c>
      <c r="I3485" s="30">
        <v>1995</v>
      </c>
      <c r="J3485" s="29" t="s">
        <v>9960</v>
      </c>
      <c r="K3485" s="22" t="str">
        <f>VLOOKUP(E3485,'[1]Tirupati Member''s Detail'!$D$2:$L$1048576,8,0)</f>
        <v>No</v>
      </c>
      <c r="L3485" s="23">
        <f>VLOOKUP(E3485,'[1]Tirupati Member''s Detail'!$D$2:$L$1048576,4,0)</f>
        <v>27000</v>
      </c>
      <c r="M3485" s="23">
        <f t="shared" si="274"/>
        <v>27000</v>
      </c>
      <c r="N3485" s="23">
        <f>VLOOKUP(E3485,'[1]Tirupati Member''s Detail'!$D$2:$L$1048576,5,0)</f>
        <v>27000</v>
      </c>
      <c r="O3485" s="23" t="str">
        <f>VLOOKUP(E3485,'[1]Tirupati Member''s Detail'!$D$2:$L$1048576,7,0)</f>
        <v>I.R.M</v>
      </c>
      <c r="P3485" s="23">
        <f t="shared" si="276"/>
        <v>0</v>
      </c>
      <c r="Q3485" s="24" t="e">
        <f>+#REF!-I3485</f>
        <v>#REF!</v>
      </c>
      <c r="R3485" s="25">
        <f t="shared" si="277"/>
        <v>21600</v>
      </c>
      <c r="S3485" s="25" t="e">
        <f t="shared" si="278"/>
        <v>#REF!</v>
      </c>
      <c r="T3485" s="25">
        <f t="shared" si="275"/>
        <v>21600</v>
      </c>
      <c r="U3485" s="25"/>
      <c r="V3485" s="23"/>
      <c r="W3485" s="23"/>
      <c r="X3485" s="24" t="e">
        <f>+#REF!-I3485</f>
        <v>#REF!</v>
      </c>
      <c r="Y3485" s="23"/>
      <c r="Z3485" s="23"/>
      <c r="AA3485" s="23"/>
      <c r="AB3485" s="23"/>
      <c r="AC3485" s="23"/>
      <c r="AD3485" s="23"/>
      <c r="AE3485" s="26" t="str">
        <f>VLOOKUP(E3485,'[1]Tirupati Member''s Detail'!$D$2:$L$1048576,9,0)</f>
        <v>last communication 95</v>
      </c>
    </row>
    <row r="3486" spans="1:31" ht="28.8" x14ac:dyDescent="0.3">
      <c r="A3486" s="27">
        <v>3490</v>
      </c>
      <c r="B3486" s="28"/>
      <c r="C3486" s="29" t="s">
        <v>9961</v>
      </c>
      <c r="D3486" s="20" t="s">
        <v>22</v>
      </c>
      <c r="E3486" s="29">
        <v>1001089</v>
      </c>
      <c r="F3486" s="20" t="s">
        <v>24</v>
      </c>
      <c r="G3486" s="20" t="s">
        <v>25</v>
      </c>
      <c r="H3486" s="29" t="s">
        <v>2513</v>
      </c>
      <c r="I3486" s="30">
        <v>1995</v>
      </c>
      <c r="J3486" s="29" t="s">
        <v>9962</v>
      </c>
      <c r="K3486" s="22" t="str">
        <f>VLOOKUP(E3486,'[1]Tirupati Member''s Detail'!$D$2:$L$1048576,8,0)</f>
        <v>No</v>
      </c>
      <c r="L3486" s="23">
        <f>VLOOKUP(E3486,'[1]Tirupati Member''s Detail'!$D$2:$L$1048576,4,0)</f>
        <v>22000</v>
      </c>
      <c r="M3486" s="23">
        <f t="shared" si="274"/>
        <v>22000</v>
      </c>
      <c r="N3486" s="23">
        <f>VLOOKUP(E3486,'[1]Tirupati Member''s Detail'!$D$2:$L$1048576,5,0)</f>
        <v>5500</v>
      </c>
      <c r="O3486" s="23" t="str">
        <f>VLOOKUP(E3486,'[1]Tirupati Member''s Detail'!$D$2:$L$1048576,7,0)</f>
        <v>Outstanding</v>
      </c>
      <c r="P3486" s="23">
        <f t="shared" si="276"/>
        <v>16500</v>
      </c>
      <c r="Q3486" s="24" t="e">
        <f>+#REF!-I3486</f>
        <v>#REF!</v>
      </c>
      <c r="R3486" s="25">
        <f t="shared" si="277"/>
        <v>4400</v>
      </c>
      <c r="S3486" s="25" t="e">
        <f t="shared" si="278"/>
        <v>#REF!</v>
      </c>
      <c r="T3486" s="25">
        <f t="shared" si="275"/>
        <v>4400</v>
      </c>
      <c r="U3486" s="25"/>
      <c r="V3486" s="23"/>
      <c r="W3486" s="23"/>
      <c r="X3486" s="24" t="e">
        <f>+#REF!-I3486</f>
        <v>#REF!</v>
      </c>
      <c r="Y3486" s="23"/>
      <c r="Z3486" s="23"/>
      <c r="AA3486" s="23"/>
      <c r="AB3486" s="23"/>
      <c r="AC3486" s="23"/>
      <c r="AD3486" s="23"/>
      <c r="AE3486" s="26" t="str">
        <f>VLOOKUP(E3486,'[1]Tirupati Member''s Detail'!$D$2:$L$1048576,9,0)</f>
        <v>only application and agreement no more documents ,outstanding Rs 16500/-, no communication till date</v>
      </c>
    </row>
    <row r="3487" spans="1:31" x14ac:dyDescent="0.3">
      <c r="A3487" s="27">
        <v>3491</v>
      </c>
      <c r="B3487" s="28"/>
      <c r="C3487" s="29" t="s">
        <v>9963</v>
      </c>
      <c r="D3487" s="20" t="s">
        <v>22</v>
      </c>
      <c r="E3487" s="29">
        <v>1001091</v>
      </c>
      <c r="F3487" s="20" t="s">
        <v>24</v>
      </c>
      <c r="G3487" s="20" t="s">
        <v>25</v>
      </c>
      <c r="H3487" s="29" t="s">
        <v>2575</v>
      </c>
      <c r="I3487" s="30">
        <v>1995</v>
      </c>
      <c r="J3487" s="29" t="s">
        <v>9964</v>
      </c>
      <c r="K3487" s="22">
        <f>VLOOKUP(E3487,'[1]Tirupati Member''s Detail'!$D$2:$L$1048576,8,0)</f>
        <v>2008</v>
      </c>
      <c r="L3487" s="23">
        <f>VLOOKUP(E3487,'[1]Tirupati Member''s Detail'!$D$2:$L$1048576,4,0)</f>
        <v>22000</v>
      </c>
      <c r="M3487" s="23">
        <f t="shared" si="274"/>
        <v>22000</v>
      </c>
      <c r="N3487" s="23">
        <f>VLOOKUP(E3487,'[1]Tirupati Member''s Detail'!$D$2:$L$1048576,5,0)</f>
        <v>22000</v>
      </c>
      <c r="O3487" s="23" t="str">
        <f>VLOOKUP(E3487,'[1]Tirupati Member''s Detail'!$D$2:$L$1048576,7,0)</f>
        <v>R.M</v>
      </c>
      <c r="P3487" s="23">
        <f t="shared" si="276"/>
        <v>0</v>
      </c>
      <c r="Q3487" s="24" t="e">
        <f>+#REF!-I3487</f>
        <v>#REF!</v>
      </c>
      <c r="R3487" s="25">
        <f t="shared" si="277"/>
        <v>17600</v>
      </c>
      <c r="S3487" s="25" t="e">
        <f t="shared" si="278"/>
        <v>#REF!</v>
      </c>
      <c r="T3487" s="25">
        <f t="shared" si="275"/>
        <v>17600</v>
      </c>
      <c r="U3487" s="25"/>
      <c r="V3487" s="23"/>
      <c r="W3487" s="23"/>
      <c r="X3487" s="24" t="e">
        <f>+#REF!-I3487</f>
        <v>#REF!</v>
      </c>
      <c r="Y3487" s="23"/>
      <c r="Z3487" s="23"/>
      <c r="AA3487" s="23"/>
      <c r="AB3487" s="23"/>
      <c r="AC3487" s="23"/>
      <c r="AD3487" s="23"/>
      <c r="AE3487" s="26" t="str">
        <f>VLOOKUP(E3487,'[1]Tirupati Member''s Detail'!$D$2:$L$1048576,9,0)</f>
        <v>last communication 11</v>
      </c>
    </row>
    <row r="3488" spans="1:31" x14ac:dyDescent="0.3">
      <c r="A3488" s="27">
        <v>3492</v>
      </c>
      <c r="B3488" s="28"/>
      <c r="C3488" s="29" t="s">
        <v>9965</v>
      </c>
      <c r="D3488" s="20" t="s">
        <v>22</v>
      </c>
      <c r="E3488" s="29">
        <v>1001093</v>
      </c>
      <c r="F3488" s="20" t="s">
        <v>24</v>
      </c>
      <c r="G3488" s="20" t="s">
        <v>25</v>
      </c>
      <c r="H3488" s="29" t="s">
        <v>2563</v>
      </c>
      <c r="I3488" s="30">
        <v>1995</v>
      </c>
      <c r="J3488" s="29" t="s">
        <v>9966</v>
      </c>
      <c r="K3488" s="22" t="str">
        <f>VLOOKUP(E3488,'[1]Tirupati Member''s Detail'!$D$2:$L$1048576,8,0)</f>
        <v>No</v>
      </c>
      <c r="L3488" s="23">
        <f>VLOOKUP(E3488,'[1]Tirupati Member''s Detail'!$D$2:$L$1048576,4,0)</f>
        <v>32000</v>
      </c>
      <c r="M3488" s="23">
        <f t="shared" si="274"/>
        <v>32000</v>
      </c>
      <c r="N3488" s="23">
        <f>VLOOKUP(E3488,'[1]Tirupati Member''s Detail'!$D$2:$L$1048576,5,0)</f>
        <v>32000</v>
      </c>
      <c r="O3488" s="23" t="str">
        <f>VLOOKUP(E3488,'[1]Tirupati Member''s Detail'!$D$2:$L$1048576,7,0)</f>
        <v>I.R.M</v>
      </c>
      <c r="P3488" s="23">
        <f t="shared" si="276"/>
        <v>0</v>
      </c>
      <c r="Q3488" s="24" t="e">
        <f>+#REF!-I3488</f>
        <v>#REF!</v>
      </c>
      <c r="R3488" s="25">
        <f t="shared" si="277"/>
        <v>25600</v>
      </c>
      <c r="S3488" s="25" t="e">
        <f t="shared" si="278"/>
        <v>#REF!</v>
      </c>
      <c r="T3488" s="25">
        <f t="shared" si="275"/>
        <v>25600</v>
      </c>
      <c r="U3488" s="25"/>
      <c r="V3488" s="23"/>
      <c r="W3488" s="23"/>
      <c r="X3488" s="24" t="e">
        <f>+#REF!-I3488</f>
        <v>#REF!</v>
      </c>
      <c r="Y3488" s="23"/>
      <c r="Z3488" s="23"/>
      <c r="AA3488" s="23"/>
      <c r="AB3488" s="23"/>
      <c r="AC3488" s="23"/>
      <c r="AD3488" s="23"/>
      <c r="AE3488" s="26" t="str">
        <f>VLOOKUP(E3488,'[1]Tirupati Member''s Detail'!$D$2:$L$1048576,9,0)</f>
        <v>last reminder 13</v>
      </c>
    </row>
    <row r="3489" spans="1:31" x14ac:dyDescent="0.3">
      <c r="A3489" s="27">
        <v>3493</v>
      </c>
      <c r="B3489" s="28"/>
      <c r="C3489" s="29" t="s">
        <v>9967</v>
      </c>
      <c r="D3489" s="20" t="s">
        <v>22</v>
      </c>
      <c r="E3489" s="29">
        <v>1001095</v>
      </c>
      <c r="F3489" s="20" t="s">
        <v>24</v>
      </c>
      <c r="G3489" s="20" t="s">
        <v>25</v>
      </c>
      <c r="H3489" s="29" t="s">
        <v>2563</v>
      </c>
      <c r="I3489" s="30">
        <v>1995</v>
      </c>
      <c r="J3489" s="29" t="s">
        <v>9968</v>
      </c>
      <c r="K3489" s="22" t="str">
        <f>VLOOKUP(E3489,'[1]Tirupati Member''s Detail'!$D$2:$L$1048576,8,0)</f>
        <v>No</v>
      </c>
      <c r="L3489" s="23">
        <f>VLOOKUP(E3489,'[1]Tirupati Member''s Detail'!$D$2:$L$1048576,4,0)</f>
        <v>32000</v>
      </c>
      <c r="M3489" s="23">
        <f t="shared" si="274"/>
        <v>32000</v>
      </c>
      <c r="N3489" s="23">
        <f>VLOOKUP(E3489,'[1]Tirupati Member''s Detail'!$D$2:$L$1048576,5,0)</f>
        <v>8000</v>
      </c>
      <c r="O3489" s="23" t="str">
        <f>VLOOKUP(E3489,'[1]Tirupati Member''s Detail'!$D$2:$L$1048576,7,0)</f>
        <v>Outstanding</v>
      </c>
      <c r="P3489" s="23">
        <f t="shared" si="276"/>
        <v>24000</v>
      </c>
      <c r="Q3489" s="24" t="e">
        <f>+#REF!-I3489</f>
        <v>#REF!</v>
      </c>
      <c r="R3489" s="25">
        <f t="shared" si="277"/>
        <v>6400</v>
      </c>
      <c r="S3489" s="25" t="e">
        <f t="shared" si="278"/>
        <v>#REF!</v>
      </c>
      <c r="T3489" s="25">
        <f t="shared" si="275"/>
        <v>6400</v>
      </c>
      <c r="U3489" s="25"/>
      <c r="V3489" s="23"/>
      <c r="W3489" s="23"/>
      <c r="X3489" s="24" t="e">
        <f>+#REF!-I3489</f>
        <v>#REF!</v>
      </c>
      <c r="Y3489" s="23"/>
      <c r="Z3489" s="23"/>
      <c r="AA3489" s="23"/>
      <c r="AB3489" s="23"/>
      <c r="AC3489" s="23"/>
      <c r="AD3489" s="23"/>
      <c r="AE3489" s="26" t="str">
        <f>VLOOKUP(E3489,'[1]Tirupati Member''s Detail'!$D$2:$L$1048576,9,0)</f>
        <v>Last communication 95. Outstanding Rs. 24000/-</v>
      </c>
    </row>
    <row r="3490" spans="1:31" ht="28.8" x14ac:dyDescent="0.3">
      <c r="A3490" s="27">
        <v>3494</v>
      </c>
      <c r="B3490" s="28"/>
      <c r="C3490" s="29" t="s">
        <v>9969</v>
      </c>
      <c r="D3490" s="20" t="s">
        <v>22</v>
      </c>
      <c r="E3490" s="29">
        <v>1001101</v>
      </c>
      <c r="F3490" s="20" t="s">
        <v>24</v>
      </c>
      <c r="G3490" s="20" t="s">
        <v>25</v>
      </c>
      <c r="H3490" s="29" t="s">
        <v>2282</v>
      </c>
      <c r="I3490" s="30">
        <v>1995</v>
      </c>
      <c r="J3490" s="29" t="s">
        <v>9970</v>
      </c>
      <c r="K3490" s="22" t="str">
        <f>VLOOKUP(E3490,'[1]Tirupati Member''s Detail'!$D$2:$L$1048576,8,0)</f>
        <v>No</v>
      </c>
      <c r="L3490" s="23">
        <f>VLOOKUP(E3490,'[1]Tirupati Member''s Detail'!$D$2:$L$1048576,4,0)</f>
        <v>22000</v>
      </c>
      <c r="M3490" s="23">
        <f t="shared" si="274"/>
        <v>22000</v>
      </c>
      <c r="N3490" s="23">
        <f>VLOOKUP(E3490,'[1]Tirupati Member''s Detail'!$D$2:$L$1048576,5,0)</f>
        <v>13200</v>
      </c>
      <c r="O3490" s="23" t="str">
        <f>VLOOKUP(E3490,'[1]Tirupati Member''s Detail'!$D$2:$L$1048576,7,0)</f>
        <v>Outstanding</v>
      </c>
      <c r="P3490" s="23">
        <f t="shared" si="276"/>
        <v>8800</v>
      </c>
      <c r="Q3490" s="24" t="e">
        <f>+#REF!-I3490</f>
        <v>#REF!</v>
      </c>
      <c r="R3490" s="25">
        <f t="shared" si="277"/>
        <v>10560</v>
      </c>
      <c r="S3490" s="25" t="e">
        <f t="shared" si="278"/>
        <v>#REF!</v>
      </c>
      <c r="T3490" s="25">
        <f t="shared" si="275"/>
        <v>10560</v>
      </c>
      <c r="U3490" s="25"/>
      <c r="V3490" s="23"/>
      <c r="W3490" s="23"/>
      <c r="X3490" s="24" t="e">
        <f>+#REF!-I3490</f>
        <v>#REF!</v>
      </c>
      <c r="Y3490" s="23"/>
      <c r="Z3490" s="23"/>
      <c r="AA3490" s="23"/>
      <c r="AB3490" s="23"/>
      <c r="AC3490" s="23"/>
      <c r="AD3490" s="23"/>
      <c r="AE3490" s="26" t="str">
        <f>VLOOKUP(E3490,'[1]Tirupati Member''s Detail'!$D$2:$L$1048576,9,0)</f>
        <v>last communication 98, Outstanding Rs 8800/-,total 3 membership TPT:- 01001101,01001102 &amp; 01001103 (TPT)</v>
      </c>
    </row>
    <row r="3491" spans="1:31" ht="28.8" x14ac:dyDescent="0.3">
      <c r="A3491" s="27">
        <v>3495</v>
      </c>
      <c r="B3491" s="28"/>
      <c r="C3491" s="29" t="s">
        <v>9971</v>
      </c>
      <c r="D3491" s="20" t="s">
        <v>22</v>
      </c>
      <c r="E3491" s="29">
        <v>1001102</v>
      </c>
      <c r="F3491" s="20" t="s">
        <v>24</v>
      </c>
      <c r="G3491" s="20" t="s">
        <v>25</v>
      </c>
      <c r="H3491" s="29" t="s">
        <v>2282</v>
      </c>
      <c r="I3491" s="30">
        <v>1995</v>
      </c>
      <c r="J3491" s="29" t="s">
        <v>9970</v>
      </c>
      <c r="K3491" s="22" t="str">
        <f>VLOOKUP(E3491,'[1]Tirupati Member''s Detail'!$D$2:$L$1048576,8,0)</f>
        <v>No</v>
      </c>
      <c r="L3491" s="23">
        <f>VLOOKUP(E3491,'[1]Tirupati Member''s Detail'!$D$2:$L$1048576,4,0)</f>
        <v>22000</v>
      </c>
      <c r="M3491" s="23">
        <f t="shared" si="274"/>
        <v>22000</v>
      </c>
      <c r="N3491" s="23">
        <f>VLOOKUP(E3491,'[1]Tirupati Member''s Detail'!$D$2:$L$1048576,5,0)</f>
        <v>13200</v>
      </c>
      <c r="O3491" s="23" t="str">
        <f>VLOOKUP(E3491,'[1]Tirupati Member''s Detail'!$D$2:$L$1048576,7,0)</f>
        <v>Outstanding</v>
      </c>
      <c r="P3491" s="23">
        <f t="shared" si="276"/>
        <v>8800</v>
      </c>
      <c r="Q3491" s="24" t="e">
        <f>+#REF!-I3491</f>
        <v>#REF!</v>
      </c>
      <c r="R3491" s="25">
        <f t="shared" si="277"/>
        <v>10560</v>
      </c>
      <c r="S3491" s="25" t="e">
        <f t="shared" si="278"/>
        <v>#REF!</v>
      </c>
      <c r="T3491" s="25">
        <f t="shared" si="275"/>
        <v>10560</v>
      </c>
      <c r="U3491" s="25"/>
      <c r="V3491" s="23"/>
      <c r="W3491" s="23"/>
      <c r="X3491" s="24" t="e">
        <f>+#REF!-I3491</f>
        <v>#REF!</v>
      </c>
      <c r="Y3491" s="23"/>
      <c r="Z3491" s="23"/>
      <c r="AA3491" s="23"/>
      <c r="AB3491" s="23"/>
      <c r="AC3491" s="23"/>
      <c r="AD3491" s="23"/>
      <c r="AE3491" s="26" t="str">
        <f>VLOOKUP(E3491,'[1]Tirupati Member''s Detail'!$D$2:$L$1048576,9,0)</f>
        <v>last communication 98, Outstanding Rs 8800/-,total 3 membership TPT:- 01001101,01001102 &amp; 01001103 (TPT)</v>
      </c>
    </row>
    <row r="3492" spans="1:31" ht="28.8" x14ac:dyDescent="0.3">
      <c r="A3492" s="27">
        <v>3496</v>
      </c>
      <c r="B3492" s="28"/>
      <c r="C3492" s="29" t="s">
        <v>9972</v>
      </c>
      <c r="D3492" s="20" t="s">
        <v>22</v>
      </c>
      <c r="E3492" s="29">
        <v>1001103</v>
      </c>
      <c r="F3492" s="20" t="s">
        <v>24</v>
      </c>
      <c r="G3492" s="20" t="s">
        <v>25</v>
      </c>
      <c r="H3492" s="29" t="s">
        <v>2282</v>
      </c>
      <c r="I3492" s="30">
        <v>1995</v>
      </c>
      <c r="J3492" s="29" t="s">
        <v>9970</v>
      </c>
      <c r="K3492" s="22" t="str">
        <f>VLOOKUP(E3492,'[1]Tirupati Member''s Detail'!$D$2:$L$1048576,8,0)</f>
        <v>No</v>
      </c>
      <c r="L3492" s="23">
        <f>VLOOKUP(E3492,'[1]Tirupati Member''s Detail'!$D$2:$L$1048576,4,0)</f>
        <v>22000</v>
      </c>
      <c r="M3492" s="23">
        <f t="shared" si="274"/>
        <v>22000</v>
      </c>
      <c r="N3492" s="23">
        <f>VLOOKUP(E3492,'[1]Tirupati Member''s Detail'!$D$2:$L$1048576,5,0)</f>
        <v>13200</v>
      </c>
      <c r="O3492" s="23" t="str">
        <f>VLOOKUP(E3492,'[1]Tirupati Member''s Detail'!$D$2:$L$1048576,7,0)</f>
        <v>Outstanding</v>
      </c>
      <c r="P3492" s="23">
        <f t="shared" si="276"/>
        <v>8800</v>
      </c>
      <c r="Q3492" s="24" t="e">
        <f>+#REF!-I3492</f>
        <v>#REF!</v>
      </c>
      <c r="R3492" s="25">
        <f t="shared" si="277"/>
        <v>10560</v>
      </c>
      <c r="S3492" s="25" t="e">
        <f t="shared" si="278"/>
        <v>#REF!</v>
      </c>
      <c r="T3492" s="25">
        <f t="shared" si="275"/>
        <v>10560</v>
      </c>
      <c r="U3492" s="25"/>
      <c r="V3492" s="23"/>
      <c r="W3492" s="23"/>
      <c r="X3492" s="24" t="e">
        <f>+#REF!-I3492</f>
        <v>#REF!</v>
      </c>
      <c r="Y3492" s="23"/>
      <c r="Z3492" s="23"/>
      <c r="AA3492" s="23"/>
      <c r="AB3492" s="23"/>
      <c r="AC3492" s="23"/>
      <c r="AD3492" s="23"/>
      <c r="AE3492" s="26" t="str">
        <f>VLOOKUP(E3492,'[1]Tirupati Member''s Detail'!$D$2:$L$1048576,9,0)</f>
        <v>last communication 98, Outstanding Rs 8800/-,total 3 membership TPT:- 01001101,01001102 &amp; 01001103 (TPT)</v>
      </c>
    </row>
    <row r="3493" spans="1:31" x14ac:dyDescent="0.3">
      <c r="A3493" s="27">
        <v>3497</v>
      </c>
      <c r="B3493" s="28"/>
      <c r="C3493" s="29" t="s">
        <v>9973</v>
      </c>
      <c r="D3493" s="20" t="s">
        <v>22</v>
      </c>
      <c r="E3493" s="29">
        <v>1001104</v>
      </c>
      <c r="F3493" s="20" t="s">
        <v>24</v>
      </c>
      <c r="G3493" s="20" t="s">
        <v>25</v>
      </c>
      <c r="H3493" s="29" t="s">
        <v>2666</v>
      </c>
      <c r="I3493" s="30">
        <v>1995</v>
      </c>
      <c r="J3493" s="29" t="s">
        <v>7091</v>
      </c>
      <c r="K3493" s="22" t="str">
        <f>VLOOKUP(E3493,'[1]Tirupati Member''s Detail'!$D$2:$L$1048576,8,0)</f>
        <v>No</v>
      </c>
      <c r="L3493" s="23">
        <f>VLOOKUP(E3493,'[1]Tirupati Member''s Detail'!$D$2:$L$1048576,4,0)</f>
        <v>32000</v>
      </c>
      <c r="M3493" s="23">
        <f t="shared" si="274"/>
        <v>32000</v>
      </c>
      <c r="N3493" s="23">
        <f>VLOOKUP(E3493,'[1]Tirupati Member''s Detail'!$D$2:$L$1048576,5,0)</f>
        <v>30400</v>
      </c>
      <c r="O3493" s="23" t="str">
        <f>VLOOKUP(E3493,'[1]Tirupati Member''s Detail'!$D$2:$L$1048576,7,0)</f>
        <v>I.R.M</v>
      </c>
      <c r="P3493" s="23">
        <f t="shared" si="276"/>
        <v>1600</v>
      </c>
      <c r="Q3493" s="24" t="e">
        <f>+#REF!-I3493</f>
        <v>#REF!</v>
      </c>
      <c r="R3493" s="25">
        <f t="shared" si="277"/>
        <v>24320</v>
      </c>
      <c r="S3493" s="25" t="e">
        <f t="shared" si="278"/>
        <v>#REF!</v>
      </c>
      <c r="T3493" s="25">
        <f t="shared" si="275"/>
        <v>24320</v>
      </c>
      <c r="U3493" s="25"/>
      <c r="V3493" s="23"/>
      <c r="W3493" s="23"/>
      <c r="X3493" s="24" t="e">
        <f>+#REF!-I3493</f>
        <v>#REF!</v>
      </c>
      <c r="Y3493" s="23"/>
      <c r="Z3493" s="23"/>
      <c r="AA3493" s="23"/>
      <c r="AB3493" s="23"/>
      <c r="AC3493" s="23"/>
      <c r="AD3493" s="23"/>
      <c r="AE3493" s="26" t="str">
        <f>VLOOKUP(E3493,'[1]Tirupati Member''s Detail'!$D$2:$L$1048576,9,0)</f>
        <v>application from not in file , last communication 95.</v>
      </c>
    </row>
    <row r="3494" spans="1:31" ht="28.8" x14ac:dyDescent="0.3">
      <c r="A3494" s="27">
        <v>3498</v>
      </c>
      <c r="B3494" s="28"/>
      <c r="C3494" s="29" t="s">
        <v>9974</v>
      </c>
      <c r="D3494" s="20" t="s">
        <v>22</v>
      </c>
      <c r="E3494" s="29">
        <v>1001107</v>
      </c>
      <c r="F3494" s="20" t="s">
        <v>24</v>
      </c>
      <c r="G3494" s="20" t="s">
        <v>25</v>
      </c>
      <c r="H3494" s="29" t="s">
        <v>7947</v>
      </c>
      <c r="I3494" s="30">
        <v>1995</v>
      </c>
      <c r="J3494" s="29" t="s">
        <v>9975</v>
      </c>
      <c r="K3494" s="22" t="str">
        <f>VLOOKUP(E3494,'[1]Tirupati Member''s Detail'!$D$2:$L$1048576,8,0)</f>
        <v>No</v>
      </c>
      <c r="L3494" s="23">
        <f>VLOOKUP(E3494,'[1]Tirupati Member''s Detail'!$D$2:$L$1048576,4,0)</f>
        <v>27000</v>
      </c>
      <c r="M3494" s="23">
        <f t="shared" si="274"/>
        <v>27000</v>
      </c>
      <c r="N3494" s="23">
        <f>VLOOKUP(E3494,'[1]Tirupati Member''s Detail'!$D$2:$L$1048576,5,0)</f>
        <v>6750</v>
      </c>
      <c r="O3494" s="23" t="str">
        <f>VLOOKUP(E3494,'[1]Tirupati Member''s Detail'!$D$2:$L$1048576,7,0)</f>
        <v>Outstanding</v>
      </c>
      <c r="P3494" s="23">
        <f t="shared" si="276"/>
        <v>20250</v>
      </c>
      <c r="Q3494" s="24" t="e">
        <f>+#REF!-I3494</f>
        <v>#REF!</v>
      </c>
      <c r="R3494" s="25">
        <f t="shared" si="277"/>
        <v>5400</v>
      </c>
      <c r="S3494" s="25" t="e">
        <f t="shared" si="278"/>
        <v>#REF!</v>
      </c>
      <c r="T3494" s="25">
        <f t="shared" si="275"/>
        <v>5400</v>
      </c>
      <c r="U3494" s="25"/>
      <c r="V3494" s="23"/>
      <c r="W3494" s="23"/>
      <c r="X3494" s="24" t="e">
        <f>+#REF!-I3494</f>
        <v>#REF!</v>
      </c>
      <c r="Y3494" s="23"/>
      <c r="Z3494" s="23"/>
      <c r="AA3494" s="23"/>
      <c r="AB3494" s="23"/>
      <c r="AC3494" s="23"/>
      <c r="AD3494" s="23"/>
      <c r="AE3494" s="26" t="str">
        <f>VLOOKUP(E3494,'[1]Tirupati Member''s Detail'!$D$2:$L$1048576,9,0)</f>
        <v>As Pod last communication 07, Outstanding Rs 20250/- legal documents filed (case dismmised), according to file unit cost outstanding.</v>
      </c>
    </row>
    <row r="3495" spans="1:31" x14ac:dyDescent="0.3">
      <c r="A3495" s="27">
        <v>3499</v>
      </c>
      <c r="B3495" s="28"/>
      <c r="C3495" s="29" t="s">
        <v>9976</v>
      </c>
      <c r="D3495" s="20" t="s">
        <v>22</v>
      </c>
      <c r="E3495" s="29">
        <v>1001108</v>
      </c>
      <c r="F3495" s="20" t="s">
        <v>24</v>
      </c>
      <c r="G3495" s="20" t="s">
        <v>25</v>
      </c>
      <c r="H3495" s="29" t="s">
        <v>3168</v>
      </c>
      <c r="I3495" s="30">
        <v>1995</v>
      </c>
      <c r="J3495" s="29" t="s">
        <v>9977</v>
      </c>
      <c r="K3495" s="22" t="str">
        <f>VLOOKUP(E3495,'[1]Tirupati Member''s Detail'!$D$2:$L$1048576,8,0)</f>
        <v>No</v>
      </c>
      <c r="L3495" s="23">
        <f>VLOOKUP(E3495,'[1]Tirupati Member''s Detail'!$D$2:$L$1048576,4,0)</f>
        <v>22000</v>
      </c>
      <c r="M3495" s="23">
        <f t="shared" si="274"/>
        <v>22000</v>
      </c>
      <c r="N3495" s="23">
        <f>VLOOKUP(E3495,'[1]Tirupati Member''s Detail'!$D$2:$L$1048576,5,0)</f>
        <v>22000</v>
      </c>
      <c r="O3495" s="23" t="str">
        <f>VLOOKUP(E3495,'[1]Tirupati Member''s Detail'!$D$2:$L$1048576,7,0)</f>
        <v>I.R.M</v>
      </c>
      <c r="P3495" s="23">
        <f t="shared" si="276"/>
        <v>0</v>
      </c>
      <c r="Q3495" s="24" t="e">
        <f>+#REF!-I3495</f>
        <v>#REF!</v>
      </c>
      <c r="R3495" s="25">
        <f t="shared" si="277"/>
        <v>17600</v>
      </c>
      <c r="S3495" s="25" t="e">
        <f t="shared" si="278"/>
        <v>#REF!</v>
      </c>
      <c r="T3495" s="25">
        <f t="shared" si="275"/>
        <v>17600</v>
      </c>
      <c r="U3495" s="25"/>
      <c r="V3495" s="23"/>
      <c r="W3495" s="23"/>
      <c r="X3495" s="24" t="e">
        <f>+#REF!-I3495</f>
        <v>#REF!</v>
      </c>
      <c r="Y3495" s="23"/>
      <c r="Z3495" s="23"/>
      <c r="AA3495" s="23"/>
      <c r="AB3495" s="23"/>
      <c r="AC3495" s="23"/>
      <c r="AD3495" s="23"/>
      <c r="AE3495" s="26" t="str">
        <f>VLOOKUP(E3495,'[1]Tirupati Member''s Detail'!$D$2:$L$1048576,9,0)</f>
        <v>last commu… 2021</v>
      </c>
    </row>
    <row r="3496" spans="1:31" x14ac:dyDescent="0.3">
      <c r="A3496" s="27">
        <v>3500</v>
      </c>
      <c r="B3496" s="28"/>
      <c r="C3496" s="29" t="s">
        <v>9978</v>
      </c>
      <c r="D3496" s="20" t="s">
        <v>22</v>
      </c>
      <c r="E3496" s="29">
        <v>1001109</v>
      </c>
      <c r="F3496" s="20" t="s">
        <v>24</v>
      </c>
      <c r="G3496" s="20" t="s">
        <v>25</v>
      </c>
      <c r="H3496" s="29" t="s">
        <v>3321</v>
      </c>
      <c r="I3496" s="30">
        <v>1995</v>
      </c>
      <c r="J3496" s="29" t="s">
        <v>9979</v>
      </c>
      <c r="K3496" s="22" t="str">
        <f>VLOOKUP(E3496,'[1]Tirupati Member''s Detail'!$D$2:$L$1048576,8,0)</f>
        <v>No</v>
      </c>
      <c r="L3496" s="23">
        <f>VLOOKUP(E3496,'[1]Tirupati Member''s Detail'!$D$2:$L$1048576,4,0)</f>
        <v>32000</v>
      </c>
      <c r="M3496" s="23">
        <f t="shared" si="274"/>
        <v>32000</v>
      </c>
      <c r="N3496" s="23">
        <f>VLOOKUP(E3496,'[1]Tirupati Member''s Detail'!$D$2:$L$1048576,5,0)</f>
        <v>8000</v>
      </c>
      <c r="O3496" s="23" t="str">
        <f>VLOOKUP(E3496,'[1]Tirupati Member''s Detail'!$D$2:$L$1048576,7,0)</f>
        <v>Outstanding</v>
      </c>
      <c r="P3496" s="23">
        <f t="shared" si="276"/>
        <v>24000</v>
      </c>
      <c r="Q3496" s="24" t="e">
        <f>+#REF!-I3496</f>
        <v>#REF!</v>
      </c>
      <c r="R3496" s="25">
        <f t="shared" si="277"/>
        <v>6400</v>
      </c>
      <c r="S3496" s="25" t="e">
        <f t="shared" si="278"/>
        <v>#REF!</v>
      </c>
      <c r="T3496" s="25">
        <f t="shared" si="275"/>
        <v>6400</v>
      </c>
      <c r="U3496" s="25"/>
      <c r="V3496" s="23"/>
      <c r="W3496" s="23"/>
      <c r="X3496" s="24" t="e">
        <f>+#REF!-I3496</f>
        <v>#REF!</v>
      </c>
      <c r="Y3496" s="23"/>
      <c r="Z3496" s="23"/>
      <c r="AA3496" s="23"/>
      <c r="AB3496" s="23"/>
      <c r="AC3496" s="23"/>
      <c r="AD3496" s="23"/>
      <c r="AE3496" s="26" t="str">
        <f>VLOOKUP(E3496,'[1]Tirupati Member''s Detail'!$D$2:$L$1048576,9,0)</f>
        <v>Last communicatlion 2007 and outstanding Rs 24000/-</v>
      </c>
    </row>
    <row r="3497" spans="1:31" x14ac:dyDescent="0.3">
      <c r="A3497" s="27">
        <v>3501</v>
      </c>
      <c r="B3497" s="28"/>
      <c r="C3497" s="29" t="s">
        <v>9980</v>
      </c>
      <c r="D3497" s="20" t="s">
        <v>22</v>
      </c>
      <c r="E3497" s="29">
        <v>1001110</v>
      </c>
      <c r="F3497" s="20" t="s">
        <v>24</v>
      </c>
      <c r="G3497" s="20" t="s">
        <v>25</v>
      </c>
      <c r="H3497" s="29" t="s">
        <v>3496</v>
      </c>
      <c r="I3497" s="30">
        <v>1995</v>
      </c>
      <c r="J3497" s="29" t="s">
        <v>9981</v>
      </c>
      <c r="K3497" s="22" t="str">
        <f>VLOOKUP(E3497,'[1]Tirupati Member''s Detail'!$D$2:$L$1048576,8,0)</f>
        <v>No</v>
      </c>
      <c r="L3497" s="23">
        <f>VLOOKUP(E3497,'[1]Tirupati Member''s Detail'!$D$2:$L$1048576,4,0)</f>
        <v>22000</v>
      </c>
      <c r="M3497" s="23">
        <f t="shared" si="274"/>
        <v>22000</v>
      </c>
      <c r="N3497" s="23">
        <f>VLOOKUP(E3497,'[1]Tirupati Member''s Detail'!$D$2:$L$1048576,5,0)</f>
        <v>22000</v>
      </c>
      <c r="O3497" s="23" t="str">
        <f>VLOOKUP(E3497,'[1]Tirupati Member''s Detail'!$D$2:$L$1048576,7,0)</f>
        <v>I.R.M</v>
      </c>
      <c r="P3497" s="23">
        <f t="shared" si="276"/>
        <v>0</v>
      </c>
      <c r="Q3497" s="24" t="e">
        <f>+#REF!-I3497</f>
        <v>#REF!</v>
      </c>
      <c r="R3497" s="25">
        <f t="shared" si="277"/>
        <v>17600</v>
      </c>
      <c r="S3497" s="25" t="e">
        <f t="shared" si="278"/>
        <v>#REF!</v>
      </c>
      <c r="T3497" s="25">
        <f t="shared" si="275"/>
        <v>17600</v>
      </c>
      <c r="U3497" s="25"/>
      <c r="V3497" s="23"/>
      <c r="W3497" s="23"/>
      <c r="X3497" s="24" t="e">
        <f>+#REF!-I3497</f>
        <v>#REF!</v>
      </c>
      <c r="Y3497" s="23"/>
      <c r="Z3497" s="23"/>
      <c r="AA3497" s="23"/>
      <c r="AB3497" s="23"/>
      <c r="AC3497" s="23"/>
      <c r="AD3497" s="23"/>
      <c r="AE3497" s="26" t="str">
        <f>VLOOKUP(E3497,'[1]Tirupati Member''s Detail'!$D$2:$L$1048576,9,0)</f>
        <v>As POD last communication 07</v>
      </c>
    </row>
    <row r="3498" spans="1:31" x14ac:dyDescent="0.3">
      <c r="A3498" s="27">
        <v>3502</v>
      </c>
      <c r="B3498" s="28"/>
      <c r="C3498" s="29" t="s">
        <v>9982</v>
      </c>
      <c r="D3498" s="20" t="s">
        <v>22</v>
      </c>
      <c r="E3498" s="29">
        <v>1001114</v>
      </c>
      <c r="F3498" s="20" t="s">
        <v>24</v>
      </c>
      <c r="G3498" s="20" t="s">
        <v>25</v>
      </c>
      <c r="H3498" s="29" t="s">
        <v>3005</v>
      </c>
      <c r="I3498" s="30">
        <v>1995</v>
      </c>
      <c r="J3498" s="29" t="s">
        <v>9983</v>
      </c>
      <c r="K3498" s="22" t="str">
        <f>VLOOKUP(E3498,'[1]Tirupati Member''s Detail'!$D$2:$L$1048576,8,0)</f>
        <v>No</v>
      </c>
      <c r="L3498" s="23">
        <f>VLOOKUP(E3498,'[1]Tirupati Member''s Detail'!$D$2:$L$1048576,4,0)</f>
        <v>27000</v>
      </c>
      <c r="M3498" s="23">
        <f t="shared" si="274"/>
        <v>27000</v>
      </c>
      <c r="N3498" s="23">
        <f>VLOOKUP(E3498,'[1]Tirupati Member''s Detail'!$D$2:$L$1048576,5,0)</f>
        <v>27000</v>
      </c>
      <c r="O3498" s="23" t="str">
        <f>VLOOKUP(E3498,'[1]Tirupati Member''s Detail'!$D$2:$L$1048576,7,0)</f>
        <v>I.R.M</v>
      </c>
      <c r="P3498" s="23">
        <f t="shared" si="276"/>
        <v>0</v>
      </c>
      <c r="Q3498" s="24" t="e">
        <f>+#REF!-I3498</f>
        <v>#REF!</v>
      </c>
      <c r="R3498" s="25">
        <f t="shared" si="277"/>
        <v>21600</v>
      </c>
      <c r="S3498" s="25" t="e">
        <f t="shared" si="278"/>
        <v>#REF!</v>
      </c>
      <c r="T3498" s="25">
        <f t="shared" si="275"/>
        <v>21600</v>
      </c>
      <c r="U3498" s="25"/>
      <c r="V3498" s="23"/>
      <c r="W3498" s="23"/>
      <c r="X3498" s="24" t="e">
        <f>+#REF!-I3498</f>
        <v>#REF!</v>
      </c>
      <c r="Y3498" s="23"/>
      <c r="Z3498" s="23"/>
      <c r="AA3498" s="23"/>
      <c r="AB3498" s="23"/>
      <c r="AC3498" s="23"/>
      <c r="AD3498" s="23"/>
      <c r="AE3498" s="26" t="str">
        <f>VLOOKUP(E3498,'[1]Tirupati Member''s Detail'!$D$2:$L$1048576,9,0)</f>
        <v>As POD last communication 07</v>
      </c>
    </row>
    <row r="3499" spans="1:31" x14ac:dyDescent="0.3">
      <c r="A3499" s="27">
        <v>3503</v>
      </c>
      <c r="B3499" s="28"/>
      <c r="C3499" s="29" t="s">
        <v>9984</v>
      </c>
      <c r="D3499" s="20" t="s">
        <v>22</v>
      </c>
      <c r="E3499" s="29">
        <v>1001115</v>
      </c>
      <c r="F3499" s="20" t="s">
        <v>24</v>
      </c>
      <c r="G3499" s="20" t="s">
        <v>25</v>
      </c>
      <c r="H3499" s="29" t="s">
        <v>3005</v>
      </c>
      <c r="I3499" s="30">
        <v>1995</v>
      </c>
      <c r="J3499" s="29" t="s">
        <v>9985</v>
      </c>
      <c r="K3499" s="22" t="str">
        <f>VLOOKUP(E3499,'[1]Tirupati Member''s Detail'!$D$2:$L$1048576,8,0)</f>
        <v>No</v>
      </c>
      <c r="L3499" s="23">
        <f>VLOOKUP(E3499,'[1]Tirupati Member''s Detail'!$D$2:$L$1048576,4,0)</f>
        <v>27000</v>
      </c>
      <c r="M3499" s="23">
        <f t="shared" si="274"/>
        <v>27000</v>
      </c>
      <c r="N3499" s="23">
        <f>VLOOKUP(E3499,'[1]Tirupati Member''s Detail'!$D$2:$L$1048576,5,0)</f>
        <v>6750</v>
      </c>
      <c r="O3499" s="23" t="str">
        <f>VLOOKUP(E3499,'[1]Tirupati Member''s Detail'!$D$2:$L$1048576,7,0)</f>
        <v>Outstanding</v>
      </c>
      <c r="P3499" s="23">
        <f t="shared" si="276"/>
        <v>20250</v>
      </c>
      <c r="Q3499" s="24" t="e">
        <f>+#REF!-I3499</f>
        <v>#REF!</v>
      </c>
      <c r="R3499" s="25">
        <f t="shared" si="277"/>
        <v>5400</v>
      </c>
      <c r="S3499" s="25" t="e">
        <f t="shared" si="278"/>
        <v>#REF!</v>
      </c>
      <c r="T3499" s="25">
        <f t="shared" si="275"/>
        <v>5400</v>
      </c>
      <c r="U3499" s="25"/>
      <c r="V3499" s="23"/>
      <c r="W3499" s="23"/>
      <c r="X3499" s="24" t="e">
        <f>+#REF!-I3499</f>
        <v>#REF!</v>
      </c>
      <c r="Y3499" s="23"/>
      <c r="Z3499" s="23"/>
      <c r="AA3499" s="23"/>
      <c r="AB3499" s="23"/>
      <c r="AC3499" s="23"/>
      <c r="AD3499" s="23"/>
      <c r="AE3499" s="26" t="str">
        <f>VLOOKUP(E3499,'[1]Tirupati Member''s Detail'!$D$2:$L$1048576,9,0)</f>
        <v>no communication till date (Outstanding Rs 20250/-)</v>
      </c>
    </row>
    <row r="3500" spans="1:31" x14ac:dyDescent="0.3">
      <c r="A3500" s="27">
        <v>3504</v>
      </c>
      <c r="B3500" s="28"/>
      <c r="C3500" s="29" t="s">
        <v>9986</v>
      </c>
      <c r="D3500" s="20" t="s">
        <v>22</v>
      </c>
      <c r="E3500" s="29">
        <v>1001117</v>
      </c>
      <c r="F3500" s="20" t="s">
        <v>24</v>
      </c>
      <c r="G3500" s="20" t="s">
        <v>25</v>
      </c>
      <c r="H3500" s="29" t="s">
        <v>3321</v>
      </c>
      <c r="I3500" s="30">
        <v>1995</v>
      </c>
      <c r="J3500" s="29" t="s">
        <v>9987</v>
      </c>
      <c r="K3500" s="22" t="str">
        <f>VLOOKUP(E3500,'[1]Tirupati Member''s Detail'!$D$2:$L$1048576,8,0)</f>
        <v>No</v>
      </c>
      <c r="L3500" s="23">
        <f>VLOOKUP(E3500,'[1]Tirupati Member''s Detail'!$D$2:$L$1048576,4,0)</f>
        <v>32000</v>
      </c>
      <c r="M3500" s="23">
        <f t="shared" si="274"/>
        <v>32000</v>
      </c>
      <c r="N3500" s="23">
        <f>VLOOKUP(E3500,'[1]Tirupati Member''s Detail'!$D$2:$L$1048576,5,0)</f>
        <v>32000</v>
      </c>
      <c r="O3500" s="23" t="str">
        <f>VLOOKUP(E3500,'[1]Tirupati Member''s Detail'!$D$2:$L$1048576,7,0)</f>
        <v>I.R.M</v>
      </c>
      <c r="P3500" s="23">
        <f t="shared" si="276"/>
        <v>0</v>
      </c>
      <c r="Q3500" s="24" t="e">
        <f>+#REF!-I3500</f>
        <v>#REF!</v>
      </c>
      <c r="R3500" s="25">
        <f t="shared" si="277"/>
        <v>25600</v>
      </c>
      <c r="S3500" s="25" t="e">
        <f t="shared" si="278"/>
        <v>#REF!</v>
      </c>
      <c r="T3500" s="25">
        <f t="shared" si="275"/>
        <v>25600</v>
      </c>
      <c r="U3500" s="25"/>
      <c r="V3500" s="23"/>
      <c r="W3500" s="23"/>
      <c r="X3500" s="24" t="e">
        <f>+#REF!-I3500</f>
        <v>#REF!</v>
      </c>
      <c r="Y3500" s="23"/>
      <c r="Z3500" s="23"/>
      <c r="AA3500" s="23"/>
      <c r="AB3500" s="23"/>
      <c r="AC3500" s="23"/>
      <c r="AD3500" s="23"/>
      <c r="AE3500" s="26" t="str">
        <f>VLOOKUP(E3500,'[1]Tirupati Member''s Detail'!$D$2:$L$1048576,9,0)</f>
        <v>Last letter communication 08</v>
      </c>
    </row>
    <row r="3501" spans="1:31" x14ac:dyDescent="0.3">
      <c r="A3501" s="27">
        <v>3505</v>
      </c>
      <c r="B3501" s="28"/>
      <c r="C3501" s="29" t="s">
        <v>9988</v>
      </c>
      <c r="D3501" s="20" t="s">
        <v>22</v>
      </c>
      <c r="E3501" s="29">
        <v>1001118</v>
      </c>
      <c r="F3501" s="20" t="s">
        <v>24</v>
      </c>
      <c r="G3501" s="20" t="s">
        <v>25</v>
      </c>
      <c r="H3501" s="29" t="s">
        <v>3031</v>
      </c>
      <c r="I3501" s="30">
        <v>1995</v>
      </c>
      <c r="J3501" s="29" t="s">
        <v>9989</v>
      </c>
      <c r="K3501" s="22" t="str">
        <f>VLOOKUP(E3501,'[1]Tirupati Member''s Detail'!$D$2:$L$1048576,8,0)</f>
        <v>No</v>
      </c>
      <c r="L3501" s="23">
        <f>VLOOKUP(E3501,'[1]Tirupati Member''s Detail'!$D$2:$L$1048576,4,0)</f>
        <v>22000</v>
      </c>
      <c r="M3501" s="23">
        <f t="shared" si="274"/>
        <v>22000</v>
      </c>
      <c r="N3501" s="23">
        <f>VLOOKUP(E3501,'[1]Tirupati Member''s Detail'!$D$2:$L$1048576,5,0)</f>
        <v>22000</v>
      </c>
      <c r="O3501" s="23" t="str">
        <f>VLOOKUP(E3501,'[1]Tirupati Member''s Detail'!$D$2:$L$1048576,7,0)</f>
        <v>I.R.M</v>
      </c>
      <c r="P3501" s="23">
        <f t="shared" si="276"/>
        <v>0</v>
      </c>
      <c r="Q3501" s="24" t="e">
        <f>+#REF!-I3501</f>
        <v>#REF!</v>
      </c>
      <c r="R3501" s="25">
        <f t="shared" si="277"/>
        <v>17600</v>
      </c>
      <c r="S3501" s="25" t="e">
        <f t="shared" si="278"/>
        <v>#REF!</v>
      </c>
      <c r="T3501" s="25">
        <f t="shared" si="275"/>
        <v>17600</v>
      </c>
      <c r="U3501" s="25"/>
      <c r="V3501" s="23"/>
      <c r="W3501" s="23"/>
      <c r="X3501" s="24" t="e">
        <f>+#REF!-I3501</f>
        <v>#REF!</v>
      </c>
      <c r="Y3501" s="23"/>
      <c r="Z3501" s="23"/>
      <c r="AA3501" s="23"/>
      <c r="AB3501" s="23"/>
      <c r="AC3501" s="23"/>
      <c r="AD3501" s="23"/>
      <c r="AE3501" s="26" t="str">
        <f>VLOOKUP(E3501,'[1]Tirupati Member''s Detail'!$D$2:$L$1048576,9,0)</f>
        <v xml:space="preserve"> last communication 95</v>
      </c>
    </row>
    <row r="3502" spans="1:31" x14ac:dyDescent="0.3">
      <c r="A3502" s="27">
        <v>3506</v>
      </c>
      <c r="B3502" s="28"/>
      <c r="C3502" s="29" t="s">
        <v>9990</v>
      </c>
      <c r="D3502" s="20" t="s">
        <v>22</v>
      </c>
      <c r="E3502" s="29">
        <v>1001119</v>
      </c>
      <c r="F3502" s="20" t="s">
        <v>24</v>
      </c>
      <c r="G3502" s="20" t="s">
        <v>25</v>
      </c>
      <c r="H3502" s="29" t="s">
        <v>3321</v>
      </c>
      <c r="I3502" s="30">
        <v>1995</v>
      </c>
      <c r="J3502" s="29" t="s">
        <v>9991</v>
      </c>
      <c r="K3502" s="22" t="str">
        <f>VLOOKUP(E3502,'[1]Tirupati Member''s Detail'!$D$2:$L$1048576,8,0)</f>
        <v>No</v>
      </c>
      <c r="L3502" s="23">
        <f>VLOOKUP(E3502,'[1]Tirupati Member''s Detail'!$D$2:$L$1048576,4,0)</f>
        <v>25650</v>
      </c>
      <c r="M3502" s="23">
        <f t="shared" si="274"/>
        <v>25650</v>
      </c>
      <c r="N3502" s="23">
        <f>VLOOKUP(E3502,'[1]Tirupati Member''s Detail'!$D$2:$L$1048576,5,0)</f>
        <v>25650</v>
      </c>
      <c r="O3502" s="23" t="str">
        <f>VLOOKUP(E3502,'[1]Tirupati Member''s Detail'!$D$2:$L$1048576,7,0)</f>
        <v>I.R.M</v>
      </c>
      <c r="P3502" s="23">
        <f t="shared" si="276"/>
        <v>0</v>
      </c>
      <c r="Q3502" s="24" t="e">
        <f>+#REF!-I3502</f>
        <v>#REF!</v>
      </c>
      <c r="R3502" s="25">
        <f t="shared" si="277"/>
        <v>20520</v>
      </c>
      <c r="S3502" s="25" t="e">
        <f t="shared" si="278"/>
        <v>#REF!</v>
      </c>
      <c r="T3502" s="25">
        <f t="shared" si="275"/>
        <v>20520</v>
      </c>
      <c r="U3502" s="25"/>
      <c r="V3502" s="23"/>
      <c r="W3502" s="23"/>
      <c r="X3502" s="24" t="e">
        <f>+#REF!-I3502</f>
        <v>#REF!</v>
      </c>
      <c r="Y3502" s="23"/>
      <c r="Z3502" s="23"/>
      <c r="AA3502" s="23"/>
      <c r="AB3502" s="23"/>
      <c r="AC3502" s="23"/>
      <c r="AD3502" s="23"/>
      <c r="AE3502" s="26" t="str">
        <f>VLOOKUP(E3502,'[1]Tirupati Member''s Detail'!$D$2:$L$1048576,9,0)</f>
        <v>Letter not sent, last communication 04</v>
      </c>
    </row>
    <row r="3503" spans="1:31" x14ac:dyDescent="0.3">
      <c r="A3503" s="27">
        <v>3507</v>
      </c>
      <c r="B3503" s="28"/>
      <c r="C3503" s="29" t="s">
        <v>9992</v>
      </c>
      <c r="D3503" s="20" t="s">
        <v>22</v>
      </c>
      <c r="E3503" s="29">
        <v>1001120</v>
      </c>
      <c r="F3503" s="20" t="s">
        <v>24</v>
      </c>
      <c r="G3503" s="20" t="s">
        <v>25</v>
      </c>
      <c r="H3503" s="29" t="s">
        <v>3139</v>
      </c>
      <c r="I3503" s="30">
        <v>1995</v>
      </c>
      <c r="J3503" s="29" t="s">
        <v>9993</v>
      </c>
      <c r="K3503" s="22" t="str">
        <f>VLOOKUP(E3503,'[1]Tirupati Member''s Detail'!$D$2:$L$1048576,8,0)</f>
        <v>No</v>
      </c>
      <c r="L3503" s="23">
        <f>VLOOKUP(E3503,'[1]Tirupati Member''s Detail'!$D$2:$L$1048576,4,0)</f>
        <v>22000</v>
      </c>
      <c r="M3503" s="23">
        <f t="shared" si="274"/>
        <v>22000</v>
      </c>
      <c r="N3503" s="23">
        <f>VLOOKUP(E3503,'[1]Tirupati Member''s Detail'!$D$2:$L$1048576,5,0)</f>
        <v>22000</v>
      </c>
      <c r="O3503" s="23" t="str">
        <f>VLOOKUP(E3503,'[1]Tirupati Member''s Detail'!$D$2:$L$1048576,7,0)</f>
        <v>I.R.M</v>
      </c>
      <c r="P3503" s="23">
        <f t="shared" si="276"/>
        <v>0</v>
      </c>
      <c r="Q3503" s="24" t="e">
        <f>+#REF!-I3503</f>
        <v>#REF!</v>
      </c>
      <c r="R3503" s="25">
        <f t="shared" si="277"/>
        <v>17600</v>
      </c>
      <c r="S3503" s="25" t="e">
        <f t="shared" si="278"/>
        <v>#REF!</v>
      </c>
      <c r="T3503" s="25">
        <f t="shared" si="275"/>
        <v>17600</v>
      </c>
      <c r="U3503" s="25"/>
      <c r="V3503" s="23"/>
      <c r="W3503" s="23"/>
      <c r="X3503" s="24" t="e">
        <f>+#REF!-I3503</f>
        <v>#REF!</v>
      </c>
      <c r="Y3503" s="23"/>
      <c r="Z3503" s="23"/>
      <c r="AA3503" s="23"/>
      <c r="AB3503" s="23"/>
      <c r="AC3503" s="23"/>
      <c r="AD3503" s="23"/>
      <c r="AE3503" s="26" t="str">
        <f>VLOOKUP(E3503,'[1]Tirupati Member''s Detail'!$D$2:$L$1048576,9,0)</f>
        <v>As POD last communication 07</v>
      </c>
    </row>
    <row r="3504" spans="1:31" x14ac:dyDescent="0.3">
      <c r="A3504" s="27">
        <v>3508</v>
      </c>
      <c r="B3504" s="28"/>
      <c r="C3504" s="29" t="s">
        <v>9994</v>
      </c>
      <c r="D3504" s="20" t="s">
        <v>22</v>
      </c>
      <c r="E3504" s="29">
        <v>1001121</v>
      </c>
      <c r="F3504" s="20" t="s">
        <v>24</v>
      </c>
      <c r="G3504" s="20" t="s">
        <v>25</v>
      </c>
      <c r="H3504" s="29" t="s">
        <v>3031</v>
      </c>
      <c r="I3504" s="30">
        <v>1995</v>
      </c>
      <c r="J3504" s="29" t="s">
        <v>9995</v>
      </c>
      <c r="K3504" s="22" t="str">
        <f>VLOOKUP(E3504,'[1]Tirupati Member''s Detail'!$D$2:$L$1048576,8,0)</f>
        <v>No</v>
      </c>
      <c r="L3504" s="23">
        <f>VLOOKUP(E3504,'[1]Tirupati Member''s Detail'!$D$2:$L$1048576,4,0)</f>
        <v>27000</v>
      </c>
      <c r="M3504" s="23">
        <f t="shared" si="274"/>
        <v>27000</v>
      </c>
      <c r="N3504" s="23">
        <f>VLOOKUP(E3504,'[1]Tirupati Member''s Detail'!$D$2:$L$1048576,5,0)</f>
        <v>8100</v>
      </c>
      <c r="O3504" s="23" t="str">
        <f>VLOOKUP(E3504,'[1]Tirupati Member''s Detail'!$D$2:$L$1048576,7,0)</f>
        <v>Outstanding</v>
      </c>
      <c r="P3504" s="23">
        <f t="shared" si="276"/>
        <v>18900</v>
      </c>
      <c r="Q3504" s="24" t="e">
        <f>+#REF!-I3504</f>
        <v>#REF!</v>
      </c>
      <c r="R3504" s="25">
        <f t="shared" si="277"/>
        <v>6480</v>
      </c>
      <c r="S3504" s="25" t="e">
        <f t="shared" si="278"/>
        <v>#REF!</v>
      </c>
      <c r="T3504" s="25">
        <f t="shared" si="275"/>
        <v>6480</v>
      </c>
      <c r="U3504" s="25"/>
      <c r="V3504" s="23"/>
      <c r="W3504" s="23"/>
      <c r="X3504" s="24" t="e">
        <f>+#REF!-I3504</f>
        <v>#REF!</v>
      </c>
      <c r="Y3504" s="23"/>
      <c r="Z3504" s="23"/>
      <c r="AA3504" s="23"/>
      <c r="AB3504" s="23"/>
      <c r="AC3504" s="23"/>
      <c r="AD3504" s="23"/>
      <c r="AE3504" s="26" t="str">
        <f>VLOOKUP(E3504,'[1]Tirupati Member''s Detail'!$D$2:$L$1048576,9,0)</f>
        <v>Last communication 95. Outstanding Rs. 18900/-</v>
      </c>
    </row>
    <row r="3505" spans="1:31" x14ac:dyDescent="0.3">
      <c r="A3505" s="27">
        <v>3509</v>
      </c>
      <c r="B3505" s="28"/>
      <c r="C3505" s="29" t="s">
        <v>9996</v>
      </c>
      <c r="D3505" s="20" t="s">
        <v>22</v>
      </c>
      <c r="E3505" s="29">
        <v>1001125</v>
      </c>
      <c r="F3505" s="20" t="s">
        <v>24</v>
      </c>
      <c r="G3505" s="20" t="s">
        <v>25</v>
      </c>
      <c r="H3505" s="29" t="s">
        <v>3496</v>
      </c>
      <c r="I3505" s="30">
        <v>1995</v>
      </c>
      <c r="J3505" s="29" t="s">
        <v>9997</v>
      </c>
      <c r="K3505" s="22" t="str">
        <f>VLOOKUP(E3505,'[1]Tirupati Member''s Detail'!$D$2:$L$1048576,8,0)</f>
        <v>No</v>
      </c>
      <c r="L3505" s="23">
        <f>VLOOKUP(E3505,'[1]Tirupati Member''s Detail'!$D$2:$L$1048576,4,0)</f>
        <v>27000</v>
      </c>
      <c r="M3505" s="23">
        <f t="shared" si="274"/>
        <v>27000</v>
      </c>
      <c r="N3505" s="23">
        <f>VLOOKUP(E3505,'[1]Tirupati Member''s Detail'!$D$2:$L$1048576,5,0)</f>
        <v>18900</v>
      </c>
      <c r="O3505" s="23" t="str">
        <f>VLOOKUP(E3505,'[1]Tirupati Member''s Detail'!$D$2:$L$1048576,7,0)</f>
        <v>Outstanding</v>
      </c>
      <c r="P3505" s="23">
        <f t="shared" si="276"/>
        <v>8100</v>
      </c>
      <c r="Q3505" s="24" t="e">
        <f>+#REF!-I3505</f>
        <v>#REF!</v>
      </c>
      <c r="R3505" s="25">
        <f t="shared" si="277"/>
        <v>15120</v>
      </c>
      <c r="S3505" s="25" t="e">
        <f t="shared" si="278"/>
        <v>#REF!</v>
      </c>
      <c r="T3505" s="25">
        <f t="shared" si="275"/>
        <v>15120</v>
      </c>
      <c r="U3505" s="25"/>
      <c r="V3505" s="23"/>
      <c r="W3505" s="23"/>
      <c r="X3505" s="24" t="e">
        <f>+#REF!-I3505</f>
        <v>#REF!</v>
      </c>
      <c r="Y3505" s="23"/>
      <c r="Z3505" s="23"/>
      <c r="AA3505" s="23"/>
      <c r="AB3505" s="23"/>
      <c r="AC3505" s="23"/>
      <c r="AD3505" s="23"/>
      <c r="AE3505" s="26" t="str">
        <f>VLOOKUP(E3505,'[1]Tirupati Member''s Detail'!$D$2:$L$1048576,9,0)</f>
        <v>Last communication 95. Outstanding Rs. 8100/-</v>
      </c>
    </row>
    <row r="3506" spans="1:31" x14ac:dyDescent="0.3">
      <c r="A3506" s="27">
        <v>3510</v>
      </c>
      <c r="B3506" s="28"/>
      <c r="C3506" s="29" t="s">
        <v>9998</v>
      </c>
      <c r="D3506" s="20" t="s">
        <v>22</v>
      </c>
      <c r="E3506" s="29">
        <v>1001126</v>
      </c>
      <c r="F3506" s="20" t="s">
        <v>24</v>
      </c>
      <c r="G3506" s="20" t="s">
        <v>25</v>
      </c>
      <c r="H3506" s="29" t="s">
        <v>3005</v>
      </c>
      <c r="I3506" s="30">
        <v>1995</v>
      </c>
      <c r="J3506" s="29" t="s">
        <v>9999</v>
      </c>
      <c r="K3506" s="22" t="str">
        <f>VLOOKUP(E3506,'[1]Tirupati Member''s Detail'!$D$2:$L$1048576,8,0)</f>
        <v>No</v>
      </c>
      <c r="L3506" s="23">
        <f>VLOOKUP(E3506,'[1]Tirupati Member''s Detail'!$D$2:$L$1048576,4,0)</f>
        <v>32000</v>
      </c>
      <c r="M3506" s="23">
        <f t="shared" si="274"/>
        <v>32000</v>
      </c>
      <c r="N3506" s="23">
        <f>VLOOKUP(E3506,'[1]Tirupati Member''s Detail'!$D$2:$L$1048576,5,0)</f>
        <v>32000</v>
      </c>
      <c r="O3506" s="23" t="str">
        <f>VLOOKUP(E3506,'[1]Tirupati Member''s Detail'!$D$2:$L$1048576,7,0)</f>
        <v>I.R.M</v>
      </c>
      <c r="P3506" s="23">
        <f t="shared" si="276"/>
        <v>0</v>
      </c>
      <c r="Q3506" s="24" t="e">
        <f>+#REF!-I3506</f>
        <v>#REF!</v>
      </c>
      <c r="R3506" s="25">
        <f t="shared" si="277"/>
        <v>25600</v>
      </c>
      <c r="S3506" s="25" t="e">
        <f t="shared" si="278"/>
        <v>#REF!</v>
      </c>
      <c r="T3506" s="25">
        <f t="shared" si="275"/>
        <v>25600</v>
      </c>
      <c r="U3506" s="25"/>
      <c r="V3506" s="23"/>
      <c r="W3506" s="23"/>
      <c r="X3506" s="24" t="e">
        <f>+#REF!-I3506</f>
        <v>#REF!</v>
      </c>
      <c r="Y3506" s="23"/>
      <c r="Z3506" s="23"/>
      <c r="AA3506" s="23"/>
      <c r="AB3506" s="23"/>
      <c r="AC3506" s="23"/>
      <c r="AD3506" s="23"/>
      <c r="AE3506" s="26" t="str">
        <f>VLOOKUP(E3506,'[1]Tirupati Member''s Detail'!$D$2:$L$1048576,9,0)</f>
        <v>last communication 95</v>
      </c>
    </row>
    <row r="3507" spans="1:31" x14ac:dyDescent="0.3">
      <c r="A3507" s="27">
        <v>3511</v>
      </c>
      <c r="B3507" s="28"/>
      <c r="C3507" s="29" t="s">
        <v>10000</v>
      </c>
      <c r="D3507" s="20" t="s">
        <v>22</v>
      </c>
      <c r="E3507" s="29">
        <v>1001127</v>
      </c>
      <c r="F3507" s="20" t="s">
        <v>24</v>
      </c>
      <c r="G3507" s="20" t="s">
        <v>25</v>
      </c>
      <c r="H3507" s="29" t="s">
        <v>3031</v>
      </c>
      <c r="I3507" s="30">
        <v>1995</v>
      </c>
      <c r="J3507" s="29" t="s">
        <v>10001</v>
      </c>
      <c r="K3507" s="22" t="str">
        <f>VLOOKUP(E3507,'[1]Tirupati Member''s Detail'!$D$2:$L$1048576,8,0)</f>
        <v>No</v>
      </c>
      <c r="L3507" s="23">
        <f>VLOOKUP(E3507,'[1]Tirupati Member''s Detail'!$D$2:$L$1048576,4,0)</f>
        <v>32000</v>
      </c>
      <c r="M3507" s="23">
        <f t="shared" si="274"/>
        <v>32000</v>
      </c>
      <c r="N3507" s="23">
        <f>VLOOKUP(E3507,'[1]Tirupati Member''s Detail'!$D$2:$L$1048576,5,0)</f>
        <v>32000</v>
      </c>
      <c r="O3507" s="23" t="str">
        <f>VLOOKUP(E3507,'[1]Tirupati Member''s Detail'!$D$2:$L$1048576,7,0)</f>
        <v>I.R.M</v>
      </c>
      <c r="P3507" s="23">
        <f t="shared" si="276"/>
        <v>0</v>
      </c>
      <c r="Q3507" s="24" t="e">
        <f>+#REF!-I3507</f>
        <v>#REF!</v>
      </c>
      <c r="R3507" s="25">
        <f t="shared" si="277"/>
        <v>25600</v>
      </c>
      <c r="S3507" s="25" t="e">
        <f t="shared" si="278"/>
        <v>#REF!</v>
      </c>
      <c r="T3507" s="25">
        <f t="shared" si="275"/>
        <v>25600</v>
      </c>
      <c r="U3507" s="25"/>
      <c r="V3507" s="23"/>
      <c r="W3507" s="23"/>
      <c r="X3507" s="24" t="e">
        <f>+#REF!-I3507</f>
        <v>#REF!</v>
      </c>
      <c r="Y3507" s="23"/>
      <c r="Z3507" s="23"/>
      <c r="AA3507" s="23"/>
      <c r="AB3507" s="23"/>
      <c r="AC3507" s="23"/>
      <c r="AD3507" s="23"/>
      <c r="AE3507" s="26" t="str">
        <f>VLOOKUP(E3507,'[1]Tirupati Member''s Detail'!$D$2:$L$1048576,9,0)</f>
        <v>As POD last communication 07</v>
      </c>
    </row>
    <row r="3508" spans="1:31" ht="28.8" x14ac:dyDescent="0.3">
      <c r="A3508" s="27">
        <v>3512</v>
      </c>
      <c r="B3508" s="28"/>
      <c r="C3508" s="29" t="s">
        <v>10002</v>
      </c>
      <c r="D3508" s="20" t="s">
        <v>22</v>
      </c>
      <c r="E3508" s="29">
        <v>1001128</v>
      </c>
      <c r="F3508" s="20" t="s">
        <v>24</v>
      </c>
      <c r="G3508" s="20" t="s">
        <v>25</v>
      </c>
      <c r="H3508" s="29" t="s">
        <v>3287</v>
      </c>
      <c r="I3508" s="30">
        <v>1995</v>
      </c>
      <c r="J3508" s="29" t="s">
        <v>10003</v>
      </c>
      <c r="K3508" s="22" t="str">
        <f>VLOOKUP(E3508,'[1]Tirupati Member''s Detail'!$D$2:$L$1048576,8,0)</f>
        <v>No</v>
      </c>
      <c r="L3508" s="23">
        <f>VLOOKUP(E3508,'[1]Tirupati Member''s Detail'!$D$2:$L$1048576,4,0)</f>
        <v>32000</v>
      </c>
      <c r="M3508" s="23">
        <f t="shared" si="274"/>
        <v>32000</v>
      </c>
      <c r="N3508" s="23">
        <f>VLOOKUP(E3508,'[1]Tirupati Member''s Detail'!$D$2:$L$1048576,5,0)</f>
        <v>22400</v>
      </c>
      <c r="O3508" s="23" t="str">
        <f>VLOOKUP(E3508,'[1]Tirupati Member''s Detail'!$D$2:$L$1048576,7,0)</f>
        <v>Outstanding/legal</v>
      </c>
      <c r="P3508" s="23">
        <f t="shared" si="276"/>
        <v>9600</v>
      </c>
      <c r="Q3508" s="24" t="e">
        <f>+#REF!-I3508</f>
        <v>#REF!</v>
      </c>
      <c r="R3508" s="25">
        <f t="shared" si="277"/>
        <v>17920</v>
      </c>
      <c r="S3508" s="25" t="e">
        <f t="shared" si="278"/>
        <v>#REF!</v>
      </c>
      <c r="T3508" s="25">
        <f t="shared" si="275"/>
        <v>17920</v>
      </c>
      <c r="U3508" s="25"/>
      <c r="V3508" s="23"/>
      <c r="W3508" s="23"/>
      <c r="X3508" s="24" t="e">
        <f>+#REF!-I3508</f>
        <v>#REF!</v>
      </c>
      <c r="Y3508" s="23"/>
      <c r="Z3508" s="23"/>
      <c r="AA3508" s="23"/>
      <c r="AB3508" s="23"/>
      <c r="AC3508" s="23"/>
      <c r="AD3508" s="23"/>
      <c r="AE3508" s="26" t="str">
        <f>VLOOKUP(E3508,'[1]Tirupati Member''s Detail'!$D$2:$L$1048576,9,0)</f>
        <v>last communication 01, Outstanding Rs 9600/-legal documents filed, according to file unit cost outstanding</v>
      </c>
    </row>
    <row r="3509" spans="1:31" x14ac:dyDescent="0.3">
      <c r="A3509" s="27">
        <v>3513</v>
      </c>
      <c r="B3509" s="28"/>
      <c r="C3509" s="29" t="s">
        <v>10004</v>
      </c>
      <c r="D3509" s="20" t="s">
        <v>22</v>
      </c>
      <c r="E3509" s="29">
        <v>1001129</v>
      </c>
      <c r="F3509" s="20" t="s">
        <v>24</v>
      </c>
      <c r="G3509" s="20" t="s">
        <v>25</v>
      </c>
      <c r="H3509" s="29" t="s">
        <v>3005</v>
      </c>
      <c r="I3509" s="30">
        <v>1995</v>
      </c>
      <c r="J3509" s="29" t="s">
        <v>10005</v>
      </c>
      <c r="K3509" s="22" t="str">
        <f>VLOOKUP(E3509,'[1]Tirupati Member''s Detail'!$D$2:$L$1048576,8,0)</f>
        <v>No</v>
      </c>
      <c r="L3509" s="23">
        <f>VLOOKUP(E3509,'[1]Tirupati Member''s Detail'!$D$2:$L$1048576,4,0)</f>
        <v>27000</v>
      </c>
      <c r="M3509" s="23">
        <f t="shared" si="274"/>
        <v>27000</v>
      </c>
      <c r="N3509" s="23">
        <f>VLOOKUP(E3509,'[1]Tirupati Member''s Detail'!$D$2:$L$1048576,5,0)</f>
        <v>6750</v>
      </c>
      <c r="O3509" s="23" t="str">
        <f>VLOOKUP(E3509,'[1]Tirupati Member''s Detail'!$D$2:$L$1048576,7,0)</f>
        <v>Outstanding</v>
      </c>
      <c r="P3509" s="23">
        <f t="shared" si="276"/>
        <v>20250</v>
      </c>
      <c r="Q3509" s="24" t="e">
        <f>+#REF!-I3509</f>
        <v>#REF!</v>
      </c>
      <c r="R3509" s="25">
        <f t="shared" si="277"/>
        <v>5400</v>
      </c>
      <c r="S3509" s="25" t="e">
        <f t="shared" si="278"/>
        <v>#REF!</v>
      </c>
      <c r="T3509" s="25">
        <f t="shared" si="275"/>
        <v>5400</v>
      </c>
      <c r="U3509" s="25"/>
      <c r="V3509" s="23"/>
      <c r="W3509" s="23"/>
      <c r="X3509" s="24" t="e">
        <f>+#REF!-I3509</f>
        <v>#REF!</v>
      </c>
      <c r="Y3509" s="23"/>
      <c r="Z3509" s="23"/>
      <c r="AA3509" s="23"/>
      <c r="AB3509" s="23"/>
      <c r="AC3509" s="23"/>
      <c r="AD3509" s="23"/>
      <c r="AE3509" s="26" t="str">
        <f>VLOOKUP(E3509,'[1]Tirupati Member''s Detail'!$D$2:$L$1048576,9,0)</f>
        <v>Last communicatlion 2007 and outstanding Rs 20250/-</v>
      </c>
    </row>
    <row r="3510" spans="1:31" x14ac:dyDescent="0.3">
      <c r="A3510" s="27">
        <v>3514</v>
      </c>
      <c r="B3510" s="28"/>
      <c r="C3510" s="29" t="s">
        <v>10006</v>
      </c>
      <c r="D3510" s="20" t="s">
        <v>22</v>
      </c>
      <c r="E3510" s="29">
        <v>1001130</v>
      </c>
      <c r="F3510" s="20" t="s">
        <v>24</v>
      </c>
      <c r="G3510" s="20" t="s">
        <v>25</v>
      </c>
      <c r="H3510" s="29" t="s">
        <v>9278</v>
      </c>
      <c r="I3510" s="30">
        <v>1995</v>
      </c>
      <c r="J3510" s="29" t="s">
        <v>10007</v>
      </c>
      <c r="K3510" s="22" t="str">
        <f>VLOOKUP(E3510,'[1]Tirupati Member''s Detail'!$D$2:$L$1048576,8,0)</f>
        <v>No</v>
      </c>
      <c r="L3510" s="23">
        <f>VLOOKUP(E3510,'[1]Tirupati Member''s Detail'!$D$2:$L$1048576,4,0)</f>
        <v>32000</v>
      </c>
      <c r="M3510" s="23">
        <f t="shared" si="274"/>
        <v>32000</v>
      </c>
      <c r="N3510" s="23">
        <f>VLOOKUP(E3510,'[1]Tirupati Member''s Detail'!$D$2:$L$1048576,5,0)</f>
        <v>32000</v>
      </c>
      <c r="O3510" s="23" t="str">
        <f>VLOOKUP(E3510,'[1]Tirupati Member''s Detail'!$D$2:$L$1048576,7,0)</f>
        <v>I.R.M</v>
      </c>
      <c r="P3510" s="23">
        <f t="shared" si="276"/>
        <v>0</v>
      </c>
      <c r="Q3510" s="24" t="e">
        <f>+#REF!-I3510</f>
        <v>#REF!</v>
      </c>
      <c r="R3510" s="25">
        <f t="shared" si="277"/>
        <v>25600</v>
      </c>
      <c r="S3510" s="25" t="e">
        <f t="shared" si="278"/>
        <v>#REF!</v>
      </c>
      <c r="T3510" s="25">
        <f t="shared" si="275"/>
        <v>25600</v>
      </c>
      <c r="U3510" s="25"/>
      <c r="V3510" s="23"/>
      <c r="W3510" s="23"/>
      <c r="X3510" s="24" t="e">
        <f>+#REF!-I3510</f>
        <v>#REF!</v>
      </c>
      <c r="Y3510" s="23"/>
      <c r="Z3510" s="23"/>
      <c r="AA3510" s="23"/>
      <c r="AB3510" s="23"/>
      <c r="AC3510" s="23"/>
      <c r="AD3510" s="23"/>
      <c r="AE3510" s="26" t="str">
        <f>VLOOKUP(E3510,'[1]Tirupati Member''s Detail'!$D$2:$L$1048576,9,0)</f>
        <v>As POD last communication 07</v>
      </c>
    </row>
    <row r="3511" spans="1:31" x14ac:dyDescent="0.3">
      <c r="A3511" s="27">
        <v>3515</v>
      </c>
      <c r="B3511" s="28"/>
      <c r="C3511" s="29" t="s">
        <v>10008</v>
      </c>
      <c r="D3511" s="20" t="s">
        <v>22</v>
      </c>
      <c r="E3511" s="29">
        <v>1001131</v>
      </c>
      <c r="F3511" s="20" t="s">
        <v>24</v>
      </c>
      <c r="G3511" s="20" t="s">
        <v>25</v>
      </c>
      <c r="H3511" s="29" t="s">
        <v>3005</v>
      </c>
      <c r="I3511" s="30">
        <v>1995</v>
      </c>
      <c r="J3511" s="29" t="s">
        <v>10009</v>
      </c>
      <c r="K3511" s="22" t="str">
        <f>VLOOKUP(E3511,'[1]Tirupati Member''s Detail'!$D$2:$L$1048576,8,0)</f>
        <v>No</v>
      </c>
      <c r="L3511" s="23">
        <f>VLOOKUP(E3511,'[1]Tirupati Member''s Detail'!$D$2:$L$1048576,4,0)</f>
        <v>22000</v>
      </c>
      <c r="M3511" s="23">
        <f t="shared" si="274"/>
        <v>22000</v>
      </c>
      <c r="N3511" s="23">
        <f>VLOOKUP(E3511,'[1]Tirupati Member''s Detail'!$D$2:$L$1048576,5,0)</f>
        <v>6600</v>
      </c>
      <c r="O3511" s="23" t="str">
        <f>VLOOKUP(E3511,'[1]Tirupati Member''s Detail'!$D$2:$L$1048576,7,0)</f>
        <v>Outstanding</v>
      </c>
      <c r="P3511" s="23">
        <f t="shared" si="276"/>
        <v>15400</v>
      </c>
      <c r="Q3511" s="24" t="e">
        <f>+#REF!-I3511</f>
        <v>#REF!</v>
      </c>
      <c r="R3511" s="25">
        <f t="shared" si="277"/>
        <v>5280</v>
      </c>
      <c r="S3511" s="25" t="e">
        <f t="shared" si="278"/>
        <v>#REF!</v>
      </c>
      <c r="T3511" s="25">
        <f t="shared" si="275"/>
        <v>5280</v>
      </c>
      <c r="U3511" s="25"/>
      <c r="V3511" s="23"/>
      <c r="W3511" s="23"/>
      <c r="X3511" s="24" t="e">
        <f>+#REF!-I3511</f>
        <v>#REF!</v>
      </c>
      <c r="Y3511" s="23"/>
      <c r="Z3511" s="23"/>
      <c r="AA3511" s="23"/>
      <c r="AB3511" s="23"/>
      <c r="AC3511" s="23"/>
      <c r="AD3511" s="23"/>
      <c r="AE3511" s="26" t="str">
        <f>VLOOKUP(E3511,'[1]Tirupati Member''s Detail'!$D$2:$L$1048576,9,0)</f>
        <v xml:space="preserve"> last communication 01, Outstanding Rs 15400/-</v>
      </c>
    </row>
    <row r="3512" spans="1:31" x14ac:dyDescent="0.3">
      <c r="A3512" s="27">
        <v>3516</v>
      </c>
      <c r="B3512" s="28"/>
      <c r="C3512" s="29" t="s">
        <v>10010</v>
      </c>
      <c r="D3512" s="20" t="s">
        <v>22</v>
      </c>
      <c r="E3512" s="29">
        <v>1001133</v>
      </c>
      <c r="F3512" s="20" t="s">
        <v>24</v>
      </c>
      <c r="G3512" s="20" t="s">
        <v>25</v>
      </c>
      <c r="H3512" s="29" t="s">
        <v>3021</v>
      </c>
      <c r="I3512" s="30">
        <v>1995</v>
      </c>
      <c r="J3512" s="29" t="s">
        <v>10011</v>
      </c>
      <c r="K3512" s="22" t="str">
        <f>VLOOKUP(E3512,'[1]Tirupati Member''s Detail'!$D$2:$L$1048576,8,0)</f>
        <v>No</v>
      </c>
      <c r="L3512" s="23">
        <f>VLOOKUP(E3512,'[1]Tirupati Member''s Detail'!$D$2:$L$1048576,4,0)</f>
        <v>27000</v>
      </c>
      <c r="M3512" s="23">
        <f t="shared" si="274"/>
        <v>27000</v>
      </c>
      <c r="N3512" s="23">
        <f>VLOOKUP(E3512,'[1]Tirupati Member''s Detail'!$D$2:$L$1048576,5,0)</f>
        <v>27000</v>
      </c>
      <c r="O3512" s="23" t="str">
        <f>VLOOKUP(E3512,'[1]Tirupati Member''s Detail'!$D$2:$L$1048576,7,0)</f>
        <v>I.R.M</v>
      </c>
      <c r="P3512" s="23">
        <f t="shared" si="276"/>
        <v>0</v>
      </c>
      <c r="Q3512" s="24" t="e">
        <f>+#REF!-I3512</f>
        <v>#REF!</v>
      </c>
      <c r="R3512" s="25">
        <f t="shared" si="277"/>
        <v>21600</v>
      </c>
      <c r="S3512" s="25" t="e">
        <f t="shared" si="278"/>
        <v>#REF!</v>
      </c>
      <c r="T3512" s="25">
        <f t="shared" si="275"/>
        <v>21600</v>
      </c>
      <c r="U3512" s="25"/>
      <c r="V3512" s="23"/>
      <c r="W3512" s="23"/>
      <c r="X3512" s="24" t="e">
        <f>+#REF!-I3512</f>
        <v>#REF!</v>
      </c>
      <c r="Y3512" s="23"/>
      <c r="Z3512" s="23"/>
      <c r="AA3512" s="23"/>
      <c r="AB3512" s="23"/>
      <c r="AC3512" s="23"/>
      <c r="AD3512" s="23"/>
      <c r="AE3512" s="26" t="str">
        <f>VLOOKUP(E3512,'[1]Tirupati Member''s Detail'!$D$2:$L$1048576,9,0)</f>
        <v>As POD last communication 07</v>
      </c>
    </row>
    <row r="3513" spans="1:31" ht="28.8" x14ac:dyDescent="0.3">
      <c r="A3513" s="27">
        <v>3517</v>
      </c>
      <c r="B3513" s="28"/>
      <c r="C3513" s="29" t="s">
        <v>10012</v>
      </c>
      <c r="D3513" s="20" t="s">
        <v>22</v>
      </c>
      <c r="E3513" s="29">
        <v>1001135</v>
      </c>
      <c r="F3513" s="20" t="s">
        <v>24</v>
      </c>
      <c r="G3513" s="20" t="s">
        <v>25</v>
      </c>
      <c r="H3513" s="29" t="s">
        <v>3031</v>
      </c>
      <c r="I3513" s="30">
        <v>1995</v>
      </c>
      <c r="J3513" s="29" t="s">
        <v>10013</v>
      </c>
      <c r="K3513" s="22" t="str">
        <f>VLOOKUP(E3513,'[1]Tirupati Member''s Detail'!$D$2:$L$1048576,8,0)</f>
        <v>No</v>
      </c>
      <c r="L3513" s="23">
        <f>VLOOKUP(E3513,'[1]Tirupati Member''s Detail'!$D$2:$L$1048576,4,0)</f>
        <v>27000</v>
      </c>
      <c r="M3513" s="23">
        <f t="shared" si="274"/>
        <v>27000</v>
      </c>
      <c r="N3513" s="23">
        <f>VLOOKUP(E3513,'[1]Tirupati Member''s Detail'!$D$2:$L$1048576,5,0)</f>
        <v>22950</v>
      </c>
      <c r="O3513" s="23" t="str">
        <f>VLOOKUP(E3513,'[1]Tirupati Member''s Detail'!$D$2:$L$1048576,7,0)</f>
        <v>Outstanding</v>
      </c>
      <c r="P3513" s="23">
        <f t="shared" si="276"/>
        <v>4050</v>
      </c>
      <c r="Q3513" s="24" t="e">
        <f>+#REF!-I3513</f>
        <v>#REF!</v>
      </c>
      <c r="R3513" s="25">
        <f t="shared" si="277"/>
        <v>18360</v>
      </c>
      <c r="S3513" s="25" t="e">
        <f t="shared" si="278"/>
        <v>#REF!</v>
      </c>
      <c r="T3513" s="25">
        <f t="shared" si="275"/>
        <v>18360</v>
      </c>
      <c r="U3513" s="25"/>
      <c r="V3513" s="23"/>
      <c r="W3513" s="23"/>
      <c r="X3513" s="24" t="e">
        <f>+#REF!-I3513</f>
        <v>#REF!</v>
      </c>
      <c r="Y3513" s="23"/>
      <c r="Z3513" s="23"/>
      <c r="AA3513" s="23"/>
      <c r="AB3513" s="23"/>
      <c r="AC3513" s="23"/>
      <c r="AD3513" s="23"/>
      <c r="AE3513" s="26" t="str">
        <f>VLOOKUP(E3513,'[1]Tirupati Member''s Detail'!$D$2:$L$1048576,9,0)</f>
        <v>As POD Last communication 07. Outstanding Rs 4050/-total 2 membership of TPT:- 07000219 &amp; 01001135</v>
      </c>
    </row>
    <row r="3514" spans="1:31" x14ac:dyDescent="0.3">
      <c r="A3514" s="27">
        <v>3518</v>
      </c>
      <c r="B3514" s="28"/>
      <c r="C3514" s="29" t="s">
        <v>10014</v>
      </c>
      <c r="D3514" s="20" t="s">
        <v>22</v>
      </c>
      <c r="E3514" s="29">
        <v>1001136</v>
      </c>
      <c r="F3514" s="20" t="s">
        <v>24</v>
      </c>
      <c r="G3514" s="20" t="s">
        <v>25</v>
      </c>
      <c r="H3514" s="29" t="s">
        <v>3070</v>
      </c>
      <c r="I3514" s="30">
        <v>1995</v>
      </c>
      <c r="J3514" s="29" t="s">
        <v>10015</v>
      </c>
      <c r="K3514" s="22" t="str">
        <f>VLOOKUP(E3514,'[1]Tirupati Member''s Detail'!$D$2:$L$1048576,8,0)</f>
        <v>No</v>
      </c>
      <c r="L3514" s="23">
        <f>VLOOKUP(E3514,'[1]Tirupati Member''s Detail'!$D$2:$L$1048576,4,0)</f>
        <v>22000</v>
      </c>
      <c r="M3514" s="23">
        <f t="shared" si="274"/>
        <v>22000</v>
      </c>
      <c r="N3514" s="23">
        <f>VLOOKUP(E3514,'[1]Tirupati Member''s Detail'!$D$2:$L$1048576,5,0)</f>
        <v>22000</v>
      </c>
      <c r="O3514" s="23" t="str">
        <f>VLOOKUP(E3514,'[1]Tirupati Member''s Detail'!$D$2:$L$1048576,7,0)</f>
        <v>I.R.M</v>
      </c>
      <c r="P3514" s="23">
        <f t="shared" si="276"/>
        <v>0</v>
      </c>
      <c r="Q3514" s="24" t="e">
        <f>+#REF!-I3514</f>
        <v>#REF!</v>
      </c>
      <c r="R3514" s="25">
        <f t="shared" si="277"/>
        <v>17600</v>
      </c>
      <c r="S3514" s="25" t="e">
        <f t="shared" si="278"/>
        <v>#REF!</v>
      </c>
      <c r="T3514" s="25">
        <f t="shared" si="275"/>
        <v>17600</v>
      </c>
      <c r="U3514" s="25"/>
      <c r="V3514" s="23"/>
      <c r="W3514" s="23"/>
      <c r="X3514" s="24" t="e">
        <f>+#REF!-I3514</f>
        <v>#REF!</v>
      </c>
      <c r="Y3514" s="23"/>
      <c r="Z3514" s="23"/>
      <c r="AA3514" s="23"/>
      <c r="AB3514" s="23"/>
      <c r="AC3514" s="23"/>
      <c r="AD3514" s="23"/>
      <c r="AE3514" s="26" t="str">
        <f>VLOOKUP(E3514,'[1]Tirupati Member''s Detail'!$D$2:$L$1048576,9,0)</f>
        <v>As POD last communication 07</v>
      </c>
    </row>
    <row r="3515" spans="1:31" x14ac:dyDescent="0.3">
      <c r="A3515" s="27">
        <v>3519</v>
      </c>
      <c r="B3515" s="28"/>
      <c r="C3515" s="29" t="s">
        <v>10016</v>
      </c>
      <c r="D3515" s="20" t="s">
        <v>22</v>
      </c>
      <c r="E3515" s="29">
        <v>1001138</v>
      </c>
      <c r="F3515" s="20" t="s">
        <v>24</v>
      </c>
      <c r="G3515" s="20" t="s">
        <v>25</v>
      </c>
      <c r="H3515" s="29" t="s">
        <v>7901</v>
      </c>
      <c r="I3515" s="30">
        <v>1995</v>
      </c>
      <c r="J3515" s="29" t="s">
        <v>10017</v>
      </c>
      <c r="K3515" s="22" t="str">
        <f>VLOOKUP(E3515,'[1]Tirupati Member''s Detail'!$D$2:$L$1048576,8,0)</f>
        <v>No</v>
      </c>
      <c r="L3515" s="23">
        <f>VLOOKUP(E3515,'[1]Tirupati Member''s Detail'!$D$2:$L$1048576,4,0)</f>
        <v>32000</v>
      </c>
      <c r="M3515" s="23">
        <f t="shared" si="274"/>
        <v>32000</v>
      </c>
      <c r="N3515" s="23">
        <f>VLOOKUP(E3515,'[1]Tirupati Member''s Detail'!$D$2:$L$1048576,5,0)</f>
        <v>32000</v>
      </c>
      <c r="O3515" s="23" t="str">
        <f>VLOOKUP(E3515,'[1]Tirupati Member''s Detail'!$D$2:$L$1048576,7,0)</f>
        <v>I.R.M</v>
      </c>
      <c r="P3515" s="23">
        <f t="shared" si="276"/>
        <v>0</v>
      </c>
      <c r="Q3515" s="24" t="e">
        <f>+#REF!-I3515</f>
        <v>#REF!</v>
      </c>
      <c r="R3515" s="25">
        <f t="shared" si="277"/>
        <v>25600</v>
      </c>
      <c r="S3515" s="25" t="e">
        <f t="shared" si="278"/>
        <v>#REF!</v>
      </c>
      <c r="T3515" s="25">
        <f t="shared" si="275"/>
        <v>25600</v>
      </c>
      <c r="U3515" s="25"/>
      <c r="V3515" s="23"/>
      <c r="W3515" s="23"/>
      <c r="X3515" s="24" t="e">
        <f>+#REF!-I3515</f>
        <v>#REF!</v>
      </c>
      <c r="Y3515" s="23"/>
      <c r="Z3515" s="23"/>
      <c r="AA3515" s="23"/>
      <c r="AB3515" s="23"/>
      <c r="AC3515" s="23"/>
      <c r="AD3515" s="23"/>
      <c r="AE3515" s="26" t="str">
        <f>VLOOKUP(E3515,'[1]Tirupati Member''s Detail'!$D$2:$L$1048576,9,0)</f>
        <v>Telehphoinc comm reply with detail in 2022</v>
      </c>
    </row>
    <row r="3516" spans="1:31" x14ac:dyDescent="0.3">
      <c r="A3516" s="27">
        <v>3520</v>
      </c>
      <c r="B3516" s="28"/>
      <c r="C3516" s="29" t="s">
        <v>10018</v>
      </c>
      <c r="D3516" s="20" t="s">
        <v>22</v>
      </c>
      <c r="E3516" s="29">
        <v>1001139</v>
      </c>
      <c r="F3516" s="20" t="s">
        <v>24</v>
      </c>
      <c r="G3516" s="20" t="s">
        <v>25</v>
      </c>
      <c r="H3516" s="29" t="s">
        <v>3021</v>
      </c>
      <c r="I3516" s="30">
        <v>1995</v>
      </c>
      <c r="J3516" s="29" t="s">
        <v>10019</v>
      </c>
      <c r="K3516" s="22" t="str">
        <f>VLOOKUP(E3516,'[1]Tirupati Member''s Detail'!$D$2:$L$1048576,8,0)</f>
        <v>No</v>
      </c>
      <c r="L3516" s="23">
        <f>VLOOKUP(E3516,'[1]Tirupati Member''s Detail'!$D$2:$L$1048576,4,0)</f>
        <v>27000</v>
      </c>
      <c r="M3516" s="23">
        <f t="shared" si="274"/>
        <v>27000</v>
      </c>
      <c r="N3516" s="23">
        <f>VLOOKUP(E3516,'[1]Tirupati Member''s Detail'!$D$2:$L$1048576,5,0)</f>
        <v>27000</v>
      </c>
      <c r="O3516" s="23" t="str">
        <f>VLOOKUP(E3516,'[1]Tirupati Member''s Detail'!$D$2:$L$1048576,7,0)</f>
        <v>I.R.M</v>
      </c>
      <c r="P3516" s="23">
        <f t="shared" si="276"/>
        <v>0</v>
      </c>
      <c r="Q3516" s="24" t="e">
        <f>+#REF!-I3516</f>
        <v>#REF!</v>
      </c>
      <c r="R3516" s="25">
        <f t="shared" si="277"/>
        <v>21600</v>
      </c>
      <c r="S3516" s="25" t="e">
        <f t="shared" si="278"/>
        <v>#REF!</v>
      </c>
      <c r="T3516" s="25">
        <f t="shared" si="275"/>
        <v>21600</v>
      </c>
      <c r="U3516" s="25"/>
      <c r="V3516" s="23"/>
      <c r="W3516" s="23"/>
      <c r="X3516" s="24" t="e">
        <f>+#REF!-I3516</f>
        <v>#REF!</v>
      </c>
      <c r="Y3516" s="23"/>
      <c r="Z3516" s="23"/>
      <c r="AA3516" s="23"/>
      <c r="AB3516" s="23"/>
      <c r="AC3516" s="23"/>
      <c r="AD3516" s="23"/>
      <c r="AE3516" s="26" t="str">
        <f>VLOOKUP(E3516,'[1]Tirupati Member''s Detail'!$D$2:$L$1048576,9,0)</f>
        <v>As Pod last communication 07</v>
      </c>
    </row>
    <row r="3517" spans="1:31" x14ac:dyDescent="0.3">
      <c r="A3517" s="27">
        <v>3521</v>
      </c>
      <c r="B3517" s="28"/>
      <c r="C3517" s="29" t="s">
        <v>10020</v>
      </c>
      <c r="D3517" s="20" t="s">
        <v>22</v>
      </c>
      <c r="E3517" s="29">
        <v>1001141</v>
      </c>
      <c r="F3517" s="20" t="s">
        <v>24</v>
      </c>
      <c r="G3517" s="20" t="s">
        <v>25</v>
      </c>
      <c r="H3517" s="29" t="s">
        <v>3287</v>
      </c>
      <c r="I3517" s="30">
        <v>1995</v>
      </c>
      <c r="J3517" s="29" t="s">
        <v>10021</v>
      </c>
      <c r="K3517" s="22" t="str">
        <f>VLOOKUP(E3517,'[1]Tirupati Member''s Detail'!$D$2:$L$1048576,8,0)</f>
        <v>No</v>
      </c>
      <c r="L3517" s="23">
        <f>VLOOKUP(E3517,'[1]Tirupati Member''s Detail'!$D$2:$L$1048576,4,0)</f>
        <v>22000</v>
      </c>
      <c r="M3517" s="23">
        <f t="shared" si="274"/>
        <v>22000</v>
      </c>
      <c r="N3517" s="23">
        <f>VLOOKUP(E3517,'[1]Tirupati Member''s Detail'!$D$2:$L$1048576,5,0)</f>
        <v>22000</v>
      </c>
      <c r="O3517" s="23" t="str">
        <f>VLOOKUP(E3517,'[1]Tirupati Member''s Detail'!$D$2:$L$1048576,7,0)</f>
        <v>I.R.M</v>
      </c>
      <c r="P3517" s="23">
        <f t="shared" si="276"/>
        <v>0</v>
      </c>
      <c r="Q3517" s="24" t="e">
        <f>+#REF!-I3517</f>
        <v>#REF!</v>
      </c>
      <c r="R3517" s="25">
        <f t="shared" si="277"/>
        <v>17600</v>
      </c>
      <c r="S3517" s="25" t="e">
        <f t="shared" si="278"/>
        <v>#REF!</v>
      </c>
      <c r="T3517" s="25">
        <f t="shared" si="275"/>
        <v>17600</v>
      </c>
      <c r="U3517" s="25"/>
      <c r="V3517" s="23"/>
      <c r="W3517" s="23"/>
      <c r="X3517" s="24" t="e">
        <f>+#REF!-I3517</f>
        <v>#REF!</v>
      </c>
      <c r="Y3517" s="23"/>
      <c r="Z3517" s="23"/>
      <c r="AA3517" s="23"/>
      <c r="AB3517" s="23"/>
      <c r="AC3517" s="23"/>
      <c r="AD3517" s="23"/>
      <c r="AE3517" s="26" t="str">
        <f>VLOOKUP(E3517,'[1]Tirupati Member''s Detail'!$D$2:$L$1048576,9,0)</f>
        <v>no communication till date</v>
      </c>
    </row>
    <row r="3518" spans="1:31" x14ac:dyDescent="0.3">
      <c r="A3518" s="27">
        <v>3522</v>
      </c>
      <c r="B3518" s="28"/>
      <c r="C3518" s="29" t="s">
        <v>10022</v>
      </c>
      <c r="D3518" s="20" t="s">
        <v>22</v>
      </c>
      <c r="E3518" s="29">
        <v>1001142</v>
      </c>
      <c r="F3518" s="20" t="s">
        <v>24</v>
      </c>
      <c r="G3518" s="20" t="s">
        <v>25</v>
      </c>
      <c r="H3518" s="29" t="s">
        <v>3321</v>
      </c>
      <c r="I3518" s="30">
        <v>1995</v>
      </c>
      <c r="J3518" s="29" t="s">
        <v>10023</v>
      </c>
      <c r="K3518" s="22" t="str">
        <f>VLOOKUP(E3518,'[1]Tirupati Member''s Detail'!$D$2:$L$1048576,8,0)</f>
        <v>No</v>
      </c>
      <c r="L3518" s="23">
        <f>VLOOKUP(E3518,'[1]Tirupati Member''s Detail'!$D$2:$L$1048576,4,0)</f>
        <v>27000</v>
      </c>
      <c r="M3518" s="23">
        <f t="shared" si="274"/>
        <v>27000</v>
      </c>
      <c r="N3518" s="23">
        <f>VLOOKUP(E3518,'[1]Tirupati Member''s Detail'!$D$2:$L$1048576,5,0)</f>
        <v>6750</v>
      </c>
      <c r="O3518" s="23" t="str">
        <f>VLOOKUP(E3518,'[1]Tirupati Member''s Detail'!$D$2:$L$1048576,7,0)</f>
        <v>Outstanding</v>
      </c>
      <c r="P3518" s="23">
        <f t="shared" si="276"/>
        <v>20250</v>
      </c>
      <c r="Q3518" s="24" t="e">
        <f>+#REF!-I3518</f>
        <v>#REF!</v>
      </c>
      <c r="R3518" s="25">
        <f t="shared" si="277"/>
        <v>5400</v>
      </c>
      <c r="S3518" s="25" t="e">
        <f t="shared" si="278"/>
        <v>#REF!</v>
      </c>
      <c r="T3518" s="25">
        <f t="shared" si="275"/>
        <v>5400</v>
      </c>
      <c r="U3518" s="25"/>
      <c r="V3518" s="23"/>
      <c r="W3518" s="23"/>
      <c r="X3518" s="24" t="e">
        <f>+#REF!-I3518</f>
        <v>#REF!</v>
      </c>
      <c r="Y3518" s="23"/>
      <c r="Z3518" s="23"/>
      <c r="AA3518" s="23"/>
      <c r="AB3518" s="23"/>
      <c r="AC3518" s="23"/>
      <c r="AD3518" s="23"/>
      <c r="AE3518" s="26" t="str">
        <f>VLOOKUP(E3518,'[1]Tirupati Member''s Detail'!$D$2:$L$1048576,9,0)</f>
        <v>Last communication 97. Outstanding Rs. 20250/-</v>
      </c>
    </row>
    <row r="3519" spans="1:31" x14ac:dyDescent="0.3">
      <c r="A3519" s="27">
        <v>3523</v>
      </c>
      <c r="B3519" s="28"/>
      <c r="C3519" s="29" t="s">
        <v>10024</v>
      </c>
      <c r="D3519" s="20" t="s">
        <v>22</v>
      </c>
      <c r="E3519" s="29">
        <v>1001143</v>
      </c>
      <c r="F3519" s="20" t="s">
        <v>24</v>
      </c>
      <c r="G3519" s="20" t="s">
        <v>25</v>
      </c>
      <c r="H3519" s="29" t="s">
        <v>7965</v>
      </c>
      <c r="I3519" s="30">
        <v>1995</v>
      </c>
      <c r="J3519" s="29" t="s">
        <v>10025</v>
      </c>
      <c r="K3519" s="22" t="str">
        <f>VLOOKUP(E3519,'[1]Tirupati Member''s Detail'!$D$2:$L$1048576,8,0)</f>
        <v>No</v>
      </c>
      <c r="L3519" s="23">
        <f>VLOOKUP(E3519,'[1]Tirupati Member''s Detail'!$D$2:$L$1048576,4,0)</f>
        <v>22000</v>
      </c>
      <c r="M3519" s="23">
        <f t="shared" si="274"/>
        <v>22000</v>
      </c>
      <c r="N3519" s="23">
        <f>VLOOKUP(E3519,'[1]Tirupati Member''s Detail'!$D$2:$L$1048576,5,0)</f>
        <v>22000</v>
      </c>
      <c r="O3519" s="23" t="str">
        <f>VLOOKUP(E3519,'[1]Tirupati Member''s Detail'!$D$2:$L$1048576,7,0)</f>
        <v>I.R.M</v>
      </c>
      <c r="P3519" s="23">
        <f t="shared" si="276"/>
        <v>0</v>
      </c>
      <c r="Q3519" s="24" t="e">
        <f>+#REF!-I3519</f>
        <v>#REF!</v>
      </c>
      <c r="R3519" s="25">
        <f t="shared" si="277"/>
        <v>17600</v>
      </c>
      <c r="S3519" s="25" t="e">
        <f t="shared" si="278"/>
        <v>#REF!</v>
      </c>
      <c r="T3519" s="25">
        <f t="shared" si="275"/>
        <v>17600</v>
      </c>
      <c r="U3519" s="25"/>
      <c r="V3519" s="23"/>
      <c r="W3519" s="23"/>
      <c r="X3519" s="24" t="e">
        <f>+#REF!-I3519</f>
        <v>#REF!</v>
      </c>
      <c r="Y3519" s="23"/>
      <c r="Z3519" s="23"/>
      <c r="AA3519" s="23"/>
      <c r="AB3519" s="23"/>
      <c r="AC3519" s="23"/>
      <c r="AD3519" s="23"/>
      <c r="AE3519" s="26" t="str">
        <f>VLOOKUP(E3519,'[1]Tirupati Member''s Detail'!$D$2:$L$1048576,9,0)</f>
        <v>no communication till date</v>
      </c>
    </row>
    <row r="3520" spans="1:31" x14ac:dyDescent="0.3">
      <c r="A3520" s="27">
        <v>3524</v>
      </c>
      <c r="B3520" s="28"/>
      <c r="C3520" s="29" t="s">
        <v>10026</v>
      </c>
      <c r="D3520" s="20" t="s">
        <v>22</v>
      </c>
      <c r="E3520" s="29">
        <v>1001144</v>
      </c>
      <c r="F3520" s="20" t="s">
        <v>24</v>
      </c>
      <c r="G3520" s="20" t="s">
        <v>25</v>
      </c>
      <c r="H3520" s="29" t="s">
        <v>3321</v>
      </c>
      <c r="I3520" s="30">
        <v>1995</v>
      </c>
      <c r="J3520" s="29" t="s">
        <v>10027</v>
      </c>
      <c r="K3520" s="22" t="str">
        <f>VLOOKUP(E3520,'[1]Tirupati Member''s Detail'!$D$2:$L$1048576,8,0)</f>
        <v>No</v>
      </c>
      <c r="L3520" s="23">
        <f>VLOOKUP(E3520,'[1]Tirupati Member''s Detail'!$D$2:$L$1048576,4,0)</f>
        <v>27000</v>
      </c>
      <c r="M3520" s="23">
        <f t="shared" si="274"/>
        <v>27000</v>
      </c>
      <c r="N3520" s="23">
        <f>VLOOKUP(E3520,'[1]Tirupati Member''s Detail'!$D$2:$L$1048576,5,0)</f>
        <v>27000</v>
      </c>
      <c r="O3520" s="23" t="str">
        <f>VLOOKUP(E3520,'[1]Tirupati Member''s Detail'!$D$2:$L$1048576,7,0)</f>
        <v>I.R.M</v>
      </c>
      <c r="P3520" s="23">
        <f t="shared" si="276"/>
        <v>0</v>
      </c>
      <c r="Q3520" s="24" t="e">
        <f>+#REF!-I3520</f>
        <v>#REF!</v>
      </c>
      <c r="R3520" s="25">
        <f t="shared" si="277"/>
        <v>21600</v>
      </c>
      <c r="S3520" s="25" t="e">
        <f t="shared" si="278"/>
        <v>#REF!</v>
      </c>
      <c r="T3520" s="25">
        <f t="shared" si="275"/>
        <v>21600</v>
      </c>
      <c r="U3520" s="25"/>
      <c r="V3520" s="23"/>
      <c r="W3520" s="23"/>
      <c r="X3520" s="24" t="e">
        <f>+#REF!-I3520</f>
        <v>#REF!</v>
      </c>
      <c r="Y3520" s="23"/>
      <c r="Z3520" s="23"/>
      <c r="AA3520" s="23"/>
      <c r="AB3520" s="23"/>
      <c r="AC3520" s="23"/>
      <c r="AD3520" s="23"/>
      <c r="AE3520" s="26" t="str">
        <f>VLOOKUP(E3520,'[1]Tirupati Member''s Detail'!$D$2:$L$1048576,9,0)</f>
        <v>As POD last communication 07</v>
      </c>
    </row>
    <row r="3521" spans="1:31" x14ac:dyDescent="0.3">
      <c r="A3521" s="27">
        <v>3525</v>
      </c>
      <c r="B3521" s="28"/>
      <c r="C3521" s="29" t="s">
        <v>10028</v>
      </c>
      <c r="D3521" s="20" t="s">
        <v>22</v>
      </c>
      <c r="E3521" s="29">
        <v>1001145</v>
      </c>
      <c r="F3521" s="20" t="s">
        <v>24</v>
      </c>
      <c r="G3521" s="20" t="s">
        <v>25</v>
      </c>
      <c r="H3521" s="29" t="s">
        <v>3005</v>
      </c>
      <c r="I3521" s="30">
        <v>1995</v>
      </c>
      <c r="J3521" s="29" t="s">
        <v>10029</v>
      </c>
      <c r="K3521" s="22">
        <f>VLOOKUP(E3521,'[1]Tirupati Member''s Detail'!$D$2:$L$1048576,8,0)</f>
        <v>2007</v>
      </c>
      <c r="L3521" s="23">
        <f>VLOOKUP(E3521,'[1]Tirupati Member''s Detail'!$D$2:$L$1048576,4,0)</f>
        <v>27000</v>
      </c>
      <c r="M3521" s="23">
        <f t="shared" si="274"/>
        <v>27000</v>
      </c>
      <c r="N3521" s="23">
        <f>VLOOKUP(E3521,'[1]Tirupati Member''s Detail'!$D$2:$L$1048576,5,0)</f>
        <v>27000</v>
      </c>
      <c r="O3521" s="23" t="str">
        <f>VLOOKUP(E3521,'[1]Tirupati Member''s Detail'!$D$2:$L$1048576,7,0)</f>
        <v>R.M</v>
      </c>
      <c r="P3521" s="23">
        <f t="shared" si="276"/>
        <v>0</v>
      </c>
      <c r="Q3521" s="24" t="e">
        <f>+#REF!-I3521</f>
        <v>#REF!</v>
      </c>
      <c r="R3521" s="25">
        <f t="shared" si="277"/>
        <v>21600</v>
      </c>
      <c r="S3521" s="25" t="e">
        <f t="shared" si="278"/>
        <v>#REF!</v>
      </c>
      <c r="T3521" s="25">
        <f t="shared" si="275"/>
        <v>21600</v>
      </c>
      <c r="U3521" s="25"/>
      <c r="V3521" s="23"/>
      <c r="W3521" s="23"/>
      <c r="X3521" s="24" t="e">
        <f>+#REF!-I3521</f>
        <v>#REF!</v>
      </c>
      <c r="Y3521" s="23"/>
      <c r="Z3521" s="23"/>
      <c r="AA3521" s="23"/>
      <c r="AB3521" s="23"/>
      <c r="AC3521" s="23"/>
      <c r="AD3521" s="23"/>
      <c r="AE3521" s="26" t="str">
        <f>VLOOKUP(E3521,'[1]Tirupati Member''s Detail'!$D$2:$L$1048576,9,0)</f>
        <v>last reminder sent 11</v>
      </c>
    </row>
    <row r="3522" spans="1:31" x14ac:dyDescent="0.3">
      <c r="A3522" s="27">
        <v>3526</v>
      </c>
      <c r="B3522" s="28"/>
      <c r="C3522" s="29" t="s">
        <v>10030</v>
      </c>
      <c r="D3522" s="20" t="s">
        <v>22</v>
      </c>
      <c r="E3522" s="29">
        <v>1001146</v>
      </c>
      <c r="F3522" s="20" t="s">
        <v>24</v>
      </c>
      <c r="G3522" s="20" t="s">
        <v>25</v>
      </c>
      <c r="H3522" s="29" t="s">
        <v>3066</v>
      </c>
      <c r="I3522" s="30">
        <v>1995</v>
      </c>
      <c r="J3522" s="29" t="s">
        <v>10031</v>
      </c>
      <c r="K3522" s="22" t="str">
        <f>VLOOKUP(E3522,'[1]Tirupati Member''s Detail'!$D$2:$L$1048576,8,0)</f>
        <v>No</v>
      </c>
      <c r="L3522" s="23">
        <f>VLOOKUP(E3522,'[1]Tirupati Member''s Detail'!$D$2:$L$1048576,4,0)</f>
        <v>32000</v>
      </c>
      <c r="M3522" s="23">
        <f t="shared" si="274"/>
        <v>32000</v>
      </c>
      <c r="N3522" s="23">
        <f>VLOOKUP(E3522,'[1]Tirupati Member''s Detail'!$D$2:$L$1048576,5,0)</f>
        <v>32000</v>
      </c>
      <c r="O3522" s="23" t="str">
        <f>VLOOKUP(E3522,'[1]Tirupati Member''s Detail'!$D$2:$L$1048576,7,0)</f>
        <v>I.R.M</v>
      </c>
      <c r="P3522" s="23">
        <f t="shared" si="276"/>
        <v>0</v>
      </c>
      <c r="Q3522" s="24" t="e">
        <f>+#REF!-I3522</f>
        <v>#REF!</v>
      </c>
      <c r="R3522" s="25">
        <f t="shared" si="277"/>
        <v>25600</v>
      </c>
      <c r="S3522" s="25" t="e">
        <f t="shared" si="278"/>
        <v>#REF!</v>
      </c>
      <c r="T3522" s="25">
        <f t="shared" si="275"/>
        <v>25600</v>
      </c>
      <c r="U3522" s="25"/>
      <c r="V3522" s="23"/>
      <c r="W3522" s="23"/>
      <c r="X3522" s="24" t="e">
        <f>+#REF!-I3522</f>
        <v>#REF!</v>
      </c>
      <c r="Y3522" s="23"/>
      <c r="Z3522" s="23"/>
      <c r="AA3522" s="23"/>
      <c r="AB3522" s="23"/>
      <c r="AC3522" s="23"/>
      <c r="AD3522" s="23"/>
      <c r="AE3522" s="26" t="str">
        <f>VLOOKUP(E3522,'[1]Tirupati Member''s Detail'!$D$2:$L$1048576,9,0)</f>
        <v>As POD last communication 07</v>
      </c>
    </row>
    <row r="3523" spans="1:31" x14ac:dyDescent="0.3">
      <c r="A3523" s="27">
        <v>3527</v>
      </c>
      <c r="B3523" s="28"/>
      <c r="C3523" s="29" t="s">
        <v>10032</v>
      </c>
      <c r="D3523" s="20" t="s">
        <v>22</v>
      </c>
      <c r="E3523" s="29">
        <v>1001147</v>
      </c>
      <c r="F3523" s="20" t="s">
        <v>24</v>
      </c>
      <c r="G3523" s="20" t="s">
        <v>25</v>
      </c>
      <c r="H3523" s="29" t="s">
        <v>8104</v>
      </c>
      <c r="I3523" s="30">
        <v>1995</v>
      </c>
      <c r="J3523" s="29" t="s">
        <v>10033</v>
      </c>
      <c r="K3523" s="22" t="str">
        <f>VLOOKUP(E3523,'[1]Tirupati Member''s Detail'!$D$2:$L$1048576,8,0)</f>
        <v>No</v>
      </c>
      <c r="L3523" s="23">
        <f>VLOOKUP(E3523,'[1]Tirupati Member''s Detail'!$D$2:$L$1048576,4,0)</f>
        <v>27000</v>
      </c>
      <c r="M3523" s="23">
        <f t="shared" ref="M3523:M3586" si="279">+L3523</f>
        <v>27000</v>
      </c>
      <c r="N3523" s="23">
        <f>VLOOKUP(E3523,'[1]Tirupati Member''s Detail'!$D$2:$L$1048576,5,0)</f>
        <v>27000</v>
      </c>
      <c r="O3523" s="23" t="str">
        <f>VLOOKUP(E3523,'[1]Tirupati Member''s Detail'!$D$2:$L$1048576,7,0)</f>
        <v>I.R.M</v>
      </c>
      <c r="P3523" s="23">
        <f t="shared" si="276"/>
        <v>0</v>
      </c>
      <c r="Q3523" s="24" t="e">
        <f>+#REF!-I3523</f>
        <v>#REF!</v>
      </c>
      <c r="R3523" s="25">
        <f t="shared" si="277"/>
        <v>21600</v>
      </c>
      <c r="S3523" s="25" t="e">
        <f t="shared" si="278"/>
        <v>#REF!</v>
      </c>
      <c r="T3523" s="25">
        <f t="shared" ref="T3523:T3586" si="280">IF(O3523="regular",0,(N3523-(N3523*20%)))</f>
        <v>21600</v>
      </c>
      <c r="U3523" s="25"/>
      <c r="V3523" s="23"/>
      <c r="W3523" s="23"/>
      <c r="X3523" s="24" t="e">
        <f>+#REF!-I3523</f>
        <v>#REF!</v>
      </c>
      <c r="Y3523" s="23"/>
      <c r="Z3523" s="23"/>
      <c r="AA3523" s="23"/>
      <c r="AB3523" s="23"/>
      <c r="AC3523" s="23"/>
      <c r="AD3523" s="23"/>
      <c r="AE3523" s="26" t="str">
        <f>VLOOKUP(E3523,'[1]Tirupati Member''s Detail'!$D$2:$L$1048576,9,0)</f>
        <v>last reminder sent 13</v>
      </c>
    </row>
    <row r="3524" spans="1:31" x14ac:dyDescent="0.3">
      <c r="A3524" s="27">
        <v>3528</v>
      </c>
      <c r="B3524" s="28"/>
      <c r="C3524" s="29" t="s">
        <v>10034</v>
      </c>
      <c r="D3524" s="20" t="s">
        <v>22</v>
      </c>
      <c r="E3524" s="29">
        <v>1001148</v>
      </c>
      <c r="F3524" s="20" t="s">
        <v>24</v>
      </c>
      <c r="G3524" s="20" t="s">
        <v>25</v>
      </c>
      <c r="H3524" s="29" t="s">
        <v>9278</v>
      </c>
      <c r="I3524" s="30">
        <v>1995</v>
      </c>
      <c r="J3524" s="29" t="s">
        <v>10035</v>
      </c>
      <c r="K3524" s="22" t="str">
        <f>VLOOKUP(E3524,'[1]Tirupati Member''s Detail'!$D$2:$L$1048576,8,0)</f>
        <v>No</v>
      </c>
      <c r="L3524" s="23">
        <f>VLOOKUP(E3524,'[1]Tirupati Member''s Detail'!$D$2:$L$1048576,4,0)</f>
        <v>32000</v>
      </c>
      <c r="M3524" s="23">
        <f t="shared" si="279"/>
        <v>32000</v>
      </c>
      <c r="N3524" s="23">
        <f>VLOOKUP(E3524,'[1]Tirupati Member''s Detail'!$D$2:$L$1048576,5,0)</f>
        <v>32000</v>
      </c>
      <c r="O3524" s="23" t="str">
        <f>VLOOKUP(E3524,'[1]Tirupati Member''s Detail'!$D$2:$L$1048576,7,0)</f>
        <v>I.R.M</v>
      </c>
      <c r="P3524" s="23">
        <f t="shared" ref="P3524:P3587" si="281">+M3524-N3524</f>
        <v>0</v>
      </c>
      <c r="Q3524" s="24" t="e">
        <f>+#REF!-I3524</f>
        <v>#REF!</v>
      </c>
      <c r="R3524" s="25">
        <f t="shared" si="277"/>
        <v>25600</v>
      </c>
      <c r="S3524" s="25" t="e">
        <f t="shared" si="278"/>
        <v>#REF!</v>
      </c>
      <c r="T3524" s="25">
        <f t="shared" si="280"/>
        <v>25600</v>
      </c>
      <c r="U3524" s="25"/>
      <c r="V3524" s="23"/>
      <c r="W3524" s="23"/>
      <c r="X3524" s="24" t="e">
        <f>+#REF!-I3524</f>
        <v>#REF!</v>
      </c>
      <c r="Y3524" s="23"/>
      <c r="Z3524" s="23"/>
      <c r="AA3524" s="23"/>
      <c r="AB3524" s="23"/>
      <c r="AC3524" s="23"/>
      <c r="AD3524" s="23"/>
      <c r="AE3524" s="26" t="str">
        <f>VLOOKUP(E3524,'[1]Tirupati Member''s Detail'!$D$2:$L$1048576,9,0)</f>
        <v>last communication 99</v>
      </c>
    </row>
    <row r="3525" spans="1:31" x14ac:dyDescent="0.3">
      <c r="A3525" s="27">
        <v>3529</v>
      </c>
      <c r="B3525" s="28"/>
      <c r="C3525" s="29" t="s">
        <v>10036</v>
      </c>
      <c r="D3525" s="20" t="s">
        <v>22</v>
      </c>
      <c r="E3525" s="29">
        <v>1001150</v>
      </c>
      <c r="F3525" s="20" t="s">
        <v>24</v>
      </c>
      <c r="G3525" s="20" t="s">
        <v>25</v>
      </c>
      <c r="H3525" s="29" t="s">
        <v>3031</v>
      </c>
      <c r="I3525" s="30">
        <v>1995</v>
      </c>
      <c r="J3525" s="29" t="s">
        <v>10037</v>
      </c>
      <c r="K3525" s="22" t="str">
        <f>VLOOKUP(E3525,'[1]Tirupati Member''s Detail'!$D$2:$L$1048576,8,0)</f>
        <v>No</v>
      </c>
      <c r="L3525" s="23">
        <f>VLOOKUP(E3525,'[1]Tirupati Member''s Detail'!$D$2:$L$1048576,4,0)</f>
        <v>27000</v>
      </c>
      <c r="M3525" s="23">
        <f t="shared" si="279"/>
        <v>27000</v>
      </c>
      <c r="N3525" s="23">
        <f>VLOOKUP(E3525,'[1]Tirupati Member''s Detail'!$D$2:$L$1048576,5,0)</f>
        <v>27000</v>
      </c>
      <c r="O3525" s="23" t="str">
        <f>VLOOKUP(E3525,'[1]Tirupati Member''s Detail'!$D$2:$L$1048576,7,0)</f>
        <v>I.R.M</v>
      </c>
      <c r="P3525" s="23">
        <f t="shared" si="281"/>
        <v>0</v>
      </c>
      <c r="Q3525" s="24" t="e">
        <f>+#REF!-I3525</f>
        <v>#REF!</v>
      </c>
      <c r="R3525" s="25">
        <f t="shared" si="277"/>
        <v>21600</v>
      </c>
      <c r="S3525" s="25" t="e">
        <f t="shared" si="278"/>
        <v>#REF!</v>
      </c>
      <c r="T3525" s="25">
        <f t="shared" si="280"/>
        <v>21600</v>
      </c>
      <c r="U3525" s="25"/>
      <c r="V3525" s="23"/>
      <c r="W3525" s="23"/>
      <c r="X3525" s="24" t="e">
        <f>+#REF!-I3525</f>
        <v>#REF!</v>
      </c>
      <c r="Y3525" s="23"/>
      <c r="Z3525" s="23"/>
      <c r="AA3525" s="23"/>
      <c r="AB3525" s="23"/>
      <c r="AC3525" s="23"/>
      <c r="AD3525" s="23"/>
      <c r="AE3525" s="26" t="str">
        <f>VLOOKUP(E3525,'[1]Tirupati Member''s Detail'!$D$2:$L$1048576,9,0)</f>
        <v>last communication 00</v>
      </c>
    </row>
    <row r="3526" spans="1:31" x14ac:dyDescent="0.3">
      <c r="A3526" s="27">
        <v>3530</v>
      </c>
      <c r="B3526" s="28"/>
      <c r="C3526" s="29" t="s">
        <v>10038</v>
      </c>
      <c r="D3526" s="20" t="s">
        <v>22</v>
      </c>
      <c r="E3526" s="29">
        <v>1001151</v>
      </c>
      <c r="F3526" s="20" t="s">
        <v>24</v>
      </c>
      <c r="G3526" s="20" t="s">
        <v>25</v>
      </c>
      <c r="H3526" s="29" t="s">
        <v>3005</v>
      </c>
      <c r="I3526" s="30">
        <v>1995</v>
      </c>
      <c r="J3526" s="29" t="s">
        <v>10039</v>
      </c>
      <c r="K3526" s="22" t="str">
        <f>VLOOKUP(E3526,'[1]Tirupati Member''s Detail'!$D$2:$L$1048576,8,0)</f>
        <v>No</v>
      </c>
      <c r="L3526" s="23">
        <f>VLOOKUP(E3526,'[1]Tirupati Member''s Detail'!$D$2:$L$1048576,4,0)</f>
        <v>32000</v>
      </c>
      <c r="M3526" s="23">
        <f t="shared" si="279"/>
        <v>32000</v>
      </c>
      <c r="N3526" s="23">
        <f>VLOOKUP(E3526,'[1]Tirupati Member''s Detail'!$D$2:$L$1048576,5,0)</f>
        <v>32000</v>
      </c>
      <c r="O3526" s="23" t="str">
        <f>VLOOKUP(E3526,'[1]Tirupati Member''s Detail'!$D$2:$L$1048576,7,0)</f>
        <v>I.R.M</v>
      </c>
      <c r="P3526" s="23">
        <f t="shared" si="281"/>
        <v>0</v>
      </c>
      <c r="Q3526" s="24" t="e">
        <f>+#REF!-I3526</f>
        <v>#REF!</v>
      </c>
      <c r="R3526" s="25">
        <f t="shared" si="277"/>
        <v>25600</v>
      </c>
      <c r="S3526" s="25" t="e">
        <f t="shared" si="278"/>
        <v>#REF!</v>
      </c>
      <c r="T3526" s="25">
        <f t="shared" si="280"/>
        <v>25600</v>
      </c>
      <c r="U3526" s="25"/>
      <c r="V3526" s="23"/>
      <c r="W3526" s="23"/>
      <c r="X3526" s="24" t="e">
        <f>+#REF!-I3526</f>
        <v>#REF!</v>
      </c>
      <c r="Y3526" s="23"/>
      <c r="Z3526" s="23"/>
      <c r="AA3526" s="23"/>
      <c r="AB3526" s="23"/>
      <c r="AC3526" s="23"/>
      <c r="AD3526" s="23"/>
      <c r="AE3526" s="26" t="str">
        <f>VLOOKUP(E3526,'[1]Tirupati Member''s Detail'!$D$2:$L$1048576,9,0)</f>
        <v>last communication 96</v>
      </c>
    </row>
    <row r="3527" spans="1:31" x14ac:dyDescent="0.3">
      <c r="A3527" s="27">
        <v>3531</v>
      </c>
      <c r="B3527" s="28"/>
      <c r="C3527" s="29" t="s">
        <v>10040</v>
      </c>
      <c r="D3527" s="20" t="s">
        <v>22</v>
      </c>
      <c r="E3527" s="29">
        <v>1001152</v>
      </c>
      <c r="F3527" s="20" t="s">
        <v>24</v>
      </c>
      <c r="G3527" s="20" t="s">
        <v>25</v>
      </c>
      <c r="H3527" s="29" t="s">
        <v>3005</v>
      </c>
      <c r="I3527" s="30">
        <v>1995</v>
      </c>
      <c r="J3527" s="29" t="s">
        <v>10041</v>
      </c>
      <c r="K3527" s="22" t="str">
        <f>VLOOKUP(E3527,'[1]Tirupati Member''s Detail'!$D$2:$L$1048576,8,0)</f>
        <v>No</v>
      </c>
      <c r="L3527" s="23">
        <f>VLOOKUP(E3527,'[1]Tirupati Member''s Detail'!$D$2:$L$1048576,4,0)</f>
        <v>32000</v>
      </c>
      <c r="M3527" s="23">
        <f t="shared" si="279"/>
        <v>32000</v>
      </c>
      <c r="N3527" s="23">
        <f>VLOOKUP(E3527,'[1]Tirupati Member''s Detail'!$D$2:$L$1048576,5,0)</f>
        <v>19200</v>
      </c>
      <c r="O3527" s="23" t="str">
        <f>VLOOKUP(E3527,'[1]Tirupati Member''s Detail'!$D$2:$L$1048576,7,0)</f>
        <v>Outstanding</v>
      </c>
      <c r="P3527" s="23">
        <f t="shared" si="281"/>
        <v>12800</v>
      </c>
      <c r="Q3527" s="24" t="e">
        <f>+#REF!-I3527</f>
        <v>#REF!</v>
      </c>
      <c r="R3527" s="25">
        <f t="shared" si="277"/>
        <v>15360</v>
      </c>
      <c r="S3527" s="25" t="e">
        <f t="shared" si="278"/>
        <v>#REF!</v>
      </c>
      <c r="T3527" s="25">
        <f t="shared" si="280"/>
        <v>15360</v>
      </c>
      <c r="U3527" s="25"/>
      <c r="V3527" s="23"/>
      <c r="W3527" s="23"/>
      <c r="X3527" s="24" t="e">
        <f>+#REF!-I3527</f>
        <v>#REF!</v>
      </c>
      <c r="Y3527" s="23"/>
      <c r="Z3527" s="23"/>
      <c r="AA3527" s="23"/>
      <c r="AB3527" s="23"/>
      <c r="AC3527" s="23"/>
      <c r="AD3527" s="23"/>
      <c r="AE3527" s="26" t="str">
        <f>VLOOKUP(E3527,'[1]Tirupati Member''s Detail'!$D$2:$L$1048576,9,0)</f>
        <v>no communication till date (Outstanding Rs 12800/-)</v>
      </c>
    </row>
    <row r="3528" spans="1:31" x14ac:dyDescent="0.3">
      <c r="A3528" s="27">
        <v>3532</v>
      </c>
      <c r="B3528" s="28"/>
      <c r="C3528" s="29" t="s">
        <v>10042</v>
      </c>
      <c r="D3528" s="20" t="s">
        <v>22</v>
      </c>
      <c r="E3528" s="29">
        <v>1001153</v>
      </c>
      <c r="F3528" s="20" t="s">
        <v>24</v>
      </c>
      <c r="G3528" s="20" t="s">
        <v>25</v>
      </c>
      <c r="H3528" s="29" t="s">
        <v>3005</v>
      </c>
      <c r="I3528" s="30">
        <v>1995</v>
      </c>
      <c r="J3528" s="29" t="s">
        <v>10043</v>
      </c>
      <c r="K3528" s="41" t="str">
        <f>VLOOKUP(E3528,'[1]Tirupati Member''s Detail'!$D$2:$L$1048576,8,0)</f>
        <v>No</v>
      </c>
      <c r="L3528" s="23">
        <f>VLOOKUP(E3528,'[1]Tirupati Member''s Detail'!$D$2:$L$1048576,4,0)</f>
        <v>32000</v>
      </c>
      <c r="M3528" s="23">
        <f t="shared" si="279"/>
        <v>32000</v>
      </c>
      <c r="N3528" s="23">
        <f>VLOOKUP(E3528,'[1]Tirupati Member''s Detail'!$D$2:$L$1048576,5,0)</f>
        <v>32000</v>
      </c>
      <c r="O3528" s="23" t="str">
        <f>VLOOKUP(E3528,'[1]Tirupati Member''s Detail'!$D$2:$L$1048576,7,0)</f>
        <v>I.R.M</v>
      </c>
      <c r="P3528" s="23">
        <f t="shared" si="281"/>
        <v>0</v>
      </c>
      <c r="Q3528" s="24" t="e">
        <f>+#REF!-I3528</f>
        <v>#REF!</v>
      </c>
      <c r="R3528" s="25">
        <f t="shared" si="277"/>
        <v>25600</v>
      </c>
      <c r="S3528" s="25" t="e">
        <f t="shared" si="278"/>
        <v>#REF!</v>
      </c>
      <c r="T3528" s="25">
        <f t="shared" si="280"/>
        <v>25600</v>
      </c>
      <c r="U3528" s="25"/>
      <c r="V3528" s="23"/>
      <c r="W3528" s="23"/>
      <c r="X3528" s="24" t="e">
        <f>+#REF!-I3528</f>
        <v>#REF!</v>
      </c>
      <c r="Y3528" s="23"/>
      <c r="Z3528" s="23"/>
      <c r="AA3528" s="23"/>
      <c r="AB3528" s="23"/>
      <c r="AC3528" s="23"/>
      <c r="AD3528" s="23"/>
      <c r="AE3528" s="26" t="str">
        <f>VLOOKUP(E3528,'[1]Tirupati Member''s Detail'!$D$2:$L$1048576,9,0)</f>
        <v>last communication 01.</v>
      </c>
    </row>
    <row r="3529" spans="1:31" x14ac:dyDescent="0.3">
      <c r="A3529" s="27">
        <v>3533</v>
      </c>
      <c r="B3529" s="28"/>
      <c r="C3529" s="29" t="s">
        <v>10044</v>
      </c>
      <c r="D3529" s="20" t="s">
        <v>22</v>
      </c>
      <c r="E3529" s="29">
        <v>1001156</v>
      </c>
      <c r="F3529" s="20" t="s">
        <v>24</v>
      </c>
      <c r="G3529" s="20" t="s">
        <v>25</v>
      </c>
      <c r="H3529" s="29" t="s">
        <v>3374</v>
      </c>
      <c r="I3529" s="30">
        <v>1995</v>
      </c>
      <c r="J3529" s="29" t="s">
        <v>10045</v>
      </c>
      <c r="K3529" s="22" t="str">
        <f>VLOOKUP(E3529,'[1]Tirupati Member''s Detail'!$D$2:$L$1048576,8,0)</f>
        <v>No</v>
      </c>
      <c r="L3529" s="23">
        <f>VLOOKUP(E3529,'[1]Tirupati Member''s Detail'!$D$2:$L$1048576,4,0)</f>
        <v>27000</v>
      </c>
      <c r="M3529" s="23">
        <f t="shared" si="279"/>
        <v>27000</v>
      </c>
      <c r="N3529" s="23">
        <f>VLOOKUP(E3529,'[1]Tirupati Member''s Detail'!$D$2:$L$1048576,5,0)</f>
        <v>27000</v>
      </c>
      <c r="O3529" s="23" t="str">
        <f>VLOOKUP(E3529,'[1]Tirupati Member''s Detail'!$D$2:$L$1048576,7,0)</f>
        <v>I.R.M</v>
      </c>
      <c r="P3529" s="23">
        <f t="shared" si="281"/>
        <v>0</v>
      </c>
      <c r="Q3529" s="24" t="e">
        <f>+#REF!-I3529</f>
        <v>#REF!</v>
      </c>
      <c r="R3529" s="25">
        <f t="shared" si="277"/>
        <v>21600</v>
      </c>
      <c r="S3529" s="25" t="e">
        <f t="shared" si="278"/>
        <v>#REF!</v>
      </c>
      <c r="T3529" s="25">
        <f t="shared" si="280"/>
        <v>21600</v>
      </c>
      <c r="U3529" s="25"/>
      <c r="V3529" s="23"/>
      <c r="W3529" s="23"/>
      <c r="X3529" s="24" t="e">
        <f>+#REF!-I3529</f>
        <v>#REF!</v>
      </c>
      <c r="Y3529" s="23"/>
      <c r="Z3529" s="23"/>
      <c r="AA3529" s="23"/>
      <c r="AB3529" s="23"/>
      <c r="AC3529" s="23"/>
      <c r="AD3529" s="23"/>
      <c r="AE3529" s="26" t="str">
        <f>VLOOKUP(E3529,'[1]Tirupati Member''s Detail'!$D$2:$L$1048576,9,0)</f>
        <v>Telehphoinc comm reply with detail in 2014</v>
      </c>
    </row>
    <row r="3530" spans="1:31" x14ac:dyDescent="0.3">
      <c r="A3530" s="27">
        <v>3534</v>
      </c>
      <c r="B3530" s="28"/>
      <c r="C3530" s="29" t="s">
        <v>10046</v>
      </c>
      <c r="D3530" s="20" t="s">
        <v>22</v>
      </c>
      <c r="E3530" s="29">
        <v>1001157</v>
      </c>
      <c r="F3530" s="20" t="s">
        <v>24</v>
      </c>
      <c r="G3530" s="20" t="s">
        <v>25</v>
      </c>
      <c r="H3530" s="29" t="s">
        <v>3005</v>
      </c>
      <c r="I3530" s="30">
        <v>1995</v>
      </c>
      <c r="J3530" s="29" t="s">
        <v>10047</v>
      </c>
      <c r="K3530" s="22" t="str">
        <f>VLOOKUP(E3530,'[1]Tirupati Member''s Detail'!$D$2:$L$1048576,8,0)</f>
        <v>No</v>
      </c>
      <c r="L3530" s="23">
        <f>VLOOKUP(E3530,'[1]Tirupati Member''s Detail'!$D$2:$L$1048576,4,0)</f>
        <v>22000</v>
      </c>
      <c r="M3530" s="23">
        <f t="shared" si="279"/>
        <v>22000</v>
      </c>
      <c r="N3530" s="23">
        <f>VLOOKUP(E3530,'[1]Tirupati Member''s Detail'!$D$2:$L$1048576,5,0)</f>
        <v>22000</v>
      </c>
      <c r="O3530" s="23" t="str">
        <f>VLOOKUP(E3530,'[1]Tirupati Member''s Detail'!$D$2:$L$1048576,7,0)</f>
        <v>I.R.M</v>
      </c>
      <c r="P3530" s="23">
        <f t="shared" si="281"/>
        <v>0</v>
      </c>
      <c r="Q3530" s="24" t="e">
        <f>+#REF!-I3530</f>
        <v>#REF!</v>
      </c>
      <c r="R3530" s="25">
        <f t="shared" si="277"/>
        <v>17600</v>
      </c>
      <c r="S3530" s="25" t="e">
        <f t="shared" si="278"/>
        <v>#REF!</v>
      </c>
      <c r="T3530" s="25">
        <f t="shared" si="280"/>
        <v>17600</v>
      </c>
      <c r="U3530" s="25"/>
      <c r="V3530" s="23"/>
      <c r="W3530" s="23"/>
      <c r="X3530" s="24" t="e">
        <f>+#REF!-I3530</f>
        <v>#REF!</v>
      </c>
      <c r="Y3530" s="23"/>
      <c r="Z3530" s="23"/>
      <c r="AA3530" s="23"/>
      <c r="AB3530" s="23"/>
      <c r="AC3530" s="23"/>
      <c r="AD3530" s="23"/>
      <c r="AE3530" s="26" t="str">
        <f>VLOOKUP(E3530,'[1]Tirupati Member''s Detail'!$D$2:$L$1048576,9,0)</f>
        <v>As POD last communication 07</v>
      </c>
    </row>
    <row r="3531" spans="1:31" x14ac:dyDescent="0.3">
      <c r="A3531" s="27">
        <v>3535</v>
      </c>
      <c r="B3531" s="28"/>
      <c r="C3531" s="29" t="s">
        <v>10048</v>
      </c>
      <c r="D3531" s="20" t="s">
        <v>22</v>
      </c>
      <c r="E3531" s="29">
        <v>1001158</v>
      </c>
      <c r="F3531" s="20" t="s">
        <v>24</v>
      </c>
      <c r="G3531" s="20" t="s">
        <v>25</v>
      </c>
      <c r="H3531" s="29" t="s">
        <v>3496</v>
      </c>
      <c r="I3531" s="30">
        <v>1995</v>
      </c>
      <c r="J3531" s="29" t="s">
        <v>10049</v>
      </c>
      <c r="K3531" s="22" t="str">
        <f>VLOOKUP(E3531,'[1]Tirupati Member''s Detail'!$D$2:$L$1048576,8,0)</f>
        <v>No</v>
      </c>
      <c r="L3531" s="23">
        <f>VLOOKUP(E3531,'[1]Tirupati Member''s Detail'!$D$2:$L$1048576,4,0)</f>
        <v>27000</v>
      </c>
      <c r="M3531" s="23">
        <f t="shared" si="279"/>
        <v>27000</v>
      </c>
      <c r="N3531" s="23">
        <f>VLOOKUP(E3531,'[1]Tirupati Member''s Detail'!$D$2:$L$1048576,5,0)</f>
        <v>27000</v>
      </c>
      <c r="O3531" s="23" t="str">
        <f>VLOOKUP(E3531,'[1]Tirupati Member''s Detail'!$D$2:$L$1048576,7,0)</f>
        <v>I.R.M</v>
      </c>
      <c r="P3531" s="23">
        <f t="shared" si="281"/>
        <v>0</v>
      </c>
      <c r="Q3531" s="24" t="e">
        <f>+#REF!-I3531</f>
        <v>#REF!</v>
      </c>
      <c r="R3531" s="25">
        <f t="shared" si="277"/>
        <v>21600</v>
      </c>
      <c r="S3531" s="25" t="e">
        <f t="shared" si="278"/>
        <v>#REF!</v>
      </c>
      <c r="T3531" s="25">
        <f t="shared" si="280"/>
        <v>21600</v>
      </c>
      <c r="U3531" s="25"/>
      <c r="V3531" s="23"/>
      <c r="W3531" s="23"/>
      <c r="X3531" s="24" t="e">
        <f>+#REF!-I3531</f>
        <v>#REF!</v>
      </c>
      <c r="Y3531" s="23"/>
      <c r="Z3531" s="23"/>
      <c r="AA3531" s="23"/>
      <c r="AB3531" s="23"/>
      <c r="AC3531" s="23"/>
      <c r="AD3531" s="23"/>
      <c r="AE3531" s="26" t="str">
        <f>VLOOKUP(E3531,'[1]Tirupati Member''s Detail'!$D$2:$L$1048576,9,0)</f>
        <v>Last communication 04</v>
      </c>
    </row>
    <row r="3532" spans="1:31" x14ac:dyDescent="0.3">
      <c r="A3532" s="27">
        <v>3536</v>
      </c>
      <c r="B3532" s="28"/>
      <c r="C3532" s="29" t="s">
        <v>10050</v>
      </c>
      <c r="D3532" s="20" t="s">
        <v>22</v>
      </c>
      <c r="E3532" s="29">
        <v>1001161</v>
      </c>
      <c r="F3532" s="20" t="s">
        <v>24</v>
      </c>
      <c r="G3532" s="20" t="s">
        <v>25</v>
      </c>
      <c r="H3532" s="29" t="s">
        <v>3005</v>
      </c>
      <c r="I3532" s="30">
        <v>1995</v>
      </c>
      <c r="J3532" s="29" t="s">
        <v>10051</v>
      </c>
      <c r="K3532" s="22" t="str">
        <f>VLOOKUP(E3532,'[1]Tirupati Member''s Detail'!$D$2:$L$1048576,8,0)</f>
        <v>No</v>
      </c>
      <c r="L3532" s="23">
        <f>VLOOKUP(E3532,'[1]Tirupati Member''s Detail'!$D$2:$L$1048576,4,0)</f>
        <v>22000</v>
      </c>
      <c r="M3532" s="23">
        <f t="shared" si="279"/>
        <v>22000</v>
      </c>
      <c r="N3532" s="23">
        <f>VLOOKUP(E3532,'[1]Tirupati Member''s Detail'!$D$2:$L$1048576,5,0)</f>
        <v>22000</v>
      </c>
      <c r="O3532" s="23" t="str">
        <f>VLOOKUP(E3532,'[1]Tirupati Member''s Detail'!$D$2:$L$1048576,7,0)</f>
        <v>I.R.M</v>
      </c>
      <c r="P3532" s="23">
        <f t="shared" si="281"/>
        <v>0</v>
      </c>
      <c r="Q3532" s="24" t="e">
        <f>+#REF!-I3532</f>
        <v>#REF!</v>
      </c>
      <c r="R3532" s="25">
        <f t="shared" si="277"/>
        <v>17600</v>
      </c>
      <c r="S3532" s="25" t="e">
        <f t="shared" si="278"/>
        <v>#REF!</v>
      </c>
      <c r="T3532" s="25">
        <f t="shared" si="280"/>
        <v>17600</v>
      </c>
      <c r="U3532" s="25"/>
      <c r="V3532" s="23"/>
      <c r="W3532" s="23"/>
      <c r="X3532" s="24" t="e">
        <f>+#REF!-I3532</f>
        <v>#REF!</v>
      </c>
      <c r="Y3532" s="23"/>
      <c r="Z3532" s="23"/>
      <c r="AA3532" s="23"/>
      <c r="AB3532" s="23"/>
      <c r="AC3532" s="23"/>
      <c r="AD3532" s="23"/>
      <c r="AE3532" s="26" t="str">
        <f>VLOOKUP(E3532,'[1]Tirupati Member''s Detail'!$D$2:$L$1048576,9,0)</f>
        <v>As POD last communication 07</v>
      </c>
    </row>
    <row r="3533" spans="1:31" ht="28.8" x14ac:dyDescent="0.3">
      <c r="A3533" s="27">
        <v>3537</v>
      </c>
      <c r="B3533" s="28"/>
      <c r="C3533" s="29" t="s">
        <v>10052</v>
      </c>
      <c r="D3533" s="20" t="s">
        <v>22</v>
      </c>
      <c r="E3533" s="29">
        <v>1001162</v>
      </c>
      <c r="F3533" s="20" t="s">
        <v>24</v>
      </c>
      <c r="G3533" s="20" t="s">
        <v>25</v>
      </c>
      <c r="H3533" s="29" t="s">
        <v>8091</v>
      </c>
      <c r="I3533" s="30">
        <v>1995</v>
      </c>
      <c r="J3533" s="29" t="s">
        <v>10053</v>
      </c>
      <c r="K3533" s="22">
        <f>VLOOKUP(E3533,'[1]Tirupati Member''s Detail'!$D$2:$L$1048576,8,0)</f>
        <v>2007</v>
      </c>
      <c r="L3533" s="23">
        <f>VLOOKUP(E3533,'[1]Tirupati Member''s Detail'!$D$2:$L$1048576,4,0)</f>
        <v>27000</v>
      </c>
      <c r="M3533" s="23">
        <f t="shared" si="279"/>
        <v>27000</v>
      </c>
      <c r="N3533" s="23">
        <f>VLOOKUP(E3533,'[1]Tirupati Member''s Detail'!$D$2:$L$1048576,5,0)</f>
        <v>27000</v>
      </c>
      <c r="O3533" s="23" t="str">
        <f>VLOOKUP(E3533,'[1]Tirupati Member''s Detail'!$D$2:$L$1048576,7,0)</f>
        <v>R.M</v>
      </c>
      <c r="P3533" s="23">
        <f t="shared" si="281"/>
        <v>0</v>
      </c>
      <c r="Q3533" s="24" t="e">
        <f>+#REF!-I3533</f>
        <v>#REF!</v>
      </c>
      <c r="R3533" s="25">
        <f t="shared" si="277"/>
        <v>21600</v>
      </c>
      <c r="S3533" s="25" t="e">
        <f t="shared" si="278"/>
        <v>#REF!</v>
      </c>
      <c r="T3533" s="25">
        <f t="shared" si="280"/>
        <v>21600</v>
      </c>
      <c r="U3533" s="25"/>
      <c r="V3533" s="23"/>
      <c r="W3533" s="23"/>
      <c r="X3533" s="24" t="e">
        <f>+#REF!-I3533</f>
        <v>#REF!</v>
      </c>
      <c r="Y3533" s="23"/>
      <c r="Z3533" s="23"/>
      <c r="AA3533" s="23"/>
      <c r="AB3533" s="23"/>
      <c r="AC3533" s="23"/>
      <c r="AD3533" s="23"/>
      <c r="AE3533" s="26" t="str">
        <f>VLOOKUP(E3533,'[1]Tirupati Member''s Detail'!$D$2:$L$1048576,9,0)</f>
        <v>last communication 07total 2 membership of TPT:- 01001162 &amp; 01001163transferred from Ishika Consultancy Services Pvt Ltd to Kavita Doshi</v>
      </c>
    </row>
    <row r="3534" spans="1:31" ht="43.2" x14ac:dyDescent="0.3">
      <c r="A3534" s="27">
        <v>3538</v>
      </c>
      <c r="B3534" s="28"/>
      <c r="C3534" s="29" t="s">
        <v>10054</v>
      </c>
      <c r="D3534" s="20" t="s">
        <v>22</v>
      </c>
      <c r="E3534" s="29">
        <v>1001163</v>
      </c>
      <c r="F3534" s="20" t="s">
        <v>24</v>
      </c>
      <c r="G3534" s="20" t="s">
        <v>25</v>
      </c>
      <c r="H3534" s="29" t="s">
        <v>8091</v>
      </c>
      <c r="I3534" s="30">
        <v>1995</v>
      </c>
      <c r="J3534" s="29" t="s">
        <v>10055</v>
      </c>
      <c r="K3534" s="22">
        <f>VLOOKUP(E3534,'[1]Tirupati Member''s Detail'!$D$2:$L$1048576,8,0)</f>
        <v>2010</v>
      </c>
      <c r="L3534" s="23">
        <f>VLOOKUP(E3534,'[1]Tirupati Member''s Detail'!$D$2:$L$1048576,4,0)</f>
        <v>27000</v>
      </c>
      <c r="M3534" s="23">
        <f t="shared" si="279"/>
        <v>27000</v>
      </c>
      <c r="N3534" s="23">
        <f>VLOOKUP(E3534,'[1]Tirupati Member''s Detail'!$D$2:$L$1048576,5,0)</f>
        <v>27000</v>
      </c>
      <c r="O3534" s="23" t="str">
        <f>VLOOKUP(E3534,'[1]Tirupati Member''s Detail'!$D$2:$L$1048576,7,0)</f>
        <v>R.M</v>
      </c>
      <c r="P3534" s="23">
        <f t="shared" si="281"/>
        <v>0</v>
      </c>
      <c r="Q3534" s="24" t="e">
        <f>+#REF!-I3534</f>
        <v>#REF!</v>
      </c>
      <c r="R3534" s="25">
        <f t="shared" si="277"/>
        <v>21600</v>
      </c>
      <c r="S3534" s="25" t="e">
        <f t="shared" si="278"/>
        <v>#REF!</v>
      </c>
      <c r="T3534" s="25">
        <f t="shared" si="280"/>
        <v>21600</v>
      </c>
      <c r="U3534" s="25"/>
      <c r="V3534" s="23"/>
      <c r="W3534" s="23"/>
      <c r="X3534" s="24" t="e">
        <f>+#REF!-I3534</f>
        <v>#REF!</v>
      </c>
      <c r="Y3534" s="23"/>
      <c r="Z3534" s="23"/>
      <c r="AA3534" s="23"/>
      <c r="AB3534" s="23"/>
      <c r="AC3534" s="23"/>
      <c r="AD3534" s="23"/>
      <c r="AE3534" s="26" t="str">
        <f>VLOOKUP(E3534,'[1]Tirupati Member''s Detail'!$D$2:$L$1048576,9,0)</f>
        <v>Last communication 10total 3 membership of TPT &amp; Mus:- 01001162, 01001163 &amp; 07000041(Mus) transferred from Ishika Consultancy Services Pvt Ltd to Smita Mehta</v>
      </c>
    </row>
    <row r="3535" spans="1:31" x14ac:dyDescent="0.3">
      <c r="A3535" s="27">
        <v>3539</v>
      </c>
      <c r="B3535" s="28"/>
      <c r="C3535" s="29" t="s">
        <v>10056</v>
      </c>
      <c r="D3535" s="20" t="s">
        <v>22</v>
      </c>
      <c r="E3535" s="29">
        <v>1001164</v>
      </c>
      <c r="F3535" s="20" t="s">
        <v>24</v>
      </c>
      <c r="G3535" s="20" t="s">
        <v>25</v>
      </c>
      <c r="H3535" s="29" t="s">
        <v>3062</v>
      </c>
      <c r="I3535" s="30">
        <v>1995</v>
      </c>
      <c r="J3535" s="29" t="s">
        <v>10057</v>
      </c>
      <c r="K3535" s="22" t="str">
        <f>VLOOKUP(E3535,'[1]Tirupati Member''s Detail'!$D$2:$L$1048576,8,0)</f>
        <v>No</v>
      </c>
      <c r="L3535" s="23">
        <f>VLOOKUP(E3535,'[1]Tirupati Member''s Detail'!$D$2:$L$1048576,4,0)</f>
        <v>32000</v>
      </c>
      <c r="M3535" s="23">
        <f t="shared" si="279"/>
        <v>32000</v>
      </c>
      <c r="N3535" s="23">
        <f>VLOOKUP(E3535,'[1]Tirupati Member''s Detail'!$D$2:$L$1048576,5,0)</f>
        <v>32000</v>
      </c>
      <c r="O3535" s="23" t="str">
        <f>VLOOKUP(E3535,'[1]Tirupati Member''s Detail'!$D$2:$L$1048576,7,0)</f>
        <v>I.R.M</v>
      </c>
      <c r="P3535" s="23">
        <f t="shared" si="281"/>
        <v>0</v>
      </c>
      <c r="Q3535" s="24" t="e">
        <f>+#REF!-I3535</f>
        <v>#REF!</v>
      </c>
      <c r="R3535" s="25">
        <f t="shared" si="277"/>
        <v>25600</v>
      </c>
      <c r="S3535" s="25" t="e">
        <f t="shared" si="278"/>
        <v>#REF!</v>
      </c>
      <c r="T3535" s="25">
        <f t="shared" si="280"/>
        <v>25600</v>
      </c>
      <c r="U3535" s="25"/>
      <c r="V3535" s="23"/>
      <c r="W3535" s="23"/>
      <c r="X3535" s="24" t="e">
        <f>+#REF!-I3535</f>
        <v>#REF!</v>
      </c>
      <c r="Y3535" s="23"/>
      <c r="Z3535" s="23"/>
      <c r="AA3535" s="23"/>
      <c r="AB3535" s="23"/>
      <c r="AC3535" s="23"/>
      <c r="AD3535" s="23"/>
      <c r="AE3535" s="26" t="str">
        <f>VLOOKUP(E3535,'[1]Tirupati Member''s Detail'!$D$2:$L$1048576,9,0)</f>
        <v>last communication 02.Total 2 memberships TPT 01001164,01001165</v>
      </c>
    </row>
    <row r="3536" spans="1:31" x14ac:dyDescent="0.3">
      <c r="A3536" s="27">
        <v>3540</v>
      </c>
      <c r="B3536" s="28"/>
      <c r="C3536" s="29" t="s">
        <v>10058</v>
      </c>
      <c r="D3536" s="20" t="s">
        <v>22</v>
      </c>
      <c r="E3536" s="29">
        <v>1001165</v>
      </c>
      <c r="F3536" s="20" t="s">
        <v>24</v>
      </c>
      <c r="G3536" s="20" t="s">
        <v>25</v>
      </c>
      <c r="H3536" s="29" t="s">
        <v>3496</v>
      </c>
      <c r="I3536" s="30">
        <v>1995</v>
      </c>
      <c r="J3536" s="29" t="s">
        <v>4881</v>
      </c>
      <c r="K3536" s="22" t="str">
        <f>VLOOKUP(E3536,'[1]Tirupati Member''s Detail'!$D$2:$L$1048576,8,0)</f>
        <v>No</v>
      </c>
      <c r="L3536" s="23">
        <f>VLOOKUP(E3536,'[1]Tirupati Member''s Detail'!$D$2:$L$1048576,4,0)</f>
        <v>27000</v>
      </c>
      <c r="M3536" s="23">
        <f t="shared" si="279"/>
        <v>27000</v>
      </c>
      <c r="N3536" s="23">
        <f>VLOOKUP(E3536,'[1]Tirupati Member''s Detail'!$D$2:$L$1048576,5,0)</f>
        <v>27000</v>
      </c>
      <c r="O3536" s="23" t="str">
        <f>VLOOKUP(E3536,'[1]Tirupati Member''s Detail'!$D$2:$L$1048576,7,0)</f>
        <v>I.R.M</v>
      </c>
      <c r="P3536" s="23">
        <f t="shared" si="281"/>
        <v>0</v>
      </c>
      <c r="Q3536" s="24" t="e">
        <f>+#REF!-I3536</f>
        <v>#REF!</v>
      </c>
      <c r="R3536" s="25">
        <f t="shared" si="277"/>
        <v>21600</v>
      </c>
      <c r="S3536" s="25" t="e">
        <f t="shared" si="278"/>
        <v>#REF!</v>
      </c>
      <c r="T3536" s="25">
        <f t="shared" si="280"/>
        <v>21600</v>
      </c>
      <c r="U3536" s="25"/>
      <c r="V3536" s="23"/>
      <c r="W3536" s="23"/>
      <c r="X3536" s="24" t="e">
        <f>+#REF!-I3536</f>
        <v>#REF!</v>
      </c>
      <c r="Y3536" s="23"/>
      <c r="Z3536" s="23"/>
      <c r="AA3536" s="23"/>
      <c r="AB3536" s="23"/>
      <c r="AC3536" s="23"/>
      <c r="AD3536" s="23"/>
      <c r="AE3536" s="26" t="str">
        <f>VLOOKUP(E3536,'[1]Tirupati Member''s Detail'!$D$2:$L$1048576,9,0)</f>
        <v>last communication 07total 2 membership of TPT:- 01001164 &amp; 01001165</v>
      </c>
    </row>
    <row r="3537" spans="1:31" x14ac:dyDescent="0.3">
      <c r="A3537" s="27">
        <v>3541</v>
      </c>
      <c r="B3537" s="28"/>
      <c r="C3537" s="29" t="s">
        <v>10059</v>
      </c>
      <c r="D3537" s="20" t="s">
        <v>22</v>
      </c>
      <c r="E3537" s="29">
        <v>1001166</v>
      </c>
      <c r="F3537" s="20" t="s">
        <v>24</v>
      </c>
      <c r="G3537" s="20" t="s">
        <v>25</v>
      </c>
      <c r="H3537" s="29" t="s">
        <v>3005</v>
      </c>
      <c r="I3537" s="30">
        <v>1995</v>
      </c>
      <c r="J3537" s="29" t="s">
        <v>10060</v>
      </c>
      <c r="K3537" s="22" t="str">
        <f>VLOOKUP(E3537,'[1]Tirupati Member''s Detail'!$D$2:$L$1048576,8,0)</f>
        <v>No</v>
      </c>
      <c r="L3537" s="23">
        <f>VLOOKUP(E3537,'[1]Tirupati Member''s Detail'!$D$2:$L$1048576,4,0)</f>
        <v>27000</v>
      </c>
      <c r="M3537" s="23">
        <f t="shared" si="279"/>
        <v>27000</v>
      </c>
      <c r="N3537" s="23">
        <f>VLOOKUP(E3537,'[1]Tirupati Member''s Detail'!$D$2:$L$1048576,5,0)</f>
        <v>6750</v>
      </c>
      <c r="O3537" s="23" t="str">
        <f>VLOOKUP(E3537,'[1]Tirupati Member''s Detail'!$D$2:$L$1048576,7,0)</f>
        <v>Outstanding</v>
      </c>
      <c r="P3537" s="23">
        <f t="shared" si="281"/>
        <v>20250</v>
      </c>
      <c r="Q3537" s="24" t="e">
        <f>+#REF!-I3537</f>
        <v>#REF!</v>
      </c>
      <c r="R3537" s="25">
        <f t="shared" ref="R3537:R3600" si="282">IF(O3537="regular",((N3537-(N3537/99)*Q3537)),(N3537-(N3537*20%)))</f>
        <v>5400</v>
      </c>
      <c r="S3537" s="25" t="e">
        <f t="shared" ref="S3537:S3600" si="283">((N3537-(N3537/99)*Q3537))</f>
        <v>#REF!</v>
      </c>
      <c r="T3537" s="25">
        <f t="shared" si="280"/>
        <v>5400</v>
      </c>
      <c r="U3537" s="25"/>
      <c r="V3537" s="23"/>
      <c r="W3537" s="23"/>
      <c r="X3537" s="24" t="e">
        <f>+#REF!-I3537</f>
        <v>#REF!</v>
      </c>
      <c r="Y3537" s="23"/>
      <c r="Z3537" s="23"/>
      <c r="AA3537" s="23"/>
      <c r="AB3537" s="23"/>
      <c r="AC3537" s="23"/>
      <c r="AD3537" s="23"/>
      <c r="AE3537" s="26" t="str">
        <f>VLOOKUP(E3537,'[1]Tirupati Member''s Detail'!$D$2:$L$1048576,9,0)</f>
        <v>Last communication 95. Outstanding Rs. 20250/-</v>
      </c>
    </row>
    <row r="3538" spans="1:31" x14ac:dyDescent="0.3">
      <c r="A3538" s="27">
        <v>3542</v>
      </c>
      <c r="B3538" s="28"/>
      <c r="C3538" s="29" t="s">
        <v>10061</v>
      </c>
      <c r="D3538" s="20" t="s">
        <v>22</v>
      </c>
      <c r="E3538" s="29">
        <v>1001168</v>
      </c>
      <c r="F3538" s="20" t="s">
        <v>24</v>
      </c>
      <c r="G3538" s="20" t="s">
        <v>25</v>
      </c>
      <c r="H3538" s="29" t="s">
        <v>3005</v>
      </c>
      <c r="I3538" s="30">
        <v>1995</v>
      </c>
      <c r="J3538" s="29" t="s">
        <v>10062</v>
      </c>
      <c r="K3538" s="22">
        <f>VLOOKUP(E3538,'[1]Tirupati Member''s Detail'!$D$2:$L$1048576,8,0)</f>
        <v>2007</v>
      </c>
      <c r="L3538" s="23">
        <f>VLOOKUP(E3538,'[1]Tirupati Member''s Detail'!$D$2:$L$1048576,4,0)</f>
        <v>27000</v>
      </c>
      <c r="M3538" s="23">
        <f t="shared" si="279"/>
        <v>27000</v>
      </c>
      <c r="N3538" s="23">
        <f>VLOOKUP(E3538,'[1]Tirupati Member''s Detail'!$D$2:$L$1048576,5,0)</f>
        <v>25650</v>
      </c>
      <c r="O3538" s="23" t="str">
        <f>VLOOKUP(E3538,'[1]Tirupati Member''s Detail'!$D$2:$L$1048576,7,0)</f>
        <v>I.R.M</v>
      </c>
      <c r="P3538" s="23">
        <f t="shared" si="281"/>
        <v>1350</v>
      </c>
      <c r="Q3538" s="24" t="e">
        <f>+#REF!-I3538</f>
        <v>#REF!</v>
      </c>
      <c r="R3538" s="25">
        <f t="shared" si="282"/>
        <v>20520</v>
      </c>
      <c r="S3538" s="25" t="e">
        <f t="shared" si="283"/>
        <v>#REF!</v>
      </c>
      <c r="T3538" s="25">
        <f t="shared" si="280"/>
        <v>20520</v>
      </c>
      <c r="U3538" s="25"/>
      <c r="V3538" s="23"/>
      <c r="W3538" s="23"/>
      <c r="X3538" s="24" t="e">
        <f>+#REF!-I3538</f>
        <v>#REF!</v>
      </c>
      <c r="Y3538" s="23"/>
      <c r="Z3538" s="23"/>
      <c r="AA3538" s="23"/>
      <c r="AB3538" s="23"/>
      <c r="AC3538" s="23"/>
      <c r="AD3538" s="23"/>
      <c r="AE3538" s="26" t="str">
        <f>VLOOKUP(E3538,'[1]Tirupati Member''s Detail'!$D$2:$L$1048576,9,0)</f>
        <v>As POD last communication 07</v>
      </c>
    </row>
    <row r="3539" spans="1:31" x14ac:dyDescent="0.3">
      <c r="A3539" s="27">
        <v>3543</v>
      </c>
      <c r="B3539" s="28"/>
      <c r="C3539" s="29" t="s">
        <v>10063</v>
      </c>
      <c r="D3539" s="20" t="s">
        <v>22</v>
      </c>
      <c r="E3539" s="29">
        <v>1001169</v>
      </c>
      <c r="F3539" s="20" t="s">
        <v>24</v>
      </c>
      <c r="G3539" s="20" t="s">
        <v>25</v>
      </c>
      <c r="H3539" s="29" t="s">
        <v>7982</v>
      </c>
      <c r="I3539" s="30">
        <v>1995</v>
      </c>
      <c r="J3539" s="29" t="s">
        <v>10064</v>
      </c>
      <c r="K3539" s="22" t="str">
        <f>VLOOKUP(E3539,'[1]Tirupati Member''s Detail'!$D$2:$L$1048576,8,0)</f>
        <v>No</v>
      </c>
      <c r="L3539" s="23">
        <f>VLOOKUP(E3539,'[1]Tirupati Member''s Detail'!$D$2:$L$1048576,4,0)</f>
        <v>27000</v>
      </c>
      <c r="M3539" s="23">
        <f t="shared" si="279"/>
        <v>27000</v>
      </c>
      <c r="N3539" s="23">
        <f>VLOOKUP(E3539,'[1]Tirupati Member''s Detail'!$D$2:$L$1048576,5,0)</f>
        <v>27000</v>
      </c>
      <c r="O3539" s="23" t="str">
        <f>VLOOKUP(E3539,'[1]Tirupati Member''s Detail'!$D$2:$L$1048576,7,0)</f>
        <v>I.R.M</v>
      </c>
      <c r="P3539" s="23">
        <f t="shared" si="281"/>
        <v>0</v>
      </c>
      <c r="Q3539" s="24" t="e">
        <f>+#REF!-I3539</f>
        <v>#REF!</v>
      </c>
      <c r="R3539" s="25">
        <f t="shared" si="282"/>
        <v>21600</v>
      </c>
      <c r="S3539" s="25" t="e">
        <f t="shared" si="283"/>
        <v>#REF!</v>
      </c>
      <c r="T3539" s="25">
        <f t="shared" si="280"/>
        <v>21600</v>
      </c>
      <c r="U3539" s="25"/>
      <c r="V3539" s="23"/>
      <c r="W3539" s="23"/>
      <c r="X3539" s="24" t="e">
        <f>+#REF!-I3539</f>
        <v>#REF!</v>
      </c>
      <c r="Y3539" s="23"/>
      <c r="Z3539" s="23"/>
      <c r="AA3539" s="23"/>
      <c r="AB3539" s="23"/>
      <c r="AC3539" s="23"/>
      <c r="AD3539" s="23"/>
      <c r="AE3539" s="26" t="str">
        <f>VLOOKUP(E3539,'[1]Tirupati Member''s Detail'!$D$2:$L$1048576,9,0)</f>
        <v>last reminder sent 09</v>
      </c>
    </row>
    <row r="3540" spans="1:31" x14ac:dyDescent="0.3">
      <c r="A3540" s="27">
        <v>3544</v>
      </c>
      <c r="B3540" s="28"/>
      <c r="C3540" s="29" t="s">
        <v>10065</v>
      </c>
      <c r="D3540" s="20" t="s">
        <v>22</v>
      </c>
      <c r="E3540" s="29">
        <v>1001170</v>
      </c>
      <c r="F3540" s="20" t="s">
        <v>24</v>
      </c>
      <c r="G3540" s="20" t="s">
        <v>25</v>
      </c>
      <c r="H3540" s="29" t="s">
        <v>3062</v>
      </c>
      <c r="I3540" s="30">
        <v>1995</v>
      </c>
      <c r="J3540" s="29" t="s">
        <v>10066</v>
      </c>
      <c r="K3540" s="22" t="str">
        <f>VLOOKUP(E3540,'[1]Tirupati Member''s Detail'!$D$2:$L$1048576,8,0)</f>
        <v>No</v>
      </c>
      <c r="L3540" s="23">
        <f>VLOOKUP(E3540,'[1]Tirupati Member''s Detail'!$D$2:$L$1048576,4,0)</f>
        <v>27000</v>
      </c>
      <c r="M3540" s="23">
        <f t="shared" si="279"/>
        <v>27000</v>
      </c>
      <c r="N3540" s="23">
        <f>VLOOKUP(E3540,'[1]Tirupati Member''s Detail'!$D$2:$L$1048576,5,0)</f>
        <v>27000</v>
      </c>
      <c r="O3540" s="23" t="str">
        <f>VLOOKUP(E3540,'[1]Tirupati Member''s Detail'!$D$2:$L$1048576,7,0)</f>
        <v>I.R.M</v>
      </c>
      <c r="P3540" s="23">
        <f t="shared" si="281"/>
        <v>0</v>
      </c>
      <c r="Q3540" s="24" t="e">
        <f>+#REF!-I3540</f>
        <v>#REF!</v>
      </c>
      <c r="R3540" s="25">
        <f t="shared" si="282"/>
        <v>21600</v>
      </c>
      <c r="S3540" s="25" t="e">
        <f t="shared" si="283"/>
        <v>#REF!</v>
      </c>
      <c r="T3540" s="25">
        <f t="shared" si="280"/>
        <v>21600</v>
      </c>
      <c r="U3540" s="25"/>
      <c r="V3540" s="23"/>
      <c r="W3540" s="23"/>
      <c r="X3540" s="24" t="e">
        <f>+#REF!-I3540</f>
        <v>#REF!</v>
      </c>
      <c r="Y3540" s="23"/>
      <c r="Z3540" s="23"/>
      <c r="AA3540" s="23"/>
      <c r="AB3540" s="23"/>
      <c r="AC3540" s="23"/>
      <c r="AD3540" s="23"/>
      <c r="AE3540" s="26" t="str">
        <f>VLOOKUP(E3540,'[1]Tirupati Member''s Detail'!$D$2:$L$1048576,9,0)</f>
        <v>last reminder sent 08</v>
      </c>
    </row>
    <row r="3541" spans="1:31" x14ac:dyDescent="0.3">
      <c r="A3541" s="27">
        <v>3545</v>
      </c>
      <c r="B3541" s="28"/>
      <c r="C3541" s="29" t="s">
        <v>10067</v>
      </c>
      <c r="D3541" s="20" t="s">
        <v>22</v>
      </c>
      <c r="E3541" s="29">
        <v>1001171</v>
      </c>
      <c r="F3541" s="20" t="s">
        <v>24</v>
      </c>
      <c r="G3541" s="20" t="s">
        <v>25</v>
      </c>
      <c r="H3541" s="29" t="s">
        <v>8091</v>
      </c>
      <c r="I3541" s="30">
        <v>1995</v>
      </c>
      <c r="J3541" s="29" t="s">
        <v>10068</v>
      </c>
      <c r="K3541" s="22" t="str">
        <f>VLOOKUP(E3541,'[1]Tirupati Member''s Detail'!$D$2:$L$1048576,8,0)</f>
        <v>No</v>
      </c>
      <c r="L3541" s="23">
        <f>VLOOKUP(E3541,'[1]Tirupati Member''s Detail'!$D$2:$L$1048576,4,0)</f>
        <v>27000</v>
      </c>
      <c r="M3541" s="23">
        <f t="shared" si="279"/>
        <v>27000</v>
      </c>
      <c r="N3541" s="23">
        <f>VLOOKUP(E3541,'[1]Tirupati Member''s Detail'!$D$2:$L$1048576,5,0)</f>
        <v>27000</v>
      </c>
      <c r="O3541" s="23" t="str">
        <f>VLOOKUP(E3541,'[1]Tirupati Member''s Detail'!$D$2:$L$1048576,7,0)</f>
        <v>I.R.M</v>
      </c>
      <c r="P3541" s="23">
        <f t="shared" si="281"/>
        <v>0</v>
      </c>
      <c r="Q3541" s="24" t="e">
        <f>+#REF!-I3541</f>
        <v>#REF!</v>
      </c>
      <c r="R3541" s="25">
        <f t="shared" si="282"/>
        <v>21600</v>
      </c>
      <c r="S3541" s="25" t="e">
        <f t="shared" si="283"/>
        <v>#REF!</v>
      </c>
      <c r="T3541" s="25">
        <f t="shared" si="280"/>
        <v>21600</v>
      </c>
      <c r="U3541" s="25"/>
      <c r="V3541" s="23"/>
      <c r="W3541" s="23"/>
      <c r="X3541" s="24" t="e">
        <f>+#REF!-I3541</f>
        <v>#REF!</v>
      </c>
      <c r="Y3541" s="23"/>
      <c r="Z3541" s="23"/>
      <c r="AA3541" s="23"/>
      <c r="AB3541" s="23"/>
      <c r="AC3541" s="23"/>
      <c r="AD3541" s="23"/>
      <c r="AE3541" s="26" t="str">
        <f>VLOOKUP(E3541,'[1]Tirupati Member''s Detail'!$D$2:$L$1048576,9,0)</f>
        <v>last communication 04</v>
      </c>
    </row>
    <row r="3542" spans="1:31" x14ac:dyDescent="0.3">
      <c r="A3542" s="27">
        <v>3546</v>
      </c>
      <c r="B3542" s="28"/>
      <c r="C3542" s="29" t="s">
        <v>10069</v>
      </c>
      <c r="D3542" s="20" t="s">
        <v>22</v>
      </c>
      <c r="E3542" s="29">
        <v>1001185</v>
      </c>
      <c r="F3542" s="20" t="s">
        <v>24</v>
      </c>
      <c r="G3542" s="20" t="s">
        <v>25</v>
      </c>
      <c r="H3542" s="29" t="s">
        <v>2982</v>
      </c>
      <c r="I3542" s="30">
        <v>1995</v>
      </c>
      <c r="J3542" s="29" t="s">
        <v>10070</v>
      </c>
      <c r="K3542" s="22" t="str">
        <f>VLOOKUP(E3542,'[1]Tirupati Member''s Detail'!$D$2:$L$1048576,8,0)</f>
        <v>No</v>
      </c>
      <c r="L3542" s="23">
        <f>VLOOKUP(E3542,'[1]Tirupati Member''s Detail'!$D$2:$L$1048576,4,0)</f>
        <v>32000</v>
      </c>
      <c r="M3542" s="23">
        <f t="shared" si="279"/>
        <v>32000</v>
      </c>
      <c r="N3542" s="23">
        <f>VLOOKUP(E3542,'[1]Tirupati Member''s Detail'!$D$2:$L$1048576,5,0)</f>
        <v>32000</v>
      </c>
      <c r="O3542" s="23" t="str">
        <f>VLOOKUP(E3542,'[1]Tirupati Member''s Detail'!$D$2:$L$1048576,7,0)</f>
        <v>I.R.M</v>
      </c>
      <c r="P3542" s="23">
        <f t="shared" si="281"/>
        <v>0</v>
      </c>
      <c r="Q3542" s="24" t="e">
        <f>+#REF!-I3542</f>
        <v>#REF!</v>
      </c>
      <c r="R3542" s="25">
        <f t="shared" si="282"/>
        <v>25600</v>
      </c>
      <c r="S3542" s="25" t="e">
        <f t="shared" si="283"/>
        <v>#REF!</v>
      </c>
      <c r="T3542" s="25">
        <f t="shared" si="280"/>
        <v>25600</v>
      </c>
      <c r="U3542" s="25"/>
      <c r="V3542" s="23"/>
      <c r="W3542" s="23"/>
      <c r="X3542" s="24" t="e">
        <f>+#REF!-I3542</f>
        <v>#REF!</v>
      </c>
      <c r="Y3542" s="23"/>
      <c r="Z3542" s="23"/>
      <c r="AA3542" s="23"/>
      <c r="AB3542" s="23"/>
      <c r="AC3542" s="23"/>
      <c r="AD3542" s="23"/>
      <c r="AE3542" s="26" t="str">
        <f>VLOOKUP(E3542,'[1]Tirupati Member''s Detail'!$D$2:$L$1048576,9,0)</f>
        <v>As POD last communication 07</v>
      </c>
    </row>
    <row r="3543" spans="1:31" x14ac:dyDescent="0.3">
      <c r="A3543" s="27">
        <v>3547</v>
      </c>
      <c r="B3543" s="28"/>
      <c r="C3543" s="29" t="s">
        <v>10071</v>
      </c>
      <c r="D3543" s="20" t="s">
        <v>22</v>
      </c>
      <c r="E3543" s="29">
        <v>1001187</v>
      </c>
      <c r="F3543" s="20" t="s">
        <v>24</v>
      </c>
      <c r="G3543" s="20" t="s">
        <v>25</v>
      </c>
      <c r="H3543" s="29" t="s">
        <v>3559</v>
      </c>
      <c r="I3543" s="30">
        <v>1995</v>
      </c>
      <c r="J3543" s="29" t="s">
        <v>10072</v>
      </c>
      <c r="K3543" s="22">
        <f>VLOOKUP(E3543,'[1]Tirupati Member''s Detail'!$D$2:$L$1048576,8,0)</f>
        <v>2007</v>
      </c>
      <c r="L3543" s="23">
        <f>VLOOKUP(E3543,'[1]Tirupati Member''s Detail'!$D$2:$L$1048576,4,0)</f>
        <v>27000</v>
      </c>
      <c r="M3543" s="23">
        <f t="shared" si="279"/>
        <v>27000</v>
      </c>
      <c r="N3543" s="23">
        <f>VLOOKUP(E3543,'[1]Tirupati Member''s Detail'!$D$2:$L$1048576,5,0)</f>
        <v>27000</v>
      </c>
      <c r="O3543" s="23" t="str">
        <f>VLOOKUP(E3543,'[1]Tirupati Member''s Detail'!$D$2:$L$1048576,7,0)</f>
        <v>R.M</v>
      </c>
      <c r="P3543" s="23">
        <f t="shared" si="281"/>
        <v>0</v>
      </c>
      <c r="Q3543" s="24" t="e">
        <f>+#REF!-I3543</f>
        <v>#REF!</v>
      </c>
      <c r="R3543" s="25">
        <f t="shared" si="282"/>
        <v>21600</v>
      </c>
      <c r="S3543" s="25" t="e">
        <f t="shared" si="283"/>
        <v>#REF!</v>
      </c>
      <c r="T3543" s="25">
        <f t="shared" si="280"/>
        <v>21600</v>
      </c>
      <c r="U3543" s="25"/>
      <c r="V3543" s="23"/>
      <c r="W3543" s="23"/>
      <c r="X3543" s="24" t="e">
        <f>+#REF!-I3543</f>
        <v>#REF!</v>
      </c>
      <c r="Y3543" s="23"/>
      <c r="Z3543" s="23"/>
      <c r="AA3543" s="23"/>
      <c r="AB3543" s="23"/>
      <c r="AC3543" s="23"/>
      <c r="AD3543" s="23"/>
      <c r="AE3543" s="26" t="str">
        <f>VLOOKUP(E3543,'[1]Tirupati Member''s Detail'!$D$2:$L$1048576,9,0)</f>
        <v>As POD last communication 07</v>
      </c>
    </row>
    <row r="3544" spans="1:31" x14ac:dyDescent="0.3">
      <c r="A3544" s="27">
        <v>3548</v>
      </c>
      <c r="B3544" s="28"/>
      <c r="C3544" s="29" t="s">
        <v>10073</v>
      </c>
      <c r="D3544" s="20" t="s">
        <v>22</v>
      </c>
      <c r="E3544" s="29">
        <v>1001188</v>
      </c>
      <c r="F3544" s="20" t="s">
        <v>24</v>
      </c>
      <c r="G3544" s="20" t="s">
        <v>25</v>
      </c>
      <c r="H3544" s="29" t="s">
        <v>3643</v>
      </c>
      <c r="I3544" s="30">
        <v>1995</v>
      </c>
      <c r="J3544" s="29" t="s">
        <v>10074</v>
      </c>
      <c r="K3544" s="22" t="str">
        <f>VLOOKUP(E3544,'[1]Tirupati Member''s Detail'!$D$2:$L$1048576,8,0)</f>
        <v>No</v>
      </c>
      <c r="L3544" s="23">
        <f>VLOOKUP(E3544,'[1]Tirupati Member''s Detail'!$D$2:$L$1048576,4,0)</f>
        <v>27000</v>
      </c>
      <c r="M3544" s="23">
        <f t="shared" si="279"/>
        <v>27000</v>
      </c>
      <c r="N3544" s="23">
        <f>VLOOKUP(E3544,'[1]Tirupati Member''s Detail'!$D$2:$L$1048576,5,0)</f>
        <v>27000</v>
      </c>
      <c r="O3544" s="23" t="str">
        <f>VLOOKUP(E3544,'[1]Tirupati Member''s Detail'!$D$2:$L$1048576,7,0)</f>
        <v>I.R.M</v>
      </c>
      <c r="P3544" s="23">
        <f t="shared" si="281"/>
        <v>0</v>
      </c>
      <c r="Q3544" s="24" t="e">
        <f>+#REF!-I3544</f>
        <v>#REF!</v>
      </c>
      <c r="R3544" s="25">
        <f t="shared" si="282"/>
        <v>21600</v>
      </c>
      <c r="S3544" s="25" t="e">
        <f t="shared" si="283"/>
        <v>#REF!</v>
      </c>
      <c r="T3544" s="25">
        <f t="shared" si="280"/>
        <v>21600</v>
      </c>
      <c r="U3544" s="25"/>
      <c r="V3544" s="23"/>
      <c r="W3544" s="23"/>
      <c r="X3544" s="24" t="e">
        <f>+#REF!-I3544</f>
        <v>#REF!</v>
      </c>
      <c r="Y3544" s="23"/>
      <c r="Z3544" s="23"/>
      <c r="AA3544" s="23"/>
      <c r="AB3544" s="23"/>
      <c r="AC3544" s="23"/>
      <c r="AD3544" s="23"/>
      <c r="AE3544" s="26" t="str">
        <f>VLOOKUP(E3544,'[1]Tirupati Member''s Detail'!$D$2:$L$1048576,9,0)</f>
        <v>As POD last communication 07</v>
      </c>
    </row>
    <row r="3545" spans="1:31" x14ac:dyDescent="0.3">
      <c r="A3545" s="27">
        <v>3549</v>
      </c>
      <c r="B3545" s="28"/>
      <c r="C3545" s="29" t="s">
        <v>10075</v>
      </c>
      <c r="D3545" s="20" t="s">
        <v>22</v>
      </c>
      <c r="E3545" s="29">
        <v>1001189</v>
      </c>
      <c r="F3545" s="20" t="s">
        <v>24</v>
      </c>
      <c r="G3545" s="20" t="s">
        <v>25</v>
      </c>
      <c r="H3545" s="29" t="s">
        <v>9329</v>
      </c>
      <c r="I3545" s="30">
        <v>1995</v>
      </c>
      <c r="J3545" s="29" t="s">
        <v>10076</v>
      </c>
      <c r="K3545" s="22" t="str">
        <f>VLOOKUP(E3545,'[1]Tirupati Member''s Detail'!$D$2:$L$1048576,8,0)</f>
        <v>No</v>
      </c>
      <c r="L3545" s="23">
        <f>VLOOKUP(E3545,'[1]Tirupati Member''s Detail'!$D$2:$L$1048576,4,0)</f>
        <v>22000</v>
      </c>
      <c r="M3545" s="23">
        <f t="shared" si="279"/>
        <v>22000</v>
      </c>
      <c r="N3545" s="23">
        <f>VLOOKUP(E3545,'[1]Tirupati Member''s Detail'!$D$2:$L$1048576,5,0)</f>
        <v>22000</v>
      </c>
      <c r="O3545" s="23" t="str">
        <f>VLOOKUP(E3545,'[1]Tirupati Member''s Detail'!$D$2:$L$1048576,7,0)</f>
        <v>I.R.M</v>
      </c>
      <c r="P3545" s="23">
        <f t="shared" si="281"/>
        <v>0</v>
      </c>
      <c r="Q3545" s="24" t="e">
        <f>+#REF!-I3545</f>
        <v>#REF!</v>
      </c>
      <c r="R3545" s="25">
        <f t="shared" si="282"/>
        <v>17600</v>
      </c>
      <c r="S3545" s="25" t="e">
        <f t="shared" si="283"/>
        <v>#REF!</v>
      </c>
      <c r="T3545" s="25">
        <f t="shared" si="280"/>
        <v>17600</v>
      </c>
      <c r="U3545" s="25"/>
      <c r="V3545" s="23"/>
      <c r="W3545" s="23"/>
      <c r="X3545" s="24" t="e">
        <f>+#REF!-I3545</f>
        <v>#REF!</v>
      </c>
      <c r="Y3545" s="23"/>
      <c r="Z3545" s="23"/>
      <c r="AA3545" s="23"/>
      <c r="AB3545" s="23"/>
      <c r="AC3545" s="23"/>
      <c r="AD3545" s="23"/>
      <c r="AE3545" s="26" t="str">
        <f>VLOOKUP(E3545,'[1]Tirupati Member''s Detail'!$D$2:$L$1048576,9,0)</f>
        <v>no communication till date</v>
      </c>
    </row>
    <row r="3546" spans="1:31" x14ac:dyDescent="0.3">
      <c r="A3546" s="27">
        <v>3550</v>
      </c>
      <c r="B3546" s="28"/>
      <c r="C3546" s="29" t="s">
        <v>10077</v>
      </c>
      <c r="D3546" s="20" t="s">
        <v>22</v>
      </c>
      <c r="E3546" s="29">
        <v>1001192</v>
      </c>
      <c r="F3546" s="20" t="s">
        <v>24</v>
      </c>
      <c r="G3546" s="20" t="s">
        <v>25</v>
      </c>
      <c r="H3546" s="29" t="s">
        <v>3800</v>
      </c>
      <c r="I3546" s="30">
        <v>1995</v>
      </c>
      <c r="J3546" s="29" t="s">
        <v>10078</v>
      </c>
      <c r="K3546" s="22" t="str">
        <f>VLOOKUP(E3546,'[1]Tirupati Member''s Detail'!$D$2:$L$1048576,8,0)</f>
        <v>No</v>
      </c>
      <c r="L3546" s="23">
        <f>VLOOKUP(E3546,'[1]Tirupati Member''s Detail'!$D$2:$L$1048576,4,0)</f>
        <v>27000</v>
      </c>
      <c r="M3546" s="23">
        <f t="shared" si="279"/>
        <v>27000</v>
      </c>
      <c r="N3546" s="23">
        <f>VLOOKUP(E3546,'[1]Tirupati Member''s Detail'!$D$2:$L$1048576,5,0)</f>
        <v>27000</v>
      </c>
      <c r="O3546" s="23" t="str">
        <f>VLOOKUP(E3546,'[1]Tirupati Member''s Detail'!$D$2:$L$1048576,7,0)</f>
        <v>I.R.M</v>
      </c>
      <c r="P3546" s="23">
        <f t="shared" si="281"/>
        <v>0</v>
      </c>
      <c r="Q3546" s="24" t="e">
        <f>+#REF!-I3546</f>
        <v>#REF!</v>
      </c>
      <c r="R3546" s="25">
        <f t="shared" si="282"/>
        <v>21600</v>
      </c>
      <c r="S3546" s="25" t="e">
        <f t="shared" si="283"/>
        <v>#REF!</v>
      </c>
      <c r="T3546" s="25">
        <f t="shared" si="280"/>
        <v>21600</v>
      </c>
      <c r="U3546" s="25"/>
      <c r="V3546" s="23"/>
      <c r="W3546" s="23"/>
      <c r="X3546" s="24" t="e">
        <f>+#REF!-I3546</f>
        <v>#REF!</v>
      </c>
      <c r="Y3546" s="23"/>
      <c r="Z3546" s="23"/>
      <c r="AA3546" s="23"/>
      <c r="AB3546" s="23"/>
      <c r="AC3546" s="23"/>
      <c r="AD3546" s="23"/>
      <c r="AE3546" s="26" t="str">
        <f>VLOOKUP(E3546,'[1]Tirupati Member''s Detail'!$D$2:$L$1048576,9,0)</f>
        <v>As POD last communication 07</v>
      </c>
    </row>
    <row r="3547" spans="1:31" x14ac:dyDescent="0.3">
      <c r="A3547" s="27">
        <v>3551</v>
      </c>
      <c r="B3547" s="28"/>
      <c r="C3547" s="29" t="s">
        <v>10079</v>
      </c>
      <c r="D3547" s="20" t="s">
        <v>22</v>
      </c>
      <c r="E3547" s="29">
        <v>1001193</v>
      </c>
      <c r="F3547" s="20" t="s">
        <v>24</v>
      </c>
      <c r="G3547" s="20" t="s">
        <v>25</v>
      </c>
      <c r="H3547" s="29" t="s">
        <v>3707</v>
      </c>
      <c r="I3547" s="30">
        <v>1995</v>
      </c>
      <c r="J3547" s="29" t="s">
        <v>10080</v>
      </c>
      <c r="K3547" s="22" t="str">
        <f>VLOOKUP(E3547,'[1]Tirupati Member''s Detail'!$D$2:$L$1048576,8,0)</f>
        <v>No</v>
      </c>
      <c r="L3547" s="23">
        <f>VLOOKUP(E3547,'[1]Tirupati Member''s Detail'!$D$2:$L$1048576,4,0)</f>
        <v>25650</v>
      </c>
      <c r="M3547" s="23">
        <f t="shared" si="279"/>
        <v>25650</v>
      </c>
      <c r="N3547" s="23">
        <f>VLOOKUP(E3547,'[1]Tirupati Member''s Detail'!$D$2:$L$1048576,5,0)</f>
        <v>25650</v>
      </c>
      <c r="O3547" s="23" t="str">
        <f>VLOOKUP(E3547,'[1]Tirupati Member''s Detail'!$D$2:$L$1048576,7,0)</f>
        <v>I.R.M</v>
      </c>
      <c r="P3547" s="23">
        <f t="shared" si="281"/>
        <v>0</v>
      </c>
      <c r="Q3547" s="24" t="e">
        <f>+#REF!-I3547</f>
        <v>#REF!</v>
      </c>
      <c r="R3547" s="25">
        <f t="shared" si="282"/>
        <v>20520</v>
      </c>
      <c r="S3547" s="25" t="e">
        <f t="shared" si="283"/>
        <v>#REF!</v>
      </c>
      <c r="T3547" s="25">
        <f t="shared" si="280"/>
        <v>20520</v>
      </c>
      <c r="U3547" s="25"/>
      <c r="V3547" s="23"/>
      <c r="W3547" s="23"/>
      <c r="X3547" s="24" t="e">
        <f>+#REF!-I3547</f>
        <v>#REF!</v>
      </c>
      <c r="Y3547" s="23"/>
      <c r="Z3547" s="23"/>
      <c r="AA3547" s="23"/>
      <c r="AB3547" s="23"/>
      <c r="AC3547" s="23"/>
      <c r="AD3547" s="23"/>
      <c r="AE3547" s="26" t="str">
        <f>VLOOKUP(E3547,'[1]Tirupati Member''s Detail'!$D$2:$L$1048576,9,0)</f>
        <v>Letter sent, last reminder 09</v>
      </c>
    </row>
    <row r="3548" spans="1:31" x14ac:dyDescent="0.3">
      <c r="A3548" s="27">
        <v>3552</v>
      </c>
      <c r="B3548" s="28"/>
      <c r="C3548" s="29" t="s">
        <v>10081</v>
      </c>
      <c r="D3548" s="20" t="s">
        <v>22</v>
      </c>
      <c r="E3548" s="29">
        <v>1001195</v>
      </c>
      <c r="F3548" s="20" t="s">
        <v>24</v>
      </c>
      <c r="G3548" s="20" t="s">
        <v>25</v>
      </c>
      <c r="H3548" s="29" t="s">
        <v>4000</v>
      </c>
      <c r="I3548" s="30">
        <v>1995</v>
      </c>
      <c r="J3548" s="29" t="s">
        <v>10082</v>
      </c>
      <c r="K3548" s="22" t="str">
        <f>VLOOKUP(E3548,'[1]Tirupati Member''s Detail'!$D$2:$L$1048576,8,0)</f>
        <v>No</v>
      </c>
      <c r="L3548" s="23">
        <f>VLOOKUP(E3548,'[1]Tirupati Member''s Detail'!$D$2:$L$1048576,4,0)</f>
        <v>27000</v>
      </c>
      <c r="M3548" s="23">
        <f t="shared" si="279"/>
        <v>27000</v>
      </c>
      <c r="N3548" s="23">
        <f>VLOOKUP(E3548,'[1]Tirupati Member''s Detail'!$D$2:$L$1048576,5,0)</f>
        <v>27000</v>
      </c>
      <c r="O3548" s="23" t="str">
        <f>VLOOKUP(E3548,'[1]Tirupati Member''s Detail'!$D$2:$L$1048576,7,0)</f>
        <v>I.R.M</v>
      </c>
      <c r="P3548" s="23">
        <f t="shared" si="281"/>
        <v>0</v>
      </c>
      <c r="Q3548" s="24" t="e">
        <f>+#REF!-I3548</f>
        <v>#REF!</v>
      </c>
      <c r="R3548" s="25">
        <f t="shared" si="282"/>
        <v>21600</v>
      </c>
      <c r="S3548" s="25" t="e">
        <f t="shared" si="283"/>
        <v>#REF!</v>
      </c>
      <c r="T3548" s="25">
        <f t="shared" si="280"/>
        <v>21600</v>
      </c>
      <c r="U3548" s="25"/>
      <c r="V3548" s="23"/>
      <c r="W3548" s="23"/>
      <c r="X3548" s="24" t="e">
        <f>+#REF!-I3548</f>
        <v>#REF!</v>
      </c>
      <c r="Y3548" s="23"/>
      <c r="Z3548" s="23"/>
      <c r="AA3548" s="23"/>
      <c r="AB3548" s="23"/>
      <c r="AC3548" s="23"/>
      <c r="AD3548" s="23"/>
      <c r="AE3548" s="26" t="str">
        <f>VLOOKUP(E3548,'[1]Tirupati Member''s Detail'!$D$2:$L$1048576,9,0)</f>
        <v>As POD last communication 07</v>
      </c>
    </row>
    <row r="3549" spans="1:31" x14ac:dyDescent="0.3">
      <c r="A3549" s="27">
        <v>3553</v>
      </c>
      <c r="B3549" s="28"/>
      <c r="C3549" s="29" t="s">
        <v>10083</v>
      </c>
      <c r="D3549" s="20" t="s">
        <v>22</v>
      </c>
      <c r="E3549" s="29">
        <v>1001197</v>
      </c>
      <c r="F3549" s="20" t="s">
        <v>24</v>
      </c>
      <c r="G3549" s="20" t="s">
        <v>25</v>
      </c>
      <c r="H3549" s="29" t="s">
        <v>3058</v>
      </c>
      <c r="I3549" s="30">
        <v>1995</v>
      </c>
      <c r="J3549" s="29" t="s">
        <v>10084</v>
      </c>
      <c r="K3549" s="22" t="str">
        <f>VLOOKUP(E3549,'[1]Tirupati Member''s Detail'!$D$2:$L$1048576,8,0)</f>
        <v>No</v>
      </c>
      <c r="L3549" s="23">
        <f>VLOOKUP(E3549,'[1]Tirupati Member''s Detail'!$D$2:$L$1048576,4,0)</f>
        <v>27000</v>
      </c>
      <c r="M3549" s="23">
        <f t="shared" si="279"/>
        <v>27000</v>
      </c>
      <c r="N3549" s="23">
        <f>VLOOKUP(E3549,'[1]Tirupati Member''s Detail'!$D$2:$L$1048576,5,0)</f>
        <v>25650</v>
      </c>
      <c r="O3549" s="23" t="str">
        <f>VLOOKUP(E3549,'[1]Tirupati Member''s Detail'!$D$2:$L$1048576,7,0)</f>
        <v>I.R.M</v>
      </c>
      <c r="P3549" s="23">
        <f t="shared" si="281"/>
        <v>1350</v>
      </c>
      <c r="Q3549" s="24" t="e">
        <f>+#REF!-I3549</f>
        <v>#REF!</v>
      </c>
      <c r="R3549" s="25">
        <f t="shared" si="282"/>
        <v>20520</v>
      </c>
      <c r="S3549" s="25" t="e">
        <f t="shared" si="283"/>
        <v>#REF!</v>
      </c>
      <c r="T3549" s="25">
        <f t="shared" si="280"/>
        <v>20520</v>
      </c>
      <c r="U3549" s="25"/>
      <c r="V3549" s="23"/>
      <c r="W3549" s="23"/>
      <c r="X3549" s="24" t="e">
        <f>+#REF!-I3549</f>
        <v>#REF!</v>
      </c>
      <c r="Y3549" s="23"/>
      <c r="Z3549" s="23"/>
      <c r="AA3549" s="23"/>
      <c r="AB3549" s="23"/>
      <c r="AC3549" s="23"/>
      <c r="AD3549" s="23"/>
      <c r="AE3549" s="26" t="str">
        <f>VLOOKUP(E3549,'[1]Tirupati Member''s Detail'!$D$2:$L$1048576,9,0)</f>
        <v>last reminder 08</v>
      </c>
    </row>
    <row r="3550" spans="1:31" x14ac:dyDescent="0.3">
      <c r="A3550" s="27">
        <v>3554</v>
      </c>
      <c r="B3550" s="28"/>
      <c r="C3550" s="29" t="s">
        <v>10085</v>
      </c>
      <c r="D3550" s="20" t="s">
        <v>22</v>
      </c>
      <c r="E3550" s="29">
        <v>1001198</v>
      </c>
      <c r="F3550" s="20" t="s">
        <v>24</v>
      </c>
      <c r="G3550" s="20" t="s">
        <v>25</v>
      </c>
      <c r="H3550" s="29" t="s">
        <v>3559</v>
      </c>
      <c r="I3550" s="30">
        <v>1995</v>
      </c>
      <c r="J3550" s="29" t="s">
        <v>10086</v>
      </c>
      <c r="K3550" s="22" t="str">
        <f>VLOOKUP(E3550,'[1]Tirupati Member''s Detail'!$D$2:$L$1048576,8,0)</f>
        <v>No</v>
      </c>
      <c r="L3550" s="23">
        <f>VLOOKUP(E3550,'[1]Tirupati Member''s Detail'!$D$2:$L$1048576,4,0)</f>
        <v>22000</v>
      </c>
      <c r="M3550" s="23">
        <f t="shared" si="279"/>
        <v>22000</v>
      </c>
      <c r="N3550" s="23">
        <f>VLOOKUP(E3550,'[1]Tirupati Member''s Detail'!$D$2:$L$1048576,5,0)</f>
        <v>22000</v>
      </c>
      <c r="O3550" s="23" t="str">
        <f>VLOOKUP(E3550,'[1]Tirupati Member''s Detail'!$D$2:$L$1048576,7,0)</f>
        <v>I.R.M</v>
      </c>
      <c r="P3550" s="23">
        <f t="shared" si="281"/>
        <v>0</v>
      </c>
      <c r="Q3550" s="24" t="e">
        <f>+#REF!-I3550</f>
        <v>#REF!</v>
      </c>
      <c r="R3550" s="25">
        <f t="shared" si="282"/>
        <v>17600</v>
      </c>
      <c r="S3550" s="25" t="e">
        <f t="shared" si="283"/>
        <v>#REF!</v>
      </c>
      <c r="T3550" s="25">
        <f t="shared" si="280"/>
        <v>17600</v>
      </c>
      <c r="U3550" s="25"/>
      <c r="V3550" s="23"/>
      <c r="W3550" s="23"/>
      <c r="X3550" s="24" t="e">
        <f>+#REF!-I3550</f>
        <v>#REF!</v>
      </c>
      <c r="Y3550" s="23"/>
      <c r="Z3550" s="23"/>
      <c r="AA3550" s="23"/>
      <c r="AB3550" s="23"/>
      <c r="AC3550" s="23"/>
      <c r="AD3550" s="23"/>
      <c r="AE3550" s="26" t="str">
        <f>VLOOKUP(E3550,'[1]Tirupati Member''s Detail'!$D$2:$L$1048576,9,0)</f>
        <v>As POD last communication 07</v>
      </c>
    </row>
    <row r="3551" spans="1:31" x14ac:dyDescent="0.3">
      <c r="A3551" s="27">
        <v>3555</v>
      </c>
      <c r="B3551" s="28"/>
      <c r="C3551" s="29" t="s">
        <v>10087</v>
      </c>
      <c r="D3551" s="20" t="s">
        <v>22</v>
      </c>
      <c r="E3551" s="29">
        <v>1001199</v>
      </c>
      <c r="F3551" s="20" t="s">
        <v>24</v>
      </c>
      <c r="G3551" s="20" t="s">
        <v>25</v>
      </c>
      <c r="H3551" s="29" t="s">
        <v>3559</v>
      </c>
      <c r="I3551" s="30">
        <v>1995</v>
      </c>
      <c r="J3551" s="29" t="s">
        <v>10088</v>
      </c>
      <c r="K3551" s="22" t="str">
        <f>VLOOKUP(E3551,'[1]Tirupati Member''s Detail'!$D$2:$L$1048576,8,0)</f>
        <v>No</v>
      </c>
      <c r="L3551" s="23">
        <f>VLOOKUP(E3551,'[1]Tirupati Member''s Detail'!$D$2:$L$1048576,4,0)</f>
        <v>20900</v>
      </c>
      <c r="M3551" s="23">
        <f t="shared" si="279"/>
        <v>20900</v>
      </c>
      <c r="N3551" s="23">
        <f>VLOOKUP(E3551,'[1]Tirupati Member''s Detail'!$D$2:$L$1048576,5,0)</f>
        <v>20900</v>
      </c>
      <c r="O3551" s="23" t="str">
        <f>VLOOKUP(E3551,'[1]Tirupati Member''s Detail'!$D$2:$L$1048576,7,0)</f>
        <v>I.R.M</v>
      </c>
      <c r="P3551" s="23">
        <f t="shared" si="281"/>
        <v>0</v>
      </c>
      <c r="Q3551" s="24" t="e">
        <f>+#REF!-I3551</f>
        <v>#REF!</v>
      </c>
      <c r="R3551" s="25">
        <f t="shared" si="282"/>
        <v>16720</v>
      </c>
      <c r="S3551" s="25" t="e">
        <f t="shared" si="283"/>
        <v>#REF!</v>
      </c>
      <c r="T3551" s="25">
        <f t="shared" si="280"/>
        <v>16720</v>
      </c>
      <c r="U3551" s="25"/>
      <c r="V3551" s="23"/>
      <c r="W3551" s="23"/>
      <c r="X3551" s="24" t="e">
        <f>+#REF!-I3551</f>
        <v>#REF!</v>
      </c>
      <c r="Y3551" s="23"/>
      <c r="Z3551" s="23"/>
      <c r="AA3551" s="23"/>
      <c r="AB3551" s="23"/>
      <c r="AC3551" s="23"/>
      <c r="AD3551" s="23"/>
      <c r="AE3551" s="26" t="str">
        <f>VLOOKUP(E3551,'[1]Tirupati Member''s Detail'!$D$2:$L$1048576,9,0)</f>
        <v>As POD last communication 07</v>
      </c>
    </row>
    <row r="3552" spans="1:31" x14ac:dyDescent="0.3">
      <c r="A3552" s="27">
        <v>3556</v>
      </c>
      <c r="B3552" s="28"/>
      <c r="C3552" s="29" t="s">
        <v>10089</v>
      </c>
      <c r="D3552" s="20" t="s">
        <v>22</v>
      </c>
      <c r="E3552" s="29">
        <v>1001202</v>
      </c>
      <c r="F3552" s="20" t="s">
        <v>24</v>
      </c>
      <c r="G3552" s="20" t="s">
        <v>25</v>
      </c>
      <c r="H3552" s="29" t="s">
        <v>3578</v>
      </c>
      <c r="I3552" s="30">
        <v>1995</v>
      </c>
      <c r="J3552" s="29" t="s">
        <v>10090</v>
      </c>
      <c r="K3552" s="22" t="str">
        <f>VLOOKUP(E3552,'[1]Tirupati Member''s Detail'!$D$2:$L$1048576,8,0)</f>
        <v>No</v>
      </c>
      <c r="L3552" s="23">
        <f>VLOOKUP(E3552,'[1]Tirupati Member''s Detail'!$D$2:$L$1048576,4,0)</f>
        <v>27000</v>
      </c>
      <c r="M3552" s="23">
        <f t="shared" si="279"/>
        <v>27000</v>
      </c>
      <c r="N3552" s="23">
        <f>VLOOKUP(E3552,'[1]Tirupati Member''s Detail'!$D$2:$L$1048576,5,0)</f>
        <v>27000</v>
      </c>
      <c r="O3552" s="23" t="str">
        <f>VLOOKUP(E3552,'[1]Tirupati Member''s Detail'!$D$2:$L$1048576,7,0)</f>
        <v>I.R.M</v>
      </c>
      <c r="P3552" s="23">
        <f t="shared" si="281"/>
        <v>0</v>
      </c>
      <c r="Q3552" s="24" t="e">
        <f>+#REF!-I3552</f>
        <v>#REF!</v>
      </c>
      <c r="R3552" s="25">
        <f t="shared" si="282"/>
        <v>21600</v>
      </c>
      <c r="S3552" s="25" t="e">
        <f t="shared" si="283"/>
        <v>#REF!</v>
      </c>
      <c r="T3552" s="25">
        <f t="shared" si="280"/>
        <v>21600</v>
      </c>
      <c r="U3552" s="25"/>
      <c r="V3552" s="23"/>
      <c r="W3552" s="23"/>
      <c r="X3552" s="24" t="e">
        <f>+#REF!-I3552</f>
        <v>#REF!</v>
      </c>
      <c r="Y3552" s="23"/>
      <c r="Z3552" s="23"/>
      <c r="AA3552" s="23"/>
      <c r="AB3552" s="23"/>
      <c r="AC3552" s="23"/>
      <c r="AD3552" s="23"/>
      <c r="AE3552" s="26" t="str">
        <f>VLOOKUP(E3552,'[1]Tirupati Member''s Detail'!$D$2:$L$1048576,9,0)</f>
        <v>last reminder 99.</v>
      </c>
    </row>
    <row r="3553" spans="1:31" x14ac:dyDescent="0.3">
      <c r="A3553" s="27">
        <v>3557</v>
      </c>
      <c r="B3553" s="28"/>
      <c r="C3553" s="29" t="s">
        <v>10091</v>
      </c>
      <c r="D3553" s="20" t="s">
        <v>22</v>
      </c>
      <c r="E3553" s="29">
        <v>1001203</v>
      </c>
      <c r="F3553" s="20" t="s">
        <v>24</v>
      </c>
      <c r="G3553" s="20" t="s">
        <v>25</v>
      </c>
      <c r="H3553" s="29" t="s">
        <v>3551</v>
      </c>
      <c r="I3553" s="30">
        <v>1995</v>
      </c>
      <c r="J3553" s="29" t="s">
        <v>10092</v>
      </c>
      <c r="K3553" s="22">
        <f>VLOOKUP(E3553,'[1]Tirupati Member''s Detail'!$D$2:$L$1048576,8,0)</f>
        <v>2008</v>
      </c>
      <c r="L3553" s="23">
        <f>VLOOKUP(E3553,'[1]Tirupati Member''s Detail'!$D$2:$L$1048576,4,0)</f>
        <v>27000</v>
      </c>
      <c r="M3553" s="23">
        <f t="shared" si="279"/>
        <v>27000</v>
      </c>
      <c r="N3553" s="23">
        <f>VLOOKUP(E3553,'[1]Tirupati Member''s Detail'!$D$2:$L$1048576,5,0)</f>
        <v>27000</v>
      </c>
      <c r="O3553" s="23" t="str">
        <f>VLOOKUP(E3553,'[1]Tirupati Member''s Detail'!$D$2:$L$1048576,7,0)</f>
        <v>R.M</v>
      </c>
      <c r="P3553" s="23">
        <f t="shared" si="281"/>
        <v>0</v>
      </c>
      <c r="Q3553" s="24" t="e">
        <f>+#REF!-I3553</f>
        <v>#REF!</v>
      </c>
      <c r="R3553" s="25">
        <f t="shared" si="282"/>
        <v>21600</v>
      </c>
      <c r="S3553" s="25" t="e">
        <f t="shared" si="283"/>
        <v>#REF!</v>
      </c>
      <c r="T3553" s="25">
        <f t="shared" si="280"/>
        <v>21600</v>
      </c>
      <c r="U3553" s="25"/>
      <c r="V3553" s="23"/>
      <c r="W3553" s="23"/>
      <c r="X3553" s="24" t="e">
        <f>+#REF!-I3553</f>
        <v>#REF!</v>
      </c>
      <c r="Y3553" s="23"/>
      <c r="Z3553" s="23"/>
      <c r="AA3553" s="23"/>
      <c r="AB3553" s="23"/>
      <c r="AC3553" s="23"/>
      <c r="AD3553" s="23"/>
      <c r="AE3553" s="26" t="str">
        <f>VLOOKUP(E3553,'[1]Tirupati Member''s Detail'!$D$2:$L$1048576,9,0)</f>
        <v>Telehphoinc comm reply with detail in 2022</v>
      </c>
    </row>
    <row r="3554" spans="1:31" x14ac:dyDescent="0.3">
      <c r="A3554" s="27">
        <v>3558</v>
      </c>
      <c r="B3554" s="28"/>
      <c r="C3554" s="29" t="s">
        <v>10093</v>
      </c>
      <c r="D3554" s="20" t="s">
        <v>22</v>
      </c>
      <c r="E3554" s="29">
        <v>1001206</v>
      </c>
      <c r="F3554" s="20" t="s">
        <v>24</v>
      </c>
      <c r="G3554" s="20" t="s">
        <v>25</v>
      </c>
      <c r="H3554" s="29" t="s">
        <v>3559</v>
      </c>
      <c r="I3554" s="30">
        <v>1995</v>
      </c>
      <c r="J3554" s="29" t="s">
        <v>10094</v>
      </c>
      <c r="K3554" s="22" t="str">
        <f>VLOOKUP(E3554,'[1]Tirupati Member''s Detail'!$D$2:$L$1048576,8,0)</f>
        <v>No</v>
      </c>
      <c r="L3554" s="23">
        <f>VLOOKUP(E3554,'[1]Tirupati Member''s Detail'!$D$2:$L$1048576,4,0)</f>
        <v>22000</v>
      </c>
      <c r="M3554" s="23">
        <f t="shared" si="279"/>
        <v>22000</v>
      </c>
      <c r="N3554" s="23">
        <f>VLOOKUP(E3554,'[1]Tirupati Member''s Detail'!$D$2:$L$1048576,5,0)</f>
        <v>6600</v>
      </c>
      <c r="O3554" s="23" t="str">
        <f>VLOOKUP(E3554,'[1]Tirupati Member''s Detail'!$D$2:$L$1048576,7,0)</f>
        <v>Outstanding</v>
      </c>
      <c r="P3554" s="23">
        <f t="shared" si="281"/>
        <v>15400</v>
      </c>
      <c r="Q3554" s="24" t="e">
        <f>+#REF!-I3554</f>
        <v>#REF!</v>
      </c>
      <c r="R3554" s="25">
        <f t="shared" si="282"/>
        <v>5280</v>
      </c>
      <c r="S3554" s="25" t="e">
        <f t="shared" si="283"/>
        <v>#REF!</v>
      </c>
      <c r="T3554" s="25">
        <f t="shared" si="280"/>
        <v>5280</v>
      </c>
      <c r="U3554" s="25"/>
      <c r="V3554" s="23"/>
      <c r="W3554" s="23"/>
      <c r="X3554" s="24" t="e">
        <f>+#REF!-I3554</f>
        <v>#REF!</v>
      </c>
      <c r="Y3554" s="23"/>
      <c r="Z3554" s="23"/>
      <c r="AA3554" s="23"/>
      <c r="AB3554" s="23"/>
      <c r="AC3554" s="23"/>
      <c r="AD3554" s="23"/>
      <c r="AE3554" s="26" t="str">
        <f>VLOOKUP(E3554,'[1]Tirupati Member''s Detail'!$D$2:$L$1048576,9,0)</f>
        <v>Last communication 95. Outstanding Rs. 15400/-</v>
      </c>
    </row>
    <row r="3555" spans="1:31" x14ac:dyDescent="0.3">
      <c r="A3555" s="27">
        <v>3559</v>
      </c>
      <c r="B3555" s="28"/>
      <c r="C3555" s="29" t="s">
        <v>10095</v>
      </c>
      <c r="D3555" s="20" t="s">
        <v>22</v>
      </c>
      <c r="E3555" s="29">
        <v>1001207</v>
      </c>
      <c r="F3555" s="20" t="s">
        <v>24</v>
      </c>
      <c r="G3555" s="20" t="s">
        <v>25</v>
      </c>
      <c r="H3555" s="29" t="s">
        <v>3559</v>
      </c>
      <c r="I3555" s="30">
        <v>1995</v>
      </c>
      <c r="J3555" s="29" t="s">
        <v>10096</v>
      </c>
      <c r="K3555" s="22" t="str">
        <f>VLOOKUP(E3555,'[1]Tirupati Member''s Detail'!$D$2:$L$1048576,8,0)</f>
        <v>No</v>
      </c>
      <c r="L3555" s="23">
        <f>VLOOKUP(E3555,'[1]Tirupati Member''s Detail'!$D$2:$L$1048576,4,0)</f>
        <v>22000</v>
      </c>
      <c r="M3555" s="23">
        <f t="shared" si="279"/>
        <v>22000</v>
      </c>
      <c r="N3555" s="23">
        <f>VLOOKUP(E3555,'[1]Tirupati Member''s Detail'!$D$2:$L$1048576,5,0)</f>
        <v>6600</v>
      </c>
      <c r="O3555" s="23" t="str">
        <f>VLOOKUP(E3555,'[1]Tirupati Member''s Detail'!$D$2:$L$1048576,7,0)</f>
        <v>Outstanding</v>
      </c>
      <c r="P3555" s="23">
        <f t="shared" si="281"/>
        <v>15400</v>
      </c>
      <c r="Q3555" s="24" t="e">
        <f>+#REF!-I3555</f>
        <v>#REF!</v>
      </c>
      <c r="R3555" s="25">
        <f t="shared" si="282"/>
        <v>5280</v>
      </c>
      <c r="S3555" s="25" t="e">
        <f t="shared" si="283"/>
        <v>#REF!</v>
      </c>
      <c r="T3555" s="25">
        <f t="shared" si="280"/>
        <v>5280</v>
      </c>
      <c r="U3555" s="25"/>
      <c r="V3555" s="23"/>
      <c r="W3555" s="23"/>
      <c r="X3555" s="24" t="e">
        <f>+#REF!-I3555</f>
        <v>#REF!</v>
      </c>
      <c r="Y3555" s="23"/>
      <c r="Z3555" s="23"/>
      <c r="AA3555" s="23"/>
      <c r="AB3555" s="23"/>
      <c r="AC3555" s="23"/>
      <c r="AD3555" s="23"/>
      <c r="AE3555" s="26" t="str">
        <f>VLOOKUP(E3555,'[1]Tirupati Member''s Detail'!$D$2:$L$1048576,9,0)</f>
        <v>Last communication 96. Outstanding Rs. 15400/-</v>
      </c>
    </row>
    <row r="3556" spans="1:31" x14ac:dyDescent="0.3">
      <c r="A3556" s="27">
        <v>3560</v>
      </c>
      <c r="B3556" s="28"/>
      <c r="C3556" s="29" t="s">
        <v>10097</v>
      </c>
      <c r="D3556" s="20" t="s">
        <v>22</v>
      </c>
      <c r="E3556" s="29">
        <v>1001208</v>
      </c>
      <c r="F3556" s="20" t="s">
        <v>24</v>
      </c>
      <c r="G3556" s="20" t="s">
        <v>25</v>
      </c>
      <c r="H3556" s="29" t="s">
        <v>3559</v>
      </c>
      <c r="I3556" s="30">
        <v>1995</v>
      </c>
      <c r="J3556" s="29" t="s">
        <v>10098</v>
      </c>
      <c r="K3556" s="22" t="str">
        <f>VLOOKUP(E3556,'[1]Tirupati Member''s Detail'!$D$2:$L$1048576,8,0)</f>
        <v>No</v>
      </c>
      <c r="L3556" s="23">
        <f>VLOOKUP(E3556,'[1]Tirupati Member''s Detail'!$D$2:$L$1048576,4,0)</f>
        <v>22000</v>
      </c>
      <c r="M3556" s="23">
        <f t="shared" si="279"/>
        <v>22000</v>
      </c>
      <c r="N3556" s="23">
        <f>VLOOKUP(E3556,'[1]Tirupati Member''s Detail'!$D$2:$L$1048576,5,0)</f>
        <v>22000</v>
      </c>
      <c r="O3556" s="23" t="str">
        <f>VLOOKUP(E3556,'[1]Tirupati Member''s Detail'!$D$2:$L$1048576,7,0)</f>
        <v>I.R.M</v>
      </c>
      <c r="P3556" s="23">
        <f t="shared" si="281"/>
        <v>0</v>
      </c>
      <c r="Q3556" s="24" t="e">
        <f>+#REF!-I3556</f>
        <v>#REF!</v>
      </c>
      <c r="R3556" s="25">
        <f t="shared" si="282"/>
        <v>17600</v>
      </c>
      <c r="S3556" s="25" t="e">
        <f t="shared" si="283"/>
        <v>#REF!</v>
      </c>
      <c r="T3556" s="25">
        <f t="shared" si="280"/>
        <v>17600</v>
      </c>
      <c r="U3556" s="25"/>
      <c r="V3556" s="23"/>
      <c r="W3556" s="23"/>
      <c r="X3556" s="24" t="e">
        <f>+#REF!-I3556</f>
        <v>#REF!</v>
      </c>
      <c r="Y3556" s="23"/>
      <c r="Z3556" s="23"/>
      <c r="AA3556" s="23"/>
      <c r="AB3556" s="23"/>
      <c r="AC3556" s="23"/>
      <c r="AD3556" s="23"/>
      <c r="AE3556" s="26" t="str">
        <f>VLOOKUP(E3556,'[1]Tirupati Member''s Detail'!$D$2:$L$1048576,9,0)</f>
        <v>last communication 96</v>
      </c>
    </row>
    <row r="3557" spans="1:31" x14ac:dyDescent="0.3">
      <c r="A3557" s="27">
        <v>3561</v>
      </c>
      <c r="B3557" s="28"/>
      <c r="C3557" s="29" t="s">
        <v>10099</v>
      </c>
      <c r="D3557" s="20" t="s">
        <v>22</v>
      </c>
      <c r="E3557" s="29">
        <v>1001209</v>
      </c>
      <c r="F3557" s="20" t="s">
        <v>24</v>
      </c>
      <c r="G3557" s="20" t="s">
        <v>25</v>
      </c>
      <c r="H3557" s="29" t="s">
        <v>8244</v>
      </c>
      <c r="I3557" s="30">
        <v>1995</v>
      </c>
      <c r="J3557" s="29" t="s">
        <v>10100</v>
      </c>
      <c r="K3557" s="22" t="str">
        <f>VLOOKUP(E3557,'[1]Tirupati Member''s Detail'!$D$2:$L$1048576,8,0)</f>
        <v>No</v>
      </c>
      <c r="L3557" s="23">
        <f>VLOOKUP(E3557,'[1]Tirupati Member''s Detail'!$D$2:$L$1048576,4,0)</f>
        <v>22000</v>
      </c>
      <c r="M3557" s="23">
        <f t="shared" si="279"/>
        <v>22000</v>
      </c>
      <c r="N3557" s="23">
        <f>VLOOKUP(E3557,'[1]Tirupati Member''s Detail'!$D$2:$L$1048576,5,0)</f>
        <v>22000</v>
      </c>
      <c r="O3557" s="23" t="str">
        <f>VLOOKUP(E3557,'[1]Tirupati Member''s Detail'!$D$2:$L$1048576,7,0)</f>
        <v>I.R.M</v>
      </c>
      <c r="P3557" s="23">
        <f t="shared" si="281"/>
        <v>0</v>
      </c>
      <c r="Q3557" s="24" t="e">
        <f>+#REF!-I3557</f>
        <v>#REF!</v>
      </c>
      <c r="R3557" s="25">
        <f t="shared" si="282"/>
        <v>17600</v>
      </c>
      <c r="S3557" s="25" t="e">
        <f t="shared" si="283"/>
        <v>#REF!</v>
      </c>
      <c r="T3557" s="25">
        <f t="shared" si="280"/>
        <v>17600</v>
      </c>
      <c r="U3557" s="25"/>
      <c r="V3557" s="23"/>
      <c r="W3557" s="23"/>
      <c r="X3557" s="24" t="e">
        <f>+#REF!-I3557</f>
        <v>#REF!</v>
      </c>
      <c r="Y3557" s="23"/>
      <c r="Z3557" s="23"/>
      <c r="AA3557" s="23"/>
      <c r="AB3557" s="23"/>
      <c r="AC3557" s="23"/>
      <c r="AD3557" s="23"/>
      <c r="AE3557" s="26" t="str">
        <f>VLOOKUP(E3557,'[1]Tirupati Member''s Detail'!$D$2:$L$1048576,9,0)</f>
        <v>last communication 04</v>
      </c>
    </row>
    <row r="3558" spans="1:31" x14ac:dyDescent="0.3">
      <c r="A3558" s="27">
        <v>3562</v>
      </c>
      <c r="B3558" s="28"/>
      <c r="C3558" s="29" t="s">
        <v>10101</v>
      </c>
      <c r="D3558" s="20" t="s">
        <v>22</v>
      </c>
      <c r="E3558" s="29">
        <v>1001210</v>
      </c>
      <c r="F3558" s="20" t="s">
        <v>24</v>
      </c>
      <c r="G3558" s="20" t="s">
        <v>25</v>
      </c>
      <c r="H3558" s="29" t="s">
        <v>3559</v>
      </c>
      <c r="I3558" s="30">
        <v>1995</v>
      </c>
      <c r="J3558" s="29" t="s">
        <v>10102</v>
      </c>
      <c r="K3558" s="22" t="str">
        <f>VLOOKUP(E3558,'[1]Tirupati Member''s Detail'!$D$2:$L$1048576,8,0)</f>
        <v>No</v>
      </c>
      <c r="L3558" s="23">
        <f>VLOOKUP(E3558,'[1]Tirupati Member''s Detail'!$D$2:$L$1048576,4,0)</f>
        <v>32000</v>
      </c>
      <c r="M3558" s="23">
        <f t="shared" si="279"/>
        <v>32000</v>
      </c>
      <c r="N3558" s="23">
        <f>VLOOKUP(E3558,'[1]Tirupati Member''s Detail'!$D$2:$L$1048576,5,0)</f>
        <v>32000</v>
      </c>
      <c r="O3558" s="23" t="str">
        <f>VLOOKUP(E3558,'[1]Tirupati Member''s Detail'!$D$2:$L$1048576,7,0)</f>
        <v>I.R.M</v>
      </c>
      <c r="P3558" s="23">
        <f t="shared" si="281"/>
        <v>0</v>
      </c>
      <c r="Q3558" s="24" t="e">
        <f>+#REF!-I3558</f>
        <v>#REF!</v>
      </c>
      <c r="R3558" s="25">
        <f t="shared" si="282"/>
        <v>25600</v>
      </c>
      <c r="S3558" s="25" t="e">
        <f t="shared" si="283"/>
        <v>#REF!</v>
      </c>
      <c r="T3558" s="25">
        <f t="shared" si="280"/>
        <v>25600</v>
      </c>
      <c r="U3558" s="25"/>
      <c r="V3558" s="23"/>
      <c r="W3558" s="23"/>
      <c r="X3558" s="24" t="e">
        <f>+#REF!-I3558</f>
        <v>#REF!</v>
      </c>
      <c r="Y3558" s="23"/>
      <c r="Z3558" s="23"/>
      <c r="AA3558" s="23"/>
      <c r="AB3558" s="23"/>
      <c r="AC3558" s="23"/>
      <c r="AD3558" s="23"/>
      <c r="AE3558" s="26" t="str">
        <f>VLOOKUP(E3558,'[1]Tirupati Member''s Detail'!$D$2:$L$1048576,9,0)</f>
        <v>last communication 11</v>
      </c>
    </row>
    <row r="3559" spans="1:31" x14ac:dyDescent="0.3">
      <c r="A3559" s="27">
        <v>3563</v>
      </c>
      <c r="B3559" s="28"/>
      <c r="C3559" s="29" t="s">
        <v>10103</v>
      </c>
      <c r="D3559" s="20" t="s">
        <v>22</v>
      </c>
      <c r="E3559" s="29">
        <v>1001211</v>
      </c>
      <c r="F3559" s="20" t="s">
        <v>24</v>
      </c>
      <c r="G3559" s="20" t="s">
        <v>25</v>
      </c>
      <c r="H3559" s="29" t="s">
        <v>3221</v>
      </c>
      <c r="I3559" s="30">
        <v>1995</v>
      </c>
      <c r="J3559" s="29" t="s">
        <v>10104</v>
      </c>
      <c r="K3559" s="22" t="str">
        <f>VLOOKUP(E3559,'[1]Tirupati Member''s Detail'!$D$2:$L$1048576,8,0)</f>
        <v>No</v>
      </c>
      <c r="L3559" s="23">
        <f>VLOOKUP(E3559,'[1]Tirupati Member''s Detail'!$D$2:$L$1048576,4,0)</f>
        <v>22000</v>
      </c>
      <c r="M3559" s="23">
        <f t="shared" si="279"/>
        <v>22000</v>
      </c>
      <c r="N3559" s="23">
        <f>VLOOKUP(E3559,'[1]Tirupati Member''s Detail'!$D$2:$L$1048576,5,0)</f>
        <v>22000</v>
      </c>
      <c r="O3559" s="23" t="str">
        <f>VLOOKUP(E3559,'[1]Tirupati Member''s Detail'!$D$2:$L$1048576,7,0)</f>
        <v>I.R.M</v>
      </c>
      <c r="P3559" s="23">
        <f t="shared" si="281"/>
        <v>0</v>
      </c>
      <c r="Q3559" s="24" t="e">
        <f>+#REF!-I3559</f>
        <v>#REF!</v>
      </c>
      <c r="R3559" s="25">
        <f t="shared" si="282"/>
        <v>17600</v>
      </c>
      <c r="S3559" s="25" t="e">
        <f t="shared" si="283"/>
        <v>#REF!</v>
      </c>
      <c r="T3559" s="25">
        <f t="shared" si="280"/>
        <v>17600</v>
      </c>
      <c r="U3559" s="25"/>
      <c r="V3559" s="23"/>
      <c r="W3559" s="23"/>
      <c r="X3559" s="24" t="e">
        <f>+#REF!-I3559</f>
        <v>#REF!</v>
      </c>
      <c r="Y3559" s="23"/>
      <c r="Z3559" s="23"/>
      <c r="AA3559" s="23"/>
      <c r="AB3559" s="23"/>
      <c r="AC3559" s="23"/>
      <c r="AD3559" s="23"/>
      <c r="AE3559" s="26" t="str">
        <f>VLOOKUP(E3559,'[1]Tirupati Member''s Detail'!$D$2:$L$1048576,9,0)</f>
        <v xml:space="preserve"> last communication 01</v>
      </c>
    </row>
    <row r="3560" spans="1:31" x14ac:dyDescent="0.3">
      <c r="A3560" s="27">
        <v>3564</v>
      </c>
      <c r="B3560" s="28"/>
      <c r="C3560" s="29" t="s">
        <v>10105</v>
      </c>
      <c r="D3560" s="20" t="s">
        <v>22</v>
      </c>
      <c r="E3560" s="29">
        <v>1001213</v>
      </c>
      <c r="F3560" s="20" t="s">
        <v>24</v>
      </c>
      <c r="G3560" s="20" t="s">
        <v>25</v>
      </c>
      <c r="H3560" s="29" t="s">
        <v>3559</v>
      </c>
      <c r="I3560" s="30">
        <v>1995</v>
      </c>
      <c r="J3560" s="29" t="s">
        <v>10106</v>
      </c>
      <c r="K3560" s="22" t="str">
        <f>VLOOKUP(E3560,'[1]Tirupati Member''s Detail'!$D$2:$L$1048576,8,0)</f>
        <v>No</v>
      </c>
      <c r="L3560" s="23">
        <f>VLOOKUP(E3560,'[1]Tirupati Member''s Detail'!$D$2:$L$1048576,4,0)</f>
        <v>32000</v>
      </c>
      <c r="M3560" s="23">
        <f t="shared" si="279"/>
        <v>32000</v>
      </c>
      <c r="N3560" s="23">
        <f>VLOOKUP(E3560,'[1]Tirupati Member''s Detail'!$D$2:$L$1048576,5,0)</f>
        <v>32000</v>
      </c>
      <c r="O3560" s="23" t="str">
        <f>VLOOKUP(E3560,'[1]Tirupati Member''s Detail'!$D$2:$L$1048576,7,0)</f>
        <v>I.R.M</v>
      </c>
      <c r="P3560" s="23">
        <f t="shared" si="281"/>
        <v>0</v>
      </c>
      <c r="Q3560" s="24" t="e">
        <f>+#REF!-I3560</f>
        <v>#REF!</v>
      </c>
      <c r="R3560" s="25">
        <f t="shared" si="282"/>
        <v>25600</v>
      </c>
      <c r="S3560" s="25" t="e">
        <f t="shared" si="283"/>
        <v>#REF!</v>
      </c>
      <c r="T3560" s="25">
        <f t="shared" si="280"/>
        <v>25600</v>
      </c>
      <c r="U3560" s="25"/>
      <c r="V3560" s="23"/>
      <c r="W3560" s="23"/>
      <c r="X3560" s="24" t="e">
        <f>+#REF!-I3560</f>
        <v>#REF!</v>
      </c>
      <c r="Y3560" s="23"/>
      <c r="Z3560" s="23"/>
      <c r="AA3560" s="23"/>
      <c r="AB3560" s="23"/>
      <c r="AC3560" s="23"/>
      <c r="AD3560" s="23"/>
      <c r="AE3560" s="26" t="str">
        <f>VLOOKUP(E3560,'[1]Tirupati Member''s Detail'!$D$2:$L$1048576,9,0)</f>
        <v xml:space="preserve"> last communication 01</v>
      </c>
    </row>
    <row r="3561" spans="1:31" x14ac:dyDescent="0.3">
      <c r="A3561" s="27">
        <v>3565</v>
      </c>
      <c r="B3561" s="28"/>
      <c r="C3561" s="29" t="s">
        <v>10107</v>
      </c>
      <c r="D3561" s="20" t="s">
        <v>22</v>
      </c>
      <c r="E3561" s="29">
        <v>1001214</v>
      </c>
      <c r="F3561" s="20" t="s">
        <v>24</v>
      </c>
      <c r="G3561" s="20" t="s">
        <v>25</v>
      </c>
      <c r="H3561" s="29" t="s">
        <v>3559</v>
      </c>
      <c r="I3561" s="30">
        <v>1995</v>
      </c>
      <c r="J3561" s="29" t="s">
        <v>10108</v>
      </c>
      <c r="K3561" s="22" t="str">
        <f>VLOOKUP(E3561,'[1]Tirupati Member''s Detail'!$D$2:$L$1048576,8,0)</f>
        <v>No</v>
      </c>
      <c r="L3561" s="23">
        <f>VLOOKUP(E3561,'[1]Tirupati Member''s Detail'!$D$2:$L$1048576,4,0)</f>
        <v>22000</v>
      </c>
      <c r="M3561" s="23">
        <f t="shared" si="279"/>
        <v>22000</v>
      </c>
      <c r="N3561" s="23">
        <f>VLOOKUP(E3561,'[1]Tirupati Member''s Detail'!$D$2:$L$1048576,5,0)</f>
        <v>20900</v>
      </c>
      <c r="O3561" s="23" t="str">
        <f>VLOOKUP(E3561,'[1]Tirupati Member''s Detail'!$D$2:$L$1048576,7,0)</f>
        <v>I.R.M</v>
      </c>
      <c r="P3561" s="23">
        <f t="shared" si="281"/>
        <v>1100</v>
      </c>
      <c r="Q3561" s="24" t="e">
        <f>+#REF!-I3561</f>
        <v>#REF!</v>
      </c>
      <c r="R3561" s="25">
        <f t="shared" si="282"/>
        <v>16720</v>
      </c>
      <c r="S3561" s="25" t="e">
        <f t="shared" si="283"/>
        <v>#REF!</v>
      </c>
      <c r="T3561" s="25">
        <f t="shared" si="280"/>
        <v>16720</v>
      </c>
      <c r="U3561" s="25"/>
      <c r="V3561" s="23"/>
      <c r="W3561" s="23"/>
      <c r="X3561" s="24" t="e">
        <f>+#REF!-I3561</f>
        <v>#REF!</v>
      </c>
      <c r="Y3561" s="23"/>
      <c r="Z3561" s="23"/>
      <c r="AA3561" s="23"/>
      <c r="AB3561" s="23"/>
      <c r="AC3561" s="23"/>
      <c r="AD3561" s="23"/>
      <c r="AE3561" s="26" t="str">
        <f>VLOOKUP(E3561,'[1]Tirupati Member''s Detail'!$D$2:$L$1048576,9,0)</f>
        <v>As POD last communication 07</v>
      </c>
    </row>
    <row r="3562" spans="1:31" x14ac:dyDescent="0.3">
      <c r="A3562" s="27">
        <v>3566</v>
      </c>
      <c r="B3562" s="28"/>
      <c r="C3562" s="29" t="s">
        <v>10109</v>
      </c>
      <c r="D3562" s="20" t="s">
        <v>22</v>
      </c>
      <c r="E3562" s="29">
        <v>1001215</v>
      </c>
      <c r="F3562" s="20" t="s">
        <v>24</v>
      </c>
      <c r="G3562" s="20" t="s">
        <v>25</v>
      </c>
      <c r="H3562" s="29" t="s">
        <v>3555</v>
      </c>
      <c r="I3562" s="30">
        <v>1995</v>
      </c>
      <c r="J3562" s="29" t="s">
        <v>10110</v>
      </c>
      <c r="K3562" s="22" t="str">
        <f>VLOOKUP(E3562,'[1]Tirupati Member''s Detail'!$D$2:$L$1048576,8,0)</f>
        <v>No</v>
      </c>
      <c r="L3562" s="23">
        <f>VLOOKUP(E3562,'[1]Tirupati Member''s Detail'!$D$2:$L$1048576,4,0)</f>
        <v>32000</v>
      </c>
      <c r="M3562" s="23">
        <f t="shared" si="279"/>
        <v>32000</v>
      </c>
      <c r="N3562" s="23">
        <f>VLOOKUP(E3562,'[1]Tirupati Member''s Detail'!$D$2:$L$1048576,5,0)</f>
        <v>32000</v>
      </c>
      <c r="O3562" s="23" t="str">
        <f>VLOOKUP(E3562,'[1]Tirupati Member''s Detail'!$D$2:$L$1048576,7,0)</f>
        <v>I.R.M</v>
      </c>
      <c r="P3562" s="23">
        <f t="shared" si="281"/>
        <v>0</v>
      </c>
      <c r="Q3562" s="24" t="e">
        <f>+#REF!-I3562</f>
        <v>#REF!</v>
      </c>
      <c r="R3562" s="25">
        <f t="shared" si="282"/>
        <v>25600</v>
      </c>
      <c r="S3562" s="25" t="e">
        <f t="shared" si="283"/>
        <v>#REF!</v>
      </c>
      <c r="T3562" s="25">
        <f t="shared" si="280"/>
        <v>25600</v>
      </c>
      <c r="U3562" s="25"/>
      <c r="V3562" s="23"/>
      <c r="W3562" s="23"/>
      <c r="X3562" s="24" t="e">
        <f>+#REF!-I3562</f>
        <v>#REF!</v>
      </c>
      <c r="Y3562" s="23"/>
      <c r="Z3562" s="23"/>
      <c r="AA3562" s="23"/>
      <c r="AB3562" s="23"/>
      <c r="AC3562" s="23"/>
      <c r="AD3562" s="23"/>
      <c r="AE3562" s="26" t="str">
        <f>VLOOKUP(E3562,'[1]Tirupati Member''s Detail'!$D$2:$L$1048576,9,0)</f>
        <v>As POD last communication 07,total 2 membership of TPT:- 01001215 &amp; 01001216</v>
      </c>
    </row>
    <row r="3563" spans="1:31" x14ac:dyDescent="0.3">
      <c r="A3563" s="27">
        <v>3567</v>
      </c>
      <c r="B3563" s="28"/>
      <c r="C3563" s="29" t="s">
        <v>10111</v>
      </c>
      <c r="D3563" s="20" t="s">
        <v>22</v>
      </c>
      <c r="E3563" s="29">
        <v>1001216</v>
      </c>
      <c r="F3563" s="20" t="s">
        <v>24</v>
      </c>
      <c r="G3563" s="20" t="s">
        <v>25</v>
      </c>
      <c r="H3563" s="29" t="s">
        <v>3555</v>
      </c>
      <c r="I3563" s="30">
        <v>1995</v>
      </c>
      <c r="J3563" s="29" t="s">
        <v>10112</v>
      </c>
      <c r="K3563" s="22" t="str">
        <f>VLOOKUP(E3563,'[1]Tirupati Member''s Detail'!$D$2:$L$1048576,8,0)</f>
        <v>No</v>
      </c>
      <c r="L3563" s="23">
        <f>VLOOKUP(E3563,'[1]Tirupati Member''s Detail'!$D$2:$L$1048576,4,0)</f>
        <v>32000</v>
      </c>
      <c r="M3563" s="23">
        <f t="shared" si="279"/>
        <v>32000</v>
      </c>
      <c r="N3563" s="23">
        <f>VLOOKUP(E3563,'[1]Tirupati Member''s Detail'!$D$2:$L$1048576,5,0)</f>
        <v>32000</v>
      </c>
      <c r="O3563" s="23" t="str">
        <f>VLOOKUP(E3563,'[1]Tirupati Member''s Detail'!$D$2:$L$1048576,7,0)</f>
        <v>I.R.M</v>
      </c>
      <c r="P3563" s="23">
        <f t="shared" si="281"/>
        <v>0</v>
      </c>
      <c r="Q3563" s="24" t="e">
        <f>+#REF!-I3563</f>
        <v>#REF!</v>
      </c>
      <c r="R3563" s="25">
        <f t="shared" si="282"/>
        <v>25600</v>
      </c>
      <c r="S3563" s="25" t="e">
        <f t="shared" si="283"/>
        <v>#REF!</v>
      </c>
      <c r="T3563" s="25">
        <f t="shared" si="280"/>
        <v>25600</v>
      </c>
      <c r="U3563" s="25"/>
      <c r="V3563" s="23"/>
      <c r="W3563" s="23"/>
      <c r="X3563" s="24" t="e">
        <f>+#REF!-I3563</f>
        <v>#REF!</v>
      </c>
      <c r="Y3563" s="23"/>
      <c r="Z3563" s="23"/>
      <c r="AA3563" s="23"/>
      <c r="AB3563" s="23"/>
      <c r="AC3563" s="23"/>
      <c r="AD3563" s="23"/>
      <c r="AE3563" s="26" t="str">
        <f>VLOOKUP(E3563,'[1]Tirupati Member''s Detail'!$D$2:$L$1048576,9,0)</f>
        <v>As POD last communication 07,total 2 membership of TPT:- 01001215 &amp; 01001216</v>
      </c>
    </row>
    <row r="3564" spans="1:31" x14ac:dyDescent="0.3">
      <c r="A3564" s="27">
        <v>3568</v>
      </c>
      <c r="B3564" s="28"/>
      <c r="C3564" s="29" t="s">
        <v>10113</v>
      </c>
      <c r="D3564" s="20" t="s">
        <v>22</v>
      </c>
      <c r="E3564" s="29">
        <v>1001224</v>
      </c>
      <c r="F3564" s="20" t="s">
        <v>24</v>
      </c>
      <c r="G3564" s="20" t="s">
        <v>25</v>
      </c>
      <c r="H3564" s="29" t="s">
        <v>3485</v>
      </c>
      <c r="I3564" s="30">
        <v>1995</v>
      </c>
      <c r="J3564" s="29" t="s">
        <v>10114</v>
      </c>
      <c r="K3564" s="22" t="str">
        <f>VLOOKUP(E3564,'[1]Tirupati Member''s Detail'!$D$2:$L$1048576,8,0)</f>
        <v>No</v>
      </c>
      <c r="L3564" s="23">
        <f>VLOOKUP(E3564,'[1]Tirupati Member''s Detail'!$D$2:$L$1048576,4,0)</f>
        <v>30400</v>
      </c>
      <c r="M3564" s="23">
        <f t="shared" si="279"/>
        <v>30400</v>
      </c>
      <c r="N3564" s="23">
        <f>VLOOKUP(E3564,'[1]Tirupati Member''s Detail'!$D$2:$L$1048576,5,0)</f>
        <v>30400</v>
      </c>
      <c r="O3564" s="23" t="str">
        <f>VLOOKUP(E3564,'[1]Tirupati Member''s Detail'!$D$2:$L$1048576,7,0)</f>
        <v>I.R.M</v>
      </c>
      <c r="P3564" s="23">
        <f t="shared" si="281"/>
        <v>0</v>
      </c>
      <c r="Q3564" s="24" t="e">
        <f>+#REF!-I3564</f>
        <v>#REF!</v>
      </c>
      <c r="R3564" s="25">
        <f t="shared" si="282"/>
        <v>24320</v>
      </c>
      <c r="S3564" s="25" t="e">
        <f t="shared" si="283"/>
        <v>#REF!</v>
      </c>
      <c r="T3564" s="25">
        <f t="shared" si="280"/>
        <v>24320</v>
      </c>
      <c r="U3564" s="25"/>
      <c r="V3564" s="23"/>
      <c r="W3564" s="23"/>
      <c r="X3564" s="24" t="e">
        <f>+#REF!-I3564</f>
        <v>#REF!</v>
      </c>
      <c r="Y3564" s="23"/>
      <c r="Z3564" s="23"/>
      <c r="AA3564" s="23"/>
      <c r="AB3564" s="23"/>
      <c r="AC3564" s="23"/>
      <c r="AD3564" s="23"/>
      <c r="AE3564" s="26" t="str">
        <f>VLOOKUP(E3564,'[1]Tirupati Member''s Detail'!$D$2:$L$1048576,9,0)</f>
        <v>Letter not sent, last communication 95</v>
      </c>
    </row>
    <row r="3565" spans="1:31" x14ac:dyDescent="0.3">
      <c r="A3565" s="27">
        <v>3569</v>
      </c>
      <c r="B3565" s="28"/>
      <c r="C3565" s="29" t="s">
        <v>10115</v>
      </c>
      <c r="D3565" s="20" t="s">
        <v>22</v>
      </c>
      <c r="E3565" s="29">
        <v>1001225</v>
      </c>
      <c r="F3565" s="20" t="s">
        <v>24</v>
      </c>
      <c r="G3565" s="20" t="s">
        <v>25</v>
      </c>
      <c r="H3565" s="29" t="s">
        <v>3628</v>
      </c>
      <c r="I3565" s="30">
        <v>1995</v>
      </c>
      <c r="J3565" s="29" t="s">
        <v>10116</v>
      </c>
      <c r="K3565" s="22" t="str">
        <f>VLOOKUP(E3565,'[1]Tirupati Member''s Detail'!$D$2:$L$1048576,8,0)</f>
        <v>No</v>
      </c>
      <c r="L3565" s="23">
        <f>VLOOKUP(E3565,'[1]Tirupati Member''s Detail'!$D$2:$L$1048576,4,0)</f>
        <v>27000</v>
      </c>
      <c r="M3565" s="23">
        <f t="shared" si="279"/>
        <v>27000</v>
      </c>
      <c r="N3565" s="23">
        <f>VLOOKUP(E3565,'[1]Tirupati Member''s Detail'!$D$2:$L$1048576,5,0)</f>
        <v>27000</v>
      </c>
      <c r="O3565" s="23" t="str">
        <f>VLOOKUP(E3565,'[1]Tirupati Member''s Detail'!$D$2:$L$1048576,7,0)</f>
        <v>I.R.M</v>
      </c>
      <c r="P3565" s="23">
        <f t="shared" si="281"/>
        <v>0</v>
      </c>
      <c r="Q3565" s="24" t="e">
        <f>+#REF!-I3565</f>
        <v>#REF!</v>
      </c>
      <c r="R3565" s="25">
        <f t="shared" si="282"/>
        <v>21600</v>
      </c>
      <c r="S3565" s="25" t="e">
        <f t="shared" si="283"/>
        <v>#REF!</v>
      </c>
      <c r="T3565" s="25">
        <f t="shared" si="280"/>
        <v>21600</v>
      </c>
      <c r="U3565" s="25"/>
      <c r="V3565" s="23"/>
      <c r="W3565" s="23"/>
      <c r="X3565" s="24" t="e">
        <f>+#REF!-I3565</f>
        <v>#REF!</v>
      </c>
      <c r="Y3565" s="23"/>
      <c r="Z3565" s="23"/>
      <c r="AA3565" s="23"/>
      <c r="AB3565" s="23"/>
      <c r="AC3565" s="23"/>
      <c r="AD3565" s="23"/>
      <c r="AE3565" s="26" t="str">
        <f>VLOOKUP(E3565,'[1]Tirupati Member''s Detail'!$D$2:$L$1048576,9,0)</f>
        <v>As POD last communication 07</v>
      </c>
    </row>
    <row r="3566" spans="1:31" x14ac:dyDescent="0.3">
      <c r="A3566" s="27">
        <v>3570</v>
      </c>
      <c r="B3566" s="28"/>
      <c r="C3566" s="29" t="s">
        <v>10117</v>
      </c>
      <c r="D3566" s="20" t="s">
        <v>22</v>
      </c>
      <c r="E3566" s="29">
        <v>1001226</v>
      </c>
      <c r="F3566" s="20" t="s">
        <v>24</v>
      </c>
      <c r="G3566" s="20" t="s">
        <v>25</v>
      </c>
      <c r="H3566" s="29" t="s">
        <v>3058</v>
      </c>
      <c r="I3566" s="30">
        <v>1995</v>
      </c>
      <c r="J3566" s="29" t="s">
        <v>10118</v>
      </c>
      <c r="K3566" s="22" t="str">
        <f>VLOOKUP(E3566,'[1]Tirupati Member''s Detail'!$D$2:$L$1048576,8,0)</f>
        <v>No</v>
      </c>
      <c r="L3566" s="23">
        <f>VLOOKUP(E3566,'[1]Tirupati Member''s Detail'!$D$2:$L$1048576,4,0)</f>
        <v>27000</v>
      </c>
      <c r="M3566" s="23">
        <f t="shared" si="279"/>
        <v>27000</v>
      </c>
      <c r="N3566" s="23">
        <f>VLOOKUP(E3566,'[1]Tirupati Member''s Detail'!$D$2:$L$1048576,5,0)</f>
        <v>27000</v>
      </c>
      <c r="O3566" s="23" t="str">
        <f>VLOOKUP(E3566,'[1]Tirupati Member''s Detail'!$D$2:$L$1048576,7,0)</f>
        <v>I.R.M</v>
      </c>
      <c r="P3566" s="23">
        <f t="shared" si="281"/>
        <v>0</v>
      </c>
      <c r="Q3566" s="24" t="e">
        <f>+#REF!-I3566</f>
        <v>#REF!</v>
      </c>
      <c r="R3566" s="25">
        <f t="shared" si="282"/>
        <v>21600</v>
      </c>
      <c r="S3566" s="25" t="e">
        <f t="shared" si="283"/>
        <v>#REF!</v>
      </c>
      <c r="T3566" s="25">
        <f t="shared" si="280"/>
        <v>21600</v>
      </c>
      <c r="U3566" s="25"/>
      <c r="V3566" s="23"/>
      <c r="W3566" s="23"/>
      <c r="X3566" s="24" t="e">
        <f>+#REF!-I3566</f>
        <v>#REF!</v>
      </c>
      <c r="Y3566" s="23"/>
      <c r="Z3566" s="23"/>
      <c r="AA3566" s="23"/>
      <c r="AB3566" s="23"/>
      <c r="AC3566" s="23"/>
      <c r="AD3566" s="23"/>
      <c r="AE3566" s="26" t="str">
        <f>VLOOKUP(E3566,'[1]Tirupati Member''s Detail'!$D$2:$L$1048576,9,0)</f>
        <v>As Pod last communication 07total 2 membership of TPT:- 01001226 &amp; 01001227</v>
      </c>
    </row>
    <row r="3567" spans="1:31" x14ac:dyDescent="0.3">
      <c r="A3567" s="27">
        <v>3571</v>
      </c>
      <c r="B3567" s="28"/>
      <c r="C3567" s="29" t="s">
        <v>10119</v>
      </c>
      <c r="D3567" s="20" t="s">
        <v>22</v>
      </c>
      <c r="E3567" s="29">
        <v>1001227</v>
      </c>
      <c r="F3567" s="20" t="s">
        <v>24</v>
      </c>
      <c r="G3567" s="20" t="s">
        <v>25</v>
      </c>
      <c r="H3567" s="29" t="s">
        <v>3058</v>
      </c>
      <c r="I3567" s="30">
        <v>1995</v>
      </c>
      <c r="J3567" s="29" t="s">
        <v>10118</v>
      </c>
      <c r="K3567" s="22" t="str">
        <f>VLOOKUP(E3567,'[1]Tirupati Member''s Detail'!$D$2:$L$1048576,8,0)</f>
        <v>No</v>
      </c>
      <c r="L3567" s="23">
        <f>VLOOKUP(E3567,'[1]Tirupati Member''s Detail'!$D$2:$L$1048576,4,0)</f>
        <v>27000</v>
      </c>
      <c r="M3567" s="23">
        <f t="shared" si="279"/>
        <v>27000</v>
      </c>
      <c r="N3567" s="23">
        <f>VLOOKUP(E3567,'[1]Tirupati Member''s Detail'!$D$2:$L$1048576,5,0)</f>
        <v>27000</v>
      </c>
      <c r="O3567" s="23" t="str">
        <f>VLOOKUP(E3567,'[1]Tirupati Member''s Detail'!$D$2:$L$1048576,7,0)</f>
        <v>I.R.M</v>
      </c>
      <c r="P3567" s="23">
        <f t="shared" si="281"/>
        <v>0</v>
      </c>
      <c r="Q3567" s="24" t="e">
        <f>+#REF!-I3567</f>
        <v>#REF!</v>
      </c>
      <c r="R3567" s="25">
        <f t="shared" si="282"/>
        <v>21600</v>
      </c>
      <c r="S3567" s="25" t="e">
        <f t="shared" si="283"/>
        <v>#REF!</v>
      </c>
      <c r="T3567" s="25">
        <f t="shared" si="280"/>
        <v>21600</v>
      </c>
      <c r="U3567" s="25"/>
      <c r="V3567" s="23"/>
      <c r="W3567" s="23"/>
      <c r="X3567" s="24" t="e">
        <f>+#REF!-I3567</f>
        <v>#REF!</v>
      </c>
      <c r="Y3567" s="23"/>
      <c r="Z3567" s="23"/>
      <c r="AA3567" s="23"/>
      <c r="AB3567" s="23"/>
      <c r="AC3567" s="23"/>
      <c r="AD3567" s="23"/>
      <c r="AE3567" s="26" t="str">
        <f>VLOOKUP(E3567,'[1]Tirupati Member''s Detail'!$D$2:$L$1048576,9,0)</f>
        <v>As Pod last communication 07total 2 membership of TPT:- 01001226 &amp; 01001227</v>
      </c>
    </row>
    <row r="3568" spans="1:31" x14ac:dyDescent="0.3">
      <c r="A3568" s="27">
        <v>3572</v>
      </c>
      <c r="B3568" s="28"/>
      <c r="C3568" s="29" t="s">
        <v>10120</v>
      </c>
      <c r="D3568" s="20" t="s">
        <v>22</v>
      </c>
      <c r="E3568" s="29">
        <v>1001228</v>
      </c>
      <c r="F3568" s="20" t="s">
        <v>24</v>
      </c>
      <c r="G3568" s="20" t="s">
        <v>25</v>
      </c>
      <c r="H3568" s="29" t="s">
        <v>3796</v>
      </c>
      <c r="I3568" s="30">
        <v>1995</v>
      </c>
      <c r="J3568" s="29" t="s">
        <v>10121</v>
      </c>
      <c r="K3568" s="22" t="str">
        <f>VLOOKUP(E3568,'[1]Tirupati Member''s Detail'!$D$2:$L$1048576,8,0)</f>
        <v>No</v>
      </c>
      <c r="L3568" s="23">
        <f>VLOOKUP(E3568,'[1]Tirupati Member''s Detail'!$D$2:$L$1048576,4,0)</f>
        <v>27000</v>
      </c>
      <c r="M3568" s="23">
        <f t="shared" si="279"/>
        <v>27000</v>
      </c>
      <c r="N3568" s="23">
        <f>VLOOKUP(E3568,'[1]Tirupati Member''s Detail'!$D$2:$L$1048576,5,0)</f>
        <v>27000</v>
      </c>
      <c r="O3568" s="23" t="str">
        <f>VLOOKUP(E3568,'[1]Tirupati Member''s Detail'!$D$2:$L$1048576,7,0)</f>
        <v>I.R.M</v>
      </c>
      <c r="P3568" s="23">
        <f t="shared" si="281"/>
        <v>0</v>
      </c>
      <c r="Q3568" s="24" t="e">
        <f>+#REF!-I3568</f>
        <v>#REF!</v>
      </c>
      <c r="R3568" s="25">
        <f t="shared" si="282"/>
        <v>21600</v>
      </c>
      <c r="S3568" s="25" t="e">
        <f t="shared" si="283"/>
        <v>#REF!</v>
      </c>
      <c r="T3568" s="25">
        <f t="shared" si="280"/>
        <v>21600</v>
      </c>
      <c r="U3568" s="25"/>
      <c r="V3568" s="23"/>
      <c r="W3568" s="23"/>
      <c r="X3568" s="24" t="e">
        <f>+#REF!-I3568</f>
        <v>#REF!</v>
      </c>
      <c r="Y3568" s="23"/>
      <c r="Z3568" s="23"/>
      <c r="AA3568" s="23"/>
      <c r="AB3568" s="23"/>
      <c r="AC3568" s="23"/>
      <c r="AD3568" s="23"/>
      <c r="AE3568" s="26" t="str">
        <f>VLOOKUP(E3568,'[1]Tirupati Member''s Detail'!$D$2:$L$1048576,9,0)</f>
        <v>last communication 95</v>
      </c>
    </row>
    <row r="3569" spans="1:31" x14ac:dyDescent="0.3">
      <c r="A3569" s="27">
        <v>3573</v>
      </c>
      <c r="B3569" s="28"/>
      <c r="C3569" s="29" t="s">
        <v>10122</v>
      </c>
      <c r="D3569" s="20" t="s">
        <v>22</v>
      </c>
      <c r="E3569" s="29">
        <v>1001229</v>
      </c>
      <c r="F3569" s="20" t="s">
        <v>24</v>
      </c>
      <c r="G3569" s="20" t="s">
        <v>25</v>
      </c>
      <c r="H3569" s="29" t="s">
        <v>3796</v>
      </c>
      <c r="I3569" s="30">
        <v>1995</v>
      </c>
      <c r="J3569" s="29" t="s">
        <v>10123</v>
      </c>
      <c r="K3569" s="22" t="str">
        <f>VLOOKUP(E3569,'[1]Tirupati Member''s Detail'!$D$2:$L$1048576,8,0)</f>
        <v>No</v>
      </c>
      <c r="L3569" s="23">
        <f>VLOOKUP(E3569,'[1]Tirupati Member''s Detail'!$D$2:$L$1048576,4,0)</f>
        <v>27000</v>
      </c>
      <c r="M3569" s="23">
        <f t="shared" si="279"/>
        <v>27000</v>
      </c>
      <c r="N3569" s="23">
        <f>VLOOKUP(E3569,'[1]Tirupati Member''s Detail'!$D$2:$L$1048576,5,0)</f>
        <v>27000</v>
      </c>
      <c r="O3569" s="23" t="str">
        <f>VLOOKUP(E3569,'[1]Tirupati Member''s Detail'!$D$2:$L$1048576,7,0)</f>
        <v>I.R.M</v>
      </c>
      <c r="P3569" s="23">
        <f t="shared" si="281"/>
        <v>0</v>
      </c>
      <c r="Q3569" s="24" t="e">
        <f>+#REF!-I3569</f>
        <v>#REF!</v>
      </c>
      <c r="R3569" s="25">
        <f t="shared" si="282"/>
        <v>21600</v>
      </c>
      <c r="S3569" s="25" t="e">
        <f t="shared" si="283"/>
        <v>#REF!</v>
      </c>
      <c r="T3569" s="25">
        <f t="shared" si="280"/>
        <v>21600</v>
      </c>
      <c r="U3569" s="25"/>
      <c r="V3569" s="23"/>
      <c r="W3569" s="23"/>
      <c r="X3569" s="24" t="e">
        <f>+#REF!-I3569</f>
        <v>#REF!</v>
      </c>
      <c r="Y3569" s="23"/>
      <c r="Z3569" s="23"/>
      <c r="AA3569" s="23"/>
      <c r="AB3569" s="23"/>
      <c r="AC3569" s="23"/>
      <c r="AD3569" s="23"/>
      <c r="AE3569" s="26" t="str">
        <f>VLOOKUP(E3569,'[1]Tirupati Member''s Detail'!$D$2:$L$1048576,9,0)</f>
        <v>last communication 97</v>
      </c>
    </row>
    <row r="3570" spans="1:31" x14ac:dyDescent="0.3">
      <c r="A3570" s="27">
        <v>3574</v>
      </c>
      <c r="B3570" s="28"/>
      <c r="C3570" s="29" t="s">
        <v>10124</v>
      </c>
      <c r="D3570" s="20" t="s">
        <v>22</v>
      </c>
      <c r="E3570" s="29">
        <v>1001230</v>
      </c>
      <c r="F3570" s="20" t="s">
        <v>24</v>
      </c>
      <c r="G3570" s="20" t="s">
        <v>25</v>
      </c>
      <c r="H3570" s="29" t="s">
        <v>3813</v>
      </c>
      <c r="I3570" s="30">
        <v>1995</v>
      </c>
      <c r="J3570" s="29" t="s">
        <v>10125</v>
      </c>
      <c r="K3570" s="22" t="str">
        <f>VLOOKUP(E3570,'[1]Tirupati Member''s Detail'!$D$2:$L$1048576,8,0)</f>
        <v>No</v>
      </c>
      <c r="L3570" s="23">
        <f>VLOOKUP(E3570,'[1]Tirupati Member''s Detail'!$D$2:$L$1048576,4,0)</f>
        <v>27000</v>
      </c>
      <c r="M3570" s="23">
        <f t="shared" si="279"/>
        <v>27000</v>
      </c>
      <c r="N3570" s="23">
        <f>VLOOKUP(E3570,'[1]Tirupati Member''s Detail'!$D$2:$L$1048576,5,0)</f>
        <v>27000</v>
      </c>
      <c r="O3570" s="23" t="str">
        <f>VLOOKUP(E3570,'[1]Tirupati Member''s Detail'!$D$2:$L$1048576,7,0)</f>
        <v>I.R.M</v>
      </c>
      <c r="P3570" s="23">
        <f t="shared" si="281"/>
        <v>0</v>
      </c>
      <c r="Q3570" s="24" t="e">
        <f>+#REF!-I3570</f>
        <v>#REF!</v>
      </c>
      <c r="R3570" s="25">
        <f t="shared" si="282"/>
        <v>21600</v>
      </c>
      <c r="S3570" s="25" t="e">
        <f t="shared" si="283"/>
        <v>#REF!</v>
      </c>
      <c r="T3570" s="25">
        <f t="shared" si="280"/>
        <v>21600</v>
      </c>
      <c r="U3570" s="25"/>
      <c r="V3570" s="23"/>
      <c r="W3570" s="23"/>
      <c r="X3570" s="24" t="e">
        <f>+#REF!-I3570</f>
        <v>#REF!</v>
      </c>
      <c r="Y3570" s="23"/>
      <c r="Z3570" s="23"/>
      <c r="AA3570" s="23"/>
      <c r="AB3570" s="23"/>
      <c r="AC3570" s="23"/>
      <c r="AD3570" s="23"/>
      <c r="AE3570" s="26" t="str">
        <f>VLOOKUP(E3570,'[1]Tirupati Member''s Detail'!$D$2:$L$1048576,9,0)</f>
        <v>Letter undelivered, last communication 07</v>
      </c>
    </row>
    <row r="3571" spans="1:31" x14ac:dyDescent="0.3">
      <c r="A3571" s="27">
        <v>3575</v>
      </c>
      <c r="B3571" s="28"/>
      <c r="C3571" s="29" t="s">
        <v>10126</v>
      </c>
      <c r="D3571" s="20" t="s">
        <v>22</v>
      </c>
      <c r="E3571" s="29">
        <v>1001232</v>
      </c>
      <c r="F3571" s="20" t="s">
        <v>24</v>
      </c>
      <c r="G3571" s="20" t="s">
        <v>25</v>
      </c>
      <c r="H3571" s="29" t="s">
        <v>9319</v>
      </c>
      <c r="I3571" s="30">
        <v>1995</v>
      </c>
      <c r="J3571" s="29" t="s">
        <v>10127</v>
      </c>
      <c r="K3571" s="22" t="str">
        <f>VLOOKUP(E3571,'[1]Tirupati Member''s Detail'!$D$2:$L$1048576,8,0)</f>
        <v>No</v>
      </c>
      <c r="L3571" s="23">
        <f>VLOOKUP(E3571,'[1]Tirupati Member''s Detail'!$D$2:$L$1048576,4,0)</f>
        <v>27000</v>
      </c>
      <c r="M3571" s="23">
        <f t="shared" si="279"/>
        <v>27000</v>
      </c>
      <c r="N3571" s="23">
        <f>VLOOKUP(E3571,'[1]Tirupati Member''s Detail'!$D$2:$L$1048576,5,0)</f>
        <v>8100</v>
      </c>
      <c r="O3571" s="23" t="str">
        <f>VLOOKUP(E3571,'[1]Tirupati Member''s Detail'!$D$2:$L$1048576,7,0)</f>
        <v>Outstanding</v>
      </c>
      <c r="P3571" s="23">
        <f t="shared" si="281"/>
        <v>18900</v>
      </c>
      <c r="Q3571" s="24" t="e">
        <f>+#REF!-I3571</f>
        <v>#REF!</v>
      </c>
      <c r="R3571" s="25">
        <f t="shared" si="282"/>
        <v>6480</v>
      </c>
      <c r="S3571" s="25" t="e">
        <f t="shared" si="283"/>
        <v>#REF!</v>
      </c>
      <c r="T3571" s="25">
        <f t="shared" si="280"/>
        <v>6480</v>
      </c>
      <c r="U3571" s="25"/>
      <c r="V3571" s="23"/>
      <c r="W3571" s="23"/>
      <c r="X3571" s="24" t="e">
        <f>+#REF!-I3571</f>
        <v>#REF!</v>
      </c>
      <c r="Y3571" s="23"/>
      <c r="Z3571" s="23"/>
      <c r="AA3571" s="23"/>
      <c r="AB3571" s="23"/>
      <c r="AC3571" s="23"/>
      <c r="AD3571" s="23"/>
      <c r="AE3571" s="26" t="str">
        <f>VLOOKUP(E3571,'[1]Tirupati Member''s Detail'!$D$2:$L$1048576,9,0)</f>
        <v>Last communication 97. Outstanding Rs. 18900/-</v>
      </c>
    </row>
    <row r="3572" spans="1:31" x14ac:dyDescent="0.3">
      <c r="A3572" s="27">
        <v>3576</v>
      </c>
      <c r="B3572" s="28"/>
      <c r="C3572" s="29" t="s">
        <v>10128</v>
      </c>
      <c r="D3572" s="20" t="s">
        <v>22</v>
      </c>
      <c r="E3572" s="29">
        <v>1001233</v>
      </c>
      <c r="F3572" s="20" t="s">
        <v>24</v>
      </c>
      <c r="G3572" s="20" t="s">
        <v>25</v>
      </c>
      <c r="H3572" s="29" t="s">
        <v>3485</v>
      </c>
      <c r="I3572" s="30">
        <v>1995</v>
      </c>
      <c r="J3572" s="29" t="s">
        <v>10129</v>
      </c>
      <c r="K3572" s="22" t="str">
        <f>VLOOKUP(E3572,'[1]Tirupati Member''s Detail'!$D$2:$L$1048576,8,0)</f>
        <v>No</v>
      </c>
      <c r="L3572" s="23">
        <f>VLOOKUP(E3572,'[1]Tirupati Member''s Detail'!$D$2:$L$1048576,4,0)</f>
        <v>32000</v>
      </c>
      <c r="M3572" s="23">
        <f t="shared" si="279"/>
        <v>32000</v>
      </c>
      <c r="N3572" s="23">
        <f>VLOOKUP(E3572,'[1]Tirupati Member''s Detail'!$D$2:$L$1048576,5,0)</f>
        <v>32000</v>
      </c>
      <c r="O3572" s="23" t="str">
        <f>VLOOKUP(E3572,'[1]Tirupati Member''s Detail'!$D$2:$L$1048576,7,0)</f>
        <v>I.R.M</v>
      </c>
      <c r="P3572" s="23">
        <f t="shared" si="281"/>
        <v>0</v>
      </c>
      <c r="Q3572" s="24" t="e">
        <f>+#REF!-I3572</f>
        <v>#REF!</v>
      </c>
      <c r="R3572" s="25">
        <f t="shared" si="282"/>
        <v>25600</v>
      </c>
      <c r="S3572" s="25" t="e">
        <f t="shared" si="283"/>
        <v>#REF!</v>
      </c>
      <c r="T3572" s="25">
        <f t="shared" si="280"/>
        <v>25600</v>
      </c>
      <c r="U3572" s="25"/>
      <c r="V3572" s="23"/>
      <c r="W3572" s="23"/>
      <c r="X3572" s="24" t="e">
        <f>+#REF!-I3572</f>
        <v>#REF!</v>
      </c>
      <c r="Y3572" s="23"/>
      <c r="Z3572" s="23"/>
      <c r="AA3572" s="23"/>
      <c r="AB3572" s="23"/>
      <c r="AC3572" s="23"/>
      <c r="AD3572" s="23"/>
      <c r="AE3572" s="26" t="str">
        <f>VLOOKUP(E3572,'[1]Tirupati Member''s Detail'!$D$2:$L$1048576,9,0)</f>
        <v>No reminder last reminder 09</v>
      </c>
    </row>
    <row r="3573" spans="1:31" x14ac:dyDescent="0.3">
      <c r="A3573" s="27">
        <v>3577</v>
      </c>
      <c r="B3573" s="28"/>
      <c r="C3573" s="29" t="s">
        <v>10130</v>
      </c>
      <c r="D3573" s="20" t="s">
        <v>22</v>
      </c>
      <c r="E3573" s="29">
        <v>1001234</v>
      </c>
      <c r="F3573" s="20" t="s">
        <v>24</v>
      </c>
      <c r="G3573" s="20" t="s">
        <v>25</v>
      </c>
      <c r="H3573" s="29" t="s">
        <v>3485</v>
      </c>
      <c r="I3573" s="30">
        <v>1995</v>
      </c>
      <c r="J3573" s="29" t="s">
        <v>10131</v>
      </c>
      <c r="K3573" s="22" t="str">
        <f>VLOOKUP(E3573,'[1]Tirupati Member''s Detail'!$D$2:$L$1048576,8,0)</f>
        <v>No</v>
      </c>
      <c r="L3573" s="23">
        <f>VLOOKUP(E3573,'[1]Tirupati Member''s Detail'!$D$2:$L$1048576,4,0)</f>
        <v>32000</v>
      </c>
      <c r="M3573" s="23">
        <f t="shared" si="279"/>
        <v>32000</v>
      </c>
      <c r="N3573" s="23">
        <f>VLOOKUP(E3573,'[1]Tirupati Member''s Detail'!$D$2:$L$1048576,5,0)</f>
        <v>32000</v>
      </c>
      <c r="O3573" s="23" t="str">
        <f>VLOOKUP(E3573,'[1]Tirupati Member''s Detail'!$D$2:$L$1048576,7,0)</f>
        <v>I.R.M</v>
      </c>
      <c r="P3573" s="23">
        <f t="shared" si="281"/>
        <v>0</v>
      </c>
      <c r="Q3573" s="24" t="e">
        <f>+#REF!-I3573</f>
        <v>#REF!</v>
      </c>
      <c r="R3573" s="25">
        <f t="shared" si="282"/>
        <v>25600</v>
      </c>
      <c r="S3573" s="25" t="e">
        <f t="shared" si="283"/>
        <v>#REF!</v>
      </c>
      <c r="T3573" s="25">
        <f t="shared" si="280"/>
        <v>25600</v>
      </c>
      <c r="U3573" s="25"/>
      <c r="V3573" s="23"/>
      <c r="W3573" s="23"/>
      <c r="X3573" s="24" t="e">
        <f>+#REF!-I3573</f>
        <v>#REF!</v>
      </c>
      <c r="Y3573" s="23"/>
      <c r="Z3573" s="23"/>
      <c r="AA3573" s="23"/>
      <c r="AB3573" s="23"/>
      <c r="AC3573" s="23"/>
      <c r="AD3573" s="23"/>
      <c r="AE3573" s="26" t="str">
        <f>VLOOKUP(E3573,'[1]Tirupati Member''s Detail'!$D$2:$L$1048576,9,0)</f>
        <v>last communication 02</v>
      </c>
    </row>
    <row r="3574" spans="1:31" ht="28.8" x14ac:dyDescent="0.3">
      <c r="A3574" s="27">
        <v>3578</v>
      </c>
      <c r="B3574" s="28"/>
      <c r="C3574" s="29" t="s">
        <v>10132</v>
      </c>
      <c r="D3574" s="20" t="s">
        <v>22</v>
      </c>
      <c r="E3574" s="29">
        <v>1001235</v>
      </c>
      <c r="F3574" s="20" t="s">
        <v>24</v>
      </c>
      <c r="G3574" s="20" t="s">
        <v>25</v>
      </c>
      <c r="H3574" s="29" t="s">
        <v>3628</v>
      </c>
      <c r="I3574" s="30">
        <v>1995</v>
      </c>
      <c r="J3574" s="29" t="s">
        <v>10133</v>
      </c>
      <c r="K3574" s="22" t="str">
        <f>VLOOKUP(E3574,'[1]Tirupati Member''s Detail'!$D$2:$L$1048576,8,0)</f>
        <v>No</v>
      </c>
      <c r="L3574" s="23">
        <f>VLOOKUP(E3574,'[1]Tirupati Member''s Detail'!$D$2:$L$1048576,4,0)</f>
        <v>27000</v>
      </c>
      <c r="M3574" s="23">
        <f t="shared" si="279"/>
        <v>27000</v>
      </c>
      <c r="N3574" s="23">
        <f>VLOOKUP(E3574,'[1]Tirupati Member''s Detail'!$D$2:$L$1048576,5,0)</f>
        <v>27000</v>
      </c>
      <c r="O3574" s="23" t="str">
        <f>VLOOKUP(E3574,'[1]Tirupati Member''s Detail'!$D$2:$L$1048576,7,0)</f>
        <v>I.R.M</v>
      </c>
      <c r="P3574" s="23">
        <f t="shared" si="281"/>
        <v>0</v>
      </c>
      <c r="Q3574" s="24" t="e">
        <f>+#REF!-I3574</f>
        <v>#REF!</v>
      </c>
      <c r="R3574" s="25">
        <f t="shared" si="282"/>
        <v>21600</v>
      </c>
      <c r="S3574" s="25" t="e">
        <f t="shared" si="283"/>
        <v>#REF!</v>
      </c>
      <c r="T3574" s="25">
        <f t="shared" si="280"/>
        <v>21600</v>
      </c>
      <c r="U3574" s="25"/>
      <c r="V3574" s="23"/>
      <c r="W3574" s="23"/>
      <c r="X3574" s="24" t="e">
        <f>+#REF!-I3574</f>
        <v>#REF!</v>
      </c>
      <c r="Y3574" s="23"/>
      <c r="Z3574" s="23"/>
      <c r="AA3574" s="23"/>
      <c r="AB3574" s="23"/>
      <c r="AC3574" s="23"/>
      <c r="AD3574" s="23"/>
      <c r="AE3574" s="26" t="str">
        <f>VLOOKUP(E3574,'[1]Tirupati Member''s Detail'!$D$2:$L$1048576,9,0)</f>
        <v>Reply to his mai on last conversation 2018..total 2 membership of TPT:- 01001235 &amp; 01001236</v>
      </c>
    </row>
    <row r="3575" spans="1:31" ht="28.8" x14ac:dyDescent="0.3">
      <c r="A3575" s="27">
        <v>3579</v>
      </c>
      <c r="B3575" s="28"/>
      <c r="C3575" s="29" t="s">
        <v>10134</v>
      </c>
      <c r="D3575" s="20" t="s">
        <v>22</v>
      </c>
      <c r="E3575" s="29">
        <v>1001236</v>
      </c>
      <c r="F3575" s="20" t="s">
        <v>24</v>
      </c>
      <c r="G3575" s="20" t="s">
        <v>25</v>
      </c>
      <c r="H3575" s="29" t="s">
        <v>3628</v>
      </c>
      <c r="I3575" s="30">
        <v>1995</v>
      </c>
      <c r="J3575" s="29" t="s">
        <v>10133</v>
      </c>
      <c r="K3575" s="22" t="str">
        <f>VLOOKUP(E3575,'[1]Tirupati Member''s Detail'!$D$2:$L$1048576,8,0)</f>
        <v>No</v>
      </c>
      <c r="L3575" s="23">
        <f>VLOOKUP(E3575,'[1]Tirupati Member''s Detail'!$D$2:$L$1048576,4,0)</f>
        <v>27000</v>
      </c>
      <c r="M3575" s="23">
        <f t="shared" si="279"/>
        <v>27000</v>
      </c>
      <c r="N3575" s="23">
        <f>VLOOKUP(E3575,'[1]Tirupati Member''s Detail'!$D$2:$L$1048576,5,0)</f>
        <v>27000</v>
      </c>
      <c r="O3575" s="23" t="str">
        <f>VLOOKUP(E3575,'[1]Tirupati Member''s Detail'!$D$2:$L$1048576,7,0)</f>
        <v>I.R.M</v>
      </c>
      <c r="P3575" s="23">
        <f t="shared" si="281"/>
        <v>0</v>
      </c>
      <c r="Q3575" s="24" t="e">
        <f>+#REF!-I3575</f>
        <v>#REF!</v>
      </c>
      <c r="R3575" s="25">
        <f t="shared" si="282"/>
        <v>21600</v>
      </c>
      <c r="S3575" s="25" t="e">
        <f t="shared" si="283"/>
        <v>#REF!</v>
      </c>
      <c r="T3575" s="25">
        <f t="shared" si="280"/>
        <v>21600</v>
      </c>
      <c r="U3575" s="25"/>
      <c r="V3575" s="23"/>
      <c r="W3575" s="23"/>
      <c r="X3575" s="24" t="e">
        <f>+#REF!-I3575</f>
        <v>#REF!</v>
      </c>
      <c r="Y3575" s="23"/>
      <c r="Z3575" s="23"/>
      <c r="AA3575" s="23"/>
      <c r="AB3575" s="23"/>
      <c r="AC3575" s="23"/>
      <c r="AD3575" s="23"/>
      <c r="AE3575" s="26" t="str">
        <f>VLOOKUP(E3575,'[1]Tirupati Member''s Detail'!$D$2:$L$1048576,9,0)</f>
        <v>Reply to his mai on last conversation 2018..total 2 membership of TPT:- 01001235 &amp; 01001236</v>
      </c>
    </row>
    <row r="3576" spans="1:31" x14ac:dyDescent="0.3">
      <c r="A3576" s="27">
        <v>3580</v>
      </c>
      <c r="B3576" s="28"/>
      <c r="C3576" s="29" t="s">
        <v>10135</v>
      </c>
      <c r="D3576" s="20" t="s">
        <v>22</v>
      </c>
      <c r="E3576" s="29">
        <v>1001237</v>
      </c>
      <c r="F3576" s="20" t="s">
        <v>24</v>
      </c>
      <c r="G3576" s="20" t="s">
        <v>25</v>
      </c>
      <c r="H3576" s="29" t="s">
        <v>3551</v>
      </c>
      <c r="I3576" s="30">
        <v>1995</v>
      </c>
      <c r="J3576" s="29" t="s">
        <v>10136</v>
      </c>
      <c r="K3576" s="22" t="str">
        <f>VLOOKUP(E3576,'[1]Tirupati Member''s Detail'!$D$2:$L$1048576,8,0)</f>
        <v>No</v>
      </c>
      <c r="L3576" s="23">
        <f>VLOOKUP(E3576,'[1]Tirupati Member''s Detail'!$D$2:$L$1048576,4,0)</f>
        <v>32000</v>
      </c>
      <c r="M3576" s="23">
        <f t="shared" si="279"/>
        <v>32000</v>
      </c>
      <c r="N3576" s="23">
        <f>VLOOKUP(E3576,'[1]Tirupati Member''s Detail'!$D$2:$L$1048576,5,0)</f>
        <v>32000</v>
      </c>
      <c r="O3576" s="23" t="str">
        <f>VLOOKUP(E3576,'[1]Tirupati Member''s Detail'!$D$2:$L$1048576,7,0)</f>
        <v>I.R.M</v>
      </c>
      <c r="P3576" s="23">
        <f t="shared" si="281"/>
        <v>0</v>
      </c>
      <c r="Q3576" s="24" t="e">
        <f>+#REF!-I3576</f>
        <v>#REF!</v>
      </c>
      <c r="R3576" s="25">
        <f t="shared" si="282"/>
        <v>25600</v>
      </c>
      <c r="S3576" s="25" t="e">
        <f t="shared" si="283"/>
        <v>#REF!</v>
      </c>
      <c r="T3576" s="25">
        <f t="shared" si="280"/>
        <v>25600</v>
      </c>
      <c r="U3576" s="25"/>
      <c r="V3576" s="23"/>
      <c r="W3576" s="23"/>
      <c r="X3576" s="24" t="e">
        <f>+#REF!-I3576</f>
        <v>#REF!</v>
      </c>
      <c r="Y3576" s="23"/>
      <c r="Z3576" s="23"/>
      <c r="AA3576" s="23"/>
      <c r="AB3576" s="23"/>
      <c r="AC3576" s="23"/>
      <c r="AD3576" s="23"/>
      <c r="AE3576" s="26" t="str">
        <f>VLOOKUP(E3576,'[1]Tirupati Member''s Detail'!$D$2:$L$1048576,9,0)</f>
        <v xml:space="preserve"> last reminder 10</v>
      </c>
    </row>
    <row r="3577" spans="1:31" x14ac:dyDescent="0.3">
      <c r="A3577" s="27">
        <v>3581</v>
      </c>
      <c r="B3577" s="28"/>
      <c r="C3577" s="29" t="s">
        <v>10137</v>
      </c>
      <c r="D3577" s="20" t="s">
        <v>22</v>
      </c>
      <c r="E3577" s="29">
        <v>1001241</v>
      </c>
      <c r="F3577" s="20" t="s">
        <v>24</v>
      </c>
      <c r="G3577" s="20" t="s">
        <v>25</v>
      </c>
      <c r="H3577" s="29" t="s">
        <v>3551</v>
      </c>
      <c r="I3577" s="30">
        <v>1995</v>
      </c>
      <c r="J3577" s="29" t="s">
        <v>10138</v>
      </c>
      <c r="K3577" s="22" t="str">
        <f>VLOOKUP(E3577,'[1]Tirupati Member''s Detail'!$D$2:$L$1048576,8,0)</f>
        <v>No</v>
      </c>
      <c r="L3577" s="23">
        <f>VLOOKUP(E3577,'[1]Tirupati Member''s Detail'!$D$2:$L$1048576,4,0)</f>
        <v>27000</v>
      </c>
      <c r="M3577" s="23">
        <f t="shared" si="279"/>
        <v>27000</v>
      </c>
      <c r="N3577" s="23">
        <f>VLOOKUP(E3577,'[1]Tirupati Member''s Detail'!$D$2:$L$1048576,5,0)</f>
        <v>27000</v>
      </c>
      <c r="O3577" s="23" t="str">
        <f>VLOOKUP(E3577,'[1]Tirupati Member''s Detail'!$D$2:$L$1048576,7,0)</f>
        <v>I.R.M</v>
      </c>
      <c r="P3577" s="23">
        <f t="shared" si="281"/>
        <v>0</v>
      </c>
      <c r="Q3577" s="24" t="e">
        <f>+#REF!-I3577</f>
        <v>#REF!</v>
      </c>
      <c r="R3577" s="25">
        <f t="shared" si="282"/>
        <v>21600</v>
      </c>
      <c r="S3577" s="25" t="e">
        <f t="shared" si="283"/>
        <v>#REF!</v>
      </c>
      <c r="T3577" s="25">
        <f t="shared" si="280"/>
        <v>21600</v>
      </c>
      <c r="U3577" s="25"/>
      <c r="V3577" s="23"/>
      <c r="W3577" s="23"/>
      <c r="X3577" s="24" t="e">
        <f>+#REF!-I3577</f>
        <v>#REF!</v>
      </c>
      <c r="Y3577" s="23"/>
      <c r="Z3577" s="23"/>
      <c r="AA3577" s="23"/>
      <c r="AB3577" s="23"/>
      <c r="AC3577" s="23"/>
      <c r="AD3577" s="23"/>
      <c r="AE3577" s="26" t="str">
        <f>VLOOKUP(E3577,'[1]Tirupati Member''s Detail'!$D$2:$L$1048576,9,0)</f>
        <v>last communication 99</v>
      </c>
    </row>
    <row r="3578" spans="1:31" x14ac:dyDescent="0.3">
      <c r="A3578" s="27">
        <v>3582</v>
      </c>
      <c r="B3578" s="28"/>
      <c r="C3578" s="29" t="s">
        <v>10139</v>
      </c>
      <c r="D3578" s="20" t="s">
        <v>22</v>
      </c>
      <c r="E3578" s="29">
        <v>1001243</v>
      </c>
      <c r="F3578" s="20" t="s">
        <v>24</v>
      </c>
      <c r="G3578" s="20" t="s">
        <v>25</v>
      </c>
      <c r="H3578" s="29" t="s">
        <v>3555</v>
      </c>
      <c r="I3578" s="30">
        <v>1995</v>
      </c>
      <c r="J3578" s="29" t="s">
        <v>10140</v>
      </c>
      <c r="K3578" s="22" t="str">
        <f>VLOOKUP(E3578,'[1]Tirupati Member''s Detail'!$D$2:$L$1048576,8,0)</f>
        <v>No</v>
      </c>
      <c r="L3578" s="23">
        <f>VLOOKUP(E3578,'[1]Tirupati Member''s Detail'!$D$2:$L$1048576,4,0)</f>
        <v>22000</v>
      </c>
      <c r="M3578" s="23">
        <f t="shared" si="279"/>
        <v>22000</v>
      </c>
      <c r="N3578" s="23">
        <f>VLOOKUP(E3578,'[1]Tirupati Member''s Detail'!$D$2:$L$1048576,5,0)</f>
        <v>22000</v>
      </c>
      <c r="O3578" s="23" t="str">
        <f>VLOOKUP(E3578,'[1]Tirupati Member''s Detail'!$D$2:$L$1048576,7,0)</f>
        <v>I.R.M</v>
      </c>
      <c r="P3578" s="23">
        <f t="shared" si="281"/>
        <v>0</v>
      </c>
      <c r="Q3578" s="24" t="e">
        <f>+#REF!-I3578</f>
        <v>#REF!</v>
      </c>
      <c r="R3578" s="25">
        <f t="shared" si="282"/>
        <v>17600</v>
      </c>
      <c r="S3578" s="25" t="e">
        <f t="shared" si="283"/>
        <v>#REF!</v>
      </c>
      <c r="T3578" s="25">
        <f t="shared" si="280"/>
        <v>17600</v>
      </c>
      <c r="U3578" s="25"/>
      <c r="V3578" s="23"/>
      <c r="W3578" s="23"/>
      <c r="X3578" s="24" t="e">
        <f>+#REF!-I3578</f>
        <v>#REF!</v>
      </c>
      <c r="Y3578" s="23"/>
      <c r="Z3578" s="23"/>
      <c r="AA3578" s="23"/>
      <c r="AB3578" s="23"/>
      <c r="AC3578" s="23"/>
      <c r="AD3578" s="23"/>
      <c r="AE3578" s="26" t="str">
        <f>VLOOKUP(E3578,'[1]Tirupati Member''s Detail'!$D$2:$L$1048576,9,0)</f>
        <v>no communication till date</v>
      </c>
    </row>
    <row r="3579" spans="1:31" ht="28.8" x14ac:dyDescent="0.3">
      <c r="A3579" s="27">
        <v>3583</v>
      </c>
      <c r="B3579" s="28"/>
      <c r="C3579" s="29" t="s">
        <v>10141</v>
      </c>
      <c r="D3579" s="20" t="s">
        <v>22</v>
      </c>
      <c r="E3579" s="29">
        <v>1001244</v>
      </c>
      <c r="F3579" s="20" t="s">
        <v>24</v>
      </c>
      <c r="G3579" s="20" t="s">
        <v>25</v>
      </c>
      <c r="H3579" s="29" t="s">
        <v>3707</v>
      </c>
      <c r="I3579" s="30">
        <v>1995</v>
      </c>
      <c r="J3579" s="29" t="s">
        <v>10142</v>
      </c>
      <c r="K3579" s="22" t="str">
        <f>VLOOKUP(E3579,'[1]Tirupati Member''s Detail'!$D$2:$L$1048576,8,0)</f>
        <v>No</v>
      </c>
      <c r="L3579" s="23">
        <f>VLOOKUP(E3579,'[1]Tirupati Member''s Detail'!$D$2:$L$1048576,4,0)</f>
        <v>27000</v>
      </c>
      <c r="M3579" s="23">
        <f t="shared" si="279"/>
        <v>27000</v>
      </c>
      <c r="N3579" s="23">
        <f>VLOOKUP(E3579,'[1]Tirupati Member''s Detail'!$D$2:$L$1048576,5,0)</f>
        <v>10800</v>
      </c>
      <c r="O3579" s="23" t="str">
        <f>VLOOKUP(E3579,'[1]Tirupati Member''s Detail'!$D$2:$L$1048576,7,0)</f>
        <v>Oustanding</v>
      </c>
      <c r="P3579" s="23">
        <f t="shared" si="281"/>
        <v>16200</v>
      </c>
      <c r="Q3579" s="24" t="e">
        <f>+#REF!-I3579</f>
        <v>#REF!</v>
      </c>
      <c r="R3579" s="25">
        <f t="shared" si="282"/>
        <v>8640</v>
      </c>
      <c r="S3579" s="25" t="e">
        <f t="shared" si="283"/>
        <v>#REF!</v>
      </c>
      <c r="T3579" s="25">
        <f t="shared" si="280"/>
        <v>8640</v>
      </c>
      <c r="U3579" s="25"/>
      <c r="V3579" s="23"/>
      <c r="W3579" s="23"/>
      <c r="X3579" s="24" t="e">
        <f>+#REF!-I3579</f>
        <v>#REF!</v>
      </c>
      <c r="Y3579" s="23"/>
      <c r="Z3579" s="23"/>
      <c r="AA3579" s="23"/>
      <c r="AB3579" s="23"/>
      <c r="AC3579" s="23"/>
      <c r="AD3579" s="23"/>
      <c r="AE3579" s="26" t="str">
        <f>VLOOKUP(E3579,'[1]Tirupati Member''s Detail'!$D$2:$L$1048576,9,0)</f>
        <v>last communication 96 (Outstanding Rs 16200/-)2 membership:- 01001247 &amp;  01002005 (TPT)</v>
      </c>
    </row>
    <row r="3580" spans="1:31" x14ac:dyDescent="0.3">
      <c r="A3580" s="27">
        <v>3584</v>
      </c>
      <c r="B3580" s="28"/>
      <c r="C3580" s="29" t="s">
        <v>10143</v>
      </c>
      <c r="D3580" s="20" t="s">
        <v>22</v>
      </c>
      <c r="E3580" s="29">
        <v>1001245</v>
      </c>
      <c r="F3580" s="20" t="s">
        <v>24</v>
      </c>
      <c r="G3580" s="20" t="s">
        <v>25</v>
      </c>
      <c r="H3580" s="29" t="s">
        <v>3058</v>
      </c>
      <c r="I3580" s="30">
        <v>1995</v>
      </c>
      <c r="J3580" s="29" t="s">
        <v>10144</v>
      </c>
      <c r="K3580" s="22" t="str">
        <f>VLOOKUP(E3580,'[1]Tirupati Member''s Detail'!$D$2:$L$1048576,8,0)</f>
        <v>No</v>
      </c>
      <c r="L3580" s="23">
        <f>VLOOKUP(E3580,'[1]Tirupati Member''s Detail'!$D$2:$L$1048576,4,0)</f>
        <v>27000</v>
      </c>
      <c r="M3580" s="23">
        <f t="shared" si="279"/>
        <v>27000</v>
      </c>
      <c r="N3580" s="23">
        <f>VLOOKUP(E3580,'[1]Tirupati Member''s Detail'!$D$2:$L$1048576,5,0)</f>
        <v>27000</v>
      </c>
      <c r="O3580" s="23" t="str">
        <f>VLOOKUP(E3580,'[1]Tirupati Member''s Detail'!$D$2:$L$1048576,7,0)</f>
        <v>I.R.M</v>
      </c>
      <c r="P3580" s="23">
        <f t="shared" si="281"/>
        <v>0</v>
      </c>
      <c r="Q3580" s="24" t="e">
        <f>+#REF!-I3580</f>
        <v>#REF!</v>
      </c>
      <c r="R3580" s="25">
        <f t="shared" si="282"/>
        <v>21600</v>
      </c>
      <c r="S3580" s="25" t="e">
        <f t="shared" si="283"/>
        <v>#REF!</v>
      </c>
      <c r="T3580" s="25">
        <f t="shared" si="280"/>
        <v>21600</v>
      </c>
      <c r="U3580" s="25"/>
      <c r="V3580" s="23"/>
      <c r="W3580" s="23"/>
      <c r="X3580" s="24" t="e">
        <f>+#REF!-I3580</f>
        <v>#REF!</v>
      </c>
      <c r="Y3580" s="23"/>
      <c r="Z3580" s="23"/>
      <c r="AA3580" s="23"/>
      <c r="AB3580" s="23"/>
      <c r="AC3580" s="23"/>
      <c r="AD3580" s="23"/>
      <c r="AE3580" s="26" t="str">
        <f>VLOOKUP(E3580,'[1]Tirupati Member''s Detail'!$D$2:$L$1048576,9,0)</f>
        <v>last reminder 07,total 2 membership:- 01001245, 01001246 (TPT)</v>
      </c>
    </row>
    <row r="3581" spans="1:31" x14ac:dyDescent="0.3">
      <c r="A3581" s="27">
        <v>3585</v>
      </c>
      <c r="B3581" s="28"/>
      <c r="C3581" s="29" t="s">
        <v>10145</v>
      </c>
      <c r="D3581" s="20" t="s">
        <v>22</v>
      </c>
      <c r="E3581" s="29">
        <v>1001246</v>
      </c>
      <c r="F3581" s="20" t="s">
        <v>24</v>
      </c>
      <c r="G3581" s="20" t="s">
        <v>25</v>
      </c>
      <c r="H3581" s="29" t="s">
        <v>3058</v>
      </c>
      <c r="I3581" s="30">
        <v>1995</v>
      </c>
      <c r="J3581" s="29" t="s">
        <v>10144</v>
      </c>
      <c r="K3581" s="22" t="str">
        <f>VLOOKUP(E3581,'[1]Tirupati Member''s Detail'!$D$2:$L$1048576,8,0)</f>
        <v>No</v>
      </c>
      <c r="L3581" s="23">
        <f>VLOOKUP(E3581,'[1]Tirupati Member''s Detail'!$D$2:$L$1048576,4,0)</f>
        <v>27000</v>
      </c>
      <c r="M3581" s="23">
        <f t="shared" si="279"/>
        <v>27000</v>
      </c>
      <c r="N3581" s="23">
        <f>VLOOKUP(E3581,'[1]Tirupati Member''s Detail'!$D$2:$L$1048576,5,0)</f>
        <v>27000</v>
      </c>
      <c r="O3581" s="23" t="str">
        <f>VLOOKUP(E3581,'[1]Tirupati Member''s Detail'!$D$2:$L$1048576,7,0)</f>
        <v>I.R.M</v>
      </c>
      <c r="P3581" s="23">
        <f t="shared" si="281"/>
        <v>0</v>
      </c>
      <c r="Q3581" s="24" t="e">
        <f>+#REF!-I3581</f>
        <v>#REF!</v>
      </c>
      <c r="R3581" s="25">
        <f t="shared" si="282"/>
        <v>21600</v>
      </c>
      <c r="S3581" s="25" t="e">
        <f t="shared" si="283"/>
        <v>#REF!</v>
      </c>
      <c r="T3581" s="25">
        <f t="shared" si="280"/>
        <v>21600</v>
      </c>
      <c r="U3581" s="25"/>
      <c r="V3581" s="23"/>
      <c r="W3581" s="23"/>
      <c r="X3581" s="24" t="e">
        <f>+#REF!-I3581</f>
        <v>#REF!</v>
      </c>
      <c r="Y3581" s="23"/>
      <c r="Z3581" s="23"/>
      <c r="AA3581" s="23"/>
      <c r="AB3581" s="23"/>
      <c r="AC3581" s="23"/>
      <c r="AD3581" s="23"/>
      <c r="AE3581" s="26" t="str">
        <f>VLOOKUP(E3581,'[1]Tirupati Member''s Detail'!$D$2:$L$1048576,9,0)</f>
        <v>last reminder 07,total 2 membership:- 01001245, 01001246 (TPT)</v>
      </c>
    </row>
    <row r="3582" spans="1:31" ht="28.8" x14ac:dyDescent="0.3">
      <c r="A3582" s="27">
        <v>3586</v>
      </c>
      <c r="B3582" s="28"/>
      <c r="C3582" s="29" t="s">
        <v>10146</v>
      </c>
      <c r="D3582" s="20" t="s">
        <v>22</v>
      </c>
      <c r="E3582" s="29">
        <v>1001247</v>
      </c>
      <c r="F3582" s="20" t="s">
        <v>24</v>
      </c>
      <c r="G3582" s="20" t="s">
        <v>25</v>
      </c>
      <c r="H3582" s="29" t="s">
        <v>3707</v>
      </c>
      <c r="I3582" s="30">
        <v>1995</v>
      </c>
      <c r="J3582" s="29" t="s">
        <v>10142</v>
      </c>
      <c r="K3582" s="22" t="str">
        <f>VLOOKUP(E3582,'[1]Tirupati Member''s Detail'!$D$2:$L$1048576,8,0)</f>
        <v>No</v>
      </c>
      <c r="L3582" s="23">
        <f>VLOOKUP(E3582,'[1]Tirupati Member''s Detail'!$D$2:$L$1048576,4,0)</f>
        <v>22000</v>
      </c>
      <c r="M3582" s="23">
        <f t="shared" si="279"/>
        <v>22000</v>
      </c>
      <c r="N3582" s="23">
        <f>VLOOKUP(E3582,'[1]Tirupati Member''s Detail'!$D$2:$L$1048576,5,0)</f>
        <v>10800</v>
      </c>
      <c r="O3582" s="23" t="str">
        <f>VLOOKUP(E3582,'[1]Tirupati Member''s Detail'!$D$2:$L$1048576,7,0)</f>
        <v>Oustanding</v>
      </c>
      <c r="P3582" s="23">
        <f t="shared" si="281"/>
        <v>11200</v>
      </c>
      <c r="Q3582" s="24" t="e">
        <f>+#REF!-I3582</f>
        <v>#REF!</v>
      </c>
      <c r="R3582" s="25">
        <f t="shared" si="282"/>
        <v>8640</v>
      </c>
      <c r="S3582" s="25" t="e">
        <f t="shared" si="283"/>
        <v>#REF!</v>
      </c>
      <c r="T3582" s="25">
        <f t="shared" si="280"/>
        <v>8640</v>
      </c>
      <c r="U3582" s="25"/>
      <c r="V3582" s="23"/>
      <c r="W3582" s="23"/>
      <c r="X3582" s="24" t="e">
        <f>+#REF!-I3582</f>
        <v>#REF!</v>
      </c>
      <c r="Y3582" s="23"/>
      <c r="Z3582" s="23"/>
      <c r="AA3582" s="23"/>
      <c r="AB3582" s="23"/>
      <c r="AC3582" s="23"/>
      <c r="AD3582" s="23"/>
      <c r="AE3582" s="26" t="str">
        <f>VLOOKUP(E3582,'[1]Tirupati Member''s Detail'!$D$2:$L$1048576,9,0)</f>
        <v>last communication 96 (Outstanding Rs 16200/-)2 membership:- 01001244 &amp;  01002005 (TPT)</v>
      </c>
    </row>
    <row r="3583" spans="1:31" x14ac:dyDescent="0.3">
      <c r="A3583" s="27">
        <v>3587</v>
      </c>
      <c r="B3583" s="28"/>
      <c r="C3583" s="29" t="s">
        <v>10147</v>
      </c>
      <c r="D3583" s="20" t="s">
        <v>22</v>
      </c>
      <c r="E3583" s="29">
        <v>1001248</v>
      </c>
      <c r="F3583" s="20" t="s">
        <v>24</v>
      </c>
      <c r="G3583" s="20" t="s">
        <v>25</v>
      </c>
      <c r="H3583" s="29" t="s">
        <v>4000</v>
      </c>
      <c r="I3583" s="30">
        <v>1995</v>
      </c>
      <c r="J3583" s="29" t="s">
        <v>10148</v>
      </c>
      <c r="K3583" s="22" t="str">
        <f>VLOOKUP(E3583,'[1]Tirupati Member''s Detail'!$D$2:$L$1048576,8,0)</f>
        <v>No</v>
      </c>
      <c r="L3583" s="23">
        <f>VLOOKUP(E3583,'[1]Tirupati Member''s Detail'!$D$2:$L$1048576,4,0)</f>
        <v>32000</v>
      </c>
      <c r="M3583" s="23">
        <f t="shared" si="279"/>
        <v>32000</v>
      </c>
      <c r="N3583" s="23">
        <f>VLOOKUP(E3583,'[1]Tirupati Member''s Detail'!$D$2:$L$1048576,5,0)</f>
        <v>32000</v>
      </c>
      <c r="O3583" s="23" t="str">
        <f>VLOOKUP(E3583,'[1]Tirupati Member''s Detail'!$D$2:$L$1048576,7,0)</f>
        <v>I.R.M</v>
      </c>
      <c r="P3583" s="23">
        <f t="shared" si="281"/>
        <v>0</v>
      </c>
      <c r="Q3583" s="24" t="e">
        <f>+#REF!-I3583</f>
        <v>#REF!</v>
      </c>
      <c r="R3583" s="25">
        <f t="shared" si="282"/>
        <v>25600</v>
      </c>
      <c r="S3583" s="25" t="e">
        <f t="shared" si="283"/>
        <v>#REF!</v>
      </c>
      <c r="T3583" s="25">
        <f t="shared" si="280"/>
        <v>25600</v>
      </c>
      <c r="U3583" s="25"/>
      <c r="V3583" s="23"/>
      <c r="W3583" s="23"/>
      <c r="X3583" s="24" t="e">
        <f>+#REF!-I3583</f>
        <v>#REF!</v>
      </c>
      <c r="Y3583" s="23"/>
      <c r="Z3583" s="23"/>
      <c r="AA3583" s="23"/>
      <c r="AB3583" s="23"/>
      <c r="AC3583" s="23"/>
      <c r="AD3583" s="23"/>
      <c r="AE3583" s="26" t="str">
        <f>VLOOKUP(E3583,'[1]Tirupati Member''s Detail'!$D$2:$L$1048576,9,0)</f>
        <v>As POD last communication 07</v>
      </c>
    </row>
    <row r="3584" spans="1:31" x14ac:dyDescent="0.3">
      <c r="A3584" s="27">
        <v>3588</v>
      </c>
      <c r="B3584" s="28"/>
      <c r="C3584" s="29" t="s">
        <v>10149</v>
      </c>
      <c r="D3584" s="20" t="s">
        <v>22</v>
      </c>
      <c r="E3584" s="29">
        <v>1001249</v>
      </c>
      <c r="F3584" s="20" t="s">
        <v>24</v>
      </c>
      <c r="G3584" s="20" t="s">
        <v>25</v>
      </c>
      <c r="H3584" s="29" t="s">
        <v>3559</v>
      </c>
      <c r="I3584" s="30">
        <v>1995</v>
      </c>
      <c r="J3584" s="29" t="s">
        <v>10150</v>
      </c>
      <c r="K3584" s="22" t="str">
        <f>VLOOKUP(E3584,'[1]Tirupati Member''s Detail'!$D$2:$L$1048576,8,0)</f>
        <v>No</v>
      </c>
      <c r="L3584" s="23">
        <f>VLOOKUP(E3584,'[1]Tirupati Member''s Detail'!$D$2:$L$1048576,4,0)</f>
        <v>32000</v>
      </c>
      <c r="M3584" s="23">
        <f t="shared" si="279"/>
        <v>32000</v>
      </c>
      <c r="N3584" s="23">
        <f>VLOOKUP(E3584,'[1]Tirupati Member''s Detail'!$D$2:$L$1048576,5,0)</f>
        <v>32000</v>
      </c>
      <c r="O3584" s="23" t="str">
        <f>VLOOKUP(E3584,'[1]Tirupati Member''s Detail'!$D$2:$L$1048576,7,0)</f>
        <v>I.R.M</v>
      </c>
      <c r="P3584" s="23">
        <f t="shared" si="281"/>
        <v>0</v>
      </c>
      <c r="Q3584" s="24" t="e">
        <f>+#REF!-I3584</f>
        <v>#REF!</v>
      </c>
      <c r="R3584" s="25">
        <f t="shared" si="282"/>
        <v>25600</v>
      </c>
      <c r="S3584" s="25" t="e">
        <f t="shared" si="283"/>
        <v>#REF!</v>
      </c>
      <c r="T3584" s="25">
        <f t="shared" si="280"/>
        <v>25600</v>
      </c>
      <c r="U3584" s="25"/>
      <c r="V3584" s="23"/>
      <c r="W3584" s="23"/>
      <c r="X3584" s="24" t="e">
        <f>+#REF!-I3584</f>
        <v>#REF!</v>
      </c>
      <c r="Y3584" s="23"/>
      <c r="Z3584" s="23"/>
      <c r="AA3584" s="23"/>
      <c r="AB3584" s="23"/>
      <c r="AC3584" s="23"/>
      <c r="AD3584" s="23"/>
      <c r="AE3584" s="26" t="str">
        <f>VLOOKUP(E3584,'[1]Tirupati Member''s Detail'!$D$2:$L$1048576,9,0)</f>
        <v>As POD last communication 07</v>
      </c>
    </row>
    <row r="3585" spans="1:31" x14ac:dyDescent="0.3">
      <c r="A3585" s="27">
        <v>3589</v>
      </c>
      <c r="B3585" s="28"/>
      <c r="C3585" s="29" t="s">
        <v>10151</v>
      </c>
      <c r="D3585" s="20" t="s">
        <v>22</v>
      </c>
      <c r="E3585" s="29">
        <v>1001250</v>
      </c>
      <c r="F3585" s="20" t="s">
        <v>24</v>
      </c>
      <c r="G3585" s="20" t="s">
        <v>25</v>
      </c>
      <c r="H3585" s="29" t="s">
        <v>3559</v>
      </c>
      <c r="I3585" s="30">
        <v>1995</v>
      </c>
      <c r="J3585" s="29" t="s">
        <v>10152</v>
      </c>
      <c r="K3585" s="22" t="str">
        <f>VLOOKUP(E3585,'[1]Tirupati Member''s Detail'!$D$2:$L$1048576,8,0)</f>
        <v>No</v>
      </c>
      <c r="L3585" s="23">
        <f>VLOOKUP(E3585,'[1]Tirupati Member''s Detail'!$D$2:$L$1048576,4,0)</f>
        <v>32000</v>
      </c>
      <c r="M3585" s="23">
        <f t="shared" si="279"/>
        <v>32000</v>
      </c>
      <c r="N3585" s="23">
        <f>VLOOKUP(E3585,'[1]Tirupati Member''s Detail'!$D$2:$L$1048576,5,0)</f>
        <v>32000</v>
      </c>
      <c r="O3585" s="23" t="str">
        <f>VLOOKUP(E3585,'[1]Tirupati Member''s Detail'!$D$2:$L$1048576,7,0)</f>
        <v>I.R.M</v>
      </c>
      <c r="P3585" s="23">
        <f t="shared" si="281"/>
        <v>0</v>
      </c>
      <c r="Q3585" s="24" t="e">
        <f>+#REF!-I3585</f>
        <v>#REF!</v>
      </c>
      <c r="R3585" s="25">
        <f t="shared" si="282"/>
        <v>25600</v>
      </c>
      <c r="S3585" s="25" t="e">
        <f t="shared" si="283"/>
        <v>#REF!</v>
      </c>
      <c r="T3585" s="25">
        <f t="shared" si="280"/>
        <v>25600</v>
      </c>
      <c r="U3585" s="25"/>
      <c r="V3585" s="23"/>
      <c r="W3585" s="23"/>
      <c r="X3585" s="24" t="e">
        <f>+#REF!-I3585</f>
        <v>#REF!</v>
      </c>
      <c r="Y3585" s="23"/>
      <c r="Z3585" s="23"/>
      <c r="AA3585" s="23"/>
      <c r="AB3585" s="23"/>
      <c r="AC3585" s="23"/>
      <c r="AD3585" s="23"/>
      <c r="AE3585" s="26" t="str">
        <f>VLOOKUP(E3585,'[1]Tirupati Member''s Detail'!$D$2:$L$1048576,9,0)</f>
        <v>As POD last communication 07</v>
      </c>
    </row>
    <row r="3586" spans="1:31" x14ac:dyDescent="0.3">
      <c r="A3586" s="27">
        <v>3590</v>
      </c>
      <c r="B3586" s="28"/>
      <c r="C3586" s="29" t="s">
        <v>10153</v>
      </c>
      <c r="D3586" s="20" t="s">
        <v>22</v>
      </c>
      <c r="E3586" s="29">
        <v>1001253</v>
      </c>
      <c r="F3586" s="20" t="s">
        <v>24</v>
      </c>
      <c r="G3586" s="20" t="s">
        <v>25</v>
      </c>
      <c r="H3586" s="29" t="s">
        <v>3707</v>
      </c>
      <c r="I3586" s="30">
        <v>1995</v>
      </c>
      <c r="J3586" s="29" t="s">
        <v>10154</v>
      </c>
      <c r="K3586" s="22" t="str">
        <f>VLOOKUP(E3586,'[1]Tirupati Member''s Detail'!$D$2:$L$1048576,8,0)</f>
        <v>No</v>
      </c>
      <c r="L3586" s="23">
        <f>VLOOKUP(E3586,'[1]Tirupati Member''s Detail'!$D$2:$L$1048576,4,0)</f>
        <v>22000</v>
      </c>
      <c r="M3586" s="23">
        <f t="shared" si="279"/>
        <v>22000</v>
      </c>
      <c r="N3586" s="23">
        <f>VLOOKUP(E3586,'[1]Tirupati Member''s Detail'!$D$2:$L$1048576,5,0)</f>
        <v>22000</v>
      </c>
      <c r="O3586" s="23" t="str">
        <f>VLOOKUP(E3586,'[1]Tirupati Member''s Detail'!$D$2:$L$1048576,7,0)</f>
        <v>I.R.M</v>
      </c>
      <c r="P3586" s="23">
        <f t="shared" si="281"/>
        <v>0</v>
      </c>
      <c r="Q3586" s="24" t="e">
        <f>+#REF!-I3586</f>
        <v>#REF!</v>
      </c>
      <c r="R3586" s="25">
        <f t="shared" si="282"/>
        <v>17600</v>
      </c>
      <c r="S3586" s="25" t="e">
        <f t="shared" si="283"/>
        <v>#REF!</v>
      </c>
      <c r="T3586" s="25">
        <f t="shared" si="280"/>
        <v>17600</v>
      </c>
      <c r="U3586" s="25"/>
      <c r="V3586" s="23"/>
      <c r="W3586" s="23"/>
      <c r="X3586" s="24" t="e">
        <f>+#REF!-I3586</f>
        <v>#REF!</v>
      </c>
      <c r="Y3586" s="23"/>
      <c r="Z3586" s="23"/>
      <c r="AA3586" s="23"/>
      <c r="AB3586" s="23"/>
      <c r="AC3586" s="23"/>
      <c r="AD3586" s="23"/>
      <c r="AE3586" s="26" t="str">
        <f>VLOOKUP(E3586,'[1]Tirupati Member''s Detail'!$D$2:$L$1048576,9,0)</f>
        <v>As POD last communication 07</v>
      </c>
    </row>
    <row r="3587" spans="1:31" x14ac:dyDescent="0.3">
      <c r="A3587" s="27">
        <v>3591</v>
      </c>
      <c r="B3587" s="28"/>
      <c r="C3587" s="29" t="s">
        <v>10155</v>
      </c>
      <c r="D3587" s="20" t="s">
        <v>22</v>
      </c>
      <c r="E3587" s="29">
        <v>1001254</v>
      </c>
      <c r="F3587" s="20" t="s">
        <v>24</v>
      </c>
      <c r="G3587" s="20" t="s">
        <v>25</v>
      </c>
      <c r="H3587" s="29" t="s">
        <v>3555</v>
      </c>
      <c r="I3587" s="30">
        <v>1995</v>
      </c>
      <c r="J3587" s="29" t="s">
        <v>263</v>
      </c>
      <c r="K3587" s="22" t="str">
        <f>VLOOKUP(E3587,'[1]Tirupati Member''s Detail'!$D$2:$L$1048576,8,0)</f>
        <v>No</v>
      </c>
      <c r="L3587" s="23">
        <f>VLOOKUP(E3587,'[1]Tirupati Member''s Detail'!$D$2:$L$1048576,4,0)</f>
        <v>22000</v>
      </c>
      <c r="M3587" s="23">
        <f t="shared" ref="M3587:M3650" si="284">+L3587</f>
        <v>22000</v>
      </c>
      <c r="N3587" s="23">
        <f>VLOOKUP(E3587,'[1]Tirupati Member''s Detail'!$D$2:$L$1048576,5,0)</f>
        <v>22000</v>
      </c>
      <c r="O3587" s="23" t="str">
        <f>VLOOKUP(E3587,'[1]Tirupati Member''s Detail'!$D$2:$L$1048576,7,0)</f>
        <v>I.R.M</v>
      </c>
      <c r="P3587" s="23">
        <f t="shared" si="281"/>
        <v>0</v>
      </c>
      <c r="Q3587" s="24" t="e">
        <f>+#REF!-I3587</f>
        <v>#REF!</v>
      </c>
      <c r="R3587" s="25">
        <f t="shared" si="282"/>
        <v>17600</v>
      </c>
      <c r="S3587" s="25" t="e">
        <f t="shared" si="283"/>
        <v>#REF!</v>
      </c>
      <c r="T3587" s="25">
        <f t="shared" ref="T3587:T3650" si="285">IF(O3587="regular",0,(N3587-(N3587*20%)))</f>
        <v>17600</v>
      </c>
      <c r="U3587" s="25"/>
      <c r="V3587" s="23"/>
      <c r="W3587" s="23"/>
      <c r="X3587" s="24" t="e">
        <f>+#REF!-I3587</f>
        <v>#REF!</v>
      </c>
      <c r="Y3587" s="23"/>
      <c r="Z3587" s="23"/>
      <c r="AA3587" s="23"/>
      <c r="AB3587" s="23"/>
      <c r="AC3587" s="23"/>
      <c r="AD3587" s="23"/>
      <c r="AE3587" s="26" t="str">
        <f>VLOOKUP(E3587,'[1]Tirupati Member''s Detail'!$D$2:$L$1048576,9,0)</f>
        <v>As POD last communication 07</v>
      </c>
    </row>
    <row r="3588" spans="1:31" x14ac:dyDescent="0.3">
      <c r="A3588" s="27">
        <v>3592</v>
      </c>
      <c r="B3588" s="28"/>
      <c r="C3588" s="29" t="s">
        <v>10156</v>
      </c>
      <c r="D3588" s="20" t="s">
        <v>22</v>
      </c>
      <c r="E3588" s="29">
        <v>1001255</v>
      </c>
      <c r="F3588" s="20" t="s">
        <v>24</v>
      </c>
      <c r="G3588" s="20" t="s">
        <v>25</v>
      </c>
      <c r="H3588" s="29" t="s">
        <v>3937</v>
      </c>
      <c r="I3588" s="30">
        <v>1995</v>
      </c>
      <c r="J3588" s="29" t="s">
        <v>10157</v>
      </c>
      <c r="K3588" s="22" t="str">
        <f>VLOOKUP(E3588,'[1]Tirupati Member''s Detail'!$D$2:$L$1048576,8,0)</f>
        <v>No</v>
      </c>
      <c r="L3588" s="23">
        <f>VLOOKUP(E3588,'[1]Tirupati Member''s Detail'!$D$2:$L$1048576,4,0)</f>
        <v>32000</v>
      </c>
      <c r="M3588" s="23">
        <f t="shared" si="284"/>
        <v>32000</v>
      </c>
      <c r="N3588" s="23">
        <f>VLOOKUP(E3588,'[1]Tirupati Member''s Detail'!$D$2:$L$1048576,5,0)</f>
        <v>8000</v>
      </c>
      <c r="O3588" s="23" t="str">
        <f>VLOOKUP(E3588,'[1]Tirupati Member''s Detail'!$D$2:$L$1048576,7,0)</f>
        <v>Oustanding</v>
      </c>
      <c r="P3588" s="23">
        <f t="shared" ref="P3588:P3651" si="286">+M3588-N3588</f>
        <v>24000</v>
      </c>
      <c r="Q3588" s="24" t="e">
        <f>+#REF!-I3588</f>
        <v>#REF!</v>
      </c>
      <c r="R3588" s="25">
        <f t="shared" si="282"/>
        <v>6400</v>
      </c>
      <c r="S3588" s="25" t="e">
        <f t="shared" si="283"/>
        <v>#REF!</v>
      </c>
      <c r="T3588" s="25">
        <f t="shared" si="285"/>
        <v>6400</v>
      </c>
      <c r="U3588" s="25"/>
      <c r="V3588" s="23"/>
      <c r="W3588" s="23"/>
      <c r="X3588" s="24" t="e">
        <f>+#REF!-I3588</f>
        <v>#REF!</v>
      </c>
      <c r="Y3588" s="23"/>
      <c r="Z3588" s="23"/>
      <c r="AA3588" s="23"/>
      <c r="AB3588" s="23"/>
      <c r="AC3588" s="23"/>
      <c r="AD3588" s="23"/>
      <c r="AE3588" s="26" t="str">
        <f>VLOOKUP(E3588,'[1]Tirupati Member''s Detail'!$D$2:$L$1048576,9,0)</f>
        <v>As Pod last communication 07 (Outstanding Rs 24000/-)</v>
      </c>
    </row>
    <row r="3589" spans="1:31" x14ac:dyDescent="0.3">
      <c r="A3589" s="27">
        <v>3593</v>
      </c>
      <c r="B3589" s="28"/>
      <c r="C3589" s="29" t="s">
        <v>10158</v>
      </c>
      <c r="D3589" s="20" t="s">
        <v>22</v>
      </c>
      <c r="E3589" s="29">
        <v>1001256</v>
      </c>
      <c r="F3589" s="20" t="s">
        <v>24</v>
      </c>
      <c r="G3589" s="20" t="s">
        <v>25</v>
      </c>
      <c r="H3589" s="29" t="s">
        <v>3800</v>
      </c>
      <c r="I3589" s="30">
        <v>1995</v>
      </c>
      <c r="J3589" s="29" t="s">
        <v>10159</v>
      </c>
      <c r="K3589" s="22" t="str">
        <f>VLOOKUP(E3589,'[1]Tirupati Member''s Detail'!$D$2:$L$1048576,8,0)</f>
        <v>No</v>
      </c>
      <c r="L3589" s="23">
        <f>VLOOKUP(E3589,'[1]Tirupati Member''s Detail'!$D$2:$L$1048576,4,0)</f>
        <v>27000</v>
      </c>
      <c r="M3589" s="23">
        <f t="shared" si="284"/>
        <v>27000</v>
      </c>
      <c r="N3589" s="23">
        <f>VLOOKUP(E3589,'[1]Tirupati Member''s Detail'!$D$2:$L$1048576,5,0)</f>
        <v>6750</v>
      </c>
      <c r="O3589" s="23" t="str">
        <f>VLOOKUP(E3589,'[1]Tirupati Member''s Detail'!$D$2:$L$1048576,7,0)</f>
        <v>Oustanding</v>
      </c>
      <c r="P3589" s="23">
        <f t="shared" si="286"/>
        <v>20250</v>
      </c>
      <c r="Q3589" s="24" t="e">
        <f>+#REF!-I3589</f>
        <v>#REF!</v>
      </c>
      <c r="R3589" s="25">
        <f t="shared" si="282"/>
        <v>5400</v>
      </c>
      <c r="S3589" s="25" t="e">
        <f t="shared" si="283"/>
        <v>#REF!</v>
      </c>
      <c r="T3589" s="25">
        <f t="shared" si="285"/>
        <v>5400</v>
      </c>
      <c r="U3589" s="25"/>
      <c r="V3589" s="23"/>
      <c r="W3589" s="23"/>
      <c r="X3589" s="24" t="e">
        <f>+#REF!-I3589</f>
        <v>#REF!</v>
      </c>
      <c r="Y3589" s="23"/>
      <c r="Z3589" s="23"/>
      <c r="AA3589" s="23"/>
      <c r="AB3589" s="23"/>
      <c r="AC3589" s="23"/>
      <c r="AD3589" s="23"/>
      <c r="AE3589" s="26" t="str">
        <f>VLOOKUP(E3589,'[1]Tirupati Member''s Detail'!$D$2:$L$1048576,9,0)</f>
        <v>last communication 95 (Outstanding Rs 20250/-)</v>
      </c>
    </row>
    <row r="3590" spans="1:31" x14ac:dyDescent="0.3">
      <c r="A3590" s="27">
        <v>3594</v>
      </c>
      <c r="B3590" s="28"/>
      <c r="C3590" s="29" t="s">
        <v>10160</v>
      </c>
      <c r="D3590" s="20" t="s">
        <v>22</v>
      </c>
      <c r="E3590" s="29">
        <v>1001259</v>
      </c>
      <c r="F3590" s="20" t="s">
        <v>24</v>
      </c>
      <c r="G3590" s="20" t="s">
        <v>25</v>
      </c>
      <c r="H3590" s="29" t="s">
        <v>3559</v>
      </c>
      <c r="I3590" s="30">
        <v>1995</v>
      </c>
      <c r="J3590" s="29" t="s">
        <v>10161</v>
      </c>
      <c r="K3590" s="22" t="str">
        <f>VLOOKUP(E3590,'[1]Tirupati Member''s Detail'!$D$2:$L$1048576,8,0)</f>
        <v>No</v>
      </c>
      <c r="L3590" s="23">
        <f>VLOOKUP(E3590,'[1]Tirupati Member''s Detail'!$D$2:$L$1048576,4,0)</f>
        <v>27000</v>
      </c>
      <c r="M3590" s="23">
        <f t="shared" si="284"/>
        <v>27000</v>
      </c>
      <c r="N3590" s="23">
        <f>VLOOKUP(E3590,'[1]Tirupati Member''s Detail'!$D$2:$L$1048576,5,0)</f>
        <v>27000</v>
      </c>
      <c r="O3590" s="23" t="str">
        <f>VLOOKUP(E3590,'[1]Tirupati Member''s Detail'!$D$2:$L$1048576,7,0)</f>
        <v>I.R.M</v>
      </c>
      <c r="P3590" s="23">
        <f t="shared" si="286"/>
        <v>0</v>
      </c>
      <c r="Q3590" s="24" t="e">
        <f>+#REF!-I3590</f>
        <v>#REF!</v>
      </c>
      <c r="R3590" s="25">
        <f t="shared" si="282"/>
        <v>21600</v>
      </c>
      <c r="S3590" s="25" t="e">
        <f t="shared" si="283"/>
        <v>#REF!</v>
      </c>
      <c r="T3590" s="25">
        <f t="shared" si="285"/>
        <v>21600</v>
      </c>
      <c r="U3590" s="25"/>
      <c r="V3590" s="23"/>
      <c r="W3590" s="23"/>
      <c r="X3590" s="24" t="e">
        <f>+#REF!-I3590</f>
        <v>#REF!</v>
      </c>
      <c r="Y3590" s="23"/>
      <c r="Z3590" s="23"/>
      <c r="AA3590" s="23"/>
      <c r="AB3590" s="23"/>
      <c r="AC3590" s="23"/>
      <c r="AD3590" s="23"/>
      <c r="AE3590" s="26" t="str">
        <f>VLOOKUP(E3590,'[1]Tirupati Member''s Detail'!$D$2:$L$1048576,9,0)</f>
        <v>Telehphoinc comm reply with detail in 2016</v>
      </c>
    </row>
    <row r="3591" spans="1:31" x14ac:dyDescent="0.3">
      <c r="A3591" s="27">
        <v>3595</v>
      </c>
      <c r="B3591" s="28"/>
      <c r="C3591" s="29" t="s">
        <v>10162</v>
      </c>
      <c r="D3591" s="20" t="s">
        <v>22</v>
      </c>
      <c r="E3591" s="29">
        <v>1001261</v>
      </c>
      <c r="F3591" s="20" t="s">
        <v>24</v>
      </c>
      <c r="G3591" s="20" t="s">
        <v>25</v>
      </c>
      <c r="H3591" s="29" t="s">
        <v>3559</v>
      </c>
      <c r="I3591" s="30">
        <v>1995</v>
      </c>
      <c r="J3591" s="29" t="s">
        <v>10163</v>
      </c>
      <c r="K3591" s="22" t="str">
        <f>VLOOKUP(E3591,'[1]Tirupati Member''s Detail'!$D$2:$L$1048576,8,0)</f>
        <v>No</v>
      </c>
      <c r="L3591" s="23">
        <f>VLOOKUP(E3591,'[1]Tirupati Member''s Detail'!$D$2:$L$1048576,4,0)</f>
        <v>27000</v>
      </c>
      <c r="M3591" s="23">
        <f t="shared" si="284"/>
        <v>27000</v>
      </c>
      <c r="N3591" s="23">
        <f>VLOOKUP(E3591,'[1]Tirupati Member''s Detail'!$D$2:$L$1048576,5,0)</f>
        <v>27000</v>
      </c>
      <c r="O3591" s="23" t="str">
        <f>VLOOKUP(E3591,'[1]Tirupati Member''s Detail'!$D$2:$L$1048576,7,0)</f>
        <v>I.R.M</v>
      </c>
      <c r="P3591" s="23">
        <f t="shared" si="286"/>
        <v>0</v>
      </c>
      <c r="Q3591" s="24" t="e">
        <f>+#REF!-I3591</f>
        <v>#REF!</v>
      </c>
      <c r="R3591" s="25">
        <f t="shared" si="282"/>
        <v>21600</v>
      </c>
      <c r="S3591" s="25" t="e">
        <f t="shared" si="283"/>
        <v>#REF!</v>
      </c>
      <c r="T3591" s="25">
        <f t="shared" si="285"/>
        <v>21600</v>
      </c>
      <c r="U3591" s="25"/>
      <c r="V3591" s="23"/>
      <c r="W3591" s="23"/>
      <c r="X3591" s="24" t="e">
        <f>+#REF!-I3591</f>
        <v>#REF!</v>
      </c>
      <c r="Y3591" s="23"/>
      <c r="Z3591" s="23"/>
      <c r="AA3591" s="23"/>
      <c r="AB3591" s="23"/>
      <c r="AC3591" s="23"/>
      <c r="AD3591" s="23"/>
      <c r="AE3591" s="26" t="str">
        <f>VLOOKUP(E3591,'[1]Tirupati Member''s Detail'!$D$2:$L$1048576,9,0)</f>
        <v>As Pod last communication 07, total 2 membership:- 01001261, 01001262 (TPT)</v>
      </c>
    </row>
    <row r="3592" spans="1:31" x14ac:dyDescent="0.3">
      <c r="A3592" s="27">
        <v>3596</v>
      </c>
      <c r="B3592" s="28"/>
      <c r="C3592" s="29" t="s">
        <v>10164</v>
      </c>
      <c r="D3592" s="20" t="s">
        <v>22</v>
      </c>
      <c r="E3592" s="29">
        <v>1001262</v>
      </c>
      <c r="F3592" s="20" t="s">
        <v>24</v>
      </c>
      <c r="G3592" s="20" t="s">
        <v>25</v>
      </c>
      <c r="H3592" s="29" t="s">
        <v>3559</v>
      </c>
      <c r="I3592" s="30">
        <v>1995</v>
      </c>
      <c r="J3592" s="29" t="s">
        <v>10163</v>
      </c>
      <c r="K3592" s="22" t="str">
        <f>VLOOKUP(E3592,'[1]Tirupati Member''s Detail'!$D$2:$L$1048576,8,0)</f>
        <v>No</v>
      </c>
      <c r="L3592" s="23">
        <f>VLOOKUP(E3592,'[1]Tirupati Member''s Detail'!$D$2:$L$1048576,4,0)</f>
        <v>27000</v>
      </c>
      <c r="M3592" s="23">
        <f t="shared" si="284"/>
        <v>27000</v>
      </c>
      <c r="N3592" s="23">
        <f>VLOOKUP(E3592,'[1]Tirupati Member''s Detail'!$D$2:$L$1048576,5,0)</f>
        <v>27000</v>
      </c>
      <c r="O3592" s="23" t="str">
        <f>VLOOKUP(E3592,'[1]Tirupati Member''s Detail'!$D$2:$L$1048576,7,0)</f>
        <v>I.R.M</v>
      </c>
      <c r="P3592" s="23">
        <f t="shared" si="286"/>
        <v>0</v>
      </c>
      <c r="Q3592" s="24" t="e">
        <f>+#REF!-I3592</f>
        <v>#REF!</v>
      </c>
      <c r="R3592" s="25">
        <f t="shared" si="282"/>
        <v>21600</v>
      </c>
      <c r="S3592" s="25" t="e">
        <f t="shared" si="283"/>
        <v>#REF!</v>
      </c>
      <c r="T3592" s="25">
        <f t="shared" si="285"/>
        <v>21600</v>
      </c>
      <c r="U3592" s="25"/>
      <c r="V3592" s="23"/>
      <c r="W3592" s="23"/>
      <c r="X3592" s="24" t="e">
        <f>+#REF!-I3592</f>
        <v>#REF!</v>
      </c>
      <c r="Y3592" s="23"/>
      <c r="Z3592" s="23"/>
      <c r="AA3592" s="23"/>
      <c r="AB3592" s="23"/>
      <c r="AC3592" s="23"/>
      <c r="AD3592" s="23"/>
      <c r="AE3592" s="26" t="str">
        <f>VLOOKUP(E3592,'[1]Tirupati Member''s Detail'!$D$2:$L$1048576,9,0)</f>
        <v>As Pod last communication 07, total 2 membership:- 01001261, 01001262 (TPT)</v>
      </c>
    </row>
    <row r="3593" spans="1:31" x14ac:dyDescent="0.3">
      <c r="A3593" s="27">
        <v>3597</v>
      </c>
      <c r="B3593" s="28"/>
      <c r="C3593" s="29" t="s">
        <v>10165</v>
      </c>
      <c r="D3593" s="20" t="s">
        <v>22</v>
      </c>
      <c r="E3593" s="29">
        <v>1001266</v>
      </c>
      <c r="F3593" s="20" t="s">
        <v>24</v>
      </c>
      <c r="G3593" s="20" t="s">
        <v>25</v>
      </c>
      <c r="H3593" s="29" t="s">
        <v>3685</v>
      </c>
      <c r="I3593" s="30">
        <v>1995</v>
      </c>
      <c r="J3593" s="29" t="s">
        <v>10166</v>
      </c>
      <c r="K3593" s="22" t="str">
        <f>VLOOKUP(E3593,'[1]Tirupati Member''s Detail'!$D$2:$L$1048576,8,0)</f>
        <v>No</v>
      </c>
      <c r="L3593" s="23">
        <f>VLOOKUP(E3593,'[1]Tirupati Member''s Detail'!$D$2:$L$1048576,4,0)</f>
        <v>27000</v>
      </c>
      <c r="M3593" s="23">
        <f t="shared" si="284"/>
        <v>27000</v>
      </c>
      <c r="N3593" s="23">
        <f>VLOOKUP(E3593,'[1]Tirupati Member''s Detail'!$D$2:$L$1048576,5,0)</f>
        <v>27000</v>
      </c>
      <c r="O3593" s="23" t="str">
        <f>VLOOKUP(E3593,'[1]Tirupati Member''s Detail'!$D$2:$L$1048576,7,0)</f>
        <v>I.R.M</v>
      </c>
      <c r="P3593" s="23">
        <f t="shared" si="286"/>
        <v>0</v>
      </c>
      <c r="Q3593" s="24" t="e">
        <f>+#REF!-I3593</f>
        <v>#REF!</v>
      </c>
      <c r="R3593" s="25">
        <f t="shared" si="282"/>
        <v>21600</v>
      </c>
      <c r="S3593" s="25" t="e">
        <f t="shared" si="283"/>
        <v>#REF!</v>
      </c>
      <c r="T3593" s="25">
        <f t="shared" si="285"/>
        <v>21600</v>
      </c>
      <c r="U3593" s="25"/>
      <c r="V3593" s="23"/>
      <c r="W3593" s="23"/>
      <c r="X3593" s="24" t="e">
        <f>+#REF!-I3593</f>
        <v>#REF!</v>
      </c>
      <c r="Y3593" s="23"/>
      <c r="Z3593" s="23"/>
      <c r="AA3593" s="23"/>
      <c r="AB3593" s="23"/>
      <c r="AC3593" s="23"/>
      <c r="AD3593" s="23"/>
      <c r="AE3593" s="26" t="str">
        <f>VLOOKUP(E3593,'[1]Tirupati Member''s Detail'!$D$2:$L$1048576,9,0)</f>
        <v xml:space="preserve"> no communication till date</v>
      </c>
    </row>
    <row r="3594" spans="1:31" x14ac:dyDescent="0.3">
      <c r="A3594" s="27">
        <v>3598</v>
      </c>
      <c r="B3594" s="28"/>
      <c r="C3594" s="29" t="s">
        <v>10167</v>
      </c>
      <c r="D3594" s="20" t="s">
        <v>22</v>
      </c>
      <c r="E3594" s="29">
        <v>1001267</v>
      </c>
      <c r="F3594" s="20" t="s">
        <v>24</v>
      </c>
      <c r="G3594" s="20" t="s">
        <v>25</v>
      </c>
      <c r="H3594" s="29" t="s">
        <v>3120</v>
      </c>
      <c r="I3594" s="30">
        <v>1995</v>
      </c>
      <c r="J3594" s="29" t="s">
        <v>10168</v>
      </c>
      <c r="K3594" s="22" t="str">
        <f>VLOOKUP(E3594,'[1]Tirupati Member''s Detail'!$D$2:$L$1048576,8,0)</f>
        <v>No</v>
      </c>
      <c r="L3594" s="23">
        <f>VLOOKUP(E3594,'[1]Tirupati Member''s Detail'!$D$2:$L$1048576,4,0)</f>
        <v>22000</v>
      </c>
      <c r="M3594" s="23">
        <f t="shared" si="284"/>
        <v>22000</v>
      </c>
      <c r="N3594" s="23">
        <f>VLOOKUP(E3594,'[1]Tirupati Member''s Detail'!$D$2:$L$1048576,5,0)</f>
        <v>22000</v>
      </c>
      <c r="O3594" s="23" t="str">
        <f>VLOOKUP(E3594,'[1]Tirupati Member''s Detail'!$D$2:$L$1048576,7,0)</f>
        <v>I.R.M</v>
      </c>
      <c r="P3594" s="23">
        <f t="shared" si="286"/>
        <v>0</v>
      </c>
      <c r="Q3594" s="24" t="e">
        <f>+#REF!-I3594</f>
        <v>#REF!</v>
      </c>
      <c r="R3594" s="25">
        <f t="shared" si="282"/>
        <v>17600</v>
      </c>
      <c r="S3594" s="25" t="e">
        <f t="shared" si="283"/>
        <v>#REF!</v>
      </c>
      <c r="T3594" s="25">
        <f t="shared" si="285"/>
        <v>17600</v>
      </c>
      <c r="U3594" s="25"/>
      <c r="V3594" s="23"/>
      <c r="W3594" s="23"/>
      <c r="X3594" s="24" t="e">
        <f>+#REF!-I3594</f>
        <v>#REF!</v>
      </c>
      <c r="Y3594" s="23"/>
      <c r="Z3594" s="23"/>
      <c r="AA3594" s="23"/>
      <c r="AB3594" s="23"/>
      <c r="AC3594" s="23"/>
      <c r="AD3594" s="23"/>
      <c r="AE3594" s="26" t="str">
        <f>VLOOKUP(E3594,'[1]Tirupati Member''s Detail'!$D$2:$L$1048576,9,0)</f>
        <v>As POD last communication 07</v>
      </c>
    </row>
    <row r="3595" spans="1:31" x14ac:dyDescent="0.3">
      <c r="A3595" s="27">
        <v>3599</v>
      </c>
      <c r="B3595" s="28"/>
      <c r="C3595" s="29" t="s">
        <v>10169</v>
      </c>
      <c r="D3595" s="20" t="s">
        <v>22</v>
      </c>
      <c r="E3595" s="29">
        <v>1001269</v>
      </c>
      <c r="F3595" s="20" t="s">
        <v>24</v>
      </c>
      <c r="G3595" s="20" t="s">
        <v>25</v>
      </c>
      <c r="H3595" s="29" t="s">
        <v>3559</v>
      </c>
      <c r="I3595" s="30">
        <v>1995</v>
      </c>
      <c r="J3595" s="29" t="s">
        <v>10170</v>
      </c>
      <c r="K3595" s="22" t="str">
        <f>VLOOKUP(E3595,'[1]Tirupati Member''s Detail'!$D$2:$L$1048576,8,0)</f>
        <v>No</v>
      </c>
      <c r="L3595" s="23">
        <f>VLOOKUP(E3595,'[1]Tirupati Member''s Detail'!$D$2:$L$1048576,4,0)</f>
        <v>32000</v>
      </c>
      <c r="M3595" s="23">
        <f t="shared" si="284"/>
        <v>32000</v>
      </c>
      <c r="N3595" s="23">
        <f>VLOOKUP(E3595,'[1]Tirupati Member''s Detail'!$D$2:$L$1048576,5,0)</f>
        <v>32000</v>
      </c>
      <c r="O3595" s="23" t="str">
        <f>VLOOKUP(E3595,'[1]Tirupati Member''s Detail'!$D$2:$L$1048576,7,0)</f>
        <v>I.R.M</v>
      </c>
      <c r="P3595" s="23">
        <f t="shared" si="286"/>
        <v>0</v>
      </c>
      <c r="Q3595" s="24" t="e">
        <f>+#REF!-I3595</f>
        <v>#REF!</v>
      </c>
      <c r="R3595" s="25">
        <f t="shared" si="282"/>
        <v>25600</v>
      </c>
      <c r="S3595" s="25" t="e">
        <f t="shared" si="283"/>
        <v>#REF!</v>
      </c>
      <c r="T3595" s="25">
        <f t="shared" si="285"/>
        <v>25600</v>
      </c>
      <c r="U3595" s="25"/>
      <c r="V3595" s="23"/>
      <c r="W3595" s="23"/>
      <c r="X3595" s="24" t="e">
        <f>+#REF!-I3595</f>
        <v>#REF!</v>
      </c>
      <c r="Y3595" s="23"/>
      <c r="Z3595" s="23"/>
      <c r="AA3595" s="23"/>
      <c r="AB3595" s="23"/>
      <c r="AC3595" s="23"/>
      <c r="AD3595" s="23"/>
      <c r="AE3595" s="26" t="str">
        <f>VLOOKUP(E3595,'[1]Tirupati Member''s Detail'!$D$2:$L$1048576,9,0)</f>
        <v>last communication 97, total 2 membership:- 01001269 &amp; 01001281 (TPT)</v>
      </c>
    </row>
    <row r="3596" spans="1:31" x14ac:dyDescent="0.3">
      <c r="A3596" s="27">
        <v>3600</v>
      </c>
      <c r="B3596" s="28"/>
      <c r="C3596" s="29" t="s">
        <v>10171</v>
      </c>
      <c r="D3596" s="20" t="s">
        <v>22</v>
      </c>
      <c r="E3596" s="29">
        <v>1001274</v>
      </c>
      <c r="F3596" s="20" t="s">
        <v>24</v>
      </c>
      <c r="G3596" s="20" t="s">
        <v>25</v>
      </c>
      <c r="H3596" s="29" t="s">
        <v>8244</v>
      </c>
      <c r="I3596" s="30">
        <v>1995</v>
      </c>
      <c r="J3596" s="29" t="s">
        <v>10172</v>
      </c>
      <c r="K3596" s="22" t="str">
        <f>VLOOKUP(E3596,'[1]Tirupati Member''s Detail'!$D$2:$L$1048576,8,0)</f>
        <v>No</v>
      </c>
      <c r="L3596" s="23">
        <f>VLOOKUP(E3596,'[1]Tirupati Member''s Detail'!$D$2:$L$1048576,4,0)</f>
        <v>22000</v>
      </c>
      <c r="M3596" s="23">
        <f t="shared" si="284"/>
        <v>22000</v>
      </c>
      <c r="N3596" s="23">
        <f>VLOOKUP(E3596,'[1]Tirupati Member''s Detail'!$D$2:$L$1048576,5,0)</f>
        <v>5500</v>
      </c>
      <c r="O3596" s="23" t="str">
        <f>VLOOKUP(E3596,'[1]Tirupati Member''s Detail'!$D$2:$L$1048576,7,0)</f>
        <v>Outstanding</v>
      </c>
      <c r="P3596" s="23">
        <f t="shared" si="286"/>
        <v>16500</v>
      </c>
      <c r="Q3596" s="24" t="e">
        <f>+#REF!-I3596</f>
        <v>#REF!</v>
      </c>
      <c r="R3596" s="25">
        <f t="shared" si="282"/>
        <v>4400</v>
      </c>
      <c r="S3596" s="25" t="e">
        <f t="shared" si="283"/>
        <v>#REF!</v>
      </c>
      <c r="T3596" s="25">
        <f t="shared" si="285"/>
        <v>4400</v>
      </c>
      <c r="U3596" s="25"/>
      <c r="V3596" s="23"/>
      <c r="W3596" s="23"/>
      <c r="X3596" s="24" t="e">
        <f>+#REF!-I3596</f>
        <v>#REF!</v>
      </c>
      <c r="Y3596" s="23"/>
      <c r="Z3596" s="23"/>
      <c r="AA3596" s="23"/>
      <c r="AB3596" s="23"/>
      <c r="AC3596" s="23"/>
      <c r="AD3596" s="23"/>
      <c r="AE3596" s="26" t="str">
        <f>VLOOKUP(E3596,'[1]Tirupati Member''s Detail'!$D$2:$L$1048576,9,0)</f>
        <v xml:space="preserve"> last communication 95 (Outstanding Rs 16500/-)</v>
      </c>
    </row>
    <row r="3597" spans="1:31" x14ac:dyDescent="0.3">
      <c r="A3597" s="27">
        <v>3601</v>
      </c>
      <c r="B3597" s="28"/>
      <c r="C3597" s="29" t="s">
        <v>10173</v>
      </c>
      <c r="D3597" s="20" t="s">
        <v>22</v>
      </c>
      <c r="E3597" s="29">
        <v>1001276</v>
      </c>
      <c r="F3597" s="20" t="s">
        <v>24</v>
      </c>
      <c r="G3597" s="20" t="s">
        <v>25</v>
      </c>
      <c r="H3597" s="29" t="s">
        <v>3643</v>
      </c>
      <c r="I3597" s="30">
        <v>1995</v>
      </c>
      <c r="J3597" s="29" t="s">
        <v>10174</v>
      </c>
      <c r="K3597" s="22" t="str">
        <f>VLOOKUP(E3597,'[1]Tirupati Member''s Detail'!$D$2:$L$1048576,8,0)</f>
        <v>No</v>
      </c>
      <c r="L3597" s="23">
        <f>VLOOKUP(E3597,'[1]Tirupati Member''s Detail'!$D$2:$L$1048576,4,0)</f>
        <v>27000</v>
      </c>
      <c r="M3597" s="23">
        <f t="shared" si="284"/>
        <v>27000</v>
      </c>
      <c r="N3597" s="23">
        <f>VLOOKUP(E3597,'[1]Tirupati Member''s Detail'!$D$2:$L$1048576,5,0)</f>
        <v>27000</v>
      </c>
      <c r="O3597" s="23" t="str">
        <f>VLOOKUP(E3597,'[1]Tirupati Member''s Detail'!$D$2:$L$1048576,7,0)</f>
        <v>I.R.M</v>
      </c>
      <c r="P3597" s="23">
        <f t="shared" si="286"/>
        <v>0</v>
      </c>
      <c r="Q3597" s="24" t="e">
        <f>+#REF!-I3597</f>
        <v>#REF!</v>
      </c>
      <c r="R3597" s="25">
        <f t="shared" si="282"/>
        <v>21600</v>
      </c>
      <c r="S3597" s="25" t="e">
        <f t="shared" si="283"/>
        <v>#REF!</v>
      </c>
      <c r="T3597" s="25">
        <f t="shared" si="285"/>
        <v>21600</v>
      </c>
      <c r="U3597" s="25"/>
      <c r="V3597" s="23"/>
      <c r="W3597" s="23"/>
      <c r="X3597" s="24" t="e">
        <f>+#REF!-I3597</f>
        <v>#REF!</v>
      </c>
      <c r="Y3597" s="23"/>
      <c r="Z3597" s="23"/>
      <c r="AA3597" s="23"/>
      <c r="AB3597" s="23"/>
      <c r="AC3597" s="23"/>
      <c r="AD3597" s="23"/>
      <c r="AE3597" s="26" t="str">
        <f>VLOOKUP(E3597,'[1]Tirupati Member''s Detail'!$D$2:$L$1048576,9,0)</f>
        <v>last communication 03</v>
      </c>
    </row>
    <row r="3598" spans="1:31" x14ac:dyDescent="0.3">
      <c r="A3598" s="27">
        <v>3602</v>
      </c>
      <c r="B3598" s="28"/>
      <c r="C3598" s="29" t="s">
        <v>10175</v>
      </c>
      <c r="D3598" s="20" t="s">
        <v>22</v>
      </c>
      <c r="E3598" s="29">
        <v>1001280</v>
      </c>
      <c r="F3598" s="20" t="s">
        <v>24</v>
      </c>
      <c r="G3598" s="20" t="s">
        <v>25</v>
      </c>
      <c r="H3598" s="29" t="s">
        <v>3559</v>
      </c>
      <c r="I3598" s="30">
        <v>1995</v>
      </c>
      <c r="J3598" s="29" t="s">
        <v>10176</v>
      </c>
      <c r="K3598" s="22" t="str">
        <f>VLOOKUP(E3598,'[1]Tirupati Member''s Detail'!$D$2:$L$1048576,8,0)</f>
        <v>No</v>
      </c>
      <c r="L3598" s="23">
        <f>VLOOKUP(E3598,'[1]Tirupati Member''s Detail'!$D$2:$L$1048576,4,0)</f>
        <v>27000</v>
      </c>
      <c r="M3598" s="23">
        <f t="shared" si="284"/>
        <v>27000</v>
      </c>
      <c r="N3598" s="23">
        <f>VLOOKUP(E3598,'[1]Tirupati Member''s Detail'!$D$2:$L$1048576,5,0)</f>
        <v>27000</v>
      </c>
      <c r="O3598" s="23" t="str">
        <f>VLOOKUP(E3598,'[1]Tirupati Member''s Detail'!$D$2:$L$1048576,7,0)</f>
        <v>I.R.M</v>
      </c>
      <c r="P3598" s="23">
        <f t="shared" si="286"/>
        <v>0</v>
      </c>
      <c r="Q3598" s="24" t="e">
        <f>+#REF!-I3598</f>
        <v>#REF!</v>
      </c>
      <c r="R3598" s="25">
        <f t="shared" si="282"/>
        <v>21600</v>
      </c>
      <c r="S3598" s="25" t="e">
        <f t="shared" si="283"/>
        <v>#REF!</v>
      </c>
      <c r="T3598" s="25">
        <f t="shared" si="285"/>
        <v>21600</v>
      </c>
      <c r="U3598" s="25"/>
      <c r="V3598" s="23"/>
      <c r="W3598" s="23"/>
      <c r="X3598" s="24" t="e">
        <f>+#REF!-I3598</f>
        <v>#REF!</v>
      </c>
      <c r="Y3598" s="23"/>
      <c r="Z3598" s="23"/>
      <c r="AA3598" s="23"/>
      <c r="AB3598" s="23"/>
      <c r="AC3598" s="23"/>
      <c r="AD3598" s="23"/>
      <c r="AE3598" s="26" t="str">
        <f>VLOOKUP(E3598,'[1]Tirupati Member''s Detail'!$D$2:$L$1048576,9,0)</f>
        <v>Letter not sent, last communication 98</v>
      </c>
    </row>
    <row r="3599" spans="1:31" ht="28.8" x14ac:dyDescent="0.3">
      <c r="A3599" s="27">
        <v>3603</v>
      </c>
      <c r="B3599" s="28"/>
      <c r="C3599" s="29" t="s">
        <v>10177</v>
      </c>
      <c r="D3599" s="20" t="s">
        <v>22</v>
      </c>
      <c r="E3599" s="29">
        <v>1001281</v>
      </c>
      <c r="F3599" s="20" t="s">
        <v>24</v>
      </c>
      <c r="G3599" s="20" t="s">
        <v>25</v>
      </c>
      <c r="H3599" s="29" t="s">
        <v>3677</v>
      </c>
      <c r="I3599" s="30">
        <v>1995</v>
      </c>
      <c r="J3599" s="29" t="s">
        <v>10170</v>
      </c>
      <c r="K3599" s="22" t="str">
        <f>VLOOKUP(E3599,'[1]Tirupati Member''s Detail'!$D$2:$L$1048576,8,0)</f>
        <v>No</v>
      </c>
      <c r="L3599" s="23">
        <f>VLOOKUP(E3599,'[1]Tirupati Member''s Detail'!$D$2:$L$1048576,4,0)</f>
        <v>32000</v>
      </c>
      <c r="M3599" s="23">
        <f t="shared" si="284"/>
        <v>32000</v>
      </c>
      <c r="N3599" s="23">
        <f>VLOOKUP(E3599,'[1]Tirupati Member''s Detail'!$D$2:$L$1048576,5,0)</f>
        <v>32000</v>
      </c>
      <c r="O3599" s="23" t="str">
        <f>VLOOKUP(E3599,'[1]Tirupati Member''s Detail'!$D$2:$L$1048576,7,0)</f>
        <v>I.R.M</v>
      </c>
      <c r="P3599" s="23">
        <f t="shared" si="286"/>
        <v>0</v>
      </c>
      <c r="Q3599" s="24" t="e">
        <f>+#REF!-I3599</f>
        <v>#REF!</v>
      </c>
      <c r="R3599" s="25">
        <f t="shared" si="282"/>
        <v>25600</v>
      </c>
      <c r="S3599" s="25" t="e">
        <f t="shared" si="283"/>
        <v>#REF!</v>
      </c>
      <c r="T3599" s="25">
        <f t="shared" si="285"/>
        <v>25600</v>
      </c>
      <c r="U3599" s="25"/>
      <c r="V3599" s="23"/>
      <c r="W3599" s="23"/>
      <c r="X3599" s="24" t="e">
        <f>+#REF!-I3599</f>
        <v>#REF!</v>
      </c>
      <c r="Y3599" s="23"/>
      <c r="Z3599" s="23"/>
      <c r="AA3599" s="23"/>
      <c r="AB3599" s="23"/>
      <c r="AC3599" s="23"/>
      <c r="AD3599" s="23"/>
      <c r="AE3599" s="26" t="str">
        <f>VLOOKUP(E3599,'[1]Tirupati Member''s Detail'!$D$2:$L$1048576,9,0)</f>
        <v>Letter not sent, last communication 97, total 2 membership:- 01001269 &amp; 01001281(TPT)</v>
      </c>
    </row>
    <row r="3600" spans="1:31" x14ac:dyDescent="0.3">
      <c r="A3600" s="27">
        <v>3604</v>
      </c>
      <c r="B3600" s="28"/>
      <c r="C3600" s="29" t="s">
        <v>10178</v>
      </c>
      <c r="D3600" s="20" t="s">
        <v>22</v>
      </c>
      <c r="E3600" s="29">
        <v>1001284</v>
      </c>
      <c r="F3600" s="20" t="s">
        <v>24</v>
      </c>
      <c r="G3600" s="20" t="s">
        <v>25</v>
      </c>
      <c r="H3600" s="29" t="s">
        <v>3555</v>
      </c>
      <c r="I3600" s="30">
        <v>1995</v>
      </c>
      <c r="J3600" s="29" t="s">
        <v>10179</v>
      </c>
      <c r="K3600" s="22" t="str">
        <f>VLOOKUP(E3600,'[1]Tirupati Member''s Detail'!$D$2:$L$1048576,8,0)</f>
        <v>No</v>
      </c>
      <c r="L3600" s="23">
        <f>VLOOKUP(E3600,'[1]Tirupati Member''s Detail'!$D$2:$L$1048576,4,0)</f>
        <v>32000</v>
      </c>
      <c r="M3600" s="23">
        <f t="shared" si="284"/>
        <v>32000</v>
      </c>
      <c r="N3600" s="23">
        <f>VLOOKUP(E3600,'[1]Tirupati Member''s Detail'!$D$2:$L$1048576,5,0)</f>
        <v>32000</v>
      </c>
      <c r="O3600" s="23" t="str">
        <f>VLOOKUP(E3600,'[1]Tirupati Member''s Detail'!$D$2:$L$1048576,7,0)</f>
        <v>I.R.M</v>
      </c>
      <c r="P3600" s="23">
        <f t="shared" si="286"/>
        <v>0</v>
      </c>
      <c r="Q3600" s="24" t="e">
        <f>+#REF!-I3600</f>
        <v>#REF!</v>
      </c>
      <c r="R3600" s="25">
        <f t="shared" si="282"/>
        <v>25600</v>
      </c>
      <c r="S3600" s="25" t="e">
        <f t="shared" si="283"/>
        <v>#REF!</v>
      </c>
      <c r="T3600" s="25">
        <f t="shared" si="285"/>
        <v>25600</v>
      </c>
      <c r="U3600" s="25"/>
      <c r="V3600" s="23"/>
      <c r="W3600" s="23"/>
      <c r="X3600" s="24" t="e">
        <f>+#REF!-I3600</f>
        <v>#REF!</v>
      </c>
      <c r="Y3600" s="23"/>
      <c r="Z3600" s="23"/>
      <c r="AA3600" s="23"/>
      <c r="AB3600" s="23"/>
      <c r="AC3600" s="23"/>
      <c r="AD3600" s="23"/>
      <c r="AE3600" s="26" t="str">
        <f>VLOOKUP(E3600,'[1]Tirupati Member''s Detail'!$D$2:$L$1048576,9,0)</f>
        <v>last communication 12, total 2 membership:- 01001285 &amp; 01001284(TPT)</v>
      </c>
    </row>
    <row r="3601" spans="1:31" x14ac:dyDescent="0.3">
      <c r="A3601" s="27">
        <v>3605</v>
      </c>
      <c r="B3601" s="28"/>
      <c r="C3601" s="29" t="s">
        <v>10180</v>
      </c>
      <c r="D3601" s="20" t="s">
        <v>22</v>
      </c>
      <c r="E3601" s="29">
        <v>1001285</v>
      </c>
      <c r="F3601" s="20" t="s">
        <v>24</v>
      </c>
      <c r="G3601" s="20" t="s">
        <v>25</v>
      </c>
      <c r="H3601" s="29" t="s">
        <v>3559</v>
      </c>
      <c r="I3601" s="30">
        <v>1995</v>
      </c>
      <c r="J3601" s="29" t="s">
        <v>10181</v>
      </c>
      <c r="K3601" s="22" t="str">
        <f>VLOOKUP(E3601,'[1]Tirupati Member''s Detail'!$D$2:$L$1048576,8,0)</f>
        <v>No</v>
      </c>
      <c r="L3601" s="23">
        <f>VLOOKUP(E3601,'[1]Tirupati Member''s Detail'!$D$2:$L$1048576,4,0)</f>
        <v>32000</v>
      </c>
      <c r="M3601" s="23">
        <f t="shared" si="284"/>
        <v>32000</v>
      </c>
      <c r="N3601" s="23">
        <f>VLOOKUP(E3601,'[1]Tirupati Member''s Detail'!$D$2:$L$1048576,5,0)</f>
        <v>32000</v>
      </c>
      <c r="O3601" s="23" t="str">
        <f>VLOOKUP(E3601,'[1]Tirupati Member''s Detail'!$D$2:$L$1048576,7,0)</f>
        <v>I.R.M</v>
      </c>
      <c r="P3601" s="23">
        <f t="shared" si="286"/>
        <v>0</v>
      </c>
      <c r="Q3601" s="24" t="e">
        <f>+#REF!-I3601</f>
        <v>#REF!</v>
      </c>
      <c r="R3601" s="25">
        <f t="shared" ref="R3601:R3664" si="287">IF(O3601="regular",((N3601-(N3601/99)*Q3601)),(N3601-(N3601*20%)))</f>
        <v>25600</v>
      </c>
      <c r="S3601" s="25" t="e">
        <f t="shared" ref="S3601:S3664" si="288">((N3601-(N3601/99)*Q3601))</f>
        <v>#REF!</v>
      </c>
      <c r="T3601" s="25">
        <f t="shared" si="285"/>
        <v>25600</v>
      </c>
      <c r="U3601" s="25"/>
      <c r="V3601" s="23"/>
      <c r="W3601" s="23"/>
      <c r="X3601" s="24" t="e">
        <f>+#REF!-I3601</f>
        <v>#REF!</v>
      </c>
      <c r="Y3601" s="23"/>
      <c r="Z3601" s="23"/>
      <c r="AA3601" s="23"/>
      <c r="AB3601" s="23"/>
      <c r="AC3601" s="23"/>
      <c r="AD3601" s="23"/>
      <c r="AE3601" s="26" t="str">
        <f>VLOOKUP(E3601,'[1]Tirupati Member''s Detail'!$D$2:$L$1048576,9,0)</f>
        <v>last communication 12, total 2 membership:- 01001285 &amp; 01001284(TPT)</v>
      </c>
    </row>
    <row r="3602" spans="1:31" x14ac:dyDescent="0.3">
      <c r="A3602" s="27">
        <v>3606</v>
      </c>
      <c r="B3602" s="28"/>
      <c r="C3602" s="29" t="s">
        <v>10182</v>
      </c>
      <c r="D3602" s="20" t="s">
        <v>22</v>
      </c>
      <c r="E3602" s="29">
        <v>1001286</v>
      </c>
      <c r="F3602" s="20" t="s">
        <v>24</v>
      </c>
      <c r="G3602" s="20" t="s">
        <v>25</v>
      </c>
      <c r="H3602" s="29" t="s">
        <v>4160</v>
      </c>
      <c r="I3602" s="30">
        <v>1995</v>
      </c>
      <c r="J3602" s="29" t="s">
        <v>10183</v>
      </c>
      <c r="K3602" s="22" t="str">
        <f>VLOOKUP(E3602,'[1]Tirupati Member''s Detail'!$D$2:$L$1048576,8,0)</f>
        <v>No</v>
      </c>
      <c r="L3602" s="23">
        <f>VLOOKUP(E3602,'[1]Tirupati Member''s Detail'!$D$2:$L$1048576,4,0)</f>
        <v>22000</v>
      </c>
      <c r="M3602" s="23">
        <f t="shared" si="284"/>
        <v>22000</v>
      </c>
      <c r="N3602" s="23">
        <f>VLOOKUP(E3602,'[1]Tirupati Member''s Detail'!$D$2:$L$1048576,5,0)</f>
        <v>22000</v>
      </c>
      <c r="O3602" s="23" t="str">
        <f>VLOOKUP(E3602,'[1]Tirupati Member''s Detail'!$D$2:$L$1048576,7,0)</f>
        <v>I.R.M</v>
      </c>
      <c r="P3602" s="23">
        <f t="shared" si="286"/>
        <v>0</v>
      </c>
      <c r="Q3602" s="24" t="e">
        <f>+#REF!-I3602</f>
        <v>#REF!</v>
      </c>
      <c r="R3602" s="25">
        <f t="shared" si="287"/>
        <v>17600</v>
      </c>
      <c r="S3602" s="25" t="e">
        <f t="shared" si="288"/>
        <v>#REF!</v>
      </c>
      <c r="T3602" s="25">
        <f t="shared" si="285"/>
        <v>17600</v>
      </c>
      <c r="U3602" s="25"/>
      <c r="V3602" s="23"/>
      <c r="W3602" s="23"/>
      <c r="X3602" s="24" t="e">
        <f>+#REF!-I3602</f>
        <v>#REF!</v>
      </c>
      <c r="Y3602" s="23"/>
      <c r="Z3602" s="23"/>
      <c r="AA3602" s="23"/>
      <c r="AB3602" s="23"/>
      <c r="AC3602" s="23"/>
      <c r="AD3602" s="23"/>
      <c r="AE3602" s="26" t="str">
        <f>VLOOKUP(E3602,'[1]Tirupati Member''s Detail'!$D$2:$L$1048576,9,0)</f>
        <v>last communication 05</v>
      </c>
    </row>
    <row r="3603" spans="1:31" x14ac:dyDescent="0.3">
      <c r="A3603" s="27">
        <v>3607</v>
      </c>
      <c r="B3603" s="28"/>
      <c r="C3603" s="29" t="s">
        <v>10184</v>
      </c>
      <c r="D3603" s="20" t="s">
        <v>22</v>
      </c>
      <c r="E3603" s="29">
        <v>1001287</v>
      </c>
      <c r="F3603" s="20" t="s">
        <v>24</v>
      </c>
      <c r="G3603" s="20" t="s">
        <v>25</v>
      </c>
      <c r="H3603" s="29" t="s">
        <v>3786</v>
      </c>
      <c r="I3603" s="30">
        <v>1995</v>
      </c>
      <c r="J3603" s="29" t="s">
        <v>10185</v>
      </c>
      <c r="K3603" s="22">
        <f>VLOOKUP(E3603,'[1]Tirupati Member''s Detail'!$D$2:$L$1048576,8,0)</f>
        <v>2010</v>
      </c>
      <c r="L3603" s="23">
        <f>VLOOKUP(E3603,'[1]Tirupati Member''s Detail'!$D$2:$L$1048576,4,0)</f>
        <v>22000</v>
      </c>
      <c r="M3603" s="23">
        <f t="shared" si="284"/>
        <v>22000</v>
      </c>
      <c r="N3603" s="23">
        <f>VLOOKUP(E3603,'[1]Tirupati Member''s Detail'!$D$2:$L$1048576,5,0)</f>
        <v>22000</v>
      </c>
      <c r="O3603" s="23" t="str">
        <f>VLOOKUP(E3603,'[1]Tirupati Member''s Detail'!$D$2:$L$1048576,7,0)</f>
        <v>R.M</v>
      </c>
      <c r="P3603" s="23">
        <f t="shared" si="286"/>
        <v>0</v>
      </c>
      <c r="Q3603" s="24" t="e">
        <f>+#REF!-I3603</f>
        <v>#REF!</v>
      </c>
      <c r="R3603" s="25">
        <f t="shared" si="287"/>
        <v>17600</v>
      </c>
      <c r="S3603" s="25" t="e">
        <f t="shared" si="288"/>
        <v>#REF!</v>
      </c>
      <c r="T3603" s="25">
        <f t="shared" si="285"/>
        <v>17600</v>
      </c>
      <c r="U3603" s="25"/>
      <c r="V3603" s="23"/>
      <c r="W3603" s="23"/>
      <c r="X3603" s="24" t="e">
        <f>+#REF!-I3603</f>
        <v>#REF!</v>
      </c>
      <c r="Y3603" s="23"/>
      <c r="Z3603" s="23"/>
      <c r="AA3603" s="23"/>
      <c r="AB3603" s="23"/>
      <c r="AC3603" s="23"/>
      <c r="AD3603" s="23"/>
      <c r="AE3603" s="26" t="str">
        <f>VLOOKUP(E3603,'[1]Tirupati Member''s Detail'!$D$2:$L$1048576,9,0)</f>
        <v>send perfroma invoice 2011</v>
      </c>
    </row>
    <row r="3604" spans="1:31" x14ac:dyDescent="0.3">
      <c r="A3604" s="27">
        <v>3608</v>
      </c>
      <c r="B3604" s="28"/>
      <c r="C3604" s="29" t="s">
        <v>10186</v>
      </c>
      <c r="D3604" s="20" t="s">
        <v>22</v>
      </c>
      <c r="E3604" s="29">
        <v>1001288</v>
      </c>
      <c r="F3604" s="20" t="s">
        <v>24</v>
      </c>
      <c r="G3604" s="20" t="s">
        <v>25</v>
      </c>
      <c r="H3604" s="29" t="s">
        <v>4471</v>
      </c>
      <c r="I3604" s="30">
        <v>1995</v>
      </c>
      <c r="J3604" s="29" t="s">
        <v>10187</v>
      </c>
      <c r="K3604" s="22" t="str">
        <f>VLOOKUP(E3604,'[1]Tirupati Member''s Detail'!$D$2:$L$1048576,8,0)</f>
        <v>No</v>
      </c>
      <c r="L3604" s="23">
        <f>VLOOKUP(E3604,'[1]Tirupati Member''s Detail'!$D$2:$L$1048576,4,0)</f>
        <v>27000</v>
      </c>
      <c r="M3604" s="23">
        <f t="shared" si="284"/>
        <v>27000</v>
      </c>
      <c r="N3604" s="23">
        <f>VLOOKUP(E3604,'[1]Tirupati Member''s Detail'!$D$2:$L$1048576,5,0)</f>
        <v>27000</v>
      </c>
      <c r="O3604" s="23" t="str">
        <f>VLOOKUP(E3604,'[1]Tirupati Member''s Detail'!$D$2:$L$1048576,7,0)</f>
        <v>I.R.M</v>
      </c>
      <c r="P3604" s="23">
        <f t="shared" si="286"/>
        <v>0</v>
      </c>
      <c r="Q3604" s="24" t="e">
        <f>+#REF!-I3604</f>
        <v>#REF!</v>
      </c>
      <c r="R3604" s="25">
        <f t="shared" si="287"/>
        <v>21600</v>
      </c>
      <c r="S3604" s="25" t="e">
        <f t="shared" si="288"/>
        <v>#REF!</v>
      </c>
      <c r="T3604" s="25">
        <f t="shared" si="285"/>
        <v>21600</v>
      </c>
      <c r="U3604" s="25"/>
      <c r="V3604" s="23"/>
      <c r="W3604" s="23"/>
      <c r="X3604" s="24" t="e">
        <f>+#REF!-I3604</f>
        <v>#REF!</v>
      </c>
      <c r="Y3604" s="23"/>
      <c r="Z3604" s="23"/>
      <c r="AA3604" s="23"/>
      <c r="AB3604" s="23"/>
      <c r="AC3604" s="23"/>
      <c r="AD3604" s="23"/>
      <c r="AE3604" s="26" t="str">
        <f>VLOOKUP(E3604,'[1]Tirupati Member''s Detail'!$D$2:$L$1048576,9,0)</f>
        <v>no communication till date</v>
      </c>
    </row>
    <row r="3605" spans="1:31" x14ac:dyDescent="0.3">
      <c r="A3605" s="27">
        <v>3609</v>
      </c>
      <c r="B3605" s="28"/>
      <c r="C3605" s="29" t="s">
        <v>10188</v>
      </c>
      <c r="D3605" s="20" t="s">
        <v>22</v>
      </c>
      <c r="E3605" s="29">
        <v>1001289</v>
      </c>
      <c r="F3605" s="20" t="s">
        <v>24</v>
      </c>
      <c r="G3605" s="20" t="s">
        <v>25</v>
      </c>
      <c r="H3605" s="29" t="s">
        <v>4092</v>
      </c>
      <c r="I3605" s="30">
        <v>1995</v>
      </c>
      <c r="J3605" s="29" t="s">
        <v>10189</v>
      </c>
      <c r="K3605" s="22" t="str">
        <f>VLOOKUP(E3605,'[1]Tirupati Member''s Detail'!$D$2:$L$1048576,8,0)</f>
        <v>No</v>
      </c>
      <c r="L3605" s="23">
        <f>VLOOKUP(E3605,'[1]Tirupati Member''s Detail'!$D$2:$L$1048576,4,0)</f>
        <v>27000</v>
      </c>
      <c r="M3605" s="23">
        <f t="shared" si="284"/>
        <v>27000</v>
      </c>
      <c r="N3605" s="23">
        <f>VLOOKUP(E3605,'[1]Tirupati Member''s Detail'!$D$2:$L$1048576,5,0)</f>
        <v>27000</v>
      </c>
      <c r="O3605" s="23" t="str">
        <f>VLOOKUP(E3605,'[1]Tirupati Member''s Detail'!$D$2:$L$1048576,7,0)</f>
        <v>I.R.M</v>
      </c>
      <c r="P3605" s="23">
        <f t="shared" si="286"/>
        <v>0</v>
      </c>
      <c r="Q3605" s="24" t="e">
        <f>+#REF!-I3605</f>
        <v>#REF!</v>
      </c>
      <c r="R3605" s="25">
        <f t="shared" si="287"/>
        <v>21600</v>
      </c>
      <c r="S3605" s="25" t="e">
        <f t="shared" si="288"/>
        <v>#REF!</v>
      </c>
      <c r="T3605" s="25">
        <f t="shared" si="285"/>
        <v>21600</v>
      </c>
      <c r="U3605" s="25"/>
      <c r="V3605" s="23"/>
      <c r="W3605" s="23"/>
      <c r="X3605" s="24" t="e">
        <f>+#REF!-I3605</f>
        <v>#REF!</v>
      </c>
      <c r="Y3605" s="23"/>
      <c r="Z3605" s="23"/>
      <c r="AA3605" s="23"/>
      <c r="AB3605" s="23"/>
      <c r="AC3605" s="23"/>
      <c r="AD3605" s="23"/>
      <c r="AE3605" s="26" t="str">
        <f>VLOOKUP(E3605,'[1]Tirupati Member''s Detail'!$D$2:$L$1048576,9,0)</f>
        <v>last communication 02</v>
      </c>
    </row>
    <row r="3606" spans="1:31" x14ac:dyDescent="0.3">
      <c r="A3606" s="27">
        <v>3610</v>
      </c>
      <c r="B3606" s="28"/>
      <c r="C3606" s="29" t="s">
        <v>10190</v>
      </c>
      <c r="D3606" s="20" t="s">
        <v>22</v>
      </c>
      <c r="E3606" s="29">
        <v>1001290</v>
      </c>
      <c r="F3606" s="20" t="s">
        <v>24</v>
      </c>
      <c r="G3606" s="20" t="s">
        <v>25</v>
      </c>
      <c r="H3606" s="29" t="s">
        <v>10191</v>
      </c>
      <c r="I3606" s="30">
        <v>1995</v>
      </c>
      <c r="J3606" s="29" t="s">
        <v>10192</v>
      </c>
      <c r="K3606" s="22" t="str">
        <f>VLOOKUP(E3606,'[1]Tirupati Member''s Detail'!$D$2:$L$1048576,8,0)</f>
        <v>No</v>
      </c>
      <c r="L3606" s="23">
        <f>VLOOKUP(E3606,'[1]Tirupati Member''s Detail'!$D$2:$L$1048576,4,0)</f>
        <v>27000</v>
      </c>
      <c r="M3606" s="23">
        <f t="shared" si="284"/>
        <v>27000</v>
      </c>
      <c r="N3606" s="23">
        <f>VLOOKUP(E3606,'[1]Tirupati Member''s Detail'!$D$2:$L$1048576,5,0)</f>
        <v>27000</v>
      </c>
      <c r="O3606" s="23" t="str">
        <f>VLOOKUP(E3606,'[1]Tirupati Member''s Detail'!$D$2:$L$1048576,7,0)</f>
        <v>I.R.M</v>
      </c>
      <c r="P3606" s="23">
        <f t="shared" si="286"/>
        <v>0</v>
      </c>
      <c r="Q3606" s="24" t="e">
        <f>+#REF!-I3606</f>
        <v>#REF!</v>
      </c>
      <c r="R3606" s="25">
        <f t="shared" si="287"/>
        <v>21600</v>
      </c>
      <c r="S3606" s="25" t="e">
        <f t="shared" si="288"/>
        <v>#REF!</v>
      </c>
      <c r="T3606" s="25">
        <f t="shared" si="285"/>
        <v>21600</v>
      </c>
      <c r="U3606" s="25"/>
      <c r="V3606" s="23"/>
      <c r="W3606" s="23"/>
      <c r="X3606" s="24" t="e">
        <f>+#REF!-I3606</f>
        <v>#REF!</v>
      </c>
      <c r="Y3606" s="23"/>
      <c r="Z3606" s="23"/>
      <c r="AA3606" s="23"/>
      <c r="AB3606" s="23"/>
      <c r="AC3606" s="23"/>
      <c r="AD3606" s="23"/>
      <c r="AE3606" s="26" t="str">
        <f>VLOOKUP(E3606,'[1]Tirupati Member''s Detail'!$D$2:$L$1048576,9,0)</f>
        <v>As POD last communication 07</v>
      </c>
    </row>
    <row r="3607" spans="1:31" x14ac:dyDescent="0.3">
      <c r="A3607" s="27">
        <v>3611</v>
      </c>
      <c r="B3607" s="28"/>
      <c r="C3607" s="29" t="s">
        <v>10193</v>
      </c>
      <c r="D3607" s="20" t="s">
        <v>22</v>
      </c>
      <c r="E3607" s="29">
        <v>1001292</v>
      </c>
      <c r="F3607" s="20" t="s">
        <v>24</v>
      </c>
      <c r="G3607" s="20" t="s">
        <v>25</v>
      </c>
      <c r="H3607" s="29" t="s">
        <v>4260</v>
      </c>
      <c r="I3607" s="30">
        <v>1995</v>
      </c>
      <c r="J3607" s="29" t="s">
        <v>10194</v>
      </c>
      <c r="K3607" s="22" t="str">
        <f>VLOOKUP(E3607,'[1]Tirupati Member''s Detail'!$D$2:$L$1048576,8,0)</f>
        <v>No</v>
      </c>
      <c r="L3607" s="23">
        <f>VLOOKUP(E3607,'[1]Tirupati Member''s Detail'!$D$2:$L$1048576,4,0)</f>
        <v>32000</v>
      </c>
      <c r="M3607" s="23">
        <f t="shared" si="284"/>
        <v>32000</v>
      </c>
      <c r="N3607" s="23">
        <f>VLOOKUP(E3607,'[1]Tirupati Member''s Detail'!$D$2:$L$1048576,5,0)</f>
        <v>32000</v>
      </c>
      <c r="O3607" s="23" t="str">
        <f>VLOOKUP(E3607,'[1]Tirupati Member''s Detail'!$D$2:$L$1048576,7,0)</f>
        <v>I.R.M</v>
      </c>
      <c r="P3607" s="23">
        <f t="shared" si="286"/>
        <v>0</v>
      </c>
      <c r="Q3607" s="24" t="e">
        <f>+#REF!-I3607</f>
        <v>#REF!</v>
      </c>
      <c r="R3607" s="25">
        <f t="shared" si="287"/>
        <v>25600</v>
      </c>
      <c r="S3607" s="25" t="e">
        <f t="shared" si="288"/>
        <v>#REF!</v>
      </c>
      <c r="T3607" s="25">
        <f t="shared" si="285"/>
        <v>25600</v>
      </c>
      <c r="U3607" s="25"/>
      <c r="V3607" s="23"/>
      <c r="W3607" s="23"/>
      <c r="X3607" s="24" t="e">
        <f>+#REF!-I3607</f>
        <v>#REF!</v>
      </c>
      <c r="Y3607" s="23"/>
      <c r="Z3607" s="23"/>
      <c r="AA3607" s="23"/>
      <c r="AB3607" s="23"/>
      <c r="AC3607" s="23"/>
      <c r="AD3607" s="23"/>
      <c r="AE3607" s="26" t="str">
        <f>VLOOKUP(E3607,'[1]Tirupati Member''s Detail'!$D$2:$L$1048576,9,0)</f>
        <v>As POD last communication 07, total 2 membership:- 01001292 &amp; 01001293 (TPT)</v>
      </c>
    </row>
    <row r="3608" spans="1:31" x14ac:dyDescent="0.3">
      <c r="A3608" s="27">
        <v>3612</v>
      </c>
      <c r="B3608" s="28"/>
      <c r="C3608" s="29" t="s">
        <v>10195</v>
      </c>
      <c r="D3608" s="20" t="s">
        <v>22</v>
      </c>
      <c r="E3608" s="29">
        <v>1001293</v>
      </c>
      <c r="F3608" s="20" t="s">
        <v>24</v>
      </c>
      <c r="G3608" s="20" t="s">
        <v>25</v>
      </c>
      <c r="H3608" s="29" t="s">
        <v>4260</v>
      </c>
      <c r="I3608" s="30">
        <v>1995</v>
      </c>
      <c r="J3608" s="29" t="s">
        <v>10196</v>
      </c>
      <c r="K3608" s="22" t="str">
        <f>VLOOKUP(E3608,'[1]Tirupati Member''s Detail'!$D$2:$L$1048576,8,0)</f>
        <v>No</v>
      </c>
      <c r="L3608" s="23">
        <f>VLOOKUP(E3608,'[1]Tirupati Member''s Detail'!$D$2:$L$1048576,4,0)</f>
        <v>32000</v>
      </c>
      <c r="M3608" s="23">
        <f t="shared" si="284"/>
        <v>32000</v>
      </c>
      <c r="N3608" s="23">
        <f>VLOOKUP(E3608,'[1]Tirupati Member''s Detail'!$D$2:$L$1048576,5,0)</f>
        <v>32000</v>
      </c>
      <c r="O3608" s="23" t="str">
        <f>VLOOKUP(E3608,'[1]Tirupati Member''s Detail'!$D$2:$L$1048576,7,0)</f>
        <v>I.R.M</v>
      </c>
      <c r="P3608" s="23">
        <f t="shared" si="286"/>
        <v>0</v>
      </c>
      <c r="Q3608" s="24" t="e">
        <f>+#REF!-I3608</f>
        <v>#REF!</v>
      </c>
      <c r="R3608" s="25">
        <f t="shared" si="287"/>
        <v>25600</v>
      </c>
      <c r="S3608" s="25" t="e">
        <f t="shared" si="288"/>
        <v>#REF!</v>
      </c>
      <c r="T3608" s="25">
        <f t="shared" si="285"/>
        <v>25600</v>
      </c>
      <c r="U3608" s="25"/>
      <c r="V3608" s="23"/>
      <c r="W3608" s="23"/>
      <c r="X3608" s="24" t="e">
        <f>+#REF!-I3608</f>
        <v>#REF!</v>
      </c>
      <c r="Y3608" s="23"/>
      <c r="Z3608" s="23"/>
      <c r="AA3608" s="23"/>
      <c r="AB3608" s="23"/>
      <c r="AC3608" s="23"/>
      <c r="AD3608" s="23"/>
      <c r="AE3608" s="26" t="str">
        <f>VLOOKUP(E3608,'[1]Tirupati Member''s Detail'!$D$2:$L$1048576,9,0)</f>
        <v>As POD last communication 07, total 2 membership:- 01001292 &amp; 01001293 (TPT)</v>
      </c>
    </row>
    <row r="3609" spans="1:31" x14ac:dyDescent="0.3">
      <c r="A3609" s="27">
        <v>3613</v>
      </c>
      <c r="B3609" s="28"/>
      <c r="C3609" s="29" t="s">
        <v>10197</v>
      </c>
      <c r="D3609" s="20" t="s">
        <v>22</v>
      </c>
      <c r="E3609" s="29">
        <v>1001294</v>
      </c>
      <c r="F3609" s="20" t="s">
        <v>24</v>
      </c>
      <c r="G3609" s="20" t="s">
        <v>25</v>
      </c>
      <c r="H3609" s="29" t="s">
        <v>10198</v>
      </c>
      <c r="I3609" s="30">
        <v>1995</v>
      </c>
      <c r="J3609" s="29" t="s">
        <v>10199</v>
      </c>
      <c r="K3609" s="22" t="str">
        <f>VLOOKUP(E3609,'[1]Tirupati Member''s Detail'!$D$2:$L$1048576,8,0)</f>
        <v>No</v>
      </c>
      <c r="L3609" s="23">
        <f>VLOOKUP(E3609,'[1]Tirupati Member''s Detail'!$D$2:$L$1048576,4,0)</f>
        <v>32000</v>
      </c>
      <c r="M3609" s="23">
        <f t="shared" si="284"/>
        <v>32000</v>
      </c>
      <c r="N3609" s="23">
        <f>VLOOKUP(E3609,'[1]Tirupati Member''s Detail'!$D$2:$L$1048576,5,0)</f>
        <v>30400</v>
      </c>
      <c r="O3609" s="23" t="str">
        <f>VLOOKUP(E3609,'[1]Tirupati Member''s Detail'!$D$2:$L$1048576,7,0)</f>
        <v>I.R.M</v>
      </c>
      <c r="P3609" s="23">
        <f t="shared" si="286"/>
        <v>1600</v>
      </c>
      <c r="Q3609" s="24" t="e">
        <f>+#REF!-I3609</f>
        <v>#REF!</v>
      </c>
      <c r="R3609" s="25">
        <f t="shared" si="287"/>
        <v>24320</v>
      </c>
      <c r="S3609" s="25" t="e">
        <f t="shared" si="288"/>
        <v>#REF!</v>
      </c>
      <c r="T3609" s="25">
        <f t="shared" si="285"/>
        <v>24320</v>
      </c>
      <c r="U3609" s="25"/>
      <c r="V3609" s="23"/>
      <c r="W3609" s="23"/>
      <c r="X3609" s="24" t="e">
        <f>+#REF!-I3609</f>
        <v>#REF!</v>
      </c>
      <c r="Y3609" s="23"/>
      <c r="Z3609" s="23"/>
      <c r="AA3609" s="23"/>
      <c r="AB3609" s="23"/>
      <c r="AC3609" s="23"/>
      <c r="AD3609" s="23"/>
      <c r="AE3609" s="26" t="str">
        <f>VLOOKUP(E3609,'[1]Tirupati Member''s Detail'!$D$2:$L$1048576,9,0)</f>
        <v>Last mail reply on 2014</v>
      </c>
    </row>
    <row r="3610" spans="1:31" x14ac:dyDescent="0.3">
      <c r="A3610" s="27">
        <v>3614</v>
      </c>
      <c r="B3610" s="28"/>
      <c r="C3610" s="29" t="s">
        <v>10200</v>
      </c>
      <c r="D3610" s="20" t="s">
        <v>22</v>
      </c>
      <c r="E3610" s="29">
        <v>1001295</v>
      </c>
      <c r="F3610" s="20" t="s">
        <v>24</v>
      </c>
      <c r="G3610" s="20" t="s">
        <v>25</v>
      </c>
      <c r="H3610" s="29" t="s">
        <v>3771</v>
      </c>
      <c r="I3610" s="30">
        <v>1995</v>
      </c>
      <c r="J3610" s="29" t="s">
        <v>10201</v>
      </c>
      <c r="K3610" s="22" t="str">
        <f>VLOOKUP(E3610,'[1]Tirupati Member''s Detail'!$D$2:$L$1048576,8,0)</f>
        <v>No</v>
      </c>
      <c r="L3610" s="23">
        <f>VLOOKUP(E3610,'[1]Tirupati Member''s Detail'!$D$2:$L$1048576,4,0)</f>
        <v>27000</v>
      </c>
      <c r="M3610" s="23">
        <f t="shared" si="284"/>
        <v>27000</v>
      </c>
      <c r="N3610" s="23">
        <f>VLOOKUP(E3610,'[1]Tirupati Member''s Detail'!$D$2:$L$1048576,5,0)</f>
        <v>27000</v>
      </c>
      <c r="O3610" s="23" t="str">
        <f>VLOOKUP(E3610,'[1]Tirupati Member''s Detail'!$D$2:$L$1048576,7,0)</f>
        <v>I.R.M</v>
      </c>
      <c r="P3610" s="23">
        <f t="shared" si="286"/>
        <v>0</v>
      </c>
      <c r="Q3610" s="24" t="e">
        <f>+#REF!-I3610</f>
        <v>#REF!</v>
      </c>
      <c r="R3610" s="25">
        <f t="shared" si="287"/>
        <v>21600</v>
      </c>
      <c r="S3610" s="25" t="e">
        <f t="shared" si="288"/>
        <v>#REF!</v>
      </c>
      <c r="T3610" s="25">
        <f t="shared" si="285"/>
        <v>21600</v>
      </c>
      <c r="U3610" s="25"/>
      <c r="V3610" s="23"/>
      <c r="W3610" s="23"/>
      <c r="X3610" s="24" t="e">
        <f>+#REF!-I3610</f>
        <v>#REF!</v>
      </c>
      <c r="Y3610" s="23"/>
      <c r="Z3610" s="23"/>
      <c r="AA3610" s="23"/>
      <c r="AB3610" s="23"/>
      <c r="AC3610" s="23"/>
      <c r="AD3610" s="23"/>
      <c r="AE3610" s="26" t="str">
        <f>VLOOKUP(E3610,'[1]Tirupati Member''s Detail'!$D$2:$L$1048576,9,0)</f>
        <v>As POD last communication 07</v>
      </c>
    </row>
    <row r="3611" spans="1:31" x14ac:dyDescent="0.3">
      <c r="A3611" s="27">
        <v>3615</v>
      </c>
      <c r="B3611" s="28"/>
      <c r="C3611" s="29" t="s">
        <v>10202</v>
      </c>
      <c r="D3611" s="20" t="s">
        <v>22</v>
      </c>
      <c r="E3611" s="29">
        <v>1001296</v>
      </c>
      <c r="F3611" s="20" t="s">
        <v>24</v>
      </c>
      <c r="G3611" s="20" t="s">
        <v>25</v>
      </c>
      <c r="H3611" s="29" t="s">
        <v>4036</v>
      </c>
      <c r="I3611" s="30">
        <v>1995</v>
      </c>
      <c r="J3611" s="29" t="s">
        <v>10203</v>
      </c>
      <c r="K3611" s="22" t="str">
        <f>VLOOKUP(E3611,'[1]Tirupati Member''s Detail'!$D$2:$L$1048576,8,0)</f>
        <v>No</v>
      </c>
      <c r="L3611" s="23">
        <f>VLOOKUP(E3611,'[1]Tirupati Member''s Detail'!$D$2:$L$1048576,4,0)</f>
        <v>25650</v>
      </c>
      <c r="M3611" s="23">
        <f t="shared" si="284"/>
        <v>25650</v>
      </c>
      <c r="N3611" s="23">
        <f>VLOOKUP(E3611,'[1]Tirupati Member''s Detail'!$D$2:$L$1048576,5,0)</f>
        <v>25650</v>
      </c>
      <c r="O3611" s="23" t="str">
        <f>VLOOKUP(E3611,'[1]Tirupati Member''s Detail'!$D$2:$L$1048576,7,0)</f>
        <v>I.R.M</v>
      </c>
      <c r="P3611" s="23">
        <f t="shared" si="286"/>
        <v>0</v>
      </c>
      <c r="Q3611" s="24" t="e">
        <f>+#REF!-I3611</f>
        <v>#REF!</v>
      </c>
      <c r="R3611" s="25">
        <f t="shared" si="287"/>
        <v>20520</v>
      </c>
      <c r="S3611" s="25" t="e">
        <f t="shared" si="288"/>
        <v>#REF!</v>
      </c>
      <c r="T3611" s="25">
        <f t="shared" si="285"/>
        <v>20520</v>
      </c>
      <c r="U3611" s="25"/>
      <c r="V3611" s="23"/>
      <c r="W3611" s="23"/>
      <c r="X3611" s="24" t="e">
        <f>+#REF!-I3611</f>
        <v>#REF!</v>
      </c>
      <c r="Y3611" s="23"/>
      <c r="Z3611" s="23"/>
      <c r="AA3611" s="23"/>
      <c r="AB3611" s="23"/>
      <c r="AC3611" s="23"/>
      <c r="AD3611" s="23"/>
      <c r="AE3611" s="26" t="str">
        <f>VLOOKUP(E3611,'[1]Tirupati Member''s Detail'!$D$2:$L$1048576,9,0)</f>
        <v>As POD last communication 07</v>
      </c>
    </row>
    <row r="3612" spans="1:31" x14ac:dyDescent="0.3">
      <c r="A3612" s="27">
        <v>3616</v>
      </c>
      <c r="B3612" s="28"/>
      <c r="C3612" s="29" t="s">
        <v>10204</v>
      </c>
      <c r="D3612" s="20" t="s">
        <v>22</v>
      </c>
      <c r="E3612" s="29">
        <v>1001297</v>
      </c>
      <c r="F3612" s="20" t="s">
        <v>24</v>
      </c>
      <c r="G3612" s="20" t="s">
        <v>25</v>
      </c>
      <c r="H3612" s="29" t="s">
        <v>4072</v>
      </c>
      <c r="I3612" s="30">
        <v>1995</v>
      </c>
      <c r="J3612" s="29" t="s">
        <v>10205</v>
      </c>
      <c r="K3612" s="22" t="str">
        <f>VLOOKUP(E3612,'[1]Tirupati Member''s Detail'!$D$2:$L$1048576,8,0)</f>
        <v>No</v>
      </c>
      <c r="L3612" s="23">
        <f>VLOOKUP(E3612,'[1]Tirupati Member''s Detail'!$D$2:$L$1048576,4,0)</f>
        <v>22000</v>
      </c>
      <c r="M3612" s="23">
        <f t="shared" si="284"/>
        <v>22000</v>
      </c>
      <c r="N3612" s="23">
        <f>VLOOKUP(E3612,'[1]Tirupati Member''s Detail'!$D$2:$L$1048576,5,0)</f>
        <v>22000</v>
      </c>
      <c r="O3612" s="23" t="str">
        <f>VLOOKUP(E3612,'[1]Tirupati Member''s Detail'!$D$2:$L$1048576,7,0)</f>
        <v>I.R.M</v>
      </c>
      <c r="P3612" s="23">
        <f t="shared" si="286"/>
        <v>0</v>
      </c>
      <c r="Q3612" s="24" t="e">
        <f>+#REF!-I3612</f>
        <v>#REF!</v>
      </c>
      <c r="R3612" s="25">
        <f t="shared" si="287"/>
        <v>17600</v>
      </c>
      <c r="S3612" s="25" t="e">
        <f t="shared" si="288"/>
        <v>#REF!</v>
      </c>
      <c r="T3612" s="25">
        <f t="shared" si="285"/>
        <v>17600</v>
      </c>
      <c r="U3612" s="25"/>
      <c r="V3612" s="23"/>
      <c r="W3612" s="23"/>
      <c r="X3612" s="24" t="e">
        <f>+#REF!-I3612</f>
        <v>#REF!</v>
      </c>
      <c r="Y3612" s="23"/>
      <c r="Z3612" s="23"/>
      <c r="AA3612" s="23"/>
      <c r="AB3612" s="23"/>
      <c r="AC3612" s="23"/>
      <c r="AD3612" s="23"/>
      <c r="AE3612" s="26" t="str">
        <f>VLOOKUP(E3612,'[1]Tirupati Member''s Detail'!$D$2:$L$1048576,9,0)</f>
        <v>last reminder 2018, total 2 membership:- 03000578 (Goa) &amp; 01001297(TPT)</v>
      </c>
    </row>
    <row r="3613" spans="1:31" x14ac:dyDescent="0.3">
      <c r="A3613" s="27">
        <v>3617</v>
      </c>
      <c r="B3613" s="28"/>
      <c r="C3613" s="29" t="s">
        <v>10206</v>
      </c>
      <c r="D3613" s="20" t="s">
        <v>22</v>
      </c>
      <c r="E3613" s="29">
        <v>1001298</v>
      </c>
      <c r="F3613" s="20" t="s">
        <v>24</v>
      </c>
      <c r="G3613" s="20" t="s">
        <v>25</v>
      </c>
      <c r="H3613" s="29" t="s">
        <v>3777</v>
      </c>
      <c r="I3613" s="30">
        <v>1995</v>
      </c>
      <c r="J3613" s="29" t="s">
        <v>10207</v>
      </c>
      <c r="K3613" s="22" t="str">
        <f>VLOOKUP(E3613,'[1]Tirupati Member''s Detail'!$D$2:$L$1048576,8,0)</f>
        <v>No</v>
      </c>
      <c r="L3613" s="23">
        <f>VLOOKUP(E3613,'[1]Tirupati Member''s Detail'!$D$2:$L$1048576,4,0)</f>
        <v>32000</v>
      </c>
      <c r="M3613" s="23">
        <f t="shared" si="284"/>
        <v>32000</v>
      </c>
      <c r="N3613" s="23">
        <f>VLOOKUP(E3613,'[1]Tirupati Member''s Detail'!$D$2:$L$1048576,5,0)</f>
        <v>32000</v>
      </c>
      <c r="O3613" s="23" t="str">
        <f>VLOOKUP(E3613,'[1]Tirupati Member''s Detail'!$D$2:$L$1048576,7,0)</f>
        <v>I.R.M</v>
      </c>
      <c r="P3613" s="23">
        <f t="shared" si="286"/>
        <v>0</v>
      </c>
      <c r="Q3613" s="24" t="e">
        <f>+#REF!-I3613</f>
        <v>#REF!</v>
      </c>
      <c r="R3613" s="25">
        <f t="shared" si="287"/>
        <v>25600</v>
      </c>
      <c r="S3613" s="25" t="e">
        <f t="shared" si="288"/>
        <v>#REF!</v>
      </c>
      <c r="T3613" s="25">
        <f t="shared" si="285"/>
        <v>25600</v>
      </c>
      <c r="U3613" s="25"/>
      <c r="V3613" s="23"/>
      <c r="W3613" s="23"/>
      <c r="X3613" s="24" t="e">
        <f>+#REF!-I3613</f>
        <v>#REF!</v>
      </c>
      <c r="Y3613" s="23"/>
      <c r="Z3613" s="23"/>
      <c r="AA3613" s="23"/>
      <c r="AB3613" s="23"/>
      <c r="AC3613" s="23"/>
      <c r="AD3613" s="23"/>
      <c r="AE3613" s="26" t="str">
        <f>VLOOKUP(E3613,'[1]Tirupati Member''s Detail'!$D$2:$L$1048576,9,0)</f>
        <v>last communication 96</v>
      </c>
    </row>
    <row r="3614" spans="1:31" x14ac:dyDescent="0.3">
      <c r="A3614" s="27">
        <v>3618</v>
      </c>
      <c r="B3614" s="28"/>
      <c r="C3614" s="29" t="s">
        <v>10208</v>
      </c>
      <c r="D3614" s="20" t="s">
        <v>22</v>
      </c>
      <c r="E3614" s="29">
        <v>1001299</v>
      </c>
      <c r="F3614" s="20" t="s">
        <v>24</v>
      </c>
      <c r="G3614" s="20" t="s">
        <v>25</v>
      </c>
      <c r="H3614" s="29" t="s">
        <v>4072</v>
      </c>
      <c r="I3614" s="30">
        <v>1995</v>
      </c>
      <c r="J3614" s="29" t="s">
        <v>10209</v>
      </c>
      <c r="K3614" s="22" t="str">
        <f>VLOOKUP(E3614,'[1]Tirupati Member''s Detail'!$D$2:$L$1048576,8,0)</f>
        <v>No</v>
      </c>
      <c r="L3614" s="23">
        <f>VLOOKUP(E3614,'[1]Tirupati Member''s Detail'!$D$2:$L$1048576,4,0)</f>
        <v>22000</v>
      </c>
      <c r="M3614" s="23">
        <f t="shared" si="284"/>
        <v>22000</v>
      </c>
      <c r="N3614" s="23">
        <f>VLOOKUP(E3614,'[1]Tirupati Member''s Detail'!$D$2:$L$1048576,5,0)</f>
        <v>22000</v>
      </c>
      <c r="O3614" s="23" t="str">
        <f>VLOOKUP(E3614,'[1]Tirupati Member''s Detail'!$D$2:$L$1048576,7,0)</f>
        <v>I.R.M</v>
      </c>
      <c r="P3614" s="23">
        <f t="shared" si="286"/>
        <v>0</v>
      </c>
      <c r="Q3614" s="24" t="e">
        <f>+#REF!-I3614</f>
        <v>#REF!</v>
      </c>
      <c r="R3614" s="25">
        <f t="shared" si="287"/>
        <v>17600</v>
      </c>
      <c r="S3614" s="25" t="e">
        <f t="shared" si="288"/>
        <v>#REF!</v>
      </c>
      <c r="T3614" s="25">
        <f t="shared" si="285"/>
        <v>17600</v>
      </c>
      <c r="U3614" s="25"/>
      <c r="V3614" s="23"/>
      <c r="W3614" s="23"/>
      <c r="X3614" s="24" t="e">
        <f>+#REF!-I3614</f>
        <v>#REF!</v>
      </c>
      <c r="Y3614" s="23"/>
      <c r="Z3614" s="23"/>
      <c r="AA3614" s="23"/>
      <c r="AB3614" s="23"/>
      <c r="AC3614" s="23"/>
      <c r="AD3614" s="23"/>
      <c r="AE3614" s="26" t="str">
        <f>VLOOKUP(E3614,'[1]Tirupati Member''s Detail'!$D$2:$L$1048576,9,0)</f>
        <v>no communication till date</v>
      </c>
    </row>
    <row r="3615" spans="1:31" x14ac:dyDescent="0.3">
      <c r="A3615" s="27">
        <v>3619</v>
      </c>
      <c r="B3615" s="28"/>
      <c r="C3615" s="29" t="s">
        <v>10210</v>
      </c>
      <c r="D3615" s="20" t="s">
        <v>22</v>
      </c>
      <c r="E3615" s="29">
        <v>1001301</v>
      </c>
      <c r="F3615" s="20" t="s">
        <v>24</v>
      </c>
      <c r="G3615" s="20" t="s">
        <v>25</v>
      </c>
      <c r="H3615" s="29" t="s">
        <v>4160</v>
      </c>
      <c r="I3615" s="30">
        <v>1995</v>
      </c>
      <c r="J3615" s="29" t="s">
        <v>10211</v>
      </c>
      <c r="K3615" s="22" t="str">
        <f>VLOOKUP(E3615,'[1]Tirupati Member''s Detail'!$D$2:$L$1048576,8,0)</f>
        <v>No</v>
      </c>
      <c r="L3615" s="23">
        <f>VLOOKUP(E3615,'[1]Tirupati Member''s Detail'!$D$2:$L$1048576,4,0)</f>
        <v>32000</v>
      </c>
      <c r="M3615" s="23">
        <f t="shared" si="284"/>
        <v>32000</v>
      </c>
      <c r="N3615" s="23">
        <f>VLOOKUP(E3615,'[1]Tirupati Member''s Detail'!$D$2:$L$1048576,5,0)</f>
        <v>32000</v>
      </c>
      <c r="O3615" s="23" t="str">
        <f>VLOOKUP(E3615,'[1]Tirupati Member''s Detail'!$D$2:$L$1048576,7,0)</f>
        <v>I.R.M</v>
      </c>
      <c r="P3615" s="23">
        <f t="shared" si="286"/>
        <v>0</v>
      </c>
      <c r="Q3615" s="24" t="e">
        <f>+#REF!-I3615</f>
        <v>#REF!</v>
      </c>
      <c r="R3615" s="25">
        <f t="shared" si="287"/>
        <v>25600</v>
      </c>
      <c r="S3615" s="25" t="e">
        <f t="shared" si="288"/>
        <v>#REF!</v>
      </c>
      <c r="T3615" s="25">
        <f t="shared" si="285"/>
        <v>25600</v>
      </c>
      <c r="U3615" s="25"/>
      <c r="V3615" s="23"/>
      <c r="W3615" s="23"/>
      <c r="X3615" s="24" t="e">
        <f>+#REF!-I3615</f>
        <v>#REF!</v>
      </c>
      <c r="Y3615" s="23"/>
      <c r="Z3615" s="23"/>
      <c r="AA3615" s="23"/>
      <c r="AB3615" s="23"/>
      <c r="AC3615" s="23"/>
      <c r="AD3615" s="23"/>
      <c r="AE3615" s="26" t="str">
        <f>VLOOKUP(E3615,'[1]Tirupati Member''s Detail'!$D$2:$L$1048576,9,0)</f>
        <v>Telehphoinc comm reply with detail in 2016</v>
      </c>
    </row>
    <row r="3616" spans="1:31" x14ac:dyDescent="0.3">
      <c r="A3616" s="27">
        <v>3620</v>
      </c>
      <c r="B3616" s="28"/>
      <c r="C3616" s="29" t="s">
        <v>10212</v>
      </c>
      <c r="D3616" s="20" t="s">
        <v>22</v>
      </c>
      <c r="E3616" s="29">
        <v>1001303</v>
      </c>
      <c r="F3616" s="20" t="s">
        <v>24</v>
      </c>
      <c r="G3616" s="20" t="s">
        <v>25</v>
      </c>
      <c r="H3616" s="29" t="s">
        <v>3582</v>
      </c>
      <c r="I3616" s="30">
        <v>1995</v>
      </c>
      <c r="J3616" s="29" t="s">
        <v>10213</v>
      </c>
      <c r="K3616" s="22" t="str">
        <f>VLOOKUP(E3616,'[1]Tirupati Member''s Detail'!$D$2:$L$1048576,8,0)</f>
        <v>No</v>
      </c>
      <c r="L3616" s="23">
        <f>VLOOKUP(E3616,'[1]Tirupati Member''s Detail'!$D$2:$L$1048576,4,0)</f>
        <v>22000</v>
      </c>
      <c r="M3616" s="23">
        <f t="shared" si="284"/>
        <v>22000</v>
      </c>
      <c r="N3616" s="23">
        <f>VLOOKUP(E3616,'[1]Tirupati Member''s Detail'!$D$2:$L$1048576,5,0)</f>
        <v>22000</v>
      </c>
      <c r="O3616" s="23" t="str">
        <f>VLOOKUP(E3616,'[1]Tirupati Member''s Detail'!$D$2:$L$1048576,7,0)</f>
        <v>I.R.M</v>
      </c>
      <c r="P3616" s="23">
        <f t="shared" si="286"/>
        <v>0</v>
      </c>
      <c r="Q3616" s="24" t="e">
        <f>+#REF!-I3616</f>
        <v>#REF!</v>
      </c>
      <c r="R3616" s="25">
        <f t="shared" si="287"/>
        <v>17600</v>
      </c>
      <c r="S3616" s="25" t="e">
        <f t="shared" si="288"/>
        <v>#REF!</v>
      </c>
      <c r="T3616" s="25">
        <f t="shared" si="285"/>
        <v>17600</v>
      </c>
      <c r="U3616" s="25"/>
      <c r="V3616" s="23"/>
      <c r="W3616" s="23"/>
      <c r="X3616" s="24" t="e">
        <f>+#REF!-I3616</f>
        <v>#REF!</v>
      </c>
      <c r="Y3616" s="23"/>
      <c r="Z3616" s="23"/>
      <c r="AA3616" s="23"/>
      <c r="AB3616" s="23"/>
      <c r="AC3616" s="23"/>
      <c r="AD3616" s="23"/>
      <c r="AE3616" s="26" t="str">
        <f>VLOOKUP(E3616,'[1]Tirupati Member''s Detail'!$D$2:$L$1048576,9,0)</f>
        <v>As POD last communication 07</v>
      </c>
    </row>
    <row r="3617" spans="1:31" x14ac:dyDescent="0.3">
      <c r="A3617" s="27">
        <v>3621</v>
      </c>
      <c r="B3617" s="28"/>
      <c r="C3617" s="29" t="s">
        <v>10214</v>
      </c>
      <c r="D3617" s="20" t="s">
        <v>22</v>
      </c>
      <c r="E3617" s="29">
        <v>1001305</v>
      </c>
      <c r="F3617" s="20" t="s">
        <v>24</v>
      </c>
      <c r="G3617" s="20" t="s">
        <v>25</v>
      </c>
      <c r="H3617" s="29" t="s">
        <v>4036</v>
      </c>
      <c r="I3617" s="30">
        <v>1995</v>
      </c>
      <c r="J3617" s="29" t="s">
        <v>10215</v>
      </c>
      <c r="K3617" s="22">
        <f>VLOOKUP(E3617,'[1]Tirupati Member''s Detail'!$D$2:$L$1048576,8,0)</f>
        <v>2007</v>
      </c>
      <c r="L3617" s="23">
        <f>VLOOKUP(E3617,'[1]Tirupati Member''s Detail'!$D$2:$L$1048576,4,0)</f>
        <v>22000</v>
      </c>
      <c r="M3617" s="23">
        <f t="shared" si="284"/>
        <v>22000</v>
      </c>
      <c r="N3617" s="23">
        <f>VLOOKUP(E3617,'[1]Tirupati Member''s Detail'!$D$2:$L$1048576,5,0)</f>
        <v>22000</v>
      </c>
      <c r="O3617" s="23" t="str">
        <f>VLOOKUP(E3617,'[1]Tirupati Member''s Detail'!$D$2:$L$1048576,7,0)</f>
        <v>R.M</v>
      </c>
      <c r="P3617" s="23">
        <f t="shared" si="286"/>
        <v>0</v>
      </c>
      <c r="Q3617" s="24" t="e">
        <f>+#REF!-I3617</f>
        <v>#REF!</v>
      </c>
      <c r="R3617" s="25">
        <f t="shared" si="287"/>
        <v>17600</v>
      </c>
      <c r="S3617" s="25" t="e">
        <f t="shared" si="288"/>
        <v>#REF!</v>
      </c>
      <c r="T3617" s="25">
        <f t="shared" si="285"/>
        <v>17600</v>
      </c>
      <c r="U3617" s="25"/>
      <c r="V3617" s="23"/>
      <c r="W3617" s="23"/>
      <c r="X3617" s="24" t="e">
        <f>+#REF!-I3617</f>
        <v>#REF!</v>
      </c>
      <c r="Y3617" s="23"/>
      <c r="Z3617" s="23"/>
      <c r="AA3617" s="23"/>
      <c r="AB3617" s="23"/>
      <c r="AC3617" s="23"/>
      <c r="AD3617" s="23"/>
      <c r="AE3617" s="26" t="str">
        <f>VLOOKUP(E3617,'[1]Tirupati Member''s Detail'!$D$2:$L$1048576,9,0)</f>
        <v>As POD last communication 07</v>
      </c>
    </row>
    <row r="3618" spans="1:31" x14ac:dyDescent="0.3">
      <c r="A3618" s="27">
        <v>3622</v>
      </c>
      <c r="B3618" s="28"/>
      <c r="C3618" s="29" t="s">
        <v>10216</v>
      </c>
      <c r="D3618" s="20" t="s">
        <v>22</v>
      </c>
      <c r="E3618" s="29">
        <v>1001306</v>
      </c>
      <c r="F3618" s="20" t="s">
        <v>24</v>
      </c>
      <c r="G3618" s="20" t="s">
        <v>25</v>
      </c>
      <c r="H3618" s="29" t="s">
        <v>4082</v>
      </c>
      <c r="I3618" s="30">
        <v>1995</v>
      </c>
      <c r="J3618" s="29" t="s">
        <v>5337</v>
      </c>
      <c r="K3618" s="22" t="str">
        <f>VLOOKUP(E3618,'[1]Tirupati Member''s Detail'!$D$2:$L$1048576,8,0)</f>
        <v>No</v>
      </c>
      <c r="L3618" s="23">
        <f>VLOOKUP(E3618,'[1]Tirupati Member''s Detail'!$D$2:$L$1048576,4,0)</f>
        <v>27000</v>
      </c>
      <c r="M3618" s="23">
        <f t="shared" si="284"/>
        <v>27000</v>
      </c>
      <c r="N3618" s="23">
        <f>VLOOKUP(E3618,'[1]Tirupati Member''s Detail'!$D$2:$L$1048576,5,0)</f>
        <v>25650</v>
      </c>
      <c r="O3618" s="23" t="str">
        <f>VLOOKUP(E3618,'[1]Tirupati Member''s Detail'!$D$2:$L$1048576,7,0)</f>
        <v>I.R.M</v>
      </c>
      <c r="P3618" s="23">
        <f t="shared" si="286"/>
        <v>1350</v>
      </c>
      <c r="Q3618" s="24" t="e">
        <f>+#REF!-I3618</f>
        <v>#REF!</v>
      </c>
      <c r="R3618" s="25">
        <f t="shared" si="287"/>
        <v>20520</v>
      </c>
      <c r="S3618" s="25" t="e">
        <f t="shared" si="288"/>
        <v>#REF!</v>
      </c>
      <c r="T3618" s="25">
        <f t="shared" si="285"/>
        <v>20520</v>
      </c>
      <c r="U3618" s="25"/>
      <c r="V3618" s="23"/>
      <c r="W3618" s="23"/>
      <c r="X3618" s="24" t="e">
        <f>+#REF!-I3618</f>
        <v>#REF!</v>
      </c>
      <c r="Y3618" s="23"/>
      <c r="Z3618" s="23"/>
      <c r="AA3618" s="23"/>
      <c r="AB3618" s="23"/>
      <c r="AC3618" s="23"/>
      <c r="AD3618" s="23"/>
      <c r="AE3618" s="26" t="str">
        <f>VLOOKUP(E3618,'[1]Tirupati Member''s Detail'!$D$2:$L$1048576,9,0)</f>
        <v>last communication 95</v>
      </c>
    </row>
    <row r="3619" spans="1:31" x14ac:dyDescent="0.3">
      <c r="A3619" s="27">
        <v>3623</v>
      </c>
      <c r="B3619" s="28"/>
      <c r="C3619" s="29" t="s">
        <v>10217</v>
      </c>
      <c r="D3619" s="20" t="s">
        <v>22</v>
      </c>
      <c r="E3619" s="29">
        <v>1001307</v>
      </c>
      <c r="F3619" s="20" t="s">
        <v>24</v>
      </c>
      <c r="G3619" s="20" t="s">
        <v>25</v>
      </c>
      <c r="H3619" s="29" t="s">
        <v>4082</v>
      </c>
      <c r="I3619" s="30">
        <v>1995</v>
      </c>
      <c r="J3619" s="29" t="s">
        <v>10218</v>
      </c>
      <c r="K3619" s="22" t="str">
        <f>VLOOKUP(E3619,'[1]Tirupati Member''s Detail'!$D$2:$L$1048576,8,0)</f>
        <v>No</v>
      </c>
      <c r="L3619" s="23">
        <f>VLOOKUP(E3619,'[1]Tirupati Member''s Detail'!$D$2:$L$1048576,4,0)</f>
        <v>22000</v>
      </c>
      <c r="M3619" s="23">
        <f t="shared" si="284"/>
        <v>22000</v>
      </c>
      <c r="N3619" s="23">
        <f>VLOOKUP(E3619,'[1]Tirupati Member''s Detail'!$D$2:$L$1048576,5,0)</f>
        <v>22000</v>
      </c>
      <c r="O3619" s="23" t="str">
        <f>VLOOKUP(E3619,'[1]Tirupati Member''s Detail'!$D$2:$L$1048576,7,0)</f>
        <v>I.R.M</v>
      </c>
      <c r="P3619" s="23">
        <f t="shared" si="286"/>
        <v>0</v>
      </c>
      <c r="Q3619" s="24" t="e">
        <f>+#REF!-I3619</f>
        <v>#REF!</v>
      </c>
      <c r="R3619" s="25">
        <f t="shared" si="287"/>
        <v>17600</v>
      </c>
      <c r="S3619" s="25" t="e">
        <f t="shared" si="288"/>
        <v>#REF!</v>
      </c>
      <c r="T3619" s="25">
        <f t="shared" si="285"/>
        <v>17600</v>
      </c>
      <c r="U3619" s="25"/>
      <c r="V3619" s="23"/>
      <c r="W3619" s="23"/>
      <c r="X3619" s="24" t="e">
        <f>+#REF!-I3619</f>
        <v>#REF!</v>
      </c>
      <c r="Y3619" s="23"/>
      <c r="Z3619" s="23"/>
      <c r="AA3619" s="23"/>
      <c r="AB3619" s="23"/>
      <c r="AC3619" s="23"/>
      <c r="AD3619" s="23"/>
      <c r="AE3619" s="26" t="str">
        <f>VLOOKUP(E3619,'[1]Tirupati Member''s Detail'!$D$2:$L$1048576,9,0)</f>
        <v>last communication 96</v>
      </c>
    </row>
    <row r="3620" spans="1:31" x14ac:dyDescent="0.3">
      <c r="A3620" s="27">
        <v>3624</v>
      </c>
      <c r="B3620" s="28"/>
      <c r="C3620" s="29" t="s">
        <v>10219</v>
      </c>
      <c r="D3620" s="20" t="s">
        <v>22</v>
      </c>
      <c r="E3620" s="29">
        <v>1001312</v>
      </c>
      <c r="F3620" s="20" t="s">
        <v>24</v>
      </c>
      <c r="G3620" s="20" t="s">
        <v>25</v>
      </c>
      <c r="H3620" s="29" t="s">
        <v>4126</v>
      </c>
      <c r="I3620" s="30">
        <v>1995</v>
      </c>
      <c r="J3620" s="29" t="s">
        <v>10220</v>
      </c>
      <c r="K3620" s="22" t="str">
        <f>VLOOKUP(E3620,'[1]Tirupati Member''s Detail'!$D$2:$L$1048576,8,0)</f>
        <v>No</v>
      </c>
      <c r="L3620" s="23">
        <f>VLOOKUP(E3620,'[1]Tirupati Member''s Detail'!$D$2:$L$1048576,4,0)</f>
        <v>32000</v>
      </c>
      <c r="M3620" s="23">
        <f t="shared" si="284"/>
        <v>32000</v>
      </c>
      <c r="N3620" s="23">
        <f>VLOOKUP(E3620,'[1]Tirupati Member''s Detail'!$D$2:$L$1048576,5,0)</f>
        <v>32000</v>
      </c>
      <c r="O3620" s="23" t="str">
        <f>VLOOKUP(E3620,'[1]Tirupati Member''s Detail'!$D$2:$L$1048576,7,0)</f>
        <v>I.R.M</v>
      </c>
      <c r="P3620" s="23">
        <f t="shared" si="286"/>
        <v>0</v>
      </c>
      <c r="Q3620" s="24" t="e">
        <f>+#REF!-I3620</f>
        <v>#REF!</v>
      </c>
      <c r="R3620" s="25">
        <f t="shared" si="287"/>
        <v>25600</v>
      </c>
      <c r="S3620" s="25" t="e">
        <f t="shared" si="288"/>
        <v>#REF!</v>
      </c>
      <c r="T3620" s="25">
        <f t="shared" si="285"/>
        <v>25600</v>
      </c>
      <c r="U3620" s="25"/>
      <c r="V3620" s="23"/>
      <c r="W3620" s="23"/>
      <c r="X3620" s="24" t="e">
        <f>+#REF!-I3620</f>
        <v>#REF!</v>
      </c>
      <c r="Y3620" s="23"/>
      <c r="Z3620" s="23"/>
      <c r="AA3620" s="23"/>
      <c r="AB3620" s="23"/>
      <c r="AC3620" s="23"/>
      <c r="AD3620" s="23"/>
      <c r="AE3620" s="26" t="str">
        <f>VLOOKUP(E3620,'[1]Tirupati Member''s Detail'!$D$2:$L$1048576,9,0)</f>
        <v>last communication 05</v>
      </c>
    </row>
    <row r="3621" spans="1:31" x14ac:dyDescent="0.3">
      <c r="A3621" s="27">
        <v>3625</v>
      </c>
      <c r="B3621" s="28"/>
      <c r="C3621" s="29" t="s">
        <v>10221</v>
      </c>
      <c r="D3621" s="20" t="s">
        <v>22</v>
      </c>
      <c r="E3621" s="29">
        <v>1001313</v>
      </c>
      <c r="F3621" s="20" t="s">
        <v>24</v>
      </c>
      <c r="G3621" s="20" t="s">
        <v>25</v>
      </c>
      <c r="H3621" s="29" t="s">
        <v>4173</v>
      </c>
      <c r="I3621" s="30">
        <v>1995</v>
      </c>
      <c r="J3621" s="29" t="s">
        <v>10222</v>
      </c>
      <c r="K3621" s="22" t="str">
        <f>VLOOKUP(E3621,'[1]Tirupati Member''s Detail'!$D$2:$L$1048576,8,0)</f>
        <v>No</v>
      </c>
      <c r="L3621" s="23">
        <f>VLOOKUP(E3621,'[1]Tirupati Member''s Detail'!$D$2:$L$1048576,4,0)</f>
        <v>32000</v>
      </c>
      <c r="M3621" s="23">
        <f t="shared" si="284"/>
        <v>32000</v>
      </c>
      <c r="N3621" s="23">
        <f>VLOOKUP(E3621,'[1]Tirupati Member''s Detail'!$D$2:$L$1048576,5,0)</f>
        <v>32000</v>
      </c>
      <c r="O3621" s="23" t="str">
        <f>VLOOKUP(E3621,'[1]Tirupati Member''s Detail'!$D$2:$L$1048576,7,0)</f>
        <v>I.R.M</v>
      </c>
      <c r="P3621" s="23">
        <f t="shared" si="286"/>
        <v>0</v>
      </c>
      <c r="Q3621" s="24" t="e">
        <f>+#REF!-I3621</f>
        <v>#REF!</v>
      </c>
      <c r="R3621" s="25">
        <f t="shared" si="287"/>
        <v>25600</v>
      </c>
      <c r="S3621" s="25" t="e">
        <f t="shared" si="288"/>
        <v>#REF!</v>
      </c>
      <c r="T3621" s="25">
        <f t="shared" si="285"/>
        <v>25600</v>
      </c>
      <c r="U3621" s="25"/>
      <c r="V3621" s="23"/>
      <c r="W3621" s="23"/>
      <c r="X3621" s="24" t="e">
        <f>+#REF!-I3621</f>
        <v>#REF!</v>
      </c>
      <c r="Y3621" s="23"/>
      <c r="Z3621" s="23"/>
      <c r="AA3621" s="23"/>
      <c r="AB3621" s="23"/>
      <c r="AC3621" s="23"/>
      <c r="AD3621" s="23"/>
      <c r="AE3621" s="26" t="str">
        <f>VLOOKUP(E3621,'[1]Tirupati Member''s Detail'!$D$2:$L$1048576,9,0)</f>
        <v>last communication 01</v>
      </c>
    </row>
    <row r="3622" spans="1:31" x14ac:dyDescent="0.3">
      <c r="A3622" s="27">
        <v>3626</v>
      </c>
      <c r="B3622" s="28"/>
      <c r="C3622" s="29" t="s">
        <v>10223</v>
      </c>
      <c r="D3622" s="20" t="s">
        <v>22</v>
      </c>
      <c r="E3622" s="29">
        <v>1001314</v>
      </c>
      <c r="F3622" s="20" t="s">
        <v>24</v>
      </c>
      <c r="G3622" s="20" t="s">
        <v>25</v>
      </c>
      <c r="H3622" s="29" t="s">
        <v>10191</v>
      </c>
      <c r="I3622" s="30">
        <v>1995</v>
      </c>
      <c r="J3622" s="29" t="s">
        <v>10224</v>
      </c>
      <c r="K3622" s="22" t="str">
        <f>VLOOKUP(E3622,'[1]Tirupati Member''s Detail'!$D$2:$L$1048576,8,0)</f>
        <v>No</v>
      </c>
      <c r="L3622" s="23">
        <f>VLOOKUP(E3622,'[1]Tirupati Member''s Detail'!$D$2:$L$1048576,4,0)</f>
        <v>22000</v>
      </c>
      <c r="M3622" s="23">
        <f t="shared" si="284"/>
        <v>22000</v>
      </c>
      <c r="N3622" s="23">
        <v>0</v>
      </c>
      <c r="O3622" s="23" t="str">
        <f>VLOOKUP(E3622,'[1]Tirupati Member''s Detail'!$D$2:$L$1048576,7,0)</f>
        <v>Lucky Winner</v>
      </c>
      <c r="P3622" s="23">
        <f t="shared" si="286"/>
        <v>22000</v>
      </c>
      <c r="Q3622" s="24" t="e">
        <f>+#REF!-I3622</f>
        <v>#REF!</v>
      </c>
      <c r="R3622" s="25">
        <f t="shared" si="287"/>
        <v>0</v>
      </c>
      <c r="S3622" s="25" t="e">
        <f t="shared" si="288"/>
        <v>#REF!</v>
      </c>
      <c r="T3622" s="25">
        <f t="shared" si="285"/>
        <v>0</v>
      </c>
      <c r="U3622" s="25"/>
      <c r="V3622" s="23"/>
      <c r="W3622" s="23"/>
      <c r="X3622" s="24" t="e">
        <f>+#REF!-I3622</f>
        <v>#REF!</v>
      </c>
      <c r="Y3622" s="23"/>
      <c r="Z3622" s="23"/>
      <c r="AA3622" s="23"/>
      <c r="AB3622" s="23"/>
      <c r="AC3622" s="23"/>
      <c r="AD3622" s="23"/>
      <c r="AE3622" s="26" t="str">
        <f>VLOOKUP(E3622,'[1]Tirupati Member''s Detail'!$D$2:$L$1048576,9,0)</f>
        <v>As POD last communication 07</v>
      </c>
    </row>
    <row r="3623" spans="1:31" x14ac:dyDescent="0.3">
      <c r="A3623" s="27">
        <v>3627</v>
      </c>
      <c r="B3623" s="28"/>
      <c r="C3623" s="29" t="s">
        <v>10225</v>
      </c>
      <c r="D3623" s="20" t="s">
        <v>22</v>
      </c>
      <c r="E3623" s="29">
        <v>1001315</v>
      </c>
      <c r="F3623" s="20" t="s">
        <v>24</v>
      </c>
      <c r="G3623" s="20" t="s">
        <v>25</v>
      </c>
      <c r="H3623" s="29" t="s">
        <v>4133</v>
      </c>
      <c r="I3623" s="30">
        <v>1995</v>
      </c>
      <c r="J3623" s="29" t="s">
        <v>10226</v>
      </c>
      <c r="K3623" s="22" t="str">
        <f>VLOOKUP(E3623,'[1]Tirupati Member''s Detail'!$D$2:$L$1048576,8,0)</f>
        <v>No</v>
      </c>
      <c r="L3623" s="23">
        <f>VLOOKUP(E3623,'[1]Tirupati Member''s Detail'!$D$2:$L$1048576,4,0)</f>
        <v>27000</v>
      </c>
      <c r="M3623" s="23">
        <f t="shared" si="284"/>
        <v>27000</v>
      </c>
      <c r="N3623" s="23">
        <f>VLOOKUP(E3623,'[1]Tirupati Member''s Detail'!$D$2:$L$1048576,5,0)</f>
        <v>27000</v>
      </c>
      <c r="O3623" s="23" t="str">
        <f>VLOOKUP(E3623,'[1]Tirupati Member''s Detail'!$D$2:$L$1048576,7,0)</f>
        <v>I.R.M</v>
      </c>
      <c r="P3623" s="23">
        <f t="shared" si="286"/>
        <v>0</v>
      </c>
      <c r="Q3623" s="24" t="e">
        <f>+#REF!-I3623</f>
        <v>#REF!</v>
      </c>
      <c r="R3623" s="25">
        <f t="shared" si="287"/>
        <v>21600</v>
      </c>
      <c r="S3623" s="25" t="e">
        <f t="shared" si="288"/>
        <v>#REF!</v>
      </c>
      <c r="T3623" s="25">
        <f t="shared" si="285"/>
        <v>21600</v>
      </c>
      <c r="U3623" s="25"/>
      <c r="V3623" s="23"/>
      <c r="W3623" s="23"/>
      <c r="X3623" s="24" t="e">
        <f>+#REF!-I3623</f>
        <v>#REF!</v>
      </c>
      <c r="Y3623" s="23"/>
      <c r="Z3623" s="23"/>
      <c r="AA3623" s="23"/>
      <c r="AB3623" s="23"/>
      <c r="AC3623" s="23"/>
      <c r="AD3623" s="23"/>
      <c r="AE3623" s="26" t="str">
        <f>VLOOKUP(E3623,'[1]Tirupati Member''s Detail'!$D$2:$L$1048576,9,0)</f>
        <v>last communication 97</v>
      </c>
    </row>
    <row r="3624" spans="1:31" x14ac:dyDescent="0.3">
      <c r="A3624" s="27">
        <v>3628</v>
      </c>
      <c r="B3624" s="28"/>
      <c r="C3624" s="29" t="s">
        <v>10227</v>
      </c>
      <c r="D3624" s="20" t="s">
        <v>22</v>
      </c>
      <c r="E3624" s="29">
        <v>1001316</v>
      </c>
      <c r="F3624" s="20" t="s">
        <v>24</v>
      </c>
      <c r="G3624" s="20" t="s">
        <v>25</v>
      </c>
      <c r="H3624" s="29" t="s">
        <v>4635</v>
      </c>
      <c r="I3624" s="30">
        <v>1995</v>
      </c>
      <c r="J3624" s="29" t="s">
        <v>10228</v>
      </c>
      <c r="K3624" s="22" t="str">
        <f>VLOOKUP(E3624,'[1]Tirupati Member''s Detail'!$D$2:$L$1048576,8,0)</f>
        <v>No</v>
      </c>
      <c r="L3624" s="23">
        <f>VLOOKUP(E3624,'[1]Tirupati Member''s Detail'!$D$2:$L$1048576,4,0)</f>
        <v>22000</v>
      </c>
      <c r="M3624" s="23">
        <f t="shared" si="284"/>
        <v>22000</v>
      </c>
      <c r="N3624" s="23">
        <f>VLOOKUP(E3624,'[1]Tirupati Member''s Detail'!$D$2:$L$1048576,5,0)</f>
        <v>22000</v>
      </c>
      <c r="O3624" s="23" t="str">
        <f>VLOOKUP(E3624,'[1]Tirupati Member''s Detail'!$D$2:$L$1048576,7,0)</f>
        <v>I.R.M</v>
      </c>
      <c r="P3624" s="23">
        <f t="shared" si="286"/>
        <v>0</v>
      </c>
      <c r="Q3624" s="24" t="e">
        <f>+#REF!-I3624</f>
        <v>#REF!</v>
      </c>
      <c r="R3624" s="25">
        <f t="shared" si="287"/>
        <v>17600</v>
      </c>
      <c r="S3624" s="25" t="e">
        <f t="shared" si="288"/>
        <v>#REF!</v>
      </c>
      <c r="T3624" s="25">
        <f t="shared" si="285"/>
        <v>17600</v>
      </c>
      <c r="U3624" s="25"/>
      <c r="V3624" s="23"/>
      <c r="W3624" s="23"/>
      <c r="X3624" s="24" t="e">
        <f>+#REF!-I3624</f>
        <v>#REF!</v>
      </c>
      <c r="Y3624" s="23"/>
      <c r="Z3624" s="23"/>
      <c r="AA3624" s="23"/>
      <c r="AB3624" s="23"/>
      <c r="AC3624" s="23"/>
      <c r="AD3624" s="23"/>
      <c r="AE3624" s="26" t="str">
        <f>VLOOKUP(E3624,'[1]Tirupati Member''s Detail'!$D$2:$L$1048576,9,0)</f>
        <v>last communication 02</v>
      </c>
    </row>
    <row r="3625" spans="1:31" x14ac:dyDescent="0.3">
      <c r="A3625" s="27">
        <v>3629</v>
      </c>
      <c r="B3625" s="28"/>
      <c r="C3625" s="29" t="s">
        <v>10229</v>
      </c>
      <c r="D3625" s="20" t="s">
        <v>22</v>
      </c>
      <c r="E3625" s="29">
        <v>1001317</v>
      </c>
      <c r="F3625" s="20" t="s">
        <v>24</v>
      </c>
      <c r="G3625" s="20" t="s">
        <v>25</v>
      </c>
      <c r="H3625" s="29" t="s">
        <v>3681</v>
      </c>
      <c r="I3625" s="30">
        <v>1995</v>
      </c>
      <c r="J3625" s="29" t="s">
        <v>10230</v>
      </c>
      <c r="K3625" s="22" t="str">
        <f>VLOOKUP(E3625,'[1]Tirupati Member''s Detail'!$D$2:$L$1048576,8,0)</f>
        <v>No</v>
      </c>
      <c r="L3625" s="23">
        <f>VLOOKUP(E3625,'[1]Tirupati Member''s Detail'!$D$2:$L$1048576,4,0)</f>
        <v>22000</v>
      </c>
      <c r="M3625" s="23">
        <f t="shared" si="284"/>
        <v>22000</v>
      </c>
      <c r="N3625" s="23">
        <f>VLOOKUP(E3625,'[1]Tirupati Member''s Detail'!$D$2:$L$1048576,5,0)</f>
        <v>20900</v>
      </c>
      <c r="O3625" s="23" t="str">
        <f>VLOOKUP(E3625,'[1]Tirupati Member''s Detail'!$D$2:$L$1048576,7,0)</f>
        <v>I.R.M</v>
      </c>
      <c r="P3625" s="23">
        <f t="shared" si="286"/>
        <v>1100</v>
      </c>
      <c r="Q3625" s="24" t="e">
        <f>+#REF!-I3625</f>
        <v>#REF!</v>
      </c>
      <c r="R3625" s="25">
        <f t="shared" si="287"/>
        <v>16720</v>
      </c>
      <c r="S3625" s="25" t="e">
        <f t="shared" si="288"/>
        <v>#REF!</v>
      </c>
      <c r="T3625" s="25">
        <f t="shared" si="285"/>
        <v>16720</v>
      </c>
      <c r="U3625" s="25"/>
      <c r="V3625" s="23"/>
      <c r="W3625" s="23"/>
      <c r="X3625" s="24" t="e">
        <f>+#REF!-I3625</f>
        <v>#REF!</v>
      </c>
      <c r="Y3625" s="23"/>
      <c r="Z3625" s="23"/>
      <c r="AA3625" s="23"/>
      <c r="AB3625" s="23"/>
      <c r="AC3625" s="23"/>
      <c r="AD3625" s="23"/>
      <c r="AE3625" s="26" t="str">
        <f>VLOOKUP(E3625,'[1]Tirupati Member''s Detail'!$D$2:$L$1048576,9,0)</f>
        <v>last communication 02</v>
      </c>
    </row>
    <row r="3626" spans="1:31" x14ac:dyDescent="0.3">
      <c r="A3626" s="27">
        <v>3630</v>
      </c>
      <c r="B3626" s="28"/>
      <c r="C3626" s="29" t="s">
        <v>10231</v>
      </c>
      <c r="D3626" s="20" t="s">
        <v>22</v>
      </c>
      <c r="E3626" s="29">
        <v>1001318</v>
      </c>
      <c r="F3626" s="20" t="s">
        <v>24</v>
      </c>
      <c r="G3626" s="20" t="s">
        <v>25</v>
      </c>
      <c r="H3626" s="29" t="s">
        <v>4160</v>
      </c>
      <c r="I3626" s="30">
        <v>1995</v>
      </c>
      <c r="J3626" s="29" t="s">
        <v>10232</v>
      </c>
      <c r="K3626" s="22" t="str">
        <f>VLOOKUP(E3626,'[1]Tirupati Member''s Detail'!$D$2:$L$1048576,8,0)</f>
        <v>No</v>
      </c>
      <c r="L3626" s="23">
        <f>VLOOKUP(E3626,'[1]Tirupati Member''s Detail'!$D$2:$L$1048576,4,0)</f>
        <v>32000</v>
      </c>
      <c r="M3626" s="23">
        <f t="shared" si="284"/>
        <v>32000</v>
      </c>
      <c r="N3626" s="23">
        <f>VLOOKUP(E3626,'[1]Tirupati Member''s Detail'!$D$2:$L$1048576,5,0)</f>
        <v>32000</v>
      </c>
      <c r="O3626" s="23" t="str">
        <f>VLOOKUP(E3626,'[1]Tirupati Member''s Detail'!$D$2:$L$1048576,7,0)</f>
        <v>I.R.M</v>
      </c>
      <c r="P3626" s="23">
        <f t="shared" si="286"/>
        <v>0</v>
      </c>
      <c r="Q3626" s="24" t="e">
        <f>+#REF!-I3626</f>
        <v>#REF!</v>
      </c>
      <c r="R3626" s="25">
        <f t="shared" si="287"/>
        <v>25600</v>
      </c>
      <c r="S3626" s="25" t="e">
        <f t="shared" si="288"/>
        <v>#REF!</v>
      </c>
      <c r="T3626" s="25">
        <f t="shared" si="285"/>
        <v>25600</v>
      </c>
      <c r="U3626" s="25"/>
      <c r="V3626" s="23"/>
      <c r="W3626" s="23"/>
      <c r="X3626" s="24" t="e">
        <f>+#REF!-I3626</f>
        <v>#REF!</v>
      </c>
      <c r="Y3626" s="23"/>
      <c r="Z3626" s="23"/>
      <c r="AA3626" s="23"/>
      <c r="AB3626" s="23"/>
      <c r="AC3626" s="23"/>
      <c r="AD3626" s="23"/>
      <c r="AE3626" s="26" t="str">
        <f>VLOOKUP(E3626,'[1]Tirupati Member''s Detail'!$D$2:$L$1048576,9,0)</f>
        <v>last communication 95</v>
      </c>
    </row>
    <row r="3627" spans="1:31" x14ac:dyDescent="0.3">
      <c r="A3627" s="27">
        <v>3631</v>
      </c>
      <c r="B3627" s="28"/>
      <c r="C3627" s="29" t="s">
        <v>10233</v>
      </c>
      <c r="D3627" s="20" t="s">
        <v>22</v>
      </c>
      <c r="E3627" s="29">
        <v>1001319</v>
      </c>
      <c r="F3627" s="20" t="s">
        <v>24</v>
      </c>
      <c r="G3627" s="20" t="s">
        <v>25</v>
      </c>
      <c r="H3627" s="29" t="s">
        <v>3681</v>
      </c>
      <c r="I3627" s="30">
        <v>1995</v>
      </c>
      <c r="J3627" s="29" t="s">
        <v>10234</v>
      </c>
      <c r="K3627" s="22" t="str">
        <f>VLOOKUP(E3627,'[1]Tirupati Member''s Detail'!$D$2:$L$1048576,8,0)</f>
        <v>No</v>
      </c>
      <c r="L3627" s="23">
        <f>VLOOKUP(E3627,'[1]Tirupati Member''s Detail'!$D$2:$L$1048576,4,0)</f>
        <v>22000</v>
      </c>
      <c r="M3627" s="23">
        <f t="shared" si="284"/>
        <v>22000</v>
      </c>
      <c r="N3627" s="23">
        <f>VLOOKUP(E3627,'[1]Tirupati Member''s Detail'!$D$2:$L$1048576,5,0)</f>
        <v>22000</v>
      </c>
      <c r="O3627" s="23" t="str">
        <f>VLOOKUP(E3627,'[1]Tirupati Member''s Detail'!$D$2:$L$1048576,7,0)</f>
        <v>I.R.M</v>
      </c>
      <c r="P3627" s="23">
        <f t="shared" si="286"/>
        <v>0</v>
      </c>
      <c r="Q3627" s="24" t="e">
        <f>+#REF!-I3627</f>
        <v>#REF!</v>
      </c>
      <c r="R3627" s="25">
        <f t="shared" si="287"/>
        <v>17600</v>
      </c>
      <c r="S3627" s="25" t="e">
        <f t="shared" si="288"/>
        <v>#REF!</v>
      </c>
      <c r="T3627" s="25">
        <f t="shared" si="285"/>
        <v>17600</v>
      </c>
      <c r="U3627" s="25"/>
      <c r="V3627" s="23"/>
      <c r="W3627" s="23"/>
      <c r="X3627" s="24" t="e">
        <f>+#REF!-I3627</f>
        <v>#REF!</v>
      </c>
      <c r="Y3627" s="23"/>
      <c r="Z3627" s="23"/>
      <c r="AA3627" s="23"/>
      <c r="AB3627" s="23"/>
      <c r="AC3627" s="23"/>
      <c r="AD3627" s="23"/>
      <c r="AE3627" s="26" t="str">
        <f>VLOOKUP(E3627,'[1]Tirupati Member''s Detail'!$D$2:$L$1048576,9,0)</f>
        <v>last communication 95</v>
      </c>
    </row>
    <row r="3628" spans="1:31" x14ac:dyDescent="0.3">
      <c r="A3628" s="27">
        <v>3632</v>
      </c>
      <c r="B3628" s="28"/>
      <c r="C3628" s="29" t="s">
        <v>10235</v>
      </c>
      <c r="D3628" s="20" t="s">
        <v>22</v>
      </c>
      <c r="E3628" s="29">
        <v>1001322</v>
      </c>
      <c r="F3628" s="20" t="s">
        <v>24</v>
      </c>
      <c r="G3628" s="20" t="s">
        <v>25</v>
      </c>
      <c r="H3628" s="29" t="s">
        <v>4471</v>
      </c>
      <c r="I3628" s="30">
        <v>1995</v>
      </c>
      <c r="J3628" s="29" t="s">
        <v>10236</v>
      </c>
      <c r="K3628" s="22" t="str">
        <f>VLOOKUP(E3628,'[1]Tirupati Member''s Detail'!$D$2:$L$1048576,8,0)</f>
        <v>No</v>
      </c>
      <c r="L3628" s="23">
        <f>VLOOKUP(E3628,'[1]Tirupati Member''s Detail'!$D$2:$L$1048576,4,0)</f>
        <v>32000</v>
      </c>
      <c r="M3628" s="23">
        <f t="shared" si="284"/>
        <v>32000</v>
      </c>
      <c r="N3628" s="23">
        <f>VLOOKUP(E3628,'[1]Tirupati Member''s Detail'!$D$2:$L$1048576,5,0)</f>
        <v>30400</v>
      </c>
      <c r="O3628" s="23" t="str">
        <f>VLOOKUP(E3628,'[1]Tirupati Member''s Detail'!$D$2:$L$1048576,7,0)</f>
        <v>I.R.M</v>
      </c>
      <c r="P3628" s="23">
        <f t="shared" si="286"/>
        <v>1600</v>
      </c>
      <c r="Q3628" s="24" t="e">
        <f>+#REF!-I3628</f>
        <v>#REF!</v>
      </c>
      <c r="R3628" s="25">
        <f t="shared" si="287"/>
        <v>24320</v>
      </c>
      <c r="S3628" s="25" t="e">
        <f t="shared" si="288"/>
        <v>#REF!</v>
      </c>
      <c r="T3628" s="25">
        <f t="shared" si="285"/>
        <v>24320</v>
      </c>
      <c r="U3628" s="25"/>
      <c r="V3628" s="23"/>
      <c r="W3628" s="23"/>
      <c r="X3628" s="24" t="e">
        <f>+#REF!-I3628</f>
        <v>#REF!</v>
      </c>
      <c r="Y3628" s="23"/>
      <c r="Z3628" s="23"/>
      <c r="AA3628" s="23"/>
      <c r="AB3628" s="23"/>
      <c r="AC3628" s="23"/>
      <c r="AD3628" s="23"/>
      <c r="AE3628" s="26" t="str">
        <f>VLOOKUP(E3628,'[1]Tirupati Member''s Detail'!$D$2:$L$1048576,9,0)</f>
        <v>As POD last communication 07</v>
      </c>
    </row>
    <row r="3629" spans="1:31" ht="28.8" x14ac:dyDescent="0.3">
      <c r="A3629" s="27">
        <v>3633</v>
      </c>
      <c r="B3629" s="28"/>
      <c r="C3629" s="29" t="s">
        <v>10237</v>
      </c>
      <c r="D3629" s="20" t="s">
        <v>22</v>
      </c>
      <c r="E3629" s="29">
        <v>1001323</v>
      </c>
      <c r="F3629" s="20" t="s">
        <v>24</v>
      </c>
      <c r="G3629" s="20" t="s">
        <v>25</v>
      </c>
      <c r="H3629" s="29" t="s">
        <v>4143</v>
      </c>
      <c r="I3629" s="30">
        <v>1995</v>
      </c>
      <c r="J3629" s="29" t="s">
        <v>10238</v>
      </c>
      <c r="K3629" s="22" t="str">
        <f>VLOOKUP(E3629,'[1]Tirupati Member''s Detail'!$D$2:$L$1048576,8,0)</f>
        <v>No</v>
      </c>
      <c r="L3629" s="23">
        <f>VLOOKUP(E3629,'[1]Tirupati Member''s Detail'!$D$2:$L$1048576,4,0)</f>
        <v>20900</v>
      </c>
      <c r="M3629" s="23">
        <f t="shared" si="284"/>
        <v>20900</v>
      </c>
      <c r="N3629" s="23">
        <f>VLOOKUP(E3629,'[1]Tirupati Member''s Detail'!$D$2:$L$1048576,5,0)</f>
        <v>20900</v>
      </c>
      <c r="O3629" s="23" t="str">
        <f>VLOOKUP(E3629,'[1]Tirupati Member''s Detail'!$D$2:$L$1048576,7,0)</f>
        <v>I.R.M</v>
      </c>
      <c r="P3629" s="23">
        <f t="shared" si="286"/>
        <v>0</v>
      </c>
      <c r="Q3629" s="24" t="e">
        <f>+#REF!-I3629</f>
        <v>#REF!</v>
      </c>
      <c r="R3629" s="25">
        <f t="shared" si="287"/>
        <v>16720</v>
      </c>
      <c r="S3629" s="25" t="e">
        <f t="shared" si="288"/>
        <v>#REF!</v>
      </c>
      <c r="T3629" s="25">
        <f t="shared" si="285"/>
        <v>16720</v>
      </c>
      <c r="U3629" s="25"/>
      <c r="V3629" s="23"/>
      <c r="W3629" s="23"/>
      <c r="X3629" s="24" t="e">
        <f>+#REF!-I3629</f>
        <v>#REF!</v>
      </c>
      <c r="Y3629" s="23"/>
      <c r="Z3629" s="23"/>
      <c r="AA3629" s="23"/>
      <c r="AB3629" s="23"/>
      <c r="AC3629" s="23"/>
      <c r="AD3629" s="23"/>
      <c r="AE3629" s="26" t="str">
        <f>VLOOKUP(E3629,'[1]Tirupati Member''s Detail'!$D$2:$L$1048576,9,0)</f>
        <v>No communication till date,
total 2 membership:- 01001324 (Goa) &amp; 01001323 (TPT)</v>
      </c>
    </row>
    <row r="3630" spans="1:31" x14ac:dyDescent="0.3">
      <c r="A3630" s="27">
        <v>3634</v>
      </c>
      <c r="B3630" s="28"/>
      <c r="C3630" s="29" t="s">
        <v>10239</v>
      </c>
      <c r="D3630" s="20" t="s">
        <v>22</v>
      </c>
      <c r="E3630" s="29">
        <v>1001325</v>
      </c>
      <c r="F3630" s="20" t="s">
        <v>24</v>
      </c>
      <c r="G3630" s="20" t="s">
        <v>25</v>
      </c>
      <c r="H3630" s="29" t="s">
        <v>4173</v>
      </c>
      <c r="I3630" s="30">
        <v>1995</v>
      </c>
      <c r="J3630" s="29" t="s">
        <v>10240</v>
      </c>
      <c r="K3630" s="22" t="str">
        <f>VLOOKUP(E3630,'[1]Tirupati Member''s Detail'!$D$2:$L$1048576,8,0)</f>
        <v>No</v>
      </c>
      <c r="L3630" s="23">
        <f>VLOOKUP(E3630,'[1]Tirupati Member''s Detail'!$D$2:$L$1048576,4,0)</f>
        <v>32000</v>
      </c>
      <c r="M3630" s="23">
        <f t="shared" si="284"/>
        <v>32000</v>
      </c>
      <c r="N3630" s="23">
        <f>VLOOKUP(E3630,'[1]Tirupati Member''s Detail'!$D$2:$L$1048576,5,0)</f>
        <v>30400</v>
      </c>
      <c r="O3630" s="23" t="str">
        <f>VLOOKUP(E3630,'[1]Tirupati Member''s Detail'!$D$2:$L$1048576,7,0)</f>
        <v>I.R.M</v>
      </c>
      <c r="P3630" s="23">
        <f t="shared" si="286"/>
        <v>1600</v>
      </c>
      <c r="Q3630" s="24" t="e">
        <f>+#REF!-I3630</f>
        <v>#REF!</v>
      </c>
      <c r="R3630" s="25">
        <f t="shared" si="287"/>
        <v>24320</v>
      </c>
      <c r="S3630" s="25" t="e">
        <f t="shared" si="288"/>
        <v>#REF!</v>
      </c>
      <c r="T3630" s="25">
        <f t="shared" si="285"/>
        <v>24320</v>
      </c>
      <c r="U3630" s="25"/>
      <c r="V3630" s="23"/>
      <c r="W3630" s="23"/>
      <c r="X3630" s="24" t="e">
        <f>+#REF!-I3630</f>
        <v>#REF!</v>
      </c>
      <c r="Y3630" s="23"/>
      <c r="Z3630" s="23"/>
      <c r="AA3630" s="23"/>
      <c r="AB3630" s="23"/>
      <c r="AC3630" s="23"/>
      <c r="AD3630" s="23"/>
      <c r="AE3630" s="26" t="str">
        <f>VLOOKUP(E3630,'[1]Tirupati Member''s Detail'!$D$2:$L$1048576,9,0)</f>
        <v xml:space="preserve"> last communication 01</v>
      </c>
    </row>
    <row r="3631" spans="1:31" x14ac:dyDescent="0.3">
      <c r="A3631" s="27">
        <v>3635</v>
      </c>
      <c r="B3631" s="28"/>
      <c r="C3631" s="29" t="s">
        <v>10241</v>
      </c>
      <c r="D3631" s="20" t="s">
        <v>22</v>
      </c>
      <c r="E3631" s="29">
        <v>1001326</v>
      </c>
      <c r="F3631" s="20" t="s">
        <v>24</v>
      </c>
      <c r="G3631" s="20" t="s">
        <v>25</v>
      </c>
      <c r="H3631" s="29" t="s">
        <v>4126</v>
      </c>
      <c r="I3631" s="30">
        <v>1995</v>
      </c>
      <c r="J3631" s="29" t="s">
        <v>10242</v>
      </c>
      <c r="K3631" s="22" t="str">
        <f>VLOOKUP(E3631,'[1]Tirupati Member''s Detail'!$D$2:$L$1048576,8,0)</f>
        <v>No</v>
      </c>
      <c r="L3631" s="23">
        <f>VLOOKUP(E3631,'[1]Tirupati Member''s Detail'!$D$2:$L$1048576,4,0)</f>
        <v>32000</v>
      </c>
      <c r="M3631" s="23">
        <f t="shared" si="284"/>
        <v>32000</v>
      </c>
      <c r="N3631" s="23">
        <f>VLOOKUP(E3631,'[1]Tirupati Member''s Detail'!$D$2:$L$1048576,5,0)</f>
        <v>32000</v>
      </c>
      <c r="O3631" s="23" t="str">
        <f>VLOOKUP(E3631,'[1]Tirupati Member''s Detail'!$D$2:$L$1048576,7,0)</f>
        <v>I.R.M</v>
      </c>
      <c r="P3631" s="23">
        <f t="shared" si="286"/>
        <v>0</v>
      </c>
      <c r="Q3631" s="24" t="e">
        <f>+#REF!-I3631</f>
        <v>#REF!</v>
      </c>
      <c r="R3631" s="25">
        <f t="shared" si="287"/>
        <v>25600</v>
      </c>
      <c r="S3631" s="25" t="e">
        <f t="shared" si="288"/>
        <v>#REF!</v>
      </c>
      <c r="T3631" s="25">
        <f t="shared" si="285"/>
        <v>25600</v>
      </c>
      <c r="U3631" s="25"/>
      <c r="V3631" s="23"/>
      <c r="W3631" s="23"/>
      <c r="X3631" s="24" t="e">
        <f>+#REF!-I3631</f>
        <v>#REF!</v>
      </c>
      <c r="Y3631" s="23"/>
      <c r="Z3631" s="23"/>
      <c r="AA3631" s="23"/>
      <c r="AB3631" s="23"/>
      <c r="AC3631" s="23"/>
      <c r="AD3631" s="23"/>
      <c r="AE3631" s="26" t="str">
        <f>VLOOKUP(E3631,'[1]Tirupati Member''s Detail'!$D$2:$L$1048576,9,0)</f>
        <v>mail last reminder 17</v>
      </c>
    </row>
    <row r="3632" spans="1:31" x14ac:dyDescent="0.3">
      <c r="A3632" s="27">
        <v>3636</v>
      </c>
      <c r="B3632" s="28"/>
      <c r="C3632" s="29" t="s">
        <v>10243</v>
      </c>
      <c r="D3632" s="20" t="s">
        <v>22</v>
      </c>
      <c r="E3632" s="29">
        <v>1001327</v>
      </c>
      <c r="F3632" s="20" t="s">
        <v>24</v>
      </c>
      <c r="G3632" s="20" t="s">
        <v>25</v>
      </c>
      <c r="H3632" s="29" t="s">
        <v>4126</v>
      </c>
      <c r="I3632" s="30">
        <v>1995</v>
      </c>
      <c r="J3632" s="29" t="s">
        <v>10244</v>
      </c>
      <c r="K3632" s="22">
        <f>VLOOKUP(E3632,'[1]Tirupati Member''s Detail'!$D$2:$L$1048576,8,0)</f>
        <v>2016</v>
      </c>
      <c r="L3632" s="23">
        <f>VLOOKUP(E3632,'[1]Tirupati Member''s Detail'!$D$2:$L$1048576,4,0)</f>
        <v>32000</v>
      </c>
      <c r="M3632" s="23">
        <f t="shared" si="284"/>
        <v>32000</v>
      </c>
      <c r="N3632" s="23">
        <f>VLOOKUP(E3632,'[1]Tirupati Member''s Detail'!$D$2:$L$1048576,5,0)</f>
        <v>32000</v>
      </c>
      <c r="O3632" s="23" t="str">
        <f>VLOOKUP(E3632,'[1]Tirupati Member''s Detail'!$D$2:$L$1048576,7,0)</f>
        <v>R.M</v>
      </c>
      <c r="P3632" s="23">
        <f t="shared" si="286"/>
        <v>0</v>
      </c>
      <c r="Q3632" s="24" t="e">
        <f>+#REF!-I3632</f>
        <v>#REF!</v>
      </c>
      <c r="R3632" s="25">
        <f t="shared" si="287"/>
        <v>25600</v>
      </c>
      <c r="S3632" s="25" t="e">
        <f t="shared" si="288"/>
        <v>#REF!</v>
      </c>
      <c r="T3632" s="25">
        <f t="shared" si="285"/>
        <v>25600</v>
      </c>
      <c r="U3632" s="25"/>
      <c r="V3632" s="23"/>
      <c r="W3632" s="23"/>
      <c r="X3632" s="24" t="e">
        <f>+#REF!-I3632</f>
        <v>#REF!</v>
      </c>
      <c r="Y3632" s="23"/>
      <c r="Z3632" s="23"/>
      <c r="AA3632" s="23"/>
      <c r="AB3632" s="23"/>
      <c r="AC3632" s="23"/>
      <c r="AD3632" s="23"/>
      <c r="AE3632" s="26" t="str">
        <f>VLOOKUP(E3632,'[1]Tirupati Member''s Detail'!$D$2:$L$1048576,9,0)</f>
        <v>last comm 2022</v>
      </c>
    </row>
    <row r="3633" spans="1:31" x14ac:dyDescent="0.3">
      <c r="A3633" s="27">
        <v>3637</v>
      </c>
      <c r="B3633" s="28"/>
      <c r="C3633" s="29" t="s">
        <v>10245</v>
      </c>
      <c r="D3633" s="20" t="s">
        <v>22</v>
      </c>
      <c r="E3633" s="29">
        <v>1001328</v>
      </c>
      <c r="F3633" s="20" t="s">
        <v>24</v>
      </c>
      <c r="G3633" s="20" t="s">
        <v>25</v>
      </c>
      <c r="H3633" s="29" t="s">
        <v>4203</v>
      </c>
      <c r="I3633" s="30">
        <v>1995</v>
      </c>
      <c r="J3633" s="29" t="s">
        <v>10246</v>
      </c>
      <c r="K3633" s="22">
        <f>VLOOKUP(E3633,'[1]Tirupati Member''s Detail'!$D$2:$L$1048576,8,0)</f>
        <v>2009</v>
      </c>
      <c r="L3633" s="23">
        <f>VLOOKUP(E3633,'[1]Tirupati Member''s Detail'!$D$2:$L$1048576,4,0)</f>
        <v>27000</v>
      </c>
      <c r="M3633" s="23">
        <f t="shared" si="284"/>
        <v>27000</v>
      </c>
      <c r="N3633" s="23">
        <f>VLOOKUP(E3633,'[1]Tirupati Member''s Detail'!$D$2:$L$1048576,5,0)</f>
        <v>27000</v>
      </c>
      <c r="O3633" s="23" t="str">
        <f>VLOOKUP(E3633,'[1]Tirupati Member''s Detail'!$D$2:$L$1048576,7,0)</f>
        <v>R.M</v>
      </c>
      <c r="P3633" s="23">
        <f t="shared" si="286"/>
        <v>0</v>
      </c>
      <c r="Q3633" s="24" t="e">
        <f>+#REF!-I3633</f>
        <v>#REF!</v>
      </c>
      <c r="R3633" s="25">
        <f t="shared" si="287"/>
        <v>21600</v>
      </c>
      <c r="S3633" s="25" t="e">
        <f t="shared" si="288"/>
        <v>#REF!</v>
      </c>
      <c r="T3633" s="25">
        <f t="shared" si="285"/>
        <v>21600</v>
      </c>
      <c r="U3633" s="25"/>
      <c r="V3633" s="23"/>
      <c r="W3633" s="23"/>
      <c r="X3633" s="24" t="e">
        <f>+#REF!-I3633</f>
        <v>#REF!</v>
      </c>
      <c r="Y3633" s="23"/>
      <c r="Z3633" s="23"/>
      <c r="AA3633" s="23"/>
      <c r="AB3633" s="23"/>
      <c r="AC3633" s="23"/>
      <c r="AD3633" s="23"/>
      <c r="AE3633" s="26" t="str">
        <f>VLOOKUP(E3633,'[1]Tirupati Member''s Detail'!$D$2:$L$1048576,9,0)</f>
        <v>Telehphoinc comm reply with detail in 2018</v>
      </c>
    </row>
    <row r="3634" spans="1:31" x14ac:dyDescent="0.3">
      <c r="A3634" s="27">
        <v>3638</v>
      </c>
      <c r="B3634" s="28"/>
      <c r="C3634" s="29" t="s">
        <v>10247</v>
      </c>
      <c r="D3634" s="20" t="s">
        <v>22</v>
      </c>
      <c r="E3634" s="29">
        <v>1001329</v>
      </c>
      <c r="F3634" s="20" t="s">
        <v>24</v>
      </c>
      <c r="G3634" s="20" t="s">
        <v>25</v>
      </c>
      <c r="H3634" s="29" t="s">
        <v>4036</v>
      </c>
      <c r="I3634" s="30">
        <v>1995</v>
      </c>
      <c r="J3634" s="29" t="s">
        <v>10248</v>
      </c>
      <c r="K3634" s="22" t="str">
        <f>VLOOKUP(E3634,'[1]Tirupati Member''s Detail'!$D$2:$L$1048576,8,0)</f>
        <v>No</v>
      </c>
      <c r="L3634" s="23">
        <f>VLOOKUP(E3634,'[1]Tirupati Member''s Detail'!$D$2:$L$1048576,4,0)</f>
        <v>27000</v>
      </c>
      <c r="M3634" s="23">
        <f t="shared" si="284"/>
        <v>27000</v>
      </c>
      <c r="N3634" s="23">
        <f>VLOOKUP(E3634,'[1]Tirupati Member''s Detail'!$D$2:$L$1048576,5,0)</f>
        <v>27000</v>
      </c>
      <c r="O3634" s="23" t="str">
        <f>VLOOKUP(E3634,'[1]Tirupati Member''s Detail'!$D$2:$L$1048576,7,0)</f>
        <v>I.R.M</v>
      </c>
      <c r="P3634" s="23">
        <f t="shared" si="286"/>
        <v>0</v>
      </c>
      <c r="Q3634" s="24" t="e">
        <f>+#REF!-I3634</f>
        <v>#REF!</v>
      </c>
      <c r="R3634" s="25">
        <f t="shared" si="287"/>
        <v>21600</v>
      </c>
      <c r="S3634" s="25" t="e">
        <f t="shared" si="288"/>
        <v>#REF!</v>
      </c>
      <c r="T3634" s="25">
        <f t="shared" si="285"/>
        <v>21600</v>
      </c>
      <c r="U3634" s="25"/>
      <c r="V3634" s="23"/>
      <c r="W3634" s="23"/>
      <c r="X3634" s="24" t="e">
        <f>+#REF!-I3634</f>
        <v>#REF!</v>
      </c>
      <c r="Y3634" s="23"/>
      <c r="Z3634" s="23"/>
      <c r="AA3634" s="23"/>
      <c r="AB3634" s="23"/>
      <c r="AC3634" s="23"/>
      <c r="AD3634" s="23"/>
      <c r="AE3634" s="26" t="str">
        <f>VLOOKUP(E3634,'[1]Tirupati Member''s Detail'!$D$2:$L$1048576,9,0)</f>
        <v>last communication 2003</v>
      </c>
    </row>
    <row r="3635" spans="1:31" x14ac:dyDescent="0.3">
      <c r="A3635" s="27">
        <v>3639</v>
      </c>
      <c r="B3635" s="28"/>
      <c r="C3635" s="29" t="s">
        <v>10249</v>
      </c>
      <c r="D3635" s="20" t="s">
        <v>22</v>
      </c>
      <c r="E3635" s="29">
        <v>1001330</v>
      </c>
      <c r="F3635" s="20" t="s">
        <v>24</v>
      </c>
      <c r="G3635" s="20" t="s">
        <v>25</v>
      </c>
      <c r="H3635" s="29" t="s">
        <v>4156</v>
      </c>
      <c r="I3635" s="30">
        <v>1995</v>
      </c>
      <c r="J3635" s="29" t="s">
        <v>10250</v>
      </c>
      <c r="K3635" s="22" t="str">
        <f>VLOOKUP(E3635,'[1]Tirupati Member''s Detail'!$D$2:$L$1048576,8,0)</f>
        <v>No</v>
      </c>
      <c r="L3635" s="23">
        <f>VLOOKUP(E3635,'[1]Tirupati Member''s Detail'!$D$2:$L$1048576,4,0)</f>
        <v>27000</v>
      </c>
      <c r="M3635" s="23">
        <f t="shared" si="284"/>
        <v>27000</v>
      </c>
      <c r="N3635" s="23">
        <f>VLOOKUP(E3635,'[1]Tirupati Member''s Detail'!$D$2:$L$1048576,5,0)</f>
        <v>6750</v>
      </c>
      <c r="O3635" s="23" t="str">
        <f>VLOOKUP(E3635,'[1]Tirupati Member''s Detail'!$D$2:$L$1048576,7,0)</f>
        <v>Outstanding</v>
      </c>
      <c r="P3635" s="23">
        <f t="shared" si="286"/>
        <v>20250</v>
      </c>
      <c r="Q3635" s="24" t="e">
        <f>+#REF!-I3635</f>
        <v>#REF!</v>
      </c>
      <c r="R3635" s="25">
        <f t="shared" si="287"/>
        <v>5400</v>
      </c>
      <c r="S3635" s="25" t="e">
        <f t="shared" si="288"/>
        <v>#REF!</v>
      </c>
      <c r="T3635" s="25">
        <f t="shared" si="285"/>
        <v>5400</v>
      </c>
      <c r="U3635" s="25"/>
      <c r="V3635" s="23"/>
      <c r="W3635" s="23"/>
      <c r="X3635" s="24" t="e">
        <f>+#REF!-I3635</f>
        <v>#REF!</v>
      </c>
      <c r="Y3635" s="23"/>
      <c r="Z3635" s="23"/>
      <c r="AA3635" s="23"/>
      <c r="AB3635" s="23"/>
      <c r="AC3635" s="23"/>
      <c r="AD3635" s="23"/>
      <c r="AE3635" s="26" t="str">
        <f>VLOOKUP(E3635,'[1]Tirupati Member''s Detail'!$D$2:$L$1048576,9,0)</f>
        <v>last communication 95 (Outstanding Rs 20250/-)</v>
      </c>
    </row>
    <row r="3636" spans="1:31" x14ac:dyDescent="0.3">
      <c r="A3636" s="27">
        <v>3640</v>
      </c>
      <c r="B3636" s="28"/>
      <c r="C3636" s="29" t="s">
        <v>10251</v>
      </c>
      <c r="D3636" s="20" t="s">
        <v>22</v>
      </c>
      <c r="E3636" s="29">
        <v>1001331</v>
      </c>
      <c r="F3636" s="20" t="s">
        <v>24</v>
      </c>
      <c r="G3636" s="20" t="s">
        <v>25</v>
      </c>
      <c r="H3636" s="29" t="s">
        <v>4260</v>
      </c>
      <c r="I3636" s="30">
        <v>1995</v>
      </c>
      <c r="J3636" s="29" t="s">
        <v>10252</v>
      </c>
      <c r="K3636" s="22" t="str">
        <f>VLOOKUP(E3636,'[1]Tirupati Member''s Detail'!$D$2:$L$1048576,8,0)</f>
        <v>No</v>
      </c>
      <c r="L3636" s="23">
        <f>VLOOKUP(E3636,'[1]Tirupati Member''s Detail'!$D$2:$L$1048576,4,0)</f>
        <v>27000</v>
      </c>
      <c r="M3636" s="23">
        <f t="shared" si="284"/>
        <v>27000</v>
      </c>
      <c r="N3636" s="23">
        <f>VLOOKUP(E3636,'[1]Tirupati Member''s Detail'!$D$2:$L$1048576,5,0)</f>
        <v>27000</v>
      </c>
      <c r="O3636" s="23" t="str">
        <f>VLOOKUP(E3636,'[1]Tirupati Member''s Detail'!$D$2:$L$1048576,7,0)</f>
        <v>I.R.M</v>
      </c>
      <c r="P3636" s="23">
        <f t="shared" si="286"/>
        <v>0</v>
      </c>
      <c r="Q3636" s="24" t="e">
        <f>+#REF!-I3636</f>
        <v>#REF!</v>
      </c>
      <c r="R3636" s="25">
        <f t="shared" si="287"/>
        <v>21600</v>
      </c>
      <c r="S3636" s="25" t="e">
        <f t="shared" si="288"/>
        <v>#REF!</v>
      </c>
      <c r="T3636" s="25">
        <f t="shared" si="285"/>
        <v>21600</v>
      </c>
      <c r="U3636" s="25"/>
      <c r="V3636" s="23"/>
      <c r="W3636" s="23"/>
      <c r="X3636" s="24" t="e">
        <f>+#REF!-I3636</f>
        <v>#REF!</v>
      </c>
      <c r="Y3636" s="23"/>
      <c r="Z3636" s="23"/>
      <c r="AA3636" s="23"/>
      <c r="AB3636" s="23"/>
      <c r="AC3636" s="23"/>
      <c r="AD3636" s="23"/>
      <c r="AE3636" s="26" t="str">
        <f>VLOOKUP(E3636,'[1]Tirupati Member''s Detail'!$D$2:$L$1048576,9,0)</f>
        <v>Letter not sent, last communication 09</v>
      </c>
    </row>
    <row r="3637" spans="1:31" x14ac:dyDescent="0.3">
      <c r="A3637" s="27">
        <v>3641</v>
      </c>
      <c r="B3637" s="28"/>
      <c r="C3637" s="29" t="s">
        <v>10253</v>
      </c>
      <c r="D3637" s="20" t="s">
        <v>22</v>
      </c>
      <c r="E3637" s="29">
        <v>1001332</v>
      </c>
      <c r="F3637" s="20" t="s">
        <v>24</v>
      </c>
      <c r="G3637" s="20" t="s">
        <v>25</v>
      </c>
      <c r="H3637" s="29" t="s">
        <v>4133</v>
      </c>
      <c r="I3637" s="30">
        <v>1995</v>
      </c>
      <c r="J3637" s="29" t="s">
        <v>10254</v>
      </c>
      <c r="K3637" s="22">
        <f>VLOOKUP(E3637,'[1]Tirupati Member''s Detail'!$D$2:$L$1048576,8,0)</f>
        <v>2009</v>
      </c>
      <c r="L3637" s="23">
        <f>VLOOKUP(E3637,'[1]Tirupati Member''s Detail'!$D$2:$L$1048576,4,0)</f>
        <v>27000</v>
      </c>
      <c r="M3637" s="23">
        <f t="shared" si="284"/>
        <v>27000</v>
      </c>
      <c r="N3637" s="23">
        <f>VLOOKUP(E3637,'[1]Tirupati Member''s Detail'!$D$2:$L$1048576,5,0)</f>
        <v>27000</v>
      </c>
      <c r="O3637" s="23" t="str">
        <f>VLOOKUP(E3637,'[1]Tirupati Member''s Detail'!$D$2:$L$1048576,7,0)</f>
        <v>R.M</v>
      </c>
      <c r="P3637" s="23">
        <f t="shared" si="286"/>
        <v>0</v>
      </c>
      <c r="Q3637" s="24" t="e">
        <f>+#REF!-I3637</f>
        <v>#REF!</v>
      </c>
      <c r="R3637" s="25">
        <f t="shared" si="287"/>
        <v>21600</v>
      </c>
      <c r="S3637" s="25" t="e">
        <f t="shared" si="288"/>
        <v>#REF!</v>
      </c>
      <c r="T3637" s="25">
        <f t="shared" si="285"/>
        <v>21600</v>
      </c>
      <c r="U3637" s="25"/>
      <c r="V3637" s="23"/>
      <c r="W3637" s="23"/>
      <c r="X3637" s="24" t="e">
        <f>+#REF!-I3637</f>
        <v>#REF!</v>
      </c>
      <c r="Y3637" s="23"/>
      <c r="Z3637" s="23"/>
      <c r="AA3637" s="23"/>
      <c r="AB3637" s="23"/>
      <c r="AC3637" s="23"/>
      <c r="AD3637" s="23"/>
      <c r="AE3637" s="26" t="str">
        <f>VLOOKUP(E3637,'[1]Tirupati Member''s Detail'!$D$2:$L$1048576,9,0)</f>
        <v>No remoinder Letter sent, last communication 10</v>
      </c>
    </row>
    <row r="3638" spans="1:31" x14ac:dyDescent="0.3">
      <c r="A3638" s="27">
        <v>3642</v>
      </c>
      <c r="B3638" s="28"/>
      <c r="C3638" s="29" t="s">
        <v>10255</v>
      </c>
      <c r="D3638" s="20" t="s">
        <v>22</v>
      </c>
      <c r="E3638" s="29">
        <v>1001333</v>
      </c>
      <c r="F3638" s="20" t="s">
        <v>24</v>
      </c>
      <c r="G3638" s="20" t="s">
        <v>25</v>
      </c>
      <c r="H3638" s="29" t="s">
        <v>4133</v>
      </c>
      <c r="I3638" s="30">
        <v>1995</v>
      </c>
      <c r="J3638" s="29" t="s">
        <v>10256</v>
      </c>
      <c r="K3638" s="22" t="str">
        <f>VLOOKUP(E3638,'[1]Tirupati Member''s Detail'!$D$2:$L$1048576,8,0)</f>
        <v>No</v>
      </c>
      <c r="L3638" s="23">
        <f>VLOOKUP(E3638,'[1]Tirupati Member''s Detail'!$D$2:$L$1048576,4,0)</f>
        <v>22000</v>
      </c>
      <c r="M3638" s="23">
        <f t="shared" si="284"/>
        <v>22000</v>
      </c>
      <c r="N3638" s="23">
        <f>VLOOKUP(E3638,'[1]Tirupati Member''s Detail'!$D$2:$L$1048576,5,0)</f>
        <v>22000</v>
      </c>
      <c r="O3638" s="23" t="str">
        <f>VLOOKUP(E3638,'[1]Tirupati Member''s Detail'!$D$2:$L$1048576,7,0)</f>
        <v>I.R.M</v>
      </c>
      <c r="P3638" s="23">
        <f t="shared" si="286"/>
        <v>0</v>
      </c>
      <c r="Q3638" s="24" t="e">
        <f>+#REF!-I3638</f>
        <v>#REF!</v>
      </c>
      <c r="R3638" s="25">
        <f t="shared" si="287"/>
        <v>17600</v>
      </c>
      <c r="S3638" s="25" t="e">
        <f t="shared" si="288"/>
        <v>#REF!</v>
      </c>
      <c r="T3638" s="25">
        <f t="shared" si="285"/>
        <v>17600</v>
      </c>
      <c r="U3638" s="25"/>
      <c r="V3638" s="23"/>
      <c r="W3638" s="23"/>
      <c r="X3638" s="24" t="e">
        <f>+#REF!-I3638</f>
        <v>#REF!</v>
      </c>
      <c r="Y3638" s="23"/>
      <c r="Z3638" s="23"/>
      <c r="AA3638" s="23"/>
      <c r="AB3638" s="23"/>
      <c r="AC3638" s="23"/>
      <c r="AD3638" s="23"/>
      <c r="AE3638" s="26" t="str">
        <f>VLOOKUP(E3638,'[1]Tirupati Member''s Detail'!$D$2:$L$1048576,9,0)</f>
        <v>Telehphoinc comm reply with detail in 2015</v>
      </c>
    </row>
    <row r="3639" spans="1:31" x14ac:dyDescent="0.3">
      <c r="A3639" s="27">
        <v>3643</v>
      </c>
      <c r="B3639" s="28"/>
      <c r="C3639" s="29" t="s">
        <v>10257</v>
      </c>
      <c r="D3639" s="20" t="s">
        <v>22</v>
      </c>
      <c r="E3639" s="29">
        <v>1001334</v>
      </c>
      <c r="F3639" s="20" t="s">
        <v>24</v>
      </c>
      <c r="G3639" s="20" t="s">
        <v>25</v>
      </c>
      <c r="H3639" s="29" t="s">
        <v>4160</v>
      </c>
      <c r="I3639" s="30">
        <v>1995</v>
      </c>
      <c r="J3639" s="29" t="s">
        <v>10258</v>
      </c>
      <c r="K3639" s="22" t="str">
        <f>VLOOKUP(E3639,'[1]Tirupati Member''s Detail'!$D$2:$L$1048576,8,0)</f>
        <v>No</v>
      </c>
      <c r="L3639" s="23">
        <f>VLOOKUP(E3639,'[1]Tirupati Member''s Detail'!$D$2:$L$1048576,4,0)</f>
        <v>32000</v>
      </c>
      <c r="M3639" s="23">
        <f t="shared" si="284"/>
        <v>32000</v>
      </c>
      <c r="N3639" s="23">
        <f>VLOOKUP(E3639,'[1]Tirupati Member''s Detail'!$D$2:$L$1048576,5,0)</f>
        <v>32000</v>
      </c>
      <c r="O3639" s="23" t="str">
        <f>VLOOKUP(E3639,'[1]Tirupati Member''s Detail'!$D$2:$L$1048576,7,0)</f>
        <v>I.R.M</v>
      </c>
      <c r="P3639" s="23">
        <f t="shared" si="286"/>
        <v>0</v>
      </c>
      <c r="Q3639" s="24" t="e">
        <f>+#REF!-I3639</f>
        <v>#REF!</v>
      </c>
      <c r="R3639" s="25">
        <f t="shared" si="287"/>
        <v>25600</v>
      </c>
      <c r="S3639" s="25" t="e">
        <f t="shared" si="288"/>
        <v>#REF!</v>
      </c>
      <c r="T3639" s="25">
        <f t="shared" si="285"/>
        <v>25600</v>
      </c>
      <c r="U3639" s="25"/>
      <c r="V3639" s="23"/>
      <c r="W3639" s="23"/>
      <c r="X3639" s="24" t="e">
        <f>+#REF!-I3639</f>
        <v>#REF!</v>
      </c>
      <c r="Y3639" s="23"/>
      <c r="Z3639" s="23"/>
      <c r="AA3639" s="23"/>
      <c r="AB3639" s="23"/>
      <c r="AC3639" s="23"/>
      <c r="AD3639" s="23"/>
      <c r="AE3639" s="26" t="str">
        <f>VLOOKUP(E3639,'[1]Tirupati Member''s Detail'!$D$2:$L$1048576,9,0)</f>
        <v>As POD last communication 07</v>
      </c>
    </row>
    <row r="3640" spans="1:31" x14ac:dyDescent="0.3">
      <c r="A3640" s="27">
        <v>3644</v>
      </c>
      <c r="B3640" s="28"/>
      <c r="C3640" s="29" t="s">
        <v>10259</v>
      </c>
      <c r="D3640" s="20" t="s">
        <v>22</v>
      </c>
      <c r="E3640" s="29">
        <v>1001335</v>
      </c>
      <c r="F3640" s="20" t="s">
        <v>24</v>
      </c>
      <c r="G3640" s="20" t="s">
        <v>25</v>
      </c>
      <c r="H3640" s="29" t="s">
        <v>4133</v>
      </c>
      <c r="I3640" s="30">
        <v>1995</v>
      </c>
      <c r="J3640" s="29" t="s">
        <v>10260</v>
      </c>
      <c r="K3640" s="22" t="str">
        <f>VLOOKUP(E3640,'[1]Tirupati Member''s Detail'!$D$2:$L$1048576,8,0)</f>
        <v>No</v>
      </c>
      <c r="L3640" s="23">
        <f>VLOOKUP(E3640,'[1]Tirupati Member''s Detail'!$D$2:$L$1048576,4,0)</f>
        <v>22000</v>
      </c>
      <c r="M3640" s="23">
        <f t="shared" si="284"/>
        <v>22000</v>
      </c>
      <c r="N3640" s="23">
        <f>VLOOKUP(E3640,'[1]Tirupati Member''s Detail'!$D$2:$L$1048576,5,0)</f>
        <v>22000</v>
      </c>
      <c r="O3640" s="23" t="str">
        <f>VLOOKUP(E3640,'[1]Tirupati Member''s Detail'!$D$2:$L$1048576,7,0)</f>
        <v>I.R.M</v>
      </c>
      <c r="P3640" s="23">
        <f t="shared" si="286"/>
        <v>0</v>
      </c>
      <c r="Q3640" s="24" t="e">
        <f>+#REF!-I3640</f>
        <v>#REF!</v>
      </c>
      <c r="R3640" s="25">
        <f t="shared" si="287"/>
        <v>17600</v>
      </c>
      <c r="S3640" s="25" t="e">
        <f t="shared" si="288"/>
        <v>#REF!</v>
      </c>
      <c r="T3640" s="25">
        <f t="shared" si="285"/>
        <v>17600</v>
      </c>
      <c r="U3640" s="25"/>
      <c r="V3640" s="23"/>
      <c r="W3640" s="23"/>
      <c r="X3640" s="24" t="e">
        <f>+#REF!-I3640</f>
        <v>#REF!</v>
      </c>
      <c r="Y3640" s="23"/>
      <c r="Z3640" s="23"/>
      <c r="AA3640" s="23"/>
      <c r="AB3640" s="23"/>
      <c r="AC3640" s="23"/>
      <c r="AD3640" s="23"/>
      <c r="AE3640" s="26" t="str">
        <f>VLOOKUP(E3640,'[1]Tirupati Member''s Detail'!$D$2:$L$1048576,9,0)</f>
        <v>As POD last communication 07</v>
      </c>
    </row>
    <row r="3641" spans="1:31" x14ac:dyDescent="0.3">
      <c r="A3641" s="27">
        <v>3645</v>
      </c>
      <c r="B3641" s="28"/>
      <c r="C3641" s="29" t="s">
        <v>10261</v>
      </c>
      <c r="D3641" s="20" t="s">
        <v>22</v>
      </c>
      <c r="E3641" s="29">
        <v>1001337</v>
      </c>
      <c r="F3641" s="20" t="s">
        <v>24</v>
      </c>
      <c r="G3641" s="20" t="s">
        <v>25</v>
      </c>
      <c r="H3641" s="29" t="s">
        <v>4160</v>
      </c>
      <c r="I3641" s="30">
        <v>1995</v>
      </c>
      <c r="J3641" s="29" t="s">
        <v>10262</v>
      </c>
      <c r="K3641" s="22" t="str">
        <f>VLOOKUP(E3641,'[1]Tirupati Member''s Detail'!$D$2:$L$1048576,8,0)</f>
        <v>No</v>
      </c>
      <c r="L3641" s="23">
        <f>VLOOKUP(E3641,'[1]Tirupati Member''s Detail'!$D$2:$L$1048576,4,0)</f>
        <v>22000</v>
      </c>
      <c r="M3641" s="23">
        <f t="shared" si="284"/>
        <v>22000</v>
      </c>
      <c r="N3641" s="23">
        <f>VLOOKUP(E3641,'[1]Tirupati Member''s Detail'!$D$2:$L$1048576,5,0)</f>
        <v>22000</v>
      </c>
      <c r="O3641" s="23" t="str">
        <f>VLOOKUP(E3641,'[1]Tirupati Member''s Detail'!$D$2:$L$1048576,7,0)</f>
        <v>I.R.M</v>
      </c>
      <c r="P3641" s="23">
        <f t="shared" si="286"/>
        <v>0</v>
      </c>
      <c r="Q3641" s="24" t="e">
        <f>+#REF!-I3641</f>
        <v>#REF!</v>
      </c>
      <c r="R3641" s="25">
        <f t="shared" si="287"/>
        <v>17600</v>
      </c>
      <c r="S3641" s="25" t="e">
        <f t="shared" si="288"/>
        <v>#REF!</v>
      </c>
      <c r="T3641" s="25">
        <f t="shared" si="285"/>
        <v>17600</v>
      </c>
      <c r="U3641" s="25"/>
      <c r="V3641" s="23"/>
      <c r="W3641" s="23"/>
      <c r="X3641" s="24" t="e">
        <f>+#REF!-I3641</f>
        <v>#REF!</v>
      </c>
      <c r="Y3641" s="23"/>
      <c r="Z3641" s="23"/>
      <c r="AA3641" s="23"/>
      <c r="AB3641" s="23"/>
      <c r="AC3641" s="23"/>
      <c r="AD3641" s="23"/>
      <c r="AE3641" s="26" t="str">
        <f>VLOOKUP(E3641,'[1]Tirupati Member''s Detail'!$D$2:$L$1048576,9,0)</f>
        <v>Letter not sent, last communication 01</v>
      </c>
    </row>
    <row r="3642" spans="1:31" x14ac:dyDescent="0.3">
      <c r="A3642" s="27">
        <v>3646</v>
      </c>
      <c r="B3642" s="28"/>
      <c r="C3642" s="29" t="s">
        <v>10263</v>
      </c>
      <c r="D3642" s="20" t="s">
        <v>22</v>
      </c>
      <c r="E3642" s="29">
        <v>1001338</v>
      </c>
      <c r="F3642" s="20" t="s">
        <v>24</v>
      </c>
      <c r="G3642" s="20" t="s">
        <v>25</v>
      </c>
      <c r="H3642" s="29" t="s">
        <v>4173</v>
      </c>
      <c r="I3642" s="30">
        <v>1995</v>
      </c>
      <c r="J3642" s="29" t="s">
        <v>10264</v>
      </c>
      <c r="K3642" s="22" t="str">
        <f>VLOOKUP(E3642,'[1]Tirupati Member''s Detail'!$D$2:$L$1048576,8,0)</f>
        <v>No</v>
      </c>
      <c r="L3642" s="23">
        <f>VLOOKUP(E3642,'[1]Tirupati Member''s Detail'!$D$2:$L$1048576,4,0)</f>
        <v>30400</v>
      </c>
      <c r="M3642" s="23">
        <f t="shared" si="284"/>
        <v>30400</v>
      </c>
      <c r="N3642" s="23">
        <f>VLOOKUP(E3642,'[1]Tirupati Member''s Detail'!$D$2:$L$1048576,5,0)</f>
        <v>30400</v>
      </c>
      <c r="O3642" s="23" t="str">
        <f>VLOOKUP(E3642,'[1]Tirupati Member''s Detail'!$D$2:$L$1048576,7,0)</f>
        <v>I.R.M</v>
      </c>
      <c r="P3642" s="23">
        <f t="shared" si="286"/>
        <v>0</v>
      </c>
      <c r="Q3642" s="24" t="e">
        <f>+#REF!-I3642</f>
        <v>#REF!</v>
      </c>
      <c r="R3642" s="25">
        <f t="shared" si="287"/>
        <v>24320</v>
      </c>
      <c r="S3642" s="25" t="e">
        <f t="shared" si="288"/>
        <v>#REF!</v>
      </c>
      <c r="T3642" s="25">
        <f t="shared" si="285"/>
        <v>24320</v>
      </c>
      <c r="U3642" s="25"/>
      <c r="V3642" s="23"/>
      <c r="W3642" s="23"/>
      <c r="X3642" s="24" t="e">
        <f>+#REF!-I3642</f>
        <v>#REF!</v>
      </c>
      <c r="Y3642" s="23"/>
      <c r="Z3642" s="23"/>
      <c r="AA3642" s="23"/>
      <c r="AB3642" s="23"/>
      <c r="AC3642" s="23"/>
      <c r="AD3642" s="23"/>
      <c r="AE3642" s="26" t="str">
        <f>VLOOKUP(E3642,'[1]Tirupati Member''s Detail'!$D$2:$L$1048576,9,0)</f>
        <v>last communication 96</v>
      </c>
    </row>
    <row r="3643" spans="1:31" x14ac:dyDescent="0.3">
      <c r="A3643" s="27">
        <v>3647</v>
      </c>
      <c r="B3643" s="28"/>
      <c r="C3643" s="29" t="s">
        <v>10265</v>
      </c>
      <c r="D3643" s="20" t="s">
        <v>22</v>
      </c>
      <c r="E3643" s="29">
        <v>1001339</v>
      </c>
      <c r="F3643" s="20" t="s">
        <v>24</v>
      </c>
      <c r="G3643" s="20" t="s">
        <v>25</v>
      </c>
      <c r="H3643" s="29" t="s">
        <v>4133</v>
      </c>
      <c r="I3643" s="30">
        <v>1995</v>
      </c>
      <c r="J3643" s="29" t="s">
        <v>10266</v>
      </c>
      <c r="K3643" s="22" t="str">
        <f>VLOOKUP(E3643,'[1]Tirupati Member''s Detail'!$D$2:$L$1048576,8,0)</f>
        <v>No</v>
      </c>
      <c r="L3643" s="23">
        <f>VLOOKUP(E3643,'[1]Tirupati Member''s Detail'!$D$2:$L$1048576,4,0)</f>
        <v>22000</v>
      </c>
      <c r="M3643" s="23">
        <f t="shared" si="284"/>
        <v>22000</v>
      </c>
      <c r="N3643" s="23">
        <f>VLOOKUP(E3643,'[1]Tirupati Member''s Detail'!$D$2:$L$1048576,5,0)</f>
        <v>22000</v>
      </c>
      <c r="O3643" s="23" t="str">
        <f>VLOOKUP(E3643,'[1]Tirupati Member''s Detail'!$D$2:$L$1048576,7,0)</f>
        <v>I.R.M</v>
      </c>
      <c r="P3643" s="23">
        <f t="shared" si="286"/>
        <v>0</v>
      </c>
      <c r="Q3643" s="24" t="e">
        <f>+#REF!-I3643</f>
        <v>#REF!</v>
      </c>
      <c r="R3643" s="25">
        <f t="shared" si="287"/>
        <v>17600</v>
      </c>
      <c r="S3643" s="25" t="e">
        <f t="shared" si="288"/>
        <v>#REF!</v>
      </c>
      <c r="T3643" s="25">
        <f t="shared" si="285"/>
        <v>17600</v>
      </c>
      <c r="U3643" s="25"/>
      <c r="V3643" s="23"/>
      <c r="W3643" s="23"/>
      <c r="X3643" s="24" t="e">
        <f>+#REF!-I3643</f>
        <v>#REF!</v>
      </c>
      <c r="Y3643" s="23"/>
      <c r="Z3643" s="23"/>
      <c r="AA3643" s="23"/>
      <c r="AB3643" s="23"/>
      <c r="AC3643" s="23"/>
      <c r="AD3643" s="23"/>
      <c r="AE3643" s="26" t="str">
        <f>VLOOKUP(E3643,'[1]Tirupati Member''s Detail'!$D$2:$L$1048576,9,0)</f>
        <v>last communication 95</v>
      </c>
    </row>
    <row r="3644" spans="1:31" x14ac:dyDescent="0.3">
      <c r="A3644" s="27">
        <v>3648</v>
      </c>
      <c r="B3644" s="28"/>
      <c r="C3644" s="29" t="s">
        <v>10267</v>
      </c>
      <c r="D3644" s="20" t="s">
        <v>22</v>
      </c>
      <c r="E3644" s="29">
        <v>1001344</v>
      </c>
      <c r="F3644" s="20" t="s">
        <v>24</v>
      </c>
      <c r="G3644" s="20" t="s">
        <v>25</v>
      </c>
      <c r="H3644" s="29" t="s">
        <v>4126</v>
      </c>
      <c r="I3644" s="30">
        <v>1995</v>
      </c>
      <c r="J3644" s="29" t="s">
        <v>10268</v>
      </c>
      <c r="K3644" s="22" t="str">
        <f>VLOOKUP(E3644,'[1]Tirupati Member''s Detail'!$D$2:$L$1048576,8,0)</f>
        <v>No</v>
      </c>
      <c r="L3644" s="23">
        <f>VLOOKUP(E3644,'[1]Tirupati Member''s Detail'!$D$2:$L$1048576,4,0)</f>
        <v>32000</v>
      </c>
      <c r="M3644" s="23">
        <f t="shared" si="284"/>
        <v>32000</v>
      </c>
      <c r="N3644" s="23">
        <f>VLOOKUP(E3644,'[1]Tirupati Member''s Detail'!$D$2:$L$1048576,5,0)</f>
        <v>32000</v>
      </c>
      <c r="O3644" s="23" t="str">
        <f>VLOOKUP(E3644,'[1]Tirupati Member''s Detail'!$D$2:$L$1048576,7,0)</f>
        <v>I.R.M</v>
      </c>
      <c r="P3644" s="23">
        <f t="shared" si="286"/>
        <v>0</v>
      </c>
      <c r="Q3644" s="24" t="e">
        <f>+#REF!-I3644</f>
        <v>#REF!</v>
      </c>
      <c r="R3644" s="25">
        <f t="shared" si="287"/>
        <v>25600</v>
      </c>
      <c r="S3644" s="25" t="e">
        <f t="shared" si="288"/>
        <v>#REF!</v>
      </c>
      <c r="T3644" s="25">
        <f t="shared" si="285"/>
        <v>25600</v>
      </c>
      <c r="U3644" s="25"/>
      <c r="V3644" s="23"/>
      <c r="W3644" s="23"/>
      <c r="X3644" s="24" t="e">
        <f>+#REF!-I3644</f>
        <v>#REF!</v>
      </c>
      <c r="Y3644" s="23"/>
      <c r="Z3644" s="23"/>
      <c r="AA3644" s="23"/>
      <c r="AB3644" s="23"/>
      <c r="AC3644" s="23"/>
      <c r="AD3644" s="23"/>
      <c r="AE3644" s="26" t="str">
        <f>VLOOKUP(E3644,'[1]Tirupati Member''s Detail'!$D$2:$L$1048576,9,0)</f>
        <v>last communication 95</v>
      </c>
    </row>
    <row r="3645" spans="1:31" x14ac:dyDescent="0.3">
      <c r="A3645" s="27">
        <v>3649</v>
      </c>
      <c r="B3645" s="28"/>
      <c r="C3645" s="29" t="s">
        <v>10269</v>
      </c>
      <c r="D3645" s="20" t="s">
        <v>22</v>
      </c>
      <c r="E3645" s="29">
        <v>1001345</v>
      </c>
      <c r="F3645" s="20" t="s">
        <v>24</v>
      </c>
      <c r="G3645" s="20" t="s">
        <v>25</v>
      </c>
      <c r="H3645" s="29" t="s">
        <v>4133</v>
      </c>
      <c r="I3645" s="30">
        <v>1995</v>
      </c>
      <c r="J3645" s="29" t="s">
        <v>10270</v>
      </c>
      <c r="K3645" s="22" t="str">
        <f>VLOOKUP(E3645,'[1]Tirupati Member''s Detail'!$D$2:$L$1048576,8,0)</f>
        <v>No</v>
      </c>
      <c r="L3645" s="23">
        <f>VLOOKUP(E3645,'[1]Tirupati Member''s Detail'!$D$2:$L$1048576,4,0)</f>
        <v>32000</v>
      </c>
      <c r="M3645" s="23">
        <f t="shared" si="284"/>
        <v>32000</v>
      </c>
      <c r="N3645" s="23">
        <f>VLOOKUP(E3645,'[1]Tirupati Member''s Detail'!$D$2:$L$1048576,5,0)</f>
        <v>32000</v>
      </c>
      <c r="O3645" s="23" t="str">
        <f>VLOOKUP(E3645,'[1]Tirupati Member''s Detail'!$D$2:$L$1048576,7,0)</f>
        <v>I.R.M</v>
      </c>
      <c r="P3645" s="23">
        <f t="shared" si="286"/>
        <v>0</v>
      </c>
      <c r="Q3645" s="24" t="e">
        <f>+#REF!-I3645</f>
        <v>#REF!</v>
      </c>
      <c r="R3645" s="25">
        <f t="shared" si="287"/>
        <v>25600</v>
      </c>
      <c r="S3645" s="25" t="e">
        <f t="shared" si="288"/>
        <v>#REF!</v>
      </c>
      <c r="T3645" s="25">
        <f t="shared" si="285"/>
        <v>25600</v>
      </c>
      <c r="U3645" s="25"/>
      <c r="V3645" s="23"/>
      <c r="W3645" s="23"/>
      <c r="X3645" s="24" t="e">
        <f>+#REF!-I3645</f>
        <v>#REF!</v>
      </c>
      <c r="Y3645" s="23"/>
      <c r="Z3645" s="23"/>
      <c r="AA3645" s="23"/>
      <c r="AB3645" s="23"/>
      <c r="AC3645" s="23"/>
      <c r="AD3645" s="23"/>
      <c r="AE3645" s="26" t="str">
        <f>VLOOKUP(E3645,'[1]Tirupati Member''s Detail'!$D$2:$L$1048576,9,0)</f>
        <v>no communication till date</v>
      </c>
    </row>
    <row r="3646" spans="1:31" x14ac:dyDescent="0.3">
      <c r="A3646" s="27">
        <v>3650</v>
      </c>
      <c r="B3646" s="28"/>
      <c r="C3646" s="29" t="s">
        <v>10271</v>
      </c>
      <c r="D3646" s="20" t="s">
        <v>22</v>
      </c>
      <c r="E3646" s="29">
        <v>1001349</v>
      </c>
      <c r="F3646" s="20" t="s">
        <v>24</v>
      </c>
      <c r="G3646" s="20" t="s">
        <v>25</v>
      </c>
      <c r="H3646" s="29" t="s">
        <v>4186</v>
      </c>
      <c r="I3646" s="30">
        <v>1995</v>
      </c>
      <c r="J3646" s="29" t="s">
        <v>10272</v>
      </c>
      <c r="K3646" s="22">
        <f>VLOOKUP(E3646,'[1]Tirupati Member''s Detail'!$D$2:$L$1048576,8,0)</f>
        <v>2009</v>
      </c>
      <c r="L3646" s="23">
        <f>VLOOKUP(E3646,'[1]Tirupati Member''s Detail'!$D$2:$L$1048576,4,0)</f>
        <v>32000</v>
      </c>
      <c r="M3646" s="23">
        <f t="shared" si="284"/>
        <v>32000</v>
      </c>
      <c r="N3646" s="23">
        <f>VLOOKUP(E3646,'[1]Tirupati Member''s Detail'!$D$2:$L$1048576,5,0)</f>
        <v>32000</v>
      </c>
      <c r="O3646" s="23" t="str">
        <f>VLOOKUP(E3646,'[1]Tirupati Member''s Detail'!$D$2:$L$1048576,7,0)</f>
        <v>R.M</v>
      </c>
      <c r="P3646" s="23">
        <f t="shared" si="286"/>
        <v>0</v>
      </c>
      <c r="Q3646" s="24" t="e">
        <f>+#REF!-I3646</f>
        <v>#REF!</v>
      </c>
      <c r="R3646" s="25">
        <f t="shared" si="287"/>
        <v>25600</v>
      </c>
      <c r="S3646" s="25" t="e">
        <f t="shared" si="288"/>
        <v>#REF!</v>
      </c>
      <c r="T3646" s="25">
        <f t="shared" si="285"/>
        <v>25600</v>
      </c>
      <c r="U3646" s="25"/>
      <c r="V3646" s="23"/>
      <c r="W3646" s="23"/>
      <c r="X3646" s="24" t="e">
        <f>+#REF!-I3646</f>
        <v>#REF!</v>
      </c>
      <c r="Y3646" s="23"/>
      <c r="Z3646" s="23"/>
      <c r="AA3646" s="23"/>
      <c r="AB3646" s="23"/>
      <c r="AC3646" s="23"/>
      <c r="AD3646" s="23"/>
      <c r="AE3646" s="26" t="str">
        <f>VLOOKUP(E3646,'[1]Tirupati Member''s Detail'!$D$2:$L$1048576,9,0)</f>
        <v>No reminder last communication 09</v>
      </c>
    </row>
    <row r="3647" spans="1:31" x14ac:dyDescent="0.3">
      <c r="A3647" s="27">
        <v>3651</v>
      </c>
      <c r="B3647" s="28"/>
      <c r="C3647" s="29" t="s">
        <v>10273</v>
      </c>
      <c r="D3647" s="20" t="s">
        <v>22</v>
      </c>
      <c r="E3647" s="29">
        <v>1001352</v>
      </c>
      <c r="F3647" s="20" t="s">
        <v>24</v>
      </c>
      <c r="G3647" s="20" t="s">
        <v>25</v>
      </c>
      <c r="H3647" s="29" t="s">
        <v>4126</v>
      </c>
      <c r="I3647" s="30">
        <v>1995</v>
      </c>
      <c r="J3647" s="29" t="s">
        <v>10274</v>
      </c>
      <c r="K3647" s="22" t="str">
        <f>VLOOKUP(E3647,'[1]Tirupati Member''s Detail'!$D$2:$L$1048576,8,0)</f>
        <v>No</v>
      </c>
      <c r="L3647" s="23">
        <f>VLOOKUP(E3647,'[1]Tirupati Member''s Detail'!$D$2:$L$1048576,4,0)</f>
        <v>22000</v>
      </c>
      <c r="M3647" s="23">
        <f t="shared" si="284"/>
        <v>22000</v>
      </c>
      <c r="N3647" s="23">
        <f>VLOOKUP(E3647,'[1]Tirupati Member''s Detail'!$D$2:$L$1048576,5,0)</f>
        <v>8800</v>
      </c>
      <c r="O3647" s="23" t="str">
        <f>VLOOKUP(E3647,'[1]Tirupati Member''s Detail'!$D$2:$L$1048576,7,0)</f>
        <v>Outstanding</v>
      </c>
      <c r="P3647" s="23">
        <f t="shared" si="286"/>
        <v>13200</v>
      </c>
      <c r="Q3647" s="24" t="e">
        <f>+#REF!-I3647</f>
        <v>#REF!</v>
      </c>
      <c r="R3647" s="25">
        <f t="shared" si="287"/>
        <v>7040</v>
      </c>
      <c r="S3647" s="25" t="e">
        <f t="shared" si="288"/>
        <v>#REF!</v>
      </c>
      <c r="T3647" s="25">
        <f t="shared" si="285"/>
        <v>7040</v>
      </c>
      <c r="U3647" s="25"/>
      <c r="V3647" s="23"/>
      <c r="W3647" s="23"/>
      <c r="X3647" s="24" t="e">
        <f>+#REF!-I3647</f>
        <v>#REF!</v>
      </c>
      <c r="Y3647" s="23"/>
      <c r="Z3647" s="23"/>
      <c r="AA3647" s="23"/>
      <c r="AB3647" s="23"/>
      <c r="AC3647" s="23"/>
      <c r="AD3647" s="23"/>
      <c r="AE3647" s="26" t="str">
        <f>VLOOKUP(E3647,'[1]Tirupati Member''s Detail'!$D$2:$L$1048576,9,0)</f>
        <v>last communication 97 (Outstanding rs 13200/-)</v>
      </c>
    </row>
    <row r="3648" spans="1:31" x14ac:dyDescent="0.3">
      <c r="A3648" s="27">
        <v>3652</v>
      </c>
      <c r="B3648" s="28"/>
      <c r="C3648" s="29" t="s">
        <v>10275</v>
      </c>
      <c r="D3648" s="20" t="s">
        <v>22</v>
      </c>
      <c r="E3648" s="29">
        <v>1001363</v>
      </c>
      <c r="F3648" s="20" t="s">
        <v>24</v>
      </c>
      <c r="G3648" s="20" t="s">
        <v>25</v>
      </c>
      <c r="H3648" s="29" t="s">
        <v>4635</v>
      </c>
      <c r="I3648" s="30">
        <v>1995</v>
      </c>
      <c r="J3648" s="29" t="s">
        <v>10276</v>
      </c>
      <c r="K3648" s="22" t="str">
        <f>VLOOKUP(E3648,'[1]Tirupati Member''s Detail'!$D$2:$L$1048576,8,0)</f>
        <v>No</v>
      </c>
      <c r="L3648" s="23">
        <f>VLOOKUP(E3648,'[1]Tirupati Member''s Detail'!$D$2:$L$1048576,4,0)</f>
        <v>32000</v>
      </c>
      <c r="M3648" s="23">
        <f t="shared" si="284"/>
        <v>32000</v>
      </c>
      <c r="N3648" s="23">
        <f>VLOOKUP(E3648,'[1]Tirupati Member''s Detail'!$D$2:$L$1048576,5,0)</f>
        <v>32000</v>
      </c>
      <c r="O3648" s="23" t="str">
        <f>VLOOKUP(E3648,'[1]Tirupati Member''s Detail'!$D$2:$L$1048576,7,0)</f>
        <v>I.R.M</v>
      </c>
      <c r="P3648" s="23">
        <f t="shared" si="286"/>
        <v>0</v>
      </c>
      <c r="Q3648" s="24" t="e">
        <f>+#REF!-I3648</f>
        <v>#REF!</v>
      </c>
      <c r="R3648" s="25">
        <f t="shared" si="287"/>
        <v>25600</v>
      </c>
      <c r="S3648" s="25" t="e">
        <f t="shared" si="288"/>
        <v>#REF!</v>
      </c>
      <c r="T3648" s="25">
        <f t="shared" si="285"/>
        <v>25600</v>
      </c>
      <c r="U3648" s="25"/>
      <c r="V3648" s="23"/>
      <c r="W3648" s="23"/>
      <c r="X3648" s="24" t="e">
        <f>+#REF!-I3648</f>
        <v>#REF!</v>
      </c>
      <c r="Y3648" s="23"/>
      <c r="Z3648" s="23"/>
      <c r="AA3648" s="23"/>
      <c r="AB3648" s="23"/>
      <c r="AC3648" s="23"/>
      <c r="AD3648" s="23"/>
      <c r="AE3648" s="26" t="str">
        <f>VLOOKUP(E3648,'[1]Tirupati Member''s Detail'!$D$2:$L$1048576,9,0)</f>
        <v>As POD last communication 07</v>
      </c>
    </row>
    <row r="3649" spans="1:31" x14ac:dyDescent="0.3">
      <c r="A3649" s="27">
        <v>3653</v>
      </c>
      <c r="B3649" s="28"/>
      <c r="C3649" s="29" t="s">
        <v>10277</v>
      </c>
      <c r="D3649" s="20" t="s">
        <v>22</v>
      </c>
      <c r="E3649" s="29">
        <v>1001364</v>
      </c>
      <c r="F3649" s="20" t="s">
        <v>24</v>
      </c>
      <c r="G3649" s="20" t="s">
        <v>25</v>
      </c>
      <c r="H3649" s="29" t="s">
        <v>4126</v>
      </c>
      <c r="I3649" s="30">
        <v>1995</v>
      </c>
      <c r="J3649" s="29" t="s">
        <v>10278</v>
      </c>
      <c r="K3649" s="22" t="str">
        <f>VLOOKUP(E3649,'[1]Tirupati Member''s Detail'!$D$2:$L$1048576,8,0)</f>
        <v>No</v>
      </c>
      <c r="L3649" s="23">
        <f>VLOOKUP(E3649,'[1]Tirupati Member''s Detail'!$D$2:$L$1048576,4,0)</f>
        <v>22000</v>
      </c>
      <c r="M3649" s="23">
        <f t="shared" si="284"/>
        <v>22000</v>
      </c>
      <c r="N3649" s="23">
        <f>VLOOKUP(E3649,'[1]Tirupati Member''s Detail'!$D$2:$L$1048576,5,0)</f>
        <v>12100</v>
      </c>
      <c r="O3649" s="23" t="str">
        <f>VLOOKUP(E3649,'[1]Tirupati Member''s Detail'!$D$2:$L$1048576,7,0)</f>
        <v>Outstanding</v>
      </c>
      <c r="P3649" s="23">
        <f t="shared" si="286"/>
        <v>9900</v>
      </c>
      <c r="Q3649" s="24" t="e">
        <f>+#REF!-I3649</f>
        <v>#REF!</v>
      </c>
      <c r="R3649" s="25">
        <f t="shared" si="287"/>
        <v>9680</v>
      </c>
      <c r="S3649" s="25" t="e">
        <f t="shared" si="288"/>
        <v>#REF!</v>
      </c>
      <c r="T3649" s="25">
        <f t="shared" si="285"/>
        <v>9680</v>
      </c>
      <c r="U3649" s="25"/>
      <c r="V3649" s="23"/>
      <c r="W3649" s="23"/>
      <c r="X3649" s="24" t="e">
        <f>+#REF!-I3649</f>
        <v>#REF!</v>
      </c>
      <c r="Y3649" s="23"/>
      <c r="Z3649" s="23"/>
      <c r="AA3649" s="23"/>
      <c r="AB3649" s="23"/>
      <c r="AC3649" s="23"/>
      <c r="AD3649" s="23"/>
      <c r="AE3649" s="26" t="str">
        <f>VLOOKUP(E3649,'[1]Tirupati Member''s Detail'!$D$2:$L$1048576,9,0)</f>
        <v>only application form in file ,outstanding Rs 9900/-, no communication till date</v>
      </c>
    </row>
    <row r="3650" spans="1:31" x14ac:dyDescent="0.3">
      <c r="A3650" s="27">
        <v>3654</v>
      </c>
      <c r="B3650" s="28"/>
      <c r="C3650" s="29" t="s">
        <v>10279</v>
      </c>
      <c r="D3650" s="20" t="s">
        <v>22</v>
      </c>
      <c r="E3650" s="29">
        <v>1001367</v>
      </c>
      <c r="F3650" s="20" t="s">
        <v>24</v>
      </c>
      <c r="G3650" s="20" t="s">
        <v>25</v>
      </c>
      <c r="H3650" s="29" t="s">
        <v>4260</v>
      </c>
      <c r="I3650" s="30">
        <v>1995</v>
      </c>
      <c r="J3650" s="29" t="s">
        <v>10280</v>
      </c>
      <c r="K3650" s="22">
        <f>VLOOKUP(E3650,'[1]Tirupati Member''s Detail'!$D$2:$L$1048576,8,0)</f>
        <v>2008</v>
      </c>
      <c r="L3650" s="23">
        <f>VLOOKUP(E3650,'[1]Tirupati Member''s Detail'!$D$2:$L$1048576,4,0)</f>
        <v>32000</v>
      </c>
      <c r="M3650" s="23">
        <f t="shared" si="284"/>
        <v>32000</v>
      </c>
      <c r="N3650" s="23">
        <f>VLOOKUP(E3650,'[1]Tirupati Member''s Detail'!$D$2:$L$1048576,5,0)</f>
        <v>32000</v>
      </c>
      <c r="O3650" s="23" t="str">
        <f>VLOOKUP(E3650,'[1]Tirupati Member''s Detail'!$D$2:$L$1048576,7,0)</f>
        <v>R.M</v>
      </c>
      <c r="P3650" s="23">
        <f t="shared" si="286"/>
        <v>0</v>
      </c>
      <c r="Q3650" s="24" t="e">
        <f>+#REF!-I3650</f>
        <v>#REF!</v>
      </c>
      <c r="R3650" s="25">
        <f t="shared" si="287"/>
        <v>25600</v>
      </c>
      <c r="S3650" s="25" t="e">
        <f t="shared" si="288"/>
        <v>#REF!</v>
      </c>
      <c r="T3650" s="25">
        <f t="shared" si="285"/>
        <v>25600</v>
      </c>
      <c r="U3650" s="25"/>
      <c r="V3650" s="23"/>
      <c r="W3650" s="23"/>
      <c r="X3650" s="24" t="e">
        <f>+#REF!-I3650</f>
        <v>#REF!</v>
      </c>
      <c r="Y3650" s="23"/>
      <c r="Z3650" s="23"/>
      <c r="AA3650" s="23"/>
      <c r="AB3650" s="23"/>
      <c r="AC3650" s="23"/>
      <c r="AD3650" s="23"/>
      <c r="AE3650" s="26" t="str">
        <f>VLOOKUP(E3650,'[1]Tirupati Member''s Detail'!$D$2:$L$1048576,9,0)</f>
        <v>no reminder send last communication 09</v>
      </c>
    </row>
    <row r="3651" spans="1:31" x14ac:dyDescent="0.3">
      <c r="A3651" s="27">
        <v>3655</v>
      </c>
      <c r="B3651" s="28"/>
      <c r="C3651" s="29" t="s">
        <v>10281</v>
      </c>
      <c r="D3651" s="20" t="s">
        <v>22</v>
      </c>
      <c r="E3651" s="29">
        <v>1001368</v>
      </c>
      <c r="F3651" s="20" t="s">
        <v>24</v>
      </c>
      <c r="G3651" s="20" t="s">
        <v>25</v>
      </c>
      <c r="H3651" s="29" t="s">
        <v>4126</v>
      </c>
      <c r="I3651" s="30">
        <v>1995</v>
      </c>
      <c r="J3651" s="29" t="s">
        <v>10282</v>
      </c>
      <c r="K3651" s="22" t="str">
        <f>VLOOKUP(E3651,'[1]Tirupati Member''s Detail'!$D$2:$L$1048576,8,0)</f>
        <v>No</v>
      </c>
      <c r="L3651" s="23">
        <f>VLOOKUP(E3651,'[1]Tirupati Member''s Detail'!$D$2:$L$1048576,4,0)</f>
        <v>22000</v>
      </c>
      <c r="M3651" s="23">
        <f t="shared" ref="M3651:M3714" si="289">+L3651</f>
        <v>22000</v>
      </c>
      <c r="N3651" s="23">
        <f>VLOOKUP(E3651,'[1]Tirupati Member''s Detail'!$D$2:$L$1048576,5,0)</f>
        <v>22000</v>
      </c>
      <c r="O3651" s="23" t="str">
        <f>VLOOKUP(E3651,'[1]Tirupati Member''s Detail'!$D$2:$L$1048576,7,0)</f>
        <v>I.R.M</v>
      </c>
      <c r="P3651" s="23">
        <f t="shared" si="286"/>
        <v>0</v>
      </c>
      <c r="Q3651" s="24" t="e">
        <f>+#REF!-I3651</f>
        <v>#REF!</v>
      </c>
      <c r="R3651" s="25">
        <f t="shared" si="287"/>
        <v>17600</v>
      </c>
      <c r="S3651" s="25" t="e">
        <f t="shared" si="288"/>
        <v>#REF!</v>
      </c>
      <c r="T3651" s="25">
        <f t="shared" ref="T3651:T3714" si="290">IF(O3651="regular",0,(N3651-(N3651*20%)))</f>
        <v>17600</v>
      </c>
      <c r="U3651" s="25"/>
      <c r="V3651" s="23"/>
      <c r="W3651" s="23"/>
      <c r="X3651" s="24" t="e">
        <f>+#REF!-I3651</f>
        <v>#REF!</v>
      </c>
      <c r="Y3651" s="23"/>
      <c r="Z3651" s="23"/>
      <c r="AA3651" s="23"/>
      <c r="AB3651" s="23"/>
      <c r="AC3651" s="23"/>
      <c r="AD3651" s="23"/>
      <c r="AE3651" s="26" t="str">
        <f>VLOOKUP(E3651,'[1]Tirupati Member''s Detail'!$D$2:$L$1048576,9,0)</f>
        <v>last communication 00</v>
      </c>
    </row>
    <row r="3652" spans="1:31" x14ac:dyDescent="0.3">
      <c r="A3652" s="27">
        <v>3656</v>
      </c>
      <c r="B3652" s="28"/>
      <c r="C3652" s="29" t="s">
        <v>10283</v>
      </c>
      <c r="D3652" s="20" t="s">
        <v>22</v>
      </c>
      <c r="E3652" s="29">
        <v>1001370</v>
      </c>
      <c r="F3652" s="20" t="s">
        <v>24</v>
      </c>
      <c r="G3652" s="20" t="s">
        <v>25</v>
      </c>
      <c r="H3652" s="29" t="s">
        <v>4126</v>
      </c>
      <c r="I3652" s="30">
        <v>1995</v>
      </c>
      <c r="J3652" s="29" t="s">
        <v>10284</v>
      </c>
      <c r="K3652" s="22">
        <f>VLOOKUP(E3652,'[1]Tirupati Member''s Detail'!$D$2:$L$1048576,8,0)</f>
        <v>2011</v>
      </c>
      <c r="L3652" s="23">
        <f>VLOOKUP(E3652,'[1]Tirupati Member''s Detail'!$D$2:$L$1048576,4,0)</f>
        <v>32000</v>
      </c>
      <c r="M3652" s="23">
        <f t="shared" si="289"/>
        <v>32000</v>
      </c>
      <c r="N3652" s="23">
        <f>VLOOKUP(E3652,'[1]Tirupati Member''s Detail'!$D$2:$L$1048576,5,0)</f>
        <v>32000</v>
      </c>
      <c r="O3652" s="23" t="str">
        <f>VLOOKUP(E3652,'[1]Tirupati Member''s Detail'!$D$2:$L$1048576,7,0)</f>
        <v>R.M</v>
      </c>
      <c r="P3652" s="23">
        <f t="shared" ref="P3652:P3715" si="291">+M3652-N3652</f>
        <v>0</v>
      </c>
      <c r="Q3652" s="24" t="e">
        <f>+#REF!-I3652</f>
        <v>#REF!</v>
      </c>
      <c r="R3652" s="25">
        <f t="shared" si="287"/>
        <v>25600</v>
      </c>
      <c r="S3652" s="25" t="e">
        <f t="shared" si="288"/>
        <v>#REF!</v>
      </c>
      <c r="T3652" s="25">
        <f t="shared" si="290"/>
        <v>25600</v>
      </c>
      <c r="U3652" s="25"/>
      <c r="V3652" s="23"/>
      <c r="W3652" s="23"/>
      <c r="X3652" s="24" t="e">
        <f>+#REF!-I3652</f>
        <v>#REF!</v>
      </c>
      <c r="Y3652" s="23"/>
      <c r="Z3652" s="23"/>
      <c r="AA3652" s="23"/>
      <c r="AB3652" s="23"/>
      <c r="AC3652" s="23"/>
      <c r="AD3652" s="23"/>
      <c r="AE3652" s="26" t="str">
        <f>VLOOKUP(E3652,'[1]Tirupati Member''s Detail'!$D$2:$L$1048576,9,0)</f>
        <v>last communication 12</v>
      </c>
    </row>
    <row r="3653" spans="1:31" x14ac:dyDescent="0.3">
      <c r="A3653" s="27">
        <v>3657</v>
      </c>
      <c r="B3653" s="28"/>
      <c r="C3653" s="29" t="s">
        <v>10285</v>
      </c>
      <c r="D3653" s="20" t="s">
        <v>22</v>
      </c>
      <c r="E3653" s="29">
        <v>1001372</v>
      </c>
      <c r="F3653" s="20" t="s">
        <v>24</v>
      </c>
      <c r="G3653" s="20" t="s">
        <v>25</v>
      </c>
      <c r="H3653" s="29" t="s">
        <v>10191</v>
      </c>
      <c r="I3653" s="30">
        <v>1995</v>
      </c>
      <c r="J3653" s="29" t="s">
        <v>10286</v>
      </c>
      <c r="K3653" s="22" t="str">
        <f>VLOOKUP(E3653,'[1]Tirupati Member''s Detail'!$D$2:$L$1048576,8,0)</f>
        <v>No</v>
      </c>
      <c r="L3653" s="23">
        <f>VLOOKUP(E3653,'[1]Tirupati Member''s Detail'!$D$2:$L$1048576,4,0)</f>
        <v>27000</v>
      </c>
      <c r="M3653" s="23">
        <f t="shared" si="289"/>
        <v>27000</v>
      </c>
      <c r="N3653" s="23">
        <f>VLOOKUP(E3653,'[1]Tirupati Member''s Detail'!$D$2:$L$1048576,5,0)</f>
        <v>18900</v>
      </c>
      <c r="O3653" s="23" t="str">
        <f>VLOOKUP(E3653,'[1]Tirupati Member''s Detail'!$D$2:$L$1048576,7,0)</f>
        <v>Outstanding</v>
      </c>
      <c r="P3653" s="23">
        <f t="shared" si="291"/>
        <v>8100</v>
      </c>
      <c r="Q3653" s="24" t="e">
        <f>+#REF!-I3653</f>
        <v>#REF!</v>
      </c>
      <c r="R3653" s="25">
        <f t="shared" si="287"/>
        <v>15120</v>
      </c>
      <c r="S3653" s="25" t="e">
        <f t="shared" si="288"/>
        <v>#REF!</v>
      </c>
      <c r="T3653" s="25">
        <f t="shared" si="290"/>
        <v>15120</v>
      </c>
      <c r="U3653" s="25"/>
      <c r="V3653" s="23"/>
      <c r="W3653" s="23"/>
      <c r="X3653" s="24" t="e">
        <f>+#REF!-I3653</f>
        <v>#REF!</v>
      </c>
      <c r="Y3653" s="23"/>
      <c r="Z3653" s="23"/>
      <c r="AA3653" s="23"/>
      <c r="AB3653" s="23"/>
      <c r="AC3653" s="23"/>
      <c r="AD3653" s="23"/>
      <c r="AE3653" s="26" t="str">
        <f>VLOOKUP(E3653,'[1]Tirupati Member''s Detail'!$D$2:$L$1048576,9,0)</f>
        <v>As Pod last communication 07 (Outstanding Rs 27000/-)</v>
      </c>
    </row>
    <row r="3654" spans="1:31" x14ac:dyDescent="0.3">
      <c r="A3654" s="27">
        <v>3658</v>
      </c>
      <c r="B3654" s="28"/>
      <c r="C3654" s="29" t="s">
        <v>10287</v>
      </c>
      <c r="D3654" s="20" t="s">
        <v>22</v>
      </c>
      <c r="E3654" s="29">
        <v>1001377</v>
      </c>
      <c r="F3654" s="20" t="s">
        <v>24</v>
      </c>
      <c r="G3654" s="20" t="s">
        <v>25</v>
      </c>
      <c r="H3654" s="29" t="s">
        <v>4160</v>
      </c>
      <c r="I3654" s="30">
        <v>1995</v>
      </c>
      <c r="J3654" s="29" t="s">
        <v>10288</v>
      </c>
      <c r="K3654" s="41" t="str">
        <f>VLOOKUP(E3654,'[1]Tirupati Member''s Detail'!$D$2:$L$1048576,8,0)</f>
        <v>No</v>
      </c>
      <c r="L3654" s="23">
        <f>VLOOKUP(E3654,'[1]Tirupati Member''s Detail'!$D$2:$L$1048576,4,0)</f>
        <v>27000</v>
      </c>
      <c r="M3654" s="23">
        <f t="shared" si="289"/>
        <v>27000</v>
      </c>
      <c r="N3654" s="23">
        <f>VLOOKUP(E3654,'[1]Tirupati Member''s Detail'!$D$2:$L$1048576,5,0)</f>
        <v>27000</v>
      </c>
      <c r="O3654" s="23" t="str">
        <f>VLOOKUP(E3654,'[1]Tirupati Member''s Detail'!$D$2:$L$1048576,7,0)</f>
        <v>I.R.M</v>
      </c>
      <c r="P3654" s="23">
        <f t="shared" si="291"/>
        <v>0</v>
      </c>
      <c r="Q3654" s="24" t="e">
        <f>+#REF!-I3654</f>
        <v>#REF!</v>
      </c>
      <c r="R3654" s="25">
        <f t="shared" si="287"/>
        <v>21600</v>
      </c>
      <c r="S3654" s="25" t="e">
        <f t="shared" si="288"/>
        <v>#REF!</v>
      </c>
      <c r="T3654" s="25">
        <f t="shared" si="290"/>
        <v>21600</v>
      </c>
      <c r="U3654" s="25"/>
      <c r="V3654" s="23"/>
      <c r="W3654" s="23"/>
      <c r="X3654" s="24" t="e">
        <f>+#REF!-I3654</f>
        <v>#REF!</v>
      </c>
      <c r="Y3654" s="23"/>
      <c r="Z3654" s="23"/>
      <c r="AA3654" s="23"/>
      <c r="AB3654" s="23"/>
      <c r="AC3654" s="23"/>
      <c r="AD3654" s="23"/>
      <c r="AE3654" s="26" t="str">
        <f>VLOOKUP(E3654,'[1]Tirupati Member''s Detail'!$D$2:$L$1048576,9,0)</f>
        <v>last communication 2002.</v>
      </c>
    </row>
    <row r="3655" spans="1:31" x14ac:dyDescent="0.3">
      <c r="A3655" s="27">
        <v>3659</v>
      </c>
      <c r="B3655" s="28"/>
      <c r="C3655" s="29" t="s">
        <v>10289</v>
      </c>
      <c r="D3655" s="20" t="s">
        <v>22</v>
      </c>
      <c r="E3655" s="29">
        <v>1001380</v>
      </c>
      <c r="F3655" s="20" t="s">
        <v>24</v>
      </c>
      <c r="G3655" s="20" t="s">
        <v>25</v>
      </c>
      <c r="H3655" s="29" t="s">
        <v>3582</v>
      </c>
      <c r="I3655" s="30">
        <v>1995</v>
      </c>
      <c r="J3655" s="29" t="s">
        <v>10290</v>
      </c>
      <c r="K3655" s="22" t="str">
        <f>VLOOKUP(E3655,'[1]Tirupati Member''s Detail'!$D$2:$L$1048576,8,0)</f>
        <v>No</v>
      </c>
      <c r="L3655" s="23">
        <f>VLOOKUP(E3655,'[1]Tirupati Member''s Detail'!$D$2:$L$1048576,4,0)</f>
        <v>22000</v>
      </c>
      <c r="M3655" s="23">
        <f t="shared" si="289"/>
        <v>22000</v>
      </c>
      <c r="N3655" s="23">
        <f>VLOOKUP(E3655,'[1]Tirupati Member''s Detail'!$D$2:$L$1048576,5,0)</f>
        <v>22000</v>
      </c>
      <c r="O3655" s="23" t="str">
        <f>VLOOKUP(E3655,'[1]Tirupati Member''s Detail'!$D$2:$L$1048576,7,0)</f>
        <v>I.R.M</v>
      </c>
      <c r="P3655" s="23">
        <f t="shared" si="291"/>
        <v>0</v>
      </c>
      <c r="Q3655" s="24" t="e">
        <f>+#REF!-I3655</f>
        <v>#REF!</v>
      </c>
      <c r="R3655" s="25">
        <f t="shared" si="287"/>
        <v>17600</v>
      </c>
      <c r="S3655" s="25" t="e">
        <f t="shared" si="288"/>
        <v>#REF!</v>
      </c>
      <c r="T3655" s="25">
        <f t="shared" si="290"/>
        <v>17600</v>
      </c>
      <c r="U3655" s="25"/>
      <c r="V3655" s="23"/>
      <c r="W3655" s="23"/>
      <c r="X3655" s="24" t="e">
        <f>+#REF!-I3655</f>
        <v>#REF!</v>
      </c>
      <c r="Y3655" s="23"/>
      <c r="Z3655" s="23"/>
      <c r="AA3655" s="23"/>
      <c r="AB3655" s="23"/>
      <c r="AC3655" s="23"/>
      <c r="AD3655" s="23"/>
      <c r="AE3655" s="26" t="str">
        <f>VLOOKUP(E3655,'[1]Tirupati Member''s Detail'!$D$2:$L$1048576,9,0)</f>
        <v>Letter not sent,only application from in file , no communication till date</v>
      </c>
    </row>
    <row r="3656" spans="1:31" x14ac:dyDescent="0.3">
      <c r="A3656" s="27">
        <v>3660</v>
      </c>
      <c r="B3656" s="28"/>
      <c r="C3656" s="29" t="s">
        <v>10291</v>
      </c>
      <c r="D3656" s="20" t="s">
        <v>22</v>
      </c>
      <c r="E3656" s="29">
        <v>1001382</v>
      </c>
      <c r="F3656" s="20" t="s">
        <v>24</v>
      </c>
      <c r="G3656" s="20" t="s">
        <v>25</v>
      </c>
      <c r="H3656" s="29" t="s">
        <v>3582</v>
      </c>
      <c r="I3656" s="30">
        <v>1995</v>
      </c>
      <c r="J3656" s="29" t="s">
        <v>10292</v>
      </c>
      <c r="K3656" s="22" t="str">
        <f>VLOOKUP(E3656,'[1]Tirupati Member''s Detail'!$D$2:$L$1048576,8,0)</f>
        <v>No</v>
      </c>
      <c r="L3656" s="23">
        <f>VLOOKUP(E3656,'[1]Tirupati Member''s Detail'!$D$2:$L$1048576,4,0)</f>
        <v>22000</v>
      </c>
      <c r="M3656" s="23">
        <f t="shared" si="289"/>
        <v>22000</v>
      </c>
      <c r="N3656" s="23">
        <f>VLOOKUP(E3656,'[1]Tirupati Member''s Detail'!$D$2:$L$1048576,5,0)</f>
        <v>6600</v>
      </c>
      <c r="O3656" s="23" t="str">
        <f>VLOOKUP(E3656,'[1]Tirupati Member''s Detail'!$D$2:$L$1048576,7,0)</f>
        <v>Outstanding</v>
      </c>
      <c r="P3656" s="23">
        <f t="shared" si="291"/>
        <v>15400</v>
      </c>
      <c r="Q3656" s="24" t="e">
        <f>+#REF!-I3656</f>
        <v>#REF!</v>
      </c>
      <c r="R3656" s="25">
        <f t="shared" si="287"/>
        <v>5280</v>
      </c>
      <c r="S3656" s="25" t="e">
        <f t="shared" si="288"/>
        <v>#REF!</v>
      </c>
      <c r="T3656" s="25">
        <f t="shared" si="290"/>
        <v>5280</v>
      </c>
      <c r="U3656" s="25"/>
      <c r="V3656" s="23"/>
      <c r="W3656" s="23"/>
      <c r="X3656" s="24" t="e">
        <f>+#REF!-I3656</f>
        <v>#REF!</v>
      </c>
      <c r="Y3656" s="23"/>
      <c r="Z3656" s="23"/>
      <c r="AA3656" s="23"/>
      <c r="AB3656" s="23"/>
      <c r="AC3656" s="23"/>
      <c r="AD3656" s="23"/>
      <c r="AE3656" s="26" t="str">
        <f>VLOOKUP(E3656,'[1]Tirupati Member''s Detail'!$D$2:$L$1048576,9,0)</f>
        <v>last communication 97 (Outstanding rs 15400/-)</v>
      </c>
    </row>
    <row r="3657" spans="1:31" x14ac:dyDescent="0.3">
      <c r="A3657" s="27">
        <v>3661</v>
      </c>
      <c r="B3657" s="28"/>
      <c r="C3657" s="29" t="s">
        <v>10293</v>
      </c>
      <c r="D3657" s="20" t="s">
        <v>22</v>
      </c>
      <c r="E3657" s="29">
        <v>1001383</v>
      </c>
      <c r="F3657" s="20" t="s">
        <v>24</v>
      </c>
      <c r="G3657" s="20" t="s">
        <v>25</v>
      </c>
      <c r="H3657" s="29" t="s">
        <v>4072</v>
      </c>
      <c r="I3657" s="30">
        <v>1995</v>
      </c>
      <c r="J3657" s="29" t="s">
        <v>10294</v>
      </c>
      <c r="K3657" s="22">
        <f>VLOOKUP(E3657,'[1]Tirupati Member''s Detail'!$D$2:$L$1048576,8,0)</f>
        <v>2009</v>
      </c>
      <c r="L3657" s="23">
        <f>VLOOKUP(E3657,'[1]Tirupati Member''s Detail'!$D$2:$L$1048576,4,0)</f>
        <v>27000</v>
      </c>
      <c r="M3657" s="23">
        <f t="shared" si="289"/>
        <v>27000</v>
      </c>
      <c r="N3657" s="23">
        <f>VLOOKUP(E3657,'[1]Tirupati Member''s Detail'!$D$2:$L$1048576,5,0)</f>
        <v>27000</v>
      </c>
      <c r="O3657" s="23" t="str">
        <f>VLOOKUP(E3657,'[1]Tirupati Member''s Detail'!$D$2:$L$1048576,7,0)</f>
        <v>R.M</v>
      </c>
      <c r="P3657" s="23">
        <f t="shared" si="291"/>
        <v>0</v>
      </c>
      <c r="Q3657" s="24" t="e">
        <f>+#REF!-I3657</f>
        <v>#REF!</v>
      </c>
      <c r="R3657" s="25">
        <f t="shared" si="287"/>
        <v>21600</v>
      </c>
      <c r="S3657" s="25" t="e">
        <f t="shared" si="288"/>
        <v>#REF!</v>
      </c>
      <c r="T3657" s="25">
        <f t="shared" si="290"/>
        <v>21600</v>
      </c>
      <c r="U3657" s="25"/>
      <c r="V3657" s="23"/>
      <c r="W3657" s="23"/>
      <c r="X3657" s="24" t="e">
        <f>+#REF!-I3657</f>
        <v>#REF!</v>
      </c>
      <c r="Y3657" s="23"/>
      <c r="Z3657" s="23"/>
      <c r="AA3657" s="23"/>
      <c r="AB3657" s="23"/>
      <c r="AC3657" s="23"/>
      <c r="AD3657" s="23"/>
      <c r="AE3657" s="26" t="str">
        <f>VLOOKUP(E3657,'[1]Tirupati Member''s Detail'!$D$2:$L$1048576,9,0)</f>
        <v>last communication 09</v>
      </c>
    </row>
    <row r="3658" spans="1:31" x14ac:dyDescent="0.3">
      <c r="A3658" s="27">
        <v>3662</v>
      </c>
      <c r="B3658" s="28"/>
      <c r="C3658" s="29" t="s">
        <v>10295</v>
      </c>
      <c r="D3658" s="20" t="s">
        <v>22</v>
      </c>
      <c r="E3658" s="29">
        <v>1001384</v>
      </c>
      <c r="F3658" s="20" t="s">
        <v>24</v>
      </c>
      <c r="G3658" s="20" t="s">
        <v>25</v>
      </c>
      <c r="H3658" s="29" t="s">
        <v>4260</v>
      </c>
      <c r="I3658" s="30">
        <v>1995</v>
      </c>
      <c r="J3658" s="29" t="s">
        <v>10296</v>
      </c>
      <c r="K3658" s="22" t="str">
        <f>VLOOKUP(E3658,'[1]Tirupati Member''s Detail'!$D$2:$L$1048576,8,0)</f>
        <v>No</v>
      </c>
      <c r="L3658" s="23">
        <f>VLOOKUP(E3658,'[1]Tirupati Member''s Detail'!$D$2:$L$1048576,4,0)</f>
        <v>32000</v>
      </c>
      <c r="M3658" s="23">
        <f t="shared" si="289"/>
        <v>32000</v>
      </c>
      <c r="N3658" s="23">
        <f>VLOOKUP(E3658,'[1]Tirupati Member''s Detail'!$D$2:$L$1048576,5,0)</f>
        <v>32000</v>
      </c>
      <c r="O3658" s="23" t="str">
        <f>VLOOKUP(E3658,'[1]Tirupati Member''s Detail'!$D$2:$L$1048576,7,0)</f>
        <v>I.R.M</v>
      </c>
      <c r="P3658" s="23">
        <f t="shared" si="291"/>
        <v>0</v>
      </c>
      <c r="Q3658" s="24" t="e">
        <f>+#REF!-I3658</f>
        <v>#REF!</v>
      </c>
      <c r="R3658" s="25">
        <f t="shared" si="287"/>
        <v>25600</v>
      </c>
      <c r="S3658" s="25" t="e">
        <f t="shared" si="288"/>
        <v>#REF!</v>
      </c>
      <c r="T3658" s="25">
        <f t="shared" si="290"/>
        <v>25600</v>
      </c>
      <c r="U3658" s="25"/>
      <c r="V3658" s="23"/>
      <c r="W3658" s="23"/>
      <c r="X3658" s="24" t="e">
        <f>+#REF!-I3658</f>
        <v>#REF!</v>
      </c>
      <c r="Y3658" s="23"/>
      <c r="Z3658" s="23"/>
      <c r="AA3658" s="23"/>
      <c r="AB3658" s="23"/>
      <c r="AC3658" s="23"/>
      <c r="AD3658" s="23"/>
      <c r="AE3658" s="26" t="str">
        <f>VLOOKUP(E3658,'[1]Tirupati Member''s Detail'!$D$2:$L$1048576,9,0)</f>
        <v>As POD last communication 07</v>
      </c>
    </row>
    <row r="3659" spans="1:31" x14ac:dyDescent="0.3">
      <c r="A3659" s="27">
        <v>3663</v>
      </c>
      <c r="B3659" s="28"/>
      <c r="C3659" s="29" t="s">
        <v>10297</v>
      </c>
      <c r="D3659" s="20" t="s">
        <v>22</v>
      </c>
      <c r="E3659" s="29">
        <v>1001385</v>
      </c>
      <c r="F3659" s="20" t="s">
        <v>24</v>
      </c>
      <c r="G3659" s="20" t="s">
        <v>25</v>
      </c>
      <c r="H3659" s="29" t="s">
        <v>4133</v>
      </c>
      <c r="I3659" s="30">
        <v>1995</v>
      </c>
      <c r="J3659" s="29" t="s">
        <v>10298</v>
      </c>
      <c r="K3659" s="22" t="str">
        <f>VLOOKUP(E3659,'[1]Tirupati Member''s Detail'!$D$2:$L$1048576,8,0)</f>
        <v>No</v>
      </c>
      <c r="L3659" s="23">
        <f>VLOOKUP(E3659,'[1]Tirupati Member''s Detail'!$D$2:$L$1048576,4,0)</f>
        <v>32000</v>
      </c>
      <c r="M3659" s="23">
        <f t="shared" si="289"/>
        <v>32000</v>
      </c>
      <c r="N3659" s="23">
        <f>VLOOKUP(E3659,'[1]Tirupati Member''s Detail'!$D$2:$L$1048576,5,0)</f>
        <v>32000</v>
      </c>
      <c r="O3659" s="23" t="str">
        <f>VLOOKUP(E3659,'[1]Tirupati Member''s Detail'!$D$2:$L$1048576,7,0)</f>
        <v>I.R.M</v>
      </c>
      <c r="P3659" s="23">
        <f t="shared" si="291"/>
        <v>0</v>
      </c>
      <c r="Q3659" s="24" t="e">
        <f>+#REF!-I3659</f>
        <v>#REF!</v>
      </c>
      <c r="R3659" s="25">
        <f t="shared" si="287"/>
        <v>25600</v>
      </c>
      <c r="S3659" s="25" t="e">
        <f t="shared" si="288"/>
        <v>#REF!</v>
      </c>
      <c r="T3659" s="25">
        <f t="shared" si="290"/>
        <v>25600</v>
      </c>
      <c r="U3659" s="25"/>
      <c r="V3659" s="23"/>
      <c r="W3659" s="23"/>
      <c r="X3659" s="24" t="e">
        <f>+#REF!-I3659</f>
        <v>#REF!</v>
      </c>
      <c r="Y3659" s="23"/>
      <c r="Z3659" s="23"/>
      <c r="AA3659" s="23"/>
      <c r="AB3659" s="23"/>
      <c r="AC3659" s="23"/>
      <c r="AD3659" s="23"/>
      <c r="AE3659" s="26" t="str">
        <f>VLOOKUP(E3659,'[1]Tirupati Member''s Detail'!$D$2:$L$1048576,9,0)</f>
        <v>As POD last communication 07</v>
      </c>
    </row>
    <row r="3660" spans="1:31" x14ac:dyDescent="0.3">
      <c r="A3660" s="27">
        <v>3664</v>
      </c>
      <c r="B3660" s="28"/>
      <c r="C3660" s="29" t="s">
        <v>10299</v>
      </c>
      <c r="D3660" s="20" t="s">
        <v>22</v>
      </c>
      <c r="E3660" s="29">
        <v>1001386</v>
      </c>
      <c r="F3660" s="20" t="s">
        <v>24</v>
      </c>
      <c r="G3660" s="20" t="s">
        <v>25</v>
      </c>
      <c r="H3660" s="29" t="s">
        <v>4576</v>
      </c>
      <c r="I3660" s="30">
        <v>1995</v>
      </c>
      <c r="J3660" s="29" t="s">
        <v>10300</v>
      </c>
      <c r="K3660" s="22">
        <f>VLOOKUP(E3660,'[1]Tirupati Member''s Detail'!$D$2:$L$1048576,8,0)</f>
        <v>2008</v>
      </c>
      <c r="L3660" s="23">
        <f>VLOOKUP(E3660,'[1]Tirupati Member''s Detail'!$D$2:$L$1048576,4,0)</f>
        <v>32000</v>
      </c>
      <c r="M3660" s="23">
        <f t="shared" si="289"/>
        <v>32000</v>
      </c>
      <c r="N3660" s="23">
        <f>VLOOKUP(E3660,'[1]Tirupati Member''s Detail'!$D$2:$L$1048576,5,0)</f>
        <v>32000</v>
      </c>
      <c r="O3660" s="23" t="str">
        <f>VLOOKUP(E3660,'[1]Tirupati Member''s Detail'!$D$2:$L$1048576,7,0)</f>
        <v>R.M</v>
      </c>
      <c r="P3660" s="23">
        <f t="shared" si="291"/>
        <v>0</v>
      </c>
      <c r="Q3660" s="24" t="e">
        <f>+#REF!-I3660</f>
        <v>#REF!</v>
      </c>
      <c r="R3660" s="25">
        <f t="shared" si="287"/>
        <v>25600</v>
      </c>
      <c r="S3660" s="25" t="e">
        <f t="shared" si="288"/>
        <v>#REF!</v>
      </c>
      <c r="T3660" s="25">
        <f t="shared" si="290"/>
        <v>25600</v>
      </c>
      <c r="U3660" s="25"/>
      <c r="V3660" s="23"/>
      <c r="W3660" s="23"/>
      <c r="X3660" s="24" t="e">
        <f>+#REF!-I3660</f>
        <v>#REF!</v>
      </c>
      <c r="Y3660" s="23"/>
      <c r="Z3660" s="23"/>
      <c r="AA3660" s="23"/>
      <c r="AB3660" s="23"/>
      <c r="AC3660" s="23"/>
      <c r="AD3660" s="23"/>
      <c r="AE3660" s="26" t="str">
        <f>VLOOKUP(E3660,'[1]Tirupati Member''s Detail'!$D$2:$L$1048576,9,0)</f>
        <v>Last communication 2008</v>
      </c>
    </row>
    <row r="3661" spans="1:31" x14ac:dyDescent="0.3">
      <c r="A3661" s="27">
        <v>3665</v>
      </c>
      <c r="B3661" s="28"/>
      <c r="C3661" s="29" t="s">
        <v>10301</v>
      </c>
      <c r="D3661" s="20" t="s">
        <v>22</v>
      </c>
      <c r="E3661" s="29">
        <v>1001388</v>
      </c>
      <c r="F3661" s="20" t="s">
        <v>24</v>
      </c>
      <c r="G3661" s="20" t="s">
        <v>25</v>
      </c>
      <c r="H3661" s="29" t="s">
        <v>4126</v>
      </c>
      <c r="I3661" s="30">
        <v>1995</v>
      </c>
      <c r="J3661" s="29" t="s">
        <v>10302</v>
      </c>
      <c r="K3661" s="22" t="str">
        <f>VLOOKUP(E3661,'[1]Tirupati Member''s Detail'!$D$2:$L$1048576,8,0)</f>
        <v>No</v>
      </c>
      <c r="L3661" s="23">
        <f>VLOOKUP(E3661,'[1]Tirupati Member''s Detail'!$D$2:$L$1048576,4,0)</f>
        <v>32000</v>
      </c>
      <c r="M3661" s="23">
        <f t="shared" si="289"/>
        <v>32000</v>
      </c>
      <c r="N3661" s="23">
        <f>VLOOKUP(E3661,'[1]Tirupati Member''s Detail'!$D$2:$L$1048576,5,0)</f>
        <v>32000</v>
      </c>
      <c r="O3661" s="23" t="str">
        <f>VLOOKUP(E3661,'[1]Tirupati Member''s Detail'!$D$2:$L$1048576,7,0)</f>
        <v>I.R.M</v>
      </c>
      <c r="P3661" s="23">
        <f t="shared" si="291"/>
        <v>0</v>
      </c>
      <c r="Q3661" s="24" t="e">
        <f>+#REF!-I3661</f>
        <v>#REF!</v>
      </c>
      <c r="R3661" s="25">
        <f t="shared" si="287"/>
        <v>25600</v>
      </c>
      <c r="S3661" s="25" t="e">
        <f t="shared" si="288"/>
        <v>#REF!</v>
      </c>
      <c r="T3661" s="25">
        <f t="shared" si="290"/>
        <v>25600</v>
      </c>
      <c r="U3661" s="25"/>
      <c r="V3661" s="23"/>
      <c r="W3661" s="23"/>
      <c r="X3661" s="24" t="e">
        <f>+#REF!-I3661</f>
        <v>#REF!</v>
      </c>
      <c r="Y3661" s="23"/>
      <c r="Z3661" s="23"/>
      <c r="AA3661" s="23"/>
      <c r="AB3661" s="23"/>
      <c r="AC3661" s="23"/>
      <c r="AD3661" s="23"/>
      <c r="AE3661" s="26" t="str">
        <f>VLOOKUP(E3661,'[1]Tirupati Member''s Detail'!$D$2:$L$1048576,9,0)</f>
        <v>last communication 04,total 2 membership:- 01001389 &amp; 01001388 (TPT)</v>
      </c>
    </row>
    <row r="3662" spans="1:31" x14ac:dyDescent="0.3">
      <c r="A3662" s="27">
        <v>3666</v>
      </c>
      <c r="B3662" s="28"/>
      <c r="C3662" s="29" t="s">
        <v>10303</v>
      </c>
      <c r="D3662" s="20" t="s">
        <v>22</v>
      </c>
      <c r="E3662" s="29">
        <v>1001389</v>
      </c>
      <c r="F3662" s="20" t="s">
        <v>24</v>
      </c>
      <c r="G3662" s="20" t="s">
        <v>25</v>
      </c>
      <c r="H3662" s="29" t="s">
        <v>4126</v>
      </c>
      <c r="I3662" s="30">
        <v>1995</v>
      </c>
      <c r="J3662" s="29" t="s">
        <v>10302</v>
      </c>
      <c r="K3662" s="22" t="str">
        <f>VLOOKUP(E3662,'[1]Tirupati Member''s Detail'!$D$2:$L$1048576,8,0)</f>
        <v>No</v>
      </c>
      <c r="L3662" s="23">
        <f>VLOOKUP(E3662,'[1]Tirupati Member''s Detail'!$D$2:$L$1048576,4,0)</f>
        <v>32000</v>
      </c>
      <c r="M3662" s="23">
        <f t="shared" si="289"/>
        <v>32000</v>
      </c>
      <c r="N3662" s="23">
        <f>VLOOKUP(E3662,'[1]Tirupati Member''s Detail'!$D$2:$L$1048576,5,0)</f>
        <v>32000</v>
      </c>
      <c r="O3662" s="23" t="str">
        <f>VLOOKUP(E3662,'[1]Tirupati Member''s Detail'!$D$2:$L$1048576,7,0)</f>
        <v>I.R.M</v>
      </c>
      <c r="P3662" s="23">
        <f t="shared" si="291"/>
        <v>0</v>
      </c>
      <c r="Q3662" s="24" t="e">
        <f>+#REF!-I3662</f>
        <v>#REF!</v>
      </c>
      <c r="R3662" s="25">
        <f t="shared" si="287"/>
        <v>25600</v>
      </c>
      <c r="S3662" s="25" t="e">
        <f t="shared" si="288"/>
        <v>#REF!</v>
      </c>
      <c r="T3662" s="25">
        <f t="shared" si="290"/>
        <v>25600</v>
      </c>
      <c r="U3662" s="25"/>
      <c r="V3662" s="23"/>
      <c r="W3662" s="23"/>
      <c r="X3662" s="24" t="e">
        <f>+#REF!-I3662</f>
        <v>#REF!</v>
      </c>
      <c r="Y3662" s="23"/>
      <c r="Z3662" s="23"/>
      <c r="AA3662" s="23"/>
      <c r="AB3662" s="23"/>
      <c r="AC3662" s="23"/>
      <c r="AD3662" s="23"/>
      <c r="AE3662" s="26" t="str">
        <f>VLOOKUP(E3662,'[1]Tirupati Member''s Detail'!$D$2:$L$1048576,9,0)</f>
        <v>last communication 04,total 2 membership:- 01001389 &amp; 01001388 (TPT)</v>
      </c>
    </row>
    <row r="3663" spans="1:31" x14ac:dyDescent="0.3">
      <c r="A3663" s="27">
        <v>3667</v>
      </c>
      <c r="B3663" s="28"/>
      <c r="C3663" s="29" t="s">
        <v>10304</v>
      </c>
      <c r="D3663" s="20" t="s">
        <v>22</v>
      </c>
      <c r="E3663" s="29">
        <v>1001391</v>
      </c>
      <c r="F3663" s="20" t="s">
        <v>24</v>
      </c>
      <c r="G3663" s="20" t="s">
        <v>25</v>
      </c>
      <c r="H3663" s="29" t="s">
        <v>4199</v>
      </c>
      <c r="I3663" s="30">
        <v>1995</v>
      </c>
      <c r="J3663" s="29" t="s">
        <v>10305</v>
      </c>
      <c r="K3663" s="22" t="str">
        <f>VLOOKUP(E3663,'[1]Tirupati Member''s Detail'!$D$2:$L$1048576,8,0)</f>
        <v>No</v>
      </c>
      <c r="L3663" s="23">
        <f>VLOOKUP(E3663,'[1]Tirupati Member''s Detail'!$D$2:$L$1048576,4,0)</f>
        <v>22000</v>
      </c>
      <c r="M3663" s="23">
        <f t="shared" si="289"/>
        <v>22000</v>
      </c>
      <c r="N3663" s="23">
        <f>VLOOKUP(E3663,'[1]Tirupati Member''s Detail'!$D$2:$L$1048576,5,0)</f>
        <v>13200</v>
      </c>
      <c r="O3663" s="23" t="str">
        <f>VLOOKUP(E3663,'[1]Tirupati Member''s Detail'!$D$2:$L$1048576,7,0)</f>
        <v>Oustanding</v>
      </c>
      <c r="P3663" s="23">
        <f t="shared" si="291"/>
        <v>8800</v>
      </c>
      <c r="Q3663" s="24" t="e">
        <f>+#REF!-I3663</f>
        <v>#REF!</v>
      </c>
      <c r="R3663" s="25">
        <f t="shared" si="287"/>
        <v>10560</v>
      </c>
      <c r="S3663" s="25" t="e">
        <f t="shared" si="288"/>
        <v>#REF!</v>
      </c>
      <c r="T3663" s="25">
        <f t="shared" si="290"/>
        <v>10560</v>
      </c>
      <c r="U3663" s="25"/>
      <c r="V3663" s="23"/>
      <c r="W3663" s="23"/>
      <c r="X3663" s="24" t="e">
        <f>+#REF!-I3663</f>
        <v>#REF!</v>
      </c>
      <c r="Y3663" s="23"/>
      <c r="Z3663" s="23"/>
      <c r="AA3663" s="23"/>
      <c r="AB3663" s="23"/>
      <c r="AC3663" s="23"/>
      <c r="AD3663" s="23"/>
      <c r="AE3663" s="26" t="str">
        <f>VLOOKUP(E3663,'[1]Tirupati Member''s Detail'!$D$2:$L$1048576,9,0)</f>
        <v>last communication 97 (Outstanding Rs 8800/-)</v>
      </c>
    </row>
    <row r="3664" spans="1:31" x14ac:dyDescent="0.3">
      <c r="A3664" s="27">
        <v>3668</v>
      </c>
      <c r="B3664" s="28"/>
      <c r="C3664" s="29" t="s">
        <v>10306</v>
      </c>
      <c r="D3664" s="20" t="s">
        <v>22</v>
      </c>
      <c r="E3664" s="29">
        <v>1001392</v>
      </c>
      <c r="F3664" s="20" t="s">
        <v>24</v>
      </c>
      <c r="G3664" s="20" t="s">
        <v>25</v>
      </c>
      <c r="H3664" s="29" t="s">
        <v>4203</v>
      </c>
      <c r="I3664" s="30">
        <v>1995</v>
      </c>
      <c r="J3664" s="29" t="s">
        <v>10307</v>
      </c>
      <c r="K3664" s="22" t="str">
        <f>VLOOKUP(E3664,'[1]Tirupati Member''s Detail'!$D$2:$L$1048576,8,0)</f>
        <v>No</v>
      </c>
      <c r="L3664" s="23">
        <f>VLOOKUP(E3664,'[1]Tirupati Member''s Detail'!$D$2:$L$1048576,4,0)</f>
        <v>27000</v>
      </c>
      <c r="M3664" s="23">
        <f t="shared" si="289"/>
        <v>27000</v>
      </c>
      <c r="N3664" s="23">
        <f>VLOOKUP(E3664,'[1]Tirupati Member''s Detail'!$D$2:$L$1048576,5,0)</f>
        <v>27000</v>
      </c>
      <c r="O3664" s="23" t="str">
        <f>VLOOKUP(E3664,'[1]Tirupati Member''s Detail'!$D$2:$L$1048576,7,0)</f>
        <v>I.R.M</v>
      </c>
      <c r="P3664" s="23">
        <f t="shared" si="291"/>
        <v>0</v>
      </c>
      <c r="Q3664" s="24" t="e">
        <f>+#REF!-I3664</f>
        <v>#REF!</v>
      </c>
      <c r="R3664" s="25">
        <f t="shared" si="287"/>
        <v>21600</v>
      </c>
      <c r="S3664" s="25" t="e">
        <f t="shared" si="288"/>
        <v>#REF!</v>
      </c>
      <c r="T3664" s="25">
        <f t="shared" si="290"/>
        <v>21600</v>
      </c>
      <c r="U3664" s="25"/>
      <c r="V3664" s="23"/>
      <c r="W3664" s="23"/>
      <c r="X3664" s="24" t="e">
        <f>+#REF!-I3664</f>
        <v>#REF!</v>
      </c>
      <c r="Y3664" s="23"/>
      <c r="Z3664" s="23"/>
      <c r="AA3664" s="23"/>
      <c r="AB3664" s="23"/>
      <c r="AC3664" s="23"/>
      <c r="AD3664" s="23"/>
      <c r="AE3664" s="26" t="str">
        <f>VLOOKUP(E3664,'[1]Tirupati Member''s Detail'!$D$2:$L$1048576,9,0)</f>
        <v>last communication 05</v>
      </c>
    </row>
    <row r="3665" spans="1:31" x14ac:dyDescent="0.3">
      <c r="A3665" s="27">
        <v>3669</v>
      </c>
      <c r="B3665" s="28"/>
      <c r="C3665" s="29" t="s">
        <v>10308</v>
      </c>
      <c r="D3665" s="20" t="s">
        <v>22</v>
      </c>
      <c r="E3665" s="29">
        <v>1001393</v>
      </c>
      <c r="F3665" s="20" t="s">
        <v>24</v>
      </c>
      <c r="G3665" s="20" t="s">
        <v>25</v>
      </c>
      <c r="H3665" s="29" t="s">
        <v>4126</v>
      </c>
      <c r="I3665" s="30">
        <v>1995</v>
      </c>
      <c r="J3665" s="29" t="s">
        <v>10309</v>
      </c>
      <c r="K3665" s="22" t="str">
        <f>VLOOKUP(E3665,'[1]Tirupati Member''s Detail'!$D$2:$L$1048576,8,0)</f>
        <v>No</v>
      </c>
      <c r="L3665" s="23">
        <f>VLOOKUP(E3665,'[1]Tirupati Member''s Detail'!$D$2:$L$1048576,4,0)</f>
        <v>27000</v>
      </c>
      <c r="M3665" s="23">
        <f t="shared" si="289"/>
        <v>27000</v>
      </c>
      <c r="N3665" s="23">
        <f>VLOOKUP(E3665,'[1]Tirupati Member''s Detail'!$D$2:$L$1048576,5,0)</f>
        <v>27000</v>
      </c>
      <c r="O3665" s="23" t="str">
        <f>VLOOKUP(E3665,'[1]Tirupati Member''s Detail'!$D$2:$L$1048576,7,0)</f>
        <v>I.R.M</v>
      </c>
      <c r="P3665" s="23">
        <f t="shared" si="291"/>
        <v>0</v>
      </c>
      <c r="Q3665" s="24" t="e">
        <f>+#REF!-I3665</f>
        <v>#REF!</v>
      </c>
      <c r="R3665" s="25">
        <f t="shared" ref="R3665:R3728" si="292">IF(O3665="regular",((N3665-(N3665/99)*Q3665)),(N3665-(N3665*20%)))</f>
        <v>21600</v>
      </c>
      <c r="S3665" s="25" t="e">
        <f t="shared" ref="S3665:S3728" si="293">((N3665-(N3665/99)*Q3665))</f>
        <v>#REF!</v>
      </c>
      <c r="T3665" s="25">
        <f t="shared" si="290"/>
        <v>21600</v>
      </c>
      <c r="U3665" s="25"/>
      <c r="V3665" s="23"/>
      <c r="W3665" s="23"/>
      <c r="X3665" s="24" t="e">
        <f>+#REF!-I3665</f>
        <v>#REF!</v>
      </c>
      <c r="Y3665" s="23"/>
      <c r="Z3665" s="23"/>
      <c r="AA3665" s="23"/>
      <c r="AB3665" s="23"/>
      <c r="AC3665" s="23"/>
      <c r="AD3665" s="23"/>
      <c r="AE3665" s="26" t="str">
        <f>VLOOKUP(E3665,'[1]Tirupati Member''s Detail'!$D$2:$L$1048576,9,0)</f>
        <v>last communication 07</v>
      </c>
    </row>
    <row r="3666" spans="1:31" x14ac:dyDescent="0.3">
      <c r="A3666" s="27">
        <v>3670</v>
      </c>
      <c r="B3666" s="28"/>
      <c r="C3666" s="29" t="s">
        <v>10310</v>
      </c>
      <c r="D3666" s="20" t="s">
        <v>22</v>
      </c>
      <c r="E3666" s="29">
        <v>1001395</v>
      </c>
      <c r="F3666" s="20" t="s">
        <v>24</v>
      </c>
      <c r="G3666" s="20" t="s">
        <v>25</v>
      </c>
      <c r="H3666" s="29" t="s">
        <v>4199</v>
      </c>
      <c r="I3666" s="30">
        <v>1995</v>
      </c>
      <c r="J3666" s="29" t="s">
        <v>10311</v>
      </c>
      <c r="K3666" s="22" t="str">
        <f>VLOOKUP(E3666,'[1]Tirupati Member''s Detail'!$D$2:$L$1048576,8,0)</f>
        <v>No</v>
      </c>
      <c r="L3666" s="23">
        <f>VLOOKUP(E3666,'[1]Tirupati Member''s Detail'!$D$2:$L$1048576,4,0)</f>
        <v>27000</v>
      </c>
      <c r="M3666" s="23">
        <f t="shared" si="289"/>
        <v>27000</v>
      </c>
      <c r="N3666" s="23">
        <f>VLOOKUP(E3666,'[1]Tirupati Member''s Detail'!$D$2:$L$1048576,5,0)</f>
        <v>25650</v>
      </c>
      <c r="O3666" s="23" t="str">
        <f>VLOOKUP(E3666,'[1]Tirupati Member''s Detail'!$D$2:$L$1048576,7,0)</f>
        <v>I.R.M</v>
      </c>
      <c r="P3666" s="23">
        <f t="shared" si="291"/>
        <v>1350</v>
      </c>
      <c r="Q3666" s="24" t="e">
        <f>+#REF!-I3666</f>
        <v>#REF!</v>
      </c>
      <c r="R3666" s="25">
        <f t="shared" si="292"/>
        <v>20520</v>
      </c>
      <c r="S3666" s="25" t="e">
        <f t="shared" si="293"/>
        <v>#REF!</v>
      </c>
      <c r="T3666" s="25">
        <f t="shared" si="290"/>
        <v>20520</v>
      </c>
      <c r="U3666" s="25"/>
      <c r="V3666" s="23"/>
      <c r="W3666" s="23"/>
      <c r="X3666" s="24" t="e">
        <f>+#REF!-I3666</f>
        <v>#REF!</v>
      </c>
      <c r="Y3666" s="23"/>
      <c r="Z3666" s="23"/>
      <c r="AA3666" s="23"/>
      <c r="AB3666" s="23"/>
      <c r="AC3666" s="23"/>
      <c r="AD3666" s="23"/>
      <c r="AE3666" s="26" t="str">
        <f>VLOOKUP(E3666,'[1]Tirupati Member''s Detail'!$D$2:$L$1048576,9,0)</f>
        <v>As POD last communication 07</v>
      </c>
    </row>
    <row r="3667" spans="1:31" x14ac:dyDescent="0.3">
      <c r="A3667" s="27">
        <v>3671</v>
      </c>
      <c r="B3667" s="28"/>
      <c r="C3667" s="29" t="s">
        <v>10312</v>
      </c>
      <c r="D3667" s="20" t="s">
        <v>22</v>
      </c>
      <c r="E3667" s="29">
        <v>1001396</v>
      </c>
      <c r="F3667" s="20" t="s">
        <v>24</v>
      </c>
      <c r="G3667" s="20" t="s">
        <v>25</v>
      </c>
      <c r="H3667" s="29" t="s">
        <v>4133</v>
      </c>
      <c r="I3667" s="30">
        <v>1995</v>
      </c>
      <c r="J3667" s="29" t="s">
        <v>10313</v>
      </c>
      <c r="K3667" s="22" t="str">
        <f>VLOOKUP(E3667,'[1]Tirupati Member''s Detail'!$D$2:$L$1048576,8,0)</f>
        <v>No</v>
      </c>
      <c r="L3667" s="23">
        <f>VLOOKUP(E3667,'[1]Tirupati Member''s Detail'!$D$2:$L$1048576,4,0)</f>
        <v>27000</v>
      </c>
      <c r="M3667" s="23">
        <f t="shared" si="289"/>
        <v>27000</v>
      </c>
      <c r="N3667" s="23">
        <f>VLOOKUP(E3667,'[1]Tirupati Member''s Detail'!$D$2:$L$1048576,5,0)</f>
        <v>27000</v>
      </c>
      <c r="O3667" s="23" t="str">
        <f>VLOOKUP(E3667,'[1]Tirupati Member''s Detail'!$D$2:$L$1048576,7,0)</f>
        <v>I.R.M</v>
      </c>
      <c r="P3667" s="23">
        <f t="shared" si="291"/>
        <v>0</v>
      </c>
      <c r="Q3667" s="24" t="e">
        <f>+#REF!-I3667</f>
        <v>#REF!</v>
      </c>
      <c r="R3667" s="25">
        <f t="shared" si="292"/>
        <v>21600</v>
      </c>
      <c r="S3667" s="25" t="e">
        <f t="shared" si="293"/>
        <v>#REF!</v>
      </c>
      <c r="T3667" s="25">
        <f t="shared" si="290"/>
        <v>21600</v>
      </c>
      <c r="U3667" s="25"/>
      <c r="V3667" s="23"/>
      <c r="W3667" s="23"/>
      <c r="X3667" s="24" t="e">
        <f>+#REF!-I3667</f>
        <v>#REF!</v>
      </c>
      <c r="Y3667" s="23"/>
      <c r="Z3667" s="23"/>
      <c r="AA3667" s="23"/>
      <c r="AB3667" s="23"/>
      <c r="AC3667" s="23"/>
      <c r="AD3667" s="23"/>
      <c r="AE3667" s="26" t="str">
        <f>VLOOKUP(E3667,'[1]Tirupati Member''s Detail'!$D$2:$L$1048576,9,0)</f>
        <v>As POD last communication 07</v>
      </c>
    </row>
    <row r="3668" spans="1:31" x14ac:dyDescent="0.3">
      <c r="A3668" s="27">
        <v>3672</v>
      </c>
      <c r="B3668" s="28"/>
      <c r="C3668" s="29" t="s">
        <v>10314</v>
      </c>
      <c r="D3668" s="20" t="s">
        <v>22</v>
      </c>
      <c r="E3668" s="29">
        <v>1001397</v>
      </c>
      <c r="F3668" s="20" t="s">
        <v>24</v>
      </c>
      <c r="G3668" s="20" t="s">
        <v>25</v>
      </c>
      <c r="H3668" s="29" t="s">
        <v>4133</v>
      </c>
      <c r="I3668" s="30">
        <v>1995</v>
      </c>
      <c r="J3668" s="29" t="s">
        <v>10315</v>
      </c>
      <c r="K3668" s="22" t="str">
        <f>VLOOKUP(E3668,'[1]Tirupati Member''s Detail'!$D$2:$L$1048576,8,0)</f>
        <v>No</v>
      </c>
      <c r="L3668" s="23">
        <f>VLOOKUP(E3668,'[1]Tirupati Member''s Detail'!$D$2:$L$1048576,4,0)</f>
        <v>27000</v>
      </c>
      <c r="M3668" s="23">
        <f t="shared" si="289"/>
        <v>27000</v>
      </c>
      <c r="N3668" s="23">
        <f>VLOOKUP(E3668,'[1]Tirupati Member''s Detail'!$D$2:$L$1048576,5,0)</f>
        <v>8100</v>
      </c>
      <c r="O3668" s="23" t="str">
        <f>VLOOKUP(E3668,'[1]Tirupati Member''s Detail'!$D$2:$L$1048576,7,0)</f>
        <v>Outstanding</v>
      </c>
      <c r="P3668" s="23">
        <f t="shared" si="291"/>
        <v>18900</v>
      </c>
      <c r="Q3668" s="24" t="e">
        <f>+#REF!-I3668</f>
        <v>#REF!</v>
      </c>
      <c r="R3668" s="25">
        <f t="shared" si="292"/>
        <v>6480</v>
      </c>
      <c r="S3668" s="25" t="e">
        <f t="shared" si="293"/>
        <v>#REF!</v>
      </c>
      <c r="T3668" s="25">
        <f t="shared" si="290"/>
        <v>6480</v>
      </c>
      <c r="U3668" s="25"/>
      <c r="V3668" s="23"/>
      <c r="W3668" s="23"/>
      <c r="X3668" s="24" t="e">
        <f>+#REF!-I3668</f>
        <v>#REF!</v>
      </c>
      <c r="Y3668" s="23"/>
      <c r="Z3668" s="23"/>
      <c r="AA3668" s="23"/>
      <c r="AB3668" s="23"/>
      <c r="AC3668" s="23"/>
      <c r="AD3668" s="23"/>
      <c r="AE3668" s="26" t="str">
        <f>VLOOKUP(E3668,'[1]Tirupati Member''s Detail'!$D$2:$L$1048576,9,0)</f>
        <v>As Pod last communication 07 (Outstanding Rs 18900/-)</v>
      </c>
    </row>
    <row r="3669" spans="1:31" x14ac:dyDescent="0.3">
      <c r="A3669" s="27">
        <v>3673</v>
      </c>
      <c r="B3669" s="28"/>
      <c r="C3669" s="29" t="s">
        <v>10316</v>
      </c>
      <c r="D3669" s="20" t="s">
        <v>22</v>
      </c>
      <c r="E3669" s="29">
        <v>1001400</v>
      </c>
      <c r="F3669" s="20" t="s">
        <v>24</v>
      </c>
      <c r="G3669" s="20" t="s">
        <v>25</v>
      </c>
      <c r="H3669" s="29" t="s">
        <v>10317</v>
      </c>
      <c r="I3669" s="30">
        <v>1995</v>
      </c>
      <c r="J3669" s="29" t="s">
        <v>10318</v>
      </c>
      <c r="K3669" s="22" t="str">
        <f>VLOOKUP(E3669,'[1]Tirupati Member''s Detail'!$D$2:$L$1048576,8,0)</f>
        <v>No</v>
      </c>
      <c r="L3669" s="23">
        <f>VLOOKUP(E3669,'[1]Tirupati Member''s Detail'!$D$2:$L$1048576,4,0)</f>
        <v>22000</v>
      </c>
      <c r="M3669" s="23">
        <f t="shared" si="289"/>
        <v>22000</v>
      </c>
      <c r="N3669" s="23">
        <f>VLOOKUP(E3669,'[1]Tirupati Member''s Detail'!$D$2:$L$1048576,5,0)</f>
        <v>22000</v>
      </c>
      <c r="O3669" s="23" t="str">
        <f>VLOOKUP(E3669,'[1]Tirupati Member''s Detail'!$D$2:$L$1048576,7,0)</f>
        <v>I.R.M</v>
      </c>
      <c r="P3669" s="23">
        <f t="shared" si="291"/>
        <v>0</v>
      </c>
      <c r="Q3669" s="24" t="e">
        <f>+#REF!-I3669</f>
        <v>#REF!</v>
      </c>
      <c r="R3669" s="25">
        <f t="shared" si="292"/>
        <v>17600</v>
      </c>
      <c r="S3669" s="25" t="e">
        <f t="shared" si="293"/>
        <v>#REF!</v>
      </c>
      <c r="T3669" s="25">
        <f t="shared" si="290"/>
        <v>17600</v>
      </c>
      <c r="U3669" s="25"/>
      <c r="V3669" s="23"/>
      <c r="W3669" s="23"/>
      <c r="X3669" s="24" t="e">
        <f>+#REF!-I3669</f>
        <v>#REF!</v>
      </c>
      <c r="Y3669" s="23"/>
      <c r="Z3669" s="23"/>
      <c r="AA3669" s="23"/>
      <c r="AB3669" s="23"/>
      <c r="AC3669" s="23"/>
      <c r="AD3669" s="23"/>
      <c r="AE3669" s="26" t="str">
        <f>VLOOKUP(E3669,'[1]Tirupati Member''s Detail'!$D$2:$L$1048576,9,0)</f>
        <v>As POD last communication 07</v>
      </c>
    </row>
    <row r="3670" spans="1:31" x14ac:dyDescent="0.3">
      <c r="A3670" s="27">
        <v>3674</v>
      </c>
      <c r="B3670" s="28"/>
      <c r="C3670" s="29" t="s">
        <v>10319</v>
      </c>
      <c r="D3670" s="20" t="s">
        <v>22</v>
      </c>
      <c r="E3670" s="29">
        <v>1001401</v>
      </c>
      <c r="F3670" s="20" t="s">
        <v>24</v>
      </c>
      <c r="G3670" s="20" t="s">
        <v>25</v>
      </c>
      <c r="H3670" s="29" t="s">
        <v>5330</v>
      </c>
      <c r="I3670" s="30">
        <v>1995</v>
      </c>
      <c r="J3670" s="29" t="s">
        <v>10320</v>
      </c>
      <c r="K3670" s="22" t="str">
        <f>VLOOKUP(E3670,'[1]Tirupati Member''s Detail'!$D$2:$L$1048576,8,0)</f>
        <v>No</v>
      </c>
      <c r="L3670" s="23">
        <f>VLOOKUP(E3670,'[1]Tirupati Member''s Detail'!$D$2:$L$1048576,4,0)</f>
        <v>27000</v>
      </c>
      <c r="M3670" s="23">
        <f t="shared" si="289"/>
        <v>27000</v>
      </c>
      <c r="N3670" s="23">
        <f>VLOOKUP(E3670,'[1]Tirupati Member''s Detail'!$D$2:$L$1048576,5,0)</f>
        <v>27000</v>
      </c>
      <c r="O3670" s="23" t="str">
        <f>VLOOKUP(E3670,'[1]Tirupati Member''s Detail'!$D$2:$L$1048576,7,0)</f>
        <v>I.R.M</v>
      </c>
      <c r="P3670" s="23">
        <f t="shared" si="291"/>
        <v>0</v>
      </c>
      <c r="Q3670" s="24" t="e">
        <f>+#REF!-I3670</f>
        <v>#REF!</v>
      </c>
      <c r="R3670" s="25">
        <f t="shared" si="292"/>
        <v>21600</v>
      </c>
      <c r="S3670" s="25" t="e">
        <f t="shared" si="293"/>
        <v>#REF!</v>
      </c>
      <c r="T3670" s="25">
        <f t="shared" si="290"/>
        <v>21600</v>
      </c>
      <c r="U3670" s="25"/>
      <c r="V3670" s="23"/>
      <c r="W3670" s="23"/>
      <c r="X3670" s="24" t="e">
        <f>+#REF!-I3670</f>
        <v>#REF!</v>
      </c>
      <c r="Y3670" s="23"/>
      <c r="Z3670" s="23"/>
      <c r="AA3670" s="23"/>
      <c r="AB3670" s="23"/>
      <c r="AC3670" s="23"/>
      <c r="AD3670" s="23"/>
      <c r="AE3670" s="26" t="str">
        <f>VLOOKUP(E3670,'[1]Tirupati Member''s Detail'!$D$2:$L$1048576,9,0)</f>
        <v>As POD last communication 07</v>
      </c>
    </row>
    <row r="3671" spans="1:31" x14ac:dyDescent="0.3">
      <c r="A3671" s="27">
        <v>3675</v>
      </c>
      <c r="B3671" s="28"/>
      <c r="C3671" s="29" t="s">
        <v>10321</v>
      </c>
      <c r="D3671" s="20" t="s">
        <v>22</v>
      </c>
      <c r="E3671" s="29">
        <v>1001402</v>
      </c>
      <c r="F3671" s="20" t="s">
        <v>24</v>
      </c>
      <c r="G3671" s="20" t="s">
        <v>25</v>
      </c>
      <c r="H3671" s="29" t="s">
        <v>5199</v>
      </c>
      <c r="I3671" s="30">
        <v>1995</v>
      </c>
      <c r="J3671" s="29" t="s">
        <v>10322</v>
      </c>
      <c r="K3671" s="22" t="str">
        <f>VLOOKUP(E3671,'[1]Tirupati Member''s Detail'!$D$2:$L$1048576,8,0)</f>
        <v>No</v>
      </c>
      <c r="L3671" s="23">
        <f>VLOOKUP(E3671,'[1]Tirupati Member''s Detail'!$D$2:$L$1048576,4,0)</f>
        <v>20900</v>
      </c>
      <c r="M3671" s="23">
        <f t="shared" si="289"/>
        <v>20900</v>
      </c>
      <c r="N3671" s="23">
        <f>VLOOKUP(E3671,'[1]Tirupati Member''s Detail'!$D$2:$L$1048576,5,0)</f>
        <v>20900</v>
      </c>
      <c r="O3671" s="23" t="str">
        <f>VLOOKUP(E3671,'[1]Tirupati Member''s Detail'!$D$2:$L$1048576,7,0)</f>
        <v>I.R.M</v>
      </c>
      <c r="P3671" s="23">
        <f t="shared" si="291"/>
        <v>0</v>
      </c>
      <c r="Q3671" s="24" t="e">
        <f>+#REF!-I3671</f>
        <v>#REF!</v>
      </c>
      <c r="R3671" s="25">
        <f t="shared" si="292"/>
        <v>16720</v>
      </c>
      <c r="S3671" s="25" t="e">
        <f t="shared" si="293"/>
        <v>#REF!</v>
      </c>
      <c r="T3671" s="25">
        <f t="shared" si="290"/>
        <v>16720</v>
      </c>
      <c r="U3671" s="25"/>
      <c r="V3671" s="23"/>
      <c r="W3671" s="23"/>
      <c r="X3671" s="24" t="e">
        <f>+#REF!-I3671</f>
        <v>#REF!</v>
      </c>
      <c r="Y3671" s="23"/>
      <c r="Z3671" s="23"/>
      <c r="AA3671" s="23"/>
      <c r="AB3671" s="23"/>
      <c r="AC3671" s="23"/>
      <c r="AD3671" s="23"/>
      <c r="AE3671" s="26" t="str">
        <f>VLOOKUP(E3671,'[1]Tirupati Member''s Detail'!$D$2:$L$1048576,9,0)</f>
        <v>last communication 07</v>
      </c>
    </row>
    <row r="3672" spans="1:31" x14ac:dyDescent="0.3">
      <c r="A3672" s="27">
        <v>3676</v>
      </c>
      <c r="B3672" s="28"/>
      <c r="C3672" s="29" t="s">
        <v>10323</v>
      </c>
      <c r="D3672" s="20" t="s">
        <v>22</v>
      </c>
      <c r="E3672" s="29">
        <v>1001403</v>
      </c>
      <c r="F3672" s="20" t="s">
        <v>24</v>
      </c>
      <c r="G3672" s="20" t="s">
        <v>25</v>
      </c>
      <c r="H3672" s="29" t="s">
        <v>5199</v>
      </c>
      <c r="I3672" s="30">
        <v>1995</v>
      </c>
      <c r="J3672" s="29" t="s">
        <v>10324</v>
      </c>
      <c r="K3672" s="22" t="str">
        <f>VLOOKUP(E3672,'[1]Tirupati Member''s Detail'!$D$2:$L$1048576,8,0)</f>
        <v>No</v>
      </c>
      <c r="L3672" s="23">
        <f>VLOOKUP(E3672,'[1]Tirupati Member''s Detail'!$D$2:$L$1048576,4,0)</f>
        <v>22000</v>
      </c>
      <c r="M3672" s="23">
        <f t="shared" si="289"/>
        <v>22000</v>
      </c>
      <c r="N3672" s="23">
        <f>VLOOKUP(E3672,'[1]Tirupati Member''s Detail'!$D$2:$L$1048576,5,0)</f>
        <v>22000</v>
      </c>
      <c r="O3672" s="23" t="str">
        <f>VLOOKUP(E3672,'[1]Tirupati Member''s Detail'!$D$2:$L$1048576,7,0)</f>
        <v>I.R.M</v>
      </c>
      <c r="P3672" s="23">
        <f t="shared" si="291"/>
        <v>0</v>
      </c>
      <c r="Q3672" s="24" t="e">
        <f>+#REF!-I3672</f>
        <v>#REF!</v>
      </c>
      <c r="R3672" s="25">
        <f t="shared" si="292"/>
        <v>17600</v>
      </c>
      <c r="S3672" s="25" t="e">
        <f t="shared" si="293"/>
        <v>#REF!</v>
      </c>
      <c r="T3672" s="25">
        <f t="shared" si="290"/>
        <v>17600</v>
      </c>
      <c r="U3672" s="25"/>
      <c r="V3672" s="23"/>
      <c r="W3672" s="23"/>
      <c r="X3672" s="24" t="e">
        <f>+#REF!-I3672</f>
        <v>#REF!</v>
      </c>
      <c r="Y3672" s="23"/>
      <c r="Z3672" s="23"/>
      <c r="AA3672" s="23"/>
      <c r="AB3672" s="23"/>
      <c r="AC3672" s="23"/>
      <c r="AD3672" s="23"/>
      <c r="AE3672" s="26" t="str">
        <f>VLOOKUP(E3672,'[1]Tirupati Member''s Detail'!$D$2:$L$1048576,9,0)</f>
        <v>last communication 96</v>
      </c>
    </row>
    <row r="3673" spans="1:31" x14ac:dyDescent="0.3">
      <c r="A3673" s="27">
        <v>3677</v>
      </c>
      <c r="B3673" s="28"/>
      <c r="C3673" s="29" t="s">
        <v>10325</v>
      </c>
      <c r="D3673" s="20" t="s">
        <v>22</v>
      </c>
      <c r="E3673" s="29">
        <v>1001407</v>
      </c>
      <c r="F3673" s="20" t="s">
        <v>24</v>
      </c>
      <c r="G3673" s="20" t="s">
        <v>25</v>
      </c>
      <c r="H3673" s="29" t="s">
        <v>5475</v>
      </c>
      <c r="I3673" s="30">
        <v>1995</v>
      </c>
      <c r="J3673" s="29" t="s">
        <v>10326</v>
      </c>
      <c r="K3673" s="22" t="str">
        <f>VLOOKUP(E3673,'[1]Tirupati Member''s Detail'!$D$2:$L$1048576,8,0)</f>
        <v>No</v>
      </c>
      <c r="L3673" s="23">
        <f>VLOOKUP(E3673,'[1]Tirupati Member''s Detail'!$D$2:$L$1048576,4,0)</f>
        <v>32000</v>
      </c>
      <c r="M3673" s="23">
        <f t="shared" si="289"/>
        <v>32000</v>
      </c>
      <c r="N3673" s="23">
        <f>VLOOKUP(E3673,'[1]Tirupati Member''s Detail'!$D$2:$L$1048576,5,0)</f>
        <v>32000</v>
      </c>
      <c r="O3673" s="23" t="str">
        <f>VLOOKUP(E3673,'[1]Tirupati Member''s Detail'!$D$2:$L$1048576,7,0)</f>
        <v>I.R.M</v>
      </c>
      <c r="P3673" s="23">
        <f t="shared" si="291"/>
        <v>0</v>
      </c>
      <c r="Q3673" s="24" t="e">
        <f>+#REF!-I3673</f>
        <v>#REF!</v>
      </c>
      <c r="R3673" s="25">
        <f t="shared" si="292"/>
        <v>25600</v>
      </c>
      <c r="S3673" s="25" t="e">
        <f t="shared" si="293"/>
        <v>#REF!</v>
      </c>
      <c r="T3673" s="25">
        <f t="shared" si="290"/>
        <v>25600</v>
      </c>
      <c r="U3673" s="25"/>
      <c r="V3673" s="23"/>
      <c r="W3673" s="23"/>
      <c r="X3673" s="24" t="e">
        <f>+#REF!-I3673</f>
        <v>#REF!</v>
      </c>
      <c r="Y3673" s="23"/>
      <c r="Z3673" s="23"/>
      <c r="AA3673" s="23"/>
      <c r="AB3673" s="23"/>
      <c r="AC3673" s="23"/>
      <c r="AD3673" s="23"/>
      <c r="AE3673" s="26" t="str">
        <f>VLOOKUP(E3673,'[1]Tirupati Member''s Detail'!$D$2:$L$1048576,9,0)</f>
        <v>Reply to his mai on last conversation 2015</v>
      </c>
    </row>
    <row r="3674" spans="1:31" x14ac:dyDescent="0.3">
      <c r="A3674" s="27">
        <v>3678</v>
      </c>
      <c r="B3674" s="28"/>
      <c r="C3674" s="29" t="s">
        <v>10327</v>
      </c>
      <c r="D3674" s="20" t="s">
        <v>22</v>
      </c>
      <c r="E3674" s="29">
        <v>1001408</v>
      </c>
      <c r="F3674" s="20" t="s">
        <v>24</v>
      </c>
      <c r="G3674" s="20" t="s">
        <v>25</v>
      </c>
      <c r="H3674" s="29" t="s">
        <v>10328</v>
      </c>
      <c r="I3674" s="30">
        <v>1995</v>
      </c>
      <c r="J3674" s="29" t="s">
        <v>10329</v>
      </c>
      <c r="K3674" s="22" t="str">
        <f>VLOOKUP(E3674,'[1]Tirupati Member''s Detail'!$D$2:$L$1048576,8,0)</f>
        <v>No</v>
      </c>
      <c r="L3674" s="23">
        <f>VLOOKUP(E3674,'[1]Tirupati Member''s Detail'!$D$2:$L$1048576,4,0)</f>
        <v>22000</v>
      </c>
      <c r="M3674" s="23">
        <f t="shared" si="289"/>
        <v>22000</v>
      </c>
      <c r="N3674" s="23">
        <f>VLOOKUP(E3674,'[1]Tirupati Member''s Detail'!$D$2:$L$1048576,5,0)</f>
        <v>18700</v>
      </c>
      <c r="O3674" s="23" t="str">
        <f>VLOOKUP(E3674,'[1]Tirupati Member''s Detail'!$D$2:$L$1048576,7,0)</f>
        <v>Outstanding</v>
      </c>
      <c r="P3674" s="23">
        <f t="shared" si="291"/>
        <v>3300</v>
      </c>
      <c r="Q3674" s="24" t="e">
        <f>+#REF!-I3674</f>
        <v>#REF!</v>
      </c>
      <c r="R3674" s="25">
        <f t="shared" si="292"/>
        <v>14960</v>
      </c>
      <c r="S3674" s="25" t="e">
        <f t="shared" si="293"/>
        <v>#REF!</v>
      </c>
      <c r="T3674" s="25">
        <f t="shared" si="290"/>
        <v>14960</v>
      </c>
      <c r="U3674" s="25"/>
      <c r="V3674" s="23"/>
      <c r="W3674" s="23"/>
      <c r="X3674" s="24" t="e">
        <f>+#REF!-I3674</f>
        <v>#REF!</v>
      </c>
      <c r="Y3674" s="23"/>
      <c r="Z3674" s="23"/>
      <c r="AA3674" s="23"/>
      <c r="AB3674" s="23"/>
      <c r="AC3674" s="23"/>
      <c r="AD3674" s="23"/>
      <c r="AE3674" s="26" t="str">
        <f>VLOOKUP(E3674,'[1]Tirupati Member''s Detail'!$D$2:$L$1048576,9,0)</f>
        <v>no communication till date (Outstanding Rs 12800/-)</v>
      </c>
    </row>
    <row r="3675" spans="1:31" x14ac:dyDescent="0.3">
      <c r="A3675" s="27">
        <v>3679</v>
      </c>
      <c r="B3675" s="28"/>
      <c r="C3675" s="29" t="s">
        <v>10330</v>
      </c>
      <c r="D3675" s="20" t="s">
        <v>22</v>
      </c>
      <c r="E3675" s="29">
        <v>1001410</v>
      </c>
      <c r="F3675" s="20" t="s">
        <v>24</v>
      </c>
      <c r="G3675" s="20" t="s">
        <v>25</v>
      </c>
      <c r="H3675" s="29" t="s">
        <v>5169</v>
      </c>
      <c r="I3675" s="30">
        <v>1995</v>
      </c>
      <c r="J3675" s="29" t="s">
        <v>10331</v>
      </c>
      <c r="K3675" s="22" t="str">
        <f>VLOOKUP(E3675,'[1]Tirupati Member''s Detail'!$D$2:$L$1048576,8,0)</f>
        <v>No</v>
      </c>
      <c r="L3675" s="23">
        <f>VLOOKUP(E3675,'[1]Tirupati Member''s Detail'!$D$2:$L$1048576,4,0)</f>
        <v>30400</v>
      </c>
      <c r="M3675" s="23">
        <f t="shared" si="289"/>
        <v>30400</v>
      </c>
      <c r="N3675" s="23">
        <f>VLOOKUP(E3675,'[1]Tirupati Member''s Detail'!$D$2:$L$1048576,5,0)</f>
        <v>30400</v>
      </c>
      <c r="O3675" s="23" t="str">
        <f>VLOOKUP(E3675,'[1]Tirupati Member''s Detail'!$D$2:$L$1048576,7,0)</f>
        <v>I.R.M</v>
      </c>
      <c r="P3675" s="23">
        <f t="shared" si="291"/>
        <v>0</v>
      </c>
      <c r="Q3675" s="24" t="e">
        <f>+#REF!-I3675</f>
        <v>#REF!</v>
      </c>
      <c r="R3675" s="25">
        <f t="shared" si="292"/>
        <v>24320</v>
      </c>
      <c r="S3675" s="25" t="e">
        <f t="shared" si="293"/>
        <v>#REF!</v>
      </c>
      <c r="T3675" s="25">
        <f t="shared" si="290"/>
        <v>24320</v>
      </c>
      <c r="U3675" s="25"/>
      <c r="V3675" s="23"/>
      <c r="W3675" s="23"/>
      <c r="X3675" s="24" t="e">
        <f>+#REF!-I3675</f>
        <v>#REF!</v>
      </c>
      <c r="Y3675" s="23"/>
      <c r="Z3675" s="23"/>
      <c r="AA3675" s="23"/>
      <c r="AB3675" s="23"/>
      <c r="AC3675" s="23"/>
      <c r="AD3675" s="23"/>
      <c r="AE3675" s="26" t="str">
        <f>VLOOKUP(E3675,'[1]Tirupati Member''s Detail'!$D$2:$L$1048576,9,0)</f>
        <v>As POD last communication 07</v>
      </c>
    </row>
    <row r="3676" spans="1:31" x14ac:dyDescent="0.3">
      <c r="A3676" s="27">
        <v>3680</v>
      </c>
      <c r="B3676" s="28"/>
      <c r="C3676" s="29" t="s">
        <v>10332</v>
      </c>
      <c r="D3676" s="20" t="s">
        <v>22</v>
      </c>
      <c r="E3676" s="29">
        <v>1001411</v>
      </c>
      <c r="F3676" s="20" t="s">
        <v>24</v>
      </c>
      <c r="G3676" s="20" t="s">
        <v>25</v>
      </c>
      <c r="H3676" s="29" t="s">
        <v>5182</v>
      </c>
      <c r="I3676" s="30">
        <v>1995</v>
      </c>
      <c r="J3676" s="29" t="s">
        <v>10333</v>
      </c>
      <c r="K3676" s="22">
        <f>VLOOKUP(E3676,'[1]Tirupati Member''s Detail'!$D$2:$L$1048576,8,0)</f>
        <v>2011</v>
      </c>
      <c r="L3676" s="23">
        <f>VLOOKUP(E3676,'[1]Tirupati Member''s Detail'!$D$2:$L$1048576,4,0)</f>
        <v>22000</v>
      </c>
      <c r="M3676" s="23">
        <f t="shared" si="289"/>
        <v>22000</v>
      </c>
      <c r="N3676" s="23">
        <f>VLOOKUP(E3676,'[1]Tirupati Member''s Detail'!$D$2:$L$1048576,5,0)</f>
        <v>22000</v>
      </c>
      <c r="O3676" s="23" t="str">
        <f>VLOOKUP(E3676,'[1]Tirupati Member''s Detail'!$D$2:$L$1048576,7,0)</f>
        <v>R.M</v>
      </c>
      <c r="P3676" s="23">
        <f t="shared" si="291"/>
        <v>0</v>
      </c>
      <c r="Q3676" s="24" t="e">
        <f>+#REF!-I3676</f>
        <v>#REF!</v>
      </c>
      <c r="R3676" s="25">
        <f t="shared" si="292"/>
        <v>17600</v>
      </c>
      <c r="S3676" s="25" t="e">
        <f t="shared" si="293"/>
        <v>#REF!</v>
      </c>
      <c r="T3676" s="25">
        <f t="shared" si="290"/>
        <v>17600</v>
      </c>
      <c r="U3676" s="25"/>
      <c r="V3676" s="23"/>
      <c r="W3676" s="23"/>
      <c r="X3676" s="24" t="e">
        <f>+#REF!-I3676</f>
        <v>#REF!</v>
      </c>
      <c r="Y3676" s="23"/>
      <c r="Z3676" s="23"/>
      <c r="AA3676" s="23"/>
      <c r="AB3676" s="23"/>
      <c r="AC3676" s="23"/>
      <c r="AD3676" s="23"/>
      <c r="AE3676" s="26" t="str">
        <f>VLOOKUP(E3676,'[1]Tirupati Member''s Detail'!$D$2:$L$1048576,9,0)</f>
        <v>Reply to his mai on last conversation 2011</v>
      </c>
    </row>
    <row r="3677" spans="1:31" x14ac:dyDescent="0.3">
      <c r="A3677" s="27">
        <v>3681</v>
      </c>
      <c r="B3677" s="28"/>
      <c r="C3677" s="29" t="s">
        <v>10334</v>
      </c>
      <c r="D3677" s="20" t="s">
        <v>22</v>
      </c>
      <c r="E3677" s="29">
        <v>1001412</v>
      </c>
      <c r="F3677" s="20" t="s">
        <v>24</v>
      </c>
      <c r="G3677" s="20" t="s">
        <v>25</v>
      </c>
      <c r="H3677" s="29" t="s">
        <v>5169</v>
      </c>
      <c r="I3677" s="30">
        <v>1995</v>
      </c>
      <c r="J3677" s="29" t="s">
        <v>10335</v>
      </c>
      <c r="K3677" s="22" t="str">
        <f>VLOOKUP(E3677,'[1]Tirupati Member''s Detail'!$D$2:$L$1048576,8,0)</f>
        <v>No</v>
      </c>
      <c r="L3677" s="23">
        <f>VLOOKUP(E3677,'[1]Tirupati Member''s Detail'!$D$2:$L$1048576,4,0)</f>
        <v>22000</v>
      </c>
      <c r="M3677" s="23">
        <f t="shared" si="289"/>
        <v>22000</v>
      </c>
      <c r="N3677" s="23">
        <f>VLOOKUP(E3677,'[1]Tirupati Member''s Detail'!$D$2:$L$1048576,5,0)</f>
        <v>22000</v>
      </c>
      <c r="O3677" s="23" t="str">
        <f>VLOOKUP(E3677,'[1]Tirupati Member''s Detail'!$D$2:$L$1048576,7,0)</f>
        <v>I.R.M</v>
      </c>
      <c r="P3677" s="23">
        <f t="shared" si="291"/>
        <v>0</v>
      </c>
      <c r="Q3677" s="24" t="e">
        <f>+#REF!-I3677</f>
        <v>#REF!</v>
      </c>
      <c r="R3677" s="25">
        <f t="shared" si="292"/>
        <v>17600</v>
      </c>
      <c r="S3677" s="25" t="e">
        <f t="shared" si="293"/>
        <v>#REF!</v>
      </c>
      <c r="T3677" s="25">
        <f t="shared" si="290"/>
        <v>17600</v>
      </c>
      <c r="U3677" s="25"/>
      <c r="V3677" s="23"/>
      <c r="W3677" s="23"/>
      <c r="X3677" s="24" t="e">
        <f>+#REF!-I3677</f>
        <v>#REF!</v>
      </c>
      <c r="Y3677" s="23"/>
      <c r="Z3677" s="23"/>
      <c r="AA3677" s="23"/>
      <c r="AB3677" s="23"/>
      <c r="AC3677" s="23"/>
      <c r="AD3677" s="23"/>
      <c r="AE3677" s="26" t="str">
        <f>VLOOKUP(E3677,'[1]Tirupati Member''s Detail'!$D$2:$L$1048576,9,0)</f>
        <v>last communication 02</v>
      </c>
    </row>
    <row r="3678" spans="1:31" x14ac:dyDescent="0.3">
      <c r="A3678" s="27">
        <v>3682</v>
      </c>
      <c r="B3678" s="28"/>
      <c r="C3678" s="29" t="s">
        <v>10336</v>
      </c>
      <c r="D3678" s="20" t="s">
        <v>22</v>
      </c>
      <c r="E3678" s="29">
        <v>1001413</v>
      </c>
      <c r="F3678" s="20" t="s">
        <v>24</v>
      </c>
      <c r="G3678" s="20" t="s">
        <v>25</v>
      </c>
      <c r="H3678" s="29" t="s">
        <v>8424</v>
      </c>
      <c r="I3678" s="30">
        <v>1995</v>
      </c>
      <c r="J3678" s="29" t="s">
        <v>10337</v>
      </c>
      <c r="K3678" s="22" t="str">
        <f>VLOOKUP(E3678,'[1]Tirupati Member''s Detail'!$D$2:$L$1048576,8,0)</f>
        <v>No</v>
      </c>
      <c r="L3678" s="23">
        <f>VLOOKUP(E3678,'[1]Tirupati Member''s Detail'!$D$2:$L$1048576,4,0)</f>
        <v>22000</v>
      </c>
      <c r="M3678" s="23">
        <f t="shared" si="289"/>
        <v>22000</v>
      </c>
      <c r="N3678" s="23">
        <f>VLOOKUP(E3678,'[1]Tirupati Member''s Detail'!$D$2:$L$1048576,5,0)</f>
        <v>22000</v>
      </c>
      <c r="O3678" s="23" t="str">
        <f>VLOOKUP(E3678,'[1]Tirupati Member''s Detail'!$D$2:$L$1048576,7,0)</f>
        <v>I.R.M</v>
      </c>
      <c r="P3678" s="23">
        <f t="shared" si="291"/>
        <v>0</v>
      </c>
      <c r="Q3678" s="24" t="e">
        <f>+#REF!-I3678</f>
        <v>#REF!</v>
      </c>
      <c r="R3678" s="25">
        <f t="shared" si="292"/>
        <v>17600</v>
      </c>
      <c r="S3678" s="25" t="e">
        <f t="shared" si="293"/>
        <v>#REF!</v>
      </c>
      <c r="T3678" s="25">
        <f t="shared" si="290"/>
        <v>17600</v>
      </c>
      <c r="U3678" s="25"/>
      <c r="V3678" s="23"/>
      <c r="W3678" s="23"/>
      <c r="X3678" s="24" t="e">
        <f>+#REF!-I3678</f>
        <v>#REF!</v>
      </c>
      <c r="Y3678" s="23"/>
      <c r="Z3678" s="23"/>
      <c r="AA3678" s="23"/>
      <c r="AB3678" s="23"/>
      <c r="AC3678" s="23"/>
      <c r="AD3678" s="23"/>
      <c r="AE3678" s="26" t="str">
        <f>VLOOKUP(E3678,'[1]Tirupati Member''s Detail'!$D$2:$L$1048576,9,0)</f>
        <v>last communication 04</v>
      </c>
    </row>
    <row r="3679" spans="1:31" x14ac:dyDescent="0.3">
      <c r="A3679" s="27">
        <v>3683</v>
      </c>
      <c r="B3679" s="28"/>
      <c r="C3679" s="29" t="s">
        <v>10338</v>
      </c>
      <c r="D3679" s="20" t="s">
        <v>22</v>
      </c>
      <c r="E3679" s="29">
        <v>1001415</v>
      </c>
      <c r="F3679" s="20" t="s">
        <v>24</v>
      </c>
      <c r="G3679" s="20" t="s">
        <v>25</v>
      </c>
      <c r="H3679" s="29" t="s">
        <v>5471</v>
      </c>
      <c r="I3679" s="30">
        <v>1995</v>
      </c>
      <c r="J3679" s="29" t="s">
        <v>10339</v>
      </c>
      <c r="K3679" s="22" t="str">
        <f>VLOOKUP(E3679,'[1]Tirupati Member''s Detail'!$D$2:$L$1048576,8,0)</f>
        <v>No</v>
      </c>
      <c r="L3679" s="23">
        <f>VLOOKUP(E3679,'[1]Tirupati Member''s Detail'!$D$2:$L$1048576,4,0)</f>
        <v>30400</v>
      </c>
      <c r="M3679" s="23">
        <f t="shared" si="289"/>
        <v>30400</v>
      </c>
      <c r="N3679" s="23">
        <f>VLOOKUP(E3679,'[1]Tirupati Member''s Detail'!$D$2:$L$1048576,5,0)</f>
        <v>30400</v>
      </c>
      <c r="O3679" s="23" t="str">
        <f>VLOOKUP(E3679,'[1]Tirupati Member''s Detail'!$D$2:$L$1048576,7,0)</f>
        <v>I.R.M</v>
      </c>
      <c r="P3679" s="23">
        <f t="shared" si="291"/>
        <v>0</v>
      </c>
      <c r="Q3679" s="24" t="e">
        <f>+#REF!-I3679</f>
        <v>#REF!</v>
      </c>
      <c r="R3679" s="25">
        <f t="shared" si="292"/>
        <v>24320</v>
      </c>
      <c r="S3679" s="25" t="e">
        <f t="shared" si="293"/>
        <v>#REF!</v>
      </c>
      <c r="T3679" s="25">
        <f t="shared" si="290"/>
        <v>24320</v>
      </c>
      <c r="U3679" s="25"/>
      <c r="V3679" s="23"/>
      <c r="W3679" s="23"/>
      <c r="X3679" s="24" t="e">
        <f>+#REF!-I3679</f>
        <v>#REF!</v>
      </c>
      <c r="Y3679" s="23"/>
      <c r="Z3679" s="23"/>
      <c r="AA3679" s="23"/>
      <c r="AB3679" s="23"/>
      <c r="AC3679" s="23"/>
      <c r="AD3679" s="23"/>
      <c r="AE3679" s="26" t="str">
        <f>VLOOKUP(E3679,'[1]Tirupati Member''s Detail'!$D$2:$L$1048576,9,0)</f>
        <v>As Pod last communication 07, total 2 membership:- 01001415 &amp; 01001416 (TPT)</v>
      </c>
    </row>
    <row r="3680" spans="1:31" x14ac:dyDescent="0.3">
      <c r="A3680" s="27">
        <v>3684</v>
      </c>
      <c r="B3680" s="28"/>
      <c r="C3680" s="29" t="s">
        <v>10340</v>
      </c>
      <c r="D3680" s="20" t="s">
        <v>22</v>
      </c>
      <c r="E3680" s="29">
        <v>1001416</v>
      </c>
      <c r="F3680" s="20" t="s">
        <v>24</v>
      </c>
      <c r="G3680" s="20" t="s">
        <v>25</v>
      </c>
      <c r="H3680" s="29" t="s">
        <v>5471</v>
      </c>
      <c r="I3680" s="30">
        <v>1995</v>
      </c>
      <c r="J3680" s="29" t="s">
        <v>10341</v>
      </c>
      <c r="K3680" s="22" t="str">
        <f>VLOOKUP(E3680,'[1]Tirupati Member''s Detail'!$D$2:$L$1048576,8,0)</f>
        <v>No</v>
      </c>
      <c r="L3680" s="23">
        <f>VLOOKUP(E3680,'[1]Tirupati Member''s Detail'!$D$2:$L$1048576,4,0)</f>
        <v>30400</v>
      </c>
      <c r="M3680" s="23">
        <f t="shared" si="289"/>
        <v>30400</v>
      </c>
      <c r="N3680" s="23">
        <f>VLOOKUP(E3680,'[1]Tirupati Member''s Detail'!$D$2:$L$1048576,5,0)</f>
        <v>30400</v>
      </c>
      <c r="O3680" s="23" t="str">
        <f>VLOOKUP(E3680,'[1]Tirupati Member''s Detail'!$D$2:$L$1048576,7,0)</f>
        <v>I.R.M</v>
      </c>
      <c r="P3680" s="23">
        <f t="shared" si="291"/>
        <v>0</v>
      </c>
      <c r="Q3680" s="24" t="e">
        <f>+#REF!-I3680</f>
        <v>#REF!</v>
      </c>
      <c r="R3680" s="25">
        <f t="shared" si="292"/>
        <v>24320</v>
      </c>
      <c r="S3680" s="25" t="e">
        <f t="shared" si="293"/>
        <v>#REF!</v>
      </c>
      <c r="T3680" s="25">
        <f t="shared" si="290"/>
        <v>24320</v>
      </c>
      <c r="U3680" s="25"/>
      <c r="V3680" s="23"/>
      <c r="W3680" s="23"/>
      <c r="X3680" s="24" t="e">
        <f>+#REF!-I3680</f>
        <v>#REF!</v>
      </c>
      <c r="Y3680" s="23"/>
      <c r="Z3680" s="23"/>
      <c r="AA3680" s="23"/>
      <c r="AB3680" s="23"/>
      <c r="AC3680" s="23"/>
      <c r="AD3680" s="23"/>
      <c r="AE3680" s="26" t="str">
        <f>VLOOKUP(E3680,'[1]Tirupati Member''s Detail'!$D$2:$L$1048576,9,0)</f>
        <v>last communication 07,total 2 membership:- 01001415 &amp; 01001416 (TPT)</v>
      </c>
    </row>
    <row r="3681" spans="1:31" x14ac:dyDescent="0.3">
      <c r="A3681" s="27">
        <v>3685</v>
      </c>
      <c r="B3681" s="28"/>
      <c r="C3681" s="29" t="s">
        <v>10342</v>
      </c>
      <c r="D3681" s="20" t="s">
        <v>22</v>
      </c>
      <c r="E3681" s="29">
        <v>1001417</v>
      </c>
      <c r="F3681" s="20" t="s">
        <v>24</v>
      </c>
      <c r="G3681" s="20" t="s">
        <v>25</v>
      </c>
      <c r="H3681" s="29" t="s">
        <v>5387</v>
      </c>
      <c r="I3681" s="30">
        <v>1995</v>
      </c>
      <c r="J3681" s="29" t="s">
        <v>10343</v>
      </c>
      <c r="K3681" s="22" t="str">
        <f>VLOOKUP(E3681,'[1]Tirupati Member''s Detail'!$D$2:$L$1048576,8,0)</f>
        <v>No</v>
      </c>
      <c r="L3681" s="23">
        <f>VLOOKUP(E3681,'[1]Tirupati Member''s Detail'!$D$2:$L$1048576,4,0)</f>
        <v>22000</v>
      </c>
      <c r="M3681" s="23">
        <f t="shared" si="289"/>
        <v>22000</v>
      </c>
      <c r="N3681" s="23">
        <f>VLOOKUP(E3681,'[1]Tirupati Member''s Detail'!$D$2:$L$1048576,5,0)</f>
        <v>20900</v>
      </c>
      <c r="O3681" s="23" t="str">
        <f>VLOOKUP(E3681,'[1]Tirupati Member''s Detail'!$D$2:$L$1048576,7,0)</f>
        <v>I.R.M</v>
      </c>
      <c r="P3681" s="23">
        <f t="shared" si="291"/>
        <v>1100</v>
      </c>
      <c r="Q3681" s="24" t="e">
        <f>+#REF!-I3681</f>
        <v>#REF!</v>
      </c>
      <c r="R3681" s="25">
        <f t="shared" si="292"/>
        <v>16720</v>
      </c>
      <c r="S3681" s="25" t="e">
        <f t="shared" si="293"/>
        <v>#REF!</v>
      </c>
      <c r="T3681" s="25">
        <f t="shared" si="290"/>
        <v>16720</v>
      </c>
      <c r="U3681" s="25"/>
      <c r="V3681" s="23"/>
      <c r="W3681" s="23"/>
      <c r="X3681" s="24" t="e">
        <f>+#REF!-I3681</f>
        <v>#REF!</v>
      </c>
      <c r="Y3681" s="23"/>
      <c r="Z3681" s="23"/>
      <c r="AA3681" s="23"/>
      <c r="AB3681" s="23"/>
      <c r="AC3681" s="23"/>
      <c r="AD3681" s="23"/>
      <c r="AE3681" s="26" t="str">
        <f>VLOOKUP(E3681,'[1]Tirupati Member''s Detail'!$D$2:$L$1048576,9,0)</f>
        <v>As POD last communication 07</v>
      </c>
    </row>
    <row r="3682" spans="1:31" x14ac:dyDescent="0.3">
      <c r="A3682" s="27">
        <v>3686</v>
      </c>
      <c r="B3682" s="28"/>
      <c r="C3682" s="29" t="s">
        <v>10344</v>
      </c>
      <c r="D3682" s="20" t="s">
        <v>22</v>
      </c>
      <c r="E3682" s="29">
        <v>1001419</v>
      </c>
      <c r="F3682" s="20" t="s">
        <v>24</v>
      </c>
      <c r="G3682" s="20" t="s">
        <v>25</v>
      </c>
      <c r="H3682" s="29" t="s">
        <v>9426</v>
      </c>
      <c r="I3682" s="30">
        <v>1995</v>
      </c>
      <c r="J3682" s="29" t="s">
        <v>10345</v>
      </c>
      <c r="K3682" s="22" t="str">
        <f>VLOOKUP(E3682,'[1]Tirupati Member''s Detail'!$D$2:$L$1048576,8,0)</f>
        <v>No</v>
      </c>
      <c r="L3682" s="23">
        <f>VLOOKUP(E3682,'[1]Tirupati Member''s Detail'!$D$2:$L$1048576,4,0)</f>
        <v>32000</v>
      </c>
      <c r="M3682" s="23">
        <f t="shared" si="289"/>
        <v>32000</v>
      </c>
      <c r="N3682" s="23">
        <f>VLOOKUP(E3682,'[1]Tirupati Member''s Detail'!$D$2:$L$1048576,5,0)</f>
        <v>32000</v>
      </c>
      <c r="O3682" s="23" t="str">
        <f>VLOOKUP(E3682,'[1]Tirupati Member''s Detail'!$D$2:$L$1048576,7,0)</f>
        <v>I.R.M</v>
      </c>
      <c r="P3682" s="23">
        <f t="shared" si="291"/>
        <v>0</v>
      </c>
      <c r="Q3682" s="24" t="e">
        <f>+#REF!-I3682</f>
        <v>#REF!</v>
      </c>
      <c r="R3682" s="25">
        <f t="shared" si="292"/>
        <v>25600</v>
      </c>
      <c r="S3682" s="25" t="e">
        <f t="shared" si="293"/>
        <v>#REF!</v>
      </c>
      <c r="T3682" s="25">
        <f t="shared" si="290"/>
        <v>25600</v>
      </c>
      <c r="U3682" s="25"/>
      <c r="V3682" s="23"/>
      <c r="W3682" s="23"/>
      <c r="X3682" s="24" t="e">
        <f>+#REF!-I3682</f>
        <v>#REF!</v>
      </c>
      <c r="Y3682" s="23"/>
      <c r="Z3682" s="23"/>
      <c r="AA3682" s="23"/>
      <c r="AB3682" s="23"/>
      <c r="AC3682" s="23"/>
      <c r="AD3682" s="23"/>
      <c r="AE3682" s="26" t="str">
        <f>VLOOKUP(E3682,'[1]Tirupati Member''s Detail'!$D$2:$L$1048576,9,0)</f>
        <v>As POD last communication 07</v>
      </c>
    </row>
    <row r="3683" spans="1:31" ht="28.8" x14ac:dyDescent="0.3">
      <c r="A3683" s="27">
        <v>3687</v>
      </c>
      <c r="B3683" s="28"/>
      <c r="C3683" s="29" t="s">
        <v>10346</v>
      </c>
      <c r="D3683" s="20" t="s">
        <v>22</v>
      </c>
      <c r="E3683" s="29">
        <v>1001422</v>
      </c>
      <c r="F3683" s="20" t="s">
        <v>24</v>
      </c>
      <c r="G3683" s="20" t="s">
        <v>25</v>
      </c>
      <c r="H3683" s="29" t="s">
        <v>5387</v>
      </c>
      <c r="I3683" s="30">
        <v>1995</v>
      </c>
      <c r="J3683" s="29" t="s">
        <v>10347</v>
      </c>
      <c r="K3683" s="22" t="str">
        <f>VLOOKUP(E3683,'[1]Tirupati Member''s Detail'!$D$2:$L$1048576,8,0)</f>
        <v>No</v>
      </c>
      <c r="L3683" s="23">
        <f>VLOOKUP(E3683,'[1]Tirupati Member''s Detail'!$D$2:$L$1048576,4,0)</f>
        <v>22000</v>
      </c>
      <c r="M3683" s="23">
        <f t="shared" si="289"/>
        <v>22000</v>
      </c>
      <c r="N3683" s="23">
        <f>VLOOKUP(E3683,'[1]Tirupati Member''s Detail'!$D$2:$L$1048576,5,0)</f>
        <v>20900</v>
      </c>
      <c r="O3683" s="23" t="str">
        <f>VLOOKUP(E3683,'[1]Tirupati Member''s Detail'!$D$2:$L$1048576,7,0)</f>
        <v>I.R.M</v>
      </c>
      <c r="P3683" s="23">
        <f t="shared" si="291"/>
        <v>1100</v>
      </c>
      <c r="Q3683" s="24" t="e">
        <f>+#REF!-I3683</f>
        <v>#REF!</v>
      </c>
      <c r="R3683" s="25">
        <f t="shared" si="292"/>
        <v>16720</v>
      </c>
      <c r="S3683" s="25" t="e">
        <f t="shared" si="293"/>
        <v>#REF!</v>
      </c>
      <c r="T3683" s="25">
        <f t="shared" si="290"/>
        <v>16720</v>
      </c>
      <c r="U3683" s="25"/>
      <c r="V3683" s="23"/>
      <c r="W3683" s="23"/>
      <c r="X3683" s="24" t="e">
        <f>+#REF!-I3683</f>
        <v>#REF!</v>
      </c>
      <c r="Y3683" s="23"/>
      <c r="Z3683" s="23"/>
      <c r="AA3683" s="23"/>
      <c r="AB3683" s="23"/>
      <c r="AC3683" s="23"/>
      <c r="AD3683" s="23"/>
      <c r="AE3683" s="26" t="str">
        <f>VLOOKUP(E3683,'[1]Tirupati Member''s Detail'!$D$2:$L$1048576,9,0)</f>
        <v>last communication 07,total 3 membership:- 01001422,01001521 &amp; 01001417 (TPT)</v>
      </c>
    </row>
    <row r="3684" spans="1:31" x14ac:dyDescent="0.3">
      <c r="A3684" s="27">
        <v>3688</v>
      </c>
      <c r="B3684" s="28"/>
      <c r="C3684" s="29" t="s">
        <v>10348</v>
      </c>
      <c r="D3684" s="20" t="s">
        <v>22</v>
      </c>
      <c r="E3684" s="29">
        <v>1001423</v>
      </c>
      <c r="F3684" s="20" t="s">
        <v>24</v>
      </c>
      <c r="G3684" s="20" t="s">
        <v>25</v>
      </c>
      <c r="H3684" s="29" t="s">
        <v>5361</v>
      </c>
      <c r="I3684" s="30">
        <v>1995</v>
      </c>
      <c r="J3684" s="29" t="s">
        <v>10349</v>
      </c>
      <c r="K3684" s="22" t="str">
        <f>VLOOKUP(E3684,'[1]Tirupati Member''s Detail'!$D$2:$L$1048576,8,0)</f>
        <v>No</v>
      </c>
      <c r="L3684" s="23">
        <f>VLOOKUP(E3684,'[1]Tirupati Member''s Detail'!$D$2:$L$1048576,4,0)</f>
        <v>32000</v>
      </c>
      <c r="M3684" s="23">
        <f t="shared" si="289"/>
        <v>32000</v>
      </c>
      <c r="N3684" s="23">
        <f>VLOOKUP(E3684,'[1]Tirupati Member''s Detail'!$D$2:$L$1048576,5,0)</f>
        <v>32000</v>
      </c>
      <c r="O3684" s="23" t="str">
        <f>VLOOKUP(E3684,'[1]Tirupati Member''s Detail'!$D$2:$L$1048576,7,0)</f>
        <v>I.R.M</v>
      </c>
      <c r="P3684" s="23">
        <f t="shared" si="291"/>
        <v>0</v>
      </c>
      <c r="Q3684" s="24" t="e">
        <f>+#REF!-I3684</f>
        <v>#REF!</v>
      </c>
      <c r="R3684" s="25">
        <f t="shared" si="292"/>
        <v>25600</v>
      </c>
      <c r="S3684" s="25" t="e">
        <f t="shared" si="293"/>
        <v>#REF!</v>
      </c>
      <c r="T3684" s="25">
        <f t="shared" si="290"/>
        <v>25600</v>
      </c>
      <c r="U3684" s="25"/>
      <c r="V3684" s="23"/>
      <c r="W3684" s="23"/>
      <c r="X3684" s="24" t="e">
        <f>+#REF!-I3684</f>
        <v>#REF!</v>
      </c>
      <c r="Y3684" s="23"/>
      <c r="Z3684" s="23"/>
      <c r="AA3684" s="23"/>
      <c r="AB3684" s="23"/>
      <c r="AC3684" s="23"/>
      <c r="AD3684" s="23"/>
      <c r="AE3684" s="26" t="str">
        <f>VLOOKUP(E3684,'[1]Tirupati Member''s Detail'!$D$2:$L$1048576,9,0)</f>
        <v>As POD last communication 07</v>
      </c>
    </row>
    <row r="3685" spans="1:31" x14ac:dyDescent="0.3">
      <c r="A3685" s="27">
        <v>3689</v>
      </c>
      <c r="B3685" s="28"/>
      <c r="C3685" s="29" t="s">
        <v>10350</v>
      </c>
      <c r="D3685" s="20" t="s">
        <v>22</v>
      </c>
      <c r="E3685" s="29">
        <v>1001424</v>
      </c>
      <c r="F3685" s="20" t="s">
        <v>24</v>
      </c>
      <c r="G3685" s="20" t="s">
        <v>25</v>
      </c>
      <c r="H3685" s="29" t="s">
        <v>9426</v>
      </c>
      <c r="I3685" s="30">
        <v>1995</v>
      </c>
      <c r="J3685" s="29" t="s">
        <v>10351</v>
      </c>
      <c r="K3685" s="22" t="str">
        <f>VLOOKUP(E3685,'[1]Tirupati Member''s Detail'!$D$2:$L$1048576,8,0)</f>
        <v>No</v>
      </c>
      <c r="L3685" s="23">
        <f>VLOOKUP(E3685,'[1]Tirupati Member''s Detail'!$D$2:$L$1048576,4,0)</f>
        <v>32000</v>
      </c>
      <c r="M3685" s="23">
        <f t="shared" si="289"/>
        <v>32000</v>
      </c>
      <c r="N3685" s="23">
        <f>VLOOKUP(E3685,'[1]Tirupati Member''s Detail'!$D$2:$L$1048576,5,0)</f>
        <v>32000</v>
      </c>
      <c r="O3685" s="23" t="str">
        <f>VLOOKUP(E3685,'[1]Tirupati Member''s Detail'!$D$2:$L$1048576,7,0)</f>
        <v>I.R.M</v>
      </c>
      <c r="P3685" s="23">
        <f t="shared" si="291"/>
        <v>0</v>
      </c>
      <c r="Q3685" s="24" t="e">
        <f>+#REF!-I3685</f>
        <v>#REF!</v>
      </c>
      <c r="R3685" s="25">
        <f t="shared" si="292"/>
        <v>25600</v>
      </c>
      <c r="S3685" s="25" t="e">
        <f t="shared" si="293"/>
        <v>#REF!</v>
      </c>
      <c r="T3685" s="25">
        <f t="shared" si="290"/>
        <v>25600</v>
      </c>
      <c r="U3685" s="25"/>
      <c r="V3685" s="23"/>
      <c r="W3685" s="23"/>
      <c r="X3685" s="24" t="e">
        <f>+#REF!-I3685</f>
        <v>#REF!</v>
      </c>
      <c r="Y3685" s="23"/>
      <c r="Z3685" s="23"/>
      <c r="AA3685" s="23"/>
      <c r="AB3685" s="23"/>
      <c r="AC3685" s="23"/>
      <c r="AD3685" s="23"/>
      <c r="AE3685" s="26" t="str">
        <f>VLOOKUP(E3685,'[1]Tirupati Member''s Detail'!$D$2:$L$1048576,9,0)</f>
        <v>As POD last communication 07</v>
      </c>
    </row>
    <row r="3686" spans="1:31" x14ac:dyDescent="0.3">
      <c r="A3686" s="27">
        <v>3690</v>
      </c>
      <c r="B3686" s="28"/>
      <c r="C3686" s="29" t="s">
        <v>10352</v>
      </c>
      <c r="D3686" s="20" t="s">
        <v>22</v>
      </c>
      <c r="E3686" s="29">
        <v>1001425</v>
      </c>
      <c r="F3686" s="20" t="s">
        <v>24</v>
      </c>
      <c r="G3686" s="20" t="s">
        <v>25</v>
      </c>
      <c r="H3686" s="29" t="s">
        <v>5169</v>
      </c>
      <c r="I3686" s="30">
        <v>1995</v>
      </c>
      <c r="J3686" s="29" t="s">
        <v>10353</v>
      </c>
      <c r="K3686" s="22">
        <f>VLOOKUP(E3686,'[1]Tirupati Member''s Detail'!$D$2:$L$1048576,8,0)</f>
        <v>2008</v>
      </c>
      <c r="L3686" s="23">
        <f>VLOOKUP(E3686,'[1]Tirupati Member''s Detail'!$D$2:$L$1048576,4,0)</f>
        <v>22000</v>
      </c>
      <c r="M3686" s="23">
        <f t="shared" si="289"/>
        <v>22000</v>
      </c>
      <c r="N3686" s="23">
        <f>VLOOKUP(E3686,'[1]Tirupati Member''s Detail'!$D$2:$L$1048576,5,0)</f>
        <v>22000</v>
      </c>
      <c r="O3686" s="23" t="str">
        <f>VLOOKUP(E3686,'[1]Tirupati Member''s Detail'!$D$2:$L$1048576,7,0)</f>
        <v>R.M</v>
      </c>
      <c r="P3686" s="23">
        <f t="shared" si="291"/>
        <v>0</v>
      </c>
      <c r="Q3686" s="24" t="e">
        <f>+#REF!-I3686</f>
        <v>#REF!</v>
      </c>
      <c r="R3686" s="25">
        <f t="shared" si="292"/>
        <v>17600</v>
      </c>
      <c r="S3686" s="25" t="e">
        <f t="shared" si="293"/>
        <v>#REF!</v>
      </c>
      <c r="T3686" s="25">
        <f t="shared" si="290"/>
        <v>17600</v>
      </c>
      <c r="U3686" s="25"/>
      <c r="V3686" s="23"/>
      <c r="W3686" s="23"/>
      <c r="X3686" s="24" t="e">
        <f>+#REF!-I3686</f>
        <v>#REF!</v>
      </c>
      <c r="Y3686" s="23"/>
      <c r="Z3686" s="23"/>
      <c r="AA3686" s="23"/>
      <c r="AB3686" s="23"/>
      <c r="AC3686" s="23"/>
      <c r="AD3686" s="23"/>
      <c r="AE3686" s="26" t="str">
        <f>VLOOKUP(E3686,'[1]Tirupati Member''s Detail'!$D$2:$L$1048576,9,0)</f>
        <v>No reminder  last communication 08</v>
      </c>
    </row>
    <row r="3687" spans="1:31" x14ac:dyDescent="0.3">
      <c r="A3687" s="27">
        <v>3691</v>
      </c>
      <c r="B3687" s="28"/>
      <c r="C3687" s="29" t="s">
        <v>10354</v>
      </c>
      <c r="D3687" s="20" t="s">
        <v>22</v>
      </c>
      <c r="E3687" s="29">
        <v>1001426</v>
      </c>
      <c r="F3687" s="20" t="s">
        <v>24</v>
      </c>
      <c r="G3687" s="20" t="s">
        <v>25</v>
      </c>
      <c r="H3687" s="29" t="s">
        <v>5169</v>
      </c>
      <c r="I3687" s="30">
        <v>1995</v>
      </c>
      <c r="J3687" s="29" t="s">
        <v>10355</v>
      </c>
      <c r="K3687" s="22" t="str">
        <f>VLOOKUP(E3687,'[1]Tirupati Member''s Detail'!$D$2:$L$1048576,8,0)</f>
        <v>No</v>
      </c>
      <c r="L3687" s="23">
        <f>VLOOKUP(E3687,'[1]Tirupati Member''s Detail'!$D$2:$L$1048576,4,0)</f>
        <v>32000</v>
      </c>
      <c r="M3687" s="23">
        <f t="shared" si="289"/>
        <v>32000</v>
      </c>
      <c r="N3687" s="23">
        <f>VLOOKUP(E3687,'[1]Tirupati Member''s Detail'!$D$2:$L$1048576,5,0)</f>
        <v>32000</v>
      </c>
      <c r="O3687" s="23" t="str">
        <f>VLOOKUP(E3687,'[1]Tirupati Member''s Detail'!$D$2:$L$1048576,7,0)</f>
        <v>I.R.M</v>
      </c>
      <c r="P3687" s="23">
        <f t="shared" si="291"/>
        <v>0</v>
      </c>
      <c r="Q3687" s="24" t="e">
        <f>+#REF!-I3687</f>
        <v>#REF!</v>
      </c>
      <c r="R3687" s="25">
        <f t="shared" si="292"/>
        <v>25600</v>
      </c>
      <c r="S3687" s="25" t="e">
        <f t="shared" si="293"/>
        <v>#REF!</v>
      </c>
      <c r="T3687" s="25">
        <f t="shared" si="290"/>
        <v>25600</v>
      </c>
      <c r="U3687" s="25"/>
      <c r="V3687" s="23"/>
      <c r="W3687" s="23"/>
      <c r="X3687" s="24" t="e">
        <f>+#REF!-I3687</f>
        <v>#REF!</v>
      </c>
      <c r="Y3687" s="23"/>
      <c r="Z3687" s="23"/>
      <c r="AA3687" s="23"/>
      <c r="AB3687" s="23"/>
      <c r="AC3687" s="23"/>
      <c r="AD3687" s="23"/>
      <c r="AE3687" s="26" t="str">
        <f>VLOOKUP(E3687,'[1]Tirupati Member''s Detail'!$D$2:$L$1048576,9,0)</f>
        <v>last communication 96</v>
      </c>
    </row>
    <row r="3688" spans="1:31" x14ac:dyDescent="0.3">
      <c r="A3688" s="27">
        <v>3692</v>
      </c>
      <c r="B3688" s="28"/>
      <c r="C3688" s="29" t="s">
        <v>10356</v>
      </c>
      <c r="D3688" s="20" t="s">
        <v>22</v>
      </c>
      <c r="E3688" s="29">
        <v>1001427</v>
      </c>
      <c r="F3688" s="20" t="s">
        <v>24</v>
      </c>
      <c r="G3688" s="20" t="s">
        <v>25</v>
      </c>
      <c r="H3688" s="29" t="s">
        <v>5273</v>
      </c>
      <c r="I3688" s="30">
        <v>1995</v>
      </c>
      <c r="J3688" s="29" t="s">
        <v>10357</v>
      </c>
      <c r="K3688" s="22" t="str">
        <f>VLOOKUP(E3688,'[1]Tirupati Member''s Detail'!$D$2:$L$1048576,8,0)</f>
        <v>No</v>
      </c>
      <c r="L3688" s="23">
        <f>VLOOKUP(E3688,'[1]Tirupati Member''s Detail'!$D$2:$L$1048576,4,0)</f>
        <v>32000</v>
      </c>
      <c r="M3688" s="23">
        <f t="shared" si="289"/>
        <v>32000</v>
      </c>
      <c r="N3688" s="23">
        <f>VLOOKUP(E3688,'[1]Tirupati Member''s Detail'!$D$2:$L$1048576,5,0)</f>
        <v>12800</v>
      </c>
      <c r="O3688" s="23" t="str">
        <f>VLOOKUP(E3688,'[1]Tirupati Member''s Detail'!$D$2:$L$1048576,7,0)</f>
        <v>Outstanding</v>
      </c>
      <c r="P3688" s="23">
        <f t="shared" si="291"/>
        <v>19200</v>
      </c>
      <c r="Q3688" s="24" t="e">
        <f>+#REF!-I3688</f>
        <v>#REF!</v>
      </c>
      <c r="R3688" s="25">
        <f t="shared" si="292"/>
        <v>10240</v>
      </c>
      <c r="S3688" s="25" t="e">
        <f t="shared" si="293"/>
        <v>#REF!</v>
      </c>
      <c r="T3688" s="25">
        <f t="shared" si="290"/>
        <v>10240</v>
      </c>
      <c r="U3688" s="25"/>
      <c r="V3688" s="23"/>
      <c r="W3688" s="23"/>
      <c r="X3688" s="24" t="e">
        <f>+#REF!-I3688</f>
        <v>#REF!</v>
      </c>
      <c r="Y3688" s="23"/>
      <c r="Z3688" s="23"/>
      <c r="AA3688" s="23"/>
      <c r="AB3688" s="23"/>
      <c r="AC3688" s="23"/>
      <c r="AD3688" s="23"/>
      <c r="AE3688" s="26" t="str">
        <f>VLOOKUP(E3688,'[1]Tirupati Member''s Detail'!$D$2:$L$1048576,9,0)</f>
        <v>As Pod last communication 07 (Outstanding Rs 19200/-)</v>
      </c>
    </row>
    <row r="3689" spans="1:31" x14ac:dyDescent="0.3">
      <c r="A3689" s="27">
        <v>3693</v>
      </c>
      <c r="B3689" s="28"/>
      <c r="C3689" s="29" t="s">
        <v>10358</v>
      </c>
      <c r="D3689" s="20" t="s">
        <v>22</v>
      </c>
      <c r="E3689" s="29">
        <v>1001428</v>
      </c>
      <c r="F3689" s="20" t="s">
        <v>24</v>
      </c>
      <c r="G3689" s="20" t="s">
        <v>25</v>
      </c>
      <c r="H3689" s="29" t="s">
        <v>5475</v>
      </c>
      <c r="I3689" s="30">
        <v>1995</v>
      </c>
      <c r="J3689" s="29" t="s">
        <v>4881</v>
      </c>
      <c r="K3689" s="22" t="str">
        <f>VLOOKUP(E3689,'[1]Tirupati Member''s Detail'!$D$2:$L$1048576,8,0)</f>
        <v>No</v>
      </c>
      <c r="L3689" s="23">
        <f>VLOOKUP(E3689,'[1]Tirupati Member''s Detail'!$D$2:$L$1048576,4,0)</f>
        <v>32000</v>
      </c>
      <c r="M3689" s="23">
        <f t="shared" si="289"/>
        <v>32000</v>
      </c>
      <c r="N3689" s="23">
        <f>VLOOKUP(E3689,'[1]Tirupati Member''s Detail'!$D$2:$L$1048576,5,0)</f>
        <v>32000</v>
      </c>
      <c r="O3689" s="23" t="str">
        <f>VLOOKUP(E3689,'[1]Tirupati Member''s Detail'!$D$2:$L$1048576,7,0)</f>
        <v>I.R.M</v>
      </c>
      <c r="P3689" s="23">
        <f t="shared" si="291"/>
        <v>0</v>
      </c>
      <c r="Q3689" s="24" t="e">
        <f>+#REF!-I3689</f>
        <v>#REF!</v>
      </c>
      <c r="R3689" s="25">
        <f t="shared" si="292"/>
        <v>25600</v>
      </c>
      <c r="S3689" s="25" t="e">
        <f t="shared" si="293"/>
        <v>#REF!</v>
      </c>
      <c r="T3689" s="25">
        <f t="shared" si="290"/>
        <v>25600</v>
      </c>
      <c r="U3689" s="25"/>
      <c r="V3689" s="23"/>
      <c r="W3689" s="23"/>
      <c r="X3689" s="24" t="e">
        <f>+#REF!-I3689</f>
        <v>#REF!</v>
      </c>
      <c r="Y3689" s="23"/>
      <c r="Z3689" s="23"/>
      <c r="AA3689" s="23"/>
      <c r="AB3689" s="23"/>
      <c r="AC3689" s="23"/>
      <c r="AD3689" s="23"/>
      <c r="AE3689" s="26" t="str">
        <f>VLOOKUP(E3689,'[1]Tirupati Member''s Detail'!$D$2:$L$1048576,9,0)</f>
        <v>last communication 96</v>
      </c>
    </row>
    <row r="3690" spans="1:31" x14ac:dyDescent="0.3">
      <c r="A3690" s="27">
        <v>3694</v>
      </c>
      <c r="B3690" s="28"/>
      <c r="C3690" s="29" t="s">
        <v>10359</v>
      </c>
      <c r="D3690" s="20" t="s">
        <v>22</v>
      </c>
      <c r="E3690" s="29">
        <v>1001429</v>
      </c>
      <c r="F3690" s="20" t="s">
        <v>24</v>
      </c>
      <c r="G3690" s="20" t="s">
        <v>25</v>
      </c>
      <c r="H3690" s="29" t="s">
        <v>9429</v>
      </c>
      <c r="I3690" s="30">
        <v>1995</v>
      </c>
      <c r="J3690" s="29" t="s">
        <v>10360</v>
      </c>
      <c r="K3690" s="22" t="str">
        <f>VLOOKUP(E3690,'[1]Tirupati Member''s Detail'!$D$2:$L$1048576,8,0)</f>
        <v>No</v>
      </c>
      <c r="L3690" s="23">
        <f>VLOOKUP(E3690,'[1]Tirupati Member''s Detail'!$D$2:$L$1048576,4,0)</f>
        <v>22000</v>
      </c>
      <c r="M3690" s="23">
        <f t="shared" si="289"/>
        <v>22000</v>
      </c>
      <c r="N3690" s="23">
        <f>VLOOKUP(E3690,'[1]Tirupati Member''s Detail'!$D$2:$L$1048576,5,0)</f>
        <v>22000</v>
      </c>
      <c r="O3690" s="23" t="str">
        <f>VLOOKUP(E3690,'[1]Tirupati Member''s Detail'!$D$2:$L$1048576,7,0)</f>
        <v>I.R.M</v>
      </c>
      <c r="P3690" s="23">
        <f t="shared" si="291"/>
        <v>0</v>
      </c>
      <c r="Q3690" s="24" t="e">
        <f>+#REF!-I3690</f>
        <v>#REF!</v>
      </c>
      <c r="R3690" s="25">
        <f t="shared" si="292"/>
        <v>17600</v>
      </c>
      <c r="S3690" s="25" t="e">
        <f t="shared" si="293"/>
        <v>#REF!</v>
      </c>
      <c r="T3690" s="25">
        <f t="shared" si="290"/>
        <v>17600</v>
      </c>
      <c r="U3690" s="25"/>
      <c r="V3690" s="23"/>
      <c r="W3690" s="23"/>
      <c r="X3690" s="24" t="e">
        <f>+#REF!-I3690</f>
        <v>#REF!</v>
      </c>
      <c r="Y3690" s="23"/>
      <c r="Z3690" s="23"/>
      <c r="AA3690" s="23"/>
      <c r="AB3690" s="23"/>
      <c r="AC3690" s="23"/>
      <c r="AD3690" s="23"/>
      <c r="AE3690" s="26" t="str">
        <f>VLOOKUP(E3690,'[1]Tirupati Member''s Detail'!$D$2:$L$1048576,9,0)</f>
        <v>As POD last communication 07</v>
      </c>
    </row>
    <row r="3691" spans="1:31" x14ac:dyDescent="0.3">
      <c r="A3691" s="27">
        <v>3695</v>
      </c>
      <c r="B3691" s="28"/>
      <c r="C3691" s="29" t="s">
        <v>10361</v>
      </c>
      <c r="D3691" s="20" t="s">
        <v>22</v>
      </c>
      <c r="E3691" s="29">
        <v>1001437</v>
      </c>
      <c r="F3691" s="20" t="s">
        <v>24</v>
      </c>
      <c r="G3691" s="20" t="s">
        <v>25</v>
      </c>
      <c r="H3691" s="29" t="s">
        <v>5169</v>
      </c>
      <c r="I3691" s="30">
        <v>1995</v>
      </c>
      <c r="J3691" s="29" t="s">
        <v>10362</v>
      </c>
      <c r="K3691" s="22" t="str">
        <f>VLOOKUP(E3691,'[1]Tirupati Member''s Detail'!$D$2:$L$1048576,8,0)</f>
        <v>No</v>
      </c>
      <c r="L3691" s="23">
        <f>VLOOKUP(E3691,'[1]Tirupati Member''s Detail'!$D$2:$L$1048576,4,0)</f>
        <v>32000</v>
      </c>
      <c r="M3691" s="23">
        <f t="shared" si="289"/>
        <v>32000</v>
      </c>
      <c r="N3691" s="23">
        <f>VLOOKUP(E3691,'[1]Tirupati Member''s Detail'!$D$2:$L$1048576,5,0)</f>
        <v>32000</v>
      </c>
      <c r="O3691" s="23" t="str">
        <f>VLOOKUP(E3691,'[1]Tirupati Member''s Detail'!$D$2:$L$1048576,7,0)</f>
        <v>I.R.M</v>
      </c>
      <c r="P3691" s="23">
        <f t="shared" si="291"/>
        <v>0</v>
      </c>
      <c r="Q3691" s="24" t="e">
        <f>+#REF!-I3691</f>
        <v>#REF!</v>
      </c>
      <c r="R3691" s="25">
        <f t="shared" si="292"/>
        <v>25600</v>
      </c>
      <c r="S3691" s="25" t="e">
        <f t="shared" si="293"/>
        <v>#REF!</v>
      </c>
      <c r="T3691" s="25">
        <f t="shared" si="290"/>
        <v>25600</v>
      </c>
      <c r="U3691" s="25"/>
      <c r="V3691" s="23"/>
      <c r="W3691" s="23"/>
      <c r="X3691" s="24" t="e">
        <f>+#REF!-I3691</f>
        <v>#REF!</v>
      </c>
      <c r="Y3691" s="23"/>
      <c r="Z3691" s="23"/>
      <c r="AA3691" s="23"/>
      <c r="AB3691" s="23"/>
      <c r="AC3691" s="23"/>
      <c r="AD3691" s="23"/>
      <c r="AE3691" s="26" t="str">
        <f>VLOOKUP(E3691,'[1]Tirupati Member''s Detail'!$D$2:$L$1048576,9,0)</f>
        <v>no communication till date</v>
      </c>
    </row>
    <row r="3692" spans="1:31" x14ac:dyDescent="0.3">
      <c r="A3692" s="27">
        <v>3696</v>
      </c>
      <c r="B3692" s="28"/>
      <c r="C3692" s="29" t="s">
        <v>10363</v>
      </c>
      <c r="D3692" s="20" t="s">
        <v>22</v>
      </c>
      <c r="E3692" s="29">
        <v>1001438</v>
      </c>
      <c r="F3692" s="20" t="s">
        <v>24</v>
      </c>
      <c r="G3692" s="20" t="s">
        <v>25</v>
      </c>
      <c r="H3692" s="29" t="s">
        <v>5169</v>
      </c>
      <c r="I3692" s="30">
        <v>1995</v>
      </c>
      <c r="J3692" s="29" t="s">
        <v>10364</v>
      </c>
      <c r="K3692" s="22" t="str">
        <f>VLOOKUP(E3692,'[1]Tirupati Member''s Detail'!$D$2:$L$1048576,8,0)</f>
        <v>No</v>
      </c>
      <c r="L3692" s="23">
        <f>VLOOKUP(E3692,'[1]Tirupati Member''s Detail'!$D$2:$L$1048576,4,0)</f>
        <v>32000</v>
      </c>
      <c r="M3692" s="23">
        <f t="shared" si="289"/>
        <v>32000</v>
      </c>
      <c r="N3692" s="23">
        <f>VLOOKUP(E3692,'[1]Tirupati Member''s Detail'!$D$2:$L$1048576,5,0)</f>
        <v>32000</v>
      </c>
      <c r="O3692" s="23" t="str">
        <f>VLOOKUP(E3692,'[1]Tirupati Member''s Detail'!$D$2:$L$1048576,7,0)</f>
        <v>I.R.M</v>
      </c>
      <c r="P3692" s="23">
        <f t="shared" si="291"/>
        <v>0</v>
      </c>
      <c r="Q3692" s="24" t="e">
        <f>+#REF!-I3692</f>
        <v>#REF!</v>
      </c>
      <c r="R3692" s="25">
        <f t="shared" si="292"/>
        <v>25600</v>
      </c>
      <c r="S3692" s="25" t="e">
        <f t="shared" si="293"/>
        <v>#REF!</v>
      </c>
      <c r="T3692" s="25">
        <f t="shared" si="290"/>
        <v>25600</v>
      </c>
      <c r="U3692" s="25"/>
      <c r="V3692" s="23"/>
      <c r="W3692" s="23"/>
      <c r="X3692" s="24" t="e">
        <f>+#REF!-I3692</f>
        <v>#REF!</v>
      </c>
      <c r="Y3692" s="23"/>
      <c r="Z3692" s="23"/>
      <c r="AA3692" s="23"/>
      <c r="AB3692" s="23"/>
      <c r="AC3692" s="23"/>
      <c r="AD3692" s="23"/>
      <c r="AE3692" s="26" t="str">
        <f>VLOOKUP(E3692,'[1]Tirupati Member''s Detail'!$D$2:$L$1048576,9,0)</f>
        <v>As POD last communication 07</v>
      </c>
    </row>
    <row r="3693" spans="1:31" x14ac:dyDescent="0.3">
      <c r="A3693" s="27">
        <v>3697</v>
      </c>
      <c r="B3693" s="28"/>
      <c r="C3693" s="29" t="s">
        <v>10365</v>
      </c>
      <c r="D3693" s="20" t="s">
        <v>22</v>
      </c>
      <c r="E3693" s="29">
        <v>1001439</v>
      </c>
      <c r="F3693" s="20" t="s">
        <v>24</v>
      </c>
      <c r="G3693" s="20" t="s">
        <v>25</v>
      </c>
      <c r="H3693" s="29" t="s">
        <v>5475</v>
      </c>
      <c r="I3693" s="30">
        <v>1995</v>
      </c>
      <c r="J3693" s="29" t="s">
        <v>10366</v>
      </c>
      <c r="K3693" s="22" t="str">
        <f>VLOOKUP(E3693,'[1]Tirupati Member''s Detail'!$D$2:$L$1048576,8,0)</f>
        <v>No</v>
      </c>
      <c r="L3693" s="23">
        <f>VLOOKUP(E3693,'[1]Tirupati Member''s Detail'!$D$2:$L$1048576,4,0)</f>
        <v>22000</v>
      </c>
      <c r="M3693" s="23">
        <f t="shared" si="289"/>
        <v>22000</v>
      </c>
      <c r="N3693" s="23">
        <f>VLOOKUP(E3693,'[1]Tirupati Member''s Detail'!$D$2:$L$1048576,5,0)</f>
        <v>22000</v>
      </c>
      <c r="O3693" s="23" t="str">
        <f>VLOOKUP(E3693,'[1]Tirupati Member''s Detail'!$D$2:$L$1048576,7,0)</f>
        <v>I.R.M</v>
      </c>
      <c r="P3693" s="23">
        <f t="shared" si="291"/>
        <v>0</v>
      </c>
      <c r="Q3693" s="24" t="e">
        <f>+#REF!-I3693</f>
        <v>#REF!</v>
      </c>
      <c r="R3693" s="25">
        <f t="shared" si="292"/>
        <v>17600</v>
      </c>
      <c r="S3693" s="25" t="e">
        <f t="shared" si="293"/>
        <v>#REF!</v>
      </c>
      <c r="T3693" s="25">
        <f t="shared" si="290"/>
        <v>17600</v>
      </c>
      <c r="U3693" s="25"/>
      <c r="V3693" s="23"/>
      <c r="W3693" s="23"/>
      <c r="X3693" s="24" t="e">
        <f>+#REF!-I3693</f>
        <v>#REF!</v>
      </c>
      <c r="Y3693" s="23"/>
      <c r="Z3693" s="23"/>
      <c r="AA3693" s="23"/>
      <c r="AB3693" s="23"/>
      <c r="AC3693" s="23"/>
      <c r="AD3693" s="23"/>
      <c r="AE3693" s="26" t="str">
        <f>VLOOKUP(E3693,'[1]Tirupati Member''s Detail'!$D$2:$L$1048576,9,0)</f>
        <v>last communication 98</v>
      </c>
    </row>
    <row r="3694" spans="1:31" x14ac:dyDescent="0.3">
      <c r="A3694" s="27">
        <v>3698</v>
      </c>
      <c r="B3694" s="28"/>
      <c r="C3694" s="29" t="s">
        <v>10367</v>
      </c>
      <c r="D3694" s="20" t="s">
        <v>22</v>
      </c>
      <c r="E3694" s="29">
        <v>1001440</v>
      </c>
      <c r="F3694" s="20" t="s">
        <v>24</v>
      </c>
      <c r="G3694" s="20" t="s">
        <v>25</v>
      </c>
      <c r="H3694" s="29" t="s">
        <v>5199</v>
      </c>
      <c r="I3694" s="30">
        <v>1995</v>
      </c>
      <c r="J3694" s="29" t="s">
        <v>10368</v>
      </c>
      <c r="K3694" s="22" t="str">
        <f>VLOOKUP(E3694,'[1]Tirupati Member''s Detail'!$D$2:$L$1048576,8,0)</f>
        <v>No</v>
      </c>
      <c r="L3694" s="23">
        <f>VLOOKUP(E3694,'[1]Tirupati Member''s Detail'!$D$2:$L$1048576,4,0)</f>
        <v>22000</v>
      </c>
      <c r="M3694" s="23">
        <f t="shared" si="289"/>
        <v>22000</v>
      </c>
      <c r="N3694" s="23">
        <f>VLOOKUP(E3694,'[1]Tirupati Member''s Detail'!$D$2:$L$1048576,5,0)</f>
        <v>22000</v>
      </c>
      <c r="O3694" s="23" t="str">
        <f>VLOOKUP(E3694,'[1]Tirupati Member''s Detail'!$D$2:$L$1048576,7,0)</f>
        <v>I.R.M</v>
      </c>
      <c r="P3694" s="23">
        <f t="shared" si="291"/>
        <v>0</v>
      </c>
      <c r="Q3694" s="24" t="e">
        <f>+#REF!-I3694</f>
        <v>#REF!</v>
      </c>
      <c r="R3694" s="25">
        <f t="shared" si="292"/>
        <v>17600</v>
      </c>
      <c r="S3694" s="25" t="e">
        <f t="shared" si="293"/>
        <v>#REF!</v>
      </c>
      <c r="T3694" s="25">
        <f t="shared" si="290"/>
        <v>17600</v>
      </c>
      <c r="U3694" s="25"/>
      <c r="V3694" s="23"/>
      <c r="W3694" s="23"/>
      <c r="X3694" s="24" t="e">
        <f>+#REF!-I3694</f>
        <v>#REF!</v>
      </c>
      <c r="Y3694" s="23"/>
      <c r="Z3694" s="23"/>
      <c r="AA3694" s="23"/>
      <c r="AB3694" s="23"/>
      <c r="AC3694" s="23"/>
      <c r="AD3694" s="23"/>
      <c r="AE3694" s="26" t="str">
        <f>VLOOKUP(E3694,'[1]Tirupati Member''s Detail'!$D$2:$L$1048576,9,0)</f>
        <v>last communication 01</v>
      </c>
    </row>
    <row r="3695" spans="1:31" x14ac:dyDescent="0.3">
      <c r="A3695" s="27">
        <v>3699</v>
      </c>
      <c r="B3695" s="28"/>
      <c r="C3695" s="29" t="s">
        <v>10369</v>
      </c>
      <c r="D3695" s="20" t="s">
        <v>22</v>
      </c>
      <c r="E3695" s="29">
        <v>1001441</v>
      </c>
      <c r="F3695" s="20" t="s">
        <v>24</v>
      </c>
      <c r="G3695" s="20" t="s">
        <v>25</v>
      </c>
      <c r="H3695" s="29" t="s">
        <v>5182</v>
      </c>
      <c r="I3695" s="30">
        <v>1995</v>
      </c>
      <c r="J3695" s="29" t="s">
        <v>10370</v>
      </c>
      <c r="K3695" s="22" t="str">
        <f>VLOOKUP(E3695,'[1]Tirupati Member''s Detail'!$D$2:$L$1048576,8,0)</f>
        <v>No</v>
      </c>
      <c r="L3695" s="23">
        <f>VLOOKUP(E3695,'[1]Tirupati Member''s Detail'!$D$2:$L$1048576,4,0)</f>
        <v>20900</v>
      </c>
      <c r="M3695" s="23">
        <f t="shared" si="289"/>
        <v>20900</v>
      </c>
      <c r="N3695" s="23">
        <f>VLOOKUP(E3695,'[1]Tirupati Member''s Detail'!$D$2:$L$1048576,5,0)</f>
        <v>20900</v>
      </c>
      <c r="O3695" s="23" t="str">
        <f>VLOOKUP(E3695,'[1]Tirupati Member''s Detail'!$D$2:$L$1048576,7,0)</f>
        <v>I.R.M</v>
      </c>
      <c r="P3695" s="23">
        <f t="shared" si="291"/>
        <v>0</v>
      </c>
      <c r="Q3695" s="24" t="e">
        <f>+#REF!-I3695</f>
        <v>#REF!</v>
      </c>
      <c r="R3695" s="25">
        <f t="shared" si="292"/>
        <v>16720</v>
      </c>
      <c r="S3695" s="25" t="e">
        <f t="shared" si="293"/>
        <v>#REF!</v>
      </c>
      <c r="T3695" s="25">
        <f t="shared" si="290"/>
        <v>16720</v>
      </c>
      <c r="U3695" s="25"/>
      <c r="V3695" s="23"/>
      <c r="W3695" s="23"/>
      <c r="X3695" s="24" t="e">
        <f>+#REF!-I3695</f>
        <v>#REF!</v>
      </c>
      <c r="Y3695" s="23"/>
      <c r="Z3695" s="23"/>
      <c r="AA3695" s="23"/>
      <c r="AB3695" s="23"/>
      <c r="AC3695" s="23"/>
      <c r="AD3695" s="23"/>
      <c r="AE3695" s="26" t="str">
        <f>VLOOKUP(E3695,'[1]Tirupati Member''s Detail'!$D$2:$L$1048576,9,0)</f>
        <v>As Pod last communication 07, total 2 membership:- 01001441 &amp; 01002434 (TPT)</v>
      </c>
    </row>
    <row r="3696" spans="1:31" x14ac:dyDescent="0.3">
      <c r="A3696" s="27">
        <v>3700</v>
      </c>
      <c r="B3696" s="28"/>
      <c r="C3696" s="29" t="s">
        <v>10371</v>
      </c>
      <c r="D3696" s="20" t="s">
        <v>22</v>
      </c>
      <c r="E3696" s="29">
        <v>1001443</v>
      </c>
      <c r="F3696" s="20" t="s">
        <v>24</v>
      </c>
      <c r="G3696" s="20" t="s">
        <v>25</v>
      </c>
      <c r="H3696" s="29" t="s">
        <v>5169</v>
      </c>
      <c r="I3696" s="30">
        <v>1995</v>
      </c>
      <c r="J3696" s="29" t="s">
        <v>10372</v>
      </c>
      <c r="K3696" s="22" t="str">
        <f>VLOOKUP(E3696,'[1]Tirupati Member''s Detail'!$D$2:$L$1048576,8,0)</f>
        <v>No</v>
      </c>
      <c r="L3696" s="23">
        <f>VLOOKUP(E3696,'[1]Tirupati Member''s Detail'!$D$2:$L$1048576,4,0)</f>
        <v>22000</v>
      </c>
      <c r="M3696" s="23">
        <f t="shared" si="289"/>
        <v>22000</v>
      </c>
      <c r="N3696" s="23">
        <f>VLOOKUP(E3696,'[1]Tirupati Member''s Detail'!$D$2:$L$1048576,5,0)</f>
        <v>22000</v>
      </c>
      <c r="O3696" s="23" t="str">
        <f>VLOOKUP(E3696,'[1]Tirupati Member''s Detail'!$D$2:$L$1048576,7,0)</f>
        <v>I.R.M</v>
      </c>
      <c r="P3696" s="23">
        <f t="shared" si="291"/>
        <v>0</v>
      </c>
      <c r="Q3696" s="24" t="e">
        <f>+#REF!-I3696</f>
        <v>#REF!</v>
      </c>
      <c r="R3696" s="25">
        <f t="shared" si="292"/>
        <v>17600</v>
      </c>
      <c r="S3696" s="25" t="e">
        <f t="shared" si="293"/>
        <v>#REF!</v>
      </c>
      <c r="T3696" s="25">
        <f t="shared" si="290"/>
        <v>17600</v>
      </c>
      <c r="U3696" s="25"/>
      <c r="V3696" s="23"/>
      <c r="W3696" s="23"/>
      <c r="X3696" s="24" t="e">
        <f>+#REF!-I3696</f>
        <v>#REF!</v>
      </c>
      <c r="Y3696" s="23"/>
      <c r="Z3696" s="23"/>
      <c r="AA3696" s="23"/>
      <c r="AB3696" s="23"/>
      <c r="AC3696" s="23"/>
      <c r="AD3696" s="23"/>
      <c r="AE3696" s="26" t="str">
        <f>VLOOKUP(E3696,'[1]Tirupati Member''s Detail'!$D$2:$L$1048576,9,0)</f>
        <v>As POD last communication 07</v>
      </c>
    </row>
    <row r="3697" spans="1:31" x14ac:dyDescent="0.3">
      <c r="A3697" s="27">
        <v>3701</v>
      </c>
      <c r="B3697" s="28"/>
      <c r="C3697" s="29" t="s">
        <v>10373</v>
      </c>
      <c r="D3697" s="20" t="s">
        <v>22</v>
      </c>
      <c r="E3697" s="29">
        <v>1001445</v>
      </c>
      <c r="F3697" s="20" t="s">
        <v>24</v>
      </c>
      <c r="G3697" s="20" t="s">
        <v>25</v>
      </c>
      <c r="H3697" s="29" t="s">
        <v>5426</v>
      </c>
      <c r="I3697" s="30">
        <v>1995</v>
      </c>
      <c r="J3697" s="29" t="s">
        <v>10374</v>
      </c>
      <c r="K3697" s="22" t="str">
        <f>VLOOKUP(E3697,'[1]Tirupati Member''s Detail'!$D$2:$L$1048576,8,0)</f>
        <v>No</v>
      </c>
      <c r="L3697" s="23">
        <f>VLOOKUP(E3697,'[1]Tirupati Member''s Detail'!$D$2:$L$1048576,4,0)</f>
        <v>22000</v>
      </c>
      <c r="M3697" s="23">
        <f t="shared" si="289"/>
        <v>22000</v>
      </c>
      <c r="N3697" s="23">
        <f>VLOOKUP(E3697,'[1]Tirupati Member''s Detail'!$D$2:$L$1048576,5,0)</f>
        <v>22000</v>
      </c>
      <c r="O3697" s="23" t="str">
        <f>VLOOKUP(E3697,'[1]Tirupati Member''s Detail'!$D$2:$L$1048576,7,0)</f>
        <v>I.R.M</v>
      </c>
      <c r="P3697" s="23">
        <f t="shared" si="291"/>
        <v>0</v>
      </c>
      <c r="Q3697" s="24" t="e">
        <f>+#REF!-I3697</f>
        <v>#REF!</v>
      </c>
      <c r="R3697" s="25">
        <f t="shared" si="292"/>
        <v>17600</v>
      </c>
      <c r="S3697" s="25" t="e">
        <f t="shared" si="293"/>
        <v>#REF!</v>
      </c>
      <c r="T3697" s="25">
        <f t="shared" si="290"/>
        <v>17600</v>
      </c>
      <c r="U3697" s="25"/>
      <c r="V3697" s="23"/>
      <c r="W3697" s="23"/>
      <c r="X3697" s="24" t="e">
        <f>+#REF!-I3697</f>
        <v>#REF!</v>
      </c>
      <c r="Y3697" s="23"/>
      <c r="Z3697" s="23"/>
      <c r="AA3697" s="23"/>
      <c r="AB3697" s="23"/>
      <c r="AC3697" s="23"/>
      <c r="AD3697" s="23"/>
      <c r="AE3697" s="26" t="str">
        <f>VLOOKUP(E3697,'[1]Tirupati Member''s Detail'!$D$2:$L$1048576,9,0)</f>
        <v>no comm til datetotal 2 membership:- 01001445 &amp; 01001446</v>
      </c>
    </row>
    <row r="3698" spans="1:31" x14ac:dyDescent="0.3">
      <c r="A3698" s="27">
        <v>3702</v>
      </c>
      <c r="B3698" s="28"/>
      <c r="C3698" s="29" t="s">
        <v>10375</v>
      </c>
      <c r="D3698" s="20" t="s">
        <v>22</v>
      </c>
      <c r="E3698" s="29">
        <v>1001446</v>
      </c>
      <c r="F3698" s="20" t="s">
        <v>24</v>
      </c>
      <c r="G3698" s="20" t="s">
        <v>25</v>
      </c>
      <c r="H3698" s="29" t="s">
        <v>5426</v>
      </c>
      <c r="I3698" s="30">
        <v>1995</v>
      </c>
      <c r="J3698" s="29" t="s">
        <v>10376</v>
      </c>
      <c r="K3698" s="22" t="str">
        <f>VLOOKUP(E3698,'[1]Tirupati Member''s Detail'!$D$2:$L$1048576,8,0)</f>
        <v>No</v>
      </c>
      <c r="L3698" s="23">
        <f>VLOOKUP(E3698,'[1]Tirupati Member''s Detail'!$D$2:$L$1048576,4,0)</f>
        <v>22000</v>
      </c>
      <c r="M3698" s="23">
        <f t="shared" si="289"/>
        <v>22000</v>
      </c>
      <c r="N3698" s="23">
        <f>VLOOKUP(E3698,'[1]Tirupati Member''s Detail'!$D$2:$L$1048576,5,0)</f>
        <v>22000</v>
      </c>
      <c r="O3698" s="23" t="str">
        <f>VLOOKUP(E3698,'[1]Tirupati Member''s Detail'!$D$2:$L$1048576,7,0)</f>
        <v>I.R.M</v>
      </c>
      <c r="P3698" s="23">
        <f t="shared" si="291"/>
        <v>0</v>
      </c>
      <c r="Q3698" s="24" t="e">
        <f>+#REF!-I3698</f>
        <v>#REF!</v>
      </c>
      <c r="R3698" s="25">
        <f t="shared" si="292"/>
        <v>17600</v>
      </c>
      <c r="S3698" s="25" t="e">
        <f t="shared" si="293"/>
        <v>#REF!</v>
      </c>
      <c r="T3698" s="25">
        <f t="shared" si="290"/>
        <v>17600</v>
      </c>
      <c r="U3698" s="25"/>
      <c r="V3698" s="23"/>
      <c r="W3698" s="23"/>
      <c r="X3698" s="24" t="e">
        <f>+#REF!-I3698</f>
        <v>#REF!</v>
      </c>
      <c r="Y3698" s="23"/>
      <c r="Z3698" s="23"/>
      <c r="AA3698" s="23"/>
      <c r="AB3698" s="23"/>
      <c r="AC3698" s="23"/>
      <c r="AD3698" s="23"/>
      <c r="AE3698" s="26" t="str">
        <f>VLOOKUP(E3698,'[1]Tirupati Member''s Detail'!$D$2:$L$1048576,9,0)</f>
        <v>no comm til datetotal 2 membership:- 01001445 &amp; 01001446</v>
      </c>
    </row>
    <row r="3699" spans="1:31" x14ac:dyDescent="0.3">
      <c r="A3699" s="27">
        <v>3703</v>
      </c>
      <c r="B3699" s="28"/>
      <c r="C3699" s="29" t="s">
        <v>10377</v>
      </c>
      <c r="D3699" s="20" t="s">
        <v>22</v>
      </c>
      <c r="E3699" s="29">
        <v>1001447</v>
      </c>
      <c r="F3699" s="20" t="s">
        <v>24</v>
      </c>
      <c r="G3699" s="20" t="s">
        <v>25</v>
      </c>
      <c r="H3699" s="29" t="s">
        <v>5182</v>
      </c>
      <c r="I3699" s="30">
        <v>1995</v>
      </c>
      <c r="J3699" s="29" t="s">
        <v>10378</v>
      </c>
      <c r="K3699" s="22" t="str">
        <f>VLOOKUP(E3699,'[1]Tirupati Member''s Detail'!$D$2:$L$1048576,8,0)</f>
        <v>No</v>
      </c>
      <c r="L3699" s="23">
        <f>VLOOKUP(E3699,'[1]Tirupati Member''s Detail'!$D$2:$L$1048576,4,0)</f>
        <v>32000</v>
      </c>
      <c r="M3699" s="23">
        <f t="shared" si="289"/>
        <v>32000</v>
      </c>
      <c r="N3699" s="23">
        <f>VLOOKUP(E3699,'[1]Tirupati Member''s Detail'!$D$2:$L$1048576,5,0)</f>
        <v>32000</v>
      </c>
      <c r="O3699" s="23" t="str">
        <f>VLOOKUP(E3699,'[1]Tirupati Member''s Detail'!$D$2:$L$1048576,7,0)</f>
        <v>I.R.M</v>
      </c>
      <c r="P3699" s="23">
        <f t="shared" si="291"/>
        <v>0</v>
      </c>
      <c r="Q3699" s="24" t="e">
        <f>+#REF!-I3699</f>
        <v>#REF!</v>
      </c>
      <c r="R3699" s="25">
        <f t="shared" si="292"/>
        <v>25600</v>
      </c>
      <c r="S3699" s="25" t="e">
        <f t="shared" si="293"/>
        <v>#REF!</v>
      </c>
      <c r="T3699" s="25">
        <f t="shared" si="290"/>
        <v>25600</v>
      </c>
      <c r="U3699" s="25"/>
      <c r="V3699" s="23"/>
      <c r="W3699" s="23"/>
      <c r="X3699" s="24" t="e">
        <f>+#REF!-I3699</f>
        <v>#REF!</v>
      </c>
      <c r="Y3699" s="23"/>
      <c r="Z3699" s="23"/>
      <c r="AA3699" s="23"/>
      <c r="AB3699" s="23"/>
      <c r="AC3699" s="23"/>
      <c r="AD3699" s="23"/>
      <c r="AE3699" s="26" t="str">
        <f>VLOOKUP(E3699,'[1]Tirupati Member''s Detail'!$D$2:$L$1048576,9,0)</f>
        <v>Letter not sent, last reminder 08</v>
      </c>
    </row>
    <row r="3700" spans="1:31" x14ac:dyDescent="0.3">
      <c r="A3700" s="27">
        <v>3704</v>
      </c>
      <c r="B3700" s="28"/>
      <c r="C3700" s="29" t="s">
        <v>10379</v>
      </c>
      <c r="D3700" s="20" t="s">
        <v>22</v>
      </c>
      <c r="E3700" s="29">
        <v>1001448</v>
      </c>
      <c r="F3700" s="20" t="s">
        <v>24</v>
      </c>
      <c r="G3700" s="20" t="s">
        <v>25</v>
      </c>
      <c r="H3700" s="29" t="s">
        <v>5169</v>
      </c>
      <c r="I3700" s="30">
        <v>1995</v>
      </c>
      <c r="J3700" s="29" t="s">
        <v>4114</v>
      </c>
      <c r="K3700" s="22" t="str">
        <f>VLOOKUP(E3700,'[1]Tirupati Member''s Detail'!$D$2:$L$1048576,8,0)</f>
        <v>No</v>
      </c>
      <c r="L3700" s="23">
        <f>VLOOKUP(E3700,'[1]Tirupati Member''s Detail'!$D$2:$L$1048576,4,0)</f>
        <v>25650</v>
      </c>
      <c r="M3700" s="23">
        <f t="shared" si="289"/>
        <v>25650</v>
      </c>
      <c r="N3700" s="23">
        <f>VLOOKUP(E3700,'[1]Tirupati Member''s Detail'!$D$2:$L$1048576,5,0)</f>
        <v>25650</v>
      </c>
      <c r="O3700" s="23" t="str">
        <f>VLOOKUP(E3700,'[1]Tirupati Member''s Detail'!$D$2:$L$1048576,7,0)</f>
        <v>I.R.M</v>
      </c>
      <c r="P3700" s="23">
        <f t="shared" si="291"/>
        <v>0</v>
      </c>
      <c r="Q3700" s="24" t="e">
        <f>+#REF!-I3700</f>
        <v>#REF!</v>
      </c>
      <c r="R3700" s="25">
        <f t="shared" si="292"/>
        <v>20520</v>
      </c>
      <c r="S3700" s="25" t="e">
        <f t="shared" si="293"/>
        <v>#REF!</v>
      </c>
      <c r="T3700" s="25">
        <f t="shared" si="290"/>
        <v>20520</v>
      </c>
      <c r="U3700" s="25"/>
      <c r="V3700" s="23"/>
      <c r="W3700" s="23"/>
      <c r="X3700" s="24" t="e">
        <f>+#REF!-I3700</f>
        <v>#REF!</v>
      </c>
      <c r="Y3700" s="23"/>
      <c r="Z3700" s="23"/>
      <c r="AA3700" s="23"/>
      <c r="AB3700" s="23"/>
      <c r="AC3700" s="23"/>
      <c r="AD3700" s="23"/>
      <c r="AE3700" s="26" t="str">
        <f>VLOOKUP(E3700,'[1]Tirupati Member''s Detail'!$D$2:$L$1048576,9,0)</f>
        <v>As POD last communication 07</v>
      </c>
    </row>
    <row r="3701" spans="1:31" x14ac:dyDescent="0.3">
      <c r="A3701" s="27">
        <v>3705</v>
      </c>
      <c r="B3701" s="28"/>
      <c r="C3701" s="29" t="s">
        <v>10380</v>
      </c>
      <c r="D3701" s="20" t="s">
        <v>22</v>
      </c>
      <c r="E3701" s="29">
        <v>1001449</v>
      </c>
      <c r="F3701" s="20" t="s">
        <v>24</v>
      </c>
      <c r="G3701" s="20" t="s">
        <v>25</v>
      </c>
      <c r="H3701" s="29" t="s">
        <v>10328</v>
      </c>
      <c r="I3701" s="30">
        <v>1995</v>
      </c>
      <c r="J3701" s="29" t="s">
        <v>10381</v>
      </c>
      <c r="K3701" s="22" t="str">
        <f>VLOOKUP(E3701,'[1]Tirupati Member''s Detail'!$D$2:$L$1048576,8,0)</f>
        <v>No</v>
      </c>
      <c r="L3701" s="23">
        <f>VLOOKUP(E3701,'[1]Tirupati Member''s Detail'!$D$2:$L$1048576,4,0)</f>
        <v>32000</v>
      </c>
      <c r="M3701" s="23">
        <f t="shared" si="289"/>
        <v>32000</v>
      </c>
      <c r="N3701" s="23">
        <f>VLOOKUP(E3701,'[1]Tirupati Member''s Detail'!$D$2:$L$1048576,5,0)</f>
        <v>32000</v>
      </c>
      <c r="O3701" s="23" t="str">
        <f>VLOOKUP(E3701,'[1]Tirupati Member''s Detail'!$D$2:$L$1048576,7,0)</f>
        <v>I.R.M</v>
      </c>
      <c r="P3701" s="23">
        <f t="shared" si="291"/>
        <v>0</v>
      </c>
      <c r="Q3701" s="24" t="e">
        <f>+#REF!-I3701</f>
        <v>#REF!</v>
      </c>
      <c r="R3701" s="25">
        <f t="shared" si="292"/>
        <v>25600</v>
      </c>
      <c r="S3701" s="25" t="e">
        <f t="shared" si="293"/>
        <v>#REF!</v>
      </c>
      <c r="T3701" s="25">
        <f t="shared" si="290"/>
        <v>25600</v>
      </c>
      <c r="U3701" s="25"/>
      <c r="V3701" s="23"/>
      <c r="W3701" s="23"/>
      <c r="X3701" s="24" t="e">
        <f>+#REF!-I3701</f>
        <v>#REF!</v>
      </c>
      <c r="Y3701" s="23"/>
      <c r="Z3701" s="23"/>
      <c r="AA3701" s="23"/>
      <c r="AB3701" s="23"/>
      <c r="AC3701" s="23"/>
      <c r="AD3701" s="23"/>
      <c r="AE3701" s="26" t="str">
        <f>VLOOKUP(E3701,'[1]Tirupati Member''s Detail'!$D$2:$L$1048576,9,0)</f>
        <v xml:space="preserve"> last communication 01</v>
      </c>
    </row>
    <row r="3702" spans="1:31" ht="28.8" x14ac:dyDescent="0.3">
      <c r="A3702" s="27">
        <v>3706</v>
      </c>
      <c r="B3702" s="28"/>
      <c r="C3702" s="29" t="s">
        <v>10382</v>
      </c>
      <c r="D3702" s="20" t="s">
        <v>22</v>
      </c>
      <c r="E3702" s="29">
        <v>1001450</v>
      </c>
      <c r="F3702" s="20" t="s">
        <v>24</v>
      </c>
      <c r="G3702" s="20" t="s">
        <v>25</v>
      </c>
      <c r="H3702" s="29" t="s">
        <v>5169</v>
      </c>
      <c r="I3702" s="30">
        <v>1995</v>
      </c>
      <c r="J3702" s="29" t="s">
        <v>10383</v>
      </c>
      <c r="K3702" s="22">
        <f>VLOOKUP(E3702,'[1]Tirupati Member''s Detail'!$D$2:$L$1048576,8,0)</f>
        <v>2011</v>
      </c>
      <c r="L3702" s="23">
        <f>VLOOKUP(E3702,'[1]Tirupati Member''s Detail'!$D$2:$L$1048576,4,0)</f>
        <v>32000</v>
      </c>
      <c r="M3702" s="23">
        <f t="shared" si="289"/>
        <v>32000</v>
      </c>
      <c r="N3702" s="23">
        <f>VLOOKUP(E3702,'[1]Tirupati Member''s Detail'!$D$2:$L$1048576,5,0)</f>
        <v>32000</v>
      </c>
      <c r="O3702" s="23" t="str">
        <f>VLOOKUP(E3702,'[1]Tirupati Member''s Detail'!$D$2:$L$1048576,7,0)</f>
        <v>R.M</v>
      </c>
      <c r="P3702" s="23">
        <f t="shared" si="291"/>
        <v>0</v>
      </c>
      <c r="Q3702" s="24" t="e">
        <f>+#REF!-I3702</f>
        <v>#REF!</v>
      </c>
      <c r="R3702" s="25">
        <f t="shared" si="292"/>
        <v>25600</v>
      </c>
      <c r="S3702" s="25" t="e">
        <f t="shared" si="293"/>
        <v>#REF!</v>
      </c>
      <c r="T3702" s="25">
        <f t="shared" si="290"/>
        <v>25600</v>
      </c>
      <c r="U3702" s="25"/>
      <c r="V3702" s="23"/>
      <c r="W3702" s="23"/>
      <c r="X3702" s="24" t="e">
        <f>+#REF!-I3702</f>
        <v>#REF!</v>
      </c>
      <c r="Y3702" s="23"/>
      <c r="Z3702" s="23"/>
      <c r="AA3702" s="23"/>
      <c r="AB3702" s="23"/>
      <c r="AC3702" s="23"/>
      <c r="AD3702" s="23"/>
      <c r="AE3702" s="26" t="str">
        <f>VLOOKUP(E3702,'[1]Tirupati Member''s Detail'!$D$2:$L$1048576,9,0)</f>
        <v>No reminder send  last reminder 12,total 3 membership:- 01001451, 01001452 (TPT) &amp; 01000208(Goa)</v>
      </c>
    </row>
    <row r="3703" spans="1:31" ht="28.8" x14ac:dyDescent="0.3">
      <c r="A3703" s="27">
        <v>3707</v>
      </c>
      <c r="B3703" s="28"/>
      <c r="C3703" s="29" t="s">
        <v>10384</v>
      </c>
      <c r="D3703" s="20" t="s">
        <v>22</v>
      </c>
      <c r="E3703" s="29">
        <v>1001451</v>
      </c>
      <c r="F3703" s="20" t="s">
        <v>24</v>
      </c>
      <c r="G3703" s="20" t="s">
        <v>25</v>
      </c>
      <c r="H3703" s="29" t="s">
        <v>5169</v>
      </c>
      <c r="I3703" s="30">
        <v>1995</v>
      </c>
      <c r="J3703" s="29" t="s">
        <v>10383</v>
      </c>
      <c r="K3703" s="22">
        <f>VLOOKUP(E3703,'[1]Tirupati Member''s Detail'!$D$2:$L$1048576,8,0)</f>
        <v>2011</v>
      </c>
      <c r="L3703" s="23">
        <f>VLOOKUP(E3703,'[1]Tirupati Member''s Detail'!$D$2:$L$1048576,4,0)</f>
        <v>32000</v>
      </c>
      <c r="M3703" s="23">
        <f t="shared" si="289"/>
        <v>32000</v>
      </c>
      <c r="N3703" s="23">
        <f>VLOOKUP(E3703,'[1]Tirupati Member''s Detail'!$D$2:$L$1048576,5,0)</f>
        <v>32000</v>
      </c>
      <c r="O3703" s="23" t="str">
        <f>VLOOKUP(E3703,'[1]Tirupati Member''s Detail'!$D$2:$L$1048576,7,0)</f>
        <v>R.M</v>
      </c>
      <c r="P3703" s="23">
        <f t="shared" si="291"/>
        <v>0</v>
      </c>
      <c r="Q3703" s="24" t="e">
        <f>+#REF!-I3703</f>
        <v>#REF!</v>
      </c>
      <c r="R3703" s="25">
        <f t="shared" si="292"/>
        <v>25600</v>
      </c>
      <c r="S3703" s="25" t="e">
        <f t="shared" si="293"/>
        <v>#REF!</v>
      </c>
      <c r="T3703" s="25">
        <f t="shared" si="290"/>
        <v>25600</v>
      </c>
      <c r="U3703" s="25"/>
      <c r="V3703" s="23"/>
      <c r="W3703" s="23"/>
      <c r="X3703" s="24" t="e">
        <f>+#REF!-I3703</f>
        <v>#REF!</v>
      </c>
      <c r="Y3703" s="23"/>
      <c r="Z3703" s="23"/>
      <c r="AA3703" s="23"/>
      <c r="AB3703" s="23"/>
      <c r="AC3703" s="23"/>
      <c r="AD3703" s="23"/>
      <c r="AE3703" s="26" t="str">
        <f>VLOOKUP(E3703,'[1]Tirupati Member''s Detail'!$D$2:$L$1048576,9,0)</f>
        <v>No reminder send  last reminder 12,total 3 membership:- 01001451, 01001452 (TPT) &amp; 01000208(Goa)</v>
      </c>
    </row>
    <row r="3704" spans="1:31" x14ac:dyDescent="0.3">
      <c r="A3704" s="27">
        <v>3708</v>
      </c>
      <c r="B3704" s="28"/>
      <c r="C3704" s="29" t="s">
        <v>10385</v>
      </c>
      <c r="D3704" s="20" t="s">
        <v>22</v>
      </c>
      <c r="E3704" s="29">
        <v>1001454</v>
      </c>
      <c r="F3704" s="20" t="s">
        <v>24</v>
      </c>
      <c r="G3704" s="20" t="s">
        <v>25</v>
      </c>
      <c r="H3704" s="29" t="s">
        <v>5169</v>
      </c>
      <c r="I3704" s="30">
        <v>1995</v>
      </c>
      <c r="J3704" s="29" t="s">
        <v>10386</v>
      </c>
      <c r="K3704" s="22" t="str">
        <f>VLOOKUP(E3704,'[1]Tirupati Member''s Detail'!$D$2:$L$1048576,8,0)</f>
        <v>No</v>
      </c>
      <c r="L3704" s="23">
        <f>VLOOKUP(E3704,'[1]Tirupati Member''s Detail'!$D$2:$L$1048576,4,0)</f>
        <v>22000</v>
      </c>
      <c r="M3704" s="23">
        <f t="shared" si="289"/>
        <v>22000</v>
      </c>
      <c r="N3704" s="23">
        <f>VLOOKUP(E3704,'[1]Tirupati Member''s Detail'!$D$2:$L$1048576,5,0)</f>
        <v>22000</v>
      </c>
      <c r="O3704" s="23" t="str">
        <f>VLOOKUP(E3704,'[1]Tirupati Member''s Detail'!$D$2:$L$1048576,7,0)</f>
        <v>I.R.M</v>
      </c>
      <c r="P3704" s="23">
        <f t="shared" si="291"/>
        <v>0</v>
      </c>
      <c r="Q3704" s="24" t="e">
        <f>+#REF!-I3704</f>
        <v>#REF!</v>
      </c>
      <c r="R3704" s="25">
        <f t="shared" si="292"/>
        <v>17600</v>
      </c>
      <c r="S3704" s="25" t="e">
        <f t="shared" si="293"/>
        <v>#REF!</v>
      </c>
      <c r="T3704" s="25">
        <f t="shared" si="290"/>
        <v>17600</v>
      </c>
      <c r="U3704" s="25"/>
      <c r="V3704" s="23"/>
      <c r="W3704" s="23"/>
      <c r="X3704" s="24" t="e">
        <f>+#REF!-I3704</f>
        <v>#REF!</v>
      </c>
      <c r="Y3704" s="23"/>
      <c r="Z3704" s="23"/>
      <c r="AA3704" s="23"/>
      <c r="AB3704" s="23"/>
      <c r="AC3704" s="23"/>
      <c r="AD3704" s="23"/>
      <c r="AE3704" s="26" t="str">
        <f>VLOOKUP(E3704,'[1]Tirupati Member''s Detail'!$D$2:$L$1048576,9,0)</f>
        <v>Reply to his mail detailsl of dues in 2021</v>
      </c>
    </row>
    <row r="3705" spans="1:31" x14ac:dyDescent="0.3">
      <c r="A3705" s="27">
        <v>3709</v>
      </c>
      <c r="B3705" s="28"/>
      <c r="C3705" s="29" t="s">
        <v>10387</v>
      </c>
      <c r="D3705" s="20" t="s">
        <v>22</v>
      </c>
      <c r="E3705" s="29">
        <v>1001455</v>
      </c>
      <c r="F3705" s="20" t="s">
        <v>24</v>
      </c>
      <c r="G3705" s="20" t="s">
        <v>25</v>
      </c>
      <c r="H3705" s="29" t="s">
        <v>5182</v>
      </c>
      <c r="I3705" s="30">
        <v>1995</v>
      </c>
      <c r="J3705" s="29" t="s">
        <v>10388</v>
      </c>
      <c r="K3705" s="22" t="str">
        <f>VLOOKUP(E3705,'[1]Tirupati Member''s Detail'!$D$2:$L$1048576,8,0)</f>
        <v>No</v>
      </c>
      <c r="L3705" s="23">
        <f>VLOOKUP(E3705,'[1]Tirupati Member''s Detail'!$D$2:$L$1048576,4,0)</f>
        <v>22000</v>
      </c>
      <c r="M3705" s="23">
        <f t="shared" si="289"/>
        <v>22000</v>
      </c>
      <c r="N3705" s="23">
        <f>VLOOKUP(E3705,'[1]Tirupati Member''s Detail'!$D$2:$L$1048576,5,0)</f>
        <v>22000</v>
      </c>
      <c r="O3705" s="23" t="str">
        <f>VLOOKUP(E3705,'[1]Tirupati Member''s Detail'!$D$2:$L$1048576,7,0)</f>
        <v>I.R.M</v>
      </c>
      <c r="P3705" s="23">
        <f t="shared" si="291"/>
        <v>0</v>
      </c>
      <c r="Q3705" s="24" t="e">
        <f>+#REF!-I3705</f>
        <v>#REF!</v>
      </c>
      <c r="R3705" s="25">
        <f t="shared" si="292"/>
        <v>17600</v>
      </c>
      <c r="S3705" s="25" t="e">
        <f t="shared" si="293"/>
        <v>#REF!</v>
      </c>
      <c r="T3705" s="25">
        <f t="shared" si="290"/>
        <v>17600</v>
      </c>
      <c r="U3705" s="25"/>
      <c r="V3705" s="23"/>
      <c r="W3705" s="23"/>
      <c r="X3705" s="24" t="e">
        <f>+#REF!-I3705</f>
        <v>#REF!</v>
      </c>
      <c r="Y3705" s="23"/>
      <c r="Z3705" s="23"/>
      <c r="AA3705" s="23"/>
      <c r="AB3705" s="23"/>
      <c r="AC3705" s="23"/>
      <c r="AD3705" s="23"/>
      <c r="AE3705" s="26" t="str">
        <f>VLOOKUP(E3705,'[1]Tirupati Member''s Detail'!$D$2:$L$1048576,9,0)</f>
        <v>last communication 05</v>
      </c>
    </row>
    <row r="3706" spans="1:31" x14ac:dyDescent="0.3">
      <c r="A3706" s="27">
        <v>3710</v>
      </c>
      <c r="B3706" s="28"/>
      <c r="C3706" s="29" t="s">
        <v>10389</v>
      </c>
      <c r="D3706" s="20" t="s">
        <v>22</v>
      </c>
      <c r="E3706" s="29">
        <v>1001456</v>
      </c>
      <c r="F3706" s="20" t="s">
        <v>24</v>
      </c>
      <c r="G3706" s="20" t="s">
        <v>25</v>
      </c>
      <c r="H3706" s="29" t="s">
        <v>5169</v>
      </c>
      <c r="I3706" s="30">
        <v>1995</v>
      </c>
      <c r="J3706" s="29" t="s">
        <v>7082</v>
      </c>
      <c r="K3706" s="22" t="str">
        <f>VLOOKUP(E3706,'[1]Tirupati Member''s Detail'!$D$2:$L$1048576,8,0)</f>
        <v>No</v>
      </c>
      <c r="L3706" s="23">
        <f>VLOOKUP(E3706,'[1]Tirupati Member''s Detail'!$D$2:$L$1048576,4,0)</f>
        <v>22000</v>
      </c>
      <c r="M3706" s="23">
        <f t="shared" si="289"/>
        <v>22000</v>
      </c>
      <c r="N3706" s="23">
        <f>VLOOKUP(E3706,'[1]Tirupati Member''s Detail'!$D$2:$L$1048576,5,0)</f>
        <v>33000</v>
      </c>
      <c r="O3706" s="23" t="str">
        <f>VLOOKUP(E3706,'[1]Tirupati Member''s Detail'!$D$2:$L$1048576,7,0)</f>
        <v>I.R.M</v>
      </c>
      <c r="P3706" s="23">
        <f t="shared" si="291"/>
        <v>-11000</v>
      </c>
      <c r="Q3706" s="24" t="e">
        <f>+#REF!-I3706</f>
        <v>#REF!</v>
      </c>
      <c r="R3706" s="25">
        <f t="shared" si="292"/>
        <v>26400</v>
      </c>
      <c r="S3706" s="25" t="e">
        <f t="shared" si="293"/>
        <v>#REF!</v>
      </c>
      <c r="T3706" s="25">
        <f t="shared" si="290"/>
        <v>26400</v>
      </c>
      <c r="U3706" s="25"/>
      <c r="V3706" s="23"/>
      <c r="W3706" s="23"/>
      <c r="X3706" s="24" t="e">
        <f>+#REF!-I3706</f>
        <v>#REF!</v>
      </c>
      <c r="Y3706" s="23"/>
      <c r="Z3706" s="23"/>
      <c r="AA3706" s="23"/>
      <c r="AB3706" s="23"/>
      <c r="AC3706" s="23"/>
      <c r="AD3706" s="23"/>
      <c r="AE3706" s="26" t="str">
        <f>VLOOKUP(E3706,'[1]Tirupati Member''s Detail'!$D$2:$L$1048576,9,0)</f>
        <v>no communication till date</v>
      </c>
    </row>
    <row r="3707" spans="1:31" x14ac:dyDescent="0.3">
      <c r="A3707" s="27">
        <v>3711</v>
      </c>
      <c r="B3707" s="28"/>
      <c r="C3707" s="29" t="s">
        <v>10390</v>
      </c>
      <c r="D3707" s="20" t="s">
        <v>22</v>
      </c>
      <c r="E3707" s="29">
        <v>1001457</v>
      </c>
      <c r="F3707" s="20" t="s">
        <v>24</v>
      </c>
      <c r="G3707" s="20" t="s">
        <v>25</v>
      </c>
      <c r="H3707" s="29" t="s">
        <v>5169</v>
      </c>
      <c r="I3707" s="30">
        <v>1995</v>
      </c>
      <c r="J3707" s="29" t="s">
        <v>10391</v>
      </c>
      <c r="K3707" s="22" t="str">
        <f>VLOOKUP(E3707,'[1]Tirupati Member''s Detail'!$D$2:$L$1048576,8,0)</f>
        <v>No</v>
      </c>
      <c r="L3707" s="23">
        <f>VLOOKUP(E3707,'[1]Tirupati Member''s Detail'!$D$2:$L$1048576,4,0)</f>
        <v>22000</v>
      </c>
      <c r="M3707" s="23">
        <f t="shared" si="289"/>
        <v>22000</v>
      </c>
      <c r="N3707" s="23">
        <f>VLOOKUP(E3707,'[1]Tirupati Member''s Detail'!$D$2:$L$1048576,5,0)</f>
        <v>22000</v>
      </c>
      <c r="O3707" s="23" t="str">
        <f>VLOOKUP(E3707,'[1]Tirupati Member''s Detail'!$D$2:$L$1048576,7,0)</f>
        <v>I.R.M</v>
      </c>
      <c r="P3707" s="23">
        <f t="shared" si="291"/>
        <v>0</v>
      </c>
      <c r="Q3707" s="24" t="e">
        <f>+#REF!-I3707</f>
        <v>#REF!</v>
      </c>
      <c r="R3707" s="25">
        <f t="shared" si="292"/>
        <v>17600</v>
      </c>
      <c r="S3707" s="25" t="e">
        <f t="shared" si="293"/>
        <v>#REF!</v>
      </c>
      <c r="T3707" s="25">
        <f t="shared" si="290"/>
        <v>17600</v>
      </c>
      <c r="U3707" s="25"/>
      <c r="V3707" s="23"/>
      <c r="W3707" s="23"/>
      <c r="X3707" s="24" t="e">
        <f>+#REF!-I3707</f>
        <v>#REF!</v>
      </c>
      <c r="Y3707" s="23"/>
      <c r="Z3707" s="23"/>
      <c r="AA3707" s="23"/>
      <c r="AB3707" s="23"/>
      <c r="AC3707" s="23"/>
      <c r="AD3707" s="23"/>
      <c r="AE3707" s="26" t="str">
        <f>VLOOKUP(E3707,'[1]Tirupati Member''s Detail'!$D$2:$L$1048576,9,0)</f>
        <v>no communication till date</v>
      </c>
    </row>
    <row r="3708" spans="1:31" x14ac:dyDescent="0.3">
      <c r="A3708" s="27">
        <v>3712</v>
      </c>
      <c r="B3708" s="28"/>
      <c r="C3708" s="29" t="s">
        <v>10392</v>
      </c>
      <c r="D3708" s="20" t="s">
        <v>22</v>
      </c>
      <c r="E3708" s="29">
        <v>1001458</v>
      </c>
      <c r="F3708" s="20" t="s">
        <v>24</v>
      </c>
      <c r="G3708" s="20" t="s">
        <v>25</v>
      </c>
      <c r="H3708" s="29" t="s">
        <v>5182</v>
      </c>
      <c r="I3708" s="30">
        <v>1995</v>
      </c>
      <c r="J3708" s="29" t="s">
        <v>10393</v>
      </c>
      <c r="K3708" s="22">
        <f>VLOOKUP(E3708,'[1]Tirupati Member''s Detail'!$D$2:$L$1048576,8,0)</f>
        <v>2022</v>
      </c>
      <c r="L3708" s="23">
        <f>VLOOKUP(E3708,'[1]Tirupati Member''s Detail'!$D$2:$L$1048576,4,0)</f>
        <v>32000</v>
      </c>
      <c r="M3708" s="23">
        <f t="shared" si="289"/>
        <v>32000</v>
      </c>
      <c r="N3708" s="23">
        <f>VLOOKUP(E3708,'[1]Tirupati Member''s Detail'!$D$2:$L$1048576,5,0)</f>
        <v>32000</v>
      </c>
      <c r="O3708" s="23" t="str">
        <f>VLOOKUP(E3708,'[1]Tirupati Member''s Detail'!$D$2:$L$1048576,7,0)</f>
        <v>R.M</v>
      </c>
      <c r="P3708" s="23">
        <f t="shared" si="291"/>
        <v>0</v>
      </c>
      <c r="Q3708" s="24" t="e">
        <f>+#REF!-I3708</f>
        <v>#REF!</v>
      </c>
      <c r="R3708" s="25">
        <f t="shared" si="292"/>
        <v>25600</v>
      </c>
      <c r="S3708" s="25" t="e">
        <f t="shared" si="293"/>
        <v>#REF!</v>
      </c>
      <c r="T3708" s="25">
        <f t="shared" si="290"/>
        <v>25600</v>
      </c>
      <c r="U3708" s="25"/>
      <c r="V3708" s="23"/>
      <c r="W3708" s="23"/>
      <c r="X3708" s="24" t="e">
        <f>+#REF!-I3708</f>
        <v>#REF!</v>
      </c>
      <c r="Y3708" s="23"/>
      <c r="Z3708" s="23"/>
      <c r="AA3708" s="23"/>
      <c r="AB3708" s="23"/>
      <c r="AC3708" s="23"/>
      <c r="AD3708" s="23"/>
      <c r="AE3708" s="26" t="str">
        <f>VLOOKUP(E3708,'[1]Tirupati Member''s Detail'!$D$2:$L$1048576,9,0)</f>
        <v>last communication 2022</v>
      </c>
    </row>
    <row r="3709" spans="1:31" x14ac:dyDescent="0.3">
      <c r="A3709" s="27">
        <v>3713</v>
      </c>
      <c r="B3709" s="28"/>
      <c r="C3709" s="29" t="s">
        <v>10394</v>
      </c>
      <c r="D3709" s="20" t="s">
        <v>22</v>
      </c>
      <c r="E3709" s="29">
        <v>1001459</v>
      </c>
      <c r="F3709" s="20" t="s">
        <v>24</v>
      </c>
      <c r="G3709" s="20" t="s">
        <v>25</v>
      </c>
      <c r="H3709" s="29" t="s">
        <v>5368</v>
      </c>
      <c r="I3709" s="30">
        <v>1995</v>
      </c>
      <c r="J3709" s="29" t="s">
        <v>10395</v>
      </c>
      <c r="K3709" s="22" t="str">
        <f>VLOOKUP(E3709,'[1]Tirupati Member''s Detail'!$D$2:$L$1048576,8,0)</f>
        <v>No</v>
      </c>
      <c r="L3709" s="23">
        <f>VLOOKUP(E3709,'[1]Tirupati Member''s Detail'!$D$2:$L$1048576,4,0)</f>
        <v>32000</v>
      </c>
      <c r="M3709" s="23">
        <f t="shared" si="289"/>
        <v>32000</v>
      </c>
      <c r="N3709" s="23">
        <f>VLOOKUP(E3709,'[1]Tirupati Member''s Detail'!$D$2:$L$1048576,5,0)</f>
        <v>32000</v>
      </c>
      <c r="O3709" s="23" t="str">
        <f>VLOOKUP(E3709,'[1]Tirupati Member''s Detail'!$D$2:$L$1048576,7,0)</f>
        <v>I.R.M</v>
      </c>
      <c r="P3709" s="23">
        <f t="shared" si="291"/>
        <v>0</v>
      </c>
      <c r="Q3709" s="24" t="e">
        <f>+#REF!-I3709</f>
        <v>#REF!</v>
      </c>
      <c r="R3709" s="25">
        <f t="shared" si="292"/>
        <v>25600</v>
      </c>
      <c r="S3709" s="25" t="e">
        <f t="shared" si="293"/>
        <v>#REF!</v>
      </c>
      <c r="T3709" s="25">
        <f t="shared" si="290"/>
        <v>25600</v>
      </c>
      <c r="U3709" s="25"/>
      <c r="V3709" s="23"/>
      <c r="W3709" s="23"/>
      <c r="X3709" s="24" t="e">
        <f>+#REF!-I3709</f>
        <v>#REF!</v>
      </c>
      <c r="Y3709" s="23"/>
      <c r="Z3709" s="23"/>
      <c r="AA3709" s="23"/>
      <c r="AB3709" s="23"/>
      <c r="AC3709" s="23"/>
      <c r="AD3709" s="23"/>
      <c r="AE3709" s="26" t="str">
        <f>VLOOKUP(E3709,'[1]Tirupati Member''s Detail'!$D$2:$L$1048576,9,0)</f>
        <v>no communication till date</v>
      </c>
    </row>
    <row r="3710" spans="1:31" x14ac:dyDescent="0.3">
      <c r="A3710" s="27">
        <v>3714</v>
      </c>
      <c r="B3710" s="28"/>
      <c r="C3710" s="29" t="s">
        <v>10396</v>
      </c>
      <c r="D3710" s="20" t="s">
        <v>22</v>
      </c>
      <c r="E3710" s="29">
        <v>1001460</v>
      </c>
      <c r="F3710" s="20" t="s">
        <v>24</v>
      </c>
      <c r="G3710" s="20" t="s">
        <v>25</v>
      </c>
      <c r="H3710" s="29" t="s">
        <v>5368</v>
      </c>
      <c r="I3710" s="30">
        <v>1995</v>
      </c>
      <c r="J3710" s="29" t="s">
        <v>10397</v>
      </c>
      <c r="K3710" s="22" t="str">
        <f>VLOOKUP(E3710,'[1]Tirupati Member''s Detail'!$D$2:$L$1048576,8,0)</f>
        <v>No</v>
      </c>
      <c r="L3710" s="23">
        <f>VLOOKUP(E3710,'[1]Tirupati Member''s Detail'!$D$2:$L$1048576,4,0)</f>
        <v>32000</v>
      </c>
      <c r="M3710" s="23">
        <f t="shared" si="289"/>
        <v>32000</v>
      </c>
      <c r="N3710" s="23">
        <f>VLOOKUP(E3710,'[1]Tirupati Member''s Detail'!$D$2:$L$1048576,5,0)</f>
        <v>32000</v>
      </c>
      <c r="O3710" s="23" t="str">
        <f>VLOOKUP(E3710,'[1]Tirupati Member''s Detail'!$D$2:$L$1048576,7,0)</f>
        <v>I.R.M</v>
      </c>
      <c r="P3710" s="23">
        <f t="shared" si="291"/>
        <v>0</v>
      </c>
      <c r="Q3710" s="24" t="e">
        <f>+#REF!-I3710</f>
        <v>#REF!</v>
      </c>
      <c r="R3710" s="25">
        <f t="shared" si="292"/>
        <v>25600</v>
      </c>
      <c r="S3710" s="25" t="e">
        <f t="shared" si="293"/>
        <v>#REF!</v>
      </c>
      <c r="T3710" s="25">
        <f t="shared" si="290"/>
        <v>25600</v>
      </c>
      <c r="U3710" s="25"/>
      <c r="V3710" s="23"/>
      <c r="W3710" s="23"/>
      <c r="X3710" s="24" t="e">
        <f>+#REF!-I3710</f>
        <v>#REF!</v>
      </c>
      <c r="Y3710" s="23"/>
      <c r="Z3710" s="23"/>
      <c r="AA3710" s="23"/>
      <c r="AB3710" s="23"/>
      <c r="AC3710" s="23"/>
      <c r="AD3710" s="23"/>
      <c r="AE3710" s="26" t="str">
        <f>VLOOKUP(E3710,'[1]Tirupati Member''s Detail'!$D$2:$L$1048576,9,0)</f>
        <v>last communication 02</v>
      </c>
    </row>
    <row r="3711" spans="1:31" x14ac:dyDescent="0.3">
      <c r="A3711" s="27">
        <v>3715</v>
      </c>
      <c r="B3711" s="28"/>
      <c r="C3711" s="29" t="s">
        <v>10398</v>
      </c>
      <c r="D3711" s="20" t="s">
        <v>22</v>
      </c>
      <c r="E3711" s="29">
        <v>1001461</v>
      </c>
      <c r="F3711" s="20" t="s">
        <v>24</v>
      </c>
      <c r="G3711" s="20" t="s">
        <v>25</v>
      </c>
      <c r="H3711" s="29" t="s">
        <v>5182</v>
      </c>
      <c r="I3711" s="30">
        <v>1995</v>
      </c>
      <c r="J3711" s="29" t="s">
        <v>10399</v>
      </c>
      <c r="K3711" s="22" t="str">
        <f>VLOOKUP(E3711,'[1]Tirupati Member''s Detail'!$D$2:$L$1048576,8,0)</f>
        <v>No</v>
      </c>
      <c r="L3711" s="23">
        <f>VLOOKUP(E3711,'[1]Tirupati Member''s Detail'!$D$2:$L$1048576,4,0)</f>
        <v>32000</v>
      </c>
      <c r="M3711" s="23">
        <f t="shared" si="289"/>
        <v>32000</v>
      </c>
      <c r="N3711" s="23">
        <f>VLOOKUP(E3711,'[1]Tirupati Member''s Detail'!$D$2:$L$1048576,5,0)</f>
        <v>27200</v>
      </c>
      <c r="O3711" s="23" t="str">
        <f>VLOOKUP(E3711,'[1]Tirupati Member''s Detail'!$D$2:$L$1048576,7,0)</f>
        <v>Oustanding</v>
      </c>
      <c r="P3711" s="23">
        <f t="shared" si="291"/>
        <v>4800</v>
      </c>
      <c r="Q3711" s="24" t="e">
        <f>+#REF!-I3711</f>
        <v>#REF!</v>
      </c>
      <c r="R3711" s="25">
        <f t="shared" si="292"/>
        <v>21760</v>
      </c>
      <c r="S3711" s="25" t="e">
        <f t="shared" si="293"/>
        <v>#REF!</v>
      </c>
      <c r="T3711" s="25">
        <f t="shared" si="290"/>
        <v>21760</v>
      </c>
      <c r="U3711" s="25"/>
      <c r="V3711" s="23"/>
      <c r="W3711" s="23"/>
      <c r="X3711" s="24" t="e">
        <f>+#REF!-I3711</f>
        <v>#REF!</v>
      </c>
      <c r="Y3711" s="23"/>
      <c r="Z3711" s="23"/>
      <c r="AA3711" s="23"/>
      <c r="AB3711" s="23"/>
      <c r="AC3711" s="23"/>
      <c r="AD3711" s="23"/>
      <c r="AE3711" s="26" t="str">
        <f>VLOOKUP(E3711,'[1]Tirupati Member''s Detail'!$D$2:$L$1048576,9,0)</f>
        <v>last communication 02 (Outstanding Rs 4800/-)</v>
      </c>
    </row>
    <row r="3712" spans="1:31" x14ac:dyDescent="0.3">
      <c r="A3712" s="27">
        <v>3716</v>
      </c>
      <c r="B3712" s="28"/>
      <c r="C3712" s="29" t="s">
        <v>10400</v>
      </c>
      <c r="D3712" s="20" t="s">
        <v>22</v>
      </c>
      <c r="E3712" s="29">
        <v>1001462</v>
      </c>
      <c r="F3712" s="20" t="s">
        <v>24</v>
      </c>
      <c r="G3712" s="20" t="s">
        <v>25</v>
      </c>
      <c r="H3712" s="29" t="s">
        <v>5169</v>
      </c>
      <c r="I3712" s="30">
        <v>1995</v>
      </c>
      <c r="J3712" s="29" t="s">
        <v>10401</v>
      </c>
      <c r="K3712" s="22" t="str">
        <f>VLOOKUP(E3712,'[1]Tirupati Member''s Detail'!$D$2:$L$1048576,8,0)</f>
        <v>No</v>
      </c>
      <c r="L3712" s="23">
        <f>VLOOKUP(E3712,'[1]Tirupati Member''s Detail'!$D$2:$L$1048576,4,0)</f>
        <v>32000</v>
      </c>
      <c r="M3712" s="23">
        <f t="shared" si="289"/>
        <v>32000</v>
      </c>
      <c r="N3712" s="23">
        <f>VLOOKUP(E3712,'[1]Tirupati Member''s Detail'!$D$2:$L$1048576,5,0)</f>
        <v>32000</v>
      </c>
      <c r="O3712" s="23" t="str">
        <f>VLOOKUP(E3712,'[1]Tirupati Member''s Detail'!$D$2:$L$1048576,7,0)</f>
        <v>I.R.M</v>
      </c>
      <c r="P3712" s="23">
        <f t="shared" si="291"/>
        <v>0</v>
      </c>
      <c r="Q3712" s="24" t="e">
        <f>+#REF!-I3712</f>
        <v>#REF!</v>
      </c>
      <c r="R3712" s="25">
        <f t="shared" si="292"/>
        <v>25600</v>
      </c>
      <c r="S3712" s="25" t="e">
        <f t="shared" si="293"/>
        <v>#REF!</v>
      </c>
      <c r="T3712" s="25">
        <f t="shared" si="290"/>
        <v>25600</v>
      </c>
      <c r="U3712" s="25"/>
      <c r="V3712" s="23"/>
      <c r="W3712" s="23"/>
      <c r="X3712" s="24" t="e">
        <f>+#REF!-I3712</f>
        <v>#REF!</v>
      </c>
      <c r="Y3712" s="23"/>
      <c r="Z3712" s="23"/>
      <c r="AA3712" s="23"/>
      <c r="AB3712" s="23"/>
      <c r="AC3712" s="23"/>
      <c r="AD3712" s="23"/>
      <c r="AE3712" s="26" t="str">
        <f>VLOOKUP(E3712,'[1]Tirupati Member''s Detail'!$D$2:$L$1048576,9,0)</f>
        <v>As POD last communication 07</v>
      </c>
    </row>
    <row r="3713" spans="1:31" x14ac:dyDescent="0.3">
      <c r="A3713" s="27">
        <v>3717</v>
      </c>
      <c r="B3713" s="28"/>
      <c r="C3713" s="29" t="s">
        <v>10402</v>
      </c>
      <c r="D3713" s="20" t="s">
        <v>22</v>
      </c>
      <c r="E3713" s="29">
        <v>1001463</v>
      </c>
      <c r="F3713" s="20" t="s">
        <v>24</v>
      </c>
      <c r="G3713" s="20" t="s">
        <v>25</v>
      </c>
      <c r="H3713" s="29" t="s">
        <v>5426</v>
      </c>
      <c r="I3713" s="30">
        <v>1995</v>
      </c>
      <c r="J3713" s="29" t="s">
        <v>10403</v>
      </c>
      <c r="K3713" s="22" t="str">
        <f>VLOOKUP(E3713,'[1]Tirupati Member''s Detail'!$D$2:$L$1048576,8,0)</f>
        <v>No</v>
      </c>
      <c r="L3713" s="23">
        <f>VLOOKUP(E3713,'[1]Tirupati Member''s Detail'!$D$2:$L$1048576,4,0)</f>
        <v>27000</v>
      </c>
      <c r="M3713" s="23">
        <f t="shared" si="289"/>
        <v>27000</v>
      </c>
      <c r="N3713" s="23">
        <f>VLOOKUP(E3713,'[1]Tirupati Member''s Detail'!$D$2:$L$1048576,5,0)</f>
        <v>27000</v>
      </c>
      <c r="O3713" s="23" t="str">
        <f>VLOOKUP(E3713,'[1]Tirupati Member''s Detail'!$D$2:$L$1048576,7,0)</f>
        <v>I.R.M</v>
      </c>
      <c r="P3713" s="23">
        <f t="shared" si="291"/>
        <v>0</v>
      </c>
      <c r="Q3713" s="24" t="e">
        <f>+#REF!-I3713</f>
        <v>#REF!</v>
      </c>
      <c r="R3713" s="25">
        <f t="shared" si="292"/>
        <v>21600</v>
      </c>
      <c r="S3713" s="25" t="e">
        <f t="shared" si="293"/>
        <v>#REF!</v>
      </c>
      <c r="T3713" s="25">
        <f t="shared" si="290"/>
        <v>21600</v>
      </c>
      <c r="U3713" s="25"/>
      <c r="V3713" s="23"/>
      <c r="W3713" s="23"/>
      <c r="X3713" s="24" t="e">
        <f>+#REF!-I3713</f>
        <v>#REF!</v>
      </c>
      <c r="Y3713" s="23"/>
      <c r="Z3713" s="23"/>
      <c r="AA3713" s="23"/>
      <c r="AB3713" s="23"/>
      <c r="AC3713" s="23"/>
      <c r="AD3713" s="23"/>
      <c r="AE3713" s="26" t="str">
        <f>VLOOKUP(E3713,'[1]Tirupati Member''s Detail'!$D$2:$L$1048576,9,0)</f>
        <v>As POD last communication 07</v>
      </c>
    </row>
    <row r="3714" spans="1:31" x14ac:dyDescent="0.3">
      <c r="A3714" s="27">
        <v>3718</v>
      </c>
      <c r="B3714" s="28"/>
      <c r="C3714" s="29" t="s">
        <v>10404</v>
      </c>
      <c r="D3714" s="20" t="s">
        <v>22</v>
      </c>
      <c r="E3714" s="29">
        <v>1001465</v>
      </c>
      <c r="F3714" s="20" t="s">
        <v>24</v>
      </c>
      <c r="G3714" s="20" t="s">
        <v>25</v>
      </c>
      <c r="H3714" s="29" t="s">
        <v>5273</v>
      </c>
      <c r="I3714" s="30">
        <v>1995</v>
      </c>
      <c r="J3714" s="29" t="s">
        <v>10405</v>
      </c>
      <c r="K3714" s="22" t="str">
        <f>VLOOKUP(E3714,'[1]Tirupati Member''s Detail'!$D$2:$L$1048576,8,0)</f>
        <v>No</v>
      </c>
      <c r="L3714" s="23">
        <f>VLOOKUP(E3714,'[1]Tirupati Member''s Detail'!$D$2:$L$1048576,4,0)</f>
        <v>32000</v>
      </c>
      <c r="M3714" s="23">
        <f t="shared" si="289"/>
        <v>32000</v>
      </c>
      <c r="N3714" s="23">
        <f>VLOOKUP(E3714,'[1]Tirupati Member''s Detail'!$D$2:$L$1048576,5,0)</f>
        <v>32000</v>
      </c>
      <c r="O3714" s="23" t="str">
        <f>VLOOKUP(E3714,'[1]Tirupati Member''s Detail'!$D$2:$L$1048576,7,0)</f>
        <v>I.R.M</v>
      </c>
      <c r="P3714" s="23">
        <f t="shared" si="291"/>
        <v>0</v>
      </c>
      <c r="Q3714" s="24" t="e">
        <f>+#REF!-I3714</f>
        <v>#REF!</v>
      </c>
      <c r="R3714" s="25">
        <f t="shared" si="292"/>
        <v>25600</v>
      </c>
      <c r="S3714" s="25" t="e">
        <f t="shared" si="293"/>
        <v>#REF!</v>
      </c>
      <c r="T3714" s="25">
        <f t="shared" si="290"/>
        <v>25600</v>
      </c>
      <c r="U3714" s="25"/>
      <c r="V3714" s="23"/>
      <c r="W3714" s="23"/>
      <c r="X3714" s="24" t="e">
        <f>+#REF!-I3714</f>
        <v>#REF!</v>
      </c>
      <c r="Y3714" s="23"/>
      <c r="Z3714" s="23"/>
      <c r="AA3714" s="23"/>
      <c r="AB3714" s="23"/>
      <c r="AC3714" s="23"/>
      <c r="AD3714" s="23"/>
      <c r="AE3714" s="26" t="str">
        <f>VLOOKUP(E3714,'[1]Tirupati Member''s Detail'!$D$2:$L$1048576,9,0)</f>
        <v>no communication till date</v>
      </c>
    </row>
    <row r="3715" spans="1:31" x14ac:dyDescent="0.3">
      <c r="A3715" s="27">
        <v>3719</v>
      </c>
      <c r="B3715" s="28"/>
      <c r="C3715" s="29" t="s">
        <v>10406</v>
      </c>
      <c r="D3715" s="20" t="s">
        <v>22</v>
      </c>
      <c r="E3715" s="29">
        <v>1001466</v>
      </c>
      <c r="F3715" s="20" t="s">
        <v>24</v>
      </c>
      <c r="G3715" s="20" t="s">
        <v>25</v>
      </c>
      <c r="H3715" s="29" t="s">
        <v>5169</v>
      </c>
      <c r="I3715" s="30">
        <v>1995</v>
      </c>
      <c r="J3715" s="29" t="s">
        <v>10407</v>
      </c>
      <c r="K3715" s="22" t="str">
        <f>VLOOKUP(E3715,'[1]Tirupati Member''s Detail'!$D$2:$L$1048576,8,0)</f>
        <v>No</v>
      </c>
      <c r="L3715" s="23">
        <f>VLOOKUP(E3715,'[1]Tirupati Member''s Detail'!$D$2:$L$1048576,4,0)</f>
        <v>32000</v>
      </c>
      <c r="M3715" s="23">
        <f t="shared" ref="M3715:M3778" si="294">+L3715</f>
        <v>32000</v>
      </c>
      <c r="N3715" s="23">
        <f>VLOOKUP(E3715,'[1]Tirupati Member''s Detail'!$D$2:$L$1048576,5,0)</f>
        <v>9600</v>
      </c>
      <c r="O3715" s="23" t="str">
        <f>VLOOKUP(E3715,'[1]Tirupati Member''s Detail'!$D$2:$L$1048576,7,0)</f>
        <v>Outstanding</v>
      </c>
      <c r="P3715" s="23">
        <f t="shared" si="291"/>
        <v>22400</v>
      </c>
      <c r="Q3715" s="24" t="e">
        <f>+#REF!-I3715</f>
        <v>#REF!</v>
      </c>
      <c r="R3715" s="25">
        <f t="shared" si="292"/>
        <v>7680</v>
      </c>
      <c r="S3715" s="25" t="e">
        <f t="shared" si="293"/>
        <v>#REF!</v>
      </c>
      <c r="T3715" s="25">
        <f t="shared" ref="T3715:T3778" si="295">IF(O3715="regular",0,(N3715-(N3715*20%)))</f>
        <v>7680</v>
      </c>
      <c r="U3715" s="25"/>
      <c r="V3715" s="23"/>
      <c r="W3715" s="23"/>
      <c r="X3715" s="24" t="e">
        <f>+#REF!-I3715</f>
        <v>#REF!</v>
      </c>
      <c r="Y3715" s="23"/>
      <c r="Z3715" s="23"/>
      <c r="AA3715" s="23"/>
      <c r="AB3715" s="23"/>
      <c r="AC3715" s="23"/>
      <c r="AD3715" s="23"/>
      <c r="AE3715" s="26" t="str">
        <f>VLOOKUP(E3715,'[1]Tirupati Member''s Detail'!$D$2:$L$1048576,9,0)</f>
        <v>no communication till date (Outstanding Rs 22400/-)</v>
      </c>
    </row>
    <row r="3716" spans="1:31" x14ac:dyDescent="0.3">
      <c r="A3716" s="27">
        <v>3720</v>
      </c>
      <c r="B3716" s="28"/>
      <c r="C3716" s="29" t="s">
        <v>10408</v>
      </c>
      <c r="D3716" s="20" t="s">
        <v>22</v>
      </c>
      <c r="E3716" s="29">
        <v>1001467</v>
      </c>
      <c r="F3716" s="20" t="s">
        <v>24</v>
      </c>
      <c r="G3716" s="20" t="s">
        <v>25</v>
      </c>
      <c r="H3716" s="29" t="s">
        <v>5182</v>
      </c>
      <c r="I3716" s="30">
        <v>1995</v>
      </c>
      <c r="J3716" s="29" t="s">
        <v>10409</v>
      </c>
      <c r="K3716" s="22" t="str">
        <f>VLOOKUP(E3716,'[1]Tirupati Member''s Detail'!$D$2:$L$1048576,8,0)</f>
        <v>No</v>
      </c>
      <c r="L3716" s="23">
        <f>VLOOKUP(E3716,'[1]Tirupati Member''s Detail'!$D$2:$L$1048576,4,0)</f>
        <v>32000</v>
      </c>
      <c r="M3716" s="23">
        <f t="shared" si="294"/>
        <v>32000</v>
      </c>
      <c r="N3716" s="23">
        <f>VLOOKUP(E3716,'[1]Tirupati Member''s Detail'!$D$2:$L$1048576,5,0)</f>
        <v>8800</v>
      </c>
      <c r="O3716" s="23" t="str">
        <f>VLOOKUP(E3716,'[1]Tirupati Member''s Detail'!$D$2:$L$1048576,7,0)</f>
        <v>Outstanding</v>
      </c>
      <c r="P3716" s="23">
        <f t="shared" ref="P3716:P3779" si="296">+M3716-N3716</f>
        <v>23200</v>
      </c>
      <c r="Q3716" s="24" t="e">
        <f>+#REF!-I3716</f>
        <v>#REF!</v>
      </c>
      <c r="R3716" s="25">
        <f t="shared" si="292"/>
        <v>7040</v>
      </c>
      <c r="S3716" s="25" t="e">
        <f t="shared" si="293"/>
        <v>#REF!</v>
      </c>
      <c r="T3716" s="25">
        <f t="shared" si="295"/>
        <v>7040</v>
      </c>
      <c r="U3716" s="25"/>
      <c r="V3716" s="23"/>
      <c r="W3716" s="23"/>
      <c r="X3716" s="24" t="e">
        <f>+#REF!-I3716</f>
        <v>#REF!</v>
      </c>
      <c r="Y3716" s="23"/>
      <c r="Z3716" s="23"/>
      <c r="AA3716" s="23"/>
      <c r="AB3716" s="23"/>
      <c r="AC3716" s="23"/>
      <c r="AD3716" s="23"/>
      <c r="AE3716" s="26" t="str">
        <f>VLOOKUP(E3716,'[1]Tirupati Member''s Detail'!$D$2:$L$1048576,9,0)</f>
        <v>As Pod last communication 07 (Outstandind Rs 24000/-)</v>
      </c>
    </row>
    <row r="3717" spans="1:31" x14ac:dyDescent="0.3">
      <c r="A3717" s="27">
        <v>3721</v>
      </c>
      <c r="B3717" s="28"/>
      <c r="C3717" s="29" t="s">
        <v>10410</v>
      </c>
      <c r="D3717" s="20" t="s">
        <v>22</v>
      </c>
      <c r="E3717" s="29">
        <v>1001468</v>
      </c>
      <c r="F3717" s="20" t="s">
        <v>24</v>
      </c>
      <c r="G3717" s="20" t="s">
        <v>25</v>
      </c>
      <c r="H3717" s="29" t="s">
        <v>4465</v>
      </c>
      <c r="I3717" s="30">
        <v>1995</v>
      </c>
      <c r="J3717" s="29" t="s">
        <v>10411</v>
      </c>
      <c r="K3717" s="22" t="str">
        <f>VLOOKUP(E3717,'[1]Tirupati Member''s Detail'!$D$2:$L$1048576,8,0)</f>
        <v>No</v>
      </c>
      <c r="L3717" s="23">
        <f>VLOOKUP(E3717,'[1]Tirupati Member''s Detail'!$D$2:$L$1048576,4,0)</f>
        <v>32000</v>
      </c>
      <c r="M3717" s="23">
        <f t="shared" si="294"/>
        <v>32000</v>
      </c>
      <c r="N3717" s="23">
        <f>VLOOKUP(E3717,'[1]Tirupati Member''s Detail'!$D$2:$L$1048576,5,0)</f>
        <v>12800</v>
      </c>
      <c r="O3717" s="23" t="str">
        <f>VLOOKUP(E3717,'[1]Tirupati Member''s Detail'!$D$2:$L$1048576,7,0)</f>
        <v>Outstanding</v>
      </c>
      <c r="P3717" s="23">
        <f t="shared" si="296"/>
        <v>19200</v>
      </c>
      <c r="Q3717" s="24" t="e">
        <f>+#REF!-I3717</f>
        <v>#REF!</v>
      </c>
      <c r="R3717" s="25">
        <f t="shared" si="292"/>
        <v>10240</v>
      </c>
      <c r="S3717" s="25" t="e">
        <f t="shared" si="293"/>
        <v>#REF!</v>
      </c>
      <c r="T3717" s="25">
        <f t="shared" si="295"/>
        <v>10240</v>
      </c>
      <c r="U3717" s="25"/>
      <c r="V3717" s="23"/>
      <c r="W3717" s="23"/>
      <c r="X3717" s="24" t="e">
        <f>+#REF!-I3717</f>
        <v>#REF!</v>
      </c>
      <c r="Y3717" s="23"/>
      <c r="Z3717" s="23"/>
      <c r="AA3717" s="23"/>
      <c r="AB3717" s="23"/>
      <c r="AC3717" s="23"/>
      <c r="AD3717" s="23"/>
      <c r="AE3717" s="26" t="str">
        <f>VLOOKUP(E3717,'[1]Tirupati Member''s Detail'!$D$2:$L$1048576,9,0)</f>
        <v>no communication till date (Outstanding Rs 19200/-)</v>
      </c>
    </row>
    <row r="3718" spans="1:31" x14ac:dyDescent="0.3">
      <c r="A3718" s="27">
        <v>3722</v>
      </c>
      <c r="B3718" s="28"/>
      <c r="C3718" s="29" t="s">
        <v>10412</v>
      </c>
      <c r="D3718" s="20" t="s">
        <v>22</v>
      </c>
      <c r="E3718" s="29">
        <v>1001470</v>
      </c>
      <c r="F3718" s="20" t="s">
        <v>24</v>
      </c>
      <c r="G3718" s="20" t="s">
        <v>25</v>
      </c>
      <c r="H3718" s="29" t="s">
        <v>5195</v>
      </c>
      <c r="I3718" s="30">
        <v>1995</v>
      </c>
      <c r="J3718" s="29" t="s">
        <v>10413</v>
      </c>
      <c r="K3718" s="22" t="str">
        <f>VLOOKUP(E3718,'[1]Tirupati Member''s Detail'!$D$2:$L$1048576,8,0)</f>
        <v>No</v>
      </c>
      <c r="L3718" s="23">
        <f>VLOOKUP(E3718,'[1]Tirupati Member''s Detail'!$D$2:$L$1048576,4,0)</f>
        <v>30400</v>
      </c>
      <c r="M3718" s="23">
        <f t="shared" si="294"/>
        <v>30400</v>
      </c>
      <c r="N3718" s="23">
        <f>VLOOKUP(E3718,'[1]Tirupati Member''s Detail'!$D$2:$L$1048576,5,0)</f>
        <v>30400</v>
      </c>
      <c r="O3718" s="23" t="str">
        <f>VLOOKUP(E3718,'[1]Tirupati Member''s Detail'!$D$2:$L$1048576,7,0)</f>
        <v>I.R.M</v>
      </c>
      <c r="P3718" s="23">
        <f t="shared" si="296"/>
        <v>0</v>
      </c>
      <c r="Q3718" s="24" t="e">
        <f>+#REF!-I3718</f>
        <v>#REF!</v>
      </c>
      <c r="R3718" s="25">
        <f t="shared" si="292"/>
        <v>24320</v>
      </c>
      <c r="S3718" s="25" t="e">
        <f t="shared" si="293"/>
        <v>#REF!</v>
      </c>
      <c r="T3718" s="25">
        <f t="shared" si="295"/>
        <v>24320</v>
      </c>
      <c r="U3718" s="25"/>
      <c r="V3718" s="23"/>
      <c r="W3718" s="23"/>
      <c r="X3718" s="24" t="e">
        <f>+#REF!-I3718</f>
        <v>#REF!</v>
      </c>
      <c r="Y3718" s="23"/>
      <c r="Z3718" s="23"/>
      <c r="AA3718" s="23"/>
      <c r="AB3718" s="23"/>
      <c r="AC3718" s="23"/>
      <c r="AD3718" s="23"/>
      <c r="AE3718" s="26" t="str">
        <f>VLOOKUP(E3718,'[1]Tirupati Member''s Detail'!$D$2:$L$1048576,9,0)</f>
        <v>As POD last communication 07</v>
      </c>
    </row>
    <row r="3719" spans="1:31" x14ac:dyDescent="0.3">
      <c r="A3719" s="27">
        <v>3723</v>
      </c>
      <c r="B3719" s="28"/>
      <c r="C3719" s="29" t="s">
        <v>10414</v>
      </c>
      <c r="D3719" s="20" t="s">
        <v>22</v>
      </c>
      <c r="E3719" s="29">
        <v>1001472</v>
      </c>
      <c r="F3719" s="20" t="s">
        <v>24</v>
      </c>
      <c r="G3719" s="20" t="s">
        <v>25</v>
      </c>
      <c r="H3719" s="29" t="s">
        <v>5199</v>
      </c>
      <c r="I3719" s="30">
        <v>1995</v>
      </c>
      <c r="J3719" s="29" t="s">
        <v>10415</v>
      </c>
      <c r="K3719" s="22" t="str">
        <f>VLOOKUP(E3719,'[1]Tirupati Member''s Detail'!$D$2:$L$1048576,8,0)</f>
        <v>No</v>
      </c>
      <c r="L3719" s="23">
        <f>VLOOKUP(E3719,'[1]Tirupati Member''s Detail'!$D$2:$L$1048576,4,0)</f>
        <v>32000</v>
      </c>
      <c r="M3719" s="23">
        <f t="shared" si="294"/>
        <v>32000</v>
      </c>
      <c r="N3719" s="23">
        <f>VLOOKUP(E3719,'[1]Tirupati Member''s Detail'!$D$2:$L$1048576,5,0)</f>
        <v>9600</v>
      </c>
      <c r="O3719" s="23" t="str">
        <f>VLOOKUP(E3719,'[1]Tirupati Member''s Detail'!$D$2:$L$1048576,7,0)</f>
        <v>Outstanding</v>
      </c>
      <c r="P3719" s="23">
        <f t="shared" si="296"/>
        <v>22400</v>
      </c>
      <c r="Q3719" s="24" t="e">
        <f>+#REF!-I3719</f>
        <v>#REF!</v>
      </c>
      <c r="R3719" s="25">
        <f t="shared" si="292"/>
        <v>7680</v>
      </c>
      <c r="S3719" s="25" t="e">
        <f t="shared" si="293"/>
        <v>#REF!</v>
      </c>
      <c r="T3719" s="25">
        <f t="shared" si="295"/>
        <v>7680</v>
      </c>
      <c r="U3719" s="25"/>
      <c r="V3719" s="23"/>
      <c r="W3719" s="23"/>
      <c r="X3719" s="24" t="e">
        <f>+#REF!-I3719</f>
        <v>#REF!</v>
      </c>
      <c r="Y3719" s="23"/>
      <c r="Z3719" s="23"/>
      <c r="AA3719" s="23"/>
      <c r="AB3719" s="23"/>
      <c r="AC3719" s="23"/>
      <c r="AD3719" s="23"/>
      <c r="AE3719" s="26" t="str">
        <f>VLOOKUP(E3719,'[1]Tirupati Member''s Detail'!$D$2:$L$1048576,9,0)</f>
        <v>no communication till date (Outstanding Rs 22400/-)</v>
      </c>
    </row>
    <row r="3720" spans="1:31" x14ac:dyDescent="0.3">
      <c r="A3720" s="27">
        <v>3724</v>
      </c>
      <c r="B3720" s="28"/>
      <c r="C3720" s="29" t="s">
        <v>10416</v>
      </c>
      <c r="D3720" s="20" t="s">
        <v>22</v>
      </c>
      <c r="E3720" s="29">
        <v>1001473</v>
      </c>
      <c r="F3720" s="20" t="s">
        <v>24</v>
      </c>
      <c r="G3720" s="20" t="s">
        <v>25</v>
      </c>
      <c r="H3720" s="29" t="s">
        <v>5199</v>
      </c>
      <c r="I3720" s="30">
        <v>1995</v>
      </c>
      <c r="J3720" s="29" t="s">
        <v>10417</v>
      </c>
      <c r="K3720" s="22" t="str">
        <f>VLOOKUP(E3720,'[1]Tirupati Member''s Detail'!$D$2:$L$1048576,8,0)</f>
        <v>No</v>
      </c>
      <c r="L3720" s="23">
        <f>VLOOKUP(E3720,'[1]Tirupati Member''s Detail'!$D$2:$L$1048576,4,0)</f>
        <v>32000</v>
      </c>
      <c r="M3720" s="23">
        <f t="shared" si="294"/>
        <v>32000</v>
      </c>
      <c r="N3720" s="23">
        <f>VLOOKUP(E3720,'[1]Tirupati Member''s Detail'!$D$2:$L$1048576,5,0)</f>
        <v>9600</v>
      </c>
      <c r="O3720" s="23" t="str">
        <f>VLOOKUP(E3720,'[1]Tirupati Member''s Detail'!$D$2:$L$1048576,7,0)</f>
        <v>Outstanding</v>
      </c>
      <c r="P3720" s="23">
        <f t="shared" si="296"/>
        <v>22400</v>
      </c>
      <c r="Q3720" s="24" t="e">
        <f>+#REF!-I3720</f>
        <v>#REF!</v>
      </c>
      <c r="R3720" s="25">
        <f t="shared" si="292"/>
        <v>7680</v>
      </c>
      <c r="S3720" s="25" t="e">
        <f t="shared" si="293"/>
        <v>#REF!</v>
      </c>
      <c r="T3720" s="25">
        <f t="shared" si="295"/>
        <v>7680</v>
      </c>
      <c r="U3720" s="25"/>
      <c r="V3720" s="23"/>
      <c r="W3720" s="23"/>
      <c r="X3720" s="24" t="e">
        <f>+#REF!-I3720</f>
        <v>#REF!</v>
      </c>
      <c r="Y3720" s="23"/>
      <c r="Z3720" s="23"/>
      <c r="AA3720" s="23"/>
      <c r="AB3720" s="23"/>
      <c r="AC3720" s="23"/>
      <c r="AD3720" s="23"/>
      <c r="AE3720" s="26" t="str">
        <f>VLOOKUP(E3720,'[1]Tirupati Member''s Detail'!$D$2:$L$1048576,9,0)</f>
        <v>no communication till date (Outstanding Rs 22400/-)</v>
      </c>
    </row>
    <row r="3721" spans="1:31" x14ac:dyDescent="0.3">
      <c r="A3721" s="27">
        <v>3725</v>
      </c>
      <c r="B3721" s="28"/>
      <c r="C3721" s="29" t="s">
        <v>10418</v>
      </c>
      <c r="D3721" s="20" t="s">
        <v>22</v>
      </c>
      <c r="E3721" s="29">
        <v>1001474</v>
      </c>
      <c r="F3721" s="20" t="s">
        <v>24</v>
      </c>
      <c r="G3721" s="20" t="s">
        <v>25</v>
      </c>
      <c r="H3721" s="29" t="s">
        <v>5361</v>
      </c>
      <c r="I3721" s="30">
        <v>1995</v>
      </c>
      <c r="J3721" s="29" t="s">
        <v>10419</v>
      </c>
      <c r="K3721" s="22" t="str">
        <f>VLOOKUP(E3721,'[1]Tirupati Member''s Detail'!$D$2:$L$1048576,8,0)</f>
        <v>No</v>
      </c>
      <c r="L3721" s="23">
        <f>VLOOKUP(E3721,'[1]Tirupati Member''s Detail'!$D$2:$L$1048576,4,0)</f>
        <v>32000</v>
      </c>
      <c r="M3721" s="23">
        <f t="shared" si="294"/>
        <v>32000</v>
      </c>
      <c r="N3721" s="23">
        <f>VLOOKUP(E3721,'[1]Tirupati Member''s Detail'!$D$2:$L$1048576,5,0)</f>
        <v>9600</v>
      </c>
      <c r="O3721" s="23" t="str">
        <f>VLOOKUP(E3721,'[1]Tirupati Member''s Detail'!$D$2:$L$1048576,7,0)</f>
        <v>Outstanding</v>
      </c>
      <c r="P3721" s="23">
        <f t="shared" si="296"/>
        <v>22400</v>
      </c>
      <c r="Q3721" s="24" t="e">
        <f>+#REF!-I3721</f>
        <v>#REF!</v>
      </c>
      <c r="R3721" s="25">
        <f t="shared" si="292"/>
        <v>7680</v>
      </c>
      <c r="S3721" s="25" t="e">
        <f t="shared" si="293"/>
        <v>#REF!</v>
      </c>
      <c r="T3721" s="25">
        <f t="shared" si="295"/>
        <v>7680</v>
      </c>
      <c r="U3721" s="25"/>
      <c r="V3721" s="23"/>
      <c r="W3721" s="23"/>
      <c r="X3721" s="24" t="e">
        <f>+#REF!-I3721</f>
        <v>#REF!</v>
      </c>
      <c r="Y3721" s="23"/>
      <c r="Z3721" s="23"/>
      <c r="AA3721" s="23"/>
      <c r="AB3721" s="23"/>
      <c r="AC3721" s="23"/>
      <c r="AD3721" s="23"/>
      <c r="AE3721" s="26" t="str">
        <f>VLOOKUP(E3721,'[1]Tirupati Member''s Detail'!$D$2:$L$1048576,9,0)</f>
        <v>no communication till date (Outstanding Rs 22400/-)</v>
      </c>
    </row>
    <row r="3722" spans="1:31" x14ac:dyDescent="0.3">
      <c r="A3722" s="27">
        <v>3726</v>
      </c>
      <c r="B3722" s="28"/>
      <c r="C3722" s="29" t="s">
        <v>10420</v>
      </c>
      <c r="D3722" s="20" t="s">
        <v>22</v>
      </c>
      <c r="E3722" s="29">
        <v>1001478</v>
      </c>
      <c r="F3722" s="20" t="s">
        <v>24</v>
      </c>
      <c r="G3722" s="20" t="s">
        <v>25</v>
      </c>
      <c r="H3722" s="29" t="s">
        <v>10328</v>
      </c>
      <c r="I3722" s="30">
        <v>1995</v>
      </c>
      <c r="J3722" s="29" t="s">
        <v>10421</v>
      </c>
      <c r="K3722" s="22" t="str">
        <f>VLOOKUP(E3722,'[1]Tirupati Member''s Detail'!$D$2:$L$1048576,8,0)</f>
        <v>No</v>
      </c>
      <c r="L3722" s="23">
        <f>VLOOKUP(E3722,'[1]Tirupati Member''s Detail'!$D$2:$L$1048576,4,0)</f>
        <v>32000</v>
      </c>
      <c r="M3722" s="23">
        <f t="shared" si="294"/>
        <v>32000</v>
      </c>
      <c r="N3722" s="23">
        <f>VLOOKUP(E3722,'[1]Tirupati Member''s Detail'!$D$2:$L$1048576,5,0)</f>
        <v>32000</v>
      </c>
      <c r="O3722" s="23" t="str">
        <f>VLOOKUP(E3722,'[1]Tirupati Member''s Detail'!$D$2:$L$1048576,7,0)</f>
        <v>I.R.M</v>
      </c>
      <c r="P3722" s="23">
        <f t="shared" si="296"/>
        <v>0</v>
      </c>
      <c r="Q3722" s="24" t="e">
        <f>+#REF!-I3722</f>
        <v>#REF!</v>
      </c>
      <c r="R3722" s="25">
        <f t="shared" si="292"/>
        <v>25600</v>
      </c>
      <c r="S3722" s="25" t="e">
        <f t="shared" si="293"/>
        <v>#REF!</v>
      </c>
      <c r="T3722" s="25">
        <f t="shared" si="295"/>
        <v>25600</v>
      </c>
      <c r="U3722" s="25"/>
      <c r="V3722" s="23"/>
      <c r="W3722" s="23"/>
      <c r="X3722" s="24" t="e">
        <f>+#REF!-I3722</f>
        <v>#REF!</v>
      </c>
      <c r="Y3722" s="23"/>
      <c r="Z3722" s="23"/>
      <c r="AA3722" s="23"/>
      <c r="AB3722" s="23"/>
      <c r="AC3722" s="23"/>
      <c r="AD3722" s="23"/>
      <c r="AE3722" s="26" t="str">
        <f>VLOOKUP(E3722,'[1]Tirupati Member''s Detail'!$D$2:$L$1048576,9,0)</f>
        <v>Letter not sent, total 2 membership of TPT:- 01001478 &amp; 01001855</v>
      </c>
    </row>
    <row r="3723" spans="1:31" x14ac:dyDescent="0.3">
      <c r="A3723" s="27">
        <v>3727</v>
      </c>
      <c r="B3723" s="28"/>
      <c r="C3723" s="29" t="s">
        <v>10422</v>
      </c>
      <c r="D3723" s="20" t="s">
        <v>22</v>
      </c>
      <c r="E3723" s="29">
        <v>1001479</v>
      </c>
      <c r="F3723" s="20" t="s">
        <v>24</v>
      </c>
      <c r="G3723" s="20" t="s">
        <v>25</v>
      </c>
      <c r="H3723" s="29" t="s">
        <v>4530</v>
      </c>
      <c r="I3723" s="30">
        <v>1995</v>
      </c>
      <c r="J3723" s="29" t="s">
        <v>10423</v>
      </c>
      <c r="K3723" s="22" t="str">
        <f>VLOOKUP(E3723,'[1]Tirupati Member''s Detail'!$D$2:$L$1048576,8,0)</f>
        <v>No</v>
      </c>
      <c r="L3723" s="23">
        <f>VLOOKUP(E3723,'[1]Tirupati Member''s Detail'!$D$2:$L$1048576,4,0)</f>
        <v>22000</v>
      </c>
      <c r="M3723" s="23">
        <f t="shared" si="294"/>
        <v>22000</v>
      </c>
      <c r="N3723" s="23">
        <f>VLOOKUP(E3723,'[1]Tirupati Member''s Detail'!$D$2:$L$1048576,5,0)</f>
        <v>22000</v>
      </c>
      <c r="O3723" s="23" t="str">
        <f>VLOOKUP(E3723,'[1]Tirupati Member''s Detail'!$D$2:$L$1048576,7,0)</f>
        <v>I.R.M</v>
      </c>
      <c r="P3723" s="23">
        <f t="shared" si="296"/>
        <v>0</v>
      </c>
      <c r="Q3723" s="24" t="e">
        <f>+#REF!-I3723</f>
        <v>#REF!</v>
      </c>
      <c r="R3723" s="25">
        <f t="shared" si="292"/>
        <v>17600</v>
      </c>
      <c r="S3723" s="25" t="e">
        <f t="shared" si="293"/>
        <v>#REF!</v>
      </c>
      <c r="T3723" s="25">
        <f t="shared" si="295"/>
        <v>17600</v>
      </c>
      <c r="U3723" s="25"/>
      <c r="V3723" s="23"/>
      <c r="W3723" s="23"/>
      <c r="X3723" s="24" t="e">
        <f>+#REF!-I3723</f>
        <v>#REF!</v>
      </c>
      <c r="Y3723" s="23"/>
      <c r="Z3723" s="23"/>
      <c r="AA3723" s="23"/>
      <c r="AB3723" s="23"/>
      <c r="AC3723" s="23"/>
      <c r="AD3723" s="23"/>
      <c r="AE3723" s="26" t="str">
        <f>VLOOKUP(E3723,'[1]Tirupati Member''s Detail'!$D$2:$L$1048576,9,0)</f>
        <v>Letter not sent, no communication till date</v>
      </c>
    </row>
    <row r="3724" spans="1:31" x14ac:dyDescent="0.3">
      <c r="A3724" s="27">
        <v>3728</v>
      </c>
      <c r="B3724" s="28"/>
      <c r="C3724" s="29" t="s">
        <v>10424</v>
      </c>
      <c r="D3724" s="20" t="s">
        <v>22</v>
      </c>
      <c r="E3724" s="29">
        <v>1001486</v>
      </c>
      <c r="F3724" s="20" t="s">
        <v>24</v>
      </c>
      <c r="G3724" s="20" t="s">
        <v>25</v>
      </c>
      <c r="H3724" s="29" t="s">
        <v>4517</v>
      </c>
      <c r="I3724" s="30">
        <v>1995</v>
      </c>
      <c r="J3724" s="29" t="s">
        <v>10425</v>
      </c>
      <c r="K3724" s="22">
        <f>VLOOKUP(E3724,'[1]Tirupati Member''s Detail'!$D$2:$L$1048576,8,0)</f>
        <v>2008</v>
      </c>
      <c r="L3724" s="23">
        <f>VLOOKUP(E3724,'[1]Tirupati Member''s Detail'!$D$2:$L$1048576,4,0)</f>
        <v>22000</v>
      </c>
      <c r="M3724" s="23">
        <f t="shared" si="294"/>
        <v>22000</v>
      </c>
      <c r="N3724" s="23">
        <f>VLOOKUP(E3724,'[1]Tirupati Member''s Detail'!$D$2:$L$1048576,5,0)</f>
        <v>22000</v>
      </c>
      <c r="O3724" s="23" t="str">
        <f>VLOOKUP(E3724,'[1]Tirupati Member''s Detail'!$D$2:$L$1048576,7,0)</f>
        <v>R.M</v>
      </c>
      <c r="P3724" s="23">
        <f t="shared" si="296"/>
        <v>0</v>
      </c>
      <c r="Q3724" s="24" t="e">
        <f>+#REF!-I3724</f>
        <v>#REF!</v>
      </c>
      <c r="R3724" s="25">
        <f t="shared" si="292"/>
        <v>17600</v>
      </c>
      <c r="S3724" s="25" t="e">
        <f t="shared" si="293"/>
        <v>#REF!</v>
      </c>
      <c r="T3724" s="25">
        <f t="shared" si="295"/>
        <v>17600</v>
      </c>
      <c r="U3724" s="25"/>
      <c r="V3724" s="23"/>
      <c r="W3724" s="23"/>
      <c r="X3724" s="24" t="e">
        <f>+#REF!-I3724</f>
        <v>#REF!</v>
      </c>
      <c r="Y3724" s="23"/>
      <c r="Z3724" s="23"/>
      <c r="AA3724" s="23"/>
      <c r="AB3724" s="23"/>
      <c r="AC3724" s="23"/>
      <c r="AD3724" s="23"/>
      <c r="AE3724" s="26" t="str">
        <f>VLOOKUP(E3724,'[1]Tirupati Member''s Detail'!$D$2:$L$1048576,9,0)</f>
        <v>Letter sent, last communication 08</v>
      </c>
    </row>
    <row r="3725" spans="1:31" x14ac:dyDescent="0.3">
      <c r="A3725" s="27">
        <v>3729</v>
      </c>
      <c r="B3725" s="28"/>
      <c r="C3725" s="29" t="s">
        <v>10426</v>
      </c>
      <c r="D3725" s="20" t="s">
        <v>22</v>
      </c>
      <c r="E3725" s="29">
        <v>1001489</v>
      </c>
      <c r="F3725" s="20" t="s">
        <v>24</v>
      </c>
      <c r="G3725" s="20" t="s">
        <v>25</v>
      </c>
      <c r="H3725" s="29" t="s">
        <v>5471</v>
      </c>
      <c r="I3725" s="30">
        <v>1995</v>
      </c>
      <c r="J3725" s="29" t="s">
        <v>10427</v>
      </c>
      <c r="K3725" s="22" t="str">
        <f>VLOOKUP(E3725,'[1]Tirupati Member''s Detail'!$D$2:$L$1048576,8,0)</f>
        <v>No</v>
      </c>
      <c r="L3725" s="23">
        <f>VLOOKUP(E3725,'[1]Tirupati Member''s Detail'!$D$2:$L$1048576,4,0)</f>
        <v>32000</v>
      </c>
      <c r="M3725" s="23">
        <f t="shared" si="294"/>
        <v>32000</v>
      </c>
      <c r="N3725" s="23">
        <f>VLOOKUP(E3725,'[1]Tirupati Member''s Detail'!$D$2:$L$1048576,5,0)</f>
        <v>32000</v>
      </c>
      <c r="O3725" s="23" t="str">
        <f>VLOOKUP(E3725,'[1]Tirupati Member''s Detail'!$D$2:$L$1048576,7,0)</f>
        <v>I.R.M</v>
      </c>
      <c r="P3725" s="23">
        <f t="shared" si="296"/>
        <v>0</v>
      </c>
      <c r="Q3725" s="24" t="e">
        <f>+#REF!-I3725</f>
        <v>#REF!</v>
      </c>
      <c r="R3725" s="25">
        <f t="shared" si="292"/>
        <v>25600</v>
      </c>
      <c r="S3725" s="25" t="e">
        <f t="shared" si="293"/>
        <v>#REF!</v>
      </c>
      <c r="T3725" s="25">
        <f t="shared" si="295"/>
        <v>25600</v>
      </c>
      <c r="U3725" s="25"/>
      <c r="V3725" s="23"/>
      <c r="W3725" s="23"/>
      <c r="X3725" s="24" t="e">
        <f>+#REF!-I3725</f>
        <v>#REF!</v>
      </c>
      <c r="Y3725" s="23"/>
      <c r="Z3725" s="23"/>
      <c r="AA3725" s="23"/>
      <c r="AB3725" s="23"/>
      <c r="AC3725" s="23"/>
      <c r="AD3725" s="23"/>
      <c r="AE3725" s="26" t="str">
        <f>VLOOKUP(E3725,'[1]Tirupati Member''s Detail'!$D$2:$L$1048576,9,0)</f>
        <v>last communication 98</v>
      </c>
    </row>
    <row r="3726" spans="1:31" x14ac:dyDescent="0.3">
      <c r="A3726" s="27">
        <v>3730</v>
      </c>
      <c r="B3726" s="28"/>
      <c r="C3726" s="29" t="s">
        <v>10428</v>
      </c>
      <c r="D3726" s="20" t="s">
        <v>22</v>
      </c>
      <c r="E3726" s="29">
        <v>1001490</v>
      </c>
      <c r="F3726" s="20" t="s">
        <v>24</v>
      </c>
      <c r="G3726" s="20" t="s">
        <v>25</v>
      </c>
      <c r="H3726" s="29" t="s">
        <v>9426</v>
      </c>
      <c r="I3726" s="30">
        <v>1995</v>
      </c>
      <c r="J3726" s="29" t="s">
        <v>10429</v>
      </c>
      <c r="K3726" s="22" t="str">
        <f>VLOOKUP(E3726,'[1]Tirupati Member''s Detail'!$D$2:$L$1048576,8,0)</f>
        <v>No</v>
      </c>
      <c r="L3726" s="23">
        <f>VLOOKUP(E3726,'[1]Tirupati Member''s Detail'!$D$2:$L$1048576,4,0)</f>
        <v>32000</v>
      </c>
      <c r="M3726" s="23">
        <f t="shared" si="294"/>
        <v>32000</v>
      </c>
      <c r="N3726" s="23">
        <f>VLOOKUP(E3726,'[1]Tirupati Member''s Detail'!$D$2:$L$1048576,5,0)</f>
        <v>32000</v>
      </c>
      <c r="O3726" s="23" t="str">
        <f>VLOOKUP(E3726,'[1]Tirupati Member''s Detail'!$D$2:$L$1048576,7,0)</f>
        <v>I.R.M</v>
      </c>
      <c r="P3726" s="23">
        <f t="shared" si="296"/>
        <v>0</v>
      </c>
      <c r="Q3726" s="24" t="e">
        <f>+#REF!-I3726</f>
        <v>#REF!</v>
      </c>
      <c r="R3726" s="25">
        <f t="shared" si="292"/>
        <v>25600</v>
      </c>
      <c r="S3726" s="25" t="e">
        <f t="shared" si="293"/>
        <v>#REF!</v>
      </c>
      <c r="T3726" s="25">
        <f t="shared" si="295"/>
        <v>25600</v>
      </c>
      <c r="U3726" s="25"/>
      <c r="V3726" s="23"/>
      <c r="W3726" s="23"/>
      <c r="X3726" s="24" t="e">
        <f>+#REF!-I3726</f>
        <v>#REF!</v>
      </c>
      <c r="Y3726" s="23"/>
      <c r="Z3726" s="23"/>
      <c r="AA3726" s="23"/>
      <c r="AB3726" s="23"/>
      <c r="AC3726" s="23"/>
      <c r="AD3726" s="23"/>
      <c r="AE3726" s="26" t="str">
        <f>VLOOKUP(E3726,'[1]Tirupati Member''s Detail'!$D$2:$L$1048576,9,0)</f>
        <v>last communication 96</v>
      </c>
    </row>
    <row r="3727" spans="1:31" x14ac:dyDescent="0.3">
      <c r="A3727" s="27">
        <v>3731</v>
      </c>
      <c r="B3727" s="28"/>
      <c r="C3727" s="29" t="s">
        <v>10430</v>
      </c>
      <c r="D3727" s="20" t="s">
        <v>22</v>
      </c>
      <c r="E3727" s="29">
        <v>1001491</v>
      </c>
      <c r="F3727" s="20" t="s">
        <v>24</v>
      </c>
      <c r="G3727" s="20" t="s">
        <v>25</v>
      </c>
      <c r="H3727" s="29" t="s">
        <v>5195</v>
      </c>
      <c r="I3727" s="30">
        <v>1995</v>
      </c>
      <c r="J3727" s="29" t="s">
        <v>10431</v>
      </c>
      <c r="K3727" s="22" t="str">
        <f>VLOOKUP(E3727,'[1]Tirupati Member''s Detail'!$D$2:$L$1048576,8,0)</f>
        <v>No</v>
      </c>
      <c r="L3727" s="23">
        <f>VLOOKUP(E3727,'[1]Tirupati Member''s Detail'!$D$2:$L$1048576,4,0)</f>
        <v>32000</v>
      </c>
      <c r="M3727" s="23">
        <f t="shared" si="294"/>
        <v>32000</v>
      </c>
      <c r="N3727" s="23">
        <f>VLOOKUP(E3727,'[1]Tirupati Member''s Detail'!$D$2:$L$1048576,5,0)</f>
        <v>19200</v>
      </c>
      <c r="O3727" s="23" t="str">
        <f>VLOOKUP(E3727,'[1]Tirupati Member''s Detail'!$D$2:$L$1048576,7,0)</f>
        <v>Outstanding</v>
      </c>
      <c r="P3727" s="23">
        <f t="shared" si="296"/>
        <v>12800</v>
      </c>
      <c r="Q3727" s="24" t="e">
        <f>+#REF!-I3727</f>
        <v>#REF!</v>
      </c>
      <c r="R3727" s="25">
        <f t="shared" si="292"/>
        <v>15360</v>
      </c>
      <c r="S3727" s="25" t="e">
        <f t="shared" si="293"/>
        <v>#REF!</v>
      </c>
      <c r="T3727" s="25">
        <f t="shared" si="295"/>
        <v>15360</v>
      </c>
      <c r="U3727" s="25"/>
      <c r="V3727" s="23"/>
      <c r="W3727" s="23"/>
      <c r="X3727" s="24" t="e">
        <f>+#REF!-I3727</f>
        <v>#REF!</v>
      </c>
      <c r="Y3727" s="23"/>
      <c r="Z3727" s="23"/>
      <c r="AA3727" s="23"/>
      <c r="AB3727" s="23"/>
      <c r="AC3727" s="23"/>
      <c r="AD3727" s="23"/>
      <c r="AE3727" s="26" t="str">
        <f>VLOOKUP(E3727,'[1]Tirupati Member''s Detail'!$D$2:$L$1048576,9,0)</f>
        <v>As Pod last communication 07 (Outstanding Rs 12800/-)</v>
      </c>
    </row>
    <row r="3728" spans="1:31" x14ac:dyDescent="0.3">
      <c r="A3728" s="27">
        <v>3732</v>
      </c>
      <c r="B3728" s="28"/>
      <c r="C3728" s="29" t="s">
        <v>10432</v>
      </c>
      <c r="D3728" s="20" t="s">
        <v>22</v>
      </c>
      <c r="E3728" s="29">
        <v>1001492</v>
      </c>
      <c r="F3728" s="20" t="s">
        <v>24</v>
      </c>
      <c r="G3728" s="20" t="s">
        <v>25</v>
      </c>
      <c r="H3728" s="29" t="s">
        <v>10433</v>
      </c>
      <c r="I3728" s="30">
        <v>1995</v>
      </c>
      <c r="J3728" s="29" t="s">
        <v>10434</v>
      </c>
      <c r="K3728" s="22" t="str">
        <f>VLOOKUP(E3728,'[1]Tirupati Member''s Detail'!$D$2:$L$1048576,8,0)</f>
        <v>No</v>
      </c>
      <c r="L3728" s="23">
        <f>VLOOKUP(E3728,'[1]Tirupati Member''s Detail'!$D$2:$L$1048576,4,0)</f>
        <v>30400</v>
      </c>
      <c r="M3728" s="23">
        <f t="shared" si="294"/>
        <v>30400</v>
      </c>
      <c r="N3728" s="23">
        <f>VLOOKUP(E3728,'[1]Tirupati Member''s Detail'!$D$2:$L$1048576,5,0)</f>
        <v>30400</v>
      </c>
      <c r="O3728" s="23" t="str">
        <f>VLOOKUP(E3728,'[1]Tirupati Member''s Detail'!$D$2:$L$1048576,7,0)</f>
        <v>I.R.M</v>
      </c>
      <c r="P3728" s="23">
        <f t="shared" si="296"/>
        <v>0</v>
      </c>
      <c r="Q3728" s="24" t="e">
        <f>+#REF!-I3728</f>
        <v>#REF!</v>
      </c>
      <c r="R3728" s="25">
        <f t="shared" si="292"/>
        <v>24320</v>
      </c>
      <c r="S3728" s="25" t="e">
        <f t="shared" si="293"/>
        <v>#REF!</v>
      </c>
      <c r="T3728" s="25">
        <f t="shared" si="295"/>
        <v>24320</v>
      </c>
      <c r="U3728" s="25"/>
      <c r="V3728" s="23"/>
      <c r="W3728" s="23"/>
      <c r="X3728" s="24" t="e">
        <f>+#REF!-I3728</f>
        <v>#REF!</v>
      </c>
      <c r="Y3728" s="23"/>
      <c r="Z3728" s="23"/>
      <c r="AA3728" s="23"/>
      <c r="AB3728" s="23"/>
      <c r="AC3728" s="23"/>
      <c r="AD3728" s="23"/>
      <c r="AE3728" s="26" t="str">
        <f>VLOOKUP(E3728,'[1]Tirupati Member''s Detail'!$D$2:$L$1048576,9,0)</f>
        <v>last communication 04</v>
      </c>
    </row>
    <row r="3729" spans="1:31" x14ac:dyDescent="0.3">
      <c r="A3729" s="27">
        <v>3733</v>
      </c>
      <c r="B3729" s="28"/>
      <c r="C3729" s="29" t="s">
        <v>10435</v>
      </c>
      <c r="D3729" s="20" t="s">
        <v>22</v>
      </c>
      <c r="E3729" s="29">
        <v>1001494</v>
      </c>
      <c r="F3729" s="20" t="s">
        <v>24</v>
      </c>
      <c r="G3729" s="20" t="s">
        <v>25</v>
      </c>
      <c r="H3729" s="29" t="s">
        <v>5169</v>
      </c>
      <c r="I3729" s="30">
        <v>1995</v>
      </c>
      <c r="J3729" s="29" t="s">
        <v>10436</v>
      </c>
      <c r="K3729" s="22" t="str">
        <f>VLOOKUP(E3729,'[1]Tirupati Member''s Detail'!$D$2:$L$1048576,8,0)</f>
        <v>No</v>
      </c>
      <c r="L3729" s="23">
        <f>VLOOKUP(E3729,'[1]Tirupati Member''s Detail'!$D$2:$L$1048576,4,0)</f>
        <v>32000</v>
      </c>
      <c r="M3729" s="23">
        <f t="shared" si="294"/>
        <v>32000</v>
      </c>
      <c r="N3729" s="23">
        <f>VLOOKUP(E3729,'[1]Tirupati Member''s Detail'!$D$2:$L$1048576,5,0)</f>
        <v>8000</v>
      </c>
      <c r="O3729" s="23" t="str">
        <f>VLOOKUP(E3729,'[1]Tirupati Member''s Detail'!$D$2:$L$1048576,7,0)</f>
        <v>Outstanding</v>
      </c>
      <c r="P3729" s="23">
        <f t="shared" si="296"/>
        <v>24000</v>
      </c>
      <c r="Q3729" s="24" t="e">
        <f>+#REF!-I3729</f>
        <v>#REF!</v>
      </c>
      <c r="R3729" s="25">
        <f t="shared" ref="R3729:R3792" si="297">IF(O3729="regular",((N3729-(N3729/99)*Q3729)),(N3729-(N3729*20%)))</f>
        <v>6400</v>
      </c>
      <c r="S3729" s="25" t="e">
        <f t="shared" ref="S3729:S3792" si="298">((N3729-(N3729/99)*Q3729))</f>
        <v>#REF!</v>
      </c>
      <c r="T3729" s="25">
        <f t="shared" si="295"/>
        <v>6400</v>
      </c>
      <c r="U3729" s="25"/>
      <c r="V3729" s="23"/>
      <c r="W3729" s="23"/>
      <c r="X3729" s="24" t="e">
        <f>+#REF!-I3729</f>
        <v>#REF!</v>
      </c>
      <c r="Y3729" s="23"/>
      <c r="Z3729" s="23"/>
      <c r="AA3729" s="23"/>
      <c r="AB3729" s="23"/>
      <c r="AC3729" s="23"/>
      <c r="AD3729" s="23"/>
      <c r="AE3729" s="26" t="str">
        <f>VLOOKUP(E3729,'[1]Tirupati Member''s Detail'!$D$2:$L$1048576,9,0)</f>
        <v>no communication till date (Outstanding Rs 24000/-)</v>
      </c>
    </row>
    <row r="3730" spans="1:31" x14ac:dyDescent="0.3">
      <c r="A3730" s="27">
        <v>3734</v>
      </c>
      <c r="B3730" s="28"/>
      <c r="C3730" s="29" t="s">
        <v>10437</v>
      </c>
      <c r="D3730" s="20" t="s">
        <v>22</v>
      </c>
      <c r="E3730" s="29">
        <v>1001495</v>
      </c>
      <c r="F3730" s="20" t="s">
        <v>24</v>
      </c>
      <c r="G3730" s="20" t="s">
        <v>25</v>
      </c>
      <c r="H3730" s="29" t="s">
        <v>5471</v>
      </c>
      <c r="I3730" s="30">
        <v>1995</v>
      </c>
      <c r="J3730" s="29" t="s">
        <v>10438</v>
      </c>
      <c r="K3730" s="22" t="str">
        <f>VLOOKUP(E3730,'[1]Tirupati Member''s Detail'!$D$2:$L$1048576,8,0)</f>
        <v>No</v>
      </c>
      <c r="L3730" s="23">
        <f>VLOOKUP(E3730,'[1]Tirupati Member''s Detail'!$D$2:$L$1048576,4,0)</f>
        <v>22000</v>
      </c>
      <c r="M3730" s="23">
        <f t="shared" si="294"/>
        <v>22000</v>
      </c>
      <c r="N3730" s="23">
        <f>VLOOKUP(E3730,'[1]Tirupati Member''s Detail'!$D$2:$L$1048576,5,0)</f>
        <v>22000</v>
      </c>
      <c r="O3730" s="23" t="str">
        <f>VLOOKUP(E3730,'[1]Tirupati Member''s Detail'!$D$2:$L$1048576,7,0)</f>
        <v>I.R.M</v>
      </c>
      <c r="P3730" s="23">
        <f t="shared" si="296"/>
        <v>0</v>
      </c>
      <c r="Q3730" s="24" t="e">
        <f>+#REF!-I3730</f>
        <v>#REF!</v>
      </c>
      <c r="R3730" s="25">
        <f t="shared" si="297"/>
        <v>17600</v>
      </c>
      <c r="S3730" s="25" t="e">
        <f t="shared" si="298"/>
        <v>#REF!</v>
      </c>
      <c r="T3730" s="25">
        <f t="shared" si="295"/>
        <v>17600</v>
      </c>
      <c r="U3730" s="25"/>
      <c r="V3730" s="23"/>
      <c r="W3730" s="23"/>
      <c r="X3730" s="24" t="e">
        <f>+#REF!-I3730</f>
        <v>#REF!</v>
      </c>
      <c r="Y3730" s="23"/>
      <c r="Z3730" s="23"/>
      <c r="AA3730" s="23"/>
      <c r="AB3730" s="23"/>
      <c r="AC3730" s="23"/>
      <c r="AD3730" s="23"/>
      <c r="AE3730" s="26" t="str">
        <f>VLOOKUP(E3730,'[1]Tirupati Member''s Detail'!$D$2:$L$1048576,9,0)</f>
        <v>last communication 01</v>
      </c>
    </row>
    <row r="3731" spans="1:31" x14ac:dyDescent="0.3">
      <c r="A3731" s="27">
        <v>3735</v>
      </c>
      <c r="B3731" s="28"/>
      <c r="C3731" s="29" t="s">
        <v>10439</v>
      </c>
      <c r="D3731" s="20" t="s">
        <v>22</v>
      </c>
      <c r="E3731" s="29">
        <v>1001496</v>
      </c>
      <c r="F3731" s="20" t="s">
        <v>24</v>
      </c>
      <c r="G3731" s="20" t="s">
        <v>25</v>
      </c>
      <c r="H3731" s="29" t="s">
        <v>5169</v>
      </c>
      <c r="I3731" s="30">
        <v>1995</v>
      </c>
      <c r="J3731" s="29" t="s">
        <v>10440</v>
      </c>
      <c r="K3731" s="22" t="str">
        <f>VLOOKUP(E3731,'[1]Tirupati Member''s Detail'!$D$2:$L$1048576,8,0)</f>
        <v>No</v>
      </c>
      <c r="L3731" s="23">
        <f>VLOOKUP(E3731,'[1]Tirupati Member''s Detail'!$D$2:$L$1048576,4,0)</f>
        <v>22000</v>
      </c>
      <c r="M3731" s="23">
        <f t="shared" si="294"/>
        <v>22000</v>
      </c>
      <c r="N3731" s="23">
        <f>VLOOKUP(E3731,'[1]Tirupati Member''s Detail'!$D$2:$L$1048576,5,0)</f>
        <v>22000</v>
      </c>
      <c r="O3731" s="23" t="str">
        <f>VLOOKUP(E3731,'[1]Tirupati Member''s Detail'!$D$2:$L$1048576,7,0)</f>
        <v>I.R.M</v>
      </c>
      <c r="P3731" s="23">
        <f t="shared" si="296"/>
        <v>0</v>
      </c>
      <c r="Q3731" s="24" t="e">
        <f>+#REF!-I3731</f>
        <v>#REF!</v>
      </c>
      <c r="R3731" s="25">
        <f t="shared" si="297"/>
        <v>17600</v>
      </c>
      <c r="S3731" s="25" t="e">
        <f t="shared" si="298"/>
        <v>#REF!</v>
      </c>
      <c r="T3731" s="25">
        <f t="shared" si="295"/>
        <v>17600</v>
      </c>
      <c r="U3731" s="25"/>
      <c r="V3731" s="23"/>
      <c r="W3731" s="23"/>
      <c r="X3731" s="24" t="e">
        <f>+#REF!-I3731</f>
        <v>#REF!</v>
      </c>
      <c r="Y3731" s="23"/>
      <c r="Z3731" s="23"/>
      <c r="AA3731" s="23"/>
      <c r="AB3731" s="23"/>
      <c r="AC3731" s="23"/>
      <c r="AD3731" s="23"/>
      <c r="AE3731" s="26" t="str">
        <f>VLOOKUP(E3731,'[1]Tirupati Member''s Detail'!$D$2:$L$1048576,9,0)</f>
        <v>last communication 98</v>
      </c>
    </row>
    <row r="3732" spans="1:31" x14ac:dyDescent="0.3">
      <c r="A3732" s="27">
        <v>3736</v>
      </c>
      <c r="B3732" s="28"/>
      <c r="C3732" s="29" t="s">
        <v>10441</v>
      </c>
      <c r="D3732" s="20" t="s">
        <v>22</v>
      </c>
      <c r="E3732" s="29">
        <v>1001497</v>
      </c>
      <c r="F3732" s="20" t="s">
        <v>24</v>
      </c>
      <c r="G3732" s="20" t="s">
        <v>25</v>
      </c>
      <c r="H3732" s="29" t="s">
        <v>5169</v>
      </c>
      <c r="I3732" s="30">
        <v>1995</v>
      </c>
      <c r="J3732" s="29" t="s">
        <v>10442</v>
      </c>
      <c r="K3732" s="22" t="str">
        <f>VLOOKUP(E3732,'[1]Tirupati Member''s Detail'!$D$2:$L$1048576,8,0)</f>
        <v>No</v>
      </c>
      <c r="L3732" s="23">
        <f>VLOOKUP(E3732,'[1]Tirupati Member''s Detail'!$D$2:$L$1048576,4,0)</f>
        <v>22000</v>
      </c>
      <c r="M3732" s="23">
        <f t="shared" si="294"/>
        <v>22000</v>
      </c>
      <c r="N3732" s="23">
        <f>VLOOKUP(E3732,'[1]Tirupati Member''s Detail'!$D$2:$L$1048576,5,0)</f>
        <v>22000</v>
      </c>
      <c r="O3732" s="23" t="str">
        <f>VLOOKUP(E3732,'[1]Tirupati Member''s Detail'!$D$2:$L$1048576,7,0)</f>
        <v>I.R.M</v>
      </c>
      <c r="P3732" s="23">
        <f t="shared" si="296"/>
        <v>0</v>
      </c>
      <c r="Q3732" s="24" t="e">
        <f>+#REF!-I3732</f>
        <v>#REF!</v>
      </c>
      <c r="R3732" s="25">
        <f t="shared" si="297"/>
        <v>17600</v>
      </c>
      <c r="S3732" s="25" t="e">
        <f t="shared" si="298"/>
        <v>#REF!</v>
      </c>
      <c r="T3732" s="25">
        <f t="shared" si="295"/>
        <v>17600</v>
      </c>
      <c r="U3732" s="25"/>
      <c r="V3732" s="23"/>
      <c r="W3732" s="23"/>
      <c r="X3732" s="24" t="e">
        <f>+#REF!-I3732</f>
        <v>#REF!</v>
      </c>
      <c r="Y3732" s="23"/>
      <c r="Z3732" s="23"/>
      <c r="AA3732" s="23"/>
      <c r="AB3732" s="23"/>
      <c r="AC3732" s="23"/>
      <c r="AD3732" s="23"/>
      <c r="AE3732" s="26" t="str">
        <f>VLOOKUP(E3732,'[1]Tirupati Member''s Detail'!$D$2:$L$1048576,9,0)</f>
        <v>no communication till date</v>
      </c>
    </row>
    <row r="3733" spans="1:31" x14ac:dyDescent="0.3">
      <c r="A3733" s="27">
        <v>3737</v>
      </c>
      <c r="B3733" s="28"/>
      <c r="C3733" s="29" t="s">
        <v>10443</v>
      </c>
      <c r="D3733" s="20" t="s">
        <v>22</v>
      </c>
      <c r="E3733" s="29">
        <v>1001498</v>
      </c>
      <c r="F3733" s="20" t="s">
        <v>24</v>
      </c>
      <c r="G3733" s="20" t="s">
        <v>25</v>
      </c>
      <c r="H3733" s="29" t="s">
        <v>5169</v>
      </c>
      <c r="I3733" s="30">
        <v>1995</v>
      </c>
      <c r="J3733" s="29" t="s">
        <v>10444</v>
      </c>
      <c r="K3733" s="22" t="str">
        <f>VLOOKUP(E3733,'[1]Tirupati Member''s Detail'!$D$2:$L$1048576,8,0)</f>
        <v>No</v>
      </c>
      <c r="L3733" s="23">
        <f>VLOOKUP(E3733,'[1]Tirupati Member''s Detail'!$D$2:$L$1048576,4,0)</f>
        <v>32000</v>
      </c>
      <c r="M3733" s="23">
        <f t="shared" si="294"/>
        <v>32000</v>
      </c>
      <c r="N3733" s="23">
        <f>VLOOKUP(E3733,'[1]Tirupati Member''s Detail'!$D$2:$L$1048576,5,0)</f>
        <v>32000</v>
      </c>
      <c r="O3733" s="23" t="str">
        <f>VLOOKUP(E3733,'[1]Tirupati Member''s Detail'!$D$2:$L$1048576,7,0)</f>
        <v>I.R.M</v>
      </c>
      <c r="P3733" s="23">
        <f t="shared" si="296"/>
        <v>0</v>
      </c>
      <c r="Q3733" s="24" t="e">
        <f>+#REF!-I3733</f>
        <v>#REF!</v>
      </c>
      <c r="R3733" s="25">
        <f t="shared" si="297"/>
        <v>25600</v>
      </c>
      <c r="S3733" s="25" t="e">
        <f t="shared" si="298"/>
        <v>#REF!</v>
      </c>
      <c r="T3733" s="25">
        <f t="shared" si="295"/>
        <v>25600</v>
      </c>
      <c r="U3733" s="25"/>
      <c r="V3733" s="23"/>
      <c r="W3733" s="23"/>
      <c r="X3733" s="24" t="e">
        <f>+#REF!-I3733</f>
        <v>#REF!</v>
      </c>
      <c r="Y3733" s="23"/>
      <c r="Z3733" s="23"/>
      <c r="AA3733" s="23"/>
      <c r="AB3733" s="23"/>
      <c r="AC3733" s="23"/>
      <c r="AD3733" s="23"/>
      <c r="AE3733" s="26" t="str">
        <f>VLOOKUP(E3733,'[1]Tirupati Member''s Detail'!$D$2:$L$1048576,9,0)</f>
        <v>last reminder letter communication 12</v>
      </c>
    </row>
    <row r="3734" spans="1:31" x14ac:dyDescent="0.3">
      <c r="A3734" s="27">
        <v>3738</v>
      </c>
      <c r="B3734" s="28"/>
      <c r="C3734" s="29" t="s">
        <v>10445</v>
      </c>
      <c r="D3734" s="20" t="s">
        <v>22</v>
      </c>
      <c r="E3734" s="29">
        <v>1001499</v>
      </c>
      <c r="F3734" s="20" t="s">
        <v>24</v>
      </c>
      <c r="G3734" s="20" t="s">
        <v>25</v>
      </c>
      <c r="H3734" s="29" t="s">
        <v>10317</v>
      </c>
      <c r="I3734" s="30">
        <v>1995</v>
      </c>
      <c r="J3734" s="29" t="s">
        <v>10446</v>
      </c>
      <c r="K3734" s="22" t="str">
        <f>VLOOKUP(E3734,'[1]Tirupati Member''s Detail'!$D$2:$L$1048576,8,0)</f>
        <v>No</v>
      </c>
      <c r="L3734" s="23">
        <f>VLOOKUP(E3734,'[1]Tirupati Member''s Detail'!$D$2:$L$1048576,4,0)</f>
        <v>32000</v>
      </c>
      <c r="M3734" s="23">
        <f t="shared" si="294"/>
        <v>32000</v>
      </c>
      <c r="N3734" s="23">
        <f>VLOOKUP(E3734,'[1]Tirupati Member''s Detail'!$D$2:$L$1048576,5,0)</f>
        <v>8000</v>
      </c>
      <c r="O3734" s="23" t="str">
        <f>VLOOKUP(E3734,'[1]Tirupati Member''s Detail'!$D$2:$L$1048576,7,0)</f>
        <v>Outstanding</v>
      </c>
      <c r="P3734" s="23">
        <f t="shared" si="296"/>
        <v>24000</v>
      </c>
      <c r="Q3734" s="24" t="e">
        <f>+#REF!-I3734</f>
        <v>#REF!</v>
      </c>
      <c r="R3734" s="25">
        <f t="shared" si="297"/>
        <v>6400</v>
      </c>
      <c r="S3734" s="25" t="e">
        <f t="shared" si="298"/>
        <v>#REF!</v>
      </c>
      <c r="T3734" s="25">
        <f t="shared" si="295"/>
        <v>6400</v>
      </c>
      <c r="U3734" s="25"/>
      <c r="V3734" s="23"/>
      <c r="W3734" s="23"/>
      <c r="X3734" s="24" t="e">
        <f>+#REF!-I3734</f>
        <v>#REF!</v>
      </c>
      <c r="Y3734" s="23"/>
      <c r="Z3734" s="23"/>
      <c r="AA3734" s="23"/>
      <c r="AB3734" s="23"/>
      <c r="AC3734" s="23"/>
      <c r="AD3734" s="23"/>
      <c r="AE3734" s="26" t="str">
        <f>VLOOKUP(E3734,'[1]Tirupati Member''s Detail'!$D$2:$L$1048576,9,0)</f>
        <v>last communication 00(Outstanding Rs 24000/-)</v>
      </c>
    </row>
    <row r="3735" spans="1:31" x14ac:dyDescent="0.3">
      <c r="A3735" s="27">
        <v>3739</v>
      </c>
      <c r="B3735" s="28"/>
      <c r="C3735" s="29" t="s">
        <v>10447</v>
      </c>
      <c r="D3735" s="20" t="s">
        <v>22</v>
      </c>
      <c r="E3735" s="29">
        <v>1001500</v>
      </c>
      <c r="F3735" s="20" t="s">
        <v>24</v>
      </c>
      <c r="G3735" s="20" t="s">
        <v>25</v>
      </c>
      <c r="H3735" s="29" t="s">
        <v>5203</v>
      </c>
      <c r="I3735" s="30">
        <v>1995</v>
      </c>
      <c r="J3735" s="29" t="s">
        <v>10448</v>
      </c>
      <c r="K3735" s="22" t="str">
        <f>VLOOKUP(E3735,'[1]Tirupati Member''s Detail'!$D$2:$L$1048576,8,0)</f>
        <v>No</v>
      </c>
      <c r="L3735" s="23">
        <f>VLOOKUP(E3735,'[1]Tirupati Member''s Detail'!$D$2:$L$1048576,4,0)</f>
        <v>32000</v>
      </c>
      <c r="M3735" s="23">
        <f t="shared" si="294"/>
        <v>32000</v>
      </c>
      <c r="N3735" s="23">
        <f>VLOOKUP(E3735,'[1]Tirupati Member''s Detail'!$D$2:$L$1048576,5,0)</f>
        <v>22400</v>
      </c>
      <c r="O3735" s="23" t="str">
        <f>VLOOKUP(E3735,'[1]Tirupati Member''s Detail'!$D$2:$L$1048576,7,0)</f>
        <v>Outstanding</v>
      </c>
      <c r="P3735" s="23">
        <f t="shared" si="296"/>
        <v>9600</v>
      </c>
      <c r="Q3735" s="24" t="e">
        <f>+#REF!-I3735</f>
        <v>#REF!</v>
      </c>
      <c r="R3735" s="25">
        <f t="shared" si="297"/>
        <v>17920</v>
      </c>
      <c r="S3735" s="25" t="e">
        <f t="shared" si="298"/>
        <v>#REF!</v>
      </c>
      <c r="T3735" s="25">
        <f t="shared" si="295"/>
        <v>17920</v>
      </c>
      <c r="U3735" s="25"/>
      <c r="V3735" s="23"/>
      <c r="W3735" s="23"/>
      <c r="X3735" s="24" t="e">
        <f>+#REF!-I3735</f>
        <v>#REF!</v>
      </c>
      <c r="Y3735" s="23"/>
      <c r="Z3735" s="23"/>
      <c r="AA3735" s="23"/>
      <c r="AB3735" s="23"/>
      <c r="AC3735" s="23"/>
      <c r="AD3735" s="23"/>
      <c r="AE3735" s="26" t="str">
        <f>VLOOKUP(E3735,'[1]Tirupati Member''s Detail'!$D$2:$L$1048576,9,0)</f>
        <v>no communication till date(Outstanding Rs 9600/-)</v>
      </c>
    </row>
    <row r="3736" spans="1:31" x14ac:dyDescent="0.3">
      <c r="A3736" s="27">
        <v>3740</v>
      </c>
      <c r="B3736" s="28"/>
      <c r="C3736" s="29" t="s">
        <v>10449</v>
      </c>
      <c r="D3736" s="20" t="s">
        <v>22</v>
      </c>
      <c r="E3736" s="29">
        <v>1001501</v>
      </c>
      <c r="F3736" s="20" t="s">
        <v>24</v>
      </c>
      <c r="G3736" s="20" t="s">
        <v>25</v>
      </c>
      <c r="H3736" s="29" t="s">
        <v>5169</v>
      </c>
      <c r="I3736" s="30">
        <v>1995</v>
      </c>
      <c r="J3736" s="29" t="s">
        <v>10450</v>
      </c>
      <c r="K3736" s="22" t="str">
        <f>VLOOKUP(E3736,'[1]Tirupati Member''s Detail'!$D$2:$L$1048576,8,0)</f>
        <v>No</v>
      </c>
      <c r="L3736" s="23">
        <f>VLOOKUP(E3736,'[1]Tirupati Member''s Detail'!$D$2:$L$1048576,4,0)</f>
        <v>32000</v>
      </c>
      <c r="M3736" s="23">
        <f t="shared" si="294"/>
        <v>32000</v>
      </c>
      <c r="N3736" s="23">
        <f>VLOOKUP(E3736,'[1]Tirupati Member''s Detail'!$D$2:$L$1048576,5,0)</f>
        <v>32000</v>
      </c>
      <c r="O3736" s="23" t="str">
        <f>VLOOKUP(E3736,'[1]Tirupati Member''s Detail'!$D$2:$L$1048576,7,0)</f>
        <v>I.R.M</v>
      </c>
      <c r="P3736" s="23">
        <f t="shared" si="296"/>
        <v>0</v>
      </c>
      <c r="Q3736" s="24" t="e">
        <f>+#REF!-I3736</f>
        <v>#REF!</v>
      </c>
      <c r="R3736" s="25">
        <f t="shared" si="297"/>
        <v>25600</v>
      </c>
      <c r="S3736" s="25" t="e">
        <f t="shared" si="298"/>
        <v>#REF!</v>
      </c>
      <c r="T3736" s="25">
        <f t="shared" si="295"/>
        <v>25600</v>
      </c>
      <c r="U3736" s="25"/>
      <c r="V3736" s="23"/>
      <c r="W3736" s="23"/>
      <c r="X3736" s="24" t="e">
        <f>+#REF!-I3736</f>
        <v>#REF!</v>
      </c>
      <c r="Y3736" s="23"/>
      <c r="Z3736" s="23"/>
      <c r="AA3736" s="23"/>
      <c r="AB3736" s="23"/>
      <c r="AC3736" s="23"/>
      <c r="AD3736" s="23"/>
      <c r="AE3736" s="26" t="str">
        <f>VLOOKUP(E3736,'[1]Tirupati Member''s Detail'!$D$2:$L$1048576,9,0)</f>
        <v>no communication till date</v>
      </c>
    </row>
    <row r="3737" spans="1:31" x14ac:dyDescent="0.3">
      <c r="A3737" s="27">
        <v>3741</v>
      </c>
      <c r="B3737" s="28"/>
      <c r="C3737" s="29" t="s">
        <v>10451</v>
      </c>
      <c r="D3737" s="20" t="s">
        <v>22</v>
      </c>
      <c r="E3737" s="29">
        <v>1001507</v>
      </c>
      <c r="F3737" s="20" t="s">
        <v>24</v>
      </c>
      <c r="G3737" s="20" t="s">
        <v>25</v>
      </c>
      <c r="H3737" s="29" t="s">
        <v>5169</v>
      </c>
      <c r="I3737" s="30">
        <v>1995</v>
      </c>
      <c r="J3737" s="29" t="s">
        <v>10452</v>
      </c>
      <c r="K3737" s="22" t="str">
        <f>VLOOKUP(E3737,'[1]Tirupati Member''s Detail'!$D$2:$L$1048576,8,0)</f>
        <v>No</v>
      </c>
      <c r="L3737" s="23">
        <f>VLOOKUP(E3737,'[1]Tirupati Member''s Detail'!$D$2:$L$1048576,4,0)</f>
        <v>22000</v>
      </c>
      <c r="M3737" s="23">
        <f t="shared" si="294"/>
        <v>22000</v>
      </c>
      <c r="N3737" s="23">
        <f>VLOOKUP(E3737,'[1]Tirupati Member''s Detail'!$D$2:$L$1048576,5,0)</f>
        <v>22000</v>
      </c>
      <c r="O3737" s="23" t="str">
        <f>VLOOKUP(E3737,'[1]Tirupati Member''s Detail'!$D$2:$L$1048576,7,0)</f>
        <v>I.R.M</v>
      </c>
      <c r="P3737" s="23">
        <f t="shared" si="296"/>
        <v>0</v>
      </c>
      <c r="Q3737" s="24" t="e">
        <f>+#REF!-I3737</f>
        <v>#REF!</v>
      </c>
      <c r="R3737" s="25">
        <f t="shared" si="297"/>
        <v>17600</v>
      </c>
      <c r="S3737" s="25" t="e">
        <f t="shared" si="298"/>
        <v>#REF!</v>
      </c>
      <c r="T3737" s="25">
        <f t="shared" si="295"/>
        <v>17600</v>
      </c>
      <c r="U3737" s="25"/>
      <c r="V3737" s="23"/>
      <c r="W3737" s="23"/>
      <c r="X3737" s="24" t="e">
        <f>+#REF!-I3737</f>
        <v>#REF!</v>
      </c>
      <c r="Y3737" s="23"/>
      <c r="Z3737" s="23"/>
      <c r="AA3737" s="23"/>
      <c r="AB3737" s="23"/>
      <c r="AC3737" s="23"/>
      <c r="AD3737" s="23"/>
      <c r="AE3737" s="26" t="str">
        <f>VLOOKUP(E3737,'[1]Tirupati Member''s Detail'!$D$2:$L$1048576,9,0)</f>
        <v>no communication till date</v>
      </c>
    </row>
    <row r="3738" spans="1:31" x14ac:dyDescent="0.3">
      <c r="A3738" s="27">
        <v>3742</v>
      </c>
      <c r="B3738" s="28"/>
      <c r="C3738" s="29" t="s">
        <v>10453</v>
      </c>
      <c r="D3738" s="20" t="s">
        <v>22</v>
      </c>
      <c r="E3738" s="29">
        <v>1001508</v>
      </c>
      <c r="F3738" s="20" t="s">
        <v>24</v>
      </c>
      <c r="G3738" s="20" t="s">
        <v>25</v>
      </c>
      <c r="H3738" s="29" t="s">
        <v>5182</v>
      </c>
      <c r="I3738" s="30">
        <v>1995</v>
      </c>
      <c r="J3738" s="29" t="s">
        <v>10454</v>
      </c>
      <c r="K3738" s="22" t="str">
        <f>VLOOKUP(E3738,'[1]Tirupati Member''s Detail'!$D$2:$L$1048576,8,0)</f>
        <v>No</v>
      </c>
      <c r="L3738" s="23">
        <f>VLOOKUP(E3738,'[1]Tirupati Member''s Detail'!$D$2:$L$1048576,4,0)</f>
        <v>22000</v>
      </c>
      <c r="M3738" s="23">
        <f t="shared" si="294"/>
        <v>22000</v>
      </c>
      <c r="N3738" s="23">
        <f>VLOOKUP(E3738,'[1]Tirupati Member''s Detail'!$D$2:$L$1048576,5,0)</f>
        <v>20900</v>
      </c>
      <c r="O3738" s="23" t="str">
        <f>VLOOKUP(E3738,'[1]Tirupati Member''s Detail'!$D$2:$L$1048576,7,0)</f>
        <v>I.R.M</v>
      </c>
      <c r="P3738" s="23">
        <f t="shared" si="296"/>
        <v>1100</v>
      </c>
      <c r="Q3738" s="24" t="e">
        <f>+#REF!-I3738</f>
        <v>#REF!</v>
      </c>
      <c r="R3738" s="25">
        <f t="shared" si="297"/>
        <v>16720</v>
      </c>
      <c r="S3738" s="25" t="e">
        <f t="shared" si="298"/>
        <v>#REF!</v>
      </c>
      <c r="T3738" s="25">
        <f t="shared" si="295"/>
        <v>16720</v>
      </c>
      <c r="U3738" s="25"/>
      <c r="V3738" s="23"/>
      <c r="W3738" s="23"/>
      <c r="X3738" s="24" t="e">
        <f>+#REF!-I3738</f>
        <v>#REF!</v>
      </c>
      <c r="Y3738" s="23"/>
      <c r="Z3738" s="23"/>
      <c r="AA3738" s="23"/>
      <c r="AB3738" s="23"/>
      <c r="AC3738" s="23"/>
      <c r="AD3738" s="23"/>
      <c r="AE3738" s="26" t="str">
        <f>VLOOKUP(E3738,'[1]Tirupati Member''s Detail'!$D$2:$L$1048576,9,0)</f>
        <v>As POD last communication 07</v>
      </c>
    </row>
    <row r="3739" spans="1:31" x14ac:dyDescent="0.3">
      <c r="A3739" s="27">
        <v>3743</v>
      </c>
      <c r="B3739" s="28"/>
      <c r="C3739" s="29" t="s">
        <v>10455</v>
      </c>
      <c r="D3739" s="20" t="s">
        <v>22</v>
      </c>
      <c r="E3739" s="29">
        <v>1001509</v>
      </c>
      <c r="F3739" s="20" t="s">
        <v>24</v>
      </c>
      <c r="G3739" s="20" t="s">
        <v>25</v>
      </c>
      <c r="H3739" s="29" t="s">
        <v>5169</v>
      </c>
      <c r="I3739" s="30">
        <v>1995</v>
      </c>
      <c r="J3739" s="29" t="s">
        <v>10456</v>
      </c>
      <c r="K3739" s="22" t="str">
        <f>VLOOKUP(E3739,'[1]Tirupati Member''s Detail'!$D$2:$L$1048576,8,0)</f>
        <v>No</v>
      </c>
      <c r="L3739" s="23">
        <f>VLOOKUP(E3739,'[1]Tirupati Member''s Detail'!$D$2:$L$1048576,4,0)</f>
        <v>32000</v>
      </c>
      <c r="M3739" s="23">
        <f t="shared" si="294"/>
        <v>32000</v>
      </c>
      <c r="N3739" s="23">
        <f>VLOOKUP(E3739,'[1]Tirupati Member''s Detail'!$D$2:$L$1048576,5,0)</f>
        <v>9600</v>
      </c>
      <c r="O3739" s="23" t="str">
        <f>VLOOKUP(E3739,'[1]Tirupati Member''s Detail'!$D$2:$L$1048576,7,0)</f>
        <v>Outstanding</v>
      </c>
      <c r="P3739" s="23">
        <f t="shared" si="296"/>
        <v>22400</v>
      </c>
      <c r="Q3739" s="24" t="e">
        <f>+#REF!-I3739</f>
        <v>#REF!</v>
      </c>
      <c r="R3739" s="25">
        <f t="shared" si="297"/>
        <v>7680</v>
      </c>
      <c r="S3739" s="25" t="e">
        <f t="shared" si="298"/>
        <v>#REF!</v>
      </c>
      <c r="T3739" s="25">
        <f t="shared" si="295"/>
        <v>7680</v>
      </c>
      <c r="U3739" s="25"/>
      <c r="V3739" s="23"/>
      <c r="W3739" s="23"/>
      <c r="X3739" s="24" t="e">
        <f>+#REF!-I3739</f>
        <v>#REF!</v>
      </c>
      <c r="Y3739" s="23"/>
      <c r="Z3739" s="23"/>
      <c r="AA3739" s="23"/>
      <c r="AB3739" s="23"/>
      <c r="AC3739" s="23"/>
      <c r="AD3739" s="23"/>
      <c r="AE3739" s="26" t="str">
        <f>VLOOKUP(E3739,'[1]Tirupati Member''s Detail'!$D$2:$L$1048576,9,0)</f>
        <v>As Pod last communication 07 (Outstanding Rs 24000/-)</v>
      </c>
    </row>
    <row r="3740" spans="1:31" x14ac:dyDescent="0.3">
      <c r="A3740" s="27">
        <v>3744</v>
      </c>
      <c r="B3740" s="28"/>
      <c r="C3740" s="29" t="s">
        <v>10457</v>
      </c>
      <c r="D3740" s="20" t="s">
        <v>22</v>
      </c>
      <c r="E3740" s="29">
        <v>1001512</v>
      </c>
      <c r="F3740" s="20" t="s">
        <v>24</v>
      </c>
      <c r="G3740" s="20" t="s">
        <v>25</v>
      </c>
      <c r="H3740" s="29" t="s">
        <v>5182</v>
      </c>
      <c r="I3740" s="30">
        <v>1995</v>
      </c>
      <c r="J3740" s="29" t="s">
        <v>10458</v>
      </c>
      <c r="K3740" s="22" t="str">
        <f>VLOOKUP(E3740,'[1]Tirupati Member''s Detail'!$D$2:$L$1048576,8,0)</f>
        <v>No</v>
      </c>
      <c r="L3740" s="23">
        <f>VLOOKUP(E3740,'[1]Tirupati Member''s Detail'!$D$2:$L$1048576,4,0)</f>
        <v>22000</v>
      </c>
      <c r="M3740" s="23">
        <f t="shared" si="294"/>
        <v>22000</v>
      </c>
      <c r="N3740" s="23">
        <f>VLOOKUP(E3740,'[1]Tirupati Member''s Detail'!$D$2:$L$1048576,5,0)</f>
        <v>22000</v>
      </c>
      <c r="O3740" s="23" t="str">
        <f>VLOOKUP(E3740,'[1]Tirupati Member''s Detail'!$D$2:$L$1048576,7,0)</f>
        <v>I.R.M</v>
      </c>
      <c r="P3740" s="23">
        <f t="shared" si="296"/>
        <v>0</v>
      </c>
      <c r="Q3740" s="24" t="e">
        <f>+#REF!-I3740</f>
        <v>#REF!</v>
      </c>
      <c r="R3740" s="25">
        <f t="shared" si="297"/>
        <v>17600</v>
      </c>
      <c r="S3740" s="25" t="e">
        <f t="shared" si="298"/>
        <v>#REF!</v>
      </c>
      <c r="T3740" s="25">
        <f t="shared" si="295"/>
        <v>17600</v>
      </c>
      <c r="U3740" s="25"/>
      <c r="V3740" s="23"/>
      <c r="W3740" s="23"/>
      <c r="X3740" s="24" t="e">
        <f>+#REF!-I3740</f>
        <v>#REF!</v>
      </c>
      <c r="Y3740" s="23"/>
      <c r="Z3740" s="23"/>
      <c r="AA3740" s="23"/>
      <c r="AB3740" s="23"/>
      <c r="AC3740" s="23"/>
      <c r="AD3740" s="23"/>
      <c r="AE3740" s="26" t="str">
        <f>VLOOKUP(E3740,'[1]Tirupati Member''s Detail'!$D$2:$L$1048576,9,0)</f>
        <v>As POD last communication 07</v>
      </c>
    </row>
    <row r="3741" spans="1:31" x14ac:dyDescent="0.3">
      <c r="A3741" s="27">
        <v>3745</v>
      </c>
      <c r="B3741" s="28"/>
      <c r="C3741" s="29" t="s">
        <v>10459</v>
      </c>
      <c r="D3741" s="20" t="s">
        <v>22</v>
      </c>
      <c r="E3741" s="29">
        <v>1001513</v>
      </c>
      <c r="F3741" s="20" t="s">
        <v>24</v>
      </c>
      <c r="G3741" s="20" t="s">
        <v>25</v>
      </c>
      <c r="H3741" s="29" t="s">
        <v>5169</v>
      </c>
      <c r="I3741" s="30">
        <v>1995</v>
      </c>
      <c r="J3741" s="29" t="s">
        <v>10460</v>
      </c>
      <c r="K3741" s="22" t="str">
        <f>VLOOKUP(E3741,'[1]Tirupati Member''s Detail'!$D$2:$L$1048576,8,0)</f>
        <v>No</v>
      </c>
      <c r="L3741" s="23">
        <f>VLOOKUP(E3741,'[1]Tirupati Member''s Detail'!$D$2:$L$1048576,4,0)</f>
        <v>22000</v>
      </c>
      <c r="M3741" s="23">
        <f t="shared" si="294"/>
        <v>22000</v>
      </c>
      <c r="N3741" s="23">
        <f>VLOOKUP(E3741,'[1]Tirupati Member''s Detail'!$D$2:$L$1048576,5,0)</f>
        <v>22000</v>
      </c>
      <c r="O3741" s="23" t="str">
        <f>VLOOKUP(E3741,'[1]Tirupati Member''s Detail'!$D$2:$L$1048576,7,0)</f>
        <v>I.R.M</v>
      </c>
      <c r="P3741" s="23">
        <f t="shared" si="296"/>
        <v>0</v>
      </c>
      <c r="Q3741" s="24" t="e">
        <f>+#REF!-I3741</f>
        <v>#REF!</v>
      </c>
      <c r="R3741" s="25">
        <f t="shared" si="297"/>
        <v>17600</v>
      </c>
      <c r="S3741" s="25" t="e">
        <f t="shared" si="298"/>
        <v>#REF!</v>
      </c>
      <c r="T3741" s="25">
        <f t="shared" si="295"/>
        <v>17600</v>
      </c>
      <c r="U3741" s="25"/>
      <c r="V3741" s="23"/>
      <c r="W3741" s="23"/>
      <c r="X3741" s="24" t="e">
        <f>+#REF!-I3741</f>
        <v>#REF!</v>
      </c>
      <c r="Y3741" s="23"/>
      <c r="Z3741" s="23"/>
      <c r="AA3741" s="23"/>
      <c r="AB3741" s="23"/>
      <c r="AC3741" s="23"/>
      <c r="AD3741" s="23"/>
      <c r="AE3741" s="26" t="str">
        <f>VLOOKUP(E3741,'[1]Tirupati Member''s Detail'!$D$2:$L$1048576,9,0)</f>
        <v>last communication 03</v>
      </c>
    </row>
    <row r="3742" spans="1:31" x14ac:dyDescent="0.3">
      <c r="A3742" s="27">
        <v>3746</v>
      </c>
      <c r="B3742" s="28"/>
      <c r="C3742" s="29" t="s">
        <v>10461</v>
      </c>
      <c r="D3742" s="20" t="s">
        <v>22</v>
      </c>
      <c r="E3742" s="29">
        <v>1001514</v>
      </c>
      <c r="F3742" s="20" t="s">
        <v>24</v>
      </c>
      <c r="G3742" s="20" t="s">
        <v>25</v>
      </c>
      <c r="H3742" s="29" t="s">
        <v>5182</v>
      </c>
      <c r="I3742" s="30">
        <v>1995</v>
      </c>
      <c r="J3742" s="29" t="s">
        <v>10462</v>
      </c>
      <c r="K3742" s="22" t="str">
        <f>VLOOKUP(E3742,'[1]Tirupati Member''s Detail'!$D$2:$L$1048576,8,0)</f>
        <v>No</v>
      </c>
      <c r="L3742" s="23">
        <f>VLOOKUP(E3742,'[1]Tirupati Member''s Detail'!$D$2:$L$1048576,4,0)</f>
        <v>22000</v>
      </c>
      <c r="M3742" s="23">
        <f t="shared" si="294"/>
        <v>22000</v>
      </c>
      <c r="N3742" s="23">
        <f>VLOOKUP(E3742,'[1]Tirupati Member''s Detail'!$D$2:$L$1048576,5,0)</f>
        <v>22000</v>
      </c>
      <c r="O3742" s="23" t="str">
        <f>VLOOKUP(E3742,'[1]Tirupati Member''s Detail'!$D$2:$L$1048576,7,0)</f>
        <v>I.R.M</v>
      </c>
      <c r="P3742" s="23">
        <f t="shared" si="296"/>
        <v>0</v>
      </c>
      <c r="Q3742" s="24" t="e">
        <f>+#REF!-I3742</f>
        <v>#REF!</v>
      </c>
      <c r="R3742" s="25">
        <f t="shared" si="297"/>
        <v>17600</v>
      </c>
      <c r="S3742" s="25" t="e">
        <f t="shared" si="298"/>
        <v>#REF!</v>
      </c>
      <c r="T3742" s="25">
        <f t="shared" si="295"/>
        <v>17600</v>
      </c>
      <c r="U3742" s="25"/>
      <c r="V3742" s="23"/>
      <c r="W3742" s="23"/>
      <c r="X3742" s="24" t="e">
        <f>+#REF!-I3742</f>
        <v>#REF!</v>
      </c>
      <c r="Y3742" s="23"/>
      <c r="Z3742" s="23"/>
      <c r="AA3742" s="23"/>
      <c r="AB3742" s="23"/>
      <c r="AC3742" s="23"/>
      <c r="AD3742" s="23"/>
      <c r="AE3742" s="26" t="str">
        <f>VLOOKUP(E3742,'[1]Tirupati Member''s Detail'!$D$2:$L$1048576,9,0)</f>
        <v>Reply to his mail detailsl of dues in 2014</v>
      </c>
    </row>
    <row r="3743" spans="1:31" x14ac:dyDescent="0.3">
      <c r="A3743" s="27">
        <v>3747</v>
      </c>
      <c r="B3743" s="28"/>
      <c r="C3743" s="29" t="s">
        <v>10463</v>
      </c>
      <c r="D3743" s="20" t="s">
        <v>22</v>
      </c>
      <c r="E3743" s="29">
        <v>1001516</v>
      </c>
      <c r="F3743" s="20" t="s">
        <v>24</v>
      </c>
      <c r="G3743" s="20" t="s">
        <v>25</v>
      </c>
      <c r="H3743" s="29" t="s">
        <v>5169</v>
      </c>
      <c r="I3743" s="30">
        <v>1995</v>
      </c>
      <c r="J3743" s="29" t="s">
        <v>10464</v>
      </c>
      <c r="K3743" s="22" t="str">
        <f>VLOOKUP(E3743,'[1]Tirupati Member''s Detail'!$D$2:$L$1048576,8,0)</f>
        <v>No</v>
      </c>
      <c r="L3743" s="23">
        <f>VLOOKUP(E3743,'[1]Tirupati Member''s Detail'!$D$2:$L$1048576,4,0)</f>
        <v>27000</v>
      </c>
      <c r="M3743" s="23">
        <f t="shared" si="294"/>
        <v>27000</v>
      </c>
      <c r="N3743" s="23">
        <f>VLOOKUP(E3743,'[1]Tirupati Member''s Detail'!$D$2:$L$1048576,5,0)</f>
        <v>27000</v>
      </c>
      <c r="O3743" s="23" t="str">
        <f>VLOOKUP(E3743,'[1]Tirupati Member''s Detail'!$D$2:$L$1048576,7,0)</f>
        <v>I.R.M</v>
      </c>
      <c r="P3743" s="23">
        <f t="shared" si="296"/>
        <v>0</v>
      </c>
      <c r="Q3743" s="24" t="e">
        <f>+#REF!-I3743</f>
        <v>#REF!</v>
      </c>
      <c r="R3743" s="25">
        <f t="shared" si="297"/>
        <v>21600</v>
      </c>
      <c r="S3743" s="25" t="e">
        <f t="shared" si="298"/>
        <v>#REF!</v>
      </c>
      <c r="T3743" s="25">
        <f t="shared" si="295"/>
        <v>21600</v>
      </c>
      <c r="U3743" s="25"/>
      <c r="V3743" s="23"/>
      <c r="W3743" s="23"/>
      <c r="X3743" s="24" t="e">
        <f>+#REF!-I3743</f>
        <v>#REF!</v>
      </c>
      <c r="Y3743" s="23"/>
      <c r="Z3743" s="23"/>
      <c r="AA3743" s="23"/>
      <c r="AB3743" s="23"/>
      <c r="AC3743" s="23"/>
      <c r="AD3743" s="23"/>
      <c r="AE3743" s="26" t="str">
        <f>VLOOKUP(E3743,'[1]Tirupati Member''s Detail'!$D$2:$L$1048576,9,0)</f>
        <v>As POD last communication 07</v>
      </c>
    </row>
    <row r="3744" spans="1:31" x14ac:dyDescent="0.3">
      <c r="A3744" s="27">
        <v>3748</v>
      </c>
      <c r="B3744" s="28"/>
      <c r="C3744" s="29" t="s">
        <v>10465</v>
      </c>
      <c r="D3744" s="20" t="s">
        <v>22</v>
      </c>
      <c r="E3744" s="29">
        <v>1001518</v>
      </c>
      <c r="F3744" s="20" t="s">
        <v>24</v>
      </c>
      <c r="G3744" s="20" t="s">
        <v>25</v>
      </c>
      <c r="H3744" s="29" t="s">
        <v>5169</v>
      </c>
      <c r="I3744" s="30">
        <v>1995</v>
      </c>
      <c r="J3744" s="29" t="s">
        <v>10466</v>
      </c>
      <c r="K3744" s="22">
        <f>VLOOKUP(E3744,'[1]Tirupati Member''s Detail'!$D$2:$L$1048576,8,0)</f>
        <v>2009</v>
      </c>
      <c r="L3744" s="23">
        <f>VLOOKUP(E3744,'[1]Tirupati Member''s Detail'!$D$2:$L$1048576,4,0)</f>
        <v>32000</v>
      </c>
      <c r="M3744" s="23">
        <f t="shared" si="294"/>
        <v>32000</v>
      </c>
      <c r="N3744" s="23">
        <f>VLOOKUP(E3744,'[1]Tirupati Member''s Detail'!$D$2:$L$1048576,5,0)</f>
        <v>32000</v>
      </c>
      <c r="O3744" s="23" t="str">
        <f>VLOOKUP(E3744,'[1]Tirupati Member''s Detail'!$D$2:$L$1048576,7,0)</f>
        <v>R.M</v>
      </c>
      <c r="P3744" s="23">
        <f t="shared" si="296"/>
        <v>0</v>
      </c>
      <c r="Q3744" s="24" t="e">
        <f>+#REF!-I3744</f>
        <v>#REF!</v>
      </c>
      <c r="R3744" s="25">
        <f t="shared" si="297"/>
        <v>25600</v>
      </c>
      <c r="S3744" s="25" t="e">
        <f t="shared" si="298"/>
        <v>#REF!</v>
      </c>
      <c r="T3744" s="25">
        <f t="shared" si="295"/>
        <v>25600</v>
      </c>
      <c r="U3744" s="25"/>
      <c r="V3744" s="23"/>
      <c r="W3744" s="23"/>
      <c r="X3744" s="24" t="e">
        <f>+#REF!-I3744</f>
        <v>#REF!</v>
      </c>
      <c r="Y3744" s="23"/>
      <c r="Z3744" s="23"/>
      <c r="AA3744" s="23"/>
      <c r="AB3744" s="23"/>
      <c r="AC3744" s="23"/>
      <c r="AD3744" s="23"/>
      <c r="AE3744" s="26" t="str">
        <f>VLOOKUP(E3744,'[1]Tirupati Member''s Detail'!$D$2:$L$1048576,9,0)</f>
        <v>last send performa invoice in 12, total 2 membership 01001524 &amp; 01001518</v>
      </c>
    </row>
    <row r="3745" spans="1:31" x14ac:dyDescent="0.3">
      <c r="A3745" s="27">
        <v>3749</v>
      </c>
      <c r="B3745" s="28"/>
      <c r="C3745" s="29" t="s">
        <v>10467</v>
      </c>
      <c r="D3745" s="20" t="s">
        <v>22</v>
      </c>
      <c r="E3745" s="29">
        <v>1001521</v>
      </c>
      <c r="F3745" s="20" t="s">
        <v>24</v>
      </c>
      <c r="G3745" s="20" t="s">
        <v>25</v>
      </c>
      <c r="H3745" s="29" t="s">
        <v>5387</v>
      </c>
      <c r="I3745" s="30">
        <v>1995</v>
      </c>
      <c r="J3745" s="29" t="s">
        <v>10468</v>
      </c>
      <c r="K3745" s="22" t="str">
        <f>VLOOKUP(E3745,'[1]Tirupati Member''s Detail'!$D$2:$L$1048576,8,0)</f>
        <v>No</v>
      </c>
      <c r="L3745" s="23">
        <f>VLOOKUP(E3745,'[1]Tirupati Member''s Detail'!$D$2:$L$1048576,4,0)</f>
        <v>32000</v>
      </c>
      <c r="M3745" s="23">
        <f t="shared" si="294"/>
        <v>32000</v>
      </c>
      <c r="N3745" s="23">
        <f>VLOOKUP(E3745,'[1]Tirupati Member''s Detail'!$D$2:$L$1048576,5,0)</f>
        <v>30400</v>
      </c>
      <c r="O3745" s="23" t="str">
        <f>VLOOKUP(E3745,'[1]Tirupati Member''s Detail'!$D$2:$L$1048576,7,0)</f>
        <v>I.R.M</v>
      </c>
      <c r="P3745" s="23">
        <f t="shared" si="296"/>
        <v>1600</v>
      </c>
      <c r="Q3745" s="24" t="e">
        <f>+#REF!-I3745</f>
        <v>#REF!</v>
      </c>
      <c r="R3745" s="25">
        <f t="shared" si="297"/>
        <v>24320</v>
      </c>
      <c r="S3745" s="25" t="e">
        <f t="shared" si="298"/>
        <v>#REF!</v>
      </c>
      <c r="T3745" s="25">
        <f t="shared" si="295"/>
        <v>24320</v>
      </c>
      <c r="U3745" s="25"/>
      <c r="V3745" s="23"/>
      <c r="W3745" s="23"/>
      <c r="X3745" s="24" t="e">
        <f>+#REF!-I3745</f>
        <v>#REF!</v>
      </c>
      <c r="Y3745" s="23"/>
      <c r="Z3745" s="23"/>
      <c r="AA3745" s="23"/>
      <c r="AB3745" s="23"/>
      <c r="AC3745" s="23"/>
      <c r="AD3745" s="23"/>
      <c r="AE3745" s="26" t="str">
        <f>VLOOKUP(E3745,'[1]Tirupati Member''s Detail'!$D$2:$L$1048576,9,0)</f>
        <v>As POD last communication 07</v>
      </c>
    </row>
    <row r="3746" spans="1:31" x14ac:dyDescent="0.3">
      <c r="A3746" s="27">
        <v>3750</v>
      </c>
      <c r="B3746" s="28"/>
      <c r="C3746" s="29" t="s">
        <v>10469</v>
      </c>
      <c r="D3746" s="20" t="s">
        <v>22</v>
      </c>
      <c r="E3746" s="29">
        <v>1001524</v>
      </c>
      <c r="F3746" s="20" t="s">
        <v>24</v>
      </c>
      <c r="G3746" s="20" t="s">
        <v>25</v>
      </c>
      <c r="H3746" s="29" t="s">
        <v>5169</v>
      </c>
      <c r="I3746" s="30">
        <v>1995</v>
      </c>
      <c r="J3746" s="29" t="s">
        <v>10470</v>
      </c>
      <c r="K3746" s="22">
        <f>VLOOKUP(E3746,'[1]Tirupati Member''s Detail'!$D$2:$L$1048576,8,0)</f>
        <v>2007</v>
      </c>
      <c r="L3746" s="23">
        <f>VLOOKUP(E3746,'[1]Tirupati Member''s Detail'!$D$2:$L$1048576,4,0)</f>
        <v>27000</v>
      </c>
      <c r="M3746" s="23">
        <f t="shared" si="294"/>
        <v>27000</v>
      </c>
      <c r="N3746" s="23">
        <f>VLOOKUP(E3746,'[1]Tirupati Member''s Detail'!$D$2:$L$1048576,5,0)</f>
        <v>27000</v>
      </c>
      <c r="O3746" s="23" t="str">
        <f>VLOOKUP(E3746,'[1]Tirupati Member''s Detail'!$D$2:$L$1048576,7,0)</f>
        <v>R.M</v>
      </c>
      <c r="P3746" s="23">
        <f t="shared" si="296"/>
        <v>0</v>
      </c>
      <c r="Q3746" s="24" t="e">
        <f>+#REF!-I3746</f>
        <v>#REF!</v>
      </c>
      <c r="R3746" s="25">
        <f t="shared" si="297"/>
        <v>21600</v>
      </c>
      <c r="S3746" s="25" t="e">
        <f t="shared" si="298"/>
        <v>#REF!</v>
      </c>
      <c r="T3746" s="25">
        <f t="shared" si="295"/>
        <v>21600</v>
      </c>
      <c r="U3746" s="25"/>
      <c r="V3746" s="23"/>
      <c r="W3746" s="23"/>
      <c r="X3746" s="24" t="e">
        <f>+#REF!-I3746</f>
        <v>#REF!</v>
      </c>
      <c r="Y3746" s="23"/>
      <c r="Z3746" s="23"/>
      <c r="AA3746" s="23"/>
      <c r="AB3746" s="23"/>
      <c r="AC3746" s="23"/>
      <c r="AD3746" s="23"/>
      <c r="AE3746" s="26" t="str">
        <f>VLOOKUP(E3746,'[1]Tirupati Member''s Detail'!$D$2:$L$1048576,9,0)</f>
        <v>last mail communication 12,total 2 membership 01001524 &amp; 01001518 (TPT)</v>
      </c>
    </row>
    <row r="3747" spans="1:31" x14ac:dyDescent="0.3">
      <c r="A3747" s="27">
        <v>3751</v>
      </c>
      <c r="B3747" s="28"/>
      <c r="C3747" s="29" t="s">
        <v>10471</v>
      </c>
      <c r="D3747" s="20" t="s">
        <v>22</v>
      </c>
      <c r="E3747" s="29">
        <v>1001525</v>
      </c>
      <c r="F3747" s="20" t="s">
        <v>24</v>
      </c>
      <c r="G3747" s="20" t="s">
        <v>25</v>
      </c>
      <c r="H3747" s="29" t="s">
        <v>10472</v>
      </c>
      <c r="I3747" s="30">
        <v>1995</v>
      </c>
      <c r="J3747" s="29" t="s">
        <v>10473</v>
      </c>
      <c r="K3747" s="22" t="str">
        <f>VLOOKUP(E3747,'[1]Tirupati Member''s Detail'!$D$2:$L$1048576,8,0)</f>
        <v>No</v>
      </c>
      <c r="L3747" s="23">
        <f>VLOOKUP(E3747,'[1]Tirupati Member''s Detail'!$D$2:$L$1048576,4,0)</f>
        <v>28000</v>
      </c>
      <c r="M3747" s="23">
        <f t="shared" si="294"/>
        <v>28000</v>
      </c>
      <c r="N3747" s="23">
        <f>VLOOKUP(E3747,'[1]Tirupati Member''s Detail'!$D$2:$L$1048576,5,0)</f>
        <v>8100</v>
      </c>
      <c r="O3747" s="23" t="str">
        <f>VLOOKUP(E3747,'[1]Tirupati Member''s Detail'!$D$2:$L$1048576,7,0)</f>
        <v>Outstanding</v>
      </c>
      <c r="P3747" s="23">
        <f t="shared" si="296"/>
        <v>19900</v>
      </c>
      <c r="Q3747" s="24" t="e">
        <f>+#REF!-I3747</f>
        <v>#REF!</v>
      </c>
      <c r="R3747" s="25">
        <f t="shared" si="297"/>
        <v>6480</v>
      </c>
      <c r="S3747" s="25" t="e">
        <f t="shared" si="298"/>
        <v>#REF!</v>
      </c>
      <c r="T3747" s="25">
        <f t="shared" si="295"/>
        <v>6480</v>
      </c>
      <c r="U3747" s="25"/>
      <c r="V3747" s="23"/>
      <c r="W3747" s="23"/>
      <c r="X3747" s="24" t="e">
        <f>+#REF!-I3747</f>
        <v>#REF!</v>
      </c>
      <c r="Y3747" s="23"/>
      <c r="Z3747" s="23"/>
      <c r="AA3747" s="23"/>
      <c r="AB3747" s="23"/>
      <c r="AC3747" s="23"/>
      <c r="AD3747" s="23"/>
      <c r="AE3747" s="26" t="str">
        <f>VLOOKUP(E3747,'[1]Tirupati Member''s Detail'!$D$2:$L$1048576,9,0)</f>
        <v>no comunication till date (outstanding Rs 18900/-) POD not in record</v>
      </c>
    </row>
    <row r="3748" spans="1:31" x14ac:dyDescent="0.3">
      <c r="A3748" s="27">
        <v>3752</v>
      </c>
      <c r="B3748" s="28"/>
      <c r="C3748" s="29" t="s">
        <v>10474</v>
      </c>
      <c r="D3748" s="20" t="s">
        <v>22</v>
      </c>
      <c r="E3748" s="29">
        <v>1001528</v>
      </c>
      <c r="F3748" s="20" t="s">
        <v>24</v>
      </c>
      <c r="G3748" s="20" t="s">
        <v>25</v>
      </c>
      <c r="H3748" s="29" t="s">
        <v>5169</v>
      </c>
      <c r="I3748" s="30">
        <v>1995</v>
      </c>
      <c r="J3748" s="29" t="s">
        <v>10475</v>
      </c>
      <c r="K3748" s="22" t="str">
        <f>VLOOKUP(E3748,'[1]Tirupati Member''s Detail'!$D$2:$L$1048576,8,0)</f>
        <v>No</v>
      </c>
      <c r="L3748" s="23">
        <f>VLOOKUP(E3748,'[1]Tirupati Member''s Detail'!$D$2:$L$1048576,4,0)</f>
        <v>32000</v>
      </c>
      <c r="M3748" s="23">
        <f t="shared" si="294"/>
        <v>32000</v>
      </c>
      <c r="N3748" s="23">
        <f>VLOOKUP(E3748,'[1]Tirupati Member''s Detail'!$D$2:$L$1048576,5,0)</f>
        <v>32000</v>
      </c>
      <c r="O3748" s="23" t="str">
        <f>VLOOKUP(E3748,'[1]Tirupati Member''s Detail'!$D$2:$L$1048576,7,0)</f>
        <v>I.R.M</v>
      </c>
      <c r="P3748" s="23">
        <f t="shared" si="296"/>
        <v>0</v>
      </c>
      <c r="Q3748" s="24" t="e">
        <f>+#REF!-I3748</f>
        <v>#REF!</v>
      </c>
      <c r="R3748" s="25">
        <f t="shared" si="297"/>
        <v>25600</v>
      </c>
      <c r="S3748" s="25" t="e">
        <f t="shared" si="298"/>
        <v>#REF!</v>
      </c>
      <c r="T3748" s="25">
        <f t="shared" si="295"/>
        <v>25600</v>
      </c>
      <c r="U3748" s="25"/>
      <c r="V3748" s="23"/>
      <c r="W3748" s="23"/>
      <c r="X3748" s="24" t="e">
        <f>+#REF!-I3748</f>
        <v>#REF!</v>
      </c>
      <c r="Y3748" s="23"/>
      <c r="Z3748" s="23"/>
      <c r="AA3748" s="23"/>
      <c r="AB3748" s="23"/>
      <c r="AC3748" s="23"/>
      <c r="AD3748" s="23"/>
      <c r="AE3748" s="26" t="str">
        <f>VLOOKUP(E3748,'[1]Tirupati Member''s Detail'!$D$2:$L$1048576,9,0)</f>
        <v>Telehphoinc comm reply with detail in 2017</v>
      </c>
    </row>
    <row r="3749" spans="1:31" x14ac:dyDescent="0.3">
      <c r="A3749" s="27">
        <v>3753</v>
      </c>
      <c r="B3749" s="28"/>
      <c r="C3749" s="29" t="s">
        <v>10476</v>
      </c>
      <c r="D3749" s="20" t="s">
        <v>22</v>
      </c>
      <c r="E3749" s="29">
        <v>1001531</v>
      </c>
      <c r="F3749" s="20" t="s">
        <v>24</v>
      </c>
      <c r="G3749" s="20" t="s">
        <v>25</v>
      </c>
      <c r="H3749" s="29" t="s">
        <v>10477</v>
      </c>
      <c r="I3749" s="30">
        <v>1995</v>
      </c>
      <c r="J3749" s="29" t="s">
        <v>3218</v>
      </c>
      <c r="K3749" s="22">
        <f>VLOOKUP(E3749,'[1]Tirupati Member''s Detail'!$D$2:$L$1048576,8,0)</f>
        <v>2022</v>
      </c>
      <c r="L3749" s="23">
        <f>VLOOKUP(E3749,'[1]Tirupati Member''s Detail'!$D$2:$L$1048576,4,0)</f>
        <v>22000</v>
      </c>
      <c r="M3749" s="23">
        <f t="shared" si="294"/>
        <v>22000</v>
      </c>
      <c r="N3749" s="23">
        <f>VLOOKUP(E3749,'[1]Tirupati Member''s Detail'!$D$2:$L$1048576,5,0)</f>
        <v>22000</v>
      </c>
      <c r="O3749" s="23" t="str">
        <f>VLOOKUP(E3749,'[1]Tirupati Member''s Detail'!$D$2:$L$1048576,7,0)</f>
        <v>R.M</v>
      </c>
      <c r="P3749" s="23">
        <f t="shared" si="296"/>
        <v>0</v>
      </c>
      <c r="Q3749" s="24" t="e">
        <f>+#REF!-I3749</f>
        <v>#REF!</v>
      </c>
      <c r="R3749" s="25">
        <f t="shared" si="297"/>
        <v>17600</v>
      </c>
      <c r="S3749" s="25" t="e">
        <f t="shared" si="298"/>
        <v>#REF!</v>
      </c>
      <c r="T3749" s="25">
        <f t="shared" si="295"/>
        <v>17600</v>
      </c>
      <c r="U3749" s="25"/>
      <c r="V3749" s="23"/>
      <c r="W3749" s="23"/>
      <c r="X3749" s="24" t="e">
        <f>+#REF!-I3749</f>
        <v>#REF!</v>
      </c>
      <c r="Y3749" s="23"/>
      <c r="Z3749" s="23"/>
      <c r="AA3749" s="23"/>
      <c r="AB3749" s="23"/>
      <c r="AC3749" s="23"/>
      <c r="AD3749" s="23"/>
      <c r="AE3749" s="26" t="str">
        <f>VLOOKUP(E3749,'[1]Tirupati Member''s Detail'!$D$2:$L$1048576,9,0)</f>
        <v xml:space="preserve">They are regular member </v>
      </c>
    </row>
    <row r="3750" spans="1:31" x14ac:dyDescent="0.3">
      <c r="A3750" s="27">
        <v>3754</v>
      </c>
      <c r="B3750" s="28"/>
      <c r="C3750" s="29" t="s">
        <v>10478</v>
      </c>
      <c r="D3750" s="20" t="s">
        <v>22</v>
      </c>
      <c r="E3750" s="29">
        <v>1001532</v>
      </c>
      <c r="F3750" s="20" t="s">
        <v>24</v>
      </c>
      <c r="G3750" s="20" t="s">
        <v>25</v>
      </c>
      <c r="H3750" s="29" t="s">
        <v>6081</v>
      </c>
      <c r="I3750" s="30">
        <v>1995</v>
      </c>
      <c r="J3750" s="29" t="s">
        <v>10479</v>
      </c>
      <c r="K3750" s="22" t="str">
        <f>VLOOKUP(E3750,'[1]Tirupati Member''s Detail'!$D$2:$L$1048576,8,0)</f>
        <v>No</v>
      </c>
      <c r="L3750" s="23">
        <f>VLOOKUP(E3750,'[1]Tirupati Member''s Detail'!$D$2:$L$1048576,4,0)</f>
        <v>27000</v>
      </c>
      <c r="M3750" s="23">
        <f t="shared" si="294"/>
        <v>27000</v>
      </c>
      <c r="N3750" s="23">
        <f>VLOOKUP(E3750,'[1]Tirupati Member''s Detail'!$D$2:$L$1048576,5,0)</f>
        <v>27000</v>
      </c>
      <c r="O3750" s="23" t="str">
        <f>VLOOKUP(E3750,'[1]Tirupati Member''s Detail'!$D$2:$L$1048576,7,0)</f>
        <v>I.R.M</v>
      </c>
      <c r="P3750" s="23">
        <f t="shared" si="296"/>
        <v>0</v>
      </c>
      <c r="Q3750" s="24" t="e">
        <f>+#REF!-I3750</f>
        <v>#REF!</v>
      </c>
      <c r="R3750" s="25">
        <f t="shared" si="297"/>
        <v>21600</v>
      </c>
      <c r="S3750" s="25" t="e">
        <f t="shared" si="298"/>
        <v>#REF!</v>
      </c>
      <c r="T3750" s="25">
        <f t="shared" si="295"/>
        <v>21600</v>
      </c>
      <c r="U3750" s="25"/>
      <c r="V3750" s="23"/>
      <c r="W3750" s="23"/>
      <c r="X3750" s="24" t="e">
        <f>+#REF!-I3750</f>
        <v>#REF!</v>
      </c>
      <c r="Y3750" s="23"/>
      <c r="Z3750" s="23"/>
      <c r="AA3750" s="23"/>
      <c r="AB3750" s="23"/>
      <c r="AC3750" s="23"/>
      <c r="AD3750" s="23"/>
      <c r="AE3750" s="26" t="str">
        <f>VLOOKUP(E3750,'[1]Tirupati Member''s Detail'!$D$2:$L$1048576,9,0)</f>
        <v>no comunication till date</v>
      </c>
    </row>
    <row r="3751" spans="1:31" x14ac:dyDescent="0.3">
      <c r="A3751" s="27">
        <v>3755</v>
      </c>
      <c r="B3751" s="28"/>
      <c r="C3751" s="29" t="s">
        <v>10480</v>
      </c>
      <c r="D3751" s="20" t="s">
        <v>22</v>
      </c>
      <c r="E3751" s="29">
        <v>1001533</v>
      </c>
      <c r="F3751" s="20" t="s">
        <v>24</v>
      </c>
      <c r="G3751" s="20" t="s">
        <v>25</v>
      </c>
      <c r="H3751" s="29" t="s">
        <v>9500</v>
      </c>
      <c r="I3751" s="30">
        <v>1995</v>
      </c>
      <c r="J3751" s="29" t="s">
        <v>10481</v>
      </c>
      <c r="K3751" s="22" t="str">
        <f>VLOOKUP(E3751,'[1]Tirupati Member''s Detail'!$D$2:$L$1048576,8,0)</f>
        <v>No</v>
      </c>
      <c r="L3751" s="23">
        <f>VLOOKUP(E3751,'[1]Tirupati Member''s Detail'!$D$2:$L$1048576,4,0)</f>
        <v>32000</v>
      </c>
      <c r="M3751" s="23">
        <f t="shared" si="294"/>
        <v>32000</v>
      </c>
      <c r="N3751" s="23">
        <f>VLOOKUP(E3751,'[1]Tirupati Member''s Detail'!$D$2:$L$1048576,5,0)</f>
        <v>30400</v>
      </c>
      <c r="O3751" s="23" t="str">
        <f>VLOOKUP(E3751,'[1]Tirupati Member''s Detail'!$D$2:$L$1048576,7,0)</f>
        <v>I.R.M</v>
      </c>
      <c r="P3751" s="23">
        <f t="shared" si="296"/>
        <v>1600</v>
      </c>
      <c r="Q3751" s="24" t="e">
        <f>+#REF!-I3751</f>
        <v>#REF!</v>
      </c>
      <c r="R3751" s="25">
        <f t="shared" si="297"/>
        <v>24320</v>
      </c>
      <c r="S3751" s="25" t="e">
        <f t="shared" si="298"/>
        <v>#REF!</v>
      </c>
      <c r="T3751" s="25">
        <f t="shared" si="295"/>
        <v>24320</v>
      </c>
      <c r="U3751" s="25"/>
      <c r="V3751" s="23"/>
      <c r="W3751" s="23"/>
      <c r="X3751" s="24" t="e">
        <f>+#REF!-I3751</f>
        <v>#REF!</v>
      </c>
      <c r="Y3751" s="23"/>
      <c r="Z3751" s="23"/>
      <c r="AA3751" s="23"/>
      <c r="AB3751" s="23"/>
      <c r="AC3751" s="23"/>
      <c r="AD3751" s="23"/>
      <c r="AE3751" s="26" t="str">
        <f>VLOOKUP(E3751,'[1]Tirupati Member''s Detail'!$D$2:$L$1048576,9,0)</f>
        <v>last communication 04</v>
      </c>
    </row>
    <row r="3752" spans="1:31" x14ac:dyDescent="0.3">
      <c r="A3752" s="27">
        <v>3756</v>
      </c>
      <c r="B3752" s="28"/>
      <c r="C3752" s="29" t="s">
        <v>10482</v>
      </c>
      <c r="D3752" s="20" t="s">
        <v>22</v>
      </c>
      <c r="E3752" s="29">
        <v>1001536</v>
      </c>
      <c r="F3752" s="20" t="s">
        <v>24</v>
      </c>
      <c r="G3752" s="20" t="s">
        <v>25</v>
      </c>
      <c r="H3752" s="29" t="s">
        <v>6081</v>
      </c>
      <c r="I3752" s="30">
        <v>1995</v>
      </c>
      <c r="J3752" s="29" t="s">
        <v>10483</v>
      </c>
      <c r="K3752" s="22" t="str">
        <f>VLOOKUP(E3752,'[1]Tirupati Member''s Detail'!$D$2:$L$1048576,8,0)</f>
        <v>No</v>
      </c>
      <c r="L3752" s="23">
        <f>VLOOKUP(E3752,'[1]Tirupati Member''s Detail'!$D$2:$L$1048576,4,0)</f>
        <v>27000</v>
      </c>
      <c r="M3752" s="23">
        <f t="shared" si="294"/>
        <v>27000</v>
      </c>
      <c r="N3752" s="23">
        <f>VLOOKUP(E3752,'[1]Tirupati Member''s Detail'!$D$2:$L$1048576,5,0)</f>
        <v>25650</v>
      </c>
      <c r="O3752" s="23" t="str">
        <f>VLOOKUP(E3752,'[1]Tirupati Member''s Detail'!$D$2:$L$1048576,7,0)</f>
        <v>I.R.M</v>
      </c>
      <c r="P3752" s="23">
        <f t="shared" si="296"/>
        <v>1350</v>
      </c>
      <c r="Q3752" s="24" t="e">
        <f>+#REF!-I3752</f>
        <v>#REF!</v>
      </c>
      <c r="R3752" s="25">
        <f t="shared" si="297"/>
        <v>20520</v>
      </c>
      <c r="S3752" s="25" t="e">
        <f t="shared" si="298"/>
        <v>#REF!</v>
      </c>
      <c r="T3752" s="25">
        <f t="shared" si="295"/>
        <v>20520</v>
      </c>
      <c r="U3752" s="25"/>
      <c r="V3752" s="23"/>
      <c r="W3752" s="23"/>
      <c r="X3752" s="24" t="e">
        <f>+#REF!-I3752</f>
        <v>#REF!</v>
      </c>
      <c r="Y3752" s="23"/>
      <c r="Z3752" s="23"/>
      <c r="AA3752" s="23"/>
      <c r="AB3752" s="23"/>
      <c r="AC3752" s="23"/>
      <c r="AD3752" s="23"/>
      <c r="AE3752" s="26" t="str">
        <f>VLOOKUP(E3752,'[1]Tirupati Member''s Detail'!$D$2:$L$1048576,9,0)</f>
        <v>As POD last communication 07,total 2 membership 01001536 &amp; 01001537 (TPT)</v>
      </c>
    </row>
    <row r="3753" spans="1:31" x14ac:dyDescent="0.3">
      <c r="A3753" s="27">
        <v>3757</v>
      </c>
      <c r="B3753" s="28"/>
      <c r="C3753" s="29" t="s">
        <v>10484</v>
      </c>
      <c r="D3753" s="20" t="s">
        <v>22</v>
      </c>
      <c r="E3753" s="29">
        <v>1001537</v>
      </c>
      <c r="F3753" s="20" t="s">
        <v>24</v>
      </c>
      <c r="G3753" s="20" t="s">
        <v>25</v>
      </c>
      <c r="H3753" s="29" t="s">
        <v>6081</v>
      </c>
      <c r="I3753" s="30">
        <v>1995</v>
      </c>
      <c r="J3753" s="29" t="s">
        <v>10483</v>
      </c>
      <c r="K3753" s="22" t="str">
        <f>VLOOKUP(E3753,'[1]Tirupati Member''s Detail'!$D$2:$L$1048576,8,0)</f>
        <v>No</v>
      </c>
      <c r="L3753" s="23">
        <f>VLOOKUP(E3753,'[1]Tirupati Member''s Detail'!$D$2:$L$1048576,4,0)</f>
        <v>27000</v>
      </c>
      <c r="M3753" s="23">
        <f t="shared" si="294"/>
        <v>27000</v>
      </c>
      <c r="N3753" s="23">
        <f>VLOOKUP(E3753,'[1]Tirupati Member''s Detail'!$D$2:$L$1048576,5,0)</f>
        <v>25650</v>
      </c>
      <c r="O3753" s="23" t="str">
        <f>VLOOKUP(E3753,'[1]Tirupati Member''s Detail'!$D$2:$L$1048576,7,0)</f>
        <v>I.R.M</v>
      </c>
      <c r="P3753" s="23">
        <f t="shared" si="296"/>
        <v>1350</v>
      </c>
      <c r="Q3753" s="24" t="e">
        <f>+#REF!-I3753</f>
        <v>#REF!</v>
      </c>
      <c r="R3753" s="25">
        <f t="shared" si="297"/>
        <v>20520</v>
      </c>
      <c r="S3753" s="25" t="e">
        <f t="shared" si="298"/>
        <v>#REF!</v>
      </c>
      <c r="T3753" s="25">
        <f t="shared" si="295"/>
        <v>20520</v>
      </c>
      <c r="U3753" s="25"/>
      <c r="V3753" s="23"/>
      <c r="W3753" s="23"/>
      <c r="X3753" s="24" t="e">
        <f>+#REF!-I3753</f>
        <v>#REF!</v>
      </c>
      <c r="Y3753" s="23"/>
      <c r="Z3753" s="23"/>
      <c r="AA3753" s="23"/>
      <c r="AB3753" s="23"/>
      <c r="AC3753" s="23"/>
      <c r="AD3753" s="23"/>
      <c r="AE3753" s="26" t="str">
        <f>VLOOKUP(E3753,'[1]Tirupati Member''s Detail'!$D$2:$L$1048576,9,0)</f>
        <v>As Pod last communication 07,total 2 membership 01001536 &amp; 01001537 (TPT)</v>
      </c>
    </row>
    <row r="3754" spans="1:31" x14ac:dyDescent="0.3">
      <c r="A3754" s="27">
        <v>3758</v>
      </c>
      <c r="B3754" s="28"/>
      <c r="C3754" s="29" t="s">
        <v>10485</v>
      </c>
      <c r="D3754" s="20" t="s">
        <v>22</v>
      </c>
      <c r="E3754" s="29">
        <v>1001538</v>
      </c>
      <c r="F3754" s="20" t="s">
        <v>24</v>
      </c>
      <c r="G3754" s="20" t="s">
        <v>25</v>
      </c>
      <c r="H3754" s="29" t="s">
        <v>6085</v>
      </c>
      <c r="I3754" s="30">
        <v>1995</v>
      </c>
      <c r="J3754" s="29" t="s">
        <v>10486</v>
      </c>
      <c r="K3754" s="22" t="str">
        <f>VLOOKUP(E3754,'[1]Tirupati Member''s Detail'!$D$2:$L$1048576,8,0)</f>
        <v>No</v>
      </c>
      <c r="L3754" s="23">
        <f>VLOOKUP(E3754,'[1]Tirupati Member''s Detail'!$D$2:$L$1048576,4,0)</f>
        <v>27000</v>
      </c>
      <c r="M3754" s="23">
        <f t="shared" si="294"/>
        <v>27000</v>
      </c>
      <c r="N3754" s="23">
        <f>VLOOKUP(E3754,'[1]Tirupati Member''s Detail'!$D$2:$L$1048576,5,0)</f>
        <v>27000</v>
      </c>
      <c r="O3754" s="23" t="str">
        <f>VLOOKUP(E3754,'[1]Tirupati Member''s Detail'!$D$2:$L$1048576,7,0)</f>
        <v>I.R.M</v>
      </c>
      <c r="P3754" s="23">
        <f t="shared" si="296"/>
        <v>0</v>
      </c>
      <c r="Q3754" s="24" t="e">
        <f>+#REF!-I3754</f>
        <v>#REF!</v>
      </c>
      <c r="R3754" s="25">
        <f t="shared" si="297"/>
        <v>21600</v>
      </c>
      <c r="S3754" s="25" t="e">
        <f t="shared" si="298"/>
        <v>#REF!</v>
      </c>
      <c r="T3754" s="25">
        <f t="shared" si="295"/>
        <v>21600</v>
      </c>
      <c r="U3754" s="25"/>
      <c r="V3754" s="23"/>
      <c r="W3754" s="23"/>
      <c r="X3754" s="24" t="e">
        <f>+#REF!-I3754</f>
        <v>#REF!</v>
      </c>
      <c r="Y3754" s="23"/>
      <c r="Z3754" s="23"/>
      <c r="AA3754" s="23"/>
      <c r="AB3754" s="23"/>
      <c r="AC3754" s="23"/>
      <c r="AD3754" s="23"/>
      <c r="AE3754" s="26" t="str">
        <f>VLOOKUP(E3754,'[1]Tirupati Member''s Detail'!$D$2:$L$1048576,9,0)</f>
        <v>As POD last communication 07</v>
      </c>
    </row>
    <row r="3755" spans="1:31" x14ac:dyDescent="0.3">
      <c r="A3755" s="27">
        <v>3759</v>
      </c>
      <c r="B3755" s="28"/>
      <c r="C3755" s="29" t="s">
        <v>10487</v>
      </c>
      <c r="D3755" s="20" t="s">
        <v>22</v>
      </c>
      <c r="E3755" s="29">
        <v>1001539</v>
      </c>
      <c r="F3755" s="20" t="s">
        <v>24</v>
      </c>
      <c r="G3755" s="20" t="s">
        <v>25</v>
      </c>
      <c r="H3755" s="29" t="s">
        <v>6036</v>
      </c>
      <c r="I3755" s="30">
        <v>1995</v>
      </c>
      <c r="J3755" s="29" t="s">
        <v>10488</v>
      </c>
      <c r="K3755" s="22" t="str">
        <f>VLOOKUP(E3755,'[1]Tirupati Member''s Detail'!$D$2:$L$1048576,8,0)</f>
        <v>No</v>
      </c>
      <c r="L3755" s="23">
        <f>VLOOKUP(E3755,'[1]Tirupati Member''s Detail'!$D$2:$L$1048576,4,0)</f>
        <v>22000</v>
      </c>
      <c r="M3755" s="23">
        <f t="shared" si="294"/>
        <v>22000</v>
      </c>
      <c r="N3755" s="23">
        <f>VLOOKUP(E3755,'[1]Tirupati Member''s Detail'!$D$2:$L$1048576,5,0)</f>
        <v>22000</v>
      </c>
      <c r="O3755" s="23" t="str">
        <f>VLOOKUP(E3755,'[1]Tirupati Member''s Detail'!$D$2:$L$1048576,7,0)</f>
        <v>I.R.M</v>
      </c>
      <c r="P3755" s="23">
        <f t="shared" si="296"/>
        <v>0</v>
      </c>
      <c r="Q3755" s="24" t="e">
        <f>+#REF!-I3755</f>
        <v>#REF!</v>
      </c>
      <c r="R3755" s="25">
        <f t="shared" si="297"/>
        <v>17600</v>
      </c>
      <c r="S3755" s="25" t="e">
        <f t="shared" si="298"/>
        <v>#REF!</v>
      </c>
      <c r="T3755" s="25">
        <f t="shared" si="295"/>
        <v>17600</v>
      </c>
      <c r="U3755" s="25"/>
      <c r="V3755" s="23"/>
      <c r="W3755" s="23"/>
      <c r="X3755" s="24" t="e">
        <f>+#REF!-I3755</f>
        <v>#REF!</v>
      </c>
      <c r="Y3755" s="23"/>
      <c r="Z3755" s="23"/>
      <c r="AA3755" s="23"/>
      <c r="AB3755" s="23"/>
      <c r="AC3755" s="23"/>
      <c r="AD3755" s="23"/>
      <c r="AE3755" s="26" t="str">
        <f>VLOOKUP(E3755,'[1]Tirupati Member''s Detail'!$D$2:$L$1048576,9,0)</f>
        <v>last communication 03</v>
      </c>
    </row>
    <row r="3756" spans="1:31" x14ac:dyDescent="0.3">
      <c r="A3756" s="27">
        <v>3760</v>
      </c>
      <c r="B3756" s="28"/>
      <c r="C3756" s="29" t="s">
        <v>10489</v>
      </c>
      <c r="D3756" s="20" t="s">
        <v>22</v>
      </c>
      <c r="E3756" s="29">
        <v>1001541</v>
      </c>
      <c r="F3756" s="20" t="s">
        <v>24</v>
      </c>
      <c r="G3756" s="20" t="s">
        <v>25</v>
      </c>
      <c r="H3756" s="29" t="s">
        <v>6089</v>
      </c>
      <c r="I3756" s="30">
        <v>1995</v>
      </c>
      <c r="J3756" s="29" t="s">
        <v>10490</v>
      </c>
      <c r="K3756" s="22" t="str">
        <f>VLOOKUP(E3756,'[1]Tirupati Member''s Detail'!$D$2:$L$1048576,8,0)</f>
        <v>No</v>
      </c>
      <c r="L3756" s="23">
        <f>VLOOKUP(E3756,'[1]Tirupati Member''s Detail'!$D$2:$L$1048576,4,0)</f>
        <v>22000</v>
      </c>
      <c r="M3756" s="23">
        <f t="shared" si="294"/>
        <v>22000</v>
      </c>
      <c r="N3756" s="23">
        <f>VLOOKUP(E3756,'[1]Tirupati Member''s Detail'!$D$2:$L$1048576,5,0)</f>
        <v>22000</v>
      </c>
      <c r="O3756" s="23" t="str">
        <f>VLOOKUP(E3756,'[1]Tirupati Member''s Detail'!$D$2:$L$1048576,7,0)</f>
        <v>I.R.M</v>
      </c>
      <c r="P3756" s="23">
        <f t="shared" si="296"/>
        <v>0</v>
      </c>
      <c r="Q3756" s="24" t="e">
        <f>+#REF!-I3756</f>
        <v>#REF!</v>
      </c>
      <c r="R3756" s="25">
        <f t="shared" si="297"/>
        <v>17600</v>
      </c>
      <c r="S3756" s="25" t="e">
        <f t="shared" si="298"/>
        <v>#REF!</v>
      </c>
      <c r="T3756" s="25">
        <f t="shared" si="295"/>
        <v>17600</v>
      </c>
      <c r="U3756" s="25"/>
      <c r="V3756" s="23"/>
      <c r="W3756" s="23"/>
      <c r="X3756" s="24" t="e">
        <f>+#REF!-I3756</f>
        <v>#REF!</v>
      </c>
      <c r="Y3756" s="23"/>
      <c r="Z3756" s="23"/>
      <c r="AA3756" s="23"/>
      <c r="AB3756" s="23"/>
      <c r="AC3756" s="23"/>
      <c r="AD3756" s="23"/>
      <c r="AE3756" s="26" t="str">
        <f>VLOOKUP(E3756,'[1]Tirupati Member''s Detail'!$D$2:$L$1048576,9,0)</f>
        <v>No communication till date</v>
      </c>
    </row>
    <row r="3757" spans="1:31" x14ac:dyDescent="0.3">
      <c r="A3757" s="27">
        <v>3761</v>
      </c>
      <c r="B3757" s="28"/>
      <c r="C3757" s="29" t="s">
        <v>10491</v>
      </c>
      <c r="D3757" s="20" t="s">
        <v>22</v>
      </c>
      <c r="E3757" s="29">
        <v>1001542</v>
      </c>
      <c r="F3757" s="20" t="s">
        <v>24</v>
      </c>
      <c r="G3757" s="20" t="s">
        <v>25</v>
      </c>
      <c r="H3757" s="29" t="s">
        <v>6046</v>
      </c>
      <c r="I3757" s="30">
        <v>1995</v>
      </c>
      <c r="J3757" s="29" t="s">
        <v>10492</v>
      </c>
      <c r="K3757" s="22" t="str">
        <f>VLOOKUP(E3757,'[1]Tirupati Member''s Detail'!$D$2:$L$1048576,8,0)</f>
        <v>No</v>
      </c>
      <c r="L3757" s="23">
        <f>VLOOKUP(E3757,'[1]Tirupati Member''s Detail'!$D$2:$L$1048576,4,0)</f>
        <v>22000</v>
      </c>
      <c r="M3757" s="23">
        <f t="shared" si="294"/>
        <v>22000</v>
      </c>
      <c r="N3757" s="23">
        <f>VLOOKUP(E3757,'[1]Tirupati Member''s Detail'!$D$2:$L$1048576,5,0)</f>
        <v>22000</v>
      </c>
      <c r="O3757" s="23" t="str">
        <f>VLOOKUP(E3757,'[1]Tirupati Member''s Detail'!$D$2:$L$1048576,7,0)</f>
        <v>I.R.M</v>
      </c>
      <c r="P3757" s="23">
        <f t="shared" si="296"/>
        <v>0</v>
      </c>
      <c r="Q3757" s="24" t="e">
        <f>+#REF!-I3757</f>
        <v>#REF!</v>
      </c>
      <c r="R3757" s="25">
        <f t="shared" si="297"/>
        <v>17600</v>
      </c>
      <c r="S3757" s="25" t="e">
        <f t="shared" si="298"/>
        <v>#REF!</v>
      </c>
      <c r="T3757" s="25">
        <f t="shared" si="295"/>
        <v>17600</v>
      </c>
      <c r="U3757" s="25"/>
      <c r="V3757" s="23"/>
      <c r="W3757" s="23"/>
      <c r="X3757" s="24" t="e">
        <f>+#REF!-I3757</f>
        <v>#REF!</v>
      </c>
      <c r="Y3757" s="23"/>
      <c r="Z3757" s="23"/>
      <c r="AA3757" s="23"/>
      <c r="AB3757" s="23"/>
      <c r="AC3757" s="23"/>
      <c r="AD3757" s="23"/>
      <c r="AE3757" s="26" t="str">
        <f>VLOOKUP(E3757,'[1]Tirupati Member''s Detail'!$D$2:$L$1048576,9,0)</f>
        <v>last communication 99</v>
      </c>
    </row>
    <row r="3758" spans="1:31" x14ac:dyDescent="0.3">
      <c r="A3758" s="27">
        <v>3762</v>
      </c>
      <c r="B3758" s="28"/>
      <c r="C3758" s="29" t="s">
        <v>10493</v>
      </c>
      <c r="D3758" s="20" t="s">
        <v>22</v>
      </c>
      <c r="E3758" s="29">
        <v>1001545</v>
      </c>
      <c r="F3758" s="20" t="s">
        <v>24</v>
      </c>
      <c r="G3758" s="20" t="s">
        <v>25</v>
      </c>
      <c r="H3758" s="29" t="s">
        <v>6036</v>
      </c>
      <c r="I3758" s="30">
        <v>1995</v>
      </c>
      <c r="J3758" s="29" t="s">
        <v>10494</v>
      </c>
      <c r="K3758" s="22" t="str">
        <f>VLOOKUP(E3758,'[1]Tirupati Member''s Detail'!$D$2:$L$1048576,8,0)</f>
        <v>No</v>
      </c>
      <c r="L3758" s="23">
        <f>VLOOKUP(E3758,'[1]Tirupati Member''s Detail'!$D$2:$L$1048576,4,0)</f>
        <v>22000</v>
      </c>
      <c r="M3758" s="23">
        <f t="shared" si="294"/>
        <v>22000</v>
      </c>
      <c r="N3758" s="23">
        <f>VLOOKUP(E3758,'[1]Tirupati Member''s Detail'!$D$2:$L$1048576,5,0)</f>
        <v>22000</v>
      </c>
      <c r="O3758" s="23" t="str">
        <f>VLOOKUP(E3758,'[1]Tirupati Member''s Detail'!$D$2:$L$1048576,7,0)</f>
        <v>I.R.M</v>
      </c>
      <c r="P3758" s="23">
        <f t="shared" si="296"/>
        <v>0</v>
      </c>
      <c r="Q3758" s="24" t="e">
        <f>+#REF!-I3758</f>
        <v>#REF!</v>
      </c>
      <c r="R3758" s="25">
        <f t="shared" si="297"/>
        <v>17600</v>
      </c>
      <c r="S3758" s="25" t="e">
        <f t="shared" si="298"/>
        <v>#REF!</v>
      </c>
      <c r="T3758" s="25">
        <f t="shared" si="295"/>
        <v>17600</v>
      </c>
      <c r="U3758" s="25"/>
      <c r="V3758" s="23"/>
      <c r="W3758" s="23"/>
      <c r="X3758" s="24" t="e">
        <f>+#REF!-I3758</f>
        <v>#REF!</v>
      </c>
      <c r="Y3758" s="23"/>
      <c r="Z3758" s="23"/>
      <c r="AA3758" s="23"/>
      <c r="AB3758" s="23"/>
      <c r="AC3758" s="23"/>
      <c r="AD3758" s="23"/>
      <c r="AE3758" s="26" t="str">
        <f>VLOOKUP(E3758,'[1]Tirupati Member''s Detail'!$D$2:$L$1048576,9,0)</f>
        <v>last communication 97</v>
      </c>
    </row>
    <row r="3759" spans="1:31" x14ac:dyDescent="0.3">
      <c r="A3759" s="27">
        <v>3763</v>
      </c>
      <c r="B3759" s="28"/>
      <c r="C3759" s="29" t="s">
        <v>10495</v>
      </c>
      <c r="D3759" s="20" t="s">
        <v>22</v>
      </c>
      <c r="E3759" s="29">
        <v>1001546</v>
      </c>
      <c r="F3759" s="20" t="s">
        <v>24</v>
      </c>
      <c r="G3759" s="20" t="s">
        <v>25</v>
      </c>
      <c r="H3759" s="29" t="s">
        <v>6036</v>
      </c>
      <c r="I3759" s="30">
        <v>1995</v>
      </c>
      <c r="J3759" s="29" t="s">
        <v>10496</v>
      </c>
      <c r="K3759" s="22" t="str">
        <f>VLOOKUP(E3759,'[1]Tirupati Member''s Detail'!$D$2:$L$1048576,8,0)</f>
        <v>No</v>
      </c>
      <c r="L3759" s="23">
        <f>VLOOKUP(E3759,'[1]Tirupati Member''s Detail'!$D$2:$L$1048576,4,0)</f>
        <v>22000</v>
      </c>
      <c r="M3759" s="23">
        <f t="shared" si="294"/>
        <v>22000</v>
      </c>
      <c r="N3759" s="23">
        <f>VLOOKUP(E3759,'[1]Tirupati Member''s Detail'!$D$2:$L$1048576,5,0)</f>
        <v>22000</v>
      </c>
      <c r="O3759" s="23" t="str">
        <f>VLOOKUP(E3759,'[1]Tirupati Member''s Detail'!$D$2:$L$1048576,7,0)</f>
        <v>I.R.M</v>
      </c>
      <c r="P3759" s="23">
        <f t="shared" si="296"/>
        <v>0</v>
      </c>
      <c r="Q3759" s="24" t="e">
        <f>+#REF!-I3759</f>
        <v>#REF!</v>
      </c>
      <c r="R3759" s="25">
        <f t="shared" si="297"/>
        <v>17600</v>
      </c>
      <c r="S3759" s="25" t="e">
        <f t="shared" si="298"/>
        <v>#REF!</v>
      </c>
      <c r="T3759" s="25">
        <f t="shared" si="295"/>
        <v>17600</v>
      </c>
      <c r="U3759" s="25"/>
      <c r="V3759" s="23"/>
      <c r="W3759" s="23"/>
      <c r="X3759" s="24" t="e">
        <f>+#REF!-I3759</f>
        <v>#REF!</v>
      </c>
      <c r="Y3759" s="23"/>
      <c r="Z3759" s="23"/>
      <c r="AA3759" s="23"/>
      <c r="AB3759" s="23"/>
      <c r="AC3759" s="23"/>
      <c r="AD3759" s="23"/>
      <c r="AE3759" s="26" t="str">
        <f>VLOOKUP(E3759,'[1]Tirupati Member''s Detail'!$D$2:$L$1048576,9,0)</f>
        <v>last communication 00</v>
      </c>
    </row>
    <row r="3760" spans="1:31" x14ac:dyDescent="0.3">
      <c r="A3760" s="27">
        <v>3764</v>
      </c>
      <c r="B3760" s="28"/>
      <c r="C3760" s="29" t="s">
        <v>10497</v>
      </c>
      <c r="D3760" s="20" t="s">
        <v>22</v>
      </c>
      <c r="E3760" s="29">
        <v>1001547</v>
      </c>
      <c r="F3760" s="20" t="s">
        <v>24</v>
      </c>
      <c r="G3760" s="20" t="s">
        <v>25</v>
      </c>
      <c r="H3760" s="29" t="s">
        <v>9487</v>
      </c>
      <c r="I3760" s="30">
        <v>1995</v>
      </c>
      <c r="J3760" s="29" t="s">
        <v>10498</v>
      </c>
      <c r="K3760" s="22" t="str">
        <f>VLOOKUP(E3760,'[1]Tirupati Member''s Detail'!$D$2:$L$1048576,8,0)</f>
        <v>No</v>
      </c>
      <c r="L3760" s="23">
        <f>VLOOKUP(E3760,'[1]Tirupati Member''s Detail'!$D$2:$L$1048576,4,0)</f>
        <v>32000</v>
      </c>
      <c r="M3760" s="23">
        <f t="shared" si="294"/>
        <v>32000</v>
      </c>
      <c r="N3760" s="23">
        <f>VLOOKUP(E3760,'[1]Tirupati Member''s Detail'!$D$2:$L$1048576,5,0)</f>
        <v>30400</v>
      </c>
      <c r="O3760" s="23" t="str">
        <f>VLOOKUP(E3760,'[1]Tirupati Member''s Detail'!$D$2:$L$1048576,7,0)</f>
        <v>I.R.M</v>
      </c>
      <c r="P3760" s="23">
        <f t="shared" si="296"/>
        <v>1600</v>
      </c>
      <c r="Q3760" s="24" t="e">
        <f>+#REF!-I3760</f>
        <v>#REF!</v>
      </c>
      <c r="R3760" s="25">
        <f t="shared" si="297"/>
        <v>24320</v>
      </c>
      <c r="S3760" s="25" t="e">
        <f t="shared" si="298"/>
        <v>#REF!</v>
      </c>
      <c r="T3760" s="25">
        <f t="shared" si="295"/>
        <v>24320</v>
      </c>
      <c r="U3760" s="25"/>
      <c r="V3760" s="23"/>
      <c r="W3760" s="23"/>
      <c r="X3760" s="24" t="e">
        <f>+#REF!-I3760</f>
        <v>#REF!</v>
      </c>
      <c r="Y3760" s="23"/>
      <c r="Z3760" s="23"/>
      <c r="AA3760" s="23"/>
      <c r="AB3760" s="23"/>
      <c r="AC3760" s="23"/>
      <c r="AD3760" s="23"/>
      <c r="AE3760" s="26" t="str">
        <f>VLOOKUP(E3760,'[1]Tirupati Member''s Detail'!$D$2:$L$1048576,9,0)</f>
        <v>As POD last communication 07</v>
      </c>
    </row>
    <row r="3761" spans="1:31" x14ac:dyDescent="0.3">
      <c r="A3761" s="27">
        <v>3765</v>
      </c>
      <c r="B3761" s="28"/>
      <c r="C3761" s="29" t="s">
        <v>10499</v>
      </c>
      <c r="D3761" s="20" t="s">
        <v>22</v>
      </c>
      <c r="E3761" s="29">
        <v>1001548</v>
      </c>
      <c r="F3761" s="20" t="s">
        <v>24</v>
      </c>
      <c r="G3761" s="20" t="s">
        <v>25</v>
      </c>
      <c r="H3761" s="29" t="s">
        <v>6089</v>
      </c>
      <c r="I3761" s="30">
        <v>1995</v>
      </c>
      <c r="J3761" s="29" t="s">
        <v>10500</v>
      </c>
      <c r="K3761" s="22" t="str">
        <f>VLOOKUP(E3761,'[1]Tirupati Member''s Detail'!$D$2:$L$1048576,8,0)</f>
        <v>No</v>
      </c>
      <c r="L3761" s="23">
        <f>VLOOKUP(E3761,'[1]Tirupati Member''s Detail'!$D$2:$L$1048576,4,0)</f>
        <v>32000</v>
      </c>
      <c r="M3761" s="23">
        <f t="shared" si="294"/>
        <v>32000</v>
      </c>
      <c r="N3761" s="23">
        <f>VLOOKUP(E3761,'[1]Tirupati Member''s Detail'!$D$2:$L$1048576,5,0)</f>
        <v>30400</v>
      </c>
      <c r="O3761" s="23" t="str">
        <f>VLOOKUP(E3761,'[1]Tirupati Member''s Detail'!$D$2:$L$1048576,7,0)</f>
        <v>I.R.M</v>
      </c>
      <c r="P3761" s="23">
        <f t="shared" si="296"/>
        <v>1600</v>
      </c>
      <c r="Q3761" s="24" t="e">
        <f>+#REF!-I3761</f>
        <v>#REF!</v>
      </c>
      <c r="R3761" s="25">
        <f t="shared" si="297"/>
        <v>24320</v>
      </c>
      <c r="S3761" s="25" t="e">
        <f t="shared" si="298"/>
        <v>#REF!</v>
      </c>
      <c r="T3761" s="25">
        <f t="shared" si="295"/>
        <v>24320</v>
      </c>
      <c r="U3761" s="25"/>
      <c r="V3761" s="23"/>
      <c r="W3761" s="23"/>
      <c r="X3761" s="24" t="e">
        <f>+#REF!-I3761</f>
        <v>#REF!</v>
      </c>
      <c r="Y3761" s="23"/>
      <c r="Z3761" s="23"/>
      <c r="AA3761" s="23"/>
      <c r="AB3761" s="23"/>
      <c r="AC3761" s="23"/>
      <c r="AD3761" s="23"/>
      <c r="AE3761" s="26" t="str">
        <f>VLOOKUP(E3761,'[1]Tirupati Member''s Detail'!$D$2:$L$1048576,9,0)</f>
        <v>As POD last communication 07</v>
      </c>
    </row>
    <row r="3762" spans="1:31" x14ac:dyDescent="0.3">
      <c r="A3762" s="27">
        <v>3766</v>
      </c>
      <c r="B3762" s="28"/>
      <c r="C3762" s="29" t="s">
        <v>10501</v>
      </c>
      <c r="D3762" s="20" t="s">
        <v>22</v>
      </c>
      <c r="E3762" s="29">
        <v>1001549</v>
      </c>
      <c r="F3762" s="20" t="s">
        <v>24</v>
      </c>
      <c r="G3762" s="20" t="s">
        <v>25</v>
      </c>
      <c r="H3762" s="29" t="s">
        <v>10502</v>
      </c>
      <c r="I3762" s="30">
        <v>1995</v>
      </c>
      <c r="J3762" s="29" t="s">
        <v>10503</v>
      </c>
      <c r="K3762" s="22" t="str">
        <f>VLOOKUP(E3762,'[1]Tirupati Member''s Detail'!$D$2:$L$1048576,8,0)</f>
        <v>No</v>
      </c>
      <c r="L3762" s="23">
        <f>VLOOKUP(E3762,'[1]Tirupati Member''s Detail'!$D$2:$L$1048576,4,0)</f>
        <v>32000</v>
      </c>
      <c r="M3762" s="23">
        <f t="shared" si="294"/>
        <v>32000</v>
      </c>
      <c r="N3762" s="23">
        <f>VLOOKUP(E3762,'[1]Tirupati Member''s Detail'!$D$2:$L$1048576,5,0)</f>
        <v>14400</v>
      </c>
      <c r="O3762" s="23" t="str">
        <f>VLOOKUP(E3762,'[1]Tirupati Member''s Detail'!$D$2:$L$1048576,7,0)</f>
        <v>Outstanding</v>
      </c>
      <c r="P3762" s="23">
        <f t="shared" si="296"/>
        <v>17600</v>
      </c>
      <c r="Q3762" s="24" t="e">
        <f>+#REF!-I3762</f>
        <v>#REF!</v>
      </c>
      <c r="R3762" s="25">
        <f t="shared" si="297"/>
        <v>11520</v>
      </c>
      <c r="S3762" s="25" t="e">
        <f t="shared" si="298"/>
        <v>#REF!</v>
      </c>
      <c r="T3762" s="25">
        <f t="shared" si="295"/>
        <v>11520</v>
      </c>
      <c r="U3762" s="25"/>
      <c r="V3762" s="23"/>
      <c r="W3762" s="23"/>
      <c r="X3762" s="24" t="e">
        <f>+#REF!-I3762</f>
        <v>#REF!</v>
      </c>
      <c r="Y3762" s="23"/>
      <c r="Z3762" s="23"/>
      <c r="AA3762" s="23"/>
      <c r="AB3762" s="23"/>
      <c r="AC3762" s="23"/>
      <c r="AD3762" s="23"/>
      <c r="AE3762" s="26" t="str">
        <f>VLOOKUP(E3762,'[1]Tirupati Member''s Detail'!$D$2:$L$1048576,9,0)</f>
        <v>last communication 97 (Outstanding rs 17600/-)</v>
      </c>
    </row>
    <row r="3763" spans="1:31" x14ac:dyDescent="0.3">
      <c r="A3763" s="27">
        <v>3767</v>
      </c>
      <c r="B3763" s="28"/>
      <c r="C3763" s="29" t="s">
        <v>10504</v>
      </c>
      <c r="D3763" s="20" t="s">
        <v>22</v>
      </c>
      <c r="E3763" s="29">
        <v>1001550</v>
      </c>
      <c r="F3763" s="20" t="s">
        <v>24</v>
      </c>
      <c r="G3763" s="20" t="s">
        <v>25</v>
      </c>
      <c r="H3763" s="29" t="s">
        <v>6081</v>
      </c>
      <c r="I3763" s="30">
        <v>1995</v>
      </c>
      <c r="J3763" s="29" t="s">
        <v>10505</v>
      </c>
      <c r="K3763" s="22" t="str">
        <f>VLOOKUP(E3763,'[1]Tirupati Member''s Detail'!$D$2:$L$1048576,8,0)</f>
        <v>No</v>
      </c>
      <c r="L3763" s="23">
        <f>VLOOKUP(E3763,'[1]Tirupati Member''s Detail'!$D$2:$L$1048576,4,0)</f>
        <v>32000</v>
      </c>
      <c r="M3763" s="23">
        <f t="shared" si="294"/>
        <v>32000</v>
      </c>
      <c r="N3763" s="23">
        <f>VLOOKUP(E3763,'[1]Tirupati Member''s Detail'!$D$2:$L$1048576,5,0)</f>
        <v>32000</v>
      </c>
      <c r="O3763" s="23" t="str">
        <f>VLOOKUP(E3763,'[1]Tirupati Member''s Detail'!$D$2:$L$1048576,7,0)</f>
        <v>I.R.M</v>
      </c>
      <c r="P3763" s="23">
        <f t="shared" si="296"/>
        <v>0</v>
      </c>
      <c r="Q3763" s="24" t="e">
        <f>+#REF!-I3763</f>
        <v>#REF!</v>
      </c>
      <c r="R3763" s="25">
        <f t="shared" si="297"/>
        <v>25600</v>
      </c>
      <c r="S3763" s="25" t="e">
        <f t="shared" si="298"/>
        <v>#REF!</v>
      </c>
      <c r="T3763" s="25">
        <f t="shared" si="295"/>
        <v>25600</v>
      </c>
      <c r="U3763" s="25"/>
      <c r="V3763" s="23"/>
      <c r="W3763" s="23"/>
      <c r="X3763" s="24" t="e">
        <f>+#REF!-I3763</f>
        <v>#REF!</v>
      </c>
      <c r="Y3763" s="23"/>
      <c r="Z3763" s="23"/>
      <c r="AA3763" s="23"/>
      <c r="AB3763" s="23"/>
      <c r="AC3763" s="23"/>
      <c r="AD3763" s="23"/>
      <c r="AE3763" s="26" t="str">
        <f>VLOOKUP(E3763,'[1]Tirupati Member''s Detail'!$D$2:$L$1048576,9,0)</f>
        <v>last communication 98</v>
      </c>
    </row>
    <row r="3764" spans="1:31" x14ac:dyDescent="0.3">
      <c r="A3764" s="27">
        <v>3768</v>
      </c>
      <c r="B3764" s="28"/>
      <c r="C3764" s="29" t="s">
        <v>10506</v>
      </c>
      <c r="D3764" s="20" t="s">
        <v>22</v>
      </c>
      <c r="E3764" s="29">
        <v>1001551</v>
      </c>
      <c r="F3764" s="20" t="s">
        <v>24</v>
      </c>
      <c r="G3764" s="20" t="s">
        <v>25</v>
      </c>
      <c r="H3764" s="29" t="s">
        <v>6036</v>
      </c>
      <c r="I3764" s="30">
        <v>1995</v>
      </c>
      <c r="J3764" s="29" t="s">
        <v>10507</v>
      </c>
      <c r="K3764" s="22" t="str">
        <f>VLOOKUP(E3764,'[1]Tirupati Member''s Detail'!$D$2:$L$1048576,8,0)</f>
        <v>No</v>
      </c>
      <c r="L3764" s="23">
        <f>VLOOKUP(E3764,'[1]Tirupati Member''s Detail'!$D$2:$L$1048576,4,0)</f>
        <v>32000</v>
      </c>
      <c r="M3764" s="23">
        <f t="shared" si="294"/>
        <v>32000</v>
      </c>
      <c r="N3764" s="23">
        <f>VLOOKUP(E3764,'[1]Tirupati Member''s Detail'!$D$2:$L$1048576,5,0)</f>
        <v>32000</v>
      </c>
      <c r="O3764" s="23" t="str">
        <f>VLOOKUP(E3764,'[1]Tirupati Member''s Detail'!$D$2:$L$1048576,7,0)</f>
        <v>I.R.M</v>
      </c>
      <c r="P3764" s="23">
        <f t="shared" si="296"/>
        <v>0</v>
      </c>
      <c r="Q3764" s="24" t="e">
        <f>+#REF!-I3764</f>
        <v>#REF!</v>
      </c>
      <c r="R3764" s="25">
        <f t="shared" si="297"/>
        <v>25600</v>
      </c>
      <c r="S3764" s="25" t="e">
        <f t="shared" si="298"/>
        <v>#REF!</v>
      </c>
      <c r="T3764" s="25">
        <f t="shared" si="295"/>
        <v>25600</v>
      </c>
      <c r="U3764" s="25"/>
      <c r="V3764" s="23"/>
      <c r="W3764" s="23"/>
      <c r="X3764" s="24" t="e">
        <f>+#REF!-I3764</f>
        <v>#REF!</v>
      </c>
      <c r="Y3764" s="23"/>
      <c r="Z3764" s="23"/>
      <c r="AA3764" s="23"/>
      <c r="AB3764" s="23"/>
      <c r="AC3764" s="23"/>
      <c r="AD3764" s="23"/>
      <c r="AE3764" s="26" t="str">
        <f>VLOOKUP(E3764,'[1]Tirupati Member''s Detail'!$D$2:$L$1048576,9,0)</f>
        <v>As POD last communication 07</v>
      </c>
    </row>
    <row r="3765" spans="1:31" x14ac:dyDescent="0.3">
      <c r="A3765" s="27">
        <v>3769</v>
      </c>
      <c r="B3765" s="28"/>
      <c r="C3765" s="29" t="s">
        <v>10508</v>
      </c>
      <c r="D3765" s="20" t="s">
        <v>22</v>
      </c>
      <c r="E3765" s="29">
        <v>1001552</v>
      </c>
      <c r="F3765" s="20" t="s">
        <v>24</v>
      </c>
      <c r="G3765" s="20" t="s">
        <v>25</v>
      </c>
      <c r="H3765" s="29" t="s">
        <v>6036</v>
      </c>
      <c r="I3765" s="30">
        <v>1995</v>
      </c>
      <c r="J3765" s="29" t="s">
        <v>10509</v>
      </c>
      <c r="K3765" s="22" t="str">
        <f>VLOOKUP(E3765,'[1]Tirupati Member''s Detail'!$D$2:$L$1048576,8,0)</f>
        <v>No</v>
      </c>
      <c r="L3765" s="23">
        <f>VLOOKUP(E3765,'[1]Tirupati Member''s Detail'!$D$2:$L$1048576,4,0)</f>
        <v>32000</v>
      </c>
      <c r="M3765" s="23">
        <f t="shared" si="294"/>
        <v>32000</v>
      </c>
      <c r="N3765" s="23">
        <f>VLOOKUP(E3765,'[1]Tirupati Member''s Detail'!$D$2:$L$1048576,5,0)</f>
        <v>32000</v>
      </c>
      <c r="O3765" s="23" t="str">
        <f>VLOOKUP(E3765,'[1]Tirupati Member''s Detail'!$D$2:$L$1048576,7,0)</f>
        <v>I.R.M</v>
      </c>
      <c r="P3765" s="23">
        <f t="shared" si="296"/>
        <v>0</v>
      </c>
      <c r="Q3765" s="24" t="e">
        <f>+#REF!-I3765</f>
        <v>#REF!</v>
      </c>
      <c r="R3765" s="25">
        <f t="shared" si="297"/>
        <v>25600</v>
      </c>
      <c r="S3765" s="25" t="e">
        <f t="shared" si="298"/>
        <v>#REF!</v>
      </c>
      <c r="T3765" s="25">
        <f t="shared" si="295"/>
        <v>25600</v>
      </c>
      <c r="U3765" s="25"/>
      <c r="V3765" s="23"/>
      <c r="W3765" s="23"/>
      <c r="X3765" s="24" t="e">
        <f>+#REF!-I3765</f>
        <v>#REF!</v>
      </c>
      <c r="Y3765" s="23"/>
      <c r="Z3765" s="23"/>
      <c r="AA3765" s="23"/>
      <c r="AB3765" s="23"/>
      <c r="AC3765" s="23"/>
      <c r="AD3765" s="23"/>
      <c r="AE3765" s="26" t="str">
        <f>VLOOKUP(E3765,'[1]Tirupati Member''s Detail'!$D$2:$L$1048576,9,0)</f>
        <v>last communication 02</v>
      </c>
    </row>
    <row r="3766" spans="1:31" x14ac:dyDescent="0.3">
      <c r="A3766" s="27">
        <v>3770</v>
      </c>
      <c r="B3766" s="28"/>
      <c r="C3766" s="29" t="s">
        <v>10510</v>
      </c>
      <c r="D3766" s="20" t="s">
        <v>22</v>
      </c>
      <c r="E3766" s="29">
        <v>1001553</v>
      </c>
      <c r="F3766" s="20" t="s">
        <v>24</v>
      </c>
      <c r="G3766" s="20" t="s">
        <v>25</v>
      </c>
      <c r="H3766" s="29" t="s">
        <v>6036</v>
      </c>
      <c r="I3766" s="30">
        <v>1995</v>
      </c>
      <c r="J3766" s="29" t="s">
        <v>10511</v>
      </c>
      <c r="K3766" s="22" t="str">
        <f>VLOOKUP(E3766,'[1]Tirupati Member''s Detail'!$D$2:$L$1048576,8,0)</f>
        <v>No</v>
      </c>
      <c r="L3766" s="23">
        <f>VLOOKUP(E3766,'[1]Tirupati Member''s Detail'!$D$2:$L$1048576,4,0)</f>
        <v>32000</v>
      </c>
      <c r="M3766" s="23">
        <f t="shared" si="294"/>
        <v>32000</v>
      </c>
      <c r="N3766" s="23">
        <f>VLOOKUP(E3766,'[1]Tirupati Member''s Detail'!$D$2:$L$1048576,5,0)</f>
        <v>12800</v>
      </c>
      <c r="O3766" s="23" t="str">
        <f>VLOOKUP(E3766,'[1]Tirupati Member''s Detail'!$D$2:$L$1048576,7,0)</f>
        <v>Outstanding</v>
      </c>
      <c r="P3766" s="23">
        <f t="shared" si="296"/>
        <v>19200</v>
      </c>
      <c r="Q3766" s="24" t="e">
        <f>+#REF!-I3766</f>
        <v>#REF!</v>
      </c>
      <c r="R3766" s="25">
        <f t="shared" si="297"/>
        <v>10240</v>
      </c>
      <c r="S3766" s="25" t="e">
        <f t="shared" si="298"/>
        <v>#REF!</v>
      </c>
      <c r="T3766" s="25">
        <f t="shared" si="295"/>
        <v>10240</v>
      </c>
      <c r="U3766" s="25"/>
      <c r="V3766" s="23"/>
      <c r="W3766" s="23"/>
      <c r="X3766" s="24" t="e">
        <f>+#REF!-I3766</f>
        <v>#REF!</v>
      </c>
      <c r="Y3766" s="23"/>
      <c r="Z3766" s="23"/>
      <c r="AA3766" s="23"/>
      <c r="AB3766" s="23"/>
      <c r="AC3766" s="23"/>
      <c r="AD3766" s="23"/>
      <c r="AE3766" s="26" t="str">
        <f>VLOOKUP(E3766,'[1]Tirupati Member''s Detail'!$D$2:$L$1048576,9,0)</f>
        <v>As Pod last communication 07 (Outstanding Rs 19200/-)</v>
      </c>
    </row>
    <row r="3767" spans="1:31" x14ac:dyDescent="0.3">
      <c r="A3767" s="27">
        <v>3771</v>
      </c>
      <c r="B3767" s="28"/>
      <c r="C3767" s="29" t="s">
        <v>10512</v>
      </c>
      <c r="D3767" s="20" t="s">
        <v>22</v>
      </c>
      <c r="E3767" s="29">
        <v>1001556</v>
      </c>
      <c r="F3767" s="20" t="s">
        <v>24</v>
      </c>
      <c r="G3767" s="20" t="s">
        <v>25</v>
      </c>
      <c r="H3767" s="29" t="s">
        <v>6036</v>
      </c>
      <c r="I3767" s="30">
        <v>1995</v>
      </c>
      <c r="J3767" s="29" t="s">
        <v>10513</v>
      </c>
      <c r="K3767" s="22" t="str">
        <f>VLOOKUP(E3767,'[1]Tirupati Member''s Detail'!$D$2:$L$1048576,8,0)</f>
        <v>No</v>
      </c>
      <c r="L3767" s="23">
        <f>VLOOKUP(E3767,'[1]Tirupati Member''s Detail'!$D$2:$L$1048576,4,0)</f>
        <v>32000</v>
      </c>
      <c r="M3767" s="23">
        <f t="shared" si="294"/>
        <v>32000</v>
      </c>
      <c r="N3767" s="23">
        <f>VLOOKUP(E3767,'[1]Tirupati Member''s Detail'!$D$2:$L$1048576,5,0)</f>
        <v>30400</v>
      </c>
      <c r="O3767" s="23" t="str">
        <f>VLOOKUP(E3767,'[1]Tirupati Member''s Detail'!$D$2:$L$1048576,7,0)</f>
        <v>I.R.M</v>
      </c>
      <c r="P3767" s="23">
        <f t="shared" si="296"/>
        <v>1600</v>
      </c>
      <c r="Q3767" s="24" t="e">
        <f>+#REF!-I3767</f>
        <v>#REF!</v>
      </c>
      <c r="R3767" s="25">
        <f t="shared" si="297"/>
        <v>24320</v>
      </c>
      <c r="S3767" s="25" t="e">
        <f t="shared" si="298"/>
        <v>#REF!</v>
      </c>
      <c r="T3767" s="25">
        <f t="shared" si="295"/>
        <v>24320</v>
      </c>
      <c r="U3767" s="25"/>
      <c r="V3767" s="23"/>
      <c r="W3767" s="23"/>
      <c r="X3767" s="24" t="e">
        <f>+#REF!-I3767</f>
        <v>#REF!</v>
      </c>
      <c r="Y3767" s="23"/>
      <c r="Z3767" s="23"/>
      <c r="AA3767" s="23"/>
      <c r="AB3767" s="23"/>
      <c r="AC3767" s="23"/>
      <c r="AD3767" s="23"/>
      <c r="AE3767" s="26" t="str">
        <f>VLOOKUP(E3767,'[1]Tirupati Member''s Detail'!$D$2:$L$1048576,9,0)</f>
        <v>last communication 20,total 2 membership 01001556 &amp; 01001557 (TPT)</v>
      </c>
    </row>
    <row r="3768" spans="1:31" x14ac:dyDescent="0.3">
      <c r="A3768" s="27">
        <v>3772</v>
      </c>
      <c r="B3768" s="28"/>
      <c r="C3768" s="29" t="s">
        <v>10514</v>
      </c>
      <c r="D3768" s="20" t="s">
        <v>22</v>
      </c>
      <c r="E3768" s="29">
        <v>1001557</v>
      </c>
      <c r="F3768" s="20" t="s">
        <v>24</v>
      </c>
      <c r="G3768" s="20" t="s">
        <v>25</v>
      </c>
      <c r="H3768" s="29" t="s">
        <v>6036</v>
      </c>
      <c r="I3768" s="30">
        <v>1995</v>
      </c>
      <c r="J3768" s="29" t="s">
        <v>10515</v>
      </c>
      <c r="K3768" s="22" t="str">
        <f>VLOOKUP(E3768,'[1]Tirupati Member''s Detail'!$D$2:$L$1048576,8,0)</f>
        <v>No</v>
      </c>
      <c r="L3768" s="23">
        <f>VLOOKUP(E3768,'[1]Tirupati Member''s Detail'!$D$2:$L$1048576,4,0)</f>
        <v>32000</v>
      </c>
      <c r="M3768" s="23">
        <f t="shared" si="294"/>
        <v>32000</v>
      </c>
      <c r="N3768" s="23">
        <f>VLOOKUP(E3768,'[1]Tirupati Member''s Detail'!$D$2:$L$1048576,5,0)</f>
        <v>30400</v>
      </c>
      <c r="O3768" s="23" t="str">
        <f>VLOOKUP(E3768,'[1]Tirupati Member''s Detail'!$D$2:$L$1048576,7,0)</f>
        <v>I.R.M</v>
      </c>
      <c r="P3768" s="23">
        <f t="shared" si="296"/>
        <v>1600</v>
      </c>
      <c r="Q3768" s="24" t="e">
        <f>+#REF!-I3768</f>
        <v>#REF!</v>
      </c>
      <c r="R3768" s="25">
        <f t="shared" si="297"/>
        <v>24320</v>
      </c>
      <c r="S3768" s="25" t="e">
        <f t="shared" si="298"/>
        <v>#REF!</v>
      </c>
      <c r="T3768" s="25">
        <f t="shared" si="295"/>
        <v>24320</v>
      </c>
      <c r="U3768" s="25"/>
      <c r="V3768" s="23"/>
      <c r="W3768" s="23"/>
      <c r="X3768" s="24" t="e">
        <f>+#REF!-I3768</f>
        <v>#REF!</v>
      </c>
      <c r="Y3768" s="23"/>
      <c r="Z3768" s="23"/>
      <c r="AA3768" s="23"/>
      <c r="AB3768" s="23"/>
      <c r="AC3768" s="23"/>
      <c r="AD3768" s="23"/>
      <c r="AE3768" s="26" t="str">
        <f>VLOOKUP(E3768,'[1]Tirupati Member''s Detail'!$D$2:$L$1048576,9,0)</f>
        <v>last communication 20,total 2 membership 01001556 &amp; 01001557 (TPT)</v>
      </c>
    </row>
    <row r="3769" spans="1:31" x14ac:dyDescent="0.3">
      <c r="A3769" s="27">
        <v>3773</v>
      </c>
      <c r="B3769" s="28"/>
      <c r="C3769" s="29" t="s">
        <v>10516</v>
      </c>
      <c r="D3769" s="20" t="s">
        <v>22</v>
      </c>
      <c r="E3769" s="29">
        <v>1001564</v>
      </c>
      <c r="F3769" s="20" t="s">
        <v>24</v>
      </c>
      <c r="G3769" s="20" t="s">
        <v>25</v>
      </c>
      <c r="H3769" s="29" t="s">
        <v>6046</v>
      </c>
      <c r="I3769" s="30">
        <v>1995</v>
      </c>
      <c r="J3769" s="29" t="s">
        <v>10517</v>
      </c>
      <c r="K3769" s="22" t="str">
        <f>VLOOKUP(E3769,'[1]Tirupati Member''s Detail'!$D$2:$L$1048576,8,0)</f>
        <v>No</v>
      </c>
      <c r="L3769" s="23">
        <f>VLOOKUP(E3769,'[1]Tirupati Member''s Detail'!$D$2:$L$1048576,4,0)</f>
        <v>32000</v>
      </c>
      <c r="M3769" s="23">
        <f t="shared" si="294"/>
        <v>32000</v>
      </c>
      <c r="N3769" s="23">
        <f>VLOOKUP(E3769,'[1]Tirupati Member''s Detail'!$D$2:$L$1048576,5,0)</f>
        <v>30400</v>
      </c>
      <c r="O3769" s="23" t="str">
        <f>VLOOKUP(E3769,'[1]Tirupati Member''s Detail'!$D$2:$L$1048576,7,0)</f>
        <v>I.R.M</v>
      </c>
      <c r="P3769" s="23">
        <f t="shared" si="296"/>
        <v>1600</v>
      </c>
      <c r="Q3769" s="24" t="e">
        <f>+#REF!-I3769</f>
        <v>#REF!</v>
      </c>
      <c r="R3769" s="25">
        <f t="shared" si="297"/>
        <v>24320</v>
      </c>
      <c r="S3769" s="25" t="e">
        <f t="shared" si="298"/>
        <v>#REF!</v>
      </c>
      <c r="T3769" s="25">
        <f t="shared" si="295"/>
        <v>24320</v>
      </c>
      <c r="U3769" s="25"/>
      <c r="V3769" s="23"/>
      <c r="W3769" s="23"/>
      <c r="X3769" s="24" t="e">
        <f>+#REF!-I3769</f>
        <v>#REF!</v>
      </c>
      <c r="Y3769" s="23"/>
      <c r="Z3769" s="23"/>
      <c r="AA3769" s="23"/>
      <c r="AB3769" s="23"/>
      <c r="AC3769" s="23"/>
      <c r="AD3769" s="23"/>
      <c r="AE3769" s="26" t="str">
        <f>VLOOKUP(E3769,'[1]Tirupati Member''s Detail'!$D$2:$L$1048576,9,0)</f>
        <v>As POD last communication 07</v>
      </c>
    </row>
    <row r="3770" spans="1:31" x14ac:dyDescent="0.3">
      <c r="A3770" s="27">
        <v>3774</v>
      </c>
      <c r="B3770" s="28"/>
      <c r="C3770" s="29" t="s">
        <v>10518</v>
      </c>
      <c r="D3770" s="20" t="s">
        <v>22</v>
      </c>
      <c r="E3770" s="29">
        <v>1001566</v>
      </c>
      <c r="F3770" s="20" t="s">
        <v>24</v>
      </c>
      <c r="G3770" s="20" t="s">
        <v>25</v>
      </c>
      <c r="H3770" s="29" t="s">
        <v>6046</v>
      </c>
      <c r="I3770" s="30">
        <v>1995</v>
      </c>
      <c r="J3770" s="29" t="s">
        <v>10519</v>
      </c>
      <c r="K3770" s="22" t="str">
        <f>VLOOKUP(E3770,'[1]Tirupati Member''s Detail'!$D$2:$L$1048576,8,0)</f>
        <v>No</v>
      </c>
      <c r="L3770" s="23">
        <f>VLOOKUP(E3770,'[1]Tirupati Member''s Detail'!$D$2:$L$1048576,4,0)</f>
        <v>22000</v>
      </c>
      <c r="M3770" s="23">
        <f t="shared" si="294"/>
        <v>22000</v>
      </c>
      <c r="N3770" s="23">
        <f>VLOOKUP(E3770,'[1]Tirupati Member''s Detail'!$D$2:$L$1048576,5,0)</f>
        <v>22000</v>
      </c>
      <c r="O3770" s="23" t="str">
        <f>VLOOKUP(E3770,'[1]Tirupati Member''s Detail'!$D$2:$L$1048576,7,0)</f>
        <v>I.R.M</v>
      </c>
      <c r="P3770" s="23">
        <f t="shared" si="296"/>
        <v>0</v>
      </c>
      <c r="Q3770" s="24" t="e">
        <f>+#REF!-I3770</f>
        <v>#REF!</v>
      </c>
      <c r="R3770" s="25">
        <f t="shared" si="297"/>
        <v>17600</v>
      </c>
      <c r="S3770" s="25" t="e">
        <f t="shared" si="298"/>
        <v>#REF!</v>
      </c>
      <c r="T3770" s="25">
        <f t="shared" si="295"/>
        <v>17600</v>
      </c>
      <c r="U3770" s="25"/>
      <c r="V3770" s="23"/>
      <c r="W3770" s="23"/>
      <c r="X3770" s="24" t="e">
        <f>+#REF!-I3770</f>
        <v>#REF!</v>
      </c>
      <c r="Y3770" s="23"/>
      <c r="Z3770" s="23"/>
      <c r="AA3770" s="23"/>
      <c r="AB3770" s="23"/>
      <c r="AC3770" s="23"/>
      <c r="AD3770" s="23"/>
      <c r="AE3770" s="26" t="str">
        <f>VLOOKUP(E3770,'[1]Tirupati Member''s Detail'!$D$2:$L$1048576,9,0)</f>
        <v>no communication till date</v>
      </c>
    </row>
    <row r="3771" spans="1:31" x14ac:dyDescent="0.3">
      <c r="A3771" s="27">
        <v>3775</v>
      </c>
      <c r="B3771" s="28"/>
      <c r="C3771" s="29" t="s">
        <v>10520</v>
      </c>
      <c r="D3771" s="20" t="s">
        <v>22</v>
      </c>
      <c r="E3771" s="29">
        <v>1001567</v>
      </c>
      <c r="F3771" s="20" t="s">
        <v>24</v>
      </c>
      <c r="G3771" s="20" t="s">
        <v>25</v>
      </c>
      <c r="H3771" s="29" t="s">
        <v>6089</v>
      </c>
      <c r="I3771" s="30">
        <v>1995</v>
      </c>
      <c r="J3771" s="29" t="s">
        <v>10521</v>
      </c>
      <c r="K3771" s="22" t="str">
        <f>VLOOKUP(E3771,'[1]Tirupati Member''s Detail'!$D$2:$L$1048576,8,0)</f>
        <v>No</v>
      </c>
      <c r="L3771" s="23">
        <f>VLOOKUP(E3771,'[1]Tirupati Member''s Detail'!$D$2:$L$1048576,4,0)</f>
        <v>22000</v>
      </c>
      <c r="M3771" s="23">
        <f t="shared" si="294"/>
        <v>22000</v>
      </c>
      <c r="N3771" s="23">
        <f>VLOOKUP(E3771,'[1]Tirupati Member''s Detail'!$D$2:$L$1048576,5,0)</f>
        <v>22000</v>
      </c>
      <c r="O3771" s="23" t="str">
        <f>VLOOKUP(E3771,'[1]Tirupati Member''s Detail'!$D$2:$L$1048576,7,0)</f>
        <v>I.R.M</v>
      </c>
      <c r="P3771" s="23">
        <f t="shared" si="296"/>
        <v>0</v>
      </c>
      <c r="Q3771" s="24" t="e">
        <f>+#REF!-I3771</f>
        <v>#REF!</v>
      </c>
      <c r="R3771" s="25">
        <f t="shared" si="297"/>
        <v>17600</v>
      </c>
      <c r="S3771" s="25" t="e">
        <f t="shared" si="298"/>
        <v>#REF!</v>
      </c>
      <c r="T3771" s="25">
        <f t="shared" si="295"/>
        <v>17600</v>
      </c>
      <c r="U3771" s="25"/>
      <c r="V3771" s="23"/>
      <c r="W3771" s="23"/>
      <c r="X3771" s="24" t="e">
        <f>+#REF!-I3771</f>
        <v>#REF!</v>
      </c>
      <c r="Y3771" s="23"/>
      <c r="Z3771" s="23"/>
      <c r="AA3771" s="23"/>
      <c r="AB3771" s="23"/>
      <c r="AC3771" s="23"/>
      <c r="AD3771" s="23"/>
      <c r="AE3771" s="26" t="str">
        <f>VLOOKUP(E3771,'[1]Tirupati Member''s Detail'!$D$2:$L$1048576,9,0)</f>
        <v>As POD last communication 07</v>
      </c>
    </row>
    <row r="3772" spans="1:31" x14ac:dyDescent="0.3">
      <c r="A3772" s="27">
        <v>3776</v>
      </c>
      <c r="B3772" s="28"/>
      <c r="C3772" s="29" t="s">
        <v>10522</v>
      </c>
      <c r="D3772" s="20" t="s">
        <v>22</v>
      </c>
      <c r="E3772" s="29">
        <v>1001568</v>
      </c>
      <c r="F3772" s="20" t="s">
        <v>24</v>
      </c>
      <c r="G3772" s="20" t="s">
        <v>25</v>
      </c>
      <c r="H3772" s="29" t="s">
        <v>6036</v>
      </c>
      <c r="I3772" s="30">
        <v>1995</v>
      </c>
      <c r="J3772" s="29" t="s">
        <v>10523</v>
      </c>
      <c r="K3772" s="22" t="str">
        <f>VLOOKUP(E3772,'[1]Tirupati Member''s Detail'!$D$2:$L$1048576,8,0)</f>
        <v>No</v>
      </c>
      <c r="L3772" s="23">
        <f>VLOOKUP(E3772,'[1]Tirupati Member''s Detail'!$D$2:$L$1048576,4,0)</f>
        <v>32000</v>
      </c>
      <c r="M3772" s="23">
        <f t="shared" si="294"/>
        <v>32000</v>
      </c>
      <c r="N3772" s="23">
        <f>VLOOKUP(E3772,'[1]Tirupati Member''s Detail'!$D$2:$L$1048576,5,0)</f>
        <v>32000</v>
      </c>
      <c r="O3772" s="23" t="str">
        <f>VLOOKUP(E3772,'[1]Tirupati Member''s Detail'!$D$2:$L$1048576,7,0)</f>
        <v>I.R.M</v>
      </c>
      <c r="P3772" s="23">
        <f t="shared" si="296"/>
        <v>0</v>
      </c>
      <c r="Q3772" s="24" t="e">
        <f>+#REF!-I3772</f>
        <v>#REF!</v>
      </c>
      <c r="R3772" s="25">
        <f t="shared" si="297"/>
        <v>25600</v>
      </c>
      <c r="S3772" s="25" t="e">
        <f t="shared" si="298"/>
        <v>#REF!</v>
      </c>
      <c r="T3772" s="25">
        <f t="shared" si="295"/>
        <v>25600</v>
      </c>
      <c r="U3772" s="25"/>
      <c r="V3772" s="23"/>
      <c r="W3772" s="23"/>
      <c r="X3772" s="24" t="e">
        <f>+#REF!-I3772</f>
        <v>#REF!</v>
      </c>
      <c r="Y3772" s="23"/>
      <c r="Z3772" s="23"/>
      <c r="AA3772" s="23"/>
      <c r="AB3772" s="23"/>
      <c r="AC3772" s="23"/>
      <c r="AD3772" s="23"/>
      <c r="AE3772" s="26" t="str">
        <f>VLOOKUP(E3772,'[1]Tirupati Member''s Detail'!$D$2:$L$1048576,9,0)</f>
        <v>no communication till date</v>
      </c>
    </row>
    <row r="3773" spans="1:31" x14ac:dyDescent="0.3">
      <c r="A3773" s="27">
        <v>3777</v>
      </c>
      <c r="B3773" s="28"/>
      <c r="C3773" s="29" t="s">
        <v>10524</v>
      </c>
      <c r="D3773" s="20" t="s">
        <v>22</v>
      </c>
      <c r="E3773" s="29">
        <v>1001569</v>
      </c>
      <c r="F3773" s="20" t="s">
        <v>24</v>
      </c>
      <c r="G3773" s="20" t="s">
        <v>25</v>
      </c>
      <c r="H3773" s="29" t="s">
        <v>9487</v>
      </c>
      <c r="I3773" s="30">
        <v>1995</v>
      </c>
      <c r="J3773" s="29" t="s">
        <v>10525</v>
      </c>
      <c r="K3773" s="22" t="str">
        <f>VLOOKUP(E3773,'[1]Tirupati Member''s Detail'!$D$2:$L$1048576,8,0)</f>
        <v>No</v>
      </c>
      <c r="L3773" s="23">
        <f>VLOOKUP(E3773,'[1]Tirupati Member''s Detail'!$D$2:$L$1048576,4,0)</f>
        <v>32000</v>
      </c>
      <c r="M3773" s="23">
        <f t="shared" si="294"/>
        <v>32000</v>
      </c>
      <c r="N3773" s="23">
        <f>VLOOKUP(E3773,'[1]Tirupati Member''s Detail'!$D$2:$L$1048576,5,0)</f>
        <v>32000</v>
      </c>
      <c r="O3773" s="23" t="str">
        <f>VLOOKUP(E3773,'[1]Tirupati Member''s Detail'!$D$2:$L$1048576,7,0)</f>
        <v>I.R.M</v>
      </c>
      <c r="P3773" s="23">
        <f t="shared" si="296"/>
        <v>0</v>
      </c>
      <c r="Q3773" s="24" t="e">
        <f>+#REF!-I3773</f>
        <v>#REF!</v>
      </c>
      <c r="R3773" s="25">
        <f t="shared" si="297"/>
        <v>25600</v>
      </c>
      <c r="S3773" s="25" t="e">
        <f t="shared" si="298"/>
        <v>#REF!</v>
      </c>
      <c r="T3773" s="25">
        <f t="shared" si="295"/>
        <v>25600</v>
      </c>
      <c r="U3773" s="25"/>
      <c r="V3773" s="23"/>
      <c r="W3773" s="23"/>
      <c r="X3773" s="24" t="e">
        <f>+#REF!-I3773</f>
        <v>#REF!</v>
      </c>
      <c r="Y3773" s="23"/>
      <c r="Z3773" s="23"/>
      <c r="AA3773" s="23"/>
      <c r="AB3773" s="23"/>
      <c r="AC3773" s="23"/>
      <c r="AD3773" s="23"/>
      <c r="AE3773" s="26" t="str">
        <f>VLOOKUP(E3773,'[1]Tirupati Member''s Detail'!$D$2:$L$1048576,9,0)</f>
        <v>last communication 10</v>
      </c>
    </row>
    <row r="3774" spans="1:31" x14ac:dyDescent="0.3">
      <c r="A3774" s="27">
        <v>3778</v>
      </c>
      <c r="B3774" s="28"/>
      <c r="C3774" s="29" t="s">
        <v>10526</v>
      </c>
      <c r="D3774" s="20" t="s">
        <v>22</v>
      </c>
      <c r="E3774" s="29">
        <v>1001570</v>
      </c>
      <c r="F3774" s="20" t="s">
        <v>24</v>
      </c>
      <c r="G3774" s="20" t="s">
        <v>25</v>
      </c>
      <c r="H3774" s="29" t="s">
        <v>6025</v>
      </c>
      <c r="I3774" s="30">
        <v>1995</v>
      </c>
      <c r="J3774" s="29" t="s">
        <v>10527</v>
      </c>
      <c r="K3774" s="22" t="str">
        <f>VLOOKUP(E3774,'[1]Tirupati Member''s Detail'!$D$2:$L$1048576,8,0)</f>
        <v>No</v>
      </c>
      <c r="L3774" s="23">
        <f>VLOOKUP(E3774,'[1]Tirupati Member''s Detail'!$D$2:$L$1048576,4,0)</f>
        <v>32000</v>
      </c>
      <c r="M3774" s="23">
        <f t="shared" si="294"/>
        <v>32000</v>
      </c>
      <c r="N3774" s="23">
        <f>VLOOKUP(E3774,'[1]Tirupati Member''s Detail'!$D$2:$L$1048576,5,0)</f>
        <v>22400</v>
      </c>
      <c r="O3774" s="23" t="str">
        <f>VLOOKUP(E3774,'[1]Tirupati Member''s Detail'!$D$2:$L$1048576,7,0)</f>
        <v>Outstanding</v>
      </c>
      <c r="P3774" s="23">
        <f t="shared" si="296"/>
        <v>9600</v>
      </c>
      <c r="Q3774" s="24" t="e">
        <f>+#REF!-I3774</f>
        <v>#REF!</v>
      </c>
      <c r="R3774" s="25">
        <f t="shared" si="297"/>
        <v>17920</v>
      </c>
      <c r="S3774" s="25" t="e">
        <f t="shared" si="298"/>
        <v>#REF!</v>
      </c>
      <c r="T3774" s="25">
        <f t="shared" si="295"/>
        <v>17920</v>
      </c>
      <c r="U3774" s="25"/>
      <c r="V3774" s="23"/>
      <c r="W3774" s="23"/>
      <c r="X3774" s="24" t="e">
        <f>+#REF!-I3774</f>
        <v>#REF!</v>
      </c>
      <c r="Y3774" s="23"/>
      <c r="Z3774" s="23"/>
      <c r="AA3774" s="23"/>
      <c r="AB3774" s="23"/>
      <c r="AC3774" s="23"/>
      <c r="AD3774" s="23"/>
      <c r="AE3774" s="26" t="str">
        <f>VLOOKUP(E3774,'[1]Tirupati Member''s Detail'!$D$2:$L$1048576,9,0)</f>
        <v>last communication 07 (outstanding Rs 9600/-)</v>
      </c>
    </row>
    <row r="3775" spans="1:31" x14ac:dyDescent="0.3">
      <c r="A3775" s="27">
        <v>3779</v>
      </c>
      <c r="B3775" s="28"/>
      <c r="C3775" s="29" t="s">
        <v>10528</v>
      </c>
      <c r="D3775" s="20" t="s">
        <v>22</v>
      </c>
      <c r="E3775" s="29">
        <v>1001572</v>
      </c>
      <c r="F3775" s="20" t="s">
        <v>24</v>
      </c>
      <c r="G3775" s="20" t="s">
        <v>25</v>
      </c>
      <c r="H3775" s="29" t="s">
        <v>10477</v>
      </c>
      <c r="I3775" s="30">
        <v>1995</v>
      </c>
      <c r="J3775" s="29" t="s">
        <v>10529</v>
      </c>
      <c r="K3775" s="22" t="str">
        <f>VLOOKUP(E3775,'[1]Tirupati Member''s Detail'!$D$2:$L$1048576,8,0)</f>
        <v>No</v>
      </c>
      <c r="L3775" s="23">
        <f>VLOOKUP(E3775,'[1]Tirupati Member''s Detail'!$D$2:$L$1048576,4,0)</f>
        <v>32000</v>
      </c>
      <c r="M3775" s="23">
        <f t="shared" si="294"/>
        <v>32000</v>
      </c>
      <c r="N3775" s="23">
        <f>VLOOKUP(E3775,'[1]Tirupati Member''s Detail'!$D$2:$L$1048576,5,0)</f>
        <v>32000</v>
      </c>
      <c r="O3775" s="23" t="str">
        <f>VLOOKUP(E3775,'[1]Tirupati Member''s Detail'!$D$2:$L$1048576,7,0)</f>
        <v>I.R.M</v>
      </c>
      <c r="P3775" s="23">
        <f t="shared" si="296"/>
        <v>0</v>
      </c>
      <c r="Q3775" s="24" t="e">
        <f>+#REF!-I3775</f>
        <v>#REF!</v>
      </c>
      <c r="R3775" s="25">
        <f t="shared" si="297"/>
        <v>25600</v>
      </c>
      <c r="S3775" s="25" t="e">
        <f t="shared" si="298"/>
        <v>#REF!</v>
      </c>
      <c r="T3775" s="25">
        <f t="shared" si="295"/>
        <v>25600</v>
      </c>
      <c r="U3775" s="25"/>
      <c r="V3775" s="23"/>
      <c r="W3775" s="23"/>
      <c r="X3775" s="24" t="e">
        <f>+#REF!-I3775</f>
        <v>#REF!</v>
      </c>
      <c r="Y3775" s="23"/>
      <c r="Z3775" s="23"/>
      <c r="AA3775" s="23"/>
      <c r="AB3775" s="23"/>
      <c r="AC3775" s="23"/>
      <c r="AD3775" s="23"/>
      <c r="AE3775" s="26" t="str">
        <f>VLOOKUP(E3775,'[1]Tirupati Member''s Detail'!$D$2:$L$1048576,9,0)</f>
        <v>As POD last communication 07</v>
      </c>
    </row>
    <row r="3776" spans="1:31" x14ac:dyDescent="0.3">
      <c r="A3776" s="27">
        <v>3780</v>
      </c>
      <c r="B3776" s="28"/>
      <c r="C3776" s="29" t="s">
        <v>10530</v>
      </c>
      <c r="D3776" s="20" t="s">
        <v>22</v>
      </c>
      <c r="E3776" s="29">
        <v>1001573</v>
      </c>
      <c r="F3776" s="20" t="s">
        <v>24</v>
      </c>
      <c r="G3776" s="20" t="s">
        <v>25</v>
      </c>
      <c r="H3776" s="29" t="s">
        <v>6036</v>
      </c>
      <c r="I3776" s="30">
        <v>1995</v>
      </c>
      <c r="J3776" s="29" t="s">
        <v>10531</v>
      </c>
      <c r="K3776" s="22" t="str">
        <f>VLOOKUP(E3776,'[1]Tirupati Member''s Detail'!$D$2:$L$1048576,8,0)</f>
        <v>No</v>
      </c>
      <c r="L3776" s="23">
        <f>VLOOKUP(E3776,'[1]Tirupati Member''s Detail'!$D$2:$L$1048576,4,0)</f>
        <v>22000</v>
      </c>
      <c r="M3776" s="23">
        <f t="shared" si="294"/>
        <v>22000</v>
      </c>
      <c r="N3776" s="23">
        <f>VLOOKUP(E3776,'[1]Tirupati Member''s Detail'!$D$2:$L$1048576,5,0)</f>
        <v>22000</v>
      </c>
      <c r="O3776" s="23" t="str">
        <f>VLOOKUP(E3776,'[1]Tirupati Member''s Detail'!$D$2:$L$1048576,7,0)</f>
        <v>I.R.M</v>
      </c>
      <c r="P3776" s="23">
        <f t="shared" si="296"/>
        <v>0</v>
      </c>
      <c r="Q3776" s="24" t="e">
        <f>+#REF!-I3776</f>
        <v>#REF!</v>
      </c>
      <c r="R3776" s="25">
        <f t="shared" si="297"/>
        <v>17600</v>
      </c>
      <c r="S3776" s="25" t="e">
        <f t="shared" si="298"/>
        <v>#REF!</v>
      </c>
      <c r="T3776" s="25">
        <f t="shared" si="295"/>
        <v>17600</v>
      </c>
      <c r="U3776" s="25"/>
      <c r="V3776" s="23"/>
      <c r="W3776" s="23"/>
      <c r="X3776" s="24" t="e">
        <f>+#REF!-I3776</f>
        <v>#REF!</v>
      </c>
      <c r="Y3776" s="23"/>
      <c r="Z3776" s="23"/>
      <c r="AA3776" s="23"/>
      <c r="AB3776" s="23"/>
      <c r="AC3776" s="23"/>
      <c r="AD3776" s="23"/>
      <c r="AE3776" s="26" t="str">
        <f>VLOOKUP(E3776,'[1]Tirupati Member''s Detail'!$D$2:$L$1048576,9,0)</f>
        <v>no communication till date</v>
      </c>
    </row>
    <row r="3777" spans="1:31" x14ac:dyDescent="0.3">
      <c r="A3777" s="27">
        <v>3781</v>
      </c>
      <c r="B3777" s="28"/>
      <c r="C3777" s="29" t="s">
        <v>10532</v>
      </c>
      <c r="D3777" s="20" t="s">
        <v>22</v>
      </c>
      <c r="E3777" s="29">
        <v>1001575</v>
      </c>
      <c r="F3777" s="20" t="s">
        <v>24</v>
      </c>
      <c r="G3777" s="20" t="s">
        <v>25</v>
      </c>
      <c r="H3777" s="29" t="s">
        <v>9539</v>
      </c>
      <c r="I3777" s="30">
        <v>1995</v>
      </c>
      <c r="J3777" s="29" t="s">
        <v>10533</v>
      </c>
      <c r="K3777" s="22">
        <f>VLOOKUP(E3777,'[1]Tirupati Member''s Detail'!$D$2:$L$1048576,8,0)</f>
        <v>2010</v>
      </c>
      <c r="L3777" s="23">
        <f>VLOOKUP(E3777,'[1]Tirupati Member''s Detail'!$D$2:$L$1048576,4,0)</f>
        <v>32000</v>
      </c>
      <c r="M3777" s="23">
        <f t="shared" si="294"/>
        <v>32000</v>
      </c>
      <c r="N3777" s="23">
        <f>VLOOKUP(E3777,'[1]Tirupati Member''s Detail'!$D$2:$L$1048576,5,0)</f>
        <v>32000</v>
      </c>
      <c r="O3777" s="23" t="str">
        <f>VLOOKUP(E3777,'[1]Tirupati Member''s Detail'!$D$2:$L$1048576,7,0)</f>
        <v>R.M</v>
      </c>
      <c r="P3777" s="23">
        <f t="shared" si="296"/>
        <v>0</v>
      </c>
      <c r="Q3777" s="24" t="e">
        <f>+#REF!-I3777</f>
        <v>#REF!</v>
      </c>
      <c r="R3777" s="25">
        <f t="shared" si="297"/>
        <v>25600</v>
      </c>
      <c r="S3777" s="25" t="e">
        <f t="shared" si="298"/>
        <v>#REF!</v>
      </c>
      <c r="T3777" s="25">
        <f t="shared" si="295"/>
        <v>25600</v>
      </c>
      <c r="U3777" s="25"/>
      <c r="V3777" s="23"/>
      <c r="W3777" s="23"/>
      <c r="X3777" s="24" t="e">
        <f>+#REF!-I3777</f>
        <v>#REF!</v>
      </c>
      <c r="Y3777" s="23"/>
      <c r="Z3777" s="23"/>
      <c r="AA3777" s="23"/>
      <c r="AB3777" s="23"/>
      <c r="AC3777" s="23"/>
      <c r="AD3777" s="23"/>
      <c r="AE3777" s="26" t="str">
        <f>VLOOKUP(E3777,'[1]Tirupati Member''s Detail'!$D$2:$L$1048576,9,0)</f>
        <v>No reminder send last communication 11</v>
      </c>
    </row>
    <row r="3778" spans="1:31" x14ac:dyDescent="0.3">
      <c r="A3778" s="27">
        <v>3782</v>
      </c>
      <c r="B3778" s="28"/>
      <c r="C3778" s="29" t="s">
        <v>10534</v>
      </c>
      <c r="D3778" s="20" t="s">
        <v>22</v>
      </c>
      <c r="E3778" s="29">
        <v>1001576</v>
      </c>
      <c r="F3778" s="20" t="s">
        <v>24</v>
      </c>
      <c r="G3778" s="20" t="s">
        <v>25</v>
      </c>
      <c r="H3778" s="29" t="s">
        <v>6081</v>
      </c>
      <c r="I3778" s="30">
        <v>1995</v>
      </c>
      <c r="J3778" s="29" t="s">
        <v>10535</v>
      </c>
      <c r="K3778" s="22" t="str">
        <f>VLOOKUP(E3778,'[1]Tirupati Member''s Detail'!$D$2:$L$1048576,8,0)</f>
        <v>No</v>
      </c>
      <c r="L3778" s="23">
        <f>VLOOKUP(E3778,'[1]Tirupati Member''s Detail'!$D$2:$L$1048576,4,0)</f>
        <v>27000</v>
      </c>
      <c r="M3778" s="23">
        <f t="shared" si="294"/>
        <v>27000</v>
      </c>
      <c r="N3778" s="23">
        <f>VLOOKUP(E3778,'[1]Tirupati Member''s Detail'!$D$2:$L$1048576,5,0)</f>
        <v>27000</v>
      </c>
      <c r="O3778" s="23" t="str">
        <f>VLOOKUP(E3778,'[1]Tirupati Member''s Detail'!$D$2:$L$1048576,7,0)</f>
        <v>I.R.M</v>
      </c>
      <c r="P3778" s="23">
        <f t="shared" si="296"/>
        <v>0</v>
      </c>
      <c r="Q3778" s="24" t="e">
        <f>+#REF!-I3778</f>
        <v>#REF!</v>
      </c>
      <c r="R3778" s="25">
        <f t="shared" si="297"/>
        <v>21600</v>
      </c>
      <c r="S3778" s="25" t="e">
        <f t="shared" si="298"/>
        <v>#REF!</v>
      </c>
      <c r="T3778" s="25">
        <f t="shared" si="295"/>
        <v>21600</v>
      </c>
      <c r="U3778" s="25"/>
      <c r="V3778" s="23"/>
      <c r="W3778" s="23"/>
      <c r="X3778" s="24" t="e">
        <f>+#REF!-I3778</f>
        <v>#REF!</v>
      </c>
      <c r="Y3778" s="23"/>
      <c r="Z3778" s="23"/>
      <c r="AA3778" s="23"/>
      <c r="AB3778" s="23"/>
      <c r="AC3778" s="23"/>
      <c r="AD3778" s="23"/>
      <c r="AE3778" s="26" t="str">
        <f>VLOOKUP(E3778,'[1]Tirupati Member''s Detail'!$D$2:$L$1048576,9,0)</f>
        <v>As POD last communication 07</v>
      </c>
    </row>
    <row r="3779" spans="1:31" x14ac:dyDescent="0.3">
      <c r="A3779" s="27">
        <v>3783</v>
      </c>
      <c r="B3779" s="28"/>
      <c r="C3779" s="29" t="s">
        <v>10536</v>
      </c>
      <c r="D3779" s="20" t="s">
        <v>22</v>
      </c>
      <c r="E3779" s="29">
        <v>1001577</v>
      </c>
      <c r="F3779" s="20" t="s">
        <v>24</v>
      </c>
      <c r="G3779" s="20" t="s">
        <v>25</v>
      </c>
      <c r="H3779" s="29" t="s">
        <v>6085</v>
      </c>
      <c r="I3779" s="30">
        <v>1995</v>
      </c>
      <c r="J3779" s="29" t="s">
        <v>10537</v>
      </c>
      <c r="K3779" s="22" t="str">
        <f>VLOOKUP(E3779,'[1]Tirupati Member''s Detail'!$D$2:$L$1048576,8,0)</f>
        <v>No</v>
      </c>
      <c r="L3779" s="23">
        <f>VLOOKUP(E3779,'[1]Tirupati Member''s Detail'!$D$2:$L$1048576,4,0)</f>
        <v>32000</v>
      </c>
      <c r="M3779" s="23">
        <f t="shared" ref="M3779:M3842" si="299">+L3779</f>
        <v>32000</v>
      </c>
      <c r="N3779" s="23">
        <f>VLOOKUP(E3779,'[1]Tirupati Member''s Detail'!$D$2:$L$1048576,5,0)</f>
        <v>8000</v>
      </c>
      <c r="O3779" s="23" t="str">
        <f>VLOOKUP(E3779,'[1]Tirupati Member''s Detail'!$D$2:$L$1048576,7,0)</f>
        <v>Outstanding</v>
      </c>
      <c r="P3779" s="23">
        <f t="shared" si="296"/>
        <v>24000</v>
      </c>
      <c r="Q3779" s="24" t="e">
        <f>+#REF!-I3779</f>
        <v>#REF!</v>
      </c>
      <c r="R3779" s="25">
        <f t="shared" si="297"/>
        <v>6400</v>
      </c>
      <c r="S3779" s="25" t="e">
        <f t="shared" si="298"/>
        <v>#REF!</v>
      </c>
      <c r="T3779" s="25">
        <f t="shared" ref="T3779:T3842" si="300">IF(O3779="regular",0,(N3779-(N3779*20%)))</f>
        <v>6400</v>
      </c>
      <c r="U3779" s="25"/>
      <c r="V3779" s="23"/>
      <c r="W3779" s="23"/>
      <c r="X3779" s="24" t="e">
        <f>+#REF!-I3779</f>
        <v>#REF!</v>
      </c>
      <c r="Y3779" s="23"/>
      <c r="Z3779" s="23"/>
      <c r="AA3779" s="23"/>
      <c r="AB3779" s="23"/>
      <c r="AC3779" s="23"/>
      <c r="AD3779" s="23"/>
      <c r="AE3779" s="26" t="str">
        <f>VLOOKUP(E3779,'[1]Tirupati Member''s Detail'!$D$2:$L$1048576,9,0)</f>
        <v xml:space="preserve">no comunication till date (outstanding Rs 24000/-) </v>
      </c>
    </row>
    <row r="3780" spans="1:31" x14ac:dyDescent="0.3">
      <c r="A3780" s="27">
        <v>3784</v>
      </c>
      <c r="B3780" s="28"/>
      <c r="C3780" s="29" t="s">
        <v>10538</v>
      </c>
      <c r="D3780" s="20" t="s">
        <v>22</v>
      </c>
      <c r="E3780" s="29">
        <v>1001578</v>
      </c>
      <c r="F3780" s="20" t="s">
        <v>24</v>
      </c>
      <c r="G3780" s="20" t="s">
        <v>25</v>
      </c>
      <c r="H3780" s="29" t="s">
        <v>9553</v>
      </c>
      <c r="I3780" s="30">
        <v>1995</v>
      </c>
      <c r="J3780" s="29" t="s">
        <v>10539</v>
      </c>
      <c r="K3780" s="22">
        <f>VLOOKUP(E3780,'[1]Tirupati Member''s Detail'!$D$2:$L$1048576,8,0)</f>
        <v>2012</v>
      </c>
      <c r="L3780" s="23">
        <f>VLOOKUP(E3780,'[1]Tirupati Member''s Detail'!$D$2:$L$1048576,4,0)</f>
        <v>22000</v>
      </c>
      <c r="M3780" s="23">
        <f t="shared" si="299"/>
        <v>22000</v>
      </c>
      <c r="N3780" s="23">
        <f>VLOOKUP(E3780,'[1]Tirupati Member''s Detail'!$D$2:$L$1048576,5,0)</f>
        <v>22000</v>
      </c>
      <c r="O3780" s="23" t="str">
        <f>VLOOKUP(E3780,'[1]Tirupati Member''s Detail'!$D$2:$L$1048576,7,0)</f>
        <v>R.M</v>
      </c>
      <c r="P3780" s="23">
        <f t="shared" ref="P3780:P3843" si="301">+M3780-N3780</f>
        <v>0</v>
      </c>
      <c r="Q3780" s="24" t="e">
        <f>+#REF!-I3780</f>
        <v>#REF!</v>
      </c>
      <c r="R3780" s="25">
        <f t="shared" si="297"/>
        <v>17600</v>
      </c>
      <c r="S3780" s="25" t="e">
        <f t="shared" si="298"/>
        <v>#REF!</v>
      </c>
      <c r="T3780" s="25">
        <f t="shared" si="300"/>
        <v>17600</v>
      </c>
      <c r="U3780" s="25"/>
      <c r="V3780" s="23"/>
      <c r="W3780" s="23"/>
      <c r="X3780" s="24" t="e">
        <f>+#REF!-I3780</f>
        <v>#REF!</v>
      </c>
      <c r="Y3780" s="23"/>
      <c r="Z3780" s="23"/>
      <c r="AA3780" s="23"/>
      <c r="AB3780" s="23"/>
      <c r="AC3780" s="23"/>
      <c r="AD3780" s="23"/>
      <c r="AE3780" s="26" t="str">
        <f>VLOOKUP(E3780,'[1]Tirupati Member''s Detail'!$D$2:$L$1048576,9,0)</f>
        <v>last communication 14</v>
      </c>
    </row>
    <row r="3781" spans="1:31" x14ac:dyDescent="0.3">
      <c r="A3781" s="27">
        <v>3785</v>
      </c>
      <c r="B3781" s="28"/>
      <c r="C3781" s="29" t="s">
        <v>10540</v>
      </c>
      <c r="D3781" s="20" t="s">
        <v>22</v>
      </c>
      <c r="E3781" s="29">
        <v>1001579</v>
      </c>
      <c r="F3781" s="20" t="s">
        <v>24</v>
      </c>
      <c r="G3781" s="20" t="s">
        <v>25</v>
      </c>
      <c r="H3781" s="29" t="s">
        <v>9553</v>
      </c>
      <c r="I3781" s="30">
        <v>1995</v>
      </c>
      <c r="J3781" s="29" t="s">
        <v>10541</v>
      </c>
      <c r="K3781" s="22" t="str">
        <f>VLOOKUP(E3781,'[1]Tirupati Member''s Detail'!$D$2:$L$1048576,8,0)</f>
        <v>No</v>
      </c>
      <c r="L3781" s="23">
        <f>VLOOKUP(E3781,'[1]Tirupati Member''s Detail'!$D$2:$L$1048576,4,0)</f>
        <v>32000</v>
      </c>
      <c r="M3781" s="23">
        <f t="shared" si="299"/>
        <v>32000</v>
      </c>
      <c r="N3781" s="23">
        <f>VLOOKUP(E3781,'[1]Tirupati Member''s Detail'!$D$2:$L$1048576,5,0)</f>
        <v>32000</v>
      </c>
      <c r="O3781" s="23" t="str">
        <f>VLOOKUP(E3781,'[1]Tirupati Member''s Detail'!$D$2:$L$1048576,7,0)</f>
        <v>I.R.M</v>
      </c>
      <c r="P3781" s="23">
        <f t="shared" si="301"/>
        <v>0</v>
      </c>
      <c r="Q3781" s="24" t="e">
        <f>+#REF!-I3781</f>
        <v>#REF!</v>
      </c>
      <c r="R3781" s="25">
        <f t="shared" si="297"/>
        <v>25600</v>
      </c>
      <c r="S3781" s="25" t="e">
        <f t="shared" si="298"/>
        <v>#REF!</v>
      </c>
      <c r="T3781" s="25">
        <f t="shared" si="300"/>
        <v>25600</v>
      </c>
      <c r="U3781" s="25"/>
      <c r="V3781" s="23"/>
      <c r="W3781" s="23"/>
      <c r="X3781" s="24" t="e">
        <f>+#REF!-I3781</f>
        <v>#REF!</v>
      </c>
      <c r="Y3781" s="23"/>
      <c r="Z3781" s="23"/>
      <c r="AA3781" s="23"/>
      <c r="AB3781" s="23"/>
      <c r="AC3781" s="23"/>
      <c r="AD3781" s="23"/>
      <c r="AE3781" s="26" t="str">
        <f>VLOOKUP(E3781,'[1]Tirupati Member''s Detail'!$D$2:$L$1048576,9,0)</f>
        <v>As POD last communication 07</v>
      </c>
    </row>
    <row r="3782" spans="1:31" x14ac:dyDescent="0.3">
      <c r="A3782" s="27">
        <v>3786</v>
      </c>
      <c r="B3782" s="28"/>
      <c r="C3782" s="29" t="s">
        <v>10542</v>
      </c>
      <c r="D3782" s="20" t="s">
        <v>22</v>
      </c>
      <c r="E3782" s="29">
        <v>1001580</v>
      </c>
      <c r="F3782" s="20" t="s">
        <v>24</v>
      </c>
      <c r="G3782" s="20" t="s">
        <v>25</v>
      </c>
      <c r="H3782" s="29" t="s">
        <v>6036</v>
      </c>
      <c r="I3782" s="30">
        <v>1995</v>
      </c>
      <c r="J3782" s="29" t="s">
        <v>10543</v>
      </c>
      <c r="K3782" s="41" t="str">
        <f>VLOOKUP(E3782,'[1]Tirupati Member''s Detail'!$D$2:$L$1048576,8,0)</f>
        <v>No</v>
      </c>
      <c r="L3782" s="23">
        <f>VLOOKUP(E3782,'[1]Tirupati Member''s Detail'!$D$2:$L$1048576,4,0)</f>
        <v>22000</v>
      </c>
      <c r="M3782" s="23">
        <f t="shared" si="299"/>
        <v>22000</v>
      </c>
      <c r="N3782" s="23">
        <f>VLOOKUP(E3782,'[1]Tirupati Member''s Detail'!$D$2:$L$1048576,5,0)</f>
        <v>22000</v>
      </c>
      <c r="O3782" s="23" t="str">
        <f>VLOOKUP(E3782,'[1]Tirupati Member''s Detail'!$D$2:$L$1048576,7,0)</f>
        <v>I.R.M</v>
      </c>
      <c r="P3782" s="23">
        <f t="shared" si="301"/>
        <v>0</v>
      </c>
      <c r="Q3782" s="24" t="e">
        <f>+#REF!-I3782</f>
        <v>#REF!</v>
      </c>
      <c r="R3782" s="25">
        <f t="shared" si="297"/>
        <v>17600</v>
      </c>
      <c r="S3782" s="25" t="e">
        <f t="shared" si="298"/>
        <v>#REF!</v>
      </c>
      <c r="T3782" s="25">
        <f t="shared" si="300"/>
        <v>17600</v>
      </c>
      <c r="U3782" s="25"/>
      <c r="V3782" s="23"/>
      <c r="W3782" s="23"/>
      <c r="X3782" s="24" t="e">
        <f>+#REF!-I3782</f>
        <v>#REF!</v>
      </c>
      <c r="Y3782" s="23"/>
      <c r="Z3782" s="23"/>
      <c r="AA3782" s="23"/>
      <c r="AB3782" s="23"/>
      <c r="AC3782" s="23"/>
      <c r="AD3782" s="23"/>
      <c r="AE3782" s="26" t="str">
        <f>VLOOKUP(E3782,'[1]Tirupati Member''s Detail'!$D$2:$L$1048576,9,0)</f>
        <v>As POD last communication 07</v>
      </c>
    </row>
    <row r="3783" spans="1:31" x14ac:dyDescent="0.3">
      <c r="A3783" s="27">
        <v>3787</v>
      </c>
      <c r="B3783" s="28"/>
      <c r="C3783" s="29" t="s">
        <v>10544</v>
      </c>
      <c r="D3783" s="20" t="s">
        <v>22</v>
      </c>
      <c r="E3783" s="29">
        <v>1001582</v>
      </c>
      <c r="F3783" s="20" t="s">
        <v>24</v>
      </c>
      <c r="G3783" s="20" t="s">
        <v>25</v>
      </c>
      <c r="H3783" s="29" t="s">
        <v>6081</v>
      </c>
      <c r="I3783" s="30">
        <v>1995</v>
      </c>
      <c r="J3783" s="29" t="s">
        <v>10545</v>
      </c>
      <c r="K3783" s="22" t="str">
        <f>VLOOKUP(E3783,'[1]Tirupati Member''s Detail'!$D$2:$L$1048576,8,0)</f>
        <v>No</v>
      </c>
      <c r="L3783" s="23">
        <f>VLOOKUP(E3783,'[1]Tirupati Member''s Detail'!$D$2:$L$1048576,4,0)</f>
        <v>32000</v>
      </c>
      <c r="M3783" s="23">
        <f t="shared" si="299"/>
        <v>32000</v>
      </c>
      <c r="N3783" s="23">
        <f>VLOOKUP(E3783,'[1]Tirupati Member''s Detail'!$D$2:$L$1048576,5,0)</f>
        <v>8000</v>
      </c>
      <c r="O3783" s="23" t="str">
        <f>VLOOKUP(E3783,'[1]Tirupati Member''s Detail'!$D$2:$L$1048576,7,0)</f>
        <v>Outstanding</v>
      </c>
      <c r="P3783" s="23">
        <f t="shared" si="301"/>
        <v>24000</v>
      </c>
      <c r="Q3783" s="24" t="e">
        <f>+#REF!-I3783</f>
        <v>#REF!</v>
      </c>
      <c r="R3783" s="25">
        <f t="shared" si="297"/>
        <v>6400</v>
      </c>
      <c r="S3783" s="25" t="e">
        <f t="shared" si="298"/>
        <v>#REF!</v>
      </c>
      <c r="T3783" s="25">
        <f t="shared" si="300"/>
        <v>6400</v>
      </c>
      <c r="U3783" s="25"/>
      <c r="V3783" s="23"/>
      <c r="W3783" s="23"/>
      <c r="X3783" s="24" t="e">
        <f>+#REF!-I3783</f>
        <v>#REF!</v>
      </c>
      <c r="Y3783" s="23"/>
      <c r="Z3783" s="23"/>
      <c r="AA3783" s="23"/>
      <c r="AB3783" s="23"/>
      <c r="AC3783" s="23"/>
      <c r="AD3783" s="23"/>
      <c r="AE3783" s="26" t="str">
        <f>VLOOKUP(E3783,'[1]Tirupati Member''s Detail'!$D$2:$L$1048576,9,0)</f>
        <v xml:space="preserve">no comunication till date (outstanding Rs 24000/-) </v>
      </c>
    </row>
    <row r="3784" spans="1:31" x14ac:dyDescent="0.3">
      <c r="A3784" s="27">
        <v>3788</v>
      </c>
      <c r="B3784" s="28"/>
      <c r="C3784" s="29" t="s">
        <v>10546</v>
      </c>
      <c r="D3784" s="20" t="s">
        <v>22</v>
      </c>
      <c r="E3784" s="29">
        <v>1001583</v>
      </c>
      <c r="F3784" s="20" t="s">
        <v>24</v>
      </c>
      <c r="G3784" s="20" t="s">
        <v>25</v>
      </c>
      <c r="H3784" s="29" t="s">
        <v>10547</v>
      </c>
      <c r="I3784" s="30">
        <v>1995</v>
      </c>
      <c r="J3784" s="29" t="s">
        <v>10548</v>
      </c>
      <c r="K3784" s="22" t="str">
        <f>VLOOKUP(E3784,'[1]Tirupati Member''s Detail'!$D$2:$L$1048576,8,0)</f>
        <v>No</v>
      </c>
      <c r="L3784" s="23">
        <f>VLOOKUP(E3784,'[1]Tirupati Member''s Detail'!$D$2:$L$1048576,4,0)</f>
        <v>22000</v>
      </c>
      <c r="M3784" s="23">
        <f t="shared" si="299"/>
        <v>22000</v>
      </c>
      <c r="N3784" s="23">
        <f>VLOOKUP(E3784,'[1]Tirupati Member''s Detail'!$D$2:$L$1048576,5,0)</f>
        <v>22000</v>
      </c>
      <c r="O3784" s="23" t="str">
        <f>VLOOKUP(E3784,'[1]Tirupati Member''s Detail'!$D$2:$L$1048576,7,0)</f>
        <v>I.R.M</v>
      </c>
      <c r="P3784" s="23">
        <f t="shared" si="301"/>
        <v>0</v>
      </c>
      <c r="Q3784" s="24" t="e">
        <f>+#REF!-I3784</f>
        <v>#REF!</v>
      </c>
      <c r="R3784" s="25">
        <f t="shared" si="297"/>
        <v>17600</v>
      </c>
      <c r="S3784" s="25" t="e">
        <f t="shared" si="298"/>
        <v>#REF!</v>
      </c>
      <c r="T3784" s="25">
        <f t="shared" si="300"/>
        <v>17600</v>
      </c>
      <c r="U3784" s="25"/>
      <c r="V3784" s="23"/>
      <c r="W3784" s="23"/>
      <c r="X3784" s="24" t="e">
        <f>+#REF!-I3784</f>
        <v>#REF!</v>
      </c>
      <c r="Y3784" s="23"/>
      <c r="Z3784" s="23"/>
      <c r="AA3784" s="23"/>
      <c r="AB3784" s="23"/>
      <c r="AC3784" s="23"/>
      <c r="AD3784" s="23"/>
      <c r="AE3784" s="26" t="str">
        <f>VLOOKUP(E3784,'[1]Tirupati Member''s Detail'!$D$2:$L$1048576,9,0)</f>
        <v xml:space="preserve">As Pod last communication 07,total 2 membership TPT :- 01001583 &amp; 01000289 </v>
      </c>
    </row>
    <row r="3785" spans="1:31" x14ac:dyDescent="0.3">
      <c r="A3785" s="27">
        <v>3789</v>
      </c>
      <c r="B3785" s="28"/>
      <c r="C3785" s="29" t="s">
        <v>10549</v>
      </c>
      <c r="D3785" s="20" t="s">
        <v>22</v>
      </c>
      <c r="E3785" s="29">
        <v>1001584</v>
      </c>
      <c r="F3785" s="20" t="s">
        <v>24</v>
      </c>
      <c r="G3785" s="20" t="s">
        <v>25</v>
      </c>
      <c r="H3785" s="29" t="s">
        <v>6036</v>
      </c>
      <c r="I3785" s="30">
        <v>1995</v>
      </c>
      <c r="J3785" s="29" t="s">
        <v>10550</v>
      </c>
      <c r="K3785" s="22" t="str">
        <f>VLOOKUP(E3785,'[1]Tirupati Member''s Detail'!$D$2:$L$1048576,8,0)</f>
        <v>No</v>
      </c>
      <c r="L3785" s="23">
        <f>VLOOKUP(E3785,'[1]Tirupati Member''s Detail'!$D$2:$L$1048576,4,0)</f>
        <v>30400</v>
      </c>
      <c r="M3785" s="23">
        <f t="shared" si="299"/>
        <v>30400</v>
      </c>
      <c r="N3785" s="23">
        <f>VLOOKUP(E3785,'[1]Tirupati Member''s Detail'!$D$2:$L$1048576,5,0)</f>
        <v>30400</v>
      </c>
      <c r="O3785" s="23" t="str">
        <f>VLOOKUP(E3785,'[1]Tirupati Member''s Detail'!$D$2:$L$1048576,7,0)</f>
        <v>I.R.M</v>
      </c>
      <c r="P3785" s="23">
        <f t="shared" si="301"/>
        <v>0</v>
      </c>
      <c r="Q3785" s="24" t="e">
        <f>+#REF!-I3785</f>
        <v>#REF!</v>
      </c>
      <c r="R3785" s="25">
        <f t="shared" si="297"/>
        <v>24320</v>
      </c>
      <c r="S3785" s="25" t="e">
        <f t="shared" si="298"/>
        <v>#REF!</v>
      </c>
      <c r="T3785" s="25">
        <f t="shared" si="300"/>
        <v>24320</v>
      </c>
      <c r="U3785" s="25"/>
      <c r="V3785" s="23"/>
      <c r="W3785" s="23"/>
      <c r="X3785" s="24" t="e">
        <f>+#REF!-I3785</f>
        <v>#REF!</v>
      </c>
      <c r="Y3785" s="23"/>
      <c r="Z3785" s="23"/>
      <c r="AA3785" s="23"/>
      <c r="AB3785" s="23"/>
      <c r="AC3785" s="23"/>
      <c r="AD3785" s="23"/>
      <c r="AE3785" s="26" t="str">
        <f>VLOOKUP(E3785,'[1]Tirupati Member''s Detail'!$D$2:$L$1048576,9,0)</f>
        <v>As POD last communication 07</v>
      </c>
    </row>
    <row r="3786" spans="1:31" x14ac:dyDescent="0.3">
      <c r="A3786" s="27">
        <v>3790</v>
      </c>
      <c r="B3786" s="28"/>
      <c r="C3786" s="29" t="s">
        <v>10551</v>
      </c>
      <c r="D3786" s="20" t="s">
        <v>22</v>
      </c>
      <c r="E3786" s="29">
        <v>1001585</v>
      </c>
      <c r="F3786" s="20" t="s">
        <v>24</v>
      </c>
      <c r="G3786" s="20" t="s">
        <v>25</v>
      </c>
      <c r="H3786" s="29" t="s">
        <v>6036</v>
      </c>
      <c r="I3786" s="30">
        <v>1995</v>
      </c>
      <c r="J3786" s="29" t="s">
        <v>10552</v>
      </c>
      <c r="K3786" s="22" t="str">
        <f>VLOOKUP(E3786,'[1]Tirupati Member''s Detail'!$D$2:$L$1048576,8,0)</f>
        <v>No</v>
      </c>
      <c r="L3786" s="23">
        <f>VLOOKUP(E3786,'[1]Tirupati Member''s Detail'!$D$2:$L$1048576,4,0)</f>
        <v>22000</v>
      </c>
      <c r="M3786" s="23">
        <f t="shared" si="299"/>
        <v>22000</v>
      </c>
      <c r="N3786" s="23">
        <f>VLOOKUP(E3786,'[1]Tirupati Member''s Detail'!$D$2:$L$1048576,5,0)</f>
        <v>22000</v>
      </c>
      <c r="O3786" s="23" t="str">
        <f>VLOOKUP(E3786,'[1]Tirupati Member''s Detail'!$D$2:$L$1048576,7,0)</f>
        <v>I.R.M</v>
      </c>
      <c r="P3786" s="23">
        <f t="shared" si="301"/>
        <v>0</v>
      </c>
      <c r="Q3786" s="24" t="e">
        <f>+#REF!-I3786</f>
        <v>#REF!</v>
      </c>
      <c r="R3786" s="25">
        <f t="shared" si="297"/>
        <v>17600</v>
      </c>
      <c r="S3786" s="25" t="e">
        <f t="shared" si="298"/>
        <v>#REF!</v>
      </c>
      <c r="T3786" s="25">
        <f t="shared" si="300"/>
        <v>17600</v>
      </c>
      <c r="U3786" s="25"/>
      <c r="V3786" s="23"/>
      <c r="W3786" s="23"/>
      <c r="X3786" s="24" t="e">
        <f>+#REF!-I3786</f>
        <v>#REF!</v>
      </c>
      <c r="Y3786" s="23"/>
      <c r="Z3786" s="23"/>
      <c r="AA3786" s="23"/>
      <c r="AB3786" s="23"/>
      <c r="AC3786" s="23"/>
      <c r="AD3786" s="23"/>
      <c r="AE3786" s="26" t="str">
        <f>VLOOKUP(E3786,'[1]Tirupati Member''s Detail'!$D$2:$L$1048576,9,0)</f>
        <v>last communication 06</v>
      </c>
    </row>
    <row r="3787" spans="1:31" x14ac:dyDescent="0.3">
      <c r="A3787" s="27">
        <v>3791</v>
      </c>
      <c r="B3787" s="28"/>
      <c r="C3787" s="29" t="s">
        <v>10553</v>
      </c>
      <c r="D3787" s="20" t="s">
        <v>22</v>
      </c>
      <c r="E3787" s="29">
        <v>1001586</v>
      </c>
      <c r="F3787" s="20" t="s">
        <v>24</v>
      </c>
      <c r="G3787" s="20" t="s">
        <v>25</v>
      </c>
      <c r="H3787" s="29" t="s">
        <v>6036</v>
      </c>
      <c r="I3787" s="30">
        <v>1995</v>
      </c>
      <c r="J3787" s="29" t="s">
        <v>10554</v>
      </c>
      <c r="K3787" s="22" t="str">
        <f>VLOOKUP(E3787,'[1]Tirupati Member''s Detail'!$D$2:$L$1048576,8,0)</f>
        <v>No</v>
      </c>
      <c r="L3787" s="23">
        <f>VLOOKUP(E3787,'[1]Tirupati Member''s Detail'!$D$2:$L$1048576,4,0)</f>
        <v>22000</v>
      </c>
      <c r="M3787" s="23">
        <f t="shared" si="299"/>
        <v>22000</v>
      </c>
      <c r="N3787" s="23">
        <f>VLOOKUP(E3787,'[1]Tirupati Member''s Detail'!$D$2:$L$1048576,5,0)</f>
        <v>22000</v>
      </c>
      <c r="O3787" s="23" t="str">
        <f>VLOOKUP(E3787,'[1]Tirupati Member''s Detail'!$D$2:$L$1048576,7,0)</f>
        <v>I.R.M</v>
      </c>
      <c r="P3787" s="23">
        <f t="shared" si="301"/>
        <v>0</v>
      </c>
      <c r="Q3787" s="24" t="e">
        <f>+#REF!-I3787</f>
        <v>#REF!</v>
      </c>
      <c r="R3787" s="25">
        <f t="shared" si="297"/>
        <v>17600</v>
      </c>
      <c r="S3787" s="25" t="e">
        <f t="shared" si="298"/>
        <v>#REF!</v>
      </c>
      <c r="T3787" s="25">
        <f t="shared" si="300"/>
        <v>17600</v>
      </c>
      <c r="U3787" s="25"/>
      <c r="V3787" s="23"/>
      <c r="W3787" s="23"/>
      <c r="X3787" s="24" t="e">
        <f>+#REF!-I3787</f>
        <v>#REF!</v>
      </c>
      <c r="Y3787" s="23"/>
      <c r="Z3787" s="23"/>
      <c r="AA3787" s="23"/>
      <c r="AB3787" s="23"/>
      <c r="AC3787" s="23"/>
      <c r="AD3787" s="23"/>
      <c r="AE3787" s="26" t="str">
        <f>VLOOKUP(E3787,'[1]Tirupati Member''s Detail'!$D$2:$L$1048576,9,0)</f>
        <v>last communication 05</v>
      </c>
    </row>
    <row r="3788" spans="1:31" x14ac:dyDescent="0.3">
      <c r="A3788" s="27">
        <v>3792</v>
      </c>
      <c r="B3788" s="28"/>
      <c r="C3788" s="29" t="s">
        <v>10555</v>
      </c>
      <c r="D3788" s="20" t="s">
        <v>22</v>
      </c>
      <c r="E3788" s="29">
        <v>1001587</v>
      </c>
      <c r="F3788" s="20" t="s">
        <v>24</v>
      </c>
      <c r="G3788" s="20" t="s">
        <v>25</v>
      </c>
      <c r="H3788" s="29" t="s">
        <v>6036</v>
      </c>
      <c r="I3788" s="30">
        <v>1995</v>
      </c>
      <c r="J3788" s="29" t="s">
        <v>10556</v>
      </c>
      <c r="K3788" s="22" t="str">
        <f>VLOOKUP(E3788,'[1]Tirupati Member''s Detail'!$D$2:$L$1048576,8,0)</f>
        <v>No</v>
      </c>
      <c r="L3788" s="23">
        <f>VLOOKUP(E3788,'[1]Tirupati Member''s Detail'!$D$2:$L$1048576,4,0)</f>
        <v>22000</v>
      </c>
      <c r="M3788" s="23">
        <f t="shared" si="299"/>
        <v>22000</v>
      </c>
      <c r="N3788" s="23">
        <f>VLOOKUP(E3788,'[1]Tirupati Member''s Detail'!$D$2:$L$1048576,5,0)</f>
        <v>22000</v>
      </c>
      <c r="O3788" s="23" t="str">
        <f>VLOOKUP(E3788,'[1]Tirupati Member''s Detail'!$D$2:$L$1048576,7,0)</f>
        <v>I.R.M</v>
      </c>
      <c r="P3788" s="23">
        <f t="shared" si="301"/>
        <v>0</v>
      </c>
      <c r="Q3788" s="24" t="e">
        <f>+#REF!-I3788</f>
        <v>#REF!</v>
      </c>
      <c r="R3788" s="25">
        <f t="shared" si="297"/>
        <v>17600</v>
      </c>
      <c r="S3788" s="25" t="e">
        <f t="shared" si="298"/>
        <v>#REF!</v>
      </c>
      <c r="T3788" s="25">
        <f t="shared" si="300"/>
        <v>17600</v>
      </c>
      <c r="U3788" s="25"/>
      <c r="V3788" s="23"/>
      <c r="W3788" s="23"/>
      <c r="X3788" s="24" t="e">
        <f>+#REF!-I3788</f>
        <v>#REF!</v>
      </c>
      <c r="Y3788" s="23"/>
      <c r="Z3788" s="23"/>
      <c r="AA3788" s="23"/>
      <c r="AB3788" s="23"/>
      <c r="AC3788" s="23"/>
      <c r="AD3788" s="23"/>
      <c r="AE3788" s="26" t="str">
        <f>VLOOKUP(E3788,'[1]Tirupati Member''s Detail'!$D$2:$L$1048576,9,0)</f>
        <v>no communication till date</v>
      </c>
    </row>
    <row r="3789" spans="1:31" x14ac:dyDescent="0.3">
      <c r="A3789" s="27">
        <v>3793</v>
      </c>
      <c r="B3789" s="28"/>
      <c r="C3789" s="29" t="s">
        <v>10557</v>
      </c>
      <c r="D3789" s="20" t="s">
        <v>22</v>
      </c>
      <c r="E3789" s="29">
        <v>1001588</v>
      </c>
      <c r="F3789" s="20" t="s">
        <v>24</v>
      </c>
      <c r="G3789" s="20" t="s">
        <v>25</v>
      </c>
      <c r="H3789" s="29" t="s">
        <v>6036</v>
      </c>
      <c r="I3789" s="30">
        <v>1995</v>
      </c>
      <c r="J3789" s="29" t="s">
        <v>10558</v>
      </c>
      <c r="K3789" s="22" t="str">
        <f>VLOOKUP(E3789,'[1]Tirupati Member''s Detail'!$D$2:$L$1048576,8,0)</f>
        <v>No</v>
      </c>
      <c r="L3789" s="23">
        <f>VLOOKUP(E3789,'[1]Tirupati Member''s Detail'!$D$2:$L$1048576,4,0)</f>
        <v>22000</v>
      </c>
      <c r="M3789" s="23">
        <f t="shared" si="299"/>
        <v>22000</v>
      </c>
      <c r="N3789" s="23">
        <f>VLOOKUP(E3789,'[1]Tirupati Member''s Detail'!$D$2:$L$1048576,5,0)</f>
        <v>5500</v>
      </c>
      <c r="O3789" s="23" t="str">
        <f>VLOOKUP(E3789,'[1]Tirupati Member''s Detail'!$D$2:$L$1048576,7,0)</f>
        <v>Outstanding</v>
      </c>
      <c r="P3789" s="23">
        <f t="shared" si="301"/>
        <v>16500</v>
      </c>
      <c r="Q3789" s="24" t="e">
        <f>+#REF!-I3789</f>
        <v>#REF!</v>
      </c>
      <c r="R3789" s="25">
        <f t="shared" si="297"/>
        <v>4400</v>
      </c>
      <c r="S3789" s="25" t="e">
        <f t="shared" si="298"/>
        <v>#REF!</v>
      </c>
      <c r="T3789" s="25">
        <f t="shared" si="300"/>
        <v>4400</v>
      </c>
      <c r="U3789" s="25"/>
      <c r="V3789" s="23"/>
      <c r="W3789" s="23"/>
      <c r="X3789" s="24" t="e">
        <f>+#REF!-I3789</f>
        <v>#REF!</v>
      </c>
      <c r="Y3789" s="23"/>
      <c r="Z3789" s="23"/>
      <c r="AA3789" s="23"/>
      <c r="AB3789" s="23"/>
      <c r="AC3789" s="23"/>
      <c r="AD3789" s="23"/>
      <c r="AE3789" s="26" t="str">
        <f>VLOOKUP(E3789,'[1]Tirupati Member''s Detail'!$D$2:$L$1048576,9,0)</f>
        <v xml:space="preserve">no comunication till date (outstanding Rs 15400/-) </v>
      </c>
    </row>
    <row r="3790" spans="1:31" x14ac:dyDescent="0.3">
      <c r="A3790" s="27">
        <v>3794</v>
      </c>
      <c r="B3790" s="28"/>
      <c r="C3790" s="29" t="s">
        <v>10559</v>
      </c>
      <c r="D3790" s="20" t="s">
        <v>22</v>
      </c>
      <c r="E3790" s="29">
        <v>1001589</v>
      </c>
      <c r="F3790" s="20" t="s">
        <v>24</v>
      </c>
      <c r="G3790" s="20" t="s">
        <v>25</v>
      </c>
      <c r="H3790" s="29" t="s">
        <v>6036</v>
      </c>
      <c r="I3790" s="30">
        <v>1995</v>
      </c>
      <c r="J3790" s="29" t="s">
        <v>10560</v>
      </c>
      <c r="K3790" s="22" t="str">
        <f>VLOOKUP(E3790,'[1]Tirupati Member''s Detail'!$D$2:$L$1048576,8,0)</f>
        <v>No</v>
      </c>
      <c r="L3790" s="23">
        <f>VLOOKUP(E3790,'[1]Tirupati Member''s Detail'!$D$2:$L$1048576,4,0)</f>
        <v>20900</v>
      </c>
      <c r="M3790" s="23">
        <f t="shared" si="299"/>
        <v>20900</v>
      </c>
      <c r="N3790" s="23">
        <f>VLOOKUP(E3790,'[1]Tirupati Member''s Detail'!$D$2:$L$1048576,5,0)</f>
        <v>13200</v>
      </c>
      <c r="O3790" s="23" t="str">
        <f>VLOOKUP(E3790,'[1]Tirupati Member''s Detail'!$D$2:$L$1048576,7,0)</f>
        <v>Outstanding</v>
      </c>
      <c r="P3790" s="23">
        <f t="shared" si="301"/>
        <v>7700</v>
      </c>
      <c r="Q3790" s="24" t="e">
        <f>+#REF!-I3790</f>
        <v>#REF!</v>
      </c>
      <c r="R3790" s="25">
        <f t="shared" si="297"/>
        <v>10560</v>
      </c>
      <c r="S3790" s="25" t="e">
        <f t="shared" si="298"/>
        <v>#REF!</v>
      </c>
      <c r="T3790" s="25">
        <f t="shared" si="300"/>
        <v>10560</v>
      </c>
      <c r="U3790" s="25"/>
      <c r="V3790" s="23"/>
      <c r="W3790" s="23"/>
      <c r="X3790" s="24" t="e">
        <f>+#REF!-I3790</f>
        <v>#REF!</v>
      </c>
      <c r="Y3790" s="23"/>
      <c r="Z3790" s="23"/>
      <c r="AA3790" s="23"/>
      <c r="AB3790" s="23"/>
      <c r="AC3790" s="23"/>
      <c r="AD3790" s="23"/>
      <c r="AE3790" s="26" t="str">
        <f>VLOOKUP(E3790,'[1]Tirupati Member''s Detail'!$D$2:$L$1048576,9,0)</f>
        <v xml:space="preserve">no comunication till date (outstanding Rs 7700/-) </v>
      </c>
    </row>
    <row r="3791" spans="1:31" x14ac:dyDescent="0.3">
      <c r="A3791" s="27">
        <v>3795</v>
      </c>
      <c r="B3791" s="28"/>
      <c r="C3791" s="29" t="s">
        <v>10561</v>
      </c>
      <c r="D3791" s="20" t="s">
        <v>22</v>
      </c>
      <c r="E3791" s="29">
        <v>1001590</v>
      </c>
      <c r="F3791" s="20" t="s">
        <v>24</v>
      </c>
      <c r="G3791" s="20" t="s">
        <v>25</v>
      </c>
      <c r="H3791" s="29" t="s">
        <v>6036</v>
      </c>
      <c r="I3791" s="30">
        <v>1995</v>
      </c>
      <c r="J3791" s="29" t="s">
        <v>10562</v>
      </c>
      <c r="K3791" s="22" t="str">
        <f>VLOOKUP(E3791,'[1]Tirupati Member''s Detail'!$D$2:$L$1048576,8,0)</f>
        <v>No</v>
      </c>
      <c r="L3791" s="23">
        <f>VLOOKUP(E3791,'[1]Tirupati Member''s Detail'!$D$2:$L$1048576,4,0)</f>
        <v>22000</v>
      </c>
      <c r="M3791" s="23">
        <f t="shared" si="299"/>
        <v>22000</v>
      </c>
      <c r="N3791" s="23">
        <f>VLOOKUP(E3791,'[1]Tirupati Member''s Detail'!$D$2:$L$1048576,5,0)</f>
        <v>22000</v>
      </c>
      <c r="O3791" s="23" t="str">
        <f>VLOOKUP(E3791,'[1]Tirupati Member''s Detail'!$D$2:$L$1048576,7,0)</f>
        <v>I.R.M</v>
      </c>
      <c r="P3791" s="23">
        <f t="shared" si="301"/>
        <v>0</v>
      </c>
      <c r="Q3791" s="24" t="e">
        <f>+#REF!-I3791</f>
        <v>#REF!</v>
      </c>
      <c r="R3791" s="25">
        <f t="shared" si="297"/>
        <v>17600</v>
      </c>
      <c r="S3791" s="25" t="e">
        <f t="shared" si="298"/>
        <v>#REF!</v>
      </c>
      <c r="T3791" s="25">
        <f t="shared" si="300"/>
        <v>17600</v>
      </c>
      <c r="U3791" s="25"/>
      <c r="V3791" s="23"/>
      <c r="W3791" s="23"/>
      <c r="X3791" s="24" t="e">
        <f>+#REF!-I3791</f>
        <v>#REF!</v>
      </c>
      <c r="Y3791" s="23"/>
      <c r="Z3791" s="23"/>
      <c r="AA3791" s="23"/>
      <c r="AB3791" s="23"/>
      <c r="AC3791" s="23"/>
      <c r="AD3791" s="23"/>
      <c r="AE3791" s="26" t="str">
        <f>VLOOKUP(E3791,'[1]Tirupati Member''s Detail'!$D$2:$L$1048576,9,0)</f>
        <v>last communication 96</v>
      </c>
    </row>
    <row r="3792" spans="1:31" x14ac:dyDescent="0.3">
      <c r="A3792" s="27">
        <v>3796</v>
      </c>
      <c r="B3792" s="28"/>
      <c r="C3792" s="29" t="s">
        <v>10563</v>
      </c>
      <c r="D3792" s="20" t="s">
        <v>22</v>
      </c>
      <c r="E3792" s="29">
        <v>1001591</v>
      </c>
      <c r="F3792" s="20" t="s">
        <v>24</v>
      </c>
      <c r="G3792" s="20" t="s">
        <v>25</v>
      </c>
      <c r="H3792" s="29" t="s">
        <v>9539</v>
      </c>
      <c r="I3792" s="30">
        <v>1995</v>
      </c>
      <c r="J3792" s="29" t="s">
        <v>10564</v>
      </c>
      <c r="K3792" s="22" t="str">
        <f>VLOOKUP(E3792,'[1]Tirupati Member''s Detail'!$D$2:$L$1048576,8,0)</f>
        <v>No</v>
      </c>
      <c r="L3792" s="23">
        <f>VLOOKUP(E3792,'[1]Tirupati Member''s Detail'!$D$2:$L$1048576,4,0)</f>
        <v>32000</v>
      </c>
      <c r="M3792" s="23">
        <f t="shared" si="299"/>
        <v>32000</v>
      </c>
      <c r="N3792" s="23">
        <f>VLOOKUP(E3792,'[1]Tirupati Member''s Detail'!$D$2:$L$1048576,5,0)</f>
        <v>30400</v>
      </c>
      <c r="O3792" s="23" t="str">
        <f>VLOOKUP(E3792,'[1]Tirupati Member''s Detail'!$D$2:$L$1048576,7,0)</f>
        <v>I.R.M</v>
      </c>
      <c r="P3792" s="23">
        <f t="shared" si="301"/>
        <v>1600</v>
      </c>
      <c r="Q3792" s="24" t="e">
        <f>+#REF!-I3792</f>
        <v>#REF!</v>
      </c>
      <c r="R3792" s="25">
        <f t="shared" si="297"/>
        <v>24320</v>
      </c>
      <c r="S3792" s="25" t="e">
        <f t="shared" si="298"/>
        <v>#REF!</v>
      </c>
      <c r="T3792" s="25">
        <f t="shared" si="300"/>
        <v>24320</v>
      </c>
      <c r="U3792" s="25"/>
      <c r="V3792" s="23"/>
      <c r="W3792" s="23"/>
      <c r="X3792" s="24" t="e">
        <f>+#REF!-I3792</f>
        <v>#REF!</v>
      </c>
      <c r="Y3792" s="23"/>
      <c r="Z3792" s="23"/>
      <c r="AA3792" s="23"/>
      <c r="AB3792" s="23"/>
      <c r="AC3792" s="23"/>
      <c r="AD3792" s="23"/>
      <c r="AE3792" s="26" t="str">
        <f>VLOOKUP(E3792,'[1]Tirupati Member''s Detail'!$D$2:$L$1048576,9,0)</f>
        <v>As POD last communication 07,total 2 membership TPT:- 01001591 &amp; 01001592</v>
      </c>
    </row>
    <row r="3793" spans="1:31" x14ac:dyDescent="0.3">
      <c r="A3793" s="27">
        <v>3797</v>
      </c>
      <c r="B3793" s="28"/>
      <c r="C3793" s="29" t="s">
        <v>10565</v>
      </c>
      <c r="D3793" s="20" t="s">
        <v>22</v>
      </c>
      <c r="E3793" s="29">
        <v>1001592</v>
      </c>
      <c r="F3793" s="20" t="s">
        <v>24</v>
      </c>
      <c r="G3793" s="20" t="s">
        <v>25</v>
      </c>
      <c r="H3793" s="29" t="s">
        <v>6046</v>
      </c>
      <c r="I3793" s="30">
        <v>1995</v>
      </c>
      <c r="J3793" s="29" t="s">
        <v>10566</v>
      </c>
      <c r="K3793" s="22" t="str">
        <f>VLOOKUP(E3793,'[1]Tirupati Member''s Detail'!$D$2:$L$1048576,8,0)</f>
        <v>No</v>
      </c>
      <c r="L3793" s="23">
        <f>VLOOKUP(E3793,'[1]Tirupati Member''s Detail'!$D$2:$L$1048576,4,0)</f>
        <v>32000</v>
      </c>
      <c r="M3793" s="23">
        <f t="shared" si="299"/>
        <v>32000</v>
      </c>
      <c r="N3793" s="23">
        <f>VLOOKUP(E3793,'[1]Tirupati Member''s Detail'!$D$2:$L$1048576,5,0)</f>
        <v>30400</v>
      </c>
      <c r="O3793" s="23" t="str">
        <f>VLOOKUP(E3793,'[1]Tirupati Member''s Detail'!$D$2:$L$1048576,7,0)</f>
        <v>I.R.M</v>
      </c>
      <c r="P3793" s="23">
        <f t="shared" si="301"/>
        <v>1600</v>
      </c>
      <c r="Q3793" s="24" t="e">
        <f>+#REF!-I3793</f>
        <v>#REF!</v>
      </c>
      <c r="R3793" s="25">
        <f t="shared" ref="R3793:R3856" si="302">IF(O3793="regular",((N3793-(N3793/99)*Q3793)),(N3793-(N3793*20%)))</f>
        <v>24320</v>
      </c>
      <c r="S3793" s="25" t="e">
        <f t="shared" ref="S3793:S3856" si="303">((N3793-(N3793/99)*Q3793))</f>
        <v>#REF!</v>
      </c>
      <c r="T3793" s="25">
        <f t="shared" si="300"/>
        <v>24320</v>
      </c>
      <c r="U3793" s="25"/>
      <c r="V3793" s="23"/>
      <c r="W3793" s="23"/>
      <c r="X3793" s="24" t="e">
        <f>+#REF!-I3793</f>
        <v>#REF!</v>
      </c>
      <c r="Y3793" s="23"/>
      <c r="Z3793" s="23"/>
      <c r="AA3793" s="23"/>
      <c r="AB3793" s="23"/>
      <c r="AC3793" s="23"/>
      <c r="AD3793" s="23"/>
      <c r="AE3793" s="26" t="str">
        <f>VLOOKUP(E3793,'[1]Tirupati Member''s Detail'!$D$2:$L$1048576,9,0)</f>
        <v>As POD last communication 07,total 2 membership TPT:- 01001591 &amp; 01001592</v>
      </c>
    </row>
    <row r="3794" spans="1:31" x14ac:dyDescent="0.3">
      <c r="A3794" s="27">
        <v>3798</v>
      </c>
      <c r="B3794" s="28"/>
      <c r="C3794" s="29" t="s">
        <v>10567</v>
      </c>
      <c r="D3794" s="20" t="s">
        <v>22</v>
      </c>
      <c r="E3794" s="29">
        <v>1001593</v>
      </c>
      <c r="F3794" s="20" t="s">
        <v>24</v>
      </c>
      <c r="G3794" s="20" t="s">
        <v>25</v>
      </c>
      <c r="H3794" s="29" t="s">
        <v>6046</v>
      </c>
      <c r="I3794" s="30">
        <v>1995</v>
      </c>
      <c r="J3794" s="29" t="s">
        <v>10568</v>
      </c>
      <c r="K3794" s="22" t="str">
        <f>VLOOKUP(E3794,'[1]Tirupati Member''s Detail'!$D$2:$L$1048576,8,0)</f>
        <v>No</v>
      </c>
      <c r="L3794" s="23">
        <f>VLOOKUP(E3794,'[1]Tirupati Member''s Detail'!$D$2:$L$1048576,4,0)</f>
        <v>32000</v>
      </c>
      <c r="M3794" s="23">
        <f t="shared" si="299"/>
        <v>32000</v>
      </c>
      <c r="N3794" s="23">
        <f>VLOOKUP(E3794,'[1]Tirupati Member''s Detail'!$D$2:$L$1048576,5,0)</f>
        <v>8000</v>
      </c>
      <c r="O3794" s="23" t="str">
        <f>VLOOKUP(E3794,'[1]Tirupati Member''s Detail'!$D$2:$L$1048576,7,0)</f>
        <v>Outstanding</v>
      </c>
      <c r="P3794" s="23">
        <f t="shared" si="301"/>
        <v>24000</v>
      </c>
      <c r="Q3794" s="24" t="e">
        <f>+#REF!-I3794</f>
        <v>#REF!</v>
      </c>
      <c r="R3794" s="25">
        <f t="shared" si="302"/>
        <v>6400</v>
      </c>
      <c r="S3794" s="25" t="e">
        <f t="shared" si="303"/>
        <v>#REF!</v>
      </c>
      <c r="T3794" s="25">
        <f t="shared" si="300"/>
        <v>6400</v>
      </c>
      <c r="U3794" s="25"/>
      <c r="V3794" s="23"/>
      <c r="W3794" s="23"/>
      <c r="X3794" s="24" t="e">
        <f>+#REF!-I3794</f>
        <v>#REF!</v>
      </c>
      <c r="Y3794" s="23"/>
      <c r="Z3794" s="23"/>
      <c r="AA3794" s="23"/>
      <c r="AB3794" s="23"/>
      <c r="AC3794" s="23"/>
      <c r="AD3794" s="23"/>
      <c r="AE3794" s="26" t="str">
        <f>VLOOKUP(E3794,'[1]Tirupati Member''s Detail'!$D$2:$L$1048576,9,0)</f>
        <v xml:space="preserve">no comunication till date (outstanding Rs 24000/-) </v>
      </c>
    </row>
    <row r="3795" spans="1:31" x14ac:dyDescent="0.3">
      <c r="A3795" s="27">
        <v>3799</v>
      </c>
      <c r="B3795" s="28"/>
      <c r="C3795" s="29" t="s">
        <v>10569</v>
      </c>
      <c r="D3795" s="20" t="s">
        <v>22</v>
      </c>
      <c r="E3795" s="29">
        <v>1001594</v>
      </c>
      <c r="F3795" s="20" t="s">
        <v>24</v>
      </c>
      <c r="G3795" s="20" t="s">
        <v>25</v>
      </c>
      <c r="H3795" s="29" t="s">
        <v>6046</v>
      </c>
      <c r="I3795" s="30">
        <v>1995</v>
      </c>
      <c r="J3795" s="29" t="s">
        <v>10570</v>
      </c>
      <c r="K3795" s="22" t="str">
        <f>VLOOKUP(E3795,'[1]Tirupati Member''s Detail'!$D$2:$L$1048576,8,0)</f>
        <v>No</v>
      </c>
      <c r="L3795" s="23">
        <f>VLOOKUP(E3795,'[1]Tirupati Member''s Detail'!$D$2:$L$1048576,4,0)</f>
        <v>32000</v>
      </c>
      <c r="M3795" s="23">
        <f t="shared" si="299"/>
        <v>32000</v>
      </c>
      <c r="N3795" s="23">
        <f>VLOOKUP(E3795,'[1]Tirupati Member''s Detail'!$D$2:$L$1048576,5,0)</f>
        <v>32000</v>
      </c>
      <c r="O3795" s="23" t="str">
        <f>VLOOKUP(E3795,'[1]Tirupati Member''s Detail'!$D$2:$L$1048576,7,0)</f>
        <v>I.R.M</v>
      </c>
      <c r="P3795" s="23">
        <f t="shared" si="301"/>
        <v>0</v>
      </c>
      <c r="Q3795" s="24" t="e">
        <f>+#REF!-I3795</f>
        <v>#REF!</v>
      </c>
      <c r="R3795" s="25">
        <f t="shared" si="302"/>
        <v>25600</v>
      </c>
      <c r="S3795" s="25" t="e">
        <f t="shared" si="303"/>
        <v>#REF!</v>
      </c>
      <c r="T3795" s="25">
        <f t="shared" si="300"/>
        <v>25600</v>
      </c>
      <c r="U3795" s="25"/>
      <c r="V3795" s="23"/>
      <c r="W3795" s="23"/>
      <c r="X3795" s="24" t="e">
        <f>+#REF!-I3795</f>
        <v>#REF!</v>
      </c>
      <c r="Y3795" s="23"/>
      <c r="Z3795" s="23"/>
      <c r="AA3795" s="23"/>
      <c r="AB3795" s="23"/>
      <c r="AC3795" s="23"/>
      <c r="AD3795" s="23"/>
      <c r="AE3795" s="26" t="str">
        <f>VLOOKUP(E3795,'[1]Tirupati Member''s Detail'!$D$2:$L$1048576,9,0)</f>
        <v>last communication 08</v>
      </c>
    </row>
    <row r="3796" spans="1:31" x14ac:dyDescent="0.3">
      <c r="A3796" s="27">
        <v>3800</v>
      </c>
      <c r="B3796" s="28"/>
      <c r="C3796" s="29" t="s">
        <v>10571</v>
      </c>
      <c r="D3796" s="20" t="s">
        <v>22</v>
      </c>
      <c r="E3796" s="29">
        <v>1001595</v>
      </c>
      <c r="F3796" s="20" t="s">
        <v>24</v>
      </c>
      <c r="G3796" s="20" t="s">
        <v>25</v>
      </c>
      <c r="H3796" s="29" t="s">
        <v>6036</v>
      </c>
      <c r="I3796" s="30">
        <v>1995</v>
      </c>
      <c r="J3796" s="29" t="s">
        <v>10572</v>
      </c>
      <c r="K3796" s="22" t="str">
        <f>VLOOKUP(E3796,'[1]Tirupati Member''s Detail'!$D$2:$L$1048576,8,0)</f>
        <v>No</v>
      </c>
      <c r="L3796" s="23">
        <f>VLOOKUP(E3796,'[1]Tirupati Member''s Detail'!$D$2:$L$1048576,4,0)</f>
        <v>32000</v>
      </c>
      <c r="M3796" s="23">
        <f t="shared" si="299"/>
        <v>32000</v>
      </c>
      <c r="N3796" s="23">
        <f>VLOOKUP(E3796,'[1]Tirupati Member''s Detail'!$D$2:$L$1048576,5,0)</f>
        <v>30400</v>
      </c>
      <c r="O3796" s="23" t="str">
        <f>VLOOKUP(E3796,'[1]Tirupati Member''s Detail'!$D$2:$L$1048576,7,0)</f>
        <v>I.R.M</v>
      </c>
      <c r="P3796" s="23">
        <f t="shared" si="301"/>
        <v>1600</v>
      </c>
      <c r="Q3796" s="24" t="e">
        <f>+#REF!-I3796</f>
        <v>#REF!</v>
      </c>
      <c r="R3796" s="25">
        <f t="shared" si="302"/>
        <v>24320</v>
      </c>
      <c r="S3796" s="25" t="e">
        <f t="shared" si="303"/>
        <v>#REF!</v>
      </c>
      <c r="T3796" s="25">
        <f t="shared" si="300"/>
        <v>24320</v>
      </c>
      <c r="U3796" s="25"/>
      <c r="V3796" s="23"/>
      <c r="W3796" s="23"/>
      <c r="X3796" s="24" t="e">
        <f>+#REF!-I3796</f>
        <v>#REF!</v>
      </c>
      <c r="Y3796" s="23"/>
      <c r="Z3796" s="23"/>
      <c r="AA3796" s="23"/>
      <c r="AB3796" s="23"/>
      <c r="AC3796" s="23"/>
      <c r="AD3796" s="23"/>
      <c r="AE3796" s="26" t="str">
        <f>VLOOKUP(E3796,'[1]Tirupati Member''s Detail'!$D$2:$L$1048576,9,0)</f>
        <v>As POD last communication 07</v>
      </c>
    </row>
    <row r="3797" spans="1:31" ht="28.8" x14ac:dyDescent="0.3">
      <c r="A3797" s="27">
        <v>3801</v>
      </c>
      <c r="B3797" s="28"/>
      <c r="C3797" s="29" t="s">
        <v>10573</v>
      </c>
      <c r="D3797" s="20" t="s">
        <v>22</v>
      </c>
      <c r="E3797" s="29">
        <v>1001596</v>
      </c>
      <c r="F3797" s="20" t="s">
        <v>24</v>
      </c>
      <c r="G3797" s="20" t="s">
        <v>25</v>
      </c>
      <c r="H3797" s="29" t="s">
        <v>6036</v>
      </c>
      <c r="I3797" s="30">
        <v>1995</v>
      </c>
      <c r="J3797" s="29" t="s">
        <v>10574</v>
      </c>
      <c r="K3797" s="22">
        <f>VLOOKUP(E3797,'[1]Tirupati Member''s Detail'!$D$2:$L$1048576,8,0)</f>
        <v>2010</v>
      </c>
      <c r="L3797" s="23">
        <f>VLOOKUP(E3797,'[1]Tirupati Member''s Detail'!$D$2:$L$1048576,4,0)</f>
        <v>32000</v>
      </c>
      <c r="M3797" s="23">
        <f t="shared" si="299"/>
        <v>32000</v>
      </c>
      <c r="N3797" s="23">
        <f>VLOOKUP(E3797,'[1]Tirupati Member''s Detail'!$D$2:$L$1048576,5,0)</f>
        <v>32000</v>
      </c>
      <c r="O3797" s="23" t="str">
        <f>VLOOKUP(E3797,'[1]Tirupati Member''s Detail'!$D$2:$L$1048576,7,0)</f>
        <v>R.M</v>
      </c>
      <c r="P3797" s="23">
        <f t="shared" si="301"/>
        <v>0</v>
      </c>
      <c r="Q3797" s="24" t="e">
        <f>+#REF!-I3797</f>
        <v>#REF!</v>
      </c>
      <c r="R3797" s="25">
        <f t="shared" si="302"/>
        <v>25600</v>
      </c>
      <c r="S3797" s="25" t="e">
        <f t="shared" si="303"/>
        <v>#REF!</v>
      </c>
      <c r="T3797" s="25">
        <f t="shared" si="300"/>
        <v>25600</v>
      </c>
      <c r="U3797" s="25"/>
      <c r="V3797" s="23"/>
      <c r="W3797" s="23"/>
      <c r="X3797" s="24" t="e">
        <f>+#REF!-I3797</f>
        <v>#REF!</v>
      </c>
      <c r="Y3797" s="23"/>
      <c r="Z3797" s="23"/>
      <c r="AA3797" s="23"/>
      <c r="AB3797" s="23"/>
      <c r="AC3797" s="23"/>
      <c r="AD3797" s="23"/>
      <c r="AE3797" s="26" t="str">
        <f>VLOOKUP(E3797,'[1]Tirupati Member''s Detail'!$D$2:$L$1048576,9,0)</f>
        <v xml:space="preserve">As POD last communication 10,total 3 membership TPT :- 01002220, 01002219 &amp; 01001596 </v>
      </c>
    </row>
    <row r="3798" spans="1:31" ht="28.8" x14ac:dyDescent="0.3">
      <c r="A3798" s="27">
        <v>3802</v>
      </c>
      <c r="B3798" s="28"/>
      <c r="C3798" s="29" t="s">
        <v>10575</v>
      </c>
      <c r="D3798" s="20" t="s">
        <v>22</v>
      </c>
      <c r="E3798" s="29">
        <v>1001597</v>
      </c>
      <c r="F3798" s="20" t="s">
        <v>24</v>
      </c>
      <c r="G3798" s="20" t="s">
        <v>25</v>
      </c>
      <c r="H3798" s="29" t="s">
        <v>6036</v>
      </c>
      <c r="I3798" s="30">
        <v>1995</v>
      </c>
      <c r="J3798" s="29" t="s">
        <v>10576</v>
      </c>
      <c r="K3798" s="22">
        <f>VLOOKUP(E3798,'[1]Tirupati Member''s Detail'!$D$2:$L$1048576,8,0)</f>
        <v>2010</v>
      </c>
      <c r="L3798" s="23">
        <f>VLOOKUP(E3798,'[1]Tirupati Member''s Detail'!$D$2:$L$1048576,4,0)</f>
        <v>32000</v>
      </c>
      <c r="M3798" s="23">
        <f t="shared" si="299"/>
        <v>32000</v>
      </c>
      <c r="N3798" s="23">
        <f>VLOOKUP(E3798,'[1]Tirupati Member''s Detail'!$D$2:$L$1048576,5,0)</f>
        <v>32000</v>
      </c>
      <c r="O3798" s="23" t="str">
        <f>VLOOKUP(E3798,'[1]Tirupati Member''s Detail'!$D$2:$L$1048576,7,0)</f>
        <v>R.M</v>
      </c>
      <c r="P3798" s="23">
        <f t="shared" si="301"/>
        <v>0</v>
      </c>
      <c r="Q3798" s="24" t="e">
        <f>+#REF!-I3798</f>
        <v>#REF!</v>
      </c>
      <c r="R3798" s="25">
        <f t="shared" si="302"/>
        <v>25600</v>
      </c>
      <c r="S3798" s="25" t="e">
        <f t="shared" si="303"/>
        <v>#REF!</v>
      </c>
      <c r="T3798" s="25">
        <f t="shared" si="300"/>
        <v>25600</v>
      </c>
      <c r="U3798" s="25"/>
      <c r="V3798" s="23"/>
      <c r="W3798" s="23"/>
      <c r="X3798" s="24" t="e">
        <f>+#REF!-I3798</f>
        <v>#REF!</v>
      </c>
      <c r="Y3798" s="23"/>
      <c r="Z3798" s="23"/>
      <c r="AA3798" s="23"/>
      <c r="AB3798" s="23"/>
      <c r="AC3798" s="23"/>
      <c r="AD3798" s="23"/>
      <c r="AE3798" s="26" t="str">
        <f>VLOOKUP(E3798,'[1]Tirupati Member''s Detail'!$D$2:$L$1048576,9,0)</f>
        <v xml:space="preserve"> last communication 10
</v>
      </c>
    </row>
    <row r="3799" spans="1:31" x14ac:dyDescent="0.3">
      <c r="A3799" s="27">
        <v>3803</v>
      </c>
      <c r="B3799" s="28"/>
      <c r="C3799" s="29" t="s">
        <v>10577</v>
      </c>
      <c r="D3799" s="20" t="s">
        <v>22</v>
      </c>
      <c r="E3799" s="29">
        <v>1001598</v>
      </c>
      <c r="F3799" s="20" t="s">
        <v>24</v>
      </c>
      <c r="G3799" s="20" t="s">
        <v>25</v>
      </c>
      <c r="H3799" s="29" t="s">
        <v>6081</v>
      </c>
      <c r="I3799" s="30">
        <v>1995</v>
      </c>
      <c r="J3799" s="29" t="s">
        <v>10578</v>
      </c>
      <c r="K3799" s="22" t="str">
        <f>VLOOKUP(E3799,'[1]Tirupati Member''s Detail'!$D$2:$L$1048576,8,0)</f>
        <v>No</v>
      </c>
      <c r="L3799" s="23">
        <f>VLOOKUP(E3799,'[1]Tirupati Member''s Detail'!$D$2:$L$1048576,4,0)</f>
        <v>32000</v>
      </c>
      <c r="M3799" s="23">
        <f t="shared" si="299"/>
        <v>32000</v>
      </c>
      <c r="N3799" s="23">
        <f>VLOOKUP(E3799,'[1]Tirupati Member''s Detail'!$D$2:$L$1048576,5,0)</f>
        <v>8000</v>
      </c>
      <c r="O3799" s="23" t="str">
        <f>VLOOKUP(E3799,'[1]Tirupati Member''s Detail'!$D$2:$L$1048576,7,0)</f>
        <v>Outstanding</v>
      </c>
      <c r="P3799" s="23">
        <f t="shared" si="301"/>
        <v>24000</v>
      </c>
      <c r="Q3799" s="24" t="e">
        <f>+#REF!-I3799</f>
        <v>#REF!</v>
      </c>
      <c r="R3799" s="25">
        <f t="shared" si="302"/>
        <v>6400</v>
      </c>
      <c r="S3799" s="25" t="e">
        <f t="shared" si="303"/>
        <v>#REF!</v>
      </c>
      <c r="T3799" s="25">
        <f t="shared" si="300"/>
        <v>6400</v>
      </c>
      <c r="U3799" s="25"/>
      <c r="V3799" s="23"/>
      <c r="W3799" s="23"/>
      <c r="X3799" s="24" t="e">
        <f>+#REF!-I3799</f>
        <v>#REF!</v>
      </c>
      <c r="Y3799" s="23"/>
      <c r="Z3799" s="23"/>
      <c r="AA3799" s="23"/>
      <c r="AB3799" s="23"/>
      <c r="AC3799" s="23"/>
      <c r="AD3799" s="23"/>
      <c r="AE3799" s="26" t="str">
        <f>VLOOKUP(E3799,'[1]Tirupati Member''s Detail'!$D$2:$L$1048576,9,0)</f>
        <v xml:space="preserve">no comunication till date (outstanding Rs 24000/-) </v>
      </c>
    </row>
    <row r="3800" spans="1:31" x14ac:dyDescent="0.3">
      <c r="A3800" s="27">
        <v>3804</v>
      </c>
      <c r="B3800" s="28"/>
      <c r="C3800" s="29" t="s">
        <v>10579</v>
      </c>
      <c r="D3800" s="20" t="s">
        <v>22</v>
      </c>
      <c r="E3800" s="29">
        <v>1001599</v>
      </c>
      <c r="F3800" s="20" t="s">
        <v>24</v>
      </c>
      <c r="G3800" s="20" t="s">
        <v>25</v>
      </c>
      <c r="H3800" s="29" t="s">
        <v>10580</v>
      </c>
      <c r="I3800" s="30">
        <v>1995</v>
      </c>
      <c r="J3800" s="29" t="s">
        <v>10581</v>
      </c>
      <c r="K3800" s="22" t="str">
        <f>VLOOKUP(E3800,'[1]Tirupati Member''s Detail'!$D$2:$L$1048576,8,0)</f>
        <v>No</v>
      </c>
      <c r="L3800" s="23">
        <f>VLOOKUP(E3800,'[1]Tirupati Member''s Detail'!$D$2:$L$1048576,4,0)</f>
        <v>22000</v>
      </c>
      <c r="M3800" s="23">
        <f t="shared" si="299"/>
        <v>22000</v>
      </c>
      <c r="N3800" s="23">
        <f>VLOOKUP(E3800,'[1]Tirupati Member''s Detail'!$D$2:$L$1048576,5,0)</f>
        <v>22000</v>
      </c>
      <c r="O3800" s="23" t="str">
        <f>VLOOKUP(E3800,'[1]Tirupati Member''s Detail'!$D$2:$L$1048576,7,0)</f>
        <v>I.R.M</v>
      </c>
      <c r="P3800" s="23">
        <f t="shared" si="301"/>
        <v>0</v>
      </c>
      <c r="Q3800" s="24" t="e">
        <f>+#REF!-I3800</f>
        <v>#REF!</v>
      </c>
      <c r="R3800" s="25">
        <f t="shared" si="302"/>
        <v>17600</v>
      </c>
      <c r="S3800" s="25" t="e">
        <f t="shared" si="303"/>
        <v>#REF!</v>
      </c>
      <c r="T3800" s="25">
        <f t="shared" si="300"/>
        <v>17600</v>
      </c>
      <c r="U3800" s="25"/>
      <c r="V3800" s="23"/>
      <c r="W3800" s="23"/>
      <c r="X3800" s="24" t="e">
        <f>+#REF!-I3800</f>
        <v>#REF!</v>
      </c>
      <c r="Y3800" s="23"/>
      <c r="Z3800" s="23"/>
      <c r="AA3800" s="23"/>
      <c r="AB3800" s="23"/>
      <c r="AC3800" s="23"/>
      <c r="AD3800" s="23"/>
      <c r="AE3800" s="26" t="str">
        <f>VLOOKUP(E3800,'[1]Tirupati Member''s Detail'!$D$2:$L$1048576,9,0)</f>
        <v>Last communication 2001</v>
      </c>
    </row>
    <row r="3801" spans="1:31" x14ac:dyDescent="0.3">
      <c r="A3801" s="27">
        <v>3805</v>
      </c>
      <c r="B3801" s="28"/>
      <c r="C3801" s="29" t="s">
        <v>10582</v>
      </c>
      <c r="D3801" s="20" t="s">
        <v>22</v>
      </c>
      <c r="E3801" s="29">
        <v>1001600</v>
      </c>
      <c r="F3801" s="20" t="s">
        <v>24</v>
      </c>
      <c r="G3801" s="20" t="s">
        <v>25</v>
      </c>
      <c r="H3801" s="29" t="s">
        <v>6036</v>
      </c>
      <c r="I3801" s="30">
        <v>1995</v>
      </c>
      <c r="J3801" s="29" t="s">
        <v>10583</v>
      </c>
      <c r="K3801" s="22" t="str">
        <f>VLOOKUP(E3801,'[1]Tirupati Member''s Detail'!$D$2:$L$1048576,8,0)</f>
        <v>No</v>
      </c>
      <c r="L3801" s="23">
        <f>VLOOKUP(E3801,'[1]Tirupati Member''s Detail'!$D$2:$L$1048576,4,0)</f>
        <v>32000</v>
      </c>
      <c r="M3801" s="23">
        <f t="shared" si="299"/>
        <v>32000</v>
      </c>
      <c r="N3801" s="23">
        <f>VLOOKUP(E3801,'[1]Tirupati Member''s Detail'!$D$2:$L$1048576,5,0)</f>
        <v>32000</v>
      </c>
      <c r="O3801" s="23" t="str">
        <f>VLOOKUP(E3801,'[1]Tirupati Member''s Detail'!$D$2:$L$1048576,7,0)</f>
        <v>I.R.M</v>
      </c>
      <c r="P3801" s="23">
        <f t="shared" si="301"/>
        <v>0</v>
      </c>
      <c r="Q3801" s="24" t="e">
        <f>+#REF!-I3801</f>
        <v>#REF!</v>
      </c>
      <c r="R3801" s="25">
        <f t="shared" si="302"/>
        <v>25600</v>
      </c>
      <c r="S3801" s="25" t="e">
        <f t="shared" si="303"/>
        <v>#REF!</v>
      </c>
      <c r="T3801" s="25">
        <f t="shared" si="300"/>
        <v>25600</v>
      </c>
      <c r="U3801" s="25"/>
      <c r="V3801" s="23"/>
      <c r="W3801" s="23"/>
      <c r="X3801" s="24" t="e">
        <f>+#REF!-I3801</f>
        <v>#REF!</v>
      </c>
      <c r="Y3801" s="23"/>
      <c r="Z3801" s="23"/>
      <c r="AA3801" s="23"/>
      <c r="AB3801" s="23"/>
      <c r="AC3801" s="23"/>
      <c r="AD3801" s="23"/>
      <c r="AE3801" s="26" t="str">
        <f>VLOOKUP(E3801,'[1]Tirupati Member''s Detail'!$D$2:$L$1048576,9,0)</f>
        <v>As POD last communication 07</v>
      </c>
    </row>
    <row r="3802" spans="1:31" x14ac:dyDescent="0.3">
      <c r="A3802" s="27">
        <v>3806</v>
      </c>
      <c r="B3802" s="28"/>
      <c r="C3802" s="29" t="s">
        <v>10584</v>
      </c>
      <c r="D3802" s="20" t="s">
        <v>22</v>
      </c>
      <c r="E3802" s="29">
        <v>1001601</v>
      </c>
      <c r="F3802" s="20" t="s">
        <v>24</v>
      </c>
      <c r="G3802" s="20" t="s">
        <v>25</v>
      </c>
      <c r="H3802" s="29" t="s">
        <v>6036</v>
      </c>
      <c r="I3802" s="30">
        <v>1995</v>
      </c>
      <c r="J3802" s="29" t="s">
        <v>10585</v>
      </c>
      <c r="K3802" s="22" t="str">
        <f>VLOOKUP(E3802,'[1]Tirupati Member''s Detail'!$D$2:$L$1048576,8,0)</f>
        <v>No</v>
      </c>
      <c r="L3802" s="23">
        <f>VLOOKUP(E3802,'[1]Tirupati Member''s Detail'!$D$2:$L$1048576,4,0)</f>
        <v>20900</v>
      </c>
      <c r="M3802" s="23">
        <f t="shared" si="299"/>
        <v>20900</v>
      </c>
      <c r="N3802" s="23">
        <f>VLOOKUP(E3802,'[1]Tirupati Member''s Detail'!$D$2:$L$1048576,5,0)</f>
        <v>20900</v>
      </c>
      <c r="O3802" s="23" t="str">
        <f>VLOOKUP(E3802,'[1]Tirupati Member''s Detail'!$D$2:$L$1048576,7,0)</f>
        <v>I.R.M</v>
      </c>
      <c r="P3802" s="23">
        <f t="shared" si="301"/>
        <v>0</v>
      </c>
      <c r="Q3802" s="24" t="e">
        <f>+#REF!-I3802</f>
        <v>#REF!</v>
      </c>
      <c r="R3802" s="25">
        <f t="shared" si="302"/>
        <v>16720</v>
      </c>
      <c r="S3802" s="25" t="e">
        <f t="shared" si="303"/>
        <v>#REF!</v>
      </c>
      <c r="T3802" s="25">
        <f t="shared" si="300"/>
        <v>16720</v>
      </c>
      <c r="U3802" s="25"/>
      <c r="V3802" s="23"/>
      <c r="W3802" s="23"/>
      <c r="X3802" s="24" t="e">
        <f>+#REF!-I3802</f>
        <v>#REF!</v>
      </c>
      <c r="Y3802" s="23"/>
      <c r="Z3802" s="23"/>
      <c r="AA3802" s="23"/>
      <c r="AB3802" s="23"/>
      <c r="AC3802" s="23"/>
      <c r="AD3802" s="23"/>
      <c r="AE3802" s="26" t="str">
        <f>VLOOKUP(E3802,'[1]Tirupati Member''s Detail'!$D$2:$L$1048576,9,0)</f>
        <v>As POD last communication 07</v>
      </c>
    </row>
    <row r="3803" spans="1:31" x14ac:dyDescent="0.3">
      <c r="A3803" s="27">
        <v>3807</v>
      </c>
      <c r="B3803" s="28"/>
      <c r="C3803" s="29" t="s">
        <v>10586</v>
      </c>
      <c r="D3803" s="20" t="s">
        <v>22</v>
      </c>
      <c r="E3803" s="29">
        <v>1001602</v>
      </c>
      <c r="F3803" s="20" t="s">
        <v>24</v>
      </c>
      <c r="G3803" s="20" t="s">
        <v>25</v>
      </c>
      <c r="H3803" s="29" t="s">
        <v>9516</v>
      </c>
      <c r="I3803" s="30">
        <v>1995</v>
      </c>
      <c r="J3803" s="29" t="s">
        <v>10587</v>
      </c>
      <c r="K3803" s="22">
        <f>VLOOKUP(E3803,'[1]Tirupati Member''s Detail'!$D$2:$L$1048576,8,0)</f>
        <v>2011</v>
      </c>
      <c r="L3803" s="23">
        <f>VLOOKUP(E3803,'[1]Tirupati Member''s Detail'!$D$2:$L$1048576,4,0)</f>
        <v>30400</v>
      </c>
      <c r="M3803" s="23">
        <f t="shared" si="299"/>
        <v>30400</v>
      </c>
      <c r="N3803" s="23">
        <f>VLOOKUP(E3803,'[1]Tirupati Member''s Detail'!$D$2:$L$1048576,5,0)</f>
        <v>30400</v>
      </c>
      <c r="O3803" s="23" t="str">
        <f>VLOOKUP(E3803,'[1]Tirupati Member''s Detail'!$D$2:$L$1048576,7,0)</f>
        <v>R.M</v>
      </c>
      <c r="P3803" s="23">
        <f t="shared" si="301"/>
        <v>0</v>
      </c>
      <c r="Q3803" s="24" t="e">
        <f>+#REF!-I3803</f>
        <v>#REF!</v>
      </c>
      <c r="R3803" s="25">
        <f t="shared" si="302"/>
        <v>24320</v>
      </c>
      <c r="S3803" s="25" t="e">
        <f t="shared" si="303"/>
        <v>#REF!</v>
      </c>
      <c r="T3803" s="25">
        <f t="shared" si="300"/>
        <v>24320</v>
      </c>
      <c r="U3803" s="25"/>
      <c r="V3803" s="23"/>
      <c r="W3803" s="23"/>
      <c r="X3803" s="24" t="e">
        <f>+#REF!-I3803</f>
        <v>#REF!</v>
      </c>
      <c r="Y3803" s="23"/>
      <c r="Z3803" s="23"/>
      <c r="AA3803" s="23"/>
      <c r="AB3803" s="23"/>
      <c r="AC3803" s="23"/>
      <c r="AD3803" s="23"/>
      <c r="AE3803" s="26" t="str">
        <f>VLOOKUP(E3803,'[1]Tirupati Member''s Detail'!$D$2:$L$1048576,9,0)</f>
        <v>Reply to his mail with all details in 2021</v>
      </c>
    </row>
    <row r="3804" spans="1:31" x14ac:dyDescent="0.3">
      <c r="A3804" s="27">
        <v>3808</v>
      </c>
      <c r="B3804" s="28"/>
      <c r="C3804" s="29" t="s">
        <v>10588</v>
      </c>
      <c r="D3804" s="20" t="s">
        <v>22</v>
      </c>
      <c r="E3804" s="29">
        <v>1001603</v>
      </c>
      <c r="F3804" s="20" t="s">
        <v>24</v>
      </c>
      <c r="G3804" s="20" t="s">
        <v>25</v>
      </c>
      <c r="H3804" s="29" t="s">
        <v>6036</v>
      </c>
      <c r="I3804" s="30">
        <v>1995</v>
      </c>
      <c r="J3804" s="29" t="s">
        <v>10589</v>
      </c>
      <c r="K3804" s="22" t="str">
        <f>VLOOKUP(E3804,'[1]Tirupati Member''s Detail'!$D$2:$L$1048576,8,0)</f>
        <v>No</v>
      </c>
      <c r="L3804" s="23">
        <f>VLOOKUP(E3804,'[1]Tirupati Member''s Detail'!$D$2:$L$1048576,4,0)</f>
        <v>32000</v>
      </c>
      <c r="M3804" s="23">
        <f t="shared" si="299"/>
        <v>32000</v>
      </c>
      <c r="N3804" s="23">
        <f>VLOOKUP(E3804,'[1]Tirupati Member''s Detail'!$D$2:$L$1048576,5,0)</f>
        <v>9600</v>
      </c>
      <c r="O3804" s="23" t="str">
        <f>VLOOKUP(E3804,'[1]Tirupati Member''s Detail'!$D$2:$L$1048576,7,0)</f>
        <v>Outstanding</v>
      </c>
      <c r="P3804" s="23">
        <f t="shared" si="301"/>
        <v>22400</v>
      </c>
      <c r="Q3804" s="24" t="e">
        <f>+#REF!-I3804</f>
        <v>#REF!</v>
      </c>
      <c r="R3804" s="25">
        <f t="shared" si="302"/>
        <v>7680</v>
      </c>
      <c r="S3804" s="25" t="e">
        <f t="shared" si="303"/>
        <v>#REF!</v>
      </c>
      <c r="T3804" s="25">
        <f t="shared" si="300"/>
        <v>7680</v>
      </c>
      <c r="U3804" s="25"/>
      <c r="V3804" s="23"/>
      <c r="W3804" s="23"/>
      <c r="X3804" s="24" t="e">
        <f>+#REF!-I3804</f>
        <v>#REF!</v>
      </c>
      <c r="Y3804" s="23"/>
      <c r="Z3804" s="23"/>
      <c r="AA3804" s="23"/>
      <c r="AB3804" s="23"/>
      <c r="AC3804" s="23"/>
      <c r="AD3804" s="23"/>
      <c r="AE3804" s="26" t="str">
        <f>VLOOKUP(E3804,'[1]Tirupati Member''s Detail'!$D$2:$L$1048576,9,0)</f>
        <v xml:space="preserve">no comunication till date (outstanding Rs 24000/-) </v>
      </c>
    </row>
    <row r="3805" spans="1:31" x14ac:dyDescent="0.3">
      <c r="A3805" s="27">
        <v>3809</v>
      </c>
      <c r="B3805" s="28"/>
      <c r="C3805" s="29" t="s">
        <v>10590</v>
      </c>
      <c r="D3805" s="20" t="s">
        <v>22</v>
      </c>
      <c r="E3805" s="29">
        <v>1001607</v>
      </c>
      <c r="F3805" s="20" t="s">
        <v>24</v>
      </c>
      <c r="G3805" s="20" t="s">
        <v>25</v>
      </c>
      <c r="H3805" s="29" t="s">
        <v>6081</v>
      </c>
      <c r="I3805" s="30">
        <v>1995</v>
      </c>
      <c r="J3805" s="29" t="s">
        <v>10591</v>
      </c>
      <c r="K3805" s="22" t="str">
        <f>VLOOKUP(E3805,'[1]Tirupati Member''s Detail'!$D$2:$L$1048576,8,0)</f>
        <v>No</v>
      </c>
      <c r="L3805" s="23">
        <f>VLOOKUP(E3805,'[1]Tirupati Member''s Detail'!$D$2:$L$1048576,4,0)</f>
        <v>32000</v>
      </c>
      <c r="M3805" s="23">
        <f t="shared" si="299"/>
        <v>32000</v>
      </c>
      <c r="N3805" s="23">
        <f>VLOOKUP(E3805,'[1]Tirupati Member''s Detail'!$D$2:$L$1048576,5,0)</f>
        <v>30400</v>
      </c>
      <c r="O3805" s="23" t="str">
        <f>VLOOKUP(E3805,'[1]Tirupati Member''s Detail'!$D$2:$L$1048576,7,0)</f>
        <v>I.R.M</v>
      </c>
      <c r="P3805" s="23">
        <f t="shared" si="301"/>
        <v>1600</v>
      </c>
      <c r="Q3805" s="24" t="e">
        <f>+#REF!-I3805</f>
        <v>#REF!</v>
      </c>
      <c r="R3805" s="25">
        <f t="shared" si="302"/>
        <v>24320</v>
      </c>
      <c r="S3805" s="25" t="e">
        <f t="shared" si="303"/>
        <v>#REF!</v>
      </c>
      <c r="T3805" s="25">
        <f t="shared" si="300"/>
        <v>24320</v>
      </c>
      <c r="U3805" s="25"/>
      <c r="V3805" s="23"/>
      <c r="W3805" s="23"/>
      <c r="X3805" s="24" t="e">
        <f>+#REF!-I3805</f>
        <v>#REF!</v>
      </c>
      <c r="Y3805" s="23"/>
      <c r="Z3805" s="23"/>
      <c r="AA3805" s="23"/>
      <c r="AB3805" s="23"/>
      <c r="AC3805" s="23"/>
      <c r="AD3805" s="23"/>
      <c r="AE3805" s="26" t="str">
        <f>VLOOKUP(E3805,'[1]Tirupati Member''s Detail'!$D$2:$L$1048576,9,0)</f>
        <v>no communication till date</v>
      </c>
    </row>
    <row r="3806" spans="1:31" x14ac:dyDescent="0.3">
      <c r="A3806" s="27">
        <v>3810</v>
      </c>
      <c r="B3806" s="28"/>
      <c r="C3806" s="29" t="s">
        <v>10592</v>
      </c>
      <c r="D3806" s="20" t="s">
        <v>22</v>
      </c>
      <c r="E3806" s="29">
        <v>1001608</v>
      </c>
      <c r="F3806" s="20" t="s">
        <v>24</v>
      </c>
      <c r="G3806" s="20" t="s">
        <v>25</v>
      </c>
      <c r="H3806" s="29" t="s">
        <v>10593</v>
      </c>
      <c r="I3806" s="30">
        <v>1995</v>
      </c>
      <c r="J3806" s="29" t="s">
        <v>10594</v>
      </c>
      <c r="K3806" s="22" t="str">
        <f>VLOOKUP(E3806,'[1]Tirupati Member''s Detail'!$D$2:$L$1048576,8,0)</f>
        <v>No</v>
      </c>
      <c r="L3806" s="23">
        <f>VLOOKUP(E3806,'[1]Tirupati Member''s Detail'!$D$2:$L$1048576,4,0)</f>
        <v>32000</v>
      </c>
      <c r="M3806" s="23">
        <f t="shared" si="299"/>
        <v>32000</v>
      </c>
      <c r="N3806" s="23">
        <f>VLOOKUP(E3806,'[1]Tirupati Member''s Detail'!$D$2:$L$1048576,5,0)</f>
        <v>32000</v>
      </c>
      <c r="O3806" s="23" t="str">
        <f>VLOOKUP(E3806,'[1]Tirupati Member''s Detail'!$D$2:$L$1048576,7,0)</f>
        <v>I.R.M</v>
      </c>
      <c r="P3806" s="23">
        <f t="shared" si="301"/>
        <v>0</v>
      </c>
      <c r="Q3806" s="24" t="e">
        <f>+#REF!-I3806</f>
        <v>#REF!</v>
      </c>
      <c r="R3806" s="25">
        <f t="shared" si="302"/>
        <v>25600</v>
      </c>
      <c r="S3806" s="25" t="e">
        <f t="shared" si="303"/>
        <v>#REF!</v>
      </c>
      <c r="T3806" s="25">
        <f t="shared" si="300"/>
        <v>25600</v>
      </c>
      <c r="U3806" s="25"/>
      <c r="V3806" s="23"/>
      <c r="W3806" s="23"/>
      <c r="X3806" s="24" t="e">
        <f>+#REF!-I3806</f>
        <v>#REF!</v>
      </c>
      <c r="Y3806" s="23"/>
      <c r="Z3806" s="23"/>
      <c r="AA3806" s="23"/>
      <c r="AB3806" s="23"/>
      <c r="AC3806" s="23"/>
      <c r="AD3806" s="23"/>
      <c r="AE3806" s="26" t="str">
        <f>VLOOKUP(E3806,'[1]Tirupati Member''s Detail'!$D$2:$L$1048576,9,0)</f>
        <v>Letter not sent, total 2 membership:- 01001608(TPT) &amp; 1103 (Goa)</v>
      </c>
    </row>
    <row r="3807" spans="1:31" x14ac:dyDescent="0.3">
      <c r="A3807" s="27">
        <v>3811</v>
      </c>
      <c r="B3807" s="28"/>
      <c r="C3807" s="29" t="s">
        <v>10595</v>
      </c>
      <c r="D3807" s="20" t="s">
        <v>22</v>
      </c>
      <c r="E3807" s="29">
        <v>1001611</v>
      </c>
      <c r="F3807" s="20" t="s">
        <v>24</v>
      </c>
      <c r="G3807" s="20" t="s">
        <v>25</v>
      </c>
      <c r="H3807" s="29" t="s">
        <v>6036</v>
      </c>
      <c r="I3807" s="30">
        <v>1995</v>
      </c>
      <c r="J3807" s="29" t="s">
        <v>10596</v>
      </c>
      <c r="K3807" s="41" t="str">
        <f>VLOOKUP(E3807,'[1]Tirupati Member''s Detail'!$D$2:$L$1048576,8,0)</f>
        <v>No</v>
      </c>
      <c r="L3807" s="23">
        <f>VLOOKUP(E3807,'[1]Tirupati Member''s Detail'!$D$2:$L$1048576,4,0)</f>
        <v>22000</v>
      </c>
      <c r="M3807" s="23">
        <f t="shared" si="299"/>
        <v>22000</v>
      </c>
      <c r="N3807" s="23">
        <f>VLOOKUP(E3807,'[1]Tirupati Member''s Detail'!$D$2:$L$1048576,5,0)</f>
        <v>22000</v>
      </c>
      <c r="O3807" s="23" t="str">
        <f>VLOOKUP(E3807,'[1]Tirupati Member''s Detail'!$D$2:$L$1048576,7,0)</f>
        <v>I.R.M</v>
      </c>
      <c r="P3807" s="23">
        <f t="shared" si="301"/>
        <v>0</v>
      </c>
      <c r="Q3807" s="24" t="e">
        <f>+#REF!-I3807</f>
        <v>#REF!</v>
      </c>
      <c r="R3807" s="25">
        <f t="shared" si="302"/>
        <v>17600</v>
      </c>
      <c r="S3807" s="25" t="e">
        <f t="shared" si="303"/>
        <v>#REF!</v>
      </c>
      <c r="T3807" s="25">
        <f t="shared" si="300"/>
        <v>17600</v>
      </c>
      <c r="U3807" s="25"/>
      <c r="V3807" s="23"/>
      <c r="W3807" s="23"/>
      <c r="X3807" s="24" t="e">
        <f>+#REF!-I3807</f>
        <v>#REF!</v>
      </c>
      <c r="Y3807" s="23"/>
      <c r="Z3807" s="23"/>
      <c r="AA3807" s="23"/>
      <c r="AB3807" s="23"/>
      <c r="AC3807" s="23"/>
      <c r="AD3807" s="23"/>
      <c r="AE3807" s="26" t="str">
        <f>VLOOKUP(E3807,'[1]Tirupati Member''s Detail'!$D$2:$L$1048576,9,0)</f>
        <v>no communication till date</v>
      </c>
    </row>
    <row r="3808" spans="1:31" x14ac:dyDescent="0.3">
      <c r="A3808" s="27">
        <v>3812</v>
      </c>
      <c r="B3808" s="28"/>
      <c r="C3808" s="29" t="s">
        <v>10597</v>
      </c>
      <c r="D3808" s="20" t="s">
        <v>22</v>
      </c>
      <c r="E3808" s="29">
        <v>1001612</v>
      </c>
      <c r="F3808" s="20" t="s">
        <v>24</v>
      </c>
      <c r="G3808" s="20" t="s">
        <v>25</v>
      </c>
      <c r="H3808" s="29" t="s">
        <v>6036</v>
      </c>
      <c r="I3808" s="30">
        <v>1995</v>
      </c>
      <c r="J3808" s="29" t="s">
        <v>10598</v>
      </c>
      <c r="K3808" s="41" t="str">
        <f>VLOOKUP(E3808,'[1]Tirupati Member''s Detail'!$D$2:$L$1048576,8,0)</f>
        <v>No</v>
      </c>
      <c r="L3808" s="23">
        <f>VLOOKUP(E3808,'[1]Tirupati Member''s Detail'!$D$2:$L$1048576,4,0)</f>
        <v>22000</v>
      </c>
      <c r="M3808" s="23">
        <f t="shared" si="299"/>
        <v>22000</v>
      </c>
      <c r="N3808" s="23">
        <f>VLOOKUP(E3808,'[1]Tirupati Member''s Detail'!$D$2:$L$1048576,5,0)</f>
        <v>22000</v>
      </c>
      <c r="O3808" s="23" t="str">
        <f>VLOOKUP(E3808,'[1]Tirupati Member''s Detail'!$D$2:$L$1048576,7,0)</f>
        <v>I.R.M</v>
      </c>
      <c r="P3808" s="23">
        <f t="shared" si="301"/>
        <v>0</v>
      </c>
      <c r="Q3808" s="24" t="e">
        <f>+#REF!-I3808</f>
        <v>#REF!</v>
      </c>
      <c r="R3808" s="25">
        <f t="shared" si="302"/>
        <v>17600</v>
      </c>
      <c r="S3808" s="25" t="e">
        <f t="shared" si="303"/>
        <v>#REF!</v>
      </c>
      <c r="T3808" s="25">
        <f t="shared" si="300"/>
        <v>17600</v>
      </c>
      <c r="U3808" s="25"/>
      <c r="V3808" s="23"/>
      <c r="W3808" s="23"/>
      <c r="X3808" s="24" t="e">
        <f>+#REF!-I3808</f>
        <v>#REF!</v>
      </c>
      <c r="Y3808" s="23"/>
      <c r="Z3808" s="23"/>
      <c r="AA3808" s="23"/>
      <c r="AB3808" s="23"/>
      <c r="AC3808" s="23"/>
      <c r="AD3808" s="23"/>
      <c r="AE3808" s="26" t="str">
        <f>VLOOKUP(E3808,'[1]Tirupati Member''s Detail'!$D$2:$L$1048576,9,0)</f>
        <v>letter last communication 09</v>
      </c>
    </row>
    <row r="3809" spans="1:31" x14ac:dyDescent="0.3">
      <c r="A3809" s="27">
        <v>3813</v>
      </c>
      <c r="B3809" s="28"/>
      <c r="C3809" s="29" t="s">
        <v>10599</v>
      </c>
      <c r="D3809" s="20" t="s">
        <v>22</v>
      </c>
      <c r="E3809" s="29">
        <v>1001613</v>
      </c>
      <c r="F3809" s="20" t="s">
        <v>24</v>
      </c>
      <c r="G3809" s="20" t="s">
        <v>25</v>
      </c>
      <c r="H3809" s="29" t="s">
        <v>6036</v>
      </c>
      <c r="I3809" s="30">
        <v>1995</v>
      </c>
      <c r="J3809" s="29" t="s">
        <v>10600</v>
      </c>
      <c r="K3809" s="22" t="str">
        <f>VLOOKUP(E3809,'[1]Tirupati Member''s Detail'!$D$2:$L$1048576,8,0)</f>
        <v>No</v>
      </c>
      <c r="L3809" s="23">
        <f>VLOOKUP(E3809,'[1]Tirupati Member''s Detail'!$D$2:$L$1048576,4,0)</f>
        <v>32000</v>
      </c>
      <c r="M3809" s="23">
        <f t="shared" si="299"/>
        <v>32000</v>
      </c>
      <c r="N3809" s="23">
        <f>VLOOKUP(E3809,'[1]Tirupati Member''s Detail'!$D$2:$L$1048576,5,0)</f>
        <v>32000</v>
      </c>
      <c r="O3809" s="23" t="str">
        <f>VLOOKUP(E3809,'[1]Tirupati Member''s Detail'!$D$2:$L$1048576,7,0)</f>
        <v>I.R.M</v>
      </c>
      <c r="P3809" s="23">
        <f t="shared" si="301"/>
        <v>0</v>
      </c>
      <c r="Q3809" s="24" t="e">
        <f>+#REF!-I3809</f>
        <v>#REF!</v>
      </c>
      <c r="R3809" s="25">
        <f t="shared" si="302"/>
        <v>25600</v>
      </c>
      <c r="S3809" s="25" t="e">
        <f t="shared" si="303"/>
        <v>#REF!</v>
      </c>
      <c r="T3809" s="25">
        <f t="shared" si="300"/>
        <v>25600</v>
      </c>
      <c r="U3809" s="25"/>
      <c r="V3809" s="23"/>
      <c r="W3809" s="23"/>
      <c r="X3809" s="24" t="e">
        <f>+#REF!-I3809</f>
        <v>#REF!</v>
      </c>
      <c r="Y3809" s="23"/>
      <c r="Z3809" s="23"/>
      <c r="AA3809" s="23"/>
      <c r="AB3809" s="23"/>
      <c r="AC3809" s="23"/>
      <c r="AD3809" s="23"/>
      <c r="AE3809" s="26" t="str">
        <f>VLOOKUP(E3809,'[1]Tirupati Member''s Detail'!$D$2:$L$1048576,9,0)</f>
        <v>last communication 02</v>
      </c>
    </row>
    <row r="3810" spans="1:31" x14ac:dyDescent="0.3">
      <c r="A3810" s="27">
        <v>3814</v>
      </c>
      <c r="B3810" s="28"/>
      <c r="C3810" s="29" t="s">
        <v>10601</v>
      </c>
      <c r="D3810" s="20" t="s">
        <v>22</v>
      </c>
      <c r="E3810" s="29">
        <v>1001614</v>
      </c>
      <c r="F3810" s="20" t="s">
        <v>24</v>
      </c>
      <c r="G3810" s="20" t="s">
        <v>25</v>
      </c>
      <c r="H3810" s="29" t="s">
        <v>9487</v>
      </c>
      <c r="I3810" s="30">
        <v>1995</v>
      </c>
      <c r="J3810" s="29" t="s">
        <v>10602</v>
      </c>
      <c r="K3810" s="22">
        <f>VLOOKUP(E3810,'[1]Tirupati Member''s Detail'!$D$2:$L$1048576,8,0)</f>
        <v>2009</v>
      </c>
      <c r="L3810" s="23">
        <f>VLOOKUP(E3810,'[1]Tirupati Member''s Detail'!$D$2:$L$1048576,4,0)</f>
        <v>22000</v>
      </c>
      <c r="M3810" s="23">
        <f t="shared" si="299"/>
        <v>22000</v>
      </c>
      <c r="N3810" s="23">
        <f>VLOOKUP(E3810,'[1]Tirupati Member''s Detail'!$D$2:$L$1048576,5,0)</f>
        <v>22000</v>
      </c>
      <c r="O3810" s="23" t="str">
        <f>VLOOKUP(E3810,'[1]Tirupati Member''s Detail'!$D$2:$L$1048576,7,0)</f>
        <v>R.M</v>
      </c>
      <c r="P3810" s="23">
        <f t="shared" si="301"/>
        <v>0</v>
      </c>
      <c r="Q3810" s="24" t="e">
        <f>+#REF!-I3810</f>
        <v>#REF!</v>
      </c>
      <c r="R3810" s="25">
        <f t="shared" si="302"/>
        <v>17600</v>
      </c>
      <c r="S3810" s="25" t="e">
        <f t="shared" si="303"/>
        <v>#REF!</v>
      </c>
      <c r="T3810" s="25">
        <f t="shared" si="300"/>
        <v>17600</v>
      </c>
      <c r="U3810" s="25"/>
      <c r="V3810" s="23"/>
      <c r="W3810" s="23"/>
      <c r="X3810" s="24" t="e">
        <f>+#REF!-I3810</f>
        <v>#REF!</v>
      </c>
      <c r="Y3810" s="23"/>
      <c r="Z3810" s="23"/>
      <c r="AA3810" s="23"/>
      <c r="AB3810" s="23"/>
      <c r="AC3810" s="23"/>
      <c r="AD3810" s="23"/>
      <c r="AE3810" s="26" t="str">
        <f>VLOOKUP(E3810,'[1]Tirupati Member''s Detail'!$D$2:$L$1048576,9,0)</f>
        <v>last communication 09,total 2 membership TPT:- 01001615 &amp; 01001614</v>
      </c>
    </row>
    <row r="3811" spans="1:31" x14ac:dyDescent="0.3">
      <c r="A3811" s="27">
        <v>3815</v>
      </c>
      <c r="B3811" s="28"/>
      <c r="C3811" s="29" t="s">
        <v>10603</v>
      </c>
      <c r="D3811" s="20" t="s">
        <v>22</v>
      </c>
      <c r="E3811" s="29">
        <v>1001615</v>
      </c>
      <c r="F3811" s="20" t="s">
        <v>24</v>
      </c>
      <c r="G3811" s="20" t="s">
        <v>25</v>
      </c>
      <c r="H3811" s="29" t="s">
        <v>9487</v>
      </c>
      <c r="I3811" s="30">
        <v>1995</v>
      </c>
      <c r="J3811" s="29" t="s">
        <v>10602</v>
      </c>
      <c r="K3811" s="22" t="str">
        <f>VLOOKUP(E3811,'[1]Tirupati Member''s Detail'!$D$2:$L$1048576,8,0)</f>
        <v>No</v>
      </c>
      <c r="L3811" s="23">
        <f>VLOOKUP(E3811,'[1]Tirupati Member''s Detail'!$D$2:$L$1048576,4,0)</f>
        <v>22000</v>
      </c>
      <c r="M3811" s="23">
        <f t="shared" si="299"/>
        <v>22000</v>
      </c>
      <c r="N3811" s="23">
        <f>VLOOKUP(E3811,'[1]Tirupati Member''s Detail'!$D$2:$L$1048576,5,0)</f>
        <v>22000</v>
      </c>
      <c r="O3811" s="23" t="str">
        <f>VLOOKUP(E3811,'[1]Tirupati Member''s Detail'!$D$2:$L$1048576,7,0)</f>
        <v>I.R.M</v>
      </c>
      <c r="P3811" s="23">
        <f t="shared" si="301"/>
        <v>0</v>
      </c>
      <c r="Q3811" s="24" t="e">
        <f>+#REF!-I3811</f>
        <v>#REF!</v>
      </c>
      <c r="R3811" s="25">
        <f t="shared" si="302"/>
        <v>17600</v>
      </c>
      <c r="S3811" s="25" t="e">
        <f t="shared" si="303"/>
        <v>#REF!</v>
      </c>
      <c r="T3811" s="25">
        <f t="shared" si="300"/>
        <v>17600</v>
      </c>
      <c r="U3811" s="25"/>
      <c r="V3811" s="23"/>
      <c r="W3811" s="23"/>
      <c r="X3811" s="24" t="e">
        <f>+#REF!-I3811</f>
        <v>#REF!</v>
      </c>
      <c r="Y3811" s="23"/>
      <c r="Z3811" s="23"/>
      <c r="AA3811" s="23"/>
      <c r="AB3811" s="23"/>
      <c r="AC3811" s="23"/>
      <c r="AD3811" s="23"/>
      <c r="AE3811" s="26" t="str">
        <f>VLOOKUP(E3811,'[1]Tirupati Member''s Detail'!$D$2:$L$1048576,9,0)</f>
        <v>last communication 09,total 2 membership TPT:- 01001615 &amp; 01001614</v>
      </c>
    </row>
    <row r="3812" spans="1:31" x14ac:dyDescent="0.3">
      <c r="A3812" s="27">
        <v>3816</v>
      </c>
      <c r="B3812" s="28"/>
      <c r="C3812" s="29" t="s">
        <v>10604</v>
      </c>
      <c r="D3812" s="20" t="s">
        <v>22</v>
      </c>
      <c r="E3812" s="29">
        <v>1001616</v>
      </c>
      <c r="F3812" s="20" t="s">
        <v>24</v>
      </c>
      <c r="G3812" s="20" t="s">
        <v>25</v>
      </c>
      <c r="H3812" s="29" t="s">
        <v>6036</v>
      </c>
      <c r="I3812" s="30">
        <v>1995</v>
      </c>
      <c r="J3812" s="29" t="s">
        <v>6498</v>
      </c>
      <c r="K3812" s="22" t="str">
        <f>VLOOKUP(E3812,'[1]Tirupati Member''s Detail'!$D$2:$L$1048576,8,0)</f>
        <v>No</v>
      </c>
      <c r="L3812" s="23">
        <f>VLOOKUP(E3812,'[1]Tirupati Member''s Detail'!$D$2:$L$1048576,4,0)</f>
        <v>32000</v>
      </c>
      <c r="M3812" s="23">
        <f t="shared" si="299"/>
        <v>32000</v>
      </c>
      <c r="N3812" s="23">
        <f>VLOOKUP(E3812,'[1]Tirupati Member''s Detail'!$D$2:$L$1048576,5,0)</f>
        <v>32000</v>
      </c>
      <c r="O3812" s="23" t="str">
        <f>VLOOKUP(E3812,'[1]Tirupati Member''s Detail'!$D$2:$L$1048576,7,0)</f>
        <v>I.R.M</v>
      </c>
      <c r="P3812" s="23">
        <f t="shared" si="301"/>
        <v>0</v>
      </c>
      <c r="Q3812" s="24" t="e">
        <f>+#REF!-I3812</f>
        <v>#REF!</v>
      </c>
      <c r="R3812" s="25">
        <f t="shared" si="302"/>
        <v>25600</v>
      </c>
      <c r="S3812" s="25" t="e">
        <f t="shared" si="303"/>
        <v>#REF!</v>
      </c>
      <c r="T3812" s="25">
        <f t="shared" si="300"/>
        <v>25600</v>
      </c>
      <c r="U3812" s="25"/>
      <c r="V3812" s="23"/>
      <c r="W3812" s="23"/>
      <c r="X3812" s="24" t="e">
        <f>+#REF!-I3812</f>
        <v>#REF!</v>
      </c>
      <c r="Y3812" s="23"/>
      <c r="Z3812" s="23"/>
      <c r="AA3812" s="23"/>
      <c r="AB3812" s="23"/>
      <c r="AC3812" s="23"/>
      <c r="AD3812" s="23"/>
      <c r="AE3812" s="26" t="str">
        <f>VLOOKUP(E3812,'[1]Tirupati Member''s Detail'!$D$2:$L$1048576,9,0)</f>
        <v>Letter not sent, last communication 05</v>
      </c>
    </row>
    <row r="3813" spans="1:31" x14ac:dyDescent="0.3">
      <c r="A3813" s="27">
        <v>3817</v>
      </c>
      <c r="B3813" s="28"/>
      <c r="C3813" s="29" t="s">
        <v>10605</v>
      </c>
      <c r="D3813" s="20" t="s">
        <v>22</v>
      </c>
      <c r="E3813" s="29">
        <v>1001622</v>
      </c>
      <c r="F3813" s="20" t="s">
        <v>24</v>
      </c>
      <c r="G3813" s="20" t="s">
        <v>25</v>
      </c>
      <c r="H3813" s="29" t="s">
        <v>6036</v>
      </c>
      <c r="I3813" s="30">
        <v>1995</v>
      </c>
      <c r="J3813" s="29" t="s">
        <v>10606</v>
      </c>
      <c r="K3813" s="22" t="str">
        <f>VLOOKUP(E3813,'[1]Tirupati Member''s Detail'!$D$2:$L$1048576,8,0)</f>
        <v>No</v>
      </c>
      <c r="L3813" s="23">
        <f>VLOOKUP(E3813,'[1]Tirupati Member''s Detail'!$D$2:$L$1048576,4,0)</f>
        <v>22000</v>
      </c>
      <c r="M3813" s="23">
        <f t="shared" si="299"/>
        <v>22000</v>
      </c>
      <c r="N3813" s="23">
        <f>VLOOKUP(E3813,'[1]Tirupati Member''s Detail'!$D$2:$L$1048576,5,0)</f>
        <v>22000</v>
      </c>
      <c r="O3813" s="23" t="str">
        <f>VLOOKUP(E3813,'[1]Tirupati Member''s Detail'!$D$2:$L$1048576,7,0)</f>
        <v>I.R.M</v>
      </c>
      <c r="P3813" s="23">
        <f t="shared" si="301"/>
        <v>0</v>
      </c>
      <c r="Q3813" s="24" t="e">
        <f>+#REF!-I3813</f>
        <v>#REF!</v>
      </c>
      <c r="R3813" s="25">
        <f t="shared" si="302"/>
        <v>17600</v>
      </c>
      <c r="S3813" s="25" t="e">
        <f t="shared" si="303"/>
        <v>#REF!</v>
      </c>
      <c r="T3813" s="25">
        <f t="shared" si="300"/>
        <v>17600</v>
      </c>
      <c r="U3813" s="25"/>
      <c r="V3813" s="23"/>
      <c r="W3813" s="23"/>
      <c r="X3813" s="24" t="e">
        <f>+#REF!-I3813</f>
        <v>#REF!</v>
      </c>
      <c r="Y3813" s="23"/>
      <c r="Z3813" s="23"/>
      <c r="AA3813" s="23"/>
      <c r="AB3813" s="23"/>
      <c r="AC3813" s="23"/>
      <c r="AD3813" s="23"/>
      <c r="AE3813" s="26" t="str">
        <f>VLOOKUP(E3813,'[1]Tirupati Member''s Detail'!$D$2:$L$1048576,9,0)</f>
        <v>As POD last communication 07</v>
      </c>
    </row>
    <row r="3814" spans="1:31" x14ac:dyDescent="0.3">
      <c r="A3814" s="27">
        <v>3818</v>
      </c>
      <c r="B3814" s="28"/>
      <c r="C3814" s="29" t="s">
        <v>10607</v>
      </c>
      <c r="D3814" s="20" t="s">
        <v>22</v>
      </c>
      <c r="E3814" s="29">
        <v>1001623</v>
      </c>
      <c r="F3814" s="20" t="s">
        <v>24</v>
      </c>
      <c r="G3814" s="20" t="s">
        <v>25</v>
      </c>
      <c r="H3814" s="29" t="s">
        <v>10477</v>
      </c>
      <c r="I3814" s="30">
        <v>1995</v>
      </c>
      <c r="J3814" s="29" t="s">
        <v>10608</v>
      </c>
      <c r="K3814" s="22" t="str">
        <f>VLOOKUP(E3814,'[1]Tirupati Member''s Detail'!$D$2:$L$1048576,8,0)</f>
        <v>No</v>
      </c>
      <c r="L3814" s="23">
        <f>VLOOKUP(E3814,'[1]Tirupati Member''s Detail'!$D$2:$L$1048576,4,0)</f>
        <v>22000</v>
      </c>
      <c r="M3814" s="23">
        <f t="shared" si="299"/>
        <v>22000</v>
      </c>
      <c r="N3814" s="23">
        <f>VLOOKUP(E3814,'[1]Tirupati Member''s Detail'!$D$2:$L$1048576,5,0)</f>
        <v>22000</v>
      </c>
      <c r="O3814" s="23" t="str">
        <f>VLOOKUP(E3814,'[1]Tirupati Member''s Detail'!$D$2:$L$1048576,7,0)</f>
        <v>I.R.M</v>
      </c>
      <c r="P3814" s="23">
        <f t="shared" si="301"/>
        <v>0</v>
      </c>
      <c r="Q3814" s="24" t="e">
        <f>+#REF!-I3814</f>
        <v>#REF!</v>
      </c>
      <c r="R3814" s="25">
        <f t="shared" si="302"/>
        <v>17600</v>
      </c>
      <c r="S3814" s="25" t="e">
        <f t="shared" si="303"/>
        <v>#REF!</v>
      </c>
      <c r="T3814" s="25">
        <f t="shared" si="300"/>
        <v>17600</v>
      </c>
      <c r="U3814" s="25"/>
      <c r="V3814" s="23"/>
      <c r="W3814" s="23"/>
      <c r="X3814" s="24" t="e">
        <f>+#REF!-I3814</f>
        <v>#REF!</v>
      </c>
      <c r="Y3814" s="23"/>
      <c r="Z3814" s="23"/>
      <c r="AA3814" s="23"/>
      <c r="AB3814" s="23"/>
      <c r="AC3814" s="23"/>
      <c r="AD3814" s="23"/>
      <c r="AE3814" s="26" t="str">
        <f>VLOOKUP(E3814,'[1]Tirupati Member''s Detail'!$D$2:$L$1048576,9,0)</f>
        <v>no communication till date</v>
      </c>
    </row>
    <row r="3815" spans="1:31" x14ac:dyDescent="0.3">
      <c r="A3815" s="27">
        <v>3819</v>
      </c>
      <c r="B3815" s="28"/>
      <c r="C3815" s="29" t="s">
        <v>10609</v>
      </c>
      <c r="D3815" s="20" t="s">
        <v>22</v>
      </c>
      <c r="E3815" s="29">
        <v>1001624</v>
      </c>
      <c r="F3815" s="20" t="s">
        <v>24</v>
      </c>
      <c r="G3815" s="20" t="s">
        <v>25</v>
      </c>
      <c r="H3815" s="29" t="s">
        <v>9487</v>
      </c>
      <c r="I3815" s="30">
        <v>1995</v>
      </c>
      <c r="J3815" s="29" t="s">
        <v>9015</v>
      </c>
      <c r="K3815" s="22" t="str">
        <f>VLOOKUP(E3815,'[1]Tirupati Member''s Detail'!$D$2:$L$1048576,8,0)</f>
        <v>No</v>
      </c>
      <c r="L3815" s="23">
        <f>VLOOKUP(E3815,'[1]Tirupati Member''s Detail'!$D$2:$L$1048576,4,0)</f>
        <v>22000</v>
      </c>
      <c r="M3815" s="23">
        <f t="shared" si="299"/>
        <v>22000</v>
      </c>
      <c r="N3815" s="23">
        <f>VLOOKUP(E3815,'[1]Tirupati Member''s Detail'!$D$2:$L$1048576,5,0)</f>
        <v>11000</v>
      </c>
      <c r="O3815" s="23" t="str">
        <f>VLOOKUP(E3815,'[1]Tirupati Member''s Detail'!$D$2:$L$1048576,7,0)</f>
        <v>Outstanding</v>
      </c>
      <c r="P3815" s="23">
        <f t="shared" si="301"/>
        <v>11000</v>
      </c>
      <c r="Q3815" s="24" t="e">
        <f>+#REF!-I3815</f>
        <v>#REF!</v>
      </c>
      <c r="R3815" s="25">
        <f t="shared" si="302"/>
        <v>8800</v>
      </c>
      <c r="S3815" s="25" t="e">
        <f t="shared" si="303"/>
        <v>#REF!</v>
      </c>
      <c r="T3815" s="25">
        <f t="shared" si="300"/>
        <v>8800</v>
      </c>
      <c r="U3815" s="25"/>
      <c r="V3815" s="23"/>
      <c r="W3815" s="23"/>
      <c r="X3815" s="24" t="e">
        <f>+#REF!-I3815</f>
        <v>#REF!</v>
      </c>
      <c r="Y3815" s="23"/>
      <c r="Z3815" s="23"/>
      <c r="AA3815" s="23"/>
      <c r="AB3815" s="23"/>
      <c r="AC3815" s="23"/>
      <c r="AD3815" s="23"/>
      <c r="AE3815" s="26" t="str">
        <f>VLOOKUP(E3815,'[1]Tirupati Member''s Detail'!$D$2:$L$1048576,9,0)</f>
        <v>last communication 97, Outstanding Rs. 11000/-</v>
      </c>
    </row>
    <row r="3816" spans="1:31" ht="28.8" x14ac:dyDescent="0.3">
      <c r="A3816" s="27">
        <v>3820</v>
      </c>
      <c r="B3816" s="28"/>
      <c r="C3816" s="29" t="s">
        <v>10610</v>
      </c>
      <c r="D3816" s="20" t="s">
        <v>22</v>
      </c>
      <c r="E3816" s="29">
        <v>1001627</v>
      </c>
      <c r="F3816" s="20" t="s">
        <v>24</v>
      </c>
      <c r="G3816" s="20" t="s">
        <v>25</v>
      </c>
      <c r="H3816" s="29" t="s">
        <v>6036</v>
      </c>
      <c r="I3816" s="30">
        <v>1995</v>
      </c>
      <c r="J3816" s="29" t="s">
        <v>10611</v>
      </c>
      <c r="K3816" s="22" t="str">
        <f>VLOOKUP(E3816,'[1]Tirupati Member''s Detail'!$D$2:$L$1048576,8,0)</f>
        <v>No</v>
      </c>
      <c r="L3816" s="23">
        <f>VLOOKUP(E3816,'[1]Tirupati Member''s Detail'!$D$2:$L$1048576,4,0)</f>
        <v>22000</v>
      </c>
      <c r="M3816" s="23">
        <f t="shared" si="299"/>
        <v>22000</v>
      </c>
      <c r="N3816" s="23">
        <f>VLOOKUP(E3816,'[1]Tirupati Member''s Detail'!$D$2:$L$1048576,5,0)</f>
        <v>22000</v>
      </c>
      <c r="O3816" s="23" t="str">
        <f>VLOOKUP(E3816,'[1]Tirupati Member''s Detail'!$D$2:$L$1048576,7,0)</f>
        <v>I.R.M</v>
      </c>
      <c r="P3816" s="23">
        <f t="shared" si="301"/>
        <v>0</v>
      </c>
      <c r="Q3816" s="24" t="e">
        <f>+#REF!-I3816</f>
        <v>#REF!</v>
      </c>
      <c r="R3816" s="25">
        <f t="shared" si="302"/>
        <v>17600</v>
      </c>
      <c r="S3816" s="25" t="e">
        <f t="shared" si="303"/>
        <v>#REF!</v>
      </c>
      <c r="T3816" s="25">
        <f t="shared" si="300"/>
        <v>17600</v>
      </c>
      <c r="U3816" s="25"/>
      <c r="V3816" s="23"/>
      <c r="W3816" s="23"/>
      <c r="X3816" s="24" t="e">
        <f>+#REF!-I3816</f>
        <v>#REF!</v>
      </c>
      <c r="Y3816" s="23"/>
      <c r="Z3816" s="23"/>
      <c r="AA3816" s="23"/>
      <c r="AB3816" s="23"/>
      <c r="AC3816" s="23"/>
      <c r="AD3816" s="23"/>
      <c r="AE3816" s="26" t="str">
        <f>VLOOKUP(E3816,'[1]Tirupati Member''s Detail'!$D$2:$L$1048576,9,0)</f>
        <v>Letter not sent, last communication 09
total 2 membership TPT:- 01001627 &amp; 01001828</v>
      </c>
    </row>
    <row r="3817" spans="1:31" x14ac:dyDescent="0.3">
      <c r="A3817" s="27">
        <v>3821</v>
      </c>
      <c r="B3817" s="28"/>
      <c r="C3817" s="29" t="s">
        <v>10612</v>
      </c>
      <c r="D3817" s="20" t="s">
        <v>22</v>
      </c>
      <c r="E3817" s="29">
        <v>1001628</v>
      </c>
      <c r="F3817" s="20" t="s">
        <v>24</v>
      </c>
      <c r="G3817" s="20" t="s">
        <v>25</v>
      </c>
      <c r="H3817" s="29" t="s">
        <v>6036</v>
      </c>
      <c r="I3817" s="30">
        <v>1995</v>
      </c>
      <c r="J3817" s="29" t="s">
        <v>10613</v>
      </c>
      <c r="K3817" s="22">
        <f>VLOOKUP(E3817,'[1]Tirupati Member''s Detail'!$D$2:$L$1048576,8,0)</f>
        <v>2011</v>
      </c>
      <c r="L3817" s="23">
        <f>VLOOKUP(E3817,'[1]Tirupati Member''s Detail'!$D$2:$L$1048576,4,0)</f>
        <v>22000</v>
      </c>
      <c r="M3817" s="23">
        <f t="shared" si="299"/>
        <v>22000</v>
      </c>
      <c r="N3817" s="23">
        <f>VLOOKUP(E3817,'[1]Tirupati Member''s Detail'!$D$2:$L$1048576,5,0)</f>
        <v>22000</v>
      </c>
      <c r="O3817" s="23" t="str">
        <f>VLOOKUP(E3817,'[1]Tirupati Member''s Detail'!$D$2:$L$1048576,7,0)</f>
        <v>R.M</v>
      </c>
      <c r="P3817" s="23">
        <f t="shared" si="301"/>
        <v>0</v>
      </c>
      <c r="Q3817" s="24" t="e">
        <f>+#REF!-I3817</f>
        <v>#REF!</v>
      </c>
      <c r="R3817" s="25">
        <f t="shared" si="302"/>
        <v>17600</v>
      </c>
      <c r="S3817" s="25" t="e">
        <f t="shared" si="303"/>
        <v>#REF!</v>
      </c>
      <c r="T3817" s="25">
        <f t="shared" si="300"/>
        <v>17600</v>
      </c>
      <c r="U3817" s="25"/>
      <c r="V3817" s="23"/>
      <c r="W3817" s="23"/>
      <c r="X3817" s="24" t="e">
        <f>+#REF!-I3817</f>
        <v>#REF!</v>
      </c>
      <c r="Y3817" s="23"/>
      <c r="Z3817" s="23"/>
      <c r="AA3817" s="23"/>
      <c r="AB3817" s="23"/>
      <c r="AC3817" s="23"/>
      <c r="AD3817" s="23"/>
      <c r="AE3817" s="26" t="str">
        <f>VLOOKUP(E3817,'[1]Tirupati Member''s Detail'!$D$2:$L$1048576,9,0)</f>
        <v>last communication 11</v>
      </c>
    </row>
    <row r="3818" spans="1:31" x14ac:dyDescent="0.3">
      <c r="A3818" s="27">
        <v>3822</v>
      </c>
      <c r="B3818" s="28"/>
      <c r="C3818" s="29" t="s">
        <v>10614</v>
      </c>
      <c r="D3818" s="20" t="s">
        <v>22</v>
      </c>
      <c r="E3818" s="29">
        <v>1001629</v>
      </c>
      <c r="F3818" s="20" t="s">
        <v>24</v>
      </c>
      <c r="G3818" s="20" t="s">
        <v>25</v>
      </c>
      <c r="H3818" s="29" t="s">
        <v>9598</v>
      </c>
      <c r="I3818" s="30">
        <v>1995</v>
      </c>
      <c r="J3818" s="29" t="s">
        <v>10615</v>
      </c>
      <c r="K3818" s="22" t="str">
        <f>VLOOKUP(E3818,'[1]Tirupati Member''s Detail'!$D$2:$L$1048576,8,0)</f>
        <v>No</v>
      </c>
      <c r="L3818" s="23">
        <f>VLOOKUP(E3818,'[1]Tirupati Member''s Detail'!$D$2:$L$1048576,4,0)</f>
        <v>22000</v>
      </c>
      <c r="M3818" s="23">
        <f t="shared" si="299"/>
        <v>22000</v>
      </c>
      <c r="N3818" s="23">
        <f>VLOOKUP(E3818,'[1]Tirupati Member''s Detail'!$D$2:$L$1048576,5,0)</f>
        <v>22000</v>
      </c>
      <c r="O3818" s="23" t="str">
        <f>VLOOKUP(E3818,'[1]Tirupati Member''s Detail'!$D$2:$L$1048576,7,0)</f>
        <v>I.R.M</v>
      </c>
      <c r="P3818" s="23">
        <f t="shared" si="301"/>
        <v>0</v>
      </c>
      <c r="Q3818" s="24" t="e">
        <f>+#REF!-I3818</f>
        <v>#REF!</v>
      </c>
      <c r="R3818" s="25">
        <f t="shared" si="302"/>
        <v>17600</v>
      </c>
      <c r="S3818" s="25" t="e">
        <f t="shared" si="303"/>
        <v>#REF!</v>
      </c>
      <c r="T3818" s="25">
        <f t="shared" si="300"/>
        <v>17600</v>
      </c>
      <c r="U3818" s="25"/>
      <c r="V3818" s="23"/>
      <c r="W3818" s="23"/>
      <c r="X3818" s="24" t="e">
        <f>+#REF!-I3818</f>
        <v>#REF!</v>
      </c>
      <c r="Y3818" s="23"/>
      <c r="Z3818" s="23"/>
      <c r="AA3818" s="23"/>
      <c r="AB3818" s="23"/>
      <c r="AC3818" s="23"/>
      <c r="AD3818" s="23"/>
      <c r="AE3818" s="26" t="str">
        <f>VLOOKUP(E3818,'[1]Tirupati Member''s Detail'!$D$2:$L$1048576,9,0)</f>
        <v>Letter undelivered, last communication 00</v>
      </c>
    </row>
    <row r="3819" spans="1:31" x14ac:dyDescent="0.3">
      <c r="A3819" s="27">
        <v>3823</v>
      </c>
      <c r="B3819" s="28"/>
      <c r="C3819" s="29" t="s">
        <v>10616</v>
      </c>
      <c r="D3819" s="20" t="s">
        <v>22</v>
      </c>
      <c r="E3819" s="29">
        <v>1001631</v>
      </c>
      <c r="F3819" s="20" t="s">
        <v>24</v>
      </c>
      <c r="G3819" s="20" t="s">
        <v>25</v>
      </c>
      <c r="H3819" s="29" t="s">
        <v>9553</v>
      </c>
      <c r="I3819" s="30">
        <v>1995</v>
      </c>
      <c r="J3819" s="29" t="s">
        <v>10617</v>
      </c>
      <c r="K3819" s="22" t="str">
        <f>VLOOKUP(E3819,'[1]Tirupati Member''s Detail'!$D$2:$L$1048576,8,0)</f>
        <v>No</v>
      </c>
      <c r="L3819" s="23">
        <f>VLOOKUP(E3819,'[1]Tirupati Member''s Detail'!$D$2:$L$1048576,4,0)</f>
        <v>32000</v>
      </c>
      <c r="M3819" s="23">
        <f t="shared" si="299"/>
        <v>32000</v>
      </c>
      <c r="N3819" s="23">
        <f>VLOOKUP(E3819,'[1]Tirupati Member''s Detail'!$D$2:$L$1048576,5,0)</f>
        <v>32000</v>
      </c>
      <c r="O3819" s="23" t="str">
        <f>VLOOKUP(E3819,'[1]Tirupati Member''s Detail'!$D$2:$L$1048576,7,0)</f>
        <v>I.R.M</v>
      </c>
      <c r="P3819" s="23">
        <f t="shared" si="301"/>
        <v>0</v>
      </c>
      <c r="Q3819" s="24" t="e">
        <f>+#REF!-I3819</f>
        <v>#REF!</v>
      </c>
      <c r="R3819" s="25">
        <f t="shared" si="302"/>
        <v>25600</v>
      </c>
      <c r="S3819" s="25" t="e">
        <f t="shared" si="303"/>
        <v>#REF!</v>
      </c>
      <c r="T3819" s="25">
        <f t="shared" si="300"/>
        <v>25600</v>
      </c>
      <c r="U3819" s="25"/>
      <c r="V3819" s="23"/>
      <c r="W3819" s="23"/>
      <c r="X3819" s="24" t="e">
        <f>+#REF!-I3819</f>
        <v>#REF!</v>
      </c>
      <c r="Y3819" s="23"/>
      <c r="Z3819" s="23"/>
      <c r="AA3819" s="23"/>
      <c r="AB3819" s="23"/>
      <c r="AC3819" s="23"/>
      <c r="AD3819" s="23"/>
      <c r="AE3819" s="26" t="str">
        <f>VLOOKUP(E3819,'[1]Tirupati Member''s Detail'!$D$2:$L$1048576,9,0)</f>
        <v>last communication 04</v>
      </c>
    </row>
    <row r="3820" spans="1:31" x14ac:dyDescent="0.3">
      <c r="A3820" s="27">
        <v>3824</v>
      </c>
      <c r="B3820" s="28"/>
      <c r="C3820" s="29" t="s">
        <v>10618</v>
      </c>
      <c r="D3820" s="20" t="s">
        <v>22</v>
      </c>
      <c r="E3820" s="29">
        <v>1001632</v>
      </c>
      <c r="F3820" s="20" t="s">
        <v>24</v>
      </c>
      <c r="G3820" s="20" t="s">
        <v>25</v>
      </c>
      <c r="H3820" s="29" t="s">
        <v>9553</v>
      </c>
      <c r="I3820" s="30">
        <v>1995</v>
      </c>
      <c r="J3820" s="29" t="s">
        <v>10619</v>
      </c>
      <c r="K3820" s="22" t="str">
        <f>VLOOKUP(E3820,'[1]Tirupati Member''s Detail'!$D$2:$L$1048576,8,0)</f>
        <v>No</v>
      </c>
      <c r="L3820" s="23">
        <f>VLOOKUP(E3820,'[1]Tirupati Member''s Detail'!$D$2:$L$1048576,4,0)</f>
        <v>32000</v>
      </c>
      <c r="M3820" s="23">
        <f t="shared" si="299"/>
        <v>32000</v>
      </c>
      <c r="N3820" s="23">
        <f>VLOOKUP(E3820,'[1]Tirupati Member''s Detail'!$D$2:$L$1048576,5,0)</f>
        <v>32000</v>
      </c>
      <c r="O3820" s="23" t="str">
        <f>VLOOKUP(E3820,'[1]Tirupati Member''s Detail'!$D$2:$L$1048576,7,0)</f>
        <v>I.R.M</v>
      </c>
      <c r="P3820" s="23">
        <f t="shared" si="301"/>
        <v>0</v>
      </c>
      <c r="Q3820" s="24" t="e">
        <f>+#REF!-I3820</f>
        <v>#REF!</v>
      </c>
      <c r="R3820" s="25">
        <f t="shared" si="302"/>
        <v>25600</v>
      </c>
      <c r="S3820" s="25" t="e">
        <f t="shared" si="303"/>
        <v>#REF!</v>
      </c>
      <c r="T3820" s="25">
        <f t="shared" si="300"/>
        <v>25600</v>
      </c>
      <c r="U3820" s="25"/>
      <c r="V3820" s="23"/>
      <c r="W3820" s="23"/>
      <c r="X3820" s="24" t="e">
        <f>+#REF!-I3820</f>
        <v>#REF!</v>
      </c>
      <c r="Y3820" s="23"/>
      <c r="Z3820" s="23"/>
      <c r="AA3820" s="23"/>
      <c r="AB3820" s="23"/>
      <c r="AC3820" s="23"/>
      <c r="AD3820" s="23"/>
      <c r="AE3820" s="26" t="str">
        <f>VLOOKUP(E3820,'[1]Tirupati Member''s Detail'!$D$2:$L$1048576,9,0)</f>
        <v>last communication 00</v>
      </c>
    </row>
    <row r="3821" spans="1:31" x14ac:dyDescent="0.3">
      <c r="A3821" s="27">
        <v>3825</v>
      </c>
      <c r="B3821" s="28"/>
      <c r="C3821" s="29" t="s">
        <v>10620</v>
      </c>
      <c r="D3821" s="20" t="s">
        <v>22</v>
      </c>
      <c r="E3821" s="29">
        <v>1001633</v>
      </c>
      <c r="F3821" s="20" t="s">
        <v>24</v>
      </c>
      <c r="G3821" s="20" t="s">
        <v>25</v>
      </c>
      <c r="H3821" s="29" t="s">
        <v>6036</v>
      </c>
      <c r="I3821" s="30">
        <v>1995</v>
      </c>
      <c r="J3821" s="29" t="s">
        <v>10621</v>
      </c>
      <c r="K3821" s="22" t="str">
        <f>VLOOKUP(E3821,'[1]Tirupati Member''s Detail'!$D$2:$L$1048576,8,0)</f>
        <v>No</v>
      </c>
      <c r="L3821" s="23">
        <f>VLOOKUP(E3821,'[1]Tirupati Member''s Detail'!$D$2:$L$1048576,4,0)</f>
        <v>32000</v>
      </c>
      <c r="M3821" s="23">
        <f t="shared" si="299"/>
        <v>32000</v>
      </c>
      <c r="N3821" s="23">
        <f>VLOOKUP(E3821,'[1]Tirupati Member''s Detail'!$D$2:$L$1048576,5,0)</f>
        <v>32000</v>
      </c>
      <c r="O3821" s="23" t="str">
        <f>VLOOKUP(E3821,'[1]Tirupati Member''s Detail'!$D$2:$L$1048576,7,0)</f>
        <v>I.R.M</v>
      </c>
      <c r="P3821" s="23">
        <f t="shared" si="301"/>
        <v>0</v>
      </c>
      <c r="Q3821" s="24" t="e">
        <f>+#REF!-I3821</f>
        <v>#REF!</v>
      </c>
      <c r="R3821" s="25">
        <f t="shared" si="302"/>
        <v>25600</v>
      </c>
      <c r="S3821" s="25" t="e">
        <f t="shared" si="303"/>
        <v>#REF!</v>
      </c>
      <c r="T3821" s="25">
        <f t="shared" si="300"/>
        <v>25600</v>
      </c>
      <c r="U3821" s="25"/>
      <c r="V3821" s="23"/>
      <c r="W3821" s="23"/>
      <c r="X3821" s="24" t="e">
        <f>+#REF!-I3821</f>
        <v>#REF!</v>
      </c>
      <c r="Y3821" s="23"/>
      <c r="Z3821" s="23"/>
      <c r="AA3821" s="23"/>
      <c r="AB3821" s="23"/>
      <c r="AC3821" s="23"/>
      <c r="AD3821" s="23"/>
      <c r="AE3821" s="26" t="str">
        <f>VLOOKUP(E3821,'[1]Tirupati Member''s Detail'!$D$2:$L$1048576,9,0)</f>
        <v>last communication 04,total 2 membership TPT:- 01001633 &amp; 01001634</v>
      </c>
    </row>
    <row r="3822" spans="1:31" x14ac:dyDescent="0.3">
      <c r="A3822" s="27">
        <v>3826</v>
      </c>
      <c r="B3822" s="28"/>
      <c r="C3822" s="29" t="s">
        <v>10622</v>
      </c>
      <c r="D3822" s="20" t="s">
        <v>22</v>
      </c>
      <c r="E3822" s="29">
        <v>1001634</v>
      </c>
      <c r="F3822" s="20" t="s">
        <v>24</v>
      </c>
      <c r="G3822" s="20" t="s">
        <v>25</v>
      </c>
      <c r="H3822" s="29" t="s">
        <v>6036</v>
      </c>
      <c r="I3822" s="30">
        <v>1995</v>
      </c>
      <c r="J3822" s="29" t="s">
        <v>10623</v>
      </c>
      <c r="K3822" s="22" t="str">
        <f>VLOOKUP(E3822,'[1]Tirupati Member''s Detail'!$D$2:$L$1048576,8,0)</f>
        <v>No</v>
      </c>
      <c r="L3822" s="23">
        <f>VLOOKUP(E3822,'[1]Tirupati Member''s Detail'!$D$2:$L$1048576,4,0)</f>
        <v>32000</v>
      </c>
      <c r="M3822" s="23">
        <f t="shared" si="299"/>
        <v>32000</v>
      </c>
      <c r="N3822" s="23">
        <f>VLOOKUP(E3822,'[1]Tirupati Member''s Detail'!$D$2:$L$1048576,5,0)</f>
        <v>32000</v>
      </c>
      <c r="O3822" s="23" t="str">
        <f>VLOOKUP(E3822,'[1]Tirupati Member''s Detail'!$D$2:$L$1048576,7,0)</f>
        <v>I.R.M</v>
      </c>
      <c r="P3822" s="23">
        <f t="shared" si="301"/>
        <v>0</v>
      </c>
      <c r="Q3822" s="24" t="e">
        <f>+#REF!-I3822</f>
        <v>#REF!</v>
      </c>
      <c r="R3822" s="25">
        <f t="shared" si="302"/>
        <v>25600</v>
      </c>
      <c r="S3822" s="25" t="e">
        <f t="shared" si="303"/>
        <v>#REF!</v>
      </c>
      <c r="T3822" s="25">
        <f t="shared" si="300"/>
        <v>25600</v>
      </c>
      <c r="U3822" s="25"/>
      <c r="V3822" s="23"/>
      <c r="W3822" s="23"/>
      <c r="X3822" s="24" t="e">
        <f>+#REF!-I3822</f>
        <v>#REF!</v>
      </c>
      <c r="Y3822" s="23"/>
      <c r="Z3822" s="23"/>
      <c r="AA3822" s="23"/>
      <c r="AB3822" s="23"/>
      <c r="AC3822" s="23"/>
      <c r="AD3822" s="23"/>
      <c r="AE3822" s="26" t="str">
        <f>VLOOKUP(E3822,'[1]Tirupati Member''s Detail'!$D$2:$L$1048576,9,0)</f>
        <v>last communication 03,total 2 membership TPT:- 01001633 &amp; 01001634</v>
      </c>
    </row>
    <row r="3823" spans="1:31" x14ac:dyDescent="0.3">
      <c r="A3823" s="27">
        <v>3827</v>
      </c>
      <c r="B3823" s="28"/>
      <c r="C3823" s="29" t="s">
        <v>10624</v>
      </c>
      <c r="D3823" s="20" t="s">
        <v>22</v>
      </c>
      <c r="E3823" s="29">
        <v>1001635</v>
      </c>
      <c r="F3823" s="20" t="s">
        <v>24</v>
      </c>
      <c r="G3823" s="20" t="s">
        <v>25</v>
      </c>
      <c r="H3823" s="29" t="s">
        <v>9553</v>
      </c>
      <c r="I3823" s="30">
        <v>1995</v>
      </c>
      <c r="J3823" s="29" t="s">
        <v>10625</v>
      </c>
      <c r="K3823" s="22" t="str">
        <f>VLOOKUP(E3823,'[1]Tirupati Member''s Detail'!$D$2:$L$1048576,8,0)</f>
        <v>No</v>
      </c>
      <c r="L3823" s="23">
        <f>VLOOKUP(E3823,'[1]Tirupati Member''s Detail'!$D$2:$L$1048576,4,0)</f>
        <v>32000</v>
      </c>
      <c r="M3823" s="23">
        <f t="shared" si="299"/>
        <v>32000</v>
      </c>
      <c r="N3823" s="23">
        <f>VLOOKUP(E3823,'[1]Tirupati Member''s Detail'!$D$2:$L$1048576,5,0)</f>
        <v>32000</v>
      </c>
      <c r="O3823" s="23" t="str">
        <f>VLOOKUP(E3823,'[1]Tirupati Member''s Detail'!$D$2:$L$1048576,7,0)</f>
        <v>I.R.M</v>
      </c>
      <c r="P3823" s="23">
        <f t="shared" si="301"/>
        <v>0</v>
      </c>
      <c r="Q3823" s="24" t="e">
        <f>+#REF!-I3823</f>
        <v>#REF!</v>
      </c>
      <c r="R3823" s="25">
        <f t="shared" si="302"/>
        <v>25600</v>
      </c>
      <c r="S3823" s="25" t="e">
        <f t="shared" si="303"/>
        <v>#REF!</v>
      </c>
      <c r="T3823" s="25">
        <f t="shared" si="300"/>
        <v>25600</v>
      </c>
      <c r="U3823" s="25"/>
      <c r="V3823" s="23"/>
      <c r="W3823" s="23"/>
      <c r="X3823" s="24" t="e">
        <f>+#REF!-I3823</f>
        <v>#REF!</v>
      </c>
      <c r="Y3823" s="23"/>
      <c r="Z3823" s="23"/>
      <c r="AA3823" s="23"/>
      <c r="AB3823" s="23"/>
      <c r="AC3823" s="23"/>
      <c r="AD3823" s="23"/>
      <c r="AE3823" s="26" t="str">
        <f>VLOOKUP(E3823,'[1]Tirupati Member''s Detail'!$D$2:$L$1048576,9,0)</f>
        <v>no communication till date,total 2 membership TPT:- 01001633 &amp; 01001634</v>
      </c>
    </row>
    <row r="3824" spans="1:31" x14ac:dyDescent="0.3">
      <c r="A3824" s="27">
        <v>3828</v>
      </c>
      <c r="B3824" s="28"/>
      <c r="C3824" s="29" t="s">
        <v>10626</v>
      </c>
      <c r="D3824" s="20" t="s">
        <v>22</v>
      </c>
      <c r="E3824" s="29">
        <v>1001636</v>
      </c>
      <c r="F3824" s="20" t="s">
        <v>24</v>
      </c>
      <c r="G3824" s="20" t="s">
        <v>25</v>
      </c>
      <c r="H3824" s="29" t="s">
        <v>9553</v>
      </c>
      <c r="I3824" s="30">
        <v>1995</v>
      </c>
      <c r="J3824" s="29" t="s">
        <v>10627</v>
      </c>
      <c r="K3824" s="22" t="str">
        <f>VLOOKUP(E3824,'[1]Tirupati Member''s Detail'!$D$2:$L$1048576,8,0)</f>
        <v>No</v>
      </c>
      <c r="L3824" s="23">
        <f>VLOOKUP(E3824,'[1]Tirupati Member''s Detail'!$D$2:$L$1048576,4,0)</f>
        <v>32000</v>
      </c>
      <c r="M3824" s="23">
        <f t="shared" si="299"/>
        <v>32000</v>
      </c>
      <c r="N3824" s="23">
        <f>VLOOKUP(E3824,'[1]Tirupati Member''s Detail'!$D$2:$L$1048576,5,0)</f>
        <v>32000</v>
      </c>
      <c r="O3824" s="23" t="str">
        <f>VLOOKUP(E3824,'[1]Tirupati Member''s Detail'!$D$2:$L$1048576,7,0)</f>
        <v>I.R.M</v>
      </c>
      <c r="P3824" s="23">
        <f t="shared" si="301"/>
        <v>0</v>
      </c>
      <c r="Q3824" s="24" t="e">
        <f>+#REF!-I3824</f>
        <v>#REF!</v>
      </c>
      <c r="R3824" s="25">
        <f t="shared" si="302"/>
        <v>25600</v>
      </c>
      <c r="S3824" s="25" t="e">
        <f t="shared" si="303"/>
        <v>#REF!</v>
      </c>
      <c r="T3824" s="25">
        <f t="shared" si="300"/>
        <v>25600</v>
      </c>
      <c r="U3824" s="25"/>
      <c r="V3824" s="23"/>
      <c r="W3824" s="23"/>
      <c r="X3824" s="24" t="e">
        <f>+#REF!-I3824</f>
        <v>#REF!</v>
      </c>
      <c r="Y3824" s="23"/>
      <c r="Z3824" s="23"/>
      <c r="AA3824" s="23"/>
      <c r="AB3824" s="23"/>
      <c r="AC3824" s="23"/>
      <c r="AD3824" s="23"/>
      <c r="AE3824" s="26" t="str">
        <f>VLOOKUP(E3824,'[1]Tirupati Member''s Detail'!$D$2:$L$1048576,9,0)</f>
        <v>some last communication 07,total 2 membership TPT:- 01001633 &amp; 01001634</v>
      </c>
    </row>
    <row r="3825" spans="1:31" x14ac:dyDescent="0.3">
      <c r="A3825" s="27">
        <v>3829</v>
      </c>
      <c r="B3825" s="28"/>
      <c r="C3825" s="29" t="s">
        <v>10628</v>
      </c>
      <c r="D3825" s="20" t="s">
        <v>22</v>
      </c>
      <c r="E3825" s="29">
        <v>1001639</v>
      </c>
      <c r="F3825" s="20" t="s">
        <v>24</v>
      </c>
      <c r="G3825" s="20" t="s">
        <v>25</v>
      </c>
      <c r="H3825" s="29" t="s">
        <v>6089</v>
      </c>
      <c r="I3825" s="30">
        <v>1995</v>
      </c>
      <c r="J3825" s="29" t="s">
        <v>10629</v>
      </c>
      <c r="K3825" s="22" t="str">
        <f>VLOOKUP(E3825,'[1]Tirupati Member''s Detail'!$D$2:$L$1048576,8,0)</f>
        <v>No</v>
      </c>
      <c r="L3825" s="23">
        <f>VLOOKUP(E3825,'[1]Tirupati Member''s Detail'!$D$2:$L$1048576,4,0)</f>
        <v>32000</v>
      </c>
      <c r="M3825" s="23">
        <f t="shared" si="299"/>
        <v>32000</v>
      </c>
      <c r="N3825" s="23">
        <f>VLOOKUP(E3825,'[1]Tirupati Member''s Detail'!$D$2:$L$1048576,5,0)</f>
        <v>32000</v>
      </c>
      <c r="O3825" s="23" t="str">
        <f>VLOOKUP(E3825,'[1]Tirupati Member''s Detail'!$D$2:$L$1048576,7,0)</f>
        <v>I.R.M</v>
      </c>
      <c r="P3825" s="23">
        <f t="shared" si="301"/>
        <v>0</v>
      </c>
      <c r="Q3825" s="24" t="e">
        <f>+#REF!-I3825</f>
        <v>#REF!</v>
      </c>
      <c r="R3825" s="25">
        <f t="shared" si="302"/>
        <v>25600</v>
      </c>
      <c r="S3825" s="25" t="e">
        <f t="shared" si="303"/>
        <v>#REF!</v>
      </c>
      <c r="T3825" s="25">
        <f t="shared" si="300"/>
        <v>25600</v>
      </c>
      <c r="U3825" s="25"/>
      <c r="V3825" s="23"/>
      <c r="W3825" s="23"/>
      <c r="X3825" s="24" t="e">
        <f>+#REF!-I3825</f>
        <v>#REF!</v>
      </c>
      <c r="Y3825" s="23"/>
      <c r="Z3825" s="23"/>
      <c r="AA3825" s="23"/>
      <c r="AB3825" s="23"/>
      <c r="AC3825" s="23"/>
      <c r="AD3825" s="23"/>
      <c r="AE3825" s="26" t="str">
        <f>VLOOKUP(E3825,'[1]Tirupati Member''s Detail'!$D$2:$L$1048576,9,0)</f>
        <v>last communication 02</v>
      </c>
    </row>
    <row r="3826" spans="1:31" x14ac:dyDescent="0.3">
      <c r="A3826" s="27">
        <v>3830</v>
      </c>
      <c r="B3826" s="28"/>
      <c r="C3826" s="29" t="s">
        <v>10630</v>
      </c>
      <c r="D3826" s="20" t="s">
        <v>22</v>
      </c>
      <c r="E3826" s="29">
        <v>1001640</v>
      </c>
      <c r="F3826" s="20" t="s">
        <v>24</v>
      </c>
      <c r="G3826" s="20" t="s">
        <v>25</v>
      </c>
      <c r="H3826" s="29" t="s">
        <v>6081</v>
      </c>
      <c r="I3826" s="30">
        <v>1995</v>
      </c>
      <c r="J3826" s="29" t="s">
        <v>10631</v>
      </c>
      <c r="K3826" s="22" t="str">
        <f>VLOOKUP(E3826,'[1]Tirupati Member''s Detail'!$D$2:$L$1048576,8,0)</f>
        <v>No</v>
      </c>
      <c r="L3826" s="23">
        <f>VLOOKUP(E3826,'[1]Tirupati Member''s Detail'!$D$2:$L$1048576,4,0)</f>
        <v>32000</v>
      </c>
      <c r="M3826" s="23">
        <f t="shared" si="299"/>
        <v>32000</v>
      </c>
      <c r="N3826" s="23">
        <f>VLOOKUP(E3826,'[1]Tirupati Member''s Detail'!$D$2:$L$1048576,5,0)</f>
        <v>30400</v>
      </c>
      <c r="O3826" s="23" t="str">
        <f>VLOOKUP(E3826,'[1]Tirupati Member''s Detail'!$D$2:$L$1048576,7,0)</f>
        <v>I.R.M</v>
      </c>
      <c r="P3826" s="23">
        <f t="shared" si="301"/>
        <v>1600</v>
      </c>
      <c r="Q3826" s="24" t="e">
        <f>+#REF!-I3826</f>
        <v>#REF!</v>
      </c>
      <c r="R3826" s="25">
        <f t="shared" si="302"/>
        <v>24320</v>
      </c>
      <c r="S3826" s="25" t="e">
        <f t="shared" si="303"/>
        <v>#REF!</v>
      </c>
      <c r="T3826" s="25">
        <f t="shared" si="300"/>
        <v>24320</v>
      </c>
      <c r="U3826" s="25"/>
      <c r="V3826" s="23"/>
      <c r="W3826" s="23"/>
      <c r="X3826" s="24" t="e">
        <f>+#REF!-I3826</f>
        <v>#REF!</v>
      </c>
      <c r="Y3826" s="23"/>
      <c r="Z3826" s="23"/>
      <c r="AA3826" s="23"/>
      <c r="AB3826" s="23"/>
      <c r="AC3826" s="23"/>
      <c r="AD3826" s="23"/>
      <c r="AE3826" s="26" t="str">
        <f>VLOOKUP(E3826,'[1]Tirupati Member''s Detail'!$D$2:$L$1048576,9,0)</f>
        <v>As POD last communication 07</v>
      </c>
    </row>
    <row r="3827" spans="1:31" x14ac:dyDescent="0.3">
      <c r="A3827" s="27">
        <v>3831</v>
      </c>
      <c r="B3827" s="28"/>
      <c r="C3827" s="29" t="s">
        <v>10632</v>
      </c>
      <c r="D3827" s="20" t="s">
        <v>22</v>
      </c>
      <c r="E3827" s="29">
        <v>1001642</v>
      </c>
      <c r="F3827" s="20" t="s">
        <v>24</v>
      </c>
      <c r="G3827" s="20" t="s">
        <v>25</v>
      </c>
      <c r="H3827" s="29" t="s">
        <v>6036</v>
      </c>
      <c r="I3827" s="30">
        <v>1995</v>
      </c>
      <c r="J3827" s="29" t="s">
        <v>10633</v>
      </c>
      <c r="K3827" s="22" t="str">
        <f>VLOOKUP(E3827,'[1]Tirupati Member''s Detail'!$D$2:$L$1048576,8,0)</f>
        <v>No</v>
      </c>
      <c r="L3827" s="23">
        <f>VLOOKUP(E3827,'[1]Tirupati Member''s Detail'!$D$2:$L$1048576,4,0)</f>
        <v>22000</v>
      </c>
      <c r="M3827" s="23">
        <f t="shared" si="299"/>
        <v>22000</v>
      </c>
      <c r="N3827" s="23">
        <f>VLOOKUP(E3827,'[1]Tirupati Member''s Detail'!$D$2:$L$1048576,5,0)</f>
        <v>22000</v>
      </c>
      <c r="O3827" s="23" t="str">
        <f>VLOOKUP(E3827,'[1]Tirupati Member''s Detail'!$D$2:$L$1048576,7,0)</f>
        <v>I.R.M</v>
      </c>
      <c r="P3827" s="23">
        <f t="shared" si="301"/>
        <v>0</v>
      </c>
      <c r="Q3827" s="24" t="e">
        <f>+#REF!-I3827</f>
        <v>#REF!</v>
      </c>
      <c r="R3827" s="25">
        <f t="shared" si="302"/>
        <v>17600</v>
      </c>
      <c r="S3827" s="25" t="e">
        <f t="shared" si="303"/>
        <v>#REF!</v>
      </c>
      <c r="T3827" s="25">
        <f t="shared" si="300"/>
        <v>17600</v>
      </c>
      <c r="U3827" s="25"/>
      <c r="V3827" s="23"/>
      <c r="W3827" s="23"/>
      <c r="X3827" s="24" t="e">
        <f>+#REF!-I3827</f>
        <v>#REF!</v>
      </c>
      <c r="Y3827" s="23"/>
      <c r="Z3827" s="23"/>
      <c r="AA3827" s="23"/>
      <c r="AB3827" s="23"/>
      <c r="AC3827" s="23"/>
      <c r="AD3827" s="23"/>
      <c r="AE3827" s="26" t="str">
        <f>VLOOKUP(E3827,'[1]Tirupati Member''s Detail'!$D$2:$L$1048576,9,0)</f>
        <v>no communication till date</v>
      </c>
    </row>
    <row r="3828" spans="1:31" x14ac:dyDescent="0.3">
      <c r="A3828" s="27">
        <v>3832</v>
      </c>
      <c r="B3828" s="28"/>
      <c r="C3828" s="29" t="s">
        <v>10634</v>
      </c>
      <c r="D3828" s="20" t="s">
        <v>22</v>
      </c>
      <c r="E3828" s="29">
        <v>1001643</v>
      </c>
      <c r="F3828" s="20" t="s">
        <v>24</v>
      </c>
      <c r="G3828" s="20" t="s">
        <v>25</v>
      </c>
      <c r="H3828" s="29" t="s">
        <v>9484</v>
      </c>
      <c r="I3828" s="30">
        <v>1995</v>
      </c>
      <c r="J3828" s="29" t="s">
        <v>10635</v>
      </c>
      <c r="K3828" s="22" t="str">
        <f>VLOOKUP(E3828,'[1]Tirupati Member''s Detail'!$D$2:$L$1048576,8,0)</f>
        <v>No</v>
      </c>
      <c r="L3828" s="23">
        <f>VLOOKUP(E3828,'[1]Tirupati Member''s Detail'!$D$2:$L$1048576,4,0)</f>
        <v>22000</v>
      </c>
      <c r="M3828" s="23">
        <f t="shared" si="299"/>
        <v>22000</v>
      </c>
      <c r="N3828" s="23">
        <f>VLOOKUP(E3828,'[1]Tirupati Member''s Detail'!$D$2:$L$1048576,5,0)</f>
        <v>22000</v>
      </c>
      <c r="O3828" s="23" t="str">
        <f>VLOOKUP(E3828,'[1]Tirupati Member''s Detail'!$D$2:$L$1048576,7,0)</f>
        <v>I.R.M</v>
      </c>
      <c r="P3828" s="23">
        <f t="shared" si="301"/>
        <v>0</v>
      </c>
      <c r="Q3828" s="24" t="e">
        <f>+#REF!-I3828</f>
        <v>#REF!</v>
      </c>
      <c r="R3828" s="25">
        <f t="shared" si="302"/>
        <v>17600</v>
      </c>
      <c r="S3828" s="25" t="e">
        <f t="shared" si="303"/>
        <v>#REF!</v>
      </c>
      <c r="T3828" s="25">
        <f t="shared" si="300"/>
        <v>17600</v>
      </c>
      <c r="U3828" s="25"/>
      <c r="V3828" s="23"/>
      <c r="W3828" s="23"/>
      <c r="X3828" s="24" t="e">
        <f>+#REF!-I3828</f>
        <v>#REF!</v>
      </c>
      <c r="Y3828" s="23"/>
      <c r="Z3828" s="23"/>
      <c r="AA3828" s="23"/>
      <c r="AB3828" s="23"/>
      <c r="AC3828" s="23"/>
      <c r="AD3828" s="23"/>
      <c r="AE3828" s="26" t="str">
        <f>VLOOKUP(E3828,'[1]Tirupati Member''s Detail'!$D$2:$L$1048576,9,0)</f>
        <v>As POD last communication 07</v>
      </c>
    </row>
    <row r="3829" spans="1:31" x14ac:dyDescent="0.3">
      <c r="A3829" s="27">
        <v>3833</v>
      </c>
      <c r="B3829" s="28"/>
      <c r="C3829" s="29" t="s">
        <v>10636</v>
      </c>
      <c r="D3829" s="20" t="s">
        <v>22</v>
      </c>
      <c r="E3829" s="29">
        <v>1001644</v>
      </c>
      <c r="F3829" s="20" t="s">
        <v>24</v>
      </c>
      <c r="G3829" s="20" t="s">
        <v>25</v>
      </c>
      <c r="H3829" s="29" t="s">
        <v>6089</v>
      </c>
      <c r="I3829" s="30">
        <v>1995</v>
      </c>
      <c r="J3829" s="29" t="s">
        <v>10637</v>
      </c>
      <c r="K3829" s="22" t="str">
        <f>VLOOKUP(E3829,'[1]Tirupati Member''s Detail'!$D$2:$L$1048576,8,0)</f>
        <v>No</v>
      </c>
      <c r="L3829" s="23">
        <f>VLOOKUP(E3829,'[1]Tirupati Member''s Detail'!$D$2:$L$1048576,4,0)</f>
        <v>22000</v>
      </c>
      <c r="M3829" s="23">
        <f t="shared" si="299"/>
        <v>22000</v>
      </c>
      <c r="N3829" s="23">
        <f>VLOOKUP(E3829,'[1]Tirupati Member''s Detail'!$D$2:$L$1048576,5,0)</f>
        <v>22000</v>
      </c>
      <c r="O3829" s="23" t="str">
        <f>VLOOKUP(E3829,'[1]Tirupati Member''s Detail'!$D$2:$L$1048576,7,0)</f>
        <v>I.R.M</v>
      </c>
      <c r="P3829" s="23">
        <f t="shared" si="301"/>
        <v>0</v>
      </c>
      <c r="Q3829" s="24" t="e">
        <f>+#REF!-I3829</f>
        <v>#REF!</v>
      </c>
      <c r="R3829" s="25">
        <f t="shared" si="302"/>
        <v>17600</v>
      </c>
      <c r="S3829" s="25" t="e">
        <f t="shared" si="303"/>
        <v>#REF!</v>
      </c>
      <c r="T3829" s="25">
        <f t="shared" si="300"/>
        <v>17600</v>
      </c>
      <c r="U3829" s="25"/>
      <c r="V3829" s="23"/>
      <c r="W3829" s="23"/>
      <c r="X3829" s="24" t="e">
        <f>+#REF!-I3829</f>
        <v>#REF!</v>
      </c>
      <c r="Y3829" s="23"/>
      <c r="Z3829" s="23"/>
      <c r="AA3829" s="23"/>
      <c r="AB3829" s="23"/>
      <c r="AC3829" s="23"/>
      <c r="AD3829" s="23"/>
      <c r="AE3829" s="26" t="str">
        <f>VLOOKUP(E3829,'[1]Tirupati Member''s Detail'!$D$2:$L$1048576,9,0)</f>
        <v>no communication till date</v>
      </c>
    </row>
    <row r="3830" spans="1:31" x14ac:dyDescent="0.3">
      <c r="A3830" s="27">
        <v>3834</v>
      </c>
      <c r="B3830" s="28"/>
      <c r="C3830" s="29" t="s">
        <v>10638</v>
      </c>
      <c r="D3830" s="20" t="s">
        <v>22</v>
      </c>
      <c r="E3830" s="29">
        <v>1001647</v>
      </c>
      <c r="F3830" s="20" t="s">
        <v>24</v>
      </c>
      <c r="G3830" s="20" t="s">
        <v>25</v>
      </c>
      <c r="H3830" s="29" t="s">
        <v>9487</v>
      </c>
      <c r="I3830" s="30">
        <v>1995</v>
      </c>
      <c r="J3830" s="29" t="s">
        <v>10639</v>
      </c>
      <c r="K3830" s="22" t="str">
        <f>VLOOKUP(E3830,'[1]Tirupati Member''s Detail'!$D$2:$L$1048576,8,0)</f>
        <v>No</v>
      </c>
      <c r="L3830" s="23">
        <f>VLOOKUP(E3830,'[1]Tirupati Member''s Detail'!$D$2:$L$1048576,4,0)</f>
        <v>22000</v>
      </c>
      <c r="M3830" s="23">
        <f t="shared" si="299"/>
        <v>22000</v>
      </c>
      <c r="N3830" s="23">
        <f>VLOOKUP(E3830,'[1]Tirupati Member''s Detail'!$D$2:$L$1048576,5,0)</f>
        <v>22000</v>
      </c>
      <c r="O3830" s="23" t="str">
        <f>VLOOKUP(E3830,'[1]Tirupati Member''s Detail'!$D$2:$L$1048576,7,0)</f>
        <v>I.R.M</v>
      </c>
      <c r="P3830" s="23">
        <f t="shared" si="301"/>
        <v>0</v>
      </c>
      <c r="Q3830" s="24" t="e">
        <f>+#REF!-I3830</f>
        <v>#REF!</v>
      </c>
      <c r="R3830" s="25">
        <f t="shared" si="302"/>
        <v>17600</v>
      </c>
      <c r="S3830" s="25" t="e">
        <f t="shared" si="303"/>
        <v>#REF!</v>
      </c>
      <c r="T3830" s="25">
        <f t="shared" si="300"/>
        <v>17600</v>
      </c>
      <c r="U3830" s="25"/>
      <c r="V3830" s="23"/>
      <c r="W3830" s="23"/>
      <c r="X3830" s="24" t="e">
        <f>+#REF!-I3830</f>
        <v>#REF!</v>
      </c>
      <c r="Y3830" s="23"/>
      <c r="Z3830" s="23"/>
      <c r="AA3830" s="23"/>
      <c r="AB3830" s="23"/>
      <c r="AC3830" s="23"/>
      <c r="AD3830" s="23"/>
      <c r="AE3830" s="26" t="str">
        <f>VLOOKUP(E3830,'[1]Tirupati Member''s Detail'!$D$2:$L$1048576,9,0)</f>
        <v>last communication 01</v>
      </c>
    </row>
    <row r="3831" spans="1:31" x14ac:dyDescent="0.3">
      <c r="A3831" s="27">
        <v>3835</v>
      </c>
      <c r="B3831" s="28"/>
      <c r="C3831" s="29" t="s">
        <v>10640</v>
      </c>
      <c r="D3831" s="20" t="s">
        <v>22</v>
      </c>
      <c r="E3831" s="29">
        <v>1001648</v>
      </c>
      <c r="F3831" s="20" t="s">
        <v>24</v>
      </c>
      <c r="G3831" s="20" t="s">
        <v>25</v>
      </c>
      <c r="H3831" s="29" t="s">
        <v>6089</v>
      </c>
      <c r="I3831" s="30">
        <v>1995</v>
      </c>
      <c r="J3831" s="29" t="s">
        <v>10641</v>
      </c>
      <c r="K3831" s="22" t="str">
        <f>VLOOKUP(E3831,'[1]Tirupati Member''s Detail'!$D$2:$L$1048576,8,0)</f>
        <v>No</v>
      </c>
      <c r="L3831" s="23">
        <f>VLOOKUP(E3831,'[1]Tirupati Member''s Detail'!$D$2:$L$1048576,4,0)</f>
        <v>32000</v>
      </c>
      <c r="M3831" s="23">
        <f t="shared" si="299"/>
        <v>32000</v>
      </c>
      <c r="N3831" s="23">
        <f>VLOOKUP(E3831,'[1]Tirupati Member''s Detail'!$D$2:$L$1048576,5,0)</f>
        <v>32000</v>
      </c>
      <c r="O3831" s="23" t="str">
        <f>VLOOKUP(E3831,'[1]Tirupati Member''s Detail'!$D$2:$L$1048576,7,0)</f>
        <v>I.R.M</v>
      </c>
      <c r="P3831" s="23">
        <f t="shared" si="301"/>
        <v>0</v>
      </c>
      <c r="Q3831" s="24" t="e">
        <f>+#REF!-I3831</f>
        <v>#REF!</v>
      </c>
      <c r="R3831" s="25">
        <f t="shared" si="302"/>
        <v>25600</v>
      </c>
      <c r="S3831" s="25" t="e">
        <f t="shared" si="303"/>
        <v>#REF!</v>
      </c>
      <c r="T3831" s="25">
        <f t="shared" si="300"/>
        <v>25600</v>
      </c>
      <c r="U3831" s="25"/>
      <c r="V3831" s="23"/>
      <c r="W3831" s="23"/>
      <c r="X3831" s="24" t="e">
        <f>+#REF!-I3831</f>
        <v>#REF!</v>
      </c>
      <c r="Y3831" s="23"/>
      <c r="Z3831" s="23"/>
      <c r="AA3831" s="23"/>
      <c r="AB3831" s="23"/>
      <c r="AC3831" s="23"/>
      <c r="AD3831" s="23"/>
      <c r="AE3831" s="26" t="str">
        <f>VLOOKUP(E3831,'[1]Tirupati Member''s Detail'!$D$2:$L$1048576,9,0)</f>
        <v>As POD last communication 07</v>
      </c>
    </row>
    <row r="3832" spans="1:31" x14ac:dyDescent="0.3">
      <c r="A3832" s="27">
        <v>3836</v>
      </c>
      <c r="B3832" s="28"/>
      <c r="C3832" s="29" t="s">
        <v>10642</v>
      </c>
      <c r="D3832" s="20" t="s">
        <v>22</v>
      </c>
      <c r="E3832" s="29">
        <v>1001649</v>
      </c>
      <c r="F3832" s="20" t="s">
        <v>24</v>
      </c>
      <c r="G3832" s="20" t="s">
        <v>25</v>
      </c>
      <c r="H3832" s="29" t="s">
        <v>6036</v>
      </c>
      <c r="I3832" s="30">
        <v>1995</v>
      </c>
      <c r="J3832" s="29" t="s">
        <v>10643</v>
      </c>
      <c r="K3832" s="22" t="str">
        <f>VLOOKUP(E3832,'[1]Tirupati Member''s Detail'!$D$2:$L$1048576,8,0)</f>
        <v>No</v>
      </c>
      <c r="L3832" s="23">
        <f>VLOOKUP(E3832,'[1]Tirupati Member''s Detail'!$D$2:$L$1048576,4,0)</f>
        <v>22000</v>
      </c>
      <c r="M3832" s="23">
        <f t="shared" si="299"/>
        <v>22000</v>
      </c>
      <c r="N3832" s="23">
        <f>VLOOKUP(E3832,'[1]Tirupati Member''s Detail'!$D$2:$L$1048576,5,0)</f>
        <v>22000</v>
      </c>
      <c r="O3832" s="23" t="str">
        <f>VLOOKUP(E3832,'[1]Tirupati Member''s Detail'!$D$2:$L$1048576,7,0)</f>
        <v>I.R.M</v>
      </c>
      <c r="P3832" s="23">
        <f t="shared" si="301"/>
        <v>0</v>
      </c>
      <c r="Q3832" s="24" t="e">
        <f>+#REF!-I3832</f>
        <v>#REF!</v>
      </c>
      <c r="R3832" s="25">
        <f t="shared" si="302"/>
        <v>17600</v>
      </c>
      <c r="S3832" s="25" t="e">
        <f t="shared" si="303"/>
        <v>#REF!</v>
      </c>
      <c r="T3832" s="25">
        <f t="shared" si="300"/>
        <v>17600</v>
      </c>
      <c r="U3832" s="25"/>
      <c r="V3832" s="23"/>
      <c r="W3832" s="23"/>
      <c r="X3832" s="24" t="e">
        <f>+#REF!-I3832</f>
        <v>#REF!</v>
      </c>
      <c r="Y3832" s="23"/>
      <c r="Z3832" s="23"/>
      <c r="AA3832" s="23"/>
      <c r="AB3832" s="23"/>
      <c r="AC3832" s="23"/>
      <c r="AD3832" s="23"/>
      <c r="AE3832" s="26" t="str">
        <f>VLOOKUP(E3832,'[1]Tirupati Member''s Detail'!$D$2:$L$1048576,9,0)</f>
        <v xml:space="preserve"> last communication 12</v>
      </c>
    </row>
    <row r="3833" spans="1:31" x14ac:dyDescent="0.3">
      <c r="A3833" s="27">
        <v>3837</v>
      </c>
      <c r="B3833" s="28"/>
      <c r="C3833" s="29" t="s">
        <v>10644</v>
      </c>
      <c r="D3833" s="20" t="s">
        <v>22</v>
      </c>
      <c r="E3833" s="29">
        <v>1001651</v>
      </c>
      <c r="F3833" s="20" t="s">
        <v>24</v>
      </c>
      <c r="G3833" s="20" t="s">
        <v>25</v>
      </c>
      <c r="H3833" s="29" t="s">
        <v>6246</v>
      </c>
      <c r="I3833" s="30">
        <v>1995</v>
      </c>
      <c r="J3833" s="29" t="s">
        <v>10645</v>
      </c>
      <c r="K3833" s="22" t="str">
        <f>VLOOKUP(E3833,'[1]Tirupati Member''s Detail'!$D$2:$L$1048576,8,0)</f>
        <v>No</v>
      </c>
      <c r="L3833" s="23">
        <f>VLOOKUP(E3833,'[1]Tirupati Member''s Detail'!$D$2:$L$1048576,4,0)</f>
        <v>22000</v>
      </c>
      <c r="M3833" s="23">
        <f t="shared" si="299"/>
        <v>22000</v>
      </c>
      <c r="N3833" s="23">
        <f>VLOOKUP(E3833,'[1]Tirupati Member''s Detail'!$D$2:$L$1048576,5,0)</f>
        <v>22000</v>
      </c>
      <c r="O3833" s="23" t="str">
        <f>VLOOKUP(E3833,'[1]Tirupati Member''s Detail'!$D$2:$L$1048576,7,0)</f>
        <v>I.R.M</v>
      </c>
      <c r="P3833" s="23">
        <f t="shared" si="301"/>
        <v>0</v>
      </c>
      <c r="Q3833" s="24" t="e">
        <f>+#REF!-I3833</f>
        <v>#REF!</v>
      </c>
      <c r="R3833" s="25">
        <f t="shared" si="302"/>
        <v>17600</v>
      </c>
      <c r="S3833" s="25" t="e">
        <f t="shared" si="303"/>
        <v>#REF!</v>
      </c>
      <c r="T3833" s="25">
        <f t="shared" si="300"/>
        <v>17600</v>
      </c>
      <c r="U3833" s="25"/>
      <c r="V3833" s="23"/>
      <c r="W3833" s="23"/>
      <c r="X3833" s="24" t="e">
        <f>+#REF!-I3833</f>
        <v>#REF!</v>
      </c>
      <c r="Y3833" s="23"/>
      <c r="Z3833" s="23"/>
      <c r="AA3833" s="23"/>
      <c r="AB3833" s="23"/>
      <c r="AC3833" s="23"/>
      <c r="AD3833" s="23"/>
      <c r="AE3833" s="26" t="str">
        <f>VLOOKUP(E3833,'[1]Tirupati Member''s Detail'!$D$2:$L$1048576,9,0)</f>
        <v>Telehphoinc comm reply with detail in 2023</v>
      </c>
    </row>
    <row r="3834" spans="1:31" x14ac:dyDescent="0.3">
      <c r="A3834" s="27">
        <v>3838</v>
      </c>
      <c r="B3834" s="28"/>
      <c r="C3834" s="29" t="s">
        <v>10646</v>
      </c>
      <c r="D3834" s="20" t="s">
        <v>22</v>
      </c>
      <c r="E3834" s="29">
        <v>1001652</v>
      </c>
      <c r="F3834" s="20" t="s">
        <v>24</v>
      </c>
      <c r="G3834" s="20" t="s">
        <v>25</v>
      </c>
      <c r="H3834" s="29" t="s">
        <v>6108</v>
      </c>
      <c r="I3834" s="30">
        <v>1995</v>
      </c>
      <c r="J3834" s="29" t="s">
        <v>10647</v>
      </c>
      <c r="K3834" s="22" t="str">
        <f>VLOOKUP(E3834,'[1]Tirupati Member''s Detail'!$D$2:$L$1048576,8,0)</f>
        <v>No</v>
      </c>
      <c r="L3834" s="23">
        <f>VLOOKUP(E3834,'[1]Tirupati Member''s Detail'!$D$2:$L$1048576,4,0)</f>
        <v>22000</v>
      </c>
      <c r="M3834" s="23">
        <f t="shared" si="299"/>
        <v>22000</v>
      </c>
      <c r="N3834" s="23">
        <f>VLOOKUP(E3834,'[1]Tirupati Member''s Detail'!$D$2:$L$1048576,5,0)</f>
        <v>20900</v>
      </c>
      <c r="O3834" s="23" t="str">
        <f>VLOOKUP(E3834,'[1]Tirupati Member''s Detail'!$D$2:$L$1048576,7,0)</f>
        <v>I.R.M</v>
      </c>
      <c r="P3834" s="23">
        <f t="shared" si="301"/>
        <v>1100</v>
      </c>
      <c r="Q3834" s="24" t="e">
        <f>+#REF!-I3834</f>
        <v>#REF!</v>
      </c>
      <c r="R3834" s="25">
        <f t="shared" si="302"/>
        <v>16720</v>
      </c>
      <c r="S3834" s="25" t="e">
        <f t="shared" si="303"/>
        <v>#REF!</v>
      </c>
      <c r="T3834" s="25">
        <f t="shared" si="300"/>
        <v>16720</v>
      </c>
      <c r="U3834" s="25"/>
      <c r="V3834" s="23"/>
      <c r="W3834" s="23"/>
      <c r="X3834" s="24" t="e">
        <f>+#REF!-I3834</f>
        <v>#REF!</v>
      </c>
      <c r="Y3834" s="23"/>
      <c r="Z3834" s="23"/>
      <c r="AA3834" s="23"/>
      <c r="AB3834" s="23"/>
      <c r="AC3834" s="23"/>
      <c r="AD3834" s="23"/>
      <c r="AE3834" s="26" t="str">
        <f>VLOOKUP(E3834,'[1]Tirupati Member''s Detail'!$D$2:$L$1048576,9,0)</f>
        <v xml:space="preserve"> last communication 15</v>
      </c>
    </row>
    <row r="3835" spans="1:31" x14ac:dyDescent="0.3">
      <c r="A3835" s="27">
        <v>3839</v>
      </c>
      <c r="B3835" s="28"/>
      <c r="C3835" s="29" t="s">
        <v>10648</v>
      </c>
      <c r="D3835" s="20" t="s">
        <v>22</v>
      </c>
      <c r="E3835" s="29">
        <v>1001654</v>
      </c>
      <c r="F3835" s="20" t="s">
        <v>24</v>
      </c>
      <c r="G3835" s="20" t="s">
        <v>25</v>
      </c>
      <c r="H3835" s="29" t="s">
        <v>6298</v>
      </c>
      <c r="I3835" s="30">
        <v>1995</v>
      </c>
      <c r="J3835" s="29" t="s">
        <v>10649</v>
      </c>
      <c r="K3835" s="22" t="str">
        <f>VLOOKUP(E3835,'[1]Tirupati Member''s Detail'!$D$2:$L$1048576,8,0)</f>
        <v>No</v>
      </c>
      <c r="L3835" s="23">
        <f>VLOOKUP(E3835,'[1]Tirupati Member''s Detail'!$D$2:$L$1048576,4,0)</f>
        <v>22000</v>
      </c>
      <c r="M3835" s="23">
        <f t="shared" si="299"/>
        <v>22000</v>
      </c>
      <c r="N3835" s="23">
        <f>VLOOKUP(E3835,'[1]Tirupati Member''s Detail'!$D$2:$L$1048576,5,0)</f>
        <v>22000</v>
      </c>
      <c r="O3835" s="23" t="str">
        <f>VLOOKUP(E3835,'[1]Tirupati Member''s Detail'!$D$2:$L$1048576,7,0)</f>
        <v>I.R.M</v>
      </c>
      <c r="P3835" s="23">
        <f t="shared" si="301"/>
        <v>0</v>
      </c>
      <c r="Q3835" s="24" t="e">
        <f>+#REF!-I3835</f>
        <v>#REF!</v>
      </c>
      <c r="R3835" s="25">
        <f t="shared" si="302"/>
        <v>17600</v>
      </c>
      <c r="S3835" s="25" t="e">
        <f t="shared" si="303"/>
        <v>#REF!</v>
      </c>
      <c r="T3835" s="25">
        <f t="shared" si="300"/>
        <v>17600</v>
      </c>
      <c r="U3835" s="25"/>
      <c r="V3835" s="23"/>
      <c r="W3835" s="23"/>
      <c r="X3835" s="24" t="e">
        <f>+#REF!-I3835</f>
        <v>#REF!</v>
      </c>
      <c r="Y3835" s="23"/>
      <c r="Z3835" s="23"/>
      <c r="AA3835" s="23"/>
      <c r="AB3835" s="23"/>
      <c r="AC3835" s="23"/>
      <c r="AD3835" s="23"/>
      <c r="AE3835" s="26" t="str">
        <f>VLOOKUP(E3835,'[1]Tirupati Member''s Detail'!$D$2:$L$1048576,9,0)</f>
        <v>no communication till date</v>
      </c>
    </row>
    <row r="3836" spans="1:31" x14ac:dyDescent="0.3">
      <c r="A3836" s="27">
        <v>3840</v>
      </c>
      <c r="B3836" s="28"/>
      <c r="C3836" s="29" t="s">
        <v>10650</v>
      </c>
      <c r="D3836" s="20" t="s">
        <v>22</v>
      </c>
      <c r="E3836" s="29">
        <v>1001657</v>
      </c>
      <c r="F3836" s="20" t="s">
        <v>24</v>
      </c>
      <c r="G3836" s="20" t="s">
        <v>25</v>
      </c>
      <c r="H3836" s="29" t="s">
        <v>6260</v>
      </c>
      <c r="I3836" s="30">
        <v>1995</v>
      </c>
      <c r="J3836" s="29" t="s">
        <v>10651</v>
      </c>
      <c r="K3836" s="22" t="str">
        <f>VLOOKUP(E3836,'[1]Tirupati Member''s Detail'!$D$2:$L$1048576,8,0)</f>
        <v>No</v>
      </c>
      <c r="L3836" s="23">
        <f>VLOOKUP(E3836,'[1]Tirupati Member''s Detail'!$D$2:$L$1048576,4,0)</f>
        <v>22000</v>
      </c>
      <c r="M3836" s="23">
        <f t="shared" si="299"/>
        <v>22000</v>
      </c>
      <c r="N3836" s="23">
        <f>VLOOKUP(E3836,'[1]Tirupati Member''s Detail'!$D$2:$L$1048576,5,0)</f>
        <v>22000</v>
      </c>
      <c r="O3836" s="23" t="str">
        <f>VLOOKUP(E3836,'[1]Tirupati Member''s Detail'!$D$2:$L$1048576,7,0)</f>
        <v>I.R.M</v>
      </c>
      <c r="P3836" s="23">
        <f t="shared" si="301"/>
        <v>0</v>
      </c>
      <c r="Q3836" s="24" t="e">
        <f>+#REF!-I3836</f>
        <v>#REF!</v>
      </c>
      <c r="R3836" s="25">
        <f t="shared" si="302"/>
        <v>17600</v>
      </c>
      <c r="S3836" s="25" t="e">
        <f t="shared" si="303"/>
        <v>#REF!</v>
      </c>
      <c r="T3836" s="25">
        <f t="shared" si="300"/>
        <v>17600</v>
      </c>
      <c r="U3836" s="25"/>
      <c r="V3836" s="23"/>
      <c r="W3836" s="23"/>
      <c r="X3836" s="24" t="e">
        <f>+#REF!-I3836</f>
        <v>#REF!</v>
      </c>
      <c r="Y3836" s="23"/>
      <c r="Z3836" s="23"/>
      <c r="AA3836" s="23"/>
      <c r="AB3836" s="23"/>
      <c r="AC3836" s="23"/>
      <c r="AD3836" s="23"/>
      <c r="AE3836" s="26" t="str">
        <f>VLOOKUP(E3836,'[1]Tirupati Member''s Detail'!$D$2:$L$1048576,9,0)</f>
        <v>last communication 98</v>
      </c>
    </row>
    <row r="3837" spans="1:31" x14ac:dyDescent="0.3">
      <c r="A3837" s="27">
        <v>3841</v>
      </c>
      <c r="B3837" s="28"/>
      <c r="C3837" s="29" t="s">
        <v>10652</v>
      </c>
      <c r="D3837" s="20" t="s">
        <v>22</v>
      </c>
      <c r="E3837" s="29">
        <v>1001659</v>
      </c>
      <c r="F3837" s="20" t="s">
        <v>24</v>
      </c>
      <c r="G3837" s="20" t="s">
        <v>25</v>
      </c>
      <c r="H3837" s="29" t="s">
        <v>9618</v>
      </c>
      <c r="I3837" s="30">
        <v>1995</v>
      </c>
      <c r="J3837" s="29" t="s">
        <v>10653</v>
      </c>
      <c r="K3837" s="22" t="str">
        <f>VLOOKUP(E3837,'[1]Tirupati Member''s Detail'!$D$2:$L$1048576,8,0)</f>
        <v>No</v>
      </c>
      <c r="L3837" s="23">
        <f>VLOOKUP(E3837,'[1]Tirupati Member''s Detail'!$D$2:$L$1048576,4,0)</f>
        <v>22000</v>
      </c>
      <c r="M3837" s="23">
        <f t="shared" si="299"/>
        <v>22000</v>
      </c>
      <c r="N3837" s="23">
        <f>VLOOKUP(E3837,'[1]Tirupati Member''s Detail'!$D$2:$L$1048576,5,0)</f>
        <v>22000</v>
      </c>
      <c r="O3837" s="23" t="str">
        <f>VLOOKUP(E3837,'[1]Tirupati Member''s Detail'!$D$2:$L$1048576,7,0)</f>
        <v>I.R.M</v>
      </c>
      <c r="P3837" s="23">
        <f t="shared" si="301"/>
        <v>0</v>
      </c>
      <c r="Q3837" s="24" t="e">
        <f>+#REF!-I3837</f>
        <v>#REF!</v>
      </c>
      <c r="R3837" s="25">
        <f t="shared" si="302"/>
        <v>17600</v>
      </c>
      <c r="S3837" s="25" t="e">
        <f t="shared" si="303"/>
        <v>#REF!</v>
      </c>
      <c r="T3837" s="25">
        <f t="shared" si="300"/>
        <v>17600</v>
      </c>
      <c r="U3837" s="25"/>
      <c r="V3837" s="23"/>
      <c r="W3837" s="23"/>
      <c r="X3837" s="24" t="e">
        <f>+#REF!-I3837</f>
        <v>#REF!</v>
      </c>
      <c r="Y3837" s="23"/>
      <c r="Z3837" s="23"/>
      <c r="AA3837" s="23"/>
      <c r="AB3837" s="23"/>
      <c r="AC3837" s="23"/>
      <c r="AD3837" s="23"/>
      <c r="AE3837" s="26" t="str">
        <f>VLOOKUP(E3837,'[1]Tirupati Member''s Detail'!$D$2:$L$1048576,9,0)</f>
        <v>last communication 00</v>
      </c>
    </row>
    <row r="3838" spans="1:31" x14ac:dyDescent="0.3">
      <c r="A3838" s="27">
        <v>3842</v>
      </c>
      <c r="B3838" s="28"/>
      <c r="C3838" s="29" t="s">
        <v>10654</v>
      </c>
      <c r="D3838" s="20" t="s">
        <v>22</v>
      </c>
      <c r="E3838" s="29">
        <v>1001660</v>
      </c>
      <c r="F3838" s="20" t="s">
        <v>24</v>
      </c>
      <c r="G3838" s="20" t="s">
        <v>25</v>
      </c>
      <c r="H3838" s="29" t="s">
        <v>6267</v>
      </c>
      <c r="I3838" s="30">
        <v>1995</v>
      </c>
      <c r="J3838" s="29" t="s">
        <v>10655</v>
      </c>
      <c r="K3838" s="22" t="str">
        <f>VLOOKUP(E3838,'[1]Tirupati Member''s Detail'!$D$2:$L$1048576,8,0)</f>
        <v>No</v>
      </c>
      <c r="L3838" s="23">
        <f>VLOOKUP(E3838,'[1]Tirupati Member''s Detail'!$D$2:$L$1048576,4,0)</f>
        <v>32000</v>
      </c>
      <c r="M3838" s="23">
        <f t="shared" si="299"/>
        <v>32000</v>
      </c>
      <c r="N3838" s="23">
        <f>VLOOKUP(E3838,'[1]Tirupati Member''s Detail'!$D$2:$L$1048576,5,0)</f>
        <v>32000</v>
      </c>
      <c r="O3838" s="23" t="str">
        <f>VLOOKUP(E3838,'[1]Tirupati Member''s Detail'!$D$2:$L$1048576,7,0)</f>
        <v>I.R.M</v>
      </c>
      <c r="P3838" s="23">
        <f t="shared" si="301"/>
        <v>0</v>
      </c>
      <c r="Q3838" s="24" t="e">
        <f>+#REF!-I3838</f>
        <v>#REF!</v>
      </c>
      <c r="R3838" s="25">
        <f t="shared" si="302"/>
        <v>25600</v>
      </c>
      <c r="S3838" s="25" t="e">
        <f t="shared" si="303"/>
        <v>#REF!</v>
      </c>
      <c r="T3838" s="25">
        <f t="shared" si="300"/>
        <v>25600</v>
      </c>
      <c r="U3838" s="25"/>
      <c r="V3838" s="23"/>
      <c r="W3838" s="23"/>
      <c r="X3838" s="24" t="e">
        <f>+#REF!-I3838</f>
        <v>#REF!</v>
      </c>
      <c r="Y3838" s="23"/>
      <c r="Z3838" s="23"/>
      <c r="AA3838" s="23"/>
      <c r="AB3838" s="23"/>
      <c r="AC3838" s="23"/>
      <c r="AD3838" s="23"/>
      <c r="AE3838" s="26" t="str">
        <f>VLOOKUP(E3838,'[1]Tirupati Member''s Detail'!$D$2:$L$1048576,9,0)</f>
        <v>last communication 08,total 2 membership TPT:- 01001660 &amp; 01001661</v>
      </c>
    </row>
    <row r="3839" spans="1:31" x14ac:dyDescent="0.3">
      <c r="A3839" s="27">
        <v>3843</v>
      </c>
      <c r="B3839" s="28"/>
      <c r="C3839" s="29" t="s">
        <v>10656</v>
      </c>
      <c r="D3839" s="20" t="s">
        <v>22</v>
      </c>
      <c r="E3839" s="29">
        <v>1001661</v>
      </c>
      <c r="F3839" s="20" t="s">
        <v>24</v>
      </c>
      <c r="G3839" s="20" t="s">
        <v>25</v>
      </c>
      <c r="H3839" s="29" t="s">
        <v>6267</v>
      </c>
      <c r="I3839" s="30">
        <v>1995</v>
      </c>
      <c r="J3839" s="29" t="s">
        <v>10655</v>
      </c>
      <c r="K3839" s="22" t="str">
        <f>VLOOKUP(E3839,'[1]Tirupati Member''s Detail'!$D$2:$L$1048576,8,0)</f>
        <v>No</v>
      </c>
      <c r="L3839" s="23">
        <f>VLOOKUP(E3839,'[1]Tirupati Member''s Detail'!$D$2:$L$1048576,4,0)</f>
        <v>32000</v>
      </c>
      <c r="M3839" s="23">
        <f t="shared" si="299"/>
        <v>32000</v>
      </c>
      <c r="N3839" s="23">
        <f>VLOOKUP(E3839,'[1]Tirupati Member''s Detail'!$D$2:$L$1048576,5,0)</f>
        <v>32000</v>
      </c>
      <c r="O3839" s="23" t="str">
        <f>VLOOKUP(E3839,'[1]Tirupati Member''s Detail'!$D$2:$L$1048576,7,0)</f>
        <v>I.R.M</v>
      </c>
      <c r="P3839" s="23">
        <f t="shared" si="301"/>
        <v>0</v>
      </c>
      <c r="Q3839" s="24" t="e">
        <f>+#REF!-I3839</f>
        <v>#REF!</v>
      </c>
      <c r="R3839" s="25">
        <f t="shared" si="302"/>
        <v>25600</v>
      </c>
      <c r="S3839" s="25" t="e">
        <f t="shared" si="303"/>
        <v>#REF!</v>
      </c>
      <c r="T3839" s="25">
        <f t="shared" si="300"/>
        <v>25600</v>
      </c>
      <c r="U3839" s="25"/>
      <c r="V3839" s="23"/>
      <c r="W3839" s="23"/>
      <c r="X3839" s="24" t="e">
        <f>+#REF!-I3839</f>
        <v>#REF!</v>
      </c>
      <c r="Y3839" s="23"/>
      <c r="Z3839" s="23"/>
      <c r="AA3839" s="23"/>
      <c r="AB3839" s="23"/>
      <c r="AC3839" s="23"/>
      <c r="AD3839" s="23"/>
      <c r="AE3839" s="26" t="str">
        <f>VLOOKUP(E3839,'[1]Tirupati Member''s Detail'!$D$2:$L$1048576,9,0)</f>
        <v>last communication 08,total 2 membership TPT:- 01001660 &amp; 01001661</v>
      </c>
    </row>
    <row r="3840" spans="1:31" x14ac:dyDescent="0.3">
      <c r="A3840" s="27">
        <v>3844</v>
      </c>
      <c r="B3840" s="28"/>
      <c r="C3840" s="29" t="s">
        <v>10657</v>
      </c>
      <c r="D3840" s="20" t="s">
        <v>22</v>
      </c>
      <c r="E3840" s="29">
        <v>1001662</v>
      </c>
      <c r="F3840" s="20" t="s">
        <v>24</v>
      </c>
      <c r="G3840" s="20" t="s">
        <v>25</v>
      </c>
      <c r="H3840" s="29" t="s">
        <v>6127</v>
      </c>
      <c r="I3840" s="30">
        <v>1995</v>
      </c>
      <c r="J3840" s="29" t="s">
        <v>10658</v>
      </c>
      <c r="K3840" s="22" t="str">
        <f>VLOOKUP(E3840,'[1]Tirupati Member''s Detail'!$D$2:$L$1048576,8,0)</f>
        <v>No</v>
      </c>
      <c r="L3840" s="23">
        <f>VLOOKUP(E3840,'[1]Tirupati Member''s Detail'!$D$2:$L$1048576,4,0)</f>
        <v>32000</v>
      </c>
      <c r="M3840" s="23">
        <f t="shared" si="299"/>
        <v>32000</v>
      </c>
      <c r="N3840" s="23">
        <f>VLOOKUP(E3840,'[1]Tirupati Member''s Detail'!$D$2:$L$1048576,5,0)</f>
        <v>32000</v>
      </c>
      <c r="O3840" s="23" t="str">
        <f>VLOOKUP(E3840,'[1]Tirupati Member''s Detail'!$D$2:$L$1048576,7,0)</f>
        <v>I.R.M</v>
      </c>
      <c r="P3840" s="23">
        <f t="shared" si="301"/>
        <v>0</v>
      </c>
      <c r="Q3840" s="24" t="e">
        <f>+#REF!-I3840</f>
        <v>#REF!</v>
      </c>
      <c r="R3840" s="25">
        <f t="shared" si="302"/>
        <v>25600</v>
      </c>
      <c r="S3840" s="25" t="e">
        <f t="shared" si="303"/>
        <v>#REF!</v>
      </c>
      <c r="T3840" s="25">
        <f t="shared" si="300"/>
        <v>25600</v>
      </c>
      <c r="U3840" s="25"/>
      <c r="V3840" s="23"/>
      <c r="W3840" s="23"/>
      <c r="X3840" s="24" t="e">
        <f>+#REF!-I3840</f>
        <v>#REF!</v>
      </c>
      <c r="Y3840" s="23"/>
      <c r="Z3840" s="23"/>
      <c r="AA3840" s="23"/>
      <c r="AB3840" s="23"/>
      <c r="AC3840" s="23"/>
      <c r="AD3840" s="23"/>
      <c r="AE3840" s="26" t="str">
        <f>VLOOKUP(E3840,'[1]Tirupati Member''s Detail'!$D$2:$L$1048576,9,0)</f>
        <v>As POD last communication 07</v>
      </c>
    </row>
    <row r="3841" spans="1:31" x14ac:dyDescent="0.3">
      <c r="A3841" s="27">
        <v>3845</v>
      </c>
      <c r="B3841" s="28"/>
      <c r="C3841" s="29" t="s">
        <v>10659</v>
      </c>
      <c r="D3841" s="20" t="s">
        <v>22</v>
      </c>
      <c r="E3841" s="29">
        <v>1001663</v>
      </c>
      <c r="F3841" s="20" t="s">
        <v>24</v>
      </c>
      <c r="G3841" s="20" t="s">
        <v>25</v>
      </c>
      <c r="H3841" s="29" t="s">
        <v>6207</v>
      </c>
      <c r="I3841" s="30">
        <v>1995</v>
      </c>
      <c r="J3841" s="29" t="s">
        <v>10660</v>
      </c>
      <c r="K3841" s="22" t="str">
        <f>VLOOKUP(E3841,'[1]Tirupati Member''s Detail'!$D$2:$L$1048576,8,0)</f>
        <v>No</v>
      </c>
      <c r="L3841" s="23">
        <f>VLOOKUP(E3841,'[1]Tirupati Member''s Detail'!$D$2:$L$1048576,4,0)</f>
        <v>27000</v>
      </c>
      <c r="M3841" s="23">
        <f t="shared" si="299"/>
        <v>27000</v>
      </c>
      <c r="N3841" s="23">
        <f>VLOOKUP(E3841,'[1]Tirupati Member''s Detail'!$D$2:$L$1048576,5,0)</f>
        <v>27000</v>
      </c>
      <c r="O3841" s="23" t="str">
        <f>VLOOKUP(E3841,'[1]Tirupati Member''s Detail'!$D$2:$L$1048576,7,0)</f>
        <v>I.R.M</v>
      </c>
      <c r="P3841" s="23">
        <f t="shared" si="301"/>
        <v>0</v>
      </c>
      <c r="Q3841" s="24" t="e">
        <f>+#REF!-I3841</f>
        <v>#REF!</v>
      </c>
      <c r="R3841" s="25">
        <f t="shared" si="302"/>
        <v>21600</v>
      </c>
      <c r="S3841" s="25" t="e">
        <f t="shared" si="303"/>
        <v>#REF!</v>
      </c>
      <c r="T3841" s="25">
        <f t="shared" si="300"/>
        <v>21600</v>
      </c>
      <c r="U3841" s="25"/>
      <c r="V3841" s="23"/>
      <c r="W3841" s="23"/>
      <c r="X3841" s="24" t="e">
        <f>+#REF!-I3841</f>
        <v>#REF!</v>
      </c>
      <c r="Y3841" s="23"/>
      <c r="Z3841" s="23"/>
      <c r="AA3841" s="23"/>
      <c r="AB3841" s="23"/>
      <c r="AC3841" s="23"/>
      <c r="AD3841" s="23"/>
      <c r="AE3841" s="26" t="str">
        <f>VLOOKUP(E3841,'[1]Tirupati Member''s Detail'!$D$2:$L$1048576,9,0)</f>
        <v>last communication 08</v>
      </c>
    </row>
    <row r="3842" spans="1:31" x14ac:dyDescent="0.3">
      <c r="A3842" s="27">
        <v>3846</v>
      </c>
      <c r="B3842" s="28"/>
      <c r="C3842" s="29" t="s">
        <v>10661</v>
      </c>
      <c r="D3842" s="20" t="s">
        <v>22</v>
      </c>
      <c r="E3842" s="29">
        <v>1001664</v>
      </c>
      <c r="F3842" s="20" t="s">
        <v>24</v>
      </c>
      <c r="G3842" s="20" t="s">
        <v>25</v>
      </c>
      <c r="H3842" s="29" t="s">
        <v>10662</v>
      </c>
      <c r="I3842" s="30">
        <v>1995</v>
      </c>
      <c r="J3842" s="29" t="s">
        <v>10663</v>
      </c>
      <c r="K3842" s="22" t="str">
        <f>VLOOKUP(E3842,'[1]Tirupati Member''s Detail'!$D$2:$L$1048576,8,0)</f>
        <v>No</v>
      </c>
      <c r="L3842" s="23">
        <f>VLOOKUP(E3842,'[1]Tirupati Member''s Detail'!$D$2:$L$1048576,4,0)</f>
        <v>27000</v>
      </c>
      <c r="M3842" s="23">
        <f t="shared" si="299"/>
        <v>27000</v>
      </c>
      <c r="N3842" s="23">
        <f>VLOOKUP(E3842,'[1]Tirupati Member''s Detail'!$D$2:$L$1048576,5,0)</f>
        <v>27000</v>
      </c>
      <c r="O3842" s="23" t="str">
        <f>VLOOKUP(E3842,'[1]Tirupati Member''s Detail'!$D$2:$L$1048576,7,0)</f>
        <v>I.R.M</v>
      </c>
      <c r="P3842" s="23">
        <f t="shared" si="301"/>
        <v>0</v>
      </c>
      <c r="Q3842" s="24" t="e">
        <f>+#REF!-I3842</f>
        <v>#REF!</v>
      </c>
      <c r="R3842" s="25">
        <f t="shared" si="302"/>
        <v>21600</v>
      </c>
      <c r="S3842" s="25" t="e">
        <f t="shared" si="303"/>
        <v>#REF!</v>
      </c>
      <c r="T3842" s="25">
        <f t="shared" si="300"/>
        <v>21600</v>
      </c>
      <c r="U3842" s="25"/>
      <c r="V3842" s="23"/>
      <c r="W3842" s="23"/>
      <c r="X3842" s="24" t="e">
        <f>+#REF!-I3842</f>
        <v>#REF!</v>
      </c>
      <c r="Y3842" s="23"/>
      <c r="Z3842" s="23"/>
      <c r="AA3842" s="23"/>
      <c r="AB3842" s="23"/>
      <c r="AC3842" s="23"/>
      <c r="AD3842" s="23"/>
      <c r="AE3842" s="26" t="str">
        <f>VLOOKUP(E3842,'[1]Tirupati Member''s Detail'!$D$2:$L$1048576,9,0)</f>
        <v>last communication 99</v>
      </c>
    </row>
    <row r="3843" spans="1:31" x14ac:dyDescent="0.3">
      <c r="A3843" s="27">
        <v>3847</v>
      </c>
      <c r="B3843" s="28"/>
      <c r="C3843" s="29" t="s">
        <v>10664</v>
      </c>
      <c r="D3843" s="20" t="s">
        <v>22</v>
      </c>
      <c r="E3843" s="29">
        <v>1001665</v>
      </c>
      <c r="F3843" s="20" t="s">
        <v>24</v>
      </c>
      <c r="G3843" s="20" t="s">
        <v>25</v>
      </c>
      <c r="H3843" s="29" t="s">
        <v>6207</v>
      </c>
      <c r="I3843" s="30">
        <v>1995</v>
      </c>
      <c r="J3843" s="29" t="s">
        <v>10665</v>
      </c>
      <c r="K3843" s="22" t="str">
        <f>VLOOKUP(E3843,'[1]Tirupati Member''s Detail'!$D$2:$L$1048576,8,0)</f>
        <v>No</v>
      </c>
      <c r="L3843" s="23">
        <f>VLOOKUP(E3843,'[1]Tirupati Member''s Detail'!$D$2:$L$1048576,4,0)</f>
        <v>27000</v>
      </c>
      <c r="M3843" s="23">
        <f t="shared" ref="M3843:M3906" si="304">+L3843</f>
        <v>27000</v>
      </c>
      <c r="N3843" s="23">
        <f>VLOOKUP(E3843,'[1]Tirupati Member''s Detail'!$D$2:$L$1048576,5,0)</f>
        <v>27000</v>
      </c>
      <c r="O3843" s="23" t="str">
        <f>VLOOKUP(E3843,'[1]Tirupati Member''s Detail'!$D$2:$L$1048576,7,0)</f>
        <v>I.R.M</v>
      </c>
      <c r="P3843" s="23">
        <f t="shared" si="301"/>
        <v>0</v>
      </c>
      <c r="Q3843" s="24" t="e">
        <f>+#REF!-I3843</f>
        <v>#REF!</v>
      </c>
      <c r="R3843" s="25">
        <f t="shared" si="302"/>
        <v>21600</v>
      </c>
      <c r="S3843" s="25" t="e">
        <f t="shared" si="303"/>
        <v>#REF!</v>
      </c>
      <c r="T3843" s="25">
        <f t="shared" ref="T3843:T3906" si="305">IF(O3843="regular",0,(N3843-(N3843*20%)))</f>
        <v>21600</v>
      </c>
      <c r="U3843" s="25"/>
      <c r="V3843" s="23"/>
      <c r="W3843" s="23"/>
      <c r="X3843" s="24" t="e">
        <f>+#REF!-I3843</f>
        <v>#REF!</v>
      </c>
      <c r="Y3843" s="23"/>
      <c r="Z3843" s="23"/>
      <c r="AA3843" s="23"/>
      <c r="AB3843" s="23"/>
      <c r="AC3843" s="23"/>
      <c r="AD3843" s="23"/>
      <c r="AE3843" s="26" t="str">
        <f>VLOOKUP(E3843,'[1]Tirupati Member''s Detail'!$D$2:$L$1048576,9,0)</f>
        <v>As POD last communication 07</v>
      </c>
    </row>
    <row r="3844" spans="1:31" x14ac:dyDescent="0.3">
      <c r="A3844" s="27">
        <v>3848</v>
      </c>
      <c r="B3844" s="28"/>
      <c r="C3844" s="29" t="s">
        <v>10666</v>
      </c>
      <c r="D3844" s="20" t="s">
        <v>22</v>
      </c>
      <c r="E3844" s="29">
        <v>1001666</v>
      </c>
      <c r="F3844" s="20" t="s">
        <v>24</v>
      </c>
      <c r="G3844" s="20" t="s">
        <v>25</v>
      </c>
      <c r="H3844" s="29" t="s">
        <v>10667</v>
      </c>
      <c r="I3844" s="30">
        <v>1995</v>
      </c>
      <c r="J3844" s="29" t="s">
        <v>10668</v>
      </c>
      <c r="K3844" s="22" t="str">
        <f>VLOOKUP(E3844,'[1]Tirupati Member''s Detail'!$D$2:$L$1048576,8,0)</f>
        <v>No</v>
      </c>
      <c r="L3844" s="23">
        <f>VLOOKUP(E3844,'[1]Tirupati Member''s Detail'!$D$2:$L$1048576,4,0)</f>
        <v>32000</v>
      </c>
      <c r="M3844" s="23">
        <f t="shared" si="304"/>
        <v>32000</v>
      </c>
      <c r="N3844" s="23">
        <f>VLOOKUP(E3844,'[1]Tirupati Member''s Detail'!$D$2:$L$1048576,5,0)</f>
        <v>32000</v>
      </c>
      <c r="O3844" s="23" t="str">
        <f>VLOOKUP(E3844,'[1]Tirupati Member''s Detail'!$D$2:$L$1048576,7,0)</f>
        <v>I.R.M</v>
      </c>
      <c r="P3844" s="23">
        <f t="shared" ref="P3844:P3907" si="306">+M3844-N3844</f>
        <v>0</v>
      </c>
      <c r="Q3844" s="24" t="e">
        <f>+#REF!-I3844</f>
        <v>#REF!</v>
      </c>
      <c r="R3844" s="25">
        <f t="shared" si="302"/>
        <v>25600</v>
      </c>
      <c r="S3844" s="25" t="e">
        <f t="shared" si="303"/>
        <v>#REF!</v>
      </c>
      <c r="T3844" s="25">
        <f t="shared" si="305"/>
        <v>25600</v>
      </c>
      <c r="U3844" s="25"/>
      <c r="V3844" s="23"/>
      <c r="W3844" s="23"/>
      <c r="X3844" s="24" t="e">
        <f>+#REF!-I3844</f>
        <v>#REF!</v>
      </c>
      <c r="Y3844" s="23"/>
      <c r="Z3844" s="23"/>
      <c r="AA3844" s="23"/>
      <c r="AB3844" s="23"/>
      <c r="AC3844" s="23"/>
      <c r="AD3844" s="23"/>
      <c r="AE3844" s="26" t="str">
        <f>VLOOKUP(E3844,'[1]Tirupati Member''s Detail'!$D$2:$L$1048576,9,0)</f>
        <v>last communication 13</v>
      </c>
    </row>
    <row r="3845" spans="1:31" x14ac:dyDescent="0.3">
      <c r="A3845" s="27">
        <v>3849</v>
      </c>
      <c r="B3845" s="28"/>
      <c r="C3845" s="29" t="s">
        <v>10669</v>
      </c>
      <c r="D3845" s="20" t="s">
        <v>22</v>
      </c>
      <c r="E3845" s="29">
        <v>1001667</v>
      </c>
      <c r="F3845" s="20" t="s">
        <v>24</v>
      </c>
      <c r="G3845" s="20" t="s">
        <v>25</v>
      </c>
      <c r="H3845" s="29" t="s">
        <v>9618</v>
      </c>
      <c r="I3845" s="30">
        <v>1995</v>
      </c>
      <c r="J3845" s="29" t="s">
        <v>10670</v>
      </c>
      <c r="K3845" s="22" t="str">
        <f>VLOOKUP(E3845,'[1]Tirupati Member''s Detail'!$D$2:$L$1048576,8,0)</f>
        <v>No</v>
      </c>
      <c r="L3845" s="23">
        <f>VLOOKUP(E3845,'[1]Tirupati Member''s Detail'!$D$2:$L$1048576,4,0)</f>
        <v>32000</v>
      </c>
      <c r="M3845" s="23">
        <f t="shared" si="304"/>
        <v>32000</v>
      </c>
      <c r="N3845" s="23">
        <f>VLOOKUP(E3845,'[1]Tirupati Member''s Detail'!$D$2:$L$1048576,5,0)</f>
        <v>32000</v>
      </c>
      <c r="O3845" s="23" t="str">
        <f>VLOOKUP(E3845,'[1]Tirupati Member''s Detail'!$D$2:$L$1048576,7,0)</f>
        <v>I.R.M</v>
      </c>
      <c r="P3845" s="23">
        <f t="shared" si="306"/>
        <v>0</v>
      </c>
      <c r="Q3845" s="24" t="e">
        <f>+#REF!-I3845</f>
        <v>#REF!</v>
      </c>
      <c r="R3845" s="25">
        <f t="shared" si="302"/>
        <v>25600</v>
      </c>
      <c r="S3845" s="25" t="e">
        <f t="shared" si="303"/>
        <v>#REF!</v>
      </c>
      <c r="T3845" s="25">
        <f t="shared" si="305"/>
        <v>25600</v>
      </c>
      <c r="U3845" s="25"/>
      <c r="V3845" s="23"/>
      <c r="W3845" s="23"/>
      <c r="X3845" s="24" t="e">
        <f>+#REF!-I3845</f>
        <v>#REF!</v>
      </c>
      <c r="Y3845" s="23"/>
      <c r="Z3845" s="23"/>
      <c r="AA3845" s="23"/>
      <c r="AB3845" s="23"/>
      <c r="AC3845" s="23"/>
      <c r="AD3845" s="23"/>
      <c r="AE3845" s="26" t="str">
        <f>VLOOKUP(E3845,'[1]Tirupati Member''s Detail'!$D$2:$L$1048576,9,0)</f>
        <v>As POD last communication 07</v>
      </c>
    </row>
    <row r="3846" spans="1:31" x14ac:dyDescent="0.3">
      <c r="A3846" s="27">
        <v>3850</v>
      </c>
      <c r="B3846" s="28"/>
      <c r="C3846" s="29" t="s">
        <v>10671</v>
      </c>
      <c r="D3846" s="20" t="s">
        <v>22</v>
      </c>
      <c r="E3846" s="29">
        <v>1001670</v>
      </c>
      <c r="F3846" s="20" t="s">
        <v>24</v>
      </c>
      <c r="G3846" s="20" t="s">
        <v>25</v>
      </c>
      <c r="H3846" s="29" t="s">
        <v>6207</v>
      </c>
      <c r="I3846" s="30">
        <v>1995</v>
      </c>
      <c r="J3846" s="29" t="s">
        <v>10672</v>
      </c>
      <c r="K3846" s="22" t="str">
        <f>VLOOKUP(E3846,'[1]Tirupati Member''s Detail'!$D$2:$L$1048576,8,0)</f>
        <v>No</v>
      </c>
      <c r="L3846" s="23">
        <f>VLOOKUP(E3846,'[1]Tirupati Member''s Detail'!$D$2:$L$1048576,4,0)</f>
        <v>32000</v>
      </c>
      <c r="M3846" s="23">
        <f t="shared" si="304"/>
        <v>32000</v>
      </c>
      <c r="N3846" s="23">
        <f>VLOOKUP(E3846,'[1]Tirupati Member''s Detail'!$D$2:$L$1048576,5,0)</f>
        <v>32000</v>
      </c>
      <c r="O3846" s="23" t="str">
        <f>VLOOKUP(E3846,'[1]Tirupati Member''s Detail'!$D$2:$L$1048576,7,0)</f>
        <v>I.R.M</v>
      </c>
      <c r="P3846" s="23">
        <f t="shared" si="306"/>
        <v>0</v>
      </c>
      <c r="Q3846" s="24" t="e">
        <f>+#REF!-I3846</f>
        <v>#REF!</v>
      </c>
      <c r="R3846" s="25">
        <f t="shared" si="302"/>
        <v>25600</v>
      </c>
      <c r="S3846" s="25" t="e">
        <f t="shared" si="303"/>
        <v>#REF!</v>
      </c>
      <c r="T3846" s="25">
        <f t="shared" si="305"/>
        <v>25600</v>
      </c>
      <c r="U3846" s="25"/>
      <c r="V3846" s="23"/>
      <c r="W3846" s="23"/>
      <c r="X3846" s="24" t="e">
        <f>+#REF!-I3846</f>
        <v>#REF!</v>
      </c>
      <c r="Y3846" s="23"/>
      <c r="Z3846" s="23"/>
      <c r="AA3846" s="23"/>
      <c r="AB3846" s="23"/>
      <c r="AC3846" s="23"/>
      <c r="AD3846" s="23"/>
      <c r="AE3846" s="26" t="str">
        <f>VLOOKUP(E3846,'[1]Tirupati Member''s Detail'!$D$2:$L$1048576,9,0)</f>
        <v>As POD last communication 07</v>
      </c>
    </row>
    <row r="3847" spans="1:31" x14ac:dyDescent="0.3">
      <c r="A3847" s="27">
        <v>3851</v>
      </c>
      <c r="B3847" s="28"/>
      <c r="C3847" s="29" t="s">
        <v>10673</v>
      </c>
      <c r="D3847" s="20" t="s">
        <v>22</v>
      </c>
      <c r="E3847" s="29">
        <v>1001677</v>
      </c>
      <c r="F3847" s="20" t="s">
        <v>24</v>
      </c>
      <c r="G3847" s="20" t="s">
        <v>25</v>
      </c>
      <c r="H3847" s="29" t="s">
        <v>6207</v>
      </c>
      <c r="I3847" s="30">
        <v>1995</v>
      </c>
      <c r="J3847" s="29" t="s">
        <v>10674</v>
      </c>
      <c r="K3847" s="22">
        <f>VLOOKUP(E3847,'[1]Tirupati Member''s Detail'!$D$2:$L$1048576,8,0)</f>
        <v>2007</v>
      </c>
      <c r="L3847" s="23">
        <f>VLOOKUP(E3847,'[1]Tirupati Member''s Detail'!$D$2:$L$1048576,4,0)</f>
        <v>22000</v>
      </c>
      <c r="M3847" s="23">
        <f t="shared" si="304"/>
        <v>22000</v>
      </c>
      <c r="N3847" s="23">
        <f>VLOOKUP(E3847,'[1]Tirupati Member''s Detail'!$D$2:$L$1048576,5,0)</f>
        <v>5500</v>
      </c>
      <c r="O3847" s="23" t="str">
        <f>VLOOKUP(E3847,'[1]Tirupati Member''s Detail'!$D$2:$L$1048576,7,0)</f>
        <v>Outstanding</v>
      </c>
      <c r="P3847" s="23">
        <f t="shared" si="306"/>
        <v>16500</v>
      </c>
      <c r="Q3847" s="24" t="e">
        <f>+#REF!-I3847</f>
        <v>#REF!</v>
      </c>
      <c r="R3847" s="25">
        <f t="shared" si="302"/>
        <v>4400</v>
      </c>
      <c r="S3847" s="25" t="e">
        <f t="shared" si="303"/>
        <v>#REF!</v>
      </c>
      <c r="T3847" s="25">
        <f t="shared" si="305"/>
        <v>4400</v>
      </c>
      <c r="U3847" s="25"/>
      <c r="V3847" s="23"/>
      <c r="W3847" s="23"/>
      <c r="X3847" s="24" t="e">
        <f>+#REF!-I3847</f>
        <v>#REF!</v>
      </c>
      <c r="Y3847" s="23"/>
      <c r="Z3847" s="23"/>
      <c r="AA3847" s="23"/>
      <c r="AB3847" s="23"/>
      <c r="AC3847" s="23"/>
      <c r="AD3847" s="23"/>
      <c r="AE3847" s="26" t="str">
        <f>VLOOKUP(E3847,'[1]Tirupati Member''s Detail'!$D$2:$L$1048576,9,0)</f>
        <v>As Pod last communication 07 (Outstanding rs 16500/-)</v>
      </c>
    </row>
    <row r="3848" spans="1:31" ht="28.8" x14ac:dyDescent="0.3">
      <c r="A3848" s="27">
        <v>3852</v>
      </c>
      <c r="B3848" s="28"/>
      <c r="C3848" s="29" t="s">
        <v>10675</v>
      </c>
      <c r="D3848" s="20" t="s">
        <v>22</v>
      </c>
      <c r="E3848" s="29">
        <v>1001678</v>
      </c>
      <c r="F3848" s="20" t="s">
        <v>24</v>
      </c>
      <c r="G3848" s="20" t="s">
        <v>25</v>
      </c>
      <c r="H3848" s="29" t="s">
        <v>6207</v>
      </c>
      <c r="I3848" s="30">
        <v>1995</v>
      </c>
      <c r="J3848" s="29" t="s">
        <v>10676</v>
      </c>
      <c r="K3848" s="22" t="str">
        <f>VLOOKUP(E3848,'[1]Tirupati Member''s Detail'!$D$2:$L$1048576,8,0)</f>
        <v>No</v>
      </c>
      <c r="L3848" s="23">
        <f>VLOOKUP(E3848,'[1]Tirupati Member''s Detail'!$D$2:$L$1048576,4,0)</f>
        <v>32000</v>
      </c>
      <c r="M3848" s="23">
        <f t="shared" si="304"/>
        <v>32000</v>
      </c>
      <c r="N3848" s="23">
        <f>VLOOKUP(E3848,'[1]Tirupati Member''s Detail'!$D$2:$L$1048576,5,0)</f>
        <v>8000</v>
      </c>
      <c r="O3848" s="23" t="str">
        <f>VLOOKUP(E3848,'[1]Tirupati Member''s Detail'!$D$2:$L$1048576,7,0)</f>
        <v>Outstanding</v>
      </c>
      <c r="P3848" s="23">
        <f t="shared" si="306"/>
        <v>24000</v>
      </c>
      <c r="Q3848" s="24" t="e">
        <f>+#REF!-I3848</f>
        <v>#REF!</v>
      </c>
      <c r="R3848" s="25">
        <f t="shared" si="302"/>
        <v>6400</v>
      </c>
      <c r="S3848" s="25" t="e">
        <f t="shared" si="303"/>
        <v>#REF!</v>
      </c>
      <c r="T3848" s="25">
        <f t="shared" si="305"/>
        <v>6400</v>
      </c>
      <c r="U3848" s="25"/>
      <c r="V3848" s="23"/>
      <c r="W3848" s="23"/>
      <c r="X3848" s="24" t="e">
        <f>+#REF!-I3848</f>
        <v>#REF!</v>
      </c>
      <c r="Y3848" s="23"/>
      <c r="Z3848" s="23"/>
      <c r="AA3848" s="23"/>
      <c r="AB3848" s="23"/>
      <c r="AC3848" s="23"/>
      <c r="AD3848" s="23"/>
      <c r="AE3848" s="26" t="str">
        <f>VLOOKUP(E3848,'[1]Tirupati Member''s Detail'!$D$2:$L$1048576,9,0)</f>
        <v>As POd last communication 07,Total 2 membership:- 01001678 &amp; 01001679 (Outstanding Rs 24000/-)</v>
      </c>
    </row>
    <row r="3849" spans="1:31" ht="28.8" x14ac:dyDescent="0.3">
      <c r="A3849" s="27">
        <v>3853</v>
      </c>
      <c r="B3849" s="28"/>
      <c r="C3849" s="29" t="s">
        <v>10677</v>
      </c>
      <c r="D3849" s="20" t="s">
        <v>22</v>
      </c>
      <c r="E3849" s="29">
        <v>1001679</v>
      </c>
      <c r="F3849" s="20" t="s">
        <v>24</v>
      </c>
      <c r="G3849" s="20" t="s">
        <v>25</v>
      </c>
      <c r="H3849" s="29" t="s">
        <v>6207</v>
      </c>
      <c r="I3849" s="30">
        <v>1995</v>
      </c>
      <c r="J3849" s="29" t="s">
        <v>10676</v>
      </c>
      <c r="K3849" s="22" t="str">
        <f>VLOOKUP(E3849,'[1]Tirupati Member''s Detail'!$D$2:$L$1048576,8,0)</f>
        <v>No</v>
      </c>
      <c r="L3849" s="23">
        <f>VLOOKUP(E3849,'[1]Tirupati Member''s Detail'!$D$2:$L$1048576,4,0)</f>
        <v>32000</v>
      </c>
      <c r="M3849" s="23">
        <f t="shared" si="304"/>
        <v>32000</v>
      </c>
      <c r="N3849" s="23">
        <f>VLOOKUP(E3849,'[1]Tirupati Member''s Detail'!$D$2:$L$1048576,5,0)</f>
        <v>8000</v>
      </c>
      <c r="O3849" s="23" t="str">
        <f>VLOOKUP(E3849,'[1]Tirupati Member''s Detail'!$D$2:$L$1048576,7,0)</f>
        <v>Outstanding</v>
      </c>
      <c r="P3849" s="23">
        <f t="shared" si="306"/>
        <v>24000</v>
      </c>
      <c r="Q3849" s="24" t="e">
        <f>+#REF!-I3849</f>
        <v>#REF!</v>
      </c>
      <c r="R3849" s="25">
        <f t="shared" si="302"/>
        <v>6400</v>
      </c>
      <c r="S3849" s="25" t="e">
        <f t="shared" si="303"/>
        <v>#REF!</v>
      </c>
      <c r="T3849" s="25">
        <f t="shared" si="305"/>
        <v>6400</v>
      </c>
      <c r="U3849" s="25"/>
      <c r="V3849" s="23"/>
      <c r="W3849" s="23"/>
      <c r="X3849" s="24" t="e">
        <f>+#REF!-I3849</f>
        <v>#REF!</v>
      </c>
      <c r="Y3849" s="23"/>
      <c r="Z3849" s="23"/>
      <c r="AA3849" s="23"/>
      <c r="AB3849" s="23"/>
      <c r="AC3849" s="23"/>
      <c r="AD3849" s="23"/>
      <c r="AE3849" s="26" t="str">
        <f>VLOOKUP(E3849,'[1]Tirupati Member''s Detail'!$D$2:$L$1048576,9,0)</f>
        <v>As POd last communication 07,Total 2 membership:- 01001678 &amp; 01001679 (Outstanding Rs 24000/-)</v>
      </c>
    </row>
    <row r="3850" spans="1:31" x14ac:dyDescent="0.3">
      <c r="A3850" s="27">
        <v>3854</v>
      </c>
      <c r="B3850" s="28"/>
      <c r="C3850" s="29" t="s">
        <v>10678</v>
      </c>
      <c r="D3850" s="20" t="s">
        <v>22</v>
      </c>
      <c r="E3850" s="29">
        <v>1001681</v>
      </c>
      <c r="F3850" s="20" t="s">
        <v>24</v>
      </c>
      <c r="G3850" s="20" t="s">
        <v>25</v>
      </c>
      <c r="H3850" s="29" t="s">
        <v>6267</v>
      </c>
      <c r="I3850" s="30">
        <v>1995</v>
      </c>
      <c r="J3850" s="29" t="s">
        <v>10679</v>
      </c>
      <c r="K3850" s="22" t="str">
        <f>VLOOKUP(E3850,'[1]Tirupati Member''s Detail'!$D$2:$L$1048576,8,0)</f>
        <v>No</v>
      </c>
      <c r="L3850" s="23">
        <f>VLOOKUP(E3850,'[1]Tirupati Member''s Detail'!$D$2:$L$1048576,4,0)</f>
        <v>32000</v>
      </c>
      <c r="M3850" s="23">
        <f t="shared" si="304"/>
        <v>32000</v>
      </c>
      <c r="N3850" s="23">
        <f>VLOOKUP(E3850,'[1]Tirupati Member''s Detail'!$D$2:$L$1048576,5,0)</f>
        <v>32000</v>
      </c>
      <c r="O3850" s="23" t="str">
        <f>VLOOKUP(E3850,'[1]Tirupati Member''s Detail'!$D$2:$L$1048576,7,0)</f>
        <v>I.R.M</v>
      </c>
      <c r="P3850" s="23">
        <f t="shared" si="306"/>
        <v>0</v>
      </c>
      <c r="Q3850" s="24" t="e">
        <f>+#REF!-I3850</f>
        <v>#REF!</v>
      </c>
      <c r="R3850" s="25">
        <f t="shared" si="302"/>
        <v>25600</v>
      </c>
      <c r="S3850" s="25" t="e">
        <f t="shared" si="303"/>
        <v>#REF!</v>
      </c>
      <c r="T3850" s="25">
        <f t="shared" si="305"/>
        <v>25600</v>
      </c>
      <c r="U3850" s="25"/>
      <c r="V3850" s="23"/>
      <c r="W3850" s="23"/>
      <c r="X3850" s="24" t="e">
        <f>+#REF!-I3850</f>
        <v>#REF!</v>
      </c>
      <c r="Y3850" s="23"/>
      <c r="Z3850" s="23"/>
      <c r="AA3850" s="23"/>
      <c r="AB3850" s="23"/>
      <c r="AC3850" s="23"/>
      <c r="AD3850" s="23"/>
      <c r="AE3850" s="26" t="str">
        <f>VLOOKUP(E3850,'[1]Tirupati Member''s Detail'!$D$2:$L$1048576,9,0)</f>
        <v>no communication till date</v>
      </c>
    </row>
    <row r="3851" spans="1:31" x14ac:dyDescent="0.3">
      <c r="A3851" s="27">
        <v>3855</v>
      </c>
      <c r="B3851" s="28"/>
      <c r="C3851" s="29" t="s">
        <v>10680</v>
      </c>
      <c r="D3851" s="20" t="s">
        <v>22</v>
      </c>
      <c r="E3851" s="29">
        <v>1001685</v>
      </c>
      <c r="F3851" s="20" t="s">
        <v>24</v>
      </c>
      <c r="G3851" s="20" t="s">
        <v>25</v>
      </c>
      <c r="H3851" s="29" t="s">
        <v>6207</v>
      </c>
      <c r="I3851" s="30">
        <v>1995</v>
      </c>
      <c r="J3851" s="29" t="s">
        <v>10681</v>
      </c>
      <c r="K3851" s="22" t="str">
        <f>VLOOKUP(E3851,'[1]Tirupati Member''s Detail'!$D$2:$L$1048576,8,0)</f>
        <v>No</v>
      </c>
      <c r="L3851" s="23">
        <f>VLOOKUP(E3851,'[1]Tirupati Member''s Detail'!$D$2:$L$1048576,4,0)</f>
        <v>22000</v>
      </c>
      <c r="M3851" s="23">
        <f t="shared" si="304"/>
        <v>22000</v>
      </c>
      <c r="N3851" s="23">
        <f>VLOOKUP(E3851,'[1]Tirupati Member''s Detail'!$D$2:$L$1048576,5,0)</f>
        <v>22000</v>
      </c>
      <c r="O3851" s="23" t="str">
        <f>VLOOKUP(E3851,'[1]Tirupati Member''s Detail'!$D$2:$L$1048576,7,0)</f>
        <v>I.R.M</v>
      </c>
      <c r="P3851" s="23">
        <f t="shared" si="306"/>
        <v>0</v>
      </c>
      <c r="Q3851" s="24" t="e">
        <f>+#REF!-I3851</f>
        <v>#REF!</v>
      </c>
      <c r="R3851" s="25">
        <f t="shared" si="302"/>
        <v>17600</v>
      </c>
      <c r="S3851" s="25" t="e">
        <f t="shared" si="303"/>
        <v>#REF!</v>
      </c>
      <c r="T3851" s="25">
        <f t="shared" si="305"/>
        <v>17600</v>
      </c>
      <c r="U3851" s="25"/>
      <c r="V3851" s="23"/>
      <c r="W3851" s="23"/>
      <c r="X3851" s="24" t="e">
        <f>+#REF!-I3851</f>
        <v>#REF!</v>
      </c>
      <c r="Y3851" s="23"/>
      <c r="Z3851" s="23"/>
      <c r="AA3851" s="23"/>
      <c r="AB3851" s="23"/>
      <c r="AC3851" s="23"/>
      <c r="AD3851" s="23"/>
      <c r="AE3851" s="26" t="str">
        <f>VLOOKUP(E3851,'[1]Tirupati Member''s Detail'!$D$2:$L$1048576,9,0)</f>
        <v>last communication 96</v>
      </c>
    </row>
    <row r="3852" spans="1:31" x14ac:dyDescent="0.3">
      <c r="A3852" s="27">
        <v>3856</v>
      </c>
      <c r="B3852" s="28"/>
      <c r="C3852" s="29" t="s">
        <v>10682</v>
      </c>
      <c r="D3852" s="20" t="s">
        <v>22</v>
      </c>
      <c r="E3852" s="29">
        <v>1001688</v>
      </c>
      <c r="F3852" s="20" t="s">
        <v>24</v>
      </c>
      <c r="G3852" s="20" t="s">
        <v>25</v>
      </c>
      <c r="H3852" s="29" t="s">
        <v>6213</v>
      </c>
      <c r="I3852" s="30">
        <v>1995</v>
      </c>
      <c r="J3852" s="29" t="s">
        <v>10683</v>
      </c>
      <c r="K3852" s="22" t="str">
        <f>VLOOKUP(E3852,'[1]Tirupati Member''s Detail'!$D$2:$L$1048576,8,0)</f>
        <v>No</v>
      </c>
      <c r="L3852" s="23">
        <f>VLOOKUP(E3852,'[1]Tirupati Member''s Detail'!$D$2:$L$1048576,4,0)</f>
        <v>22000</v>
      </c>
      <c r="M3852" s="23">
        <f t="shared" si="304"/>
        <v>22000</v>
      </c>
      <c r="N3852" s="23">
        <f>VLOOKUP(E3852,'[1]Tirupati Member''s Detail'!$D$2:$L$1048576,5,0)</f>
        <v>22000</v>
      </c>
      <c r="O3852" s="23" t="str">
        <f>VLOOKUP(E3852,'[1]Tirupati Member''s Detail'!$D$2:$L$1048576,7,0)</f>
        <v>I.R.M</v>
      </c>
      <c r="P3852" s="23">
        <f t="shared" si="306"/>
        <v>0</v>
      </c>
      <c r="Q3852" s="24" t="e">
        <f>+#REF!-I3852</f>
        <v>#REF!</v>
      </c>
      <c r="R3852" s="25">
        <f t="shared" si="302"/>
        <v>17600</v>
      </c>
      <c r="S3852" s="25" t="e">
        <f t="shared" si="303"/>
        <v>#REF!</v>
      </c>
      <c r="T3852" s="25">
        <f t="shared" si="305"/>
        <v>17600</v>
      </c>
      <c r="U3852" s="25"/>
      <c r="V3852" s="23"/>
      <c r="W3852" s="23"/>
      <c r="X3852" s="24" t="e">
        <f>+#REF!-I3852</f>
        <v>#REF!</v>
      </c>
      <c r="Y3852" s="23"/>
      <c r="Z3852" s="23"/>
      <c r="AA3852" s="23"/>
      <c r="AB3852" s="23"/>
      <c r="AC3852" s="23"/>
      <c r="AD3852" s="23"/>
      <c r="AE3852" s="26" t="str">
        <f>VLOOKUP(E3852,'[1]Tirupati Member''s Detail'!$D$2:$L$1048576,9,0)</f>
        <v>no communication till date</v>
      </c>
    </row>
    <row r="3853" spans="1:31" x14ac:dyDescent="0.3">
      <c r="A3853" s="27">
        <v>3857</v>
      </c>
      <c r="B3853" s="28"/>
      <c r="C3853" s="29" t="s">
        <v>10684</v>
      </c>
      <c r="D3853" s="20" t="s">
        <v>22</v>
      </c>
      <c r="E3853" s="29">
        <v>1001690</v>
      </c>
      <c r="F3853" s="20" t="s">
        <v>24</v>
      </c>
      <c r="G3853" s="20" t="s">
        <v>25</v>
      </c>
      <c r="H3853" s="29" t="s">
        <v>10685</v>
      </c>
      <c r="I3853" s="30">
        <v>1995</v>
      </c>
      <c r="J3853" s="29" t="s">
        <v>10686</v>
      </c>
      <c r="K3853" s="22" t="str">
        <f>VLOOKUP(E3853,'[1]Tirupati Member''s Detail'!$D$2:$L$1048576,8,0)</f>
        <v>No</v>
      </c>
      <c r="L3853" s="23">
        <f>VLOOKUP(E3853,'[1]Tirupati Member''s Detail'!$D$2:$L$1048576,4,0)</f>
        <v>22000</v>
      </c>
      <c r="M3853" s="23">
        <f t="shared" si="304"/>
        <v>22000</v>
      </c>
      <c r="N3853" s="23">
        <f>VLOOKUP(E3853,'[1]Tirupati Member''s Detail'!$D$2:$L$1048576,5,0)</f>
        <v>6600</v>
      </c>
      <c r="O3853" s="23" t="str">
        <f>VLOOKUP(E3853,'[1]Tirupati Member''s Detail'!$D$2:$L$1048576,7,0)</f>
        <v>Outstanding</v>
      </c>
      <c r="P3853" s="23">
        <f t="shared" si="306"/>
        <v>15400</v>
      </c>
      <c r="Q3853" s="24" t="e">
        <f>+#REF!-I3853</f>
        <v>#REF!</v>
      </c>
      <c r="R3853" s="25">
        <f t="shared" si="302"/>
        <v>5280</v>
      </c>
      <c r="S3853" s="25" t="e">
        <f t="shared" si="303"/>
        <v>#REF!</v>
      </c>
      <c r="T3853" s="25">
        <f t="shared" si="305"/>
        <v>5280</v>
      </c>
      <c r="U3853" s="25"/>
      <c r="V3853" s="23"/>
      <c r="W3853" s="23"/>
      <c r="X3853" s="24" t="e">
        <f>+#REF!-I3853</f>
        <v>#REF!</v>
      </c>
      <c r="Y3853" s="23"/>
      <c r="Z3853" s="23"/>
      <c r="AA3853" s="23"/>
      <c r="AB3853" s="23"/>
      <c r="AC3853" s="23"/>
      <c r="AD3853" s="23"/>
      <c r="AE3853" s="26" t="str">
        <f>VLOOKUP(E3853,'[1]Tirupati Member''s Detail'!$D$2:$L$1048576,9,0)</f>
        <v xml:space="preserve">no comunication till date (outstanding Rs 24000/-) </v>
      </c>
    </row>
    <row r="3854" spans="1:31" x14ac:dyDescent="0.3">
      <c r="A3854" s="27">
        <v>3858</v>
      </c>
      <c r="B3854" s="28"/>
      <c r="C3854" s="29" t="s">
        <v>10687</v>
      </c>
      <c r="D3854" s="20" t="s">
        <v>22</v>
      </c>
      <c r="E3854" s="29">
        <v>1001691</v>
      </c>
      <c r="F3854" s="20" t="s">
        <v>24</v>
      </c>
      <c r="G3854" s="20" t="s">
        <v>25</v>
      </c>
      <c r="H3854" s="29" t="s">
        <v>6246</v>
      </c>
      <c r="I3854" s="30">
        <v>1995</v>
      </c>
      <c r="J3854" s="29" t="s">
        <v>10688</v>
      </c>
      <c r="K3854" s="22" t="str">
        <f>VLOOKUP(E3854,'[1]Tirupati Member''s Detail'!$D$2:$L$1048576,8,0)</f>
        <v>No</v>
      </c>
      <c r="L3854" s="23">
        <f>VLOOKUP(E3854,'[1]Tirupati Member''s Detail'!$D$2:$L$1048576,4,0)</f>
        <v>32000</v>
      </c>
      <c r="M3854" s="23">
        <f t="shared" si="304"/>
        <v>32000</v>
      </c>
      <c r="N3854" s="23">
        <f>VLOOKUP(E3854,'[1]Tirupati Member''s Detail'!$D$2:$L$1048576,5,0)</f>
        <v>27200</v>
      </c>
      <c r="O3854" s="23" t="str">
        <f>VLOOKUP(E3854,'[1]Tirupati Member''s Detail'!$D$2:$L$1048576,7,0)</f>
        <v>Outstanding</v>
      </c>
      <c r="P3854" s="23">
        <f t="shared" si="306"/>
        <v>4800</v>
      </c>
      <c r="Q3854" s="24" t="e">
        <f>+#REF!-I3854</f>
        <v>#REF!</v>
      </c>
      <c r="R3854" s="25">
        <f t="shared" si="302"/>
        <v>21760</v>
      </c>
      <c r="S3854" s="25" t="e">
        <f t="shared" si="303"/>
        <v>#REF!</v>
      </c>
      <c r="T3854" s="25">
        <f t="shared" si="305"/>
        <v>21760</v>
      </c>
      <c r="U3854" s="25"/>
      <c r="V3854" s="23"/>
      <c r="W3854" s="23"/>
      <c r="X3854" s="24" t="e">
        <f>+#REF!-I3854</f>
        <v>#REF!</v>
      </c>
      <c r="Y3854" s="23"/>
      <c r="Z3854" s="23"/>
      <c r="AA3854" s="23"/>
      <c r="AB3854" s="23"/>
      <c r="AC3854" s="23"/>
      <c r="AD3854" s="23"/>
      <c r="AE3854" s="26" t="str">
        <f>VLOOKUP(E3854,'[1]Tirupati Member''s Detail'!$D$2:$L$1048576,9,0)</f>
        <v>As Pod last communication 07 (Outstanding Rs 4800/-)</v>
      </c>
    </row>
    <row r="3855" spans="1:31" x14ac:dyDescent="0.3">
      <c r="A3855" s="27">
        <v>3859</v>
      </c>
      <c r="B3855" s="28"/>
      <c r="C3855" s="29" t="s">
        <v>10689</v>
      </c>
      <c r="D3855" s="20" t="s">
        <v>22</v>
      </c>
      <c r="E3855" s="29">
        <v>1001693</v>
      </c>
      <c r="F3855" s="20" t="s">
        <v>24</v>
      </c>
      <c r="G3855" s="20" t="s">
        <v>25</v>
      </c>
      <c r="H3855" s="29" t="s">
        <v>6298</v>
      </c>
      <c r="I3855" s="30">
        <v>1995</v>
      </c>
      <c r="J3855" s="29" t="s">
        <v>10690</v>
      </c>
      <c r="K3855" s="22" t="str">
        <f>VLOOKUP(E3855,'[1]Tirupati Member''s Detail'!$D$2:$L$1048576,8,0)</f>
        <v>No</v>
      </c>
      <c r="L3855" s="23">
        <f>VLOOKUP(E3855,'[1]Tirupati Member''s Detail'!$D$2:$L$1048576,4,0)</f>
        <v>22000</v>
      </c>
      <c r="M3855" s="23">
        <f t="shared" si="304"/>
        <v>22000</v>
      </c>
      <c r="N3855" s="23">
        <f>VLOOKUP(E3855,'[1]Tirupati Member''s Detail'!$D$2:$L$1048576,5,0)</f>
        <v>22000</v>
      </c>
      <c r="O3855" s="23" t="str">
        <f>VLOOKUP(E3855,'[1]Tirupati Member''s Detail'!$D$2:$L$1048576,7,0)</f>
        <v>I.R.M</v>
      </c>
      <c r="P3855" s="23">
        <f t="shared" si="306"/>
        <v>0</v>
      </c>
      <c r="Q3855" s="24" t="e">
        <f>+#REF!-I3855</f>
        <v>#REF!</v>
      </c>
      <c r="R3855" s="25">
        <f t="shared" si="302"/>
        <v>17600</v>
      </c>
      <c r="S3855" s="25" t="e">
        <f t="shared" si="303"/>
        <v>#REF!</v>
      </c>
      <c r="T3855" s="25">
        <f t="shared" si="305"/>
        <v>17600</v>
      </c>
      <c r="U3855" s="25"/>
      <c r="V3855" s="23"/>
      <c r="W3855" s="23"/>
      <c r="X3855" s="24" t="e">
        <f>+#REF!-I3855</f>
        <v>#REF!</v>
      </c>
      <c r="Y3855" s="23"/>
      <c r="Z3855" s="23"/>
      <c r="AA3855" s="23"/>
      <c r="AB3855" s="23"/>
      <c r="AC3855" s="23"/>
      <c r="AD3855" s="23"/>
      <c r="AE3855" s="26" t="str">
        <f>VLOOKUP(E3855,'[1]Tirupati Member''s Detail'!$D$2:$L$1048576,9,0)</f>
        <v>Letter undelivered, last communication 12</v>
      </c>
    </row>
    <row r="3856" spans="1:31" x14ac:dyDescent="0.3">
      <c r="A3856" s="27">
        <v>3860</v>
      </c>
      <c r="B3856" s="28"/>
      <c r="C3856" s="29" t="s">
        <v>10691</v>
      </c>
      <c r="D3856" s="20" t="s">
        <v>22</v>
      </c>
      <c r="E3856" s="29">
        <v>1001695</v>
      </c>
      <c r="F3856" s="20" t="s">
        <v>24</v>
      </c>
      <c r="G3856" s="20" t="s">
        <v>25</v>
      </c>
      <c r="H3856" s="29" t="s">
        <v>6213</v>
      </c>
      <c r="I3856" s="30">
        <v>1995</v>
      </c>
      <c r="J3856" s="29" t="s">
        <v>10692</v>
      </c>
      <c r="K3856" s="22" t="str">
        <f>VLOOKUP(E3856,'[1]Tirupati Member''s Detail'!$D$2:$L$1048576,8,0)</f>
        <v>No</v>
      </c>
      <c r="L3856" s="23">
        <f>VLOOKUP(E3856,'[1]Tirupati Member''s Detail'!$D$2:$L$1048576,4,0)</f>
        <v>22000</v>
      </c>
      <c r="M3856" s="23">
        <f t="shared" si="304"/>
        <v>22000</v>
      </c>
      <c r="N3856" s="23">
        <f>VLOOKUP(E3856,'[1]Tirupati Member''s Detail'!$D$2:$L$1048576,5,0)</f>
        <v>22000</v>
      </c>
      <c r="O3856" s="23" t="str">
        <f>VLOOKUP(E3856,'[1]Tirupati Member''s Detail'!$D$2:$L$1048576,7,0)</f>
        <v>I.R.M</v>
      </c>
      <c r="P3856" s="23">
        <f t="shared" si="306"/>
        <v>0</v>
      </c>
      <c r="Q3856" s="24" t="e">
        <f>+#REF!-I3856</f>
        <v>#REF!</v>
      </c>
      <c r="R3856" s="25">
        <f t="shared" si="302"/>
        <v>17600</v>
      </c>
      <c r="S3856" s="25" t="e">
        <f t="shared" si="303"/>
        <v>#REF!</v>
      </c>
      <c r="T3856" s="25">
        <f t="shared" si="305"/>
        <v>17600</v>
      </c>
      <c r="U3856" s="25"/>
      <c r="V3856" s="23"/>
      <c r="W3856" s="23"/>
      <c r="X3856" s="24" t="e">
        <f>+#REF!-I3856</f>
        <v>#REF!</v>
      </c>
      <c r="Y3856" s="23"/>
      <c r="Z3856" s="23"/>
      <c r="AA3856" s="23"/>
      <c r="AB3856" s="23"/>
      <c r="AC3856" s="23"/>
      <c r="AD3856" s="23"/>
      <c r="AE3856" s="26" t="str">
        <f>VLOOKUP(E3856,'[1]Tirupati Member''s Detail'!$D$2:$L$1048576,9,0)</f>
        <v>last communication 01</v>
      </c>
    </row>
    <row r="3857" spans="1:31" x14ac:dyDescent="0.3">
      <c r="A3857" s="27">
        <v>3861</v>
      </c>
      <c r="B3857" s="28"/>
      <c r="C3857" s="29" t="s">
        <v>10693</v>
      </c>
      <c r="D3857" s="20" t="s">
        <v>22</v>
      </c>
      <c r="E3857" s="29">
        <v>1001696</v>
      </c>
      <c r="F3857" s="20" t="s">
        <v>24</v>
      </c>
      <c r="G3857" s="20" t="s">
        <v>25</v>
      </c>
      <c r="H3857" s="29" t="s">
        <v>6213</v>
      </c>
      <c r="I3857" s="30">
        <v>1995</v>
      </c>
      <c r="J3857" s="29" t="s">
        <v>10694</v>
      </c>
      <c r="K3857" s="22" t="str">
        <f>VLOOKUP(E3857,'[1]Tirupati Member''s Detail'!$D$2:$L$1048576,8,0)</f>
        <v>No</v>
      </c>
      <c r="L3857" s="23">
        <f>VLOOKUP(E3857,'[1]Tirupati Member''s Detail'!$D$2:$L$1048576,4,0)</f>
        <v>22000</v>
      </c>
      <c r="M3857" s="23">
        <f t="shared" si="304"/>
        <v>22000</v>
      </c>
      <c r="N3857" s="23">
        <f>VLOOKUP(E3857,'[1]Tirupati Member''s Detail'!$D$2:$L$1048576,5,0)</f>
        <v>22000</v>
      </c>
      <c r="O3857" s="23" t="str">
        <f>VLOOKUP(E3857,'[1]Tirupati Member''s Detail'!$D$2:$L$1048576,7,0)</f>
        <v>I.R.M</v>
      </c>
      <c r="P3857" s="23">
        <f t="shared" si="306"/>
        <v>0</v>
      </c>
      <c r="Q3857" s="24" t="e">
        <f>+#REF!-I3857</f>
        <v>#REF!</v>
      </c>
      <c r="R3857" s="25">
        <f t="shared" ref="R3857:R3920" si="307">IF(O3857="regular",((N3857-(N3857/99)*Q3857)),(N3857-(N3857*20%)))</f>
        <v>17600</v>
      </c>
      <c r="S3857" s="25" t="e">
        <f t="shared" ref="S3857:S3920" si="308">((N3857-(N3857/99)*Q3857))</f>
        <v>#REF!</v>
      </c>
      <c r="T3857" s="25">
        <f t="shared" si="305"/>
        <v>17600</v>
      </c>
      <c r="U3857" s="25"/>
      <c r="V3857" s="23"/>
      <c r="W3857" s="23"/>
      <c r="X3857" s="24" t="e">
        <f>+#REF!-I3857</f>
        <v>#REF!</v>
      </c>
      <c r="Y3857" s="23"/>
      <c r="Z3857" s="23"/>
      <c r="AA3857" s="23"/>
      <c r="AB3857" s="23"/>
      <c r="AC3857" s="23"/>
      <c r="AD3857" s="23"/>
      <c r="AE3857" s="26" t="str">
        <f>VLOOKUP(E3857,'[1]Tirupati Member''s Detail'!$D$2:$L$1048576,9,0)</f>
        <v>last communication 96</v>
      </c>
    </row>
    <row r="3858" spans="1:31" x14ac:dyDescent="0.3">
      <c r="A3858" s="27">
        <v>3862</v>
      </c>
      <c r="B3858" s="28"/>
      <c r="C3858" s="29" t="s">
        <v>10695</v>
      </c>
      <c r="D3858" s="20" t="s">
        <v>22</v>
      </c>
      <c r="E3858" s="29">
        <v>1001702</v>
      </c>
      <c r="F3858" s="20" t="s">
        <v>24</v>
      </c>
      <c r="G3858" s="20" t="s">
        <v>25</v>
      </c>
      <c r="H3858" s="29" t="s">
        <v>6213</v>
      </c>
      <c r="I3858" s="30">
        <v>1995</v>
      </c>
      <c r="J3858" s="29" t="s">
        <v>10696</v>
      </c>
      <c r="K3858" s="22" t="str">
        <f>VLOOKUP(E3858,'[1]Tirupati Member''s Detail'!$D$2:$L$1048576,8,0)</f>
        <v>No</v>
      </c>
      <c r="L3858" s="23">
        <f>VLOOKUP(E3858,'[1]Tirupati Member''s Detail'!$D$2:$L$1048576,4,0)</f>
        <v>22000</v>
      </c>
      <c r="M3858" s="23">
        <f t="shared" si="304"/>
        <v>22000</v>
      </c>
      <c r="N3858" s="23">
        <f>VLOOKUP(E3858,'[1]Tirupati Member''s Detail'!$D$2:$L$1048576,5,0)</f>
        <v>22000</v>
      </c>
      <c r="O3858" s="23" t="str">
        <f>VLOOKUP(E3858,'[1]Tirupati Member''s Detail'!$D$2:$L$1048576,7,0)</f>
        <v>I.R.M</v>
      </c>
      <c r="P3858" s="23">
        <f t="shared" si="306"/>
        <v>0</v>
      </c>
      <c r="Q3858" s="24" t="e">
        <f>+#REF!-I3858</f>
        <v>#REF!</v>
      </c>
      <c r="R3858" s="25">
        <f t="shared" si="307"/>
        <v>17600</v>
      </c>
      <c r="S3858" s="25" t="e">
        <f t="shared" si="308"/>
        <v>#REF!</v>
      </c>
      <c r="T3858" s="25">
        <f t="shared" si="305"/>
        <v>17600</v>
      </c>
      <c r="U3858" s="25"/>
      <c r="V3858" s="23"/>
      <c r="W3858" s="23"/>
      <c r="X3858" s="24" t="e">
        <f>+#REF!-I3858</f>
        <v>#REF!</v>
      </c>
      <c r="Y3858" s="23"/>
      <c r="Z3858" s="23"/>
      <c r="AA3858" s="23"/>
      <c r="AB3858" s="23"/>
      <c r="AC3858" s="23"/>
      <c r="AD3858" s="23"/>
      <c r="AE3858" s="26" t="str">
        <f>VLOOKUP(E3858,'[1]Tirupati Member''s Detail'!$D$2:$L$1048576,9,0)</f>
        <v>last communication 12</v>
      </c>
    </row>
    <row r="3859" spans="1:31" x14ac:dyDescent="0.3">
      <c r="A3859" s="27">
        <v>3863</v>
      </c>
      <c r="B3859" s="28"/>
      <c r="C3859" s="29" t="s">
        <v>10697</v>
      </c>
      <c r="D3859" s="20" t="s">
        <v>22</v>
      </c>
      <c r="E3859" s="29">
        <v>1001703</v>
      </c>
      <c r="F3859" s="20" t="s">
        <v>24</v>
      </c>
      <c r="G3859" s="20" t="s">
        <v>25</v>
      </c>
      <c r="H3859" s="29" t="s">
        <v>6332</v>
      </c>
      <c r="I3859" s="30">
        <v>1995</v>
      </c>
      <c r="J3859" s="29" t="s">
        <v>10698</v>
      </c>
      <c r="K3859" s="22" t="str">
        <f>VLOOKUP(E3859,'[1]Tirupati Member''s Detail'!$D$2:$L$1048576,8,0)</f>
        <v>No</v>
      </c>
      <c r="L3859" s="23">
        <f>VLOOKUP(E3859,'[1]Tirupati Member''s Detail'!$D$2:$L$1048576,4,0)</f>
        <v>22000</v>
      </c>
      <c r="M3859" s="23">
        <f t="shared" si="304"/>
        <v>22000</v>
      </c>
      <c r="N3859" s="23">
        <f>VLOOKUP(E3859,'[1]Tirupati Member''s Detail'!$D$2:$L$1048576,5,0)</f>
        <v>22000</v>
      </c>
      <c r="O3859" s="23" t="str">
        <f>VLOOKUP(E3859,'[1]Tirupati Member''s Detail'!$D$2:$L$1048576,7,0)</f>
        <v>I.R.M</v>
      </c>
      <c r="P3859" s="23">
        <f t="shared" si="306"/>
        <v>0</v>
      </c>
      <c r="Q3859" s="24" t="e">
        <f>+#REF!-I3859</f>
        <v>#REF!</v>
      </c>
      <c r="R3859" s="25">
        <f t="shared" si="307"/>
        <v>17600</v>
      </c>
      <c r="S3859" s="25" t="e">
        <f t="shared" si="308"/>
        <v>#REF!</v>
      </c>
      <c r="T3859" s="25">
        <f t="shared" si="305"/>
        <v>17600</v>
      </c>
      <c r="U3859" s="25"/>
      <c r="V3859" s="23"/>
      <c r="W3859" s="23"/>
      <c r="X3859" s="24" t="e">
        <f>+#REF!-I3859</f>
        <v>#REF!</v>
      </c>
      <c r="Y3859" s="23"/>
      <c r="Z3859" s="23"/>
      <c r="AA3859" s="23"/>
      <c r="AB3859" s="23"/>
      <c r="AC3859" s="23"/>
      <c r="AD3859" s="23"/>
      <c r="AE3859" s="26" t="str">
        <f>VLOOKUP(E3859,'[1]Tirupati Member''s Detail'!$D$2:$L$1048576,9,0)</f>
        <v>As POD last communication 07</v>
      </c>
    </row>
    <row r="3860" spans="1:31" x14ac:dyDescent="0.3">
      <c r="A3860" s="27">
        <v>3864</v>
      </c>
      <c r="B3860" s="28"/>
      <c r="C3860" s="29" t="s">
        <v>10699</v>
      </c>
      <c r="D3860" s="20" t="s">
        <v>22</v>
      </c>
      <c r="E3860" s="29">
        <v>1001704</v>
      </c>
      <c r="F3860" s="20" t="s">
        <v>24</v>
      </c>
      <c r="G3860" s="20" t="s">
        <v>25</v>
      </c>
      <c r="H3860" s="29" t="s">
        <v>6332</v>
      </c>
      <c r="I3860" s="30">
        <v>1995</v>
      </c>
      <c r="J3860" s="29" t="s">
        <v>10700</v>
      </c>
      <c r="K3860" s="22">
        <f>VLOOKUP(E3860,'[1]Tirupati Member''s Detail'!$D$2:$L$1048576,8,0)</f>
        <v>2009</v>
      </c>
      <c r="L3860" s="23">
        <f>VLOOKUP(E3860,'[1]Tirupati Member''s Detail'!$D$2:$L$1048576,4,0)</f>
        <v>22000</v>
      </c>
      <c r="M3860" s="23">
        <f t="shared" si="304"/>
        <v>22000</v>
      </c>
      <c r="N3860" s="23">
        <f>VLOOKUP(E3860,'[1]Tirupati Member''s Detail'!$D$2:$L$1048576,5,0)</f>
        <v>22000</v>
      </c>
      <c r="O3860" s="23" t="str">
        <f>VLOOKUP(E3860,'[1]Tirupati Member''s Detail'!$D$2:$L$1048576,7,0)</f>
        <v>R.M</v>
      </c>
      <c r="P3860" s="23">
        <f t="shared" si="306"/>
        <v>0</v>
      </c>
      <c r="Q3860" s="24" t="e">
        <f>+#REF!-I3860</f>
        <v>#REF!</v>
      </c>
      <c r="R3860" s="25">
        <f t="shared" si="307"/>
        <v>17600</v>
      </c>
      <c r="S3860" s="25" t="e">
        <f t="shared" si="308"/>
        <v>#REF!</v>
      </c>
      <c r="T3860" s="25">
        <f t="shared" si="305"/>
        <v>17600</v>
      </c>
      <c r="U3860" s="25"/>
      <c r="V3860" s="23"/>
      <c r="W3860" s="23"/>
      <c r="X3860" s="24" t="e">
        <f>+#REF!-I3860</f>
        <v>#REF!</v>
      </c>
      <c r="Y3860" s="23"/>
      <c r="Z3860" s="23"/>
      <c r="AA3860" s="23"/>
      <c r="AB3860" s="23"/>
      <c r="AC3860" s="23"/>
      <c r="AD3860" s="23"/>
      <c r="AE3860" s="26" t="str">
        <f>VLOOKUP(E3860,'[1]Tirupati Member''s Detail'!$D$2:$L$1048576,9,0)</f>
        <v>Letter , last communication 10</v>
      </c>
    </row>
    <row r="3861" spans="1:31" x14ac:dyDescent="0.3">
      <c r="A3861" s="27">
        <v>3865</v>
      </c>
      <c r="B3861" s="28"/>
      <c r="C3861" s="29" t="s">
        <v>10701</v>
      </c>
      <c r="D3861" s="20" t="s">
        <v>22</v>
      </c>
      <c r="E3861" s="29">
        <v>1001705</v>
      </c>
      <c r="F3861" s="20" t="s">
        <v>24</v>
      </c>
      <c r="G3861" s="20" t="s">
        <v>25</v>
      </c>
      <c r="H3861" s="29" t="s">
        <v>6332</v>
      </c>
      <c r="I3861" s="30">
        <v>1995</v>
      </c>
      <c r="J3861" s="29" t="s">
        <v>10702</v>
      </c>
      <c r="K3861" s="22" t="str">
        <f>VLOOKUP(E3861,'[1]Tirupati Member''s Detail'!$D$2:$L$1048576,8,0)</f>
        <v>No</v>
      </c>
      <c r="L3861" s="23">
        <f>VLOOKUP(E3861,'[1]Tirupati Member''s Detail'!$D$2:$L$1048576,4,0)</f>
        <v>22000</v>
      </c>
      <c r="M3861" s="23">
        <f t="shared" si="304"/>
        <v>22000</v>
      </c>
      <c r="N3861" s="23">
        <f>VLOOKUP(E3861,'[1]Tirupati Member''s Detail'!$D$2:$L$1048576,5,0)</f>
        <v>22000</v>
      </c>
      <c r="O3861" s="23" t="str">
        <f>VLOOKUP(E3861,'[1]Tirupati Member''s Detail'!$D$2:$L$1048576,7,0)</f>
        <v>I.R.M</v>
      </c>
      <c r="P3861" s="23">
        <f t="shared" si="306"/>
        <v>0</v>
      </c>
      <c r="Q3861" s="24" t="e">
        <f>+#REF!-I3861</f>
        <v>#REF!</v>
      </c>
      <c r="R3861" s="25">
        <f t="shared" si="307"/>
        <v>17600</v>
      </c>
      <c r="S3861" s="25" t="e">
        <f t="shared" si="308"/>
        <v>#REF!</v>
      </c>
      <c r="T3861" s="25">
        <f t="shared" si="305"/>
        <v>17600</v>
      </c>
      <c r="U3861" s="25"/>
      <c r="V3861" s="23"/>
      <c r="W3861" s="23"/>
      <c r="X3861" s="24" t="e">
        <f>+#REF!-I3861</f>
        <v>#REF!</v>
      </c>
      <c r="Y3861" s="23"/>
      <c r="Z3861" s="23"/>
      <c r="AA3861" s="23"/>
      <c r="AB3861" s="23"/>
      <c r="AC3861" s="23"/>
      <c r="AD3861" s="23"/>
      <c r="AE3861" s="26" t="str">
        <f>VLOOKUP(E3861,'[1]Tirupati Member''s Detail'!$D$2:$L$1048576,9,0)</f>
        <v>As POD last communication 07</v>
      </c>
    </row>
    <row r="3862" spans="1:31" x14ac:dyDescent="0.3">
      <c r="A3862" s="27">
        <v>3866</v>
      </c>
      <c r="B3862" s="28"/>
      <c r="C3862" s="29" t="s">
        <v>10703</v>
      </c>
      <c r="D3862" s="20" t="s">
        <v>22</v>
      </c>
      <c r="E3862" s="29">
        <v>1001709</v>
      </c>
      <c r="F3862" s="20" t="s">
        <v>24</v>
      </c>
      <c r="G3862" s="20" t="s">
        <v>25</v>
      </c>
      <c r="H3862" s="29" t="s">
        <v>6298</v>
      </c>
      <c r="I3862" s="30">
        <v>1995</v>
      </c>
      <c r="J3862" s="29" t="s">
        <v>10704</v>
      </c>
      <c r="K3862" s="22" t="str">
        <f>VLOOKUP(E3862,'[1]Tirupati Member''s Detail'!$D$2:$L$1048576,8,0)</f>
        <v>No</v>
      </c>
      <c r="L3862" s="23">
        <f>VLOOKUP(E3862,'[1]Tirupati Member''s Detail'!$D$2:$L$1048576,4,0)</f>
        <v>22000</v>
      </c>
      <c r="M3862" s="23">
        <f t="shared" si="304"/>
        <v>22000</v>
      </c>
      <c r="N3862" s="23">
        <f>VLOOKUP(E3862,'[1]Tirupati Member''s Detail'!$D$2:$L$1048576,5,0)</f>
        <v>5500</v>
      </c>
      <c r="O3862" s="23" t="str">
        <f>VLOOKUP(E3862,'[1]Tirupati Member''s Detail'!$D$2:$L$1048576,7,0)</f>
        <v>Outstanding</v>
      </c>
      <c r="P3862" s="23">
        <f t="shared" si="306"/>
        <v>16500</v>
      </c>
      <c r="Q3862" s="24" t="e">
        <f>+#REF!-I3862</f>
        <v>#REF!</v>
      </c>
      <c r="R3862" s="25">
        <f t="shared" si="307"/>
        <v>4400</v>
      </c>
      <c r="S3862" s="25" t="e">
        <f t="shared" si="308"/>
        <v>#REF!</v>
      </c>
      <c r="T3862" s="25">
        <f t="shared" si="305"/>
        <v>4400</v>
      </c>
      <c r="U3862" s="25"/>
      <c r="V3862" s="23"/>
      <c r="W3862" s="23"/>
      <c r="X3862" s="24" t="e">
        <f>+#REF!-I3862</f>
        <v>#REF!</v>
      </c>
      <c r="Y3862" s="23"/>
      <c r="Z3862" s="23"/>
      <c r="AA3862" s="23"/>
      <c r="AB3862" s="23"/>
      <c r="AC3862" s="23"/>
      <c r="AD3862" s="23"/>
      <c r="AE3862" s="26" t="str">
        <f>VLOOKUP(E3862,'[1]Tirupati Member''s Detail'!$D$2:$L$1048576,9,0)</f>
        <v>As POD last communication 07 (Outstanding Rs 16500/-)</v>
      </c>
    </row>
    <row r="3863" spans="1:31" x14ac:dyDescent="0.3">
      <c r="A3863" s="27">
        <v>3867</v>
      </c>
      <c r="B3863" s="28"/>
      <c r="C3863" s="29" t="s">
        <v>10705</v>
      </c>
      <c r="D3863" s="20" t="s">
        <v>22</v>
      </c>
      <c r="E3863" s="29">
        <v>1001710</v>
      </c>
      <c r="F3863" s="20" t="s">
        <v>24</v>
      </c>
      <c r="G3863" s="20" t="s">
        <v>25</v>
      </c>
      <c r="H3863" s="29" t="s">
        <v>6332</v>
      </c>
      <c r="I3863" s="30">
        <v>1995</v>
      </c>
      <c r="J3863" s="29" t="s">
        <v>10706</v>
      </c>
      <c r="K3863" s="22" t="str">
        <f>VLOOKUP(E3863,'[1]Tirupati Member''s Detail'!$D$2:$L$1048576,8,0)</f>
        <v>No</v>
      </c>
      <c r="L3863" s="23">
        <f>VLOOKUP(E3863,'[1]Tirupati Member''s Detail'!$D$2:$L$1048576,4,0)</f>
        <v>22000</v>
      </c>
      <c r="M3863" s="23">
        <f t="shared" si="304"/>
        <v>22000</v>
      </c>
      <c r="N3863" s="23">
        <f>VLOOKUP(E3863,'[1]Tirupati Member''s Detail'!$D$2:$L$1048576,5,0)</f>
        <v>18700</v>
      </c>
      <c r="O3863" s="23" t="str">
        <f>VLOOKUP(E3863,'[1]Tirupati Member''s Detail'!$D$2:$L$1048576,7,0)</f>
        <v>Outstanding</v>
      </c>
      <c r="P3863" s="23">
        <f t="shared" si="306"/>
        <v>3300</v>
      </c>
      <c r="Q3863" s="24" t="e">
        <f>+#REF!-I3863</f>
        <v>#REF!</v>
      </c>
      <c r="R3863" s="25">
        <f t="shared" si="307"/>
        <v>14960</v>
      </c>
      <c r="S3863" s="25" t="e">
        <f t="shared" si="308"/>
        <v>#REF!</v>
      </c>
      <c r="T3863" s="25">
        <f t="shared" si="305"/>
        <v>14960</v>
      </c>
      <c r="U3863" s="25"/>
      <c r="V3863" s="23"/>
      <c r="W3863" s="23"/>
      <c r="X3863" s="24" t="e">
        <f>+#REF!-I3863</f>
        <v>#REF!</v>
      </c>
      <c r="Y3863" s="23"/>
      <c r="Z3863" s="23"/>
      <c r="AA3863" s="23"/>
      <c r="AB3863" s="23"/>
      <c r="AC3863" s="23"/>
      <c r="AD3863" s="23"/>
      <c r="AE3863" s="26" t="str">
        <f>VLOOKUP(E3863,'[1]Tirupati Member''s Detail'!$D$2:$L$1048576,9,0)</f>
        <v xml:space="preserve">no comunication till date (outstanding Rs 24000/-) </v>
      </c>
    </row>
    <row r="3864" spans="1:31" x14ac:dyDescent="0.3">
      <c r="A3864" s="27">
        <v>3868</v>
      </c>
      <c r="B3864" s="28"/>
      <c r="C3864" s="29" t="s">
        <v>10707</v>
      </c>
      <c r="D3864" s="20" t="s">
        <v>22</v>
      </c>
      <c r="E3864" s="29">
        <v>1001711</v>
      </c>
      <c r="F3864" s="20" t="s">
        <v>24</v>
      </c>
      <c r="G3864" s="20" t="s">
        <v>25</v>
      </c>
      <c r="H3864" s="29" t="s">
        <v>6096</v>
      </c>
      <c r="I3864" s="30">
        <v>1995</v>
      </c>
      <c r="J3864" s="29" t="s">
        <v>10708</v>
      </c>
      <c r="K3864" s="22" t="str">
        <f>VLOOKUP(E3864,'[1]Tirupati Member''s Detail'!$D$2:$L$1048576,8,0)</f>
        <v>No</v>
      </c>
      <c r="L3864" s="23">
        <f>VLOOKUP(E3864,'[1]Tirupati Member''s Detail'!$D$2:$L$1048576,4,0)</f>
        <v>22000</v>
      </c>
      <c r="M3864" s="23">
        <f t="shared" si="304"/>
        <v>22000</v>
      </c>
      <c r="N3864" s="23">
        <f>VLOOKUP(E3864,'[1]Tirupati Member''s Detail'!$D$2:$L$1048576,5,0)</f>
        <v>22000</v>
      </c>
      <c r="O3864" s="23" t="str">
        <f>VLOOKUP(E3864,'[1]Tirupati Member''s Detail'!$D$2:$L$1048576,7,0)</f>
        <v>I.R.M</v>
      </c>
      <c r="P3864" s="23">
        <f t="shared" si="306"/>
        <v>0</v>
      </c>
      <c r="Q3864" s="24" t="e">
        <f>+#REF!-I3864</f>
        <v>#REF!</v>
      </c>
      <c r="R3864" s="25">
        <f t="shared" si="307"/>
        <v>17600</v>
      </c>
      <c r="S3864" s="25" t="e">
        <f t="shared" si="308"/>
        <v>#REF!</v>
      </c>
      <c r="T3864" s="25">
        <f t="shared" si="305"/>
        <v>17600</v>
      </c>
      <c r="U3864" s="25"/>
      <c r="V3864" s="23"/>
      <c r="W3864" s="23"/>
      <c r="X3864" s="24" t="e">
        <f>+#REF!-I3864</f>
        <v>#REF!</v>
      </c>
      <c r="Y3864" s="23"/>
      <c r="Z3864" s="23"/>
      <c r="AA3864" s="23"/>
      <c r="AB3864" s="23"/>
      <c r="AC3864" s="23"/>
      <c r="AD3864" s="23"/>
      <c r="AE3864" s="26" t="str">
        <f>VLOOKUP(E3864,'[1]Tirupati Member''s Detail'!$D$2:$L$1048576,9,0)</f>
        <v>last communication 00</v>
      </c>
    </row>
    <row r="3865" spans="1:31" x14ac:dyDescent="0.3">
      <c r="A3865" s="27">
        <v>3869</v>
      </c>
      <c r="B3865" s="28"/>
      <c r="C3865" s="29" t="s">
        <v>10709</v>
      </c>
      <c r="D3865" s="20" t="s">
        <v>22</v>
      </c>
      <c r="E3865" s="29">
        <v>1001713</v>
      </c>
      <c r="F3865" s="20" t="s">
        <v>24</v>
      </c>
      <c r="G3865" s="20" t="s">
        <v>25</v>
      </c>
      <c r="H3865" s="29" t="s">
        <v>9652</v>
      </c>
      <c r="I3865" s="30">
        <v>1995</v>
      </c>
      <c r="J3865" s="29" t="s">
        <v>10710</v>
      </c>
      <c r="K3865" s="22" t="str">
        <f>VLOOKUP(E3865,'[1]Tirupati Member''s Detail'!$D$2:$L$1048576,8,0)</f>
        <v>No</v>
      </c>
      <c r="L3865" s="23">
        <f>VLOOKUP(E3865,'[1]Tirupati Member''s Detail'!$D$2:$L$1048576,4,0)</f>
        <v>32000</v>
      </c>
      <c r="M3865" s="23">
        <f t="shared" si="304"/>
        <v>32000</v>
      </c>
      <c r="N3865" s="23">
        <f>VLOOKUP(E3865,'[1]Tirupati Member''s Detail'!$D$2:$L$1048576,5,0)</f>
        <v>32000</v>
      </c>
      <c r="O3865" s="23" t="str">
        <f>VLOOKUP(E3865,'[1]Tirupati Member''s Detail'!$D$2:$L$1048576,7,0)</f>
        <v>I.R.M</v>
      </c>
      <c r="P3865" s="23">
        <f t="shared" si="306"/>
        <v>0</v>
      </c>
      <c r="Q3865" s="24" t="e">
        <f>+#REF!-I3865</f>
        <v>#REF!</v>
      </c>
      <c r="R3865" s="25">
        <f t="shared" si="307"/>
        <v>25600</v>
      </c>
      <c r="S3865" s="25" t="e">
        <f t="shared" si="308"/>
        <v>#REF!</v>
      </c>
      <c r="T3865" s="25">
        <f t="shared" si="305"/>
        <v>25600</v>
      </c>
      <c r="U3865" s="25"/>
      <c r="V3865" s="23"/>
      <c r="W3865" s="23"/>
      <c r="X3865" s="24" t="e">
        <f>+#REF!-I3865</f>
        <v>#REF!</v>
      </c>
      <c r="Y3865" s="23"/>
      <c r="Z3865" s="23"/>
      <c r="AA3865" s="23"/>
      <c r="AB3865" s="23"/>
      <c r="AC3865" s="23"/>
      <c r="AD3865" s="23"/>
      <c r="AE3865" s="26" t="str">
        <f>VLOOKUP(E3865,'[1]Tirupati Member''s Detail'!$D$2:$L$1048576,9,0)</f>
        <v>last communication 08</v>
      </c>
    </row>
    <row r="3866" spans="1:31" x14ac:dyDescent="0.3">
      <c r="A3866" s="27">
        <v>3870</v>
      </c>
      <c r="B3866" s="28"/>
      <c r="C3866" s="29" t="s">
        <v>10711</v>
      </c>
      <c r="D3866" s="20" t="s">
        <v>22</v>
      </c>
      <c r="E3866" s="29">
        <v>1001714</v>
      </c>
      <c r="F3866" s="20" t="s">
        <v>24</v>
      </c>
      <c r="G3866" s="20" t="s">
        <v>25</v>
      </c>
      <c r="H3866" s="29" t="s">
        <v>6213</v>
      </c>
      <c r="I3866" s="30">
        <v>1995</v>
      </c>
      <c r="J3866" s="29" t="s">
        <v>10712</v>
      </c>
      <c r="K3866" s="22" t="str">
        <f>VLOOKUP(E3866,'[1]Tirupati Member''s Detail'!$D$2:$L$1048576,8,0)</f>
        <v>No</v>
      </c>
      <c r="L3866" s="23">
        <f>VLOOKUP(E3866,'[1]Tirupati Member''s Detail'!$D$2:$L$1048576,4,0)</f>
        <v>32000</v>
      </c>
      <c r="M3866" s="23">
        <f t="shared" si="304"/>
        <v>32000</v>
      </c>
      <c r="N3866" s="23">
        <f>VLOOKUP(E3866,'[1]Tirupati Member''s Detail'!$D$2:$L$1048576,5,0)</f>
        <v>32000</v>
      </c>
      <c r="O3866" s="23" t="str">
        <f>VLOOKUP(E3866,'[1]Tirupati Member''s Detail'!$D$2:$L$1048576,7,0)</f>
        <v>I.R.M</v>
      </c>
      <c r="P3866" s="23">
        <f t="shared" si="306"/>
        <v>0</v>
      </c>
      <c r="Q3866" s="24" t="e">
        <f>+#REF!-I3866</f>
        <v>#REF!</v>
      </c>
      <c r="R3866" s="25">
        <f t="shared" si="307"/>
        <v>25600</v>
      </c>
      <c r="S3866" s="25" t="e">
        <f t="shared" si="308"/>
        <v>#REF!</v>
      </c>
      <c r="T3866" s="25">
        <f t="shared" si="305"/>
        <v>25600</v>
      </c>
      <c r="U3866" s="25"/>
      <c r="V3866" s="23"/>
      <c r="W3866" s="23"/>
      <c r="X3866" s="24" t="e">
        <f>+#REF!-I3866</f>
        <v>#REF!</v>
      </c>
      <c r="Y3866" s="23"/>
      <c r="Z3866" s="23"/>
      <c r="AA3866" s="23"/>
      <c r="AB3866" s="23"/>
      <c r="AC3866" s="23"/>
      <c r="AD3866" s="23"/>
      <c r="AE3866" s="26" t="str">
        <f>VLOOKUP(E3866,'[1]Tirupati Member''s Detail'!$D$2:$L$1048576,9,0)</f>
        <v>last communication 09</v>
      </c>
    </row>
    <row r="3867" spans="1:31" x14ac:dyDescent="0.3">
      <c r="A3867" s="27">
        <v>3871</v>
      </c>
      <c r="B3867" s="28"/>
      <c r="C3867" s="29" t="s">
        <v>10713</v>
      </c>
      <c r="D3867" s="20" t="s">
        <v>22</v>
      </c>
      <c r="E3867" s="29">
        <v>1001720</v>
      </c>
      <c r="F3867" s="20" t="s">
        <v>24</v>
      </c>
      <c r="G3867" s="20" t="s">
        <v>25</v>
      </c>
      <c r="H3867" s="29" t="s">
        <v>6260</v>
      </c>
      <c r="I3867" s="30">
        <v>1995</v>
      </c>
      <c r="J3867" s="29" t="s">
        <v>10714</v>
      </c>
      <c r="K3867" s="22" t="str">
        <f>VLOOKUP(E3867,'[1]Tirupati Member''s Detail'!$D$2:$L$1048576,8,0)</f>
        <v>No</v>
      </c>
      <c r="L3867" s="23">
        <f>VLOOKUP(E3867,'[1]Tirupati Member''s Detail'!$D$2:$L$1048576,4,0)</f>
        <v>32000</v>
      </c>
      <c r="M3867" s="23">
        <f t="shared" si="304"/>
        <v>32000</v>
      </c>
      <c r="N3867" s="23">
        <f>VLOOKUP(E3867,'[1]Tirupati Member''s Detail'!$D$2:$L$1048576,5,0)</f>
        <v>32000</v>
      </c>
      <c r="O3867" s="23" t="str">
        <f>VLOOKUP(E3867,'[1]Tirupati Member''s Detail'!$D$2:$L$1048576,7,0)</f>
        <v>I.R.M</v>
      </c>
      <c r="P3867" s="23">
        <f t="shared" si="306"/>
        <v>0</v>
      </c>
      <c r="Q3867" s="24" t="e">
        <f>+#REF!-I3867</f>
        <v>#REF!</v>
      </c>
      <c r="R3867" s="25">
        <f t="shared" si="307"/>
        <v>25600</v>
      </c>
      <c r="S3867" s="25" t="e">
        <f t="shared" si="308"/>
        <v>#REF!</v>
      </c>
      <c r="T3867" s="25">
        <f t="shared" si="305"/>
        <v>25600</v>
      </c>
      <c r="U3867" s="25"/>
      <c r="V3867" s="23"/>
      <c r="W3867" s="23"/>
      <c r="X3867" s="24" t="e">
        <f>+#REF!-I3867</f>
        <v>#REF!</v>
      </c>
      <c r="Y3867" s="23"/>
      <c r="Z3867" s="23"/>
      <c r="AA3867" s="23"/>
      <c r="AB3867" s="23"/>
      <c r="AC3867" s="23"/>
      <c r="AD3867" s="23"/>
      <c r="AE3867" s="26" t="str">
        <f>VLOOKUP(E3867,'[1]Tirupati Member''s Detail'!$D$2:$L$1048576,9,0)</f>
        <v>last communication 11</v>
      </c>
    </row>
    <row r="3868" spans="1:31" x14ac:dyDescent="0.3">
      <c r="A3868" s="27">
        <v>3872</v>
      </c>
      <c r="B3868" s="28"/>
      <c r="C3868" s="29" t="s">
        <v>10715</v>
      </c>
      <c r="D3868" s="20" t="s">
        <v>22</v>
      </c>
      <c r="E3868" s="29">
        <v>1001722</v>
      </c>
      <c r="F3868" s="20" t="s">
        <v>24</v>
      </c>
      <c r="G3868" s="20" t="s">
        <v>25</v>
      </c>
      <c r="H3868" s="29" t="s">
        <v>6260</v>
      </c>
      <c r="I3868" s="30">
        <v>1995</v>
      </c>
      <c r="J3868" s="29" t="s">
        <v>10716</v>
      </c>
      <c r="K3868" s="22" t="str">
        <f>VLOOKUP(E3868,'[1]Tirupati Member''s Detail'!$D$2:$L$1048576,8,0)</f>
        <v>No</v>
      </c>
      <c r="L3868" s="23">
        <f>VLOOKUP(E3868,'[1]Tirupati Member''s Detail'!$D$2:$L$1048576,4,0)</f>
        <v>22000</v>
      </c>
      <c r="M3868" s="23">
        <f t="shared" si="304"/>
        <v>22000</v>
      </c>
      <c r="N3868" s="23">
        <f>VLOOKUP(E3868,'[1]Tirupati Member''s Detail'!$D$2:$L$1048576,5,0)</f>
        <v>13200</v>
      </c>
      <c r="O3868" s="23" t="str">
        <f>VLOOKUP(E3868,'[1]Tirupati Member''s Detail'!$D$2:$L$1048576,7,0)</f>
        <v>Outstanding</v>
      </c>
      <c r="P3868" s="23">
        <f t="shared" si="306"/>
        <v>8800</v>
      </c>
      <c r="Q3868" s="24" t="e">
        <f>+#REF!-I3868</f>
        <v>#REF!</v>
      </c>
      <c r="R3868" s="25">
        <f t="shared" si="307"/>
        <v>10560</v>
      </c>
      <c r="S3868" s="25" t="e">
        <f t="shared" si="308"/>
        <v>#REF!</v>
      </c>
      <c r="T3868" s="25">
        <f t="shared" si="305"/>
        <v>10560</v>
      </c>
      <c r="U3868" s="25"/>
      <c r="V3868" s="23"/>
      <c r="W3868" s="23"/>
      <c r="X3868" s="24" t="e">
        <f>+#REF!-I3868</f>
        <v>#REF!</v>
      </c>
      <c r="Y3868" s="23"/>
      <c r="Z3868" s="23"/>
      <c r="AA3868" s="23"/>
      <c r="AB3868" s="23"/>
      <c r="AC3868" s="23"/>
      <c r="AD3868" s="23"/>
      <c r="AE3868" s="26" t="str">
        <f>VLOOKUP(E3868,'[1]Tirupati Member''s Detail'!$D$2:$L$1048576,9,0)</f>
        <v xml:space="preserve">no comunication till date (outstanding Rs 8800/-) </v>
      </c>
    </row>
    <row r="3869" spans="1:31" x14ac:dyDescent="0.3">
      <c r="A3869" s="27">
        <v>3873</v>
      </c>
      <c r="B3869" s="28"/>
      <c r="C3869" s="29" t="s">
        <v>10717</v>
      </c>
      <c r="D3869" s="20" t="s">
        <v>22</v>
      </c>
      <c r="E3869" s="29">
        <v>1001724</v>
      </c>
      <c r="F3869" s="20" t="s">
        <v>24</v>
      </c>
      <c r="G3869" s="20" t="s">
        <v>25</v>
      </c>
      <c r="H3869" s="29" t="s">
        <v>6207</v>
      </c>
      <c r="I3869" s="30">
        <v>1995</v>
      </c>
      <c r="J3869" s="29" t="s">
        <v>9968</v>
      </c>
      <c r="K3869" s="22" t="str">
        <f>VLOOKUP(E3869,'[1]Tirupati Member''s Detail'!$D$2:$L$1048576,8,0)</f>
        <v>No</v>
      </c>
      <c r="L3869" s="23">
        <f>VLOOKUP(E3869,'[1]Tirupati Member''s Detail'!$D$2:$L$1048576,4,0)</f>
        <v>32000</v>
      </c>
      <c r="M3869" s="23">
        <f t="shared" si="304"/>
        <v>32000</v>
      </c>
      <c r="N3869" s="23">
        <f>VLOOKUP(E3869,'[1]Tirupati Member''s Detail'!$D$2:$L$1048576,5,0)</f>
        <v>8000</v>
      </c>
      <c r="O3869" s="23" t="str">
        <f>VLOOKUP(E3869,'[1]Tirupati Member''s Detail'!$D$2:$L$1048576,7,0)</f>
        <v>Outstanding</v>
      </c>
      <c r="P3869" s="23">
        <f t="shared" si="306"/>
        <v>24000</v>
      </c>
      <c r="Q3869" s="24" t="e">
        <f>+#REF!-I3869</f>
        <v>#REF!</v>
      </c>
      <c r="R3869" s="25">
        <f t="shared" si="307"/>
        <v>6400</v>
      </c>
      <c r="S3869" s="25" t="e">
        <f t="shared" si="308"/>
        <v>#REF!</v>
      </c>
      <c r="T3869" s="25">
        <f t="shared" si="305"/>
        <v>6400</v>
      </c>
      <c r="U3869" s="25"/>
      <c r="V3869" s="23"/>
      <c r="W3869" s="23"/>
      <c r="X3869" s="24" t="e">
        <f>+#REF!-I3869</f>
        <v>#REF!</v>
      </c>
      <c r="Y3869" s="23"/>
      <c r="Z3869" s="23"/>
      <c r="AA3869" s="23"/>
      <c r="AB3869" s="23"/>
      <c r="AC3869" s="23"/>
      <c r="AD3869" s="23"/>
      <c r="AE3869" s="26" t="str">
        <f>VLOOKUP(E3869,'[1]Tirupati Member''s Detail'!$D$2:$L$1048576,9,0)</f>
        <v xml:space="preserve">no comunication till date (outstanding Rs 24000/-) </v>
      </c>
    </row>
    <row r="3870" spans="1:31" x14ac:dyDescent="0.3">
      <c r="A3870" s="27">
        <v>3874</v>
      </c>
      <c r="B3870" s="28"/>
      <c r="C3870" s="29" t="s">
        <v>10718</v>
      </c>
      <c r="D3870" s="20" t="s">
        <v>22</v>
      </c>
      <c r="E3870" s="29">
        <v>1001728</v>
      </c>
      <c r="F3870" s="20" t="s">
        <v>24</v>
      </c>
      <c r="G3870" s="20" t="s">
        <v>25</v>
      </c>
      <c r="H3870" s="29" t="s">
        <v>6213</v>
      </c>
      <c r="I3870" s="30">
        <v>1995</v>
      </c>
      <c r="J3870" s="29" t="s">
        <v>10719</v>
      </c>
      <c r="K3870" s="22" t="str">
        <f>VLOOKUP(E3870,'[1]Tirupati Member''s Detail'!$D$2:$L$1048576,8,0)</f>
        <v>No</v>
      </c>
      <c r="L3870" s="23">
        <f>VLOOKUP(E3870,'[1]Tirupati Member''s Detail'!$D$2:$L$1048576,4,0)</f>
        <v>22000</v>
      </c>
      <c r="M3870" s="23">
        <f t="shared" si="304"/>
        <v>22000</v>
      </c>
      <c r="N3870" s="23">
        <f>VLOOKUP(E3870,'[1]Tirupati Member''s Detail'!$D$2:$L$1048576,5,0)</f>
        <v>22000</v>
      </c>
      <c r="O3870" s="23" t="str">
        <f>VLOOKUP(E3870,'[1]Tirupati Member''s Detail'!$D$2:$L$1048576,7,0)</f>
        <v>I.R.M</v>
      </c>
      <c r="P3870" s="23">
        <f t="shared" si="306"/>
        <v>0</v>
      </c>
      <c r="Q3870" s="24" t="e">
        <f>+#REF!-I3870</f>
        <v>#REF!</v>
      </c>
      <c r="R3870" s="25">
        <f t="shared" si="307"/>
        <v>17600</v>
      </c>
      <c r="S3870" s="25" t="e">
        <f t="shared" si="308"/>
        <v>#REF!</v>
      </c>
      <c r="T3870" s="25">
        <f t="shared" si="305"/>
        <v>17600</v>
      </c>
      <c r="U3870" s="25"/>
      <c r="V3870" s="23"/>
      <c r="W3870" s="23"/>
      <c r="X3870" s="24" t="e">
        <f>+#REF!-I3870</f>
        <v>#REF!</v>
      </c>
      <c r="Y3870" s="23"/>
      <c r="Z3870" s="23"/>
      <c r="AA3870" s="23"/>
      <c r="AB3870" s="23"/>
      <c r="AC3870" s="23"/>
      <c r="AD3870" s="23"/>
      <c r="AE3870" s="26" t="str">
        <f>VLOOKUP(E3870,'[1]Tirupati Member''s Detail'!$D$2:$L$1048576,9,0)</f>
        <v>last communication 06</v>
      </c>
    </row>
    <row r="3871" spans="1:31" x14ac:dyDescent="0.3">
      <c r="A3871" s="27">
        <v>3875</v>
      </c>
      <c r="B3871" s="28"/>
      <c r="C3871" s="29" t="s">
        <v>10720</v>
      </c>
      <c r="D3871" s="20" t="s">
        <v>22</v>
      </c>
      <c r="E3871" s="29">
        <v>1001729</v>
      </c>
      <c r="F3871" s="20" t="s">
        <v>24</v>
      </c>
      <c r="G3871" s="20" t="s">
        <v>25</v>
      </c>
      <c r="H3871" s="29" t="s">
        <v>6332</v>
      </c>
      <c r="I3871" s="30">
        <v>1995</v>
      </c>
      <c r="J3871" s="29" t="s">
        <v>10721</v>
      </c>
      <c r="K3871" s="22" t="str">
        <f>VLOOKUP(E3871,'[1]Tirupati Member''s Detail'!$D$2:$L$1048576,8,0)</f>
        <v>No</v>
      </c>
      <c r="L3871" s="23">
        <f>VLOOKUP(E3871,'[1]Tirupati Member''s Detail'!$D$2:$L$1048576,4,0)</f>
        <v>32000</v>
      </c>
      <c r="M3871" s="23">
        <f t="shared" si="304"/>
        <v>32000</v>
      </c>
      <c r="N3871" s="23">
        <f>VLOOKUP(E3871,'[1]Tirupati Member''s Detail'!$D$2:$L$1048576,5,0)</f>
        <v>32000</v>
      </c>
      <c r="O3871" s="23" t="str">
        <f>VLOOKUP(E3871,'[1]Tirupati Member''s Detail'!$D$2:$L$1048576,7,0)</f>
        <v>I.R.M</v>
      </c>
      <c r="P3871" s="23">
        <f t="shared" si="306"/>
        <v>0</v>
      </c>
      <c r="Q3871" s="24" t="e">
        <f>+#REF!-I3871</f>
        <v>#REF!</v>
      </c>
      <c r="R3871" s="25">
        <f t="shared" si="307"/>
        <v>25600</v>
      </c>
      <c r="S3871" s="25" t="e">
        <f t="shared" si="308"/>
        <v>#REF!</v>
      </c>
      <c r="T3871" s="25">
        <f t="shared" si="305"/>
        <v>25600</v>
      </c>
      <c r="U3871" s="25"/>
      <c r="V3871" s="23"/>
      <c r="W3871" s="23"/>
      <c r="X3871" s="24" t="e">
        <f>+#REF!-I3871</f>
        <v>#REF!</v>
      </c>
      <c r="Y3871" s="23"/>
      <c r="Z3871" s="23"/>
      <c r="AA3871" s="23"/>
      <c r="AB3871" s="23"/>
      <c r="AC3871" s="23"/>
      <c r="AD3871" s="23"/>
      <c r="AE3871" s="26" t="str">
        <f>VLOOKUP(E3871,'[1]Tirupati Member''s Detail'!$D$2:$L$1048576,9,0)</f>
        <v>no communication till date</v>
      </c>
    </row>
    <row r="3872" spans="1:31" x14ac:dyDescent="0.3">
      <c r="A3872" s="27">
        <v>3876</v>
      </c>
      <c r="B3872" s="28"/>
      <c r="C3872" s="29" t="s">
        <v>10722</v>
      </c>
      <c r="D3872" s="20" t="s">
        <v>22</v>
      </c>
      <c r="E3872" s="29">
        <v>1001730</v>
      </c>
      <c r="F3872" s="20" t="s">
        <v>24</v>
      </c>
      <c r="G3872" s="20" t="s">
        <v>25</v>
      </c>
      <c r="H3872" s="29" t="s">
        <v>6108</v>
      </c>
      <c r="I3872" s="30">
        <v>1995</v>
      </c>
      <c r="J3872" s="29" t="s">
        <v>10723</v>
      </c>
      <c r="K3872" s="22" t="str">
        <f>VLOOKUP(E3872,'[1]Tirupati Member''s Detail'!$D$2:$L$1048576,8,0)</f>
        <v>No</v>
      </c>
      <c r="L3872" s="23">
        <f>VLOOKUP(E3872,'[1]Tirupati Member''s Detail'!$D$2:$L$1048576,4,0)</f>
        <v>32000</v>
      </c>
      <c r="M3872" s="23">
        <f t="shared" si="304"/>
        <v>32000</v>
      </c>
      <c r="N3872" s="23">
        <f>VLOOKUP(E3872,'[1]Tirupati Member''s Detail'!$D$2:$L$1048576,5,0)</f>
        <v>32000</v>
      </c>
      <c r="O3872" s="23" t="str">
        <f>VLOOKUP(E3872,'[1]Tirupati Member''s Detail'!$D$2:$L$1048576,7,0)</f>
        <v>I.R.M</v>
      </c>
      <c r="P3872" s="23">
        <f t="shared" si="306"/>
        <v>0</v>
      </c>
      <c r="Q3872" s="24" t="e">
        <f>+#REF!-I3872</f>
        <v>#REF!</v>
      </c>
      <c r="R3872" s="25">
        <f t="shared" si="307"/>
        <v>25600</v>
      </c>
      <c r="S3872" s="25" t="e">
        <f t="shared" si="308"/>
        <v>#REF!</v>
      </c>
      <c r="T3872" s="25">
        <f t="shared" si="305"/>
        <v>25600</v>
      </c>
      <c r="U3872" s="25"/>
      <c r="V3872" s="23"/>
      <c r="W3872" s="23"/>
      <c r="X3872" s="24" t="e">
        <f>+#REF!-I3872</f>
        <v>#REF!</v>
      </c>
      <c r="Y3872" s="23"/>
      <c r="Z3872" s="23"/>
      <c r="AA3872" s="23"/>
      <c r="AB3872" s="23"/>
      <c r="AC3872" s="23"/>
      <c r="AD3872" s="23"/>
      <c r="AE3872" s="26" t="str">
        <f>VLOOKUP(E3872,'[1]Tirupati Member''s Detail'!$D$2:$L$1048576,9,0)</f>
        <v>Last commu..2013</v>
      </c>
    </row>
    <row r="3873" spans="1:31" ht="28.8" x14ac:dyDescent="0.3">
      <c r="A3873" s="27">
        <v>3877</v>
      </c>
      <c r="B3873" s="28"/>
      <c r="C3873" s="29" t="s">
        <v>10724</v>
      </c>
      <c r="D3873" s="20" t="s">
        <v>22</v>
      </c>
      <c r="E3873" s="29">
        <v>1001731</v>
      </c>
      <c r="F3873" s="20" t="s">
        <v>24</v>
      </c>
      <c r="G3873" s="20" t="s">
        <v>25</v>
      </c>
      <c r="H3873" s="29" t="s">
        <v>6207</v>
      </c>
      <c r="I3873" s="30">
        <v>1995</v>
      </c>
      <c r="J3873" s="29" t="s">
        <v>10725</v>
      </c>
      <c r="K3873" s="22" t="str">
        <f>VLOOKUP(E3873,'[1]Tirupati Member''s Detail'!$D$2:$L$1048576,8,0)</f>
        <v>No</v>
      </c>
      <c r="L3873" s="23">
        <f>VLOOKUP(E3873,'[1]Tirupati Member''s Detail'!$D$2:$L$1048576,4,0)</f>
        <v>32000</v>
      </c>
      <c r="M3873" s="23">
        <f t="shared" si="304"/>
        <v>32000</v>
      </c>
      <c r="N3873" s="23">
        <f>VLOOKUP(E3873,'[1]Tirupati Member''s Detail'!$D$2:$L$1048576,5,0)</f>
        <v>8000</v>
      </c>
      <c r="O3873" s="23" t="str">
        <f>VLOOKUP(E3873,'[1]Tirupati Member''s Detail'!$D$2:$L$1048576,7,0)</f>
        <v>Outstanding</v>
      </c>
      <c r="P3873" s="23">
        <f t="shared" si="306"/>
        <v>24000</v>
      </c>
      <c r="Q3873" s="24" t="e">
        <f>+#REF!-I3873</f>
        <v>#REF!</v>
      </c>
      <c r="R3873" s="25">
        <f t="shared" si="307"/>
        <v>6400</v>
      </c>
      <c r="S3873" s="25" t="e">
        <f t="shared" si="308"/>
        <v>#REF!</v>
      </c>
      <c r="T3873" s="25">
        <f t="shared" si="305"/>
        <v>6400</v>
      </c>
      <c r="U3873" s="25"/>
      <c r="V3873" s="23"/>
      <c r="W3873" s="23"/>
      <c r="X3873" s="24" t="e">
        <f>+#REF!-I3873</f>
        <v>#REF!</v>
      </c>
      <c r="Y3873" s="23"/>
      <c r="Z3873" s="23"/>
      <c r="AA3873" s="23"/>
      <c r="AB3873" s="23"/>
      <c r="AC3873" s="23"/>
      <c r="AD3873" s="23"/>
      <c r="AE3873" s="26" t="str">
        <f>VLOOKUP(E3873,'[1]Tirupati Member''s Detail'!$D$2:$L$1048576,9,0)</f>
        <v>last communication 96, Outstanding Rs 24000/-, 3 membership:- 01001731(TPT), 11240(Goa), 01002630(Man)</v>
      </c>
    </row>
    <row r="3874" spans="1:31" x14ac:dyDescent="0.3">
      <c r="A3874" s="27">
        <v>3878</v>
      </c>
      <c r="B3874" s="28"/>
      <c r="C3874" s="29" t="s">
        <v>10726</v>
      </c>
      <c r="D3874" s="20" t="s">
        <v>22</v>
      </c>
      <c r="E3874" s="29">
        <v>1001732</v>
      </c>
      <c r="F3874" s="20" t="s">
        <v>24</v>
      </c>
      <c r="G3874" s="20" t="s">
        <v>25</v>
      </c>
      <c r="H3874" s="29" t="s">
        <v>6207</v>
      </c>
      <c r="I3874" s="30">
        <v>1995</v>
      </c>
      <c r="J3874" s="29" t="s">
        <v>10423</v>
      </c>
      <c r="K3874" s="22" t="str">
        <f>VLOOKUP(E3874,'[1]Tirupati Member''s Detail'!$D$2:$L$1048576,8,0)</f>
        <v>No</v>
      </c>
      <c r="L3874" s="23">
        <f>VLOOKUP(E3874,'[1]Tirupati Member''s Detail'!$D$2:$L$1048576,4,0)</f>
        <v>32000</v>
      </c>
      <c r="M3874" s="23">
        <f t="shared" si="304"/>
        <v>32000</v>
      </c>
      <c r="N3874" s="23">
        <f>VLOOKUP(E3874,'[1]Tirupati Member''s Detail'!$D$2:$L$1048576,5,0)</f>
        <v>30400</v>
      </c>
      <c r="O3874" s="23" t="str">
        <f>VLOOKUP(E3874,'[1]Tirupati Member''s Detail'!$D$2:$L$1048576,7,0)</f>
        <v>I.R.M</v>
      </c>
      <c r="P3874" s="23">
        <f t="shared" si="306"/>
        <v>1600</v>
      </c>
      <c r="Q3874" s="24" t="e">
        <f>+#REF!-I3874</f>
        <v>#REF!</v>
      </c>
      <c r="R3874" s="25">
        <f t="shared" si="307"/>
        <v>24320</v>
      </c>
      <c r="S3874" s="25" t="e">
        <f t="shared" si="308"/>
        <v>#REF!</v>
      </c>
      <c r="T3874" s="25">
        <f t="shared" si="305"/>
        <v>24320</v>
      </c>
      <c r="U3874" s="25"/>
      <c r="V3874" s="23"/>
      <c r="W3874" s="23"/>
      <c r="X3874" s="24" t="e">
        <f>+#REF!-I3874</f>
        <v>#REF!</v>
      </c>
      <c r="Y3874" s="23"/>
      <c r="Z3874" s="23"/>
      <c r="AA3874" s="23"/>
      <c r="AB3874" s="23"/>
      <c r="AC3874" s="23"/>
      <c r="AD3874" s="23"/>
      <c r="AE3874" s="26" t="str">
        <f>VLOOKUP(E3874,'[1]Tirupati Member''s Detail'!$D$2:$L$1048576,9,0)</f>
        <v>As POD last communication 07</v>
      </c>
    </row>
    <row r="3875" spans="1:31" x14ac:dyDescent="0.3">
      <c r="A3875" s="27">
        <v>3879</v>
      </c>
      <c r="B3875" s="28"/>
      <c r="C3875" s="29" t="s">
        <v>10727</v>
      </c>
      <c r="D3875" s="20" t="s">
        <v>22</v>
      </c>
      <c r="E3875" s="29">
        <v>1001733</v>
      </c>
      <c r="F3875" s="20" t="s">
        <v>24</v>
      </c>
      <c r="G3875" s="20" t="s">
        <v>25</v>
      </c>
      <c r="H3875" s="29" t="s">
        <v>6096</v>
      </c>
      <c r="I3875" s="30">
        <v>1995</v>
      </c>
      <c r="J3875" s="29" t="s">
        <v>10728</v>
      </c>
      <c r="K3875" s="22" t="str">
        <f>VLOOKUP(E3875,'[1]Tirupati Member''s Detail'!$D$2:$L$1048576,8,0)</f>
        <v>No</v>
      </c>
      <c r="L3875" s="23">
        <f>VLOOKUP(E3875,'[1]Tirupati Member''s Detail'!$D$2:$L$1048576,4,0)</f>
        <v>32000</v>
      </c>
      <c r="M3875" s="23">
        <f t="shared" si="304"/>
        <v>32000</v>
      </c>
      <c r="N3875" s="23">
        <f>VLOOKUP(E3875,'[1]Tirupati Member''s Detail'!$D$2:$L$1048576,5,0)</f>
        <v>32000</v>
      </c>
      <c r="O3875" s="23" t="str">
        <f>VLOOKUP(E3875,'[1]Tirupati Member''s Detail'!$D$2:$L$1048576,7,0)</f>
        <v>I.R.M</v>
      </c>
      <c r="P3875" s="23">
        <f t="shared" si="306"/>
        <v>0</v>
      </c>
      <c r="Q3875" s="24" t="e">
        <f>+#REF!-I3875</f>
        <v>#REF!</v>
      </c>
      <c r="R3875" s="25">
        <f t="shared" si="307"/>
        <v>25600</v>
      </c>
      <c r="S3875" s="25" t="e">
        <f t="shared" si="308"/>
        <v>#REF!</v>
      </c>
      <c r="T3875" s="25">
        <f t="shared" si="305"/>
        <v>25600</v>
      </c>
      <c r="U3875" s="25"/>
      <c r="V3875" s="23"/>
      <c r="W3875" s="23"/>
      <c r="X3875" s="24" t="e">
        <f>+#REF!-I3875</f>
        <v>#REF!</v>
      </c>
      <c r="Y3875" s="23"/>
      <c r="Z3875" s="23"/>
      <c r="AA3875" s="23"/>
      <c r="AB3875" s="23"/>
      <c r="AC3875" s="23"/>
      <c r="AD3875" s="23"/>
      <c r="AE3875" s="26" t="str">
        <f>VLOOKUP(E3875,'[1]Tirupati Member''s Detail'!$D$2:$L$1048576,9,0)</f>
        <v>last communication 06</v>
      </c>
    </row>
    <row r="3876" spans="1:31" x14ac:dyDescent="0.3">
      <c r="A3876" s="27">
        <v>3880</v>
      </c>
      <c r="B3876" s="28"/>
      <c r="C3876" s="29" t="s">
        <v>10729</v>
      </c>
      <c r="D3876" s="20" t="s">
        <v>22</v>
      </c>
      <c r="E3876" s="29">
        <v>1001734</v>
      </c>
      <c r="F3876" s="20" t="s">
        <v>24</v>
      </c>
      <c r="G3876" s="20" t="s">
        <v>25</v>
      </c>
      <c r="H3876" s="29" t="s">
        <v>6207</v>
      </c>
      <c r="I3876" s="30">
        <v>1995</v>
      </c>
      <c r="J3876" s="29" t="s">
        <v>10730</v>
      </c>
      <c r="K3876" s="22">
        <f>VLOOKUP(E3876,'[1]Tirupati Member''s Detail'!$D$2:$L$1048576,8,0)</f>
        <v>2007</v>
      </c>
      <c r="L3876" s="23">
        <f>VLOOKUP(E3876,'[1]Tirupati Member''s Detail'!$D$2:$L$1048576,4,0)</f>
        <v>30400</v>
      </c>
      <c r="M3876" s="23">
        <f t="shared" si="304"/>
        <v>30400</v>
      </c>
      <c r="N3876" s="23">
        <f>VLOOKUP(E3876,'[1]Tirupati Member''s Detail'!$D$2:$L$1048576,5,0)</f>
        <v>30400</v>
      </c>
      <c r="O3876" s="23" t="str">
        <f>VLOOKUP(E3876,'[1]Tirupati Member''s Detail'!$D$2:$L$1048576,7,0)</f>
        <v>R.M</v>
      </c>
      <c r="P3876" s="23">
        <f t="shared" si="306"/>
        <v>0</v>
      </c>
      <c r="Q3876" s="24" t="e">
        <f>+#REF!-I3876</f>
        <v>#REF!</v>
      </c>
      <c r="R3876" s="25">
        <f t="shared" si="307"/>
        <v>24320</v>
      </c>
      <c r="S3876" s="25" t="e">
        <f t="shared" si="308"/>
        <v>#REF!</v>
      </c>
      <c r="T3876" s="25">
        <f t="shared" si="305"/>
        <v>24320</v>
      </c>
      <c r="U3876" s="25"/>
      <c r="V3876" s="23"/>
      <c r="W3876" s="23"/>
      <c r="X3876" s="24" t="e">
        <f>+#REF!-I3876</f>
        <v>#REF!</v>
      </c>
      <c r="Y3876" s="23"/>
      <c r="Z3876" s="23"/>
      <c r="AA3876" s="23"/>
      <c r="AB3876" s="23"/>
      <c r="AC3876" s="23"/>
      <c r="AD3876" s="23"/>
      <c r="AE3876" s="26" t="str">
        <f>VLOOKUP(E3876,'[1]Tirupati Member''s Detail'!$D$2:$L$1048576,9,0)</f>
        <v>As POD last communication 07</v>
      </c>
    </row>
    <row r="3877" spans="1:31" x14ac:dyDescent="0.3">
      <c r="A3877" s="27">
        <v>3881</v>
      </c>
      <c r="B3877" s="28"/>
      <c r="C3877" s="29" t="s">
        <v>10731</v>
      </c>
      <c r="D3877" s="20" t="s">
        <v>22</v>
      </c>
      <c r="E3877" s="29">
        <v>1001735</v>
      </c>
      <c r="F3877" s="20" t="s">
        <v>24</v>
      </c>
      <c r="G3877" s="20" t="s">
        <v>25</v>
      </c>
      <c r="H3877" s="29" t="s">
        <v>6260</v>
      </c>
      <c r="I3877" s="30">
        <v>1995</v>
      </c>
      <c r="J3877" s="29" t="s">
        <v>10732</v>
      </c>
      <c r="K3877" s="22" t="str">
        <f>VLOOKUP(E3877,'[1]Tirupati Member''s Detail'!$D$2:$L$1048576,8,0)</f>
        <v>No</v>
      </c>
      <c r="L3877" s="23">
        <f>VLOOKUP(E3877,'[1]Tirupati Member''s Detail'!$D$2:$L$1048576,4,0)</f>
        <v>20900</v>
      </c>
      <c r="M3877" s="23">
        <f t="shared" si="304"/>
        <v>20900</v>
      </c>
      <c r="N3877" s="23">
        <f>VLOOKUP(E3877,'[1]Tirupati Member''s Detail'!$D$2:$L$1048576,5,0)</f>
        <v>20900</v>
      </c>
      <c r="O3877" s="23" t="str">
        <f>VLOOKUP(E3877,'[1]Tirupati Member''s Detail'!$D$2:$L$1048576,7,0)</f>
        <v>I.R.M</v>
      </c>
      <c r="P3877" s="23">
        <f t="shared" si="306"/>
        <v>0</v>
      </c>
      <c r="Q3877" s="24" t="e">
        <f>+#REF!-I3877</f>
        <v>#REF!</v>
      </c>
      <c r="R3877" s="25">
        <f t="shared" si="307"/>
        <v>16720</v>
      </c>
      <c r="S3877" s="25" t="e">
        <f t="shared" si="308"/>
        <v>#REF!</v>
      </c>
      <c r="T3877" s="25">
        <f t="shared" si="305"/>
        <v>16720</v>
      </c>
      <c r="U3877" s="25"/>
      <c r="V3877" s="23"/>
      <c r="W3877" s="23"/>
      <c r="X3877" s="24" t="e">
        <f>+#REF!-I3877</f>
        <v>#REF!</v>
      </c>
      <c r="Y3877" s="23"/>
      <c r="Z3877" s="23"/>
      <c r="AA3877" s="23"/>
      <c r="AB3877" s="23"/>
      <c r="AC3877" s="23"/>
      <c r="AD3877" s="23"/>
      <c r="AE3877" s="26" t="str">
        <f>VLOOKUP(E3877,'[1]Tirupati Member''s Detail'!$D$2:$L$1048576,9,0)</f>
        <v>As POD last communication 07</v>
      </c>
    </row>
    <row r="3878" spans="1:31" x14ac:dyDescent="0.3">
      <c r="A3878" s="27">
        <v>3882</v>
      </c>
      <c r="B3878" s="28"/>
      <c r="C3878" s="29" t="s">
        <v>10733</v>
      </c>
      <c r="D3878" s="20" t="s">
        <v>22</v>
      </c>
      <c r="E3878" s="29">
        <v>1001736</v>
      </c>
      <c r="F3878" s="20" t="s">
        <v>24</v>
      </c>
      <c r="G3878" s="20" t="s">
        <v>25</v>
      </c>
      <c r="H3878" s="29" t="s">
        <v>6213</v>
      </c>
      <c r="I3878" s="30">
        <v>1995</v>
      </c>
      <c r="J3878" s="29" t="s">
        <v>10734</v>
      </c>
      <c r="K3878" s="22" t="str">
        <f>VLOOKUP(E3878,'[1]Tirupati Member''s Detail'!$D$2:$L$1048576,8,0)</f>
        <v>No</v>
      </c>
      <c r="L3878" s="23">
        <v>22000</v>
      </c>
      <c r="M3878" s="23">
        <f t="shared" si="304"/>
        <v>22000</v>
      </c>
      <c r="N3878" s="23">
        <f>VLOOKUP(E3878,'[1]Tirupati Member''s Detail'!$D$2:$L$1048576,5,0)</f>
        <v>20900</v>
      </c>
      <c r="O3878" s="23" t="str">
        <f>VLOOKUP(E3878,'[1]Tirupati Member''s Detail'!$D$2:$L$1048576,7,0)</f>
        <v>I.R.M</v>
      </c>
      <c r="P3878" s="23">
        <f t="shared" si="306"/>
        <v>1100</v>
      </c>
      <c r="Q3878" s="24" t="e">
        <f>+#REF!-I3878</f>
        <v>#REF!</v>
      </c>
      <c r="R3878" s="25">
        <f t="shared" si="307"/>
        <v>16720</v>
      </c>
      <c r="S3878" s="25" t="e">
        <f t="shared" si="308"/>
        <v>#REF!</v>
      </c>
      <c r="T3878" s="25">
        <f t="shared" si="305"/>
        <v>16720</v>
      </c>
      <c r="U3878" s="25"/>
      <c r="V3878" s="23"/>
      <c r="W3878" s="23"/>
      <c r="X3878" s="24" t="e">
        <f>+#REF!-I3878</f>
        <v>#REF!</v>
      </c>
      <c r="Y3878" s="23"/>
      <c r="Z3878" s="23"/>
      <c r="AA3878" s="23"/>
      <c r="AB3878" s="23"/>
      <c r="AC3878" s="23"/>
      <c r="AD3878" s="23"/>
      <c r="AE3878" s="26" t="str">
        <f>VLOOKUP(E3878,'[1]Tirupati Member''s Detail'!$D$2:$L$1048576,9,0)</f>
        <v>last communication 96</v>
      </c>
    </row>
    <row r="3879" spans="1:31" x14ac:dyDescent="0.3">
      <c r="A3879" s="27">
        <v>3883</v>
      </c>
      <c r="B3879" s="28"/>
      <c r="C3879" s="29" t="s">
        <v>10735</v>
      </c>
      <c r="D3879" s="20" t="s">
        <v>22</v>
      </c>
      <c r="E3879" s="29">
        <v>1001737</v>
      </c>
      <c r="F3879" s="20" t="s">
        <v>24</v>
      </c>
      <c r="G3879" s="20" t="s">
        <v>25</v>
      </c>
      <c r="H3879" s="29" t="s">
        <v>6213</v>
      </c>
      <c r="I3879" s="30">
        <v>1995</v>
      </c>
      <c r="J3879" s="29" t="s">
        <v>10736</v>
      </c>
      <c r="K3879" s="22" t="str">
        <f>VLOOKUP(E3879,'[1]Tirupati Member''s Detail'!$D$2:$L$1048576,8,0)</f>
        <v>No</v>
      </c>
      <c r="L3879" s="23">
        <f>VLOOKUP(E3879,'[1]Tirupati Member''s Detail'!$D$2:$L$1048576,4,0)</f>
        <v>32000</v>
      </c>
      <c r="M3879" s="23">
        <f t="shared" si="304"/>
        <v>32000</v>
      </c>
      <c r="N3879" s="23">
        <f>VLOOKUP(E3879,'[1]Tirupati Member''s Detail'!$D$2:$L$1048576,5,0)</f>
        <v>32000</v>
      </c>
      <c r="O3879" s="23" t="str">
        <f>VLOOKUP(E3879,'[1]Tirupati Member''s Detail'!$D$2:$L$1048576,7,0)</f>
        <v>I.R.M</v>
      </c>
      <c r="P3879" s="23">
        <f t="shared" si="306"/>
        <v>0</v>
      </c>
      <c r="Q3879" s="24" t="e">
        <f>+#REF!-I3879</f>
        <v>#REF!</v>
      </c>
      <c r="R3879" s="25">
        <f t="shared" si="307"/>
        <v>25600</v>
      </c>
      <c r="S3879" s="25" t="e">
        <f t="shared" si="308"/>
        <v>#REF!</v>
      </c>
      <c r="T3879" s="25">
        <f t="shared" si="305"/>
        <v>25600</v>
      </c>
      <c r="U3879" s="25"/>
      <c r="V3879" s="23"/>
      <c r="W3879" s="23"/>
      <c r="X3879" s="24" t="e">
        <f>+#REF!-I3879</f>
        <v>#REF!</v>
      </c>
      <c r="Y3879" s="23"/>
      <c r="Z3879" s="23"/>
      <c r="AA3879" s="23"/>
      <c r="AB3879" s="23"/>
      <c r="AC3879" s="23"/>
      <c r="AD3879" s="23"/>
      <c r="AE3879" s="26" t="str">
        <f>VLOOKUP(E3879,'[1]Tirupati Member''s Detail'!$D$2:$L$1048576,9,0)</f>
        <v>last communication 09</v>
      </c>
    </row>
    <row r="3880" spans="1:31" x14ac:dyDescent="0.3">
      <c r="A3880" s="27">
        <v>3884</v>
      </c>
      <c r="B3880" s="28"/>
      <c r="C3880" s="29" t="s">
        <v>10737</v>
      </c>
      <c r="D3880" s="20" t="s">
        <v>22</v>
      </c>
      <c r="E3880" s="29">
        <v>1001739</v>
      </c>
      <c r="F3880" s="20" t="s">
        <v>24</v>
      </c>
      <c r="G3880" s="20" t="s">
        <v>25</v>
      </c>
      <c r="H3880" s="29" t="s">
        <v>6213</v>
      </c>
      <c r="I3880" s="30">
        <v>1995</v>
      </c>
      <c r="J3880" s="29" t="s">
        <v>10738</v>
      </c>
      <c r="K3880" s="22" t="str">
        <f>VLOOKUP(E3880,'[1]Tirupati Member''s Detail'!$D$2:$L$1048576,8,0)</f>
        <v>No</v>
      </c>
      <c r="L3880" s="23">
        <f>VLOOKUP(E3880,'[1]Tirupati Member''s Detail'!$D$2:$L$1048576,4,0)</f>
        <v>32000</v>
      </c>
      <c r="M3880" s="23">
        <f t="shared" si="304"/>
        <v>32000</v>
      </c>
      <c r="N3880" s="23">
        <f>VLOOKUP(E3880,'[1]Tirupati Member''s Detail'!$D$2:$L$1048576,5,0)</f>
        <v>32000</v>
      </c>
      <c r="O3880" s="23" t="str">
        <f>VLOOKUP(E3880,'[1]Tirupati Member''s Detail'!$D$2:$L$1048576,7,0)</f>
        <v>I.R.M</v>
      </c>
      <c r="P3880" s="23">
        <f t="shared" si="306"/>
        <v>0</v>
      </c>
      <c r="Q3880" s="24" t="e">
        <f>+#REF!-I3880</f>
        <v>#REF!</v>
      </c>
      <c r="R3880" s="25">
        <f t="shared" si="307"/>
        <v>25600</v>
      </c>
      <c r="S3880" s="25" t="e">
        <f t="shared" si="308"/>
        <v>#REF!</v>
      </c>
      <c r="T3880" s="25">
        <f t="shared" si="305"/>
        <v>25600</v>
      </c>
      <c r="U3880" s="25"/>
      <c r="V3880" s="23"/>
      <c r="W3880" s="23"/>
      <c r="X3880" s="24" t="e">
        <f>+#REF!-I3880</f>
        <v>#REF!</v>
      </c>
      <c r="Y3880" s="23"/>
      <c r="Z3880" s="23"/>
      <c r="AA3880" s="23"/>
      <c r="AB3880" s="23"/>
      <c r="AC3880" s="23"/>
      <c r="AD3880" s="23"/>
      <c r="AE3880" s="26" t="str">
        <f>VLOOKUP(E3880,'[1]Tirupati Member''s Detail'!$D$2:$L$1048576,9,0)</f>
        <v>last communication 10</v>
      </c>
    </row>
    <row r="3881" spans="1:31" x14ac:dyDescent="0.3">
      <c r="A3881" s="27">
        <v>3885</v>
      </c>
      <c r="B3881" s="28"/>
      <c r="C3881" s="29" t="s">
        <v>10739</v>
      </c>
      <c r="D3881" s="20" t="s">
        <v>22</v>
      </c>
      <c r="E3881" s="29">
        <v>1001740</v>
      </c>
      <c r="F3881" s="20" t="s">
        <v>24</v>
      </c>
      <c r="G3881" s="20" t="s">
        <v>25</v>
      </c>
      <c r="H3881" s="29" t="s">
        <v>6260</v>
      </c>
      <c r="I3881" s="30">
        <v>1995</v>
      </c>
      <c r="J3881" s="29" t="s">
        <v>10740</v>
      </c>
      <c r="K3881" s="22" t="str">
        <f>VLOOKUP(E3881,'[1]Tirupati Member''s Detail'!$D$2:$L$1048576,8,0)</f>
        <v>No</v>
      </c>
      <c r="L3881" s="23">
        <f>VLOOKUP(E3881,'[1]Tirupati Member''s Detail'!$D$2:$L$1048576,4,0)</f>
        <v>32000</v>
      </c>
      <c r="M3881" s="23">
        <f t="shared" si="304"/>
        <v>32000</v>
      </c>
      <c r="N3881" s="23">
        <f>VLOOKUP(E3881,'[1]Tirupati Member''s Detail'!$D$2:$L$1048576,5,0)</f>
        <v>32000</v>
      </c>
      <c r="O3881" s="23" t="str">
        <f>VLOOKUP(E3881,'[1]Tirupati Member''s Detail'!$D$2:$L$1048576,7,0)</f>
        <v>I.R.M</v>
      </c>
      <c r="P3881" s="23">
        <f t="shared" si="306"/>
        <v>0</v>
      </c>
      <c r="Q3881" s="24" t="e">
        <f>+#REF!-I3881</f>
        <v>#REF!</v>
      </c>
      <c r="R3881" s="25">
        <f t="shared" si="307"/>
        <v>25600</v>
      </c>
      <c r="S3881" s="25" t="e">
        <f t="shared" si="308"/>
        <v>#REF!</v>
      </c>
      <c r="T3881" s="25">
        <f t="shared" si="305"/>
        <v>25600</v>
      </c>
      <c r="U3881" s="25"/>
      <c r="V3881" s="23"/>
      <c r="W3881" s="23"/>
      <c r="X3881" s="24" t="e">
        <f>+#REF!-I3881</f>
        <v>#REF!</v>
      </c>
      <c r="Y3881" s="23"/>
      <c r="Z3881" s="23"/>
      <c r="AA3881" s="23"/>
      <c r="AB3881" s="23"/>
      <c r="AC3881" s="23"/>
      <c r="AD3881" s="23"/>
      <c r="AE3881" s="26" t="str">
        <f>VLOOKUP(E3881,'[1]Tirupati Member''s Detail'!$D$2:$L$1048576,9,0)</f>
        <v>As POD last communication 07</v>
      </c>
    </row>
    <row r="3882" spans="1:31" x14ac:dyDescent="0.3">
      <c r="A3882" s="27">
        <v>3886</v>
      </c>
      <c r="B3882" s="28"/>
      <c r="C3882" s="29" t="s">
        <v>10741</v>
      </c>
      <c r="D3882" s="20" t="s">
        <v>22</v>
      </c>
      <c r="E3882" s="29">
        <v>1001742</v>
      </c>
      <c r="F3882" s="20" t="s">
        <v>24</v>
      </c>
      <c r="G3882" s="20" t="s">
        <v>25</v>
      </c>
      <c r="H3882" s="29" t="s">
        <v>6213</v>
      </c>
      <c r="I3882" s="30">
        <v>1995</v>
      </c>
      <c r="J3882" s="29" t="s">
        <v>10742</v>
      </c>
      <c r="K3882" s="22" t="str">
        <f>VLOOKUP(E3882,'[1]Tirupati Member''s Detail'!$D$2:$L$1048576,8,0)</f>
        <v>No</v>
      </c>
      <c r="L3882" s="23">
        <f>VLOOKUP(E3882,'[1]Tirupati Member''s Detail'!$D$2:$L$1048576,4,0)</f>
        <v>22000</v>
      </c>
      <c r="M3882" s="23">
        <f t="shared" si="304"/>
        <v>22000</v>
      </c>
      <c r="N3882" s="23">
        <f>VLOOKUP(E3882,'[1]Tirupati Member''s Detail'!$D$2:$L$1048576,5,0)</f>
        <v>8800</v>
      </c>
      <c r="O3882" s="23" t="str">
        <f>VLOOKUP(E3882,'[1]Tirupati Member''s Detail'!$D$2:$L$1048576,7,0)</f>
        <v>Oustanding</v>
      </c>
      <c r="P3882" s="23">
        <f t="shared" si="306"/>
        <v>13200</v>
      </c>
      <c r="Q3882" s="24" t="e">
        <f>+#REF!-I3882</f>
        <v>#REF!</v>
      </c>
      <c r="R3882" s="25">
        <f t="shared" si="307"/>
        <v>7040</v>
      </c>
      <c r="S3882" s="25" t="e">
        <f t="shared" si="308"/>
        <v>#REF!</v>
      </c>
      <c r="T3882" s="25">
        <f t="shared" si="305"/>
        <v>7040</v>
      </c>
      <c r="U3882" s="25"/>
      <c r="V3882" s="23"/>
      <c r="W3882" s="23"/>
      <c r="X3882" s="24" t="e">
        <f>+#REF!-I3882</f>
        <v>#REF!</v>
      </c>
      <c r="Y3882" s="23"/>
      <c r="Z3882" s="23"/>
      <c r="AA3882" s="23"/>
      <c r="AB3882" s="23"/>
      <c r="AC3882" s="23"/>
      <c r="AD3882" s="23"/>
      <c r="AE3882" s="26" t="str">
        <f>VLOOKUP(E3882,'[1]Tirupati Member''s Detail'!$D$2:$L$1048576,9,0)</f>
        <v>last communication 02, Outstanding Rs. 13200/-</v>
      </c>
    </row>
    <row r="3883" spans="1:31" x14ac:dyDescent="0.3">
      <c r="A3883" s="27">
        <v>3887</v>
      </c>
      <c r="B3883" s="28"/>
      <c r="C3883" s="29" t="s">
        <v>10743</v>
      </c>
      <c r="D3883" s="20" t="s">
        <v>22</v>
      </c>
      <c r="E3883" s="29">
        <v>1001743</v>
      </c>
      <c r="F3883" s="20" t="s">
        <v>24</v>
      </c>
      <c r="G3883" s="20" t="s">
        <v>25</v>
      </c>
      <c r="H3883" s="29" t="s">
        <v>6207</v>
      </c>
      <c r="I3883" s="30">
        <v>1995</v>
      </c>
      <c r="J3883" s="29" t="s">
        <v>10744</v>
      </c>
      <c r="K3883" s="22" t="str">
        <f>VLOOKUP(E3883,'[1]Tirupati Member''s Detail'!$D$2:$L$1048576,8,0)</f>
        <v>No</v>
      </c>
      <c r="L3883" s="23">
        <f>VLOOKUP(E3883,'[1]Tirupati Member''s Detail'!$D$2:$L$1048576,4,0)</f>
        <v>32000</v>
      </c>
      <c r="M3883" s="23">
        <f t="shared" si="304"/>
        <v>32000</v>
      </c>
      <c r="N3883" s="23">
        <f>VLOOKUP(E3883,'[1]Tirupati Member''s Detail'!$D$2:$L$1048576,5,0)</f>
        <v>32000</v>
      </c>
      <c r="O3883" s="23" t="str">
        <f>VLOOKUP(E3883,'[1]Tirupati Member''s Detail'!$D$2:$L$1048576,7,0)</f>
        <v>I.R.M</v>
      </c>
      <c r="P3883" s="23">
        <f t="shared" si="306"/>
        <v>0</v>
      </c>
      <c r="Q3883" s="24" t="e">
        <f>+#REF!-I3883</f>
        <v>#REF!</v>
      </c>
      <c r="R3883" s="25">
        <f t="shared" si="307"/>
        <v>25600</v>
      </c>
      <c r="S3883" s="25" t="e">
        <f t="shared" si="308"/>
        <v>#REF!</v>
      </c>
      <c r="T3883" s="25">
        <f t="shared" si="305"/>
        <v>25600</v>
      </c>
      <c r="U3883" s="25"/>
      <c r="V3883" s="23"/>
      <c r="W3883" s="23"/>
      <c r="X3883" s="24" t="e">
        <f>+#REF!-I3883</f>
        <v>#REF!</v>
      </c>
      <c r="Y3883" s="23"/>
      <c r="Z3883" s="23"/>
      <c r="AA3883" s="23"/>
      <c r="AB3883" s="23"/>
      <c r="AC3883" s="23"/>
      <c r="AD3883" s="23"/>
      <c r="AE3883" s="26" t="str">
        <f>VLOOKUP(E3883,'[1]Tirupati Member''s Detail'!$D$2:$L$1048576,9,0)</f>
        <v>last communication 05</v>
      </c>
    </row>
    <row r="3884" spans="1:31" x14ac:dyDescent="0.3">
      <c r="A3884" s="27">
        <v>3888</v>
      </c>
      <c r="B3884" s="28"/>
      <c r="C3884" s="29" t="s">
        <v>10745</v>
      </c>
      <c r="D3884" s="20" t="s">
        <v>22</v>
      </c>
      <c r="E3884" s="29">
        <v>1001744</v>
      </c>
      <c r="F3884" s="20" t="s">
        <v>24</v>
      </c>
      <c r="G3884" s="20" t="s">
        <v>25</v>
      </c>
      <c r="H3884" s="29" t="s">
        <v>6314</v>
      </c>
      <c r="I3884" s="30">
        <v>1995</v>
      </c>
      <c r="J3884" s="29" t="s">
        <v>10746</v>
      </c>
      <c r="K3884" s="22" t="str">
        <f>VLOOKUP(E3884,'[1]Tirupati Member''s Detail'!$D$2:$L$1048576,8,0)</f>
        <v>No</v>
      </c>
      <c r="L3884" s="23">
        <f>VLOOKUP(E3884,'[1]Tirupati Member''s Detail'!$D$2:$L$1048576,4,0)</f>
        <v>32000</v>
      </c>
      <c r="M3884" s="23">
        <f t="shared" si="304"/>
        <v>32000</v>
      </c>
      <c r="N3884" s="23">
        <f>VLOOKUP(E3884,'[1]Tirupati Member''s Detail'!$D$2:$L$1048576,5,0)</f>
        <v>32000</v>
      </c>
      <c r="O3884" s="23" t="str">
        <f>VLOOKUP(E3884,'[1]Tirupati Member''s Detail'!$D$2:$L$1048576,7,0)</f>
        <v>I.R.M</v>
      </c>
      <c r="P3884" s="23">
        <f t="shared" si="306"/>
        <v>0</v>
      </c>
      <c r="Q3884" s="24" t="e">
        <f>+#REF!-I3884</f>
        <v>#REF!</v>
      </c>
      <c r="R3884" s="25">
        <f t="shared" si="307"/>
        <v>25600</v>
      </c>
      <c r="S3884" s="25" t="e">
        <f t="shared" si="308"/>
        <v>#REF!</v>
      </c>
      <c r="T3884" s="25">
        <f t="shared" si="305"/>
        <v>25600</v>
      </c>
      <c r="U3884" s="25"/>
      <c r="V3884" s="23"/>
      <c r="W3884" s="23"/>
      <c r="X3884" s="24" t="e">
        <f>+#REF!-I3884</f>
        <v>#REF!</v>
      </c>
      <c r="Y3884" s="23"/>
      <c r="Z3884" s="23"/>
      <c r="AA3884" s="23"/>
      <c r="AB3884" s="23"/>
      <c r="AC3884" s="23"/>
      <c r="AD3884" s="23"/>
      <c r="AE3884" s="26" t="str">
        <f>VLOOKUP(E3884,'[1]Tirupati Member''s Detail'!$D$2:$L$1048576,9,0)</f>
        <v>As POD last communication 07</v>
      </c>
    </row>
    <row r="3885" spans="1:31" x14ac:dyDescent="0.3">
      <c r="A3885" s="27">
        <v>3889</v>
      </c>
      <c r="B3885" s="28"/>
      <c r="C3885" s="29" t="s">
        <v>10747</v>
      </c>
      <c r="D3885" s="20" t="s">
        <v>22</v>
      </c>
      <c r="E3885" s="29">
        <v>1001745</v>
      </c>
      <c r="F3885" s="20" t="s">
        <v>24</v>
      </c>
      <c r="G3885" s="20" t="s">
        <v>25</v>
      </c>
      <c r="H3885" s="29" t="s">
        <v>6207</v>
      </c>
      <c r="I3885" s="30">
        <v>1995</v>
      </c>
      <c r="J3885" s="29" t="s">
        <v>10748</v>
      </c>
      <c r="K3885" s="22" t="str">
        <f>VLOOKUP(E3885,'[1]Tirupati Member''s Detail'!$D$2:$L$1048576,8,0)</f>
        <v>No</v>
      </c>
      <c r="L3885" s="23">
        <f>VLOOKUP(E3885,'[1]Tirupati Member''s Detail'!$D$2:$L$1048576,4,0)</f>
        <v>22000</v>
      </c>
      <c r="M3885" s="23">
        <f t="shared" si="304"/>
        <v>22000</v>
      </c>
      <c r="N3885" s="23">
        <f>VLOOKUP(E3885,'[1]Tirupati Member''s Detail'!$D$2:$L$1048576,5,0)</f>
        <v>22000</v>
      </c>
      <c r="O3885" s="23" t="str">
        <f>VLOOKUP(E3885,'[1]Tirupati Member''s Detail'!$D$2:$L$1048576,7,0)</f>
        <v>I.R.M</v>
      </c>
      <c r="P3885" s="23">
        <f t="shared" si="306"/>
        <v>0</v>
      </c>
      <c r="Q3885" s="24" t="e">
        <f>+#REF!-I3885</f>
        <v>#REF!</v>
      </c>
      <c r="R3885" s="25">
        <f t="shared" si="307"/>
        <v>17600</v>
      </c>
      <c r="S3885" s="25" t="e">
        <f t="shared" si="308"/>
        <v>#REF!</v>
      </c>
      <c r="T3885" s="25">
        <f t="shared" si="305"/>
        <v>17600</v>
      </c>
      <c r="U3885" s="25"/>
      <c r="V3885" s="23"/>
      <c r="W3885" s="23"/>
      <c r="X3885" s="24" t="e">
        <f>+#REF!-I3885</f>
        <v>#REF!</v>
      </c>
      <c r="Y3885" s="23"/>
      <c r="Z3885" s="23"/>
      <c r="AA3885" s="23"/>
      <c r="AB3885" s="23"/>
      <c r="AC3885" s="23"/>
      <c r="AD3885" s="23"/>
      <c r="AE3885" s="26" t="str">
        <f>VLOOKUP(E3885,'[1]Tirupati Member''s Detail'!$D$2:$L$1048576,9,0)</f>
        <v>no communication till date</v>
      </c>
    </row>
    <row r="3886" spans="1:31" x14ac:dyDescent="0.3">
      <c r="A3886" s="27">
        <v>3890</v>
      </c>
      <c r="B3886" s="28"/>
      <c r="C3886" s="29" t="s">
        <v>10749</v>
      </c>
      <c r="D3886" s="20" t="s">
        <v>22</v>
      </c>
      <c r="E3886" s="29">
        <v>1001747</v>
      </c>
      <c r="F3886" s="20" t="s">
        <v>24</v>
      </c>
      <c r="G3886" s="20" t="s">
        <v>25</v>
      </c>
      <c r="H3886" s="29" t="s">
        <v>6207</v>
      </c>
      <c r="I3886" s="30">
        <v>1995</v>
      </c>
      <c r="J3886" s="29" t="s">
        <v>10750</v>
      </c>
      <c r="K3886" s="41" t="str">
        <f>VLOOKUP(E3886,'[1]Tirupati Member''s Detail'!$D$2:$L$1048576,8,0)</f>
        <v>No</v>
      </c>
      <c r="L3886" s="23">
        <f>VLOOKUP(E3886,'[1]Tirupati Member''s Detail'!$D$2:$L$1048576,4,0)</f>
        <v>32000</v>
      </c>
      <c r="M3886" s="23">
        <f t="shared" si="304"/>
        <v>32000</v>
      </c>
      <c r="N3886" s="23">
        <f>VLOOKUP(E3886,'[1]Tirupati Member''s Detail'!$D$2:$L$1048576,5,0)</f>
        <v>32000</v>
      </c>
      <c r="O3886" s="23" t="str">
        <f>VLOOKUP(E3886,'[1]Tirupati Member''s Detail'!$D$2:$L$1048576,7,0)</f>
        <v>I.R.M</v>
      </c>
      <c r="P3886" s="23">
        <f t="shared" si="306"/>
        <v>0</v>
      </c>
      <c r="Q3886" s="24" t="e">
        <f>+#REF!-I3886</f>
        <v>#REF!</v>
      </c>
      <c r="R3886" s="25">
        <f t="shared" si="307"/>
        <v>25600</v>
      </c>
      <c r="S3886" s="25" t="e">
        <f t="shared" si="308"/>
        <v>#REF!</v>
      </c>
      <c r="T3886" s="25">
        <f t="shared" si="305"/>
        <v>25600</v>
      </c>
      <c r="U3886" s="25"/>
      <c r="V3886" s="23"/>
      <c r="W3886" s="23"/>
      <c r="X3886" s="24" t="e">
        <f>+#REF!-I3886</f>
        <v>#REF!</v>
      </c>
      <c r="Y3886" s="23"/>
      <c r="Z3886" s="23"/>
      <c r="AA3886" s="23"/>
      <c r="AB3886" s="23"/>
      <c r="AC3886" s="23"/>
      <c r="AD3886" s="23"/>
      <c r="AE3886" s="26" t="str">
        <f>VLOOKUP(E3886,'[1]Tirupati Member''s Detail'!$D$2:$L$1048576,9,0)</f>
        <v>As POD last communication 07</v>
      </c>
    </row>
    <row r="3887" spans="1:31" x14ac:dyDescent="0.3">
      <c r="A3887" s="27">
        <v>3891</v>
      </c>
      <c r="B3887" s="28"/>
      <c r="C3887" s="29" t="s">
        <v>10751</v>
      </c>
      <c r="D3887" s="20" t="s">
        <v>22</v>
      </c>
      <c r="E3887" s="29">
        <v>1001748</v>
      </c>
      <c r="F3887" s="20" t="s">
        <v>24</v>
      </c>
      <c r="G3887" s="20" t="s">
        <v>25</v>
      </c>
      <c r="H3887" s="29" t="s">
        <v>6207</v>
      </c>
      <c r="I3887" s="30">
        <v>1995</v>
      </c>
      <c r="J3887" s="29" t="s">
        <v>10752</v>
      </c>
      <c r="K3887" s="41" t="str">
        <f>VLOOKUP(E3887,'[1]Tirupati Member''s Detail'!$D$2:$L$1048576,8,0)</f>
        <v>No</v>
      </c>
      <c r="L3887" s="23">
        <f>VLOOKUP(E3887,'[1]Tirupati Member''s Detail'!$D$2:$L$1048576,4,0)</f>
        <v>22000</v>
      </c>
      <c r="M3887" s="23">
        <f t="shared" si="304"/>
        <v>22000</v>
      </c>
      <c r="N3887" s="23">
        <f>VLOOKUP(E3887,'[1]Tirupati Member''s Detail'!$D$2:$L$1048576,5,0)</f>
        <v>22000</v>
      </c>
      <c r="O3887" s="23" t="str">
        <f>VLOOKUP(E3887,'[1]Tirupati Member''s Detail'!$D$2:$L$1048576,7,0)</f>
        <v>I.R.M</v>
      </c>
      <c r="P3887" s="23">
        <f t="shared" si="306"/>
        <v>0</v>
      </c>
      <c r="Q3887" s="24" t="e">
        <f>+#REF!-I3887</f>
        <v>#REF!</v>
      </c>
      <c r="R3887" s="25">
        <f t="shared" si="307"/>
        <v>17600</v>
      </c>
      <c r="S3887" s="25" t="e">
        <f t="shared" si="308"/>
        <v>#REF!</v>
      </c>
      <c r="T3887" s="25">
        <f t="shared" si="305"/>
        <v>17600</v>
      </c>
      <c r="U3887" s="25"/>
      <c r="V3887" s="23"/>
      <c r="W3887" s="23"/>
      <c r="X3887" s="24" t="e">
        <f>+#REF!-I3887</f>
        <v>#REF!</v>
      </c>
      <c r="Y3887" s="23"/>
      <c r="Z3887" s="23"/>
      <c r="AA3887" s="23"/>
      <c r="AB3887" s="23"/>
      <c r="AC3887" s="23"/>
      <c r="AD3887" s="23"/>
      <c r="AE3887" s="26" t="str">
        <f>VLOOKUP(E3887,'[1]Tirupati Member''s Detail'!$D$2:$L$1048576,9,0)</f>
        <v>no communication till date</v>
      </c>
    </row>
    <row r="3888" spans="1:31" x14ac:dyDescent="0.3">
      <c r="A3888" s="27">
        <v>3892</v>
      </c>
      <c r="B3888" s="28"/>
      <c r="C3888" s="29" t="s">
        <v>10753</v>
      </c>
      <c r="D3888" s="20" t="s">
        <v>22</v>
      </c>
      <c r="E3888" s="29">
        <v>1001749</v>
      </c>
      <c r="F3888" s="20" t="s">
        <v>24</v>
      </c>
      <c r="G3888" s="20" t="s">
        <v>25</v>
      </c>
      <c r="H3888" s="29" t="s">
        <v>10667</v>
      </c>
      <c r="I3888" s="30">
        <v>1995</v>
      </c>
      <c r="J3888" s="29" t="s">
        <v>10754</v>
      </c>
      <c r="K3888" s="22" t="str">
        <f>VLOOKUP(E3888,'[1]Tirupati Member''s Detail'!$D$2:$L$1048576,8,0)</f>
        <v>No</v>
      </c>
      <c r="L3888" s="23">
        <f>VLOOKUP(E3888,'[1]Tirupati Member''s Detail'!$D$2:$L$1048576,4,0)</f>
        <v>22000</v>
      </c>
      <c r="M3888" s="23">
        <f t="shared" si="304"/>
        <v>22000</v>
      </c>
      <c r="N3888" s="23">
        <f>VLOOKUP(E3888,'[1]Tirupati Member''s Detail'!$D$2:$L$1048576,5,0)</f>
        <v>22000</v>
      </c>
      <c r="O3888" s="23" t="str">
        <f>VLOOKUP(E3888,'[1]Tirupati Member''s Detail'!$D$2:$L$1048576,7,0)</f>
        <v>I.R.M</v>
      </c>
      <c r="P3888" s="23">
        <f t="shared" si="306"/>
        <v>0</v>
      </c>
      <c r="Q3888" s="24" t="e">
        <f>+#REF!-I3888</f>
        <v>#REF!</v>
      </c>
      <c r="R3888" s="25">
        <f t="shared" si="307"/>
        <v>17600</v>
      </c>
      <c r="S3888" s="25" t="e">
        <f t="shared" si="308"/>
        <v>#REF!</v>
      </c>
      <c r="T3888" s="25">
        <f t="shared" si="305"/>
        <v>17600</v>
      </c>
      <c r="U3888" s="25"/>
      <c r="V3888" s="23"/>
      <c r="W3888" s="23"/>
      <c r="X3888" s="24" t="e">
        <f>+#REF!-I3888</f>
        <v>#REF!</v>
      </c>
      <c r="Y3888" s="23"/>
      <c r="Z3888" s="23"/>
      <c r="AA3888" s="23"/>
      <c r="AB3888" s="23"/>
      <c r="AC3888" s="23"/>
      <c r="AD3888" s="23"/>
      <c r="AE3888" s="26" t="str">
        <f>VLOOKUP(E3888,'[1]Tirupati Member''s Detail'!$D$2:$L$1048576,9,0)</f>
        <v>no communication till date</v>
      </c>
    </row>
    <row r="3889" spans="1:31" x14ac:dyDescent="0.3">
      <c r="A3889" s="27">
        <v>3893</v>
      </c>
      <c r="B3889" s="28"/>
      <c r="C3889" s="29" t="s">
        <v>10755</v>
      </c>
      <c r="D3889" s="20" t="s">
        <v>22</v>
      </c>
      <c r="E3889" s="29">
        <v>1001750</v>
      </c>
      <c r="F3889" s="20" t="s">
        <v>24</v>
      </c>
      <c r="G3889" s="20" t="s">
        <v>25</v>
      </c>
      <c r="H3889" s="29" t="s">
        <v>6223</v>
      </c>
      <c r="I3889" s="30">
        <v>1995</v>
      </c>
      <c r="J3889" s="29" t="s">
        <v>10756</v>
      </c>
      <c r="K3889" s="22" t="str">
        <f>VLOOKUP(E3889,'[1]Tirupati Member''s Detail'!$D$2:$L$1048576,8,0)</f>
        <v>No</v>
      </c>
      <c r="L3889" s="23">
        <f>VLOOKUP(E3889,'[1]Tirupati Member''s Detail'!$D$2:$L$1048576,4,0)</f>
        <v>32000</v>
      </c>
      <c r="M3889" s="23">
        <f t="shared" si="304"/>
        <v>32000</v>
      </c>
      <c r="N3889" s="23">
        <f>VLOOKUP(E3889,'[1]Tirupati Member''s Detail'!$D$2:$L$1048576,5,0)</f>
        <v>32000</v>
      </c>
      <c r="O3889" s="23" t="str">
        <f>VLOOKUP(E3889,'[1]Tirupati Member''s Detail'!$D$2:$L$1048576,7,0)</f>
        <v>I.R.M</v>
      </c>
      <c r="P3889" s="23">
        <f t="shared" si="306"/>
        <v>0</v>
      </c>
      <c r="Q3889" s="24" t="e">
        <f>+#REF!-I3889</f>
        <v>#REF!</v>
      </c>
      <c r="R3889" s="25">
        <f t="shared" si="307"/>
        <v>25600</v>
      </c>
      <c r="S3889" s="25" t="e">
        <f t="shared" si="308"/>
        <v>#REF!</v>
      </c>
      <c r="T3889" s="25">
        <f t="shared" si="305"/>
        <v>25600</v>
      </c>
      <c r="U3889" s="25"/>
      <c r="V3889" s="23"/>
      <c r="W3889" s="23"/>
      <c r="X3889" s="24" t="e">
        <f>+#REF!-I3889</f>
        <v>#REF!</v>
      </c>
      <c r="Y3889" s="23"/>
      <c r="Z3889" s="23"/>
      <c r="AA3889" s="23"/>
      <c r="AB3889" s="23"/>
      <c r="AC3889" s="23"/>
      <c r="AD3889" s="23"/>
      <c r="AE3889" s="26" t="str">
        <f>VLOOKUP(E3889,'[1]Tirupati Member''s Detail'!$D$2:$L$1048576,9,0)</f>
        <v>no communication till date</v>
      </c>
    </row>
    <row r="3890" spans="1:31" x14ac:dyDescent="0.3">
      <c r="A3890" s="27">
        <v>3894</v>
      </c>
      <c r="B3890" s="28"/>
      <c r="C3890" s="29" t="s">
        <v>10757</v>
      </c>
      <c r="D3890" s="20" t="s">
        <v>22</v>
      </c>
      <c r="E3890" s="29">
        <v>1001751</v>
      </c>
      <c r="F3890" s="20" t="s">
        <v>24</v>
      </c>
      <c r="G3890" s="20" t="s">
        <v>25</v>
      </c>
      <c r="H3890" s="29" t="s">
        <v>9652</v>
      </c>
      <c r="I3890" s="30">
        <v>1995</v>
      </c>
      <c r="J3890" s="29" t="s">
        <v>10758</v>
      </c>
      <c r="K3890" s="22" t="str">
        <f>VLOOKUP(E3890,'[1]Tirupati Member''s Detail'!$D$2:$L$1048576,8,0)</f>
        <v>No</v>
      </c>
      <c r="L3890" s="23">
        <f>VLOOKUP(E3890,'[1]Tirupati Member''s Detail'!$D$2:$L$1048576,4,0)</f>
        <v>32000</v>
      </c>
      <c r="M3890" s="23">
        <f t="shared" si="304"/>
        <v>32000</v>
      </c>
      <c r="N3890" s="23">
        <f>VLOOKUP(E3890,'[1]Tirupati Member''s Detail'!$D$2:$L$1048576,5,0)</f>
        <v>32000</v>
      </c>
      <c r="O3890" s="23" t="str">
        <f>VLOOKUP(E3890,'[1]Tirupati Member''s Detail'!$D$2:$L$1048576,7,0)</f>
        <v>I.R.M</v>
      </c>
      <c r="P3890" s="23">
        <f t="shared" si="306"/>
        <v>0</v>
      </c>
      <c r="Q3890" s="24" t="e">
        <f>+#REF!-I3890</f>
        <v>#REF!</v>
      </c>
      <c r="R3890" s="25">
        <f t="shared" si="307"/>
        <v>25600</v>
      </c>
      <c r="S3890" s="25" t="e">
        <f t="shared" si="308"/>
        <v>#REF!</v>
      </c>
      <c r="T3890" s="25">
        <f t="shared" si="305"/>
        <v>25600</v>
      </c>
      <c r="U3890" s="25"/>
      <c r="V3890" s="23"/>
      <c r="W3890" s="23"/>
      <c r="X3890" s="24" t="e">
        <f>+#REF!-I3890</f>
        <v>#REF!</v>
      </c>
      <c r="Y3890" s="23"/>
      <c r="Z3890" s="23"/>
      <c r="AA3890" s="23"/>
      <c r="AB3890" s="23"/>
      <c r="AC3890" s="23"/>
      <c r="AD3890" s="23"/>
      <c r="AE3890" s="26" t="str">
        <f>VLOOKUP(E3890,'[1]Tirupati Member''s Detail'!$D$2:$L$1048576,9,0)</f>
        <v>Letter not sent, last communication 12</v>
      </c>
    </row>
    <row r="3891" spans="1:31" x14ac:dyDescent="0.3">
      <c r="A3891" s="27">
        <v>3895</v>
      </c>
      <c r="B3891" s="28"/>
      <c r="C3891" s="29" t="s">
        <v>10759</v>
      </c>
      <c r="D3891" s="20" t="s">
        <v>22</v>
      </c>
      <c r="E3891" s="29">
        <v>1001753</v>
      </c>
      <c r="F3891" s="20" t="s">
        <v>24</v>
      </c>
      <c r="G3891" s="20" t="s">
        <v>25</v>
      </c>
      <c r="H3891" s="29" t="s">
        <v>6100</v>
      </c>
      <c r="I3891" s="30">
        <v>1995</v>
      </c>
      <c r="J3891" s="29" t="s">
        <v>10760</v>
      </c>
      <c r="K3891" s="22" t="str">
        <f>VLOOKUP(E3891,'[1]Tirupati Member''s Detail'!$D$2:$L$1048576,8,0)</f>
        <v>No</v>
      </c>
      <c r="L3891" s="23">
        <f>VLOOKUP(E3891,'[1]Tirupati Member''s Detail'!$D$2:$L$1048576,4,0)</f>
        <v>22000</v>
      </c>
      <c r="M3891" s="23">
        <f t="shared" si="304"/>
        <v>22000</v>
      </c>
      <c r="N3891" s="23">
        <f>VLOOKUP(E3891,'[1]Tirupati Member''s Detail'!$D$2:$L$1048576,5,0)</f>
        <v>13200</v>
      </c>
      <c r="O3891" s="23" t="str">
        <f>VLOOKUP(E3891,'[1]Tirupati Member''s Detail'!$D$2:$L$1048576,7,0)</f>
        <v>Oustanding</v>
      </c>
      <c r="P3891" s="23">
        <f t="shared" si="306"/>
        <v>8800</v>
      </c>
      <c r="Q3891" s="24" t="e">
        <f>+#REF!-I3891</f>
        <v>#REF!</v>
      </c>
      <c r="R3891" s="25">
        <f t="shared" si="307"/>
        <v>10560</v>
      </c>
      <c r="S3891" s="25" t="e">
        <f t="shared" si="308"/>
        <v>#REF!</v>
      </c>
      <c r="T3891" s="25">
        <f t="shared" si="305"/>
        <v>10560</v>
      </c>
      <c r="U3891" s="25"/>
      <c r="V3891" s="23"/>
      <c r="W3891" s="23"/>
      <c r="X3891" s="24" t="e">
        <f>+#REF!-I3891</f>
        <v>#REF!</v>
      </c>
      <c r="Y3891" s="23"/>
      <c r="Z3891" s="23"/>
      <c r="AA3891" s="23"/>
      <c r="AB3891" s="23"/>
      <c r="AC3891" s="23"/>
      <c r="AD3891" s="23"/>
      <c r="AE3891" s="26" t="str">
        <f>VLOOKUP(E3891,'[1]Tirupati Member''s Detail'!$D$2:$L$1048576,9,0)</f>
        <v>last communication 07 Outstanding Rs 8800/-</v>
      </c>
    </row>
    <row r="3892" spans="1:31" x14ac:dyDescent="0.3">
      <c r="A3892" s="27">
        <v>3896</v>
      </c>
      <c r="B3892" s="28"/>
      <c r="C3892" s="29" t="s">
        <v>10761</v>
      </c>
      <c r="D3892" s="20" t="s">
        <v>22</v>
      </c>
      <c r="E3892" s="29">
        <v>1001756</v>
      </c>
      <c r="F3892" s="20" t="s">
        <v>24</v>
      </c>
      <c r="G3892" s="20" t="s">
        <v>25</v>
      </c>
      <c r="H3892" s="29" t="s">
        <v>6213</v>
      </c>
      <c r="I3892" s="30">
        <v>1995</v>
      </c>
      <c r="J3892" s="29" t="s">
        <v>10762</v>
      </c>
      <c r="K3892" s="22" t="str">
        <f>VLOOKUP(E3892,'[1]Tirupati Member''s Detail'!$D$2:$L$1048576,8,0)</f>
        <v>No</v>
      </c>
      <c r="L3892" s="23">
        <f>VLOOKUP(E3892,'[1]Tirupati Member''s Detail'!$D$2:$L$1048576,4,0)</f>
        <v>22000</v>
      </c>
      <c r="M3892" s="23">
        <f t="shared" si="304"/>
        <v>22000</v>
      </c>
      <c r="N3892" s="23">
        <f>VLOOKUP(E3892,'[1]Tirupati Member''s Detail'!$D$2:$L$1048576,5,0)</f>
        <v>22000</v>
      </c>
      <c r="O3892" s="23" t="str">
        <f>VLOOKUP(E3892,'[1]Tirupati Member''s Detail'!$D$2:$L$1048576,7,0)</f>
        <v>I.R.M</v>
      </c>
      <c r="P3892" s="23">
        <f t="shared" si="306"/>
        <v>0</v>
      </c>
      <c r="Q3892" s="24" t="e">
        <f>+#REF!-I3892</f>
        <v>#REF!</v>
      </c>
      <c r="R3892" s="25">
        <f t="shared" si="307"/>
        <v>17600</v>
      </c>
      <c r="S3892" s="25" t="e">
        <f t="shared" si="308"/>
        <v>#REF!</v>
      </c>
      <c r="T3892" s="25">
        <f t="shared" si="305"/>
        <v>17600</v>
      </c>
      <c r="U3892" s="25"/>
      <c r="V3892" s="23"/>
      <c r="W3892" s="23"/>
      <c r="X3892" s="24" t="e">
        <f>+#REF!-I3892</f>
        <v>#REF!</v>
      </c>
      <c r="Y3892" s="23"/>
      <c r="Z3892" s="23"/>
      <c r="AA3892" s="23"/>
      <c r="AB3892" s="23"/>
      <c r="AC3892" s="23"/>
      <c r="AD3892" s="23"/>
      <c r="AE3892" s="26" t="str">
        <f>VLOOKUP(E3892,'[1]Tirupati Member''s Detail'!$D$2:$L$1048576,9,0)</f>
        <v>no communication till date</v>
      </c>
    </row>
    <row r="3893" spans="1:31" x14ac:dyDescent="0.3">
      <c r="A3893" s="27">
        <v>3897</v>
      </c>
      <c r="B3893" s="28"/>
      <c r="C3893" s="29" t="s">
        <v>10763</v>
      </c>
      <c r="D3893" s="20" t="s">
        <v>22</v>
      </c>
      <c r="E3893" s="29">
        <v>1001761</v>
      </c>
      <c r="F3893" s="20" t="s">
        <v>24</v>
      </c>
      <c r="G3893" s="20" t="s">
        <v>25</v>
      </c>
      <c r="H3893" s="29" t="s">
        <v>6213</v>
      </c>
      <c r="I3893" s="30">
        <v>1995</v>
      </c>
      <c r="J3893" s="29" t="s">
        <v>10764</v>
      </c>
      <c r="K3893" s="22" t="str">
        <f>VLOOKUP(E3893,'[1]Tirupati Member''s Detail'!$D$2:$L$1048576,8,0)</f>
        <v>No</v>
      </c>
      <c r="L3893" s="23">
        <f>VLOOKUP(E3893,'[1]Tirupati Member''s Detail'!$D$2:$L$1048576,4,0)</f>
        <v>22000</v>
      </c>
      <c r="M3893" s="23">
        <f t="shared" si="304"/>
        <v>22000</v>
      </c>
      <c r="N3893" s="23">
        <f>VLOOKUP(E3893,'[1]Tirupati Member''s Detail'!$D$2:$L$1048576,5,0)</f>
        <v>22000</v>
      </c>
      <c r="O3893" s="23" t="str">
        <f>VLOOKUP(E3893,'[1]Tirupati Member''s Detail'!$D$2:$L$1048576,7,0)</f>
        <v>I.R.M</v>
      </c>
      <c r="P3893" s="23">
        <f t="shared" si="306"/>
        <v>0</v>
      </c>
      <c r="Q3893" s="24" t="e">
        <f>+#REF!-I3893</f>
        <v>#REF!</v>
      </c>
      <c r="R3893" s="25">
        <f t="shared" si="307"/>
        <v>17600</v>
      </c>
      <c r="S3893" s="25" t="e">
        <f t="shared" si="308"/>
        <v>#REF!</v>
      </c>
      <c r="T3893" s="25">
        <f t="shared" si="305"/>
        <v>17600</v>
      </c>
      <c r="U3893" s="25"/>
      <c r="V3893" s="23"/>
      <c r="W3893" s="23"/>
      <c r="X3893" s="24" t="e">
        <f>+#REF!-I3893</f>
        <v>#REF!</v>
      </c>
      <c r="Y3893" s="23"/>
      <c r="Z3893" s="23"/>
      <c r="AA3893" s="23"/>
      <c r="AB3893" s="23"/>
      <c r="AC3893" s="23"/>
      <c r="AD3893" s="23"/>
      <c r="AE3893" s="26" t="str">
        <f>VLOOKUP(E3893,'[1]Tirupati Member''s Detail'!$D$2:$L$1048576,9,0)</f>
        <v>As POD last communication 07</v>
      </c>
    </row>
    <row r="3894" spans="1:31" x14ac:dyDescent="0.3">
      <c r="A3894" s="27">
        <v>3898</v>
      </c>
      <c r="B3894" s="28"/>
      <c r="C3894" s="29" t="s">
        <v>10765</v>
      </c>
      <c r="D3894" s="20" t="s">
        <v>22</v>
      </c>
      <c r="E3894" s="29">
        <v>1001762</v>
      </c>
      <c r="F3894" s="20" t="s">
        <v>24</v>
      </c>
      <c r="G3894" s="20" t="s">
        <v>25</v>
      </c>
      <c r="H3894" s="29" t="s">
        <v>8494</v>
      </c>
      <c r="I3894" s="30">
        <v>1995</v>
      </c>
      <c r="J3894" s="29" t="s">
        <v>10766</v>
      </c>
      <c r="K3894" s="22" t="str">
        <f>VLOOKUP(E3894,'[1]Tirupati Member''s Detail'!$D$2:$L$1048576,8,0)</f>
        <v>No</v>
      </c>
      <c r="L3894" s="23">
        <f>VLOOKUP(E3894,'[1]Tirupati Member''s Detail'!$D$2:$L$1048576,4,0)</f>
        <v>27000</v>
      </c>
      <c r="M3894" s="23">
        <f t="shared" si="304"/>
        <v>27000</v>
      </c>
      <c r="N3894" s="23">
        <f>VLOOKUP(E3894,'[1]Tirupati Member''s Detail'!$D$2:$L$1048576,5,0)</f>
        <v>25650</v>
      </c>
      <c r="O3894" s="23" t="str">
        <f>VLOOKUP(E3894,'[1]Tirupati Member''s Detail'!$D$2:$L$1048576,7,0)</f>
        <v>I.R.M</v>
      </c>
      <c r="P3894" s="23">
        <f t="shared" si="306"/>
        <v>1350</v>
      </c>
      <c r="Q3894" s="24" t="e">
        <f>+#REF!-I3894</f>
        <v>#REF!</v>
      </c>
      <c r="R3894" s="25">
        <f t="shared" si="307"/>
        <v>20520</v>
      </c>
      <c r="S3894" s="25" t="e">
        <f t="shared" si="308"/>
        <v>#REF!</v>
      </c>
      <c r="T3894" s="25">
        <f t="shared" si="305"/>
        <v>20520</v>
      </c>
      <c r="U3894" s="25"/>
      <c r="V3894" s="23"/>
      <c r="W3894" s="23"/>
      <c r="X3894" s="24" t="e">
        <f>+#REF!-I3894</f>
        <v>#REF!</v>
      </c>
      <c r="Y3894" s="23"/>
      <c r="Z3894" s="23"/>
      <c r="AA3894" s="23"/>
      <c r="AB3894" s="23"/>
      <c r="AC3894" s="23"/>
      <c r="AD3894" s="23"/>
      <c r="AE3894" s="26" t="str">
        <f>VLOOKUP(E3894,'[1]Tirupati Member''s Detail'!$D$2:$L$1048576,9,0)</f>
        <v>last communication 08</v>
      </c>
    </row>
    <row r="3895" spans="1:31" x14ac:dyDescent="0.3">
      <c r="A3895" s="27">
        <v>3899</v>
      </c>
      <c r="B3895" s="28"/>
      <c r="C3895" s="29" t="s">
        <v>10767</v>
      </c>
      <c r="D3895" s="20" t="s">
        <v>22</v>
      </c>
      <c r="E3895" s="29">
        <v>1001764</v>
      </c>
      <c r="F3895" s="20" t="s">
        <v>24</v>
      </c>
      <c r="G3895" s="20" t="s">
        <v>25</v>
      </c>
      <c r="H3895" s="29" t="s">
        <v>10662</v>
      </c>
      <c r="I3895" s="30">
        <v>1995</v>
      </c>
      <c r="J3895" s="29" t="s">
        <v>10768</v>
      </c>
      <c r="K3895" s="22" t="str">
        <f>VLOOKUP(E3895,'[1]Tirupati Member''s Detail'!$D$2:$L$1048576,8,0)</f>
        <v>No</v>
      </c>
      <c r="L3895" s="23">
        <f>VLOOKUP(E3895,'[1]Tirupati Member''s Detail'!$D$2:$L$1048576,4,0)</f>
        <v>32000</v>
      </c>
      <c r="M3895" s="23">
        <f t="shared" si="304"/>
        <v>32000</v>
      </c>
      <c r="N3895" s="23">
        <f>VLOOKUP(E3895,'[1]Tirupati Member''s Detail'!$D$2:$L$1048576,5,0)</f>
        <v>32000</v>
      </c>
      <c r="O3895" s="23" t="str">
        <f>VLOOKUP(E3895,'[1]Tirupati Member''s Detail'!$D$2:$L$1048576,7,0)</f>
        <v>I.R.M</v>
      </c>
      <c r="P3895" s="23">
        <f t="shared" si="306"/>
        <v>0</v>
      </c>
      <c r="Q3895" s="24" t="e">
        <f>+#REF!-I3895</f>
        <v>#REF!</v>
      </c>
      <c r="R3895" s="25">
        <f t="shared" si="307"/>
        <v>25600</v>
      </c>
      <c r="S3895" s="25" t="e">
        <f t="shared" si="308"/>
        <v>#REF!</v>
      </c>
      <c r="T3895" s="25">
        <f t="shared" si="305"/>
        <v>25600</v>
      </c>
      <c r="U3895" s="25"/>
      <c r="V3895" s="23"/>
      <c r="W3895" s="23"/>
      <c r="X3895" s="24" t="e">
        <f>+#REF!-I3895</f>
        <v>#REF!</v>
      </c>
      <c r="Y3895" s="23"/>
      <c r="Z3895" s="23"/>
      <c r="AA3895" s="23"/>
      <c r="AB3895" s="23"/>
      <c r="AC3895" s="23"/>
      <c r="AD3895" s="23"/>
      <c r="AE3895" s="26" t="str">
        <f>VLOOKUP(E3895,'[1]Tirupati Member''s Detail'!$D$2:$L$1048576,9,0)</f>
        <v>no communication till date</v>
      </c>
    </row>
    <row r="3896" spans="1:31" x14ac:dyDescent="0.3">
      <c r="A3896" s="27">
        <v>3900</v>
      </c>
      <c r="B3896" s="28"/>
      <c r="C3896" s="29" t="s">
        <v>10769</v>
      </c>
      <c r="D3896" s="20" t="s">
        <v>22</v>
      </c>
      <c r="E3896" s="29">
        <v>1001766</v>
      </c>
      <c r="F3896" s="20" t="s">
        <v>24</v>
      </c>
      <c r="G3896" s="20" t="s">
        <v>25</v>
      </c>
      <c r="H3896" s="29" t="s">
        <v>6195</v>
      </c>
      <c r="I3896" s="30">
        <v>1995</v>
      </c>
      <c r="J3896" s="29" t="s">
        <v>10770</v>
      </c>
      <c r="K3896" s="22" t="str">
        <f>VLOOKUP(E3896,'[1]Tirupati Member''s Detail'!$D$2:$L$1048576,8,0)</f>
        <v>No</v>
      </c>
      <c r="L3896" s="23">
        <f>VLOOKUP(E3896,'[1]Tirupati Member''s Detail'!$D$2:$L$1048576,4,0)</f>
        <v>32000</v>
      </c>
      <c r="M3896" s="23">
        <f t="shared" si="304"/>
        <v>32000</v>
      </c>
      <c r="N3896" s="23">
        <f>VLOOKUP(E3896,'[1]Tirupati Member''s Detail'!$D$2:$L$1048576,5,0)</f>
        <v>32000</v>
      </c>
      <c r="O3896" s="23" t="str">
        <f>VLOOKUP(E3896,'[1]Tirupati Member''s Detail'!$D$2:$L$1048576,7,0)</f>
        <v>I.R.M</v>
      </c>
      <c r="P3896" s="23">
        <f t="shared" si="306"/>
        <v>0</v>
      </c>
      <c r="Q3896" s="24" t="e">
        <f>+#REF!-I3896</f>
        <v>#REF!</v>
      </c>
      <c r="R3896" s="25">
        <f t="shared" si="307"/>
        <v>25600</v>
      </c>
      <c r="S3896" s="25" t="e">
        <f t="shared" si="308"/>
        <v>#REF!</v>
      </c>
      <c r="T3896" s="25">
        <f t="shared" si="305"/>
        <v>25600</v>
      </c>
      <c r="U3896" s="25"/>
      <c r="V3896" s="23"/>
      <c r="W3896" s="23"/>
      <c r="X3896" s="24" t="e">
        <f>+#REF!-I3896</f>
        <v>#REF!</v>
      </c>
      <c r="Y3896" s="23"/>
      <c r="Z3896" s="23"/>
      <c r="AA3896" s="23"/>
      <c r="AB3896" s="23"/>
      <c r="AC3896" s="23"/>
      <c r="AD3896" s="23"/>
      <c r="AE3896" s="26" t="str">
        <f>VLOOKUP(E3896,'[1]Tirupati Member''s Detail'!$D$2:$L$1048576,9,0)</f>
        <v>last communication 97</v>
      </c>
    </row>
    <row r="3897" spans="1:31" x14ac:dyDescent="0.3">
      <c r="A3897" s="27">
        <v>3901</v>
      </c>
      <c r="B3897" s="28"/>
      <c r="C3897" s="29" t="s">
        <v>10771</v>
      </c>
      <c r="D3897" s="20" t="s">
        <v>22</v>
      </c>
      <c r="E3897" s="29">
        <v>1001767</v>
      </c>
      <c r="F3897" s="20" t="s">
        <v>24</v>
      </c>
      <c r="G3897" s="20" t="s">
        <v>25</v>
      </c>
      <c r="H3897" s="29" t="s">
        <v>6213</v>
      </c>
      <c r="I3897" s="30">
        <v>1995</v>
      </c>
      <c r="J3897" s="29" t="s">
        <v>10772</v>
      </c>
      <c r="K3897" s="22" t="str">
        <f>VLOOKUP(E3897,'[1]Tirupati Member''s Detail'!$D$2:$L$1048576,8,0)</f>
        <v>No</v>
      </c>
      <c r="L3897" s="23">
        <f>VLOOKUP(E3897,'[1]Tirupati Member''s Detail'!$D$2:$L$1048576,4,0)</f>
        <v>27000</v>
      </c>
      <c r="M3897" s="23">
        <f t="shared" si="304"/>
        <v>27000</v>
      </c>
      <c r="N3897" s="23">
        <f>VLOOKUP(E3897,'[1]Tirupati Member''s Detail'!$D$2:$L$1048576,5,0)</f>
        <v>27000</v>
      </c>
      <c r="O3897" s="23" t="str">
        <f>VLOOKUP(E3897,'[1]Tirupati Member''s Detail'!$D$2:$L$1048576,7,0)</f>
        <v>I.R.M</v>
      </c>
      <c r="P3897" s="23">
        <f t="shared" si="306"/>
        <v>0</v>
      </c>
      <c r="Q3897" s="24" t="e">
        <f>+#REF!-I3897</f>
        <v>#REF!</v>
      </c>
      <c r="R3897" s="25">
        <f t="shared" si="307"/>
        <v>21600</v>
      </c>
      <c r="S3897" s="25" t="e">
        <f t="shared" si="308"/>
        <v>#REF!</v>
      </c>
      <c r="T3897" s="25">
        <f t="shared" si="305"/>
        <v>21600</v>
      </c>
      <c r="U3897" s="25"/>
      <c r="V3897" s="23"/>
      <c r="W3897" s="23"/>
      <c r="X3897" s="24" t="e">
        <f>+#REF!-I3897</f>
        <v>#REF!</v>
      </c>
      <c r="Y3897" s="23"/>
      <c r="Z3897" s="23"/>
      <c r="AA3897" s="23"/>
      <c r="AB3897" s="23"/>
      <c r="AC3897" s="23"/>
      <c r="AD3897" s="23"/>
      <c r="AE3897" s="26" t="str">
        <f>VLOOKUP(E3897,'[1]Tirupati Member''s Detail'!$D$2:$L$1048576,9,0)</f>
        <v>no communication till date</v>
      </c>
    </row>
    <row r="3898" spans="1:31" x14ac:dyDescent="0.3">
      <c r="A3898" s="27">
        <v>3902</v>
      </c>
      <c r="B3898" s="28"/>
      <c r="C3898" s="29" t="s">
        <v>10773</v>
      </c>
      <c r="D3898" s="20" t="s">
        <v>22</v>
      </c>
      <c r="E3898" s="29">
        <v>1001768</v>
      </c>
      <c r="F3898" s="20" t="s">
        <v>24</v>
      </c>
      <c r="G3898" s="20" t="s">
        <v>25</v>
      </c>
      <c r="H3898" s="29" t="s">
        <v>6191</v>
      </c>
      <c r="I3898" s="30">
        <v>1995</v>
      </c>
      <c r="J3898" s="29" t="s">
        <v>10774</v>
      </c>
      <c r="K3898" s="22" t="str">
        <f>VLOOKUP(E3898,'[1]Tirupati Member''s Detail'!$D$2:$L$1048576,8,0)</f>
        <v>No</v>
      </c>
      <c r="L3898" s="23">
        <f>VLOOKUP(E3898,'[1]Tirupati Member''s Detail'!$D$2:$L$1048576,4,0)</f>
        <v>27000</v>
      </c>
      <c r="M3898" s="23">
        <f t="shared" si="304"/>
        <v>27000</v>
      </c>
      <c r="N3898" s="23">
        <f>VLOOKUP(E3898,'[1]Tirupati Member''s Detail'!$D$2:$L$1048576,5,0)</f>
        <v>27000</v>
      </c>
      <c r="O3898" s="23" t="str">
        <f>VLOOKUP(E3898,'[1]Tirupati Member''s Detail'!$D$2:$L$1048576,7,0)</f>
        <v>I.R.M</v>
      </c>
      <c r="P3898" s="23">
        <f t="shared" si="306"/>
        <v>0</v>
      </c>
      <c r="Q3898" s="24" t="e">
        <f>+#REF!-I3898</f>
        <v>#REF!</v>
      </c>
      <c r="R3898" s="25">
        <f t="shared" si="307"/>
        <v>21600</v>
      </c>
      <c r="S3898" s="25" t="e">
        <f t="shared" si="308"/>
        <v>#REF!</v>
      </c>
      <c r="T3898" s="25">
        <f t="shared" si="305"/>
        <v>21600</v>
      </c>
      <c r="U3898" s="25"/>
      <c r="V3898" s="23"/>
      <c r="W3898" s="23"/>
      <c r="X3898" s="24" t="e">
        <f>+#REF!-I3898</f>
        <v>#REF!</v>
      </c>
      <c r="Y3898" s="23"/>
      <c r="Z3898" s="23"/>
      <c r="AA3898" s="23"/>
      <c r="AB3898" s="23"/>
      <c r="AC3898" s="23"/>
      <c r="AD3898" s="23"/>
      <c r="AE3898" s="26" t="str">
        <f>VLOOKUP(E3898,'[1]Tirupati Member''s Detail'!$D$2:$L$1048576,9,0)</f>
        <v>last communication 97</v>
      </c>
    </row>
    <row r="3899" spans="1:31" ht="28.8" x14ac:dyDescent="0.3">
      <c r="A3899" s="27">
        <v>3903</v>
      </c>
      <c r="B3899" s="28"/>
      <c r="C3899" s="29" t="s">
        <v>10775</v>
      </c>
      <c r="D3899" s="20" t="s">
        <v>22</v>
      </c>
      <c r="E3899" s="29">
        <v>1001769</v>
      </c>
      <c r="F3899" s="20" t="s">
        <v>24</v>
      </c>
      <c r="G3899" s="20" t="s">
        <v>25</v>
      </c>
      <c r="H3899" s="29" t="s">
        <v>6213</v>
      </c>
      <c r="I3899" s="30">
        <v>1995</v>
      </c>
      <c r="J3899" s="29" t="s">
        <v>10776</v>
      </c>
      <c r="K3899" s="22" t="str">
        <f>VLOOKUP(E3899,'[1]Tirupati Member''s Detail'!$D$2:$L$1048576,8,0)</f>
        <v>No</v>
      </c>
      <c r="L3899" s="23">
        <f>VLOOKUP(E3899,'[1]Tirupati Member''s Detail'!$D$2:$L$1048576,4,0)</f>
        <v>32000</v>
      </c>
      <c r="M3899" s="23">
        <f t="shared" si="304"/>
        <v>32000</v>
      </c>
      <c r="N3899" s="23">
        <f>VLOOKUP(E3899,'[1]Tirupati Member''s Detail'!$D$2:$L$1048576,5,0)</f>
        <v>30700</v>
      </c>
      <c r="O3899" s="23" t="str">
        <f>VLOOKUP(E3899,'[1]Tirupati Member''s Detail'!$D$2:$L$1048576,7,0)</f>
        <v>Lucky Winner</v>
      </c>
      <c r="P3899" s="23">
        <f t="shared" si="306"/>
        <v>1300</v>
      </c>
      <c r="Q3899" s="24" t="e">
        <f>+#REF!-I3899</f>
        <v>#REF!</v>
      </c>
      <c r="R3899" s="25">
        <f t="shared" si="307"/>
        <v>24560</v>
      </c>
      <c r="S3899" s="25" t="e">
        <f t="shared" si="308"/>
        <v>#REF!</v>
      </c>
      <c r="T3899" s="25">
        <f t="shared" si="305"/>
        <v>24560</v>
      </c>
      <c r="U3899" s="25"/>
      <c r="V3899" s="23"/>
      <c r="W3899" s="23"/>
      <c r="X3899" s="24" t="e">
        <f>+#REF!-I3899</f>
        <v>#REF!</v>
      </c>
      <c r="Y3899" s="23"/>
      <c r="Z3899" s="23"/>
      <c r="AA3899" s="23"/>
      <c r="AB3899" s="23"/>
      <c r="AC3899" s="23"/>
      <c r="AD3899" s="23"/>
      <c r="AE3899" s="26" t="str">
        <f>VLOOKUP(E3899,'[1]Tirupati Member''s Detail'!$D$2:$L$1048576,9,0)</f>
        <v>no communication till date (Outstanding Rs 1300/- But Rimes Records Guest Lucky-Winner)</v>
      </c>
    </row>
    <row r="3900" spans="1:31" ht="28.8" x14ac:dyDescent="0.3">
      <c r="A3900" s="27">
        <v>3904</v>
      </c>
      <c r="B3900" s="28"/>
      <c r="C3900" s="29" t="s">
        <v>10777</v>
      </c>
      <c r="D3900" s="20" t="s">
        <v>22</v>
      </c>
      <c r="E3900" s="29">
        <v>1001770</v>
      </c>
      <c r="F3900" s="20" t="s">
        <v>24</v>
      </c>
      <c r="G3900" s="20" t="s">
        <v>25</v>
      </c>
      <c r="H3900" s="29" t="s">
        <v>6213</v>
      </c>
      <c r="I3900" s="30">
        <v>1995</v>
      </c>
      <c r="J3900" s="29" t="s">
        <v>10778</v>
      </c>
      <c r="K3900" s="22" t="str">
        <f>VLOOKUP(E3900,'[1]Tirupati Member''s Detail'!$D$2:$L$1048576,8,0)</f>
        <v>No</v>
      </c>
      <c r="L3900" s="23">
        <f>VLOOKUP(E3900,'[1]Tirupati Member''s Detail'!$D$2:$L$1048576,4,0)</f>
        <v>32000</v>
      </c>
      <c r="M3900" s="23">
        <f t="shared" si="304"/>
        <v>32000</v>
      </c>
      <c r="N3900" s="23">
        <f>VLOOKUP(E3900,'[1]Tirupati Member''s Detail'!$D$2:$L$1048576,5,0)</f>
        <v>19200</v>
      </c>
      <c r="O3900" s="23" t="str">
        <f>VLOOKUP(E3900,'[1]Tirupati Member''s Detail'!$D$2:$L$1048576,7,0)</f>
        <v>Oustanding</v>
      </c>
      <c r="P3900" s="23">
        <f t="shared" si="306"/>
        <v>12800</v>
      </c>
      <c r="Q3900" s="24" t="e">
        <f>+#REF!-I3900</f>
        <v>#REF!</v>
      </c>
      <c r="R3900" s="25">
        <f t="shared" si="307"/>
        <v>15360</v>
      </c>
      <c r="S3900" s="25" t="e">
        <f t="shared" si="308"/>
        <v>#REF!</v>
      </c>
      <c r="T3900" s="25">
        <f t="shared" si="305"/>
        <v>15360</v>
      </c>
      <c r="U3900" s="25"/>
      <c r="V3900" s="23"/>
      <c r="W3900" s="23"/>
      <c r="X3900" s="24" t="e">
        <f>+#REF!-I3900</f>
        <v>#REF!</v>
      </c>
      <c r="Y3900" s="23"/>
      <c r="Z3900" s="23"/>
      <c r="AA3900" s="23"/>
      <c r="AB3900" s="23"/>
      <c r="AC3900" s="23"/>
      <c r="AD3900" s="23"/>
      <c r="AE3900" s="26" t="str">
        <f>VLOOKUP(E3900,'[1]Tirupati Member''s Detail'!$D$2:$L$1048576,9,0)</f>
        <v>last communication 97,Outstanidng Rs 12800/- total 2 membership TPT:- 01001771 and 01001770</v>
      </c>
    </row>
    <row r="3901" spans="1:31" ht="28.8" x14ac:dyDescent="0.3">
      <c r="A3901" s="27">
        <v>3905</v>
      </c>
      <c r="B3901" s="28"/>
      <c r="C3901" s="29" t="s">
        <v>10779</v>
      </c>
      <c r="D3901" s="20" t="s">
        <v>22</v>
      </c>
      <c r="E3901" s="29">
        <v>1001771</v>
      </c>
      <c r="F3901" s="20" t="s">
        <v>24</v>
      </c>
      <c r="G3901" s="20" t="s">
        <v>25</v>
      </c>
      <c r="H3901" s="29" t="s">
        <v>6213</v>
      </c>
      <c r="I3901" s="30">
        <v>1995</v>
      </c>
      <c r="J3901" s="29" t="s">
        <v>10780</v>
      </c>
      <c r="K3901" s="22" t="str">
        <f>VLOOKUP(E3901,'[1]Tirupati Member''s Detail'!$D$2:$L$1048576,8,0)</f>
        <v>No</v>
      </c>
      <c r="L3901" s="23">
        <f>VLOOKUP(E3901,'[1]Tirupati Member''s Detail'!$D$2:$L$1048576,4,0)</f>
        <v>32000</v>
      </c>
      <c r="M3901" s="23">
        <f t="shared" si="304"/>
        <v>32000</v>
      </c>
      <c r="N3901" s="23">
        <f>VLOOKUP(E3901,'[1]Tirupati Member''s Detail'!$D$2:$L$1048576,5,0)</f>
        <v>19200</v>
      </c>
      <c r="O3901" s="23" t="str">
        <f>VLOOKUP(E3901,'[1]Tirupati Member''s Detail'!$D$2:$L$1048576,7,0)</f>
        <v>Oustanding</v>
      </c>
      <c r="P3901" s="23">
        <f t="shared" si="306"/>
        <v>12800</v>
      </c>
      <c r="Q3901" s="24" t="e">
        <f>+#REF!-I3901</f>
        <v>#REF!</v>
      </c>
      <c r="R3901" s="25">
        <f t="shared" si="307"/>
        <v>15360</v>
      </c>
      <c r="S3901" s="25" t="e">
        <f t="shared" si="308"/>
        <v>#REF!</v>
      </c>
      <c r="T3901" s="25">
        <f t="shared" si="305"/>
        <v>15360</v>
      </c>
      <c r="U3901" s="25"/>
      <c r="V3901" s="23"/>
      <c r="W3901" s="23"/>
      <c r="X3901" s="24" t="e">
        <f>+#REF!-I3901</f>
        <v>#REF!</v>
      </c>
      <c r="Y3901" s="23"/>
      <c r="Z3901" s="23"/>
      <c r="AA3901" s="23"/>
      <c r="AB3901" s="23"/>
      <c r="AC3901" s="23"/>
      <c r="AD3901" s="23"/>
      <c r="AE3901" s="26" t="str">
        <f>VLOOKUP(E3901,'[1]Tirupati Member''s Detail'!$D$2:$L$1048576,9,0)</f>
        <v>last communication 97,Outstanidng Rs 12800/- total 2 membership TPT:- 01001771 and 01001770</v>
      </c>
    </row>
    <row r="3902" spans="1:31" x14ac:dyDescent="0.3">
      <c r="A3902" s="27">
        <v>3906</v>
      </c>
      <c r="B3902" s="28"/>
      <c r="C3902" s="29" t="s">
        <v>10781</v>
      </c>
      <c r="D3902" s="20" t="s">
        <v>22</v>
      </c>
      <c r="E3902" s="29">
        <v>1001773</v>
      </c>
      <c r="F3902" s="20" t="s">
        <v>24</v>
      </c>
      <c r="G3902" s="20" t="s">
        <v>25</v>
      </c>
      <c r="H3902" s="29" t="s">
        <v>6497</v>
      </c>
      <c r="I3902" s="30">
        <v>1995</v>
      </c>
      <c r="J3902" s="29" t="s">
        <v>10782</v>
      </c>
      <c r="K3902" s="22">
        <f>VLOOKUP(E3902,'[1]Tirupati Member''s Detail'!$D$2:$L$1048576,8,0)</f>
        <v>2011</v>
      </c>
      <c r="L3902" s="23">
        <f>VLOOKUP(E3902,'[1]Tirupati Member''s Detail'!$D$2:$L$1048576,4,0)</f>
        <v>22000</v>
      </c>
      <c r="M3902" s="23">
        <f t="shared" si="304"/>
        <v>22000</v>
      </c>
      <c r="N3902" s="23">
        <f>VLOOKUP(E3902,'[1]Tirupati Member''s Detail'!$D$2:$L$1048576,5,0)</f>
        <v>22000</v>
      </c>
      <c r="O3902" s="23" t="str">
        <f>VLOOKUP(E3902,'[1]Tirupati Member''s Detail'!$D$2:$L$1048576,7,0)</f>
        <v>R.M</v>
      </c>
      <c r="P3902" s="23">
        <f t="shared" si="306"/>
        <v>0</v>
      </c>
      <c r="Q3902" s="24" t="e">
        <f>+#REF!-I3902</f>
        <v>#REF!</v>
      </c>
      <c r="R3902" s="25">
        <f t="shared" si="307"/>
        <v>17600</v>
      </c>
      <c r="S3902" s="25" t="e">
        <f t="shared" si="308"/>
        <v>#REF!</v>
      </c>
      <c r="T3902" s="25">
        <f t="shared" si="305"/>
        <v>17600</v>
      </c>
      <c r="U3902" s="25"/>
      <c r="V3902" s="23"/>
      <c r="W3902" s="23"/>
      <c r="X3902" s="24" t="e">
        <f>+#REF!-I3902</f>
        <v>#REF!</v>
      </c>
      <c r="Y3902" s="23"/>
      <c r="Z3902" s="23"/>
      <c r="AA3902" s="23"/>
      <c r="AB3902" s="23"/>
      <c r="AC3902" s="23"/>
      <c r="AD3902" s="23"/>
      <c r="AE3902" s="26" t="str">
        <f>VLOOKUP(E3902,'[1]Tirupati Member''s Detail'!$D$2:$L$1048576,9,0)</f>
        <v>Letter sent, last communication 15</v>
      </c>
    </row>
    <row r="3903" spans="1:31" x14ac:dyDescent="0.3">
      <c r="A3903" s="27">
        <v>3907</v>
      </c>
      <c r="B3903" s="28"/>
      <c r="C3903" s="29" t="s">
        <v>10783</v>
      </c>
      <c r="D3903" s="20" t="s">
        <v>22</v>
      </c>
      <c r="E3903" s="29">
        <v>1001777</v>
      </c>
      <c r="F3903" s="20" t="s">
        <v>24</v>
      </c>
      <c r="G3903" s="20" t="s">
        <v>25</v>
      </c>
      <c r="H3903" s="29" t="s">
        <v>6522</v>
      </c>
      <c r="I3903" s="30">
        <v>1995</v>
      </c>
      <c r="J3903" s="29" t="s">
        <v>10784</v>
      </c>
      <c r="K3903" s="22" t="str">
        <f>VLOOKUP(E3903,'[1]Tirupati Member''s Detail'!$D$2:$L$1048576,8,0)</f>
        <v>No</v>
      </c>
      <c r="L3903" s="23">
        <f>VLOOKUP(E3903,'[1]Tirupati Member''s Detail'!$D$2:$L$1048576,4,0)</f>
        <v>22000</v>
      </c>
      <c r="M3903" s="23">
        <f t="shared" si="304"/>
        <v>22000</v>
      </c>
      <c r="N3903" s="23">
        <f>VLOOKUP(E3903,'[1]Tirupati Member''s Detail'!$D$2:$L$1048576,5,0)</f>
        <v>22000</v>
      </c>
      <c r="O3903" s="23" t="str">
        <f>VLOOKUP(E3903,'[1]Tirupati Member''s Detail'!$D$2:$L$1048576,7,0)</f>
        <v>I.R.M</v>
      </c>
      <c r="P3903" s="23">
        <f t="shared" si="306"/>
        <v>0</v>
      </c>
      <c r="Q3903" s="24" t="e">
        <f>+#REF!-I3903</f>
        <v>#REF!</v>
      </c>
      <c r="R3903" s="25">
        <f t="shared" si="307"/>
        <v>17600</v>
      </c>
      <c r="S3903" s="25" t="e">
        <f t="shared" si="308"/>
        <v>#REF!</v>
      </c>
      <c r="T3903" s="25">
        <f t="shared" si="305"/>
        <v>17600</v>
      </c>
      <c r="U3903" s="25"/>
      <c r="V3903" s="23"/>
      <c r="W3903" s="23"/>
      <c r="X3903" s="24" t="e">
        <f>+#REF!-I3903</f>
        <v>#REF!</v>
      </c>
      <c r="Y3903" s="23"/>
      <c r="Z3903" s="23"/>
      <c r="AA3903" s="23"/>
      <c r="AB3903" s="23"/>
      <c r="AC3903" s="23"/>
      <c r="AD3903" s="23"/>
      <c r="AE3903" s="26" t="str">
        <f>VLOOKUP(E3903,'[1]Tirupati Member''s Detail'!$D$2:$L$1048576,9,0)</f>
        <v>As POD last communication 07</v>
      </c>
    </row>
    <row r="3904" spans="1:31" x14ac:dyDescent="0.3">
      <c r="A3904" s="27">
        <v>3908</v>
      </c>
      <c r="B3904" s="28"/>
      <c r="C3904" s="29" t="s">
        <v>10785</v>
      </c>
      <c r="D3904" s="20" t="s">
        <v>22</v>
      </c>
      <c r="E3904" s="29">
        <v>1001781</v>
      </c>
      <c r="F3904" s="20" t="s">
        <v>24</v>
      </c>
      <c r="G3904" s="20" t="s">
        <v>25</v>
      </c>
      <c r="H3904" s="29" t="s">
        <v>6490</v>
      </c>
      <c r="I3904" s="30">
        <v>1995</v>
      </c>
      <c r="J3904" s="29" t="s">
        <v>10786</v>
      </c>
      <c r="K3904" s="22" t="str">
        <f>VLOOKUP(E3904,'[1]Tirupati Member''s Detail'!$D$2:$L$1048576,8,0)</f>
        <v>No</v>
      </c>
      <c r="L3904" s="23">
        <f>VLOOKUP(E3904,'[1]Tirupati Member''s Detail'!$D$2:$L$1048576,4,0)</f>
        <v>32000</v>
      </c>
      <c r="M3904" s="23">
        <f t="shared" si="304"/>
        <v>32000</v>
      </c>
      <c r="N3904" s="23">
        <f>VLOOKUP(E3904,'[1]Tirupati Member''s Detail'!$D$2:$L$1048576,5,0)</f>
        <v>32000</v>
      </c>
      <c r="O3904" s="23" t="str">
        <f>VLOOKUP(E3904,'[1]Tirupati Member''s Detail'!$D$2:$L$1048576,7,0)</f>
        <v>I.R.M</v>
      </c>
      <c r="P3904" s="23">
        <f t="shared" si="306"/>
        <v>0</v>
      </c>
      <c r="Q3904" s="24" t="e">
        <f>+#REF!-I3904</f>
        <v>#REF!</v>
      </c>
      <c r="R3904" s="25">
        <f t="shared" si="307"/>
        <v>25600</v>
      </c>
      <c r="S3904" s="25" t="e">
        <f t="shared" si="308"/>
        <v>#REF!</v>
      </c>
      <c r="T3904" s="25">
        <f t="shared" si="305"/>
        <v>25600</v>
      </c>
      <c r="U3904" s="25"/>
      <c r="V3904" s="23"/>
      <c r="W3904" s="23"/>
      <c r="X3904" s="24" t="e">
        <f>+#REF!-I3904</f>
        <v>#REF!</v>
      </c>
      <c r="Y3904" s="23"/>
      <c r="Z3904" s="23"/>
      <c r="AA3904" s="23"/>
      <c r="AB3904" s="23"/>
      <c r="AC3904" s="23"/>
      <c r="AD3904" s="23"/>
      <c r="AE3904" s="26" t="str">
        <f>VLOOKUP(E3904,'[1]Tirupati Member''s Detail'!$D$2:$L$1048576,9,0)</f>
        <v>no communication till date</v>
      </c>
    </row>
    <row r="3905" spans="1:31" x14ac:dyDescent="0.3">
      <c r="A3905" s="27">
        <v>3909</v>
      </c>
      <c r="B3905" s="28"/>
      <c r="C3905" s="29" t="s">
        <v>10787</v>
      </c>
      <c r="D3905" s="20" t="s">
        <v>22</v>
      </c>
      <c r="E3905" s="29">
        <v>1001782</v>
      </c>
      <c r="F3905" s="20" t="s">
        <v>24</v>
      </c>
      <c r="G3905" s="20" t="s">
        <v>25</v>
      </c>
      <c r="H3905" s="29" t="s">
        <v>6617</v>
      </c>
      <c r="I3905" s="30">
        <v>1995</v>
      </c>
      <c r="J3905" s="29" t="s">
        <v>10788</v>
      </c>
      <c r="K3905" s="22" t="str">
        <f>VLOOKUP(E3905,'[1]Tirupati Member''s Detail'!$D$2:$L$1048576,8,0)</f>
        <v>No</v>
      </c>
      <c r="L3905" s="23">
        <f>VLOOKUP(E3905,'[1]Tirupati Member''s Detail'!$D$2:$L$1048576,4,0)</f>
        <v>30400</v>
      </c>
      <c r="M3905" s="23">
        <f t="shared" si="304"/>
        <v>30400</v>
      </c>
      <c r="N3905" s="23">
        <f>VLOOKUP(E3905,'[1]Tirupati Member''s Detail'!$D$2:$L$1048576,5,0)</f>
        <v>30400</v>
      </c>
      <c r="O3905" s="23" t="str">
        <f>VLOOKUP(E3905,'[1]Tirupati Member''s Detail'!$D$2:$L$1048576,7,0)</f>
        <v>I.R.M</v>
      </c>
      <c r="P3905" s="23">
        <f t="shared" si="306"/>
        <v>0</v>
      </c>
      <c r="Q3905" s="24" t="e">
        <f>+#REF!-I3905</f>
        <v>#REF!</v>
      </c>
      <c r="R3905" s="25">
        <f t="shared" si="307"/>
        <v>24320</v>
      </c>
      <c r="S3905" s="25" t="e">
        <f t="shared" si="308"/>
        <v>#REF!</v>
      </c>
      <c r="T3905" s="25">
        <f t="shared" si="305"/>
        <v>24320</v>
      </c>
      <c r="U3905" s="25"/>
      <c r="V3905" s="23"/>
      <c r="W3905" s="23"/>
      <c r="X3905" s="24" t="e">
        <f>+#REF!-I3905</f>
        <v>#REF!</v>
      </c>
      <c r="Y3905" s="23"/>
      <c r="Z3905" s="23"/>
      <c r="AA3905" s="23"/>
      <c r="AB3905" s="23"/>
      <c r="AC3905" s="23"/>
      <c r="AD3905" s="23"/>
      <c r="AE3905" s="26" t="str">
        <f>VLOOKUP(E3905,'[1]Tirupati Member''s Detail'!$D$2:$L$1048576,9,0)</f>
        <v>Letter sent, last communication 07</v>
      </c>
    </row>
    <row r="3906" spans="1:31" x14ac:dyDescent="0.3">
      <c r="A3906" s="27">
        <v>3910</v>
      </c>
      <c r="B3906" s="28"/>
      <c r="C3906" s="29" t="s">
        <v>10789</v>
      </c>
      <c r="D3906" s="20" t="s">
        <v>22</v>
      </c>
      <c r="E3906" s="29">
        <v>1001783</v>
      </c>
      <c r="F3906" s="20" t="s">
        <v>24</v>
      </c>
      <c r="G3906" s="20" t="s">
        <v>25</v>
      </c>
      <c r="H3906" s="29" t="s">
        <v>9722</v>
      </c>
      <c r="I3906" s="30">
        <v>1995</v>
      </c>
      <c r="J3906" s="29" t="s">
        <v>10790</v>
      </c>
      <c r="K3906" s="22" t="str">
        <f>VLOOKUP(E3906,'[1]Tirupati Member''s Detail'!$D$2:$L$1048576,8,0)</f>
        <v>No</v>
      </c>
      <c r="L3906" s="23">
        <f>VLOOKUP(E3906,'[1]Tirupati Member''s Detail'!$D$2:$L$1048576,4,0)</f>
        <v>32000</v>
      </c>
      <c r="M3906" s="23">
        <f t="shared" si="304"/>
        <v>32000</v>
      </c>
      <c r="N3906" s="23">
        <f>VLOOKUP(E3906,'[1]Tirupati Member''s Detail'!$D$2:$L$1048576,5,0)</f>
        <v>32000</v>
      </c>
      <c r="O3906" s="23" t="str">
        <f>VLOOKUP(E3906,'[1]Tirupati Member''s Detail'!$D$2:$L$1048576,7,0)</f>
        <v>I.R.M</v>
      </c>
      <c r="P3906" s="23">
        <f t="shared" si="306"/>
        <v>0</v>
      </c>
      <c r="Q3906" s="24" t="e">
        <f>+#REF!-I3906</f>
        <v>#REF!</v>
      </c>
      <c r="R3906" s="25">
        <f t="shared" si="307"/>
        <v>25600</v>
      </c>
      <c r="S3906" s="25" t="e">
        <f t="shared" si="308"/>
        <v>#REF!</v>
      </c>
      <c r="T3906" s="25">
        <f t="shared" si="305"/>
        <v>25600</v>
      </c>
      <c r="U3906" s="25"/>
      <c r="V3906" s="23"/>
      <c r="W3906" s="23"/>
      <c r="X3906" s="24" t="e">
        <f>+#REF!-I3906</f>
        <v>#REF!</v>
      </c>
      <c r="Y3906" s="23"/>
      <c r="Z3906" s="23"/>
      <c r="AA3906" s="23"/>
      <c r="AB3906" s="23"/>
      <c r="AC3906" s="23"/>
      <c r="AD3906" s="23"/>
      <c r="AE3906" s="26" t="str">
        <f>VLOOKUP(E3906,'[1]Tirupati Member''s Detail'!$D$2:$L$1048576,9,0)</f>
        <v>no communication till date</v>
      </c>
    </row>
    <row r="3907" spans="1:31" x14ac:dyDescent="0.3">
      <c r="A3907" s="27">
        <v>3911</v>
      </c>
      <c r="B3907" s="28"/>
      <c r="C3907" s="29" t="s">
        <v>10791</v>
      </c>
      <c r="D3907" s="20" t="s">
        <v>22</v>
      </c>
      <c r="E3907" s="29">
        <v>1001784</v>
      </c>
      <c r="F3907" s="20" t="s">
        <v>24</v>
      </c>
      <c r="G3907" s="20" t="s">
        <v>25</v>
      </c>
      <c r="H3907" s="29" t="s">
        <v>6439</v>
      </c>
      <c r="I3907" s="30">
        <v>1995</v>
      </c>
      <c r="J3907" s="29" t="s">
        <v>10792</v>
      </c>
      <c r="K3907" s="22" t="str">
        <f>VLOOKUP(E3907,'[1]Tirupati Member''s Detail'!$D$2:$L$1048576,8,0)</f>
        <v>No</v>
      </c>
      <c r="L3907" s="23">
        <f>VLOOKUP(E3907,'[1]Tirupati Member''s Detail'!$D$2:$L$1048576,4,0)</f>
        <v>32000</v>
      </c>
      <c r="M3907" s="23">
        <f t="shared" ref="M3907:M3970" si="309">+L3907</f>
        <v>32000</v>
      </c>
      <c r="N3907" s="23">
        <f>VLOOKUP(E3907,'[1]Tirupati Member''s Detail'!$D$2:$L$1048576,5,0)</f>
        <v>32000</v>
      </c>
      <c r="O3907" s="23" t="str">
        <f>VLOOKUP(E3907,'[1]Tirupati Member''s Detail'!$D$2:$L$1048576,7,0)</f>
        <v>I.R.M</v>
      </c>
      <c r="P3907" s="23">
        <f t="shared" si="306"/>
        <v>0</v>
      </c>
      <c r="Q3907" s="24" t="e">
        <f>+#REF!-I3907</f>
        <v>#REF!</v>
      </c>
      <c r="R3907" s="25">
        <f t="shared" si="307"/>
        <v>25600</v>
      </c>
      <c r="S3907" s="25" t="e">
        <f t="shared" si="308"/>
        <v>#REF!</v>
      </c>
      <c r="T3907" s="25">
        <f t="shared" ref="T3907:T3970" si="310">IF(O3907="regular",0,(N3907-(N3907*20%)))</f>
        <v>25600</v>
      </c>
      <c r="U3907" s="25"/>
      <c r="V3907" s="23"/>
      <c r="W3907" s="23"/>
      <c r="X3907" s="24" t="e">
        <f>+#REF!-I3907</f>
        <v>#REF!</v>
      </c>
      <c r="Y3907" s="23"/>
      <c r="Z3907" s="23"/>
      <c r="AA3907" s="23"/>
      <c r="AB3907" s="23"/>
      <c r="AC3907" s="23"/>
      <c r="AD3907" s="23"/>
      <c r="AE3907" s="26" t="str">
        <f>VLOOKUP(E3907,'[1]Tirupati Member''s Detail'!$D$2:$L$1048576,9,0)</f>
        <v>As POD last communication 07</v>
      </c>
    </row>
    <row r="3908" spans="1:31" x14ac:dyDescent="0.3">
      <c r="A3908" s="27">
        <v>3912</v>
      </c>
      <c r="B3908" s="28"/>
      <c r="C3908" s="29" t="s">
        <v>10793</v>
      </c>
      <c r="D3908" s="20" t="s">
        <v>22</v>
      </c>
      <c r="E3908" s="29">
        <v>1001785</v>
      </c>
      <c r="F3908" s="20" t="s">
        <v>24</v>
      </c>
      <c r="G3908" s="20" t="s">
        <v>25</v>
      </c>
      <c r="H3908" s="29" t="s">
        <v>6490</v>
      </c>
      <c r="I3908" s="30">
        <v>1995</v>
      </c>
      <c r="J3908" s="29" t="s">
        <v>10794</v>
      </c>
      <c r="K3908" s="22">
        <f>VLOOKUP(E3908,'[1]Tirupati Member''s Detail'!$D$2:$L$1048576,8,0)</f>
        <v>2010</v>
      </c>
      <c r="L3908" s="23">
        <f>VLOOKUP(E3908,'[1]Tirupati Member''s Detail'!$D$2:$L$1048576,4,0)</f>
        <v>22000</v>
      </c>
      <c r="M3908" s="23">
        <f t="shared" si="309"/>
        <v>22000</v>
      </c>
      <c r="N3908" s="23">
        <f>VLOOKUP(E3908,'[1]Tirupati Member''s Detail'!$D$2:$L$1048576,5,0)</f>
        <v>22000</v>
      </c>
      <c r="O3908" s="23" t="str">
        <f>VLOOKUP(E3908,'[1]Tirupati Member''s Detail'!$D$2:$L$1048576,7,0)</f>
        <v>R.M</v>
      </c>
      <c r="P3908" s="23">
        <f t="shared" ref="P3908:P3971" si="311">+M3908-N3908</f>
        <v>0</v>
      </c>
      <c r="Q3908" s="24" t="e">
        <f>+#REF!-I3908</f>
        <v>#REF!</v>
      </c>
      <c r="R3908" s="25">
        <f t="shared" si="307"/>
        <v>17600</v>
      </c>
      <c r="S3908" s="25" t="e">
        <f t="shared" si="308"/>
        <v>#REF!</v>
      </c>
      <c r="T3908" s="25">
        <f t="shared" si="310"/>
        <v>17600</v>
      </c>
      <c r="U3908" s="25"/>
      <c r="V3908" s="23"/>
      <c r="W3908" s="23"/>
      <c r="X3908" s="24" t="e">
        <f>+#REF!-I3908</f>
        <v>#REF!</v>
      </c>
      <c r="Y3908" s="23"/>
      <c r="Z3908" s="23"/>
      <c r="AA3908" s="23"/>
      <c r="AB3908" s="23"/>
      <c r="AC3908" s="23"/>
      <c r="AD3908" s="23"/>
      <c r="AE3908" s="26" t="str">
        <f>VLOOKUP(E3908,'[1]Tirupati Member''s Detail'!$D$2:$L$1048576,9,0)</f>
        <v>Send perfoma invoice 2011</v>
      </c>
    </row>
    <row r="3909" spans="1:31" x14ac:dyDescent="0.3">
      <c r="A3909" s="27">
        <v>3913</v>
      </c>
      <c r="B3909" s="28"/>
      <c r="C3909" s="29" t="s">
        <v>10795</v>
      </c>
      <c r="D3909" s="20" t="s">
        <v>22</v>
      </c>
      <c r="E3909" s="29">
        <v>1001786</v>
      </c>
      <c r="F3909" s="20" t="s">
        <v>24</v>
      </c>
      <c r="G3909" s="20" t="s">
        <v>25</v>
      </c>
      <c r="H3909" s="29" t="s">
        <v>6645</v>
      </c>
      <c r="I3909" s="30">
        <v>1995</v>
      </c>
      <c r="J3909" s="29" t="s">
        <v>10796</v>
      </c>
      <c r="K3909" s="22" t="str">
        <f>VLOOKUP(E3909,'[1]Tirupati Member''s Detail'!$D$2:$L$1048576,8,0)</f>
        <v>No</v>
      </c>
      <c r="L3909" s="23">
        <f>VLOOKUP(E3909,'[1]Tirupati Member''s Detail'!$D$2:$L$1048576,4,0)</f>
        <v>22000</v>
      </c>
      <c r="M3909" s="23">
        <f t="shared" si="309"/>
        <v>22000</v>
      </c>
      <c r="N3909" s="23">
        <f>VLOOKUP(E3909,'[1]Tirupati Member''s Detail'!$D$2:$L$1048576,5,0)</f>
        <v>20900</v>
      </c>
      <c r="O3909" s="23" t="str">
        <f>VLOOKUP(E3909,'[1]Tirupati Member''s Detail'!$D$2:$L$1048576,7,0)</f>
        <v>I.R.M</v>
      </c>
      <c r="P3909" s="23">
        <f t="shared" si="311"/>
        <v>1100</v>
      </c>
      <c r="Q3909" s="24" t="e">
        <f>+#REF!-I3909</f>
        <v>#REF!</v>
      </c>
      <c r="R3909" s="25">
        <f t="shared" si="307"/>
        <v>16720</v>
      </c>
      <c r="S3909" s="25" t="e">
        <f t="shared" si="308"/>
        <v>#REF!</v>
      </c>
      <c r="T3909" s="25">
        <f t="shared" si="310"/>
        <v>16720</v>
      </c>
      <c r="U3909" s="25"/>
      <c r="V3909" s="23"/>
      <c r="W3909" s="23"/>
      <c r="X3909" s="24" t="e">
        <f>+#REF!-I3909</f>
        <v>#REF!</v>
      </c>
      <c r="Y3909" s="23"/>
      <c r="Z3909" s="23"/>
      <c r="AA3909" s="23"/>
      <c r="AB3909" s="23"/>
      <c r="AC3909" s="23"/>
      <c r="AD3909" s="23"/>
      <c r="AE3909" s="26" t="str">
        <f>VLOOKUP(E3909,'[1]Tirupati Member''s Detail'!$D$2:$L$1048576,9,0)</f>
        <v>As POD last communication 07</v>
      </c>
    </row>
    <row r="3910" spans="1:31" x14ac:dyDescent="0.3">
      <c r="A3910" s="27">
        <v>3914</v>
      </c>
      <c r="B3910" s="28"/>
      <c r="C3910" s="29" t="s">
        <v>10797</v>
      </c>
      <c r="D3910" s="20" t="s">
        <v>22</v>
      </c>
      <c r="E3910" s="29">
        <v>1001787</v>
      </c>
      <c r="F3910" s="20" t="s">
        <v>24</v>
      </c>
      <c r="G3910" s="20" t="s">
        <v>25</v>
      </c>
      <c r="H3910" s="29" t="s">
        <v>6522</v>
      </c>
      <c r="I3910" s="30">
        <v>1995</v>
      </c>
      <c r="J3910" s="29" t="s">
        <v>10798</v>
      </c>
      <c r="K3910" s="22" t="str">
        <f>VLOOKUP(E3910,'[1]Tirupati Member''s Detail'!$D$2:$L$1048576,8,0)</f>
        <v>No</v>
      </c>
      <c r="L3910" s="23">
        <f>VLOOKUP(E3910,'[1]Tirupati Member''s Detail'!$D$2:$L$1048576,4,0)</f>
        <v>22000</v>
      </c>
      <c r="M3910" s="23">
        <f t="shared" si="309"/>
        <v>22000</v>
      </c>
      <c r="N3910" s="23">
        <f>VLOOKUP(E3910,'[1]Tirupati Member''s Detail'!$D$2:$L$1048576,5,0)</f>
        <v>22000</v>
      </c>
      <c r="O3910" s="23" t="str">
        <f>VLOOKUP(E3910,'[1]Tirupati Member''s Detail'!$D$2:$L$1048576,7,0)</f>
        <v>I.R.M</v>
      </c>
      <c r="P3910" s="23">
        <f t="shared" si="311"/>
        <v>0</v>
      </c>
      <c r="Q3910" s="24" t="e">
        <f>+#REF!-I3910</f>
        <v>#REF!</v>
      </c>
      <c r="R3910" s="25">
        <f t="shared" si="307"/>
        <v>17600</v>
      </c>
      <c r="S3910" s="25" t="e">
        <f t="shared" si="308"/>
        <v>#REF!</v>
      </c>
      <c r="T3910" s="25">
        <f t="shared" si="310"/>
        <v>17600</v>
      </c>
      <c r="U3910" s="25"/>
      <c r="V3910" s="23"/>
      <c r="W3910" s="23"/>
      <c r="X3910" s="24" t="e">
        <f>+#REF!-I3910</f>
        <v>#REF!</v>
      </c>
      <c r="Y3910" s="23"/>
      <c r="Z3910" s="23"/>
      <c r="AA3910" s="23"/>
      <c r="AB3910" s="23"/>
      <c r="AC3910" s="23"/>
      <c r="AD3910" s="23"/>
      <c r="AE3910" s="26" t="str">
        <f>VLOOKUP(E3910,'[1]Tirupati Member''s Detail'!$D$2:$L$1048576,9,0)</f>
        <v>last communication 01</v>
      </c>
    </row>
    <row r="3911" spans="1:31" ht="28.8" x14ac:dyDescent="0.3">
      <c r="A3911" s="27">
        <v>3915</v>
      </c>
      <c r="B3911" s="28"/>
      <c r="C3911" s="29" t="s">
        <v>10799</v>
      </c>
      <c r="D3911" s="20" t="s">
        <v>22</v>
      </c>
      <c r="E3911" s="29">
        <v>1001788</v>
      </c>
      <c r="F3911" s="20" t="s">
        <v>24</v>
      </c>
      <c r="G3911" s="20" t="s">
        <v>25</v>
      </c>
      <c r="H3911" s="29" t="s">
        <v>6473</v>
      </c>
      <c r="I3911" s="30">
        <v>1995</v>
      </c>
      <c r="J3911" s="29" t="s">
        <v>10800</v>
      </c>
      <c r="K3911" s="22" t="str">
        <f>VLOOKUP(E3911,'[1]Tirupati Member''s Detail'!$D$2:$L$1048576,8,0)</f>
        <v>No</v>
      </c>
      <c r="L3911" s="23">
        <f>VLOOKUP(E3911,'[1]Tirupati Member''s Detail'!$D$2:$L$1048576,4,0)</f>
        <v>32000</v>
      </c>
      <c r="M3911" s="23">
        <f t="shared" si="309"/>
        <v>32000</v>
      </c>
      <c r="N3911" s="23">
        <f>VLOOKUP(E3911,'[1]Tirupati Member''s Detail'!$D$2:$L$1048576,5,0)</f>
        <v>30400</v>
      </c>
      <c r="O3911" s="23" t="str">
        <f>VLOOKUP(E3911,'[1]Tirupati Member''s Detail'!$D$2:$L$1048576,7,0)</f>
        <v>I.R.M</v>
      </c>
      <c r="P3911" s="23">
        <f t="shared" si="311"/>
        <v>1600</v>
      </c>
      <c r="Q3911" s="24" t="e">
        <f>+#REF!-I3911</f>
        <v>#REF!</v>
      </c>
      <c r="R3911" s="25">
        <f t="shared" si="307"/>
        <v>24320</v>
      </c>
      <c r="S3911" s="25" t="e">
        <f t="shared" si="308"/>
        <v>#REF!</v>
      </c>
      <c r="T3911" s="25">
        <f t="shared" si="310"/>
        <v>24320</v>
      </c>
      <c r="U3911" s="25"/>
      <c r="V3911" s="23"/>
      <c r="W3911" s="23"/>
      <c r="X3911" s="24" t="e">
        <f>+#REF!-I3911</f>
        <v>#REF!</v>
      </c>
      <c r="Y3911" s="23"/>
      <c r="Z3911" s="23"/>
      <c r="AA3911" s="23"/>
      <c r="AB3911" s="23"/>
      <c r="AC3911" s="23"/>
      <c r="AD3911" s="23"/>
      <c r="AE3911" s="26" t="str">
        <f>VLOOKUP(E3911,'[1]Tirupati Member''s Detail'!$D$2:$L$1048576,9,0)</f>
        <v>last communication 98, total 3 membership TPT:- 01001788, 01001805 &amp; 01001804</v>
      </c>
    </row>
    <row r="3912" spans="1:31" x14ac:dyDescent="0.3">
      <c r="A3912" s="27">
        <v>3916</v>
      </c>
      <c r="B3912" s="28"/>
      <c r="C3912" s="29" t="s">
        <v>10801</v>
      </c>
      <c r="D3912" s="20" t="s">
        <v>22</v>
      </c>
      <c r="E3912" s="29">
        <v>1001789</v>
      </c>
      <c r="F3912" s="20" t="s">
        <v>24</v>
      </c>
      <c r="G3912" s="20" t="s">
        <v>25</v>
      </c>
      <c r="H3912" s="29" t="s">
        <v>10802</v>
      </c>
      <c r="I3912" s="30">
        <v>1995</v>
      </c>
      <c r="J3912" s="29" t="s">
        <v>10803</v>
      </c>
      <c r="K3912" s="22">
        <f>VLOOKUP(E3912,'[1]Tirupati Member''s Detail'!$D$2:$L$1048576,8,0)</f>
        <v>2007</v>
      </c>
      <c r="L3912" s="23">
        <f>VLOOKUP(E3912,'[1]Tirupati Member''s Detail'!$D$2:$L$1048576,4,0)</f>
        <v>32000</v>
      </c>
      <c r="M3912" s="23">
        <f t="shared" si="309"/>
        <v>32000</v>
      </c>
      <c r="N3912" s="23">
        <f>VLOOKUP(E3912,'[1]Tirupati Member''s Detail'!$D$2:$L$1048576,5,0)</f>
        <v>32000</v>
      </c>
      <c r="O3912" s="23" t="str">
        <f>VLOOKUP(E3912,'[1]Tirupati Member''s Detail'!$D$2:$L$1048576,7,0)</f>
        <v>R.M</v>
      </c>
      <c r="P3912" s="23">
        <f t="shared" si="311"/>
        <v>0</v>
      </c>
      <c r="Q3912" s="24" t="e">
        <f>+#REF!-I3912</f>
        <v>#REF!</v>
      </c>
      <c r="R3912" s="25">
        <f t="shared" si="307"/>
        <v>25600</v>
      </c>
      <c r="S3912" s="25" t="e">
        <f t="shared" si="308"/>
        <v>#REF!</v>
      </c>
      <c r="T3912" s="25">
        <f t="shared" si="310"/>
        <v>25600</v>
      </c>
      <c r="U3912" s="25"/>
      <c r="V3912" s="23"/>
      <c r="W3912" s="23"/>
      <c r="X3912" s="24" t="e">
        <f>+#REF!-I3912</f>
        <v>#REF!</v>
      </c>
      <c r="Y3912" s="23"/>
      <c r="Z3912" s="23"/>
      <c r="AA3912" s="23"/>
      <c r="AB3912" s="23"/>
      <c r="AC3912" s="23"/>
      <c r="AD3912" s="23"/>
      <c r="AE3912" s="26" t="str">
        <f>VLOOKUP(E3912,'[1]Tirupati Member''s Detail'!$D$2:$L$1048576,9,0)</f>
        <v>No reminder send last communication 10</v>
      </c>
    </row>
    <row r="3913" spans="1:31" x14ac:dyDescent="0.3">
      <c r="A3913" s="27">
        <v>3917</v>
      </c>
      <c r="B3913" s="28"/>
      <c r="C3913" s="29" t="s">
        <v>10804</v>
      </c>
      <c r="D3913" s="20" t="s">
        <v>22</v>
      </c>
      <c r="E3913" s="29">
        <v>1001790</v>
      </c>
      <c r="F3913" s="20" t="s">
        <v>24</v>
      </c>
      <c r="G3913" s="20" t="s">
        <v>25</v>
      </c>
      <c r="H3913" s="29" t="s">
        <v>10805</v>
      </c>
      <c r="I3913" s="30">
        <v>1995</v>
      </c>
      <c r="J3913" s="29" t="s">
        <v>10806</v>
      </c>
      <c r="K3913" s="22" t="str">
        <f>VLOOKUP(E3913,'[1]Tirupati Member''s Detail'!$D$2:$L$1048576,8,0)</f>
        <v>No</v>
      </c>
      <c r="L3913" s="23">
        <f>VLOOKUP(E3913,'[1]Tirupati Member''s Detail'!$D$2:$L$1048576,4,0)</f>
        <v>30400</v>
      </c>
      <c r="M3913" s="23">
        <f t="shared" si="309"/>
        <v>30400</v>
      </c>
      <c r="N3913" s="23">
        <f>VLOOKUP(E3913,'[1]Tirupati Member''s Detail'!$D$2:$L$1048576,5,0)</f>
        <v>30400</v>
      </c>
      <c r="O3913" s="23" t="str">
        <f>VLOOKUP(E3913,'[1]Tirupati Member''s Detail'!$D$2:$L$1048576,7,0)</f>
        <v>I.R.M</v>
      </c>
      <c r="P3913" s="23">
        <f t="shared" si="311"/>
        <v>0</v>
      </c>
      <c r="Q3913" s="24" t="e">
        <f>+#REF!-I3913</f>
        <v>#REF!</v>
      </c>
      <c r="R3913" s="25">
        <f t="shared" si="307"/>
        <v>24320</v>
      </c>
      <c r="S3913" s="25" t="e">
        <f t="shared" si="308"/>
        <v>#REF!</v>
      </c>
      <c r="T3913" s="25">
        <f t="shared" si="310"/>
        <v>24320</v>
      </c>
      <c r="U3913" s="25"/>
      <c r="V3913" s="23"/>
      <c r="W3913" s="23"/>
      <c r="X3913" s="24" t="e">
        <f>+#REF!-I3913</f>
        <v>#REF!</v>
      </c>
      <c r="Y3913" s="23"/>
      <c r="Z3913" s="23"/>
      <c r="AA3913" s="23"/>
      <c r="AB3913" s="23"/>
      <c r="AC3913" s="23"/>
      <c r="AD3913" s="23"/>
      <c r="AE3913" s="26" t="str">
        <f>VLOOKUP(E3913,'[1]Tirupati Member''s Detail'!$D$2:$L$1048576,9,0)</f>
        <v>last communication 04</v>
      </c>
    </row>
    <row r="3914" spans="1:31" x14ac:dyDescent="0.3">
      <c r="A3914" s="27">
        <v>3918</v>
      </c>
      <c r="B3914" s="28"/>
      <c r="C3914" s="29" t="s">
        <v>10807</v>
      </c>
      <c r="D3914" s="20" t="s">
        <v>22</v>
      </c>
      <c r="E3914" s="29">
        <v>1001791</v>
      </c>
      <c r="F3914" s="20" t="s">
        <v>24</v>
      </c>
      <c r="G3914" s="20" t="s">
        <v>25</v>
      </c>
      <c r="H3914" s="29" t="s">
        <v>6490</v>
      </c>
      <c r="I3914" s="30">
        <v>1995</v>
      </c>
      <c r="J3914" s="29" t="s">
        <v>10808</v>
      </c>
      <c r="K3914" s="22" t="str">
        <f>VLOOKUP(E3914,'[1]Tirupati Member''s Detail'!$D$2:$L$1048576,8,0)</f>
        <v>No</v>
      </c>
      <c r="L3914" s="23">
        <f>VLOOKUP(E3914,'[1]Tirupati Member''s Detail'!$D$2:$L$1048576,4,0)</f>
        <v>22000</v>
      </c>
      <c r="M3914" s="23">
        <f t="shared" si="309"/>
        <v>22000</v>
      </c>
      <c r="N3914" s="23">
        <f>VLOOKUP(E3914,'[1]Tirupati Member''s Detail'!$D$2:$L$1048576,5,0)</f>
        <v>18700</v>
      </c>
      <c r="O3914" s="23" t="str">
        <f>VLOOKUP(E3914,'[1]Tirupati Member''s Detail'!$D$2:$L$1048576,7,0)</f>
        <v>Oustanding</v>
      </c>
      <c r="P3914" s="23">
        <f t="shared" si="311"/>
        <v>3300</v>
      </c>
      <c r="Q3914" s="24" t="e">
        <f>+#REF!-I3914</f>
        <v>#REF!</v>
      </c>
      <c r="R3914" s="25">
        <f t="shared" si="307"/>
        <v>14960</v>
      </c>
      <c r="S3914" s="25" t="e">
        <f t="shared" si="308"/>
        <v>#REF!</v>
      </c>
      <c r="T3914" s="25">
        <f t="shared" si="310"/>
        <v>14960</v>
      </c>
      <c r="U3914" s="25"/>
      <c r="V3914" s="23"/>
      <c r="W3914" s="23"/>
      <c r="X3914" s="24" t="e">
        <f>+#REF!-I3914</f>
        <v>#REF!</v>
      </c>
      <c r="Y3914" s="23"/>
      <c r="Z3914" s="23"/>
      <c r="AA3914" s="23"/>
      <c r="AB3914" s="23"/>
      <c r="AC3914" s="23"/>
      <c r="AD3914" s="23"/>
      <c r="AE3914" s="26" t="str">
        <f>VLOOKUP(E3914,'[1]Tirupati Member''s Detail'!$D$2:$L$1048576,9,0)</f>
        <v xml:space="preserve"> last communication 01, Outstanding Rs 3300/-</v>
      </c>
    </row>
    <row r="3915" spans="1:31" x14ac:dyDescent="0.3">
      <c r="A3915" s="27">
        <v>3919</v>
      </c>
      <c r="B3915" s="28"/>
      <c r="C3915" s="29" t="s">
        <v>10809</v>
      </c>
      <c r="D3915" s="20" t="s">
        <v>22</v>
      </c>
      <c r="E3915" s="29">
        <v>1001792</v>
      </c>
      <c r="F3915" s="20" t="s">
        <v>24</v>
      </c>
      <c r="G3915" s="20" t="s">
        <v>25</v>
      </c>
      <c r="H3915" s="29" t="s">
        <v>6490</v>
      </c>
      <c r="I3915" s="30">
        <v>1995</v>
      </c>
      <c r="J3915" s="29" t="s">
        <v>10810</v>
      </c>
      <c r="K3915" s="22" t="str">
        <f>VLOOKUP(E3915,'[1]Tirupati Member''s Detail'!$D$2:$L$1048576,8,0)</f>
        <v>No</v>
      </c>
      <c r="L3915" s="23">
        <f>VLOOKUP(E3915,'[1]Tirupati Member''s Detail'!$D$2:$L$1048576,4,0)</f>
        <v>32000</v>
      </c>
      <c r="M3915" s="23">
        <f t="shared" si="309"/>
        <v>32000</v>
      </c>
      <c r="N3915" s="23">
        <f>VLOOKUP(E3915,'[1]Tirupati Member''s Detail'!$D$2:$L$1048576,5,0)</f>
        <v>32000</v>
      </c>
      <c r="O3915" s="23" t="str">
        <f>VLOOKUP(E3915,'[1]Tirupati Member''s Detail'!$D$2:$L$1048576,7,0)</f>
        <v>I.R.M</v>
      </c>
      <c r="P3915" s="23">
        <f t="shared" si="311"/>
        <v>0</v>
      </c>
      <c r="Q3915" s="24" t="e">
        <f>+#REF!-I3915</f>
        <v>#REF!</v>
      </c>
      <c r="R3915" s="25">
        <f t="shared" si="307"/>
        <v>25600</v>
      </c>
      <c r="S3915" s="25" t="e">
        <f t="shared" si="308"/>
        <v>#REF!</v>
      </c>
      <c r="T3915" s="25">
        <f t="shared" si="310"/>
        <v>25600</v>
      </c>
      <c r="U3915" s="25"/>
      <c r="V3915" s="23"/>
      <c r="W3915" s="23"/>
      <c r="X3915" s="24" t="e">
        <f>+#REF!-I3915</f>
        <v>#REF!</v>
      </c>
      <c r="Y3915" s="23"/>
      <c r="Z3915" s="23"/>
      <c r="AA3915" s="23"/>
      <c r="AB3915" s="23"/>
      <c r="AC3915" s="23"/>
      <c r="AD3915" s="23"/>
      <c r="AE3915" s="26" t="str">
        <f>VLOOKUP(E3915,'[1]Tirupati Member''s Detail'!$D$2:$L$1048576,9,0)</f>
        <v>As POD last communication 07</v>
      </c>
    </row>
    <row r="3916" spans="1:31" x14ac:dyDescent="0.3">
      <c r="A3916" s="27">
        <v>3920</v>
      </c>
      <c r="B3916" s="28"/>
      <c r="C3916" s="29" t="s">
        <v>10811</v>
      </c>
      <c r="D3916" s="20" t="s">
        <v>22</v>
      </c>
      <c r="E3916" s="29">
        <v>1001794</v>
      </c>
      <c r="F3916" s="20" t="s">
        <v>24</v>
      </c>
      <c r="G3916" s="20" t="s">
        <v>25</v>
      </c>
      <c r="H3916" s="29" t="s">
        <v>6530</v>
      </c>
      <c r="I3916" s="30">
        <v>1995</v>
      </c>
      <c r="J3916" s="29" t="s">
        <v>10812</v>
      </c>
      <c r="K3916" s="22" t="str">
        <f>VLOOKUP(E3916,'[1]Tirupati Member''s Detail'!$D$2:$L$1048576,8,0)</f>
        <v>No</v>
      </c>
      <c r="L3916" s="23">
        <f>VLOOKUP(E3916,'[1]Tirupati Member''s Detail'!$D$2:$L$1048576,4,0)</f>
        <v>32000</v>
      </c>
      <c r="M3916" s="23">
        <f t="shared" si="309"/>
        <v>32000</v>
      </c>
      <c r="N3916" s="23">
        <f>VLOOKUP(E3916,'[1]Tirupati Member''s Detail'!$D$2:$L$1048576,5,0)</f>
        <v>32000</v>
      </c>
      <c r="O3916" s="23" t="str">
        <f>VLOOKUP(E3916,'[1]Tirupati Member''s Detail'!$D$2:$L$1048576,7,0)</f>
        <v>I.R.M</v>
      </c>
      <c r="P3916" s="23">
        <f t="shared" si="311"/>
        <v>0</v>
      </c>
      <c r="Q3916" s="24" t="e">
        <f>+#REF!-I3916</f>
        <v>#REF!</v>
      </c>
      <c r="R3916" s="25">
        <f t="shared" si="307"/>
        <v>25600</v>
      </c>
      <c r="S3916" s="25" t="e">
        <f t="shared" si="308"/>
        <v>#REF!</v>
      </c>
      <c r="T3916" s="25">
        <f t="shared" si="310"/>
        <v>25600</v>
      </c>
      <c r="U3916" s="25"/>
      <c r="V3916" s="23"/>
      <c r="W3916" s="23"/>
      <c r="X3916" s="24" t="e">
        <f>+#REF!-I3916</f>
        <v>#REF!</v>
      </c>
      <c r="Y3916" s="23"/>
      <c r="Z3916" s="23"/>
      <c r="AA3916" s="23"/>
      <c r="AB3916" s="23"/>
      <c r="AC3916" s="23"/>
      <c r="AD3916" s="23"/>
      <c r="AE3916" s="26" t="str">
        <f>VLOOKUP(E3916,'[1]Tirupati Member''s Detail'!$D$2:$L$1048576,9,0)</f>
        <v>last communication 98</v>
      </c>
    </row>
    <row r="3917" spans="1:31" x14ac:dyDescent="0.3">
      <c r="A3917" s="27">
        <v>3921</v>
      </c>
      <c r="B3917" s="28"/>
      <c r="C3917" s="29" t="s">
        <v>10813</v>
      </c>
      <c r="D3917" s="20" t="s">
        <v>22</v>
      </c>
      <c r="E3917" s="29">
        <v>1001796</v>
      </c>
      <c r="F3917" s="20" t="s">
        <v>24</v>
      </c>
      <c r="G3917" s="20" t="s">
        <v>25</v>
      </c>
      <c r="H3917" s="29" t="s">
        <v>6522</v>
      </c>
      <c r="I3917" s="30">
        <v>1995</v>
      </c>
      <c r="J3917" s="29" t="s">
        <v>10814</v>
      </c>
      <c r="K3917" s="22" t="str">
        <f>VLOOKUP(E3917,'[1]Tirupati Member''s Detail'!$D$2:$L$1048576,8,0)</f>
        <v>No</v>
      </c>
      <c r="L3917" s="23">
        <f>VLOOKUP(E3917,'[1]Tirupati Member''s Detail'!$D$2:$L$1048576,4,0)</f>
        <v>22000</v>
      </c>
      <c r="M3917" s="23">
        <f t="shared" si="309"/>
        <v>22000</v>
      </c>
      <c r="N3917" s="23">
        <f>VLOOKUP(E3917,'[1]Tirupati Member''s Detail'!$D$2:$L$1048576,5,0)</f>
        <v>28600</v>
      </c>
      <c r="O3917" s="23" t="str">
        <f>VLOOKUP(E3917,'[1]Tirupati Member''s Detail'!$D$2:$L$1048576,7,0)</f>
        <v>I.R.M</v>
      </c>
      <c r="P3917" s="23">
        <f t="shared" si="311"/>
        <v>-6600</v>
      </c>
      <c r="Q3917" s="24" t="e">
        <f>+#REF!-I3917</f>
        <v>#REF!</v>
      </c>
      <c r="R3917" s="25">
        <f t="shared" si="307"/>
        <v>22880</v>
      </c>
      <c r="S3917" s="25" t="e">
        <f t="shared" si="308"/>
        <v>#REF!</v>
      </c>
      <c r="T3917" s="25">
        <f t="shared" si="310"/>
        <v>22880</v>
      </c>
      <c r="U3917" s="25"/>
      <c r="V3917" s="23"/>
      <c r="W3917" s="23"/>
      <c r="X3917" s="24" t="e">
        <f>+#REF!-I3917</f>
        <v>#REF!</v>
      </c>
      <c r="Y3917" s="23"/>
      <c r="Z3917" s="23"/>
      <c r="AA3917" s="23"/>
      <c r="AB3917" s="23"/>
      <c r="AC3917" s="23"/>
      <c r="AD3917" s="23"/>
      <c r="AE3917" s="26" t="str">
        <f>VLOOKUP(E3917,'[1]Tirupati Member''s Detail'!$D$2:$L$1048576,9,0)</f>
        <v>last communication 00</v>
      </c>
    </row>
    <row r="3918" spans="1:31" x14ac:dyDescent="0.3">
      <c r="A3918" s="27">
        <v>3922</v>
      </c>
      <c r="B3918" s="28"/>
      <c r="C3918" s="29" t="s">
        <v>10815</v>
      </c>
      <c r="D3918" s="20" t="s">
        <v>22</v>
      </c>
      <c r="E3918" s="29">
        <v>1001797</v>
      </c>
      <c r="F3918" s="20" t="s">
        <v>24</v>
      </c>
      <c r="G3918" s="20" t="s">
        <v>25</v>
      </c>
      <c r="H3918" s="29" t="s">
        <v>6490</v>
      </c>
      <c r="I3918" s="30">
        <v>1995</v>
      </c>
      <c r="J3918" s="29" t="s">
        <v>10816</v>
      </c>
      <c r="K3918" s="22" t="str">
        <f>VLOOKUP(E3918,'[1]Tirupati Member''s Detail'!$D$2:$L$1048576,8,0)</f>
        <v>No</v>
      </c>
      <c r="L3918" s="23">
        <f>VLOOKUP(E3918,'[1]Tirupati Member''s Detail'!$D$2:$L$1048576,4,0)</f>
        <v>22000</v>
      </c>
      <c r="M3918" s="23">
        <f t="shared" si="309"/>
        <v>22000</v>
      </c>
      <c r="N3918" s="23">
        <f>VLOOKUP(E3918,'[1]Tirupati Member''s Detail'!$D$2:$L$1048576,5,0)</f>
        <v>22000</v>
      </c>
      <c r="O3918" s="23" t="str">
        <f>VLOOKUP(E3918,'[1]Tirupati Member''s Detail'!$D$2:$L$1048576,7,0)</f>
        <v>I.R.M</v>
      </c>
      <c r="P3918" s="23">
        <f t="shared" si="311"/>
        <v>0</v>
      </c>
      <c r="Q3918" s="24" t="e">
        <f>+#REF!-I3918</f>
        <v>#REF!</v>
      </c>
      <c r="R3918" s="25">
        <f t="shared" si="307"/>
        <v>17600</v>
      </c>
      <c r="S3918" s="25" t="e">
        <f t="shared" si="308"/>
        <v>#REF!</v>
      </c>
      <c r="T3918" s="25">
        <f t="shared" si="310"/>
        <v>17600</v>
      </c>
      <c r="U3918" s="25"/>
      <c r="V3918" s="23"/>
      <c r="W3918" s="23"/>
      <c r="X3918" s="24" t="e">
        <f>+#REF!-I3918</f>
        <v>#REF!</v>
      </c>
      <c r="Y3918" s="23"/>
      <c r="Z3918" s="23"/>
      <c r="AA3918" s="23"/>
      <c r="AB3918" s="23"/>
      <c r="AC3918" s="23"/>
      <c r="AD3918" s="23"/>
      <c r="AE3918" s="26" t="str">
        <f>VLOOKUP(E3918,'[1]Tirupati Member''s Detail'!$D$2:$L$1048576,9,0)</f>
        <v>As POD last communication 07</v>
      </c>
    </row>
    <row r="3919" spans="1:31" x14ac:dyDescent="0.3">
      <c r="A3919" s="27">
        <v>3923</v>
      </c>
      <c r="B3919" s="28"/>
      <c r="C3919" s="29" t="s">
        <v>10817</v>
      </c>
      <c r="D3919" s="20" t="s">
        <v>22</v>
      </c>
      <c r="E3919" s="29">
        <v>1001798</v>
      </c>
      <c r="F3919" s="20" t="s">
        <v>24</v>
      </c>
      <c r="G3919" s="20" t="s">
        <v>25</v>
      </c>
      <c r="H3919" s="29" t="s">
        <v>6522</v>
      </c>
      <c r="I3919" s="30">
        <v>1995</v>
      </c>
      <c r="J3919" s="29" t="s">
        <v>10818</v>
      </c>
      <c r="K3919" s="22" t="str">
        <f>VLOOKUP(E3919,'[1]Tirupati Member''s Detail'!$D$2:$L$1048576,8,0)</f>
        <v>No</v>
      </c>
      <c r="L3919" s="23">
        <f>VLOOKUP(E3919,'[1]Tirupati Member''s Detail'!$D$2:$L$1048576,4,0)</f>
        <v>32000</v>
      </c>
      <c r="M3919" s="23">
        <f t="shared" si="309"/>
        <v>32000</v>
      </c>
      <c r="N3919" s="23">
        <f>VLOOKUP(E3919,'[1]Tirupati Member''s Detail'!$D$2:$L$1048576,5,0)</f>
        <v>32000</v>
      </c>
      <c r="O3919" s="23" t="str">
        <f>VLOOKUP(E3919,'[1]Tirupati Member''s Detail'!$D$2:$L$1048576,7,0)</f>
        <v>I.R.M</v>
      </c>
      <c r="P3919" s="23">
        <f t="shared" si="311"/>
        <v>0</v>
      </c>
      <c r="Q3919" s="24" t="e">
        <f>+#REF!-I3919</f>
        <v>#REF!</v>
      </c>
      <c r="R3919" s="25">
        <f t="shared" si="307"/>
        <v>25600</v>
      </c>
      <c r="S3919" s="25" t="e">
        <f t="shared" si="308"/>
        <v>#REF!</v>
      </c>
      <c r="T3919" s="25">
        <f t="shared" si="310"/>
        <v>25600</v>
      </c>
      <c r="U3919" s="25"/>
      <c r="V3919" s="23"/>
      <c r="W3919" s="23"/>
      <c r="X3919" s="24" t="e">
        <f>+#REF!-I3919</f>
        <v>#REF!</v>
      </c>
      <c r="Y3919" s="23"/>
      <c r="Z3919" s="23"/>
      <c r="AA3919" s="23"/>
      <c r="AB3919" s="23"/>
      <c r="AC3919" s="23"/>
      <c r="AD3919" s="23"/>
      <c r="AE3919" s="26" t="str">
        <f>VLOOKUP(E3919,'[1]Tirupati Member''s Detail'!$D$2:$L$1048576,9,0)</f>
        <v>As POD last communication 07</v>
      </c>
    </row>
    <row r="3920" spans="1:31" x14ac:dyDescent="0.3">
      <c r="A3920" s="27">
        <v>3924</v>
      </c>
      <c r="B3920" s="28"/>
      <c r="C3920" s="29" t="s">
        <v>10819</v>
      </c>
      <c r="D3920" s="20" t="s">
        <v>22</v>
      </c>
      <c r="E3920" s="29">
        <v>1001799</v>
      </c>
      <c r="F3920" s="20" t="s">
        <v>24</v>
      </c>
      <c r="G3920" s="20" t="s">
        <v>25</v>
      </c>
      <c r="H3920" s="29" t="s">
        <v>6490</v>
      </c>
      <c r="I3920" s="30">
        <v>1995</v>
      </c>
      <c r="J3920" s="29" t="s">
        <v>3869</v>
      </c>
      <c r="K3920" s="22" t="str">
        <f>VLOOKUP(E3920,'[1]Tirupati Member''s Detail'!$D$2:$L$1048576,8,0)</f>
        <v>No</v>
      </c>
      <c r="L3920" s="23">
        <f>VLOOKUP(E3920,'[1]Tirupati Member''s Detail'!$D$2:$L$1048576,4,0)</f>
        <v>22000</v>
      </c>
      <c r="M3920" s="23">
        <f t="shared" si="309"/>
        <v>22000</v>
      </c>
      <c r="N3920" s="23">
        <f>VLOOKUP(E3920,'[1]Tirupati Member''s Detail'!$D$2:$L$1048576,5,0)</f>
        <v>5500</v>
      </c>
      <c r="O3920" s="23" t="str">
        <f>VLOOKUP(E3920,'[1]Tirupati Member''s Detail'!$D$2:$L$1048576,7,0)</f>
        <v>Oustanding</v>
      </c>
      <c r="P3920" s="23">
        <f t="shared" si="311"/>
        <v>16500</v>
      </c>
      <c r="Q3920" s="24" t="e">
        <f>+#REF!-I3920</f>
        <v>#REF!</v>
      </c>
      <c r="R3920" s="25">
        <f t="shared" si="307"/>
        <v>4400</v>
      </c>
      <c r="S3920" s="25" t="e">
        <f t="shared" si="308"/>
        <v>#REF!</v>
      </c>
      <c r="T3920" s="25">
        <f t="shared" si="310"/>
        <v>4400</v>
      </c>
      <c r="U3920" s="25"/>
      <c r="V3920" s="23"/>
      <c r="W3920" s="23"/>
      <c r="X3920" s="24" t="e">
        <f>+#REF!-I3920</f>
        <v>#REF!</v>
      </c>
      <c r="Y3920" s="23"/>
      <c r="Z3920" s="23"/>
      <c r="AA3920" s="23"/>
      <c r="AB3920" s="23"/>
      <c r="AC3920" s="23"/>
      <c r="AD3920" s="23"/>
      <c r="AE3920" s="26" t="str">
        <f>VLOOKUP(E3920,'[1]Tirupati Member''s Detail'!$D$2:$L$1048576,9,0)</f>
        <v xml:space="preserve">no comunication till date (outstanding Rs 16500/-) </v>
      </c>
    </row>
    <row r="3921" spans="1:31" x14ac:dyDescent="0.3">
      <c r="A3921" s="27">
        <v>3925</v>
      </c>
      <c r="B3921" s="28"/>
      <c r="C3921" s="29" t="s">
        <v>10820</v>
      </c>
      <c r="D3921" s="20" t="s">
        <v>22</v>
      </c>
      <c r="E3921" s="29">
        <v>1001800</v>
      </c>
      <c r="F3921" s="20" t="s">
        <v>24</v>
      </c>
      <c r="G3921" s="20" t="s">
        <v>25</v>
      </c>
      <c r="H3921" s="29" t="s">
        <v>6490</v>
      </c>
      <c r="I3921" s="30">
        <v>1995</v>
      </c>
      <c r="J3921" s="29" t="s">
        <v>10821</v>
      </c>
      <c r="K3921" s="22" t="str">
        <f>VLOOKUP(E3921,'[1]Tirupati Member''s Detail'!$D$2:$L$1048576,8,0)</f>
        <v>No</v>
      </c>
      <c r="L3921" s="23">
        <f>VLOOKUP(E3921,'[1]Tirupati Member''s Detail'!$D$2:$L$1048576,4,0)</f>
        <v>22000</v>
      </c>
      <c r="M3921" s="23">
        <f t="shared" si="309"/>
        <v>22000</v>
      </c>
      <c r="N3921" s="23">
        <f>VLOOKUP(E3921,'[1]Tirupati Member''s Detail'!$D$2:$L$1048576,5,0)</f>
        <v>22000</v>
      </c>
      <c r="O3921" s="23" t="str">
        <f>VLOOKUP(E3921,'[1]Tirupati Member''s Detail'!$D$2:$L$1048576,7,0)</f>
        <v>I.R.M</v>
      </c>
      <c r="P3921" s="23">
        <f t="shared" si="311"/>
        <v>0</v>
      </c>
      <c r="Q3921" s="24" t="e">
        <f>+#REF!-I3921</f>
        <v>#REF!</v>
      </c>
      <c r="R3921" s="25">
        <f t="shared" ref="R3921:R3984" si="312">IF(O3921="regular",((N3921-(N3921/99)*Q3921)),(N3921-(N3921*20%)))</f>
        <v>17600</v>
      </c>
      <c r="S3921" s="25" t="e">
        <f t="shared" ref="S3921:S3984" si="313">((N3921-(N3921/99)*Q3921))</f>
        <v>#REF!</v>
      </c>
      <c r="T3921" s="25">
        <f t="shared" si="310"/>
        <v>17600</v>
      </c>
      <c r="U3921" s="25"/>
      <c r="V3921" s="23"/>
      <c r="W3921" s="23"/>
      <c r="X3921" s="24" t="e">
        <f>+#REF!-I3921</f>
        <v>#REF!</v>
      </c>
      <c r="Y3921" s="23"/>
      <c r="Z3921" s="23"/>
      <c r="AA3921" s="23"/>
      <c r="AB3921" s="23"/>
      <c r="AC3921" s="23"/>
      <c r="AD3921" s="23"/>
      <c r="AE3921" s="26" t="str">
        <f>VLOOKUP(E3921,'[1]Tirupati Member''s Detail'!$D$2:$L$1048576,9,0)</f>
        <v>last communication 05</v>
      </c>
    </row>
    <row r="3922" spans="1:31" x14ac:dyDescent="0.3">
      <c r="A3922" s="27">
        <v>3926</v>
      </c>
      <c r="B3922" s="28"/>
      <c r="C3922" s="29" t="s">
        <v>10822</v>
      </c>
      <c r="D3922" s="20" t="s">
        <v>22</v>
      </c>
      <c r="E3922" s="29">
        <v>1001801</v>
      </c>
      <c r="F3922" s="20" t="s">
        <v>24</v>
      </c>
      <c r="G3922" s="20" t="s">
        <v>25</v>
      </c>
      <c r="H3922" s="29" t="s">
        <v>6490</v>
      </c>
      <c r="I3922" s="30">
        <v>1995</v>
      </c>
      <c r="J3922" s="29" t="s">
        <v>10823</v>
      </c>
      <c r="K3922" s="22" t="str">
        <f>VLOOKUP(E3922,'[1]Tirupati Member''s Detail'!$D$2:$L$1048576,8,0)</f>
        <v>No</v>
      </c>
      <c r="L3922" s="23">
        <f>VLOOKUP(E3922,'[1]Tirupati Member''s Detail'!$D$2:$L$1048576,4,0)</f>
        <v>22000</v>
      </c>
      <c r="M3922" s="23">
        <f t="shared" si="309"/>
        <v>22000</v>
      </c>
      <c r="N3922" s="23">
        <f>VLOOKUP(E3922,'[1]Tirupati Member''s Detail'!$D$2:$L$1048576,5,0)</f>
        <v>22000</v>
      </c>
      <c r="O3922" s="23" t="str">
        <f>VLOOKUP(E3922,'[1]Tirupati Member''s Detail'!$D$2:$L$1048576,7,0)</f>
        <v>I.R.M</v>
      </c>
      <c r="P3922" s="23">
        <f t="shared" si="311"/>
        <v>0</v>
      </c>
      <c r="Q3922" s="24" t="e">
        <f>+#REF!-I3922</f>
        <v>#REF!</v>
      </c>
      <c r="R3922" s="25">
        <f t="shared" si="312"/>
        <v>17600</v>
      </c>
      <c r="S3922" s="25" t="e">
        <f t="shared" si="313"/>
        <v>#REF!</v>
      </c>
      <c r="T3922" s="25">
        <f t="shared" si="310"/>
        <v>17600</v>
      </c>
      <c r="U3922" s="25"/>
      <c r="V3922" s="23"/>
      <c r="W3922" s="23"/>
      <c r="X3922" s="24" t="e">
        <f>+#REF!-I3922</f>
        <v>#REF!</v>
      </c>
      <c r="Y3922" s="23"/>
      <c r="Z3922" s="23"/>
      <c r="AA3922" s="23"/>
      <c r="AB3922" s="23"/>
      <c r="AC3922" s="23"/>
      <c r="AD3922" s="23"/>
      <c r="AE3922" s="26" t="str">
        <f>VLOOKUP(E3922,'[1]Tirupati Member''s Detail'!$D$2:$L$1048576,9,0)</f>
        <v>Reply to his mail with all details in 20214</v>
      </c>
    </row>
    <row r="3923" spans="1:31" x14ac:dyDescent="0.3">
      <c r="A3923" s="27">
        <v>3927</v>
      </c>
      <c r="B3923" s="28"/>
      <c r="C3923" s="29" t="s">
        <v>10824</v>
      </c>
      <c r="D3923" s="20" t="s">
        <v>22</v>
      </c>
      <c r="E3923" s="29">
        <v>1001804</v>
      </c>
      <c r="F3923" s="20" t="s">
        <v>24</v>
      </c>
      <c r="G3923" s="20" t="s">
        <v>25</v>
      </c>
      <c r="H3923" s="29" t="s">
        <v>6473</v>
      </c>
      <c r="I3923" s="30">
        <v>1995</v>
      </c>
      <c r="J3923" s="29" t="s">
        <v>10825</v>
      </c>
      <c r="K3923" s="22" t="str">
        <f>VLOOKUP(E3923,'[1]Tirupati Member''s Detail'!$D$2:$L$1048576,8,0)</f>
        <v>No</v>
      </c>
      <c r="L3923" s="23">
        <f>VLOOKUP(E3923,'[1]Tirupati Member''s Detail'!$D$2:$L$1048576,4,0)</f>
        <v>32000</v>
      </c>
      <c r="M3923" s="23">
        <f t="shared" si="309"/>
        <v>32000</v>
      </c>
      <c r="N3923" s="23">
        <f>VLOOKUP(E3923,'[1]Tirupati Member''s Detail'!$D$2:$L$1048576,5,0)</f>
        <v>30400</v>
      </c>
      <c r="O3923" s="23" t="str">
        <f>VLOOKUP(E3923,'[1]Tirupati Member''s Detail'!$D$2:$L$1048576,7,0)</f>
        <v>I.R.M</v>
      </c>
      <c r="P3923" s="23">
        <f t="shared" si="311"/>
        <v>1600</v>
      </c>
      <c r="Q3923" s="24" t="e">
        <f>+#REF!-I3923</f>
        <v>#REF!</v>
      </c>
      <c r="R3923" s="25">
        <f t="shared" si="312"/>
        <v>24320</v>
      </c>
      <c r="S3923" s="25" t="e">
        <f t="shared" si="313"/>
        <v>#REF!</v>
      </c>
      <c r="T3923" s="25">
        <f t="shared" si="310"/>
        <v>24320</v>
      </c>
      <c r="U3923" s="25"/>
      <c r="V3923" s="23"/>
      <c r="W3923" s="23"/>
      <c r="X3923" s="24" t="e">
        <f>+#REF!-I3923</f>
        <v>#REF!</v>
      </c>
      <c r="Y3923" s="23"/>
      <c r="Z3923" s="23"/>
      <c r="AA3923" s="23"/>
      <c r="AB3923" s="23"/>
      <c r="AC3923" s="23"/>
      <c r="AD3923" s="23"/>
      <c r="AE3923" s="26" t="str">
        <f>VLOOKUP(E3923,'[1]Tirupati Member''s Detail'!$D$2:$L$1048576,9,0)</f>
        <v>last communication 06,total 3 membershp of TPT 01001788,01001805 &amp; 01001804</v>
      </c>
    </row>
    <row r="3924" spans="1:31" x14ac:dyDescent="0.3">
      <c r="A3924" s="27">
        <v>3928</v>
      </c>
      <c r="B3924" s="28"/>
      <c r="C3924" s="29" t="s">
        <v>10826</v>
      </c>
      <c r="D3924" s="20" t="s">
        <v>22</v>
      </c>
      <c r="E3924" s="29">
        <v>1001805</v>
      </c>
      <c r="F3924" s="20" t="s">
        <v>24</v>
      </c>
      <c r="G3924" s="20" t="s">
        <v>25</v>
      </c>
      <c r="H3924" s="29" t="s">
        <v>6522</v>
      </c>
      <c r="I3924" s="30">
        <v>1995</v>
      </c>
      <c r="J3924" s="29" t="s">
        <v>10827</v>
      </c>
      <c r="K3924" s="22" t="str">
        <f>VLOOKUP(E3924,'[1]Tirupati Member''s Detail'!$D$2:$L$1048576,8,0)</f>
        <v>No</v>
      </c>
      <c r="L3924" s="23">
        <f>VLOOKUP(E3924,'[1]Tirupati Member''s Detail'!$D$2:$L$1048576,4,0)</f>
        <v>32000</v>
      </c>
      <c r="M3924" s="23">
        <f t="shared" si="309"/>
        <v>32000</v>
      </c>
      <c r="N3924" s="23">
        <f>VLOOKUP(E3924,'[1]Tirupati Member''s Detail'!$D$2:$L$1048576,5,0)</f>
        <v>30400</v>
      </c>
      <c r="O3924" s="23" t="str">
        <f>VLOOKUP(E3924,'[1]Tirupati Member''s Detail'!$D$2:$L$1048576,7,0)</f>
        <v>I.R.M</v>
      </c>
      <c r="P3924" s="23">
        <f t="shared" si="311"/>
        <v>1600</v>
      </c>
      <c r="Q3924" s="24" t="e">
        <f>+#REF!-I3924</f>
        <v>#REF!</v>
      </c>
      <c r="R3924" s="25">
        <f t="shared" si="312"/>
        <v>24320</v>
      </c>
      <c r="S3924" s="25" t="e">
        <f t="shared" si="313"/>
        <v>#REF!</v>
      </c>
      <c r="T3924" s="25">
        <f t="shared" si="310"/>
        <v>24320</v>
      </c>
      <c r="U3924" s="25"/>
      <c r="V3924" s="23"/>
      <c r="W3924" s="23"/>
      <c r="X3924" s="24" t="e">
        <f>+#REF!-I3924</f>
        <v>#REF!</v>
      </c>
      <c r="Y3924" s="23"/>
      <c r="Z3924" s="23"/>
      <c r="AA3924" s="23"/>
      <c r="AB3924" s="23"/>
      <c r="AC3924" s="23"/>
      <c r="AD3924" s="23"/>
      <c r="AE3924" s="26" t="str">
        <f>VLOOKUP(E3924,'[1]Tirupati Member''s Detail'!$D$2:$L$1048576,9,0)</f>
        <v>last communication 06,total 3 membershp of TPT 01001788,01001805 &amp; 01001804</v>
      </c>
    </row>
    <row r="3925" spans="1:31" x14ac:dyDescent="0.3">
      <c r="A3925" s="27">
        <v>3929</v>
      </c>
      <c r="B3925" s="28"/>
      <c r="C3925" s="29" t="s">
        <v>10828</v>
      </c>
      <c r="D3925" s="20" t="s">
        <v>22</v>
      </c>
      <c r="E3925" s="29">
        <v>1001806</v>
      </c>
      <c r="F3925" s="20" t="s">
        <v>24</v>
      </c>
      <c r="G3925" s="20" t="s">
        <v>25</v>
      </c>
      <c r="H3925" s="29" t="s">
        <v>6490</v>
      </c>
      <c r="I3925" s="30">
        <v>1995</v>
      </c>
      <c r="J3925" s="29" t="s">
        <v>10829</v>
      </c>
      <c r="K3925" s="22" t="str">
        <f>VLOOKUP(E3925,'[1]Tirupati Member''s Detail'!$D$2:$L$1048576,8,0)</f>
        <v>No</v>
      </c>
      <c r="L3925" s="23">
        <f>VLOOKUP(E3925,'[1]Tirupati Member''s Detail'!$D$2:$L$1048576,4,0)</f>
        <v>32000</v>
      </c>
      <c r="M3925" s="23">
        <f t="shared" si="309"/>
        <v>32000</v>
      </c>
      <c r="N3925" s="23">
        <f>VLOOKUP(E3925,'[1]Tirupati Member''s Detail'!$D$2:$L$1048576,5,0)</f>
        <v>30400</v>
      </c>
      <c r="O3925" s="23" t="str">
        <f>VLOOKUP(E3925,'[1]Tirupati Member''s Detail'!$D$2:$L$1048576,7,0)</f>
        <v>I.R.M</v>
      </c>
      <c r="P3925" s="23">
        <f t="shared" si="311"/>
        <v>1600</v>
      </c>
      <c r="Q3925" s="24" t="e">
        <f>+#REF!-I3925</f>
        <v>#REF!</v>
      </c>
      <c r="R3925" s="25">
        <f t="shared" si="312"/>
        <v>24320</v>
      </c>
      <c r="S3925" s="25" t="e">
        <f t="shared" si="313"/>
        <v>#REF!</v>
      </c>
      <c r="T3925" s="25">
        <f t="shared" si="310"/>
        <v>24320</v>
      </c>
      <c r="U3925" s="25"/>
      <c r="V3925" s="23"/>
      <c r="W3925" s="23"/>
      <c r="X3925" s="24" t="e">
        <f>+#REF!-I3925</f>
        <v>#REF!</v>
      </c>
      <c r="Y3925" s="23"/>
      <c r="Z3925" s="23"/>
      <c r="AA3925" s="23"/>
      <c r="AB3925" s="23"/>
      <c r="AC3925" s="23"/>
      <c r="AD3925" s="23"/>
      <c r="AE3925" s="26" t="str">
        <f>VLOOKUP(E3925,'[1]Tirupati Member''s Detail'!$D$2:$L$1048576,9,0)</f>
        <v>no communication till date</v>
      </c>
    </row>
    <row r="3926" spans="1:31" x14ac:dyDescent="0.3">
      <c r="A3926" s="27">
        <v>3930</v>
      </c>
      <c r="B3926" s="28"/>
      <c r="C3926" s="29" t="s">
        <v>10830</v>
      </c>
      <c r="D3926" s="20" t="s">
        <v>22</v>
      </c>
      <c r="E3926" s="29">
        <v>1001807</v>
      </c>
      <c r="F3926" s="20" t="s">
        <v>24</v>
      </c>
      <c r="G3926" s="20" t="s">
        <v>25</v>
      </c>
      <c r="H3926" s="29" t="s">
        <v>6645</v>
      </c>
      <c r="I3926" s="30">
        <v>1995</v>
      </c>
      <c r="J3926" s="29" t="s">
        <v>10831</v>
      </c>
      <c r="K3926" s="22" t="str">
        <f>VLOOKUP(E3926,'[1]Tirupati Member''s Detail'!$D$2:$L$1048576,8,0)</f>
        <v>No</v>
      </c>
      <c r="L3926" s="23">
        <f>VLOOKUP(E3926,'[1]Tirupati Member''s Detail'!$D$2:$L$1048576,4,0)</f>
        <v>22000</v>
      </c>
      <c r="M3926" s="23">
        <f t="shared" si="309"/>
        <v>22000</v>
      </c>
      <c r="N3926" s="23">
        <f>VLOOKUP(E3926,'[1]Tirupati Member''s Detail'!$D$2:$L$1048576,5,0)</f>
        <v>20900</v>
      </c>
      <c r="O3926" s="23" t="str">
        <f>VLOOKUP(E3926,'[1]Tirupati Member''s Detail'!$D$2:$L$1048576,7,0)</f>
        <v>I.R.M</v>
      </c>
      <c r="P3926" s="23">
        <f t="shared" si="311"/>
        <v>1100</v>
      </c>
      <c r="Q3926" s="24" t="e">
        <f>+#REF!-I3926</f>
        <v>#REF!</v>
      </c>
      <c r="R3926" s="25">
        <f t="shared" si="312"/>
        <v>16720</v>
      </c>
      <c r="S3926" s="25" t="e">
        <f t="shared" si="313"/>
        <v>#REF!</v>
      </c>
      <c r="T3926" s="25">
        <f t="shared" si="310"/>
        <v>16720</v>
      </c>
      <c r="U3926" s="25"/>
      <c r="V3926" s="23"/>
      <c r="W3926" s="23"/>
      <c r="X3926" s="24" t="e">
        <f>+#REF!-I3926</f>
        <v>#REF!</v>
      </c>
      <c r="Y3926" s="23"/>
      <c r="Z3926" s="23"/>
      <c r="AA3926" s="23"/>
      <c r="AB3926" s="23"/>
      <c r="AC3926" s="23"/>
      <c r="AD3926" s="23"/>
      <c r="AE3926" s="26" t="str">
        <f>VLOOKUP(E3926,'[1]Tirupati Member''s Detail'!$D$2:$L$1048576,9,0)</f>
        <v>As POD last communication 07</v>
      </c>
    </row>
    <row r="3927" spans="1:31" x14ac:dyDescent="0.3">
      <c r="A3927" s="27">
        <v>3931</v>
      </c>
      <c r="B3927" s="28"/>
      <c r="C3927" s="29" t="s">
        <v>10832</v>
      </c>
      <c r="D3927" s="20" t="s">
        <v>22</v>
      </c>
      <c r="E3927" s="29">
        <v>1001808</v>
      </c>
      <c r="F3927" s="20" t="s">
        <v>24</v>
      </c>
      <c r="G3927" s="20" t="s">
        <v>25</v>
      </c>
      <c r="H3927" s="29" t="s">
        <v>6530</v>
      </c>
      <c r="I3927" s="30">
        <v>1995</v>
      </c>
      <c r="J3927" s="29" t="s">
        <v>10833</v>
      </c>
      <c r="K3927" s="22">
        <f>VLOOKUP(E3927,'[1]Tirupati Member''s Detail'!$D$2:$L$1048576,8,0)</f>
        <v>2011</v>
      </c>
      <c r="L3927" s="23">
        <f>VLOOKUP(E3927,'[1]Tirupati Member''s Detail'!$D$2:$L$1048576,4,0)</f>
        <v>22000</v>
      </c>
      <c r="M3927" s="23">
        <f t="shared" si="309"/>
        <v>22000</v>
      </c>
      <c r="N3927" s="23">
        <f>VLOOKUP(E3927,'[1]Tirupati Member''s Detail'!$D$2:$L$1048576,5,0)</f>
        <v>22000</v>
      </c>
      <c r="O3927" s="23" t="str">
        <f>VLOOKUP(E3927,'[1]Tirupati Member''s Detail'!$D$2:$L$1048576,7,0)</f>
        <v>R.M</v>
      </c>
      <c r="P3927" s="23">
        <f t="shared" si="311"/>
        <v>0</v>
      </c>
      <c r="Q3927" s="24" t="e">
        <f>+#REF!-I3927</f>
        <v>#REF!</v>
      </c>
      <c r="R3927" s="25">
        <f t="shared" si="312"/>
        <v>17600</v>
      </c>
      <c r="S3927" s="25" t="e">
        <f t="shared" si="313"/>
        <v>#REF!</v>
      </c>
      <c r="T3927" s="25">
        <f t="shared" si="310"/>
        <v>17600</v>
      </c>
      <c r="U3927" s="25"/>
      <c r="V3927" s="23"/>
      <c r="W3927" s="23"/>
      <c r="X3927" s="24" t="e">
        <f>+#REF!-I3927</f>
        <v>#REF!</v>
      </c>
      <c r="Y3927" s="23"/>
      <c r="Z3927" s="23"/>
      <c r="AA3927" s="23"/>
      <c r="AB3927" s="23"/>
      <c r="AC3927" s="23"/>
      <c r="AD3927" s="23"/>
      <c r="AE3927" s="26" t="str">
        <f>VLOOKUP(E3927,'[1]Tirupati Member''s Detail'!$D$2:$L$1048576,9,0)</f>
        <v>last communication 11</v>
      </c>
    </row>
    <row r="3928" spans="1:31" x14ac:dyDescent="0.3">
      <c r="A3928" s="27">
        <v>3932</v>
      </c>
      <c r="B3928" s="28"/>
      <c r="C3928" s="29" t="s">
        <v>10834</v>
      </c>
      <c r="D3928" s="20" t="s">
        <v>22</v>
      </c>
      <c r="E3928" s="29">
        <v>1001809</v>
      </c>
      <c r="F3928" s="20" t="s">
        <v>24</v>
      </c>
      <c r="G3928" s="20" t="s">
        <v>25</v>
      </c>
      <c r="H3928" s="29" t="s">
        <v>6490</v>
      </c>
      <c r="I3928" s="30">
        <v>1995</v>
      </c>
      <c r="J3928" s="29" t="s">
        <v>10835</v>
      </c>
      <c r="K3928" s="22" t="str">
        <f>VLOOKUP(E3928,'[1]Tirupati Member''s Detail'!$D$2:$L$1048576,8,0)</f>
        <v>No</v>
      </c>
      <c r="L3928" s="23">
        <f>VLOOKUP(E3928,'[1]Tirupati Member''s Detail'!$D$2:$L$1048576,4,0)</f>
        <v>32000</v>
      </c>
      <c r="M3928" s="23">
        <f t="shared" si="309"/>
        <v>32000</v>
      </c>
      <c r="N3928" s="23">
        <f>VLOOKUP(E3928,'[1]Tirupati Member''s Detail'!$D$2:$L$1048576,5,0)</f>
        <v>32000</v>
      </c>
      <c r="O3928" s="23" t="str">
        <f>VLOOKUP(E3928,'[1]Tirupati Member''s Detail'!$D$2:$L$1048576,7,0)</f>
        <v>I.R.M</v>
      </c>
      <c r="P3928" s="23">
        <f t="shared" si="311"/>
        <v>0</v>
      </c>
      <c r="Q3928" s="24" t="e">
        <f>+#REF!-I3928</f>
        <v>#REF!</v>
      </c>
      <c r="R3928" s="25">
        <f t="shared" si="312"/>
        <v>25600</v>
      </c>
      <c r="S3928" s="25" t="e">
        <f t="shared" si="313"/>
        <v>#REF!</v>
      </c>
      <c r="T3928" s="25">
        <f t="shared" si="310"/>
        <v>25600</v>
      </c>
      <c r="U3928" s="25"/>
      <c r="V3928" s="23"/>
      <c r="W3928" s="23"/>
      <c r="X3928" s="24" t="e">
        <f>+#REF!-I3928</f>
        <v>#REF!</v>
      </c>
      <c r="Y3928" s="23"/>
      <c r="Z3928" s="23"/>
      <c r="AA3928" s="23"/>
      <c r="AB3928" s="23"/>
      <c r="AC3928" s="23"/>
      <c r="AD3928" s="23"/>
      <c r="AE3928" s="26" t="str">
        <f>VLOOKUP(E3928,'[1]Tirupati Member''s Detail'!$D$2:$L$1048576,9,0)</f>
        <v>last communication 03</v>
      </c>
    </row>
    <row r="3929" spans="1:31" x14ac:dyDescent="0.3">
      <c r="A3929" s="27">
        <v>3933</v>
      </c>
      <c r="B3929" s="28"/>
      <c r="C3929" s="29" t="s">
        <v>10836</v>
      </c>
      <c r="D3929" s="20" t="s">
        <v>22</v>
      </c>
      <c r="E3929" s="29">
        <v>1001810</v>
      </c>
      <c r="F3929" s="20" t="s">
        <v>24</v>
      </c>
      <c r="G3929" s="20" t="s">
        <v>25</v>
      </c>
      <c r="H3929" s="29" t="s">
        <v>6473</v>
      </c>
      <c r="I3929" s="30">
        <v>1995</v>
      </c>
      <c r="J3929" s="29" t="s">
        <v>10837</v>
      </c>
      <c r="K3929" s="22" t="str">
        <f>VLOOKUP(E3929,'[1]Tirupati Member''s Detail'!$D$2:$L$1048576,8,0)</f>
        <v>No</v>
      </c>
      <c r="L3929" s="23">
        <f>VLOOKUP(E3929,'[1]Tirupati Member''s Detail'!$D$2:$L$1048576,4,0)</f>
        <v>22000</v>
      </c>
      <c r="M3929" s="23">
        <f t="shared" si="309"/>
        <v>22000</v>
      </c>
      <c r="N3929" s="23">
        <f>VLOOKUP(E3929,'[1]Tirupati Member''s Detail'!$D$2:$L$1048576,5,0)</f>
        <v>22000</v>
      </c>
      <c r="O3929" s="23" t="str">
        <f>VLOOKUP(E3929,'[1]Tirupati Member''s Detail'!$D$2:$L$1048576,7,0)</f>
        <v>I.R.M</v>
      </c>
      <c r="P3929" s="23">
        <f t="shared" si="311"/>
        <v>0</v>
      </c>
      <c r="Q3929" s="24" t="e">
        <f>+#REF!-I3929</f>
        <v>#REF!</v>
      </c>
      <c r="R3929" s="25">
        <f t="shared" si="312"/>
        <v>17600</v>
      </c>
      <c r="S3929" s="25" t="e">
        <f t="shared" si="313"/>
        <v>#REF!</v>
      </c>
      <c r="T3929" s="25">
        <f t="shared" si="310"/>
        <v>17600</v>
      </c>
      <c r="U3929" s="25"/>
      <c r="V3929" s="23"/>
      <c r="W3929" s="23"/>
      <c r="X3929" s="24" t="e">
        <f>+#REF!-I3929</f>
        <v>#REF!</v>
      </c>
      <c r="Y3929" s="23"/>
      <c r="Z3929" s="23"/>
      <c r="AA3929" s="23"/>
      <c r="AB3929" s="23"/>
      <c r="AC3929" s="23"/>
      <c r="AD3929" s="23"/>
      <c r="AE3929" s="26" t="str">
        <f>VLOOKUP(E3929,'[1]Tirupati Member''s Detail'!$D$2:$L$1048576,9,0)</f>
        <v>no communication till date</v>
      </c>
    </row>
    <row r="3930" spans="1:31" x14ac:dyDescent="0.3">
      <c r="A3930" s="27">
        <v>3934</v>
      </c>
      <c r="B3930" s="28"/>
      <c r="C3930" s="29" t="s">
        <v>10838</v>
      </c>
      <c r="D3930" s="20" t="s">
        <v>22</v>
      </c>
      <c r="E3930" s="29">
        <v>1001811</v>
      </c>
      <c r="F3930" s="20" t="s">
        <v>24</v>
      </c>
      <c r="G3930" s="20" t="s">
        <v>25</v>
      </c>
      <c r="H3930" s="29" t="s">
        <v>6497</v>
      </c>
      <c r="I3930" s="30">
        <v>1995</v>
      </c>
      <c r="J3930" s="29" t="s">
        <v>10839</v>
      </c>
      <c r="K3930" s="22" t="str">
        <f>VLOOKUP(E3930,'[1]Tirupati Member''s Detail'!$D$2:$L$1048576,8,0)</f>
        <v>No</v>
      </c>
      <c r="L3930" s="23">
        <f>VLOOKUP(E3930,'[1]Tirupati Member''s Detail'!$D$2:$L$1048576,4,0)</f>
        <v>32000</v>
      </c>
      <c r="M3930" s="23">
        <f t="shared" si="309"/>
        <v>32000</v>
      </c>
      <c r="N3930" s="23">
        <f>VLOOKUP(E3930,'[1]Tirupati Member''s Detail'!$D$2:$L$1048576,5,0)</f>
        <v>32000</v>
      </c>
      <c r="O3930" s="23" t="str">
        <f>VLOOKUP(E3930,'[1]Tirupati Member''s Detail'!$D$2:$L$1048576,7,0)</f>
        <v>I.R.M</v>
      </c>
      <c r="P3930" s="23">
        <f t="shared" si="311"/>
        <v>0</v>
      </c>
      <c r="Q3930" s="24" t="e">
        <f>+#REF!-I3930</f>
        <v>#REF!</v>
      </c>
      <c r="R3930" s="25">
        <f t="shared" si="312"/>
        <v>25600</v>
      </c>
      <c r="S3930" s="25" t="e">
        <f t="shared" si="313"/>
        <v>#REF!</v>
      </c>
      <c r="T3930" s="25">
        <f t="shared" si="310"/>
        <v>25600</v>
      </c>
      <c r="U3930" s="25"/>
      <c r="V3930" s="23"/>
      <c r="W3930" s="23"/>
      <c r="X3930" s="24" t="e">
        <f>+#REF!-I3930</f>
        <v>#REF!</v>
      </c>
      <c r="Y3930" s="23"/>
      <c r="Z3930" s="23"/>
      <c r="AA3930" s="23"/>
      <c r="AB3930" s="23"/>
      <c r="AC3930" s="23"/>
      <c r="AD3930" s="23"/>
      <c r="AE3930" s="26" t="str">
        <f>VLOOKUP(E3930,'[1]Tirupati Member''s Detail'!$D$2:$L$1048576,9,0)</f>
        <v>last communication 96</v>
      </c>
    </row>
    <row r="3931" spans="1:31" x14ac:dyDescent="0.3">
      <c r="A3931" s="27">
        <v>3935</v>
      </c>
      <c r="B3931" s="28"/>
      <c r="C3931" s="29" t="s">
        <v>10840</v>
      </c>
      <c r="D3931" s="20" t="s">
        <v>22</v>
      </c>
      <c r="E3931" s="29">
        <v>1001816</v>
      </c>
      <c r="F3931" s="20" t="s">
        <v>24</v>
      </c>
      <c r="G3931" s="20" t="s">
        <v>25</v>
      </c>
      <c r="H3931" s="29" t="s">
        <v>6490</v>
      </c>
      <c r="I3931" s="30">
        <v>1995</v>
      </c>
      <c r="J3931" s="29" t="s">
        <v>10841</v>
      </c>
      <c r="K3931" s="22" t="str">
        <f>VLOOKUP(E3931,'[1]Tirupati Member''s Detail'!$D$2:$L$1048576,8,0)</f>
        <v>No</v>
      </c>
      <c r="L3931" s="23">
        <f>VLOOKUP(E3931,'[1]Tirupati Member''s Detail'!$D$2:$L$1048576,4,0)</f>
        <v>32000</v>
      </c>
      <c r="M3931" s="23">
        <f t="shared" si="309"/>
        <v>32000</v>
      </c>
      <c r="N3931" s="23">
        <f>VLOOKUP(E3931,'[1]Tirupati Member''s Detail'!$D$2:$L$1048576,5,0)</f>
        <v>28800</v>
      </c>
      <c r="O3931" s="23" t="str">
        <f>VLOOKUP(E3931,'[1]Tirupati Member''s Detail'!$D$2:$L$1048576,7,0)</f>
        <v>Outstanding</v>
      </c>
      <c r="P3931" s="23">
        <f t="shared" si="311"/>
        <v>3200</v>
      </c>
      <c r="Q3931" s="24" t="e">
        <f>+#REF!-I3931</f>
        <v>#REF!</v>
      </c>
      <c r="R3931" s="25">
        <f t="shared" si="312"/>
        <v>23040</v>
      </c>
      <c r="S3931" s="25" t="e">
        <f t="shared" si="313"/>
        <v>#REF!</v>
      </c>
      <c r="T3931" s="25">
        <f t="shared" si="310"/>
        <v>23040</v>
      </c>
      <c r="U3931" s="25"/>
      <c r="V3931" s="23"/>
      <c r="W3931" s="23"/>
      <c r="X3931" s="24" t="e">
        <f>+#REF!-I3931</f>
        <v>#REF!</v>
      </c>
      <c r="Y3931" s="23"/>
      <c r="Z3931" s="23"/>
      <c r="AA3931" s="23"/>
      <c r="AB3931" s="23"/>
      <c r="AC3931" s="23"/>
      <c r="AD3931" s="23"/>
      <c r="AE3931" s="26" t="str">
        <f>VLOOKUP(E3931,'[1]Tirupati Member''s Detail'!$D$2:$L$1048576,9,0)</f>
        <v xml:space="preserve">no comunication till date (outstanding Rs 3200/-) </v>
      </c>
    </row>
    <row r="3932" spans="1:31" x14ac:dyDescent="0.3">
      <c r="A3932" s="27">
        <v>3936</v>
      </c>
      <c r="B3932" s="28"/>
      <c r="C3932" s="29" t="s">
        <v>10842</v>
      </c>
      <c r="D3932" s="20" t="s">
        <v>22</v>
      </c>
      <c r="E3932" s="29">
        <v>1001817</v>
      </c>
      <c r="F3932" s="20" t="s">
        <v>24</v>
      </c>
      <c r="G3932" s="20" t="s">
        <v>25</v>
      </c>
      <c r="H3932" s="29" t="s">
        <v>6417</v>
      </c>
      <c r="I3932" s="30">
        <v>1995</v>
      </c>
      <c r="J3932" s="29" t="s">
        <v>10843</v>
      </c>
      <c r="K3932" s="22" t="str">
        <f>VLOOKUP(E3932,'[1]Tirupati Member''s Detail'!$D$2:$L$1048576,8,0)</f>
        <v>No</v>
      </c>
      <c r="L3932" s="23">
        <f>VLOOKUP(E3932,'[1]Tirupati Member''s Detail'!$D$2:$L$1048576,4,0)</f>
        <v>22000</v>
      </c>
      <c r="M3932" s="23">
        <f t="shared" si="309"/>
        <v>22000</v>
      </c>
      <c r="N3932" s="23">
        <f>VLOOKUP(E3932,'[1]Tirupati Member''s Detail'!$D$2:$L$1048576,5,0)</f>
        <v>22000</v>
      </c>
      <c r="O3932" s="23" t="str">
        <f>VLOOKUP(E3932,'[1]Tirupati Member''s Detail'!$D$2:$L$1048576,7,0)</f>
        <v>I.R.M</v>
      </c>
      <c r="P3932" s="23">
        <f t="shared" si="311"/>
        <v>0</v>
      </c>
      <c r="Q3932" s="24" t="e">
        <f>+#REF!-I3932</f>
        <v>#REF!</v>
      </c>
      <c r="R3932" s="25">
        <f t="shared" si="312"/>
        <v>17600</v>
      </c>
      <c r="S3932" s="25" t="e">
        <f t="shared" si="313"/>
        <v>#REF!</v>
      </c>
      <c r="T3932" s="25">
        <f t="shared" si="310"/>
        <v>17600</v>
      </c>
      <c r="U3932" s="25"/>
      <c r="V3932" s="23"/>
      <c r="W3932" s="23"/>
      <c r="X3932" s="24" t="e">
        <f>+#REF!-I3932</f>
        <v>#REF!</v>
      </c>
      <c r="Y3932" s="23"/>
      <c r="Z3932" s="23"/>
      <c r="AA3932" s="23"/>
      <c r="AB3932" s="23"/>
      <c r="AC3932" s="23"/>
      <c r="AD3932" s="23"/>
      <c r="AE3932" s="26" t="str">
        <f>VLOOKUP(E3932,'[1]Tirupati Member''s Detail'!$D$2:$L$1048576,9,0)</f>
        <v>last communication 07</v>
      </c>
    </row>
    <row r="3933" spans="1:31" x14ac:dyDescent="0.3">
      <c r="A3933" s="27">
        <v>3937</v>
      </c>
      <c r="B3933" s="28"/>
      <c r="C3933" s="29" t="s">
        <v>10844</v>
      </c>
      <c r="D3933" s="20" t="s">
        <v>22</v>
      </c>
      <c r="E3933" s="29">
        <v>1001819</v>
      </c>
      <c r="F3933" s="20" t="s">
        <v>24</v>
      </c>
      <c r="G3933" s="20" t="s">
        <v>25</v>
      </c>
      <c r="H3933" s="29" t="s">
        <v>6439</v>
      </c>
      <c r="I3933" s="30">
        <v>1995</v>
      </c>
      <c r="J3933" s="29" t="s">
        <v>10845</v>
      </c>
      <c r="K3933" s="22" t="str">
        <f>VLOOKUP(E3933,'[1]Tirupati Member''s Detail'!$D$2:$L$1048576,8,0)</f>
        <v>No</v>
      </c>
      <c r="L3933" s="23">
        <f>VLOOKUP(E3933,'[1]Tirupati Member''s Detail'!$D$2:$L$1048576,4,0)</f>
        <v>22000</v>
      </c>
      <c r="M3933" s="23">
        <f t="shared" si="309"/>
        <v>22000</v>
      </c>
      <c r="N3933" s="23">
        <f>VLOOKUP(E3933,'[1]Tirupati Member''s Detail'!$D$2:$L$1048576,5,0)</f>
        <v>22000</v>
      </c>
      <c r="O3933" s="23" t="str">
        <f>VLOOKUP(E3933,'[1]Tirupati Member''s Detail'!$D$2:$L$1048576,7,0)</f>
        <v>I.R.M</v>
      </c>
      <c r="P3933" s="23">
        <f t="shared" si="311"/>
        <v>0</v>
      </c>
      <c r="Q3933" s="24" t="e">
        <f>+#REF!-I3933</f>
        <v>#REF!</v>
      </c>
      <c r="R3933" s="25">
        <f t="shared" si="312"/>
        <v>17600</v>
      </c>
      <c r="S3933" s="25" t="e">
        <f t="shared" si="313"/>
        <v>#REF!</v>
      </c>
      <c r="T3933" s="25">
        <f t="shared" si="310"/>
        <v>17600</v>
      </c>
      <c r="U3933" s="25"/>
      <c r="V3933" s="23"/>
      <c r="W3933" s="23"/>
      <c r="X3933" s="24" t="e">
        <f>+#REF!-I3933</f>
        <v>#REF!</v>
      </c>
      <c r="Y3933" s="23"/>
      <c r="Z3933" s="23"/>
      <c r="AA3933" s="23"/>
      <c r="AB3933" s="23"/>
      <c r="AC3933" s="23"/>
      <c r="AD3933" s="23"/>
      <c r="AE3933" s="26" t="str">
        <f>VLOOKUP(E3933,'[1]Tirupati Member''s Detail'!$D$2:$L$1048576,9,0)</f>
        <v>last communication 96</v>
      </c>
    </row>
    <row r="3934" spans="1:31" x14ac:dyDescent="0.3">
      <c r="A3934" s="27">
        <v>3938</v>
      </c>
      <c r="B3934" s="28"/>
      <c r="C3934" s="29" t="s">
        <v>10846</v>
      </c>
      <c r="D3934" s="20" t="s">
        <v>22</v>
      </c>
      <c r="E3934" s="29">
        <v>1001822</v>
      </c>
      <c r="F3934" s="20" t="s">
        <v>24</v>
      </c>
      <c r="G3934" s="20" t="s">
        <v>25</v>
      </c>
      <c r="H3934" s="29" t="s">
        <v>6490</v>
      </c>
      <c r="I3934" s="30">
        <v>1995</v>
      </c>
      <c r="J3934" s="29" t="s">
        <v>10847</v>
      </c>
      <c r="K3934" s="22" t="str">
        <f>VLOOKUP(E3934,'[1]Tirupati Member''s Detail'!$D$2:$L$1048576,8,0)</f>
        <v>No</v>
      </c>
      <c r="L3934" s="23">
        <f>VLOOKUP(E3934,'[1]Tirupati Member''s Detail'!$D$2:$L$1048576,4,0)</f>
        <v>22000</v>
      </c>
      <c r="M3934" s="23">
        <f t="shared" si="309"/>
        <v>22000</v>
      </c>
      <c r="N3934" s="23">
        <f>VLOOKUP(E3934,'[1]Tirupati Member''s Detail'!$D$2:$L$1048576,5,0)</f>
        <v>20900</v>
      </c>
      <c r="O3934" s="23" t="str">
        <f>VLOOKUP(E3934,'[1]Tirupati Member''s Detail'!$D$2:$L$1048576,7,0)</f>
        <v>I.R.M</v>
      </c>
      <c r="P3934" s="23">
        <f t="shared" si="311"/>
        <v>1100</v>
      </c>
      <c r="Q3934" s="24" t="e">
        <f>+#REF!-I3934</f>
        <v>#REF!</v>
      </c>
      <c r="R3934" s="25">
        <f t="shared" si="312"/>
        <v>16720</v>
      </c>
      <c r="S3934" s="25" t="e">
        <f t="shared" si="313"/>
        <v>#REF!</v>
      </c>
      <c r="T3934" s="25">
        <f t="shared" si="310"/>
        <v>16720</v>
      </c>
      <c r="U3934" s="25"/>
      <c r="V3934" s="23"/>
      <c r="W3934" s="23"/>
      <c r="X3934" s="24" t="e">
        <f>+#REF!-I3934</f>
        <v>#REF!</v>
      </c>
      <c r="Y3934" s="23"/>
      <c r="Z3934" s="23"/>
      <c r="AA3934" s="23"/>
      <c r="AB3934" s="23"/>
      <c r="AC3934" s="23"/>
      <c r="AD3934" s="23"/>
      <c r="AE3934" s="26" t="str">
        <f>VLOOKUP(E3934,'[1]Tirupati Member''s Detail'!$D$2:$L$1048576,9,0)</f>
        <v>reply to his letter with all details in 2021</v>
      </c>
    </row>
    <row r="3935" spans="1:31" x14ac:dyDescent="0.3">
      <c r="A3935" s="27">
        <v>3939</v>
      </c>
      <c r="B3935" s="28"/>
      <c r="C3935" s="29" t="s">
        <v>10848</v>
      </c>
      <c r="D3935" s="20" t="s">
        <v>22</v>
      </c>
      <c r="E3935" s="29">
        <v>1001823</v>
      </c>
      <c r="F3935" s="20" t="s">
        <v>24</v>
      </c>
      <c r="G3935" s="20" t="s">
        <v>25</v>
      </c>
      <c r="H3935" s="29" t="s">
        <v>6239</v>
      </c>
      <c r="I3935" s="30">
        <v>1995</v>
      </c>
      <c r="J3935" s="29" t="s">
        <v>10849</v>
      </c>
      <c r="K3935" s="22" t="str">
        <f>VLOOKUP(E3935,'[1]Tirupati Member''s Detail'!$D$2:$L$1048576,8,0)</f>
        <v>No</v>
      </c>
      <c r="L3935" s="23">
        <f>VLOOKUP(E3935,'[1]Tirupati Member''s Detail'!$D$2:$L$1048576,4,0)</f>
        <v>30400</v>
      </c>
      <c r="M3935" s="23">
        <f t="shared" si="309"/>
        <v>30400</v>
      </c>
      <c r="N3935" s="23">
        <f>VLOOKUP(E3935,'[1]Tirupati Member''s Detail'!$D$2:$L$1048576,5,0)</f>
        <v>30400</v>
      </c>
      <c r="O3935" s="23" t="str">
        <f>VLOOKUP(E3935,'[1]Tirupati Member''s Detail'!$D$2:$L$1048576,7,0)</f>
        <v>I.R.M</v>
      </c>
      <c r="P3935" s="23">
        <f t="shared" si="311"/>
        <v>0</v>
      </c>
      <c r="Q3935" s="24" t="e">
        <f>+#REF!-I3935</f>
        <v>#REF!</v>
      </c>
      <c r="R3935" s="25">
        <f t="shared" si="312"/>
        <v>24320</v>
      </c>
      <c r="S3935" s="25" t="e">
        <f t="shared" si="313"/>
        <v>#REF!</v>
      </c>
      <c r="T3935" s="25">
        <f t="shared" si="310"/>
        <v>24320</v>
      </c>
      <c r="U3935" s="25"/>
      <c r="V3935" s="23"/>
      <c r="W3935" s="23"/>
      <c r="X3935" s="24" t="e">
        <f>+#REF!-I3935</f>
        <v>#REF!</v>
      </c>
      <c r="Y3935" s="23"/>
      <c r="Z3935" s="23"/>
      <c r="AA3935" s="23"/>
      <c r="AB3935" s="23"/>
      <c r="AC3935" s="23"/>
      <c r="AD3935" s="23"/>
      <c r="AE3935" s="26" t="str">
        <f>VLOOKUP(E3935,'[1]Tirupati Member''s Detail'!$D$2:$L$1048576,9,0)</f>
        <v>As POD last communication 07</v>
      </c>
    </row>
    <row r="3936" spans="1:31" x14ac:dyDescent="0.3">
      <c r="A3936" s="27">
        <v>3940</v>
      </c>
      <c r="B3936" s="28"/>
      <c r="C3936" s="29" t="s">
        <v>10850</v>
      </c>
      <c r="D3936" s="20" t="s">
        <v>22</v>
      </c>
      <c r="E3936" s="29">
        <v>1001824</v>
      </c>
      <c r="F3936" s="20" t="s">
        <v>24</v>
      </c>
      <c r="G3936" s="20" t="s">
        <v>25</v>
      </c>
      <c r="H3936" s="29" t="s">
        <v>6490</v>
      </c>
      <c r="I3936" s="30">
        <v>1995</v>
      </c>
      <c r="J3936" s="29" t="s">
        <v>10851</v>
      </c>
      <c r="K3936" s="22" t="str">
        <f>VLOOKUP(E3936,'[1]Tirupati Member''s Detail'!$D$2:$L$1048576,8,0)</f>
        <v>No</v>
      </c>
      <c r="L3936" s="23">
        <f>VLOOKUP(E3936,'[1]Tirupati Member''s Detail'!$D$2:$L$1048576,4,0)</f>
        <v>32000</v>
      </c>
      <c r="M3936" s="23">
        <f t="shared" si="309"/>
        <v>32000</v>
      </c>
      <c r="N3936" s="23">
        <f>VLOOKUP(E3936,'[1]Tirupati Member''s Detail'!$D$2:$L$1048576,5,0)</f>
        <v>32000</v>
      </c>
      <c r="O3936" s="23" t="str">
        <f>VLOOKUP(E3936,'[1]Tirupati Member''s Detail'!$D$2:$L$1048576,7,0)</f>
        <v>I.R.M</v>
      </c>
      <c r="P3936" s="23">
        <f t="shared" si="311"/>
        <v>0</v>
      </c>
      <c r="Q3936" s="24" t="e">
        <f>+#REF!-I3936</f>
        <v>#REF!</v>
      </c>
      <c r="R3936" s="25">
        <f t="shared" si="312"/>
        <v>25600</v>
      </c>
      <c r="S3936" s="25" t="e">
        <f t="shared" si="313"/>
        <v>#REF!</v>
      </c>
      <c r="T3936" s="25">
        <f t="shared" si="310"/>
        <v>25600</v>
      </c>
      <c r="U3936" s="25"/>
      <c r="V3936" s="23"/>
      <c r="W3936" s="23"/>
      <c r="X3936" s="24" t="e">
        <f>+#REF!-I3936</f>
        <v>#REF!</v>
      </c>
      <c r="Y3936" s="23"/>
      <c r="Z3936" s="23"/>
      <c r="AA3936" s="23"/>
      <c r="AB3936" s="23"/>
      <c r="AC3936" s="23"/>
      <c r="AD3936" s="23"/>
      <c r="AE3936" s="26" t="str">
        <f>VLOOKUP(E3936,'[1]Tirupati Member''s Detail'!$D$2:$L$1048576,9,0)</f>
        <v>last communication 05</v>
      </c>
    </row>
    <row r="3937" spans="1:31" x14ac:dyDescent="0.3">
      <c r="A3937" s="27">
        <v>3941</v>
      </c>
      <c r="B3937" s="28"/>
      <c r="C3937" s="29" t="s">
        <v>10852</v>
      </c>
      <c r="D3937" s="20" t="s">
        <v>22</v>
      </c>
      <c r="E3937" s="29">
        <v>2000004</v>
      </c>
      <c r="F3937" s="20" t="s">
        <v>24</v>
      </c>
      <c r="G3937" s="20" t="s">
        <v>25</v>
      </c>
      <c r="H3937" s="29" t="s">
        <v>2649</v>
      </c>
      <c r="I3937" s="30">
        <v>1994</v>
      </c>
      <c r="J3937" s="29" t="s">
        <v>10853</v>
      </c>
      <c r="K3937" s="22" t="str">
        <f>VLOOKUP(E3937,'[1]Tirupati Member''s Detail'!$D$2:$L$1048576,8,0)</f>
        <v>No</v>
      </c>
      <c r="L3937" s="23">
        <f>VLOOKUP(E3937,'[1]Tirupati Member''s Detail'!$D$2:$L$1048576,4,0)</f>
        <v>22000</v>
      </c>
      <c r="M3937" s="23">
        <f t="shared" si="309"/>
        <v>22000</v>
      </c>
      <c r="N3937" s="23">
        <f>VLOOKUP(E3937,'[1]Tirupati Member''s Detail'!$D$2:$L$1048576,5,0)</f>
        <v>22000</v>
      </c>
      <c r="O3937" s="23" t="str">
        <f>VLOOKUP(E3937,'[1]Tirupati Member''s Detail'!$D$2:$L$1048576,7,0)</f>
        <v>I.R.M</v>
      </c>
      <c r="P3937" s="23">
        <f t="shared" si="311"/>
        <v>0</v>
      </c>
      <c r="Q3937" s="24" t="e">
        <f>+#REF!-I3937</f>
        <v>#REF!</v>
      </c>
      <c r="R3937" s="25">
        <f t="shared" si="312"/>
        <v>17600</v>
      </c>
      <c r="S3937" s="25" t="e">
        <f t="shared" si="313"/>
        <v>#REF!</v>
      </c>
      <c r="T3937" s="25">
        <f t="shared" si="310"/>
        <v>17600</v>
      </c>
      <c r="U3937" s="25"/>
      <c r="V3937" s="23"/>
      <c r="W3937" s="23"/>
      <c r="X3937" s="24" t="e">
        <f>+#REF!-I3937</f>
        <v>#REF!</v>
      </c>
      <c r="Y3937" s="23"/>
      <c r="Z3937" s="23"/>
      <c r="AA3937" s="23"/>
      <c r="AB3937" s="23"/>
      <c r="AC3937" s="23"/>
      <c r="AD3937" s="23"/>
      <c r="AE3937" s="26" t="str">
        <f>VLOOKUP(E3937,'[1]Tirupati Member''s Detail'!$D$2:$L$1048576,9,0)</f>
        <v>last communication 94 App frmt agrmnt</v>
      </c>
    </row>
    <row r="3938" spans="1:31" x14ac:dyDescent="0.3">
      <c r="A3938" s="27">
        <v>3942</v>
      </c>
      <c r="B3938" s="28"/>
      <c r="C3938" s="29" t="s">
        <v>10854</v>
      </c>
      <c r="D3938" s="20" t="s">
        <v>22</v>
      </c>
      <c r="E3938" s="29">
        <v>2000006</v>
      </c>
      <c r="F3938" s="20" t="s">
        <v>24</v>
      </c>
      <c r="G3938" s="20" t="s">
        <v>25</v>
      </c>
      <c r="H3938" s="29" t="s">
        <v>3139</v>
      </c>
      <c r="I3938" s="30">
        <v>1994</v>
      </c>
      <c r="J3938" s="29" t="s">
        <v>10855</v>
      </c>
      <c r="K3938" s="41" t="str">
        <f>VLOOKUP(E3938,'[1]Tirupati Member''s Detail'!$D$2:$L$1048576,8,0)</f>
        <v>No</v>
      </c>
      <c r="L3938" s="23">
        <f>VLOOKUP(E3938,'[1]Tirupati Member''s Detail'!$D$2:$L$1048576,4,0)</f>
        <v>32000</v>
      </c>
      <c r="M3938" s="23">
        <f t="shared" si="309"/>
        <v>32000</v>
      </c>
      <c r="N3938" s="23">
        <f>VLOOKUP(E3938,'[1]Tirupati Member''s Detail'!$D$2:$L$1048576,5,0)</f>
        <v>19200</v>
      </c>
      <c r="O3938" s="23" t="str">
        <f>VLOOKUP(E3938,'[1]Tirupati Member''s Detail'!$D$2:$L$1048576,7,0)</f>
        <v>outstanding</v>
      </c>
      <c r="P3938" s="23">
        <f t="shared" si="311"/>
        <v>12800</v>
      </c>
      <c r="Q3938" s="24" t="e">
        <f>+#REF!-I3938</f>
        <v>#REF!</v>
      </c>
      <c r="R3938" s="25">
        <f t="shared" si="312"/>
        <v>15360</v>
      </c>
      <c r="S3938" s="25" t="e">
        <f t="shared" si="313"/>
        <v>#REF!</v>
      </c>
      <c r="T3938" s="25">
        <f t="shared" si="310"/>
        <v>15360</v>
      </c>
      <c r="U3938" s="25"/>
      <c r="V3938" s="23"/>
      <c r="W3938" s="23"/>
      <c r="X3938" s="24" t="e">
        <f>+#REF!-I3938</f>
        <v>#REF!</v>
      </c>
      <c r="Y3938" s="23"/>
      <c r="Z3938" s="23"/>
      <c r="AA3938" s="23"/>
      <c r="AB3938" s="23"/>
      <c r="AC3938" s="23"/>
      <c r="AD3938" s="23"/>
      <c r="AE3938" s="26" t="str">
        <f>VLOOKUP(E3938,'[1]Tirupati Member''s Detail'!$D$2:$L$1048576,9,0)</f>
        <v>no communication till date (Outstanding Rs 12800/-)</v>
      </c>
    </row>
    <row r="3939" spans="1:31" x14ac:dyDescent="0.3">
      <c r="A3939" s="27">
        <v>3943</v>
      </c>
      <c r="B3939" s="28"/>
      <c r="C3939" s="29" t="s">
        <v>10856</v>
      </c>
      <c r="D3939" s="20" t="s">
        <v>22</v>
      </c>
      <c r="E3939" s="29">
        <v>2000007</v>
      </c>
      <c r="F3939" s="20" t="s">
        <v>24</v>
      </c>
      <c r="G3939" s="20" t="s">
        <v>25</v>
      </c>
      <c r="H3939" s="29" t="s">
        <v>3139</v>
      </c>
      <c r="I3939" s="30">
        <v>1994</v>
      </c>
      <c r="J3939" s="29" t="s">
        <v>10857</v>
      </c>
      <c r="K3939" s="41" t="str">
        <f>VLOOKUP(E3939,'[1]Tirupati Member''s Detail'!$D$2:$L$1048576,8,0)</f>
        <v>No</v>
      </c>
      <c r="L3939" s="23">
        <f>VLOOKUP(E3939,'[1]Tirupati Member''s Detail'!$D$2:$L$1048576,4,0)</f>
        <v>27000</v>
      </c>
      <c r="M3939" s="23">
        <f t="shared" si="309"/>
        <v>27000</v>
      </c>
      <c r="N3939" s="23">
        <f>VLOOKUP(E3939,'[1]Tirupati Member''s Detail'!$D$2:$L$1048576,5,0)</f>
        <v>16200</v>
      </c>
      <c r="O3939" s="23" t="str">
        <f>VLOOKUP(E3939,'[1]Tirupati Member''s Detail'!$D$2:$L$1048576,7,0)</f>
        <v>outstanding</v>
      </c>
      <c r="P3939" s="23">
        <f t="shared" si="311"/>
        <v>10800</v>
      </c>
      <c r="Q3939" s="24" t="e">
        <f>+#REF!-I3939</f>
        <v>#REF!</v>
      </c>
      <c r="R3939" s="25">
        <f t="shared" si="312"/>
        <v>12960</v>
      </c>
      <c r="S3939" s="25" t="e">
        <f t="shared" si="313"/>
        <v>#REF!</v>
      </c>
      <c r="T3939" s="25">
        <f t="shared" si="310"/>
        <v>12960</v>
      </c>
      <c r="U3939" s="25"/>
      <c r="V3939" s="23"/>
      <c r="W3939" s="23"/>
      <c r="X3939" s="24" t="e">
        <f>+#REF!-I3939</f>
        <v>#REF!</v>
      </c>
      <c r="Y3939" s="23"/>
      <c r="Z3939" s="23"/>
      <c r="AA3939" s="23"/>
      <c r="AB3939" s="23"/>
      <c r="AC3939" s="23"/>
      <c r="AD3939" s="23"/>
      <c r="AE3939" s="26" t="str">
        <f>VLOOKUP(E3939,'[1]Tirupati Member''s Detail'!$D$2:$L$1048576,9,0)</f>
        <v>As Pod last communication 07 (Outstanding Rs 10800/-)</v>
      </c>
    </row>
    <row r="3940" spans="1:31" x14ac:dyDescent="0.3">
      <c r="A3940" s="27">
        <v>3944</v>
      </c>
      <c r="B3940" s="28"/>
      <c r="C3940" s="29" t="s">
        <v>10858</v>
      </c>
      <c r="D3940" s="20" t="s">
        <v>22</v>
      </c>
      <c r="E3940" s="29">
        <v>2000026</v>
      </c>
      <c r="F3940" s="20" t="s">
        <v>24</v>
      </c>
      <c r="G3940" s="20" t="s">
        <v>25</v>
      </c>
      <c r="H3940" s="29" t="s">
        <v>2533</v>
      </c>
      <c r="I3940" s="30">
        <v>1994</v>
      </c>
      <c r="J3940" s="29" t="s">
        <v>10859</v>
      </c>
      <c r="K3940" s="22" t="str">
        <f>VLOOKUP(E3940,'[1]Tirupati Member''s Detail'!$D$2:$L$1048576,8,0)</f>
        <v>No</v>
      </c>
      <c r="L3940" s="23">
        <f>VLOOKUP(E3940,'[1]Tirupati Member''s Detail'!$D$2:$L$1048576,4,0)</f>
        <v>32000</v>
      </c>
      <c r="M3940" s="23">
        <f t="shared" si="309"/>
        <v>32000</v>
      </c>
      <c r="N3940" s="23">
        <f>VLOOKUP(E3940,'[1]Tirupati Member''s Detail'!$D$2:$L$1048576,5,0)</f>
        <v>32000</v>
      </c>
      <c r="O3940" s="23" t="str">
        <f>VLOOKUP(E3940,'[1]Tirupati Member''s Detail'!$D$2:$L$1048576,7,0)</f>
        <v>I.R.M</v>
      </c>
      <c r="P3940" s="23">
        <f t="shared" si="311"/>
        <v>0</v>
      </c>
      <c r="Q3940" s="24" t="e">
        <f>+#REF!-I3940</f>
        <v>#REF!</v>
      </c>
      <c r="R3940" s="25">
        <f t="shared" si="312"/>
        <v>25600</v>
      </c>
      <c r="S3940" s="25" t="e">
        <f t="shared" si="313"/>
        <v>#REF!</v>
      </c>
      <c r="T3940" s="25">
        <f t="shared" si="310"/>
        <v>25600</v>
      </c>
      <c r="U3940" s="25"/>
      <c r="V3940" s="23"/>
      <c r="W3940" s="23"/>
      <c r="X3940" s="24" t="e">
        <f>+#REF!-I3940</f>
        <v>#REF!</v>
      </c>
      <c r="Y3940" s="23"/>
      <c r="Z3940" s="23"/>
      <c r="AA3940" s="23"/>
      <c r="AB3940" s="23"/>
      <c r="AC3940" s="23"/>
      <c r="AD3940" s="23"/>
      <c r="AE3940" s="26" t="str">
        <f>VLOOKUP(E3940,'[1]Tirupati Member''s Detail'!$D$2:$L$1048576,9,0)</f>
        <v>last communication 11</v>
      </c>
    </row>
    <row r="3941" spans="1:31" x14ac:dyDescent="0.3">
      <c r="A3941" s="27">
        <v>3945</v>
      </c>
      <c r="B3941" s="28"/>
      <c r="C3941" s="29" t="s">
        <v>10860</v>
      </c>
      <c r="D3941" s="20" t="s">
        <v>22</v>
      </c>
      <c r="E3941" s="29">
        <v>2000047</v>
      </c>
      <c r="F3941" s="20" t="s">
        <v>24</v>
      </c>
      <c r="G3941" s="20" t="s">
        <v>25</v>
      </c>
      <c r="H3941" s="29" t="s">
        <v>3005</v>
      </c>
      <c r="I3941" s="30">
        <v>1994</v>
      </c>
      <c r="J3941" s="29" t="s">
        <v>10861</v>
      </c>
      <c r="K3941" s="22" t="str">
        <f>VLOOKUP(E3941,'[1]Tirupati Member''s Detail'!$D$2:$L$1048576,8,0)</f>
        <v>No</v>
      </c>
      <c r="L3941" s="23">
        <f>VLOOKUP(E3941,'[1]Tirupati Member''s Detail'!$D$2:$L$1048576,4,0)</f>
        <v>22000</v>
      </c>
      <c r="M3941" s="23">
        <f t="shared" si="309"/>
        <v>22000</v>
      </c>
      <c r="N3941" s="23">
        <f>VLOOKUP(E3941,'[1]Tirupati Member''s Detail'!$D$2:$L$1048576,5,0)</f>
        <v>20900</v>
      </c>
      <c r="O3941" s="23" t="str">
        <f>VLOOKUP(E3941,'[1]Tirupati Member''s Detail'!$D$2:$L$1048576,7,0)</f>
        <v>I.R.M</v>
      </c>
      <c r="P3941" s="23">
        <f t="shared" si="311"/>
        <v>1100</v>
      </c>
      <c r="Q3941" s="24" t="e">
        <f>+#REF!-I3941</f>
        <v>#REF!</v>
      </c>
      <c r="R3941" s="25">
        <f t="shared" si="312"/>
        <v>16720</v>
      </c>
      <c r="S3941" s="25" t="e">
        <f t="shared" si="313"/>
        <v>#REF!</v>
      </c>
      <c r="T3941" s="25">
        <f t="shared" si="310"/>
        <v>16720</v>
      </c>
      <c r="U3941" s="25"/>
      <c r="V3941" s="23"/>
      <c r="W3941" s="23"/>
      <c r="X3941" s="24" t="e">
        <f>+#REF!-I3941</f>
        <v>#REF!</v>
      </c>
      <c r="Y3941" s="23"/>
      <c r="Z3941" s="23"/>
      <c r="AA3941" s="23"/>
      <c r="AB3941" s="23"/>
      <c r="AC3941" s="23"/>
      <c r="AD3941" s="23"/>
      <c r="AE3941" s="26" t="str">
        <f>VLOOKUP(E3941,'[1]Tirupati Member''s Detail'!$D$2:$L$1048576,9,0)</f>
        <v>last communication 06</v>
      </c>
    </row>
    <row r="3942" spans="1:31" x14ac:dyDescent="0.3">
      <c r="A3942" s="27">
        <v>3946</v>
      </c>
      <c r="B3942" s="28"/>
      <c r="C3942" s="29" t="s">
        <v>10862</v>
      </c>
      <c r="D3942" s="20" t="s">
        <v>22</v>
      </c>
      <c r="E3942" s="29">
        <v>2000070</v>
      </c>
      <c r="F3942" s="20" t="s">
        <v>24</v>
      </c>
      <c r="G3942" s="20" t="s">
        <v>25</v>
      </c>
      <c r="H3942" s="29" t="s">
        <v>3796</v>
      </c>
      <c r="I3942" s="30">
        <v>1994</v>
      </c>
      <c r="J3942" s="29" t="s">
        <v>10863</v>
      </c>
      <c r="K3942" s="22" t="str">
        <f>VLOOKUP(E3942,'[1]Tirupati Member''s Detail'!$D$2:$L$1048576,8,0)</f>
        <v>No</v>
      </c>
      <c r="L3942" s="23">
        <f>VLOOKUP(E3942,'[1]Tirupati Member''s Detail'!$D$2:$L$1048576,4,0)</f>
        <v>32000</v>
      </c>
      <c r="M3942" s="23">
        <f t="shared" si="309"/>
        <v>32000</v>
      </c>
      <c r="N3942" s="23">
        <f>VLOOKUP(E3942,'[1]Tirupati Member''s Detail'!$D$2:$L$1048576,5,0)</f>
        <v>32000</v>
      </c>
      <c r="O3942" s="23" t="str">
        <f>VLOOKUP(E3942,'[1]Tirupati Member''s Detail'!$D$2:$L$1048576,7,0)</f>
        <v>I.R.M</v>
      </c>
      <c r="P3942" s="23">
        <f t="shared" si="311"/>
        <v>0</v>
      </c>
      <c r="Q3942" s="24" t="e">
        <f>+#REF!-I3942</f>
        <v>#REF!</v>
      </c>
      <c r="R3942" s="25">
        <f t="shared" si="312"/>
        <v>25600</v>
      </c>
      <c r="S3942" s="25" t="e">
        <f t="shared" si="313"/>
        <v>#REF!</v>
      </c>
      <c r="T3942" s="25">
        <f t="shared" si="310"/>
        <v>25600</v>
      </c>
      <c r="U3942" s="25"/>
      <c r="V3942" s="23"/>
      <c r="W3942" s="23"/>
      <c r="X3942" s="24" t="e">
        <f>+#REF!-I3942</f>
        <v>#REF!</v>
      </c>
      <c r="Y3942" s="23"/>
      <c r="Z3942" s="23"/>
      <c r="AA3942" s="23"/>
      <c r="AB3942" s="23"/>
      <c r="AC3942" s="23"/>
      <c r="AD3942" s="23"/>
      <c r="AE3942" s="26" t="str">
        <f>VLOOKUP(E3942,'[1]Tirupati Member''s Detail'!$D$2:$L$1048576,9,0)</f>
        <v>last communication 07</v>
      </c>
    </row>
    <row r="3943" spans="1:31" x14ac:dyDescent="0.3">
      <c r="A3943" s="27">
        <v>3947</v>
      </c>
      <c r="B3943" s="28"/>
      <c r="C3943" s="29" t="s">
        <v>10864</v>
      </c>
      <c r="D3943" s="20" t="s">
        <v>22</v>
      </c>
      <c r="E3943" s="29">
        <v>2000075</v>
      </c>
      <c r="F3943" s="20" t="s">
        <v>24</v>
      </c>
      <c r="G3943" s="20" t="s">
        <v>25</v>
      </c>
      <c r="H3943" s="29" t="s">
        <v>3796</v>
      </c>
      <c r="I3943" s="30">
        <v>1994</v>
      </c>
      <c r="J3943" s="29" t="s">
        <v>10865</v>
      </c>
      <c r="K3943" s="22" t="str">
        <f>VLOOKUP(E3943,'[1]Tirupati Member''s Detail'!$D$2:$L$1048576,8,0)</f>
        <v>No</v>
      </c>
      <c r="L3943" s="23">
        <f>VLOOKUP(E3943,'[1]Tirupati Member''s Detail'!$D$2:$L$1048576,4,0)</f>
        <v>30400</v>
      </c>
      <c r="M3943" s="23">
        <f t="shared" si="309"/>
        <v>30400</v>
      </c>
      <c r="N3943" s="23">
        <f>VLOOKUP(E3943,'[1]Tirupati Member''s Detail'!$D$2:$L$1048576,5,0)</f>
        <v>30400</v>
      </c>
      <c r="O3943" s="23" t="str">
        <f>VLOOKUP(E3943,'[1]Tirupati Member''s Detail'!$D$2:$L$1048576,7,0)</f>
        <v>I.R.M</v>
      </c>
      <c r="P3943" s="23">
        <f t="shared" si="311"/>
        <v>0</v>
      </c>
      <c r="Q3943" s="24" t="e">
        <f>+#REF!-I3943</f>
        <v>#REF!</v>
      </c>
      <c r="R3943" s="25">
        <f t="shared" si="312"/>
        <v>24320</v>
      </c>
      <c r="S3943" s="25" t="e">
        <f t="shared" si="313"/>
        <v>#REF!</v>
      </c>
      <c r="T3943" s="25">
        <f t="shared" si="310"/>
        <v>24320</v>
      </c>
      <c r="U3943" s="25"/>
      <c r="V3943" s="23"/>
      <c r="W3943" s="23"/>
      <c r="X3943" s="24" t="e">
        <f>+#REF!-I3943</f>
        <v>#REF!</v>
      </c>
      <c r="Y3943" s="23"/>
      <c r="Z3943" s="23"/>
      <c r="AA3943" s="23"/>
      <c r="AB3943" s="23"/>
      <c r="AC3943" s="23"/>
      <c r="AD3943" s="23"/>
      <c r="AE3943" s="26" t="str">
        <f>VLOOKUP(E3943,'[1]Tirupati Member''s Detail'!$D$2:$L$1048576,9,0)</f>
        <v>Last mail conversation 2016</v>
      </c>
    </row>
    <row r="3944" spans="1:31" x14ac:dyDescent="0.3">
      <c r="A3944" s="27">
        <v>3948</v>
      </c>
      <c r="B3944" s="28"/>
      <c r="C3944" s="29" t="s">
        <v>10866</v>
      </c>
      <c r="D3944" s="20" t="s">
        <v>22</v>
      </c>
      <c r="E3944" s="29">
        <v>2000119</v>
      </c>
      <c r="F3944" s="20" t="s">
        <v>24</v>
      </c>
      <c r="G3944" s="20" t="s">
        <v>25</v>
      </c>
      <c r="H3944" s="29" t="s">
        <v>8244</v>
      </c>
      <c r="I3944" s="30">
        <v>1994</v>
      </c>
      <c r="J3944" s="29" t="s">
        <v>10867</v>
      </c>
      <c r="K3944" s="22" t="str">
        <f>VLOOKUP(E3944,'[1]Tirupati Member''s Detail'!$D$2:$L$1048576,8,0)</f>
        <v>No</v>
      </c>
      <c r="L3944" s="23">
        <f>VLOOKUP(E3944,'[1]Tirupati Member''s Detail'!$D$2:$L$1048576,4,0)</f>
        <v>22000</v>
      </c>
      <c r="M3944" s="23">
        <f t="shared" si="309"/>
        <v>22000</v>
      </c>
      <c r="N3944" s="23">
        <f>VLOOKUP(E3944,'[1]Tirupati Member''s Detail'!$D$2:$L$1048576,5,0)</f>
        <v>22000</v>
      </c>
      <c r="O3944" s="23" t="str">
        <f>VLOOKUP(E3944,'[1]Tirupati Member''s Detail'!$D$2:$L$1048576,7,0)</f>
        <v>I.R.M</v>
      </c>
      <c r="P3944" s="23">
        <f t="shared" si="311"/>
        <v>0</v>
      </c>
      <c r="Q3944" s="24" t="e">
        <f>+#REF!-I3944</f>
        <v>#REF!</v>
      </c>
      <c r="R3944" s="25">
        <f t="shared" si="312"/>
        <v>17600</v>
      </c>
      <c r="S3944" s="25" t="e">
        <f t="shared" si="313"/>
        <v>#REF!</v>
      </c>
      <c r="T3944" s="25">
        <f t="shared" si="310"/>
        <v>17600</v>
      </c>
      <c r="U3944" s="25"/>
      <c r="V3944" s="23"/>
      <c r="W3944" s="23"/>
      <c r="X3944" s="24" t="e">
        <f>+#REF!-I3944</f>
        <v>#REF!</v>
      </c>
      <c r="Y3944" s="23"/>
      <c r="Z3944" s="23"/>
      <c r="AA3944" s="23"/>
      <c r="AB3944" s="23"/>
      <c r="AC3944" s="23"/>
      <c r="AD3944" s="23"/>
      <c r="AE3944" s="26" t="str">
        <f>VLOOKUP(E3944,'[1]Tirupati Member''s Detail'!$D$2:$L$1048576,9,0)</f>
        <v>last communication 99</v>
      </c>
    </row>
    <row r="3945" spans="1:31" x14ac:dyDescent="0.3">
      <c r="A3945" s="27">
        <v>3949</v>
      </c>
      <c r="B3945" s="28"/>
      <c r="C3945" s="29" t="s">
        <v>10868</v>
      </c>
      <c r="D3945" s="20" t="s">
        <v>22</v>
      </c>
      <c r="E3945" s="29">
        <v>2000125</v>
      </c>
      <c r="F3945" s="20" t="s">
        <v>24</v>
      </c>
      <c r="G3945" s="20" t="s">
        <v>25</v>
      </c>
      <c r="H3945" s="29" t="s">
        <v>3559</v>
      </c>
      <c r="I3945" s="30">
        <v>1994</v>
      </c>
      <c r="J3945" s="29" t="s">
        <v>10869</v>
      </c>
      <c r="K3945" s="22" t="str">
        <f>VLOOKUP(E3945,'[1]Tirupati Member''s Detail'!$D$2:$L$1048576,8,0)</f>
        <v>No</v>
      </c>
      <c r="L3945" s="23">
        <f>VLOOKUP(E3945,'[1]Tirupati Member''s Detail'!$D$2:$L$1048576,4,0)</f>
        <v>22000</v>
      </c>
      <c r="M3945" s="23">
        <f t="shared" si="309"/>
        <v>22000</v>
      </c>
      <c r="N3945" s="23">
        <f>VLOOKUP(E3945,'[1]Tirupati Member''s Detail'!$D$2:$L$1048576,5,0)</f>
        <v>22000</v>
      </c>
      <c r="O3945" s="23" t="str">
        <f>VLOOKUP(E3945,'[1]Tirupati Member''s Detail'!$D$2:$L$1048576,7,0)</f>
        <v>I.R.M</v>
      </c>
      <c r="P3945" s="23">
        <f t="shared" si="311"/>
        <v>0</v>
      </c>
      <c r="Q3945" s="24" t="e">
        <f>+#REF!-I3945</f>
        <v>#REF!</v>
      </c>
      <c r="R3945" s="25">
        <f t="shared" si="312"/>
        <v>17600</v>
      </c>
      <c r="S3945" s="25" t="e">
        <f t="shared" si="313"/>
        <v>#REF!</v>
      </c>
      <c r="T3945" s="25">
        <f t="shared" si="310"/>
        <v>17600</v>
      </c>
      <c r="U3945" s="25"/>
      <c r="V3945" s="23"/>
      <c r="W3945" s="23"/>
      <c r="X3945" s="24" t="e">
        <f>+#REF!-I3945</f>
        <v>#REF!</v>
      </c>
      <c r="Y3945" s="23"/>
      <c r="Z3945" s="23"/>
      <c r="AA3945" s="23"/>
      <c r="AB3945" s="23"/>
      <c r="AC3945" s="23"/>
      <c r="AD3945" s="23"/>
      <c r="AE3945" s="26" t="str">
        <f>VLOOKUP(E3945,'[1]Tirupati Member''s Detail'!$D$2:$L$1048576,9,0)</f>
        <v>last communiication 09,total 2 membership of TPT:- 02000125 &amp; 02002706</v>
      </c>
    </row>
    <row r="3946" spans="1:31" x14ac:dyDescent="0.3">
      <c r="A3946" s="27">
        <v>3950</v>
      </c>
      <c r="B3946" s="28"/>
      <c r="C3946" s="29" t="s">
        <v>10870</v>
      </c>
      <c r="D3946" s="20" t="s">
        <v>22</v>
      </c>
      <c r="E3946" s="29">
        <v>2000128</v>
      </c>
      <c r="F3946" s="20" t="s">
        <v>24</v>
      </c>
      <c r="G3946" s="20" t="s">
        <v>25</v>
      </c>
      <c r="H3946" s="29" t="s">
        <v>3681</v>
      </c>
      <c r="I3946" s="30">
        <v>1994</v>
      </c>
      <c r="J3946" s="29" t="s">
        <v>10871</v>
      </c>
      <c r="K3946" s="22">
        <f>VLOOKUP(E3946,'[1]Tirupati Member''s Detail'!$D$2:$L$1048576,8,0)</f>
        <v>2008</v>
      </c>
      <c r="L3946" s="23">
        <f>VLOOKUP(E3946,'[1]Tirupati Member''s Detail'!$D$2:$L$1048576,4,0)</f>
        <v>27000</v>
      </c>
      <c r="M3946" s="23">
        <f t="shared" si="309"/>
        <v>27000</v>
      </c>
      <c r="N3946" s="23">
        <f>VLOOKUP(E3946,'[1]Tirupati Member''s Detail'!$D$2:$L$1048576,5,0)</f>
        <v>27000</v>
      </c>
      <c r="O3946" s="23" t="str">
        <f>VLOOKUP(E3946,'[1]Tirupati Member''s Detail'!$D$2:$L$1048576,7,0)</f>
        <v>R.M</v>
      </c>
      <c r="P3946" s="23">
        <f t="shared" si="311"/>
        <v>0</v>
      </c>
      <c r="Q3946" s="24" t="e">
        <f>+#REF!-I3946</f>
        <v>#REF!</v>
      </c>
      <c r="R3946" s="25">
        <f t="shared" si="312"/>
        <v>21600</v>
      </c>
      <c r="S3946" s="25" t="e">
        <f t="shared" si="313"/>
        <v>#REF!</v>
      </c>
      <c r="T3946" s="25">
        <f t="shared" si="310"/>
        <v>21600</v>
      </c>
      <c r="U3946" s="25"/>
      <c r="V3946" s="23"/>
      <c r="W3946" s="23"/>
      <c r="X3946" s="24" t="e">
        <f>+#REF!-I3946</f>
        <v>#REF!</v>
      </c>
      <c r="Y3946" s="23"/>
      <c r="Z3946" s="23"/>
      <c r="AA3946" s="23"/>
      <c r="AB3946" s="23"/>
      <c r="AC3946" s="23"/>
      <c r="AD3946" s="23"/>
      <c r="AE3946" s="26" t="str">
        <f>VLOOKUP(E3946,'[1]Tirupati Member''s Detail'!$D$2:$L$1048576,9,0)</f>
        <v>last communication 14</v>
      </c>
    </row>
    <row r="3947" spans="1:31" x14ac:dyDescent="0.3">
      <c r="A3947" s="27">
        <v>3951</v>
      </c>
      <c r="B3947" s="28"/>
      <c r="C3947" s="29" t="s">
        <v>10872</v>
      </c>
      <c r="D3947" s="20" t="s">
        <v>22</v>
      </c>
      <c r="E3947" s="29">
        <v>2000129</v>
      </c>
      <c r="F3947" s="20" t="s">
        <v>24</v>
      </c>
      <c r="G3947" s="20" t="s">
        <v>25</v>
      </c>
      <c r="H3947" s="29" t="s">
        <v>3681</v>
      </c>
      <c r="I3947" s="30">
        <v>1994</v>
      </c>
      <c r="J3947" s="29" t="s">
        <v>10873</v>
      </c>
      <c r="K3947" s="22" t="str">
        <f>VLOOKUP(E3947,'[1]Tirupati Member''s Detail'!$D$2:$L$1048576,8,0)</f>
        <v>No</v>
      </c>
      <c r="L3947" s="23">
        <f>VLOOKUP(E3947,'[1]Tirupati Member''s Detail'!$D$2:$L$1048576,4,0)</f>
        <v>27000</v>
      </c>
      <c r="M3947" s="23">
        <f t="shared" si="309"/>
        <v>27000</v>
      </c>
      <c r="N3947" s="23">
        <f>VLOOKUP(E3947,'[1]Tirupati Member''s Detail'!$D$2:$L$1048576,5,0)</f>
        <v>27000</v>
      </c>
      <c r="O3947" s="23" t="str">
        <f>VLOOKUP(E3947,'[1]Tirupati Member''s Detail'!$D$2:$L$1048576,7,0)</f>
        <v>I.R.M</v>
      </c>
      <c r="P3947" s="23">
        <f t="shared" si="311"/>
        <v>0</v>
      </c>
      <c r="Q3947" s="24" t="e">
        <f>+#REF!-I3947</f>
        <v>#REF!</v>
      </c>
      <c r="R3947" s="25">
        <f t="shared" si="312"/>
        <v>21600</v>
      </c>
      <c r="S3947" s="25" t="e">
        <f t="shared" si="313"/>
        <v>#REF!</v>
      </c>
      <c r="T3947" s="25">
        <f t="shared" si="310"/>
        <v>21600</v>
      </c>
      <c r="U3947" s="25"/>
      <c r="V3947" s="23"/>
      <c r="W3947" s="23"/>
      <c r="X3947" s="24" t="e">
        <f>+#REF!-I3947</f>
        <v>#REF!</v>
      </c>
      <c r="Y3947" s="23"/>
      <c r="Z3947" s="23"/>
      <c r="AA3947" s="23"/>
      <c r="AB3947" s="23"/>
      <c r="AC3947" s="23"/>
      <c r="AD3947" s="23"/>
      <c r="AE3947" s="26" t="str">
        <f>VLOOKUP(E3947,'[1]Tirupati Member''s Detail'!$D$2:$L$1048576,9,0)</f>
        <v>Last communication 94</v>
      </c>
    </row>
    <row r="3948" spans="1:31" x14ac:dyDescent="0.3">
      <c r="A3948" s="27">
        <v>3952</v>
      </c>
      <c r="B3948" s="28"/>
      <c r="C3948" s="29" t="s">
        <v>10874</v>
      </c>
      <c r="D3948" s="20" t="s">
        <v>22</v>
      </c>
      <c r="E3948" s="29">
        <v>2000140</v>
      </c>
      <c r="F3948" s="20" t="s">
        <v>24</v>
      </c>
      <c r="G3948" s="20" t="s">
        <v>25</v>
      </c>
      <c r="H3948" s="29" t="s">
        <v>4180</v>
      </c>
      <c r="I3948" s="30">
        <v>1994</v>
      </c>
      <c r="J3948" s="29" t="s">
        <v>10875</v>
      </c>
      <c r="K3948" s="22" t="str">
        <f>VLOOKUP(E3948,'[1]Tirupati Member''s Detail'!$D$2:$L$1048576,8,0)</f>
        <v>No</v>
      </c>
      <c r="L3948" s="23">
        <f>VLOOKUP(E3948,'[1]Tirupati Member''s Detail'!$D$2:$L$1048576,4,0)</f>
        <v>22000</v>
      </c>
      <c r="M3948" s="23">
        <f t="shared" si="309"/>
        <v>22000</v>
      </c>
      <c r="N3948" s="23">
        <f>VLOOKUP(E3948,'[1]Tirupati Member''s Detail'!$D$2:$L$1048576,5,0)</f>
        <v>22000</v>
      </c>
      <c r="O3948" s="23" t="str">
        <f>VLOOKUP(E3948,'[1]Tirupati Member''s Detail'!$D$2:$L$1048576,7,0)</f>
        <v>I.R.M</v>
      </c>
      <c r="P3948" s="23">
        <f t="shared" si="311"/>
        <v>0</v>
      </c>
      <c r="Q3948" s="24" t="e">
        <f>+#REF!-I3948</f>
        <v>#REF!</v>
      </c>
      <c r="R3948" s="25">
        <f t="shared" si="312"/>
        <v>17600</v>
      </c>
      <c r="S3948" s="25" t="e">
        <f t="shared" si="313"/>
        <v>#REF!</v>
      </c>
      <c r="T3948" s="25">
        <f t="shared" si="310"/>
        <v>17600</v>
      </c>
      <c r="U3948" s="25"/>
      <c r="V3948" s="23"/>
      <c r="W3948" s="23"/>
      <c r="X3948" s="24" t="e">
        <f>+#REF!-I3948</f>
        <v>#REF!</v>
      </c>
      <c r="Y3948" s="23"/>
      <c r="Z3948" s="23"/>
      <c r="AA3948" s="23"/>
      <c r="AB3948" s="23"/>
      <c r="AC3948" s="23"/>
      <c r="AD3948" s="23"/>
      <c r="AE3948" s="26" t="str">
        <f>VLOOKUP(E3948,'[1]Tirupati Member''s Detail'!$D$2:$L$1048576,9,0)</f>
        <v>As POd last communication 07</v>
      </c>
    </row>
    <row r="3949" spans="1:31" x14ac:dyDescent="0.3">
      <c r="A3949" s="27">
        <v>3953</v>
      </c>
      <c r="B3949" s="28"/>
      <c r="C3949" s="29" t="s">
        <v>10876</v>
      </c>
      <c r="D3949" s="20" t="s">
        <v>22</v>
      </c>
      <c r="E3949" s="29">
        <v>2000141</v>
      </c>
      <c r="F3949" s="20" t="s">
        <v>24</v>
      </c>
      <c r="G3949" s="20" t="s">
        <v>25</v>
      </c>
      <c r="H3949" s="29" t="s">
        <v>4180</v>
      </c>
      <c r="I3949" s="30">
        <v>1994</v>
      </c>
      <c r="J3949" s="29" t="s">
        <v>10877</v>
      </c>
      <c r="K3949" s="22">
        <f>VLOOKUP(E3949,'[1]Tirupati Member''s Detail'!$D$2:$L$1048576,8,0)</f>
        <v>2008</v>
      </c>
      <c r="L3949" s="23">
        <f>VLOOKUP(E3949,'[1]Tirupati Member''s Detail'!$D$2:$L$1048576,4,0)</f>
        <v>22000</v>
      </c>
      <c r="M3949" s="23">
        <f t="shared" si="309"/>
        <v>22000</v>
      </c>
      <c r="N3949" s="23">
        <f>VLOOKUP(E3949,'[1]Tirupati Member''s Detail'!$D$2:$L$1048576,5,0)</f>
        <v>22000</v>
      </c>
      <c r="O3949" s="23" t="str">
        <f>VLOOKUP(E3949,'[1]Tirupati Member''s Detail'!$D$2:$L$1048576,7,0)</f>
        <v>R.M</v>
      </c>
      <c r="P3949" s="23">
        <f t="shared" si="311"/>
        <v>0</v>
      </c>
      <c r="Q3949" s="24" t="e">
        <f>+#REF!-I3949</f>
        <v>#REF!</v>
      </c>
      <c r="R3949" s="25">
        <f t="shared" si="312"/>
        <v>17600</v>
      </c>
      <c r="S3949" s="25" t="e">
        <f t="shared" si="313"/>
        <v>#REF!</v>
      </c>
      <c r="T3949" s="25">
        <f t="shared" si="310"/>
        <v>17600</v>
      </c>
      <c r="U3949" s="25"/>
      <c r="V3949" s="23"/>
      <c r="W3949" s="23"/>
      <c r="X3949" s="24" t="e">
        <f>+#REF!-I3949</f>
        <v>#REF!</v>
      </c>
      <c r="Y3949" s="23"/>
      <c r="Z3949" s="23"/>
      <c r="AA3949" s="23"/>
      <c r="AB3949" s="23"/>
      <c r="AC3949" s="23"/>
      <c r="AD3949" s="23"/>
      <c r="AE3949" s="26" t="str">
        <f>VLOOKUP(E3949,'[1]Tirupati Member''s Detail'!$D$2:$L$1048576,9,0)</f>
        <v>Send performa incvoice in 2012</v>
      </c>
    </row>
    <row r="3950" spans="1:31" x14ac:dyDescent="0.3">
      <c r="A3950" s="27">
        <v>3954</v>
      </c>
      <c r="B3950" s="28"/>
      <c r="C3950" s="29" t="s">
        <v>10878</v>
      </c>
      <c r="D3950" s="20" t="s">
        <v>22</v>
      </c>
      <c r="E3950" s="29">
        <v>2000142</v>
      </c>
      <c r="F3950" s="20" t="s">
        <v>24</v>
      </c>
      <c r="G3950" s="20" t="s">
        <v>25</v>
      </c>
      <c r="H3950" s="29" t="s">
        <v>4260</v>
      </c>
      <c r="I3950" s="30">
        <v>1994</v>
      </c>
      <c r="J3950" s="29" t="s">
        <v>10879</v>
      </c>
      <c r="K3950" s="22" t="str">
        <f>VLOOKUP(E3950,'[1]Tirupati Member''s Detail'!$D$2:$L$1048576,8,0)</f>
        <v>No</v>
      </c>
      <c r="L3950" s="23">
        <f>VLOOKUP(E3950,'[1]Tirupati Member''s Detail'!$D$2:$L$1048576,4,0)</f>
        <v>22000</v>
      </c>
      <c r="M3950" s="23">
        <f t="shared" si="309"/>
        <v>22000</v>
      </c>
      <c r="N3950" s="23">
        <f>VLOOKUP(E3950,'[1]Tirupati Member''s Detail'!$D$2:$L$1048576,5,0)</f>
        <v>22000</v>
      </c>
      <c r="O3950" s="23" t="str">
        <f>VLOOKUP(E3950,'[1]Tirupati Member''s Detail'!$D$2:$L$1048576,7,0)</f>
        <v>I.R.M</v>
      </c>
      <c r="P3950" s="23">
        <f t="shared" si="311"/>
        <v>0</v>
      </c>
      <c r="Q3950" s="24" t="e">
        <f>+#REF!-I3950</f>
        <v>#REF!</v>
      </c>
      <c r="R3950" s="25">
        <f t="shared" si="312"/>
        <v>17600</v>
      </c>
      <c r="S3950" s="25" t="e">
        <f t="shared" si="313"/>
        <v>#REF!</v>
      </c>
      <c r="T3950" s="25">
        <f t="shared" si="310"/>
        <v>17600</v>
      </c>
      <c r="U3950" s="25"/>
      <c r="V3950" s="23"/>
      <c r="W3950" s="23"/>
      <c r="X3950" s="24" t="e">
        <f>+#REF!-I3950</f>
        <v>#REF!</v>
      </c>
      <c r="Y3950" s="23"/>
      <c r="Z3950" s="23"/>
      <c r="AA3950" s="23"/>
      <c r="AB3950" s="23"/>
      <c r="AC3950" s="23"/>
      <c r="AD3950" s="23"/>
      <c r="AE3950" s="26" t="str">
        <f>VLOOKUP(E3950,'[1]Tirupati Member''s Detail'!$D$2:$L$1048576,9,0)</f>
        <v>As POD Last communication 07</v>
      </c>
    </row>
    <row r="3951" spans="1:31" x14ac:dyDescent="0.3">
      <c r="A3951" s="27">
        <v>3955</v>
      </c>
      <c r="B3951" s="28"/>
      <c r="C3951" s="29" t="s">
        <v>10880</v>
      </c>
      <c r="D3951" s="20" t="s">
        <v>22</v>
      </c>
      <c r="E3951" s="29">
        <v>2000157</v>
      </c>
      <c r="F3951" s="20" t="s">
        <v>24</v>
      </c>
      <c r="G3951" s="20" t="s">
        <v>25</v>
      </c>
      <c r="H3951" s="29" t="s">
        <v>4173</v>
      </c>
      <c r="I3951" s="30">
        <v>1994</v>
      </c>
      <c r="J3951" s="29" t="s">
        <v>10881</v>
      </c>
      <c r="K3951" s="22" t="str">
        <f>VLOOKUP(E3951,'[1]Tirupati Member''s Detail'!$D$2:$L$1048576,8,0)</f>
        <v>No</v>
      </c>
      <c r="L3951" s="23">
        <f>VLOOKUP(E3951,'[1]Tirupati Member''s Detail'!$D$2:$L$1048576,4,0)</f>
        <v>27000</v>
      </c>
      <c r="M3951" s="23">
        <f t="shared" si="309"/>
        <v>27000</v>
      </c>
      <c r="N3951" s="23">
        <f>VLOOKUP(E3951,'[1]Tirupati Member''s Detail'!$D$2:$L$1048576,5,0)</f>
        <v>27000</v>
      </c>
      <c r="O3951" s="23" t="str">
        <f>VLOOKUP(E3951,'[1]Tirupati Member''s Detail'!$D$2:$L$1048576,7,0)</f>
        <v>I.R.M</v>
      </c>
      <c r="P3951" s="23">
        <f t="shared" si="311"/>
        <v>0</v>
      </c>
      <c r="Q3951" s="24" t="e">
        <f>+#REF!-I3951</f>
        <v>#REF!</v>
      </c>
      <c r="R3951" s="25">
        <f t="shared" si="312"/>
        <v>21600</v>
      </c>
      <c r="S3951" s="25" t="e">
        <f t="shared" si="313"/>
        <v>#REF!</v>
      </c>
      <c r="T3951" s="25">
        <f t="shared" si="310"/>
        <v>21600</v>
      </c>
      <c r="U3951" s="25"/>
      <c r="V3951" s="23"/>
      <c r="W3951" s="23"/>
      <c r="X3951" s="24" t="e">
        <f>+#REF!-I3951</f>
        <v>#REF!</v>
      </c>
      <c r="Y3951" s="23"/>
      <c r="Z3951" s="23"/>
      <c r="AA3951" s="23"/>
      <c r="AB3951" s="23"/>
      <c r="AC3951" s="23"/>
      <c r="AD3951" s="23"/>
      <c r="AE3951" s="26" t="str">
        <f>VLOOKUP(E3951,'[1]Tirupati Member''s Detail'!$D$2:$L$1048576,9,0)</f>
        <v>As POD Last communication 07</v>
      </c>
    </row>
    <row r="3952" spans="1:31" x14ac:dyDescent="0.3">
      <c r="A3952" s="27">
        <v>3956</v>
      </c>
      <c r="B3952" s="28"/>
      <c r="C3952" s="29" t="s">
        <v>10882</v>
      </c>
      <c r="D3952" s="20" t="s">
        <v>22</v>
      </c>
      <c r="E3952" s="29">
        <v>2000167</v>
      </c>
      <c r="F3952" s="20" t="s">
        <v>24</v>
      </c>
      <c r="G3952" s="20" t="s">
        <v>25</v>
      </c>
      <c r="H3952" s="29" t="s">
        <v>4199</v>
      </c>
      <c r="I3952" s="30">
        <v>1994</v>
      </c>
      <c r="J3952" s="29" t="s">
        <v>10883</v>
      </c>
      <c r="K3952" s="22" t="str">
        <f>VLOOKUP(E3952,'[1]Tirupati Member''s Detail'!$D$2:$L$1048576,8,0)</f>
        <v>No</v>
      </c>
      <c r="L3952" s="23">
        <f>VLOOKUP(E3952,'[1]Tirupati Member''s Detail'!$D$2:$L$1048576,4,0)</f>
        <v>22000</v>
      </c>
      <c r="M3952" s="23">
        <f t="shared" si="309"/>
        <v>22000</v>
      </c>
      <c r="N3952" s="23">
        <f>VLOOKUP(E3952,'[1]Tirupati Member''s Detail'!$D$2:$L$1048576,5,0)</f>
        <v>22000</v>
      </c>
      <c r="O3952" s="23" t="str">
        <f>VLOOKUP(E3952,'[1]Tirupati Member''s Detail'!$D$2:$L$1048576,7,0)</f>
        <v>I.R.M</v>
      </c>
      <c r="P3952" s="23">
        <f t="shared" si="311"/>
        <v>0</v>
      </c>
      <c r="Q3952" s="24" t="e">
        <f>+#REF!-I3952</f>
        <v>#REF!</v>
      </c>
      <c r="R3952" s="25">
        <f t="shared" si="312"/>
        <v>17600</v>
      </c>
      <c r="S3952" s="25" t="e">
        <f t="shared" si="313"/>
        <v>#REF!</v>
      </c>
      <c r="T3952" s="25">
        <f t="shared" si="310"/>
        <v>17600</v>
      </c>
      <c r="U3952" s="25"/>
      <c r="V3952" s="23"/>
      <c r="W3952" s="23"/>
      <c r="X3952" s="24" t="e">
        <f>+#REF!-I3952</f>
        <v>#REF!</v>
      </c>
      <c r="Y3952" s="23"/>
      <c r="Z3952" s="23"/>
      <c r="AA3952" s="23"/>
      <c r="AB3952" s="23"/>
      <c r="AC3952" s="23"/>
      <c r="AD3952" s="23"/>
      <c r="AE3952" s="26" t="str">
        <f>VLOOKUP(E3952,'[1]Tirupati Member''s Detail'!$D$2:$L$1048576,9,0)</f>
        <v>As POD Last communication 07</v>
      </c>
    </row>
    <row r="3953" spans="1:31" ht="28.8" x14ac:dyDescent="0.3">
      <c r="A3953" s="27">
        <v>3957</v>
      </c>
      <c r="B3953" s="28"/>
      <c r="C3953" s="29" t="s">
        <v>10884</v>
      </c>
      <c r="D3953" s="20" t="s">
        <v>22</v>
      </c>
      <c r="E3953" s="29">
        <v>2000171</v>
      </c>
      <c r="F3953" s="20" t="s">
        <v>24</v>
      </c>
      <c r="G3953" s="20" t="s">
        <v>25</v>
      </c>
      <c r="H3953" s="29" t="s">
        <v>4143</v>
      </c>
      <c r="I3953" s="30">
        <v>1994</v>
      </c>
      <c r="J3953" s="29" t="s">
        <v>10885</v>
      </c>
      <c r="K3953" s="22" t="str">
        <f>VLOOKUP(E3953,'[1]Tirupati Member''s Detail'!$D$2:$L$1048576,8,0)</f>
        <v>No</v>
      </c>
      <c r="L3953" s="23">
        <f>VLOOKUP(E3953,'[1]Tirupati Member''s Detail'!$D$2:$L$1048576,4,0)</f>
        <v>50000</v>
      </c>
      <c r="M3953" s="23">
        <f t="shared" si="309"/>
        <v>50000</v>
      </c>
      <c r="N3953" s="23">
        <f>VLOOKUP(E3953,'[1]Tirupati Member''s Detail'!$D$2:$L$1048576,5,0)</f>
        <v>50000</v>
      </c>
      <c r="O3953" s="23" t="str">
        <f>VLOOKUP(E3953,'[1]Tirupati Member''s Detail'!$D$2:$L$1048576,7,0)</f>
        <v>I.R.M</v>
      </c>
      <c r="P3953" s="23">
        <f t="shared" si="311"/>
        <v>0</v>
      </c>
      <c r="Q3953" s="24" t="e">
        <f>+#REF!-I3953</f>
        <v>#REF!</v>
      </c>
      <c r="R3953" s="25">
        <f t="shared" si="312"/>
        <v>40000</v>
      </c>
      <c r="S3953" s="25" t="e">
        <f t="shared" si="313"/>
        <v>#REF!</v>
      </c>
      <c r="T3953" s="25">
        <f t="shared" si="310"/>
        <v>40000</v>
      </c>
      <c r="U3953" s="25"/>
      <c r="V3953" s="23"/>
      <c r="W3953" s="23"/>
      <c r="X3953" s="24" t="e">
        <f>+#REF!-I3953</f>
        <v>#REF!</v>
      </c>
      <c r="Y3953" s="23"/>
      <c r="Z3953" s="23"/>
      <c r="AA3953" s="23"/>
      <c r="AB3953" s="23"/>
      <c r="AC3953" s="23"/>
      <c r="AD3953" s="23"/>
      <c r="AE3953" s="26" t="str">
        <f>VLOOKUP(E3953,'[1]Tirupati Member''s Detail'!$D$2:$L$1048576,9,0)</f>
        <v>As Pod last communication 07,total 2 membership of TPT:- 02000171 &amp; 02000183 Trasfer Goa to tirupati</v>
      </c>
    </row>
    <row r="3954" spans="1:31" ht="43.2" x14ac:dyDescent="0.3">
      <c r="A3954" s="27">
        <v>3958</v>
      </c>
      <c r="B3954" s="28"/>
      <c r="C3954" s="29" t="s">
        <v>10886</v>
      </c>
      <c r="D3954" s="20" t="s">
        <v>22</v>
      </c>
      <c r="E3954" s="29">
        <v>2000183</v>
      </c>
      <c r="F3954" s="20" t="s">
        <v>24</v>
      </c>
      <c r="G3954" s="20" t="s">
        <v>25</v>
      </c>
      <c r="H3954" s="29" t="s">
        <v>4143</v>
      </c>
      <c r="I3954" s="30">
        <v>1994</v>
      </c>
      <c r="J3954" s="29" t="s">
        <v>10885</v>
      </c>
      <c r="K3954" s="22" t="str">
        <f>VLOOKUP(E3954,'[1]Tirupati Member''s Detail'!$D$2:$L$1048576,8,0)</f>
        <v>No</v>
      </c>
      <c r="L3954" s="23">
        <f>VLOOKUP(E3954,'[1]Tirupati Member''s Detail'!$D$2:$L$1048576,4,0)</f>
        <v>50000</v>
      </c>
      <c r="M3954" s="23">
        <f t="shared" si="309"/>
        <v>50000</v>
      </c>
      <c r="N3954" s="23">
        <f>VLOOKUP(E3954,'[1]Tirupati Member''s Detail'!$D$2:$L$1048576,5,0)</f>
        <v>50000</v>
      </c>
      <c r="O3954" s="23" t="str">
        <f>VLOOKUP(E3954,'[1]Tirupati Member''s Detail'!$D$2:$L$1048576,7,0)</f>
        <v>I.R.M</v>
      </c>
      <c r="P3954" s="23">
        <f t="shared" si="311"/>
        <v>0</v>
      </c>
      <c r="Q3954" s="24" t="e">
        <f>+#REF!-I3954</f>
        <v>#REF!</v>
      </c>
      <c r="R3954" s="25">
        <f t="shared" si="312"/>
        <v>40000</v>
      </c>
      <c r="S3954" s="25" t="e">
        <f t="shared" si="313"/>
        <v>#REF!</v>
      </c>
      <c r="T3954" s="25">
        <f t="shared" si="310"/>
        <v>40000</v>
      </c>
      <c r="U3954" s="25"/>
      <c r="V3954" s="23"/>
      <c r="W3954" s="23"/>
      <c r="X3954" s="24" t="e">
        <f>+#REF!-I3954</f>
        <v>#REF!</v>
      </c>
      <c r="Y3954" s="23"/>
      <c r="Z3954" s="23"/>
      <c r="AA3954" s="23"/>
      <c r="AB3954" s="23"/>
      <c r="AC3954" s="23"/>
      <c r="AD3954" s="23"/>
      <c r="AE3954" s="26" t="str">
        <f>VLOOKUP(E3954,'[1]Tirupati Member''s Detail'!$D$2:$L$1048576,9,0)</f>
        <v>last communication 01,total 2 membership of TPT:- 02000171 &amp; 02000183, membership was transferred from Manoj Agrawal to Hiralal Sarkar and upgrade from EFF to LUX Trasfer Goa to Tirupati</v>
      </c>
    </row>
    <row r="3955" spans="1:31" x14ac:dyDescent="0.3">
      <c r="A3955" s="27">
        <v>3959</v>
      </c>
      <c r="B3955" s="28"/>
      <c r="C3955" s="29" t="s">
        <v>10887</v>
      </c>
      <c r="D3955" s="20" t="s">
        <v>22</v>
      </c>
      <c r="E3955" s="29">
        <v>2000186</v>
      </c>
      <c r="F3955" s="20" t="s">
        <v>24</v>
      </c>
      <c r="G3955" s="20" t="s">
        <v>25</v>
      </c>
      <c r="H3955" s="29" t="s">
        <v>4133</v>
      </c>
      <c r="I3955" s="30">
        <v>1994</v>
      </c>
      <c r="J3955" s="29" t="s">
        <v>10888</v>
      </c>
      <c r="K3955" s="22" t="str">
        <f>VLOOKUP(E3955,'[1]Tirupati Member''s Detail'!$D$2:$L$1048576,8,0)</f>
        <v>No</v>
      </c>
      <c r="L3955" s="23">
        <f>VLOOKUP(E3955,'[1]Tirupati Member''s Detail'!$D$2:$L$1048576,4,0)</f>
        <v>27000</v>
      </c>
      <c r="M3955" s="23">
        <f t="shared" si="309"/>
        <v>27000</v>
      </c>
      <c r="N3955" s="23">
        <f>VLOOKUP(E3955,'[1]Tirupati Member''s Detail'!$D$2:$L$1048576,5,0)</f>
        <v>25650</v>
      </c>
      <c r="O3955" s="23" t="str">
        <f>VLOOKUP(E3955,'[1]Tirupati Member''s Detail'!$D$2:$L$1048576,7,0)</f>
        <v>I.R.M</v>
      </c>
      <c r="P3955" s="23">
        <f t="shared" si="311"/>
        <v>1350</v>
      </c>
      <c r="Q3955" s="24" t="e">
        <f>+#REF!-I3955</f>
        <v>#REF!</v>
      </c>
      <c r="R3955" s="25">
        <f t="shared" si="312"/>
        <v>20520</v>
      </c>
      <c r="S3955" s="25" t="e">
        <f t="shared" si="313"/>
        <v>#REF!</v>
      </c>
      <c r="T3955" s="25">
        <f t="shared" si="310"/>
        <v>20520</v>
      </c>
      <c r="U3955" s="25"/>
      <c r="V3955" s="23"/>
      <c r="W3955" s="23"/>
      <c r="X3955" s="24" t="e">
        <f>+#REF!-I3955</f>
        <v>#REF!</v>
      </c>
      <c r="Y3955" s="23"/>
      <c r="Z3955" s="23"/>
      <c r="AA3955" s="23"/>
      <c r="AB3955" s="23"/>
      <c r="AC3955" s="23"/>
      <c r="AD3955" s="23"/>
      <c r="AE3955" s="26" t="str">
        <f>VLOOKUP(E3955,'[1]Tirupati Member''s Detail'!$D$2:$L$1048576,9,0)</f>
        <v>As POD Last communication 07</v>
      </c>
    </row>
    <row r="3956" spans="1:31" x14ac:dyDescent="0.3">
      <c r="A3956" s="27">
        <v>3960</v>
      </c>
      <c r="B3956" s="28"/>
      <c r="C3956" s="29" t="s">
        <v>10889</v>
      </c>
      <c r="D3956" s="20" t="s">
        <v>22</v>
      </c>
      <c r="E3956" s="29">
        <v>2000187</v>
      </c>
      <c r="F3956" s="20" t="s">
        <v>24</v>
      </c>
      <c r="G3956" s="20" t="s">
        <v>25</v>
      </c>
      <c r="H3956" s="29" t="s">
        <v>4203</v>
      </c>
      <c r="I3956" s="30">
        <v>1994</v>
      </c>
      <c r="J3956" s="29" t="s">
        <v>10890</v>
      </c>
      <c r="K3956" s="22" t="str">
        <f>VLOOKUP(E3956,'[1]Tirupati Member''s Detail'!$D$2:$L$1048576,8,0)</f>
        <v>No</v>
      </c>
      <c r="L3956" s="23">
        <f>VLOOKUP(E3956,'[1]Tirupati Member''s Detail'!$D$2:$L$1048576,4,0)</f>
        <v>27000</v>
      </c>
      <c r="M3956" s="23">
        <f t="shared" si="309"/>
        <v>27000</v>
      </c>
      <c r="N3956" s="23">
        <f>VLOOKUP(E3956,'[1]Tirupati Member''s Detail'!$D$2:$L$1048576,5,0)</f>
        <v>27000</v>
      </c>
      <c r="O3956" s="23" t="str">
        <f>VLOOKUP(E3956,'[1]Tirupati Member''s Detail'!$D$2:$L$1048576,7,0)</f>
        <v>I.R.M</v>
      </c>
      <c r="P3956" s="23">
        <f t="shared" si="311"/>
        <v>0</v>
      </c>
      <c r="Q3956" s="24" t="e">
        <f>+#REF!-I3956</f>
        <v>#REF!</v>
      </c>
      <c r="R3956" s="25">
        <f t="shared" si="312"/>
        <v>21600</v>
      </c>
      <c r="S3956" s="25" t="e">
        <f t="shared" si="313"/>
        <v>#REF!</v>
      </c>
      <c r="T3956" s="25">
        <f t="shared" si="310"/>
        <v>21600</v>
      </c>
      <c r="U3956" s="25"/>
      <c r="V3956" s="23"/>
      <c r="W3956" s="23"/>
      <c r="X3956" s="24" t="e">
        <f>+#REF!-I3956</f>
        <v>#REF!</v>
      </c>
      <c r="Y3956" s="23"/>
      <c r="Z3956" s="23"/>
      <c r="AA3956" s="23"/>
      <c r="AB3956" s="23"/>
      <c r="AC3956" s="23"/>
      <c r="AD3956" s="23"/>
      <c r="AE3956" s="26" t="str">
        <f>VLOOKUP(E3956,'[1]Tirupati Member''s Detail'!$D$2:$L$1048576,9,0)</f>
        <v>As POD Last communication 07</v>
      </c>
    </row>
    <row r="3957" spans="1:31" x14ac:dyDescent="0.3">
      <c r="A3957" s="27">
        <v>3961</v>
      </c>
      <c r="B3957" s="28"/>
      <c r="C3957" s="29" t="s">
        <v>10891</v>
      </c>
      <c r="D3957" s="20" t="s">
        <v>22</v>
      </c>
      <c r="E3957" s="29">
        <v>2000205</v>
      </c>
      <c r="F3957" s="20" t="s">
        <v>24</v>
      </c>
      <c r="G3957" s="20" t="s">
        <v>25</v>
      </c>
      <c r="H3957" s="29" t="s">
        <v>10892</v>
      </c>
      <c r="I3957" s="30">
        <v>1994</v>
      </c>
      <c r="J3957" s="29" t="s">
        <v>10893</v>
      </c>
      <c r="K3957" s="22" t="str">
        <f>VLOOKUP(E3957,'[1]Tirupati Member''s Detail'!$D$2:$L$1048576,8,0)</f>
        <v>No</v>
      </c>
      <c r="L3957" s="23">
        <f>VLOOKUP(E3957,'[1]Tirupati Member''s Detail'!$D$2:$L$1048576,4,0)</f>
        <v>32000</v>
      </c>
      <c r="M3957" s="23">
        <f t="shared" si="309"/>
        <v>32000</v>
      </c>
      <c r="N3957" s="23">
        <f>VLOOKUP(E3957,'[1]Tirupati Member''s Detail'!$D$2:$L$1048576,5,0)</f>
        <v>32000</v>
      </c>
      <c r="O3957" s="23" t="str">
        <f>VLOOKUP(E3957,'[1]Tirupati Member''s Detail'!$D$2:$L$1048576,7,0)</f>
        <v>I.R.M</v>
      </c>
      <c r="P3957" s="23">
        <f t="shared" si="311"/>
        <v>0</v>
      </c>
      <c r="Q3957" s="24" t="e">
        <f>+#REF!-I3957</f>
        <v>#REF!</v>
      </c>
      <c r="R3957" s="25">
        <f t="shared" si="312"/>
        <v>25600</v>
      </c>
      <c r="S3957" s="25" t="e">
        <f t="shared" si="313"/>
        <v>#REF!</v>
      </c>
      <c r="T3957" s="25">
        <f t="shared" si="310"/>
        <v>25600</v>
      </c>
      <c r="U3957" s="25"/>
      <c r="V3957" s="23"/>
      <c r="W3957" s="23"/>
      <c r="X3957" s="24" t="e">
        <f>+#REF!-I3957</f>
        <v>#REF!</v>
      </c>
      <c r="Y3957" s="23"/>
      <c r="Z3957" s="23"/>
      <c r="AA3957" s="23"/>
      <c r="AB3957" s="23"/>
      <c r="AC3957" s="23"/>
      <c r="AD3957" s="23"/>
      <c r="AE3957" s="26" t="str">
        <f>VLOOKUP(E3957,'[1]Tirupati Member''s Detail'!$D$2:$L$1048576,9,0)</f>
        <v>last communication 01</v>
      </c>
    </row>
    <row r="3958" spans="1:31" x14ac:dyDescent="0.3">
      <c r="A3958" s="27">
        <v>3962</v>
      </c>
      <c r="B3958" s="28"/>
      <c r="C3958" s="29" t="s">
        <v>10894</v>
      </c>
      <c r="D3958" s="20" t="s">
        <v>22</v>
      </c>
      <c r="E3958" s="29">
        <v>2000206</v>
      </c>
      <c r="F3958" s="20" t="s">
        <v>24</v>
      </c>
      <c r="G3958" s="20" t="s">
        <v>25</v>
      </c>
      <c r="H3958" s="29" t="s">
        <v>10892</v>
      </c>
      <c r="I3958" s="30">
        <v>1994</v>
      </c>
      <c r="J3958" s="29" t="s">
        <v>10895</v>
      </c>
      <c r="K3958" s="22" t="str">
        <f>VLOOKUP(E3958,'[1]Tirupati Member''s Detail'!$D$2:$L$1048576,8,0)</f>
        <v>No</v>
      </c>
      <c r="L3958" s="23">
        <f>VLOOKUP(E3958,'[1]Tirupati Member''s Detail'!$D$2:$L$1048576,4,0)</f>
        <v>32000</v>
      </c>
      <c r="M3958" s="23">
        <f t="shared" si="309"/>
        <v>32000</v>
      </c>
      <c r="N3958" s="23">
        <f>VLOOKUP(E3958,'[1]Tirupati Member''s Detail'!$D$2:$L$1048576,5,0)</f>
        <v>32000</v>
      </c>
      <c r="O3958" s="23" t="str">
        <f>VLOOKUP(E3958,'[1]Tirupati Member''s Detail'!$D$2:$L$1048576,7,0)</f>
        <v>I.R.M</v>
      </c>
      <c r="P3958" s="23">
        <f t="shared" si="311"/>
        <v>0</v>
      </c>
      <c r="Q3958" s="24" t="e">
        <f>+#REF!-I3958</f>
        <v>#REF!</v>
      </c>
      <c r="R3958" s="25">
        <f t="shared" si="312"/>
        <v>25600</v>
      </c>
      <c r="S3958" s="25" t="e">
        <f t="shared" si="313"/>
        <v>#REF!</v>
      </c>
      <c r="T3958" s="25">
        <f t="shared" si="310"/>
        <v>25600</v>
      </c>
      <c r="U3958" s="25"/>
      <c r="V3958" s="23"/>
      <c r="W3958" s="23"/>
      <c r="X3958" s="24" t="e">
        <f>+#REF!-I3958</f>
        <v>#REF!</v>
      </c>
      <c r="Y3958" s="23"/>
      <c r="Z3958" s="23"/>
      <c r="AA3958" s="23"/>
      <c r="AB3958" s="23"/>
      <c r="AC3958" s="23"/>
      <c r="AD3958" s="23"/>
      <c r="AE3958" s="26" t="str">
        <f>VLOOKUP(E3958,'[1]Tirupati Member''s Detail'!$D$2:$L$1048576,9,0)</f>
        <v>As POD Last communication 07</v>
      </c>
    </row>
    <row r="3959" spans="1:31" x14ac:dyDescent="0.3">
      <c r="A3959" s="27">
        <v>3963</v>
      </c>
      <c r="B3959" s="28"/>
      <c r="C3959" s="29" t="s">
        <v>10896</v>
      </c>
      <c r="D3959" s="20" t="s">
        <v>22</v>
      </c>
      <c r="E3959" s="29">
        <v>2000207</v>
      </c>
      <c r="F3959" s="20" t="s">
        <v>24</v>
      </c>
      <c r="G3959" s="20" t="s">
        <v>25</v>
      </c>
      <c r="H3959" s="29" t="s">
        <v>9429</v>
      </c>
      <c r="I3959" s="30">
        <v>1994</v>
      </c>
      <c r="J3959" s="29" t="s">
        <v>10897</v>
      </c>
      <c r="K3959" s="41" t="str">
        <f>VLOOKUP(E3959,'[1]Tirupati Member''s Detail'!$D$2:$L$1048576,8,0)</f>
        <v>No</v>
      </c>
      <c r="L3959" s="23">
        <f>VLOOKUP(E3959,'[1]Tirupati Member''s Detail'!$D$2:$L$1048576,4,0)</f>
        <v>22000</v>
      </c>
      <c r="M3959" s="23">
        <f t="shared" si="309"/>
        <v>22000</v>
      </c>
      <c r="N3959" s="23">
        <f>VLOOKUP(E3959,'[1]Tirupati Member''s Detail'!$D$2:$L$1048576,5,0)</f>
        <v>15400</v>
      </c>
      <c r="O3959" s="23" t="str">
        <f>VLOOKUP(E3959,'[1]Tirupati Member''s Detail'!$D$2:$L$1048576,7,0)</f>
        <v>outstanding</v>
      </c>
      <c r="P3959" s="23">
        <f t="shared" si="311"/>
        <v>6600</v>
      </c>
      <c r="Q3959" s="24" t="e">
        <f>+#REF!-I3959</f>
        <v>#REF!</v>
      </c>
      <c r="R3959" s="25">
        <f t="shared" si="312"/>
        <v>12320</v>
      </c>
      <c r="S3959" s="25" t="e">
        <f t="shared" si="313"/>
        <v>#REF!</v>
      </c>
      <c r="T3959" s="25">
        <f t="shared" si="310"/>
        <v>12320</v>
      </c>
      <c r="U3959" s="25"/>
      <c r="V3959" s="23"/>
      <c r="W3959" s="23"/>
      <c r="X3959" s="24" t="e">
        <f>+#REF!-I3959</f>
        <v>#REF!</v>
      </c>
      <c r="Y3959" s="23"/>
      <c r="Z3959" s="23"/>
      <c r="AA3959" s="23"/>
      <c r="AB3959" s="23"/>
      <c r="AC3959" s="23"/>
      <c r="AD3959" s="23"/>
      <c r="AE3959" s="26" t="str">
        <f>VLOOKUP(E3959,'[1]Tirupati Member''s Detail'!$D$2:$L$1048576,9,0)</f>
        <v>no communication till date (Outstanding Rs 6600/-)</v>
      </c>
    </row>
    <row r="3960" spans="1:31" x14ac:dyDescent="0.3">
      <c r="A3960" s="27">
        <v>3964</v>
      </c>
      <c r="B3960" s="28"/>
      <c r="C3960" s="29" t="s">
        <v>10898</v>
      </c>
      <c r="D3960" s="20" t="s">
        <v>22</v>
      </c>
      <c r="E3960" s="29">
        <v>2000218</v>
      </c>
      <c r="F3960" s="20" t="s">
        <v>24</v>
      </c>
      <c r="G3960" s="20" t="s">
        <v>25</v>
      </c>
      <c r="H3960" s="29" t="s">
        <v>10899</v>
      </c>
      <c r="I3960" s="30">
        <v>1994</v>
      </c>
      <c r="J3960" s="29" t="s">
        <v>10900</v>
      </c>
      <c r="K3960" s="22" t="str">
        <f>VLOOKUP(E3960,'[1]Tirupati Member''s Detail'!$D$2:$L$1048576,8,0)</f>
        <v>No</v>
      </c>
      <c r="L3960" s="23">
        <f>VLOOKUP(E3960,'[1]Tirupati Member''s Detail'!$D$2:$L$1048576,4,0)</f>
        <v>22000</v>
      </c>
      <c r="M3960" s="23">
        <f t="shared" si="309"/>
        <v>22000</v>
      </c>
      <c r="N3960" s="23">
        <f>VLOOKUP(E3960,'[1]Tirupati Member''s Detail'!$D$2:$L$1048576,5,0)</f>
        <v>22000</v>
      </c>
      <c r="O3960" s="23" t="str">
        <f>VLOOKUP(E3960,'[1]Tirupati Member''s Detail'!$D$2:$L$1048576,7,0)</f>
        <v>I.R.M</v>
      </c>
      <c r="P3960" s="23">
        <f t="shared" si="311"/>
        <v>0</v>
      </c>
      <c r="Q3960" s="24" t="e">
        <f>+#REF!-I3960</f>
        <v>#REF!</v>
      </c>
      <c r="R3960" s="25">
        <f t="shared" si="312"/>
        <v>17600</v>
      </c>
      <c r="S3960" s="25" t="e">
        <f t="shared" si="313"/>
        <v>#REF!</v>
      </c>
      <c r="T3960" s="25">
        <f t="shared" si="310"/>
        <v>17600</v>
      </c>
      <c r="U3960" s="25"/>
      <c r="V3960" s="23"/>
      <c r="W3960" s="23"/>
      <c r="X3960" s="24" t="e">
        <f>+#REF!-I3960</f>
        <v>#REF!</v>
      </c>
      <c r="Y3960" s="23"/>
      <c r="Z3960" s="23"/>
      <c r="AA3960" s="23"/>
      <c r="AB3960" s="23"/>
      <c r="AC3960" s="23"/>
      <c r="AD3960" s="23"/>
      <c r="AE3960" s="26" t="str">
        <f>VLOOKUP(E3960,'[1]Tirupati Member''s Detail'!$D$2:$L$1048576,9,0)</f>
        <v>As POD Last communication 07</v>
      </c>
    </row>
    <row r="3961" spans="1:31" x14ac:dyDescent="0.3">
      <c r="A3961" s="27">
        <v>3965</v>
      </c>
      <c r="B3961" s="28"/>
      <c r="C3961" s="29" t="s">
        <v>10901</v>
      </c>
      <c r="D3961" s="20" t="s">
        <v>22</v>
      </c>
      <c r="E3961" s="29">
        <v>2000220</v>
      </c>
      <c r="F3961" s="20" t="s">
        <v>24</v>
      </c>
      <c r="G3961" s="20" t="s">
        <v>25</v>
      </c>
      <c r="H3961" s="29" t="s">
        <v>5368</v>
      </c>
      <c r="I3961" s="30">
        <v>1994</v>
      </c>
      <c r="J3961" s="29" t="s">
        <v>10902</v>
      </c>
      <c r="K3961" s="41" t="str">
        <f>VLOOKUP(E3961,'[1]Tirupati Member''s Detail'!$D$2:$L$1048576,8,0)</f>
        <v>No</v>
      </c>
      <c r="L3961" s="23">
        <f>VLOOKUP(E3961,'[1]Tirupati Member''s Detail'!$D$2:$L$1048576,4,0)</f>
        <v>22000</v>
      </c>
      <c r="M3961" s="23">
        <f t="shared" si="309"/>
        <v>22000</v>
      </c>
      <c r="N3961" s="23">
        <f>VLOOKUP(E3961,'[1]Tirupati Member''s Detail'!$D$2:$L$1048576,5,0)</f>
        <v>5500</v>
      </c>
      <c r="O3961" s="23" t="str">
        <f>VLOOKUP(E3961,'[1]Tirupati Member''s Detail'!$D$2:$L$1048576,7,0)</f>
        <v>outstanding</v>
      </c>
      <c r="P3961" s="23">
        <f t="shared" si="311"/>
        <v>16500</v>
      </c>
      <c r="Q3961" s="24" t="e">
        <f>+#REF!-I3961</f>
        <v>#REF!</v>
      </c>
      <c r="R3961" s="25">
        <f t="shared" si="312"/>
        <v>4400</v>
      </c>
      <c r="S3961" s="25" t="e">
        <f t="shared" si="313"/>
        <v>#REF!</v>
      </c>
      <c r="T3961" s="25">
        <f t="shared" si="310"/>
        <v>4400</v>
      </c>
      <c r="U3961" s="25"/>
      <c r="V3961" s="23"/>
      <c r="W3961" s="23"/>
      <c r="X3961" s="24" t="e">
        <f>+#REF!-I3961</f>
        <v>#REF!</v>
      </c>
      <c r="Y3961" s="23"/>
      <c r="Z3961" s="23"/>
      <c r="AA3961" s="23"/>
      <c r="AB3961" s="23"/>
      <c r="AC3961" s="23"/>
      <c r="AD3961" s="23"/>
      <c r="AE3961" s="26" t="str">
        <f>VLOOKUP(E3961,'[1]Tirupati Member''s Detail'!$D$2:$L$1048576,9,0)</f>
        <v>As POD last communication 07 (Outstanding Rs 16500/-)</v>
      </c>
    </row>
    <row r="3962" spans="1:31" x14ac:dyDescent="0.3">
      <c r="A3962" s="27">
        <v>3966</v>
      </c>
      <c r="B3962" s="28"/>
      <c r="C3962" s="29" t="s">
        <v>10903</v>
      </c>
      <c r="D3962" s="20" t="s">
        <v>22</v>
      </c>
      <c r="E3962" s="29">
        <v>2000223</v>
      </c>
      <c r="F3962" s="20" t="s">
        <v>24</v>
      </c>
      <c r="G3962" s="20" t="s">
        <v>25</v>
      </c>
      <c r="H3962" s="29" t="s">
        <v>5207</v>
      </c>
      <c r="I3962" s="30">
        <v>1994</v>
      </c>
      <c r="J3962" s="29" t="s">
        <v>10904</v>
      </c>
      <c r="K3962" s="22" t="str">
        <f>VLOOKUP(E3962,'[1]Tirupati Member''s Detail'!$D$2:$L$1048576,8,0)</f>
        <v>No</v>
      </c>
      <c r="L3962" s="23">
        <f>VLOOKUP(E3962,'[1]Tirupati Member''s Detail'!$D$2:$L$1048576,4,0)</f>
        <v>22000</v>
      </c>
      <c r="M3962" s="23">
        <f t="shared" si="309"/>
        <v>22000</v>
      </c>
      <c r="N3962" s="23">
        <f>VLOOKUP(E3962,'[1]Tirupati Member''s Detail'!$D$2:$L$1048576,5,0)</f>
        <v>22000</v>
      </c>
      <c r="O3962" s="23" t="str">
        <f>VLOOKUP(E3962,'[1]Tirupati Member''s Detail'!$D$2:$L$1048576,7,0)</f>
        <v>I.R.M</v>
      </c>
      <c r="P3962" s="23">
        <f t="shared" si="311"/>
        <v>0</v>
      </c>
      <c r="Q3962" s="24" t="e">
        <f>+#REF!-I3962</f>
        <v>#REF!</v>
      </c>
      <c r="R3962" s="25">
        <f t="shared" si="312"/>
        <v>17600</v>
      </c>
      <c r="S3962" s="25" t="e">
        <f t="shared" si="313"/>
        <v>#REF!</v>
      </c>
      <c r="T3962" s="25">
        <f t="shared" si="310"/>
        <v>17600</v>
      </c>
      <c r="U3962" s="25"/>
      <c r="V3962" s="23"/>
      <c r="W3962" s="23"/>
      <c r="X3962" s="24" t="e">
        <f>+#REF!-I3962</f>
        <v>#REF!</v>
      </c>
      <c r="Y3962" s="23"/>
      <c r="Z3962" s="23"/>
      <c r="AA3962" s="23"/>
      <c r="AB3962" s="23"/>
      <c r="AC3962" s="23"/>
      <c r="AD3962" s="23"/>
      <c r="AE3962" s="26" t="str">
        <f>VLOOKUP(E3962,'[1]Tirupati Member''s Detail'!$D$2:$L$1048576,9,0)</f>
        <v>As POD Last communication 07</v>
      </c>
    </row>
    <row r="3963" spans="1:31" x14ac:dyDescent="0.3">
      <c r="A3963" s="27">
        <v>3967</v>
      </c>
      <c r="B3963" s="28"/>
      <c r="C3963" s="29" t="s">
        <v>10905</v>
      </c>
      <c r="D3963" s="20" t="s">
        <v>22</v>
      </c>
      <c r="E3963" s="29">
        <v>2000224</v>
      </c>
      <c r="F3963" s="20" t="s">
        <v>24</v>
      </c>
      <c r="G3963" s="20" t="s">
        <v>25</v>
      </c>
      <c r="H3963" s="29" t="s">
        <v>4465</v>
      </c>
      <c r="I3963" s="30">
        <v>1994</v>
      </c>
      <c r="J3963" s="29" t="s">
        <v>10906</v>
      </c>
      <c r="K3963" s="22" t="str">
        <f>VLOOKUP(E3963,'[1]Tirupati Member''s Detail'!$D$2:$L$1048576,8,0)</f>
        <v>No</v>
      </c>
      <c r="L3963" s="23">
        <f>VLOOKUP(E3963,'[1]Tirupati Member''s Detail'!$D$2:$L$1048576,4,0)</f>
        <v>22000</v>
      </c>
      <c r="M3963" s="23">
        <f t="shared" si="309"/>
        <v>22000</v>
      </c>
      <c r="N3963" s="23">
        <f>VLOOKUP(E3963,'[1]Tirupati Member''s Detail'!$D$2:$L$1048576,5,0)</f>
        <v>22000</v>
      </c>
      <c r="O3963" s="23" t="str">
        <f>VLOOKUP(E3963,'[1]Tirupati Member''s Detail'!$D$2:$L$1048576,7,0)</f>
        <v>I.R.M</v>
      </c>
      <c r="P3963" s="23">
        <f t="shared" si="311"/>
        <v>0</v>
      </c>
      <c r="Q3963" s="24" t="e">
        <f>+#REF!-I3963</f>
        <v>#REF!</v>
      </c>
      <c r="R3963" s="25">
        <f t="shared" si="312"/>
        <v>17600</v>
      </c>
      <c r="S3963" s="25" t="e">
        <f t="shared" si="313"/>
        <v>#REF!</v>
      </c>
      <c r="T3963" s="25">
        <f t="shared" si="310"/>
        <v>17600</v>
      </c>
      <c r="U3963" s="25"/>
      <c r="V3963" s="23"/>
      <c r="W3963" s="23"/>
      <c r="X3963" s="24" t="e">
        <f>+#REF!-I3963</f>
        <v>#REF!</v>
      </c>
      <c r="Y3963" s="23"/>
      <c r="Z3963" s="23"/>
      <c r="AA3963" s="23"/>
      <c r="AB3963" s="23"/>
      <c r="AC3963" s="23"/>
      <c r="AD3963" s="23"/>
      <c r="AE3963" s="26" t="str">
        <f>VLOOKUP(E3963,'[1]Tirupati Member''s Detail'!$D$2:$L$1048576,9,0)</f>
        <v>As POD Last communication 07</v>
      </c>
    </row>
    <row r="3964" spans="1:31" x14ac:dyDescent="0.3">
      <c r="A3964" s="27">
        <v>3968</v>
      </c>
      <c r="B3964" s="28"/>
      <c r="C3964" s="29" t="s">
        <v>10907</v>
      </c>
      <c r="D3964" s="20" t="s">
        <v>22</v>
      </c>
      <c r="E3964" s="29">
        <v>2000228</v>
      </c>
      <c r="F3964" s="20" t="s">
        <v>24</v>
      </c>
      <c r="G3964" s="20" t="s">
        <v>25</v>
      </c>
      <c r="H3964" s="29" t="s">
        <v>5330</v>
      </c>
      <c r="I3964" s="30">
        <v>1994</v>
      </c>
      <c r="J3964" s="29" t="s">
        <v>10908</v>
      </c>
      <c r="K3964" s="22" t="str">
        <f>VLOOKUP(E3964,'[1]Tirupati Member''s Detail'!$D$2:$L$1048576,8,0)</f>
        <v>No</v>
      </c>
      <c r="L3964" s="23">
        <f>VLOOKUP(E3964,'[1]Tirupati Member''s Detail'!$D$2:$L$1048576,4,0)</f>
        <v>22000</v>
      </c>
      <c r="M3964" s="23">
        <f t="shared" si="309"/>
        <v>22000</v>
      </c>
      <c r="N3964" s="23">
        <f>VLOOKUP(E3964,'[1]Tirupati Member''s Detail'!$D$2:$L$1048576,5,0)</f>
        <v>22000</v>
      </c>
      <c r="O3964" s="23" t="str">
        <f>VLOOKUP(E3964,'[1]Tirupati Member''s Detail'!$D$2:$L$1048576,7,0)</f>
        <v>I.R.M</v>
      </c>
      <c r="P3964" s="23">
        <f t="shared" si="311"/>
        <v>0</v>
      </c>
      <c r="Q3964" s="24" t="e">
        <f>+#REF!-I3964</f>
        <v>#REF!</v>
      </c>
      <c r="R3964" s="25">
        <f t="shared" si="312"/>
        <v>17600</v>
      </c>
      <c r="S3964" s="25" t="e">
        <f t="shared" si="313"/>
        <v>#REF!</v>
      </c>
      <c r="T3964" s="25">
        <f t="shared" si="310"/>
        <v>17600</v>
      </c>
      <c r="U3964" s="25"/>
      <c r="V3964" s="23"/>
      <c r="W3964" s="23"/>
      <c r="X3964" s="24" t="e">
        <f>+#REF!-I3964</f>
        <v>#REF!</v>
      </c>
      <c r="Y3964" s="23"/>
      <c r="Z3964" s="23"/>
      <c r="AA3964" s="23"/>
      <c r="AB3964" s="23"/>
      <c r="AC3964" s="23"/>
      <c r="AD3964" s="23"/>
      <c r="AE3964" s="26" t="str">
        <f>VLOOKUP(E3964,'[1]Tirupati Member''s Detail'!$D$2:$L$1048576,9,0)</f>
        <v>As POD Last communication 07</v>
      </c>
    </row>
    <row r="3965" spans="1:31" x14ac:dyDescent="0.3">
      <c r="A3965" s="27">
        <v>3969</v>
      </c>
      <c r="B3965" s="28"/>
      <c r="C3965" s="29" t="s">
        <v>10909</v>
      </c>
      <c r="D3965" s="20" t="s">
        <v>22</v>
      </c>
      <c r="E3965" s="29">
        <v>2000230</v>
      </c>
      <c r="F3965" s="20" t="s">
        <v>24</v>
      </c>
      <c r="G3965" s="20" t="s">
        <v>25</v>
      </c>
      <c r="H3965" s="29" t="s">
        <v>5226</v>
      </c>
      <c r="I3965" s="30">
        <v>1994</v>
      </c>
      <c r="J3965" s="29" t="s">
        <v>10910</v>
      </c>
      <c r="K3965" s="22" t="str">
        <f>VLOOKUP(E3965,'[1]Tirupati Member''s Detail'!$D$2:$L$1048576,8,0)</f>
        <v>No</v>
      </c>
      <c r="L3965" s="23">
        <f>VLOOKUP(E3965,'[1]Tirupati Member''s Detail'!$D$2:$L$1048576,4,0)</f>
        <v>27000</v>
      </c>
      <c r="M3965" s="23">
        <f t="shared" si="309"/>
        <v>27000</v>
      </c>
      <c r="N3965" s="23">
        <f>VLOOKUP(E3965,'[1]Tirupati Member''s Detail'!$D$2:$L$1048576,5,0)</f>
        <v>27000</v>
      </c>
      <c r="O3965" s="23" t="str">
        <f>VLOOKUP(E3965,'[1]Tirupati Member''s Detail'!$D$2:$L$1048576,7,0)</f>
        <v>I.R.M</v>
      </c>
      <c r="P3965" s="23">
        <f t="shared" si="311"/>
        <v>0</v>
      </c>
      <c r="Q3965" s="24" t="e">
        <f>+#REF!-I3965</f>
        <v>#REF!</v>
      </c>
      <c r="R3965" s="25">
        <f t="shared" si="312"/>
        <v>21600</v>
      </c>
      <c r="S3965" s="25" t="e">
        <f t="shared" si="313"/>
        <v>#REF!</v>
      </c>
      <c r="T3965" s="25">
        <f t="shared" si="310"/>
        <v>21600</v>
      </c>
      <c r="U3965" s="25"/>
      <c r="V3965" s="23"/>
      <c r="W3965" s="23"/>
      <c r="X3965" s="24" t="e">
        <f>+#REF!-I3965</f>
        <v>#REF!</v>
      </c>
      <c r="Y3965" s="23"/>
      <c r="Z3965" s="23"/>
      <c r="AA3965" s="23"/>
      <c r="AB3965" s="23"/>
      <c r="AC3965" s="23"/>
      <c r="AD3965" s="23"/>
      <c r="AE3965" s="26" t="str">
        <f>VLOOKUP(E3965,'[1]Tirupati Member''s Detail'!$D$2:$L$1048576,9,0)</f>
        <v>last communication 95</v>
      </c>
    </row>
    <row r="3966" spans="1:31" x14ac:dyDescent="0.3">
      <c r="A3966" s="27">
        <v>3970</v>
      </c>
      <c r="B3966" s="28"/>
      <c r="C3966" s="29" t="s">
        <v>10911</v>
      </c>
      <c r="D3966" s="20" t="s">
        <v>22</v>
      </c>
      <c r="E3966" s="29">
        <v>2000231</v>
      </c>
      <c r="F3966" s="20" t="s">
        <v>24</v>
      </c>
      <c r="G3966" s="20" t="s">
        <v>25</v>
      </c>
      <c r="H3966" s="29" t="s">
        <v>5340</v>
      </c>
      <c r="I3966" s="30">
        <v>1994</v>
      </c>
      <c r="J3966" s="29" t="s">
        <v>10912</v>
      </c>
      <c r="K3966" s="41" t="str">
        <f>VLOOKUP(E3966,'[1]Tirupati Member''s Detail'!$D$2:$L$1048576,8,0)</f>
        <v>No</v>
      </c>
      <c r="L3966" s="23">
        <f>VLOOKUP(E3966,'[1]Tirupati Member''s Detail'!$D$2:$L$1048576,4,0)</f>
        <v>22000</v>
      </c>
      <c r="M3966" s="23">
        <f t="shared" si="309"/>
        <v>22000</v>
      </c>
      <c r="N3966" s="23">
        <f>VLOOKUP(E3966,'[1]Tirupati Member''s Detail'!$D$2:$L$1048576,5,0)</f>
        <v>21000</v>
      </c>
      <c r="O3966" s="23" t="str">
        <f>VLOOKUP(E3966,'[1]Tirupati Member''s Detail'!$D$2:$L$1048576,7,0)</f>
        <v>i.R.M</v>
      </c>
      <c r="P3966" s="23">
        <f t="shared" si="311"/>
        <v>1000</v>
      </c>
      <c r="Q3966" s="24" t="e">
        <f>+#REF!-I3966</f>
        <v>#REF!</v>
      </c>
      <c r="R3966" s="25">
        <f t="shared" si="312"/>
        <v>16800</v>
      </c>
      <c r="S3966" s="25" t="e">
        <f t="shared" si="313"/>
        <v>#REF!</v>
      </c>
      <c r="T3966" s="25">
        <f t="shared" si="310"/>
        <v>16800</v>
      </c>
      <c r="U3966" s="25"/>
      <c r="V3966" s="23"/>
      <c r="W3966" s="23"/>
      <c r="X3966" s="24" t="e">
        <f>+#REF!-I3966</f>
        <v>#REF!</v>
      </c>
      <c r="Y3966" s="23"/>
      <c r="Z3966" s="23"/>
      <c r="AA3966" s="23"/>
      <c r="AB3966" s="23"/>
      <c r="AC3966" s="23"/>
      <c r="AD3966" s="23"/>
      <c r="AE3966" s="26" t="str">
        <f>VLOOKUP(E3966,'[1]Tirupati Member''s Detail'!$D$2:$L$1048576,9,0)</f>
        <v>Last communication 2000.</v>
      </c>
    </row>
    <row r="3967" spans="1:31" x14ac:dyDescent="0.3">
      <c r="A3967" s="27">
        <v>3971</v>
      </c>
      <c r="B3967" s="28"/>
      <c r="C3967" s="29" t="s">
        <v>10913</v>
      </c>
      <c r="D3967" s="20" t="s">
        <v>22</v>
      </c>
      <c r="E3967" s="29">
        <v>2000232</v>
      </c>
      <c r="F3967" s="20" t="s">
        <v>24</v>
      </c>
      <c r="G3967" s="20" t="s">
        <v>25</v>
      </c>
      <c r="H3967" s="29" t="s">
        <v>5471</v>
      </c>
      <c r="I3967" s="30">
        <v>1994</v>
      </c>
      <c r="J3967" s="29" t="s">
        <v>10914</v>
      </c>
      <c r="K3967" s="22" t="str">
        <f>VLOOKUP(E3967,'[1]Tirupati Member''s Detail'!$D$2:$L$1048576,8,0)</f>
        <v>No</v>
      </c>
      <c r="L3967" s="23">
        <f>VLOOKUP(E3967,'[1]Tirupati Member''s Detail'!$D$2:$L$1048576,4,0)</f>
        <v>22000</v>
      </c>
      <c r="M3967" s="23">
        <f t="shared" si="309"/>
        <v>22000</v>
      </c>
      <c r="N3967" s="23">
        <f>VLOOKUP(E3967,'[1]Tirupati Member''s Detail'!$D$2:$L$1048576,5,0)</f>
        <v>22000</v>
      </c>
      <c r="O3967" s="23" t="str">
        <f>VLOOKUP(E3967,'[1]Tirupati Member''s Detail'!$D$2:$L$1048576,7,0)</f>
        <v>I.R.M</v>
      </c>
      <c r="P3967" s="23">
        <f t="shared" si="311"/>
        <v>0</v>
      </c>
      <c r="Q3967" s="24" t="e">
        <f>+#REF!-I3967</f>
        <v>#REF!</v>
      </c>
      <c r="R3967" s="25">
        <f t="shared" si="312"/>
        <v>17600</v>
      </c>
      <c r="S3967" s="25" t="e">
        <f t="shared" si="313"/>
        <v>#REF!</v>
      </c>
      <c r="T3967" s="25">
        <f t="shared" si="310"/>
        <v>17600</v>
      </c>
      <c r="U3967" s="25"/>
      <c r="V3967" s="23"/>
      <c r="W3967" s="23"/>
      <c r="X3967" s="24" t="e">
        <f>+#REF!-I3967</f>
        <v>#REF!</v>
      </c>
      <c r="Y3967" s="23"/>
      <c r="Z3967" s="23"/>
      <c r="AA3967" s="23"/>
      <c r="AB3967" s="23"/>
      <c r="AC3967" s="23"/>
      <c r="AD3967" s="23"/>
      <c r="AE3967" s="26" t="str">
        <f>VLOOKUP(E3967,'[1]Tirupati Member''s Detail'!$D$2:$L$1048576,9,0)</f>
        <v>As POD Last communication 07</v>
      </c>
    </row>
    <row r="3968" spans="1:31" x14ac:dyDescent="0.3">
      <c r="A3968" s="27">
        <v>3972</v>
      </c>
      <c r="B3968" s="28"/>
      <c r="C3968" s="29" t="s">
        <v>10915</v>
      </c>
      <c r="D3968" s="20" t="s">
        <v>22</v>
      </c>
      <c r="E3968" s="29">
        <v>2000241</v>
      </c>
      <c r="F3968" s="20" t="s">
        <v>24</v>
      </c>
      <c r="G3968" s="20" t="s">
        <v>25</v>
      </c>
      <c r="H3968" s="29" t="s">
        <v>5330</v>
      </c>
      <c r="I3968" s="30">
        <v>1994</v>
      </c>
      <c r="J3968" s="29" t="s">
        <v>10916</v>
      </c>
      <c r="K3968" s="22" t="str">
        <f>VLOOKUP(E3968,'[1]Tirupati Member''s Detail'!$D$2:$L$1048576,8,0)</f>
        <v>No</v>
      </c>
      <c r="L3968" s="23">
        <f>VLOOKUP(E3968,'[1]Tirupati Member''s Detail'!$D$2:$L$1048576,4,0)</f>
        <v>22000</v>
      </c>
      <c r="M3968" s="23">
        <f t="shared" si="309"/>
        <v>22000</v>
      </c>
      <c r="N3968" s="23">
        <f>VLOOKUP(E3968,'[1]Tirupati Member''s Detail'!$D$2:$L$1048576,5,0)</f>
        <v>22000</v>
      </c>
      <c r="O3968" s="23" t="str">
        <f>VLOOKUP(E3968,'[1]Tirupati Member''s Detail'!$D$2:$L$1048576,7,0)</f>
        <v>I.R.M</v>
      </c>
      <c r="P3968" s="23">
        <f t="shared" si="311"/>
        <v>0</v>
      </c>
      <c r="Q3968" s="24" t="e">
        <f>+#REF!-I3968</f>
        <v>#REF!</v>
      </c>
      <c r="R3968" s="25">
        <f t="shared" si="312"/>
        <v>17600</v>
      </c>
      <c r="S3968" s="25" t="e">
        <f t="shared" si="313"/>
        <v>#REF!</v>
      </c>
      <c r="T3968" s="25">
        <f t="shared" si="310"/>
        <v>17600</v>
      </c>
      <c r="U3968" s="25"/>
      <c r="V3968" s="23"/>
      <c r="W3968" s="23"/>
      <c r="X3968" s="24" t="e">
        <f>+#REF!-I3968</f>
        <v>#REF!</v>
      </c>
      <c r="Y3968" s="23"/>
      <c r="Z3968" s="23"/>
      <c r="AA3968" s="23"/>
      <c r="AB3968" s="23"/>
      <c r="AC3968" s="23"/>
      <c r="AD3968" s="23"/>
      <c r="AE3968" s="26" t="str">
        <f>VLOOKUP(E3968,'[1]Tirupati Member''s Detail'!$D$2:$L$1048576,9,0)</f>
        <v>As POD Last communication 07</v>
      </c>
    </row>
    <row r="3969" spans="1:31" x14ac:dyDescent="0.3">
      <c r="A3969" s="27">
        <v>3973</v>
      </c>
      <c r="B3969" s="28"/>
      <c r="C3969" s="29" t="s">
        <v>10917</v>
      </c>
      <c r="D3969" s="20" t="s">
        <v>22</v>
      </c>
      <c r="E3969" s="29">
        <v>2000242</v>
      </c>
      <c r="F3969" s="20" t="s">
        <v>24</v>
      </c>
      <c r="G3969" s="20" t="s">
        <v>25</v>
      </c>
      <c r="H3969" s="29" t="s">
        <v>5195</v>
      </c>
      <c r="I3969" s="30">
        <v>1994</v>
      </c>
      <c r="J3969" s="29" t="s">
        <v>10918</v>
      </c>
      <c r="K3969" s="22" t="str">
        <f>VLOOKUP(E3969,'[1]Tirupati Member''s Detail'!$D$2:$L$1048576,8,0)</f>
        <v>No</v>
      </c>
      <c r="L3969" s="23">
        <f>VLOOKUP(E3969,'[1]Tirupati Member''s Detail'!$D$2:$L$1048576,4,0)</f>
        <v>22000</v>
      </c>
      <c r="M3969" s="23">
        <f t="shared" si="309"/>
        <v>22000</v>
      </c>
      <c r="N3969" s="23">
        <f>VLOOKUP(E3969,'[1]Tirupati Member''s Detail'!$D$2:$L$1048576,5,0)</f>
        <v>20900</v>
      </c>
      <c r="O3969" s="23" t="str">
        <f>VLOOKUP(E3969,'[1]Tirupati Member''s Detail'!$D$2:$L$1048576,7,0)</f>
        <v>I.R.M</v>
      </c>
      <c r="P3969" s="23">
        <f t="shared" si="311"/>
        <v>1100</v>
      </c>
      <c r="Q3969" s="24" t="e">
        <f>+#REF!-I3969</f>
        <v>#REF!</v>
      </c>
      <c r="R3969" s="25">
        <f t="shared" si="312"/>
        <v>16720</v>
      </c>
      <c r="S3969" s="25" t="e">
        <f t="shared" si="313"/>
        <v>#REF!</v>
      </c>
      <c r="T3969" s="25">
        <f t="shared" si="310"/>
        <v>16720</v>
      </c>
      <c r="U3969" s="25"/>
      <c r="V3969" s="23"/>
      <c r="W3969" s="23"/>
      <c r="X3969" s="24" t="e">
        <f>+#REF!-I3969</f>
        <v>#REF!</v>
      </c>
      <c r="Y3969" s="23"/>
      <c r="Z3969" s="23"/>
      <c r="AA3969" s="23"/>
      <c r="AB3969" s="23"/>
      <c r="AC3969" s="23"/>
      <c r="AD3969" s="23"/>
      <c r="AE3969" s="26" t="str">
        <f>VLOOKUP(E3969,'[1]Tirupati Member''s Detail'!$D$2:$L$1048576,9,0)</f>
        <v>last communcation 02,total 2 membership of TPT :- 02000242 &amp; 02000267</v>
      </c>
    </row>
    <row r="3970" spans="1:31" x14ac:dyDescent="0.3">
      <c r="A3970" s="27">
        <v>3974</v>
      </c>
      <c r="B3970" s="28"/>
      <c r="C3970" s="29" t="s">
        <v>10919</v>
      </c>
      <c r="D3970" s="20" t="s">
        <v>22</v>
      </c>
      <c r="E3970" s="29">
        <v>2000243</v>
      </c>
      <c r="F3970" s="20" t="s">
        <v>24</v>
      </c>
      <c r="G3970" s="20" t="s">
        <v>25</v>
      </c>
      <c r="H3970" s="29" t="s">
        <v>5475</v>
      </c>
      <c r="I3970" s="30">
        <v>1994</v>
      </c>
      <c r="J3970" s="29" t="s">
        <v>10920</v>
      </c>
      <c r="K3970" s="22" t="str">
        <f>VLOOKUP(E3970,'[1]Tirupati Member''s Detail'!$D$2:$L$1048576,8,0)</f>
        <v>No</v>
      </c>
      <c r="L3970" s="23">
        <f>VLOOKUP(E3970,'[1]Tirupati Member''s Detail'!$D$2:$L$1048576,4,0)</f>
        <v>22000</v>
      </c>
      <c r="M3970" s="23">
        <f t="shared" si="309"/>
        <v>22000</v>
      </c>
      <c r="N3970" s="23">
        <f>VLOOKUP(E3970,'[1]Tirupati Member''s Detail'!$D$2:$L$1048576,5,0)</f>
        <v>5500</v>
      </c>
      <c r="O3970" s="23" t="str">
        <f>VLOOKUP(E3970,'[1]Tirupati Member''s Detail'!$D$2:$L$1048576,7,0)</f>
        <v>Outstanding</v>
      </c>
      <c r="P3970" s="23">
        <f t="shared" si="311"/>
        <v>16500</v>
      </c>
      <c r="Q3970" s="24" t="e">
        <f>+#REF!-I3970</f>
        <v>#REF!</v>
      </c>
      <c r="R3970" s="25">
        <f t="shared" si="312"/>
        <v>4400</v>
      </c>
      <c r="S3970" s="25" t="e">
        <f t="shared" si="313"/>
        <v>#REF!</v>
      </c>
      <c r="T3970" s="25">
        <f t="shared" si="310"/>
        <v>4400</v>
      </c>
      <c r="U3970" s="25"/>
      <c r="V3970" s="23"/>
      <c r="W3970" s="23"/>
      <c r="X3970" s="24" t="e">
        <f>+#REF!-I3970</f>
        <v>#REF!</v>
      </c>
      <c r="Y3970" s="23"/>
      <c r="Z3970" s="23"/>
      <c r="AA3970" s="23"/>
      <c r="AB3970" s="23"/>
      <c r="AC3970" s="23"/>
      <c r="AD3970" s="23"/>
      <c r="AE3970" s="26" t="str">
        <f>VLOOKUP(E3970,'[1]Tirupati Member''s Detail'!$D$2:$L$1048576,9,0)</f>
        <v>no communication till date (Outstandin Rs 16500/-)</v>
      </c>
    </row>
    <row r="3971" spans="1:31" x14ac:dyDescent="0.3">
      <c r="A3971" s="27">
        <v>3975</v>
      </c>
      <c r="B3971" s="28"/>
      <c r="C3971" s="29" t="s">
        <v>10921</v>
      </c>
      <c r="D3971" s="20" t="s">
        <v>22</v>
      </c>
      <c r="E3971" s="29">
        <v>2000244</v>
      </c>
      <c r="F3971" s="20" t="s">
        <v>24</v>
      </c>
      <c r="G3971" s="20" t="s">
        <v>25</v>
      </c>
      <c r="H3971" s="29" t="s">
        <v>5361</v>
      </c>
      <c r="I3971" s="30">
        <v>1994</v>
      </c>
      <c r="J3971" s="29" t="s">
        <v>10922</v>
      </c>
      <c r="K3971" s="22" t="str">
        <f>VLOOKUP(E3971,'[1]Tirupati Member''s Detail'!$D$2:$L$1048576,8,0)</f>
        <v>No</v>
      </c>
      <c r="L3971" s="23">
        <f>VLOOKUP(E3971,'[1]Tirupati Member''s Detail'!$D$2:$L$1048576,4,0)</f>
        <v>27000</v>
      </c>
      <c r="M3971" s="23">
        <f t="shared" ref="M3971:M4034" si="314">+L3971</f>
        <v>27000</v>
      </c>
      <c r="N3971" s="23">
        <f>VLOOKUP(E3971,'[1]Tirupati Member''s Detail'!$D$2:$L$1048576,5,0)</f>
        <v>27000</v>
      </c>
      <c r="O3971" s="23" t="str">
        <f>VLOOKUP(E3971,'[1]Tirupati Member''s Detail'!$D$2:$L$1048576,7,0)</f>
        <v>I.R.M</v>
      </c>
      <c r="P3971" s="23">
        <f t="shared" si="311"/>
        <v>0</v>
      </c>
      <c r="Q3971" s="24" t="e">
        <f>+#REF!-I3971</f>
        <v>#REF!</v>
      </c>
      <c r="R3971" s="25">
        <f t="shared" si="312"/>
        <v>21600</v>
      </c>
      <c r="S3971" s="25" t="e">
        <f t="shared" si="313"/>
        <v>#REF!</v>
      </c>
      <c r="T3971" s="25">
        <f t="shared" ref="T3971:T4034" si="315">IF(O3971="regular",0,(N3971-(N3971*20%)))</f>
        <v>21600</v>
      </c>
      <c r="U3971" s="25"/>
      <c r="V3971" s="23"/>
      <c r="W3971" s="23"/>
      <c r="X3971" s="24" t="e">
        <f>+#REF!-I3971</f>
        <v>#REF!</v>
      </c>
      <c r="Y3971" s="23"/>
      <c r="Z3971" s="23"/>
      <c r="AA3971" s="23"/>
      <c r="AB3971" s="23"/>
      <c r="AC3971" s="23"/>
      <c r="AD3971" s="23"/>
      <c r="AE3971" s="26" t="str">
        <f>VLOOKUP(E3971,'[1]Tirupati Member''s Detail'!$D$2:$L$1048576,9,0)</f>
        <v>Letter last communication 09</v>
      </c>
    </row>
    <row r="3972" spans="1:31" x14ac:dyDescent="0.3">
      <c r="A3972" s="27">
        <v>3976</v>
      </c>
      <c r="B3972" s="28"/>
      <c r="C3972" s="29" t="s">
        <v>10923</v>
      </c>
      <c r="D3972" s="20" t="s">
        <v>22</v>
      </c>
      <c r="E3972" s="29">
        <v>2000248</v>
      </c>
      <c r="F3972" s="20" t="s">
        <v>24</v>
      </c>
      <c r="G3972" s="20" t="s">
        <v>25</v>
      </c>
      <c r="H3972" s="29" t="s">
        <v>5169</v>
      </c>
      <c r="I3972" s="30">
        <v>1994</v>
      </c>
      <c r="J3972" s="29" t="s">
        <v>10924</v>
      </c>
      <c r="K3972" s="41" t="str">
        <f>VLOOKUP(E3972,'[1]Tirupati Member''s Detail'!$D$2:$L$1048576,8,0)</f>
        <v>No</v>
      </c>
      <c r="L3972" s="23">
        <f>VLOOKUP(E3972,'[1]Tirupati Member''s Detail'!$D$2:$L$1048576,4,0)</f>
        <v>32000</v>
      </c>
      <c r="M3972" s="23">
        <f t="shared" si="314"/>
        <v>32000</v>
      </c>
      <c r="N3972" s="23">
        <f>VLOOKUP(E3972,'[1]Tirupati Member''s Detail'!$D$2:$L$1048576,5,0)</f>
        <v>8000</v>
      </c>
      <c r="O3972" s="23" t="str">
        <f>VLOOKUP(E3972,'[1]Tirupati Member''s Detail'!$D$2:$L$1048576,7,0)</f>
        <v>Outstanding</v>
      </c>
      <c r="P3972" s="23">
        <f t="shared" ref="P3972:P4035" si="316">+M3972-N3972</f>
        <v>24000</v>
      </c>
      <c r="Q3972" s="24" t="e">
        <f>+#REF!-I3972</f>
        <v>#REF!</v>
      </c>
      <c r="R3972" s="25">
        <f t="shared" si="312"/>
        <v>6400</v>
      </c>
      <c r="S3972" s="25" t="e">
        <f t="shared" si="313"/>
        <v>#REF!</v>
      </c>
      <c r="T3972" s="25">
        <f t="shared" si="315"/>
        <v>6400</v>
      </c>
      <c r="U3972" s="25"/>
      <c r="V3972" s="23"/>
      <c r="W3972" s="23"/>
      <c r="X3972" s="24" t="e">
        <f>+#REF!-I3972</f>
        <v>#REF!</v>
      </c>
      <c r="Y3972" s="23"/>
      <c r="Z3972" s="23"/>
      <c r="AA3972" s="23"/>
      <c r="AB3972" s="23"/>
      <c r="AC3972" s="23"/>
      <c r="AD3972" s="23"/>
      <c r="AE3972" s="26" t="str">
        <f>VLOOKUP(E3972,'[1]Tirupati Member''s Detail'!$D$2:$L$1048576,9,0)</f>
        <v>As POD last communication 07 (Outstanding Rs 24000/-)</v>
      </c>
    </row>
    <row r="3973" spans="1:31" x14ac:dyDescent="0.3">
      <c r="A3973" s="27">
        <v>3977</v>
      </c>
      <c r="B3973" s="28"/>
      <c r="C3973" s="29" t="s">
        <v>10925</v>
      </c>
      <c r="D3973" s="20" t="s">
        <v>22</v>
      </c>
      <c r="E3973" s="29">
        <v>2000267</v>
      </c>
      <c r="F3973" s="20" t="s">
        <v>24</v>
      </c>
      <c r="G3973" s="20" t="s">
        <v>25</v>
      </c>
      <c r="H3973" s="29" t="s">
        <v>5195</v>
      </c>
      <c r="I3973" s="30">
        <v>1994</v>
      </c>
      <c r="J3973" s="29" t="s">
        <v>10926</v>
      </c>
      <c r="K3973" s="22" t="str">
        <f>VLOOKUP(E3973,'[1]Tirupati Member''s Detail'!$D$2:$L$1048576,8,0)</f>
        <v>No</v>
      </c>
      <c r="L3973" s="23">
        <f>VLOOKUP(E3973,'[1]Tirupati Member''s Detail'!$D$2:$L$1048576,4,0)</f>
        <v>22000</v>
      </c>
      <c r="M3973" s="23">
        <f t="shared" si="314"/>
        <v>22000</v>
      </c>
      <c r="N3973" s="23">
        <f>VLOOKUP(E3973,'[1]Tirupati Member''s Detail'!$D$2:$L$1048576,5,0)</f>
        <v>20900</v>
      </c>
      <c r="O3973" s="23" t="str">
        <f>VLOOKUP(E3973,'[1]Tirupati Member''s Detail'!$D$2:$L$1048576,7,0)</f>
        <v>I.R.M</v>
      </c>
      <c r="P3973" s="23">
        <f t="shared" si="316"/>
        <v>1100</v>
      </c>
      <c r="Q3973" s="24" t="e">
        <f>+#REF!-I3973</f>
        <v>#REF!</v>
      </c>
      <c r="R3973" s="25">
        <f t="shared" si="312"/>
        <v>16720</v>
      </c>
      <c r="S3973" s="25" t="e">
        <f t="shared" si="313"/>
        <v>#REF!</v>
      </c>
      <c r="T3973" s="25">
        <f t="shared" si="315"/>
        <v>16720</v>
      </c>
      <c r="U3973" s="25"/>
      <c r="V3973" s="23"/>
      <c r="W3973" s="23"/>
      <c r="X3973" s="24" t="e">
        <f>+#REF!-I3973</f>
        <v>#REF!</v>
      </c>
      <c r="Y3973" s="23"/>
      <c r="Z3973" s="23"/>
      <c r="AA3973" s="23"/>
      <c r="AB3973" s="23"/>
      <c r="AC3973" s="23"/>
      <c r="AD3973" s="23"/>
      <c r="AE3973" s="26" t="str">
        <f>VLOOKUP(E3973,'[1]Tirupati Member''s Detail'!$D$2:$L$1048576,9,0)</f>
        <v>As Pod last communcation 07,total 2 membership of TPT :- 02000242 &amp; 02000267</v>
      </c>
    </row>
    <row r="3974" spans="1:31" x14ac:dyDescent="0.3">
      <c r="A3974" s="27">
        <v>3978</v>
      </c>
      <c r="B3974" s="28"/>
      <c r="C3974" s="29" t="s">
        <v>10927</v>
      </c>
      <c r="D3974" s="20" t="s">
        <v>22</v>
      </c>
      <c r="E3974" s="29">
        <v>2000271</v>
      </c>
      <c r="F3974" s="20" t="s">
        <v>24</v>
      </c>
      <c r="G3974" s="20" t="s">
        <v>25</v>
      </c>
      <c r="H3974" s="29" t="s">
        <v>5169</v>
      </c>
      <c r="I3974" s="30">
        <v>1994</v>
      </c>
      <c r="J3974" s="29" t="s">
        <v>10928</v>
      </c>
      <c r="K3974" s="22" t="str">
        <f>VLOOKUP(E3974,'[1]Tirupati Member''s Detail'!$D$2:$L$1048576,8,0)</f>
        <v>No</v>
      </c>
      <c r="L3974" s="23">
        <f>VLOOKUP(E3974,'[1]Tirupati Member''s Detail'!$D$2:$L$1048576,4,0)</f>
        <v>22000</v>
      </c>
      <c r="M3974" s="23">
        <f t="shared" si="314"/>
        <v>22000</v>
      </c>
      <c r="N3974" s="23">
        <f>VLOOKUP(E3974,'[1]Tirupati Member''s Detail'!$D$2:$L$1048576,5,0)</f>
        <v>22000</v>
      </c>
      <c r="O3974" s="23" t="str">
        <f>VLOOKUP(E3974,'[1]Tirupati Member''s Detail'!$D$2:$L$1048576,7,0)</f>
        <v>I.R.M</v>
      </c>
      <c r="P3974" s="23">
        <f t="shared" si="316"/>
        <v>0</v>
      </c>
      <c r="Q3974" s="24" t="e">
        <f>+#REF!-I3974</f>
        <v>#REF!</v>
      </c>
      <c r="R3974" s="25">
        <f t="shared" si="312"/>
        <v>17600</v>
      </c>
      <c r="S3974" s="25" t="e">
        <f t="shared" si="313"/>
        <v>#REF!</v>
      </c>
      <c r="T3974" s="25">
        <f t="shared" si="315"/>
        <v>17600</v>
      </c>
      <c r="U3974" s="25"/>
      <c r="V3974" s="23"/>
      <c r="W3974" s="23"/>
      <c r="X3974" s="24" t="e">
        <f>+#REF!-I3974</f>
        <v>#REF!</v>
      </c>
      <c r="Y3974" s="23"/>
      <c r="Z3974" s="23"/>
      <c r="AA3974" s="23"/>
      <c r="AB3974" s="23"/>
      <c r="AC3974" s="23"/>
      <c r="AD3974" s="23"/>
      <c r="AE3974" s="26" t="str">
        <f>VLOOKUP(E3974,'[1]Tirupati Member''s Detail'!$D$2:$L$1048576,9,0)</f>
        <v>As POD Last communication 07</v>
      </c>
    </row>
    <row r="3975" spans="1:31" x14ac:dyDescent="0.3">
      <c r="A3975" s="27">
        <v>3979</v>
      </c>
      <c r="B3975" s="28"/>
      <c r="C3975" s="29" t="s">
        <v>10929</v>
      </c>
      <c r="D3975" s="20" t="s">
        <v>22</v>
      </c>
      <c r="E3975" s="29">
        <v>2000281</v>
      </c>
      <c r="F3975" s="20" t="s">
        <v>24</v>
      </c>
      <c r="G3975" s="20" t="s">
        <v>25</v>
      </c>
      <c r="H3975" s="29" t="s">
        <v>5169</v>
      </c>
      <c r="I3975" s="30">
        <v>1994</v>
      </c>
      <c r="J3975" s="29" t="s">
        <v>10930</v>
      </c>
      <c r="K3975" s="22" t="str">
        <f>VLOOKUP(E3975,'[1]Tirupati Member''s Detail'!$D$2:$L$1048576,8,0)</f>
        <v>No</v>
      </c>
      <c r="L3975" s="23">
        <f>VLOOKUP(E3975,'[1]Tirupati Member''s Detail'!$D$2:$L$1048576,4,0)</f>
        <v>22000</v>
      </c>
      <c r="M3975" s="23">
        <f t="shared" si="314"/>
        <v>22000</v>
      </c>
      <c r="N3975" s="23">
        <f>VLOOKUP(E3975,'[1]Tirupati Member''s Detail'!$D$2:$L$1048576,5,0)</f>
        <v>22000</v>
      </c>
      <c r="O3975" s="23" t="str">
        <f>VLOOKUP(E3975,'[1]Tirupati Member''s Detail'!$D$2:$L$1048576,7,0)</f>
        <v>I.R.M</v>
      </c>
      <c r="P3975" s="23">
        <f t="shared" si="316"/>
        <v>0</v>
      </c>
      <c r="Q3975" s="24" t="e">
        <f>+#REF!-I3975</f>
        <v>#REF!</v>
      </c>
      <c r="R3975" s="25">
        <f t="shared" si="312"/>
        <v>17600</v>
      </c>
      <c r="S3975" s="25" t="e">
        <f t="shared" si="313"/>
        <v>#REF!</v>
      </c>
      <c r="T3975" s="25">
        <f t="shared" si="315"/>
        <v>17600</v>
      </c>
      <c r="U3975" s="25"/>
      <c r="V3975" s="23"/>
      <c r="W3975" s="23"/>
      <c r="X3975" s="24" t="e">
        <f>+#REF!-I3975</f>
        <v>#REF!</v>
      </c>
      <c r="Y3975" s="23"/>
      <c r="Z3975" s="23"/>
      <c r="AA3975" s="23"/>
      <c r="AB3975" s="23"/>
      <c r="AC3975" s="23"/>
      <c r="AD3975" s="23"/>
      <c r="AE3975" s="26" t="str">
        <f>VLOOKUP(E3975,'[1]Tirupati Member''s Detail'!$D$2:$L$1048576,9,0)</f>
        <v>As POD Last communication 07</v>
      </c>
    </row>
    <row r="3976" spans="1:31" x14ac:dyDescent="0.3">
      <c r="A3976" s="27">
        <v>3980</v>
      </c>
      <c r="B3976" s="28"/>
      <c r="C3976" s="29" t="s">
        <v>10931</v>
      </c>
      <c r="D3976" s="20" t="s">
        <v>22</v>
      </c>
      <c r="E3976" s="29">
        <v>2000286</v>
      </c>
      <c r="F3976" s="20" t="s">
        <v>24</v>
      </c>
      <c r="G3976" s="20" t="s">
        <v>25</v>
      </c>
      <c r="H3976" s="29" t="s">
        <v>5169</v>
      </c>
      <c r="I3976" s="30">
        <v>1994</v>
      </c>
      <c r="J3976" s="29" t="s">
        <v>10932</v>
      </c>
      <c r="K3976" s="41" t="str">
        <f>VLOOKUP(E3976,'[1]Tirupati Member''s Detail'!$D$2:$L$1048576,8,0)</f>
        <v>No</v>
      </c>
      <c r="L3976" s="23">
        <f>VLOOKUP(E3976,'[1]Tirupati Member''s Detail'!$D$2:$L$1048576,4,0)</f>
        <v>22000</v>
      </c>
      <c r="M3976" s="23">
        <f t="shared" si="314"/>
        <v>22000</v>
      </c>
      <c r="N3976" s="23">
        <f>VLOOKUP(E3976,'[1]Tirupati Member''s Detail'!$D$2:$L$1048576,5,0)</f>
        <v>8000</v>
      </c>
      <c r="O3976" s="23" t="str">
        <f>VLOOKUP(E3976,'[1]Tirupati Member''s Detail'!$D$2:$L$1048576,7,0)</f>
        <v>Outstanding</v>
      </c>
      <c r="P3976" s="23">
        <f t="shared" si="316"/>
        <v>14000</v>
      </c>
      <c r="Q3976" s="24" t="e">
        <f>+#REF!-I3976</f>
        <v>#REF!</v>
      </c>
      <c r="R3976" s="25">
        <f t="shared" si="312"/>
        <v>6400</v>
      </c>
      <c r="S3976" s="25" t="e">
        <f t="shared" si="313"/>
        <v>#REF!</v>
      </c>
      <c r="T3976" s="25">
        <f t="shared" si="315"/>
        <v>6400</v>
      </c>
      <c r="U3976" s="25"/>
      <c r="V3976" s="23"/>
      <c r="W3976" s="23"/>
      <c r="X3976" s="24" t="e">
        <f>+#REF!-I3976</f>
        <v>#REF!</v>
      </c>
      <c r="Y3976" s="23"/>
      <c r="Z3976" s="23"/>
      <c r="AA3976" s="23"/>
      <c r="AB3976" s="23"/>
      <c r="AC3976" s="23"/>
      <c r="AD3976" s="23"/>
      <c r="AE3976" s="26" t="str">
        <f>VLOOKUP(E3976,'[1]Tirupati Member''s Detail'!$D$2:$L$1048576,9,0)</f>
        <v>As POdlast communication 07 (Outstanding Rs 24000/-)</v>
      </c>
    </row>
    <row r="3977" spans="1:31" x14ac:dyDescent="0.3">
      <c r="A3977" s="27">
        <v>3981</v>
      </c>
      <c r="B3977" s="28"/>
      <c r="C3977" s="29" t="s">
        <v>10933</v>
      </c>
      <c r="D3977" s="20" t="s">
        <v>22</v>
      </c>
      <c r="E3977" s="29">
        <v>2000293</v>
      </c>
      <c r="F3977" s="20" t="s">
        <v>24</v>
      </c>
      <c r="G3977" s="20" t="s">
        <v>25</v>
      </c>
      <c r="H3977" s="29" t="s">
        <v>10547</v>
      </c>
      <c r="I3977" s="30">
        <v>1994</v>
      </c>
      <c r="J3977" s="29" t="s">
        <v>10934</v>
      </c>
      <c r="K3977" s="22" t="str">
        <f>VLOOKUP(E3977,'[1]Tirupati Member''s Detail'!$D$2:$L$1048576,8,0)</f>
        <v>No</v>
      </c>
      <c r="L3977" s="23">
        <f>VLOOKUP(E3977,'[1]Tirupati Member''s Detail'!$D$2:$L$1048576,4,0)</f>
        <v>22000</v>
      </c>
      <c r="M3977" s="23">
        <f t="shared" si="314"/>
        <v>22000</v>
      </c>
      <c r="N3977" s="23">
        <f>VLOOKUP(E3977,'[1]Tirupati Member''s Detail'!$D$2:$L$1048576,5,0)</f>
        <v>22000</v>
      </c>
      <c r="O3977" s="23" t="str">
        <f>VLOOKUP(E3977,'[1]Tirupati Member''s Detail'!$D$2:$L$1048576,7,0)</f>
        <v>I.R.M</v>
      </c>
      <c r="P3977" s="23">
        <f t="shared" si="316"/>
        <v>0</v>
      </c>
      <c r="Q3977" s="24" t="e">
        <f>+#REF!-I3977</f>
        <v>#REF!</v>
      </c>
      <c r="R3977" s="25">
        <f t="shared" si="312"/>
        <v>17600</v>
      </c>
      <c r="S3977" s="25" t="e">
        <f t="shared" si="313"/>
        <v>#REF!</v>
      </c>
      <c r="T3977" s="25">
        <f t="shared" si="315"/>
        <v>17600</v>
      </c>
      <c r="U3977" s="25"/>
      <c r="V3977" s="23"/>
      <c r="W3977" s="23"/>
      <c r="X3977" s="24" t="e">
        <f>+#REF!-I3977</f>
        <v>#REF!</v>
      </c>
      <c r="Y3977" s="23"/>
      <c r="Z3977" s="23"/>
      <c r="AA3977" s="23"/>
      <c r="AB3977" s="23"/>
      <c r="AC3977" s="23"/>
      <c r="AD3977" s="23"/>
      <c r="AE3977" s="26" t="str">
        <f>VLOOKUP(E3977,'[1]Tirupati Member''s Detail'!$D$2:$L$1048576,9,0)</f>
        <v>As Pod last communication 07,total 2 membership of TPT:- 02000294 &amp; 02000293</v>
      </c>
    </row>
    <row r="3978" spans="1:31" x14ac:dyDescent="0.3">
      <c r="A3978" s="27">
        <v>3982</v>
      </c>
      <c r="B3978" s="28"/>
      <c r="C3978" s="29" t="s">
        <v>10935</v>
      </c>
      <c r="D3978" s="20" t="s">
        <v>22</v>
      </c>
      <c r="E3978" s="29">
        <v>2000294</v>
      </c>
      <c r="F3978" s="20" t="s">
        <v>24</v>
      </c>
      <c r="G3978" s="20" t="s">
        <v>25</v>
      </c>
      <c r="H3978" s="29" t="s">
        <v>10547</v>
      </c>
      <c r="I3978" s="30">
        <v>1994</v>
      </c>
      <c r="J3978" s="29" t="s">
        <v>10934</v>
      </c>
      <c r="K3978" s="22" t="str">
        <f>VLOOKUP(E3978,'[1]Tirupati Member''s Detail'!$D$2:$L$1048576,8,0)</f>
        <v>No</v>
      </c>
      <c r="L3978" s="23">
        <f>VLOOKUP(E3978,'[1]Tirupati Member''s Detail'!$D$2:$L$1048576,4,0)</f>
        <v>22000</v>
      </c>
      <c r="M3978" s="23">
        <f t="shared" si="314"/>
        <v>22000</v>
      </c>
      <c r="N3978" s="23">
        <f>VLOOKUP(E3978,'[1]Tirupati Member''s Detail'!$D$2:$L$1048576,5,0)</f>
        <v>22000</v>
      </c>
      <c r="O3978" s="23" t="str">
        <f>VLOOKUP(E3978,'[1]Tirupati Member''s Detail'!$D$2:$L$1048576,7,0)</f>
        <v>I.R.M</v>
      </c>
      <c r="P3978" s="23">
        <f t="shared" si="316"/>
        <v>0</v>
      </c>
      <c r="Q3978" s="24" t="e">
        <f>+#REF!-I3978</f>
        <v>#REF!</v>
      </c>
      <c r="R3978" s="25">
        <f t="shared" si="312"/>
        <v>17600</v>
      </c>
      <c r="S3978" s="25" t="e">
        <f t="shared" si="313"/>
        <v>#REF!</v>
      </c>
      <c r="T3978" s="25">
        <f t="shared" si="315"/>
        <v>17600</v>
      </c>
      <c r="U3978" s="25"/>
      <c r="V3978" s="23"/>
      <c r="W3978" s="23"/>
      <c r="X3978" s="24" t="e">
        <f>+#REF!-I3978</f>
        <v>#REF!</v>
      </c>
      <c r="Y3978" s="23"/>
      <c r="Z3978" s="23"/>
      <c r="AA3978" s="23"/>
      <c r="AB3978" s="23"/>
      <c r="AC3978" s="23"/>
      <c r="AD3978" s="23"/>
      <c r="AE3978" s="26" t="str">
        <f>VLOOKUP(E3978,'[1]Tirupati Member''s Detail'!$D$2:$L$1048576,9,0)</f>
        <v>As Pod last communication 07,total 2 membership of TPT:- 02000294 &amp; 02000293</v>
      </c>
    </row>
    <row r="3979" spans="1:31" x14ac:dyDescent="0.3">
      <c r="A3979" s="27">
        <v>3983</v>
      </c>
      <c r="B3979" s="28"/>
      <c r="C3979" s="29" t="s">
        <v>10936</v>
      </c>
      <c r="D3979" s="20" t="s">
        <v>22</v>
      </c>
      <c r="E3979" s="29">
        <v>2000295</v>
      </c>
      <c r="F3979" s="20" t="s">
        <v>24</v>
      </c>
      <c r="G3979" s="20" t="s">
        <v>25</v>
      </c>
      <c r="H3979" s="29" t="s">
        <v>9532</v>
      </c>
      <c r="I3979" s="30">
        <v>1994</v>
      </c>
      <c r="J3979" s="29" t="s">
        <v>10937</v>
      </c>
      <c r="K3979" s="22" t="str">
        <f>VLOOKUP(E3979,'[1]Tirupati Member''s Detail'!$D$2:$L$1048576,8,0)</f>
        <v>No</v>
      </c>
      <c r="L3979" s="23">
        <f>VLOOKUP(E3979,'[1]Tirupati Member''s Detail'!$D$2:$L$1048576,4,0)</f>
        <v>22000</v>
      </c>
      <c r="M3979" s="23">
        <f t="shared" si="314"/>
        <v>22000</v>
      </c>
      <c r="N3979" s="23">
        <f>VLOOKUP(E3979,'[1]Tirupati Member''s Detail'!$D$2:$L$1048576,5,0)</f>
        <v>22000</v>
      </c>
      <c r="O3979" s="23" t="str">
        <f>VLOOKUP(E3979,'[1]Tirupati Member''s Detail'!$D$2:$L$1048576,7,0)</f>
        <v>I.R.M</v>
      </c>
      <c r="P3979" s="23">
        <f t="shared" si="316"/>
        <v>0</v>
      </c>
      <c r="Q3979" s="24" t="e">
        <f>+#REF!-I3979</f>
        <v>#REF!</v>
      </c>
      <c r="R3979" s="25">
        <f t="shared" si="312"/>
        <v>17600</v>
      </c>
      <c r="S3979" s="25" t="e">
        <f t="shared" si="313"/>
        <v>#REF!</v>
      </c>
      <c r="T3979" s="25">
        <f t="shared" si="315"/>
        <v>17600</v>
      </c>
      <c r="U3979" s="25"/>
      <c r="V3979" s="23"/>
      <c r="W3979" s="23"/>
      <c r="X3979" s="24" t="e">
        <f>+#REF!-I3979</f>
        <v>#REF!</v>
      </c>
      <c r="Y3979" s="23"/>
      <c r="Z3979" s="23"/>
      <c r="AA3979" s="23"/>
      <c r="AB3979" s="23"/>
      <c r="AC3979" s="23"/>
      <c r="AD3979" s="23"/>
      <c r="AE3979" s="26" t="str">
        <f>VLOOKUP(E3979,'[1]Tirupati Member''s Detail'!$D$2:$L$1048576,9,0)</f>
        <v>last communication 11</v>
      </c>
    </row>
    <row r="3980" spans="1:31" x14ac:dyDescent="0.3">
      <c r="A3980" s="27">
        <v>3984</v>
      </c>
      <c r="B3980" s="28"/>
      <c r="C3980" s="29" t="s">
        <v>10938</v>
      </c>
      <c r="D3980" s="20" t="s">
        <v>22</v>
      </c>
      <c r="E3980" s="29">
        <v>2000296</v>
      </c>
      <c r="F3980" s="20" t="s">
        <v>24</v>
      </c>
      <c r="G3980" s="20" t="s">
        <v>25</v>
      </c>
      <c r="H3980" s="29" t="s">
        <v>9532</v>
      </c>
      <c r="I3980" s="30">
        <v>1994</v>
      </c>
      <c r="J3980" s="29" t="s">
        <v>10939</v>
      </c>
      <c r="K3980" s="22" t="str">
        <f>VLOOKUP(E3980,'[1]Tirupati Member''s Detail'!$D$2:$L$1048576,8,0)</f>
        <v>No</v>
      </c>
      <c r="L3980" s="23">
        <f>VLOOKUP(E3980,'[1]Tirupati Member''s Detail'!$D$2:$L$1048576,4,0)</f>
        <v>22000</v>
      </c>
      <c r="M3980" s="23">
        <f t="shared" si="314"/>
        <v>22000</v>
      </c>
      <c r="N3980" s="23">
        <f>VLOOKUP(E3980,'[1]Tirupati Member''s Detail'!$D$2:$L$1048576,5,0)</f>
        <v>22000</v>
      </c>
      <c r="O3980" s="23" t="str">
        <f>VLOOKUP(E3980,'[1]Tirupati Member''s Detail'!$D$2:$L$1048576,7,0)</f>
        <v>I.R.M</v>
      </c>
      <c r="P3980" s="23">
        <f t="shared" si="316"/>
        <v>0</v>
      </c>
      <c r="Q3980" s="24" t="e">
        <f>+#REF!-I3980</f>
        <v>#REF!</v>
      </c>
      <c r="R3980" s="25">
        <f t="shared" si="312"/>
        <v>17600</v>
      </c>
      <c r="S3980" s="25" t="e">
        <f t="shared" si="313"/>
        <v>#REF!</v>
      </c>
      <c r="T3980" s="25">
        <f t="shared" si="315"/>
        <v>17600</v>
      </c>
      <c r="U3980" s="25"/>
      <c r="V3980" s="23"/>
      <c r="W3980" s="23"/>
      <c r="X3980" s="24" t="e">
        <f>+#REF!-I3980</f>
        <v>#REF!</v>
      </c>
      <c r="Y3980" s="23"/>
      <c r="Z3980" s="23"/>
      <c r="AA3980" s="23"/>
      <c r="AB3980" s="23"/>
      <c r="AC3980" s="23"/>
      <c r="AD3980" s="23"/>
      <c r="AE3980" s="26" t="str">
        <f>VLOOKUP(E3980,'[1]Tirupati Member''s Detail'!$D$2:$L$1048576,9,0)</f>
        <v>last communication 11</v>
      </c>
    </row>
    <row r="3981" spans="1:31" x14ac:dyDescent="0.3">
      <c r="A3981" s="27">
        <v>3985</v>
      </c>
      <c r="B3981" s="28"/>
      <c r="C3981" s="29" t="s">
        <v>10940</v>
      </c>
      <c r="D3981" s="20" t="s">
        <v>22</v>
      </c>
      <c r="E3981" s="29">
        <v>2000297</v>
      </c>
      <c r="F3981" s="20" t="s">
        <v>24</v>
      </c>
      <c r="G3981" s="20" t="s">
        <v>25</v>
      </c>
      <c r="H3981" s="29" t="s">
        <v>9479</v>
      </c>
      <c r="I3981" s="30">
        <v>1994</v>
      </c>
      <c r="J3981" s="29" t="s">
        <v>10941</v>
      </c>
      <c r="K3981" s="22" t="str">
        <f>VLOOKUP(E3981,'[1]Tirupati Member''s Detail'!$D$2:$L$1048576,8,0)</f>
        <v>No</v>
      </c>
      <c r="L3981" s="23">
        <f>VLOOKUP(E3981,'[1]Tirupati Member''s Detail'!$D$2:$L$1048576,4,0)</f>
        <v>22000</v>
      </c>
      <c r="M3981" s="23">
        <f t="shared" si="314"/>
        <v>22000</v>
      </c>
      <c r="N3981" s="23">
        <f>VLOOKUP(E3981,'[1]Tirupati Member''s Detail'!$D$2:$L$1048576,5,0)</f>
        <v>22000</v>
      </c>
      <c r="O3981" s="23" t="str">
        <f>VLOOKUP(E3981,'[1]Tirupati Member''s Detail'!$D$2:$L$1048576,7,0)</f>
        <v>I.R.M</v>
      </c>
      <c r="P3981" s="23">
        <f t="shared" si="316"/>
        <v>0</v>
      </c>
      <c r="Q3981" s="24" t="e">
        <f>+#REF!-I3981</f>
        <v>#REF!</v>
      </c>
      <c r="R3981" s="25">
        <f t="shared" si="312"/>
        <v>17600</v>
      </c>
      <c r="S3981" s="25" t="e">
        <f t="shared" si="313"/>
        <v>#REF!</v>
      </c>
      <c r="T3981" s="25">
        <f t="shared" si="315"/>
        <v>17600</v>
      </c>
      <c r="U3981" s="25"/>
      <c r="V3981" s="23"/>
      <c r="W3981" s="23"/>
      <c r="X3981" s="24" t="e">
        <f>+#REF!-I3981</f>
        <v>#REF!</v>
      </c>
      <c r="Y3981" s="23"/>
      <c r="Z3981" s="23"/>
      <c r="AA3981" s="23"/>
      <c r="AB3981" s="23"/>
      <c r="AC3981" s="23"/>
      <c r="AD3981" s="23"/>
      <c r="AE3981" s="26" t="str">
        <f>VLOOKUP(E3981,'[1]Tirupati Member''s Detail'!$D$2:$L$1048576,9,0)</f>
        <v>As POD last communication 07,total 2 membership of TPT:- 02000297 &amp; 01000298</v>
      </c>
    </row>
    <row r="3982" spans="1:31" x14ac:dyDescent="0.3">
      <c r="A3982" s="27">
        <v>3986</v>
      </c>
      <c r="B3982" s="28"/>
      <c r="C3982" s="29" t="s">
        <v>10942</v>
      </c>
      <c r="D3982" s="20" t="s">
        <v>22</v>
      </c>
      <c r="E3982" s="29">
        <v>2000298</v>
      </c>
      <c r="F3982" s="20" t="s">
        <v>24</v>
      </c>
      <c r="G3982" s="20" t="s">
        <v>25</v>
      </c>
      <c r="H3982" s="29" t="s">
        <v>9479</v>
      </c>
      <c r="I3982" s="30">
        <v>1994</v>
      </c>
      <c r="J3982" s="29" t="s">
        <v>10943</v>
      </c>
      <c r="K3982" s="22" t="str">
        <f>VLOOKUP(E3982,'[1]Tirupati Member''s Detail'!$D$2:$L$1048576,8,0)</f>
        <v>No</v>
      </c>
      <c r="L3982" s="23">
        <f>VLOOKUP(E3982,'[1]Tirupati Member''s Detail'!$D$2:$L$1048576,4,0)</f>
        <v>22000</v>
      </c>
      <c r="M3982" s="23">
        <f t="shared" si="314"/>
        <v>22000</v>
      </c>
      <c r="N3982" s="23">
        <f>VLOOKUP(E3982,'[1]Tirupati Member''s Detail'!$D$2:$L$1048576,5,0)</f>
        <v>22000</v>
      </c>
      <c r="O3982" s="23" t="str">
        <f>VLOOKUP(E3982,'[1]Tirupati Member''s Detail'!$D$2:$L$1048576,7,0)</f>
        <v>I.R.M</v>
      </c>
      <c r="P3982" s="23">
        <f t="shared" si="316"/>
        <v>0</v>
      </c>
      <c r="Q3982" s="24" t="e">
        <f>+#REF!-I3982</f>
        <v>#REF!</v>
      </c>
      <c r="R3982" s="25">
        <f t="shared" si="312"/>
        <v>17600</v>
      </c>
      <c r="S3982" s="25" t="e">
        <f t="shared" si="313"/>
        <v>#REF!</v>
      </c>
      <c r="T3982" s="25">
        <f t="shared" si="315"/>
        <v>17600</v>
      </c>
      <c r="U3982" s="25"/>
      <c r="V3982" s="23"/>
      <c r="W3982" s="23"/>
      <c r="X3982" s="24" t="e">
        <f>+#REF!-I3982</f>
        <v>#REF!</v>
      </c>
      <c r="Y3982" s="23"/>
      <c r="Z3982" s="23"/>
      <c r="AA3982" s="23"/>
      <c r="AB3982" s="23"/>
      <c r="AC3982" s="23"/>
      <c r="AD3982" s="23"/>
      <c r="AE3982" s="26" t="str">
        <f>VLOOKUP(E3982,'[1]Tirupati Member''s Detail'!$D$2:$L$1048576,9,0)</f>
        <v>As POD last communication 07,total 2 membership of TPT:- 02000297 &amp; 01000298</v>
      </c>
    </row>
    <row r="3983" spans="1:31" x14ac:dyDescent="0.3">
      <c r="A3983" s="27">
        <v>3987</v>
      </c>
      <c r="B3983" s="28"/>
      <c r="C3983" s="29" t="s">
        <v>10944</v>
      </c>
      <c r="D3983" s="20" t="s">
        <v>22</v>
      </c>
      <c r="E3983" s="29">
        <v>2000299</v>
      </c>
      <c r="F3983" s="20" t="s">
        <v>24</v>
      </c>
      <c r="G3983" s="20" t="s">
        <v>25</v>
      </c>
      <c r="H3983" s="29" t="s">
        <v>9505</v>
      </c>
      <c r="I3983" s="30">
        <v>1994</v>
      </c>
      <c r="J3983" s="29" t="s">
        <v>10945</v>
      </c>
      <c r="K3983" s="22" t="str">
        <f>VLOOKUP(E3983,'[1]Tirupati Member''s Detail'!$D$2:$L$1048576,8,0)</f>
        <v>No</v>
      </c>
      <c r="L3983" s="23">
        <f>VLOOKUP(E3983,'[1]Tirupati Member''s Detail'!$D$2:$L$1048576,4,0)</f>
        <v>22000</v>
      </c>
      <c r="M3983" s="23">
        <f t="shared" si="314"/>
        <v>22000</v>
      </c>
      <c r="N3983" s="23">
        <f>VLOOKUP(E3983,'[1]Tirupati Member''s Detail'!$D$2:$L$1048576,5,0)</f>
        <v>22000</v>
      </c>
      <c r="O3983" s="23" t="str">
        <f>VLOOKUP(E3983,'[1]Tirupati Member''s Detail'!$D$2:$L$1048576,7,0)</f>
        <v>I.R.M</v>
      </c>
      <c r="P3983" s="23">
        <f t="shared" si="316"/>
        <v>0</v>
      </c>
      <c r="Q3983" s="24" t="e">
        <f>+#REF!-I3983</f>
        <v>#REF!</v>
      </c>
      <c r="R3983" s="25">
        <f t="shared" si="312"/>
        <v>17600</v>
      </c>
      <c r="S3983" s="25" t="e">
        <f t="shared" si="313"/>
        <v>#REF!</v>
      </c>
      <c r="T3983" s="25">
        <f t="shared" si="315"/>
        <v>17600</v>
      </c>
      <c r="U3983" s="25"/>
      <c r="V3983" s="23"/>
      <c r="W3983" s="23"/>
      <c r="X3983" s="24" t="e">
        <f>+#REF!-I3983</f>
        <v>#REF!</v>
      </c>
      <c r="Y3983" s="23"/>
      <c r="Z3983" s="23"/>
      <c r="AA3983" s="23"/>
      <c r="AB3983" s="23"/>
      <c r="AC3983" s="23"/>
      <c r="AD3983" s="23"/>
      <c r="AE3983" s="26" t="str">
        <f>VLOOKUP(E3983,'[1]Tirupati Member''s Detail'!$D$2:$L$1048576,9,0)</f>
        <v>no communication till date</v>
      </c>
    </row>
    <row r="3984" spans="1:31" x14ac:dyDescent="0.3">
      <c r="A3984" s="27">
        <v>3988</v>
      </c>
      <c r="B3984" s="28"/>
      <c r="C3984" s="29" t="s">
        <v>10946</v>
      </c>
      <c r="D3984" s="20" t="s">
        <v>22</v>
      </c>
      <c r="E3984" s="29">
        <v>2000301</v>
      </c>
      <c r="F3984" s="20" t="s">
        <v>24</v>
      </c>
      <c r="G3984" s="20" t="s">
        <v>25</v>
      </c>
      <c r="H3984" s="29" t="s">
        <v>10593</v>
      </c>
      <c r="I3984" s="30">
        <v>1994</v>
      </c>
      <c r="J3984" s="29" t="s">
        <v>10947</v>
      </c>
      <c r="K3984" s="22">
        <f>VLOOKUP(E3984,'[1]Tirupati Member''s Detail'!$D$2:$L$1048576,8,0)</f>
        <v>2007</v>
      </c>
      <c r="L3984" s="23">
        <f>VLOOKUP(E3984,'[1]Tirupati Member''s Detail'!$D$2:$L$1048576,4,0)</f>
        <v>27000</v>
      </c>
      <c r="M3984" s="23">
        <f t="shared" si="314"/>
        <v>27000</v>
      </c>
      <c r="N3984" s="23">
        <f>VLOOKUP(E3984,'[1]Tirupati Member''s Detail'!$D$2:$L$1048576,5,0)</f>
        <v>27000</v>
      </c>
      <c r="O3984" s="23" t="str">
        <f>VLOOKUP(E3984,'[1]Tirupati Member''s Detail'!$D$2:$L$1048576,7,0)</f>
        <v>R.M</v>
      </c>
      <c r="P3984" s="23">
        <f t="shared" si="316"/>
        <v>0</v>
      </c>
      <c r="Q3984" s="24" t="e">
        <f>+#REF!-I3984</f>
        <v>#REF!</v>
      </c>
      <c r="R3984" s="25">
        <f t="shared" si="312"/>
        <v>21600</v>
      </c>
      <c r="S3984" s="25" t="e">
        <f t="shared" si="313"/>
        <v>#REF!</v>
      </c>
      <c r="T3984" s="25">
        <f t="shared" si="315"/>
        <v>21600</v>
      </c>
      <c r="U3984" s="25"/>
      <c r="V3984" s="23"/>
      <c r="W3984" s="23"/>
      <c r="X3984" s="24" t="e">
        <f>+#REF!-I3984</f>
        <v>#REF!</v>
      </c>
      <c r="Y3984" s="23"/>
      <c r="Z3984" s="23"/>
      <c r="AA3984" s="23"/>
      <c r="AB3984" s="23"/>
      <c r="AC3984" s="23"/>
      <c r="AD3984" s="23"/>
      <c r="AE3984" s="26" t="str">
        <f>VLOOKUP(E3984,'[1]Tirupati Member''s Detail'!$D$2:$L$1048576,9,0)</f>
        <v>last communication 09</v>
      </c>
    </row>
    <row r="3985" spans="1:31" x14ac:dyDescent="0.3">
      <c r="A3985" s="27">
        <v>3989</v>
      </c>
      <c r="B3985" s="28"/>
      <c r="C3985" s="29" t="s">
        <v>10948</v>
      </c>
      <c r="D3985" s="20" t="s">
        <v>22</v>
      </c>
      <c r="E3985" s="29">
        <v>2000313</v>
      </c>
      <c r="F3985" s="20" t="s">
        <v>24</v>
      </c>
      <c r="G3985" s="20" t="s">
        <v>25</v>
      </c>
      <c r="H3985" s="29" t="s">
        <v>9532</v>
      </c>
      <c r="I3985" s="30">
        <v>1994</v>
      </c>
      <c r="J3985" s="29" t="s">
        <v>10949</v>
      </c>
      <c r="K3985" s="22" t="str">
        <f>VLOOKUP(E3985,'[1]Tirupati Member''s Detail'!$D$2:$L$1048576,8,0)</f>
        <v>No</v>
      </c>
      <c r="L3985" s="23">
        <f>VLOOKUP(E3985,'[1]Tirupati Member''s Detail'!$D$2:$L$1048576,4,0)</f>
        <v>22000</v>
      </c>
      <c r="M3985" s="23">
        <f t="shared" si="314"/>
        <v>22000</v>
      </c>
      <c r="N3985" s="23">
        <f>VLOOKUP(E3985,'[1]Tirupati Member''s Detail'!$D$2:$L$1048576,5,0)</f>
        <v>22000</v>
      </c>
      <c r="O3985" s="23" t="str">
        <f>VLOOKUP(E3985,'[1]Tirupati Member''s Detail'!$D$2:$L$1048576,7,0)</f>
        <v>I.R.M</v>
      </c>
      <c r="P3985" s="23">
        <f t="shared" si="316"/>
        <v>0</v>
      </c>
      <c r="Q3985" s="24" t="e">
        <f>+#REF!-I3985</f>
        <v>#REF!</v>
      </c>
      <c r="R3985" s="25">
        <f t="shared" ref="R3985:R4048" si="317">IF(O3985="regular",((N3985-(N3985/99)*Q3985)),(N3985-(N3985*20%)))</f>
        <v>17600</v>
      </c>
      <c r="S3985" s="25" t="e">
        <f t="shared" ref="S3985:S4048" si="318">((N3985-(N3985/99)*Q3985))</f>
        <v>#REF!</v>
      </c>
      <c r="T3985" s="25">
        <f t="shared" si="315"/>
        <v>17600</v>
      </c>
      <c r="U3985" s="25"/>
      <c r="V3985" s="23"/>
      <c r="W3985" s="23"/>
      <c r="X3985" s="24" t="e">
        <f>+#REF!-I3985</f>
        <v>#REF!</v>
      </c>
      <c r="Y3985" s="23"/>
      <c r="Z3985" s="23"/>
      <c r="AA3985" s="23"/>
      <c r="AB3985" s="23"/>
      <c r="AC3985" s="23"/>
      <c r="AD3985" s="23"/>
      <c r="AE3985" s="26" t="str">
        <f>VLOOKUP(E3985,'[1]Tirupati Member''s Detail'!$D$2:$L$1048576,9,0)</f>
        <v>As POD Last communication 07</v>
      </c>
    </row>
    <row r="3986" spans="1:31" x14ac:dyDescent="0.3">
      <c r="A3986" s="27">
        <v>3990</v>
      </c>
      <c r="B3986" s="28"/>
      <c r="C3986" s="29" t="s">
        <v>10950</v>
      </c>
      <c r="D3986" s="20" t="s">
        <v>22</v>
      </c>
      <c r="E3986" s="29">
        <v>2000321</v>
      </c>
      <c r="F3986" s="20" t="s">
        <v>24</v>
      </c>
      <c r="G3986" s="20" t="s">
        <v>25</v>
      </c>
      <c r="H3986" s="29" t="s">
        <v>10580</v>
      </c>
      <c r="I3986" s="30">
        <v>1994</v>
      </c>
      <c r="J3986" s="29" t="s">
        <v>10951</v>
      </c>
      <c r="K3986" s="22" t="str">
        <f>VLOOKUP(E3986,'[1]Tirupati Member''s Detail'!$D$2:$L$1048576,8,0)</f>
        <v>No</v>
      </c>
      <c r="L3986" s="23">
        <f>VLOOKUP(E3986,'[1]Tirupati Member''s Detail'!$D$2:$L$1048576,4,0)</f>
        <v>30400</v>
      </c>
      <c r="M3986" s="23">
        <f t="shared" si="314"/>
        <v>30400</v>
      </c>
      <c r="N3986" s="23">
        <f>VLOOKUP(E3986,'[1]Tirupati Member''s Detail'!$D$2:$L$1048576,5,0)</f>
        <v>30400</v>
      </c>
      <c r="O3986" s="23" t="str">
        <f>VLOOKUP(E3986,'[1]Tirupati Member''s Detail'!$D$2:$L$1048576,7,0)</f>
        <v>I.R.M</v>
      </c>
      <c r="P3986" s="23">
        <f t="shared" si="316"/>
        <v>0</v>
      </c>
      <c r="Q3986" s="24" t="e">
        <f>+#REF!-I3986</f>
        <v>#REF!</v>
      </c>
      <c r="R3986" s="25">
        <f t="shared" si="317"/>
        <v>24320</v>
      </c>
      <c r="S3986" s="25" t="e">
        <f t="shared" si="318"/>
        <v>#REF!</v>
      </c>
      <c r="T3986" s="25">
        <f t="shared" si="315"/>
        <v>24320</v>
      </c>
      <c r="U3986" s="25"/>
      <c r="V3986" s="23"/>
      <c r="W3986" s="23"/>
      <c r="X3986" s="24" t="e">
        <f>+#REF!-I3986</f>
        <v>#REF!</v>
      </c>
      <c r="Y3986" s="23"/>
      <c r="Z3986" s="23"/>
      <c r="AA3986" s="23"/>
      <c r="AB3986" s="23"/>
      <c r="AC3986" s="23"/>
      <c r="AD3986" s="23"/>
      <c r="AE3986" s="26" t="str">
        <f>VLOOKUP(E3986,'[1]Tirupati Member''s Detail'!$D$2:$L$1048576,9,0)</f>
        <v>last communication 16</v>
      </c>
    </row>
    <row r="3987" spans="1:31" x14ac:dyDescent="0.3">
      <c r="A3987" s="27">
        <v>3991</v>
      </c>
      <c r="B3987" s="28"/>
      <c r="C3987" s="29" t="s">
        <v>10952</v>
      </c>
      <c r="D3987" s="20" t="s">
        <v>22</v>
      </c>
      <c r="E3987" s="29">
        <v>2000323</v>
      </c>
      <c r="F3987" s="20" t="s">
        <v>24</v>
      </c>
      <c r="G3987" s="20" t="s">
        <v>25</v>
      </c>
      <c r="H3987" s="29" t="s">
        <v>10593</v>
      </c>
      <c r="I3987" s="30">
        <v>1994</v>
      </c>
      <c r="J3987" s="29" t="s">
        <v>10953</v>
      </c>
      <c r="K3987" s="22" t="str">
        <f>VLOOKUP(E3987,'[1]Tirupati Member''s Detail'!$D$2:$L$1048576,8,0)</f>
        <v>No</v>
      </c>
      <c r="L3987" s="23">
        <f>VLOOKUP(E3987,'[1]Tirupati Member''s Detail'!$D$2:$L$1048576,4,0)</f>
        <v>22000</v>
      </c>
      <c r="M3987" s="23">
        <f t="shared" si="314"/>
        <v>22000</v>
      </c>
      <c r="N3987" s="23">
        <f>VLOOKUP(E3987,'[1]Tirupati Member''s Detail'!$D$2:$L$1048576,5,0)</f>
        <v>22000</v>
      </c>
      <c r="O3987" s="23" t="str">
        <f>VLOOKUP(E3987,'[1]Tirupati Member''s Detail'!$D$2:$L$1048576,7,0)</f>
        <v>I.R.M</v>
      </c>
      <c r="P3987" s="23">
        <f t="shared" si="316"/>
        <v>0</v>
      </c>
      <c r="Q3987" s="24" t="e">
        <f>+#REF!-I3987</f>
        <v>#REF!</v>
      </c>
      <c r="R3987" s="25">
        <f t="shared" si="317"/>
        <v>17600</v>
      </c>
      <c r="S3987" s="25" t="e">
        <f t="shared" si="318"/>
        <v>#REF!</v>
      </c>
      <c r="T3987" s="25">
        <f t="shared" si="315"/>
        <v>17600</v>
      </c>
      <c r="U3987" s="25"/>
      <c r="V3987" s="23"/>
      <c r="W3987" s="23"/>
      <c r="X3987" s="24" t="e">
        <f>+#REF!-I3987</f>
        <v>#REF!</v>
      </c>
      <c r="Y3987" s="23"/>
      <c r="Z3987" s="23"/>
      <c r="AA3987" s="23"/>
      <c r="AB3987" s="23"/>
      <c r="AC3987" s="23"/>
      <c r="AD3987" s="23"/>
      <c r="AE3987" s="26" t="str">
        <f>VLOOKUP(E3987,'[1]Tirupati Member''s Detail'!$D$2:$L$1048576,9,0)</f>
        <v>As POD Last communication 07</v>
      </c>
    </row>
    <row r="3988" spans="1:31" x14ac:dyDescent="0.3">
      <c r="A3988" s="27">
        <v>3992</v>
      </c>
      <c r="B3988" s="28"/>
      <c r="C3988" s="29" t="s">
        <v>10954</v>
      </c>
      <c r="D3988" s="20" t="s">
        <v>22</v>
      </c>
      <c r="E3988" s="29">
        <v>2000324</v>
      </c>
      <c r="F3988" s="20" t="s">
        <v>24</v>
      </c>
      <c r="G3988" s="20" t="s">
        <v>25</v>
      </c>
      <c r="H3988" s="29" t="s">
        <v>9500</v>
      </c>
      <c r="I3988" s="30">
        <v>1994</v>
      </c>
      <c r="J3988" s="29" t="s">
        <v>10955</v>
      </c>
      <c r="K3988" s="22" t="str">
        <f>VLOOKUP(E3988,'[1]Tirupati Member''s Detail'!$D$2:$L$1048576,8,0)</f>
        <v>No</v>
      </c>
      <c r="L3988" s="23">
        <f>VLOOKUP(E3988,'[1]Tirupati Member''s Detail'!$D$2:$L$1048576,4,0)</f>
        <v>22000</v>
      </c>
      <c r="M3988" s="23">
        <f t="shared" si="314"/>
        <v>22000</v>
      </c>
      <c r="N3988" s="23">
        <f>VLOOKUP(E3988,'[1]Tirupati Member''s Detail'!$D$2:$L$1048576,5,0)</f>
        <v>22000</v>
      </c>
      <c r="O3988" s="23" t="str">
        <f>VLOOKUP(E3988,'[1]Tirupati Member''s Detail'!$D$2:$L$1048576,7,0)</f>
        <v>I.R.M</v>
      </c>
      <c r="P3988" s="23">
        <f t="shared" si="316"/>
        <v>0</v>
      </c>
      <c r="Q3988" s="24" t="e">
        <f>+#REF!-I3988</f>
        <v>#REF!</v>
      </c>
      <c r="R3988" s="25">
        <f t="shared" si="317"/>
        <v>17600</v>
      </c>
      <c r="S3988" s="25" t="e">
        <f t="shared" si="318"/>
        <v>#REF!</v>
      </c>
      <c r="T3988" s="25">
        <f t="shared" si="315"/>
        <v>17600</v>
      </c>
      <c r="U3988" s="25"/>
      <c r="V3988" s="23"/>
      <c r="W3988" s="23"/>
      <c r="X3988" s="24" t="e">
        <f>+#REF!-I3988</f>
        <v>#REF!</v>
      </c>
      <c r="Y3988" s="23"/>
      <c r="Z3988" s="23"/>
      <c r="AA3988" s="23"/>
      <c r="AB3988" s="23"/>
      <c r="AC3988" s="23"/>
      <c r="AD3988" s="23"/>
      <c r="AE3988" s="26" t="str">
        <f>VLOOKUP(E3988,'[1]Tirupati Member''s Detail'!$D$2:$L$1048576,9,0)</f>
        <v>no communication till date</v>
      </c>
    </row>
    <row r="3989" spans="1:31" x14ac:dyDescent="0.3">
      <c r="A3989" s="27">
        <v>3993</v>
      </c>
      <c r="B3989" s="28"/>
      <c r="C3989" s="29" t="s">
        <v>10956</v>
      </c>
      <c r="D3989" s="20" t="s">
        <v>22</v>
      </c>
      <c r="E3989" s="29">
        <v>2000325</v>
      </c>
      <c r="F3989" s="20" t="s">
        <v>24</v>
      </c>
      <c r="G3989" s="20" t="s">
        <v>25</v>
      </c>
      <c r="H3989" s="29" t="s">
        <v>10593</v>
      </c>
      <c r="I3989" s="30">
        <v>1994</v>
      </c>
      <c r="J3989" s="29" t="s">
        <v>10957</v>
      </c>
      <c r="K3989" s="22" t="str">
        <f>VLOOKUP(E3989,'[1]Tirupati Member''s Detail'!$D$2:$L$1048576,8,0)</f>
        <v>No</v>
      </c>
      <c r="L3989" s="23">
        <f>VLOOKUP(E3989,'[1]Tirupati Member''s Detail'!$D$2:$L$1048576,4,0)</f>
        <v>27000</v>
      </c>
      <c r="M3989" s="23">
        <f t="shared" si="314"/>
        <v>27000</v>
      </c>
      <c r="N3989" s="23">
        <f>VLOOKUP(E3989,'[1]Tirupati Member''s Detail'!$D$2:$L$1048576,5,0)</f>
        <v>16200</v>
      </c>
      <c r="O3989" s="23" t="str">
        <f>VLOOKUP(E3989,'[1]Tirupati Member''s Detail'!$D$2:$L$1048576,7,0)</f>
        <v>outstanding</v>
      </c>
      <c r="P3989" s="23">
        <f t="shared" si="316"/>
        <v>10800</v>
      </c>
      <c r="Q3989" s="24" t="e">
        <f>+#REF!-I3989</f>
        <v>#REF!</v>
      </c>
      <c r="R3989" s="25">
        <f t="shared" si="317"/>
        <v>12960</v>
      </c>
      <c r="S3989" s="25" t="e">
        <f t="shared" si="318"/>
        <v>#REF!</v>
      </c>
      <c r="T3989" s="25">
        <f t="shared" si="315"/>
        <v>12960</v>
      </c>
      <c r="U3989" s="25"/>
      <c r="V3989" s="23"/>
      <c r="W3989" s="23"/>
      <c r="X3989" s="24" t="e">
        <f>+#REF!-I3989</f>
        <v>#REF!</v>
      </c>
      <c r="Y3989" s="23"/>
      <c r="Z3989" s="23"/>
      <c r="AA3989" s="23"/>
      <c r="AB3989" s="23"/>
      <c r="AC3989" s="23"/>
      <c r="AD3989" s="23"/>
      <c r="AE3989" s="26" t="str">
        <f>VLOOKUP(E3989,'[1]Tirupati Member''s Detail'!$D$2:$L$1048576,9,0)</f>
        <v>no communication till date. Outstanding Rs 10800/-</v>
      </c>
    </row>
    <row r="3990" spans="1:31" x14ac:dyDescent="0.3">
      <c r="A3990" s="27">
        <v>3994</v>
      </c>
      <c r="B3990" s="28"/>
      <c r="C3990" s="29" t="s">
        <v>10958</v>
      </c>
      <c r="D3990" s="20" t="s">
        <v>22</v>
      </c>
      <c r="E3990" s="29">
        <v>2000326</v>
      </c>
      <c r="F3990" s="20" t="s">
        <v>24</v>
      </c>
      <c r="G3990" s="20" t="s">
        <v>25</v>
      </c>
      <c r="H3990" s="29" t="s">
        <v>6085</v>
      </c>
      <c r="I3990" s="30">
        <v>1994</v>
      </c>
      <c r="J3990" s="29" t="s">
        <v>10959</v>
      </c>
      <c r="K3990" s="22" t="str">
        <f>VLOOKUP(E3990,'[1]Tirupati Member''s Detail'!$D$2:$L$1048576,8,0)</f>
        <v>No</v>
      </c>
      <c r="L3990" s="23">
        <f>VLOOKUP(E3990,'[1]Tirupati Member''s Detail'!$D$2:$L$1048576,4,0)</f>
        <v>32000</v>
      </c>
      <c r="M3990" s="23">
        <f t="shared" si="314"/>
        <v>32000</v>
      </c>
      <c r="N3990" s="23">
        <f>VLOOKUP(E3990,'[1]Tirupati Member''s Detail'!$D$2:$L$1048576,5,0)</f>
        <v>19200</v>
      </c>
      <c r="O3990" s="23" t="str">
        <f>VLOOKUP(E3990,'[1]Tirupati Member''s Detail'!$D$2:$L$1048576,7,0)</f>
        <v>outstanding</v>
      </c>
      <c r="P3990" s="23">
        <f t="shared" si="316"/>
        <v>12800</v>
      </c>
      <c r="Q3990" s="24" t="e">
        <f>+#REF!-I3990</f>
        <v>#REF!</v>
      </c>
      <c r="R3990" s="25">
        <f t="shared" si="317"/>
        <v>15360</v>
      </c>
      <c r="S3990" s="25" t="e">
        <f t="shared" si="318"/>
        <v>#REF!</v>
      </c>
      <c r="T3990" s="25">
        <f t="shared" si="315"/>
        <v>15360</v>
      </c>
      <c r="U3990" s="25"/>
      <c r="V3990" s="23"/>
      <c r="W3990" s="23"/>
      <c r="X3990" s="24" t="e">
        <f>+#REF!-I3990</f>
        <v>#REF!</v>
      </c>
      <c r="Y3990" s="23"/>
      <c r="Z3990" s="23"/>
      <c r="AA3990" s="23"/>
      <c r="AB3990" s="23"/>
      <c r="AC3990" s="23"/>
      <c r="AD3990" s="23"/>
      <c r="AE3990" s="26" t="str">
        <f>VLOOKUP(E3990,'[1]Tirupati Member''s Detail'!$D$2:$L$1048576,9,0)</f>
        <v>no communication till date. Outstanding Rs 12800/-</v>
      </c>
    </row>
    <row r="3991" spans="1:31" x14ac:dyDescent="0.3">
      <c r="A3991" s="27">
        <v>3995</v>
      </c>
      <c r="B3991" s="28"/>
      <c r="C3991" s="29" t="s">
        <v>10960</v>
      </c>
      <c r="D3991" s="20" t="s">
        <v>22</v>
      </c>
      <c r="E3991" s="29">
        <v>2000327</v>
      </c>
      <c r="F3991" s="20" t="s">
        <v>24</v>
      </c>
      <c r="G3991" s="20" t="s">
        <v>25</v>
      </c>
      <c r="H3991" s="29" t="s">
        <v>9500</v>
      </c>
      <c r="I3991" s="30">
        <v>1994</v>
      </c>
      <c r="J3991" s="29" t="s">
        <v>2720</v>
      </c>
      <c r="K3991" s="22" t="str">
        <f>VLOOKUP(E3991,'[1]Tirupati Member''s Detail'!$D$2:$L$1048576,8,0)</f>
        <v>No</v>
      </c>
      <c r="L3991" s="23">
        <f>VLOOKUP(E3991,'[1]Tirupati Member''s Detail'!$D$2:$L$1048576,4,0)</f>
        <v>27000</v>
      </c>
      <c r="M3991" s="23">
        <f t="shared" si="314"/>
        <v>27000</v>
      </c>
      <c r="N3991" s="23">
        <f>VLOOKUP(E3991,'[1]Tirupati Member''s Detail'!$D$2:$L$1048576,5,0)</f>
        <v>27000</v>
      </c>
      <c r="O3991" s="23" t="str">
        <f>VLOOKUP(E3991,'[1]Tirupati Member''s Detail'!$D$2:$L$1048576,7,0)</f>
        <v>I.R.M</v>
      </c>
      <c r="P3991" s="23">
        <f t="shared" si="316"/>
        <v>0</v>
      </c>
      <c r="Q3991" s="24" t="e">
        <f>+#REF!-I3991</f>
        <v>#REF!</v>
      </c>
      <c r="R3991" s="25">
        <f t="shared" si="317"/>
        <v>21600</v>
      </c>
      <c r="S3991" s="25" t="e">
        <f t="shared" si="318"/>
        <v>#REF!</v>
      </c>
      <c r="T3991" s="25">
        <f t="shared" si="315"/>
        <v>21600</v>
      </c>
      <c r="U3991" s="25"/>
      <c r="V3991" s="23"/>
      <c r="W3991" s="23"/>
      <c r="X3991" s="24" t="e">
        <f>+#REF!-I3991</f>
        <v>#REF!</v>
      </c>
      <c r="Y3991" s="23"/>
      <c r="Z3991" s="23"/>
      <c r="AA3991" s="23"/>
      <c r="AB3991" s="23"/>
      <c r="AC3991" s="23"/>
      <c r="AD3991" s="23"/>
      <c r="AE3991" s="26" t="str">
        <f>VLOOKUP(E3991,'[1]Tirupati Member''s Detail'!$D$2:$L$1048576,9,0)</f>
        <v>As POD Last communication 07</v>
      </c>
    </row>
    <row r="3992" spans="1:31" x14ac:dyDescent="0.3">
      <c r="A3992" s="27">
        <v>3996</v>
      </c>
      <c r="B3992" s="28"/>
      <c r="C3992" s="29" t="s">
        <v>10961</v>
      </c>
      <c r="D3992" s="20" t="s">
        <v>22</v>
      </c>
      <c r="E3992" s="29">
        <v>2000328</v>
      </c>
      <c r="F3992" s="20" t="s">
        <v>24</v>
      </c>
      <c r="G3992" s="20" t="s">
        <v>25</v>
      </c>
      <c r="H3992" s="29" t="s">
        <v>9500</v>
      </c>
      <c r="I3992" s="30">
        <v>1994</v>
      </c>
      <c r="J3992" s="29" t="s">
        <v>10962</v>
      </c>
      <c r="K3992" s="22" t="str">
        <f>VLOOKUP(E3992,'[1]Tirupati Member''s Detail'!$D$2:$L$1048576,8,0)</f>
        <v>No</v>
      </c>
      <c r="L3992" s="23">
        <f>VLOOKUP(E3992,'[1]Tirupati Member''s Detail'!$D$2:$L$1048576,4,0)</f>
        <v>32000</v>
      </c>
      <c r="M3992" s="23">
        <f t="shared" si="314"/>
        <v>32000</v>
      </c>
      <c r="N3992" s="23">
        <f>VLOOKUP(E3992,'[1]Tirupati Member''s Detail'!$D$2:$L$1048576,5,0)</f>
        <v>32000</v>
      </c>
      <c r="O3992" s="23" t="str">
        <f>VLOOKUP(E3992,'[1]Tirupati Member''s Detail'!$D$2:$L$1048576,7,0)</f>
        <v>I.R.M</v>
      </c>
      <c r="P3992" s="23">
        <f t="shared" si="316"/>
        <v>0</v>
      </c>
      <c r="Q3992" s="24" t="e">
        <f>+#REF!-I3992</f>
        <v>#REF!</v>
      </c>
      <c r="R3992" s="25">
        <f t="shared" si="317"/>
        <v>25600</v>
      </c>
      <c r="S3992" s="25" t="e">
        <f t="shared" si="318"/>
        <v>#REF!</v>
      </c>
      <c r="T3992" s="25">
        <f t="shared" si="315"/>
        <v>25600</v>
      </c>
      <c r="U3992" s="25"/>
      <c r="V3992" s="23"/>
      <c r="W3992" s="23"/>
      <c r="X3992" s="24" t="e">
        <f>+#REF!-I3992</f>
        <v>#REF!</v>
      </c>
      <c r="Y3992" s="23"/>
      <c r="Z3992" s="23"/>
      <c r="AA3992" s="23"/>
      <c r="AB3992" s="23"/>
      <c r="AC3992" s="23"/>
      <c r="AD3992" s="23"/>
      <c r="AE3992" s="26" t="str">
        <f>VLOOKUP(E3992,'[1]Tirupati Member''s Detail'!$D$2:$L$1048576,9,0)</f>
        <v>As POD Last communication 07</v>
      </c>
    </row>
    <row r="3993" spans="1:31" x14ac:dyDescent="0.3">
      <c r="A3993" s="27">
        <v>3997</v>
      </c>
      <c r="B3993" s="28"/>
      <c r="C3993" s="29" t="s">
        <v>10963</v>
      </c>
      <c r="D3993" s="20" t="s">
        <v>22</v>
      </c>
      <c r="E3993" s="29">
        <v>2000329</v>
      </c>
      <c r="F3993" s="20" t="s">
        <v>24</v>
      </c>
      <c r="G3993" s="20" t="s">
        <v>25</v>
      </c>
      <c r="H3993" s="29" t="s">
        <v>6046</v>
      </c>
      <c r="I3993" s="30">
        <v>1994</v>
      </c>
      <c r="J3993" s="29" t="s">
        <v>10964</v>
      </c>
      <c r="K3993" s="22" t="str">
        <f>VLOOKUP(E3993,'[1]Tirupati Member''s Detail'!$D$2:$L$1048576,8,0)</f>
        <v>No</v>
      </c>
      <c r="L3993" s="23">
        <f>VLOOKUP(E3993,'[1]Tirupati Member''s Detail'!$D$2:$L$1048576,4,0)</f>
        <v>27000</v>
      </c>
      <c r="M3993" s="23">
        <f t="shared" si="314"/>
        <v>27000</v>
      </c>
      <c r="N3993" s="23">
        <f>VLOOKUP(E3993,'[1]Tirupati Member''s Detail'!$D$2:$L$1048576,5,0)</f>
        <v>27000</v>
      </c>
      <c r="O3993" s="23" t="str">
        <f>VLOOKUP(E3993,'[1]Tirupati Member''s Detail'!$D$2:$L$1048576,7,0)</f>
        <v>I.R.M</v>
      </c>
      <c r="P3993" s="23">
        <f t="shared" si="316"/>
        <v>0</v>
      </c>
      <c r="Q3993" s="24" t="e">
        <f>+#REF!-I3993</f>
        <v>#REF!</v>
      </c>
      <c r="R3993" s="25">
        <f t="shared" si="317"/>
        <v>21600</v>
      </c>
      <c r="S3993" s="25" t="e">
        <f t="shared" si="318"/>
        <v>#REF!</v>
      </c>
      <c r="T3993" s="25">
        <f t="shared" si="315"/>
        <v>21600</v>
      </c>
      <c r="U3993" s="25"/>
      <c r="V3993" s="23"/>
      <c r="W3993" s="23"/>
      <c r="X3993" s="24" t="e">
        <f>+#REF!-I3993</f>
        <v>#REF!</v>
      </c>
      <c r="Y3993" s="23"/>
      <c r="Z3993" s="23"/>
      <c r="AA3993" s="23"/>
      <c r="AB3993" s="23"/>
      <c r="AC3993" s="23"/>
      <c r="AD3993" s="23"/>
      <c r="AE3993" s="26" t="str">
        <f>VLOOKUP(E3993,'[1]Tirupati Member''s Detail'!$D$2:$L$1048576,9,0)</f>
        <v>As POD Last communication 07</v>
      </c>
    </row>
    <row r="3994" spans="1:31" x14ac:dyDescent="0.3">
      <c r="A3994" s="27">
        <v>3998</v>
      </c>
      <c r="B3994" s="28"/>
      <c r="C3994" s="29" t="s">
        <v>10965</v>
      </c>
      <c r="D3994" s="20" t="s">
        <v>22</v>
      </c>
      <c r="E3994" s="29">
        <v>2000331</v>
      </c>
      <c r="F3994" s="20" t="s">
        <v>24</v>
      </c>
      <c r="G3994" s="20" t="s">
        <v>25</v>
      </c>
      <c r="H3994" s="29" t="s">
        <v>10593</v>
      </c>
      <c r="I3994" s="30">
        <v>1994</v>
      </c>
      <c r="J3994" s="29" t="s">
        <v>10966</v>
      </c>
      <c r="K3994" s="22" t="str">
        <f>VLOOKUP(E3994,'[1]Tirupati Member''s Detail'!$D$2:$L$1048576,8,0)</f>
        <v>No</v>
      </c>
      <c r="L3994" s="23">
        <f>VLOOKUP(E3994,'[1]Tirupati Member''s Detail'!$D$2:$L$1048576,4,0)</f>
        <v>32000</v>
      </c>
      <c r="M3994" s="23">
        <f t="shared" si="314"/>
        <v>32000</v>
      </c>
      <c r="N3994" s="23">
        <f>VLOOKUP(E3994,'[1]Tirupati Member''s Detail'!$D$2:$L$1048576,5,0)</f>
        <v>32000</v>
      </c>
      <c r="O3994" s="23" t="str">
        <f>VLOOKUP(E3994,'[1]Tirupati Member''s Detail'!$D$2:$L$1048576,7,0)</f>
        <v>I.R.M</v>
      </c>
      <c r="P3994" s="23">
        <f t="shared" si="316"/>
        <v>0</v>
      </c>
      <c r="Q3994" s="24" t="e">
        <f>+#REF!-I3994</f>
        <v>#REF!</v>
      </c>
      <c r="R3994" s="25">
        <f t="shared" si="317"/>
        <v>25600</v>
      </c>
      <c r="S3994" s="25" t="e">
        <f t="shared" si="318"/>
        <v>#REF!</v>
      </c>
      <c r="T3994" s="25">
        <f t="shared" si="315"/>
        <v>25600</v>
      </c>
      <c r="U3994" s="25"/>
      <c r="V3994" s="23"/>
      <c r="W3994" s="23"/>
      <c r="X3994" s="24" t="e">
        <f>+#REF!-I3994</f>
        <v>#REF!</v>
      </c>
      <c r="Y3994" s="23"/>
      <c r="Z3994" s="23"/>
      <c r="AA3994" s="23"/>
      <c r="AB3994" s="23"/>
      <c r="AC3994" s="23"/>
      <c r="AD3994" s="23"/>
      <c r="AE3994" s="26" t="str">
        <f>VLOOKUP(E3994,'[1]Tirupati Member''s Detail'!$D$2:$L$1048576,9,0)</f>
        <v>As POD Last communication 07</v>
      </c>
    </row>
    <row r="3995" spans="1:31" x14ac:dyDescent="0.3">
      <c r="A3995" s="27">
        <v>3999</v>
      </c>
      <c r="B3995" s="28"/>
      <c r="C3995" s="29" t="s">
        <v>10967</v>
      </c>
      <c r="D3995" s="20" t="s">
        <v>22</v>
      </c>
      <c r="E3995" s="29">
        <v>2000332</v>
      </c>
      <c r="F3995" s="20" t="s">
        <v>24</v>
      </c>
      <c r="G3995" s="20" t="s">
        <v>25</v>
      </c>
      <c r="H3995" s="29" t="s">
        <v>6046</v>
      </c>
      <c r="I3995" s="30">
        <v>1994</v>
      </c>
      <c r="J3995" s="29" t="s">
        <v>10968</v>
      </c>
      <c r="K3995" s="22" t="str">
        <f>VLOOKUP(E3995,'[1]Tirupati Member''s Detail'!$D$2:$L$1048576,8,0)</f>
        <v>No</v>
      </c>
      <c r="L3995" s="23">
        <f>VLOOKUP(E3995,'[1]Tirupati Member''s Detail'!$D$2:$L$1048576,4,0)</f>
        <v>22000</v>
      </c>
      <c r="M3995" s="23">
        <f t="shared" si="314"/>
        <v>22000</v>
      </c>
      <c r="N3995" s="23">
        <f>VLOOKUP(E3995,'[1]Tirupati Member''s Detail'!$D$2:$L$1048576,5,0)</f>
        <v>22000</v>
      </c>
      <c r="O3995" s="23" t="str">
        <f>VLOOKUP(E3995,'[1]Tirupati Member''s Detail'!$D$2:$L$1048576,7,0)</f>
        <v>I.R.M</v>
      </c>
      <c r="P3995" s="23">
        <f t="shared" si="316"/>
        <v>0</v>
      </c>
      <c r="Q3995" s="24" t="e">
        <f>+#REF!-I3995</f>
        <v>#REF!</v>
      </c>
      <c r="R3995" s="25">
        <f t="shared" si="317"/>
        <v>17600</v>
      </c>
      <c r="S3995" s="25" t="e">
        <f t="shared" si="318"/>
        <v>#REF!</v>
      </c>
      <c r="T3995" s="25">
        <f t="shared" si="315"/>
        <v>17600</v>
      </c>
      <c r="U3995" s="25"/>
      <c r="V3995" s="23"/>
      <c r="W3995" s="23"/>
      <c r="X3995" s="24" t="e">
        <f>+#REF!-I3995</f>
        <v>#REF!</v>
      </c>
      <c r="Y3995" s="23"/>
      <c r="Z3995" s="23"/>
      <c r="AA3995" s="23"/>
      <c r="AB3995" s="23"/>
      <c r="AC3995" s="23"/>
      <c r="AD3995" s="23"/>
      <c r="AE3995" s="26" t="str">
        <f>VLOOKUP(E3995,'[1]Tirupati Member''s Detail'!$D$2:$L$1048576,9,0)</f>
        <v>no communication till date</v>
      </c>
    </row>
    <row r="3996" spans="1:31" x14ac:dyDescent="0.3">
      <c r="A3996" s="27">
        <v>4000</v>
      </c>
      <c r="B3996" s="28"/>
      <c r="C3996" s="29" t="s">
        <v>10969</v>
      </c>
      <c r="D3996" s="20" t="s">
        <v>22</v>
      </c>
      <c r="E3996" s="29">
        <v>2000333</v>
      </c>
      <c r="F3996" s="20" t="s">
        <v>24</v>
      </c>
      <c r="G3996" s="20" t="s">
        <v>25</v>
      </c>
      <c r="H3996" s="29" t="s">
        <v>9487</v>
      </c>
      <c r="I3996" s="30">
        <v>1994</v>
      </c>
      <c r="J3996" s="29" t="s">
        <v>10970</v>
      </c>
      <c r="K3996" s="22" t="str">
        <f>VLOOKUP(E3996,'[1]Tirupati Member''s Detail'!$D$2:$L$1048576,8,0)</f>
        <v>No</v>
      </c>
      <c r="L3996" s="23">
        <f>VLOOKUP(E3996,'[1]Tirupati Member''s Detail'!$D$2:$L$1048576,4,0)</f>
        <v>22000</v>
      </c>
      <c r="M3996" s="23">
        <f t="shared" si="314"/>
        <v>22000</v>
      </c>
      <c r="N3996" s="23">
        <f>VLOOKUP(E3996,'[1]Tirupati Member''s Detail'!$D$2:$L$1048576,5,0)</f>
        <v>22000</v>
      </c>
      <c r="O3996" s="23" t="str">
        <f>VLOOKUP(E3996,'[1]Tirupati Member''s Detail'!$D$2:$L$1048576,7,0)</f>
        <v>I.R.M</v>
      </c>
      <c r="P3996" s="23">
        <f t="shared" si="316"/>
        <v>0</v>
      </c>
      <c r="Q3996" s="24" t="e">
        <f>+#REF!-I3996</f>
        <v>#REF!</v>
      </c>
      <c r="R3996" s="25">
        <f t="shared" si="317"/>
        <v>17600</v>
      </c>
      <c r="S3996" s="25" t="e">
        <f t="shared" si="318"/>
        <v>#REF!</v>
      </c>
      <c r="T3996" s="25">
        <f t="shared" si="315"/>
        <v>17600</v>
      </c>
      <c r="U3996" s="25"/>
      <c r="V3996" s="23"/>
      <c r="W3996" s="23"/>
      <c r="X3996" s="24" t="e">
        <f>+#REF!-I3996</f>
        <v>#REF!</v>
      </c>
      <c r="Y3996" s="23"/>
      <c r="Z3996" s="23"/>
      <c r="AA3996" s="23"/>
      <c r="AB3996" s="23"/>
      <c r="AC3996" s="23"/>
      <c r="AD3996" s="23"/>
      <c r="AE3996" s="26" t="str">
        <f>VLOOKUP(E3996,'[1]Tirupati Member''s Detail'!$D$2:$L$1048576,9,0)</f>
        <v>As POD Last communication 07</v>
      </c>
    </row>
    <row r="3997" spans="1:31" x14ac:dyDescent="0.3">
      <c r="A3997" s="27">
        <v>4001</v>
      </c>
      <c r="B3997" s="28"/>
      <c r="C3997" s="29" t="s">
        <v>10971</v>
      </c>
      <c r="D3997" s="20" t="s">
        <v>22</v>
      </c>
      <c r="E3997" s="29">
        <v>2000334</v>
      </c>
      <c r="F3997" s="20" t="s">
        <v>24</v>
      </c>
      <c r="G3997" s="20" t="s">
        <v>25</v>
      </c>
      <c r="H3997" s="29" t="s">
        <v>6032</v>
      </c>
      <c r="I3997" s="30">
        <v>1994</v>
      </c>
      <c r="J3997" s="29" t="s">
        <v>10972</v>
      </c>
      <c r="K3997" s="22" t="str">
        <f>VLOOKUP(E3997,'[1]Tirupati Member''s Detail'!$D$2:$L$1048576,8,0)</f>
        <v>No</v>
      </c>
      <c r="L3997" s="23">
        <f>VLOOKUP(E3997,'[1]Tirupati Member''s Detail'!$D$2:$L$1048576,4,0)</f>
        <v>27000</v>
      </c>
      <c r="M3997" s="23">
        <f t="shared" si="314"/>
        <v>27000</v>
      </c>
      <c r="N3997" s="23">
        <f>VLOOKUP(E3997,'[1]Tirupati Member''s Detail'!$D$2:$L$1048576,5,0)</f>
        <v>6750</v>
      </c>
      <c r="O3997" s="23" t="str">
        <f>VLOOKUP(E3997,'[1]Tirupati Member''s Detail'!$D$2:$L$1048576,7,0)</f>
        <v>outstanding</v>
      </c>
      <c r="P3997" s="23">
        <f t="shared" si="316"/>
        <v>20250</v>
      </c>
      <c r="Q3997" s="24" t="e">
        <f>+#REF!-I3997</f>
        <v>#REF!</v>
      </c>
      <c r="R3997" s="25">
        <f t="shared" si="317"/>
        <v>5400</v>
      </c>
      <c r="S3997" s="25" t="e">
        <f t="shared" si="318"/>
        <v>#REF!</v>
      </c>
      <c r="T3997" s="25">
        <f t="shared" si="315"/>
        <v>5400</v>
      </c>
      <c r="U3997" s="25"/>
      <c r="V3997" s="23"/>
      <c r="W3997" s="23"/>
      <c r="X3997" s="24" t="e">
        <f>+#REF!-I3997</f>
        <v>#REF!</v>
      </c>
      <c r="Y3997" s="23"/>
      <c r="Z3997" s="23"/>
      <c r="AA3997" s="23"/>
      <c r="AB3997" s="23"/>
      <c r="AC3997" s="23"/>
      <c r="AD3997" s="23"/>
      <c r="AE3997" s="26" t="str">
        <f>VLOOKUP(E3997,'[1]Tirupati Member''s Detail'!$D$2:$L$1048576,9,0)</f>
        <v>As POdlast communication 07 (Outstanding Rs 20250/-)</v>
      </c>
    </row>
    <row r="3998" spans="1:31" x14ac:dyDescent="0.3">
      <c r="A3998" s="27">
        <v>4002</v>
      </c>
      <c r="B3998" s="28"/>
      <c r="C3998" s="29" t="s">
        <v>10973</v>
      </c>
      <c r="D3998" s="20" t="s">
        <v>22</v>
      </c>
      <c r="E3998" s="29">
        <v>2000335</v>
      </c>
      <c r="F3998" s="20" t="s">
        <v>24</v>
      </c>
      <c r="G3998" s="20" t="s">
        <v>25</v>
      </c>
      <c r="H3998" s="29" t="s">
        <v>6046</v>
      </c>
      <c r="I3998" s="30">
        <v>1994</v>
      </c>
      <c r="J3998" s="29" t="s">
        <v>10974</v>
      </c>
      <c r="K3998" s="22" t="str">
        <f>VLOOKUP(E3998,'[1]Tirupati Member''s Detail'!$D$2:$L$1048576,8,0)</f>
        <v>No</v>
      </c>
      <c r="L3998" s="23">
        <f>VLOOKUP(E3998,'[1]Tirupati Member''s Detail'!$D$2:$L$1048576,4,0)</f>
        <v>32000</v>
      </c>
      <c r="M3998" s="23">
        <f t="shared" si="314"/>
        <v>32000</v>
      </c>
      <c r="N3998" s="23">
        <f>VLOOKUP(E3998,'[1]Tirupati Member''s Detail'!$D$2:$L$1048576,5,0)</f>
        <v>9600</v>
      </c>
      <c r="O3998" s="23" t="str">
        <f>VLOOKUP(E3998,'[1]Tirupati Member''s Detail'!$D$2:$L$1048576,7,0)</f>
        <v>outstanding</v>
      </c>
      <c r="P3998" s="23">
        <f t="shared" si="316"/>
        <v>22400</v>
      </c>
      <c r="Q3998" s="24" t="e">
        <f>+#REF!-I3998</f>
        <v>#REF!</v>
      </c>
      <c r="R3998" s="25">
        <f t="shared" si="317"/>
        <v>7680</v>
      </c>
      <c r="S3998" s="25" t="e">
        <f t="shared" si="318"/>
        <v>#REF!</v>
      </c>
      <c r="T3998" s="25">
        <f t="shared" si="315"/>
        <v>7680</v>
      </c>
      <c r="U3998" s="25"/>
      <c r="V3998" s="23"/>
      <c r="W3998" s="23"/>
      <c r="X3998" s="24" t="e">
        <f>+#REF!-I3998</f>
        <v>#REF!</v>
      </c>
      <c r="Y3998" s="23"/>
      <c r="Z3998" s="23"/>
      <c r="AA3998" s="23"/>
      <c r="AB3998" s="23"/>
      <c r="AC3998" s="23"/>
      <c r="AD3998" s="23"/>
      <c r="AE3998" s="26" t="str">
        <f>VLOOKUP(E3998,'[1]Tirupati Member''s Detail'!$D$2:$L$1048576,9,0)</f>
        <v>no communication till date. Outstanding Rs 22400/-</v>
      </c>
    </row>
    <row r="3999" spans="1:31" x14ac:dyDescent="0.3">
      <c r="A3999" s="27">
        <v>4003</v>
      </c>
      <c r="B3999" s="28"/>
      <c r="C3999" s="29" t="s">
        <v>10975</v>
      </c>
      <c r="D3999" s="20" t="s">
        <v>22</v>
      </c>
      <c r="E3999" s="29">
        <v>2000336</v>
      </c>
      <c r="F3999" s="20" t="s">
        <v>24</v>
      </c>
      <c r="G3999" s="20" t="s">
        <v>25</v>
      </c>
      <c r="H3999" s="29" t="s">
        <v>6025</v>
      </c>
      <c r="I3999" s="30">
        <v>1994</v>
      </c>
      <c r="J3999" s="29" t="s">
        <v>10976</v>
      </c>
      <c r="K3999" s="22" t="str">
        <f>VLOOKUP(E3999,'[1]Tirupati Member''s Detail'!$D$2:$L$1048576,8,0)</f>
        <v>No</v>
      </c>
      <c r="L3999" s="23">
        <f>VLOOKUP(E3999,'[1]Tirupati Member''s Detail'!$D$2:$L$1048576,4,0)</f>
        <v>32000</v>
      </c>
      <c r="M3999" s="23">
        <f t="shared" si="314"/>
        <v>32000</v>
      </c>
      <c r="N3999" s="23">
        <f>VLOOKUP(E3999,'[1]Tirupati Member''s Detail'!$D$2:$L$1048576,5,0)</f>
        <v>32000</v>
      </c>
      <c r="O3999" s="23" t="str">
        <f>VLOOKUP(E3999,'[1]Tirupati Member''s Detail'!$D$2:$L$1048576,7,0)</f>
        <v>I.R.M</v>
      </c>
      <c r="P3999" s="23">
        <f t="shared" si="316"/>
        <v>0</v>
      </c>
      <c r="Q3999" s="24" t="e">
        <f>+#REF!-I3999</f>
        <v>#REF!</v>
      </c>
      <c r="R3999" s="25">
        <f t="shared" si="317"/>
        <v>25600</v>
      </c>
      <c r="S3999" s="25" t="e">
        <f t="shared" si="318"/>
        <v>#REF!</v>
      </c>
      <c r="T3999" s="25">
        <f t="shared" si="315"/>
        <v>25600</v>
      </c>
      <c r="U3999" s="25"/>
      <c r="V3999" s="23"/>
      <c r="W3999" s="23"/>
      <c r="X3999" s="24" t="e">
        <f>+#REF!-I3999</f>
        <v>#REF!</v>
      </c>
      <c r="Y3999" s="23"/>
      <c r="Z3999" s="23"/>
      <c r="AA3999" s="23"/>
      <c r="AB3999" s="23"/>
      <c r="AC3999" s="23"/>
      <c r="AD3999" s="23"/>
      <c r="AE3999" s="26" t="str">
        <f>VLOOKUP(E3999,'[1]Tirupati Member''s Detail'!$D$2:$L$1048576,9,0)</f>
        <v>no communication till date</v>
      </c>
    </row>
    <row r="4000" spans="1:31" x14ac:dyDescent="0.3">
      <c r="A4000" s="27">
        <v>4004</v>
      </c>
      <c r="B4000" s="28"/>
      <c r="C4000" s="29" t="s">
        <v>10977</v>
      </c>
      <c r="D4000" s="20" t="s">
        <v>22</v>
      </c>
      <c r="E4000" s="29">
        <v>2000344</v>
      </c>
      <c r="F4000" s="20" t="s">
        <v>24</v>
      </c>
      <c r="G4000" s="20" t="s">
        <v>25</v>
      </c>
      <c r="H4000" s="29" t="s">
        <v>9539</v>
      </c>
      <c r="I4000" s="30">
        <v>1994</v>
      </c>
      <c r="J4000" s="29" t="s">
        <v>10978</v>
      </c>
      <c r="K4000" s="22" t="str">
        <f>VLOOKUP(E4000,'[1]Tirupati Member''s Detail'!$D$2:$L$1048576,8,0)</f>
        <v>No</v>
      </c>
      <c r="L4000" s="23">
        <f>VLOOKUP(E4000,'[1]Tirupati Member''s Detail'!$D$2:$L$1048576,4,0)</f>
        <v>32000</v>
      </c>
      <c r="M4000" s="23">
        <f t="shared" si="314"/>
        <v>32000</v>
      </c>
      <c r="N4000" s="23">
        <f>VLOOKUP(E4000,'[1]Tirupati Member''s Detail'!$D$2:$L$1048576,5,0)</f>
        <v>9600</v>
      </c>
      <c r="O4000" s="23" t="str">
        <f>VLOOKUP(E4000,'[1]Tirupati Member''s Detail'!$D$2:$L$1048576,7,0)</f>
        <v>outstanding</v>
      </c>
      <c r="P4000" s="23">
        <f t="shared" si="316"/>
        <v>22400</v>
      </c>
      <c r="Q4000" s="24" t="e">
        <f>+#REF!-I4000</f>
        <v>#REF!</v>
      </c>
      <c r="R4000" s="25">
        <f t="shared" si="317"/>
        <v>7680</v>
      </c>
      <c r="S4000" s="25" t="e">
        <f t="shared" si="318"/>
        <v>#REF!</v>
      </c>
      <c r="T4000" s="25">
        <f t="shared" si="315"/>
        <v>7680</v>
      </c>
      <c r="U4000" s="25"/>
      <c r="V4000" s="23"/>
      <c r="W4000" s="23"/>
      <c r="X4000" s="24" t="e">
        <f>+#REF!-I4000</f>
        <v>#REF!</v>
      </c>
      <c r="Y4000" s="23"/>
      <c r="Z4000" s="23"/>
      <c r="AA4000" s="23"/>
      <c r="AB4000" s="23"/>
      <c r="AC4000" s="23"/>
      <c r="AD4000" s="23"/>
      <c r="AE4000" s="26" t="str">
        <f>VLOOKUP(E4000,'[1]Tirupati Member''s Detail'!$D$2:$L$1048576,9,0)</f>
        <v>As POdlast communication 07 (Outstanding Rs 22400-)</v>
      </c>
    </row>
    <row r="4001" spans="1:31" ht="28.8" x14ac:dyDescent="0.3">
      <c r="A4001" s="27">
        <v>4005</v>
      </c>
      <c r="B4001" s="28"/>
      <c r="C4001" s="29" t="s">
        <v>10979</v>
      </c>
      <c r="D4001" s="20" t="s">
        <v>22</v>
      </c>
      <c r="E4001" s="29">
        <v>2000352</v>
      </c>
      <c r="F4001" s="20" t="s">
        <v>24</v>
      </c>
      <c r="G4001" s="20" t="s">
        <v>25</v>
      </c>
      <c r="H4001" s="29" t="s">
        <v>9553</v>
      </c>
      <c r="I4001" s="30">
        <v>1994</v>
      </c>
      <c r="J4001" s="29" t="s">
        <v>10980</v>
      </c>
      <c r="K4001" s="22" t="str">
        <f>VLOOKUP(E4001,'[1]Tirupati Member''s Detail'!$D$2:$L$1048576,8,0)</f>
        <v>No</v>
      </c>
      <c r="L4001" s="23">
        <f>VLOOKUP(E4001,'[1]Tirupati Member''s Detail'!$D$2:$L$1048576,4,0)</f>
        <v>27000</v>
      </c>
      <c r="M4001" s="23">
        <f t="shared" si="314"/>
        <v>27000</v>
      </c>
      <c r="N4001" s="23">
        <f>VLOOKUP(E4001,'[1]Tirupati Member''s Detail'!$D$2:$L$1048576,5,0)</f>
        <v>25650</v>
      </c>
      <c r="O4001" s="23" t="str">
        <f>VLOOKUP(E4001,'[1]Tirupati Member''s Detail'!$D$2:$L$1048576,7,0)</f>
        <v>I.R.M</v>
      </c>
      <c r="P4001" s="23">
        <f t="shared" si="316"/>
        <v>1350</v>
      </c>
      <c r="Q4001" s="24" t="e">
        <f>+#REF!-I4001</f>
        <v>#REF!</v>
      </c>
      <c r="R4001" s="25">
        <f t="shared" si="317"/>
        <v>20520</v>
      </c>
      <c r="S4001" s="25" t="e">
        <f t="shared" si="318"/>
        <v>#REF!</v>
      </c>
      <c r="T4001" s="25">
        <f t="shared" si="315"/>
        <v>20520</v>
      </c>
      <c r="U4001" s="25"/>
      <c r="V4001" s="23"/>
      <c r="W4001" s="23"/>
      <c r="X4001" s="24" t="e">
        <f>+#REF!-I4001</f>
        <v>#REF!</v>
      </c>
      <c r="Y4001" s="23"/>
      <c r="Z4001" s="23"/>
      <c r="AA4001" s="23"/>
      <c r="AB4001" s="23"/>
      <c r="AC4001" s="23"/>
      <c r="AD4001" s="23"/>
      <c r="AE4001" s="26" t="str">
        <f>VLOOKUP(E4001,'[1]Tirupati Member''s Detail'!$D$2:$L$1048576,9,0)</f>
        <v>Reply to his mail with details in 2014 membership transferred from Sayar Devi Nahata to Nanad Lal Beswal</v>
      </c>
    </row>
    <row r="4002" spans="1:31" x14ac:dyDescent="0.3">
      <c r="A4002" s="27">
        <v>4006</v>
      </c>
      <c r="B4002" s="28"/>
      <c r="C4002" s="29" t="s">
        <v>10981</v>
      </c>
      <c r="D4002" s="20" t="s">
        <v>22</v>
      </c>
      <c r="E4002" s="29">
        <v>2000371</v>
      </c>
      <c r="F4002" s="20" t="s">
        <v>24</v>
      </c>
      <c r="G4002" s="20" t="s">
        <v>25</v>
      </c>
      <c r="H4002" s="29" t="s">
        <v>9539</v>
      </c>
      <c r="I4002" s="30">
        <v>1994</v>
      </c>
      <c r="J4002" s="29" t="s">
        <v>10982</v>
      </c>
      <c r="K4002" s="22" t="str">
        <f>VLOOKUP(E4002,'[1]Tirupati Member''s Detail'!$D$2:$L$1048576,8,0)</f>
        <v>No</v>
      </c>
      <c r="L4002" s="23">
        <f>VLOOKUP(E4002,'[1]Tirupati Member''s Detail'!$D$2:$L$1048576,4,0)</f>
        <v>27000</v>
      </c>
      <c r="M4002" s="23">
        <f t="shared" si="314"/>
        <v>27000</v>
      </c>
      <c r="N4002" s="23">
        <f>VLOOKUP(E4002,'[1]Tirupati Member''s Detail'!$D$2:$L$1048576,5,0)</f>
        <v>27000</v>
      </c>
      <c r="O4002" s="23" t="str">
        <f>VLOOKUP(E4002,'[1]Tirupati Member''s Detail'!$D$2:$L$1048576,7,0)</f>
        <v>I.R.M</v>
      </c>
      <c r="P4002" s="23">
        <f t="shared" si="316"/>
        <v>0</v>
      </c>
      <c r="Q4002" s="24" t="e">
        <f>+#REF!-I4002</f>
        <v>#REF!</v>
      </c>
      <c r="R4002" s="25">
        <f t="shared" si="317"/>
        <v>21600</v>
      </c>
      <c r="S4002" s="25" t="e">
        <f t="shared" si="318"/>
        <v>#REF!</v>
      </c>
      <c r="T4002" s="25">
        <f t="shared" si="315"/>
        <v>21600</v>
      </c>
      <c r="U4002" s="25"/>
      <c r="V4002" s="23"/>
      <c r="W4002" s="23"/>
      <c r="X4002" s="24" t="e">
        <f>+#REF!-I4002</f>
        <v>#REF!</v>
      </c>
      <c r="Y4002" s="23"/>
      <c r="Z4002" s="23"/>
      <c r="AA4002" s="23"/>
      <c r="AB4002" s="23"/>
      <c r="AC4002" s="23"/>
      <c r="AD4002" s="23"/>
      <c r="AE4002" s="26" t="str">
        <f>VLOOKUP(E4002,'[1]Tirupati Member''s Detail'!$D$2:$L$1048576,9,0)</f>
        <v>no communication till date</v>
      </c>
    </row>
    <row r="4003" spans="1:31" x14ac:dyDescent="0.3">
      <c r="A4003" s="27">
        <v>4007</v>
      </c>
      <c r="B4003" s="28"/>
      <c r="C4003" s="29" t="s">
        <v>10983</v>
      </c>
      <c r="D4003" s="20" t="s">
        <v>22</v>
      </c>
      <c r="E4003" s="29">
        <v>2000373</v>
      </c>
      <c r="F4003" s="20" t="s">
        <v>24</v>
      </c>
      <c r="G4003" s="20" t="s">
        <v>25</v>
      </c>
      <c r="H4003" s="29" t="s">
        <v>6085</v>
      </c>
      <c r="I4003" s="30">
        <v>1994</v>
      </c>
      <c r="J4003" s="29" t="s">
        <v>10984</v>
      </c>
      <c r="K4003" s="22" t="str">
        <f>VLOOKUP(E4003,'[1]Tirupati Member''s Detail'!$D$2:$L$1048576,8,0)</f>
        <v>No</v>
      </c>
      <c r="L4003" s="23">
        <f>VLOOKUP(E4003,'[1]Tirupati Member''s Detail'!$D$2:$L$1048576,4,0)</f>
        <v>32000</v>
      </c>
      <c r="M4003" s="23">
        <f t="shared" si="314"/>
        <v>32000</v>
      </c>
      <c r="N4003" s="23">
        <f>VLOOKUP(E4003,'[1]Tirupati Member''s Detail'!$D$2:$L$1048576,5,0)</f>
        <v>19200</v>
      </c>
      <c r="O4003" s="23" t="str">
        <f>VLOOKUP(E4003,'[1]Tirupati Member''s Detail'!$D$2:$L$1048576,7,0)</f>
        <v>outstanding</v>
      </c>
      <c r="P4003" s="23">
        <f t="shared" si="316"/>
        <v>12800</v>
      </c>
      <c r="Q4003" s="24" t="e">
        <f>+#REF!-I4003</f>
        <v>#REF!</v>
      </c>
      <c r="R4003" s="25">
        <f t="shared" si="317"/>
        <v>15360</v>
      </c>
      <c r="S4003" s="25" t="e">
        <f t="shared" si="318"/>
        <v>#REF!</v>
      </c>
      <c r="T4003" s="25">
        <f t="shared" si="315"/>
        <v>15360</v>
      </c>
      <c r="U4003" s="25"/>
      <c r="V4003" s="23"/>
      <c r="W4003" s="23"/>
      <c r="X4003" s="24" t="e">
        <f>+#REF!-I4003</f>
        <v>#REF!</v>
      </c>
      <c r="Y4003" s="23"/>
      <c r="Z4003" s="23"/>
      <c r="AA4003" s="23"/>
      <c r="AB4003" s="23"/>
      <c r="AC4003" s="23"/>
      <c r="AD4003" s="23"/>
      <c r="AE4003" s="26" t="str">
        <f>VLOOKUP(E4003,'[1]Tirupati Member''s Detail'!$D$2:$L$1048576,9,0)</f>
        <v>As POdlast communication 07 (Outstanding Rs 20250/-)</v>
      </c>
    </row>
    <row r="4004" spans="1:31" x14ac:dyDescent="0.3">
      <c r="A4004" s="27">
        <v>4008</v>
      </c>
      <c r="B4004" s="28"/>
      <c r="C4004" s="29" t="s">
        <v>10985</v>
      </c>
      <c r="D4004" s="20" t="s">
        <v>22</v>
      </c>
      <c r="E4004" s="29">
        <v>2000382</v>
      </c>
      <c r="F4004" s="20" t="s">
        <v>24</v>
      </c>
      <c r="G4004" s="20" t="s">
        <v>25</v>
      </c>
      <c r="H4004" s="29" t="s">
        <v>9500</v>
      </c>
      <c r="I4004" s="30">
        <v>1994</v>
      </c>
      <c r="J4004" s="29" t="s">
        <v>10986</v>
      </c>
      <c r="K4004" s="22" t="str">
        <f>VLOOKUP(E4004,'[1]Tirupati Member''s Detail'!$D$2:$L$1048576,8,0)</f>
        <v>No</v>
      </c>
      <c r="L4004" s="23">
        <f>VLOOKUP(E4004,'[1]Tirupati Member''s Detail'!$D$2:$L$1048576,4,0)</f>
        <v>22000</v>
      </c>
      <c r="M4004" s="23">
        <f t="shared" si="314"/>
        <v>22000</v>
      </c>
      <c r="N4004" s="23">
        <f>VLOOKUP(E4004,'[1]Tirupati Member''s Detail'!$D$2:$L$1048576,5,0)</f>
        <v>6600</v>
      </c>
      <c r="O4004" s="23" t="str">
        <f>VLOOKUP(E4004,'[1]Tirupati Member''s Detail'!$D$2:$L$1048576,7,0)</f>
        <v>outstanding</v>
      </c>
      <c r="P4004" s="23">
        <f t="shared" si="316"/>
        <v>15400</v>
      </c>
      <c r="Q4004" s="24" t="e">
        <f>+#REF!-I4004</f>
        <v>#REF!</v>
      </c>
      <c r="R4004" s="25">
        <f t="shared" si="317"/>
        <v>5280</v>
      </c>
      <c r="S4004" s="25" t="e">
        <f t="shared" si="318"/>
        <v>#REF!</v>
      </c>
      <c r="T4004" s="25">
        <f t="shared" si="315"/>
        <v>5280</v>
      </c>
      <c r="U4004" s="25"/>
      <c r="V4004" s="23"/>
      <c r="W4004" s="23"/>
      <c r="X4004" s="24" t="e">
        <f>+#REF!-I4004</f>
        <v>#REF!</v>
      </c>
      <c r="Y4004" s="23"/>
      <c r="Z4004" s="23"/>
      <c r="AA4004" s="23"/>
      <c r="AB4004" s="23"/>
      <c r="AC4004" s="23"/>
      <c r="AD4004" s="23"/>
      <c r="AE4004" s="26" t="str">
        <f>VLOOKUP(E4004,'[1]Tirupati Member''s Detail'!$D$2:$L$1048576,9,0)</f>
        <v>As POdlast communication 07 (Outstanding Rs 20250/-)</v>
      </c>
    </row>
    <row r="4005" spans="1:31" x14ac:dyDescent="0.3">
      <c r="A4005" s="27">
        <v>4009</v>
      </c>
      <c r="B4005" s="28"/>
      <c r="C4005" s="29" t="s">
        <v>10987</v>
      </c>
      <c r="D4005" s="20" t="s">
        <v>22</v>
      </c>
      <c r="E4005" s="29">
        <v>2000383</v>
      </c>
      <c r="F4005" s="20" t="s">
        <v>24</v>
      </c>
      <c r="G4005" s="20" t="s">
        <v>25</v>
      </c>
      <c r="H4005" s="29" t="s">
        <v>9553</v>
      </c>
      <c r="I4005" s="30">
        <v>1994</v>
      </c>
      <c r="J4005" s="29" t="s">
        <v>10988</v>
      </c>
      <c r="K4005" s="22" t="str">
        <f>VLOOKUP(E4005,'[1]Tirupati Member''s Detail'!$D$2:$L$1048576,8,0)</f>
        <v>No</v>
      </c>
      <c r="L4005" s="23">
        <f>VLOOKUP(E4005,'[1]Tirupati Member''s Detail'!$D$2:$L$1048576,4,0)</f>
        <v>25650</v>
      </c>
      <c r="M4005" s="23">
        <f t="shared" si="314"/>
        <v>25650</v>
      </c>
      <c r="N4005" s="23">
        <f>VLOOKUP(E4005,'[1]Tirupati Member''s Detail'!$D$2:$L$1048576,5,0)</f>
        <v>25650</v>
      </c>
      <c r="O4005" s="23" t="str">
        <f>VLOOKUP(E4005,'[1]Tirupati Member''s Detail'!$D$2:$L$1048576,7,0)</f>
        <v>I.R.M</v>
      </c>
      <c r="P4005" s="23">
        <f t="shared" si="316"/>
        <v>0</v>
      </c>
      <c r="Q4005" s="24" t="e">
        <f>+#REF!-I4005</f>
        <v>#REF!</v>
      </c>
      <c r="R4005" s="25">
        <f t="shared" si="317"/>
        <v>20520</v>
      </c>
      <c r="S4005" s="25" t="e">
        <f t="shared" si="318"/>
        <v>#REF!</v>
      </c>
      <c r="T4005" s="25">
        <f t="shared" si="315"/>
        <v>20520</v>
      </c>
      <c r="U4005" s="25"/>
      <c r="V4005" s="23"/>
      <c r="W4005" s="23"/>
      <c r="X4005" s="24" t="e">
        <f>+#REF!-I4005</f>
        <v>#REF!</v>
      </c>
      <c r="Y4005" s="23"/>
      <c r="Z4005" s="23"/>
      <c r="AA4005" s="23"/>
      <c r="AB4005" s="23"/>
      <c r="AC4005" s="23"/>
      <c r="AD4005" s="23"/>
      <c r="AE4005" s="26" t="str">
        <f>VLOOKUP(E4005,'[1]Tirupati Member''s Detail'!$D$2:$L$1048576,9,0)</f>
        <v>Reply to his mail with details in 2015</v>
      </c>
    </row>
    <row r="4006" spans="1:31" x14ac:dyDescent="0.3">
      <c r="A4006" s="27">
        <v>4010</v>
      </c>
      <c r="B4006" s="28"/>
      <c r="C4006" s="29" t="s">
        <v>10989</v>
      </c>
      <c r="D4006" s="20" t="s">
        <v>22</v>
      </c>
      <c r="E4006" s="29">
        <v>2000385</v>
      </c>
      <c r="F4006" s="20" t="s">
        <v>24</v>
      </c>
      <c r="G4006" s="20" t="s">
        <v>25</v>
      </c>
      <c r="H4006" s="29" t="s">
        <v>9553</v>
      </c>
      <c r="I4006" s="30">
        <v>1994</v>
      </c>
      <c r="J4006" s="29" t="s">
        <v>10990</v>
      </c>
      <c r="K4006" s="22" t="str">
        <f>VLOOKUP(E4006,'[1]Tirupati Member''s Detail'!$D$2:$L$1048576,8,0)</f>
        <v>No</v>
      </c>
      <c r="L4006" s="23">
        <f>VLOOKUP(E4006,'[1]Tirupati Member''s Detail'!$D$2:$L$1048576,4,0)</f>
        <v>22000</v>
      </c>
      <c r="M4006" s="23">
        <f t="shared" si="314"/>
        <v>22000</v>
      </c>
      <c r="N4006" s="23">
        <f>VLOOKUP(E4006,'[1]Tirupati Member''s Detail'!$D$2:$L$1048576,5,0)</f>
        <v>22000</v>
      </c>
      <c r="O4006" s="23" t="str">
        <f>VLOOKUP(E4006,'[1]Tirupati Member''s Detail'!$D$2:$L$1048576,7,0)</f>
        <v>I.R.M</v>
      </c>
      <c r="P4006" s="23">
        <f t="shared" si="316"/>
        <v>0</v>
      </c>
      <c r="Q4006" s="24" t="e">
        <f>+#REF!-I4006</f>
        <v>#REF!</v>
      </c>
      <c r="R4006" s="25">
        <f t="shared" si="317"/>
        <v>17600</v>
      </c>
      <c r="S4006" s="25" t="e">
        <f t="shared" si="318"/>
        <v>#REF!</v>
      </c>
      <c r="T4006" s="25">
        <f t="shared" si="315"/>
        <v>17600</v>
      </c>
      <c r="U4006" s="25"/>
      <c r="V4006" s="23"/>
      <c r="W4006" s="23"/>
      <c r="X4006" s="24" t="e">
        <f>+#REF!-I4006</f>
        <v>#REF!</v>
      </c>
      <c r="Y4006" s="23"/>
      <c r="Z4006" s="23"/>
      <c r="AA4006" s="23"/>
      <c r="AB4006" s="23"/>
      <c r="AC4006" s="23"/>
      <c r="AD4006" s="23"/>
      <c r="AE4006" s="26" t="str">
        <f>VLOOKUP(E4006,'[1]Tirupati Member''s Detail'!$D$2:$L$1048576,9,0)</f>
        <v>As POD Last communication 07</v>
      </c>
    </row>
    <row r="4007" spans="1:31" x14ac:dyDescent="0.3">
      <c r="A4007" s="27">
        <v>4011</v>
      </c>
      <c r="B4007" s="28"/>
      <c r="C4007" s="29" t="s">
        <v>10991</v>
      </c>
      <c r="D4007" s="20" t="s">
        <v>22</v>
      </c>
      <c r="E4007" s="29">
        <v>2000388</v>
      </c>
      <c r="F4007" s="20" t="s">
        <v>24</v>
      </c>
      <c r="G4007" s="20" t="s">
        <v>25</v>
      </c>
      <c r="H4007" s="29" t="s">
        <v>9553</v>
      </c>
      <c r="I4007" s="30">
        <v>1994</v>
      </c>
      <c r="J4007" s="29" t="s">
        <v>10992</v>
      </c>
      <c r="K4007" s="22" t="str">
        <f>VLOOKUP(E4007,'[1]Tirupati Member''s Detail'!$D$2:$L$1048576,8,0)</f>
        <v>No</v>
      </c>
      <c r="L4007" s="23">
        <f>VLOOKUP(E4007,'[1]Tirupati Member''s Detail'!$D$2:$L$1048576,4,0)</f>
        <v>20900</v>
      </c>
      <c r="M4007" s="23">
        <f t="shared" si="314"/>
        <v>20900</v>
      </c>
      <c r="N4007" s="23">
        <f>VLOOKUP(E4007,'[1]Tirupati Member''s Detail'!$D$2:$L$1048576,5,0)</f>
        <v>20900</v>
      </c>
      <c r="O4007" s="23" t="str">
        <f>VLOOKUP(E4007,'[1]Tirupati Member''s Detail'!$D$2:$L$1048576,7,0)</f>
        <v>I.R.M</v>
      </c>
      <c r="P4007" s="23">
        <f t="shared" si="316"/>
        <v>0</v>
      </c>
      <c r="Q4007" s="24" t="e">
        <f>+#REF!-I4007</f>
        <v>#REF!</v>
      </c>
      <c r="R4007" s="25">
        <f t="shared" si="317"/>
        <v>16720</v>
      </c>
      <c r="S4007" s="25" t="e">
        <f t="shared" si="318"/>
        <v>#REF!</v>
      </c>
      <c r="T4007" s="25">
        <f t="shared" si="315"/>
        <v>16720</v>
      </c>
      <c r="U4007" s="25"/>
      <c r="V4007" s="23"/>
      <c r="W4007" s="23"/>
      <c r="X4007" s="24" t="e">
        <f>+#REF!-I4007</f>
        <v>#REF!</v>
      </c>
      <c r="Y4007" s="23"/>
      <c r="Z4007" s="23"/>
      <c r="AA4007" s="23"/>
      <c r="AB4007" s="23"/>
      <c r="AC4007" s="23"/>
      <c r="AD4007" s="23"/>
      <c r="AE4007" s="26" t="str">
        <f>VLOOKUP(E4007,'[1]Tirupati Member''s Detail'!$D$2:$L$1048576,9,0)</f>
        <v>As POD Last communication 07</v>
      </c>
    </row>
    <row r="4008" spans="1:31" ht="28.8" x14ac:dyDescent="0.3">
      <c r="A4008" s="27">
        <v>4012</v>
      </c>
      <c r="B4008" s="28"/>
      <c r="C4008" s="29" t="s">
        <v>10993</v>
      </c>
      <c r="D4008" s="20" t="s">
        <v>22</v>
      </c>
      <c r="E4008" s="29">
        <v>2000389</v>
      </c>
      <c r="F4008" s="20" t="s">
        <v>24</v>
      </c>
      <c r="G4008" s="20" t="s">
        <v>25</v>
      </c>
      <c r="H4008" s="29" t="s">
        <v>9539</v>
      </c>
      <c r="I4008" s="30">
        <v>1994</v>
      </c>
      <c r="J4008" s="29" t="s">
        <v>10994</v>
      </c>
      <c r="K4008" s="22" t="str">
        <f>VLOOKUP(E4008,'[1]Tirupati Member''s Detail'!$D$2:$L$1048576,8,0)</f>
        <v>No</v>
      </c>
      <c r="L4008" s="23">
        <f>VLOOKUP(E4008,'[1]Tirupati Member''s Detail'!$D$2:$L$1048576,4,0)</f>
        <v>27000</v>
      </c>
      <c r="M4008" s="23">
        <f t="shared" si="314"/>
        <v>27000</v>
      </c>
      <c r="N4008" s="23">
        <f>VLOOKUP(E4008,'[1]Tirupati Member''s Detail'!$D$2:$L$1048576,5,0)</f>
        <v>6750</v>
      </c>
      <c r="O4008" s="23" t="str">
        <f>VLOOKUP(E4008,'[1]Tirupati Member''s Detail'!$D$2:$L$1048576,7,0)</f>
        <v>outstanding</v>
      </c>
      <c r="P4008" s="23">
        <f t="shared" si="316"/>
        <v>20250</v>
      </c>
      <c r="Q4008" s="24" t="e">
        <f>+#REF!-I4008</f>
        <v>#REF!</v>
      </c>
      <c r="R4008" s="25">
        <f t="shared" si="317"/>
        <v>5400</v>
      </c>
      <c r="S4008" s="25" t="e">
        <f t="shared" si="318"/>
        <v>#REF!</v>
      </c>
      <c r="T4008" s="25">
        <f t="shared" si="315"/>
        <v>5400</v>
      </c>
      <c r="U4008" s="25"/>
      <c r="V4008" s="23"/>
      <c r="W4008" s="23"/>
      <c r="X4008" s="24" t="e">
        <f>+#REF!-I4008</f>
        <v>#REF!</v>
      </c>
      <c r="Y4008" s="23"/>
      <c r="Z4008" s="23"/>
      <c r="AA4008" s="23"/>
      <c r="AB4008" s="23"/>
      <c r="AC4008" s="23"/>
      <c r="AD4008" s="23"/>
      <c r="AE4008" s="26" t="str">
        <f>VLOOKUP(E4008,'[1]Tirupati Member''s Detail'!$D$2:$L$1048576,9,0)</f>
        <v>As Pod last communication 07embership transferred from Saroj Dutta to Mayajjem Mondal(Outstandg Rs 20250/-)</v>
      </c>
    </row>
    <row r="4009" spans="1:31" x14ac:dyDescent="0.3">
      <c r="A4009" s="27">
        <v>4013</v>
      </c>
      <c r="B4009" s="28"/>
      <c r="C4009" s="29" t="s">
        <v>10995</v>
      </c>
      <c r="D4009" s="20" t="s">
        <v>22</v>
      </c>
      <c r="E4009" s="29">
        <v>2000391</v>
      </c>
      <c r="F4009" s="20" t="s">
        <v>24</v>
      </c>
      <c r="G4009" s="20" t="s">
        <v>25</v>
      </c>
      <c r="H4009" s="29" t="s">
        <v>6046</v>
      </c>
      <c r="I4009" s="30">
        <v>1994</v>
      </c>
      <c r="J4009" s="29" t="s">
        <v>10996</v>
      </c>
      <c r="K4009" s="22" t="str">
        <f>VLOOKUP(E4009,'[1]Tirupati Member''s Detail'!$D$2:$L$1048576,8,0)</f>
        <v>No</v>
      </c>
      <c r="L4009" s="23">
        <f>VLOOKUP(E4009,'[1]Tirupati Member''s Detail'!$D$2:$L$1048576,4,0)</f>
        <v>22000</v>
      </c>
      <c r="M4009" s="23">
        <f t="shared" si="314"/>
        <v>22000</v>
      </c>
      <c r="N4009" s="23">
        <f>VLOOKUP(E4009,'[1]Tirupati Member''s Detail'!$D$2:$L$1048576,5,0)</f>
        <v>22000</v>
      </c>
      <c r="O4009" s="23" t="str">
        <f>VLOOKUP(E4009,'[1]Tirupati Member''s Detail'!$D$2:$L$1048576,7,0)</f>
        <v>I.R.M</v>
      </c>
      <c r="P4009" s="23">
        <f t="shared" si="316"/>
        <v>0</v>
      </c>
      <c r="Q4009" s="24" t="e">
        <f>+#REF!-I4009</f>
        <v>#REF!</v>
      </c>
      <c r="R4009" s="25">
        <f t="shared" si="317"/>
        <v>17600</v>
      </c>
      <c r="S4009" s="25" t="e">
        <f t="shared" si="318"/>
        <v>#REF!</v>
      </c>
      <c r="T4009" s="25">
        <f t="shared" si="315"/>
        <v>17600</v>
      </c>
      <c r="U4009" s="25"/>
      <c r="V4009" s="23"/>
      <c r="W4009" s="23"/>
      <c r="X4009" s="24" t="e">
        <f>+#REF!-I4009</f>
        <v>#REF!</v>
      </c>
      <c r="Y4009" s="23"/>
      <c r="Z4009" s="23"/>
      <c r="AA4009" s="23"/>
      <c r="AB4009" s="23"/>
      <c r="AC4009" s="23"/>
      <c r="AD4009" s="23"/>
      <c r="AE4009" s="26" t="str">
        <f>VLOOKUP(E4009,'[1]Tirupati Member''s Detail'!$D$2:$L$1048576,9,0)</f>
        <v>Letter not sent, last communication 02</v>
      </c>
    </row>
    <row r="4010" spans="1:31" x14ac:dyDescent="0.3">
      <c r="A4010" s="27">
        <v>4014</v>
      </c>
      <c r="B4010" s="28"/>
      <c r="C4010" s="29" t="s">
        <v>10997</v>
      </c>
      <c r="D4010" s="20" t="s">
        <v>22</v>
      </c>
      <c r="E4010" s="29">
        <v>2000399</v>
      </c>
      <c r="F4010" s="20" t="s">
        <v>24</v>
      </c>
      <c r="G4010" s="20" t="s">
        <v>25</v>
      </c>
      <c r="H4010" s="29" t="s">
        <v>9615</v>
      </c>
      <c r="I4010" s="30">
        <v>1994</v>
      </c>
      <c r="J4010" s="29" t="s">
        <v>10998</v>
      </c>
      <c r="K4010" s="22" t="str">
        <f>VLOOKUP(E4010,'[1]Tirupati Member''s Detail'!$D$2:$L$1048576,8,0)</f>
        <v>No</v>
      </c>
      <c r="L4010" s="23">
        <f>VLOOKUP(E4010,'[1]Tirupati Member''s Detail'!$D$2:$L$1048576,4,0)</f>
        <v>27000</v>
      </c>
      <c r="M4010" s="23">
        <f t="shared" si="314"/>
        <v>27000</v>
      </c>
      <c r="N4010" s="23">
        <f>VLOOKUP(E4010,'[1]Tirupati Member''s Detail'!$D$2:$L$1048576,5,0)</f>
        <v>27000</v>
      </c>
      <c r="O4010" s="23" t="str">
        <f>VLOOKUP(E4010,'[1]Tirupati Member''s Detail'!$D$2:$L$1048576,7,0)</f>
        <v>I.R.M</v>
      </c>
      <c r="P4010" s="23">
        <f t="shared" si="316"/>
        <v>0</v>
      </c>
      <c r="Q4010" s="24" t="e">
        <f>+#REF!-I4010</f>
        <v>#REF!</v>
      </c>
      <c r="R4010" s="25">
        <f t="shared" si="317"/>
        <v>21600</v>
      </c>
      <c r="S4010" s="25" t="e">
        <f t="shared" si="318"/>
        <v>#REF!</v>
      </c>
      <c r="T4010" s="25">
        <f t="shared" si="315"/>
        <v>21600</v>
      </c>
      <c r="U4010" s="25"/>
      <c r="V4010" s="23"/>
      <c r="W4010" s="23"/>
      <c r="X4010" s="24" t="e">
        <f>+#REF!-I4010</f>
        <v>#REF!</v>
      </c>
      <c r="Y4010" s="23"/>
      <c r="Z4010" s="23"/>
      <c r="AA4010" s="23"/>
      <c r="AB4010" s="23"/>
      <c r="AC4010" s="23"/>
      <c r="AD4010" s="23"/>
      <c r="AE4010" s="26" t="str">
        <f>VLOOKUP(E4010,'[1]Tirupati Member''s Detail'!$D$2:$L$1048576,9,0)</f>
        <v>As POD Last communication 07 (Only Agrmnt and Pod of 07lttr)</v>
      </c>
    </row>
    <row r="4011" spans="1:31" x14ac:dyDescent="0.3">
      <c r="A4011" s="27">
        <v>4015</v>
      </c>
      <c r="B4011" s="28"/>
      <c r="C4011" s="29" t="s">
        <v>10999</v>
      </c>
      <c r="D4011" s="20" t="s">
        <v>22</v>
      </c>
      <c r="E4011" s="29">
        <v>2000406</v>
      </c>
      <c r="F4011" s="20" t="s">
        <v>24</v>
      </c>
      <c r="G4011" s="20" t="s">
        <v>25</v>
      </c>
      <c r="H4011" s="29" t="s">
        <v>6100</v>
      </c>
      <c r="I4011" s="30">
        <v>1994</v>
      </c>
      <c r="J4011" s="29" t="s">
        <v>11000</v>
      </c>
      <c r="K4011" s="41" t="str">
        <f>VLOOKUP(E4011,'[1]Tirupati Member''s Detail'!$D$2:$L$1048576,8,0)</f>
        <v>No</v>
      </c>
      <c r="L4011" s="23">
        <f>VLOOKUP(E4011,'[1]Tirupati Member''s Detail'!$D$2:$L$1048576,4,0)</f>
        <v>27000</v>
      </c>
      <c r="M4011" s="23">
        <f t="shared" si="314"/>
        <v>27000</v>
      </c>
      <c r="N4011" s="23">
        <f>VLOOKUP(E4011,'[1]Tirupati Member''s Detail'!$D$2:$L$1048576,5,0)</f>
        <v>14850</v>
      </c>
      <c r="O4011" s="23" t="str">
        <f>VLOOKUP(E4011,'[1]Tirupati Member''s Detail'!$D$2:$L$1048576,7,0)</f>
        <v>Outstanding</v>
      </c>
      <c r="P4011" s="23">
        <f t="shared" si="316"/>
        <v>12150</v>
      </c>
      <c r="Q4011" s="24" t="e">
        <f>+#REF!-I4011</f>
        <v>#REF!</v>
      </c>
      <c r="R4011" s="25">
        <f t="shared" si="317"/>
        <v>11880</v>
      </c>
      <c r="S4011" s="25" t="e">
        <f t="shared" si="318"/>
        <v>#REF!</v>
      </c>
      <c r="T4011" s="25">
        <f t="shared" si="315"/>
        <v>11880</v>
      </c>
      <c r="U4011" s="25"/>
      <c r="V4011" s="23"/>
      <c r="W4011" s="23"/>
      <c r="X4011" s="24" t="e">
        <f>+#REF!-I4011</f>
        <v>#REF!</v>
      </c>
      <c r="Y4011" s="23"/>
      <c r="Z4011" s="23"/>
      <c r="AA4011" s="23"/>
      <c r="AB4011" s="23"/>
      <c r="AC4011" s="23"/>
      <c r="AD4011" s="23"/>
      <c r="AE4011" s="26" t="str">
        <f>VLOOKUP(E4011,'[1]Tirupati Member''s Detail'!$D$2:$L$1048576,9,0)</f>
        <v>no communication till date. Outstanding Rs 12150/-</v>
      </c>
    </row>
    <row r="4012" spans="1:31" x14ac:dyDescent="0.3">
      <c r="A4012" s="27">
        <v>4016</v>
      </c>
      <c r="B4012" s="28"/>
      <c r="C4012" s="29" t="s">
        <v>11001</v>
      </c>
      <c r="D4012" s="20" t="s">
        <v>22</v>
      </c>
      <c r="E4012" s="29">
        <v>2000419</v>
      </c>
      <c r="F4012" s="20" t="s">
        <v>24</v>
      </c>
      <c r="G4012" s="20" t="s">
        <v>25</v>
      </c>
      <c r="H4012" s="29" t="s">
        <v>6260</v>
      </c>
      <c r="I4012" s="30">
        <v>1994</v>
      </c>
      <c r="J4012" s="29" t="s">
        <v>11002</v>
      </c>
      <c r="K4012" s="41" t="str">
        <f>VLOOKUP(E4012,'[1]Tirupati Member''s Detail'!$D$2:$L$1048576,8,0)</f>
        <v>no</v>
      </c>
      <c r="L4012" s="23">
        <f>VLOOKUP(E4012,'[1]Tirupati Member''s Detail'!$D$2:$L$1048576,4,0)</f>
        <v>22000</v>
      </c>
      <c r="M4012" s="23">
        <f t="shared" si="314"/>
        <v>22000</v>
      </c>
      <c r="N4012" s="23">
        <f>VLOOKUP(E4012,'[1]Tirupati Member''s Detail'!$D$2:$L$1048576,5,0)</f>
        <v>5500</v>
      </c>
      <c r="O4012" s="23" t="str">
        <f>VLOOKUP(E4012,'[1]Tirupati Member''s Detail'!$D$2:$L$1048576,7,0)</f>
        <v>Outstanding</v>
      </c>
      <c r="P4012" s="23">
        <f t="shared" si="316"/>
        <v>16500</v>
      </c>
      <c r="Q4012" s="24" t="e">
        <f>+#REF!-I4012</f>
        <v>#REF!</v>
      </c>
      <c r="R4012" s="25">
        <f t="shared" si="317"/>
        <v>4400</v>
      </c>
      <c r="S4012" s="25" t="e">
        <f t="shared" si="318"/>
        <v>#REF!</v>
      </c>
      <c r="T4012" s="25">
        <f t="shared" si="315"/>
        <v>4400</v>
      </c>
      <c r="U4012" s="25"/>
      <c r="V4012" s="23"/>
      <c r="W4012" s="23"/>
      <c r="X4012" s="24" t="e">
        <f>+#REF!-I4012</f>
        <v>#REF!</v>
      </c>
      <c r="Y4012" s="23"/>
      <c r="Z4012" s="23"/>
      <c r="AA4012" s="23"/>
      <c r="AB4012" s="23"/>
      <c r="AC4012" s="23"/>
      <c r="AD4012" s="23"/>
      <c r="AE4012" s="26" t="str">
        <f>VLOOKUP(E4012,'[1]Tirupati Member''s Detail'!$D$2:$L$1048576,9,0)</f>
        <v>no communication till date. Outstanding Rs 16500/-</v>
      </c>
    </row>
    <row r="4013" spans="1:31" x14ac:dyDescent="0.3">
      <c r="A4013" s="27">
        <v>4017</v>
      </c>
      <c r="B4013" s="28"/>
      <c r="C4013" s="29" t="s">
        <v>11003</v>
      </c>
      <c r="D4013" s="20" t="s">
        <v>22</v>
      </c>
      <c r="E4013" s="29">
        <v>2000420</v>
      </c>
      <c r="F4013" s="20" t="s">
        <v>24</v>
      </c>
      <c r="G4013" s="20" t="s">
        <v>25</v>
      </c>
      <c r="H4013" s="29" t="s">
        <v>6260</v>
      </c>
      <c r="I4013" s="30">
        <v>1994</v>
      </c>
      <c r="J4013" s="29" t="s">
        <v>11004</v>
      </c>
      <c r="K4013" s="22">
        <f>VLOOKUP(E4013,'[1]Tirupati Member''s Detail'!$D$2:$L$1048576,8,0)</f>
        <v>2011</v>
      </c>
      <c r="L4013" s="23">
        <f>VLOOKUP(E4013,'[1]Tirupati Member''s Detail'!$D$2:$L$1048576,4,0)</f>
        <v>22000</v>
      </c>
      <c r="M4013" s="23">
        <f t="shared" si="314"/>
        <v>22000</v>
      </c>
      <c r="N4013" s="23">
        <f>VLOOKUP(E4013,'[1]Tirupati Member''s Detail'!$D$2:$L$1048576,5,0)</f>
        <v>22000</v>
      </c>
      <c r="O4013" s="23" t="str">
        <f>VLOOKUP(E4013,'[1]Tirupati Member''s Detail'!$D$2:$L$1048576,7,0)</f>
        <v>R.M</v>
      </c>
      <c r="P4013" s="23">
        <f t="shared" si="316"/>
        <v>0</v>
      </c>
      <c r="Q4013" s="24" t="e">
        <f>+#REF!-I4013</f>
        <v>#REF!</v>
      </c>
      <c r="R4013" s="25">
        <f t="shared" si="317"/>
        <v>17600</v>
      </c>
      <c r="S4013" s="25" t="e">
        <f t="shared" si="318"/>
        <v>#REF!</v>
      </c>
      <c r="T4013" s="25">
        <f t="shared" si="315"/>
        <v>17600</v>
      </c>
      <c r="U4013" s="25"/>
      <c r="V4013" s="23"/>
      <c r="W4013" s="23"/>
      <c r="X4013" s="24" t="e">
        <f>+#REF!-I4013</f>
        <v>#REF!</v>
      </c>
      <c r="Y4013" s="23"/>
      <c r="Z4013" s="23"/>
      <c r="AA4013" s="23"/>
      <c r="AB4013" s="23"/>
      <c r="AC4013" s="23"/>
      <c r="AD4013" s="23"/>
      <c r="AE4013" s="26" t="str">
        <f>VLOOKUP(E4013,'[1]Tirupati Member''s Detail'!$D$2:$L$1048576,9,0)</f>
        <v>No Reminder last communication 11</v>
      </c>
    </row>
    <row r="4014" spans="1:31" x14ac:dyDescent="0.3">
      <c r="A4014" s="27">
        <v>4018</v>
      </c>
      <c r="B4014" s="28"/>
      <c r="C4014" s="29" t="s">
        <v>11005</v>
      </c>
      <c r="D4014" s="20" t="s">
        <v>22</v>
      </c>
      <c r="E4014" s="29">
        <v>2000421</v>
      </c>
      <c r="F4014" s="20" t="s">
        <v>24</v>
      </c>
      <c r="G4014" s="20" t="s">
        <v>25</v>
      </c>
      <c r="H4014" s="29" t="s">
        <v>6314</v>
      </c>
      <c r="I4014" s="30">
        <v>1994</v>
      </c>
      <c r="J4014" s="29" t="s">
        <v>11006</v>
      </c>
      <c r="K4014" s="41" t="str">
        <f>VLOOKUP(E4014,'[1]Tirupati Member''s Detail'!$D$2:$L$1048576,8,0)</f>
        <v>No</v>
      </c>
      <c r="L4014" s="23">
        <f>VLOOKUP(E4014,'[1]Tirupati Member''s Detail'!$D$2:$L$1048576,4,0)</f>
        <v>27000</v>
      </c>
      <c r="M4014" s="23">
        <f t="shared" si="314"/>
        <v>27000</v>
      </c>
      <c r="N4014" s="23">
        <f>VLOOKUP(E4014,'[1]Tirupati Member''s Detail'!$D$2:$L$1048576,5,0)</f>
        <v>6750</v>
      </c>
      <c r="O4014" s="23" t="str">
        <f>VLOOKUP(E4014,'[1]Tirupati Member''s Detail'!$D$2:$L$1048576,7,0)</f>
        <v>Outstanding</v>
      </c>
      <c r="P4014" s="23">
        <f t="shared" si="316"/>
        <v>20250</v>
      </c>
      <c r="Q4014" s="24" t="e">
        <f>+#REF!-I4014</f>
        <v>#REF!</v>
      </c>
      <c r="R4014" s="25">
        <f t="shared" si="317"/>
        <v>5400</v>
      </c>
      <c r="S4014" s="25" t="e">
        <f t="shared" si="318"/>
        <v>#REF!</v>
      </c>
      <c r="T4014" s="25">
        <f t="shared" si="315"/>
        <v>5400</v>
      </c>
      <c r="U4014" s="25"/>
      <c r="V4014" s="23"/>
      <c r="W4014" s="23"/>
      <c r="X4014" s="24" t="e">
        <f>+#REF!-I4014</f>
        <v>#REF!</v>
      </c>
      <c r="Y4014" s="23"/>
      <c r="Z4014" s="23"/>
      <c r="AA4014" s="23"/>
      <c r="AB4014" s="23"/>
      <c r="AC4014" s="23"/>
      <c r="AD4014" s="23"/>
      <c r="AE4014" s="26" t="str">
        <f>VLOOKUP(E4014,'[1]Tirupati Member''s Detail'!$D$2:$L$1048576,9,0)</f>
        <v>no communication till date. Outstanding Rs 20250/-</v>
      </c>
    </row>
    <row r="4015" spans="1:31" x14ac:dyDescent="0.3">
      <c r="A4015" s="27">
        <v>4019</v>
      </c>
      <c r="B4015" s="28"/>
      <c r="C4015" s="29" t="s">
        <v>11007</v>
      </c>
      <c r="D4015" s="20" t="s">
        <v>22</v>
      </c>
      <c r="E4015" s="29">
        <v>2000433</v>
      </c>
      <c r="F4015" s="20" t="s">
        <v>24</v>
      </c>
      <c r="G4015" s="20" t="s">
        <v>25</v>
      </c>
      <c r="H4015" s="29" t="s">
        <v>9618</v>
      </c>
      <c r="I4015" s="30">
        <v>1994</v>
      </c>
      <c r="J4015" s="29" t="s">
        <v>11008</v>
      </c>
      <c r="K4015" s="22" t="str">
        <f>VLOOKUP(E4015,'[1]Tirupati Member''s Detail'!$D$2:$L$1048576,8,0)</f>
        <v>No</v>
      </c>
      <c r="L4015" s="23">
        <f>VLOOKUP(E4015,'[1]Tirupati Member''s Detail'!$D$2:$L$1048576,4,0)</f>
        <v>22000</v>
      </c>
      <c r="M4015" s="23">
        <f t="shared" si="314"/>
        <v>22000</v>
      </c>
      <c r="N4015" s="23">
        <f>VLOOKUP(E4015,'[1]Tirupati Member''s Detail'!$D$2:$L$1048576,5,0)</f>
        <v>22000</v>
      </c>
      <c r="O4015" s="23" t="str">
        <f>VLOOKUP(E4015,'[1]Tirupati Member''s Detail'!$D$2:$L$1048576,7,0)</f>
        <v>I.R.M</v>
      </c>
      <c r="P4015" s="23">
        <f t="shared" si="316"/>
        <v>0</v>
      </c>
      <c r="Q4015" s="24" t="e">
        <f>+#REF!-I4015</f>
        <v>#REF!</v>
      </c>
      <c r="R4015" s="25">
        <f t="shared" si="317"/>
        <v>17600</v>
      </c>
      <c r="S4015" s="25" t="e">
        <f t="shared" si="318"/>
        <v>#REF!</v>
      </c>
      <c r="T4015" s="25">
        <f t="shared" si="315"/>
        <v>17600</v>
      </c>
      <c r="U4015" s="25"/>
      <c r="V4015" s="23"/>
      <c r="W4015" s="23"/>
      <c r="X4015" s="24" t="e">
        <f>+#REF!-I4015</f>
        <v>#REF!</v>
      </c>
      <c r="Y4015" s="23"/>
      <c r="Z4015" s="23"/>
      <c r="AA4015" s="23"/>
      <c r="AB4015" s="23"/>
      <c r="AC4015" s="23"/>
      <c r="AD4015" s="23"/>
      <c r="AE4015" s="26" t="str">
        <f>VLOOKUP(E4015,'[1]Tirupati Member''s Detail'!$D$2:$L$1048576,9,0)</f>
        <v>As POD Last communication 07</v>
      </c>
    </row>
    <row r="4016" spans="1:31" x14ac:dyDescent="0.3">
      <c r="A4016" s="27">
        <v>4020</v>
      </c>
      <c r="B4016" s="28"/>
      <c r="C4016" s="29" t="s">
        <v>11009</v>
      </c>
      <c r="D4016" s="20" t="s">
        <v>22</v>
      </c>
      <c r="E4016" s="29">
        <v>2000435</v>
      </c>
      <c r="F4016" s="20" t="s">
        <v>24</v>
      </c>
      <c r="G4016" s="20" t="s">
        <v>25</v>
      </c>
      <c r="H4016" s="29" t="s">
        <v>6104</v>
      </c>
      <c r="I4016" s="30">
        <v>1994</v>
      </c>
      <c r="J4016" s="29" t="s">
        <v>11010</v>
      </c>
      <c r="K4016" s="22" t="str">
        <f>VLOOKUP(E4016,'[1]Tirupati Member''s Detail'!$D$2:$L$1048576,8,0)</f>
        <v>No</v>
      </c>
      <c r="L4016" s="23">
        <f>VLOOKUP(E4016,'[1]Tirupati Member''s Detail'!$D$2:$L$1048576,4,0)</f>
        <v>32000</v>
      </c>
      <c r="M4016" s="23">
        <f t="shared" si="314"/>
        <v>32000</v>
      </c>
      <c r="N4016" s="23">
        <f>VLOOKUP(E4016,'[1]Tirupati Member''s Detail'!$D$2:$L$1048576,5,0)</f>
        <v>8000</v>
      </c>
      <c r="O4016" s="23" t="str">
        <f>VLOOKUP(E4016,'[1]Tirupati Member''s Detail'!$D$2:$L$1048576,7,0)</f>
        <v>Outstanding</v>
      </c>
      <c r="P4016" s="23">
        <f t="shared" si="316"/>
        <v>24000</v>
      </c>
      <c r="Q4016" s="24" t="e">
        <f>+#REF!-I4016</f>
        <v>#REF!</v>
      </c>
      <c r="R4016" s="25">
        <f t="shared" si="317"/>
        <v>6400</v>
      </c>
      <c r="S4016" s="25" t="e">
        <f t="shared" si="318"/>
        <v>#REF!</v>
      </c>
      <c r="T4016" s="25">
        <f t="shared" si="315"/>
        <v>6400</v>
      </c>
      <c r="U4016" s="25"/>
      <c r="V4016" s="23"/>
      <c r="W4016" s="23"/>
      <c r="X4016" s="24" t="e">
        <f>+#REF!-I4016</f>
        <v>#REF!</v>
      </c>
      <c r="Y4016" s="23"/>
      <c r="Z4016" s="23"/>
      <c r="AA4016" s="23"/>
      <c r="AB4016" s="23"/>
      <c r="AC4016" s="23"/>
      <c r="AD4016" s="23"/>
      <c r="AE4016" s="26" t="str">
        <f>VLOOKUP(E4016,'[1]Tirupati Member''s Detail'!$D$2:$L$1048576,9,0)</f>
        <v>As POdlast communication 07 (Outstanding Rs 24000/-)</v>
      </c>
    </row>
    <row r="4017" spans="1:31" x14ac:dyDescent="0.3">
      <c r="A4017" s="27">
        <v>4021</v>
      </c>
      <c r="B4017" s="28"/>
      <c r="C4017" s="29" t="s">
        <v>11011</v>
      </c>
      <c r="D4017" s="20" t="s">
        <v>22</v>
      </c>
      <c r="E4017" s="29">
        <v>2000436</v>
      </c>
      <c r="F4017" s="20" t="s">
        <v>24</v>
      </c>
      <c r="G4017" s="20" t="s">
        <v>25</v>
      </c>
      <c r="H4017" s="29" t="s">
        <v>6104</v>
      </c>
      <c r="I4017" s="30">
        <v>1994</v>
      </c>
      <c r="J4017" s="29" t="s">
        <v>11012</v>
      </c>
      <c r="K4017" s="22" t="str">
        <f>VLOOKUP(E4017,'[1]Tirupati Member''s Detail'!$D$2:$L$1048576,8,0)</f>
        <v>No</v>
      </c>
      <c r="L4017" s="23">
        <f>VLOOKUP(E4017,'[1]Tirupati Member''s Detail'!$D$2:$L$1048576,4,0)</f>
        <v>22000</v>
      </c>
      <c r="M4017" s="23">
        <f t="shared" si="314"/>
        <v>22000</v>
      </c>
      <c r="N4017" s="23">
        <f>VLOOKUP(E4017,'[1]Tirupati Member''s Detail'!$D$2:$L$1048576,5,0)</f>
        <v>22000</v>
      </c>
      <c r="O4017" s="23" t="str">
        <f>VLOOKUP(E4017,'[1]Tirupati Member''s Detail'!$D$2:$L$1048576,7,0)</f>
        <v>I.R.M</v>
      </c>
      <c r="P4017" s="23">
        <f t="shared" si="316"/>
        <v>0</v>
      </c>
      <c r="Q4017" s="24" t="e">
        <f>+#REF!-I4017</f>
        <v>#REF!</v>
      </c>
      <c r="R4017" s="25">
        <f t="shared" si="317"/>
        <v>17600</v>
      </c>
      <c r="S4017" s="25" t="e">
        <f t="shared" si="318"/>
        <v>#REF!</v>
      </c>
      <c r="T4017" s="25">
        <f t="shared" si="315"/>
        <v>17600</v>
      </c>
      <c r="U4017" s="25"/>
      <c r="V4017" s="23"/>
      <c r="W4017" s="23"/>
      <c r="X4017" s="24" t="e">
        <f>+#REF!-I4017</f>
        <v>#REF!</v>
      </c>
      <c r="Y4017" s="23"/>
      <c r="Z4017" s="23"/>
      <c r="AA4017" s="23"/>
      <c r="AB4017" s="23"/>
      <c r="AC4017" s="23"/>
      <c r="AD4017" s="23"/>
      <c r="AE4017" s="26" t="str">
        <f>VLOOKUP(E4017,'[1]Tirupati Member''s Detail'!$D$2:$L$1048576,9,0)</f>
        <v>As POD Last communication 07</v>
      </c>
    </row>
    <row r="4018" spans="1:31" x14ac:dyDescent="0.3">
      <c r="A4018" s="27">
        <v>4022</v>
      </c>
      <c r="B4018" s="28"/>
      <c r="C4018" s="29" t="s">
        <v>11013</v>
      </c>
      <c r="D4018" s="20" t="s">
        <v>22</v>
      </c>
      <c r="E4018" s="29">
        <v>2000438</v>
      </c>
      <c r="F4018" s="20" t="s">
        <v>24</v>
      </c>
      <c r="G4018" s="20" t="s">
        <v>25</v>
      </c>
      <c r="H4018" s="29" t="s">
        <v>6160</v>
      </c>
      <c r="I4018" s="30">
        <v>1994</v>
      </c>
      <c r="J4018" s="29" t="s">
        <v>373</v>
      </c>
      <c r="K4018" s="22" t="str">
        <f>VLOOKUP(E4018,'[1]Tirupati Member''s Detail'!$D$2:$L$1048576,8,0)</f>
        <v>No</v>
      </c>
      <c r="L4018" s="23">
        <f>VLOOKUP(E4018,'[1]Tirupati Member''s Detail'!$D$2:$L$1048576,4,0)</f>
        <v>32000</v>
      </c>
      <c r="M4018" s="23">
        <f t="shared" si="314"/>
        <v>32000</v>
      </c>
      <c r="N4018" s="23">
        <f>VLOOKUP(E4018,'[1]Tirupati Member''s Detail'!$D$2:$L$1048576,5,0)</f>
        <v>8000</v>
      </c>
      <c r="O4018" s="23" t="str">
        <f>VLOOKUP(E4018,'[1]Tirupati Member''s Detail'!$D$2:$L$1048576,7,0)</f>
        <v>Outstanding</v>
      </c>
      <c r="P4018" s="23">
        <f t="shared" si="316"/>
        <v>24000</v>
      </c>
      <c r="Q4018" s="24" t="e">
        <f>+#REF!-I4018</f>
        <v>#REF!</v>
      </c>
      <c r="R4018" s="25">
        <f t="shared" si="317"/>
        <v>6400</v>
      </c>
      <c r="S4018" s="25" t="e">
        <f t="shared" si="318"/>
        <v>#REF!</v>
      </c>
      <c r="T4018" s="25">
        <f t="shared" si="315"/>
        <v>6400</v>
      </c>
      <c r="U4018" s="25"/>
      <c r="V4018" s="23"/>
      <c r="W4018" s="23"/>
      <c r="X4018" s="24" t="e">
        <f>+#REF!-I4018</f>
        <v>#REF!</v>
      </c>
      <c r="Y4018" s="23"/>
      <c r="Z4018" s="23"/>
      <c r="AA4018" s="23"/>
      <c r="AB4018" s="23"/>
      <c r="AC4018" s="23"/>
      <c r="AD4018" s="23"/>
      <c r="AE4018" s="26" t="str">
        <f>VLOOKUP(E4018,'[1]Tirupati Member''s Detail'!$D$2:$L$1048576,9,0)</f>
        <v>As POdlast communication 07 (Outstanding Rs 24000/-)</v>
      </c>
    </row>
    <row r="4019" spans="1:31" x14ac:dyDescent="0.3">
      <c r="A4019" s="27">
        <v>4023</v>
      </c>
      <c r="B4019" s="28"/>
      <c r="C4019" s="29" t="s">
        <v>11014</v>
      </c>
      <c r="D4019" s="20" t="s">
        <v>22</v>
      </c>
      <c r="E4019" s="29">
        <v>2000439</v>
      </c>
      <c r="F4019" s="20" t="s">
        <v>24</v>
      </c>
      <c r="G4019" s="20" t="s">
        <v>25</v>
      </c>
      <c r="H4019" s="29" t="s">
        <v>6160</v>
      </c>
      <c r="I4019" s="30">
        <v>1994</v>
      </c>
      <c r="J4019" s="29" t="s">
        <v>11015</v>
      </c>
      <c r="K4019" s="22" t="str">
        <f>VLOOKUP(E4019,'[1]Tirupati Member''s Detail'!$D$2:$L$1048576,8,0)</f>
        <v>No</v>
      </c>
      <c r="L4019" s="23">
        <f>VLOOKUP(E4019,'[1]Tirupati Member''s Detail'!$D$2:$L$1048576,4,0)</f>
        <v>27000</v>
      </c>
      <c r="M4019" s="23">
        <f t="shared" si="314"/>
        <v>27000</v>
      </c>
      <c r="N4019" s="23">
        <f>VLOOKUP(E4019,'[1]Tirupati Member''s Detail'!$D$2:$L$1048576,5,0)</f>
        <v>6750</v>
      </c>
      <c r="O4019" s="23" t="str">
        <f>VLOOKUP(E4019,'[1]Tirupati Member''s Detail'!$D$2:$L$1048576,7,0)</f>
        <v>Outstanding</v>
      </c>
      <c r="P4019" s="23">
        <f t="shared" si="316"/>
        <v>20250</v>
      </c>
      <c r="Q4019" s="24" t="e">
        <f>+#REF!-I4019</f>
        <v>#REF!</v>
      </c>
      <c r="R4019" s="25">
        <f t="shared" si="317"/>
        <v>5400</v>
      </c>
      <c r="S4019" s="25" t="e">
        <f t="shared" si="318"/>
        <v>#REF!</v>
      </c>
      <c r="T4019" s="25">
        <f t="shared" si="315"/>
        <v>5400</v>
      </c>
      <c r="U4019" s="25"/>
      <c r="V4019" s="23"/>
      <c r="W4019" s="23"/>
      <c r="X4019" s="24" t="e">
        <f>+#REF!-I4019</f>
        <v>#REF!</v>
      </c>
      <c r="Y4019" s="23"/>
      <c r="Z4019" s="23"/>
      <c r="AA4019" s="23"/>
      <c r="AB4019" s="23"/>
      <c r="AC4019" s="23"/>
      <c r="AD4019" s="23"/>
      <c r="AE4019" s="26" t="str">
        <f>VLOOKUP(E4019,'[1]Tirupati Member''s Detail'!$D$2:$L$1048576,9,0)</f>
        <v>As POdlast communication 07 (Outstanding Rs 20250/-)</v>
      </c>
    </row>
    <row r="4020" spans="1:31" x14ac:dyDescent="0.3">
      <c r="A4020" s="27">
        <v>4024</v>
      </c>
      <c r="B4020" s="28"/>
      <c r="C4020" s="29" t="s">
        <v>11016</v>
      </c>
      <c r="D4020" s="20" t="s">
        <v>22</v>
      </c>
      <c r="E4020" s="29">
        <v>2000444</v>
      </c>
      <c r="F4020" s="20" t="s">
        <v>24</v>
      </c>
      <c r="G4020" s="20" t="s">
        <v>25</v>
      </c>
      <c r="H4020" s="29" t="s">
        <v>10662</v>
      </c>
      <c r="I4020" s="30">
        <v>1994</v>
      </c>
      <c r="J4020" s="29" t="s">
        <v>11017</v>
      </c>
      <c r="K4020" s="22" t="str">
        <f>VLOOKUP(E4020,'[1]Tirupati Member''s Detail'!$D$2:$L$1048576,8,0)</f>
        <v>No</v>
      </c>
      <c r="L4020" s="23">
        <f>VLOOKUP(E4020,'[1]Tirupati Member''s Detail'!$D$2:$L$1048576,4,0)</f>
        <v>27000</v>
      </c>
      <c r="M4020" s="23">
        <f t="shared" si="314"/>
        <v>27000</v>
      </c>
      <c r="N4020" s="23">
        <f>VLOOKUP(E4020,'[1]Tirupati Member''s Detail'!$D$2:$L$1048576,5,0)</f>
        <v>12150</v>
      </c>
      <c r="O4020" s="23" t="str">
        <f>VLOOKUP(E4020,'[1]Tirupati Member''s Detail'!$D$2:$L$1048576,7,0)</f>
        <v>Outstanding</v>
      </c>
      <c r="P4020" s="23">
        <f t="shared" si="316"/>
        <v>14850</v>
      </c>
      <c r="Q4020" s="24" t="e">
        <f>+#REF!-I4020</f>
        <v>#REF!</v>
      </c>
      <c r="R4020" s="25">
        <f t="shared" si="317"/>
        <v>9720</v>
      </c>
      <c r="S4020" s="25" t="e">
        <f t="shared" si="318"/>
        <v>#REF!</v>
      </c>
      <c r="T4020" s="25">
        <f t="shared" si="315"/>
        <v>9720</v>
      </c>
      <c r="U4020" s="25"/>
      <c r="V4020" s="23"/>
      <c r="W4020" s="23"/>
      <c r="X4020" s="24" t="e">
        <f>+#REF!-I4020</f>
        <v>#REF!</v>
      </c>
      <c r="Y4020" s="23"/>
      <c r="Z4020" s="23"/>
      <c r="AA4020" s="23"/>
      <c r="AB4020" s="23"/>
      <c r="AC4020" s="23"/>
      <c r="AD4020" s="23"/>
      <c r="AE4020" s="26" t="str">
        <f>VLOOKUP(E4020,'[1]Tirupati Member''s Detail'!$D$2:$L$1048576,9,0)</f>
        <v>As Pod last communication 07 (Outstanding Rs 14850/-)</v>
      </c>
    </row>
    <row r="4021" spans="1:31" x14ac:dyDescent="0.3">
      <c r="A4021" s="27">
        <v>4025</v>
      </c>
      <c r="B4021" s="28"/>
      <c r="C4021" s="29" t="s">
        <v>11018</v>
      </c>
      <c r="D4021" s="20" t="s">
        <v>22</v>
      </c>
      <c r="E4021" s="29">
        <v>2000447</v>
      </c>
      <c r="F4021" s="20" t="s">
        <v>24</v>
      </c>
      <c r="G4021" s="20" t="s">
        <v>25</v>
      </c>
      <c r="H4021" s="29" t="s">
        <v>6203</v>
      </c>
      <c r="I4021" s="30">
        <v>1994</v>
      </c>
      <c r="J4021" s="29" t="s">
        <v>11019</v>
      </c>
      <c r="K4021" s="22" t="str">
        <f>VLOOKUP(E4021,'[1]Tirupati Member''s Detail'!$D$2:$L$1048576,8,0)</f>
        <v>No</v>
      </c>
      <c r="L4021" s="23">
        <f>VLOOKUP(E4021,'[1]Tirupati Member''s Detail'!$D$2:$L$1048576,4,0)</f>
        <v>27000</v>
      </c>
      <c r="M4021" s="23">
        <f t="shared" si="314"/>
        <v>27000</v>
      </c>
      <c r="N4021" s="23">
        <f>VLOOKUP(E4021,'[1]Tirupati Member''s Detail'!$D$2:$L$1048576,5,0)</f>
        <v>27000</v>
      </c>
      <c r="O4021" s="23" t="str">
        <f>VLOOKUP(E4021,'[1]Tirupati Member''s Detail'!$D$2:$L$1048576,7,0)</f>
        <v>I.R.M</v>
      </c>
      <c r="P4021" s="23">
        <f t="shared" si="316"/>
        <v>0</v>
      </c>
      <c r="Q4021" s="24" t="e">
        <f>+#REF!-I4021</f>
        <v>#REF!</v>
      </c>
      <c r="R4021" s="25">
        <f t="shared" si="317"/>
        <v>21600</v>
      </c>
      <c r="S4021" s="25" t="e">
        <f t="shared" si="318"/>
        <v>#REF!</v>
      </c>
      <c r="T4021" s="25">
        <f t="shared" si="315"/>
        <v>21600</v>
      </c>
      <c r="U4021" s="25"/>
      <c r="V4021" s="23"/>
      <c r="W4021" s="23"/>
      <c r="X4021" s="24" t="e">
        <f>+#REF!-I4021</f>
        <v>#REF!</v>
      </c>
      <c r="Y4021" s="23"/>
      <c r="Z4021" s="23"/>
      <c r="AA4021" s="23"/>
      <c r="AB4021" s="23"/>
      <c r="AC4021" s="23"/>
      <c r="AD4021" s="23"/>
      <c r="AE4021" s="26" t="str">
        <f>VLOOKUP(E4021,'[1]Tirupati Member''s Detail'!$D$2:$L$1048576,9,0)</f>
        <v>last communicaton 98,total 2 membership:- 04001314 (Goa) and 02000447 (TPT)</v>
      </c>
    </row>
    <row r="4022" spans="1:31" x14ac:dyDescent="0.3">
      <c r="A4022" s="27">
        <v>4026</v>
      </c>
      <c r="B4022" s="28"/>
      <c r="C4022" s="29" t="s">
        <v>11020</v>
      </c>
      <c r="D4022" s="20" t="s">
        <v>22</v>
      </c>
      <c r="E4022" s="29">
        <v>2000449</v>
      </c>
      <c r="F4022" s="20" t="s">
        <v>24</v>
      </c>
      <c r="G4022" s="20" t="s">
        <v>25</v>
      </c>
      <c r="H4022" s="29" t="s">
        <v>6203</v>
      </c>
      <c r="I4022" s="30">
        <v>1994</v>
      </c>
      <c r="J4022" s="29" t="s">
        <v>11021</v>
      </c>
      <c r="K4022" s="22" t="str">
        <f>VLOOKUP(E4022,'[1]Tirupati Member''s Detail'!$D$2:$L$1048576,8,0)</f>
        <v>No</v>
      </c>
      <c r="L4022" s="23">
        <f>VLOOKUP(E4022,'[1]Tirupati Member''s Detail'!$D$2:$L$1048576,4,0)</f>
        <v>22000</v>
      </c>
      <c r="M4022" s="23">
        <f t="shared" si="314"/>
        <v>22000</v>
      </c>
      <c r="N4022" s="23">
        <f>VLOOKUP(E4022,'[1]Tirupati Member''s Detail'!$D$2:$L$1048576,5,0)</f>
        <v>5500</v>
      </c>
      <c r="O4022" s="23" t="str">
        <f>VLOOKUP(E4022,'[1]Tirupati Member''s Detail'!$D$2:$L$1048576,7,0)</f>
        <v>outstanding</v>
      </c>
      <c r="P4022" s="23">
        <f t="shared" si="316"/>
        <v>16500</v>
      </c>
      <c r="Q4022" s="24" t="e">
        <f>+#REF!-I4022</f>
        <v>#REF!</v>
      </c>
      <c r="R4022" s="25">
        <f t="shared" si="317"/>
        <v>4400</v>
      </c>
      <c r="S4022" s="25" t="e">
        <f t="shared" si="318"/>
        <v>#REF!</v>
      </c>
      <c r="T4022" s="25">
        <f t="shared" si="315"/>
        <v>4400</v>
      </c>
      <c r="U4022" s="25"/>
      <c r="V4022" s="23"/>
      <c r="W4022" s="23"/>
      <c r="X4022" s="24" t="e">
        <f>+#REF!-I4022</f>
        <v>#REF!</v>
      </c>
      <c r="Y4022" s="23"/>
      <c r="Z4022" s="23"/>
      <c r="AA4022" s="23"/>
      <c r="AB4022" s="23"/>
      <c r="AC4022" s="23"/>
      <c r="AD4022" s="23"/>
      <c r="AE4022" s="26" t="str">
        <f>VLOOKUP(E4022,'[1]Tirupati Member''s Detail'!$D$2:$L$1048576,9,0)</f>
        <v>As POdlast communication 07 (Outstanding Rs 16500/-)</v>
      </c>
    </row>
    <row r="4023" spans="1:31" x14ac:dyDescent="0.3">
      <c r="A4023" s="27">
        <v>4027</v>
      </c>
      <c r="B4023" s="28"/>
      <c r="C4023" s="29" t="s">
        <v>11022</v>
      </c>
      <c r="D4023" s="20" t="s">
        <v>22</v>
      </c>
      <c r="E4023" s="29">
        <v>2000450</v>
      </c>
      <c r="F4023" s="20" t="s">
        <v>24</v>
      </c>
      <c r="G4023" s="20" t="s">
        <v>25</v>
      </c>
      <c r="H4023" s="29" t="s">
        <v>9618</v>
      </c>
      <c r="I4023" s="30">
        <v>1994</v>
      </c>
      <c r="J4023" s="29" t="s">
        <v>11023</v>
      </c>
      <c r="K4023" s="22" t="str">
        <f>VLOOKUP(E4023,'[1]Tirupati Member''s Detail'!$D$2:$L$1048576,8,0)</f>
        <v>No</v>
      </c>
      <c r="L4023" s="23">
        <f>VLOOKUP(E4023,'[1]Tirupati Member''s Detail'!$D$2:$L$1048576,4,0)</f>
        <v>22000</v>
      </c>
      <c r="M4023" s="23">
        <f t="shared" si="314"/>
        <v>22000</v>
      </c>
      <c r="N4023" s="23">
        <f>VLOOKUP(E4023,'[1]Tirupati Member''s Detail'!$D$2:$L$1048576,5,0)</f>
        <v>6600</v>
      </c>
      <c r="O4023" s="23" t="str">
        <f>VLOOKUP(E4023,'[1]Tirupati Member''s Detail'!$D$2:$L$1048576,7,0)</f>
        <v>outstanding</v>
      </c>
      <c r="P4023" s="23">
        <f t="shared" si="316"/>
        <v>15400</v>
      </c>
      <c r="Q4023" s="24" t="e">
        <f>+#REF!-I4023</f>
        <v>#REF!</v>
      </c>
      <c r="R4023" s="25">
        <f t="shared" si="317"/>
        <v>5280</v>
      </c>
      <c r="S4023" s="25" t="e">
        <f t="shared" si="318"/>
        <v>#REF!</v>
      </c>
      <c r="T4023" s="25">
        <f t="shared" si="315"/>
        <v>5280</v>
      </c>
      <c r="U4023" s="25"/>
      <c r="V4023" s="23"/>
      <c r="W4023" s="23"/>
      <c r="X4023" s="24" t="e">
        <f>+#REF!-I4023</f>
        <v>#REF!</v>
      </c>
      <c r="Y4023" s="23"/>
      <c r="Z4023" s="23"/>
      <c r="AA4023" s="23"/>
      <c r="AB4023" s="23"/>
      <c r="AC4023" s="23"/>
      <c r="AD4023" s="23"/>
      <c r="AE4023" s="26" t="str">
        <f>VLOOKUP(E4023,'[1]Tirupati Member''s Detail'!$D$2:$L$1048576,9,0)</f>
        <v>no communication till date. Outstanding Rs 22400/-</v>
      </c>
    </row>
    <row r="4024" spans="1:31" x14ac:dyDescent="0.3">
      <c r="A4024" s="27">
        <v>4028</v>
      </c>
      <c r="B4024" s="28"/>
      <c r="C4024" s="29" t="s">
        <v>11024</v>
      </c>
      <c r="D4024" s="20" t="s">
        <v>22</v>
      </c>
      <c r="E4024" s="29">
        <v>2000451</v>
      </c>
      <c r="F4024" s="20" t="s">
        <v>24</v>
      </c>
      <c r="G4024" s="20" t="s">
        <v>25</v>
      </c>
      <c r="H4024" s="29" t="s">
        <v>6260</v>
      </c>
      <c r="I4024" s="30">
        <v>1994</v>
      </c>
      <c r="J4024" s="29" t="s">
        <v>11025</v>
      </c>
      <c r="K4024" s="22" t="str">
        <f>VLOOKUP(E4024,'[1]Tirupati Member''s Detail'!$D$2:$L$1048576,8,0)</f>
        <v>No</v>
      </c>
      <c r="L4024" s="23">
        <f>VLOOKUP(E4024,'[1]Tirupati Member''s Detail'!$D$2:$L$1048576,4,0)</f>
        <v>32000</v>
      </c>
      <c r="M4024" s="23">
        <f t="shared" si="314"/>
        <v>32000</v>
      </c>
      <c r="N4024" s="23">
        <f>VLOOKUP(E4024,'[1]Tirupati Member''s Detail'!$D$2:$L$1048576,5,0)</f>
        <v>32000</v>
      </c>
      <c r="O4024" s="23" t="str">
        <f>VLOOKUP(E4024,'[1]Tirupati Member''s Detail'!$D$2:$L$1048576,7,0)</f>
        <v>I.R.M</v>
      </c>
      <c r="P4024" s="23">
        <f t="shared" si="316"/>
        <v>0</v>
      </c>
      <c r="Q4024" s="24" t="e">
        <f>+#REF!-I4024</f>
        <v>#REF!</v>
      </c>
      <c r="R4024" s="25">
        <f t="shared" si="317"/>
        <v>25600</v>
      </c>
      <c r="S4024" s="25" t="e">
        <f t="shared" si="318"/>
        <v>#REF!</v>
      </c>
      <c r="T4024" s="25">
        <f t="shared" si="315"/>
        <v>25600</v>
      </c>
      <c r="U4024" s="25"/>
      <c r="V4024" s="23"/>
      <c r="W4024" s="23"/>
      <c r="X4024" s="24" t="e">
        <f>+#REF!-I4024</f>
        <v>#REF!</v>
      </c>
      <c r="Y4024" s="23"/>
      <c r="Z4024" s="23"/>
      <c r="AA4024" s="23"/>
      <c r="AB4024" s="23"/>
      <c r="AC4024" s="23"/>
      <c r="AD4024" s="23"/>
      <c r="AE4024" s="26" t="str">
        <f>VLOOKUP(E4024,'[1]Tirupati Member''s Detail'!$D$2:$L$1048576,9,0)</f>
        <v>no communication till date</v>
      </c>
    </row>
    <row r="4025" spans="1:31" x14ac:dyDescent="0.3">
      <c r="A4025" s="27">
        <v>4029</v>
      </c>
      <c r="B4025" s="28"/>
      <c r="C4025" s="29" t="s">
        <v>11026</v>
      </c>
      <c r="D4025" s="20" t="s">
        <v>22</v>
      </c>
      <c r="E4025" s="29">
        <v>2000452</v>
      </c>
      <c r="F4025" s="20" t="s">
        <v>24</v>
      </c>
      <c r="G4025" s="20" t="s">
        <v>25</v>
      </c>
      <c r="H4025" s="29" t="s">
        <v>6260</v>
      </c>
      <c r="I4025" s="30">
        <v>1994</v>
      </c>
      <c r="J4025" s="29" t="s">
        <v>11027</v>
      </c>
      <c r="K4025" s="22" t="str">
        <f>VLOOKUP(E4025,'[1]Tirupati Member''s Detail'!$D$2:$L$1048576,8,0)</f>
        <v>No</v>
      </c>
      <c r="L4025" s="23">
        <f>VLOOKUP(E4025,'[1]Tirupati Member''s Detail'!$D$2:$L$1048576,4,0)</f>
        <v>32000</v>
      </c>
      <c r="M4025" s="23">
        <f t="shared" si="314"/>
        <v>32000</v>
      </c>
      <c r="N4025" s="23">
        <f>VLOOKUP(E4025,'[1]Tirupati Member''s Detail'!$D$2:$L$1048576,5,0)</f>
        <v>8000</v>
      </c>
      <c r="O4025" s="23" t="str">
        <f>VLOOKUP(E4025,'[1]Tirupati Member''s Detail'!$D$2:$L$1048576,7,0)</f>
        <v>outstanding</v>
      </c>
      <c r="P4025" s="23">
        <f t="shared" si="316"/>
        <v>24000</v>
      </c>
      <c r="Q4025" s="24" t="e">
        <f>+#REF!-I4025</f>
        <v>#REF!</v>
      </c>
      <c r="R4025" s="25">
        <f t="shared" si="317"/>
        <v>6400</v>
      </c>
      <c r="S4025" s="25" t="e">
        <f t="shared" si="318"/>
        <v>#REF!</v>
      </c>
      <c r="T4025" s="25">
        <f t="shared" si="315"/>
        <v>6400</v>
      </c>
      <c r="U4025" s="25"/>
      <c r="V4025" s="23"/>
      <c r="W4025" s="23"/>
      <c r="X4025" s="24" t="e">
        <f>+#REF!-I4025</f>
        <v>#REF!</v>
      </c>
      <c r="Y4025" s="23"/>
      <c r="Z4025" s="23"/>
      <c r="AA4025" s="23"/>
      <c r="AB4025" s="23"/>
      <c r="AC4025" s="23"/>
      <c r="AD4025" s="23"/>
      <c r="AE4025" s="26" t="str">
        <f>VLOOKUP(E4025,'[1]Tirupati Member''s Detail'!$D$2:$L$1048576,9,0)</f>
        <v>As POdlast communication 07 (Outstanding Rs 24000/-)</v>
      </c>
    </row>
    <row r="4026" spans="1:31" x14ac:dyDescent="0.3">
      <c r="A4026" s="27">
        <v>4030</v>
      </c>
      <c r="B4026" s="28"/>
      <c r="C4026" s="29" t="s">
        <v>11028</v>
      </c>
      <c r="D4026" s="20" t="s">
        <v>22</v>
      </c>
      <c r="E4026" s="29">
        <v>2000453</v>
      </c>
      <c r="F4026" s="20" t="s">
        <v>24</v>
      </c>
      <c r="G4026" s="20" t="s">
        <v>25</v>
      </c>
      <c r="H4026" s="29" t="s">
        <v>6260</v>
      </c>
      <c r="I4026" s="30">
        <v>1994</v>
      </c>
      <c r="J4026" s="29" t="s">
        <v>11029</v>
      </c>
      <c r="K4026" s="22" t="str">
        <f>VLOOKUP(E4026,'[1]Tirupati Member''s Detail'!$D$2:$L$1048576,8,0)</f>
        <v>No</v>
      </c>
      <c r="L4026" s="23">
        <f>VLOOKUP(E4026,'[1]Tirupati Member''s Detail'!$D$2:$L$1048576,4,0)</f>
        <v>32000</v>
      </c>
      <c r="M4026" s="23">
        <f t="shared" si="314"/>
        <v>32000</v>
      </c>
      <c r="N4026" s="23">
        <f>VLOOKUP(E4026,'[1]Tirupati Member''s Detail'!$D$2:$L$1048576,5,0)</f>
        <v>32000</v>
      </c>
      <c r="O4026" s="23" t="str">
        <f>VLOOKUP(E4026,'[1]Tirupati Member''s Detail'!$D$2:$L$1048576,7,0)</f>
        <v>I.R.M</v>
      </c>
      <c r="P4026" s="23">
        <f t="shared" si="316"/>
        <v>0</v>
      </c>
      <c r="Q4026" s="24" t="e">
        <f>+#REF!-I4026</f>
        <v>#REF!</v>
      </c>
      <c r="R4026" s="25">
        <f t="shared" si="317"/>
        <v>25600</v>
      </c>
      <c r="S4026" s="25" t="e">
        <f t="shared" si="318"/>
        <v>#REF!</v>
      </c>
      <c r="T4026" s="25">
        <f t="shared" si="315"/>
        <v>25600</v>
      </c>
      <c r="U4026" s="25"/>
      <c r="V4026" s="23"/>
      <c r="W4026" s="23"/>
      <c r="X4026" s="24" t="e">
        <f>+#REF!-I4026</f>
        <v>#REF!</v>
      </c>
      <c r="Y4026" s="23"/>
      <c r="Z4026" s="23"/>
      <c r="AA4026" s="23"/>
      <c r="AB4026" s="23"/>
      <c r="AC4026" s="23"/>
      <c r="AD4026" s="23"/>
      <c r="AE4026" s="26" t="str">
        <f>VLOOKUP(E4026,'[1]Tirupati Member''s Detail'!$D$2:$L$1048576,9,0)</f>
        <v>Letter undelivered, last communication 10</v>
      </c>
    </row>
    <row r="4027" spans="1:31" x14ac:dyDescent="0.3">
      <c r="A4027" s="27">
        <v>4031</v>
      </c>
      <c r="B4027" s="28"/>
      <c r="C4027" s="29" t="s">
        <v>11030</v>
      </c>
      <c r="D4027" s="20" t="s">
        <v>22</v>
      </c>
      <c r="E4027" s="29">
        <v>2000455</v>
      </c>
      <c r="F4027" s="20" t="s">
        <v>24</v>
      </c>
      <c r="G4027" s="20" t="s">
        <v>25</v>
      </c>
      <c r="H4027" s="29" t="s">
        <v>6314</v>
      </c>
      <c r="I4027" s="30">
        <v>1994</v>
      </c>
      <c r="J4027" s="29" t="s">
        <v>11031</v>
      </c>
      <c r="K4027" s="22" t="str">
        <f>VLOOKUP(E4027,'[1]Tirupati Member''s Detail'!$D$2:$L$1048576,8,0)</f>
        <v>No</v>
      </c>
      <c r="L4027" s="23">
        <f>VLOOKUP(E4027,'[1]Tirupati Member''s Detail'!$D$2:$L$1048576,4,0)</f>
        <v>27000</v>
      </c>
      <c r="M4027" s="23">
        <f t="shared" si="314"/>
        <v>27000</v>
      </c>
      <c r="N4027" s="23">
        <f>VLOOKUP(E4027,'[1]Tirupati Member''s Detail'!$D$2:$L$1048576,5,0)</f>
        <v>27000</v>
      </c>
      <c r="O4027" s="23" t="str">
        <f>VLOOKUP(E4027,'[1]Tirupati Member''s Detail'!$D$2:$L$1048576,7,0)</f>
        <v>I.R.M</v>
      </c>
      <c r="P4027" s="23">
        <f t="shared" si="316"/>
        <v>0</v>
      </c>
      <c r="Q4027" s="24" t="e">
        <f>+#REF!-I4027</f>
        <v>#REF!</v>
      </c>
      <c r="R4027" s="25">
        <f t="shared" si="317"/>
        <v>21600</v>
      </c>
      <c r="S4027" s="25" t="e">
        <f t="shared" si="318"/>
        <v>#REF!</v>
      </c>
      <c r="T4027" s="25">
        <f t="shared" si="315"/>
        <v>21600</v>
      </c>
      <c r="U4027" s="25"/>
      <c r="V4027" s="23"/>
      <c r="W4027" s="23"/>
      <c r="X4027" s="24" t="e">
        <f>+#REF!-I4027</f>
        <v>#REF!</v>
      </c>
      <c r="Y4027" s="23"/>
      <c r="Z4027" s="23"/>
      <c r="AA4027" s="23"/>
      <c r="AB4027" s="23"/>
      <c r="AC4027" s="23"/>
      <c r="AD4027" s="23"/>
      <c r="AE4027" s="26" t="str">
        <f>VLOOKUP(E4027,'[1]Tirupati Member''s Detail'!$D$2:$L$1048576,9,0)</f>
        <v>As POD Last communication 07</v>
      </c>
    </row>
    <row r="4028" spans="1:31" x14ac:dyDescent="0.3">
      <c r="A4028" s="27">
        <v>4032</v>
      </c>
      <c r="B4028" s="28"/>
      <c r="C4028" s="29" t="s">
        <v>11032</v>
      </c>
      <c r="D4028" s="20" t="s">
        <v>22</v>
      </c>
      <c r="E4028" s="29">
        <v>2000456</v>
      </c>
      <c r="F4028" s="20" t="s">
        <v>24</v>
      </c>
      <c r="G4028" s="20" t="s">
        <v>25</v>
      </c>
      <c r="H4028" s="29" t="s">
        <v>9652</v>
      </c>
      <c r="I4028" s="30">
        <v>1994</v>
      </c>
      <c r="J4028" s="29" t="s">
        <v>11033</v>
      </c>
      <c r="K4028" s="22" t="str">
        <f>VLOOKUP(E4028,'[1]Tirupati Member''s Detail'!$D$2:$L$1048576,8,0)</f>
        <v>No</v>
      </c>
      <c r="L4028" s="23">
        <f>VLOOKUP(E4028,'[1]Tirupati Member''s Detail'!$D$2:$L$1048576,4,0)</f>
        <v>22000</v>
      </c>
      <c r="M4028" s="23">
        <f t="shared" si="314"/>
        <v>22000</v>
      </c>
      <c r="N4028" s="23">
        <f>VLOOKUP(E4028,'[1]Tirupati Member''s Detail'!$D$2:$L$1048576,5,0)</f>
        <v>5500</v>
      </c>
      <c r="O4028" s="23" t="str">
        <f>VLOOKUP(E4028,'[1]Tirupati Member''s Detail'!$D$2:$L$1048576,7,0)</f>
        <v>outstanding</v>
      </c>
      <c r="P4028" s="23">
        <f t="shared" si="316"/>
        <v>16500</v>
      </c>
      <c r="Q4028" s="24" t="e">
        <f>+#REF!-I4028</f>
        <v>#REF!</v>
      </c>
      <c r="R4028" s="25">
        <f t="shared" si="317"/>
        <v>4400</v>
      </c>
      <c r="S4028" s="25" t="e">
        <f t="shared" si="318"/>
        <v>#REF!</v>
      </c>
      <c r="T4028" s="25">
        <f t="shared" si="315"/>
        <v>4400</v>
      </c>
      <c r="U4028" s="25"/>
      <c r="V4028" s="23"/>
      <c r="W4028" s="23"/>
      <c r="X4028" s="24" t="e">
        <f>+#REF!-I4028</f>
        <v>#REF!</v>
      </c>
      <c r="Y4028" s="23"/>
      <c r="Z4028" s="23"/>
      <c r="AA4028" s="23"/>
      <c r="AB4028" s="23"/>
      <c r="AC4028" s="23"/>
      <c r="AD4028" s="23"/>
      <c r="AE4028" s="26" t="str">
        <f>VLOOKUP(E4028,'[1]Tirupati Member''s Detail'!$D$2:$L$1048576,9,0)</f>
        <v>As POdlast communication 07 (Outstanding Rs 20250/-)</v>
      </c>
    </row>
    <row r="4029" spans="1:31" ht="28.8" x14ac:dyDescent="0.3">
      <c r="A4029" s="27">
        <v>4033</v>
      </c>
      <c r="B4029" s="28"/>
      <c r="C4029" s="29" t="s">
        <v>11034</v>
      </c>
      <c r="D4029" s="20" t="s">
        <v>22</v>
      </c>
      <c r="E4029" s="29">
        <v>2000457</v>
      </c>
      <c r="F4029" s="20" t="s">
        <v>24</v>
      </c>
      <c r="G4029" s="20" t="s">
        <v>25</v>
      </c>
      <c r="H4029" s="29" t="s">
        <v>6314</v>
      </c>
      <c r="I4029" s="30">
        <v>1994</v>
      </c>
      <c r="J4029" s="29" t="s">
        <v>11035</v>
      </c>
      <c r="K4029" s="22" t="str">
        <f>VLOOKUP(E4029,'[1]Tirupati Member''s Detail'!$D$2:$L$1048576,8,0)</f>
        <v>No</v>
      </c>
      <c r="L4029" s="23">
        <f>VLOOKUP(E4029,'[1]Tirupati Member''s Detail'!$D$2:$L$1048576,4,0)</f>
        <v>22000</v>
      </c>
      <c r="M4029" s="23">
        <f t="shared" si="314"/>
        <v>22000</v>
      </c>
      <c r="N4029" s="23">
        <f>VLOOKUP(E4029,'[1]Tirupati Member''s Detail'!$D$2:$L$1048576,5,0)</f>
        <v>5500</v>
      </c>
      <c r="O4029" s="23" t="str">
        <f>VLOOKUP(E4029,'[1]Tirupati Member''s Detail'!$D$2:$L$1048576,7,0)</f>
        <v>outstanding/Legal</v>
      </c>
      <c r="P4029" s="23">
        <f t="shared" si="316"/>
        <v>16500</v>
      </c>
      <c r="Q4029" s="24" t="e">
        <f>+#REF!-I4029</f>
        <v>#REF!</v>
      </c>
      <c r="R4029" s="25">
        <f t="shared" si="317"/>
        <v>4400</v>
      </c>
      <c r="S4029" s="25" t="e">
        <f t="shared" si="318"/>
        <v>#REF!</v>
      </c>
      <c r="T4029" s="25">
        <f t="shared" si="315"/>
        <v>4400</v>
      </c>
      <c r="U4029" s="25"/>
      <c r="V4029" s="23"/>
      <c r="W4029" s="23"/>
      <c r="X4029" s="24" t="e">
        <f>+#REF!-I4029</f>
        <v>#REF!</v>
      </c>
      <c r="Y4029" s="23"/>
      <c r="Z4029" s="23"/>
      <c r="AA4029" s="23"/>
      <c r="AB4029" s="23"/>
      <c r="AC4029" s="23"/>
      <c r="AD4029" s="23"/>
      <c r="AE4029" s="26" t="str">
        <f>VLOOKUP(E4029,'[1]Tirupati Member''s Detail'!$D$2:$L$1048576,9,0)</f>
        <v>As Pod last comm 07, Outstanding Rs 16500/-, some legal documents filed total 2 membership of TPT:- 02000457 and 02000458</v>
      </c>
    </row>
    <row r="4030" spans="1:31" ht="28.8" x14ac:dyDescent="0.3">
      <c r="A4030" s="27">
        <v>4034</v>
      </c>
      <c r="B4030" s="28"/>
      <c r="C4030" s="29" t="s">
        <v>11036</v>
      </c>
      <c r="D4030" s="20" t="s">
        <v>22</v>
      </c>
      <c r="E4030" s="29">
        <v>2000458</v>
      </c>
      <c r="F4030" s="20" t="s">
        <v>24</v>
      </c>
      <c r="G4030" s="20" t="s">
        <v>25</v>
      </c>
      <c r="H4030" s="29" t="s">
        <v>6314</v>
      </c>
      <c r="I4030" s="30">
        <v>1994</v>
      </c>
      <c r="J4030" s="29" t="s">
        <v>11037</v>
      </c>
      <c r="K4030" s="41" t="str">
        <f>VLOOKUP(E4030,'[1]Tirupati Member''s Detail'!$D$2:$L$1048576,8,0)</f>
        <v>No</v>
      </c>
      <c r="L4030" s="23">
        <f>VLOOKUP(E4030,'[1]Tirupati Member''s Detail'!$D$2:$L$1048576,4,0)</f>
        <v>22000</v>
      </c>
      <c r="M4030" s="23">
        <f t="shared" si="314"/>
        <v>22000</v>
      </c>
      <c r="N4030" s="23">
        <f>VLOOKUP(E4030,'[1]Tirupati Member''s Detail'!$D$2:$L$1048576,5,0)</f>
        <v>5500</v>
      </c>
      <c r="O4030" s="23" t="str">
        <f>VLOOKUP(E4030,'[1]Tirupati Member''s Detail'!$D$2:$L$1048576,7,0)</f>
        <v>outstanding/Legal</v>
      </c>
      <c r="P4030" s="23">
        <f t="shared" si="316"/>
        <v>16500</v>
      </c>
      <c r="Q4030" s="24" t="e">
        <f>+#REF!-I4030</f>
        <v>#REF!</v>
      </c>
      <c r="R4030" s="25">
        <f t="shared" si="317"/>
        <v>4400</v>
      </c>
      <c r="S4030" s="25" t="e">
        <f t="shared" si="318"/>
        <v>#REF!</v>
      </c>
      <c r="T4030" s="25">
        <f t="shared" si="315"/>
        <v>4400</v>
      </c>
      <c r="U4030" s="25"/>
      <c r="V4030" s="23"/>
      <c r="W4030" s="23"/>
      <c r="X4030" s="24" t="e">
        <f>+#REF!-I4030</f>
        <v>#REF!</v>
      </c>
      <c r="Y4030" s="23"/>
      <c r="Z4030" s="23"/>
      <c r="AA4030" s="23"/>
      <c r="AB4030" s="23"/>
      <c r="AC4030" s="23"/>
      <c r="AD4030" s="23"/>
      <c r="AE4030" s="26" t="str">
        <f>VLOOKUP(E4030,'[1]Tirupati Member''s Detail'!$D$2:$L$1048576,9,0)</f>
        <v>As Pod last comm 07, Outstanding Rs 16500/-, some legal documents filed total 2 membership of TPT:- 02000457 and 02000458</v>
      </c>
    </row>
    <row r="4031" spans="1:31" x14ac:dyDescent="0.3">
      <c r="A4031" s="27">
        <v>4035</v>
      </c>
      <c r="B4031" s="28"/>
      <c r="C4031" s="29" t="s">
        <v>11038</v>
      </c>
      <c r="D4031" s="20" t="s">
        <v>22</v>
      </c>
      <c r="E4031" s="29">
        <v>2000459</v>
      </c>
      <c r="F4031" s="20" t="s">
        <v>24</v>
      </c>
      <c r="G4031" s="20" t="s">
        <v>25</v>
      </c>
      <c r="H4031" s="29" t="s">
        <v>6314</v>
      </c>
      <c r="I4031" s="30">
        <v>1994</v>
      </c>
      <c r="J4031" s="29" t="s">
        <v>11039</v>
      </c>
      <c r="K4031" s="22" t="str">
        <f>VLOOKUP(E4031,'[1]Tirupati Member''s Detail'!$D$2:$L$1048576,8,0)</f>
        <v>No</v>
      </c>
      <c r="L4031" s="23">
        <f>VLOOKUP(E4031,'[1]Tirupati Member''s Detail'!$D$2:$L$1048576,4,0)</f>
        <v>32000</v>
      </c>
      <c r="M4031" s="23">
        <f t="shared" si="314"/>
        <v>32000</v>
      </c>
      <c r="N4031" s="23">
        <f>VLOOKUP(E4031,'[1]Tirupati Member''s Detail'!$D$2:$L$1048576,5,0)</f>
        <v>8000</v>
      </c>
      <c r="O4031" s="23" t="str">
        <f>VLOOKUP(E4031,'[1]Tirupati Member''s Detail'!$D$2:$L$1048576,7,0)</f>
        <v>outstanding</v>
      </c>
      <c r="P4031" s="23">
        <f t="shared" si="316"/>
        <v>24000</v>
      </c>
      <c r="Q4031" s="24" t="e">
        <f>+#REF!-I4031</f>
        <v>#REF!</v>
      </c>
      <c r="R4031" s="25">
        <f t="shared" si="317"/>
        <v>6400</v>
      </c>
      <c r="S4031" s="25" t="e">
        <f t="shared" si="318"/>
        <v>#REF!</v>
      </c>
      <c r="T4031" s="25">
        <f t="shared" si="315"/>
        <v>6400</v>
      </c>
      <c r="U4031" s="25"/>
      <c r="V4031" s="23"/>
      <c r="W4031" s="23"/>
      <c r="X4031" s="24" t="e">
        <f>+#REF!-I4031</f>
        <v>#REF!</v>
      </c>
      <c r="Y4031" s="23"/>
      <c r="Z4031" s="23"/>
      <c r="AA4031" s="23"/>
      <c r="AB4031" s="23"/>
      <c r="AC4031" s="23"/>
      <c r="AD4031" s="23"/>
      <c r="AE4031" s="26" t="str">
        <f>VLOOKUP(E4031,'[1]Tirupati Member''s Detail'!$D$2:$L$1048576,9,0)</f>
        <v>As POdlast communication 07 (Outstanding Rs 20250/-)</v>
      </c>
    </row>
    <row r="4032" spans="1:31" x14ac:dyDescent="0.3">
      <c r="A4032" s="27">
        <v>4036</v>
      </c>
      <c r="B4032" s="28"/>
      <c r="C4032" s="29" t="s">
        <v>11040</v>
      </c>
      <c r="D4032" s="20" t="s">
        <v>22</v>
      </c>
      <c r="E4032" s="29">
        <v>2000460</v>
      </c>
      <c r="F4032" s="20" t="s">
        <v>24</v>
      </c>
      <c r="G4032" s="20" t="s">
        <v>25</v>
      </c>
      <c r="H4032" s="29" t="s">
        <v>6314</v>
      </c>
      <c r="I4032" s="30">
        <v>1994</v>
      </c>
      <c r="J4032" s="29" t="s">
        <v>11041</v>
      </c>
      <c r="K4032" s="22" t="str">
        <f>VLOOKUP(E4032,'[1]Tirupati Member''s Detail'!$D$2:$L$1048576,8,0)</f>
        <v>No</v>
      </c>
      <c r="L4032" s="23">
        <f>VLOOKUP(E4032,'[1]Tirupati Member''s Detail'!$D$2:$L$1048576,4,0)</f>
        <v>22000</v>
      </c>
      <c r="M4032" s="23">
        <f t="shared" si="314"/>
        <v>22000</v>
      </c>
      <c r="N4032" s="23">
        <f>VLOOKUP(E4032,'[1]Tirupati Member''s Detail'!$D$2:$L$1048576,5,0)</f>
        <v>22000</v>
      </c>
      <c r="O4032" s="23" t="str">
        <f>VLOOKUP(E4032,'[1]Tirupati Member''s Detail'!$D$2:$L$1048576,7,0)</f>
        <v>I.R.M</v>
      </c>
      <c r="P4032" s="23">
        <f t="shared" si="316"/>
        <v>0</v>
      </c>
      <c r="Q4032" s="24" t="e">
        <f>+#REF!-I4032</f>
        <v>#REF!</v>
      </c>
      <c r="R4032" s="25">
        <f t="shared" si="317"/>
        <v>17600</v>
      </c>
      <c r="S4032" s="25" t="e">
        <f t="shared" si="318"/>
        <v>#REF!</v>
      </c>
      <c r="T4032" s="25">
        <f t="shared" si="315"/>
        <v>17600</v>
      </c>
      <c r="U4032" s="25"/>
      <c r="V4032" s="23"/>
      <c r="W4032" s="23"/>
      <c r="X4032" s="24" t="e">
        <f>+#REF!-I4032</f>
        <v>#REF!</v>
      </c>
      <c r="Y4032" s="23"/>
      <c r="Z4032" s="23"/>
      <c r="AA4032" s="23"/>
      <c r="AB4032" s="23"/>
      <c r="AC4032" s="23"/>
      <c r="AD4032" s="23"/>
      <c r="AE4032" s="26" t="str">
        <f>VLOOKUP(E4032,'[1]Tirupati Member''s Detail'!$D$2:$L$1048576,9,0)</f>
        <v>As POD Last communication 07</v>
      </c>
    </row>
    <row r="4033" spans="1:31" x14ac:dyDescent="0.3">
      <c r="A4033" s="27">
        <v>4037</v>
      </c>
      <c r="B4033" s="28"/>
      <c r="C4033" s="29" t="s">
        <v>11042</v>
      </c>
      <c r="D4033" s="20" t="s">
        <v>22</v>
      </c>
      <c r="E4033" s="29">
        <v>2000461</v>
      </c>
      <c r="F4033" s="20" t="s">
        <v>24</v>
      </c>
      <c r="G4033" s="20" t="s">
        <v>25</v>
      </c>
      <c r="H4033" s="29" t="s">
        <v>9652</v>
      </c>
      <c r="I4033" s="30">
        <v>1994</v>
      </c>
      <c r="J4033" s="29" t="s">
        <v>11043</v>
      </c>
      <c r="K4033" s="22" t="str">
        <f>VLOOKUP(E4033,'[1]Tirupati Member''s Detail'!$D$2:$L$1048576,8,0)</f>
        <v>No</v>
      </c>
      <c r="L4033" s="23">
        <f>VLOOKUP(E4033,'[1]Tirupati Member''s Detail'!$D$2:$L$1048576,4,0)</f>
        <v>22000</v>
      </c>
      <c r="M4033" s="23">
        <f t="shared" si="314"/>
        <v>22000</v>
      </c>
      <c r="N4033" s="23">
        <f>VLOOKUP(E4033,'[1]Tirupati Member''s Detail'!$D$2:$L$1048576,5,0)</f>
        <v>20900</v>
      </c>
      <c r="O4033" s="23" t="str">
        <f>VLOOKUP(E4033,'[1]Tirupati Member''s Detail'!$D$2:$L$1048576,7,0)</f>
        <v>I.R.M</v>
      </c>
      <c r="P4033" s="23">
        <f t="shared" si="316"/>
        <v>1100</v>
      </c>
      <c r="Q4033" s="24" t="e">
        <f>+#REF!-I4033</f>
        <v>#REF!</v>
      </c>
      <c r="R4033" s="25">
        <f t="shared" si="317"/>
        <v>16720</v>
      </c>
      <c r="S4033" s="25" t="e">
        <f t="shared" si="318"/>
        <v>#REF!</v>
      </c>
      <c r="T4033" s="25">
        <f t="shared" si="315"/>
        <v>16720</v>
      </c>
      <c r="U4033" s="25"/>
      <c r="V4033" s="23"/>
      <c r="W4033" s="23"/>
      <c r="X4033" s="24" t="e">
        <f>+#REF!-I4033</f>
        <v>#REF!</v>
      </c>
      <c r="Y4033" s="23"/>
      <c r="Z4033" s="23"/>
      <c r="AA4033" s="23"/>
      <c r="AB4033" s="23"/>
      <c r="AC4033" s="23"/>
      <c r="AD4033" s="23"/>
      <c r="AE4033" s="26" t="str">
        <f>VLOOKUP(E4033,'[1]Tirupati Member''s Detail'!$D$2:$L$1048576,9,0)</f>
        <v>As POD Last communication 07</v>
      </c>
    </row>
    <row r="4034" spans="1:31" x14ac:dyDescent="0.3">
      <c r="A4034" s="27">
        <v>4038</v>
      </c>
      <c r="B4034" s="28"/>
      <c r="C4034" s="29" t="s">
        <v>11044</v>
      </c>
      <c r="D4034" s="20" t="s">
        <v>22</v>
      </c>
      <c r="E4034" s="29">
        <v>2000462</v>
      </c>
      <c r="F4034" s="20" t="s">
        <v>24</v>
      </c>
      <c r="G4034" s="20" t="s">
        <v>25</v>
      </c>
      <c r="H4034" s="29" t="s">
        <v>6213</v>
      </c>
      <c r="I4034" s="30">
        <v>1994</v>
      </c>
      <c r="J4034" s="29" t="s">
        <v>11045</v>
      </c>
      <c r="K4034" s="41" t="str">
        <f>VLOOKUP(E4034,'[1]Tirupati Member''s Detail'!$D$2:$L$1048576,8,0)</f>
        <v>No</v>
      </c>
      <c r="L4034" s="23">
        <f>VLOOKUP(E4034,'[1]Tirupati Member''s Detail'!$D$2:$L$1048576,4,0)</f>
        <v>27000</v>
      </c>
      <c r="M4034" s="23">
        <f t="shared" si="314"/>
        <v>27000</v>
      </c>
      <c r="N4034" s="23">
        <f>VLOOKUP(E4034,'[1]Tirupati Member''s Detail'!$D$2:$L$1048576,5,0)</f>
        <v>6750</v>
      </c>
      <c r="O4034" s="23" t="str">
        <f>VLOOKUP(E4034,'[1]Tirupati Member''s Detail'!$D$2:$L$1048576,7,0)</f>
        <v>outstanding</v>
      </c>
      <c r="P4034" s="23">
        <f t="shared" si="316"/>
        <v>20250</v>
      </c>
      <c r="Q4034" s="24" t="e">
        <f>+#REF!-I4034</f>
        <v>#REF!</v>
      </c>
      <c r="R4034" s="25">
        <f t="shared" si="317"/>
        <v>5400</v>
      </c>
      <c r="S4034" s="25" t="e">
        <f t="shared" si="318"/>
        <v>#REF!</v>
      </c>
      <c r="T4034" s="25">
        <f t="shared" si="315"/>
        <v>5400</v>
      </c>
      <c r="U4034" s="25"/>
      <c r="V4034" s="23"/>
      <c r="W4034" s="23"/>
      <c r="X4034" s="24" t="e">
        <f>+#REF!-I4034</f>
        <v>#REF!</v>
      </c>
      <c r="Y4034" s="23"/>
      <c r="Z4034" s="23"/>
      <c r="AA4034" s="23"/>
      <c r="AB4034" s="23"/>
      <c r="AC4034" s="23"/>
      <c r="AD4034" s="23"/>
      <c r="AE4034" s="26" t="str">
        <f>VLOOKUP(E4034,'[1]Tirupati Member''s Detail'!$D$2:$L$1048576,9,0)</f>
        <v>no communication till date (Outstanding Rs 20250/-)</v>
      </c>
    </row>
    <row r="4035" spans="1:31" x14ac:dyDescent="0.3">
      <c r="A4035" s="27">
        <v>4039</v>
      </c>
      <c r="B4035" s="28"/>
      <c r="C4035" s="29" t="s">
        <v>11046</v>
      </c>
      <c r="D4035" s="20" t="s">
        <v>22</v>
      </c>
      <c r="E4035" s="29">
        <v>2000464</v>
      </c>
      <c r="F4035" s="20" t="s">
        <v>24</v>
      </c>
      <c r="G4035" s="20" t="s">
        <v>25</v>
      </c>
      <c r="H4035" s="29" t="s">
        <v>9652</v>
      </c>
      <c r="I4035" s="30">
        <v>1994</v>
      </c>
      <c r="J4035" s="29" t="s">
        <v>11047</v>
      </c>
      <c r="K4035" s="22" t="str">
        <f>VLOOKUP(E4035,'[1]Tirupati Member''s Detail'!$D$2:$L$1048576,8,0)</f>
        <v>No</v>
      </c>
      <c r="L4035" s="23">
        <f>VLOOKUP(E4035,'[1]Tirupati Member''s Detail'!$D$2:$L$1048576,4,0)</f>
        <v>27000</v>
      </c>
      <c r="M4035" s="23">
        <f t="shared" ref="M4035:M4098" si="319">+L4035</f>
        <v>27000</v>
      </c>
      <c r="N4035" s="23">
        <f>VLOOKUP(E4035,'[1]Tirupati Member''s Detail'!$D$2:$L$1048576,5,0)</f>
        <v>27000</v>
      </c>
      <c r="O4035" s="23" t="str">
        <f>VLOOKUP(E4035,'[1]Tirupati Member''s Detail'!$D$2:$L$1048576,7,0)</f>
        <v>I.R.M</v>
      </c>
      <c r="P4035" s="23">
        <f t="shared" si="316"/>
        <v>0</v>
      </c>
      <c r="Q4035" s="24" t="e">
        <f>+#REF!-I4035</f>
        <v>#REF!</v>
      </c>
      <c r="R4035" s="25">
        <f t="shared" si="317"/>
        <v>21600</v>
      </c>
      <c r="S4035" s="25" t="e">
        <f t="shared" si="318"/>
        <v>#REF!</v>
      </c>
      <c r="T4035" s="25">
        <f t="shared" ref="T4035:T4098" si="320">IF(O4035="regular",0,(N4035-(N4035*20%)))</f>
        <v>21600</v>
      </c>
      <c r="U4035" s="25"/>
      <c r="V4035" s="23"/>
      <c r="W4035" s="23"/>
      <c r="X4035" s="24" t="e">
        <f>+#REF!-I4035</f>
        <v>#REF!</v>
      </c>
      <c r="Y4035" s="23"/>
      <c r="Z4035" s="23"/>
      <c r="AA4035" s="23"/>
      <c r="AB4035" s="23"/>
      <c r="AC4035" s="23"/>
      <c r="AD4035" s="23"/>
      <c r="AE4035" s="26" t="str">
        <f>VLOOKUP(E4035,'[1]Tirupati Member''s Detail'!$D$2:$L$1048576,9,0)</f>
        <v xml:space="preserve">last communication 95 </v>
      </c>
    </row>
    <row r="4036" spans="1:31" x14ac:dyDescent="0.3">
      <c r="A4036" s="27">
        <v>4040</v>
      </c>
      <c r="B4036" s="28"/>
      <c r="C4036" s="29" t="s">
        <v>11048</v>
      </c>
      <c r="D4036" s="20" t="s">
        <v>22</v>
      </c>
      <c r="E4036" s="29">
        <v>2000465</v>
      </c>
      <c r="F4036" s="20" t="s">
        <v>24</v>
      </c>
      <c r="G4036" s="20" t="s">
        <v>25</v>
      </c>
      <c r="H4036" s="29" t="s">
        <v>9652</v>
      </c>
      <c r="I4036" s="30">
        <v>1994</v>
      </c>
      <c r="J4036" s="29" t="s">
        <v>11049</v>
      </c>
      <c r="K4036" s="22" t="str">
        <f>VLOOKUP(E4036,'[1]Tirupati Member''s Detail'!$D$2:$L$1048576,8,0)</f>
        <v>No</v>
      </c>
      <c r="L4036" s="23">
        <f>VLOOKUP(E4036,'[1]Tirupati Member''s Detail'!$D$2:$L$1048576,4,0)</f>
        <v>27000</v>
      </c>
      <c r="M4036" s="23">
        <f t="shared" si="319"/>
        <v>27000</v>
      </c>
      <c r="N4036" s="23">
        <f>VLOOKUP(E4036,'[1]Tirupati Member''s Detail'!$D$2:$L$1048576,5,0)</f>
        <v>6750</v>
      </c>
      <c r="O4036" s="23" t="str">
        <f>VLOOKUP(E4036,'[1]Tirupati Member''s Detail'!$D$2:$L$1048576,7,0)</f>
        <v>outstanding</v>
      </c>
      <c r="P4036" s="23">
        <f t="shared" ref="P4036:P4099" si="321">+M4036-N4036</f>
        <v>20250</v>
      </c>
      <c r="Q4036" s="24" t="e">
        <f>+#REF!-I4036</f>
        <v>#REF!</v>
      </c>
      <c r="R4036" s="25">
        <f t="shared" si="317"/>
        <v>5400</v>
      </c>
      <c r="S4036" s="25" t="e">
        <f t="shared" si="318"/>
        <v>#REF!</v>
      </c>
      <c r="T4036" s="25">
        <f t="shared" si="320"/>
        <v>5400</v>
      </c>
      <c r="U4036" s="25"/>
      <c r="V4036" s="23"/>
      <c r="W4036" s="23"/>
      <c r="X4036" s="24" t="e">
        <f>+#REF!-I4036</f>
        <v>#REF!</v>
      </c>
      <c r="Y4036" s="23"/>
      <c r="Z4036" s="23"/>
      <c r="AA4036" s="23"/>
      <c r="AB4036" s="23"/>
      <c r="AC4036" s="23"/>
      <c r="AD4036" s="23"/>
      <c r="AE4036" s="26" t="str">
        <f>VLOOKUP(E4036,'[1]Tirupati Member''s Detail'!$D$2:$L$1048576,9,0)</f>
        <v>no communication till date (Outstanding Rs 20250/-)</v>
      </c>
    </row>
    <row r="4037" spans="1:31" x14ac:dyDescent="0.3">
      <c r="A4037" s="27">
        <v>4041</v>
      </c>
      <c r="B4037" s="28"/>
      <c r="C4037" s="29" t="s">
        <v>11050</v>
      </c>
      <c r="D4037" s="20" t="s">
        <v>22</v>
      </c>
      <c r="E4037" s="29">
        <v>2000466</v>
      </c>
      <c r="F4037" s="20" t="s">
        <v>24</v>
      </c>
      <c r="G4037" s="20" t="s">
        <v>25</v>
      </c>
      <c r="H4037" s="29" t="s">
        <v>6213</v>
      </c>
      <c r="I4037" s="30">
        <v>1994</v>
      </c>
      <c r="J4037" s="29" t="s">
        <v>11051</v>
      </c>
      <c r="K4037" s="22" t="str">
        <f>VLOOKUP(E4037,'[1]Tirupati Member''s Detail'!$D$2:$L$1048576,8,0)</f>
        <v>No</v>
      </c>
      <c r="L4037" s="23">
        <f>VLOOKUP(E4037,'[1]Tirupati Member''s Detail'!$D$2:$L$1048576,4,0)</f>
        <v>27000</v>
      </c>
      <c r="M4037" s="23">
        <f t="shared" si="319"/>
        <v>27000</v>
      </c>
      <c r="N4037" s="23">
        <f>VLOOKUP(E4037,'[1]Tirupati Member''s Detail'!$D$2:$L$1048576,5,0)</f>
        <v>27000</v>
      </c>
      <c r="O4037" s="23" t="str">
        <f>VLOOKUP(E4037,'[1]Tirupati Member''s Detail'!$D$2:$L$1048576,7,0)</f>
        <v>I.R.M</v>
      </c>
      <c r="P4037" s="23">
        <f t="shared" si="321"/>
        <v>0</v>
      </c>
      <c r="Q4037" s="24" t="e">
        <f>+#REF!-I4037</f>
        <v>#REF!</v>
      </c>
      <c r="R4037" s="25">
        <f t="shared" si="317"/>
        <v>21600</v>
      </c>
      <c r="S4037" s="25" t="e">
        <f t="shared" si="318"/>
        <v>#REF!</v>
      </c>
      <c r="T4037" s="25">
        <f t="shared" si="320"/>
        <v>21600</v>
      </c>
      <c r="U4037" s="25"/>
      <c r="V4037" s="23"/>
      <c r="W4037" s="23"/>
      <c r="X4037" s="24" t="e">
        <f>+#REF!-I4037</f>
        <v>#REF!</v>
      </c>
      <c r="Y4037" s="23"/>
      <c r="Z4037" s="23"/>
      <c r="AA4037" s="23"/>
      <c r="AB4037" s="23"/>
      <c r="AC4037" s="23"/>
      <c r="AD4037" s="23"/>
      <c r="AE4037" s="26" t="str">
        <f>VLOOKUP(E4037,'[1]Tirupati Member''s Detail'!$D$2:$L$1048576,9,0)</f>
        <v>Last communication 95</v>
      </c>
    </row>
    <row r="4038" spans="1:31" x14ac:dyDescent="0.3">
      <c r="A4038" s="27">
        <v>4042</v>
      </c>
      <c r="B4038" s="28"/>
      <c r="C4038" s="29" t="s">
        <v>11052</v>
      </c>
      <c r="D4038" s="20" t="s">
        <v>22</v>
      </c>
      <c r="E4038" s="29">
        <v>2000467</v>
      </c>
      <c r="F4038" s="20" t="s">
        <v>24</v>
      </c>
      <c r="G4038" s="20" t="s">
        <v>25</v>
      </c>
      <c r="H4038" s="29" t="s">
        <v>6314</v>
      </c>
      <c r="I4038" s="30">
        <v>1994</v>
      </c>
      <c r="J4038" s="29" t="s">
        <v>11053</v>
      </c>
      <c r="K4038" s="22" t="str">
        <f>VLOOKUP(E4038,'[1]Tirupati Member''s Detail'!$D$2:$L$1048576,8,0)</f>
        <v>No</v>
      </c>
      <c r="L4038" s="23">
        <f>VLOOKUP(E4038,'[1]Tirupati Member''s Detail'!$D$2:$L$1048576,4,0)</f>
        <v>30400</v>
      </c>
      <c r="M4038" s="23">
        <f t="shared" si="319"/>
        <v>30400</v>
      </c>
      <c r="N4038" s="23">
        <f>VLOOKUP(E4038,'[1]Tirupati Member''s Detail'!$D$2:$L$1048576,5,0)</f>
        <v>30400</v>
      </c>
      <c r="O4038" s="23" t="str">
        <f>VLOOKUP(E4038,'[1]Tirupati Member''s Detail'!$D$2:$L$1048576,7,0)</f>
        <v>I.R.M</v>
      </c>
      <c r="P4038" s="23">
        <f t="shared" si="321"/>
        <v>0</v>
      </c>
      <c r="Q4038" s="24" t="e">
        <f>+#REF!-I4038</f>
        <v>#REF!</v>
      </c>
      <c r="R4038" s="25">
        <f t="shared" si="317"/>
        <v>24320</v>
      </c>
      <c r="S4038" s="25" t="e">
        <f t="shared" si="318"/>
        <v>#REF!</v>
      </c>
      <c r="T4038" s="25">
        <f t="shared" si="320"/>
        <v>24320</v>
      </c>
      <c r="U4038" s="25"/>
      <c r="V4038" s="23"/>
      <c r="W4038" s="23"/>
      <c r="X4038" s="24" t="e">
        <f>+#REF!-I4038</f>
        <v>#REF!</v>
      </c>
      <c r="Y4038" s="23"/>
      <c r="Z4038" s="23"/>
      <c r="AA4038" s="23"/>
      <c r="AB4038" s="23"/>
      <c r="AC4038" s="23"/>
      <c r="AD4038" s="23"/>
      <c r="AE4038" s="26" t="str">
        <f>VLOOKUP(E4038,'[1]Tirupati Member''s Detail'!$D$2:$L$1048576,9,0)</f>
        <v>As POD Last communication 07</v>
      </c>
    </row>
    <row r="4039" spans="1:31" x14ac:dyDescent="0.3">
      <c r="A4039" s="27">
        <v>4043</v>
      </c>
      <c r="B4039" s="28"/>
      <c r="C4039" s="29" t="s">
        <v>11054</v>
      </c>
      <c r="D4039" s="20" t="s">
        <v>22</v>
      </c>
      <c r="E4039" s="29">
        <v>2000468</v>
      </c>
      <c r="F4039" s="20" t="s">
        <v>24</v>
      </c>
      <c r="G4039" s="20" t="s">
        <v>25</v>
      </c>
      <c r="H4039" s="29" t="s">
        <v>9652</v>
      </c>
      <c r="I4039" s="30">
        <v>1994</v>
      </c>
      <c r="J4039" s="29" t="s">
        <v>11055</v>
      </c>
      <c r="K4039" s="22" t="str">
        <f>VLOOKUP(E4039,'[1]Tirupati Member''s Detail'!$D$2:$L$1048576,8,0)</f>
        <v>No</v>
      </c>
      <c r="L4039" s="23">
        <f>VLOOKUP(E4039,'[1]Tirupati Member''s Detail'!$D$2:$L$1048576,4,0)</f>
        <v>22000</v>
      </c>
      <c r="M4039" s="23">
        <f t="shared" si="319"/>
        <v>22000</v>
      </c>
      <c r="N4039" s="23">
        <f>VLOOKUP(E4039,'[1]Tirupati Member''s Detail'!$D$2:$L$1048576,5,0)</f>
        <v>5500</v>
      </c>
      <c r="O4039" s="23" t="str">
        <f>VLOOKUP(E4039,'[1]Tirupati Member''s Detail'!$D$2:$L$1048576,7,0)</f>
        <v>outstanding</v>
      </c>
      <c r="P4039" s="23">
        <f t="shared" si="321"/>
        <v>16500</v>
      </c>
      <c r="Q4039" s="24" t="e">
        <f>+#REF!-I4039</f>
        <v>#REF!</v>
      </c>
      <c r="R4039" s="25">
        <f t="shared" si="317"/>
        <v>4400</v>
      </c>
      <c r="S4039" s="25" t="e">
        <f t="shared" si="318"/>
        <v>#REF!</v>
      </c>
      <c r="T4039" s="25">
        <f t="shared" si="320"/>
        <v>4400</v>
      </c>
      <c r="U4039" s="25"/>
      <c r="V4039" s="23"/>
      <c r="W4039" s="23"/>
      <c r="X4039" s="24" t="e">
        <f>+#REF!-I4039</f>
        <v>#REF!</v>
      </c>
      <c r="Y4039" s="23"/>
      <c r="Z4039" s="23"/>
      <c r="AA4039" s="23"/>
      <c r="AB4039" s="23"/>
      <c r="AC4039" s="23"/>
      <c r="AD4039" s="23"/>
      <c r="AE4039" s="26" t="str">
        <f>VLOOKUP(E4039,'[1]Tirupati Member''s Detail'!$D$2:$L$1048576,9,0)</f>
        <v>As POdlast communication 07 (Outstanding Rs 20250/-)</v>
      </c>
    </row>
    <row r="4040" spans="1:31" x14ac:dyDescent="0.3">
      <c r="A4040" s="27">
        <v>4044</v>
      </c>
      <c r="B4040" s="28"/>
      <c r="C4040" s="29" t="s">
        <v>11056</v>
      </c>
      <c r="D4040" s="20" t="s">
        <v>22</v>
      </c>
      <c r="E4040" s="29">
        <v>2000469</v>
      </c>
      <c r="F4040" s="20" t="s">
        <v>24</v>
      </c>
      <c r="G4040" s="20" t="s">
        <v>25</v>
      </c>
      <c r="H4040" s="29" t="s">
        <v>6213</v>
      </c>
      <c r="I4040" s="30">
        <v>1994</v>
      </c>
      <c r="J4040" s="29" t="s">
        <v>11057</v>
      </c>
      <c r="K4040" s="22" t="str">
        <f>VLOOKUP(E4040,'[1]Tirupati Member''s Detail'!$D$2:$L$1048576,8,0)</f>
        <v>No</v>
      </c>
      <c r="L4040" s="23">
        <f>VLOOKUP(E4040,'[1]Tirupati Member''s Detail'!$D$2:$L$1048576,4,0)</f>
        <v>32000</v>
      </c>
      <c r="M4040" s="23">
        <f t="shared" si="319"/>
        <v>32000</v>
      </c>
      <c r="N4040" s="23">
        <f>VLOOKUP(E4040,'[1]Tirupati Member''s Detail'!$D$2:$L$1048576,5,0)</f>
        <v>32000</v>
      </c>
      <c r="O4040" s="23" t="str">
        <f>VLOOKUP(E4040,'[1]Tirupati Member''s Detail'!$D$2:$L$1048576,7,0)</f>
        <v>I.R.M</v>
      </c>
      <c r="P4040" s="23">
        <f t="shared" si="321"/>
        <v>0</v>
      </c>
      <c r="Q4040" s="24" t="e">
        <f>+#REF!-I4040</f>
        <v>#REF!</v>
      </c>
      <c r="R4040" s="25">
        <f t="shared" si="317"/>
        <v>25600</v>
      </c>
      <c r="S4040" s="25" t="e">
        <f t="shared" si="318"/>
        <v>#REF!</v>
      </c>
      <c r="T4040" s="25">
        <f t="shared" si="320"/>
        <v>25600</v>
      </c>
      <c r="U4040" s="25"/>
      <c r="V4040" s="23"/>
      <c r="W4040" s="23"/>
      <c r="X4040" s="24" t="e">
        <f>+#REF!-I4040</f>
        <v>#REF!</v>
      </c>
      <c r="Y4040" s="23"/>
      <c r="Z4040" s="23"/>
      <c r="AA4040" s="23"/>
      <c r="AB4040" s="23"/>
      <c r="AC4040" s="23"/>
      <c r="AD4040" s="23"/>
      <c r="AE4040" s="26" t="str">
        <f>VLOOKUP(E4040,'[1]Tirupati Member''s Detail'!$D$2:$L$1048576,9,0)</f>
        <v>As POD Last communication 07</v>
      </c>
    </row>
    <row r="4041" spans="1:31" x14ac:dyDescent="0.3">
      <c r="A4041" s="27">
        <v>4045</v>
      </c>
      <c r="B4041" s="28"/>
      <c r="C4041" s="29" t="s">
        <v>11058</v>
      </c>
      <c r="D4041" s="20" t="s">
        <v>22</v>
      </c>
      <c r="E4041" s="29">
        <v>2000475</v>
      </c>
      <c r="F4041" s="20" t="s">
        <v>24</v>
      </c>
      <c r="G4041" s="20" t="s">
        <v>25</v>
      </c>
      <c r="H4041" s="29" t="s">
        <v>6530</v>
      </c>
      <c r="I4041" s="30">
        <v>1994</v>
      </c>
      <c r="J4041" s="29" t="s">
        <v>11059</v>
      </c>
      <c r="K4041" s="22" t="str">
        <f>VLOOKUP(E4041,'[1]Tirupati Member''s Detail'!$D$2:$L$1048576,8,0)</f>
        <v>No</v>
      </c>
      <c r="L4041" s="23">
        <f>VLOOKUP(E4041,'[1]Tirupati Member''s Detail'!$D$2:$L$1048576,4,0)</f>
        <v>27000</v>
      </c>
      <c r="M4041" s="23">
        <f t="shared" si="319"/>
        <v>27000</v>
      </c>
      <c r="N4041" s="23">
        <f>VLOOKUP(E4041,'[1]Tirupati Member''s Detail'!$D$2:$L$1048576,5,0)</f>
        <v>10800</v>
      </c>
      <c r="O4041" s="23" t="str">
        <f>VLOOKUP(E4041,'[1]Tirupati Member''s Detail'!$D$2:$L$1048576,7,0)</f>
        <v>outstanding</v>
      </c>
      <c r="P4041" s="23">
        <f t="shared" si="321"/>
        <v>16200</v>
      </c>
      <c r="Q4041" s="24" t="e">
        <f>+#REF!-I4041</f>
        <v>#REF!</v>
      </c>
      <c r="R4041" s="25">
        <f t="shared" si="317"/>
        <v>8640</v>
      </c>
      <c r="S4041" s="25" t="e">
        <f t="shared" si="318"/>
        <v>#REF!</v>
      </c>
      <c r="T4041" s="25">
        <f t="shared" si="320"/>
        <v>8640</v>
      </c>
      <c r="U4041" s="25"/>
      <c r="V4041" s="23"/>
      <c r="W4041" s="23"/>
      <c r="X4041" s="24" t="e">
        <f>+#REF!-I4041</f>
        <v>#REF!</v>
      </c>
      <c r="Y4041" s="23"/>
      <c r="Z4041" s="23"/>
      <c r="AA4041" s="23"/>
      <c r="AB4041" s="23"/>
      <c r="AC4041" s="23"/>
      <c r="AD4041" s="23"/>
      <c r="AE4041" s="26" t="str">
        <f>VLOOKUP(E4041,'[1]Tirupati Member''s Detail'!$D$2:$L$1048576,9,0)</f>
        <v>no communication till date (Outstanding Rs 16200/-)</v>
      </c>
    </row>
    <row r="4042" spans="1:31" x14ac:dyDescent="0.3">
      <c r="A4042" s="27">
        <v>4046</v>
      </c>
      <c r="B4042" s="28"/>
      <c r="C4042" s="29" t="s">
        <v>11060</v>
      </c>
      <c r="D4042" s="20" t="s">
        <v>22</v>
      </c>
      <c r="E4042" s="29">
        <v>2000476</v>
      </c>
      <c r="F4042" s="20" t="s">
        <v>24</v>
      </c>
      <c r="G4042" s="20" t="s">
        <v>25</v>
      </c>
      <c r="H4042" s="29" t="s">
        <v>6450</v>
      </c>
      <c r="I4042" s="30">
        <v>1994</v>
      </c>
      <c r="J4042" s="29" t="s">
        <v>11061</v>
      </c>
      <c r="K4042" s="22" t="str">
        <f>VLOOKUP(E4042,'[1]Tirupati Member''s Detail'!$D$2:$L$1048576,8,0)</f>
        <v>No</v>
      </c>
      <c r="L4042" s="23">
        <f>VLOOKUP(E4042,'[1]Tirupati Member''s Detail'!$D$2:$L$1048576,4,0)</f>
        <v>27000</v>
      </c>
      <c r="M4042" s="23">
        <f t="shared" si="319"/>
        <v>27000</v>
      </c>
      <c r="N4042" s="23">
        <f>VLOOKUP(E4042,'[1]Tirupati Member''s Detail'!$D$2:$L$1048576,5,0)</f>
        <v>27000</v>
      </c>
      <c r="O4042" s="23" t="str">
        <f>VLOOKUP(E4042,'[1]Tirupati Member''s Detail'!$D$2:$L$1048576,7,0)</f>
        <v>I.R.M</v>
      </c>
      <c r="P4042" s="23">
        <f t="shared" si="321"/>
        <v>0</v>
      </c>
      <c r="Q4042" s="24" t="e">
        <f>+#REF!-I4042</f>
        <v>#REF!</v>
      </c>
      <c r="R4042" s="25">
        <f t="shared" si="317"/>
        <v>21600</v>
      </c>
      <c r="S4042" s="25" t="e">
        <f t="shared" si="318"/>
        <v>#REF!</v>
      </c>
      <c r="T4042" s="25">
        <f t="shared" si="320"/>
        <v>21600</v>
      </c>
      <c r="U4042" s="25"/>
      <c r="V4042" s="23"/>
      <c r="W4042" s="23"/>
      <c r="X4042" s="24" t="e">
        <f>+#REF!-I4042</f>
        <v>#REF!</v>
      </c>
      <c r="Y4042" s="23"/>
      <c r="Z4042" s="23"/>
      <c r="AA4042" s="23"/>
      <c r="AB4042" s="23"/>
      <c r="AC4042" s="23"/>
      <c r="AD4042" s="23"/>
      <c r="AE4042" s="26" t="str">
        <f>VLOOKUP(E4042,'[1]Tirupati Member''s Detail'!$D$2:$L$1048576,9,0)</f>
        <v>no communication till date</v>
      </c>
    </row>
    <row r="4043" spans="1:31" x14ac:dyDescent="0.3">
      <c r="A4043" s="27">
        <v>4047</v>
      </c>
      <c r="B4043" s="28"/>
      <c r="C4043" s="29" t="s">
        <v>11062</v>
      </c>
      <c r="D4043" s="20" t="s">
        <v>22</v>
      </c>
      <c r="E4043" s="29">
        <v>2000477</v>
      </c>
      <c r="F4043" s="20" t="s">
        <v>24</v>
      </c>
      <c r="G4043" s="20" t="s">
        <v>25</v>
      </c>
      <c r="H4043" s="29" t="s">
        <v>6526</v>
      </c>
      <c r="I4043" s="30">
        <v>1994</v>
      </c>
      <c r="J4043" s="29" t="s">
        <v>11063</v>
      </c>
      <c r="K4043" s="22" t="str">
        <f>VLOOKUP(E4043,'[1]Tirupati Member''s Detail'!$D$2:$L$1048576,8,0)</f>
        <v>No</v>
      </c>
      <c r="L4043" s="23">
        <f>VLOOKUP(E4043,'[1]Tirupati Member''s Detail'!$D$2:$L$1048576,4,0)</f>
        <v>27000</v>
      </c>
      <c r="M4043" s="23">
        <f t="shared" si="319"/>
        <v>27000</v>
      </c>
      <c r="N4043" s="23">
        <f>VLOOKUP(E4043,'[1]Tirupati Member''s Detail'!$D$2:$L$1048576,5,0)</f>
        <v>25650</v>
      </c>
      <c r="O4043" s="23" t="str">
        <f>VLOOKUP(E4043,'[1]Tirupati Member''s Detail'!$D$2:$L$1048576,7,0)</f>
        <v>I.R.M</v>
      </c>
      <c r="P4043" s="23">
        <f t="shared" si="321"/>
        <v>1350</v>
      </c>
      <c r="Q4043" s="24" t="e">
        <f>+#REF!-I4043</f>
        <v>#REF!</v>
      </c>
      <c r="R4043" s="25">
        <f t="shared" si="317"/>
        <v>20520</v>
      </c>
      <c r="S4043" s="25" t="e">
        <f t="shared" si="318"/>
        <v>#REF!</v>
      </c>
      <c r="T4043" s="25">
        <f t="shared" si="320"/>
        <v>20520</v>
      </c>
      <c r="U4043" s="25"/>
      <c r="V4043" s="23"/>
      <c r="W4043" s="23"/>
      <c r="X4043" s="24" t="e">
        <f>+#REF!-I4043</f>
        <v>#REF!</v>
      </c>
      <c r="Y4043" s="23"/>
      <c r="Z4043" s="23"/>
      <c r="AA4043" s="23"/>
      <c r="AB4043" s="23"/>
      <c r="AC4043" s="23"/>
      <c r="AD4043" s="23"/>
      <c r="AE4043" s="26" t="str">
        <f>VLOOKUP(E4043,'[1]Tirupati Member''s Detail'!$D$2:$L$1048576,9,0)</f>
        <v>last communication 97</v>
      </c>
    </row>
    <row r="4044" spans="1:31" x14ac:dyDescent="0.3">
      <c r="A4044" s="27">
        <v>4048</v>
      </c>
      <c r="B4044" s="28"/>
      <c r="C4044" s="29" t="s">
        <v>11064</v>
      </c>
      <c r="D4044" s="20" t="s">
        <v>22</v>
      </c>
      <c r="E4044" s="29">
        <v>2000478</v>
      </c>
      <c r="F4044" s="20" t="s">
        <v>24</v>
      </c>
      <c r="G4044" s="20" t="s">
        <v>25</v>
      </c>
      <c r="H4044" s="29" t="s">
        <v>9722</v>
      </c>
      <c r="I4044" s="30">
        <v>1994</v>
      </c>
      <c r="J4044" s="29" t="s">
        <v>11065</v>
      </c>
      <c r="K4044" s="22" t="str">
        <f>VLOOKUP(E4044,'[1]Tirupati Member''s Detail'!$D$2:$L$1048576,8,0)</f>
        <v>No</v>
      </c>
      <c r="L4044" s="23">
        <f>VLOOKUP(E4044,'[1]Tirupati Member''s Detail'!$D$2:$L$1048576,4,0)</f>
        <v>27000</v>
      </c>
      <c r="M4044" s="23">
        <f t="shared" si="319"/>
        <v>27000</v>
      </c>
      <c r="N4044" s="23">
        <f>VLOOKUP(E4044,'[1]Tirupati Member''s Detail'!$D$2:$L$1048576,5,0)</f>
        <v>6750</v>
      </c>
      <c r="O4044" s="23" t="str">
        <f>VLOOKUP(E4044,'[1]Tirupati Member''s Detail'!$D$2:$L$1048576,7,0)</f>
        <v>outstanding</v>
      </c>
      <c r="P4044" s="23">
        <f t="shared" si="321"/>
        <v>20250</v>
      </c>
      <c r="Q4044" s="24" t="e">
        <f>+#REF!-I4044</f>
        <v>#REF!</v>
      </c>
      <c r="R4044" s="25">
        <f t="shared" si="317"/>
        <v>5400</v>
      </c>
      <c r="S4044" s="25" t="e">
        <f t="shared" si="318"/>
        <v>#REF!</v>
      </c>
      <c r="T4044" s="25">
        <f t="shared" si="320"/>
        <v>5400</v>
      </c>
      <c r="U4044" s="25"/>
      <c r="V4044" s="23"/>
      <c r="W4044" s="23"/>
      <c r="X4044" s="24" t="e">
        <f>+#REF!-I4044</f>
        <v>#REF!</v>
      </c>
      <c r="Y4044" s="23"/>
      <c r="Z4044" s="23"/>
      <c r="AA4044" s="23"/>
      <c r="AB4044" s="23"/>
      <c r="AC4044" s="23"/>
      <c r="AD4044" s="23"/>
      <c r="AE4044" s="26" t="str">
        <f>VLOOKUP(E4044,'[1]Tirupati Member''s Detail'!$D$2:$L$1048576,9,0)</f>
        <v>no communication till date (Outstanding Rs 20250/-)</v>
      </c>
    </row>
    <row r="4045" spans="1:31" x14ac:dyDescent="0.3">
      <c r="A4045" s="27">
        <v>4049</v>
      </c>
      <c r="B4045" s="28"/>
      <c r="C4045" s="29" t="s">
        <v>11066</v>
      </c>
      <c r="D4045" s="20" t="s">
        <v>22</v>
      </c>
      <c r="E4045" s="29">
        <v>2000481</v>
      </c>
      <c r="F4045" s="20" t="s">
        <v>24</v>
      </c>
      <c r="G4045" s="20" t="s">
        <v>25</v>
      </c>
      <c r="H4045" s="29" t="s">
        <v>10802</v>
      </c>
      <c r="I4045" s="30">
        <v>1994</v>
      </c>
      <c r="J4045" s="29" t="s">
        <v>11067</v>
      </c>
      <c r="K4045" s="22" t="str">
        <f>VLOOKUP(E4045,'[1]Tirupati Member''s Detail'!$D$2:$L$1048576,8,0)</f>
        <v>No</v>
      </c>
      <c r="L4045" s="23">
        <f>VLOOKUP(E4045,'[1]Tirupati Member''s Detail'!$D$2:$L$1048576,4,0)</f>
        <v>22000</v>
      </c>
      <c r="M4045" s="23">
        <f t="shared" si="319"/>
        <v>22000</v>
      </c>
      <c r="N4045" s="23">
        <f>VLOOKUP(E4045,'[1]Tirupati Member''s Detail'!$D$2:$L$1048576,5,0)</f>
        <v>22000</v>
      </c>
      <c r="O4045" s="23" t="str">
        <f>VLOOKUP(E4045,'[1]Tirupati Member''s Detail'!$D$2:$L$1048576,7,0)</f>
        <v>I.R.M</v>
      </c>
      <c r="P4045" s="23">
        <f t="shared" si="321"/>
        <v>0</v>
      </c>
      <c r="Q4045" s="24" t="e">
        <f>+#REF!-I4045</f>
        <v>#REF!</v>
      </c>
      <c r="R4045" s="25">
        <f t="shared" si="317"/>
        <v>17600</v>
      </c>
      <c r="S4045" s="25" t="e">
        <f t="shared" si="318"/>
        <v>#REF!</v>
      </c>
      <c r="T4045" s="25">
        <f t="shared" si="320"/>
        <v>17600</v>
      </c>
      <c r="U4045" s="25"/>
      <c r="V4045" s="23"/>
      <c r="W4045" s="23"/>
      <c r="X4045" s="24" t="e">
        <f>+#REF!-I4045</f>
        <v>#REF!</v>
      </c>
      <c r="Y4045" s="23"/>
      <c r="Z4045" s="23"/>
      <c r="AA4045" s="23"/>
      <c r="AB4045" s="23"/>
      <c r="AC4045" s="23"/>
      <c r="AD4045" s="23"/>
      <c r="AE4045" s="26" t="str">
        <f>VLOOKUP(E4045,'[1]Tirupati Member''s Detail'!$D$2:$L$1048576,9,0)</f>
        <v>As POD Last communication 07</v>
      </c>
    </row>
    <row r="4046" spans="1:31" x14ac:dyDescent="0.3">
      <c r="A4046" s="27">
        <v>4050</v>
      </c>
      <c r="B4046" s="28"/>
      <c r="C4046" s="29" t="s">
        <v>11068</v>
      </c>
      <c r="D4046" s="20" t="s">
        <v>22</v>
      </c>
      <c r="E4046" s="29">
        <v>2000482</v>
      </c>
      <c r="F4046" s="20" t="s">
        <v>24</v>
      </c>
      <c r="G4046" s="20" t="s">
        <v>25</v>
      </c>
      <c r="H4046" s="29" t="s">
        <v>6504</v>
      </c>
      <c r="I4046" s="30">
        <v>1994</v>
      </c>
      <c r="J4046" s="29" t="s">
        <v>11069</v>
      </c>
      <c r="K4046" s="22" t="str">
        <f>VLOOKUP(E4046,'[1]Tirupati Member''s Detail'!$D$2:$L$1048576,8,0)</f>
        <v>No</v>
      </c>
      <c r="L4046" s="23">
        <f>VLOOKUP(E4046,'[1]Tirupati Member''s Detail'!$D$2:$L$1048576,4,0)</f>
        <v>32000</v>
      </c>
      <c r="M4046" s="23">
        <f t="shared" si="319"/>
        <v>32000</v>
      </c>
      <c r="N4046" s="23">
        <f>VLOOKUP(E4046,'[1]Tirupati Member''s Detail'!$D$2:$L$1048576,5,0)</f>
        <v>30400</v>
      </c>
      <c r="O4046" s="23" t="str">
        <f>VLOOKUP(E4046,'[1]Tirupati Member''s Detail'!$D$2:$L$1048576,7,0)</f>
        <v>I.R.M</v>
      </c>
      <c r="P4046" s="23">
        <f t="shared" si="321"/>
        <v>1600</v>
      </c>
      <c r="Q4046" s="24" t="e">
        <f>+#REF!-I4046</f>
        <v>#REF!</v>
      </c>
      <c r="R4046" s="25">
        <f t="shared" si="317"/>
        <v>24320</v>
      </c>
      <c r="S4046" s="25" t="e">
        <f t="shared" si="318"/>
        <v>#REF!</v>
      </c>
      <c r="T4046" s="25">
        <f t="shared" si="320"/>
        <v>24320</v>
      </c>
      <c r="U4046" s="25"/>
      <c r="V4046" s="23"/>
      <c r="W4046" s="23"/>
      <c r="X4046" s="24" t="e">
        <f>+#REF!-I4046</f>
        <v>#REF!</v>
      </c>
      <c r="Y4046" s="23"/>
      <c r="Z4046" s="23"/>
      <c r="AA4046" s="23"/>
      <c r="AB4046" s="23"/>
      <c r="AC4046" s="23"/>
      <c r="AD4046" s="23"/>
      <c r="AE4046" s="26" t="str">
        <f>VLOOKUP(E4046,'[1]Tirupati Member''s Detail'!$D$2:$L$1048576,9,0)</f>
        <v xml:space="preserve"> Last mail send 07</v>
      </c>
    </row>
    <row r="4047" spans="1:31" x14ac:dyDescent="0.3">
      <c r="A4047" s="27">
        <v>4051</v>
      </c>
      <c r="B4047" s="28"/>
      <c r="C4047" s="29" t="s">
        <v>11070</v>
      </c>
      <c r="D4047" s="20" t="s">
        <v>22</v>
      </c>
      <c r="E4047" s="29">
        <v>2000483</v>
      </c>
      <c r="F4047" s="20" t="s">
        <v>24</v>
      </c>
      <c r="G4047" s="20" t="s">
        <v>25</v>
      </c>
      <c r="H4047" s="29" t="s">
        <v>6477</v>
      </c>
      <c r="I4047" s="30">
        <v>1994</v>
      </c>
      <c r="J4047" s="29" t="s">
        <v>11071</v>
      </c>
      <c r="K4047" s="22" t="str">
        <f>VLOOKUP(E4047,'[1]Tirupati Member''s Detail'!$D$2:$L$1048576,8,0)</f>
        <v>No</v>
      </c>
      <c r="L4047" s="23">
        <f>VLOOKUP(E4047,'[1]Tirupati Member''s Detail'!$D$2:$L$1048576,4,0)</f>
        <v>22000</v>
      </c>
      <c r="M4047" s="23">
        <f t="shared" si="319"/>
        <v>22000</v>
      </c>
      <c r="N4047" s="23">
        <f>VLOOKUP(E4047,'[1]Tirupati Member''s Detail'!$D$2:$L$1048576,5,0)</f>
        <v>20900</v>
      </c>
      <c r="O4047" s="23" t="str">
        <f>VLOOKUP(E4047,'[1]Tirupati Member''s Detail'!$D$2:$L$1048576,7,0)</f>
        <v>I.R.M</v>
      </c>
      <c r="P4047" s="23">
        <f t="shared" si="321"/>
        <v>1100</v>
      </c>
      <c r="Q4047" s="24" t="e">
        <f>+#REF!-I4047</f>
        <v>#REF!</v>
      </c>
      <c r="R4047" s="25">
        <f t="shared" si="317"/>
        <v>16720</v>
      </c>
      <c r="S4047" s="25" t="e">
        <f t="shared" si="318"/>
        <v>#REF!</v>
      </c>
      <c r="T4047" s="25">
        <f t="shared" si="320"/>
        <v>16720</v>
      </c>
      <c r="U4047" s="25"/>
      <c r="V4047" s="23"/>
      <c r="W4047" s="23"/>
      <c r="X4047" s="24" t="e">
        <f>+#REF!-I4047</f>
        <v>#REF!</v>
      </c>
      <c r="Y4047" s="23"/>
      <c r="Z4047" s="23"/>
      <c r="AA4047" s="23"/>
      <c r="AB4047" s="23"/>
      <c r="AC4047" s="23"/>
      <c r="AD4047" s="23"/>
      <c r="AE4047" s="26" t="str">
        <f>VLOOKUP(E4047,'[1]Tirupati Member''s Detail'!$D$2:$L$1048576,9,0)</f>
        <v>last communication 96</v>
      </c>
    </row>
    <row r="4048" spans="1:31" x14ac:dyDescent="0.3">
      <c r="A4048" s="27">
        <v>4052</v>
      </c>
      <c r="B4048" s="28"/>
      <c r="C4048" s="29" t="s">
        <v>11072</v>
      </c>
      <c r="D4048" s="20" t="s">
        <v>22</v>
      </c>
      <c r="E4048" s="29">
        <v>2000484</v>
      </c>
      <c r="F4048" s="20" t="s">
        <v>24</v>
      </c>
      <c r="G4048" s="20" t="s">
        <v>25</v>
      </c>
      <c r="H4048" s="29" t="s">
        <v>9722</v>
      </c>
      <c r="I4048" s="30">
        <v>1994</v>
      </c>
      <c r="J4048" s="29" t="s">
        <v>631</v>
      </c>
      <c r="K4048" s="22" t="str">
        <f>VLOOKUP(E4048,'[1]Tirupati Member''s Detail'!$D$2:$L$1048576,8,0)</f>
        <v>No</v>
      </c>
      <c r="L4048" s="23">
        <f>VLOOKUP(E4048,'[1]Tirupati Member''s Detail'!$D$2:$L$1048576,4,0)</f>
        <v>32000</v>
      </c>
      <c r="M4048" s="23">
        <f t="shared" si="319"/>
        <v>32000</v>
      </c>
      <c r="N4048" s="23">
        <f>VLOOKUP(E4048,'[1]Tirupati Member''s Detail'!$D$2:$L$1048576,5,0)</f>
        <v>11300</v>
      </c>
      <c r="O4048" s="23" t="str">
        <f>VLOOKUP(E4048,'[1]Tirupati Member''s Detail'!$D$2:$L$1048576,7,0)</f>
        <v>outstanding</v>
      </c>
      <c r="P4048" s="23">
        <f t="shared" si="321"/>
        <v>20700</v>
      </c>
      <c r="Q4048" s="24" t="e">
        <f>+#REF!-I4048</f>
        <v>#REF!</v>
      </c>
      <c r="R4048" s="25">
        <f t="shared" si="317"/>
        <v>9040</v>
      </c>
      <c r="S4048" s="25" t="e">
        <f t="shared" si="318"/>
        <v>#REF!</v>
      </c>
      <c r="T4048" s="25">
        <f t="shared" si="320"/>
        <v>9040</v>
      </c>
      <c r="U4048" s="25"/>
      <c r="V4048" s="23"/>
      <c r="W4048" s="23"/>
      <c r="X4048" s="24" t="e">
        <f>+#REF!-I4048</f>
        <v>#REF!</v>
      </c>
      <c r="Y4048" s="23"/>
      <c r="Z4048" s="23"/>
      <c r="AA4048" s="23"/>
      <c r="AB4048" s="23"/>
      <c r="AC4048" s="23"/>
      <c r="AD4048" s="23"/>
      <c r="AE4048" s="26" t="str">
        <f>VLOOKUP(E4048,'[1]Tirupati Member''s Detail'!$D$2:$L$1048576,9,0)</f>
        <v>As POdlast communication 07 (Outstanding Rs 20250/-)</v>
      </c>
    </row>
    <row r="4049" spans="1:31" x14ac:dyDescent="0.3">
      <c r="A4049" s="27">
        <v>4053</v>
      </c>
      <c r="B4049" s="28"/>
      <c r="C4049" s="29" t="s">
        <v>11073</v>
      </c>
      <c r="D4049" s="20" t="s">
        <v>22</v>
      </c>
      <c r="E4049" s="29">
        <v>2000485</v>
      </c>
      <c r="F4049" s="20" t="s">
        <v>24</v>
      </c>
      <c r="G4049" s="20" t="s">
        <v>25</v>
      </c>
      <c r="H4049" s="29" t="s">
        <v>6617</v>
      </c>
      <c r="I4049" s="30">
        <v>1994</v>
      </c>
      <c r="J4049" s="29" t="s">
        <v>11074</v>
      </c>
      <c r="K4049" s="22" t="str">
        <f>VLOOKUP(E4049,'[1]Tirupati Member''s Detail'!$D$2:$L$1048576,8,0)</f>
        <v>No</v>
      </c>
      <c r="L4049" s="23">
        <f>VLOOKUP(E4049,'[1]Tirupati Member''s Detail'!$D$2:$L$1048576,4,0)</f>
        <v>22000</v>
      </c>
      <c r="M4049" s="23">
        <f t="shared" si="319"/>
        <v>22000</v>
      </c>
      <c r="N4049" s="23">
        <f>VLOOKUP(E4049,'[1]Tirupati Member''s Detail'!$D$2:$L$1048576,5,0)</f>
        <v>22000</v>
      </c>
      <c r="O4049" s="23" t="str">
        <f>VLOOKUP(E4049,'[1]Tirupati Member''s Detail'!$D$2:$L$1048576,7,0)</f>
        <v>I.R.M</v>
      </c>
      <c r="P4049" s="23">
        <f t="shared" si="321"/>
        <v>0</v>
      </c>
      <c r="Q4049" s="24" t="e">
        <f>+#REF!-I4049</f>
        <v>#REF!</v>
      </c>
      <c r="R4049" s="25">
        <f t="shared" ref="R4049:R4112" si="322">IF(O4049="regular",((N4049-(N4049/99)*Q4049)),(N4049-(N4049*20%)))</f>
        <v>17600</v>
      </c>
      <c r="S4049" s="25" t="e">
        <f t="shared" ref="S4049:S4112" si="323">((N4049-(N4049/99)*Q4049))</f>
        <v>#REF!</v>
      </c>
      <c r="T4049" s="25">
        <f t="shared" si="320"/>
        <v>17600</v>
      </c>
      <c r="U4049" s="25"/>
      <c r="V4049" s="23"/>
      <c r="W4049" s="23"/>
      <c r="X4049" s="24" t="e">
        <f>+#REF!-I4049</f>
        <v>#REF!</v>
      </c>
      <c r="Y4049" s="23"/>
      <c r="Z4049" s="23"/>
      <c r="AA4049" s="23"/>
      <c r="AB4049" s="23"/>
      <c r="AC4049" s="23"/>
      <c r="AD4049" s="23"/>
      <c r="AE4049" s="26" t="str">
        <f>VLOOKUP(E4049,'[1]Tirupati Member''s Detail'!$D$2:$L$1048576,9,0)</f>
        <v>no communication till date</v>
      </c>
    </row>
    <row r="4050" spans="1:31" x14ac:dyDescent="0.3">
      <c r="A4050" s="27">
        <v>4054</v>
      </c>
      <c r="B4050" s="28"/>
      <c r="C4050" s="29" t="s">
        <v>11075</v>
      </c>
      <c r="D4050" s="20" t="s">
        <v>22</v>
      </c>
      <c r="E4050" s="29">
        <v>2000486</v>
      </c>
      <c r="F4050" s="20" t="s">
        <v>24</v>
      </c>
      <c r="G4050" s="20" t="s">
        <v>25</v>
      </c>
      <c r="H4050" s="29" t="s">
        <v>6645</v>
      </c>
      <c r="I4050" s="30">
        <v>1994</v>
      </c>
      <c r="J4050" s="29" t="s">
        <v>11076</v>
      </c>
      <c r="K4050" s="22">
        <f>VLOOKUP(E4050,'[1]Tirupati Member''s Detail'!$D$2:$L$1048576,8,0)</f>
        <v>2007</v>
      </c>
      <c r="L4050" s="23">
        <f>VLOOKUP(E4050,'[1]Tirupati Member''s Detail'!$D$2:$L$1048576,4,0)</f>
        <v>22000</v>
      </c>
      <c r="M4050" s="23">
        <f t="shared" si="319"/>
        <v>22000</v>
      </c>
      <c r="N4050" s="23">
        <f>VLOOKUP(E4050,'[1]Tirupati Member''s Detail'!$D$2:$L$1048576,5,0)</f>
        <v>20900</v>
      </c>
      <c r="O4050" s="23" t="str">
        <f>VLOOKUP(E4050,'[1]Tirupati Member''s Detail'!$D$2:$L$1048576,7,0)</f>
        <v>R.M</v>
      </c>
      <c r="P4050" s="23">
        <f t="shared" si="321"/>
        <v>1100</v>
      </c>
      <c r="Q4050" s="24" t="e">
        <f>+#REF!-I4050</f>
        <v>#REF!</v>
      </c>
      <c r="R4050" s="25">
        <f t="shared" si="322"/>
        <v>16720</v>
      </c>
      <c r="S4050" s="25" t="e">
        <f t="shared" si="323"/>
        <v>#REF!</v>
      </c>
      <c r="T4050" s="25">
        <f t="shared" si="320"/>
        <v>16720</v>
      </c>
      <c r="U4050" s="25"/>
      <c r="V4050" s="23"/>
      <c r="W4050" s="23"/>
      <c r="X4050" s="24" t="e">
        <f>+#REF!-I4050</f>
        <v>#REF!</v>
      </c>
      <c r="Y4050" s="23"/>
      <c r="Z4050" s="23"/>
      <c r="AA4050" s="23"/>
      <c r="AB4050" s="23"/>
      <c r="AC4050" s="23"/>
      <c r="AD4050" s="23"/>
      <c r="AE4050" s="26" t="str">
        <f>VLOOKUP(E4050,'[1]Tirupati Member''s Detail'!$D$2:$L$1048576,9,0)</f>
        <v>As POD Last communication 07</v>
      </c>
    </row>
    <row r="4051" spans="1:31" x14ac:dyDescent="0.3">
      <c r="A4051" s="27">
        <v>4055</v>
      </c>
      <c r="B4051" s="28"/>
      <c r="C4051" s="29" t="s">
        <v>11077</v>
      </c>
      <c r="D4051" s="20" t="s">
        <v>22</v>
      </c>
      <c r="E4051" s="29">
        <v>2000487</v>
      </c>
      <c r="F4051" s="20" t="s">
        <v>24</v>
      </c>
      <c r="G4051" s="20" t="s">
        <v>25</v>
      </c>
      <c r="H4051" s="29" t="s">
        <v>9722</v>
      </c>
      <c r="I4051" s="30">
        <v>1994</v>
      </c>
      <c r="J4051" s="29" t="s">
        <v>11078</v>
      </c>
      <c r="K4051" s="22" t="str">
        <f>VLOOKUP(E4051,'[1]Tirupati Member''s Detail'!$D$2:$L$1048576,8,0)</f>
        <v>No</v>
      </c>
      <c r="L4051" s="23">
        <f>VLOOKUP(E4051,'[1]Tirupati Member''s Detail'!$D$2:$L$1048576,4,0)</f>
        <v>27000</v>
      </c>
      <c r="M4051" s="23">
        <f t="shared" si="319"/>
        <v>27000</v>
      </c>
      <c r="N4051" s="23">
        <f>VLOOKUP(E4051,'[1]Tirupati Member''s Detail'!$D$2:$L$1048576,5,0)</f>
        <v>25650</v>
      </c>
      <c r="O4051" s="23" t="str">
        <f>VLOOKUP(E4051,'[1]Tirupati Member''s Detail'!$D$2:$L$1048576,7,0)</f>
        <v>I.R.M</v>
      </c>
      <c r="P4051" s="23">
        <f t="shared" si="321"/>
        <v>1350</v>
      </c>
      <c r="Q4051" s="24" t="e">
        <f>+#REF!-I4051</f>
        <v>#REF!</v>
      </c>
      <c r="R4051" s="25">
        <f t="shared" si="322"/>
        <v>20520</v>
      </c>
      <c r="S4051" s="25" t="e">
        <f t="shared" si="323"/>
        <v>#REF!</v>
      </c>
      <c r="T4051" s="25">
        <f t="shared" si="320"/>
        <v>20520</v>
      </c>
      <c r="U4051" s="25"/>
      <c r="V4051" s="23"/>
      <c r="W4051" s="23"/>
      <c r="X4051" s="24" t="e">
        <f>+#REF!-I4051</f>
        <v>#REF!</v>
      </c>
      <c r="Y4051" s="23"/>
      <c r="Z4051" s="23"/>
      <c r="AA4051" s="23"/>
      <c r="AB4051" s="23"/>
      <c r="AC4051" s="23"/>
      <c r="AD4051" s="23"/>
      <c r="AE4051" s="26" t="str">
        <f>VLOOKUP(E4051,'[1]Tirupati Member''s Detail'!$D$2:$L$1048576,9,0)</f>
        <v>last communication 07,membership transferred from Kr. Mundy to Mritunjoy Dey</v>
      </c>
    </row>
    <row r="4052" spans="1:31" x14ac:dyDescent="0.3">
      <c r="A4052" s="27">
        <v>4056</v>
      </c>
      <c r="B4052" s="28"/>
      <c r="C4052" s="29" t="s">
        <v>11079</v>
      </c>
      <c r="D4052" s="20" t="s">
        <v>22</v>
      </c>
      <c r="E4052" s="29">
        <v>2000488</v>
      </c>
      <c r="F4052" s="20" t="s">
        <v>24</v>
      </c>
      <c r="G4052" s="20" t="s">
        <v>25</v>
      </c>
      <c r="H4052" s="29" t="s">
        <v>9706</v>
      </c>
      <c r="I4052" s="30">
        <v>1994</v>
      </c>
      <c r="J4052" s="29" t="s">
        <v>11080</v>
      </c>
      <c r="K4052" s="22" t="str">
        <f>VLOOKUP(E4052,'[1]Tirupati Member''s Detail'!$D$2:$L$1048576,8,0)</f>
        <v>No</v>
      </c>
      <c r="L4052" s="23">
        <f>VLOOKUP(E4052,'[1]Tirupati Member''s Detail'!$D$2:$L$1048576,4,0)</f>
        <v>27000</v>
      </c>
      <c r="M4052" s="23">
        <f t="shared" si="319"/>
        <v>27000</v>
      </c>
      <c r="N4052" s="23">
        <f>VLOOKUP(E4052,'[1]Tirupati Member''s Detail'!$D$2:$L$1048576,5,0)</f>
        <v>25650</v>
      </c>
      <c r="O4052" s="23" t="str">
        <f>VLOOKUP(E4052,'[1]Tirupati Member''s Detail'!$D$2:$L$1048576,7,0)</f>
        <v>I.R.M</v>
      </c>
      <c r="P4052" s="23">
        <f t="shared" si="321"/>
        <v>1350</v>
      </c>
      <c r="Q4052" s="24" t="e">
        <f>+#REF!-I4052</f>
        <v>#REF!</v>
      </c>
      <c r="R4052" s="25">
        <f t="shared" si="322"/>
        <v>20520</v>
      </c>
      <c r="S4052" s="25" t="e">
        <f t="shared" si="323"/>
        <v>#REF!</v>
      </c>
      <c r="T4052" s="25">
        <f t="shared" si="320"/>
        <v>20520</v>
      </c>
      <c r="U4052" s="25"/>
      <c r="V4052" s="23"/>
      <c r="W4052" s="23"/>
      <c r="X4052" s="24" t="e">
        <f>+#REF!-I4052</f>
        <v>#REF!</v>
      </c>
      <c r="Y4052" s="23"/>
      <c r="Z4052" s="23"/>
      <c r="AA4052" s="23"/>
      <c r="AB4052" s="23"/>
      <c r="AC4052" s="23"/>
      <c r="AD4052" s="23"/>
      <c r="AE4052" s="26" t="str">
        <f>VLOOKUP(E4052,'[1]Tirupati Member''s Detail'!$D$2:$L$1048576,9,0)</f>
        <v>As POD Last communication 07</v>
      </c>
    </row>
    <row r="4053" spans="1:31" x14ac:dyDescent="0.3">
      <c r="A4053" s="27">
        <v>4057</v>
      </c>
      <c r="B4053" s="28"/>
      <c r="C4053" s="29" t="s">
        <v>11081</v>
      </c>
      <c r="D4053" s="20" t="s">
        <v>22</v>
      </c>
      <c r="E4053" s="29">
        <v>2000489</v>
      </c>
      <c r="F4053" s="20" t="s">
        <v>24</v>
      </c>
      <c r="G4053" s="20" t="s">
        <v>25</v>
      </c>
      <c r="H4053" s="29" t="s">
        <v>6450</v>
      </c>
      <c r="I4053" s="30">
        <v>1994</v>
      </c>
      <c r="J4053" s="29" t="s">
        <v>11082</v>
      </c>
      <c r="K4053" s="22" t="str">
        <f>VLOOKUP(E4053,'[1]Tirupati Member''s Detail'!$D$2:$L$1048576,8,0)</f>
        <v>No</v>
      </c>
      <c r="L4053" s="23">
        <f>VLOOKUP(E4053,'[1]Tirupati Member''s Detail'!$D$2:$L$1048576,4,0)</f>
        <v>22000</v>
      </c>
      <c r="M4053" s="23">
        <f t="shared" si="319"/>
        <v>22000</v>
      </c>
      <c r="N4053" s="23">
        <f>VLOOKUP(E4053,'[1]Tirupati Member''s Detail'!$D$2:$L$1048576,5,0)</f>
        <v>20900</v>
      </c>
      <c r="O4053" s="23" t="str">
        <f>VLOOKUP(E4053,'[1]Tirupati Member''s Detail'!$D$2:$L$1048576,7,0)</f>
        <v>I.R.M</v>
      </c>
      <c r="P4053" s="23">
        <f t="shared" si="321"/>
        <v>1100</v>
      </c>
      <c r="Q4053" s="24" t="e">
        <f>+#REF!-I4053</f>
        <v>#REF!</v>
      </c>
      <c r="R4053" s="25">
        <f t="shared" si="322"/>
        <v>16720</v>
      </c>
      <c r="S4053" s="25" t="e">
        <f t="shared" si="323"/>
        <v>#REF!</v>
      </c>
      <c r="T4053" s="25">
        <f t="shared" si="320"/>
        <v>16720</v>
      </c>
      <c r="U4053" s="25"/>
      <c r="V4053" s="23"/>
      <c r="W4053" s="23"/>
      <c r="X4053" s="24" t="e">
        <f>+#REF!-I4053</f>
        <v>#REF!</v>
      </c>
      <c r="Y4053" s="23"/>
      <c r="Z4053" s="23"/>
      <c r="AA4053" s="23"/>
      <c r="AB4053" s="23"/>
      <c r="AC4053" s="23"/>
      <c r="AD4053" s="23"/>
      <c r="AE4053" s="26" t="str">
        <f>VLOOKUP(E4053,'[1]Tirupati Member''s Detail'!$D$2:$L$1048576,9,0)</f>
        <v>last mail communication 17</v>
      </c>
    </row>
    <row r="4054" spans="1:31" x14ac:dyDescent="0.3">
      <c r="A4054" s="27">
        <v>4058</v>
      </c>
      <c r="B4054" s="28"/>
      <c r="C4054" s="29" t="s">
        <v>11083</v>
      </c>
      <c r="D4054" s="20" t="s">
        <v>22</v>
      </c>
      <c r="E4054" s="29">
        <v>2000490</v>
      </c>
      <c r="F4054" s="20" t="s">
        <v>24</v>
      </c>
      <c r="G4054" s="20" t="s">
        <v>25</v>
      </c>
      <c r="H4054" s="29" t="s">
        <v>6435</v>
      </c>
      <c r="I4054" s="30">
        <v>1994</v>
      </c>
      <c r="J4054" s="29" t="s">
        <v>11084</v>
      </c>
      <c r="K4054" s="22" t="str">
        <f>VLOOKUP(E4054,'[1]Tirupati Member''s Detail'!$D$2:$L$1048576,8,0)</f>
        <v>No</v>
      </c>
      <c r="L4054" s="23">
        <f>VLOOKUP(E4054,'[1]Tirupati Member''s Detail'!$D$2:$L$1048576,4,0)</f>
        <v>22000</v>
      </c>
      <c r="M4054" s="23">
        <f t="shared" si="319"/>
        <v>22000</v>
      </c>
      <c r="N4054" s="23">
        <f>VLOOKUP(E4054,'[1]Tirupati Member''s Detail'!$D$2:$L$1048576,5,0)</f>
        <v>20900</v>
      </c>
      <c r="O4054" s="23" t="str">
        <f>VLOOKUP(E4054,'[1]Tirupati Member''s Detail'!$D$2:$L$1048576,7,0)</f>
        <v>I.R.M</v>
      </c>
      <c r="P4054" s="23">
        <f t="shared" si="321"/>
        <v>1100</v>
      </c>
      <c r="Q4054" s="24" t="e">
        <f>+#REF!-I4054</f>
        <v>#REF!</v>
      </c>
      <c r="R4054" s="25">
        <f t="shared" si="322"/>
        <v>16720</v>
      </c>
      <c r="S4054" s="25" t="e">
        <f t="shared" si="323"/>
        <v>#REF!</v>
      </c>
      <c r="T4054" s="25">
        <f t="shared" si="320"/>
        <v>16720</v>
      </c>
      <c r="U4054" s="25"/>
      <c r="V4054" s="23"/>
      <c r="W4054" s="23"/>
      <c r="X4054" s="24" t="e">
        <f>+#REF!-I4054</f>
        <v>#REF!</v>
      </c>
      <c r="Y4054" s="23"/>
      <c r="Z4054" s="23"/>
      <c r="AA4054" s="23"/>
      <c r="AB4054" s="23"/>
      <c r="AC4054" s="23"/>
      <c r="AD4054" s="23"/>
      <c r="AE4054" s="26" t="str">
        <f>VLOOKUP(E4054,'[1]Tirupati Member''s Detail'!$D$2:$L$1048576,9,0)</f>
        <v>As POD Last communication 07</v>
      </c>
    </row>
    <row r="4055" spans="1:31" x14ac:dyDescent="0.3">
      <c r="A4055" s="27">
        <v>4059</v>
      </c>
      <c r="B4055" s="28"/>
      <c r="C4055" s="29" t="s">
        <v>11085</v>
      </c>
      <c r="D4055" s="20" t="s">
        <v>22</v>
      </c>
      <c r="E4055" s="29">
        <v>2000491</v>
      </c>
      <c r="F4055" s="20" t="s">
        <v>24</v>
      </c>
      <c r="G4055" s="20" t="s">
        <v>25</v>
      </c>
      <c r="H4055" s="29" t="s">
        <v>6435</v>
      </c>
      <c r="I4055" s="30">
        <v>1994</v>
      </c>
      <c r="J4055" s="29" t="s">
        <v>11086</v>
      </c>
      <c r="K4055" s="22" t="str">
        <f>VLOOKUP(E4055,'[1]Tirupati Member''s Detail'!$D$2:$L$1048576,8,0)</f>
        <v>No</v>
      </c>
      <c r="L4055" s="23">
        <f>VLOOKUP(E4055,'[1]Tirupati Member''s Detail'!$D$2:$L$1048576,4,0)</f>
        <v>22000</v>
      </c>
      <c r="M4055" s="23">
        <f t="shared" si="319"/>
        <v>22000</v>
      </c>
      <c r="N4055" s="23">
        <f>VLOOKUP(E4055,'[1]Tirupati Member''s Detail'!$D$2:$L$1048576,5,0)</f>
        <v>20900</v>
      </c>
      <c r="O4055" s="23" t="str">
        <f>VLOOKUP(E4055,'[1]Tirupati Member''s Detail'!$D$2:$L$1048576,7,0)</f>
        <v>I.R.M</v>
      </c>
      <c r="P4055" s="23">
        <f t="shared" si="321"/>
        <v>1100</v>
      </c>
      <c r="Q4055" s="24" t="e">
        <f>+#REF!-I4055</f>
        <v>#REF!</v>
      </c>
      <c r="R4055" s="25">
        <f t="shared" si="322"/>
        <v>16720</v>
      </c>
      <c r="S4055" s="25" t="e">
        <f t="shared" si="323"/>
        <v>#REF!</v>
      </c>
      <c r="T4055" s="25">
        <f t="shared" si="320"/>
        <v>16720</v>
      </c>
      <c r="U4055" s="25"/>
      <c r="V4055" s="23"/>
      <c r="W4055" s="23"/>
      <c r="X4055" s="24" t="e">
        <f>+#REF!-I4055</f>
        <v>#REF!</v>
      </c>
      <c r="Y4055" s="23"/>
      <c r="Z4055" s="23"/>
      <c r="AA4055" s="23"/>
      <c r="AB4055" s="23"/>
      <c r="AC4055" s="23"/>
      <c r="AD4055" s="23"/>
      <c r="AE4055" s="26" t="str">
        <f>VLOOKUP(E4055,'[1]Tirupati Member''s Detail'!$D$2:$L$1048576,9,0)</f>
        <v>As POD Last communication 07</v>
      </c>
    </row>
    <row r="4056" spans="1:31" x14ac:dyDescent="0.3">
      <c r="A4056" s="27">
        <v>4060</v>
      </c>
      <c r="B4056" s="28"/>
      <c r="C4056" s="29" t="s">
        <v>11087</v>
      </c>
      <c r="D4056" s="20" t="s">
        <v>22</v>
      </c>
      <c r="E4056" s="29">
        <v>2000493</v>
      </c>
      <c r="F4056" s="20" t="s">
        <v>24</v>
      </c>
      <c r="G4056" s="20" t="s">
        <v>25</v>
      </c>
      <c r="H4056" s="29" t="s">
        <v>6497</v>
      </c>
      <c r="I4056" s="30">
        <v>1994</v>
      </c>
      <c r="J4056" s="29" t="s">
        <v>11088</v>
      </c>
      <c r="K4056" s="22" t="str">
        <f>VLOOKUP(E4056,'[1]Tirupati Member''s Detail'!$D$2:$L$1048576,8,0)</f>
        <v>No</v>
      </c>
      <c r="L4056" s="23">
        <f>VLOOKUP(E4056,'[1]Tirupati Member''s Detail'!$D$2:$L$1048576,4,0)</f>
        <v>22000</v>
      </c>
      <c r="M4056" s="23">
        <f t="shared" si="319"/>
        <v>22000</v>
      </c>
      <c r="N4056" s="23">
        <f>VLOOKUP(E4056,'[1]Tirupati Member''s Detail'!$D$2:$L$1048576,5,0)</f>
        <v>20900</v>
      </c>
      <c r="O4056" s="23" t="str">
        <f>VLOOKUP(E4056,'[1]Tirupati Member''s Detail'!$D$2:$L$1048576,7,0)</f>
        <v>I.R.M</v>
      </c>
      <c r="P4056" s="23">
        <f t="shared" si="321"/>
        <v>1100</v>
      </c>
      <c r="Q4056" s="24" t="e">
        <f>+#REF!-I4056</f>
        <v>#REF!</v>
      </c>
      <c r="R4056" s="25">
        <f t="shared" si="322"/>
        <v>16720</v>
      </c>
      <c r="S4056" s="25" t="e">
        <f t="shared" si="323"/>
        <v>#REF!</v>
      </c>
      <c r="T4056" s="25">
        <f t="shared" si="320"/>
        <v>16720</v>
      </c>
      <c r="U4056" s="25"/>
      <c r="V4056" s="23"/>
      <c r="W4056" s="23"/>
      <c r="X4056" s="24" t="e">
        <f>+#REF!-I4056</f>
        <v>#REF!</v>
      </c>
      <c r="Y4056" s="23"/>
      <c r="Z4056" s="23"/>
      <c r="AA4056" s="23"/>
      <c r="AB4056" s="23"/>
      <c r="AC4056" s="23"/>
      <c r="AD4056" s="23"/>
      <c r="AE4056" s="26" t="str">
        <f>VLOOKUP(E4056,'[1]Tirupati Member''s Detail'!$D$2:$L$1048576,9,0)</f>
        <v>no communication till date</v>
      </c>
    </row>
    <row r="4057" spans="1:31" x14ac:dyDescent="0.3">
      <c r="A4057" s="27">
        <v>4061</v>
      </c>
      <c r="B4057" s="28"/>
      <c r="C4057" s="29" t="s">
        <v>11089</v>
      </c>
      <c r="D4057" s="20" t="s">
        <v>22</v>
      </c>
      <c r="E4057" s="29">
        <v>2000494</v>
      </c>
      <c r="F4057" s="20" t="s">
        <v>24</v>
      </c>
      <c r="G4057" s="20" t="s">
        <v>25</v>
      </c>
      <c r="H4057" s="29" t="s">
        <v>6617</v>
      </c>
      <c r="I4057" s="30">
        <v>1994</v>
      </c>
      <c r="J4057" s="29" t="s">
        <v>11090</v>
      </c>
      <c r="K4057" s="22" t="str">
        <f>VLOOKUP(E4057,'[1]Tirupati Member''s Detail'!$D$2:$L$1048576,8,0)</f>
        <v>No</v>
      </c>
      <c r="L4057" s="23">
        <f>VLOOKUP(E4057,'[1]Tirupati Member''s Detail'!$D$2:$L$1048576,4,0)</f>
        <v>22000</v>
      </c>
      <c r="M4057" s="23">
        <f t="shared" si="319"/>
        <v>22000</v>
      </c>
      <c r="N4057" s="23">
        <f>VLOOKUP(E4057,'[1]Tirupati Member''s Detail'!$D$2:$L$1048576,5,0)</f>
        <v>20900</v>
      </c>
      <c r="O4057" s="23" t="str">
        <f>VLOOKUP(E4057,'[1]Tirupati Member''s Detail'!$D$2:$L$1048576,7,0)</f>
        <v>I.R.M</v>
      </c>
      <c r="P4057" s="23">
        <f t="shared" si="321"/>
        <v>1100</v>
      </c>
      <c r="Q4057" s="24" t="e">
        <f>+#REF!-I4057</f>
        <v>#REF!</v>
      </c>
      <c r="R4057" s="25">
        <f t="shared" si="322"/>
        <v>16720</v>
      </c>
      <c r="S4057" s="25" t="e">
        <f t="shared" si="323"/>
        <v>#REF!</v>
      </c>
      <c r="T4057" s="25">
        <f t="shared" si="320"/>
        <v>16720</v>
      </c>
      <c r="U4057" s="25"/>
      <c r="V4057" s="23"/>
      <c r="W4057" s="23"/>
      <c r="X4057" s="24" t="e">
        <f>+#REF!-I4057</f>
        <v>#REF!</v>
      </c>
      <c r="Y4057" s="23"/>
      <c r="Z4057" s="23"/>
      <c r="AA4057" s="23"/>
      <c r="AB4057" s="23"/>
      <c r="AC4057" s="23"/>
      <c r="AD4057" s="23"/>
      <c r="AE4057" s="26" t="str">
        <f>VLOOKUP(E4057,'[1]Tirupati Member''s Detail'!$D$2:$L$1048576,9,0)</f>
        <v>last communication 12</v>
      </c>
    </row>
    <row r="4058" spans="1:31" x14ac:dyDescent="0.3">
      <c r="A4058" s="27">
        <v>4062</v>
      </c>
      <c r="B4058" s="28"/>
      <c r="C4058" s="29" t="s">
        <v>11091</v>
      </c>
      <c r="D4058" s="20" t="s">
        <v>22</v>
      </c>
      <c r="E4058" s="29">
        <v>2000495</v>
      </c>
      <c r="F4058" s="20" t="s">
        <v>24</v>
      </c>
      <c r="G4058" s="20" t="s">
        <v>25</v>
      </c>
      <c r="H4058" s="29" t="s">
        <v>9706</v>
      </c>
      <c r="I4058" s="30">
        <v>1994</v>
      </c>
      <c r="J4058" s="29" t="s">
        <v>11092</v>
      </c>
      <c r="K4058" s="22" t="str">
        <f>VLOOKUP(E4058,'[1]Tirupati Member''s Detail'!$D$2:$L$1048576,8,0)</f>
        <v>No</v>
      </c>
      <c r="L4058" s="23">
        <f>VLOOKUP(E4058,'[1]Tirupati Member''s Detail'!$D$2:$L$1048576,4,0)</f>
        <v>32000</v>
      </c>
      <c r="M4058" s="23">
        <f t="shared" si="319"/>
        <v>32000</v>
      </c>
      <c r="N4058" s="23">
        <f>VLOOKUP(E4058,'[1]Tirupati Member''s Detail'!$D$2:$L$1048576,5,0)</f>
        <v>30400</v>
      </c>
      <c r="O4058" s="23" t="str">
        <f>VLOOKUP(E4058,'[1]Tirupati Member''s Detail'!$D$2:$L$1048576,7,0)</f>
        <v>I.R.M</v>
      </c>
      <c r="P4058" s="23">
        <f t="shared" si="321"/>
        <v>1600</v>
      </c>
      <c r="Q4058" s="24" t="e">
        <f>+#REF!-I4058</f>
        <v>#REF!</v>
      </c>
      <c r="R4058" s="25">
        <f t="shared" si="322"/>
        <v>24320</v>
      </c>
      <c r="S4058" s="25" t="e">
        <f t="shared" si="323"/>
        <v>#REF!</v>
      </c>
      <c r="T4058" s="25">
        <f t="shared" si="320"/>
        <v>24320</v>
      </c>
      <c r="U4058" s="25"/>
      <c r="V4058" s="23"/>
      <c r="W4058" s="23"/>
      <c r="X4058" s="24" t="e">
        <f>+#REF!-I4058</f>
        <v>#REF!</v>
      </c>
      <c r="Y4058" s="23"/>
      <c r="Z4058" s="23"/>
      <c r="AA4058" s="23"/>
      <c r="AB4058" s="23"/>
      <c r="AC4058" s="23"/>
      <c r="AD4058" s="23"/>
      <c r="AE4058" s="26" t="str">
        <f>VLOOKUP(E4058,'[1]Tirupati Member''s Detail'!$D$2:$L$1048576,9,0)</f>
        <v>As POD Last communication 07</v>
      </c>
    </row>
    <row r="4059" spans="1:31" x14ac:dyDescent="0.3">
      <c r="A4059" s="27">
        <v>4063</v>
      </c>
      <c r="B4059" s="28"/>
      <c r="C4059" s="29" t="s">
        <v>11093</v>
      </c>
      <c r="D4059" s="20" t="s">
        <v>22</v>
      </c>
      <c r="E4059" s="29">
        <v>2000496</v>
      </c>
      <c r="F4059" s="20" t="s">
        <v>24</v>
      </c>
      <c r="G4059" s="20" t="s">
        <v>25</v>
      </c>
      <c r="H4059" s="29" t="s">
        <v>9706</v>
      </c>
      <c r="I4059" s="30">
        <v>1994</v>
      </c>
      <c r="J4059" s="29" t="s">
        <v>11094</v>
      </c>
      <c r="K4059" s="22" t="str">
        <f>VLOOKUP(E4059,'[1]Tirupati Member''s Detail'!$D$2:$L$1048576,8,0)</f>
        <v>No</v>
      </c>
      <c r="L4059" s="23">
        <f>VLOOKUP(E4059,'[1]Tirupati Member''s Detail'!$D$2:$L$1048576,4,0)</f>
        <v>32000</v>
      </c>
      <c r="M4059" s="23">
        <f t="shared" si="319"/>
        <v>32000</v>
      </c>
      <c r="N4059" s="23">
        <f>VLOOKUP(E4059,'[1]Tirupati Member''s Detail'!$D$2:$L$1048576,5,0)</f>
        <v>32000</v>
      </c>
      <c r="O4059" s="23" t="str">
        <f>VLOOKUP(E4059,'[1]Tirupati Member''s Detail'!$D$2:$L$1048576,7,0)</f>
        <v>I.R.M</v>
      </c>
      <c r="P4059" s="23">
        <f t="shared" si="321"/>
        <v>0</v>
      </c>
      <c r="Q4059" s="24" t="e">
        <f>+#REF!-I4059</f>
        <v>#REF!</v>
      </c>
      <c r="R4059" s="25">
        <f t="shared" si="322"/>
        <v>25600</v>
      </c>
      <c r="S4059" s="25" t="e">
        <f t="shared" si="323"/>
        <v>#REF!</v>
      </c>
      <c r="T4059" s="25">
        <f t="shared" si="320"/>
        <v>25600</v>
      </c>
      <c r="U4059" s="25"/>
      <c r="V4059" s="23"/>
      <c r="W4059" s="23"/>
      <c r="X4059" s="24" t="e">
        <f>+#REF!-I4059</f>
        <v>#REF!</v>
      </c>
      <c r="Y4059" s="23"/>
      <c r="Z4059" s="23"/>
      <c r="AA4059" s="23"/>
      <c r="AB4059" s="23"/>
      <c r="AC4059" s="23"/>
      <c r="AD4059" s="23"/>
      <c r="AE4059" s="26" t="str">
        <f>VLOOKUP(E4059,'[1]Tirupati Member''s Detail'!$D$2:$L$1048576,9,0)</f>
        <v>As POD Last communication 07</v>
      </c>
    </row>
    <row r="4060" spans="1:31" x14ac:dyDescent="0.3">
      <c r="A4060" s="27">
        <v>4064</v>
      </c>
      <c r="B4060" s="28"/>
      <c r="C4060" s="29" t="s">
        <v>11095</v>
      </c>
      <c r="D4060" s="20" t="s">
        <v>22</v>
      </c>
      <c r="E4060" s="29">
        <v>2000497</v>
      </c>
      <c r="F4060" s="20" t="s">
        <v>24</v>
      </c>
      <c r="G4060" s="20" t="s">
        <v>25</v>
      </c>
      <c r="H4060" s="29" t="s">
        <v>6497</v>
      </c>
      <c r="I4060" s="30">
        <v>1994</v>
      </c>
      <c r="J4060" s="29" t="s">
        <v>11096</v>
      </c>
      <c r="K4060" s="22" t="str">
        <f>VLOOKUP(E4060,'[1]Tirupati Member''s Detail'!$D$2:$L$1048576,8,0)</f>
        <v>No</v>
      </c>
      <c r="L4060" s="23">
        <f>VLOOKUP(E4060,'[1]Tirupati Member''s Detail'!$D$2:$L$1048576,4,0)</f>
        <v>22000</v>
      </c>
      <c r="M4060" s="23">
        <f t="shared" si="319"/>
        <v>22000</v>
      </c>
      <c r="N4060" s="23">
        <f>VLOOKUP(E4060,'[1]Tirupati Member''s Detail'!$D$2:$L$1048576,5,0)</f>
        <v>22000</v>
      </c>
      <c r="O4060" s="23" t="str">
        <f>VLOOKUP(E4060,'[1]Tirupati Member''s Detail'!$D$2:$L$1048576,7,0)</f>
        <v>I.R.M</v>
      </c>
      <c r="P4060" s="23">
        <f t="shared" si="321"/>
        <v>0</v>
      </c>
      <c r="Q4060" s="24" t="e">
        <f>+#REF!-I4060</f>
        <v>#REF!</v>
      </c>
      <c r="R4060" s="25">
        <f t="shared" si="322"/>
        <v>17600</v>
      </c>
      <c r="S4060" s="25" t="e">
        <f t="shared" si="323"/>
        <v>#REF!</v>
      </c>
      <c r="T4060" s="25">
        <f t="shared" si="320"/>
        <v>17600</v>
      </c>
      <c r="U4060" s="25"/>
      <c r="V4060" s="23"/>
      <c r="W4060" s="23"/>
      <c r="X4060" s="24" t="e">
        <f>+#REF!-I4060</f>
        <v>#REF!</v>
      </c>
      <c r="Y4060" s="23"/>
      <c r="Z4060" s="23"/>
      <c r="AA4060" s="23"/>
      <c r="AB4060" s="23"/>
      <c r="AC4060" s="23"/>
      <c r="AD4060" s="23"/>
      <c r="AE4060" s="26" t="str">
        <f>VLOOKUP(E4060,'[1]Tirupati Member''s Detail'!$D$2:$L$1048576,9,0)</f>
        <v>As POD Last communication 07</v>
      </c>
    </row>
    <row r="4061" spans="1:31" x14ac:dyDescent="0.3">
      <c r="A4061" s="27">
        <v>4065</v>
      </c>
      <c r="B4061" s="28"/>
      <c r="C4061" s="29" t="s">
        <v>11097</v>
      </c>
      <c r="D4061" s="20" t="s">
        <v>22</v>
      </c>
      <c r="E4061" s="29">
        <v>2000504</v>
      </c>
      <c r="F4061" s="20" t="s">
        <v>24</v>
      </c>
      <c r="G4061" s="20" t="s">
        <v>25</v>
      </c>
      <c r="H4061" s="29" t="s">
        <v>6490</v>
      </c>
      <c r="I4061" s="30">
        <v>1994</v>
      </c>
      <c r="J4061" s="29" t="s">
        <v>11098</v>
      </c>
      <c r="K4061" s="22" t="str">
        <f>VLOOKUP(E4061,'[1]Tirupati Member''s Detail'!$D$2:$L$1048576,8,0)</f>
        <v>No</v>
      </c>
      <c r="L4061" s="23">
        <f>VLOOKUP(E4061,'[1]Tirupati Member''s Detail'!$D$2:$L$1048576,4,0)</f>
        <v>22000</v>
      </c>
      <c r="M4061" s="23">
        <f t="shared" si="319"/>
        <v>22000</v>
      </c>
      <c r="N4061" s="23">
        <f>VLOOKUP(E4061,'[1]Tirupati Member''s Detail'!$D$2:$L$1048576,5,0)</f>
        <v>22000</v>
      </c>
      <c r="O4061" s="23" t="str">
        <f>VLOOKUP(E4061,'[1]Tirupati Member''s Detail'!$D$2:$L$1048576,7,0)</f>
        <v>I.R.M</v>
      </c>
      <c r="P4061" s="23">
        <f t="shared" si="321"/>
        <v>0</v>
      </c>
      <c r="Q4061" s="24" t="e">
        <f>+#REF!-I4061</f>
        <v>#REF!</v>
      </c>
      <c r="R4061" s="25">
        <f t="shared" si="322"/>
        <v>17600</v>
      </c>
      <c r="S4061" s="25" t="e">
        <f t="shared" si="323"/>
        <v>#REF!</v>
      </c>
      <c r="T4061" s="25">
        <f t="shared" si="320"/>
        <v>17600</v>
      </c>
      <c r="U4061" s="25"/>
      <c r="V4061" s="23"/>
      <c r="W4061" s="23"/>
      <c r="X4061" s="24" t="e">
        <f>+#REF!-I4061</f>
        <v>#REF!</v>
      </c>
      <c r="Y4061" s="23"/>
      <c r="Z4061" s="23"/>
      <c r="AA4061" s="23"/>
      <c r="AB4061" s="23"/>
      <c r="AC4061" s="23"/>
      <c r="AD4061" s="23"/>
      <c r="AE4061" s="26" t="str">
        <f>VLOOKUP(E4061,'[1]Tirupati Member''s Detail'!$D$2:$L$1048576,9,0)</f>
        <v>last communication 05</v>
      </c>
    </row>
    <row r="4062" spans="1:31" x14ac:dyDescent="0.3">
      <c r="A4062" s="27">
        <v>4066</v>
      </c>
      <c r="B4062" s="28"/>
      <c r="C4062" s="29" t="s">
        <v>11099</v>
      </c>
      <c r="D4062" s="20" t="s">
        <v>22</v>
      </c>
      <c r="E4062" s="29">
        <v>2000510</v>
      </c>
      <c r="F4062" s="20" t="s">
        <v>24</v>
      </c>
      <c r="G4062" s="20" t="s">
        <v>25</v>
      </c>
      <c r="H4062" s="29" t="s">
        <v>6530</v>
      </c>
      <c r="I4062" s="30">
        <v>1994</v>
      </c>
      <c r="J4062" s="29" t="s">
        <v>11100</v>
      </c>
      <c r="K4062" s="22" t="str">
        <f>VLOOKUP(E4062,'[1]Tirupati Member''s Detail'!$D$2:$L$1048576,8,0)</f>
        <v>No</v>
      </c>
      <c r="L4062" s="23">
        <f>VLOOKUP(E4062,'[1]Tirupati Member''s Detail'!$D$2:$L$1048576,4,0)</f>
        <v>22000</v>
      </c>
      <c r="M4062" s="23">
        <f t="shared" si="319"/>
        <v>22000</v>
      </c>
      <c r="N4062" s="23">
        <f>VLOOKUP(E4062,'[1]Tirupati Member''s Detail'!$D$2:$L$1048576,5,0)</f>
        <v>31880</v>
      </c>
      <c r="O4062" s="23" t="str">
        <f>VLOOKUP(E4062,'[1]Tirupati Member''s Detail'!$D$2:$L$1048576,7,0)</f>
        <v>I.R.M</v>
      </c>
      <c r="P4062" s="23">
        <f t="shared" si="321"/>
        <v>-9880</v>
      </c>
      <c r="Q4062" s="24" t="e">
        <f>+#REF!-I4062</f>
        <v>#REF!</v>
      </c>
      <c r="R4062" s="25">
        <f t="shared" si="322"/>
        <v>25504</v>
      </c>
      <c r="S4062" s="25" t="e">
        <f t="shared" si="323"/>
        <v>#REF!</v>
      </c>
      <c r="T4062" s="25">
        <f t="shared" si="320"/>
        <v>25504</v>
      </c>
      <c r="U4062" s="25"/>
      <c r="V4062" s="23"/>
      <c r="W4062" s="23"/>
      <c r="X4062" s="24" t="e">
        <f>+#REF!-I4062</f>
        <v>#REF!</v>
      </c>
      <c r="Y4062" s="23"/>
      <c r="Z4062" s="23"/>
      <c r="AA4062" s="23"/>
      <c r="AB4062" s="23"/>
      <c r="AC4062" s="23"/>
      <c r="AD4062" s="23"/>
      <c r="AE4062" s="26" t="str">
        <f>VLOOKUP(E4062,'[1]Tirupati Member''s Detail'!$D$2:$L$1048576,9,0)</f>
        <v>As POD last communication 07, some excess amount showing in record</v>
      </c>
    </row>
    <row r="4063" spans="1:31" x14ac:dyDescent="0.3">
      <c r="A4063" s="27">
        <v>4067</v>
      </c>
      <c r="B4063" s="28"/>
      <c r="C4063" s="29" t="s">
        <v>11101</v>
      </c>
      <c r="D4063" s="20" t="s">
        <v>22</v>
      </c>
      <c r="E4063" s="29">
        <v>2000513</v>
      </c>
      <c r="F4063" s="20" t="s">
        <v>24</v>
      </c>
      <c r="G4063" s="20" t="s">
        <v>25</v>
      </c>
      <c r="H4063" s="29" t="s">
        <v>6530</v>
      </c>
      <c r="I4063" s="30">
        <v>1994</v>
      </c>
      <c r="J4063" s="29" t="s">
        <v>11102</v>
      </c>
      <c r="K4063" s="22" t="str">
        <f>VLOOKUP(E4063,'[1]Tirupati Member''s Detail'!$D$2:$L$1048576,8,0)</f>
        <v>No</v>
      </c>
      <c r="L4063" s="23">
        <f>VLOOKUP(E4063,'[1]Tirupati Member''s Detail'!$D$2:$L$1048576,4,0)</f>
        <v>32000</v>
      </c>
      <c r="M4063" s="23">
        <f t="shared" si="319"/>
        <v>32000</v>
      </c>
      <c r="N4063" s="23">
        <f>VLOOKUP(E4063,'[1]Tirupati Member''s Detail'!$D$2:$L$1048576,5,0)</f>
        <v>30400</v>
      </c>
      <c r="O4063" s="23" t="str">
        <f>VLOOKUP(E4063,'[1]Tirupati Member''s Detail'!$D$2:$L$1048576,7,0)</f>
        <v>I.R.M</v>
      </c>
      <c r="P4063" s="23">
        <f t="shared" si="321"/>
        <v>1600</v>
      </c>
      <c r="Q4063" s="24" t="e">
        <f>+#REF!-I4063</f>
        <v>#REF!</v>
      </c>
      <c r="R4063" s="25">
        <f t="shared" si="322"/>
        <v>24320</v>
      </c>
      <c r="S4063" s="25" t="e">
        <f t="shared" si="323"/>
        <v>#REF!</v>
      </c>
      <c r="T4063" s="25">
        <f t="shared" si="320"/>
        <v>24320</v>
      </c>
      <c r="U4063" s="25"/>
      <c r="V4063" s="23"/>
      <c r="W4063" s="23"/>
      <c r="X4063" s="24" t="e">
        <f>+#REF!-I4063</f>
        <v>#REF!</v>
      </c>
      <c r="Y4063" s="23"/>
      <c r="Z4063" s="23"/>
      <c r="AA4063" s="23"/>
      <c r="AB4063" s="23"/>
      <c r="AC4063" s="23"/>
      <c r="AD4063" s="23"/>
      <c r="AE4063" s="26" t="str">
        <f>VLOOKUP(E4063,'[1]Tirupati Member''s Detail'!$D$2:$L$1048576,9,0)</f>
        <v>As POD Last communication 07</v>
      </c>
    </row>
    <row r="4064" spans="1:31" x14ac:dyDescent="0.3">
      <c r="A4064" s="27">
        <v>4068</v>
      </c>
      <c r="B4064" s="28"/>
      <c r="C4064" s="29" t="s">
        <v>11103</v>
      </c>
      <c r="D4064" s="20" t="s">
        <v>22</v>
      </c>
      <c r="E4064" s="29">
        <v>2000514</v>
      </c>
      <c r="F4064" s="20" t="s">
        <v>24</v>
      </c>
      <c r="G4064" s="20" t="s">
        <v>25</v>
      </c>
      <c r="H4064" s="29" t="s">
        <v>6530</v>
      </c>
      <c r="I4064" s="30">
        <v>1994</v>
      </c>
      <c r="J4064" s="29" t="s">
        <v>11104</v>
      </c>
      <c r="K4064" s="22" t="str">
        <f>VLOOKUP(E4064,'[1]Tirupati Member''s Detail'!$D$2:$L$1048576,8,0)</f>
        <v>No</v>
      </c>
      <c r="L4064" s="23">
        <f>VLOOKUP(E4064,'[1]Tirupati Member''s Detail'!$D$2:$L$1048576,4,0)</f>
        <v>20900</v>
      </c>
      <c r="M4064" s="23">
        <f t="shared" si="319"/>
        <v>20900</v>
      </c>
      <c r="N4064" s="23">
        <f>VLOOKUP(E4064,'[1]Tirupati Member''s Detail'!$D$2:$L$1048576,5,0)</f>
        <v>20900</v>
      </c>
      <c r="O4064" s="23" t="str">
        <f>VLOOKUP(E4064,'[1]Tirupati Member''s Detail'!$D$2:$L$1048576,7,0)</f>
        <v>I.R.M</v>
      </c>
      <c r="P4064" s="23">
        <f t="shared" si="321"/>
        <v>0</v>
      </c>
      <c r="Q4064" s="24" t="e">
        <f>+#REF!-I4064</f>
        <v>#REF!</v>
      </c>
      <c r="R4064" s="25">
        <f t="shared" si="322"/>
        <v>16720</v>
      </c>
      <c r="S4064" s="25" t="e">
        <f t="shared" si="323"/>
        <v>#REF!</v>
      </c>
      <c r="T4064" s="25">
        <f t="shared" si="320"/>
        <v>16720</v>
      </c>
      <c r="U4064" s="25"/>
      <c r="V4064" s="23"/>
      <c r="W4064" s="23"/>
      <c r="X4064" s="24" t="e">
        <f>+#REF!-I4064</f>
        <v>#REF!</v>
      </c>
      <c r="Y4064" s="23"/>
      <c r="Z4064" s="23"/>
      <c r="AA4064" s="23"/>
      <c r="AB4064" s="23"/>
      <c r="AC4064" s="23"/>
      <c r="AD4064" s="23"/>
      <c r="AE4064" s="26" t="str">
        <f>VLOOKUP(E4064,'[1]Tirupati Member''s Detail'!$D$2:$L$1048576,9,0)</f>
        <v>last communication 01</v>
      </c>
    </row>
    <row r="4065" spans="1:31" x14ac:dyDescent="0.3">
      <c r="A4065" s="27">
        <v>4069</v>
      </c>
      <c r="B4065" s="28"/>
      <c r="C4065" s="29" t="s">
        <v>11105</v>
      </c>
      <c r="D4065" s="20" t="s">
        <v>22</v>
      </c>
      <c r="E4065" s="29">
        <v>2000528</v>
      </c>
      <c r="F4065" s="20" t="s">
        <v>24</v>
      </c>
      <c r="G4065" s="20" t="s">
        <v>25</v>
      </c>
      <c r="H4065" s="29" t="s">
        <v>6497</v>
      </c>
      <c r="I4065" s="30">
        <v>1994</v>
      </c>
      <c r="J4065" s="29" t="s">
        <v>11106</v>
      </c>
      <c r="K4065" s="41" t="str">
        <f>VLOOKUP(E4065,'[1]Tirupati Member''s Detail'!$D$2:$L$1048576,8,0)</f>
        <v>No</v>
      </c>
      <c r="L4065" s="23">
        <f>VLOOKUP(E4065,'[1]Tirupati Member''s Detail'!$D$2:$L$1048576,4,0)</f>
        <v>27000</v>
      </c>
      <c r="M4065" s="23">
        <f t="shared" si="319"/>
        <v>27000</v>
      </c>
      <c r="N4065" s="23">
        <f>VLOOKUP(E4065,'[1]Tirupati Member''s Detail'!$D$2:$L$1048576,5,0)</f>
        <v>8100</v>
      </c>
      <c r="O4065" s="23" t="str">
        <f>VLOOKUP(E4065,'[1]Tirupati Member''s Detail'!$D$2:$L$1048576,7,0)</f>
        <v>outstanding</v>
      </c>
      <c r="P4065" s="23">
        <f t="shared" si="321"/>
        <v>18900</v>
      </c>
      <c r="Q4065" s="24" t="e">
        <f>+#REF!-I4065</f>
        <v>#REF!</v>
      </c>
      <c r="R4065" s="25">
        <f t="shared" si="322"/>
        <v>6480</v>
      </c>
      <c r="S4065" s="25" t="e">
        <f t="shared" si="323"/>
        <v>#REF!</v>
      </c>
      <c r="T4065" s="25">
        <f t="shared" si="320"/>
        <v>6480</v>
      </c>
      <c r="U4065" s="25"/>
      <c r="V4065" s="23"/>
      <c r="W4065" s="23"/>
      <c r="X4065" s="24" t="e">
        <f>+#REF!-I4065</f>
        <v>#REF!</v>
      </c>
      <c r="Y4065" s="23"/>
      <c r="Z4065" s="23"/>
      <c r="AA4065" s="23"/>
      <c r="AB4065" s="23"/>
      <c r="AC4065" s="23"/>
      <c r="AD4065" s="23"/>
      <c r="AE4065" s="26" t="str">
        <f>VLOOKUP(E4065,'[1]Tirupati Member''s Detail'!$D$2:$L$1048576,9,0)</f>
        <v>As Pod last communication 07 (Outstanding Rs 18900/-)</v>
      </c>
    </row>
    <row r="4066" spans="1:31" x14ac:dyDescent="0.3">
      <c r="A4066" s="27">
        <v>4070</v>
      </c>
      <c r="B4066" s="28"/>
      <c r="C4066" s="29" t="s">
        <v>11107</v>
      </c>
      <c r="D4066" s="20" t="s">
        <v>22</v>
      </c>
      <c r="E4066" s="29">
        <v>2000529</v>
      </c>
      <c r="F4066" s="20" t="s">
        <v>24</v>
      </c>
      <c r="G4066" s="20" t="s">
        <v>25</v>
      </c>
      <c r="H4066" s="29" t="s">
        <v>6473</v>
      </c>
      <c r="I4066" s="30">
        <v>1994</v>
      </c>
      <c r="J4066" s="29" t="s">
        <v>11108</v>
      </c>
      <c r="K4066" s="22" t="str">
        <f>VLOOKUP(E4066,'[1]Tirupati Member''s Detail'!$D$2:$L$1048576,8,0)</f>
        <v>No</v>
      </c>
      <c r="L4066" s="23">
        <f>VLOOKUP(E4066,'[1]Tirupati Member''s Detail'!$D$2:$L$1048576,4,0)</f>
        <v>22000</v>
      </c>
      <c r="M4066" s="23">
        <f t="shared" si="319"/>
        <v>22000</v>
      </c>
      <c r="N4066" s="23">
        <f>VLOOKUP(E4066,'[1]Tirupati Member''s Detail'!$D$2:$L$1048576,5,0)</f>
        <v>22000</v>
      </c>
      <c r="O4066" s="23" t="str">
        <f>VLOOKUP(E4066,'[1]Tirupati Member''s Detail'!$D$2:$L$1048576,7,0)</f>
        <v>I.R.M</v>
      </c>
      <c r="P4066" s="23">
        <f t="shared" si="321"/>
        <v>0</v>
      </c>
      <c r="Q4066" s="24" t="e">
        <f>+#REF!-I4066</f>
        <v>#REF!</v>
      </c>
      <c r="R4066" s="25">
        <f t="shared" si="322"/>
        <v>17600</v>
      </c>
      <c r="S4066" s="25" t="e">
        <f t="shared" si="323"/>
        <v>#REF!</v>
      </c>
      <c r="T4066" s="25">
        <f t="shared" si="320"/>
        <v>17600</v>
      </c>
      <c r="U4066" s="25"/>
      <c r="V4066" s="23"/>
      <c r="W4066" s="23"/>
      <c r="X4066" s="24" t="e">
        <f>+#REF!-I4066</f>
        <v>#REF!</v>
      </c>
      <c r="Y4066" s="23"/>
      <c r="Z4066" s="23"/>
      <c r="AA4066" s="23"/>
      <c r="AB4066" s="23"/>
      <c r="AC4066" s="23"/>
      <c r="AD4066" s="23"/>
      <c r="AE4066" s="26" t="str">
        <f>VLOOKUP(E4066,'[1]Tirupati Member''s Detail'!$D$2:$L$1048576,9,0)</f>
        <v>last communication 97</v>
      </c>
    </row>
    <row r="4067" spans="1:31" x14ac:dyDescent="0.3">
      <c r="A4067" s="27">
        <v>4071</v>
      </c>
      <c r="B4067" s="28"/>
      <c r="C4067" s="29" t="s">
        <v>11109</v>
      </c>
      <c r="D4067" s="20" t="s">
        <v>22</v>
      </c>
      <c r="E4067" s="29">
        <v>2000531</v>
      </c>
      <c r="F4067" s="20" t="s">
        <v>24</v>
      </c>
      <c r="G4067" s="20" t="s">
        <v>25</v>
      </c>
      <c r="H4067" s="29" t="s">
        <v>10805</v>
      </c>
      <c r="I4067" s="30">
        <v>1994</v>
      </c>
      <c r="J4067" s="29" t="s">
        <v>11110</v>
      </c>
      <c r="K4067" s="41" t="str">
        <f>VLOOKUP(E4067,'[1]Tirupati Member''s Detail'!$D$2:$L$1048576,8,0)</f>
        <v>No</v>
      </c>
      <c r="L4067" s="23">
        <f>VLOOKUP(E4067,'[1]Tirupati Member''s Detail'!$D$2:$L$1048576,4,0)</f>
        <v>22000</v>
      </c>
      <c r="M4067" s="23">
        <f t="shared" si="319"/>
        <v>22000</v>
      </c>
      <c r="N4067" s="23">
        <f>VLOOKUP(E4067,'[1]Tirupati Member''s Detail'!$D$2:$L$1048576,5,0)</f>
        <v>8800</v>
      </c>
      <c r="O4067" s="23" t="str">
        <f>VLOOKUP(E4067,'[1]Tirupati Member''s Detail'!$D$2:$L$1048576,7,0)</f>
        <v>outstanding</v>
      </c>
      <c r="P4067" s="23">
        <f t="shared" si="321"/>
        <v>13200</v>
      </c>
      <c r="Q4067" s="24" t="e">
        <f>+#REF!-I4067</f>
        <v>#REF!</v>
      </c>
      <c r="R4067" s="25">
        <f t="shared" si="322"/>
        <v>7040</v>
      </c>
      <c r="S4067" s="25" t="e">
        <f t="shared" si="323"/>
        <v>#REF!</v>
      </c>
      <c r="T4067" s="25">
        <f t="shared" si="320"/>
        <v>7040</v>
      </c>
      <c r="U4067" s="25"/>
      <c r="V4067" s="23"/>
      <c r="W4067" s="23"/>
      <c r="X4067" s="24" t="e">
        <f>+#REF!-I4067</f>
        <v>#REF!</v>
      </c>
      <c r="Y4067" s="23"/>
      <c r="Z4067" s="23"/>
      <c r="AA4067" s="23"/>
      <c r="AB4067" s="23"/>
      <c r="AC4067" s="23"/>
      <c r="AD4067" s="23"/>
      <c r="AE4067" s="26" t="str">
        <f>VLOOKUP(E4067,'[1]Tirupati Member''s Detail'!$D$2:$L$1048576,9,0)</f>
        <v>Last communication 97. Outstndg Rs 13200/-</v>
      </c>
    </row>
    <row r="4068" spans="1:31" x14ac:dyDescent="0.3">
      <c r="A4068" s="27">
        <v>4072</v>
      </c>
      <c r="B4068" s="28"/>
      <c r="C4068" s="29" t="s">
        <v>11111</v>
      </c>
      <c r="D4068" s="20" t="s">
        <v>22</v>
      </c>
      <c r="E4068" s="29">
        <v>2000532</v>
      </c>
      <c r="F4068" s="20" t="s">
        <v>24</v>
      </c>
      <c r="G4068" s="20" t="s">
        <v>25</v>
      </c>
      <c r="H4068" s="29" t="s">
        <v>6497</v>
      </c>
      <c r="I4068" s="30">
        <v>1994</v>
      </c>
      <c r="J4068" s="29" t="s">
        <v>11112</v>
      </c>
      <c r="K4068" s="22" t="str">
        <f>VLOOKUP(E4068,'[1]Tirupati Member''s Detail'!$D$2:$L$1048576,8,0)</f>
        <v>No</v>
      </c>
      <c r="L4068" s="23">
        <f>VLOOKUP(E4068,'[1]Tirupati Member''s Detail'!$D$2:$L$1048576,4,0)</f>
        <v>22000</v>
      </c>
      <c r="M4068" s="23">
        <f t="shared" si="319"/>
        <v>22000</v>
      </c>
      <c r="N4068" s="23">
        <f>VLOOKUP(E4068,'[1]Tirupati Member''s Detail'!$D$2:$L$1048576,5,0)</f>
        <v>22000</v>
      </c>
      <c r="O4068" s="23" t="str">
        <f>VLOOKUP(E4068,'[1]Tirupati Member''s Detail'!$D$2:$L$1048576,7,0)</f>
        <v>I.R.M</v>
      </c>
      <c r="P4068" s="23">
        <f t="shared" si="321"/>
        <v>0</v>
      </c>
      <c r="Q4068" s="24" t="e">
        <f>+#REF!-I4068</f>
        <v>#REF!</v>
      </c>
      <c r="R4068" s="25">
        <f t="shared" si="322"/>
        <v>17600</v>
      </c>
      <c r="S4068" s="25" t="e">
        <f t="shared" si="323"/>
        <v>#REF!</v>
      </c>
      <c r="T4068" s="25">
        <f t="shared" si="320"/>
        <v>17600</v>
      </c>
      <c r="U4068" s="25"/>
      <c r="V4068" s="23"/>
      <c r="W4068" s="23"/>
      <c r="X4068" s="24" t="e">
        <f>+#REF!-I4068</f>
        <v>#REF!</v>
      </c>
      <c r="Y4068" s="23"/>
      <c r="Z4068" s="23"/>
      <c r="AA4068" s="23"/>
      <c r="AB4068" s="23"/>
      <c r="AC4068" s="23"/>
      <c r="AD4068" s="23"/>
      <c r="AE4068" s="26" t="str">
        <f>VLOOKUP(E4068,'[1]Tirupati Member''s Detail'!$D$2:$L$1048576,9,0)</f>
        <v>As POD Last communication 07</v>
      </c>
    </row>
    <row r="4069" spans="1:31" x14ac:dyDescent="0.3">
      <c r="A4069" s="27">
        <v>4073</v>
      </c>
      <c r="B4069" s="28"/>
      <c r="C4069" s="29" t="s">
        <v>11113</v>
      </c>
      <c r="D4069" s="20" t="s">
        <v>22</v>
      </c>
      <c r="E4069" s="29">
        <v>2000533</v>
      </c>
      <c r="F4069" s="20" t="s">
        <v>24</v>
      </c>
      <c r="G4069" s="20" t="s">
        <v>25</v>
      </c>
      <c r="H4069" s="29" t="s">
        <v>6473</v>
      </c>
      <c r="I4069" s="30">
        <v>1994</v>
      </c>
      <c r="J4069" s="29" t="s">
        <v>11114</v>
      </c>
      <c r="K4069" s="22">
        <f>VLOOKUP(E4069,'[1]Tirupati Member''s Detail'!$D$2:$L$1048576,8,0)</f>
        <v>2014</v>
      </c>
      <c r="L4069" s="23">
        <f>VLOOKUP(E4069,'[1]Tirupati Member''s Detail'!$D$2:$L$1048576,4,0)</f>
        <v>22000</v>
      </c>
      <c r="M4069" s="23">
        <f t="shared" si="319"/>
        <v>22000</v>
      </c>
      <c r="N4069" s="23">
        <f>VLOOKUP(E4069,'[1]Tirupati Member''s Detail'!$D$2:$L$1048576,5,0)</f>
        <v>22000</v>
      </c>
      <c r="O4069" s="23" t="str">
        <f>VLOOKUP(E4069,'[1]Tirupati Member''s Detail'!$D$2:$L$1048576,7,0)</f>
        <v>R.M</v>
      </c>
      <c r="P4069" s="23">
        <f t="shared" si="321"/>
        <v>0</v>
      </c>
      <c r="Q4069" s="24" t="e">
        <f>+#REF!-I4069</f>
        <v>#REF!</v>
      </c>
      <c r="R4069" s="25">
        <f t="shared" si="322"/>
        <v>17600</v>
      </c>
      <c r="S4069" s="25" t="e">
        <f t="shared" si="323"/>
        <v>#REF!</v>
      </c>
      <c r="T4069" s="25">
        <f t="shared" si="320"/>
        <v>17600</v>
      </c>
      <c r="U4069" s="25"/>
      <c r="V4069" s="23"/>
      <c r="W4069" s="23"/>
      <c r="X4069" s="24" t="e">
        <f>+#REF!-I4069</f>
        <v>#REF!</v>
      </c>
      <c r="Y4069" s="23"/>
      <c r="Z4069" s="23"/>
      <c r="AA4069" s="23"/>
      <c r="AB4069" s="23"/>
      <c r="AC4069" s="23"/>
      <c r="AD4069" s="23"/>
      <c r="AE4069" s="26" t="str">
        <f>VLOOKUP(E4069,'[1]Tirupati Member''s Detail'!$D$2:$L$1048576,9,0)</f>
        <v>Surrender details in 2023 , (surname changed from Ganeriwala to Bhatia)</v>
      </c>
    </row>
    <row r="4070" spans="1:31" x14ac:dyDescent="0.3">
      <c r="A4070" s="27">
        <v>4074</v>
      </c>
      <c r="B4070" s="28"/>
      <c r="C4070" s="29" t="s">
        <v>11115</v>
      </c>
      <c r="D4070" s="20" t="s">
        <v>22</v>
      </c>
      <c r="E4070" s="29">
        <v>2000534</v>
      </c>
      <c r="F4070" s="20" t="s">
        <v>24</v>
      </c>
      <c r="G4070" s="20" t="s">
        <v>25</v>
      </c>
      <c r="H4070" s="29" t="s">
        <v>6745</v>
      </c>
      <c r="I4070" s="30">
        <v>1994</v>
      </c>
      <c r="J4070" s="29" t="s">
        <v>11116</v>
      </c>
      <c r="K4070" s="22" t="str">
        <f>VLOOKUP(E4070,'[1]Tirupati Member''s Detail'!$D$2:$L$1048576,8,0)</f>
        <v>No</v>
      </c>
      <c r="L4070" s="23">
        <f>VLOOKUP(E4070,'[1]Tirupati Member''s Detail'!$D$2:$L$1048576,4,0)</f>
        <v>22000</v>
      </c>
      <c r="M4070" s="23">
        <f t="shared" si="319"/>
        <v>22000</v>
      </c>
      <c r="N4070" s="23">
        <f>VLOOKUP(E4070,'[1]Tirupati Member''s Detail'!$D$2:$L$1048576,5,0)</f>
        <v>5500</v>
      </c>
      <c r="O4070" s="23" t="str">
        <f>VLOOKUP(E4070,'[1]Tirupati Member''s Detail'!$D$2:$L$1048576,7,0)</f>
        <v>outstanding</v>
      </c>
      <c r="P4070" s="23">
        <f t="shared" si="321"/>
        <v>16500</v>
      </c>
      <c r="Q4070" s="24" t="e">
        <f>+#REF!-I4070</f>
        <v>#REF!</v>
      </c>
      <c r="R4070" s="25">
        <f t="shared" si="322"/>
        <v>4400</v>
      </c>
      <c r="S4070" s="25" t="e">
        <f t="shared" si="323"/>
        <v>#REF!</v>
      </c>
      <c r="T4070" s="25">
        <f t="shared" si="320"/>
        <v>4400</v>
      </c>
      <c r="U4070" s="25"/>
      <c r="V4070" s="23"/>
      <c r="W4070" s="23"/>
      <c r="X4070" s="24" t="e">
        <f>+#REF!-I4070</f>
        <v>#REF!</v>
      </c>
      <c r="Y4070" s="23"/>
      <c r="Z4070" s="23"/>
      <c r="AA4070" s="23"/>
      <c r="AB4070" s="23"/>
      <c r="AC4070" s="23"/>
      <c r="AD4070" s="23"/>
      <c r="AE4070" s="26" t="str">
        <f>VLOOKUP(E4070,'[1]Tirupati Member''s Detail'!$D$2:$L$1048576,9,0)</f>
        <v>As Pod last communication 07 (Outstanding Rs 16500/-)</v>
      </c>
    </row>
    <row r="4071" spans="1:31" x14ac:dyDescent="0.3">
      <c r="A4071" s="27">
        <v>4075</v>
      </c>
      <c r="B4071" s="28"/>
      <c r="C4071" s="29" t="s">
        <v>11117</v>
      </c>
      <c r="D4071" s="20" t="s">
        <v>22</v>
      </c>
      <c r="E4071" s="29">
        <v>2000535</v>
      </c>
      <c r="F4071" s="20" t="s">
        <v>24</v>
      </c>
      <c r="G4071" s="20" t="s">
        <v>25</v>
      </c>
      <c r="H4071" s="29" t="s">
        <v>6450</v>
      </c>
      <c r="I4071" s="30">
        <v>1994</v>
      </c>
      <c r="J4071" s="29" t="s">
        <v>11118</v>
      </c>
      <c r="K4071" s="22" t="str">
        <f>VLOOKUP(E4071,'[1]Tirupati Member''s Detail'!$D$2:$L$1048576,8,0)</f>
        <v>No</v>
      </c>
      <c r="L4071" s="23">
        <f>VLOOKUP(E4071,'[1]Tirupati Member''s Detail'!$D$2:$L$1048576,4,0)</f>
        <v>27000</v>
      </c>
      <c r="M4071" s="23">
        <f t="shared" si="319"/>
        <v>27000</v>
      </c>
      <c r="N4071" s="23">
        <f>VLOOKUP(E4071,'[1]Tirupati Member''s Detail'!$D$2:$L$1048576,5,0)</f>
        <v>6750</v>
      </c>
      <c r="O4071" s="23" t="str">
        <f>VLOOKUP(E4071,'[1]Tirupati Member''s Detail'!$D$2:$L$1048576,7,0)</f>
        <v>outstanding</v>
      </c>
      <c r="P4071" s="23">
        <f t="shared" si="321"/>
        <v>20250</v>
      </c>
      <c r="Q4071" s="24" t="e">
        <f>+#REF!-I4071</f>
        <v>#REF!</v>
      </c>
      <c r="R4071" s="25">
        <f t="shared" si="322"/>
        <v>5400</v>
      </c>
      <c r="S4071" s="25" t="e">
        <f t="shared" si="323"/>
        <v>#REF!</v>
      </c>
      <c r="T4071" s="25">
        <f t="shared" si="320"/>
        <v>5400</v>
      </c>
      <c r="U4071" s="25"/>
      <c r="V4071" s="23"/>
      <c r="W4071" s="23"/>
      <c r="X4071" s="24" t="e">
        <f>+#REF!-I4071</f>
        <v>#REF!</v>
      </c>
      <c r="Y4071" s="23"/>
      <c r="Z4071" s="23"/>
      <c r="AA4071" s="23"/>
      <c r="AB4071" s="23"/>
      <c r="AC4071" s="23"/>
      <c r="AD4071" s="23"/>
      <c r="AE4071" s="26" t="str">
        <f>VLOOKUP(E4071,'[1]Tirupati Member''s Detail'!$D$2:$L$1048576,9,0)</f>
        <v>As Pod last communication 07 (Outstanding Rs 20250/-)</v>
      </c>
    </row>
    <row r="4072" spans="1:31" x14ac:dyDescent="0.3">
      <c r="A4072" s="27">
        <v>4076</v>
      </c>
      <c r="B4072" s="28"/>
      <c r="C4072" s="29" t="s">
        <v>11119</v>
      </c>
      <c r="D4072" s="20" t="s">
        <v>22</v>
      </c>
      <c r="E4072" s="29">
        <v>2000536</v>
      </c>
      <c r="F4072" s="20" t="s">
        <v>24</v>
      </c>
      <c r="G4072" s="20" t="s">
        <v>25</v>
      </c>
      <c r="H4072" s="29" t="s">
        <v>8990</v>
      </c>
      <c r="I4072" s="30">
        <v>1994</v>
      </c>
      <c r="J4072" s="29" t="s">
        <v>11120</v>
      </c>
      <c r="K4072" s="22" t="str">
        <f>VLOOKUP(E4072,'[1]Tirupati Member''s Detail'!$D$2:$L$1048576,8,0)</f>
        <v>No</v>
      </c>
      <c r="L4072" s="23">
        <f>VLOOKUP(E4072,'[1]Tirupati Member''s Detail'!$D$2:$L$1048576,4,0)</f>
        <v>22000</v>
      </c>
      <c r="M4072" s="23">
        <f t="shared" si="319"/>
        <v>22000</v>
      </c>
      <c r="N4072" s="23">
        <f>VLOOKUP(E4072,'[1]Tirupati Member''s Detail'!$D$2:$L$1048576,5,0)</f>
        <v>22000</v>
      </c>
      <c r="O4072" s="23" t="str">
        <f>VLOOKUP(E4072,'[1]Tirupati Member''s Detail'!$D$2:$L$1048576,7,0)</f>
        <v>I.R.M</v>
      </c>
      <c r="P4072" s="23">
        <f t="shared" si="321"/>
        <v>0</v>
      </c>
      <c r="Q4072" s="24" t="e">
        <f>+#REF!-I4072</f>
        <v>#REF!</v>
      </c>
      <c r="R4072" s="25">
        <f t="shared" si="322"/>
        <v>17600</v>
      </c>
      <c r="S4072" s="25" t="e">
        <f t="shared" si="323"/>
        <v>#REF!</v>
      </c>
      <c r="T4072" s="25">
        <f t="shared" si="320"/>
        <v>17600</v>
      </c>
      <c r="U4072" s="25"/>
      <c r="V4072" s="23"/>
      <c r="W4072" s="23"/>
      <c r="X4072" s="24" t="e">
        <f>+#REF!-I4072</f>
        <v>#REF!</v>
      </c>
      <c r="Y4072" s="23"/>
      <c r="Z4072" s="23"/>
      <c r="AA4072" s="23"/>
      <c r="AB4072" s="23"/>
      <c r="AC4072" s="23"/>
      <c r="AD4072" s="23"/>
      <c r="AE4072" s="26" t="str">
        <f>VLOOKUP(E4072,'[1]Tirupati Member''s Detail'!$D$2:$L$1048576,9,0)</f>
        <v>As POD Last communication 07</v>
      </c>
    </row>
    <row r="4073" spans="1:31" x14ac:dyDescent="0.3">
      <c r="A4073" s="27">
        <v>4077</v>
      </c>
      <c r="B4073" s="28"/>
      <c r="C4073" s="29" t="s">
        <v>11121</v>
      </c>
      <c r="D4073" s="20" t="s">
        <v>22</v>
      </c>
      <c r="E4073" s="29">
        <v>2000537</v>
      </c>
      <c r="F4073" s="20" t="s">
        <v>24</v>
      </c>
      <c r="G4073" s="20" t="s">
        <v>25</v>
      </c>
      <c r="H4073" s="29" t="s">
        <v>6435</v>
      </c>
      <c r="I4073" s="30">
        <v>1994</v>
      </c>
      <c r="J4073" s="29" t="s">
        <v>9013</v>
      </c>
      <c r="K4073" s="22" t="str">
        <f>VLOOKUP(E4073,'[1]Tirupati Member''s Detail'!$D$2:$L$1048576,8,0)</f>
        <v>No</v>
      </c>
      <c r="L4073" s="23">
        <f>VLOOKUP(E4073,'[1]Tirupati Member''s Detail'!$D$2:$L$1048576,4,0)</f>
        <v>22000</v>
      </c>
      <c r="M4073" s="23">
        <f t="shared" si="319"/>
        <v>22000</v>
      </c>
      <c r="N4073" s="23">
        <f>VLOOKUP(E4073,'[1]Tirupati Member''s Detail'!$D$2:$L$1048576,5,0)</f>
        <v>22000</v>
      </c>
      <c r="O4073" s="23" t="str">
        <f>VLOOKUP(E4073,'[1]Tirupati Member''s Detail'!$D$2:$L$1048576,7,0)</f>
        <v>I.R.M</v>
      </c>
      <c r="P4073" s="23">
        <f t="shared" si="321"/>
        <v>0</v>
      </c>
      <c r="Q4073" s="24" t="e">
        <f>+#REF!-I4073</f>
        <v>#REF!</v>
      </c>
      <c r="R4073" s="25">
        <f t="shared" si="322"/>
        <v>17600</v>
      </c>
      <c r="S4073" s="25" t="e">
        <f t="shared" si="323"/>
        <v>#REF!</v>
      </c>
      <c r="T4073" s="25">
        <f t="shared" si="320"/>
        <v>17600</v>
      </c>
      <c r="U4073" s="25"/>
      <c r="V4073" s="23"/>
      <c r="W4073" s="23"/>
      <c r="X4073" s="24" t="e">
        <f>+#REF!-I4073</f>
        <v>#REF!</v>
      </c>
      <c r="Y4073" s="23"/>
      <c r="Z4073" s="23"/>
      <c r="AA4073" s="23"/>
      <c r="AB4073" s="23"/>
      <c r="AC4073" s="23"/>
      <c r="AD4073" s="23"/>
      <c r="AE4073" s="26" t="str">
        <f>VLOOKUP(E4073,'[1]Tirupati Member''s Detail'!$D$2:$L$1048576,9,0)</f>
        <v>As POD Last communication 07</v>
      </c>
    </row>
    <row r="4074" spans="1:31" x14ac:dyDescent="0.3">
      <c r="A4074" s="27">
        <v>4078</v>
      </c>
      <c r="B4074" s="28"/>
      <c r="C4074" s="29" t="s">
        <v>11122</v>
      </c>
      <c r="D4074" s="20" t="s">
        <v>22</v>
      </c>
      <c r="E4074" s="29">
        <v>2000539</v>
      </c>
      <c r="F4074" s="20" t="s">
        <v>24</v>
      </c>
      <c r="G4074" s="20" t="s">
        <v>25</v>
      </c>
      <c r="H4074" s="29" t="s">
        <v>6431</v>
      </c>
      <c r="I4074" s="30">
        <v>1994</v>
      </c>
      <c r="J4074" s="29" t="s">
        <v>11123</v>
      </c>
      <c r="K4074" s="22" t="str">
        <f>VLOOKUP(E4074,'[1]Tirupati Member''s Detail'!$D$2:$L$1048576,8,0)</f>
        <v>No</v>
      </c>
      <c r="L4074" s="23">
        <f>VLOOKUP(E4074,'[1]Tirupati Member''s Detail'!$D$2:$L$1048576,4,0)</f>
        <v>22000</v>
      </c>
      <c r="M4074" s="23">
        <f t="shared" si="319"/>
        <v>22000</v>
      </c>
      <c r="N4074" s="23">
        <f>VLOOKUP(E4074,'[1]Tirupati Member''s Detail'!$D$2:$L$1048576,5,0)</f>
        <v>22000</v>
      </c>
      <c r="O4074" s="23" t="str">
        <f>VLOOKUP(E4074,'[1]Tirupati Member''s Detail'!$D$2:$L$1048576,7,0)</f>
        <v>I.R.M</v>
      </c>
      <c r="P4074" s="23">
        <f t="shared" si="321"/>
        <v>0</v>
      </c>
      <c r="Q4074" s="24" t="e">
        <f>+#REF!-I4074</f>
        <v>#REF!</v>
      </c>
      <c r="R4074" s="25">
        <f t="shared" si="322"/>
        <v>17600</v>
      </c>
      <c r="S4074" s="25" t="e">
        <f t="shared" si="323"/>
        <v>#REF!</v>
      </c>
      <c r="T4074" s="25">
        <f t="shared" si="320"/>
        <v>17600</v>
      </c>
      <c r="U4074" s="25"/>
      <c r="V4074" s="23"/>
      <c r="W4074" s="23"/>
      <c r="X4074" s="24" t="e">
        <f>+#REF!-I4074</f>
        <v>#REF!</v>
      </c>
      <c r="Y4074" s="23"/>
      <c r="Z4074" s="23"/>
      <c r="AA4074" s="23"/>
      <c r="AB4074" s="23"/>
      <c r="AC4074" s="23"/>
      <c r="AD4074" s="23"/>
      <c r="AE4074" s="26" t="str">
        <f>VLOOKUP(E4074,'[1]Tirupati Member''s Detail'!$D$2:$L$1048576,9,0)</f>
        <v>As Pod last communication 07,total 2 membership:- 02000733, 02000539</v>
      </c>
    </row>
    <row r="4075" spans="1:31" x14ac:dyDescent="0.3">
      <c r="A4075" s="27">
        <v>4079</v>
      </c>
      <c r="B4075" s="28"/>
      <c r="C4075" s="29" t="s">
        <v>11124</v>
      </c>
      <c r="D4075" s="20" t="s">
        <v>22</v>
      </c>
      <c r="E4075" s="29">
        <v>2000540</v>
      </c>
      <c r="F4075" s="20" t="s">
        <v>24</v>
      </c>
      <c r="G4075" s="20" t="s">
        <v>25</v>
      </c>
      <c r="H4075" s="29" t="s">
        <v>10802</v>
      </c>
      <c r="I4075" s="30">
        <v>1994</v>
      </c>
      <c r="J4075" s="29" t="s">
        <v>11125</v>
      </c>
      <c r="K4075" s="22" t="str">
        <f>VLOOKUP(E4075,'[1]Tirupati Member''s Detail'!$D$2:$L$1048576,8,0)</f>
        <v>No</v>
      </c>
      <c r="L4075" s="23">
        <f>VLOOKUP(E4075,'[1]Tirupati Member''s Detail'!$D$2:$L$1048576,4,0)</f>
        <v>22000</v>
      </c>
      <c r="M4075" s="23">
        <f t="shared" si="319"/>
        <v>22000</v>
      </c>
      <c r="N4075" s="23">
        <f>VLOOKUP(E4075,'[1]Tirupati Member''s Detail'!$D$2:$L$1048576,5,0)</f>
        <v>5500</v>
      </c>
      <c r="O4075" s="23" t="str">
        <f>VLOOKUP(E4075,'[1]Tirupati Member''s Detail'!$D$2:$L$1048576,7,0)</f>
        <v>outstanding</v>
      </c>
      <c r="P4075" s="23">
        <f t="shared" si="321"/>
        <v>16500</v>
      </c>
      <c r="Q4075" s="24" t="e">
        <f>+#REF!-I4075</f>
        <v>#REF!</v>
      </c>
      <c r="R4075" s="25">
        <f t="shared" si="322"/>
        <v>4400</v>
      </c>
      <c r="S4075" s="25" t="e">
        <f t="shared" si="323"/>
        <v>#REF!</v>
      </c>
      <c r="T4075" s="25">
        <f t="shared" si="320"/>
        <v>4400</v>
      </c>
      <c r="U4075" s="25"/>
      <c r="V4075" s="23"/>
      <c r="W4075" s="23"/>
      <c r="X4075" s="24" t="e">
        <f>+#REF!-I4075</f>
        <v>#REF!</v>
      </c>
      <c r="Y4075" s="23"/>
      <c r="Z4075" s="23"/>
      <c r="AA4075" s="23"/>
      <c r="AB4075" s="23"/>
      <c r="AC4075" s="23"/>
      <c r="AD4075" s="23"/>
      <c r="AE4075" s="26" t="str">
        <f>VLOOKUP(E4075,'[1]Tirupati Member''s Detail'!$D$2:$L$1048576,9,0)</f>
        <v>As Pod last communication 07 (Outstanding Rs 16500/-)</v>
      </c>
    </row>
    <row r="4076" spans="1:31" x14ac:dyDescent="0.3">
      <c r="A4076" s="27">
        <v>4080</v>
      </c>
      <c r="B4076" s="28"/>
      <c r="C4076" s="29" t="s">
        <v>11126</v>
      </c>
      <c r="D4076" s="20" t="s">
        <v>22</v>
      </c>
      <c r="E4076" s="29">
        <v>2000541</v>
      </c>
      <c r="F4076" s="20" t="s">
        <v>24</v>
      </c>
      <c r="G4076" s="20" t="s">
        <v>25</v>
      </c>
      <c r="H4076" s="29" t="s">
        <v>6497</v>
      </c>
      <c r="I4076" s="30">
        <v>1994</v>
      </c>
      <c r="J4076" s="29" t="s">
        <v>11127</v>
      </c>
      <c r="K4076" s="22" t="str">
        <f>VLOOKUP(E4076,'[1]Tirupati Member''s Detail'!$D$2:$L$1048576,8,0)</f>
        <v>No</v>
      </c>
      <c r="L4076" s="23">
        <f>VLOOKUP(E4076,'[1]Tirupati Member''s Detail'!$D$2:$L$1048576,4,0)</f>
        <v>22000</v>
      </c>
      <c r="M4076" s="23">
        <f t="shared" si="319"/>
        <v>22000</v>
      </c>
      <c r="N4076" s="23">
        <f>VLOOKUP(E4076,'[1]Tirupati Member''s Detail'!$D$2:$L$1048576,5,0)</f>
        <v>22000</v>
      </c>
      <c r="O4076" s="23" t="str">
        <f>VLOOKUP(E4076,'[1]Tirupati Member''s Detail'!$D$2:$L$1048576,7,0)</f>
        <v>I.R.M</v>
      </c>
      <c r="P4076" s="23">
        <f t="shared" si="321"/>
        <v>0</v>
      </c>
      <c r="Q4076" s="24" t="e">
        <f>+#REF!-I4076</f>
        <v>#REF!</v>
      </c>
      <c r="R4076" s="25">
        <f t="shared" si="322"/>
        <v>17600</v>
      </c>
      <c r="S4076" s="25" t="e">
        <f t="shared" si="323"/>
        <v>#REF!</v>
      </c>
      <c r="T4076" s="25">
        <f t="shared" si="320"/>
        <v>17600</v>
      </c>
      <c r="U4076" s="25"/>
      <c r="V4076" s="23"/>
      <c r="W4076" s="23"/>
      <c r="X4076" s="24" t="e">
        <f>+#REF!-I4076</f>
        <v>#REF!</v>
      </c>
      <c r="Y4076" s="23"/>
      <c r="Z4076" s="23"/>
      <c r="AA4076" s="23"/>
      <c r="AB4076" s="23"/>
      <c r="AC4076" s="23"/>
      <c r="AD4076" s="23"/>
      <c r="AE4076" s="26" t="str">
        <f>VLOOKUP(E4076,'[1]Tirupati Member''s Detail'!$D$2:$L$1048576,9,0)</f>
        <v>As POD Last communication 07</v>
      </c>
    </row>
    <row r="4077" spans="1:31" x14ac:dyDescent="0.3">
      <c r="A4077" s="27">
        <v>4081</v>
      </c>
      <c r="B4077" s="28"/>
      <c r="C4077" s="29" t="s">
        <v>11128</v>
      </c>
      <c r="D4077" s="20" t="s">
        <v>22</v>
      </c>
      <c r="E4077" s="29">
        <v>2000542</v>
      </c>
      <c r="F4077" s="20" t="s">
        <v>24</v>
      </c>
      <c r="G4077" s="20" t="s">
        <v>25</v>
      </c>
      <c r="H4077" s="29" t="s">
        <v>6497</v>
      </c>
      <c r="I4077" s="30">
        <v>1994</v>
      </c>
      <c r="J4077" s="29" t="s">
        <v>11129</v>
      </c>
      <c r="K4077" s="22" t="str">
        <f>VLOOKUP(E4077,'[1]Tirupati Member''s Detail'!$D$2:$L$1048576,8,0)</f>
        <v>No</v>
      </c>
      <c r="L4077" s="23">
        <f>VLOOKUP(E4077,'[1]Tirupati Member''s Detail'!$D$2:$L$1048576,4,0)</f>
        <v>22000</v>
      </c>
      <c r="M4077" s="23">
        <f t="shared" si="319"/>
        <v>22000</v>
      </c>
      <c r="N4077" s="23">
        <f>VLOOKUP(E4077,'[1]Tirupati Member''s Detail'!$D$2:$L$1048576,5,0)</f>
        <v>22000</v>
      </c>
      <c r="O4077" s="23" t="str">
        <f>VLOOKUP(E4077,'[1]Tirupati Member''s Detail'!$D$2:$L$1048576,7,0)</f>
        <v>I.R.M</v>
      </c>
      <c r="P4077" s="23">
        <f t="shared" si="321"/>
        <v>0</v>
      </c>
      <c r="Q4077" s="24" t="e">
        <f>+#REF!-I4077</f>
        <v>#REF!</v>
      </c>
      <c r="R4077" s="25">
        <f t="shared" si="322"/>
        <v>17600</v>
      </c>
      <c r="S4077" s="25" t="e">
        <f t="shared" si="323"/>
        <v>#REF!</v>
      </c>
      <c r="T4077" s="25">
        <f t="shared" si="320"/>
        <v>17600</v>
      </c>
      <c r="U4077" s="25"/>
      <c r="V4077" s="23"/>
      <c r="W4077" s="23"/>
      <c r="X4077" s="24" t="e">
        <f>+#REF!-I4077</f>
        <v>#REF!</v>
      </c>
      <c r="Y4077" s="23"/>
      <c r="Z4077" s="23"/>
      <c r="AA4077" s="23"/>
      <c r="AB4077" s="23"/>
      <c r="AC4077" s="23"/>
      <c r="AD4077" s="23"/>
      <c r="AE4077" s="26" t="str">
        <f>VLOOKUP(E4077,'[1]Tirupati Member''s Detail'!$D$2:$L$1048576,9,0)</f>
        <v>As POD Last communication 07</v>
      </c>
    </row>
    <row r="4078" spans="1:31" x14ac:dyDescent="0.3">
      <c r="A4078" s="27">
        <v>4082</v>
      </c>
      <c r="B4078" s="28"/>
      <c r="C4078" s="29" t="s">
        <v>11130</v>
      </c>
      <c r="D4078" s="20" t="s">
        <v>22</v>
      </c>
      <c r="E4078" s="29">
        <v>2000543</v>
      </c>
      <c r="F4078" s="20" t="s">
        <v>24</v>
      </c>
      <c r="G4078" s="20" t="s">
        <v>25</v>
      </c>
      <c r="H4078" s="29" t="s">
        <v>6526</v>
      </c>
      <c r="I4078" s="30">
        <v>1994</v>
      </c>
      <c r="J4078" s="29" t="s">
        <v>11131</v>
      </c>
      <c r="K4078" s="22" t="str">
        <f>VLOOKUP(E4078,'[1]Tirupati Member''s Detail'!$D$2:$L$1048576,8,0)</f>
        <v>No</v>
      </c>
      <c r="L4078" s="23">
        <f>VLOOKUP(E4078,'[1]Tirupati Member''s Detail'!$D$2:$L$1048576,4,0)</f>
        <v>22000</v>
      </c>
      <c r="M4078" s="23">
        <f t="shared" si="319"/>
        <v>22000</v>
      </c>
      <c r="N4078" s="23">
        <f>VLOOKUP(E4078,'[1]Tirupati Member''s Detail'!$D$2:$L$1048576,5,0)</f>
        <v>22000</v>
      </c>
      <c r="O4078" s="23" t="str">
        <f>VLOOKUP(E4078,'[1]Tirupati Member''s Detail'!$D$2:$L$1048576,7,0)</f>
        <v>I.R.M</v>
      </c>
      <c r="P4078" s="23">
        <f t="shared" si="321"/>
        <v>0</v>
      </c>
      <c r="Q4078" s="24" t="e">
        <f>+#REF!-I4078</f>
        <v>#REF!</v>
      </c>
      <c r="R4078" s="25">
        <f t="shared" si="322"/>
        <v>17600</v>
      </c>
      <c r="S4078" s="25" t="e">
        <f t="shared" si="323"/>
        <v>#REF!</v>
      </c>
      <c r="T4078" s="25">
        <f t="shared" si="320"/>
        <v>17600</v>
      </c>
      <c r="U4078" s="25"/>
      <c r="V4078" s="23"/>
      <c r="W4078" s="23"/>
      <c r="X4078" s="24" t="e">
        <f>+#REF!-I4078</f>
        <v>#REF!</v>
      </c>
      <c r="Y4078" s="23"/>
      <c r="Z4078" s="23"/>
      <c r="AA4078" s="23"/>
      <c r="AB4078" s="23"/>
      <c r="AC4078" s="23"/>
      <c r="AD4078" s="23"/>
      <c r="AE4078" s="26" t="str">
        <f>VLOOKUP(E4078,'[1]Tirupati Member''s Detail'!$D$2:$L$1048576,9,0)</f>
        <v>no communication till date</v>
      </c>
    </row>
    <row r="4079" spans="1:31" x14ac:dyDescent="0.3">
      <c r="A4079" s="27">
        <v>4083</v>
      </c>
      <c r="B4079" s="28"/>
      <c r="C4079" s="29" t="s">
        <v>11132</v>
      </c>
      <c r="D4079" s="20" t="s">
        <v>22</v>
      </c>
      <c r="E4079" s="29">
        <v>2000544</v>
      </c>
      <c r="F4079" s="20" t="s">
        <v>24</v>
      </c>
      <c r="G4079" s="20" t="s">
        <v>25</v>
      </c>
      <c r="H4079" s="29" t="s">
        <v>6497</v>
      </c>
      <c r="I4079" s="30">
        <v>1994</v>
      </c>
      <c r="J4079" s="29" t="s">
        <v>11133</v>
      </c>
      <c r="K4079" s="22" t="str">
        <f>VLOOKUP(E4079,'[1]Tirupati Member''s Detail'!$D$2:$L$1048576,8,0)</f>
        <v>No</v>
      </c>
      <c r="L4079" s="23">
        <f>VLOOKUP(E4079,'[1]Tirupati Member''s Detail'!$D$2:$L$1048576,4,0)</f>
        <v>22000</v>
      </c>
      <c r="M4079" s="23">
        <f t="shared" si="319"/>
        <v>22000</v>
      </c>
      <c r="N4079" s="23">
        <f>VLOOKUP(E4079,'[1]Tirupati Member''s Detail'!$D$2:$L$1048576,5,0)</f>
        <v>22000</v>
      </c>
      <c r="O4079" s="23" t="str">
        <f>VLOOKUP(E4079,'[1]Tirupati Member''s Detail'!$D$2:$L$1048576,7,0)</f>
        <v>I.R.M</v>
      </c>
      <c r="P4079" s="23">
        <f t="shared" si="321"/>
        <v>0</v>
      </c>
      <c r="Q4079" s="24" t="e">
        <f>+#REF!-I4079</f>
        <v>#REF!</v>
      </c>
      <c r="R4079" s="25">
        <f t="shared" si="322"/>
        <v>17600</v>
      </c>
      <c r="S4079" s="25" t="e">
        <f t="shared" si="323"/>
        <v>#REF!</v>
      </c>
      <c r="T4079" s="25">
        <f t="shared" si="320"/>
        <v>17600</v>
      </c>
      <c r="U4079" s="25"/>
      <c r="V4079" s="23"/>
      <c r="W4079" s="23"/>
      <c r="X4079" s="24" t="e">
        <f>+#REF!-I4079</f>
        <v>#REF!</v>
      </c>
      <c r="Y4079" s="23"/>
      <c r="Z4079" s="23"/>
      <c r="AA4079" s="23"/>
      <c r="AB4079" s="23"/>
      <c r="AC4079" s="23"/>
      <c r="AD4079" s="23"/>
      <c r="AE4079" s="26" t="str">
        <f>VLOOKUP(E4079,'[1]Tirupati Member''s Detail'!$D$2:$L$1048576,9,0)</f>
        <v>last communication 04</v>
      </c>
    </row>
    <row r="4080" spans="1:31" x14ac:dyDescent="0.3">
      <c r="A4080" s="27">
        <v>4084</v>
      </c>
      <c r="B4080" s="28"/>
      <c r="C4080" s="29" t="s">
        <v>11134</v>
      </c>
      <c r="D4080" s="20" t="s">
        <v>22</v>
      </c>
      <c r="E4080" s="29">
        <v>2000545</v>
      </c>
      <c r="F4080" s="20" t="s">
        <v>24</v>
      </c>
      <c r="G4080" s="20" t="s">
        <v>25</v>
      </c>
      <c r="H4080" s="29" t="s">
        <v>9722</v>
      </c>
      <c r="I4080" s="30">
        <v>1994</v>
      </c>
      <c r="J4080" s="29" t="s">
        <v>11135</v>
      </c>
      <c r="K4080" s="22" t="str">
        <f>VLOOKUP(E4080,'[1]Tirupati Member''s Detail'!$D$2:$L$1048576,8,0)</f>
        <v>No</v>
      </c>
      <c r="L4080" s="23">
        <f>VLOOKUP(E4080,'[1]Tirupati Member''s Detail'!$D$2:$L$1048576,4,0)</f>
        <v>22000</v>
      </c>
      <c r="M4080" s="23">
        <f t="shared" si="319"/>
        <v>22000</v>
      </c>
      <c r="N4080" s="23">
        <f>VLOOKUP(E4080,'[1]Tirupati Member''s Detail'!$D$2:$L$1048576,5,0)</f>
        <v>5500</v>
      </c>
      <c r="O4080" s="23" t="str">
        <f>VLOOKUP(E4080,'[1]Tirupati Member''s Detail'!$D$2:$L$1048576,7,0)</f>
        <v>outstanding</v>
      </c>
      <c r="P4080" s="23">
        <f t="shared" si="321"/>
        <v>16500</v>
      </c>
      <c r="Q4080" s="24" t="e">
        <f>+#REF!-I4080</f>
        <v>#REF!</v>
      </c>
      <c r="R4080" s="25">
        <f t="shared" si="322"/>
        <v>4400</v>
      </c>
      <c r="S4080" s="25" t="e">
        <f t="shared" si="323"/>
        <v>#REF!</v>
      </c>
      <c r="T4080" s="25">
        <f t="shared" si="320"/>
        <v>4400</v>
      </c>
      <c r="U4080" s="25"/>
      <c r="V4080" s="23"/>
      <c r="W4080" s="23"/>
      <c r="X4080" s="24" t="e">
        <f>+#REF!-I4080</f>
        <v>#REF!</v>
      </c>
      <c r="Y4080" s="23"/>
      <c r="Z4080" s="23"/>
      <c r="AA4080" s="23"/>
      <c r="AB4080" s="23"/>
      <c r="AC4080" s="23"/>
      <c r="AD4080" s="23"/>
      <c r="AE4080" s="26" t="str">
        <f>VLOOKUP(E4080,'[1]Tirupati Member''s Detail'!$D$2:$L$1048576,9,0)</f>
        <v>As Pod last communication 07 (Outstanding Rs 16500/-)</v>
      </c>
    </row>
    <row r="4081" spans="1:31" x14ac:dyDescent="0.3">
      <c r="A4081" s="27">
        <v>4085</v>
      </c>
      <c r="B4081" s="28"/>
      <c r="C4081" s="29" t="s">
        <v>11136</v>
      </c>
      <c r="D4081" s="20" t="s">
        <v>22</v>
      </c>
      <c r="E4081" s="29">
        <v>2000546</v>
      </c>
      <c r="F4081" s="20" t="s">
        <v>24</v>
      </c>
      <c r="G4081" s="20" t="s">
        <v>25</v>
      </c>
      <c r="H4081" s="29" t="s">
        <v>6497</v>
      </c>
      <c r="I4081" s="30">
        <v>1994</v>
      </c>
      <c r="J4081" s="29" t="s">
        <v>11137</v>
      </c>
      <c r="K4081" s="22" t="str">
        <f>VLOOKUP(E4081,'[1]Tirupati Member''s Detail'!$D$2:$L$1048576,8,0)</f>
        <v>No</v>
      </c>
      <c r="L4081" s="23">
        <f>VLOOKUP(E4081,'[1]Tirupati Member''s Detail'!$D$2:$L$1048576,4,0)</f>
        <v>32000</v>
      </c>
      <c r="M4081" s="23">
        <f t="shared" si="319"/>
        <v>32000</v>
      </c>
      <c r="N4081" s="23">
        <f>VLOOKUP(E4081,'[1]Tirupati Member''s Detail'!$D$2:$L$1048576,5,0)</f>
        <v>32000</v>
      </c>
      <c r="O4081" s="23" t="str">
        <f>VLOOKUP(E4081,'[1]Tirupati Member''s Detail'!$D$2:$L$1048576,7,0)</f>
        <v>I.R.M</v>
      </c>
      <c r="P4081" s="23">
        <f t="shared" si="321"/>
        <v>0</v>
      </c>
      <c r="Q4081" s="24" t="e">
        <f>+#REF!-I4081</f>
        <v>#REF!</v>
      </c>
      <c r="R4081" s="25">
        <f t="shared" si="322"/>
        <v>25600</v>
      </c>
      <c r="S4081" s="25" t="e">
        <f t="shared" si="323"/>
        <v>#REF!</v>
      </c>
      <c r="T4081" s="25">
        <f t="shared" si="320"/>
        <v>25600</v>
      </c>
      <c r="U4081" s="25"/>
      <c r="V4081" s="23"/>
      <c r="W4081" s="23"/>
      <c r="X4081" s="24" t="e">
        <f>+#REF!-I4081</f>
        <v>#REF!</v>
      </c>
      <c r="Y4081" s="23"/>
      <c r="Z4081" s="23"/>
      <c r="AA4081" s="23"/>
      <c r="AB4081" s="23"/>
      <c r="AC4081" s="23"/>
      <c r="AD4081" s="23"/>
      <c r="AE4081" s="26" t="str">
        <f>VLOOKUP(E4081,'[1]Tirupati Member''s Detail'!$D$2:$L$1048576,9,0)</f>
        <v>As POD Last communication 07</v>
      </c>
    </row>
    <row r="4082" spans="1:31" x14ac:dyDescent="0.3">
      <c r="A4082" s="27">
        <v>4086</v>
      </c>
      <c r="B4082" s="28"/>
      <c r="C4082" s="29" t="s">
        <v>11138</v>
      </c>
      <c r="D4082" s="20" t="s">
        <v>22</v>
      </c>
      <c r="E4082" s="29">
        <v>2000547</v>
      </c>
      <c r="F4082" s="20" t="s">
        <v>24</v>
      </c>
      <c r="G4082" s="20" t="s">
        <v>25</v>
      </c>
      <c r="H4082" s="29" t="s">
        <v>6497</v>
      </c>
      <c r="I4082" s="30">
        <v>1994</v>
      </c>
      <c r="J4082" s="29" t="s">
        <v>11139</v>
      </c>
      <c r="K4082" s="22" t="str">
        <f>VLOOKUP(E4082,'[1]Tirupati Member''s Detail'!$D$2:$L$1048576,8,0)</f>
        <v>No</v>
      </c>
      <c r="L4082" s="23">
        <f>VLOOKUP(E4082,'[1]Tirupati Member''s Detail'!$D$2:$L$1048576,4,0)</f>
        <v>22000</v>
      </c>
      <c r="M4082" s="23">
        <f t="shared" si="319"/>
        <v>22000</v>
      </c>
      <c r="N4082" s="23">
        <f>VLOOKUP(E4082,'[1]Tirupati Member''s Detail'!$D$2:$L$1048576,5,0)</f>
        <v>22000</v>
      </c>
      <c r="O4082" s="23" t="str">
        <f>VLOOKUP(E4082,'[1]Tirupati Member''s Detail'!$D$2:$L$1048576,7,0)</f>
        <v>I.R.M</v>
      </c>
      <c r="P4082" s="23">
        <f t="shared" si="321"/>
        <v>0</v>
      </c>
      <c r="Q4082" s="24" t="e">
        <f>+#REF!-I4082</f>
        <v>#REF!</v>
      </c>
      <c r="R4082" s="25">
        <f t="shared" si="322"/>
        <v>17600</v>
      </c>
      <c r="S4082" s="25" t="e">
        <f t="shared" si="323"/>
        <v>#REF!</v>
      </c>
      <c r="T4082" s="25">
        <f t="shared" si="320"/>
        <v>17600</v>
      </c>
      <c r="U4082" s="25"/>
      <c r="V4082" s="23"/>
      <c r="W4082" s="23"/>
      <c r="X4082" s="24" t="e">
        <f>+#REF!-I4082</f>
        <v>#REF!</v>
      </c>
      <c r="Y4082" s="23"/>
      <c r="Z4082" s="23"/>
      <c r="AA4082" s="23"/>
      <c r="AB4082" s="23"/>
      <c r="AC4082" s="23"/>
      <c r="AD4082" s="23"/>
      <c r="AE4082" s="26" t="str">
        <f>VLOOKUP(E4082,'[1]Tirupati Member''s Detail'!$D$2:$L$1048576,9,0)</f>
        <v>last communication 98.</v>
      </c>
    </row>
    <row r="4083" spans="1:31" x14ac:dyDescent="0.3">
      <c r="A4083" s="27">
        <v>4087</v>
      </c>
      <c r="B4083" s="28"/>
      <c r="C4083" s="29" t="s">
        <v>11140</v>
      </c>
      <c r="D4083" s="20" t="s">
        <v>22</v>
      </c>
      <c r="E4083" s="29">
        <v>2000548</v>
      </c>
      <c r="F4083" s="20" t="s">
        <v>24</v>
      </c>
      <c r="G4083" s="20" t="s">
        <v>25</v>
      </c>
      <c r="H4083" s="29" t="s">
        <v>6530</v>
      </c>
      <c r="I4083" s="30">
        <v>1994</v>
      </c>
      <c r="J4083" s="29" t="s">
        <v>11141</v>
      </c>
      <c r="K4083" s="22" t="str">
        <f>VLOOKUP(E4083,'[1]Tirupati Member''s Detail'!$D$2:$L$1048576,8,0)</f>
        <v>No</v>
      </c>
      <c r="L4083" s="23">
        <f>VLOOKUP(E4083,'[1]Tirupati Member''s Detail'!$D$2:$L$1048576,4,0)</f>
        <v>32000</v>
      </c>
      <c r="M4083" s="23">
        <f t="shared" si="319"/>
        <v>32000</v>
      </c>
      <c r="N4083" s="23">
        <f>VLOOKUP(E4083,'[1]Tirupati Member''s Detail'!$D$2:$L$1048576,5,0)</f>
        <v>32000</v>
      </c>
      <c r="O4083" s="23" t="str">
        <f>VLOOKUP(E4083,'[1]Tirupati Member''s Detail'!$D$2:$L$1048576,7,0)</f>
        <v>I.R.M</v>
      </c>
      <c r="P4083" s="23">
        <f t="shared" si="321"/>
        <v>0</v>
      </c>
      <c r="Q4083" s="24" t="e">
        <f>+#REF!-I4083</f>
        <v>#REF!</v>
      </c>
      <c r="R4083" s="25">
        <f t="shared" si="322"/>
        <v>25600</v>
      </c>
      <c r="S4083" s="25" t="e">
        <f t="shared" si="323"/>
        <v>#REF!</v>
      </c>
      <c r="T4083" s="25">
        <f t="shared" si="320"/>
        <v>25600</v>
      </c>
      <c r="U4083" s="25"/>
      <c r="V4083" s="23"/>
      <c r="W4083" s="23"/>
      <c r="X4083" s="24" t="e">
        <f>+#REF!-I4083</f>
        <v>#REF!</v>
      </c>
      <c r="Y4083" s="23"/>
      <c r="Z4083" s="23"/>
      <c r="AA4083" s="23"/>
      <c r="AB4083" s="23"/>
      <c r="AC4083" s="23"/>
      <c r="AD4083" s="23"/>
      <c r="AE4083" s="26" t="str">
        <f>VLOOKUP(E4083,'[1]Tirupati Member''s Detail'!$D$2:$L$1048576,9,0)</f>
        <v>last communication 01</v>
      </c>
    </row>
    <row r="4084" spans="1:31" x14ac:dyDescent="0.3">
      <c r="A4084" s="27">
        <v>4088</v>
      </c>
      <c r="B4084" s="28"/>
      <c r="C4084" s="29" t="s">
        <v>11142</v>
      </c>
      <c r="D4084" s="20" t="s">
        <v>22</v>
      </c>
      <c r="E4084" s="29">
        <v>2000549</v>
      </c>
      <c r="F4084" s="20" t="s">
        <v>24</v>
      </c>
      <c r="G4084" s="20" t="s">
        <v>25</v>
      </c>
      <c r="H4084" s="29" t="s">
        <v>6473</v>
      </c>
      <c r="I4084" s="30">
        <v>1994</v>
      </c>
      <c r="J4084" s="29" t="s">
        <v>11143</v>
      </c>
      <c r="K4084" s="22" t="str">
        <f>VLOOKUP(E4084,'[1]Tirupati Member''s Detail'!$D$2:$L$1048576,8,0)</f>
        <v>No</v>
      </c>
      <c r="L4084" s="23">
        <f>VLOOKUP(E4084,'[1]Tirupati Member''s Detail'!$D$2:$L$1048576,4,0)</f>
        <v>32000</v>
      </c>
      <c r="M4084" s="23">
        <f t="shared" si="319"/>
        <v>32000</v>
      </c>
      <c r="N4084" s="23">
        <f>VLOOKUP(E4084,'[1]Tirupati Member''s Detail'!$D$2:$L$1048576,5,0)</f>
        <v>32000</v>
      </c>
      <c r="O4084" s="23" t="str">
        <f>VLOOKUP(E4084,'[1]Tirupati Member''s Detail'!$D$2:$L$1048576,7,0)</f>
        <v>I.R.M</v>
      </c>
      <c r="P4084" s="23">
        <f t="shared" si="321"/>
        <v>0</v>
      </c>
      <c r="Q4084" s="24" t="e">
        <f>+#REF!-I4084</f>
        <v>#REF!</v>
      </c>
      <c r="R4084" s="25">
        <f t="shared" si="322"/>
        <v>25600</v>
      </c>
      <c r="S4084" s="25" t="e">
        <f t="shared" si="323"/>
        <v>#REF!</v>
      </c>
      <c r="T4084" s="25">
        <f t="shared" si="320"/>
        <v>25600</v>
      </c>
      <c r="U4084" s="25"/>
      <c r="V4084" s="23"/>
      <c r="W4084" s="23"/>
      <c r="X4084" s="24" t="e">
        <f>+#REF!-I4084</f>
        <v>#REF!</v>
      </c>
      <c r="Y4084" s="23"/>
      <c r="Z4084" s="23"/>
      <c r="AA4084" s="23"/>
      <c r="AB4084" s="23"/>
      <c r="AC4084" s="23"/>
      <c r="AD4084" s="23"/>
      <c r="AE4084" s="26" t="str">
        <f>VLOOKUP(E4084,'[1]Tirupati Member''s Detail'!$D$2:$L$1048576,9,0)</f>
        <v>As POD Last communication 07</v>
      </c>
    </row>
    <row r="4085" spans="1:31" x14ac:dyDescent="0.3">
      <c r="A4085" s="27">
        <v>4089</v>
      </c>
      <c r="B4085" s="28"/>
      <c r="C4085" s="29" t="s">
        <v>11144</v>
      </c>
      <c r="D4085" s="20" t="s">
        <v>22</v>
      </c>
      <c r="E4085" s="29">
        <v>2000550</v>
      </c>
      <c r="F4085" s="20" t="s">
        <v>24</v>
      </c>
      <c r="G4085" s="20" t="s">
        <v>25</v>
      </c>
      <c r="H4085" s="29" t="s">
        <v>6530</v>
      </c>
      <c r="I4085" s="30">
        <v>1994</v>
      </c>
      <c r="J4085" s="29" t="s">
        <v>11145</v>
      </c>
      <c r="K4085" s="22" t="str">
        <f>VLOOKUP(E4085,'[1]Tirupati Member''s Detail'!$D$2:$L$1048576,8,0)</f>
        <v>No</v>
      </c>
      <c r="L4085" s="23">
        <f>VLOOKUP(E4085,'[1]Tirupati Member''s Detail'!$D$2:$L$1048576,4,0)</f>
        <v>22000</v>
      </c>
      <c r="M4085" s="23">
        <f t="shared" si="319"/>
        <v>22000</v>
      </c>
      <c r="N4085" s="23">
        <f>VLOOKUP(E4085,'[1]Tirupati Member''s Detail'!$D$2:$L$1048576,5,0)</f>
        <v>22000</v>
      </c>
      <c r="O4085" s="23" t="str">
        <f>VLOOKUP(E4085,'[1]Tirupati Member''s Detail'!$D$2:$L$1048576,7,0)</f>
        <v>I.R.M</v>
      </c>
      <c r="P4085" s="23">
        <f t="shared" si="321"/>
        <v>0</v>
      </c>
      <c r="Q4085" s="24" t="e">
        <f>+#REF!-I4085</f>
        <v>#REF!</v>
      </c>
      <c r="R4085" s="25">
        <f t="shared" si="322"/>
        <v>17600</v>
      </c>
      <c r="S4085" s="25" t="e">
        <f t="shared" si="323"/>
        <v>#REF!</v>
      </c>
      <c r="T4085" s="25">
        <f t="shared" si="320"/>
        <v>17600</v>
      </c>
      <c r="U4085" s="25"/>
      <c r="V4085" s="23"/>
      <c r="W4085" s="23"/>
      <c r="X4085" s="24" t="e">
        <f>+#REF!-I4085</f>
        <v>#REF!</v>
      </c>
      <c r="Y4085" s="23"/>
      <c r="Z4085" s="23"/>
      <c r="AA4085" s="23"/>
      <c r="AB4085" s="23"/>
      <c r="AC4085" s="23"/>
      <c r="AD4085" s="23"/>
      <c r="AE4085" s="26" t="str">
        <f>VLOOKUP(E4085,'[1]Tirupati Member''s Detail'!$D$2:$L$1048576,9,0)</f>
        <v>Reply to his mail with details 2022</v>
      </c>
    </row>
    <row r="4086" spans="1:31" x14ac:dyDescent="0.3">
      <c r="A4086" s="27">
        <v>4090</v>
      </c>
      <c r="B4086" s="28"/>
      <c r="C4086" s="29" t="s">
        <v>11146</v>
      </c>
      <c r="D4086" s="20" t="s">
        <v>22</v>
      </c>
      <c r="E4086" s="29">
        <v>2000551</v>
      </c>
      <c r="F4086" s="20" t="s">
        <v>24</v>
      </c>
      <c r="G4086" s="20" t="s">
        <v>25</v>
      </c>
      <c r="H4086" s="29" t="s">
        <v>6473</v>
      </c>
      <c r="I4086" s="30">
        <v>1994</v>
      </c>
      <c r="J4086" s="29" t="s">
        <v>11147</v>
      </c>
      <c r="K4086" s="22" t="str">
        <f>VLOOKUP(E4086,'[1]Tirupati Member''s Detail'!$D$2:$L$1048576,8,0)</f>
        <v>No</v>
      </c>
      <c r="L4086" s="23">
        <f>VLOOKUP(E4086,'[1]Tirupati Member''s Detail'!$D$2:$L$1048576,4,0)</f>
        <v>32000</v>
      </c>
      <c r="M4086" s="23">
        <f t="shared" si="319"/>
        <v>32000</v>
      </c>
      <c r="N4086" s="23">
        <f>VLOOKUP(E4086,'[1]Tirupati Member''s Detail'!$D$2:$L$1048576,5,0)</f>
        <v>32000</v>
      </c>
      <c r="O4086" s="23" t="str">
        <f>VLOOKUP(E4086,'[1]Tirupati Member''s Detail'!$D$2:$L$1048576,7,0)</f>
        <v>I.R.M</v>
      </c>
      <c r="P4086" s="23">
        <f t="shared" si="321"/>
        <v>0</v>
      </c>
      <c r="Q4086" s="24" t="e">
        <f>+#REF!-I4086</f>
        <v>#REF!</v>
      </c>
      <c r="R4086" s="25">
        <f t="shared" si="322"/>
        <v>25600</v>
      </c>
      <c r="S4086" s="25" t="e">
        <f t="shared" si="323"/>
        <v>#REF!</v>
      </c>
      <c r="T4086" s="25">
        <f t="shared" si="320"/>
        <v>25600</v>
      </c>
      <c r="U4086" s="25"/>
      <c r="V4086" s="23"/>
      <c r="W4086" s="23"/>
      <c r="X4086" s="24" t="e">
        <f>+#REF!-I4086</f>
        <v>#REF!</v>
      </c>
      <c r="Y4086" s="23"/>
      <c r="Z4086" s="23"/>
      <c r="AA4086" s="23"/>
      <c r="AB4086" s="23"/>
      <c r="AC4086" s="23"/>
      <c r="AD4086" s="23"/>
      <c r="AE4086" s="26" t="str">
        <f>VLOOKUP(E4086,'[1]Tirupati Member''s Detail'!$D$2:$L$1048576,9,0)</f>
        <v>no communication till date</v>
      </c>
    </row>
    <row r="4087" spans="1:31" x14ac:dyDescent="0.3">
      <c r="A4087" s="27">
        <v>4091</v>
      </c>
      <c r="B4087" s="28"/>
      <c r="C4087" s="29" t="s">
        <v>11148</v>
      </c>
      <c r="D4087" s="20" t="s">
        <v>22</v>
      </c>
      <c r="E4087" s="29">
        <v>2000552</v>
      </c>
      <c r="F4087" s="20" t="s">
        <v>24</v>
      </c>
      <c r="G4087" s="20" t="s">
        <v>25</v>
      </c>
      <c r="H4087" s="29" t="s">
        <v>6473</v>
      </c>
      <c r="I4087" s="30">
        <v>1994</v>
      </c>
      <c r="J4087" s="29" t="s">
        <v>11149</v>
      </c>
      <c r="K4087" s="22" t="str">
        <f>VLOOKUP(E4087,'[1]Tirupati Member''s Detail'!$D$2:$L$1048576,8,0)</f>
        <v>No</v>
      </c>
      <c r="L4087" s="23">
        <f>VLOOKUP(E4087,'[1]Tirupati Member''s Detail'!$D$2:$L$1048576,4,0)</f>
        <v>27000</v>
      </c>
      <c r="M4087" s="23">
        <f t="shared" si="319"/>
        <v>27000</v>
      </c>
      <c r="N4087" s="23">
        <f>VLOOKUP(E4087,'[1]Tirupati Member''s Detail'!$D$2:$L$1048576,5,0)</f>
        <v>27000</v>
      </c>
      <c r="O4087" s="23" t="str">
        <f>VLOOKUP(E4087,'[1]Tirupati Member''s Detail'!$D$2:$L$1048576,7,0)</f>
        <v>I.R.M</v>
      </c>
      <c r="P4087" s="23">
        <f t="shared" si="321"/>
        <v>0</v>
      </c>
      <c r="Q4087" s="24" t="e">
        <f>+#REF!-I4087</f>
        <v>#REF!</v>
      </c>
      <c r="R4087" s="25">
        <f t="shared" si="322"/>
        <v>21600</v>
      </c>
      <c r="S4087" s="25" t="e">
        <f t="shared" si="323"/>
        <v>#REF!</v>
      </c>
      <c r="T4087" s="25">
        <f t="shared" si="320"/>
        <v>21600</v>
      </c>
      <c r="U4087" s="25"/>
      <c r="V4087" s="23"/>
      <c r="W4087" s="23"/>
      <c r="X4087" s="24" t="e">
        <f>+#REF!-I4087</f>
        <v>#REF!</v>
      </c>
      <c r="Y4087" s="23"/>
      <c r="Z4087" s="23"/>
      <c r="AA4087" s="23"/>
      <c r="AB4087" s="23"/>
      <c r="AC4087" s="23"/>
      <c r="AD4087" s="23"/>
      <c r="AE4087" s="26" t="str">
        <f>VLOOKUP(E4087,'[1]Tirupati Member''s Detail'!$D$2:$L$1048576,9,0)</f>
        <v>As POD Last communication 07</v>
      </c>
    </row>
    <row r="4088" spans="1:31" x14ac:dyDescent="0.3">
      <c r="A4088" s="27">
        <v>4092</v>
      </c>
      <c r="B4088" s="28"/>
      <c r="C4088" s="29" t="s">
        <v>11150</v>
      </c>
      <c r="D4088" s="20" t="s">
        <v>22</v>
      </c>
      <c r="E4088" s="29">
        <v>2000553</v>
      </c>
      <c r="F4088" s="20" t="s">
        <v>24</v>
      </c>
      <c r="G4088" s="20" t="s">
        <v>25</v>
      </c>
      <c r="H4088" s="29" t="s">
        <v>6473</v>
      </c>
      <c r="I4088" s="30">
        <v>1994</v>
      </c>
      <c r="J4088" s="29" t="s">
        <v>11151</v>
      </c>
      <c r="K4088" s="22" t="str">
        <f>VLOOKUP(E4088,'[1]Tirupati Member''s Detail'!$D$2:$L$1048576,8,0)</f>
        <v>No</v>
      </c>
      <c r="L4088" s="23">
        <f>VLOOKUP(E4088,'[1]Tirupati Member''s Detail'!$D$2:$L$1048576,4,0)</f>
        <v>27000</v>
      </c>
      <c r="M4088" s="23">
        <f t="shared" si="319"/>
        <v>27000</v>
      </c>
      <c r="N4088" s="23">
        <f>VLOOKUP(E4088,'[1]Tirupati Member''s Detail'!$D$2:$L$1048576,5,0)</f>
        <v>27000</v>
      </c>
      <c r="O4088" s="23" t="str">
        <f>VLOOKUP(E4088,'[1]Tirupati Member''s Detail'!$D$2:$L$1048576,7,0)</f>
        <v>I.R.M</v>
      </c>
      <c r="P4088" s="23">
        <f t="shared" si="321"/>
        <v>0</v>
      </c>
      <c r="Q4088" s="24" t="e">
        <f>+#REF!-I4088</f>
        <v>#REF!</v>
      </c>
      <c r="R4088" s="25">
        <f t="shared" si="322"/>
        <v>21600</v>
      </c>
      <c r="S4088" s="25" t="e">
        <f t="shared" si="323"/>
        <v>#REF!</v>
      </c>
      <c r="T4088" s="25">
        <f t="shared" si="320"/>
        <v>21600</v>
      </c>
      <c r="U4088" s="25"/>
      <c r="V4088" s="23"/>
      <c r="W4088" s="23"/>
      <c r="X4088" s="24" t="e">
        <f>+#REF!-I4088</f>
        <v>#REF!</v>
      </c>
      <c r="Y4088" s="23"/>
      <c r="Z4088" s="23"/>
      <c r="AA4088" s="23"/>
      <c r="AB4088" s="23"/>
      <c r="AC4088" s="23"/>
      <c r="AD4088" s="23"/>
      <c r="AE4088" s="26" t="str">
        <f>VLOOKUP(E4088,'[1]Tirupati Member''s Detail'!$D$2:$L$1048576,9,0)</f>
        <v>As POD Last communication 07</v>
      </c>
    </row>
    <row r="4089" spans="1:31" x14ac:dyDescent="0.3">
      <c r="A4089" s="27">
        <v>4093</v>
      </c>
      <c r="B4089" s="28"/>
      <c r="C4089" s="29" t="s">
        <v>11152</v>
      </c>
      <c r="D4089" s="20" t="s">
        <v>22</v>
      </c>
      <c r="E4089" s="29">
        <v>2000554</v>
      </c>
      <c r="F4089" s="20" t="s">
        <v>24</v>
      </c>
      <c r="G4089" s="20" t="s">
        <v>25</v>
      </c>
      <c r="H4089" s="29" t="s">
        <v>6530</v>
      </c>
      <c r="I4089" s="30">
        <v>1994</v>
      </c>
      <c r="J4089" s="29" t="s">
        <v>11153</v>
      </c>
      <c r="K4089" s="22" t="str">
        <f>VLOOKUP(E4089,'[1]Tirupati Member''s Detail'!$D$2:$L$1048576,8,0)</f>
        <v>No</v>
      </c>
      <c r="L4089" s="23">
        <f>VLOOKUP(E4089,'[1]Tirupati Member''s Detail'!$D$2:$L$1048576,4,0)</f>
        <v>27000</v>
      </c>
      <c r="M4089" s="23">
        <f t="shared" si="319"/>
        <v>27000</v>
      </c>
      <c r="N4089" s="23">
        <f>VLOOKUP(E4089,'[1]Tirupati Member''s Detail'!$D$2:$L$1048576,5,0)</f>
        <v>6750</v>
      </c>
      <c r="O4089" s="23" t="str">
        <f>VLOOKUP(E4089,'[1]Tirupati Member''s Detail'!$D$2:$L$1048576,7,0)</f>
        <v>outstanding</v>
      </c>
      <c r="P4089" s="23">
        <f t="shared" si="321"/>
        <v>20250</v>
      </c>
      <c r="Q4089" s="24" t="e">
        <f>+#REF!-I4089</f>
        <v>#REF!</v>
      </c>
      <c r="R4089" s="25">
        <f t="shared" si="322"/>
        <v>5400</v>
      </c>
      <c r="S4089" s="25" t="e">
        <f t="shared" si="323"/>
        <v>#REF!</v>
      </c>
      <c r="T4089" s="25">
        <f t="shared" si="320"/>
        <v>5400</v>
      </c>
      <c r="U4089" s="25"/>
      <c r="V4089" s="23"/>
      <c r="W4089" s="23"/>
      <c r="X4089" s="24" t="e">
        <f>+#REF!-I4089</f>
        <v>#REF!</v>
      </c>
      <c r="Y4089" s="23"/>
      <c r="Z4089" s="23"/>
      <c r="AA4089" s="23"/>
      <c r="AB4089" s="23"/>
      <c r="AC4089" s="23"/>
      <c r="AD4089" s="23"/>
      <c r="AE4089" s="26" t="str">
        <f>VLOOKUP(E4089,'[1]Tirupati Member''s Detail'!$D$2:$L$1048576,9,0)</f>
        <v>As Pod last communication 07 (Outstanding Rs 14850/-)</v>
      </c>
    </row>
    <row r="4090" spans="1:31" x14ac:dyDescent="0.3">
      <c r="A4090" s="27">
        <v>4094</v>
      </c>
      <c r="B4090" s="28"/>
      <c r="C4090" s="29" t="s">
        <v>11154</v>
      </c>
      <c r="D4090" s="20" t="s">
        <v>22</v>
      </c>
      <c r="E4090" s="29">
        <v>2000555</v>
      </c>
      <c r="F4090" s="20" t="s">
        <v>24</v>
      </c>
      <c r="G4090" s="20" t="s">
        <v>25</v>
      </c>
      <c r="H4090" s="29" t="s">
        <v>6473</v>
      </c>
      <c r="I4090" s="30">
        <v>1994</v>
      </c>
      <c r="J4090" s="29" t="s">
        <v>11155</v>
      </c>
      <c r="K4090" s="22" t="str">
        <f>VLOOKUP(E4090,'[1]Tirupati Member''s Detail'!$D$2:$L$1048576,8,0)</f>
        <v>No</v>
      </c>
      <c r="L4090" s="23">
        <f>VLOOKUP(E4090,'[1]Tirupati Member''s Detail'!$D$2:$L$1048576,4,0)</f>
        <v>22000</v>
      </c>
      <c r="M4090" s="23">
        <f t="shared" si="319"/>
        <v>22000</v>
      </c>
      <c r="N4090" s="23">
        <f>VLOOKUP(E4090,'[1]Tirupati Member''s Detail'!$D$2:$L$1048576,5,0)</f>
        <v>22000</v>
      </c>
      <c r="O4090" s="23" t="str">
        <f>VLOOKUP(E4090,'[1]Tirupati Member''s Detail'!$D$2:$L$1048576,7,0)</f>
        <v>I.R.M</v>
      </c>
      <c r="P4090" s="23">
        <f t="shared" si="321"/>
        <v>0</v>
      </c>
      <c r="Q4090" s="24" t="e">
        <f>+#REF!-I4090</f>
        <v>#REF!</v>
      </c>
      <c r="R4090" s="25">
        <f t="shared" si="322"/>
        <v>17600</v>
      </c>
      <c r="S4090" s="25" t="e">
        <f t="shared" si="323"/>
        <v>#REF!</v>
      </c>
      <c r="T4090" s="25">
        <f t="shared" si="320"/>
        <v>17600</v>
      </c>
      <c r="U4090" s="25"/>
      <c r="V4090" s="23"/>
      <c r="W4090" s="23"/>
      <c r="X4090" s="24" t="e">
        <f>+#REF!-I4090</f>
        <v>#REF!</v>
      </c>
      <c r="Y4090" s="23"/>
      <c r="Z4090" s="23"/>
      <c r="AA4090" s="23"/>
      <c r="AB4090" s="23"/>
      <c r="AC4090" s="23"/>
      <c r="AD4090" s="23"/>
      <c r="AE4090" s="26" t="str">
        <f>VLOOKUP(E4090,'[1]Tirupati Member''s Detail'!$D$2:$L$1048576,9,0)</f>
        <v>As POD Last communication 07</v>
      </c>
    </row>
    <row r="4091" spans="1:31" x14ac:dyDescent="0.3">
      <c r="A4091" s="27">
        <v>4095</v>
      </c>
      <c r="B4091" s="28"/>
      <c r="C4091" s="29" t="s">
        <v>11156</v>
      </c>
      <c r="D4091" s="20" t="s">
        <v>22</v>
      </c>
      <c r="E4091" s="29">
        <v>2000558</v>
      </c>
      <c r="F4091" s="20" t="s">
        <v>24</v>
      </c>
      <c r="G4091" s="20" t="s">
        <v>25</v>
      </c>
      <c r="H4091" s="29" t="s">
        <v>6504</v>
      </c>
      <c r="I4091" s="30">
        <v>1994</v>
      </c>
      <c r="J4091" s="29" t="s">
        <v>11157</v>
      </c>
      <c r="K4091" s="22" t="str">
        <f>VLOOKUP(E4091,'[1]Tirupati Member''s Detail'!$D$2:$L$1048576,8,0)</f>
        <v>No</v>
      </c>
      <c r="L4091" s="23">
        <f>VLOOKUP(E4091,'[1]Tirupati Member''s Detail'!$D$2:$L$1048576,4,0)</f>
        <v>22000</v>
      </c>
      <c r="M4091" s="23">
        <f t="shared" si="319"/>
        <v>22000</v>
      </c>
      <c r="N4091" s="23">
        <f>VLOOKUP(E4091,'[1]Tirupati Member''s Detail'!$D$2:$L$1048576,5,0)</f>
        <v>22000</v>
      </c>
      <c r="O4091" s="23" t="str">
        <f>VLOOKUP(E4091,'[1]Tirupati Member''s Detail'!$D$2:$L$1048576,7,0)</f>
        <v>I.R.M</v>
      </c>
      <c r="P4091" s="23">
        <f t="shared" si="321"/>
        <v>0</v>
      </c>
      <c r="Q4091" s="24" t="e">
        <f>+#REF!-I4091</f>
        <v>#REF!</v>
      </c>
      <c r="R4091" s="25">
        <f t="shared" si="322"/>
        <v>17600</v>
      </c>
      <c r="S4091" s="25" t="e">
        <f t="shared" si="323"/>
        <v>#REF!</v>
      </c>
      <c r="T4091" s="25">
        <f t="shared" si="320"/>
        <v>17600</v>
      </c>
      <c r="U4091" s="25"/>
      <c r="V4091" s="23"/>
      <c r="W4091" s="23"/>
      <c r="X4091" s="24" t="e">
        <f>+#REF!-I4091</f>
        <v>#REF!</v>
      </c>
      <c r="Y4091" s="23"/>
      <c r="Z4091" s="23"/>
      <c r="AA4091" s="23"/>
      <c r="AB4091" s="23"/>
      <c r="AC4091" s="23"/>
      <c r="AD4091" s="23"/>
      <c r="AE4091" s="26" t="str">
        <f>VLOOKUP(E4091,'[1]Tirupati Member''s Detail'!$D$2:$L$1048576,9,0)</f>
        <v>As POD Last communication 07</v>
      </c>
    </row>
    <row r="4092" spans="1:31" x14ac:dyDescent="0.3">
      <c r="A4092" s="27">
        <v>4096</v>
      </c>
      <c r="B4092" s="28"/>
      <c r="C4092" s="29" t="s">
        <v>11158</v>
      </c>
      <c r="D4092" s="20" t="s">
        <v>22</v>
      </c>
      <c r="E4092" s="29">
        <v>2000559</v>
      </c>
      <c r="F4092" s="20" t="s">
        <v>24</v>
      </c>
      <c r="G4092" s="20" t="s">
        <v>25</v>
      </c>
      <c r="H4092" s="29" t="s">
        <v>6530</v>
      </c>
      <c r="I4092" s="30">
        <v>1994</v>
      </c>
      <c r="J4092" s="29" t="s">
        <v>11159</v>
      </c>
      <c r="K4092" s="22" t="str">
        <f>VLOOKUP(E4092,'[1]Tirupati Member''s Detail'!$D$2:$L$1048576,8,0)</f>
        <v>No</v>
      </c>
      <c r="L4092" s="23">
        <f>VLOOKUP(E4092,'[1]Tirupati Member''s Detail'!$D$2:$L$1048576,4,0)</f>
        <v>22000</v>
      </c>
      <c r="M4092" s="23">
        <f t="shared" si="319"/>
        <v>22000</v>
      </c>
      <c r="N4092" s="23">
        <f>VLOOKUP(E4092,'[1]Tirupati Member''s Detail'!$D$2:$L$1048576,5,0)</f>
        <v>22000</v>
      </c>
      <c r="O4092" s="23" t="str">
        <f>VLOOKUP(E4092,'[1]Tirupati Member''s Detail'!$D$2:$L$1048576,7,0)</f>
        <v>I.R.M</v>
      </c>
      <c r="P4092" s="23">
        <f t="shared" si="321"/>
        <v>0</v>
      </c>
      <c r="Q4092" s="24" t="e">
        <f>+#REF!-I4092</f>
        <v>#REF!</v>
      </c>
      <c r="R4092" s="25">
        <f t="shared" si="322"/>
        <v>17600</v>
      </c>
      <c r="S4092" s="25" t="e">
        <f t="shared" si="323"/>
        <v>#REF!</v>
      </c>
      <c r="T4092" s="25">
        <f t="shared" si="320"/>
        <v>17600</v>
      </c>
      <c r="U4092" s="25"/>
      <c r="V4092" s="23"/>
      <c r="W4092" s="23"/>
      <c r="X4092" s="24" t="e">
        <f>+#REF!-I4092</f>
        <v>#REF!</v>
      </c>
      <c r="Y4092" s="23"/>
      <c r="Z4092" s="23"/>
      <c r="AA4092" s="23"/>
      <c r="AB4092" s="23"/>
      <c r="AC4092" s="23"/>
      <c r="AD4092" s="23"/>
      <c r="AE4092" s="26" t="str">
        <f>VLOOKUP(E4092,'[1]Tirupati Member''s Detail'!$D$2:$L$1048576,9,0)</f>
        <v>As POD Last communication 07</v>
      </c>
    </row>
    <row r="4093" spans="1:31" x14ac:dyDescent="0.3">
      <c r="A4093" s="27">
        <v>4097</v>
      </c>
      <c r="B4093" s="28"/>
      <c r="C4093" s="29" t="s">
        <v>11160</v>
      </c>
      <c r="D4093" s="20" t="s">
        <v>22</v>
      </c>
      <c r="E4093" s="29">
        <v>2000560</v>
      </c>
      <c r="F4093" s="20" t="s">
        <v>24</v>
      </c>
      <c r="G4093" s="20" t="s">
        <v>25</v>
      </c>
      <c r="H4093" s="29" t="s">
        <v>6490</v>
      </c>
      <c r="I4093" s="30">
        <v>1994</v>
      </c>
      <c r="J4093" s="29" t="s">
        <v>11161</v>
      </c>
      <c r="K4093" s="22" t="str">
        <f>VLOOKUP(E4093,'[1]Tirupati Member''s Detail'!$D$2:$L$1048576,8,0)</f>
        <v>No</v>
      </c>
      <c r="L4093" s="23">
        <f>VLOOKUP(E4093,'[1]Tirupati Member''s Detail'!$D$2:$L$1048576,4,0)</f>
        <v>22000</v>
      </c>
      <c r="M4093" s="23">
        <f t="shared" si="319"/>
        <v>22000</v>
      </c>
      <c r="N4093" s="23">
        <f>VLOOKUP(E4093,'[1]Tirupati Member''s Detail'!$D$2:$L$1048576,5,0)</f>
        <v>22000</v>
      </c>
      <c r="O4093" s="23" t="str">
        <f>VLOOKUP(E4093,'[1]Tirupati Member''s Detail'!$D$2:$L$1048576,7,0)</f>
        <v>I.R.M</v>
      </c>
      <c r="P4093" s="23">
        <f t="shared" si="321"/>
        <v>0</v>
      </c>
      <c r="Q4093" s="24" t="e">
        <f>+#REF!-I4093</f>
        <v>#REF!</v>
      </c>
      <c r="R4093" s="25">
        <f t="shared" si="322"/>
        <v>17600</v>
      </c>
      <c r="S4093" s="25" t="e">
        <f t="shared" si="323"/>
        <v>#REF!</v>
      </c>
      <c r="T4093" s="25">
        <f t="shared" si="320"/>
        <v>17600</v>
      </c>
      <c r="U4093" s="25"/>
      <c r="V4093" s="23"/>
      <c r="W4093" s="23"/>
      <c r="X4093" s="24" t="e">
        <f>+#REF!-I4093</f>
        <v>#REF!</v>
      </c>
      <c r="Y4093" s="23"/>
      <c r="Z4093" s="23"/>
      <c r="AA4093" s="23"/>
      <c r="AB4093" s="23"/>
      <c r="AC4093" s="23"/>
      <c r="AD4093" s="23"/>
      <c r="AE4093" s="26" t="str">
        <f>VLOOKUP(E4093,'[1]Tirupati Member''s Detail'!$D$2:$L$1048576,9,0)</f>
        <v>As POD Last communication 07</v>
      </c>
    </row>
    <row r="4094" spans="1:31" x14ac:dyDescent="0.3">
      <c r="A4094" s="27">
        <v>4098</v>
      </c>
      <c r="B4094" s="28"/>
      <c r="C4094" s="29" t="s">
        <v>11162</v>
      </c>
      <c r="D4094" s="20" t="s">
        <v>22</v>
      </c>
      <c r="E4094" s="29">
        <v>2000561</v>
      </c>
      <c r="F4094" s="20" t="s">
        <v>24</v>
      </c>
      <c r="G4094" s="20" t="s">
        <v>25</v>
      </c>
      <c r="H4094" s="29" t="s">
        <v>6497</v>
      </c>
      <c r="I4094" s="30">
        <v>1994</v>
      </c>
      <c r="J4094" s="29" t="s">
        <v>11163</v>
      </c>
      <c r="K4094" s="22" t="str">
        <f>VLOOKUP(E4094,'[1]Tirupati Member''s Detail'!$D$2:$L$1048576,8,0)</f>
        <v>No</v>
      </c>
      <c r="L4094" s="23">
        <f>VLOOKUP(E4094,'[1]Tirupati Member''s Detail'!$D$2:$L$1048576,4,0)</f>
        <v>32000</v>
      </c>
      <c r="M4094" s="23">
        <f t="shared" si="319"/>
        <v>32000</v>
      </c>
      <c r="N4094" s="23">
        <f>VLOOKUP(E4094,'[1]Tirupati Member''s Detail'!$D$2:$L$1048576,5,0)</f>
        <v>32000</v>
      </c>
      <c r="O4094" s="23" t="str">
        <f>VLOOKUP(E4094,'[1]Tirupati Member''s Detail'!$D$2:$L$1048576,7,0)</f>
        <v>I.R.M</v>
      </c>
      <c r="P4094" s="23">
        <f t="shared" si="321"/>
        <v>0</v>
      </c>
      <c r="Q4094" s="24" t="e">
        <f>+#REF!-I4094</f>
        <v>#REF!</v>
      </c>
      <c r="R4094" s="25">
        <f t="shared" si="322"/>
        <v>25600</v>
      </c>
      <c r="S4094" s="25" t="e">
        <f t="shared" si="323"/>
        <v>#REF!</v>
      </c>
      <c r="T4094" s="25">
        <f t="shared" si="320"/>
        <v>25600</v>
      </c>
      <c r="U4094" s="25"/>
      <c r="V4094" s="23"/>
      <c r="W4094" s="23"/>
      <c r="X4094" s="24" t="e">
        <f>+#REF!-I4094</f>
        <v>#REF!</v>
      </c>
      <c r="Y4094" s="23"/>
      <c r="Z4094" s="23"/>
      <c r="AA4094" s="23"/>
      <c r="AB4094" s="23"/>
      <c r="AC4094" s="23"/>
      <c r="AD4094" s="23"/>
      <c r="AE4094" s="26" t="str">
        <f>VLOOKUP(E4094,'[1]Tirupati Member''s Detail'!$D$2:$L$1048576,9,0)</f>
        <v>Last Communciation Till 1999</v>
      </c>
    </row>
    <row r="4095" spans="1:31" x14ac:dyDescent="0.3">
      <c r="A4095" s="27">
        <v>4099</v>
      </c>
      <c r="B4095" s="28"/>
      <c r="C4095" s="29" t="s">
        <v>11164</v>
      </c>
      <c r="D4095" s="20" t="s">
        <v>22</v>
      </c>
      <c r="E4095" s="29">
        <v>2000562</v>
      </c>
      <c r="F4095" s="20" t="s">
        <v>24</v>
      </c>
      <c r="G4095" s="20" t="s">
        <v>25</v>
      </c>
      <c r="H4095" s="29" t="s">
        <v>10802</v>
      </c>
      <c r="I4095" s="30">
        <v>1994</v>
      </c>
      <c r="J4095" s="29" t="s">
        <v>11165</v>
      </c>
      <c r="K4095" s="22" t="str">
        <f>VLOOKUP(E4095,'[1]Tirupati Member''s Detail'!$D$2:$L$1048576,8,0)</f>
        <v>No</v>
      </c>
      <c r="L4095" s="23">
        <f>VLOOKUP(E4095,'[1]Tirupati Member''s Detail'!$D$2:$L$1048576,4,0)</f>
        <v>27000</v>
      </c>
      <c r="M4095" s="23">
        <f t="shared" si="319"/>
        <v>27000</v>
      </c>
      <c r="N4095" s="23">
        <f>VLOOKUP(E4095,'[1]Tirupati Member''s Detail'!$D$2:$L$1048576,5,0)</f>
        <v>14850</v>
      </c>
      <c r="O4095" s="23" t="str">
        <f>VLOOKUP(E4095,'[1]Tirupati Member''s Detail'!$D$2:$L$1048576,7,0)</f>
        <v>Outstanding</v>
      </c>
      <c r="P4095" s="23">
        <f t="shared" si="321"/>
        <v>12150</v>
      </c>
      <c r="Q4095" s="24" t="e">
        <f>+#REF!-I4095</f>
        <v>#REF!</v>
      </c>
      <c r="R4095" s="25">
        <f t="shared" si="322"/>
        <v>11880</v>
      </c>
      <c r="S4095" s="25" t="e">
        <f t="shared" si="323"/>
        <v>#REF!</v>
      </c>
      <c r="T4095" s="25">
        <f t="shared" si="320"/>
        <v>11880</v>
      </c>
      <c r="U4095" s="25"/>
      <c r="V4095" s="23"/>
      <c r="W4095" s="23"/>
      <c r="X4095" s="24" t="e">
        <f>+#REF!-I4095</f>
        <v>#REF!</v>
      </c>
      <c r="Y4095" s="23"/>
      <c r="Z4095" s="23"/>
      <c r="AA4095" s="23"/>
      <c r="AB4095" s="23"/>
      <c r="AC4095" s="23"/>
      <c r="AD4095" s="23"/>
      <c r="AE4095" s="26" t="str">
        <f>VLOOKUP(E4095,'[1]Tirupati Member''s Detail'!$D$2:$L$1048576,9,0)</f>
        <v>As Pod last communication 07 (Outstanding Rs 12150/-)</v>
      </c>
    </row>
    <row r="4096" spans="1:31" x14ac:dyDescent="0.3">
      <c r="A4096" s="27">
        <v>4100</v>
      </c>
      <c r="B4096" s="28"/>
      <c r="C4096" s="29" t="s">
        <v>11166</v>
      </c>
      <c r="D4096" s="20" t="s">
        <v>22</v>
      </c>
      <c r="E4096" s="29">
        <v>2000563</v>
      </c>
      <c r="F4096" s="20" t="s">
        <v>24</v>
      </c>
      <c r="G4096" s="20" t="s">
        <v>25</v>
      </c>
      <c r="H4096" s="29" t="s">
        <v>6645</v>
      </c>
      <c r="I4096" s="30">
        <v>1994</v>
      </c>
      <c r="J4096" s="29" t="s">
        <v>11167</v>
      </c>
      <c r="K4096" s="22" t="str">
        <f>VLOOKUP(E4096,'[1]Tirupati Member''s Detail'!$D$2:$L$1048576,8,0)</f>
        <v>No</v>
      </c>
      <c r="L4096" s="23">
        <f>VLOOKUP(E4096,'[1]Tirupati Member''s Detail'!$D$2:$L$1048576,4,0)</f>
        <v>22000</v>
      </c>
      <c r="M4096" s="23">
        <f t="shared" si="319"/>
        <v>22000</v>
      </c>
      <c r="N4096" s="23">
        <f>VLOOKUP(E4096,'[1]Tirupati Member''s Detail'!$D$2:$L$1048576,5,0)</f>
        <v>22000</v>
      </c>
      <c r="O4096" s="23" t="str">
        <f>VLOOKUP(E4096,'[1]Tirupati Member''s Detail'!$D$2:$L$1048576,7,0)</f>
        <v>I.R.M</v>
      </c>
      <c r="P4096" s="23">
        <f t="shared" si="321"/>
        <v>0</v>
      </c>
      <c r="Q4096" s="24" t="e">
        <f>+#REF!-I4096</f>
        <v>#REF!</v>
      </c>
      <c r="R4096" s="25">
        <f t="shared" si="322"/>
        <v>17600</v>
      </c>
      <c r="S4096" s="25" t="e">
        <f t="shared" si="323"/>
        <v>#REF!</v>
      </c>
      <c r="T4096" s="25">
        <f t="shared" si="320"/>
        <v>17600</v>
      </c>
      <c r="U4096" s="25"/>
      <c r="V4096" s="23"/>
      <c r="W4096" s="23"/>
      <c r="X4096" s="24" t="e">
        <f>+#REF!-I4096</f>
        <v>#REF!</v>
      </c>
      <c r="Y4096" s="23"/>
      <c r="Z4096" s="23"/>
      <c r="AA4096" s="23"/>
      <c r="AB4096" s="23"/>
      <c r="AC4096" s="23"/>
      <c r="AD4096" s="23"/>
      <c r="AE4096" s="26" t="str">
        <f>VLOOKUP(E4096,'[1]Tirupati Member''s Detail'!$D$2:$L$1048576,9,0)</f>
        <v>Last Communication Till 2006</v>
      </c>
    </row>
    <row r="4097" spans="1:31" x14ac:dyDescent="0.3">
      <c r="A4097" s="27">
        <v>4101</v>
      </c>
      <c r="B4097" s="28"/>
      <c r="C4097" s="29" t="s">
        <v>11168</v>
      </c>
      <c r="D4097" s="20" t="s">
        <v>22</v>
      </c>
      <c r="E4097" s="29">
        <v>2000567</v>
      </c>
      <c r="F4097" s="20" t="s">
        <v>24</v>
      </c>
      <c r="G4097" s="20" t="s">
        <v>25</v>
      </c>
      <c r="H4097" s="29" t="s">
        <v>66</v>
      </c>
      <c r="I4097" s="30">
        <v>1994</v>
      </c>
      <c r="J4097" s="29" t="s">
        <v>11169</v>
      </c>
      <c r="K4097" s="22" t="str">
        <f>VLOOKUP(E4097,'[1]Tirupati Member''s Detail'!$D$2:$L$1048576,8,0)</f>
        <v>No</v>
      </c>
      <c r="L4097" s="23">
        <f>VLOOKUP(E4097,'[1]Tirupati Member''s Detail'!$D$2:$L$1048576,4,0)</f>
        <v>27000</v>
      </c>
      <c r="M4097" s="23">
        <f t="shared" si="319"/>
        <v>27000</v>
      </c>
      <c r="N4097" s="23">
        <f>VLOOKUP(E4097,'[1]Tirupati Member''s Detail'!$D$2:$L$1048576,5,0)</f>
        <v>27000</v>
      </c>
      <c r="O4097" s="23" t="str">
        <f>VLOOKUP(E4097,'[1]Tirupati Member''s Detail'!$D$2:$L$1048576,7,0)</f>
        <v>I.R.M</v>
      </c>
      <c r="P4097" s="23">
        <f t="shared" si="321"/>
        <v>0</v>
      </c>
      <c r="Q4097" s="24" t="e">
        <f>+#REF!-I4097</f>
        <v>#REF!</v>
      </c>
      <c r="R4097" s="25">
        <f t="shared" si="322"/>
        <v>21600</v>
      </c>
      <c r="S4097" s="25" t="e">
        <f t="shared" si="323"/>
        <v>#REF!</v>
      </c>
      <c r="T4097" s="25">
        <f t="shared" si="320"/>
        <v>21600</v>
      </c>
      <c r="U4097" s="25"/>
      <c r="V4097" s="23"/>
      <c r="W4097" s="23"/>
      <c r="X4097" s="24" t="e">
        <f>+#REF!-I4097</f>
        <v>#REF!</v>
      </c>
      <c r="Y4097" s="23"/>
      <c r="Z4097" s="23"/>
      <c r="AA4097" s="23"/>
      <c r="AB4097" s="23"/>
      <c r="AC4097" s="23"/>
      <c r="AD4097" s="23"/>
      <c r="AE4097" s="26" t="str">
        <f>VLOOKUP(E4097,'[1]Tirupati Member''s Detail'!$D$2:$L$1048576,9,0)</f>
        <v>As POD Last communication 07</v>
      </c>
    </row>
    <row r="4098" spans="1:31" x14ac:dyDescent="0.3">
      <c r="A4098" s="27">
        <v>4102</v>
      </c>
      <c r="B4098" s="28"/>
      <c r="C4098" s="29" t="s">
        <v>11170</v>
      </c>
      <c r="D4098" s="20" t="s">
        <v>22</v>
      </c>
      <c r="E4098" s="29">
        <v>2000568</v>
      </c>
      <c r="F4098" s="20" t="s">
        <v>24</v>
      </c>
      <c r="G4098" s="20" t="s">
        <v>25</v>
      </c>
      <c r="H4098" s="29" t="s">
        <v>51</v>
      </c>
      <c r="I4098" s="30">
        <v>1994</v>
      </c>
      <c r="J4098" s="29" t="s">
        <v>11171</v>
      </c>
      <c r="K4098" s="22" t="str">
        <f>VLOOKUP(E4098,'[1]Tirupati Member''s Detail'!$D$2:$L$1048576,8,0)</f>
        <v>No</v>
      </c>
      <c r="L4098" s="23">
        <f>VLOOKUP(E4098,'[1]Tirupati Member''s Detail'!$D$2:$L$1048576,4,0)</f>
        <v>27000</v>
      </c>
      <c r="M4098" s="23">
        <f t="shared" si="319"/>
        <v>27000</v>
      </c>
      <c r="N4098" s="23">
        <f>VLOOKUP(E4098,'[1]Tirupati Member''s Detail'!$D$2:$L$1048576,5,0)</f>
        <v>27000</v>
      </c>
      <c r="O4098" s="23" t="str">
        <f>VLOOKUP(E4098,'[1]Tirupati Member''s Detail'!$D$2:$L$1048576,7,0)</f>
        <v>I.R.M</v>
      </c>
      <c r="P4098" s="23">
        <f t="shared" si="321"/>
        <v>0</v>
      </c>
      <c r="Q4098" s="24" t="e">
        <f>+#REF!-I4098</f>
        <v>#REF!</v>
      </c>
      <c r="R4098" s="25">
        <f t="shared" si="322"/>
        <v>21600</v>
      </c>
      <c r="S4098" s="25" t="e">
        <f t="shared" si="323"/>
        <v>#REF!</v>
      </c>
      <c r="T4098" s="25">
        <f t="shared" si="320"/>
        <v>21600</v>
      </c>
      <c r="U4098" s="25"/>
      <c r="V4098" s="23"/>
      <c r="W4098" s="23"/>
      <c r="X4098" s="24" t="e">
        <f>+#REF!-I4098</f>
        <v>#REF!</v>
      </c>
      <c r="Y4098" s="23"/>
      <c r="Z4098" s="23"/>
      <c r="AA4098" s="23"/>
      <c r="AB4098" s="23"/>
      <c r="AC4098" s="23"/>
      <c r="AD4098" s="23"/>
      <c r="AE4098" s="26" t="str">
        <f>VLOOKUP(E4098,'[1]Tirupati Member''s Detail'!$D$2:$L$1048576,9,0)</f>
        <v>As POD Last communication 07</v>
      </c>
    </row>
    <row r="4099" spans="1:31" x14ac:dyDescent="0.3">
      <c r="A4099" s="27">
        <v>4103</v>
      </c>
      <c r="B4099" s="28"/>
      <c r="C4099" s="29" t="s">
        <v>11172</v>
      </c>
      <c r="D4099" s="20" t="s">
        <v>22</v>
      </c>
      <c r="E4099" s="29">
        <v>2000569</v>
      </c>
      <c r="F4099" s="20" t="s">
        <v>24</v>
      </c>
      <c r="G4099" s="20" t="s">
        <v>25</v>
      </c>
      <c r="H4099" s="29" t="s">
        <v>51</v>
      </c>
      <c r="I4099" s="30">
        <v>1994</v>
      </c>
      <c r="J4099" s="29" t="s">
        <v>11173</v>
      </c>
      <c r="K4099" s="22" t="str">
        <f>VLOOKUP(E4099,'[1]Tirupati Member''s Detail'!$D$2:$L$1048576,8,0)</f>
        <v>No</v>
      </c>
      <c r="L4099" s="23">
        <f>VLOOKUP(E4099,'[1]Tirupati Member''s Detail'!$D$2:$L$1048576,4,0)</f>
        <v>27000</v>
      </c>
      <c r="M4099" s="23">
        <f t="shared" ref="M4099:M4162" si="324">+L4099</f>
        <v>27000</v>
      </c>
      <c r="N4099" s="23">
        <f>VLOOKUP(E4099,'[1]Tirupati Member''s Detail'!$D$2:$L$1048576,5,0)</f>
        <v>27000</v>
      </c>
      <c r="O4099" s="23" t="str">
        <f>VLOOKUP(E4099,'[1]Tirupati Member''s Detail'!$D$2:$L$1048576,7,0)</f>
        <v>I.R.M</v>
      </c>
      <c r="P4099" s="23">
        <f t="shared" si="321"/>
        <v>0</v>
      </c>
      <c r="Q4099" s="24" t="e">
        <f>+#REF!-I4099</f>
        <v>#REF!</v>
      </c>
      <c r="R4099" s="25">
        <f t="shared" si="322"/>
        <v>21600</v>
      </c>
      <c r="S4099" s="25" t="e">
        <f t="shared" si="323"/>
        <v>#REF!</v>
      </c>
      <c r="T4099" s="25">
        <f t="shared" ref="T4099:T4162" si="325">IF(O4099="regular",0,(N4099-(N4099*20%)))</f>
        <v>21600</v>
      </c>
      <c r="U4099" s="25"/>
      <c r="V4099" s="23"/>
      <c r="W4099" s="23"/>
      <c r="X4099" s="24" t="e">
        <f>+#REF!-I4099</f>
        <v>#REF!</v>
      </c>
      <c r="Y4099" s="23"/>
      <c r="Z4099" s="23"/>
      <c r="AA4099" s="23"/>
      <c r="AB4099" s="23"/>
      <c r="AC4099" s="23"/>
      <c r="AD4099" s="23"/>
      <c r="AE4099" s="26" t="str">
        <f>VLOOKUP(E4099,'[1]Tirupati Member''s Detail'!$D$2:$L$1048576,9,0)</f>
        <v>As POD Last communication 07</v>
      </c>
    </row>
    <row r="4100" spans="1:31" x14ac:dyDescent="0.3">
      <c r="A4100" s="27">
        <v>4104</v>
      </c>
      <c r="B4100" s="28"/>
      <c r="C4100" s="29" t="s">
        <v>11174</v>
      </c>
      <c r="D4100" s="20" t="s">
        <v>22</v>
      </c>
      <c r="E4100" s="29">
        <v>2000575</v>
      </c>
      <c r="F4100" s="20" t="s">
        <v>24</v>
      </c>
      <c r="G4100" s="20" t="s">
        <v>25</v>
      </c>
      <c r="H4100" s="29" t="s">
        <v>222</v>
      </c>
      <c r="I4100" s="30">
        <v>1994</v>
      </c>
      <c r="J4100" s="29" t="s">
        <v>11175</v>
      </c>
      <c r="K4100" s="22" t="str">
        <f>VLOOKUP(E4100,'[1]Tirupati Member''s Detail'!$D$2:$L$1048576,8,0)</f>
        <v>No</v>
      </c>
      <c r="L4100" s="23">
        <f>VLOOKUP(E4100,'[1]Tirupati Member''s Detail'!$D$2:$L$1048576,4,0)</f>
        <v>22000</v>
      </c>
      <c r="M4100" s="23">
        <f t="shared" si="324"/>
        <v>22000</v>
      </c>
      <c r="N4100" s="23">
        <f>VLOOKUP(E4100,'[1]Tirupati Member''s Detail'!$D$2:$L$1048576,5,0)</f>
        <v>22000</v>
      </c>
      <c r="O4100" s="23" t="str">
        <f>VLOOKUP(E4100,'[1]Tirupati Member''s Detail'!$D$2:$L$1048576,7,0)</f>
        <v>I.R.M</v>
      </c>
      <c r="P4100" s="23">
        <f t="shared" ref="P4100:P4163" si="326">+M4100-N4100</f>
        <v>0</v>
      </c>
      <c r="Q4100" s="24" t="e">
        <f>+#REF!-I4100</f>
        <v>#REF!</v>
      </c>
      <c r="R4100" s="25">
        <f t="shared" si="322"/>
        <v>17600</v>
      </c>
      <c r="S4100" s="25" t="e">
        <f t="shared" si="323"/>
        <v>#REF!</v>
      </c>
      <c r="T4100" s="25">
        <f t="shared" si="325"/>
        <v>17600</v>
      </c>
      <c r="U4100" s="25"/>
      <c r="V4100" s="23"/>
      <c r="W4100" s="23"/>
      <c r="X4100" s="24" t="e">
        <f>+#REF!-I4100</f>
        <v>#REF!</v>
      </c>
      <c r="Y4100" s="23"/>
      <c r="Z4100" s="23"/>
      <c r="AA4100" s="23"/>
      <c r="AB4100" s="23"/>
      <c r="AC4100" s="23"/>
      <c r="AD4100" s="23"/>
      <c r="AE4100" s="26" t="str">
        <f>VLOOKUP(E4100,'[1]Tirupati Member''s Detail'!$D$2:$L$1048576,9,0)</f>
        <v>As POD Last communication 07</v>
      </c>
    </row>
    <row r="4101" spans="1:31" x14ac:dyDescent="0.3">
      <c r="A4101" s="27">
        <v>4105</v>
      </c>
      <c r="B4101" s="28"/>
      <c r="C4101" s="29" t="s">
        <v>11176</v>
      </c>
      <c r="D4101" s="20" t="s">
        <v>22</v>
      </c>
      <c r="E4101" s="29">
        <v>2000579</v>
      </c>
      <c r="F4101" s="20" t="s">
        <v>24</v>
      </c>
      <c r="G4101" s="20" t="s">
        <v>25</v>
      </c>
      <c r="H4101" s="29" t="s">
        <v>285</v>
      </c>
      <c r="I4101" s="30">
        <v>1994</v>
      </c>
      <c r="J4101" s="29" t="s">
        <v>11177</v>
      </c>
      <c r="K4101" s="22" t="str">
        <f>VLOOKUP(E4101,'[1]Tirupati Member''s Detail'!$D$2:$L$1048576,8,0)</f>
        <v>No</v>
      </c>
      <c r="L4101" s="23">
        <f>VLOOKUP(E4101,'[1]Tirupati Member''s Detail'!$D$2:$L$1048576,4,0)</f>
        <v>22000</v>
      </c>
      <c r="M4101" s="23">
        <f t="shared" si="324"/>
        <v>22000</v>
      </c>
      <c r="N4101" s="23">
        <f>VLOOKUP(E4101,'[1]Tirupati Member''s Detail'!$D$2:$L$1048576,5,0)</f>
        <v>22000</v>
      </c>
      <c r="O4101" s="23" t="str">
        <f>VLOOKUP(E4101,'[1]Tirupati Member''s Detail'!$D$2:$L$1048576,7,0)</f>
        <v>I.R.M</v>
      </c>
      <c r="P4101" s="23">
        <f t="shared" si="326"/>
        <v>0</v>
      </c>
      <c r="Q4101" s="24" t="e">
        <f>+#REF!-I4101</f>
        <v>#REF!</v>
      </c>
      <c r="R4101" s="25">
        <f t="shared" si="322"/>
        <v>17600</v>
      </c>
      <c r="S4101" s="25" t="e">
        <f t="shared" si="323"/>
        <v>#REF!</v>
      </c>
      <c r="T4101" s="25">
        <f t="shared" si="325"/>
        <v>17600</v>
      </c>
      <c r="U4101" s="25"/>
      <c r="V4101" s="23"/>
      <c r="W4101" s="23"/>
      <c r="X4101" s="24" t="e">
        <f>+#REF!-I4101</f>
        <v>#REF!</v>
      </c>
      <c r="Y4101" s="23"/>
      <c r="Z4101" s="23"/>
      <c r="AA4101" s="23"/>
      <c r="AB4101" s="23"/>
      <c r="AC4101" s="23"/>
      <c r="AD4101" s="23"/>
      <c r="AE4101" s="26" t="str">
        <f>VLOOKUP(E4101,'[1]Tirupati Member''s Detail'!$D$2:$L$1048576,9,0)</f>
        <v>No Communication Till Date</v>
      </c>
    </row>
    <row r="4102" spans="1:31" x14ac:dyDescent="0.3">
      <c r="A4102" s="27">
        <v>4106</v>
      </c>
      <c r="B4102" s="28"/>
      <c r="C4102" s="29" t="s">
        <v>11178</v>
      </c>
      <c r="D4102" s="20" t="s">
        <v>22</v>
      </c>
      <c r="E4102" s="29">
        <v>2000584</v>
      </c>
      <c r="F4102" s="20" t="s">
        <v>24</v>
      </c>
      <c r="G4102" s="20" t="s">
        <v>25</v>
      </c>
      <c r="H4102" s="29" t="s">
        <v>147</v>
      </c>
      <c r="I4102" s="30">
        <v>1994</v>
      </c>
      <c r="J4102" s="29" t="s">
        <v>11179</v>
      </c>
      <c r="K4102" s="22" t="str">
        <f>VLOOKUP(E4102,'[1]Tirupati Member''s Detail'!$D$2:$L$1048576,8,0)</f>
        <v>No</v>
      </c>
      <c r="L4102" s="23">
        <f>VLOOKUP(E4102,'[1]Tirupati Member''s Detail'!$D$2:$L$1048576,4,0)</f>
        <v>22000</v>
      </c>
      <c r="M4102" s="23">
        <f t="shared" si="324"/>
        <v>22000</v>
      </c>
      <c r="N4102" s="23">
        <f>VLOOKUP(E4102,'[1]Tirupati Member''s Detail'!$D$2:$L$1048576,5,0)</f>
        <v>22000</v>
      </c>
      <c r="O4102" s="23" t="str">
        <f>VLOOKUP(E4102,'[1]Tirupati Member''s Detail'!$D$2:$L$1048576,7,0)</f>
        <v>I.R.M</v>
      </c>
      <c r="P4102" s="23">
        <f t="shared" si="326"/>
        <v>0</v>
      </c>
      <c r="Q4102" s="24" t="e">
        <f>+#REF!-I4102</f>
        <v>#REF!</v>
      </c>
      <c r="R4102" s="25">
        <f t="shared" si="322"/>
        <v>17600</v>
      </c>
      <c r="S4102" s="25" t="e">
        <f t="shared" si="323"/>
        <v>#REF!</v>
      </c>
      <c r="T4102" s="25">
        <f t="shared" si="325"/>
        <v>17600</v>
      </c>
      <c r="U4102" s="25"/>
      <c r="V4102" s="23"/>
      <c r="W4102" s="23"/>
      <c r="X4102" s="24" t="e">
        <f>+#REF!-I4102</f>
        <v>#REF!</v>
      </c>
      <c r="Y4102" s="23"/>
      <c r="Z4102" s="23"/>
      <c r="AA4102" s="23"/>
      <c r="AB4102" s="23"/>
      <c r="AC4102" s="23"/>
      <c r="AD4102" s="23"/>
      <c r="AE4102" s="26" t="str">
        <f>VLOOKUP(E4102,'[1]Tirupati Member''s Detail'!$D$2:$L$1048576,9,0)</f>
        <v xml:space="preserve"> No Communication Till Date</v>
      </c>
    </row>
    <row r="4103" spans="1:31" x14ac:dyDescent="0.3">
      <c r="A4103" s="27">
        <v>4107</v>
      </c>
      <c r="B4103" s="28"/>
      <c r="C4103" s="29" t="s">
        <v>11180</v>
      </c>
      <c r="D4103" s="20" t="s">
        <v>22</v>
      </c>
      <c r="E4103" s="29">
        <v>2000587</v>
      </c>
      <c r="F4103" s="20" t="s">
        <v>24</v>
      </c>
      <c r="G4103" s="20" t="s">
        <v>25</v>
      </c>
      <c r="H4103" s="29" t="s">
        <v>366</v>
      </c>
      <c r="I4103" s="30">
        <v>1994</v>
      </c>
      <c r="J4103" s="29" t="s">
        <v>11181</v>
      </c>
      <c r="K4103" s="22" t="str">
        <f>VLOOKUP(E4103,'[1]Tirupati Member''s Detail'!$D$2:$L$1048576,8,0)</f>
        <v>No</v>
      </c>
      <c r="L4103" s="23">
        <f>VLOOKUP(E4103,'[1]Tirupati Member''s Detail'!$D$2:$L$1048576,4,0)</f>
        <v>27000</v>
      </c>
      <c r="M4103" s="23">
        <f t="shared" si="324"/>
        <v>27000</v>
      </c>
      <c r="N4103" s="23">
        <f>VLOOKUP(E4103,'[1]Tirupati Member''s Detail'!$D$2:$L$1048576,5,0)</f>
        <v>27000</v>
      </c>
      <c r="O4103" s="23" t="str">
        <f>VLOOKUP(E4103,'[1]Tirupati Member''s Detail'!$D$2:$L$1048576,7,0)</f>
        <v>I.R.M</v>
      </c>
      <c r="P4103" s="23">
        <f t="shared" si="326"/>
        <v>0</v>
      </c>
      <c r="Q4103" s="24" t="e">
        <f>+#REF!-I4103</f>
        <v>#REF!</v>
      </c>
      <c r="R4103" s="25">
        <f t="shared" si="322"/>
        <v>21600</v>
      </c>
      <c r="S4103" s="25" t="e">
        <f t="shared" si="323"/>
        <v>#REF!</v>
      </c>
      <c r="T4103" s="25">
        <f t="shared" si="325"/>
        <v>21600</v>
      </c>
      <c r="U4103" s="25"/>
      <c r="V4103" s="23"/>
      <c r="W4103" s="23"/>
      <c r="X4103" s="24" t="e">
        <f>+#REF!-I4103</f>
        <v>#REF!</v>
      </c>
      <c r="Y4103" s="23"/>
      <c r="Z4103" s="23"/>
      <c r="AA4103" s="23"/>
      <c r="AB4103" s="23"/>
      <c r="AC4103" s="23"/>
      <c r="AD4103" s="23"/>
      <c r="AE4103" s="26" t="str">
        <f>VLOOKUP(E4103,'[1]Tirupati Member''s Detail'!$D$2:$L$1048576,9,0)</f>
        <v>Last Communication Till 2009</v>
      </c>
    </row>
    <row r="4104" spans="1:31" x14ac:dyDescent="0.3">
      <c r="A4104" s="27">
        <v>4108</v>
      </c>
      <c r="B4104" s="28"/>
      <c r="C4104" s="29" t="s">
        <v>11182</v>
      </c>
      <c r="D4104" s="20" t="s">
        <v>22</v>
      </c>
      <c r="E4104" s="29">
        <v>2000588</v>
      </c>
      <c r="F4104" s="20" t="s">
        <v>24</v>
      </c>
      <c r="G4104" s="20" t="s">
        <v>25</v>
      </c>
      <c r="H4104" s="29" t="s">
        <v>74</v>
      </c>
      <c r="I4104" s="30">
        <v>1994</v>
      </c>
      <c r="J4104" s="29" t="s">
        <v>11183</v>
      </c>
      <c r="K4104" s="22" t="str">
        <f>VLOOKUP(E4104,'[1]Tirupati Member''s Detail'!$D$2:$L$1048576,8,0)</f>
        <v>No</v>
      </c>
      <c r="L4104" s="23">
        <f>VLOOKUP(E4104,'[1]Tirupati Member''s Detail'!$D$2:$L$1048576,4,0)</f>
        <v>27000</v>
      </c>
      <c r="M4104" s="23">
        <f t="shared" si="324"/>
        <v>27000</v>
      </c>
      <c r="N4104" s="23">
        <f>VLOOKUP(E4104,'[1]Tirupati Member''s Detail'!$D$2:$L$1048576,5,0)</f>
        <v>27000</v>
      </c>
      <c r="O4104" s="23" t="str">
        <f>VLOOKUP(E4104,'[1]Tirupati Member''s Detail'!$D$2:$L$1048576,7,0)</f>
        <v>I.R.M</v>
      </c>
      <c r="P4104" s="23">
        <f t="shared" si="326"/>
        <v>0</v>
      </c>
      <c r="Q4104" s="24" t="e">
        <f>+#REF!-I4104</f>
        <v>#REF!</v>
      </c>
      <c r="R4104" s="25">
        <f t="shared" si="322"/>
        <v>21600</v>
      </c>
      <c r="S4104" s="25" t="e">
        <f t="shared" si="323"/>
        <v>#REF!</v>
      </c>
      <c r="T4104" s="25">
        <f t="shared" si="325"/>
        <v>21600</v>
      </c>
      <c r="U4104" s="25"/>
      <c r="V4104" s="23"/>
      <c r="W4104" s="23"/>
      <c r="X4104" s="24" t="e">
        <f>+#REF!-I4104</f>
        <v>#REF!</v>
      </c>
      <c r="Y4104" s="23"/>
      <c r="Z4104" s="23"/>
      <c r="AA4104" s="23"/>
      <c r="AB4104" s="23"/>
      <c r="AC4104" s="23"/>
      <c r="AD4104" s="23"/>
      <c r="AE4104" s="26" t="str">
        <f>VLOOKUP(E4104,'[1]Tirupati Member''s Detail'!$D$2:$L$1048576,9,0)</f>
        <v xml:space="preserve"> Last Communciation Till 1999</v>
      </c>
    </row>
    <row r="4105" spans="1:31" x14ac:dyDescent="0.3">
      <c r="A4105" s="27">
        <v>4109</v>
      </c>
      <c r="B4105" s="28"/>
      <c r="C4105" s="29" t="s">
        <v>11184</v>
      </c>
      <c r="D4105" s="20" t="s">
        <v>22</v>
      </c>
      <c r="E4105" s="29">
        <v>2000590</v>
      </c>
      <c r="F4105" s="20" t="s">
        <v>24</v>
      </c>
      <c r="G4105" s="20" t="s">
        <v>25</v>
      </c>
      <c r="H4105" s="29" t="s">
        <v>222</v>
      </c>
      <c r="I4105" s="30">
        <v>1994</v>
      </c>
      <c r="J4105" s="29" t="s">
        <v>11185</v>
      </c>
      <c r="K4105" s="22" t="str">
        <f>VLOOKUP(E4105,'[1]Tirupati Member''s Detail'!$D$2:$L$1048576,8,0)</f>
        <v>No</v>
      </c>
      <c r="L4105" s="23">
        <f>VLOOKUP(E4105,'[1]Tirupati Member''s Detail'!$D$2:$L$1048576,4,0)</f>
        <v>22000</v>
      </c>
      <c r="M4105" s="23">
        <f t="shared" si="324"/>
        <v>22000</v>
      </c>
      <c r="N4105" s="23">
        <f>VLOOKUP(E4105,'[1]Tirupati Member''s Detail'!$D$2:$L$1048576,5,0)</f>
        <v>22000</v>
      </c>
      <c r="O4105" s="23" t="str">
        <f>VLOOKUP(E4105,'[1]Tirupati Member''s Detail'!$D$2:$L$1048576,7,0)</f>
        <v>I.R.M</v>
      </c>
      <c r="P4105" s="23">
        <f t="shared" si="326"/>
        <v>0</v>
      </c>
      <c r="Q4105" s="24" t="e">
        <f>+#REF!-I4105</f>
        <v>#REF!</v>
      </c>
      <c r="R4105" s="25">
        <f t="shared" si="322"/>
        <v>17600</v>
      </c>
      <c r="S4105" s="25" t="e">
        <f t="shared" si="323"/>
        <v>#REF!</v>
      </c>
      <c r="T4105" s="25">
        <f t="shared" si="325"/>
        <v>17600</v>
      </c>
      <c r="U4105" s="25"/>
      <c r="V4105" s="23"/>
      <c r="W4105" s="23"/>
      <c r="X4105" s="24" t="e">
        <f>+#REF!-I4105</f>
        <v>#REF!</v>
      </c>
      <c r="Y4105" s="23"/>
      <c r="Z4105" s="23"/>
      <c r="AA4105" s="23"/>
      <c r="AB4105" s="23"/>
      <c r="AC4105" s="23"/>
      <c r="AD4105" s="23"/>
      <c r="AE4105" s="26" t="str">
        <f>VLOOKUP(E4105,'[1]Tirupati Member''s Detail'!$D$2:$L$1048576,9,0)</f>
        <v>Last Communciation 2001</v>
      </c>
    </row>
    <row r="4106" spans="1:31" x14ac:dyDescent="0.3">
      <c r="A4106" s="27">
        <v>4110</v>
      </c>
      <c r="B4106" s="28"/>
      <c r="C4106" s="29" t="s">
        <v>11186</v>
      </c>
      <c r="D4106" s="20" t="s">
        <v>22</v>
      </c>
      <c r="E4106" s="29">
        <v>2000591</v>
      </c>
      <c r="F4106" s="20" t="s">
        <v>24</v>
      </c>
      <c r="G4106" s="20" t="s">
        <v>25</v>
      </c>
      <c r="H4106" s="29" t="s">
        <v>385</v>
      </c>
      <c r="I4106" s="30">
        <v>1994</v>
      </c>
      <c r="J4106" s="29" t="s">
        <v>11187</v>
      </c>
      <c r="K4106" s="22" t="str">
        <f>VLOOKUP(E4106,'[1]Tirupati Member''s Detail'!$D$2:$L$1048576,8,0)</f>
        <v>No</v>
      </c>
      <c r="L4106" s="23">
        <f>VLOOKUP(E4106,'[1]Tirupati Member''s Detail'!$D$2:$L$1048576,4,0)</f>
        <v>32000</v>
      </c>
      <c r="M4106" s="23">
        <f t="shared" si="324"/>
        <v>32000</v>
      </c>
      <c r="N4106" s="23">
        <f>VLOOKUP(E4106,'[1]Tirupati Member''s Detail'!$D$2:$L$1048576,5,0)</f>
        <v>32000</v>
      </c>
      <c r="O4106" s="23" t="str">
        <f>VLOOKUP(E4106,'[1]Tirupati Member''s Detail'!$D$2:$L$1048576,7,0)</f>
        <v>I.R.M</v>
      </c>
      <c r="P4106" s="23">
        <f t="shared" si="326"/>
        <v>0</v>
      </c>
      <c r="Q4106" s="24" t="e">
        <f>+#REF!-I4106</f>
        <v>#REF!</v>
      </c>
      <c r="R4106" s="25">
        <f t="shared" si="322"/>
        <v>25600</v>
      </c>
      <c r="S4106" s="25" t="e">
        <f t="shared" si="323"/>
        <v>#REF!</v>
      </c>
      <c r="T4106" s="25">
        <f t="shared" si="325"/>
        <v>25600</v>
      </c>
      <c r="U4106" s="25"/>
      <c r="V4106" s="23"/>
      <c r="W4106" s="23"/>
      <c r="X4106" s="24" t="e">
        <f>+#REF!-I4106</f>
        <v>#REF!</v>
      </c>
      <c r="Y4106" s="23"/>
      <c r="Z4106" s="23"/>
      <c r="AA4106" s="23"/>
      <c r="AB4106" s="23"/>
      <c r="AC4106" s="23"/>
      <c r="AD4106" s="23"/>
      <c r="AE4106" s="26" t="str">
        <f>VLOOKUP(E4106,'[1]Tirupati Member''s Detail'!$D$2:$L$1048576,9,0)</f>
        <v>As POD Last communication 07</v>
      </c>
    </row>
    <row r="4107" spans="1:31" x14ac:dyDescent="0.3">
      <c r="A4107" s="27">
        <v>4111</v>
      </c>
      <c r="B4107" s="28"/>
      <c r="C4107" s="29" t="s">
        <v>11188</v>
      </c>
      <c r="D4107" s="20" t="s">
        <v>22</v>
      </c>
      <c r="E4107" s="29">
        <v>2000592</v>
      </c>
      <c r="F4107" s="20" t="s">
        <v>24</v>
      </c>
      <c r="G4107" s="20" t="s">
        <v>25</v>
      </c>
      <c r="H4107" s="29" t="s">
        <v>51</v>
      </c>
      <c r="I4107" s="30">
        <v>1994</v>
      </c>
      <c r="J4107" s="29" t="s">
        <v>11189</v>
      </c>
      <c r="K4107" s="22">
        <f>VLOOKUP(E4107,'[1]Tirupati Member''s Detail'!$D$2:$L$1048576,8,0)</f>
        <v>2008</v>
      </c>
      <c r="L4107" s="23">
        <f>VLOOKUP(E4107,'[1]Tirupati Member''s Detail'!$D$2:$L$1048576,4,0)</f>
        <v>30400</v>
      </c>
      <c r="M4107" s="23">
        <f t="shared" si="324"/>
        <v>30400</v>
      </c>
      <c r="N4107" s="23">
        <f>VLOOKUP(E4107,'[1]Tirupati Member''s Detail'!$D$2:$L$1048576,5,0)</f>
        <v>30400</v>
      </c>
      <c r="O4107" s="23" t="str">
        <f>VLOOKUP(E4107,'[1]Tirupati Member''s Detail'!$D$2:$L$1048576,7,0)</f>
        <v>R.M.</v>
      </c>
      <c r="P4107" s="23">
        <f t="shared" si="326"/>
        <v>0</v>
      </c>
      <c r="Q4107" s="24" t="e">
        <f>+#REF!-I4107</f>
        <v>#REF!</v>
      </c>
      <c r="R4107" s="25">
        <f t="shared" si="322"/>
        <v>24320</v>
      </c>
      <c r="S4107" s="25" t="e">
        <f t="shared" si="323"/>
        <v>#REF!</v>
      </c>
      <c r="T4107" s="25">
        <f t="shared" si="325"/>
        <v>24320</v>
      </c>
      <c r="U4107" s="25"/>
      <c r="V4107" s="23"/>
      <c r="W4107" s="23"/>
      <c r="X4107" s="24" t="e">
        <f>+#REF!-I4107</f>
        <v>#REF!</v>
      </c>
      <c r="Y4107" s="23"/>
      <c r="Z4107" s="23"/>
      <c r="AA4107" s="23"/>
      <c r="AB4107" s="23"/>
      <c r="AC4107" s="23"/>
      <c r="AD4107" s="23"/>
      <c r="AE4107" s="26" t="str">
        <f>VLOOKUP(E4107,'[1]Tirupati Member''s Detail'!$D$2:$L$1048576,9,0)</f>
        <v>Last Communication Till 2008</v>
      </c>
    </row>
    <row r="4108" spans="1:31" x14ac:dyDescent="0.3">
      <c r="A4108" s="27">
        <v>4112</v>
      </c>
      <c r="B4108" s="28"/>
      <c r="C4108" s="29" t="s">
        <v>11190</v>
      </c>
      <c r="D4108" s="20" t="s">
        <v>22</v>
      </c>
      <c r="E4108" s="29">
        <v>2000595</v>
      </c>
      <c r="F4108" s="20" t="s">
        <v>24</v>
      </c>
      <c r="G4108" s="20" t="s">
        <v>25</v>
      </c>
      <c r="H4108" s="29" t="s">
        <v>385</v>
      </c>
      <c r="I4108" s="30">
        <v>1994</v>
      </c>
      <c r="J4108" s="29" t="s">
        <v>5378</v>
      </c>
      <c r="K4108" s="22" t="str">
        <f>VLOOKUP(E4108,'[1]Tirupati Member''s Detail'!$D$2:$L$1048576,8,0)</f>
        <v>No</v>
      </c>
      <c r="L4108" s="23">
        <f>VLOOKUP(E4108,'[1]Tirupati Member''s Detail'!$D$2:$L$1048576,4,0)</f>
        <v>22000</v>
      </c>
      <c r="M4108" s="23">
        <f t="shared" si="324"/>
        <v>22000</v>
      </c>
      <c r="N4108" s="23">
        <f>VLOOKUP(E4108,'[1]Tirupati Member''s Detail'!$D$2:$L$1048576,5,0)</f>
        <v>6600</v>
      </c>
      <c r="O4108" s="23" t="str">
        <f>VLOOKUP(E4108,'[1]Tirupati Member''s Detail'!$D$2:$L$1048576,7,0)</f>
        <v>Outstanding</v>
      </c>
      <c r="P4108" s="23">
        <f t="shared" si="326"/>
        <v>15400</v>
      </c>
      <c r="Q4108" s="24" t="e">
        <f>+#REF!-I4108</f>
        <v>#REF!</v>
      </c>
      <c r="R4108" s="25">
        <f t="shared" si="322"/>
        <v>5280</v>
      </c>
      <c r="S4108" s="25" t="e">
        <f t="shared" si="323"/>
        <v>#REF!</v>
      </c>
      <c r="T4108" s="25">
        <f t="shared" si="325"/>
        <v>5280</v>
      </c>
      <c r="U4108" s="25"/>
      <c r="V4108" s="23"/>
      <c r="W4108" s="23"/>
      <c r="X4108" s="24" t="e">
        <f>+#REF!-I4108</f>
        <v>#REF!</v>
      </c>
      <c r="Y4108" s="23"/>
      <c r="Z4108" s="23"/>
      <c r="AA4108" s="23"/>
      <c r="AB4108" s="23"/>
      <c r="AC4108" s="23"/>
      <c r="AD4108" s="23"/>
      <c r="AE4108" s="26" t="str">
        <f>VLOOKUP(E4108,'[1]Tirupati Member''s Detail'!$D$2:$L$1048576,9,0)</f>
        <v>last mail in  2007, (Outstanding Rs 15400/-)</v>
      </c>
    </row>
    <row r="4109" spans="1:31" x14ac:dyDescent="0.3">
      <c r="A4109" s="27">
        <v>4113</v>
      </c>
      <c r="B4109" s="28"/>
      <c r="C4109" s="29" t="s">
        <v>11191</v>
      </c>
      <c r="D4109" s="20" t="s">
        <v>22</v>
      </c>
      <c r="E4109" s="29">
        <v>2000596</v>
      </c>
      <c r="F4109" s="20" t="s">
        <v>24</v>
      </c>
      <c r="G4109" s="20" t="s">
        <v>25</v>
      </c>
      <c r="H4109" s="29" t="s">
        <v>34</v>
      </c>
      <c r="I4109" s="30">
        <v>1994</v>
      </c>
      <c r="J4109" s="29" t="s">
        <v>11192</v>
      </c>
      <c r="K4109" s="22" t="str">
        <f>VLOOKUP(E4109,'[1]Tirupati Member''s Detail'!$D$2:$L$1048576,8,0)</f>
        <v>No</v>
      </c>
      <c r="L4109" s="23">
        <f>VLOOKUP(E4109,'[1]Tirupati Member''s Detail'!$D$2:$L$1048576,4,0)</f>
        <v>22000</v>
      </c>
      <c r="M4109" s="23">
        <f t="shared" si="324"/>
        <v>22000</v>
      </c>
      <c r="N4109" s="23">
        <f>VLOOKUP(E4109,'[1]Tirupati Member''s Detail'!$D$2:$L$1048576,5,0)</f>
        <v>15400</v>
      </c>
      <c r="O4109" s="23" t="str">
        <f>VLOOKUP(E4109,'[1]Tirupati Member''s Detail'!$D$2:$L$1048576,7,0)</f>
        <v>Outstanding</v>
      </c>
      <c r="P4109" s="23">
        <f t="shared" si="326"/>
        <v>6600</v>
      </c>
      <c r="Q4109" s="24" t="e">
        <f>+#REF!-I4109</f>
        <v>#REF!</v>
      </c>
      <c r="R4109" s="25">
        <f t="shared" si="322"/>
        <v>12320</v>
      </c>
      <c r="S4109" s="25" t="e">
        <f t="shared" si="323"/>
        <v>#REF!</v>
      </c>
      <c r="T4109" s="25">
        <f t="shared" si="325"/>
        <v>12320</v>
      </c>
      <c r="U4109" s="25"/>
      <c r="V4109" s="23"/>
      <c r="W4109" s="23"/>
      <c r="X4109" s="24" t="e">
        <f>+#REF!-I4109</f>
        <v>#REF!</v>
      </c>
      <c r="Y4109" s="23"/>
      <c r="Z4109" s="23"/>
      <c r="AA4109" s="23"/>
      <c r="AB4109" s="23"/>
      <c r="AC4109" s="23"/>
      <c r="AD4109" s="23"/>
      <c r="AE4109" s="26" t="str">
        <f>VLOOKUP(E4109,'[1]Tirupati Member''s Detail'!$D$2:$L$1048576,9,0)</f>
        <v>Last Communication till 1994, (Outstanding rs 6600/-)</v>
      </c>
    </row>
    <row r="4110" spans="1:31" x14ac:dyDescent="0.3">
      <c r="A4110" s="27">
        <v>4114</v>
      </c>
      <c r="B4110" s="28"/>
      <c r="C4110" s="29" t="s">
        <v>11193</v>
      </c>
      <c r="D4110" s="20" t="s">
        <v>22</v>
      </c>
      <c r="E4110" s="29">
        <v>2000597</v>
      </c>
      <c r="F4110" s="20" t="s">
        <v>24</v>
      </c>
      <c r="G4110" s="20" t="s">
        <v>25</v>
      </c>
      <c r="H4110" s="29" t="s">
        <v>222</v>
      </c>
      <c r="I4110" s="30">
        <v>1994</v>
      </c>
      <c r="J4110" s="29" t="s">
        <v>11194</v>
      </c>
      <c r="K4110" s="22" t="str">
        <f>VLOOKUP(E4110,'[1]Tirupati Member''s Detail'!$D$2:$L$1048576,8,0)</f>
        <v>No</v>
      </c>
      <c r="L4110" s="23">
        <f>VLOOKUP(E4110,'[1]Tirupati Member''s Detail'!$D$2:$L$1048576,4,0)</f>
        <v>22000</v>
      </c>
      <c r="M4110" s="23">
        <f t="shared" si="324"/>
        <v>22000</v>
      </c>
      <c r="N4110" s="23">
        <f>VLOOKUP(E4110,'[1]Tirupati Member''s Detail'!$D$2:$L$1048576,5,0)</f>
        <v>20900</v>
      </c>
      <c r="O4110" s="23" t="str">
        <f>VLOOKUP(E4110,'[1]Tirupati Member''s Detail'!$D$2:$L$1048576,7,0)</f>
        <v>I.R.M</v>
      </c>
      <c r="P4110" s="23">
        <f t="shared" si="326"/>
        <v>1100</v>
      </c>
      <c r="Q4110" s="24" t="e">
        <f>+#REF!-I4110</f>
        <v>#REF!</v>
      </c>
      <c r="R4110" s="25">
        <f t="shared" si="322"/>
        <v>16720</v>
      </c>
      <c r="S4110" s="25" t="e">
        <f t="shared" si="323"/>
        <v>#REF!</v>
      </c>
      <c r="T4110" s="25">
        <f t="shared" si="325"/>
        <v>16720</v>
      </c>
      <c r="U4110" s="25"/>
      <c r="V4110" s="23"/>
      <c r="W4110" s="23"/>
      <c r="X4110" s="24" t="e">
        <f>+#REF!-I4110</f>
        <v>#REF!</v>
      </c>
      <c r="Y4110" s="23"/>
      <c r="Z4110" s="23"/>
      <c r="AA4110" s="23"/>
      <c r="AB4110" s="23"/>
      <c r="AC4110" s="23"/>
      <c r="AD4110" s="23"/>
      <c r="AE4110" s="26" t="str">
        <f>VLOOKUP(E4110,'[1]Tirupati Member''s Detail'!$D$2:$L$1048576,9,0)</f>
        <v>Last Communication Till 2015</v>
      </c>
    </row>
    <row r="4111" spans="1:31" x14ac:dyDescent="0.3">
      <c r="A4111" s="27">
        <v>4115</v>
      </c>
      <c r="B4111" s="28"/>
      <c r="C4111" s="29" t="s">
        <v>11195</v>
      </c>
      <c r="D4111" s="20" t="s">
        <v>22</v>
      </c>
      <c r="E4111" s="29">
        <v>2000598</v>
      </c>
      <c r="F4111" s="20" t="s">
        <v>24</v>
      </c>
      <c r="G4111" s="20" t="s">
        <v>25</v>
      </c>
      <c r="H4111" s="29" t="s">
        <v>51</v>
      </c>
      <c r="I4111" s="30">
        <v>1994</v>
      </c>
      <c r="J4111" s="29" t="s">
        <v>11196</v>
      </c>
      <c r="K4111" s="22" t="str">
        <f>VLOOKUP(E4111,'[1]Tirupati Member''s Detail'!$D$2:$L$1048576,8,0)</f>
        <v>No</v>
      </c>
      <c r="L4111" s="23">
        <f>VLOOKUP(E4111,'[1]Tirupati Member''s Detail'!$D$2:$L$1048576,4,0)</f>
        <v>22000</v>
      </c>
      <c r="M4111" s="23">
        <f t="shared" si="324"/>
        <v>22000</v>
      </c>
      <c r="N4111" s="23">
        <f>VLOOKUP(E4111,'[1]Tirupati Member''s Detail'!$D$2:$L$1048576,5,0)</f>
        <v>22000</v>
      </c>
      <c r="O4111" s="23" t="str">
        <f>VLOOKUP(E4111,'[1]Tirupati Member''s Detail'!$D$2:$L$1048576,7,0)</f>
        <v>I.R.M</v>
      </c>
      <c r="P4111" s="23">
        <f t="shared" si="326"/>
        <v>0</v>
      </c>
      <c r="Q4111" s="24" t="e">
        <f>+#REF!-I4111</f>
        <v>#REF!</v>
      </c>
      <c r="R4111" s="25">
        <f t="shared" si="322"/>
        <v>17600</v>
      </c>
      <c r="S4111" s="25" t="e">
        <f t="shared" si="323"/>
        <v>#REF!</v>
      </c>
      <c r="T4111" s="25">
        <f t="shared" si="325"/>
        <v>17600</v>
      </c>
      <c r="U4111" s="25"/>
      <c r="V4111" s="23"/>
      <c r="W4111" s="23"/>
      <c r="X4111" s="24" t="e">
        <f>+#REF!-I4111</f>
        <v>#REF!</v>
      </c>
      <c r="Y4111" s="23"/>
      <c r="Z4111" s="23"/>
      <c r="AA4111" s="23"/>
      <c r="AB4111" s="23"/>
      <c r="AC4111" s="23"/>
      <c r="AD4111" s="23"/>
      <c r="AE4111" s="26" t="str">
        <f>VLOOKUP(E4111,'[1]Tirupati Member''s Detail'!$D$2:$L$1048576,9,0)</f>
        <v>As POD Last communication 07</v>
      </c>
    </row>
    <row r="4112" spans="1:31" x14ac:dyDescent="0.3">
      <c r="A4112" s="27">
        <v>4116</v>
      </c>
      <c r="B4112" s="28"/>
      <c r="C4112" s="29" t="s">
        <v>11197</v>
      </c>
      <c r="D4112" s="20" t="s">
        <v>22</v>
      </c>
      <c r="E4112" s="29">
        <v>2000599</v>
      </c>
      <c r="F4112" s="20" t="s">
        <v>24</v>
      </c>
      <c r="G4112" s="20" t="s">
        <v>25</v>
      </c>
      <c r="H4112" s="29" t="s">
        <v>26</v>
      </c>
      <c r="I4112" s="30">
        <v>1994</v>
      </c>
      <c r="J4112" s="29" t="s">
        <v>11198</v>
      </c>
      <c r="K4112" s="22" t="str">
        <f>VLOOKUP(E4112,'[1]Tirupati Member''s Detail'!$D$2:$L$1048576,8,0)</f>
        <v>No</v>
      </c>
      <c r="L4112" s="23">
        <f>VLOOKUP(E4112,'[1]Tirupati Member''s Detail'!$D$2:$L$1048576,4,0)</f>
        <v>32000</v>
      </c>
      <c r="M4112" s="23">
        <f t="shared" si="324"/>
        <v>32000</v>
      </c>
      <c r="N4112" s="23">
        <f>VLOOKUP(E4112,'[1]Tirupati Member''s Detail'!$D$2:$L$1048576,5,0)</f>
        <v>30400</v>
      </c>
      <c r="O4112" s="23" t="str">
        <f>VLOOKUP(E4112,'[1]Tirupati Member''s Detail'!$D$2:$L$1048576,7,0)</f>
        <v>I.R.M</v>
      </c>
      <c r="P4112" s="23">
        <f t="shared" si="326"/>
        <v>1600</v>
      </c>
      <c r="Q4112" s="24" t="e">
        <f>+#REF!-I4112</f>
        <v>#REF!</v>
      </c>
      <c r="R4112" s="25">
        <f t="shared" si="322"/>
        <v>24320</v>
      </c>
      <c r="S4112" s="25" t="e">
        <f t="shared" si="323"/>
        <v>#REF!</v>
      </c>
      <c r="T4112" s="25">
        <f t="shared" si="325"/>
        <v>24320</v>
      </c>
      <c r="U4112" s="25"/>
      <c r="V4112" s="23"/>
      <c r="W4112" s="23"/>
      <c r="X4112" s="24" t="e">
        <f>+#REF!-I4112</f>
        <v>#REF!</v>
      </c>
      <c r="Y4112" s="23"/>
      <c r="Z4112" s="23"/>
      <c r="AA4112" s="23"/>
      <c r="AB4112" s="23"/>
      <c r="AC4112" s="23"/>
      <c r="AD4112" s="23"/>
      <c r="AE4112" s="26" t="str">
        <f>VLOOKUP(E4112,'[1]Tirupati Member''s Detail'!$D$2:$L$1048576,9,0)</f>
        <v>Last Communication Till 2003</v>
      </c>
    </row>
    <row r="4113" spans="1:31" ht="28.8" x14ac:dyDescent="0.3">
      <c r="A4113" s="27">
        <v>4117</v>
      </c>
      <c r="B4113" s="28"/>
      <c r="C4113" s="29" t="s">
        <v>11199</v>
      </c>
      <c r="D4113" s="20" t="s">
        <v>22</v>
      </c>
      <c r="E4113" s="29">
        <v>2000600</v>
      </c>
      <c r="F4113" s="20" t="s">
        <v>24</v>
      </c>
      <c r="G4113" s="20" t="s">
        <v>25</v>
      </c>
      <c r="H4113" s="29" t="s">
        <v>26</v>
      </c>
      <c r="I4113" s="30">
        <v>1994</v>
      </c>
      <c r="J4113" s="29" t="s">
        <v>11200</v>
      </c>
      <c r="K4113" s="22" t="str">
        <f>VLOOKUP(E4113,'[1]Tirupati Member''s Detail'!$D$2:$L$1048576,8,0)</f>
        <v>No</v>
      </c>
      <c r="L4113" s="23">
        <f>VLOOKUP(E4113,'[1]Tirupati Member''s Detail'!$D$2:$L$1048576,4,0)</f>
        <v>32000</v>
      </c>
      <c r="M4113" s="23">
        <f t="shared" si="324"/>
        <v>32000</v>
      </c>
      <c r="N4113" s="23">
        <f>VLOOKUP(E4113,'[1]Tirupati Member''s Detail'!$D$2:$L$1048576,5,0)</f>
        <v>30400</v>
      </c>
      <c r="O4113" s="23" t="str">
        <f>VLOOKUP(E4113,'[1]Tirupati Member''s Detail'!$D$2:$L$1048576,7,0)</f>
        <v>I.R.M</v>
      </c>
      <c r="P4113" s="23">
        <f t="shared" si="326"/>
        <v>1600</v>
      </c>
      <c r="Q4113" s="24" t="e">
        <f>+#REF!-I4113</f>
        <v>#REF!</v>
      </c>
      <c r="R4113" s="25">
        <f t="shared" ref="R4113:R4176" si="327">IF(O4113="regular",((N4113-(N4113/99)*Q4113)),(N4113-(N4113*20%)))</f>
        <v>24320</v>
      </c>
      <c r="S4113" s="25" t="e">
        <f t="shared" ref="S4113:S4176" si="328">((N4113-(N4113/99)*Q4113))</f>
        <v>#REF!</v>
      </c>
      <c r="T4113" s="25">
        <f t="shared" si="325"/>
        <v>24320</v>
      </c>
      <c r="U4113" s="25"/>
      <c r="V4113" s="23"/>
      <c r="W4113" s="23"/>
      <c r="X4113" s="24" t="e">
        <f>+#REF!-I4113</f>
        <v>#REF!</v>
      </c>
      <c r="Y4113" s="23"/>
      <c r="Z4113" s="23"/>
      <c r="AA4113" s="23"/>
      <c r="AB4113" s="23"/>
      <c r="AC4113" s="23"/>
      <c r="AD4113" s="23"/>
      <c r="AE4113" s="26" t="str">
        <f>VLOOKUP(E4113,'[1]Tirupati Member''s Detail'!$D$2:$L$1048576,9,0)</f>
        <v>As Pod  Last Communication 2007, Membership Trasfer Deyesh Promoters p. Ltd. To Kamakhya (India)Ltd. Paper not File.</v>
      </c>
    </row>
    <row r="4114" spans="1:31" x14ac:dyDescent="0.3">
      <c r="A4114" s="27">
        <v>4118</v>
      </c>
      <c r="B4114" s="28"/>
      <c r="C4114" s="29" t="s">
        <v>11201</v>
      </c>
      <c r="D4114" s="20" t="s">
        <v>22</v>
      </c>
      <c r="E4114" s="29">
        <v>2000601</v>
      </c>
      <c r="F4114" s="20" t="s">
        <v>24</v>
      </c>
      <c r="G4114" s="20" t="s">
        <v>25</v>
      </c>
      <c r="H4114" s="29" t="s">
        <v>26</v>
      </c>
      <c r="I4114" s="30">
        <v>1994</v>
      </c>
      <c r="J4114" s="29" t="s">
        <v>11202</v>
      </c>
      <c r="K4114" s="22" t="str">
        <f>VLOOKUP(E4114,'[1]Tirupati Member''s Detail'!$D$2:$L$1048576,8,0)</f>
        <v>No</v>
      </c>
      <c r="L4114" s="23">
        <f>VLOOKUP(E4114,'[1]Tirupati Member''s Detail'!$D$2:$L$1048576,4,0)</f>
        <v>22000</v>
      </c>
      <c r="M4114" s="23">
        <f t="shared" si="324"/>
        <v>22000</v>
      </c>
      <c r="N4114" s="23">
        <f>VLOOKUP(E4114,'[1]Tirupati Member''s Detail'!$D$2:$L$1048576,5,0)</f>
        <v>22000</v>
      </c>
      <c r="O4114" s="23" t="str">
        <f>VLOOKUP(E4114,'[1]Tirupati Member''s Detail'!$D$2:$L$1048576,7,0)</f>
        <v>I.R.M</v>
      </c>
      <c r="P4114" s="23">
        <f t="shared" si="326"/>
        <v>0</v>
      </c>
      <c r="Q4114" s="24" t="e">
        <f>+#REF!-I4114</f>
        <v>#REF!</v>
      </c>
      <c r="R4114" s="25">
        <f t="shared" si="327"/>
        <v>17600</v>
      </c>
      <c r="S4114" s="25" t="e">
        <f t="shared" si="328"/>
        <v>#REF!</v>
      </c>
      <c r="T4114" s="25">
        <f t="shared" si="325"/>
        <v>17600</v>
      </c>
      <c r="U4114" s="25"/>
      <c r="V4114" s="23"/>
      <c r="W4114" s="23"/>
      <c r="X4114" s="24" t="e">
        <f>+#REF!-I4114</f>
        <v>#REF!</v>
      </c>
      <c r="Y4114" s="23"/>
      <c r="Z4114" s="23"/>
      <c r="AA4114" s="23"/>
      <c r="AB4114" s="23"/>
      <c r="AC4114" s="23"/>
      <c r="AD4114" s="23"/>
      <c r="AE4114" s="26" t="str">
        <f>VLOOKUP(E4114,'[1]Tirupati Member''s Detail'!$D$2:$L$1048576,9,0)</f>
        <v>As POD Last communication 07</v>
      </c>
    </row>
    <row r="4115" spans="1:31" x14ac:dyDescent="0.3">
      <c r="A4115" s="27">
        <v>4119</v>
      </c>
      <c r="B4115" s="28"/>
      <c r="C4115" s="29" t="s">
        <v>11203</v>
      </c>
      <c r="D4115" s="20" t="s">
        <v>22</v>
      </c>
      <c r="E4115" s="29">
        <v>2000602</v>
      </c>
      <c r="F4115" s="20" t="s">
        <v>24</v>
      </c>
      <c r="G4115" s="20" t="s">
        <v>25</v>
      </c>
      <c r="H4115" s="29" t="s">
        <v>26</v>
      </c>
      <c r="I4115" s="30">
        <v>1994</v>
      </c>
      <c r="J4115" s="29" t="s">
        <v>11204</v>
      </c>
      <c r="K4115" s="22" t="str">
        <f>VLOOKUP(E4115,'[1]Tirupati Member''s Detail'!$D$2:$L$1048576,8,0)</f>
        <v>No</v>
      </c>
      <c r="L4115" s="23">
        <f>VLOOKUP(E4115,'[1]Tirupati Member''s Detail'!$D$2:$L$1048576,4,0)</f>
        <v>22000</v>
      </c>
      <c r="M4115" s="23">
        <f t="shared" si="324"/>
        <v>22000</v>
      </c>
      <c r="N4115" s="23">
        <f>VLOOKUP(E4115,'[1]Tirupati Member''s Detail'!$D$2:$L$1048576,5,0)</f>
        <v>22000</v>
      </c>
      <c r="O4115" s="23" t="str">
        <f>VLOOKUP(E4115,'[1]Tirupati Member''s Detail'!$D$2:$L$1048576,7,0)</f>
        <v>I.R.M</v>
      </c>
      <c r="P4115" s="23">
        <f t="shared" si="326"/>
        <v>0</v>
      </c>
      <c r="Q4115" s="24" t="e">
        <f>+#REF!-I4115</f>
        <v>#REF!</v>
      </c>
      <c r="R4115" s="25">
        <f t="shared" si="327"/>
        <v>17600</v>
      </c>
      <c r="S4115" s="25" t="e">
        <f t="shared" si="328"/>
        <v>#REF!</v>
      </c>
      <c r="T4115" s="25">
        <f t="shared" si="325"/>
        <v>17600</v>
      </c>
      <c r="U4115" s="25"/>
      <c r="V4115" s="23"/>
      <c r="W4115" s="23"/>
      <c r="X4115" s="24" t="e">
        <f>+#REF!-I4115</f>
        <v>#REF!</v>
      </c>
      <c r="Y4115" s="23"/>
      <c r="Z4115" s="23"/>
      <c r="AA4115" s="23"/>
      <c r="AB4115" s="23"/>
      <c r="AC4115" s="23"/>
      <c r="AD4115" s="23"/>
      <c r="AE4115" s="26" t="str">
        <f>VLOOKUP(E4115,'[1]Tirupati Member''s Detail'!$D$2:$L$1048576,9,0)</f>
        <v>As POD Last communication 07</v>
      </c>
    </row>
    <row r="4116" spans="1:31" x14ac:dyDescent="0.3">
      <c r="A4116" s="27">
        <v>4120</v>
      </c>
      <c r="B4116" s="28"/>
      <c r="C4116" s="29" t="s">
        <v>11205</v>
      </c>
      <c r="D4116" s="20" t="s">
        <v>22</v>
      </c>
      <c r="E4116" s="29">
        <v>2000603</v>
      </c>
      <c r="F4116" s="20" t="s">
        <v>24</v>
      </c>
      <c r="G4116" s="20" t="s">
        <v>25</v>
      </c>
      <c r="H4116" s="29" t="s">
        <v>157</v>
      </c>
      <c r="I4116" s="30">
        <v>1994</v>
      </c>
      <c r="J4116" s="29" t="s">
        <v>11206</v>
      </c>
      <c r="K4116" s="22" t="str">
        <f>VLOOKUP(E4116,'[1]Tirupati Member''s Detail'!$D$2:$L$1048576,8,0)</f>
        <v>No</v>
      </c>
      <c r="L4116" s="23">
        <f>VLOOKUP(E4116,'[1]Tirupati Member''s Detail'!$D$2:$L$1048576,4,0)</f>
        <v>22000</v>
      </c>
      <c r="M4116" s="23">
        <f t="shared" si="324"/>
        <v>22000</v>
      </c>
      <c r="N4116" s="23">
        <f>VLOOKUP(E4116,'[1]Tirupati Member''s Detail'!$D$2:$L$1048576,5,0)</f>
        <v>22000</v>
      </c>
      <c r="O4116" s="23" t="str">
        <f>VLOOKUP(E4116,'[1]Tirupati Member''s Detail'!$D$2:$L$1048576,7,0)</f>
        <v>I.R.M</v>
      </c>
      <c r="P4116" s="23">
        <f t="shared" si="326"/>
        <v>0</v>
      </c>
      <c r="Q4116" s="24" t="e">
        <f>+#REF!-I4116</f>
        <v>#REF!</v>
      </c>
      <c r="R4116" s="25">
        <f t="shared" si="327"/>
        <v>17600</v>
      </c>
      <c r="S4116" s="25" t="e">
        <f t="shared" si="328"/>
        <v>#REF!</v>
      </c>
      <c r="T4116" s="25">
        <f t="shared" si="325"/>
        <v>17600</v>
      </c>
      <c r="U4116" s="25"/>
      <c r="V4116" s="23"/>
      <c r="W4116" s="23"/>
      <c r="X4116" s="24" t="e">
        <f>+#REF!-I4116</f>
        <v>#REF!</v>
      </c>
      <c r="Y4116" s="23"/>
      <c r="Z4116" s="23"/>
      <c r="AA4116" s="23"/>
      <c r="AB4116" s="23"/>
      <c r="AC4116" s="23"/>
      <c r="AD4116" s="23"/>
      <c r="AE4116" s="26" t="str">
        <f>VLOOKUP(E4116,'[1]Tirupati Member''s Detail'!$D$2:$L$1048576,9,0)</f>
        <v>Reply to his mail with details 2015</v>
      </c>
    </row>
    <row r="4117" spans="1:31" ht="28.8" x14ac:dyDescent="0.3">
      <c r="A4117" s="27">
        <v>4121</v>
      </c>
      <c r="B4117" s="28"/>
      <c r="C4117" s="29" t="s">
        <v>11207</v>
      </c>
      <c r="D4117" s="20" t="s">
        <v>22</v>
      </c>
      <c r="E4117" s="29">
        <v>2000607</v>
      </c>
      <c r="F4117" s="20" t="s">
        <v>24</v>
      </c>
      <c r="G4117" s="20" t="s">
        <v>25</v>
      </c>
      <c r="H4117" s="29" t="s">
        <v>30</v>
      </c>
      <c r="I4117" s="30">
        <v>1994</v>
      </c>
      <c r="J4117" s="29" t="s">
        <v>11208</v>
      </c>
      <c r="K4117" s="22" t="str">
        <f>VLOOKUP(E4117,'[1]Tirupati Member''s Detail'!$D$2:$L$1048576,8,0)</f>
        <v>No</v>
      </c>
      <c r="L4117" s="23">
        <f>VLOOKUP(E4117,'[1]Tirupati Member''s Detail'!$D$2:$L$1048576,4,0)</f>
        <v>22000</v>
      </c>
      <c r="M4117" s="23">
        <f t="shared" si="324"/>
        <v>22000</v>
      </c>
      <c r="N4117" s="23">
        <f>VLOOKUP(E4117,'[1]Tirupati Member''s Detail'!$D$2:$L$1048576,5,0)</f>
        <v>18700</v>
      </c>
      <c r="O4117" s="23" t="str">
        <f>VLOOKUP(E4117,'[1]Tirupati Member''s Detail'!$D$2:$L$1048576,7,0)</f>
        <v>Outstanding</v>
      </c>
      <c r="P4117" s="23">
        <f t="shared" si="326"/>
        <v>3300</v>
      </c>
      <c r="Q4117" s="24" t="e">
        <f>+#REF!-I4117</f>
        <v>#REF!</v>
      </c>
      <c r="R4117" s="25">
        <f t="shared" si="327"/>
        <v>14960</v>
      </c>
      <c r="S4117" s="25" t="e">
        <f t="shared" si="328"/>
        <v>#REF!</v>
      </c>
      <c r="T4117" s="25">
        <f t="shared" si="325"/>
        <v>14960</v>
      </c>
      <c r="U4117" s="25"/>
      <c r="V4117" s="23"/>
      <c r="W4117" s="23"/>
      <c r="X4117" s="24" t="e">
        <f>+#REF!-I4117</f>
        <v>#REF!</v>
      </c>
      <c r="Y4117" s="23"/>
      <c r="Z4117" s="23"/>
      <c r="AA4117" s="23"/>
      <c r="AB4117" s="23"/>
      <c r="AC4117" s="23"/>
      <c r="AD4117" s="23"/>
      <c r="AE4117" s="26" t="str">
        <f>VLOOKUP(E4117,'[1]Tirupati Member''s Detail'!$D$2:$L$1048576,9,0)</f>
        <v>Last Communication Till 2004, 2nd M ship Tirupati 02000608 (Outstanding Rs 3300/-)</v>
      </c>
    </row>
    <row r="4118" spans="1:31" ht="28.8" x14ac:dyDescent="0.3">
      <c r="A4118" s="27">
        <v>4122</v>
      </c>
      <c r="B4118" s="28"/>
      <c r="C4118" s="29" t="s">
        <v>11209</v>
      </c>
      <c r="D4118" s="20" t="s">
        <v>22</v>
      </c>
      <c r="E4118" s="29">
        <v>2000608</v>
      </c>
      <c r="F4118" s="20" t="s">
        <v>24</v>
      </c>
      <c r="G4118" s="20" t="s">
        <v>25</v>
      </c>
      <c r="H4118" s="29" t="s">
        <v>30</v>
      </c>
      <c r="I4118" s="30">
        <v>1994</v>
      </c>
      <c r="J4118" s="29" t="s">
        <v>11208</v>
      </c>
      <c r="K4118" s="22" t="str">
        <f>VLOOKUP(E4118,'[1]Tirupati Member''s Detail'!$D$2:$L$1048576,8,0)</f>
        <v>No</v>
      </c>
      <c r="L4118" s="23">
        <f>VLOOKUP(E4118,'[1]Tirupati Member''s Detail'!$D$2:$L$1048576,4,0)</f>
        <v>22000</v>
      </c>
      <c r="M4118" s="23">
        <f t="shared" si="324"/>
        <v>22000</v>
      </c>
      <c r="N4118" s="23">
        <f>VLOOKUP(E4118,'[1]Tirupati Member''s Detail'!$D$2:$L$1048576,5,0)</f>
        <v>18700</v>
      </c>
      <c r="O4118" s="23" t="str">
        <f>VLOOKUP(E4118,'[1]Tirupati Member''s Detail'!$D$2:$L$1048576,7,0)</f>
        <v>Outstanding</v>
      </c>
      <c r="P4118" s="23">
        <f t="shared" si="326"/>
        <v>3300</v>
      </c>
      <c r="Q4118" s="24" t="e">
        <f>+#REF!-I4118</f>
        <v>#REF!</v>
      </c>
      <c r="R4118" s="25">
        <f t="shared" si="327"/>
        <v>14960</v>
      </c>
      <c r="S4118" s="25" t="e">
        <f t="shared" si="328"/>
        <v>#REF!</v>
      </c>
      <c r="T4118" s="25">
        <f t="shared" si="325"/>
        <v>14960</v>
      </c>
      <c r="U4118" s="25"/>
      <c r="V4118" s="23"/>
      <c r="W4118" s="23"/>
      <c r="X4118" s="24" t="e">
        <f>+#REF!-I4118</f>
        <v>#REF!</v>
      </c>
      <c r="Y4118" s="23"/>
      <c r="Z4118" s="23"/>
      <c r="AA4118" s="23"/>
      <c r="AB4118" s="23"/>
      <c r="AC4118" s="23"/>
      <c r="AD4118" s="23"/>
      <c r="AE4118" s="26" t="str">
        <f>VLOOKUP(E4118,'[1]Tirupati Member''s Detail'!$D$2:$L$1048576,9,0)</f>
        <v>Last Communication Till 2004, 2nd M ship Tirupati 02000607 (Outstanding Rs 3300/-)</v>
      </c>
    </row>
    <row r="4119" spans="1:31" x14ac:dyDescent="0.3">
      <c r="A4119" s="27">
        <v>4123</v>
      </c>
      <c r="B4119" s="28"/>
      <c r="C4119" s="29" t="s">
        <v>11210</v>
      </c>
      <c r="D4119" s="20" t="s">
        <v>22</v>
      </c>
      <c r="E4119" s="29">
        <v>2000609</v>
      </c>
      <c r="F4119" s="20" t="s">
        <v>24</v>
      </c>
      <c r="G4119" s="20" t="s">
        <v>25</v>
      </c>
      <c r="H4119" s="29" t="s">
        <v>30</v>
      </c>
      <c r="I4119" s="30">
        <v>1994</v>
      </c>
      <c r="J4119" s="29" t="s">
        <v>11211</v>
      </c>
      <c r="K4119" s="22" t="str">
        <f>VLOOKUP(E4119,'[1]Tirupati Member''s Detail'!$D$2:$L$1048576,8,0)</f>
        <v>No</v>
      </c>
      <c r="L4119" s="23">
        <f>VLOOKUP(E4119,'[1]Tirupati Member''s Detail'!$D$2:$L$1048576,4,0)</f>
        <v>22000</v>
      </c>
      <c r="M4119" s="23">
        <f t="shared" si="324"/>
        <v>22000</v>
      </c>
      <c r="N4119" s="23">
        <f>VLOOKUP(E4119,'[1]Tirupati Member''s Detail'!$D$2:$L$1048576,5,0)</f>
        <v>22000</v>
      </c>
      <c r="O4119" s="23" t="str">
        <f>VLOOKUP(E4119,'[1]Tirupati Member''s Detail'!$D$2:$L$1048576,7,0)</f>
        <v>I.R.M</v>
      </c>
      <c r="P4119" s="23">
        <f t="shared" si="326"/>
        <v>0</v>
      </c>
      <c r="Q4119" s="24" t="e">
        <f>+#REF!-I4119</f>
        <v>#REF!</v>
      </c>
      <c r="R4119" s="25">
        <f t="shared" si="327"/>
        <v>17600</v>
      </c>
      <c r="S4119" s="25" t="e">
        <f t="shared" si="328"/>
        <v>#REF!</v>
      </c>
      <c r="T4119" s="25">
        <f t="shared" si="325"/>
        <v>17600</v>
      </c>
      <c r="U4119" s="25"/>
      <c r="V4119" s="23"/>
      <c r="W4119" s="23"/>
      <c r="X4119" s="24" t="e">
        <f>+#REF!-I4119</f>
        <v>#REF!</v>
      </c>
      <c r="Y4119" s="23"/>
      <c r="Z4119" s="23"/>
      <c r="AA4119" s="23"/>
      <c r="AB4119" s="23"/>
      <c r="AC4119" s="23"/>
      <c r="AD4119" s="23"/>
      <c r="AE4119" s="26" t="str">
        <f>VLOOKUP(E4119,'[1]Tirupati Member''s Detail'!$D$2:$L$1048576,9,0)</f>
        <v>No Communication Till Date</v>
      </c>
    </row>
    <row r="4120" spans="1:31" ht="28.8" x14ac:dyDescent="0.3">
      <c r="A4120" s="27">
        <v>4124</v>
      </c>
      <c r="B4120" s="28"/>
      <c r="C4120" s="29" t="s">
        <v>11212</v>
      </c>
      <c r="D4120" s="20" t="s">
        <v>22</v>
      </c>
      <c r="E4120" s="29">
        <v>2000610</v>
      </c>
      <c r="F4120" s="20" t="s">
        <v>24</v>
      </c>
      <c r="G4120" s="20" t="s">
        <v>25</v>
      </c>
      <c r="H4120" s="29" t="s">
        <v>26</v>
      </c>
      <c r="I4120" s="30">
        <v>1994</v>
      </c>
      <c r="J4120" s="29" t="s">
        <v>11213</v>
      </c>
      <c r="K4120" s="22" t="str">
        <f>VLOOKUP(E4120,'[1]Tirupati Member''s Detail'!$D$2:$L$1048576,8,0)</f>
        <v>No</v>
      </c>
      <c r="L4120" s="23">
        <f>VLOOKUP(E4120,'[1]Tirupati Member''s Detail'!$D$2:$L$1048576,4,0)</f>
        <v>27000</v>
      </c>
      <c r="M4120" s="23">
        <f t="shared" si="324"/>
        <v>27000</v>
      </c>
      <c r="N4120" s="23">
        <f>VLOOKUP(E4120,'[1]Tirupati Member''s Detail'!$D$2:$L$1048576,5,0)</f>
        <v>25650</v>
      </c>
      <c r="O4120" s="23" t="str">
        <f>VLOOKUP(E4120,'[1]Tirupati Member''s Detail'!$D$2:$L$1048576,7,0)</f>
        <v>I.R.M</v>
      </c>
      <c r="P4120" s="23"/>
      <c r="Q4120" s="24" t="e">
        <f>+#REF!-I4120</f>
        <v>#REF!</v>
      </c>
      <c r="R4120" s="25">
        <f t="shared" si="327"/>
        <v>20520</v>
      </c>
      <c r="S4120" s="25" t="e">
        <f t="shared" si="328"/>
        <v>#REF!</v>
      </c>
      <c r="T4120" s="25">
        <f t="shared" si="325"/>
        <v>20520</v>
      </c>
      <c r="U4120" s="25"/>
      <c r="V4120" s="23"/>
      <c r="W4120" s="23"/>
      <c r="X4120" s="24" t="e">
        <f>+#REF!-I4120</f>
        <v>#REF!</v>
      </c>
      <c r="Y4120" s="23"/>
      <c r="Z4120" s="23"/>
      <c r="AA4120" s="23"/>
      <c r="AB4120" s="23"/>
      <c r="AC4120" s="23"/>
      <c r="AD4120" s="23"/>
      <c r="AE4120" s="26" t="str">
        <f>VLOOKUP(E4120,'[1]Tirupati Member''s Detail'!$D$2:$L$1048576,9,0)</f>
        <v xml:space="preserve">As Pod last Communication 2007, Only Agrement &amp; 2007 POD in File, Application Form Not In File, </v>
      </c>
    </row>
    <row r="4121" spans="1:31" x14ac:dyDescent="0.3">
      <c r="A4121" s="27">
        <v>4125</v>
      </c>
      <c r="B4121" s="28"/>
      <c r="C4121" s="29" t="s">
        <v>11214</v>
      </c>
      <c r="D4121" s="20" t="s">
        <v>22</v>
      </c>
      <c r="E4121" s="29">
        <v>2000611</v>
      </c>
      <c r="F4121" s="20" t="s">
        <v>24</v>
      </c>
      <c r="G4121" s="20" t="s">
        <v>25</v>
      </c>
      <c r="H4121" s="29" t="s">
        <v>100</v>
      </c>
      <c r="I4121" s="30">
        <v>1994</v>
      </c>
      <c r="J4121" s="29" t="s">
        <v>11215</v>
      </c>
      <c r="K4121" s="22" t="str">
        <f>VLOOKUP(E4121,'[1]Tirupati Member''s Detail'!$D$2:$L$1048576,8,0)</f>
        <v>No</v>
      </c>
      <c r="L4121" s="23">
        <f>VLOOKUP(E4121,'[1]Tirupati Member''s Detail'!$D$2:$L$1048576,4,0)</f>
        <v>27000</v>
      </c>
      <c r="M4121" s="23">
        <f t="shared" si="324"/>
        <v>27000</v>
      </c>
      <c r="N4121" s="23">
        <f>VLOOKUP(E4121,'[1]Tirupati Member''s Detail'!$D$2:$L$1048576,5,0)</f>
        <v>27000</v>
      </c>
      <c r="O4121" s="23" t="str">
        <f>VLOOKUP(E4121,'[1]Tirupati Member''s Detail'!$D$2:$L$1048576,7,0)</f>
        <v>I.R.M</v>
      </c>
      <c r="P4121" s="23">
        <f t="shared" si="326"/>
        <v>0</v>
      </c>
      <c r="Q4121" s="24" t="e">
        <f>+#REF!-I4121</f>
        <v>#REF!</v>
      </c>
      <c r="R4121" s="25">
        <f t="shared" si="327"/>
        <v>21600</v>
      </c>
      <c r="S4121" s="25" t="e">
        <f t="shared" si="328"/>
        <v>#REF!</v>
      </c>
      <c r="T4121" s="25">
        <f t="shared" si="325"/>
        <v>21600</v>
      </c>
      <c r="U4121" s="25"/>
      <c r="V4121" s="23"/>
      <c r="W4121" s="23"/>
      <c r="X4121" s="24" t="e">
        <f>+#REF!-I4121</f>
        <v>#REF!</v>
      </c>
      <c r="Y4121" s="23"/>
      <c r="Z4121" s="23"/>
      <c r="AA4121" s="23"/>
      <c r="AB4121" s="23"/>
      <c r="AC4121" s="23"/>
      <c r="AD4121" s="23"/>
      <c r="AE4121" s="26" t="str">
        <f>VLOOKUP(E4121,'[1]Tirupati Member''s Detail'!$D$2:$L$1048576,9,0)</f>
        <v>Last Communication Till 2000</v>
      </c>
    </row>
    <row r="4122" spans="1:31" x14ac:dyDescent="0.3">
      <c r="A4122" s="27">
        <v>4126</v>
      </c>
      <c r="B4122" s="28"/>
      <c r="C4122" s="29" t="s">
        <v>11216</v>
      </c>
      <c r="D4122" s="20" t="s">
        <v>22</v>
      </c>
      <c r="E4122" s="29">
        <v>2000613</v>
      </c>
      <c r="F4122" s="20" t="s">
        <v>24</v>
      </c>
      <c r="G4122" s="20" t="s">
        <v>25</v>
      </c>
      <c r="H4122" s="29" t="s">
        <v>55</v>
      </c>
      <c r="I4122" s="30">
        <v>1994</v>
      </c>
      <c r="J4122" s="29" t="s">
        <v>11217</v>
      </c>
      <c r="K4122" s="22" t="str">
        <f>VLOOKUP(E4122,'[1]Tirupati Member''s Detail'!$D$2:$L$1048576,8,0)</f>
        <v>No</v>
      </c>
      <c r="L4122" s="23">
        <f>VLOOKUP(E4122,'[1]Tirupati Member''s Detail'!$D$2:$L$1048576,4,0)</f>
        <v>22000</v>
      </c>
      <c r="M4122" s="23">
        <f t="shared" si="324"/>
        <v>22000</v>
      </c>
      <c r="N4122" s="23">
        <f>VLOOKUP(E4122,'[1]Tirupati Member''s Detail'!$D$2:$L$1048576,5,0)</f>
        <v>22000</v>
      </c>
      <c r="O4122" s="23" t="str">
        <f>VLOOKUP(E4122,'[1]Tirupati Member''s Detail'!$D$2:$L$1048576,7,0)</f>
        <v>I.R.M</v>
      </c>
      <c r="P4122" s="23">
        <f t="shared" si="326"/>
        <v>0</v>
      </c>
      <c r="Q4122" s="24" t="e">
        <f>+#REF!-I4122</f>
        <v>#REF!</v>
      </c>
      <c r="R4122" s="25">
        <f t="shared" si="327"/>
        <v>17600</v>
      </c>
      <c r="S4122" s="25" t="e">
        <f t="shared" si="328"/>
        <v>#REF!</v>
      </c>
      <c r="T4122" s="25">
        <f t="shared" si="325"/>
        <v>17600</v>
      </c>
      <c r="U4122" s="25"/>
      <c r="V4122" s="23"/>
      <c r="W4122" s="23"/>
      <c r="X4122" s="24" t="e">
        <f>+#REF!-I4122</f>
        <v>#REF!</v>
      </c>
      <c r="Y4122" s="23"/>
      <c r="Z4122" s="23"/>
      <c r="AA4122" s="23"/>
      <c r="AB4122" s="23"/>
      <c r="AC4122" s="23"/>
      <c r="AD4122" s="23"/>
      <c r="AE4122" s="26" t="str">
        <f>VLOOKUP(E4122,'[1]Tirupati Member''s Detail'!$D$2:$L$1048576,9,0)</f>
        <v>As POD Last communication 07</v>
      </c>
    </row>
    <row r="4123" spans="1:31" x14ac:dyDescent="0.3">
      <c r="A4123" s="27">
        <v>4127</v>
      </c>
      <c r="B4123" s="28"/>
      <c r="C4123" s="29" t="s">
        <v>11218</v>
      </c>
      <c r="D4123" s="20" t="s">
        <v>22</v>
      </c>
      <c r="E4123" s="29">
        <v>2000625</v>
      </c>
      <c r="F4123" s="20" t="s">
        <v>24</v>
      </c>
      <c r="G4123" s="20" t="s">
        <v>25</v>
      </c>
      <c r="H4123" s="29" t="s">
        <v>366</v>
      </c>
      <c r="I4123" s="30">
        <v>1994</v>
      </c>
      <c r="J4123" s="29" t="s">
        <v>11219</v>
      </c>
      <c r="K4123" s="22" t="str">
        <f>VLOOKUP(E4123,'[1]Tirupati Member''s Detail'!$D$2:$L$1048576,8,0)</f>
        <v>No</v>
      </c>
      <c r="L4123" s="23">
        <f>VLOOKUP(E4123,'[1]Tirupati Member''s Detail'!$D$2:$L$1048576,4,0)</f>
        <v>22000</v>
      </c>
      <c r="M4123" s="23">
        <f t="shared" si="324"/>
        <v>22000</v>
      </c>
      <c r="N4123" s="23">
        <f>VLOOKUP(E4123,'[1]Tirupati Member''s Detail'!$D$2:$L$1048576,5,0)</f>
        <v>5500</v>
      </c>
      <c r="O4123" s="23" t="str">
        <f>VLOOKUP(E4123,'[1]Tirupati Member''s Detail'!$D$2:$L$1048576,7,0)</f>
        <v>Outstanding</v>
      </c>
      <c r="P4123" s="23">
        <f t="shared" si="326"/>
        <v>16500</v>
      </c>
      <c r="Q4123" s="24" t="e">
        <f>+#REF!-I4123</f>
        <v>#REF!</v>
      </c>
      <c r="R4123" s="25">
        <f t="shared" si="327"/>
        <v>4400</v>
      </c>
      <c r="S4123" s="25" t="e">
        <f t="shared" si="328"/>
        <v>#REF!</v>
      </c>
      <c r="T4123" s="25">
        <f t="shared" si="325"/>
        <v>4400</v>
      </c>
      <c r="U4123" s="25"/>
      <c r="V4123" s="23"/>
      <c r="W4123" s="23"/>
      <c r="X4123" s="24" t="e">
        <f>+#REF!-I4123</f>
        <v>#REF!</v>
      </c>
      <c r="Y4123" s="23"/>
      <c r="Z4123" s="23"/>
      <c r="AA4123" s="23"/>
      <c r="AB4123" s="23"/>
      <c r="AC4123" s="23"/>
      <c r="AD4123" s="23"/>
      <c r="AE4123" s="26" t="str">
        <f>VLOOKUP(E4123,'[1]Tirupati Member''s Detail'!$D$2:$L$1048576,9,0)</f>
        <v>As POD Last Communication Till 2007 (Outstanding Rs 16500/-)</v>
      </c>
    </row>
    <row r="4124" spans="1:31" x14ac:dyDescent="0.3">
      <c r="A4124" s="27">
        <v>4128</v>
      </c>
      <c r="B4124" s="28"/>
      <c r="C4124" s="29" t="s">
        <v>11220</v>
      </c>
      <c r="D4124" s="20" t="s">
        <v>22</v>
      </c>
      <c r="E4124" s="29">
        <v>2000626</v>
      </c>
      <c r="F4124" s="20" t="s">
        <v>24</v>
      </c>
      <c r="G4124" s="20" t="s">
        <v>25</v>
      </c>
      <c r="H4124" s="29" t="s">
        <v>74</v>
      </c>
      <c r="I4124" s="30">
        <v>1994</v>
      </c>
      <c r="J4124" s="29" t="s">
        <v>11221</v>
      </c>
      <c r="K4124" s="22" t="str">
        <f>VLOOKUP(E4124,'[1]Tirupati Member''s Detail'!$D$2:$L$1048576,8,0)</f>
        <v>No</v>
      </c>
      <c r="L4124" s="23">
        <f>VLOOKUP(E4124,'[1]Tirupati Member''s Detail'!$D$2:$L$1048576,4,0)</f>
        <v>22000</v>
      </c>
      <c r="M4124" s="23">
        <f t="shared" si="324"/>
        <v>22000</v>
      </c>
      <c r="N4124" s="23">
        <f>VLOOKUP(E4124,'[1]Tirupati Member''s Detail'!$D$2:$L$1048576,5,0)</f>
        <v>6600</v>
      </c>
      <c r="O4124" s="23" t="str">
        <f>VLOOKUP(E4124,'[1]Tirupati Member''s Detail'!$D$2:$L$1048576,7,0)</f>
        <v>Outstanding</v>
      </c>
      <c r="P4124" s="23">
        <f t="shared" si="326"/>
        <v>15400</v>
      </c>
      <c r="Q4124" s="24" t="e">
        <f>+#REF!-I4124</f>
        <v>#REF!</v>
      </c>
      <c r="R4124" s="25">
        <f t="shared" si="327"/>
        <v>5280</v>
      </c>
      <c r="S4124" s="25" t="e">
        <f t="shared" si="328"/>
        <v>#REF!</v>
      </c>
      <c r="T4124" s="25">
        <f t="shared" si="325"/>
        <v>5280</v>
      </c>
      <c r="U4124" s="25"/>
      <c r="V4124" s="23"/>
      <c r="W4124" s="23"/>
      <c r="X4124" s="24" t="e">
        <f>+#REF!-I4124</f>
        <v>#REF!</v>
      </c>
      <c r="Y4124" s="23"/>
      <c r="Z4124" s="23"/>
      <c r="AA4124" s="23"/>
      <c r="AB4124" s="23"/>
      <c r="AC4124" s="23"/>
      <c r="AD4124" s="23"/>
      <c r="AE4124" s="26" t="str">
        <f>VLOOKUP(E4124,'[1]Tirupati Member''s Detail'!$D$2:$L$1048576,9,0)</f>
        <v xml:space="preserve"> No Communication till date. (Outstanding Rs 15400/-)</v>
      </c>
    </row>
    <row r="4125" spans="1:31" x14ac:dyDescent="0.3">
      <c r="A4125" s="27">
        <v>4129</v>
      </c>
      <c r="B4125" s="28"/>
      <c r="C4125" s="29" t="s">
        <v>11222</v>
      </c>
      <c r="D4125" s="20" t="s">
        <v>22</v>
      </c>
      <c r="E4125" s="29">
        <v>2000627</v>
      </c>
      <c r="F4125" s="20" t="s">
        <v>24</v>
      </c>
      <c r="G4125" s="20" t="s">
        <v>25</v>
      </c>
      <c r="H4125" s="29" t="s">
        <v>55</v>
      </c>
      <c r="I4125" s="30">
        <v>1994</v>
      </c>
      <c r="J4125" s="29" t="s">
        <v>11223</v>
      </c>
      <c r="K4125" s="22" t="str">
        <f>VLOOKUP(E4125,'[1]Tirupati Member''s Detail'!$D$2:$L$1048576,8,0)</f>
        <v>No</v>
      </c>
      <c r="L4125" s="23">
        <f>VLOOKUP(E4125,'[1]Tirupati Member''s Detail'!$D$2:$L$1048576,4,0)</f>
        <v>22000</v>
      </c>
      <c r="M4125" s="23">
        <f t="shared" si="324"/>
        <v>22000</v>
      </c>
      <c r="N4125" s="23">
        <f>VLOOKUP(E4125,'[1]Tirupati Member''s Detail'!$D$2:$L$1048576,5,0)</f>
        <v>22000</v>
      </c>
      <c r="O4125" s="23" t="str">
        <f>VLOOKUP(E4125,'[1]Tirupati Member''s Detail'!$D$2:$L$1048576,7,0)</f>
        <v>I.R.M</v>
      </c>
      <c r="P4125" s="23">
        <f t="shared" si="326"/>
        <v>0</v>
      </c>
      <c r="Q4125" s="24" t="e">
        <f>+#REF!-I4125</f>
        <v>#REF!</v>
      </c>
      <c r="R4125" s="25">
        <f t="shared" si="327"/>
        <v>17600</v>
      </c>
      <c r="S4125" s="25" t="e">
        <f t="shared" si="328"/>
        <v>#REF!</v>
      </c>
      <c r="T4125" s="25">
        <f t="shared" si="325"/>
        <v>17600</v>
      </c>
      <c r="U4125" s="25"/>
      <c r="V4125" s="23"/>
      <c r="W4125" s="23"/>
      <c r="X4125" s="24" t="e">
        <f>+#REF!-I4125</f>
        <v>#REF!</v>
      </c>
      <c r="Y4125" s="23"/>
      <c r="Z4125" s="23"/>
      <c r="AA4125" s="23"/>
      <c r="AB4125" s="23"/>
      <c r="AC4125" s="23"/>
      <c r="AD4125" s="23"/>
      <c r="AE4125" s="26" t="str">
        <f>VLOOKUP(E4125,'[1]Tirupati Member''s Detail'!$D$2:$L$1048576,9,0)</f>
        <v>Last Communication 2005</v>
      </c>
    </row>
    <row r="4126" spans="1:31" x14ac:dyDescent="0.3">
      <c r="A4126" s="27">
        <v>4130</v>
      </c>
      <c r="B4126" s="28"/>
      <c r="C4126" s="29" t="s">
        <v>11224</v>
      </c>
      <c r="D4126" s="20" t="s">
        <v>22</v>
      </c>
      <c r="E4126" s="29">
        <v>2000628</v>
      </c>
      <c r="F4126" s="20" t="s">
        <v>24</v>
      </c>
      <c r="G4126" s="20" t="s">
        <v>25</v>
      </c>
      <c r="H4126" s="29" t="s">
        <v>366</v>
      </c>
      <c r="I4126" s="30">
        <v>1994</v>
      </c>
      <c r="J4126" s="29" t="s">
        <v>8322</v>
      </c>
      <c r="K4126" s="22" t="str">
        <f>VLOOKUP(E4126,'[1]Tirupati Member''s Detail'!$D$2:$L$1048576,8,0)</f>
        <v>No</v>
      </c>
      <c r="L4126" s="23">
        <f>VLOOKUP(E4126,'[1]Tirupati Member''s Detail'!$D$2:$L$1048576,4,0)</f>
        <v>22000</v>
      </c>
      <c r="M4126" s="23">
        <f t="shared" si="324"/>
        <v>22000</v>
      </c>
      <c r="N4126" s="23">
        <f>VLOOKUP(E4126,'[1]Tirupati Member''s Detail'!$D$2:$L$1048576,5,0)</f>
        <v>15400</v>
      </c>
      <c r="O4126" s="23" t="str">
        <f>VLOOKUP(E4126,'[1]Tirupati Member''s Detail'!$D$2:$L$1048576,7,0)</f>
        <v>Outstanding</v>
      </c>
      <c r="P4126" s="23">
        <f t="shared" si="326"/>
        <v>6600</v>
      </c>
      <c r="Q4126" s="24" t="e">
        <f>+#REF!-I4126</f>
        <v>#REF!</v>
      </c>
      <c r="R4126" s="25">
        <f t="shared" si="327"/>
        <v>12320</v>
      </c>
      <c r="S4126" s="25" t="e">
        <f t="shared" si="328"/>
        <v>#REF!</v>
      </c>
      <c r="T4126" s="25">
        <f t="shared" si="325"/>
        <v>12320</v>
      </c>
      <c r="U4126" s="25"/>
      <c r="V4126" s="23"/>
      <c r="W4126" s="23"/>
      <c r="X4126" s="24" t="e">
        <f>+#REF!-I4126</f>
        <v>#REF!</v>
      </c>
      <c r="Y4126" s="23"/>
      <c r="Z4126" s="23"/>
      <c r="AA4126" s="23"/>
      <c r="AB4126" s="23"/>
      <c r="AC4126" s="23"/>
      <c r="AD4126" s="23"/>
      <c r="AE4126" s="26" t="str">
        <f>VLOOKUP(E4126,'[1]Tirupati Member''s Detail'!$D$2:$L$1048576,9,0)</f>
        <v>No Communication till date. (Outstanding Rs 6600/-)</v>
      </c>
    </row>
    <row r="4127" spans="1:31" x14ac:dyDescent="0.3">
      <c r="A4127" s="27">
        <v>4131</v>
      </c>
      <c r="B4127" s="28"/>
      <c r="C4127" s="29" t="s">
        <v>11225</v>
      </c>
      <c r="D4127" s="20" t="s">
        <v>22</v>
      </c>
      <c r="E4127" s="29">
        <v>2000629</v>
      </c>
      <c r="F4127" s="20" t="s">
        <v>24</v>
      </c>
      <c r="G4127" s="20" t="s">
        <v>25</v>
      </c>
      <c r="H4127" s="29" t="s">
        <v>366</v>
      </c>
      <c r="I4127" s="30">
        <v>1994</v>
      </c>
      <c r="J4127" s="29" t="s">
        <v>4914</v>
      </c>
      <c r="K4127" s="22" t="str">
        <f>VLOOKUP(E4127,'[1]Tirupati Member''s Detail'!$D$2:$L$1048576,8,0)</f>
        <v>No</v>
      </c>
      <c r="L4127" s="23">
        <f>VLOOKUP(E4127,'[1]Tirupati Member''s Detail'!$D$2:$L$1048576,4,0)</f>
        <v>32000</v>
      </c>
      <c r="M4127" s="23">
        <f t="shared" si="324"/>
        <v>32000</v>
      </c>
      <c r="N4127" s="23">
        <f>VLOOKUP(E4127,'[1]Tirupati Member''s Detail'!$D$2:$L$1048576,5,0)</f>
        <v>32000</v>
      </c>
      <c r="O4127" s="23" t="str">
        <f>VLOOKUP(E4127,'[1]Tirupati Member''s Detail'!$D$2:$L$1048576,7,0)</f>
        <v>I.R.M</v>
      </c>
      <c r="P4127" s="23">
        <f t="shared" si="326"/>
        <v>0</v>
      </c>
      <c r="Q4127" s="24" t="e">
        <f>+#REF!-I4127</f>
        <v>#REF!</v>
      </c>
      <c r="R4127" s="25">
        <f t="shared" si="327"/>
        <v>25600</v>
      </c>
      <c r="S4127" s="25" t="e">
        <f t="shared" si="328"/>
        <v>#REF!</v>
      </c>
      <c r="T4127" s="25">
        <f t="shared" si="325"/>
        <v>25600</v>
      </c>
      <c r="U4127" s="25"/>
      <c r="V4127" s="23"/>
      <c r="W4127" s="23"/>
      <c r="X4127" s="24" t="e">
        <f>+#REF!-I4127</f>
        <v>#REF!</v>
      </c>
      <c r="Y4127" s="23"/>
      <c r="Z4127" s="23"/>
      <c r="AA4127" s="23"/>
      <c r="AB4127" s="23"/>
      <c r="AC4127" s="23"/>
      <c r="AD4127" s="23"/>
      <c r="AE4127" s="26" t="str">
        <f>VLOOKUP(E4127,'[1]Tirupati Member''s Detail'!$D$2:$L$1048576,9,0)</f>
        <v>As POD Last communication 07</v>
      </c>
    </row>
    <row r="4128" spans="1:31" x14ac:dyDescent="0.3">
      <c r="A4128" s="27">
        <v>4132</v>
      </c>
      <c r="B4128" s="28"/>
      <c r="C4128" s="29" t="s">
        <v>11226</v>
      </c>
      <c r="D4128" s="20" t="s">
        <v>22</v>
      </c>
      <c r="E4128" s="29">
        <v>2000630</v>
      </c>
      <c r="F4128" s="20" t="s">
        <v>24</v>
      </c>
      <c r="G4128" s="20" t="s">
        <v>25</v>
      </c>
      <c r="H4128" s="29" t="s">
        <v>6946</v>
      </c>
      <c r="I4128" s="30">
        <v>1994</v>
      </c>
      <c r="J4128" s="29" t="s">
        <v>11227</v>
      </c>
      <c r="K4128" s="22" t="str">
        <f>VLOOKUP(E4128,'[1]Tirupati Member''s Detail'!$D$2:$L$1048576,8,0)</f>
        <v>No</v>
      </c>
      <c r="L4128" s="23">
        <f>VLOOKUP(E4128,'[1]Tirupati Member''s Detail'!$D$2:$L$1048576,4,0)</f>
        <v>30400</v>
      </c>
      <c r="M4128" s="23">
        <f t="shared" si="324"/>
        <v>30400</v>
      </c>
      <c r="N4128" s="23">
        <f>VLOOKUP(E4128,'[1]Tirupati Member''s Detail'!$D$2:$L$1048576,5,0)</f>
        <v>30400</v>
      </c>
      <c r="O4128" s="23" t="str">
        <f>VLOOKUP(E4128,'[1]Tirupati Member''s Detail'!$D$2:$L$1048576,7,0)</f>
        <v>I.R.M</v>
      </c>
      <c r="P4128" s="23">
        <f t="shared" si="326"/>
        <v>0</v>
      </c>
      <c r="Q4128" s="24" t="e">
        <f>+#REF!-I4128</f>
        <v>#REF!</v>
      </c>
      <c r="R4128" s="25">
        <f t="shared" si="327"/>
        <v>24320</v>
      </c>
      <c r="S4128" s="25" t="e">
        <f t="shared" si="328"/>
        <v>#REF!</v>
      </c>
      <c r="T4128" s="25">
        <f t="shared" si="325"/>
        <v>24320</v>
      </c>
      <c r="U4128" s="25"/>
      <c r="V4128" s="23"/>
      <c r="W4128" s="23"/>
      <c r="X4128" s="24" t="e">
        <f>+#REF!-I4128</f>
        <v>#REF!</v>
      </c>
      <c r="Y4128" s="23"/>
      <c r="Z4128" s="23"/>
      <c r="AA4128" s="23"/>
      <c r="AB4128" s="23"/>
      <c r="AC4128" s="23"/>
      <c r="AD4128" s="23"/>
      <c r="AE4128" s="26" t="str">
        <f>VLOOKUP(E4128,'[1]Tirupati Member''s Detail'!$D$2:$L$1048576,9,0)</f>
        <v>As POD Last communication 07</v>
      </c>
    </row>
    <row r="4129" spans="1:31" x14ac:dyDescent="0.3">
      <c r="A4129" s="27">
        <v>4133</v>
      </c>
      <c r="B4129" s="28"/>
      <c r="C4129" s="29" t="s">
        <v>11228</v>
      </c>
      <c r="D4129" s="20" t="s">
        <v>22</v>
      </c>
      <c r="E4129" s="29">
        <v>2000632</v>
      </c>
      <c r="F4129" s="20" t="s">
        <v>24</v>
      </c>
      <c r="G4129" s="20" t="s">
        <v>25</v>
      </c>
      <c r="H4129" s="29" t="s">
        <v>38</v>
      </c>
      <c r="I4129" s="30">
        <v>1994</v>
      </c>
      <c r="J4129" s="29" t="s">
        <v>11229</v>
      </c>
      <c r="K4129" s="22" t="str">
        <f>VLOOKUP(E4129,'[1]Tirupati Member''s Detail'!$D$2:$L$1048576,8,0)</f>
        <v>No</v>
      </c>
      <c r="L4129" s="23">
        <f>VLOOKUP(E4129,'[1]Tirupati Member''s Detail'!$D$2:$L$1048576,4,0)</f>
        <v>22000</v>
      </c>
      <c r="M4129" s="23">
        <f t="shared" si="324"/>
        <v>22000</v>
      </c>
      <c r="N4129" s="23">
        <f>VLOOKUP(E4129,'[1]Tirupati Member''s Detail'!$D$2:$L$1048576,5,0)</f>
        <v>22000</v>
      </c>
      <c r="O4129" s="23" t="str">
        <f>VLOOKUP(E4129,'[1]Tirupati Member''s Detail'!$D$2:$L$1048576,7,0)</f>
        <v>I.R.M</v>
      </c>
      <c r="P4129" s="23">
        <f t="shared" si="326"/>
        <v>0</v>
      </c>
      <c r="Q4129" s="24" t="e">
        <f>+#REF!-I4129</f>
        <v>#REF!</v>
      </c>
      <c r="R4129" s="25">
        <f t="shared" si="327"/>
        <v>17600</v>
      </c>
      <c r="S4129" s="25" t="e">
        <f t="shared" si="328"/>
        <v>#REF!</v>
      </c>
      <c r="T4129" s="25">
        <f t="shared" si="325"/>
        <v>17600</v>
      </c>
      <c r="U4129" s="25"/>
      <c r="V4129" s="23"/>
      <c r="W4129" s="23"/>
      <c r="X4129" s="24" t="e">
        <f>+#REF!-I4129</f>
        <v>#REF!</v>
      </c>
      <c r="Y4129" s="23"/>
      <c r="Z4129" s="23"/>
      <c r="AA4129" s="23"/>
      <c r="AB4129" s="23"/>
      <c r="AC4129" s="23"/>
      <c r="AD4129" s="23"/>
      <c r="AE4129" s="26" t="str">
        <f>VLOOKUP(E4129,'[1]Tirupati Member''s Detail'!$D$2:$L$1048576,9,0)</f>
        <v>Send performa incvoice in 2010</v>
      </c>
    </row>
    <row r="4130" spans="1:31" x14ac:dyDescent="0.3">
      <c r="A4130" s="27">
        <v>4134</v>
      </c>
      <c r="B4130" s="28"/>
      <c r="C4130" s="29" t="s">
        <v>11230</v>
      </c>
      <c r="D4130" s="20" t="s">
        <v>22</v>
      </c>
      <c r="E4130" s="29">
        <v>2000633</v>
      </c>
      <c r="F4130" s="20" t="s">
        <v>24</v>
      </c>
      <c r="G4130" s="20" t="s">
        <v>25</v>
      </c>
      <c r="H4130" s="29" t="s">
        <v>74</v>
      </c>
      <c r="I4130" s="30">
        <v>1994</v>
      </c>
      <c r="J4130" s="29" t="s">
        <v>11231</v>
      </c>
      <c r="K4130" s="22" t="str">
        <f>VLOOKUP(E4130,'[1]Tirupati Member''s Detail'!$D$2:$L$1048576,8,0)</f>
        <v>No</v>
      </c>
      <c r="L4130" s="23">
        <f>VLOOKUP(E4130,'[1]Tirupati Member''s Detail'!$D$2:$L$1048576,4,0)</f>
        <v>22000</v>
      </c>
      <c r="M4130" s="23">
        <f t="shared" si="324"/>
        <v>22000</v>
      </c>
      <c r="N4130" s="23">
        <f>VLOOKUP(E4130,'[1]Tirupati Member''s Detail'!$D$2:$L$1048576,5,0)</f>
        <v>22000</v>
      </c>
      <c r="O4130" s="23" t="str">
        <f>VLOOKUP(E4130,'[1]Tirupati Member''s Detail'!$D$2:$L$1048576,7,0)</f>
        <v>I.R.M</v>
      </c>
      <c r="P4130" s="23">
        <f t="shared" si="326"/>
        <v>0</v>
      </c>
      <c r="Q4130" s="24" t="e">
        <f>+#REF!-I4130</f>
        <v>#REF!</v>
      </c>
      <c r="R4130" s="25">
        <f t="shared" si="327"/>
        <v>17600</v>
      </c>
      <c r="S4130" s="25" t="e">
        <f t="shared" si="328"/>
        <v>#REF!</v>
      </c>
      <c r="T4130" s="25">
        <f t="shared" si="325"/>
        <v>17600</v>
      </c>
      <c r="U4130" s="25"/>
      <c r="V4130" s="23"/>
      <c r="W4130" s="23"/>
      <c r="X4130" s="24" t="e">
        <f>+#REF!-I4130</f>
        <v>#REF!</v>
      </c>
      <c r="Y4130" s="23"/>
      <c r="Z4130" s="23"/>
      <c r="AA4130" s="23"/>
      <c r="AB4130" s="23"/>
      <c r="AC4130" s="23"/>
      <c r="AD4130" s="23"/>
      <c r="AE4130" s="26" t="str">
        <f>VLOOKUP(E4130,'[1]Tirupati Member''s Detail'!$D$2:$L$1048576,9,0)</f>
        <v xml:space="preserve"> Last Communication Till 2002</v>
      </c>
    </row>
    <row r="4131" spans="1:31" x14ac:dyDescent="0.3">
      <c r="A4131" s="27">
        <v>4135</v>
      </c>
      <c r="B4131" s="28"/>
      <c r="C4131" s="29" t="s">
        <v>11232</v>
      </c>
      <c r="D4131" s="20" t="s">
        <v>22</v>
      </c>
      <c r="E4131" s="29">
        <v>2000634</v>
      </c>
      <c r="F4131" s="20" t="s">
        <v>24</v>
      </c>
      <c r="G4131" s="20" t="s">
        <v>25</v>
      </c>
      <c r="H4131" s="29" t="s">
        <v>34</v>
      </c>
      <c r="I4131" s="30">
        <v>1994</v>
      </c>
      <c r="J4131" s="29" t="s">
        <v>11233</v>
      </c>
      <c r="K4131" s="22" t="str">
        <f>VLOOKUP(E4131,'[1]Tirupati Member''s Detail'!$D$2:$L$1048576,8,0)</f>
        <v>No</v>
      </c>
      <c r="L4131" s="23">
        <f>VLOOKUP(E4131,'[1]Tirupati Member''s Detail'!$D$2:$L$1048576,4,0)</f>
        <v>22000</v>
      </c>
      <c r="M4131" s="23">
        <f t="shared" si="324"/>
        <v>22000</v>
      </c>
      <c r="N4131" s="23">
        <f>VLOOKUP(E4131,'[1]Tirupati Member''s Detail'!$D$2:$L$1048576,5,0)</f>
        <v>22000</v>
      </c>
      <c r="O4131" s="23" t="str">
        <f>VLOOKUP(E4131,'[1]Tirupati Member''s Detail'!$D$2:$L$1048576,7,0)</f>
        <v>I.R.M</v>
      </c>
      <c r="P4131" s="23">
        <f t="shared" si="326"/>
        <v>0</v>
      </c>
      <c r="Q4131" s="24" t="e">
        <f>+#REF!-I4131</f>
        <v>#REF!</v>
      </c>
      <c r="R4131" s="25">
        <f t="shared" si="327"/>
        <v>17600</v>
      </c>
      <c r="S4131" s="25" t="e">
        <f t="shared" si="328"/>
        <v>#REF!</v>
      </c>
      <c r="T4131" s="25">
        <f t="shared" si="325"/>
        <v>17600</v>
      </c>
      <c r="U4131" s="25"/>
      <c r="V4131" s="23"/>
      <c r="W4131" s="23"/>
      <c r="X4131" s="24" t="e">
        <f>+#REF!-I4131</f>
        <v>#REF!</v>
      </c>
      <c r="Y4131" s="23"/>
      <c r="Z4131" s="23"/>
      <c r="AA4131" s="23"/>
      <c r="AB4131" s="23"/>
      <c r="AC4131" s="23"/>
      <c r="AD4131" s="23"/>
      <c r="AE4131" s="26" t="str">
        <f>VLOOKUP(E4131,'[1]Tirupati Member''s Detail'!$D$2:$L$1048576,9,0)</f>
        <v>Telephoninc reply by mail in 2002</v>
      </c>
    </row>
    <row r="4132" spans="1:31" x14ac:dyDescent="0.3">
      <c r="A4132" s="27">
        <v>4136</v>
      </c>
      <c r="B4132" s="28"/>
      <c r="C4132" s="29" t="s">
        <v>11234</v>
      </c>
      <c r="D4132" s="20" t="s">
        <v>22</v>
      </c>
      <c r="E4132" s="29">
        <v>2000635</v>
      </c>
      <c r="F4132" s="20" t="s">
        <v>24</v>
      </c>
      <c r="G4132" s="20" t="s">
        <v>25</v>
      </c>
      <c r="H4132" s="29" t="s">
        <v>366</v>
      </c>
      <c r="I4132" s="30">
        <v>1994</v>
      </c>
      <c r="J4132" s="29" t="s">
        <v>11235</v>
      </c>
      <c r="K4132" s="22" t="str">
        <f>VLOOKUP(E4132,'[1]Tirupati Member''s Detail'!$D$2:$L$1048576,8,0)</f>
        <v>No</v>
      </c>
      <c r="L4132" s="23">
        <f>VLOOKUP(E4132,'[1]Tirupati Member''s Detail'!$D$2:$L$1048576,4,0)</f>
        <v>27000</v>
      </c>
      <c r="M4132" s="23">
        <f t="shared" si="324"/>
        <v>27000</v>
      </c>
      <c r="N4132" s="23">
        <f>VLOOKUP(E4132,'[1]Tirupati Member''s Detail'!$D$2:$L$1048576,5,0)</f>
        <v>27000</v>
      </c>
      <c r="O4132" s="23" t="str">
        <f>VLOOKUP(E4132,'[1]Tirupati Member''s Detail'!$D$2:$L$1048576,7,0)</f>
        <v>I.R.M</v>
      </c>
      <c r="P4132" s="23">
        <f t="shared" si="326"/>
        <v>0</v>
      </c>
      <c r="Q4132" s="24" t="e">
        <f>+#REF!-I4132</f>
        <v>#REF!</v>
      </c>
      <c r="R4132" s="25">
        <f t="shared" si="327"/>
        <v>21600</v>
      </c>
      <c r="S4132" s="25" t="e">
        <f t="shared" si="328"/>
        <v>#REF!</v>
      </c>
      <c r="T4132" s="25">
        <f t="shared" si="325"/>
        <v>21600</v>
      </c>
      <c r="U4132" s="25"/>
      <c r="V4132" s="23"/>
      <c r="W4132" s="23"/>
      <c r="X4132" s="24" t="e">
        <f>+#REF!-I4132</f>
        <v>#REF!</v>
      </c>
      <c r="Y4132" s="23"/>
      <c r="Z4132" s="23"/>
      <c r="AA4132" s="23"/>
      <c r="AB4132" s="23"/>
      <c r="AC4132" s="23"/>
      <c r="AD4132" s="23"/>
      <c r="AE4132" s="26" t="str">
        <f>VLOOKUP(E4132,'[1]Tirupati Member''s Detail'!$D$2:$L$1048576,9,0)</f>
        <v>As POD Last communication 07</v>
      </c>
    </row>
    <row r="4133" spans="1:31" x14ac:dyDescent="0.3">
      <c r="A4133" s="27">
        <v>4137</v>
      </c>
      <c r="B4133" s="28"/>
      <c r="C4133" s="29" t="s">
        <v>11236</v>
      </c>
      <c r="D4133" s="20" t="s">
        <v>22</v>
      </c>
      <c r="E4133" s="29">
        <v>2000636</v>
      </c>
      <c r="F4133" s="20" t="s">
        <v>24</v>
      </c>
      <c r="G4133" s="20" t="s">
        <v>25</v>
      </c>
      <c r="H4133" s="29" t="s">
        <v>120</v>
      </c>
      <c r="I4133" s="30">
        <v>1994</v>
      </c>
      <c r="J4133" s="29" t="s">
        <v>11237</v>
      </c>
      <c r="K4133" s="22" t="str">
        <f>VLOOKUP(E4133,'[1]Tirupati Member''s Detail'!$D$2:$L$1048576,8,0)</f>
        <v>No</v>
      </c>
      <c r="L4133" s="23">
        <f>VLOOKUP(E4133,'[1]Tirupati Member''s Detail'!$D$2:$L$1048576,4,0)</f>
        <v>22000</v>
      </c>
      <c r="M4133" s="23">
        <f t="shared" si="324"/>
        <v>22000</v>
      </c>
      <c r="N4133" s="23">
        <f>VLOOKUP(E4133,'[1]Tirupati Member''s Detail'!$D$2:$L$1048576,5,0)</f>
        <v>22000</v>
      </c>
      <c r="O4133" s="23" t="str">
        <f>VLOOKUP(E4133,'[1]Tirupati Member''s Detail'!$D$2:$L$1048576,7,0)</f>
        <v>I.R.M</v>
      </c>
      <c r="P4133" s="23">
        <f t="shared" si="326"/>
        <v>0</v>
      </c>
      <c r="Q4133" s="24" t="e">
        <f>+#REF!-I4133</f>
        <v>#REF!</v>
      </c>
      <c r="R4133" s="25">
        <f t="shared" si="327"/>
        <v>17600</v>
      </c>
      <c r="S4133" s="25" t="e">
        <f t="shared" si="328"/>
        <v>#REF!</v>
      </c>
      <c r="T4133" s="25">
        <f t="shared" si="325"/>
        <v>17600</v>
      </c>
      <c r="U4133" s="25"/>
      <c r="V4133" s="23"/>
      <c r="W4133" s="23"/>
      <c r="X4133" s="24" t="e">
        <f>+#REF!-I4133</f>
        <v>#REF!</v>
      </c>
      <c r="Y4133" s="23"/>
      <c r="Z4133" s="23"/>
      <c r="AA4133" s="23"/>
      <c r="AB4133" s="23"/>
      <c r="AC4133" s="23"/>
      <c r="AD4133" s="23"/>
      <c r="AE4133" s="26" t="str">
        <f>VLOOKUP(E4133,'[1]Tirupati Member''s Detail'!$D$2:$L$1048576,9,0)</f>
        <v>As POD Last communication 07</v>
      </c>
    </row>
    <row r="4134" spans="1:31" x14ac:dyDescent="0.3">
      <c r="A4134" s="27">
        <v>4138</v>
      </c>
      <c r="B4134" s="28"/>
      <c r="C4134" s="29" t="s">
        <v>11238</v>
      </c>
      <c r="D4134" s="20" t="s">
        <v>22</v>
      </c>
      <c r="E4134" s="29">
        <v>2000637</v>
      </c>
      <c r="F4134" s="20" t="s">
        <v>24</v>
      </c>
      <c r="G4134" s="20" t="s">
        <v>25</v>
      </c>
      <c r="H4134" s="29" t="s">
        <v>147</v>
      </c>
      <c r="I4134" s="30">
        <v>1994</v>
      </c>
      <c r="J4134" s="29" t="s">
        <v>11239</v>
      </c>
      <c r="K4134" s="22" t="str">
        <f>VLOOKUP(E4134,'[1]Tirupati Member''s Detail'!$D$2:$L$1048576,8,0)</f>
        <v>No</v>
      </c>
      <c r="L4134" s="23">
        <f>VLOOKUP(E4134,'[1]Tirupati Member''s Detail'!$D$2:$L$1048576,4,0)</f>
        <v>22000</v>
      </c>
      <c r="M4134" s="23">
        <f t="shared" si="324"/>
        <v>22000</v>
      </c>
      <c r="N4134" s="23">
        <f>VLOOKUP(E4134,'[1]Tirupati Member''s Detail'!$D$2:$L$1048576,5,0)</f>
        <v>22000</v>
      </c>
      <c r="O4134" s="23" t="str">
        <f>VLOOKUP(E4134,'[1]Tirupati Member''s Detail'!$D$2:$L$1048576,7,0)</f>
        <v>I.R.M</v>
      </c>
      <c r="P4134" s="23">
        <f t="shared" si="326"/>
        <v>0</v>
      </c>
      <c r="Q4134" s="24" t="e">
        <f>+#REF!-I4134</f>
        <v>#REF!</v>
      </c>
      <c r="R4134" s="25">
        <f t="shared" si="327"/>
        <v>17600</v>
      </c>
      <c r="S4134" s="25" t="e">
        <f t="shared" si="328"/>
        <v>#REF!</v>
      </c>
      <c r="T4134" s="25">
        <f t="shared" si="325"/>
        <v>17600</v>
      </c>
      <c r="U4134" s="25"/>
      <c r="V4134" s="23"/>
      <c r="W4134" s="23"/>
      <c r="X4134" s="24" t="e">
        <f>+#REF!-I4134</f>
        <v>#REF!</v>
      </c>
      <c r="Y4134" s="23"/>
      <c r="Z4134" s="23"/>
      <c r="AA4134" s="23"/>
      <c r="AB4134" s="23"/>
      <c r="AC4134" s="23"/>
      <c r="AD4134" s="23"/>
      <c r="AE4134" s="26" t="str">
        <f>VLOOKUP(E4134,'[1]Tirupati Member''s Detail'!$D$2:$L$1048576,9,0)</f>
        <v>As POD Last communication 07</v>
      </c>
    </row>
    <row r="4135" spans="1:31" x14ac:dyDescent="0.3">
      <c r="A4135" s="27">
        <v>4139</v>
      </c>
      <c r="B4135" s="28"/>
      <c r="C4135" s="29" t="s">
        <v>11240</v>
      </c>
      <c r="D4135" s="20" t="s">
        <v>22</v>
      </c>
      <c r="E4135" s="29">
        <v>2000639</v>
      </c>
      <c r="F4135" s="20" t="s">
        <v>24</v>
      </c>
      <c r="G4135" s="20" t="s">
        <v>25</v>
      </c>
      <c r="H4135" s="29" t="s">
        <v>34</v>
      </c>
      <c r="I4135" s="30">
        <v>1994</v>
      </c>
      <c r="J4135" s="29" t="s">
        <v>11241</v>
      </c>
      <c r="K4135" s="22" t="str">
        <f>VLOOKUP(E4135,'[1]Tirupati Member''s Detail'!$D$2:$L$1048576,8,0)</f>
        <v>No</v>
      </c>
      <c r="L4135" s="23">
        <f>VLOOKUP(E4135,'[1]Tirupati Member''s Detail'!$D$2:$L$1048576,4,0)</f>
        <v>22000</v>
      </c>
      <c r="M4135" s="23">
        <f t="shared" si="324"/>
        <v>22000</v>
      </c>
      <c r="N4135" s="23">
        <f>VLOOKUP(E4135,'[1]Tirupati Member''s Detail'!$D$2:$L$1048576,5,0)</f>
        <v>15400</v>
      </c>
      <c r="O4135" s="23" t="str">
        <f>VLOOKUP(E4135,'[1]Tirupati Member''s Detail'!$D$2:$L$1048576,7,0)</f>
        <v>Outstanding</v>
      </c>
      <c r="P4135" s="23">
        <f t="shared" si="326"/>
        <v>6600</v>
      </c>
      <c r="Q4135" s="24" t="e">
        <f>+#REF!-I4135</f>
        <v>#REF!</v>
      </c>
      <c r="R4135" s="25">
        <f t="shared" si="327"/>
        <v>12320</v>
      </c>
      <c r="S4135" s="25" t="e">
        <f t="shared" si="328"/>
        <v>#REF!</v>
      </c>
      <c r="T4135" s="25">
        <f t="shared" si="325"/>
        <v>12320</v>
      </c>
      <c r="U4135" s="25"/>
      <c r="V4135" s="23"/>
      <c r="W4135" s="23"/>
      <c r="X4135" s="24" t="e">
        <f>+#REF!-I4135</f>
        <v>#REF!</v>
      </c>
      <c r="Y4135" s="23"/>
      <c r="Z4135" s="23"/>
      <c r="AA4135" s="23"/>
      <c r="AB4135" s="23"/>
      <c r="AC4135" s="23"/>
      <c r="AD4135" s="23"/>
      <c r="AE4135" s="26" t="str">
        <f>VLOOKUP(E4135,'[1]Tirupati Member''s Detail'!$D$2:$L$1048576,9,0)</f>
        <v>As POD Last cummunication 2007. (Outstanding Rs 6600/-)</v>
      </c>
    </row>
    <row r="4136" spans="1:31" x14ac:dyDescent="0.3">
      <c r="A4136" s="27">
        <v>4140</v>
      </c>
      <c r="B4136" s="28"/>
      <c r="C4136" s="29" t="s">
        <v>11242</v>
      </c>
      <c r="D4136" s="20" t="s">
        <v>22</v>
      </c>
      <c r="E4136" s="29">
        <v>2000642</v>
      </c>
      <c r="F4136" s="20" t="s">
        <v>24</v>
      </c>
      <c r="G4136" s="20" t="s">
        <v>25</v>
      </c>
      <c r="H4136" s="29" t="s">
        <v>70</v>
      </c>
      <c r="I4136" s="30">
        <v>1994</v>
      </c>
      <c r="J4136" s="29" t="s">
        <v>11243</v>
      </c>
      <c r="K4136" s="22" t="str">
        <f>VLOOKUP(E4136,'[1]Tirupati Member''s Detail'!$D$2:$L$1048576,8,0)</f>
        <v>No</v>
      </c>
      <c r="L4136" s="23">
        <f>VLOOKUP(E4136,'[1]Tirupati Member''s Detail'!$D$2:$L$1048576,4,0)</f>
        <v>22000</v>
      </c>
      <c r="M4136" s="23">
        <f t="shared" si="324"/>
        <v>22000</v>
      </c>
      <c r="N4136" s="23">
        <f>VLOOKUP(E4136,'[1]Tirupati Member''s Detail'!$D$2:$L$1048576,5,0)</f>
        <v>22000</v>
      </c>
      <c r="O4136" s="23" t="str">
        <f>VLOOKUP(E4136,'[1]Tirupati Member''s Detail'!$D$2:$L$1048576,7,0)</f>
        <v>I.R.M</v>
      </c>
      <c r="P4136" s="23">
        <f t="shared" si="326"/>
        <v>0</v>
      </c>
      <c r="Q4136" s="24" t="e">
        <f>+#REF!-I4136</f>
        <v>#REF!</v>
      </c>
      <c r="R4136" s="25">
        <f t="shared" si="327"/>
        <v>17600</v>
      </c>
      <c r="S4136" s="25" t="e">
        <f t="shared" si="328"/>
        <v>#REF!</v>
      </c>
      <c r="T4136" s="25">
        <f t="shared" si="325"/>
        <v>17600</v>
      </c>
      <c r="U4136" s="25"/>
      <c r="V4136" s="23"/>
      <c r="W4136" s="23"/>
      <c r="X4136" s="24" t="e">
        <f>+#REF!-I4136</f>
        <v>#REF!</v>
      </c>
      <c r="Y4136" s="23"/>
      <c r="Z4136" s="23"/>
      <c r="AA4136" s="23"/>
      <c r="AB4136" s="23"/>
      <c r="AC4136" s="23"/>
      <c r="AD4136" s="23"/>
      <c r="AE4136" s="26" t="str">
        <f>VLOOKUP(E4136,'[1]Tirupati Member''s Detail'!$D$2:$L$1048576,9,0)</f>
        <v>Last cummunication 2011.</v>
      </c>
    </row>
    <row r="4137" spans="1:31" x14ac:dyDescent="0.3">
      <c r="A4137" s="27">
        <v>4141</v>
      </c>
      <c r="B4137" s="28"/>
      <c r="C4137" s="29" t="s">
        <v>11244</v>
      </c>
      <c r="D4137" s="20" t="s">
        <v>22</v>
      </c>
      <c r="E4137" s="29">
        <v>2000644</v>
      </c>
      <c r="F4137" s="20" t="s">
        <v>24</v>
      </c>
      <c r="G4137" s="20" t="s">
        <v>25</v>
      </c>
      <c r="H4137" s="29" t="s">
        <v>30</v>
      </c>
      <c r="I4137" s="30">
        <v>1994</v>
      </c>
      <c r="J4137" s="29" t="s">
        <v>11245</v>
      </c>
      <c r="K4137" s="22" t="str">
        <f>VLOOKUP(E4137,'[1]Tirupati Member''s Detail'!$D$2:$L$1048576,8,0)</f>
        <v>No</v>
      </c>
      <c r="L4137" s="23">
        <f>VLOOKUP(E4137,'[1]Tirupati Member''s Detail'!$D$2:$L$1048576,4,0)</f>
        <v>32000</v>
      </c>
      <c r="M4137" s="23">
        <f t="shared" si="324"/>
        <v>32000</v>
      </c>
      <c r="N4137" s="23">
        <f>VLOOKUP(E4137,'[1]Tirupati Member''s Detail'!$D$2:$L$1048576,5,0)</f>
        <v>32000</v>
      </c>
      <c r="O4137" s="23" t="str">
        <f>VLOOKUP(E4137,'[1]Tirupati Member''s Detail'!$D$2:$L$1048576,7,0)</f>
        <v>I.R.M</v>
      </c>
      <c r="P4137" s="23">
        <f t="shared" si="326"/>
        <v>0</v>
      </c>
      <c r="Q4137" s="24" t="e">
        <f>+#REF!-I4137</f>
        <v>#REF!</v>
      </c>
      <c r="R4137" s="25">
        <f t="shared" si="327"/>
        <v>25600</v>
      </c>
      <c r="S4137" s="25" t="e">
        <f t="shared" si="328"/>
        <v>#REF!</v>
      </c>
      <c r="T4137" s="25">
        <f t="shared" si="325"/>
        <v>25600</v>
      </c>
      <c r="U4137" s="25"/>
      <c r="V4137" s="23"/>
      <c r="W4137" s="23"/>
      <c r="X4137" s="24" t="e">
        <f>+#REF!-I4137</f>
        <v>#REF!</v>
      </c>
      <c r="Y4137" s="23"/>
      <c r="Z4137" s="23"/>
      <c r="AA4137" s="23"/>
      <c r="AB4137" s="23"/>
      <c r="AC4137" s="23"/>
      <c r="AD4137" s="23"/>
      <c r="AE4137" s="26" t="str">
        <f>VLOOKUP(E4137,'[1]Tirupati Member''s Detail'!$D$2:$L$1048576,9,0)</f>
        <v>As POD Last communication 07</v>
      </c>
    </row>
    <row r="4138" spans="1:31" x14ac:dyDescent="0.3">
      <c r="A4138" s="27">
        <v>4142</v>
      </c>
      <c r="B4138" s="28"/>
      <c r="C4138" s="29" t="s">
        <v>11246</v>
      </c>
      <c r="D4138" s="20" t="s">
        <v>22</v>
      </c>
      <c r="E4138" s="29">
        <v>2000646</v>
      </c>
      <c r="F4138" s="20" t="s">
        <v>24</v>
      </c>
      <c r="G4138" s="20" t="s">
        <v>25</v>
      </c>
      <c r="H4138" s="29" t="s">
        <v>30</v>
      </c>
      <c r="I4138" s="30">
        <v>1994</v>
      </c>
      <c r="J4138" s="29" t="s">
        <v>11247</v>
      </c>
      <c r="K4138" s="22" t="str">
        <f>VLOOKUP(E4138,'[1]Tirupati Member''s Detail'!$D$2:$L$1048576,8,0)</f>
        <v>No</v>
      </c>
      <c r="L4138" s="23">
        <f>VLOOKUP(E4138,'[1]Tirupati Member''s Detail'!$D$2:$L$1048576,4,0)</f>
        <v>22000</v>
      </c>
      <c r="M4138" s="23">
        <f t="shared" si="324"/>
        <v>22000</v>
      </c>
      <c r="N4138" s="23">
        <f>VLOOKUP(E4138,'[1]Tirupati Member''s Detail'!$D$2:$L$1048576,5,0)</f>
        <v>22000</v>
      </c>
      <c r="O4138" s="23" t="str">
        <f>VLOOKUP(E4138,'[1]Tirupati Member''s Detail'!$D$2:$L$1048576,7,0)</f>
        <v>I.R.M</v>
      </c>
      <c r="P4138" s="23">
        <f t="shared" si="326"/>
        <v>0</v>
      </c>
      <c r="Q4138" s="24" t="e">
        <f>+#REF!-I4138</f>
        <v>#REF!</v>
      </c>
      <c r="R4138" s="25">
        <f t="shared" si="327"/>
        <v>17600</v>
      </c>
      <c r="S4138" s="25" t="e">
        <f t="shared" si="328"/>
        <v>#REF!</v>
      </c>
      <c r="T4138" s="25">
        <f t="shared" si="325"/>
        <v>17600</v>
      </c>
      <c r="U4138" s="25"/>
      <c r="V4138" s="23"/>
      <c r="W4138" s="23"/>
      <c r="X4138" s="24" t="e">
        <f>+#REF!-I4138</f>
        <v>#REF!</v>
      </c>
      <c r="Y4138" s="23"/>
      <c r="Z4138" s="23"/>
      <c r="AA4138" s="23"/>
      <c r="AB4138" s="23"/>
      <c r="AC4138" s="23"/>
      <c r="AD4138" s="23"/>
      <c r="AE4138" s="26" t="str">
        <f>VLOOKUP(E4138,'[1]Tirupati Member''s Detail'!$D$2:$L$1048576,9,0)</f>
        <v>As POD Last communication 07</v>
      </c>
    </row>
    <row r="4139" spans="1:31" x14ac:dyDescent="0.3">
      <c r="A4139" s="27">
        <v>4143</v>
      </c>
      <c r="B4139" s="28"/>
      <c r="C4139" s="29" t="s">
        <v>11248</v>
      </c>
      <c r="D4139" s="20" t="s">
        <v>22</v>
      </c>
      <c r="E4139" s="29">
        <v>2000647</v>
      </c>
      <c r="F4139" s="20" t="s">
        <v>24</v>
      </c>
      <c r="G4139" s="20" t="s">
        <v>25</v>
      </c>
      <c r="H4139" s="29" t="s">
        <v>366</v>
      </c>
      <c r="I4139" s="30">
        <v>1994</v>
      </c>
      <c r="J4139" s="29" t="s">
        <v>11249</v>
      </c>
      <c r="K4139" s="22" t="str">
        <f>VLOOKUP(E4139,'[1]Tirupati Member''s Detail'!$D$2:$L$1048576,8,0)</f>
        <v>No</v>
      </c>
      <c r="L4139" s="23">
        <f>VLOOKUP(E4139,'[1]Tirupati Member''s Detail'!$D$2:$L$1048576,4,0)</f>
        <v>22000</v>
      </c>
      <c r="M4139" s="23">
        <f t="shared" si="324"/>
        <v>22000</v>
      </c>
      <c r="N4139" s="23">
        <f>VLOOKUP(E4139,'[1]Tirupati Member''s Detail'!$D$2:$L$1048576,5,0)</f>
        <v>22000</v>
      </c>
      <c r="O4139" s="23" t="str">
        <f>VLOOKUP(E4139,'[1]Tirupati Member''s Detail'!$D$2:$L$1048576,7,0)</f>
        <v>I.R.M</v>
      </c>
      <c r="P4139" s="23">
        <f t="shared" si="326"/>
        <v>0</v>
      </c>
      <c r="Q4139" s="24" t="e">
        <f>+#REF!-I4139</f>
        <v>#REF!</v>
      </c>
      <c r="R4139" s="25">
        <f t="shared" si="327"/>
        <v>17600</v>
      </c>
      <c r="S4139" s="25" t="e">
        <f t="shared" si="328"/>
        <v>#REF!</v>
      </c>
      <c r="T4139" s="25">
        <f t="shared" si="325"/>
        <v>17600</v>
      </c>
      <c r="U4139" s="25"/>
      <c r="V4139" s="23"/>
      <c r="W4139" s="23"/>
      <c r="X4139" s="24" t="e">
        <f>+#REF!-I4139</f>
        <v>#REF!</v>
      </c>
      <c r="Y4139" s="23"/>
      <c r="Z4139" s="23"/>
      <c r="AA4139" s="23"/>
      <c r="AB4139" s="23"/>
      <c r="AC4139" s="23"/>
      <c r="AD4139" s="23"/>
      <c r="AE4139" s="26" t="str">
        <f>VLOOKUP(E4139,'[1]Tirupati Member''s Detail'!$D$2:$L$1048576,9,0)</f>
        <v>No cummunication till date.(Transf.. From MR Bhawarlal soni to Rajesh Bagry.)</v>
      </c>
    </row>
    <row r="4140" spans="1:31" x14ac:dyDescent="0.3">
      <c r="A4140" s="27">
        <v>4144</v>
      </c>
      <c r="B4140" s="28"/>
      <c r="C4140" s="29" t="s">
        <v>11250</v>
      </c>
      <c r="D4140" s="20" t="s">
        <v>22</v>
      </c>
      <c r="E4140" s="29">
        <v>2000648</v>
      </c>
      <c r="F4140" s="20" t="s">
        <v>24</v>
      </c>
      <c r="G4140" s="20" t="s">
        <v>25</v>
      </c>
      <c r="H4140" s="29" t="s">
        <v>366</v>
      </c>
      <c r="I4140" s="30">
        <v>1994</v>
      </c>
      <c r="J4140" s="29" t="s">
        <v>11251</v>
      </c>
      <c r="K4140" s="22">
        <f>VLOOKUP(E4140,'[1]Tirupati Member''s Detail'!$D$2:$L$1048576,8,0)</f>
        <v>2009</v>
      </c>
      <c r="L4140" s="23">
        <f>VLOOKUP(E4140,'[1]Tirupati Member''s Detail'!$D$2:$L$1048576,4,0)</f>
        <v>22000</v>
      </c>
      <c r="M4140" s="23">
        <f t="shared" si="324"/>
        <v>22000</v>
      </c>
      <c r="N4140" s="23">
        <f>VLOOKUP(E4140,'[1]Tirupati Member''s Detail'!$D$2:$L$1048576,5,0)</f>
        <v>22000</v>
      </c>
      <c r="O4140" s="23" t="str">
        <f>VLOOKUP(E4140,'[1]Tirupati Member''s Detail'!$D$2:$L$1048576,7,0)</f>
        <v>R.M</v>
      </c>
      <c r="P4140" s="23">
        <f t="shared" si="326"/>
        <v>0</v>
      </c>
      <c r="Q4140" s="24" t="e">
        <f>+#REF!-I4140</f>
        <v>#REF!</v>
      </c>
      <c r="R4140" s="25">
        <f t="shared" si="327"/>
        <v>17600</v>
      </c>
      <c r="S4140" s="25" t="e">
        <f t="shared" si="328"/>
        <v>#REF!</v>
      </c>
      <c r="T4140" s="25">
        <f t="shared" si="325"/>
        <v>17600</v>
      </c>
      <c r="U4140" s="25"/>
      <c r="V4140" s="23"/>
      <c r="W4140" s="23"/>
      <c r="X4140" s="24" t="e">
        <f>+#REF!-I4140</f>
        <v>#REF!</v>
      </c>
      <c r="Y4140" s="23"/>
      <c r="Z4140" s="23"/>
      <c r="AA4140" s="23"/>
      <c r="AB4140" s="23"/>
      <c r="AC4140" s="23"/>
      <c r="AD4140" s="23"/>
      <c r="AE4140" s="26" t="str">
        <f>VLOOKUP(E4140,'[1]Tirupati Member''s Detail'!$D$2:$L$1048576,9,0)</f>
        <v>No Reminder send Last cummunication 2013.</v>
      </c>
    </row>
    <row r="4141" spans="1:31" x14ac:dyDescent="0.3">
      <c r="A4141" s="27">
        <v>4145</v>
      </c>
      <c r="B4141" s="28"/>
      <c r="C4141" s="29" t="s">
        <v>11252</v>
      </c>
      <c r="D4141" s="20" t="s">
        <v>22</v>
      </c>
      <c r="E4141" s="29">
        <v>2000649</v>
      </c>
      <c r="F4141" s="20" t="s">
        <v>24</v>
      </c>
      <c r="G4141" s="20" t="s">
        <v>25</v>
      </c>
      <c r="H4141" s="29" t="s">
        <v>232</v>
      </c>
      <c r="I4141" s="30">
        <v>1994</v>
      </c>
      <c r="J4141" s="29" t="s">
        <v>11253</v>
      </c>
      <c r="K4141" s="22" t="str">
        <f>VLOOKUP(E4141,'[1]Tirupati Member''s Detail'!$D$2:$L$1048576,8,0)</f>
        <v>No</v>
      </c>
      <c r="L4141" s="23">
        <f>VLOOKUP(E4141,'[1]Tirupati Member''s Detail'!$D$2:$L$1048576,4,0)</f>
        <v>22000</v>
      </c>
      <c r="M4141" s="23">
        <f t="shared" si="324"/>
        <v>22000</v>
      </c>
      <c r="N4141" s="23">
        <f>VLOOKUP(E4141,'[1]Tirupati Member''s Detail'!$D$2:$L$1048576,5,0)</f>
        <v>22000</v>
      </c>
      <c r="O4141" s="23" t="str">
        <f>VLOOKUP(E4141,'[1]Tirupati Member''s Detail'!$D$2:$L$1048576,7,0)</f>
        <v>I.R.M</v>
      </c>
      <c r="P4141" s="23">
        <f t="shared" si="326"/>
        <v>0</v>
      </c>
      <c r="Q4141" s="24" t="e">
        <f>+#REF!-I4141</f>
        <v>#REF!</v>
      </c>
      <c r="R4141" s="25">
        <f t="shared" si="327"/>
        <v>17600</v>
      </c>
      <c r="S4141" s="25" t="e">
        <f t="shared" si="328"/>
        <v>#REF!</v>
      </c>
      <c r="T4141" s="25">
        <f t="shared" si="325"/>
        <v>17600</v>
      </c>
      <c r="U4141" s="25"/>
      <c r="V4141" s="23"/>
      <c r="W4141" s="23"/>
      <c r="X4141" s="24" t="e">
        <f>+#REF!-I4141</f>
        <v>#REF!</v>
      </c>
      <c r="Y4141" s="23"/>
      <c r="Z4141" s="23"/>
      <c r="AA4141" s="23"/>
      <c r="AB4141" s="23"/>
      <c r="AC4141" s="23"/>
      <c r="AD4141" s="23"/>
      <c r="AE4141" s="26" t="str">
        <f>VLOOKUP(E4141,'[1]Tirupati Member''s Detail'!$D$2:$L$1048576,9,0)</f>
        <v>Last cummunication 2008.</v>
      </c>
    </row>
    <row r="4142" spans="1:31" x14ac:dyDescent="0.3">
      <c r="A4142" s="27">
        <v>4146</v>
      </c>
      <c r="B4142" s="28"/>
      <c r="C4142" s="29" t="s">
        <v>11254</v>
      </c>
      <c r="D4142" s="20" t="s">
        <v>22</v>
      </c>
      <c r="E4142" s="29">
        <v>2000650</v>
      </c>
      <c r="F4142" s="20" t="s">
        <v>24</v>
      </c>
      <c r="G4142" s="20" t="s">
        <v>25</v>
      </c>
      <c r="H4142" s="29" t="s">
        <v>307</v>
      </c>
      <c r="I4142" s="30">
        <v>1994</v>
      </c>
      <c r="J4142" s="29" t="s">
        <v>11255</v>
      </c>
      <c r="K4142" s="22" t="str">
        <f>VLOOKUP(E4142,'[1]Tirupati Member''s Detail'!$D$2:$L$1048576,8,0)</f>
        <v>No</v>
      </c>
      <c r="L4142" s="23">
        <f>VLOOKUP(E4142,'[1]Tirupati Member''s Detail'!$D$2:$L$1048576,4,0)</f>
        <v>32000</v>
      </c>
      <c r="M4142" s="23">
        <f t="shared" si="324"/>
        <v>32000</v>
      </c>
      <c r="N4142" s="23">
        <f>VLOOKUP(E4142,'[1]Tirupati Member''s Detail'!$D$2:$L$1048576,5,0)</f>
        <v>32000</v>
      </c>
      <c r="O4142" s="23" t="str">
        <f>VLOOKUP(E4142,'[1]Tirupati Member''s Detail'!$D$2:$L$1048576,7,0)</f>
        <v>I.R.M</v>
      </c>
      <c r="P4142" s="23">
        <f t="shared" si="326"/>
        <v>0</v>
      </c>
      <c r="Q4142" s="24" t="e">
        <f>+#REF!-I4142</f>
        <v>#REF!</v>
      </c>
      <c r="R4142" s="25">
        <f t="shared" si="327"/>
        <v>25600</v>
      </c>
      <c r="S4142" s="25" t="e">
        <f t="shared" si="328"/>
        <v>#REF!</v>
      </c>
      <c r="T4142" s="25">
        <f t="shared" si="325"/>
        <v>25600</v>
      </c>
      <c r="U4142" s="25"/>
      <c r="V4142" s="23"/>
      <c r="W4142" s="23"/>
      <c r="X4142" s="24" t="e">
        <f>+#REF!-I4142</f>
        <v>#REF!</v>
      </c>
      <c r="Y4142" s="23"/>
      <c r="Z4142" s="23"/>
      <c r="AA4142" s="23"/>
      <c r="AB4142" s="23"/>
      <c r="AC4142" s="23"/>
      <c r="AD4142" s="23"/>
      <c r="AE4142" s="26" t="str">
        <f>VLOOKUP(E4142,'[1]Tirupati Member''s Detail'!$D$2:$L$1048576,9,0)</f>
        <v>As POD Last communication 07</v>
      </c>
    </row>
    <row r="4143" spans="1:31" x14ac:dyDescent="0.3">
      <c r="A4143" s="27">
        <v>4147</v>
      </c>
      <c r="B4143" s="28"/>
      <c r="C4143" s="29" t="s">
        <v>11256</v>
      </c>
      <c r="D4143" s="20" t="s">
        <v>22</v>
      </c>
      <c r="E4143" s="29">
        <v>2000651</v>
      </c>
      <c r="F4143" s="20" t="s">
        <v>24</v>
      </c>
      <c r="G4143" s="20" t="s">
        <v>25</v>
      </c>
      <c r="H4143" s="29" t="s">
        <v>307</v>
      </c>
      <c r="I4143" s="30">
        <v>1994</v>
      </c>
      <c r="J4143" s="29" t="s">
        <v>11257</v>
      </c>
      <c r="K4143" s="22" t="str">
        <f>VLOOKUP(E4143,'[1]Tirupati Member''s Detail'!$D$2:$L$1048576,8,0)</f>
        <v>No</v>
      </c>
      <c r="L4143" s="23">
        <f>VLOOKUP(E4143,'[1]Tirupati Member''s Detail'!$D$2:$L$1048576,4,0)</f>
        <v>22000</v>
      </c>
      <c r="M4143" s="23">
        <f t="shared" si="324"/>
        <v>22000</v>
      </c>
      <c r="N4143" s="23">
        <f>VLOOKUP(E4143,'[1]Tirupati Member''s Detail'!$D$2:$L$1048576,5,0)</f>
        <v>22000</v>
      </c>
      <c r="O4143" s="23" t="str">
        <f>VLOOKUP(E4143,'[1]Tirupati Member''s Detail'!$D$2:$L$1048576,7,0)</f>
        <v>I.R.M</v>
      </c>
      <c r="P4143" s="23">
        <f t="shared" si="326"/>
        <v>0</v>
      </c>
      <c r="Q4143" s="24" t="e">
        <f>+#REF!-I4143</f>
        <v>#REF!</v>
      </c>
      <c r="R4143" s="25">
        <f t="shared" si="327"/>
        <v>17600</v>
      </c>
      <c r="S4143" s="25" t="e">
        <f t="shared" si="328"/>
        <v>#REF!</v>
      </c>
      <c r="T4143" s="25">
        <f t="shared" si="325"/>
        <v>17600</v>
      </c>
      <c r="U4143" s="25"/>
      <c r="V4143" s="23"/>
      <c r="W4143" s="23"/>
      <c r="X4143" s="24" t="e">
        <f>+#REF!-I4143</f>
        <v>#REF!</v>
      </c>
      <c r="Y4143" s="23"/>
      <c r="Z4143" s="23"/>
      <c r="AA4143" s="23"/>
      <c r="AB4143" s="23"/>
      <c r="AC4143" s="23"/>
      <c r="AD4143" s="23"/>
      <c r="AE4143" s="26" t="str">
        <f>VLOOKUP(E4143,'[1]Tirupati Member''s Detail'!$D$2:$L$1048576,9,0)</f>
        <v>As POD Last communication 07</v>
      </c>
    </row>
    <row r="4144" spans="1:31" x14ac:dyDescent="0.3">
      <c r="A4144" s="27">
        <v>4148</v>
      </c>
      <c r="B4144" s="28"/>
      <c r="C4144" s="29" t="s">
        <v>11258</v>
      </c>
      <c r="D4144" s="20" t="s">
        <v>22</v>
      </c>
      <c r="E4144" s="29">
        <v>2000652</v>
      </c>
      <c r="F4144" s="20" t="s">
        <v>24</v>
      </c>
      <c r="G4144" s="20" t="s">
        <v>25</v>
      </c>
      <c r="H4144" s="29" t="s">
        <v>55</v>
      </c>
      <c r="I4144" s="30">
        <v>1994</v>
      </c>
      <c r="J4144" s="29" t="s">
        <v>11259</v>
      </c>
      <c r="K4144" s="22" t="str">
        <f>VLOOKUP(E4144,'[1]Tirupati Member''s Detail'!$D$2:$L$1048576,8,0)</f>
        <v>No</v>
      </c>
      <c r="L4144" s="23">
        <f>VLOOKUP(E4144,'[1]Tirupati Member''s Detail'!$D$2:$L$1048576,4,0)</f>
        <v>32000</v>
      </c>
      <c r="M4144" s="23">
        <f t="shared" si="324"/>
        <v>32000</v>
      </c>
      <c r="N4144" s="23">
        <f>VLOOKUP(E4144,'[1]Tirupati Member''s Detail'!$D$2:$L$1048576,5,0)</f>
        <v>32000</v>
      </c>
      <c r="O4144" s="23" t="str">
        <f>VLOOKUP(E4144,'[1]Tirupati Member''s Detail'!$D$2:$L$1048576,7,0)</f>
        <v>I.R.M</v>
      </c>
      <c r="P4144" s="23">
        <f t="shared" si="326"/>
        <v>0</v>
      </c>
      <c r="Q4144" s="24" t="e">
        <f>+#REF!-I4144</f>
        <v>#REF!</v>
      </c>
      <c r="R4144" s="25">
        <f t="shared" si="327"/>
        <v>25600</v>
      </c>
      <c r="S4144" s="25" t="e">
        <f t="shared" si="328"/>
        <v>#REF!</v>
      </c>
      <c r="T4144" s="25">
        <f t="shared" si="325"/>
        <v>25600</v>
      </c>
      <c r="U4144" s="25"/>
      <c r="V4144" s="23"/>
      <c r="W4144" s="23"/>
      <c r="X4144" s="24" t="e">
        <f>+#REF!-I4144</f>
        <v>#REF!</v>
      </c>
      <c r="Y4144" s="23"/>
      <c r="Z4144" s="23"/>
      <c r="AA4144" s="23"/>
      <c r="AB4144" s="23"/>
      <c r="AC4144" s="23"/>
      <c r="AD4144" s="23"/>
      <c r="AE4144" s="26" t="str">
        <f>VLOOKUP(E4144,'[1]Tirupati Member''s Detail'!$D$2:$L$1048576,9,0)</f>
        <v>As POD Last communication 07</v>
      </c>
    </row>
    <row r="4145" spans="1:31" x14ac:dyDescent="0.3">
      <c r="A4145" s="27">
        <v>4149</v>
      </c>
      <c r="B4145" s="28"/>
      <c r="C4145" s="29" t="s">
        <v>11260</v>
      </c>
      <c r="D4145" s="20" t="s">
        <v>22</v>
      </c>
      <c r="E4145" s="29">
        <v>2000664</v>
      </c>
      <c r="F4145" s="20" t="s">
        <v>24</v>
      </c>
      <c r="G4145" s="20" t="s">
        <v>25</v>
      </c>
      <c r="H4145" s="29" t="s">
        <v>38</v>
      </c>
      <c r="I4145" s="30">
        <v>1994</v>
      </c>
      <c r="J4145" s="29" t="s">
        <v>11261</v>
      </c>
      <c r="K4145" s="22" t="str">
        <f>VLOOKUP(E4145,'[1]Tirupati Member''s Detail'!$D$2:$L$1048576,8,0)</f>
        <v>No</v>
      </c>
      <c r="L4145" s="23">
        <f>VLOOKUP(E4145,'[1]Tirupati Member''s Detail'!$D$2:$L$1048576,4,0)</f>
        <v>22000</v>
      </c>
      <c r="M4145" s="23">
        <f t="shared" si="324"/>
        <v>22000</v>
      </c>
      <c r="N4145" s="23">
        <f>VLOOKUP(E4145,'[1]Tirupati Member''s Detail'!$D$2:$L$1048576,5,0)</f>
        <v>8800</v>
      </c>
      <c r="O4145" s="23" t="str">
        <f>VLOOKUP(E4145,'[1]Tirupati Member''s Detail'!$D$2:$L$1048576,7,0)</f>
        <v>Outstanding</v>
      </c>
      <c r="P4145" s="23">
        <f t="shared" si="326"/>
        <v>13200</v>
      </c>
      <c r="Q4145" s="24" t="e">
        <f>+#REF!-I4145</f>
        <v>#REF!</v>
      </c>
      <c r="R4145" s="25">
        <f t="shared" si="327"/>
        <v>7040</v>
      </c>
      <c r="S4145" s="25" t="e">
        <f t="shared" si="328"/>
        <v>#REF!</v>
      </c>
      <c r="T4145" s="25">
        <f t="shared" si="325"/>
        <v>7040</v>
      </c>
      <c r="U4145" s="25"/>
      <c r="V4145" s="23"/>
      <c r="W4145" s="23"/>
      <c r="X4145" s="24" t="e">
        <f>+#REF!-I4145</f>
        <v>#REF!</v>
      </c>
      <c r="Y4145" s="23"/>
      <c r="Z4145" s="23"/>
      <c r="AA4145" s="23"/>
      <c r="AB4145" s="23"/>
      <c r="AC4145" s="23"/>
      <c r="AD4145" s="23"/>
      <c r="AE4145" s="26" t="str">
        <f>VLOOKUP(E4145,'[1]Tirupati Member''s Detail'!$D$2:$L$1048576,9,0)</f>
        <v>no communication till date (Outstanding Rs 13200/-)</v>
      </c>
    </row>
    <row r="4146" spans="1:31" x14ac:dyDescent="0.3">
      <c r="A4146" s="27">
        <v>4150</v>
      </c>
      <c r="B4146" s="28"/>
      <c r="C4146" s="29" t="s">
        <v>11262</v>
      </c>
      <c r="D4146" s="20" t="s">
        <v>22</v>
      </c>
      <c r="E4146" s="29">
        <v>2000665</v>
      </c>
      <c r="F4146" s="20" t="s">
        <v>24</v>
      </c>
      <c r="G4146" s="20" t="s">
        <v>25</v>
      </c>
      <c r="H4146" s="29" t="s">
        <v>30</v>
      </c>
      <c r="I4146" s="30">
        <v>1994</v>
      </c>
      <c r="J4146" s="29" t="s">
        <v>11263</v>
      </c>
      <c r="K4146" s="22" t="str">
        <f>VLOOKUP(E4146,'[1]Tirupati Member''s Detail'!$D$2:$L$1048576,8,0)</f>
        <v>No</v>
      </c>
      <c r="L4146" s="23">
        <f>VLOOKUP(E4146,'[1]Tirupati Member''s Detail'!$D$2:$L$1048576,4,0)</f>
        <v>22000</v>
      </c>
      <c r="M4146" s="23">
        <f t="shared" si="324"/>
        <v>22000</v>
      </c>
      <c r="N4146" s="23">
        <f>VLOOKUP(E4146,'[1]Tirupati Member''s Detail'!$D$2:$L$1048576,5,0)</f>
        <v>22000</v>
      </c>
      <c r="O4146" s="23" t="str">
        <f>VLOOKUP(E4146,'[1]Tirupati Member''s Detail'!$D$2:$L$1048576,7,0)</f>
        <v>I.R.M</v>
      </c>
      <c r="P4146" s="23">
        <f t="shared" si="326"/>
        <v>0</v>
      </c>
      <c r="Q4146" s="24" t="e">
        <f>+#REF!-I4146</f>
        <v>#REF!</v>
      </c>
      <c r="R4146" s="25">
        <f t="shared" si="327"/>
        <v>17600</v>
      </c>
      <c r="S4146" s="25" t="e">
        <f t="shared" si="328"/>
        <v>#REF!</v>
      </c>
      <c r="T4146" s="25">
        <f t="shared" si="325"/>
        <v>17600</v>
      </c>
      <c r="U4146" s="25"/>
      <c r="V4146" s="23"/>
      <c r="W4146" s="23"/>
      <c r="X4146" s="24" t="e">
        <f>+#REF!-I4146</f>
        <v>#REF!</v>
      </c>
      <c r="Y4146" s="23"/>
      <c r="Z4146" s="23"/>
      <c r="AA4146" s="23"/>
      <c r="AB4146" s="23"/>
      <c r="AC4146" s="23"/>
      <c r="AD4146" s="23"/>
      <c r="AE4146" s="26" t="str">
        <f>VLOOKUP(E4146,'[1]Tirupati Member''s Detail'!$D$2:$L$1048576,9,0)</f>
        <v>As POD Last communication 07</v>
      </c>
    </row>
    <row r="4147" spans="1:31" x14ac:dyDescent="0.3">
      <c r="A4147" s="27">
        <v>4151</v>
      </c>
      <c r="B4147" s="28"/>
      <c r="C4147" s="29" t="s">
        <v>11264</v>
      </c>
      <c r="D4147" s="20" t="s">
        <v>22</v>
      </c>
      <c r="E4147" s="29">
        <v>2000666</v>
      </c>
      <c r="F4147" s="20" t="s">
        <v>24</v>
      </c>
      <c r="G4147" s="20" t="s">
        <v>25</v>
      </c>
      <c r="H4147" s="29" t="s">
        <v>74</v>
      </c>
      <c r="I4147" s="30">
        <v>1994</v>
      </c>
      <c r="J4147" s="29" t="s">
        <v>11265</v>
      </c>
      <c r="K4147" s="22" t="str">
        <f>VLOOKUP(E4147,'[1]Tirupati Member''s Detail'!$D$2:$L$1048576,8,0)</f>
        <v>No</v>
      </c>
      <c r="L4147" s="23">
        <f>VLOOKUP(E4147,'[1]Tirupati Member''s Detail'!$D$2:$L$1048576,4,0)</f>
        <v>32000</v>
      </c>
      <c r="M4147" s="23">
        <f t="shared" si="324"/>
        <v>32000</v>
      </c>
      <c r="N4147" s="23">
        <f>VLOOKUP(E4147,'[1]Tirupati Member''s Detail'!$D$2:$L$1048576,5,0)</f>
        <v>32000</v>
      </c>
      <c r="O4147" s="23" t="str">
        <f>VLOOKUP(E4147,'[1]Tirupati Member''s Detail'!$D$2:$L$1048576,7,0)</f>
        <v>I.R.M</v>
      </c>
      <c r="P4147" s="23">
        <f t="shared" si="326"/>
        <v>0</v>
      </c>
      <c r="Q4147" s="24" t="e">
        <f>+#REF!-I4147</f>
        <v>#REF!</v>
      </c>
      <c r="R4147" s="25">
        <f t="shared" si="327"/>
        <v>25600</v>
      </c>
      <c r="S4147" s="25" t="e">
        <f t="shared" si="328"/>
        <v>#REF!</v>
      </c>
      <c r="T4147" s="25">
        <f t="shared" si="325"/>
        <v>25600</v>
      </c>
      <c r="U4147" s="25"/>
      <c r="V4147" s="23"/>
      <c r="W4147" s="23"/>
      <c r="X4147" s="24" t="e">
        <f>+#REF!-I4147</f>
        <v>#REF!</v>
      </c>
      <c r="Y4147" s="23"/>
      <c r="Z4147" s="23"/>
      <c r="AA4147" s="23"/>
      <c r="AB4147" s="23"/>
      <c r="AC4147" s="23"/>
      <c r="AD4147" s="23"/>
      <c r="AE4147" s="26" t="str">
        <f>VLOOKUP(E4147,'[1]Tirupati Member''s Detail'!$D$2:$L$1048576,9,0)</f>
        <v>As POD Last communication 07</v>
      </c>
    </row>
    <row r="4148" spans="1:31" x14ac:dyDescent="0.3">
      <c r="A4148" s="27">
        <v>4152</v>
      </c>
      <c r="B4148" s="28"/>
      <c r="C4148" s="29" t="s">
        <v>11266</v>
      </c>
      <c r="D4148" s="20" t="s">
        <v>22</v>
      </c>
      <c r="E4148" s="29">
        <v>2000667</v>
      </c>
      <c r="F4148" s="20" t="s">
        <v>24</v>
      </c>
      <c r="G4148" s="20" t="s">
        <v>25</v>
      </c>
      <c r="H4148" s="29" t="s">
        <v>70</v>
      </c>
      <c r="I4148" s="30">
        <v>1994</v>
      </c>
      <c r="J4148" s="29" t="s">
        <v>11267</v>
      </c>
      <c r="K4148" s="22" t="str">
        <f>VLOOKUP(E4148,'[1]Tirupati Member''s Detail'!$D$2:$L$1048576,8,0)</f>
        <v>No</v>
      </c>
      <c r="L4148" s="23">
        <f>VLOOKUP(E4148,'[1]Tirupati Member''s Detail'!$D$2:$L$1048576,4,0)</f>
        <v>22000</v>
      </c>
      <c r="M4148" s="23">
        <f t="shared" si="324"/>
        <v>22000</v>
      </c>
      <c r="N4148" s="23">
        <f>VLOOKUP(E4148,'[1]Tirupati Member''s Detail'!$D$2:$L$1048576,5,0)</f>
        <v>22000</v>
      </c>
      <c r="O4148" s="23" t="str">
        <f>VLOOKUP(E4148,'[1]Tirupati Member''s Detail'!$D$2:$L$1048576,7,0)</f>
        <v>I.R.M</v>
      </c>
      <c r="P4148" s="23">
        <f t="shared" si="326"/>
        <v>0</v>
      </c>
      <c r="Q4148" s="24" t="e">
        <f>+#REF!-I4148</f>
        <v>#REF!</v>
      </c>
      <c r="R4148" s="25">
        <f t="shared" si="327"/>
        <v>17600</v>
      </c>
      <c r="S4148" s="25" t="e">
        <f t="shared" si="328"/>
        <v>#REF!</v>
      </c>
      <c r="T4148" s="25">
        <f t="shared" si="325"/>
        <v>17600</v>
      </c>
      <c r="U4148" s="25"/>
      <c r="V4148" s="23"/>
      <c r="W4148" s="23"/>
      <c r="X4148" s="24" t="e">
        <f>+#REF!-I4148</f>
        <v>#REF!</v>
      </c>
      <c r="Y4148" s="23"/>
      <c r="Z4148" s="23"/>
      <c r="AA4148" s="23"/>
      <c r="AB4148" s="23"/>
      <c r="AC4148" s="23"/>
      <c r="AD4148" s="23"/>
      <c r="AE4148" s="26" t="str">
        <f>VLOOKUP(E4148,'[1]Tirupati Member''s Detail'!$D$2:$L$1048576,9,0)</f>
        <v>Reply to his mail with details 2014</v>
      </c>
    </row>
    <row r="4149" spans="1:31" x14ac:dyDescent="0.3">
      <c r="A4149" s="27">
        <v>4153</v>
      </c>
      <c r="B4149" s="28"/>
      <c r="C4149" s="29" t="s">
        <v>11268</v>
      </c>
      <c r="D4149" s="20" t="s">
        <v>22</v>
      </c>
      <c r="E4149" s="29">
        <v>2000669</v>
      </c>
      <c r="F4149" s="20" t="s">
        <v>24</v>
      </c>
      <c r="G4149" s="20" t="s">
        <v>25</v>
      </c>
      <c r="H4149" s="29" t="s">
        <v>74</v>
      </c>
      <c r="I4149" s="30">
        <v>1994</v>
      </c>
      <c r="J4149" s="29" t="s">
        <v>11269</v>
      </c>
      <c r="K4149" s="41" t="str">
        <f>VLOOKUP(E4149,'[1]Tirupati Member''s Detail'!$D$2:$L$1048576,8,0)</f>
        <v>No</v>
      </c>
      <c r="L4149" s="23">
        <f>VLOOKUP(E4149,'[1]Tirupati Member''s Detail'!$D$2:$L$1048576,4,0)</f>
        <v>32000</v>
      </c>
      <c r="M4149" s="23">
        <f t="shared" si="324"/>
        <v>32000</v>
      </c>
      <c r="N4149" s="23">
        <f>VLOOKUP(E4149,'[1]Tirupati Member''s Detail'!$D$2:$L$1048576,5,0)</f>
        <v>9600</v>
      </c>
      <c r="O4149" s="23" t="str">
        <f>VLOOKUP(E4149,'[1]Tirupati Member''s Detail'!$D$2:$L$1048576,7,0)</f>
        <v>Outstanding</v>
      </c>
      <c r="P4149" s="23">
        <f t="shared" si="326"/>
        <v>22400</v>
      </c>
      <c r="Q4149" s="24" t="e">
        <f>+#REF!-I4149</f>
        <v>#REF!</v>
      </c>
      <c r="R4149" s="25">
        <f t="shared" si="327"/>
        <v>7680</v>
      </c>
      <c r="S4149" s="25" t="e">
        <f t="shared" si="328"/>
        <v>#REF!</v>
      </c>
      <c r="T4149" s="25">
        <f t="shared" si="325"/>
        <v>7680</v>
      </c>
      <c r="U4149" s="25"/>
      <c r="V4149" s="23"/>
      <c r="W4149" s="23"/>
      <c r="X4149" s="24" t="e">
        <f>+#REF!-I4149</f>
        <v>#REF!</v>
      </c>
      <c r="Y4149" s="23"/>
      <c r="Z4149" s="23"/>
      <c r="AA4149" s="23"/>
      <c r="AB4149" s="23"/>
      <c r="AC4149" s="23"/>
      <c r="AD4149" s="23"/>
      <c r="AE4149" s="26" t="str">
        <f>VLOOKUP(E4149,'[1]Tirupati Member''s Detail'!$D$2:$L$1048576,9,0)</f>
        <v>As Pod last communication 07 (Outstanding Rs 22400/-)</v>
      </c>
    </row>
    <row r="4150" spans="1:31" x14ac:dyDescent="0.3">
      <c r="A4150" s="27">
        <v>4154</v>
      </c>
      <c r="B4150" s="28"/>
      <c r="C4150" s="29" t="s">
        <v>11270</v>
      </c>
      <c r="D4150" s="20" t="s">
        <v>22</v>
      </c>
      <c r="E4150" s="29">
        <v>2000670</v>
      </c>
      <c r="F4150" s="20" t="s">
        <v>24</v>
      </c>
      <c r="G4150" s="20" t="s">
        <v>25</v>
      </c>
      <c r="H4150" s="29" t="s">
        <v>157</v>
      </c>
      <c r="I4150" s="30">
        <v>1994</v>
      </c>
      <c r="J4150" s="29" t="s">
        <v>11271</v>
      </c>
      <c r="K4150" s="22" t="str">
        <f>VLOOKUP(E4150,'[1]Tirupati Member''s Detail'!$D$2:$L$1048576,8,0)</f>
        <v>No</v>
      </c>
      <c r="L4150" s="23">
        <f>VLOOKUP(E4150,'[1]Tirupati Member''s Detail'!$D$2:$L$1048576,4,0)</f>
        <v>27000</v>
      </c>
      <c r="M4150" s="23">
        <f t="shared" si="324"/>
        <v>27000</v>
      </c>
      <c r="N4150" s="23">
        <f>VLOOKUP(E4150,'[1]Tirupati Member''s Detail'!$D$2:$L$1048576,5,0)</f>
        <v>27000</v>
      </c>
      <c r="O4150" s="23" t="str">
        <f>VLOOKUP(E4150,'[1]Tirupati Member''s Detail'!$D$2:$L$1048576,7,0)</f>
        <v>I.R.M</v>
      </c>
      <c r="P4150" s="23">
        <f t="shared" si="326"/>
        <v>0</v>
      </c>
      <c r="Q4150" s="24" t="e">
        <f>+#REF!-I4150</f>
        <v>#REF!</v>
      </c>
      <c r="R4150" s="25">
        <f t="shared" si="327"/>
        <v>21600</v>
      </c>
      <c r="S4150" s="25" t="e">
        <f t="shared" si="328"/>
        <v>#REF!</v>
      </c>
      <c r="T4150" s="25">
        <f t="shared" si="325"/>
        <v>21600</v>
      </c>
      <c r="U4150" s="25"/>
      <c r="V4150" s="23"/>
      <c r="W4150" s="23"/>
      <c r="X4150" s="24" t="e">
        <f>+#REF!-I4150</f>
        <v>#REF!</v>
      </c>
      <c r="Y4150" s="23"/>
      <c r="Z4150" s="23"/>
      <c r="AA4150" s="23"/>
      <c r="AB4150" s="23"/>
      <c r="AC4150" s="23"/>
      <c r="AD4150" s="23"/>
      <c r="AE4150" s="26" t="str">
        <f>VLOOKUP(E4150,'[1]Tirupati Member''s Detail'!$D$2:$L$1048576,9,0)</f>
        <v>As POD Last communication 07</v>
      </c>
    </row>
    <row r="4151" spans="1:31" x14ac:dyDescent="0.3">
      <c r="A4151" s="27">
        <v>4155</v>
      </c>
      <c r="B4151" s="28"/>
      <c r="C4151" s="29" t="s">
        <v>11272</v>
      </c>
      <c r="D4151" s="20" t="s">
        <v>22</v>
      </c>
      <c r="E4151" s="29">
        <v>2000671</v>
      </c>
      <c r="F4151" s="20" t="s">
        <v>24</v>
      </c>
      <c r="G4151" s="20" t="s">
        <v>25</v>
      </c>
      <c r="H4151" s="29" t="s">
        <v>157</v>
      </c>
      <c r="I4151" s="30">
        <v>1994</v>
      </c>
      <c r="J4151" s="29" t="s">
        <v>11273</v>
      </c>
      <c r="K4151" s="22" t="str">
        <f>VLOOKUP(E4151,'[1]Tirupati Member''s Detail'!$D$2:$L$1048576,8,0)</f>
        <v>No</v>
      </c>
      <c r="L4151" s="23">
        <f>VLOOKUP(E4151,'[1]Tirupati Member''s Detail'!$D$2:$L$1048576,4,0)</f>
        <v>27000</v>
      </c>
      <c r="M4151" s="23">
        <f t="shared" si="324"/>
        <v>27000</v>
      </c>
      <c r="N4151" s="23">
        <f>VLOOKUP(E4151,'[1]Tirupati Member''s Detail'!$D$2:$L$1048576,5,0)</f>
        <v>27000</v>
      </c>
      <c r="O4151" s="23" t="str">
        <f>VLOOKUP(E4151,'[1]Tirupati Member''s Detail'!$D$2:$L$1048576,7,0)</f>
        <v>I.R.M</v>
      </c>
      <c r="P4151" s="23">
        <f t="shared" si="326"/>
        <v>0</v>
      </c>
      <c r="Q4151" s="24" t="e">
        <f>+#REF!-I4151</f>
        <v>#REF!</v>
      </c>
      <c r="R4151" s="25">
        <f t="shared" si="327"/>
        <v>21600</v>
      </c>
      <c r="S4151" s="25" t="e">
        <f t="shared" si="328"/>
        <v>#REF!</v>
      </c>
      <c r="T4151" s="25">
        <f t="shared" si="325"/>
        <v>21600</v>
      </c>
      <c r="U4151" s="25"/>
      <c r="V4151" s="23"/>
      <c r="W4151" s="23"/>
      <c r="X4151" s="24" t="e">
        <f>+#REF!-I4151</f>
        <v>#REF!</v>
      </c>
      <c r="Y4151" s="23"/>
      <c r="Z4151" s="23"/>
      <c r="AA4151" s="23"/>
      <c r="AB4151" s="23"/>
      <c r="AC4151" s="23"/>
      <c r="AD4151" s="23"/>
      <c r="AE4151" s="26" t="str">
        <f>VLOOKUP(E4151,'[1]Tirupati Member''s Detail'!$D$2:$L$1048576,9,0)</f>
        <v>As POD Last communication 07</v>
      </c>
    </row>
    <row r="4152" spans="1:31" x14ac:dyDescent="0.3">
      <c r="A4152" s="27">
        <v>4156</v>
      </c>
      <c r="B4152" s="28"/>
      <c r="C4152" s="29" t="s">
        <v>11274</v>
      </c>
      <c r="D4152" s="20" t="s">
        <v>22</v>
      </c>
      <c r="E4152" s="29">
        <v>2000672</v>
      </c>
      <c r="F4152" s="20" t="s">
        <v>24</v>
      </c>
      <c r="G4152" s="20" t="s">
        <v>25</v>
      </c>
      <c r="H4152" s="29" t="s">
        <v>157</v>
      </c>
      <c r="I4152" s="30">
        <v>1994</v>
      </c>
      <c r="J4152" s="29" t="s">
        <v>11275</v>
      </c>
      <c r="K4152" s="22" t="str">
        <f>VLOOKUP(E4152,'[1]Tirupati Member''s Detail'!$D$2:$L$1048576,8,0)</f>
        <v>No</v>
      </c>
      <c r="L4152" s="23">
        <f>VLOOKUP(E4152,'[1]Tirupati Member''s Detail'!$D$2:$L$1048576,4,0)</f>
        <v>32000</v>
      </c>
      <c r="M4152" s="23">
        <f t="shared" si="324"/>
        <v>32000</v>
      </c>
      <c r="N4152" s="23">
        <f>VLOOKUP(E4152,'[1]Tirupati Member''s Detail'!$D$2:$L$1048576,5,0)</f>
        <v>30400</v>
      </c>
      <c r="O4152" s="23" t="str">
        <f>VLOOKUP(E4152,'[1]Tirupati Member''s Detail'!$D$2:$L$1048576,7,0)</f>
        <v>I.R.M</v>
      </c>
      <c r="P4152" s="23">
        <f t="shared" si="326"/>
        <v>1600</v>
      </c>
      <c r="Q4152" s="24" t="e">
        <f>+#REF!-I4152</f>
        <v>#REF!</v>
      </c>
      <c r="R4152" s="25">
        <f t="shared" si="327"/>
        <v>24320</v>
      </c>
      <c r="S4152" s="25" t="e">
        <f t="shared" si="328"/>
        <v>#REF!</v>
      </c>
      <c r="T4152" s="25">
        <f t="shared" si="325"/>
        <v>24320</v>
      </c>
      <c r="U4152" s="25"/>
      <c r="V4152" s="23"/>
      <c r="W4152" s="23"/>
      <c r="X4152" s="24" t="e">
        <f>+#REF!-I4152</f>
        <v>#REF!</v>
      </c>
      <c r="Y4152" s="23"/>
      <c r="Z4152" s="23"/>
      <c r="AA4152" s="23"/>
      <c r="AB4152" s="23"/>
      <c r="AC4152" s="23"/>
      <c r="AD4152" s="23"/>
      <c r="AE4152" s="26" t="str">
        <f>VLOOKUP(E4152,'[1]Tirupati Member''s Detail'!$D$2:$L$1048576,9,0)</f>
        <v>last communication 99</v>
      </c>
    </row>
    <row r="4153" spans="1:31" x14ac:dyDescent="0.3">
      <c r="A4153" s="27">
        <v>4157</v>
      </c>
      <c r="B4153" s="28"/>
      <c r="C4153" s="29" t="s">
        <v>11276</v>
      </c>
      <c r="D4153" s="20" t="s">
        <v>22</v>
      </c>
      <c r="E4153" s="29">
        <v>2000673</v>
      </c>
      <c r="F4153" s="20" t="s">
        <v>24</v>
      </c>
      <c r="G4153" s="20" t="s">
        <v>25</v>
      </c>
      <c r="H4153" s="29" t="s">
        <v>26</v>
      </c>
      <c r="I4153" s="30">
        <v>1994</v>
      </c>
      <c r="J4153" s="29" t="s">
        <v>11277</v>
      </c>
      <c r="K4153" s="22" t="str">
        <f>VLOOKUP(E4153,'[1]Tirupati Member''s Detail'!$D$2:$L$1048576,8,0)</f>
        <v>No</v>
      </c>
      <c r="L4153" s="23">
        <f>VLOOKUP(E4153,'[1]Tirupati Member''s Detail'!$D$2:$L$1048576,4,0)</f>
        <v>22000</v>
      </c>
      <c r="M4153" s="23">
        <f t="shared" si="324"/>
        <v>22000</v>
      </c>
      <c r="N4153" s="23">
        <f>VLOOKUP(E4153,'[1]Tirupati Member''s Detail'!$D$2:$L$1048576,5,0)</f>
        <v>6600</v>
      </c>
      <c r="O4153" s="23" t="str">
        <f>VLOOKUP(E4153,'[1]Tirupati Member''s Detail'!$D$2:$L$1048576,7,0)</f>
        <v>Outstanding</v>
      </c>
      <c r="P4153" s="23">
        <f t="shared" si="326"/>
        <v>15400</v>
      </c>
      <c r="Q4153" s="24" t="e">
        <f>+#REF!-I4153</f>
        <v>#REF!</v>
      </c>
      <c r="R4153" s="25">
        <f t="shared" si="327"/>
        <v>5280</v>
      </c>
      <c r="S4153" s="25" t="e">
        <f t="shared" si="328"/>
        <v>#REF!</v>
      </c>
      <c r="T4153" s="25">
        <f t="shared" si="325"/>
        <v>5280</v>
      </c>
      <c r="U4153" s="25"/>
      <c r="V4153" s="23"/>
      <c r="W4153" s="23"/>
      <c r="X4153" s="24" t="e">
        <f>+#REF!-I4153</f>
        <v>#REF!</v>
      </c>
      <c r="Y4153" s="23"/>
      <c r="Z4153" s="23"/>
      <c r="AA4153" s="23"/>
      <c r="AB4153" s="23"/>
      <c r="AC4153" s="23"/>
      <c r="AD4153" s="23"/>
      <c r="AE4153" s="26" t="str">
        <f>VLOOKUP(E4153,'[1]Tirupati Member''s Detail'!$D$2:$L$1048576,9,0)</f>
        <v>As Pod last communication 07 (Outstanding Rs 15400/-)</v>
      </c>
    </row>
    <row r="4154" spans="1:31" x14ac:dyDescent="0.3">
      <c r="A4154" s="27">
        <v>4158</v>
      </c>
      <c r="B4154" s="28"/>
      <c r="C4154" s="29" t="s">
        <v>11278</v>
      </c>
      <c r="D4154" s="20" t="s">
        <v>22</v>
      </c>
      <c r="E4154" s="29">
        <v>2000674</v>
      </c>
      <c r="F4154" s="20" t="s">
        <v>24</v>
      </c>
      <c r="G4154" s="20" t="s">
        <v>25</v>
      </c>
      <c r="H4154" s="29" t="s">
        <v>26</v>
      </c>
      <c r="I4154" s="30">
        <v>1994</v>
      </c>
      <c r="J4154" s="29" t="s">
        <v>11279</v>
      </c>
      <c r="K4154" s="22" t="str">
        <f>VLOOKUP(E4154,'[1]Tirupati Member''s Detail'!$D$2:$L$1048576,8,0)</f>
        <v>No</v>
      </c>
      <c r="L4154" s="23">
        <f>VLOOKUP(E4154,'[1]Tirupati Member''s Detail'!$D$2:$L$1048576,4,0)</f>
        <v>32000</v>
      </c>
      <c r="M4154" s="23">
        <f t="shared" si="324"/>
        <v>32000</v>
      </c>
      <c r="N4154" s="23">
        <f>VLOOKUP(E4154,'[1]Tirupati Member''s Detail'!$D$2:$L$1048576,5,0)</f>
        <v>9600</v>
      </c>
      <c r="O4154" s="23" t="str">
        <f>VLOOKUP(E4154,'[1]Tirupati Member''s Detail'!$D$2:$L$1048576,7,0)</f>
        <v>Outstanding</v>
      </c>
      <c r="P4154" s="23">
        <f t="shared" si="326"/>
        <v>22400</v>
      </c>
      <c r="Q4154" s="24" t="e">
        <f>+#REF!-I4154</f>
        <v>#REF!</v>
      </c>
      <c r="R4154" s="25">
        <f t="shared" si="327"/>
        <v>7680</v>
      </c>
      <c r="S4154" s="25" t="e">
        <f t="shared" si="328"/>
        <v>#REF!</v>
      </c>
      <c r="T4154" s="25">
        <f t="shared" si="325"/>
        <v>7680</v>
      </c>
      <c r="U4154" s="25"/>
      <c r="V4154" s="23"/>
      <c r="W4154" s="23"/>
      <c r="X4154" s="24" t="e">
        <f>+#REF!-I4154</f>
        <v>#REF!</v>
      </c>
      <c r="Y4154" s="23"/>
      <c r="Z4154" s="23"/>
      <c r="AA4154" s="23"/>
      <c r="AB4154" s="23"/>
      <c r="AC4154" s="23"/>
      <c r="AD4154" s="23"/>
      <c r="AE4154" s="26" t="str">
        <f>VLOOKUP(E4154,'[1]Tirupati Member''s Detail'!$D$2:$L$1048576,9,0)</f>
        <v xml:space="preserve"> No communication till date (Outstanding Rs 22400/-)</v>
      </c>
    </row>
    <row r="4155" spans="1:31" x14ac:dyDescent="0.3">
      <c r="A4155" s="27">
        <v>4159</v>
      </c>
      <c r="B4155" s="28"/>
      <c r="C4155" s="29" t="s">
        <v>11280</v>
      </c>
      <c r="D4155" s="20" t="s">
        <v>22</v>
      </c>
      <c r="E4155" s="29">
        <v>2000676</v>
      </c>
      <c r="F4155" s="20" t="s">
        <v>24</v>
      </c>
      <c r="G4155" s="20" t="s">
        <v>25</v>
      </c>
      <c r="H4155" s="29" t="s">
        <v>70</v>
      </c>
      <c r="I4155" s="30">
        <v>1994</v>
      </c>
      <c r="J4155" s="29" t="s">
        <v>484</v>
      </c>
      <c r="K4155" s="22" t="str">
        <f>VLOOKUP(E4155,'[1]Tirupati Member''s Detail'!$D$2:$L$1048576,8,0)</f>
        <v>No</v>
      </c>
      <c r="L4155" s="23">
        <f>VLOOKUP(E4155,'[1]Tirupati Member''s Detail'!$D$2:$L$1048576,4,0)</f>
        <v>32000</v>
      </c>
      <c r="M4155" s="23">
        <f t="shared" si="324"/>
        <v>32000</v>
      </c>
      <c r="N4155" s="23">
        <f>VLOOKUP(E4155,'[1]Tirupati Member''s Detail'!$D$2:$L$1048576,5,0)</f>
        <v>8000</v>
      </c>
      <c r="O4155" s="23" t="str">
        <f>VLOOKUP(E4155,'[1]Tirupati Member''s Detail'!$D$2:$L$1048576,7,0)</f>
        <v>Outstanding</v>
      </c>
      <c r="P4155" s="23">
        <f t="shared" si="326"/>
        <v>24000</v>
      </c>
      <c r="Q4155" s="24" t="e">
        <f>+#REF!-I4155</f>
        <v>#REF!</v>
      </c>
      <c r="R4155" s="25">
        <f t="shared" si="327"/>
        <v>6400</v>
      </c>
      <c r="S4155" s="25" t="e">
        <f t="shared" si="328"/>
        <v>#REF!</v>
      </c>
      <c r="T4155" s="25">
        <f t="shared" si="325"/>
        <v>6400</v>
      </c>
      <c r="U4155" s="25"/>
      <c r="V4155" s="23"/>
      <c r="W4155" s="23"/>
      <c r="X4155" s="24" t="e">
        <f>+#REF!-I4155</f>
        <v>#REF!</v>
      </c>
      <c r="Y4155" s="23"/>
      <c r="Z4155" s="23"/>
      <c r="AA4155" s="23"/>
      <c r="AB4155" s="23"/>
      <c r="AC4155" s="23"/>
      <c r="AD4155" s="23"/>
      <c r="AE4155" s="26" t="str">
        <f>VLOOKUP(E4155,'[1]Tirupati Member''s Detail'!$D$2:$L$1048576,9,0)</f>
        <v>As Pod last communication 07 (Outstanding Rs 24000/-)</v>
      </c>
    </row>
    <row r="4156" spans="1:31" x14ac:dyDescent="0.3">
      <c r="A4156" s="27">
        <v>4160</v>
      </c>
      <c r="B4156" s="28"/>
      <c r="C4156" s="29" t="s">
        <v>11281</v>
      </c>
      <c r="D4156" s="20" t="s">
        <v>22</v>
      </c>
      <c r="E4156" s="29">
        <v>2000678</v>
      </c>
      <c r="F4156" s="20" t="s">
        <v>24</v>
      </c>
      <c r="G4156" s="20" t="s">
        <v>25</v>
      </c>
      <c r="H4156" s="29" t="s">
        <v>157</v>
      </c>
      <c r="I4156" s="30">
        <v>1994</v>
      </c>
      <c r="J4156" s="29" t="s">
        <v>11282</v>
      </c>
      <c r="K4156" s="22" t="str">
        <f>VLOOKUP(E4156,'[1]Tirupati Member''s Detail'!$D$2:$L$1048576,8,0)</f>
        <v>No</v>
      </c>
      <c r="L4156" s="23">
        <f>VLOOKUP(E4156,'[1]Tirupati Member''s Detail'!$D$2:$L$1048576,4,0)</f>
        <v>22000</v>
      </c>
      <c r="M4156" s="23">
        <f t="shared" si="324"/>
        <v>22000</v>
      </c>
      <c r="N4156" s="23">
        <f>VLOOKUP(E4156,'[1]Tirupati Member''s Detail'!$D$2:$L$1048576,5,0)</f>
        <v>8800</v>
      </c>
      <c r="O4156" s="23" t="str">
        <f>VLOOKUP(E4156,'[1]Tirupati Member''s Detail'!$D$2:$L$1048576,7,0)</f>
        <v>Outstanding</v>
      </c>
      <c r="P4156" s="23">
        <f t="shared" si="326"/>
        <v>13200</v>
      </c>
      <c r="Q4156" s="24" t="e">
        <f>+#REF!-I4156</f>
        <v>#REF!</v>
      </c>
      <c r="R4156" s="25">
        <f t="shared" si="327"/>
        <v>7040</v>
      </c>
      <c r="S4156" s="25" t="e">
        <f t="shared" si="328"/>
        <v>#REF!</v>
      </c>
      <c r="T4156" s="25">
        <f t="shared" si="325"/>
        <v>7040</v>
      </c>
      <c r="U4156" s="25"/>
      <c r="V4156" s="23"/>
      <c r="W4156" s="23"/>
      <c r="X4156" s="24" t="e">
        <f>+#REF!-I4156</f>
        <v>#REF!</v>
      </c>
      <c r="Y4156" s="23"/>
      <c r="Z4156" s="23"/>
      <c r="AA4156" s="23"/>
      <c r="AB4156" s="23"/>
      <c r="AC4156" s="23"/>
      <c r="AD4156" s="23"/>
      <c r="AE4156" s="26" t="str">
        <f>VLOOKUP(E4156,'[1]Tirupati Member''s Detail'!$D$2:$L$1048576,9,0)</f>
        <v>As POD last communication 07 (Outstanding Rs 13200/-)</v>
      </c>
    </row>
    <row r="4157" spans="1:31" x14ac:dyDescent="0.3">
      <c r="A4157" s="27">
        <v>4161</v>
      </c>
      <c r="B4157" s="28"/>
      <c r="C4157" s="29" t="s">
        <v>11283</v>
      </c>
      <c r="D4157" s="20" t="s">
        <v>22</v>
      </c>
      <c r="E4157" s="29">
        <v>2000679</v>
      </c>
      <c r="F4157" s="20" t="s">
        <v>24</v>
      </c>
      <c r="G4157" s="20" t="s">
        <v>25</v>
      </c>
      <c r="H4157" s="29" t="s">
        <v>26</v>
      </c>
      <c r="I4157" s="30">
        <v>1994</v>
      </c>
      <c r="J4157" s="29" t="s">
        <v>11284</v>
      </c>
      <c r="K4157" s="22" t="str">
        <f>VLOOKUP(E4157,'[1]Tirupati Member''s Detail'!$D$2:$L$1048576,8,0)</f>
        <v>No</v>
      </c>
      <c r="L4157" s="23">
        <f>VLOOKUP(E4157,'[1]Tirupati Member''s Detail'!$D$2:$L$1048576,4,0)</f>
        <v>27000</v>
      </c>
      <c r="M4157" s="23">
        <f t="shared" si="324"/>
        <v>27000</v>
      </c>
      <c r="N4157" s="23">
        <f>VLOOKUP(E4157,'[1]Tirupati Member''s Detail'!$D$2:$L$1048576,5,0)</f>
        <v>27000</v>
      </c>
      <c r="O4157" s="23" t="str">
        <f>VLOOKUP(E4157,'[1]Tirupati Member''s Detail'!$D$2:$L$1048576,7,0)</f>
        <v>I.R.M</v>
      </c>
      <c r="P4157" s="23">
        <f t="shared" si="326"/>
        <v>0</v>
      </c>
      <c r="Q4157" s="24" t="e">
        <f>+#REF!-I4157</f>
        <v>#REF!</v>
      </c>
      <c r="R4157" s="25">
        <f t="shared" si="327"/>
        <v>21600</v>
      </c>
      <c r="S4157" s="25" t="e">
        <f t="shared" si="328"/>
        <v>#REF!</v>
      </c>
      <c r="T4157" s="25">
        <f t="shared" si="325"/>
        <v>21600</v>
      </c>
      <c r="U4157" s="25"/>
      <c r="V4157" s="23"/>
      <c r="W4157" s="23"/>
      <c r="X4157" s="24" t="e">
        <f>+#REF!-I4157</f>
        <v>#REF!</v>
      </c>
      <c r="Y4157" s="23"/>
      <c r="Z4157" s="23"/>
      <c r="AA4157" s="23"/>
      <c r="AB4157" s="23"/>
      <c r="AC4157" s="23"/>
      <c r="AD4157" s="23"/>
      <c r="AE4157" s="26" t="str">
        <f>VLOOKUP(E4157,'[1]Tirupati Member''s Detail'!$D$2:$L$1048576,9,0)</f>
        <v>no communication till date</v>
      </c>
    </row>
    <row r="4158" spans="1:31" x14ac:dyDescent="0.3">
      <c r="A4158" s="27">
        <v>4162</v>
      </c>
      <c r="B4158" s="28"/>
      <c r="C4158" s="29" t="s">
        <v>11285</v>
      </c>
      <c r="D4158" s="20" t="s">
        <v>22</v>
      </c>
      <c r="E4158" s="29">
        <v>2000680</v>
      </c>
      <c r="F4158" s="20" t="s">
        <v>24</v>
      </c>
      <c r="G4158" s="20" t="s">
        <v>25</v>
      </c>
      <c r="H4158" s="29" t="s">
        <v>157</v>
      </c>
      <c r="I4158" s="30">
        <v>1994</v>
      </c>
      <c r="J4158" s="29" t="s">
        <v>11286</v>
      </c>
      <c r="K4158" s="22" t="str">
        <f>VLOOKUP(E4158,'[1]Tirupati Member''s Detail'!$D$2:$L$1048576,8,0)</f>
        <v>No</v>
      </c>
      <c r="L4158" s="23">
        <f>VLOOKUP(E4158,'[1]Tirupati Member''s Detail'!$D$2:$L$1048576,4,0)</f>
        <v>27000</v>
      </c>
      <c r="M4158" s="23">
        <f t="shared" si="324"/>
        <v>27000</v>
      </c>
      <c r="N4158" s="23">
        <f>VLOOKUP(E4158,'[1]Tirupati Member''s Detail'!$D$2:$L$1048576,5,0)</f>
        <v>16200</v>
      </c>
      <c r="O4158" s="23" t="str">
        <f>VLOOKUP(E4158,'[1]Tirupati Member''s Detail'!$D$2:$L$1048576,7,0)</f>
        <v>Outstanding</v>
      </c>
      <c r="P4158" s="23">
        <f t="shared" si="326"/>
        <v>10800</v>
      </c>
      <c r="Q4158" s="24" t="e">
        <f>+#REF!-I4158</f>
        <v>#REF!</v>
      </c>
      <c r="R4158" s="25">
        <f t="shared" si="327"/>
        <v>12960</v>
      </c>
      <c r="S4158" s="25" t="e">
        <f t="shared" si="328"/>
        <v>#REF!</v>
      </c>
      <c r="T4158" s="25">
        <f t="shared" si="325"/>
        <v>12960</v>
      </c>
      <c r="U4158" s="25"/>
      <c r="V4158" s="23"/>
      <c r="W4158" s="23"/>
      <c r="X4158" s="24" t="e">
        <f>+#REF!-I4158</f>
        <v>#REF!</v>
      </c>
      <c r="Y4158" s="23"/>
      <c r="Z4158" s="23"/>
      <c r="AA4158" s="23"/>
      <c r="AB4158" s="23"/>
      <c r="AC4158" s="23"/>
      <c r="AD4158" s="23"/>
      <c r="AE4158" s="26" t="str">
        <f>VLOOKUP(E4158,'[1]Tirupati Member''s Detail'!$D$2:$L$1048576,9,0)</f>
        <v xml:space="preserve"> last communication 08, acording to file unit cost outstandig Rs 10800/-</v>
      </c>
    </row>
    <row r="4159" spans="1:31" x14ac:dyDescent="0.3">
      <c r="A4159" s="27">
        <v>4163</v>
      </c>
      <c r="B4159" s="28"/>
      <c r="C4159" s="29" t="s">
        <v>11287</v>
      </c>
      <c r="D4159" s="20" t="s">
        <v>22</v>
      </c>
      <c r="E4159" s="29">
        <v>2000681</v>
      </c>
      <c r="F4159" s="20" t="s">
        <v>24</v>
      </c>
      <c r="G4159" s="20" t="s">
        <v>25</v>
      </c>
      <c r="H4159" s="29" t="s">
        <v>34</v>
      </c>
      <c r="I4159" s="30">
        <v>1994</v>
      </c>
      <c r="J4159" s="29" t="s">
        <v>3515</v>
      </c>
      <c r="K4159" s="22" t="str">
        <f>VLOOKUP(E4159,'[1]Tirupati Member''s Detail'!$D$2:$L$1048576,8,0)</f>
        <v>No</v>
      </c>
      <c r="L4159" s="23">
        <f>VLOOKUP(E4159,'[1]Tirupati Member''s Detail'!$D$2:$L$1048576,4,0)</f>
        <v>22000</v>
      </c>
      <c r="M4159" s="23">
        <f t="shared" si="324"/>
        <v>22000</v>
      </c>
      <c r="N4159" s="23">
        <f>VLOOKUP(E4159,'[1]Tirupati Member''s Detail'!$D$2:$L$1048576,5,0)</f>
        <v>22000</v>
      </c>
      <c r="O4159" s="23" t="str">
        <f>VLOOKUP(E4159,'[1]Tirupati Member''s Detail'!$D$2:$L$1048576,7,0)</f>
        <v>I.R.M</v>
      </c>
      <c r="P4159" s="23">
        <f t="shared" si="326"/>
        <v>0</v>
      </c>
      <c r="Q4159" s="24" t="e">
        <f>+#REF!-I4159</f>
        <v>#REF!</v>
      </c>
      <c r="R4159" s="25">
        <f t="shared" si="327"/>
        <v>17600</v>
      </c>
      <c r="S4159" s="25" t="e">
        <f t="shared" si="328"/>
        <v>#REF!</v>
      </c>
      <c r="T4159" s="25">
        <f t="shared" si="325"/>
        <v>17600</v>
      </c>
      <c r="U4159" s="25"/>
      <c r="V4159" s="23"/>
      <c r="W4159" s="23"/>
      <c r="X4159" s="24" t="e">
        <f>+#REF!-I4159</f>
        <v>#REF!</v>
      </c>
      <c r="Y4159" s="23"/>
      <c r="Z4159" s="23"/>
      <c r="AA4159" s="23"/>
      <c r="AB4159" s="23"/>
      <c r="AC4159" s="23"/>
      <c r="AD4159" s="23"/>
      <c r="AE4159" s="26" t="str">
        <f>VLOOKUP(E4159,'[1]Tirupati Member''s Detail'!$D$2:$L$1048576,9,0)</f>
        <v>As POD Last communication 07</v>
      </c>
    </row>
    <row r="4160" spans="1:31" x14ac:dyDescent="0.3">
      <c r="A4160" s="27">
        <v>4164</v>
      </c>
      <c r="B4160" s="28"/>
      <c r="C4160" s="29" t="s">
        <v>11288</v>
      </c>
      <c r="D4160" s="20" t="s">
        <v>22</v>
      </c>
      <c r="E4160" s="29">
        <v>2000683</v>
      </c>
      <c r="F4160" s="20" t="s">
        <v>24</v>
      </c>
      <c r="G4160" s="20" t="s">
        <v>25</v>
      </c>
      <c r="H4160" s="29" t="s">
        <v>30</v>
      </c>
      <c r="I4160" s="30">
        <v>1994</v>
      </c>
      <c r="J4160" s="29" t="s">
        <v>11145</v>
      </c>
      <c r="K4160" s="22" t="str">
        <f>VLOOKUP(E4160,'[1]Tirupati Member''s Detail'!$D$2:$L$1048576,8,0)</f>
        <v>No</v>
      </c>
      <c r="L4160" s="23">
        <f>VLOOKUP(E4160,'[1]Tirupati Member''s Detail'!$D$2:$L$1048576,4,0)</f>
        <v>22000</v>
      </c>
      <c r="M4160" s="23">
        <f t="shared" si="324"/>
        <v>22000</v>
      </c>
      <c r="N4160" s="23">
        <f>VLOOKUP(E4160,'[1]Tirupati Member''s Detail'!$D$2:$L$1048576,5,0)</f>
        <v>22000</v>
      </c>
      <c r="O4160" s="23" t="str">
        <f>VLOOKUP(E4160,'[1]Tirupati Member''s Detail'!$D$2:$L$1048576,7,0)</f>
        <v>I.R.M</v>
      </c>
      <c r="P4160" s="23">
        <f t="shared" si="326"/>
        <v>0</v>
      </c>
      <c r="Q4160" s="24" t="e">
        <f>+#REF!-I4160</f>
        <v>#REF!</v>
      </c>
      <c r="R4160" s="25">
        <f t="shared" si="327"/>
        <v>17600</v>
      </c>
      <c r="S4160" s="25" t="e">
        <f t="shared" si="328"/>
        <v>#REF!</v>
      </c>
      <c r="T4160" s="25">
        <f t="shared" si="325"/>
        <v>17600</v>
      </c>
      <c r="U4160" s="25"/>
      <c r="V4160" s="23"/>
      <c r="W4160" s="23"/>
      <c r="X4160" s="24" t="e">
        <f>+#REF!-I4160</f>
        <v>#REF!</v>
      </c>
      <c r="Y4160" s="23"/>
      <c r="Z4160" s="23"/>
      <c r="AA4160" s="23"/>
      <c r="AB4160" s="23"/>
      <c r="AC4160" s="23"/>
      <c r="AD4160" s="23"/>
      <c r="AE4160" s="26" t="str">
        <f>VLOOKUP(E4160,'[1]Tirupati Member''s Detail'!$D$2:$L$1048576,9,0)</f>
        <v>As POD Last communication 07</v>
      </c>
    </row>
    <row r="4161" spans="1:31" x14ac:dyDescent="0.3">
      <c r="A4161" s="27">
        <v>4165</v>
      </c>
      <c r="B4161" s="28"/>
      <c r="C4161" s="29" t="s">
        <v>11289</v>
      </c>
      <c r="D4161" s="20" t="s">
        <v>22</v>
      </c>
      <c r="E4161" s="29">
        <v>2000684</v>
      </c>
      <c r="F4161" s="20" t="s">
        <v>24</v>
      </c>
      <c r="G4161" s="20" t="s">
        <v>25</v>
      </c>
      <c r="H4161" s="29" t="s">
        <v>38</v>
      </c>
      <c r="I4161" s="30">
        <v>1994</v>
      </c>
      <c r="J4161" s="29" t="s">
        <v>11290</v>
      </c>
      <c r="K4161" s="22" t="str">
        <f>VLOOKUP(E4161,'[1]Tirupati Member''s Detail'!$D$2:$L$1048576,8,0)</f>
        <v>No</v>
      </c>
      <c r="L4161" s="23">
        <f>VLOOKUP(E4161,'[1]Tirupati Member''s Detail'!$D$2:$L$1048576,4,0)</f>
        <v>22000</v>
      </c>
      <c r="M4161" s="23">
        <f t="shared" si="324"/>
        <v>22000</v>
      </c>
      <c r="N4161" s="23">
        <f>VLOOKUP(E4161,'[1]Tirupati Member''s Detail'!$D$2:$L$1048576,5,0)</f>
        <v>22000</v>
      </c>
      <c r="O4161" s="23" t="str">
        <f>VLOOKUP(E4161,'[1]Tirupati Member''s Detail'!$D$2:$L$1048576,7,0)</f>
        <v>I.R.M</v>
      </c>
      <c r="P4161" s="23">
        <f t="shared" si="326"/>
        <v>0</v>
      </c>
      <c r="Q4161" s="24" t="e">
        <f>+#REF!-I4161</f>
        <v>#REF!</v>
      </c>
      <c r="R4161" s="25">
        <f t="shared" si="327"/>
        <v>17600</v>
      </c>
      <c r="S4161" s="25" t="e">
        <f t="shared" si="328"/>
        <v>#REF!</v>
      </c>
      <c r="T4161" s="25">
        <f t="shared" si="325"/>
        <v>17600</v>
      </c>
      <c r="U4161" s="25"/>
      <c r="V4161" s="23"/>
      <c r="W4161" s="23"/>
      <c r="X4161" s="24" t="e">
        <f>+#REF!-I4161</f>
        <v>#REF!</v>
      </c>
      <c r="Y4161" s="23"/>
      <c r="Z4161" s="23"/>
      <c r="AA4161" s="23"/>
      <c r="AB4161" s="23"/>
      <c r="AC4161" s="23"/>
      <c r="AD4161" s="23"/>
      <c r="AE4161" s="26" t="str">
        <f>VLOOKUP(E4161,'[1]Tirupati Member''s Detail'!$D$2:$L$1048576,9,0)</f>
        <v>As POD Last communication 07</v>
      </c>
    </row>
    <row r="4162" spans="1:31" x14ac:dyDescent="0.3">
      <c r="A4162" s="27">
        <v>4166</v>
      </c>
      <c r="B4162" s="28"/>
      <c r="C4162" s="29" t="s">
        <v>11291</v>
      </c>
      <c r="D4162" s="20" t="s">
        <v>22</v>
      </c>
      <c r="E4162" s="29">
        <v>2000685</v>
      </c>
      <c r="F4162" s="20" t="s">
        <v>24</v>
      </c>
      <c r="G4162" s="20" t="s">
        <v>25</v>
      </c>
      <c r="H4162" s="29" t="s">
        <v>38</v>
      </c>
      <c r="I4162" s="30">
        <v>1994</v>
      </c>
      <c r="J4162" s="29" t="s">
        <v>11292</v>
      </c>
      <c r="K4162" s="22" t="str">
        <f>VLOOKUP(E4162,'[1]Tirupati Member''s Detail'!$D$2:$L$1048576,8,0)</f>
        <v>No</v>
      </c>
      <c r="L4162" s="23">
        <f>VLOOKUP(E4162,'[1]Tirupati Member''s Detail'!$D$2:$L$1048576,4,0)</f>
        <v>22000</v>
      </c>
      <c r="M4162" s="23">
        <f t="shared" si="324"/>
        <v>22000</v>
      </c>
      <c r="N4162" s="23">
        <f>VLOOKUP(E4162,'[1]Tirupati Member''s Detail'!$D$2:$L$1048576,5,0)</f>
        <v>22000</v>
      </c>
      <c r="O4162" s="23" t="str">
        <f>VLOOKUP(E4162,'[1]Tirupati Member''s Detail'!$D$2:$L$1048576,7,0)</f>
        <v>I.R.M</v>
      </c>
      <c r="P4162" s="23">
        <f t="shared" si="326"/>
        <v>0</v>
      </c>
      <c r="Q4162" s="24" t="e">
        <f>+#REF!-I4162</f>
        <v>#REF!</v>
      </c>
      <c r="R4162" s="25">
        <f t="shared" si="327"/>
        <v>17600</v>
      </c>
      <c r="S4162" s="25" t="e">
        <f t="shared" si="328"/>
        <v>#REF!</v>
      </c>
      <c r="T4162" s="25">
        <f t="shared" si="325"/>
        <v>17600</v>
      </c>
      <c r="U4162" s="25"/>
      <c r="V4162" s="23"/>
      <c r="W4162" s="23"/>
      <c r="X4162" s="24" t="e">
        <f>+#REF!-I4162</f>
        <v>#REF!</v>
      </c>
      <c r="Y4162" s="23"/>
      <c r="Z4162" s="23"/>
      <c r="AA4162" s="23"/>
      <c r="AB4162" s="23"/>
      <c r="AC4162" s="23"/>
      <c r="AD4162" s="23"/>
      <c r="AE4162" s="26" t="str">
        <f>VLOOKUP(E4162,'[1]Tirupati Member''s Detail'!$D$2:$L$1048576,9,0)</f>
        <v>As POD Last communication 07</v>
      </c>
    </row>
    <row r="4163" spans="1:31" x14ac:dyDescent="0.3">
      <c r="A4163" s="27">
        <v>4167</v>
      </c>
      <c r="B4163" s="28"/>
      <c r="C4163" s="29" t="s">
        <v>11293</v>
      </c>
      <c r="D4163" s="20" t="s">
        <v>22</v>
      </c>
      <c r="E4163" s="29">
        <v>2000686</v>
      </c>
      <c r="F4163" s="20" t="s">
        <v>24</v>
      </c>
      <c r="G4163" s="20" t="s">
        <v>25</v>
      </c>
      <c r="H4163" s="29" t="s">
        <v>307</v>
      </c>
      <c r="I4163" s="30">
        <v>1994</v>
      </c>
      <c r="J4163" s="29" t="s">
        <v>11294</v>
      </c>
      <c r="K4163" s="22">
        <f>VLOOKUP(E4163,'[1]Tirupati Member''s Detail'!$D$2:$L$1048576,8,0)</f>
        <v>2010</v>
      </c>
      <c r="L4163" s="23">
        <f>VLOOKUP(E4163,'[1]Tirupati Member''s Detail'!$D$2:$L$1048576,4,0)</f>
        <v>32000</v>
      </c>
      <c r="M4163" s="23">
        <f t="shared" ref="M4163:M4226" si="329">+L4163</f>
        <v>32000</v>
      </c>
      <c r="N4163" s="23">
        <f>VLOOKUP(E4163,'[1]Tirupati Member''s Detail'!$D$2:$L$1048576,5,0)</f>
        <v>32000</v>
      </c>
      <c r="O4163" s="23" t="str">
        <f>VLOOKUP(E4163,'[1]Tirupati Member''s Detail'!$D$2:$L$1048576,7,0)</f>
        <v>R.M</v>
      </c>
      <c r="P4163" s="23">
        <f t="shared" si="326"/>
        <v>0</v>
      </c>
      <c r="Q4163" s="24" t="e">
        <f>+#REF!-I4163</f>
        <v>#REF!</v>
      </c>
      <c r="R4163" s="25">
        <f t="shared" si="327"/>
        <v>25600</v>
      </c>
      <c r="S4163" s="25" t="e">
        <f t="shared" si="328"/>
        <v>#REF!</v>
      </c>
      <c r="T4163" s="25">
        <f t="shared" ref="T4163:T4226" si="330">IF(O4163="regular",0,(N4163-(N4163*20%)))</f>
        <v>25600</v>
      </c>
      <c r="U4163" s="25"/>
      <c r="V4163" s="23"/>
      <c r="W4163" s="23"/>
      <c r="X4163" s="24" t="e">
        <f>+#REF!-I4163</f>
        <v>#REF!</v>
      </c>
      <c r="Y4163" s="23"/>
      <c r="Z4163" s="23"/>
      <c r="AA4163" s="23"/>
      <c r="AB4163" s="23"/>
      <c r="AC4163" s="23"/>
      <c r="AD4163" s="23"/>
      <c r="AE4163" s="26" t="str">
        <f>VLOOKUP(E4163,'[1]Tirupati Member''s Detail'!$D$2:$L$1048576,9,0)</f>
        <v>No reminder send so last communication 10</v>
      </c>
    </row>
    <row r="4164" spans="1:31" x14ac:dyDescent="0.3">
      <c r="A4164" s="27">
        <v>4168</v>
      </c>
      <c r="B4164" s="28"/>
      <c r="C4164" s="29" t="s">
        <v>11295</v>
      </c>
      <c r="D4164" s="20" t="s">
        <v>22</v>
      </c>
      <c r="E4164" s="29">
        <v>2000687</v>
      </c>
      <c r="F4164" s="20" t="s">
        <v>24</v>
      </c>
      <c r="G4164" s="20" t="s">
        <v>25</v>
      </c>
      <c r="H4164" s="29" t="s">
        <v>100</v>
      </c>
      <c r="I4164" s="30">
        <v>1994</v>
      </c>
      <c r="J4164" s="29" t="s">
        <v>11296</v>
      </c>
      <c r="K4164" s="22" t="str">
        <f>VLOOKUP(E4164,'[1]Tirupati Member''s Detail'!$D$2:$L$1048576,8,0)</f>
        <v>No</v>
      </c>
      <c r="L4164" s="23">
        <f>VLOOKUP(E4164,'[1]Tirupati Member''s Detail'!$D$2:$L$1048576,4,0)</f>
        <v>22000</v>
      </c>
      <c r="M4164" s="23">
        <f t="shared" si="329"/>
        <v>22000</v>
      </c>
      <c r="N4164" s="23">
        <f>VLOOKUP(E4164,'[1]Tirupati Member''s Detail'!$D$2:$L$1048576,5,0)</f>
        <v>22000</v>
      </c>
      <c r="O4164" s="23" t="str">
        <f>VLOOKUP(E4164,'[1]Tirupati Member''s Detail'!$D$2:$L$1048576,7,0)</f>
        <v>I.R.M</v>
      </c>
      <c r="P4164" s="23">
        <f t="shared" ref="P4164:P4227" si="331">+M4164-N4164</f>
        <v>0</v>
      </c>
      <c r="Q4164" s="24" t="e">
        <f>+#REF!-I4164</f>
        <v>#REF!</v>
      </c>
      <c r="R4164" s="25">
        <f t="shared" si="327"/>
        <v>17600</v>
      </c>
      <c r="S4164" s="25" t="e">
        <f t="shared" si="328"/>
        <v>#REF!</v>
      </c>
      <c r="T4164" s="25">
        <f t="shared" si="330"/>
        <v>17600</v>
      </c>
      <c r="U4164" s="25"/>
      <c r="V4164" s="23"/>
      <c r="W4164" s="23"/>
      <c r="X4164" s="24" t="e">
        <f>+#REF!-I4164</f>
        <v>#REF!</v>
      </c>
      <c r="Y4164" s="23"/>
      <c r="Z4164" s="23"/>
      <c r="AA4164" s="23"/>
      <c r="AB4164" s="23"/>
      <c r="AC4164" s="23"/>
      <c r="AD4164" s="23"/>
      <c r="AE4164" s="26" t="str">
        <f>VLOOKUP(E4164,'[1]Tirupati Member''s Detail'!$D$2:$L$1048576,9,0)</f>
        <v xml:space="preserve"> no communication till date</v>
      </c>
    </row>
    <row r="4165" spans="1:31" x14ac:dyDescent="0.3">
      <c r="A4165" s="27">
        <v>4169</v>
      </c>
      <c r="B4165" s="28"/>
      <c r="C4165" s="29" t="s">
        <v>11297</v>
      </c>
      <c r="D4165" s="20" t="s">
        <v>22</v>
      </c>
      <c r="E4165" s="29">
        <v>2000689</v>
      </c>
      <c r="F4165" s="20" t="s">
        <v>24</v>
      </c>
      <c r="G4165" s="20" t="s">
        <v>25</v>
      </c>
      <c r="H4165" s="29" t="s">
        <v>157</v>
      </c>
      <c r="I4165" s="30">
        <v>1994</v>
      </c>
      <c r="J4165" s="29" t="s">
        <v>11298</v>
      </c>
      <c r="K4165" s="22" t="str">
        <f>VLOOKUP(E4165,'[1]Tirupati Member''s Detail'!$D$2:$L$1048576,8,0)</f>
        <v>No</v>
      </c>
      <c r="L4165" s="23">
        <f>VLOOKUP(E4165,'[1]Tirupati Member''s Detail'!$D$2:$L$1048576,4,0)</f>
        <v>32000</v>
      </c>
      <c r="M4165" s="23">
        <f t="shared" si="329"/>
        <v>32000</v>
      </c>
      <c r="N4165" s="23">
        <f>VLOOKUP(E4165,'[1]Tirupati Member''s Detail'!$D$2:$L$1048576,5,0)</f>
        <v>30400</v>
      </c>
      <c r="O4165" s="23" t="str">
        <f>VLOOKUP(E4165,'[1]Tirupati Member''s Detail'!$D$2:$L$1048576,7,0)</f>
        <v>I.R.M</v>
      </c>
      <c r="P4165" s="23">
        <f t="shared" si="331"/>
        <v>1600</v>
      </c>
      <c r="Q4165" s="24" t="e">
        <f>+#REF!-I4165</f>
        <v>#REF!</v>
      </c>
      <c r="R4165" s="25">
        <f t="shared" si="327"/>
        <v>24320</v>
      </c>
      <c r="S4165" s="25" t="e">
        <f t="shared" si="328"/>
        <v>#REF!</v>
      </c>
      <c r="T4165" s="25">
        <f t="shared" si="330"/>
        <v>24320</v>
      </c>
      <c r="U4165" s="25"/>
      <c r="V4165" s="23"/>
      <c r="W4165" s="23"/>
      <c r="X4165" s="24" t="e">
        <f>+#REF!-I4165</f>
        <v>#REF!</v>
      </c>
      <c r="Y4165" s="23"/>
      <c r="Z4165" s="23"/>
      <c r="AA4165" s="23"/>
      <c r="AB4165" s="23"/>
      <c r="AC4165" s="23"/>
      <c r="AD4165" s="23"/>
      <c r="AE4165" s="26" t="str">
        <f>VLOOKUP(E4165,'[1]Tirupati Member''s Detail'!$D$2:$L$1048576,9,0)</f>
        <v>As POD Last communication 07</v>
      </c>
    </row>
    <row r="4166" spans="1:31" x14ac:dyDescent="0.3">
      <c r="A4166" s="27">
        <v>4170</v>
      </c>
      <c r="B4166" s="28"/>
      <c r="C4166" s="29" t="s">
        <v>11299</v>
      </c>
      <c r="D4166" s="20" t="s">
        <v>22</v>
      </c>
      <c r="E4166" s="29">
        <v>2000690</v>
      </c>
      <c r="F4166" s="20" t="s">
        <v>24</v>
      </c>
      <c r="G4166" s="20" t="s">
        <v>25</v>
      </c>
      <c r="H4166" s="29" t="s">
        <v>26</v>
      </c>
      <c r="I4166" s="30">
        <v>1994</v>
      </c>
      <c r="J4166" s="29" t="s">
        <v>11300</v>
      </c>
      <c r="K4166" s="22" t="str">
        <f>VLOOKUP(E4166,'[1]Tirupati Member''s Detail'!$D$2:$L$1048576,8,0)</f>
        <v>No</v>
      </c>
      <c r="L4166" s="23">
        <f>VLOOKUP(E4166,'[1]Tirupati Member''s Detail'!$D$2:$L$1048576,4,0)</f>
        <v>22000</v>
      </c>
      <c r="M4166" s="23">
        <f t="shared" si="329"/>
        <v>22000</v>
      </c>
      <c r="N4166" s="23">
        <f>VLOOKUP(E4166,'[1]Tirupati Member''s Detail'!$D$2:$L$1048576,5,0)</f>
        <v>15400</v>
      </c>
      <c r="O4166" s="23" t="str">
        <f>VLOOKUP(E4166,'[1]Tirupati Member''s Detail'!$D$2:$L$1048576,7,0)</f>
        <v>Outstanding</v>
      </c>
      <c r="P4166" s="23">
        <f t="shared" si="331"/>
        <v>6600</v>
      </c>
      <c r="Q4166" s="24" t="e">
        <f>+#REF!-I4166</f>
        <v>#REF!</v>
      </c>
      <c r="R4166" s="25">
        <f t="shared" si="327"/>
        <v>12320</v>
      </c>
      <c r="S4166" s="25" t="e">
        <f t="shared" si="328"/>
        <v>#REF!</v>
      </c>
      <c r="T4166" s="25">
        <f t="shared" si="330"/>
        <v>12320</v>
      </c>
      <c r="U4166" s="25"/>
      <c r="V4166" s="23"/>
      <c r="W4166" s="23"/>
      <c r="X4166" s="24" t="e">
        <f>+#REF!-I4166</f>
        <v>#REF!</v>
      </c>
      <c r="Y4166" s="23"/>
      <c r="Z4166" s="23"/>
      <c r="AA4166" s="23"/>
      <c r="AB4166" s="23"/>
      <c r="AC4166" s="23"/>
      <c r="AD4166" s="23"/>
      <c r="AE4166" s="26" t="str">
        <f>VLOOKUP(E4166,'[1]Tirupati Member''s Detail'!$D$2:$L$1048576,9,0)</f>
        <v>As Pod last communication 07 (Outstanding Rs 6600/-)</v>
      </c>
    </row>
    <row r="4167" spans="1:31" x14ac:dyDescent="0.3">
      <c r="A4167" s="27">
        <v>4171</v>
      </c>
      <c r="B4167" s="28"/>
      <c r="C4167" s="29" t="s">
        <v>11301</v>
      </c>
      <c r="D4167" s="20" t="s">
        <v>22</v>
      </c>
      <c r="E4167" s="29">
        <v>2000692</v>
      </c>
      <c r="F4167" s="20" t="s">
        <v>24</v>
      </c>
      <c r="G4167" s="20" t="s">
        <v>25</v>
      </c>
      <c r="H4167" s="29" t="s">
        <v>30</v>
      </c>
      <c r="I4167" s="30">
        <v>1994</v>
      </c>
      <c r="J4167" s="29" t="s">
        <v>11302</v>
      </c>
      <c r="K4167" s="22" t="str">
        <f>VLOOKUP(E4167,'[1]Tirupati Member''s Detail'!$D$2:$L$1048576,8,0)</f>
        <v>No</v>
      </c>
      <c r="L4167" s="23">
        <f>VLOOKUP(E4167,'[1]Tirupati Member''s Detail'!$D$2:$L$1048576,4,0)</f>
        <v>27000</v>
      </c>
      <c r="M4167" s="23">
        <f t="shared" si="329"/>
        <v>27000</v>
      </c>
      <c r="N4167" s="23">
        <f>VLOOKUP(E4167,'[1]Tirupati Member''s Detail'!$D$2:$L$1048576,5,0)</f>
        <v>27000</v>
      </c>
      <c r="O4167" s="23" t="str">
        <f>VLOOKUP(E4167,'[1]Tirupati Member''s Detail'!$D$2:$L$1048576,7,0)</f>
        <v>I.R.M</v>
      </c>
      <c r="P4167" s="23">
        <f t="shared" si="331"/>
        <v>0</v>
      </c>
      <c r="Q4167" s="24" t="e">
        <f>+#REF!-I4167</f>
        <v>#REF!</v>
      </c>
      <c r="R4167" s="25">
        <f t="shared" si="327"/>
        <v>21600</v>
      </c>
      <c r="S4167" s="25" t="e">
        <f t="shared" si="328"/>
        <v>#REF!</v>
      </c>
      <c r="T4167" s="25">
        <f t="shared" si="330"/>
        <v>21600</v>
      </c>
      <c r="U4167" s="25"/>
      <c r="V4167" s="23"/>
      <c r="W4167" s="23"/>
      <c r="X4167" s="24" t="e">
        <f>+#REF!-I4167</f>
        <v>#REF!</v>
      </c>
      <c r="Y4167" s="23"/>
      <c r="Z4167" s="23"/>
      <c r="AA4167" s="23"/>
      <c r="AB4167" s="23"/>
      <c r="AC4167" s="23"/>
      <c r="AD4167" s="23"/>
      <c r="AE4167" s="26" t="str">
        <f>VLOOKUP(E4167,'[1]Tirupati Member''s Detail'!$D$2:$L$1048576,9,0)</f>
        <v>As POD Last communication 07</v>
      </c>
    </row>
    <row r="4168" spans="1:31" x14ac:dyDescent="0.3">
      <c r="A4168" s="27">
        <v>4172</v>
      </c>
      <c r="B4168" s="28"/>
      <c r="C4168" s="29" t="s">
        <v>11303</v>
      </c>
      <c r="D4168" s="20" t="s">
        <v>22</v>
      </c>
      <c r="E4168" s="29">
        <v>2000693</v>
      </c>
      <c r="F4168" s="20" t="s">
        <v>24</v>
      </c>
      <c r="G4168" s="20" t="s">
        <v>25</v>
      </c>
      <c r="H4168" s="29" t="s">
        <v>70</v>
      </c>
      <c r="I4168" s="30">
        <v>1994</v>
      </c>
      <c r="J4168" s="29" t="s">
        <v>11304</v>
      </c>
      <c r="K4168" s="22" t="str">
        <f>VLOOKUP(E4168,'[1]Tirupati Member''s Detail'!$D$2:$L$1048576,8,0)</f>
        <v>No</v>
      </c>
      <c r="L4168" s="23">
        <f>VLOOKUP(E4168,'[1]Tirupati Member''s Detail'!$D$2:$L$1048576,4,0)</f>
        <v>22000</v>
      </c>
      <c r="M4168" s="23">
        <f t="shared" si="329"/>
        <v>22000</v>
      </c>
      <c r="N4168" s="23">
        <f>VLOOKUP(E4168,'[1]Tirupati Member''s Detail'!$D$2:$L$1048576,5,0)</f>
        <v>20900</v>
      </c>
      <c r="O4168" s="23" t="str">
        <f>VLOOKUP(E4168,'[1]Tirupati Member''s Detail'!$D$2:$L$1048576,7,0)</f>
        <v>I.R.M</v>
      </c>
      <c r="P4168" s="23">
        <f t="shared" si="331"/>
        <v>1100</v>
      </c>
      <c r="Q4168" s="24" t="e">
        <f>+#REF!-I4168</f>
        <v>#REF!</v>
      </c>
      <c r="R4168" s="25">
        <f t="shared" si="327"/>
        <v>16720</v>
      </c>
      <c r="S4168" s="25" t="e">
        <f t="shared" si="328"/>
        <v>#REF!</v>
      </c>
      <c r="T4168" s="25">
        <f t="shared" si="330"/>
        <v>16720</v>
      </c>
      <c r="U4168" s="25"/>
      <c r="V4168" s="23"/>
      <c r="W4168" s="23"/>
      <c r="X4168" s="24" t="e">
        <f>+#REF!-I4168</f>
        <v>#REF!</v>
      </c>
      <c r="Y4168" s="23"/>
      <c r="Z4168" s="23"/>
      <c r="AA4168" s="23"/>
      <c r="AB4168" s="23"/>
      <c r="AC4168" s="23"/>
      <c r="AD4168" s="23"/>
      <c r="AE4168" s="26" t="str">
        <f>VLOOKUP(E4168,'[1]Tirupati Member''s Detail'!$D$2:$L$1048576,9,0)</f>
        <v>As POD Last communication 07</v>
      </c>
    </row>
    <row r="4169" spans="1:31" x14ac:dyDescent="0.3">
      <c r="A4169" s="27">
        <v>4173</v>
      </c>
      <c r="B4169" s="28"/>
      <c r="C4169" s="29" t="s">
        <v>11305</v>
      </c>
      <c r="D4169" s="20" t="s">
        <v>22</v>
      </c>
      <c r="E4169" s="29">
        <v>2000694</v>
      </c>
      <c r="F4169" s="20" t="s">
        <v>24</v>
      </c>
      <c r="G4169" s="20" t="s">
        <v>25</v>
      </c>
      <c r="H4169" s="29" t="s">
        <v>30</v>
      </c>
      <c r="I4169" s="30">
        <v>1994</v>
      </c>
      <c r="J4169" s="29" t="s">
        <v>11306</v>
      </c>
      <c r="K4169" s="22" t="str">
        <f>VLOOKUP(E4169,'[1]Tirupati Member''s Detail'!$D$2:$L$1048576,8,0)</f>
        <v>No</v>
      </c>
      <c r="L4169" s="23">
        <f>VLOOKUP(E4169,'[1]Tirupati Member''s Detail'!$D$2:$L$1048576,4,0)</f>
        <v>22000</v>
      </c>
      <c r="M4169" s="23">
        <f t="shared" si="329"/>
        <v>22000</v>
      </c>
      <c r="N4169" s="23">
        <f>VLOOKUP(E4169,'[1]Tirupati Member''s Detail'!$D$2:$L$1048576,5,0)</f>
        <v>5500</v>
      </c>
      <c r="O4169" s="23" t="str">
        <f>VLOOKUP(E4169,'[1]Tirupati Member''s Detail'!$D$2:$L$1048576,7,0)</f>
        <v>Outstanding</v>
      </c>
      <c r="P4169" s="23">
        <f t="shared" si="331"/>
        <v>16500</v>
      </c>
      <c r="Q4169" s="24" t="e">
        <f>+#REF!-I4169</f>
        <v>#REF!</v>
      </c>
      <c r="R4169" s="25">
        <f t="shared" si="327"/>
        <v>4400</v>
      </c>
      <c r="S4169" s="25" t="e">
        <f t="shared" si="328"/>
        <v>#REF!</v>
      </c>
      <c r="T4169" s="25">
        <f t="shared" si="330"/>
        <v>4400</v>
      </c>
      <c r="U4169" s="25"/>
      <c r="V4169" s="23"/>
      <c r="W4169" s="23"/>
      <c r="X4169" s="24" t="e">
        <f>+#REF!-I4169</f>
        <v>#REF!</v>
      </c>
      <c r="Y4169" s="23"/>
      <c r="Z4169" s="23"/>
      <c r="AA4169" s="23"/>
      <c r="AB4169" s="23"/>
      <c r="AC4169" s="23"/>
      <c r="AD4169" s="23"/>
      <c r="AE4169" s="26" t="str">
        <f>VLOOKUP(E4169,'[1]Tirupati Member''s Detail'!$D$2:$L$1048576,9,0)</f>
        <v>As Pod Last Communication Till 2007 (Outstanding Rs 16500/-)</v>
      </c>
    </row>
    <row r="4170" spans="1:31" x14ac:dyDescent="0.3">
      <c r="A4170" s="27">
        <v>4174</v>
      </c>
      <c r="B4170" s="28"/>
      <c r="C4170" s="29" t="s">
        <v>11307</v>
      </c>
      <c r="D4170" s="20" t="s">
        <v>22</v>
      </c>
      <c r="E4170" s="29">
        <v>2000695</v>
      </c>
      <c r="F4170" s="20" t="s">
        <v>24</v>
      </c>
      <c r="G4170" s="20" t="s">
        <v>25</v>
      </c>
      <c r="H4170" s="29" t="s">
        <v>26</v>
      </c>
      <c r="I4170" s="30">
        <v>1994</v>
      </c>
      <c r="J4170" s="29" t="s">
        <v>11308</v>
      </c>
      <c r="K4170" s="22" t="str">
        <f>VLOOKUP(E4170,'[1]Tirupati Member''s Detail'!$D$2:$L$1048576,8,0)</f>
        <v>No</v>
      </c>
      <c r="L4170" s="23">
        <f>VLOOKUP(E4170,'[1]Tirupati Member''s Detail'!$D$2:$L$1048576,4,0)</f>
        <v>22000</v>
      </c>
      <c r="M4170" s="23">
        <f t="shared" si="329"/>
        <v>22000</v>
      </c>
      <c r="N4170" s="23">
        <f>VLOOKUP(E4170,'[1]Tirupati Member''s Detail'!$D$2:$L$1048576,5,0)</f>
        <v>8800</v>
      </c>
      <c r="O4170" s="23" t="str">
        <f>VLOOKUP(E4170,'[1]Tirupati Member''s Detail'!$D$2:$L$1048576,7,0)</f>
        <v>Outstanding</v>
      </c>
      <c r="P4170" s="23">
        <f t="shared" si="331"/>
        <v>13200</v>
      </c>
      <c r="Q4170" s="24" t="e">
        <f>+#REF!-I4170</f>
        <v>#REF!</v>
      </c>
      <c r="R4170" s="25">
        <f t="shared" si="327"/>
        <v>7040</v>
      </c>
      <c r="S4170" s="25" t="e">
        <f t="shared" si="328"/>
        <v>#REF!</v>
      </c>
      <c r="T4170" s="25">
        <f t="shared" si="330"/>
        <v>7040</v>
      </c>
      <c r="U4170" s="25"/>
      <c r="V4170" s="23"/>
      <c r="W4170" s="23"/>
      <c r="X4170" s="24" t="e">
        <f>+#REF!-I4170</f>
        <v>#REF!</v>
      </c>
      <c r="Y4170" s="23"/>
      <c r="Z4170" s="23"/>
      <c r="AA4170" s="23"/>
      <c r="AB4170" s="23"/>
      <c r="AC4170" s="23"/>
      <c r="AD4170" s="23"/>
      <c r="AE4170" s="26" t="str">
        <f>VLOOKUP(E4170,'[1]Tirupati Member''s Detail'!$D$2:$L$1048576,9,0)</f>
        <v>As POD Last Communication Till 2007 (Outstanding Rs 13200/-)</v>
      </c>
    </row>
    <row r="4171" spans="1:31" x14ac:dyDescent="0.3">
      <c r="A4171" s="27">
        <v>4175</v>
      </c>
      <c r="B4171" s="28"/>
      <c r="C4171" s="29" t="s">
        <v>11309</v>
      </c>
      <c r="D4171" s="20" t="s">
        <v>22</v>
      </c>
      <c r="E4171" s="29">
        <v>2000696</v>
      </c>
      <c r="F4171" s="20" t="s">
        <v>24</v>
      </c>
      <c r="G4171" s="20" t="s">
        <v>25</v>
      </c>
      <c r="H4171" s="29" t="s">
        <v>26</v>
      </c>
      <c r="I4171" s="30">
        <v>1994</v>
      </c>
      <c r="J4171" s="29" t="s">
        <v>11310</v>
      </c>
      <c r="K4171" s="22" t="str">
        <f>VLOOKUP(E4171,'[1]Tirupati Member''s Detail'!$D$2:$L$1048576,8,0)</f>
        <v>No</v>
      </c>
      <c r="L4171" s="23">
        <f>VLOOKUP(E4171,'[1]Tirupati Member''s Detail'!$D$2:$L$1048576,4,0)</f>
        <v>32000</v>
      </c>
      <c r="M4171" s="23">
        <f t="shared" si="329"/>
        <v>32000</v>
      </c>
      <c r="N4171" s="23">
        <f>VLOOKUP(E4171,'[1]Tirupati Member''s Detail'!$D$2:$L$1048576,5,0)</f>
        <v>32000</v>
      </c>
      <c r="O4171" s="23" t="str">
        <f>VLOOKUP(E4171,'[1]Tirupati Member''s Detail'!$D$2:$L$1048576,7,0)</f>
        <v>I.R.M</v>
      </c>
      <c r="P4171" s="23">
        <f t="shared" si="331"/>
        <v>0</v>
      </c>
      <c r="Q4171" s="24" t="e">
        <f>+#REF!-I4171</f>
        <v>#REF!</v>
      </c>
      <c r="R4171" s="25">
        <f t="shared" si="327"/>
        <v>25600</v>
      </c>
      <c r="S4171" s="25" t="e">
        <f t="shared" si="328"/>
        <v>#REF!</v>
      </c>
      <c r="T4171" s="25">
        <f t="shared" si="330"/>
        <v>25600</v>
      </c>
      <c r="U4171" s="25"/>
      <c r="V4171" s="23"/>
      <c r="W4171" s="23"/>
      <c r="X4171" s="24" t="e">
        <f>+#REF!-I4171</f>
        <v>#REF!</v>
      </c>
      <c r="Y4171" s="23"/>
      <c r="Z4171" s="23"/>
      <c r="AA4171" s="23"/>
      <c r="AB4171" s="23"/>
      <c r="AC4171" s="23"/>
      <c r="AD4171" s="23"/>
      <c r="AE4171" s="26" t="str">
        <f>VLOOKUP(E4171,'[1]Tirupati Member''s Detail'!$D$2:$L$1048576,9,0)</f>
        <v>As POD Last communication 07</v>
      </c>
    </row>
    <row r="4172" spans="1:31" x14ac:dyDescent="0.3">
      <c r="A4172" s="27">
        <v>4176</v>
      </c>
      <c r="B4172" s="28"/>
      <c r="C4172" s="29" t="s">
        <v>11311</v>
      </c>
      <c r="D4172" s="20" t="s">
        <v>22</v>
      </c>
      <c r="E4172" s="29">
        <v>2000697</v>
      </c>
      <c r="F4172" s="20" t="s">
        <v>24</v>
      </c>
      <c r="G4172" s="20" t="s">
        <v>25</v>
      </c>
      <c r="H4172" s="29" t="s">
        <v>38</v>
      </c>
      <c r="I4172" s="30">
        <v>1994</v>
      </c>
      <c r="J4172" s="29" t="s">
        <v>11312</v>
      </c>
      <c r="K4172" s="22" t="str">
        <f>VLOOKUP(E4172,'[1]Tirupati Member''s Detail'!$D$2:$L$1048576,8,0)</f>
        <v>No</v>
      </c>
      <c r="L4172" s="23">
        <f>VLOOKUP(E4172,'[1]Tirupati Member''s Detail'!$D$2:$L$1048576,4,0)</f>
        <v>22000</v>
      </c>
      <c r="M4172" s="23">
        <f t="shared" si="329"/>
        <v>22000</v>
      </c>
      <c r="N4172" s="23">
        <f>VLOOKUP(E4172,'[1]Tirupati Member''s Detail'!$D$2:$L$1048576,5,0)</f>
        <v>22000</v>
      </c>
      <c r="O4172" s="23" t="str">
        <f>VLOOKUP(E4172,'[1]Tirupati Member''s Detail'!$D$2:$L$1048576,7,0)</f>
        <v>I.R.M</v>
      </c>
      <c r="P4172" s="23">
        <f t="shared" si="331"/>
        <v>0</v>
      </c>
      <c r="Q4172" s="24" t="e">
        <f>+#REF!-I4172</f>
        <v>#REF!</v>
      </c>
      <c r="R4172" s="25">
        <f t="shared" si="327"/>
        <v>17600</v>
      </c>
      <c r="S4172" s="25" t="e">
        <f t="shared" si="328"/>
        <v>#REF!</v>
      </c>
      <c r="T4172" s="25">
        <f t="shared" si="330"/>
        <v>17600</v>
      </c>
      <c r="U4172" s="25"/>
      <c r="V4172" s="23"/>
      <c r="W4172" s="23"/>
      <c r="X4172" s="24" t="e">
        <f>+#REF!-I4172</f>
        <v>#REF!</v>
      </c>
      <c r="Y4172" s="23"/>
      <c r="Z4172" s="23"/>
      <c r="AA4172" s="23"/>
      <c r="AB4172" s="23"/>
      <c r="AC4172" s="23"/>
      <c r="AD4172" s="23"/>
      <c r="AE4172" s="26" t="str">
        <f>VLOOKUP(E4172,'[1]Tirupati Member''s Detail'!$D$2:$L$1048576,9,0)</f>
        <v>As POD Last communication 07</v>
      </c>
    </row>
    <row r="4173" spans="1:31" x14ac:dyDescent="0.3">
      <c r="A4173" s="27">
        <v>4177</v>
      </c>
      <c r="B4173" s="28"/>
      <c r="C4173" s="29" t="s">
        <v>11313</v>
      </c>
      <c r="D4173" s="20" t="s">
        <v>22</v>
      </c>
      <c r="E4173" s="29">
        <v>2000698</v>
      </c>
      <c r="F4173" s="20" t="s">
        <v>24</v>
      </c>
      <c r="G4173" s="20" t="s">
        <v>25</v>
      </c>
      <c r="H4173" s="29" t="s">
        <v>147</v>
      </c>
      <c r="I4173" s="30">
        <v>1994</v>
      </c>
      <c r="J4173" s="29" t="s">
        <v>11314</v>
      </c>
      <c r="K4173" s="22" t="str">
        <f>VLOOKUP(E4173,'[1]Tirupati Member''s Detail'!$D$2:$L$1048576,8,0)</f>
        <v>No</v>
      </c>
      <c r="L4173" s="23">
        <f>VLOOKUP(E4173,'[1]Tirupati Member''s Detail'!$D$2:$L$1048576,4,0)</f>
        <v>32000</v>
      </c>
      <c r="M4173" s="23">
        <f t="shared" si="329"/>
        <v>32000</v>
      </c>
      <c r="N4173" s="23">
        <f>VLOOKUP(E4173,'[1]Tirupati Member''s Detail'!$D$2:$L$1048576,5,0)</f>
        <v>32000</v>
      </c>
      <c r="O4173" s="23" t="str">
        <f>VLOOKUP(E4173,'[1]Tirupati Member''s Detail'!$D$2:$L$1048576,7,0)</f>
        <v>I.R.M</v>
      </c>
      <c r="P4173" s="23">
        <f t="shared" si="331"/>
        <v>0</v>
      </c>
      <c r="Q4173" s="24" t="e">
        <f>+#REF!-I4173</f>
        <v>#REF!</v>
      </c>
      <c r="R4173" s="25">
        <f t="shared" si="327"/>
        <v>25600</v>
      </c>
      <c r="S4173" s="25" t="e">
        <f t="shared" si="328"/>
        <v>#REF!</v>
      </c>
      <c r="T4173" s="25">
        <f t="shared" si="330"/>
        <v>25600</v>
      </c>
      <c r="U4173" s="25"/>
      <c r="V4173" s="23"/>
      <c r="W4173" s="23"/>
      <c r="X4173" s="24" t="e">
        <f>+#REF!-I4173</f>
        <v>#REF!</v>
      </c>
      <c r="Y4173" s="23"/>
      <c r="Z4173" s="23"/>
      <c r="AA4173" s="23"/>
      <c r="AB4173" s="23"/>
      <c r="AC4173" s="23"/>
      <c r="AD4173" s="23"/>
      <c r="AE4173" s="26" t="str">
        <f>VLOOKUP(E4173,'[1]Tirupati Member''s Detail'!$D$2:$L$1048576,9,0)</f>
        <v>Last Communication 2009</v>
      </c>
    </row>
    <row r="4174" spans="1:31" x14ac:dyDescent="0.3">
      <c r="A4174" s="27">
        <v>4178</v>
      </c>
      <c r="B4174" s="28"/>
      <c r="C4174" s="29" t="s">
        <v>11315</v>
      </c>
      <c r="D4174" s="20" t="s">
        <v>22</v>
      </c>
      <c r="E4174" s="29">
        <v>2000699</v>
      </c>
      <c r="F4174" s="20" t="s">
        <v>24</v>
      </c>
      <c r="G4174" s="20" t="s">
        <v>25</v>
      </c>
      <c r="H4174" s="29" t="s">
        <v>147</v>
      </c>
      <c r="I4174" s="30">
        <v>1994</v>
      </c>
      <c r="J4174" s="29" t="s">
        <v>11316</v>
      </c>
      <c r="K4174" s="22" t="str">
        <f>VLOOKUP(E4174,'[1]Tirupati Member''s Detail'!$D$2:$L$1048576,8,0)</f>
        <v>No</v>
      </c>
      <c r="L4174" s="23">
        <f>VLOOKUP(E4174,'[1]Tirupati Member''s Detail'!$D$2:$L$1048576,4,0)</f>
        <v>27000</v>
      </c>
      <c r="M4174" s="23">
        <f t="shared" si="329"/>
        <v>27000</v>
      </c>
      <c r="N4174" s="23">
        <f>VLOOKUP(E4174,'[1]Tirupati Member''s Detail'!$D$2:$L$1048576,5,0)</f>
        <v>27000</v>
      </c>
      <c r="O4174" s="23" t="str">
        <f>VLOOKUP(E4174,'[1]Tirupati Member''s Detail'!$D$2:$L$1048576,7,0)</f>
        <v>I.R.M</v>
      </c>
      <c r="P4174" s="23">
        <f t="shared" si="331"/>
        <v>0</v>
      </c>
      <c r="Q4174" s="24" t="e">
        <f>+#REF!-I4174</f>
        <v>#REF!</v>
      </c>
      <c r="R4174" s="25">
        <f t="shared" si="327"/>
        <v>21600</v>
      </c>
      <c r="S4174" s="25" t="e">
        <f t="shared" si="328"/>
        <v>#REF!</v>
      </c>
      <c r="T4174" s="25">
        <f t="shared" si="330"/>
        <v>21600</v>
      </c>
      <c r="U4174" s="25"/>
      <c r="V4174" s="23"/>
      <c r="W4174" s="23"/>
      <c r="X4174" s="24" t="e">
        <f>+#REF!-I4174</f>
        <v>#REF!</v>
      </c>
      <c r="Y4174" s="23"/>
      <c r="Z4174" s="23"/>
      <c r="AA4174" s="23"/>
      <c r="AB4174" s="23"/>
      <c r="AC4174" s="23"/>
      <c r="AD4174" s="23"/>
      <c r="AE4174" s="26" t="str">
        <f>VLOOKUP(E4174,'[1]Tirupati Member''s Detail'!$D$2:$L$1048576,9,0)</f>
        <v>As POD Last communication 07</v>
      </c>
    </row>
    <row r="4175" spans="1:31" x14ac:dyDescent="0.3">
      <c r="A4175" s="27">
        <v>4179</v>
      </c>
      <c r="B4175" s="28"/>
      <c r="C4175" s="29" t="s">
        <v>11317</v>
      </c>
      <c r="D4175" s="20" t="s">
        <v>22</v>
      </c>
      <c r="E4175" s="29">
        <v>2000700</v>
      </c>
      <c r="F4175" s="20" t="s">
        <v>24</v>
      </c>
      <c r="G4175" s="20" t="s">
        <v>25</v>
      </c>
      <c r="H4175" s="29" t="s">
        <v>38</v>
      </c>
      <c r="I4175" s="30">
        <v>1994</v>
      </c>
      <c r="J4175" s="29" t="s">
        <v>11318</v>
      </c>
      <c r="K4175" s="22" t="str">
        <f>VLOOKUP(E4175,'[1]Tirupati Member''s Detail'!$D$2:$L$1048576,8,0)</f>
        <v>No</v>
      </c>
      <c r="L4175" s="23">
        <f>VLOOKUP(E4175,'[1]Tirupati Member''s Detail'!$D$2:$L$1048576,4,0)</f>
        <v>22000</v>
      </c>
      <c r="M4175" s="23">
        <f t="shared" si="329"/>
        <v>22000</v>
      </c>
      <c r="N4175" s="23">
        <f>VLOOKUP(E4175,'[1]Tirupati Member''s Detail'!$D$2:$L$1048576,5,0)</f>
        <v>22000</v>
      </c>
      <c r="O4175" s="23" t="str">
        <f>VLOOKUP(E4175,'[1]Tirupati Member''s Detail'!$D$2:$L$1048576,7,0)</f>
        <v>I.R.M</v>
      </c>
      <c r="P4175" s="23">
        <f t="shared" si="331"/>
        <v>0</v>
      </c>
      <c r="Q4175" s="24" t="e">
        <f>+#REF!-I4175</f>
        <v>#REF!</v>
      </c>
      <c r="R4175" s="25">
        <f t="shared" si="327"/>
        <v>17600</v>
      </c>
      <c r="S4175" s="25" t="e">
        <f t="shared" si="328"/>
        <v>#REF!</v>
      </c>
      <c r="T4175" s="25">
        <f t="shared" si="330"/>
        <v>17600</v>
      </c>
      <c r="U4175" s="25"/>
      <c r="V4175" s="23"/>
      <c r="W4175" s="23"/>
      <c r="X4175" s="24" t="e">
        <f>+#REF!-I4175</f>
        <v>#REF!</v>
      </c>
      <c r="Y4175" s="23"/>
      <c r="Z4175" s="23"/>
      <c r="AA4175" s="23"/>
      <c r="AB4175" s="23"/>
      <c r="AC4175" s="23"/>
      <c r="AD4175" s="23"/>
      <c r="AE4175" s="26" t="str">
        <f>VLOOKUP(E4175,'[1]Tirupati Member''s Detail'!$D$2:$L$1048576,9,0)</f>
        <v xml:space="preserve"> Last Communication 2001</v>
      </c>
    </row>
    <row r="4176" spans="1:31" x14ac:dyDescent="0.3">
      <c r="A4176" s="27">
        <v>4180</v>
      </c>
      <c r="B4176" s="28"/>
      <c r="C4176" s="29" t="s">
        <v>11319</v>
      </c>
      <c r="D4176" s="20" t="s">
        <v>22</v>
      </c>
      <c r="E4176" s="29">
        <v>2000701</v>
      </c>
      <c r="F4176" s="20" t="s">
        <v>24</v>
      </c>
      <c r="G4176" s="20" t="s">
        <v>25</v>
      </c>
      <c r="H4176" s="29" t="s">
        <v>359</v>
      </c>
      <c r="I4176" s="30">
        <v>1994</v>
      </c>
      <c r="J4176" s="29" t="s">
        <v>11320</v>
      </c>
      <c r="K4176" s="22" t="str">
        <f>VLOOKUP(E4176,'[1]Tirupati Member''s Detail'!$D$2:$L$1048576,8,0)</f>
        <v>No</v>
      </c>
      <c r="L4176" s="23">
        <f>VLOOKUP(E4176,'[1]Tirupati Member''s Detail'!$D$2:$L$1048576,4,0)</f>
        <v>27000</v>
      </c>
      <c r="M4176" s="23">
        <f t="shared" si="329"/>
        <v>27000</v>
      </c>
      <c r="N4176" s="23">
        <f>VLOOKUP(E4176,'[1]Tirupati Member''s Detail'!$D$2:$L$1048576,5,0)</f>
        <v>27000</v>
      </c>
      <c r="O4176" s="23" t="str">
        <f>VLOOKUP(E4176,'[1]Tirupati Member''s Detail'!$D$2:$L$1048576,7,0)</f>
        <v>I.R.M</v>
      </c>
      <c r="P4176" s="23">
        <f t="shared" si="331"/>
        <v>0</v>
      </c>
      <c r="Q4176" s="24" t="e">
        <f>+#REF!-I4176</f>
        <v>#REF!</v>
      </c>
      <c r="R4176" s="25">
        <f t="shared" si="327"/>
        <v>21600</v>
      </c>
      <c r="S4176" s="25" t="e">
        <f t="shared" si="328"/>
        <v>#REF!</v>
      </c>
      <c r="T4176" s="25">
        <f t="shared" si="330"/>
        <v>21600</v>
      </c>
      <c r="U4176" s="25"/>
      <c r="V4176" s="23"/>
      <c r="W4176" s="23"/>
      <c r="X4176" s="24" t="e">
        <f>+#REF!-I4176</f>
        <v>#REF!</v>
      </c>
      <c r="Y4176" s="23"/>
      <c r="Z4176" s="23"/>
      <c r="AA4176" s="23"/>
      <c r="AB4176" s="23"/>
      <c r="AC4176" s="23"/>
      <c r="AD4176" s="23"/>
      <c r="AE4176" s="26" t="str">
        <f>VLOOKUP(E4176,'[1]Tirupati Member''s Detail'!$D$2:$L$1048576,9,0)</f>
        <v xml:space="preserve"> No Communication Till Date</v>
      </c>
    </row>
    <row r="4177" spans="1:31" x14ac:dyDescent="0.3">
      <c r="A4177" s="27">
        <v>4181</v>
      </c>
      <c r="B4177" s="28"/>
      <c r="C4177" s="29" t="s">
        <v>11321</v>
      </c>
      <c r="D4177" s="20" t="s">
        <v>22</v>
      </c>
      <c r="E4177" s="29">
        <v>2000703</v>
      </c>
      <c r="F4177" s="20" t="s">
        <v>24</v>
      </c>
      <c r="G4177" s="20" t="s">
        <v>25</v>
      </c>
      <c r="H4177" s="29" t="s">
        <v>120</v>
      </c>
      <c r="I4177" s="30">
        <v>1994</v>
      </c>
      <c r="J4177" s="29" t="s">
        <v>11322</v>
      </c>
      <c r="K4177" s="22" t="str">
        <f>VLOOKUP(E4177,'[1]Tirupati Member''s Detail'!$D$2:$L$1048576,8,0)</f>
        <v>No</v>
      </c>
      <c r="L4177" s="23">
        <f>VLOOKUP(E4177,'[1]Tirupati Member''s Detail'!$D$2:$L$1048576,4,0)</f>
        <v>22000</v>
      </c>
      <c r="M4177" s="23">
        <f t="shared" si="329"/>
        <v>22000</v>
      </c>
      <c r="N4177" s="23">
        <f>VLOOKUP(E4177,'[1]Tirupati Member''s Detail'!$D$2:$L$1048576,5,0)</f>
        <v>22000</v>
      </c>
      <c r="O4177" s="23" t="str">
        <f>VLOOKUP(E4177,'[1]Tirupati Member''s Detail'!$D$2:$L$1048576,7,0)</f>
        <v>I.R.M</v>
      </c>
      <c r="P4177" s="23">
        <f t="shared" si="331"/>
        <v>0</v>
      </c>
      <c r="Q4177" s="24" t="e">
        <f>+#REF!-I4177</f>
        <v>#REF!</v>
      </c>
      <c r="R4177" s="25">
        <f t="shared" ref="R4177:R4240" si="332">IF(O4177="regular",((N4177-(N4177/99)*Q4177)),(N4177-(N4177*20%)))</f>
        <v>17600</v>
      </c>
      <c r="S4177" s="25" t="e">
        <f t="shared" ref="S4177:S4240" si="333">((N4177-(N4177/99)*Q4177))</f>
        <v>#REF!</v>
      </c>
      <c r="T4177" s="25">
        <f t="shared" si="330"/>
        <v>17600</v>
      </c>
      <c r="U4177" s="25"/>
      <c r="V4177" s="23"/>
      <c r="W4177" s="23"/>
      <c r="X4177" s="24" t="e">
        <f>+#REF!-I4177</f>
        <v>#REF!</v>
      </c>
      <c r="Y4177" s="23"/>
      <c r="Z4177" s="23"/>
      <c r="AA4177" s="23"/>
      <c r="AB4177" s="23"/>
      <c r="AC4177" s="23"/>
      <c r="AD4177" s="23"/>
      <c r="AE4177" s="26" t="str">
        <f>VLOOKUP(E4177,'[1]Tirupati Member''s Detail'!$D$2:$L$1048576,9,0)</f>
        <v>As POD Last communication 07</v>
      </c>
    </row>
    <row r="4178" spans="1:31" x14ac:dyDescent="0.3">
      <c r="A4178" s="27">
        <v>4182</v>
      </c>
      <c r="B4178" s="28"/>
      <c r="C4178" s="29" t="s">
        <v>11323</v>
      </c>
      <c r="D4178" s="20" t="s">
        <v>22</v>
      </c>
      <c r="E4178" s="29">
        <v>2000704</v>
      </c>
      <c r="F4178" s="20" t="s">
        <v>24</v>
      </c>
      <c r="G4178" s="20" t="s">
        <v>25</v>
      </c>
      <c r="H4178" s="29" t="s">
        <v>366</v>
      </c>
      <c r="I4178" s="30">
        <v>1994</v>
      </c>
      <c r="J4178" s="29" t="s">
        <v>11324</v>
      </c>
      <c r="K4178" s="22" t="str">
        <f>VLOOKUP(E4178,'[1]Tirupati Member''s Detail'!$D$2:$L$1048576,8,0)</f>
        <v>No</v>
      </c>
      <c r="L4178" s="23">
        <f>VLOOKUP(E4178,'[1]Tirupati Member''s Detail'!$D$2:$L$1048576,4,0)</f>
        <v>27000</v>
      </c>
      <c r="M4178" s="23">
        <f t="shared" si="329"/>
        <v>27000</v>
      </c>
      <c r="N4178" s="23">
        <f>VLOOKUP(E4178,'[1]Tirupati Member''s Detail'!$D$2:$L$1048576,5,0)</f>
        <v>27000</v>
      </c>
      <c r="O4178" s="23" t="str">
        <f>VLOOKUP(E4178,'[1]Tirupati Member''s Detail'!$D$2:$L$1048576,7,0)</f>
        <v>I.R.M</v>
      </c>
      <c r="P4178" s="23">
        <f t="shared" si="331"/>
        <v>0</v>
      </c>
      <c r="Q4178" s="24" t="e">
        <f>+#REF!-I4178</f>
        <v>#REF!</v>
      </c>
      <c r="R4178" s="25">
        <f t="shared" si="332"/>
        <v>21600</v>
      </c>
      <c r="S4178" s="25" t="e">
        <f t="shared" si="333"/>
        <v>#REF!</v>
      </c>
      <c r="T4178" s="25">
        <f t="shared" si="330"/>
        <v>21600</v>
      </c>
      <c r="U4178" s="25"/>
      <c r="V4178" s="23"/>
      <c r="W4178" s="23"/>
      <c r="X4178" s="24" t="e">
        <f>+#REF!-I4178</f>
        <v>#REF!</v>
      </c>
      <c r="Y4178" s="23"/>
      <c r="Z4178" s="23"/>
      <c r="AA4178" s="23"/>
      <c r="AB4178" s="23"/>
      <c r="AC4178" s="23"/>
      <c r="AD4178" s="23"/>
      <c r="AE4178" s="26" t="str">
        <f>VLOOKUP(E4178,'[1]Tirupati Member''s Detail'!$D$2:$L$1048576,9,0)</f>
        <v>Last Communication 1997</v>
      </c>
    </row>
    <row r="4179" spans="1:31" x14ac:dyDescent="0.3">
      <c r="A4179" s="27">
        <v>4183</v>
      </c>
      <c r="B4179" s="28"/>
      <c r="C4179" s="29" t="s">
        <v>11325</v>
      </c>
      <c r="D4179" s="20" t="s">
        <v>22</v>
      </c>
      <c r="E4179" s="29">
        <v>2000705</v>
      </c>
      <c r="F4179" s="20" t="s">
        <v>24</v>
      </c>
      <c r="G4179" s="20" t="s">
        <v>25</v>
      </c>
      <c r="H4179" s="29" t="s">
        <v>30</v>
      </c>
      <c r="I4179" s="30">
        <v>1994</v>
      </c>
      <c r="J4179" s="29" t="s">
        <v>11326</v>
      </c>
      <c r="K4179" s="22" t="str">
        <f>VLOOKUP(E4179,'[1]Tirupati Member''s Detail'!$D$2:$L$1048576,8,0)</f>
        <v>No</v>
      </c>
      <c r="L4179" s="23">
        <f>VLOOKUP(E4179,'[1]Tirupati Member''s Detail'!$D$2:$L$1048576,4,0)</f>
        <v>27000</v>
      </c>
      <c r="M4179" s="23">
        <f t="shared" si="329"/>
        <v>27000</v>
      </c>
      <c r="N4179" s="23">
        <f>VLOOKUP(E4179,'[1]Tirupati Member''s Detail'!$D$2:$L$1048576,5,0)</f>
        <v>27000</v>
      </c>
      <c r="O4179" s="23" t="str">
        <f>VLOOKUP(E4179,'[1]Tirupati Member''s Detail'!$D$2:$L$1048576,7,0)</f>
        <v>I.R.M</v>
      </c>
      <c r="P4179" s="23">
        <f t="shared" si="331"/>
        <v>0</v>
      </c>
      <c r="Q4179" s="24" t="e">
        <f>+#REF!-I4179</f>
        <v>#REF!</v>
      </c>
      <c r="R4179" s="25">
        <f t="shared" si="332"/>
        <v>21600</v>
      </c>
      <c r="S4179" s="25" t="e">
        <f t="shared" si="333"/>
        <v>#REF!</v>
      </c>
      <c r="T4179" s="25">
        <f t="shared" si="330"/>
        <v>21600</v>
      </c>
      <c r="U4179" s="25"/>
      <c r="V4179" s="23"/>
      <c r="W4179" s="23"/>
      <c r="X4179" s="24" t="e">
        <f>+#REF!-I4179</f>
        <v>#REF!</v>
      </c>
      <c r="Y4179" s="23"/>
      <c r="Z4179" s="23"/>
      <c r="AA4179" s="23"/>
      <c r="AB4179" s="23"/>
      <c r="AC4179" s="23"/>
      <c r="AD4179" s="23"/>
      <c r="AE4179" s="26" t="str">
        <f>VLOOKUP(E4179,'[1]Tirupati Member''s Detail'!$D$2:$L$1048576,9,0)</f>
        <v xml:space="preserve"> Last Communication Till 2013</v>
      </c>
    </row>
    <row r="4180" spans="1:31" x14ac:dyDescent="0.3">
      <c r="A4180" s="27">
        <v>4184</v>
      </c>
      <c r="B4180" s="28"/>
      <c r="C4180" s="29" t="s">
        <v>11327</v>
      </c>
      <c r="D4180" s="20" t="s">
        <v>22</v>
      </c>
      <c r="E4180" s="29">
        <v>2000706</v>
      </c>
      <c r="F4180" s="20" t="s">
        <v>24</v>
      </c>
      <c r="G4180" s="20" t="s">
        <v>25</v>
      </c>
      <c r="H4180" s="29" t="s">
        <v>6946</v>
      </c>
      <c r="I4180" s="30">
        <v>1994</v>
      </c>
      <c r="J4180" s="29" t="s">
        <v>11328</v>
      </c>
      <c r="K4180" s="22" t="str">
        <f>VLOOKUP(E4180,'[1]Tirupati Member''s Detail'!$D$2:$L$1048576,8,0)</f>
        <v>No</v>
      </c>
      <c r="L4180" s="23">
        <f>VLOOKUP(E4180,'[1]Tirupati Member''s Detail'!$D$2:$L$1048576,4,0)</f>
        <v>32000</v>
      </c>
      <c r="M4180" s="23">
        <f t="shared" si="329"/>
        <v>32000</v>
      </c>
      <c r="N4180" s="23">
        <f>VLOOKUP(E4180,'[1]Tirupati Member''s Detail'!$D$2:$L$1048576,5,0)</f>
        <v>30400</v>
      </c>
      <c r="O4180" s="23" t="str">
        <f>VLOOKUP(E4180,'[1]Tirupati Member''s Detail'!$D$2:$L$1048576,7,0)</f>
        <v>I.R.M</v>
      </c>
      <c r="P4180" s="23">
        <f t="shared" si="331"/>
        <v>1600</v>
      </c>
      <c r="Q4180" s="24" t="e">
        <f>+#REF!-I4180</f>
        <v>#REF!</v>
      </c>
      <c r="R4180" s="25">
        <f t="shared" si="332"/>
        <v>24320</v>
      </c>
      <c r="S4180" s="25" t="e">
        <f t="shared" si="333"/>
        <v>#REF!</v>
      </c>
      <c r="T4180" s="25">
        <f t="shared" si="330"/>
        <v>24320</v>
      </c>
      <c r="U4180" s="25"/>
      <c r="V4180" s="23"/>
      <c r="W4180" s="23"/>
      <c r="X4180" s="24" t="e">
        <f>+#REF!-I4180</f>
        <v>#REF!</v>
      </c>
      <c r="Y4180" s="23"/>
      <c r="Z4180" s="23"/>
      <c r="AA4180" s="23"/>
      <c r="AB4180" s="23"/>
      <c r="AC4180" s="23"/>
      <c r="AD4180" s="23"/>
      <c r="AE4180" s="26" t="str">
        <f>VLOOKUP(E4180,'[1]Tirupati Member''s Detail'!$D$2:$L$1048576,9,0)</f>
        <v>As POD Last communication 07</v>
      </c>
    </row>
    <row r="4181" spans="1:31" x14ac:dyDescent="0.3">
      <c r="A4181" s="27">
        <v>4185</v>
      </c>
      <c r="B4181" s="28"/>
      <c r="C4181" s="29" t="s">
        <v>11329</v>
      </c>
      <c r="D4181" s="20" t="s">
        <v>22</v>
      </c>
      <c r="E4181" s="29">
        <v>2000707</v>
      </c>
      <c r="F4181" s="20" t="s">
        <v>24</v>
      </c>
      <c r="G4181" s="20" t="s">
        <v>25</v>
      </c>
      <c r="H4181" s="29" t="s">
        <v>26</v>
      </c>
      <c r="I4181" s="30">
        <v>1994</v>
      </c>
      <c r="J4181" s="29" t="s">
        <v>11330</v>
      </c>
      <c r="K4181" s="22" t="str">
        <f>VLOOKUP(E4181,'[1]Tirupati Member''s Detail'!$D$2:$L$1048576,8,0)</f>
        <v>No</v>
      </c>
      <c r="L4181" s="23">
        <f>VLOOKUP(E4181,'[1]Tirupati Member''s Detail'!$D$2:$L$1048576,4,0)</f>
        <v>27000</v>
      </c>
      <c r="M4181" s="23">
        <f t="shared" si="329"/>
        <v>27000</v>
      </c>
      <c r="N4181" s="23">
        <f>VLOOKUP(E4181,'[1]Tirupati Member''s Detail'!$D$2:$L$1048576,5,0)</f>
        <v>0</v>
      </c>
      <c r="O4181" s="23" t="str">
        <f>VLOOKUP(E4181,'[1]Tirupati Member''s Detail'!$D$2:$L$1048576,7,0)</f>
        <v>Lucky Winner</v>
      </c>
      <c r="P4181" s="23">
        <f t="shared" si="331"/>
        <v>27000</v>
      </c>
      <c r="Q4181" s="24" t="e">
        <f>+#REF!-I4181</f>
        <v>#REF!</v>
      </c>
      <c r="R4181" s="25">
        <f t="shared" si="332"/>
        <v>0</v>
      </c>
      <c r="S4181" s="25" t="e">
        <f t="shared" si="333"/>
        <v>#REF!</v>
      </c>
      <c r="T4181" s="25">
        <f t="shared" si="330"/>
        <v>0</v>
      </c>
      <c r="U4181" s="25"/>
      <c r="V4181" s="23"/>
      <c r="W4181" s="23"/>
      <c r="X4181" s="24" t="e">
        <f>+#REF!-I4181</f>
        <v>#REF!</v>
      </c>
      <c r="Y4181" s="23"/>
      <c r="Z4181" s="23"/>
      <c r="AA4181" s="23"/>
      <c r="AB4181" s="23"/>
      <c r="AC4181" s="23"/>
      <c r="AD4181" s="23"/>
      <c r="AE4181" s="26" t="str">
        <f>VLOOKUP(E4181,'[1]Tirupati Member''s Detail'!$D$2:$L$1048576,9,0)</f>
        <v>As Pod Last Communication 2007, (Status:-LUCKY WINNER)</v>
      </c>
    </row>
    <row r="4182" spans="1:31" x14ac:dyDescent="0.3">
      <c r="A4182" s="27">
        <v>4186</v>
      </c>
      <c r="B4182" s="28"/>
      <c r="C4182" s="29" t="s">
        <v>11331</v>
      </c>
      <c r="D4182" s="20" t="s">
        <v>22</v>
      </c>
      <c r="E4182" s="29">
        <v>2000708</v>
      </c>
      <c r="F4182" s="20" t="s">
        <v>24</v>
      </c>
      <c r="G4182" s="20" t="s">
        <v>25</v>
      </c>
      <c r="H4182" s="29" t="s">
        <v>359</v>
      </c>
      <c r="I4182" s="30">
        <v>1994</v>
      </c>
      <c r="J4182" s="29" t="s">
        <v>11332</v>
      </c>
      <c r="K4182" s="22" t="str">
        <f>VLOOKUP(E4182,'[1]Tirupati Member''s Detail'!$D$2:$L$1048576,8,0)</f>
        <v>No</v>
      </c>
      <c r="L4182" s="23">
        <f>VLOOKUP(E4182,'[1]Tirupati Member''s Detail'!$D$2:$L$1048576,4,0)</f>
        <v>20900</v>
      </c>
      <c r="M4182" s="23">
        <f t="shared" si="329"/>
        <v>20900</v>
      </c>
      <c r="N4182" s="23">
        <f>VLOOKUP(E4182,'[1]Tirupati Member''s Detail'!$D$2:$L$1048576,5,0)</f>
        <v>20900</v>
      </c>
      <c r="O4182" s="23" t="str">
        <f>VLOOKUP(E4182,'[1]Tirupati Member''s Detail'!$D$2:$L$1048576,7,0)</f>
        <v>I.R.M</v>
      </c>
      <c r="P4182" s="23">
        <f t="shared" si="331"/>
        <v>0</v>
      </c>
      <c r="Q4182" s="24" t="e">
        <f>+#REF!-I4182</f>
        <v>#REF!</v>
      </c>
      <c r="R4182" s="25">
        <f t="shared" si="332"/>
        <v>16720</v>
      </c>
      <c r="S4182" s="25" t="e">
        <f t="shared" si="333"/>
        <v>#REF!</v>
      </c>
      <c r="T4182" s="25">
        <f t="shared" si="330"/>
        <v>16720</v>
      </c>
      <c r="U4182" s="25"/>
      <c r="V4182" s="23"/>
      <c r="W4182" s="23"/>
      <c r="X4182" s="24" t="e">
        <f>+#REF!-I4182</f>
        <v>#REF!</v>
      </c>
      <c r="Y4182" s="23"/>
      <c r="Z4182" s="23"/>
      <c r="AA4182" s="23"/>
      <c r="AB4182" s="23"/>
      <c r="AC4182" s="23"/>
      <c r="AD4182" s="23"/>
      <c r="AE4182" s="26" t="str">
        <f>VLOOKUP(E4182,'[1]Tirupati Member''s Detail'!$D$2:$L$1048576,9,0)</f>
        <v>As Pod  Last Communication Till 2007, (Transfer From Goa To Tirupati)</v>
      </c>
    </row>
    <row r="4183" spans="1:31" ht="28.8" x14ac:dyDescent="0.3">
      <c r="A4183" s="27">
        <v>4187</v>
      </c>
      <c r="B4183" s="28"/>
      <c r="C4183" s="29" t="s">
        <v>11333</v>
      </c>
      <c r="D4183" s="20" t="s">
        <v>22</v>
      </c>
      <c r="E4183" s="29">
        <v>2000709</v>
      </c>
      <c r="F4183" s="20" t="s">
        <v>24</v>
      </c>
      <c r="G4183" s="20" t="s">
        <v>25</v>
      </c>
      <c r="H4183" s="29" t="s">
        <v>359</v>
      </c>
      <c r="I4183" s="30">
        <v>1994</v>
      </c>
      <c r="J4183" s="29" t="s">
        <v>11334</v>
      </c>
      <c r="K4183" s="22" t="str">
        <f>VLOOKUP(E4183,'[1]Tirupati Member''s Detail'!$D$2:$L$1048576,8,0)</f>
        <v>No</v>
      </c>
      <c r="L4183" s="23">
        <f>VLOOKUP(E4183,'[1]Tirupati Member''s Detail'!$D$2:$L$1048576,4,0)</f>
        <v>22000</v>
      </c>
      <c r="M4183" s="23">
        <f t="shared" si="329"/>
        <v>22000</v>
      </c>
      <c r="N4183" s="23">
        <f>VLOOKUP(E4183,'[1]Tirupati Member''s Detail'!$D$2:$L$1048576,5,0)</f>
        <v>12100</v>
      </c>
      <c r="O4183" s="23" t="str">
        <f>VLOOKUP(E4183,'[1]Tirupati Member''s Detail'!$D$2:$L$1048576,7,0)</f>
        <v>Outstanding</v>
      </c>
      <c r="P4183" s="23">
        <f t="shared" si="331"/>
        <v>9900</v>
      </c>
      <c r="Q4183" s="24" t="e">
        <f>+#REF!-I4183</f>
        <v>#REF!</v>
      </c>
      <c r="R4183" s="25">
        <f t="shared" si="332"/>
        <v>9680</v>
      </c>
      <c r="S4183" s="25" t="e">
        <f t="shared" si="333"/>
        <v>#REF!</v>
      </c>
      <c r="T4183" s="25">
        <f t="shared" si="330"/>
        <v>9680</v>
      </c>
      <c r="U4183" s="25"/>
      <c r="V4183" s="23"/>
      <c r="W4183" s="23"/>
      <c r="X4183" s="24" t="e">
        <f>+#REF!-I4183</f>
        <v>#REF!</v>
      </c>
      <c r="Y4183" s="23"/>
      <c r="Z4183" s="23"/>
      <c r="AA4183" s="23"/>
      <c r="AB4183" s="23"/>
      <c r="AC4183" s="23"/>
      <c r="AD4183" s="23"/>
      <c r="AE4183" s="26" t="str">
        <f>VLOOKUP(E4183,'[1]Tirupati Member''s Detail'!$D$2:$L$1048576,9,0)</f>
        <v>As POD Last Communication Till 2007,Outstandin Rs 9900/- (Transfer From Goa To Tirupati)</v>
      </c>
    </row>
    <row r="4184" spans="1:31" ht="28.8" x14ac:dyDescent="0.3">
      <c r="A4184" s="27">
        <v>4188</v>
      </c>
      <c r="B4184" s="28"/>
      <c r="C4184" s="29" t="s">
        <v>11335</v>
      </c>
      <c r="D4184" s="20" t="s">
        <v>22</v>
      </c>
      <c r="E4184" s="29">
        <v>2000710</v>
      </c>
      <c r="F4184" s="20" t="s">
        <v>24</v>
      </c>
      <c r="G4184" s="20" t="s">
        <v>25</v>
      </c>
      <c r="H4184" s="29" t="s">
        <v>359</v>
      </c>
      <c r="I4184" s="30">
        <v>1994</v>
      </c>
      <c r="J4184" s="29" t="s">
        <v>11336</v>
      </c>
      <c r="K4184" s="22" t="str">
        <f>VLOOKUP(E4184,'[1]Tirupati Member''s Detail'!$D$2:$L$1048576,8,0)</f>
        <v>No</v>
      </c>
      <c r="L4184" s="23">
        <f>VLOOKUP(E4184,'[1]Tirupati Member''s Detail'!$D$2:$L$1048576,4,0)</f>
        <v>22000</v>
      </c>
      <c r="M4184" s="23">
        <f t="shared" si="329"/>
        <v>22000</v>
      </c>
      <c r="N4184" s="23">
        <f>VLOOKUP(E4184,'[1]Tirupati Member''s Detail'!$D$2:$L$1048576,5,0)</f>
        <v>22000</v>
      </c>
      <c r="O4184" s="23" t="str">
        <f>VLOOKUP(E4184,'[1]Tirupati Member''s Detail'!$D$2:$L$1048576,7,0)</f>
        <v>I.R.M</v>
      </c>
      <c r="P4184" s="23">
        <f t="shared" si="331"/>
        <v>0</v>
      </c>
      <c r="Q4184" s="24" t="e">
        <f>+#REF!-I4184</f>
        <v>#REF!</v>
      </c>
      <c r="R4184" s="25">
        <f t="shared" si="332"/>
        <v>17600</v>
      </c>
      <c r="S4184" s="25" t="e">
        <f t="shared" si="333"/>
        <v>#REF!</v>
      </c>
      <c r="T4184" s="25">
        <f t="shared" si="330"/>
        <v>17600</v>
      </c>
      <c r="U4184" s="25"/>
      <c r="V4184" s="23"/>
      <c r="W4184" s="23"/>
      <c r="X4184" s="24" t="e">
        <f>+#REF!-I4184</f>
        <v>#REF!</v>
      </c>
      <c r="Y4184" s="23"/>
      <c r="Z4184" s="23"/>
      <c r="AA4184" s="23"/>
      <c r="AB4184" s="23"/>
      <c r="AC4184" s="23"/>
      <c r="AD4184" s="23"/>
      <c r="AE4184" s="26" t="str">
        <f>VLOOKUP(E4184,'[1]Tirupati Member''s Detail'!$D$2:$L$1048576,9,0)</f>
        <v>As Pod (Only)Last Communication 2007, Other Documents Miss From File (Transfer From Goa To Tirupati)</v>
      </c>
    </row>
    <row r="4185" spans="1:31" x14ac:dyDescent="0.3">
      <c r="A4185" s="27">
        <v>4189</v>
      </c>
      <c r="B4185" s="28"/>
      <c r="C4185" s="29" t="s">
        <v>11337</v>
      </c>
      <c r="D4185" s="20" t="s">
        <v>22</v>
      </c>
      <c r="E4185" s="29">
        <v>2000711</v>
      </c>
      <c r="F4185" s="20" t="s">
        <v>24</v>
      </c>
      <c r="G4185" s="20" t="s">
        <v>25</v>
      </c>
      <c r="H4185" s="29" t="s">
        <v>359</v>
      </c>
      <c r="I4185" s="30">
        <v>1994</v>
      </c>
      <c r="J4185" s="29" t="s">
        <v>11338</v>
      </c>
      <c r="K4185" s="22">
        <f>VLOOKUP(E4185,'[1]Tirupati Member''s Detail'!$D$2:$L$1048576,8,0)</f>
        <v>2007</v>
      </c>
      <c r="L4185" s="23">
        <f>VLOOKUP(E4185,'[1]Tirupati Member''s Detail'!$D$2:$L$1048576,4,0)</f>
        <v>22000</v>
      </c>
      <c r="M4185" s="23">
        <f t="shared" si="329"/>
        <v>22000</v>
      </c>
      <c r="N4185" s="23">
        <f>VLOOKUP(E4185,'[1]Tirupati Member''s Detail'!$D$2:$L$1048576,5,0)</f>
        <v>22000</v>
      </c>
      <c r="O4185" s="23" t="str">
        <f>VLOOKUP(E4185,'[1]Tirupati Member''s Detail'!$D$2:$L$1048576,7,0)</f>
        <v>R.M</v>
      </c>
      <c r="P4185" s="23">
        <f t="shared" si="331"/>
        <v>0</v>
      </c>
      <c r="Q4185" s="24" t="e">
        <f>+#REF!-I4185</f>
        <v>#REF!</v>
      </c>
      <c r="R4185" s="25">
        <f t="shared" si="332"/>
        <v>17600</v>
      </c>
      <c r="S4185" s="25" t="e">
        <f t="shared" si="333"/>
        <v>#REF!</v>
      </c>
      <c r="T4185" s="25">
        <f t="shared" si="330"/>
        <v>17600</v>
      </c>
      <c r="U4185" s="25"/>
      <c r="V4185" s="23"/>
      <c r="W4185" s="23"/>
      <c r="X4185" s="24" t="e">
        <f>+#REF!-I4185</f>
        <v>#REF!</v>
      </c>
      <c r="Y4185" s="23"/>
      <c r="Z4185" s="23"/>
      <c r="AA4185" s="23"/>
      <c r="AB4185" s="23"/>
      <c r="AC4185" s="23"/>
      <c r="AD4185" s="23"/>
      <c r="AE4185" s="26" t="str">
        <f>VLOOKUP(E4185,'[1]Tirupati Member''s Detail'!$D$2:$L$1048576,9,0)</f>
        <v>Reply to his mail Communication 2016, (Transfer From Goa To Tirupati)</v>
      </c>
    </row>
    <row r="4186" spans="1:31" x14ac:dyDescent="0.3">
      <c r="A4186" s="27">
        <v>4190</v>
      </c>
      <c r="B4186" s="28"/>
      <c r="C4186" s="29" t="s">
        <v>11339</v>
      </c>
      <c r="D4186" s="20" t="s">
        <v>22</v>
      </c>
      <c r="E4186" s="29">
        <v>2000712</v>
      </c>
      <c r="F4186" s="20" t="s">
        <v>24</v>
      </c>
      <c r="G4186" s="20" t="s">
        <v>25</v>
      </c>
      <c r="H4186" s="29" t="s">
        <v>26</v>
      </c>
      <c r="I4186" s="30">
        <v>1994</v>
      </c>
      <c r="J4186" s="29" t="s">
        <v>11340</v>
      </c>
      <c r="K4186" s="22" t="str">
        <f>VLOOKUP(E4186,'[1]Tirupati Member''s Detail'!$D$2:$L$1048576,8,0)</f>
        <v>No</v>
      </c>
      <c r="L4186" s="23">
        <f>VLOOKUP(E4186,'[1]Tirupati Member''s Detail'!$D$2:$L$1048576,4,0)</f>
        <v>22000</v>
      </c>
      <c r="M4186" s="23">
        <f t="shared" si="329"/>
        <v>22000</v>
      </c>
      <c r="N4186" s="23">
        <f>VLOOKUP(E4186,'[1]Tirupati Member''s Detail'!$D$2:$L$1048576,5,0)</f>
        <v>22000</v>
      </c>
      <c r="O4186" s="23" t="str">
        <f>VLOOKUP(E4186,'[1]Tirupati Member''s Detail'!$D$2:$L$1048576,7,0)</f>
        <v>I.R.M</v>
      </c>
      <c r="P4186" s="23">
        <f t="shared" si="331"/>
        <v>0</v>
      </c>
      <c r="Q4186" s="24" t="e">
        <f>+#REF!-I4186</f>
        <v>#REF!</v>
      </c>
      <c r="R4186" s="25">
        <f t="shared" si="332"/>
        <v>17600</v>
      </c>
      <c r="S4186" s="25" t="e">
        <f t="shared" si="333"/>
        <v>#REF!</v>
      </c>
      <c r="T4186" s="25">
        <f t="shared" si="330"/>
        <v>17600</v>
      </c>
      <c r="U4186" s="25"/>
      <c r="V4186" s="23"/>
      <c r="W4186" s="23"/>
      <c r="X4186" s="24" t="e">
        <f>+#REF!-I4186</f>
        <v>#REF!</v>
      </c>
      <c r="Y4186" s="23"/>
      <c r="Z4186" s="23"/>
      <c r="AA4186" s="23"/>
      <c r="AB4186" s="23"/>
      <c r="AC4186" s="23"/>
      <c r="AD4186" s="23"/>
      <c r="AE4186" s="26" t="str">
        <f>VLOOKUP(E4186,'[1]Tirupati Member''s Detail'!$D$2:$L$1048576,9,0)</f>
        <v>Last Communication 1998 (Transfer From Goa To Tirupati)</v>
      </c>
    </row>
    <row r="4187" spans="1:31" x14ac:dyDescent="0.3">
      <c r="A4187" s="27">
        <v>4191</v>
      </c>
      <c r="B4187" s="28"/>
      <c r="C4187" s="29" t="s">
        <v>11341</v>
      </c>
      <c r="D4187" s="20" t="s">
        <v>22</v>
      </c>
      <c r="E4187" s="29">
        <v>2000713</v>
      </c>
      <c r="F4187" s="20" t="s">
        <v>24</v>
      </c>
      <c r="G4187" s="20" t="s">
        <v>25</v>
      </c>
      <c r="H4187" s="29" t="s">
        <v>51</v>
      </c>
      <c r="I4187" s="30">
        <v>1994</v>
      </c>
      <c r="J4187" s="29" t="s">
        <v>11342</v>
      </c>
      <c r="K4187" s="22" t="str">
        <f>VLOOKUP(E4187,'[1]Tirupati Member''s Detail'!$D$2:$L$1048576,8,0)</f>
        <v>No</v>
      </c>
      <c r="L4187" s="23">
        <f>VLOOKUP(E4187,'[1]Tirupati Member''s Detail'!$D$2:$L$1048576,4,0)</f>
        <v>22000</v>
      </c>
      <c r="M4187" s="23">
        <f t="shared" si="329"/>
        <v>22000</v>
      </c>
      <c r="N4187" s="23">
        <f>VLOOKUP(E4187,'[1]Tirupati Member''s Detail'!$D$2:$L$1048576,5,0)</f>
        <v>22000</v>
      </c>
      <c r="O4187" s="23" t="str">
        <f>VLOOKUP(E4187,'[1]Tirupati Member''s Detail'!$D$2:$L$1048576,7,0)</f>
        <v>I.R.M</v>
      </c>
      <c r="P4187" s="23">
        <f t="shared" si="331"/>
        <v>0</v>
      </c>
      <c r="Q4187" s="24" t="e">
        <f>+#REF!-I4187</f>
        <v>#REF!</v>
      </c>
      <c r="R4187" s="25">
        <f t="shared" si="332"/>
        <v>17600</v>
      </c>
      <c r="S4187" s="25" t="e">
        <f t="shared" si="333"/>
        <v>#REF!</v>
      </c>
      <c r="T4187" s="25">
        <f t="shared" si="330"/>
        <v>17600</v>
      </c>
      <c r="U4187" s="25"/>
      <c r="V4187" s="23"/>
      <c r="W4187" s="23"/>
      <c r="X4187" s="24" t="e">
        <f>+#REF!-I4187</f>
        <v>#REF!</v>
      </c>
      <c r="Y4187" s="23"/>
      <c r="Z4187" s="23"/>
      <c r="AA4187" s="23"/>
      <c r="AB4187" s="23"/>
      <c r="AC4187" s="23"/>
      <c r="AD4187" s="23"/>
      <c r="AE4187" s="26" t="str">
        <f>VLOOKUP(E4187,'[1]Tirupati Member''s Detail'!$D$2:$L$1048576,9,0)</f>
        <v>As Pod Last Communication Till 2007, (Transfer From Goa To Tirupati)</v>
      </c>
    </row>
    <row r="4188" spans="1:31" x14ac:dyDescent="0.3">
      <c r="A4188" s="27">
        <v>4192</v>
      </c>
      <c r="B4188" s="28"/>
      <c r="C4188" s="29" t="s">
        <v>11343</v>
      </c>
      <c r="D4188" s="20" t="s">
        <v>22</v>
      </c>
      <c r="E4188" s="29">
        <v>2000714</v>
      </c>
      <c r="F4188" s="20" t="s">
        <v>24</v>
      </c>
      <c r="G4188" s="20" t="s">
        <v>25</v>
      </c>
      <c r="H4188" s="29" t="s">
        <v>51</v>
      </c>
      <c r="I4188" s="30">
        <v>1994</v>
      </c>
      <c r="J4188" s="29" t="s">
        <v>11344</v>
      </c>
      <c r="K4188" s="22" t="str">
        <f>VLOOKUP(E4188,'[1]Tirupati Member''s Detail'!$D$2:$L$1048576,8,0)</f>
        <v>No</v>
      </c>
      <c r="L4188" s="23">
        <f>VLOOKUP(E4188,'[1]Tirupati Member''s Detail'!$D$2:$L$1048576,4,0)</f>
        <v>22000</v>
      </c>
      <c r="M4188" s="23">
        <f t="shared" si="329"/>
        <v>22000</v>
      </c>
      <c r="N4188" s="23">
        <f>VLOOKUP(E4188,'[1]Tirupati Member''s Detail'!$D$2:$L$1048576,5,0)</f>
        <v>22000</v>
      </c>
      <c r="O4188" s="23" t="str">
        <f>VLOOKUP(E4188,'[1]Tirupati Member''s Detail'!$D$2:$L$1048576,7,0)</f>
        <v>I.R.M</v>
      </c>
      <c r="P4188" s="23">
        <f t="shared" si="331"/>
        <v>0</v>
      </c>
      <c r="Q4188" s="24" t="e">
        <f>+#REF!-I4188</f>
        <v>#REF!</v>
      </c>
      <c r="R4188" s="25">
        <f t="shared" si="332"/>
        <v>17600</v>
      </c>
      <c r="S4188" s="25" t="e">
        <f t="shared" si="333"/>
        <v>#REF!</v>
      </c>
      <c r="T4188" s="25">
        <f t="shared" si="330"/>
        <v>17600</v>
      </c>
      <c r="U4188" s="25"/>
      <c r="V4188" s="23"/>
      <c r="W4188" s="23"/>
      <c r="X4188" s="24" t="e">
        <f>+#REF!-I4188</f>
        <v>#REF!</v>
      </c>
      <c r="Y4188" s="23"/>
      <c r="Z4188" s="23"/>
      <c r="AA4188" s="23"/>
      <c r="AB4188" s="23"/>
      <c r="AC4188" s="23"/>
      <c r="AD4188" s="23"/>
      <c r="AE4188" s="26" t="str">
        <f>VLOOKUP(E4188,'[1]Tirupati Member''s Detail'!$D$2:$L$1048576,9,0)</f>
        <v>Last Communication 1996, (Transfer From Goa To Tirupati)</v>
      </c>
    </row>
    <row r="4189" spans="1:31" x14ac:dyDescent="0.3">
      <c r="A4189" s="27">
        <v>4193</v>
      </c>
      <c r="B4189" s="28"/>
      <c r="C4189" s="29" t="s">
        <v>11345</v>
      </c>
      <c r="D4189" s="20" t="s">
        <v>22</v>
      </c>
      <c r="E4189" s="29">
        <v>2000715</v>
      </c>
      <c r="F4189" s="20" t="s">
        <v>24</v>
      </c>
      <c r="G4189" s="20" t="s">
        <v>25</v>
      </c>
      <c r="H4189" s="29" t="s">
        <v>51</v>
      </c>
      <c r="I4189" s="30">
        <v>1994</v>
      </c>
      <c r="J4189" s="29" t="s">
        <v>11346</v>
      </c>
      <c r="K4189" s="22" t="str">
        <f>VLOOKUP(E4189,'[1]Tirupati Member''s Detail'!$D$2:$L$1048576,8,0)</f>
        <v>No</v>
      </c>
      <c r="L4189" s="23">
        <f>VLOOKUP(E4189,'[1]Tirupati Member''s Detail'!$D$2:$L$1048576,4,0)</f>
        <v>22000</v>
      </c>
      <c r="M4189" s="23">
        <f t="shared" si="329"/>
        <v>22000</v>
      </c>
      <c r="N4189" s="23">
        <f>VLOOKUP(E4189,'[1]Tirupati Member''s Detail'!$D$2:$L$1048576,5,0)</f>
        <v>22000</v>
      </c>
      <c r="O4189" s="23" t="str">
        <f>VLOOKUP(E4189,'[1]Tirupati Member''s Detail'!$D$2:$L$1048576,7,0)</f>
        <v>I.R.M</v>
      </c>
      <c r="P4189" s="23">
        <f t="shared" si="331"/>
        <v>0</v>
      </c>
      <c r="Q4189" s="24" t="e">
        <f>+#REF!-I4189</f>
        <v>#REF!</v>
      </c>
      <c r="R4189" s="25">
        <f t="shared" si="332"/>
        <v>17600</v>
      </c>
      <c r="S4189" s="25" t="e">
        <f t="shared" si="333"/>
        <v>#REF!</v>
      </c>
      <c r="T4189" s="25">
        <f t="shared" si="330"/>
        <v>17600</v>
      </c>
      <c r="U4189" s="25"/>
      <c r="V4189" s="23"/>
      <c r="W4189" s="23"/>
      <c r="X4189" s="24" t="e">
        <f>+#REF!-I4189</f>
        <v>#REF!</v>
      </c>
      <c r="Y4189" s="23"/>
      <c r="Z4189" s="23"/>
      <c r="AA4189" s="23"/>
      <c r="AB4189" s="23"/>
      <c r="AC4189" s="23"/>
      <c r="AD4189" s="23"/>
      <c r="AE4189" s="26" t="str">
        <f>VLOOKUP(E4189,'[1]Tirupati Member''s Detail'!$D$2:$L$1048576,9,0)</f>
        <v>Last Communication 2003, (Transfer From Goa To Tirupati)</v>
      </c>
    </row>
    <row r="4190" spans="1:31" x14ac:dyDescent="0.3">
      <c r="A4190" s="27">
        <v>4194</v>
      </c>
      <c r="B4190" s="28"/>
      <c r="C4190" s="29" t="s">
        <v>11347</v>
      </c>
      <c r="D4190" s="20" t="s">
        <v>22</v>
      </c>
      <c r="E4190" s="29">
        <v>2000717</v>
      </c>
      <c r="F4190" s="20" t="s">
        <v>24</v>
      </c>
      <c r="G4190" s="20" t="s">
        <v>25</v>
      </c>
      <c r="H4190" s="29" t="s">
        <v>51</v>
      </c>
      <c r="I4190" s="30">
        <v>1994</v>
      </c>
      <c r="J4190" s="29" t="s">
        <v>11348</v>
      </c>
      <c r="K4190" s="22" t="str">
        <f>VLOOKUP(E4190,'[1]Tirupati Member''s Detail'!$D$2:$L$1048576,8,0)</f>
        <v>No</v>
      </c>
      <c r="L4190" s="23">
        <f>VLOOKUP(E4190,'[1]Tirupati Member''s Detail'!$D$2:$L$1048576,4,0)</f>
        <v>22000</v>
      </c>
      <c r="M4190" s="23">
        <f t="shared" si="329"/>
        <v>22000</v>
      </c>
      <c r="N4190" s="23">
        <f>VLOOKUP(E4190,'[1]Tirupati Member''s Detail'!$D$2:$L$1048576,5,0)</f>
        <v>22000</v>
      </c>
      <c r="O4190" s="23" t="str">
        <f>VLOOKUP(E4190,'[1]Tirupati Member''s Detail'!$D$2:$L$1048576,7,0)</f>
        <v>I.R.M</v>
      </c>
      <c r="P4190" s="23">
        <f t="shared" si="331"/>
        <v>0</v>
      </c>
      <c r="Q4190" s="24" t="e">
        <f>+#REF!-I4190</f>
        <v>#REF!</v>
      </c>
      <c r="R4190" s="25">
        <f t="shared" si="332"/>
        <v>17600</v>
      </c>
      <c r="S4190" s="25" t="e">
        <f t="shared" si="333"/>
        <v>#REF!</v>
      </c>
      <c r="T4190" s="25">
        <f t="shared" si="330"/>
        <v>17600</v>
      </c>
      <c r="U4190" s="25"/>
      <c r="V4190" s="23"/>
      <c r="W4190" s="23"/>
      <c r="X4190" s="24" t="e">
        <f>+#REF!-I4190</f>
        <v>#REF!</v>
      </c>
      <c r="Y4190" s="23"/>
      <c r="Z4190" s="23"/>
      <c r="AA4190" s="23"/>
      <c r="AB4190" s="23"/>
      <c r="AC4190" s="23"/>
      <c r="AD4190" s="23"/>
      <c r="AE4190" s="26" t="str">
        <f>VLOOKUP(E4190,'[1]Tirupati Member''s Detail'!$D$2:$L$1048576,9,0)</f>
        <v>Last Communication 2000 (Transfer From Goa To Tirupati)</v>
      </c>
    </row>
    <row r="4191" spans="1:31" x14ac:dyDescent="0.3">
      <c r="A4191" s="27">
        <v>4195</v>
      </c>
      <c r="B4191" s="28"/>
      <c r="C4191" s="29" t="s">
        <v>11349</v>
      </c>
      <c r="D4191" s="20" t="s">
        <v>22</v>
      </c>
      <c r="E4191" s="29">
        <v>2000718</v>
      </c>
      <c r="F4191" s="20" t="s">
        <v>24</v>
      </c>
      <c r="G4191" s="20" t="s">
        <v>25</v>
      </c>
      <c r="H4191" s="29" t="s">
        <v>385</v>
      </c>
      <c r="I4191" s="30">
        <v>1994</v>
      </c>
      <c r="J4191" s="29" t="s">
        <v>11350</v>
      </c>
      <c r="K4191" s="22" t="str">
        <f>VLOOKUP(E4191,'[1]Tirupati Member''s Detail'!$D$2:$L$1048576,8,0)</f>
        <v>No</v>
      </c>
      <c r="L4191" s="23">
        <f>VLOOKUP(E4191,'[1]Tirupati Member''s Detail'!$D$2:$L$1048576,4,0)</f>
        <v>27000</v>
      </c>
      <c r="M4191" s="23">
        <f t="shared" si="329"/>
        <v>27000</v>
      </c>
      <c r="N4191" s="23">
        <f>VLOOKUP(E4191,'[1]Tirupati Member''s Detail'!$D$2:$L$1048576,5,0)</f>
        <v>8100</v>
      </c>
      <c r="O4191" s="23" t="str">
        <f>VLOOKUP(E4191,'[1]Tirupati Member''s Detail'!$D$2:$L$1048576,7,0)</f>
        <v>Outstanding</v>
      </c>
      <c r="P4191" s="23">
        <f t="shared" si="331"/>
        <v>18900</v>
      </c>
      <c r="Q4191" s="24" t="e">
        <f>+#REF!-I4191</f>
        <v>#REF!</v>
      </c>
      <c r="R4191" s="25">
        <f t="shared" si="332"/>
        <v>6480</v>
      </c>
      <c r="S4191" s="25" t="e">
        <f t="shared" si="333"/>
        <v>#REF!</v>
      </c>
      <c r="T4191" s="25">
        <f t="shared" si="330"/>
        <v>6480</v>
      </c>
      <c r="U4191" s="25"/>
      <c r="V4191" s="23"/>
      <c r="W4191" s="23"/>
      <c r="X4191" s="24" t="e">
        <f>+#REF!-I4191</f>
        <v>#REF!</v>
      </c>
      <c r="Y4191" s="23"/>
      <c r="Z4191" s="23"/>
      <c r="AA4191" s="23"/>
      <c r="AB4191" s="23"/>
      <c r="AC4191" s="23"/>
      <c r="AD4191" s="23"/>
      <c r="AE4191" s="26" t="str">
        <f>VLOOKUP(E4191,'[1]Tirupati Member''s Detail'!$D$2:$L$1048576,9,0)</f>
        <v>As POd Last Communication 2007, Outstanding Rs 18900/-</v>
      </c>
    </row>
    <row r="4192" spans="1:31" x14ac:dyDescent="0.3">
      <c r="A4192" s="27">
        <v>4196</v>
      </c>
      <c r="B4192" s="28"/>
      <c r="C4192" s="29" t="s">
        <v>11351</v>
      </c>
      <c r="D4192" s="20" t="s">
        <v>22</v>
      </c>
      <c r="E4192" s="29">
        <v>2000719</v>
      </c>
      <c r="F4192" s="20" t="s">
        <v>24</v>
      </c>
      <c r="G4192" s="20" t="s">
        <v>25</v>
      </c>
      <c r="H4192" s="29" t="s">
        <v>51</v>
      </c>
      <c r="I4192" s="30">
        <v>1994</v>
      </c>
      <c r="J4192" s="29" t="s">
        <v>11352</v>
      </c>
      <c r="K4192" s="22" t="str">
        <f>VLOOKUP(E4192,'[1]Tirupati Member''s Detail'!$D$2:$L$1048576,8,0)</f>
        <v>No</v>
      </c>
      <c r="L4192" s="23">
        <f>VLOOKUP(E4192,'[1]Tirupati Member''s Detail'!$D$2:$L$1048576,4,0)</f>
        <v>22000</v>
      </c>
      <c r="M4192" s="23">
        <f t="shared" si="329"/>
        <v>22000</v>
      </c>
      <c r="N4192" s="23">
        <f>VLOOKUP(E4192,'[1]Tirupati Member''s Detail'!$D$2:$L$1048576,5,0)</f>
        <v>22000</v>
      </c>
      <c r="O4192" s="23" t="str">
        <f>VLOOKUP(E4192,'[1]Tirupati Member''s Detail'!$D$2:$L$1048576,7,0)</f>
        <v>I.R.M</v>
      </c>
      <c r="P4192" s="23">
        <f t="shared" si="331"/>
        <v>0</v>
      </c>
      <c r="Q4192" s="24" t="e">
        <f>+#REF!-I4192</f>
        <v>#REF!</v>
      </c>
      <c r="R4192" s="25">
        <f t="shared" si="332"/>
        <v>17600</v>
      </c>
      <c r="S4192" s="25" t="e">
        <f t="shared" si="333"/>
        <v>#REF!</v>
      </c>
      <c r="T4192" s="25">
        <f t="shared" si="330"/>
        <v>17600</v>
      </c>
      <c r="U4192" s="25"/>
      <c r="V4192" s="23"/>
      <c r="W4192" s="23"/>
      <c r="X4192" s="24" t="e">
        <f>+#REF!-I4192</f>
        <v>#REF!</v>
      </c>
      <c r="Y4192" s="23"/>
      <c r="Z4192" s="23"/>
      <c r="AA4192" s="23"/>
      <c r="AB4192" s="23"/>
      <c r="AC4192" s="23"/>
      <c r="AD4192" s="23"/>
      <c r="AE4192" s="26" t="str">
        <f>VLOOKUP(E4192,'[1]Tirupati Member''s Detail'!$D$2:$L$1048576,9,0)</f>
        <v>As POd Last Communication Till 2007, (Transfer From Goa To Tirupati)</v>
      </c>
    </row>
    <row r="4193" spans="1:31" x14ac:dyDescent="0.3">
      <c r="A4193" s="27">
        <v>4197</v>
      </c>
      <c r="B4193" s="28"/>
      <c r="C4193" s="29" t="s">
        <v>11353</v>
      </c>
      <c r="D4193" s="20" t="s">
        <v>22</v>
      </c>
      <c r="E4193" s="29">
        <v>2000720</v>
      </c>
      <c r="F4193" s="20" t="s">
        <v>24</v>
      </c>
      <c r="G4193" s="20" t="s">
        <v>25</v>
      </c>
      <c r="H4193" s="29" t="s">
        <v>51</v>
      </c>
      <c r="I4193" s="30">
        <v>1994</v>
      </c>
      <c r="J4193" s="29" t="s">
        <v>11354</v>
      </c>
      <c r="K4193" s="22" t="str">
        <f>VLOOKUP(E4193,'[1]Tirupati Member''s Detail'!$D$2:$L$1048576,8,0)</f>
        <v>No</v>
      </c>
      <c r="L4193" s="23">
        <f>VLOOKUP(E4193,'[1]Tirupati Member''s Detail'!$D$2:$L$1048576,4,0)</f>
        <v>22000</v>
      </c>
      <c r="M4193" s="23">
        <f t="shared" si="329"/>
        <v>22000</v>
      </c>
      <c r="N4193" s="23">
        <f>VLOOKUP(E4193,'[1]Tirupati Member''s Detail'!$D$2:$L$1048576,5,0)</f>
        <v>22000</v>
      </c>
      <c r="O4193" s="23" t="str">
        <f>VLOOKUP(E4193,'[1]Tirupati Member''s Detail'!$D$2:$L$1048576,7,0)</f>
        <v>I.R.M</v>
      </c>
      <c r="P4193" s="23">
        <f t="shared" si="331"/>
        <v>0</v>
      </c>
      <c r="Q4193" s="24" t="e">
        <f>+#REF!-I4193</f>
        <v>#REF!</v>
      </c>
      <c r="R4193" s="25">
        <f t="shared" si="332"/>
        <v>17600</v>
      </c>
      <c r="S4193" s="25" t="e">
        <f t="shared" si="333"/>
        <v>#REF!</v>
      </c>
      <c r="T4193" s="25">
        <f t="shared" si="330"/>
        <v>17600</v>
      </c>
      <c r="U4193" s="25"/>
      <c r="V4193" s="23"/>
      <c r="W4193" s="23"/>
      <c r="X4193" s="24" t="e">
        <f>+#REF!-I4193</f>
        <v>#REF!</v>
      </c>
      <c r="Y4193" s="23"/>
      <c r="Z4193" s="23"/>
      <c r="AA4193" s="23"/>
      <c r="AB4193" s="23"/>
      <c r="AC4193" s="23"/>
      <c r="AD4193" s="23"/>
      <c r="AE4193" s="26" t="str">
        <f>VLOOKUP(E4193,'[1]Tirupati Member''s Detail'!$D$2:$L$1048576,9,0)</f>
        <v>Last Communication 2004</v>
      </c>
    </row>
    <row r="4194" spans="1:31" x14ac:dyDescent="0.3">
      <c r="A4194" s="27">
        <v>4198</v>
      </c>
      <c r="B4194" s="28"/>
      <c r="C4194" s="29" t="s">
        <v>11355</v>
      </c>
      <c r="D4194" s="20" t="s">
        <v>22</v>
      </c>
      <c r="E4194" s="29">
        <v>2000721</v>
      </c>
      <c r="F4194" s="20" t="s">
        <v>24</v>
      </c>
      <c r="G4194" s="20" t="s">
        <v>25</v>
      </c>
      <c r="H4194" s="29" t="s">
        <v>51</v>
      </c>
      <c r="I4194" s="30">
        <v>1994</v>
      </c>
      <c r="J4194" s="29" t="s">
        <v>11356</v>
      </c>
      <c r="K4194" s="22" t="str">
        <f>VLOOKUP(E4194,'[1]Tirupati Member''s Detail'!$D$2:$L$1048576,8,0)</f>
        <v>No</v>
      </c>
      <c r="L4194" s="23">
        <f>VLOOKUP(E4194,'[1]Tirupati Member''s Detail'!$D$2:$L$1048576,4,0)</f>
        <v>22000</v>
      </c>
      <c r="M4194" s="23">
        <f t="shared" si="329"/>
        <v>22000</v>
      </c>
      <c r="N4194" s="23">
        <f>VLOOKUP(E4194,'[1]Tirupati Member''s Detail'!$D$2:$L$1048576,5,0)</f>
        <v>22000</v>
      </c>
      <c r="O4194" s="23" t="str">
        <f>VLOOKUP(E4194,'[1]Tirupati Member''s Detail'!$D$2:$L$1048576,7,0)</f>
        <v>I.R.M</v>
      </c>
      <c r="P4194" s="23">
        <f t="shared" si="331"/>
        <v>0</v>
      </c>
      <c r="Q4194" s="24" t="e">
        <f>+#REF!-I4194</f>
        <v>#REF!</v>
      </c>
      <c r="R4194" s="25">
        <f t="shared" si="332"/>
        <v>17600</v>
      </c>
      <c r="S4194" s="25" t="e">
        <f t="shared" si="333"/>
        <v>#REF!</v>
      </c>
      <c r="T4194" s="25">
        <f t="shared" si="330"/>
        <v>17600</v>
      </c>
      <c r="U4194" s="25"/>
      <c r="V4194" s="23"/>
      <c r="W4194" s="23"/>
      <c r="X4194" s="24" t="e">
        <f>+#REF!-I4194</f>
        <v>#REF!</v>
      </c>
      <c r="Y4194" s="23"/>
      <c r="Z4194" s="23"/>
      <c r="AA4194" s="23"/>
      <c r="AB4194" s="23"/>
      <c r="AC4194" s="23"/>
      <c r="AD4194" s="23"/>
      <c r="AE4194" s="26" t="str">
        <f>VLOOKUP(E4194,'[1]Tirupati Member''s Detail'!$D$2:$L$1048576,9,0)</f>
        <v>As POD last communication 07, Transfer from Goa to Tirupati</v>
      </c>
    </row>
    <row r="4195" spans="1:31" x14ac:dyDescent="0.3">
      <c r="A4195" s="27">
        <v>4199</v>
      </c>
      <c r="B4195" s="28"/>
      <c r="C4195" s="29" t="s">
        <v>11357</v>
      </c>
      <c r="D4195" s="20" t="s">
        <v>22</v>
      </c>
      <c r="E4195" s="29">
        <v>2000722</v>
      </c>
      <c r="F4195" s="20" t="s">
        <v>24</v>
      </c>
      <c r="G4195" s="20" t="s">
        <v>25</v>
      </c>
      <c r="H4195" s="29" t="s">
        <v>51</v>
      </c>
      <c r="I4195" s="30">
        <v>1994</v>
      </c>
      <c r="J4195" s="29" t="s">
        <v>11358</v>
      </c>
      <c r="K4195" s="22" t="str">
        <f>VLOOKUP(E4195,'[1]Tirupati Member''s Detail'!$D$2:$L$1048576,8,0)</f>
        <v>No</v>
      </c>
      <c r="L4195" s="23">
        <f>VLOOKUP(E4195,'[1]Tirupati Member''s Detail'!$D$2:$L$1048576,4,0)</f>
        <v>22000</v>
      </c>
      <c r="M4195" s="23">
        <f t="shared" si="329"/>
        <v>22000</v>
      </c>
      <c r="N4195" s="23">
        <f>VLOOKUP(E4195,'[1]Tirupati Member''s Detail'!$D$2:$L$1048576,5,0)</f>
        <v>22000</v>
      </c>
      <c r="O4195" s="23" t="str">
        <f>VLOOKUP(E4195,'[1]Tirupati Member''s Detail'!$D$2:$L$1048576,7,0)</f>
        <v>I.R.M</v>
      </c>
      <c r="P4195" s="23">
        <f t="shared" si="331"/>
        <v>0</v>
      </c>
      <c r="Q4195" s="24" t="e">
        <f>+#REF!-I4195</f>
        <v>#REF!</v>
      </c>
      <c r="R4195" s="25">
        <f t="shared" si="332"/>
        <v>17600</v>
      </c>
      <c r="S4195" s="25" t="e">
        <f t="shared" si="333"/>
        <v>#REF!</v>
      </c>
      <c r="T4195" s="25">
        <f t="shared" si="330"/>
        <v>17600</v>
      </c>
      <c r="U4195" s="25"/>
      <c r="V4195" s="23"/>
      <c r="W4195" s="23"/>
      <c r="X4195" s="24" t="e">
        <f>+#REF!-I4195</f>
        <v>#REF!</v>
      </c>
      <c r="Y4195" s="23"/>
      <c r="Z4195" s="23"/>
      <c r="AA4195" s="23"/>
      <c r="AB4195" s="23"/>
      <c r="AC4195" s="23"/>
      <c r="AD4195" s="23"/>
      <c r="AE4195" s="26" t="str">
        <f>VLOOKUP(E4195,'[1]Tirupati Member''s Detail'!$D$2:$L$1048576,9,0)</f>
        <v>No communication till date, Transfer from Goa to Tirupati, document missing</v>
      </c>
    </row>
    <row r="4196" spans="1:31" x14ac:dyDescent="0.3">
      <c r="A4196" s="27">
        <v>4200</v>
      </c>
      <c r="B4196" s="28"/>
      <c r="C4196" s="29" t="s">
        <v>11359</v>
      </c>
      <c r="D4196" s="20" t="s">
        <v>22</v>
      </c>
      <c r="E4196" s="29">
        <v>2000723</v>
      </c>
      <c r="F4196" s="20" t="s">
        <v>24</v>
      </c>
      <c r="G4196" s="20" t="s">
        <v>25</v>
      </c>
      <c r="H4196" s="29" t="s">
        <v>51</v>
      </c>
      <c r="I4196" s="30">
        <v>1994</v>
      </c>
      <c r="J4196" s="29" t="s">
        <v>11360</v>
      </c>
      <c r="K4196" s="22" t="str">
        <f>VLOOKUP(E4196,'[1]Tirupati Member''s Detail'!$D$2:$L$1048576,8,0)</f>
        <v>No</v>
      </c>
      <c r="L4196" s="23">
        <f>VLOOKUP(E4196,'[1]Tirupati Member''s Detail'!$D$2:$L$1048576,4,0)</f>
        <v>22000</v>
      </c>
      <c r="M4196" s="23">
        <f t="shared" si="329"/>
        <v>22000</v>
      </c>
      <c r="N4196" s="23">
        <f>VLOOKUP(E4196,'[1]Tirupati Member''s Detail'!$D$2:$L$1048576,5,0)</f>
        <v>20900</v>
      </c>
      <c r="O4196" s="23" t="str">
        <f>VLOOKUP(E4196,'[1]Tirupati Member''s Detail'!$D$2:$L$1048576,7,0)</f>
        <v>I.R.M</v>
      </c>
      <c r="P4196" s="23">
        <f t="shared" si="331"/>
        <v>1100</v>
      </c>
      <c r="Q4196" s="24" t="e">
        <f>+#REF!-I4196</f>
        <v>#REF!</v>
      </c>
      <c r="R4196" s="25">
        <f t="shared" si="332"/>
        <v>16720</v>
      </c>
      <c r="S4196" s="25" t="e">
        <f t="shared" si="333"/>
        <v>#REF!</v>
      </c>
      <c r="T4196" s="25">
        <f t="shared" si="330"/>
        <v>16720</v>
      </c>
      <c r="U4196" s="25"/>
      <c r="V4196" s="23"/>
      <c r="W4196" s="23"/>
      <c r="X4196" s="24" t="e">
        <f>+#REF!-I4196</f>
        <v>#REF!</v>
      </c>
      <c r="Y4196" s="23"/>
      <c r="Z4196" s="23"/>
      <c r="AA4196" s="23"/>
      <c r="AB4196" s="23"/>
      <c r="AC4196" s="23"/>
      <c r="AD4196" s="23"/>
      <c r="AE4196" s="26" t="str">
        <f>VLOOKUP(E4196,'[1]Tirupati Member''s Detail'!$D$2:$L$1048576,9,0)</f>
        <v xml:space="preserve"> last communication 15</v>
      </c>
    </row>
    <row r="4197" spans="1:31" x14ac:dyDescent="0.3">
      <c r="A4197" s="27">
        <v>4201</v>
      </c>
      <c r="B4197" s="28"/>
      <c r="C4197" s="29" t="s">
        <v>11361</v>
      </c>
      <c r="D4197" s="20" t="s">
        <v>22</v>
      </c>
      <c r="E4197" s="29">
        <v>2000724</v>
      </c>
      <c r="F4197" s="20" t="s">
        <v>24</v>
      </c>
      <c r="G4197" s="20" t="s">
        <v>25</v>
      </c>
      <c r="H4197" s="29" t="s">
        <v>51</v>
      </c>
      <c r="I4197" s="30">
        <v>1994</v>
      </c>
      <c r="J4197" s="29" t="s">
        <v>11362</v>
      </c>
      <c r="K4197" s="22" t="str">
        <f>VLOOKUP(E4197,'[1]Tirupati Member''s Detail'!$D$2:$L$1048576,8,0)</f>
        <v>No</v>
      </c>
      <c r="L4197" s="23">
        <f>VLOOKUP(E4197,'[1]Tirupati Member''s Detail'!$D$2:$L$1048576,4,0)</f>
        <v>22000</v>
      </c>
      <c r="M4197" s="23">
        <f t="shared" si="329"/>
        <v>22000</v>
      </c>
      <c r="N4197" s="23">
        <f>VLOOKUP(E4197,'[1]Tirupati Member''s Detail'!$D$2:$L$1048576,5,0)</f>
        <v>22000</v>
      </c>
      <c r="O4197" s="23" t="str">
        <f>VLOOKUP(E4197,'[1]Tirupati Member''s Detail'!$D$2:$L$1048576,7,0)</f>
        <v>I.R.M</v>
      </c>
      <c r="P4197" s="23">
        <f t="shared" si="331"/>
        <v>0</v>
      </c>
      <c r="Q4197" s="24" t="e">
        <f>+#REF!-I4197</f>
        <v>#REF!</v>
      </c>
      <c r="R4197" s="25">
        <f t="shared" si="332"/>
        <v>17600</v>
      </c>
      <c r="S4197" s="25" t="e">
        <f t="shared" si="333"/>
        <v>#REF!</v>
      </c>
      <c r="T4197" s="25">
        <f t="shared" si="330"/>
        <v>17600</v>
      </c>
      <c r="U4197" s="25"/>
      <c r="V4197" s="23"/>
      <c r="W4197" s="23"/>
      <c r="X4197" s="24" t="e">
        <f>+#REF!-I4197</f>
        <v>#REF!</v>
      </c>
      <c r="Y4197" s="23"/>
      <c r="Z4197" s="23"/>
      <c r="AA4197" s="23"/>
      <c r="AB4197" s="23"/>
      <c r="AC4197" s="23"/>
      <c r="AD4197" s="23"/>
      <c r="AE4197" s="26" t="str">
        <f>VLOOKUP(E4197,'[1]Tirupati Member''s Detail'!$D$2:$L$1048576,9,0)</f>
        <v>last communication 08, Transfer from Goa to Tirupati</v>
      </c>
    </row>
    <row r="4198" spans="1:31" x14ac:dyDescent="0.3">
      <c r="A4198" s="27">
        <v>4202</v>
      </c>
      <c r="B4198" s="28"/>
      <c r="C4198" s="29" t="s">
        <v>11363</v>
      </c>
      <c r="D4198" s="20" t="s">
        <v>22</v>
      </c>
      <c r="E4198" s="29">
        <v>2000725</v>
      </c>
      <c r="F4198" s="20" t="s">
        <v>24</v>
      </c>
      <c r="G4198" s="20" t="s">
        <v>25</v>
      </c>
      <c r="H4198" s="29" t="s">
        <v>51</v>
      </c>
      <c r="I4198" s="30">
        <v>1994</v>
      </c>
      <c r="J4198" s="29" t="s">
        <v>11364</v>
      </c>
      <c r="K4198" s="22" t="str">
        <f>VLOOKUP(E4198,'[1]Tirupati Member''s Detail'!$D$2:$L$1048576,8,0)</f>
        <v>No</v>
      </c>
      <c r="L4198" s="23">
        <f>VLOOKUP(E4198,'[1]Tirupati Member''s Detail'!$D$2:$L$1048576,4,0)</f>
        <v>22000</v>
      </c>
      <c r="M4198" s="23">
        <f t="shared" si="329"/>
        <v>22000</v>
      </c>
      <c r="N4198" s="23">
        <f>VLOOKUP(E4198,'[1]Tirupati Member''s Detail'!$D$2:$L$1048576,5,0)</f>
        <v>22000</v>
      </c>
      <c r="O4198" s="23" t="str">
        <f>VLOOKUP(E4198,'[1]Tirupati Member''s Detail'!$D$2:$L$1048576,7,0)</f>
        <v>I.R.M</v>
      </c>
      <c r="P4198" s="23">
        <f t="shared" si="331"/>
        <v>0</v>
      </c>
      <c r="Q4198" s="24" t="e">
        <f>+#REF!-I4198</f>
        <v>#REF!</v>
      </c>
      <c r="R4198" s="25">
        <f t="shared" si="332"/>
        <v>17600</v>
      </c>
      <c r="S4198" s="25" t="e">
        <f t="shared" si="333"/>
        <v>#REF!</v>
      </c>
      <c r="T4198" s="25">
        <f t="shared" si="330"/>
        <v>17600</v>
      </c>
      <c r="U4198" s="25"/>
      <c r="V4198" s="23"/>
      <c r="W4198" s="23"/>
      <c r="X4198" s="24" t="e">
        <f>+#REF!-I4198</f>
        <v>#REF!</v>
      </c>
      <c r="Y4198" s="23"/>
      <c r="Z4198" s="23"/>
      <c r="AA4198" s="23"/>
      <c r="AB4198" s="23"/>
      <c r="AC4198" s="23"/>
      <c r="AD4198" s="23"/>
      <c r="AE4198" s="26" t="str">
        <f>VLOOKUP(E4198,'[1]Tirupati Member''s Detail'!$D$2:$L$1048576,9,0)</f>
        <v>As POD last communication 07, Transfer from Goa to Tirupati</v>
      </c>
    </row>
    <row r="4199" spans="1:31" x14ac:dyDescent="0.3">
      <c r="A4199" s="27">
        <v>4203</v>
      </c>
      <c r="B4199" s="28"/>
      <c r="C4199" s="29" t="s">
        <v>11365</v>
      </c>
      <c r="D4199" s="20" t="s">
        <v>22</v>
      </c>
      <c r="E4199" s="29">
        <v>2000726</v>
      </c>
      <c r="F4199" s="20" t="s">
        <v>24</v>
      </c>
      <c r="G4199" s="20" t="s">
        <v>25</v>
      </c>
      <c r="H4199" s="29" t="s">
        <v>359</v>
      </c>
      <c r="I4199" s="30">
        <v>1994</v>
      </c>
      <c r="J4199" s="29" t="s">
        <v>11366</v>
      </c>
      <c r="K4199" s="22" t="str">
        <f>VLOOKUP(E4199,'[1]Tirupati Member''s Detail'!$D$2:$L$1048576,8,0)</f>
        <v>No</v>
      </c>
      <c r="L4199" s="23">
        <f>VLOOKUP(E4199,'[1]Tirupati Member''s Detail'!$D$2:$L$1048576,4,0)</f>
        <v>27000</v>
      </c>
      <c r="M4199" s="23">
        <f t="shared" si="329"/>
        <v>27000</v>
      </c>
      <c r="N4199" s="23">
        <f>VLOOKUP(E4199,'[1]Tirupati Member''s Detail'!$D$2:$L$1048576,5,0)</f>
        <v>22000</v>
      </c>
      <c r="O4199" s="23" t="str">
        <f>VLOOKUP(E4199,'[1]Tirupati Member''s Detail'!$D$2:$L$1048576,7,0)</f>
        <v>I.R.M</v>
      </c>
      <c r="P4199" s="23">
        <f t="shared" si="331"/>
        <v>5000</v>
      </c>
      <c r="Q4199" s="24" t="e">
        <f>+#REF!-I4199</f>
        <v>#REF!</v>
      </c>
      <c r="R4199" s="25">
        <f t="shared" si="332"/>
        <v>17600</v>
      </c>
      <c r="S4199" s="25" t="e">
        <f t="shared" si="333"/>
        <v>#REF!</v>
      </c>
      <c r="T4199" s="25">
        <f t="shared" si="330"/>
        <v>17600</v>
      </c>
      <c r="U4199" s="25"/>
      <c r="V4199" s="23"/>
      <c r="W4199" s="23"/>
      <c r="X4199" s="24" t="e">
        <f>+#REF!-I4199</f>
        <v>#REF!</v>
      </c>
      <c r="Y4199" s="23"/>
      <c r="Z4199" s="23"/>
      <c r="AA4199" s="23"/>
      <c r="AB4199" s="23"/>
      <c r="AC4199" s="23"/>
      <c r="AD4199" s="23"/>
      <c r="AE4199" s="26" t="str">
        <f>VLOOKUP(E4199,'[1]Tirupati Member''s Detail'!$D$2:$L$1048576,9,0)</f>
        <v>Reply to his mail with details in 2019</v>
      </c>
    </row>
    <row r="4200" spans="1:31" x14ac:dyDescent="0.3">
      <c r="A4200" s="27">
        <v>4204</v>
      </c>
      <c r="B4200" s="28"/>
      <c r="C4200" s="29" t="s">
        <v>11367</v>
      </c>
      <c r="D4200" s="20" t="s">
        <v>22</v>
      </c>
      <c r="E4200" s="29">
        <v>2000727</v>
      </c>
      <c r="F4200" s="20" t="s">
        <v>24</v>
      </c>
      <c r="G4200" s="20" t="s">
        <v>25</v>
      </c>
      <c r="H4200" s="29" t="s">
        <v>359</v>
      </c>
      <c r="I4200" s="30">
        <v>1994</v>
      </c>
      <c r="J4200" s="29" t="s">
        <v>11368</v>
      </c>
      <c r="K4200" s="22" t="str">
        <f>VLOOKUP(E4200,'[1]Tirupati Member''s Detail'!$D$2:$L$1048576,8,0)</f>
        <v>No</v>
      </c>
      <c r="L4200" s="23">
        <f>VLOOKUP(E4200,'[1]Tirupati Member''s Detail'!$D$2:$L$1048576,4,0)</f>
        <v>22000</v>
      </c>
      <c r="M4200" s="23">
        <f t="shared" si="329"/>
        <v>22000</v>
      </c>
      <c r="N4200" s="23">
        <f>VLOOKUP(E4200,'[1]Tirupati Member''s Detail'!$D$2:$L$1048576,5,0)</f>
        <v>22000</v>
      </c>
      <c r="O4200" s="23" t="str">
        <f>VLOOKUP(E4200,'[1]Tirupati Member''s Detail'!$D$2:$L$1048576,7,0)</f>
        <v>I.R.M</v>
      </c>
      <c r="P4200" s="23">
        <f t="shared" si="331"/>
        <v>0</v>
      </c>
      <c r="Q4200" s="24" t="e">
        <f>+#REF!-I4200</f>
        <v>#REF!</v>
      </c>
      <c r="R4200" s="25">
        <f t="shared" si="332"/>
        <v>17600</v>
      </c>
      <c r="S4200" s="25" t="e">
        <f t="shared" si="333"/>
        <v>#REF!</v>
      </c>
      <c r="T4200" s="25">
        <f t="shared" si="330"/>
        <v>17600</v>
      </c>
      <c r="U4200" s="25"/>
      <c r="V4200" s="23"/>
      <c r="W4200" s="23"/>
      <c r="X4200" s="24" t="e">
        <f>+#REF!-I4200</f>
        <v>#REF!</v>
      </c>
      <c r="Y4200" s="23"/>
      <c r="Z4200" s="23"/>
      <c r="AA4200" s="23"/>
      <c r="AB4200" s="23"/>
      <c r="AC4200" s="23"/>
      <c r="AD4200" s="23"/>
      <c r="AE4200" s="26" t="str">
        <f>VLOOKUP(E4200,'[1]Tirupati Member''s Detail'!$D$2:$L$1048576,9,0)</f>
        <v>As POD Last communication 07</v>
      </c>
    </row>
    <row r="4201" spans="1:31" x14ac:dyDescent="0.3">
      <c r="A4201" s="27">
        <v>4205</v>
      </c>
      <c r="B4201" s="28"/>
      <c r="C4201" s="29" t="s">
        <v>11369</v>
      </c>
      <c r="D4201" s="20" t="s">
        <v>22</v>
      </c>
      <c r="E4201" s="29">
        <v>2000728</v>
      </c>
      <c r="F4201" s="20" t="s">
        <v>24</v>
      </c>
      <c r="G4201" s="20" t="s">
        <v>25</v>
      </c>
      <c r="H4201" s="29" t="s">
        <v>359</v>
      </c>
      <c r="I4201" s="30">
        <v>1994</v>
      </c>
      <c r="J4201" s="29" t="s">
        <v>11370</v>
      </c>
      <c r="K4201" s="22" t="str">
        <f>VLOOKUP(E4201,'[1]Tirupati Member''s Detail'!$D$2:$L$1048576,8,0)</f>
        <v>No</v>
      </c>
      <c r="L4201" s="23">
        <f>VLOOKUP(E4201,'[1]Tirupati Member''s Detail'!$D$2:$L$1048576,4,0)</f>
        <v>22000</v>
      </c>
      <c r="M4201" s="23">
        <f t="shared" si="329"/>
        <v>22000</v>
      </c>
      <c r="N4201" s="23">
        <f>VLOOKUP(E4201,'[1]Tirupati Member''s Detail'!$D$2:$L$1048576,5,0)</f>
        <v>5500</v>
      </c>
      <c r="O4201" s="23" t="str">
        <f>VLOOKUP(E4201,'[1]Tirupati Member''s Detail'!$D$2:$L$1048576,7,0)</f>
        <v>Outstanding</v>
      </c>
      <c r="P4201" s="23">
        <f t="shared" si="331"/>
        <v>16500</v>
      </c>
      <c r="Q4201" s="24" t="e">
        <f>+#REF!-I4201</f>
        <v>#REF!</v>
      </c>
      <c r="R4201" s="25">
        <f t="shared" si="332"/>
        <v>4400</v>
      </c>
      <c r="S4201" s="25" t="e">
        <f t="shared" si="333"/>
        <v>#REF!</v>
      </c>
      <c r="T4201" s="25">
        <f t="shared" si="330"/>
        <v>4400</v>
      </c>
      <c r="U4201" s="25"/>
      <c r="V4201" s="23"/>
      <c r="W4201" s="23"/>
      <c r="X4201" s="24" t="e">
        <f>+#REF!-I4201</f>
        <v>#REF!</v>
      </c>
      <c r="Y4201" s="23"/>
      <c r="Z4201" s="23"/>
      <c r="AA4201" s="23"/>
      <c r="AB4201" s="23"/>
      <c r="AC4201" s="23"/>
      <c r="AD4201" s="23"/>
      <c r="AE4201" s="26" t="str">
        <f>VLOOKUP(E4201,'[1]Tirupati Member''s Detail'!$D$2:$L$1048576,9,0)</f>
        <v>As Pod last communication 07 (Outstanding Rs 16500/-)</v>
      </c>
    </row>
    <row r="4202" spans="1:31" x14ac:dyDescent="0.3">
      <c r="A4202" s="27">
        <v>4206</v>
      </c>
      <c r="B4202" s="28"/>
      <c r="C4202" s="29" t="s">
        <v>11371</v>
      </c>
      <c r="D4202" s="20" t="s">
        <v>22</v>
      </c>
      <c r="E4202" s="29">
        <v>2000729</v>
      </c>
      <c r="F4202" s="20" t="s">
        <v>24</v>
      </c>
      <c r="G4202" s="20" t="s">
        <v>25</v>
      </c>
      <c r="H4202" s="29" t="s">
        <v>359</v>
      </c>
      <c r="I4202" s="30">
        <v>1994</v>
      </c>
      <c r="J4202" s="29" t="s">
        <v>11372</v>
      </c>
      <c r="K4202" s="22" t="str">
        <f>VLOOKUP(E4202,'[1]Tirupati Member''s Detail'!$D$2:$L$1048576,8,0)</f>
        <v>No</v>
      </c>
      <c r="L4202" s="23">
        <f>VLOOKUP(E4202,'[1]Tirupati Member''s Detail'!$D$2:$L$1048576,4,0)</f>
        <v>22000</v>
      </c>
      <c r="M4202" s="23">
        <f t="shared" si="329"/>
        <v>22000</v>
      </c>
      <c r="N4202" s="23">
        <f>VLOOKUP(E4202,'[1]Tirupati Member''s Detail'!$D$2:$L$1048576,5,0)</f>
        <v>22000</v>
      </c>
      <c r="O4202" s="23" t="str">
        <f>VLOOKUP(E4202,'[1]Tirupati Member''s Detail'!$D$2:$L$1048576,7,0)</f>
        <v>I.R.M</v>
      </c>
      <c r="P4202" s="23">
        <f t="shared" si="331"/>
        <v>0</v>
      </c>
      <c r="Q4202" s="24" t="e">
        <f>+#REF!-I4202</f>
        <v>#REF!</v>
      </c>
      <c r="R4202" s="25">
        <f t="shared" si="332"/>
        <v>17600</v>
      </c>
      <c r="S4202" s="25" t="e">
        <f t="shared" si="333"/>
        <v>#REF!</v>
      </c>
      <c r="T4202" s="25">
        <f t="shared" si="330"/>
        <v>17600</v>
      </c>
      <c r="U4202" s="25"/>
      <c r="V4202" s="23"/>
      <c r="W4202" s="23"/>
      <c r="X4202" s="24" t="e">
        <f>+#REF!-I4202</f>
        <v>#REF!</v>
      </c>
      <c r="Y4202" s="23"/>
      <c r="Z4202" s="23"/>
      <c r="AA4202" s="23"/>
      <c r="AB4202" s="23"/>
      <c r="AC4202" s="23"/>
      <c r="AD4202" s="23"/>
      <c r="AE4202" s="26" t="str">
        <f>VLOOKUP(E4202,'[1]Tirupati Member''s Detail'!$D$2:$L$1048576,9,0)</f>
        <v>As POD Last communication 07</v>
      </c>
    </row>
    <row r="4203" spans="1:31" x14ac:dyDescent="0.3">
      <c r="A4203" s="27">
        <v>4207</v>
      </c>
      <c r="B4203" s="28"/>
      <c r="C4203" s="29" t="s">
        <v>11373</v>
      </c>
      <c r="D4203" s="20" t="s">
        <v>22</v>
      </c>
      <c r="E4203" s="29">
        <v>2000730</v>
      </c>
      <c r="F4203" s="20" t="s">
        <v>24</v>
      </c>
      <c r="G4203" s="20" t="s">
        <v>25</v>
      </c>
      <c r="H4203" s="29" t="s">
        <v>116</v>
      </c>
      <c r="I4203" s="30">
        <v>1994</v>
      </c>
      <c r="J4203" s="29" t="s">
        <v>11374</v>
      </c>
      <c r="K4203" s="22">
        <f>VLOOKUP(E4203,'[1]Tirupati Member''s Detail'!$D$2:$L$1048576,8,0)</f>
        <v>2010</v>
      </c>
      <c r="L4203" s="23">
        <f>VLOOKUP(E4203,'[1]Tirupati Member''s Detail'!$D$2:$L$1048576,4,0)</f>
        <v>22000</v>
      </c>
      <c r="M4203" s="23">
        <f t="shared" si="329"/>
        <v>22000</v>
      </c>
      <c r="N4203" s="23">
        <f>VLOOKUP(E4203,'[1]Tirupati Member''s Detail'!$D$2:$L$1048576,5,0)</f>
        <v>22000</v>
      </c>
      <c r="O4203" s="23" t="str">
        <f>VLOOKUP(E4203,'[1]Tirupati Member''s Detail'!$D$2:$L$1048576,7,0)</f>
        <v>R.M</v>
      </c>
      <c r="P4203" s="23">
        <f t="shared" si="331"/>
        <v>0</v>
      </c>
      <c r="Q4203" s="24" t="e">
        <f>+#REF!-I4203</f>
        <v>#REF!</v>
      </c>
      <c r="R4203" s="25">
        <f t="shared" si="332"/>
        <v>17600</v>
      </c>
      <c r="S4203" s="25" t="e">
        <f t="shared" si="333"/>
        <v>#REF!</v>
      </c>
      <c r="T4203" s="25">
        <f t="shared" si="330"/>
        <v>17600</v>
      </c>
      <c r="U4203" s="25"/>
      <c r="V4203" s="23"/>
      <c r="W4203" s="23"/>
      <c r="X4203" s="24" t="e">
        <f>+#REF!-I4203</f>
        <v>#REF!</v>
      </c>
      <c r="Y4203" s="23"/>
      <c r="Z4203" s="23"/>
      <c r="AA4203" s="23"/>
      <c r="AB4203" s="23"/>
      <c r="AC4203" s="23"/>
      <c r="AD4203" s="23"/>
      <c r="AE4203" s="26" t="str">
        <f>VLOOKUP(E4203,'[1]Tirupati Member''s Detail'!$D$2:$L$1048576,9,0)</f>
        <v>No reminder, last communication 10</v>
      </c>
    </row>
    <row r="4204" spans="1:31" x14ac:dyDescent="0.3">
      <c r="A4204" s="27">
        <v>4208</v>
      </c>
      <c r="B4204" s="28"/>
      <c r="C4204" s="29" t="s">
        <v>11375</v>
      </c>
      <c r="D4204" s="20" t="s">
        <v>22</v>
      </c>
      <c r="E4204" s="29">
        <v>2000732</v>
      </c>
      <c r="F4204" s="20" t="s">
        <v>24</v>
      </c>
      <c r="G4204" s="20" t="s">
        <v>25</v>
      </c>
      <c r="H4204" s="29" t="s">
        <v>359</v>
      </c>
      <c r="I4204" s="30">
        <v>1994</v>
      </c>
      <c r="J4204" s="29" t="s">
        <v>11376</v>
      </c>
      <c r="K4204" s="22" t="str">
        <f>VLOOKUP(E4204,'[1]Tirupati Member''s Detail'!$D$2:$L$1048576,8,0)</f>
        <v>no</v>
      </c>
      <c r="L4204" s="23">
        <f>VLOOKUP(E4204,'[1]Tirupati Member''s Detail'!$D$2:$L$1048576,4,0)</f>
        <v>22000</v>
      </c>
      <c r="M4204" s="23">
        <f t="shared" si="329"/>
        <v>22000</v>
      </c>
      <c r="N4204" s="23">
        <f>VLOOKUP(E4204,'[1]Tirupati Member''s Detail'!$D$2:$L$1048576,5,0)</f>
        <v>5500</v>
      </c>
      <c r="O4204" s="23" t="str">
        <f>VLOOKUP(E4204,'[1]Tirupati Member''s Detail'!$D$2:$L$1048576,7,0)</f>
        <v>Outstanding</v>
      </c>
      <c r="P4204" s="23">
        <f t="shared" si="331"/>
        <v>16500</v>
      </c>
      <c r="Q4204" s="24" t="e">
        <f>+#REF!-I4204</f>
        <v>#REF!</v>
      </c>
      <c r="R4204" s="25">
        <f t="shared" si="332"/>
        <v>4400</v>
      </c>
      <c r="S4204" s="25" t="e">
        <f t="shared" si="333"/>
        <v>#REF!</v>
      </c>
      <c r="T4204" s="25">
        <f t="shared" si="330"/>
        <v>4400</v>
      </c>
      <c r="U4204" s="25"/>
      <c r="V4204" s="23"/>
      <c r="W4204" s="23"/>
      <c r="X4204" s="24" t="e">
        <f>+#REF!-I4204</f>
        <v>#REF!</v>
      </c>
      <c r="Y4204" s="23"/>
      <c r="Z4204" s="23"/>
      <c r="AA4204" s="23"/>
      <c r="AB4204" s="23"/>
      <c r="AC4204" s="23"/>
      <c r="AD4204" s="23"/>
      <c r="AE4204" s="26" t="str">
        <f>VLOOKUP(E4204,'[1]Tirupati Member''s Detail'!$D$2:$L$1048576,9,0)</f>
        <v>As Pod last communication 07according to file unit cost outstanding Rs 16500/-</v>
      </c>
    </row>
    <row r="4205" spans="1:31" x14ac:dyDescent="0.3">
      <c r="A4205" s="27">
        <v>4209</v>
      </c>
      <c r="B4205" s="28"/>
      <c r="C4205" s="29" t="s">
        <v>11377</v>
      </c>
      <c r="D4205" s="20" t="s">
        <v>22</v>
      </c>
      <c r="E4205" s="29">
        <v>2000733</v>
      </c>
      <c r="F4205" s="20" t="s">
        <v>24</v>
      </c>
      <c r="G4205" s="20" t="s">
        <v>25</v>
      </c>
      <c r="H4205" s="29" t="s">
        <v>359</v>
      </c>
      <c r="I4205" s="30">
        <v>1994</v>
      </c>
      <c r="J4205" s="29" t="s">
        <v>11123</v>
      </c>
      <c r="K4205" s="41" t="str">
        <f>VLOOKUP(E4205,'[1]Tirupati Member''s Detail'!$D$2:$L$1048576,8,0)</f>
        <v>no</v>
      </c>
      <c r="L4205" s="23">
        <f>VLOOKUP(E4205,'[1]Tirupati Member''s Detail'!$D$2:$L$1048576,4,0)</f>
        <v>22000</v>
      </c>
      <c r="M4205" s="23">
        <f t="shared" si="329"/>
        <v>22000</v>
      </c>
      <c r="N4205" s="23">
        <f>VLOOKUP(E4205,'[1]Tirupati Member''s Detail'!$D$2:$L$1048576,5,0)</f>
        <v>22000</v>
      </c>
      <c r="O4205" s="23" t="str">
        <f>VLOOKUP(E4205,'[1]Tirupati Member''s Detail'!$D$2:$L$1048576,7,0)</f>
        <v>I.R.M</v>
      </c>
      <c r="P4205" s="23">
        <f t="shared" si="331"/>
        <v>0</v>
      </c>
      <c r="Q4205" s="24" t="e">
        <f>+#REF!-I4205</f>
        <v>#REF!</v>
      </c>
      <c r="R4205" s="25">
        <f t="shared" si="332"/>
        <v>17600</v>
      </c>
      <c r="S4205" s="25" t="e">
        <f t="shared" si="333"/>
        <v>#REF!</v>
      </c>
      <c r="T4205" s="25">
        <f t="shared" si="330"/>
        <v>17600</v>
      </c>
      <c r="U4205" s="25"/>
      <c r="V4205" s="23"/>
      <c r="W4205" s="23"/>
      <c r="X4205" s="24" t="e">
        <f>+#REF!-I4205</f>
        <v>#REF!</v>
      </c>
      <c r="Y4205" s="23"/>
      <c r="Z4205" s="23"/>
      <c r="AA4205" s="23"/>
      <c r="AB4205" s="23"/>
      <c r="AC4205" s="23"/>
      <c r="AD4205" s="23"/>
      <c r="AE4205" s="26" t="str">
        <f>VLOOKUP(E4205,'[1]Tirupati Member''s Detail'!$D$2:$L$1048576,9,0)</f>
        <v>last communication 98,total 2 membership of TPT:- 02000733 &amp; 02000539</v>
      </c>
    </row>
    <row r="4206" spans="1:31" x14ac:dyDescent="0.3">
      <c r="A4206" s="27">
        <v>4210</v>
      </c>
      <c r="B4206" s="28"/>
      <c r="C4206" s="29" t="s">
        <v>11378</v>
      </c>
      <c r="D4206" s="20" t="s">
        <v>22</v>
      </c>
      <c r="E4206" s="29">
        <v>2000734</v>
      </c>
      <c r="F4206" s="20" t="s">
        <v>24</v>
      </c>
      <c r="G4206" s="20" t="s">
        <v>25</v>
      </c>
      <c r="H4206" s="29" t="s">
        <v>359</v>
      </c>
      <c r="I4206" s="30">
        <v>1994</v>
      </c>
      <c r="J4206" s="29" t="s">
        <v>11379</v>
      </c>
      <c r="K4206" s="41" t="str">
        <f>VLOOKUP(E4206,'[1]Tirupati Member''s Detail'!$D$2:$L$1048576,8,0)</f>
        <v>No</v>
      </c>
      <c r="L4206" s="23">
        <f>VLOOKUP(E4206,'[1]Tirupati Member''s Detail'!$D$2:$L$1048576,4,0)</f>
        <v>22000</v>
      </c>
      <c r="M4206" s="23">
        <f t="shared" si="329"/>
        <v>22000</v>
      </c>
      <c r="N4206" s="23">
        <f>VLOOKUP(E4206,'[1]Tirupati Member''s Detail'!$D$2:$L$1048576,5,0)</f>
        <v>22000</v>
      </c>
      <c r="O4206" s="23" t="str">
        <f>VLOOKUP(E4206,'[1]Tirupati Member''s Detail'!$D$2:$L$1048576,7,0)</f>
        <v>I.R.M</v>
      </c>
      <c r="P4206" s="23">
        <f t="shared" si="331"/>
        <v>0</v>
      </c>
      <c r="Q4206" s="24" t="e">
        <f>+#REF!-I4206</f>
        <v>#REF!</v>
      </c>
      <c r="R4206" s="25">
        <f t="shared" si="332"/>
        <v>17600</v>
      </c>
      <c r="S4206" s="25" t="e">
        <f t="shared" si="333"/>
        <v>#REF!</v>
      </c>
      <c r="T4206" s="25">
        <f t="shared" si="330"/>
        <v>17600</v>
      </c>
      <c r="U4206" s="25"/>
      <c r="V4206" s="23"/>
      <c r="W4206" s="23"/>
      <c r="X4206" s="24" t="e">
        <f>+#REF!-I4206</f>
        <v>#REF!</v>
      </c>
      <c r="Y4206" s="23"/>
      <c r="Z4206" s="23"/>
      <c r="AA4206" s="23"/>
      <c r="AB4206" s="23"/>
      <c r="AC4206" s="23"/>
      <c r="AD4206" s="23"/>
      <c r="AE4206" s="26" t="str">
        <f>VLOOKUP(E4206,'[1]Tirupati Member''s Detail'!$D$2:$L$1048576,9,0)</f>
        <v>As POD Last communication 07</v>
      </c>
    </row>
    <row r="4207" spans="1:31" x14ac:dyDescent="0.3">
      <c r="A4207" s="27">
        <v>4211</v>
      </c>
      <c r="B4207" s="28"/>
      <c r="C4207" s="29" t="s">
        <v>11380</v>
      </c>
      <c r="D4207" s="20" t="s">
        <v>22</v>
      </c>
      <c r="E4207" s="29">
        <v>2000735</v>
      </c>
      <c r="F4207" s="20" t="s">
        <v>24</v>
      </c>
      <c r="G4207" s="20" t="s">
        <v>25</v>
      </c>
      <c r="H4207" s="29" t="s">
        <v>359</v>
      </c>
      <c r="I4207" s="30">
        <v>1994</v>
      </c>
      <c r="J4207" s="29" t="s">
        <v>11381</v>
      </c>
      <c r="K4207" s="22" t="str">
        <f>VLOOKUP(E4207,'[1]Tirupati Member''s Detail'!$D$2:$L$1048576,8,0)</f>
        <v>No</v>
      </c>
      <c r="L4207" s="23">
        <f>VLOOKUP(E4207,'[1]Tirupati Member''s Detail'!$D$2:$L$1048576,4,0)</f>
        <v>22000</v>
      </c>
      <c r="M4207" s="23">
        <f t="shared" si="329"/>
        <v>22000</v>
      </c>
      <c r="N4207" s="23">
        <f>VLOOKUP(E4207,'[1]Tirupati Member''s Detail'!$D$2:$L$1048576,5,0)</f>
        <v>5500</v>
      </c>
      <c r="O4207" s="23" t="str">
        <f>VLOOKUP(E4207,'[1]Tirupati Member''s Detail'!$D$2:$L$1048576,7,0)</f>
        <v>Outstanding</v>
      </c>
      <c r="P4207" s="23">
        <f t="shared" si="331"/>
        <v>16500</v>
      </c>
      <c r="Q4207" s="24" t="e">
        <f>+#REF!-I4207</f>
        <v>#REF!</v>
      </c>
      <c r="R4207" s="25">
        <f t="shared" si="332"/>
        <v>4400</v>
      </c>
      <c r="S4207" s="25" t="e">
        <f t="shared" si="333"/>
        <v>#REF!</v>
      </c>
      <c r="T4207" s="25">
        <f t="shared" si="330"/>
        <v>4400</v>
      </c>
      <c r="U4207" s="25"/>
      <c r="V4207" s="23"/>
      <c r="W4207" s="23"/>
      <c r="X4207" s="24" t="e">
        <f>+#REF!-I4207</f>
        <v>#REF!</v>
      </c>
      <c r="Y4207" s="23"/>
      <c r="Z4207" s="23"/>
      <c r="AA4207" s="23"/>
      <c r="AB4207" s="23"/>
      <c r="AC4207" s="23"/>
      <c r="AD4207" s="23"/>
      <c r="AE4207" s="26" t="str">
        <f>VLOOKUP(E4207,'[1]Tirupati Member''s Detail'!$D$2:$L$1048576,9,0)</f>
        <v xml:space="preserve"> No communication till date (Outstanding Rs 16500/-)</v>
      </c>
    </row>
    <row r="4208" spans="1:31" x14ac:dyDescent="0.3">
      <c r="A4208" s="27">
        <v>4212</v>
      </c>
      <c r="B4208" s="28"/>
      <c r="C4208" s="29" t="s">
        <v>11382</v>
      </c>
      <c r="D4208" s="20" t="s">
        <v>22</v>
      </c>
      <c r="E4208" s="29">
        <v>2000737</v>
      </c>
      <c r="F4208" s="20" t="s">
        <v>24</v>
      </c>
      <c r="G4208" s="20" t="s">
        <v>25</v>
      </c>
      <c r="H4208" s="29" t="s">
        <v>359</v>
      </c>
      <c r="I4208" s="30">
        <v>1994</v>
      </c>
      <c r="J4208" s="29" t="s">
        <v>11383</v>
      </c>
      <c r="K4208" s="22" t="str">
        <f>VLOOKUP(E4208,'[1]Tirupati Member''s Detail'!$D$2:$L$1048576,8,0)</f>
        <v>No</v>
      </c>
      <c r="L4208" s="23">
        <f>VLOOKUP(E4208,'[1]Tirupati Member''s Detail'!$D$2:$L$1048576,4,0)</f>
        <v>22000</v>
      </c>
      <c r="M4208" s="23">
        <f t="shared" si="329"/>
        <v>22000</v>
      </c>
      <c r="N4208" s="23">
        <f>VLOOKUP(E4208,'[1]Tirupati Member''s Detail'!$D$2:$L$1048576,5,0)</f>
        <v>22000</v>
      </c>
      <c r="O4208" s="23" t="str">
        <f>VLOOKUP(E4208,'[1]Tirupati Member''s Detail'!$D$2:$L$1048576,7,0)</f>
        <v>I.R.M</v>
      </c>
      <c r="P4208" s="23">
        <f t="shared" si="331"/>
        <v>0</v>
      </c>
      <c r="Q4208" s="24" t="e">
        <f>+#REF!-I4208</f>
        <v>#REF!</v>
      </c>
      <c r="R4208" s="25">
        <f t="shared" si="332"/>
        <v>17600</v>
      </c>
      <c r="S4208" s="25" t="e">
        <f t="shared" si="333"/>
        <v>#REF!</v>
      </c>
      <c r="T4208" s="25">
        <f t="shared" si="330"/>
        <v>17600</v>
      </c>
      <c r="U4208" s="25"/>
      <c r="V4208" s="23"/>
      <c r="W4208" s="23"/>
      <c r="X4208" s="24" t="e">
        <f>+#REF!-I4208</f>
        <v>#REF!</v>
      </c>
      <c r="Y4208" s="23"/>
      <c r="Z4208" s="23"/>
      <c r="AA4208" s="23"/>
      <c r="AB4208" s="23"/>
      <c r="AC4208" s="23"/>
      <c r="AD4208" s="23"/>
      <c r="AE4208" s="26" t="str">
        <f>VLOOKUP(E4208,'[1]Tirupati Member''s Detail'!$D$2:$L$1048576,9,0)</f>
        <v>Letter undelivered, no communication till date</v>
      </c>
    </row>
    <row r="4209" spans="1:31" x14ac:dyDescent="0.3">
      <c r="A4209" s="27">
        <v>4213</v>
      </c>
      <c r="B4209" s="28"/>
      <c r="C4209" s="29" t="s">
        <v>11384</v>
      </c>
      <c r="D4209" s="20" t="s">
        <v>22</v>
      </c>
      <c r="E4209" s="29">
        <v>2000738</v>
      </c>
      <c r="F4209" s="20" t="s">
        <v>24</v>
      </c>
      <c r="G4209" s="20" t="s">
        <v>25</v>
      </c>
      <c r="H4209" s="29" t="s">
        <v>359</v>
      </c>
      <c r="I4209" s="30">
        <v>1994</v>
      </c>
      <c r="J4209" s="29" t="s">
        <v>11385</v>
      </c>
      <c r="K4209" s="22" t="str">
        <f>VLOOKUP(E4209,'[1]Tirupati Member''s Detail'!$D$2:$L$1048576,8,0)</f>
        <v>No</v>
      </c>
      <c r="L4209" s="23">
        <f>VLOOKUP(E4209,'[1]Tirupati Member''s Detail'!$D$2:$L$1048576,4,0)</f>
        <v>22000</v>
      </c>
      <c r="M4209" s="23">
        <f t="shared" si="329"/>
        <v>22000</v>
      </c>
      <c r="N4209" s="23">
        <f>VLOOKUP(E4209,'[1]Tirupati Member''s Detail'!$D$2:$L$1048576,5,0)</f>
        <v>22000</v>
      </c>
      <c r="O4209" s="23" t="str">
        <f>VLOOKUP(E4209,'[1]Tirupati Member''s Detail'!$D$2:$L$1048576,7,0)</f>
        <v>I.R.M</v>
      </c>
      <c r="P4209" s="23">
        <f t="shared" si="331"/>
        <v>0</v>
      </c>
      <c r="Q4209" s="24" t="e">
        <f>+#REF!-I4209</f>
        <v>#REF!</v>
      </c>
      <c r="R4209" s="25">
        <f t="shared" si="332"/>
        <v>17600</v>
      </c>
      <c r="S4209" s="25" t="e">
        <f t="shared" si="333"/>
        <v>#REF!</v>
      </c>
      <c r="T4209" s="25">
        <f t="shared" si="330"/>
        <v>17600</v>
      </c>
      <c r="U4209" s="25"/>
      <c r="V4209" s="23"/>
      <c r="W4209" s="23"/>
      <c r="X4209" s="24" t="e">
        <f>+#REF!-I4209</f>
        <v>#REF!</v>
      </c>
      <c r="Y4209" s="23"/>
      <c r="Z4209" s="23"/>
      <c r="AA4209" s="23"/>
      <c r="AB4209" s="23"/>
      <c r="AC4209" s="23"/>
      <c r="AD4209" s="23"/>
      <c r="AE4209" s="26" t="str">
        <f>VLOOKUP(E4209,'[1]Tirupati Member''s Detail'!$D$2:$L$1048576,9,0)</f>
        <v>As POD Last communication 07</v>
      </c>
    </row>
    <row r="4210" spans="1:31" x14ac:dyDescent="0.3">
      <c r="A4210" s="27">
        <v>4214</v>
      </c>
      <c r="B4210" s="28"/>
      <c r="C4210" s="29" t="s">
        <v>11386</v>
      </c>
      <c r="D4210" s="20" t="s">
        <v>22</v>
      </c>
      <c r="E4210" s="29">
        <v>2000739</v>
      </c>
      <c r="F4210" s="20" t="s">
        <v>24</v>
      </c>
      <c r="G4210" s="20" t="s">
        <v>25</v>
      </c>
      <c r="H4210" s="29" t="s">
        <v>359</v>
      </c>
      <c r="I4210" s="30">
        <v>1994</v>
      </c>
      <c r="J4210" s="29" t="s">
        <v>11387</v>
      </c>
      <c r="K4210" s="22" t="str">
        <f>VLOOKUP(E4210,'[1]Tirupati Member''s Detail'!$D$2:$L$1048576,8,0)</f>
        <v>No</v>
      </c>
      <c r="L4210" s="23">
        <f>VLOOKUP(E4210,'[1]Tirupati Member''s Detail'!$D$2:$L$1048576,4,0)</f>
        <v>22000</v>
      </c>
      <c r="M4210" s="23">
        <f t="shared" si="329"/>
        <v>22000</v>
      </c>
      <c r="N4210" s="23">
        <f>VLOOKUP(E4210,'[1]Tirupati Member''s Detail'!$D$2:$L$1048576,5,0)</f>
        <v>22000</v>
      </c>
      <c r="O4210" s="23" t="str">
        <f>VLOOKUP(E4210,'[1]Tirupati Member''s Detail'!$D$2:$L$1048576,7,0)</f>
        <v>I.R.M</v>
      </c>
      <c r="P4210" s="23">
        <f t="shared" si="331"/>
        <v>0</v>
      </c>
      <c r="Q4210" s="24" t="e">
        <f>+#REF!-I4210</f>
        <v>#REF!</v>
      </c>
      <c r="R4210" s="25">
        <f t="shared" si="332"/>
        <v>17600</v>
      </c>
      <c r="S4210" s="25" t="e">
        <f t="shared" si="333"/>
        <v>#REF!</v>
      </c>
      <c r="T4210" s="25">
        <f t="shared" si="330"/>
        <v>17600</v>
      </c>
      <c r="U4210" s="25"/>
      <c r="V4210" s="23"/>
      <c r="W4210" s="23"/>
      <c r="X4210" s="24" t="e">
        <f>+#REF!-I4210</f>
        <v>#REF!</v>
      </c>
      <c r="Y4210" s="23"/>
      <c r="Z4210" s="23"/>
      <c r="AA4210" s="23"/>
      <c r="AB4210" s="23"/>
      <c r="AC4210" s="23"/>
      <c r="AD4210" s="23"/>
      <c r="AE4210" s="26" t="str">
        <f>VLOOKUP(E4210,'[1]Tirupati Member''s Detail'!$D$2:$L$1048576,9,0)</f>
        <v>As POD Last communication 07</v>
      </c>
    </row>
    <row r="4211" spans="1:31" x14ac:dyDescent="0.3">
      <c r="A4211" s="27">
        <v>4215</v>
      </c>
      <c r="B4211" s="28"/>
      <c r="C4211" s="29" t="s">
        <v>11388</v>
      </c>
      <c r="D4211" s="20" t="s">
        <v>22</v>
      </c>
      <c r="E4211" s="29">
        <v>2000741</v>
      </c>
      <c r="F4211" s="20" t="s">
        <v>24</v>
      </c>
      <c r="G4211" s="20" t="s">
        <v>25</v>
      </c>
      <c r="H4211" s="29" t="s">
        <v>359</v>
      </c>
      <c r="I4211" s="30">
        <v>1994</v>
      </c>
      <c r="J4211" s="29" t="s">
        <v>11389</v>
      </c>
      <c r="K4211" s="22" t="str">
        <f>VLOOKUP(E4211,'[1]Tirupati Member''s Detail'!$D$2:$L$1048576,8,0)</f>
        <v>No</v>
      </c>
      <c r="L4211" s="23">
        <f>VLOOKUP(E4211,'[1]Tirupati Member''s Detail'!$D$2:$L$1048576,4,0)</f>
        <v>22000</v>
      </c>
      <c r="M4211" s="23">
        <f t="shared" si="329"/>
        <v>22000</v>
      </c>
      <c r="N4211" s="23">
        <f>VLOOKUP(E4211,'[1]Tirupati Member''s Detail'!$D$2:$L$1048576,5,0)</f>
        <v>22000</v>
      </c>
      <c r="O4211" s="23" t="str">
        <f>VLOOKUP(E4211,'[1]Tirupati Member''s Detail'!$D$2:$L$1048576,7,0)</f>
        <v>I.R.M</v>
      </c>
      <c r="P4211" s="23">
        <f t="shared" si="331"/>
        <v>0</v>
      </c>
      <c r="Q4211" s="24" t="e">
        <f>+#REF!-I4211</f>
        <v>#REF!</v>
      </c>
      <c r="R4211" s="25">
        <f t="shared" si="332"/>
        <v>17600</v>
      </c>
      <c r="S4211" s="25" t="e">
        <f t="shared" si="333"/>
        <v>#REF!</v>
      </c>
      <c r="T4211" s="25">
        <f t="shared" si="330"/>
        <v>17600</v>
      </c>
      <c r="U4211" s="25"/>
      <c r="V4211" s="23"/>
      <c r="W4211" s="23"/>
      <c r="X4211" s="24" t="e">
        <f>+#REF!-I4211</f>
        <v>#REF!</v>
      </c>
      <c r="Y4211" s="23"/>
      <c r="Z4211" s="23"/>
      <c r="AA4211" s="23"/>
      <c r="AB4211" s="23"/>
      <c r="AC4211" s="23"/>
      <c r="AD4211" s="23"/>
      <c r="AE4211" s="26" t="str">
        <f>VLOOKUP(E4211,'[1]Tirupati Member''s Detail'!$D$2:$L$1048576,9,0)</f>
        <v>Reply to his mail in 2014</v>
      </c>
    </row>
    <row r="4212" spans="1:31" x14ac:dyDescent="0.3">
      <c r="A4212" s="27">
        <v>4216</v>
      </c>
      <c r="B4212" s="28"/>
      <c r="C4212" s="29" t="s">
        <v>11390</v>
      </c>
      <c r="D4212" s="20" t="s">
        <v>22</v>
      </c>
      <c r="E4212" s="29">
        <v>2000744</v>
      </c>
      <c r="F4212" s="20" t="s">
        <v>24</v>
      </c>
      <c r="G4212" s="20" t="s">
        <v>25</v>
      </c>
      <c r="H4212" s="29" t="s">
        <v>858</v>
      </c>
      <c r="I4212" s="30">
        <v>1995</v>
      </c>
      <c r="J4212" s="29" t="s">
        <v>11391</v>
      </c>
      <c r="K4212" s="22" t="str">
        <f>VLOOKUP(E4212,'[1]Tirupati Member''s Detail'!$D$2:$L$1048576,8,0)</f>
        <v>No</v>
      </c>
      <c r="L4212" s="23">
        <f>VLOOKUP(E4212,'[1]Tirupati Member''s Detail'!$D$2:$L$1048576,4,0)</f>
        <v>27000</v>
      </c>
      <c r="M4212" s="23">
        <f t="shared" si="329"/>
        <v>27000</v>
      </c>
      <c r="N4212" s="23">
        <f>VLOOKUP(E4212,'[1]Tirupati Member''s Detail'!$D$2:$L$1048576,5,0)</f>
        <v>8100</v>
      </c>
      <c r="O4212" s="23" t="str">
        <f>VLOOKUP(E4212,'[1]Tirupati Member''s Detail'!$D$2:$L$1048576,7,0)</f>
        <v>Outstanding</v>
      </c>
      <c r="P4212" s="23">
        <f t="shared" si="331"/>
        <v>18900</v>
      </c>
      <c r="Q4212" s="24" t="e">
        <f>+#REF!-I4212</f>
        <v>#REF!</v>
      </c>
      <c r="R4212" s="25">
        <f t="shared" si="332"/>
        <v>6480</v>
      </c>
      <c r="S4212" s="25" t="e">
        <f t="shared" si="333"/>
        <v>#REF!</v>
      </c>
      <c r="T4212" s="25">
        <f t="shared" si="330"/>
        <v>6480</v>
      </c>
      <c r="U4212" s="25"/>
      <c r="V4212" s="23"/>
      <c r="W4212" s="23"/>
      <c r="X4212" s="24" t="e">
        <f>+#REF!-I4212</f>
        <v>#REF!</v>
      </c>
      <c r="Y4212" s="23"/>
      <c r="Z4212" s="23"/>
      <c r="AA4212" s="23"/>
      <c r="AB4212" s="23"/>
      <c r="AC4212" s="23"/>
      <c r="AD4212" s="23"/>
      <c r="AE4212" s="26" t="str">
        <f>VLOOKUP(E4212,'[1]Tirupati Member''s Detail'!$D$2:$L$1048576,9,0)</f>
        <v xml:space="preserve"> last communication 07 (Outstanding Rs 18900/-)</v>
      </c>
    </row>
    <row r="4213" spans="1:31" x14ac:dyDescent="0.3">
      <c r="A4213" s="27">
        <v>4217</v>
      </c>
      <c r="B4213" s="28"/>
      <c r="C4213" s="29" t="s">
        <v>11392</v>
      </c>
      <c r="D4213" s="20" t="s">
        <v>22</v>
      </c>
      <c r="E4213" s="29">
        <v>2000746</v>
      </c>
      <c r="F4213" s="20" t="s">
        <v>24</v>
      </c>
      <c r="G4213" s="20" t="s">
        <v>25</v>
      </c>
      <c r="H4213" s="29" t="s">
        <v>858</v>
      </c>
      <c r="I4213" s="30">
        <v>1995</v>
      </c>
      <c r="J4213" s="29" t="s">
        <v>11393</v>
      </c>
      <c r="K4213" s="22" t="str">
        <f>VLOOKUP(E4213,'[1]Tirupati Member''s Detail'!$D$2:$L$1048576,8,0)</f>
        <v>No</v>
      </c>
      <c r="L4213" s="23">
        <f>VLOOKUP(E4213,'[1]Tirupati Member''s Detail'!$D$2:$L$1048576,4,0)</f>
        <v>22000</v>
      </c>
      <c r="M4213" s="23">
        <f t="shared" si="329"/>
        <v>22000</v>
      </c>
      <c r="N4213" s="23">
        <f>VLOOKUP(E4213,'[1]Tirupati Member''s Detail'!$D$2:$L$1048576,5,0)</f>
        <v>22000</v>
      </c>
      <c r="O4213" s="23" t="str">
        <f>VLOOKUP(E4213,'[1]Tirupati Member''s Detail'!$D$2:$L$1048576,7,0)</f>
        <v>I.R.M</v>
      </c>
      <c r="P4213" s="23">
        <f t="shared" si="331"/>
        <v>0</v>
      </c>
      <c r="Q4213" s="24" t="e">
        <f>+#REF!-I4213</f>
        <v>#REF!</v>
      </c>
      <c r="R4213" s="25">
        <f t="shared" si="332"/>
        <v>17600</v>
      </c>
      <c r="S4213" s="25" t="e">
        <f t="shared" si="333"/>
        <v>#REF!</v>
      </c>
      <c r="T4213" s="25">
        <f t="shared" si="330"/>
        <v>17600</v>
      </c>
      <c r="U4213" s="25"/>
      <c r="V4213" s="23"/>
      <c r="W4213" s="23"/>
      <c r="X4213" s="24" t="e">
        <f>+#REF!-I4213</f>
        <v>#REF!</v>
      </c>
      <c r="Y4213" s="23"/>
      <c r="Z4213" s="23"/>
      <c r="AA4213" s="23"/>
      <c r="AB4213" s="23"/>
      <c r="AC4213" s="23"/>
      <c r="AD4213" s="23"/>
      <c r="AE4213" s="26" t="str">
        <f>VLOOKUP(E4213,'[1]Tirupati Member''s Detail'!$D$2:$L$1048576,9,0)</f>
        <v>As POD Last communication 07</v>
      </c>
    </row>
    <row r="4214" spans="1:31" x14ac:dyDescent="0.3">
      <c r="A4214" s="27">
        <v>4218</v>
      </c>
      <c r="B4214" s="28"/>
      <c r="C4214" s="29" t="s">
        <v>11394</v>
      </c>
      <c r="D4214" s="20" t="s">
        <v>22</v>
      </c>
      <c r="E4214" s="29">
        <v>2000747</v>
      </c>
      <c r="F4214" s="20" t="s">
        <v>24</v>
      </c>
      <c r="G4214" s="20" t="s">
        <v>25</v>
      </c>
      <c r="H4214" s="29" t="s">
        <v>161</v>
      </c>
      <c r="I4214" s="30">
        <v>1995</v>
      </c>
      <c r="J4214" s="29" t="s">
        <v>11395</v>
      </c>
      <c r="K4214" s="22" t="str">
        <f>VLOOKUP(E4214,'[1]Tirupati Member''s Detail'!$D$2:$L$1048576,8,0)</f>
        <v>No</v>
      </c>
      <c r="L4214" s="23">
        <f>VLOOKUP(E4214,'[1]Tirupati Member''s Detail'!$D$2:$L$1048576,4,0)</f>
        <v>22000</v>
      </c>
      <c r="M4214" s="23">
        <f t="shared" si="329"/>
        <v>22000</v>
      </c>
      <c r="N4214" s="23">
        <f>VLOOKUP(E4214,'[1]Tirupati Member''s Detail'!$D$2:$L$1048576,5,0)</f>
        <v>22000</v>
      </c>
      <c r="O4214" s="23" t="str">
        <f>VLOOKUP(E4214,'[1]Tirupati Member''s Detail'!$D$2:$L$1048576,7,0)</f>
        <v>I.R.M</v>
      </c>
      <c r="P4214" s="23">
        <f t="shared" si="331"/>
        <v>0</v>
      </c>
      <c r="Q4214" s="24" t="e">
        <f>+#REF!-I4214</f>
        <v>#REF!</v>
      </c>
      <c r="R4214" s="25">
        <f t="shared" si="332"/>
        <v>17600</v>
      </c>
      <c r="S4214" s="25" t="e">
        <f t="shared" si="333"/>
        <v>#REF!</v>
      </c>
      <c r="T4214" s="25">
        <f t="shared" si="330"/>
        <v>17600</v>
      </c>
      <c r="U4214" s="25"/>
      <c r="V4214" s="23"/>
      <c r="W4214" s="23"/>
      <c r="X4214" s="24" t="e">
        <f>+#REF!-I4214</f>
        <v>#REF!</v>
      </c>
      <c r="Y4214" s="23"/>
      <c r="Z4214" s="23"/>
      <c r="AA4214" s="23"/>
      <c r="AB4214" s="23"/>
      <c r="AC4214" s="23"/>
      <c r="AD4214" s="23"/>
      <c r="AE4214" s="26" t="str">
        <f>VLOOKUP(E4214,'[1]Tirupati Member''s Detail'!$D$2:$L$1048576,9,0)</f>
        <v>As POD Last communication 07</v>
      </c>
    </row>
    <row r="4215" spans="1:31" x14ac:dyDescent="0.3">
      <c r="A4215" s="27">
        <v>4219</v>
      </c>
      <c r="B4215" s="28"/>
      <c r="C4215" s="29" t="s">
        <v>11396</v>
      </c>
      <c r="D4215" s="20" t="s">
        <v>22</v>
      </c>
      <c r="E4215" s="29">
        <v>2000749</v>
      </c>
      <c r="F4215" s="20" t="s">
        <v>24</v>
      </c>
      <c r="G4215" s="20" t="s">
        <v>25</v>
      </c>
      <c r="H4215" s="29" t="s">
        <v>858</v>
      </c>
      <c r="I4215" s="30">
        <v>1995</v>
      </c>
      <c r="J4215" s="29" t="s">
        <v>5708</v>
      </c>
      <c r="K4215" s="22" t="str">
        <f>VLOOKUP(E4215,'[1]Tirupati Member''s Detail'!$D$2:$L$1048576,8,0)</f>
        <v>No</v>
      </c>
      <c r="L4215" s="23">
        <f>VLOOKUP(E4215,'[1]Tirupati Member''s Detail'!$D$2:$L$1048576,4,0)</f>
        <v>22000</v>
      </c>
      <c r="M4215" s="23">
        <f t="shared" si="329"/>
        <v>22000</v>
      </c>
      <c r="N4215" s="23">
        <f>VLOOKUP(E4215,'[1]Tirupati Member''s Detail'!$D$2:$L$1048576,5,0)</f>
        <v>22000</v>
      </c>
      <c r="O4215" s="23" t="str">
        <f>VLOOKUP(E4215,'[1]Tirupati Member''s Detail'!$D$2:$L$1048576,7,0)</f>
        <v>I.R.M</v>
      </c>
      <c r="P4215" s="23">
        <f t="shared" si="331"/>
        <v>0</v>
      </c>
      <c r="Q4215" s="24" t="e">
        <f>+#REF!-I4215</f>
        <v>#REF!</v>
      </c>
      <c r="R4215" s="25">
        <f t="shared" si="332"/>
        <v>17600</v>
      </c>
      <c r="S4215" s="25" t="e">
        <f t="shared" si="333"/>
        <v>#REF!</v>
      </c>
      <c r="T4215" s="25">
        <f t="shared" si="330"/>
        <v>17600</v>
      </c>
      <c r="U4215" s="25"/>
      <c r="V4215" s="23"/>
      <c r="W4215" s="23"/>
      <c r="X4215" s="24" t="e">
        <f>+#REF!-I4215</f>
        <v>#REF!</v>
      </c>
      <c r="Y4215" s="23"/>
      <c r="Z4215" s="23"/>
      <c r="AA4215" s="23"/>
      <c r="AB4215" s="23"/>
      <c r="AC4215" s="23"/>
      <c r="AD4215" s="23"/>
      <c r="AE4215" s="26" t="str">
        <f>VLOOKUP(E4215,'[1]Tirupati Member''s Detail'!$D$2:$L$1048576,9,0)</f>
        <v>As POD Last communication 07</v>
      </c>
    </row>
    <row r="4216" spans="1:31" x14ac:dyDescent="0.3">
      <c r="A4216" s="27">
        <v>4220</v>
      </c>
      <c r="B4216" s="28"/>
      <c r="C4216" s="29" t="s">
        <v>11397</v>
      </c>
      <c r="D4216" s="20" t="s">
        <v>22</v>
      </c>
      <c r="E4216" s="29">
        <v>2000757</v>
      </c>
      <c r="F4216" s="20" t="s">
        <v>24</v>
      </c>
      <c r="G4216" s="20" t="s">
        <v>25</v>
      </c>
      <c r="H4216" s="29" t="s">
        <v>9149</v>
      </c>
      <c r="I4216" s="30">
        <v>1995</v>
      </c>
      <c r="J4216" s="29" t="s">
        <v>11398</v>
      </c>
      <c r="K4216" s="22" t="str">
        <f>VLOOKUP(E4216,'[1]Tirupati Member''s Detail'!$D$2:$L$1048576,8,0)</f>
        <v>No</v>
      </c>
      <c r="L4216" s="23">
        <f>VLOOKUP(E4216,'[1]Tirupati Member''s Detail'!$D$2:$L$1048576,4,0)</f>
        <v>22000</v>
      </c>
      <c r="M4216" s="23">
        <f t="shared" si="329"/>
        <v>22000</v>
      </c>
      <c r="N4216" s="23">
        <f>VLOOKUP(E4216,'[1]Tirupati Member''s Detail'!$D$2:$L$1048576,5,0)</f>
        <v>22000</v>
      </c>
      <c r="O4216" s="23" t="str">
        <f>VLOOKUP(E4216,'[1]Tirupati Member''s Detail'!$D$2:$L$1048576,7,0)</f>
        <v>I.R.M</v>
      </c>
      <c r="P4216" s="23">
        <f t="shared" si="331"/>
        <v>0</v>
      </c>
      <c r="Q4216" s="24" t="e">
        <f>+#REF!-I4216</f>
        <v>#REF!</v>
      </c>
      <c r="R4216" s="25">
        <f t="shared" si="332"/>
        <v>17600</v>
      </c>
      <c r="S4216" s="25" t="e">
        <f t="shared" si="333"/>
        <v>#REF!</v>
      </c>
      <c r="T4216" s="25">
        <f t="shared" si="330"/>
        <v>17600</v>
      </c>
      <c r="U4216" s="25"/>
      <c r="V4216" s="23"/>
      <c r="W4216" s="23"/>
      <c r="X4216" s="24" t="e">
        <f>+#REF!-I4216</f>
        <v>#REF!</v>
      </c>
      <c r="Y4216" s="23"/>
      <c r="Z4216" s="23"/>
      <c r="AA4216" s="23"/>
      <c r="AB4216" s="23"/>
      <c r="AC4216" s="23"/>
      <c r="AD4216" s="23"/>
      <c r="AE4216" s="26" t="str">
        <f>VLOOKUP(E4216,'[1]Tirupati Member''s Detail'!$D$2:$L$1048576,9,0)</f>
        <v xml:space="preserve">no communication till date, </v>
      </c>
    </row>
    <row r="4217" spans="1:31" x14ac:dyDescent="0.3">
      <c r="A4217" s="27">
        <v>4221</v>
      </c>
      <c r="B4217" s="28"/>
      <c r="C4217" s="29" t="s">
        <v>11399</v>
      </c>
      <c r="D4217" s="20" t="s">
        <v>22</v>
      </c>
      <c r="E4217" s="29">
        <v>2000763</v>
      </c>
      <c r="F4217" s="20" t="s">
        <v>24</v>
      </c>
      <c r="G4217" s="20" t="s">
        <v>25</v>
      </c>
      <c r="H4217" s="29" t="s">
        <v>762</v>
      </c>
      <c r="I4217" s="30">
        <v>1995</v>
      </c>
      <c r="J4217" s="29" t="s">
        <v>11400</v>
      </c>
      <c r="K4217" s="22" t="str">
        <f>VLOOKUP(E4217,'[1]Tirupati Member''s Detail'!$D$2:$L$1048576,8,0)</f>
        <v>No</v>
      </c>
      <c r="L4217" s="23">
        <f>VLOOKUP(E4217,'[1]Tirupati Member''s Detail'!$D$2:$L$1048576,4,0)</f>
        <v>22000</v>
      </c>
      <c r="M4217" s="23">
        <f t="shared" si="329"/>
        <v>22000</v>
      </c>
      <c r="N4217" s="23">
        <f>VLOOKUP(E4217,'[1]Tirupati Member''s Detail'!$D$2:$L$1048576,5,0)</f>
        <v>22000</v>
      </c>
      <c r="O4217" s="23" t="str">
        <f>VLOOKUP(E4217,'[1]Tirupati Member''s Detail'!$D$2:$L$1048576,7,0)</f>
        <v>I.R.M</v>
      </c>
      <c r="P4217" s="23">
        <f t="shared" si="331"/>
        <v>0</v>
      </c>
      <c r="Q4217" s="24" t="e">
        <f>+#REF!-I4217</f>
        <v>#REF!</v>
      </c>
      <c r="R4217" s="25">
        <f t="shared" si="332"/>
        <v>17600</v>
      </c>
      <c r="S4217" s="25" t="e">
        <f t="shared" si="333"/>
        <v>#REF!</v>
      </c>
      <c r="T4217" s="25">
        <f t="shared" si="330"/>
        <v>17600</v>
      </c>
      <c r="U4217" s="25"/>
      <c r="V4217" s="23"/>
      <c r="W4217" s="23"/>
      <c r="X4217" s="24" t="e">
        <f>+#REF!-I4217</f>
        <v>#REF!</v>
      </c>
      <c r="Y4217" s="23"/>
      <c r="Z4217" s="23"/>
      <c r="AA4217" s="23"/>
      <c r="AB4217" s="23"/>
      <c r="AC4217" s="23"/>
      <c r="AD4217" s="23"/>
      <c r="AE4217" s="26" t="str">
        <f>VLOOKUP(E4217,'[1]Tirupati Member''s Detail'!$D$2:$L$1048576,9,0)</f>
        <v xml:space="preserve">no communication till date, </v>
      </c>
    </row>
    <row r="4218" spans="1:31" x14ac:dyDescent="0.3">
      <c r="A4218" s="27">
        <v>4222</v>
      </c>
      <c r="B4218" s="28"/>
      <c r="C4218" s="29" t="s">
        <v>11401</v>
      </c>
      <c r="D4218" s="20" t="s">
        <v>22</v>
      </c>
      <c r="E4218" s="29">
        <v>2000767</v>
      </c>
      <c r="F4218" s="20" t="s">
        <v>24</v>
      </c>
      <c r="G4218" s="20" t="s">
        <v>25</v>
      </c>
      <c r="H4218" s="29" t="s">
        <v>762</v>
      </c>
      <c r="I4218" s="30">
        <v>1995</v>
      </c>
      <c r="J4218" s="29" t="s">
        <v>11402</v>
      </c>
      <c r="K4218" s="22" t="str">
        <f>VLOOKUP(E4218,'[1]Tirupati Member''s Detail'!$D$2:$L$1048576,8,0)</f>
        <v>No</v>
      </c>
      <c r="L4218" s="23">
        <f>VLOOKUP(E4218,'[1]Tirupati Member''s Detail'!$D$2:$L$1048576,4,0)</f>
        <v>32000</v>
      </c>
      <c r="M4218" s="23">
        <f t="shared" si="329"/>
        <v>32000</v>
      </c>
      <c r="N4218" s="23">
        <f>VLOOKUP(E4218,'[1]Tirupati Member''s Detail'!$D$2:$L$1048576,5,0)</f>
        <v>30400</v>
      </c>
      <c r="O4218" s="23" t="str">
        <f>VLOOKUP(E4218,'[1]Tirupati Member''s Detail'!$D$2:$L$1048576,7,0)</f>
        <v>I.R.M</v>
      </c>
      <c r="P4218" s="23">
        <f t="shared" si="331"/>
        <v>1600</v>
      </c>
      <c r="Q4218" s="24" t="e">
        <f>+#REF!-I4218</f>
        <v>#REF!</v>
      </c>
      <c r="R4218" s="25">
        <f t="shared" si="332"/>
        <v>24320</v>
      </c>
      <c r="S4218" s="25" t="e">
        <f t="shared" si="333"/>
        <v>#REF!</v>
      </c>
      <c r="T4218" s="25">
        <f t="shared" si="330"/>
        <v>24320</v>
      </c>
      <c r="U4218" s="25"/>
      <c r="V4218" s="23"/>
      <c r="W4218" s="23"/>
      <c r="X4218" s="24" t="e">
        <f>+#REF!-I4218</f>
        <v>#REF!</v>
      </c>
      <c r="Y4218" s="23"/>
      <c r="Z4218" s="23"/>
      <c r="AA4218" s="23"/>
      <c r="AB4218" s="23"/>
      <c r="AC4218" s="23"/>
      <c r="AD4218" s="23"/>
      <c r="AE4218" s="26" t="str">
        <f>VLOOKUP(E4218,'[1]Tirupati Member''s Detail'!$D$2:$L$1048576,9,0)</f>
        <v xml:space="preserve">no communication till date, </v>
      </c>
    </row>
    <row r="4219" spans="1:31" x14ac:dyDescent="0.3">
      <c r="A4219" s="27">
        <v>4223</v>
      </c>
      <c r="B4219" s="28"/>
      <c r="C4219" s="29" t="s">
        <v>11403</v>
      </c>
      <c r="D4219" s="20" t="s">
        <v>22</v>
      </c>
      <c r="E4219" s="29">
        <v>2000769</v>
      </c>
      <c r="F4219" s="20" t="s">
        <v>24</v>
      </c>
      <c r="G4219" s="20" t="s">
        <v>25</v>
      </c>
      <c r="H4219" s="29" t="s">
        <v>11404</v>
      </c>
      <c r="I4219" s="30">
        <v>1995</v>
      </c>
      <c r="J4219" s="29" t="s">
        <v>11405</v>
      </c>
      <c r="K4219" s="22" t="str">
        <f>VLOOKUP(E4219,'[1]Tirupati Member''s Detail'!$D$2:$L$1048576,8,0)</f>
        <v>No</v>
      </c>
      <c r="L4219" s="23">
        <f>VLOOKUP(E4219,'[1]Tirupati Member''s Detail'!$D$2:$L$1048576,4,0)</f>
        <v>22000</v>
      </c>
      <c r="M4219" s="23">
        <f t="shared" si="329"/>
        <v>22000</v>
      </c>
      <c r="N4219" s="23">
        <f>VLOOKUP(E4219,'[1]Tirupati Member''s Detail'!$D$2:$L$1048576,5,0)</f>
        <v>22000</v>
      </c>
      <c r="O4219" s="23" t="str">
        <f>VLOOKUP(E4219,'[1]Tirupati Member''s Detail'!$D$2:$L$1048576,7,0)</f>
        <v>I.R.M</v>
      </c>
      <c r="P4219" s="23">
        <f t="shared" si="331"/>
        <v>0</v>
      </c>
      <c r="Q4219" s="24" t="e">
        <f>+#REF!-I4219</f>
        <v>#REF!</v>
      </c>
      <c r="R4219" s="25">
        <f t="shared" si="332"/>
        <v>17600</v>
      </c>
      <c r="S4219" s="25" t="e">
        <f t="shared" si="333"/>
        <v>#REF!</v>
      </c>
      <c r="T4219" s="25">
        <f t="shared" si="330"/>
        <v>17600</v>
      </c>
      <c r="U4219" s="25"/>
      <c r="V4219" s="23"/>
      <c r="W4219" s="23"/>
      <c r="X4219" s="24" t="e">
        <f>+#REF!-I4219</f>
        <v>#REF!</v>
      </c>
      <c r="Y4219" s="23"/>
      <c r="Z4219" s="23"/>
      <c r="AA4219" s="23"/>
      <c r="AB4219" s="23"/>
      <c r="AC4219" s="23"/>
      <c r="AD4219" s="23"/>
      <c r="AE4219" s="26" t="str">
        <f>VLOOKUP(E4219,'[1]Tirupati Member''s Detail'!$D$2:$L$1048576,9,0)</f>
        <v>As POD Last communication 07</v>
      </c>
    </row>
    <row r="4220" spans="1:31" x14ac:dyDescent="0.3">
      <c r="A4220" s="27">
        <v>4224</v>
      </c>
      <c r="B4220" s="28"/>
      <c r="C4220" s="29" t="s">
        <v>11406</v>
      </c>
      <c r="D4220" s="20" t="s">
        <v>22</v>
      </c>
      <c r="E4220" s="29">
        <v>2000775</v>
      </c>
      <c r="F4220" s="20" t="s">
        <v>24</v>
      </c>
      <c r="G4220" s="20" t="s">
        <v>25</v>
      </c>
      <c r="H4220" s="29" t="s">
        <v>892</v>
      </c>
      <c r="I4220" s="30">
        <v>1995</v>
      </c>
      <c r="J4220" s="29" t="s">
        <v>11407</v>
      </c>
      <c r="K4220" s="41" t="str">
        <f>VLOOKUP(E4220,'[1]Tirupati Member''s Detail'!$D$2:$L$1048576,8,0)</f>
        <v>no</v>
      </c>
      <c r="L4220" s="23">
        <f>VLOOKUP(E4220,'[1]Tirupati Member''s Detail'!$D$2:$L$1048576,4,0)</f>
        <v>22000</v>
      </c>
      <c r="M4220" s="23">
        <f t="shared" si="329"/>
        <v>22000</v>
      </c>
      <c r="N4220" s="23">
        <f>VLOOKUP(E4220,'[1]Tirupati Member''s Detail'!$D$2:$L$1048576,5,0)</f>
        <v>18700</v>
      </c>
      <c r="O4220" s="23" t="str">
        <f>VLOOKUP(E4220,'[1]Tirupati Member''s Detail'!$D$2:$L$1048576,7,0)</f>
        <v>Outstanding</v>
      </c>
      <c r="P4220" s="23">
        <f t="shared" si="331"/>
        <v>3300</v>
      </c>
      <c r="Q4220" s="24" t="e">
        <f>+#REF!-I4220</f>
        <v>#REF!</v>
      </c>
      <c r="R4220" s="25">
        <f t="shared" si="332"/>
        <v>14960</v>
      </c>
      <c r="S4220" s="25" t="e">
        <f t="shared" si="333"/>
        <v>#REF!</v>
      </c>
      <c r="T4220" s="25">
        <f t="shared" si="330"/>
        <v>14960</v>
      </c>
      <c r="U4220" s="25"/>
      <c r="V4220" s="23"/>
      <c r="W4220" s="23"/>
      <c r="X4220" s="24" t="e">
        <f>+#REF!-I4220</f>
        <v>#REF!</v>
      </c>
      <c r="Y4220" s="23"/>
      <c r="Z4220" s="23"/>
      <c r="AA4220" s="23"/>
      <c r="AB4220" s="23"/>
      <c r="AC4220" s="23"/>
      <c r="AD4220" s="23"/>
      <c r="AE4220" s="26" t="str">
        <f>VLOOKUP(E4220,'[1]Tirupati Member''s Detail'!$D$2:$L$1048576,9,0)</f>
        <v>As Pod last communication 07 according to file unit cost outstanding Rs 3300/-</v>
      </c>
    </row>
    <row r="4221" spans="1:31" x14ac:dyDescent="0.3">
      <c r="A4221" s="27">
        <v>4225</v>
      </c>
      <c r="B4221" s="28"/>
      <c r="C4221" s="29" t="s">
        <v>11408</v>
      </c>
      <c r="D4221" s="20" t="s">
        <v>22</v>
      </c>
      <c r="E4221" s="29">
        <v>2000778</v>
      </c>
      <c r="F4221" s="20" t="s">
        <v>24</v>
      </c>
      <c r="G4221" s="20" t="s">
        <v>25</v>
      </c>
      <c r="H4221" s="29" t="s">
        <v>1197</v>
      </c>
      <c r="I4221" s="30">
        <v>1995</v>
      </c>
      <c r="J4221" s="29" t="s">
        <v>11409</v>
      </c>
      <c r="K4221" s="22" t="str">
        <f>VLOOKUP(E4221,'[1]Tirupati Member''s Detail'!$D$2:$L$1048576,8,0)</f>
        <v>No</v>
      </c>
      <c r="L4221" s="23">
        <f>VLOOKUP(E4221,'[1]Tirupati Member''s Detail'!$D$2:$L$1048576,4,0)</f>
        <v>22000</v>
      </c>
      <c r="M4221" s="23">
        <f t="shared" si="329"/>
        <v>22000</v>
      </c>
      <c r="N4221" s="23">
        <f>VLOOKUP(E4221,'[1]Tirupati Member''s Detail'!$D$2:$L$1048576,5,0)</f>
        <v>22000</v>
      </c>
      <c r="O4221" s="23" t="str">
        <f>VLOOKUP(E4221,'[1]Tirupati Member''s Detail'!$D$2:$L$1048576,7,0)</f>
        <v>I.R.M</v>
      </c>
      <c r="P4221" s="23">
        <f t="shared" si="331"/>
        <v>0</v>
      </c>
      <c r="Q4221" s="24" t="e">
        <f>+#REF!-I4221</f>
        <v>#REF!</v>
      </c>
      <c r="R4221" s="25">
        <f t="shared" si="332"/>
        <v>17600</v>
      </c>
      <c r="S4221" s="25" t="e">
        <f t="shared" si="333"/>
        <v>#REF!</v>
      </c>
      <c r="T4221" s="25">
        <f t="shared" si="330"/>
        <v>17600</v>
      </c>
      <c r="U4221" s="25"/>
      <c r="V4221" s="23"/>
      <c r="W4221" s="23"/>
      <c r="X4221" s="24" t="e">
        <f>+#REF!-I4221</f>
        <v>#REF!</v>
      </c>
      <c r="Y4221" s="23"/>
      <c r="Z4221" s="23"/>
      <c r="AA4221" s="23"/>
      <c r="AB4221" s="23"/>
      <c r="AC4221" s="23"/>
      <c r="AD4221" s="23"/>
      <c r="AE4221" s="26" t="str">
        <f>VLOOKUP(E4221,'[1]Tirupati Member''s Detail'!$D$2:$L$1048576,9,0)</f>
        <v>As POD Last communication 07</v>
      </c>
    </row>
    <row r="4222" spans="1:31" x14ac:dyDescent="0.3">
      <c r="A4222" s="27">
        <v>4226</v>
      </c>
      <c r="B4222" s="28"/>
      <c r="C4222" s="29" t="s">
        <v>11410</v>
      </c>
      <c r="D4222" s="20" t="s">
        <v>22</v>
      </c>
      <c r="E4222" s="29">
        <v>2000779</v>
      </c>
      <c r="F4222" s="20" t="s">
        <v>24</v>
      </c>
      <c r="G4222" s="20" t="s">
        <v>25</v>
      </c>
      <c r="H4222" s="29" t="s">
        <v>34</v>
      </c>
      <c r="I4222" s="30">
        <v>1994</v>
      </c>
      <c r="J4222" s="29" t="s">
        <v>11411</v>
      </c>
      <c r="K4222" s="22" t="str">
        <f>VLOOKUP(E4222,'[1]Tirupati Member''s Detail'!$D$2:$L$1048576,8,0)</f>
        <v>No</v>
      </c>
      <c r="L4222" s="23">
        <f>VLOOKUP(E4222,'[1]Tirupati Member''s Detail'!$D$2:$L$1048576,4,0)</f>
        <v>27000</v>
      </c>
      <c r="M4222" s="23">
        <f t="shared" si="329"/>
        <v>27000</v>
      </c>
      <c r="N4222" s="23">
        <f>VLOOKUP(E4222,'[1]Tirupati Member''s Detail'!$D$2:$L$1048576,5,0)</f>
        <v>27000</v>
      </c>
      <c r="O4222" s="23" t="str">
        <f>VLOOKUP(E4222,'[1]Tirupati Member''s Detail'!$D$2:$L$1048576,7,0)</f>
        <v>I.R.M</v>
      </c>
      <c r="P4222" s="23">
        <f t="shared" si="331"/>
        <v>0</v>
      </c>
      <c r="Q4222" s="24" t="e">
        <f>+#REF!-I4222</f>
        <v>#REF!</v>
      </c>
      <c r="R4222" s="25">
        <f t="shared" si="332"/>
        <v>21600</v>
      </c>
      <c r="S4222" s="25" t="e">
        <f t="shared" si="333"/>
        <v>#REF!</v>
      </c>
      <c r="T4222" s="25">
        <f t="shared" si="330"/>
        <v>21600</v>
      </c>
      <c r="U4222" s="25"/>
      <c r="V4222" s="23"/>
      <c r="W4222" s="23"/>
      <c r="X4222" s="24" t="e">
        <f>+#REF!-I4222</f>
        <v>#REF!</v>
      </c>
      <c r="Y4222" s="23"/>
      <c r="Z4222" s="23"/>
      <c r="AA4222" s="23"/>
      <c r="AB4222" s="23"/>
      <c r="AC4222" s="23"/>
      <c r="AD4222" s="23"/>
      <c r="AE4222" s="26" t="str">
        <f>VLOOKUP(E4222,'[1]Tirupati Member''s Detail'!$D$2:$L$1048576,9,0)</f>
        <v>last communication 99</v>
      </c>
    </row>
    <row r="4223" spans="1:31" x14ac:dyDescent="0.3">
      <c r="A4223" s="27">
        <v>4227</v>
      </c>
      <c r="B4223" s="28"/>
      <c r="C4223" s="29" t="s">
        <v>11412</v>
      </c>
      <c r="D4223" s="20" t="s">
        <v>22</v>
      </c>
      <c r="E4223" s="29">
        <v>2000781</v>
      </c>
      <c r="F4223" s="20" t="s">
        <v>24</v>
      </c>
      <c r="G4223" s="20" t="s">
        <v>25</v>
      </c>
      <c r="H4223" s="29" t="s">
        <v>1184</v>
      </c>
      <c r="I4223" s="30">
        <v>1995</v>
      </c>
      <c r="J4223" s="29" t="s">
        <v>11413</v>
      </c>
      <c r="K4223" s="22" t="str">
        <f>VLOOKUP(E4223,'[1]Tirupati Member''s Detail'!$D$2:$L$1048576,8,0)</f>
        <v>No</v>
      </c>
      <c r="L4223" s="23">
        <f>VLOOKUP(E4223,'[1]Tirupati Member''s Detail'!$D$2:$L$1048576,4,0)</f>
        <v>22000</v>
      </c>
      <c r="M4223" s="23">
        <f t="shared" si="329"/>
        <v>22000</v>
      </c>
      <c r="N4223" s="23">
        <f>VLOOKUP(E4223,'[1]Tirupati Member''s Detail'!$D$2:$L$1048576,5,0)</f>
        <v>22000</v>
      </c>
      <c r="O4223" s="23" t="str">
        <f>VLOOKUP(E4223,'[1]Tirupati Member''s Detail'!$D$2:$L$1048576,7,0)</f>
        <v>I.R.M</v>
      </c>
      <c r="P4223" s="23">
        <f t="shared" si="331"/>
        <v>0</v>
      </c>
      <c r="Q4223" s="24" t="e">
        <f>+#REF!-I4223</f>
        <v>#REF!</v>
      </c>
      <c r="R4223" s="25">
        <f t="shared" si="332"/>
        <v>17600</v>
      </c>
      <c r="S4223" s="25" t="e">
        <f t="shared" si="333"/>
        <v>#REF!</v>
      </c>
      <c r="T4223" s="25">
        <f t="shared" si="330"/>
        <v>17600</v>
      </c>
      <c r="U4223" s="25"/>
      <c r="V4223" s="23"/>
      <c r="W4223" s="23"/>
      <c r="X4223" s="24" t="e">
        <f>+#REF!-I4223</f>
        <v>#REF!</v>
      </c>
      <c r="Y4223" s="23"/>
      <c r="Z4223" s="23"/>
      <c r="AA4223" s="23"/>
      <c r="AB4223" s="23"/>
      <c r="AC4223" s="23"/>
      <c r="AD4223" s="23"/>
      <c r="AE4223" s="26" t="str">
        <f>VLOOKUP(E4223,'[1]Tirupati Member''s Detail'!$D$2:$L$1048576,9,0)</f>
        <v xml:space="preserve">no communication till date, </v>
      </c>
    </row>
    <row r="4224" spans="1:31" x14ac:dyDescent="0.3">
      <c r="A4224" s="27">
        <v>4228</v>
      </c>
      <c r="B4224" s="28"/>
      <c r="C4224" s="29" t="s">
        <v>11414</v>
      </c>
      <c r="D4224" s="20" t="s">
        <v>22</v>
      </c>
      <c r="E4224" s="29">
        <v>2000783</v>
      </c>
      <c r="F4224" s="20" t="s">
        <v>24</v>
      </c>
      <c r="G4224" s="20" t="s">
        <v>25</v>
      </c>
      <c r="H4224" s="29" t="s">
        <v>1428</v>
      </c>
      <c r="I4224" s="30">
        <v>1995</v>
      </c>
      <c r="J4224" s="29" t="s">
        <v>11415</v>
      </c>
      <c r="K4224" s="22" t="str">
        <f>VLOOKUP(E4224,'[1]Tirupati Member''s Detail'!$D$2:$L$1048576,8,0)</f>
        <v>No</v>
      </c>
      <c r="L4224" s="23">
        <f>VLOOKUP(E4224,'[1]Tirupati Member''s Detail'!$D$2:$L$1048576,4,0)</f>
        <v>22000</v>
      </c>
      <c r="M4224" s="23">
        <f t="shared" si="329"/>
        <v>22000</v>
      </c>
      <c r="N4224" s="23">
        <f>VLOOKUP(E4224,'[1]Tirupati Member''s Detail'!$D$2:$L$1048576,5,0)</f>
        <v>22000</v>
      </c>
      <c r="O4224" s="23" t="str">
        <f>VLOOKUP(E4224,'[1]Tirupati Member''s Detail'!$D$2:$L$1048576,7,0)</f>
        <v>I.R.M</v>
      </c>
      <c r="P4224" s="23">
        <f t="shared" si="331"/>
        <v>0</v>
      </c>
      <c r="Q4224" s="24" t="e">
        <f>+#REF!-I4224</f>
        <v>#REF!</v>
      </c>
      <c r="R4224" s="25">
        <f t="shared" si="332"/>
        <v>17600</v>
      </c>
      <c r="S4224" s="25" t="e">
        <f t="shared" si="333"/>
        <v>#REF!</v>
      </c>
      <c r="T4224" s="25">
        <f t="shared" si="330"/>
        <v>17600</v>
      </c>
      <c r="U4224" s="25"/>
      <c r="V4224" s="23"/>
      <c r="W4224" s="23"/>
      <c r="X4224" s="24" t="e">
        <f>+#REF!-I4224</f>
        <v>#REF!</v>
      </c>
      <c r="Y4224" s="23"/>
      <c r="Z4224" s="23"/>
      <c r="AA4224" s="23"/>
      <c r="AB4224" s="23"/>
      <c r="AC4224" s="23"/>
      <c r="AD4224" s="23"/>
      <c r="AE4224" s="26" t="str">
        <f>VLOOKUP(E4224,'[1]Tirupati Member''s Detail'!$D$2:$L$1048576,9,0)</f>
        <v>As POD Last communication 07</v>
      </c>
    </row>
    <row r="4225" spans="1:31" x14ac:dyDescent="0.3">
      <c r="A4225" s="27">
        <v>4229</v>
      </c>
      <c r="B4225" s="28"/>
      <c r="C4225" s="29" t="s">
        <v>11416</v>
      </c>
      <c r="D4225" s="20" t="s">
        <v>22</v>
      </c>
      <c r="E4225" s="29">
        <v>2000784</v>
      </c>
      <c r="F4225" s="20" t="s">
        <v>24</v>
      </c>
      <c r="G4225" s="20" t="s">
        <v>25</v>
      </c>
      <c r="H4225" s="29" t="s">
        <v>1184</v>
      </c>
      <c r="I4225" s="30">
        <v>1995</v>
      </c>
      <c r="J4225" s="29" t="s">
        <v>11417</v>
      </c>
      <c r="K4225" s="22" t="str">
        <f>VLOOKUP(E4225,'[1]Tirupati Member''s Detail'!$D$2:$L$1048576,8,0)</f>
        <v>No</v>
      </c>
      <c r="L4225" s="23">
        <f>VLOOKUP(E4225,'[1]Tirupati Member''s Detail'!$D$2:$L$1048576,4,0)</f>
        <v>22000</v>
      </c>
      <c r="M4225" s="23">
        <f t="shared" si="329"/>
        <v>22000</v>
      </c>
      <c r="N4225" s="23">
        <f>VLOOKUP(E4225,'[1]Tirupati Member''s Detail'!$D$2:$L$1048576,5,0)</f>
        <v>22000</v>
      </c>
      <c r="O4225" s="23" t="str">
        <f>VLOOKUP(E4225,'[1]Tirupati Member''s Detail'!$D$2:$L$1048576,7,0)</f>
        <v>I.R.M</v>
      </c>
      <c r="P4225" s="23">
        <f t="shared" si="331"/>
        <v>0</v>
      </c>
      <c r="Q4225" s="24" t="e">
        <f>+#REF!-I4225</f>
        <v>#REF!</v>
      </c>
      <c r="R4225" s="25">
        <f t="shared" si="332"/>
        <v>17600</v>
      </c>
      <c r="S4225" s="25" t="e">
        <f t="shared" si="333"/>
        <v>#REF!</v>
      </c>
      <c r="T4225" s="25">
        <f t="shared" si="330"/>
        <v>17600</v>
      </c>
      <c r="U4225" s="25"/>
      <c r="V4225" s="23"/>
      <c r="W4225" s="23"/>
      <c r="X4225" s="24" t="e">
        <f>+#REF!-I4225</f>
        <v>#REF!</v>
      </c>
      <c r="Y4225" s="23"/>
      <c r="Z4225" s="23"/>
      <c r="AA4225" s="23"/>
      <c r="AB4225" s="23"/>
      <c r="AC4225" s="23"/>
      <c r="AD4225" s="23"/>
      <c r="AE4225" s="26" t="str">
        <f>VLOOKUP(E4225,'[1]Tirupati Member''s Detail'!$D$2:$L$1048576,9,0)</f>
        <v>Letter sent, last communication 14</v>
      </c>
    </row>
    <row r="4226" spans="1:31" x14ac:dyDescent="0.3">
      <c r="A4226" s="27">
        <v>4230</v>
      </c>
      <c r="B4226" s="28"/>
      <c r="C4226" s="29" t="s">
        <v>11418</v>
      </c>
      <c r="D4226" s="20" t="s">
        <v>22</v>
      </c>
      <c r="E4226" s="29">
        <v>2000785</v>
      </c>
      <c r="F4226" s="20" t="s">
        <v>24</v>
      </c>
      <c r="G4226" s="20" t="s">
        <v>25</v>
      </c>
      <c r="H4226" s="29" t="s">
        <v>858</v>
      </c>
      <c r="I4226" s="30">
        <v>1995</v>
      </c>
      <c r="J4226" s="29" t="s">
        <v>11419</v>
      </c>
      <c r="K4226" s="22" t="str">
        <f>VLOOKUP(E4226,'[1]Tirupati Member''s Detail'!$D$2:$L$1048576,8,0)</f>
        <v>No</v>
      </c>
      <c r="L4226" s="23">
        <f>VLOOKUP(E4226,'[1]Tirupati Member''s Detail'!$D$2:$L$1048576,4,0)</f>
        <v>22000</v>
      </c>
      <c r="M4226" s="23">
        <f t="shared" si="329"/>
        <v>22000</v>
      </c>
      <c r="N4226" s="23">
        <f>VLOOKUP(E4226,'[1]Tirupati Member''s Detail'!$D$2:$L$1048576,5,0)</f>
        <v>22000</v>
      </c>
      <c r="O4226" s="23" t="str">
        <f>VLOOKUP(E4226,'[1]Tirupati Member''s Detail'!$D$2:$L$1048576,7,0)</f>
        <v>I.R.M</v>
      </c>
      <c r="P4226" s="23">
        <f t="shared" si="331"/>
        <v>0</v>
      </c>
      <c r="Q4226" s="24" t="e">
        <f>+#REF!-I4226</f>
        <v>#REF!</v>
      </c>
      <c r="R4226" s="25">
        <f t="shared" si="332"/>
        <v>17600</v>
      </c>
      <c r="S4226" s="25" t="e">
        <f t="shared" si="333"/>
        <v>#REF!</v>
      </c>
      <c r="T4226" s="25">
        <f t="shared" si="330"/>
        <v>17600</v>
      </c>
      <c r="U4226" s="25"/>
      <c r="V4226" s="23"/>
      <c r="W4226" s="23"/>
      <c r="X4226" s="24" t="e">
        <f>+#REF!-I4226</f>
        <v>#REF!</v>
      </c>
      <c r="Y4226" s="23"/>
      <c r="Z4226" s="23"/>
      <c r="AA4226" s="23"/>
      <c r="AB4226" s="23"/>
      <c r="AC4226" s="23"/>
      <c r="AD4226" s="23"/>
      <c r="AE4226" s="26" t="str">
        <f>VLOOKUP(E4226,'[1]Tirupati Member''s Detail'!$D$2:$L$1048576,9,0)</f>
        <v>As POD Last communication 07</v>
      </c>
    </row>
    <row r="4227" spans="1:31" x14ac:dyDescent="0.3">
      <c r="A4227" s="27">
        <v>4231</v>
      </c>
      <c r="B4227" s="28"/>
      <c r="C4227" s="29" t="s">
        <v>11420</v>
      </c>
      <c r="D4227" s="20" t="s">
        <v>22</v>
      </c>
      <c r="E4227" s="29">
        <v>2000786</v>
      </c>
      <c r="F4227" s="20" t="s">
        <v>24</v>
      </c>
      <c r="G4227" s="20" t="s">
        <v>25</v>
      </c>
      <c r="H4227" s="29" t="s">
        <v>762</v>
      </c>
      <c r="I4227" s="30">
        <v>1995</v>
      </c>
      <c r="J4227" s="29" t="s">
        <v>11421</v>
      </c>
      <c r="K4227" s="22" t="str">
        <f>VLOOKUP(E4227,'[1]Tirupati Member''s Detail'!$D$2:$L$1048576,8,0)</f>
        <v>No</v>
      </c>
      <c r="L4227" s="23">
        <f>VLOOKUP(E4227,'[1]Tirupati Member''s Detail'!$D$2:$L$1048576,4,0)</f>
        <v>20900</v>
      </c>
      <c r="M4227" s="23">
        <f t="shared" ref="M4227:M4290" si="334">+L4227</f>
        <v>20900</v>
      </c>
      <c r="N4227" s="23">
        <f>VLOOKUP(E4227,'[1]Tirupati Member''s Detail'!$D$2:$L$1048576,5,0)</f>
        <v>20900</v>
      </c>
      <c r="O4227" s="23" t="str">
        <f>VLOOKUP(E4227,'[1]Tirupati Member''s Detail'!$D$2:$L$1048576,7,0)</f>
        <v>I.R.M</v>
      </c>
      <c r="P4227" s="23">
        <f t="shared" si="331"/>
        <v>0</v>
      </c>
      <c r="Q4227" s="24" t="e">
        <f>+#REF!-I4227</f>
        <v>#REF!</v>
      </c>
      <c r="R4227" s="25">
        <f t="shared" si="332"/>
        <v>16720</v>
      </c>
      <c r="S4227" s="25" t="e">
        <f t="shared" si="333"/>
        <v>#REF!</v>
      </c>
      <c r="T4227" s="25">
        <f t="shared" ref="T4227:T4290" si="335">IF(O4227="regular",0,(N4227-(N4227*20%)))</f>
        <v>16720</v>
      </c>
      <c r="U4227" s="25"/>
      <c r="V4227" s="23"/>
      <c r="W4227" s="23"/>
      <c r="X4227" s="24" t="e">
        <f>+#REF!-I4227</f>
        <v>#REF!</v>
      </c>
      <c r="Y4227" s="23"/>
      <c r="Z4227" s="23"/>
      <c r="AA4227" s="23"/>
      <c r="AB4227" s="23"/>
      <c r="AC4227" s="23"/>
      <c r="AD4227" s="23"/>
      <c r="AE4227" s="26" t="str">
        <f>VLOOKUP(E4227,'[1]Tirupati Member''s Detail'!$D$2:$L$1048576,9,0)</f>
        <v>As POD Last communication 07</v>
      </c>
    </row>
    <row r="4228" spans="1:31" x14ac:dyDescent="0.3">
      <c r="A4228" s="27">
        <v>4232</v>
      </c>
      <c r="B4228" s="28"/>
      <c r="C4228" s="29" t="s">
        <v>11422</v>
      </c>
      <c r="D4228" s="20" t="s">
        <v>22</v>
      </c>
      <c r="E4228" s="29">
        <v>2000787</v>
      </c>
      <c r="F4228" s="20" t="s">
        <v>24</v>
      </c>
      <c r="G4228" s="20" t="s">
        <v>25</v>
      </c>
      <c r="H4228" s="29" t="s">
        <v>762</v>
      </c>
      <c r="I4228" s="30">
        <v>1995</v>
      </c>
      <c r="J4228" s="29" t="s">
        <v>11423</v>
      </c>
      <c r="K4228" s="22" t="str">
        <f>VLOOKUP(E4228,'[1]Tirupati Member''s Detail'!$D$2:$L$1048576,8,0)</f>
        <v>No</v>
      </c>
      <c r="L4228" s="23">
        <f>VLOOKUP(E4228,'[1]Tirupati Member''s Detail'!$D$2:$L$1048576,4,0)</f>
        <v>22000</v>
      </c>
      <c r="M4228" s="23">
        <f t="shared" si="334"/>
        <v>22000</v>
      </c>
      <c r="N4228" s="23">
        <f>VLOOKUP(E4228,'[1]Tirupati Member''s Detail'!$D$2:$L$1048576,5,0)</f>
        <v>22000</v>
      </c>
      <c r="O4228" s="23" t="str">
        <f>VLOOKUP(E4228,'[1]Tirupati Member''s Detail'!$D$2:$L$1048576,7,0)</f>
        <v>I.R.M</v>
      </c>
      <c r="P4228" s="23">
        <f t="shared" ref="P4228:P4291" si="336">+M4228-N4228</f>
        <v>0</v>
      </c>
      <c r="Q4228" s="24" t="e">
        <f>+#REF!-I4228</f>
        <v>#REF!</v>
      </c>
      <c r="R4228" s="25">
        <f t="shared" si="332"/>
        <v>17600</v>
      </c>
      <c r="S4228" s="25" t="e">
        <f t="shared" si="333"/>
        <v>#REF!</v>
      </c>
      <c r="T4228" s="25">
        <f t="shared" si="335"/>
        <v>17600</v>
      </c>
      <c r="U4228" s="25"/>
      <c r="V4228" s="23"/>
      <c r="W4228" s="23"/>
      <c r="X4228" s="24" t="e">
        <f>+#REF!-I4228</f>
        <v>#REF!</v>
      </c>
      <c r="Y4228" s="23"/>
      <c r="Z4228" s="23"/>
      <c r="AA4228" s="23"/>
      <c r="AB4228" s="23"/>
      <c r="AC4228" s="23"/>
      <c r="AD4228" s="23"/>
      <c r="AE4228" s="26" t="str">
        <f>VLOOKUP(E4228,'[1]Tirupati Member''s Detail'!$D$2:$L$1048576,9,0)</f>
        <v>As POD Last communication 07</v>
      </c>
    </row>
    <row r="4229" spans="1:31" x14ac:dyDescent="0.3">
      <c r="A4229" s="27">
        <v>4233</v>
      </c>
      <c r="B4229" s="28"/>
      <c r="C4229" s="29" t="s">
        <v>11424</v>
      </c>
      <c r="D4229" s="20" t="s">
        <v>22</v>
      </c>
      <c r="E4229" s="29">
        <v>2000788</v>
      </c>
      <c r="F4229" s="20" t="s">
        <v>24</v>
      </c>
      <c r="G4229" s="20" t="s">
        <v>25</v>
      </c>
      <c r="H4229" s="29" t="s">
        <v>1184</v>
      </c>
      <c r="I4229" s="30">
        <v>1995</v>
      </c>
      <c r="J4229" s="29" t="s">
        <v>11425</v>
      </c>
      <c r="K4229" s="22" t="str">
        <f>VLOOKUP(E4229,'[1]Tirupati Member''s Detail'!$D$2:$L$1048576,8,0)</f>
        <v>No</v>
      </c>
      <c r="L4229" s="23">
        <f>VLOOKUP(E4229,'[1]Tirupati Member''s Detail'!$D$2:$L$1048576,4,0)</f>
        <v>22000</v>
      </c>
      <c r="M4229" s="23">
        <f t="shared" si="334"/>
        <v>22000</v>
      </c>
      <c r="N4229" s="23">
        <f>VLOOKUP(E4229,'[1]Tirupati Member''s Detail'!$D$2:$L$1048576,5,0)</f>
        <v>22000</v>
      </c>
      <c r="O4229" s="23" t="str">
        <f>VLOOKUP(E4229,'[1]Tirupati Member''s Detail'!$D$2:$L$1048576,7,0)</f>
        <v>I.R.M</v>
      </c>
      <c r="P4229" s="23">
        <f t="shared" si="336"/>
        <v>0</v>
      </c>
      <c r="Q4229" s="24" t="e">
        <f>+#REF!-I4229</f>
        <v>#REF!</v>
      </c>
      <c r="R4229" s="25">
        <f t="shared" si="332"/>
        <v>17600</v>
      </c>
      <c r="S4229" s="25" t="e">
        <f t="shared" si="333"/>
        <v>#REF!</v>
      </c>
      <c r="T4229" s="25">
        <f t="shared" si="335"/>
        <v>17600</v>
      </c>
      <c r="U4229" s="25"/>
      <c r="V4229" s="23"/>
      <c r="W4229" s="23"/>
      <c r="X4229" s="24" t="e">
        <f>+#REF!-I4229</f>
        <v>#REF!</v>
      </c>
      <c r="Y4229" s="23"/>
      <c r="Z4229" s="23"/>
      <c r="AA4229" s="23"/>
      <c r="AB4229" s="23"/>
      <c r="AC4229" s="23"/>
      <c r="AD4229" s="23"/>
      <c r="AE4229" s="26" t="str">
        <f>VLOOKUP(E4229,'[1]Tirupati Member''s Detail'!$D$2:$L$1048576,9,0)</f>
        <v>As POD Last communication 07</v>
      </c>
    </row>
    <row r="4230" spans="1:31" x14ac:dyDescent="0.3">
      <c r="A4230" s="27">
        <v>4234</v>
      </c>
      <c r="B4230" s="28"/>
      <c r="C4230" s="29" t="s">
        <v>11426</v>
      </c>
      <c r="D4230" s="20" t="s">
        <v>22</v>
      </c>
      <c r="E4230" s="29">
        <v>2000789</v>
      </c>
      <c r="F4230" s="20" t="s">
        <v>24</v>
      </c>
      <c r="G4230" s="20" t="s">
        <v>25</v>
      </c>
      <c r="H4230" s="29" t="s">
        <v>1521</v>
      </c>
      <c r="I4230" s="30">
        <v>1995</v>
      </c>
      <c r="J4230" s="29" t="s">
        <v>11427</v>
      </c>
      <c r="K4230" s="22" t="str">
        <f>VLOOKUP(E4230,'[1]Tirupati Member''s Detail'!$D$2:$L$1048576,8,0)</f>
        <v>No</v>
      </c>
      <c r="L4230" s="23">
        <f>VLOOKUP(E4230,'[1]Tirupati Member''s Detail'!$D$2:$L$1048576,4,0)</f>
        <v>22000</v>
      </c>
      <c r="M4230" s="23">
        <f t="shared" si="334"/>
        <v>22000</v>
      </c>
      <c r="N4230" s="23">
        <f>VLOOKUP(E4230,'[1]Tirupati Member''s Detail'!$D$2:$L$1048576,5,0)</f>
        <v>22000</v>
      </c>
      <c r="O4230" s="23" t="str">
        <f>VLOOKUP(E4230,'[1]Tirupati Member''s Detail'!$D$2:$L$1048576,7,0)</f>
        <v>I.R.M</v>
      </c>
      <c r="P4230" s="23">
        <f t="shared" si="336"/>
        <v>0</v>
      </c>
      <c r="Q4230" s="24" t="e">
        <f>+#REF!-I4230</f>
        <v>#REF!</v>
      </c>
      <c r="R4230" s="25">
        <f t="shared" si="332"/>
        <v>17600</v>
      </c>
      <c r="S4230" s="25" t="e">
        <f t="shared" si="333"/>
        <v>#REF!</v>
      </c>
      <c r="T4230" s="25">
        <f t="shared" si="335"/>
        <v>17600</v>
      </c>
      <c r="U4230" s="25"/>
      <c r="V4230" s="23"/>
      <c r="W4230" s="23"/>
      <c r="X4230" s="24" t="e">
        <f>+#REF!-I4230</f>
        <v>#REF!</v>
      </c>
      <c r="Y4230" s="23"/>
      <c r="Z4230" s="23"/>
      <c r="AA4230" s="23"/>
      <c r="AB4230" s="23"/>
      <c r="AC4230" s="23"/>
      <c r="AD4230" s="23"/>
      <c r="AE4230" s="26" t="str">
        <f>VLOOKUP(E4230,'[1]Tirupati Member''s Detail'!$D$2:$L$1048576,9,0)</f>
        <v>As POD Last communication 07</v>
      </c>
    </row>
    <row r="4231" spans="1:31" x14ac:dyDescent="0.3">
      <c r="A4231" s="27">
        <v>4235</v>
      </c>
      <c r="B4231" s="28"/>
      <c r="C4231" s="29" t="s">
        <v>11428</v>
      </c>
      <c r="D4231" s="20" t="s">
        <v>22</v>
      </c>
      <c r="E4231" s="29">
        <v>2000790</v>
      </c>
      <c r="F4231" s="20" t="s">
        <v>24</v>
      </c>
      <c r="G4231" s="20" t="s">
        <v>25</v>
      </c>
      <c r="H4231" s="29" t="s">
        <v>745</v>
      </c>
      <c r="I4231" s="30">
        <v>1995</v>
      </c>
      <c r="J4231" s="29" t="s">
        <v>11429</v>
      </c>
      <c r="K4231" s="22" t="str">
        <f>VLOOKUP(E4231,'[1]Tirupati Member''s Detail'!$D$2:$L$1048576,8,0)</f>
        <v>No</v>
      </c>
      <c r="L4231" s="23">
        <f>VLOOKUP(E4231,'[1]Tirupati Member''s Detail'!$D$2:$L$1048576,4,0)</f>
        <v>22000</v>
      </c>
      <c r="M4231" s="23">
        <f t="shared" si="334"/>
        <v>22000</v>
      </c>
      <c r="N4231" s="23">
        <f>VLOOKUP(E4231,'[1]Tirupati Member''s Detail'!$D$2:$L$1048576,5,0)</f>
        <v>22000</v>
      </c>
      <c r="O4231" s="23" t="str">
        <f>VLOOKUP(E4231,'[1]Tirupati Member''s Detail'!$D$2:$L$1048576,7,0)</f>
        <v>I.R.M</v>
      </c>
      <c r="P4231" s="23">
        <f t="shared" si="336"/>
        <v>0</v>
      </c>
      <c r="Q4231" s="24" t="e">
        <f>+#REF!-I4231</f>
        <v>#REF!</v>
      </c>
      <c r="R4231" s="25">
        <f t="shared" si="332"/>
        <v>17600</v>
      </c>
      <c r="S4231" s="25" t="e">
        <f t="shared" si="333"/>
        <v>#REF!</v>
      </c>
      <c r="T4231" s="25">
        <f t="shared" si="335"/>
        <v>17600</v>
      </c>
      <c r="U4231" s="25"/>
      <c r="V4231" s="23"/>
      <c r="W4231" s="23"/>
      <c r="X4231" s="24" t="e">
        <f>+#REF!-I4231</f>
        <v>#REF!</v>
      </c>
      <c r="Y4231" s="23"/>
      <c r="Z4231" s="23"/>
      <c r="AA4231" s="23"/>
      <c r="AB4231" s="23"/>
      <c r="AC4231" s="23"/>
      <c r="AD4231" s="23"/>
      <c r="AE4231" s="26" t="str">
        <f>VLOOKUP(E4231,'[1]Tirupati Member''s Detail'!$D$2:$L$1048576,9,0)</f>
        <v>As POD Last communication 07</v>
      </c>
    </row>
    <row r="4232" spans="1:31" x14ac:dyDescent="0.3">
      <c r="A4232" s="27">
        <v>4236</v>
      </c>
      <c r="B4232" s="28"/>
      <c r="C4232" s="29" t="s">
        <v>11430</v>
      </c>
      <c r="D4232" s="20" t="s">
        <v>22</v>
      </c>
      <c r="E4232" s="29">
        <v>2000792</v>
      </c>
      <c r="F4232" s="20" t="s">
        <v>24</v>
      </c>
      <c r="G4232" s="20" t="s">
        <v>25</v>
      </c>
      <c r="H4232" s="29" t="s">
        <v>892</v>
      </c>
      <c r="I4232" s="30">
        <v>1995</v>
      </c>
      <c r="J4232" s="29" t="s">
        <v>11431</v>
      </c>
      <c r="K4232" s="22" t="str">
        <f>VLOOKUP(E4232,'[1]Tirupati Member''s Detail'!$D$2:$L$1048576,8,0)</f>
        <v>No</v>
      </c>
      <c r="L4232" s="23">
        <f>VLOOKUP(E4232,'[1]Tirupati Member''s Detail'!$D$2:$L$1048576,4,0)</f>
        <v>27000</v>
      </c>
      <c r="M4232" s="23">
        <f t="shared" si="334"/>
        <v>27000</v>
      </c>
      <c r="N4232" s="23">
        <f>VLOOKUP(E4232,'[1]Tirupati Member''s Detail'!$D$2:$L$1048576,5,0)</f>
        <v>27000</v>
      </c>
      <c r="O4232" s="23" t="str">
        <f>VLOOKUP(E4232,'[1]Tirupati Member''s Detail'!$D$2:$L$1048576,7,0)</f>
        <v>I.R.M</v>
      </c>
      <c r="P4232" s="23">
        <f t="shared" si="336"/>
        <v>0</v>
      </c>
      <c r="Q4232" s="24" t="e">
        <f>+#REF!-I4232</f>
        <v>#REF!</v>
      </c>
      <c r="R4232" s="25">
        <f t="shared" si="332"/>
        <v>21600</v>
      </c>
      <c r="S4232" s="25" t="e">
        <f t="shared" si="333"/>
        <v>#REF!</v>
      </c>
      <c r="T4232" s="25">
        <f t="shared" si="335"/>
        <v>21600</v>
      </c>
      <c r="U4232" s="25"/>
      <c r="V4232" s="23"/>
      <c r="W4232" s="23"/>
      <c r="X4232" s="24" t="e">
        <f>+#REF!-I4232</f>
        <v>#REF!</v>
      </c>
      <c r="Y4232" s="23"/>
      <c r="Z4232" s="23"/>
      <c r="AA4232" s="23"/>
      <c r="AB4232" s="23"/>
      <c r="AC4232" s="23"/>
      <c r="AD4232" s="23"/>
      <c r="AE4232" s="26" t="str">
        <f>VLOOKUP(E4232,'[1]Tirupati Member''s Detail'!$D$2:$L$1048576,9,0)</f>
        <v>As POD Last communication 07</v>
      </c>
    </row>
    <row r="4233" spans="1:31" x14ac:dyDescent="0.3">
      <c r="A4233" s="27">
        <v>4237</v>
      </c>
      <c r="B4233" s="28"/>
      <c r="C4233" s="29" t="s">
        <v>11432</v>
      </c>
      <c r="D4233" s="20" t="s">
        <v>22</v>
      </c>
      <c r="E4233" s="29">
        <v>2000793</v>
      </c>
      <c r="F4233" s="20" t="s">
        <v>24</v>
      </c>
      <c r="G4233" s="20" t="s">
        <v>25</v>
      </c>
      <c r="H4233" s="29" t="s">
        <v>1197</v>
      </c>
      <c r="I4233" s="30">
        <v>1995</v>
      </c>
      <c r="J4233" s="29" t="s">
        <v>11433</v>
      </c>
      <c r="K4233" s="22" t="str">
        <f>VLOOKUP(E4233,'[1]Tirupati Member''s Detail'!$D$2:$L$1048576,8,0)</f>
        <v>No</v>
      </c>
      <c r="L4233" s="23">
        <f>VLOOKUP(E4233,'[1]Tirupati Member''s Detail'!$D$2:$L$1048576,4,0)</f>
        <v>22000</v>
      </c>
      <c r="M4233" s="23">
        <f t="shared" si="334"/>
        <v>22000</v>
      </c>
      <c r="N4233" s="23">
        <f>VLOOKUP(E4233,'[1]Tirupati Member''s Detail'!$D$2:$L$1048576,5,0)</f>
        <v>22000</v>
      </c>
      <c r="O4233" s="23" t="str">
        <f>VLOOKUP(E4233,'[1]Tirupati Member''s Detail'!$D$2:$L$1048576,7,0)</f>
        <v>I.R.M</v>
      </c>
      <c r="P4233" s="23">
        <f t="shared" si="336"/>
        <v>0</v>
      </c>
      <c r="Q4233" s="24" t="e">
        <f>+#REF!-I4233</f>
        <v>#REF!</v>
      </c>
      <c r="R4233" s="25">
        <f t="shared" si="332"/>
        <v>17600</v>
      </c>
      <c r="S4233" s="25" t="e">
        <f t="shared" si="333"/>
        <v>#REF!</v>
      </c>
      <c r="T4233" s="25">
        <f t="shared" si="335"/>
        <v>17600</v>
      </c>
      <c r="U4233" s="25"/>
      <c r="V4233" s="23"/>
      <c r="W4233" s="23"/>
      <c r="X4233" s="24" t="e">
        <f>+#REF!-I4233</f>
        <v>#REF!</v>
      </c>
      <c r="Y4233" s="23"/>
      <c r="Z4233" s="23"/>
      <c r="AA4233" s="23"/>
      <c r="AB4233" s="23"/>
      <c r="AC4233" s="23"/>
      <c r="AD4233" s="23"/>
      <c r="AE4233" s="26" t="str">
        <f>VLOOKUP(E4233,'[1]Tirupati Member''s Detail'!$D$2:$L$1048576,9,0)</f>
        <v>last communication 08</v>
      </c>
    </row>
    <row r="4234" spans="1:31" x14ac:dyDescent="0.3">
      <c r="A4234" s="27">
        <v>4238</v>
      </c>
      <c r="B4234" s="28"/>
      <c r="C4234" s="29" t="s">
        <v>11434</v>
      </c>
      <c r="D4234" s="20" t="s">
        <v>22</v>
      </c>
      <c r="E4234" s="29">
        <v>2000797</v>
      </c>
      <c r="F4234" s="20" t="s">
        <v>24</v>
      </c>
      <c r="G4234" s="20" t="s">
        <v>25</v>
      </c>
      <c r="H4234" s="29" t="s">
        <v>892</v>
      </c>
      <c r="I4234" s="30">
        <v>1995</v>
      </c>
      <c r="J4234" s="29" t="s">
        <v>11435</v>
      </c>
      <c r="K4234" s="22" t="str">
        <f>VLOOKUP(E4234,'[1]Tirupati Member''s Detail'!$D$2:$L$1048576,8,0)</f>
        <v>No</v>
      </c>
      <c r="L4234" s="23">
        <f>VLOOKUP(E4234,'[1]Tirupati Member''s Detail'!$D$2:$L$1048576,4,0)</f>
        <v>25650</v>
      </c>
      <c r="M4234" s="23">
        <f t="shared" si="334"/>
        <v>25650</v>
      </c>
      <c r="N4234" s="23">
        <f>VLOOKUP(E4234,'[1]Tirupati Member''s Detail'!$D$2:$L$1048576,5,0)</f>
        <v>25650</v>
      </c>
      <c r="O4234" s="23" t="str">
        <f>VLOOKUP(E4234,'[1]Tirupati Member''s Detail'!$D$2:$L$1048576,7,0)</f>
        <v>I.R.M</v>
      </c>
      <c r="P4234" s="23">
        <f t="shared" si="336"/>
        <v>0</v>
      </c>
      <c r="Q4234" s="24" t="e">
        <f>+#REF!-I4234</f>
        <v>#REF!</v>
      </c>
      <c r="R4234" s="25">
        <f t="shared" si="332"/>
        <v>20520</v>
      </c>
      <c r="S4234" s="25" t="e">
        <f t="shared" si="333"/>
        <v>#REF!</v>
      </c>
      <c r="T4234" s="25">
        <f t="shared" si="335"/>
        <v>20520</v>
      </c>
      <c r="U4234" s="25"/>
      <c r="V4234" s="23"/>
      <c r="W4234" s="23"/>
      <c r="X4234" s="24" t="e">
        <f>+#REF!-I4234</f>
        <v>#REF!</v>
      </c>
      <c r="Y4234" s="23"/>
      <c r="Z4234" s="23"/>
      <c r="AA4234" s="23"/>
      <c r="AB4234" s="23"/>
      <c r="AC4234" s="23"/>
      <c r="AD4234" s="23"/>
      <c r="AE4234" s="26" t="str">
        <f>VLOOKUP(E4234,'[1]Tirupati Member''s Detail'!$D$2:$L$1048576,9,0)</f>
        <v xml:space="preserve"> last communication 10</v>
      </c>
    </row>
    <row r="4235" spans="1:31" x14ac:dyDescent="0.3">
      <c r="A4235" s="27">
        <v>4239</v>
      </c>
      <c r="B4235" s="28"/>
      <c r="C4235" s="29" t="s">
        <v>11436</v>
      </c>
      <c r="D4235" s="20" t="s">
        <v>22</v>
      </c>
      <c r="E4235" s="29">
        <v>2000798</v>
      </c>
      <c r="F4235" s="20" t="s">
        <v>24</v>
      </c>
      <c r="G4235" s="20" t="s">
        <v>25</v>
      </c>
      <c r="H4235" s="29" t="s">
        <v>892</v>
      </c>
      <c r="I4235" s="30">
        <v>1995</v>
      </c>
      <c r="J4235" s="29" t="s">
        <v>11437</v>
      </c>
      <c r="K4235" s="22" t="str">
        <f>VLOOKUP(E4235,'[1]Tirupati Member''s Detail'!$D$2:$L$1048576,8,0)</f>
        <v>No</v>
      </c>
      <c r="L4235" s="23">
        <f>VLOOKUP(E4235,'[1]Tirupati Member''s Detail'!$D$2:$L$1048576,4,0)</f>
        <v>22000</v>
      </c>
      <c r="M4235" s="23">
        <f t="shared" si="334"/>
        <v>22000</v>
      </c>
      <c r="N4235" s="23">
        <f>VLOOKUP(E4235,'[1]Tirupati Member''s Detail'!$D$2:$L$1048576,5,0)</f>
        <v>22000</v>
      </c>
      <c r="O4235" s="23" t="str">
        <f>VLOOKUP(E4235,'[1]Tirupati Member''s Detail'!$D$2:$L$1048576,7,0)</f>
        <v>I.R.M</v>
      </c>
      <c r="P4235" s="23">
        <f t="shared" si="336"/>
        <v>0</v>
      </c>
      <c r="Q4235" s="24" t="e">
        <f>+#REF!-I4235</f>
        <v>#REF!</v>
      </c>
      <c r="R4235" s="25">
        <f t="shared" si="332"/>
        <v>17600</v>
      </c>
      <c r="S4235" s="25" t="e">
        <f t="shared" si="333"/>
        <v>#REF!</v>
      </c>
      <c r="T4235" s="25">
        <f t="shared" si="335"/>
        <v>17600</v>
      </c>
      <c r="U4235" s="25"/>
      <c r="V4235" s="23"/>
      <c r="W4235" s="23"/>
      <c r="X4235" s="24" t="e">
        <f>+#REF!-I4235</f>
        <v>#REF!</v>
      </c>
      <c r="Y4235" s="23"/>
      <c r="Z4235" s="23"/>
      <c r="AA4235" s="23"/>
      <c r="AB4235" s="23"/>
      <c r="AC4235" s="23"/>
      <c r="AD4235" s="23"/>
      <c r="AE4235" s="26" t="str">
        <f>VLOOKUP(E4235,'[1]Tirupati Member''s Detail'!$D$2:$L$1048576,9,0)</f>
        <v>last communication 00</v>
      </c>
    </row>
    <row r="4236" spans="1:31" x14ac:dyDescent="0.3">
      <c r="A4236" s="27">
        <v>4240</v>
      </c>
      <c r="B4236" s="28"/>
      <c r="C4236" s="29" t="s">
        <v>11438</v>
      </c>
      <c r="D4236" s="20" t="s">
        <v>22</v>
      </c>
      <c r="E4236" s="29">
        <v>2000799</v>
      </c>
      <c r="F4236" s="20" t="s">
        <v>24</v>
      </c>
      <c r="G4236" s="20" t="s">
        <v>25</v>
      </c>
      <c r="H4236" s="29" t="s">
        <v>902</v>
      </c>
      <c r="I4236" s="30">
        <v>1995</v>
      </c>
      <c r="J4236" s="29" t="s">
        <v>11439</v>
      </c>
      <c r="K4236" s="22">
        <f>VLOOKUP(E4236,'[1]Tirupati Member''s Detail'!$D$2:$L$1048576,8,0)</f>
        <v>2012</v>
      </c>
      <c r="L4236" s="23">
        <f>VLOOKUP(E4236,'[1]Tirupati Member''s Detail'!$D$2:$L$1048576,4,0)</f>
        <v>22000</v>
      </c>
      <c r="M4236" s="23">
        <f t="shared" si="334"/>
        <v>22000</v>
      </c>
      <c r="N4236" s="23">
        <f>VLOOKUP(E4236,'[1]Tirupati Member''s Detail'!$D$2:$L$1048576,5,0)</f>
        <v>22000</v>
      </c>
      <c r="O4236" s="23" t="str">
        <f>VLOOKUP(E4236,'[1]Tirupati Member''s Detail'!$D$2:$L$1048576,7,0)</f>
        <v>R.M</v>
      </c>
      <c r="P4236" s="23">
        <f t="shared" si="336"/>
        <v>0</v>
      </c>
      <c r="Q4236" s="24" t="e">
        <f>+#REF!-I4236</f>
        <v>#REF!</v>
      </c>
      <c r="R4236" s="25">
        <f t="shared" si="332"/>
        <v>17600</v>
      </c>
      <c r="S4236" s="25" t="e">
        <f t="shared" si="333"/>
        <v>#REF!</v>
      </c>
      <c r="T4236" s="25">
        <f t="shared" si="335"/>
        <v>17600</v>
      </c>
      <c r="U4236" s="25"/>
      <c r="V4236" s="23"/>
      <c r="W4236" s="23"/>
      <c r="X4236" s="24" t="e">
        <f>+#REF!-I4236</f>
        <v>#REF!</v>
      </c>
      <c r="Y4236" s="23"/>
      <c r="Z4236" s="23"/>
      <c r="AA4236" s="23"/>
      <c r="AB4236" s="23"/>
      <c r="AC4236" s="23"/>
      <c r="AD4236" s="23"/>
      <c r="AE4236" s="26" t="str">
        <f>VLOOKUP(E4236,'[1]Tirupati Member''s Detail'!$D$2:$L$1048576,9,0)</f>
        <v>last communication 12</v>
      </c>
    </row>
    <row r="4237" spans="1:31" x14ac:dyDescent="0.3">
      <c r="A4237" s="27">
        <v>4241</v>
      </c>
      <c r="B4237" s="28"/>
      <c r="C4237" s="29" t="s">
        <v>11440</v>
      </c>
      <c r="D4237" s="20" t="s">
        <v>22</v>
      </c>
      <c r="E4237" s="29">
        <v>2000800</v>
      </c>
      <c r="F4237" s="20" t="s">
        <v>24</v>
      </c>
      <c r="G4237" s="20" t="s">
        <v>25</v>
      </c>
      <c r="H4237" s="29" t="s">
        <v>858</v>
      </c>
      <c r="I4237" s="30">
        <v>1995</v>
      </c>
      <c r="J4237" s="29" t="s">
        <v>11441</v>
      </c>
      <c r="K4237" s="22" t="str">
        <f>VLOOKUP(E4237,'[1]Tirupati Member''s Detail'!$D$2:$L$1048576,8,0)</f>
        <v>No</v>
      </c>
      <c r="L4237" s="23">
        <f>VLOOKUP(E4237,'[1]Tirupati Member''s Detail'!$D$2:$L$1048576,4,0)</f>
        <v>22000</v>
      </c>
      <c r="M4237" s="23">
        <f t="shared" si="334"/>
        <v>22000</v>
      </c>
      <c r="N4237" s="23">
        <f>VLOOKUP(E4237,'[1]Tirupati Member''s Detail'!$D$2:$L$1048576,5,0)</f>
        <v>22000</v>
      </c>
      <c r="O4237" s="23" t="str">
        <f>VLOOKUP(E4237,'[1]Tirupati Member''s Detail'!$D$2:$L$1048576,7,0)</f>
        <v>I.R.M</v>
      </c>
      <c r="P4237" s="23">
        <f t="shared" si="336"/>
        <v>0</v>
      </c>
      <c r="Q4237" s="24" t="e">
        <f>+#REF!-I4237</f>
        <v>#REF!</v>
      </c>
      <c r="R4237" s="25">
        <f t="shared" si="332"/>
        <v>17600</v>
      </c>
      <c r="S4237" s="25" t="e">
        <f t="shared" si="333"/>
        <v>#REF!</v>
      </c>
      <c r="T4237" s="25">
        <f t="shared" si="335"/>
        <v>17600</v>
      </c>
      <c r="U4237" s="25"/>
      <c r="V4237" s="23"/>
      <c r="W4237" s="23"/>
      <c r="X4237" s="24" t="e">
        <f>+#REF!-I4237</f>
        <v>#REF!</v>
      </c>
      <c r="Y4237" s="23"/>
      <c r="Z4237" s="23"/>
      <c r="AA4237" s="23"/>
      <c r="AB4237" s="23"/>
      <c r="AC4237" s="23"/>
      <c r="AD4237" s="23"/>
      <c r="AE4237" s="26" t="str">
        <f>VLOOKUP(E4237,'[1]Tirupati Member''s Detail'!$D$2:$L$1048576,9,0)</f>
        <v>As POD Last communication 07</v>
      </c>
    </row>
    <row r="4238" spans="1:31" x14ac:dyDescent="0.3">
      <c r="A4238" s="27">
        <v>4242</v>
      </c>
      <c r="B4238" s="28"/>
      <c r="C4238" s="29" t="s">
        <v>11442</v>
      </c>
      <c r="D4238" s="20" t="s">
        <v>22</v>
      </c>
      <c r="E4238" s="29">
        <v>2000801</v>
      </c>
      <c r="F4238" s="20" t="s">
        <v>24</v>
      </c>
      <c r="G4238" s="20" t="s">
        <v>25</v>
      </c>
      <c r="H4238" s="29" t="s">
        <v>143</v>
      </c>
      <c r="I4238" s="30">
        <v>1995</v>
      </c>
      <c r="J4238" s="29" t="s">
        <v>11443</v>
      </c>
      <c r="K4238" s="22">
        <f>VLOOKUP(E4238,'[1]Tirupati Member''s Detail'!$D$2:$L$1048576,8,0)</f>
        <v>2011</v>
      </c>
      <c r="L4238" s="23">
        <f>VLOOKUP(E4238,'[1]Tirupati Member''s Detail'!$D$2:$L$1048576,4,0)</f>
        <v>25650</v>
      </c>
      <c r="M4238" s="23">
        <f t="shared" si="334"/>
        <v>25650</v>
      </c>
      <c r="N4238" s="23">
        <f>VLOOKUP(E4238,'[1]Tirupati Member''s Detail'!$D$2:$L$1048576,5,0)</f>
        <v>25650</v>
      </c>
      <c r="O4238" s="23" t="str">
        <f>VLOOKUP(E4238,'[1]Tirupati Member''s Detail'!$D$2:$L$1048576,7,0)</f>
        <v>R.M</v>
      </c>
      <c r="P4238" s="23">
        <f t="shared" si="336"/>
        <v>0</v>
      </c>
      <c r="Q4238" s="24" t="e">
        <f>+#REF!-I4238</f>
        <v>#REF!</v>
      </c>
      <c r="R4238" s="25">
        <f t="shared" si="332"/>
        <v>20520</v>
      </c>
      <c r="S4238" s="25" t="e">
        <f t="shared" si="333"/>
        <v>#REF!</v>
      </c>
      <c r="T4238" s="25">
        <f t="shared" si="335"/>
        <v>20520</v>
      </c>
      <c r="U4238" s="25"/>
      <c r="V4238" s="23"/>
      <c r="W4238" s="23"/>
      <c r="X4238" s="24" t="e">
        <f>+#REF!-I4238</f>
        <v>#REF!</v>
      </c>
      <c r="Y4238" s="23"/>
      <c r="Z4238" s="23"/>
      <c r="AA4238" s="23"/>
      <c r="AB4238" s="23"/>
      <c r="AC4238" s="23"/>
      <c r="AD4238" s="23"/>
      <c r="AE4238" s="26" t="str">
        <f>VLOOKUP(E4238,'[1]Tirupati Member''s Detail'!$D$2:$L$1048576,9,0)</f>
        <v xml:space="preserve">Reply to his mail on 2016 </v>
      </c>
    </row>
    <row r="4239" spans="1:31" x14ac:dyDescent="0.3">
      <c r="A4239" s="27">
        <v>4243</v>
      </c>
      <c r="B4239" s="28"/>
      <c r="C4239" s="29" t="s">
        <v>11444</v>
      </c>
      <c r="D4239" s="20" t="s">
        <v>22</v>
      </c>
      <c r="E4239" s="29">
        <v>2000802</v>
      </c>
      <c r="F4239" s="20" t="s">
        <v>24</v>
      </c>
      <c r="G4239" s="20" t="s">
        <v>25</v>
      </c>
      <c r="H4239" s="29" t="s">
        <v>143</v>
      </c>
      <c r="I4239" s="30">
        <v>1995</v>
      </c>
      <c r="J4239" s="29" t="s">
        <v>11445</v>
      </c>
      <c r="K4239" s="22" t="str">
        <f>VLOOKUP(E4239,'[1]Tirupati Member''s Detail'!$D$2:$L$1048576,8,0)</f>
        <v>No</v>
      </c>
      <c r="L4239" s="23">
        <f>VLOOKUP(E4239,'[1]Tirupati Member''s Detail'!$D$2:$L$1048576,4,0)</f>
        <v>27000</v>
      </c>
      <c r="M4239" s="23">
        <f t="shared" si="334"/>
        <v>27000</v>
      </c>
      <c r="N4239" s="23">
        <f>VLOOKUP(E4239,'[1]Tirupati Member''s Detail'!$D$2:$L$1048576,5,0)</f>
        <v>6750</v>
      </c>
      <c r="O4239" s="23" t="str">
        <f>VLOOKUP(E4239,'[1]Tirupati Member''s Detail'!$D$2:$L$1048576,7,0)</f>
        <v>Outstanding</v>
      </c>
      <c r="P4239" s="23">
        <f t="shared" si="336"/>
        <v>20250</v>
      </c>
      <c r="Q4239" s="24" t="e">
        <f>+#REF!-I4239</f>
        <v>#REF!</v>
      </c>
      <c r="R4239" s="25">
        <f t="shared" si="332"/>
        <v>5400</v>
      </c>
      <c r="S4239" s="25" t="e">
        <f t="shared" si="333"/>
        <v>#REF!</v>
      </c>
      <c r="T4239" s="25">
        <f t="shared" si="335"/>
        <v>5400</v>
      </c>
      <c r="U4239" s="25"/>
      <c r="V4239" s="23"/>
      <c r="W4239" s="23"/>
      <c r="X4239" s="24" t="e">
        <f>+#REF!-I4239</f>
        <v>#REF!</v>
      </c>
      <c r="Y4239" s="23"/>
      <c r="Z4239" s="23"/>
      <c r="AA4239" s="23"/>
      <c r="AB4239" s="23"/>
      <c r="AC4239" s="23"/>
      <c r="AD4239" s="23"/>
      <c r="AE4239" s="26" t="str">
        <f>VLOOKUP(E4239,'[1]Tirupati Member''s Detail'!$D$2:$L$1048576,9,0)</f>
        <v>As Pod last communication 07according to file unit cost outstanding Rs 20250/-</v>
      </c>
    </row>
    <row r="4240" spans="1:31" x14ac:dyDescent="0.3">
      <c r="A4240" s="27">
        <v>4244</v>
      </c>
      <c r="B4240" s="28"/>
      <c r="C4240" s="29" t="s">
        <v>11446</v>
      </c>
      <c r="D4240" s="20" t="s">
        <v>22</v>
      </c>
      <c r="E4240" s="29">
        <v>2000805</v>
      </c>
      <c r="F4240" s="20" t="s">
        <v>24</v>
      </c>
      <c r="G4240" s="20" t="s">
        <v>25</v>
      </c>
      <c r="H4240" s="29" t="s">
        <v>11404</v>
      </c>
      <c r="I4240" s="30">
        <v>1995</v>
      </c>
      <c r="J4240" s="29" t="s">
        <v>11447</v>
      </c>
      <c r="K4240" s="22" t="str">
        <f>VLOOKUP(E4240,'[1]Tirupati Member''s Detail'!$D$2:$L$1048576,8,0)</f>
        <v>No</v>
      </c>
      <c r="L4240" s="23">
        <f>VLOOKUP(E4240,'[1]Tirupati Member''s Detail'!$D$2:$L$1048576,4,0)</f>
        <v>22000</v>
      </c>
      <c r="M4240" s="23">
        <f t="shared" si="334"/>
        <v>22000</v>
      </c>
      <c r="N4240" s="23">
        <f>VLOOKUP(E4240,'[1]Tirupati Member''s Detail'!$D$2:$L$1048576,5,0)</f>
        <v>22000</v>
      </c>
      <c r="O4240" s="23" t="str">
        <f>VLOOKUP(E4240,'[1]Tirupati Member''s Detail'!$D$2:$L$1048576,7,0)</f>
        <v>I.R.M</v>
      </c>
      <c r="P4240" s="23">
        <f t="shared" si="336"/>
        <v>0</v>
      </c>
      <c r="Q4240" s="24" t="e">
        <f>+#REF!-I4240</f>
        <v>#REF!</v>
      </c>
      <c r="R4240" s="25">
        <f t="shared" si="332"/>
        <v>17600</v>
      </c>
      <c r="S4240" s="25" t="e">
        <f t="shared" si="333"/>
        <v>#REF!</v>
      </c>
      <c r="T4240" s="25">
        <f t="shared" si="335"/>
        <v>17600</v>
      </c>
      <c r="U4240" s="25"/>
      <c r="V4240" s="23"/>
      <c r="W4240" s="23"/>
      <c r="X4240" s="24" t="e">
        <f>+#REF!-I4240</f>
        <v>#REF!</v>
      </c>
      <c r="Y4240" s="23"/>
      <c r="Z4240" s="23"/>
      <c r="AA4240" s="23"/>
      <c r="AB4240" s="23"/>
      <c r="AC4240" s="23"/>
      <c r="AD4240" s="23"/>
      <c r="AE4240" s="26" t="str">
        <f>VLOOKUP(E4240,'[1]Tirupati Member''s Detail'!$D$2:$L$1048576,9,0)</f>
        <v xml:space="preserve"> last communication 04</v>
      </c>
    </row>
    <row r="4241" spans="1:31" x14ac:dyDescent="0.3">
      <c r="A4241" s="27">
        <v>4245</v>
      </c>
      <c r="B4241" s="28"/>
      <c r="C4241" s="29" t="s">
        <v>11448</v>
      </c>
      <c r="D4241" s="20" t="s">
        <v>22</v>
      </c>
      <c r="E4241" s="29">
        <v>2000809</v>
      </c>
      <c r="F4241" s="20" t="s">
        <v>24</v>
      </c>
      <c r="G4241" s="20" t="s">
        <v>25</v>
      </c>
      <c r="H4241" s="29" t="s">
        <v>7111</v>
      </c>
      <c r="I4241" s="30">
        <v>1995</v>
      </c>
      <c r="J4241" s="29" t="s">
        <v>11449</v>
      </c>
      <c r="K4241" s="22" t="str">
        <f>VLOOKUP(E4241,'[1]Tirupati Member''s Detail'!$D$2:$L$1048576,8,0)</f>
        <v>No</v>
      </c>
      <c r="L4241" s="23">
        <f>VLOOKUP(E4241,'[1]Tirupati Member''s Detail'!$D$2:$L$1048576,4,0)</f>
        <v>22000</v>
      </c>
      <c r="M4241" s="23">
        <f t="shared" si="334"/>
        <v>22000</v>
      </c>
      <c r="N4241" s="23">
        <f>VLOOKUP(E4241,'[1]Tirupati Member''s Detail'!$D$2:$L$1048576,5,0)</f>
        <v>22000</v>
      </c>
      <c r="O4241" s="23" t="str">
        <f>VLOOKUP(E4241,'[1]Tirupati Member''s Detail'!$D$2:$L$1048576,7,0)</f>
        <v>I.R.M</v>
      </c>
      <c r="P4241" s="23">
        <f t="shared" si="336"/>
        <v>0</v>
      </c>
      <c r="Q4241" s="24" t="e">
        <f>+#REF!-I4241</f>
        <v>#REF!</v>
      </c>
      <c r="R4241" s="25">
        <f t="shared" ref="R4241:R4304" si="337">IF(O4241="regular",((N4241-(N4241/99)*Q4241)),(N4241-(N4241*20%)))</f>
        <v>17600</v>
      </c>
      <c r="S4241" s="25" t="e">
        <f t="shared" ref="S4241:S4304" si="338">((N4241-(N4241/99)*Q4241))</f>
        <v>#REF!</v>
      </c>
      <c r="T4241" s="25">
        <f t="shared" si="335"/>
        <v>17600</v>
      </c>
      <c r="U4241" s="25"/>
      <c r="V4241" s="23"/>
      <c r="W4241" s="23"/>
      <c r="X4241" s="24" t="e">
        <f>+#REF!-I4241</f>
        <v>#REF!</v>
      </c>
      <c r="Y4241" s="23"/>
      <c r="Z4241" s="23"/>
      <c r="AA4241" s="23"/>
      <c r="AB4241" s="23"/>
      <c r="AC4241" s="23"/>
      <c r="AD4241" s="23"/>
      <c r="AE4241" s="26" t="str">
        <f>VLOOKUP(E4241,'[1]Tirupati Member''s Detail'!$D$2:$L$1048576,9,0)</f>
        <v xml:space="preserve"> last communication 00</v>
      </c>
    </row>
    <row r="4242" spans="1:31" x14ac:dyDescent="0.3">
      <c r="A4242" s="27">
        <v>4246</v>
      </c>
      <c r="B4242" s="28"/>
      <c r="C4242" s="29" t="s">
        <v>11450</v>
      </c>
      <c r="D4242" s="20" t="s">
        <v>22</v>
      </c>
      <c r="E4242" s="29">
        <v>2000814</v>
      </c>
      <c r="F4242" s="20" t="s">
        <v>24</v>
      </c>
      <c r="G4242" s="20" t="s">
        <v>25</v>
      </c>
      <c r="H4242" s="29" t="s">
        <v>790</v>
      </c>
      <c r="I4242" s="30">
        <v>1995</v>
      </c>
      <c r="J4242" s="29" t="s">
        <v>11451</v>
      </c>
      <c r="K4242" s="22" t="str">
        <f>VLOOKUP(E4242,'[1]Tirupati Member''s Detail'!$D$2:$L$1048576,8,0)</f>
        <v>No</v>
      </c>
      <c r="L4242" s="23">
        <f>VLOOKUP(E4242,'[1]Tirupati Member''s Detail'!$D$2:$L$1048576,4,0)</f>
        <v>22000</v>
      </c>
      <c r="M4242" s="23">
        <f t="shared" si="334"/>
        <v>22000</v>
      </c>
      <c r="N4242" s="23">
        <f>VLOOKUP(E4242,'[1]Tirupati Member''s Detail'!$D$2:$L$1048576,5,0)</f>
        <v>22000</v>
      </c>
      <c r="O4242" s="23" t="str">
        <f>VLOOKUP(E4242,'[1]Tirupati Member''s Detail'!$D$2:$L$1048576,7,0)</f>
        <v>I.R.M</v>
      </c>
      <c r="P4242" s="23">
        <f t="shared" si="336"/>
        <v>0</v>
      </c>
      <c r="Q4242" s="24" t="e">
        <f>+#REF!-I4242</f>
        <v>#REF!</v>
      </c>
      <c r="R4242" s="25">
        <f t="shared" si="337"/>
        <v>17600</v>
      </c>
      <c r="S4242" s="25" t="e">
        <f t="shared" si="338"/>
        <v>#REF!</v>
      </c>
      <c r="T4242" s="25">
        <f t="shared" si="335"/>
        <v>17600</v>
      </c>
      <c r="U4242" s="25"/>
      <c r="V4242" s="23"/>
      <c r="W4242" s="23"/>
      <c r="X4242" s="24" t="e">
        <f>+#REF!-I4242</f>
        <v>#REF!</v>
      </c>
      <c r="Y4242" s="23"/>
      <c r="Z4242" s="23"/>
      <c r="AA4242" s="23"/>
      <c r="AB4242" s="23"/>
      <c r="AC4242" s="23"/>
      <c r="AD4242" s="23"/>
      <c r="AE4242" s="26" t="str">
        <f>VLOOKUP(E4242,'[1]Tirupati Member''s Detail'!$D$2:$L$1048576,9,0)</f>
        <v>As POD Last communication 07</v>
      </c>
    </row>
    <row r="4243" spans="1:31" x14ac:dyDescent="0.3">
      <c r="A4243" s="27">
        <v>4247</v>
      </c>
      <c r="B4243" s="28"/>
      <c r="C4243" s="29" t="s">
        <v>11452</v>
      </c>
      <c r="D4243" s="20" t="s">
        <v>22</v>
      </c>
      <c r="E4243" s="29">
        <v>2000816</v>
      </c>
      <c r="F4243" s="20" t="s">
        <v>24</v>
      </c>
      <c r="G4243" s="20" t="s">
        <v>25</v>
      </c>
      <c r="H4243" s="29" t="s">
        <v>143</v>
      </c>
      <c r="I4243" s="30">
        <v>1995</v>
      </c>
      <c r="J4243" s="29" t="s">
        <v>11453</v>
      </c>
      <c r="K4243" s="22" t="str">
        <f>VLOOKUP(E4243,'[1]Tirupati Member''s Detail'!$D$2:$L$1048576,8,0)</f>
        <v>No</v>
      </c>
      <c r="L4243" s="23">
        <f>VLOOKUP(E4243,'[1]Tirupati Member''s Detail'!$D$2:$L$1048576,4,0)</f>
        <v>32000</v>
      </c>
      <c r="M4243" s="23">
        <f t="shared" si="334"/>
        <v>32000</v>
      </c>
      <c r="N4243" s="23">
        <f>VLOOKUP(E4243,'[1]Tirupati Member''s Detail'!$D$2:$L$1048576,5,0)</f>
        <v>32000</v>
      </c>
      <c r="O4243" s="23" t="str">
        <f>VLOOKUP(E4243,'[1]Tirupati Member''s Detail'!$D$2:$L$1048576,7,0)</f>
        <v>I.R.M</v>
      </c>
      <c r="P4243" s="23">
        <f t="shared" si="336"/>
        <v>0</v>
      </c>
      <c r="Q4243" s="24" t="e">
        <f>+#REF!-I4243</f>
        <v>#REF!</v>
      </c>
      <c r="R4243" s="25">
        <f t="shared" si="337"/>
        <v>25600</v>
      </c>
      <c r="S4243" s="25" t="e">
        <f t="shared" si="338"/>
        <v>#REF!</v>
      </c>
      <c r="T4243" s="25">
        <f t="shared" si="335"/>
        <v>25600</v>
      </c>
      <c r="U4243" s="25"/>
      <c r="V4243" s="23"/>
      <c r="W4243" s="23"/>
      <c r="X4243" s="24" t="e">
        <f>+#REF!-I4243</f>
        <v>#REF!</v>
      </c>
      <c r="Y4243" s="23"/>
      <c r="Z4243" s="23"/>
      <c r="AA4243" s="23"/>
      <c r="AB4243" s="23"/>
      <c r="AC4243" s="23"/>
      <c r="AD4243" s="23"/>
      <c r="AE4243" s="26" t="str">
        <f>VLOOKUP(E4243,'[1]Tirupati Member''s Detail'!$D$2:$L$1048576,9,0)</f>
        <v>As POD Last communication 07</v>
      </c>
    </row>
    <row r="4244" spans="1:31" x14ac:dyDescent="0.3">
      <c r="A4244" s="27">
        <v>4248</v>
      </c>
      <c r="B4244" s="28"/>
      <c r="C4244" s="29" t="s">
        <v>11454</v>
      </c>
      <c r="D4244" s="20" t="s">
        <v>22</v>
      </c>
      <c r="E4244" s="29">
        <v>2000817</v>
      </c>
      <c r="F4244" s="20" t="s">
        <v>24</v>
      </c>
      <c r="G4244" s="20" t="s">
        <v>25</v>
      </c>
      <c r="H4244" s="29" t="s">
        <v>854</v>
      </c>
      <c r="I4244" s="30">
        <v>1995</v>
      </c>
      <c r="J4244" s="29" t="s">
        <v>11455</v>
      </c>
      <c r="K4244" s="22" t="str">
        <f>VLOOKUP(E4244,'[1]Tirupati Member''s Detail'!$D$2:$L$1048576,8,0)</f>
        <v>No</v>
      </c>
      <c r="L4244" s="23">
        <f>VLOOKUP(E4244,'[1]Tirupati Member''s Detail'!$D$2:$L$1048576,4,0)</f>
        <v>22000</v>
      </c>
      <c r="M4244" s="23">
        <f t="shared" si="334"/>
        <v>22000</v>
      </c>
      <c r="N4244" s="23">
        <f>VLOOKUP(E4244,'[1]Tirupati Member''s Detail'!$D$2:$L$1048576,5,0)</f>
        <v>22000</v>
      </c>
      <c r="O4244" s="23" t="str">
        <f>VLOOKUP(E4244,'[1]Tirupati Member''s Detail'!$D$2:$L$1048576,7,0)</f>
        <v>I.R.M</v>
      </c>
      <c r="P4244" s="23">
        <f t="shared" si="336"/>
        <v>0</v>
      </c>
      <c r="Q4244" s="24" t="e">
        <f>+#REF!-I4244</f>
        <v>#REF!</v>
      </c>
      <c r="R4244" s="25">
        <f t="shared" si="337"/>
        <v>17600</v>
      </c>
      <c r="S4244" s="25" t="e">
        <f t="shared" si="338"/>
        <v>#REF!</v>
      </c>
      <c r="T4244" s="25">
        <f t="shared" si="335"/>
        <v>17600</v>
      </c>
      <c r="U4244" s="25"/>
      <c r="V4244" s="23"/>
      <c r="W4244" s="23"/>
      <c r="X4244" s="24" t="e">
        <f>+#REF!-I4244</f>
        <v>#REF!</v>
      </c>
      <c r="Y4244" s="23"/>
      <c r="Z4244" s="23"/>
      <c r="AA4244" s="23"/>
      <c r="AB4244" s="23"/>
      <c r="AC4244" s="23"/>
      <c r="AD4244" s="23"/>
      <c r="AE4244" s="26" t="str">
        <f>VLOOKUP(E4244,'[1]Tirupati Member''s Detail'!$D$2:$L$1048576,9,0)</f>
        <v xml:space="preserve">no communication till date, </v>
      </c>
    </row>
    <row r="4245" spans="1:31" x14ac:dyDescent="0.3">
      <c r="A4245" s="27">
        <v>4249</v>
      </c>
      <c r="B4245" s="28"/>
      <c r="C4245" s="29" t="s">
        <v>11456</v>
      </c>
      <c r="D4245" s="20" t="s">
        <v>22</v>
      </c>
      <c r="E4245" s="29">
        <v>2000818</v>
      </c>
      <c r="F4245" s="20" t="s">
        <v>24</v>
      </c>
      <c r="G4245" s="20" t="s">
        <v>25</v>
      </c>
      <c r="H4245" s="29" t="s">
        <v>11404</v>
      </c>
      <c r="I4245" s="30">
        <v>1995</v>
      </c>
      <c r="J4245" s="29" t="s">
        <v>11457</v>
      </c>
      <c r="K4245" s="22" t="str">
        <f>VLOOKUP(E4245,'[1]Tirupati Member''s Detail'!$D$2:$L$1048576,8,0)</f>
        <v>No</v>
      </c>
      <c r="L4245" s="23">
        <f>VLOOKUP(E4245,'[1]Tirupati Member''s Detail'!$D$2:$L$1048576,4,0)</f>
        <v>32000</v>
      </c>
      <c r="M4245" s="23">
        <f t="shared" si="334"/>
        <v>32000</v>
      </c>
      <c r="N4245" s="23">
        <f>VLOOKUP(E4245,'[1]Tirupati Member''s Detail'!$D$2:$L$1048576,5,0)</f>
        <v>32000</v>
      </c>
      <c r="O4245" s="23" t="str">
        <f>VLOOKUP(E4245,'[1]Tirupati Member''s Detail'!$D$2:$L$1048576,7,0)</f>
        <v>I.R.M</v>
      </c>
      <c r="P4245" s="23">
        <f t="shared" si="336"/>
        <v>0</v>
      </c>
      <c r="Q4245" s="24" t="e">
        <f>+#REF!-I4245</f>
        <v>#REF!</v>
      </c>
      <c r="R4245" s="25">
        <f t="shared" si="337"/>
        <v>25600</v>
      </c>
      <c r="S4245" s="25" t="e">
        <f t="shared" si="338"/>
        <v>#REF!</v>
      </c>
      <c r="T4245" s="25">
        <f t="shared" si="335"/>
        <v>25600</v>
      </c>
      <c r="U4245" s="25"/>
      <c r="V4245" s="23"/>
      <c r="W4245" s="23"/>
      <c r="X4245" s="24" t="e">
        <f>+#REF!-I4245</f>
        <v>#REF!</v>
      </c>
      <c r="Y4245" s="23"/>
      <c r="Z4245" s="23"/>
      <c r="AA4245" s="23"/>
      <c r="AB4245" s="23"/>
      <c r="AC4245" s="23"/>
      <c r="AD4245" s="23"/>
      <c r="AE4245" s="26" t="str">
        <f>VLOOKUP(E4245,'[1]Tirupati Member''s Detail'!$D$2:$L$1048576,9,0)</f>
        <v>As POD Last communication 07</v>
      </c>
    </row>
    <row r="4246" spans="1:31" x14ac:dyDescent="0.3">
      <c r="A4246" s="27">
        <v>4250</v>
      </c>
      <c r="B4246" s="28"/>
      <c r="C4246" s="29" t="s">
        <v>11458</v>
      </c>
      <c r="D4246" s="20" t="s">
        <v>22</v>
      </c>
      <c r="E4246" s="29">
        <v>2000819</v>
      </c>
      <c r="F4246" s="20" t="s">
        <v>24</v>
      </c>
      <c r="G4246" s="20" t="s">
        <v>25</v>
      </c>
      <c r="H4246" s="29" t="s">
        <v>755</v>
      </c>
      <c r="I4246" s="30">
        <v>1995</v>
      </c>
      <c r="J4246" s="29" t="s">
        <v>11459</v>
      </c>
      <c r="K4246" s="22" t="str">
        <f>VLOOKUP(E4246,'[1]Tirupati Member''s Detail'!$D$2:$L$1048576,8,0)</f>
        <v>No</v>
      </c>
      <c r="L4246" s="23">
        <f>VLOOKUP(E4246,'[1]Tirupati Member''s Detail'!$D$2:$L$1048576,4,0)</f>
        <v>27000</v>
      </c>
      <c r="M4246" s="23">
        <f t="shared" si="334"/>
        <v>27000</v>
      </c>
      <c r="N4246" s="23">
        <f>VLOOKUP(E4246,'[1]Tirupati Member''s Detail'!$D$2:$L$1048576,5,0)</f>
        <v>27000</v>
      </c>
      <c r="O4246" s="23" t="str">
        <f>VLOOKUP(E4246,'[1]Tirupati Member''s Detail'!$D$2:$L$1048576,7,0)</f>
        <v>I.R.M</v>
      </c>
      <c r="P4246" s="23">
        <f t="shared" si="336"/>
        <v>0</v>
      </c>
      <c r="Q4246" s="24" t="e">
        <f>+#REF!-I4246</f>
        <v>#REF!</v>
      </c>
      <c r="R4246" s="25">
        <f t="shared" si="337"/>
        <v>21600</v>
      </c>
      <c r="S4246" s="25" t="e">
        <f t="shared" si="338"/>
        <v>#REF!</v>
      </c>
      <c r="T4246" s="25">
        <f t="shared" si="335"/>
        <v>21600</v>
      </c>
      <c r="U4246" s="25"/>
      <c r="V4246" s="23"/>
      <c r="W4246" s="23"/>
      <c r="X4246" s="24" t="e">
        <f>+#REF!-I4246</f>
        <v>#REF!</v>
      </c>
      <c r="Y4246" s="23"/>
      <c r="Z4246" s="23"/>
      <c r="AA4246" s="23"/>
      <c r="AB4246" s="23"/>
      <c r="AC4246" s="23"/>
      <c r="AD4246" s="23"/>
      <c r="AE4246" s="26" t="str">
        <f>VLOOKUP(E4246,'[1]Tirupati Member''s Detail'!$D$2:$L$1048576,9,0)</f>
        <v>As POD Last communication 07</v>
      </c>
    </row>
    <row r="4247" spans="1:31" x14ac:dyDescent="0.3">
      <c r="A4247" s="27">
        <v>4251</v>
      </c>
      <c r="B4247" s="28"/>
      <c r="C4247" s="29" t="s">
        <v>11460</v>
      </c>
      <c r="D4247" s="20" t="s">
        <v>22</v>
      </c>
      <c r="E4247" s="29">
        <v>2000824</v>
      </c>
      <c r="F4247" s="20" t="s">
        <v>24</v>
      </c>
      <c r="G4247" s="20" t="s">
        <v>25</v>
      </c>
      <c r="H4247" s="29" t="s">
        <v>755</v>
      </c>
      <c r="I4247" s="30">
        <v>1995</v>
      </c>
      <c r="J4247" s="29" t="s">
        <v>11461</v>
      </c>
      <c r="K4247" s="22" t="str">
        <f>VLOOKUP(E4247,'[1]Tirupati Member''s Detail'!$D$2:$L$1048576,8,0)</f>
        <v>No</v>
      </c>
      <c r="L4247" s="23">
        <f>VLOOKUP(E4247,'[1]Tirupati Member''s Detail'!$D$2:$L$1048576,4,0)</f>
        <v>22000</v>
      </c>
      <c r="M4247" s="23">
        <f t="shared" si="334"/>
        <v>22000</v>
      </c>
      <c r="N4247" s="23">
        <f>VLOOKUP(E4247,'[1]Tirupati Member''s Detail'!$D$2:$L$1048576,5,0)</f>
        <v>22000</v>
      </c>
      <c r="O4247" s="23" t="str">
        <f>VLOOKUP(E4247,'[1]Tirupati Member''s Detail'!$D$2:$L$1048576,7,0)</f>
        <v>I.R.M</v>
      </c>
      <c r="P4247" s="23">
        <f t="shared" si="336"/>
        <v>0</v>
      </c>
      <c r="Q4247" s="24" t="e">
        <f>+#REF!-I4247</f>
        <v>#REF!</v>
      </c>
      <c r="R4247" s="25">
        <f t="shared" si="337"/>
        <v>17600</v>
      </c>
      <c r="S4247" s="25" t="e">
        <f t="shared" si="338"/>
        <v>#REF!</v>
      </c>
      <c r="T4247" s="25">
        <f t="shared" si="335"/>
        <v>17600</v>
      </c>
      <c r="U4247" s="25"/>
      <c r="V4247" s="23"/>
      <c r="W4247" s="23"/>
      <c r="X4247" s="24" t="e">
        <f>+#REF!-I4247</f>
        <v>#REF!</v>
      </c>
      <c r="Y4247" s="23"/>
      <c r="Z4247" s="23"/>
      <c r="AA4247" s="23"/>
      <c r="AB4247" s="23"/>
      <c r="AC4247" s="23"/>
      <c r="AD4247" s="23"/>
      <c r="AE4247" s="26" t="str">
        <f>VLOOKUP(E4247,'[1]Tirupati Member''s Detail'!$D$2:$L$1048576,9,0)</f>
        <v>As POD Last communication 07</v>
      </c>
    </row>
    <row r="4248" spans="1:31" x14ac:dyDescent="0.3">
      <c r="A4248" s="27">
        <v>4252</v>
      </c>
      <c r="B4248" s="28"/>
      <c r="C4248" s="29" t="s">
        <v>11462</v>
      </c>
      <c r="D4248" s="20" t="s">
        <v>22</v>
      </c>
      <c r="E4248" s="29">
        <v>2000829</v>
      </c>
      <c r="F4248" s="20" t="s">
        <v>24</v>
      </c>
      <c r="G4248" s="20" t="s">
        <v>25</v>
      </c>
      <c r="H4248" s="29" t="s">
        <v>738</v>
      </c>
      <c r="I4248" s="30">
        <v>1995</v>
      </c>
      <c r="J4248" s="29" t="s">
        <v>11463</v>
      </c>
      <c r="K4248" s="22" t="str">
        <f>VLOOKUP(E4248,'[1]Tirupati Member''s Detail'!$D$2:$L$1048576,8,0)</f>
        <v>No</v>
      </c>
      <c r="L4248" s="23">
        <f>VLOOKUP(E4248,'[1]Tirupati Member''s Detail'!$D$2:$L$1048576,4,0)</f>
        <v>22000</v>
      </c>
      <c r="M4248" s="23">
        <f t="shared" si="334"/>
        <v>22000</v>
      </c>
      <c r="N4248" s="23">
        <f>VLOOKUP(E4248,'[1]Tirupati Member''s Detail'!$D$2:$L$1048576,5,0)</f>
        <v>22000</v>
      </c>
      <c r="O4248" s="23" t="str">
        <f>VLOOKUP(E4248,'[1]Tirupati Member''s Detail'!$D$2:$L$1048576,7,0)</f>
        <v>I.R.M</v>
      </c>
      <c r="P4248" s="23">
        <f t="shared" si="336"/>
        <v>0</v>
      </c>
      <c r="Q4248" s="24" t="e">
        <f>+#REF!-I4248</f>
        <v>#REF!</v>
      </c>
      <c r="R4248" s="25">
        <f t="shared" si="337"/>
        <v>17600</v>
      </c>
      <c r="S4248" s="25" t="e">
        <f t="shared" si="338"/>
        <v>#REF!</v>
      </c>
      <c r="T4248" s="25">
        <f t="shared" si="335"/>
        <v>17600</v>
      </c>
      <c r="U4248" s="25"/>
      <c r="V4248" s="23"/>
      <c r="W4248" s="23"/>
      <c r="X4248" s="24" t="e">
        <f>+#REF!-I4248</f>
        <v>#REF!</v>
      </c>
      <c r="Y4248" s="23"/>
      <c r="Z4248" s="23"/>
      <c r="AA4248" s="23"/>
      <c r="AB4248" s="23"/>
      <c r="AC4248" s="23"/>
      <c r="AD4248" s="23"/>
      <c r="AE4248" s="26" t="str">
        <f>VLOOKUP(E4248,'[1]Tirupati Member''s Detail'!$D$2:$L$1048576,9,0)</f>
        <v>As POD Last communication 07</v>
      </c>
    </row>
    <row r="4249" spans="1:31" x14ac:dyDescent="0.3">
      <c r="A4249" s="27">
        <v>4253</v>
      </c>
      <c r="B4249" s="28"/>
      <c r="C4249" s="29" t="s">
        <v>11464</v>
      </c>
      <c r="D4249" s="20" t="s">
        <v>22</v>
      </c>
      <c r="E4249" s="29">
        <v>2000830</v>
      </c>
      <c r="F4249" s="20" t="s">
        <v>24</v>
      </c>
      <c r="G4249" s="20" t="s">
        <v>25</v>
      </c>
      <c r="H4249" s="29" t="s">
        <v>738</v>
      </c>
      <c r="I4249" s="30">
        <v>1995</v>
      </c>
      <c r="J4249" s="29" t="s">
        <v>11465</v>
      </c>
      <c r="K4249" s="22" t="str">
        <f>VLOOKUP(E4249,'[1]Tirupati Member''s Detail'!$D$2:$L$1048576,8,0)</f>
        <v>No</v>
      </c>
      <c r="L4249" s="23">
        <f>VLOOKUP(E4249,'[1]Tirupati Member''s Detail'!$D$2:$L$1048576,4,0)</f>
        <v>27000</v>
      </c>
      <c r="M4249" s="23">
        <f t="shared" si="334"/>
        <v>27000</v>
      </c>
      <c r="N4249" s="23">
        <f>VLOOKUP(E4249,'[1]Tirupati Member''s Detail'!$D$2:$L$1048576,5,0)</f>
        <v>27000</v>
      </c>
      <c r="O4249" s="23" t="str">
        <f>VLOOKUP(E4249,'[1]Tirupati Member''s Detail'!$D$2:$L$1048576,7,0)</f>
        <v>I.R.M</v>
      </c>
      <c r="P4249" s="23">
        <f t="shared" si="336"/>
        <v>0</v>
      </c>
      <c r="Q4249" s="24" t="e">
        <f>+#REF!-I4249</f>
        <v>#REF!</v>
      </c>
      <c r="R4249" s="25">
        <f t="shared" si="337"/>
        <v>21600</v>
      </c>
      <c r="S4249" s="25" t="e">
        <f t="shared" si="338"/>
        <v>#REF!</v>
      </c>
      <c r="T4249" s="25">
        <f t="shared" si="335"/>
        <v>21600</v>
      </c>
      <c r="U4249" s="25"/>
      <c r="V4249" s="23"/>
      <c r="W4249" s="23"/>
      <c r="X4249" s="24" t="e">
        <f>+#REF!-I4249</f>
        <v>#REF!</v>
      </c>
      <c r="Y4249" s="23"/>
      <c r="Z4249" s="23"/>
      <c r="AA4249" s="23"/>
      <c r="AB4249" s="23"/>
      <c r="AC4249" s="23"/>
      <c r="AD4249" s="23"/>
      <c r="AE4249" s="26" t="str">
        <f>VLOOKUP(E4249,'[1]Tirupati Member''s Detail'!$D$2:$L$1048576,9,0)</f>
        <v>As POD Last communication 07</v>
      </c>
    </row>
    <row r="4250" spans="1:31" x14ac:dyDescent="0.3">
      <c r="A4250" s="27">
        <v>4254</v>
      </c>
      <c r="B4250" s="28"/>
      <c r="C4250" s="29" t="s">
        <v>11466</v>
      </c>
      <c r="D4250" s="20" t="s">
        <v>22</v>
      </c>
      <c r="E4250" s="29">
        <v>2000831</v>
      </c>
      <c r="F4250" s="20" t="s">
        <v>24</v>
      </c>
      <c r="G4250" s="20" t="s">
        <v>25</v>
      </c>
      <c r="H4250" s="29" t="s">
        <v>738</v>
      </c>
      <c r="I4250" s="30">
        <v>1995</v>
      </c>
      <c r="J4250" s="29" t="s">
        <v>11467</v>
      </c>
      <c r="K4250" s="22" t="str">
        <f>VLOOKUP(E4250,'[1]Tirupati Member''s Detail'!$D$2:$L$1048576,8,0)</f>
        <v>No</v>
      </c>
      <c r="L4250" s="23">
        <f>VLOOKUP(E4250,'[1]Tirupati Member''s Detail'!$D$2:$L$1048576,4,0)</f>
        <v>27000</v>
      </c>
      <c r="M4250" s="23">
        <f t="shared" si="334"/>
        <v>27000</v>
      </c>
      <c r="N4250" s="23">
        <f>VLOOKUP(E4250,'[1]Tirupati Member''s Detail'!$D$2:$L$1048576,5,0)</f>
        <v>22950</v>
      </c>
      <c r="O4250" s="23" t="str">
        <f>VLOOKUP(E4250,'[1]Tirupati Member''s Detail'!$D$2:$L$1048576,7,0)</f>
        <v>Outstanding</v>
      </c>
      <c r="P4250" s="23">
        <f t="shared" si="336"/>
        <v>4050</v>
      </c>
      <c r="Q4250" s="24" t="e">
        <f>+#REF!-I4250</f>
        <v>#REF!</v>
      </c>
      <c r="R4250" s="25">
        <f t="shared" si="337"/>
        <v>18360</v>
      </c>
      <c r="S4250" s="25" t="e">
        <f t="shared" si="338"/>
        <v>#REF!</v>
      </c>
      <c r="T4250" s="25">
        <f t="shared" si="335"/>
        <v>18360</v>
      </c>
      <c r="U4250" s="25"/>
      <c r="V4250" s="23"/>
      <c r="W4250" s="23"/>
      <c r="X4250" s="24" t="e">
        <f>+#REF!-I4250</f>
        <v>#REF!</v>
      </c>
      <c r="Y4250" s="23"/>
      <c r="Z4250" s="23"/>
      <c r="AA4250" s="23"/>
      <c r="AB4250" s="23"/>
      <c r="AC4250" s="23"/>
      <c r="AD4250" s="23"/>
      <c r="AE4250" s="26" t="str">
        <f>VLOOKUP(E4250,'[1]Tirupati Member''s Detail'!$D$2:$L$1048576,9,0)</f>
        <v xml:space="preserve"> last communication 07 (Outstanding Rs 4050/-)</v>
      </c>
    </row>
    <row r="4251" spans="1:31" x14ac:dyDescent="0.3">
      <c r="A4251" s="27">
        <v>4255</v>
      </c>
      <c r="B4251" s="28"/>
      <c r="C4251" s="29" t="s">
        <v>11468</v>
      </c>
      <c r="D4251" s="20" t="s">
        <v>22</v>
      </c>
      <c r="E4251" s="29">
        <v>2000833</v>
      </c>
      <c r="F4251" s="20" t="s">
        <v>24</v>
      </c>
      <c r="G4251" s="20" t="s">
        <v>25</v>
      </c>
      <c r="H4251" s="29" t="s">
        <v>738</v>
      </c>
      <c r="I4251" s="30">
        <v>1995</v>
      </c>
      <c r="J4251" s="29" t="s">
        <v>11469</v>
      </c>
      <c r="K4251" s="22" t="str">
        <f>VLOOKUP(E4251,'[1]Tirupati Member''s Detail'!$D$2:$L$1048576,8,0)</f>
        <v>No</v>
      </c>
      <c r="L4251" s="23">
        <f>VLOOKUP(E4251,'[1]Tirupati Member''s Detail'!$D$2:$L$1048576,4,0)</f>
        <v>22000</v>
      </c>
      <c r="M4251" s="23">
        <f t="shared" si="334"/>
        <v>22000</v>
      </c>
      <c r="N4251" s="23">
        <f>VLOOKUP(E4251,'[1]Tirupati Member''s Detail'!$D$2:$L$1048576,5,0)</f>
        <v>22000</v>
      </c>
      <c r="O4251" s="23" t="str">
        <f>VLOOKUP(E4251,'[1]Tirupati Member''s Detail'!$D$2:$L$1048576,7,0)</f>
        <v>I.R.M</v>
      </c>
      <c r="P4251" s="23">
        <f t="shared" si="336"/>
        <v>0</v>
      </c>
      <c r="Q4251" s="24" t="e">
        <f>+#REF!-I4251</f>
        <v>#REF!</v>
      </c>
      <c r="R4251" s="25">
        <f t="shared" si="337"/>
        <v>17600</v>
      </c>
      <c r="S4251" s="25" t="e">
        <f t="shared" si="338"/>
        <v>#REF!</v>
      </c>
      <c r="T4251" s="25">
        <f t="shared" si="335"/>
        <v>17600</v>
      </c>
      <c r="U4251" s="25"/>
      <c r="V4251" s="23"/>
      <c r="W4251" s="23"/>
      <c r="X4251" s="24" t="e">
        <f>+#REF!-I4251</f>
        <v>#REF!</v>
      </c>
      <c r="Y4251" s="23"/>
      <c r="Z4251" s="23"/>
      <c r="AA4251" s="23"/>
      <c r="AB4251" s="23"/>
      <c r="AC4251" s="23"/>
      <c r="AD4251" s="23"/>
      <c r="AE4251" s="26" t="str">
        <f>VLOOKUP(E4251,'[1]Tirupati Member''s Detail'!$D$2:$L$1048576,9,0)</f>
        <v xml:space="preserve">no communication till date, </v>
      </c>
    </row>
    <row r="4252" spans="1:31" x14ac:dyDescent="0.3">
      <c r="A4252" s="27">
        <v>4256</v>
      </c>
      <c r="B4252" s="28"/>
      <c r="C4252" s="29" t="s">
        <v>11470</v>
      </c>
      <c r="D4252" s="20" t="s">
        <v>22</v>
      </c>
      <c r="E4252" s="29">
        <v>2000836</v>
      </c>
      <c r="F4252" s="20" t="s">
        <v>24</v>
      </c>
      <c r="G4252" s="20" t="s">
        <v>25</v>
      </c>
      <c r="H4252" s="29" t="s">
        <v>734</v>
      </c>
      <c r="I4252" s="30">
        <v>1995</v>
      </c>
      <c r="J4252" s="29" t="s">
        <v>11471</v>
      </c>
      <c r="K4252" s="22" t="str">
        <f>VLOOKUP(E4252,'[1]Tirupati Member''s Detail'!$D$2:$L$1048576,8,0)</f>
        <v>No</v>
      </c>
      <c r="L4252" s="23">
        <f>VLOOKUP(E4252,'[1]Tirupati Member''s Detail'!$D$2:$L$1048576,4,0)</f>
        <v>27000</v>
      </c>
      <c r="M4252" s="23">
        <f t="shared" si="334"/>
        <v>27000</v>
      </c>
      <c r="N4252" s="23">
        <f>VLOOKUP(E4252,'[1]Tirupati Member''s Detail'!$D$2:$L$1048576,5,0)</f>
        <v>25650</v>
      </c>
      <c r="O4252" s="23" t="str">
        <f>VLOOKUP(E4252,'[1]Tirupati Member''s Detail'!$D$2:$L$1048576,7,0)</f>
        <v>I.R.M</v>
      </c>
      <c r="P4252" s="23">
        <f t="shared" si="336"/>
        <v>1350</v>
      </c>
      <c r="Q4252" s="24" t="e">
        <f>+#REF!-I4252</f>
        <v>#REF!</v>
      </c>
      <c r="R4252" s="25">
        <f t="shared" si="337"/>
        <v>20520</v>
      </c>
      <c r="S4252" s="25" t="e">
        <f t="shared" si="338"/>
        <v>#REF!</v>
      </c>
      <c r="T4252" s="25">
        <f t="shared" si="335"/>
        <v>20520</v>
      </c>
      <c r="U4252" s="25"/>
      <c r="V4252" s="23"/>
      <c r="W4252" s="23"/>
      <c r="X4252" s="24" t="e">
        <f>+#REF!-I4252</f>
        <v>#REF!</v>
      </c>
      <c r="Y4252" s="23"/>
      <c r="Z4252" s="23"/>
      <c r="AA4252" s="23"/>
      <c r="AB4252" s="23"/>
      <c r="AC4252" s="23"/>
      <c r="AD4252" s="23"/>
      <c r="AE4252" s="26" t="str">
        <f>VLOOKUP(E4252,'[1]Tirupati Member''s Detail'!$D$2:$L$1048576,9,0)</f>
        <v>As POD Last communication 07</v>
      </c>
    </row>
    <row r="4253" spans="1:31" x14ac:dyDescent="0.3">
      <c r="A4253" s="27">
        <v>4257</v>
      </c>
      <c r="B4253" s="28"/>
      <c r="C4253" s="29" t="s">
        <v>11472</v>
      </c>
      <c r="D4253" s="20" t="s">
        <v>22</v>
      </c>
      <c r="E4253" s="29">
        <v>2000844</v>
      </c>
      <c r="F4253" s="20" t="s">
        <v>24</v>
      </c>
      <c r="G4253" s="20" t="s">
        <v>25</v>
      </c>
      <c r="H4253" s="29" t="s">
        <v>738</v>
      </c>
      <c r="I4253" s="30">
        <v>1995</v>
      </c>
      <c r="J4253" s="29" t="s">
        <v>11473</v>
      </c>
      <c r="K4253" s="22" t="str">
        <f>VLOOKUP(E4253,'[1]Tirupati Member''s Detail'!$D$2:$L$1048576,8,0)</f>
        <v>No</v>
      </c>
      <c r="L4253" s="23">
        <f>VLOOKUP(E4253,'[1]Tirupati Member''s Detail'!$D$2:$L$1048576,4,0)</f>
        <v>32000</v>
      </c>
      <c r="M4253" s="23">
        <f t="shared" si="334"/>
        <v>32000</v>
      </c>
      <c r="N4253" s="23">
        <f>VLOOKUP(E4253,'[1]Tirupati Member''s Detail'!$D$2:$L$1048576,5,0)</f>
        <v>30400</v>
      </c>
      <c r="O4253" s="23" t="str">
        <f>VLOOKUP(E4253,'[1]Tirupati Member''s Detail'!$D$2:$L$1048576,7,0)</f>
        <v>I.R.M</v>
      </c>
      <c r="P4253" s="23">
        <f t="shared" si="336"/>
        <v>1600</v>
      </c>
      <c r="Q4253" s="24" t="e">
        <f>+#REF!-I4253</f>
        <v>#REF!</v>
      </c>
      <c r="R4253" s="25">
        <f t="shared" si="337"/>
        <v>24320</v>
      </c>
      <c r="S4253" s="25" t="e">
        <f t="shared" si="338"/>
        <v>#REF!</v>
      </c>
      <c r="T4253" s="25">
        <f t="shared" si="335"/>
        <v>24320</v>
      </c>
      <c r="U4253" s="25"/>
      <c r="V4253" s="23"/>
      <c r="W4253" s="23"/>
      <c r="X4253" s="24" t="e">
        <f>+#REF!-I4253</f>
        <v>#REF!</v>
      </c>
      <c r="Y4253" s="23"/>
      <c r="Z4253" s="23"/>
      <c r="AA4253" s="23"/>
      <c r="AB4253" s="23"/>
      <c r="AC4253" s="23"/>
      <c r="AD4253" s="23"/>
      <c r="AE4253" s="26" t="str">
        <f>VLOOKUP(E4253,'[1]Tirupati Member''s Detail'!$D$2:$L$1048576,9,0)</f>
        <v xml:space="preserve">Reply to his mail on 2013 </v>
      </c>
    </row>
    <row r="4254" spans="1:31" x14ac:dyDescent="0.3">
      <c r="A4254" s="27">
        <v>4258</v>
      </c>
      <c r="B4254" s="28"/>
      <c r="C4254" s="29" t="s">
        <v>11474</v>
      </c>
      <c r="D4254" s="20" t="s">
        <v>22</v>
      </c>
      <c r="E4254" s="29">
        <v>2000845</v>
      </c>
      <c r="F4254" s="20" t="s">
        <v>24</v>
      </c>
      <c r="G4254" s="20" t="s">
        <v>25</v>
      </c>
      <c r="H4254" s="29" t="s">
        <v>738</v>
      </c>
      <c r="I4254" s="30">
        <v>1995</v>
      </c>
      <c r="J4254" s="29" t="s">
        <v>11475</v>
      </c>
      <c r="K4254" s="22" t="str">
        <f>VLOOKUP(E4254,'[1]Tirupati Member''s Detail'!$D$2:$L$1048576,8,0)</f>
        <v>No</v>
      </c>
      <c r="L4254" s="23">
        <f>VLOOKUP(E4254,'[1]Tirupati Member''s Detail'!$D$2:$L$1048576,4,0)</f>
        <v>27000</v>
      </c>
      <c r="M4254" s="23">
        <f t="shared" si="334"/>
        <v>27000</v>
      </c>
      <c r="N4254" s="23">
        <f>VLOOKUP(E4254,'[1]Tirupati Member''s Detail'!$D$2:$L$1048576,5,0)</f>
        <v>25650</v>
      </c>
      <c r="O4254" s="23" t="str">
        <f>VLOOKUP(E4254,'[1]Tirupati Member''s Detail'!$D$2:$L$1048576,7,0)</f>
        <v>I.R.M</v>
      </c>
      <c r="P4254" s="23">
        <f t="shared" si="336"/>
        <v>1350</v>
      </c>
      <c r="Q4254" s="24" t="e">
        <f>+#REF!-I4254</f>
        <v>#REF!</v>
      </c>
      <c r="R4254" s="25">
        <f t="shared" si="337"/>
        <v>20520</v>
      </c>
      <c r="S4254" s="25" t="e">
        <f t="shared" si="338"/>
        <v>#REF!</v>
      </c>
      <c r="T4254" s="25">
        <f t="shared" si="335"/>
        <v>20520</v>
      </c>
      <c r="U4254" s="25"/>
      <c r="V4254" s="23"/>
      <c r="W4254" s="23"/>
      <c r="X4254" s="24" t="e">
        <f>+#REF!-I4254</f>
        <v>#REF!</v>
      </c>
      <c r="Y4254" s="23"/>
      <c r="Z4254" s="23"/>
      <c r="AA4254" s="23"/>
      <c r="AB4254" s="23"/>
      <c r="AC4254" s="23"/>
      <c r="AD4254" s="23"/>
      <c r="AE4254" s="26" t="str">
        <f>VLOOKUP(E4254,'[1]Tirupati Member''s Detail'!$D$2:$L$1048576,9,0)</f>
        <v>As POD Last communication 07</v>
      </c>
    </row>
    <row r="4255" spans="1:31" x14ac:dyDescent="0.3">
      <c r="A4255" s="27">
        <v>4259</v>
      </c>
      <c r="B4255" s="28"/>
      <c r="C4255" s="29" t="s">
        <v>11476</v>
      </c>
      <c r="D4255" s="20" t="s">
        <v>22</v>
      </c>
      <c r="E4255" s="29">
        <v>2000853</v>
      </c>
      <c r="F4255" s="20" t="s">
        <v>24</v>
      </c>
      <c r="G4255" s="20" t="s">
        <v>25</v>
      </c>
      <c r="H4255" s="29" t="s">
        <v>11404</v>
      </c>
      <c r="I4255" s="30">
        <v>1995</v>
      </c>
      <c r="J4255" s="29" t="s">
        <v>11477</v>
      </c>
      <c r="K4255" s="22" t="str">
        <f>VLOOKUP(E4255,'[1]Tirupati Member''s Detail'!$D$2:$L$1048576,8,0)</f>
        <v>No</v>
      </c>
      <c r="L4255" s="23">
        <f>VLOOKUP(E4255,'[1]Tirupati Member''s Detail'!$D$2:$L$1048576,4,0)</f>
        <v>22000</v>
      </c>
      <c r="M4255" s="23">
        <f t="shared" si="334"/>
        <v>22000</v>
      </c>
      <c r="N4255" s="23">
        <f>VLOOKUP(E4255,'[1]Tirupati Member''s Detail'!$D$2:$L$1048576,5,0)</f>
        <v>8800</v>
      </c>
      <c r="O4255" s="23" t="str">
        <f>VLOOKUP(E4255,'[1]Tirupati Member''s Detail'!$D$2:$L$1048576,7,0)</f>
        <v>Outstanding</v>
      </c>
      <c r="P4255" s="23">
        <f t="shared" si="336"/>
        <v>13200</v>
      </c>
      <c r="Q4255" s="24" t="e">
        <f>+#REF!-I4255</f>
        <v>#REF!</v>
      </c>
      <c r="R4255" s="25">
        <f t="shared" si="337"/>
        <v>7040</v>
      </c>
      <c r="S4255" s="25" t="e">
        <f t="shared" si="338"/>
        <v>#REF!</v>
      </c>
      <c r="T4255" s="25">
        <f t="shared" si="335"/>
        <v>7040</v>
      </c>
      <c r="U4255" s="25"/>
      <c r="V4255" s="23"/>
      <c r="W4255" s="23"/>
      <c r="X4255" s="24" t="e">
        <f>+#REF!-I4255</f>
        <v>#REF!</v>
      </c>
      <c r="Y4255" s="23"/>
      <c r="Z4255" s="23"/>
      <c r="AA4255" s="23"/>
      <c r="AB4255" s="23"/>
      <c r="AC4255" s="23"/>
      <c r="AD4255" s="23"/>
      <c r="AE4255" s="26" t="str">
        <f>VLOOKUP(E4255,'[1]Tirupati Member''s Detail'!$D$2:$L$1048576,9,0)</f>
        <v xml:space="preserve"> last communication 10 Outstanding Rs 13200/-,</v>
      </c>
    </row>
    <row r="4256" spans="1:31" ht="28.8" x14ac:dyDescent="0.3">
      <c r="A4256" s="27">
        <v>4260</v>
      </c>
      <c r="B4256" s="28"/>
      <c r="C4256" s="29" t="s">
        <v>11478</v>
      </c>
      <c r="D4256" s="20" t="s">
        <v>22</v>
      </c>
      <c r="E4256" s="29">
        <v>2000854</v>
      </c>
      <c r="F4256" s="20" t="s">
        <v>24</v>
      </c>
      <c r="G4256" s="20" t="s">
        <v>25</v>
      </c>
      <c r="H4256" s="29" t="s">
        <v>7111</v>
      </c>
      <c r="I4256" s="30">
        <v>1995</v>
      </c>
      <c r="J4256" s="29" t="s">
        <v>11479</v>
      </c>
      <c r="K4256" s="41">
        <f>VLOOKUP(E4256,'[1]Tirupati Member''s Detail'!$D$2:$L$1048576,8,0)</f>
        <v>0</v>
      </c>
      <c r="L4256" s="23">
        <f>VLOOKUP(E4256,'[1]Tirupati Member''s Detail'!$D$2:$L$1048576,4,0)</f>
        <v>22000</v>
      </c>
      <c r="M4256" s="23">
        <f t="shared" si="334"/>
        <v>22000</v>
      </c>
      <c r="N4256" s="23">
        <f>VLOOKUP(E4256,'[1]Tirupati Member''s Detail'!$D$2:$L$1048576,5,0)</f>
        <v>6600</v>
      </c>
      <c r="O4256" s="23" t="str">
        <f>VLOOKUP(E4256,'[1]Tirupati Member''s Detail'!$D$2:$L$1048576,7,0)</f>
        <v>Missing</v>
      </c>
      <c r="P4256" s="23">
        <f t="shared" si="336"/>
        <v>15400</v>
      </c>
      <c r="Q4256" s="24" t="e">
        <f>+#REF!-I4256</f>
        <v>#REF!</v>
      </c>
      <c r="R4256" s="25">
        <f t="shared" si="337"/>
        <v>5280</v>
      </c>
      <c r="S4256" s="25" t="e">
        <f t="shared" si="338"/>
        <v>#REF!</v>
      </c>
      <c r="T4256" s="25">
        <f t="shared" si="335"/>
        <v>5280</v>
      </c>
      <c r="U4256" s="25"/>
      <c r="V4256" s="23"/>
      <c r="W4256" s="23"/>
      <c r="X4256" s="24" t="e">
        <f>+#REF!-I4256</f>
        <v>#REF!</v>
      </c>
      <c r="Y4256" s="23"/>
      <c r="Z4256" s="23"/>
      <c r="AA4256" s="23"/>
      <c r="AB4256" s="23"/>
      <c r="AC4256" s="23"/>
      <c r="AD4256" s="23"/>
      <c r="AE4256" s="26" t="str">
        <f>VLOOKUP(E4256,'[1]Tirupati Member''s Detail'!$D$2:$L$1048576,9,0)</f>
        <v>According to rimes unit cost outstanding 15,400/,All documents of member miss from file</v>
      </c>
    </row>
    <row r="4257" spans="1:31" x14ac:dyDescent="0.3">
      <c r="A4257" s="27">
        <v>4261</v>
      </c>
      <c r="B4257" s="28"/>
      <c r="C4257" s="29" t="s">
        <v>11480</v>
      </c>
      <c r="D4257" s="20" t="s">
        <v>22</v>
      </c>
      <c r="E4257" s="29">
        <v>2000855</v>
      </c>
      <c r="F4257" s="20" t="s">
        <v>24</v>
      </c>
      <c r="G4257" s="20" t="s">
        <v>25</v>
      </c>
      <c r="H4257" s="29" t="s">
        <v>755</v>
      </c>
      <c r="I4257" s="30">
        <v>1995</v>
      </c>
      <c r="J4257" s="29" t="s">
        <v>11481</v>
      </c>
      <c r="K4257" s="22" t="str">
        <f>VLOOKUP(E4257,'[1]Tirupati Member''s Detail'!$D$2:$L$1048576,8,0)</f>
        <v>No</v>
      </c>
      <c r="L4257" s="23">
        <f>VLOOKUP(E4257,'[1]Tirupati Member''s Detail'!$D$2:$L$1048576,4,0)</f>
        <v>27000</v>
      </c>
      <c r="M4257" s="23">
        <f t="shared" si="334"/>
        <v>27000</v>
      </c>
      <c r="N4257" s="23">
        <f>VLOOKUP(E4257,'[1]Tirupati Member''s Detail'!$D$2:$L$1048576,5,0)</f>
        <v>27000</v>
      </c>
      <c r="O4257" s="23" t="str">
        <f>VLOOKUP(E4257,'[1]Tirupati Member''s Detail'!$D$2:$L$1048576,7,0)</f>
        <v>I.R.M</v>
      </c>
      <c r="P4257" s="23">
        <f t="shared" si="336"/>
        <v>0</v>
      </c>
      <c r="Q4257" s="24" t="e">
        <f>+#REF!-I4257</f>
        <v>#REF!</v>
      </c>
      <c r="R4257" s="25">
        <f t="shared" si="337"/>
        <v>21600</v>
      </c>
      <c r="S4257" s="25" t="e">
        <f t="shared" si="338"/>
        <v>#REF!</v>
      </c>
      <c r="T4257" s="25">
        <f t="shared" si="335"/>
        <v>21600</v>
      </c>
      <c r="U4257" s="25"/>
      <c r="V4257" s="23"/>
      <c r="W4257" s="23"/>
      <c r="X4257" s="24" t="e">
        <f>+#REF!-I4257</f>
        <v>#REF!</v>
      </c>
      <c r="Y4257" s="23"/>
      <c r="Z4257" s="23"/>
      <c r="AA4257" s="23"/>
      <c r="AB4257" s="23"/>
      <c r="AC4257" s="23"/>
      <c r="AD4257" s="23"/>
      <c r="AE4257" s="26" t="str">
        <f>VLOOKUP(E4257,'[1]Tirupati Member''s Detail'!$D$2:$L$1048576,9,0)</f>
        <v>As POD Last communication 07</v>
      </c>
    </row>
    <row r="4258" spans="1:31" ht="28.8" x14ac:dyDescent="0.3">
      <c r="A4258" s="27">
        <v>4262</v>
      </c>
      <c r="B4258" s="28"/>
      <c r="C4258" s="29" t="s">
        <v>11482</v>
      </c>
      <c r="D4258" s="20" t="s">
        <v>22</v>
      </c>
      <c r="E4258" s="29">
        <v>2000856</v>
      </c>
      <c r="F4258" s="20" t="s">
        <v>24</v>
      </c>
      <c r="G4258" s="20" t="s">
        <v>25</v>
      </c>
      <c r="H4258" s="29" t="s">
        <v>11404</v>
      </c>
      <c r="I4258" s="30">
        <v>1995</v>
      </c>
      <c r="J4258" s="29" t="s">
        <v>11483</v>
      </c>
      <c r="K4258" s="22" t="str">
        <f>VLOOKUP(E4258,'[1]Tirupati Member''s Detail'!$D$2:$L$1048576,8,0)</f>
        <v>No</v>
      </c>
      <c r="L4258" s="23">
        <f>VLOOKUP(E4258,'[1]Tirupati Member''s Detail'!$D$2:$L$1048576,4,0)</f>
        <v>22000</v>
      </c>
      <c r="M4258" s="23">
        <f t="shared" si="334"/>
        <v>22000</v>
      </c>
      <c r="N4258" s="23">
        <f>VLOOKUP(E4258,'[1]Tirupati Member''s Detail'!$D$2:$L$1048576,5,0)</f>
        <v>6600</v>
      </c>
      <c r="O4258" s="23" t="str">
        <f>VLOOKUP(E4258,'[1]Tirupati Member''s Detail'!$D$2:$L$1048576,7,0)</f>
        <v>Outstanding</v>
      </c>
      <c r="P4258" s="23">
        <f t="shared" si="336"/>
        <v>15400</v>
      </c>
      <c r="Q4258" s="24" t="e">
        <f>+#REF!-I4258</f>
        <v>#REF!</v>
      </c>
      <c r="R4258" s="25">
        <f t="shared" si="337"/>
        <v>5280</v>
      </c>
      <c r="S4258" s="25" t="e">
        <f t="shared" si="338"/>
        <v>#REF!</v>
      </c>
      <c r="T4258" s="25">
        <f t="shared" si="335"/>
        <v>5280</v>
      </c>
      <c r="U4258" s="25"/>
      <c r="V4258" s="23"/>
      <c r="W4258" s="23"/>
      <c r="X4258" s="24" t="e">
        <f>+#REF!-I4258</f>
        <v>#REF!</v>
      </c>
      <c r="Y4258" s="23"/>
      <c r="Z4258" s="23"/>
      <c r="AA4258" s="23"/>
      <c r="AB4258" s="23"/>
      <c r="AC4258" s="23"/>
      <c r="AD4258" s="23"/>
      <c r="AE4258" s="26" t="str">
        <f>VLOOKUP(E4258,'[1]Tirupati Member''s Detail'!$D$2:$L$1048576,9,0)</f>
        <v>As Pod last communication 07.no application from no aggrement ..missing documents,15,400/outstanding,</v>
      </c>
    </row>
    <row r="4259" spans="1:31" x14ac:dyDescent="0.3">
      <c r="A4259" s="27">
        <v>4263</v>
      </c>
      <c r="B4259" s="28"/>
      <c r="C4259" s="29" t="s">
        <v>11484</v>
      </c>
      <c r="D4259" s="20" t="s">
        <v>22</v>
      </c>
      <c r="E4259" s="29">
        <v>2000857</v>
      </c>
      <c r="F4259" s="20" t="s">
        <v>24</v>
      </c>
      <c r="G4259" s="20" t="s">
        <v>25</v>
      </c>
      <c r="H4259" s="29" t="s">
        <v>1278</v>
      </c>
      <c r="I4259" s="30">
        <v>1995</v>
      </c>
      <c r="J4259" s="29" t="s">
        <v>11485</v>
      </c>
      <c r="K4259" s="22" t="str">
        <f>VLOOKUP(E4259,'[1]Tirupati Member''s Detail'!$D$2:$L$1048576,8,0)</f>
        <v xml:space="preserve">No          </v>
      </c>
      <c r="L4259" s="23">
        <f>VLOOKUP(E4259,'[1]Tirupati Member''s Detail'!$D$2:$L$1048576,4,0)</f>
        <v>22000</v>
      </c>
      <c r="M4259" s="23">
        <f t="shared" si="334"/>
        <v>22000</v>
      </c>
      <c r="N4259" s="23">
        <f>VLOOKUP(E4259,'[1]Tirupati Member''s Detail'!$D$2:$L$1048576,5,0)</f>
        <v>22000</v>
      </c>
      <c r="O4259" s="23" t="str">
        <f>VLOOKUP(E4259,'[1]Tirupati Member''s Detail'!$D$2:$L$1048576,7,0)</f>
        <v>I.R.M</v>
      </c>
      <c r="P4259" s="23">
        <f t="shared" si="336"/>
        <v>0</v>
      </c>
      <c r="Q4259" s="24" t="e">
        <f>+#REF!-I4259</f>
        <v>#REF!</v>
      </c>
      <c r="R4259" s="25">
        <f t="shared" si="337"/>
        <v>17600</v>
      </c>
      <c r="S4259" s="25" t="e">
        <f t="shared" si="338"/>
        <v>#REF!</v>
      </c>
      <c r="T4259" s="25">
        <f t="shared" si="335"/>
        <v>17600</v>
      </c>
      <c r="U4259" s="25"/>
      <c r="V4259" s="23"/>
      <c r="W4259" s="23"/>
      <c r="X4259" s="24" t="e">
        <f>+#REF!-I4259</f>
        <v>#REF!</v>
      </c>
      <c r="Y4259" s="23"/>
      <c r="Z4259" s="23"/>
      <c r="AA4259" s="23"/>
      <c r="AB4259" s="23"/>
      <c r="AC4259" s="23"/>
      <c r="AD4259" s="23"/>
      <c r="AE4259" s="26" t="str">
        <f>VLOOKUP(E4259,'[1]Tirupati Member''s Detail'!$D$2:$L$1048576,9,0)</f>
        <v xml:space="preserve"> last communication 06</v>
      </c>
    </row>
    <row r="4260" spans="1:31" x14ac:dyDescent="0.3">
      <c r="A4260" s="27">
        <v>4264</v>
      </c>
      <c r="B4260" s="28"/>
      <c r="C4260" s="29" t="s">
        <v>11486</v>
      </c>
      <c r="D4260" s="20" t="s">
        <v>22</v>
      </c>
      <c r="E4260" s="29">
        <v>2000858</v>
      </c>
      <c r="F4260" s="20" t="s">
        <v>24</v>
      </c>
      <c r="G4260" s="20" t="s">
        <v>25</v>
      </c>
      <c r="H4260" s="29" t="s">
        <v>755</v>
      </c>
      <c r="I4260" s="30">
        <v>1995</v>
      </c>
      <c r="J4260" s="29" t="s">
        <v>11487</v>
      </c>
      <c r="K4260" s="22" t="str">
        <f>VLOOKUP(E4260,'[1]Tirupati Member''s Detail'!$D$2:$L$1048576,8,0)</f>
        <v xml:space="preserve">No          </v>
      </c>
      <c r="L4260" s="23">
        <f>VLOOKUP(E4260,'[1]Tirupati Member''s Detail'!$D$2:$L$1048576,4,0)</f>
        <v>22000</v>
      </c>
      <c r="M4260" s="23">
        <f t="shared" si="334"/>
        <v>22000</v>
      </c>
      <c r="N4260" s="23">
        <f>VLOOKUP(E4260,'[1]Tirupati Member''s Detail'!$D$2:$L$1048576,5,0)</f>
        <v>22000</v>
      </c>
      <c r="O4260" s="23" t="str">
        <f>VLOOKUP(E4260,'[1]Tirupati Member''s Detail'!$D$2:$L$1048576,7,0)</f>
        <v>I.R.M</v>
      </c>
      <c r="P4260" s="23">
        <f t="shared" si="336"/>
        <v>0</v>
      </c>
      <c r="Q4260" s="24" t="e">
        <f>+#REF!-I4260</f>
        <v>#REF!</v>
      </c>
      <c r="R4260" s="25">
        <f t="shared" si="337"/>
        <v>17600</v>
      </c>
      <c r="S4260" s="25" t="e">
        <f t="shared" si="338"/>
        <v>#REF!</v>
      </c>
      <c r="T4260" s="25">
        <f t="shared" si="335"/>
        <v>17600</v>
      </c>
      <c r="U4260" s="25"/>
      <c r="V4260" s="23"/>
      <c r="W4260" s="23"/>
      <c r="X4260" s="24" t="e">
        <f>+#REF!-I4260</f>
        <v>#REF!</v>
      </c>
      <c r="Y4260" s="23"/>
      <c r="Z4260" s="23"/>
      <c r="AA4260" s="23"/>
      <c r="AB4260" s="23"/>
      <c r="AC4260" s="23"/>
      <c r="AD4260" s="23"/>
      <c r="AE4260" s="26" t="str">
        <f>VLOOKUP(E4260,'[1]Tirupati Member''s Detail'!$D$2:$L$1048576,9,0)</f>
        <v>As POD Last communication 07</v>
      </c>
    </row>
    <row r="4261" spans="1:31" x14ac:dyDescent="0.3">
      <c r="A4261" s="27">
        <v>4265</v>
      </c>
      <c r="B4261" s="28"/>
      <c r="C4261" s="29" t="s">
        <v>11488</v>
      </c>
      <c r="D4261" s="20" t="s">
        <v>22</v>
      </c>
      <c r="E4261" s="29">
        <v>2000860</v>
      </c>
      <c r="F4261" s="20" t="s">
        <v>24</v>
      </c>
      <c r="G4261" s="20" t="s">
        <v>25</v>
      </c>
      <c r="H4261" s="29" t="s">
        <v>738</v>
      </c>
      <c r="I4261" s="30">
        <v>1995</v>
      </c>
      <c r="J4261" s="29" t="s">
        <v>11489</v>
      </c>
      <c r="K4261" s="22" t="str">
        <f>VLOOKUP(E4261,'[1]Tirupati Member''s Detail'!$D$2:$L$1048576,8,0)</f>
        <v>No</v>
      </c>
      <c r="L4261" s="23">
        <f>VLOOKUP(E4261,'[1]Tirupati Member''s Detail'!$D$2:$L$1048576,4,0)</f>
        <v>22000</v>
      </c>
      <c r="M4261" s="23">
        <f t="shared" si="334"/>
        <v>22000</v>
      </c>
      <c r="N4261" s="23">
        <f>VLOOKUP(E4261,'[1]Tirupati Member''s Detail'!$D$2:$L$1048576,5,0)</f>
        <v>6600</v>
      </c>
      <c r="O4261" s="23" t="str">
        <f>VLOOKUP(E4261,'[1]Tirupati Member''s Detail'!$D$2:$L$1048576,7,0)</f>
        <v>Outstanding</v>
      </c>
      <c r="P4261" s="23">
        <f t="shared" si="336"/>
        <v>15400</v>
      </c>
      <c r="Q4261" s="24" t="e">
        <f>+#REF!-I4261</f>
        <v>#REF!</v>
      </c>
      <c r="R4261" s="25">
        <f t="shared" si="337"/>
        <v>5280</v>
      </c>
      <c r="S4261" s="25" t="e">
        <f t="shared" si="338"/>
        <v>#REF!</v>
      </c>
      <c r="T4261" s="25">
        <f t="shared" si="335"/>
        <v>5280</v>
      </c>
      <c r="U4261" s="25"/>
      <c r="V4261" s="23"/>
      <c r="W4261" s="23"/>
      <c r="X4261" s="24" t="e">
        <f>+#REF!-I4261</f>
        <v>#REF!</v>
      </c>
      <c r="Y4261" s="23"/>
      <c r="Z4261" s="23"/>
      <c r="AA4261" s="23"/>
      <c r="AB4261" s="23"/>
      <c r="AC4261" s="23"/>
      <c r="AD4261" s="23"/>
      <c r="AE4261" s="26" t="str">
        <f>VLOOKUP(E4261,'[1]Tirupati Member''s Detail'!$D$2:$L$1048576,9,0)</f>
        <v>no communication till date (Outstanding Rs 15400/-)</v>
      </c>
    </row>
    <row r="4262" spans="1:31" x14ac:dyDescent="0.3">
      <c r="A4262" s="27">
        <v>4266</v>
      </c>
      <c r="B4262" s="28"/>
      <c r="C4262" s="29" t="s">
        <v>11490</v>
      </c>
      <c r="D4262" s="20" t="s">
        <v>22</v>
      </c>
      <c r="E4262" s="29">
        <v>2000861</v>
      </c>
      <c r="F4262" s="20" t="s">
        <v>24</v>
      </c>
      <c r="G4262" s="20" t="s">
        <v>25</v>
      </c>
      <c r="H4262" s="29" t="s">
        <v>143</v>
      </c>
      <c r="I4262" s="30">
        <v>1995</v>
      </c>
      <c r="J4262" s="29" t="s">
        <v>11491</v>
      </c>
      <c r="K4262" s="22" t="str">
        <f>VLOOKUP(E4262,'[1]Tirupati Member''s Detail'!$D$2:$L$1048576,8,0)</f>
        <v>No</v>
      </c>
      <c r="L4262" s="23">
        <f>VLOOKUP(E4262,'[1]Tirupati Member''s Detail'!$D$2:$L$1048576,4,0)</f>
        <v>27000</v>
      </c>
      <c r="M4262" s="23">
        <f t="shared" si="334"/>
        <v>27000</v>
      </c>
      <c r="N4262" s="23">
        <f>VLOOKUP(E4262,'[1]Tirupati Member''s Detail'!$D$2:$L$1048576,5,0)</f>
        <v>27000</v>
      </c>
      <c r="O4262" s="23" t="str">
        <f>VLOOKUP(E4262,'[1]Tirupati Member''s Detail'!$D$2:$L$1048576,7,0)</f>
        <v>I.R.M</v>
      </c>
      <c r="P4262" s="23">
        <f t="shared" si="336"/>
        <v>0</v>
      </c>
      <c r="Q4262" s="24" t="e">
        <f>+#REF!-I4262</f>
        <v>#REF!</v>
      </c>
      <c r="R4262" s="25">
        <f t="shared" si="337"/>
        <v>21600</v>
      </c>
      <c r="S4262" s="25" t="e">
        <f t="shared" si="338"/>
        <v>#REF!</v>
      </c>
      <c r="T4262" s="25">
        <f t="shared" si="335"/>
        <v>21600</v>
      </c>
      <c r="U4262" s="25"/>
      <c r="V4262" s="23"/>
      <c r="W4262" s="23"/>
      <c r="X4262" s="24" t="e">
        <f>+#REF!-I4262</f>
        <v>#REF!</v>
      </c>
      <c r="Y4262" s="23"/>
      <c r="Z4262" s="23"/>
      <c r="AA4262" s="23"/>
      <c r="AB4262" s="23"/>
      <c r="AC4262" s="23"/>
      <c r="AD4262" s="23"/>
      <c r="AE4262" s="26" t="str">
        <f>VLOOKUP(E4262,'[1]Tirupati Member''s Detail'!$D$2:$L$1048576,9,0)</f>
        <v>As POD Last communication 07</v>
      </c>
    </row>
    <row r="4263" spans="1:31" x14ac:dyDescent="0.3">
      <c r="A4263" s="27">
        <v>4267</v>
      </c>
      <c r="B4263" s="28"/>
      <c r="C4263" s="29" t="s">
        <v>11492</v>
      </c>
      <c r="D4263" s="20" t="s">
        <v>22</v>
      </c>
      <c r="E4263" s="29">
        <v>2000862</v>
      </c>
      <c r="F4263" s="20" t="s">
        <v>24</v>
      </c>
      <c r="G4263" s="20" t="s">
        <v>25</v>
      </c>
      <c r="H4263" s="29" t="s">
        <v>790</v>
      </c>
      <c r="I4263" s="30">
        <v>1995</v>
      </c>
      <c r="J4263" s="29" t="s">
        <v>11493</v>
      </c>
      <c r="K4263" s="22" t="str">
        <f>VLOOKUP(E4263,'[1]Tirupati Member''s Detail'!$D$2:$L$1048576,8,0)</f>
        <v>No</v>
      </c>
      <c r="L4263" s="23">
        <f>VLOOKUP(E4263,'[1]Tirupati Member''s Detail'!$D$2:$L$1048576,4,0)</f>
        <v>27000</v>
      </c>
      <c r="M4263" s="23">
        <f t="shared" si="334"/>
        <v>27000</v>
      </c>
      <c r="N4263" s="23">
        <f>VLOOKUP(E4263,'[1]Tirupati Member''s Detail'!$D$2:$L$1048576,5,0)</f>
        <v>27000</v>
      </c>
      <c r="O4263" s="23" t="str">
        <f>VLOOKUP(E4263,'[1]Tirupati Member''s Detail'!$D$2:$L$1048576,7,0)</f>
        <v>I.R.M</v>
      </c>
      <c r="P4263" s="23">
        <f t="shared" si="336"/>
        <v>0</v>
      </c>
      <c r="Q4263" s="24" t="e">
        <f>+#REF!-I4263</f>
        <v>#REF!</v>
      </c>
      <c r="R4263" s="25">
        <f t="shared" si="337"/>
        <v>21600</v>
      </c>
      <c r="S4263" s="25" t="e">
        <f t="shared" si="338"/>
        <v>#REF!</v>
      </c>
      <c r="T4263" s="25">
        <f t="shared" si="335"/>
        <v>21600</v>
      </c>
      <c r="U4263" s="25"/>
      <c r="V4263" s="23"/>
      <c r="W4263" s="23"/>
      <c r="X4263" s="24" t="e">
        <f>+#REF!-I4263</f>
        <v>#REF!</v>
      </c>
      <c r="Y4263" s="23"/>
      <c r="Z4263" s="23"/>
      <c r="AA4263" s="23"/>
      <c r="AB4263" s="23"/>
      <c r="AC4263" s="23"/>
      <c r="AD4263" s="23"/>
      <c r="AE4263" s="26" t="str">
        <f>VLOOKUP(E4263,'[1]Tirupati Member''s Detail'!$D$2:$L$1048576,9,0)</f>
        <v>As POD Last communication 07</v>
      </c>
    </row>
    <row r="4264" spans="1:31" x14ac:dyDescent="0.3">
      <c r="A4264" s="27">
        <v>4268</v>
      </c>
      <c r="B4264" s="28"/>
      <c r="C4264" s="29" t="s">
        <v>11494</v>
      </c>
      <c r="D4264" s="20" t="s">
        <v>22</v>
      </c>
      <c r="E4264" s="29">
        <v>2000863</v>
      </c>
      <c r="F4264" s="20" t="s">
        <v>24</v>
      </c>
      <c r="G4264" s="20" t="s">
        <v>25</v>
      </c>
      <c r="H4264" s="29" t="s">
        <v>755</v>
      </c>
      <c r="I4264" s="30">
        <v>1995</v>
      </c>
      <c r="J4264" s="29" t="s">
        <v>11495</v>
      </c>
      <c r="K4264" s="22" t="str">
        <f>VLOOKUP(E4264,'[1]Tirupati Member''s Detail'!$D$2:$L$1048576,8,0)</f>
        <v>No</v>
      </c>
      <c r="L4264" s="23">
        <f>VLOOKUP(E4264,'[1]Tirupati Member''s Detail'!$D$2:$L$1048576,4,0)</f>
        <v>22000</v>
      </c>
      <c r="M4264" s="23">
        <f t="shared" si="334"/>
        <v>22000</v>
      </c>
      <c r="N4264" s="23">
        <f>VLOOKUP(E4264,'[1]Tirupati Member''s Detail'!$D$2:$L$1048576,5,0)</f>
        <v>22000</v>
      </c>
      <c r="O4264" s="23" t="str">
        <f>VLOOKUP(E4264,'[1]Tirupati Member''s Detail'!$D$2:$L$1048576,7,0)</f>
        <v>I.R.M</v>
      </c>
      <c r="P4264" s="23">
        <f t="shared" si="336"/>
        <v>0</v>
      </c>
      <c r="Q4264" s="24" t="e">
        <f>+#REF!-I4264</f>
        <v>#REF!</v>
      </c>
      <c r="R4264" s="25">
        <f t="shared" si="337"/>
        <v>17600</v>
      </c>
      <c r="S4264" s="25" t="e">
        <f t="shared" si="338"/>
        <v>#REF!</v>
      </c>
      <c r="T4264" s="25">
        <f t="shared" si="335"/>
        <v>17600</v>
      </c>
      <c r="U4264" s="25"/>
      <c r="V4264" s="23"/>
      <c r="W4264" s="23"/>
      <c r="X4264" s="24" t="e">
        <f>+#REF!-I4264</f>
        <v>#REF!</v>
      </c>
      <c r="Y4264" s="23"/>
      <c r="Z4264" s="23"/>
      <c r="AA4264" s="23"/>
      <c r="AB4264" s="23"/>
      <c r="AC4264" s="23"/>
      <c r="AD4264" s="23"/>
      <c r="AE4264" s="26" t="str">
        <f>VLOOKUP(E4264,'[1]Tirupati Member''s Detail'!$D$2:$L$1048576,9,0)</f>
        <v>As POD Last communication 07</v>
      </c>
    </row>
    <row r="4265" spans="1:31" x14ac:dyDescent="0.3">
      <c r="A4265" s="27">
        <v>4269</v>
      </c>
      <c r="B4265" s="28"/>
      <c r="C4265" s="29" t="s">
        <v>11496</v>
      </c>
      <c r="D4265" s="20" t="s">
        <v>22</v>
      </c>
      <c r="E4265" s="29">
        <v>2000870</v>
      </c>
      <c r="F4265" s="20" t="s">
        <v>24</v>
      </c>
      <c r="G4265" s="20" t="s">
        <v>25</v>
      </c>
      <c r="H4265" s="29" t="s">
        <v>738</v>
      </c>
      <c r="I4265" s="30">
        <v>1995</v>
      </c>
      <c r="J4265" s="29" t="s">
        <v>11497</v>
      </c>
      <c r="K4265" s="22" t="str">
        <f>VLOOKUP(E4265,'[1]Tirupati Member''s Detail'!$D$2:$L$1048576,8,0)</f>
        <v>No</v>
      </c>
      <c r="L4265" s="23">
        <f>VLOOKUP(E4265,'[1]Tirupati Member''s Detail'!$D$2:$L$1048576,4,0)</f>
        <v>22000</v>
      </c>
      <c r="M4265" s="23">
        <f t="shared" si="334"/>
        <v>22000</v>
      </c>
      <c r="N4265" s="23">
        <f>VLOOKUP(E4265,'[1]Tirupati Member''s Detail'!$D$2:$L$1048576,5,0)</f>
        <v>22000</v>
      </c>
      <c r="O4265" s="23" t="str">
        <f>VLOOKUP(E4265,'[1]Tirupati Member''s Detail'!$D$2:$L$1048576,7,0)</f>
        <v>I.R.M</v>
      </c>
      <c r="P4265" s="23">
        <f t="shared" si="336"/>
        <v>0</v>
      </c>
      <c r="Q4265" s="24" t="e">
        <f>+#REF!-I4265</f>
        <v>#REF!</v>
      </c>
      <c r="R4265" s="25">
        <f t="shared" si="337"/>
        <v>17600</v>
      </c>
      <c r="S4265" s="25" t="e">
        <f t="shared" si="338"/>
        <v>#REF!</v>
      </c>
      <c r="T4265" s="25">
        <f t="shared" si="335"/>
        <v>17600</v>
      </c>
      <c r="U4265" s="25"/>
      <c r="V4265" s="23"/>
      <c r="W4265" s="23"/>
      <c r="X4265" s="24" t="e">
        <f>+#REF!-I4265</f>
        <v>#REF!</v>
      </c>
      <c r="Y4265" s="23"/>
      <c r="Z4265" s="23"/>
      <c r="AA4265" s="23"/>
      <c r="AB4265" s="23"/>
      <c r="AC4265" s="23"/>
      <c r="AD4265" s="23"/>
      <c r="AE4265" s="26" t="str">
        <f>VLOOKUP(E4265,'[1]Tirupati Member''s Detail'!$D$2:$L$1048576,9,0)</f>
        <v>As POD Last communication 07</v>
      </c>
    </row>
    <row r="4266" spans="1:31" x14ac:dyDescent="0.3">
      <c r="A4266" s="27">
        <v>4270</v>
      </c>
      <c r="B4266" s="28"/>
      <c r="C4266" s="29" t="s">
        <v>11498</v>
      </c>
      <c r="D4266" s="20" t="s">
        <v>22</v>
      </c>
      <c r="E4266" s="29">
        <v>2000871</v>
      </c>
      <c r="F4266" s="20" t="s">
        <v>24</v>
      </c>
      <c r="G4266" s="20" t="s">
        <v>25</v>
      </c>
      <c r="H4266" s="29" t="s">
        <v>1521</v>
      </c>
      <c r="I4266" s="30">
        <v>1995</v>
      </c>
      <c r="J4266" s="29" t="s">
        <v>11499</v>
      </c>
      <c r="K4266" s="22" t="str">
        <f>VLOOKUP(E4266,'[1]Tirupati Member''s Detail'!$D$2:$L$1048576,8,0)</f>
        <v>No</v>
      </c>
      <c r="L4266" s="23">
        <f>VLOOKUP(E4266,'[1]Tirupati Member''s Detail'!$D$2:$L$1048576,4,0)</f>
        <v>27000</v>
      </c>
      <c r="M4266" s="23">
        <f t="shared" si="334"/>
        <v>27000</v>
      </c>
      <c r="N4266" s="23">
        <f>VLOOKUP(E4266,'[1]Tirupati Member''s Detail'!$D$2:$L$1048576,5,0)</f>
        <v>8100</v>
      </c>
      <c r="O4266" s="23" t="str">
        <f>VLOOKUP(E4266,'[1]Tirupati Member''s Detail'!$D$2:$L$1048576,7,0)</f>
        <v>Outstanding</v>
      </c>
      <c r="P4266" s="23">
        <f t="shared" si="336"/>
        <v>18900</v>
      </c>
      <c r="Q4266" s="24" t="e">
        <f>+#REF!-I4266</f>
        <v>#REF!</v>
      </c>
      <c r="R4266" s="25">
        <f t="shared" si="337"/>
        <v>6480</v>
      </c>
      <c r="S4266" s="25" t="e">
        <f t="shared" si="338"/>
        <v>#REF!</v>
      </c>
      <c r="T4266" s="25">
        <f t="shared" si="335"/>
        <v>6480</v>
      </c>
      <c r="U4266" s="25"/>
      <c r="V4266" s="23"/>
      <c r="W4266" s="23"/>
      <c r="X4266" s="24" t="e">
        <f>+#REF!-I4266</f>
        <v>#REF!</v>
      </c>
      <c r="Y4266" s="23"/>
      <c r="Z4266" s="23"/>
      <c r="AA4266" s="23"/>
      <c r="AB4266" s="23"/>
      <c r="AC4266" s="23"/>
      <c r="AD4266" s="23"/>
      <c r="AE4266" s="26" t="str">
        <f>VLOOKUP(E4266,'[1]Tirupati Member''s Detail'!$D$2:$L$1048576,9,0)</f>
        <v>As Pod last communication 07 (Outstanding Rs 16500/-)</v>
      </c>
    </row>
    <row r="4267" spans="1:31" x14ac:dyDescent="0.3">
      <c r="A4267" s="27">
        <v>4271</v>
      </c>
      <c r="B4267" s="28"/>
      <c r="C4267" s="29" t="s">
        <v>11500</v>
      </c>
      <c r="D4267" s="20" t="s">
        <v>22</v>
      </c>
      <c r="E4267" s="29">
        <v>2000877</v>
      </c>
      <c r="F4267" s="20" t="s">
        <v>24</v>
      </c>
      <c r="G4267" s="20" t="s">
        <v>25</v>
      </c>
      <c r="H4267" s="29" t="s">
        <v>755</v>
      </c>
      <c r="I4267" s="30">
        <v>1995</v>
      </c>
      <c r="J4267" s="29" t="s">
        <v>11501</v>
      </c>
      <c r="K4267" s="22" t="str">
        <f>VLOOKUP(E4267,'[1]Tirupati Member''s Detail'!$D$2:$L$1048576,8,0)</f>
        <v>No</v>
      </c>
      <c r="L4267" s="23">
        <f>VLOOKUP(E4267,'[1]Tirupati Member''s Detail'!$D$2:$L$1048576,4,0)</f>
        <v>22000</v>
      </c>
      <c r="M4267" s="23">
        <f t="shared" si="334"/>
        <v>22000</v>
      </c>
      <c r="N4267" s="23">
        <f>VLOOKUP(E4267,'[1]Tirupati Member''s Detail'!$D$2:$L$1048576,5,0)</f>
        <v>22000</v>
      </c>
      <c r="O4267" s="23" t="str">
        <f>VLOOKUP(E4267,'[1]Tirupati Member''s Detail'!$D$2:$L$1048576,7,0)</f>
        <v>I.R.M</v>
      </c>
      <c r="P4267" s="23">
        <f t="shared" si="336"/>
        <v>0</v>
      </c>
      <c r="Q4267" s="24" t="e">
        <f>+#REF!-I4267</f>
        <v>#REF!</v>
      </c>
      <c r="R4267" s="25">
        <f t="shared" si="337"/>
        <v>17600</v>
      </c>
      <c r="S4267" s="25" t="e">
        <f t="shared" si="338"/>
        <v>#REF!</v>
      </c>
      <c r="T4267" s="25">
        <f t="shared" si="335"/>
        <v>17600</v>
      </c>
      <c r="U4267" s="25"/>
      <c r="V4267" s="23"/>
      <c r="W4267" s="23"/>
      <c r="X4267" s="24" t="e">
        <f>+#REF!-I4267</f>
        <v>#REF!</v>
      </c>
      <c r="Y4267" s="23"/>
      <c r="Z4267" s="23"/>
      <c r="AA4267" s="23"/>
      <c r="AB4267" s="23"/>
      <c r="AC4267" s="23"/>
      <c r="AD4267" s="23"/>
      <c r="AE4267" s="26" t="str">
        <f>VLOOKUP(E4267,'[1]Tirupati Member''s Detail'!$D$2:$L$1048576,9,0)</f>
        <v>As POD Last communication 07</v>
      </c>
    </row>
    <row r="4268" spans="1:31" x14ac:dyDescent="0.3">
      <c r="A4268" s="27">
        <v>4272</v>
      </c>
      <c r="B4268" s="28"/>
      <c r="C4268" s="29" t="s">
        <v>11502</v>
      </c>
      <c r="D4268" s="20" t="s">
        <v>22</v>
      </c>
      <c r="E4268" s="29">
        <v>2000880</v>
      </c>
      <c r="F4268" s="20" t="s">
        <v>24</v>
      </c>
      <c r="G4268" s="20" t="s">
        <v>25</v>
      </c>
      <c r="H4268" s="29" t="s">
        <v>734</v>
      </c>
      <c r="I4268" s="30">
        <v>1995</v>
      </c>
      <c r="J4268" s="29" t="s">
        <v>11503</v>
      </c>
      <c r="K4268" s="22" t="str">
        <f>VLOOKUP(E4268,'[1]Tirupati Member''s Detail'!$D$2:$L$1048576,8,0)</f>
        <v>No</v>
      </c>
      <c r="L4268" s="23">
        <f>VLOOKUP(E4268,'[1]Tirupati Member''s Detail'!$D$2:$L$1048576,4,0)</f>
        <v>22000</v>
      </c>
      <c r="M4268" s="23">
        <f t="shared" si="334"/>
        <v>22000</v>
      </c>
      <c r="N4268" s="23">
        <f>VLOOKUP(E4268,'[1]Tirupati Member''s Detail'!$D$2:$L$1048576,5,0)</f>
        <v>22000</v>
      </c>
      <c r="O4268" s="23" t="str">
        <f>VLOOKUP(E4268,'[1]Tirupati Member''s Detail'!$D$2:$L$1048576,7,0)</f>
        <v>I.R.M</v>
      </c>
      <c r="P4268" s="23">
        <f t="shared" si="336"/>
        <v>0</v>
      </c>
      <c r="Q4268" s="24" t="e">
        <f>+#REF!-I4268</f>
        <v>#REF!</v>
      </c>
      <c r="R4268" s="25">
        <f t="shared" si="337"/>
        <v>17600</v>
      </c>
      <c r="S4268" s="25" t="e">
        <f t="shared" si="338"/>
        <v>#REF!</v>
      </c>
      <c r="T4268" s="25">
        <f t="shared" si="335"/>
        <v>17600</v>
      </c>
      <c r="U4268" s="25"/>
      <c r="V4268" s="23"/>
      <c r="W4268" s="23"/>
      <c r="X4268" s="24" t="e">
        <f>+#REF!-I4268</f>
        <v>#REF!</v>
      </c>
      <c r="Y4268" s="23"/>
      <c r="Z4268" s="23"/>
      <c r="AA4268" s="23"/>
      <c r="AB4268" s="23"/>
      <c r="AC4268" s="23"/>
      <c r="AD4268" s="23"/>
      <c r="AE4268" s="26" t="str">
        <f>VLOOKUP(E4268,'[1]Tirupati Member''s Detail'!$D$2:$L$1048576,9,0)</f>
        <v>As POD Last communication 07</v>
      </c>
    </row>
    <row r="4269" spans="1:31" x14ac:dyDescent="0.3">
      <c r="A4269" s="27">
        <v>4273</v>
      </c>
      <c r="B4269" s="28"/>
      <c r="C4269" s="29" t="s">
        <v>11504</v>
      </c>
      <c r="D4269" s="20" t="s">
        <v>22</v>
      </c>
      <c r="E4269" s="29">
        <v>2000883</v>
      </c>
      <c r="F4269" s="20" t="s">
        <v>24</v>
      </c>
      <c r="G4269" s="20" t="s">
        <v>25</v>
      </c>
      <c r="H4269" s="29" t="s">
        <v>734</v>
      </c>
      <c r="I4269" s="30">
        <v>1995</v>
      </c>
      <c r="J4269" s="29" t="s">
        <v>11505</v>
      </c>
      <c r="K4269" s="22" t="str">
        <f>VLOOKUP(E4269,'[1]Tirupati Member''s Detail'!$D$2:$L$1048576,8,0)</f>
        <v>No</v>
      </c>
      <c r="L4269" s="23">
        <f>VLOOKUP(E4269,'[1]Tirupati Member''s Detail'!$D$2:$L$1048576,4,0)</f>
        <v>22000</v>
      </c>
      <c r="M4269" s="23">
        <f t="shared" si="334"/>
        <v>22000</v>
      </c>
      <c r="N4269" s="23">
        <f>VLOOKUP(E4269,'[1]Tirupati Member''s Detail'!$D$2:$L$1048576,5,0)</f>
        <v>22000</v>
      </c>
      <c r="O4269" s="23" t="str">
        <f>VLOOKUP(E4269,'[1]Tirupati Member''s Detail'!$D$2:$L$1048576,7,0)</f>
        <v>I.R.M</v>
      </c>
      <c r="P4269" s="23">
        <f t="shared" si="336"/>
        <v>0</v>
      </c>
      <c r="Q4269" s="24" t="e">
        <f>+#REF!-I4269</f>
        <v>#REF!</v>
      </c>
      <c r="R4269" s="25">
        <f t="shared" si="337"/>
        <v>17600</v>
      </c>
      <c r="S4269" s="25" t="e">
        <f t="shared" si="338"/>
        <v>#REF!</v>
      </c>
      <c r="T4269" s="25">
        <f t="shared" si="335"/>
        <v>17600</v>
      </c>
      <c r="U4269" s="25"/>
      <c r="V4269" s="23"/>
      <c r="W4269" s="23"/>
      <c r="X4269" s="24" t="e">
        <f>+#REF!-I4269</f>
        <v>#REF!</v>
      </c>
      <c r="Y4269" s="23"/>
      <c r="Z4269" s="23"/>
      <c r="AA4269" s="23"/>
      <c r="AB4269" s="23"/>
      <c r="AC4269" s="23"/>
      <c r="AD4269" s="23"/>
      <c r="AE4269" s="26" t="str">
        <f>VLOOKUP(E4269,'[1]Tirupati Member''s Detail'!$D$2:$L$1048576,9,0)</f>
        <v>As POD Last communication 07</v>
      </c>
    </row>
    <row r="4270" spans="1:31" x14ac:dyDescent="0.3">
      <c r="A4270" s="27">
        <v>4274</v>
      </c>
      <c r="B4270" s="28"/>
      <c r="C4270" s="29" t="s">
        <v>11506</v>
      </c>
      <c r="D4270" s="20" t="s">
        <v>22</v>
      </c>
      <c r="E4270" s="29">
        <v>2000884</v>
      </c>
      <c r="F4270" s="20" t="s">
        <v>24</v>
      </c>
      <c r="G4270" s="20" t="s">
        <v>25</v>
      </c>
      <c r="H4270" s="29" t="s">
        <v>745</v>
      </c>
      <c r="I4270" s="30">
        <v>1995</v>
      </c>
      <c r="J4270" s="29" t="s">
        <v>11507</v>
      </c>
      <c r="K4270" s="22">
        <f>VLOOKUP(E4270,'[1]Tirupati Member''s Detail'!$D$2:$L$1048576,8,0)</f>
        <v>2010</v>
      </c>
      <c r="L4270" s="23">
        <f>VLOOKUP(E4270,'[1]Tirupati Member''s Detail'!$D$2:$L$1048576,4,0)</f>
        <v>22000</v>
      </c>
      <c r="M4270" s="23">
        <f t="shared" si="334"/>
        <v>22000</v>
      </c>
      <c r="N4270" s="23">
        <f>VLOOKUP(E4270,'[1]Tirupati Member''s Detail'!$D$2:$L$1048576,5,0)</f>
        <v>22000</v>
      </c>
      <c r="O4270" s="23" t="str">
        <f>VLOOKUP(E4270,'[1]Tirupati Member''s Detail'!$D$2:$L$1048576,7,0)</f>
        <v>R.M</v>
      </c>
      <c r="P4270" s="23">
        <f t="shared" si="336"/>
        <v>0</v>
      </c>
      <c r="Q4270" s="24" t="e">
        <f>+#REF!-I4270</f>
        <v>#REF!</v>
      </c>
      <c r="R4270" s="25">
        <f t="shared" si="337"/>
        <v>17600</v>
      </c>
      <c r="S4270" s="25" t="e">
        <f t="shared" si="338"/>
        <v>#REF!</v>
      </c>
      <c r="T4270" s="25">
        <f t="shared" si="335"/>
        <v>17600</v>
      </c>
      <c r="U4270" s="25"/>
      <c r="V4270" s="23"/>
      <c r="W4270" s="23"/>
      <c r="X4270" s="24" t="e">
        <f>+#REF!-I4270</f>
        <v>#REF!</v>
      </c>
      <c r="Y4270" s="23"/>
      <c r="Z4270" s="23"/>
      <c r="AA4270" s="23"/>
      <c r="AB4270" s="23"/>
      <c r="AC4270" s="23"/>
      <c r="AD4270" s="23"/>
      <c r="AE4270" s="26" t="str">
        <f>VLOOKUP(E4270,'[1]Tirupati Member''s Detail'!$D$2:$L$1048576,9,0)</f>
        <v>Telephoninc reply by mail in 2015</v>
      </c>
    </row>
    <row r="4271" spans="1:31" x14ac:dyDescent="0.3">
      <c r="A4271" s="27">
        <v>4275</v>
      </c>
      <c r="B4271" s="28"/>
      <c r="C4271" s="29" t="s">
        <v>11508</v>
      </c>
      <c r="D4271" s="20" t="s">
        <v>22</v>
      </c>
      <c r="E4271" s="29">
        <v>2000885</v>
      </c>
      <c r="F4271" s="20" t="s">
        <v>24</v>
      </c>
      <c r="G4271" s="20" t="s">
        <v>25</v>
      </c>
      <c r="H4271" s="29" t="s">
        <v>738</v>
      </c>
      <c r="I4271" s="30">
        <v>1995</v>
      </c>
      <c r="J4271" s="29" t="s">
        <v>11509</v>
      </c>
      <c r="K4271" s="22" t="str">
        <f>VLOOKUP(E4271,'[1]Tirupati Member''s Detail'!$D$2:$L$1048576,8,0)</f>
        <v>No</v>
      </c>
      <c r="L4271" s="23">
        <f>VLOOKUP(E4271,'[1]Tirupati Member''s Detail'!$D$2:$L$1048576,4,0)</f>
        <v>22000</v>
      </c>
      <c r="M4271" s="23">
        <f t="shared" si="334"/>
        <v>22000</v>
      </c>
      <c r="N4271" s="23">
        <f>VLOOKUP(E4271,'[1]Tirupati Member''s Detail'!$D$2:$L$1048576,5,0)</f>
        <v>5500</v>
      </c>
      <c r="O4271" s="23" t="str">
        <f>VLOOKUP(E4271,'[1]Tirupati Member''s Detail'!$D$2:$L$1048576,7,0)</f>
        <v>Outstanding</v>
      </c>
      <c r="P4271" s="23">
        <f t="shared" si="336"/>
        <v>16500</v>
      </c>
      <c r="Q4271" s="24" t="e">
        <f>+#REF!-I4271</f>
        <v>#REF!</v>
      </c>
      <c r="R4271" s="25">
        <f t="shared" si="337"/>
        <v>4400</v>
      </c>
      <c r="S4271" s="25" t="e">
        <f t="shared" si="338"/>
        <v>#REF!</v>
      </c>
      <c r="T4271" s="25">
        <f t="shared" si="335"/>
        <v>4400</v>
      </c>
      <c r="U4271" s="25"/>
      <c r="V4271" s="23"/>
      <c r="W4271" s="23"/>
      <c r="X4271" s="24" t="e">
        <f>+#REF!-I4271</f>
        <v>#REF!</v>
      </c>
      <c r="Y4271" s="23"/>
      <c r="Z4271" s="23"/>
      <c r="AA4271" s="23"/>
      <c r="AB4271" s="23"/>
      <c r="AC4271" s="23"/>
      <c r="AD4271" s="23"/>
      <c r="AE4271" s="26" t="str">
        <f>VLOOKUP(E4271,'[1]Tirupati Member''s Detail'!$D$2:$L$1048576,9,0)</f>
        <v>no communication till date (Outstanding Rs 16500/-)</v>
      </c>
    </row>
    <row r="4272" spans="1:31" x14ac:dyDescent="0.3">
      <c r="A4272" s="27">
        <v>4276</v>
      </c>
      <c r="B4272" s="28"/>
      <c r="C4272" s="29" t="s">
        <v>11510</v>
      </c>
      <c r="D4272" s="20" t="s">
        <v>22</v>
      </c>
      <c r="E4272" s="29">
        <v>2000886</v>
      </c>
      <c r="F4272" s="20" t="s">
        <v>24</v>
      </c>
      <c r="G4272" s="20" t="s">
        <v>25</v>
      </c>
      <c r="H4272" s="29" t="s">
        <v>734</v>
      </c>
      <c r="I4272" s="30">
        <v>1995</v>
      </c>
      <c r="J4272" s="29" t="s">
        <v>11511</v>
      </c>
      <c r="K4272" s="22" t="str">
        <f>VLOOKUP(E4272,'[1]Tirupati Member''s Detail'!$D$2:$L$1048576,8,0)</f>
        <v>No</v>
      </c>
      <c r="L4272" s="23">
        <f>VLOOKUP(E4272,'[1]Tirupati Member''s Detail'!$D$2:$L$1048576,4,0)</f>
        <v>22000</v>
      </c>
      <c r="M4272" s="23">
        <f t="shared" si="334"/>
        <v>22000</v>
      </c>
      <c r="N4272" s="23">
        <f>VLOOKUP(E4272,'[1]Tirupati Member''s Detail'!$D$2:$L$1048576,5,0)</f>
        <v>22000</v>
      </c>
      <c r="O4272" s="23" t="str">
        <f>VLOOKUP(E4272,'[1]Tirupati Member''s Detail'!$D$2:$L$1048576,7,0)</f>
        <v>I.R.M</v>
      </c>
      <c r="P4272" s="23">
        <f t="shared" si="336"/>
        <v>0</v>
      </c>
      <c r="Q4272" s="24" t="e">
        <f>+#REF!-I4272</f>
        <v>#REF!</v>
      </c>
      <c r="R4272" s="25">
        <f t="shared" si="337"/>
        <v>17600</v>
      </c>
      <c r="S4272" s="25" t="e">
        <f t="shared" si="338"/>
        <v>#REF!</v>
      </c>
      <c r="T4272" s="25">
        <f t="shared" si="335"/>
        <v>17600</v>
      </c>
      <c r="U4272" s="25"/>
      <c r="V4272" s="23"/>
      <c r="W4272" s="23"/>
      <c r="X4272" s="24" t="e">
        <f>+#REF!-I4272</f>
        <v>#REF!</v>
      </c>
      <c r="Y4272" s="23"/>
      <c r="Z4272" s="23"/>
      <c r="AA4272" s="23"/>
      <c r="AB4272" s="23"/>
      <c r="AC4272" s="23"/>
      <c r="AD4272" s="23"/>
      <c r="AE4272" s="26" t="str">
        <f>VLOOKUP(E4272,'[1]Tirupati Member''s Detail'!$D$2:$L$1048576,9,0)</f>
        <v>last communication 11</v>
      </c>
    </row>
    <row r="4273" spans="1:31" x14ac:dyDescent="0.3">
      <c r="A4273" s="27">
        <v>4277</v>
      </c>
      <c r="B4273" s="28"/>
      <c r="C4273" s="29" t="s">
        <v>11512</v>
      </c>
      <c r="D4273" s="20" t="s">
        <v>22</v>
      </c>
      <c r="E4273" s="29">
        <v>2000887</v>
      </c>
      <c r="F4273" s="20" t="s">
        <v>24</v>
      </c>
      <c r="G4273" s="20" t="s">
        <v>25</v>
      </c>
      <c r="H4273" s="29" t="s">
        <v>755</v>
      </c>
      <c r="I4273" s="30">
        <v>1995</v>
      </c>
      <c r="J4273" s="29" t="s">
        <v>11513</v>
      </c>
      <c r="K4273" s="22" t="str">
        <f>VLOOKUP(E4273,'[1]Tirupati Member''s Detail'!$D$2:$L$1048576,8,0)</f>
        <v>No</v>
      </c>
      <c r="L4273" s="23">
        <f>VLOOKUP(E4273,'[1]Tirupati Member''s Detail'!$D$2:$L$1048576,4,0)</f>
        <v>22000</v>
      </c>
      <c r="M4273" s="23">
        <f t="shared" si="334"/>
        <v>22000</v>
      </c>
      <c r="N4273" s="23">
        <f>VLOOKUP(E4273,'[1]Tirupati Member''s Detail'!$D$2:$L$1048576,5,0)</f>
        <v>22000</v>
      </c>
      <c r="O4273" s="23" t="str">
        <f>VLOOKUP(E4273,'[1]Tirupati Member''s Detail'!$D$2:$L$1048576,7,0)</f>
        <v>I.R.M</v>
      </c>
      <c r="P4273" s="23">
        <f t="shared" si="336"/>
        <v>0</v>
      </c>
      <c r="Q4273" s="24" t="e">
        <f>+#REF!-I4273</f>
        <v>#REF!</v>
      </c>
      <c r="R4273" s="25">
        <f t="shared" si="337"/>
        <v>17600</v>
      </c>
      <c r="S4273" s="25" t="e">
        <f t="shared" si="338"/>
        <v>#REF!</v>
      </c>
      <c r="T4273" s="25">
        <f t="shared" si="335"/>
        <v>17600</v>
      </c>
      <c r="U4273" s="25"/>
      <c r="V4273" s="23"/>
      <c r="W4273" s="23"/>
      <c r="X4273" s="24" t="e">
        <f>+#REF!-I4273</f>
        <v>#REF!</v>
      </c>
      <c r="Y4273" s="23"/>
      <c r="Z4273" s="23"/>
      <c r="AA4273" s="23"/>
      <c r="AB4273" s="23"/>
      <c r="AC4273" s="23"/>
      <c r="AD4273" s="23"/>
      <c r="AE4273" s="26" t="str">
        <f>VLOOKUP(E4273,'[1]Tirupati Member''s Detail'!$D$2:$L$1048576,9,0)</f>
        <v>As POD Last communication 07</v>
      </c>
    </row>
    <row r="4274" spans="1:31" x14ac:dyDescent="0.3">
      <c r="A4274" s="27">
        <v>4278</v>
      </c>
      <c r="B4274" s="28"/>
      <c r="C4274" s="29" t="s">
        <v>11514</v>
      </c>
      <c r="D4274" s="20" t="s">
        <v>22</v>
      </c>
      <c r="E4274" s="29">
        <v>2000888</v>
      </c>
      <c r="F4274" s="20" t="s">
        <v>24</v>
      </c>
      <c r="G4274" s="20" t="s">
        <v>25</v>
      </c>
      <c r="H4274" s="29" t="s">
        <v>762</v>
      </c>
      <c r="I4274" s="30">
        <v>1995</v>
      </c>
      <c r="J4274" s="29" t="s">
        <v>11515</v>
      </c>
      <c r="K4274" s="22" t="str">
        <f>VLOOKUP(E4274,'[1]Tirupati Member''s Detail'!$D$2:$L$1048576,8,0)</f>
        <v>No</v>
      </c>
      <c r="L4274" s="23">
        <f>VLOOKUP(E4274,'[1]Tirupati Member''s Detail'!$D$2:$L$1048576,4,0)</f>
        <v>22000</v>
      </c>
      <c r="M4274" s="23">
        <f t="shared" si="334"/>
        <v>22000</v>
      </c>
      <c r="N4274" s="23">
        <f>VLOOKUP(E4274,'[1]Tirupati Member''s Detail'!$D$2:$L$1048576,5,0)</f>
        <v>22000</v>
      </c>
      <c r="O4274" s="23" t="str">
        <f>VLOOKUP(E4274,'[1]Tirupati Member''s Detail'!$D$2:$L$1048576,7,0)</f>
        <v>I.R.M</v>
      </c>
      <c r="P4274" s="23">
        <f t="shared" si="336"/>
        <v>0</v>
      </c>
      <c r="Q4274" s="24" t="e">
        <f>+#REF!-I4274</f>
        <v>#REF!</v>
      </c>
      <c r="R4274" s="25">
        <f t="shared" si="337"/>
        <v>17600</v>
      </c>
      <c r="S4274" s="25" t="e">
        <f t="shared" si="338"/>
        <v>#REF!</v>
      </c>
      <c r="T4274" s="25">
        <f t="shared" si="335"/>
        <v>17600</v>
      </c>
      <c r="U4274" s="25"/>
      <c r="V4274" s="23"/>
      <c r="W4274" s="23"/>
      <c r="X4274" s="24" t="e">
        <f>+#REF!-I4274</f>
        <v>#REF!</v>
      </c>
      <c r="Y4274" s="23"/>
      <c r="Z4274" s="23"/>
      <c r="AA4274" s="23"/>
      <c r="AB4274" s="23"/>
      <c r="AC4274" s="23"/>
      <c r="AD4274" s="23"/>
      <c r="AE4274" s="26" t="str">
        <f>VLOOKUP(E4274,'[1]Tirupati Member''s Detail'!$D$2:$L$1048576,9,0)</f>
        <v>no communication till date</v>
      </c>
    </row>
    <row r="4275" spans="1:31" x14ac:dyDescent="0.3">
      <c r="A4275" s="27">
        <v>4279</v>
      </c>
      <c r="B4275" s="28"/>
      <c r="C4275" s="29" t="s">
        <v>11516</v>
      </c>
      <c r="D4275" s="20" t="s">
        <v>22</v>
      </c>
      <c r="E4275" s="29">
        <v>2000889</v>
      </c>
      <c r="F4275" s="20" t="s">
        <v>24</v>
      </c>
      <c r="G4275" s="20" t="s">
        <v>25</v>
      </c>
      <c r="H4275" s="29" t="s">
        <v>738</v>
      </c>
      <c r="I4275" s="30">
        <v>1995</v>
      </c>
      <c r="J4275" s="29" t="s">
        <v>11517</v>
      </c>
      <c r="K4275" s="22" t="str">
        <f>VLOOKUP(E4275,'[1]Tirupati Member''s Detail'!$D$2:$L$1048576,8,0)</f>
        <v>No</v>
      </c>
      <c r="L4275" s="23">
        <f>VLOOKUP(E4275,'[1]Tirupati Member''s Detail'!$D$2:$L$1048576,4,0)</f>
        <v>22000</v>
      </c>
      <c r="M4275" s="23">
        <f t="shared" si="334"/>
        <v>22000</v>
      </c>
      <c r="N4275" s="23">
        <f>VLOOKUP(E4275,'[1]Tirupati Member''s Detail'!$D$2:$L$1048576,5,0)</f>
        <v>8100</v>
      </c>
      <c r="O4275" s="23" t="str">
        <f>VLOOKUP(E4275,'[1]Tirupati Member''s Detail'!$D$2:$L$1048576,7,0)</f>
        <v>Outstanding</v>
      </c>
      <c r="P4275" s="23">
        <f t="shared" si="336"/>
        <v>13900</v>
      </c>
      <c r="Q4275" s="24" t="e">
        <f>+#REF!-I4275</f>
        <v>#REF!</v>
      </c>
      <c r="R4275" s="25">
        <f t="shared" si="337"/>
        <v>6480</v>
      </c>
      <c r="S4275" s="25" t="e">
        <f t="shared" si="338"/>
        <v>#REF!</v>
      </c>
      <c r="T4275" s="25">
        <f t="shared" si="335"/>
        <v>6480</v>
      </c>
      <c r="U4275" s="25"/>
      <c r="V4275" s="23"/>
      <c r="W4275" s="23"/>
      <c r="X4275" s="24" t="e">
        <f>+#REF!-I4275</f>
        <v>#REF!</v>
      </c>
      <c r="Y4275" s="23"/>
      <c r="Z4275" s="23"/>
      <c r="AA4275" s="23"/>
      <c r="AB4275" s="23"/>
      <c r="AC4275" s="23"/>
      <c r="AD4275" s="23"/>
      <c r="AE4275" s="26" t="str">
        <f>VLOOKUP(E4275,'[1]Tirupati Member''s Detail'!$D$2:$L$1048576,9,0)</f>
        <v>last communication 97.Outstanding Rs 18900/-</v>
      </c>
    </row>
    <row r="4276" spans="1:31" x14ac:dyDescent="0.3">
      <c r="A4276" s="27">
        <v>4280</v>
      </c>
      <c r="B4276" s="28"/>
      <c r="C4276" s="29" t="s">
        <v>11518</v>
      </c>
      <c r="D4276" s="20" t="s">
        <v>22</v>
      </c>
      <c r="E4276" s="29">
        <v>2000890</v>
      </c>
      <c r="F4276" s="20" t="s">
        <v>24</v>
      </c>
      <c r="G4276" s="20" t="s">
        <v>25</v>
      </c>
      <c r="H4276" s="29" t="s">
        <v>734</v>
      </c>
      <c r="I4276" s="30">
        <v>1995</v>
      </c>
      <c r="J4276" s="29" t="s">
        <v>11519</v>
      </c>
      <c r="K4276" s="22" t="str">
        <f>VLOOKUP(E4276,'[1]Tirupati Member''s Detail'!$D$2:$L$1048576,8,0)</f>
        <v>No</v>
      </c>
      <c r="L4276" s="23">
        <f>VLOOKUP(E4276,'[1]Tirupati Member''s Detail'!$D$2:$L$1048576,4,0)</f>
        <v>22000</v>
      </c>
      <c r="M4276" s="23">
        <f t="shared" si="334"/>
        <v>22000</v>
      </c>
      <c r="N4276" s="23">
        <f>VLOOKUP(E4276,'[1]Tirupati Member''s Detail'!$D$2:$L$1048576,5,0)</f>
        <v>22000</v>
      </c>
      <c r="O4276" s="23" t="str">
        <f>VLOOKUP(E4276,'[1]Tirupati Member''s Detail'!$D$2:$L$1048576,7,0)</f>
        <v>I.R.M</v>
      </c>
      <c r="P4276" s="23">
        <f t="shared" si="336"/>
        <v>0</v>
      </c>
      <c r="Q4276" s="24" t="e">
        <f>+#REF!-I4276</f>
        <v>#REF!</v>
      </c>
      <c r="R4276" s="25">
        <f t="shared" si="337"/>
        <v>17600</v>
      </c>
      <c r="S4276" s="25" t="e">
        <f t="shared" si="338"/>
        <v>#REF!</v>
      </c>
      <c r="T4276" s="25">
        <f t="shared" si="335"/>
        <v>17600</v>
      </c>
      <c r="U4276" s="25"/>
      <c r="V4276" s="23"/>
      <c r="W4276" s="23"/>
      <c r="X4276" s="24" t="e">
        <f>+#REF!-I4276</f>
        <v>#REF!</v>
      </c>
      <c r="Y4276" s="23"/>
      <c r="Z4276" s="23"/>
      <c r="AA4276" s="23"/>
      <c r="AB4276" s="23"/>
      <c r="AC4276" s="23"/>
      <c r="AD4276" s="23"/>
      <c r="AE4276" s="26" t="str">
        <f>VLOOKUP(E4276,'[1]Tirupati Member''s Detail'!$D$2:$L$1048576,9,0)</f>
        <v>As POD Last communication 07</v>
      </c>
    </row>
    <row r="4277" spans="1:31" x14ac:dyDescent="0.3">
      <c r="A4277" s="27">
        <v>4281</v>
      </c>
      <c r="B4277" s="28"/>
      <c r="C4277" s="29" t="s">
        <v>11520</v>
      </c>
      <c r="D4277" s="20" t="s">
        <v>22</v>
      </c>
      <c r="E4277" s="29">
        <v>2000891</v>
      </c>
      <c r="F4277" s="20" t="s">
        <v>24</v>
      </c>
      <c r="G4277" s="20" t="s">
        <v>25</v>
      </c>
      <c r="H4277" s="29" t="s">
        <v>734</v>
      </c>
      <c r="I4277" s="30">
        <v>1995</v>
      </c>
      <c r="J4277" s="29" t="s">
        <v>11521</v>
      </c>
      <c r="K4277" s="22" t="str">
        <f>VLOOKUP(E4277,'[1]Tirupati Member''s Detail'!$D$2:$L$1048576,8,0)</f>
        <v>No</v>
      </c>
      <c r="L4277" s="23">
        <f>VLOOKUP(E4277,'[1]Tirupati Member''s Detail'!$D$2:$L$1048576,4,0)</f>
        <v>22000</v>
      </c>
      <c r="M4277" s="23">
        <f t="shared" si="334"/>
        <v>22000</v>
      </c>
      <c r="N4277" s="23">
        <f>VLOOKUP(E4277,'[1]Tirupati Member''s Detail'!$D$2:$L$1048576,5,0)</f>
        <v>6600</v>
      </c>
      <c r="O4277" s="23" t="str">
        <f>VLOOKUP(E4277,'[1]Tirupati Member''s Detail'!$D$2:$L$1048576,7,0)</f>
        <v>Outstanding</v>
      </c>
      <c r="P4277" s="23">
        <f t="shared" si="336"/>
        <v>15400</v>
      </c>
      <c r="Q4277" s="24" t="e">
        <f>+#REF!-I4277</f>
        <v>#REF!</v>
      </c>
      <c r="R4277" s="25">
        <f t="shared" si="337"/>
        <v>5280</v>
      </c>
      <c r="S4277" s="25" t="e">
        <f t="shared" si="338"/>
        <v>#REF!</v>
      </c>
      <c r="T4277" s="25">
        <f t="shared" si="335"/>
        <v>5280</v>
      </c>
      <c r="U4277" s="25"/>
      <c r="V4277" s="23"/>
      <c r="W4277" s="23"/>
      <c r="X4277" s="24" t="e">
        <f>+#REF!-I4277</f>
        <v>#REF!</v>
      </c>
      <c r="Y4277" s="23"/>
      <c r="Z4277" s="23"/>
      <c r="AA4277" s="23"/>
      <c r="AB4277" s="23"/>
      <c r="AC4277" s="23"/>
      <c r="AD4277" s="23"/>
      <c r="AE4277" s="26" t="str">
        <f>VLOOKUP(E4277,'[1]Tirupati Member''s Detail'!$D$2:$L$1048576,9,0)</f>
        <v>As Pod last communication 07 (Outstanding Rs 16500/-)</v>
      </c>
    </row>
    <row r="4278" spans="1:31" x14ac:dyDescent="0.3">
      <c r="A4278" s="27">
        <v>4282</v>
      </c>
      <c r="B4278" s="28"/>
      <c r="C4278" s="29" t="s">
        <v>11522</v>
      </c>
      <c r="D4278" s="20" t="s">
        <v>22</v>
      </c>
      <c r="E4278" s="29">
        <v>2000892</v>
      </c>
      <c r="F4278" s="20" t="s">
        <v>24</v>
      </c>
      <c r="G4278" s="20" t="s">
        <v>25</v>
      </c>
      <c r="H4278" s="29" t="s">
        <v>734</v>
      </c>
      <c r="I4278" s="30">
        <v>1995</v>
      </c>
      <c r="J4278" s="29" t="s">
        <v>11523</v>
      </c>
      <c r="K4278" s="22" t="str">
        <f>VLOOKUP(E4278,'[1]Tirupati Member''s Detail'!$D$2:$L$1048576,8,0)</f>
        <v>No</v>
      </c>
      <c r="L4278" s="23">
        <f>VLOOKUP(E4278,'[1]Tirupati Member''s Detail'!$D$2:$L$1048576,4,0)</f>
        <v>22000</v>
      </c>
      <c r="M4278" s="23">
        <f t="shared" si="334"/>
        <v>22000</v>
      </c>
      <c r="N4278" s="23">
        <f>VLOOKUP(E4278,'[1]Tirupati Member''s Detail'!$D$2:$L$1048576,5,0)</f>
        <v>22000</v>
      </c>
      <c r="O4278" s="23" t="str">
        <f>VLOOKUP(E4278,'[1]Tirupati Member''s Detail'!$D$2:$L$1048576,7,0)</f>
        <v>I.R.M</v>
      </c>
      <c r="P4278" s="23">
        <f t="shared" si="336"/>
        <v>0</v>
      </c>
      <c r="Q4278" s="24" t="e">
        <f>+#REF!-I4278</f>
        <v>#REF!</v>
      </c>
      <c r="R4278" s="25">
        <f t="shared" si="337"/>
        <v>17600</v>
      </c>
      <c r="S4278" s="25" t="e">
        <f t="shared" si="338"/>
        <v>#REF!</v>
      </c>
      <c r="T4278" s="25">
        <f t="shared" si="335"/>
        <v>17600</v>
      </c>
      <c r="U4278" s="25"/>
      <c r="V4278" s="23"/>
      <c r="W4278" s="23"/>
      <c r="X4278" s="24" t="e">
        <f>+#REF!-I4278</f>
        <v>#REF!</v>
      </c>
      <c r="Y4278" s="23"/>
      <c r="Z4278" s="23"/>
      <c r="AA4278" s="23"/>
      <c r="AB4278" s="23"/>
      <c r="AC4278" s="23"/>
      <c r="AD4278" s="23"/>
      <c r="AE4278" s="26" t="str">
        <f>VLOOKUP(E4278,'[1]Tirupati Member''s Detail'!$D$2:$L$1048576,9,0)</f>
        <v>no communication till date</v>
      </c>
    </row>
    <row r="4279" spans="1:31" x14ac:dyDescent="0.3">
      <c r="A4279" s="27">
        <v>4283</v>
      </c>
      <c r="B4279" s="28"/>
      <c r="C4279" s="29" t="s">
        <v>11524</v>
      </c>
      <c r="D4279" s="20" t="s">
        <v>22</v>
      </c>
      <c r="E4279" s="29">
        <v>2000896</v>
      </c>
      <c r="F4279" s="20" t="s">
        <v>24</v>
      </c>
      <c r="G4279" s="20" t="s">
        <v>25</v>
      </c>
      <c r="H4279" s="29" t="s">
        <v>734</v>
      </c>
      <c r="I4279" s="30">
        <v>1995</v>
      </c>
      <c r="J4279" s="29" t="s">
        <v>11525</v>
      </c>
      <c r="K4279" s="41" t="str">
        <f>VLOOKUP(E4279,'[1]Tirupati Member''s Detail'!$D$2:$L$1048576,8,0)</f>
        <v xml:space="preserve">No          </v>
      </c>
      <c r="L4279" s="23">
        <f>VLOOKUP(E4279,'[1]Tirupati Member''s Detail'!$D$2:$L$1048576,4,0)</f>
        <v>22000</v>
      </c>
      <c r="M4279" s="23">
        <f t="shared" si="334"/>
        <v>22000</v>
      </c>
      <c r="N4279" s="23">
        <f>VLOOKUP(E4279,'[1]Tirupati Member''s Detail'!$D$2:$L$1048576,5,0)</f>
        <v>22000</v>
      </c>
      <c r="O4279" s="23" t="str">
        <f>VLOOKUP(E4279,'[1]Tirupati Member''s Detail'!$D$2:$L$1048576,7,0)</f>
        <v>I.R.M</v>
      </c>
      <c r="P4279" s="23">
        <f t="shared" si="336"/>
        <v>0</v>
      </c>
      <c r="Q4279" s="24" t="e">
        <f>+#REF!-I4279</f>
        <v>#REF!</v>
      </c>
      <c r="R4279" s="25">
        <f t="shared" si="337"/>
        <v>17600</v>
      </c>
      <c r="S4279" s="25" t="e">
        <f t="shared" si="338"/>
        <v>#REF!</v>
      </c>
      <c r="T4279" s="25">
        <f t="shared" si="335"/>
        <v>17600</v>
      </c>
      <c r="U4279" s="25"/>
      <c r="V4279" s="23"/>
      <c r="W4279" s="23"/>
      <c r="X4279" s="24" t="e">
        <f>+#REF!-I4279</f>
        <v>#REF!</v>
      </c>
      <c r="Y4279" s="23"/>
      <c r="Z4279" s="23"/>
      <c r="AA4279" s="23"/>
      <c r="AB4279" s="23"/>
      <c r="AC4279" s="23"/>
      <c r="AD4279" s="23"/>
      <c r="AE4279" s="26" t="str">
        <f>VLOOKUP(E4279,'[1]Tirupati Member''s Detail'!$D$2:$L$1048576,9,0)</f>
        <v>As POD Last communication 07</v>
      </c>
    </row>
    <row r="4280" spans="1:31" x14ac:dyDescent="0.3">
      <c r="A4280" s="27">
        <v>4284</v>
      </c>
      <c r="B4280" s="28"/>
      <c r="C4280" s="29" t="s">
        <v>11526</v>
      </c>
      <c r="D4280" s="20" t="s">
        <v>22</v>
      </c>
      <c r="E4280" s="29">
        <v>2000897</v>
      </c>
      <c r="F4280" s="20" t="s">
        <v>24</v>
      </c>
      <c r="G4280" s="20" t="s">
        <v>25</v>
      </c>
      <c r="H4280" s="29" t="s">
        <v>738</v>
      </c>
      <c r="I4280" s="30">
        <v>1995</v>
      </c>
      <c r="J4280" s="29" t="s">
        <v>11527</v>
      </c>
      <c r="K4280" s="41" t="str">
        <f>VLOOKUP(E4280,'[1]Tirupati Member''s Detail'!$D$2:$L$1048576,8,0)</f>
        <v>No</v>
      </c>
      <c r="L4280" s="23">
        <f>VLOOKUP(E4280,'[1]Tirupati Member''s Detail'!$D$2:$L$1048576,4,0)</f>
        <v>22000</v>
      </c>
      <c r="M4280" s="23">
        <f t="shared" si="334"/>
        <v>22000</v>
      </c>
      <c r="N4280" s="23">
        <f>VLOOKUP(E4280,'[1]Tirupati Member''s Detail'!$D$2:$L$1048576,5,0)</f>
        <v>22000</v>
      </c>
      <c r="O4280" s="23" t="str">
        <f>VLOOKUP(E4280,'[1]Tirupati Member''s Detail'!$D$2:$L$1048576,7,0)</f>
        <v>I.R.M</v>
      </c>
      <c r="P4280" s="23">
        <f t="shared" si="336"/>
        <v>0</v>
      </c>
      <c r="Q4280" s="24" t="e">
        <f>+#REF!-I4280</f>
        <v>#REF!</v>
      </c>
      <c r="R4280" s="25">
        <f t="shared" si="337"/>
        <v>17600</v>
      </c>
      <c r="S4280" s="25" t="e">
        <f t="shared" si="338"/>
        <v>#REF!</v>
      </c>
      <c r="T4280" s="25">
        <f t="shared" si="335"/>
        <v>17600</v>
      </c>
      <c r="U4280" s="25"/>
      <c r="V4280" s="23"/>
      <c r="W4280" s="23"/>
      <c r="X4280" s="24" t="e">
        <f>+#REF!-I4280</f>
        <v>#REF!</v>
      </c>
      <c r="Y4280" s="23"/>
      <c r="Z4280" s="23"/>
      <c r="AA4280" s="23"/>
      <c r="AB4280" s="23"/>
      <c r="AC4280" s="23"/>
      <c r="AD4280" s="23"/>
      <c r="AE4280" s="26" t="str">
        <f>VLOOKUP(E4280,'[1]Tirupati Member''s Detail'!$D$2:$L$1048576,9,0)</f>
        <v>As POD Last communication 07</v>
      </c>
    </row>
    <row r="4281" spans="1:31" x14ac:dyDescent="0.3">
      <c r="A4281" s="27">
        <v>4285</v>
      </c>
      <c r="B4281" s="28"/>
      <c r="C4281" s="29" t="s">
        <v>11528</v>
      </c>
      <c r="D4281" s="20" t="s">
        <v>22</v>
      </c>
      <c r="E4281" s="29">
        <v>2000899</v>
      </c>
      <c r="F4281" s="20" t="s">
        <v>24</v>
      </c>
      <c r="G4281" s="20" t="s">
        <v>25</v>
      </c>
      <c r="H4281" s="29" t="s">
        <v>738</v>
      </c>
      <c r="I4281" s="30">
        <v>1995</v>
      </c>
      <c r="J4281" s="29" t="s">
        <v>11529</v>
      </c>
      <c r="K4281" s="41" t="str">
        <f>VLOOKUP(E4281,'[1]Tirupati Member''s Detail'!$D$2:$L$1048576,8,0)</f>
        <v>No</v>
      </c>
      <c r="L4281" s="23">
        <f>VLOOKUP(E4281,'[1]Tirupati Member''s Detail'!$D$2:$L$1048576,4,0)</f>
        <v>22000</v>
      </c>
      <c r="M4281" s="23">
        <f t="shared" si="334"/>
        <v>22000</v>
      </c>
      <c r="N4281" s="23">
        <f>VLOOKUP(E4281,'[1]Tirupati Member''s Detail'!$D$2:$L$1048576,5,0)</f>
        <v>5500</v>
      </c>
      <c r="O4281" s="23" t="str">
        <f>VLOOKUP(E4281,'[1]Tirupati Member''s Detail'!$D$2:$L$1048576,7,0)</f>
        <v>Outstanding</v>
      </c>
      <c r="P4281" s="23">
        <f t="shared" si="336"/>
        <v>16500</v>
      </c>
      <c r="Q4281" s="24" t="e">
        <f>+#REF!-I4281</f>
        <v>#REF!</v>
      </c>
      <c r="R4281" s="25">
        <f t="shared" si="337"/>
        <v>4400</v>
      </c>
      <c r="S4281" s="25" t="e">
        <f t="shared" si="338"/>
        <v>#REF!</v>
      </c>
      <c r="T4281" s="25">
        <f t="shared" si="335"/>
        <v>4400</v>
      </c>
      <c r="U4281" s="25"/>
      <c r="V4281" s="23"/>
      <c r="W4281" s="23"/>
      <c r="X4281" s="24" t="e">
        <f>+#REF!-I4281</f>
        <v>#REF!</v>
      </c>
      <c r="Y4281" s="23"/>
      <c r="Z4281" s="23"/>
      <c r="AA4281" s="23"/>
      <c r="AB4281" s="23"/>
      <c r="AC4281" s="23"/>
      <c r="AD4281" s="23"/>
      <c r="AE4281" s="26" t="str">
        <f>VLOOKUP(E4281,'[1]Tirupati Member''s Detail'!$D$2:$L$1048576,9,0)</f>
        <v>As Pod last communication 07 (Outstanding Rs 16500/-)</v>
      </c>
    </row>
    <row r="4282" spans="1:31" x14ac:dyDescent="0.3">
      <c r="A4282" s="27">
        <v>4286</v>
      </c>
      <c r="B4282" s="28"/>
      <c r="C4282" s="29" t="s">
        <v>11530</v>
      </c>
      <c r="D4282" s="20" t="s">
        <v>22</v>
      </c>
      <c r="E4282" s="29">
        <v>2000900</v>
      </c>
      <c r="F4282" s="20" t="s">
        <v>24</v>
      </c>
      <c r="G4282" s="20" t="s">
        <v>25</v>
      </c>
      <c r="H4282" s="29" t="s">
        <v>738</v>
      </c>
      <c r="I4282" s="30">
        <v>1995</v>
      </c>
      <c r="J4282" s="29" t="s">
        <v>11531</v>
      </c>
      <c r="K4282" s="41" t="str">
        <f>VLOOKUP(E4282,'[1]Tirupati Member''s Detail'!$D$2:$L$1048576,8,0)</f>
        <v>no</v>
      </c>
      <c r="L4282" s="23">
        <f>VLOOKUP(E4282,'[1]Tirupati Member''s Detail'!$D$2:$L$1048576,4,0)</f>
        <v>22000</v>
      </c>
      <c r="M4282" s="23">
        <f t="shared" si="334"/>
        <v>22000</v>
      </c>
      <c r="N4282" s="23">
        <f>VLOOKUP(E4282,'[1]Tirupati Member''s Detail'!$D$2:$L$1048576,5,0)</f>
        <v>22000</v>
      </c>
      <c r="O4282" s="23" t="str">
        <f>VLOOKUP(E4282,'[1]Tirupati Member''s Detail'!$D$2:$L$1048576,7,0)</f>
        <v>I.R.M</v>
      </c>
      <c r="P4282" s="23">
        <f t="shared" si="336"/>
        <v>0</v>
      </c>
      <c r="Q4282" s="24" t="e">
        <f>+#REF!-I4282</f>
        <v>#REF!</v>
      </c>
      <c r="R4282" s="25">
        <f t="shared" si="337"/>
        <v>17600</v>
      </c>
      <c r="S4282" s="25" t="e">
        <f t="shared" si="338"/>
        <v>#REF!</v>
      </c>
      <c r="T4282" s="25">
        <f t="shared" si="335"/>
        <v>17600</v>
      </c>
      <c r="U4282" s="25"/>
      <c r="V4282" s="23"/>
      <c r="W4282" s="23"/>
      <c r="X4282" s="24" t="e">
        <f>+#REF!-I4282</f>
        <v>#REF!</v>
      </c>
      <c r="Y4282" s="23"/>
      <c r="Z4282" s="23"/>
      <c r="AA4282" s="23"/>
      <c r="AB4282" s="23"/>
      <c r="AC4282" s="23"/>
      <c r="AD4282" s="23"/>
      <c r="AE4282" s="26" t="str">
        <f>VLOOKUP(E4282,'[1]Tirupati Member''s Detail'!$D$2:$L$1048576,9,0)</f>
        <v>As POD Last communication 07</v>
      </c>
    </row>
    <row r="4283" spans="1:31" x14ac:dyDescent="0.3">
      <c r="A4283" s="27">
        <v>4287</v>
      </c>
      <c r="B4283" s="28"/>
      <c r="C4283" s="29" t="s">
        <v>11532</v>
      </c>
      <c r="D4283" s="20" t="s">
        <v>22</v>
      </c>
      <c r="E4283" s="29">
        <v>2000901</v>
      </c>
      <c r="F4283" s="20" t="s">
        <v>24</v>
      </c>
      <c r="G4283" s="20" t="s">
        <v>25</v>
      </c>
      <c r="H4283" s="29" t="s">
        <v>790</v>
      </c>
      <c r="I4283" s="30">
        <v>1995</v>
      </c>
      <c r="J4283" s="29" t="s">
        <v>11533</v>
      </c>
      <c r="K4283" s="22" t="str">
        <f>VLOOKUP(E4283,'[1]Tirupati Member''s Detail'!$D$2:$L$1048576,8,0)</f>
        <v>No</v>
      </c>
      <c r="L4283" s="23">
        <f>VLOOKUP(E4283,'[1]Tirupati Member''s Detail'!$D$2:$L$1048576,4,0)</f>
        <v>27000</v>
      </c>
      <c r="M4283" s="23">
        <f t="shared" si="334"/>
        <v>27000</v>
      </c>
      <c r="N4283" s="23">
        <f>VLOOKUP(E4283,'[1]Tirupati Member''s Detail'!$D$2:$L$1048576,5,0)</f>
        <v>27000</v>
      </c>
      <c r="O4283" s="23" t="str">
        <f>VLOOKUP(E4283,'[1]Tirupati Member''s Detail'!$D$2:$L$1048576,7,0)</f>
        <v>I.R.M</v>
      </c>
      <c r="P4283" s="23">
        <f t="shared" si="336"/>
        <v>0</v>
      </c>
      <c r="Q4283" s="24" t="e">
        <f>+#REF!-I4283</f>
        <v>#REF!</v>
      </c>
      <c r="R4283" s="25">
        <f t="shared" si="337"/>
        <v>21600</v>
      </c>
      <c r="S4283" s="25" t="e">
        <f t="shared" si="338"/>
        <v>#REF!</v>
      </c>
      <c r="T4283" s="25">
        <f t="shared" si="335"/>
        <v>21600</v>
      </c>
      <c r="U4283" s="25"/>
      <c r="V4283" s="23"/>
      <c r="W4283" s="23"/>
      <c r="X4283" s="24" t="e">
        <f>+#REF!-I4283</f>
        <v>#REF!</v>
      </c>
      <c r="Y4283" s="23"/>
      <c r="Z4283" s="23"/>
      <c r="AA4283" s="23"/>
      <c r="AB4283" s="23"/>
      <c r="AC4283" s="23"/>
      <c r="AD4283" s="23"/>
      <c r="AE4283" s="26" t="str">
        <f>VLOOKUP(E4283,'[1]Tirupati Member''s Detail'!$D$2:$L$1048576,9,0)</f>
        <v xml:space="preserve"> Letter sent, last communication 09</v>
      </c>
    </row>
    <row r="4284" spans="1:31" x14ac:dyDescent="0.3">
      <c r="A4284" s="27">
        <v>4288</v>
      </c>
      <c r="B4284" s="28"/>
      <c r="C4284" s="29" t="s">
        <v>11534</v>
      </c>
      <c r="D4284" s="20" t="s">
        <v>22</v>
      </c>
      <c r="E4284" s="29">
        <v>2000902</v>
      </c>
      <c r="F4284" s="20" t="s">
        <v>24</v>
      </c>
      <c r="G4284" s="20" t="s">
        <v>25</v>
      </c>
      <c r="H4284" s="29" t="s">
        <v>7111</v>
      </c>
      <c r="I4284" s="30">
        <v>1995</v>
      </c>
      <c r="J4284" s="29" t="s">
        <v>11535</v>
      </c>
      <c r="K4284" s="22" t="str">
        <f>VLOOKUP(E4284,'[1]Tirupati Member''s Detail'!$D$2:$L$1048576,8,0)</f>
        <v>No</v>
      </c>
      <c r="L4284" s="23">
        <f>VLOOKUP(E4284,'[1]Tirupati Member''s Detail'!$D$2:$L$1048576,4,0)</f>
        <v>27000</v>
      </c>
      <c r="M4284" s="23">
        <f t="shared" si="334"/>
        <v>27000</v>
      </c>
      <c r="N4284" s="23">
        <f>VLOOKUP(E4284,'[1]Tirupati Member''s Detail'!$D$2:$L$1048576,5,0)</f>
        <v>27000</v>
      </c>
      <c r="O4284" s="23" t="str">
        <f>VLOOKUP(E4284,'[1]Tirupati Member''s Detail'!$D$2:$L$1048576,7,0)</f>
        <v>I.R.M</v>
      </c>
      <c r="P4284" s="23">
        <f t="shared" si="336"/>
        <v>0</v>
      </c>
      <c r="Q4284" s="24" t="e">
        <f>+#REF!-I4284</f>
        <v>#REF!</v>
      </c>
      <c r="R4284" s="25">
        <f t="shared" si="337"/>
        <v>21600</v>
      </c>
      <c r="S4284" s="25" t="e">
        <f t="shared" si="338"/>
        <v>#REF!</v>
      </c>
      <c r="T4284" s="25">
        <f t="shared" si="335"/>
        <v>21600</v>
      </c>
      <c r="U4284" s="25"/>
      <c r="V4284" s="23"/>
      <c r="W4284" s="23"/>
      <c r="X4284" s="24" t="e">
        <f>+#REF!-I4284</f>
        <v>#REF!</v>
      </c>
      <c r="Y4284" s="23"/>
      <c r="Z4284" s="23"/>
      <c r="AA4284" s="23"/>
      <c r="AB4284" s="23"/>
      <c r="AC4284" s="23"/>
      <c r="AD4284" s="23"/>
      <c r="AE4284" s="26" t="str">
        <f>VLOOKUP(E4284,'[1]Tirupati Member''s Detail'!$D$2:$L$1048576,9,0)</f>
        <v>As POD Last communication 07</v>
      </c>
    </row>
    <row r="4285" spans="1:31" x14ac:dyDescent="0.3">
      <c r="A4285" s="27">
        <v>4289</v>
      </c>
      <c r="B4285" s="28"/>
      <c r="C4285" s="29" t="s">
        <v>11536</v>
      </c>
      <c r="D4285" s="20" t="s">
        <v>22</v>
      </c>
      <c r="E4285" s="29">
        <v>2000905</v>
      </c>
      <c r="F4285" s="20" t="s">
        <v>24</v>
      </c>
      <c r="G4285" s="20" t="s">
        <v>25</v>
      </c>
      <c r="H4285" s="29" t="s">
        <v>790</v>
      </c>
      <c r="I4285" s="30">
        <v>1995</v>
      </c>
      <c r="J4285" s="29" t="s">
        <v>11537</v>
      </c>
      <c r="K4285" s="22" t="str">
        <f>VLOOKUP(E4285,'[1]Tirupati Member''s Detail'!$D$2:$L$1048576,8,0)</f>
        <v>No</v>
      </c>
      <c r="L4285" s="23">
        <f>VLOOKUP(E4285,'[1]Tirupati Member''s Detail'!$D$2:$L$1048576,4,0)</f>
        <v>22000</v>
      </c>
      <c r="M4285" s="23">
        <f t="shared" si="334"/>
        <v>22000</v>
      </c>
      <c r="N4285" s="23">
        <f>VLOOKUP(E4285,'[1]Tirupati Member''s Detail'!$D$2:$L$1048576,5,0)</f>
        <v>22000</v>
      </c>
      <c r="O4285" s="23" t="str">
        <f>VLOOKUP(E4285,'[1]Tirupati Member''s Detail'!$D$2:$L$1048576,7,0)</f>
        <v>I.R.M</v>
      </c>
      <c r="P4285" s="23">
        <f t="shared" si="336"/>
        <v>0</v>
      </c>
      <c r="Q4285" s="24" t="e">
        <f>+#REF!-I4285</f>
        <v>#REF!</v>
      </c>
      <c r="R4285" s="25">
        <f t="shared" si="337"/>
        <v>17600</v>
      </c>
      <c r="S4285" s="25" t="e">
        <f t="shared" si="338"/>
        <v>#REF!</v>
      </c>
      <c r="T4285" s="25">
        <f t="shared" si="335"/>
        <v>17600</v>
      </c>
      <c r="U4285" s="25"/>
      <c r="V4285" s="23"/>
      <c r="W4285" s="23"/>
      <c r="X4285" s="24" t="e">
        <f>+#REF!-I4285</f>
        <v>#REF!</v>
      </c>
      <c r="Y4285" s="23"/>
      <c r="Z4285" s="23"/>
      <c r="AA4285" s="23"/>
      <c r="AB4285" s="23"/>
      <c r="AC4285" s="23"/>
      <c r="AD4285" s="23"/>
      <c r="AE4285" s="26" t="str">
        <f>VLOOKUP(E4285,'[1]Tirupati Member''s Detail'!$D$2:$L$1048576,9,0)</f>
        <v xml:space="preserve"> Letter not sent, last communication 02</v>
      </c>
    </row>
    <row r="4286" spans="1:31" x14ac:dyDescent="0.3">
      <c r="A4286" s="27">
        <v>4290</v>
      </c>
      <c r="B4286" s="28"/>
      <c r="C4286" s="29" t="s">
        <v>11538</v>
      </c>
      <c r="D4286" s="20" t="s">
        <v>22</v>
      </c>
      <c r="E4286" s="29">
        <v>2000906</v>
      </c>
      <c r="F4286" s="20" t="s">
        <v>24</v>
      </c>
      <c r="G4286" s="20" t="s">
        <v>25</v>
      </c>
      <c r="H4286" s="29" t="s">
        <v>790</v>
      </c>
      <c r="I4286" s="30">
        <v>1995</v>
      </c>
      <c r="J4286" s="29" t="s">
        <v>11539</v>
      </c>
      <c r="K4286" s="22" t="str">
        <f>VLOOKUP(E4286,'[1]Tirupati Member''s Detail'!$D$2:$L$1048576,8,0)</f>
        <v>No</v>
      </c>
      <c r="L4286" s="23">
        <f>VLOOKUP(E4286,'[1]Tirupati Member''s Detail'!$D$2:$L$1048576,4,0)</f>
        <v>22000</v>
      </c>
      <c r="M4286" s="23">
        <f t="shared" si="334"/>
        <v>22000</v>
      </c>
      <c r="N4286" s="23">
        <f>VLOOKUP(E4286,'[1]Tirupati Member''s Detail'!$D$2:$L$1048576,5,0)</f>
        <v>22000</v>
      </c>
      <c r="O4286" s="23" t="str">
        <f>VLOOKUP(E4286,'[1]Tirupati Member''s Detail'!$D$2:$L$1048576,7,0)</f>
        <v>I.R.M</v>
      </c>
      <c r="P4286" s="23">
        <f t="shared" si="336"/>
        <v>0</v>
      </c>
      <c r="Q4286" s="24" t="e">
        <f>+#REF!-I4286</f>
        <v>#REF!</v>
      </c>
      <c r="R4286" s="25">
        <f t="shared" si="337"/>
        <v>17600</v>
      </c>
      <c r="S4286" s="25" t="e">
        <f t="shared" si="338"/>
        <v>#REF!</v>
      </c>
      <c r="T4286" s="25">
        <f t="shared" si="335"/>
        <v>17600</v>
      </c>
      <c r="U4286" s="25"/>
      <c r="V4286" s="23"/>
      <c r="W4286" s="23"/>
      <c r="X4286" s="24" t="e">
        <f>+#REF!-I4286</f>
        <v>#REF!</v>
      </c>
      <c r="Y4286" s="23"/>
      <c r="Z4286" s="23"/>
      <c r="AA4286" s="23"/>
      <c r="AB4286" s="23"/>
      <c r="AC4286" s="23"/>
      <c r="AD4286" s="23"/>
      <c r="AE4286" s="26" t="str">
        <f>VLOOKUP(E4286,'[1]Tirupati Member''s Detail'!$D$2:$L$1048576,9,0)</f>
        <v>As POD Last communication 07</v>
      </c>
    </row>
    <row r="4287" spans="1:31" x14ac:dyDescent="0.3">
      <c r="A4287" s="27">
        <v>4291</v>
      </c>
      <c r="B4287" s="28"/>
      <c r="C4287" s="29" t="s">
        <v>11540</v>
      </c>
      <c r="D4287" s="20" t="s">
        <v>22</v>
      </c>
      <c r="E4287" s="29">
        <v>2000907</v>
      </c>
      <c r="F4287" s="20" t="s">
        <v>24</v>
      </c>
      <c r="G4287" s="20" t="s">
        <v>25</v>
      </c>
      <c r="H4287" s="29" t="s">
        <v>738</v>
      </c>
      <c r="I4287" s="30">
        <v>1995</v>
      </c>
      <c r="J4287" s="29" t="s">
        <v>11541</v>
      </c>
      <c r="K4287" s="22" t="str">
        <f>VLOOKUP(E4287,'[1]Tirupati Member''s Detail'!$D$2:$L$1048576,8,0)</f>
        <v>No</v>
      </c>
      <c r="L4287" s="23">
        <f>VLOOKUP(E4287,'[1]Tirupati Member''s Detail'!$D$2:$L$1048576,4,0)</f>
        <v>22000</v>
      </c>
      <c r="M4287" s="23">
        <f t="shared" si="334"/>
        <v>22000</v>
      </c>
      <c r="N4287" s="23">
        <f>VLOOKUP(E4287,'[1]Tirupati Member''s Detail'!$D$2:$L$1048576,5,0)</f>
        <v>22000</v>
      </c>
      <c r="O4287" s="23" t="str">
        <f>VLOOKUP(E4287,'[1]Tirupati Member''s Detail'!$D$2:$L$1048576,7,0)</f>
        <v>I.R.M</v>
      </c>
      <c r="P4287" s="23">
        <f t="shared" si="336"/>
        <v>0</v>
      </c>
      <c r="Q4287" s="24" t="e">
        <f>+#REF!-I4287</f>
        <v>#REF!</v>
      </c>
      <c r="R4287" s="25">
        <f t="shared" si="337"/>
        <v>17600</v>
      </c>
      <c r="S4287" s="25" t="e">
        <f t="shared" si="338"/>
        <v>#REF!</v>
      </c>
      <c r="T4287" s="25">
        <f t="shared" si="335"/>
        <v>17600</v>
      </c>
      <c r="U4287" s="25"/>
      <c r="V4287" s="23"/>
      <c r="W4287" s="23"/>
      <c r="X4287" s="24" t="e">
        <f>+#REF!-I4287</f>
        <v>#REF!</v>
      </c>
      <c r="Y4287" s="23"/>
      <c r="Z4287" s="23"/>
      <c r="AA4287" s="23"/>
      <c r="AB4287" s="23"/>
      <c r="AC4287" s="23"/>
      <c r="AD4287" s="23"/>
      <c r="AE4287" s="26" t="str">
        <f>VLOOKUP(E4287,'[1]Tirupati Member''s Detail'!$D$2:$L$1048576,9,0)</f>
        <v>last communication 08</v>
      </c>
    </row>
    <row r="4288" spans="1:31" x14ac:dyDescent="0.3">
      <c r="A4288" s="27">
        <v>4292</v>
      </c>
      <c r="B4288" s="28"/>
      <c r="C4288" s="29" t="s">
        <v>11542</v>
      </c>
      <c r="D4288" s="20" t="s">
        <v>22</v>
      </c>
      <c r="E4288" s="29">
        <v>2000908</v>
      </c>
      <c r="F4288" s="20" t="s">
        <v>24</v>
      </c>
      <c r="G4288" s="20" t="s">
        <v>25</v>
      </c>
      <c r="H4288" s="29" t="s">
        <v>738</v>
      </c>
      <c r="I4288" s="30">
        <v>1995</v>
      </c>
      <c r="J4288" s="29" t="s">
        <v>11543</v>
      </c>
      <c r="K4288" s="22" t="str">
        <f>VLOOKUP(E4288,'[1]Tirupati Member''s Detail'!$D$2:$L$1048576,8,0)</f>
        <v>No</v>
      </c>
      <c r="L4288" s="23">
        <f>VLOOKUP(E4288,'[1]Tirupati Member''s Detail'!$D$2:$L$1048576,4,0)</f>
        <v>27000</v>
      </c>
      <c r="M4288" s="23">
        <f t="shared" si="334"/>
        <v>27000</v>
      </c>
      <c r="N4288" s="23">
        <f>VLOOKUP(E4288,'[1]Tirupati Member''s Detail'!$D$2:$L$1048576,5,0)</f>
        <v>27000</v>
      </c>
      <c r="O4288" s="23" t="str">
        <f>VLOOKUP(E4288,'[1]Tirupati Member''s Detail'!$D$2:$L$1048576,7,0)</f>
        <v>I.R.M</v>
      </c>
      <c r="P4288" s="23">
        <f t="shared" si="336"/>
        <v>0</v>
      </c>
      <c r="Q4288" s="24" t="e">
        <f>+#REF!-I4288</f>
        <v>#REF!</v>
      </c>
      <c r="R4288" s="25">
        <f t="shared" si="337"/>
        <v>21600</v>
      </c>
      <c r="S4288" s="25" t="e">
        <f t="shared" si="338"/>
        <v>#REF!</v>
      </c>
      <c r="T4288" s="25">
        <f t="shared" si="335"/>
        <v>21600</v>
      </c>
      <c r="U4288" s="25"/>
      <c r="V4288" s="23"/>
      <c r="W4288" s="23"/>
      <c r="X4288" s="24" t="e">
        <f>+#REF!-I4288</f>
        <v>#REF!</v>
      </c>
      <c r="Y4288" s="23"/>
      <c r="Z4288" s="23"/>
      <c r="AA4288" s="23"/>
      <c r="AB4288" s="23"/>
      <c r="AC4288" s="23"/>
      <c r="AD4288" s="23"/>
      <c r="AE4288" s="26" t="str">
        <f>VLOOKUP(E4288,'[1]Tirupati Member''s Detail'!$D$2:$L$1048576,9,0)</f>
        <v>, last communication 05</v>
      </c>
    </row>
    <row r="4289" spans="1:31" x14ac:dyDescent="0.3">
      <c r="A4289" s="27">
        <v>4293</v>
      </c>
      <c r="B4289" s="28"/>
      <c r="C4289" s="29" t="s">
        <v>11544</v>
      </c>
      <c r="D4289" s="20" t="s">
        <v>22</v>
      </c>
      <c r="E4289" s="29">
        <v>2000909</v>
      </c>
      <c r="F4289" s="20" t="s">
        <v>24</v>
      </c>
      <c r="G4289" s="20" t="s">
        <v>25</v>
      </c>
      <c r="H4289" s="29" t="s">
        <v>7111</v>
      </c>
      <c r="I4289" s="30">
        <v>1995</v>
      </c>
      <c r="J4289" s="29" t="s">
        <v>11545</v>
      </c>
      <c r="K4289" s="22" t="str">
        <f>VLOOKUP(E4289,'[1]Tirupati Member''s Detail'!$D$2:$L$1048576,8,0)</f>
        <v>No</v>
      </c>
      <c r="L4289" s="23">
        <f>VLOOKUP(E4289,'[1]Tirupati Member''s Detail'!$D$2:$L$1048576,4,0)</f>
        <v>22000</v>
      </c>
      <c r="M4289" s="23">
        <f t="shared" si="334"/>
        <v>22000</v>
      </c>
      <c r="N4289" s="23">
        <f>VLOOKUP(E4289,'[1]Tirupati Member''s Detail'!$D$2:$L$1048576,5,0)</f>
        <v>5500</v>
      </c>
      <c r="O4289" s="23" t="str">
        <f>VLOOKUP(E4289,'[1]Tirupati Member''s Detail'!$D$2:$L$1048576,7,0)</f>
        <v>Outstanding</v>
      </c>
      <c r="P4289" s="23">
        <f t="shared" si="336"/>
        <v>16500</v>
      </c>
      <c r="Q4289" s="24" t="e">
        <f>+#REF!-I4289</f>
        <v>#REF!</v>
      </c>
      <c r="R4289" s="25">
        <f t="shared" si="337"/>
        <v>4400</v>
      </c>
      <c r="S4289" s="25" t="e">
        <f t="shared" si="338"/>
        <v>#REF!</v>
      </c>
      <c r="T4289" s="25">
        <f t="shared" si="335"/>
        <v>4400</v>
      </c>
      <c r="U4289" s="25"/>
      <c r="V4289" s="23"/>
      <c r="W4289" s="23"/>
      <c r="X4289" s="24" t="e">
        <f>+#REF!-I4289</f>
        <v>#REF!</v>
      </c>
      <c r="Y4289" s="23"/>
      <c r="Z4289" s="23"/>
      <c r="AA4289" s="23"/>
      <c r="AB4289" s="23"/>
      <c r="AC4289" s="23"/>
      <c r="AD4289" s="23"/>
      <c r="AE4289" s="26" t="str">
        <f>VLOOKUP(E4289,'[1]Tirupati Member''s Detail'!$D$2:$L$1048576,9,0)</f>
        <v>As Pod last communication 07 (Outstanding Rs 5500/-)</v>
      </c>
    </row>
    <row r="4290" spans="1:31" x14ac:dyDescent="0.3">
      <c r="A4290" s="27">
        <v>4294</v>
      </c>
      <c r="B4290" s="28"/>
      <c r="C4290" s="29" t="s">
        <v>11546</v>
      </c>
      <c r="D4290" s="20" t="s">
        <v>22</v>
      </c>
      <c r="E4290" s="29">
        <v>2000910</v>
      </c>
      <c r="F4290" s="20" t="s">
        <v>24</v>
      </c>
      <c r="G4290" s="20" t="s">
        <v>25</v>
      </c>
      <c r="H4290" s="29" t="s">
        <v>790</v>
      </c>
      <c r="I4290" s="30">
        <v>1995</v>
      </c>
      <c r="J4290" s="29" t="s">
        <v>11547</v>
      </c>
      <c r="K4290" s="22">
        <f>VLOOKUP(E4290,'[1]Tirupati Member''s Detail'!$D$2:$L$1048576,8,0)</f>
        <v>2007</v>
      </c>
      <c r="L4290" s="23">
        <f>VLOOKUP(E4290,'[1]Tirupati Member''s Detail'!$D$2:$L$1048576,4,0)</f>
        <v>27000</v>
      </c>
      <c r="M4290" s="23">
        <f t="shared" si="334"/>
        <v>27000</v>
      </c>
      <c r="N4290" s="23">
        <f>VLOOKUP(E4290,'[1]Tirupati Member''s Detail'!$D$2:$L$1048576,5,0)</f>
        <v>27000</v>
      </c>
      <c r="O4290" s="23" t="str">
        <f>VLOOKUP(E4290,'[1]Tirupati Member''s Detail'!$D$2:$L$1048576,7,0)</f>
        <v>R.M</v>
      </c>
      <c r="P4290" s="23">
        <f t="shared" si="336"/>
        <v>0</v>
      </c>
      <c r="Q4290" s="24" t="e">
        <f>+#REF!-I4290</f>
        <v>#REF!</v>
      </c>
      <c r="R4290" s="25">
        <f t="shared" si="337"/>
        <v>21600</v>
      </c>
      <c r="S4290" s="25" t="e">
        <f t="shared" si="338"/>
        <v>#REF!</v>
      </c>
      <c r="T4290" s="25">
        <f t="shared" si="335"/>
        <v>21600</v>
      </c>
      <c r="U4290" s="25"/>
      <c r="V4290" s="23"/>
      <c r="W4290" s="23"/>
      <c r="X4290" s="24" t="e">
        <f>+#REF!-I4290</f>
        <v>#REF!</v>
      </c>
      <c r="Y4290" s="23"/>
      <c r="Z4290" s="23"/>
      <c r="AA4290" s="23"/>
      <c r="AB4290" s="23"/>
      <c r="AC4290" s="23"/>
      <c r="AD4290" s="23"/>
      <c r="AE4290" s="26" t="str">
        <f>VLOOKUP(E4290,'[1]Tirupati Member''s Detail'!$D$2:$L$1048576,9,0)</f>
        <v>As POD Last communication 07</v>
      </c>
    </row>
    <row r="4291" spans="1:31" x14ac:dyDescent="0.3">
      <c r="A4291" s="27">
        <v>4295</v>
      </c>
      <c r="B4291" s="28"/>
      <c r="C4291" s="29" t="s">
        <v>11548</v>
      </c>
      <c r="D4291" s="20" t="s">
        <v>22</v>
      </c>
      <c r="E4291" s="29">
        <v>2000911</v>
      </c>
      <c r="F4291" s="20" t="s">
        <v>24</v>
      </c>
      <c r="G4291" s="20" t="s">
        <v>25</v>
      </c>
      <c r="H4291" s="29" t="s">
        <v>738</v>
      </c>
      <c r="I4291" s="30">
        <v>1995</v>
      </c>
      <c r="J4291" s="29" t="s">
        <v>11549</v>
      </c>
      <c r="K4291" s="22" t="str">
        <f>VLOOKUP(E4291,'[1]Tirupati Member''s Detail'!$D$2:$L$1048576,8,0)</f>
        <v>No</v>
      </c>
      <c r="L4291" s="23">
        <f>VLOOKUP(E4291,'[1]Tirupati Member''s Detail'!$D$2:$L$1048576,4,0)</f>
        <v>22000</v>
      </c>
      <c r="M4291" s="23">
        <f t="shared" ref="M4291:M4354" si="339">+L4291</f>
        <v>22000</v>
      </c>
      <c r="N4291" s="23">
        <f>VLOOKUP(E4291,'[1]Tirupati Member''s Detail'!$D$2:$L$1048576,5,0)</f>
        <v>22000</v>
      </c>
      <c r="O4291" s="23" t="str">
        <f>VLOOKUP(E4291,'[1]Tirupati Member''s Detail'!$D$2:$L$1048576,7,0)</f>
        <v>I.R.M</v>
      </c>
      <c r="P4291" s="23">
        <f t="shared" si="336"/>
        <v>0</v>
      </c>
      <c r="Q4291" s="24" t="e">
        <f>+#REF!-I4291</f>
        <v>#REF!</v>
      </c>
      <c r="R4291" s="25">
        <f t="shared" si="337"/>
        <v>17600</v>
      </c>
      <c r="S4291" s="25" t="e">
        <f t="shared" si="338"/>
        <v>#REF!</v>
      </c>
      <c r="T4291" s="25">
        <f t="shared" ref="T4291:T4354" si="340">IF(O4291="regular",0,(N4291-(N4291*20%)))</f>
        <v>17600</v>
      </c>
      <c r="U4291" s="25"/>
      <c r="V4291" s="23"/>
      <c r="W4291" s="23"/>
      <c r="X4291" s="24" t="e">
        <f>+#REF!-I4291</f>
        <v>#REF!</v>
      </c>
      <c r="Y4291" s="23"/>
      <c r="Z4291" s="23"/>
      <c r="AA4291" s="23"/>
      <c r="AB4291" s="23"/>
      <c r="AC4291" s="23"/>
      <c r="AD4291" s="23"/>
      <c r="AE4291" s="26" t="str">
        <f>VLOOKUP(E4291,'[1]Tirupati Member''s Detail'!$D$2:$L$1048576,9,0)</f>
        <v>As POD Last communication 07</v>
      </c>
    </row>
    <row r="4292" spans="1:31" x14ac:dyDescent="0.3">
      <c r="A4292" s="27">
        <v>4296</v>
      </c>
      <c r="B4292" s="28"/>
      <c r="C4292" s="29" t="s">
        <v>11550</v>
      </c>
      <c r="D4292" s="20" t="s">
        <v>22</v>
      </c>
      <c r="E4292" s="29">
        <v>2000912</v>
      </c>
      <c r="F4292" s="20" t="s">
        <v>24</v>
      </c>
      <c r="G4292" s="20" t="s">
        <v>25</v>
      </c>
      <c r="H4292" s="29" t="s">
        <v>738</v>
      </c>
      <c r="I4292" s="30">
        <v>1995</v>
      </c>
      <c r="J4292" s="29" t="s">
        <v>11551</v>
      </c>
      <c r="K4292" s="22" t="str">
        <f>VLOOKUP(E4292,'[1]Tirupati Member''s Detail'!$D$2:$L$1048576,8,0)</f>
        <v>No</v>
      </c>
      <c r="L4292" s="23">
        <f>VLOOKUP(E4292,'[1]Tirupati Member''s Detail'!$D$2:$L$1048576,4,0)</f>
        <v>27000</v>
      </c>
      <c r="M4292" s="23">
        <f t="shared" si="339"/>
        <v>27000</v>
      </c>
      <c r="N4292" s="23">
        <f>VLOOKUP(E4292,'[1]Tirupati Member''s Detail'!$D$2:$L$1048576,5,0)</f>
        <v>27000</v>
      </c>
      <c r="O4292" s="23" t="str">
        <f>VLOOKUP(E4292,'[1]Tirupati Member''s Detail'!$D$2:$L$1048576,7,0)</f>
        <v>I.R.M</v>
      </c>
      <c r="P4292" s="23">
        <f t="shared" ref="P4292:P4355" si="341">+M4292-N4292</f>
        <v>0</v>
      </c>
      <c r="Q4292" s="24" t="e">
        <f>+#REF!-I4292</f>
        <v>#REF!</v>
      </c>
      <c r="R4292" s="25">
        <f t="shared" si="337"/>
        <v>21600</v>
      </c>
      <c r="S4292" s="25" t="e">
        <f t="shared" si="338"/>
        <v>#REF!</v>
      </c>
      <c r="T4292" s="25">
        <f t="shared" si="340"/>
        <v>21600</v>
      </c>
      <c r="U4292" s="25"/>
      <c r="V4292" s="23"/>
      <c r="W4292" s="23"/>
      <c r="X4292" s="24" t="e">
        <f>+#REF!-I4292</f>
        <v>#REF!</v>
      </c>
      <c r="Y4292" s="23"/>
      <c r="Z4292" s="23"/>
      <c r="AA4292" s="23"/>
      <c r="AB4292" s="23"/>
      <c r="AC4292" s="23"/>
      <c r="AD4292" s="23"/>
      <c r="AE4292" s="26" t="str">
        <f>VLOOKUP(E4292,'[1]Tirupati Member''s Detail'!$D$2:$L$1048576,9,0)</f>
        <v>last communication 99</v>
      </c>
    </row>
    <row r="4293" spans="1:31" x14ac:dyDescent="0.3">
      <c r="A4293" s="27">
        <v>4297</v>
      </c>
      <c r="B4293" s="28"/>
      <c r="C4293" s="29" t="s">
        <v>11552</v>
      </c>
      <c r="D4293" s="20" t="s">
        <v>22</v>
      </c>
      <c r="E4293" s="29">
        <v>2000919</v>
      </c>
      <c r="F4293" s="20" t="s">
        <v>24</v>
      </c>
      <c r="G4293" s="20" t="s">
        <v>25</v>
      </c>
      <c r="H4293" s="29" t="s">
        <v>1588</v>
      </c>
      <c r="I4293" s="30">
        <v>1995</v>
      </c>
      <c r="J4293" s="29" t="s">
        <v>11553</v>
      </c>
      <c r="K4293" s="22" t="str">
        <f>VLOOKUP(E4293,'[1]Tirupati Member''s Detail'!$D$2:$L$1048576,8,0)</f>
        <v>No</v>
      </c>
      <c r="L4293" s="23">
        <f>VLOOKUP(E4293,'[1]Tirupati Member''s Detail'!$D$2:$L$1048576,4,0)</f>
        <v>32000</v>
      </c>
      <c r="M4293" s="23">
        <f t="shared" si="339"/>
        <v>32000</v>
      </c>
      <c r="N4293" s="23">
        <f>VLOOKUP(E4293,'[1]Tirupati Member''s Detail'!$D$2:$L$1048576,5,0)</f>
        <v>32000</v>
      </c>
      <c r="O4293" s="23" t="str">
        <f>VLOOKUP(E4293,'[1]Tirupati Member''s Detail'!$D$2:$L$1048576,7,0)</f>
        <v>I.R.M</v>
      </c>
      <c r="P4293" s="23">
        <f t="shared" si="341"/>
        <v>0</v>
      </c>
      <c r="Q4293" s="24" t="e">
        <f>+#REF!-I4293</f>
        <v>#REF!</v>
      </c>
      <c r="R4293" s="25">
        <f t="shared" si="337"/>
        <v>25600</v>
      </c>
      <c r="S4293" s="25" t="e">
        <f t="shared" si="338"/>
        <v>#REF!</v>
      </c>
      <c r="T4293" s="25">
        <f t="shared" si="340"/>
        <v>25600</v>
      </c>
      <c r="U4293" s="25"/>
      <c r="V4293" s="23"/>
      <c r="W4293" s="23"/>
      <c r="X4293" s="24" t="e">
        <f>+#REF!-I4293</f>
        <v>#REF!</v>
      </c>
      <c r="Y4293" s="23"/>
      <c r="Z4293" s="23"/>
      <c r="AA4293" s="23"/>
      <c r="AB4293" s="23"/>
      <c r="AC4293" s="23"/>
      <c r="AD4293" s="23"/>
      <c r="AE4293" s="26" t="str">
        <f>VLOOKUP(E4293,'[1]Tirupati Member''s Detail'!$D$2:$L$1048576,9,0)</f>
        <v>As POD Last communication 07</v>
      </c>
    </row>
    <row r="4294" spans="1:31" x14ac:dyDescent="0.3">
      <c r="A4294" s="27">
        <v>4298</v>
      </c>
      <c r="B4294" s="28"/>
      <c r="C4294" s="29" t="s">
        <v>11554</v>
      </c>
      <c r="D4294" s="20" t="s">
        <v>22</v>
      </c>
      <c r="E4294" s="29">
        <v>2000920</v>
      </c>
      <c r="F4294" s="20" t="s">
        <v>24</v>
      </c>
      <c r="G4294" s="20" t="s">
        <v>25</v>
      </c>
      <c r="H4294" s="29" t="s">
        <v>9092</v>
      </c>
      <c r="I4294" s="30">
        <v>1995</v>
      </c>
      <c r="J4294" s="29" t="s">
        <v>11555</v>
      </c>
      <c r="K4294" s="22" t="str">
        <f>VLOOKUP(E4294,'[1]Tirupati Member''s Detail'!$D$2:$L$1048576,8,0)</f>
        <v>No</v>
      </c>
      <c r="L4294" s="23">
        <f>VLOOKUP(E4294,'[1]Tirupati Member''s Detail'!$D$2:$L$1048576,4,0)</f>
        <v>20900</v>
      </c>
      <c r="M4294" s="23">
        <f t="shared" si="339"/>
        <v>20900</v>
      </c>
      <c r="N4294" s="23">
        <f>VLOOKUP(E4294,'[1]Tirupati Member''s Detail'!$D$2:$L$1048576,5,0)</f>
        <v>20900</v>
      </c>
      <c r="O4294" s="23" t="str">
        <f>VLOOKUP(E4294,'[1]Tirupati Member''s Detail'!$D$2:$L$1048576,7,0)</f>
        <v>I.R.M</v>
      </c>
      <c r="P4294" s="23">
        <f t="shared" si="341"/>
        <v>0</v>
      </c>
      <c r="Q4294" s="24" t="e">
        <f>+#REF!-I4294</f>
        <v>#REF!</v>
      </c>
      <c r="R4294" s="25">
        <f t="shared" si="337"/>
        <v>16720</v>
      </c>
      <c r="S4294" s="25" t="e">
        <f t="shared" si="338"/>
        <v>#REF!</v>
      </c>
      <c r="T4294" s="25">
        <f t="shared" si="340"/>
        <v>16720</v>
      </c>
      <c r="U4294" s="25"/>
      <c r="V4294" s="23"/>
      <c r="W4294" s="23"/>
      <c r="X4294" s="24" t="e">
        <f>+#REF!-I4294</f>
        <v>#REF!</v>
      </c>
      <c r="Y4294" s="23"/>
      <c r="Z4294" s="23"/>
      <c r="AA4294" s="23"/>
      <c r="AB4294" s="23"/>
      <c r="AC4294" s="23"/>
      <c r="AD4294" s="23"/>
      <c r="AE4294" s="26" t="str">
        <f>VLOOKUP(E4294,'[1]Tirupati Member''s Detail'!$D$2:$L$1048576,9,0)</f>
        <v>As POD Last communication 07</v>
      </c>
    </row>
    <row r="4295" spans="1:31" x14ac:dyDescent="0.3">
      <c r="A4295" s="27">
        <v>4299</v>
      </c>
      <c r="B4295" s="28"/>
      <c r="C4295" s="29" t="s">
        <v>11556</v>
      </c>
      <c r="D4295" s="20" t="s">
        <v>22</v>
      </c>
      <c r="E4295" s="29">
        <v>2000921</v>
      </c>
      <c r="F4295" s="20" t="s">
        <v>24</v>
      </c>
      <c r="G4295" s="20" t="s">
        <v>25</v>
      </c>
      <c r="H4295" s="29" t="s">
        <v>9092</v>
      </c>
      <c r="I4295" s="30">
        <v>1995</v>
      </c>
      <c r="J4295" s="29" t="s">
        <v>11557</v>
      </c>
      <c r="K4295" s="22" t="str">
        <f>VLOOKUP(E4295,'[1]Tirupati Member''s Detail'!$D$2:$L$1048576,8,0)</f>
        <v>No</v>
      </c>
      <c r="L4295" s="23">
        <f>VLOOKUP(E4295,'[1]Tirupati Member''s Detail'!$D$2:$L$1048576,4,0)</f>
        <v>22000</v>
      </c>
      <c r="M4295" s="23">
        <f t="shared" si="339"/>
        <v>22000</v>
      </c>
      <c r="N4295" s="23">
        <f>VLOOKUP(E4295,'[1]Tirupati Member''s Detail'!$D$2:$L$1048576,5,0)</f>
        <v>20900</v>
      </c>
      <c r="O4295" s="23" t="str">
        <f>VLOOKUP(E4295,'[1]Tirupati Member''s Detail'!$D$2:$L$1048576,7,0)</f>
        <v>I.R.M</v>
      </c>
      <c r="P4295" s="23">
        <f t="shared" si="341"/>
        <v>1100</v>
      </c>
      <c r="Q4295" s="24" t="e">
        <f>+#REF!-I4295</f>
        <v>#REF!</v>
      </c>
      <c r="R4295" s="25">
        <f t="shared" si="337"/>
        <v>16720</v>
      </c>
      <c r="S4295" s="25" t="e">
        <f t="shared" si="338"/>
        <v>#REF!</v>
      </c>
      <c r="T4295" s="25">
        <f t="shared" si="340"/>
        <v>16720</v>
      </c>
      <c r="U4295" s="25"/>
      <c r="V4295" s="23"/>
      <c r="W4295" s="23"/>
      <c r="X4295" s="24" t="e">
        <f>+#REF!-I4295</f>
        <v>#REF!</v>
      </c>
      <c r="Y4295" s="23"/>
      <c r="Z4295" s="23"/>
      <c r="AA4295" s="23"/>
      <c r="AB4295" s="23"/>
      <c r="AC4295" s="23"/>
      <c r="AD4295" s="23"/>
      <c r="AE4295" s="26" t="str">
        <f>VLOOKUP(E4295,'[1]Tirupati Member''s Detail'!$D$2:$L$1048576,9,0)</f>
        <v>As POD last communication 07, other membership of TPT:- 02000921 &amp; 02000922</v>
      </c>
    </row>
    <row r="4296" spans="1:31" x14ac:dyDescent="0.3">
      <c r="A4296" s="27">
        <v>4300</v>
      </c>
      <c r="B4296" s="28"/>
      <c r="C4296" s="29" t="s">
        <v>11558</v>
      </c>
      <c r="D4296" s="20" t="s">
        <v>22</v>
      </c>
      <c r="E4296" s="29">
        <v>2000922</v>
      </c>
      <c r="F4296" s="20" t="s">
        <v>24</v>
      </c>
      <c r="G4296" s="20" t="s">
        <v>25</v>
      </c>
      <c r="H4296" s="29" t="s">
        <v>9092</v>
      </c>
      <c r="I4296" s="30">
        <v>1995</v>
      </c>
      <c r="J4296" s="29" t="s">
        <v>11559</v>
      </c>
      <c r="K4296" s="22" t="str">
        <f>VLOOKUP(E4296,'[1]Tirupati Member''s Detail'!$D$2:$L$1048576,8,0)</f>
        <v>No</v>
      </c>
      <c r="L4296" s="23">
        <f>VLOOKUP(E4296,'[1]Tirupati Member''s Detail'!$D$2:$L$1048576,4,0)</f>
        <v>22000</v>
      </c>
      <c r="M4296" s="23">
        <f t="shared" si="339"/>
        <v>22000</v>
      </c>
      <c r="N4296" s="23">
        <f>VLOOKUP(E4296,'[1]Tirupati Member''s Detail'!$D$2:$L$1048576,5,0)</f>
        <v>20900</v>
      </c>
      <c r="O4296" s="23" t="str">
        <f>VLOOKUP(E4296,'[1]Tirupati Member''s Detail'!$D$2:$L$1048576,7,0)</f>
        <v>I.R.M</v>
      </c>
      <c r="P4296" s="23">
        <f t="shared" si="341"/>
        <v>1100</v>
      </c>
      <c r="Q4296" s="24" t="e">
        <f>+#REF!-I4296</f>
        <v>#REF!</v>
      </c>
      <c r="R4296" s="25">
        <f t="shared" si="337"/>
        <v>16720</v>
      </c>
      <c r="S4296" s="25" t="e">
        <f t="shared" si="338"/>
        <v>#REF!</v>
      </c>
      <c r="T4296" s="25">
        <f t="shared" si="340"/>
        <v>16720</v>
      </c>
      <c r="U4296" s="25"/>
      <c r="V4296" s="23"/>
      <c r="W4296" s="23"/>
      <c r="X4296" s="24" t="e">
        <f>+#REF!-I4296</f>
        <v>#REF!</v>
      </c>
      <c r="Y4296" s="23"/>
      <c r="Z4296" s="23"/>
      <c r="AA4296" s="23"/>
      <c r="AB4296" s="23"/>
      <c r="AC4296" s="23"/>
      <c r="AD4296" s="23"/>
      <c r="AE4296" s="26" t="str">
        <f>VLOOKUP(E4296,'[1]Tirupati Member''s Detail'!$D$2:$L$1048576,9,0)</f>
        <v>As POD last communication 07, other membership of TPT:- 02000921 &amp; 02000922</v>
      </c>
    </row>
    <row r="4297" spans="1:31" x14ac:dyDescent="0.3">
      <c r="A4297" s="27">
        <v>4301</v>
      </c>
      <c r="B4297" s="28"/>
      <c r="C4297" s="29" t="s">
        <v>11560</v>
      </c>
      <c r="D4297" s="20" t="s">
        <v>22</v>
      </c>
      <c r="E4297" s="29">
        <v>2000923</v>
      </c>
      <c r="F4297" s="20" t="s">
        <v>24</v>
      </c>
      <c r="G4297" s="20" t="s">
        <v>25</v>
      </c>
      <c r="H4297" s="29" t="s">
        <v>1602</v>
      </c>
      <c r="I4297" s="30">
        <v>1995</v>
      </c>
      <c r="J4297" s="29" t="s">
        <v>11561</v>
      </c>
      <c r="K4297" s="22" t="str">
        <f>VLOOKUP(E4297,'[1]Tirupati Member''s Detail'!$D$2:$L$1048576,8,0)</f>
        <v>No</v>
      </c>
      <c r="L4297" s="23">
        <f>VLOOKUP(E4297,'[1]Tirupati Member''s Detail'!$D$2:$L$1048576,4,0)</f>
        <v>22000</v>
      </c>
      <c r="M4297" s="23">
        <f t="shared" si="339"/>
        <v>22000</v>
      </c>
      <c r="N4297" s="23">
        <f>VLOOKUP(E4297,'[1]Tirupati Member''s Detail'!$D$2:$L$1048576,5,0)</f>
        <v>22000</v>
      </c>
      <c r="O4297" s="23" t="str">
        <f>VLOOKUP(E4297,'[1]Tirupati Member''s Detail'!$D$2:$L$1048576,7,0)</f>
        <v>I.R.M</v>
      </c>
      <c r="P4297" s="23">
        <f t="shared" si="341"/>
        <v>0</v>
      </c>
      <c r="Q4297" s="24" t="e">
        <f>+#REF!-I4297</f>
        <v>#REF!</v>
      </c>
      <c r="R4297" s="25">
        <f t="shared" si="337"/>
        <v>17600</v>
      </c>
      <c r="S4297" s="25" t="e">
        <f t="shared" si="338"/>
        <v>#REF!</v>
      </c>
      <c r="T4297" s="25">
        <f t="shared" si="340"/>
        <v>17600</v>
      </c>
      <c r="U4297" s="25"/>
      <c r="V4297" s="23"/>
      <c r="W4297" s="23"/>
      <c r="X4297" s="24" t="e">
        <f>+#REF!-I4297</f>
        <v>#REF!</v>
      </c>
      <c r="Y4297" s="23"/>
      <c r="Z4297" s="23"/>
      <c r="AA4297" s="23"/>
      <c r="AB4297" s="23"/>
      <c r="AC4297" s="23"/>
      <c r="AD4297" s="23"/>
      <c r="AE4297" s="26" t="str">
        <f>VLOOKUP(E4297,'[1]Tirupati Member''s Detail'!$D$2:$L$1048576,9,0)</f>
        <v>last communication 08</v>
      </c>
    </row>
    <row r="4298" spans="1:31" x14ac:dyDescent="0.3">
      <c r="A4298" s="27">
        <v>4302</v>
      </c>
      <c r="B4298" s="28"/>
      <c r="C4298" s="29" t="s">
        <v>11562</v>
      </c>
      <c r="D4298" s="20" t="s">
        <v>22</v>
      </c>
      <c r="E4298" s="29">
        <v>2000924</v>
      </c>
      <c r="F4298" s="20" t="s">
        <v>24</v>
      </c>
      <c r="G4298" s="20" t="s">
        <v>25</v>
      </c>
      <c r="H4298" s="29" t="s">
        <v>9092</v>
      </c>
      <c r="I4298" s="30">
        <v>1995</v>
      </c>
      <c r="J4298" s="29" t="s">
        <v>11563</v>
      </c>
      <c r="K4298" s="22" t="str">
        <f>VLOOKUP(E4298,'[1]Tirupati Member''s Detail'!$D$2:$L$1048576,8,0)</f>
        <v>No</v>
      </c>
      <c r="L4298" s="23">
        <f>VLOOKUP(E4298,'[1]Tirupati Member''s Detail'!$D$2:$L$1048576,4,0)</f>
        <v>22000</v>
      </c>
      <c r="M4298" s="23">
        <f t="shared" si="339"/>
        <v>22000</v>
      </c>
      <c r="N4298" s="23">
        <f>VLOOKUP(E4298,'[1]Tirupati Member''s Detail'!$D$2:$L$1048576,5,0)</f>
        <v>22000</v>
      </c>
      <c r="O4298" s="23" t="str">
        <f>VLOOKUP(E4298,'[1]Tirupati Member''s Detail'!$D$2:$L$1048576,7,0)</f>
        <v>I.R.M</v>
      </c>
      <c r="P4298" s="23">
        <f t="shared" si="341"/>
        <v>0</v>
      </c>
      <c r="Q4298" s="24" t="e">
        <f>+#REF!-I4298</f>
        <v>#REF!</v>
      </c>
      <c r="R4298" s="25">
        <f t="shared" si="337"/>
        <v>17600</v>
      </c>
      <c r="S4298" s="25" t="e">
        <f t="shared" si="338"/>
        <v>#REF!</v>
      </c>
      <c r="T4298" s="25">
        <f t="shared" si="340"/>
        <v>17600</v>
      </c>
      <c r="U4298" s="25"/>
      <c r="V4298" s="23"/>
      <c r="W4298" s="23"/>
      <c r="X4298" s="24" t="e">
        <f>+#REF!-I4298</f>
        <v>#REF!</v>
      </c>
      <c r="Y4298" s="23"/>
      <c r="Z4298" s="23"/>
      <c r="AA4298" s="23"/>
      <c r="AB4298" s="23"/>
      <c r="AC4298" s="23"/>
      <c r="AD4298" s="23"/>
      <c r="AE4298" s="26" t="str">
        <f>VLOOKUP(E4298,'[1]Tirupati Member''s Detail'!$D$2:$L$1048576,9,0)</f>
        <v>As POD Last communication 07</v>
      </c>
    </row>
    <row r="4299" spans="1:31" x14ac:dyDescent="0.3">
      <c r="A4299" s="27">
        <v>4303</v>
      </c>
      <c r="B4299" s="28"/>
      <c r="C4299" s="29" t="s">
        <v>11564</v>
      </c>
      <c r="D4299" s="20" t="s">
        <v>22</v>
      </c>
      <c r="E4299" s="29">
        <v>2000925</v>
      </c>
      <c r="F4299" s="20" t="s">
        <v>24</v>
      </c>
      <c r="G4299" s="20" t="s">
        <v>25</v>
      </c>
      <c r="H4299" s="29" t="s">
        <v>1602</v>
      </c>
      <c r="I4299" s="30">
        <v>1995</v>
      </c>
      <c r="J4299" s="29" t="s">
        <v>11565</v>
      </c>
      <c r="K4299" s="22" t="str">
        <f>VLOOKUP(E4299,'[1]Tirupati Member''s Detail'!$D$2:$L$1048576,8,0)</f>
        <v>No</v>
      </c>
      <c r="L4299" s="23">
        <f>VLOOKUP(E4299,'[1]Tirupati Member''s Detail'!$D$2:$L$1048576,4,0)</f>
        <v>32000</v>
      </c>
      <c r="M4299" s="23">
        <f t="shared" si="339"/>
        <v>32000</v>
      </c>
      <c r="N4299" s="23">
        <f>VLOOKUP(E4299,'[1]Tirupati Member''s Detail'!$D$2:$L$1048576,5,0)</f>
        <v>32000</v>
      </c>
      <c r="O4299" s="23" t="str">
        <f>VLOOKUP(E4299,'[1]Tirupati Member''s Detail'!$D$2:$L$1048576,7,0)</f>
        <v>I.R.M</v>
      </c>
      <c r="P4299" s="23">
        <f t="shared" si="341"/>
        <v>0</v>
      </c>
      <c r="Q4299" s="24" t="e">
        <f>+#REF!-I4299</f>
        <v>#REF!</v>
      </c>
      <c r="R4299" s="25">
        <f t="shared" si="337"/>
        <v>25600</v>
      </c>
      <c r="S4299" s="25" t="e">
        <f t="shared" si="338"/>
        <v>#REF!</v>
      </c>
      <c r="T4299" s="25">
        <f t="shared" si="340"/>
        <v>25600</v>
      </c>
      <c r="U4299" s="25"/>
      <c r="V4299" s="23"/>
      <c r="W4299" s="23"/>
      <c r="X4299" s="24" t="e">
        <f>+#REF!-I4299</f>
        <v>#REF!</v>
      </c>
      <c r="Y4299" s="23"/>
      <c r="Z4299" s="23"/>
      <c r="AA4299" s="23"/>
      <c r="AB4299" s="23"/>
      <c r="AC4299" s="23"/>
      <c r="AD4299" s="23"/>
      <c r="AE4299" s="26" t="str">
        <f>VLOOKUP(E4299,'[1]Tirupati Member''s Detail'!$D$2:$L$1048576,9,0)</f>
        <v>last communication 06</v>
      </c>
    </row>
    <row r="4300" spans="1:31" x14ac:dyDescent="0.3">
      <c r="A4300" s="27">
        <v>4304</v>
      </c>
      <c r="B4300" s="28"/>
      <c r="C4300" s="29" t="s">
        <v>11566</v>
      </c>
      <c r="D4300" s="20" t="s">
        <v>22</v>
      </c>
      <c r="E4300" s="29">
        <v>2000926</v>
      </c>
      <c r="F4300" s="20" t="s">
        <v>24</v>
      </c>
      <c r="G4300" s="20" t="s">
        <v>25</v>
      </c>
      <c r="H4300" s="29" t="s">
        <v>1602</v>
      </c>
      <c r="I4300" s="30">
        <v>1995</v>
      </c>
      <c r="J4300" s="29" t="s">
        <v>11567</v>
      </c>
      <c r="K4300" s="22" t="str">
        <f>VLOOKUP(E4300,'[1]Tirupati Member''s Detail'!$D$2:$L$1048576,8,0)</f>
        <v>No</v>
      </c>
      <c r="L4300" s="23">
        <f>VLOOKUP(E4300,'[1]Tirupati Member''s Detail'!$D$2:$L$1048576,4,0)</f>
        <v>27000</v>
      </c>
      <c r="M4300" s="23">
        <f t="shared" si="339"/>
        <v>27000</v>
      </c>
      <c r="N4300" s="23">
        <f>VLOOKUP(E4300,'[1]Tirupati Member''s Detail'!$D$2:$L$1048576,5,0)</f>
        <v>27000</v>
      </c>
      <c r="O4300" s="23" t="str">
        <f>VLOOKUP(E4300,'[1]Tirupati Member''s Detail'!$D$2:$L$1048576,7,0)</f>
        <v>I.R.M</v>
      </c>
      <c r="P4300" s="23">
        <f t="shared" si="341"/>
        <v>0</v>
      </c>
      <c r="Q4300" s="24" t="e">
        <f>+#REF!-I4300</f>
        <v>#REF!</v>
      </c>
      <c r="R4300" s="25">
        <f t="shared" si="337"/>
        <v>21600</v>
      </c>
      <c r="S4300" s="25" t="e">
        <f t="shared" si="338"/>
        <v>#REF!</v>
      </c>
      <c r="T4300" s="25">
        <f t="shared" si="340"/>
        <v>21600</v>
      </c>
      <c r="U4300" s="25"/>
      <c r="V4300" s="23"/>
      <c r="W4300" s="23"/>
      <c r="X4300" s="24" t="e">
        <f>+#REF!-I4300</f>
        <v>#REF!</v>
      </c>
      <c r="Y4300" s="23"/>
      <c r="Z4300" s="23"/>
      <c r="AA4300" s="23"/>
      <c r="AB4300" s="23"/>
      <c r="AC4300" s="23"/>
      <c r="AD4300" s="23"/>
      <c r="AE4300" s="26" t="str">
        <f>VLOOKUP(E4300,'[1]Tirupati Member''s Detail'!$D$2:$L$1048576,9,0)</f>
        <v>As POD Last communication 07</v>
      </c>
    </row>
    <row r="4301" spans="1:31" x14ac:dyDescent="0.3">
      <c r="A4301" s="27">
        <v>4305</v>
      </c>
      <c r="B4301" s="28"/>
      <c r="C4301" s="29" t="s">
        <v>11568</v>
      </c>
      <c r="D4301" s="20" t="s">
        <v>22</v>
      </c>
      <c r="E4301" s="29">
        <v>2000927</v>
      </c>
      <c r="F4301" s="20" t="s">
        <v>24</v>
      </c>
      <c r="G4301" s="20" t="s">
        <v>25</v>
      </c>
      <c r="H4301" s="29" t="s">
        <v>9197</v>
      </c>
      <c r="I4301" s="30">
        <v>1995</v>
      </c>
      <c r="J4301" s="29" t="s">
        <v>11569</v>
      </c>
      <c r="K4301" s="22" t="str">
        <f>VLOOKUP(E4301,'[1]Tirupati Member''s Detail'!$D$2:$L$1048576,8,0)</f>
        <v>No</v>
      </c>
      <c r="L4301" s="23">
        <f>VLOOKUP(E4301,'[1]Tirupati Member''s Detail'!$D$2:$L$1048576,4,0)</f>
        <v>22000</v>
      </c>
      <c r="M4301" s="23">
        <f t="shared" si="339"/>
        <v>22000</v>
      </c>
      <c r="N4301" s="23">
        <f>VLOOKUP(E4301,'[1]Tirupati Member''s Detail'!$D$2:$L$1048576,5,0)</f>
        <v>22000</v>
      </c>
      <c r="O4301" s="23" t="str">
        <f>VLOOKUP(E4301,'[1]Tirupati Member''s Detail'!$D$2:$L$1048576,7,0)</f>
        <v>I.R.M</v>
      </c>
      <c r="P4301" s="23">
        <f t="shared" si="341"/>
        <v>0</v>
      </c>
      <c r="Q4301" s="24" t="e">
        <f>+#REF!-I4301</f>
        <v>#REF!</v>
      </c>
      <c r="R4301" s="25">
        <f t="shared" si="337"/>
        <v>17600</v>
      </c>
      <c r="S4301" s="25" t="e">
        <f t="shared" si="338"/>
        <v>#REF!</v>
      </c>
      <c r="T4301" s="25">
        <f t="shared" si="340"/>
        <v>17600</v>
      </c>
      <c r="U4301" s="25"/>
      <c r="V4301" s="23"/>
      <c r="W4301" s="23"/>
      <c r="X4301" s="24" t="e">
        <f>+#REF!-I4301</f>
        <v>#REF!</v>
      </c>
      <c r="Y4301" s="23"/>
      <c r="Z4301" s="23"/>
      <c r="AA4301" s="23"/>
      <c r="AB4301" s="23"/>
      <c r="AC4301" s="23"/>
      <c r="AD4301" s="23"/>
      <c r="AE4301" s="26" t="str">
        <f>VLOOKUP(E4301,'[1]Tirupati Member''s Detail'!$D$2:$L$1048576,9,0)</f>
        <v>As POD Last communication 07</v>
      </c>
    </row>
    <row r="4302" spans="1:31" x14ac:dyDescent="0.3">
      <c r="A4302" s="27">
        <v>4306</v>
      </c>
      <c r="B4302" s="28"/>
      <c r="C4302" s="29" t="s">
        <v>11570</v>
      </c>
      <c r="D4302" s="20" t="s">
        <v>22</v>
      </c>
      <c r="E4302" s="29">
        <v>2000928</v>
      </c>
      <c r="F4302" s="20" t="s">
        <v>24</v>
      </c>
      <c r="G4302" s="20" t="s">
        <v>25</v>
      </c>
      <c r="H4302" s="29" t="s">
        <v>1702</v>
      </c>
      <c r="I4302" s="30">
        <v>1995</v>
      </c>
      <c r="J4302" s="29" t="s">
        <v>11571</v>
      </c>
      <c r="K4302" s="22" t="str">
        <f>VLOOKUP(E4302,'[1]Tirupati Member''s Detail'!$D$2:$L$1048576,8,0)</f>
        <v>No</v>
      </c>
      <c r="L4302" s="23">
        <f>VLOOKUP(E4302,'[1]Tirupati Member''s Detail'!$D$2:$L$1048576,4,0)</f>
        <v>22000</v>
      </c>
      <c r="M4302" s="23">
        <f t="shared" si="339"/>
        <v>22000</v>
      </c>
      <c r="N4302" s="23">
        <f>VLOOKUP(E4302,'[1]Tirupati Member''s Detail'!$D$2:$L$1048576,5,0)</f>
        <v>22000</v>
      </c>
      <c r="O4302" s="23" t="str">
        <f>VLOOKUP(E4302,'[1]Tirupati Member''s Detail'!$D$2:$L$1048576,7,0)</f>
        <v>I.R.M</v>
      </c>
      <c r="P4302" s="23">
        <f t="shared" si="341"/>
        <v>0</v>
      </c>
      <c r="Q4302" s="24" t="e">
        <f>+#REF!-I4302</f>
        <v>#REF!</v>
      </c>
      <c r="R4302" s="25">
        <f t="shared" si="337"/>
        <v>17600</v>
      </c>
      <c r="S4302" s="25" t="e">
        <f t="shared" si="338"/>
        <v>#REF!</v>
      </c>
      <c r="T4302" s="25">
        <f t="shared" si="340"/>
        <v>17600</v>
      </c>
      <c r="U4302" s="25"/>
      <c r="V4302" s="23"/>
      <c r="W4302" s="23"/>
      <c r="X4302" s="24" t="e">
        <f>+#REF!-I4302</f>
        <v>#REF!</v>
      </c>
      <c r="Y4302" s="23"/>
      <c r="Z4302" s="23"/>
      <c r="AA4302" s="23"/>
      <c r="AB4302" s="23"/>
      <c r="AC4302" s="23"/>
      <c r="AD4302" s="23"/>
      <c r="AE4302" s="26" t="str">
        <f>VLOOKUP(E4302,'[1]Tirupati Member''s Detail'!$D$2:$L$1048576,9,0)</f>
        <v>As POD Last communication 07</v>
      </c>
    </row>
    <row r="4303" spans="1:31" x14ac:dyDescent="0.3">
      <c r="A4303" s="27">
        <v>4307</v>
      </c>
      <c r="B4303" s="28"/>
      <c r="C4303" s="29" t="s">
        <v>11572</v>
      </c>
      <c r="D4303" s="20" t="s">
        <v>22</v>
      </c>
      <c r="E4303" s="29">
        <v>2000929</v>
      </c>
      <c r="F4303" s="20" t="s">
        <v>24</v>
      </c>
      <c r="G4303" s="20" t="s">
        <v>25</v>
      </c>
      <c r="H4303" s="29" t="s">
        <v>9197</v>
      </c>
      <c r="I4303" s="30">
        <v>1995</v>
      </c>
      <c r="J4303" s="29" t="s">
        <v>11573</v>
      </c>
      <c r="K4303" s="22" t="str">
        <f>VLOOKUP(E4303,'[1]Tirupati Member''s Detail'!$D$2:$L$1048576,8,0)</f>
        <v>No</v>
      </c>
      <c r="L4303" s="23">
        <f>VLOOKUP(E4303,'[1]Tirupati Member''s Detail'!$D$2:$L$1048576,4,0)</f>
        <v>22000</v>
      </c>
      <c r="M4303" s="23">
        <f t="shared" si="339"/>
        <v>22000</v>
      </c>
      <c r="N4303" s="23">
        <f>VLOOKUP(E4303,'[1]Tirupati Member''s Detail'!$D$2:$L$1048576,5,0)</f>
        <v>22000</v>
      </c>
      <c r="O4303" s="23" t="str">
        <f>VLOOKUP(E4303,'[1]Tirupati Member''s Detail'!$D$2:$L$1048576,7,0)</f>
        <v>I.R.M</v>
      </c>
      <c r="P4303" s="23">
        <f t="shared" si="341"/>
        <v>0</v>
      </c>
      <c r="Q4303" s="24" t="e">
        <f>+#REF!-I4303</f>
        <v>#REF!</v>
      </c>
      <c r="R4303" s="25">
        <f t="shared" si="337"/>
        <v>17600</v>
      </c>
      <c r="S4303" s="25" t="e">
        <f t="shared" si="338"/>
        <v>#REF!</v>
      </c>
      <c r="T4303" s="25">
        <f t="shared" si="340"/>
        <v>17600</v>
      </c>
      <c r="U4303" s="25"/>
      <c r="V4303" s="23"/>
      <c r="W4303" s="23"/>
      <c r="X4303" s="24" t="e">
        <f>+#REF!-I4303</f>
        <v>#REF!</v>
      </c>
      <c r="Y4303" s="23"/>
      <c r="Z4303" s="23"/>
      <c r="AA4303" s="23"/>
      <c r="AB4303" s="23"/>
      <c r="AC4303" s="23"/>
      <c r="AD4303" s="23"/>
      <c r="AE4303" s="26" t="str">
        <f>VLOOKUP(E4303,'[1]Tirupati Member''s Detail'!$D$2:$L$1048576,9,0)</f>
        <v>no communication till date</v>
      </c>
    </row>
    <row r="4304" spans="1:31" x14ac:dyDescent="0.3">
      <c r="A4304" s="27">
        <v>4308</v>
      </c>
      <c r="B4304" s="28"/>
      <c r="C4304" s="29" t="s">
        <v>11574</v>
      </c>
      <c r="D4304" s="20" t="s">
        <v>22</v>
      </c>
      <c r="E4304" s="29">
        <v>2000931</v>
      </c>
      <c r="F4304" s="20" t="s">
        <v>24</v>
      </c>
      <c r="G4304" s="20" t="s">
        <v>25</v>
      </c>
      <c r="H4304" s="29" t="s">
        <v>1702</v>
      </c>
      <c r="I4304" s="30">
        <v>1995</v>
      </c>
      <c r="J4304" s="29" t="s">
        <v>11575</v>
      </c>
      <c r="K4304" s="22" t="str">
        <f>VLOOKUP(E4304,'[1]Tirupati Member''s Detail'!$D$2:$L$1048576,8,0)</f>
        <v>No</v>
      </c>
      <c r="L4304" s="23">
        <f>VLOOKUP(E4304,'[1]Tirupati Member''s Detail'!$D$2:$L$1048576,4,0)</f>
        <v>27000</v>
      </c>
      <c r="M4304" s="23">
        <f t="shared" si="339"/>
        <v>27000</v>
      </c>
      <c r="N4304" s="23">
        <f>VLOOKUP(E4304,'[1]Tirupati Member''s Detail'!$D$2:$L$1048576,5,0)</f>
        <v>25650</v>
      </c>
      <c r="O4304" s="23" t="str">
        <f>VLOOKUP(E4304,'[1]Tirupati Member''s Detail'!$D$2:$L$1048576,7,0)</f>
        <v>I.R.M</v>
      </c>
      <c r="P4304" s="23">
        <f t="shared" si="341"/>
        <v>1350</v>
      </c>
      <c r="Q4304" s="24" t="e">
        <f>+#REF!-I4304</f>
        <v>#REF!</v>
      </c>
      <c r="R4304" s="25">
        <f t="shared" si="337"/>
        <v>20520</v>
      </c>
      <c r="S4304" s="25" t="e">
        <f t="shared" si="338"/>
        <v>#REF!</v>
      </c>
      <c r="T4304" s="25">
        <f t="shared" si="340"/>
        <v>20520</v>
      </c>
      <c r="U4304" s="25"/>
      <c r="V4304" s="23"/>
      <c r="W4304" s="23"/>
      <c r="X4304" s="24" t="e">
        <f>+#REF!-I4304</f>
        <v>#REF!</v>
      </c>
      <c r="Y4304" s="23"/>
      <c r="Z4304" s="23"/>
      <c r="AA4304" s="23"/>
      <c r="AB4304" s="23"/>
      <c r="AC4304" s="23"/>
      <c r="AD4304" s="23"/>
      <c r="AE4304" s="26" t="str">
        <f>VLOOKUP(E4304,'[1]Tirupati Member''s Detail'!$D$2:$L$1048576,9,0)</f>
        <v>As POD Last communication 07</v>
      </c>
    </row>
    <row r="4305" spans="1:31" x14ac:dyDescent="0.3">
      <c r="A4305" s="27">
        <v>4309</v>
      </c>
      <c r="B4305" s="28"/>
      <c r="C4305" s="29" t="s">
        <v>11576</v>
      </c>
      <c r="D4305" s="20" t="s">
        <v>22</v>
      </c>
      <c r="E4305" s="29">
        <v>2000933</v>
      </c>
      <c r="F4305" s="20" t="s">
        <v>24</v>
      </c>
      <c r="G4305" s="20" t="s">
        <v>25</v>
      </c>
      <c r="H4305" s="29" t="s">
        <v>9176</v>
      </c>
      <c r="I4305" s="30">
        <v>1995</v>
      </c>
      <c r="J4305" s="29" t="s">
        <v>11577</v>
      </c>
      <c r="K4305" s="22" t="str">
        <f>VLOOKUP(E4305,'[1]Tirupati Member''s Detail'!$D$2:$L$1048576,8,0)</f>
        <v>No</v>
      </c>
      <c r="L4305" s="23">
        <f>VLOOKUP(E4305,'[1]Tirupati Member''s Detail'!$D$2:$L$1048576,4,0)</f>
        <v>27000</v>
      </c>
      <c r="M4305" s="23">
        <f t="shared" si="339"/>
        <v>27000</v>
      </c>
      <c r="N4305" s="23">
        <f>VLOOKUP(E4305,'[1]Tirupati Member''s Detail'!$D$2:$L$1048576,5,0)</f>
        <v>8100</v>
      </c>
      <c r="O4305" s="23" t="str">
        <f>VLOOKUP(E4305,'[1]Tirupati Member''s Detail'!$D$2:$L$1048576,7,0)</f>
        <v>Outstanding</v>
      </c>
      <c r="P4305" s="23">
        <f t="shared" si="341"/>
        <v>18900</v>
      </c>
      <c r="Q4305" s="24" t="e">
        <f>+#REF!-I4305</f>
        <v>#REF!</v>
      </c>
      <c r="R4305" s="25">
        <f t="shared" ref="R4305:R4368" si="342">IF(O4305="regular",((N4305-(N4305/99)*Q4305)),(N4305-(N4305*20%)))</f>
        <v>6480</v>
      </c>
      <c r="S4305" s="25" t="e">
        <f t="shared" ref="S4305:S4368" si="343">((N4305-(N4305/99)*Q4305))</f>
        <v>#REF!</v>
      </c>
      <c r="T4305" s="25">
        <f t="shared" si="340"/>
        <v>6480</v>
      </c>
      <c r="U4305" s="25"/>
      <c r="V4305" s="23"/>
      <c r="W4305" s="23"/>
      <c r="X4305" s="24" t="e">
        <f>+#REF!-I4305</f>
        <v>#REF!</v>
      </c>
      <c r="Y4305" s="23"/>
      <c r="Z4305" s="23"/>
      <c r="AA4305" s="23"/>
      <c r="AB4305" s="23"/>
      <c r="AC4305" s="23"/>
      <c r="AD4305" s="23"/>
      <c r="AE4305" s="26" t="str">
        <f>VLOOKUP(E4305,'[1]Tirupati Member''s Detail'!$D$2:$L$1048576,9,0)</f>
        <v>As Pod last communication 07 (Outstanding Rs 18900/-)</v>
      </c>
    </row>
    <row r="4306" spans="1:31" x14ac:dyDescent="0.3">
      <c r="A4306" s="27">
        <v>4310</v>
      </c>
      <c r="B4306" s="28"/>
      <c r="C4306" s="29" t="s">
        <v>11578</v>
      </c>
      <c r="D4306" s="20" t="s">
        <v>22</v>
      </c>
      <c r="E4306" s="29">
        <v>2000934</v>
      </c>
      <c r="F4306" s="20" t="s">
        <v>24</v>
      </c>
      <c r="G4306" s="20" t="s">
        <v>25</v>
      </c>
      <c r="H4306" s="29" t="s">
        <v>9176</v>
      </c>
      <c r="I4306" s="30">
        <v>1995</v>
      </c>
      <c r="J4306" s="29" t="s">
        <v>11579</v>
      </c>
      <c r="K4306" s="22" t="str">
        <f>VLOOKUP(E4306,'[1]Tirupati Member''s Detail'!$D$2:$L$1048576,8,0)</f>
        <v>No</v>
      </c>
      <c r="L4306" s="23">
        <f>VLOOKUP(E4306,'[1]Tirupati Member''s Detail'!$D$2:$L$1048576,4,0)</f>
        <v>27000</v>
      </c>
      <c r="M4306" s="23">
        <f t="shared" si="339"/>
        <v>27000</v>
      </c>
      <c r="N4306" s="23">
        <f>VLOOKUP(E4306,'[1]Tirupati Member''s Detail'!$D$2:$L$1048576,5,0)</f>
        <v>27000</v>
      </c>
      <c r="O4306" s="23" t="str">
        <f>VLOOKUP(E4306,'[1]Tirupati Member''s Detail'!$D$2:$L$1048576,7,0)</f>
        <v>I.R.M</v>
      </c>
      <c r="P4306" s="23">
        <f t="shared" si="341"/>
        <v>0</v>
      </c>
      <c r="Q4306" s="24" t="e">
        <f>+#REF!-I4306</f>
        <v>#REF!</v>
      </c>
      <c r="R4306" s="25">
        <f t="shared" si="342"/>
        <v>21600</v>
      </c>
      <c r="S4306" s="25" t="e">
        <f t="shared" si="343"/>
        <v>#REF!</v>
      </c>
      <c r="T4306" s="25">
        <f t="shared" si="340"/>
        <v>21600</v>
      </c>
      <c r="U4306" s="25"/>
      <c r="V4306" s="23"/>
      <c r="W4306" s="23"/>
      <c r="X4306" s="24" t="e">
        <f>+#REF!-I4306</f>
        <v>#REF!</v>
      </c>
      <c r="Y4306" s="23"/>
      <c r="Z4306" s="23"/>
      <c r="AA4306" s="23"/>
      <c r="AB4306" s="23"/>
      <c r="AC4306" s="23"/>
      <c r="AD4306" s="23"/>
      <c r="AE4306" s="26" t="str">
        <f>VLOOKUP(E4306,'[1]Tirupati Member''s Detail'!$D$2:$L$1048576,9,0)</f>
        <v>no communication till date</v>
      </c>
    </row>
    <row r="4307" spans="1:31" x14ac:dyDescent="0.3">
      <c r="A4307" s="27">
        <v>4311</v>
      </c>
      <c r="B4307" s="28"/>
      <c r="C4307" s="29" t="s">
        <v>11580</v>
      </c>
      <c r="D4307" s="20" t="s">
        <v>22</v>
      </c>
      <c r="E4307" s="29">
        <v>2000935</v>
      </c>
      <c r="F4307" s="20" t="s">
        <v>24</v>
      </c>
      <c r="G4307" s="20" t="s">
        <v>25</v>
      </c>
      <c r="H4307" s="29" t="s">
        <v>9176</v>
      </c>
      <c r="I4307" s="30">
        <v>1995</v>
      </c>
      <c r="J4307" s="29" t="s">
        <v>11581</v>
      </c>
      <c r="K4307" s="22" t="str">
        <f>VLOOKUP(E4307,'[1]Tirupati Member''s Detail'!$D$2:$L$1048576,8,0)</f>
        <v>No</v>
      </c>
      <c r="L4307" s="23">
        <f>VLOOKUP(E4307,'[1]Tirupati Member''s Detail'!$D$2:$L$1048576,4,0)</f>
        <v>22000</v>
      </c>
      <c r="M4307" s="23">
        <f t="shared" si="339"/>
        <v>22000</v>
      </c>
      <c r="N4307" s="23">
        <f>VLOOKUP(E4307,'[1]Tirupati Member''s Detail'!$D$2:$L$1048576,5,0)</f>
        <v>22000</v>
      </c>
      <c r="O4307" s="23" t="str">
        <f>VLOOKUP(E4307,'[1]Tirupati Member''s Detail'!$D$2:$L$1048576,7,0)</f>
        <v>I.R.M</v>
      </c>
      <c r="P4307" s="23">
        <f t="shared" si="341"/>
        <v>0</v>
      </c>
      <c r="Q4307" s="24" t="e">
        <f>+#REF!-I4307</f>
        <v>#REF!</v>
      </c>
      <c r="R4307" s="25">
        <f t="shared" si="342"/>
        <v>17600</v>
      </c>
      <c r="S4307" s="25" t="e">
        <f t="shared" si="343"/>
        <v>#REF!</v>
      </c>
      <c r="T4307" s="25">
        <f t="shared" si="340"/>
        <v>17600</v>
      </c>
      <c r="U4307" s="25"/>
      <c r="V4307" s="23"/>
      <c r="W4307" s="23"/>
      <c r="X4307" s="24" t="e">
        <f>+#REF!-I4307</f>
        <v>#REF!</v>
      </c>
      <c r="Y4307" s="23"/>
      <c r="Z4307" s="23"/>
      <c r="AA4307" s="23"/>
      <c r="AB4307" s="23"/>
      <c r="AC4307" s="23"/>
      <c r="AD4307" s="23"/>
      <c r="AE4307" s="26" t="str">
        <f>VLOOKUP(E4307,'[1]Tirupati Member''s Detail'!$D$2:$L$1048576,9,0)</f>
        <v>As POD Last communication 07</v>
      </c>
    </row>
    <row r="4308" spans="1:31" x14ac:dyDescent="0.3">
      <c r="A4308" s="27">
        <v>4312</v>
      </c>
      <c r="B4308" s="28"/>
      <c r="C4308" s="29" t="s">
        <v>11582</v>
      </c>
      <c r="D4308" s="20" t="s">
        <v>22</v>
      </c>
      <c r="E4308" s="29">
        <v>2000936</v>
      </c>
      <c r="F4308" s="20" t="s">
        <v>24</v>
      </c>
      <c r="G4308" s="20" t="s">
        <v>25</v>
      </c>
      <c r="H4308" s="29" t="s">
        <v>7277</v>
      </c>
      <c r="I4308" s="30">
        <v>1995</v>
      </c>
      <c r="J4308" s="29" t="s">
        <v>11583</v>
      </c>
      <c r="K4308" s="22" t="str">
        <f>VLOOKUP(E4308,'[1]Tirupati Member''s Detail'!$D$2:$L$1048576,8,0)</f>
        <v>No</v>
      </c>
      <c r="L4308" s="23">
        <f>VLOOKUP(E4308,'[1]Tirupati Member''s Detail'!$D$2:$L$1048576,4,0)</f>
        <v>27000</v>
      </c>
      <c r="M4308" s="23">
        <f t="shared" si="339"/>
        <v>27000</v>
      </c>
      <c r="N4308" s="23">
        <f>VLOOKUP(E4308,'[1]Tirupati Member''s Detail'!$D$2:$L$1048576,5,0)</f>
        <v>6750</v>
      </c>
      <c r="O4308" s="23" t="str">
        <f>VLOOKUP(E4308,'[1]Tirupati Member''s Detail'!$D$2:$L$1048576,7,0)</f>
        <v>Outstanding</v>
      </c>
      <c r="P4308" s="23">
        <f t="shared" si="341"/>
        <v>20250</v>
      </c>
      <c r="Q4308" s="24" t="e">
        <f>+#REF!-I4308</f>
        <v>#REF!</v>
      </c>
      <c r="R4308" s="25">
        <f t="shared" si="342"/>
        <v>5400</v>
      </c>
      <c r="S4308" s="25" t="e">
        <f t="shared" si="343"/>
        <v>#REF!</v>
      </c>
      <c r="T4308" s="25">
        <f t="shared" si="340"/>
        <v>5400</v>
      </c>
      <c r="U4308" s="25"/>
      <c r="V4308" s="23"/>
      <c r="W4308" s="23"/>
      <c r="X4308" s="24" t="e">
        <f>+#REF!-I4308</f>
        <v>#REF!</v>
      </c>
      <c r="Y4308" s="23"/>
      <c r="Z4308" s="23"/>
      <c r="AA4308" s="23"/>
      <c r="AB4308" s="23"/>
      <c r="AC4308" s="23"/>
      <c r="AD4308" s="23"/>
      <c r="AE4308" s="26" t="str">
        <f>VLOOKUP(E4308,'[1]Tirupati Member''s Detail'!$D$2:$L$1048576,9,0)</f>
        <v>no communication till date (Outstanding Rs 20250/-)</v>
      </c>
    </row>
    <row r="4309" spans="1:31" x14ac:dyDescent="0.3">
      <c r="A4309" s="27">
        <v>4313</v>
      </c>
      <c r="B4309" s="28"/>
      <c r="C4309" s="29" t="s">
        <v>11584</v>
      </c>
      <c r="D4309" s="20" t="s">
        <v>22</v>
      </c>
      <c r="E4309" s="29">
        <v>2000937</v>
      </c>
      <c r="F4309" s="20" t="s">
        <v>24</v>
      </c>
      <c r="G4309" s="20" t="s">
        <v>25</v>
      </c>
      <c r="H4309" s="29" t="s">
        <v>7284</v>
      </c>
      <c r="I4309" s="30">
        <v>1995</v>
      </c>
      <c r="J4309" s="29" t="s">
        <v>11585</v>
      </c>
      <c r="K4309" s="22" t="str">
        <f>VLOOKUP(E4309,'[1]Tirupati Member''s Detail'!$D$2:$L$1048576,8,0)</f>
        <v>No</v>
      </c>
      <c r="L4309" s="23">
        <f>VLOOKUP(E4309,'[1]Tirupati Member''s Detail'!$D$2:$L$1048576,4,0)</f>
        <v>27000</v>
      </c>
      <c r="M4309" s="23">
        <f t="shared" si="339"/>
        <v>27000</v>
      </c>
      <c r="N4309" s="23">
        <f>VLOOKUP(E4309,'[1]Tirupati Member''s Detail'!$D$2:$L$1048576,5,0)</f>
        <v>27000</v>
      </c>
      <c r="O4309" s="23" t="str">
        <f>VLOOKUP(E4309,'[1]Tirupati Member''s Detail'!$D$2:$L$1048576,7,0)</f>
        <v>I.R.M</v>
      </c>
      <c r="P4309" s="23">
        <f t="shared" si="341"/>
        <v>0</v>
      </c>
      <c r="Q4309" s="24" t="e">
        <f>+#REF!-I4309</f>
        <v>#REF!</v>
      </c>
      <c r="R4309" s="25">
        <f t="shared" si="342"/>
        <v>21600</v>
      </c>
      <c r="S4309" s="25" t="e">
        <f t="shared" si="343"/>
        <v>#REF!</v>
      </c>
      <c r="T4309" s="25">
        <f t="shared" si="340"/>
        <v>21600</v>
      </c>
      <c r="U4309" s="25"/>
      <c r="V4309" s="23"/>
      <c r="W4309" s="23"/>
      <c r="X4309" s="24" t="e">
        <f>+#REF!-I4309</f>
        <v>#REF!</v>
      </c>
      <c r="Y4309" s="23"/>
      <c r="Z4309" s="23"/>
      <c r="AA4309" s="23"/>
      <c r="AB4309" s="23"/>
      <c r="AC4309" s="23"/>
      <c r="AD4309" s="23"/>
      <c r="AE4309" s="26" t="str">
        <f>VLOOKUP(E4309,'[1]Tirupati Member''s Detail'!$D$2:$L$1048576,9,0)</f>
        <v>no communication till date</v>
      </c>
    </row>
    <row r="4310" spans="1:31" x14ac:dyDescent="0.3">
      <c r="A4310" s="27">
        <v>4314</v>
      </c>
      <c r="B4310" s="28"/>
      <c r="C4310" s="29" t="s">
        <v>11586</v>
      </c>
      <c r="D4310" s="20" t="s">
        <v>22</v>
      </c>
      <c r="E4310" s="29">
        <v>2000938</v>
      </c>
      <c r="F4310" s="20" t="s">
        <v>24</v>
      </c>
      <c r="G4310" s="20" t="s">
        <v>25</v>
      </c>
      <c r="H4310" s="29" t="s">
        <v>7277</v>
      </c>
      <c r="I4310" s="30">
        <v>1995</v>
      </c>
      <c r="J4310" s="29" t="s">
        <v>11587</v>
      </c>
      <c r="K4310" s="22" t="str">
        <f>VLOOKUP(E4310,'[1]Tirupati Member''s Detail'!$D$2:$L$1048576,8,0)</f>
        <v>No</v>
      </c>
      <c r="L4310" s="23">
        <f>VLOOKUP(E4310,'[1]Tirupati Member''s Detail'!$D$2:$L$1048576,4,0)</f>
        <v>22000</v>
      </c>
      <c r="M4310" s="23">
        <f t="shared" si="339"/>
        <v>22000</v>
      </c>
      <c r="N4310" s="23">
        <f>VLOOKUP(E4310,'[1]Tirupati Member''s Detail'!$D$2:$L$1048576,5,0)</f>
        <v>22000</v>
      </c>
      <c r="O4310" s="23" t="str">
        <f>VLOOKUP(E4310,'[1]Tirupati Member''s Detail'!$D$2:$L$1048576,7,0)</f>
        <v>I.R.M</v>
      </c>
      <c r="P4310" s="23">
        <f t="shared" si="341"/>
        <v>0</v>
      </c>
      <c r="Q4310" s="24" t="e">
        <f>+#REF!-I4310</f>
        <v>#REF!</v>
      </c>
      <c r="R4310" s="25">
        <f t="shared" si="342"/>
        <v>17600</v>
      </c>
      <c r="S4310" s="25" t="e">
        <f t="shared" si="343"/>
        <v>#REF!</v>
      </c>
      <c r="T4310" s="25">
        <f t="shared" si="340"/>
        <v>17600</v>
      </c>
      <c r="U4310" s="25"/>
      <c r="V4310" s="23"/>
      <c r="W4310" s="23"/>
      <c r="X4310" s="24" t="e">
        <f>+#REF!-I4310</f>
        <v>#REF!</v>
      </c>
      <c r="Y4310" s="23"/>
      <c r="Z4310" s="23"/>
      <c r="AA4310" s="23"/>
      <c r="AB4310" s="23"/>
      <c r="AC4310" s="23"/>
      <c r="AD4310" s="23"/>
      <c r="AE4310" s="26" t="str">
        <f>VLOOKUP(E4310,'[1]Tirupati Member''s Detail'!$D$2:$L$1048576,9,0)</f>
        <v>As POD Last communication 07</v>
      </c>
    </row>
    <row r="4311" spans="1:31" x14ac:dyDescent="0.3">
      <c r="A4311" s="27">
        <v>4315</v>
      </c>
      <c r="B4311" s="28"/>
      <c r="C4311" s="29" t="s">
        <v>11588</v>
      </c>
      <c r="D4311" s="20" t="s">
        <v>22</v>
      </c>
      <c r="E4311" s="29">
        <v>2000943</v>
      </c>
      <c r="F4311" s="20" t="s">
        <v>24</v>
      </c>
      <c r="G4311" s="20" t="s">
        <v>25</v>
      </c>
      <c r="H4311" s="29" t="s">
        <v>8936</v>
      </c>
      <c r="I4311" s="30">
        <v>1995</v>
      </c>
      <c r="J4311" s="29" t="s">
        <v>11589</v>
      </c>
      <c r="K4311" s="22" t="str">
        <f>VLOOKUP(E4311,'[1]Tirupati Member''s Detail'!$D$2:$L$1048576,8,0)</f>
        <v>No</v>
      </c>
      <c r="L4311" s="23">
        <f>VLOOKUP(E4311,'[1]Tirupati Member''s Detail'!$D$2:$L$1048576,4,0)</f>
        <v>27000</v>
      </c>
      <c r="M4311" s="23">
        <f t="shared" si="339"/>
        <v>27000</v>
      </c>
      <c r="N4311" s="23">
        <f>VLOOKUP(E4311,'[1]Tirupati Member''s Detail'!$D$2:$L$1048576,5,0)</f>
        <v>27000</v>
      </c>
      <c r="O4311" s="23" t="str">
        <f>VLOOKUP(E4311,'[1]Tirupati Member''s Detail'!$D$2:$L$1048576,7,0)</f>
        <v>I.R.M</v>
      </c>
      <c r="P4311" s="23">
        <f t="shared" si="341"/>
        <v>0</v>
      </c>
      <c r="Q4311" s="24" t="e">
        <f>+#REF!-I4311</f>
        <v>#REF!</v>
      </c>
      <c r="R4311" s="25">
        <f t="shared" si="342"/>
        <v>21600</v>
      </c>
      <c r="S4311" s="25" t="e">
        <f t="shared" si="343"/>
        <v>#REF!</v>
      </c>
      <c r="T4311" s="25">
        <f t="shared" si="340"/>
        <v>21600</v>
      </c>
      <c r="U4311" s="25"/>
      <c r="V4311" s="23"/>
      <c r="W4311" s="23"/>
      <c r="X4311" s="24" t="e">
        <f>+#REF!-I4311</f>
        <v>#REF!</v>
      </c>
      <c r="Y4311" s="23"/>
      <c r="Z4311" s="23"/>
      <c r="AA4311" s="23"/>
      <c r="AB4311" s="23"/>
      <c r="AC4311" s="23"/>
      <c r="AD4311" s="23"/>
      <c r="AE4311" s="26" t="str">
        <f>VLOOKUP(E4311,'[1]Tirupati Member''s Detail'!$D$2:$L$1048576,9,0)</f>
        <v>As POD Last communication 07</v>
      </c>
    </row>
    <row r="4312" spans="1:31" x14ac:dyDescent="0.3">
      <c r="A4312" s="27">
        <v>4316</v>
      </c>
      <c r="B4312" s="28"/>
      <c r="C4312" s="29" t="s">
        <v>11590</v>
      </c>
      <c r="D4312" s="20" t="s">
        <v>22</v>
      </c>
      <c r="E4312" s="29">
        <v>2000944</v>
      </c>
      <c r="F4312" s="20" t="s">
        <v>24</v>
      </c>
      <c r="G4312" s="20" t="s">
        <v>25</v>
      </c>
      <c r="H4312" s="29" t="s">
        <v>9176</v>
      </c>
      <c r="I4312" s="30">
        <v>1995</v>
      </c>
      <c r="J4312" s="29" t="s">
        <v>11591</v>
      </c>
      <c r="K4312" s="22" t="str">
        <f>VLOOKUP(E4312,'[1]Tirupati Member''s Detail'!$D$2:$L$1048576,8,0)</f>
        <v>No</v>
      </c>
      <c r="L4312" s="23">
        <f>VLOOKUP(E4312,'[1]Tirupati Member''s Detail'!$D$2:$L$1048576,4,0)</f>
        <v>22000</v>
      </c>
      <c r="M4312" s="23">
        <f t="shared" si="339"/>
        <v>22000</v>
      </c>
      <c r="N4312" s="23">
        <f>VLOOKUP(E4312,'[1]Tirupati Member''s Detail'!$D$2:$L$1048576,5,0)</f>
        <v>22000</v>
      </c>
      <c r="O4312" s="23" t="str">
        <f>VLOOKUP(E4312,'[1]Tirupati Member''s Detail'!$D$2:$L$1048576,7,0)</f>
        <v>I.R.M</v>
      </c>
      <c r="P4312" s="23">
        <f t="shared" si="341"/>
        <v>0</v>
      </c>
      <c r="Q4312" s="24" t="e">
        <f>+#REF!-I4312</f>
        <v>#REF!</v>
      </c>
      <c r="R4312" s="25">
        <f t="shared" si="342"/>
        <v>17600</v>
      </c>
      <c r="S4312" s="25" t="e">
        <f t="shared" si="343"/>
        <v>#REF!</v>
      </c>
      <c r="T4312" s="25">
        <f t="shared" si="340"/>
        <v>17600</v>
      </c>
      <c r="U4312" s="25"/>
      <c r="V4312" s="23"/>
      <c r="W4312" s="23"/>
      <c r="X4312" s="24" t="e">
        <f>+#REF!-I4312</f>
        <v>#REF!</v>
      </c>
      <c r="Y4312" s="23"/>
      <c r="Z4312" s="23"/>
      <c r="AA4312" s="23"/>
      <c r="AB4312" s="23"/>
      <c r="AC4312" s="23"/>
      <c r="AD4312" s="23"/>
      <c r="AE4312" s="26" t="str">
        <f>VLOOKUP(E4312,'[1]Tirupati Member''s Detail'!$D$2:$L$1048576,9,0)</f>
        <v>As POD Last communication 07</v>
      </c>
    </row>
    <row r="4313" spans="1:31" x14ac:dyDescent="0.3">
      <c r="A4313" s="27">
        <v>4317</v>
      </c>
      <c r="B4313" s="28"/>
      <c r="C4313" s="29" t="s">
        <v>11592</v>
      </c>
      <c r="D4313" s="20" t="s">
        <v>22</v>
      </c>
      <c r="E4313" s="29">
        <v>2000945</v>
      </c>
      <c r="F4313" s="20" t="s">
        <v>24</v>
      </c>
      <c r="G4313" s="20" t="s">
        <v>25</v>
      </c>
      <c r="H4313" s="29" t="s">
        <v>9176</v>
      </c>
      <c r="I4313" s="30">
        <v>1995</v>
      </c>
      <c r="J4313" s="29" t="s">
        <v>11593</v>
      </c>
      <c r="K4313" s="22" t="str">
        <f>VLOOKUP(E4313,'[1]Tirupati Member''s Detail'!$D$2:$L$1048576,8,0)</f>
        <v>No</v>
      </c>
      <c r="L4313" s="23">
        <f>VLOOKUP(E4313,'[1]Tirupati Member''s Detail'!$D$2:$L$1048576,4,0)</f>
        <v>22000</v>
      </c>
      <c r="M4313" s="23">
        <f t="shared" si="339"/>
        <v>22000</v>
      </c>
      <c r="N4313" s="23">
        <f>VLOOKUP(E4313,'[1]Tirupati Member''s Detail'!$D$2:$L$1048576,5,0)</f>
        <v>22000</v>
      </c>
      <c r="O4313" s="23" t="str">
        <f>VLOOKUP(E4313,'[1]Tirupati Member''s Detail'!$D$2:$L$1048576,7,0)</f>
        <v>I.R.M</v>
      </c>
      <c r="P4313" s="23">
        <f t="shared" si="341"/>
        <v>0</v>
      </c>
      <c r="Q4313" s="24" t="e">
        <f>+#REF!-I4313</f>
        <v>#REF!</v>
      </c>
      <c r="R4313" s="25">
        <f t="shared" si="342"/>
        <v>17600</v>
      </c>
      <c r="S4313" s="25" t="e">
        <f t="shared" si="343"/>
        <v>#REF!</v>
      </c>
      <c r="T4313" s="25">
        <f t="shared" si="340"/>
        <v>17600</v>
      </c>
      <c r="U4313" s="25"/>
      <c r="V4313" s="23"/>
      <c r="W4313" s="23"/>
      <c r="X4313" s="24" t="e">
        <f>+#REF!-I4313</f>
        <v>#REF!</v>
      </c>
      <c r="Y4313" s="23"/>
      <c r="Z4313" s="23"/>
      <c r="AA4313" s="23"/>
      <c r="AB4313" s="23"/>
      <c r="AC4313" s="23"/>
      <c r="AD4313" s="23"/>
      <c r="AE4313" s="26" t="str">
        <f>VLOOKUP(E4313,'[1]Tirupati Member''s Detail'!$D$2:$L$1048576,9,0)</f>
        <v>As POD Last communication 07</v>
      </c>
    </row>
    <row r="4314" spans="1:31" x14ac:dyDescent="0.3">
      <c r="A4314" s="27">
        <v>4318</v>
      </c>
      <c r="B4314" s="28"/>
      <c r="C4314" s="29" t="s">
        <v>11594</v>
      </c>
      <c r="D4314" s="20" t="s">
        <v>22</v>
      </c>
      <c r="E4314" s="29">
        <v>2000946</v>
      </c>
      <c r="F4314" s="20" t="s">
        <v>24</v>
      </c>
      <c r="G4314" s="20" t="s">
        <v>25</v>
      </c>
      <c r="H4314" s="29" t="s">
        <v>1612</v>
      </c>
      <c r="I4314" s="30">
        <v>1995</v>
      </c>
      <c r="J4314" s="29" t="s">
        <v>11595</v>
      </c>
      <c r="K4314" s="22" t="str">
        <f>VLOOKUP(E4314,'[1]Tirupati Member''s Detail'!$D$2:$L$1048576,8,0)</f>
        <v>No</v>
      </c>
      <c r="L4314" s="23">
        <f>VLOOKUP(E4314,'[1]Tirupati Member''s Detail'!$D$2:$L$1048576,4,0)</f>
        <v>22000</v>
      </c>
      <c r="M4314" s="23">
        <f t="shared" si="339"/>
        <v>22000</v>
      </c>
      <c r="N4314" s="23">
        <f>VLOOKUP(E4314,'[1]Tirupati Member''s Detail'!$D$2:$L$1048576,5,0)</f>
        <v>22000</v>
      </c>
      <c r="O4314" s="23" t="str">
        <f>VLOOKUP(E4314,'[1]Tirupati Member''s Detail'!$D$2:$L$1048576,7,0)</f>
        <v>I.R.M</v>
      </c>
      <c r="P4314" s="23">
        <f t="shared" si="341"/>
        <v>0</v>
      </c>
      <c r="Q4314" s="24" t="e">
        <f>+#REF!-I4314</f>
        <v>#REF!</v>
      </c>
      <c r="R4314" s="25">
        <f t="shared" si="342"/>
        <v>17600</v>
      </c>
      <c r="S4314" s="25" t="e">
        <f t="shared" si="343"/>
        <v>#REF!</v>
      </c>
      <c r="T4314" s="25">
        <f t="shared" si="340"/>
        <v>17600</v>
      </c>
      <c r="U4314" s="25"/>
      <c r="V4314" s="23"/>
      <c r="W4314" s="23"/>
      <c r="X4314" s="24" t="e">
        <f>+#REF!-I4314</f>
        <v>#REF!</v>
      </c>
      <c r="Y4314" s="23"/>
      <c r="Z4314" s="23"/>
      <c r="AA4314" s="23"/>
      <c r="AB4314" s="23"/>
      <c r="AC4314" s="23"/>
      <c r="AD4314" s="23"/>
      <c r="AE4314" s="26" t="str">
        <f>VLOOKUP(E4314,'[1]Tirupati Member''s Detail'!$D$2:$L$1048576,9,0)</f>
        <v>no communication till date</v>
      </c>
    </row>
    <row r="4315" spans="1:31" x14ac:dyDescent="0.3">
      <c r="A4315" s="27">
        <v>4319</v>
      </c>
      <c r="B4315" s="28"/>
      <c r="C4315" s="29" t="s">
        <v>11596</v>
      </c>
      <c r="D4315" s="20" t="s">
        <v>22</v>
      </c>
      <c r="E4315" s="29">
        <v>2000947</v>
      </c>
      <c r="F4315" s="20" t="s">
        <v>24</v>
      </c>
      <c r="G4315" s="20" t="s">
        <v>25</v>
      </c>
      <c r="H4315" s="29" t="s">
        <v>7277</v>
      </c>
      <c r="I4315" s="30">
        <v>1995</v>
      </c>
      <c r="J4315" s="29" t="s">
        <v>11597</v>
      </c>
      <c r="K4315" s="22" t="str">
        <f>VLOOKUP(E4315,'[1]Tirupati Member''s Detail'!$D$2:$L$1048576,8,0)</f>
        <v>No</v>
      </c>
      <c r="L4315" s="23">
        <f>VLOOKUP(E4315,'[1]Tirupati Member''s Detail'!$D$2:$L$1048576,4,0)</f>
        <v>22000</v>
      </c>
      <c r="M4315" s="23">
        <f t="shared" si="339"/>
        <v>22000</v>
      </c>
      <c r="N4315" s="23">
        <f>VLOOKUP(E4315,'[1]Tirupati Member''s Detail'!$D$2:$L$1048576,5,0)</f>
        <v>22000</v>
      </c>
      <c r="O4315" s="23" t="str">
        <f>VLOOKUP(E4315,'[1]Tirupati Member''s Detail'!$D$2:$L$1048576,7,0)</f>
        <v>I.R.M</v>
      </c>
      <c r="P4315" s="23">
        <f t="shared" si="341"/>
        <v>0</v>
      </c>
      <c r="Q4315" s="24" t="e">
        <f>+#REF!-I4315</f>
        <v>#REF!</v>
      </c>
      <c r="R4315" s="25">
        <f t="shared" si="342"/>
        <v>17600</v>
      </c>
      <c r="S4315" s="25" t="e">
        <f t="shared" si="343"/>
        <v>#REF!</v>
      </c>
      <c r="T4315" s="25">
        <f t="shared" si="340"/>
        <v>17600</v>
      </c>
      <c r="U4315" s="25"/>
      <c r="V4315" s="23"/>
      <c r="W4315" s="23"/>
      <c r="X4315" s="24" t="e">
        <f>+#REF!-I4315</f>
        <v>#REF!</v>
      </c>
      <c r="Y4315" s="23"/>
      <c r="Z4315" s="23"/>
      <c r="AA4315" s="23"/>
      <c r="AB4315" s="23"/>
      <c r="AC4315" s="23"/>
      <c r="AD4315" s="23"/>
      <c r="AE4315" s="26" t="str">
        <f>VLOOKUP(E4315,'[1]Tirupati Member''s Detail'!$D$2:$L$1048576,9,0)</f>
        <v>As POD Last communication 07</v>
      </c>
    </row>
    <row r="4316" spans="1:31" x14ac:dyDescent="0.3">
      <c r="A4316" s="27">
        <v>4320</v>
      </c>
      <c r="B4316" s="28"/>
      <c r="C4316" s="29" t="s">
        <v>11598</v>
      </c>
      <c r="D4316" s="20" t="s">
        <v>22</v>
      </c>
      <c r="E4316" s="29">
        <v>2000949</v>
      </c>
      <c r="F4316" s="20" t="s">
        <v>24</v>
      </c>
      <c r="G4316" s="20" t="s">
        <v>25</v>
      </c>
      <c r="H4316" s="29" t="s">
        <v>1580</v>
      </c>
      <c r="I4316" s="30">
        <v>1995</v>
      </c>
      <c r="J4316" s="29" t="s">
        <v>11599</v>
      </c>
      <c r="K4316" s="22" t="str">
        <f>VLOOKUP(E4316,'[1]Tirupati Member''s Detail'!$D$2:$L$1048576,8,0)</f>
        <v>No</v>
      </c>
      <c r="L4316" s="23">
        <f>VLOOKUP(E4316,'[1]Tirupati Member''s Detail'!$D$2:$L$1048576,4,0)</f>
        <v>22000</v>
      </c>
      <c r="M4316" s="23">
        <f t="shared" si="339"/>
        <v>22000</v>
      </c>
      <c r="N4316" s="23">
        <f>VLOOKUP(E4316,'[1]Tirupati Member''s Detail'!$D$2:$L$1048576,5,0)</f>
        <v>22000</v>
      </c>
      <c r="O4316" s="23" t="str">
        <f>VLOOKUP(E4316,'[1]Tirupati Member''s Detail'!$D$2:$L$1048576,7,0)</f>
        <v>I.R.M</v>
      </c>
      <c r="P4316" s="23">
        <f t="shared" si="341"/>
        <v>0</v>
      </c>
      <c r="Q4316" s="24" t="e">
        <f>+#REF!-I4316</f>
        <v>#REF!</v>
      </c>
      <c r="R4316" s="25">
        <f t="shared" si="342"/>
        <v>17600</v>
      </c>
      <c r="S4316" s="25" t="e">
        <f t="shared" si="343"/>
        <v>#REF!</v>
      </c>
      <c r="T4316" s="25">
        <f t="shared" si="340"/>
        <v>17600</v>
      </c>
      <c r="U4316" s="25"/>
      <c r="V4316" s="23"/>
      <c r="W4316" s="23"/>
      <c r="X4316" s="24" t="e">
        <f>+#REF!-I4316</f>
        <v>#REF!</v>
      </c>
      <c r="Y4316" s="23"/>
      <c r="Z4316" s="23"/>
      <c r="AA4316" s="23"/>
      <c r="AB4316" s="23"/>
      <c r="AC4316" s="23"/>
      <c r="AD4316" s="23"/>
      <c r="AE4316" s="26" t="str">
        <f>VLOOKUP(E4316,'[1]Tirupati Member''s Detail'!$D$2:$L$1048576,9,0)</f>
        <v>As POD Last communication 07</v>
      </c>
    </row>
    <row r="4317" spans="1:31" x14ac:dyDescent="0.3">
      <c r="A4317" s="27">
        <v>4321</v>
      </c>
      <c r="B4317" s="28"/>
      <c r="C4317" s="29" t="s">
        <v>11600</v>
      </c>
      <c r="D4317" s="20" t="s">
        <v>22</v>
      </c>
      <c r="E4317" s="29">
        <v>2000950</v>
      </c>
      <c r="F4317" s="20" t="s">
        <v>24</v>
      </c>
      <c r="G4317" s="20" t="s">
        <v>25</v>
      </c>
      <c r="H4317" s="29" t="s">
        <v>9176</v>
      </c>
      <c r="I4317" s="30">
        <v>1995</v>
      </c>
      <c r="J4317" s="29" t="s">
        <v>11601</v>
      </c>
      <c r="K4317" s="22" t="str">
        <f>VLOOKUP(E4317,'[1]Tirupati Member''s Detail'!$D$2:$L$1048576,8,0)</f>
        <v>No</v>
      </c>
      <c r="L4317" s="23">
        <f>VLOOKUP(E4317,'[1]Tirupati Member''s Detail'!$D$2:$L$1048576,4,0)</f>
        <v>32000</v>
      </c>
      <c r="M4317" s="23">
        <f t="shared" si="339"/>
        <v>32000</v>
      </c>
      <c r="N4317" s="23">
        <f>VLOOKUP(E4317,'[1]Tirupati Member''s Detail'!$D$2:$L$1048576,5,0)</f>
        <v>32000</v>
      </c>
      <c r="O4317" s="23" t="str">
        <f>VLOOKUP(E4317,'[1]Tirupati Member''s Detail'!$D$2:$L$1048576,7,0)</f>
        <v>I.R.M</v>
      </c>
      <c r="P4317" s="23">
        <f t="shared" si="341"/>
        <v>0</v>
      </c>
      <c r="Q4317" s="24" t="e">
        <f>+#REF!-I4317</f>
        <v>#REF!</v>
      </c>
      <c r="R4317" s="25">
        <f t="shared" si="342"/>
        <v>25600</v>
      </c>
      <c r="S4317" s="25" t="e">
        <f t="shared" si="343"/>
        <v>#REF!</v>
      </c>
      <c r="T4317" s="25">
        <f t="shared" si="340"/>
        <v>25600</v>
      </c>
      <c r="U4317" s="25"/>
      <c r="V4317" s="23"/>
      <c r="W4317" s="23"/>
      <c r="X4317" s="24" t="e">
        <f>+#REF!-I4317</f>
        <v>#REF!</v>
      </c>
      <c r="Y4317" s="23"/>
      <c r="Z4317" s="23"/>
      <c r="AA4317" s="23"/>
      <c r="AB4317" s="23"/>
      <c r="AC4317" s="23"/>
      <c r="AD4317" s="23"/>
      <c r="AE4317" s="26" t="str">
        <f>VLOOKUP(E4317,'[1]Tirupati Member''s Detail'!$D$2:$L$1048576,9,0)</f>
        <v>As POD Last communication 07</v>
      </c>
    </row>
    <row r="4318" spans="1:31" x14ac:dyDescent="0.3">
      <c r="A4318" s="27">
        <v>4322</v>
      </c>
      <c r="B4318" s="28"/>
      <c r="C4318" s="29" t="s">
        <v>11602</v>
      </c>
      <c r="D4318" s="20" t="s">
        <v>22</v>
      </c>
      <c r="E4318" s="29">
        <v>2000951</v>
      </c>
      <c r="F4318" s="20" t="s">
        <v>24</v>
      </c>
      <c r="G4318" s="20" t="s">
        <v>25</v>
      </c>
      <c r="H4318" s="29" t="s">
        <v>7277</v>
      </c>
      <c r="I4318" s="30">
        <v>1995</v>
      </c>
      <c r="J4318" s="29" t="s">
        <v>11603</v>
      </c>
      <c r="K4318" s="22">
        <f>VLOOKUP(E4318,'[1]Tirupati Member''s Detail'!$D$2:$L$1048576,8,0)</f>
        <v>2010</v>
      </c>
      <c r="L4318" s="23">
        <f>VLOOKUP(E4318,'[1]Tirupati Member''s Detail'!$D$2:$L$1048576,4,0)</f>
        <v>22000</v>
      </c>
      <c r="M4318" s="23">
        <f t="shared" si="339"/>
        <v>22000</v>
      </c>
      <c r="N4318" s="23">
        <f>VLOOKUP(E4318,'[1]Tirupati Member''s Detail'!$D$2:$L$1048576,5,0)</f>
        <v>22000</v>
      </c>
      <c r="O4318" s="23" t="str">
        <f>VLOOKUP(E4318,'[1]Tirupati Member''s Detail'!$D$2:$L$1048576,7,0)</f>
        <v>R.M</v>
      </c>
      <c r="P4318" s="23">
        <f t="shared" si="341"/>
        <v>0</v>
      </c>
      <c r="Q4318" s="24" t="e">
        <f>+#REF!-I4318</f>
        <v>#REF!</v>
      </c>
      <c r="R4318" s="25">
        <f t="shared" si="342"/>
        <v>17600</v>
      </c>
      <c r="S4318" s="25" t="e">
        <f t="shared" si="343"/>
        <v>#REF!</v>
      </c>
      <c r="T4318" s="25">
        <f t="shared" si="340"/>
        <v>17600</v>
      </c>
      <c r="U4318" s="25"/>
      <c r="V4318" s="23"/>
      <c r="W4318" s="23"/>
      <c r="X4318" s="24" t="e">
        <f>+#REF!-I4318</f>
        <v>#REF!</v>
      </c>
      <c r="Y4318" s="23"/>
      <c r="Z4318" s="23"/>
      <c r="AA4318" s="23"/>
      <c r="AB4318" s="23"/>
      <c r="AC4318" s="23"/>
      <c r="AD4318" s="23"/>
      <c r="AE4318" s="26" t="str">
        <f>VLOOKUP(E4318,'[1]Tirupati Member''s Detail'!$D$2:$L$1048576,9,0)</f>
        <v>Send performa incvoice in 2011</v>
      </c>
    </row>
    <row r="4319" spans="1:31" x14ac:dyDescent="0.3">
      <c r="A4319" s="27">
        <v>4323</v>
      </c>
      <c r="B4319" s="28"/>
      <c r="C4319" s="29" t="s">
        <v>11604</v>
      </c>
      <c r="D4319" s="20" t="s">
        <v>22</v>
      </c>
      <c r="E4319" s="29">
        <v>2000954</v>
      </c>
      <c r="F4319" s="20" t="s">
        <v>24</v>
      </c>
      <c r="G4319" s="20" t="s">
        <v>25</v>
      </c>
      <c r="H4319" s="29" t="s">
        <v>1655</v>
      </c>
      <c r="I4319" s="30">
        <v>1995</v>
      </c>
      <c r="J4319" s="29" t="s">
        <v>11605</v>
      </c>
      <c r="K4319" s="22" t="str">
        <f>VLOOKUP(E4319,'[1]Tirupati Member''s Detail'!$D$2:$L$1048576,8,0)</f>
        <v>No</v>
      </c>
      <c r="L4319" s="23">
        <f>VLOOKUP(E4319,'[1]Tirupati Member''s Detail'!$D$2:$L$1048576,4,0)</f>
        <v>22000</v>
      </c>
      <c r="M4319" s="23">
        <f t="shared" si="339"/>
        <v>22000</v>
      </c>
      <c r="N4319" s="23">
        <f>VLOOKUP(E4319,'[1]Tirupati Member''s Detail'!$D$2:$L$1048576,5,0)</f>
        <v>5500</v>
      </c>
      <c r="O4319" s="23" t="str">
        <f>VLOOKUP(E4319,'[1]Tirupati Member''s Detail'!$D$2:$L$1048576,7,0)</f>
        <v>Outstanding</v>
      </c>
      <c r="P4319" s="23">
        <f t="shared" si="341"/>
        <v>16500</v>
      </c>
      <c r="Q4319" s="24" t="e">
        <f>+#REF!-I4319</f>
        <v>#REF!</v>
      </c>
      <c r="R4319" s="25">
        <f t="shared" si="342"/>
        <v>4400</v>
      </c>
      <c r="S4319" s="25" t="e">
        <f t="shared" si="343"/>
        <v>#REF!</v>
      </c>
      <c r="T4319" s="25">
        <f t="shared" si="340"/>
        <v>4400</v>
      </c>
      <c r="U4319" s="25"/>
      <c r="V4319" s="23"/>
      <c r="W4319" s="23"/>
      <c r="X4319" s="24" t="e">
        <f>+#REF!-I4319</f>
        <v>#REF!</v>
      </c>
      <c r="Y4319" s="23"/>
      <c r="Z4319" s="23"/>
      <c r="AA4319" s="23"/>
      <c r="AB4319" s="23"/>
      <c r="AC4319" s="23"/>
      <c r="AD4319" s="23"/>
      <c r="AE4319" s="26" t="str">
        <f>VLOOKUP(E4319,'[1]Tirupati Member''s Detail'!$D$2:$L$1048576,9,0)</f>
        <v>no communication till date (Outstanding Rs 16500/-)</v>
      </c>
    </row>
    <row r="4320" spans="1:31" x14ac:dyDescent="0.3">
      <c r="A4320" s="27">
        <v>4324</v>
      </c>
      <c r="B4320" s="28"/>
      <c r="C4320" s="29" t="s">
        <v>11606</v>
      </c>
      <c r="D4320" s="20" t="s">
        <v>22</v>
      </c>
      <c r="E4320" s="29">
        <v>2000958</v>
      </c>
      <c r="F4320" s="20" t="s">
        <v>24</v>
      </c>
      <c r="G4320" s="20" t="s">
        <v>25</v>
      </c>
      <c r="H4320" s="29" t="s">
        <v>1584</v>
      </c>
      <c r="I4320" s="30">
        <v>1995</v>
      </c>
      <c r="J4320" s="29" t="s">
        <v>11607</v>
      </c>
      <c r="K4320" s="22" t="str">
        <f>VLOOKUP(E4320,'[1]Tirupati Member''s Detail'!$D$2:$L$1048576,8,0)</f>
        <v>No</v>
      </c>
      <c r="L4320" s="23">
        <f>VLOOKUP(E4320,'[1]Tirupati Member''s Detail'!$D$2:$L$1048576,4,0)</f>
        <v>22000</v>
      </c>
      <c r="M4320" s="23">
        <f t="shared" si="339"/>
        <v>22000</v>
      </c>
      <c r="N4320" s="23">
        <f>VLOOKUP(E4320,'[1]Tirupati Member''s Detail'!$D$2:$L$1048576,5,0)</f>
        <v>5500</v>
      </c>
      <c r="O4320" s="23" t="str">
        <f>VLOOKUP(E4320,'[1]Tirupati Member''s Detail'!$D$2:$L$1048576,7,0)</f>
        <v>Outstanding</v>
      </c>
      <c r="P4320" s="23">
        <f t="shared" si="341"/>
        <v>16500</v>
      </c>
      <c r="Q4320" s="24" t="e">
        <f>+#REF!-I4320</f>
        <v>#REF!</v>
      </c>
      <c r="R4320" s="25">
        <f t="shared" si="342"/>
        <v>4400</v>
      </c>
      <c r="S4320" s="25" t="e">
        <f t="shared" si="343"/>
        <v>#REF!</v>
      </c>
      <c r="T4320" s="25">
        <f t="shared" si="340"/>
        <v>4400</v>
      </c>
      <c r="U4320" s="25"/>
      <c r="V4320" s="23"/>
      <c r="W4320" s="23"/>
      <c r="X4320" s="24" t="e">
        <f>+#REF!-I4320</f>
        <v>#REF!</v>
      </c>
      <c r="Y4320" s="23"/>
      <c r="Z4320" s="23"/>
      <c r="AA4320" s="23"/>
      <c r="AB4320" s="23"/>
      <c r="AC4320" s="23"/>
      <c r="AD4320" s="23"/>
      <c r="AE4320" s="26" t="str">
        <f>VLOOKUP(E4320,'[1]Tirupati Member''s Detail'!$D$2:$L$1048576,9,0)</f>
        <v>As Pod last communication 07 (Outstanding Rs 16500/-)</v>
      </c>
    </row>
    <row r="4321" spans="1:31" x14ac:dyDescent="0.3">
      <c r="A4321" s="27">
        <v>4325</v>
      </c>
      <c r="B4321" s="28"/>
      <c r="C4321" s="29" t="s">
        <v>11608</v>
      </c>
      <c r="D4321" s="20" t="s">
        <v>22</v>
      </c>
      <c r="E4321" s="29">
        <v>2000962</v>
      </c>
      <c r="F4321" s="20" t="s">
        <v>24</v>
      </c>
      <c r="G4321" s="20" t="s">
        <v>25</v>
      </c>
      <c r="H4321" s="29" t="s">
        <v>1602</v>
      </c>
      <c r="I4321" s="30">
        <v>1995</v>
      </c>
      <c r="J4321" s="29" t="s">
        <v>11609</v>
      </c>
      <c r="K4321" s="22" t="str">
        <f>VLOOKUP(E4321,'[1]Tirupati Member''s Detail'!$D$2:$L$1048576,8,0)</f>
        <v>No</v>
      </c>
      <c r="L4321" s="23">
        <f>VLOOKUP(E4321,'[1]Tirupati Member''s Detail'!$D$2:$L$1048576,4,0)</f>
        <v>22000</v>
      </c>
      <c r="M4321" s="23">
        <f t="shared" si="339"/>
        <v>22000</v>
      </c>
      <c r="N4321" s="23">
        <f>VLOOKUP(E4321,'[1]Tirupati Member''s Detail'!$D$2:$L$1048576,5,0)</f>
        <v>20900</v>
      </c>
      <c r="O4321" s="23" t="str">
        <f>VLOOKUP(E4321,'[1]Tirupati Member''s Detail'!$D$2:$L$1048576,7,0)</f>
        <v>I.R.M</v>
      </c>
      <c r="P4321" s="23">
        <f t="shared" si="341"/>
        <v>1100</v>
      </c>
      <c r="Q4321" s="24" t="e">
        <f>+#REF!-I4321</f>
        <v>#REF!</v>
      </c>
      <c r="R4321" s="25">
        <f t="shared" si="342"/>
        <v>16720</v>
      </c>
      <c r="S4321" s="25" t="e">
        <f t="shared" si="343"/>
        <v>#REF!</v>
      </c>
      <c r="T4321" s="25">
        <f t="shared" si="340"/>
        <v>16720</v>
      </c>
      <c r="U4321" s="25"/>
      <c r="V4321" s="23"/>
      <c r="W4321" s="23"/>
      <c r="X4321" s="24" t="e">
        <f>+#REF!-I4321</f>
        <v>#REF!</v>
      </c>
      <c r="Y4321" s="23"/>
      <c r="Z4321" s="23"/>
      <c r="AA4321" s="23"/>
      <c r="AB4321" s="23"/>
      <c r="AC4321" s="23"/>
      <c r="AD4321" s="23"/>
      <c r="AE4321" s="26" t="str">
        <f>VLOOKUP(E4321,'[1]Tirupati Member''s Detail'!$D$2:$L$1048576,9,0)</f>
        <v xml:space="preserve"> last communication 96</v>
      </c>
    </row>
    <row r="4322" spans="1:31" x14ac:dyDescent="0.3">
      <c r="A4322" s="27">
        <v>4326</v>
      </c>
      <c r="B4322" s="28"/>
      <c r="C4322" s="29" t="s">
        <v>11610</v>
      </c>
      <c r="D4322" s="20" t="s">
        <v>22</v>
      </c>
      <c r="E4322" s="29">
        <v>2000967</v>
      </c>
      <c r="F4322" s="20" t="s">
        <v>24</v>
      </c>
      <c r="G4322" s="20" t="s">
        <v>25</v>
      </c>
      <c r="H4322" s="29" t="s">
        <v>1642</v>
      </c>
      <c r="I4322" s="30">
        <v>1995</v>
      </c>
      <c r="J4322" s="29" t="s">
        <v>11611</v>
      </c>
      <c r="K4322" s="22" t="str">
        <f>VLOOKUP(E4322,'[1]Tirupati Member''s Detail'!$D$2:$L$1048576,8,0)</f>
        <v>No</v>
      </c>
      <c r="L4322" s="23">
        <f>VLOOKUP(E4322,'[1]Tirupati Member''s Detail'!$D$2:$L$1048576,4,0)</f>
        <v>22000</v>
      </c>
      <c r="M4322" s="23">
        <f t="shared" si="339"/>
        <v>22000</v>
      </c>
      <c r="N4322" s="23">
        <f>VLOOKUP(E4322,'[1]Tirupati Member''s Detail'!$D$2:$L$1048576,5,0)</f>
        <v>22000</v>
      </c>
      <c r="O4322" s="23" t="str">
        <f>VLOOKUP(E4322,'[1]Tirupati Member''s Detail'!$D$2:$L$1048576,7,0)</f>
        <v>I.R.M</v>
      </c>
      <c r="P4322" s="23">
        <f t="shared" si="341"/>
        <v>0</v>
      </c>
      <c r="Q4322" s="24" t="e">
        <f>+#REF!-I4322</f>
        <v>#REF!</v>
      </c>
      <c r="R4322" s="25">
        <f t="shared" si="342"/>
        <v>17600</v>
      </c>
      <c r="S4322" s="25" t="e">
        <f t="shared" si="343"/>
        <v>#REF!</v>
      </c>
      <c r="T4322" s="25">
        <f t="shared" si="340"/>
        <v>17600</v>
      </c>
      <c r="U4322" s="25"/>
      <c r="V4322" s="23"/>
      <c r="W4322" s="23"/>
      <c r="X4322" s="24" t="e">
        <f>+#REF!-I4322</f>
        <v>#REF!</v>
      </c>
      <c r="Y4322" s="23"/>
      <c r="Z4322" s="23"/>
      <c r="AA4322" s="23"/>
      <c r="AB4322" s="23"/>
      <c r="AC4322" s="23"/>
      <c r="AD4322" s="23"/>
      <c r="AE4322" s="26" t="str">
        <f>VLOOKUP(E4322,'[1]Tirupati Member''s Detail'!$D$2:$L$1048576,9,0)</f>
        <v xml:space="preserve"> last communication 96</v>
      </c>
    </row>
    <row r="4323" spans="1:31" x14ac:dyDescent="0.3">
      <c r="A4323" s="27">
        <v>4327</v>
      </c>
      <c r="B4323" s="28"/>
      <c r="C4323" s="29" t="s">
        <v>11612</v>
      </c>
      <c r="D4323" s="20" t="s">
        <v>22</v>
      </c>
      <c r="E4323" s="29">
        <v>2000968</v>
      </c>
      <c r="F4323" s="20" t="s">
        <v>24</v>
      </c>
      <c r="G4323" s="20" t="s">
        <v>25</v>
      </c>
      <c r="H4323" s="29" t="s">
        <v>1602</v>
      </c>
      <c r="I4323" s="30">
        <v>1995</v>
      </c>
      <c r="J4323" s="29" t="s">
        <v>11613</v>
      </c>
      <c r="K4323" s="22" t="str">
        <f>VLOOKUP(E4323,'[1]Tirupati Member''s Detail'!$D$2:$L$1048576,8,0)</f>
        <v>No</v>
      </c>
      <c r="L4323" s="23">
        <f>VLOOKUP(E4323,'[1]Tirupati Member''s Detail'!$D$2:$L$1048576,4,0)</f>
        <v>22000</v>
      </c>
      <c r="M4323" s="23">
        <f t="shared" si="339"/>
        <v>22000</v>
      </c>
      <c r="N4323" s="23">
        <f>VLOOKUP(E4323,'[1]Tirupati Member''s Detail'!$D$2:$L$1048576,5,0)</f>
        <v>22000</v>
      </c>
      <c r="O4323" s="23" t="str">
        <f>VLOOKUP(E4323,'[1]Tirupati Member''s Detail'!$D$2:$L$1048576,7,0)</f>
        <v>I.R.M</v>
      </c>
      <c r="P4323" s="23">
        <f t="shared" si="341"/>
        <v>0</v>
      </c>
      <c r="Q4323" s="24" t="e">
        <f>+#REF!-I4323</f>
        <v>#REF!</v>
      </c>
      <c r="R4323" s="25">
        <f t="shared" si="342"/>
        <v>17600</v>
      </c>
      <c r="S4323" s="25" t="e">
        <f t="shared" si="343"/>
        <v>#REF!</v>
      </c>
      <c r="T4323" s="25">
        <f t="shared" si="340"/>
        <v>17600</v>
      </c>
      <c r="U4323" s="25"/>
      <c r="V4323" s="23"/>
      <c r="W4323" s="23"/>
      <c r="X4323" s="24" t="e">
        <f>+#REF!-I4323</f>
        <v>#REF!</v>
      </c>
      <c r="Y4323" s="23"/>
      <c r="Z4323" s="23"/>
      <c r="AA4323" s="23"/>
      <c r="AB4323" s="23"/>
      <c r="AC4323" s="23"/>
      <c r="AD4323" s="23"/>
      <c r="AE4323" s="26" t="str">
        <f>VLOOKUP(E4323,'[1]Tirupati Member''s Detail'!$D$2:$L$1048576,9,0)</f>
        <v>no communication till date</v>
      </c>
    </row>
    <row r="4324" spans="1:31" x14ac:dyDescent="0.3">
      <c r="A4324" s="27">
        <v>4328</v>
      </c>
      <c r="B4324" s="28"/>
      <c r="C4324" s="29" t="s">
        <v>11614</v>
      </c>
      <c r="D4324" s="20" t="s">
        <v>22</v>
      </c>
      <c r="E4324" s="29">
        <v>2000970</v>
      </c>
      <c r="F4324" s="20" t="s">
        <v>24</v>
      </c>
      <c r="G4324" s="20" t="s">
        <v>25</v>
      </c>
      <c r="H4324" s="29" t="s">
        <v>1689</v>
      </c>
      <c r="I4324" s="30">
        <v>1995</v>
      </c>
      <c r="J4324" s="29" t="s">
        <v>11615</v>
      </c>
      <c r="K4324" s="22" t="str">
        <f>VLOOKUP(E4324,'[1]Tirupati Member''s Detail'!$D$2:$L$1048576,8,0)</f>
        <v>No</v>
      </c>
      <c r="L4324" s="23">
        <f>VLOOKUP(E4324,'[1]Tirupati Member''s Detail'!$D$2:$L$1048576,4,0)</f>
        <v>27000</v>
      </c>
      <c r="M4324" s="23">
        <f t="shared" si="339"/>
        <v>27000</v>
      </c>
      <c r="N4324" s="23">
        <f>VLOOKUP(E4324,'[1]Tirupati Member''s Detail'!$D$2:$L$1048576,5,0)</f>
        <v>27000</v>
      </c>
      <c r="O4324" s="23" t="str">
        <f>VLOOKUP(E4324,'[1]Tirupati Member''s Detail'!$D$2:$L$1048576,7,0)</f>
        <v>I.R.M</v>
      </c>
      <c r="P4324" s="23">
        <f t="shared" si="341"/>
        <v>0</v>
      </c>
      <c r="Q4324" s="24" t="e">
        <f>+#REF!-I4324</f>
        <v>#REF!</v>
      </c>
      <c r="R4324" s="25">
        <f t="shared" si="342"/>
        <v>21600</v>
      </c>
      <c r="S4324" s="25" t="e">
        <f t="shared" si="343"/>
        <v>#REF!</v>
      </c>
      <c r="T4324" s="25">
        <f t="shared" si="340"/>
        <v>21600</v>
      </c>
      <c r="U4324" s="25"/>
      <c r="V4324" s="23"/>
      <c r="W4324" s="23"/>
      <c r="X4324" s="24" t="e">
        <f>+#REF!-I4324</f>
        <v>#REF!</v>
      </c>
      <c r="Y4324" s="23"/>
      <c r="Z4324" s="23"/>
      <c r="AA4324" s="23"/>
      <c r="AB4324" s="23"/>
      <c r="AC4324" s="23"/>
      <c r="AD4324" s="23"/>
      <c r="AE4324" s="26" t="str">
        <f>VLOOKUP(E4324,'[1]Tirupati Member''s Detail'!$D$2:$L$1048576,9,0)</f>
        <v>no communication till date</v>
      </c>
    </row>
    <row r="4325" spans="1:31" x14ac:dyDescent="0.3">
      <c r="A4325" s="27">
        <v>4329</v>
      </c>
      <c r="B4325" s="28"/>
      <c r="C4325" s="29" t="s">
        <v>11616</v>
      </c>
      <c r="D4325" s="20" t="s">
        <v>22</v>
      </c>
      <c r="E4325" s="29">
        <v>2000972</v>
      </c>
      <c r="F4325" s="20" t="s">
        <v>24</v>
      </c>
      <c r="G4325" s="20" t="s">
        <v>25</v>
      </c>
      <c r="H4325" s="29" t="s">
        <v>1689</v>
      </c>
      <c r="I4325" s="30">
        <v>1995</v>
      </c>
      <c r="J4325" s="29" t="s">
        <v>11617</v>
      </c>
      <c r="K4325" s="22" t="str">
        <f>VLOOKUP(E4325,'[1]Tirupati Member''s Detail'!$D$2:$L$1048576,8,0)</f>
        <v>No</v>
      </c>
      <c r="L4325" s="23">
        <f>VLOOKUP(E4325,'[1]Tirupati Member''s Detail'!$D$2:$L$1048576,4,0)</f>
        <v>27000</v>
      </c>
      <c r="M4325" s="23">
        <f t="shared" si="339"/>
        <v>27000</v>
      </c>
      <c r="N4325" s="23">
        <f>VLOOKUP(E4325,'[1]Tirupati Member''s Detail'!$D$2:$L$1048576,5,0)</f>
        <v>27000</v>
      </c>
      <c r="O4325" s="23" t="str">
        <f>VLOOKUP(E4325,'[1]Tirupati Member''s Detail'!$D$2:$L$1048576,7,0)</f>
        <v>I.R.M</v>
      </c>
      <c r="P4325" s="23">
        <f t="shared" si="341"/>
        <v>0</v>
      </c>
      <c r="Q4325" s="24" t="e">
        <f>+#REF!-I4325</f>
        <v>#REF!</v>
      </c>
      <c r="R4325" s="25">
        <f t="shared" si="342"/>
        <v>21600</v>
      </c>
      <c r="S4325" s="25" t="e">
        <f t="shared" si="343"/>
        <v>#REF!</v>
      </c>
      <c r="T4325" s="25">
        <f t="shared" si="340"/>
        <v>21600</v>
      </c>
      <c r="U4325" s="25"/>
      <c r="V4325" s="23"/>
      <c r="W4325" s="23"/>
      <c r="X4325" s="24" t="e">
        <f>+#REF!-I4325</f>
        <v>#REF!</v>
      </c>
      <c r="Y4325" s="23"/>
      <c r="Z4325" s="23"/>
      <c r="AA4325" s="23"/>
      <c r="AB4325" s="23"/>
      <c r="AC4325" s="23"/>
      <c r="AD4325" s="23"/>
      <c r="AE4325" s="26" t="str">
        <f>VLOOKUP(E4325,'[1]Tirupati Member''s Detail'!$D$2:$L$1048576,9,0)</f>
        <v>As POD Last communication 07</v>
      </c>
    </row>
    <row r="4326" spans="1:31" x14ac:dyDescent="0.3">
      <c r="A4326" s="27">
        <v>4330</v>
      </c>
      <c r="B4326" s="28"/>
      <c r="C4326" s="29" t="s">
        <v>11618</v>
      </c>
      <c r="D4326" s="20" t="s">
        <v>22</v>
      </c>
      <c r="E4326" s="29">
        <v>2000974</v>
      </c>
      <c r="F4326" s="20" t="s">
        <v>24</v>
      </c>
      <c r="G4326" s="20" t="s">
        <v>25</v>
      </c>
      <c r="H4326" s="29" t="s">
        <v>1753</v>
      </c>
      <c r="I4326" s="30">
        <v>1995</v>
      </c>
      <c r="J4326" s="29" t="s">
        <v>11619</v>
      </c>
      <c r="K4326" s="22" t="str">
        <f>VLOOKUP(E4326,'[1]Tirupati Member''s Detail'!$D$2:$L$1048576,8,0)</f>
        <v>No</v>
      </c>
      <c r="L4326" s="23">
        <f>VLOOKUP(E4326,'[1]Tirupati Member''s Detail'!$D$2:$L$1048576,4,0)</f>
        <v>27000</v>
      </c>
      <c r="M4326" s="23">
        <f t="shared" si="339"/>
        <v>27000</v>
      </c>
      <c r="N4326" s="23">
        <f>VLOOKUP(E4326,'[1]Tirupati Member''s Detail'!$D$2:$L$1048576,5,0)</f>
        <v>27000</v>
      </c>
      <c r="O4326" s="23" t="str">
        <f>VLOOKUP(E4326,'[1]Tirupati Member''s Detail'!$D$2:$L$1048576,7,0)</f>
        <v>I.R.M</v>
      </c>
      <c r="P4326" s="23">
        <f t="shared" si="341"/>
        <v>0</v>
      </c>
      <c r="Q4326" s="24" t="e">
        <f>+#REF!-I4326</f>
        <v>#REF!</v>
      </c>
      <c r="R4326" s="25">
        <f t="shared" si="342"/>
        <v>21600</v>
      </c>
      <c r="S4326" s="25" t="e">
        <f t="shared" si="343"/>
        <v>#REF!</v>
      </c>
      <c r="T4326" s="25">
        <f t="shared" si="340"/>
        <v>21600</v>
      </c>
      <c r="U4326" s="25"/>
      <c r="V4326" s="23"/>
      <c r="W4326" s="23"/>
      <c r="X4326" s="24" t="e">
        <f>+#REF!-I4326</f>
        <v>#REF!</v>
      </c>
      <c r="Y4326" s="23"/>
      <c r="Z4326" s="23"/>
      <c r="AA4326" s="23"/>
      <c r="AB4326" s="23"/>
      <c r="AC4326" s="23"/>
      <c r="AD4326" s="23"/>
      <c r="AE4326" s="26" t="str">
        <f>VLOOKUP(E4326,'[1]Tirupati Member''s Detail'!$D$2:$L$1048576,9,0)</f>
        <v>no communication till date</v>
      </c>
    </row>
    <row r="4327" spans="1:31" x14ac:dyDescent="0.3">
      <c r="A4327" s="27">
        <v>4331</v>
      </c>
      <c r="B4327" s="28"/>
      <c r="C4327" s="29" t="s">
        <v>11620</v>
      </c>
      <c r="D4327" s="20" t="s">
        <v>22</v>
      </c>
      <c r="E4327" s="29">
        <v>2000987</v>
      </c>
      <c r="F4327" s="20" t="s">
        <v>24</v>
      </c>
      <c r="G4327" s="20" t="s">
        <v>25</v>
      </c>
      <c r="H4327" s="29" t="s">
        <v>1592</v>
      </c>
      <c r="I4327" s="30">
        <v>1995</v>
      </c>
      <c r="J4327" s="29" t="s">
        <v>11621</v>
      </c>
      <c r="K4327" s="22" t="str">
        <f>VLOOKUP(E4327,'[1]Tirupati Member''s Detail'!$D$2:$L$1048576,8,0)</f>
        <v>No</v>
      </c>
      <c r="L4327" s="23">
        <f>VLOOKUP(E4327,'[1]Tirupati Member''s Detail'!$D$2:$L$1048576,4,0)</f>
        <v>27000</v>
      </c>
      <c r="M4327" s="23">
        <f t="shared" si="339"/>
        <v>27000</v>
      </c>
      <c r="N4327" s="23">
        <f>VLOOKUP(E4327,'[1]Tirupati Member''s Detail'!$D$2:$L$1048576,5,0)</f>
        <v>27000</v>
      </c>
      <c r="O4327" s="23" t="str">
        <f>VLOOKUP(E4327,'[1]Tirupati Member''s Detail'!$D$2:$L$1048576,7,0)</f>
        <v>I.R.M</v>
      </c>
      <c r="P4327" s="23">
        <f t="shared" si="341"/>
        <v>0</v>
      </c>
      <c r="Q4327" s="24" t="e">
        <f>+#REF!-I4327</f>
        <v>#REF!</v>
      </c>
      <c r="R4327" s="25">
        <f t="shared" si="342"/>
        <v>21600</v>
      </c>
      <c r="S4327" s="25" t="e">
        <f t="shared" si="343"/>
        <v>#REF!</v>
      </c>
      <c r="T4327" s="25">
        <f t="shared" si="340"/>
        <v>21600</v>
      </c>
      <c r="U4327" s="25"/>
      <c r="V4327" s="23"/>
      <c r="W4327" s="23"/>
      <c r="X4327" s="24" t="e">
        <f>+#REF!-I4327</f>
        <v>#REF!</v>
      </c>
      <c r="Y4327" s="23"/>
      <c r="Z4327" s="23"/>
      <c r="AA4327" s="23"/>
      <c r="AB4327" s="23"/>
      <c r="AC4327" s="23"/>
      <c r="AD4327" s="23"/>
      <c r="AE4327" s="26" t="str">
        <f>VLOOKUP(E4327,'[1]Tirupati Member''s Detail'!$D$2:$L$1048576,9,0)</f>
        <v>Send performa incvoice in 2011</v>
      </c>
    </row>
    <row r="4328" spans="1:31" x14ac:dyDescent="0.3">
      <c r="A4328" s="27">
        <v>4332</v>
      </c>
      <c r="B4328" s="28"/>
      <c r="C4328" s="29" t="s">
        <v>11622</v>
      </c>
      <c r="D4328" s="20" t="s">
        <v>22</v>
      </c>
      <c r="E4328" s="29">
        <v>2000993</v>
      </c>
      <c r="F4328" s="20" t="s">
        <v>24</v>
      </c>
      <c r="G4328" s="20" t="s">
        <v>25</v>
      </c>
      <c r="H4328" s="29" t="s">
        <v>9092</v>
      </c>
      <c r="I4328" s="30">
        <v>1995</v>
      </c>
      <c r="J4328" s="29" t="s">
        <v>11623</v>
      </c>
      <c r="K4328" s="22" t="str">
        <f>VLOOKUP(E4328,'[1]Tirupati Member''s Detail'!$D$2:$L$1048576,8,0)</f>
        <v>No</v>
      </c>
      <c r="L4328" s="23">
        <f>VLOOKUP(E4328,'[1]Tirupati Member''s Detail'!$D$2:$L$1048576,4,0)</f>
        <v>32000</v>
      </c>
      <c r="M4328" s="23">
        <f t="shared" si="339"/>
        <v>32000</v>
      </c>
      <c r="N4328" s="23">
        <f>VLOOKUP(E4328,'[1]Tirupati Member''s Detail'!$D$2:$L$1048576,5,0)</f>
        <v>32000</v>
      </c>
      <c r="O4328" s="23" t="str">
        <f>VLOOKUP(E4328,'[1]Tirupati Member''s Detail'!$D$2:$L$1048576,7,0)</f>
        <v>I.R.M</v>
      </c>
      <c r="P4328" s="23">
        <f t="shared" si="341"/>
        <v>0</v>
      </c>
      <c r="Q4328" s="24" t="e">
        <f>+#REF!-I4328</f>
        <v>#REF!</v>
      </c>
      <c r="R4328" s="25">
        <f t="shared" si="342"/>
        <v>25600</v>
      </c>
      <c r="S4328" s="25" t="e">
        <f t="shared" si="343"/>
        <v>#REF!</v>
      </c>
      <c r="T4328" s="25">
        <f t="shared" si="340"/>
        <v>25600</v>
      </c>
      <c r="U4328" s="25"/>
      <c r="V4328" s="23"/>
      <c r="W4328" s="23"/>
      <c r="X4328" s="24" t="e">
        <f>+#REF!-I4328</f>
        <v>#REF!</v>
      </c>
      <c r="Y4328" s="23"/>
      <c r="Z4328" s="23"/>
      <c r="AA4328" s="23"/>
      <c r="AB4328" s="23"/>
      <c r="AC4328" s="23"/>
      <c r="AD4328" s="23"/>
      <c r="AE4328" s="26" t="str">
        <f>VLOOKUP(E4328,'[1]Tirupati Member''s Detail'!$D$2:$L$1048576,9,0)</f>
        <v>As POD Last communication 07</v>
      </c>
    </row>
    <row r="4329" spans="1:31" ht="28.8" x14ac:dyDescent="0.3">
      <c r="A4329" s="27">
        <v>4333</v>
      </c>
      <c r="B4329" s="28"/>
      <c r="C4329" s="29" t="s">
        <v>11624</v>
      </c>
      <c r="D4329" s="20" t="s">
        <v>22</v>
      </c>
      <c r="E4329" s="29">
        <v>2000996</v>
      </c>
      <c r="F4329" s="20" t="s">
        <v>24</v>
      </c>
      <c r="G4329" s="20" t="s">
        <v>25</v>
      </c>
      <c r="H4329" s="29" t="s">
        <v>1753</v>
      </c>
      <c r="I4329" s="30">
        <v>1995</v>
      </c>
      <c r="J4329" s="29" t="s">
        <v>11625</v>
      </c>
      <c r="K4329" s="22" t="str">
        <f>VLOOKUP(E4329,'[1]Tirupati Member''s Detail'!$D$2:$L$1048576,8,0)</f>
        <v>No</v>
      </c>
      <c r="L4329" s="23">
        <f>VLOOKUP(E4329,'[1]Tirupati Member''s Detail'!$D$2:$L$1048576,4,0)</f>
        <v>27000</v>
      </c>
      <c r="M4329" s="23">
        <f t="shared" si="339"/>
        <v>27000</v>
      </c>
      <c r="N4329" s="23">
        <f>VLOOKUP(E4329,'[1]Tirupati Member''s Detail'!$D$2:$L$1048576,5,0)</f>
        <v>27000</v>
      </c>
      <c r="O4329" s="23" t="str">
        <f>VLOOKUP(E4329,'[1]Tirupati Member''s Detail'!$D$2:$L$1048576,7,0)</f>
        <v>I.R.M</v>
      </c>
      <c r="P4329" s="23">
        <f t="shared" si="341"/>
        <v>0</v>
      </c>
      <c r="Q4329" s="24" t="e">
        <f>+#REF!-I4329</f>
        <v>#REF!</v>
      </c>
      <c r="R4329" s="25">
        <f t="shared" si="342"/>
        <v>21600</v>
      </c>
      <c r="S4329" s="25" t="e">
        <f t="shared" si="343"/>
        <v>#REF!</v>
      </c>
      <c r="T4329" s="25">
        <f t="shared" si="340"/>
        <v>21600</v>
      </c>
      <c r="U4329" s="25"/>
      <c r="V4329" s="23"/>
      <c r="W4329" s="23"/>
      <c r="X4329" s="24" t="e">
        <f>+#REF!-I4329</f>
        <v>#REF!</v>
      </c>
      <c r="Y4329" s="23"/>
      <c r="Z4329" s="23"/>
      <c r="AA4329" s="23"/>
      <c r="AB4329" s="23"/>
      <c r="AC4329" s="23"/>
      <c r="AD4329" s="23"/>
      <c r="AE4329" s="26" t="str">
        <f>VLOOKUP(E4329,'[1]Tirupati Member''s Detail'!$D$2:$L$1048576,9,0)</f>
        <v>last communication 06,membership transferred from Sajan Kumar Kajaria to Niraj Kumar Kajaria</v>
      </c>
    </row>
    <row r="4330" spans="1:31" x14ac:dyDescent="0.3">
      <c r="A4330" s="27">
        <v>4334</v>
      </c>
      <c r="B4330" s="28"/>
      <c r="C4330" s="29" t="s">
        <v>11626</v>
      </c>
      <c r="D4330" s="20" t="s">
        <v>22</v>
      </c>
      <c r="E4330" s="29">
        <v>2000998</v>
      </c>
      <c r="F4330" s="20" t="s">
        <v>24</v>
      </c>
      <c r="G4330" s="20" t="s">
        <v>25</v>
      </c>
      <c r="H4330" s="29" t="s">
        <v>1642</v>
      </c>
      <c r="I4330" s="30">
        <v>1995</v>
      </c>
      <c r="J4330" s="29" t="s">
        <v>11627</v>
      </c>
      <c r="K4330" s="22" t="str">
        <f>VLOOKUP(E4330,'[1]Tirupati Member''s Detail'!$D$2:$L$1048576,8,0)</f>
        <v>No</v>
      </c>
      <c r="L4330" s="23">
        <f>VLOOKUP(E4330,'[1]Tirupati Member''s Detail'!$D$2:$L$1048576,4,0)</f>
        <v>22000</v>
      </c>
      <c r="M4330" s="23">
        <f t="shared" si="339"/>
        <v>22000</v>
      </c>
      <c r="N4330" s="23">
        <f>VLOOKUP(E4330,'[1]Tirupati Member''s Detail'!$D$2:$L$1048576,5,0)</f>
        <v>22000</v>
      </c>
      <c r="O4330" s="23" t="str">
        <f>VLOOKUP(E4330,'[1]Tirupati Member''s Detail'!$D$2:$L$1048576,7,0)</f>
        <v>I.R.M</v>
      </c>
      <c r="P4330" s="23">
        <f t="shared" si="341"/>
        <v>0</v>
      </c>
      <c r="Q4330" s="24" t="e">
        <f>+#REF!-I4330</f>
        <v>#REF!</v>
      </c>
      <c r="R4330" s="25">
        <f t="shared" si="342"/>
        <v>17600</v>
      </c>
      <c r="S4330" s="25" t="e">
        <f t="shared" si="343"/>
        <v>#REF!</v>
      </c>
      <c r="T4330" s="25">
        <f t="shared" si="340"/>
        <v>17600</v>
      </c>
      <c r="U4330" s="25"/>
      <c r="V4330" s="23"/>
      <c r="W4330" s="23"/>
      <c r="X4330" s="24" t="e">
        <f>+#REF!-I4330</f>
        <v>#REF!</v>
      </c>
      <c r="Y4330" s="23"/>
      <c r="Z4330" s="23"/>
      <c r="AA4330" s="23"/>
      <c r="AB4330" s="23"/>
      <c r="AC4330" s="23"/>
      <c r="AD4330" s="23"/>
      <c r="AE4330" s="26" t="str">
        <f>VLOOKUP(E4330,'[1]Tirupati Member''s Detail'!$D$2:$L$1048576,9,0)</f>
        <v xml:space="preserve"> last communication 01</v>
      </c>
    </row>
    <row r="4331" spans="1:31" x14ac:dyDescent="0.3">
      <c r="A4331" s="27">
        <v>4335</v>
      </c>
      <c r="B4331" s="28"/>
      <c r="C4331" s="29" t="s">
        <v>11628</v>
      </c>
      <c r="D4331" s="20" t="s">
        <v>22</v>
      </c>
      <c r="E4331" s="29">
        <v>2000999</v>
      </c>
      <c r="F4331" s="20" t="s">
        <v>24</v>
      </c>
      <c r="G4331" s="20" t="s">
        <v>25</v>
      </c>
      <c r="H4331" s="29" t="s">
        <v>1702</v>
      </c>
      <c r="I4331" s="30">
        <v>1995</v>
      </c>
      <c r="J4331" s="29" t="s">
        <v>11629</v>
      </c>
      <c r="K4331" s="22" t="str">
        <f>VLOOKUP(E4331,'[1]Tirupati Member''s Detail'!$D$2:$L$1048576,8,0)</f>
        <v>No</v>
      </c>
      <c r="L4331" s="23">
        <f>VLOOKUP(E4331,'[1]Tirupati Member''s Detail'!$D$2:$L$1048576,4,0)</f>
        <v>27000</v>
      </c>
      <c r="M4331" s="23">
        <f t="shared" si="339"/>
        <v>27000</v>
      </c>
      <c r="N4331" s="23">
        <f>VLOOKUP(E4331,'[1]Tirupati Member''s Detail'!$D$2:$L$1048576,5,0)</f>
        <v>27000</v>
      </c>
      <c r="O4331" s="23" t="str">
        <f>VLOOKUP(E4331,'[1]Tirupati Member''s Detail'!$D$2:$L$1048576,7,0)</f>
        <v>I.R.M</v>
      </c>
      <c r="P4331" s="23">
        <f t="shared" si="341"/>
        <v>0</v>
      </c>
      <c r="Q4331" s="24" t="e">
        <f>+#REF!-I4331</f>
        <v>#REF!</v>
      </c>
      <c r="R4331" s="25">
        <f t="shared" si="342"/>
        <v>21600</v>
      </c>
      <c r="S4331" s="25" t="e">
        <f t="shared" si="343"/>
        <v>#REF!</v>
      </c>
      <c r="T4331" s="25">
        <f t="shared" si="340"/>
        <v>21600</v>
      </c>
      <c r="U4331" s="25"/>
      <c r="V4331" s="23"/>
      <c r="W4331" s="23"/>
      <c r="X4331" s="24" t="e">
        <f>+#REF!-I4331</f>
        <v>#REF!</v>
      </c>
      <c r="Y4331" s="23"/>
      <c r="Z4331" s="23"/>
      <c r="AA4331" s="23"/>
      <c r="AB4331" s="23"/>
      <c r="AC4331" s="23"/>
      <c r="AD4331" s="23"/>
      <c r="AE4331" s="26" t="str">
        <f>VLOOKUP(E4331,'[1]Tirupati Member''s Detail'!$D$2:$L$1048576,9,0)</f>
        <v>As POd last communication 07, only authority signatory has changed</v>
      </c>
    </row>
    <row r="4332" spans="1:31" ht="28.8" x14ac:dyDescent="0.3">
      <c r="A4332" s="27">
        <v>4336</v>
      </c>
      <c r="B4332" s="28"/>
      <c r="C4332" s="29" t="s">
        <v>11630</v>
      </c>
      <c r="D4332" s="20" t="s">
        <v>22</v>
      </c>
      <c r="E4332" s="29">
        <v>2001001</v>
      </c>
      <c r="F4332" s="20" t="s">
        <v>24</v>
      </c>
      <c r="G4332" s="20" t="s">
        <v>25</v>
      </c>
      <c r="H4332" s="29" t="s">
        <v>1584</v>
      </c>
      <c r="I4332" s="30">
        <v>1995</v>
      </c>
      <c r="J4332" s="29" t="s">
        <v>11631</v>
      </c>
      <c r="K4332" s="22" t="str">
        <f>VLOOKUP(E4332,'[1]Tirupati Member''s Detail'!$D$2:$L$1048576,8,0)</f>
        <v>No</v>
      </c>
      <c r="L4332" s="23">
        <f>VLOOKUP(E4332,'[1]Tirupati Member''s Detail'!$D$2:$L$1048576,4,0)</f>
        <v>22000</v>
      </c>
      <c r="M4332" s="23">
        <f t="shared" si="339"/>
        <v>22000</v>
      </c>
      <c r="N4332" s="23">
        <f>VLOOKUP(E4332,'[1]Tirupati Member''s Detail'!$D$2:$L$1048576,5,0)</f>
        <v>13200</v>
      </c>
      <c r="O4332" s="23" t="str">
        <f>VLOOKUP(E4332,'[1]Tirupati Member''s Detail'!$D$2:$L$1048576,7,0)</f>
        <v>Outstanding</v>
      </c>
      <c r="P4332" s="23">
        <f t="shared" si="341"/>
        <v>8800</v>
      </c>
      <c r="Q4332" s="24" t="e">
        <f>+#REF!-I4332</f>
        <v>#REF!</v>
      </c>
      <c r="R4332" s="25">
        <f t="shared" si="342"/>
        <v>10560</v>
      </c>
      <c r="S4332" s="25" t="e">
        <f t="shared" si="343"/>
        <v>#REF!</v>
      </c>
      <c r="T4332" s="25">
        <f t="shared" si="340"/>
        <v>10560</v>
      </c>
      <c r="U4332" s="25"/>
      <c r="V4332" s="23"/>
      <c r="W4332" s="23"/>
      <c r="X4332" s="24" t="e">
        <f>+#REF!-I4332</f>
        <v>#REF!</v>
      </c>
      <c r="Y4332" s="23"/>
      <c r="Z4332" s="23"/>
      <c r="AA4332" s="23"/>
      <c r="AB4332" s="23"/>
      <c r="AC4332" s="23"/>
      <c r="AD4332" s="23"/>
      <c r="AE4332" s="26" t="str">
        <f>VLOOKUP(E4332,'[1]Tirupati Member''s Detail'!$D$2:$L$1048576,9,0)</f>
        <v>As Pod last communication 07,3 M Ship of TPT:- 02001001,02001202,02001326 (Outstanding Rs 8800/-)</v>
      </c>
    </row>
    <row r="4333" spans="1:31" x14ac:dyDescent="0.3">
      <c r="A4333" s="27">
        <v>4337</v>
      </c>
      <c r="B4333" s="28"/>
      <c r="C4333" s="29" t="s">
        <v>11632</v>
      </c>
      <c r="D4333" s="20" t="s">
        <v>22</v>
      </c>
      <c r="E4333" s="29">
        <v>2001002</v>
      </c>
      <c r="F4333" s="20" t="s">
        <v>24</v>
      </c>
      <c r="G4333" s="20" t="s">
        <v>25</v>
      </c>
      <c r="H4333" s="29" t="s">
        <v>11633</v>
      </c>
      <c r="I4333" s="30">
        <v>1995</v>
      </c>
      <c r="J4333" s="29" t="s">
        <v>11634</v>
      </c>
      <c r="K4333" s="22" t="str">
        <f>VLOOKUP(E4333,'[1]Tirupati Member''s Detail'!$D$2:$L$1048576,8,0)</f>
        <v>No</v>
      </c>
      <c r="L4333" s="23">
        <f>VLOOKUP(E4333,'[1]Tirupati Member''s Detail'!$D$2:$L$1048576,4,0)</f>
        <v>27000</v>
      </c>
      <c r="M4333" s="23">
        <f t="shared" si="339"/>
        <v>27000</v>
      </c>
      <c r="N4333" s="23">
        <f>VLOOKUP(E4333,'[1]Tirupati Member''s Detail'!$D$2:$L$1048576,5,0)</f>
        <v>27000</v>
      </c>
      <c r="O4333" s="23" t="str">
        <f>VLOOKUP(E4333,'[1]Tirupati Member''s Detail'!$D$2:$L$1048576,7,0)</f>
        <v>I.R.M</v>
      </c>
      <c r="P4333" s="23">
        <f t="shared" si="341"/>
        <v>0</v>
      </c>
      <c r="Q4333" s="24" t="e">
        <f>+#REF!-I4333</f>
        <v>#REF!</v>
      </c>
      <c r="R4333" s="25">
        <f t="shared" si="342"/>
        <v>21600</v>
      </c>
      <c r="S4333" s="25" t="e">
        <f t="shared" si="343"/>
        <v>#REF!</v>
      </c>
      <c r="T4333" s="25">
        <f t="shared" si="340"/>
        <v>21600</v>
      </c>
      <c r="U4333" s="25"/>
      <c r="V4333" s="23"/>
      <c r="W4333" s="23"/>
      <c r="X4333" s="24" t="e">
        <f>+#REF!-I4333</f>
        <v>#REF!</v>
      </c>
      <c r="Y4333" s="23"/>
      <c r="Z4333" s="23"/>
      <c r="AA4333" s="23"/>
      <c r="AB4333" s="23"/>
      <c r="AC4333" s="23"/>
      <c r="AD4333" s="23"/>
      <c r="AE4333" s="26" t="str">
        <f>VLOOKUP(E4333,'[1]Tirupati Member''s Detail'!$D$2:$L$1048576,9,0)</f>
        <v>As POD Last communication 07</v>
      </c>
    </row>
    <row r="4334" spans="1:31" x14ac:dyDescent="0.3">
      <c r="A4334" s="27">
        <v>4338</v>
      </c>
      <c r="B4334" s="28"/>
      <c r="C4334" s="29" t="s">
        <v>11635</v>
      </c>
      <c r="D4334" s="20" t="s">
        <v>22</v>
      </c>
      <c r="E4334" s="29">
        <v>2001004</v>
      </c>
      <c r="F4334" s="20" t="s">
        <v>24</v>
      </c>
      <c r="G4334" s="20" t="s">
        <v>25</v>
      </c>
      <c r="H4334" s="29" t="s">
        <v>1322</v>
      </c>
      <c r="I4334" s="30">
        <v>1995</v>
      </c>
      <c r="J4334" s="29" t="s">
        <v>11636</v>
      </c>
      <c r="K4334" s="22" t="str">
        <f>VLOOKUP(E4334,'[1]Tirupati Member''s Detail'!$D$2:$L$1048576,8,0)</f>
        <v>No</v>
      </c>
      <c r="L4334" s="23">
        <f>VLOOKUP(E4334,'[1]Tirupati Member''s Detail'!$D$2:$L$1048576,4,0)</f>
        <v>22000</v>
      </c>
      <c r="M4334" s="23">
        <f t="shared" si="339"/>
        <v>22000</v>
      </c>
      <c r="N4334" s="23">
        <f>VLOOKUP(E4334,'[1]Tirupati Member''s Detail'!$D$2:$L$1048576,5,0)</f>
        <v>22000</v>
      </c>
      <c r="O4334" s="23" t="str">
        <f>VLOOKUP(E4334,'[1]Tirupati Member''s Detail'!$D$2:$L$1048576,7,0)</f>
        <v>I.R.M</v>
      </c>
      <c r="P4334" s="23">
        <f t="shared" si="341"/>
        <v>0</v>
      </c>
      <c r="Q4334" s="24" t="e">
        <f>+#REF!-I4334</f>
        <v>#REF!</v>
      </c>
      <c r="R4334" s="25">
        <f t="shared" si="342"/>
        <v>17600</v>
      </c>
      <c r="S4334" s="25" t="e">
        <f t="shared" si="343"/>
        <v>#REF!</v>
      </c>
      <c r="T4334" s="25">
        <f t="shared" si="340"/>
        <v>17600</v>
      </c>
      <c r="U4334" s="25"/>
      <c r="V4334" s="23"/>
      <c r="W4334" s="23"/>
      <c r="X4334" s="24" t="e">
        <f>+#REF!-I4334</f>
        <v>#REF!</v>
      </c>
      <c r="Y4334" s="23"/>
      <c r="Z4334" s="23"/>
      <c r="AA4334" s="23"/>
      <c r="AB4334" s="23"/>
      <c r="AC4334" s="23"/>
      <c r="AD4334" s="23"/>
      <c r="AE4334" s="26" t="str">
        <f>VLOOKUP(E4334,'[1]Tirupati Member''s Detail'!$D$2:$L$1048576,9,0)</f>
        <v>As POD Last communication 07</v>
      </c>
    </row>
    <row r="4335" spans="1:31" x14ac:dyDescent="0.3">
      <c r="A4335" s="27">
        <v>4339</v>
      </c>
      <c r="B4335" s="28"/>
      <c r="C4335" s="29" t="s">
        <v>11637</v>
      </c>
      <c r="D4335" s="20" t="s">
        <v>22</v>
      </c>
      <c r="E4335" s="29">
        <v>2001005</v>
      </c>
      <c r="F4335" s="20" t="s">
        <v>24</v>
      </c>
      <c r="G4335" s="20" t="s">
        <v>25</v>
      </c>
      <c r="H4335" s="29" t="s">
        <v>1592</v>
      </c>
      <c r="I4335" s="30">
        <v>1995</v>
      </c>
      <c r="J4335" s="29" t="s">
        <v>11638</v>
      </c>
      <c r="K4335" s="22" t="str">
        <f>VLOOKUP(E4335,'[1]Tirupati Member''s Detail'!$D$2:$L$1048576,8,0)</f>
        <v>No</v>
      </c>
      <c r="L4335" s="23">
        <f>VLOOKUP(E4335,'[1]Tirupati Member''s Detail'!$D$2:$L$1048576,4,0)</f>
        <v>22000</v>
      </c>
      <c r="M4335" s="23">
        <f t="shared" si="339"/>
        <v>22000</v>
      </c>
      <c r="N4335" s="23">
        <f>VLOOKUP(E4335,'[1]Tirupati Member''s Detail'!$D$2:$L$1048576,5,0)</f>
        <v>22000</v>
      </c>
      <c r="O4335" s="23" t="str">
        <f>VLOOKUP(E4335,'[1]Tirupati Member''s Detail'!$D$2:$L$1048576,7,0)</f>
        <v>I.R.M</v>
      </c>
      <c r="P4335" s="23">
        <f t="shared" si="341"/>
        <v>0</v>
      </c>
      <c r="Q4335" s="24" t="e">
        <f>+#REF!-I4335</f>
        <v>#REF!</v>
      </c>
      <c r="R4335" s="25">
        <f t="shared" si="342"/>
        <v>17600</v>
      </c>
      <c r="S4335" s="25" t="e">
        <f t="shared" si="343"/>
        <v>#REF!</v>
      </c>
      <c r="T4335" s="25">
        <f t="shared" si="340"/>
        <v>17600</v>
      </c>
      <c r="U4335" s="25"/>
      <c r="V4335" s="23"/>
      <c r="W4335" s="23"/>
      <c r="X4335" s="24" t="e">
        <f>+#REF!-I4335</f>
        <v>#REF!</v>
      </c>
      <c r="Y4335" s="23"/>
      <c r="Z4335" s="23"/>
      <c r="AA4335" s="23"/>
      <c r="AB4335" s="23"/>
      <c r="AC4335" s="23"/>
      <c r="AD4335" s="23"/>
      <c r="AE4335" s="26" t="str">
        <f>VLOOKUP(E4335,'[1]Tirupati Member''s Detail'!$D$2:$L$1048576,9,0)</f>
        <v>As POD Last communication 07</v>
      </c>
    </row>
    <row r="4336" spans="1:31" x14ac:dyDescent="0.3">
      <c r="A4336" s="27">
        <v>4340</v>
      </c>
      <c r="B4336" s="28"/>
      <c r="C4336" s="29" t="s">
        <v>11639</v>
      </c>
      <c r="D4336" s="20" t="s">
        <v>22</v>
      </c>
      <c r="E4336" s="29">
        <v>2001006</v>
      </c>
      <c r="F4336" s="20" t="s">
        <v>24</v>
      </c>
      <c r="G4336" s="20" t="s">
        <v>25</v>
      </c>
      <c r="H4336" s="29" t="s">
        <v>1592</v>
      </c>
      <c r="I4336" s="30">
        <v>1995</v>
      </c>
      <c r="J4336" s="29" t="s">
        <v>11640</v>
      </c>
      <c r="K4336" s="22" t="str">
        <f>VLOOKUP(E4336,'[1]Tirupati Member''s Detail'!$D$2:$L$1048576,8,0)</f>
        <v>No</v>
      </c>
      <c r="L4336" s="23">
        <f>VLOOKUP(E4336,'[1]Tirupati Member''s Detail'!$D$2:$L$1048576,4,0)</f>
        <v>32000</v>
      </c>
      <c r="M4336" s="23">
        <f t="shared" si="339"/>
        <v>32000</v>
      </c>
      <c r="N4336" s="23">
        <f>VLOOKUP(E4336,'[1]Tirupati Member''s Detail'!$D$2:$L$1048576,5,0)</f>
        <v>32000</v>
      </c>
      <c r="O4336" s="23" t="str">
        <f>VLOOKUP(E4336,'[1]Tirupati Member''s Detail'!$D$2:$L$1048576,7,0)</f>
        <v>I.R.M</v>
      </c>
      <c r="P4336" s="23">
        <f t="shared" si="341"/>
        <v>0</v>
      </c>
      <c r="Q4336" s="24" t="e">
        <f>+#REF!-I4336</f>
        <v>#REF!</v>
      </c>
      <c r="R4336" s="25">
        <f t="shared" si="342"/>
        <v>25600</v>
      </c>
      <c r="S4336" s="25" t="e">
        <f t="shared" si="343"/>
        <v>#REF!</v>
      </c>
      <c r="T4336" s="25">
        <f t="shared" si="340"/>
        <v>25600</v>
      </c>
      <c r="U4336" s="25"/>
      <c r="V4336" s="23"/>
      <c r="W4336" s="23"/>
      <c r="X4336" s="24" t="e">
        <f>+#REF!-I4336</f>
        <v>#REF!</v>
      </c>
      <c r="Y4336" s="23"/>
      <c r="Z4336" s="23"/>
      <c r="AA4336" s="23"/>
      <c r="AB4336" s="23"/>
      <c r="AC4336" s="23"/>
      <c r="AD4336" s="23"/>
      <c r="AE4336" s="26" t="str">
        <f>VLOOKUP(E4336,'[1]Tirupati Member''s Detail'!$D$2:$L$1048576,9,0)</f>
        <v>last communication 13</v>
      </c>
    </row>
    <row r="4337" spans="1:31" x14ac:dyDescent="0.3">
      <c r="A4337" s="27">
        <v>4341</v>
      </c>
      <c r="B4337" s="28"/>
      <c r="C4337" s="29" t="s">
        <v>11641</v>
      </c>
      <c r="D4337" s="20" t="s">
        <v>22</v>
      </c>
      <c r="E4337" s="29">
        <v>2001007</v>
      </c>
      <c r="F4337" s="20" t="s">
        <v>24</v>
      </c>
      <c r="G4337" s="20" t="s">
        <v>25</v>
      </c>
      <c r="H4337" s="29" t="s">
        <v>1592</v>
      </c>
      <c r="I4337" s="30">
        <v>1995</v>
      </c>
      <c r="J4337" s="29" t="s">
        <v>11642</v>
      </c>
      <c r="K4337" s="22" t="str">
        <f>VLOOKUP(E4337,'[1]Tirupati Member''s Detail'!$D$2:$L$1048576,8,0)</f>
        <v>No</v>
      </c>
      <c r="L4337" s="23">
        <f>VLOOKUP(E4337,'[1]Tirupati Member''s Detail'!$D$2:$L$1048576,4,0)</f>
        <v>27000</v>
      </c>
      <c r="M4337" s="23">
        <f t="shared" si="339"/>
        <v>27000</v>
      </c>
      <c r="N4337" s="23">
        <f>VLOOKUP(E4337,'[1]Tirupati Member''s Detail'!$D$2:$L$1048576,5,0)</f>
        <v>8100</v>
      </c>
      <c r="O4337" s="23" t="str">
        <f>VLOOKUP(E4337,'[1]Tirupati Member''s Detail'!$D$2:$L$1048576,7,0)</f>
        <v>Outstanding</v>
      </c>
      <c r="P4337" s="23">
        <f t="shared" si="341"/>
        <v>18900</v>
      </c>
      <c r="Q4337" s="24" t="e">
        <f>+#REF!-I4337</f>
        <v>#REF!</v>
      </c>
      <c r="R4337" s="25">
        <f t="shared" si="342"/>
        <v>6480</v>
      </c>
      <c r="S4337" s="25" t="e">
        <f t="shared" si="343"/>
        <v>#REF!</v>
      </c>
      <c r="T4337" s="25">
        <f t="shared" si="340"/>
        <v>6480</v>
      </c>
      <c r="U4337" s="25"/>
      <c r="V4337" s="23"/>
      <c r="W4337" s="23"/>
      <c r="X4337" s="24" t="e">
        <f>+#REF!-I4337</f>
        <v>#REF!</v>
      </c>
      <c r="Y4337" s="23"/>
      <c r="Z4337" s="23"/>
      <c r="AA4337" s="23"/>
      <c r="AB4337" s="23"/>
      <c r="AC4337" s="23"/>
      <c r="AD4337" s="23"/>
      <c r="AE4337" s="26" t="str">
        <f>VLOOKUP(E4337,'[1]Tirupati Member''s Detail'!$D$2:$L$1048576,9,0)</f>
        <v>As POD last communication 07 (Outstanding Rs 18900/-)</v>
      </c>
    </row>
    <row r="4338" spans="1:31" ht="28.8" x14ac:dyDescent="0.3">
      <c r="A4338" s="27">
        <v>4342</v>
      </c>
      <c r="B4338" s="28"/>
      <c r="C4338" s="29" t="s">
        <v>11643</v>
      </c>
      <c r="D4338" s="20" t="s">
        <v>22</v>
      </c>
      <c r="E4338" s="29">
        <v>2001008</v>
      </c>
      <c r="F4338" s="20" t="s">
        <v>24</v>
      </c>
      <c r="G4338" s="20" t="s">
        <v>25</v>
      </c>
      <c r="H4338" s="29" t="s">
        <v>1592</v>
      </c>
      <c r="I4338" s="30">
        <v>1995</v>
      </c>
      <c r="J4338" s="29" t="s">
        <v>11644</v>
      </c>
      <c r="K4338" s="22" t="str">
        <f>VLOOKUP(E4338,'[1]Tirupati Member''s Detail'!$D$2:$L$1048576,8,0)</f>
        <v>No</v>
      </c>
      <c r="L4338" s="23">
        <f>VLOOKUP(E4338,'[1]Tirupati Member''s Detail'!$D$2:$L$1048576,4,0)</f>
        <v>22000</v>
      </c>
      <c r="M4338" s="23">
        <f t="shared" si="339"/>
        <v>22000</v>
      </c>
      <c r="N4338" s="23">
        <f>VLOOKUP(E4338,'[1]Tirupati Member''s Detail'!$D$2:$L$1048576,5,0)</f>
        <v>22000</v>
      </c>
      <c r="O4338" s="23" t="str">
        <f>VLOOKUP(E4338,'[1]Tirupati Member''s Detail'!$D$2:$L$1048576,7,0)</f>
        <v>I.R.M</v>
      </c>
      <c r="P4338" s="23">
        <f t="shared" si="341"/>
        <v>0</v>
      </c>
      <c r="Q4338" s="24" t="e">
        <f>+#REF!-I4338</f>
        <v>#REF!</v>
      </c>
      <c r="R4338" s="25">
        <f t="shared" si="342"/>
        <v>17600</v>
      </c>
      <c r="S4338" s="25" t="e">
        <f t="shared" si="343"/>
        <v>#REF!</v>
      </c>
      <c r="T4338" s="25">
        <f t="shared" si="340"/>
        <v>17600</v>
      </c>
      <c r="U4338" s="25"/>
      <c r="V4338" s="23"/>
      <c r="W4338" s="23"/>
      <c r="X4338" s="24" t="e">
        <f>+#REF!-I4338</f>
        <v>#REF!</v>
      </c>
      <c r="Y4338" s="23"/>
      <c r="Z4338" s="23"/>
      <c r="AA4338" s="23"/>
      <c r="AB4338" s="23"/>
      <c r="AC4338" s="23"/>
      <c r="AD4338" s="23"/>
      <c r="AE4338" s="26" t="str">
        <f>VLOOKUP(E4338,'[1]Tirupati Member''s Detail'!$D$2:$L$1048576,9,0)</f>
        <v xml:space="preserve"> last communication 98, total 2 membership of DRI's 02001008(TPT) &amp; 21046 (GOA)</v>
      </c>
    </row>
    <row r="4339" spans="1:31" x14ac:dyDescent="0.3">
      <c r="A4339" s="27">
        <v>4343</v>
      </c>
      <c r="B4339" s="28"/>
      <c r="C4339" s="29" t="s">
        <v>11645</v>
      </c>
      <c r="D4339" s="20" t="s">
        <v>22</v>
      </c>
      <c r="E4339" s="29">
        <v>2001009</v>
      </c>
      <c r="F4339" s="20" t="s">
        <v>24</v>
      </c>
      <c r="G4339" s="20" t="s">
        <v>25</v>
      </c>
      <c r="H4339" s="29" t="s">
        <v>1592</v>
      </c>
      <c r="I4339" s="30">
        <v>1995</v>
      </c>
      <c r="J4339" s="29" t="s">
        <v>11646</v>
      </c>
      <c r="K4339" s="22" t="str">
        <f>VLOOKUP(E4339,'[1]Tirupati Member''s Detail'!$D$2:$L$1048576,8,0)</f>
        <v>No</v>
      </c>
      <c r="L4339" s="23">
        <f>VLOOKUP(E4339,'[1]Tirupati Member''s Detail'!$D$2:$L$1048576,4,0)</f>
        <v>27000</v>
      </c>
      <c r="M4339" s="23">
        <f t="shared" si="339"/>
        <v>27000</v>
      </c>
      <c r="N4339" s="23">
        <f>VLOOKUP(E4339,'[1]Tirupati Member''s Detail'!$D$2:$L$1048576,5,0)</f>
        <v>27000</v>
      </c>
      <c r="O4339" s="23" t="str">
        <f>VLOOKUP(E4339,'[1]Tirupati Member''s Detail'!$D$2:$L$1048576,7,0)</f>
        <v>I.R.M</v>
      </c>
      <c r="P4339" s="23">
        <f t="shared" si="341"/>
        <v>0</v>
      </c>
      <c r="Q4339" s="24" t="e">
        <f>+#REF!-I4339</f>
        <v>#REF!</v>
      </c>
      <c r="R4339" s="25">
        <f t="shared" si="342"/>
        <v>21600</v>
      </c>
      <c r="S4339" s="25" t="e">
        <f t="shared" si="343"/>
        <v>#REF!</v>
      </c>
      <c r="T4339" s="25">
        <f t="shared" si="340"/>
        <v>21600</v>
      </c>
      <c r="U4339" s="25"/>
      <c r="V4339" s="23"/>
      <c r="W4339" s="23"/>
      <c r="X4339" s="24" t="e">
        <f>+#REF!-I4339</f>
        <v>#REF!</v>
      </c>
      <c r="Y4339" s="23"/>
      <c r="Z4339" s="23"/>
      <c r="AA4339" s="23"/>
      <c r="AB4339" s="23"/>
      <c r="AC4339" s="23"/>
      <c r="AD4339" s="23"/>
      <c r="AE4339" s="26" t="str">
        <f>VLOOKUP(E4339,'[1]Tirupati Member''s Detail'!$D$2:$L$1048576,9,0)</f>
        <v xml:space="preserve"> last communication 2000</v>
      </c>
    </row>
    <row r="4340" spans="1:31" x14ac:dyDescent="0.3">
      <c r="A4340" s="27">
        <v>4344</v>
      </c>
      <c r="B4340" s="28"/>
      <c r="C4340" s="29" t="s">
        <v>11647</v>
      </c>
      <c r="D4340" s="20" t="s">
        <v>22</v>
      </c>
      <c r="E4340" s="29">
        <v>2001010</v>
      </c>
      <c r="F4340" s="20" t="s">
        <v>24</v>
      </c>
      <c r="G4340" s="20" t="s">
        <v>25</v>
      </c>
      <c r="H4340" s="29" t="s">
        <v>1642</v>
      </c>
      <c r="I4340" s="30">
        <v>1995</v>
      </c>
      <c r="J4340" s="29" t="s">
        <v>11648</v>
      </c>
      <c r="K4340" s="22">
        <f>VLOOKUP(E4340,'[1]Tirupati Member''s Detail'!$D$2:$L$1048576,8,0)</f>
        <v>2010</v>
      </c>
      <c r="L4340" s="23">
        <f>VLOOKUP(E4340,'[1]Tirupati Member''s Detail'!$D$2:$L$1048576,4,0)</f>
        <v>22000</v>
      </c>
      <c r="M4340" s="23">
        <f t="shared" si="339"/>
        <v>22000</v>
      </c>
      <c r="N4340" s="23">
        <f>VLOOKUP(E4340,'[1]Tirupati Member''s Detail'!$D$2:$L$1048576,5,0)</f>
        <v>22000</v>
      </c>
      <c r="O4340" s="23" t="str">
        <f>VLOOKUP(E4340,'[1]Tirupati Member''s Detail'!$D$2:$L$1048576,7,0)</f>
        <v>R.M</v>
      </c>
      <c r="P4340" s="23">
        <f t="shared" si="341"/>
        <v>0</v>
      </c>
      <c r="Q4340" s="24" t="e">
        <f>+#REF!-I4340</f>
        <v>#REF!</v>
      </c>
      <c r="R4340" s="25">
        <f t="shared" si="342"/>
        <v>17600</v>
      </c>
      <c r="S4340" s="25" t="e">
        <f t="shared" si="343"/>
        <v>#REF!</v>
      </c>
      <c r="T4340" s="25">
        <f t="shared" si="340"/>
        <v>17600</v>
      </c>
      <c r="U4340" s="25"/>
      <c r="V4340" s="23"/>
      <c r="W4340" s="23"/>
      <c r="X4340" s="24" t="e">
        <f>+#REF!-I4340</f>
        <v>#REF!</v>
      </c>
      <c r="Y4340" s="23"/>
      <c r="Z4340" s="23"/>
      <c r="AA4340" s="23"/>
      <c r="AB4340" s="23"/>
      <c r="AC4340" s="23"/>
      <c r="AD4340" s="23"/>
      <c r="AE4340" s="26" t="str">
        <f>VLOOKUP(E4340,'[1]Tirupati Member''s Detail'!$D$2:$L$1048576,9,0)</f>
        <v>Send performa incvoice in 2012</v>
      </c>
    </row>
    <row r="4341" spans="1:31" x14ac:dyDescent="0.3">
      <c r="A4341" s="27">
        <v>4345</v>
      </c>
      <c r="B4341" s="28"/>
      <c r="C4341" s="29" t="s">
        <v>11649</v>
      </c>
      <c r="D4341" s="20" t="s">
        <v>22</v>
      </c>
      <c r="E4341" s="29">
        <v>2001011</v>
      </c>
      <c r="F4341" s="20" t="s">
        <v>24</v>
      </c>
      <c r="G4341" s="20" t="s">
        <v>25</v>
      </c>
      <c r="H4341" s="29" t="s">
        <v>1655</v>
      </c>
      <c r="I4341" s="30">
        <v>1995</v>
      </c>
      <c r="J4341" s="29" t="s">
        <v>11650</v>
      </c>
      <c r="K4341" s="22" t="str">
        <f>VLOOKUP(E4341,'[1]Tirupati Member''s Detail'!$D$2:$L$1048576,8,0)</f>
        <v>No</v>
      </c>
      <c r="L4341" s="23">
        <f>VLOOKUP(E4341,'[1]Tirupati Member''s Detail'!$D$2:$L$1048576,4,0)</f>
        <v>22000</v>
      </c>
      <c r="M4341" s="23">
        <f t="shared" si="339"/>
        <v>22000</v>
      </c>
      <c r="N4341" s="23">
        <f>VLOOKUP(E4341,'[1]Tirupati Member''s Detail'!$D$2:$L$1048576,5,0)</f>
        <v>22000</v>
      </c>
      <c r="O4341" s="23" t="str">
        <f>VLOOKUP(E4341,'[1]Tirupati Member''s Detail'!$D$2:$L$1048576,7,0)</f>
        <v>I.R.M</v>
      </c>
      <c r="P4341" s="23">
        <f t="shared" si="341"/>
        <v>0</v>
      </c>
      <c r="Q4341" s="24" t="e">
        <f>+#REF!-I4341</f>
        <v>#REF!</v>
      </c>
      <c r="R4341" s="25">
        <f t="shared" si="342"/>
        <v>17600</v>
      </c>
      <c r="S4341" s="25" t="e">
        <f t="shared" si="343"/>
        <v>#REF!</v>
      </c>
      <c r="T4341" s="25">
        <f t="shared" si="340"/>
        <v>17600</v>
      </c>
      <c r="U4341" s="25"/>
      <c r="V4341" s="23"/>
      <c r="W4341" s="23"/>
      <c r="X4341" s="24" t="e">
        <f>+#REF!-I4341</f>
        <v>#REF!</v>
      </c>
      <c r="Y4341" s="23"/>
      <c r="Z4341" s="23"/>
      <c r="AA4341" s="23"/>
      <c r="AB4341" s="23"/>
      <c r="AC4341" s="23"/>
      <c r="AD4341" s="23"/>
      <c r="AE4341" s="26" t="str">
        <f>VLOOKUP(E4341,'[1]Tirupati Member''s Detail'!$D$2:$L$1048576,9,0)</f>
        <v xml:space="preserve"> last communication 05</v>
      </c>
    </row>
    <row r="4342" spans="1:31" x14ac:dyDescent="0.3">
      <c r="A4342" s="27">
        <v>4346</v>
      </c>
      <c r="B4342" s="28"/>
      <c r="C4342" s="29" t="s">
        <v>11651</v>
      </c>
      <c r="D4342" s="20" t="s">
        <v>22</v>
      </c>
      <c r="E4342" s="29">
        <v>2001012</v>
      </c>
      <c r="F4342" s="20" t="s">
        <v>24</v>
      </c>
      <c r="G4342" s="20" t="s">
        <v>25</v>
      </c>
      <c r="H4342" s="29" t="s">
        <v>1895</v>
      </c>
      <c r="I4342" s="30">
        <v>1995</v>
      </c>
      <c r="J4342" s="29" t="s">
        <v>11652</v>
      </c>
      <c r="K4342" s="22" t="str">
        <f>VLOOKUP(E4342,'[1]Tirupati Member''s Detail'!$D$2:$L$1048576,8,0)</f>
        <v>No</v>
      </c>
      <c r="L4342" s="23">
        <f>VLOOKUP(E4342,'[1]Tirupati Member''s Detail'!$D$2:$L$1048576,4,0)</f>
        <v>22000</v>
      </c>
      <c r="M4342" s="23">
        <f t="shared" si="339"/>
        <v>22000</v>
      </c>
      <c r="N4342" s="23">
        <f>VLOOKUP(E4342,'[1]Tirupati Member''s Detail'!$D$2:$L$1048576,5,0)</f>
        <v>22000</v>
      </c>
      <c r="O4342" s="23" t="str">
        <f>VLOOKUP(E4342,'[1]Tirupati Member''s Detail'!$D$2:$L$1048576,7,0)</f>
        <v>I.R.M</v>
      </c>
      <c r="P4342" s="23">
        <f t="shared" si="341"/>
        <v>0</v>
      </c>
      <c r="Q4342" s="24" t="e">
        <f>+#REF!-I4342</f>
        <v>#REF!</v>
      </c>
      <c r="R4342" s="25">
        <f t="shared" si="342"/>
        <v>17600</v>
      </c>
      <c r="S4342" s="25" t="e">
        <f t="shared" si="343"/>
        <v>#REF!</v>
      </c>
      <c r="T4342" s="25">
        <f t="shared" si="340"/>
        <v>17600</v>
      </c>
      <c r="U4342" s="25"/>
      <c r="V4342" s="23"/>
      <c r="W4342" s="23"/>
      <c r="X4342" s="24" t="e">
        <f>+#REF!-I4342</f>
        <v>#REF!</v>
      </c>
      <c r="Y4342" s="23"/>
      <c r="Z4342" s="23"/>
      <c r="AA4342" s="23"/>
      <c r="AB4342" s="23"/>
      <c r="AC4342" s="23"/>
      <c r="AD4342" s="23"/>
      <c r="AE4342" s="26" t="str">
        <f>VLOOKUP(E4342,'[1]Tirupati Member''s Detail'!$D$2:$L$1048576,9,0)</f>
        <v>As POD Last communication 07</v>
      </c>
    </row>
    <row r="4343" spans="1:31" x14ac:dyDescent="0.3">
      <c r="A4343" s="27">
        <v>4347</v>
      </c>
      <c r="B4343" s="28"/>
      <c r="C4343" s="29" t="s">
        <v>11653</v>
      </c>
      <c r="D4343" s="20" t="s">
        <v>22</v>
      </c>
      <c r="E4343" s="29">
        <v>2001019</v>
      </c>
      <c r="F4343" s="20" t="s">
        <v>24</v>
      </c>
      <c r="G4343" s="20" t="s">
        <v>25</v>
      </c>
      <c r="H4343" s="29" t="s">
        <v>7284</v>
      </c>
      <c r="I4343" s="30">
        <v>1995</v>
      </c>
      <c r="J4343" s="29" t="s">
        <v>8322</v>
      </c>
      <c r="K4343" s="22" t="str">
        <f>VLOOKUP(E4343,'[1]Tirupati Member''s Detail'!$D$2:$L$1048576,8,0)</f>
        <v>No</v>
      </c>
      <c r="L4343" s="23">
        <f>VLOOKUP(E4343,'[1]Tirupati Member''s Detail'!$D$2:$L$1048576,4,0)</f>
        <v>22000</v>
      </c>
      <c r="M4343" s="23">
        <f t="shared" si="339"/>
        <v>22000</v>
      </c>
      <c r="N4343" s="23">
        <f>VLOOKUP(E4343,'[1]Tirupati Member''s Detail'!$D$2:$L$1048576,5,0)</f>
        <v>8800</v>
      </c>
      <c r="O4343" s="23" t="str">
        <f>VLOOKUP(E4343,'[1]Tirupati Member''s Detail'!$D$2:$L$1048576,7,0)</f>
        <v>Outstanding</v>
      </c>
      <c r="P4343" s="23">
        <f t="shared" si="341"/>
        <v>13200</v>
      </c>
      <c r="Q4343" s="24" t="e">
        <f>+#REF!-I4343</f>
        <v>#REF!</v>
      </c>
      <c r="R4343" s="25">
        <f t="shared" si="342"/>
        <v>7040</v>
      </c>
      <c r="S4343" s="25" t="e">
        <f t="shared" si="343"/>
        <v>#REF!</v>
      </c>
      <c r="T4343" s="25">
        <f t="shared" si="340"/>
        <v>7040</v>
      </c>
      <c r="U4343" s="25"/>
      <c r="V4343" s="23"/>
      <c r="W4343" s="23"/>
      <c r="X4343" s="24" t="e">
        <f>+#REF!-I4343</f>
        <v>#REF!</v>
      </c>
      <c r="Y4343" s="23"/>
      <c r="Z4343" s="23"/>
      <c r="AA4343" s="23"/>
      <c r="AB4343" s="23"/>
      <c r="AC4343" s="23"/>
      <c r="AD4343" s="23"/>
      <c r="AE4343" s="26" t="str">
        <f>VLOOKUP(E4343,'[1]Tirupati Member''s Detail'!$D$2:$L$1048576,9,0)</f>
        <v>As POD last communication 07 (Outstanding Rs 13200/-)</v>
      </c>
    </row>
    <row r="4344" spans="1:31" x14ac:dyDescent="0.3">
      <c r="A4344" s="27">
        <v>4348</v>
      </c>
      <c r="B4344" s="28"/>
      <c r="C4344" s="29" t="s">
        <v>11654</v>
      </c>
      <c r="D4344" s="20" t="s">
        <v>22</v>
      </c>
      <c r="E4344" s="29">
        <v>2001020</v>
      </c>
      <c r="F4344" s="20" t="s">
        <v>24</v>
      </c>
      <c r="G4344" s="20" t="s">
        <v>25</v>
      </c>
      <c r="H4344" s="29" t="s">
        <v>1584</v>
      </c>
      <c r="I4344" s="30">
        <v>1995</v>
      </c>
      <c r="J4344" s="29" t="s">
        <v>11655</v>
      </c>
      <c r="K4344" s="22" t="str">
        <f>VLOOKUP(E4344,'[1]Tirupati Member''s Detail'!$D$2:$L$1048576,8,0)</f>
        <v>No</v>
      </c>
      <c r="L4344" s="23">
        <f>VLOOKUP(E4344,'[1]Tirupati Member''s Detail'!$D$2:$L$1048576,4,0)</f>
        <v>22000</v>
      </c>
      <c r="M4344" s="23">
        <f t="shared" si="339"/>
        <v>22000</v>
      </c>
      <c r="N4344" s="23">
        <f>VLOOKUP(E4344,'[1]Tirupati Member''s Detail'!$D$2:$L$1048576,5,0)</f>
        <v>22000</v>
      </c>
      <c r="O4344" s="23" t="str">
        <f>VLOOKUP(E4344,'[1]Tirupati Member''s Detail'!$D$2:$L$1048576,7,0)</f>
        <v>I.R.M</v>
      </c>
      <c r="P4344" s="23">
        <f t="shared" si="341"/>
        <v>0</v>
      </c>
      <c r="Q4344" s="24" t="e">
        <f>+#REF!-I4344</f>
        <v>#REF!</v>
      </c>
      <c r="R4344" s="25">
        <f t="shared" si="342"/>
        <v>17600</v>
      </c>
      <c r="S4344" s="25" t="e">
        <f t="shared" si="343"/>
        <v>#REF!</v>
      </c>
      <c r="T4344" s="25">
        <f t="shared" si="340"/>
        <v>17600</v>
      </c>
      <c r="U4344" s="25"/>
      <c r="V4344" s="23"/>
      <c r="W4344" s="23"/>
      <c r="X4344" s="24" t="e">
        <f>+#REF!-I4344</f>
        <v>#REF!</v>
      </c>
      <c r="Y4344" s="23"/>
      <c r="Z4344" s="23"/>
      <c r="AA4344" s="23"/>
      <c r="AB4344" s="23"/>
      <c r="AC4344" s="23"/>
      <c r="AD4344" s="23"/>
      <c r="AE4344" s="26" t="str">
        <f>VLOOKUP(E4344,'[1]Tirupati Member''s Detail'!$D$2:$L$1048576,9,0)</f>
        <v>As POD Last communication 07</v>
      </c>
    </row>
    <row r="4345" spans="1:31" x14ac:dyDescent="0.3">
      <c r="A4345" s="27">
        <v>4349</v>
      </c>
      <c r="B4345" s="28"/>
      <c r="C4345" s="29" t="s">
        <v>11656</v>
      </c>
      <c r="D4345" s="20" t="s">
        <v>22</v>
      </c>
      <c r="E4345" s="29">
        <v>2001021</v>
      </c>
      <c r="F4345" s="20" t="s">
        <v>24</v>
      </c>
      <c r="G4345" s="20" t="s">
        <v>25</v>
      </c>
      <c r="H4345" s="29" t="s">
        <v>9197</v>
      </c>
      <c r="I4345" s="30">
        <v>1995</v>
      </c>
      <c r="J4345" s="29" t="s">
        <v>11517</v>
      </c>
      <c r="K4345" s="22" t="str">
        <f>VLOOKUP(E4345,'[1]Tirupati Member''s Detail'!$D$2:$L$1048576,8,0)</f>
        <v>No</v>
      </c>
      <c r="L4345" s="23">
        <f>VLOOKUP(E4345,'[1]Tirupati Member''s Detail'!$D$2:$L$1048576,4,0)</f>
        <v>27000</v>
      </c>
      <c r="M4345" s="23">
        <f t="shared" si="339"/>
        <v>27000</v>
      </c>
      <c r="N4345" s="23">
        <f>VLOOKUP(E4345,'[1]Tirupati Member''s Detail'!$D$2:$L$1048576,5,0)</f>
        <v>8100</v>
      </c>
      <c r="O4345" s="23" t="str">
        <f>VLOOKUP(E4345,'[1]Tirupati Member''s Detail'!$D$2:$L$1048576,7,0)</f>
        <v>Outstanding</v>
      </c>
      <c r="P4345" s="23">
        <f t="shared" si="341"/>
        <v>18900</v>
      </c>
      <c r="Q4345" s="24" t="e">
        <f>+#REF!-I4345</f>
        <v>#REF!</v>
      </c>
      <c r="R4345" s="25">
        <f t="shared" si="342"/>
        <v>6480</v>
      </c>
      <c r="S4345" s="25" t="e">
        <f t="shared" si="343"/>
        <v>#REF!</v>
      </c>
      <c r="T4345" s="25">
        <f t="shared" si="340"/>
        <v>6480</v>
      </c>
      <c r="U4345" s="25"/>
      <c r="V4345" s="23"/>
      <c r="W4345" s="23"/>
      <c r="X4345" s="24" t="e">
        <f>+#REF!-I4345</f>
        <v>#REF!</v>
      </c>
      <c r="Y4345" s="23"/>
      <c r="Z4345" s="23"/>
      <c r="AA4345" s="23"/>
      <c r="AB4345" s="23"/>
      <c r="AC4345" s="23"/>
      <c r="AD4345" s="23"/>
      <c r="AE4345" s="26" t="str">
        <f>VLOOKUP(E4345,'[1]Tirupati Member''s Detail'!$D$2:$L$1048576,9,0)</f>
        <v>no communication till date (Outstanding Rs 18900/-)</v>
      </c>
    </row>
    <row r="4346" spans="1:31" x14ac:dyDescent="0.3">
      <c r="A4346" s="27">
        <v>4350</v>
      </c>
      <c r="B4346" s="28"/>
      <c r="C4346" s="29" t="s">
        <v>11657</v>
      </c>
      <c r="D4346" s="20" t="s">
        <v>22</v>
      </c>
      <c r="E4346" s="29">
        <v>2001023</v>
      </c>
      <c r="F4346" s="20" t="s">
        <v>24</v>
      </c>
      <c r="G4346" s="20" t="s">
        <v>25</v>
      </c>
      <c r="H4346" s="29" t="s">
        <v>1642</v>
      </c>
      <c r="I4346" s="30">
        <v>1995</v>
      </c>
      <c r="J4346" s="29" t="s">
        <v>11658</v>
      </c>
      <c r="K4346" s="22" t="str">
        <f>VLOOKUP(E4346,'[1]Tirupati Member''s Detail'!$D$2:$L$1048576,8,0)</f>
        <v>No</v>
      </c>
      <c r="L4346" s="23">
        <f>VLOOKUP(E4346,'[1]Tirupati Member''s Detail'!$D$2:$L$1048576,4,0)</f>
        <v>22000</v>
      </c>
      <c r="M4346" s="23">
        <f t="shared" si="339"/>
        <v>22000</v>
      </c>
      <c r="N4346" s="23">
        <f>VLOOKUP(E4346,'[1]Tirupati Member''s Detail'!$D$2:$L$1048576,5,0)</f>
        <v>5500</v>
      </c>
      <c r="O4346" s="23" t="str">
        <f>VLOOKUP(E4346,'[1]Tirupati Member''s Detail'!$D$2:$L$1048576,7,0)</f>
        <v>Outstanding</v>
      </c>
      <c r="P4346" s="23">
        <f t="shared" si="341"/>
        <v>16500</v>
      </c>
      <c r="Q4346" s="24" t="e">
        <f>+#REF!-I4346</f>
        <v>#REF!</v>
      </c>
      <c r="R4346" s="25">
        <f t="shared" si="342"/>
        <v>4400</v>
      </c>
      <c r="S4346" s="25" t="e">
        <f t="shared" si="343"/>
        <v>#REF!</v>
      </c>
      <c r="T4346" s="25">
        <f t="shared" si="340"/>
        <v>4400</v>
      </c>
      <c r="U4346" s="25"/>
      <c r="V4346" s="23"/>
      <c r="W4346" s="23"/>
      <c r="X4346" s="24" t="e">
        <f>+#REF!-I4346</f>
        <v>#REF!</v>
      </c>
      <c r="Y4346" s="23"/>
      <c r="Z4346" s="23"/>
      <c r="AA4346" s="23"/>
      <c r="AB4346" s="23"/>
      <c r="AC4346" s="23"/>
      <c r="AD4346" s="23"/>
      <c r="AE4346" s="26" t="str">
        <f>VLOOKUP(E4346,'[1]Tirupati Member''s Detail'!$D$2:$L$1048576,9,0)</f>
        <v>no communication till date (Outstanding Rs 16500/-)</v>
      </c>
    </row>
    <row r="4347" spans="1:31" x14ac:dyDescent="0.3">
      <c r="A4347" s="27">
        <v>4351</v>
      </c>
      <c r="B4347" s="28"/>
      <c r="C4347" s="29" t="s">
        <v>11659</v>
      </c>
      <c r="D4347" s="20" t="s">
        <v>22</v>
      </c>
      <c r="E4347" s="29">
        <v>2001024</v>
      </c>
      <c r="F4347" s="20" t="s">
        <v>24</v>
      </c>
      <c r="G4347" s="20" t="s">
        <v>25</v>
      </c>
      <c r="H4347" s="29" t="s">
        <v>1584</v>
      </c>
      <c r="I4347" s="30">
        <v>1995</v>
      </c>
      <c r="J4347" s="29" t="s">
        <v>11660</v>
      </c>
      <c r="K4347" s="22" t="str">
        <f>VLOOKUP(E4347,'[1]Tirupati Member''s Detail'!$D$2:$L$1048576,8,0)</f>
        <v>No</v>
      </c>
      <c r="L4347" s="23">
        <f>VLOOKUP(E4347,'[1]Tirupati Member''s Detail'!$D$2:$L$1048576,4,0)</f>
        <v>22000</v>
      </c>
      <c r="M4347" s="23">
        <f t="shared" si="339"/>
        <v>22000</v>
      </c>
      <c r="N4347" s="23">
        <f>VLOOKUP(E4347,'[1]Tirupati Member''s Detail'!$D$2:$L$1048576,5,0)</f>
        <v>22000</v>
      </c>
      <c r="O4347" s="23" t="str">
        <f>VLOOKUP(E4347,'[1]Tirupati Member''s Detail'!$D$2:$L$1048576,7,0)</f>
        <v>I.R.M</v>
      </c>
      <c r="P4347" s="23">
        <f t="shared" si="341"/>
        <v>0</v>
      </c>
      <c r="Q4347" s="24" t="e">
        <f>+#REF!-I4347</f>
        <v>#REF!</v>
      </c>
      <c r="R4347" s="25">
        <f t="shared" si="342"/>
        <v>17600</v>
      </c>
      <c r="S4347" s="25" t="e">
        <f t="shared" si="343"/>
        <v>#REF!</v>
      </c>
      <c r="T4347" s="25">
        <f t="shared" si="340"/>
        <v>17600</v>
      </c>
      <c r="U4347" s="25"/>
      <c r="V4347" s="23"/>
      <c r="W4347" s="23"/>
      <c r="X4347" s="24" t="e">
        <f>+#REF!-I4347</f>
        <v>#REF!</v>
      </c>
      <c r="Y4347" s="23"/>
      <c r="Z4347" s="23"/>
      <c r="AA4347" s="23"/>
      <c r="AB4347" s="23"/>
      <c r="AC4347" s="23"/>
      <c r="AD4347" s="23"/>
      <c r="AE4347" s="26" t="str">
        <f>VLOOKUP(E4347,'[1]Tirupati Member''s Detail'!$D$2:$L$1048576,9,0)</f>
        <v>As POD Last communication 07</v>
      </c>
    </row>
    <row r="4348" spans="1:31" x14ac:dyDescent="0.3">
      <c r="A4348" s="27">
        <v>4352</v>
      </c>
      <c r="B4348" s="28"/>
      <c r="C4348" s="29" t="s">
        <v>11661</v>
      </c>
      <c r="D4348" s="20" t="s">
        <v>22</v>
      </c>
      <c r="E4348" s="29">
        <v>2001025</v>
      </c>
      <c r="F4348" s="20" t="s">
        <v>24</v>
      </c>
      <c r="G4348" s="20" t="s">
        <v>25</v>
      </c>
      <c r="H4348" s="29" t="s">
        <v>9176</v>
      </c>
      <c r="I4348" s="30">
        <v>1995</v>
      </c>
      <c r="J4348" s="29" t="s">
        <v>11662</v>
      </c>
      <c r="K4348" s="22" t="str">
        <f>VLOOKUP(E4348,'[1]Tirupati Member''s Detail'!$D$2:$L$1048576,8,0)</f>
        <v>No</v>
      </c>
      <c r="L4348" s="23">
        <f>VLOOKUP(E4348,'[1]Tirupati Member''s Detail'!$D$2:$L$1048576,4,0)</f>
        <v>27000</v>
      </c>
      <c r="M4348" s="23">
        <f t="shared" si="339"/>
        <v>27000</v>
      </c>
      <c r="N4348" s="23">
        <f>VLOOKUP(E4348,'[1]Tirupati Member''s Detail'!$D$2:$L$1048576,5,0)</f>
        <v>27000</v>
      </c>
      <c r="O4348" s="23" t="str">
        <f>VLOOKUP(E4348,'[1]Tirupati Member''s Detail'!$D$2:$L$1048576,7,0)</f>
        <v>I.R.M</v>
      </c>
      <c r="P4348" s="23">
        <f t="shared" si="341"/>
        <v>0</v>
      </c>
      <c r="Q4348" s="24" t="e">
        <f>+#REF!-I4348</f>
        <v>#REF!</v>
      </c>
      <c r="R4348" s="25">
        <f t="shared" si="342"/>
        <v>21600</v>
      </c>
      <c r="S4348" s="25" t="e">
        <f t="shared" si="343"/>
        <v>#REF!</v>
      </c>
      <c r="T4348" s="25">
        <f t="shared" si="340"/>
        <v>21600</v>
      </c>
      <c r="U4348" s="25"/>
      <c r="V4348" s="23"/>
      <c r="W4348" s="23"/>
      <c r="X4348" s="24" t="e">
        <f>+#REF!-I4348</f>
        <v>#REF!</v>
      </c>
      <c r="Y4348" s="23"/>
      <c r="Z4348" s="23"/>
      <c r="AA4348" s="23"/>
      <c r="AB4348" s="23"/>
      <c r="AC4348" s="23"/>
      <c r="AD4348" s="23"/>
      <c r="AE4348" s="26" t="str">
        <f>VLOOKUP(E4348,'[1]Tirupati Member''s Detail'!$D$2:$L$1048576,9,0)</f>
        <v>As POD Last communication 07</v>
      </c>
    </row>
    <row r="4349" spans="1:31" x14ac:dyDescent="0.3">
      <c r="A4349" s="27">
        <v>4353</v>
      </c>
      <c r="B4349" s="28"/>
      <c r="C4349" s="29" t="s">
        <v>11663</v>
      </c>
      <c r="D4349" s="20" t="s">
        <v>22</v>
      </c>
      <c r="E4349" s="29">
        <v>2001026</v>
      </c>
      <c r="F4349" s="20" t="s">
        <v>24</v>
      </c>
      <c r="G4349" s="20" t="s">
        <v>25</v>
      </c>
      <c r="H4349" s="29" t="s">
        <v>1584</v>
      </c>
      <c r="I4349" s="30">
        <v>1995</v>
      </c>
      <c r="J4349" s="29" t="s">
        <v>11664</v>
      </c>
      <c r="K4349" s="22" t="str">
        <f>VLOOKUP(E4349,'[1]Tirupati Member''s Detail'!$D$2:$L$1048576,8,0)</f>
        <v>No</v>
      </c>
      <c r="L4349" s="23">
        <f>VLOOKUP(E4349,'[1]Tirupati Member''s Detail'!$D$2:$L$1048576,4,0)</f>
        <v>22000</v>
      </c>
      <c r="M4349" s="23">
        <f t="shared" si="339"/>
        <v>22000</v>
      </c>
      <c r="N4349" s="23">
        <f>VLOOKUP(E4349,'[1]Tirupati Member''s Detail'!$D$2:$L$1048576,5,0)</f>
        <v>22000</v>
      </c>
      <c r="O4349" s="23" t="str">
        <f>VLOOKUP(E4349,'[1]Tirupati Member''s Detail'!$D$2:$L$1048576,7,0)</f>
        <v>I.R.M</v>
      </c>
      <c r="P4349" s="23">
        <f t="shared" si="341"/>
        <v>0</v>
      </c>
      <c r="Q4349" s="24" t="e">
        <f>+#REF!-I4349</f>
        <v>#REF!</v>
      </c>
      <c r="R4349" s="25">
        <f t="shared" si="342"/>
        <v>17600</v>
      </c>
      <c r="S4349" s="25" t="e">
        <f t="shared" si="343"/>
        <v>#REF!</v>
      </c>
      <c r="T4349" s="25">
        <f t="shared" si="340"/>
        <v>17600</v>
      </c>
      <c r="U4349" s="25"/>
      <c r="V4349" s="23"/>
      <c r="W4349" s="23"/>
      <c r="X4349" s="24" t="e">
        <f>+#REF!-I4349</f>
        <v>#REF!</v>
      </c>
      <c r="Y4349" s="23"/>
      <c r="Z4349" s="23"/>
      <c r="AA4349" s="23"/>
      <c r="AB4349" s="23"/>
      <c r="AC4349" s="23"/>
      <c r="AD4349" s="23"/>
      <c r="AE4349" s="26" t="str">
        <f>VLOOKUP(E4349,'[1]Tirupati Member''s Detail'!$D$2:$L$1048576,9,0)</f>
        <v>Last communication 01</v>
      </c>
    </row>
    <row r="4350" spans="1:31" x14ac:dyDescent="0.3">
      <c r="A4350" s="27">
        <v>4354</v>
      </c>
      <c r="B4350" s="28"/>
      <c r="C4350" s="29" t="s">
        <v>11665</v>
      </c>
      <c r="D4350" s="20" t="s">
        <v>22</v>
      </c>
      <c r="E4350" s="29">
        <v>2001030</v>
      </c>
      <c r="F4350" s="20" t="s">
        <v>24</v>
      </c>
      <c r="G4350" s="20" t="s">
        <v>25</v>
      </c>
      <c r="H4350" s="29" t="s">
        <v>1322</v>
      </c>
      <c r="I4350" s="30">
        <v>1995</v>
      </c>
      <c r="J4350" s="29" t="s">
        <v>11666</v>
      </c>
      <c r="K4350" s="22" t="str">
        <f>VLOOKUP(E4350,'[1]Tirupati Member''s Detail'!$D$2:$L$1048576,8,0)</f>
        <v>No</v>
      </c>
      <c r="L4350" s="23">
        <f>VLOOKUP(E4350,'[1]Tirupati Member''s Detail'!$D$2:$L$1048576,4,0)</f>
        <v>22000</v>
      </c>
      <c r="M4350" s="23">
        <f t="shared" si="339"/>
        <v>22000</v>
      </c>
      <c r="N4350" s="23">
        <f>VLOOKUP(E4350,'[1]Tirupati Member''s Detail'!$D$2:$L$1048576,5,0)</f>
        <v>6600</v>
      </c>
      <c r="O4350" s="23" t="str">
        <f>VLOOKUP(E4350,'[1]Tirupati Member''s Detail'!$D$2:$L$1048576,7,0)</f>
        <v>Outstanding</v>
      </c>
      <c r="P4350" s="23">
        <f t="shared" si="341"/>
        <v>15400</v>
      </c>
      <c r="Q4350" s="24" t="e">
        <f>+#REF!-I4350</f>
        <v>#REF!</v>
      </c>
      <c r="R4350" s="25">
        <f t="shared" si="342"/>
        <v>5280</v>
      </c>
      <c r="S4350" s="25" t="e">
        <f t="shared" si="343"/>
        <v>#REF!</v>
      </c>
      <c r="T4350" s="25">
        <f t="shared" si="340"/>
        <v>5280</v>
      </c>
      <c r="U4350" s="25"/>
      <c r="V4350" s="23"/>
      <c r="W4350" s="23"/>
      <c r="X4350" s="24" t="e">
        <f>+#REF!-I4350</f>
        <v>#REF!</v>
      </c>
      <c r="Y4350" s="23"/>
      <c r="Z4350" s="23"/>
      <c r="AA4350" s="23"/>
      <c r="AB4350" s="23"/>
      <c r="AC4350" s="23"/>
      <c r="AD4350" s="23"/>
      <c r="AE4350" s="26" t="str">
        <f>VLOOKUP(E4350,'[1]Tirupati Member''s Detail'!$D$2:$L$1048576,9,0)</f>
        <v>no communication till date (Outstanding Rs 15400/-)</v>
      </c>
    </row>
    <row r="4351" spans="1:31" x14ac:dyDescent="0.3">
      <c r="A4351" s="27">
        <v>4355</v>
      </c>
      <c r="B4351" s="28"/>
      <c r="C4351" s="29" t="s">
        <v>11667</v>
      </c>
      <c r="D4351" s="20" t="s">
        <v>22</v>
      </c>
      <c r="E4351" s="29">
        <v>2001031</v>
      </c>
      <c r="F4351" s="20" t="s">
        <v>24</v>
      </c>
      <c r="G4351" s="20" t="s">
        <v>25</v>
      </c>
      <c r="H4351" s="29" t="s">
        <v>1592</v>
      </c>
      <c r="I4351" s="30">
        <v>1995</v>
      </c>
      <c r="J4351" s="29" t="s">
        <v>11668</v>
      </c>
      <c r="K4351" s="22" t="str">
        <f>VLOOKUP(E4351,'[1]Tirupati Member''s Detail'!$D$2:$L$1048576,8,0)</f>
        <v>No</v>
      </c>
      <c r="L4351" s="23">
        <f>VLOOKUP(E4351,'[1]Tirupati Member''s Detail'!$D$2:$L$1048576,4,0)</f>
        <v>22000</v>
      </c>
      <c r="M4351" s="23">
        <f t="shared" si="339"/>
        <v>22000</v>
      </c>
      <c r="N4351" s="23">
        <f>VLOOKUP(E4351,'[1]Tirupati Member''s Detail'!$D$2:$L$1048576,5,0)</f>
        <v>22000</v>
      </c>
      <c r="O4351" s="23" t="str">
        <f>VLOOKUP(E4351,'[1]Tirupati Member''s Detail'!$D$2:$L$1048576,7,0)</f>
        <v>I.R.M</v>
      </c>
      <c r="P4351" s="23">
        <f t="shared" si="341"/>
        <v>0</v>
      </c>
      <c r="Q4351" s="24" t="e">
        <f>+#REF!-I4351</f>
        <v>#REF!</v>
      </c>
      <c r="R4351" s="25">
        <f t="shared" si="342"/>
        <v>17600</v>
      </c>
      <c r="S4351" s="25" t="e">
        <f t="shared" si="343"/>
        <v>#REF!</v>
      </c>
      <c r="T4351" s="25">
        <f t="shared" si="340"/>
        <v>17600</v>
      </c>
      <c r="U4351" s="25"/>
      <c r="V4351" s="23"/>
      <c r="W4351" s="23"/>
      <c r="X4351" s="24" t="e">
        <f>+#REF!-I4351</f>
        <v>#REF!</v>
      </c>
      <c r="Y4351" s="23"/>
      <c r="Z4351" s="23"/>
      <c r="AA4351" s="23"/>
      <c r="AB4351" s="23"/>
      <c r="AC4351" s="23"/>
      <c r="AD4351" s="23"/>
      <c r="AE4351" s="26" t="str">
        <f>VLOOKUP(E4351,'[1]Tirupati Member''s Detail'!$D$2:$L$1048576,9,0)</f>
        <v xml:space="preserve"> last communication 96</v>
      </c>
    </row>
    <row r="4352" spans="1:31" x14ac:dyDescent="0.3">
      <c r="A4352" s="27">
        <v>4356</v>
      </c>
      <c r="B4352" s="28"/>
      <c r="C4352" s="29" t="s">
        <v>11669</v>
      </c>
      <c r="D4352" s="20" t="s">
        <v>22</v>
      </c>
      <c r="E4352" s="29">
        <v>2001032</v>
      </c>
      <c r="F4352" s="20" t="s">
        <v>24</v>
      </c>
      <c r="G4352" s="20" t="s">
        <v>25</v>
      </c>
      <c r="H4352" s="29" t="s">
        <v>1592</v>
      </c>
      <c r="I4352" s="30">
        <v>1995</v>
      </c>
      <c r="J4352" s="29" t="s">
        <v>11670</v>
      </c>
      <c r="K4352" s="22" t="str">
        <f>VLOOKUP(E4352,'[1]Tirupati Member''s Detail'!$D$2:$L$1048576,8,0)</f>
        <v>No</v>
      </c>
      <c r="L4352" s="23">
        <f>VLOOKUP(E4352,'[1]Tirupati Member''s Detail'!$D$2:$L$1048576,4,0)</f>
        <v>27000</v>
      </c>
      <c r="M4352" s="23">
        <f t="shared" si="339"/>
        <v>27000</v>
      </c>
      <c r="N4352" s="23">
        <f>VLOOKUP(E4352,'[1]Tirupati Member''s Detail'!$D$2:$L$1048576,5,0)</f>
        <v>27000</v>
      </c>
      <c r="O4352" s="23" t="str">
        <f>VLOOKUP(E4352,'[1]Tirupati Member''s Detail'!$D$2:$L$1048576,7,0)</f>
        <v>I.R.M</v>
      </c>
      <c r="P4352" s="23">
        <f t="shared" si="341"/>
        <v>0</v>
      </c>
      <c r="Q4352" s="24" t="e">
        <f>+#REF!-I4352</f>
        <v>#REF!</v>
      </c>
      <c r="R4352" s="25">
        <f t="shared" si="342"/>
        <v>21600</v>
      </c>
      <c r="S4352" s="25" t="e">
        <f t="shared" si="343"/>
        <v>#REF!</v>
      </c>
      <c r="T4352" s="25">
        <f t="shared" si="340"/>
        <v>21600</v>
      </c>
      <c r="U4352" s="25"/>
      <c r="V4352" s="23"/>
      <c r="W4352" s="23"/>
      <c r="X4352" s="24" t="e">
        <f>+#REF!-I4352</f>
        <v>#REF!</v>
      </c>
      <c r="Y4352" s="23"/>
      <c r="Z4352" s="23"/>
      <c r="AA4352" s="23"/>
      <c r="AB4352" s="23"/>
      <c r="AC4352" s="23"/>
      <c r="AD4352" s="23"/>
      <c r="AE4352" s="26" t="str">
        <f>VLOOKUP(E4352,'[1]Tirupati Member''s Detail'!$D$2:$L$1048576,9,0)</f>
        <v>no communication till date</v>
      </c>
    </row>
    <row r="4353" spans="1:31" x14ac:dyDescent="0.3">
      <c r="A4353" s="27">
        <v>4357</v>
      </c>
      <c r="B4353" s="28"/>
      <c r="C4353" s="29" t="s">
        <v>11671</v>
      </c>
      <c r="D4353" s="20" t="s">
        <v>22</v>
      </c>
      <c r="E4353" s="29">
        <v>2001033</v>
      </c>
      <c r="F4353" s="20" t="s">
        <v>24</v>
      </c>
      <c r="G4353" s="20" t="s">
        <v>25</v>
      </c>
      <c r="H4353" s="29" t="s">
        <v>1584</v>
      </c>
      <c r="I4353" s="30">
        <v>1995</v>
      </c>
      <c r="J4353" s="29" t="s">
        <v>7148</v>
      </c>
      <c r="K4353" s="22" t="str">
        <f>VLOOKUP(E4353,'[1]Tirupati Member''s Detail'!$D$2:$L$1048576,8,0)</f>
        <v>No</v>
      </c>
      <c r="L4353" s="23">
        <f>VLOOKUP(E4353,'[1]Tirupati Member''s Detail'!$D$2:$L$1048576,4,0)</f>
        <v>27000</v>
      </c>
      <c r="M4353" s="23">
        <f t="shared" si="339"/>
        <v>27000</v>
      </c>
      <c r="N4353" s="23">
        <f>VLOOKUP(E4353,'[1]Tirupati Member''s Detail'!$D$2:$L$1048576,5,0)</f>
        <v>8100</v>
      </c>
      <c r="O4353" s="23" t="str">
        <f>VLOOKUP(E4353,'[1]Tirupati Member''s Detail'!$D$2:$L$1048576,7,0)</f>
        <v>Outstanding</v>
      </c>
      <c r="P4353" s="23">
        <f t="shared" si="341"/>
        <v>18900</v>
      </c>
      <c r="Q4353" s="24" t="e">
        <f>+#REF!-I4353</f>
        <v>#REF!</v>
      </c>
      <c r="R4353" s="25">
        <f t="shared" si="342"/>
        <v>6480</v>
      </c>
      <c r="S4353" s="25" t="e">
        <f t="shared" si="343"/>
        <v>#REF!</v>
      </c>
      <c r="T4353" s="25">
        <f t="shared" si="340"/>
        <v>6480</v>
      </c>
      <c r="U4353" s="25"/>
      <c r="V4353" s="23"/>
      <c r="W4353" s="23"/>
      <c r="X4353" s="24" t="e">
        <f>+#REF!-I4353</f>
        <v>#REF!</v>
      </c>
      <c r="Y4353" s="23"/>
      <c r="Z4353" s="23"/>
      <c r="AA4353" s="23"/>
      <c r="AB4353" s="23"/>
      <c r="AC4353" s="23"/>
      <c r="AD4353" s="23"/>
      <c r="AE4353" s="26" t="str">
        <f>VLOOKUP(E4353,'[1]Tirupati Member''s Detail'!$D$2:$L$1048576,9,0)</f>
        <v>As POD last communication 07 (Outstanding Rs 18900/-)</v>
      </c>
    </row>
    <row r="4354" spans="1:31" x14ac:dyDescent="0.3">
      <c r="A4354" s="27">
        <v>4358</v>
      </c>
      <c r="B4354" s="28"/>
      <c r="C4354" s="29" t="s">
        <v>11672</v>
      </c>
      <c r="D4354" s="20" t="s">
        <v>22</v>
      </c>
      <c r="E4354" s="29">
        <v>2001034</v>
      </c>
      <c r="F4354" s="20" t="s">
        <v>24</v>
      </c>
      <c r="G4354" s="20" t="s">
        <v>25</v>
      </c>
      <c r="H4354" s="29" t="s">
        <v>1612</v>
      </c>
      <c r="I4354" s="30">
        <v>1995</v>
      </c>
      <c r="J4354" s="29" t="s">
        <v>11673</v>
      </c>
      <c r="K4354" s="22" t="str">
        <f>VLOOKUP(E4354,'[1]Tirupati Member''s Detail'!$D$2:$L$1048576,8,0)</f>
        <v>No</v>
      </c>
      <c r="L4354" s="23">
        <f>VLOOKUP(E4354,'[1]Tirupati Member''s Detail'!$D$2:$L$1048576,4,0)</f>
        <v>22000</v>
      </c>
      <c r="M4354" s="23">
        <f t="shared" si="339"/>
        <v>22000</v>
      </c>
      <c r="N4354" s="23">
        <f>VLOOKUP(E4354,'[1]Tirupati Member''s Detail'!$D$2:$L$1048576,5,0)</f>
        <v>22000</v>
      </c>
      <c r="O4354" s="23" t="str">
        <f>VLOOKUP(E4354,'[1]Tirupati Member''s Detail'!$D$2:$L$1048576,7,0)</f>
        <v>I.R.M</v>
      </c>
      <c r="P4354" s="23">
        <f t="shared" si="341"/>
        <v>0</v>
      </c>
      <c r="Q4354" s="24" t="e">
        <f>+#REF!-I4354</f>
        <v>#REF!</v>
      </c>
      <c r="R4354" s="25">
        <f t="shared" si="342"/>
        <v>17600</v>
      </c>
      <c r="S4354" s="25" t="e">
        <f t="shared" si="343"/>
        <v>#REF!</v>
      </c>
      <c r="T4354" s="25">
        <f t="shared" si="340"/>
        <v>17600</v>
      </c>
      <c r="U4354" s="25"/>
      <c r="V4354" s="23"/>
      <c r="W4354" s="23"/>
      <c r="X4354" s="24" t="e">
        <f>+#REF!-I4354</f>
        <v>#REF!</v>
      </c>
      <c r="Y4354" s="23"/>
      <c r="Z4354" s="23"/>
      <c r="AA4354" s="23"/>
      <c r="AB4354" s="23"/>
      <c r="AC4354" s="23"/>
      <c r="AD4354" s="23"/>
      <c r="AE4354" s="26" t="str">
        <f>VLOOKUP(E4354,'[1]Tirupati Member''s Detail'!$D$2:$L$1048576,9,0)</f>
        <v>As POD Last communication 07</v>
      </c>
    </row>
    <row r="4355" spans="1:31" x14ac:dyDescent="0.3">
      <c r="A4355" s="27">
        <v>4359</v>
      </c>
      <c r="B4355" s="28"/>
      <c r="C4355" s="29" t="s">
        <v>11674</v>
      </c>
      <c r="D4355" s="20" t="s">
        <v>22</v>
      </c>
      <c r="E4355" s="29">
        <v>2001035</v>
      </c>
      <c r="F4355" s="20" t="s">
        <v>24</v>
      </c>
      <c r="G4355" s="20" t="s">
        <v>25</v>
      </c>
      <c r="H4355" s="29" t="s">
        <v>7284</v>
      </c>
      <c r="I4355" s="30">
        <v>1995</v>
      </c>
      <c r="J4355" s="29" t="s">
        <v>11675</v>
      </c>
      <c r="K4355" s="22" t="str">
        <f>VLOOKUP(E4355,'[1]Tirupati Member''s Detail'!$D$2:$L$1048576,8,0)</f>
        <v>No</v>
      </c>
      <c r="L4355" s="23">
        <f>VLOOKUP(E4355,'[1]Tirupati Member''s Detail'!$D$2:$L$1048576,4,0)</f>
        <v>22000</v>
      </c>
      <c r="M4355" s="23">
        <f t="shared" ref="M4355:M4418" si="344">+L4355</f>
        <v>22000</v>
      </c>
      <c r="N4355" s="23">
        <f>VLOOKUP(E4355,'[1]Tirupati Member''s Detail'!$D$2:$L$1048576,5,0)</f>
        <v>8800</v>
      </c>
      <c r="O4355" s="23" t="str">
        <f>VLOOKUP(E4355,'[1]Tirupati Member''s Detail'!$D$2:$L$1048576,7,0)</f>
        <v>Outstanding</v>
      </c>
      <c r="P4355" s="23">
        <f t="shared" si="341"/>
        <v>13200</v>
      </c>
      <c r="Q4355" s="24" t="e">
        <f>+#REF!-I4355</f>
        <v>#REF!</v>
      </c>
      <c r="R4355" s="25">
        <f t="shared" si="342"/>
        <v>7040</v>
      </c>
      <c r="S4355" s="25" t="e">
        <f t="shared" si="343"/>
        <v>#REF!</v>
      </c>
      <c r="T4355" s="25">
        <f t="shared" ref="T4355:T4418" si="345">IF(O4355="regular",0,(N4355-(N4355*20%)))</f>
        <v>7040</v>
      </c>
      <c r="U4355" s="25"/>
      <c r="V4355" s="23"/>
      <c r="W4355" s="23"/>
      <c r="X4355" s="24" t="e">
        <f>+#REF!-I4355</f>
        <v>#REF!</v>
      </c>
      <c r="Y4355" s="23"/>
      <c r="Z4355" s="23"/>
      <c r="AA4355" s="23"/>
      <c r="AB4355" s="23"/>
      <c r="AC4355" s="23"/>
      <c r="AD4355" s="23"/>
      <c r="AE4355" s="26" t="str">
        <f>VLOOKUP(E4355,'[1]Tirupati Member''s Detail'!$D$2:$L$1048576,9,0)</f>
        <v>As POD last communication 07 (Outstanding Rs 13200/-)</v>
      </c>
    </row>
    <row r="4356" spans="1:31" x14ac:dyDescent="0.3">
      <c r="A4356" s="27">
        <v>4360</v>
      </c>
      <c r="B4356" s="28"/>
      <c r="C4356" s="29" t="s">
        <v>11676</v>
      </c>
      <c r="D4356" s="20" t="s">
        <v>22</v>
      </c>
      <c r="E4356" s="29">
        <v>2001036</v>
      </c>
      <c r="F4356" s="20" t="s">
        <v>24</v>
      </c>
      <c r="G4356" s="20" t="s">
        <v>25</v>
      </c>
      <c r="H4356" s="29" t="s">
        <v>1750</v>
      </c>
      <c r="I4356" s="30">
        <v>1995</v>
      </c>
      <c r="J4356" s="29" t="s">
        <v>11677</v>
      </c>
      <c r="K4356" s="22">
        <f>VLOOKUP(E4356,'[1]Tirupati Member''s Detail'!$D$2:$L$1048576,8,0)</f>
        <v>2008</v>
      </c>
      <c r="L4356" s="23">
        <f>VLOOKUP(E4356,'[1]Tirupati Member''s Detail'!$D$2:$L$1048576,4,0)</f>
        <v>22000</v>
      </c>
      <c r="M4356" s="23">
        <f t="shared" si="344"/>
        <v>22000</v>
      </c>
      <c r="N4356" s="23">
        <f>VLOOKUP(E4356,'[1]Tirupati Member''s Detail'!$D$2:$L$1048576,5,0)</f>
        <v>22000</v>
      </c>
      <c r="O4356" s="23" t="str">
        <f>VLOOKUP(E4356,'[1]Tirupati Member''s Detail'!$D$2:$L$1048576,7,0)</f>
        <v>R.M</v>
      </c>
      <c r="P4356" s="23">
        <f t="shared" ref="P4356:P4419" si="346">+M4356-N4356</f>
        <v>0</v>
      </c>
      <c r="Q4356" s="24" t="e">
        <f>+#REF!-I4356</f>
        <v>#REF!</v>
      </c>
      <c r="R4356" s="25">
        <f t="shared" si="342"/>
        <v>17600</v>
      </c>
      <c r="S4356" s="25" t="e">
        <f t="shared" si="343"/>
        <v>#REF!</v>
      </c>
      <c r="T4356" s="25">
        <f t="shared" si="345"/>
        <v>17600</v>
      </c>
      <c r="U4356" s="25"/>
      <c r="V4356" s="23"/>
      <c r="W4356" s="23"/>
      <c r="X4356" s="24" t="e">
        <f>+#REF!-I4356</f>
        <v>#REF!</v>
      </c>
      <c r="Y4356" s="23"/>
      <c r="Z4356" s="23"/>
      <c r="AA4356" s="23"/>
      <c r="AB4356" s="23"/>
      <c r="AC4356" s="23"/>
      <c r="AD4356" s="23"/>
      <c r="AE4356" s="26" t="str">
        <f>VLOOKUP(E4356,'[1]Tirupati Member''s Detail'!$D$2:$L$1048576,9,0)</f>
        <v>send performa invoice 2011</v>
      </c>
    </row>
    <row r="4357" spans="1:31" x14ac:dyDescent="0.3">
      <c r="A4357" s="27">
        <v>4361</v>
      </c>
      <c r="B4357" s="28"/>
      <c r="C4357" s="29" t="s">
        <v>11678</v>
      </c>
      <c r="D4357" s="20" t="s">
        <v>22</v>
      </c>
      <c r="E4357" s="29">
        <v>2001037</v>
      </c>
      <c r="F4357" s="20" t="s">
        <v>24</v>
      </c>
      <c r="G4357" s="20" t="s">
        <v>25</v>
      </c>
      <c r="H4357" s="29" t="s">
        <v>9197</v>
      </c>
      <c r="I4357" s="30">
        <v>1995</v>
      </c>
      <c r="J4357" s="29" t="s">
        <v>11679</v>
      </c>
      <c r="K4357" s="22" t="str">
        <f>VLOOKUP(E4357,'[1]Tirupati Member''s Detail'!$D$2:$L$1048576,8,0)</f>
        <v>No</v>
      </c>
      <c r="L4357" s="23">
        <f>VLOOKUP(E4357,'[1]Tirupati Member''s Detail'!$D$2:$L$1048576,4,0)</f>
        <v>22000</v>
      </c>
      <c r="M4357" s="23">
        <f t="shared" si="344"/>
        <v>22000</v>
      </c>
      <c r="N4357" s="23">
        <f>VLOOKUP(E4357,'[1]Tirupati Member''s Detail'!$D$2:$L$1048576,5,0)</f>
        <v>5500</v>
      </c>
      <c r="O4357" s="23" t="str">
        <f>VLOOKUP(E4357,'[1]Tirupati Member''s Detail'!$D$2:$L$1048576,7,0)</f>
        <v>Outstanding</v>
      </c>
      <c r="P4357" s="23">
        <f t="shared" si="346"/>
        <v>16500</v>
      </c>
      <c r="Q4357" s="24" t="e">
        <f>+#REF!-I4357</f>
        <v>#REF!</v>
      </c>
      <c r="R4357" s="25">
        <f t="shared" si="342"/>
        <v>4400</v>
      </c>
      <c r="S4357" s="25" t="e">
        <f t="shared" si="343"/>
        <v>#REF!</v>
      </c>
      <c r="T4357" s="25">
        <f t="shared" si="345"/>
        <v>4400</v>
      </c>
      <c r="U4357" s="25"/>
      <c r="V4357" s="23"/>
      <c r="W4357" s="23"/>
      <c r="X4357" s="24" t="e">
        <f>+#REF!-I4357</f>
        <v>#REF!</v>
      </c>
      <c r="Y4357" s="23"/>
      <c r="Z4357" s="23"/>
      <c r="AA4357" s="23"/>
      <c r="AB4357" s="23"/>
      <c r="AC4357" s="23"/>
      <c r="AD4357" s="23"/>
      <c r="AE4357" s="26" t="str">
        <f>VLOOKUP(E4357,'[1]Tirupati Member''s Detail'!$D$2:$L$1048576,9,0)</f>
        <v>no communication till date (Outstanding Rs 16500/-)</v>
      </c>
    </row>
    <row r="4358" spans="1:31" x14ac:dyDescent="0.3">
      <c r="A4358" s="27">
        <v>4362</v>
      </c>
      <c r="B4358" s="28"/>
      <c r="C4358" s="29" t="s">
        <v>11680</v>
      </c>
      <c r="D4358" s="20" t="s">
        <v>22</v>
      </c>
      <c r="E4358" s="29">
        <v>2001038</v>
      </c>
      <c r="F4358" s="20" t="s">
        <v>24</v>
      </c>
      <c r="G4358" s="20" t="s">
        <v>25</v>
      </c>
      <c r="H4358" s="29" t="s">
        <v>1592</v>
      </c>
      <c r="I4358" s="30">
        <v>1995</v>
      </c>
      <c r="J4358" s="29" t="s">
        <v>11681</v>
      </c>
      <c r="K4358" s="22" t="str">
        <f>VLOOKUP(E4358,'[1]Tirupati Member''s Detail'!$D$2:$L$1048576,8,0)</f>
        <v>No</v>
      </c>
      <c r="L4358" s="23">
        <f>VLOOKUP(E4358,'[1]Tirupati Member''s Detail'!$D$2:$L$1048576,4,0)</f>
        <v>22000</v>
      </c>
      <c r="M4358" s="23">
        <f t="shared" si="344"/>
        <v>22000</v>
      </c>
      <c r="N4358" s="23">
        <f>VLOOKUP(E4358,'[1]Tirupati Member''s Detail'!$D$2:$L$1048576,5,0)</f>
        <v>8800</v>
      </c>
      <c r="O4358" s="23" t="str">
        <f>VLOOKUP(E4358,'[1]Tirupati Member''s Detail'!$D$2:$L$1048576,7,0)</f>
        <v>Outstanding</v>
      </c>
      <c r="P4358" s="23">
        <f t="shared" si="346"/>
        <v>13200</v>
      </c>
      <c r="Q4358" s="24" t="e">
        <f>+#REF!-I4358</f>
        <v>#REF!</v>
      </c>
      <c r="R4358" s="25">
        <f t="shared" si="342"/>
        <v>7040</v>
      </c>
      <c r="S4358" s="25" t="e">
        <f t="shared" si="343"/>
        <v>#REF!</v>
      </c>
      <c r="T4358" s="25">
        <f t="shared" si="345"/>
        <v>7040</v>
      </c>
      <c r="U4358" s="25"/>
      <c r="V4358" s="23"/>
      <c r="W4358" s="23"/>
      <c r="X4358" s="24" t="e">
        <f>+#REF!-I4358</f>
        <v>#REF!</v>
      </c>
      <c r="Y4358" s="23"/>
      <c r="Z4358" s="23"/>
      <c r="AA4358" s="23"/>
      <c r="AB4358" s="23"/>
      <c r="AC4358" s="23"/>
      <c r="AD4358" s="23"/>
      <c r="AE4358" s="26" t="str">
        <f>VLOOKUP(E4358,'[1]Tirupati Member''s Detail'!$D$2:$L$1048576,9,0)</f>
        <v>no communication till date (Outstanding Rs 16500/-)</v>
      </c>
    </row>
    <row r="4359" spans="1:31" x14ac:dyDescent="0.3">
      <c r="A4359" s="27">
        <v>4363</v>
      </c>
      <c r="B4359" s="28"/>
      <c r="C4359" s="29" t="s">
        <v>11682</v>
      </c>
      <c r="D4359" s="20" t="s">
        <v>22</v>
      </c>
      <c r="E4359" s="29">
        <v>2001040</v>
      </c>
      <c r="F4359" s="20" t="s">
        <v>24</v>
      </c>
      <c r="G4359" s="20" t="s">
        <v>25</v>
      </c>
      <c r="H4359" s="29" t="s">
        <v>1592</v>
      </c>
      <c r="I4359" s="30">
        <v>1995</v>
      </c>
      <c r="J4359" s="29" t="s">
        <v>11683</v>
      </c>
      <c r="K4359" s="22" t="str">
        <f>VLOOKUP(E4359,'[1]Tirupati Member''s Detail'!$D$2:$L$1048576,8,0)</f>
        <v>No</v>
      </c>
      <c r="L4359" s="23">
        <f>VLOOKUP(E4359,'[1]Tirupati Member''s Detail'!$D$2:$L$1048576,4,0)</f>
        <v>22000</v>
      </c>
      <c r="M4359" s="23">
        <f t="shared" si="344"/>
        <v>22000</v>
      </c>
      <c r="N4359" s="23">
        <f>VLOOKUP(E4359,'[1]Tirupati Member''s Detail'!$D$2:$L$1048576,5,0)</f>
        <v>22000</v>
      </c>
      <c r="O4359" s="23" t="str">
        <f>VLOOKUP(E4359,'[1]Tirupati Member''s Detail'!$D$2:$L$1048576,7,0)</f>
        <v>I.R.M</v>
      </c>
      <c r="P4359" s="23">
        <f t="shared" si="346"/>
        <v>0</v>
      </c>
      <c r="Q4359" s="24" t="e">
        <f>+#REF!-I4359</f>
        <v>#REF!</v>
      </c>
      <c r="R4359" s="25">
        <f t="shared" si="342"/>
        <v>17600</v>
      </c>
      <c r="S4359" s="25" t="e">
        <f t="shared" si="343"/>
        <v>#REF!</v>
      </c>
      <c r="T4359" s="25">
        <f t="shared" si="345"/>
        <v>17600</v>
      </c>
      <c r="U4359" s="25"/>
      <c r="V4359" s="23"/>
      <c r="W4359" s="23"/>
      <c r="X4359" s="24" t="e">
        <f>+#REF!-I4359</f>
        <v>#REF!</v>
      </c>
      <c r="Y4359" s="23"/>
      <c r="Z4359" s="23"/>
      <c r="AA4359" s="23"/>
      <c r="AB4359" s="23"/>
      <c r="AC4359" s="23"/>
      <c r="AD4359" s="23"/>
      <c r="AE4359" s="26" t="str">
        <f>VLOOKUP(E4359,'[1]Tirupati Member''s Detail'!$D$2:$L$1048576,9,0)</f>
        <v xml:space="preserve"> no communication till date</v>
      </c>
    </row>
    <row r="4360" spans="1:31" x14ac:dyDescent="0.3">
      <c r="A4360" s="27">
        <v>4364</v>
      </c>
      <c r="B4360" s="28"/>
      <c r="C4360" s="29" t="s">
        <v>11684</v>
      </c>
      <c r="D4360" s="20" t="s">
        <v>22</v>
      </c>
      <c r="E4360" s="29">
        <v>2001041</v>
      </c>
      <c r="F4360" s="20" t="s">
        <v>24</v>
      </c>
      <c r="G4360" s="20" t="s">
        <v>25</v>
      </c>
      <c r="H4360" s="29" t="s">
        <v>1702</v>
      </c>
      <c r="I4360" s="30">
        <v>1995</v>
      </c>
      <c r="J4360" s="29" t="s">
        <v>11685</v>
      </c>
      <c r="K4360" s="22" t="str">
        <f>VLOOKUP(E4360,'[1]Tirupati Member''s Detail'!$D$2:$L$1048576,8,0)</f>
        <v>No</v>
      </c>
      <c r="L4360" s="23">
        <f>VLOOKUP(E4360,'[1]Tirupati Member''s Detail'!$D$2:$L$1048576,4,0)</f>
        <v>22000</v>
      </c>
      <c r="M4360" s="23">
        <f t="shared" si="344"/>
        <v>22000</v>
      </c>
      <c r="N4360" s="23">
        <f>VLOOKUP(E4360,'[1]Tirupati Member''s Detail'!$D$2:$L$1048576,5,0)</f>
        <v>22000</v>
      </c>
      <c r="O4360" s="23" t="str">
        <f>VLOOKUP(E4360,'[1]Tirupati Member''s Detail'!$D$2:$L$1048576,7,0)</f>
        <v>I.R.M</v>
      </c>
      <c r="P4360" s="23">
        <f t="shared" si="346"/>
        <v>0</v>
      </c>
      <c r="Q4360" s="24" t="e">
        <f>+#REF!-I4360</f>
        <v>#REF!</v>
      </c>
      <c r="R4360" s="25">
        <f t="shared" si="342"/>
        <v>17600</v>
      </c>
      <c r="S4360" s="25" t="e">
        <f t="shared" si="343"/>
        <v>#REF!</v>
      </c>
      <c r="T4360" s="25">
        <f t="shared" si="345"/>
        <v>17600</v>
      </c>
      <c r="U4360" s="25"/>
      <c r="V4360" s="23"/>
      <c r="W4360" s="23"/>
      <c r="X4360" s="24" t="e">
        <f>+#REF!-I4360</f>
        <v>#REF!</v>
      </c>
      <c r="Y4360" s="23"/>
      <c r="Z4360" s="23"/>
      <c r="AA4360" s="23"/>
      <c r="AB4360" s="23"/>
      <c r="AC4360" s="23"/>
      <c r="AD4360" s="23"/>
      <c r="AE4360" s="26" t="str">
        <f>VLOOKUP(E4360,'[1]Tirupati Member''s Detail'!$D$2:$L$1048576,9,0)</f>
        <v>last communication 08</v>
      </c>
    </row>
    <row r="4361" spans="1:31" x14ac:dyDescent="0.3">
      <c r="A4361" s="27">
        <v>4365</v>
      </c>
      <c r="B4361" s="28"/>
      <c r="C4361" s="29" t="s">
        <v>11686</v>
      </c>
      <c r="D4361" s="20" t="s">
        <v>22</v>
      </c>
      <c r="E4361" s="29">
        <v>2001042</v>
      </c>
      <c r="F4361" s="20" t="s">
        <v>24</v>
      </c>
      <c r="G4361" s="20" t="s">
        <v>25</v>
      </c>
      <c r="H4361" s="29" t="s">
        <v>1584</v>
      </c>
      <c r="I4361" s="30">
        <v>1995</v>
      </c>
      <c r="J4361" s="29" t="s">
        <v>11687</v>
      </c>
      <c r="K4361" s="22" t="str">
        <f>VLOOKUP(E4361,'[1]Tirupati Member''s Detail'!$D$2:$L$1048576,8,0)</f>
        <v>No</v>
      </c>
      <c r="L4361" s="23">
        <f>VLOOKUP(E4361,'[1]Tirupati Member''s Detail'!$D$2:$L$1048576,4,0)</f>
        <v>32000</v>
      </c>
      <c r="M4361" s="23">
        <f t="shared" si="344"/>
        <v>32000</v>
      </c>
      <c r="N4361" s="23">
        <f>VLOOKUP(E4361,'[1]Tirupati Member''s Detail'!$D$2:$L$1048576,5,0)</f>
        <v>32000</v>
      </c>
      <c r="O4361" s="23" t="str">
        <f>VLOOKUP(E4361,'[1]Tirupati Member''s Detail'!$D$2:$L$1048576,7,0)</f>
        <v>I.R.M</v>
      </c>
      <c r="P4361" s="23">
        <f t="shared" si="346"/>
        <v>0</v>
      </c>
      <c r="Q4361" s="24" t="e">
        <f>+#REF!-I4361</f>
        <v>#REF!</v>
      </c>
      <c r="R4361" s="25">
        <f t="shared" si="342"/>
        <v>25600</v>
      </c>
      <c r="S4361" s="25" t="e">
        <f t="shared" si="343"/>
        <v>#REF!</v>
      </c>
      <c r="T4361" s="25">
        <f t="shared" si="345"/>
        <v>25600</v>
      </c>
      <c r="U4361" s="25"/>
      <c r="V4361" s="23"/>
      <c r="W4361" s="23"/>
      <c r="X4361" s="24" t="e">
        <f>+#REF!-I4361</f>
        <v>#REF!</v>
      </c>
      <c r="Y4361" s="23"/>
      <c r="Z4361" s="23"/>
      <c r="AA4361" s="23"/>
      <c r="AB4361" s="23"/>
      <c r="AC4361" s="23"/>
      <c r="AD4361" s="23"/>
      <c r="AE4361" s="26" t="str">
        <f>VLOOKUP(E4361,'[1]Tirupati Member''s Detail'!$D$2:$L$1048576,9,0)</f>
        <v>As POD Last communication 07</v>
      </c>
    </row>
    <row r="4362" spans="1:31" x14ac:dyDescent="0.3">
      <c r="A4362" s="27">
        <v>4366</v>
      </c>
      <c r="B4362" s="28"/>
      <c r="C4362" s="29" t="s">
        <v>11688</v>
      </c>
      <c r="D4362" s="20" t="s">
        <v>22</v>
      </c>
      <c r="E4362" s="29">
        <v>2001043</v>
      </c>
      <c r="F4362" s="20" t="s">
        <v>24</v>
      </c>
      <c r="G4362" s="20" t="s">
        <v>25</v>
      </c>
      <c r="H4362" s="29" t="s">
        <v>9197</v>
      </c>
      <c r="I4362" s="30">
        <v>1995</v>
      </c>
      <c r="J4362" s="29" t="s">
        <v>2663</v>
      </c>
      <c r="K4362" s="22" t="str">
        <f>VLOOKUP(E4362,'[1]Tirupati Member''s Detail'!$D$2:$L$1048576,8,0)</f>
        <v>No</v>
      </c>
      <c r="L4362" s="23">
        <f>VLOOKUP(E4362,'[1]Tirupati Member''s Detail'!$D$2:$L$1048576,4,0)</f>
        <v>22000</v>
      </c>
      <c r="M4362" s="23">
        <f t="shared" si="344"/>
        <v>22000</v>
      </c>
      <c r="N4362" s="23">
        <f>VLOOKUP(E4362,'[1]Tirupati Member''s Detail'!$D$2:$L$1048576,5,0)</f>
        <v>6600</v>
      </c>
      <c r="O4362" s="23" t="str">
        <f>VLOOKUP(E4362,'[1]Tirupati Member''s Detail'!$D$2:$L$1048576,7,0)</f>
        <v>Outstanding</v>
      </c>
      <c r="P4362" s="23">
        <f t="shared" si="346"/>
        <v>15400</v>
      </c>
      <c r="Q4362" s="24" t="e">
        <f>+#REF!-I4362</f>
        <v>#REF!</v>
      </c>
      <c r="R4362" s="25">
        <f t="shared" si="342"/>
        <v>5280</v>
      </c>
      <c r="S4362" s="25" t="e">
        <f t="shared" si="343"/>
        <v>#REF!</v>
      </c>
      <c r="T4362" s="25">
        <f t="shared" si="345"/>
        <v>5280</v>
      </c>
      <c r="U4362" s="25"/>
      <c r="V4362" s="23"/>
      <c r="W4362" s="23"/>
      <c r="X4362" s="24" t="e">
        <f>+#REF!-I4362</f>
        <v>#REF!</v>
      </c>
      <c r="Y4362" s="23"/>
      <c r="Z4362" s="23"/>
      <c r="AA4362" s="23"/>
      <c r="AB4362" s="23"/>
      <c r="AC4362" s="23"/>
      <c r="AD4362" s="23"/>
      <c r="AE4362" s="26" t="str">
        <f>VLOOKUP(E4362,'[1]Tirupati Member''s Detail'!$D$2:$L$1048576,9,0)</f>
        <v>As POD last communication 07 (Outstanding Rs 15400/-)</v>
      </c>
    </row>
    <row r="4363" spans="1:31" x14ac:dyDescent="0.3">
      <c r="A4363" s="27">
        <v>4367</v>
      </c>
      <c r="B4363" s="28"/>
      <c r="C4363" s="29" t="s">
        <v>11689</v>
      </c>
      <c r="D4363" s="20" t="s">
        <v>22</v>
      </c>
      <c r="E4363" s="29">
        <v>2001047</v>
      </c>
      <c r="F4363" s="20" t="s">
        <v>24</v>
      </c>
      <c r="G4363" s="20" t="s">
        <v>25</v>
      </c>
      <c r="H4363" s="29" t="s">
        <v>1940</v>
      </c>
      <c r="I4363" s="30">
        <v>1995</v>
      </c>
      <c r="J4363" s="29" t="s">
        <v>11690</v>
      </c>
      <c r="K4363" s="22" t="str">
        <f>VLOOKUP(E4363,'[1]Tirupati Member''s Detail'!$D$2:$L$1048576,8,0)</f>
        <v>No</v>
      </c>
      <c r="L4363" s="23">
        <f>VLOOKUP(E4363,'[1]Tirupati Member''s Detail'!$D$2:$L$1048576,4,0)</f>
        <v>22000</v>
      </c>
      <c r="M4363" s="23">
        <f t="shared" si="344"/>
        <v>22000</v>
      </c>
      <c r="N4363" s="23">
        <f>VLOOKUP(E4363,'[1]Tirupati Member''s Detail'!$D$2:$L$1048576,5,0)</f>
        <v>18700</v>
      </c>
      <c r="O4363" s="23" t="str">
        <f>VLOOKUP(E4363,'[1]Tirupati Member''s Detail'!$D$2:$L$1048576,7,0)</f>
        <v>Outstanding</v>
      </c>
      <c r="P4363" s="23">
        <f t="shared" si="346"/>
        <v>3300</v>
      </c>
      <c r="Q4363" s="24" t="e">
        <f>+#REF!-I4363</f>
        <v>#REF!</v>
      </c>
      <c r="R4363" s="25">
        <f t="shared" si="342"/>
        <v>14960</v>
      </c>
      <c r="S4363" s="25" t="e">
        <f t="shared" si="343"/>
        <v>#REF!</v>
      </c>
      <c r="T4363" s="25">
        <f t="shared" si="345"/>
        <v>14960</v>
      </c>
      <c r="U4363" s="25"/>
      <c r="V4363" s="23"/>
      <c r="W4363" s="23"/>
      <c r="X4363" s="24" t="e">
        <f>+#REF!-I4363</f>
        <v>#REF!</v>
      </c>
      <c r="Y4363" s="23"/>
      <c r="Z4363" s="23"/>
      <c r="AA4363" s="23"/>
      <c r="AB4363" s="23"/>
      <c r="AC4363" s="23"/>
      <c r="AD4363" s="23"/>
      <c r="AE4363" s="26" t="str">
        <f>VLOOKUP(E4363,'[1]Tirupati Member''s Detail'!$D$2:$L$1048576,9,0)</f>
        <v>As POD last communication 07 (Outstanding Rs 3300/-)</v>
      </c>
    </row>
    <row r="4364" spans="1:31" x14ac:dyDescent="0.3">
      <c r="A4364" s="27">
        <v>4368</v>
      </c>
      <c r="B4364" s="28"/>
      <c r="C4364" s="29" t="s">
        <v>11691</v>
      </c>
      <c r="D4364" s="20" t="s">
        <v>22</v>
      </c>
      <c r="E4364" s="29">
        <v>2001048</v>
      </c>
      <c r="F4364" s="20" t="s">
        <v>24</v>
      </c>
      <c r="G4364" s="20" t="s">
        <v>25</v>
      </c>
      <c r="H4364" s="29" t="s">
        <v>2058</v>
      </c>
      <c r="I4364" s="30">
        <v>1995</v>
      </c>
      <c r="J4364" s="29" t="s">
        <v>11692</v>
      </c>
      <c r="K4364" s="22" t="str">
        <f>VLOOKUP(E4364,'[1]Tirupati Member''s Detail'!$D$2:$L$1048576,8,0)</f>
        <v>No</v>
      </c>
      <c r="L4364" s="23">
        <f>VLOOKUP(E4364,'[1]Tirupati Member''s Detail'!$D$2:$L$1048576,4,0)</f>
        <v>22000</v>
      </c>
      <c r="M4364" s="23">
        <f t="shared" si="344"/>
        <v>22000</v>
      </c>
      <c r="N4364" s="23">
        <f>VLOOKUP(E4364,'[1]Tirupati Member''s Detail'!$D$2:$L$1048576,5,0)</f>
        <v>22000</v>
      </c>
      <c r="O4364" s="23" t="str">
        <f>VLOOKUP(E4364,'[1]Tirupati Member''s Detail'!$D$2:$L$1048576,7,0)</f>
        <v>I.R.M</v>
      </c>
      <c r="P4364" s="23">
        <f t="shared" si="346"/>
        <v>0</v>
      </c>
      <c r="Q4364" s="24" t="e">
        <f>+#REF!-I4364</f>
        <v>#REF!</v>
      </c>
      <c r="R4364" s="25">
        <f t="shared" si="342"/>
        <v>17600</v>
      </c>
      <c r="S4364" s="25" t="e">
        <f t="shared" si="343"/>
        <v>#REF!</v>
      </c>
      <c r="T4364" s="25">
        <f t="shared" si="345"/>
        <v>17600</v>
      </c>
      <c r="U4364" s="25"/>
      <c r="V4364" s="23"/>
      <c r="W4364" s="23"/>
      <c r="X4364" s="24" t="e">
        <f>+#REF!-I4364</f>
        <v>#REF!</v>
      </c>
      <c r="Y4364" s="23"/>
      <c r="Z4364" s="23"/>
      <c r="AA4364" s="23"/>
      <c r="AB4364" s="23"/>
      <c r="AC4364" s="23"/>
      <c r="AD4364" s="23"/>
      <c r="AE4364" s="26" t="str">
        <f>VLOOKUP(E4364,'[1]Tirupati Member''s Detail'!$D$2:$L$1048576,9,0)</f>
        <v>Reply to his mail with detail 2018</v>
      </c>
    </row>
    <row r="4365" spans="1:31" x14ac:dyDescent="0.3">
      <c r="A4365" s="27">
        <v>4369</v>
      </c>
      <c r="B4365" s="28"/>
      <c r="C4365" s="29" t="s">
        <v>11693</v>
      </c>
      <c r="D4365" s="20" t="s">
        <v>22</v>
      </c>
      <c r="E4365" s="29">
        <v>2001049</v>
      </c>
      <c r="F4365" s="20" t="s">
        <v>24</v>
      </c>
      <c r="G4365" s="20" t="s">
        <v>25</v>
      </c>
      <c r="H4365" s="29" t="s">
        <v>2058</v>
      </c>
      <c r="I4365" s="30">
        <v>1995</v>
      </c>
      <c r="J4365" s="29" t="s">
        <v>11694</v>
      </c>
      <c r="K4365" s="22" t="str">
        <f>VLOOKUP(E4365,'[1]Tirupati Member''s Detail'!$D$2:$L$1048576,8,0)</f>
        <v>No</v>
      </c>
      <c r="L4365" s="23">
        <f>VLOOKUP(E4365,'[1]Tirupati Member''s Detail'!$D$2:$L$1048576,4,0)</f>
        <v>22000</v>
      </c>
      <c r="M4365" s="23">
        <f t="shared" si="344"/>
        <v>22000</v>
      </c>
      <c r="N4365" s="23">
        <f>VLOOKUP(E4365,'[1]Tirupati Member''s Detail'!$D$2:$L$1048576,5,0)</f>
        <v>22000</v>
      </c>
      <c r="O4365" s="23" t="str">
        <f>VLOOKUP(E4365,'[1]Tirupati Member''s Detail'!$D$2:$L$1048576,7,0)</f>
        <v>I.R.M</v>
      </c>
      <c r="P4365" s="23">
        <f t="shared" si="346"/>
        <v>0</v>
      </c>
      <c r="Q4365" s="24" t="e">
        <f>+#REF!-I4365</f>
        <v>#REF!</v>
      </c>
      <c r="R4365" s="25">
        <f t="shared" si="342"/>
        <v>17600</v>
      </c>
      <c r="S4365" s="25" t="e">
        <f t="shared" si="343"/>
        <v>#REF!</v>
      </c>
      <c r="T4365" s="25">
        <f t="shared" si="345"/>
        <v>17600</v>
      </c>
      <c r="U4365" s="25"/>
      <c r="V4365" s="23"/>
      <c r="W4365" s="23"/>
      <c r="X4365" s="24" t="e">
        <f>+#REF!-I4365</f>
        <v>#REF!</v>
      </c>
      <c r="Y4365" s="23"/>
      <c r="Z4365" s="23"/>
      <c r="AA4365" s="23"/>
      <c r="AB4365" s="23"/>
      <c r="AC4365" s="23"/>
      <c r="AD4365" s="23"/>
      <c r="AE4365" s="26" t="str">
        <f>VLOOKUP(E4365,'[1]Tirupati Member''s Detail'!$D$2:$L$1048576,9,0)</f>
        <v xml:space="preserve"> last communication 01</v>
      </c>
    </row>
    <row r="4366" spans="1:31" x14ac:dyDescent="0.3">
      <c r="A4366" s="27">
        <v>4370</v>
      </c>
      <c r="B4366" s="28"/>
      <c r="C4366" s="29" t="s">
        <v>11695</v>
      </c>
      <c r="D4366" s="20" t="s">
        <v>22</v>
      </c>
      <c r="E4366" s="29">
        <v>2001054</v>
      </c>
      <c r="F4366" s="20" t="s">
        <v>24</v>
      </c>
      <c r="G4366" s="20" t="s">
        <v>25</v>
      </c>
      <c r="H4366" s="29" t="s">
        <v>1955</v>
      </c>
      <c r="I4366" s="30">
        <v>1995</v>
      </c>
      <c r="J4366" s="29" t="s">
        <v>11696</v>
      </c>
      <c r="K4366" s="22" t="str">
        <f>VLOOKUP(E4366,'[1]Tirupati Member''s Detail'!$D$2:$L$1048576,8,0)</f>
        <v>No</v>
      </c>
      <c r="L4366" s="23">
        <f>VLOOKUP(E4366,'[1]Tirupati Member''s Detail'!$D$2:$L$1048576,4,0)</f>
        <v>27000</v>
      </c>
      <c r="M4366" s="23">
        <f t="shared" si="344"/>
        <v>27000</v>
      </c>
      <c r="N4366" s="23">
        <f>VLOOKUP(E4366,'[1]Tirupati Member''s Detail'!$D$2:$L$1048576,5,0)</f>
        <v>27000</v>
      </c>
      <c r="O4366" s="23" t="str">
        <f>VLOOKUP(E4366,'[1]Tirupati Member''s Detail'!$D$2:$L$1048576,7,0)</f>
        <v>I.R.M</v>
      </c>
      <c r="P4366" s="23">
        <f t="shared" si="346"/>
        <v>0</v>
      </c>
      <c r="Q4366" s="24" t="e">
        <f>+#REF!-I4366</f>
        <v>#REF!</v>
      </c>
      <c r="R4366" s="25">
        <f t="shared" si="342"/>
        <v>21600</v>
      </c>
      <c r="S4366" s="25" t="e">
        <f t="shared" si="343"/>
        <v>#REF!</v>
      </c>
      <c r="T4366" s="25">
        <f t="shared" si="345"/>
        <v>21600</v>
      </c>
      <c r="U4366" s="25"/>
      <c r="V4366" s="23"/>
      <c r="W4366" s="23"/>
      <c r="X4366" s="24" t="e">
        <f>+#REF!-I4366</f>
        <v>#REF!</v>
      </c>
      <c r="Y4366" s="23"/>
      <c r="Z4366" s="23"/>
      <c r="AA4366" s="23"/>
      <c r="AB4366" s="23"/>
      <c r="AC4366" s="23"/>
      <c r="AD4366" s="23"/>
      <c r="AE4366" s="26" t="str">
        <f>VLOOKUP(E4366,'[1]Tirupati Member''s Detail'!$D$2:$L$1048576,9,0)</f>
        <v>last communication 02</v>
      </c>
    </row>
    <row r="4367" spans="1:31" x14ac:dyDescent="0.3">
      <c r="A4367" s="27">
        <v>4371</v>
      </c>
      <c r="B4367" s="28"/>
      <c r="C4367" s="29" t="s">
        <v>11697</v>
      </c>
      <c r="D4367" s="20" t="s">
        <v>22</v>
      </c>
      <c r="E4367" s="29">
        <v>2001057</v>
      </c>
      <c r="F4367" s="20" t="s">
        <v>24</v>
      </c>
      <c r="G4367" s="20" t="s">
        <v>25</v>
      </c>
      <c r="H4367" s="29" t="s">
        <v>1965</v>
      </c>
      <c r="I4367" s="30">
        <v>1995</v>
      </c>
      <c r="J4367" s="29" t="s">
        <v>11698</v>
      </c>
      <c r="K4367" s="22" t="str">
        <f>VLOOKUP(E4367,'[1]Tirupati Member''s Detail'!$D$2:$L$1048576,8,0)</f>
        <v>No</v>
      </c>
      <c r="L4367" s="23">
        <f>VLOOKUP(E4367,'[1]Tirupati Member''s Detail'!$D$2:$L$1048576,4,0)</f>
        <v>27000</v>
      </c>
      <c r="M4367" s="23">
        <f t="shared" si="344"/>
        <v>27000</v>
      </c>
      <c r="N4367" s="23">
        <f>VLOOKUP(E4367,'[1]Tirupati Member''s Detail'!$D$2:$L$1048576,5,0)</f>
        <v>27000</v>
      </c>
      <c r="O4367" s="23" t="str">
        <f>VLOOKUP(E4367,'[1]Tirupati Member''s Detail'!$D$2:$L$1048576,7,0)</f>
        <v>I.R.M</v>
      </c>
      <c r="P4367" s="23">
        <f t="shared" si="346"/>
        <v>0</v>
      </c>
      <c r="Q4367" s="24" t="e">
        <f>+#REF!-I4367</f>
        <v>#REF!</v>
      </c>
      <c r="R4367" s="25">
        <f t="shared" si="342"/>
        <v>21600</v>
      </c>
      <c r="S4367" s="25" t="e">
        <f t="shared" si="343"/>
        <v>#REF!</v>
      </c>
      <c r="T4367" s="25">
        <f t="shared" si="345"/>
        <v>21600</v>
      </c>
      <c r="U4367" s="25"/>
      <c r="V4367" s="23"/>
      <c r="W4367" s="23"/>
      <c r="X4367" s="24" t="e">
        <f>+#REF!-I4367</f>
        <v>#REF!</v>
      </c>
      <c r="Y4367" s="23"/>
      <c r="Z4367" s="23"/>
      <c r="AA4367" s="23"/>
      <c r="AB4367" s="23"/>
      <c r="AC4367" s="23"/>
      <c r="AD4367" s="23"/>
      <c r="AE4367" s="26" t="str">
        <f>VLOOKUP(E4367,'[1]Tirupati Member''s Detail'!$D$2:$L$1048576,9,0)</f>
        <v>last communication 05,total 2 membership of TPT:- 02001064 &amp; 01001057</v>
      </c>
    </row>
    <row r="4368" spans="1:31" x14ac:dyDescent="0.3">
      <c r="A4368" s="27">
        <v>4372</v>
      </c>
      <c r="B4368" s="28"/>
      <c r="C4368" s="29" t="s">
        <v>11699</v>
      </c>
      <c r="D4368" s="20" t="s">
        <v>22</v>
      </c>
      <c r="E4368" s="29">
        <v>2001062</v>
      </c>
      <c r="F4368" s="20" t="s">
        <v>24</v>
      </c>
      <c r="G4368" s="20" t="s">
        <v>25</v>
      </c>
      <c r="H4368" s="29" t="s">
        <v>2014</v>
      </c>
      <c r="I4368" s="30">
        <v>1995</v>
      </c>
      <c r="J4368" s="29" t="s">
        <v>11700</v>
      </c>
      <c r="K4368" s="22" t="str">
        <f>VLOOKUP(E4368,'[1]Tirupati Member''s Detail'!$D$2:$L$1048576,8,0)</f>
        <v>No</v>
      </c>
      <c r="L4368" s="23">
        <f>VLOOKUP(E4368,'[1]Tirupati Member''s Detail'!$D$2:$L$1048576,4,0)</f>
        <v>22000</v>
      </c>
      <c r="M4368" s="23">
        <f t="shared" si="344"/>
        <v>22000</v>
      </c>
      <c r="N4368" s="23">
        <f>VLOOKUP(E4368,'[1]Tirupati Member''s Detail'!$D$2:$L$1048576,5,0)</f>
        <v>22000</v>
      </c>
      <c r="O4368" s="23" t="str">
        <f>VLOOKUP(E4368,'[1]Tirupati Member''s Detail'!$D$2:$L$1048576,7,0)</f>
        <v>I.R.M</v>
      </c>
      <c r="P4368" s="23">
        <f t="shared" si="346"/>
        <v>0</v>
      </c>
      <c r="Q4368" s="24" t="e">
        <f>+#REF!-I4368</f>
        <v>#REF!</v>
      </c>
      <c r="R4368" s="25">
        <f t="shared" si="342"/>
        <v>17600</v>
      </c>
      <c r="S4368" s="25" t="e">
        <f t="shared" si="343"/>
        <v>#REF!</v>
      </c>
      <c r="T4368" s="25">
        <f t="shared" si="345"/>
        <v>17600</v>
      </c>
      <c r="U4368" s="25"/>
      <c r="V4368" s="23"/>
      <c r="W4368" s="23"/>
      <c r="X4368" s="24" t="e">
        <f>+#REF!-I4368</f>
        <v>#REF!</v>
      </c>
      <c r="Y4368" s="23"/>
      <c r="Z4368" s="23"/>
      <c r="AA4368" s="23"/>
      <c r="AB4368" s="23"/>
      <c r="AC4368" s="23"/>
      <c r="AD4368" s="23"/>
      <c r="AE4368" s="26" t="str">
        <f>VLOOKUP(E4368,'[1]Tirupati Member''s Detail'!$D$2:$L$1048576,9,0)</f>
        <v>last communication 04</v>
      </c>
    </row>
    <row r="4369" spans="1:31" x14ac:dyDescent="0.3">
      <c r="A4369" s="27">
        <v>4373</v>
      </c>
      <c r="B4369" s="28"/>
      <c r="C4369" s="29" t="s">
        <v>11701</v>
      </c>
      <c r="D4369" s="20" t="s">
        <v>22</v>
      </c>
      <c r="E4369" s="29">
        <v>2001063</v>
      </c>
      <c r="F4369" s="20" t="s">
        <v>24</v>
      </c>
      <c r="G4369" s="20" t="s">
        <v>25</v>
      </c>
      <c r="H4369" s="29" t="s">
        <v>2179</v>
      </c>
      <c r="I4369" s="30">
        <v>1995</v>
      </c>
      <c r="J4369" s="29" t="s">
        <v>11702</v>
      </c>
      <c r="K4369" s="22">
        <f>VLOOKUP(E4369,'[1]Tirupati Member''s Detail'!$D$2:$L$1048576,8,0)</f>
        <v>2008</v>
      </c>
      <c r="L4369" s="23">
        <f>VLOOKUP(E4369,'[1]Tirupati Member''s Detail'!$D$2:$L$1048576,4,0)</f>
        <v>32000</v>
      </c>
      <c r="M4369" s="23">
        <f t="shared" si="344"/>
        <v>32000</v>
      </c>
      <c r="N4369" s="23">
        <f>VLOOKUP(E4369,'[1]Tirupati Member''s Detail'!$D$2:$L$1048576,5,0)</f>
        <v>32000</v>
      </c>
      <c r="O4369" s="23" t="str">
        <f>VLOOKUP(E4369,'[1]Tirupati Member''s Detail'!$D$2:$L$1048576,7,0)</f>
        <v>R.M</v>
      </c>
      <c r="P4369" s="23">
        <f t="shared" si="346"/>
        <v>0</v>
      </c>
      <c r="Q4369" s="24" t="e">
        <f>+#REF!-I4369</f>
        <v>#REF!</v>
      </c>
      <c r="R4369" s="25">
        <f t="shared" ref="R4369:R4432" si="347">IF(O4369="regular",((N4369-(N4369/99)*Q4369)),(N4369-(N4369*20%)))</f>
        <v>25600</v>
      </c>
      <c r="S4369" s="25" t="e">
        <f t="shared" ref="S4369:S4432" si="348">((N4369-(N4369/99)*Q4369))</f>
        <v>#REF!</v>
      </c>
      <c r="T4369" s="25">
        <f t="shared" si="345"/>
        <v>25600</v>
      </c>
      <c r="U4369" s="25"/>
      <c r="V4369" s="23"/>
      <c r="W4369" s="23"/>
      <c r="X4369" s="24" t="e">
        <f>+#REF!-I4369</f>
        <v>#REF!</v>
      </c>
      <c r="Y4369" s="23"/>
      <c r="Z4369" s="23"/>
      <c r="AA4369" s="23"/>
      <c r="AB4369" s="23"/>
      <c r="AC4369" s="23"/>
      <c r="AD4369" s="23"/>
      <c r="AE4369" s="26" t="str">
        <f>VLOOKUP(E4369,'[1]Tirupati Member''s Detail'!$D$2:$L$1048576,9,0)</f>
        <v xml:space="preserve"> last communication 17</v>
      </c>
    </row>
    <row r="4370" spans="1:31" x14ac:dyDescent="0.3">
      <c r="A4370" s="27">
        <v>4374</v>
      </c>
      <c r="B4370" s="28"/>
      <c r="C4370" s="29" t="s">
        <v>11703</v>
      </c>
      <c r="D4370" s="20" t="s">
        <v>22</v>
      </c>
      <c r="E4370" s="29">
        <v>2001064</v>
      </c>
      <c r="F4370" s="20" t="s">
        <v>24</v>
      </c>
      <c r="G4370" s="20" t="s">
        <v>25</v>
      </c>
      <c r="H4370" s="29" t="s">
        <v>1965</v>
      </c>
      <c r="I4370" s="30">
        <v>1995</v>
      </c>
      <c r="J4370" s="29" t="s">
        <v>11698</v>
      </c>
      <c r="K4370" s="22" t="str">
        <f>VLOOKUP(E4370,'[1]Tirupati Member''s Detail'!$D$2:$L$1048576,8,0)</f>
        <v>No</v>
      </c>
      <c r="L4370" s="23">
        <f>VLOOKUP(E4370,'[1]Tirupati Member''s Detail'!$D$2:$L$1048576,4,0)</f>
        <v>22000</v>
      </c>
      <c r="M4370" s="23">
        <f t="shared" si="344"/>
        <v>22000</v>
      </c>
      <c r="N4370" s="23">
        <f>VLOOKUP(E4370,'[1]Tirupati Member''s Detail'!$D$2:$L$1048576,5,0)</f>
        <v>10800</v>
      </c>
      <c r="O4370" s="23" t="str">
        <f>VLOOKUP(E4370,'[1]Tirupati Member''s Detail'!$D$2:$L$1048576,7,0)</f>
        <v>Outstanding</v>
      </c>
      <c r="P4370" s="23">
        <f t="shared" si="346"/>
        <v>11200</v>
      </c>
      <c r="Q4370" s="24" t="e">
        <f>+#REF!-I4370</f>
        <v>#REF!</v>
      </c>
      <c r="R4370" s="25">
        <f t="shared" si="347"/>
        <v>8640</v>
      </c>
      <c r="S4370" s="25" t="e">
        <f t="shared" si="348"/>
        <v>#REF!</v>
      </c>
      <c r="T4370" s="25">
        <f t="shared" si="345"/>
        <v>8640</v>
      </c>
      <c r="U4370" s="25"/>
      <c r="V4370" s="23"/>
      <c r="W4370" s="23"/>
      <c r="X4370" s="24" t="e">
        <f>+#REF!-I4370</f>
        <v>#REF!</v>
      </c>
      <c r="Y4370" s="23"/>
      <c r="Z4370" s="23"/>
      <c r="AA4370" s="23"/>
      <c r="AB4370" s="23"/>
      <c r="AC4370" s="23"/>
      <c r="AD4370" s="23"/>
      <c r="AE4370" s="26" t="str">
        <f>VLOOKUP(E4370,'[1]Tirupati Member''s Detail'!$D$2:$L$1048576,9,0)</f>
        <v>no communication till date (Outstanding Rs 16500/-)</v>
      </c>
    </row>
    <row r="4371" spans="1:31" x14ac:dyDescent="0.3">
      <c r="A4371" s="27">
        <v>4375</v>
      </c>
      <c r="B4371" s="28"/>
      <c r="C4371" s="29" t="s">
        <v>11704</v>
      </c>
      <c r="D4371" s="20" t="s">
        <v>22</v>
      </c>
      <c r="E4371" s="29">
        <v>2001065</v>
      </c>
      <c r="F4371" s="20" t="s">
        <v>24</v>
      </c>
      <c r="G4371" s="20" t="s">
        <v>25</v>
      </c>
      <c r="H4371" s="29" t="s">
        <v>2425</v>
      </c>
      <c r="I4371" s="30">
        <v>1995</v>
      </c>
      <c r="J4371" s="29" t="s">
        <v>11705</v>
      </c>
      <c r="K4371" s="22" t="str">
        <f>VLOOKUP(E4371,'[1]Tirupati Member''s Detail'!$D$2:$L$1048576,8,0)</f>
        <v>No</v>
      </c>
      <c r="L4371" s="23">
        <f>VLOOKUP(E4371,'[1]Tirupati Member''s Detail'!$D$2:$L$1048576,4,0)</f>
        <v>22000</v>
      </c>
      <c r="M4371" s="23">
        <f t="shared" si="344"/>
        <v>22000</v>
      </c>
      <c r="N4371" s="23">
        <f>VLOOKUP(E4371,'[1]Tirupati Member''s Detail'!$D$2:$L$1048576,5,0)</f>
        <v>20900</v>
      </c>
      <c r="O4371" s="23" t="str">
        <f>VLOOKUP(E4371,'[1]Tirupati Member''s Detail'!$D$2:$L$1048576,7,0)</f>
        <v>I.R.M</v>
      </c>
      <c r="P4371" s="23">
        <f t="shared" si="346"/>
        <v>1100</v>
      </c>
      <c r="Q4371" s="24" t="e">
        <f>+#REF!-I4371</f>
        <v>#REF!</v>
      </c>
      <c r="R4371" s="25">
        <f t="shared" si="347"/>
        <v>16720</v>
      </c>
      <c r="S4371" s="25" t="e">
        <f t="shared" si="348"/>
        <v>#REF!</v>
      </c>
      <c r="T4371" s="25">
        <f t="shared" si="345"/>
        <v>16720</v>
      </c>
      <c r="U4371" s="25"/>
      <c r="V4371" s="23"/>
      <c r="W4371" s="23"/>
      <c r="X4371" s="24" t="e">
        <f>+#REF!-I4371</f>
        <v>#REF!</v>
      </c>
      <c r="Y4371" s="23"/>
      <c r="Z4371" s="23"/>
      <c r="AA4371" s="23"/>
      <c r="AB4371" s="23"/>
      <c r="AC4371" s="23"/>
      <c r="AD4371" s="23"/>
      <c r="AE4371" s="26" t="str">
        <f>VLOOKUP(E4371,'[1]Tirupati Member''s Detail'!$D$2:$L$1048576,9,0)</f>
        <v>As POD Last communication 07</v>
      </c>
    </row>
    <row r="4372" spans="1:31" x14ac:dyDescent="0.3">
      <c r="A4372" s="27">
        <v>4376</v>
      </c>
      <c r="B4372" s="28"/>
      <c r="C4372" s="29" t="s">
        <v>11706</v>
      </c>
      <c r="D4372" s="20" t="s">
        <v>22</v>
      </c>
      <c r="E4372" s="29">
        <v>2001066</v>
      </c>
      <c r="F4372" s="20" t="s">
        <v>24</v>
      </c>
      <c r="G4372" s="20" t="s">
        <v>25</v>
      </c>
      <c r="H4372" s="29" t="s">
        <v>2172</v>
      </c>
      <c r="I4372" s="30">
        <v>1995</v>
      </c>
      <c r="J4372" s="29" t="s">
        <v>11707</v>
      </c>
      <c r="K4372" s="22" t="str">
        <f>VLOOKUP(E4372,'[1]Tirupati Member''s Detail'!$D$2:$L$1048576,8,0)</f>
        <v>No</v>
      </c>
      <c r="L4372" s="23">
        <f>VLOOKUP(E4372,'[1]Tirupati Member''s Detail'!$D$2:$L$1048576,4,0)</f>
        <v>27000</v>
      </c>
      <c r="M4372" s="23">
        <f t="shared" si="344"/>
        <v>27000</v>
      </c>
      <c r="N4372" s="23">
        <f>VLOOKUP(E4372,'[1]Tirupati Member''s Detail'!$D$2:$L$1048576,5,0)</f>
        <v>27000</v>
      </c>
      <c r="O4372" s="23" t="str">
        <f>VLOOKUP(E4372,'[1]Tirupati Member''s Detail'!$D$2:$L$1048576,7,0)</f>
        <v>I.R.M</v>
      </c>
      <c r="P4372" s="23">
        <f t="shared" si="346"/>
        <v>0</v>
      </c>
      <c r="Q4372" s="24" t="e">
        <f>+#REF!-I4372</f>
        <v>#REF!</v>
      </c>
      <c r="R4372" s="25">
        <f t="shared" si="347"/>
        <v>21600</v>
      </c>
      <c r="S4372" s="25" t="e">
        <f t="shared" si="348"/>
        <v>#REF!</v>
      </c>
      <c r="T4372" s="25">
        <f t="shared" si="345"/>
        <v>21600</v>
      </c>
      <c r="U4372" s="25"/>
      <c r="V4372" s="23"/>
      <c r="W4372" s="23"/>
      <c r="X4372" s="24" t="e">
        <f>+#REF!-I4372</f>
        <v>#REF!</v>
      </c>
      <c r="Y4372" s="23"/>
      <c r="Z4372" s="23"/>
      <c r="AA4372" s="23"/>
      <c r="AB4372" s="23"/>
      <c r="AC4372" s="23"/>
      <c r="AD4372" s="23"/>
      <c r="AE4372" s="26" t="str">
        <f>VLOOKUP(E4372,'[1]Tirupati Member''s Detail'!$D$2:$L$1048576,9,0)</f>
        <v>last communication 05</v>
      </c>
    </row>
    <row r="4373" spans="1:31" x14ac:dyDescent="0.3">
      <c r="A4373" s="27">
        <v>4377</v>
      </c>
      <c r="B4373" s="28"/>
      <c r="C4373" s="29" t="s">
        <v>11708</v>
      </c>
      <c r="D4373" s="20" t="s">
        <v>22</v>
      </c>
      <c r="E4373" s="29">
        <v>2001074</v>
      </c>
      <c r="F4373" s="20" t="s">
        <v>24</v>
      </c>
      <c r="G4373" s="20" t="s">
        <v>25</v>
      </c>
      <c r="H4373" s="29" t="s">
        <v>2567</v>
      </c>
      <c r="I4373" s="30">
        <v>1995</v>
      </c>
      <c r="J4373" s="29" t="s">
        <v>11709</v>
      </c>
      <c r="K4373" s="22" t="str">
        <f>VLOOKUP(E4373,'[1]Tirupati Member''s Detail'!$D$2:$L$1048576,8,0)</f>
        <v>No</v>
      </c>
      <c r="L4373" s="23">
        <f>VLOOKUP(E4373,'[1]Tirupati Member''s Detail'!$D$2:$L$1048576,4,0)</f>
        <v>27000</v>
      </c>
      <c r="M4373" s="23">
        <f t="shared" si="344"/>
        <v>27000</v>
      </c>
      <c r="N4373" s="23">
        <f>VLOOKUP(E4373,'[1]Tirupati Member''s Detail'!$D$2:$L$1048576,5,0)</f>
        <v>25650</v>
      </c>
      <c r="O4373" s="23" t="str">
        <f>VLOOKUP(E4373,'[1]Tirupati Member''s Detail'!$D$2:$L$1048576,7,0)</f>
        <v>I.R.M</v>
      </c>
      <c r="P4373" s="23">
        <f t="shared" si="346"/>
        <v>1350</v>
      </c>
      <c r="Q4373" s="24" t="e">
        <f>+#REF!-I4373</f>
        <v>#REF!</v>
      </c>
      <c r="R4373" s="25">
        <f t="shared" si="347"/>
        <v>20520</v>
      </c>
      <c r="S4373" s="25" t="e">
        <f t="shared" si="348"/>
        <v>#REF!</v>
      </c>
      <c r="T4373" s="25">
        <f t="shared" si="345"/>
        <v>20520</v>
      </c>
      <c r="U4373" s="25"/>
      <c r="V4373" s="23"/>
      <c r="W4373" s="23"/>
      <c r="X4373" s="24" t="e">
        <f>+#REF!-I4373</f>
        <v>#REF!</v>
      </c>
      <c r="Y4373" s="23"/>
      <c r="Z4373" s="23"/>
      <c r="AA4373" s="23"/>
      <c r="AB4373" s="23"/>
      <c r="AC4373" s="23"/>
      <c r="AD4373" s="23"/>
      <c r="AE4373" s="26" t="str">
        <f>VLOOKUP(E4373,'[1]Tirupati Member''s Detail'!$D$2:$L$1048576,9,0)</f>
        <v xml:space="preserve"> last communication 08..total 2 membership:- 020010674, 02002289</v>
      </c>
    </row>
    <row r="4374" spans="1:31" x14ac:dyDescent="0.3">
      <c r="A4374" s="27">
        <v>4378</v>
      </c>
      <c r="B4374" s="28"/>
      <c r="C4374" s="29" t="s">
        <v>11710</v>
      </c>
      <c r="D4374" s="20" t="s">
        <v>22</v>
      </c>
      <c r="E4374" s="29">
        <v>2001076</v>
      </c>
      <c r="F4374" s="20" t="s">
        <v>24</v>
      </c>
      <c r="G4374" s="20" t="s">
        <v>25</v>
      </c>
      <c r="H4374" s="29" t="s">
        <v>2814</v>
      </c>
      <c r="I4374" s="30">
        <v>1995</v>
      </c>
      <c r="J4374" s="29" t="s">
        <v>11711</v>
      </c>
      <c r="K4374" s="22" t="str">
        <f>VLOOKUP(E4374,'[1]Tirupati Member''s Detail'!$D$2:$L$1048576,8,0)</f>
        <v>No</v>
      </c>
      <c r="L4374" s="23">
        <f>VLOOKUP(E4374,'[1]Tirupati Member''s Detail'!$D$2:$L$1048576,4,0)</f>
        <v>22000</v>
      </c>
      <c r="M4374" s="23">
        <f t="shared" si="344"/>
        <v>22000</v>
      </c>
      <c r="N4374" s="23">
        <f>VLOOKUP(E4374,'[1]Tirupati Member''s Detail'!$D$2:$L$1048576,5,0)</f>
        <v>22000</v>
      </c>
      <c r="O4374" s="23" t="str">
        <f>VLOOKUP(E4374,'[1]Tirupati Member''s Detail'!$D$2:$L$1048576,7,0)</f>
        <v>I.R.M</v>
      </c>
      <c r="P4374" s="23">
        <f t="shared" si="346"/>
        <v>0</v>
      </c>
      <c r="Q4374" s="24" t="e">
        <f>+#REF!-I4374</f>
        <v>#REF!</v>
      </c>
      <c r="R4374" s="25">
        <f t="shared" si="347"/>
        <v>17600</v>
      </c>
      <c r="S4374" s="25" t="e">
        <f t="shared" si="348"/>
        <v>#REF!</v>
      </c>
      <c r="T4374" s="25">
        <f t="shared" si="345"/>
        <v>17600</v>
      </c>
      <c r="U4374" s="25"/>
      <c r="V4374" s="23"/>
      <c r="W4374" s="23"/>
      <c r="X4374" s="24" t="e">
        <f>+#REF!-I4374</f>
        <v>#REF!</v>
      </c>
      <c r="Y4374" s="23"/>
      <c r="Z4374" s="23"/>
      <c r="AA4374" s="23"/>
      <c r="AB4374" s="23"/>
      <c r="AC4374" s="23"/>
      <c r="AD4374" s="23"/>
      <c r="AE4374" s="26" t="str">
        <f>VLOOKUP(E4374,'[1]Tirupati Member''s Detail'!$D$2:$L$1048576,9,0)</f>
        <v>no communication till date</v>
      </c>
    </row>
    <row r="4375" spans="1:31" x14ac:dyDescent="0.3">
      <c r="A4375" s="27">
        <v>4379</v>
      </c>
      <c r="B4375" s="28"/>
      <c r="C4375" s="29" t="s">
        <v>11712</v>
      </c>
      <c r="D4375" s="20" t="s">
        <v>22</v>
      </c>
      <c r="E4375" s="29">
        <v>2001077</v>
      </c>
      <c r="F4375" s="20" t="s">
        <v>24</v>
      </c>
      <c r="G4375" s="20" t="s">
        <v>25</v>
      </c>
      <c r="H4375" s="29" t="s">
        <v>2666</v>
      </c>
      <c r="I4375" s="30">
        <v>1995</v>
      </c>
      <c r="J4375" s="29" t="s">
        <v>11713</v>
      </c>
      <c r="K4375" s="22" t="str">
        <f>VLOOKUP(E4375,'[1]Tirupati Member''s Detail'!$D$2:$L$1048576,8,0)</f>
        <v>No</v>
      </c>
      <c r="L4375" s="23">
        <f>VLOOKUP(E4375,'[1]Tirupati Member''s Detail'!$D$2:$L$1048576,4,0)</f>
        <v>22000</v>
      </c>
      <c r="M4375" s="23">
        <f t="shared" si="344"/>
        <v>22000</v>
      </c>
      <c r="N4375" s="23">
        <f>VLOOKUP(E4375,'[1]Tirupati Member''s Detail'!$D$2:$L$1048576,5,0)</f>
        <v>22000</v>
      </c>
      <c r="O4375" s="23" t="str">
        <f>VLOOKUP(E4375,'[1]Tirupati Member''s Detail'!$D$2:$L$1048576,7,0)</f>
        <v>I.R.M</v>
      </c>
      <c r="P4375" s="23">
        <f t="shared" si="346"/>
        <v>0</v>
      </c>
      <c r="Q4375" s="24" t="e">
        <f>+#REF!-I4375</f>
        <v>#REF!</v>
      </c>
      <c r="R4375" s="25">
        <f t="shared" si="347"/>
        <v>17600</v>
      </c>
      <c r="S4375" s="25" t="e">
        <f t="shared" si="348"/>
        <v>#REF!</v>
      </c>
      <c r="T4375" s="25">
        <f t="shared" si="345"/>
        <v>17600</v>
      </c>
      <c r="U4375" s="25"/>
      <c r="V4375" s="23"/>
      <c r="W4375" s="23"/>
      <c r="X4375" s="24" t="e">
        <f>+#REF!-I4375</f>
        <v>#REF!</v>
      </c>
      <c r="Y4375" s="23"/>
      <c r="Z4375" s="23"/>
      <c r="AA4375" s="23"/>
      <c r="AB4375" s="23"/>
      <c r="AC4375" s="23"/>
      <c r="AD4375" s="23"/>
      <c r="AE4375" s="26" t="str">
        <f>VLOOKUP(E4375,'[1]Tirupati Member''s Detail'!$D$2:$L$1048576,9,0)</f>
        <v xml:space="preserve"> last communication 04</v>
      </c>
    </row>
    <row r="4376" spans="1:31" x14ac:dyDescent="0.3">
      <c r="A4376" s="27">
        <v>4380</v>
      </c>
      <c r="B4376" s="28"/>
      <c r="C4376" s="29" t="s">
        <v>11714</v>
      </c>
      <c r="D4376" s="20" t="s">
        <v>22</v>
      </c>
      <c r="E4376" s="29">
        <v>2001078</v>
      </c>
      <c r="F4376" s="20" t="s">
        <v>24</v>
      </c>
      <c r="G4376" s="20" t="s">
        <v>25</v>
      </c>
      <c r="H4376" s="29" t="s">
        <v>2669</v>
      </c>
      <c r="I4376" s="30">
        <v>1995</v>
      </c>
      <c r="J4376" s="29" t="s">
        <v>11715</v>
      </c>
      <c r="K4376" s="22" t="str">
        <f>VLOOKUP(E4376,'[1]Tirupati Member''s Detail'!$D$2:$L$1048576,8,0)</f>
        <v>No</v>
      </c>
      <c r="L4376" s="23">
        <f>VLOOKUP(E4376,'[1]Tirupati Member''s Detail'!$D$2:$L$1048576,4,0)</f>
        <v>22000</v>
      </c>
      <c r="M4376" s="23">
        <f t="shared" si="344"/>
        <v>22000</v>
      </c>
      <c r="N4376" s="23">
        <f>VLOOKUP(E4376,'[1]Tirupati Member''s Detail'!$D$2:$L$1048576,5,0)</f>
        <v>22000</v>
      </c>
      <c r="O4376" s="23" t="str">
        <f>VLOOKUP(E4376,'[1]Tirupati Member''s Detail'!$D$2:$L$1048576,7,0)</f>
        <v>I.R.M</v>
      </c>
      <c r="P4376" s="23">
        <f t="shared" si="346"/>
        <v>0</v>
      </c>
      <c r="Q4376" s="24" t="e">
        <f>+#REF!-I4376</f>
        <v>#REF!</v>
      </c>
      <c r="R4376" s="25">
        <f t="shared" si="347"/>
        <v>17600</v>
      </c>
      <c r="S4376" s="25" t="e">
        <f t="shared" si="348"/>
        <v>#REF!</v>
      </c>
      <c r="T4376" s="25">
        <f t="shared" si="345"/>
        <v>17600</v>
      </c>
      <c r="U4376" s="25"/>
      <c r="V4376" s="23"/>
      <c r="W4376" s="23"/>
      <c r="X4376" s="24" t="e">
        <f>+#REF!-I4376</f>
        <v>#REF!</v>
      </c>
      <c r="Y4376" s="23"/>
      <c r="Z4376" s="23"/>
      <c r="AA4376" s="23"/>
      <c r="AB4376" s="23"/>
      <c r="AC4376" s="23"/>
      <c r="AD4376" s="23"/>
      <c r="AE4376" s="26" t="str">
        <f>VLOOKUP(E4376,'[1]Tirupati Member''s Detail'!$D$2:$L$1048576,9,0)</f>
        <v>As POD Last communication 07</v>
      </c>
    </row>
    <row r="4377" spans="1:31" x14ac:dyDescent="0.3">
      <c r="A4377" s="27">
        <v>4381</v>
      </c>
      <c r="B4377" s="28"/>
      <c r="C4377" s="29" t="s">
        <v>11716</v>
      </c>
      <c r="D4377" s="20" t="s">
        <v>22</v>
      </c>
      <c r="E4377" s="29">
        <v>2001079</v>
      </c>
      <c r="F4377" s="20" t="s">
        <v>24</v>
      </c>
      <c r="G4377" s="20" t="s">
        <v>25</v>
      </c>
      <c r="H4377" s="29" t="s">
        <v>2917</v>
      </c>
      <c r="I4377" s="30">
        <v>1995</v>
      </c>
      <c r="J4377" s="29" t="s">
        <v>11717</v>
      </c>
      <c r="K4377" s="22" t="str">
        <f>VLOOKUP(E4377,'[1]Tirupati Member''s Detail'!$D$2:$L$1048576,8,0)</f>
        <v>No</v>
      </c>
      <c r="L4377" s="23">
        <f>VLOOKUP(E4377,'[1]Tirupati Member''s Detail'!$D$2:$L$1048576,4,0)</f>
        <v>32000</v>
      </c>
      <c r="M4377" s="23">
        <f t="shared" si="344"/>
        <v>32000</v>
      </c>
      <c r="N4377" s="23">
        <f>VLOOKUP(E4377,'[1]Tirupati Member''s Detail'!$D$2:$L$1048576,5,0)</f>
        <v>30400</v>
      </c>
      <c r="O4377" s="23" t="str">
        <f>VLOOKUP(E4377,'[1]Tirupati Member''s Detail'!$D$2:$L$1048576,7,0)</f>
        <v>I.R.M</v>
      </c>
      <c r="P4377" s="23">
        <f t="shared" si="346"/>
        <v>1600</v>
      </c>
      <c r="Q4377" s="24" t="e">
        <f>+#REF!-I4377</f>
        <v>#REF!</v>
      </c>
      <c r="R4377" s="25">
        <f t="shared" si="347"/>
        <v>24320</v>
      </c>
      <c r="S4377" s="25" t="e">
        <f t="shared" si="348"/>
        <v>#REF!</v>
      </c>
      <c r="T4377" s="25">
        <f t="shared" si="345"/>
        <v>24320</v>
      </c>
      <c r="U4377" s="25"/>
      <c r="V4377" s="23"/>
      <c r="W4377" s="23"/>
      <c r="X4377" s="24" t="e">
        <f>+#REF!-I4377</f>
        <v>#REF!</v>
      </c>
      <c r="Y4377" s="23"/>
      <c r="Z4377" s="23"/>
      <c r="AA4377" s="23"/>
      <c r="AB4377" s="23"/>
      <c r="AC4377" s="23"/>
      <c r="AD4377" s="23"/>
      <c r="AE4377" s="26" t="str">
        <f>VLOOKUP(E4377,'[1]Tirupati Member''s Detail'!$D$2:$L$1048576,9,0)</f>
        <v>As POD Last communication 07</v>
      </c>
    </row>
    <row r="4378" spans="1:31" x14ac:dyDescent="0.3">
      <c r="A4378" s="27">
        <v>4382</v>
      </c>
      <c r="B4378" s="28"/>
      <c r="C4378" s="29" t="s">
        <v>11718</v>
      </c>
      <c r="D4378" s="20" t="s">
        <v>22</v>
      </c>
      <c r="E4378" s="29">
        <v>2001080</v>
      </c>
      <c r="F4378" s="20" t="s">
        <v>24</v>
      </c>
      <c r="G4378" s="20" t="s">
        <v>25</v>
      </c>
      <c r="H4378" s="29" t="s">
        <v>7785</v>
      </c>
      <c r="I4378" s="30">
        <v>1995</v>
      </c>
      <c r="J4378" s="29" t="s">
        <v>11719</v>
      </c>
      <c r="K4378" s="22" t="str">
        <f>VLOOKUP(E4378,'[1]Tirupati Member''s Detail'!$D$2:$L$1048576,8,0)</f>
        <v>No</v>
      </c>
      <c r="L4378" s="23">
        <f>VLOOKUP(E4378,'[1]Tirupati Member''s Detail'!$D$2:$L$1048576,4,0)</f>
        <v>32000</v>
      </c>
      <c r="M4378" s="23">
        <f t="shared" si="344"/>
        <v>32000</v>
      </c>
      <c r="N4378" s="23">
        <f>VLOOKUP(E4378,'[1]Tirupati Member''s Detail'!$D$2:$L$1048576,5,0)</f>
        <v>30400</v>
      </c>
      <c r="O4378" s="23" t="str">
        <f>VLOOKUP(E4378,'[1]Tirupati Member''s Detail'!$D$2:$L$1048576,7,0)</f>
        <v>I.R.M</v>
      </c>
      <c r="P4378" s="23">
        <f t="shared" si="346"/>
        <v>1600</v>
      </c>
      <c r="Q4378" s="24" t="e">
        <f>+#REF!-I4378</f>
        <v>#REF!</v>
      </c>
      <c r="R4378" s="25">
        <f t="shared" si="347"/>
        <v>24320</v>
      </c>
      <c r="S4378" s="25" t="e">
        <f t="shared" si="348"/>
        <v>#REF!</v>
      </c>
      <c r="T4378" s="25">
        <f t="shared" si="345"/>
        <v>24320</v>
      </c>
      <c r="U4378" s="25"/>
      <c r="V4378" s="23"/>
      <c r="W4378" s="23"/>
      <c r="X4378" s="24" t="e">
        <f>+#REF!-I4378</f>
        <v>#REF!</v>
      </c>
      <c r="Y4378" s="23"/>
      <c r="Z4378" s="23"/>
      <c r="AA4378" s="23"/>
      <c r="AB4378" s="23"/>
      <c r="AC4378" s="23"/>
      <c r="AD4378" s="23"/>
      <c r="AE4378" s="26" t="str">
        <f>VLOOKUP(E4378,'[1]Tirupati Member''s Detail'!$D$2:$L$1048576,9,0)</f>
        <v>last communication 13</v>
      </c>
    </row>
    <row r="4379" spans="1:31" x14ac:dyDescent="0.3">
      <c r="A4379" s="27">
        <v>4383</v>
      </c>
      <c r="B4379" s="28"/>
      <c r="C4379" s="29" t="s">
        <v>11720</v>
      </c>
      <c r="D4379" s="20" t="s">
        <v>22</v>
      </c>
      <c r="E4379" s="29">
        <v>2001081</v>
      </c>
      <c r="F4379" s="20" t="s">
        <v>24</v>
      </c>
      <c r="G4379" s="20" t="s">
        <v>25</v>
      </c>
      <c r="H4379" s="29" t="s">
        <v>7739</v>
      </c>
      <c r="I4379" s="30">
        <v>1995</v>
      </c>
      <c r="J4379" s="29" t="s">
        <v>11721</v>
      </c>
      <c r="K4379" s="22" t="str">
        <f>VLOOKUP(E4379,'[1]Tirupati Member''s Detail'!$D$2:$L$1048576,8,0)</f>
        <v>No</v>
      </c>
      <c r="L4379" s="23">
        <f>VLOOKUP(E4379,'[1]Tirupati Member''s Detail'!$D$2:$L$1048576,4,0)</f>
        <v>22000</v>
      </c>
      <c r="M4379" s="23">
        <f t="shared" si="344"/>
        <v>22000</v>
      </c>
      <c r="N4379" s="23">
        <f>VLOOKUP(E4379,'[1]Tirupati Member''s Detail'!$D$2:$L$1048576,5,0)</f>
        <v>22000</v>
      </c>
      <c r="O4379" s="23" t="str">
        <f>VLOOKUP(E4379,'[1]Tirupati Member''s Detail'!$D$2:$L$1048576,7,0)</f>
        <v>I.R.M</v>
      </c>
      <c r="P4379" s="23">
        <f t="shared" si="346"/>
        <v>0</v>
      </c>
      <c r="Q4379" s="24" t="e">
        <f>+#REF!-I4379</f>
        <v>#REF!</v>
      </c>
      <c r="R4379" s="25">
        <f t="shared" si="347"/>
        <v>17600</v>
      </c>
      <c r="S4379" s="25" t="e">
        <f t="shared" si="348"/>
        <v>#REF!</v>
      </c>
      <c r="T4379" s="25">
        <f t="shared" si="345"/>
        <v>17600</v>
      </c>
      <c r="U4379" s="25"/>
      <c r="V4379" s="23"/>
      <c r="W4379" s="23"/>
      <c r="X4379" s="24" t="e">
        <f>+#REF!-I4379</f>
        <v>#REF!</v>
      </c>
      <c r="Y4379" s="23"/>
      <c r="Z4379" s="23"/>
      <c r="AA4379" s="23"/>
      <c r="AB4379" s="23"/>
      <c r="AC4379" s="23"/>
      <c r="AD4379" s="23"/>
      <c r="AE4379" s="26" t="str">
        <f>VLOOKUP(E4379,'[1]Tirupati Member''s Detail'!$D$2:$L$1048576,9,0)</f>
        <v>As POD Last communication 07</v>
      </c>
    </row>
    <row r="4380" spans="1:31" x14ac:dyDescent="0.3">
      <c r="A4380" s="27">
        <v>4384</v>
      </c>
      <c r="B4380" s="28"/>
      <c r="C4380" s="29" t="s">
        <v>11722</v>
      </c>
      <c r="D4380" s="20" t="s">
        <v>22</v>
      </c>
      <c r="E4380" s="29">
        <v>2001082</v>
      </c>
      <c r="F4380" s="20" t="s">
        <v>24</v>
      </c>
      <c r="G4380" s="20" t="s">
        <v>25</v>
      </c>
      <c r="H4380" s="29" t="s">
        <v>2567</v>
      </c>
      <c r="I4380" s="30">
        <v>1995</v>
      </c>
      <c r="J4380" s="29" t="s">
        <v>11723</v>
      </c>
      <c r="K4380" s="22" t="str">
        <f>VLOOKUP(E4380,'[1]Tirupati Member''s Detail'!$D$2:$L$1048576,8,0)</f>
        <v>No</v>
      </c>
      <c r="L4380" s="23">
        <f>VLOOKUP(E4380,'[1]Tirupati Member''s Detail'!$D$2:$L$1048576,4,0)</f>
        <v>27000</v>
      </c>
      <c r="M4380" s="23">
        <f t="shared" si="344"/>
        <v>27000</v>
      </c>
      <c r="N4380" s="23">
        <f>VLOOKUP(E4380,'[1]Tirupati Member''s Detail'!$D$2:$L$1048576,5,0)</f>
        <v>27000</v>
      </c>
      <c r="O4380" s="23" t="str">
        <f>VLOOKUP(E4380,'[1]Tirupati Member''s Detail'!$D$2:$L$1048576,7,0)</f>
        <v>I.R.M</v>
      </c>
      <c r="P4380" s="23">
        <f t="shared" si="346"/>
        <v>0</v>
      </c>
      <c r="Q4380" s="24" t="e">
        <f>+#REF!-I4380</f>
        <v>#REF!</v>
      </c>
      <c r="R4380" s="25">
        <f t="shared" si="347"/>
        <v>21600</v>
      </c>
      <c r="S4380" s="25" t="e">
        <f t="shared" si="348"/>
        <v>#REF!</v>
      </c>
      <c r="T4380" s="25">
        <f t="shared" si="345"/>
        <v>21600</v>
      </c>
      <c r="U4380" s="25"/>
      <c r="V4380" s="23"/>
      <c r="W4380" s="23"/>
      <c r="X4380" s="24" t="e">
        <f>+#REF!-I4380</f>
        <v>#REF!</v>
      </c>
      <c r="Y4380" s="23"/>
      <c r="Z4380" s="23"/>
      <c r="AA4380" s="23"/>
      <c r="AB4380" s="23"/>
      <c r="AC4380" s="23"/>
      <c r="AD4380" s="23"/>
      <c r="AE4380" s="26" t="str">
        <f>VLOOKUP(E4380,'[1]Tirupati Member''s Detail'!$D$2:$L$1048576,9,0)</f>
        <v>As POD Last communication 07</v>
      </c>
    </row>
    <row r="4381" spans="1:31" x14ac:dyDescent="0.3">
      <c r="A4381" s="27">
        <v>4385</v>
      </c>
      <c r="B4381" s="28"/>
      <c r="C4381" s="29" t="s">
        <v>11724</v>
      </c>
      <c r="D4381" s="20" t="s">
        <v>22</v>
      </c>
      <c r="E4381" s="29">
        <v>2001083</v>
      </c>
      <c r="F4381" s="20" t="s">
        <v>24</v>
      </c>
      <c r="G4381" s="20" t="s">
        <v>25</v>
      </c>
      <c r="H4381" s="29" t="s">
        <v>2550</v>
      </c>
      <c r="I4381" s="30">
        <v>1995</v>
      </c>
      <c r="J4381" s="29" t="s">
        <v>11725</v>
      </c>
      <c r="K4381" s="22" t="str">
        <f>VLOOKUP(E4381,'[1]Tirupati Member''s Detail'!$D$2:$L$1048576,8,0)</f>
        <v>No</v>
      </c>
      <c r="L4381" s="23">
        <f>VLOOKUP(E4381,'[1]Tirupati Member''s Detail'!$D$2:$L$1048576,4,0)</f>
        <v>32000</v>
      </c>
      <c r="M4381" s="23">
        <f t="shared" si="344"/>
        <v>32000</v>
      </c>
      <c r="N4381" s="23">
        <f>VLOOKUP(E4381,'[1]Tirupati Member''s Detail'!$D$2:$L$1048576,5,0)</f>
        <v>32000</v>
      </c>
      <c r="O4381" s="23" t="str">
        <f>VLOOKUP(E4381,'[1]Tirupati Member''s Detail'!$D$2:$L$1048576,7,0)</f>
        <v>I.R.M</v>
      </c>
      <c r="P4381" s="23">
        <f t="shared" si="346"/>
        <v>0</v>
      </c>
      <c r="Q4381" s="24" t="e">
        <f>+#REF!-I4381</f>
        <v>#REF!</v>
      </c>
      <c r="R4381" s="25">
        <f t="shared" si="347"/>
        <v>25600</v>
      </c>
      <c r="S4381" s="25" t="e">
        <f t="shared" si="348"/>
        <v>#REF!</v>
      </c>
      <c r="T4381" s="25">
        <f t="shared" si="345"/>
        <v>25600</v>
      </c>
      <c r="U4381" s="25"/>
      <c r="V4381" s="23"/>
      <c r="W4381" s="23"/>
      <c r="X4381" s="24" t="e">
        <f>+#REF!-I4381</f>
        <v>#REF!</v>
      </c>
      <c r="Y4381" s="23"/>
      <c r="Z4381" s="23"/>
      <c r="AA4381" s="23"/>
      <c r="AB4381" s="23"/>
      <c r="AC4381" s="23"/>
      <c r="AD4381" s="23"/>
      <c r="AE4381" s="26" t="str">
        <f>VLOOKUP(E4381,'[1]Tirupati Member''s Detail'!$D$2:$L$1048576,9,0)</f>
        <v xml:space="preserve"> last communication 02</v>
      </c>
    </row>
    <row r="4382" spans="1:31" x14ac:dyDescent="0.3">
      <c r="A4382" s="27">
        <v>4386</v>
      </c>
      <c r="B4382" s="28"/>
      <c r="C4382" s="29" t="s">
        <v>11726</v>
      </c>
      <c r="D4382" s="20" t="s">
        <v>22</v>
      </c>
      <c r="E4382" s="29">
        <v>2001085</v>
      </c>
      <c r="F4382" s="20" t="s">
        <v>24</v>
      </c>
      <c r="G4382" s="20" t="s">
        <v>25</v>
      </c>
      <c r="H4382" s="29" t="s">
        <v>2630</v>
      </c>
      <c r="I4382" s="30">
        <v>1995</v>
      </c>
      <c r="J4382" s="29" t="s">
        <v>11727</v>
      </c>
      <c r="K4382" s="22" t="str">
        <f>VLOOKUP(E4382,'[1]Tirupati Member''s Detail'!$D$2:$L$1048576,8,0)</f>
        <v>No</v>
      </c>
      <c r="L4382" s="23">
        <f>VLOOKUP(E4382,'[1]Tirupati Member''s Detail'!$D$2:$L$1048576,4,0)</f>
        <v>22000</v>
      </c>
      <c r="M4382" s="23">
        <f t="shared" si="344"/>
        <v>22000</v>
      </c>
      <c r="N4382" s="23">
        <f>VLOOKUP(E4382,'[1]Tirupati Member''s Detail'!$D$2:$L$1048576,5,0)</f>
        <v>22000</v>
      </c>
      <c r="O4382" s="23" t="str">
        <f>VLOOKUP(E4382,'[1]Tirupati Member''s Detail'!$D$2:$L$1048576,7,0)</f>
        <v>I.R.M</v>
      </c>
      <c r="P4382" s="23">
        <f t="shared" si="346"/>
        <v>0</v>
      </c>
      <c r="Q4382" s="24" t="e">
        <f>+#REF!-I4382</f>
        <v>#REF!</v>
      </c>
      <c r="R4382" s="25">
        <f t="shared" si="347"/>
        <v>17600</v>
      </c>
      <c r="S4382" s="25" t="e">
        <f t="shared" si="348"/>
        <v>#REF!</v>
      </c>
      <c r="T4382" s="25">
        <f t="shared" si="345"/>
        <v>17600</v>
      </c>
      <c r="U4382" s="25"/>
      <c r="V4382" s="23"/>
      <c r="W4382" s="23"/>
      <c r="X4382" s="24" t="e">
        <f>+#REF!-I4382</f>
        <v>#REF!</v>
      </c>
      <c r="Y4382" s="23"/>
      <c r="Z4382" s="23"/>
      <c r="AA4382" s="23"/>
      <c r="AB4382" s="23"/>
      <c r="AC4382" s="23"/>
      <c r="AD4382" s="23"/>
      <c r="AE4382" s="26" t="str">
        <f>VLOOKUP(E4382,'[1]Tirupati Member''s Detail'!$D$2:$L$1048576,9,0)</f>
        <v>As POD Last communication 07</v>
      </c>
    </row>
    <row r="4383" spans="1:31" x14ac:dyDescent="0.3">
      <c r="A4383" s="27">
        <v>4387</v>
      </c>
      <c r="B4383" s="28"/>
      <c r="C4383" s="29" t="s">
        <v>11728</v>
      </c>
      <c r="D4383" s="20" t="s">
        <v>22</v>
      </c>
      <c r="E4383" s="29">
        <v>2001086</v>
      </c>
      <c r="F4383" s="20" t="s">
        <v>24</v>
      </c>
      <c r="G4383" s="20" t="s">
        <v>25</v>
      </c>
      <c r="H4383" s="29" t="s">
        <v>2917</v>
      </c>
      <c r="I4383" s="30">
        <v>1995</v>
      </c>
      <c r="J4383" s="29" t="s">
        <v>11729</v>
      </c>
      <c r="K4383" s="22" t="str">
        <f>VLOOKUP(E4383,'[1]Tirupati Member''s Detail'!$D$2:$L$1048576,8,0)</f>
        <v>No</v>
      </c>
      <c r="L4383" s="23">
        <f>VLOOKUP(E4383,'[1]Tirupati Member''s Detail'!$D$2:$L$1048576,4,0)</f>
        <v>22000</v>
      </c>
      <c r="M4383" s="23">
        <f t="shared" si="344"/>
        <v>22000</v>
      </c>
      <c r="N4383" s="23">
        <f>VLOOKUP(E4383,'[1]Tirupati Member''s Detail'!$D$2:$L$1048576,5,0)</f>
        <v>12100</v>
      </c>
      <c r="O4383" s="23" t="str">
        <f>VLOOKUP(E4383,'[1]Tirupati Member''s Detail'!$D$2:$L$1048576,7,0)</f>
        <v>Outstanding</v>
      </c>
      <c r="P4383" s="23">
        <f t="shared" si="346"/>
        <v>9900</v>
      </c>
      <c r="Q4383" s="24" t="e">
        <f>+#REF!-I4383</f>
        <v>#REF!</v>
      </c>
      <c r="R4383" s="25">
        <f t="shared" si="347"/>
        <v>9680</v>
      </c>
      <c r="S4383" s="25" t="e">
        <f t="shared" si="348"/>
        <v>#REF!</v>
      </c>
      <c r="T4383" s="25">
        <f t="shared" si="345"/>
        <v>9680</v>
      </c>
      <c r="U4383" s="25"/>
      <c r="V4383" s="23"/>
      <c r="W4383" s="23"/>
      <c r="X4383" s="24" t="e">
        <f>+#REF!-I4383</f>
        <v>#REF!</v>
      </c>
      <c r="Y4383" s="23"/>
      <c r="Z4383" s="23"/>
      <c r="AA4383" s="23"/>
      <c r="AB4383" s="23"/>
      <c r="AC4383" s="23"/>
      <c r="AD4383" s="23"/>
      <c r="AE4383" s="26" t="str">
        <f>VLOOKUP(E4383,'[1]Tirupati Member''s Detail'!$D$2:$L$1048576,9,0)</f>
        <v>As POD last communication 07 (Outstanding Rs 9900/-)</v>
      </c>
    </row>
    <row r="4384" spans="1:31" x14ac:dyDescent="0.3">
      <c r="A4384" s="27">
        <v>4388</v>
      </c>
      <c r="B4384" s="28"/>
      <c r="C4384" s="29" t="s">
        <v>11730</v>
      </c>
      <c r="D4384" s="20" t="s">
        <v>22</v>
      </c>
      <c r="E4384" s="29">
        <v>2001087</v>
      </c>
      <c r="F4384" s="20" t="s">
        <v>24</v>
      </c>
      <c r="G4384" s="20" t="s">
        <v>25</v>
      </c>
      <c r="H4384" s="29" t="s">
        <v>2801</v>
      </c>
      <c r="I4384" s="30">
        <v>1995</v>
      </c>
      <c r="J4384" s="29" t="s">
        <v>11731</v>
      </c>
      <c r="K4384" s="22" t="str">
        <f>VLOOKUP(E4384,'[1]Tirupati Member''s Detail'!$D$2:$L$1048576,8,0)</f>
        <v>No</v>
      </c>
      <c r="L4384" s="23">
        <f>VLOOKUP(E4384,'[1]Tirupati Member''s Detail'!$D$2:$L$1048576,4,0)</f>
        <v>27000</v>
      </c>
      <c r="M4384" s="23">
        <f t="shared" si="344"/>
        <v>27000</v>
      </c>
      <c r="N4384" s="23">
        <f>VLOOKUP(E4384,'[1]Tirupati Member''s Detail'!$D$2:$L$1048576,5,0)</f>
        <v>27000</v>
      </c>
      <c r="O4384" s="23" t="str">
        <f>VLOOKUP(E4384,'[1]Tirupati Member''s Detail'!$D$2:$L$1048576,7,0)</f>
        <v>I.R.M</v>
      </c>
      <c r="P4384" s="23">
        <f t="shared" si="346"/>
        <v>0</v>
      </c>
      <c r="Q4384" s="24" t="e">
        <f>+#REF!-I4384</f>
        <v>#REF!</v>
      </c>
      <c r="R4384" s="25">
        <f t="shared" si="347"/>
        <v>21600</v>
      </c>
      <c r="S4384" s="25" t="e">
        <f t="shared" si="348"/>
        <v>#REF!</v>
      </c>
      <c r="T4384" s="25">
        <f t="shared" si="345"/>
        <v>21600</v>
      </c>
      <c r="U4384" s="25"/>
      <c r="V4384" s="23"/>
      <c r="W4384" s="23"/>
      <c r="X4384" s="24" t="e">
        <f>+#REF!-I4384</f>
        <v>#REF!</v>
      </c>
      <c r="Y4384" s="23"/>
      <c r="Z4384" s="23"/>
      <c r="AA4384" s="23"/>
      <c r="AB4384" s="23"/>
      <c r="AC4384" s="23"/>
      <c r="AD4384" s="23"/>
      <c r="AE4384" s="26" t="str">
        <f>VLOOKUP(E4384,'[1]Tirupati Member''s Detail'!$D$2:$L$1048576,9,0)</f>
        <v>As POD Last communication 07</v>
      </c>
    </row>
    <row r="4385" spans="1:31" x14ac:dyDescent="0.3">
      <c r="A4385" s="27">
        <v>4389</v>
      </c>
      <c r="B4385" s="28"/>
      <c r="C4385" s="29" t="s">
        <v>11732</v>
      </c>
      <c r="D4385" s="20" t="s">
        <v>22</v>
      </c>
      <c r="E4385" s="29">
        <v>2001088</v>
      </c>
      <c r="F4385" s="20" t="s">
        <v>24</v>
      </c>
      <c r="G4385" s="20" t="s">
        <v>25</v>
      </c>
      <c r="H4385" s="29" t="s">
        <v>2801</v>
      </c>
      <c r="I4385" s="30">
        <v>1995</v>
      </c>
      <c r="J4385" s="29" t="s">
        <v>11733</v>
      </c>
      <c r="K4385" s="22" t="str">
        <f>VLOOKUP(E4385,'[1]Tirupati Member''s Detail'!$D$2:$L$1048576,8,0)</f>
        <v>No</v>
      </c>
      <c r="L4385" s="23">
        <f>VLOOKUP(E4385,'[1]Tirupati Member''s Detail'!$D$2:$L$1048576,4,0)</f>
        <v>22000</v>
      </c>
      <c r="M4385" s="23">
        <f t="shared" si="344"/>
        <v>22000</v>
      </c>
      <c r="N4385" s="23">
        <f>VLOOKUP(E4385,'[1]Tirupati Member''s Detail'!$D$2:$L$1048576,5,0)</f>
        <v>22000</v>
      </c>
      <c r="O4385" s="23" t="str">
        <f>VLOOKUP(E4385,'[1]Tirupati Member''s Detail'!$D$2:$L$1048576,7,0)</f>
        <v>I.R.M</v>
      </c>
      <c r="P4385" s="23">
        <f t="shared" si="346"/>
        <v>0</v>
      </c>
      <c r="Q4385" s="24" t="e">
        <f>+#REF!-I4385</f>
        <v>#REF!</v>
      </c>
      <c r="R4385" s="25">
        <f t="shared" si="347"/>
        <v>17600</v>
      </c>
      <c r="S4385" s="25" t="e">
        <f t="shared" si="348"/>
        <v>#REF!</v>
      </c>
      <c r="T4385" s="25">
        <f t="shared" si="345"/>
        <v>17600</v>
      </c>
      <c r="U4385" s="25"/>
      <c r="V4385" s="23"/>
      <c r="W4385" s="23"/>
      <c r="X4385" s="24" t="e">
        <f>+#REF!-I4385</f>
        <v>#REF!</v>
      </c>
      <c r="Y4385" s="23"/>
      <c r="Z4385" s="23"/>
      <c r="AA4385" s="23"/>
      <c r="AB4385" s="23"/>
      <c r="AC4385" s="23"/>
      <c r="AD4385" s="23"/>
      <c r="AE4385" s="26" t="str">
        <f>VLOOKUP(E4385,'[1]Tirupati Member''s Detail'!$D$2:$L$1048576,9,0)</f>
        <v>As POD Last communication 07</v>
      </c>
    </row>
    <row r="4386" spans="1:31" x14ac:dyDescent="0.3">
      <c r="A4386" s="27">
        <v>4390</v>
      </c>
      <c r="B4386" s="28"/>
      <c r="C4386" s="29" t="s">
        <v>11734</v>
      </c>
      <c r="D4386" s="20" t="s">
        <v>22</v>
      </c>
      <c r="E4386" s="29">
        <v>2001089</v>
      </c>
      <c r="F4386" s="20" t="s">
        <v>24</v>
      </c>
      <c r="G4386" s="20" t="s">
        <v>25</v>
      </c>
      <c r="H4386" s="29" t="s">
        <v>2669</v>
      </c>
      <c r="I4386" s="30">
        <v>1995</v>
      </c>
      <c r="J4386" s="29" t="s">
        <v>11735</v>
      </c>
      <c r="K4386" s="22" t="str">
        <f>VLOOKUP(E4386,'[1]Tirupati Member''s Detail'!$D$2:$L$1048576,8,0)</f>
        <v>No</v>
      </c>
      <c r="L4386" s="23">
        <f>VLOOKUP(E4386,'[1]Tirupati Member''s Detail'!$D$2:$L$1048576,4,0)</f>
        <v>22000</v>
      </c>
      <c r="M4386" s="23">
        <f t="shared" si="344"/>
        <v>22000</v>
      </c>
      <c r="N4386" s="23">
        <f>VLOOKUP(E4386,'[1]Tirupati Member''s Detail'!$D$2:$L$1048576,5,0)</f>
        <v>22000</v>
      </c>
      <c r="O4386" s="23" t="str">
        <f>VLOOKUP(E4386,'[1]Tirupati Member''s Detail'!$D$2:$L$1048576,7,0)</f>
        <v>I.R.M</v>
      </c>
      <c r="P4386" s="23">
        <f t="shared" si="346"/>
        <v>0</v>
      </c>
      <c r="Q4386" s="24" t="e">
        <f>+#REF!-I4386</f>
        <v>#REF!</v>
      </c>
      <c r="R4386" s="25">
        <f t="shared" si="347"/>
        <v>17600</v>
      </c>
      <c r="S4386" s="25" t="e">
        <f t="shared" si="348"/>
        <v>#REF!</v>
      </c>
      <c r="T4386" s="25">
        <f t="shared" si="345"/>
        <v>17600</v>
      </c>
      <c r="U4386" s="25"/>
      <c r="V4386" s="23"/>
      <c r="W4386" s="23"/>
      <c r="X4386" s="24" t="e">
        <f>+#REF!-I4386</f>
        <v>#REF!</v>
      </c>
      <c r="Y4386" s="23"/>
      <c r="Z4386" s="23"/>
      <c r="AA4386" s="23"/>
      <c r="AB4386" s="23"/>
      <c r="AC4386" s="23"/>
      <c r="AD4386" s="23"/>
      <c r="AE4386" s="26" t="str">
        <f>VLOOKUP(E4386,'[1]Tirupati Member''s Detail'!$D$2:$L$1048576,9,0)</f>
        <v>As POD Last communication 07</v>
      </c>
    </row>
    <row r="4387" spans="1:31" x14ac:dyDescent="0.3">
      <c r="A4387" s="27">
        <v>4391</v>
      </c>
      <c r="B4387" s="28"/>
      <c r="C4387" s="29" t="s">
        <v>11736</v>
      </c>
      <c r="D4387" s="20" t="s">
        <v>22</v>
      </c>
      <c r="E4387" s="29">
        <v>2001090</v>
      </c>
      <c r="F4387" s="20" t="s">
        <v>24</v>
      </c>
      <c r="G4387" s="20" t="s">
        <v>25</v>
      </c>
      <c r="H4387" s="29" t="s">
        <v>2669</v>
      </c>
      <c r="I4387" s="30">
        <v>1995</v>
      </c>
      <c r="J4387" s="29" t="s">
        <v>11737</v>
      </c>
      <c r="K4387" s="22" t="str">
        <f>VLOOKUP(E4387,'[1]Tirupati Member''s Detail'!$D$2:$L$1048576,8,0)</f>
        <v>No</v>
      </c>
      <c r="L4387" s="23">
        <f>VLOOKUP(E4387,'[1]Tirupati Member''s Detail'!$D$2:$L$1048576,4,0)</f>
        <v>27000</v>
      </c>
      <c r="M4387" s="23">
        <f t="shared" si="344"/>
        <v>27000</v>
      </c>
      <c r="N4387" s="23">
        <f>VLOOKUP(E4387,'[1]Tirupati Member''s Detail'!$D$2:$L$1048576,5,0)</f>
        <v>27000</v>
      </c>
      <c r="O4387" s="23" t="str">
        <f>VLOOKUP(E4387,'[1]Tirupati Member''s Detail'!$D$2:$L$1048576,7,0)</f>
        <v>I.R.M</v>
      </c>
      <c r="P4387" s="23">
        <f t="shared" si="346"/>
        <v>0</v>
      </c>
      <c r="Q4387" s="24" t="e">
        <f>+#REF!-I4387</f>
        <v>#REF!</v>
      </c>
      <c r="R4387" s="25">
        <f t="shared" si="347"/>
        <v>21600</v>
      </c>
      <c r="S4387" s="25" t="e">
        <f t="shared" si="348"/>
        <v>#REF!</v>
      </c>
      <c r="T4387" s="25">
        <f t="shared" si="345"/>
        <v>21600</v>
      </c>
      <c r="U4387" s="25"/>
      <c r="V4387" s="23"/>
      <c r="W4387" s="23"/>
      <c r="X4387" s="24" t="e">
        <f>+#REF!-I4387</f>
        <v>#REF!</v>
      </c>
      <c r="Y4387" s="23"/>
      <c r="Z4387" s="23"/>
      <c r="AA4387" s="23"/>
      <c r="AB4387" s="23"/>
      <c r="AC4387" s="23"/>
      <c r="AD4387" s="23"/>
      <c r="AE4387" s="26" t="str">
        <f>VLOOKUP(E4387,'[1]Tirupati Member''s Detail'!$D$2:$L$1048576,9,0)</f>
        <v>,last communication 10</v>
      </c>
    </row>
    <row r="4388" spans="1:31" x14ac:dyDescent="0.3">
      <c r="A4388" s="27">
        <v>4392</v>
      </c>
      <c r="B4388" s="28"/>
      <c r="C4388" s="29" t="s">
        <v>11738</v>
      </c>
      <c r="D4388" s="20" t="s">
        <v>22</v>
      </c>
      <c r="E4388" s="29">
        <v>2001091</v>
      </c>
      <c r="F4388" s="20" t="s">
        <v>24</v>
      </c>
      <c r="G4388" s="20" t="s">
        <v>25</v>
      </c>
      <c r="H4388" s="29" t="s">
        <v>2669</v>
      </c>
      <c r="I4388" s="30">
        <v>1995</v>
      </c>
      <c r="J4388" s="29" t="s">
        <v>11739</v>
      </c>
      <c r="K4388" s="22" t="str">
        <f>VLOOKUP(E4388,'[1]Tirupati Member''s Detail'!$D$2:$L$1048576,8,0)</f>
        <v>No</v>
      </c>
      <c r="L4388" s="23">
        <f>VLOOKUP(E4388,'[1]Tirupati Member''s Detail'!$D$2:$L$1048576,4,0)</f>
        <v>27000</v>
      </c>
      <c r="M4388" s="23">
        <f t="shared" si="344"/>
        <v>27000</v>
      </c>
      <c r="N4388" s="23">
        <f>VLOOKUP(E4388,'[1]Tirupati Member''s Detail'!$D$2:$L$1048576,5,0)</f>
        <v>27000</v>
      </c>
      <c r="O4388" s="23" t="str">
        <f>VLOOKUP(E4388,'[1]Tirupati Member''s Detail'!$D$2:$L$1048576,7,0)</f>
        <v>I.R.M</v>
      </c>
      <c r="P4388" s="23">
        <f t="shared" si="346"/>
        <v>0</v>
      </c>
      <c r="Q4388" s="24" t="e">
        <f>+#REF!-I4388</f>
        <v>#REF!</v>
      </c>
      <c r="R4388" s="25">
        <f t="shared" si="347"/>
        <v>21600</v>
      </c>
      <c r="S4388" s="25" t="e">
        <f t="shared" si="348"/>
        <v>#REF!</v>
      </c>
      <c r="T4388" s="25">
        <f t="shared" si="345"/>
        <v>21600</v>
      </c>
      <c r="U4388" s="25"/>
      <c r="V4388" s="23"/>
      <c r="W4388" s="23"/>
      <c r="X4388" s="24" t="e">
        <f>+#REF!-I4388</f>
        <v>#REF!</v>
      </c>
      <c r="Y4388" s="23"/>
      <c r="Z4388" s="23"/>
      <c r="AA4388" s="23"/>
      <c r="AB4388" s="23"/>
      <c r="AC4388" s="23"/>
      <c r="AD4388" s="23"/>
      <c r="AE4388" s="26" t="str">
        <f>VLOOKUP(E4388,'[1]Tirupati Member''s Detail'!$D$2:$L$1048576,9,0)</f>
        <v>As POD Last communication 07</v>
      </c>
    </row>
    <row r="4389" spans="1:31" x14ac:dyDescent="0.3">
      <c r="A4389" s="27">
        <v>4393</v>
      </c>
      <c r="B4389" s="28"/>
      <c r="C4389" s="29" t="s">
        <v>11740</v>
      </c>
      <c r="D4389" s="20" t="s">
        <v>22</v>
      </c>
      <c r="E4389" s="29">
        <v>2001092</v>
      </c>
      <c r="F4389" s="20" t="s">
        <v>24</v>
      </c>
      <c r="G4389" s="20" t="s">
        <v>25</v>
      </c>
      <c r="H4389" s="29" t="s">
        <v>2563</v>
      </c>
      <c r="I4389" s="30">
        <v>1995</v>
      </c>
      <c r="J4389" s="29" t="s">
        <v>11741</v>
      </c>
      <c r="K4389" s="22" t="str">
        <f>VLOOKUP(E4389,'[1]Tirupati Member''s Detail'!$D$2:$L$1048576,8,0)</f>
        <v>No</v>
      </c>
      <c r="L4389" s="23">
        <f>VLOOKUP(E4389,'[1]Tirupati Member''s Detail'!$D$2:$L$1048576,4,0)</f>
        <v>27000</v>
      </c>
      <c r="M4389" s="23">
        <f t="shared" si="344"/>
        <v>27000</v>
      </c>
      <c r="N4389" s="23">
        <f>VLOOKUP(E4389,'[1]Tirupati Member''s Detail'!$D$2:$L$1048576,5,0)</f>
        <v>27000</v>
      </c>
      <c r="O4389" s="23" t="str">
        <f>VLOOKUP(E4389,'[1]Tirupati Member''s Detail'!$D$2:$L$1048576,7,0)</f>
        <v>I.R.M</v>
      </c>
      <c r="P4389" s="23">
        <f t="shared" si="346"/>
        <v>0</v>
      </c>
      <c r="Q4389" s="24" t="e">
        <f>+#REF!-I4389</f>
        <v>#REF!</v>
      </c>
      <c r="R4389" s="25">
        <f t="shared" si="347"/>
        <v>21600</v>
      </c>
      <c r="S4389" s="25" t="e">
        <f t="shared" si="348"/>
        <v>#REF!</v>
      </c>
      <c r="T4389" s="25">
        <f t="shared" si="345"/>
        <v>21600</v>
      </c>
      <c r="U4389" s="25"/>
      <c r="V4389" s="23"/>
      <c r="W4389" s="23"/>
      <c r="X4389" s="24" t="e">
        <f>+#REF!-I4389</f>
        <v>#REF!</v>
      </c>
      <c r="Y4389" s="23"/>
      <c r="Z4389" s="23"/>
      <c r="AA4389" s="23"/>
      <c r="AB4389" s="23"/>
      <c r="AC4389" s="23"/>
      <c r="AD4389" s="23"/>
      <c r="AE4389" s="26" t="str">
        <f>VLOOKUP(E4389,'[1]Tirupati Member''s Detail'!$D$2:$L$1048576,9,0)</f>
        <v>As POD Last communication 07</v>
      </c>
    </row>
    <row r="4390" spans="1:31" x14ac:dyDescent="0.3">
      <c r="A4390" s="27">
        <v>4394</v>
      </c>
      <c r="B4390" s="28"/>
      <c r="C4390" s="29" t="s">
        <v>11742</v>
      </c>
      <c r="D4390" s="20" t="s">
        <v>22</v>
      </c>
      <c r="E4390" s="29">
        <v>2001093</v>
      </c>
      <c r="F4390" s="20" t="s">
        <v>24</v>
      </c>
      <c r="G4390" s="20" t="s">
        <v>25</v>
      </c>
      <c r="H4390" s="29" t="s">
        <v>2575</v>
      </c>
      <c r="I4390" s="30">
        <v>1995</v>
      </c>
      <c r="J4390" s="29" t="s">
        <v>11743</v>
      </c>
      <c r="K4390" s="22" t="str">
        <f>VLOOKUP(E4390,'[1]Tirupati Member''s Detail'!$D$2:$L$1048576,8,0)</f>
        <v>No</v>
      </c>
      <c r="L4390" s="23">
        <f>VLOOKUP(E4390,'[1]Tirupati Member''s Detail'!$D$2:$L$1048576,4,0)</f>
        <v>20900</v>
      </c>
      <c r="M4390" s="23">
        <f t="shared" si="344"/>
        <v>20900</v>
      </c>
      <c r="N4390" s="23">
        <f>VLOOKUP(E4390,'[1]Tirupati Member''s Detail'!$D$2:$L$1048576,5,0)</f>
        <v>20900</v>
      </c>
      <c r="O4390" s="23" t="str">
        <f>VLOOKUP(E4390,'[1]Tirupati Member''s Detail'!$D$2:$L$1048576,7,0)</f>
        <v>I.R.M</v>
      </c>
      <c r="P4390" s="23">
        <f t="shared" si="346"/>
        <v>0</v>
      </c>
      <c r="Q4390" s="24" t="e">
        <f>+#REF!-I4390</f>
        <v>#REF!</v>
      </c>
      <c r="R4390" s="25">
        <f t="shared" si="347"/>
        <v>16720</v>
      </c>
      <c r="S4390" s="25" t="e">
        <f t="shared" si="348"/>
        <v>#REF!</v>
      </c>
      <c r="T4390" s="25">
        <f t="shared" si="345"/>
        <v>16720</v>
      </c>
      <c r="U4390" s="25"/>
      <c r="V4390" s="23"/>
      <c r="W4390" s="23"/>
      <c r="X4390" s="24" t="e">
        <f>+#REF!-I4390</f>
        <v>#REF!</v>
      </c>
      <c r="Y4390" s="23"/>
      <c r="Z4390" s="23"/>
      <c r="AA4390" s="23"/>
      <c r="AB4390" s="23"/>
      <c r="AC4390" s="23"/>
      <c r="AD4390" s="23"/>
      <c r="AE4390" s="26" t="str">
        <f>VLOOKUP(E4390,'[1]Tirupati Member''s Detail'!$D$2:$L$1048576,9,0)</f>
        <v>no communication till date</v>
      </c>
    </row>
    <row r="4391" spans="1:31" x14ac:dyDescent="0.3">
      <c r="A4391" s="27">
        <v>4395</v>
      </c>
      <c r="B4391" s="28"/>
      <c r="C4391" s="29" t="s">
        <v>11744</v>
      </c>
      <c r="D4391" s="20" t="s">
        <v>22</v>
      </c>
      <c r="E4391" s="29">
        <v>2001095</v>
      </c>
      <c r="F4391" s="20" t="s">
        <v>24</v>
      </c>
      <c r="G4391" s="20" t="s">
        <v>25</v>
      </c>
      <c r="H4391" s="29" t="s">
        <v>2596</v>
      </c>
      <c r="I4391" s="30">
        <v>1995</v>
      </c>
      <c r="J4391" s="29" t="s">
        <v>11745</v>
      </c>
      <c r="K4391" s="22" t="str">
        <f>VLOOKUP(E4391,'[1]Tirupati Member''s Detail'!$D$2:$L$1048576,8,0)</f>
        <v>No</v>
      </c>
      <c r="L4391" s="23">
        <f>VLOOKUP(E4391,'[1]Tirupati Member''s Detail'!$D$2:$L$1048576,4,0)</f>
        <v>27000</v>
      </c>
      <c r="M4391" s="23">
        <f t="shared" si="344"/>
        <v>27000</v>
      </c>
      <c r="N4391" s="23">
        <f>VLOOKUP(E4391,'[1]Tirupati Member''s Detail'!$D$2:$L$1048576,5,0)</f>
        <v>25650</v>
      </c>
      <c r="O4391" s="23" t="str">
        <f>VLOOKUP(E4391,'[1]Tirupati Member''s Detail'!$D$2:$L$1048576,7,0)</f>
        <v>I.R.M</v>
      </c>
      <c r="P4391" s="23">
        <f t="shared" si="346"/>
        <v>1350</v>
      </c>
      <c r="Q4391" s="24" t="e">
        <f>+#REF!-I4391</f>
        <v>#REF!</v>
      </c>
      <c r="R4391" s="25">
        <f t="shared" si="347"/>
        <v>20520</v>
      </c>
      <c r="S4391" s="25" t="e">
        <f t="shared" si="348"/>
        <v>#REF!</v>
      </c>
      <c r="T4391" s="25">
        <f t="shared" si="345"/>
        <v>20520</v>
      </c>
      <c r="U4391" s="25"/>
      <c r="V4391" s="23"/>
      <c r="W4391" s="23"/>
      <c r="X4391" s="24" t="e">
        <f>+#REF!-I4391</f>
        <v>#REF!</v>
      </c>
      <c r="Y4391" s="23"/>
      <c r="Z4391" s="23"/>
      <c r="AA4391" s="23"/>
      <c r="AB4391" s="23"/>
      <c r="AC4391" s="23"/>
      <c r="AD4391" s="23"/>
      <c r="AE4391" s="26" t="str">
        <f>VLOOKUP(E4391,'[1]Tirupati Member''s Detail'!$D$2:$L$1048576,9,0)</f>
        <v>As POD Last communication 07</v>
      </c>
    </row>
    <row r="4392" spans="1:31" x14ac:dyDescent="0.3">
      <c r="A4392" s="27">
        <v>4396</v>
      </c>
      <c r="B4392" s="28"/>
      <c r="C4392" s="29" t="s">
        <v>11746</v>
      </c>
      <c r="D4392" s="20" t="s">
        <v>22</v>
      </c>
      <c r="E4392" s="29">
        <v>2001096</v>
      </c>
      <c r="F4392" s="20" t="s">
        <v>24</v>
      </c>
      <c r="G4392" s="20" t="s">
        <v>25</v>
      </c>
      <c r="H4392" s="29" t="s">
        <v>2630</v>
      </c>
      <c r="I4392" s="30">
        <v>1995</v>
      </c>
      <c r="J4392" s="29" t="s">
        <v>11747</v>
      </c>
      <c r="K4392" s="22" t="str">
        <f>VLOOKUP(E4392,'[1]Tirupati Member''s Detail'!$D$2:$L$1048576,8,0)</f>
        <v>No</v>
      </c>
      <c r="L4392" s="23">
        <f>VLOOKUP(E4392,'[1]Tirupati Member''s Detail'!$D$2:$L$1048576,4,0)</f>
        <v>27000</v>
      </c>
      <c r="M4392" s="23">
        <f t="shared" si="344"/>
        <v>27000</v>
      </c>
      <c r="N4392" s="23">
        <f>VLOOKUP(E4392,'[1]Tirupati Member''s Detail'!$D$2:$L$1048576,5,0)</f>
        <v>25650</v>
      </c>
      <c r="O4392" s="23" t="str">
        <f>VLOOKUP(E4392,'[1]Tirupati Member''s Detail'!$D$2:$L$1048576,7,0)</f>
        <v>I.R.M</v>
      </c>
      <c r="P4392" s="23">
        <f t="shared" si="346"/>
        <v>1350</v>
      </c>
      <c r="Q4392" s="24" t="e">
        <f>+#REF!-I4392</f>
        <v>#REF!</v>
      </c>
      <c r="R4392" s="25">
        <f t="shared" si="347"/>
        <v>20520</v>
      </c>
      <c r="S4392" s="25" t="e">
        <f t="shared" si="348"/>
        <v>#REF!</v>
      </c>
      <c r="T4392" s="25">
        <f t="shared" si="345"/>
        <v>20520</v>
      </c>
      <c r="U4392" s="25"/>
      <c r="V4392" s="23"/>
      <c r="W4392" s="23"/>
      <c r="X4392" s="24" t="e">
        <f>+#REF!-I4392</f>
        <v>#REF!</v>
      </c>
      <c r="Y4392" s="23"/>
      <c r="Z4392" s="23"/>
      <c r="AA4392" s="23"/>
      <c r="AB4392" s="23"/>
      <c r="AC4392" s="23"/>
      <c r="AD4392" s="23"/>
      <c r="AE4392" s="26" t="str">
        <f>VLOOKUP(E4392,'[1]Tirupati Member''s Detail'!$D$2:$L$1048576,9,0)</f>
        <v>As POD Last communication 07</v>
      </c>
    </row>
    <row r="4393" spans="1:31" x14ac:dyDescent="0.3">
      <c r="A4393" s="27">
        <v>4397</v>
      </c>
      <c r="B4393" s="28"/>
      <c r="C4393" s="29" t="s">
        <v>11748</v>
      </c>
      <c r="D4393" s="20" t="s">
        <v>22</v>
      </c>
      <c r="E4393" s="29">
        <v>2001097</v>
      </c>
      <c r="F4393" s="20" t="s">
        <v>24</v>
      </c>
      <c r="G4393" s="20" t="s">
        <v>25</v>
      </c>
      <c r="H4393" s="29" t="s">
        <v>2791</v>
      </c>
      <c r="I4393" s="30">
        <v>1995</v>
      </c>
      <c r="J4393" s="29" t="s">
        <v>11749</v>
      </c>
      <c r="K4393" s="22" t="str">
        <f>VLOOKUP(E4393,'[1]Tirupati Member''s Detail'!$D$2:$L$1048576,8,0)</f>
        <v>No</v>
      </c>
      <c r="L4393" s="23">
        <f>VLOOKUP(E4393,'[1]Tirupati Member''s Detail'!$D$2:$L$1048576,4,0)</f>
        <v>32000</v>
      </c>
      <c r="M4393" s="23">
        <f t="shared" si="344"/>
        <v>32000</v>
      </c>
      <c r="N4393" s="23">
        <f>VLOOKUP(E4393,'[1]Tirupati Member''s Detail'!$D$2:$L$1048576,5,0)</f>
        <v>30400</v>
      </c>
      <c r="O4393" s="23" t="str">
        <f>VLOOKUP(E4393,'[1]Tirupati Member''s Detail'!$D$2:$L$1048576,7,0)</f>
        <v>I.R.M</v>
      </c>
      <c r="P4393" s="23">
        <f t="shared" si="346"/>
        <v>1600</v>
      </c>
      <c r="Q4393" s="24" t="e">
        <f>+#REF!-I4393</f>
        <v>#REF!</v>
      </c>
      <c r="R4393" s="25">
        <f t="shared" si="347"/>
        <v>24320</v>
      </c>
      <c r="S4393" s="25" t="e">
        <f t="shared" si="348"/>
        <v>#REF!</v>
      </c>
      <c r="T4393" s="25">
        <f t="shared" si="345"/>
        <v>24320</v>
      </c>
      <c r="U4393" s="25"/>
      <c r="V4393" s="23"/>
      <c r="W4393" s="23"/>
      <c r="X4393" s="24" t="e">
        <f>+#REF!-I4393</f>
        <v>#REF!</v>
      </c>
      <c r="Y4393" s="23"/>
      <c r="Z4393" s="23"/>
      <c r="AA4393" s="23"/>
      <c r="AB4393" s="23"/>
      <c r="AC4393" s="23"/>
      <c r="AD4393" s="23"/>
      <c r="AE4393" s="26" t="str">
        <f>VLOOKUP(E4393,'[1]Tirupati Member''s Detail'!$D$2:$L$1048576,9,0)</f>
        <v>Telephoninc reply by mail in 2021</v>
      </c>
    </row>
    <row r="4394" spans="1:31" x14ac:dyDescent="0.3">
      <c r="A4394" s="27">
        <v>4398</v>
      </c>
      <c r="B4394" s="28"/>
      <c r="C4394" s="29" t="s">
        <v>11750</v>
      </c>
      <c r="D4394" s="20" t="s">
        <v>22</v>
      </c>
      <c r="E4394" s="29">
        <v>2001103</v>
      </c>
      <c r="F4394" s="20" t="s">
        <v>24</v>
      </c>
      <c r="G4394" s="20" t="s">
        <v>25</v>
      </c>
      <c r="H4394" s="29" t="s">
        <v>2513</v>
      </c>
      <c r="I4394" s="30">
        <v>1995</v>
      </c>
      <c r="J4394" s="29" t="s">
        <v>11751</v>
      </c>
      <c r="K4394" s="22" t="str">
        <f>VLOOKUP(E4394,'[1]Tirupati Member''s Detail'!$D$2:$L$1048576,8,0)</f>
        <v>No</v>
      </c>
      <c r="L4394" s="23">
        <f>VLOOKUP(E4394,'[1]Tirupati Member''s Detail'!$D$2:$L$1048576,4,0)</f>
        <v>22000</v>
      </c>
      <c r="M4394" s="23">
        <f t="shared" si="344"/>
        <v>22000</v>
      </c>
      <c r="N4394" s="23">
        <f>VLOOKUP(E4394,'[1]Tirupati Member''s Detail'!$D$2:$L$1048576,5,0)</f>
        <v>8800</v>
      </c>
      <c r="O4394" s="23" t="str">
        <f>VLOOKUP(E4394,'[1]Tirupati Member''s Detail'!$D$2:$L$1048576,7,0)</f>
        <v>Outstanding</v>
      </c>
      <c r="P4394" s="23">
        <f t="shared" si="346"/>
        <v>13200</v>
      </c>
      <c r="Q4394" s="24" t="e">
        <f>+#REF!-I4394</f>
        <v>#REF!</v>
      </c>
      <c r="R4394" s="25">
        <f t="shared" si="347"/>
        <v>7040</v>
      </c>
      <c r="S4394" s="25" t="e">
        <f t="shared" si="348"/>
        <v>#REF!</v>
      </c>
      <c r="T4394" s="25">
        <f t="shared" si="345"/>
        <v>7040</v>
      </c>
      <c r="U4394" s="25"/>
      <c r="V4394" s="23"/>
      <c r="W4394" s="23"/>
      <c r="X4394" s="24" t="e">
        <f>+#REF!-I4394</f>
        <v>#REF!</v>
      </c>
      <c r="Y4394" s="23"/>
      <c r="Z4394" s="23"/>
      <c r="AA4394" s="23"/>
      <c r="AB4394" s="23"/>
      <c r="AC4394" s="23"/>
      <c r="AD4394" s="23"/>
      <c r="AE4394" s="26" t="str">
        <f>VLOOKUP(E4394,'[1]Tirupati Member''s Detail'!$D$2:$L$1048576,9,0)</f>
        <v>Last Commuication Till 1996, Outstabnding Rs 13200/-</v>
      </c>
    </row>
    <row r="4395" spans="1:31" x14ac:dyDescent="0.3">
      <c r="A4395" s="27">
        <v>4399</v>
      </c>
      <c r="B4395" s="28"/>
      <c r="C4395" s="29" t="s">
        <v>11752</v>
      </c>
      <c r="D4395" s="20" t="s">
        <v>22</v>
      </c>
      <c r="E4395" s="29">
        <v>2001106</v>
      </c>
      <c r="F4395" s="20" t="s">
        <v>24</v>
      </c>
      <c r="G4395" s="20" t="s">
        <v>25</v>
      </c>
      <c r="H4395" s="29" t="s">
        <v>2523</v>
      </c>
      <c r="I4395" s="30">
        <v>1995</v>
      </c>
      <c r="J4395" s="29" t="s">
        <v>11753</v>
      </c>
      <c r="K4395" s="22" t="str">
        <f>VLOOKUP(E4395,'[1]Tirupati Member''s Detail'!$D$2:$L$1048576,8,0)</f>
        <v>No</v>
      </c>
      <c r="L4395" s="23">
        <f>VLOOKUP(E4395,'[1]Tirupati Member''s Detail'!$D$2:$L$1048576,4,0)</f>
        <v>27000</v>
      </c>
      <c r="M4395" s="23">
        <f t="shared" si="344"/>
        <v>27000</v>
      </c>
      <c r="N4395" s="23">
        <f>VLOOKUP(E4395,'[1]Tirupati Member''s Detail'!$D$2:$L$1048576,5,0)</f>
        <v>27000</v>
      </c>
      <c r="O4395" s="23" t="str">
        <f>VLOOKUP(E4395,'[1]Tirupati Member''s Detail'!$D$2:$L$1048576,7,0)</f>
        <v>I.R.M</v>
      </c>
      <c r="P4395" s="23">
        <f t="shared" si="346"/>
        <v>0</v>
      </c>
      <c r="Q4395" s="24" t="e">
        <f>+#REF!-I4395</f>
        <v>#REF!</v>
      </c>
      <c r="R4395" s="25">
        <f t="shared" si="347"/>
        <v>21600</v>
      </c>
      <c r="S4395" s="25" t="e">
        <f t="shared" si="348"/>
        <v>#REF!</v>
      </c>
      <c r="T4395" s="25">
        <f t="shared" si="345"/>
        <v>21600</v>
      </c>
      <c r="U4395" s="25"/>
      <c r="V4395" s="23"/>
      <c r="W4395" s="23"/>
      <c r="X4395" s="24" t="e">
        <f>+#REF!-I4395</f>
        <v>#REF!</v>
      </c>
      <c r="Y4395" s="23"/>
      <c r="Z4395" s="23"/>
      <c r="AA4395" s="23"/>
      <c r="AB4395" s="23"/>
      <c r="AC4395" s="23"/>
      <c r="AD4395" s="23"/>
      <c r="AE4395" s="26" t="str">
        <f>VLOOKUP(E4395,'[1]Tirupati Member''s Detail'!$D$2:$L$1048576,9,0)</f>
        <v>Last Communication Till 1996</v>
      </c>
    </row>
    <row r="4396" spans="1:31" x14ac:dyDescent="0.3">
      <c r="A4396" s="27">
        <v>4400</v>
      </c>
      <c r="B4396" s="28"/>
      <c r="C4396" s="29" t="s">
        <v>11754</v>
      </c>
      <c r="D4396" s="20" t="s">
        <v>22</v>
      </c>
      <c r="E4396" s="29">
        <v>2001107</v>
      </c>
      <c r="F4396" s="20" t="s">
        <v>24</v>
      </c>
      <c r="G4396" s="20" t="s">
        <v>25</v>
      </c>
      <c r="H4396" s="29" t="s">
        <v>2917</v>
      </c>
      <c r="I4396" s="30">
        <v>1995</v>
      </c>
      <c r="J4396" s="29" t="s">
        <v>11755</v>
      </c>
      <c r="K4396" s="22" t="str">
        <f>VLOOKUP(E4396,'[1]Tirupati Member''s Detail'!$D$2:$L$1048576,8,0)</f>
        <v>No</v>
      </c>
      <c r="L4396" s="23">
        <f>VLOOKUP(E4396,'[1]Tirupati Member''s Detail'!$D$2:$L$1048576,4,0)</f>
        <v>22000</v>
      </c>
      <c r="M4396" s="23">
        <f t="shared" si="344"/>
        <v>22000</v>
      </c>
      <c r="N4396" s="23">
        <f>VLOOKUP(E4396,'[1]Tirupati Member''s Detail'!$D$2:$L$1048576,5,0)</f>
        <v>22000</v>
      </c>
      <c r="O4396" s="23" t="str">
        <f>VLOOKUP(E4396,'[1]Tirupati Member''s Detail'!$D$2:$L$1048576,7,0)</f>
        <v>I.R.M</v>
      </c>
      <c r="P4396" s="23">
        <f t="shared" si="346"/>
        <v>0</v>
      </c>
      <c r="Q4396" s="24" t="e">
        <f>+#REF!-I4396</f>
        <v>#REF!</v>
      </c>
      <c r="R4396" s="25">
        <f t="shared" si="347"/>
        <v>17600</v>
      </c>
      <c r="S4396" s="25" t="e">
        <f t="shared" si="348"/>
        <v>#REF!</v>
      </c>
      <c r="T4396" s="25">
        <f t="shared" si="345"/>
        <v>17600</v>
      </c>
      <c r="U4396" s="25"/>
      <c r="V4396" s="23"/>
      <c r="W4396" s="23"/>
      <c r="X4396" s="24" t="e">
        <f>+#REF!-I4396</f>
        <v>#REF!</v>
      </c>
      <c r="Y4396" s="23"/>
      <c r="Z4396" s="23"/>
      <c r="AA4396" s="23"/>
      <c r="AB4396" s="23"/>
      <c r="AC4396" s="23"/>
      <c r="AD4396" s="23"/>
      <c r="AE4396" s="26" t="str">
        <f>VLOOKUP(E4396,'[1]Tirupati Member''s Detail'!$D$2:$L$1048576,9,0)</f>
        <v>Telephonic reply tn 2018, (Application Form Is Not In File)</v>
      </c>
    </row>
    <row r="4397" spans="1:31" x14ac:dyDescent="0.3">
      <c r="A4397" s="27">
        <v>4401</v>
      </c>
      <c r="B4397" s="28"/>
      <c r="C4397" s="29" t="s">
        <v>11756</v>
      </c>
      <c r="D4397" s="20" t="s">
        <v>22</v>
      </c>
      <c r="E4397" s="29">
        <v>2001109</v>
      </c>
      <c r="F4397" s="20" t="s">
        <v>24</v>
      </c>
      <c r="G4397" s="20" t="s">
        <v>25</v>
      </c>
      <c r="H4397" s="29" t="s">
        <v>2567</v>
      </c>
      <c r="I4397" s="30">
        <v>1995</v>
      </c>
      <c r="J4397" s="29" t="s">
        <v>11757</v>
      </c>
      <c r="K4397" s="22" t="str">
        <f>VLOOKUP(E4397,'[1]Tirupati Member''s Detail'!$D$2:$L$1048576,8,0)</f>
        <v>No</v>
      </c>
      <c r="L4397" s="23">
        <f>VLOOKUP(E4397,'[1]Tirupati Member''s Detail'!$D$2:$L$1048576,4,0)</f>
        <v>22000</v>
      </c>
      <c r="M4397" s="23">
        <f t="shared" si="344"/>
        <v>22000</v>
      </c>
      <c r="N4397" s="23">
        <f>VLOOKUP(E4397,'[1]Tirupati Member''s Detail'!$D$2:$L$1048576,5,0)</f>
        <v>22000</v>
      </c>
      <c r="O4397" s="23" t="str">
        <f>VLOOKUP(E4397,'[1]Tirupati Member''s Detail'!$D$2:$L$1048576,7,0)</f>
        <v>I.R.M</v>
      </c>
      <c r="P4397" s="23">
        <f t="shared" si="346"/>
        <v>0</v>
      </c>
      <c r="Q4397" s="24" t="e">
        <f>+#REF!-I4397</f>
        <v>#REF!</v>
      </c>
      <c r="R4397" s="25">
        <f t="shared" si="347"/>
        <v>17600</v>
      </c>
      <c r="S4397" s="25" t="e">
        <f t="shared" si="348"/>
        <v>#REF!</v>
      </c>
      <c r="T4397" s="25">
        <f t="shared" si="345"/>
        <v>17600</v>
      </c>
      <c r="U4397" s="25"/>
      <c r="V4397" s="23"/>
      <c r="W4397" s="23"/>
      <c r="X4397" s="24" t="e">
        <f>+#REF!-I4397</f>
        <v>#REF!</v>
      </c>
      <c r="Y4397" s="23"/>
      <c r="Z4397" s="23"/>
      <c r="AA4397" s="23"/>
      <c r="AB4397" s="23"/>
      <c r="AC4397" s="23"/>
      <c r="AD4397" s="23"/>
      <c r="AE4397" s="26" t="str">
        <f>VLOOKUP(E4397,'[1]Tirupati Member''s Detail'!$D$2:$L$1048576,9,0)</f>
        <v>Last Communication Till 2007,Total 2 Membership Of TPT:- 02001109 &amp; 02001110</v>
      </c>
    </row>
    <row r="4398" spans="1:31" x14ac:dyDescent="0.3">
      <c r="A4398" s="27">
        <v>4402</v>
      </c>
      <c r="B4398" s="28"/>
      <c r="C4398" s="29" t="s">
        <v>11758</v>
      </c>
      <c r="D4398" s="20" t="s">
        <v>22</v>
      </c>
      <c r="E4398" s="29">
        <v>2001110</v>
      </c>
      <c r="F4398" s="20" t="s">
        <v>24</v>
      </c>
      <c r="G4398" s="20" t="s">
        <v>25</v>
      </c>
      <c r="H4398" s="29" t="s">
        <v>2567</v>
      </c>
      <c r="I4398" s="30">
        <v>1995</v>
      </c>
      <c r="J4398" s="29" t="s">
        <v>11759</v>
      </c>
      <c r="K4398" s="22" t="str">
        <f>VLOOKUP(E4398,'[1]Tirupati Member''s Detail'!$D$2:$L$1048576,8,0)</f>
        <v>No</v>
      </c>
      <c r="L4398" s="23">
        <f>VLOOKUP(E4398,'[1]Tirupati Member''s Detail'!$D$2:$L$1048576,4,0)</f>
        <v>22000</v>
      </c>
      <c r="M4398" s="23">
        <f t="shared" si="344"/>
        <v>22000</v>
      </c>
      <c r="N4398" s="23">
        <f>VLOOKUP(E4398,'[1]Tirupati Member''s Detail'!$D$2:$L$1048576,5,0)</f>
        <v>22000</v>
      </c>
      <c r="O4398" s="23" t="str">
        <f>VLOOKUP(E4398,'[1]Tirupati Member''s Detail'!$D$2:$L$1048576,7,0)</f>
        <v>I.R.M</v>
      </c>
      <c r="P4398" s="23">
        <f t="shared" si="346"/>
        <v>0</v>
      </c>
      <c r="Q4398" s="24" t="e">
        <f>+#REF!-I4398</f>
        <v>#REF!</v>
      </c>
      <c r="R4398" s="25">
        <f t="shared" si="347"/>
        <v>17600</v>
      </c>
      <c r="S4398" s="25" t="e">
        <f t="shared" si="348"/>
        <v>#REF!</v>
      </c>
      <c r="T4398" s="25">
        <f t="shared" si="345"/>
        <v>17600</v>
      </c>
      <c r="U4398" s="25"/>
      <c r="V4398" s="23"/>
      <c r="W4398" s="23"/>
      <c r="X4398" s="24" t="e">
        <f>+#REF!-I4398</f>
        <v>#REF!</v>
      </c>
      <c r="Y4398" s="23"/>
      <c r="Z4398" s="23"/>
      <c r="AA4398" s="23"/>
      <c r="AB4398" s="23"/>
      <c r="AC4398" s="23"/>
      <c r="AD4398" s="23"/>
      <c r="AE4398" s="26" t="str">
        <f>VLOOKUP(E4398,'[1]Tirupati Member''s Detail'!$D$2:$L$1048576,9,0)</f>
        <v xml:space="preserve"> Last Communication Till 2007,Total 2 Membership Of TPT:- 02001109 &amp; 02001110</v>
      </c>
    </row>
    <row r="4399" spans="1:31" ht="28.8" x14ac:dyDescent="0.3">
      <c r="A4399" s="27">
        <v>4403</v>
      </c>
      <c r="B4399" s="28"/>
      <c r="C4399" s="29" t="s">
        <v>11760</v>
      </c>
      <c r="D4399" s="20" t="s">
        <v>22</v>
      </c>
      <c r="E4399" s="29">
        <v>2001111</v>
      </c>
      <c r="F4399" s="20" t="s">
        <v>24</v>
      </c>
      <c r="G4399" s="20" t="s">
        <v>25</v>
      </c>
      <c r="H4399" s="29" t="s">
        <v>2523</v>
      </c>
      <c r="I4399" s="30">
        <v>1995</v>
      </c>
      <c r="J4399" s="29" t="s">
        <v>11761</v>
      </c>
      <c r="K4399" s="22" t="str">
        <f>VLOOKUP(E4399,'[1]Tirupati Member''s Detail'!$D$2:$L$1048576,8,0)</f>
        <v>No</v>
      </c>
      <c r="L4399" s="23">
        <f>VLOOKUP(E4399,'[1]Tirupati Member''s Detail'!$D$2:$L$1048576,4,0)</f>
        <v>27000</v>
      </c>
      <c r="M4399" s="23">
        <f t="shared" si="344"/>
        <v>27000</v>
      </c>
      <c r="N4399" s="23">
        <f>VLOOKUP(E4399,'[1]Tirupati Member''s Detail'!$D$2:$L$1048576,5,0)</f>
        <v>25650</v>
      </c>
      <c r="O4399" s="23" t="str">
        <f>VLOOKUP(E4399,'[1]Tirupati Member''s Detail'!$D$2:$L$1048576,7,0)</f>
        <v>I.R.M</v>
      </c>
      <c r="P4399" s="23">
        <f t="shared" si="346"/>
        <v>1350</v>
      </c>
      <c r="Q4399" s="24" t="e">
        <f>+#REF!-I4399</f>
        <v>#REF!</v>
      </c>
      <c r="R4399" s="25">
        <f t="shared" si="347"/>
        <v>20520</v>
      </c>
      <c r="S4399" s="25" t="e">
        <f t="shared" si="348"/>
        <v>#REF!</v>
      </c>
      <c r="T4399" s="25">
        <f t="shared" si="345"/>
        <v>20520</v>
      </c>
      <c r="U4399" s="25"/>
      <c r="V4399" s="23"/>
      <c r="W4399" s="23"/>
      <c r="X4399" s="24" t="e">
        <f>+#REF!-I4399</f>
        <v>#REF!</v>
      </c>
      <c r="Y4399" s="23"/>
      <c r="Z4399" s="23"/>
      <c r="AA4399" s="23"/>
      <c r="AB4399" s="23"/>
      <c r="AC4399" s="23"/>
      <c r="AD4399" s="23"/>
      <c r="AE4399" s="26" t="str">
        <f>VLOOKUP(E4399,'[1]Tirupati Member''s Detail'!$D$2:$L$1048576,9,0)</f>
        <v>Last Communication Till 2006, (Tapas Bhattacharya Transferred Membership To S. Pandey.On 1st March 1997)</v>
      </c>
    </row>
    <row r="4400" spans="1:31" x14ac:dyDescent="0.3">
      <c r="A4400" s="27">
        <v>4404</v>
      </c>
      <c r="B4400" s="28"/>
      <c r="C4400" s="29" t="s">
        <v>11762</v>
      </c>
      <c r="D4400" s="20" t="s">
        <v>22</v>
      </c>
      <c r="E4400" s="29">
        <v>2001114</v>
      </c>
      <c r="F4400" s="20" t="s">
        <v>24</v>
      </c>
      <c r="G4400" s="20" t="s">
        <v>25</v>
      </c>
      <c r="H4400" s="29" t="s">
        <v>2563</v>
      </c>
      <c r="I4400" s="30">
        <v>1995</v>
      </c>
      <c r="J4400" s="29" t="s">
        <v>11763</v>
      </c>
      <c r="K4400" s="22" t="str">
        <f>VLOOKUP(E4400,'[1]Tirupati Member''s Detail'!$D$2:$L$1048576,8,0)</f>
        <v>No</v>
      </c>
      <c r="L4400" s="23">
        <f>VLOOKUP(E4400,'[1]Tirupati Member''s Detail'!$D$2:$L$1048576,4,0)</f>
        <v>22000</v>
      </c>
      <c r="M4400" s="23">
        <f t="shared" si="344"/>
        <v>22000</v>
      </c>
      <c r="N4400" s="23">
        <f>VLOOKUP(E4400,'[1]Tirupati Member''s Detail'!$D$2:$L$1048576,5,0)</f>
        <v>22000</v>
      </c>
      <c r="O4400" s="23" t="str">
        <f>VLOOKUP(E4400,'[1]Tirupati Member''s Detail'!$D$2:$L$1048576,7,0)</f>
        <v>I.R.M</v>
      </c>
      <c r="P4400" s="23">
        <f t="shared" si="346"/>
        <v>0</v>
      </c>
      <c r="Q4400" s="24" t="e">
        <f>+#REF!-I4400</f>
        <v>#REF!</v>
      </c>
      <c r="R4400" s="25">
        <f t="shared" si="347"/>
        <v>17600</v>
      </c>
      <c r="S4400" s="25" t="e">
        <f t="shared" si="348"/>
        <v>#REF!</v>
      </c>
      <c r="T4400" s="25">
        <f t="shared" si="345"/>
        <v>17600</v>
      </c>
      <c r="U4400" s="25"/>
      <c r="V4400" s="23"/>
      <c r="W4400" s="23"/>
      <c r="X4400" s="24" t="e">
        <f>+#REF!-I4400</f>
        <v>#REF!</v>
      </c>
      <c r="Y4400" s="23"/>
      <c r="Z4400" s="23"/>
      <c r="AA4400" s="23"/>
      <c r="AB4400" s="23"/>
      <c r="AC4400" s="23"/>
      <c r="AD4400" s="23"/>
      <c r="AE4400" s="26" t="str">
        <f>VLOOKUP(E4400,'[1]Tirupati Member''s Detail'!$D$2:$L$1048576,9,0)</f>
        <v>As POD Last communication 07</v>
      </c>
    </row>
    <row r="4401" spans="1:31" x14ac:dyDescent="0.3">
      <c r="A4401" s="27">
        <v>4405</v>
      </c>
      <c r="B4401" s="28"/>
      <c r="C4401" s="29" t="s">
        <v>11764</v>
      </c>
      <c r="D4401" s="20" t="s">
        <v>22</v>
      </c>
      <c r="E4401" s="29">
        <v>2001115</v>
      </c>
      <c r="F4401" s="20" t="s">
        <v>24</v>
      </c>
      <c r="G4401" s="20" t="s">
        <v>25</v>
      </c>
      <c r="H4401" s="29" t="s">
        <v>2563</v>
      </c>
      <c r="I4401" s="30">
        <v>1995</v>
      </c>
      <c r="J4401" s="29" t="s">
        <v>11765</v>
      </c>
      <c r="K4401" s="22" t="str">
        <f>VLOOKUP(E4401,'[1]Tirupati Member''s Detail'!$D$2:$L$1048576,8,0)</f>
        <v>No</v>
      </c>
      <c r="L4401" s="23">
        <f>VLOOKUP(E4401,'[1]Tirupati Member''s Detail'!$D$2:$L$1048576,4,0)</f>
        <v>27000</v>
      </c>
      <c r="M4401" s="23">
        <f t="shared" si="344"/>
        <v>27000</v>
      </c>
      <c r="N4401" s="23">
        <f>VLOOKUP(E4401,'[1]Tirupati Member''s Detail'!$D$2:$L$1048576,5,0)</f>
        <v>27000</v>
      </c>
      <c r="O4401" s="23" t="str">
        <f>VLOOKUP(E4401,'[1]Tirupati Member''s Detail'!$D$2:$L$1048576,7,0)</f>
        <v>I.R.M</v>
      </c>
      <c r="P4401" s="23">
        <f t="shared" si="346"/>
        <v>0</v>
      </c>
      <c r="Q4401" s="24" t="e">
        <f>+#REF!-I4401</f>
        <v>#REF!</v>
      </c>
      <c r="R4401" s="25">
        <f t="shared" si="347"/>
        <v>21600</v>
      </c>
      <c r="S4401" s="25" t="e">
        <f t="shared" si="348"/>
        <v>#REF!</v>
      </c>
      <c r="T4401" s="25">
        <f t="shared" si="345"/>
        <v>21600</v>
      </c>
      <c r="U4401" s="25"/>
      <c r="V4401" s="23"/>
      <c r="W4401" s="23"/>
      <c r="X4401" s="24" t="e">
        <f>+#REF!-I4401</f>
        <v>#REF!</v>
      </c>
      <c r="Y4401" s="23"/>
      <c r="Z4401" s="23"/>
      <c r="AA4401" s="23"/>
      <c r="AB4401" s="23"/>
      <c r="AC4401" s="23"/>
      <c r="AD4401" s="23"/>
      <c r="AE4401" s="26" t="str">
        <f>VLOOKUP(E4401,'[1]Tirupati Member''s Detail'!$D$2:$L$1048576,9,0)</f>
        <v>As POD Last communication 07</v>
      </c>
    </row>
    <row r="4402" spans="1:31" x14ac:dyDescent="0.3">
      <c r="A4402" s="27">
        <v>4406</v>
      </c>
      <c r="B4402" s="28"/>
      <c r="C4402" s="29" t="s">
        <v>11766</v>
      </c>
      <c r="D4402" s="20" t="s">
        <v>22</v>
      </c>
      <c r="E4402" s="29">
        <v>2001117</v>
      </c>
      <c r="F4402" s="20" t="s">
        <v>24</v>
      </c>
      <c r="G4402" s="20" t="s">
        <v>25</v>
      </c>
      <c r="H4402" s="29" t="s">
        <v>2533</v>
      </c>
      <c r="I4402" s="30">
        <v>1995</v>
      </c>
      <c r="J4402" s="29" t="s">
        <v>11767</v>
      </c>
      <c r="K4402" s="22" t="str">
        <f>VLOOKUP(E4402,'[1]Tirupati Member''s Detail'!$D$2:$L$1048576,8,0)</f>
        <v>No</v>
      </c>
      <c r="L4402" s="23">
        <f>VLOOKUP(E4402,'[1]Tirupati Member''s Detail'!$D$2:$L$1048576,4,0)</f>
        <v>27000</v>
      </c>
      <c r="M4402" s="23">
        <f t="shared" si="344"/>
        <v>27000</v>
      </c>
      <c r="N4402" s="23">
        <f>VLOOKUP(E4402,'[1]Tirupati Member''s Detail'!$D$2:$L$1048576,5,0)</f>
        <v>27000</v>
      </c>
      <c r="O4402" s="23" t="str">
        <f>VLOOKUP(E4402,'[1]Tirupati Member''s Detail'!$D$2:$L$1048576,7,0)</f>
        <v>I.R.M</v>
      </c>
      <c r="P4402" s="23">
        <f t="shared" si="346"/>
        <v>0</v>
      </c>
      <c r="Q4402" s="24" t="e">
        <f>+#REF!-I4402</f>
        <v>#REF!</v>
      </c>
      <c r="R4402" s="25">
        <f t="shared" si="347"/>
        <v>21600</v>
      </c>
      <c r="S4402" s="25" t="e">
        <f t="shared" si="348"/>
        <v>#REF!</v>
      </c>
      <c r="T4402" s="25">
        <f t="shared" si="345"/>
        <v>21600</v>
      </c>
      <c r="U4402" s="25"/>
      <c r="V4402" s="23"/>
      <c r="W4402" s="23"/>
      <c r="X4402" s="24" t="e">
        <f>+#REF!-I4402</f>
        <v>#REF!</v>
      </c>
      <c r="Y4402" s="23"/>
      <c r="Z4402" s="23"/>
      <c r="AA4402" s="23"/>
      <c r="AB4402" s="23"/>
      <c r="AC4402" s="23"/>
      <c r="AD4402" s="23"/>
      <c r="AE4402" s="26" t="str">
        <f>VLOOKUP(E4402,'[1]Tirupati Member''s Detail'!$D$2:$L$1048576,9,0)</f>
        <v>As POD Last communication 07</v>
      </c>
    </row>
    <row r="4403" spans="1:31" x14ac:dyDescent="0.3">
      <c r="A4403" s="27">
        <v>4407</v>
      </c>
      <c r="B4403" s="28"/>
      <c r="C4403" s="29" t="s">
        <v>11768</v>
      </c>
      <c r="D4403" s="20" t="s">
        <v>22</v>
      </c>
      <c r="E4403" s="29">
        <v>2001118</v>
      </c>
      <c r="F4403" s="20" t="s">
        <v>24</v>
      </c>
      <c r="G4403" s="20" t="s">
        <v>25</v>
      </c>
      <c r="H4403" s="29" t="s">
        <v>2533</v>
      </c>
      <c r="I4403" s="30">
        <v>1995</v>
      </c>
      <c r="J4403" s="29" t="s">
        <v>11769</v>
      </c>
      <c r="K4403" s="22" t="str">
        <f>VLOOKUP(E4403,'[1]Tirupati Member''s Detail'!$D$2:$L$1048576,8,0)</f>
        <v>No</v>
      </c>
      <c r="L4403" s="23">
        <f>VLOOKUP(E4403,'[1]Tirupati Member''s Detail'!$D$2:$L$1048576,4,0)</f>
        <v>27000</v>
      </c>
      <c r="M4403" s="23">
        <f t="shared" si="344"/>
        <v>27000</v>
      </c>
      <c r="N4403" s="23">
        <f>VLOOKUP(E4403,'[1]Tirupati Member''s Detail'!$D$2:$L$1048576,5,0)</f>
        <v>27000</v>
      </c>
      <c r="O4403" s="23" t="str">
        <f>VLOOKUP(E4403,'[1]Tirupati Member''s Detail'!$D$2:$L$1048576,7,0)</f>
        <v>I.R.M</v>
      </c>
      <c r="P4403" s="23">
        <f t="shared" si="346"/>
        <v>0</v>
      </c>
      <c r="Q4403" s="24" t="e">
        <f>+#REF!-I4403</f>
        <v>#REF!</v>
      </c>
      <c r="R4403" s="25">
        <f t="shared" si="347"/>
        <v>21600</v>
      </c>
      <c r="S4403" s="25" t="e">
        <f t="shared" si="348"/>
        <v>#REF!</v>
      </c>
      <c r="T4403" s="25">
        <f t="shared" si="345"/>
        <v>21600</v>
      </c>
      <c r="U4403" s="25"/>
      <c r="V4403" s="23"/>
      <c r="W4403" s="23"/>
      <c r="X4403" s="24" t="e">
        <f>+#REF!-I4403</f>
        <v>#REF!</v>
      </c>
      <c r="Y4403" s="23"/>
      <c r="Z4403" s="23"/>
      <c r="AA4403" s="23"/>
      <c r="AB4403" s="23"/>
      <c r="AC4403" s="23"/>
      <c r="AD4403" s="23"/>
      <c r="AE4403" s="26" t="str">
        <f>VLOOKUP(E4403,'[1]Tirupati Member''s Detail'!$D$2:$L$1048576,9,0)</f>
        <v>Last Communication Till 2014</v>
      </c>
    </row>
    <row r="4404" spans="1:31" x14ac:dyDescent="0.3">
      <c r="A4404" s="27">
        <v>4408</v>
      </c>
      <c r="B4404" s="28"/>
      <c r="C4404" s="29" t="s">
        <v>11770</v>
      </c>
      <c r="D4404" s="20" t="s">
        <v>22</v>
      </c>
      <c r="E4404" s="29">
        <v>2001119</v>
      </c>
      <c r="F4404" s="20" t="s">
        <v>24</v>
      </c>
      <c r="G4404" s="20" t="s">
        <v>25</v>
      </c>
      <c r="H4404" s="29" t="s">
        <v>2533</v>
      </c>
      <c r="I4404" s="30">
        <v>1995</v>
      </c>
      <c r="J4404" s="29" t="s">
        <v>11771</v>
      </c>
      <c r="K4404" s="22" t="str">
        <f>VLOOKUP(E4404,'[1]Tirupati Member''s Detail'!$D$2:$L$1048576,8,0)</f>
        <v>No</v>
      </c>
      <c r="L4404" s="23">
        <f>VLOOKUP(E4404,'[1]Tirupati Member''s Detail'!$D$2:$L$1048576,4,0)</f>
        <v>22000</v>
      </c>
      <c r="M4404" s="23">
        <f t="shared" si="344"/>
        <v>22000</v>
      </c>
      <c r="N4404" s="23">
        <f>VLOOKUP(E4404,'[1]Tirupati Member''s Detail'!$D$2:$L$1048576,5,0)</f>
        <v>22000</v>
      </c>
      <c r="O4404" s="23" t="str">
        <f>VLOOKUP(E4404,'[1]Tirupati Member''s Detail'!$D$2:$L$1048576,7,0)</f>
        <v>I.R.M</v>
      </c>
      <c r="P4404" s="23">
        <f t="shared" si="346"/>
        <v>0</v>
      </c>
      <c r="Q4404" s="24" t="e">
        <f>+#REF!-I4404</f>
        <v>#REF!</v>
      </c>
      <c r="R4404" s="25">
        <f t="shared" si="347"/>
        <v>17600</v>
      </c>
      <c r="S4404" s="25" t="e">
        <f t="shared" si="348"/>
        <v>#REF!</v>
      </c>
      <c r="T4404" s="25">
        <f t="shared" si="345"/>
        <v>17600</v>
      </c>
      <c r="U4404" s="25"/>
      <c r="V4404" s="23"/>
      <c r="W4404" s="23"/>
      <c r="X4404" s="24" t="e">
        <f>+#REF!-I4404</f>
        <v>#REF!</v>
      </c>
      <c r="Y4404" s="23"/>
      <c r="Z4404" s="23"/>
      <c r="AA4404" s="23"/>
      <c r="AB4404" s="23"/>
      <c r="AC4404" s="23"/>
      <c r="AD4404" s="23"/>
      <c r="AE4404" s="26" t="str">
        <f>VLOOKUP(E4404,'[1]Tirupati Member''s Detail'!$D$2:$L$1048576,9,0)</f>
        <v>Last Communication Till 2003</v>
      </c>
    </row>
    <row r="4405" spans="1:31" x14ac:dyDescent="0.3">
      <c r="A4405" s="27">
        <v>4409</v>
      </c>
      <c r="B4405" s="28"/>
      <c r="C4405" s="29" t="s">
        <v>11772</v>
      </c>
      <c r="D4405" s="20" t="s">
        <v>22</v>
      </c>
      <c r="E4405" s="29">
        <v>2001120</v>
      </c>
      <c r="F4405" s="20" t="s">
        <v>24</v>
      </c>
      <c r="G4405" s="20" t="s">
        <v>25</v>
      </c>
      <c r="H4405" s="29" t="s">
        <v>2563</v>
      </c>
      <c r="I4405" s="30">
        <v>1995</v>
      </c>
      <c r="J4405" s="29" t="s">
        <v>11773</v>
      </c>
      <c r="K4405" s="22" t="str">
        <f>VLOOKUP(E4405,'[1]Tirupati Member''s Detail'!$D$2:$L$1048576,8,0)</f>
        <v>No</v>
      </c>
      <c r="L4405" s="23">
        <f>VLOOKUP(E4405,'[1]Tirupati Member''s Detail'!$D$2:$L$1048576,4,0)</f>
        <v>22000</v>
      </c>
      <c r="M4405" s="23">
        <f t="shared" si="344"/>
        <v>22000</v>
      </c>
      <c r="N4405" s="23">
        <f>VLOOKUP(E4405,'[1]Tirupati Member''s Detail'!$D$2:$L$1048576,5,0)</f>
        <v>6600</v>
      </c>
      <c r="O4405" s="23" t="str">
        <f>VLOOKUP(E4405,'[1]Tirupati Member''s Detail'!$D$2:$L$1048576,7,0)</f>
        <v>Outstanding</v>
      </c>
      <c r="P4405" s="23">
        <f t="shared" si="346"/>
        <v>15400</v>
      </c>
      <c r="Q4405" s="24" t="e">
        <f>+#REF!-I4405</f>
        <v>#REF!</v>
      </c>
      <c r="R4405" s="25">
        <f t="shared" si="347"/>
        <v>5280</v>
      </c>
      <c r="S4405" s="25" t="e">
        <f t="shared" si="348"/>
        <v>#REF!</v>
      </c>
      <c r="T4405" s="25">
        <f t="shared" si="345"/>
        <v>5280</v>
      </c>
      <c r="U4405" s="25"/>
      <c r="V4405" s="23"/>
      <c r="W4405" s="23"/>
      <c r="X4405" s="24" t="e">
        <f>+#REF!-I4405</f>
        <v>#REF!</v>
      </c>
      <c r="Y4405" s="23"/>
      <c r="Z4405" s="23"/>
      <c r="AA4405" s="23"/>
      <c r="AB4405" s="23"/>
      <c r="AC4405" s="23"/>
      <c r="AD4405" s="23"/>
      <c r="AE4405" s="26" t="str">
        <f>VLOOKUP(E4405,'[1]Tirupati Member''s Detail'!$D$2:$L$1048576,9,0)</f>
        <v>As POD last communication 07 (Outstanding Rs 18900/-)</v>
      </c>
    </row>
    <row r="4406" spans="1:31" x14ac:dyDescent="0.3">
      <c r="A4406" s="27">
        <v>4410</v>
      </c>
      <c r="B4406" s="28"/>
      <c r="C4406" s="29" t="s">
        <v>11774</v>
      </c>
      <c r="D4406" s="20" t="s">
        <v>22</v>
      </c>
      <c r="E4406" s="29">
        <v>2001121</v>
      </c>
      <c r="F4406" s="20" t="s">
        <v>24</v>
      </c>
      <c r="G4406" s="20" t="s">
        <v>25</v>
      </c>
      <c r="H4406" s="29" t="s">
        <v>2563</v>
      </c>
      <c r="I4406" s="30">
        <v>1995</v>
      </c>
      <c r="J4406" s="29" t="s">
        <v>11775</v>
      </c>
      <c r="K4406" s="22" t="str">
        <f>VLOOKUP(E4406,'[1]Tirupati Member''s Detail'!$D$2:$L$1048576,8,0)</f>
        <v>No</v>
      </c>
      <c r="L4406" s="23">
        <f>VLOOKUP(E4406,'[1]Tirupati Member''s Detail'!$D$2:$L$1048576,4,0)</f>
        <v>27000</v>
      </c>
      <c r="M4406" s="23">
        <f t="shared" si="344"/>
        <v>27000</v>
      </c>
      <c r="N4406" s="23">
        <f>VLOOKUP(E4406,'[1]Tirupati Member''s Detail'!$D$2:$L$1048576,5,0)</f>
        <v>27000</v>
      </c>
      <c r="O4406" s="23" t="str">
        <f>VLOOKUP(E4406,'[1]Tirupati Member''s Detail'!$D$2:$L$1048576,7,0)</f>
        <v>I.R.M</v>
      </c>
      <c r="P4406" s="23">
        <f t="shared" si="346"/>
        <v>0</v>
      </c>
      <c r="Q4406" s="24" t="e">
        <f>+#REF!-I4406</f>
        <v>#REF!</v>
      </c>
      <c r="R4406" s="25">
        <f t="shared" si="347"/>
        <v>21600</v>
      </c>
      <c r="S4406" s="25" t="e">
        <f t="shared" si="348"/>
        <v>#REF!</v>
      </c>
      <c r="T4406" s="25">
        <f t="shared" si="345"/>
        <v>21600</v>
      </c>
      <c r="U4406" s="25"/>
      <c r="V4406" s="23"/>
      <c r="W4406" s="23"/>
      <c r="X4406" s="24" t="e">
        <f>+#REF!-I4406</f>
        <v>#REF!</v>
      </c>
      <c r="Y4406" s="23"/>
      <c r="Z4406" s="23"/>
      <c r="AA4406" s="23"/>
      <c r="AB4406" s="23"/>
      <c r="AC4406" s="23"/>
      <c r="AD4406" s="23"/>
      <c r="AE4406" s="26" t="str">
        <f>VLOOKUP(E4406,'[1]Tirupati Member''s Detail'!$D$2:$L$1048576,9,0)</f>
        <v>As POD Last communication 07</v>
      </c>
    </row>
    <row r="4407" spans="1:31" x14ac:dyDescent="0.3">
      <c r="A4407" s="27">
        <v>4411</v>
      </c>
      <c r="B4407" s="28"/>
      <c r="C4407" s="29" t="s">
        <v>11776</v>
      </c>
      <c r="D4407" s="20" t="s">
        <v>22</v>
      </c>
      <c r="E4407" s="29">
        <v>2001122</v>
      </c>
      <c r="F4407" s="20" t="s">
        <v>24</v>
      </c>
      <c r="G4407" s="20" t="s">
        <v>25</v>
      </c>
      <c r="H4407" s="29" t="s">
        <v>2563</v>
      </c>
      <c r="I4407" s="30">
        <v>1995</v>
      </c>
      <c r="J4407" s="29" t="s">
        <v>11777</v>
      </c>
      <c r="K4407" s="22" t="str">
        <f>VLOOKUP(E4407,'[1]Tirupati Member''s Detail'!$D$2:$L$1048576,8,0)</f>
        <v>No</v>
      </c>
      <c r="L4407" s="23">
        <f>VLOOKUP(E4407,'[1]Tirupati Member''s Detail'!$D$2:$L$1048576,4,0)</f>
        <v>32000</v>
      </c>
      <c r="M4407" s="23">
        <f t="shared" si="344"/>
        <v>32000</v>
      </c>
      <c r="N4407" s="23">
        <f>VLOOKUP(E4407,'[1]Tirupati Member''s Detail'!$D$2:$L$1048576,5,0)</f>
        <v>32000</v>
      </c>
      <c r="O4407" s="23" t="str">
        <f>VLOOKUP(E4407,'[1]Tirupati Member''s Detail'!$D$2:$L$1048576,7,0)</f>
        <v>I.R.M</v>
      </c>
      <c r="P4407" s="23">
        <f t="shared" si="346"/>
        <v>0</v>
      </c>
      <c r="Q4407" s="24" t="e">
        <f>+#REF!-I4407</f>
        <v>#REF!</v>
      </c>
      <c r="R4407" s="25">
        <f t="shared" si="347"/>
        <v>25600</v>
      </c>
      <c r="S4407" s="25" t="e">
        <f t="shared" si="348"/>
        <v>#REF!</v>
      </c>
      <c r="T4407" s="25">
        <f t="shared" si="345"/>
        <v>25600</v>
      </c>
      <c r="U4407" s="25"/>
      <c r="V4407" s="23"/>
      <c r="W4407" s="23"/>
      <c r="X4407" s="24" t="e">
        <f>+#REF!-I4407</f>
        <v>#REF!</v>
      </c>
      <c r="Y4407" s="23"/>
      <c r="Z4407" s="23"/>
      <c r="AA4407" s="23"/>
      <c r="AB4407" s="23"/>
      <c r="AC4407" s="23"/>
      <c r="AD4407" s="23"/>
      <c r="AE4407" s="26" t="str">
        <f>VLOOKUP(E4407,'[1]Tirupati Member''s Detail'!$D$2:$L$1048576,9,0)</f>
        <v xml:space="preserve"> Last Communication Till 2004</v>
      </c>
    </row>
    <row r="4408" spans="1:31" x14ac:dyDescent="0.3">
      <c r="A4408" s="27">
        <v>4412</v>
      </c>
      <c r="B4408" s="28"/>
      <c r="C4408" s="29" t="s">
        <v>11778</v>
      </c>
      <c r="D4408" s="20" t="s">
        <v>22</v>
      </c>
      <c r="E4408" s="29">
        <v>2001124</v>
      </c>
      <c r="F4408" s="20" t="s">
        <v>24</v>
      </c>
      <c r="G4408" s="20" t="s">
        <v>25</v>
      </c>
      <c r="H4408" s="29" t="s">
        <v>2575</v>
      </c>
      <c r="I4408" s="30">
        <v>1995</v>
      </c>
      <c r="J4408" s="29" t="s">
        <v>11779</v>
      </c>
      <c r="K4408" s="22" t="str">
        <f>VLOOKUP(E4408,'[1]Tirupati Member''s Detail'!$D$2:$L$1048576,8,0)</f>
        <v>No</v>
      </c>
      <c r="L4408" s="23">
        <f>VLOOKUP(E4408,'[1]Tirupati Member''s Detail'!$D$2:$L$1048576,4,0)</f>
        <v>22000</v>
      </c>
      <c r="M4408" s="23">
        <f t="shared" si="344"/>
        <v>22000</v>
      </c>
      <c r="N4408" s="23">
        <f>VLOOKUP(E4408,'[1]Tirupati Member''s Detail'!$D$2:$L$1048576,5,0)</f>
        <v>22000</v>
      </c>
      <c r="O4408" s="23" t="str">
        <f>VLOOKUP(E4408,'[1]Tirupati Member''s Detail'!$D$2:$L$1048576,7,0)</f>
        <v>I.R.M</v>
      </c>
      <c r="P4408" s="23">
        <f t="shared" si="346"/>
        <v>0</v>
      </c>
      <c r="Q4408" s="24" t="e">
        <f>+#REF!-I4408</f>
        <v>#REF!</v>
      </c>
      <c r="R4408" s="25">
        <f t="shared" si="347"/>
        <v>17600</v>
      </c>
      <c r="S4408" s="25" t="e">
        <f t="shared" si="348"/>
        <v>#REF!</v>
      </c>
      <c r="T4408" s="25">
        <f t="shared" si="345"/>
        <v>17600</v>
      </c>
      <c r="U4408" s="25"/>
      <c r="V4408" s="23"/>
      <c r="W4408" s="23"/>
      <c r="X4408" s="24" t="e">
        <f>+#REF!-I4408</f>
        <v>#REF!</v>
      </c>
      <c r="Y4408" s="23"/>
      <c r="Z4408" s="23"/>
      <c r="AA4408" s="23"/>
      <c r="AB4408" s="23"/>
      <c r="AC4408" s="23"/>
      <c r="AD4408" s="23"/>
      <c r="AE4408" s="26" t="str">
        <f>VLOOKUP(E4408,'[1]Tirupati Member''s Detail'!$D$2:$L$1048576,9,0)</f>
        <v>Telephonic reply in 2013</v>
      </c>
    </row>
    <row r="4409" spans="1:31" x14ac:dyDescent="0.3">
      <c r="A4409" s="27">
        <v>4413</v>
      </c>
      <c r="B4409" s="28"/>
      <c r="C4409" s="29" t="s">
        <v>11780</v>
      </c>
      <c r="D4409" s="20" t="s">
        <v>22</v>
      </c>
      <c r="E4409" s="29">
        <v>2001125</v>
      </c>
      <c r="F4409" s="20" t="s">
        <v>24</v>
      </c>
      <c r="G4409" s="20" t="s">
        <v>25</v>
      </c>
      <c r="H4409" s="29" t="s">
        <v>2801</v>
      </c>
      <c r="I4409" s="30">
        <v>1995</v>
      </c>
      <c r="J4409" s="29" t="s">
        <v>11781</v>
      </c>
      <c r="K4409" s="22" t="str">
        <f>VLOOKUP(E4409,'[1]Tirupati Member''s Detail'!$D$2:$L$1048576,8,0)</f>
        <v>No</v>
      </c>
      <c r="L4409" s="23">
        <f>VLOOKUP(E4409,'[1]Tirupati Member''s Detail'!$D$2:$L$1048576,4,0)</f>
        <v>22000</v>
      </c>
      <c r="M4409" s="23">
        <f t="shared" si="344"/>
        <v>22000</v>
      </c>
      <c r="N4409" s="23">
        <f>VLOOKUP(E4409,'[1]Tirupati Member''s Detail'!$D$2:$L$1048576,5,0)</f>
        <v>22000</v>
      </c>
      <c r="O4409" s="23" t="str">
        <f>VLOOKUP(E4409,'[1]Tirupati Member''s Detail'!$D$2:$L$1048576,7,0)</f>
        <v>I.R.M</v>
      </c>
      <c r="P4409" s="23">
        <f t="shared" si="346"/>
        <v>0</v>
      </c>
      <c r="Q4409" s="24" t="e">
        <f>+#REF!-I4409</f>
        <v>#REF!</v>
      </c>
      <c r="R4409" s="25">
        <f t="shared" si="347"/>
        <v>17600</v>
      </c>
      <c r="S4409" s="25" t="e">
        <f t="shared" si="348"/>
        <v>#REF!</v>
      </c>
      <c r="T4409" s="25">
        <f t="shared" si="345"/>
        <v>17600</v>
      </c>
      <c r="U4409" s="25"/>
      <c r="V4409" s="23"/>
      <c r="W4409" s="23"/>
      <c r="X4409" s="24" t="e">
        <f>+#REF!-I4409</f>
        <v>#REF!</v>
      </c>
      <c r="Y4409" s="23"/>
      <c r="Z4409" s="23"/>
      <c r="AA4409" s="23"/>
      <c r="AB4409" s="23"/>
      <c r="AC4409" s="23"/>
      <c r="AD4409" s="23"/>
      <c r="AE4409" s="26" t="str">
        <f>VLOOKUP(E4409,'[1]Tirupati Member''s Detail'!$D$2:$L$1048576,9,0)</f>
        <v>Last Communication Till 2007</v>
      </c>
    </row>
    <row r="4410" spans="1:31" x14ac:dyDescent="0.3">
      <c r="A4410" s="27">
        <v>4414</v>
      </c>
      <c r="B4410" s="28"/>
      <c r="C4410" s="29" t="s">
        <v>11782</v>
      </c>
      <c r="D4410" s="20" t="s">
        <v>22</v>
      </c>
      <c r="E4410" s="29">
        <v>2001126</v>
      </c>
      <c r="F4410" s="20" t="s">
        <v>24</v>
      </c>
      <c r="G4410" s="20" t="s">
        <v>25</v>
      </c>
      <c r="H4410" s="29" t="s">
        <v>2533</v>
      </c>
      <c r="I4410" s="30">
        <v>1995</v>
      </c>
      <c r="J4410" s="29" t="s">
        <v>11783</v>
      </c>
      <c r="K4410" s="22" t="str">
        <f>VLOOKUP(E4410,'[1]Tirupati Member''s Detail'!$D$2:$L$1048576,8,0)</f>
        <v>No</v>
      </c>
      <c r="L4410" s="23">
        <f>VLOOKUP(E4410,'[1]Tirupati Member''s Detail'!$D$2:$L$1048576,4,0)</f>
        <v>22000</v>
      </c>
      <c r="M4410" s="23">
        <f t="shared" si="344"/>
        <v>22000</v>
      </c>
      <c r="N4410" s="23">
        <f>VLOOKUP(E4410,'[1]Tirupati Member''s Detail'!$D$2:$L$1048576,5,0)</f>
        <v>13200</v>
      </c>
      <c r="O4410" s="23" t="str">
        <f>VLOOKUP(E4410,'[1]Tirupati Member''s Detail'!$D$2:$L$1048576,7,0)</f>
        <v>Outstanding</v>
      </c>
      <c r="P4410" s="23">
        <f t="shared" si="346"/>
        <v>8800</v>
      </c>
      <c r="Q4410" s="24" t="e">
        <f>+#REF!-I4410</f>
        <v>#REF!</v>
      </c>
      <c r="R4410" s="25">
        <f t="shared" si="347"/>
        <v>10560</v>
      </c>
      <c r="S4410" s="25" t="e">
        <f t="shared" si="348"/>
        <v>#REF!</v>
      </c>
      <c r="T4410" s="25">
        <f t="shared" si="345"/>
        <v>10560</v>
      </c>
      <c r="U4410" s="25"/>
      <c r="V4410" s="23"/>
      <c r="W4410" s="23"/>
      <c r="X4410" s="24" t="e">
        <f>+#REF!-I4410</f>
        <v>#REF!</v>
      </c>
      <c r="Y4410" s="23"/>
      <c r="Z4410" s="23"/>
      <c r="AA4410" s="23"/>
      <c r="AB4410" s="23"/>
      <c r="AC4410" s="23"/>
      <c r="AD4410" s="23"/>
      <c r="AE4410" s="26" t="str">
        <f>VLOOKUP(E4410,'[1]Tirupati Member''s Detail'!$D$2:$L$1048576,9,0)</f>
        <v>no communication till date (Outstanding Rs 8800/-)</v>
      </c>
    </row>
    <row r="4411" spans="1:31" x14ac:dyDescent="0.3">
      <c r="A4411" s="27">
        <v>4415</v>
      </c>
      <c r="B4411" s="28"/>
      <c r="C4411" s="29" t="s">
        <v>11784</v>
      </c>
      <c r="D4411" s="20" t="s">
        <v>22</v>
      </c>
      <c r="E4411" s="29">
        <v>2001129</v>
      </c>
      <c r="F4411" s="20" t="s">
        <v>24</v>
      </c>
      <c r="G4411" s="20" t="s">
        <v>25</v>
      </c>
      <c r="H4411" s="29" t="s">
        <v>2513</v>
      </c>
      <c r="I4411" s="30">
        <v>1995</v>
      </c>
      <c r="J4411" s="29" t="s">
        <v>11785</v>
      </c>
      <c r="K4411" s="22" t="str">
        <f>VLOOKUP(E4411,'[1]Tirupati Member''s Detail'!$D$2:$L$1048576,8,0)</f>
        <v>No</v>
      </c>
      <c r="L4411" s="23">
        <f>VLOOKUP(E4411,'[1]Tirupati Member''s Detail'!$D$2:$L$1048576,4,0)</f>
        <v>22000</v>
      </c>
      <c r="M4411" s="23">
        <f t="shared" si="344"/>
        <v>22000</v>
      </c>
      <c r="N4411" s="23">
        <f>VLOOKUP(E4411,'[1]Tirupati Member''s Detail'!$D$2:$L$1048576,5,0)</f>
        <v>22000</v>
      </c>
      <c r="O4411" s="23" t="str">
        <f>VLOOKUP(E4411,'[1]Tirupati Member''s Detail'!$D$2:$L$1048576,7,0)</f>
        <v>I.R.M</v>
      </c>
      <c r="P4411" s="23">
        <f t="shared" si="346"/>
        <v>0</v>
      </c>
      <c r="Q4411" s="24" t="e">
        <f>+#REF!-I4411</f>
        <v>#REF!</v>
      </c>
      <c r="R4411" s="25">
        <f t="shared" si="347"/>
        <v>17600</v>
      </c>
      <c r="S4411" s="25" t="e">
        <f t="shared" si="348"/>
        <v>#REF!</v>
      </c>
      <c r="T4411" s="25">
        <f t="shared" si="345"/>
        <v>17600</v>
      </c>
      <c r="U4411" s="25"/>
      <c r="V4411" s="23"/>
      <c r="W4411" s="23"/>
      <c r="X4411" s="24" t="e">
        <f>+#REF!-I4411</f>
        <v>#REF!</v>
      </c>
      <c r="Y4411" s="23"/>
      <c r="Z4411" s="23"/>
      <c r="AA4411" s="23"/>
      <c r="AB4411" s="23"/>
      <c r="AC4411" s="23"/>
      <c r="AD4411" s="23"/>
      <c r="AE4411" s="26" t="str">
        <f>VLOOKUP(E4411,'[1]Tirupati Member''s Detail'!$D$2:$L$1048576,9,0)</f>
        <v xml:space="preserve"> Last Communication Till 1995</v>
      </c>
    </row>
    <row r="4412" spans="1:31" ht="28.8" x14ac:dyDescent="0.3">
      <c r="A4412" s="27">
        <v>4416</v>
      </c>
      <c r="B4412" s="28"/>
      <c r="C4412" s="29" t="s">
        <v>11786</v>
      </c>
      <c r="D4412" s="20" t="s">
        <v>22</v>
      </c>
      <c r="E4412" s="29">
        <v>2001130</v>
      </c>
      <c r="F4412" s="20" t="s">
        <v>24</v>
      </c>
      <c r="G4412" s="20" t="s">
        <v>25</v>
      </c>
      <c r="H4412" s="29" t="s">
        <v>2596</v>
      </c>
      <c r="I4412" s="30">
        <v>1995</v>
      </c>
      <c r="J4412" s="29" t="s">
        <v>11787</v>
      </c>
      <c r="K4412" s="22" t="str">
        <f>VLOOKUP(E4412,'[1]Tirupati Member''s Detail'!$D$2:$L$1048576,8,0)</f>
        <v>No</v>
      </c>
      <c r="L4412" s="23">
        <f>VLOOKUP(E4412,'[1]Tirupati Member''s Detail'!$D$2:$L$1048576,4,0)</f>
        <v>22000</v>
      </c>
      <c r="M4412" s="23">
        <f t="shared" si="344"/>
        <v>22000</v>
      </c>
      <c r="N4412" s="23">
        <f>VLOOKUP(E4412,'[1]Tirupati Member''s Detail'!$D$2:$L$1048576,5,0)</f>
        <v>5500</v>
      </c>
      <c r="O4412" s="23" t="str">
        <f>VLOOKUP(E4412,'[1]Tirupati Member''s Detail'!$D$2:$L$1048576,7,0)</f>
        <v>Outstanding</v>
      </c>
      <c r="P4412" s="23">
        <f t="shared" si="346"/>
        <v>16500</v>
      </c>
      <c r="Q4412" s="24" t="e">
        <f>+#REF!-I4412</f>
        <v>#REF!</v>
      </c>
      <c r="R4412" s="25">
        <f t="shared" si="347"/>
        <v>4400</v>
      </c>
      <c r="S4412" s="25" t="e">
        <f t="shared" si="348"/>
        <v>#REF!</v>
      </c>
      <c r="T4412" s="25">
        <f t="shared" si="345"/>
        <v>4400</v>
      </c>
      <c r="U4412" s="25"/>
      <c r="V4412" s="23"/>
      <c r="W4412" s="23"/>
      <c r="X4412" s="24" t="e">
        <f>+#REF!-I4412</f>
        <v>#REF!</v>
      </c>
      <c r="Y4412" s="23"/>
      <c r="Z4412" s="23"/>
      <c r="AA4412" s="23"/>
      <c r="AB4412" s="23"/>
      <c r="AC4412" s="23"/>
      <c r="AD4412" s="23"/>
      <c r="AE4412" s="26" t="str">
        <f>VLOOKUP(E4412,'[1]Tirupati Member''s Detail'!$D$2:$L$1048576,9,0)</f>
        <v>As Pod Last Communication Till 2007, 2 M ship f TPT:- 02001130 &amp; 02001131, (Outstanding Rs 16500/-)</v>
      </c>
    </row>
    <row r="4413" spans="1:31" ht="28.8" x14ac:dyDescent="0.3">
      <c r="A4413" s="27">
        <v>4417</v>
      </c>
      <c r="B4413" s="28"/>
      <c r="C4413" s="29" t="s">
        <v>11788</v>
      </c>
      <c r="D4413" s="20" t="s">
        <v>22</v>
      </c>
      <c r="E4413" s="29">
        <v>2001131</v>
      </c>
      <c r="F4413" s="20" t="s">
        <v>24</v>
      </c>
      <c r="G4413" s="20" t="s">
        <v>25</v>
      </c>
      <c r="H4413" s="29" t="s">
        <v>2596</v>
      </c>
      <c r="I4413" s="30">
        <v>1995</v>
      </c>
      <c r="J4413" s="29" t="s">
        <v>11787</v>
      </c>
      <c r="K4413" s="22" t="str">
        <f>VLOOKUP(E4413,'[1]Tirupati Member''s Detail'!$D$2:$L$1048576,8,0)</f>
        <v>No</v>
      </c>
      <c r="L4413" s="23">
        <f>VLOOKUP(E4413,'[1]Tirupati Member''s Detail'!$D$2:$L$1048576,4,0)</f>
        <v>22000</v>
      </c>
      <c r="M4413" s="23">
        <f t="shared" si="344"/>
        <v>22000</v>
      </c>
      <c r="N4413" s="23">
        <f>VLOOKUP(E4413,'[1]Tirupati Member''s Detail'!$D$2:$L$1048576,5,0)</f>
        <v>5500</v>
      </c>
      <c r="O4413" s="23" t="str">
        <f>VLOOKUP(E4413,'[1]Tirupati Member''s Detail'!$D$2:$L$1048576,7,0)</f>
        <v>Outstanding</v>
      </c>
      <c r="P4413" s="23">
        <f t="shared" si="346"/>
        <v>16500</v>
      </c>
      <c r="Q4413" s="24" t="e">
        <f>+#REF!-I4413</f>
        <v>#REF!</v>
      </c>
      <c r="R4413" s="25">
        <f t="shared" si="347"/>
        <v>4400</v>
      </c>
      <c r="S4413" s="25" t="e">
        <f t="shared" si="348"/>
        <v>#REF!</v>
      </c>
      <c r="T4413" s="25">
        <f t="shared" si="345"/>
        <v>4400</v>
      </c>
      <c r="U4413" s="25"/>
      <c r="V4413" s="23"/>
      <c r="W4413" s="23"/>
      <c r="X4413" s="24" t="e">
        <f>+#REF!-I4413</f>
        <v>#REF!</v>
      </c>
      <c r="Y4413" s="23"/>
      <c r="Z4413" s="23"/>
      <c r="AA4413" s="23"/>
      <c r="AB4413" s="23"/>
      <c r="AC4413" s="23"/>
      <c r="AD4413" s="23"/>
      <c r="AE4413" s="26" t="str">
        <f>VLOOKUP(E4413,'[1]Tirupati Member''s Detail'!$D$2:$L$1048576,9,0)</f>
        <v>As Pod Last Communication Till 2007, 2 M ship f TPT:- 02001130 &amp; 02001131, (Outstanding Rs 16500/-)</v>
      </c>
    </row>
    <row r="4414" spans="1:31" x14ac:dyDescent="0.3">
      <c r="A4414" s="27">
        <v>4418</v>
      </c>
      <c r="B4414" s="28"/>
      <c r="C4414" s="29" t="s">
        <v>11789</v>
      </c>
      <c r="D4414" s="20" t="s">
        <v>22</v>
      </c>
      <c r="E4414" s="29">
        <v>2001137</v>
      </c>
      <c r="F4414" s="20" t="s">
        <v>24</v>
      </c>
      <c r="G4414" s="20" t="s">
        <v>25</v>
      </c>
      <c r="H4414" s="29" t="s">
        <v>2563</v>
      </c>
      <c r="I4414" s="30">
        <v>1995</v>
      </c>
      <c r="J4414" s="29" t="s">
        <v>11790</v>
      </c>
      <c r="K4414" s="22" t="str">
        <f>VLOOKUP(E4414,'[1]Tirupati Member''s Detail'!$D$2:$L$1048576,8,0)</f>
        <v>No</v>
      </c>
      <c r="L4414" s="23">
        <f>VLOOKUP(E4414,'[1]Tirupati Member''s Detail'!$D$2:$L$1048576,4,0)</f>
        <v>22000</v>
      </c>
      <c r="M4414" s="23">
        <f t="shared" si="344"/>
        <v>22000</v>
      </c>
      <c r="N4414" s="23">
        <f>VLOOKUP(E4414,'[1]Tirupati Member''s Detail'!$D$2:$L$1048576,5,0)</f>
        <v>20900</v>
      </c>
      <c r="O4414" s="23" t="str">
        <f>VLOOKUP(E4414,'[1]Tirupati Member''s Detail'!$D$2:$L$1048576,7,0)</f>
        <v>I.R.M</v>
      </c>
      <c r="P4414" s="23">
        <f t="shared" si="346"/>
        <v>1100</v>
      </c>
      <c r="Q4414" s="24" t="e">
        <f>+#REF!-I4414</f>
        <v>#REF!</v>
      </c>
      <c r="R4414" s="25">
        <f t="shared" si="347"/>
        <v>16720</v>
      </c>
      <c r="S4414" s="25" t="e">
        <f t="shared" si="348"/>
        <v>#REF!</v>
      </c>
      <c r="T4414" s="25">
        <f t="shared" si="345"/>
        <v>16720</v>
      </c>
      <c r="U4414" s="25"/>
      <c r="V4414" s="23"/>
      <c r="W4414" s="23"/>
      <c r="X4414" s="24" t="e">
        <f>+#REF!-I4414</f>
        <v>#REF!</v>
      </c>
      <c r="Y4414" s="23"/>
      <c r="Z4414" s="23"/>
      <c r="AA4414" s="23"/>
      <c r="AB4414" s="23"/>
      <c r="AC4414" s="23"/>
      <c r="AD4414" s="23"/>
      <c r="AE4414" s="26" t="str">
        <f>VLOOKUP(E4414,'[1]Tirupati Member''s Detail'!$D$2:$L$1048576,9,0)</f>
        <v xml:space="preserve"> last communication 06</v>
      </c>
    </row>
    <row r="4415" spans="1:31" x14ac:dyDescent="0.3">
      <c r="A4415" s="27">
        <v>4419</v>
      </c>
      <c r="B4415" s="28"/>
      <c r="C4415" s="29" t="s">
        <v>11791</v>
      </c>
      <c r="D4415" s="20" t="s">
        <v>22</v>
      </c>
      <c r="E4415" s="29">
        <v>2001138</v>
      </c>
      <c r="F4415" s="20" t="s">
        <v>24</v>
      </c>
      <c r="G4415" s="20" t="s">
        <v>25</v>
      </c>
      <c r="H4415" s="29" t="s">
        <v>2575</v>
      </c>
      <c r="I4415" s="30">
        <v>1995</v>
      </c>
      <c r="J4415" s="29" t="s">
        <v>11792</v>
      </c>
      <c r="K4415" s="22" t="str">
        <f>VLOOKUP(E4415,'[1]Tirupati Member''s Detail'!$D$2:$L$1048576,8,0)</f>
        <v>No</v>
      </c>
      <c r="L4415" s="23">
        <f>VLOOKUP(E4415,'[1]Tirupati Member''s Detail'!$D$2:$L$1048576,4,0)</f>
        <v>22000</v>
      </c>
      <c r="M4415" s="23">
        <f t="shared" si="344"/>
        <v>22000</v>
      </c>
      <c r="N4415" s="23">
        <f>VLOOKUP(E4415,'[1]Tirupati Member''s Detail'!$D$2:$L$1048576,5,0)</f>
        <v>22000</v>
      </c>
      <c r="O4415" s="23" t="str">
        <f>VLOOKUP(E4415,'[1]Tirupati Member''s Detail'!$D$2:$L$1048576,7,0)</f>
        <v>I.R.M</v>
      </c>
      <c r="P4415" s="23">
        <f t="shared" si="346"/>
        <v>0</v>
      </c>
      <c r="Q4415" s="24" t="e">
        <f>+#REF!-I4415</f>
        <v>#REF!</v>
      </c>
      <c r="R4415" s="25">
        <f t="shared" si="347"/>
        <v>17600</v>
      </c>
      <c r="S4415" s="25" t="e">
        <f t="shared" si="348"/>
        <v>#REF!</v>
      </c>
      <c r="T4415" s="25">
        <f t="shared" si="345"/>
        <v>17600</v>
      </c>
      <c r="U4415" s="25"/>
      <c r="V4415" s="23"/>
      <c r="W4415" s="23"/>
      <c r="X4415" s="24" t="e">
        <f>+#REF!-I4415</f>
        <v>#REF!</v>
      </c>
      <c r="Y4415" s="23"/>
      <c r="Z4415" s="23"/>
      <c r="AA4415" s="23"/>
      <c r="AB4415" s="23"/>
      <c r="AC4415" s="23"/>
      <c r="AD4415" s="23"/>
      <c r="AE4415" s="26" t="str">
        <f>VLOOKUP(E4415,'[1]Tirupati Member''s Detail'!$D$2:$L$1048576,9,0)</f>
        <v>As POD Last communication 07</v>
      </c>
    </row>
    <row r="4416" spans="1:31" x14ac:dyDescent="0.3">
      <c r="A4416" s="27">
        <v>4420</v>
      </c>
      <c r="B4416" s="28"/>
      <c r="C4416" s="29" t="s">
        <v>11793</v>
      </c>
      <c r="D4416" s="20" t="s">
        <v>22</v>
      </c>
      <c r="E4416" s="29">
        <v>2001139</v>
      </c>
      <c r="F4416" s="20" t="s">
        <v>24</v>
      </c>
      <c r="G4416" s="20" t="s">
        <v>25</v>
      </c>
      <c r="H4416" s="29" t="s">
        <v>2533</v>
      </c>
      <c r="I4416" s="30">
        <v>1995</v>
      </c>
      <c r="J4416" s="29" t="s">
        <v>11794</v>
      </c>
      <c r="K4416" s="22" t="str">
        <f>VLOOKUP(E4416,'[1]Tirupati Member''s Detail'!$D$2:$L$1048576,8,0)</f>
        <v>No</v>
      </c>
      <c r="L4416" s="23">
        <f>VLOOKUP(E4416,'[1]Tirupati Member''s Detail'!$D$2:$L$1048576,4,0)</f>
        <v>27000</v>
      </c>
      <c r="M4416" s="23">
        <f t="shared" si="344"/>
        <v>27000</v>
      </c>
      <c r="N4416" s="23">
        <f>VLOOKUP(E4416,'[1]Tirupati Member''s Detail'!$D$2:$L$1048576,5,0)</f>
        <v>8100</v>
      </c>
      <c r="O4416" s="23" t="str">
        <f>VLOOKUP(E4416,'[1]Tirupati Member''s Detail'!$D$2:$L$1048576,7,0)</f>
        <v>Outstanding</v>
      </c>
      <c r="P4416" s="23">
        <f t="shared" si="346"/>
        <v>18900</v>
      </c>
      <c r="Q4416" s="24" t="e">
        <f>+#REF!-I4416</f>
        <v>#REF!</v>
      </c>
      <c r="R4416" s="25">
        <f t="shared" si="347"/>
        <v>6480</v>
      </c>
      <c r="S4416" s="25" t="e">
        <f t="shared" si="348"/>
        <v>#REF!</v>
      </c>
      <c r="T4416" s="25">
        <f t="shared" si="345"/>
        <v>6480</v>
      </c>
      <c r="U4416" s="25"/>
      <c r="V4416" s="23"/>
      <c r="W4416" s="23"/>
      <c r="X4416" s="24" t="e">
        <f>+#REF!-I4416</f>
        <v>#REF!</v>
      </c>
      <c r="Y4416" s="23"/>
      <c r="Z4416" s="23"/>
      <c r="AA4416" s="23"/>
      <c r="AB4416" s="23"/>
      <c r="AC4416" s="23"/>
      <c r="AD4416" s="23"/>
      <c r="AE4416" s="26" t="str">
        <f>VLOOKUP(E4416,'[1]Tirupati Member''s Detail'!$D$2:$L$1048576,9,0)</f>
        <v>As POD last communication 07 (Outstanding Rs 18900/-)</v>
      </c>
    </row>
    <row r="4417" spans="1:31" x14ac:dyDescent="0.3">
      <c r="A4417" s="27">
        <v>4421</v>
      </c>
      <c r="B4417" s="28"/>
      <c r="C4417" s="29" t="s">
        <v>11795</v>
      </c>
      <c r="D4417" s="20" t="s">
        <v>22</v>
      </c>
      <c r="E4417" s="29">
        <v>2001140</v>
      </c>
      <c r="F4417" s="20" t="s">
        <v>24</v>
      </c>
      <c r="G4417" s="20" t="s">
        <v>25</v>
      </c>
      <c r="H4417" s="29" t="s">
        <v>2563</v>
      </c>
      <c r="I4417" s="30">
        <v>1995</v>
      </c>
      <c r="J4417" s="29" t="s">
        <v>11796</v>
      </c>
      <c r="K4417" s="22" t="str">
        <f>VLOOKUP(E4417,'[1]Tirupati Member''s Detail'!$D$2:$L$1048576,8,0)</f>
        <v>No</v>
      </c>
      <c r="L4417" s="23">
        <f>VLOOKUP(E4417,'[1]Tirupati Member''s Detail'!$D$2:$L$1048576,4,0)</f>
        <v>27000</v>
      </c>
      <c r="M4417" s="23">
        <f t="shared" si="344"/>
        <v>27000</v>
      </c>
      <c r="N4417" s="23">
        <f>VLOOKUP(E4417,'[1]Tirupati Member''s Detail'!$D$2:$L$1048576,5,0)</f>
        <v>27000</v>
      </c>
      <c r="O4417" s="23" t="str">
        <f>VLOOKUP(E4417,'[1]Tirupati Member''s Detail'!$D$2:$L$1048576,7,0)</f>
        <v>I.R.M</v>
      </c>
      <c r="P4417" s="23">
        <f t="shared" si="346"/>
        <v>0</v>
      </c>
      <c r="Q4417" s="24" t="e">
        <f>+#REF!-I4417</f>
        <v>#REF!</v>
      </c>
      <c r="R4417" s="25">
        <f t="shared" si="347"/>
        <v>21600</v>
      </c>
      <c r="S4417" s="25" t="e">
        <f t="shared" si="348"/>
        <v>#REF!</v>
      </c>
      <c r="T4417" s="25">
        <f t="shared" si="345"/>
        <v>21600</v>
      </c>
      <c r="U4417" s="25"/>
      <c r="V4417" s="23"/>
      <c r="W4417" s="23"/>
      <c r="X4417" s="24" t="e">
        <f>+#REF!-I4417</f>
        <v>#REF!</v>
      </c>
      <c r="Y4417" s="23"/>
      <c r="Z4417" s="23"/>
      <c r="AA4417" s="23"/>
      <c r="AB4417" s="23"/>
      <c r="AC4417" s="23"/>
      <c r="AD4417" s="23"/>
      <c r="AE4417" s="26" t="str">
        <f>VLOOKUP(E4417,'[1]Tirupati Member''s Detail'!$D$2:$L$1048576,9,0)</f>
        <v>As POD Last communication 07</v>
      </c>
    </row>
    <row r="4418" spans="1:31" x14ac:dyDescent="0.3">
      <c r="A4418" s="27">
        <v>4422</v>
      </c>
      <c r="B4418" s="28"/>
      <c r="C4418" s="29" t="s">
        <v>11797</v>
      </c>
      <c r="D4418" s="20" t="s">
        <v>22</v>
      </c>
      <c r="E4418" s="29">
        <v>2001141</v>
      </c>
      <c r="F4418" s="20" t="s">
        <v>24</v>
      </c>
      <c r="G4418" s="20" t="s">
        <v>25</v>
      </c>
      <c r="H4418" s="29" t="s">
        <v>2563</v>
      </c>
      <c r="I4418" s="30">
        <v>1995</v>
      </c>
      <c r="J4418" s="29" t="s">
        <v>11798</v>
      </c>
      <c r="K4418" s="22" t="str">
        <f>VLOOKUP(E4418,'[1]Tirupati Member''s Detail'!$D$2:$L$1048576,8,0)</f>
        <v>No</v>
      </c>
      <c r="L4418" s="23">
        <f>VLOOKUP(E4418,'[1]Tirupati Member''s Detail'!$D$2:$L$1048576,4,0)</f>
        <v>32000</v>
      </c>
      <c r="M4418" s="23">
        <f t="shared" si="344"/>
        <v>32000</v>
      </c>
      <c r="N4418" s="23">
        <f>VLOOKUP(E4418,'[1]Tirupati Member''s Detail'!$D$2:$L$1048576,5,0)</f>
        <v>32000</v>
      </c>
      <c r="O4418" s="23" t="str">
        <f>VLOOKUP(E4418,'[1]Tirupati Member''s Detail'!$D$2:$L$1048576,7,0)</f>
        <v>I.R.M</v>
      </c>
      <c r="P4418" s="23">
        <f t="shared" si="346"/>
        <v>0</v>
      </c>
      <c r="Q4418" s="24" t="e">
        <f>+#REF!-I4418</f>
        <v>#REF!</v>
      </c>
      <c r="R4418" s="25">
        <f t="shared" si="347"/>
        <v>25600</v>
      </c>
      <c r="S4418" s="25" t="e">
        <f t="shared" si="348"/>
        <v>#REF!</v>
      </c>
      <c r="T4418" s="25">
        <f t="shared" si="345"/>
        <v>25600</v>
      </c>
      <c r="U4418" s="25"/>
      <c r="V4418" s="23"/>
      <c r="W4418" s="23"/>
      <c r="X4418" s="24" t="e">
        <f>+#REF!-I4418</f>
        <v>#REF!</v>
      </c>
      <c r="Y4418" s="23"/>
      <c r="Z4418" s="23"/>
      <c r="AA4418" s="23"/>
      <c r="AB4418" s="23"/>
      <c r="AC4418" s="23"/>
      <c r="AD4418" s="23"/>
      <c r="AE4418" s="26" t="str">
        <f>VLOOKUP(E4418,'[1]Tirupati Member''s Detail'!$D$2:$L$1048576,9,0)</f>
        <v>Letter sent, last communication 09</v>
      </c>
    </row>
    <row r="4419" spans="1:31" x14ac:dyDescent="0.3">
      <c r="A4419" s="27">
        <v>4423</v>
      </c>
      <c r="B4419" s="28"/>
      <c r="C4419" s="29" t="s">
        <v>11799</v>
      </c>
      <c r="D4419" s="20" t="s">
        <v>22</v>
      </c>
      <c r="E4419" s="29">
        <v>2001142</v>
      </c>
      <c r="F4419" s="20" t="s">
        <v>24</v>
      </c>
      <c r="G4419" s="20" t="s">
        <v>25</v>
      </c>
      <c r="H4419" s="29" t="s">
        <v>2563</v>
      </c>
      <c r="I4419" s="30">
        <v>1995</v>
      </c>
      <c r="J4419" s="29" t="s">
        <v>11800</v>
      </c>
      <c r="K4419" s="22">
        <f>VLOOKUP(E4419,'[1]Tirupati Member''s Detail'!$D$2:$L$1048576,8,0)</f>
        <v>2009</v>
      </c>
      <c r="L4419" s="23">
        <f>VLOOKUP(E4419,'[1]Tirupati Member''s Detail'!$D$2:$L$1048576,4,0)</f>
        <v>22000</v>
      </c>
      <c r="M4419" s="23">
        <f t="shared" ref="M4419:M4482" si="349">+L4419</f>
        <v>22000</v>
      </c>
      <c r="N4419" s="23">
        <f>VLOOKUP(E4419,'[1]Tirupati Member''s Detail'!$D$2:$L$1048576,5,0)</f>
        <v>22000</v>
      </c>
      <c r="O4419" s="23" t="str">
        <f>VLOOKUP(E4419,'[1]Tirupati Member''s Detail'!$D$2:$L$1048576,7,0)</f>
        <v>R.M</v>
      </c>
      <c r="P4419" s="23">
        <f t="shared" si="346"/>
        <v>0</v>
      </c>
      <c r="Q4419" s="24" t="e">
        <f>+#REF!-I4419</f>
        <v>#REF!</v>
      </c>
      <c r="R4419" s="25">
        <f t="shared" si="347"/>
        <v>17600</v>
      </c>
      <c r="S4419" s="25" t="e">
        <f t="shared" si="348"/>
        <v>#REF!</v>
      </c>
      <c r="T4419" s="25">
        <f t="shared" ref="T4419:T4482" si="350">IF(O4419="regular",0,(N4419-(N4419*20%)))</f>
        <v>17600</v>
      </c>
      <c r="U4419" s="25"/>
      <c r="V4419" s="23"/>
      <c r="W4419" s="23"/>
      <c r="X4419" s="24" t="e">
        <f>+#REF!-I4419</f>
        <v>#REF!</v>
      </c>
      <c r="Y4419" s="23"/>
      <c r="Z4419" s="23"/>
      <c r="AA4419" s="23"/>
      <c r="AB4419" s="23"/>
      <c r="AC4419" s="23"/>
      <c r="AD4419" s="23"/>
      <c r="AE4419" s="26" t="str">
        <f>VLOOKUP(E4419,'[1]Tirupati Member''s Detail'!$D$2:$L$1048576,9,0)</f>
        <v>send perform invoice of 2011</v>
      </c>
    </row>
    <row r="4420" spans="1:31" x14ac:dyDescent="0.3">
      <c r="A4420" s="27">
        <v>4424</v>
      </c>
      <c r="B4420" s="28"/>
      <c r="C4420" s="29" t="s">
        <v>11801</v>
      </c>
      <c r="D4420" s="20" t="s">
        <v>22</v>
      </c>
      <c r="E4420" s="29">
        <v>2001143</v>
      </c>
      <c r="F4420" s="20" t="s">
        <v>24</v>
      </c>
      <c r="G4420" s="20" t="s">
        <v>25</v>
      </c>
      <c r="H4420" s="29" t="s">
        <v>2563</v>
      </c>
      <c r="I4420" s="30">
        <v>1995</v>
      </c>
      <c r="J4420" s="29" t="s">
        <v>11802</v>
      </c>
      <c r="K4420" s="22" t="str">
        <f>VLOOKUP(E4420,'[1]Tirupati Member''s Detail'!$D$2:$L$1048576,8,0)</f>
        <v>No</v>
      </c>
      <c r="L4420" s="23">
        <f>VLOOKUP(E4420,'[1]Tirupati Member''s Detail'!$D$2:$L$1048576,4,0)</f>
        <v>32000</v>
      </c>
      <c r="M4420" s="23">
        <f t="shared" si="349"/>
        <v>32000</v>
      </c>
      <c r="N4420" s="23">
        <f>VLOOKUP(E4420,'[1]Tirupati Member''s Detail'!$D$2:$L$1048576,5,0)</f>
        <v>32000</v>
      </c>
      <c r="O4420" s="23" t="str">
        <f>VLOOKUP(E4420,'[1]Tirupati Member''s Detail'!$D$2:$L$1048576,7,0)</f>
        <v>I.R.M</v>
      </c>
      <c r="P4420" s="23">
        <f t="shared" ref="P4420:P4483" si="351">+M4420-N4420</f>
        <v>0</v>
      </c>
      <c r="Q4420" s="24" t="e">
        <f>+#REF!-I4420</f>
        <v>#REF!</v>
      </c>
      <c r="R4420" s="25">
        <f t="shared" si="347"/>
        <v>25600</v>
      </c>
      <c r="S4420" s="25" t="e">
        <f t="shared" si="348"/>
        <v>#REF!</v>
      </c>
      <c r="T4420" s="25">
        <f t="shared" si="350"/>
        <v>25600</v>
      </c>
      <c r="U4420" s="25"/>
      <c r="V4420" s="23"/>
      <c r="W4420" s="23"/>
      <c r="X4420" s="24" t="e">
        <f>+#REF!-I4420</f>
        <v>#REF!</v>
      </c>
      <c r="Y4420" s="23"/>
      <c r="Z4420" s="23"/>
      <c r="AA4420" s="23"/>
      <c r="AB4420" s="23"/>
      <c r="AC4420" s="23"/>
      <c r="AD4420" s="23"/>
      <c r="AE4420" s="26" t="str">
        <f>VLOOKUP(E4420,'[1]Tirupati Member''s Detail'!$D$2:$L$1048576,9,0)</f>
        <v>As POD Last communication 07</v>
      </c>
    </row>
    <row r="4421" spans="1:31" x14ac:dyDescent="0.3">
      <c r="A4421" s="27">
        <v>4425</v>
      </c>
      <c r="B4421" s="28"/>
      <c r="C4421" s="29" t="s">
        <v>11803</v>
      </c>
      <c r="D4421" s="20" t="s">
        <v>22</v>
      </c>
      <c r="E4421" s="29">
        <v>2001144</v>
      </c>
      <c r="F4421" s="20" t="s">
        <v>24</v>
      </c>
      <c r="G4421" s="20" t="s">
        <v>25</v>
      </c>
      <c r="H4421" s="29" t="s">
        <v>2563</v>
      </c>
      <c r="I4421" s="30">
        <v>1995</v>
      </c>
      <c r="J4421" s="29" t="s">
        <v>11804</v>
      </c>
      <c r="K4421" s="22" t="str">
        <f>VLOOKUP(E4421,'[1]Tirupati Member''s Detail'!$D$2:$L$1048576,8,0)</f>
        <v>No</v>
      </c>
      <c r="L4421" s="23">
        <f>VLOOKUP(E4421,'[1]Tirupati Member''s Detail'!$D$2:$L$1048576,4,0)</f>
        <v>27000</v>
      </c>
      <c r="M4421" s="23">
        <f t="shared" si="349"/>
        <v>27000</v>
      </c>
      <c r="N4421" s="23">
        <f>VLOOKUP(E4421,'[1]Tirupati Member''s Detail'!$D$2:$L$1048576,5,0)</f>
        <v>27000</v>
      </c>
      <c r="O4421" s="23" t="str">
        <f>VLOOKUP(E4421,'[1]Tirupati Member''s Detail'!$D$2:$L$1048576,7,0)</f>
        <v>I.R.M</v>
      </c>
      <c r="P4421" s="23">
        <f t="shared" si="351"/>
        <v>0</v>
      </c>
      <c r="Q4421" s="24" t="e">
        <f>+#REF!-I4421</f>
        <v>#REF!</v>
      </c>
      <c r="R4421" s="25">
        <f t="shared" si="347"/>
        <v>21600</v>
      </c>
      <c r="S4421" s="25" t="e">
        <f t="shared" si="348"/>
        <v>#REF!</v>
      </c>
      <c r="T4421" s="25">
        <f t="shared" si="350"/>
        <v>21600</v>
      </c>
      <c r="U4421" s="25"/>
      <c r="V4421" s="23"/>
      <c r="W4421" s="23"/>
      <c r="X4421" s="24" t="e">
        <f>+#REF!-I4421</f>
        <v>#REF!</v>
      </c>
      <c r="Y4421" s="23"/>
      <c r="Z4421" s="23"/>
      <c r="AA4421" s="23"/>
      <c r="AB4421" s="23"/>
      <c r="AC4421" s="23"/>
      <c r="AD4421" s="23"/>
      <c r="AE4421" s="26" t="str">
        <f>VLOOKUP(E4421,'[1]Tirupati Member''s Detail'!$D$2:$L$1048576,9,0)</f>
        <v>no communication till date</v>
      </c>
    </row>
    <row r="4422" spans="1:31" x14ac:dyDescent="0.3">
      <c r="A4422" s="27">
        <v>4426</v>
      </c>
      <c r="B4422" s="28"/>
      <c r="C4422" s="29" t="s">
        <v>11805</v>
      </c>
      <c r="D4422" s="20" t="s">
        <v>22</v>
      </c>
      <c r="E4422" s="29">
        <v>2001156</v>
      </c>
      <c r="F4422" s="20" t="s">
        <v>24</v>
      </c>
      <c r="G4422" s="20" t="s">
        <v>25</v>
      </c>
      <c r="H4422" s="29" t="s">
        <v>2533</v>
      </c>
      <c r="I4422" s="30">
        <v>1995</v>
      </c>
      <c r="J4422" s="29" t="s">
        <v>11806</v>
      </c>
      <c r="K4422" s="22" t="str">
        <f>VLOOKUP(E4422,'[1]Tirupati Member''s Detail'!$D$2:$L$1048576,8,0)</f>
        <v>No</v>
      </c>
      <c r="L4422" s="23">
        <f>VLOOKUP(E4422,'[1]Tirupati Member''s Detail'!$D$2:$L$1048576,4,0)</f>
        <v>32000</v>
      </c>
      <c r="M4422" s="23">
        <f t="shared" si="349"/>
        <v>32000</v>
      </c>
      <c r="N4422" s="23">
        <f>VLOOKUP(E4422,'[1]Tirupati Member''s Detail'!$D$2:$L$1048576,5,0)</f>
        <v>32000</v>
      </c>
      <c r="O4422" s="23" t="str">
        <f>VLOOKUP(E4422,'[1]Tirupati Member''s Detail'!$D$2:$L$1048576,7,0)</f>
        <v>I.R.M</v>
      </c>
      <c r="P4422" s="23">
        <f t="shared" si="351"/>
        <v>0</v>
      </c>
      <c r="Q4422" s="24" t="e">
        <f>+#REF!-I4422</f>
        <v>#REF!</v>
      </c>
      <c r="R4422" s="25">
        <f t="shared" si="347"/>
        <v>25600</v>
      </c>
      <c r="S4422" s="25" t="e">
        <f t="shared" si="348"/>
        <v>#REF!</v>
      </c>
      <c r="T4422" s="25">
        <f t="shared" si="350"/>
        <v>25600</v>
      </c>
      <c r="U4422" s="25"/>
      <c r="V4422" s="23"/>
      <c r="W4422" s="23"/>
      <c r="X4422" s="24" t="e">
        <f>+#REF!-I4422</f>
        <v>#REF!</v>
      </c>
      <c r="Y4422" s="23"/>
      <c r="Z4422" s="23"/>
      <c r="AA4422" s="23"/>
      <c r="AB4422" s="23"/>
      <c r="AC4422" s="23"/>
      <c r="AD4422" s="23"/>
      <c r="AE4422" s="26" t="str">
        <f>VLOOKUP(E4422,'[1]Tirupati Member''s Detail'!$D$2:$L$1048576,9,0)</f>
        <v>last communication 97</v>
      </c>
    </row>
    <row r="4423" spans="1:31" x14ac:dyDescent="0.3">
      <c r="A4423" s="27">
        <v>4427</v>
      </c>
      <c r="B4423" s="28"/>
      <c r="C4423" s="29" t="s">
        <v>11807</v>
      </c>
      <c r="D4423" s="20" t="s">
        <v>22</v>
      </c>
      <c r="E4423" s="29">
        <v>2001157</v>
      </c>
      <c r="F4423" s="20" t="s">
        <v>24</v>
      </c>
      <c r="G4423" s="20" t="s">
        <v>25</v>
      </c>
      <c r="H4423" s="29" t="s">
        <v>2550</v>
      </c>
      <c r="I4423" s="30">
        <v>1995</v>
      </c>
      <c r="J4423" s="29" t="s">
        <v>11808</v>
      </c>
      <c r="K4423" s="22" t="str">
        <f>VLOOKUP(E4423,'[1]Tirupati Member''s Detail'!$D$2:$L$1048576,8,0)</f>
        <v>No</v>
      </c>
      <c r="L4423" s="23">
        <f>VLOOKUP(E4423,'[1]Tirupati Member''s Detail'!$D$2:$L$1048576,4,0)</f>
        <v>22000</v>
      </c>
      <c r="M4423" s="23">
        <f t="shared" si="349"/>
        <v>22000</v>
      </c>
      <c r="N4423" s="23">
        <f>VLOOKUP(E4423,'[1]Tirupati Member''s Detail'!$D$2:$L$1048576,5,0)</f>
        <v>20900</v>
      </c>
      <c r="O4423" s="23" t="str">
        <f>VLOOKUP(E4423,'[1]Tirupati Member''s Detail'!$D$2:$L$1048576,7,0)</f>
        <v>I.R.M</v>
      </c>
      <c r="P4423" s="23">
        <f t="shared" si="351"/>
        <v>1100</v>
      </c>
      <c r="Q4423" s="24" t="e">
        <f>+#REF!-I4423</f>
        <v>#REF!</v>
      </c>
      <c r="R4423" s="25">
        <f t="shared" si="347"/>
        <v>16720</v>
      </c>
      <c r="S4423" s="25" t="e">
        <f t="shared" si="348"/>
        <v>#REF!</v>
      </c>
      <c r="T4423" s="25">
        <f t="shared" si="350"/>
        <v>16720</v>
      </c>
      <c r="U4423" s="25"/>
      <c r="V4423" s="23"/>
      <c r="W4423" s="23"/>
      <c r="X4423" s="24" t="e">
        <f>+#REF!-I4423</f>
        <v>#REF!</v>
      </c>
      <c r="Y4423" s="23"/>
      <c r="Z4423" s="23"/>
      <c r="AA4423" s="23"/>
      <c r="AB4423" s="23"/>
      <c r="AC4423" s="23"/>
      <c r="AD4423" s="23"/>
      <c r="AE4423" s="26" t="str">
        <f>VLOOKUP(E4423,'[1]Tirupati Member''s Detail'!$D$2:$L$1048576,9,0)</f>
        <v>last communication 09</v>
      </c>
    </row>
    <row r="4424" spans="1:31" x14ac:dyDescent="0.3">
      <c r="A4424" s="27">
        <v>4428</v>
      </c>
      <c r="B4424" s="28"/>
      <c r="C4424" s="29" t="s">
        <v>11809</v>
      </c>
      <c r="D4424" s="20" t="s">
        <v>22</v>
      </c>
      <c r="E4424" s="29">
        <v>2001158</v>
      </c>
      <c r="F4424" s="20" t="s">
        <v>24</v>
      </c>
      <c r="G4424" s="20" t="s">
        <v>25</v>
      </c>
      <c r="H4424" s="29" t="s">
        <v>2523</v>
      </c>
      <c r="I4424" s="30">
        <v>1995</v>
      </c>
      <c r="J4424" s="29" t="s">
        <v>11810</v>
      </c>
      <c r="K4424" s="22" t="str">
        <f>VLOOKUP(E4424,'[1]Tirupati Member''s Detail'!$D$2:$L$1048576,8,0)</f>
        <v>No</v>
      </c>
      <c r="L4424" s="23">
        <f>VLOOKUP(E4424,'[1]Tirupati Member''s Detail'!$D$2:$L$1048576,4,0)</f>
        <v>27000</v>
      </c>
      <c r="M4424" s="23">
        <f t="shared" si="349"/>
        <v>27000</v>
      </c>
      <c r="N4424" s="23">
        <f>VLOOKUP(E4424,'[1]Tirupati Member''s Detail'!$D$2:$L$1048576,5,0)</f>
        <v>27000</v>
      </c>
      <c r="O4424" s="23" t="str">
        <f>VLOOKUP(E4424,'[1]Tirupati Member''s Detail'!$D$2:$L$1048576,7,0)</f>
        <v>I.R.M</v>
      </c>
      <c r="P4424" s="23">
        <f t="shared" si="351"/>
        <v>0</v>
      </c>
      <c r="Q4424" s="24" t="e">
        <f>+#REF!-I4424</f>
        <v>#REF!</v>
      </c>
      <c r="R4424" s="25">
        <f t="shared" si="347"/>
        <v>21600</v>
      </c>
      <c r="S4424" s="25" t="e">
        <f t="shared" si="348"/>
        <v>#REF!</v>
      </c>
      <c r="T4424" s="25">
        <f t="shared" si="350"/>
        <v>21600</v>
      </c>
      <c r="U4424" s="25"/>
      <c r="V4424" s="23"/>
      <c r="W4424" s="23"/>
      <c r="X4424" s="24" t="e">
        <f>+#REF!-I4424</f>
        <v>#REF!</v>
      </c>
      <c r="Y4424" s="23"/>
      <c r="Z4424" s="23"/>
      <c r="AA4424" s="23"/>
      <c r="AB4424" s="23"/>
      <c r="AC4424" s="23"/>
      <c r="AD4424" s="23"/>
      <c r="AE4424" s="26" t="str">
        <f>VLOOKUP(E4424,'[1]Tirupati Member''s Detail'!$D$2:$L$1048576,9,0)</f>
        <v>no communication till date</v>
      </c>
    </row>
    <row r="4425" spans="1:31" x14ac:dyDescent="0.3">
      <c r="A4425" s="27">
        <v>4429</v>
      </c>
      <c r="B4425" s="28"/>
      <c r="C4425" s="29" t="s">
        <v>11811</v>
      </c>
      <c r="D4425" s="20" t="s">
        <v>22</v>
      </c>
      <c r="E4425" s="29">
        <v>2001160</v>
      </c>
      <c r="F4425" s="20" t="s">
        <v>24</v>
      </c>
      <c r="G4425" s="20" t="s">
        <v>25</v>
      </c>
      <c r="H4425" s="29" t="s">
        <v>7792</v>
      </c>
      <c r="I4425" s="30">
        <v>1995</v>
      </c>
      <c r="J4425" s="29" t="s">
        <v>11812</v>
      </c>
      <c r="K4425" s="22" t="str">
        <f>VLOOKUP(E4425,'[1]Tirupati Member''s Detail'!$D$2:$L$1048576,8,0)</f>
        <v>No</v>
      </c>
      <c r="L4425" s="23">
        <f>VLOOKUP(E4425,'[1]Tirupati Member''s Detail'!$D$2:$L$1048576,4,0)</f>
        <v>22000</v>
      </c>
      <c r="M4425" s="23">
        <f t="shared" si="349"/>
        <v>22000</v>
      </c>
      <c r="N4425" s="23">
        <f>VLOOKUP(E4425,'[1]Tirupati Member''s Detail'!$D$2:$L$1048576,5,0)</f>
        <v>22000</v>
      </c>
      <c r="O4425" s="23" t="str">
        <f>VLOOKUP(E4425,'[1]Tirupati Member''s Detail'!$D$2:$L$1048576,7,0)</f>
        <v>I.R.M</v>
      </c>
      <c r="P4425" s="23">
        <f t="shared" si="351"/>
        <v>0</v>
      </c>
      <c r="Q4425" s="24" t="e">
        <f>+#REF!-I4425</f>
        <v>#REF!</v>
      </c>
      <c r="R4425" s="25">
        <f t="shared" si="347"/>
        <v>17600</v>
      </c>
      <c r="S4425" s="25" t="e">
        <f t="shared" si="348"/>
        <v>#REF!</v>
      </c>
      <c r="T4425" s="25">
        <f t="shared" si="350"/>
        <v>17600</v>
      </c>
      <c r="U4425" s="25"/>
      <c r="V4425" s="23"/>
      <c r="W4425" s="23"/>
      <c r="X4425" s="24" t="e">
        <f>+#REF!-I4425</f>
        <v>#REF!</v>
      </c>
      <c r="Y4425" s="23"/>
      <c r="Z4425" s="23"/>
      <c r="AA4425" s="23"/>
      <c r="AB4425" s="23"/>
      <c r="AC4425" s="23"/>
      <c r="AD4425" s="23"/>
      <c r="AE4425" s="26" t="str">
        <f>VLOOKUP(E4425,'[1]Tirupati Member''s Detail'!$D$2:$L$1048576,9,0)</f>
        <v>Reply to his mail with detail 2018</v>
      </c>
    </row>
    <row r="4426" spans="1:31" x14ac:dyDescent="0.3">
      <c r="A4426" s="27">
        <v>4430</v>
      </c>
      <c r="B4426" s="28"/>
      <c r="C4426" s="29" t="s">
        <v>11813</v>
      </c>
      <c r="D4426" s="20" t="s">
        <v>22</v>
      </c>
      <c r="E4426" s="29">
        <v>2001162</v>
      </c>
      <c r="F4426" s="20" t="s">
        <v>24</v>
      </c>
      <c r="G4426" s="20" t="s">
        <v>25</v>
      </c>
      <c r="H4426" s="29" t="s">
        <v>3500</v>
      </c>
      <c r="I4426" s="30">
        <v>1995</v>
      </c>
      <c r="J4426" s="29" t="s">
        <v>11814</v>
      </c>
      <c r="K4426" s="22" t="str">
        <f>VLOOKUP(E4426,'[1]Tirupati Member''s Detail'!$D$2:$L$1048576,8,0)</f>
        <v>No</v>
      </c>
      <c r="L4426" s="23">
        <f>VLOOKUP(E4426,'[1]Tirupati Member''s Detail'!$D$2:$L$1048576,4,0)</f>
        <v>27000</v>
      </c>
      <c r="M4426" s="23">
        <f t="shared" si="349"/>
        <v>27000</v>
      </c>
      <c r="N4426" s="23">
        <f>VLOOKUP(E4426,'[1]Tirupati Member''s Detail'!$D$2:$L$1048576,5,0)</f>
        <v>27000</v>
      </c>
      <c r="O4426" s="23" t="str">
        <f>VLOOKUP(E4426,'[1]Tirupati Member''s Detail'!$D$2:$L$1048576,7,0)</f>
        <v>I.R.M</v>
      </c>
      <c r="P4426" s="23">
        <f t="shared" si="351"/>
        <v>0</v>
      </c>
      <c r="Q4426" s="24" t="e">
        <f>+#REF!-I4426</f>
        <v>#REF!</v>
      </c>
      <c r="R4426" s="25">
        <f t="shared" si="347"/>
        <v>21600</v>
      </c>
      <c r="S4426" s="25" t="e">
        <f t="shared" si="348"/>
        <v>#REF!</v>
      </c>
      <c r="T4426" s="25">
        <f t="shared" si="350"/>
        <v>21600</v>
      </c>
      <c r="U4426" s="25"/>
      <c r="V4426" s="23"/>
      <c r="W4426" s="23"/>
      <c r="X4426" s="24" t="e">
        <f>+#REF!-I4426</f>
        <v>#REF!</v>
      </c>
      <c r="Y4426" s="23"/>
      <c r="Z4426" s="23"/>
      <c r="AA4426" s="23"/>
      <c r="AB4426" s="23"/>
      <c r="AC4426" s="23"/>
      <c r="AD4426" s="23"/>
      <c r="AE4426" s="26" t="str">
        <f>VLOOKUP(E4426,'[1]Tirupati Member''s Detail'!$D$2:$L$1048576,9,0)</f>
        <v>As POD Last communication 07</v>
      </c>
    </row>
    <row r="4427" spans="1:31" ht="28.8" x14ac:dyDescent="0.3">
      <c r="A4427" s="27">
        <v>4431</v>
      </c>
      <c r="B4427" s="28"/>
      <c r="C4427" s="29" t="s">
        <v>11815</v>
      </c>
      <c r="D4427" s="20" t="s">
        <v>22</v>
      </c>
      <c r="E4427" s="29">
        <v>2001163</v>
      </c>
      <c r="F4427" s="20" t="s">
        <v>24</v>
      </c>
      <c r="G4427" s="20" t="s">
        <v>25</v>
      </c>
      <c r="H4427" s="29" t="s">
        <v>3496</v>
      </c>
      <c r="I4427" s="30">
        <v>1995</v>
      </c>
      <c r="J4427" s="29" t="s">
        <v>11816</v>
      </c>
      <c r="K4427" s="22" t="str">
        <f>VLOOKUP(E4427,'[1]Tirupati Member''s Detail'!$D$2:$L$1048576,8,0)</f>
        <v>No</v>
      </c>
      <c r="L4427" s="23">
        <f>VLOOKUP(E4427,'[1]Tirupati Member''s Detail'!$D$2:$L$1048576,4,0)</f>
        <v>27000</v>
      </c>
      <c r="M4427" s="23">
        <f t="shared" si="349"/>
        <v>27000</v>
      </c>
      <c r="N4427" s="23">
        <f>VLOOKUP(E4427,'[1]Tirupati Member''s Detail'!$D$2:$L$1048576,5,0)</f>
        <v>27000</v>
      </c>
      <c r="O4427" s="23" t="str">
        <f>VLOOKUP(E4427,'[1]Tirupati Member''s Detail'!$D$2:$L$1048576,7,0)</f>
        <v>I.R.M</v>
      </c>
      <c r="P4427" s="23">
        <f t="shared" si="351"/>
        <v>0</v>
      </c>
      <c r="Q4427" s="24" t="e">
        <f>+#REF!-I4427</f>
        <v>#REF!</v>
      </c>
      <c r="R4427" s="25">
        <f t="shared" si="347"/>
        <v>21600</v>
      </c>
      <c r="S4427" s="25" t="e">
        <f t="shared" si="348"/>
        <v>#REF!</v>
      </c>
      <c r="T4427" s="25">
        <f t="shared" si="350"/>
        <v>21600</v>
      </c>
      <c r="U4427" s="25"/>
      <c r="V4427" s="23"/>
      <c r="W4427" s="23"/>
      <c r="X4427" s="24" t="e">
        <f>+#REF!-I4427</f>
        <v>#REF!</v>
      </c>
      <c r="Y4427" s="23"/>
      <c r="Z4427" s="23"/>
      <c r="AA4427" s="23"/>
      <c r="AB4427" s="23"/>
      <c r="AC4427" s="23"/>
      <c r="AD4427" s="23"/>
      <c r="AE4427" s="26" t="str">
        <f>VLOOKUP(E4427,'[1]Tirupati Member''s Detail'!$D$2:$L$1048576,9,0)</f>
        <v>As Pod last communication 07,total 3 membership of TPT:- 02001310,02001163,02001182</v>
      </c>
    </row>
    <row r="4428" spans="1:31" x14ac:dyDescent="0.3">
      <c r="A4428" s="27">
        <v>4432</v>
      </c>
      <c r="B4428" s="28"/>
      <c r="C4428" s="29" t="s">
        <v>11817</v>
      </c>
      <c r="D4428" s="20" t="s">
        <v>22</v>
      </c>
      <c r="E4428" s="29">
        <v>2001164</v>
      </c>
      <c r="F4428" s="20" t="s">
        <v>24</v>
      </c>
      <c r="G4428" s="20" t="s">
        <v>25</v>
      </c>
      <c r="H4428" s="29" t="s">
        <v>7947</v>
      </c>
      <c r="I4428" s="30">
        <v>1995</v>
      </c>
      <c r="J4428" s="29" t="s">
        <v>11818</v>
      </c>
      <c r="K4428" s="22" t="str">
        <f>VLOOKUP(E4428,'[1]Tirupati Member''s Detail'!$D$2:$L$1048576,8,0)</f>
        <v>No</v>
      </c>
      <c r="L4428" s="23">
        <f>VLOOKUP(E4428,'[1]Tirupati Member''s Detail'!$D$2:$L$1048576,4,0)</f>
        <v>22000</v>
      </c>
      <c r="M4428" s="23">
        <f t="shared" si="349"/>
        <v>22000</v>
      </c>
      <c r="N4428" s="23">
        <f>VLOOKUP(E4428,'[1]Tirupati Member''s Detail'!$D$2:$L$1048576,5,0)</f>
        <v>22000</v>
      </c>
      <c r="O4428" s="23" t="str">
        <f>VLOOKUP(E4428,'[1]Tirupati Member''s Detail'!$D$2:$L$1048576,7,0)</f>
        <v>I.R.M</v>
      </c>
      <c r="P4428" s="23">
        <f t="shared" si="351"/>
        <v>0</v>
      </c>
      <c r="Q4428" s="24" t="e">
        <f>+#REF!-I4428</f>
        <v>#REF!</v>
      </c>
      <c r="R4428" s="25">
        <f t="shared" si="347"/>
        <v>17600</v>
      </c>
      <c r="S4428" s="25" t="e">
        <f t="shared" si="348"/>
        <v>#REF!</v>
      </c>
      <c r="T4428" s="25">
        <f t="shared" si="350"/>
        <v>17600</v>
      </c>
      <c r="U4428" s="25"/>
      <c r="V4428" s="23"/>
      <c r="W4428" s="23"/>
      <c r="X4428" s="24" t="e">
        <f>+#REF!-I4428</f>
        <v>#REF!</v>
      </c>
      <c r="Y4428" s="23"/>
      <c r="Z4428" s="23"/>
      <c r="AA4428" s="23"/>
      <c r="AB4428" s="23"/>
      <c r="AC4428" s="23"/>
      <c r="AD4428" s="23"/>
      <c r="AE4428" s="26" t="str">
        <f>VLOOKUP(E4428,'[1]Tirupati Member''s Detail'!$D$2:$L$1048576,9,0)</f>
        <v>As POD Last communication 07</v>
      </c>
    </row>
    <row r="4429" spans="1:31" x14ac:dyDescent="0.3">
      <c r="A4429" s="27">
        <v>4433</v>
      </c>
      <c r="B4429" s="28"/>
      <c r="C4429" s="29" t="s">
        <v>11819</v>
      </c>
      <c r="D4429" s="20" t="s">
        <v>22</v>
      </c>
      <c r="E4429" s="29">
        <v>2001165</v>
      </c>
      <c r="F4429" s="20" t="s">
        <v>24</v>
      </c>
      <c r="G4429" s="20" t="s">
        <v>25</v>
      </c>
      <c r="H4429" s="29" t="s">
        <v>9312</v>
      </c>
      <c r="I4429" s="30">
        <v>1995</v>
      </c>
      <c r="J4429" s="29" t="s">
        <v>11820</v>
      </c>
      <c r="K4429" s="22" t="str">
        <f>VLOOKUP(E4429,'[1]Tirupati Member''s Detail'!$D$2:$L$1048576,8,0)</f>
        <v>No</v>
      </c>
      <c r="L4429" s="23">
        <f>VLOOKUP(E4429,'[1]Tirupati Member''s Detail'!$D$2:$L$1048576,4,0)</f>
        <v>22000</v>
      </c>
      <c r="M4429" s="23">
        <f t="shared" si="349"/>
        <v>22000</v>
      </c>
      <c r="N4429" s="23">
        <f>VLOOKUP(E4429,'[1]Tirupati Member''s Detail'!$D$2:$L$1048576,5,0)</f>
        <v>22000</v>
      </c>
      <c r="O4429" s="23" t="str">
        <f>VLOOKUP(E4429,'[1]Tirupati Member''s Detail'!$D$2:$L$1048576,7,0)</f>
        <v>I.R.M</v>
      </c>
      <c r="P4429" s="23">
        <f t="shared" si="351"/>
        <v>0</v>
      </c>
      <c r="Q4429" s="24" t="e">
        <f>+#REF!-I4429</f>
        <v>#REF!</v>
      </c>
      <c r="R4429" s="25">
        <f t="shared" si="347"/>
        <v>17600</v>
      </c>
      <c r="S4429" s="25" t="e">
        <f t="shared" si="348"/>
        <v>#REF!</v>
      </c>
      <c r="T4429" s="25">
        <f t="shared" si="350"/>
        <v>17600</v>
      </c>
      <c r="U4429" s="25"/>
      <c r="V4429" s="23"/>
      <c r="W4429" s="23"/>
      <c r="X4429" s="24" t="e">
        <f>+#REF!-I4429</f>
        <v>#REF!</v>
      </c>
      <c r="Y4429" s="23"/>
      <c r="Z4429" s="23"/>
      <c r="AA4429" s="23"/>
      <c r="AB4429" s="23"/>
      <c r="AC4429" s="23"/>
      <c r="AD4429" s="23"/>
      <c r="AE4429" s="26" t="str">
        <f>VLOOKUP(E4429,'[1]Tirupati Member''s Detail'!$D$2:$L$1048576,9,0)</f>
        <v>As POD Last communication 07</v>
      </c>
    </row>
    <row r="4430" spans="1:31" x14ac:dyDescent="0.3">
      <c r="A4430" s="27">
        <v>4434</v>
      </c>
      <c r="B4430" s="28"/>
      <c r="C4430" s="29" t="s">
        <v>11821</v>
      </c>
      <c r="D4430" s="20" t="s">
        <v>22</v>
      </c>
      <c r="E4430" s="29">
        <v>2001166</v>
      </c>
      <c r="F4430" s="20" t="s">
        <v>24</v>
      </c>
      <c r="G4430" s="20" t="s">
        <v>25</v>
      </c>
      <c r="H4430" s="29" t="s">
        <v>3070</v>
      </c>
      <c r="I4430" s="30">
        <v>1995</v>
      </c>
      <c r="J4430" s="29" t="s">
        <v>11822</v>
      </c>
      <c r="K4430" s="22" t="str">
        <f>VLOOKUP(E4430,'[1]Tirupati Member''s Detail'!$D$2:$L$1048576,8,0)</f>
        <v>No</v>
      </c>
      <c r="L4430" s="23">
        <f>VLOOKUP(E4430,'[1]Tirupati Member''s Detail'!$D$2:$L$1048576,4,0)</f>
        <v>22000</v>
      </c>
      <c r="M4430" s="23">
        <f t="shared" si="349"/>
        <v>22000</v>
      </c>
      <c r="N4430" s="23">
        <f>VLOOKUP(E4430,'[1]Tirupati Member''s Detail'!$D$2:$L$1048576,5,0)</f>
        <v>22000</v>
      </c>
      <c r="O4430" s="23" t="str">
        <f>VLOOKUP(E4430,'[1]Tirupati Member''s Detail'!$D$2:$L$1048576,7,0)</f>
        <v>I.R.M</v>
      </c>
      <c r="P4430" s="23">
        <f t="shared" si="351"/>
        <v>0</v>
      </c>
      <c r="Q4430" s="24" t="e">
        <f>+#REF!-I4430</f>
        <v>#REF!</v>
      </c>
      <c r="R4430" s="25">
        <f t="shared" si="347"/>
        <v>17600</v>
      </c>
      <c r="S4430" s="25" t="e">
        <f t="shared" si="348"/>
        <v>#REF!</v>
      </c>
      <c r="T4430" s="25">
        <f t="shared" si="350"/>
        <v>17600</v>
      </c>
      <c r="U4430" s="25"/>
      <c r="V4430" s="23"/>
      <c r="W4430" s="23"/>
      <c r="X4430" s="24" t="e">
        <f>+#REF!-I4430</f>
        <v>#REF!</v>
      </c>
      <c r="Y4430" s="23"/>
      <c r="Z4430" s="23"/>
      <c r="AA4430" s="23"/>
      <c r="AB4430" s="23"/>
      <c r="AC4430" s="23"/>
      <c r="AD4430" s="23"/>
      <c r="AE4430" s="26" t="str">
        <f>VLOOKUP(E4430,'[1]Tirupati Member''s Detail'!$D$2:$L$1048576,9,0)</f>
        <v>As POD Last communication 07</v>
      </c>
    </row>
    <row r="4431" spans="1:31" x14ac:dyDescent="0.3">
      <c r="A4431" s="27">
        <v>4435</v>
      </c>
      <c r="B4431" s="28"/>
      <c r="C4431" s="29" t="s">
        <v>11823</v>
      </c>
      <c r="D4431" s="20" t="s">
        <v>22</v>
      </c>
      <c r="E4431" s="29">
        <v>2001168</v>
      </c>
      <c r="F4431" s="20" t="s">
        <v>24</v>
      </c>
      <c r="G4431" s="20" t="s">
        <v>25</v>
      </c>
      <c r="H4431" s="29" t="s">
        <v>7982</v>
      </c>
      <c r="I4431" s="30">
        <v>1995</v>
      </c>
      <c r="J4431" s="29" t="s">
        <v>11824</v>
      </c>
      <c r="K4431" s="22" t="str">
        <f>VLOOKUP(E4431,'[1]Tirupati Member''s Detail'!$D$2:$L$1048576,8,0)</f>
        <v>No</v>
      </c>
      <c r="L4431" s="23">
        <f>VLOOKUP(E4431,'[1]Tirupati Member''s Detail'!$D$2:$L$1048576,4,0)</f>
        <v>22000</v>
      </c>
      <c r="M4431" s="23">
        <f t="shared" si="349"/>
        <v>22000</v>
      </c>
      <c r="N4431" s="23">
        <f>VLOOKUP(E4431,'[1]Tirupati Member''s Detail'!$D$2:$L$1048576,5,0)</f>
        <v>22000</v>
      </c>
      <c r="O4431" s="23" t="str">
        <f>VLOOKUP(E4431,'[1]Tirupati Member''s Detail'!$D$2:$L$1048576,7,0)</f>
        <v>I.R.M</v>
      </c>
      <c r="P4431" s="23">
        <f t="shared" si="351"/>
        <v>0</v>
      </c>
      <c r="Q4431" s="24" t="e">
        <f>+#REF!-I4431</f>
        <v>#REF!</v>
      </c>
      <c r="R4431" s="25">
        <f t="shared" si="347"/>
        <v>17600</v>
      </c>
      <c r="S4431" s="25" t="e">
        <f t="shared" si="348"/>
        <v>#REF!</v>
      </c>
      <c r="T4431" s="25">
        <f t="shared" si="350"/>
        <v>17600</v>
      </c>
      <c r="U4431" s="25"/>
      <c r="V4431" s="23"/>
      <c r="W4431" s="23"/>
      <c r="X4431" s="24" t="e">
        <f>+#REF!-I4431</f>
        <v>#REF!</v>
      </c>
      <c r="Y4431" s="23"/>
      <c r="Z4431" s="23"/>
      <c r="AA4431" s="23"/>
      <c r="AB4431" s="23"/>
      <c r="AC4431" s="23"/>
      <c r="AD4431" s="23"/>
      <c r="AE4431" s="26" t="str">
        <f>VLOOKUP(E4431,'[1]Tirupati Member''s Detail'!$D$2:$L$1048576,9,0)</f>
        <v>As Pod last communication 07,total 2 membership of TPT:- 02001168 &amp; 02001169</v>
      </c>
    </row>
    <row r="4432" spans="1:31" x14ac:dyDescent="0.3">
      <c r="A4432" s="27">
        <v>4436</v>
      </c>
      <c r="B4432" s="28"/>
      <c r="C4432" s="29" t="s">
        <v>11825</v>
      </c>
      <c r="D4432" s="20" t="s">
        <v>22</v>
      </c>
      <c r="E4432" s="29">
        <v>2001169</v>
      </c>
      <c r="F4432" s="20" t="s">
        <v>24</v>
      </c>
      <c r="G4432" s="20" t="s">
        <v>25</v>
      </c>
      <c r="H4432" s="29" t="s">
        <v>7982</v>
      </c>
      <c r="I4432" s="30">
        <v>1995</v>
      </c>
      <c r="J4432" s="29" t="s">
        <v>11824</v>
      </c>
      <c r="K4432" s="22" t="str">
        <f>VLOOKUP(E4432,'[1]Tirupati Member''s Detail'!$D$2:$L$1048576,8,0)</f>
        <v>No</v>
      </c>
      <c r="L4432" s="23">
        <f>VLOOKUP(E4432,'[1]Tirupati Member''s Detail'!$D$2:$L$1048576,4,0)</f>
        <v>22000</v>
      </c>
      <c r="M4432" s="23">
        <f t="shared" si="349"/>
        <v>22000</v>
      </c>
      <c r="N4432" s="23">
        <f>VLOOKUP(E4432,'[1]Tirupati Member''s Detail'!$D$2:$L$1048576,5,0)</f>
        <v>22000</v>
      </c>
      <c r="O4432" s="23" t="str">
        <f>VLOOKUP(E4432,'[1]Tirupati Member''s Detail'!$D$2:$L$1048576,7,0)</f>
        <v>I.R.M</v>
      </c>
      <c r="P4432" s="23">
        <f t="shared" si="351"/>
        <v>0</v>
      </c>
      <c r="Q4432" s="24" t="e">
        <f>+#REF!-I4432</f>
        <v>#REF!</v>
      </c>
      <c r="R4432" s="25">
        <f t="shared" si="347"/>
        <v>17600</v>
      </c>
      <c r="S4432" s="25" t="e">
        <f t="shared" si="348"/>
        <v>#REF!</v>
      </c>
      <c r="T4432" s="25">
        <f t="shared" si="350"/>
        <v>17600</v>
      </c>
      <c r="U4432" s="25"/>
      <c r="V4432" s="23"/>
      <c r="W4432" s="23"/>
      <c r="X4432" s="24" t="e">
        <f>+#REF!-I4432</f>
        <v>#REF!</v>
      </c>
      <c r="Y4432" s="23"/>
      <c r="Z4432" s="23"/>
      <c r="AA4432" s="23"/>
      <c r="AB4432" s="23"/>
      <c r="AC4432" s="23"/>
      <c r="AD4432" s="23"/>
      <c r="AE4432" s="26" t="str">
        <f>VLOOKUP(E4432,'[1]Tirupati Member''s Detail'!$D$2:$L$1048576,9,0)</f>
        <v>As Pod last communication 07,total 2 membership of TPT:- 02001168 &amp; 02001169</v>
      </c>
    </row>
    <row r="4433" spans="1:31" x14ac:dyDescent="0.3">
      <c r="A4433" s="27">
        <v>4437</v>
      </c>
      <c r="B4433" s="28"/>
      <c r="C4433" s="29" t="s">
        <v>11826</v>
      </c>
      <c r="D4433" s="20" t="s">
        <v>22</v>
      </c>
      <c r="E4433" s="29">
        <v>2001170</v>
      </c>
      <c r="F4433" s="20" t="s">
        <v>24</v>
      </c>
      <c r="G4433" s="20" t="s">
        <v>25</v>
      </c>
      <c r="H4433" s="29" t="s">
        <v>3146</v>
      </c>
      <c r="I4433" s="30">
        <v>1995</v>
      </c>
      <c r="J4433" s="29" t="s">
        <v>11827</v>
      </c>
      <c r="K4433" s="22" t="str">
        <f>VLOOKUP(E4433,'[1]Tirupati Member''s Detail'!$D$2:$L$1048576,8,0)</f>
        <v>No</v>
      </c>
      <c r="L4433" s="23">
        <f>VLOOKUP(E4433,'[1]Tirupati Member''s Detail'!$D$2:$L$1048576,4,0)</f>
        <v>27000</v>
      </c>
      <c r="M4433" s="23">
        <f t="shared" si="349"/>
        <v>27000</v>
      </c>
      <c r="N4433" s="23">
        <f>VLOOKUP(E4433,'[1]Tirupati Member''s Detail'!$D$2:$L$1048576,5,0)</f>
        <v>27000</v>
      </c>
      <c r="O4433" s="23" t="str">
        <f>VLOOKUP(E4433,'[1]Tirupati Member''s Detail'!$D$2:$L$1048576,7,0)</f>
        <v>I.R.M</v>
      </c>
      <c r="P4433" s="23">
        <f t="shared" si="351"/>
        <v>0</v>
      </c>
      <c r="Q4433" s="24" t="e">
        <f>+#REF!-I4433</f>
        <v>#REF!</v>
      </c>
      <c r="R4433" s="25">
        <f t="shared" ref="R4433:R4496" si="352">IF(O4433="regular",((N4433-(N4433/99)*Q4433)),(N4433-(N4433*20%)))</f>
        <v>21600</v>
      </c>
      <c r="S4433" s="25" t="e">
        <f t="shared" ref="S4433:S4496" si="353">((N4433-(N4433/99)*Q4433))</f>
        <v>#REF!</v>
      </c>
      <c r="T4433" s="25">
        <f t="shared" si="350"/>
        <v>21600</v>
      </c>
      <c r="U4433" s="25"/>
      <c r="V4433" s="23"/>
      <c r="W4433" s="23"/>
      <c r="X4433" s="24" t="e">
        <f>+#REF!-I4433</f>
        <v>#REF!</v>
      </c>
      <c r="Y4433" s="23"/>
      <c r="Z4433" s="23"/>
      <c r="AA4433" s="23"/>
      <c r="AB4433" s="23"/>
      <c r="AC4433" s="23"/>
      <c r="AD4433" s="23"/>
      <c r="AE4433" s="26" t="str">
        <f>VLOOKUP(E4433,'[1]Tirupati Member''s Detail'!$D$2:$L$1048576,9,0)</f>
        <v>As POD Last communication 07</v>
      </c>
    </row>
    <row r="4434" spans="1:31" x14ac:dyDescent="0.3">
      <c r="A4434" s="27">
        <v>4438</v>
      </c>
      <c r="B4434" s="28"/>
      <c r="C4434" s="29" t="s">
        <v>11828</v>
      </c>
      <c r="D4434" s="20" t="s">
        <v>22</v>
      </c>
      <c r="E4434" s="29">
        <v>2001171</v>
      </c>
      <c r="F4434" s="20" t="s">
        <v>24</v>
      </c>
      <c r="G4434" s="20" t="s">
        <v>25</v>
      </c>
      <c r="H4434" s="29" t="s">
        <v>3146</v>
      </c>
      <c r="I4434" s="30">
        <v>1995</v>
      </c>
      <c r="J4434" s="29" t="s">
        <v>11829</v>
      </c>
      <c r="K4434" s="22" t="str">
        <f>VLOOKUP(E4434,'[1]Tirupati Member''s Detail'!$D$2:$L$1048576,8,0)</f>
        <v>No</v>
      </c>
      <c r="L4434" s="23">
        <f>VLOOKUP(E4434,'[1]Tirupati Member''s Detail'!$D$2:$L$1048576,4,0)</f>
        <v>22000</v>
      </c>
      <c r="M4434" s="23">
        <f t="shared" si="349"/>
        <v>22000</v>
      </c>
      <c r="N4434" s="23">
        <f>VLOOKUP(E4434,'[1]Tirupati Member''s Detail'!$D$2:$L$1048576,5,0)</f>
        <v>6600</v>
      </c>
      <c r="O4434" s="23" t="str">
        <f>VLOOKUP(E4434,'[1]Tirupati Member''s Detail'!$D$2:$L$1048576,7,0)</f>
        <v>Outstanding</v>
      </c>
      <c r="P4434" s="23">
        <f t="shared" si="351"/>
        <v>15400</v>
      </c>
      <c r="Q4434" s="24" t="e">
        <f>+#REF!-I4434</f>
        <v>#REF!</v>
      </c>
      <c r="R4434" s="25">
        <f t="shared" si="352"/>
        <v>5280</v>
      </c>
      <c r="S4434" s="25" t="e">
        <f t="shared" si="353"/>
        <v>#REF!</v>
      </c>
      <c r="T4434" s="25">
        <f t="shared" si="350"/>
        <v>5280</v>
      </c>
      <c r="U4434" s="25"/>
      <c r="V4434" s="23"/>
      <c r="W4434" s="23"/>
      <c r="X4434" s="24" t="e">
        <f>+#REF!-I4434</f>
        <v>#REF!</v>
      </c>
      <c r="Y4434" s="23"/>
      <c r="Z4434" s="23"/>
      <c r="AA4434" s="23"/>
      <c r="AB4434" s="23"/>
      <c r="AC4434" s="23"/>
      <c r="AD4434" s="23"/>
      <c r="AE4434" s="26" t="str">
        <f>VLOOKUP(E4434,'[1]Tirupati Member''s Detail'!$D$2:$L$1048576,9,0)</f>
        <v>As POD last communication 07 (Outstanding Rs 15400/-)</v>
      </c>
    </row>
    <row r="4435" spans="1:31" x14ac:dyDescent="0.3">
      <c r="A4435" s="27">
        <v>4439</v>
      </c>
      <c r="B4435" s="28"/>
      <c r="C4435" s="29" t="s">
        <v>11830</v>
      </c>
      <c r="D4435" s="20" t="s">
        <v>22</v>
      </c>
      <c r="E4435" s="29">
        <v>2001172</v>
      </c>
      <c r="F4435" s="20" t="s">
        <v>24</v>
      </c>
      <c r="G4435" s="20" t="s">
        <v>25</v>
      </c>
      <c r="H4435" s="29" t="s">
        <v>3066</v>
      </c>
      <c r="I4435" s="30">
        <v>1995</v>
      </c>
      <c r="J4435" s="29" t="s">
        <v>11831</v>
      </c>
      <c r="K4435" s="22" t="str">
        <f>VLOOKUP(E4435,'[1]Tirupati Member''s Detail'!$D$2:$L$1048576,8,0)</f>
        <v>No</v>
      </c>
      <c r="L4435" s="23">
        <f>VLOOKUP(E4435,'[1]Tirupati Member''s Detail'!$D$2:$L$1048576,4,0)</f>
        <v>22000</v>
      </c>
      <c r="M4435" s="23">
        <f t="shared" si="349"/>
        <v>22000</v>
      </c>
      <c r="N4435" s="23">
        <f>VLOOKUP(E4435,'[1]Tirupati Member''s Detail'!$D$2:$L$1048576,5,0)</f>
        <v>6600</v>
      </c>
      <c r="O4435" s="23" t="str">
        <f>VLOOKUP(E4435,'[1]Tirupati Member''s Detail'!$D$2:$L$1048576,7,0)</f>
        <v>Outstanding</v>
      </c>
      <c r="P4435" s="23">
        <f t="shared" si="351"/>
        <v>15400</v>
      </c>
      <c r="Q4435" s="24" t="e">
        <f>+#REF!-I4435</f>
        <v>#REF!</v>
      </c>
      <c r="R4435" s="25">
        <f t="shared" si="352"/>
        <v>5280</v>
      </c>
      <c r="S4435" s="25" t="e">
        <f t="shared" si="353"/>
        <v>#REF!</v>
      </c>
      <c r="T4435" s="25">
        <f t="shared" si="350"/>
        <v>5280</v>
      </c>
      <c r="U4435" s="25"/>
      <c r="V4435" s="23"/>
      <c r="W4435" s="23"/>
      <c r="X4435" s="24" t="e">
        <f>+#REF!-I4435</f>
        <v>#REF!</v>
      </c>
      <c r="Y4435" s="23"/>
      <c r="Z4435" s="23"/>
      <c r="AA4435" s="23"/>
      <c r="AB4435" s="23"/>
      <c r="AC4435" s="23"/>
      <c r="AD4435" s="23"/>
      <c r="AE4435" s="26" t="str">
        <f>VLOOKUP(E4435,'[1]Tirupati Member''s Detail'!$D$2:$L$1048576,9,0)</f>
        <v>no communication till date (Outstanding Rs 15400/-)</v>
      </c>
    </row>
    <row r="4436" spans="1:31" x14ac:dyDescent="0.3">
      <c r="A4436" s="27">
        <v>4440</v>
      </c>
      <c r="B4436" s="28"/>
      <c r="C4436" s="29" t="s">
        <v>11832</v>
      </c>
      <c r="D4436" s="20" t="s">
        <v>22</v>
      </c>
      <c r="E4436" s="29">
        <v>2001173</v>
      </c>
      <c r="F4436" s="20" t="s">
        <v>24</v>
      </c>
      <c r="G4436" s="20" t="s">
        <v>25</v>
      </c>
      <c r="H4436" s="29" t="s">
        <v>3374</v>
      </c>
      <c r="I4436" s="30">
        <v>1995</v>
      </c>
      <c r="J4436" s="29" t="s">
        <v>11833</v>
      </c>
      <c r="K4436" s="22" t="str">
        <f>VLOOKUP(E4436,'[1]Tirupati Member''s Detail'!$D$2:$L$1048576,8,0)</f>
        <v>No</v>
      </c>
      <c r="L4436" s="23">
        <f>VLOOKUP(E4436,'[1]Tirupati Member''s Detail'!$D$2:$L$1048576,4,0)</f>
        <v>22000</v>
      </c>
      <c r="M4436" s="23">
        <f t="shared" si="349"/>
        <v>22000</v>
      </c>
      <c r="N4436" s="23">
        <f>VLOOKUP(E4436,'[1]Tirupati Member''s Detail'!$D$2:$L$1048576,5,0)</f>
        <v>22000</v>
      </c>
      <c r="O4436" s="23" t="str">
        <f>VLOOKUP(E4436,'[1]Tirupati Member''s Detail'!$D$2:$L$1048576,7,0)</f>
        <v>I.R.M</v>
      </c>
      <c r="P4436" s="23">
        <f t="shared" si="351"/>
        <v>0</v>
      </c>
      <c r="Q4436" s="24" t="e">
        <f>+#REF!-I4436</f>
        <v>#REF!</v>
      </c>
      <c r="R4436" s="25">
        <f t="shared" si="352"/>
        <v>17600</v>
      </c>
      <c r="S4436" s="25" t="e">
        <f t="shared" si="353"/>
        <v>#REF!</v>
      </c>
      <c r="T4436" s="25">
        <f t="shared" si="350"/>
        <v>17600</v>
      </c>
      <c r="U4436" s="25"/>
      <c r="V4436" s="23"/>
      <c r="W4436" s="23"/>
      <c r="X4436" s="24" t="e">
        <f>+#REF!-I4436</f>
        <v>#REF!</v>
      </c>
      <c r="Y4436" s="23"/>
      <c r="Z4436" s="23"/>
      <c r="AA4436" s="23"/>
      <c r="AB4436" s="23"/>
      <c r="AC4436" s="23"/>
      <c r="AD4436" s="23"/>
      <c r="AE4436" s="26" t="str">
        <f>VLOOKUP(E4436,'[1]Tirupati Member''s Detail'!$D$2:$L$1048576,9,0)</f>
        <v>As POD Last communication 07</v>
      </c>
    </row>
    <row r="4437" spans="1:31" x14ac:dyDescent="0.3">
      <c r="A4437" s="27">
        <v>4441</v>
      </c>
      <c r="B4437" s="28"/>
      <c r="C4437" s="29" t="s">
        <v>11834</v>
      </c>
      <c r="D4437" s="20" t="s">
        <v>22</v>
      </c>
      <c r="E4437" s="29">
        <v>2001175</v>
      </c>
      <c r="F4437" s="20" t="s">
        <v>24</v>
      </c>
      <c r="G4437" s="20" t="s">
        <v>25</v>
      </c>
      <c r="H4437" s="29" t="s">
        <v>9312</v>
      </c>
      <c r="I4437" s="30">
        <v>1995</v>
      </c>
      <c r="J4437" s="29" t="s">
        <v>11835</v>
      </c>
      <c r="K4437" s="22" t="str">
        <f>VLOOKUP(E4437,'[1]Tirupati Member''s Detail'!$D$2:$L$1048576,8,0)</f>
        <v>No</v>
      </c>
      <c r="L4437" s="23">
        <f>VLOOKUP(E4437,'[1]Tirupati Member''s Detail'!$D$2:$L$1048576,4,0)</f>
        <v>27000</v>
      </c>
      <c r="M4437" s="23">
        <f t="shared" si="349"/>
        <v>27000</v>
      </c>
      <c r="N4437" s="23">
        <f>VLOOKUP(E4437,'[1]Tirupati Member''s Detail'!$D$2:$L$1048576,5,0)</f>
        <v>25650</v>
      </c>
      <c r="O4437" s="23" t="str">
        <f>VLOOKUP(E4437,'[1]Tirupati Member''s Detail'!$D$2:$L$1048576,7,0)</f>
        <v>I.R.M</v>
      </c>
      <c r="P4437" s="23">
        <f t="shared" si="351"/>
        <v>1350</v>
      </c>
      <c r="Q4437" s="24" t="e">
        <f>+#REF!-I4437</f>
        <v>#REF!</v>
      </c>
      <c r="R4437" s="25">
        <f t="shared" si="352"/>
        <v>20520</v>
      </c>
      <c r="S4437" s="25" t="e">
        <f t="shared" si="353"/>
        <v>#REF!</v>
      </c>
      <c r="T4437" s="25">
        <f t="shared" si="350"/>
        <v>20520</v>
      </c>
      <c r="U4437" s="25"/>
      <c r="V4437" s="23"/>
      <c r="W4437" s="23"/>
      <c r="X4437" s="24" t="e">
        <f>+#REF!-I4437</f>
        <v>#REF!</v>
      </c>
      <c r="Y4437" s="23"/>
      <c r="Z4437" s="23"/>
      <c r="AA4437" s="23"/>
      <c r="AB4437" s="23"/>
      <c r="AC4437" s="23"/>
      <c r="AD4437" s="23"/>
      <c r="AE4437" s="26" t="str">
        <f>VLOOKUP(E4437,'[1]Tirupati Member''s Detail'!$D$2:$L$1048576,9,0)</f>
        <v xml:space="preserve"> no communication till date</v>
      </c>
    </row>
    <row r="4438" spans="1:31" x14ac:dyDescent="0.3">
      <c r="A4438" s="27">
        <v>4442</v>
      </c>
      <c r="B4438" s="28"/>
      <c r="C4438" s="29" t="s">
        <v>11836</v>
      </c>
      <c r="D4438" s="20" t="s">
        <v>22</v>
      </c>
      <c r="E4438" s="29">
        <v>2001176</v>
      </c>
      <c r="F4438" s="20" t="s">
        <v>24</v>
      </c>
      <c r="G4438" s="20" t="s">
        <v>25</v>
      </c>
      <c r="H4438" s="29" t="s">
        <v>3374</v>
      </c>
      <c r="I4438" s="30">
        <v>1995</v>
      </c>
      <c r="J4438" s="29" t="s">
        <v>11837</v>
      </c>
      <c r="K4438" s="22" t="str">
        <f>VLOOKUP(E4438,'[1]Tirupati Member''s Detail'!$D$2:$L$1048576,8,0)</f>
        <v>No</v>
      </c>
      <c r="L4438" s="23">
        <f>VLOOKUP(E4438,'[1]Tirupati Member''s Detail'!$D$2:$L$1048576,4,0)</f>
        <v>22000</v>
      </c>
      <c r="M4438" s="23">
        <f t="shared" si="349"/>
        <v>22000</v>
      </c>
      <c r="N4438" s="23">
        <f>VLOOKUP(E4438,'[1]Tirupati Member''s Detail'!$D$2:$L$1048576,5,0)</f>
        <v>6600</v>
      </c>
      <c r="O4438" s="23" t="str">
        <f>VLOOKUP(E4438,'[1]Tirupati Member''s Detail'!$D$2:$L$1048576,7,0)</f>
        <v>Outstanding</v>
      </c>
      <c r="P4438" s="23">
        <f t="shared" si="351"/>
        <v>15400</v>
      </c>
      <c r="Q4438" s="24" t="e">
        <f>+#REF!-I4438</f>
        <v>#REF!</v>
      </c>
      <c r="R4438" s="25">
        <f t="shared" si="352"/>
        <v>5280</v>
      </c>
      <c r="S4438" s="25" t="e">
        <f t="shared" si="353"/>
        <v>#REF!</v>
      </c>
      <c r="T4438" s="25">
        <f t="shared" si="350"/>
        <v>5280</v>
      </c>
      <c r="U4438" s="25"/>
      <c r="V4438" s="23"/>
      <c r="W4438" s="23"/>
      <c r="X4438" s="24" t="e">
        <f>+#REF!-I4438</f>
        <v>#REF!</v>
      </c>
      <c r="Y4438" s="23"/>
      <c r="Z4438" s="23"/>
      <c r="AA4438" s="23"/>
      <c r="AB4438" s="23"/>
      <c r="AC4438" s="23"/>
      <c r="AD4438" s="23"/>
      <c r="AE4438" s="26" t="str">
        <f>VLOOKUP(E4438,'[1]Tirupati Member''s Detail'!$D$2:$L$1048576,9,0)</f>
        <v>As POD last communication 07 (Outstanding Rs 15400/-)</v>
      </c>
    </row>
    <row r="4439" spans="1:31" x14ac:dyDescent="0.3">
      <c r="A4439" s="27">
        <v>4443</v>
      </c>
      <c r="B4439" s="28"/>
      <c r="C4439" s="29" t="s">
        <v>11838</v>
      </c>
      <c r="D4439" s="20" t="s">
        <v>22</v>
      </c>
      <c r="E4439" s="29">
        <v>2001177</v>
      </c>
      <c r="F4439" s="20" t="s">
        <v>24</v>
      </c>
      <c r="G4439" s="20" t="s">
        <v>25</v>
      </c>
      <c r="H4439" s="29" t="s">
        <v>3066</v>
      </c>
      <c r="I4439" s="30">
        <v>1995</v>
      </c>
      <c r="J4439" s="29" t="s">
        <v>11839</v>
      </c>
      <c r="K4439" s="22" t="str">
        <f>VLOOKUP(E4439,'[1]Tirupati Member''s Detail'!$D$2:$L$1048576,8,0)</f>
        <v>No</v>
      </c>
      <c r="L4439" s="23">
        <f>VLOOKUP(E4439,'[1]Tirupati Member''s Detail'!$D$2:$L$1048576,4,0)</f>
        <v>22000</v>
      </c>
      <c r="M4439" s="23">
        <f t="shared" si="349"/>
        <v>22000</v>
      </c>
      <c r="N4439" s="23">
        <f>VLOOKUP(E4439,'[1]Tirupati Member''s Detail'!$D$2:$L$1048576,5,0)</f>
        <v>22000</v>
      </c>
      <c r="O4439" s="23" t="str">
        <f>VLOOKUP(E4439,'[1]Tirupati Member''s Detail'!$D$2:$L$1048576,7,0)</f>
        <v>I.R.M</v>
      </c>
      <c r="P4439" s="23">
        <f t="shared" si="351"/>
        <v>0</v>
      </c>
      <c r="Q4439" s="24" t="e">
        <f>+#REF!-I4439</f>
        <v>#REF!</v>
      </c>
      <c r="R4439" s="25">
        <f t="shared" si="352"/>
        <v>17600</v>
      </c>
      <c r="S4439" s="25" t="e">
        <f t="shared" si="353"/>
        <v>#REF!</v>
      </c>
      <c r="T4439" s="25">
        <f t="shared" si="350"/>
        <v>17600</v>
      </c>
      <c r="U4439" s="25"/>
      <c r="V4439" s="23"/>
      <c r="W4439" s="23"/>
      <c r="X4439" s="24" t="e">
        <f>+#REF!-I4439</f>
        <v>#REF!</v>
      </c>
      <c r="Y4439" s="23"/>
      <c r="Z4439" s="23"/>
      <c r="AA4439" s="23"/>
      <c r="AB4439" s="23"/>
      <c r="AC4439" s="23"/>
      <c r="AD4439" s="23"/>
      <c r="AE4439" s="26" t="str">
        <f>VLOOKUP(E4439,'[1]Tirupati Member''s Detail'!$D$2:$L$1048576,9,0)</f>
        <v>Reply to his mail with detail 2019</v>
      </c>
    </row>
    <row r="4440" spans="1:31" x14ac:dyDescent="0.3">
      <c r="A4440" s="27">
        <v>4444</v>
      </c>
      <c r="B4440" s="28"/>
      <c r="C4440" s="29" t="s">
        <v>11840</v>
      </c>
      <c r="D4440" s="20" t="s">
        <v>22</v>
      </c>
      <c r="E4440" s="29">
        <v>2001178</v>
      </c>
      <c r="F4440" s="20" t="s">
        <v>24</v>
      </c>
      <c r="G4440" s="20" t="s">
        <v>25</v>
      </c>
      <c r="H4440" s="29" t="s">
        <v>9278</v>
      </c>
      <c r="I4440" s="30">
        <v>1995</v>
      </c>
      <c r="J4440" s="29" t="s">
        <v>11841</v>
      </c>
      <c r="K4440" s="22" t="str">
        <f>VLOOKUP(E4440,'[1]Tirupati Member''s Detail'!$D$2:$L$1048576,8,0)</f>
        <v>No</v>
      </c>
      <c r="L4440" s="23">
        <f>VLOOKUP(E4440,'[1]Tirupati Member''s Detail'!$D$2:$L$1048576,4,0)</f>
        <v>27000</v>
      </c>
      <c r="M4440" s="23">
        <f t="shared" si="349"/>
        <v>27000</v>
      </c>
      <c r="N4440" s="23">
        <f>VLOOKUP(E4440,'[1]Tirupati Member''s Detail'!$D$2:$L$1048576,5,0)</f>
        <v>25650</v>
      </c>
      <c r="O4440" s="23" t="str">
        <f>VLOOKUP(E4440,'[1]Tirupati Member''s Detail'!$D$2:$L$1048576,7,0)</f>
        <v>I.R.M</v>
      </c>
      <c r="P4440" s="23">
        <f t="shared" si="351"/>
        <v>1350</v>
      </c>
      <c r="Q4440" s="24" t="e">
        <f>+#REF!-I4440</f>
        <v>#REF!</v>
      </c>
      <c r="R4440" s="25">
        <f t="shared" si="352"/>
        <v>20520</v>
      </c>
      <c r="S4440" s="25" t="e">
        <f t="shared" si="353"/>
        <v>#REF!</v>
      </c>
      <c r="T4440" s="25">
        <f t="shared" si="350"/>
        <v>20520</v>
      </c>
      <c r="U4440" s="25"/>
      <c r="V4440" s="23"/>
      <c r="W4440" s="23"/>
      <c r="X4440" s="24" t="e">
        <f>+#REF!-I4440</f>
        <v>#REF!</v>
      </c>
      <c r="Y4440" s="23"/>
      <c r="Z4440" s="23"/>
      <c r="AA4440" s="23"/>
      <c r="AB4440" s="23"/>
      <c r="AC4440" s="23"/>
      <c r="AD4440" s="23"/>
      <c r="AE4440" s="26" t="str">
        <f>VLOOKUP(E4440,'[1]Tirupati Member''s Detail'!$D$2:$L$1048576,9,0)</f>
        <v xml:space="preserve"> no communication till date</v>
      </c>
    </row>
    <row r="4441" spans="1:31" x14ac:dyDescent="0.3">
      <c r="A4441" s="27">
        <v>4445</v>
      </c>
      <c r="B4441" s="28"/>
      <c r="C4441" s="29" t="s">
        <v>11842</v>
      </c>
      <c r="D4441" s="20" t="s">
        <v>22</v>
      </c>
      <c r="E4441" s="29">
        <v>2001179</v>
      </c>
      <c r="F4441" s="20" t="s">
        <v>24</v>
      </c>
      <c r="G4441" s="20" t="s">
        <v>25</v>
      </c>
      <c r="H4441" s="29" t="s">
        <v>8104</v>
      </c>
      <c r="I4441" s="30">
        <v>1995</v>
      </c>
      <c r="J4441" s="29" t="s">
        <v>11843</v>
      </c>
      <c r="K4441" s="22" t="str">
        <f>VLOOKUP(E4441,'[1]Tirupati Member''s Detail'!$D$2:$L$1048576,8,0)</f>
        <v>No</v>
      </c>
      <c r="L4441" s="23">
        <f>VLOOKUP(E4441,'[1]Tirupati Member''s Detail'!$D$2:$L$1048576,4,0)</f>
        <v>27000</v>
      </c>
      <c r="M4441" s="23">
        <f t="shared" si="349"/>
        <v>27000</v>
      </c>
      <c r="N4441" s="23">
        <f>VLOOKUP(E4441,'[1]Tirupati Member''s Detail'!$D$2:$L$1048576,5,0)</f>
        <v>27000</v>
      </c>
      <c r="O4441" s="23" t="str">
        <f>VLOOKUP(E4441,'[1]Tirupati Member''s Detail'!$D$2:$L$1048576,7,0)</f>
        <v>I.R.M</v>
      </c>
      <c r="P4441" s="23">
        <f t="shared" si="351"/>
        <v>0</v>
      </c>
      <c r="Q4441" s="24" t="e">
        <f>+#REF!-I4441</f>
        <v>#REF!</v>
      </c>
      <c r="R4441" s="25">
        <f t="shared" si="352"/>
        <v>21600</v>
      </c>
      <c r="S4441" s="25" t="e">
        <f t="shared" si="353"/>
        <v>#REF!</v>
      </c>
      <c r="T4441" s="25">
        <f t="shared" si="350"/>
        <v>21600</v>
      </c>
      <c r="U4441" s="25"/>
      <c r="V4441" s="23"/>
      <c r="W4441" s="23"/>
      <c r="X4441" s="24" t="e">
        <f>+#REF!-I4441</f>
        <v>#REF!</v>
      </c>
      <c r="Y4441" s="23"/>
      <c r="Z4441" s="23"/>
      <c r="AA4441" s="23"/>
      <c r="AB4441" s="23"/>
      <c r="AC4441" s="23"/>
      <c r="AD4441" s="23"/>
      <c r="AE4441" s="26" t="str">
        <f>VLOOKUP(E4441,'[1]Tirupati Member''s Detail'!$D$2:$L$1048576,9,0)</f>
        <v>last communication 00</v>
      </c>
    </row>
    <row r="4442" spans="1:31" x14ac:dyDescent="0.3">
      <c r="A4442" s="27">
        <v>4446</v>
      </c>
      <c r="B4442" s="28"/>
      <c r="C4442" s="29" t="s">
        <v>11844</v>
      </c>
      <c r="D4442" s="20" t="s">
        <v>22</v>
      </c>
      <c r="E4442" s="29">
        <v>2001180</v>
      </c>
      <c r="F4442" s="20" t="s">
        <v>24</v>
      </c>
      <c r="G4442" s="20" t="s">
        <v>25</v>
      </c>
      <c r="H4442" s="29" t="s">
        <v>3066</v>
      </c>
      <c r="I4442" s="30">
        <v>1995</v>
      </c>
      <c r="J4442" s="29" t="s">
        <v>11845</v>
      </c>
      <c r="K4442" s="22" t="str">
        <f>VLOOKUP(E4442,'[1]Tirupati Member''s Detail'!$D$2:$L$1048576,8,0)</f>
        <v>No</v>
      </c>
      <c r="L4442" s="23">
        <f>VLOOKUP(E4442,'[1]Tirupati Member''s Detail'!$D$2:$L$1048576,4,0)</f>
        <v>22000</v>
      </c>
      <c r="M4442" s="23">
        <f t="shared" si="349"/>
        <v>22000</v>
      </c>
      <c r="N4442" s="23">
        <f>VLOOKUP(E4442,'[1]Tirupati Member''s Detail'!$D$2:$L$1048576,5,0)</f>
        <v>22000</v>
      </c>
      <c r="O4442" s="23" t="str">
        <f>VLOOKUP(E4442,'[1]Tirupati Member''s Detail'!$D$2:$L$1048576,7,0)</f>
        <v>I.R.M</v>
      </c>
      <c r="P4442" s="23">
        <f t="shared" si="351"/>
        <v>0</v>
      </c>
      <c r="Q4442" s="24" t="e">
        <f>+#REF!-I4442</f>
        <v>#REF!</v>
      </c>
      <c r="R4442" s="25">
        <f t="shared" si="352"/>
        <v>17600</v>
      </c>
      <c r="S4442" s="25" t="e">
        <f t="shared" si="353"/>
        <v>#REF!</v>
      </c>
      <c r="T4442" s="25">
        <f t="shared" si="350"/>
        <v>17600</v>
      </c>
      <c r="U4442" s="25"/>
      <c r="V4442" s="23"/>
      <c r="W4442" s="23"/>
      <c r="X4442" s="24" t="e">
        <f>+#REF!-I4442</f>
        <v>#REF!</v>
      </c>
      <c r="Y4442" s="23"/>
      <c r="Z4442" s="23"/>
      <c r="AA4442" s="23"/>
      <c r="AB4442" s="23"/>
      <c r="AC4442" s="23"/>
      <c r="AD4442" s="23"/>
      <c r="AE4442" s="26" t="str">
        <f>VLOOKUP(E4442,'[1]Tirupati Member''s Detail'!$D$2:$L$1048576,9,0)</f>
        <v>As POD Last communication 07</v>
      </c>
    </row>
    <row r="4443" spans="1:31" x14ac:dyDescent="0.3">
      <c r="A4443" s="27">
        <v>4447</v>
      </c>
      <c r="B4443" s="28"/>
      <c r="C4443" s="29" t="s">
        <v>11846</v>
      </c>
      <c r="D4443" s="20" t="s">
        <v>22</v>
      </c>
      <c r="E4443" s="29">
        <v>2001181</v>
      </c>
      <c r="F4443" s="20" t="s">
        <v>24</v>
      </c>
      <c r="G4443" s="20" t="s">
        <v>25</v>
      </c>
      <c r="H4443" s="29" t="s">
        <v>3062</v>
      </c>
      <c r="I4443" s="30">
        <v>1995</v>
      </c>
      <c r="J4443" s="29" t="s">
        <v>11847</v>
      </c>
      <c r="K4443" s="22" t="str">
        <f>VLOOKUP(E4443,'[1]Tirupati Member''s Detail'!$D$2:$L$1048576,8,0)</f>
        <v>No</v>
      </c>
      <c r="L4443" s="23">
        <f>VLOOKUP(E4443,'[1]Tirupati Member''s Detail'!$D$2:$L$1048576,4,0)</f>
        <v>27000</v>
      </c>
      <c r="M4443" s="23">
        <f t="shared" si="349"/>
        <v>27000</v>
      </c>
      <c r="N4443" s="23">
        <f>VLOOKUP(E4443,'[1]Tirupati Member''s Detail'!$D$2:$L$1048576,5,0)</f>
        <v>27000</v>
      </c>
      <c r="O4443" s="23" t="str">
        <f>VLOOKUP(E4443,'[1]Tirupati Member''s Detail'!$D$2:$L$1048576,7,0)</f>
        <v>I.R.M</v>
      </c>
      <c r="P4443" s="23">
        <f t="shared" si="351"/>
        <v>0</v>
      </c>
      <c r="Q4443" s="24" t="e">
        <f>+#REF!-I4443</f>
        <v>#REF!</v>
      </c>
      <c r="R4443" s="25">
        <f t="shared" si="352"/>
        <v>21600</v>
      </c>
      <c r="S4443" s="25" t="e">
        <f t="shared" si="353"/>
        <v>#REF!</v>
      </c>
      <c r="T4443" s="25">
        <f t="shared" si="350"/>
        <v>21600</v>
      </c>
      <c r="U4443" s="25"/>
      <c r="V4443" s="23"/>
      <c r="W4443" s="23"/>
      <c r="X4443" s="24" t="e">
        <f>+#REF!-I4443</f>
        <v>#REF!</v>
      </c>
      <c r="Y4443" s="23"/>
      <c r="Z4443" s="23"/>
      <c r="AA4443" s="23"/>
      <c r="AB4443" s="23"/>
      <c r="AC4443" s="23"/>
      <c r="AD4443" s="23"/>
      <c r="AE4443" s="26" t="str">
        <f>VLOOKUP(E4443,'[1]Tirupati Member''s Detail'!$D$2:$L$1048576,9,0)</f>
        <v>last communication 01</v>
      </c>
    </row>
    <row r="4444" spans="1:31" x14ac:dyDescent="0.3">
      <c r="A4444" s="27">
        <v>4448</v>
      </c>
      <c r="B4444" s="28"/>
      <c r="C4444" s="29" t="s">
        <v>11848</v>
      </c>
      <c r="D4444" s="20" t="s">
        <v>22</v>
      </c>
      <c r="E4444" s="29">
        <v>2001182</v>
      </c>
      <c r="F4444" s="20" t="s">
        <v>24</v>
      </c>
      <c r="G4444" s="20" t="s">
        <v>25</v>
      </c>
      <c r="H4444" s="29" t="s">
        <v>3070</v>
      </c>
      <c r="I4444" s="30">
        <v>1995</v>
      </c>
      <c r="J4444" s="29" t="s">
        <v>11849</v>
      </c>
      <c r="K4444" s="22" t="str">
        <f>VLOOKUP(E4444,'[1]Tirupati Member''s Detail'!$D$2:$L$1048576,8,0)</f>
        <v>No</v>
      </c>
      <c r="L4444" s="23">
        <f>VLOOKUP(E4444,'[1]Tirupati Member''s Detail'!$D$2:$L$1048576,4,0)</f>
        <v>27000</v>
      </c>
      <c r="M4444" s="23">
        <f t="shared" si="349"/>
        <v>27000</v>
      </c>
      <c r="N4444" s="23">
        <f>VLOOKUP(E4444,'[1]Tirupati Member''s Detail'!$D$2:$L$1048576,5,0)</f>
        <v>27000</v>
      </c>
      <c r="O4444" s="23" t="str">
        <f>VLOOKUP(E4444,'[1]Tirupati Member''s Detail'!$D$2:$L$1048576,7,0)</f>
        <v>I.R.M</v>
      </c>
      <c r="P4444" s="23">
        <f t="shared" si="351"/>
        <v>0</v>
      </c>
      <c r="Q4444" s="24" t="e">
        <f>+#REF!-I4444</f>
        <v>#REF!</v>
      </c>
      <c r="R4444" s="25">
        <f t="shared" si="352"/>
        <v>21600</v>
      </c>
      <c r="S4444" s="25" t="e">
        <f t="shared" si="353"/>
        <v>#REF!</v>
      </c>
      <c r="T4444" s="25">
        <f t="shared" si="350"/>
        <v>21600</v>
      </c>
      <c r="U4444" s="25"/>
      <c r="V4444" s="23"/>
      <c r="W4444" s="23"/>
      <c r="X4444" s="24" t="e">
        <f>+#REF!-I4444</f>
        <v>#REF!</v>
      </c>
      <c r="Y4444" s="23"/>
      <c r="Z4444" s="23"/>
      <c r="AA4444" s="23"/>
      <c r="AB4444" s="23"/>
      <c r="AC4444" s="23"/>
      <c r="AD4444" s="23"/>
      <c r="AE4444" s="26" t="str">
        <f>VLOOKUP(E4444,'[1]Tirupati Member''s Detail'!$D$2:$L$1048576,9,0)</f>
        <v>As POD Last communication 07</v>
      </c>
    </row>
    <row r="4445" spans="1:31" x14ac:dyDescent="0.3">
      <c r="A4445" s="27">
        <v>4449</v>
      </c>
      <c r="B4445" s="28"/>
      <c r="C4445" s="29" t="s">
        <v>11850</v>
      </c>
      <c r="D4445" s="20" t="s">
        <v>22</v>
      </c>
      <c r="E4445" s="29">
        <v>2001183</v>
      </c>
      <c r="F4445" s="20" t="s">
        <v>24</v>
      </c>
      <c r="G4445" s="20" t="s">
        <v>25</v>
      </c>
      <c r="H4445" s="29" t="s">
        <v>3031</v>
      </c>
      <c r="I4445" s="30">
        <v>1995</v>
      </c>
      <c r="J4445" s="29" t="s">
        <v>11851</v>
      </c>
      <c r="K4445" s="22" t="str">
        <f>VLOOKUP(E4445,'[1]Tirupati Member''s Detail'!$D$2:$L$1048576,8,0)</f>
        <v>No</v>
      </c>
      <c r="L4445" s="23">
        <f>VLOOKUP(E4445,'[1]Tirupati Member''s Detail'!$D$2:$L$1048576,4,0)</f>
        <v>22000</v>
      </c>
      <c r="M4445" s="23">
        <f t="shared" si="349"/>
        <v>22000</v>
      </c>
      <c r="N4445" s="23">
        <f>VLOOKUP(E4445,'[1]Tirupati Member''s Detail'!$D$2:$L$1048576,5,0)</f>
        <v>22000</v>
      </c>
      <c r="O4445" s="23" t="str">
        <f>VLOOKUP(E4445,'[1]Tirupati Member''s Detail'!$D$2:$L$1048576,7,0)</f>
        <v>I.R.M</v>
      </c>
      <c r="P4445" s="23">
        <f t="shared" si="351"/>
        <v>0</v>
      </c>
      <c r="Q4445" s="24" t="e">
        <f>+#REF!-I4445</f>
        <v>#REF!</v>
      </c>
      <c r="R4445" s="25">
        <f t="shared" si="352"/>
        <v>17600</v>
      </c>
      <c r="S4445" s="25" t="e">
        <f t="shared" si="353"/>
        <v>#REF!</v>
      </c>
      <c r="T4445" s="25">
        <f t="shared" si="350"/>
        <v>17600</v>
      </c>
      <c r="U4445" s="25"/>
      <c r="V4445" s="23"/>
      <c r="W4445" s="23"/>
      <c r="X4445" s="24" t="e">
        <f>+#REF!-I4445</f>
        <v>#REF!</v>
      </c>
      <c r="Y4445" s="23"/>
      <c r="Z4445" s="23"/>
      <c r="AA4445" s="23"/>
      <c r="AB4445" s="23"/>
      <c r="AC4445" s="23"/>
      <c r="AD4445" s="23"/>
      <c r="AE4445" s="26" t="str">
        <f>VLOOKUP(E4445,'[1]Tirupati Member''s Detail'!$D$2:$L$1048576,9,0)</f>
        <v>As POD Last communication 07</v>
      </c>
    </row>
    <row r="4446" spans="1:31" x14ac:dyDescent="0.3">
      <c r="A4446" s="27">
        <v>4450</v>
      </c>
      <c r="B4446" s="28"/>
      <c r="C4446" s="29" t="s">
        <v>11852</v>
      </c>
      <c r="D4446" s="20" t="s">
        <v>22</v>
      </c>
      <c r="E4446" s="29">
        <v>2001184</v>
      </c>
      <c r="F4446" s="20" t="s">
        <v>24</v>
      </c>
      <c r="G4446" s="20" t="s">
        <v>25</v>
      </c>
      <c r="H4446" s="29" t="s">
        <v>3062</v>
      </c>
      <c r="I4446" s="30">
        <v>1995</v>
      </c>
      <c r="J4446" s="29" t="s">
        <v>11853</v>
      </c>
      <c r="K4446" s="22" t="str">
        <f>VLOOKUP(E4446,'[1]Tirupati Member''s Detail'!$D$2:$L$1048576,8,0)</f>
        <v>No</v>
      </c>
      <c r="L4446" s="23">
        <f>VLOOKUP(E4446,'[1]Tirupati Member''s Detail'!$D$2:$L$1048576,4,0)</f>
        <v>27000</v>
      </c>
      <c r="M4446" s="23">
        <f t="shared" si="349"/>
        <v>27000</v>
      </c>
      <c r="N4446" s="23">
        <f>VLOOKUP(E4446,'[1]Tirupati Member''s Detail'!$D$2:$L$1048576,5,0)</f>
        <v>25650</v>
      </c>
      <c r="O4446" s="23" t="str">
        <f>VLOOKUP(E4446,'[1]Tirupati Member''s Detail'!$D$2:$L$1048576,7,0)</f>
        <v>I.R.M</v>
      </c>
      <c r="P4446" s="23">
        <f t="shared" si="351"/>
        <v>1350</v>
      </c>
      <c r="Q4446" s="24" t="e">
        <f>+#REF!-I4446</f>
        <v>#REF!</v>
      </c>
      <c r="R4446" s="25">
        <f t="shared" si="352"/>
        <v>20520</v>
      </c>
      <c r="S4446" s="25" t="e">
        <f t="shared" si="353"/>
        <v>#REF!</v>
      </c>
      <c r="T4446" s="25">
        <f t="shared" si="350"/>
        <v>20520</v>
      </c>
      <c r="U4446" s="25"/>
      <c r="V4446" s="23"/>
      <c r="W4446" s="23"/>
      <c r="X4446" s="24" t="e">
        <f>+#REF!-I4446</f>
        <v>#REF!</v>
      </c>
      <c r="Y4446" s="23"/>
      <c r="Z4446" s="23"/>
      <c r="AA4446" s="23"/>
      <c r="AB4446" s="23"/>
      <c r="AC4446" s="23"/>
      <c r="AD4446" s="23"/>
      <c r="AE4446" s="26" t="str">
        <f>VLOOKUP(E4446,'[1]Tirupati Member''s Detail'!$D$2:$L$1048576,9,0)</f>
        <v xml:space="preserve"> last communication 95</v>
      </c>
    </row>
    <row r="4447" spans="1:31" x14ac:dyDescent="0.3">
      <c r="A4447" s="27">
        <v>4451</v>
      </c>
      <c r="B4447" s="28"/>
      <c r="C4447" s="29" t="s">
        <v>11854</v>
      </c>
      <c r="D4447" s="20" t="s">
        <v>22</v>
      </c>
      <c r="E4447" s="29">
        <v>2001185</v>
      </c>
      <c r="F4447" s="20" t="s">
        <v>24</v>
      </c>
      <c r="G4447" s="20" t="s">
        <v>25</v>
      </c>
      <c r="H4447" s="29" t="s">
        <v>3146</v>
      </c>
      <c r="I4447" s="30">
        <v>1995</v>
      </c>
      <c r="J4447" s="29" t="s">
        <v>11855</v>
      </c>
      <c r="K4447" s="22" t="str">
        <f>VLOOKUP(E4447,'[1]Tirupati Member''s Detail'!$D$2:$L$1048576,8,0)</f>
        <v>No</v>
      </c>
      <c r="L4447" s="23">
        <f>VLOOKUP(E4447,'[1]Tirupati Member''s Detail'!$D$2:$L$1048576,4,0)</f>
        <v>22000</v>
      </c>
      <c r="M4447" s="23">
        <f t="shared" si="349"/>
        <v>22000</v>
      </c>
      <c r="N4447" s="23">
        <f>VLOOKUP(E4447,'[1]Tirupati Member''s Detail'!$D$2:$L$1048576,5,0)</f>
        <v>22000</v>
      </c>
      <c r="O4447" s="23" t="str">
        <f>VLOOKUP(E4447,'[1]Tirupati Member''s Detail'!$D$2:$L$1048576,7,0)</f>
        <v>I.R.M</v>
      </c>
      <c r="P4447" s="23">
        <f t="shared" si="351"/>
        <v>0</v>
      </c>
      <c r="Q4447" s="24" t="e">
        <f>+#REF!-I4447</f>
        <v>#REF!</v>
      </c>
      <c r="R4447" s="25">
        <f t="shared" si="352"/>
        <v>17600</v>
      </c>
      <c r="S4447" s="25" t="e">
        <f t="shared" si="353"/>
        <v>#REF!</v>
      </c>
      <c r="T4447" s="25">
        <f t="shared" si="350"/>
        <v>17600</v>
      </c>
      <c r="U4447" s="25"/>
      <c r="V4447" s="23"/>
      <c r="W4447" s="23"/>
      <c r="X4447" s="24" t="e">
        <f>+#REF!-I4447</f>
        <v>#REF!</v>
      </c>
      <c r="Y4447" s="23"/>
      <c r="Z4447" s="23"/>
      <c r="AA4447" s="23"/>
      <c r="AB4447" s="23"/>
      <c r="AC4447" s="23"/>
      <c r="AD4447" s="23"/>
      <c r="AE4447" s="26" t="str">
        <f>VLOOKUP(E4447,'[1]Tirupati Member''s Detail'!$D$2:$L$1048576,9,0)</f>
        <v xml:space="preserve"> no communication till date</v>
      </c>
    </row>
    <row r="4448" spans="1:31" x14ac:dyDescent="0.3">
      <c r="A4448" s="27">
        <v>4452</v>
      </c>
      <c r="B4448" s="28"/>
      <c r="C4448" s="29" t="s">
        <v>11856</v>
      </c>
      <c r="D4448" s="20" t="s">
        <v>22</v>
      </c>
      <c r="E4448" s="29">
        <v>2001186</v>
      </c>
      <c r="F4448" s="20" t="s">
        <v>24</v>
      </c>
      <c r="G4448" s="20" t="s">
        <v>25</v>
      </c>
      <c r="H4448" s="29" t="s">
        <v>9278</v>
      </c>
      <c r="I4448" s="30">
        <v>1995</v>
      </c>
      <c r="J4448" s="29" t="s">
        <v>11857</v>
      </c>
      <c r="K4448" s="22" t="str">
        <f>VLOOKUP(E4448,'[1]Tirupati Member''s Detail'!$D$2:$L$1048576,8,0)</f>
        <v>No</v>
      </c>
      <c r="L4448" s="23">
        <f>VLOOKUP(E4448,'[1]Tirupati Member''s Detail'!$D$2:$L$1048576,4,0)</f>
        <v>22000</v>
      </c>
      <c r="M4448" s="23">
        <f t="shared" si="349"/>
        <v>22000</v>
      </c>
      <c r="N4448" s="23">
        <f>VLOOKUP(E4448,'[1]Tirupati Member''s Detail'!$D$2:$L$1048576,5,0)</f>
        <v>20900</v>
      </c>
      <c r="O4448" s="23" t="str">
        <f>VLOOKUP(E4448,'[1]Tirupati Member''s Detail'!$D$2:$L$1048576,7,0)</f>
        <v>I.R.M</v>
      </c>
      <c r="P4448" s="23">
        <f t="shared" si="351"/>
        <v>1100</v>
      </c>
      <c r="Q4448" s="24" t="e">
        <f>+#REF!-I4448</f>
        <v>#REF!</v>
      </c>
      <c r="R4448" s="25">
        <f t="shared" si="352"/>
        <v>16720</v>
      </c>
      <c r="S4448" s="25" t="e">
        <f t="shared" si="353"/>
        <v>#REF!</v>
      </c>
      <c r="T4448" s="25">
        <f t="shared" si="350"/>
        <v>16720</v>
      </c>
      <c r="U4448" s="25"/>
      <c r="V4448" s="23"/>
      <c r="W4448" s="23"/>
      <c r="X4448" s="24" t="e">
        <f>+#REF!-I4448</f>
        <v>#REF!</v>
      </c>
      <c r="Y4448" s="23"/>
      <c r="Z4448" s="23"/>
      <c r="AA4448" s="23"/>
      <c r="AB4448" s="23"/>
      <c r="AC4448" s="23"/>
      <c r="AD4448" s="23"/>
      <c r="AE4448" s="26" t="str">
        <f>VLOOKUP(E4448,'[1]Tirupati Member''s Detail'!$D$2:$L$1048576,9,0)</f>
        <v>As POD Last communication 07</v>
      </c>
    </row>
    <row r="4449" spans="1:31" x14ac:dyDescent="0.3">
      <c r="A4449" s="27">
        <v>4453</v>
      </c>
      <c r="B4449" s="28"/>
      <c r="C4449" s="29" t="s">
        <v>11858</v>
      </c>
      <c r="D4449" s="20" t="s">
        <v>22</v>
      </c>
      <c r="E4449" s="29">
        <v>2001187</v>
      </c>
      <c r="F4449" s="20" t="s">
        <v>24</v>
      </c>
      <c r="G4449" s="20" t="s">
        <v>25</v>
      </c>
      <c r="H4449" s="29" t="s">
        <v>3374</v>
      </c>
      <c r="I4449" s="30">
        <v>1995</v>
      </c>
      <c r="J4449" s="29" t="s">
        <v>11859</v>
      </c>
      <c r="K4449" s="22">
        <f>VLOOKUP(E4449,'[1]Tirupati Member''s Detail'!$D$2:$L$1048576,8,0)</f>
        <v>2008</v>
      </c>
      <c r="L4449" s="23">
        <f>VLOOKUP(E4449,'[1]Tirupati Member''s Detail'!$D$2:$L$1048576,4,0)</f>
        <v>27000</v>
      </c>
      <c r="M4449" s="23">
        <f t="shared" si="349"/>
        <v>27000</v>
      </c>
      <c r="N4449" s="23">
        <f>VLOOKUP(E4449,'[1]Tirupati Member''s Detail'!$D$2:$L$1048576,5,0)</f>
        <v>27000</v>
      </c>
      <c r="O4449" s="23" t="str">
        <f>VLOOKUP(E4449,'[1]Tirupati Member''s Detail'!$D$2:$L$1048576,7,0)</f>
        <v>R.M</v>
      </c>
      <c r="P4449" s="23">
        <f t="shared" si="351"/>
        <v>0</v>
      </c>
      <c r="Q4449" s="24" t="e">
        <f>+#REF!-I4449</f>
        <v>#REF!</v>
      </c>
      <c r="R4449" s="25">
        <f t="shared" si="352"/>
        <v>21600</v>
      </c>
      <c r="S4449" s="25" t="e">
        <f t="shared" si="353"/>
        <v>#REF!</v>
      </c>
      <c r="T4449" s="25">
        <f t="shared" si="350"/>
        <v>21600</v>
      </c>
      <c r="U4449" s="25"/>
      <c r="V4449" s="23"/>
      <c r="W4449" s="23"/>
      <c r="X4449" s="24" t="e">
        <f>+#REF!-I4449</f>
        <v>#REF!</v>
      </c>
      <c r="Y4449" s="23"/>
      <c r="Z4449" s="23"/>
      <c r="AA4449" s="23"/>
      <c r="AB4449" s="23"/>
      <c r="AC4449" s="23"/>
      <c r="AD4449" s="23"/>
      <c r="AE4449" s="26" t="str">
        <f>VLOOKUP(E4449,'[1]Tirupati Member''s Detail'!$D$2:$L$1048576,9,0)</f>
        <v>send perform invoice of 2012</v>
      </c>
    </row>
    <row r="4450" spans="1:31" x14ac:dyDescent="0.3">
      <c r="A4450" s="27">
        <v>4454</v>
      </c>
      <c r="B4450" s="28"/>
      <c r="C4450" s="29" t="s">
        <v>11860</v>
      </c>
      <c r="D4450" s="20" t="s">
        <v>22</v>
      </c>
      <c r="E4450" s="29">
        <v>2001188</v>
      </c>
      <c r="F4450" s="20" t="s">
        <v>24</v>
      </c>
      <c r="G4450" s="20" t="s">
        <v>25</v>
      </c>
      <c r="H4450" s="29" t="s">
        <v>3031</v>
      </c>
      <c r="I4450" s="30">
        <v>1995</v>
      </c>
      <c r="J4450" s="29" t="s">
        <v>11861</v>
      </c>
      <c r="K4450" s="22" t="str">
        <f>VLOOKUP(E4450,'[1]Tirupati Member''s Detail'!$D$2:$L$1048576,8,0)</f>
        <v>No</v>
      </c>
      <c r="L4450" s="23">
        <f>VLOOKUP(E4450,'[1]Tirupati Member''s Detail'!$D$2:$L$1048576,4,0)</f>
        <v>22000</v>
      </c>
      <c r="M4450" s="23">
        <f t="shared" si="349"/>
        <v>22000</v>
      </c>
      <c r="N4450" s="23">
        <f>VLOOKUP(E4450,'[1]Tirupati Member''s Detail'!$D$2:$L$1048576,5,0)</f>
        <v>15400</v>
      </c>
      <c r="O4450" s="23" t="str">
        <f>VLOOKUP(E4450,'[1]Tirupati Member''s Detail'!$D$2:$L$1048576,7,0)</f>
        <v>Outstanding</v>
      </c>
      <c r="P4450" s="23">
        <f t="shared" si="351"/>
        <v>6600</v>
      </c>
      <c r="Q4450" s="24" t="e">
        <f>+#REF!-I4450</f>
        <v>#REF!</v>
      </c>
      <c r="R4450" s="25">
        <f t="shared" si="352"/>
        <v>12320</v>
      </c>
      <c r="S4450" s="25" t="e">
        <f t="shared" si="353"/>
        <v>#REF!</v>
      </c>
      <c r="T4450" s="25">
        <f t="shared" si="350"/>
        <v>12320</v>
      </c>
      <c r="U4450" s="25"/>
      <c r="V4450" s="23"/>
      <c r="W4450" s="23"/>
      <c r="X4450" s="24" t="e">
        <f>+#REF!-I4450</f>
        <v>#REF!</v>
      </c>
      <c r="Y4450" s="23"/>
      <c r="Z4450" s="23"/>
      <c r="AA4450" s="23"/>
      <c r="AB4450" s="23"/>
      <c r="AC4450" s="23"/>
      <c r="AD4450" s="23"/>
      <c r="AE4450" s="26" t="str">
        <f>VLOOKUP(E4450,'[1]Tirupati Member''s Detail'!$D$2:$L$1048576,9,0)</f>
        <v>As POD last communication 07 (Outstanding Rs 6600/-)</v>
      </c>
    </row>
    <row r="4451" spans="1:31" x14ac:dyDescent="0.3">
      <c r="A4451" s="27">
        <v>4455</v>
      </c>
      <c r="B4451" s="28"/>
      <c r="C4451" s="29" t="s">
        <v>11862</v>
      </c>
      <c r="D4451" s="20" t="s">
        <v>22</v>
      </c>
      <c r="E4451" s="29">
        <v>2001191</v>
      </c>
      <c r="F4451" s="20" t="s">
        <v>24</v>
      </c>
      <c r="G4451" s="20" t="s">
        <v>25</v>
      </c>
      <c r="H4451" s="29" t="s">
        <v>3005</v>
      </c>
      <c r="I4451" s="30">
        <v>1995</v>
      </c>
      <c r="J4451" s="29" t="s">
        <v>11863</v>
      </c>
      <c r="K4451" s="22" t="str">
        <f>VLOOKUP(E4451,'[1]Tirupati Member''s Detail'!$D$2:$L$1048576,8,0)</f>
        <v>No</v>
      </c>
      <c r="L4451" s="23">
        <f>VLOOKUP(E4451,'[1]Tirupati Member''s Detail'!$D$2:$L$1048576,4,0)</f>
        <v>22000</v>
      </c>
      <c r="M4451" s="23">
        <f t="shared" si="349"/>
        <v>22000</v>
      </c>
      <c r="N4451" s="23">
        <f>VLOOKUP(E4451,'[1]Tirupati Member''s Detail'!$D$2:$L$1048576,5,0)</f>
        <v>22000</v>
      </c>
      <c r="O4451" s="23" t="str">
        <f>VLOOKUP(E4451,'[1]Tirupati Member''s Detail'!$D$2:$L$1048576,7,0)</f>
        <v>I.R.M</v>
      </c>
      <c r="P4451" s="23">
        <f t="shared" si="351"/>
        <v>0</v>
      </c>
      <c r="Q4451" s="24" t="e">
        <f>+#REF!-I4451</f>
        <v>#REF!</v>
      </c>
      <c r="R4451" s="25">
        <f t="shared" si="352"/>
        <v>17600</v>
      </c>
      <c r="S4451" s="25" t="e">
        <f t="shared" si="353"/>
        <v>#REF!</v>
      </c>
      <c r="T4451" s="25">
        <f t="shared" si="350"/>
        <v>17600</v>
      </c>
      <c r="U4451" s="25"/>
      <c r="V4451" s="23"/>
      <c r="W4451" s="23"/>
      <c r="X4451" s="24" t="e">
        <f>+#REF!-I4451</f>
        <v>#REF!</v>
      </c>
      <c r="Y4451" s="23"/>
      <c r="Z4451" s="23"/>
      <c r="AA4451" s="23"/>
      <c r="AB4451" s="23"/>
      <c r="AC4451" s="23"/>
      <c r="AD4451" s="23"/>
      <c r="AE4451" s="26" t="str">
        <f>VLOOKUP(E4451,'[1]Tirupati Member''s Detail'!$D$2:$L$1048576,9,0)</f>
        <v>As POD Last communication 07</v>
      </c>
    </row>
    <row r="4452" spans="1:31" x14ac:dyDescent="0.3">
      <c r="A4452" s="27">
        <v>4456</v>
      </c>
      <c r="B4452" s="28"/>
      <c r="C4452" s="29" t="s">
        <v>11864</v>
      </c>
      <c r="D4452" s="20" t="s">
        <v>22</v>
      </c>
      <c r="E4452" s="29">
        <v>2001193</v>
      </c>
      <c r="F4452" s="20" t="s">
        <v>24</v>
      </c>
      <c r="G4452" s="20" t="s">
        <v>25</v>
      </c>
      <c r="H4452" s="29" t="s">
        <v>3005</v>
      </c>
      <c r="I4452" s="30">
        <v>1995</v>
      </c>
      <c r="J4452" s="29" t="s">
        <v>11865</v>
      </c>
      <c r="K4452" s="22" t="str">
        <f>VLOOKUP(E4452,'[1]Tirupati Member''s Detail'!$D$2:$L$1048576,8,0)</f>
        <v>No</v>
      </c>
      <c r="L4452" s="23">
        <f>VLOOKUP(E4452,'[1]Tirupati Member''s Detail'!$D$2:$L$1048576,4,0)</f>
        <v>27000</v>
      </c>
      <c r="M4452" s="23">
        <f t="shared" si="349"/>
        <v>27000</v>
      </c>
      <c r="N4452" s="23">
        <f>VLOOKUP(E4452,'[1]Tirupati Member''s Detail'!$D$2:$L$1048576,5,0)</f>
        <v>27000</v>
      </c>
      <c r="O4452" s="23" t="str">
        <f>VLOOKUP(E4452,'[1]Tirupati Member''s Detail'!$D$2:$L$1048576,7,0)</f>
        <v>I.R.M</v>
      </c>
      <c r="P4452" s="23">
        <f t="shared" si="351"/>
        <v>0</v>
      </c>
      <c r="Q4452" s="24" t="e">
        <f>+#REF!-I4452</f>
        <v>#REF!</v>
      </c>
      <c r="R4452" s="25">
        <f t="shared" si="352"/>
        <v>21600</v>
      </c>
      <c r="S4452" s="25" t="e">
        <f t="shared" si="353"/>
        <v>#REF!</v>
      </c>
      <c r="T4452" s="25">
        <f t="shared" si="350"/>
        <v>21600</v>
      </c>
      <c r="U4452" s="25"/>
      <c r="V4452" s="23"/>
      <c r="W4452" s="23"/>
      <c r="X4452" s="24" t="e">
        <f>+#REF!-I4452</f>
        <v>#REF!</v>
      </c>
      <c r="Y4452" s="23"/>
      <c r="Z4452" s="23"/>
      <c r="AA4452" s="23"/>
      <c r="AB4452" s="23"/>
      <c r="AC4452" s="23"/>
      <c r="AD4452" s="23"/>
      <c r="AE4452" s="26" t="str">
        <f>VLOOKUP(E4452,'[1]Tirupati Member''s Detail'!$D$2:$L$1048576,9,0)</f>
        <v>As POD Last communication 07</v>
      </c>
    </row>
    <row r="4453" spans="1:31" x14ac:dyDescent="0.3">
      <c r="A4453" s="27">
        <v>4457</v>
      </c>
      <c r="B4453" s="28"/>
      <c r="C4453" s="29" t="s">
        <v>11866</v>
      </c>
      <c r="D4453" s="20" t="s">
        <v>22</v>
      </c>
      <c r="E4453" s="29">
        <v>2001194</v>
      </c>
      <c r="F4453" s="20" t="s">
        <v>24</v>
      </c>
      <c r="G4453" s="20" t="s">
        <v>25</v>
      </c>
      <c r="H4453" s="29" t="s">
        <v>3005</v>
      </c>
      <c r="I4453" s="30">
        <v>1995</v>
      </c>
      <c r="J4453" s="29" t="s">
        <v>11867</v>
      </c>
      <c r="K4453" s="22" t="str">
        <f>VLOOKUP(E4453,'[1]Tirupati Member''s Detail'!$D$2:$L$1048576,8,0)</f>
        <v>No</v>
      </c>
      <c r="L4453" s="23">
        <f>VLOOKUP(E4453,'[1]Tirupati Member''s Detail'!$D$2:$L$1048576,4,0)</f>
        <v>22000</v>
      </c>
      <c r="M4453" s="23">
        <f t="shared" si="349"/>
        <v>22000</v>
      </c>
      <c r="N4453" s="23">
        <f>VLOOKUP(E4453,'[1]Tirupati Member''s Detail'!$D$2:$L$1048576,5,0)</f>
        <v>20900</v>
      </c>
      <c r="O4453" s="23" t="str">
        <f>VLOOKUP(E4453,'[1]Tirupati Member''s Detail'!$D$2:$L$1048576,7,0)</f>
        <v>I.R.M</v>
      </c>
      <c r="P4453" s="23">
        <f t="shared" si="351"/>
        <v>1100</v>
      </c>
      <c r="Q4453" s="24" t="e">
        <f>+#REF!-I4453</f>
        <v>#REF!</v>
      </c>
      <c r="R4453" s="25">
        <f t="shared" si="352"/>
        <v>16720</v>
      </c>
      <c r="S4453" s="25" t="e">
        <f t="shared" si="353"/>
        <v>#REF!</v>
      </c>
      <c r="T4453" s="25">
        <f t="shared" si="350"/>
        <v>16720</v>
      </c>
      <c r="U4453" s="25"/>
      <c r="V4453" s="23"/>
      <c r="W4453" s="23"/>
      <c r="X4453" s="24" t="e">
        <f>+#REF!-I4453</f>
        <v>#REF!</v>
      </c>
      <c r="Y4453" s="23"/>
      <c r="Z4453" s="23"/>
      <c r="AA4453" s="23"/>
      <c r="AB4453" s="23"/>
      <c r="AC4453" s="23"/>
      <c r="AD4453" s="23"/>
      <c r="AE4453" s="26" t="str">
        <f>VLOOKUP(E4453,'[1]Tirupati Member''s Detail'!$D$2:$L$1048576,9,0)</f>
        <v>As POD Last communication 07</v>
      </c>
    </row>
    <row r="4454" spans="1:31" x14ac:dyDescent="0.3">
      <c r="A4454" s="27">
        <v>4458</v>
      </c>
      <c r="B4454" s="28"/>
      <c r="C4454" s="29" t="s">
        <v>11868</v>
      </c>
      <c r="D4454" s="20" t="s">
        <v>22</v>
      </c>
      <c r="E4454" s="29">
        <v>2001195</v>
      </c>
      <c r="F4454" s="20" t="s">
        <v>24</v>
      </c>
      <c r="G4454" s="20" t="s">
        <v>25</v>
      </c>
      <c r="H4454" s="29" t="s">
        <v>3374</v>
      </c>
      <c r="I4454" s="30">
        <v>1995</v>
      </c>
      <c r="J4454" s="29" t="s">
        <v>11869</v>
      </c>
      <c r="K4454" s="22" t="str">
        <f>VLOOKUP(E4454,'[1]Tirupati Member''s Detail'!$D$2:$L$1048576,8,0)</f>
        <v>No</v>
      </c>
      <c r="L4454" s="23">
        <f>VLOOKUP(E4454,'[1]Tirupati Member''s Detail'!$D$2:$L$1048576,4,0)</f>
        <v>22000</v>
      </c>
      <c r="M4454" s="23">
        <f t="shared" si="349"/>
        <v>22000</v>
      </c>
      <c r="N4454" s="23">
        <f>VLOOKUP(E4454,'[1]Tirupati Member''s Detail'!$D$2:$L$1048576,5,0)</f>
        <v>22000</v>
      </c>
      <c r="O4454" s="23" t="str">
        <f>VLOOKUP(E4454,'[1]Tirupati Member''s Detail'!$D$2:$L$1048576,7,0)</f>
        <v>I.R.M</v>
      </c>
      <c r="P4454" s="23">
        <f t="shared" si="351"/>
        <v>0</v>
      </c>
      <c r="Q4454" s="24" t="e">
        <f>+#REF!-I4454</f>
        <v>#REF!</v>
      </c>
      <c r="R4454" s="25">
        <f t="shared" si="352"/>
        <v>17600</v>
      </c>
      <c r="S4454" s="25" t="e">
        <f t="shared" si="353"/>
        <v>#REF!</v>
      </c>
      <c r="T4454" s="25">
        <f t="shared" si="350"/>
        <v>17600</v>
      </c>
      <c r="U4454" s="25"/>
      <c r="V4454" s="23"/>
      <c r="W4454" s="23"/>
      <c r="X4454" s="24" t="e">
        <f>+#REF!-I4454</f>
        <v>#REF!</v>
      </c>
      <c r="Y4454" s="23"/>
      <c r="Z4454" s="23"/>
      <c r="AA4454" s="23"/>
      <c r="AB4454" s="23"/>
      <c r="AC4454" s="23"/>
      <c r="AD4454" s="23"/>
      <c r="AE4454" s="26" t="str">
        <f>VLOOKUP(E4454,'[1]Tirupati Member''s Detail'!$D$2:$L$1048576,9,0)</f>
        <v xml:space="preserve"> last communication 09</v>
      </c>
    </row>
    <row r="4455" spans="1:31" x14ac:dyDescent="0.3">
      <c r="A4455" s="27">
        <v>4459</v>
      </c>
      <c r="B4455" s="28"/>
      <c r="C4455" s="29" t="s">
        <v>11870</v>
      </c>
      <c r="D4455" s="20" t="s">
        <v>22</v>
      </c>
      <c r="E4455" s="29">
        <v>2001196</v>
      </c>
      <c r="F4455" s="20" t="s">
        <v>24</v>
      </c>
      <c r="G4455" s="20" t="s">
        <v>25</v>
      </c>
      <c r="H4455" s="29" t="s">
        <v>3066</v>
      </c>
      <c r="I4455" s="30">
        <v>1995</v>
      </c>
      <c r="J4455" s="29" t="s">
        <v>11871</v>
      </c>
      <c r="K4455" s="22" t="str">
        <f>VLOOKUP(E4455,'[1]Tirupati Member''s Detail'!$D$2:$L$1048576,8,0)</f>
        <v>No</v>
      </c>
      <c r="L4455" s="23">
        <f>VLOOKUP(E4455,'[1]Tirupati Member''s Detail'!$D$2:$L$1048576,4,0)</f>
        <v>27000</v>
      </c>
      <c r="M4455" s="23">
        <f t="shared" si="349"/>
        <v>27000</v>
      </c>
      <c r="N4455" s="23">
        <f>VLOOKUP(E4455,'[1]Tirupati Member''s Detail'!$D$2:$L$1048576,5,0)</f>
        <v>27000</v>
      </c>
      <c r="O4455" s="23" t="str">
        <f>VLOOKUP(E4455,'[1]Tirupati Member''s Detail'!$D$2:$L$1048576,7,0)</f>
        <v>I.R.M</v>
      </c>
      <c r="P4455" s="23">
        <f t="shared" si="351"/>
        <v>0</v>
      </c>
      <c r="Q4455" s="24" t="e">
        <f>+#REF!-I4455</f>
        <v>#REF!</v>
      </c>
      <c r="R4455" s="25">
        <f t="shared" si="352"/>
        <v>21600</v>
      </c>
      <c r="S4455" s="25" t="e">
        <f t="shared" si="353"/>
        <v>#REF!</v>
      </c>
      <c r="T4455" s="25">
        <f t="shared" si="350"/>
        <v>21600</v>
      </c>
      <c r="U4455" s="25"/>
      <c r="V4455" s="23"/>
      <c r="W4455" s="23"/>
      <c r="X4455" s="24" t="e">
        <f>+#REF!-I4455</f>
        <v>#REF!</v>
      </c>
      <c r="Y4455" s="23"/>
      <c r="Z4455" s="23"/>
      <c r="AA4455" s="23"/>
      <c r="AB4455" s="23"/>
      <c r="AC4455" s="23"/>
      <c r="AD4455" s="23"/>
      <c r="AE4455" s="26" t="str">
        <f>VLOOKUP(E4455,'[1]Tirupati Member''s Detail'!$D$2:$L$1048576,9,0)</f>
        <v>Telephonic reply with dtails in 2019</v>
      </c>
    </row>
    <row r="4456" spans="1:31" x14ac:dyDescent="0.3">
      <c r="A4456" s="27">
        <v>4460</v>
      </c>
      <c r="B4456" s="28"/>
      <c r="C4456" s="29" t="s">
        <v>11872</v>
      </c>
      <c r="D4456" s="20" t="s">
        <v>22</v>
      </c>
      <c r="E4456" s="29">
        <v>2001197</v>
      </c>
      <c r="F4456" s="20" t="s">
        <v>24</v>
      </c>
      <c r="G4456" s="20" t="s">
        <v>25</v>
      </c>
      <c r="H4456" s="29" t="s">
        <v>8091</v>
      </c>
      <c r="I4456" s="30">
        <v>1995</v>
      </c>
      <c r="J4456" s="29" t="s">
        <v>11873</v>
      </c>
      <c r="K4456" s="22" t="str">
        <f>VLOOKUP(E4456,'[1]Tirupati Member''s Detail'!$D$2:$L$1048576,8,0)</f>
        <v>No</v>
      </c>
      <c r="L4456" s="23">
        <f>VLOOKUP(E4456,'[1]Tirupati Member''s Detail'!$D$2:$L$1048576,4,0)</f>
        <v>22000</v>
      </c>
      <c r="M4456" s="23">
        <f t="shared" si="349"/>
        <v>22000</v>
      </c>
      <c r="N4456" s="23">
        <f>VLOOKUP(E4456,'[1]Tirupati Member''s Detail'!$D$2:$L$1048576,5,0)</f>
        <v>22000</v>
      </c>
      <c r="O4456" s="23" t="str">
        <f>VLOOKUP(E4456,'[1]Tirupati Member''s Detail'!$D$2:$L$1048576,7,0)</f>
        <v>I.R.M</v>
      </c>
      <c r="P4456" s="23">
        <f t="shared" si="351"/>
        <v>0</v>
      </c>
      <c r="Q4456" s="24" t="e">
        <f>+#REF!-I4456</f>
        <v>#REF!</v>
      </c>
      <c r="R4456" s="25">
        <f t="shared" si="352"/>
        <v>17600</v>
      </c>
      <c r="S4456" s="25" t="e">
        <f t="shared" si="353"/>
        <v>#REF!</v>
      </c>
      <c r="T4456" s="25">
        <f t="shared" si="350"/>
        <v>17600</v>
      </c>
      <c r="U4456" s="25"/>
      <c r="V4456" s="23"/>
      <c r="W4456" s="23"/>
      <c r="X4456" s="24" t="e">
        <f>+#REF!-I4456</f>
        <v>#REF!</v>
      </c>
      <c r="Y4456" s="23"/>
      <c r="Z4456" s="23"/>
      <c r="AA4456" s="23"/>
      <c r="AB4456" s="23"/>
      <c r="AC4456" s="23"/>
      <c r="AD4456" s="23"/>
      <c r="AE4456" s="26" t="str">
        <f>VLOOKUP(E4456,'[1]Tirupati Member''s Detail'!$D$2:$L$1048576,9,0)</f>
        <v xml:space="preserve"> no communication till date</v>
      </c>
    </row>
    <row r="4457" spans="1:31" x14ac:dyDescent="0.3">
      <c r="A4457" s="27">
        <v>4461</v>
      </c>
      <c r="B4457" s="28"/>
      <c r="C4457" s="29" t="s">
        <v>11874</v>
      </c>
      <c r="D4457" s="20" t="s">
        <v>22</v>
      </c>
      <c r="E4457" s="29">
        <v>2001198</v>
      </c>
      <c r="F4457" s="20" t="s">
        <v>24</v>
      </c>
      <c r="G4457" s="20" t="s">
        <v>25</v>
      </c>
      <c r="H4457" s="29" t="s">
        <v>3031</v>
      </c>
      <c r="I4457" s="30">
        <v>1995</v>
      </c>
      <c r="J4457" s="29" t="s">
        <v>11875</v>
      </c>
      <c r="K4457" s="22" t="str">
        <f>VLOOKUP(E4457,'[1]Tirupati Member''s Detail'!$D$2:$L$1048576,8,0)</f>
        <v>No</v>
      </c>
      <c r="L4457" s="23">
        <f>VLOOKUP(E4457,'[1]Tirupati Member''s Detail'!$D$2:$L$1048576,4,0)</f>
        <v>22000</v>
      </c>
      <c r="M4457" s="23">
        <f t="shared" si="349"/>
        <v>22000</v>
      </c>
      <c r="N4457" s="23">
        <f>VLOOKUP(E4457,'[1]Tirupati Member''s Detail'!$D$2:$L$1048576,5,0)</f>
        <v>6600</v>
      </c>
      <c r="O4457" s="23" t="str">
        <f>VLOOKUP(E4457,'[1]Tirupati Member''s Detail'!$D$2:$L$1048576,7,0)</f>
        <v>Outstanding</v>
      </c>
      <c r="P4457" s="23">
        <f t="shared" si="351"/>
        <v>15400</v>
      </c>
      <c r="Q4457" s="24" t="e">
        <f>+#REF!-I4457</f>
        <v>#REF!</v>
      </c>
      <c r="R4457" s="25">
        <f t="shared" si="352"/>
        <v>5280</v>
      </c>
      <c r="S4457" s="25" t="e">
        <f t="shared" si="353"/>
        <v>#REF!</v>
      </c>
      <c r="T4457" s="25">
        <f t="shared" si="350"/>
        <v>5280</v>
      </c>
      <c r="U4457" s="25"/>
      <c r="V4457" s="23"/>
      <c r="W4457" s="23"/>
      <c r="X4457" s="24" t="e">
        <f>+#REF!-I4457</f>
        <v>#REF!</v>
      </c>
      <c r="Y4457" s="23"/>
      <c r="Z4457" s="23"/>
      <c r="AA4457" s="23"/>
      <c r="AB4457" s="23"/>
      <c r="AC4457" s="23"/>
      <c r="AD4457" s="23"/>
      <c r="AE4457" s="26" t="str">
        <f>VLOOKUP(E4457,'[1]Tirupati Member''s Detail'!$D$2:$L$1048576,9,0)</f>
        <v>no communication till date (Outstanding Rs 15400/-)</v>
      </c>
    </row>
    <row r="4458" spans="1:31" x14ac:dyDescent="0.3">
      <c r="A4458" s="27">
        <v>4462</v>
      </c>
      <c r="B4458" s="28"/>
      <c r="C4458" s="29" t="s">
        <v>11876</v>
      </c>
      <c r="D4458" s="20" t="s">
        <v>22</v>
      </c>
      <c r="E4458" s="29">
        <v>2001199</v>
      </c>
      <c r="F4458" s="20" t="s">
        <v>24</v>
      </c>
      <c r="G4458" s="20" t="s">
        <v>25</v>
      </c>
      <c r="H4458" s="29" t="s">
        <v>3031</v>
      </c>
      <c r="I4458" s="30">
        <v>1995</v>
      </c>
      <c r="J4458" s="29" t="s">
        <v>11877</v>
      </c>
      <c r="K4458" s="22" t="str">
        <f>VLOOKUP(E4458,'[1]Tirupati Member''s Detail'!$D$2:$L$1048576,8,0)</f>
        <v>No</v>
      </c>
      <c r="L4458" s="23">
        <f>VLOOKUP(E4458,'[1]Tirupati Member''s Detail'!$D$2:$L$1048576,4,0)</f>
        <v>27000</v>
      </c>
      <c r="M4458" s="23">
        <f t="shared" si="349"/>
        <v>27000</v>
      </c>
      <c r="N4458" s="23">
        <f>VLOOKUP(E4458,'[1]Tirupati Member''s Detail'!$D$2:$L$1048576,5,0)</f>
        <v>27000</v>
      </c>
      <c r="O4458" s="23" t="str">
        <f>VLOOKUP(E4458,'[1]Tirupati Member''s Detail'!$D$2:$L$1048576,7,0)</f>
        <v>I.R.M</v>
      </c>
      <c r="P4458" s="23">
        <f t="shared" si="351"/>
        <v>0</v>
      </c>
      <c r="Q4458" s="24" t="e">
        <f>+#REF!-I4458</f>
        <v>#REF!</v>
      </c>
      <c r="R4458" s="25">
        <f t="shared" si="352"/>
        <v>21600</v>
      </c>
      <c r="S4458" s="25" t="e">
        <f t="shared" si="353"/>
        <v>#REF!</v>
      </c>
      <c r="T4458" s="25">
        <f t="shared" si="350"/>
        <v>21600</v>
      </c>
      <c r="U4458" s="25"/>
      <c r="V4458" s="23"/>
      <c r="W4458" s="23"/>
      <c r="X4458" s="24" t="e">
        <f>+#REF!-I4458</f>
        <v>#REF!</v>
      </c>
      <c r="Y4458" s="23"/>
      <c r="Z4458" s="23"/>
      <c r="AA4458" s="23"/>
      <c r="AB4458" s="23"/>
      <c r="AC4458" s="23"/>
      <c r="AD4458" s="23"/>
      <c r="AE4458" s="26" t="str">
        <f>VLOOKUP(E4458,'[1]Tirupati Member''s Detail'!$D$2:$L$1048576,9,0)</f>
        <v>As POD Last communication 07</v>
      </c>
    </row>
    <row r="4459" spans="1:31" x14ac:dyDescent="0.3">
      <c r="A4459" s="27">
        <v>4463</v>
      </c>
      <c r="B4459" s="28"/>
      <c r="C4459" s="29" t="s">
        <v>11878</v>
      </c>
      <c r="D4459" s="20" t="s">
        <v>22</v>
      </c>
      <c r="E4459" s="29">
        <v>2001200</v>
      </c>
      <c r="F4459" s="20" t="s">
        <v>24</v>
      </c>
      <c r="G4459" s="20" t="s">
        <v>25</v>
      </c>
      <c r="H4459" s="29" t="s">
        <v>3005</v>
      </c>
      <c r="I4459" s="30">
        <v>1995</v>
      </c>
      <c r="J4459" s="29" t="s">
        <v>1326</v>
      </c>
      <c r="K4459" s="22" t="str">
        <f>VLOOKUP(E4459,'[1]Tirupati Member''s Detail'!$D$2:$L$1048576,8,0)</f>
        <v>No</v>
      </c>
      <c r="L4459" s="23">
        <f>VLOOKUP(E4459,'[1]Tirupati Member''s Detail'!$D$2:$L$1048576,4,0)</f>
        <v>22000</v>
      </c>
      <c r="M4459" s="23">
        <f t="shared" si="349"/>
        <v>22000</v>
      </c>
      <c r="N4459" s="23">
        <f>VLOOKUP(E4459,'[1]Tirupati Member''s Detail'!$D$2:$L$1048576,5,0)</f>
        <v>20900</v>
      </c>
      <c r="O4459" s="23" t="str">
        <f>VLOOKUP(E4459,'[1]Tirupati Member''s Detail'!$D$2:$L$1048576,7,0)</f>
        <v>I.R.M</v>
      </c>
      <c r="P4459" s="23">
        <f t="shared" si="351"/>
        <v>1100</v>
      </c>
      <c r="Q4459" s="24" t="e">
        <f>+#REF!-I4459</f>
        <v>#REF!</v>
      </c>
      <c r="R4459" s="25">
        <f t="shared" si="352"/>
        <v>16720</v>
      </c>
      <c r="S4459" s="25" t="e">
        <f t="shared" si="353"/>
        <v>#REF!</v>
      </c>
      <c r="T4459" s="25">
        <f t="shared" si="350"/>
        <v>16720</v>
      </c>
      <c r="U4459" s="25"/>
      <c r="V4459" s="23"/>
      <c r="W4459" s="23"/>
      <c r="X4459" s="24" t="e">
        <f>+#REF!-I4459</f>
        <v>#REF!</v>
      </c>
      <c r="Y4459" s="23"/>
      <c r="Z4459" s="23"/>
      <c r="AA4459" s="23"/>
      <c r="AB4459" s="23"/>
      <c r="AC4459" s="23"/>
      <c r="AD4459" s="23"/>
      <c r="AE4459" s="26" t="str">
        <f>VLOOKUP(E4459,'[1]Tirupati Member''s Detail'!$D$2:$L$1048576,9,0)</f>
        <v>As POD Last communication 07</v>
      </c>
    </row>
    <row r="4460" spans="1:31" x14ac:dyDescent="0.3">
      <c r="A4460" s="27">
        <v>4464</v>
      </c>
      <c r="B4460" s="28"/>
      <c r="C4460" s="29" t="s">
        <v>11879</v>
      </c>
      <c r="D4460" s="20" t="s">
        <v>22</v>
      </c>
      <c r="E4460" s="29">
        <v>2001201</v>
      </c>
      <c r="F4460" s="20" t="s">
        <v>24</v>
      </c>
      <c r="G4460" s="20" t="s">
        <v>25</v>
      </c>
      <c r="H4460" s="29" t="s">
        <v>3005</v>
      </c>
      <c r="I4460" s="30">
        <v>1995</v>
      </c>
      <c r="J4460" s="29" t="s">
        <v>11880</v>
      </c>
      <c r="K4460" s="22" t="str">
        <f>VLOOKUP(E4460,'[1]Tirupati Member''s Detail'!$D$2:$L$1048576,8,0)</f>
        <v>No</v>
      </c>
      <c r="L4460" s="23">
        <f>VLOOKUP(E4460,'[1]Tirupati Member''s Detail'!$D$2:$L$1048576,4,0)</f>
        <v>22000</v>
      </c>
      <c r="M4460" s="23">
        <f t="shared" si="349"/>
        <v>22000</v>
      </c>
      <c r="N4460" s="23">
        <f>VLOOKUP(E4460,'[1]Tirupati Member''s Detail'!$D$2:$L$1048576,5,0)</f>
        <v>15400</v>
      </c>
      <c r="O4460" s="23" t="str">
        <f>VLOOKUP(E4460,'[1]Tirupati Member''s Detail'!$D$2:$L$1048576,7,0)</f>
        <v>Outstanding</v>
      </c>
      <c r="P4460" s="23">
        <f t="shared" si="351"/>
        <v>6600</v>
      </c>
      <c r="Q4460" s="24" t="e">
        <f>+#REF!-I4460</f>
        <v>#REF!</v>
      </c>
      <c r="R4460" s="25">
        <f t="shared" si="352"/>
        <v>12320</v>
      </c>
      <c r="S4460" s="25" t="e">
        <f t="shared" si="353"/>
        <v>#REF!</v>
      </c>
      <c r="T4460" s="25">
        <f t="shared" si="350"/>
        <v>12320</v>
      </c>
      <c r="U4460" s="25"/>
      <c r="V4460" s="23"/>
      <c r="W4460" s="23"/>
      <c r="X4460" s="24" t="e">
        <f>+#REF!-I4460</f>
        <v>#REF!</v>
      </c>
      <c r="Y4460" s="23"/>
      <c r="Z4460" s="23"/>
      <c r="AA4460" s="23"/>
      <c r="AB4460" s="23"/>
      <c r="AC4460" s="23"/>
      <c r="AD4460" s="23"/>
      <c r="AE4460" s="26" t="str">
        <f>VLOOKUP(E4460,'[1]Tirupati Member''s Detail'!$D$2:$L$1048576,9,0)</f>
        <v>As POD last communication 07 (Outstanding Rs 6600/-)</v>
      </c>
    </row>
    <row r="4461" spans="1:31" ht="28.8" x14ac:dyDescent="0.3">
      <c r="A4461" s="27">
        <v>4465</v>
      </c>
      <c r="B4461" s="28"/>
      <c r="C4461" s="29" t="s">
        <v>11881</v>
      </c>
      <c r="D4461" s="20" t="s">
        <v>22</v>
      </c>
      <c r="E4461" s="29">
        <v>2001202</v>
      </c>
      <c r="F4461" s="20" t="s">
        <v>24</v>
      </c>
      <c r="G4461" s="20" t="s">
        <v>25</v>
      </c>
      <c r="H4461" s="29" t="s">
        <v>3146</v>
      </c>
      <c r="I4461" s="30">
        <v>1995</v>
      </c>
      <c r="J4461" s="29" t="s">
        <v>11882</v>
      </c>
      <c r="K4461" s="22" t="str">
        <f>VLOOKUP(E4461,'[1]Tirupati Member''s Detail'!$D$2:$L$1048576,8,0)</f>
        <v>No</v>
      </c>
      <c r="L4461" s="23">
        <f>VLOOKUP(E4461,'[1]Tirupati Member''s Detail'!$D$2:$L$1048576,4,0)</f>
        <v>22000</v>
      </c>
      <c r="M4461" s="23">
        <f t="shared" si="349"/>
        <v>22000</v>
      </c>
      <c r="N4461" s="23">
        <f>VLOOKUP(E4461,'[1]Tirupati Member''s Detail'!$D$2:$L$1048576,5,0)</f>
        <v>9900</v>
      </c>
      <c r="O4461" s="23" t="str">
        <f>VLOOKUP(E4461,'[1]Tirupati Member''s Detail'!$D$2:$L$1048576,7,0)</f>
        <v>Outstanding</v>
      </c>
      <c r="P4461" s="23">
        <f t="shared" si="351"/>
        <v>12100</v>
      </c>
      <c r="Q4461" s="24" t="e">
        <f>+#REF!-I4461</f>
        <v>#REF!</v>
      </c>
      <c r="R4461" s="25">
        <f t="shared" si="352"/>
        <v>7920</v>
      </c>
      <c r="S4461" s="25" t="e">
        <f t="shared" si="353"/>
        <v>#REF!</v>
      </c>
      <c r="T4461" s="25">
        <f t="shared" si="350"/>
        <v>7920</v>
      </c>
      <c r="U4461" s="25"/>
      <c r="V4461" s="23"/>
      <c r="W4461" s="23"/>
      <c r="X4461" s="24" t="e">
        <f>+#REF!-I4461</f>
        <v>#REF!</v>
      </c>
      <c r="Y4461" s="23"/>
      <c r="Z4461" s="23"/>
      <c r="AA4461" s="23"/>
      <c r="AB4461" s="23"/>
      <c r="AC4461" s="23"/>
      <c r="AD4461" s="23"/>
      <c r="AE4461" s="26" t="str">
        <f>VLOOKUP(E4461,'[1]Tirupati Member''s Detail'!$D$2:$L$1048576,9,0)</f>
        <v xml:space="preserve">no communication till date, total 2 membership of TPT:- 02001202 &amp; 02001326 Outstanding Rs 12100/- </v>
      </c>
    </row>
    <row r="4462" spans="1:31" x14ac:dyDescent="0.3">
      <c r="A4462" s="27">
        <v>4466</v>
      </c>
      <c r="B4462" s="28"/>
      <c r="C4462" s="29" t="s">
        <v>11883</v>
      </c>
      <c r="D4462" s="20" t="s">
        <v>22</v>
      </c>
      <c r="E4462" s="29">
        <v>2001203</v>
      </c>
      <c r="F4462" s="20" t="s">
        <v>24</v>
      </c>
      <c r="G4462" s="20" t="s">
        <v>25</v>
      </c>
      <c r="H4462" s="29" t="s">
        <v>3031</v>
      </c>
      <c r="I4462" s="30">
        <v>1995</v>
      </c>
      <c r="J4462" s="29" t="s">
        <v>11884</v>
      </c>
      <c r="K4462" s="22" t="str">
        <f>VLOOKUP(E4462,'[1]Tirupati Member''s Detail'!$D$2:$L$1048576,8,0)</f>
        <v>No</v>
      </c>
      <c r="L4462" s="23">
        <f>VLOOKUP(E4462,'[1]Tirupati Member''s Detail'!$D$2:$L$1048576,4,0)</f>
        <v>22000</v>
      </c>
      <c r="M4462" s="23">
        <f t="shared" si="349"/>
        <v>22000</v>
      </c>
      <c r="N4462" s="23">
        <f>VLOOKUP(E4462,'[1]Tirupati Member''s Detail'!$D$2:$L$1048576,5,0)</f>
        <v>22000</v>
      </c>
      <c r="O4462" s="23" t="str">
        <f>VLOOKUP(E4462,'[1]Tirupati Member''s Detail'!$D$2:$L$1048576,7,0)</f>
        <v>I.R.M</v>
      </c>
      <c r="P4462" s="23">
        <f t="shared" si="351"/>
        <v>0</v>
      </c>
      <c r="Q4462" s="24" t="e">
        <f>+#REF!-I4462</f>
        <v>#REF!</v>
      </c>
      <c r="R4462" s="25">
        <f t="shared" si="352"/>
        <v>17600</v>
      </c>
      <c r="S4462" s="25" t="e">
        <f t="shared" si="353"/>
        <v>#REF!</v>
      </c>
      <c r="T4462" s="25">
        <f t="shared" si="350"/>
        <v>17600</v>
      </c>
      <c r="U4462" s="25"/>
      <c r="V4462" s="23"/>
      <c r="W4462" s="23"/>
      <c r="X4462" s="24" t="e">
        <f>+#REF!-I4462</f>
        <v>#REF!</v>
      </c>
      <c r="Y4462" s="23"/>
      <c r="Z4462" s="23"/>
      <c r="AA4462" s="23"/>
      <c r="AB4462" s="23"/>
      <c r="AC4462" s="23"/>
      <c r="AD4462" s="23"/>
      <c r="AE4462" s="26" t="str">
        <f>VLOOKUP(E4462,'[1]Tirupati Member''s Detail'!$D$2:$L$1048576,9,0)</f>
        <v xml:space="preserve"> no communication till date</v>
      </c>
    </row>
    <row r="4463" spans="1:31" x14ac:dyDescent="0.3">
      <c r="A4463" s="27">
        <v>4467</v>
      </c>
      <c r="B4463" s="28"/>
      <c r="C4463" s="29" t="s">
        <v>11885</v>
      </c>
      <c r="D4463" s="20" t="s">
        <v>22</v>
      </c>
      <c r="E4463" s="29">
        <v>2001204</v>
      </c>
      <c r="F4463" s="20" t="s">
        <v>24</v>
      </c>
      <c r="G4463" s="20" t="s">
        <v>25</v>
      </c>
      <c r="H4463" s="29" t="s">
        <v>3066</v>
      </c>
      <c r="I4463" s="30">
        <v>1995</v>
      </c>
      <c r="J4463" s="29" t="s">
        <v>11886</v>
      </c>
      <c r="K4463" s="22" t="str">
        <f>VLOOKUP(E4463,'[1]Tirupati Member''s Detail'!$D$2:$L$1048576,8,0)</f>
        <v>No</v>
      </c>
      <c r="L4463" s="23">
        <f>VLOOKUP(E4463,'[1]Tirupati Member''s Detail'!$D$2:$L$1048576,4,0)</f>
        <v>27000</v>
      </c>
      <c r="M4463" s="23">
        <f t="shared" si="349"/>
        <v>27000</v>
      </c>
      <c r="N4463" s="23">
        <f>VLOOKUP(E4463,'[1]Tirupati Member''s Detail'!$D$2:$L$1048576,5,0)</f>
        <v>27000</v>
      </c>
      <c r="O4463" s="23" t="str">
        <f>VLOOKUP(E4463,'[1]Tirupati Member''s Detail'!$D$2:$L$1048576,7,0)</f>
        <v>I.R.M</v>
      </c>
      <c r="P4463" s="23">
        <f t="shared" si="351"/>
        <v>0</v>
      </c>
      <c r="Q4463" s="24" t="e">
        <f>+#REF!-I4463</f>
        <v>#REF!</v>
      </c>
      <c r="R4463" s="25">
        <f t="shared" si="352"/>
        <v>21600</v>
      </c>
      <c r="S4463" s="25" t="e">
        <f t="shared" si="353"/>
        <v>#REF!</v>
      </c>
      <c r="T4463" s="25">
        <f t="shared" si="350"/>
        <v>21600</v>
      </c>
      <c r="U4463" s="25"/>
      <c r="V4463" s="23"/>
      <c r="W4463" s="23"/>
      <c r="X4463" s="24" t="e">
        <f>+#REF!-I4463</f>
        <v>#REF!</v>
      </c>
      <c r="Y4463" s="23"/>
      <c r="Z4463" s="23"/>
      <c r="AA4463" s="23"/>
      <c r="AB4463" s="23"/>
      <c r="AC4463" s="23"/>
      <c r="AD4463" s="23"/>
      <c r="AE4463" s="26" t="str">
        <f>VLOOKUP(E4463,'[1]Tirupati Member''s Detail'!$D$2:$L$1048576,9,0)</f>
        <v>As POD Last communication 07</v>
      </c>
    </row>
    <row r="4464" spans="1:31" x14ac:dyDescent="0.3">
      <c r="A4464" s="27">
        <v>4468</v>
      </c>
      <c r="B4464" s="28"/>
      <c r="C4464" s="29" t="s">
        <v>11887</v>
      </c>
      <c r="D4464" s="20" t="s">
        <v>22</v>
      </c>
      <c r="E4464" s="29">
        <v>2001205</v>
      </c>
      <c r="F4464" s="20" t="s">
        <v>24</v>
      </c>
      <c r="G4464" s="20" t="s">
        <v>25</v>
      </c>
      <c r="H4464" s="29" t="s">
        <v>2978</v>
      </c>
      <c r="I4464" s="30">
        <v>1995</v>
      </c>
      <c r="J4464" s="29" t="s">
        <v>11888</v>
      </c>
      <c r="K4464" s="22" t="str">
        <f>VLOOKUP(E4464,'[1]Tirupati Member''s Detail'!$D$2:$L$1048576,8,0)</f>
        <v>No</v>
      </c>
      <c r="L4464" s="23">
        <f>VLOOKUP(E4464,'[1]Tirupati Member''s Detail'!$D$2:$L$1048576,4,0)</f>
        <v>27000</v>
      </c>
      <c r="M4464" s="23">
        <f t="shared" si="349"/>
        <v>27000</v>
      </c>
      <c r="N4464" s="23">
        <f>VLOOKUP(E4464,'[1]Tirupati Member''s Detail'!$D$2:$L$1048576,5,0)</f>
        <v>25650</v>
      </c>
      <c r="O4464" s="23" t="str">
        <f>VLOOKUP(E4464,'[1]Tirupati Member''s Detail'!$D$2:$L$1048576,7,0)</f>
        <v>I.R.M</v>
      </c>
      <c r="P4464" s="23">
        <f t="shared" si="351"/>
        <v>1350</v>
      </c>
      <c r="Q4464" s="24" t="e">
        <f>+#REF!-I4464</f>
        <v>#REF!</v>
      </c>
      <c r="R4464" s="25">
        <f t="shared" si="352"/>
        <v>20520</v>
      </c>
      <c r="S4464" s="25" t="e">
        <f t="shared" si="353"/>
        <v>#REF!</v>
      </c>
      <c r="T4464" s="25">
        <f t="shared" si="350"/>
        <v>20520</v>
      </c>
      <c r="U4464" s="25"/>
      <c r="V4464" s="23"/>
      <c r="W4464" s="23"/>
      <c r="X4464" s="24" t="e">
        <f>+#REF!-I4464</f>
        <v>#REF!</v>
      </c>
      <c r="Y4464" s="23"/>
      <c r="Z4464" s="23"/>
      <c r="AA4464" s="23"/>
      <c r="AB4464" s="23"/>
      <c r="AC4464" s="23"/>
      <c r="AD4464" s="23"/>
      <c r="AE4464" s="26" t="str">
        <f>VLOOKUP(E4464,'[1]Tirupati Member''s Detail'!$D$2:$L$1048576,9,0)</f>
        <v>As POD Last communication 07</v>
      </c>
    </row>
    <row r="4465" spans="1:31" x14ac:dyDescent="0.3">
      <c r="A4465" s="27">
        <v>4469</v>
      </c>
      <c r="B4465" s="28"/>
      <c r="C4465" s="29" t="s">
        <v>11889</v>
      </c>
      <c r="D4465" s="20" t="s">
        <v>22</v>
      </c>
      <c r="E4465" s="29">
        <v>2001207</v>
      </c>
      <c r="F4465" s="20" t="s">
        <v>24</v>
      </c>
      <c r="G4465" s="20" t="s">
        <v>25</v>
      </c>
      <c r="H4465" s="29" t="s">
        <v>3005</v>
      </c>
      <c r="I4465" s="30">
        <v>1995</v>
      </c>
      <c r="J4465" s="29" t="s">
        <v>11890</v>
      </c>
      <c r="K4465" s="22" t="str">
        <f>VLOOKUP(E4465,'[1]Tirupati Member''s Detail'!$D$2:$L$1048576,8,0)</f>
        <v>No</v>
      </c>
      <c r="L4465" s="23">
        <f>VLOOKUP(E4465,'[1]Tirupati Member''s Detail'!$D$2:$L$1048576,4,0)</f>
        <v>22000</v>
      </c>
      <c r="M4465" s="23">
        <f t="shared" si="349"/>
        <v>22000</v>
      </c>
      <c r="N4465" s="23">
        <f>VLOOKUP(E4465,'[1]Tirupati Member''s Detail'!$D$2:$L$1048576,5,0)</f>
        <v>22000</v>
      </c>
      <c r="O4465" s="23" t="str">
        <f>VLOOKUP(E4465,'[1]Tirupati Member''s Detail'!$D$2:$L$1048576,7,0)</f>
        <v>I.R.M</v>
      </c>
      <c r="P4465" s="23">
        <f t="shared" si="351"/>
        <v>0</v>
      </c>
      <c r="Q4465" s="24" t="e">
        <f>+#REF!-I4465</f>
        <v>#REF!</v>
      </c>
      <c r="R4465" s="25">
        <f t="shared" si="352"/>
        <v>17600</v>
      </c>
      <c r="S4465" s="25" t="e">
        <f t="shared" si="353"/>
        <v>#REF!</v>
      </c>
      <c r="T4465" s="25">
        <f t="shared" si="350"/>
        <v>17600</v>
      </c>
      <c r="U4465" s="25"/>
      <c r="V4465" s="23"/>
      <c r="W4465" s="23"/>
      <c r="X4465" s="24" t="e">
        <f>+#REF!-I4465</f>
        <v>#REF!</v>
      </c>
      <c r="Y4465" s="23"/>
      <c r="Z4465" s="23"/>
      <c r="AA4465" s="23"/>
      <c r="AB4465" s="23"/>
      <c r="AC4465" s="23"/>
      <c r="AD4465" s="23"/>
      <c r="AE4465" s="26" t="str">
        <f>VLOOKUP(E4465,'[1]Tirupati Member''s Detail'!$D$2:$L$1048576,9,0)</f>
        <v>As POD Last communication 07</v>
      </c>
    </row>
    <row r="4466" spans="1:31" x14ac:dyDescent="0.3">
      <c r="A4466" s="27">
        <v>4470</v>
      </c>
      <c r="B4466" s="28"/>
      <c r="C4466" s="29" t="s">
        <v>11891</v>
      </c>
      <c r="D4466" s="20" t="s">
        <v>22</v>
      </c>
      <c r="E4466" s="29">
        <v>2001208</v>
      </c>
      <c r="F4466" s="20" t="s">
        <v>24</v>
      </c>
      <c r="G4466" s="20" t="s">
        <v>25</v>
      </c>
      <c r="H4466" s="29" t="s">
        <v>8104</v>
      </c>
      <c r="I4466" s="30">
        <v>1995</v>
      </c>
      <c r="J4466" s="29" t="s">
        <v>11892</v>
      </c>
      <c r="K4466" s="22" t="str">
        <f>VLOOKUP(E4466,'[1]Tirupati Member''s Detail'!$D$2:$L$1048576,8,0)</f>
        <v>No</v>
      </c>
      <c r="L4466" s="23">
        <f>VLOOKUP(E4466,'[1]Tirupati Member''s Detail'!$D$2:$L$1048576,4,0)</f>
        <v>22000</v>
      </c>
      <c r="M4466" s="23">
        <f t="shared" si="349"/>
        <v>22000</v>
      </c>
      <c r="N4466" s="23">
        <f>VLOOKUP(E4466,'[1]Tirupati Member''s Detail'!$D$2:$L$1048576,5,0)</f>
        <v>22000</v>
      </c>
      <c r="O4466" s="23" t="str">
        <f>VLOOKUP(E4466,'[1]Tirupati Member''s Detail'!$D$2:$L$1048576,7,0)</f>
        <v>I.R.M</v>
      </c>
      <c r="P4466" s="23">
        <f t="shared" si="351"/>
        <v>0</v>
      </c>
      <c r="Q4466" s="24" t="e">
        <f>+#REF!-I4466</f>
        <v>#REF!</v>
      </c>
      <c r="R4466" s="25">
        <f t="shared" si="352"/>
        <v>17600</v>
      </c>
      <c r="S4466" s="25" t="e">
        <f t="shared" si="353"/>
        <v>#REF!</v>
      </c>
      <c r="T4466" s="25">
        <f t="shared" si="350"/>
        <v>17600</v>
      </c>
      <c r="U4466" s="25"/>
      <c r="V4466" s="23"/>
      <c r="W4466" s="23"/>
      <c r="X4466" s="24" t="e">
        <f>+#REF!-I4466</f>
        <v>#REF!</v>
      </c>
      <c r="Y4466" s="23"/>
      <c r="Z4466" s="23"/>
      <c r="AA4466" s="23"/>
      <c r="AB4466" s="23"/>
      <c r="AC4466" s="23"/>
      <c r="AD4466" s="23"/>
      <c r="AE4466" s="26" t="str">
        <f>VLOOKUP(E4466,'[1]Tirupati Member''s Detail'!$D$2:$L$1048576,9,0)</f>
        <v>As POD Last communication 07</v>
      </c>
    </row>
    <row r="4467" spans="1:31" x14ac:dyDescent="0.3">
      <c r="A4467" s="27">
        <v>4471</v>
      </c>
      <c r="B4467" s="28"/>
      <c r="C4467" s="29" t="s">
        <v>11893</v>
      </c>
      <c r="D4467" s="20" t="s">
        <v>22</v>
      </c>
      <c r="E4467" s="29">
        <v>2001209</v>
      </c>
      <c r="F4467" s="20" t="s">
        <v>24</v>
      </c>
      <c r="G4467" s="20" t="s">
        <v>25</v>
      </c>
      <c r="H4467" s="29" t="s">
        <v>3070</v>
      </c>
      <c r="I4467" s="30">
        <v>1995</v>
      </c>
      <c r="J4467" s="29" t="s">
        <v>11894</v>
      </c>
      <c r="K4467" s="22">
        <f>VLOOKUP(E4467,'[1]Tirupati Member''s Detail'!$D$2:$L$1048576,8,0)</f>
        <v>2011</v>
      </c>
      <c r="L4467" s="23">
        <f>VLOOKUP(E4467,'[1]Tirupati Member''s Detail'!$D$2:$L$1048576,4,0)</f>
        <v>22000</v>
      </c>
      <c r="M4467" s="23">
        <f t="shared" si="349"/>
        <v>22000</v>
      </c>
      <c r="N4467" s="23">
        <f>VLOOKUP(E4467,'[1]Tirupati Member''s Detail'!$D$2:$L$1048576,5,0)</f>
        <v>22000</v>
      </c>
      <c r="O4467" s="23" t="str">
        <f>VLOOKUP(E4467,'[1]Tirupati Member''s Detail'!$D$2:$L$1048576,7,0)</f>
        <v>R.M</v>
      </c>
      <c r="P4467" s="23">
        <f t="shared" si="351"/>
        <v>0</v>
      </c>
      <c r="Q4467" s="24" t="e">
        <f>+#REF!-I4467</f>
        <v>#REF!</v>
      </c>
      <c r="R4467" s="25">
        <f t="shared" si="352"/>
        <v>17600</v>
      </c>
      <c r="S4467" s="25" t="e">
        <f t="shared" si="353"/>
        <v>#REF!</v>
      </c>
      <c r="T4467" s="25">
        <f t="shared" si="350"/>
        <v>17600</v>
      </c>
      <c r="U4467" s="25"/>
      <c r="V4467" s="23"/>
      <c r="W4467" s="23"/>
      <c r="X4467" s="24" t="e">
        <f>+#REF!-I4467</f>
        <v>#REF!</v>
      </c>
      <c r="Y4467" s="23"/>
      <c r="Z4467" s="23"/>
      <c r="AA4467" s="23"/>
      <c r="AB4467" s="23"/>
      <c r="AC4467" s="23"/>
      <c r="AD4467" s="23"/>
      <c r="AE4467" s="26" t="str">
        <f>VLOOKUP(E4467,'[1]Tirupati Member''s Detail'!$D$2:$L$1048576,9,0)</f>
        <v>send perform invoice of 2011</v>
      </c>
    </row>
    <row r="4468" spans="1:31" x14ac:dyDescent="0.3">
      <c r="A4468" s="27">
        <v>4472</v>
      </c>
      <c r="B4468" s="28"/>
      <c r="C4468" s="29" t="s">
        <v>11895</v>
      </c>
      <c r="D4468" s="20" t="s">
        <v>22</v>
      </c>
      <c r="E4468" s="29">
        <v>2001210</v>
      </c>
      <c r="F4468" s="20" t="s">
        <v>24</v>
      </c>
      <c r="G4468" s="20" t="s">
        <v>25</v>
      </c>
      <c r="H4468" s="29" t="s">
        <v>11896</v>
      </c>
      <c r="I4468" s="30">
        <v>1995</v>
      </c>
      <c r="J4468" s="29" t="s">
        <v>11897</v>
      </c>
      <c r="K4468" s="22" t="str">
        <f>VLOOKUP(E4468,'[1]Tirupati Member''s Detail'!$D$2:$L$1048576,8,0)</f>
        <v>No</v>
      </c>
      <c r="L4468" s="23">
        <f>VLOOKUP(E4468,'[1]Tirupati Member''s Detail'!$D$2:$L$1048576,4,0)</f>
        <v>32000</v>
      </c>
      <c r="M4468" s="23">
        <f t="shared" si="349"/>
        <v>32000</v>
      </c>
      <c r="N4468" s="23">
        <f>VLOOKUP(E4468,'[1]Tirupati Member''s Detail'!$D$2:$L$1048576,5,0)</f>
        <v>30400</v>
      </c>
      <c r="O4468" s="23" t="str">
        <f>VLOOKUP(E4468,'[1]Tirupati Member''s Detail'!$D$2:$L$1048576,7,0)</f>
        <v>I.R.M</v>
      </c>
      <c r="P4468" s="23">
        <f t="shared" si="351"/>
        <v>1600</v>
      </c>
      <c r="Q4468" s="24" t="e">
        <f>+#REF!-I4468</f>
        <v>#REF!</v>
      </c>
      <c r="R4468" s="25">
        <f t="shared" si="352"/>
        <v>24320</v>
      </c>
      <c r="S4468" s="25" t="e">
        <f t="shared" si="353"/>
        <v>#REF!</v>
      </c>
      <c r="T4468" s="25">
        <f t="shared" si="350"/>
        <v>24320</v>
      </c>
      <c r="U4468" s="25"/>
      <c r="V4468" s="23"/>
      <c r="W4468" s="23"/>
      <c r="X4468" s="24" t="e">
        <f>+#REF!-I4468</f>
        <v>#REF!</v>
      </c>
      <c r="Y4468" s="23"/>
      <c r="Z4468" s="23"/>
      <c r="AA4468" s="23"/>
      <c r="AB4468" s="23"/>
      <c r="AC4468" s="23"/>
      <c r="AD4468" s="23"/>
      <c r="AE4468" s="26" t="str">
        <f>VLOOKUP(E4468,'[1]Tirupati Member''s Detail'!$D$2:$L$1048576,9,0)</f>
        <v>As POD Last communication 07</v>
      </c>
    </row>
    <row r="4469" spans="1:31" x14ac:dyDescent="0.3">
      <c r="A4469" s="27">
        <v>4473</v>
      </c>
      <c r="B4469" s="28"/>
      <c r="C4469" s="29" t="s">
        <v>11898</v>
      </c>
      <c r="D4469" s="20" t="s">
        <v>22</v>
      </c>
      <c r="E4469" s="29">
        <v>2001214</v>
      </c>
      <c r="F4469" s="20" t="s">
        <v>24</v>
      </c>
      <c r="G4469" s="20" t="s">
        <v>25</v>
      </c>
      <c r="H4469" s="29" t="s">
        <v>7965</v>
      </c>
      <c r="I4469" s="30">
        <v>1995</v>
      </c>
      <c r="J4469" s="29" t="s">
        <v>11899</v>
      </c>
      <c r="K4469" s="22" t="str">
        <f>VLOOKUP(E4469,'[1]Tirupati Member''s Detail'!$D$2:$L$1048576,8,0)</f>
        <v>No</v>
      </c>
      <c r="L4469" s="23">
        <f>VLOOKUP(E4469,'[1]Tirupati Member''s Detail'!$D$2:$L$1048576,4,0)</f>
        <v>27000</v>
      </c>
      <c r="M4469" s="23">
        <f t="shared" si="349"/>
        <v>27000</v>
      </c>
      <c r="N4469" s="23">
        <f>VLOOKUP(E4469,'[1]Tirupati Member''s Detail'!$D$2:$L$1048576,5,0)</f>
        <v>27000</v>
      </c>
      <c r="O4469" s="23" t="str">
        <f>VLOOKUP(E4469,'[1]Tirupati Member''s Detail'!$D$2:$L$1048576,7,0)</f>
        <v>I.R.M</v>
      </c>
      <c r="P4469" s="23">
        <f t="shared" si="351"/>
        <v>0</v>
      </c>
      <c r="Q4469" s="24" t="e">
        <f>+#REF!-I4469</f>
        <v>#REF!</v>
      </c>
      <c r="R4469" s="25">
        <f t="shared" si="352"/>
        <v>21600</v>
      </c>
      <c r="S4469" s="25" t="e">
        <f t="shared" si="353"/>
        <v>#REF!</v>
      </c>
      <c r="T4469" s="25">
        <f t="shared" si="350"/>
        <v>21600</v>
      </c>
      <c r="U4469" s="25"/>
      <c r="V4469" s="23"/>
      <c r="W4469" s="23"/>
      <c r="X4469" s="24" t="e">
        <f>+#REF!-I4469</f>
        <v>#REF!</v>
      </c>
      <c r="Y4469" s="23"/>
      <c r="Z4469" s="23"/>
      <c r="AA4469" s="23"/>
      <c r="AB4469" s="23"/>
      <c r="AC4469" s="23"/>
      <c r="AD4469" s="23"/>
      <c r="AE4469" s="26" t="str">
        <f>VLOOKUP(E4469,'[1]Tirupati Member''s Detail'!$D$2:$L$1048576,9,0)</f>
        <v xml:space="preserve"> last communication 95</v>
      </c>
    </row>
    <row r="4470" spans="1:31" x14ac:dyDescent="0.3">
      <c r="A4470" s="27">
        <v>4474</v>
      </c>
      <c r="B4470" s="28"/>
      <c r="C4470" s="29" t="s">
        <v>11900</v>
      </c>
      <c r="D4470" s="20" t="s">
        <v>22</v>
      </c>
      <c r="E4470" s="29">
        <v>2001215</v>
      </c>
      <c r="F4470" s="20" t="s">
        <v>24</v>
      </c>
      <c r="G4470" s="20" t="s">
        <v>25</v>
      </c>
      <c r="H4470" s="29" t="s">
        <v>3321</v>
      </c>
      <c r="I4470" s="30">
        <v>1995</v>
      </c>
      <c r="J4470" s="29" t="s">
        <v>11901</v>
      </c>
      <c r="K4470" s="22" t="str">
        <f>VLOOKUP(E4470,'[1]Tirupati Member''s Detail'!$D$2:$L$1048576,8,0)</f>
        <v>No</v>
      </c>
      <c r="L4470" s="23">
        <f>VLOOKUP(E4470,'[1]Tirupati Member''s Detail'!$D$2:$L$1048576,4,0)</f>
        <v>22000</v>
      </c>
      <c r="M4470" s="23">
        <f t="shared" si="349"/>
        <v>22000</v>
      </c>
      <c r="N4470" s="23">
        <f>VLOOKUP(E4470,'[1]Tirupati Member''s Detail'!$D$2:$L$1048576,5,0)</f>
        <v>22000</v>
      </c>
      <c r="O4470" s="23" t="str">
        <f>VLOOKUP(E4470,'[1]Tirupati Member''s Detail'!$D$2:$L$1048576,7,0)</f>
        <v>I.R.M</v>
      </c>
      <c r="P4470" s="23">
        <f t="shared" si="351"/>
        <v>0</v>
      </c>
      <c r="Q4470" s="24" t="e">
        <f>+#REF!-I4470</f>
        <v>#REF!</v>
      </c>
      <c r="R4470" s="25">
        <f t="shared" si="352"/>
        <v>17600</v>
      </c>
      <c r="S4470" s="25" t="e">
        <f t="shared" si="353"/>
        <v>#REF!</v>
      </c>
      <c r="T4470" s="25">
        <f t="shared" si="350"/>
        <v>17600</v>
      </c>
      <c r="U4470" s="25"/>
      <c r="V4470" s="23"/>
      <c r="W4470" s="23"/>
      <c r="X4470" s="24" t="e">
        <f>+#REF!-I4470</f>
        <v>#REF!</v>
      </c>
      <c r="Y4470" s="23"/>
      <c r="Z4470" s="23"/>
      <c r="AA4470" s="23"/>
      <c r="AB4470" s="23"/>
      <c r="AC4470" s="23"/>
      <c r="AD4470" s="23"/>
      <c r="AE4470" s="26" t="str">
        <f>VLOOKUP(E4470,'[1]Tirupati Member''s Detail'!$D$2:$L$1048576,9,0)</f>
        <v>As POD Last communication 07</v>
      </c>
    </row>
    <row r="4471" spans="1:31" x14ac:dyDescent="0.3">
      <c r="A4471" s="27">
        <v>4475</v>
      </c>
      <c r="B4471" s="28"/>
      <c r="C4471" s="29" t="s">
        <v>11902</v>
      </c>
      <c r="D4471" s="20" t="s">
        <v>22</v>
      </c>
      <c r="E4471" s="29">
        <v>2001216</v>
      </c>
      <c r="F4471" s="20" t="s">
        <v>24</v>
      </c>
      <c r="G4471" s="20" t="s">
        <v>25</v>
      </c>
      <c r="H4471" s="29" t="s">
        <v>3005</v>
      </c>
      <c r="I4471" s="30">
        <v>1995</v>
      </c>
      <c r="J4471" s="29" t="s">
        <v>11903</v>
      </c>
      <c r="K4471" s="22" t="str">
        <f>VLOOKUP(E4471,'[1]Tirupati Member''s Detail'!$D$2:$L$1048576,8,0)</f>
        <v>No</v>
      </c>
      <c r="L4471" s="23">
        <f>VLOOKUP(E4471,'[1]Tirupati Member''s Detail'!$D$2:$L$1048576,4,0)</f>
        <v>22000</v>
      </c>
      <c r="M4471" s="23">
        <f t="shared" si="349"/>
        <v>22000</v>
      </c>
      <c r="N4471" s="23">
        <f>VLOOKUP(E4471,'[1]Tirupati Member''s Detail'!$D$2:$L$1048576,5,0)</f>
        <v>22000</v>
      </c>
      <c r="O4471" s="23" t="str">
        <f>VLOOKUP(E4471,'[1]Tirupati Member''s Detail'!$D$2:$L$1048576,7,0)</f>
        <v>I.R.M</v>
      </c>
      <c r="P4471" s="23">
        <f t="shared" si="351"/>
        <v>0</v>
      </c>
      <c r="Q4471" s="24" t="e">
        <f>+#REF!-I4471</f>
        <v>#REF!</v>
      </c>
      <c r="R4471" s="25">
        <f t="shared" si="352"/>
        <v>17600</v>
      </c>
      <c r="S4471" s="25" t="e">
        <f t="shared" si="353"/>
        <v>#REF!</v>
      </c>
      <c r="T4471" s="25">
        <f t="shared" si="350"/>
        <v>17600</v>
      </c>
      <c r="U4471" s="25"/>
      <c r="V4471" s="23"/>
      <c r="W4471" s="23"/>
      <c r="X4471" s="24" t="e">
        <f>+#REF!-I4471</f>
        <v>#REF!</v>
      </c>
      <c r="Y4471" s="23"/>
      <c r="Z4471" s="23"/>
      <c r="AA4471" s="23"/>
      <c r="AB4471" s="23"/>
      <c r="AC4471" s="23"/>
      <c r="AD4471" s="23"/>
      <c r="AE4471" s="26" t="str">
        <f>VLOOKUP(E4471,'[1]Tirupati Member''s Detail'!$D$2:$L$1048576,9,0)</f>
        <v>As POD Last communication 07</v>
      </c>
    </row>
    <row r="4472" spans="1:31" x14ac:dyDescent="0.3">
      <c r="A4472" s="27">
        <v>4476</v>
      </c>
      <c r="B4472" s="28"/>
      <c r="C4472" s="29" t="s">
        <v>11904</v>
      </c>
      <c r="D4472" s="20" t="s">
        <v>22</v>
      </c>
      <c r="E4472" s="29">
        <v>2001217</v>
      </c>
      <c r="F4472" s="20" t="s">
        <v>24</v>
      </c>
      <c r="G4472" s="20" t="s">
        <v>25</v>
      </c>
      <c r="H4472" s="29" t="s">
        <v>3031</v>
      </c>
      <c r="I4472" s="30">
        <v>1995</v>
      </c>
      <c r="J4472" s="29" t="s">
        <v>11905</v>
      </c>
      <c r="K4472" s="22" t="str">
        <f>VLOOKUP(E4472,'[1]Tirupati Member''s Detail'!$D$2:$L$1048576,8,0)</f>
        <v>No</v>
      </c>
      <c r="L4472" s="23">
        <f>VLOOKUP(E4472,'[1]Tirupati Member''s Detail'!$D$2:$L$1048576,4,0)</f>
        <v>27000</v>
      </c>
      <c r="M4472" s="23">
        <f t="shared" si="349"/>
        <v>27000</v>
      </c>
      <c r="N4472" s="23">
        <f>VLOOKUP(E4472,'[1]Tirupati Member''s Detail'!$D$2:$L$1048576,5,0)</f>
        <v>27000</v>
      </c>
      <c r="O4472" s="23" t="str">
        <f>VLOOKUP(E4472,'[1]Tirupati Member''s Detail'!$D$2:$L$1048576,7,0)</f>
        <v>I.R.M</v>
      </c>
      <c r="P4472" s="23">
        <f t="shared" si="351"/>
        <v>0</v>
      </c>
      <c r="Q4472" s="24" t="e">
        <f>+#REF!-I4472</f>
        <v>#REF!</v>
      </c>
      <c r="R4472" s="25">
        <f t="shared" si="352"/>
        <v>21600</v>
      </c>
      <c r="S4472" s="25" t="e">
        <f t="shared" si="353"/>
        <v>#REF!</v>
      </c>
      <c r="T4472" s="25">
        <f t="shared" si="350"/>
        <v>21600</v>
      </c>
      <c r="U4472" s="25"/>
      <c r="V4472" s="23"/>
      <c r="W4472" s="23"/>
      <c r="X4472" s="24" t="e">
        <f>+#REF!-I4472</f>
        <v>#REF!</v>
      </c>
      <c r="Y4472" s="23"/>
      <c r="Z4472" s="23"/>
      <c r="AA4472" s="23"/>
      <c r="AB4472" s="23"/>
      <c r="AC4472" s="23"/>
      <c r="AD4472" s="23"/>
      <c r="AE4472" s="26" t="str">
        <f>VLOOKUP(E4472,'[1]Tirupati Member''s Detail'!$D$2:$L$1048576,9,0)</f>
        <v>As Pod last communication 07,total 2 membership of TPT:- 02001217 &amp; 02001219</v>
      </c>
    </row>
    <row r="4473" spans="1:31" x14ac:dyDescent="0.3">
      <c r="A4473" s="27">
        <v>4477</v>
      </c>
      <c r="B4473" s="28"/>
      <c r="C4473" s="29" t="s">
        <v>11906</v>
      </c>
      <c r="D4473" s="20" t="s">
        <v>22</v>
      </c>
      <c r="E4473" s="29">
        <v>2001219</v>
      </c>
      <c r="F4473" s="20" t="s">
        <v>24</v>
      </c>
      <c r="G4473" s="20" t="s">
        <v>25</v>
      </c>
      <c r="H4473" s="29" t="s">
        <v>3005</v>
      </c>
      <c r="I4473" s="30">
        <v>1995</v>
      </c>
      <c r="J4473" s="29" t="s">
        <v>11905</v>
      </c>
      <c r="K4473" s="22" t="str">
        <f>VLOOKUP(E4473,'[1]Tirupati Member''s Detail'!$D$2:$L$1048576,8,0)</f>
        <v>No</v>
      </c>
      <c r="L4473" s="23">
        <f>VLOOKUP(E4473,'[1]Tirupati Member''s Detail'!$D$2:$L$1048576,4,0)</f>
        <v>27000</v>
      </c>
      <c r="M4473" s="23">
        <f t="shared" si="349"/>
        <v>27000</v>
      </c>
      <c r="N4473" s="23">
        <f>VLOOKUP(E4473,'[1]Tirupati Member''s Detail'!$D$2:$L$1048576,5,0)</f>
        <v>27000</v>
      </c>
      <c r="O4473" s="23" t="str">
        <f>VLOOKUP(E4473,'[1]Tirupati Member''s Detail'!$D$2:$L$1048576,7,0)</f>
        <v>I.R.M</v>
      </c>
      <c r="P4473" s="23">
        <f t="shared" si="351"/>
        <v>0</v>
      </c>
      <c r="Q4473" s="24" t="e">
        <f>+#REF!-I4473</f>
        <v>#REF!</v>
      </c>
      <c r="R4473" s="25">
        <f t="shared" si="352"/>
        <v>21600</v>
      </c>
      <c r="S4473" s="25" t="e">
        <f t="shared" si="353"/>
        <v>#REF!</v>
      </c>
      <c r="T4473" s="25">
        <f t="shared" si="350"/>
        <v>21600</v>
      </c>
      <c r="U4473" s="25"/>
      <c r="V4473" s="23"/>
      <c r="W4473" s="23"/>
      <c r="X4473" s="24" t="e">
        <f>+#REF!-I4473</f>
        <v>#REF!</v>
      </c>
      <c r="Y4473" s="23"/>
      <c r="Z4473" s="23"/>
      <c r="AA4473" s="23"/>
      <c r="AB4473" s="23"/>
      <c r="AC4473" s="23"/>
      <c r="AD4473" s="23"/>
      <c r="AE4473" s="26" t="str">
        <f>VLOOKUP(E4473,'[1]Tirupati Member''s Detail'!$D$2:$L$1048576,9,0)</f>
        <v>As Pod last communication 07,total 2 membership of TPT:- 02001217 &amp; 02001219</v>
      </c>
    </row>
    <row r="4474" spans="1:31" x14ac:dyDescent="0.3">
      <c r="A4474" s="27">
        <v>4478</v>
      </c>
      <c r="B4474" s="28"/>
      <c r="C4474" s="29" t="s">
        <v>11907</v>
      </c>
      <c r="D4474" s="20" t="s">
        <v>22</v>
      </c>
      <c r="E4474" s="29">
        <v>2001220</v>
      </c>
      <c r="F4474" s="20" t="s">
        <v>24</v>
      </c>
      <c r="G4474" s="20" t="s">
        <v>25</v>
      </c>
      <c r="H4474" s="29" t="s">
        <v>7982</v>
      </c>
      <c r="I4474" s="30">
        <v>1995</v>
      </c>
      <c r="J4474" s="29" t="s">
        <v>11908</v>
      </c>
      <c r="K4474" s="22" t="str">
        <f>VLOOKUP(E4474,'[1]Tirupati Member''s Detail'!$D$2:$L$1048576,8,0)</f>
        <v>No</v>
      </c>
      <c r="L4474" s="23">
        <f>VLOOKUP(E4474,'[1]Tirupati Member''s Detail'!$D$2:$L$1048576,4,0)</f>
        <v>22000</v>
      </c>
      <c r="M4474" s="23">
        <f t="shared" si="349"/>
        <v>22000</v>
      </c>
      <c r="N4474" s="23">
        <f>VLOOKUP(E4474,'[1]Tirupati Member''s Detail'!$D$2:$L$1048576,5,0)</f>
        <v>22000</v>
      </c>
      <c r="O4474" s="23" t="str">
        <f>VLOOKUP(E4474,'[1]Tirupati Member''s Detail'!$D$2:$L$1048576,7,0)</f>
        <v>I.R.M</v>
      </c>
      <c r="P4474" s="23">
        <f t="shared" si="351"/>
        <v>0</v>
      </c>
      <c r="Q4474" s="24" t="e">
        <f>+#REF!-I4474</f>
        <v>#REF!</v>
      </c>
      <c r="R4474" s="25">
        <f t="shared" si="352"/>
        <v>17600</v>
      </c>
      <c r="S4474" s="25" t="e">
        <f t="shared" si="353"/>
        <v>#REF!</v>
      </c>
      <c r="T4474" s="25">
        <f t="shared" si="350"/>
        <v>17600</v>
      </c>
      <c r="U4474" s="25"/>
      <c r="V4474" s="23"/>
      <c r="W4474" s="23"/>
      <c r="X4474" s="24" t="e">
        <f>+#REF!-I4474</f>
        <v>#REF!</v>
      </c>
      <c r="Y4474" s="23"/>
      <c r="Z4474" s="23"/>
      <c r="AA4474" s="23"/>
      <c r="AB4474" s="23"/>
      <c r="AC4474" s="23"/>
      <c r="AD4474" s="23"/>
      <c r="AE4474" s="26" t="str">
        <f>VLOOKUP(E4474,'[1]Tirupati Member''s Detail'!$D$2:$L$1048576,9,0)</f>
        <v>As POD Last communication 07</v>
      </c>
    </row>
    <row r="4475" spans="1:31" x14ac:dyDescent="0.3">
      <c r="A4475" s="27">
        <v>4479</v>
      </c>
      <c r="B4475" s="28"/>
      <c r="C4475" s="29" t="s">
        <v>11909</v>
      </c>
      <c r="D4475" s="20" t="s">
        <v>22</v>
      </c>
      <c r="E4475" s="29">
        <v>2001221</v>
      </c>
      <c r="F4475" s="20" t="s">
        <v>24</v>
      </c>
      <c r="G4475" s="20" t="s">
        <v>25</v>
      </c>
      <c r="H4475" s="29" t="s">
        <v>3321</v>
      </c>
      <c r="I4475" s="30">
        <v>1995</v>
      </c>
      <c r="J4475" s="29" t="s">
        <v>11910</v>
      </c>
      <c r="K4475" s="22" t="str">
        <f>VLOOKUP(E4475,'[1]Tirupati Member''s Detail'!$D$2:$L$1048576,8,0)</f>
        <v>No</v>
      </c>
      <c r="L4475" s="23">
        <f>VLOOKUP(E4475,'[1]Tirupati Member''s Detail'!$D$2:$L$1048576,4,0)</f>
        <v>22000</v>
      </c>
      <c r="M4475" s="23">
        <f t="shared" si="349"/>
        <v>22000</v>
      </c>
      <c r="N4475" s="23">
        <f>VLOOKUP(E4475,'[1]Tirupati Member''s Detail'!$D$2:$L$1048576,5,0)</f>
        <v>22000</v>
      </c>
      <c r="O4475" s="23" t="str">
        <f>VLOOKUP(E4475,'[1]Tirupati Member''s Detail'!$D$2:$L$1048576,7,0)</f>
        <v>I.R.M</v>
      </c>
      <c r="P4475" s="23">
        <f t="shared" si="351"/>
        <v>0</v>
      </c>
      <c r="Q4475" s="24" t="e">
        <f>+#REF!-I4475</f>
        <v>#REF!</v>
      </c>
      <c r="R4475" s="25">
        <f t="shared" si="352"/>
        <v>17600</v>
      </c>
      <c r="S4475" s="25" t="e">
        <f t="shared" si="353"/>
        <v>#REF!</v>
      </c>
      <c r="T4475" s="25">
        <f t="shared" si="350"/>
        <v>17600</v>
      </c>
      <c r="U4475" s="25"/>
      <c r="V4475" s="23"/>
      <c r="W4475" s="23"/>
      <c r="X4475" s="24" t="e">
        <f>+#REF!-I4475</f>
        <v>#REF!</v>
      </c>
      <c r="Y4475" s="23"/>
      <c r="Z4475" s="23"/>
      <c r="AA4475" s="23"/>
      <c r="AB4475" s="23"/>
      <c r="AC4475" s="23"/>
      <c r="AD4475" s="23"/>
      <c r="AE4475" s="26" t="str">
        <f>VLOOKUP(E4475,'[1]Tirupati Member''s Detail'!$D$2:$L$1048576,9,0)</f>
        <v>As POD Last communication 07</v>
      </c>
    </row>
    <row r="4476" spans="1:31" x14ac:dyDescent="0.3">
      <c r="A4476" s="27">
        <v>4480</v>
      </c>
      <c r="B4476" s="28"/>
      <c r="C4476" s="29" t="s">
        <v>11911</v>
      </c>
      <c r="D4476" s="20" t="s">
        <v>22</v>
      </c>
      <c r="E4476" s="29">
        <v>2001222</v>
      </c>
      <c r="F4476" s="20" t="s">
        <v>24</v>
      </c>
      <c r="G4476" s="20" t="s">
        <v>25</v>
      </c>
      <c r="H4476" s="29" t="s">
        <v>3021</v>
      </c>
      <c r="I4476" s="30">
        <v>1995</v>
      </c>
      <c r="J4476" s="29" t="s">
        <v>11912</v>
      </c>
      <c r="K4476" s="22" t="str">
        <f>VLOOKUP(E4476,'[1]Tirupati Member''s Detail'!$D$2:$L$1048576,8,0)</f>
        <v>No</v>
      </c>
      <c r="L4476" s="23">
        <f>VLOOKUP(E4476,'[1]Tirupati Member''s Detail'!$D$2:$L$1048576,4,0)</f>
        <v>27000</v>
      </c>
      <c r="M4476" s="23">
        <f t="shared" si="349"/>
        <v>27000</v>
      </c>
      <c r="N4476" s="23">
        <f>VLOOKUP(E4476,'[1]Tirupati Member''s Detail'!$D$2:$L$1048576,5,0)</f>
        <v>27000</v>
      </c>
      <c r="O4476" s="23" t="str">
        <f>VLOOKUP(E4476,'[1]Tirupati Member''s Detail'!$D$2:$L$1048576,7,0)</f>
        <v>I.R.M</v>
      </c>
      <c r="P4476" s="23">
        <f t="shared" si="351"/>
        <v>0</v>
      </c>
      <c r="Q4476" s="24" t="e">
        <f>+#REF!-I4476</f>
        <v>#REF!</v>
      </c>
      <c r="R4476" s="25">
        <f t="shared" si="352"/>
        <v>21600</v>
      </c>
      <c r="S4476" s="25" t="e">
        <f t="shared" si="353"/>
        <v>#REF!</v>
      </c>
      <c r="T4476" s="25">
        <f t="shared" si="350"/>
        <v>21600</v>
      </c>
      <c r="U4476" s="25"/>
      <c r="V4476" s="23"/>
      <c r="W4476" s="23"/>
      <c r="X4476" s="24" t="e">
        <f>+#REF!-I4476</f>
        <v>#REF!</v>
      </c>
      <c r="Y4476" s="23"/>
      <c r="Z4476" s="23"/>
      <c r="AA4476" s="23"/>
      <c r="AB4476" s="23"/>
      <c r="AC4476" s="23"/>
      <c r="AD4476" s="23"/>
      <c r="AE4476" s="26" t="str">
        <f>VLOOKUP(E4476,'[1]Tirupati Member''s Detail'!$D$2:$L$1048576,9,0)</f>
        <v>As POD Last communication 07</v>
      </c>
    </row>
    <row r="4477" spans="1:31" x14ac:dyDescent="0.3">
      <c r="A4477" s="27">
        <v>4481</v>
      </c>
      <c r="B4477" s="28"/>
      <c r="C4477" s="29" t="s">
        <v>11913</v>
      </c>
      <c r="D4477" s="20" t="s">
        <v>22</v>
      </c>
      <c r="E4477" s="29">
        <v>2001223</v>
      </c>
      <c r="F4477" s="20" t="s">
        <v>24</v>
      </c>
      <c r="G4477" s="20" t="s">
        <v>25</v>
      </c>
      <c r="H4477" s="29" t="s">
        <v>7982</v>
      </c>
      <c r="I4477" s="30">
        <v>1995</v>
      </c>
      <c r="J4477" s="29" t="s">
        <v>11914</v>
      </c>
      <c r="K4477" s="22" t="str">
        <f>VLOOKUP(E4477,'[1]Tirupati Member''s Detail'!$D$2:$L$1048576,8,0)</f>
        <v>No</v>
      </c>
      <c r="L4477" s="23">
        <f>VLOOKUP(E4477,'[1]Tirupati Member''s Detail'!$D$2:$L$1048576,4,0)</f>
        <v>22000</v>
      </c>
      <c r="M4477" s="23">
        <f t="shared" si="349"/>
        <v>22000</v>
      </c>
      <c r="N4477" s="23">
        <f>VLOOKUP(E4477,'[1]Tirupati Member''s Detail'!$D$2:$L$1048576,5,0)</f>
        <v>22000</v>
      </c>
      <c r="O4477" s="23" t="str">
        <f>VLOOKUP(E4477,'[1]Tirupati Member''s Detail'!$D$2:$L$1048576,7,0)</f>
        <v>I.R.M</v>
      </c>
      <c r="P4477" s="23">
        <f t="shared" si="351"/>
        <v>0</v>
      </c>
      <c r="Q4477" s="24" t="e">
        <f>+#REF!-I4477</f>
        <v>#REF!</v>
      </c>
      <c r="R4477" s="25">
        <f t="shared" si="352"/>
        <v>17600</v>
      </c>
      <c r="S4477" s="25" t="e">
        <f t="shared" si="353"/>
        <v>#REF!</v>
      </c>
      <c r="T4477" s="25">
        <f t="shared" si="350"/>
        <v>17600</v>
      </c>
      <c r="U4477" s="25"/>
      <c r="V4477" s="23"/>
      <c r="W4477" s="23"/>
      <c r="X4477" s="24" t="e">
        <f>+#REF!-I4477</f>
        <v>#REF!</v>
      </c>
      <c r="Y4477" s="23"/>
      <c r="Z4477" s="23"/>
      <c r="AA4477" s="23"/>
      <c r="AB4477" s="23"/>
      <c r="AC4477" s="23"/>
      <c r="AD4477" s="23"/>
      <c r="AE4477" s="26" t="str">
        <f>VLOOKUP(E4477,'[1]Tirupati Member''s Detail'!$D$2:$L$1048576,9,0)</f>
        <v>As POD Last communication 07</v>
      </c>
    </row>
    <row r="4478" spans="1:31" x14ac:dyDescent="0.3">
      <c r="A4478" s="27">
        <v>4482</v>
      </c>
      <c r="B4478" s="28"/>
      <c r="C4478" s="29" t="s">
        <v>11915</v>
      </c>
      <c r="D4478" s="20" t="s">
        <v>22</v>
      </c>
      <c r="E4478" s="29">
        <v>2001224</v>
      </c>
      <c r="F4478" s="20" t="s">
        <v>24</v>
      </c>
      <c r="G4478" s="20" t="s">
        <v>25</v>
      </c>
      <c r="H4478" s="29" t="s">
        <v>3005</v>
      </c>
      <c r="I4478" s="30">
        <v>1995</v>
      </c>
      <c r="J4478" s="29" t="s">
        <v>11916</v>
      </c>
      <c r="K4478" s="22" t="str">
        <f>VLOOKUP(E4478,'[1]Tirupati Member''s Detail'!$D$2:$L$1048576,8,0)</f>
        <v>No</v>
      </c>
      <c r="L4478" s="23">
        <f>VLOOKUP(E4478,'[1]Tirupati Member''s Detail'!$D$2:$L$1048576,4,0)</f>
        <v>22000</v>
      </c>
      <c r="M4478" s="23">
        <f t="shared" si="349"/>
        <v>22000</v>
      </c>
      <c r="N4478" s="23">
        <f>VLOOKUP(E4478,'[1]Tirupati Member''s Detail'!$D$2:$L$1048576,5,0)</f>
        <v>22000</v>
      </c>
      <c r="O4478" s="23" t="str">
        <f>VLOOKUP(E4478,'[1]Tirupati Member''s Detail'!$D$2:$L$1048576,7,0)</f>
        <v>I.R.M</v>
      </c>
      <c r="P4478" s="23">
        <f t="shared" si="351"/>
        <v>0</v>
      </c>
      <c r="Q4478" s="24" t="e">
        <f>+#REF!-I4478</f>
        <v>#REF!</v>
      </c>
      <c r="R4478" s="25">
        <f t="shared" si="352"/>
        <v>17600</v>
      </c>
      <c r="S4478" s="25" t="e">
        <f t="shared" si="353"/>
        <v>#REF!</v>
      </c>
      <c r="T4478" s="25">
        <f t="shared" si="350"/>
        <v>17600</v>
      </c>
      <c r="U4478" s="25"/>
      <c r="V4478" s="23"/>
      <c r="W4478" s="23"/>
      <c r="X4478" s="24" t="e">
        <f>+#REF!-I4478</f>
        <v>#REF!</v>
      </c>
      <c r="Y4478" s="23"/>
      <c r="Z4478" s="23"/>
      <c r="AA4478" s="23"/>
      <c r="AB4478" s="23"/>
      <c r="AC4478" s="23"/>
      <c r="AD4478" s="23"/>
      <c r="AE4478" s="26" t="str">
        <f>VLOOKUP(E4478,'[1]Tirupati Member''s Detail'!$D$2:$L$1048576,9,0)</f>
        <v>As POD Last communication 07</v>
      </c>
    </row>
    <row r="4479" spans="1:31" x14ac:dyDescent="0.3">
      <c r="A4479" s="27">
        <v>4483</v>
      </c>
      <c r="B4479" s="28"/>
      <c r="C4479" s="29" t="s">
        <v>11917</v>
      </c>
      <c r="D4479" s="20" t="s">
        <v>22</v>
      </c>
      <c r="E4479" s="29">
        <v>2001225</v>
      </c>
      <c r="F4479" s="20" t="s">
        <v>24</v>
      </c>
      <c r="G4479" s="20" t="s">
        <v>25</v>
      </c>
      <c r="H4479" s="29" t="s">
        <v>3321</v>
      </c>
      <c r="I4479" s="30">
        <v>1995</v>
      </c>
      <c r="J4479" s="29" t="s">
        <v>11918</v>
      </c>
      <c r="K4479" s="22" t="str">
        <f>VLOOKUP(E4479,'[1]Tirupati Member''s Detail'!$D$2:$L$1048576,8,0)</f>
        <v>No</v>
      </c>
      <c r="L4479" s="23">
        <f>VLOOKUP(E4479,'[1]Tirupati Member''s Detail'!$D$2:$L$1048576,4,0)</f>
        <v>22000</v>
      </c>
      <c r="M4479" s="23">
        <f t="shared" si="349"/>
        <v>22000</v>
      </c>
      <c r="N4479" s="23">
        <f>VLOOKUP(E4479,'[1]Tirupati Member''s Detail'!$D$2:$L$1048576,5,0)</f>
        <v>22000</v>
      </c>
      <c r="O4479" s="23" t="str">
        <f>VLOOKUP(E4479,'[1]Tirupati Member''s Detail'!$D$2:$L$1048576,7,0)</f>
        <v>I.R.M</v>
      </c>
      <c r="P4479" s="23">
        <f t="shared" si="351"/>
        <v>0</v>
      </c>
      <c r="Q4479" s="24" t="e">
        <f>+#REF!-I4479</f>
        <v>#REF!</v>
      </c>
      <c r="R4479" s="25">
        <f t="shared" si="352"/>
        <v>17600</v>
      </c>
      <c r="S4479" s="25" t="e">
        <f t="shared" si="353"/>
        <v>#REF!</v>
      </c>
      <c r="T4479" s="25">
        <f t="shared" si="350"/>
        <v>17600</v>
      </c>
      <c r="U4479" s="25"/>
      <c r="V4479" s="23"/>
      <c r="W4479" s="23"/>
      <c r="X4479" s="24" t="e">
        <f>+#REF!-I4479</f>
        <v>#REF!</v>
      </c>
      <c r="Y4479" s="23"/>
      <c r="Z4479" s="23"/>
      <c r="AA4479" s="23"/>
      <c r="AB4479" s="23"/>
      <c r="AC4479" s="23"/>
      <c r="AD4479" s="23"/>
      <c r="AE4479" s="26" t="str">
        <f>VLOOKUP(E4479,'[1]Tirupati Member''s Detail'!$D$2:$L$1048576,9,0)</f>
        <v>Letter not sent, last communication 01</v>
      </c>
    </row>
    <row r="4480" spans="1:31" x14ac:dyDescent="0.3">
      <c r="A4480" s="27">
        <v>4484</v>
      </c>
      <c r="B4480" s="28"/>
      <c r="C4480" s="29" t="s">
        <v>11919</v>
      </c>
      <c r="D4480" s="20" t="s">
        <v>22</v>
      </c>
      <c r="E4480" s="29">
        <v>2001227</v>
      </c>
      <c r="F4480" s="20" t="s">
        <v>24</v>
      </c>
      <c r="G4480" s="20" t="s">
        <v>25</v>
      </c>
      <c r="H4480" s="29" t="s">
        <v>3005</v>
      </c>
      <c r="I4480" s="30">
        <v>1995</v>
      </c>
      <c r="J4480" s="29" t="s">
        <v>2609</v>
      </c>
      <c r="K4480" s="22" t="str">
        <f>VLOOKUP(E4480,'[1]Tirupati Member''s Detail'!$D$2:$L$1048576,8,0)</f>
        <v>No</v>
      </c>
      <c r="L4480" s="23">
        <f>VLOOKUP(E4480,'[1]Tirupati Member''s Detail'!$D$2:$L$1048576,4,0)</f>
        <v>22000</v>
      </c>
      <c r="M4480" s="23">
        <f t="shared" si="349"/>
        <v>22000</v>
      </c>
      <c r="N4480" s="23">
        <f>VLOOKUP(E4480,'[1]Tirupati Member''s Detail'!$D$2:$L$1048576,5,0)</f>
        <v>8800</v>
      </c>
      <c r="O4480" s="23" t="str">
        <f>VLOOKUP(E4480,'[1]Tirupati Member''s Detail'!$D$2:$L$1048576,7,0)</f>
        <v>Outstanding</v>
      </c>
      <c r="P4480" s="23">
        <f t="shared" si="351"/>
        <v>13200</v>
      </c>
      <c r="Q4480" s="24" t="e">
        <f>+#REF!-I4480</f>
        <v>#REF!</v>
      </c>
      <c r="R4480" s="25">
        <f t="shared" si="352"/>
        <v>7040</v>
      </c>
      <c r="S4480" s="25" t="e">
        <f t="shared" si="353"/>
        <v>#REF!</v>
      </c>
      <c r="T4480" s="25">
        <f t="shared" si="350"/>
        <v>7040</v>
      </c>
      <c r="U4480" s="25"/>
      <c r="V4480" s="23"/>
      <c r="W4480" s="23"/>
      <c r="X4480" s="24" t="e">
        <f>+#REF!-I4480</f>
        <v>#REF!</v>
      </c>
      <c r="Y4480" s="23"/>
      <c r="Z4480" s="23"/>
      <c r="AA4480" s="23"/>
      <c r="AB4480" s="23"/>
      <c r="AC4480" s="23"/>
      <c r="AD4480" s="23"/>
      <c r="AE4480" s="26" t="str">
        <f>VLOOKUP(E4480,'[1]Tirupati Member''s Detail'!$D$2:$L$1048576,9,0)</f>
        <v>As POD last communication 07 (Outstanding Rs 13200/-)</v>
      </c>
    </row>
    <row r="4481" spans="1:31" x14ac:dyDescent="0.3">
      <c r="A4481" s="27">
        <v>4485</v>
      </c>
      <c r="B4481" s="28"/>
      <c r="C4481" s="29" t="s">
        <v>11920</v>
      </c>
      <c r="D4481" s="20" t="s">
        <v>22</v>
      </c>
      <c r="E4481" s="29">
        <v>2001229</v>
      </c>
      <c r="F4481" s="20" t="s">
        <v>24</v>
      </c>
      <c r="G4481" s="20" t="s">
        <v>25</v>
      </c>
      <c r="H4481" s="29" t="s">
        <v>3005</v>
      </c>
      <c r="I4481" s="30">
        <v>1995</v>
      </c>
      <c r="J4481" s="29" t="s">
        <v>11921</v>
      </c>
      <c r="K4481" s="22" t="str">
        <f>VLOOKUP(E4481,'[1]Tirupati Member''s Detail'!$D$2:$L$1048576,8,0)</f>
        <v>No</v>
      </c>
      <c r="L4481" s="23">
        <f>VLOOKUP(E4481,'[1]Tirupati Member''s Detail'!$D$2:$L$1048576,4,0)</f>
        <v>22000</v>
      </c>
      <c r="M4481" s="23">
        <f t="shared" si="349"/>
        <v>22000</v>
      </c>
      <c r="N4481" s="23">
        <f>VLOOKUP(E4481,'[1]Tirupati Member''s Detail'!$D$2:$L$1048576,5,0)</f>
        <v>22000</v>
      </c>
      <c r="O4481" s="23" t="str">
        <f>VLOOKUP(E4481,'[1]Tirupati Member''s Detail'!$D$2:$L$1048576,7,0)</f>
        <v>I.R.M</v>
      </c>
      <c r="P4481" s="23">
        <f t="shared" si="351"/>
        <v>0</v>
      </c>
      <c r="Q4481" s="24" t="e">
        <f>+#REF!-I4481</f>
        <v>#REF!</v>
      </c>
      <c r="R4481" s="25">
        <f t="shared" si="352"/>
        <v>17600</v>
      </c>
      <c r="S4481" s="25" t="e">
        <f t="shared" si="353"/>
        <v>#REF!</v>
      </c>
      <c r="T4481" s="25">
        <f t="shared" si="350"/>
        <v>17600</v>
      </c>
      <c r="U4481" s="25"/>
      <c r="V4481" s="23"/>
      <c r="W4481" s="23"/>
      <c r="X4481" s="24" t="e">
        <f>+#REF!-I4481</f>
        <v>#REF!</v>
      </c>
      <c r="Y4481" s="23"/>
      <c r="Z4481" s="23"/>
      <c r="AA4481" s="23"/>
      <c r="AB4481" s="23"/>
      <c r="AC4481" s="23"/>
      <c r="AD4481" s="23"/>
      <c r="AE4481" s="26" t="str">
        <f>VLOOKUP(E4481,'[1]Tirupati Member''s Detail'!$D$2:$L$1048576,9,0)</f>
        <v>As POD Last communication 07</v>
      </c>
    </row>
    <row r="4482" spans="1:31" x14ac:dyDescent="0.3">
      <c r="A4482" s="27">
        <v>4486</v>
      </c>
      <c r="B4482" s="28"/>
      <c r="C4482" s="29" t="s">
        <v>11922</v>
      </c>
      <c r="D4482" s="20" t="s">
        <v>22</v>
      </c>
      <c r="E4482" s="29">
        <v>2001230</v>
      </c>
      <c r="F4482" s="20" t="s">
        <v>24</v>
      </c>
      <c r="G4482" s="20" t="s">
        <v>25</v>
      </c>
      <c r="H4482" s="29" t="s">
        <v>3005</v>
      </c>
      <c r="I4482" s="30">
        <v>1995</v>
      </c>
      <c r="J4482" s="29" t="s">
        <v>11923</v>
      </c>
      <c r="K4482" s="22" t="str">
        <f>VLOOKUP(E4482,'[1]Tirupati Member''s Detail'!$D$2:$L$1048576,8,0)</f>
        <v>No</v>
      </c>
      <c r="L4482" s="23">
        <f>VLOOKUP(E4482,'[1]Tirupati Member''s Detail'!$D$2:$L$1048576,4,0)</f>
        <v>27000</v>
      </c>
      <c r="M4482" s="23">
        <f t="shared" si="349"/>
        <v>27000</v>
      </c>
      <c r="N4482" s="23">
        <f>VLOOKUP(E4482,'[1]Tirupati Member''s Detail'!$D$2:$L$1048576,5,0)</f>
        <v>8100</v>
      </c>
      <c r="O4482" s="23" t="str">
        <f>VLOOKUP(E4482,'[1]Tirupati Member''s Detail'!$D$2:$L$1048576,7,0)</f>
        <v>Outstanding</v>
      </c>
      <c r="P4482" s="23">
        <f t="shared" si="351"/>
        <v>18900</v>
      </c>
      <c r="Q4482" s="24" t="e">
        <f>+#REF!-I4482</f>
        <v>#REF!</v>
      </c>
      <c r="R4482" s="25">
        <f t="shared" si="352"/>
        <v>6480</v>
      </c>
      <c r="S4482" s="25" t="e">
        <f t="shared" si="353"/>
        <v>#REF!</v>
      </c>
      <c r="T4482" s="25">
        <f t="shared" si="350"/>
        <v>6480</v>
      </c>
      <c r="U4482" s="25"/>
      <c r="V4482" s="23"/>
      <c r="W4482" s="23"/>
      <c r="X4482" s="24" t="e">
        <f>+#REF!-I4482</f>
        <v>#REF!</v>
      </c>
      <c r="Y4482" s="23"/>
      <c r="Z4482" s="23"/>
      <c r="AA4482" s="23"/>
      <c r="AB4482" s="23"/>
      <c r="AC4482" s="23"/>
      <c r="AD4482" s="23"/>
      <c r="AE4482" s="26" t="str">
        <f>VLOOKUP(E4482,'[1]Tirupati Member''s Detail'!$D$2:$L$1048576,9,0)</f>
        <v>As POD last communication 07 (Outstanding Rs 18900/-)</v>
      </c>
    </row>
    <row r="4483" spans="1:31" x14ac:dyDescent="0.3">
      <c r="A4483" s="27">
        <v>4487</v>
      </c>
      <c r="B4483" s="28"/>
      <c r="C4483" s="29" t="s">
        <v>11924</v>
      </c>
      <c r="D4483" s="20" t="s">
        <v>22</v>
      </c>
      <c r="E4483" s="29">
        <v>2001231</v>
      </c>
      <c r="F4483" s="20" t="s">
        <v>24</v>
      </c>
      <c r="G4483" s="20" t="s">
        <v>25</v>
      </c>
      <c r="H4483" s="29" t="s">
        <v>3005</v>
      </c>
      <c r="I4483" s="30">
        <v>1995</v>
      </c>
      <c r="J4483" s="29" t="s">
        <v>11925</v>
      </c>
      <c r="K4483" s="22" t="str">
        <f>VLOOKUP(E4483,'[1]Tirupati Member''s Detail'!$D$2:$L$1048576,8,0)</f>
        <v>No</v>
      </c>
      <c r="L4483" s="23">
        <f>VLOOKUP(E4483,'[1]Tirupati Member''s Detail'!$D$2:$L$1048576,4,0)</f>
        <v>22000</v>
      </c>
      <c r="M4483" s="23">
        <f t="shared" ref="M4483:M4546" si="354">+L4483</f>
        <v>22000</v>
      </c>
      <c r="N4483" s="23">
        <f>VLOOKUP(E4483,'[1]Tirupati Member''s Detail'!$D$2:$L$1048576,5,0)</f>
        <v>22000</v>
      </c>
      <c r="O4483" s="23" t="str">
        <f>VLOOKUP(E4483,'[1]Tirupati Member''s Detail'!$D$2:$L$1048576,7,0)</f>
        <v>I.R.M</v>
      </c>
      <c r="P4483" s="23">
        <f t="shared" si="351"/>
        <v>0</v>
      </c>
      <c r="Q4483" s="24" t="e">
        <f>+#REF!-I4483</f>
        <v>#REF!</v>
      </c>
      <c r="R4483" s="25">
        <f t="shared" si="352"/>
        <v>17600</v>
      </c>
      <c r="S4483" s="25" t="e">
        <f t="shared" si="353"/>
        <v>#REF!</v>
      </c>
      <c r="T4483" s="25">
        <f t="shared" ref="T4483:T4546" si="355">IF(O4483="regular",0,(N4483-(N4483*20%)))</f>
        <v>17600</v>
      </c>
      <c r="U4483" s="25"/>
      <c r="V4483" s="23"/>
      <c r="W4483" s="23"/>
      <c r="X4483" s="24" t="e">
        <f>+#REF!-I4483</f>
        <v>#REF!</v>
      </c>
      <c r="Y4483" s="23"/>
      <c r="Z4483" s="23"/>
      <c r="AA4483" s="23"/>
      <c r="AB4483" s="23"/>
      <c r="AC4483" s="23"/>
      <c r="AD4483" s="23"/>
      <c r="AE4483" s="26" t="str">
        <f>VLOOKUP(E4483,'[1]Tirupati Member''s Detail'!$D$2:$L$1048576,9,0)</f>
        <v>last communication 00</v>
      </c>
    </row>
    <row r="4484" spans="1:31" x14ac:dyDescent="0.3">
      <c r="A4484" s="27">
        <v>4488</v>
      </c>
      <c r="B4484" s="28"/>
      <c r="C4484" s="29" t="s">
        <v>11926</v>
      </c>
      <c r="D4484" s="20" t="s">
        <v>22</v>
      </c>
      <c r="E4484" s="29">
        <v>2001232</v>
      </c>
      <c r="F4484" s="20" t="s">
        <v>24</v>
      </c>
      <c r="G4484" s="20" t="s">
        <v>25</v>
      </c>
      <c r="H4484" s="29" t="s">
        <v>8104</v>
      </c>
      <c r="I4484" s="30">
        <v>1995</v>
      </c>
      <c r="J4484" s="29" t="s">
        <v>11927</v>
      </c>
      <c r="K4484" s="22" t="str">
        <f>VLOOKUP(E4484,'[1]Tirupati Member''s Detail'!$D$2:$L$1048576,8,0)</f>
        <v>No</v>
      </c>
      <c r="L4484" s="23">
        <f>VLOOKUP(E4484,'[1]Tirupati Member''s Detail'!$D$2:$L$1048576,4,0)</f>
        <v>22000</v>
      </c>
      <c r="M4484" s="23">
        <f t="shared" si="354"/>
        <v>22000</v>
      </c>
      <c r="N4484" s="23">
        <f>VLOOKUP(E4484,'[1]Tirupati Member''s Detail'!$D$2:$L$1048576,5,0)</f>
        <v>22000</v>
      </c>
      <c r="O4484" s="23" t="str">
        <f>VLOOKUP(E4484,'[1]Tirupati Member''s Detail'!$D$2:$L$1048576,7,0)</f>
        <v>I.R.M</v>
      </c>
      <c r="P4484" s="23">
        <f t="shared" ref="P4484:P4547" si="356">+M4484-N4484</f>
        <v>0</v>
      </c>
      <c r="Q4484" s="24" t="e">
        <f>+#REF!-I4484</f>
        <v>#REF!</v>
      </c>
      <c r="R4484" s="25">
        <f t="shared" si="352"/>
        <v>17600</v>
      </c>
      <c r="S4484" s="25" t="e">
        <f t="shared" si="353"/>
        <v>#REF!</v>
      </c>
      <c r="T4484" s="25">
        <f t="shared" si="355"/>
        <v>17600</v>
      </c>
      <c r="U4484" s="25"/>
      <c r="V4484" s="23"/>
      <c r="W4484" s="23"/>
      <c r="X4484" s="24" t="e">
        <f>+#REF!-I4484</f>
        <v>#REF!</v>
      </c>
      <c r="Y4484" s="23"/>
      <c r="Z4484" s="23"/>
      <c r="AA4484" s="23"/>
      <c r="AB4484" s="23"/>
      <c r="AC4484" s="23"/>
      <c r="AD4484" s="23"/>
      <c r="AE4484" s="26" t="str">
        <f>VLOOKUP(E4484,'[1]Tirupati Member''s Detail'!$D$2:$L$1048576,9,0)</f>
        <v xml:space="preserve"> last communication 05</v>
      </c>
    </row>
    <row r="4485" spans="1:31" x14ac:dyDescent="0.3">
      <c r="A4485" s="27">
        <v>4489</v>
      </c>
      <c r="B4485" s="28"/>
      <c r="C4485" s="29" t="s">
        <v>11928</v>
      </c>
      <c r="D4485" s="20" t="s">
        <v>22</v>
      </c>
      <c r="E4485" s="29">
        <v>2001233</v>
      </c>
      <c r="F4485" s="20" t="s">
        <v>24</v>
      </c>
      <c r="G4485" s="20" t="s">
        <v>25</v>
      </c>
      <c r="H4485" s="29" t="s">
        <v>7982</v>
      </c>
      <c r="I4485" s="30">
        <v>1995</v>
      </c>
      <c r="J4485" s="29" t="s">
        <v>11929</v>
      </c>
      <c r="K4485" s="22" t="str">
        <f>VLOOKUP(E4485,'[1]Tirupati Member''s Detail'!$D$2:$L$1048576,8,0)</f>
        <v>No</v>
      </c>
      <c r="L4485" s="23">
        <f>VLOOKUP(E4485,'[1]Tirupati Member''s Detail'!$D$2:$L$1048576,4,0)</f>
        <v>22000</v>
      </c>
      <c r="M4485" s="23">
        <f t="shared" si="354"/>
        <v>22000</v>
      </c>
      <c r="N4485" s="23">
        <f>VLOOKUP(E4485,'[1]Tirupati Member''s Detail'!$D$2:$L$1048576,5,0)</f>
        <v>22000</v>
      </c>
      <c r="O4485" s="23" t="str">
        <f>VLOOKUP(E4485,'[1]Tirupati Member''s Detail'!$D$2:$L$1048576,7,0)</f>
        <v>I.R.M</v>
      </c>
      <c r="P4485" s="23">
        <f t="shared" si="356"/>
        <v>0</v>
      </c>
      <c r="Q4485" s="24" t="e">
        <f>+#REF!-I4485</f>
        <v>#REF!</v>
      </c>
      <c r="R4485" s="25">
        <f t="shared" si="352"/>
        <v>17600</v>
      </c>
      <c r="S4485" s="25" t="e">
        <f t="shared" si="353"/>
        <v>#REF!</v>
      </c>
      <c r="T4485" s="25">
        <f t="shared" si="355"/>
        <v>17600</v>
      </c>
      <c r="U4485" s="25"/>
      <c r="V4485" s="23"/>
      <c r="W4485" s="23"/>
      <c r="X4485" s="24" t="e">
        <f>+#REF!-I4485</f>
        <v>#REF!</v>
      </c>
      <c r="Y4485" s="23"/>
      <c r="Z4485" s="23"/>
      <c r="AA4485" s="23"/>
      <c r="AB4485" s="23"/>
      <c r="AC4485" s="23"/>
      <c r="AD4485" s="23"/>
      <c r="AE4485" s="26" t="str">
        <f>VLOOKUP(E4485,'[1]Tirupati Member''s Detail'!$D$2:$L$1048576,9,0)</f>
        <v>no communication till date</v>
      </c>
    </row>
    <row r="4486" spans="1:31" x14ac:dyDescent="0.3">
      <c r="A4486" s="27">
        <v>4490</v>
      </c>
      <c r="B4486" s="28"/>
      <c r="C4486" s="29" t="s">
        <v>11930</v>
      </c>
      <c r="D4486" s="20" t="s">
        <v>22</v>
      </c>
      <c r="E4486" s="29">
        <v>2001234</v>
      </c>
      <c r="F4486" s="20" t="s">
        <v>24</v>
      </c>
      <c r="G4486" s="20" t="s">
        <v>25</v>
      </c>
      <c r="H4486" s="29" t="s">
        <v>7982</v>
      </c>
      <c r="I4486" s="30">
        <v>1995</v>
      </c>
      <c r="J4486" s="29" t="s">
        <v>11931</v>
      </c>
      <c r="K4486" s="22" t="str">
        <f>VLOOKUP(E4486,'[1]Tirupati Member''s Detail'!$D$2:$L$1048576,8,0)</f>
        <v>No</v>
      </c>
      <c r="L4486" s="23">
        <f>VLOOKUP(E4486,'[1]Tirupati Member''s Detail'!$D$2:$L$1048576,4,0)</f>
        <v>22000</v>
      </c>
      <c r="M4486" s="23">
        <f t="shared" si="354"/>
        <v>22000</v>
      </c>
      <c r="N4486" s="23">
        <f>VLOOKUP(E4486,'[1]Tirupati Member''s Detail'!$D$2:$L$1048576,5,0)</f>
        <v>6600</v>
      </c>
      <c r="O4486" s="23" t="str">
        <f>VLOOKUP(E4486,'[1]Tirupati Member''s Detail'!$D$2:$L$1048576,7,0)</f>
        <v>Outstanding</v>
      </c>
      <c r="P4486" s="23">
        <f t="shared" si="356"/>
        <v>15400</v>
      </c>
      <c r="Q4486" s="24" t="e">
        <f>+#REF!-I4486</f>
        <v>#REF!</v>
      </c>
      <c r="R4486" s="25">
        <f t="shared" si="352"/>
        <v>5280</v>
      </c>
      <c r="S4486" s="25" t="e">
        <f t="shared" si="353"/>
        <v>#REF!</v>
      </c>
      <c r="T4486" s="25">
        <f t="shared" si="355"/>
        <v>5280</v>
      </c>
      <c r="U4486" s="25"/>
      <c r="V4486" s="23"/>
      <c r="W4486" s="23"/>
      <c r="X4486" s="24" t="e">
        <f>+#REF!-I4486</f>
        <v>#REF!</v>
      </c>
      <c r="Y4486" s="23"/>
      <c r="Z4486" s="23"/>
      <c r="AA4486" s="23"/>
      <c r="AB4486" s="23"/>
      <c r="AC4486" s="23"/>
      <c r="AD4486" s="23"/>
      <c r="AE4486" s="26" t="str">
        <f>VLOOKUP(E4486,'[1]Tirupati Member''s Detail'!$D$2:$L$1048576,9,0)</f>
        <v>As POD last communication 07 (Outstanding Rs 18900/-)</v>
      </c>
    </row>
    <row r="4487" spans="1:31" ht="28.8" x14ac:dyDescent="0.3">
      <c r="A4487" s="27">
        <v>4491</v>
      </c>
      <c r="B4487" s="28"/>
      <c r="C4487" s="29" t="s">
        <v>11932</v>
      </c>
      <c r="D4487" s="20" t="s">
        <v>22</v>
      </c>
      <c r="E4487" s="29">
        <v>2001239</v>
      </c>
      <c r="F4487" s="20" t="s">
        <v>24</v>
      </c>
      <c r="G4487" s="20" t="s">
        <v>25</v>
      </c>
      <c r="H4487" s="29" t="s">
        <v>3005</v>
      </c>
      <c r="I4487" s="30">
        <v>1995</v>
      </c>
      <c r="J4487" s="29" t="s">
        <v>11933</v>
      </c>
      <c r="K4487" s="22" t="str">
        <f>VLOOKUP(E4487,'[1]Tirupati Member''s Detail'!$D$2:$L$1048576,8,0)</f>
        <v>No</v>
      </c>
      <c r="L4487" s="23">
        <f>VLOOKUP(E4487,'[1]Tirupati Member''s Detail'!$D$2:$L$1048576,4,0)</f>
        <v>22000</v>
      </c>
      <c r="M4487" s="23">
        <f t="shared" si="354"/>
        <v>22000</v>
      </c>
      <c r="N4487" s="23">
        <f>VLOOKUP(E4487,'[1]Tirupati Member''s Detail'!$D$2:$L$1048576,5,0)</f>
        <v>22000</v>
      </c>
      <c r="O4487" s="23" t="str">
        <f>VLOOKUP(E4487,'[1]Tirupati Member''s Detail'!$D$2:$L$1048576,7,0)</f>
        <v>I.R.M</v>
      </c>
      <c r="P4487" s="23">
        <f t="shared" si="356"/>
        <v>0</v>
      </c>
      <c r="Q4487" s="24" t="e">
        <f>+#REF!-I4487</f>
        <v>#REF!</v>
      </c>
      <c r="R4487" s="25">
        <f t="shared" si="352"/>
        <v>17600</v>
      </c>
      <c r="S4487" s="25" t="e">
        <f t="shared" si="353"/>
        <v>#REF!</v>
      </c>
      <c r="T4487" s="25">
        <f t="shared" si="355"/>
        <v>17600</v>
      </c>
      <c r="U4487" s="25"/>
      <c r="V4487" s="23"/>
      <c r="W4487" s="23"/>
      <c r="X4487" s="24" t="e">
        <f>+#REF!-I4487</f>
        <v>#REF!</v>
      </c>
      <c r="Y4487" s="23"/>
      <c r="Z4487" s="23"/>
      <c r="AA4487" s="23"/>
      <c r="AB4487" s="23"/>
      <c r="AC4487" s="23"/>
      <c r="AD4487" s="23"/>
      <c r="AE4487" s="26" t="str">
        <f>VLOOKUP(E4487,'[1]Tirupati Member''s Detail'!$D$2:$L$1048576,9,0)</f>
        <v>As Pod , last communication 07,total 2 membership of TPT:-  02001239 &amp; 02001241</v>
      </c>
    </row>
    <row r="4488" spans="1:31" x14ac:dyDescent="0.3">
      <c r="A4488" s="27">
        <v>4492</v>
      </c>
      <c r="B4488" s="28"/>
      <c r="C4488" s="29" t="s">
        <v>11934</v>
      </c>
      <c r="D4488" s="20" t="s">
        <v>22</v>
      </c>
      <c r="E4488" s="29">
        <v>2001240</v>
      </c>
      <c r="F4488" s="20" t="s">
        <v>24</v>
      </c>
      <c r="G4488" s="20" t="s">
        <v>25</v>
      </c>
      <c r="H4488" s="29" t="s">
        <v>8104</v>
      </c>
      <c r="I4488" s="30">
        <v>1995</v>
      </c>
      <c r="J4488" s="29" t="s">
        <v>11935</v>
      </c>
      <c r="K4488" s="22" t="str">
        <f>VLOOKUP(E4488,'[1]Tirupati Member''s Detail'!$D$2:$L$1048576,8,0)</f>
        <v>No</v>
      </c>
      <c r="L4488" s="23">
        <f>VLOOKUP(E4488,'[1]Tirupati Member''s Detail'!$D$2:$L$1048576,4,0)</f>
        <v>22000</v>
      </c>
      <c r="M4488" s="23">
        <f t="shared" si="354"/>
        <v>22000</v>
      </c>
      <c r="N4488" s="23">
        <f>VLOOKUP(E4488,'[1]Tirupati Member''s Detail'!$D$2:$L$1048576,5,0)</f>
        <v>22000</v>
      </c>
      <c r="O4488" s="23" t="str">
        <f>VLOOKUP(E4488,'[1]Tirupati Member''s Detail'!$D$2:$L$1048576,7,0)</f>
        <v>I.R.M</v>
      </c>
      <c r="P4488" s="23">
        <f t="shared" si="356"/>
        <v>0</v>
      </c>
      <c r="Q4488" s="24" t="e">
        <f>+#REF!-I4488</f>
        <v>#REF!</v>
      </c>
      <c r="R4488" s="25">
        <f t="shared" si="352"/>
        <v>17600</v>
      </c>
      <c r="S4488" s="25" t="e">
        <f t="shared" si="353"/>
        <v>#REF!</v>
      </c>
      <c r="T4488" s="25">
        <f t="shared" si="355"/>
        <v>17600</v>
      </c>
      <c r="U4488" s="25"/>
      <c r="V4488" s="23"/>
      <c r="W4488" s="23"/>
      <c r="X4488" s="24" t="e">
        <f>+#REF!-I4488</f>
        <v>#REF!</v>
      </c>
      <c r="Y4488" s="23"/>
      <c r="Z4488" s="23"/>
      <c r="AA4488" s="23"/>
      <c r="AB4488" s="23"/>
      <c r="AC4488" s="23"/>
      <c r="AD4488" s="23"/>
      <c r="AE4488" s="26" t="str">
        <f>VLOOKUP(E4488,'[1]Tirupati Member''s Detail'!$D$2:$L$1048576,9,0)</f>
        <v>last communication 03</v>
      </c>
    </row>
    <row r="4489" spans="1:31" ht="28.8" x14ac:dyDescent="0.3">
      <c r="A4489" s="27">
        <v>4493</v>
      </c>
      <c r="B4489" s="28"/>
      <c r="C4489" s="29" t="s">
        <v>11936</v>
      </c>
      <c r="D4489" s="20" t="s">
        <v>22</v>
      </c>
      <c r="E4489" s="29">
        <v>2001241</v>
      </c>
      <c r="F4489" s="20" t="s">
        <v>24</v>
      </c>
      <c r="G4489" s="20" t="s">
        <v>25</v>
      </c>
      <c r="H4489" s="29" t="s">
        <v>3005</v>
      </c>
      <c r="I4489" s="30">
        <v>1995</v>
      </c>
      <c r="J4489" s="29" t="s">
        <v>11933</v>
      </c>
      <c r="K4489" s="22" t="str">
        <f>VLOOKUP(E4489,'[1]Tirupati Member''s Detail'!$D$2:$L$1048576,8,0)</f>
        <v>No</v>
      </c>
      <c r="L4489" s="23">
        <f>VLOOKUP(E4489,'[1]Tirupati Member''s Detail'!$D$2:$L$1048576,4,0)</f>
        <v>22000</v>
      </c>
      <c r="M4489" s="23">
        <f t="shared" si="354"/>
        <v>22000</v>
      </c>
      <c r="N4489" s="23">
        <f>VLOOKUP(E4489,'[1]Tirupati Member''s Detail'!$D$2:$L$1048576,5,0)</f>
        <v>22000</v>
      </c>
      <c r="O4489" s="23" t="str">
        <f>VLOOKUP(E4489,'[1]Tirupati Member''s Detail'!$D$2:$L$1048576,7,0)</f>
        <v>I.R.M</v>
      </c>
      <c r="P4489" s="23">
        <f t="shared" si="356"/>
        <v>0</v>
      </c>
      <c r="Q4489" s="24" t="e">
        <f>+#REF!-I4489</f>
        <v>#REF!</v>
      </c>
      <c r="R4489" s="25">
        <f t="shared" si="352"/>
        <v>17600</v>
      </c>
      <c r="S4489" s="25" t="e">
        <f t="shared" si="353"/>
        <v>#REF!</v>
      </c>
      <c r="T4489" s="25">
        <f t="shared" si="355"/>
        <v>17600</v>
      </c>
      <c r="U4489" s="25"/>
      <c r="V4489" s="23"/>
      <c r="W4489" s="23"/>
      <c r="X4489" s="24" t="e">
        <f>+#REF!-I4489</f>
        <v>#REF!</v>
      </c>
      <c r="Y4489" s="23"/>
      <c r="Z4489" s="23"/>
      <c r="AA4489" s="23"/>
      <c r="AB4489" s="23"/>
      <c r="AC4489" s="23"/>
      <c r="AD4489" s="23"/>
      <c r="AE4489" s="26" t="str">
        <f>VLOOKUP(E4489,'[1]Tirupati Member''s Detail'!$D$2:$L$1048576,9,0)</f>
        <v>As Pod , last communication 07,total 2 membership of TPT:-  02001239 &amp; 02001241</v>
      </c>
    </row>
    <row r="4490" spans="1:31" x14ac:dyDescent="0.3">
      <c r="A4490" s="27">
        <v>4494</v>
      </c>
      <c r="B4490" s="28"/>
      <c r="C4490" s="29" t="s">
        <v>11937</v>
      </c>
      <c r="D4490" s="20" t="s">
        <v>22</v>
      </c>
      <c r="E4490" s="29">
        <v>2001242</v>
      </c>
      <c r="F4490" s="20" t="s">
        <v>24</v>
      </c>
      <c r="G4490" s="20" t="s">
        <v>25</v>
      </c>
      <c r="H4490" s="29" t="s">
        <v>2982</v>
      </c>
      <c r="I4490" s="30">
        <v>1995</v>
      </c>
      <c r="J4490" s="29" t="s">
        <v>11938</v>
      </c>
      <c r="K4490" s="22" t="str">
        <f>VLOOKUP(E4490,'[1]Tirupati Member''s Detail'!$D$2:$L$1048576,8,0)</f>
        <v>No</v>
      </c>
      <c r="L4490" s="23">
        <f>VLOOKUP(E4490,'[1]Tirupati Member''s Detail'!$D$2:$L$1048576,4,0)</f>
        <v>22000</v>
      </c>
      <c r="M4490" s="23">
        <f t="shared" si="354"/>
        <v>22000</v>
      </c>
      <c r="N4490" s="23">
        <f>VLOOKUP(E4490,'[1]Tirupati Member''s Detail'!$D$2:$L$1048576,5,0)</f>
        <v>20900</v>
      </c>
      <c r="O4490" s="23" t="str">
        <f>VLOOKUP(E4490,'[1]Tirupati Member''s Detail'!$D$2:$L$1048576,7,0)</f>
        <v>I.R.M</v>
      </c>
      <c r="P4490" s="23">
        <f t="shared" si="356"/>
        <v>1100</v>
      </c>
      <c r="Q4490" s="24" t="e">
        <f>+#REF!-I4490</f>
        <v>#REF!</v>
      </c>
      <c r="R4490" s="25">
        <f t="shared" si="352"/>
        <v>16720</v>
      </c>
      <c r="S4490" s="25" t="e">
        <f t="shared" si="353"/>
        <v>#REF!</v>
      </c>
      <c r="T4490" s="25">
        <f t="shared" si="355"/>
        <v>16720</v>
      </c>
      <c r="U4490" s="25"/>
      <c r="V4490" s="23"/>
      <c r="W4490" s="23"/>
      <c r="X4490" s="24" t="e">
        <f>+#REF!-I4490</f>
        <v>#REF!</v>
      </c>
      <c r="Y4490" s="23"/>
      <c r="Z4490" s="23"/>
      <c r="AA4490" s="23"/>
      <c r="AB4490" s="23"/>
      <c r="AC4490" s="23"/>
      <c r="AD4490" s="23"/>
      <c r="AE4490" s="26" t="str">
        <f>VLOOKUP(E4490,'[1]Tirupati Member''s Detail'!$D$2:$L$1048576,9,0)</f>
        <v>As POD Last communication 07</v>
      </c>
    </row>
    <row r="4491" spans="1:31" x14ac:dyDescent="0.3">
      <c r="A4491" s="27">
        <v>4495</v>
      </c>
      <c r="B4491" s="28"/>
      <c r="C4491" s="29" t="s">
        <v>11939</v>
      </c>
      <c r="D4491" s="20" t="s">
        <v>22</v>
      </c>
      <c r="E4491" s="29">
        <v>2001243</v>
      </c>
      <c r="F4491" s="20" t="s">
        <v>24</v>
      </c>
      <c r="G4491" s="20" t="s">
        <v>25</v>
      </c>
      <c r="H4491" s="29" t="s">
        <v>3005</v>
      </c>
      <c r="I4491" s="30">
        <v>1995</v>
      </c>
      <c r="J4491" s="29" t="s">
        <v>11940</v>
      </c>
      <c r="K4491" s="22" t="str">
        <f>VLOOKUP(E4491,'[1]Tirupati Member''s Detail'!$D$2:$L$1048576,8,0)</f>
        <v>No</v>
      </c>
      <c r="L4491" s="23">
        <f>VLOOKUP(E4491,'[1]Tirupati Member''s Detail'!$D$2:$L$1048576,4,0)</f>
        <v>27000</v>
      </c>
      <c r="M4491" s="23">
        <f t="shared" si="354"/>
        <v>27000</v>
      </c>
      <c r="N4491" s="23">
        <f>VLOOKUP(E4491,'[1]Tirupati Member''s Detail'!$D$2:$L$1048576,5,0)</f>
        <v>27000</v>
      </c>
      <c r="O4491" s="23" t="str">
        <f>VLOOKUP(E4491,'[1]Tirupati Member''s Detail'!$D$2:$L$1048576,7,0)</f>
        <v>I.R.M</v>
      </c>
      <c r="P4491" s="23">
        <f t="shared" si="356"/>
        <v>0</v>
      </c>
      <c r="Q4491" s="24" t="e">
        <f>+#REF!-I4491</f>
        <v>#REF!</v>
      </c>
      <c r="R4491" s="25">
        <f t="shared" si="352"/>
        <v>21600</v>
      </c>
      <c r="S4491" s="25" t="e">
        <f t="shared" si="353"/>
        <v>#REF!</v>
      </c>
      <c r="T4491" s="25">
        <f t="shared" si="355"/>
        <v>21600</v>
      </c>
      <c r="U4491" s="25"/>
      <c r="V4491" s="23"/>
      <c r="W4491" s="23"/>
      <c r="X4491" s="24" t="e">
        <f>+#REF!-I4491</f>
        <v>#REF!</v>
      </c>
      <c r="Y4491" s="23"/>
      <c r="Z4491" s="23"/>
      <c r="AA4491" s="23"/>
      <c r="AB4491" s="23"/>
      <c r="AC4491" s="23"/>
      <c r="AD4491" s="23"/>
      <c r="AE4491" s="26" t="str">
        <f>VLOOKUP(E4491,'[1]Tirupati Member''s Detail'!$D$2:$L$1048576,9,0)</f>
        <v xml:space="preserve"> no communication till date</v>
      </c>
    </row>
    <row r="4492" spans="1:31" x14ac:dyDescent="0.3">
      <c r="A4492" s="27">
        <v>4496</v>
      </c>
      <c r="B4492" s="28"/>
      <c r="C4492" s="29" t="s">
        <v>11941</v>
      </c>
      <c r="D4492" s="20" t="s">
        <v>22</v>
      </c>
      <c r="E4492" s="29">
        <v>2001244</v>
      </c>
      <c r="F4492" s="20" t="s">
        <v>24</v>
      </c>
      <c r="G4492" s="20" t="s">
        <v>25</v>
      </c>
      <c r="H4492" s="29" t="s">
        <v>3005</v>
      </c>
      <c r="I4492" s="30">
        <v>1995</v>
      </c>
      <c r="J4492" s="29" t="s">
        <v>11942</v>
      </c>
      <c r="K4492" s="22" t="str">
        <f>VLOOKUP(E4492,'[1]Tirupati Member''s Detail'!$D$2:$L$1048576,8,0)</f>
        <v>No</v>
      </c>
      <c r="L4492" s="23">
        <f>VLOOKUP(E4492,'[1]Tirupati Member''s Detail'!$D$2:$L$1048576,4,0)</f>
        <v>22000</v>
      </c>
      <c r="M4492" s="23">
        <f t="shared" si="354"/>
        <v>22000</v>
      </c>
      <c r="N4492" s="23">
        <f>VLOOKUP(E4492,'[1]Tirupati Member''s Detail'!$D$2:$L$1048576,5,0)</f>
        <v>22000</v>
      </c>
      <c r="O4492" s="23" t="str">
        <f>VLOOKUP(E4492,'[1]Tirupati Member''s Detail'!$D$2:$L$1048576,7,0)</f>
        <v>I.R.M</v>
      </c>
      <c r="P4492" s="23">
        <f t="shared" si="356"/>
        <v>0</v>
      </c>
      <c r="Q4492" s="24" t="e">
        <f>+#REF!-I4492</f>
        <v>#REF!</v>
      </c>
      <c r="R4492" s="25">
        <f t="shared" si="352"/>
        <v>17600</v>
      </c>
      <c r="S4492" s="25" t="e">
        <f t="shared" si="353"/>
        <v>#REF!</v>
      </c>
      <c r="T4492" s="25">
        <f t="shared" si="355"/>
        <v>17600</v>
      </c>
      <c r="U4492" s="25"/>
      <c r="V4492" s="23"/>
      <c r="W4492" s="23"/>
      <c r="X4492" s="24" t="e">
        <f>+#REF!-I4492</f>
        <v>#REF!</v>
      </c>
      <c r="Y4492" s="23"/>
      <c r="Z4492" s="23"/>
      <c r="AA4492" s="23"/>
      <c r="AB4492" s="23"/>
      <c r="AC4492" s="23"/>
      <c r="AD4492" s="23"/>
      <c r="AE4492" s="26" t="str">
        <f>VLOOKUP(E4492,'[1]Tirupati Member''s Detail'!$D$2:$L$1048576,9,0)</f>
        <v>As POD Last communication 07</v>
      </c>
    </row>
    <row r="4493" spans="1:31" x14ac:dyDescent="0.3">
      <c r="A4493" s="27">
        <v>4497</v>
      </c>
      <c r="B4493" s="28"/>
      <c r="C4493" s="29" t="s">
        <v>11943</v>
      </c>
      <c r="D4493" s="20" t="s">
        <v>22</v>
      </c>
      <c r="E4493" s="29">
        <v>2001245</v>
      </c>
      <c r="F4493" s="20" t="s">
        <v>24</v>
      </c>
      <c r="G4493" s="20" t="s">
        <v>25</v>
      </c>
      <c r="H4493" s="29" t="s">
        <v>3005</v>
      </c>
      <c r="I4493" s="30">
        <v>1995</v>
      </c>
      <c r="J4493" s="29" t="s">
        <v>11944</v>
      </c>
      <c r="K4493" s="22" t="str">
        <f>VLOOKUP(E4493,'[1]Tirupati Member''s Detail'!$D$2:$L$1048576,8,0)</f>
        <v>No</v>
      </c>
      <c r="L4493" s="23">
        <f>VLOOKUP(E4493,'[1]Tirupati Member''s Detail'!$D$2:$L$1048576,4,0)</f>
        <v>20900</v>
      </c>
      <c r="M4493" s="23">
        <f t="shared" si="354"/>
        <v>20900</v>
      </c>
      <c r="N4493" s="23">
        <f>VLOOKUP(E4493,'[1]Tirupati Member''s Detail'!$D$2:$L$1048576,5,0)</f>
        <v>20900</v>
      </c>
      <c r="O4493" s="23" t="str">
        <f>VLOOKUP(E4493,'[1]Tirupati Member''s Detail'!$D$2:$L$1048576,7,0)</f>
        <v>I.R.M</v>
      </c>
      <c r="P4493" s="23">
        <f t="shared" si="356"/>
        <v>0</v>
      </c>
      <c r="Q4493" s="24" t="e">
        <f>+#REF!-I4493</f>
        <v>#REF!</v>
      </c>
      <c r="R4493" s="25">
        <f t="shared" si="352"/>
        <v>16720</v>
      </c>
      <c r="S4493" s="25" t="e">
        <f t="shared" si="353"/>
        <v>#REF!</v>
      </c>
      <c r="T4493" s="25">
        <f t="shared" si="355"/>
        <v>16720</v>
      </c>
      <c r="U4493" s="25"/>
      <c r="V4493" s="23"/>
      <c r="W4493" s="23"/>
      <c r="X4493" s="24" t="e">
        <f>+#REF!-I4493</f>
        <v>#REF!</v>
      </c>
      <c r="Y4493" s="23"/>
      <c r="Z4493" s="23"/>
      <c r="AA4493" s="23"/>
      <c r="AB4493" s="23"/>
      <c r="AC4493" s="23"/>
      <c r="AD4493" s="23"/>
      <c r="AE4493" s="26" t="str">
        <f>VLOOKUP(E4493,'[1]Tirupati Member''s Detail'!$D$2:$L$1048576,9,0)</f>
        <v>As POD Last communication 07</v>
      </c>
    </row>
    <row r="4494" spans="1:31" x14ac:dyDescent="0.3">
      <c r="A4494" s="27">
        <v>4498</v>
      </c>
      <c r="B4494" s="28"/>
      <c r="C4494" s="29" t="s">
        <v>11945</v>
      </c>
      <c r="D4494" s="20" t="s">
        <v>22</v>
      </c>
      <c r="E4494" s="29">
        <v>2001247</v>
      </c>
      <c r="F4494" s="20" t="s">
        <v>24</v>
      </c>
      <c r="G4494" s="20" t="s">
        <v>25</v>
      </c>
      <c r="H4494" s="29" t="s">
        <v>11946</v>
      </c>
      <c r="I4494" s="30">
        <v>1995</v>
      </c>
      <c r="J4494" s="29" t="s">
        <v>11947</v>
      </c>
      <c r="K4494" s="22" t="str">
        <f>VLOOKUP(E4494,'[1]Tirupati Member''s Detail'!$D$2:$L$1048576,8,0)</f>
        <v>No</v>
      </c>
      <c r="L4494" s="23">
        <f>VLOOKUP(E4494,'[1]Tirupati Member''s Detail'!$D$2:$L$1048576,4,0)</f>
        <v>22000</v>
      </c>
      <c r="M4494" s="23">
        <f t="shared" si="354"/>
        <v>22000</v>
      </c>
      <c r="N4494" s="23">
        <f>VLOOKUP(E4494,'[1]Tirupati Member''s Detail'!$D$2:$L$1048576,5,0)</f>
        <v>22000</v>
      </c>
      <c r="O4494" s="23" t="str">
        <f>VLOOKUP(E4494,'[1]Tirupati Member''s Detail'!$D$2:$L$1048576,7,0)</f>
        <v>I.R.M</v>
      </c>
      <c r="P4494" s="23">
        <f t="shared" si="356"/>
        <v>0</v>
      </c>
      <c r="Q4494" s="24" t="e">
        <f>+#REF!-I4494</f>
        <v>#REF!</v>
      </c>
      <c r="R4494" s="25">
        <f t="shared" si="352"/>
        <v>17600</v>
      </c>
      <c r="S4494" s="25" t="e">
        <f t="shared" si="353"/>
        <v>#REF!</v>
      </c>
      <c r="T4494" s="25">
        <f t="shared" si="355"/>
        <v>17600</v>
      </c>
      <c r="U4494" s="25"/>
      <c r="V4494" s="23"/>
      <c r="W4494" s="23"/>
      <c r="X4494" s="24" t="e">
        <f>+#REF!-I4494</f>
        <v>#REF!</v>
      </c>
      <c r="Y4494" s="23"/>
      <c r="Z4494" s="23"/>
      <c r="AA4494" s="23"/>
      <c r="AB4494" s="23"/>
      <c r="AC4494" s="23"/>
      <c r="AD4494" s="23"/>
      <c r="AE4494" s="26" t="str">
        <f>VLOOKUP(E4494,'[1]Tirupati Member''s Detail'!$D$2:$L$1048576,9,0)</f>
        <v>no communication till date</v>
      </c>
    </row>
    <row r="4495" spans="1:31" x14ac:dyDescent="0.3">
      <c r="A4495" s="27">
        <v>4499</v>
      </c>
      <c r="B4495" s="28"/>
      <c r="C4495" s="29" t="s">
        <v>11948</v>
      </c>
      <c r="D4495" s="20" t="s">
        <v>22</v>
      </c>
      <c r="E4495" s="29">
        <v>2001248</v>
      </c>
      <c r="F4495" s="20" t="s">
        <v>24</v>
      </c>
      <c r="G4495" s="20" t="s">
        <v>25</v>
      </c>
      <c r="H4495" s="29" t="s">
        <v>3005</v>
      </c>
      <c r="I4495" s="30">
        <v>1995</v>
      </c>
      <c r="J4495" s="29" t="s">
        <v>11949</v>
      </c>
      <c r="K4495" s="22" t="str">
        <f>VLOOKUP(E4495,'[1]Tirupati Member''s Detail'!$D$2:$L$1048576,8,0)</f>
        <v>No</v>
      </c>
      <c r="L4495" s="23">
        <f>VLOOKUP(E4495,'[1]Tirupati Member''s Detail'!$D$2:$L$1048576,4,0)</f>
        <v>22000</v>
      </c>
      <c r="M4495" s="23">
        <f t="shared" si="354"/>
        <v>22000</v>
      </c>
      <c r="N4495" s="23">
        <f>VLOOKUP(E4495,'[1]Tirupati Member''s Detail'!$D$2:$L$1048576,5,0)</f>
        <v>22000</v>
      </c>
      <c r="O4495" s="23" t="str">
        <f>VLOOKUP(E4495,'[1]Tirupati Member''s Detail'!$D$2:$L$1048576,7,0)</f>
        <v>I.R.M</v>
      </c>
      <c r="P4495" s="23">
        <f t="shared" si="356"/>
        <v>0</v>
      </c>
      <c r="Q4495" s="24" t="e">
        <f>+#REF!-I4495</f>
        <v>#REF!</v>
      </c>
      <c r="R4495" s="25">
        <f t="shared" si="352"/>
        <v>17600</v>
      </c>
      <c r="S4495" s="25" t="e">
        <f t="shared" si="353"/>
        <v>#REF!</v>
      </c>
      <c r="T4495" s="25">
        <f t="shared" si="355"/>
        <v>17600</v>
      </c>
      <c r="U4495" s="25"/>
      <c r="V4495" s="23"/>
      <c r="W4495" s="23"/>
      <c r="X4495" s="24" t="e">
        <f>+#REF!-I4495</f>
        <v>#REF!</v>
      </c>
      <c r="Y4495" s="23"/>
      <c r="Z4495" s="23"/>
      <c r="AA4495" s="23"/>
      <c r="AB4495" s="23"/>
      <c r="AC4495" s="23"/>
      <c r="AD4495" s="23"/>
      <c r="AE4495" s="26" t="str">
        <f>VLOOKUP(E4495,'[1]Tirupati Member''s Detail'!$D$2:$L$1048576,9,0)</f>
        <v xml:space="preserve"> last mail communication 12</v>
      </c>
    </row>
    <row r="4496" spans="1:31" x14ac:dyDescent="0.3">
      <c r="A4496" s="27">
        <v>4500</v>
      </c>
      <c r="B4496" s="28"/>
      <c r="C4496" s="29" t="s">
        <v>11950</v>
      </c>
      <c r="D4496" s="20" t="s">
        <v>22</v>
      </c>
      <c r="E4496" s="29">
        <v>2001254</v>
      </c>
      <c r="F4496" s="20" t="s">
        <v>24</v>
      </c>
      <c r="G4496" s="20" t="s">
        <v>25</v>
      </c>
      <c r="H4496" s="29" t="s">
        <v>3005</v>
      </c>
      <c r="I4496" s="30">
        <v>1995</v>
      </c>
      <c r="J4496" s="29" t="s">
        <v>11951</v>
      </c>
      <c r="K4496" s="22" t="str">
        <f>VLOOKUP(E4496,'[1]Tirupati Member''s Detail'!$D$2:$L$1048576,8,0)</f>
        <v>No</v>
      </c>
      <c r="L4496" s="23">
        <f>VLOOKUP(E4496,'[1]Tirupati Member''s Detail'!$D$2:$L$1048576,4,0)</f>
        <v>22000</v>
      </c>
      <c r="M4496" s="23">
        <f t="shared" si="354"/>
        <v>22000</v>
      </c>
      <c r="N4496" s="23">
        <f>VLOOKUP(E4496,'[1]Tirupati Member''s Detail'!$D$2:$L$1048576,5,0)</f>
        <v>20900</v>
      </c>
      <c r="O4496" s="23" t="str">
        <f>VLOOKUP(E4496,'[1]Tirupati Member''s Detail'!$D$2:$L$1048576,7,0)</f>
        <v>I.R.M</v>
      </c>
      <c r="P4496" s="23">
        <f t="shared" si="356"/>
        <v>1100</v>
      </c>
      <c r="Q4496" s="24" t="e">
        <f>+#REF!-I4496</f>
        <v>#REF!</v>
      </c>
      <c r="R4496" s="25">
        <f t="shared" si="352"/>
        <v>16720</v>
      </c>
      <c r="S4496" s="25" t="e">
        <f t="shared" si="353"/>
        <v>#REF!</v>
      </c>
      <c r="T4496" s="25">
        <f t="shared" si="355"/>
        <v>16720</v>
      </c>
      <c r="U4496" s="25"/>
      <c r="V4496" s="23"/>
      <c r="W4496" s="23"/>
      <c r="X4496" s="24" t="e">
        <f>+#REF!-I4496</f>
        <v>#REF!</v>
      </c>
      <c r="Y4496" s="23"/>
      <c r="Z4496" s="23"/>
      <c r="AA4496" s="23"/>
      <c r="AB4496" s="23"/>
      <c r="AC4496" s="23"/>
      <c r="AD4496" s="23"/>
      <c r="AE4496" s="26" t="str">
        <f>VLOOKUP(E4496,'[1]Tirupati Member''s Detail'!$D$2:$L$1048576,9,0)</f>
        <v xml:space="preserve"> Last Communication Till 1998</v>
      </c>
    </row>
    <row r="4497" spans="1:31" x14ac:dyDescent="0.3">
      <c r="A4497" s="27">
        <v>4501</v>
      </c>
      <c r="B4497" s="28"/>
      <c r="C4497" s="29" t="s">
        <v>11952</v>
      </c>
      <c r="D4497" s="20" t="s">
        <v>22</v>
      </c>
      <c r="E4497" s="29">
        <v>2001255</v>
      </c>
      <c r="F4497" s="20" t="s">
        <v>24</v>
      </c>
      <c r="G4497" s="20" t="s">
        <v>25</v>
      </c>
      <c r="H4497" s="29" t="s">
        <v>3005</v>
      </c>
      <c r="I4497" s="30">
        <v>1995</v>
      </c>
      <c r="J4497" s="29" t="s">
        <v>11953</v>
      </c>
      <c r="K4497" s="22" t="str">
        <f>VLOOKUP(E4497,'[1]Tirupati Member''s Detail'!$D$2:$L$1048576,8,0)</f>
        <v>No</v>
      </c>
      <c r="L4497" s="23">
        <f>VLOOKUP(E4497,'[1]Tirupati Member''s Detail'!$D$2:$L$1048576,4,0)</f>
        <v>27000</v>
      </c>
      <c r="M4497" s="23">
        <f t="shared" si="354"/>
        <v>27000</v>
      </c>
      <c r="N4497" s="23">
        <f>VLOOKUP(E4497,'[1]Tirupati Member''s Detail'!$D$2:$L$1048576,5,0)</f>
        <v>27000</v>
      </c>
      <c r="O4497" s="23" t="str">
        <f>VLOOKUP(E4497,'[1]Tirupati Member''s Detail'!$D$2:$L$1048576,7,0)</f>
        <v>I.R.M</v>
      </c>
      <c r="P4497" s="23">
        <f t="shared" si="356"/>
        <v>0</v>
      </c>
      <c r="Q4497" s="24" t="e">
        <f>+#REF!-I4497</f>
        <v>#REF!</v>
      </c>
      <c r="R4497" s="25">
        <f t="shared" ref="R4497:R4560" si="357">IF(O4497="regular",((N4497-(N4497/99)*Q4497)),(N4497-(N4497*20%)))</f>
        <v>21600</v>
      </c>
      <c r="S4497" s="25" t="e">
        <f t="shared" ref="S4497:S4560" si="358">((N4497-(N4497/99)*Q4497))</f>
        <v>#REF!</v>
      </c>
      <c r="T4497" s="25">
        <f t="shared" si="355"/>
        <v>21600</v>
      </c>
      <c r="U4497" s="25"/>
      <c r="V4497" s="23"/>
      <c r="W4497" s="23"/>
      <c r="X4497" s="24" t="e">
        <f>+#REF!-I4497</f>
        <v>#REF!</v>
      </c>
      <c r="Y4497" s="23"/>
      <c r="Z4497" s="23"/>
      <c r="AA4497" s="23"/>
      <c r="AB4497" s="23"/>
      <c r="AC4497" s="23"/>
      <c r="AD4497" s="23"/>
      <c r="AE4497" s="26" t="str">
        <f>VLOOKUP(E4497,'[1]Tirupati Member''s Detail'!$D$2:$L$1048576,9,0)</f>
        <v>As POD Last communication 07</v>
      </c>
    </row>
    <row r="4498" spans="1:31" ht="28.8" x14ac:dyDescent="0.3">
      <c r="A4498" s="27">
        <v>4502</v>
      </c>
      <c r="B4498" s="28"/>
      <c r="C4498" s="29" t="s">
        <v>11954</v>
      </c>
      <c r="D4498" s="20" t="s">
        <v>22</v>
      </c>
      <c r="E4498" s="29">
        <v>2001256</v>
      </c>
      <c r="F4498" s="20" t="s">
        <v>24</v>
      </c>
      <c r="G4498" s="20" t="s">
        <v>25</v>
      </c>
      <c r="H4498" s="29" t="s">
        <v>3005</v>
      </c>
      <c r="I4498" s="30">
        <v>1995</v>
      </c>
      <c r="J4498" s="29" t="s">
        <v>11955</v>
      </c>
      <c r="K4498" s="22" t="str">
        <f>VLOOKUP(E4498,'[1]Tirupati Member''s Detail'!$D$2:$L$1048576,8,0)</f>
        <v>No</v>
      </c>
      <c r="L4498" s="23">
        <f>VLOOKUP(E4498,'[1]Tirupati Member''s Detail'!$D$2:$L$1048576,4,0)</f>
        <v>22000</v>
      </c>
      <c r="M4498" s="23">
        <f t="shared" si="354"/>
        <v>22000</v>
      </c>
      <c r="N4498" s="23">
        <f>VLOOKUP(E4498,'[1]Tirupati Member''s Detail'!$D$2:$L$1048576,5,0)</f>
        <v>6600</v>
      </c>
      <c r="O4498" s="23" t="str">
        <f>VLOOKUP(E4498,'[1]Tirupati Member''s Detail'!$D$2:$L$1048576,7,0)</f>
        <v>Lucky winner</v>
      </c>
      <c r="P4498" s="23">
        <f t="shared" si="356"/>
        <v>15400</v>
      </c>
      <c r="Q4498" s="24" t="e">
        <f>+#REF!-I4498</f>
        <v>#REF!</v>
      </c>
      <c r="R4498" s="25">
        <f t="shared" si="357"/>
        <v>5280</v>
      </c>
      <c r="S4498" s="25" t="e">
        <f t="shared" si="358"/>
        <v>#REF!</v>
      </c>
      <c r="T4498" s="25">
        <f t="shared" si="355"/>
        <v>5280</v>
      </c>
      <c r="U4498" s="25"/>
      <c r="V4498" s="23"/>
      <c r="W4498" s="23"/>
      <c r="X4498" s="24" t="e">
        <f>+#REF!-I4498</f>
        <v>#REF!</v>
      </c>
      <c r="Y4498" s="23"/>
      <c r="Z4498" s="23"/>
      <c r="AA4498" s="23"/>
      <c r="AB4498" s="23"/>
      <c r="AC4498" s="23"/>
      <c r="AD4498" s="23"/>
      <c r="AE4498" s="26" t="str">
        <f>VLOOKUP(E4498,'[1]Tirupati Member''s Detail'!$D$2:$L$1048576,9,0)</f>
        <v>As Pod Last Commuication Till 2007,According To File Unit Cost Outstanding, (Status:-LUCKY WINNER)</v>
      </c>
    </row>
    <row r="4499" spans="1:31" x14ac:dyDescent="0.3">
      <c r="A4499" s="27">
        <v>4503</v>
      </c>
      <c r="B4499" s="28"/>
      <c r="C4499" s="29" t="s">
        <v>11956</v>
      </c>
      <c r="D4499" s="20" t="s">
        <v>22</v>
      </c>
      <c r="E4499" s="29">
        <v>2001257</v>
      </c>
      <c r="F4499" s="20" t="s">
        <v>24</v>
      </c>
      <c r="G4499" s="20" t="s">
        <v>25</v>
      </c>
      <c r="H4499" s="29" t="s">
        <v>3321</v>
      </c>
      <c r="I4499" s="30">
        <v>1995</v>
      </c>
      <c r="J4499" s="29" t="s">
        <v>11957</v>
      </c>
      <c r="K4499" s="22" t="str">
        <f>VLOOKUP(E4499,'[1]Tirupati Member''s Detail'!$D$2:$L$1048576,8,0)</f>
        <v>No</v>
      </c>
      <c r="L4499" s="23">
        <f>VLOOKUP(E4499,'[1]Tirupati Member''s Detail'!$D$2:$L$1048576,4,0)</f>
        <v>22000</v>
      </c>
      <c r="M4499" s="23">
        <f t="shared" si="354"/>
        <v>22000</v>
      </c>
      <c r="N4499" s="23">
        <f>VLOOKUP(E4499,'[1]Tirupati Member''s Detail'!$D$2:$L$1048576,5,0)</f>
        <v>22000</v>
      </c>
      <c r="O4499" s="23" t="str">
        <f>VLOOKUP(E4499,'[1]Tirupati Member''s Detail'!$D$2:$L$1048576,7,0)</f>
        <v>I.R.M</v>
      </c>
      <c r="P4499" s="23">
        <f t="shared" si="356"/>
        <v>0</v>
      </c>
      <c r="Q4499" s="24" t="e">
        <f>+#REF!-I4499</f>
        <v>#REF!</v>
      </c>
      <c r="R4499" s="25">
        <f t="shared" si="357"/>
        <v>17600</v>
      </c>
      <c r="S4499" s="25" t="e">
        <f t="shared" si="358"/>
        <v>#REF!</v>
      </c>
      <c r="T4499" s="25">
        <f t="shared" si="355"/>
        <v>17600</v>
      </c>
      <c r="U4499" s="25"/>
      <c r="V4499" s="23"/>
      <c r="W4499" s="23"/>
      <c r="X4499" s="24" t="e">
        <f>+#REF!-I4499</f>
        <v>#REF!</v>
      </c>
      <c r="Y4499" s="23"/>
      <c r="Z4499" s="23"/>
      <c r="AA4499" s="23"/>
      <c r="AB4499" s="23"/>
      <c r="AC4499" s="23"/>
      <c r="AD4499" s="23"/>
      <c r="AE4499" s="26" t="str">
        <f>VLOOKUP(E4499,'[1]Tirupati Member''s Detail'!$D$2:$L$1048576,9,0)</f>
        <v xml:space="preserve"> Last Communication Till 2005</v>
      </c>
    </row>
    <row r="4500" spans="1:31" ht="28.8" x14ac:dyDescent="0.3">
      <c r="A4500" s="27">
        <v>4504</v>
      </c>
      <c r="B4500" s="28"/>
      <c r="C4500" s="29" t="s">
        <v>11958</v>
      </c>
      <c r="D4500" s="20" t="s">
        <v>22</v>
      </c>
      <c r="E4500" s="29">
        <v>2001258</v>
      </c>
      <c r="F4500" s="20" t="s">
        <v>24</v>
      </c>
      <c r="G4500" s="20" t="s">
        <v>25</v>
      </c>
      <c r="H4500" s="29" t="s">
        <v>3005</v>
      </c>
      <c r="I4500" s="30">
        <v>1995</v>
      </c>
      <c r="J4500" s="29" t="s">
        <v>11959</v>
      </c>
      <c r="K4500" s="22" t="str">
        <f>VLOOKUP(E4500,'[1]Tirupati Member''s Detail'!$D$2:$L$1048576,8,0)</f>
        <v>No</v>
      </c>
      <c r="L4500" s="23">
        <f>VLOOKUP(E4500,'[1]Tirupati Member''s Detail'!$D$2:$L$1048576,4,0)</f>
        <v>22000</v>
      </c>
      <c r="M4500" s="23">
        <f t="shared" si="354"/>
        <v>22000</v>
      </c>
      <c r="N4500" s="23">
        <f>VLOOKUP(E4500,'[1]Tirupati Member''s Detail'!$D$2:$L$1048576,5,0)</f>
        <v>6600</v>
      </c>
      <c r="O4500" s="23" t="str">
        <f>VLOOKUP(E4500,'[1]Tirupati Member''s Detail'!$D$2:$L$1048576,7,0)</f>
        <v>Missing</v>
      </c>
      <c r="P4500" s="23">
        <f t="shared" si="356"/>
        <v>15400</v>
      </c>
      <c r="Q4500" s="24" t="e">
        <f>+#REF!-I4500</f>
        <v>#REF!</v>
      </c>
      <c r="R4500" s="25">
        <f t="shared" si="357"/>
        <v>5280</v>
      </c>
      <c r="S4500" s="25" t="e">
        <f t="shared" si="358"/>
        <v>#REF!</v>
      </c>
      <c r="T4500" s="25">
        <f t="shared" si="355"/>
        <v>5280</v>
      </c>
      <c r="U4500" s="25"/>
      <c r="V4500" s="23"/>
      <c r="W4500" s="23"/>
      <c r="X4500" s="24" t="e">
        <f>+#REF!-I4500</f>
        <v>#REF!</v>
      </c>
      <c r="Y4500" s="23"/>
      <c r="Z4500" s="23"/>
      <c r="AA4500" s="23"/>
      <c r="AB4500" s="23"/>
      <c r="AC4500" s="23"/>
      <c r="AD4500" s="23"/>
      <c r="AE4500" s="26" t="str">
        <f>VLOOKUP(E4500,'[1]Tirupati Member''s Detail'!$D$2:$L$1048576,9,0)</f>
        <v>Letter Sent, Last Communication Till 2007, Outstanding Rs 15400/-*DOCUMENT MISSING*</v>
      </c>
    </row>
    <row r="4501" spans="1:31" x14ac:dyDescent="0.3">
      <c r="A4501" s="27">
        <v>4505</v>
      </c>
      <c r="B4501" s="28"/>
      <c r="C4501" s="29" t="s">
        <v>11960</v>
      </c>
      <c r="D4501" s="20" t="s">
        <v>22</v>
      </c>
      <c r="E4501" s="29">
        <v>2001259</v>
      </c>
      <c r="F4501" s="20" t="s">
        <v>24</v>
      </c>
      <c r="G4501" s="20" t="s">
        <v>25</v>
      </c>
      <c r="H4501" s="29" t="s">
        <v>3139</v>
      </c>
      <c r="I4501" s="30">
        <v>1995</v>
      </c>
      <c r="J4501" s="29" t="s">
        <v>11961</v>
      </c>
      <c r="K4501" s="22" t="str">
        <f>VLOOKUP(E4501,'[1]Tirupati Member''s Detail'!$D$2:$L$1048576,8,0)</f>
        <v>No</v>
      </c>
      <c r="L4501" s="23">
        <f>VLOOKUP(E4501,'[1]Tirupati Member''s Detail'!$D$2:$L$1048576,4,0)</f>
        <v>27000</v>
      </c>
      <c r="M4501" s="23">
        <f t="shared" si="354"/>
        <v>27000</v>
      </c>
      <c r="N4501" s="23">
        <f>VLOOKUP(E4501,'[1]Tirupati Member''s Detail'!$D$2:$L$1048576,5,0)</f>
        <v>6750</v>
      </c>
      <c r="O4501" s="23" t="str">
        <f>VLOOKUP(E4501,'[1]Tirupati Member''s Detail'!$D$2:$L$1048576,7,0)</f>
        <v>Outstanding</v>
      </c>
      <c r="P4501" s="23">
        <f t="shared" si="356"/>
        <v>20250</v>
      </c>
      <c r="Q4501" s="24" t="e">
        <f>+#REF!-I4501</f>
        <v>#REF!</v>
      </c>
      <c r="R4501" s="25">
        <f t="shared" si="357"/>
        <v>5400</v>
      </c>
      <c r="S4501" s="25" t="e">
        <f t="shared" si="358"/>
        <v>#REF!</v>
      </c>
      <c r="T4501" s="25">
        <f t="shared" si="355"/>
        <v>5400</v>
      </c>
      <c r="U4501" s="25"/>
      <c r="V4501" s="23"/>
      <c r="W4501" s="23"/>
      <c r="X4501" s="24" t="e">
        <f>+#REF!-I4501</f>
        <v>#REF!</v>
      </c>
      <c r="Y4501" s="23"/>
      <c r="Z4501" s="23"/>
      <c r="AA4501" s="23"/>
      <c r="AB4501" s="23"/>
      <c r="AC4501" s="23"/>
      <c r="AD4501" s="23"/>
      <c r="AE4501" s="26" t="str">
        <f>VLOOKUP(E4501,'[1]Tirupati Member''s Detail'!$D$2:$L$1048576,9,0)</f>
        <v>As POD last communication 07 (Outstanding Rs 20250/-)</v>
      </c>
    </row>
    <row r="4502" spans="1:31" x14ac:dyDescent="0.3">
      <c r="A4502" s="27">
        <v>4506</v>
      </c>
      <c r="B4502" s="28"/>
      <c r="C4502" s="29" t="s">
        <v>11962</v>
      </c>
      <c r="D4502" s="20" t="s">
        <v>22</v>
      </c>
      <c r="E4502" s="29">
        <v>2001260</v>
      </c>
      <c r="F4502" s="20" t="s">
        <v>24</v>
      </c>
      <c r="G4502" s="20" t="s">
        <v>25</v>
      </c>
      <c r="H4502" s="29" t="s">
        <v>3005</v>
      </c>
      <c r="I4502" s="30">
        <v>1995</v>
      </c>
      <c r="J4502" s="29" t="s">
        <v>11963</v>
      </c>
      <c r="K4502" s="22" t="str">
        <f>VLOOKUP(E4502,'[1]Tirupati Member''s Detail'!$D$2:$L$1048576,8,0)</f>
        <v>No</v>
      </c>
      <c r="L4502" s="23">
        <f>VLOOKUP(E4502,'[1]Tirupati Member''s Detail'!$D$2:$L$1048576,4,0)</f>
        <v>27000</v>
      </c>
      <c r="M4502" s="23">
        <f t="shared" si="354"/>
        <v>27000</v>
      </c>
      <c r="N4502" s="23">
        <f>VLOOKUP(E4502,'[1]Tirupati Member''s Detail'!$D$2:$L$1048576,5,0)</f>
        <v>25650</v>
      </c>
      <c r="O4502" s="23" t="str">
        <f>VLOOKUP(E4502,'[1]Tirupati Member''s Detail'!$D$2:$L$1048576,7,0)</f>
        <v>I.R.M</v>
      </c>
      <c r="P4502" s="23">
        <f t="shared" si="356"/>
        <v>1350</v>
      </c>
      <c r="Q4502" s="24" t="e">
        <f>+#REF!-I4502</f>
        <v>#REF!</v>
      </c>
      <c r="R4502" s="25">
        <f t="shared" si="357"/>
        <v>20520</v>
      </c>
      <c r="S4502" s="25" t="e">
        <f t="shared" si="358"/>
        <v>#REF!</v>
      </c>
      <c r="T4502" s="25">
        <f t="shared" si="355"/>
        <v>20520</v>
      </c>
      <c r="U4502" s="25"/>
      <c r="V4502" s="23"/>
      <c r="W4502" s="23"/>
      <c r="X4502" s="24" t="e">
        <f>+#REF!-I4502</f>
        <v>#REF!</v>
      </c>
      <c r="Y4502" s="23"/>
      <c r="Z4502" s="23"/>
      <c r="AA4502" s="23"/>
      <c r="AB4502" s="23"/>
      <c r="AC4502" s="23"/>
      <c r="AD4502" s="23"/>
      <c r="AE4502" s="26" t="str">
        <f>VLOOKUP(E4502,'[1]Tirupati Member''s Detail'!$D$2:$L$1048576,9,0)</f>
        <v>Last Communication Till 2010</v>
      </c>
    </row>
    <row r="4503" spans="1:31" x14ac:dyDescent="0.3">
      <c r="A4503" s="27">
        <v>4507</v>
      </c>
      <c r="B4503" s="28"/>
      <c r="C4503" s="29" t="s">
        <v>11964</v>
      </c>
      <c r="D4503" s="20" t="s">
        <v>22</v>
      </c>
      <c r="E4503" s="29">
        <v>2001261</v>
      </c>
      <c r="F4503" s="20" t="s">
        <v>24</v>
      </c>
      <c r="G4503" s="20" t="s">
        <v>25</v>
      </c>
      <c r="H4503" s="29" t="s">
        <v>3005</v>
      </c>
      <c r="I4503" s="30">
        <v>1995</v>
      </c>
      <c r="J4503" s="29" t="s">
        <v>11965</v>
      </c>
      <c r="K4503" s="22" t="str">
        <f>VLOOKUP(E4503,'[1]Tirupati Member''s Detail'!$D$2:$L$1048576,8,0)</f>
        <v>No</v>
      </c>
      <c r="L4503" s="23">
        <f>VLOOKUP(E4503,'[1]Tirupati Member''s Detail'!$D$2:$L$1048576,4,0)</f>
        <v>27000</v>
      </c>
      <c r="M4503" s="23">
        <f t="shared" si="354"/>
        <v>27000</v>
      </c>
      <c r="N4503" s="23">
        <f>VLOOKUP(E4503,'[1]Tirupati Member''s Detail'!$D$2:$L$1048576,5,0)</f>
        <v>27000</v>
      </c>
      <c r="O4503" s="23" t="str">
        <f>VLOOKUP(E4503,'[1]Tirupati Member''s Detail'!$D$2:$L$1048576,7,0)</f>
        <v>I.R.M</v>
      </c>
      <c r="P4503" s="23">
        <f t="shared" si="356"/>
        <v>0</v>
      </c>
      <c r="Q4503" s="24" t="e">
        <f>+#REF!-I4503</f>
        <v>#REF!</v>
      </c>
      <c r="R4503" s="25">
        <f t="shared" si="357"/>
        <v>21600</v>
      </c>
      <c r="S4503" s="25" t="e">
        <f t="shared" si="358"/>
        <v>#REF!</v>
      </c>
      <c r="T4503" s="25">
        <f t="shared" si="355"/>
        <v>21600</v>
      </c>
      <c r="U4503" s="25"/>
      <c r="V4503" s="23"/>
      <c r="W4503" s="23"/>
      <c r="X4503" s="24" t="e">
        <f>+#REF!-I4503</f>
        <v>#REF!</v>
      </c>
      <c r="Y4503" s="23"/>
      <c r="Z4503" s="23"/>
      <c r="AA4503" s="23"/>
      <c r="AB4503" s="23"/>
      <c r="AC4503" s="23"/>
      <c r="AD4503" s="23"/>
      <c r="AE4503" s="26" t="str">
        <f>VLOOKUP(E4503,'[1]Tirupati Member''s Detail'!$D$2:$L$1048576,9,0)</f>
        <v>As POD Last communication 07</v>
      </c>
    </row>
    <row r="4504" spans="1:31" x14ac:dyDescent="0.3">
      <c r="A4504" s="27">
        <v>4508</v>
      </c>
      <c r="B4504" s="28"/>
      <c r="C4504" s="29" t="s">
        <v>11966</v>
      </c>
      <c r="D4504" s="20" t="s">
        <v>22</v>
      </c>
      <c r="E4504" s="29">
        <v>2001262</v>
      </c>
      <c r="F4504" s="20" t="s">
        <v>24</v>
      </c>
      <c r="G4504" s="20" t="s">
        <v>25</v>
      </c>
      <c r="H4504" s="29" t="s">
        <v>3321</v>
      </c>
      <c r="I4504" s="30">
        <v>1995</v>
      </c>
      <c r="J4504" s="29" t="s">
        <v>11967</v>
      </c>
      <c r="K4504" s="22" t="str">
        <f>VLOOKUP(E4504,'[1]Tirupati Member''s Detail'!$D$2:$L$1048576,8,0)</f>
        <v>No</v>
      </c>
      <c r="L4504" s="23">
        <f>VLOOKUP(E4504,'[1]Tirupati Member''s Detail'!$D$2:$L$1048576,4,0)</f>
        <v>22000</v>
      </c>
      <c r="M4504" s="23">
        <f t="shared" si="354"/>
        <v>22000</v>
      </c>
      <c r="N4504" s="23">
        <f>VLOOKUP(E4504,'[1]Tirupati Member''s Detail'!$D$2:$L$1048576,5,0)</f>
        <v>22000</v>
      </c>
      <c r="O4504" s="23" t="str">
        <f>VLOOKUP(E4504,'[1]Tirupati Member''s Detail'!$D$2:$L$1048576,7,0)</f>
        <v>I.R.M</v>
      </c>
      <c r="P4504" s="23">
        <f t="shared" si="356"/>
        <v>0</v>
      </c>
      <c r="Q4504" s="24" t="e">
        <f>+#REF!-I4504</f>
        <v>#REF!</v>
      </c>
      <c r="R4504" s="25">
        <f t="shared" si="357"/>
        <v>17600</v>
      </c>
      <c r="S4504" s="25" t="e">
        <f t="shared" si="358"/>
        <v>#REF!</v>
      </c>
      <c r="T4504" s="25">
        <f t="shared" si="355"/>
        <v>17600</v>
      </c>
      <c r="U4504" s="25"/>
      <c r="V4504" s="23"/>
      <c r="W4504" s="23"/>
      <c r="X4504" s="24" t="e">
        <f>+#REF!-I4504</f>
        <v>#REF!</v>
      </c>
      <c r="Y4504" s="23"/>
      <c r="Z4504" s="23"/>
      <c r="AA4504" s="23"/>
      <c r="AB4504" s="23"/>
      <c r="AC4504" s="23"/>
      <c r="AD4504" s="23"/>
      <c r="AE4504" s="26" t="str">
        <f>VLOOKUP(E4504,'[1]Tirupati Member''s Detail'!$D$2:$L$1048576,9,0)</f>
        <v>Last Communication Till 2003</v>
      </c>
    </row>
    <row r="4505" spans="1:31" x14ac:dyDescent="0.3">
      <c r="A4505" s="27">
        <v>4509</v>
      </c>
      <c r="B4505" s="28"/>
      <c r="C4505" s="29" t="s">
        <v>11968</v>
      </c>
      <c r="D4505" s="20" t="s">
        <v>22</v>
      </c>
      <c r="E4505" s="29">
        <v>2001265</v>
      </c>
      <c r="F4505" s="20" t="s">
        <v>24</v>
      </c>
      <c r="G4505" s="20" t="s">
        <v>25</v>
      </c>
      <c r="H4505" s="29" t="s">
        <v>7947</v>
      </c>
      <c r="I4505" s="30">
        <v>1995</v>
      </c>
      <c r="J4505" s="29" t="s">
        <v>11969</v>
      </c>
      <c r="K4505" s="22" t="str">
        <f>VLOOKUP(E4505,'[1]Tirupati Member''s Detail'!$D$2:$L$1048576,8,0)</f>
        <v>No</v>
      </c>
      <c r="L4505" s="23">
        <f>VLOOKUP(E4505,'[1]Tirupati Member''s Detail'!$D$2:$L$1048576,4,0)</f>
        <v>27000</v>
      </c>
      <c r="M4505" s="23">
        <f t="shared" si="354"/>
        <v>27000</v>
      </c>
      <c r="N4505" s="23">
        <f>VLOOKUP(E4505,'[1]Tirupati Member''s Detail'!$D$2:$L$1048576,5,0)</f>
        <v>27000</v>
      </c>
      <c r="O4505" s="23" t="str">
        <f>VLOOKUP(E4505,'[1]Tirupati Member''s Detail'!$D$2:$L$1048576,7,0)</f>
        <v>I.R.M</v>
      </c>
      <c r="P4505" s="23">
        <f t="shared" si="356"/>
        <v>0</v>
      </c>
      <c r="Q4505" s="24" t="e">
        <f>+#REF!-I4505</f>
        <v>#REF!</v>
      </c>
      <c r="R4505" s="25">
        <f t="shared" si="357"/>
        <v>21600</v>
      </c>
      <c r="S4505" s="25" t="e">
        <f t="shared" si="358"/>
        <v>#REF!</v>
      </c>
      <c r="T4505" s="25">
        <f t="shared" si="355"/>
        <v>21600</v>
      </c>
      <c r="U4505" s="25"/>
      <c r="V4505" s="23"/>
      <c r="W4505" s="23"/>
      <c r="X4505" s="24" t="e">
        <f>+#REF!-I4505</f>
        <v>#REF!</v>
      </c>
      <c r="Y4505" s="23"/>
      <c r="Z4505" s="23"/>
      <c r="AA4505" s="23"/>
      <c r="AB4505" s="23"/>
      <c r="AC4505" s="23"/>
      <c r="AD4505" s="23"/>
      <c r="AE4505" s="26" t="str">
        <f>VLOOKUP(E4505,'[1]Tirupati Member''s Detail'!$D$2:$L$1048576,9,0)</f>
        <v>As POD Last communication 07</v>
      </c>
    </row>
    <row r="4506" spans="1:31" x14ac:dyDescent="0.3">
      <c r="A4506" s="27">
        <v>4510</v>
      </c>
      <c r="B4506" s="28"/>
      <c r="C4506" s="29" t="s">
        <v>11970</v>
      </c>
      <c r="D4506" s="20" t="s">
        <v>22</v>
      </c>
      <c r="E4506" s="29">
        <v>2001266</v>
      </c>
      <c r="F4506" s="20" t="s">
        <v>24</v>
      </c>
      <c r="G4506" s="20" t="s">
        <v>25</v>
      </c>
      <c r="H4506" s="29" t="s">
        <v>3321</v>
      </c>
      <c r="I4506" s="30">
        <v>1995</v>
      </c>
      <c r="J4506" s="29" t="s">
        <v>11971</v>
      </c>
      <c r="K4506" s="22" t="str">
        <f>VLOOKUP(E4506,'[1]Tirupati Member''s Detail'!$D$2:$L$1048576,8,0)</f>
        <v>No</v>
      </c>
      <c r="L4506" s="23">
        <f>VLOOKUP(E4506,'[1]Tirupati Member''s Detail'!$D$2:$L$1048576,4,0)</f>
        <v>27000</v>
      </c>
      <c r="M4506" s="23">
        <f t="shared" si="354"/>
        <v>27000</v>
      </c>
      <c r="N4506" s="23">
        <f>VLOOKUP(E4506,'[1]Tirupati Member''s Detail'!$D$2:$L$1048576,5,0)</f>
        <v>27000</v>
      </c>
      <c r="O4506" s="23" t="str">
        <f>VLOOKUP(E4506,'[1]Tirupati Member''s Detail'!$D$2:$L$1048576,7,0)</f>
        <v>I.R.M</v>
      </c>
      <c r="P4506" s="23">
        <f t="shared" si="356"/>
        <v>0</v>
      </c>
      <c r="Q4506" s="24" t="e">
        <f>+#REF!-I4506</f>
        <v>#REF!</v>
      </c>
      <c r="R4506" s="25">
        <f t="shared" si="357"/>
        <v>21600</v>
      </c>
      <c r="S4506" s="25" t="e">
        <f t="shared" si="358"/>
        <v>#REF!</v>
      </c>
      <c r="T4506" s="25">
        <f t="shared" si="355"/>
        <v>21600</v>
      </c>
      <c r="U4506" s="25"/>
      <c r="V4506" s="23"/>
      <c r="W4506" s="23"/>
      <c r="X4506" s="24" t="e">
        <f>+#REF!-I4506</f>
        <v>#REF!</v>
      </c>
      <c r="Y4506" s="23"/>
      <c r="Z4506" s="23"/>
      <c r="AA4506" s="23"/>
      <c r="AB4506" s="23"/>
      <c r="AC4506" s="23"/>
      <c r="AD4506" s="23"/>
      <c r="AE4506" s="26" t="str">
        <f>VLOOKUP(E4506,'[1]Tirupati Member''s Detail'!$D$2:$L$1048576,9,0)</f>
        <v>Last Communication Till 2006</v>
      </c>
    </row>
    <row r="4507" spans="1:31" x14ac:dyDescent="0.3">
      <c r="A4507" s="27">
        <v>4511</v>
      </c>
      <c r="B4507" s="28"/>
      <c r="C4507" s="29" t="s">
        <v>11972</v>
      </c>
      <c r="D4507" s="20" t="s">
        <v>22</v>
      </c>
      <c r="E4507" s="29">
        <v>2001276</v>
      </c>
      <c r="F4507" s="20" t="s">
        <v>24</v>
      </c>
      <c r="G4507" s="20" t="s">
        <v>25</v>
      </c>
      <c r="H4507" s="29" t="s">
        <v>3685</v>
      </c>
      <c r="I4507" s="30">
        <v>1995</v>
      </c>
      <c r="J4507" s="29" t="s">
        <v>11973</v>
      </c>
      <c r="K4507" s="22" t="str">
        <f>VLOOKUP(E4507,'[1]Tirupati Member''s Detail'!$D$2:$L$1048576,8,0)</f>
        <v>No</v>
      </c>
      <c r="L4507" s="23">
        <f>VLOOKUP(E4507,'[1]Tirupati Member''s Detail'!$D$2:$L$1048576,4,0)</f>
        <v>25650</v>
      </c>
      <c r="M4507" s="23">
        <f t="shared" si="354"/>
        <v>25650</v>
      </c>
      <c r="N4507" s="23">
        <f>VLOOKUP(E4507,'[1]Tirupati Member''s Detail'!$D$2:$L$1048576,5,0)</f>
        <v>25650</v>
      </c>
      <c r="O4507" s="23" t="str">
        <f>VLOOKUP(E4507,'[1]Tirupati Member''s Detail'!$D$2:$L$1048576,7,0)</f>
        <v>I.R.M</v>
      </c>
      <c r="P4507" s="23">
        <f t="shared" si="356"/>
        <v>0</v>
      </c>
      <c r="Q4507" s="24" t="e">
        <f>+#REF!-I4507</f>
        <v>#REF!</v>
      </c>
      <c r="R4507" s="25">
        <f t="shared" si="357"/>
        <v>20520</v>
      </c>
      <c r="S4507" s="25" t="e">
        <f t="shared" si="358"/>
        <v>#REF!</v>
      </c>
      <c r="T4507" s="25">
        <f t="shared" si="355"/>
        <v>20520</v>
      </c>
      <c r="U4507" s="25"/>
      <c r="V4507" s="23"/>
      <c r="W4507" s="23"/>
      <c r="X4507" s="24" t="e">
        <f>+#REF!-I4507</f>
        <v>#REF!</v>
      </c>
      <c r="Y4507" s="23"/>
      <c r="Z4507" s="23"/>
      <c r="AA4507" s="23"/>
      <c r="AB4507" s="23"/>
      <c r="AC4507" s="23"/>
      <c r="AD4507" s="23"/>
      <c r="AE4507" s="26" t="str">
        <f>VLOOKUP(E4507,'[1]Tirupati Member''s Detail'!$D$2:$L$1048576,9,0)</f>
        <v>As POD Last communication 07</v>
      </c>
    </row>
    <row r="4508" spans="1:31" x14ac:dyDescent="0.3">
      <c r="A4508" s="27">
        <v>4512</v>
      </c>
      <c r="B4508" s="28"/>
      <c r="C4508" s="29" t="s">
        <v>11974</v>
      </c>
      <c r="D4508" s="20" t="s">
        <v>22</v>
      </c>
      <c r="E4508" s="29">
        <v>2001277</v>
      </c>
      <c r="F4508" s="20" t="s">
        <v>24</v>
      </c>
      <c r="G4508" s="20" t="s">
        <v>25</v>
      </c>
      <c r="H4508" s="29" t="s">
        <v>3707</v>
      </c>
      <c r="I4508" s="30">
        <v>1995</v>
      </c>
      <c r="J4508" s="29" t="s">
        <v>11975</v>
      </c>
      <c r="K4508" s="22" t="str">
        <f>VLOOKUP(E4508,'[1]Tirupati Member''s Detail'!$D$2:$L$1048576,8,0)</f>
        <v>No</v>
      </c>
      <c r="L4508" s="23">
        <f>VLOOKUP(E4508,'[1]Tirupati Member''s Detail'!$D$2:$L$1048576,4,0)</f>
        <v>32000</v>
      </c>
      <c r="M4508" s="23">
        <f t="shared" si="354"/>
        <v>32000</v>
      </c>
      <c r="N4508" s="23">
        <f>VLOOKUP(E4508,'[1]Tirupati Member''s Detail'!$D$2:$L$1048576,5,0)</f>
        <v>32000</v>
      </c>
      <c r="O4508" s="23" t="str">
        <f>VLOOKUP(E4508,'[1]Tirupati Member''s Detail'!$D$2:$L$1048576,7,0)</f>
        <v>I.R.M</v>
      </c>
      <c r="P4508" s="23">
        <f t="shared" si="356"/>
        <v>0</v>
      </c>
      <c r="Q4508" s="24" t="e">
        <f>+#REF!-I4508</f>
        <v>#REF!</v>
      </c>
      <c r="R4508" s="25">
        <f t="shared" si="357"/>
        <v>25600</v>
      </c>
      <c r="S4508" s="25" t="e">
        <f t="shared" si="358"/>
        <v>#REF!</v>
      </c>
      <c r="T4508" s="25">
        <f t="shared" si="355"/>
        <v>25600</v>
      </c>
      <c r="U4508" s="25"/>
      <c r="V4508" s="23"/>
      <c r="W4508" s="23"/>
      <c r="X4508" s="24" t="e">
        <f>+#REF!-I4508</f>
        <v>#REF!</v>
      </c>
      <c r="Y4508" s="23"/>
      <c r="Z4508" s="23"/>
      <c r="AA4508" s="23"/>
      <c r="AB4508" s="23"/>
      <c r="AC4508" s="23"/>
      <c r="AD4508" s="23"/>
      <c r="AE4508" s="26" t="str">
        <f>VLOOKUP(E4508,'[1]Tirupati Member''s Detail'!$D$2:$L$1048576,9,0)</f>
        <v xml:space="preserve"> Last Communication Till 2009</v>
      </c>
    </row>
    <row r="4509" spans="1:31" x14ac:dyDescent="0.3">
      <c r="A4509" s="27">
        <v>4513</v>
      </c>
      <c r="B4509" s="28"/>
      <c r="C4509" s="29" t="s">
        <v>11976</v>
      </c>
      <c r="D4509" s="20" t="s">
        <v>22</v>
      </c>
      <c r="E4509" s="29">
        <v>2001278</v>
      </c>
      <c r="F4509" s="20" t="s">
        <v>24</v>
      </c>
      <c r="G4509" s="20" t="s">
        <v>25</v>
      </c>
      <c r="H4509" s="29" t="s">
        <v>3707</v>
      </c>
      <c r="I4509" s="30">
        <v>1995</v>
      </c>
      <c r="J4509" s="29" t="s">
        <v>11977</v>
      </c>
      <c r="K4509" s="22" t="str">
        <f>VLOOKUP(E4509,'[1]Tirupati Member''s Detail'!$D$2:$L$1048576,8,0)</f>
        <v>No</v>
      </c>
      <c r="L4509" s="23">
        <f>VLOOKUP(E4509,'[1]Tirupati Member''s Detail'!$D$2:$L$1048576,4,0)</f>
        <v>27000</v>
      </c>
      <c r="M4509" s="23">
        <f t="shared" si="354"/>
        <v>27000</v>
      </c>
      <c r="N4509" s="23">
        <f>VLOOKUP(E4509,'[1]Tirupati Member''s Detail'!$D$2:$L$1048576,5,0)</f>
        <v>26650</v>
      </c>
      <c r="O4509" s="23" t="str">
        <f>VLOOKUP(E4509,'[1]Tirupati Member''s Detail'!$D$2:$L$1048576,7,0)</f>
        <v>I.R.M</v>
      </c>
      <c r="P4509" s="23">
        <f t="shared" si="356"/>
        <v>350</v>
      </c>
      <c r="Q4509" s="24" t="e">
        <f>+#REF!-I4509</f>
        <v>#REF!</v>
      </c>
      <c r="R4509" s="25">
        <f t="shared" si="357"/>
        <v>21320</v>
      </c>
      <c r="S4509" s="25" t="e">
        <f t="shared" si="358"/>
        <v>#REF!</v>
      </c>
      <c r="T4509" s="25">
        <f t="shared" si="355"/>
        <v>21320</v>
      </c>
      <c r="U4509" s="25"/>
      <c r="V4509" s="23"/>
      <c r="W4509" s="23"/>
      <c r="X4509" s="24" t="e">
        <f>+#REF!-I4509</f>
        <v>#REF!</v>
      </c>
      <c r="Y4509" s="23"/>
      <c r="Z4509" s="23"/>
      <c r="AA4509" s="23"/>
      <c r="AB4509" s="23"/>
      <c r="AC4509" s="23"/>
      <c r="AD4509" s="23"/>
      <c r="AE4509" s="26" t="str">
        <f>VLOOKUP(E4509,'[1]Tirupati Member''s Detail'!$D$2:$L$1048576,9,0)</f>
        <v>As POD Last communication 07</v>
      </c>
    </row>
    <row r="4510" spans="1:31" x14ac:dyDescent="0.3">
      <c r="A4510" s="27">
        <v>4514</v>
      </c>
      <c r="B4510" s="28"/>
      <c r="C4510" s="29" t="s">
        <v>11978</v>
      </c>
      <c r="D4510" s="20" t="s">
        <v>22</v>
      </c>
      <c r="E4510" s="29">
        <v>2001279</v>
      </c>
      <c r="F4510" s="20" t="s">
        <v>24</v>
      </c>
      <c r="G4510" s="20" t="s">
        <v>25</v>
      </c>
      <c r="H4510" s="29" t="s">
        <v>3813</v>
      </c>
      <c r="I4510" s="30">
        <v>1995</v>
      </c>
      <c r="J4510" s="29" t="s">
        <v>11979</v>
      </c>
      <c r="K4510" s="22" t="str">
        <f>VLOOKUP(E4510,'[1]Tirupati Member''s Detail'!$D$2:$L$1048576,8,0)</f>
        <v>No</v>
      </c>
      <c r="L4510" s="23">
        <f>VLOOKUP(E4510,'[1]Tirupati Member''s Detail'!$D$2:$L$1048576,4,0)</f>
        <v>32000</v>
      </c>
      <c r="M4510" s="23">
        <f t="shared" si="354"/>
        <v>32000</v>
      </c>
      <c r="N4510" s="23">
        <f>VLOOKUP(E4510,'[1]Tirupati Member''s Detail'!$D$2:$L$1048576,5,0)</f>
        <v>32000</v>
      </c>
      <c r="O4510" s="23" t="str">
        <f>VLOOKUP(E4510,'[1]Tirupati Member''s Detail'!$D$2:$L$1048576,7,0)</f>
        <v>I.R.M</v>
      </c>
      <c r="P4510" s="23">
        <f t="shared" si="356"/>
        <v>0</v>
      </c>
      <c r="Q4510" s="24" t="e">
        <f>+#REF!-I4510</f>
        <v>#REF!</v>
      </c>
      <c r="R4510" s="25">
        <f t="shared" si="357"/>
        <v>25600</v>
      </c>
      <c r="S4510" s="25" t="e">
        <f t="shared" si="358"/>
        <v>#REF!</v>
      </c>
      <c r="T4510" s="25">
        <f t="shared" si="355"/>
        <v>25600</v>
      </c>
      <c r="U4510" s="25"/>
      <c r="V4510" s="23"/>
      <c r="W4510" s="23"/>
      <c r="X4510" s="24" t="e">
        <f>+#REF!-I4510</f>
        <v>#REF!</v>
      </c>
      <c r="Y4510" s="23"/>
      <c r="Z4510" s="23"/>
      <c r="AA4510" s="23"/>
      <c r="AB4510" s="23"/>
      <c r="AC4510" s="23"/>
      <c r="AD4510" s="23"/>
      <c r="AE4510" s="26" t="str">
        <f>VLOOKUP(E4510,'[1]Tirupati Member''s Detail'!$D$2:$L$1048576,9,0)</f>
        <v xml:space="preserve"> Last Communication Till 2014</v>
      </c>
    </row>
    <row r="4511" spans="1:31" x14ac:dyDescent="0.3">
      <c r="A4511" s="27">
        <v>4515</v>
      </c>
      <c r="B4511" s="28"/>
      <c r="C4511" s="29" t="s">
        <v>11980</v>
      </c>
      <c r="D4511" s="20" t="s">
        <v>22</v>
      </c>
      <c r="E4511" s="29">
        <v>2001280</v>
      </c>
      <c r="F4511" s="20" t="s">
        <v>24</v>
      </c>
      <c r="G4511" s="20" t="s">
        <v>25</v>
      </c>
      <c r="H4511" s="29" t="s">
        <v>3485</v>
      </c>
      <c r="I4511" s="30">
        <v>1995</v>
      </c>
      <c r="J4511" s="29" t="s">
        <v>11981</v>
      </c>
      <c r="K4511" s="22" t="str">
        <f>VLOOKUP(E4511,'[1]Tirupati Member''s Detail'!$D$2:$L$1048576,8,0)</f>
        <v>No</v>
      </c>
      <c r="L4511" s="23">
        <f>VLOOKUP(E4511,'[1]Tirupati Member''s Detail'!$D$2:$L$1048576,4,0)</f>
        <v>22000</v>
      </c>
      <c r="M4511" s="23">
        <f t="shared" si="354"/>
        <v>22000</v>
      </c>
      <c r="N4511" s="23">
        <f>VLOOKUP(E4511,'[1]Tirupati Member''s Detail'!$D$2:$L$1048576,5,0)</f>
        <v>20900</v>
      </c>
      <c r="O4511" s="23" t="str">
        <f>VLOOKUP(E4511,'[1]Tirupati Member''s Detail'!$D$2:$L$1048576,7,0)</f>
        <v>I.R.M</v>
      </c>
      <c r="P4511" s="23">
        <f t="shared" si="356"/>
        <v>1100</v>
      </c>
      <c r="Q4511" s="24" t="e">
        <f>+#REF!-I4511</f>
        <v>#REF!</v>
      </c>
      <c r="R4511" s="25">
        <f t="shared" si="357"/>
        <v>16720</v>
      </c>
      <c r="S4511" s="25" t="e">
        <f t="shared" si="358"/>
        <v>#REF!</v>
      </c>
      <c r="T4511" s="25">
        <f t="shared" si="355"/>
        <v>16720</v>
      </c>
      <c r="U4511" s="25"/>
      <c r="V4511" s="23"/>
      <c r="W4511" s="23"/>
      <c r="X4511" s="24" t="e">
        <f>+#REF!-I4511</f>
        <v>#REF!</v>
      </c>
      <c r="Y4511" s="23"/>
      <c r="Z4511" s="23"/>
      <c r="AA4511" s="23"/>
      <c r="AB4511" s="23"/>
      <c r="AC4511" s="23"/>
      <c r="AD4511" s="23"/>
      <c r="AE4511" s="26" t="str">
        <f>VLOOKUP(E4511,'[1]Tirupati Member''s Detail'!$D$2:$L$1048576,9,0)</f>
        <v>As POD Last communication 07</v>
      </c>
    </row>
    <row r="4512" spans="1:31" x14ac:dyDescent="0.3">
      <c r="A4512" s="27">
        <v>4516</v>
      </c>
      <c r="B4512" s="28"/>
      <c r="C4512" s="29" t="s">
        <v>11982</v>
      </c>
      <c r="D4512" s="20" t="s">
        <v>22</v>
      </c>
      <c r="E4512" s="29">
        <v>2001281</v>
      </c>
      <c r="F4512" s="20" t="s">
        <v>24</v>
      </c>
      <c r="G4512" s="20" t="s">
        <v>25</v>
      </c>
      <c r="H4512" s="29" t="s">
        <v>3485</v>
      </c>
      <c r="I4512" s="30">
        <v>1995</v>
      </c>
      <c r="J4512" s="29" t="s">
        <v>11983</v>
      </c>
      <c r="K4512" s="22" t="str">
        <f>VLOOKUP(E4512,'[1]Tirupati Member''s Detail'!$D$2:$L$1048576,8,0)</f>
        <v>No</v>
      </c>
      <c r="L4512" s="23">
        <f>VLOOKUP(E4512,'[1]Tirupati Member''s Detail'!$D$2:$L$1048576,4,0)</f>
        <v>2090</v>
      </c>
      <c r="M4512" s="23">
        <f t="shared" si="354"/>
        <v>2090</v>
      </c>
      <c r="N4512" s="23">
        <f>VLOOKUP(E4512,'[1]Tirupati Member''s Detail'!$D$2:$L$1048576,5,0)</f>
        <v>20900</v>
      </c>
      <c r="O4512" s="23" t="str">
        <f>VLOOKUP(E4512,'[1]Tirupati Member''s Detail'!$D$2:$L$1048576,7,0)</f>
        <v>I.R.M</v>
      </c>
      <c r="P4512" s="23">
        <f t="shared" si="356"/>
        <v>-18810</v>
      </c>
      <c r="Q4512" s="24" t="e">
        <f>+#REF!-I4512</f>
        <v>#REF!</v>
      </c>
      <c r="R4512" s="25">
        <f t="shared" si="357"/>
        <v>16720</v>
      </c>
      <c r="S4512" s="25" t="e">
        <f t="shared" si="358"/>
        <v>#REF!</v>
      </c>
      <c r="T4512" s="25">
        <f t="shared" si="355"/>
        <v>16720</v>
      </c>
      <c r="U4512" s="25"/>
      <c r="V4512" s="23"/>
      <c r="W4512" s="23"/>
      <c r="X4512" s="24" t="e">
        <f>+#REF!-I4512</f>
        <v>#REF!</v>
      </c>
      <c r="Y4512" s="23"/>
      <c r="Z4512" s="23"/>
      <c r="AA4512" s="23"/>
      <c r="AB4512" s="23"/>
      <c r="AC4512" s="23"/>
      <c r="AD4512" s="23"/>
      <c r="AE4512" s="26" t="str">
        <f>VLOOKUP(E4512,'[1]Tirupati Member''s Detail'!$D$2:$L$1048576,9,0)</f>
        <v>As POD Last communication 07</v>
      </c>
    </row>
    <row r="4513" spans="1:31" x14ac:dyDescent="0.3">
      <c r="A4513" s="27">
        <v>4517</v>
      </c>
      <c r="B4513" s="28"/>
      <c r="C4513" s="29" t="s">
        <v>11984</v>
      </c>
      <c r="D4513" s="20" t="s">
        <v>22</v>
      </c>
      <c r="E4513" s="29">
        <v>2001282</v>
      </c>
      <c r="F4513" s="20" t="s">
        <v>24</v>
      </c>
      <c r="G4513" s="20" t="s">
        <v>25</v>
      </c>
      <c r="H4513" s="29" t="s">
        <v>3707</v>
      </c>
      <c r="I4513" s="30">
        <v>1995</v>
      </c>
      <c r="J4513" s="29" t="s">
        <v>11985</v>
      </c>
      <c r="K4513" s="22" t="str">
        <f>VLOOKUP(E4513,'[1]Tirupati Member''s Detail'!$D$2:$L$1048576,8,0)</f>
        <v>No</v>
      </c>
      <c r="L4513" s="23">
        <f>VLOOKUP(E4513,'[1]Tirupati Member''s Detail'!$D$2:$L$1048576,4,0)</f>
        <v>22000</v>
      </c>
      <c r="M4513" s="23">
        <f t="shared" si="354"/>
        <v>22000</v>
      </c>
      <c r="N4513" s="23">
        <f>VLOOKUP(E4513,'[1]Tirupati Member''s Detail'!$D$2:$L$1048576,5,0)</f>
        <v>22000</v>
      </c>
      <c r="O4513" s="23" t="str">
        <f>VLOOKUP(E4513,'[1]Tirupati Member''s Detail'!$D$2:$L$1048576,7,0)</f>
        <v>Lucky winner</v>
      </c>
      <c r="P4513" s="23">
        <f t="shared" si="356"/>
        <v>0</v>
      </c>
      <c r="Q4513" s="24" t="e">
        <f>+#REF!-I4513</f>
        <v>#REF!</v>
      </c>
      <c r="R4513" s="25">
        <f t="shared" si="357"/>
        <v>17600</v>
      </c>
      <c r="S4513" s="25" t="e">
        <f t="shared" si="358"/>
        <v>#REF!</v>
      </c>
      <c r="T4513" s="25">
        <f t="shared" si="355"/>
        <v>17600</v>
      </c>
      <c r="U4513" s="25"/>
      <c r="V4513" s="23"/>
      <c r="W4513" s="23"/>
      <c r="X4513" s="24" t="e">
        <f>+#REF!-I4513</f>
        <v>#REF!</v>
      </c>
      <c r="Y4513" s="23"/>
      <c r="Z4513" s="23"/>
      <c r="AA4513" s="23"/>
      <c r="AB4513" s="23"/>
      <c r="AC4513" s="23"/>
      <c r="AD4513" s="23"/>
      <c r="AE4513" s="26" t="str">
        <f>VLOOKUP(E4513,'[1]Tirupati Member''s Detail'!$D$2:$L$1048576,9,0)</f>
        <v>As Pod Last Communication Till 2007, (Status:-*LUCKY WINNER*)</v>
      </c>
    </row>
    <row r="4514" spans="1:31" x14ac:dyDescent="0.3">
      <c r="A4514" s="27">
        <v>4518</v>
      </c>
      <c r="B4514" s="28"/>
      <c r="C4514" s="29" t="s">
        <v>11986</v>
      </c>
      <c r="D4514" s="20" t="s">
        <v>22</v>
      </c>
      <c r="E4514" s="29">
        <v>2001283</v>
      </c>
      <c r="F4514" s="20" t="s">
        <v>24</v>
      </c>
      <c r="G4514" s="20" t="s">
        <v>25</v>
      </c>
      <c r="H4514" s="29" t="s">
        <v>3707</v>
      </c>
      <c r="I4514" s="30">
        <v>1995</v>
      </c>
      <c r="J4514" s="29" t="s">
        <v>11987</v>
      </c>
      <c r="K4514" s="22" t="str">
        <f>VLOOKUP(E4514,'[1]Tirupati Member''s Detail'!$D$2:$L$1048576,8,0)</f>
        <v>No</v>
      </c>
      <c r="L4514" s="23">
        <f>VLOOKUP(E4514,'[1]Tirupati Member''s Detail'!$D$2:$L$1048576,4,0)</f>
        <v>22000</v>
      </c>
      <c r="M4514" s="23">
        <f t="shared" si="354"/>
        <v>22000</v>
      </c>
      <c r="N4514" s="23">
        <f>VLOOKUP(E4514,'[1]Tirupati Member''s Detail'!$D$2:$L$1048576,5,0)</f>
        <v>22000</v>
      </c>
      <c r="O4514" s="23" t="str">
        <f>VLOOKUP(E4514,'[1]Tirupati Member''s Detail'!$D$2:$L$1048576,7,0)</f>
        <v>I.R.M</v>
      </c>
      <c r="P4514" s="23">
        <f t="shared" si="356"/>
        <v>0</v>
      </c>
      <c r="Q4514" s="24" t="e">
        <f>+#REF!-I4514</f>
        <v>#REF!</v>
      </c>
      <c r="R4514" s="25">
        <f t="shared" si="357"/>
        <v>17600</v>
      </c>
      <c r="S4514" s="25" t="e">
        <f t="shared" si="358"/>
        <v>#REF!</v>
      </c>
      <c r="T4514" s="25">
        <f t="shared" si="355"/>
        <v>17600</v>
      </c>
      <c r="U4514" s="25"/>
      <c r="V4514" s="23"/>
      <c r="W4514" s="23"/>
      <c r="X4514" s="24" t="e">
        <f>+#REF!-I4514</f>
        <v>#REF!</v>
      </c>
      <c r="Y4514" s="23"/>
      <c r="Z4514" s="23"/>
      <c r="AA4514" s="23"/>
      <c r="AB4514" s="23"/>
      <c r="AC4514" s="23"/>
      <c r="AD4514" s="23"/>
      <c r="AE4514" s="26" t="str">
        <f>VLOOKUP(E4514,'[1]Tirupati Member''s Detail'!$D$2:$L$1048576,9,0)</f>
        <v xml:space="preserve"> Last Communication Till 2002</v>
      </c>
    </row>
    <row r="4515" spans="1:31" x14ac:dyDescent="0.3">
      <c r="A4515" s="27">
        <v>4519</v>
      </c>
      <c r="B4515" s="28"/>
      <c r="C4515" s="29" t="s">
        <v>11988</v>
      </c>
      <c r="D4515" s="20" t="s">
        <v>22</v>
      </c>
      <c r="E4515" s="29">
        <v>2001284</v>
      </c>
      <c r="F4515" s="20" t="s">
        <v>24</v>
      </c>
      <c r="G4515" s="20" t="s">
        <v>25</v>
      </c>
      <c r="H4515" s="29" t="s">
        <v>3187</v>
      </c>
      <c r="I4515" s="30">
        <v>1995</v>
      </c>
      <c r="J4515" s="29" t="s">
        <v>11989</v>
      </c>
      <c r="K4515" s="22" t="str">
        <f>VLOOKUP(E4515,'[1]Tirupati Member''s Detail'!$D$2:$L$1048576,8,0)</f>
        <v>No</v>
      </c>
      <c r="L4515" s="23">
        <f>VLOOKUP(E4515,'[1]Tirupati Member''s Detail'!$D$2:$L$1048576,4,0)</f>
        <v>32000</v>
      </c>
      <c r="M4515" s="23">
        <f t="shared" si="354"/>
        <v>32000</v>
      </c>
      <c r="N4515" s="23">
        <f>VLOOKUP(E4515,'[1]Tirupati Member''s Detail'!$D$2:$L$1048576,5,0)</f>
        <v>32000</v>
      </c>
      <c r="O4515" s="23" t="str">
        <f>VLOOKUP(E4515,'[1]Tirupati Member''s Detail'!$D$2:$L$1048576,7,0)</f>
        <v>I.R.M</v>
      </c>
      <c r="P4515" s="23">
        <f t="shared" si="356"/>
        <v>0</v>
      </c>
      <c r="Q4515" s="24" t="e">
        <f>+#REF!-I4515</f>
        <v>#REF!</v>
      </c>
      <c r="R4515" s="25">
        <f t="shared" si="357"/>
        <v>25600</v>
      </c>
      <c r="S4515" s="25" t="e">
        <f t="shared" si="358"/>
        <v>#REF!</v>
      </c>
      <c r="T4515" s="25">
        <f t="shared" si="355"/>
        <v>25600</v>
      </c>
      <c r="U4515" s="25"/>
      <c r="V4515" s="23"/>
      <c r="W4515" s="23"/>
      <c r="X4515" s="24" t="e">
        <f>+#REF!-I4515</f>
        <v>#REF!</v>
      </c>
      <c r="Y4515" s="23"/>
      <c r="Z4515" s="23"/>
      <c r="AA4515" s="23"/>
      <c r="AB4515" s="23"/>
      <c r="AC4515" s="23"/>
      <c r="AD4515" s="23"/>
      <c r="AE4515" s="26" t="str">
        <f>VLOOKUP(E4515,'[1]Tirupati Member''s Detail'!$D$2:$L$1048576,9,0)</f>
        <v xml:space="preserve"> Last Communication Till 2002</v>
      </c>
    </row>
    <row r="4516" spans="1:31" x14ac:dyDescent="0.3">
      <c r="A4516" s="27">
        <v>4520</v>
      </c>
      <c r="B4516" s="28"/>
      <c r="C4516" s="29" t="s">
        <v>11990</v>
      </c>
      <c r="D4516" s="20" t="s">
        <v>22</v>
      </c>
      <c r="E4516" s="29">
        <v>2001285</v>
      </c>
      <c r="F4516" s="20" t="s">
        <v>24</v>
      </c>
      <c r="G4516" s="20" t="s">
        <v>25</v>
      </c>
      <c r="H4516" s="29" t="s">
        <v>3685</v>
      </c>
      <c r="I4516" s="30">
        <v>1995</v>
      </c>
      <c r="J4516" s="29" t="s">
        <v>2321</v>
      </c>
      <c r="K4516" s="22" t="str">
        <f>VLOOKUP(E4516,'[1]Tirupati Member''s Detail'!$D$2:$L$1048576,8,0)</f>
        <v>No</v>
      </c>
      <c r="L4516" s="23">
        <f>VLOOKUP(E4516,'[1]Tirupati Member''s Detail'!$D$2:$L$1048576,4,0)</f>
        <v>32000</v>
      </c>
      <c r="M4516" s="23">
        <f t="shared" si="354"/>
        <v>32000</v>
      </c>
      <c r="N4516" s="23">
        <f>VLOOKUP(E4516,'[1]Tirupati Member''s Detail'!$D$2:$L$1048576,5,0)</f>
        <v>30400</v>
      </c>
      <c r="O4516" s="23" t="str">
        <f>VLOOKUP(E4516,'[1]Tirupati Member''s Detail'!$D$2:$L$1048576,7,0)</f>
        <v>I.R.M</v>
      </c>
      <c r="P4516" s="23">
        <f t="shared" si="356"/>
        <v>1600</v>
      </c>
      <c r="Q4516" s="24" t="e">
        <f>+#REF!-I4516</f>
        <v>#REF!</v>
      </c>
      <c r="R4516" s="25">
        <f t="shared" si="357"/>
        <v>24320</v>
      </c>
      <c r="S4516" s="25" t="e">
        <f t="shared" si="358"/>
        <v>#REF!</v>
      </c>
      <c r="T4516" s="25">
        <f t="shared" si="355"/>
        <v>24320</v>
      </c>
      <c r="U4516" s="25"/>
      <c r="V4516" s="23"/>
      <c r="W4516" s="23"/>
      <c r="X4516" s="24" t="e">
        <f>+#REF!-I4516</f>
        <v>#REF!</v>
      </c>
      <c r="Y4516" s="23"/>
      <c r="Z4516" s="23"/>
      <c r="AA4516" s="23"/>
      <c r="AB4516" s="23"/>
      <c r="AC4516" s="23"/>
      <c r="AD4516" s="23"/>
      <c r="AE4516" s="26" t="str">
        <f>VLOOKUP(E4516,'[1]Tirupati Member''s Detail'!$D$2:$L$1048576,9,0)</f>
        <v>As POD Last communication 07</v>
      </c>
    </row>
    <row r="4517" spans="1:31" x14ac:dyDescent="0.3">
      <c r="A4517" s="27">
        <v>4521</v>
      </c>
      <c r="B4517" s="28"/>
      <c r="C4517" s="29" t="s">
        <v>11991</v>
      </c>
      <c r="D4517" s="20" t="s">
        <v>22</v>
      </c>
      <c r="E4517" s="29">
        <v>2001286</v>
      </c>
      <c r="F4517" s="20" t="s">
        <v>24</v>
      </c>
      <c r="G4517" s="20" t="s">
        <v>25</v>
      </c>
      <c r="H4517" s="29" t="s">
        <v>3685</v>
      </c>
      <c r="I4517" s="30">
        <v>1995</v>
      </c>
      <c r="J4517" s="29" t="s">
        <v>11992</v>
      </c>
      <c r="K4517" s="22" t="str">
        <f>VLOOKUP(E4517,'[1]Tirupati Member''s Detail'!$D$2:$L$1048576,8,0)</f>
        <v>No</v>
      </c>
      <c r="L4517" s="23">
        <f>VLOOKUP(E4517,'[1]Tirupati Member''s Detail'!$D$2:$L$1048576,4,0)</f>
        <v>27000</v>
      </c>
      <c r="M4517" s="23">
        <f t="shared" si="354"/>
        <v>27000</v>
      </c>
      <c r="N4517" s="23">
        <f>VLOOKUP(E4517,'[1]Tirupati Member''s Detail'!$D$2:$L$1048576,5,0)</f>
        <v>27000</v>
      </c>
      <c r="O4517" s="23" t="str">
        <f>VLOOKUP(E4517,'[1]Tirupati Member''s Detail'!$D$2:$L$1048576,7,0)</f>
        <v>I.R.M</v>
      </c>
      <c r="P4517" s="23">
        <f t="shared" si="356"/>
        <v>0</v>
      </c>
      <c r="Q4517" s="24" t="e">
        <f>+#REF!-I4517</f>
        <v>#REF!</v>
      </c>
      <c r="R4517" s="25">
        <f t="shared" si="357"/>
        <v>21600</v>
      </c>
      <c r="S4517" s="25" t="e">
        <f t="shared" si="358"/>
        <v>#REF!</v>
      </c>
      <c r="T4517" s="25">
        <f t="shared" si="355"/>
        <v>21600</v>
      </c>
      <c r="U4517" s="25"/>
      <c r="V4517" s="23"/>
      <c r="W4517" s="23"/>
      <c r="X4517" s="24" t="e">
        <f>+#REF!-I4517</f>
        <v>#REF!</v>
      </c>
      <c r="Y4517" s="23"/>
      <c r="Z4517" s="23"/>
      <c r="AA4517" s="23"/>
      <c r="AB4517" s="23"/>
      <c r="AC4517" s="23"/>
      <c r="AD4517" s="23"/>
      <c r="AE4517" s="26" t="str">
        <f>VLOOKUP(E4517,'[1]Tirupati Member''s Detail'!$D$2:$L$1048576,9,0)</f>
        <v>Last Communication Till 1996</v>
      </c>
    </row>
    <row r="4518" spans="1:31" x14ac:dyDescent="0.3">
      <c r="A4518" s="27">
        <v>4522</v>
      </c>
      <c r="B4518" s="28"/>
      <c r="C4518" s="29" t="s">
        <v>11993</v>
      </c>
      <c r="D4518" s="20" t="s">
        <v>22</v>
      </c>
      <c r="E4518" s="29">
        <v>2001287</v>
      </c>
      <c r="F4518" s="20" t="s">
        <v>24</v>
      </c>
      <c r="G4518" s="20" t="s">
        <v>25</v>
      </c>
      <c r="H4518" s="29" t="s">
        <v>3643</v>
      </c>
      <c r="I4518" s="30">
        <v>1995</v>
      </c>
      <c r="J4518" s="29" t="s">
        <v>11994</v>
      </c>
      <c r="K4518" s="22" t="str">
        <f>VLOOKUP(E4518,'[1]Tirupati Member''s Detail'!$D$2:$L$1048576,8,0)</f>
        <v>No</v>
      </c>
      <c r="L4518" s="23">
        <f>VLOOKUP(E4518,'[1]Tirupati Member''s Detail'!$D$2:$L$1048576,4,0)</f>
        <v>22000</v>
      </c>
      <c r="M4518" s="23">
        <f t="shared" si="354"/>
        <v>22000</v>
      </c>
      <c r="N4518" s="23">
        <f>VLOOKUP(E4518,'[1]Tirupati Member''s Detail'!$D$2:$L$1048576,5,0)</f>
        <v>22000</v>
      </c>
      <c r="O4518" s="23" t="str">
        <f>VLOOKUP(E4518,'[1]Tirupati Member''s Detail'!$D$2:$L$1048576,7,0)</f>
        <v>I.R.M</v>
      </c>
      <c r="P4518" s="23">
        <f t="shared" si="356"/>
        <v>0</v>
      </c>
      <c r="Q4518" s="24" t="e">
        <f>+#REF!-I4518</f>
        <v>#REF!</v>
      </c>
      <c r="R4518" s="25">
        <f t="shared" si="357"/>
        <v>17600</v>
      </c>
      <c r="S4518" s="25" t="e">
        <f t="shared" si="358"/>
        <v>#REF!</v>
      </c>
      <c r="T4518" s="25">
        <f t="shared" si="355"/>
        <v>17600</v>
      </c>
      <c r="U4518" s="25"/>
      <c r="V4518" s="23"/>
      <c r="W4518" s="23"/>
      <c r="X4518" s="24" t="e">
        <f>+#REF!-I4518</f>
        <v>#REF!</v>
      </c>
      <c r="Y4518" s="23"/>
      <c r="Z4518" s="23"/>
      <c r="AA4518" s="23"/>
      <c r="AB4518" s="23"/>
      <c r="AC4518" s="23"/>
      <c r="AD4518" s="23"/>
      <c r="AE4518" s="26" t="str">
        <f>VLOOKUP(E4518,'[1]Tirupati Member''s Detail'!$D$2:$L$1048576,9,0)</f>
        <v>As POD Last communication 07</v>
      </c>
    </row>
    <row r="4519" spans="1:31" x14ac:dyDescent="0.3">
      <c r="A4519" s="27">
        <v>4523</v>
      </c>
      <c r="B4519" s="28"/>
      <c r="C4519" s="29" t="s">
        <v>11995</v>
      </c>
      <c r="D4519" s="20" t="s">
        <v>22</v>
      </c>
      <c r="E4519" s="29">
        <v>2001289</v>
      </c>
      <c r="F4519" s="20" t="s">
        <v>24</v>
      </c>
      <c r="G4519" s="20" t="s">
        <v>25</v>
      </c>
      <c r="H4519" s="29" t="s">
        <v>3685</v>
      </c>
      <c r="I4519" s="30">
        <v>1995</v>
      </c>
      <c r="J4519" s="29" t="s">
        <v>11996</v>
      </c>
      <c r="K4519" s="22" t="str">
        <f>VLOOKUP(E4519,'[1]Tirupati Member''s Detail'!$D$2:$L$1048576,8,0)</f>
        <v>No</v>
      </c>
      <c r="L4519" s="23">
        <f>VLOOKUP(E4519,'[1]Tirupati Member''s Detail'!$D$2:$L$1048576,4,0)</f>
        <v>27000</v>
      </c>
      <c r="M4519" s="23">
        <f t="shared" si="354"/>
        <v>27000</v>
      </c>
      <c r="N4519" s="23">
        <f>VLOOKUP(E4519,'[1]Tirupati Member''s Detail'!$D$2:$L$1048576,5,0)</f>
        <v>27000</v>
      </c>
      <c r="O4519" s="23" t="str">
        <f>VLOOKUP(E4519,'[1]Tirupati Member''s Detail'!$D$2:$L$1048576,7,0)</f>
        <v>I.R.M</v>
      </c>
      <c r="P4519" s="23">
        <f t="shared" si="356"/>
        <v>0</v>
      </c>
      <c r="Q4519" s="24" t="e">
        <f>+#REF!-I4519</f>
        <v>#REF!</v>
      </c>
      <c r="R4519" s="25">
        <f t="shared" si="357"/>
        <v>21600</v>
      </c>
      <c r="S4519" s="25" t="e">
        <f t="shared" si="358"/>
        <v>#REF!</v>
      </c>
      <c r="T4519" s="25">
        <f t="shared" si="355"/>
        <v>21600</v>
      </c>
      <c r="U4519" s="25"/>
      <c r="V4519" s="23"/>
      <c r="W4519" s="23"/>
      <c r="X4519" s="24" t="e">
        <f>+#REF!-I4519</f>
        <v>#REF!</v>
      </c>
      <c r="Y4519" s="23"/>
      <c r="Z4519" s="23"/>
      <c r="AA4519" s="23"/>
      <c r="AB4519" s="23"/>
      <c r="AC4519" s="23"/>
      <c r="AD4519" s="23"/>
      <c r="AE4519" s="26" t="str">
        <f>VLOOKUP(E4519,'[1]Tirupati Member''s Detail'!$D$2:$L$1048576,9,0)</f>
        <v>As POD Last communication 07</v>
      </c>
    </row>
    <row r="4520" spans="1:31" x14ac:dyDescent="0.3">
      <c r="A4520" s="27">
        <v>4524</v>
      </c>
      <c r="B4520" s="28"/>
      <c r="C4520" s="29" t="s">
        <v>11997</v>
      </c>
      <c r="D4520" s="20" t="s">
        <v>22</v>
      </c>
      <c r="E4520" s="29">
        <v>2001291</v>
      </c>
      <c r="F4520" s="20" t="s">
        <v>24</v>
      </c>
      <c r="G4520" s="20" t="s">
        <v>25</v>
      </c>
      <c r="H4520" s="29" t="s">
        <v>3049</v>
      </c>
      <c r="I4520" s="30">
        <v>1995</v>
      </c>
      <c r="J4520" s="29" t="s">
        <v>11998</v>
      </c>
      <c r="K4520" s="22" t="str">
        <f>VLOOKUP(E4520,'[1]Tirupati Member''s Detail'!$D$2:$L$1048576,8,0)</f>
        <v>No</v>
      </c>
      <c r="L4520" s="23">
        <f>VLOOKUP(E4520,'[1]Tirupati Member''s Detail'!$D$2:$L$1048576,4,0)</f>
        <v>22000</v>
      </c>
      <c r="M4520" s="23">
        <f t="shared" si="354"/>
        <v>22000</v>
      </c>
      <c r="N4520" s="23">
        <f>VLOOKUP(E4520,'[1]Tirupati Member''s Detail'!$D$2:$L$1048576,5,0)</f>
        <v>22000</v>
      </c>
      <c r="O4520" s="23" t="str">
        <f>VLOOKUP(E4520,'[1]Tirupati Member''s Detail'!$D$2:$L$1048576,7,0)</f>
        <v>I.R.M</v>
      </c>
      <c r="P4520" s="23">
        <f t="shared" si="356"/>
        <v>0</v>
      </c>
      <c r="Q4520" s="24" t="e">
        <f>+#REF!-I4520</f>
        <v>#REF!</v>
      </c>
      <c r="R4520" s="25">
        <f t="shared" si="357"/>
        <v>17600</v>
      </c>
      <c r="S4520" s="25" t="e">
        <f t="shared" si="358"/>
        <v>#REF!</v>
      </c>
      <c r="T4520" s="25">
        <f t="shared" si="355"/>
        <v>17600</v>
      </c>
      <c r="U4520" s="25"/>
      <c r="V4520" s="23"/>
      <c r="W4520" s="23"/>
      <c r="X4520" s="24" t="e">
        <f>+#REF!-I4520</f>
        <v>#REF!</v>
      </c>
      <c r="Y4520" s="23"/>
      <c r="Z4520" s="23"/>
      <c r="AA4520" s="23"/>
      <c r="AB4520" s="23"/>
      <c r="AC4520" s="23"/>
      <c r="AD4520" s="23"/>
      <c r="AE4520" s="26" t="str">
        <f>VLOOKUP(E4520,'[1]Tirupati Member''s Detail'!$D$2:$L$1048576,9,0)</f>
        <v xml:space="preserve"> Last Communication Till 2004</v>
      </c>
    </row>
    <row r="4521" spans="1:31" x14ac:dyDescent="0.3">
      <c r="A4521" s="27">
        <v>4525</v>
      </c>
      <c r="B4521" s="28"/>
      <c r="C4521" s="29" t="s">
        <v>11999</v>
      </c>
      <c r="D4521" s="20" t="s">
        <v>22</v>
      </c>
      <c r="E4521" s="29">
        <v>2001292</v>
      </c>
      <c r="F4521" s="20" t="s">
        <v>24</v>
      </c>
      <c r="G4521" s="20" t="s">
        <v>25</v>
      </c>
      <c r="H4521" s="29" t="s">
        <v>3796</v>
      </c>
      <c r="I4521" s="30">
        <v>1995</v>
      </c>
      <c r="J4521" s="29" t="s">
        <v>12000</v>
      </c>
      <c r="K4521" s="22" t="str">
        <f>VLOOKUP(E4521,'[1]Tirupati Member''s Detail'!$D$2:$L$1048576,8,0)</f>
        <v>No</v>
      </c>
      <c r="L4521" s="23">
        <f>VLOOKUP(E4521,'[1]Tirupati Member''s Detail'!$D$2:$L$1048576,4,0)</f>
        <v>22000</v>
      </c>
      <c r="M4521" s="23">
        <f t="shared" si="354"/>
        <v>22000</v>
      </c>
      <c r="N4521" s="23">
        <f>VLOOKUP(E4521,'[1]Tirupati Member''s Detail'!$D$2:$L$1048576,5,0)</f>
        <v>22000</v>
      </c>
      <c r="O4521" s="23" t="str">
        <f>VLOOKUP(E4521,'[1]Tirupati Member''s Detail'!$D$2:$L$1048576,7,0)</f>
        <v>I.R.M</v>
      </c>
      <c r="P4521" s="23">
        <f t="shared" si="356"/>
        <v>0</v>
      </c>
      <c r="Q4521" s="24" t="e">
        <f>+#REF!-I4521</f>
        <v>#REF!</v>
      </c>
      <c r="R4521" s="25">
        <f t="shared" si="357"/>
        <v>17600</v>
      </c>
      <c r="S4521" s="25" t="e">
        <f t="shared" si="358"/>
        <v>#REF!</v>
      </c>
      <c r="T4521" s="25">
        <f t="shared" si="355"/>
        <v>17600</v>
      </c>
      <c r="U4521" s="25"/>
      <c r="V4521" s="23"/>
      <c r="W4521" s="23"/>
      <c r="X4521" s="24" t="e">
        <f>+#REF!-I4521</f>
        <v>#REF!</v>
      </c>
      <c r="Y4521" s="23"/>
      <c r="Z4521" s="23"/>
      <c r="AA4521" s="23"/>
      <c r="AB4521" s="23"/>
      <c r="AC4521" s="23"/>
      <c r="AD4521" s="23"/>
      <c r="AE4521" s="26" t="str">
        <f>VLOOKUP(E4521,'[1]Tirupati Member''s Detail'!$D$2:$L$1048576,9,0)</f>
        <v xml:space="preserve"> Last Communication Till 2001</v>
      </c>
    </row>
    <row r="4522" spans="1:31" x14ac:dyDescent="0.3">
      <c r="A4522" s="27">
        <v>4526</v>
      </c>
      <c r="B4522" s="28"/>
      <c r="C4522" s="29" t="s">
        <v>12001</v>
      </c>
      <c r="D4522" s="20" t="s">
        <v>22</v>
      </c>
      <c r="E4522" s="29">
        <v>2001293</v>
      </c>
      <c r="F4522" s="20" t="s">
        <v>24</v>
      </c>
      <c r="G4522" s="20" t="s">
        <v>25</v>
      </c>
      <c r="H4522" s="29" t="s">
        <v>3559</v>
      </c>
      <c r="I4522" s="30">
        <v>1995</v>
      </c>
      <c r="J4522" s="29" t="s">
        <v>12002</v>
      </c>
      <c r="K4522" s="22" t="str">
        <f>VLOOKUP(E4522,'[1]Tirupati Member''s Detail'!$D$2:$L$1048576,8,0)</f>
        <v>No</v>
      </c>
      <c r="L4522" s="23">
        <f>VLOOKUP(E4522,'[1]Tirupati Member''s Detail'!$D$2:$L$1048576,4,0)</f>
        <v>22000</v>
      </c>
      <c r="M4522" s="23">
        <f t="shared" si="354"/>
        <v>22000</v>
      </c>
      <c r="N4522" s="23">
        <f>VLOOKUP(E4522,'[1]Tirupati Member''s Detail'!$D$2:$L$1048576,5,0)</f>
        <v>5500</v>
      </c>
      <c r="O4522" s="23" t="str">
        <f>VLOOKUP(E4522,'[1]Tirupati Member''s Detail'!$D$2:$L$1048576,7,0)</f>
        <v>Outstanding</v>
      </c>
      <c r="P4522" s="23">
        <f t="shared" si="356"/>
        <v>16500</v>
      </c>
      <c r="Q4522" s="24" t="e">
        <f>+#REF!-I4522</f>
        <v>#REF!</v>
      </c>
      <c r="R4522" s="25">
        <f t="shared" si="357"/>
        <v>4400</v>
      </c>
      <c r="S4522" s="25" t="e">
        <f t="shared" si="358"/>
        <v>#REF!</v>
      </c>
      <c r="T4522" s="25">
        <f t="shared" si="355"/>
        <v>4400</v>
      </c>
      <c r="U4522" s="25"/>
      <c r="V4522" s="23"/>
      <c r="W4522" s="23"/>
      <c r="X4522" s="24" t="e">
        <f>+#REF!-I4522</f>
        <v>#REF!</v>
      </c>
      <c r="Y4522" s="23"/>
      <c r="Z4522" s="23"/>
      <c r="AA4522" s="23"/>
      <c r="AB4522" s="23"/>
      <c r="AC4522" s="23"/>
      <c r="AD4522" s="23"/>
      <c r="AE4522" s="26" t="str">
        <f>VLOOKUP(E4522,'[1]Tirupati Member''s Detail'!$D$2:$L$1048576,9,0)</f>
        <v>As POD last communication 07 (Outstanding Rs 16500/-)</v>
      </c>
    </row>
    <row r="4523" spans="1:31" x14ac:dyDescent="0.3">
      <c r="A4523" s="27">
        <v>4527</v>
      </c>
      <c r="B4523" s="28"/>
      <c r="C4523" s="29" t="s">
        <v>12003</v>
      </c>
      <c r="D4523" s="20" t="s">
        <v>22</v>
      </c>
      <c r="E4523" s="29">
        <v>2001294</v>
      </c>
      <c r="F4523" s="20" t="s">
        <v>24</v>
      </c>
      <c r="G4523" s="20" t="s">
        <v>25</v>
      </c>
      <c r="H4523" s="29" t="s">
        <v>3559</v>
      </c>
      <c r="I4523" s="30">
        <v>1995</v>
      </c>
      <c r="J4523" s="29" t="s">
        <v>1735</v>
      </c>
      <c r="K4523" s="22" t="str">
        <f>VLOOKUP(E4523,'[1]Tirupati Member''s Detail'!$D$2:$L$1048576,8,0)</f>
        <v>No</v>
      </c>
      <c r="L4523" s="23">
        <f>VLOOKUP(E4523,'[1]Tirupati Member''s Detail'!$D$2:$L$1048576,4,0)</f>
        <v>22000</v>
      </c>
      <c r="M4523" s="23">
        <f t="shared" si="354"/>
        <v>22000</v>
      </c>
      <c r="N4523" s="23">
        <f>VLOOKUP(E4523,'[1]Tirupati Member''s Detail'!$D$2:$L$1048576,5,0)</f>
        <v>22000</v>
      </c>
      <c r="O4523" s="23" t="str">
        <f>VLOOKUP(E4523,'[1]Tirupati Member''s Detail'!$D$2:$L$1048576,7,0)</f>
        <v>I.R.M</v>
      </c>
      <c r="P4523" s="23">
        <f t="shared" si="356"/>
        <v>0</v>
      </c>
      <c r="Q4523" s="24" t="e">
        <f>+#REF!-I4523</f>
        <v>#REF!</v>
      </c>
      <c r="R4523" s="25">
        <f t="shared" si="357"/>
        <v>17600</v>
      </c>
      <c r="S4523" s="25" t="e">
        <f t="shared" si="358"/>
        <v>#REF!</v>
      </c>
      <c r="T4523" s="25">
        <f t="shared" si="355"/>
        <v>17600</v>
      </c>
      <c r="U4523" s="25"/>
      <c r="V4523" s="23"/>
      <c r="W4523" s="23"/>
      <c r="X4523" s="24" t="e">
        <f>+#REF!-I4523</f>
        <v>#REF!</v>
      </c>
      <c r="Y4523" s="23"/>
      <c r="Z4523" s="23"/>
      <c r="AA4523" s="23"/>
      <c r="AB4523" s="23"/>
      <c r="AC4523" s="23"/>
      <c r="AD4523" s="23"/>
      <c r="AE4523" s="26" t="str">
        <f>VLOOKUP(E4523,'[1]Tirupati Member''s Detail'!$D$2:$L$1048576,9,0)</f>
        <v xml:space="preserve"> No Communication Till Date</v>
      </c>
    </row>
    <row r="4524" spans="1:31" x14ac:dyDescent="0.3">
      <c r="A4524" s="27">
        <v>4528</v>
      </c>
      <c r="B4524" s="28"/>
      <c r="C4524" s="29" t="s">
        <v>12004</v>
      </c>
      <c r="D4524" s="20" t="s">
        <v>22</v>
      </c>
      <c r="E4524" s="29">
        <v>2001295</v>
      </c>
      <c r="F4524" s="20" t="s">
        <v>24</v>
      </c>
      <c r="G4524" s="20" t="s">
        <v>25</v>
      </c>
      <c r="H4524" s="29" t="s">
        <v>3559</v>
      </c>
      <c r="I4524" s="30">
        <v>1995</v>
      </c>
      <c r="J4524" s="29" t="s">
        <v>12005</v>
      </c>
      <c r="K4524" s="22" t="str">
        <f>VLOOKUP(E4524,'[1]Tirupati Member''s Detail'!$D$2:$L$1048576,8,0)</f>
        <v>No</v>
      </c>
      <c r="L4524" s="23">
        <f>VLOOKUP(E4524,'[1]Tirupati Member''s Detail'!$D$2:$L$1048576,4,0)</f>
        <v>22000</v>
      </c>
      <c r="M4524" s="23">
        <f t="shared" si="354"/>
        <v>22000</v>
      </c>
      <c r="N4524" s="23">
        <f>VLOOKUP(E4524,'[1]Tirupati Member''s Detail'!$D$2:$L$1048576,5,0)</f>
        <v>22000</v>
      </c>
      <c r="O4524" s="23" t="str">
        <f>VLOOKUP(E4524,'[1]Tirupati Member''s Detail'!$D$2:$L$1048576,7,0)</f>
        <v>I.R.M</v>
      </c>
      <c r="P4524" s="23">
        <f t="shared" si="356"/>
        <v>0</v>
      </c>
      <c r="Q4524" s="24" t="e">
        <f>+#REF!-I4524</f>
        <v>#REF!</v>
      </c>
      <c r="R4524" s="25">
        <f t="shared" si="357"/>
        <v>17600</v>
      </c>
      <c r="S4524" s="25" t="e">
        <f t="shared" si="358"/>
        <v>#REF!</v>
      </c>
      <c r="T4524" s="25">
        <f t="shared" si="355"/>
        <v>17600</v>
      </c>
      <c r="U4524" s="25"/>
      <c r="V4524" s="23"/>
      <c r="W4524" s="23"/>
      <c r="X4524" s="24" t="e">
        <f>+#REF!-I4524</f>
        <v>#REF!</v>
      </c>
      <c r="Y4524" s="23"/>
      <c r="Z4524" s="23"/>
      <c r="AA4524" s="23"/>
      <c r="AB4524" s="23"/>
      <c r="AC4524" s="23"/>
      <c r="AD4524" s="23"/>
      <c r="AE4524" s="26" t="str">
        <f>VLOOKUP(E4524,'[1]Tirupati Member''s Detail'!$D$2:$L$1048576,9,0)</f>
        <v xml:space="preserve"> No Communication Till Date</v>
      </c>
    </row>
    <row r="4525" spans="1:31" x14ac:dyDescent="0.3">
      <c r="A4525" s="27">
        <v>4529</v>
      </c>
      <c r="B4525" s="28"/>
      <c r="C4525" s="29" t="s">
        <v>12006</v>
      </c>
      <c r="D4525" s="20" t="s">
        <v>22</v>
      </c>
      <c r="E4525" s="29">
        <v>2001296</v>
      </c>
      <c r="F4525" s="20" t="s">
        <v>24</v>
      </c>
      <c r="G4525" s="20" t="s">
        <v>25</v>
      </c>
      <c r="H4525" s="29" t="s">
        <v>4000</v>
      </c>
      <c r="I4525" s="30">
        <v>1995</v>
      </c>
      <c r="J4525" s="29" t="s">
        <v>12007</v>
      </c>
      <c r="K4525" s="22" t="str">
        <f>VLOOKUP(E4525,'[1]Tirupati Member''s Detail'!$D$2:$L$1048576,8,0)</f>
        <v>No</v>
      </c>
      <c r="L4525" s="23">
        <f>VLOOKUP(E4525,'[1]Tirupati Member''s Detail'!$D$2:$L$1048576,4,0)</f>
        <v>22000</v>
      </c>
      <c r="M4525" s="23">
        <f t="shared" si="354"/>
        <v>22000</v>
      </c>
      <c r="N4525" s="23">
        <f>VLOOKUP(E4525,'[1]Tirupati Member''s Detail'!$D$2:$L$1048576,5,0)</f>
        <v>22000</v>
      </c>
      <c r="O4525" s="23" t="str">
        <f>VLOOKUP(E4525,'[1]Tirupati Member''s Detail'!$D$2:$L$1048576,7,0)</f>
        <v>I.R.M</v>
      </c>
      <c r="P4525" s="23">
        <f t="shared" si="356"/>
        <v>0</v>
      </c>
      <c r="Q4525" s="24" t="e">
        <f>+#REF!-I4525</f>
        <v>#REF!</v>
      </c>
      <c r="R4525" s="25">
        <f t="shared" si="357"/>
        <v>17600</v>
      </c>
      <c r="S4525" s="25" t="e">
        <f t="shared" si="358"/>
        <v>#REF!</v>
      </c>
      <c r="T4525" s="25">
        <f t="shared" si="355"/>
        <v>17600</v>
      </c>
      <c r="U4525" s="25"/>
      <c r="V4525" s="23"/>
      <c r="W4525" s="23"/>
      <c r="X4525" s="24" t="e">
        <f>+#REF!-I4525</f>
        <v>#REF!</v>
      </c>
      <c r="Y4525" s="23"/>
      <c r="Z4525" s="23"/>
      <c r="AA4525" s="23"/>
      <c r="AB4525" s="23"/>
      <c r="AC4525" s="23"/>
      <c r="AD4525" s="23"/>
      <c r="AE4525" s="26" t="str">
        <f>VLOOKUP(E4525,'[1]Tirupati Member''s Detail'!$D$2:$L$1048576,9,0)</f>
        <v>As POD Last communication 07</v>
      </c>
    </row>
    <row r="4526" spans="1:31" x14ac:dyDescent="0.3">
      <c r="A4526" s="27">
        <v>4530</v>
      </c>
      <c r="B4526" s="28"/>
      <c r="C4526" s="29" t="s">
        <v>12008</v>
      </c>
      <c r="D4526" s="20" t="s">
        <v>22</v>
      </c>
      <c r="E4526" s="29">
        <v>2001297</v>
      </c>
      <c r="F4526" s="20" t="s">
        <v>24</v>
      </c>
      <c r="G4526" s="20" t="s">
        <v>25</v>
      </c>
      <c r="H4526" s="29" t="s">
        <v>4000</v>
      </c>
      <c r="I4526" s="30">
        <v>1995</v>
      </c>
      <c r="J4526" s="29" t="s">
        <v>12009</v>
      </c>
      <c r="K4526" s="22" t="str">
        <f>VLOOKUP(E4526,'[1]Tirupati Member''s Detail'!$D$2:$L$1048576,8,0)</f>
        <v>No</v>
      </c>
      <c r="L4526" s="23">
        <f>VLOOKUP(E4526,'[1]Tirupati Member''s Detail'!$D$2:$L$1048576,4,0)</f>
        <v>22000</v>
      </c>
      <c r="M4526" s="23">
        <f t="shared" si="354"/>
        <v>22000</v>
      </c>
      <c r="N4526" s="23">
        <f>VLOOKUP(E4526,'[1]Tirupati Member''s Detail'!$D$2:$L$1048576,5,0)</f>
        <v>22000</v>
      </c>
      <c r="O4526" s="23" t="str">
        <f>VLOOKUP(E4526,'[1]Tirupati Member''s Detail'!$D$2:$L$1048576,7,0)</f>
        <v>I.R.M</v>
      </c>
      <c r="P4526" s="23">
        <f t="shared" si="356"/>
        <v>0</v>
      </c>
      <c r="Q4526" s="24" t="e">
        <f>+#REF!-I4526</f>
        <v>#REF!</v>
      </c>
      <c r="R4526" s="25">
        <f t="shared" si="357"/>
        <v>17600</v>
      </c>
      <c r="S4526" s="25" t="e">
        <f t="shared" si="358"/>
        <v>#REF!</v>
      </c>
      <c r="T4526" s="25">
        <f t="shared" si="355"/>
        <v>17600</v>
      </c>
      <c r="U4526" s="25"/>
      <c r="V4526" s="23"/>
      <c r="W4526" s="23"/>
      <c r="X4526" s="24" t="e">
        <f>+#REF!-I4526</f>
        <v>#REF!</v>
      </c>
      <c r="Y4526" s="23"/>
      <c r="Z4526" s="23"/>
      <c r="AA4526" s="23"/>
      <c r="AB4526" s="23"/>
      <c r="AC4526" s="23"/>
      <c r="AD4526" s="23"/>
      <c r="AE4526" s="26" t="str">
        <f>VLOOKUP(E4526,'[1]Tirupati Member''s Detail'!$D$2:$L$1048576,9,0)</f>
        <v>As POD Last communication 07</v>
      </c>
    </row>
    <row r="4527" spans="1:31" x14ac:dyDescent="0.3">
      <c r="A4527" s="27">
        <v>4531</v>
      </c>
      <c r="B4527" s="28"/>
      <c r="C4527" s="29" t="s">
        <v>12010</v>
      </c>
      <c r="D4527" s="20" t="s">
        <v>22</v>
      </c>
      <c r="E4527" s="29">
        <v>2001298</v>
      </c>
      <c r="F4527" s="20" t="s">
        <v>24</v>
      </c>
      <c r="G4527" s="20" t="s">
        <v>25</v>
      </c>
      <c r="H4527" s="29" t="s">
        <v>4000</v>
      </c>
      <c r="I4527" s="30">
        <v>1995</v>
      </c>
      <c r="J4527" s="29" t="s">
        <v>12011</v>
      </c>
      <c r="K4527" s="22" t="str">
        <f>VLOOKUP(E4527,'[1]Tirupati Member''s Detail'!$D$2:$L$1048576,8,0)</f>
        <v>No</v>
      </c>
      <c r="L4527" s="23">
        <f>VLOOKUP(E4527,'[1]Tirupati Member''s Detail'!$D$2:$L$1048576,4,0)</f>
        <v>22000</v>
      </c>
      <c r="M4527" s="23">
        <f t="shared" si="354"/>
        <v>22000</v>
      </c>
      <c r="N4527" s="23">
        <f>VLOOKUP(E4527,'[1]Tirupati Member''s Detail'!$D$2:$L$1048576,5,0)</f>
        <v>22000</v>
      </c>
      <c r="O4527" s="23" t="str">
        <f>VLOOKUP(E4527,'[1]Tirupati Member''s Detail'!$D$2:$L$1048576,7,0)</f>
        <v>I.R.M</v>
      </c>
      <c r="P4527" s="23">
        <f t="shared" si="356"/>
        <v>0</v>
      </c>
      <c r="Q4527" s="24" t="e">
        <f>+#REF!-I4527</f>
        <v>#REF!</v>
      </c>
      <c r="R4527" s="25">
        <f t="shared" si="357"/>
        <v>17600</v>
      </c>
      <c r="S4527" s="25" t="e">
        <f t="shared" si="358"/>
        <v>#REF!</v>
      </c>
      <c r="T4527" s="25">
        <f t="shared" si="355"/>
        <v>17600</v>
      </c>
      <c r="U4527" s="25"/>
      <c r="V4527" s="23"/>
      <c r="W4527" s="23"/>
      <c r="X4527" s="24" t="e">
        <f>+#REF!-I4527</f>
        <v>#REF!</v>
      </c>
      <c r="Y4527" s="23"/>
      <c r="Z4527" s="23"/>
      <c r="AA4527" s="23"/>
      <c r="AB4527" s="23"/>
      <c r="AC4527" s="23"/>
      <c r="AD4527" s="23"/>
      <c r="AE4527" s="26" t="str">
        <f>VLOOKUP(E4527,'[1]Tirupati Member''s Detail'!$D$2:$L$1048576,9,0)</f>
        <v>As POD Last communication 07</v>
      </c>
    </row>
    <row r="4528" spans="1:31" x14ac:dyDescent="0.3">
      <c r="A4528" s="27">
        <v>4532</v>
      </c>
      <c r="B4528" s="28"/>
      <c r="C4528" s="29" t="s">
        <v>12012</v>
      </c>
      <c r="D4528" s="20" t="s">
        <v>22</v>
      </c>
      <c r="E4528" s="29">
        <v>2001299</v>
      </c>
      <c r="F4528" s="20" t="s">
        <v>24</v>
      </c>
      <c r="G4528" s="20" t="s">
        <v>25</v>
      </c>
      <c r="H4528" s="29" t="s">
        <v>3214</v>
      </c>
      <c r="I4528" s="30">
        <v>1995</v>
      </c>
      <c r="J4528" s="29" t="s">
        <v>12013</v>
      </c>
      <c r="K4528" s="22" t="str">
        <f>VLOOKUP(E4528,'[1]Tirupati Member''s Detail'!$D$2:$L$1048576,8,0)</f>
        <v>No</v>
      </c>
      <c r="L4528" s="23">
        <f>VLOOKUP(E4528,'[1]Tirupati Member''s Detail'!$D$2:$L$1048576,4,0)</f>
        <v>22000</v>
      </c>
      <c r="M4528" s="23">
        <f t="shared" si="354"/>
        <v>22000</v>
      </c>
      <c r="N4528" s="23">
        <f>VLOOKUP(E4528,'[1]Tirupati Member''s Detail'!$D$2:$L$1048576,5,0)</f>
        <v>5500</v>
      </c>
      <c r="O4528" s="23" t="str">
        <f>VLOOKUP(E4528,'[1]Tirupati Member''s Detail'!$D$2:$L$1048576,7,0)</f>
        <v>Outstanding</v>
      </c>
      <c r="P4528" s="23">
        <f t="shared" si="356"/>
        <v>16500</v>
      </c>
      <c r="Q4528" s="24" t="e">
        <f>+#REF!-I4528</f>
        <v>#REF!</v>
      </c>
      <c r="R4528" s="25">
        <f t="shared" si="357"/>
        <v>4400</v>
      </c>
      <c r="S4528" s="25" t="e">
        <f t="shared" si="358"/>
        <v>#REF!</v>
      </c>
      <c r="T4528" s="25">
        <f t="shared" si="355"/>
        <v>4400</v>
      </c>
      <c r="U4528" s="25"/>
      <c r="V4528" s="23"/>
      <c r="W4528" s="23"/>
      <c r="X4528" s="24" t="e">
        <f>+#REF!-I4528</f>
        <v>#REF!</v>
      </c>
      <c r="Y4528" s="23"/>
      <c r="Z4528" s="23"/>
      <c r="AA4528" s="23"/>
      <c r="AB4528" s="23"/>
      <c r="AC4528" s="23"/>
      <c r="AD4528" s="23"/>
      <c r="AE4528" s="26" t="str">
        <f>VLOOKUP(E4528,'[1]Tirupati Member''s Detail'!$D$2:$L$1048576,9,0)</f>
        <v>As POD last communication 07 (Outstanding Rs 16500/-)</v>
      </c>
    </row>
    <row r="4529" spans="1:31" x14ac:dyDescent="0.3">
      <c r="A4529" s="27">
        <v>4533</v>
      </c>
      <c r="B4529" s="28"/>
      <c r="C4529" s="29" t="s">
        <v>12014</v>
      </c>
      <c r="D4529" s="20" t="s">
        <v>22</v>
      </c>
      <c r="E4529" s="29">
        <v>2001300</v>
      </c>
      <c r="F4529" s="20" t="s">
        <v>24</v>
      </c>
      <c r="G4529" s="20" t="s">
        <v>25</v>
      </c>
      <c r="H4529" s="29" t="s">
        <v>3628</v>
      </c>
      <c r="I4529" s="30">
        <v>1995</v>
      </c>
      <c r="J4529" s="29" t="s">
        <v>12015</v>
      </c>
      <c r="K4529" s="22" t="str">
        <f>VLOOKUP(E4529,'[1]Tirupati Member''s Detail'!$D$2:$L$1048576,8,0)</f>
        <v>No</v>
      </c>
      <c r="L4529" s="23">
        <f>VLOOKUP(E4529,'[1]Tirupati Member''s Detail'!$D$2:$L$1048576,4,0)</f>
        <v>22000</v>
      </c>
      <c r="M4529" s="23">
        <f t="shared" si="354"/>
        <v>22000</v>
      </c>
      <c r="N4529" s="23">
        <f>VLOOKUP(E4529,'[1]Tirupati Member''s Detail'!$D$2:$L$1048576,5,0)</f>
        <v>22000</v>
      </c>
      <c r="O4529" s="23" t="str">
        <f>VLOOKUP(E4529,'[1]Tirupati Member''s Detail'!$D$2:$L$1048576,7,0)</f>
        <v>I.R.M</v>
      </c>
      <c r="P4529" s="23">
        <f t="shared" si="356"/>
        <v>0</v>
      </c>
      <c r="Q4529" s="24" t="e">
        <f>+#REF!-I4529</f>
        <v>#REF!</v>
      </c>
      <c r="R4529" s="25">
        <f t="shared" si="357"/>
        <v>17600</v>
      </c>
      <c r="S4529" s="25" t="e">
        <f t="shared" si="358"/>
        <v>#REF!</v>
      </c>
      <c r="T4529" s="25">
        <f t="shared" si="355"/>
        <v>17600</v>
      </c>
      <c r="U4529" s="25"/>
      <c r="V4529" s="23"/>
      <c r="W4529" s="23"/>
      <c r="X4529" s="24" t="e">
        <f>+#REF!-I4529</f>
        <v>#REF!</v>
      </c>
      <c r="Y4529" s="23"/>
      <c r="Z4529" s="23"/>
      <c r="AA4529" s="23"/>
      <c r="AB4529" s="23"/>
      <c r="AC4529" s="23"/>
      <c r="AD4529" s="23"/>
      <c r="AE4529" s="26" t="str">
        <f>VLOOKUP(E4529,'[1]Tirupati Member''s Detail'!$D$2:$L$1048576,9,0)</f>
        <v xml:space="preserve"> Last mail  Communication 12</v>
      </c>
    </row>
    <row r="4530" spans="1:31" ht="28.8" x14ac:dyDescent="0.3">
      <c r="A4530" s="27">
        <v>4534</v>
      </c>
      <c r="B4530" s="28"/>
      <c r="C4530" s="29" t="s">
        <v>12016</v>
      </c>
      <c r="D4530" s="20" t="s">
        <v>22</v>
      </c>
      <c r="E4530" s="29">
        <v>2001308</v>
      </c>
      <c r="F4530" s="20" t="s">
        <v>24</v>
      </c>
      <c r="G4530" s="20" t="s">
        <v>25</v>
      </c>
      <c r="H4530" s="29" t="s">
        <v>3559</v>
      </c>
      <c r="I4530" s="30">
        <v>1995</v>
      </c>
      <c r="J4530" s="29" t="s">
        <v>12017</v>
      </c>
      <c r="K4530" s="22" t="str">
        <f>VLOOKUP(E4530,'[1]Tirupati Member''s Detail'!$D$2:$L$1048576,8,0)</f>
        <v>No</v>
      </c>
      <c r="L4530" s="23">
        <f>VLOOKUP(E4530,'[1]Tirupati Member''s Detail'!$D$2:$L$1048576,4,0)</f>
        <v>22000</v>
      </c>
      <c r="M4530" s="23">
        <f t="shared" si="354"/>
        <v>22000</v>
      </c>
      <c r="N4530" s="23">
        <f>VLOOKUP(E4530,'[1]Tirupati Member''s Detail'!$D$2:$L$1048576,5,0)</f>
        <v>22000</v>
      </c>
      <c r="O4530" s="23" t="str">
        <f>VLOOKUP(E4530,'[1]Tirupati Member''s Detail'!$D$2:$L$1048576,7,0)</f>
        <v>I.R.M</v>
      </c>
      <c r="P4530" s="23">
        <f t="shared" si="356"/>
        <v>0</v>
      </c>
      <c r="Q4530" s="24" t="e">
        <f>+#REF!-I4530</f>
        <v>#REF!</v>
      </c>
      <c r="R4530" s="25">
        <f t="shared" si="357"/>
        <v>17600</v>
      </c>
      <c r="S4530" s="25" t="e">
        <f t="shared" si="358"/>
        <v>#REF!</v>
      </c>
      <c r="T4530" s="25">
        <f t="shared" si="355"/>
        <v>17600</v>
      </c>
      <c r="U4530" s="25"/>
      <c r="V4530" s="23"/>
      <c r="W4530" s="23"/>
      <c r="X4530" s="24" t="e">
        <f>+#REF!-I4530</f>
        <v>#REF!</v>
      </c>
      <c r="Y4530" s="23"/>
      <c r="Z4530" s="23"/>
      <c r="AA4530" s="23"/>
      <c r="AB4530" s="23"/>
      <c r="AC4530" s="23"/>
      <c r="AD4530" s="23"/>
      <c r="AE4530" s="26" t="str">
        <f>VLOOKUP(E4530,'[1]Tirupati Member''s Detail'!$D$2:$L$1048576,9,0)</f>
        <v>As Pod Last Communication 2007, Total 2 Membership Of TPT:- 02001308 &amp; 02001309</v>
      </c>
    </row>
    <row r="4531" spans="1:31" ht="28.8" x14ac:dyDescent="0.3">
      <c r="A4531" s="27">
        <v>4535</v>
      </c>
      <c r="B4531" s="28"/>
      <c r="C4531" s="29" t="s">
        <v>12018</v>
      </c>
      <c r="D4531" s="20" t="s">
        <v>22</v>
      </c>
      <c r="E4531" s="29">
        <v>2001309</v>
      </c>
      <c r="F4531" s="20" t="s">
        <v>24</v>
      </c>
      <c r="G4531" s="20" t="s">
        <v>25</v>
      </c>
      <c r="H4531" s="29" t="s">
        <v>3559</v>
      </c>
      <c r="I4531" s="30">
        <v>1995</v>
      </c>
      <c r="J4531" s="29" t="s">
        <v>12019</v>
      </c>
      <c r="K4531" s="22" t="str">
        <f>VLOOKUP(E4531,'[1]Tirupati Member''s Detail'!$D$2:$L$1048576,8,0)</f>
        <v>No</v>
      </c>
      <c r="L4531" s="23">
        <f>VLOOKUP(E4531,'[1]Tirupati Member''s Detail'!$D$2:$L$1048576,4,0)</f>
        <v>22000</v>
      </c>
      <c r="M4531" s="23">
        <f t="shared" si="354"/>
        <v>22000</v>
      </c>
      <c r="N4531" s="23">
        <f>VLOOKUP(E4531,'[1]Tirupati Member''s Detail'!$D$2:$L$1048576,5,0)</f>
        <v>22000</v>
      </c>
      <c r="O4531" s="23" t="str">
        <f>VLOOKUP(E4531,'[1]Tirupati Member''s Detail'!$D$2:$L$1048576,7,0)</f>
        <v>I.R.M</v>
      </c>
      <c r="P4531" s="23">
        <f t="shared" si="356"/>
        <v>0</v>
      </c>
      <c r="Q4531" s="24" t="e">
        <f>+#REF!-I4531</f>
        <v>#REF!</v>
      </c>
      <c r="R4531" s="25">
        <f t="shared" si="357"/>
        <v>17600</v>
      </c>
      <c r="S4531" s="25" t="e">
        <f t="shared" si="358"/>
        <v>#REF!</v>
      </c>
      <c r="T4531" s="25">
        <f t="shared" si="355"/>
        <v>17600</v>
      </c>
      <c r="U4531" s="25"/>
      <c r="V4531" s="23"/>
      <c r="W4531" s="23"/>
      <c r="X4531" s="24" t="e">
        <f>+#REF!-I4531</f>
        <v>#REF!</v>
      </c>
      <c r="Y4531" s="23"/>
      <c r="Z4531" s="23"/>
      <c r="AA4531" s="23"/>
      <c r="AB4531" s="23"/>
      <c r="AC4531" s="23"/>
      <c r="AD4531" s="23"/>
      <c r="AE4531" s="26" t="str">
        <f>VLOOKUP(E4531,'[1]Tirupati Member''s Detail'!$D$2:$L$1048576,9,0)</f>
        <v>As Pod Last Communication 2007, Total 2 Membership Of TPT:- 02001308 &amp; 02001309</v>
      </c>
    </row>
    <row r="4532" spans="1:31" x14ac:dyDescent="0.3">
      <c r="A4532" s="27">
        <v>4536</v>
      </c>
      <c r="B4532" s="28"/>
      <c r="C4532" s="29" t="s">
        <v>12020</v>
      </c>
      <c r="D4532" s="20" t="s">
        <v>22</v>
      </c>
      <c r="E4532" s="29">
        <v>2001310</v>
      </c>
      <c r="F4532" s="20" t="s">
        <v>24</v>
      </c>
      <c r="G4532" s="20" t="s">
        <v>25</v>
      </c>
      <c r="H4532" s="29" t="s">
        <v>3628</v>
      </c>
      <c r="I4532" s="30">
        <v>1995</v>
      </c>
      <c r="J4532" s="29" t="s">
        <v>12021</v>
      </c>
      <c r="K4532" s="22" t="str">
        <f>VLOOKUP(E4532,'[1]Tirupati Member''s Detail'!$D$2:$L$1048576,8,0)</f>
        <v>No</v>
      </c>
      <c r="L4532" s="23">
        <f>VLOOKUP(E4532,'[1]Tirupati Member''s Detail'!$D$2:$L$1048576,4,0)</f>
        <v>22000</v>
      </c>
      <c r="M4532" s="23">
        <f t="shared" si="354"/>
        <v>22000</v>
      </c>
      <c r="N4532" s="23">
        <f>VLOOKUP(E4532,'[1]Tirupati Member''s Detail'!$D$2:$L$1048576,5,0)</f>
        <v>22000</v>
      </c>
      <c r="O4532" s="23" t="str">
        <f>VLOOKUP(E4532,'[1]Tirupati Member''s Detail'!$D$2:$L$1048576,7,0)</f>
        <v>I.R.M</v>
      </c>
      <c r="P4532" s="23">
        <f t="shared" si="356"/>
        <v>0</v>
      </c>
      <c r="Q4532" s="24" t="e">
        <f>+#REF!-I4532</f>
        <v>#REF!</v>
      </c>
      <c r="R4532" s="25">
        <f t="shared" si="357"/>
        <v>17600</v>
      </c>
      <c r="S4532" s="25" t="e">
        <f t="shared" si="358"/>
        <v>#REF!</v>
      </c>
      <c r="T4532" s="25">
        <f t="shared" si="355"/>
        <v>17600</v>
      </c>
      <c r="U4532" s="25"/>
      <c r="V4532" s="23"/>
      <c r="W4532" s="23"/>
      <c r="X4532" s="24" t="e">
        <f>+#REF!-I4532</f>
        <v>#REF!</v>
      </c>
      <c r="Y4532" s="23"/>
      <c r="Z4532" s="23"/>
      <c r="AA4532" s="23"/>
      <c r="AB4532" s="23"/>
      <c r="AC4532" s="23"/>
      <c r="AD4532" s="23"/>
      <c r="AE4532" s="26" t="str">
        <f>VLOOKUP(E4532,'[1]Tirupati Member''s Detail'!$D$2:$L$1048576,9,0)</f>
        <v>As POD Last communication 07</v>
      </c>
    </row>
    <row r="4533" spans="1:31" x14ac:dyDescent="0.3">
      <c r="A4533" s="27">
        <v>4537</v>
      </c>
      <c r="B4533" s="28"/>
      <c r="C4533" s="29" t="s">
        <v>12022</v>
      </c>
      <c r="D4533" s="20" t="s">
        <v>22</v>
      </c>
      <c r="E4533" s="29">
        <v>2001311</v>
      </c>
      <c r="F4533" s="20" t="s">
        <v>24</v>
      </c>
      <c r="G4533" s="20" t="s">
        <v>25</v>
      </c>
      <c r="H4533" s="29" t="s">
        <v>3551</v>
      </c>
      <c r="I4533" s="30">
        <v>1995</v>
      </c>
      <c r="J4533" s="29" t="s">
        <v>12023</v>
      </c>
      <c r="K4533" s="22" t="str">
        <f>VLOOKUP(E4533,'[1]Tirupati Member''s Detail'!$D$2:$L$1048576,8,0)</f>
        <v>No</v>
      </c>
      <c r="L4533" s="23">
        <f>VLOOKUP(E4533,'[1]Tirupati Member''s Detail'!$D$2:$L$1048576,4,0)</f>
        <v>22000</v>
      </c>
      <c r="M4533" s="23">
        <f t="shared" si="354"/>
        <v>22000</v>
      </c>
      <c r="N4533" s="23">
        <f>VLOOKUP(E4533,'[1]Tirupati Member''s Detail'!$D$2:$L$1048576,5,0)</f>
        <v>22000</v>
      </c>
      <c r="O4533" s="23" t="str">
        <f>VLOOKUP(E4533,'[1]Tirupati Member''s Detail'!$D$2:$L$1048576,7,0)</f>
        <v>I.R.M</v>
      </c>
      <c r="P4533" s="23">
        <f t="shared" si="356"/>
        <v>0</v>
      </c>
      <c r="Q4533" s="24" t="e">
        <f>+#REF!-I4533</f>
        <v>#REF!</v>
      </c>
      <c r="R4533" s="25">
        <f t="shared" si="357"/>
        <v>17600</v>
      </c>
      <c r="S4533" s="25" t="e">
        <f t="shared" si="358"/>
        <v>#REF!</v>
      </c>
      <c r="T4533" s="25">
        <f t="shared" si="355"/>
        <v>17600</v>
      </c>
      <c r="U4533" s="25"/>
      <c r="V4533" s="23"/>
      <c r="W4533" s="23"/>
      <c r="X4533" s="24" t="e">
        <f>+#REF!-I4533</f>
        <v>#REF!</v>
      </c>
      <c r="Y4533" s="23"/>
      <c r="Z4533" s="23"/>
      <c r="AA4533" s="23"/>
      <c r="AB4533" s="23"/>
      <c r="AC4533" s="23"/>
      <c r="AD4533" s="23"/>
      <c r="AE4533" s="26" t="str">
        <f>VLOOKUP(E4533,'[1]Tirupati Member''s Detail'!$D$2:$L$1048576,9,0)</f>
        <v>As POD Last communication 07</v>
      </c>
    </row>
    <row r="4534" spans="1:31" x14ac:dyDescent="0.3">
      <c r="A4534" s="27">
        <v>4538</v>
      </c>
      <c r="B4534" s="28"/>
      <c r="C4534" s="29" t="s">
        <v>12024</v>
      </c>
      <c r="D4534" s="20" t="s">
        <v>22</v>
      </c>
      <c r="E4534" s="29">
        <v>2001312</v>
      </c>
      <c r="F4534" s="20" t="s">
        <v>24</v>
      </c>
      <c r="G4534" s="20" t="s">
        <v>25</v>
      </c>
      <c r="H4534" s="29" t="s">
        <v>3559</v>
      </c>
      <c r="I4534" s="30">
        <v>1995</v>
      </c>
      <c r="J4534" s="29" t="s">
        <v>12025</v>
      </c>
      <c r="K4534" s="22" t="str">
        <f>VLOOKUP(E4534,'[1]Tirupati Member''s Detail'!$D$2:$L$1048576,8,0)</f>
        <v>No</v>
      </c>
      <c r="L4534" s="23">
        <f>VLOOKUP(E4534,'[1]Tirupati Member''s Detail'!$D$2:$L$1048576,4,0)</f>
        <v>22000</v>
      </c>
      <c r="M4534" s="23">
        <f t="shared" si="354"/>
        <v>22000</v>
      </c>
      <c r="N4534" s="23">
        <f>VLOOKUP(E4534,'[1]Tirupati Member''s Detail'!$D$2:$L$1048576,5,0)</f>
        <v>20900</v>
      </c>
      <c r="O4534" s="23" t="str">
        <f>VLOOKUP(E4534,'[1]Tirupati Member''s Detail'!$D$2:$L$1048576,7,0)</f>
        <v>I.R.M</v>
      </c>
      <c r="P4534" s="23">
        <f t="shared" si="356"/>
        <v>1100</v>
      </c>
      <c r="Q4534" s="24" t="e">
        <f>+#REF!-I4534</f>
        <v>#REF!</v>
      </c>
      <c r="R4534" s="25">
        <f t="shared" si="357"/>
        <v>16720</v>
      </c>
      <c r="S4534" s="25" t="e">
        <f t="shared" si="358"/>
        <v>#REF!</v>
      </c>
      <c r="T4534" s="25">
        <f t="shared" si="355"/>
        <v>16720</v>
      </c>
      <c r="U4534" s="25"/>
      <c r="V4534" s="23"/>
      <c r="W4534" s="23"/>
      <c r="X4534" s="24" t="e">
        <f>+#REF!-I4534</f>
        <v>#REF!</v>
      </c>
      <c r="Y4534" s="23"/>
      <c r="Z4534" s="23"/>
      <c r="AA4534" s="23"/>
      <c r="AB4534" s="23"/>
      <c r="AC4534" s="23"/>
      <c r="AD4534" s="23"/>
      <c r="AE4534" s="26" t="str">
        <f>VLOOKUP(E4534,'[1]Tirupati Member''s Detail'!$D$2:$L$1048576,9,0)</f>
        <v>As POD Last communication 07</v>
      </c>
    </row>
    <row r="4535" spans="1:31" x14ac:dyDescent="0.3">
      <c r="A4535" s="27">
        <v>4539</v>
      </c>
      <c r="B4535" s="28"/>
      <c r="C4535" s="29" t="s">
        <v>12026</v>
      </c>
      <c r="D4535" s="20" t="s">
        <v>22</v>
      </c>
      <c r="E4535" s="29">
        <v>2001313</v>
      </c>
      <c r="F4535" s="20" t="s">
        <v>24</v>
      </c>
      <c r="G4535" s="20" t="s">
        <v>25</v>
      </c>
      <c r="H4535" s="29" t="s">
        <v>3559</v>
      </c>
      <c r="I4535" s="30">
        <v>1995</v>
      </c>
      <c r="J4535" s="29" t="s">
        <v>12027</v>
      </c>
      <c r="K4535" s="22" t="str">
        <f>VLOOKUP(E4535,'[1]Tirupati Member''s Detail'!$D$2:$L$1048576,8,0)</f>
        <v>No</v>
      </c>
      <c r="L4535" s="23">
        <f>VLOOKUP(E4535,'[1]Tirupati Member''s Detail'!$D$2:$L$1048576,4,0)</f>
        <v>22000</v>
      </c>
      <c r="M4535" s="23">
        <f t="shared" si="354"/>
        <v>22000</v>
      </c>
      <c r="N4535" s="23">
        <f>VLOOKUP(E4535,'[1]Tirupati Member''s Detail'!$D$2:$L$1048576,5,0)</f>
        <v>22000</v>
      </c>
      <c r="O4535" s="23" t="str">
        <f>VLOOKUP(E4535,'[1]Tirupati Member''s Detail'!$D$2:$L$1048576,7,0)</f>
        <v>I.R.M</v>
      </c>
      <c r="P4535" s="23">
        <f t="shared" si="356"/>
        <v>0</v>
      </c>
      <c r="Q4535" s="24" t="e">
        <f>+#REF!-I4535</f>
        <v>#REF!</v>
      </c>
      <c r="R4535" s="25">
        <f t="shared" si="357"/>
        <v>17600</v>
      </c>
      <c r="S4535" s="25" t="e">
        <f t="shared" si="358"/>
        <v>#REF!</v>
      </c>
      <c r="T4535" s="25">
        <f t="shared" si="355"/>
        <v>17600</v>
      </c>
      <c r="U4535" s="25"/>
      <c r="V4535" s="23"/>
      <c r="W4535" s="23"/>
      <c r="X4535" s="24" t="e">
        <f>+#REF!-I4535</f>
        <v>#REF!</v>
      </c>
      <c r="Y4535" s="23"/>
      <c r="Z4535" s="23"/>
      <c r="AA4535" s="23"/>
      <c r="AB4535" s="23"/>
      <c r="AC4535" s="23"/>
      <c r="AD4535" s="23"/>
      <c r="AE4535" s="26" t="str">
        <f>VLOOKUP(E4535,'[1]Tirupati Member''s Detail'!$D$2:$L$1048576,9,0)</f>
        <v>As POD Last communication 07</v>
      </c>
    </row>
    <row r="4536" spans="1:31" x14ac:dyDescent="0.3">
      <c r="A4536" s="27">
        <v>4540</v>
      </c>
      <c r="B4536" s="28"/>
      <c r="C4536" s="29" t="s">
        <v>12028</v>
      </c>
      <c r="D4536" s="20" t="s">
        <v>22</v>
      </c>
      <c r="E4536" s="29">
        <v>2001314</v>
      </c>
      <c r="F4536" s="20" t="s">
        <v>24</v>
      </c>
      <c r="G4536" s="20" t="s">
        <v>25</v>
      </c>
      <c r="H4536" s="29" t="s">
        <v>3551</v>
      </c>
      <c r="I4536" s="30">
        <v>1995</v>
      </c>
      <c r="J4536" s="29" t="s">
        <v>12029</v>
      </c>
      <c r="K4536" s="22" t="str">
        <f>VLOOKUP(E4536,'[1]Tirupati Member''s Detail'!$D$2:$L$1048576,8,0)</f>
        <v>No</v>
      </c>
      <c r="L4536" s="23">
        <f>VLOOKUP(E4536,'[1]Tirupati Member''s Detail'!$D$2:$L$1048576,4,0)</f>
        <v>22000</v>
      </c>
      <c r="M4536" s="23">
        <f t="shared" si="354"/>
        <v>22000</v>
      </c>
      <c r="N4536" s="23">
        <f>VLOOKUP(E4536,'[1]Tirupati Member''s Detail'!$D$2:$L$1048576,5,0)</f>
        <v>22000</v>
      </c>
      <c r="O4536" s="23" t="str">
        <f>VLOOKUP(E4536,'[1]Tirupati Member''s Detail'!$D$2:$L$1048576,7,0)</f>
        <v>I.R.M</v>
      </c>
      <c r="P4536" s="23">
        <f t="shared" si="356"/>
        <v>0</v>
      </c>
      <c r="Q4536" s="24" t="e">
        <f>+#REF!-I4536</f>
        <v>#REF!</v>
      </c>
      <c r="R4536" s="25">
        <f t="shared" si="357"/>
        <v>17600</v>
      </c>
      <c r="S4536" s="25" t="e">
        <f t="shared" si="358"/>
        <v>#REF!</v>
      </c>
      <c r="T4536" s="25">
        <f t="shared" si="355"/>
        <v>17600</v>
      </c>
      <c r="U4536" s="25"/>
      <c r="V4536" s="23"/>
      <c r="W4536" s="23"/>
      <c r="X4536" s="24" t="e">
        <f>+#REF!-I4536</f>
        <v>#REF!</v>
      </c>
      <c r="Y4536" s="23"/>
      <c r="Z4536" s="23"/>
      <c r="AA4536" s="23"/>
      <c r="AB4536" s="23"/>
      <c r="AC4536" s="23"/>
      <c r="AD4536" s="23"/>
      <c r="AE4536" s="26" t="str">
        <f>VLOOKUP(E4536,'[1]Tirupati Member''s Detail'!$D$2:$L$1048576,9,0)</f>
        <v>As POD Last communication 07</v>
      </c>
    </row>
    <row r="4537" spans="1:31" x14ac:dyDescent="0.3">
      <c r="A4537" s="27">
        <v>4541</v>
      </c>
      <c r="B4537" s="28"/>
      <c r="C4537" s="29" t="s">
        <v>12030</v>
      </c>
      <c r="D4537" s="20" t="s">
        <v>22</v>
      </c>
      <c r="E4537" s="29">
        <v>2001315</v>
      </c>
      <c r="F4537" s="20" t="s">
        <v>24</v>
      </c>
      <c r="G4537" s="20" t="s">
        <v>25</v>
      </c>
      <c r="H4537" s="29" t="s">
        <v>3559</v>
      </c>
      <c r="I4537" s="30">
        <v>1995</v>
      </c>
      <c r="J4537" s="29" t="s">
        <v>12031</v>
      </c>
      <c r="K4537" s="22" t="str">
        <f>VLOOKUP(E4537,'[1]Tirupati Member''s Detail'!$D$2:$L$1048576,8,0)</f>
        <v>No</v>
      </c>
      <c r="L4537" s="23">
        <f>VLOOKUP(E4537,'[1]Tirupati Member''s Detail'!$D$2:$L$1048576,4,0)</f>
        <v>32000</v>
      </c>
      <c r="M4537" s="23">
        <f t="shared" si="354"/>
        <v>32000</v>
      </c>
      <c r="N4537" s="23">
        <f>VLOOKUP(E4537,'[1]Tirupati Member''s Detail'!$D$2:$L$1048576,5,0)</f>
        <v>32000</v>
      </c>
      <c r="O4537" s="23" t="str">
        <f>VLOOKUP(E4537,'[1]Tirupati Member''s Detail'!$D$2:$L$1048576,7,0)</f>
        <v>I.R.M</v>
      </c>
      <c r="P4537" s="23">
        <f t="shared" si="356"/>
        <v>0</v>
      </c>
      <c r="Q4537" s="24" t="e">
        <f>+#REF!-I4537</f>
        <v>#REF!</v>
      </c>
      <c r="R4537" s="25">
        <f t="shared" si="357"/>
        <v>25600</v>
      </c>
      <c r="S4537" s="25" t="e">
        <f t="shared" si="358"/>
        <v>#REF!</v>
      </c>
      <c r="T4537" s="25">
        <f t="shared" si="355"/>
        <v>25600</v>
      </c>
      <c r="U4537" s="25"/>
      <c r="V4537" s="23"/>
      <c r="W4537" s="23"/>
      <c r="X4537" s="24" t="e">
        <f>+#REF!-I4537</f>
        <v>#REF!</v>
      </c>
      <c r="Y4537" s="23"/>
      <c r="Z4537" s="23"/>
      <c r="AA4537" s="23"/>
      <c r="AB4537" s="23"/>
      <c r="AC4537" s="23"/>
      <c r="AD4537" s="23"/>
      <c r="AE4537" s="26" t="str">
        <f>VLOOKUP(E4537,'[1]Tirupati Member''s Detail'!$D$2:$L$1048576,9,0)</f>
        <v>As POD Last communication 07</v>
      </c>
    </row>
    <row r="4538" spans="1:31" x14ac:dyDescent="0.3">
      <c r="A4538" s="27">
        <v>4542</v>
      </c>
      <c r="B4538" s="28"/>
      <c r="C4538" s="29" t="s">
        <v>12032</v>
      </c>
      <c r="D4538" s="20" t="s">
        <v>22</v>
      </c>
      <c r="E4538" s="29">
        <v>2001316</v>
      </c>
      <c r="F4538" s="20" t="s">
        <v>24</v>
      </c>
      <c r="G4538" s="20" t="s">
        <v>25</v>
      </c>
      <c r="H4538" s="29" t="s">
        <v>3559</v>
      </c>
      <c r="I4538" s="30">
        <v>1995</v>
      </c>
      <c r="J4538" s="29" t="s">
        <v>12033</v>
      </c>
      <c r="K4538" s="22" t="str">
        <f>VLOOKUP(E4538,'[1]Tirupati Member''s Detail'!$D$2:$L$1048576,8,0)</f>
        <v>No</v>
      </c>
      <c r="L4538" s="23">
        <f>VLOOKUP(E4538,'[1]Tirupati Member''s Detail'!$D$2:$L$1048576,4,0)</f>
        <v>22000</v>
      </c>
      <c r="M4538" s="23">
        <f t="shared" si="354"/>
        <v>22000</v>
      </c>
      <c r="N4538" s="23">
        <f>VLOOKUP(E4538,'[1]Tirupati Member''s Detail'!$D$2:$L$1048576,5,0)</f>
        <v>15400</v>
      </c>
      <c r="O4538" s="23" t="str">
        <f>VLOOKUP(E4538,'[1]Tirupati Member''s Detail'!$D$2:$L$1048576,7,0)</f>
        <v>Outstanding</v>
      </c>
      <c r="P4538" s="23">
        <f t="shared" si="356"/>
        <v>6600</v>
      </c>
      <c r="Q4538" s="24" t="e">
        <f>+#REF!-I4538</f>
        <v>#REF!</v>
      </c>
      <c r="R4538" s="25">
        <f t="shared" si="357"/>
        <v>12320</v>
      </c>
      <c r="S4538" s="25" t="e">
        <f t="shared" si="358"/>
        <v>#REF!</v>
      </c>
      <c r="T4538" s="25">
        <f t="shared" si="355"/>
        <v>12320</v>
      </c>
      <c r="U4538" s="25"/>
      <c r="V4538" s="23"/>
      <c r="W4538" s="23"/>
      <c r="X4538" s="24" t="e">
        <f>+#REF!-I4538</f>
        <v>#REF!</v>
      </c>
      <c r="Y4538" s="23"/>
      <c r="Z4538" s="23"/>
      <c r="AA4538" s="23"/>
      <c r="AB4538" s="23"/>
      <c r="AC4538" s="23"/>
      <c r="AD4538" s="23"/>
      <c r="AE4538" s="26" t="str">
        <f>VLOOKUP(E4538,'[1]Tirupati Member''s Detail'!$D$2:$L$1048576,9,0)</f>
        <v>As POD last communication 07 (Outstanding Rs 6600/-)</v>
      </c>
    </row>
    <row r="4539" spans="1:31" x14ac:dyDescent="0.3">
      <c r="A4539" s="27">
        <v>4543</v>
      </c>
      <c r="B4539" s="28"/>
      <c r="C4539" s="29" t="s">
        <v>12034</v>
      </c>
      <c r="D4539" s="20" t="s">
        <v>22</v>
      </c>
      <c r="E4539" s="29">
        <v>2001319</v>
      </c>
      <c r="F4539" s="20" t="s">
        <v>24</v>
      </c>
      <c r="G4539" s="20" t="s">
        <v>25</v>
      </c>
      <c r="H4539" s="29" t="s">
        <v>3643</v>
      </c>
      <c r="I4539" s="30">
        <v>1995</v>
      </c>
      <c r="J4539" s="29" t="s">
        <v>12035</v>
      </c>
      <c r="K4539" s="22" t="str">
        <f>VLOOKUP(E4539,'[1]Tirupati Member''s Detail'!$D$2:$L$1048576,8,0)</f>
        <v>No</v>
      </c>
      <c r="L4539" s="23">
        <f>VLOOKUP(E4539,'[1]Tirupati Member''s Detail'!$D$2:$L$1048576,4,0)</f>
        <v>22000</v>
      </c>
      <c r="M4539" s="23">
        <f t="shared" si="354"/>
        <v>22000</v>
      </c>
      <c r="N4539" s="23">
        <f>VLOOKUP(E4539,'[1]Tirupati Member''s Detail'!$D$2:$L$1048576,5,0)</f>
        <v>22000</v>
      </c>
      <c r="O4539" s="23" t="str">
        <f>VLOOKUP(E4539,'[1]Tirupati Member''s Detail'!$D$2:$L$1048576,7,0)</f>
        <v>I.R.M</v>
      </c>
      <c r="P4539" s="23">
        <f t="shared" si="356"/>
        <v>0</v>
      </c>
      <c r="Q4539" s="24" t="e">
        <f>+#REF!-I4539</f>
        <v>#REF!</v>
      </c>
      <c r="R4539" s="25">
        <f t="shared" si="357"/>
        <v>17600</v>
      </c>
      <c r="S4539" s="25" t="e">
        <f t="shared" si="358"/>
        <v>#REF!</v>
      </c>
      <c r="T4539" s="25">
        <f t="shared" si="355"/>
        <v>17600</v>
      </c>
      <c r="U4539" s="25"/>
      <c r="V4539" s="23"/>
      <c r="W4539" s="23"/>
      <c r="X4539" s="24" t="e">
        <f>+#REF!-I4539</f>
        <v>#REF!</v>
      </c>
      <c r="Y4539" s="23"/>
      <c r="Z4539" s="23"/>
      <c r="AA4539" s="23"/>
      <c r="AB4539" s="23"/>
      <c r="AC4539" s="23"/>
      <c r="AD4539" s="23"/>
      <c r="AE4539" s="26" t="str">
        <f>VLOOKUP(E4539,'[1]Tirupati Member''s Detail'!$D$2:$L$1048576,9,0)</f>
        <v>As POD Last communication 07</v>
      </c>
    </row>
    <row r="4540" spans="1:31" x14ac:dyDescent="0.3">
      <c r="A4540" s="27">
        <v>4544</v>
      </c>
      <c r="B4540" s="28"/>
      <c r="C4540" s="29" t="s">
        <v>12036</v>
      </c>
      <c r="D4540" s="20" t="s">
        <v>22</v>
      </c>
      <c r="E4540" s="29">
        <v>2001321</v>
      </c>
      <c r="F4540" s="20" t="s">
        <v>24</v>
      </c>
      <c r="G4540" s="20" t="s">
        <v>25</v>
      </c>
      <c r="H4540" s="29" t="s">
        <v>3555</v>
      </c>
      <c r="I4540" s="30">
        <v>1995</v>
      </c>
      <c r="J4540" s="29" t="s">
        <v>12037</v>
      </c>
      <c r="K4540" s="22">
        <f>VLOOKUP(E4540,'[1]Tirupati Member''s Detail'!$D$2:$L$1048576,8,0)</f>
        <v>2009</v>
      </c>
      <c r="L4540" s="23">
        <f>VLOOKUP(E4540,'[1]Tirupati Member''s Detail'!$D$2:$L$1048576,4,0)</f>
        <v>32000</v>
      </c>
      <c r="M4540" s="23">
        <f t="shared" si="354"/>
        <v>32000</v>
      </c>
      <c r="N4540" s="23">
        <f>VLOOKUP(E4540,'[1]Tirupati Member''s Detail'!$D$2:$L$1048576,5,0)</f>
        <v>30400</v>
      </c>
      <c r="O4540" s="23" t="str">
        <f>VLOOKUP(E4540,'[1]Tirupati Member''s Detail'!$D$2:$L$1048576,7,0)</f>
        <v>R.M</v>
      </c>
      <c r="P4540" s="23">
        <f t="shared" si="356"/>
        <v>1600</v>
      </c>
      <c r="Q4540" s="24" t="e">
        <f>+#REF!-I4540</f>
        <v>#REF!</v>
      </c>
      <c r="R4540" s="25">
        <f t="shared" si="357"/>
        <v>24320</v>
      </c>
      <c r="S4540" s="25" t="e">
        <f t="shared" si="358"/>
        <v>#REF!</v>
      </c>
      <c r="T4540" s="25">
        <f t="shared" si="355"/>
        <v>24320</v>
      </c>
      <c r="U4540" s="25"/>
      <c r="V4540" s="23"/>
      <c r="W4540" s="23"/>
      <c r="X4540" s="24" t="e">
        <f>+#REF!-I4540</f>
        <v>#REF!</v>
      </c>
      <c r="Y4540" s="23"/>
      <c r="Z4540" s="23"/>
      <c r="AA4540" s="23"/>
      <c r="AB4540" s="23"/>
      <c r="AC4540" s="23"/>
      <c r="AD4540" s="23"/>
      <c r="AE4540" s="26" t="str">
        <f>VLOOKUP(E4540,'[1]Tirupati Member''s Detail'!$D$2:$L$1048576,9,0)</f>
        <v xml:space="preserve"> Last Communication Till 2011 no reminder</v>
      </c>
    </row>
    <row r="4541" spans="1:31" x14ac:dyDescent="0.3">
      <c r="A4541" s="27">
        <v>4545</v>
      </c>
      <c r="B4541" s="28"/>
      <c r="C4541" s="29" t="s">
        <v>12038</v>
      </c>
      <c r="D4541" s="20" t="s">
        <v>22</v>
      </c>
      <c r="E4541" s="29">
        <v>2001322</v>
      </c>
      <c r="F4541" s="20" t="s">
        <v>24</v>
      </c>
      <c r="G4541" s="20" t="s">
        <v>25</v>
      </c>
      <c r="H4541" s="29" t="s">
        <v>3559</v>
      </c>
      <c r="I4541" s="30">
        <v>1995</v>
      </c>
      <c r="J4541" s="29" t="s">
        <v>12039</v>
      </c>
      <c r="K4541" s="22" t="str">
        <f>VLOOKUP(E4541,'[1]Tirupati Member''s Detail'!$D$2:$L$1048576,8,0)</f>
        <v>No</v>
      </c>
      <c r="L4541" s="23">
        <f>VLOOKUP(E4541,'[1]Tirupati Member''s Detail'!$D$2:$L$1048576,4,0)</f>
        <v>32000</v>
      </c>
      <c r="M4541" s="23">
        <f t="shared" si="354"/>
        <v>32000</v>
      </c>
      <c r="N4541" s="23">
        <f>VLOOKUP(E4541,'[1]Tirupati Member''s Detail'!$D$2:$L$1048576,5,0)</f>
        <v>32000</v>
      </c>
      <c r="O4541" s="23" t="str">
        <f>VLOOKUP(E4541,'[1]Tirupati Member''s Detail'!$D$2:$L$1048576,7,0)</f>
        <v>I.R.M</v>
      </c>
      <c r="P4541" s="23">
        <f t="shared" si="356"/>
        <v>0</v>
      </c>
      <c r="Q4541" s="24" t="e">
        <f>+#REF!-I4541</f>
        <v>#REF!</v>
      </c>
      <c r="R4541" s="25">
        <f t="shared" si="357"/>
        <v>25600</v>
      </c>
      <c r="S4541" s="25" t="e">
        <f t="shared" si="358"/>
        <v>#REF!</v>
      </c>
      <c r="T4541" s="25">
        <f t="shared" si="355"/>
        <v>25600</v>
      </c>
      <c r="U4541" s="25"/>
      <c r="V4541" s="23"/>
      <c r="W4541" s="23"/>
      <c r="X4541" s="24" t="e">
        <f>+#REF!-I4541</f>
        <v>#REF!</v>
      </c>
      <c r="Y4541" s="23"/>
      <c r="Z4541" s="23"/>
      <c r="AA4541" s="23"/>
      <c r="AB4541" s="23"/>
      <c r="AC4541" s="23"/>
      <c r="AD4541" s="23"/>
      <c r="AE4541" s="26" t="str">
        <f>VLOOKUP(E4541,'[1]Tirupati Member''s Detail'!$D$2:$L$1048576,9,0)</f>
        <v xml:space="preserve"> No Communication Till Date, no reminder</v>
      </c>
    </row>
    <row r="4542" spans="1:31" x14ac:dyDescent="0.3">
      <c r="A4542" s="27">
        <v>4546</v>
      </c>
      <c r="B4542" s="28"/>
      <c r="C4542" s="29" t="s">
        <v>12040</v>
      </c>
      <c r="D4542" s="20" t="s">
        <v>22</v>
      </c>
      <c r="E4542" s="29">
        <v>2001323</v>
      </c>
      <c r="F4542" s="20" t="s">
        <v>24</v>
      </c>
      <c r="G4542" s="20" t="s">
        <v>25</v>
      </c>
      <c r="H4542" s="29" t="s">
        <v>3559</v>
      </c>
      <c r="I4542" s="30">
        <v>1995</v>
      </c>
      <c r="J4542" s="29" t="s">
        <v>12041</v>
      </c>
      <c r="K4542" s="22" t="str">
        <f>VLOOKUP(E4542,'[1]Tirupati Member''s Detail'!$D$2:$L$1048576,8,0)</f>
        <v>No</v>
      </c>
      <c r="L4542" s="23" t="str">
        <f>VLOOKUP(E4542,'[1]Tirupati Member''s Detail'!$D$2:$L$1048576,4,0)</f>
        <v>22000</v>
      </c>
      <c r="M4542" s="23" t="str">
        <f t="shared" si="354"/>
        <v>22000</v>
      </c>
      <c r="N4542" s="23">
        <f>VLOOKUP(E4542,'[1]Tirupati Member''s Detail'!$D$2:$L$1048576,5,0)</f>
        <v>22000</v>
      </c>
      <c r="O4542" s="23" t="str">
        <f>VLOOKUP(E4542,'[1]Tirupati Member''s Detail'!$D$2:$L$1048576,7,0)</f>
        <v>I.R.M</v>
      </c>
      <c r="P4542" s="23">
        <f t="shared" si="356"/>
        <v>0</v>
      </c>
      <c r="Q4542" s="24" t="e">
        <f>+#REF!-I4542</f>
        <v>#REF!</v>
      </c>
      <c r="R4542" s="25">
        <f t="shared" si="357"/>
        <v>17600</v>
      </c>
      <c r="S4542" s="25" t="e">
        <f t="shared" si="358"/>
        <v>#REF!</v>
      </c>
      <c r="T4542" s="25">
        <f t="shared" si="355"/>
        <v>17600</v>
      </c>
      <c r="U4542" s="25"/>
      <c r="V4542" s="23"/>
      <c r="W4542" s="23"/>
      <c r="X4542" s="24" t="e">
        <f>+#REF!-I4542</f>
        <v>#REF!</v>
      </c>
      <c r="Y4542" s="23"/>
      <c r="Z4542" s="23"/>
      <c r="AA4542" s="23"/>
      <c r="AB4542" s="23"/>
      <c r="AC4542" s="23"/>
      <c r="AD4542" s="23"/>
      <c r="AE4542" s="26" t="str">
        <f>VLOOKUP(E4542,'[1]Tirupati Member''s Detail'!$D$2:$L$1048576,9,0)</f>
        <v>As POD Last communication 07</v>
      </c>
    </row>
    <row r="4543" spans="1:31" ht="28.8" x14ac:dyDescent="0.3">
      <c r="A4543" s="27">
        <v>4547</v>
      </c>
      <c r="B4543" s="28"/>
      <c r="C4543" s="29" t="s">
        <v>12042</v>
      </c>
      <c r="D4543" s="20" t="s">
        <v>22</v>
      </c>
      <c r="E4543" s="29">
        <v>2001324</v>
      </c>
      <c r="F4543" s="20" t="s">
        <v>24</v>
      </c>
      <c r="G4543" s="20" t="s">
        <v>25</v>
      </c>
      <c r="H4543" s="29" t="s">
        <v>4000</v>
      </c>
      <c r="I4543" s="30">
        <v>1995</v>
      </c>
      <c r="J4543" s="29" t="s">
        <v>12043</v>
      </c>
      <c r="K4543" s="22">
        <f>VLOOKUP(E4543,'[1]Tirupati Member''s Detail'!$D$2:$L$1048576,8,0)</f>
        <v>2010</v>
      </c>
      <c r="L4543" s="23">
        <f>VLOOKUP(E4543,'[1]Tirupati Member''s Detail'!$D$2:$L$1048576,4,0)</f>
        <v>22000</v>
      </c>
      <c r="M4543" s="23">
        <f t="shared" si="354"/>
        <v>22000</v>
      </c>
      <c r="N4543" s="23">
        <f>VLOOKUP(E4543,'[1]Tirupati Member''s Detail'!$D$2:$L$1048576,5,0)</f>
        <v>22000</v>
      </c>
      <c r="O4543" s="23" t="str">
        <f>VLOOKUP(E4543,'[1]Tirupati Member''s Detail'!$D$2:$L$1048576,7,0)</f>
        <v>R.M</v>
      </c>
      <c r="P4543" s="23">
        <f t="shared" si="356"/>
        <v>0</v>
      </c>
      <c r="Q4543" s="24" t="e">
        <f>+#REF!-I4543</f>
        <v>#REF!</v>
      </c>
      <c r="R4543" s="25">
        <f t="shared" si="357"/>
        <v>17600</v>
      </c>
      <c r="S4543" s="25" t="e">
        <f t="shared" si="358"/>
        <v>#REF!</v>
      </c>
      <c r="T4543" s="25">
        <f t="shared" si="355"/>
        <v>17600</v>
      </c>
      <c r="U4543" s="25"/>
      <c r="V4543" s="23"/>
      <c r="W4543" s="23"/>
      <c r="X4543" s="24" t="e">
        <f>+#REF!-I4543</f>
        <v>#REF!</v>
      </c>
      <c r="Y4543" s="23"/>
      <c r="Z4543" s="23"/>
      <c r="AA4543" s="23"/>
      <c r="AB4543" s="23"/>
      <c r="AC4543" s="23"/>
      <c r="AD4543" s="23"/>
      <c r="AE4543" s="26" t="str">
        <f>VLOOKUP(E4543,'[1]Tirupati Member''s Detail'!$D$2:$L$1048576,9,0)</f>
        <v>Last (performa invoice) Communication Till 2011, (Transfer From Saiprakash Bothra To Saurabh Bhansali On 7/7/2009</v>
      </c>
    </row>
    <row r="4544" spans="1:31" x14ac:dyDescent="0.3">
      <c r="A4544" s="27">
        <v>4548</v>
      </c>
      <c r="B4544" s="28"/>
      <c r="C4544" s="29" t="s">
        <v>12044</v>
      </c>
      <c r="D4544" s="20" t="s">
        <v>22</v>
      </c>
      <c r="E4544" s="29">
        <v>2001325</v>
      </c>
      <c r="F4544" s="20" t="s">
        <v>24</v>
      </c>
      <c r="G4544" s="20" t="s">
        <v>25</v>
      </c>
      <c r="H4544" s="29" t="s">
        <v>3643</v>
      </c>
      <c r="I4544" s="30">
        <v>1995</v>
      </c>
      <c r="J4544" s="29" t="s">
        <v>12045</v>
      </c>
      <c r="K4544" s="22" t="str">
        <f>VLOOKUP(E4544,'[1]Tirupati Member''s Detail'!$D$2:$L$1048576,8,0)</f>
        <v>No</v>
      </c>
      <c r="L4544" s="23">
        <f>VLOOKUP(E4544,'[1]Tirupati Member''s Detail'!$D$2:$L$1048576,4,0)</f>
        <v>22000</v>
      </c>
      <c r="M4544" s="23">
        <f t="shared" si="354"/>
        <v>22000</v>
      </c>
      <c r="N4544" s="23">
        <f>VLOOKUP(E4544,'[1]Tirupati Member''s Detail'!$D$2:$L$1048576,5,0)</f>
        <v>22000</v>
      </c>
      <c r="O4544" s="23" t="str">
        <f>VLOOKUP(E4544,'[1]Tirupati Member''s Detail'!$D$2:$L$1048576,7,0)</f>
        <v>I.R.M</v>
      </c>
      <c r="P4544" s="23">
        <f t="shared" si="356"/>
        <v>0</v>
      </c>
      <c r="Q4544" s="24" t="e">
        <f>+#REF!-I4544</f>
        <v>#REF!</v>
      </c>
      <c r="R4544" s="25">
        <f t="shared" si="357"/>
        <v>17600</v>
      </c>
      <c r="S4544" s="25" t="e">
        <f t="shared" si="358"/>
        <v>#REF!</v>
      </c>
      <c r="T4544" s="25">
        <f t="shared" si="355"/>
        <v>17600</v>
      </c>
      <c r="U4544" s="25"/>
      <c r="V4544" s="23"/>
      <c r="W4544" s="23"/>
      <c r="X4544" s="24" t="e">
        <f>+#REF!-I4544</f>
        <v>#REF!</v>
      </c>
      <c r="Y4544" s="23"/>
      <c r="Z4544" s="23"/>
      <c r="AA4544" s="23"/>
      <c r="AB4544" s="23"/>
      <c r="AC4544" s="23"/>
      <c r="AD4544" s="23"/>
      <c r="AE4544" s="26" t="str">
        <f>VLOOKUP(E4544,'[1]Tirupati Member''s Detail'!$D$2:$L$1048576,9,0)</f>
        <v>As POD Last communication 07</v>
      </c>
    </row>
    <row r="4545" spans="1:31" x14ac:dyDescent="0.3">
      <c r="A4545" s="27">
        <v>4549</v>
      </c>
      <c r="B4545" s="28"/>
      <c r="C4545" s="29" t="s">
        <v>12046</v>
      </c>
      <c r="D4545" s="20" t="s">
        <v>22</v>
      </c>
      <c r="E4545" s="29">
        <v>2001326</v>
      </c>
      <c r="F4545" s="20" t="s">
        <v>24</v>
      </c>
      <c r="G4545" s="20" t="s">
        <v>25</v>
      </c>
      <c r="H4545" s="29" t="s">
        <v>3559</v>
      </c>
      <c r="I4545" s="30">
        <v>1995</v>
      </c>
      <c r="J4545" s="29" t="s">
        <v>12047</v>
      </c>
      <c r="K4545" s="22" t="str">
        <f>VLOOKUP(E4545,'[1]Tirupati Member''s Detail'!$D$2:$L$1048576,8,0)</f>
        <v>No</v>
      </c>
      <c r="L4545" s="23">
        <f>VLOOKUP(E4545,'[1]Tirupati Member''s Detail'!$D$2:$L$1048576,4,0)</f>
        <v>22000</v>
      </c>
      <c r="M4545" s="23">
        <f t="shared" si="354"/>
        <v>22000</v>
      </c>
      <c r="N4545" s="23">
        <f>VLOOKUP(E4545,'[1]Tirupati Member''s Detail'!$D$2:$L$1048576,5,0)</f>
        <v>9900</v>
      </c>
      <c r="O4545" s="23" t="str">
        <f>VLOOKUP(E4545,'[1]Tirupati Member''s Detail'!$D$2:$L$1048576,7,0)</f>
        <v>Outstanding</v>
      </c>
      <c r="P4545" s="23">
        <f t="shared" si="356"/>
        <v>12100</v>
      </c>
      <c r="Q4545" s="24" t="e">
        <f>+#REF!-I4545</f>
        <v>#REF!</v>
      </c>
      <c r="R4545" s="25">
        <f t="shared" si="357"/>
        <v>7920</v>
      </c>
      <c r="S4545" s="25" t="e">
        <f t="shared" si="358"/>
        <v>#REF!</v>
      </c>
      <c r="T4545" s="25">
        <f t="shared" si="355"/>
        <v>7920</v>
      </c>
      <c r="U4545" s="25"/>
      <c r="V4545" s="23"/>
      <c r="W4545" s="23"/>
      <c r="X4545" s="24" t="e">
        <f>+#REF!-I4545</f>
        <v>#REF!</v>
      </c>
      <c r="Y4545" s="23"/>
      <c r="Z4545" s="23"/>
      <c r="AA4545" s="23"/>
      <c r="AB4545" s="23"/>
      <c r="AC4545" s="23"/>
      <c r="AD4545" s="23"/>
      <c r="AE4545" s="26" t="str">
        <f>VLOOKUP(E4545,'[1]Tirupati Member''s Detail'!$D$2:$L$1048576,9,0)</f>
        <v>As POD last communication 07 (Outstanding Rs 12100/-)</v>
      </c>
    </row>
    <row r="4546" spans="1:31" x14ac:dyDescent="0.3">
      <c r="A4546" s="27">
        <v>4550</v>
      </c>
      <c r="B4546" s="28"/>
      <c r="C4546" s="29" t="s">
        <v>12048</v>
      </c>
      <c r="D4546" s="20" t="s">
        <v>22</v>
      </c>
      <c r="E4546" s="29">
        <v>2001327</v>
      </c>
      <c r="F4546" s="20" t="s">
        <v>24</v>
      </c>
      <c r="G4546" s="20" t="s">
        <v>25</v>
      </c>
      <c r="H4546" s="29" t="s">
        <v>3628</v>
      </c>
      <c r="I4546" s="30">
        <v>1995</v>
      </c>
      <c r="J4546" s="29" t="s">
        <v>12049</v>
      </c>
      <c r="K4546" s="22" t="str">
        <f>VLOOKUP(E4546,'[1]Tirupati Member''s Detail'!$D$2:$L$1048576,8,0)</f>
        <v>No</v>
      </c>
      <c r="L4546" s="23">
        <f>VLOOKUP(E4546,'[1]Tirupati Member''s Detail'!$D$2:$L$1048576,4,0)</f>
        <v>22000</v>
      </c>
      <c r="M4546" s="23">
        <f t="shared" si="354"/>
        <v>22000</v>
      </c>
      <c r="N4546" s="23">
        <f>VLOOKUP(E4546,'[1]Tirupati Member''s Detail'!$D$2:$L$1048576,5,0)</f>
        <v>22000</v>
      </c>
      <c r="O4546" s="23" t="str">
        <f>VLOOKUP(E4546,'[1]Tirupati Member''s Detail'!$D$2:$L$1048576,7,0)</f>
        <v>I.R.M</v>
      </c>
      <c r="P4546" s="23">
        <f t="shared" si="356"/>
        <v>0</v>
      </c>
      <c r="Q4546" s="24" t="e">
        <f>+#REF!-I4546</f>
        <v>#REF!</v>
      </c>
      <c r="R4546" s="25">
        <f t="shared" si="357"/>
        <v>17600</v>
      </c>
      <c r="S4546" s="25" t="e">
        <f t="shared" si="358"/>
        <v>#REF!</v>
      </c>
      <c r="T4546" s="25">
        <f t="shared" si="355"/>
        <v>17600</v>
      </c>
      <c r="U4546" s="25"/>
      <c r="V4546" s="23"/>
      <c r="W4546" s="23"/>
      <c r="X4546" s="24" t="e">
        <f>+#REF!-I4546</f>
        <v>#REF!</v>
      </c>
      <c r="Y4546" s="23"/>
      <c r="Z4546" s="23"/>
      <c r="AA4546" s="23"/>
      <c r="AB4546" s="23"/>
      <c r="AC4546" s="23"/>
      <c r="AD4546" s="23"/>
      <c r="AE4546" s="26" t="str">
        <f>VLOOKUP(E4546,'[1]Tirupati Member''s Detail'!$D$2:$L$1048576,9,0)</f>
        <v xml:space="preserve"> No Communication Till Date</v>
      </c>
    </row>
    <row r="4547" spans="1:31" x14ac:dyDescent="0.3">
      <c r="A4547" s="27">
        <v>4551</v>
      </c>
      <c r="B4547" s="28"/>
      <c r="C4547" s="29" t="s">
        <v>12050</v>
      </c>
      <c r="D4547" s="20" t="s">
        <v>22</v>
      </c>
      <c r="E4547" s="29">
        <v>2001329</v>
      </c>
      <c r="F4547" s="20" t="s">
        <v>24</v>
      </c>
      <c r="G4547" s="20" t="s">
        <v>25</v>
      </c>
      <c r="H4547" s="29" t="s">
        <v>3643</v>
      </c>
      <c r="I4547" s="30">
        <v>1995</v>
      </c>
      <c r="J4547" s="29" t="s">
        <v>12051</v>
      </c>
      <c r="K4547" s="22" t="str">
        <f>VLOOKUP(E4547,'[1]Tirupati Member''s Detail'!$D$2:$L$1048576,8,0)</f>
        <v>No</v>
      </c>
      <c r="L4547" s="23">
        <f>VLOOKUP(E4547,'[1]Tirupati Member''s Detail'!$D$2:$L$1048576,4,0)</f>
        <v>22000</v>
      </c>
      <c r="M4547" s="23">
        <f t="shared" ref="M4547:M4610" si="359">+L4547</f>
        <v>22000</v>
      </c>
      <c r="N4547" s="23">
        <f>VLOOKUP(E4547,'[1]Tirupati Member''s Detail'!$D$2:$L$1048576,5,0)</f>
        <v>22000</v>
      </c>
      <c r="O4547" s="23" t="str">
        <f>VLOOKUP(E4547,'[1]Tirupati Member''s Detail'!$D$2:$L$1048576,7,0)</f>
        <v>I.R.M</v>
      </c>
      <c r="P4547" s="23">
        <f t="shared" si="356"/>
        <v>0</v>
      </c>
      <c r="Q4547" s="24" t="e">
        <f>+#REF!-I4547</f>
        <v>#REF!</v>
      </c>
      <c r="R4547" s="25">
        <f t="shared" si="357"/>
        <v>17600</v>
      </c>
      <c r="S4547" s="25" t="e">
        <f t="shared" si="358"/>
        <v>#REF!</v>
      </c>
      <c r="T4547" s="25">
        <f t="shared" ref="T4547:T4610" si="360">IF(O4547="regular",0,(N4547-(N4547*20%)))</f>
        <v>17600</v>
      </c>
      <c r="U4547" s="25"/>
      <c r="V4547" s="23"/>
      <c r="W4547" s="23"/>
      <c r="X4547" s="24" t="e">
        <f>+#REF!-I4547</f>
        <v>#REF!</v>
      </c>
      <c r="Y4547" s="23"/>
      <c r="Z4547" s="23"/>
      <c r="AA4547" s="23"/>
      <c r="AB4547" s="23"/>
      <c r="AC4547" s="23"/>
      <c r="AD4547" s="23"/>
      <c r="AE4547" s="26" t="str">
        <f>VLOOKUP(E4547,'[1]Tirupati Member''s Detail'!$D$2:$L$1048576,9,0)</f>
        <v>As POD Last communication 07</v>
      </c>
    </row>
    <row r="4548" spans="1:31" x14ac:dyDescent="0.3">
      <c r="A4548" s="27">
        <v>4552</v>
      </c>
      <c r="B4548" s="28"/>
      <c r="C4548" s="29" t="s">
        <v>12052</v>
      </c>
      <c r="D4548" s="20" t="s">
        <v>22</v>
      </c>
      <c r="E4548" s="29">
        <v>2001331</v>
      </c>
      <c r="F4548" s="20" t="s">
        <v>24</v>
      </c>
      <c r="G4548" s="20" t="s">
        <v>25</v>
      </c>
      <c r="H4548" s="29" t="s">
        <v>3559</v>
      </c>
      <c r="I4548" s="30">
        <v>1995</v>
      </c>
      <c r="J4548" s="29" t="s">
        <v>12053</v>
      </c>
      <c r="K4548" s="22" t="str">
        <f>VLOOKUP(E4548,'[1]Tirupati Member''s Detail'!$D$2:$L$1048576,8,0)</f>
        <v>No</v>
      </c>
      <c r="L4548" s="23">
        <f>VLOOKUP(E4548,'[1]Tirupati Member''s Detail'!$D$2:$L$1048576,4,0)</f>
        <v>22000</v>
      </c>
      <c r="M4548" s="23">
        <f t="shared" si="359"/>
        <v>22000</v>
      </c>
      <c r="N4548" s="23">
        <f>VLOOKUP(E4548,'[1]Tirupati Member''s Detail'!$D$2:$L$1048576,5,0)</f>
        <v>22000</v>
      </c>
      <c r="O4548" s="23" t="str">
        <f>VLOOKUP(E4548,'[1]Tirupati Member''s Detail'!$D$2:$L$1048576,7,0)</f>
        <v>I.R.M</v>
      </c>
      <c r="P4548" s="23">
        <f t="shared" ref="P4548:P4611" si="361">+M4548-N4548</f>
        <v>0</v>
      </c>
      <c r="Q4548" s="24" t="e">
        <f>+#REF!-I4548</f>
        <v>#REF!</v>
      </c>
      <c r="R4548" s="25">
        <f t="shared" si="357"/>
        <v>17600</v>
      </c>
      <c r="S4548" s="25" t="e">
        <f t="shared" si="358"/>
        <v>#REF!</v>
      </c>
      <c r="T4548" s="25">
        <f t="shared" si="360"/>
        <v>17600</v>
      </c>
      <c r="U4548" s="25"/>
      <c r="V4548" s="23"/>
      <c r="W4548" s="23"/>
      <c r="X4548" s="24" t="e">
        <f>+#REF!-I4548</f>
        <v>#REF!</v>
      </c>
      <c r="Y4548" s="23"/>
      <c r="Z4548" s="23"/>
      <c r="AA4548" s="23"/>
      <c r="AB4548" s="23"/>
      <c r="AC4548" s="23"/>
      <c r="AD4548" s="23"/>
      <c r="AE4548" s="26" t="str">
        <f>VLOOKUP(E4548,'[1]Tirupati Member''s Detail'!$D$2:$L$1048576,9,0)</f>
        <v>As POD Last communication 07</v>
      </c>
    </row>
    <row r="4549" spans="1:31" x14ac:dyDescent="0.3">
      <c r="A4549" s="27">
        <v>4553</v>
      </c>
      <c r="B4549" s="28"/>
      <c r="C4549" s="29" t="s">
        <v>12054</v>
      </c>
      <c r="D4549" s="20" t="s">
        <v>22</v>
      </c>
      <c r="E4549" s="29">
        <v>2001332</v>
      </c>
      <c r="F4549" s="20" t="s">
        <v>24</v>
      </c>
      <c r="G4549" s="20" t="s">
        <v>25</v>
      </c>
      <c r="H4549" s="29" t="s">
        <v>8193</v>
      </c>
      <c r="I4549" s="30">
        <v>1995</v>
      </c>
      <c r="J4549" s="29" t="s">
        <v>12055</v>
      </c>
      <c r="K4549" s="22" t="str">
        <f>VLOOKUP(E4549,'[1]Tirupati Member''s Detail'!$D$2:$L$1048576,8,0)</f>
        <v>No</v>
      </c>
      <c r="L4549" s="23">
        <f>VLOOKUP(E4549,'[1]Tirupati Member''s Detail'!$D$2:$L$1048576,4,0)</f>
        <v>32000</v>
      </c>
      <c r="M4549" s="23">
        <f t="shared" si="359"/>
        <v>32000</v>
      </c>
      <c r="N4549" s="23">
        <f>VLOOKUP(E4549,'[1]Tirupati Member''s Detail'!$D$2:$L$1048576,5,0)</f>
        <v>30400</v>
      </c>
      <c r="O4549" s="23" t="str">
        <f>VLOOKUP(E4549,'[1]Tirupati Member''s Detail'!$D$2:$L$1048576,7,0)</f>
        <v>I.R.M</v>
      </c>
      <c r="P4549" s="23">
        <f t="shared" si="361"/>
        <v>1600</v>
      </c>
      <c r="Q4549" s="24" t="e">
        <f>+#REF!-I4549</f>
        <v>#REF!</v>
      </c>
      <c r="R4549" s="25">
        <f t="shared" si="357"/>
        <v>24320</v>
      </c>
      <c r="S4549" s="25" t="e">
        <f t="shared" si="358"/>
        <v>#REF!</v>
      </c>
      <c r="T4549" s="25">
        <f t="shared" si="360"/>
        <v>24320</v>
      </c>
      <c r="U4549" s="25"/>
      <c r="V4549" s="23"/>
      <c r="W4549" s="23"/>
      <c r="X4549" s="24" t="e">
        <f>+#REF!-I4549</f>
        <v>#REF!</v>
      </c>
      <c r="Y4549" s="23"/>
      <c r="Z4549" s="23"/>
      <c r="AA4549" s="23"/>
      <c r="AB4549" s="23"/>
      <c r="AC4549" s="23"/>
      <c r="AD4549" s="23"/>
      <c r="AE4549" s="26" t="str">
        <f>VLOOKUP(E4549,'[1]Tirupati Member''s Detail'!$D$2:$L$1048576,9,0)</f>
        <v>As POD Last communication 07</v>
      </c>
    </row>
    <row r="4550" spans="1:31" x14ac:dyDescent="0.3">
      <c r="A4550" s="27">
        <v>4554</v>
      </c>
      <c r="B4550" s="28"/>
      <c r="C4550" s="29" t="s">
        <v>12056</v>
      </c>
      <c r="D4550" s="20" t="s">
        <v>22</v>
      </c>
      <c r="E4550" s="29">
        <v>2001333</v>
      </c>
      <c r="F4550" s="20" t="s">
        <v>24</v>
      </c>
      <c r="G4550" s="20" t="s">
        <v>25</v>
      </c>
      <c r="H4550" s="29" t="s">
        <v>3555</v>
      </c>
      <c r="I4550" s="30">
        <v>1995</v>
      </c>
      <c r="J4550" s="29" t="s">
        <v>12057</v>
      </c>
      <c r="K4550" s="22" t="str">
        <f>VLOOKUP(E4550,'[1]Tirupati Member''s Detail'!$D$2:$L$1048576,8,0)</f>
        <v>No</v>
      </c>
      <c r="L4550" s="23">
        <f>VLOOKUP(E4550,'[1]Tirupati Member''s Detail'!$D$2:$L$1048576,4,0)</f>
        <v>22000</v>
      </c>
      <c r="M4550" s="23">
        <f t="shared" si="359"/>
        <v>22000</v>
      </c>
      <c r="N4550" s="23">
        <f>VLOOKUP(E4550,'[1]Tirupati Member''s Detail'!$D$2:$L$1048576,5,0)</f>
        <v>22000</v>
      </c>
      <c r="O4550" s="23" t="str">
        <f>VLOOKUP(E4550,'[1]Tirupati Member''s Detail'!$D$2:$L$1048576,7,0)</f>
        <v>I.R.M</v>
      </c>
      <c r="P4550" s="23">
        <f t="shared" si="361"/>
        <v>0</v>
      </c>
      <c r="Q4550" s="24" t="e">
        <f>+#REF!-I4550</f>
        <v>#REF!</v>
      </c>
      <c r="R4550" s="25">
        <f t="shared" si="357"/>
        <v>17600</v>
      </c>
      <c r="S4550" s="25" t="e">
        <f t="shared" si="358"/>
        <v>#REF!</v>
      </c>
      <c r="T4550" s="25">
        <f t="shared" si="360"/>
        <v>17600</v>
      </c>
      <c r="U4550" s="25"/>
      <c r="V4550" s="23"/>
      <c r="W4550" s="23"/>
      <c r="X4550" s="24" t="e">
        <f>+#REF!-I4550</f>
        <v>#REF!</v>
      </c>
      <c r="Y4550" s="23"/>
      <c r="Z4550" s="23"/>
      <c r="AA4550" s="23"/>
      <c r="AB4550" s="23"/>
      <c r="AC4550" s="23"/>
      <c r="AD4550" s="23"/>
      <c r="AE4550" s="26" t="str">
        <f>VLOOKUP(E4550,'[1]Tirupati Member''s Detail'!$D$2:$L$1048576,9,0)</f>
        <v>As POD Last communication 07</v>
      </c>
    </row>
    <row r="4551" spans="1:31" x14ac:dyDescent="0.3">
      <c r="A4551" s="27">
        <v>4555</v>
      </c>
      <c r="B4551" s="28"/>
      <c r="C4551" s="29" t="s">
        <v>12058</v>
      </c>
      <c r="D4551" s="20" t="s">
        <v>22</v>
      </c>
      <c r="E4551" s="29">
        <v>2001334</v>
      </c>
      <c r="F4551" s="20" t="s">
        <v>24</v>
      </c>
      <c r="G4551" s="20" t="s">
        <v>25</v>
      </c>
      <c r="H4551" s="29" t="s">
        <v>3578</v>
      </c>
      <c r="I4551" s="30">
        <v>1995</v>
      </c>
      <c r="J4551" s="29" t="s">
        <v>12059</v>
      </c>
      <c r="K4551" s="22" t="str">
        <f>VLOOKUP(E4551,'[1]Tirupati Member''s Detail'!$D$2:$L$1048576,8,0)</f>
        <v>No</v>
      </c>
      <c r="L4551" s="23">
        <f>VLOOKUP(E4551,'[1]Tirupati Member''s Detail'!$D$2:$L$1048576,4,0)</f>
        <v>27000</v>
      </c>
      <c r="M4551" s="23">
        <f t="shared" si="359"/>
        <v>27000</v>
      </c>
      <c r="N4551" s="23">
        <f>VLOOKUP(E4551,'[1]Tirupati Member''s Detail'!$D$2:$L$1048576,5,0)</f>
        <v>27000</v>
      </c>
      <c r="O4551" s="23" t="str">
        <f>VLOOKUP(E4551,'[1]Tirupati Member''s Detail'!$D$2:$L$1048576,7,0)</f>
        <v>I.R.M</v>
      </c>
      <c r="P4551" s="23">
        <f t="shared" si="361"/>
        <v>0</v>
      </c>
      <c r="Q4551" s="24" t="e">
        <f>+#REF!-I4551</f>
        <v>#REF!</v>
      </c>
      <c r="R4551" s="25">
        <f t="shared" si="357"/>
        <v>21600</v>
      </c>
      <c r="S4551" s="25" t="e">
        <f t="shared" si="358"/>
        <v>#REF!</v>
      </c>
      <c r="T4551" s="25">
        <f t="shared" si="360"/>
        <v>21600</v>
      </c>
      <c r="U4551" s="25"/>
      <c r="V4551" s="23"/>
      <c r="W4551" s="23"/>
      <c r="X4551" s="24" t="e">
        <f>+#REF!-I4551</f>
        <v>#REF!</v>
      </c>
      <c r="Y4551" s="23"/>
      <c r="Z4551" s="23"/>
      <c r="AA4551" s="23"/>
      <c r="AB4551" s="23"/>
      <c r="AC4551" s="23"/>
      <c r="AD4551" s="23"/>
      <c r="AE4551" s="26" t="str">
        <f>VLOOKUP(E4551,'[1]Tirupati Member''s Detail'!$D$2:$L$1048576,9,0)</f>
        <v xml:space="preserve"> No Communication Till Date</v>
      </c>
    </row>
    <row r="4552" spans="1:31" x14ac:dyDescent="0.3">
      <c r="A4552" s="27">
        <v>4556</v>
      </c>
      <c r="B4552" s="28"/>
      <c r="C4552" s="29" t="s">
        <v>12060</v>
      </c>
      <c r="D4552" s="20" t="s">
        <v>22</v>
      </c>
      <c r="E4552" s="29">
        <v>2001335</v>
      </c>
      <c r="F4552" s="20" t="s">
        <v>24</v>
      </c>
      <c r="G4552" s="20" t="s">
        <v>25</v>
      </c>
      <c r="H4552" s="29" t="s">
        <v>9329</v>
      </c>
      <c r="I4552" s="30">
        <v>1995</v>
      </c>
      <c r="J4552" s="29" t="s">
        <v>12061</v>
      </c>
      <c r="K4552" s="22" t="str">
        <f>VLOOKUP(E4552,'[1]Tirupati Member''s Detail'!$D$2:$L$1048576,8,0)</f>
        <v>No</v>
      </c>
      <c r="L4552" s="23">
        <f>VLOOKUP(E4552,'[1]Tirupati Member''s Detail'!$D$2:$L$1048576,4,0)</f>
        <v>32000</v>
      </c>
      <c r="M4552" s="23">
        <f t="shared" si="359"/>
        <v>32000</v>
      </c>
      <c r="N4552" s="23">
        <f>VLOOKUP(E4552,'[1]Tirupati Member''s Detail'!$D$2:$L$1048576,5,0)</f>
        <v>9600</v>
      </c>
      <c r="O4552" s="23" t="str">
        <f>VLOOKUP(E4552,'[1]Tirupati Member''s Detail'!$D$2:$L$1048576,7,0)</f>
        <v>Outstanding</v>
      </c>
      <c r="P4552" s="23">
        <f t="shared" si="361"/>
        <v>22400</v>
      </c>
      <c r="Q4552" s="24" t="e">
        <f>+#REF!-I4552</f>
        <v>#REF!</v>
      </c>
      <c r="R4552" s="25">
        <f t="shared" si="357"/>
        <v>7680</v>
      </c>
      <c r="S4552" s="25" t="e">
        <f t="shared" si="358"/>
        <v>#REF!</v>
      </c>
      <c r="T4552" s="25">
        <f t="shared" si="360"/>
        <v>7680</v>
      </c>
      <c r="U4552" s="25"/>
      <c r="V4552" s="23"/>
      <c r="W4552" s="23"/>
      <c r="X4552" s="24" t="e">
        <f>+#REF!-I4552</f>
        <v>#REF!</v>
      </c>
      <c r="Y4552" s="23"/>
      <c r="Z4552" s="23"/>
      <c r="AA4552" s="23"/>
      <c r="AB4552" s="23"/>
      <c r="AC4552" s="23"/>
      <c r="AD4552" s="23"/>
      <c r="AE4552" s="26" t="str">
        <f>VLOOKUP(E4552,'[1]Tirupati Member''s Detail'!$D$2:$L$1048576,9,0)</f>
        <v xml:space="preserve"> No Communication Till Date (Outstanding Rs 22400/-)</v>
      </c>
    </row>
    <row r="4553" spans="1:31" x14ac:dyDescent="0.3">
      <c r="A4553" s="27">
        <v>4557</v>
      </c>
      <c r="B4553" s="28"/>
      <c r="C4553" s="29" t="s">
        <v>12062</v>
      </c>
      <c r="D4553" s="20" t="s">
        <v>22</v>
      </c>
      <c r="E4553" s="29">
        <v>2001336</v>
      </c>
      <c r="F4553" s="20" t="s">
        <v>24</v>
      </c>
      <c r="G4553" s="20" t="s">
        <v>25</v>
      </c>
      <c r="H4553" s="29" t="s">
        <v>3559</v>
      </c>
      <c r="I4553" s="30">
        <v>1995</v>
      </c>
      <c r="J4553" s="29" t="s">
        <v>12063</v>
      </c>
      <c r="K4553" s="22" t="str">
        <f>VLOOKUP(E4553,'[1]Tirupati Member''s Detail'!$D$2:$L$1048576,8,0)</f>
        <v>No</v>
      </c>
      <c r="L4553" s="23">
        <f>VLOOKUP(E4553,'[1]Tirupati Member''s Detail'!$D$2:$L$1048576,4,0)</f>
        <v>22000</v>
      </c>
      <c r="M4553" s="23">
        <f t="shared" si="359"/>
        <v>22000</v>
      </c>
      <c r="N4553" s="23">
        <f>VLOOKUP(E4553,'[1]Tirupati Member''s Detail'!$D$2:$L$1048576,5,0)</f>
        <v>22000</v>
      </c>
      <c r="O4553" s="23" t="str">
        <f>VLOOKUP(E4553,'[1]Tirupati Member''s Detail'!$D$2:$L$1048576,7,0)</f>
        <v>I.R.M</v>
      </c>
      <c r="P4553" s="23">
        <f t="shared" si="361"/>
        <v>0</v>
      </c>
      <c r="Q4553" s="24" t="e">
        <f>+#REF!-I4553</f>
        <v>#REF!</v>
      </c>
      <c r="R4553" s="25">
        <f t="shared" si="357"/>
        <v>17600</v>
      </c>
      <c r="S4553" s="25" t="e">
        <f t="shared" si="358"/>
        <v>#REF!</v>
      </c>
      <c r="T4553" s="25">
        <f t="shared" si="360"/>
        <v>17600</v>
      </c>
      <c r="U4553" s="25"/>
      <c r="V4553" s="23"/>
      <c r="W4553" s="23"/>
      <c r="X4553" s="24" t="e">
        <f>+#REF!-I4553</f>
        <v>#REF!</v>
      </c>
      <c r="Y4553" s="23"/>
      <c r="Z4553" s="23"/>
      <c r="AA4553" s="23"/>
      <c r="AB4553" s="23"/>
      <c r="AC4553" s="23"/>
      <c r="AD4553" s="23"/>
      <c r="AE4553" s="26" t="str">
        <f>VLOOKUP(E4553,'[1]Tirupati Member''s Detail'!$D$2:$L$1048576,9,0)</f>
        <v>As POD Last communication 07</v>
      </c>
    </row>
    <row r="4554" spans="1:31" x14ac:dyDescent="0.3">
      <c r="A4554" s="27">
        <v>4558</v>
      </c>
      <c r="B4554" s="28"/>
      <c r="C4554" s="29" t="s">
        <v>12064</v>
      </c>
      <c r="D4554" s="20" t="s">
        <v>22</v>
      </c>
      <c r="E4554" s="29">
        <v>2001337</v>
      </c>
      <c r="F4554" s="20" t="s">
        <v>24</v>
      </c>
      <c r="G4554" s="20" t="s">
        <v>25</v>
      </c>
      <c r="H4554" s="29" t="s">
        <v>8244</v>
      </c>
      <c r="I4554" s="30">
        <v>1995</v>
      </c>
      <c r="J4554" s="29" t="s">
        <v>12065</v>
      </c>
      <c r="K4554" s="22" t="str">
        <f>VLOOKUP(E4554,'[1]Tirupati Member''s Detail'!$D$2:$L$1048576,8,0)</f>
        <v>No</v>
      </c>
      <c r="L4554" s="23">
        <f>VLOOKUP(E4554,'[1]Tirupati Member''s Detail'!$D$2:$L$1048576,4,0)</f>
        <v>22000</v>
      </c>
      <c r="M4554" s="23">
        <f t="shared" si="359"/>
        <v>22000</v>
      </c>
      <c r="N4554" s="23">
        <f>VLOOKUP(E4554,'[1]Tirupati Member''s Detail'!$D$2:$L$1048576,5,0)</f>
        <v>15400</v>
      </c>
      <c r="O4554" s="23" t="str">
        <f>VLOOKUP(E4554,'[1]Tirupati Member''s Detail'!$D$2:$L$1048576,7,0)</f>
        <v>Outstanding</v>
      </c>
      <c r="P4554" s="23">
        <f t="shared" si="361"/>
        <v>6600</v>
      </c>
      <c r="Q4554" s="24" t="e">
        <f>+#REF!-I4554</f>
        <v>#REF!</v>
      </c>
      <c r="R4554" s="25">
        <f t="shared" si="357"/>
        <v>12320</v>
      </c>
      <c r="S4554" s="25" t="e">
        <f t="shared" si="358"/>
        <v>#REF!</v>
      </c>
      <c r="T4554" s="25">
        <f t="shared" si="360"/>
        <v>12320</v>
      </c>
      <c r="U4554" s="25"/>
      <c r="V4554" s="23"/>
      <c r="W4554" s="23"/>
      <c r="X4554" s="24" t="e">
        <f>+#REF!-I4554</f>
        <v>#REF!</v>
      </c>
      <c r="Y4554" s="23"/>
      <c r="Z4554" s="23"/>
      <c r="AA4554" s="23"/>
      <c r="AB4554" s="23"/>
      <c r="AC4554" s="23"/>
      <c r="AD4554" s="23"/>
      <c r="AE4554" s="26" t="str">
        <f>VLOOKUP(E4554,'[1]Tirupati Member''s Detail'!$D$2:$L$1048576,9,0)</f>
        <v>As POD last communication 07 (Outstanding Rs 6600/-)</v>
      </c>
    </row>
    <row r="4555" spans="1:31" x14ac:dyDescent="0.3">
      <c r="A4555" s="27">
        <v>4559</v>
      </c>
      <c r="B4555" s="28"/>
      <c r="C4555" s="29" t="s">
        <v>12066</v>
      </c>
      <c r="D4555" s="20" t="s">
        <v>22</v>
      </c>
      <c r="E4555" s="29">
        <v>2001339</v>
      </c>
      <c r="F4555" s="20" t="s">
        <v>24</v>
      </c>
      <c r="G4555" s="20" t="s">
        <v>25</v>
      </c>
      <c r="H4555" s="29" t="s">
        <v>3559</v>
      </c>
      <c r="I4555" s="30">
        <v>1995</v>
      </c>
      <c r="J4555" s="29" t="s">
        <v>12067</v>
      </c>
      <c r="K4555" s="22" t="str">
        <f>VLOOKUP(E4555,'[1]Tirupati Member''s Detail'!$D$2:$L$1048576,8,0)</f>
        <v>No</v>
      </c>
      <c r="L4555" s="23">
        <f>VLOOKUP(E4555,'[1]Tirupati Member''s Detail'!$D$2:$L$1048576,4,0)</f>
        <v>22000</v>
      </c>
      <c r="M4555" s="23">
        <f t="shared" si="359"/>
        <v>22000</v>
      </c>
      <c r="N4555" s="23">
        <f>VLOOKUP(E4555,'[1]Tirupati Member''s Detail'!$D$2:$L$1048576,5,0)</f>
        <v>22000</v>
      </c>
      <c r="O4555" s="23" t="str">
        <f>VLOOKUP(E4555,'[1]Tirupati Member''s Detail'!$D$2:$L$1048576,7,0)</f>
        <v>I.R.M</v>
      </c>
      <c r="P4555" s="23">
        <f t="shared" si="361"/>
        <v>0</v>
      </c>
      <c r="Q4555" s="24" t="e">
        <f>+#REF!-I4555</f>
        <v>#REF!</v>
      </c>
      <c r="R4555" s="25">
        <f t="shared" si="357"/>
        <v>17600</v>
      </c>
      <c r="S4555" s="25" t="e">
        <f t="shared" si="358"/>
        <v>#REF!</v>
      </c>
      <c r="T4555" s="25">
        <f t="shared" si="360"/>
        <v>17600</v>
      </c>
      <c r="U4555" s="25"/>
      <c r="V4555" s="23"/>
      <c r="W4555" s="23"/>
      <c r="X4555" s="24" t="e">
        <f>+#REF!-I4555</f>
        <v>#REF!</v>
      </c>
      <c r="Y4555" s="23"/>
      <c r="Z4555" s="23"/>
      <c r="AA4555" s="23"/>
      <c r="AB4555" s="23"/>
      <c r="AC4555" s="23"/>
      <c r="AD4555" s="23"/>
      <c r="AE4555" s="26" t="str">
        <f>VLOOKUP(E4555,'[1]Tirupati Member''s Detail'!$D$2:$L$1048576,9,0)</f>
        <v>As POD Last communication 07</v>
      </c>
    </row>
    <row r="4556" spans="1:31" x14ac:dyDescent="0.3">
      <c r="A4556" s="27">
        <v>4560</v>
      </c>
      <c r="B4556" s="28"/>
      <c r="C4556" s="29" t="s">
        <v>12068</v>
      </c>
      <c r="D4556" s="20" t="s">
        <v>22</v>
      </c>
      <c r="E4556" s="29">
        <v>2001340</v>
      </c>
      <c r="F4556" s="20" t="s">
        <v>24</v>
      </c>
      <c r="G4556" s="20" t="s">
        <v>25</v>
      </c>
      <c r="H4556" s="29" t="s">
        <v>3559</v>
      </c>
      <c r="I4556" s="30">
        <v>1995</v>
      </c>
      <c r="J4556" s="29" t="s">
        <v>12069</v>
      </c>
      <c r="K4556" s="22" t="str">
        <f>VLOOKUP(E4556,'[1]Tirupati Member''s Detail'!$D$2:$L$1048576,8,0)</f>
        <v>No</v>
      </c>
      <c r="L4556" s="23">
        <f>VLOOKUP(E4556,'[1]Tirupati Member''s Detail'!$D$2:$L$1048576,4,0)</f>
        <v>22000</v>
      </c>
      <c r="M4556" s="23">
        <f t="shared" si="359"/>
        <v>22000</v>
      </c>
      <c r="N4556" s="23">
        <f>VLOOKUP(E4556,'[1]Tirupati Member''s Detail'!$D$2:$L$1048576,5,0)</f>
        <v>22000</v>
      </c>
      <c r="O4556" s="23" t="str">
        <f>VLOOKUP(E4556,'[1]Tirupati Member''s Detail'!$D$2:$L$1048576,7,0)</f>
        <v>I.R.M</v>
      </c>
      <c r="P4556" s="23">
        <f t="shared" si="361"/>
        <v>0</v>
      </c>
      <c r="Q4556" s="24" t="e">
        <f>+#REF!-I4556</f>
        <v>#REF!</v>
      </c>
      <c r="R4556" s="25">
        <f t="shared" si="357"/>
        <v>17600</v>
      </c>
      <c r="S4556" s="25" t="e">
        <f t="shared" si="358"/>
        <v>#REF!</v>
      </c>
      <c r="T4556" s="25">
        <f t="shared" si="360"/>
        <v>17600</v>
      </c>
      <c r="U4556" s="25"/>
      <c r="V4556" s="23"/>
      <c r="W4556" s="23"/>
      <c r="X4556" s="24" t="e">
        <f>+#REF!-I4556</f>
        <v>#REF!</v>
      </c>
      <c r="Y4556" s="23"/>
      <c r="Z4556" s="23"/>
      <c r="AA4556" s="23"/>
      <c r="AB4556" s="23"/>
      <c r="AC4556" s="23"/>
      <c r="AD4556" s="23"/>
      <c r="AE4556" s="26" t="str">
        <f>VLOOKUP(E4556,'[1]Tirupati Member''s Detail'!$D$2:$L$1048576,9,0)</f>
        <v>As POD Last communication 07</v>
      </c>
    </row>
    <row r="4557" spans="1:31" x14ac:dyDescent="0.3">
      <c r="A4557" s="27">
        <v>4561</v>
      </c>
      <c r="B4557" s="28"/>
      <c r="C4557" s="29" t="s">
        <v>12070</v>
      </c>
      <c r="D4557" s="20" t="s">
        <v>22</v>
      </c>
      <c r="E4557" s="29">
        <v>2001341</v>
      </c>
      <c r="F4557" s="20" t="s">
        <v>24</v>
      </c>
      <c r="G4557" s="20" t="s">
        <v>25</v>
      </c>
      <c r="H4557" s="29" t="s">
        <v>3559</v>
      </c>
      <c r="I4557" s="30">
        <v>1995</v>
      </c>
      <c r="J4557" s="29" t="s">
        <v>12071</v>
      </c>
      <c r="K4557" s="22" t="str">
        <f>VLOOKUP(E4557,'[1]Tirupati Member''s Detail'!$D$2:$L$1048576,8,0)</f>
        <v>No</v>
      </c>
      <c r="L4557" s="23">
        <f>VLOOKUP(E4557,'[1]Tirupati Member''s Detail'!$D$2:$L$1048576,4,0)</f>
        <v>27000</v>
      </c>
      <c r="M4557" s="23">
        <f t="shared" si="359"/>
        <v>27000</v>
      </c>
      <c r="N4557" s="23">
        <f>VLOOKUP(E4557,'[1]Tirupati Member''s Detail'!$D$2:$L$1048576,5,0)</f>
        <v>16200</v>
      </c>
      <c r="O4557" s="23" t="str">
        <f>VLOOKUP(E4557,'[1]Tirupati Member''s Detail'!$D$2:$L$1048576,7,0)</f>
        <v>Outstanding</v>
      </c>
      <c r="P4557" s="23">
        <f t="shared" si="361"/>
        <v>10800</v>
      </c>
      <c r="Q4557" s="24" t="e">
        <f>+#REF!-I4557</f>
        <v>#REF!</v>
      </c>
      <c r="R4557" s="25">
        <f t="shared" si="357"/>
        <v>12960</v>
      </c>
      <c r="S4557" s="25" t="e">
        <f t="shared" si="358"/>
        <v>#REF!</v>
      </c>
      <c r="T4557" s="25">
        <f t="shared" si="360"/>
        <v>12960</v>
      </c>
      <c r="U4557" s="25"/>
      <c r="V4557" s="23"/>
      <c r="W4557" s="23"/>
      <c r="X4557" s="24" t="e">
        <f>+#REF!-I4557</f>
        <v>#REF!</v>
      </c>
      <c r="Y4557" s="23"/>
      <c r="Z4557" s="23"/>
      <c r="AA4557" s="23"/>
      <c r="AB4557" s="23"/>
      <c r="AC4557" s="23"/>
      <c r="AD4557" s="23"/>
      <c r="AE4557" s="26" t="str">
        <f>VLOOKUP(E4557,'[1]Tirupati Member''s Detail'!$D$2:$L$1048576,9,0)</f>
        <v>As POD last communication 07 (Outstanding Rs 10800/-)</v>
      </c>
    </row>
    <row r="4558" spans="1:31" x14ac:dyDescent="0.3">
      <c r="A4558" s="27">
        <v>4562</v>
      </c>
      <c r="B4558" s="28"/>
      <c r="C4558" s="29" t="s">
        <v>12072</v>
      </c>
      <c r="D4558" s="20" t="s">
        <v>22</v>
      </c>
      <c r="E4558" s="29">
        <v>2001343</v>
      </c>
      <c r="F4558" s="20" t="s">
        <v>24</v>
      </c>
      <c r="G4558" s="20" t="s">
        <v>25</v>
      </c>
      <c r="H4558" s="29" t="s">
        <v>3559</v>
      </c>
      <c r="I4558" s="30">
        <v>1995</v>
      </c>
      <c r="J4558" s="29" t="s">
        <v>12073</v>
      </c>
      <c r="K4558" s="22" t="str">
        <f>VLOOKUP(E4558,'[1]Tirupati Member''s Detail'!$D$2:$L$1048576,8,0)</f>
        <v>No</v>
      </c>
      <c r="L4558" s="23">
        <f>VLOOKUP(E4558,'[1]Tirupati Member''s Detail'!$D$2:$L$1048576,4,0)</f>
        <v>32000</v>
      </c>
      <c r="M4558" s="23">
        <f t="shared" si="359"/>
        <v>32000</v>
      </c>
      <c r="N4558" s="23">
        <f>VLOOKUP(E4558,'[1]Tirupati Member''s Detail'!$D$2:$L$1048576,5,0)</f>
        <v>32000</v>
      </c>
      <c r="O4558" s="23" t="str">
        <f>VLOOKUP(E4558,'[1]Tirupati Member''s Detail'!$D$2:$L$1048576,7,0)</f>
        <v>I.R.M</v>
      </c>
      <c r="P4558" s="23">
        <f t="shared" si="361"/>
        <v>0</v>
      </c>
      <c r="Q4558" s="24" t="e">
        <f>+#REF!-I4558</f>
        <v>#REF!</v>
      </c>
      <c r="R4558" s="25">
        <f t="shared" si="357"/>
        <v>25600</v>
      </c>
      <c r="S4558" s="25" t="e">
        <f t="shared" si="358"/>
        <v>#REF!</v>
      </c>
      <c r="T4558" s="25">
        <f t="shared" si="360"/>
        <v>25600</v>
      </c>
      <c r="U4558" s="25"/>
      <c r="V4558" s="23"/>
      <c r="W4558" s="23"/>
      <c r="X4558" s="24" t="e">
        <f>+#REF!-I4558</f>
        <v>#REF!</v>
      </c>
      <c r="Y4558" s="23"/>
      <c r="Z4558" s="23"/>
      <c r="AA4558" s="23"/>
      <c r="AB4558" s="23"/>
      <c r="AC4558" s="23"/>
      <c r="AD4558" s="23"/>
      <c r="AE4558" s="26" t="str">
        <f>VLOOKUP(E4558,'[1]Tirupati Member''s Detail'!$D$2:$L$1048576,9,0)</f>
        <v>As POD Last communication 07</v>
      </c>
    </row>
    <row r="4559" spans="1:31" x14ac:dyDescent="0.3">
      <c r="A4559" s="27">
        <v>4563</v>
      </c>
      <c r="B4559" s="28"/>
      <c r="C4559" s="29" t="s">
        <v>12074</v>
      </c>
      <c r="D4559" s="20" t="s">
        <v>22</v>
      </c>
      <c r="E4559" s="29">
        <v>2001344</v>
      </c>
      <c r="F4559" s="20" t="s">
        <v>24</v>
      </c>
      <c r="G4559" s="20" t="s">
        <v>25</v>
      </c>
      <c r="H4559" s="29" t="s">
        <v>3559</v>
      </c>
      <c r="I4559" s="30">
        <v>1995</v>
      </c>
      <c r="J4559" s="29" t="s">
        <v>12075</v>
      </c>
      <c r="K4559" s="22" t="str">
        <f>VLOOKUP(E4559,'[1]Tirupati Member''s Detail'!$D$2:$L$1048576,8,0)</f>
        <v>No</v>
      </c>
      <c r="L4559" s="23">
        <f>VLOOKUP(E4559,'[1]Tirupati Member''s Detail'!$D$2:$L$1048576,4,0)</f>
        <v>22000</v>
      </c>
      <c r="M4559" s="23">
        <f t="shared" si="359"/>
        <v>22000</v>
      </c>
      <c r="N4559" s="23">
        <f>VLOOKUP(E4559,'[1]Tirupati Member''s Detail'!$D$2:$L$1048576,5,0)</f>
        <v>22000</v>
      </c>
      <c r="O4559" s="23" t="str">
        <f>VLOOKUP(E4559,'[1]Tirupati Member''s Detail'!$D$2:$L$1048576,7,0)</f>
        <v>I.R.M</v>
      </c>
      <c r="P4559" s="23">
        <f t="shared" si="361"/>
        <v>0</v>
      </c>
      <c r="Q4559" s="24" t="e">
        <f>+#REF!-I4559</f>
        <v>#REF!</v>
      </c>
      <c r="R4559" s="25">
        <f t="shared" si="357"/>
        <v>17600</v>
      </c>
      <c r="S4559" s="25" t="e">
        <f t="shared" si="358"/>
        <v>#REF!</v>
      </c>
      <c r="T4559" s="25">
        <f t="shared" si="360"/>
        <v>17600</v>
      </c>
      <c r="U4559" s="25"/>
      <c r="V4559" s="23"/>
      <c r="W4559" s="23"/>
      <c r="X4559" s="24" t="e">
        <f>+#REF!-I4559</f>
        <v>#REF!</v>
      </c>
      <c r="Y4559" s="23"/>
      <c r="Z4559" s="23"/>
      <c r="AA4559" s="23"/>
      <c r="AB4559" s="23"/>
      <c r="AC4559" s="23"/>
      <c r="AD4559" s="23"/>
      <c r="AE4559" s="26" t="str">
        <f>VLOOKUP(E4559,'[1]Tirupati Member''s Detail'!$D$2:$L$1048576,9,0)</f>
        <v>As POD Last communication 07</v>
      </c>
    </row>
    <row r="4560" spans="1:31" x14ac:dyDescent="0.3">
      <c r="A4560" s="27">
        <v>4564</v>
      </c>
      <c r="B4560" s="28"/>
      <c r="C4560" s="29" t="s">
        <v>12076</v>
      </c>
      <c r="D4560" s="20" t="s">
        <v>22</v>
      </c>
      <c r="E4560" s="29">
        <v>2001345</v>
      </c>
      <c r="F4560" s="20" t="s">
        <v>24</v>
      </c>
      <c r="G4560" s="20" t="s">
        <v>25</v>
      </c>
      <c r="H4560" s="29" t="s">
        <v>8244</v>
      </c>
      <c r="I4560" s="30">
        <v>1995</v>
      </c>
      <c r="J4560" s="29" t="s">
        <v>12077</v>
      </c>
      <c r="K4560" s="22" t="str">
        <f>VLOOKUP(E4560,'[1]Tirupati Member''s Detail'!$D$2:$L$1048576,8,0)</f>
        <v>No</v>
      </c>
      <c r="L4560" s="23">
        <f>VLOOKUP(E4560,'[1]Tirupati Member''s Detail'!$D$2:$L$1048576,4,0)</f>
        <v>22000</v>
      </c>
      <c r="M4560" s="23">
        <f t="shared" si="359"/>
        <v>22000</v>
      </c>
      <c r="N4560" s="23">
        <f>VLOOKUP(E4560,'[1]Tirupati Member''s Detail'!$D$2:$L$1048576,5,0)</f>
        <v>22000</v>
      </c>
      <c r="O4560" s="23" t="str">
        <f>VLOOKUP(E4560,'[1]Tirupati Member''s Detail'!$D$2:$L$1048576,7,0)</f>
        <v>I.R.M</v>
      </c>
      <c r="P4560" s="23">
        <f t="shared" si="361"/>
        <v>0</v>
      </c>
      <c r="Q4560" s="24" t="e">
        <f>+#REF!-I4560</f>
        <v>#REF!</v>
      </c>
      <c r="R4560" s="25">
        <f t="shared" si="357"/>
        <v>17600</v>
      </c>
      <c r="S4560" s="25" t="e">
        <f t="shared" si="358"/>
        <v>#REF!</v>
      </c>
      <c r="T4560" s="25">
        <f t="shared" si="360"/>
        <v>17600</v>
      </c>
      <c r="U4560" s="25"/>
      <c r="V4560" s="23"/>
      <c r="W4560" s="23"/>
      <c r="X4560" s="24" t="e">
        <f>+#REF!-I4560</f>
        <v>#REF!</v>
      </c>
      <c r="Y4560" s="23"/>
      <c r="Z4560" s="23"/>
      <c r="AA4560" s="23"/>
      <c r="AB4560" s="23"/>
      <c r="AC4560" s="23"/>
      <c r="AD4560" s="23"/>
      <c r="AE4560" s="26" t="str">
        <f>VLOOKUP(E4560,'[1]Tirupati Member''s Detail'!$D$2:$L$1048576,9,0)</f>
        <v>As POD Last communication 07</v>
      </c>
    </row>
    <row r="4561" spans="1:31" x14ac:dyDescent="0.3">
      <c r="A4561" s="27">
        <v>4565</v>
      </c>
      <c r="B4561" s="28"/>
      <c r="C4561" s="29" t="s">
        <v>12078</v>
      </c>
      <c r="D4561" s="20" t="s">
        <v>22</v>
      </c>
      <c r="E4561" s="29">
        <v>2001346</v>
      </c>
      <c r="F4561" s="20" t="s">
        <v>24</v>
      </c>
      <c r="G4561" s="20" t="s">
        <v>25</v>
      </c>
      <c r="H4561" s="29" t="s">
        <v>3559</v>
      </c>
      <c r="I4561" s="30">
        <v>1995</v>
      </c>
      <c r="J4561" s="29" t="s">
        <v>12079</v>
      </c>
      <c r="K4561" s="22" t="str">
        <f>VLOOKUP(E4561,'[1]Tirupati Member''s Detail'!$D$2:$L$1048576,8,0)</f>
        <v>No</v>
      </c>
      <c r="L4561" s="23">
        <f>VLOOKUP(E4561,'[1]Tirupati Member''s Detail'!$D$2:$L$1048576,4,0)</f>
        <v>22000</v>
      </c>
      <c r="M4561" s="23">
        <f t="shared" si="359"/>
        <v>22000</v>
      </c>
      <c r="N4561" s="23">
        <f>VLOOKUP(E4561,'[1]Tirupati Member''s Detail'!$D$2:$L$1048576,5,0)</f>
        <v>6600</v>
      </c>
      <c r="O4561" s="23" t="str">
        <f>VLOOKUP(E4561,'[1]Tirupati Member''s Detail'!$D$2:$L$1048576,7,0)</f>
        <v>Outstanding</v>
      </c>
      <c r="P4561" s="23">
        <f t="shared" si="361"/>
        <v>15400</v>
      </c>
      <c r="Q4561" s="24" t="e">
        <f>+#REF!-I4561</f>
        <v>#REF!</v>
      </c>
      <c r="R4561" s="25">
        <f t="shared" ref="R4561:R4624" si="362">IF(O4561="regular",((N4561-(N4561/99)*Q4561)),(N4561-(N4561*20%)))</f>
        <v>5280</v>
      </c>
      <c r="S4561" s="25" t="e">
        <f t="shared" ref="S4561:S4624" si="363">((N4561-(N4561/99)*Q4561))</f>
        <v>#REF!</v>
      </c>
      <c r="T4561" s="25">
        <f t="shared" si="360"/>
        <v>5280</v>
      </c>
      <c r="U4561" s="25"/>
      <c r="V4561" s="23"/>
      <c r="W4561" s="23"/>
      <c r="X4561" s="24" t="e">
        <f>+#REF!-I4561</f>
        <v>#REF!</v>
      </c>
      <c r="Y4561" s="23"/>
      <c r="Z4561" s="23"/>
      <c r="AA4561" s="23"/>
      <c r="AB4561" s="23"/>
      <c r="AC4561" s="23"/>
      <c r="AD4561" s="23"/>
      <c r="AE4561" s="26" t="str">
        <f>VLOOKUP(E4561,'[1]Tirupati Member''s Detail'!$D$2:$L$1048576,9,0)</f>
        <v>As POD last communication 07 (Outstanding Rs 15400/-)</v>
      </c>
    </row>
    <row r="4562" spans="1:31" x14ac:dyDescent="0.3">
      <c r="A4562" s="27">
        <v>4566</v>
      </c>
      <c r="B4562" s="28"/>
      <c r="C4562" s="29" t="s">
        <v>12080</v>
      </c>
      <c r="D4562" s="20" t="s">
        <v>22</v>
      </c>
      <c r="E4562" s="29">
        <v>2001347</v>
      </c>
      <c r="F4562" s="20" t="s">
        <v>24</v>
      </c>
      <c r="G4562" s="20" t="s">
        <v>25</v>
      </c>
      <c r="H4562" s="29" t="s">
        <v>3559</v>
      </c>
      <c r="I4562" s="30">
        <v>1995</v>
      </c>
      <c r="J4562" s="29" t="s">
        <v>12081</v>
      </c>
      <c r="K4562" s="22" t="str">
        <f>VLOOKUP(E4562,'[1]Tirupati Member''s Detail'!$D$2:$L$1048576,8,0)</f>
        <v>No</v>
      </c>
      <c r="L4562" s="23">
        <f>VLOOKUP(E4562,'[1]Tirupati Member''s Detail'!$D$2:$L$1048576,4,0)</f>
        <v>22000</v>
      </c>
      <c r="M4562" s="23">
        <f t="shared" si="359"/>
        <v>22000</v>
      </c>
      <c r="N4562" s="23">
        <f>VLOOKUP(E4562,'[1]Tirupati Member''s Detail'!$D$2:$L$1048576,5,0)</f>
        <v>6600</v>
      </c>
      <c r="O4562" s="23" t="str">
        <f>VLOOKUP(E4562,'[1]Tirupati Member''s Detail'!$D$2:$L$1048576,7,0)</f>
        <v>Outstanding</v>
      </c>
      <c r="P4562" s="23">
        <f t="shared" si="361"/>
        <v>15400</v>
      </c>
      <c r="Q4562" s="24" t="e">
        <f>+#REF!-I4562</f>
        <v>#REF!</v>
      </c>
      <c r="R4562" s="25">
        <f t="shared" si="362"/>
        <v>5280</v>
      </c>
      <c r="S4562" s="25" t="e">
        <f t="shared" si="363"/>
        <v>#REF!</v>
      </c>
      <c r="T4562" s="25">
        <f t="shared" si="360"/>
        <v>5280</v>
      </c>
      <c r="U4562" s="25"/>
      <c r="V4562" s="23"/>
      <c r="W4562" s="23"/>
      <c r="X4562" s="24" t="e">
        <f>+#REF!-I4562</f>
        <v>#REF!</v>
      </c>
      <c r="Y4562" s="23"/>
      <c r="Z4562" s="23"/>
      <c r="AA4562" s="23"/>
      <c r="AB4562" s="23"/>
      <c r="AC4562" s="23"/>
      <c r="AD4562" s="23"/>
      <c r="AE4562" s="26" t="str">
        <f>VLOOKUP(E4562,'[1]Tirupati Member''s Detail'!$D$2:$L$1048576,9,0)</f>
        <v xml:space="preserve"> No Communication Till Date (Outstanding Rs 15400/-)</v>
      </c>
    </row>
    <row r="4563" spans="1:31" x14ac:dyDescent="0.3">
      <c r="A4563" s="27">
        <v>4567</v>
      </c>
      <c r="B4563" s="28"/>
      <c r="C4563" s="29" t="s">
        <v>12082</v>
      </c>
      <c r="D4563" s="20" t="s">
        <v>22</v>
      </c>
      <c r="E4563" s="29">
        <v>2001348</v>
      </c>
      <c r="F4563" s="20" t="s">
        <v>24</v>
      </c>
      <c r="G4563" s="20" t="s">
        <v>25</v>
      </c>
      <c r="H4563" s="29" t="s">
        <v>3559</v>
      </c>
      <c r="I4563" s="30">
        <v>1995</v>
      </c>
      <c r="J4563" s="29" t="s">
        <v>12083</v>
      </c>
      <c r="K4563" s="22" t="str">
        <f>VLOOKUP(E4563,'[1]Tirupati Member''s Detail'!$D$2:$L$1048576,8,0)</f>
        <v>No</v>
      </c>
      <c r="L4563" s="23">
        <f>VLOOKUP(E4563,'[1]Tirupati Member''s Detail'!$D$2:$L$1048576,4,0)</f>
        <v>22000</v>
      </c>
      <c r="M4563" s="23">
        <f t="shared" si="359"/>
        <v>22000</v>
      </c>
      <c r="N4563" s="23">
        <f>VLOOKUP(E4563,'[1]Tirupati Member''s Detail'!$D$2:$L$1048576,5,0)</f>
        <v>5500</v>
      </c>
      <c r="O4563" s="23" t="str">
        <f>VLOOKUP(E4563,'[1]Tirupati Member''s Detail'!$D$2:$L$1048576,7,0)</f>
        <v>Outstanding</v>
      </c>
      <c r="P4563" s="23">
        <f t="shared" si="361"/>
        <v>16500</v>
      </c>
      <c r="Q4563" s="24" t="e">
        <f>+#REF!-I4563</f>
        <v>#REF!</v>
      </c>
      <c r="R4563" s="25">
        <f t="shared" si="362"/>
        <v>4400</v>
      </c>
      <c r="S4563" s="25" t="e">
        <f t="shared" si="363"/>
        <v>#REF!</v>
      </c>
      <c r="T4563" s="25">
        <f t="shared" si="360"/>
        <v>4400</v>
      </c>
      <c r="U4563" s="25"/>
      <c r="V4563" s="23"/>
      <c r="W4563" s="23"/>
      <c r="X4563" s="24" t="e">
        <f>+#REF!-I4563</f>
        <v>#REF!</v>
      </c>
      <c r="Y4563" s="23"/>
      <c r="Z4563" s="23"/>
      <c r="AA4563" s="23"/>
      <c r="AB4563" s="23"/>
      <c r="AC4563" s="23"/>
      <c r="AD4563" s="23"/>
      <c r="AE4563" s="26" t="str">
        <f>VLOOKUP(E4563,'[1]Tirupati Member''s Detail'!$D$2:$L$1048576,9,0)</f>
        <v xml:space="preserve"> No Communication Till Date (Outstanding Rs 16500/-)</v>
      </c>
    </row>
    <row r="4564" spans="1:31" x14ac:dyDescent="0.3">
      <c r="A4564" s="27">
        <v>4568</v>
      </c>
      <c r="B4564" s="28"/>
      <c r="C4564" s="29" t="s">
        <v>12084</v>
      </c>
      <c r="D4564" s="20" t="s">
        <v>22</v>
      </c>
      <c r="E4564" s="29">
        <v>2001349</v>
      </c>
      <c r="F4564" s="20" t="s">
        <v>24</v>
      </c>
      <c r="G4564" s="20" t="s">
        <v>25</v>
      </c>
      <c r="H4564" s="29" t="s">
        <v>3559</v>
      </c>
      <c r="I4564" s="30">
        <v>1995</v>
      </c>
      <c r="J4564" s="29" t="s">
        <v>12085</v>
      </c>
      <c r="K4564" s="22">
        <f>VLOOKUP(E4564,'[1]Tirupati Member''s Detail'!$D$2:$L$1048576,8,0)</f>
        <v>2013</v>
      </c>
      <c r="L4564" s="23">
        <f>VLOOKUP(E4564,'[1]Tirupati Member''s Detail'!$D$2:$L$1048576,4,0)</f>
        <v>22000</v>
      </c>
      <c r="M4564" s="23">
        <f t="shared" si="359"/>
        <v>22000</v>
      </c>
      <c r="N4564" s="23">
        <f>VLOOKUP(E4564,'[1]Tirupati Member''s Detail'!$D$2:$L$1048576,5,0)</f>
        <v>22000</v>
      </c>
      <c r="O4564" s="23" t="str">
        <f>VLOOKUP(E4564,'[1]Tirupati Member''s Detail'!$D$2:$L$1048576,7,0)</f>
        <v>R.M</v>
      </c>
      <c r="P4564" s="23">
        <f t="shared" si="361"/>
        <v>0</v>
      </c>
      <c r="Q4564" s="24" t="e">
        <f>+#REF!-I4564</f>
        <v>#REF!</v>
      </c>
      <c r="R4564" s="25">
        <f t="shared" si="362"/>
        <v>17600</v>
      </c>
      <c r="S4564" s="25" t="e">
        <f t="shared" si="363"/>
        <v>#REF!</v>
      </c>
      <c r="T4564" s="25">
        <f t="shared" si="360"/>
        <v>17600</v>
      </c>
      <c r="U4564" s="25"/>
      <c r="V4564" s="23"/>
      <c r="W4564" s="23"/>
      <c r="X4564" s="24" t="e">
        <f>+#REF!-I4564</f>
        <v>#REF!</v>
      </c>
      <c r="Y4564" s="23"/>
      <c r="Z4564" s="23"/>
      <c r="AA4564" s="23"/>
      <c r="AB4564" s="23"/>
      <c r="AC4564" s="23"/>
      <c r="AD4564" s="23"/>
      <c r="AE4564" s="26" t="str">
        <f>VLOOKUP(E4564,'[1]Tirupati Member''s Detail'!$D$2:$L$1048576,9,0)</f>
        <v xml:space="preserve"> last remionder lettter on communication 2022</v>
      </c>
    </row>
    <row r="4565" spans="1:31" x14ac:dyDescent="0.3">
      <c r="A4565" s="27">
        <v>4569</v>
      </c>
      <c r="B4565" s="28"/>
      <c r="C4565" s="29" t="s">
        <v>12086</v>
      </c>
      <c r="D4565" s="20" t="s">
        <v>22</v>
      </c>
      <c r="E4565" s="29">
        <v>2001350</v>
      </c>
      <c r="F4565" s="20" t="s">
        <v>24</v>
      </c>
      <c r="G4565" s="20" t="s">
        <v>25</v>
      </c>
      <c r="H4565" s="29" t="s">
        <v>3559</v>
      </c>
      <c r="I4565" s="30">
        <v>1995</v>
      </c>
      <c r="J4565" s="29" t="s">
        <v>12087</v>
      </c>
      <c r="K4565" s="22" t="str">
        <f>VLOOKUP(E4565,'[1]Tirupati Member''s Detail'!$D$2:$L$1048576,8,0)</f>
        <v>No</v>
      </c>
      <c r="L4565" s="23">
        <f>VLOOKUP(E4565,'[1]Tirupati Member''s Detail'!$D$2:$L$1048576,4,0)</f>
        <v>22000</v>
      </c>
      <c r="M4565" s="23">
        <f t="shared" si="359"/>
        <v>22000</v>
      </c>
      <c r="N4565" s="23">
        <f>VLOOKUP(E4565,'[1]Tirupati Member''s Detail'!$D$2:$L$1048576,5,0)</f>
        <v>22000</v>
      </c>
      <c r="O4565" s="23" t="str">
        <f>VLOOKUP(E4565,'[1]Tirupati Member''s Detail'!$D$2:$L$1048576,7,0)</f>
        <v>I.R.M</v>
      </c>
      <c r="P4565" s="23">
        <f t="shared" si="361"/>
        <v>0</v>
      </c>
      <c r="Q4565" s="24" t="e">
        <f>+#REF!-I4565</f>
        <v>#REF!</v>
      </c>
      <c r="R4565" s="25">
        <f t="shared" si="362"/>
        <v>17600</v>
      </c>
      <c r="S4565" s="25" t="e">
        <f t="shared" si="363"/>
        <v>#REF!</v>
      </c>
      <c r="T4565" s="25">
        <f t="shared" si="360"/>
        <v>17600</v>
      </c>
      <c r="U4565" s="25"/>
      <c r="V4565" s="23"/>
      <c r="W4565" s="23"/>
      <c r="X4565" s="24" t="e">
        <f>+#REF!-I4565</f>
        <v>#REF!</v>
      </c>
      <c r="Y4565" s="23"/>
      <c r="Z4565" s="23"/>
      <c r="AA4565" s="23"/>
      <c r="AB4565" s="23"/>
      <c r="AC4565" s="23"/>
      <c r="AD4565" s="23"/>
      <c r="AE4565" s="26" t="str">
        <f>VLOOKUP(E4565,'[1]Tirupati Member''s Detail'!$D$2:$L$1048576,9,0)</f>
        <v>As POD Last communication 07</v>
      </c>
    </row>
    <row r="4566" spans="1:31" x14ac:dyDescent="0.3">
      <c r="A4566" s="27">
        <v>4570</v>
      </c>
      <c r="B4566" s="28"/>
      <c r="C4566" s="29" t="s">
        <v>12088</v>
      </c>
      <c r="D4566" s="20" t="s">
        <v>22</v>
      </c>
      <c r="E4566" s="29">
        <v>2001351</v>
      </c>
      <c r="F4566" s="20" t="s">
        <v>24</v>
      </c>
      <c r="G4566" s="20" t="s">
        <v>25</v>
      </c>
      <c r="H4566" s="29" t="s">
        <v>3551</v>
      </c>
      <c r="I4566" s="30">
        <v>1995</v>
      </c>
      <c r="J4566" s="29" t="s">
        <v>12089</v>
      </c>
      <c r="K4566" s="22" t="str">
        <f>VLOOKUP(E4566,'[1]Tirupati Member''s Detail'!$D$2:$L$1048576,8,0)</f>
        <v>No</v>
      </c>
      <c r="L4566" s="23">
        <f>VLOOKUP(E4566,'[1]Tirupati Member''s Detail'!$D$2:$L$1048576,4,0)</f>
        <v>32000</v>
      </c>
      <c r="M4566" s="23">
        <f t="shared" si="359"/>
        <v>32000</v>
      </c>
      <c r="N4566" s="23">
        <f>VLOOKUP(E4566,'[1]Tirupati Member''s Detail'!$D$2:$L$1048576,5,0)</f>
        <v>30400</v>
      </c>
      <c r="O4566" s="23" t="str">
        <f>VLOOKUP(E4566,'[1]Tirupati Member''s Detail'!$D$2:$L$1048576,7,0)</f>
        <v>I.R.M</v>
      </c>
      <c r="P4566" s="23">
        <f t="shared" si="361"/>
        <v>1600</v>
      </c>
      <c r="Q4566" s="24" t="e">
        <f>+#REF!-I4566</f>
        <v>#REF!</v>
      </c>
      <c r="R4566" s="25">
        <f t="shared" si="362"/>
        <v>24320</v>
      </c>
      <c r="S4566" s="25" t="e">
        <f t="shared" si="363"/>
        <v>#REF!</v>
      </c>
      <c r="T4566" s="25">
        <f t="shared" si="360"/>
        <v>24320</v>
      </c>
      <c r="U4566" s="25"/>
      <c r="V4566" s="23"/>
      <c r="W4566" s="23"/>
      <c r="X4566" s="24" t="e">
        <f>+#REF!-I4566</f>
        <v>#REF!</v>
      </c>
      <c r="Y4566" s="23"/>
      <c r="Z4566" s="23"/>
      <c r="AA4566" s="23"/>
      <c r="AB4566" s="23"/>
      <c r="AC4566" s="23"/>
      <c r="AD4566" s="23"/>
      <c r="AE4566" s="26" t="str">
        <f>VLOOKUP(E4566,'[1]Tirupati Member''s Detail'!$D$2:$L$1048576,9,0)</f>
        <v>As POD Last communication 07</v>
      </c>
    </row>
    <row r="4567" spans="1:31" x14ac:dyDescent="0.3">
      <c r="A4567" s="27">
        <v>4571</v>
      </c>
      <c r="B4567" s="28"/>
      <c r="C4567" s="29" t="s">
        <v>12090</v>
      </c>
      <c r="D4567" s="20" t="s">
        <v>22</v>
      </c>
      <c r="E4567" s="29">
        <v>2001352</v>
      </c>
      <c r="F4567" s="20" t="s">
        <v>24</v>
      </c>
      <c r="G4567" s="20" t="s">
        <v>25</v>
      </c>
      <c r="H4567" s="29" t="s">
        <v>3559</v>
      </c>
      <c r="I4567" s="30">
        <v>1995</v>
      </c>
      <c r="J4567" s="29" t="s">
        <v>12091</v>
      </c>
      <c r="K4567" s="22" t="str">
        <f>VLOOKUP(E4567,'[1]Tirupati Member''s Detail'!$D$2:$L$1048576,8,0)</f>
        <v>No</v>
      </c>
      <c r="L4567" s="23">
        <f>VLOOKUP(E4567,'[1]Tirupati Member''s Detail'!$D$2:$L$1048576,4,0)</f>
        <v>22000</v>
      </c>
      <c r="M4567" s="23">
        <f t="shared" si="359"/>
        <v>22000</v>
      </c>
      <c r="N4567" s="23">
        <f>VLOOKUP(E4567,'[1]Tirupati Member''s Detail'!$D$2:$L$1048576,5,0)</f>
        <v>6600</v>
      </c>
      <c r="O4567" s="23" t="str">
        <f>VLOOKUP(E4567,'[1]Tirupati Member''s Detail'!$D$2:$L$1048576,7,0)</f>
        <v>Outstanding</v>
      </c>
      <c r="P4567" s="23">
        <f t="shared" si="361"/>
        <v>15400</v>
      </c>
      <c r="Q4567" s="24" t="e">
        <f>+#REF!-I4567</f>
        <v>#REF!</v>
      </c>
      <c r="R4567" s="25">
        <f t="shared" si="362"/>
        <v>5280</v>
      </c>
      <c r="S4567" s="25" t="e">
        <f t="shared" si="363"/>
        <v>#REF!</v>
      </c>
      <c r="T4567" s="25">
        <f t="shared" si="360"/>
        <v>5280</v>
      </c>
      <c r="U4567" s="25"/>
      <c r="V4567" s="23"/>
      <c r="W4567" s="23"/>
      <c r="X4567" s="24" t="e">
        <f>+#REF!-I4567</f>
        <v>#REF!</v>
      </c>
      <c r="Y4567" s="23"/>
      <c r="Z4567" s="23"/>
      <c r="AA4567" s="23"/>
      <c r="AB4567" s="23"/>
      <c r="AC4567" s="23"/>
      <c r="AD4567" s="23"/>
      <c r="AE4567" s="26" t="str">
        <f>VLOOKUP(E4567,'[1]Tirupati Member''s Detail'!$D$2:$L$1048576,9,0)</f>
        <v>As POD last communication 07 (Outstanding Rs 18900/-)</v>
      </c>
    </row>
    <row r="4568" spans="1:31" x14ac:dyDescent="0.3">
      <c r="A4568" s="27">
        <v>4572</v>
      </c>
      <c r="B4568" s="28"/>
      <c r="C4568" s="29" t="s">
        <v>12092</v>
      </c>
      <c r="D4568" s="20" t="s">
        <v>22</v>
      </c>
      <c r="E4568" s="29">
        <v>2001353</v>
      </c>
      <c r="F4568" s="20" t="s">
        <v>24</v>
      </c>
      <c r="G4568" s="20" t="s">
        <v>25</v>
      </c>
      <c r="H4568" s="29" t="s">
        <v>3058</v>
      </c>
      <c r="I4568" s="30">
        <v>1995</v>
      </c>
      <c r="J4568" s="29" t="s">
        <v>12093</v>
      </c>
      <c r="K4568" s="22" t="str">
        <f>VLOOKUP(E4568,'[1]Tirupati Member''s Detail'!$D$2:$L$1048576,8,0)</f>
        <v>No</v>
      </c>
      <c r="L4568" s="23">
        <f>VLOOKUP(E4568,'[1]Tirupati Member''s Detail'!$D$2:$L$1048576,4,0)</f>
        <v>22000</v>
      </c>
      <c r="M4568" s="23">
        <f t="shared" si="359"/>
        <v>22000</v>
      </c>
      <c r="N4568" s="23">
        <f>VLOOKUP(E4568,'[1]Tirupati Member''s Detail'!$D$2:$L$1048576,5,0)</f>
        <v>20900</v>
      </c>
      <c r="O4568" s="23" t="str">
        <f>VLOOKUP(E4568,'[1]Tirupati Member''s Detail'!$D$2:$L$1048576,7,0)</f>
        <v>I.R.M</v>
      </c>
      <c r="P4568" s="23">
        <f t="shared" si="361"/>
        <v>1100</v>
      </c>
      <c r="Q4568" s="24" t="e">
        <f>+#REF!-I4568</f>
        <v>#REF!</v>
      </c>
      <c r="R4568" s="25">
        <f t="shared" si="362"/>
        <v>16720</v>
      </c>
      <c r="S4568" s="25" t="e">
        <f t="shared" si="363"/>
        <v>#REF!</v>
      </c>
      <c r="T4568" s="25">
        <f t="shared" si="360"/>
        <v>16720</v>
      </c>
      <c r="U4568" s="25"/>
      <c r="V4568" s="23"/>
      <c r="W4568" s="23"/>
      <c r="X4568" s="24" t="e">
        <f>+#REF!-I4568</f>
        <v>#REF!</v>
      </c>
      <c r="Y4568" s="23"/>
      <c r="Z4568" s="23"/>
      <c r="AA4568" s="23"/>
      <c r="AB4568" s="23"/>
      <c r="AC4568" s="23"/>
      <c r="AD4568" s="23"/>
      <c r="AE4568" s="26" t="str">
        <f>VLOOKUP(E4568,'[1]Tirupati Member''s Detail'!$D$2:$L$1048576,9,0)</f>
        <v>As POD Last communication 07</v>
      </c>
    </row>
    <row r="4569" spans="1:31" x14ac:dyDescent="0.3">
      <c r="A4569" s="27">
        <v>4573</v>
      </c>
      <c r="B4569" s="28"/>
      <c r="C4569" s="29" t="s">
        <v>12094</v>
      </c>
      <c r="D4569" s="20" t="s">
        <v>22</v>
      </c>
      <c r="E4569" s="29">
        <v>2001354</v>
      </c>
      <c r="F4569" s="20" t="s">
        <v>24</v>
      </c>
      <c r="G4569" s="20" t="s">
        <v>25</v>
      </c>
      <c r="H4569" s="29" t="s">
        <v>3113</v>
      </c>
      <c r="I4569" s="30">
        <v>1995</v>
      </c>
      <c r="J4569" s="29" t="s">
        <v>12095</v>
      </c>
      <c r="K4569" s="22" t="str">
        <f>VLOOKUP(E4569,'[1]Tirupati Member''s Detail'!$D$2:$L$1048576,8,0)</f>
        <v>No</v>
      </c>
      <c r="L4569" s="23">
        <f>VLOOKUP(E4569,'[1]Tirupati Member''s Detail'!$D$2:$L$1048576,4,0)</f>
        <v>22000</v>
      </c>
      <c r="M4569" s="23">
        <f t="shared" si="359"/>
        <v>22000</v>
      </c>
      <c r="N4569" s="23">
        <f>VLOOKUP(E4569,'[1]Tirupati Member''s Detail'!$D$2:$L$1048576,5,0)</f>
        <v>8800</v>
      </c>
      <c r="O4569" s="23" t="str">
        <f>VLOOKUP(E4569,'[1]Tirupati Member''s Detail'!$D$2:$L$1048576,7,0)</f>
        <v>Outstanding</v>
      </c>
      <c r="P4569" s="23">
        <f t="shared" si="361"/>
        <v>13200</v>
      </c>
      <c r="Q4569" s="24" t="e">
        <f>+#REF!-I4569</f>
        <v>#REF!</v>
      </c>
      <c r="R4569" s="25">
        <f t="shared" si="362"/>
        <v>7040</v>
      </c>
      <c r="S4569" s="25" t="e">
        <f t="shared" si="363"/>
        <v>#REF!</v>
      </c>
      <c r="T4569" s="25">
        <f t="shared" si="360"/>
        <v>7040</v>
      </c>
      <c r="U4569" s="25"/>
      <c r="V4569" s="23"/>
      <c r="W4569" s="23"/>
      <c r="X4569" s="24" t="e">
        <f>+#REF!-I4569</f>
        <v>#REF!</v>
      </c>
      <c r="Y4569" s="23"/>
      <c r="Z4569" s="23"/>
      <c r="AA4569" s="23"/>
      <c r="AB4569" s="23"/>
      <c r="AC4569" s="23"/>
      <c r="AD4569" s="23"/>
      <c r="AE4569" s="26" t="str">
        <f>VLOOKUP(E4569,'[1]Tirupati Member''s Detail'!$D$2:$L$1048576,9,0)</f>
        <v>As POD last communication 07 (Outstanding Rs 18900/-)</v>
      </c>
    </row>
    <row r="4570" spans="1:31" x14ac:dyDescent="0.3">
      <c r="A4570" s="27">
        <v>4574</v>
      </c>
      <c r="B4570" s="28"/>
      <c r="C4570" s="29" t="s">
        <v>12096</v>
      </c>
      <c r="D4570" s="20" t="s">
        <v>22</v>
      </c>
      <c r="E4570" s="29">
        <v>2001355</v>
      </c>
      <c r="F4570" s="20" t="s">
        <v>24</v>
      </c>
      <c r="G4570" s="20" t="s">
        <v>25</v>
      </c>
      <c r="H4570" s="29" t="s">
        <v>3555</v>
      </c>
      <c r="I4570" s="30">
        <v>1995</v>
      </c>
      <c r="J4570" s="29" t="s">
        <v>12097</v>
      </c>
      <c r="K4570" s="22" t="str">
        <f>VLOOKUP(E4570,'[1]Tirupati Member''s Detail'!$D$2:$L$1048576,8,0)</f>
        <v>No</v>
      </c>
      <c r="L4570" s="23">
        <f>VLOOKUP(E4570,'[1]Tirupati Member''s Detail'!$D$2:$L$1048576,4,0)</f>
        <v>22000</v>
      </c>
      <c r="M4570" s="23">
        <f t="shared" si="359"/>
        <v>22000</v>
      </c>
      <c r="N4570" s="23">
        <f>VLOOKUP(E4570,'[1]Tirupati Member''s Detail'!$D$2:$L$1048576,5,0)</f>
        <v>22000</v>
      </c>
      <c r="O4570" s="23" t="str">
        <f>VLOOKUP(E4570,'[1]Tirupati Member''s Detail'!$D$2:$L$1048576,7,0)</f>
        <v>I.R.M</v>
      </c>
      <c r="P4570" s="23">
        <f t="shared" si="361"/>
        <v>0</v>
      </c>
      <c r="Q4570" s="24" t="e">
        <f>+#REF!-I4570</f>
        <v>#REF!</v>
      </c>
      <c r="R4570" s="25">
        <f t="shared" si="362"/>
        <v>17600</v>
      </c>
      <c r="S4570" s="25" t="e">
        <f t="shared" si="363"/>
        <v>#REF!</v>
      </c>
      <c r="T4570" s="25">
        <f t="shared" si="360"/>
        <v>17600</v>
      </c>
      <c r="U4570" s="25"/>
      <c r="V4570" s="23"/>
      <c r="W4570" s="23"/>
      <c r="X4570" s="24" t="e">
        <f>+#REF!-I4570</f>
        <v>#REF!</v>
      </c>
      <c r="Y4570" s="23"/>
      <c r="Z4570" s="23"/>
      <c r="AA4570" s="23"/>
      <c r="AB4570" s="23"/>
      <c r="AC4570" s="23"/>
      <c r="AD4570" s="23"/>
      <c r="AE4570" s="26" t="str">
        <f>VLOOKUP(E4570,'[1]Tirupati Member''s Detail'!$D$2:$L$1048576,9,0)</f>
        <v>last communication 02</v>
      </c>
    </row>
    <row r="4571" spans="1:31" x14ac:dyDescent="0.3">
      <c r="A4571" s="27">
        <v>4575</v>
      </c>
      <c r="B4571" s="28"/>
      <c r="C4571" s="29" t="s">
        <v>12098</v>
      </c>
      <c r="D4571" s="20" t="s">
        <v>22</v>
      </c>
      <c r="E4571" s="29">
        <v>2001356</v>
      </c>
      <c r="F4571" s="20" t="s">
        <v>24</v>
      </c>
      <c r="G4571" s="20" t="s">
        <v>25</v>
      </c>
      <c r="H4571" s="29" t="s">
        <v>3578</v>
      </c>
      <c r="I4571" s="30">
        <v>1995</v>
      </c>
      <c r="J4571" s="29" t="s">
        <v>12099</v>
      </c>
      <c r="K4571" s="22" t="str">
        <f>VLOOKUP(E4571,'[1]Tirupati Member''s Detail'!$D$2:$L$1048576,8,0)</f>
        <v>No</v>
      </c>
      <c r="L4571" s="23">
        <f>VLOOKUP(E4571,'[1]Tirupati Member''s Detail'!$D$2:$L$1048576,4,0)</f>
        <v>22000</v>
      </c>
      <c r="M4571" s="23">
        <f t="shared" si="359"/>
        <v>22000</v>
      </c>
      <c r="N4571" s="23">
        <f>VLOOKUP(E4571,'[1]Tirupati Member''s Detail'!$D$2:$L$1048576,5,0)</f>
        <v>20900</v>
      </c>
      <c r="O4571" s="23" t="str">
        <f>VLOOKUP(E4571,'[1]Tirupati Member''s Detail'!$D$2:$L$1048576,7,0)</f>
        <v>I.R.M</v>
      </c>
      <c r="P4571" s="23">
        <f t="shared" si="361"/>
        <v>1100</v>
      </c>
      <c r="Q4571" s="24" t="e">
        <f>+#REF!-I4571</f>
        <v>#REF!</v>
      </c>
      <c r="R4571" s="25">
        <f t="shared" si="362"/>
        <v>16720</v>
      </c>
      <c r="S4571" s="25" t="e">
        <f t="shared" si="363"/>
        <v>#REF!</v>
      </c>
      <c r="T4571" s="25">
        <f t="shared" si="360"/>
        <v>16720</v>
      </c>
      <c r="U4571" s="25"/>
      <c r="V4571" s="23"/>
      <c r="W4571" s="23"/>
      <c r="X4571" s="24" t="e">
        <f>+#REF!-I4571</f>
        <v>#REF!</v>
      </c>
      <c r="Y4571" s="23"/>
      <c r="Z4571" s="23"/>
      <c r="AA4571" s="23"/>
      <c r="AB4571" s="23"/>
      <c r="AC4571" s="23"/>
      <c r="AD4571" s="23"/>
      <c r="AE4571" s="26" t="str">
        <f>VLOOKUP(E4571,'[1]Tirupati Member''s Detail'!$D$2:$L$1048576,9,0)</f>
        <v xml:space="preserve"> last communication 97</v>
      </c>
    </row>
    <row r="4572" spans="1:31" x14ac:dyDescent="0.3">
      <c r="A4572" s="27">
        <v>4576</v>
      </c>
      <c r="B4572" s="28"/>
      <c r="C4572" s="29" t="s">
        <v>12100</v>
      </c>
      <c r="D4572" s="20" t="s">
        <v>22</v>
      </c>
      <c r="E4572" s="29">
        <v>2001358</v>
      </c>
      <c r="F4572" s="20" t="s">
        <v>24</v>
      </c>
      <c r="G4572" s="20" t="s">
        <v>25</v>
      </c>
      <c r="H4572" s="29" t="s">
        <v>3685</v>
      </c>
      <c r="I4572" s="30">
        <v>1995</v>
      </c>
      <c r="J4572" s="29" t="s">
        <v>12101</v>
      </c>
      <c r="K4572" s="22" t="str">
        <f>VLOOKUP(E4572,'[1]Tirupati Member''s Detail'!$D$2:$L$1048576,8,0)</f>
        <v>No</v>
      </c>
      <c r="L4572" s="23">
        <f>VLOOKUP(E4572,'[1]Tirupati Member''s Detail'!$D$2:$L$1048576,4,0)</f>
        <v>27000</v>
      </c>
      <c r="M4572" s="23">
        <f t="shared" si="359"/>
        <v>27000</v>
      </c>
      <c r="N4572" s="23">
        <f>VLOOKUP(E4572,'[1]Tirupati Member''s Detail'!$D$2:$L$1048576,5,0)</f>
        <v>27000</v>
      </c>
      <c r="O4572" s="23" t="str">
        <f>VLOOKUP(E4572,'[1]Tirupati Member''s Detail'!$D$2:$L$1048576,7,0)</f>
        <v>I.R.M</v>
      </c>
      <c r="P4572" s="23">
        <f t="shared" si="361"/>
        <v>0</v>
      </c>
      <c r="Q4572" s="24" t="e">
        <f>+#REF!-I4572</f>
        <v>#REF!</v>
      </c>
      <c r="R4572" s="25">
        <f t="shared" si="362"/>
        <v>21600</v>
      </c>
      <c r="S4572" s="25" t="e">
        <f t="shared" si="363"/>
        <v>#REF!</v>
      </c>
      <c r="T4572" s="25">
        <f t="shared" si="360"/>
        <v>21600</v>
      </c>
      <c r="U4572" s="25"/>
      <c r="V4572" s="23"/>
      <c r="W4572" s="23"/>
      <c r="X4572" s="24" t="e">
        <f>+#REF!-I4572</f>
        <v>#REF!</v>
      </c>
      <c r="Y4572" s="23"/>
      <c r="Z4572" s="23"/>
      <c r="AA4572" s="23"/>
      <c r="AB4572" s="23"/>
      <c r="AC4572" s="23"/>
      <c r="AD4572" s="23"/>
      <c r="AE4572" s="26" t="str">
        <f>VLOOKUP(E4572,'[1]Tirupati Member''s Detail'!$D$2:$L$1048576,9,0)</f>
        <v>As POD Last communication 07</v>
      </c>
    </row>
    <row r="4573" spans="1:31" x14ac:dyDescent="0.3">
      <c r="A4573" s="27">
        <v>4577</v>
      </c>
      <c r="B4573" s="28"/>
      <c r="C4573" s="29" t="s">
        <v>12102</v>
      </c>
      <c r="D4573" s="20" t="s">
        <v>22</v>
      </c>
      <c r="E4573" s="29">
        <v>2001360</v>
      </c>
      <c r="F4573" s="20" t="s">
        <v>24</v>
      </c>
      <c r="G4573" s="20" t="s">
        <v>25</v>
      </c>
      <c r="H4573" s="29" t="s">
        <v>3685</v>
      </c>
      <c r="I4573" s="30">
        <v>1995</v>
      </c>
      <c r="J4573" s="29" t="s">
        <v>12103</v>
      </c>
      <c r="K4573" s="22" t="str">
        <f>VLOOKUP(E4573,'[1]Tirupati Member''s Detail'!$D$2:$L$1048576,8,0)</f>
        <v>No</v>
      </c>
      <c r="L4573" s="23">
        <f>VLOOKUP(E4573,'[1]Tirupati Member''s Detail'!$D$2:$L$1048576,4,0)</f>
        <v>32000</v>
      </c>
      <c r="M4573" s="23">
        <f t="shared" si="359"/>
        <v>32000</v>
      </c>
      <c r="N4573" s="23">
        <f>VLOOKUP(E4573,'[1]Tirupati Member''s Detail'!$D$2:$L$1048576,5,0)</f>
        <v>32000</v>
      </c>
      <c r="O4573" s="23" t="str">
        <f>VLOOKUP(E4573,'[1]Tirupati Member''s Detail'!$D$2:$L$1048576,7,0)</f>
        <v>I.R.M</v>
      </c>
      <c r="P4573" s="23">
        <f t="shared" si="361"/>
        <v>0</v>
      </c>
      <c r="Q4573" s="24" t="e">
        <f>+#REF!-I4573</f>
        <v>#REF!</v>
      </c>
      <c r="R4573" s="25">
        <f t="shared" si="362"/>
        <v>25600</v>
      </c>
      <c r="S4573" s="25" t="e">
        <f t="shared" si="363"/>
        <v>#REF!</v>
      </c>
      <c r="T4573" s="25">
        <f t="shared" si="360"/>
        <v>25600</v>
      </c>
      <c r="U4573" s="25"/>
      <c r="V4573" s="23"/>
      <c r="W4573" s="23"/>
      <c r="X4573" s="24" t="e">
        <f>+#REF!-I4573</f>
        <v>#REF!</v>
      </c>
      <c r="Y4573" s="23"/>
      <c r="Z4573" s="23"/>
      <c r="AA4573" s="23"/>
      <c r="AB4573" s="23"/>
      <c r="AC4573" s="23"/>
      <c r="AD4573" s="23"/>
      <c r="AE4573" s="26" t="str">
        <f>VLOOKUP(E4573,'[1]Tirupati Member''s Detail'!$D$2:$L$1048576,9,0)</f>
        <v>last communication 00</v>
      </c>
    </row>
    <row r="4574" spans="1:31" x14ac:dyDescent="0.3">
      <c r="A4574" s="27">
        <v>4578</v>
      </c>
      <c r="B4574" s="28"/>
      <c r="C4574" s="29" t="s">
        <v>12104</v>
      </c>
      <c r="D4574" s="20" t="s">
        <v>22</v>
      </c>
      <c r="E4574" s="29">
        <v>2001362</v>
      </c>
      <c r="F4574" s="20" t="s">
        <v>24</v>
      </c>
      <c r="G4574" s="20" t="s">
        <v>25</v>
      </c>
      <c r="H4574" s="29" t="s">
        <v>3559</v>
      </c>
      <c r="I4574" s="30">
        <v>1995</v>
      </c>
      <c r="J4574" s="29" t="s">
        <v>12105</v>
      </c>
      <c r="K4574" s="22" t="str">
        <f>VLOOKUP(E4574,'[1]Tirupati Member''s Detail'!$D$2:$L$1048576,8,0)</f>
        <v>No</v>
      </c>
      <c r="L4574" s="23">
        <f>VLOOKUP(E4574,'[1]Tirupati Member''s Detail'!$D$2:$L$1048576,4,0)</f>
        <v>22000</v>
      </c>
      <c r="M4574" s="23">
        <f t="shared" si="359"/>
        <v>22000</v>
      </c>
      <c r="N4574" s="23">
        <f>VLOOKUP(E4574,'[1]Tirupati Member''s Detail'!$D$2:$L$1048576,5,0)</f>
        <v>22000</v>
      </c>
      <c r="O4574" s="23" t="str">
        <f>VLOOKUP(E4574,'[1]Tirupati Member''s Detail'!$D$2:$L$1048576,7,0)</f>
        <v>I.R.M</v>
      </c>
      <c r="P4574" s="23">
        <f t="shared" si="361"/>
        <v>0</v>
      </c>
      <c r="Q4574" s="24" t="e">
        <f>+#REF!-I4574</f>
        <v>#REF!</v>
      </c>
      <c r="R4574" s="25">
        <f t="shared" si="362"/>
        <v>17600</v>
      </c>
      <c r="S4574" s="25" t="e">
        <f t="shared" si="363"/>
        <v>#REF!</v>
      </c>
      <c r="T4574" s="25">
        <f t="shared" si="360"/>
        <v>17600</v>
      </c>
      <c r="U4574" s="25"/>
      <c r="V4574" s="23"/>
      <c r="W4574" s="23"/>
      <c r="X4574" s="24" t="e">
        <f>+#REF!-I4574</f>
        <v>#REF!</v>
      </c>
      <c r="Y4574" s="23"/>
      <c r="Z4574" s="23"/>
      <c r="AA4574" s="23"/>
      <c r="AB4574" s="23"/>
      <c r="AC4574" s="23"/>
      <c r="AD4574" s="23"/>
      <c r="AE4574" s="26" t="str">
        <f>VLOOKUP(E4574,'[1]Tirupati Member''s Detail'!$D$2:$L$1048576,9,0)</f>
        <v>As POD Last communication 07</v>
      </c>
    </row>
    <row r="4575" spans="1:31" x14ac:dyDescent="0.3">
      <c r="A4575" s="27">
        <v>4579</v>
      </c>
      <c r="B4575" s="28"/>
      <c r="C4575" s="29" t="s">
        <v>12106</v>
      </c>
      <c r="D4575" s="20" t="s">
        <v>22</v>
      </c>
      <c r="E4575" s="29">
        <v>2001369</v>
      </c>
      <c r="F4575" s="20" t="s">
        <v>24</v>
      </c>
      <c r="G4575" s="20" t="s">
        <v>25</v>
      </c>
      <c r="H4575" s="29" t="s">
        <v>3800</v>
      </c>
      <c r="I4575" s="30">
        <v>1995</v>
      </c>
      <c r="J4575" s="29" t="s">
        <v>12107</v>
      </c>
      <c r="K4575" s="22" t="str">
        <f>VLOOKUP(E4575,'[1]Tirupati Member''s Detail'!$D$2:$L$1048576,8,0)</f>
        <v>No</v>
      </c>
      <c r="L4575" s="23">
        <f>VLOOKUP(E4575,'[1]Tirupati Member''s Detail'!$D$2:$L$1048576,4,0)</f>
        <v>22000</v>
      </c>
      <c r="M4575" s="23">
        <f t="shared" si="359"/>
        <v>22000</v>
      </c>
      <c r="N4575" s="23">
        <f>VLOOKUP(E4575,'[1]Tirupati Member''s Detail'!$D$2:$L$1048576,5,0)</f>
        <v>22000</v>
      </c>
      <c r="O4575" s="23" t="str">
        <f>VLOOKUP(E4575,'[1]Tirupati Member''s Detail'!$D$2:$L$1048576,7,0)</f>
        <v>I.R.M</v>
      </c>
      <c r="P4575" s="23">
        <f t="shared" si="361"/>
        <v>0</v>
      </c>
      <c r="Q4575" s="24" t="e">
        <f>+#REF!-I4575</f>
        <v>#REF!</v>
      </c>
      <c r="R4575" s="25">
        <f t="shared" si="362"/>
        <v>17600</v>
      </c>
      <c r="S4575" s="25" t="e">
        <f t="shared" si="363"/>
        <v>#REF!</v>
      </c>
      <c r="T4575" s="25">
        <f t="shared" si="360"/>
        <v>17600</v>
      </c>
      <c r="U4575" s="25"/>
      <c r="V4575" s="23"/>
      <c r="W4575" s="23"/>
      <c r="X4575" s="24" t="e">
        <f>+#REF!-I4575</f>
        <v>#REF!</v>
      </c>
      <c r="Y4575" s="23"/>
      <c r="Z4575" s="23"/>
      <c r="AA4575" s="23"/>
      <c r="AB4575" s="23"/>
      <c r="AC4575" s="23"/>
      <c r="AD4575" s="23"/>
      <c r="AE4575" s="26" t="str">
        <f>VLOOKUP(E4575,'[1]Tirupati Member''s Detail'!$D$2:$L$1048576,9,0)</f>
        <v>last communication 00</v>
      </c>
    </row>
    <row r="4576" spans="1:31" x14ac:dyDescent="0.3">
      <c r="A4576" s="27">
        <v>4580</v>
      </c>
      <c r="B4576" s="28"/>
      <c r="C4576" s="29" t="s">
        <v>12108</v>
      </c>
      <c r="D4576" s="20" t="s">
        <v>22</v>
      </c>
      <c r="E4576" s="29">
        <v>2001372</v>
      </c>
      <c r="F4576" s="20" t="s">
        <v>24</v>
      </c>
      <c r="G4576" s="20" t="s">
        <v>25</v>
      </c>
      <c r="H4576" s="29" t="s">
        <v>3559</v>
      </c>
      <c r="I4576" s="30">
        <v>1995</v>
      </c>
      <c r="J4576" s="29" t="s">
        <v>12109</v>
      </c>
      <c r="K4576" s="22" t="str">
        <f>VLOOKUP(E4576,'[1]Tirupati Member''s Detail'!$D$2:$L$1048576,8,0)</f>
        <v>No</v>
      </c>
      <c r="L4576" s="23">
        <f>VLOOKUP(E4576,'[1]Tirupati Member''s Detail'!$D$2:$L$1048576,4,0)</f>
        <v>22000</v>
      </c>
      <c r="M4576" s="23">
        <f t="shared" si="359"/>
        <v>22000</v>
      </c>
      <c r="N4576" s="23">
        <f>VLOOKUP(E4576,'[1]Tirupati Member''s Detail'!$D$2:$L$1048576,5,0)</f>
        <v>22000</v>
      </c>
      <c r="O4576" s="23" t="str">
        <f>VLOOKUP(E4576,'[1]Tirupati Member''s Detail'!$D$2:$L$1048576,7,0)</f>
        <v>I.R.M</v>
      </c>
      <c r="P4576" s="23">
        <f t="shared" si="361"/>
        <v>0</v>
      </c>
      <c r="Q4576" s="24" t="e">
        <f>+#REF!-I4576</f>
        <v>#REF!</v>
      </c>
      <c r="R4576" s="25">
        <f t="shared" si="362"/>
        <v>17600</v>
      </c>
      <c r="S4576" s="25" t="e">
        <f t="shared" si="363"/>
        <v>#REF!</v>
      </c>
      <c r="T4576" s="25">
        <f t="shared" si="360"/>
        <v>17600</v>
      </c>
      <c r="U4576" s="25"/>
      <c r="V4576" s="23"/>
      <c r="W4576" s="23"/>
      <c r="X4576" s="24" t="e">
        <f>+#REF!-I4576</f>
        <v>#REF!</v>
      </c>
      <c r="Y4576" s="23"/>
      <c r="Z4576" s="23"/>
      <c r="AA4576" s="23"/>
      <c r="AB4576" s="23"/>
      <c r="AC4576" s="23"/>
      <c r="AD4576" s="23"/>
      <c r="AE4576" s="26" t="str">
        <f>VLOOKUP(E4576,'[1]Tirupati Member''s Detail'!$D$2:$L$1048576,9,0)</f>
        <v>As POD Last communication 07</v>
      </c>
    </row>
    <row r="4577" spans="1:31" x14ac:dyDescent="0.3">
      <c r="A4577" s="27">
        <v>4581</v>
      </c>
      <c r="B4577" s="28"/>
      <c r="C4577" s="29" t="s">
        <v>12110</v>
      </c>
      <c r="D4577" s="20" t="s">
        <v>22</v>
      </c>
      <c r="E4577" s="29">
        <v>2001373</v>
      </c>
      <c r="F4577" s="20" t="s">
        <v>24</v>
      </c>
      <c r="G4577" s="20" t="s">
        <v>25</v>
      </c>
      <c r="H4577" s="29" t="s">
        <v>3643</v>
      </c>
      <c r="I4577" s="30">
        <v>1995</v>
      </c>
      <c r="J4577" s="29" t="s">
        <v>12111</v>
      </c>
      <c r="K4577" s="22" t="str">
        <f>VLOOKUP(E4577,'[1]Tirupati Member''s Detail'!$D$2:$L$1048576,8,0)</f>
        <v>No</v>
      </c>
      <c r="L4577" s="23">
        <f>VLOOKUP(E4577,'[1]Tirupati Member''s Detail'!$D$2:$L$1048576,4,0)</f>
        <v>22000</v>
      </c>
      <c r="M4577" s="23">
        <f t="shared" si="359"/>
        <v>22000</v>
      </c>
      <c r="N4577" s="23">
        <f>VLOOKUP(E4577,'[1]Tirupati Member''s Detail'!$D$2:$L$1048576,5,0)</f>
        <v>22000</v>
      </c>
      <c r="O4577" s="23" t="str">
        <f>VLOOKUP(E4577,'[1]Tirupati Member''s Detail'!$D$2:$L$1048576,7,0)</f>
        <v>I.R.M</v>
      </c>
      <c r="P4577" s="23">
        <f t="shared" si="361"/>
        <v>0</v>
      </c>
      <c r="Q4577" s="24" t="e">
        <f>+#REF!-I4577</f>
        <v>#REF!</v>
      </c>
      <c r="R4577" s="25">
        <f t="shared" si="362"/>
        <v>17600</v>
      </c>
      <c r="S4577" s="25" t="e">
        <f t="shared" si="363"/>
        <v>#REF!</v>
      </c>
      <c r="T4577" s="25">
        <f t="shared" si="360"/>
        <v>17600</v>
      </c>
      <c r="U4577" s="25"/>
      <c r="V4577" s="23"/>
      <c r="W4577" s="23"/>
      <c r="X4577" s="24" t="e">
        <f>+#REF!-I4577</f>
        <v>#REF!</v>
      </c>
      <c r="Y4577" s="23"/>
      <c r="Z4577" s="23"/>
      <c r="AA4577" s="23"/>
      <c r="AB4577" s="23"/>
      <c r="AC4577" s="23"/>
      <c r="AD4577" s="23"/>
      <c r="AE4577" s="26" t="str">
        <f>VLOOKUP(E4577,'[1]Tirupati Member''s Detail'!$D$2:$L$1048576,9,0)</f>
        <v>As POD Last communication 07</v>
      </c>
    </row>
    <row r="4578" spans="1:31" x14ac:dyDescent="0.3">
      <c r="A4578" s="27">
        <v>4582</v>
      </c>
      <c r="B4578" s="28"/>
      <c r="C4578" s="29" t="s">
        <v>12112</v>
      </c>
      <c r="D4578" s="20" t="s">
        <v>22</v>
      </c>
      <c r="E4578" s="29">
        <v>2001374</v>
      </c>
      <c r="F4578" s="20" t="s">
        <v>24</v>
      </c>
      <c r="G4578" s="20" t="s">
        <v>25</v>
      </c>
      <c r="H4578" s="29" t="s">
        <v>8193</v>
      </c>
      <c r="I4578" s="30">
        <v>1995</v>
      </c>
      <c r="J4578" s="29" t="s">
        <v>12113</v>
      </c>
      <c r="K4578" s="22" t="str">
        <f>VLOOKUP(E4578,'[1]Tirupati Member''s Detail'!$D$2:$L$1048576,8,0)</f>
        <v>No</v>
      </c>
      <c r="L4578" s="23">
        <f>VLOOKUP(E4578,'[1]Tirupati Member''s Detail'!$D$2:$L$1048576,4,0)</f>
        <v>27000</v>
      </c>
      <c r="M4578" s="23">
        <f t="shared" si="359"/>
        <v>27000</v>
      </c>
      <c r="N4578" s="23">
        <f>VLOOKUP(E4578,'[1]Tirupati Member''s Detail'!$D$2:$L$1048576,5,0)</f>
        <v>27000</v>
      </c>
      <c r="O4578" s="23" t="str">
        <f>VLOOKUP(E4578,'[1]Tirupati Member''s Detail'!$D$2:$L$1048576,7,0)</f>
        <v>I.R.M</v>
      </c>
      <c r="P4578" s="23">
        <f t="shared" si="361"/>
        <v>0</v>
      </c>
      <c r="Q4578" s="24" t="e">
        <f>+#REF!-I4578</f>
        <v>#REF!</v>
      </c>
      <c r="R4578" s="25">
        <f t="shared" si="362"/>
        <v>21600</v>
      </c>
      <c r="S4578" s="25" t="e">
        <f t="shared" si="363"/>
        <v>#REF!</v>
      </c>
      <c r="T4578" s="25">
        <f t="shared" si="360"/>
        <v>21600</v>
      </c>
      <c r="U4578" s="25"/>
      <c r="V4578" s="23"/>
      <c r="W4578" s="23"/>
      <c r="X4578" s="24" t="e">
        <f>+#REF!-I4578</f>
        <v>#REF!</v>
      </c>
      <c r="Y4578" s="23"/>
      <c r="Z4578" s="23"/>
      <c r="AA4578" s="23"/>
      <c r="AB4578" s="23"/>
      <c r="AC4578" s="23"/>
      <c r="AD4578" s="23"/>
      <c r="AE4578" s="26" t="str">
        <f>VLOOKUP(E4578,'[1]Tirupati Member''s Detail'!$D$2:$L$1048576,9,0)</f>
        <v>As pod last communication 07,total 2 membership of TPT:- 02001374 &amp; 02001374</v>
      </c>
    </row>
    <row r="4579" spans="1:31" x14ac:dyDescent="0.3">
      <c r="A4579" s="27">
        <v>4583</v>
      </c>
      <c r="B4579" s="28"/>
      <c r="C4579" s="29" t="s">
        <v>12114</v>
      </c>
      <c r="D4579" s="20" t="s">
        <v>22</v>
      </c>
      <c r="E4579" s="29">
        <v>2001375</v>
      </c>
      <c r="F4579" s="20" t="s">
        <v>24</v>
      </c>
      <c r="G4579" s="20" t="s">
        <v>25</v>
      </c>
      <c r="H4579" s="29" t="s">
        <v>8193</v>
      </c>
      <c r="I4579" s="30">
        <v>1995</v>
      </c>
      <c r="J4579" s="29" t="s">
        <v>12113</v>
      </c>
      <c r="K4579" s="22" t="str">
        <f>VLOOKUP(E4579,'[1]Tirupati Member''s Detail'!$D$2:$L$1048576,8,0)</f>
        <v>No</v>
      </c>
      <c r="L4579" s="23">
        <f>VLOOKUP(E4579,'[1]Tirupati Member''s Detail'!$D$2:$L$1048576,4,0)</f>
        <v>27000</v>
      </c>
      <c r="M4579" s="23">
        <f t="shared" si="359"/>
        <v>27000</v>
      </c>
      <c r="N4579" s="23">
        <f>VLOOKUP(E4579,'[1]Tirupati Member''s Detail'!$D$2:$L$1048576,5,0)</f>
        <v>27000</v>
      </c>
      <c r="O4579" s="23" t="str">
        <f>VLOOKUP(E4579,'[1]Tirupati Member''s Detail'!$D$2:$L$1048576,7,0)</f>
        <v>I.R.M</v>
      </c>
      <c r="P4579" s="23">
        <f t="shared" si="361"/>
        <v>0</v>
      </c>
      <c r="Q4579" s="24" t="e">
        <f>+#REF!-I4579</f>
        <v>#REF!</v>
      </c>
      <c r="R4579" s="25">
        <f t="shared" si="362"/>
        <v>21600</v>
      </c>
      <c r="S4579" s="25" t="e">
        <f t="shared" si="363"/>
        <v>#REF!</v>
      </c>
      <c r="T4579" s="25">
        <f t="shared" si="360"/>
        <v>21600</v>
      </c>
      <c r="U4579" s="25"/>
      <c r="V4579" s="23"/>
      <c r="W4579" s="23"/>
      <c r="X4579" s="24" t="e">
        <f>+#REF!-I4579</f>
        <v>#REF!</v>
      </c>
      <c r="Y4579" s="23"/>
      <c r="Z4579" s="23"/>
      <c r="AA4579" s="23"/>
      <c r="AB4579" s="23"/>
      <c r="AC4579" s="23"/>
      <c r="AD4579" s="23"/>
      <c r="AE4579" s="26" t="str">
        <f>VLOOKUP(E4579,'[1]Tirupati Member''s Detail'!$D$2:$L$1048576,9,0)</f>
        <v>As pod last communication 07,total 2 membership of TPT:- 02001374 &amp; 02001374</v>
      </c>
    </row>
    <row r="4580" spans="1:31" x14ac:dyDescent="0.3">
      <c r="A4580" s="27">
        <v>4584</v>
      </c>
      <c r="B4580" s="28"/>
      <c r="C4580" s="29" t="s">
        <v>12115</v>
      </c>
      <c r="D4580" s="20" t="s">
        <v>22</v>
      </c>
      <c r="E4580" s="29">
        <v>2001377</v>
      </c>
      <c r="F4580" s="20" t="s">
        <v>24</v>
      </c>
      <c r="G4580" s="20" t="s">
        <v>25</v>
      </c>
      <c r="H4580" s="29" t="s">
        <v>3214</v>
      </c>
      <c r="I4580" s="30">
        <v>1995</v>
      </c>
      <c r="J4580" s="29" t="s">
        <v>12116</v>
      </c>
      <c r="K4580" s="22">
        <f>VLOOKUP(E4580,'[1]Tirupati Member''s Detail'!$D$2:$L$1048576,8,0)</f>
        <v>2011</v>
      </c>
      <c r="L4580" s="23">
        <f>VLOOKUP(E4580,'[1]Tirupati Member''s Detail'!$D$2:$L$1048576,4,0)</f>
        <v>22000</v>
      </c>
      <c r="M4580" s="23">
        <f t="shared" si="359"/>
        <v>22000</v>
      </c>
      <c r="N4580" s="23">
        <f>VLOOKUP(E4580,'[1]Tirupati Member''s Detail'!$D$2:$L$1048576,5,0)</f>
        <v>22000</v>
      </c>
      <c r="O4580" s="23" t="str">
        <f>VLOOKUP(E4580,'[1]Tirupati Member''s Detail'!$D$2:$L$1048576,7,0)</f>
        <v>R.M</v>
      </c>
      <c r="P4580" s="23">
        <f t="shared" si="361"/>
        <v>0</v>
      </c>
      <c r="Q4580" s="24" t="e">
        <f>+#REF!-I4580</f>
        <v>#REF!</v>
      </c>
      <c r="R4580" s="25">
        <f t="shared" si="362"/>
        <v>17600</v>
      </c>
      <c r="S4580" s="25" t="e">
        <f t="shared" si="363"/>
        <v>#REF!</v>
      </c>
      <c r="T4580" s="25">
        <f t="shared" si="360"/>
        <v>17600</v>
      </c>
      <c r="U4580" s="25"/>
      <c r="V4580" s="23"/>
      <c r="W4580" s="23"/>
      <c r="X4580" s="24" t="e">
        <f>+#REF!-I4580</f>
        <v>#REF!</v>
      </c>
      <c r="Y4580" s="23"/>
      <c r="Z4580" s="23"/>
      <c r="AA4580" s="23"/>
      <c r="AB4580" s="23"/>
      <c r="AC4580" s="23"/>
      <c r="AD4580" s="23"/>
      <c r="AE4580" s="26" t="str">
        <f>VLOOKUP(E4580,'[1]Tirupati Member''s Detail'!$D$2:$L$1048576,9,0)</f>
        <v xml:space="preserve"> last communication 16</v>
      </c>
    </row>
    <row r="4581" spans="1:31" x14ac:dyDescent="0.3">
      <c r="A4581" s="27">
        <v>4585</v>
      </c>
      <c r="B4581" s="28"/>
      <c r="C4581" s="29" t="s">
        <v>12117</v>
      </c>
      <c r="D4581" s="20" t="s">
        <v>22</v>
      </c>
      <c r="E4581" s="29">
        <v>2001379</v>
      </c>
      <c r="F4581" s="20" t="s">
        <v>24</v>
      </c>
      <c r="G4581" s="20" t="s">
        <v>25</v>
      </c>
      <c r="H4581" s="29" t="s">
        <v>4036</v>
      </c>
      <c r="I4581" s="30">
        <v>1995</v>
      </c>
      <c r="J4581" s="29" t="s">
        <v>12118</v>
      </c>
      <c r="K4581" s="22" t="str">
        <f>VLOOKUP(E4581,'[1]Tirupati Member''s Detail'!$D$2:$L$1048576,8,0)</f>
        <v>No</v>
      </c>
      <c r="L4581" s="23">
        <f>VLOOKUP(E4581,'[1]Tirupati Member''s Detail'!$D$2:$L$1048576,4,0)</f>
        <v>22000</v>
      </c>
      <c r="M4581" s="23">
        <f t="shared" si="359"/>
        <v>22000</v>
      </c>
      <c r="N4581" s="23">
        <f>VLOOKUP(E4581,'[1]Tirupati Member''s Detail'!$D$2:$L$1048576,5,0)</f>
        <v>22000</v>
      </c>
      <c r="O4581" s="23" t="str">
        <f>VLOOKUP(E4581,'[1]Tirupati Member''s Detail'!$D$2:$L$1048576,7,0)</f>
        <v>I.R.M</v>
      </c>
      <c r="P4581" s="23">
        <f t="shared" si="361"/>
        <v>0</v>
      </c>
      <c r="Q4581" s="24" t="e">
        <f>+#REF!-I4581</f>
        <v>#REF!</v>
      </c>
      <c r="R4581" s="25">
        <f t="shared" si="362"/>
        <v>17600</v>
      </c>
      <c r="S4581" s="25" t="e">
        <f t="shared" si="363"/>
        <v>#REF!</v>
      </c>
      <c r="T4581" s="25">
        <f t="shared" si="360"/>
        <v>17600</v>
      </c>
      <c r="U4581" s="25"/>
      <c r="V4581" s="23"/>
      <c r="W4581" s="23"/>
      <c r="X4581" s="24" t="e">
        <f>+#REF!-I4581</f>
        <v>#REF!</v>
      </c>
      <c r="Y4581" s="23"/>
      <c r="Z4581" s="23"/>
      <c r="AA4581" s="23"/>
      <c r="AB4581" s="23"/>
      <c r="AC4581" s="23"/>
      <c r="AD4581" s="23"/>
      <c r="AE4581" s="26" t="str">
        <f>VLOOKUP(E4581,'[1]Tirupati Member''s Detail'!$D$2:$L$1048576,9,0)</f>
        <v>As POD Last communication 07</v>
      </c>
    </row>
    <row r="4582" spans="1:31" x14ac:dyDescent="0.3">
      <c r="A4582" s="27">
        <v>4586</v>
      </c>
      <c r="B4582" s="28"/>
      <c r="C4582" s="29" t="s">
        <v>12119</v>
      </c>
      <c r="D4582" s="20" t="s">
        <v>22</v>
      </c>
      <c r="E4582" s="29">
        <v>2001380</v>
      </c>
      <c r="F4582" s="20" t="s">
        <v>24</v>
      </c>
      <c r="G4582" s="20" t="s">
        <v>25</v>
      </c>
      <c r="H4582" s="29" t="s">
        <v>4036</v>
      </c>
      <c r="I4582" s="30">
        <v>1995</v>
      </c>
      <c r="J4582" s="29" t="s">
        <v>12120</v>
      </c>
      <c r="K4582" s="22" t="str">
        <f>VLOOKUP(E4582,'[1]Tirupati Member''s Detail'!$D$2:$L$1048576,8,0)</f>
        <v>No</v>
      </c>
      <c r="L4582" s="23">
        <f>VLOOKUP(E4582,'[1]Tirupati Member''s Detail'!$D$2:$L$1048576,4,0)</f>
        <v>22000</v>
      </c>
      <c r="M4582" s="23">
        <f t="shared" si="359"/>
        <v>22000</v>
      </c>
      <c r="N4582" s="23">
        <f>VLOOKUP(E4582,'[1]Tirupati Member''s Detail'!$D$2:$L$1048576,5,0)</f>
        <v>6600</v>
      </c>
      <c r="O4582" s="23" t="str">
        <f>VLOOKUP(E4582,'[1]Tirupati Member''s Detail'!$D$2:$L$1048576,7,0)</f>
        <v>Outstanding</v>
      </c>
      <c r="P4582" s="23">
        <f t="shared" si="361"/>
        <v>15400</v>
      </c>
      <c r="Q4582" s="24" t="e">
        <f>+#REF!-I4582</f>
        <v>#REF!</v>
      </c>
      <c r="R4582" s="25">
        <f t="shared" si="362"/>
        <v>5280</v>
      </c>
      <c r="S4582" s="25" t="e">
        <f t="shared" si="363"/>
        <v>#REF!</v>
      </c>
      <c r="T4582" s="25">
        <f t="shared" si="360"/>
        <v>5280</v>
      </c>
      <c r="U4582" s="25"/>
      <c r="V4582" s="23"/>
      <c r="W4582" s="23"/>
      <c r="X4582" s="24" t="e">
        <f>+#REF!-I4582</f>
        <v>#REF!</v>
      </c>
      <c r="Y4582" s="23"/>
      <c r="Z4582" s="23"/>
      <c r="AA4582" s="23"/>
      <c r="AB4582" s="23"/>
      <c r="AC4582" s="23"/>
      <c r="AD4582" s="23"/>
      <c r="AE4582" s="26" t="str">
        <f>VLOOKUP(E4582,'[1]Tirupati Member''s Detail'!$D$2:$L$1048576,9,0)</f>
        <v>As POD last communication 07 (Outstanding Rs 15400/-)</v>
      </c>
    </row>
    <row r="4583" spans="1:31" x14ac:dyDescent="0.3">
      <c r="A4583" s="27">
        <v>4587</v>
      </c>
      <c r="B4583" s="28"/>
      <c r="C4583" s="29" t="s">
        <v>12121</v>
      </c>
      <c r="D4583" s="20" t="s">
        <v>22</v>
      </c>
      <c r="E4583" s="29">
        <v>2001381</v>
      </c>
      <c r="F4583" s="20" t="s">
        <v>24</v>
      </c>
      <c r="G4583" s="20" t="s">
        <v>25</v>
      </c>
      <c r="H4583" s="29" t="s">
        <v>3673</v>
      </c>
      <c r="I4583" s="30">
        <v>1995</v>
      </c>
      <c r="J4583" s="29" t="s">
        <v>12122</v>
      </c>
      <c r="K4583" s="22" t="str">
        <f>VLOOKUP(E4583,'[1]Tirupati Member''s Detail'!$D$2:$L$1048576,8,0)</f>
        <v>No</v>
      </c>
      <c r="L4583" s="23">
        <f>VLOOKUP(E4583,'[1]Tirupati Member''s Detail'!$D$2:$L$1048576,4,0)</f>
        <v>22000</v>
      </c>
      <c r="M4583" s="23">
        <f t="shared" si="359"/>
        <v>22000</v>
      </c>
      <c r="N4583" s="23">
        <f>VLOOKUP(E4583,'[1]Tirupati Member''s Detail'!$D$2:$L$1048576,5,0)</f>
        <v>22000</v>
      </c>
      <c r="O4583" s="23" t="str">
        <f>VLOOKUP(E4583,'[1]Tirupati Member''s Detail'!$D$2:$L$1048576,7,0)</f>
        <v>I.R.M</v>
      </c>
      <c r="P4583" s="23">
        <f t="shared" si="361"/>
        <v>0</v>
      </c>
      <c r="Q4583" s="24" t="e">
        <f>+#REF!-I4583</f>
        <v>#REF!</v>
      </c>
      <c r="R4583" s="25">
        <f t="shared" si="362"/>
        <v>17600</v>
      </c>
      <c r="S4583" s="25" t="e">
        <f t="shared" si="363"/>
        <v>#REF!</v>
      </c>
      <c r="T4583" s="25">
        <f t="shared" si="360"/>
        <v>17600</v>
      </c>
      <c r="U4583" s="25"/>
      <c r="V4583" s="23"/>
      <c r="W4583" s="23"/>
      <c r="X4583" s="24" t="e">
        <f>+#REF!-I4583</f>
        <v>#REF!</v>
      </c>
      <c r="Y4583" s="23"/>
      <c r="Z4583" s="23"/>
      <c r="AA4583" s="23"/>
      <c r="AB4583" s="23"/>
      <c r="AC4583" s="23"/>
      <c r="AD4583" s="23"/>
      <c r="AE4583" s="26" t="str">
        <f>VLOOKUP(E4583,'[1]Tirupati Member''s Detail'!$D$2:$L$1048576,9,0)</f>
        <v>As POD Last communication 07</v>
      </c>
    </row>
    <row r="4584" spans="1:31" x14ac:dyDescent="0.3">
      <c r="A4584" s="27">
        <v>4588</v>
      </c>
      <c r="B4584" s="28"/>
      <c r="C4584" s="29" t="s">
        <v>12123</v>
      </c>
      <c r="D4584" s="20" t="s">
        <v>22</v>
      </c>
      <c r="E4584" s="29">
        <v>2001382</v>
      </c>
      <c r="F4584" s="20" t="s">
        <v>24</v>
      </c>
      <c r="G4584" s="20" t="s">
        <v>25</v>
      </c>
      <c r="H4584" s="29" t="s">
        <v>4072</v>
      </c>
      <c r="I4584" s="30">
        <v>1995</v>
      </c>
      <c r="J4584" s="29" t="s">
        <v>10982</v>
      </c>
      <c r="K4584" s="22" t="str">
        <f>VLOOKUP(E4584,'[1]Tirupati Member''s Detail'!$D$2:$L$1048576,8,0)</f>
        <v>No</v>
      </c>
      <c r="L4584" s="23">
        <f>VLOOKUP(E4584,'[1]Tirupati Member''s Detail'!$D$2:$L$1048576,4,0)</f>
        <v>22000</v>
      </c>
      <c r="M4584" s="23">
        <f t="shared" si="359"/>
        <v>22000</v>
      </c>
      <c r="N4584" s="23">
        <f>VLOOKUP(E4584,'[1]Tirupati Member''s Detail'!$D$2:$L$1048576,5,0)</f>
        <v>22000</v>
      </c>
      <c r="O4584" s="23" t="str">
        <f>VLOOKUP(E4584,'[1]Tirupati Member''s Detail'!$D$2:$L$1048576,7,0)</f>
        <v>I.R.M</v>
      </c>
      <c r="P4584" s="23">
        <f t="shared" si="361"/>
        <v>0</v>
      </c>
      <c r="Q4584" s="24" t="e">
        <f>+#REF!-I4584</f>
        <v>#REF!</v>
      </c>
      <c r="R4584" s="25">
        <f t="shared" si="362"/>
        <v>17600</v>
      </c>
      <c r="S4584" s="25" t="e">
        <f t="shared" si="363"/>
        <v>#REF!</v>
      </c>
      <c r="T4584" s="25">
        <f t="shared" si="360"/>
        <v>17600</v>
      </c>
      <c r="U4584" s="25"/>
      <c r="V4584" s="23"/>
      <c r="W4584" s="23"/>
      <c r="X4584" s="24" t="e">
        <f>+#REF!-I4584</f>
        <v>#REF!</v>
      </c>
      <c r="Y4584" s="23"/>
      <c r="Z4584" s="23"/>
      <c r="AA4584" s="23"/>
      <c r="AB4584" s="23"/>
      <c r="AC4584" s="23"/>
      <c r="AD4584" s="23"/>
      <c r="AE4584" s="26" t="str">
        <f>VLOOKUP(E4584,'[1]Tirupati Member''s Detail'!$D$2:$L$1048576,9,0)</f>
        <v xml:space="preserve"> last communication 96</v>
      </c>
    </row>
    <row r="4585" spans="1:31" x14ac:dyDescent="0.3">
      <c r="A4585" s="27">
        <v>4589</v>
      </c>
      <c r="B4585" s="28"/>
      <c r="C4585" s="29" t="s">
        <v>12124</v>
      </c>
      <c r="D4585" s="20" t="s">
        <v>22</v>
      </c>
      <c r="E4585" s="29">
        <v>2001383</v>
      </c>
      <c r="F4585" s="20" t="s">
        <v>24</v>
      </c>
      <c r="G4585" s="20" t="s">
        <v>25</v>
      </c>
      <c r="H4585" s="29" t="s">
        <v>4036</v>
      </c>
      <c r="I4585" s="30">
        <v>1995</v>
      </c>
      <c r="J4585" s="29" t="s">
        <v>12125</v>
      </c>
      <c r="K4585" s="22" t="str">
        <f>VLOOKUP(E4585,'[1]Tirupati Member''s Detail'!$D$2:$L$1048576,8,0)</f>
        <v>No</v>
      </c>
      <c r="L4585" s="23">
        <f>VLOOKUP(E4585,'[1]Tirupati Member''s Detail'!$D$2:$L$1048576,4,0)</f>
        <v>27000</v>
      </c>
      <c r="M4585" s="23">
        <f t="shared" si="359"/>
        <v>27000</v>
      </c>
      <c r="N4585" s="23">
        <f>VLOOKUP(E4585,'[1]Tirupati Member''s Detail'!$D$2:$L$1048576,5,0)</f>
        <v>27000</v>
      </c>
      <c r="O4585" s="23" t="str">
        <f>VLOOKUP(E4585,'[1]Tirupati Member''s Detail'!$D$2:$L$1048576,7,0)</f>
        <v>I.R.M</v>
      </c>
      <c r="P4585" s="23">
        <f t="shared" si="361"/>
        <v>0</v>
      </c>
      <c r="Q4585" s="24" t="e">
        <f>+#REF!-I4585</f>
        <v>#REF!</v>
      </c>
      <c r="R4585" s="25">
        <f t="shared" si="362"/>
        <v>21600</v>
      </c>
      <c r="S4585" s="25" t="e">
        <f t="shared" si="363"/>
        <v>#REF!</v>
      </c>
      <c r="T4585" s="25">
        <f t="shared" si="360"/>
        <v>21600</v>
      </c>
      <c r="U4585" s="25"/>
      <c r="V4585" s="23"/>
      <c r="W4585" s="23"/>
      <c r="X4585" s="24" t="e">
        <f>+#REF!-I4585</f>
        <v>#REF!</v>
      </c>
      <c r="Y4585" s="23"/>
      <c r="Z4585" s="23"/>
      <c r="AA4585" s="23"/>
      <c r="AB4585" s="23"/>
      <c r="AC4585" s="23"/>
      <c r="AD4585" s="23"/>
      <c r="AE4585" s="26" t="str">
        <f>VLOOKUP(E4585,'[1]Tirupati Member''s Detail'!$D$2:$L$1048576,9,0)</f>
        <v>As POD Last communication 07</v>
      </c>
    </row>
    <row r="4586" spans="1:31" x14ac:dyDescent="0.3">
      <c r="A4586" s="27">
        <v>4590</v>
      </c>
      <c r="B4586" s="28"/>
      <c r="C4586" s="29" t="s">
        <v>12126</v>
      </c>
      <c r="D4586" s="20" t="s">
        <v>22</v>
      </c>
      <c r="E4586" s="29">
        <v>2001384</v>
      </c>
      <c r="F4586" s="20" t="s">
        <v>24</v>
      </c>
      <c r="G4586" s="20" t="s">
        <v>25</v>
      </c>
      <c r="H4586" s="29" t="s">
        <v>3660</v>
      </c>
      <c r="I4586" s="30">
        <v>1995</v>
      </c>
      <c r="J4586" s="29" t="s">
        <v>12127</v>
      </c>
      <c r="K4586" s="22" t="str">
        <f>VLOOKUP(E4586,'[1]Tirupati Member''s Detail'!$D$2:$L$1048576,8,0)</f>
        <v>No</v>
      </c>
      <c r="L4586" s="23">
        <f>VLOOKUP(E4586,'[1]Tirupati Member''s Detail'!$D$2:$L$1048576,4,0)</f>
        <v>32000</v>
      </c>
      <c r="M4586" s="23">
        <f t="shared" si="359"/>
        <v>32000</v>
      </c>
      <c r="N4586" s="23">
        <f>VLOOKUP(E4586,'[1]Tirupati Member''s Detail'!$D$2:$L$1048576,5,0)</f>
        <v>32000</v>
      </c>
      <c r="O4586" s="23" t="str">
        <f>VLOOKUP(E4586,'[1]Tirupati Member''s Detail'!$D$2:$L$1048576,7,0)</f>
        <v>I.R.M</v>
      </c>
      <c r="P4586" s="23">
        <f t="shared" si="361"/>
        <v>0</v>
      </c>
      <c r="Q4586" s="24" t="e">
        <f>+#REF!-I4586</f>
        <v>#REF!</v>
      </c>
      <c r="R4586" s="25">
        <f t="shared" si="362"/>
        <v>25600</v>
      </c>
      <c r="S4586" s="25" t="e">
        <f t="shared" si="363"/>
        <v>#REF!</v>
      </c>
      <c r="T4586" s="25">
        <f t="shared" si="360"/>
        <v>25600</v>
      </c>
      <c r="U4586" s="25"/>
      <c r="V4586" s="23"/>
      <c r="W4586" s="23"/>
      <c r="X4586" s="24" t="e">
        <f>+#REF!-I4586</f>
        <v>#REF!</v>
      </c>
      <c r="Y4586" s="23"/>
      <c r="Z4586" s="23"/>
      <c r="AA4586" s="23"/>
      <c r="AB4586" s="23"/>
      <c r="AC4586" s="23"/>
      <c r="AD4586" s="23"/>
      <c r="AE4586" s="26" t="str">
        <f>VLOOKUP(E4586,'[1]Tirupati Member''s Detail'!$D$2:$L$1048576,9,0)</f>
        <v>As POD Last communication 07</v>
      </c>
    </row>
    <row r="4587" spans="1:31" x14ac:dyDescent="0.3">
      <c r="A4587" s="27">
        <v>4591</v>
      </c>
      <c r="B4587" s="28"/>
      <c r="C4587" s="29" t="s">
        <v>12128</v>
      </c>
      <c r="D4587" s="20" t="s">
        <v>22</v>
      </c>
      <c r="E4587" s="29">
        <v>2001385</v>
      </c>
      <c r="F4587" s="20" t="s">
        <v>24</v>
      </c>
      <c r="G4587" s="20" t="s">
        <v>25</v>
      </c>
      <c r="H4587" s="29" t="s">
        <v>4082</v>
      </c>
      <c r="I4587" s="30">
        <v>1995</v>
      </c>
      <c r="J4587" s="29" t="s">
        <v>12129</v>
      </c>
      <c r="K4587" s="22" t="str">
        <f>VLOOKUP(E4587,'[1]Tirupati Member''s Detail'!$D$2:$L$1048576,8,0)</f>
        <v>No</v>
      </c>
      <c r="L4587" s="23">
        <f>VLOOKUP(E4587,'[1]Tirupati Member''s Detail'!$D$2:$L$1048576,4,0)</f>
        <v>22000</v>
      </c>
      <c r="M4587" s="23">
        <f t="shared" si="359"/>
        <v>22000</v>
      </c>
      <c r="N4587" s="23">
        <f>VLOOKUP(E4587,'[1]Tirupati Member''s Detail'!$D$2:$L$1048576,5,0)</f>
        <v>22000</v>
      </c>
      <c r="O4587" s="23" t="str">
        <f>VLOOKUP(E4587,'[1]Tirupati Member''s Detail'!$D$2:$L$1048576,7,0)</f>
        <v>I.R.M</v>
      </c>
      <c r="P4587" s="23">
        <f t="shared" si="361"/>
        <v>0</v>
      </c>
      <c r="Q4587" s="24" t="e">
        <f>+#REF!-I4587</f>
        <v>#REF!</v>
      </c>
      <c r="R4587" s="25">
        <f t="shared" si="362"/>
        <v>17600</v>
      </c>
      <c r="S4587" s="25" t="e">
        <f t="shared" si="363"/>
        <v>#REF!</v>
      </c>
      <c r="T4587" s="25">
        <f t="shared" si="360"/>
        <v>17600</v>
      </c>
      <c r="U4587" s="25"/>
      <c r="V4587" s="23"/>
      <c r="W4587" s="23"/>
      <c r="X4587" s="24" t="e">
        <f>+#REF!-I4587</f>
        <v>#REF!</v>
      </c>
      <c r="Y4587" s="23"/>
      <c r="Z4587" s="23"/>
      <c r="AA4587" s="23"/>
      <c r="AB4587" s="23"/>
      <c r="AC4587" s="23"/>
      <c r="AD4587" s="23"/>
      <c r="AE4587" s="26" t="str">
        <f>VLOOKUP(E4587,'[1]Tirupati Member''s Detail'!$D$2:$L$1048576,9,0)</f>
        <v xml:space="preserve"> no communication till date</v>
      </c>
    </row>
    <row r="4588" spans="1:31" x14ac:dyDescent="0.3">
      <c r="A4588" s="27">
        <v>4592</v>
      </c>
      <c r="B4588" s="28"/>
      <c r="C4588" s="29" t="s">
        <v>12130</v>
      </c>
      <c r="D4588" s="20" t="s">
        <v>22</v>
      </c>
      <c r="E4588" s="29">
        <v>2001386</v>
      </c>
      <c r="F4588" s="20" t="s">
        <v>24</v>
      </c>
      <c r="G4588" s="20" t="s">
        <v>25</v>
      </c>
      <c r="H4588" s="29" t="s">
        <v>10191</v>
      </c>
      <c r="I4588" s="30">
        <v>1995</v>
      </c>
      <c r="J4588" s="29" t="s">
        <v>12131</v>
      </c>
      <c r="K4588" s="22" t="str">
        <f>VLOOKUP(E4588,'[1]Tirupati Member''s Detail'!$D$2:$L$1048576,8,0)</f>
        <v>No</v>
      </c>
      <c r="L4588" s="23">
        <f>VLOOKUP(E4588,'[1]Tirupati Member''s Detail'!$D$2:$L$1048576,4,0)</f>
        <v>22000</v>
      </c>
      <c r="M4588" s="23">
        <f t="shared" si="359"/>
        <v>22000</v>
      </c>
      <c r="N4588" s="23">
        <f>VLOOKUP(E4588,'[1]Tirupati Member''s Detail'!$D$2:$L$1048576,5,0)</f>
        <v>13200</v>
      </c>
      <c r="O4588" s="23" t="str">
        <f>VLOOKUP(E4588,'[1]Tirupati Member''s Detail'!$D$2:$L$1048576,7,0)</f>
        <v>Outstanding</v>
      </c>
      <c r="P4588" s="23">
        <f t="shared" si="361"/>
        <v>8800</v>
      </c>
      <c r="Q4588" s="24" t="e">
        <f>+#REF!-I4588</f>
        <v>#REF!</v>
      </c>
      <c r="R4588" s="25">
        <f t="shared" si="362"/>
        <v>10560</v>
      </c>
      <c r="S4588" s="25" t="e">
        <f t="shared" si="363"/>
        <v>#REF!</v>
      </c>
      <c r="T4588" s="25">
        <f t="shared" si="360"/>
        <v>10560</v>
      </c>
      <c r="U4588" s="25"/>
      <c r="V4588" s="23"/>
      <c r="W4588" s="23"/>
      <c r="X4588" s="24" t="e">
        <f>+#REF!-I4588</f>
        <v>#REF!</v>
      </c>
      <c r="Y4588" s="23"/>
      <c r="Z4588" s="23"/>
      <c r="AA4588" s="23"/>
      <c r="AB4588" s="23"/>
      <c r="AC4588" s="23"/>
      <c r="AD4588" s="23"/>
      <c r="AE4588" s="26" t="str">
        <f>VLOOKUP(E4588,'[1]Tirupati Member''s Detail'!$D$2:$L$1048576,9,0)</f>
        <v xml:space="preserve"> No Communication Till Date (Outstanding Rs 8800/-)</v>
      </c>
    </row>
    <row r="4589" spans="1:31" x14ac:dyDescent="0.3">
      <c r="A4589" s="27">
        <v>4593</v>
      </c>
      <c r="B4589" s="28"/>
      <c r="C4589" s="29" t="s">
        <v>12132</v>
      </c>
      <c r="D4589" s="20" t="s">
        <v>22</v>
      </c>
      <c r="E4589" s="29">
        <v>2001387</v>
      </c>
      <c r="F4589" s="20" t="s">
        <v>24</v>
      </c>
      <c r="G4589" s="20" t="s">
        <v>25</v>
      </c>
      <c r="H4589" s="29" t="s">
        <v>4036</v>
      </c>
      <c r="I4589" s="30">
        <v>1995</v>
      </c>
      <c r="J4589" s="29" t="s">
        <v>12133</v>
      </c>
      <c r="K4589" s="22" t="str">
        <f>VLOOKUP(E4589,'[1]Tirupati Member''s Detail'!$D$2:$L$1048576,8,0)</f>
        <v>No</v>
      </c>
      <c r="L4589" s="23">
        <f>VLOOKUP(E4589,'[1]Tirupati Member''s Detail'!$D$2:$L$1048576,4,0)</f>
        <v>22000</v>
      </c>
      <c r="M4589" s="23">
        <f t="shared" si="359"/>
        <v>22000</v>
      </c>
      <c r="N4589" s="23">
        <f>VLOOKUP(E4589,'[1]Tirupati Member''s Detail'!$D$2:$L$1048576,5,0)</f>
        <v>5500</v>
      </c>
      <c r="O4589" s="23" t="str">
        <f>VLOOKUP(E4589,'[1]Tirupati Member''s Detail'!$D$2:$L$1048576,7,0)</f>
        <v>Outstanding</v>
      </c>
      <c r="P4589" s="23">
        <f t="shared" si="361"/>
        <v>16500</v>
      </c>
      <c r="Q4589" s="24" t="e">
        <f>+#REF!-I4589</f>
        <v>#REF!</v>
      </c>
      <c r="R4589" s="25">
        <f t="shared" si="362"/>
        <v>4400</v>
      </c>
      <c r="S4589" s="25" t="e">
        <f t="shared" si="363"/>
        <v>#REF!</v>
      </c>
      <c r="T4589" s="25">
        <f t="shared" si="360"/>
        <v>4400</v>
      </c>
      <c r="U4589" s="25"/>
      <c r="V4589" s="23"/>
      <c r="W4589" s="23"/>
      <c r="X4589" s="24" t="e">
        <f>+#REF!-I4589</f>
        <v>#REF!</v>
      </c>
      <c r="Y4589" s="23"/>
      <c r="Z4589" s="23"/>
      <c r="AA4589" s="23"/>
      <c r="AB4589" s="23"/>
      <c r="AC4589" s="23"/>
      <c r="AD4589" s="23"/>
      <c r="AE4589" s="26" t="str">
        <f>VLOOKUP(E4589,'[1]Tirupati Member''s Detail'!$D$2:$L$1048576,9,0)</f>
        <v xml:space="preserve"> No Communication Till Date (Outstanding Rs 16500/-)</v>
      </c>
    </row>
    <row r="4590" spans="1:31" x14ac:dyDescent="0.3">
      <c r="A4590" s="27">
        <v>4594</v>
      </c>
      <c r="B4590" s="28"/>
      <c r="C4590" s="29" t="s">
        <v>12134</v>
      </c>
      <c r="D4590" s="20" t="s">
        <v>22</v>
      </c>
      <c r="E4590" s="29">
        <v>2001388</v>
      </c>
      <c r="F4590" s="20" t="s">
        <v>24</v>
      </c>
      <c r="G4590" s="20" t="s">
        <v>25</v>
      </c>
      <c r="H4590" s="29" t="s">
        <v>3771</v>
      </c>
      <c r="I4590" s="30">
        <v>1995</v>
      </c>
      <c r="J4590" s="29" t="s">
        <v>12135</v>
      </c>
      <c r="K4590" s="22" t="str">
        <f>VLOOKUP(E4590,'[1]Tirupati Member''s Detail'!$D$2:$L$1048576,8,0)</f>
        <v>No</v>
      </c>
      <c r="L4590" s="23">
        <f>VLOOKUP(E4590,'[1]Tirupati Member''s Detail'!$D$2:$L$1048576,4,0)</f>
        <v>22000</v>
      </c>
      <c r="M4590" s="23">
        <f t="shared" si="359"/>
        <v>22000</v>
      </c>
      <c r="N4590" s="23">
        <f>VLOOKUP(E4590,'[1]Tirupati Member''s Detail'!$D$2:$L$1048576,5,0)</f>
        <v>22000</v>
      </c>
      <c r="O4590" s="23" t="str">
        <f>VLOOKUP(E4590,'[1]Tirupati Member''s Detail'!$D$2:$L$1048576,7,0)</f>
        <v>I.R.M</v>
      </c>
      <c r="P4590" s="23">
        <f t="shared" si="361"/>
        <v>0</v>
      </c>
      <c r="Q4590" s="24" t="e">
        <f>+#REF!-I4590</f>
        <v>#REF!</v>
      </c>
      <c r="R4590" s="25">
        <f t="shared" si="362"/>
        <v>17600</v>
      </c>
      <c r="S4590" s="25" t="e">
        <f t="shared" si="363"/>
        <v>#REF!</v>
      </c>
      <c r="T4590" s="25">
        <f t="shared" si="360"/>
        <v>17600</v>
      </c>
      <c r="U4590" s="25"/>
      <c r="V4590" s="23"/>
      <c r="W4590" s="23"/>
      <c r="X4590" s="24" t="e">
        <f>+#REF!-I4590</f>
        <v>#REF!</v>
      </c>
      <c r="Y4590" s="23"/>
      <c r="Z4590" s="23"/>
      <c r="AA4590" s="23"/>
      <c r="AB4590" s="23"/>
      <c r="AC4590" s="23"/>
      <c r="AD4590" s="23"/>
      <c r="AE4590" s="26" t="str">
        <f>VLOOKUP(E4590,'[1]Tirupati Member''s Detail'!$D$2:$L$1048576,9,0)</f>
        <v>As POD Last communication 07</v>
      </c>
    </row>
    <row r="4591" spans="1:31" x14ac:dyDescent="0.3">
      <c r="A4591" s="27">
        <v>4595</v>
      </c>
      <c r="B4591" s="28"/>
      <c r="C4591" s="29" t="s">
        <v>12136</v>
      </c>
      <c r="D4591" s="20" t="s">
        <v>22</v>
      </c>
      <c r="E4591" s="29">
        <v>2001389</v>
      </c>
      <c r="F4591" s="20" t="s">
        <v>24</v>
      </c>
      <c r="G4591" s="20" t="s">
        <v>25</v>
      </c>
      <c r="H4591" s="29" t="s">
        <v>3771</v>
      </c>
      <c r="I4591" s="30">
        <v>1995</v>
      </c>
      <c r="J4591" s="29" t="s">
        <v>12137</v>
      </c>
      <c r="K4591" s="22" t="str">
        <f>VLOOKUP(E4591,'[1]Tirupati Member''s Detail'!$D$2:$L$1048576,8,0)</f>
        <v>No</v>
      </c>
      <c r="L4591" s="23">
        <f>VLOOKUP(E4591,'[1]Tirupati Member''s Detail'!$D$2:$L$1048576,4,0)</f>
        <v>32000</v>
      </c>
      <c r="M4591" s="23">
        <f t="shared" si="359"/>
        <v>32000</v>
      </c>
      <c r="N4591" s="23">
        <f>VLOOKUP(E4591,'[1]Tirupati Member''s Detail'!$D$2:$L$1048576,5,0)</f>
        <v>32000</v>
      </c>
      <c r="O4591" s="23" t="str">
        <f>VLOOKUP(E4591,'[1]Tirupati Member''s Detail'!$D$2:$L$1048576,7,0)</f>
        <v>I.R.M</v>
      </c>
      <c r="P4591" s="23">
        <f t="shared" si="361"/>
        <v>0</v>
      </c>
      <c r="Q4591" s="24" t="e">
        <f>+#REF!-I4591</f>
        <v>#REF!</v>
      </c>
      <c r="R4591" s="25">
        <f t="shared" si="362"/>
        <v>25600</v>
      </c>
      <c r="S4591" s="25" t="e">
        <f t="shared" si="363"/>
        <v>#REF!</v>
      </c>
      <c r="T4591" s="25">
        <f t="shared" si="360"/>
        <v>25600</v>
      </c>
      <c r="U4591" s="25"/>
      <c r="V4591" s="23"/>
      <c r="W4591" s="23"/>
      <c r="X4591" s="24" t="e">
        <f>+#REF!-I4591</f>
        <v>#REF!</v>
      </c>
      <c r="Y4591" s="23"/>
      <c r="Z4591" s="23"/>
      <c r="AA4591" s="23"/>
      <c r="AB4591" s="23"/>
      <c r="AC4591" s="23"/>
      <c r="AD4591" s="23"/>
      <c r="AE4591" s="26" t="str">
        <f>VLOOKUP(E4591,'[1]Tirupati Member''s Detail'!$D$2:$L$1048576,9,0)</f>
        <v>As POD Last communication 07</v>
      </c>
    </row>
    <row r="4592" spans="1:31" x14ac:dyDescent="0.3">
      <c r="A4592" s="27">
        <v>4596</v>
      </c>
      <c r="B4592" s="28"/>
      <c r="C4592" s="29" t="s">
        <v>12138</v>
      </c>
      <c r="D4592" s="20" t="s">
        <v>22</v>
      </c>
      <c r="E4592" s="29">
        <v>2001390</v>
      </c>
      <c r="F4592" s="20" t="s">
        <v>24</v>
      </c>
      <c r="G4592" s="20" t="s">
        <v>25</v>
      </c>
      <c r="H4592" s="29" t="s">
        <v>4471</v>
      </c>
      <c r="I4592" s="30">
        <v>1995</v>
      </c>
      <c r="J4592" s="29" t="s">
        <v>12139</v>
      </c>
      <c r="K4592" s="22" t="str">
        <f>VLOOKUP(E4592,'[1]Tirupati Member''s Detail'!$D$2:$L$1048576,8,0)</f>
        <v>No</v>
      </c>
      <c r="L4592" s="23">
        <f>VLOOKUP(E4592,'[1]Tirupati Member''s Detail'!$D$2:$L$1048576,4,0)</f>
        <v>22000</v>
      </c>
      <c r="M4592" s="23">
        <f t="shared" si="359"/>
        <v>22000</v>
      </c>
      <c r="N4592" s="23">
        <f>VLOOKUP(E4592,'[1]Tirupati Member''s Detail'!$D$2:$L$1048576,5,0)</f>
        <v>22000</v>
      </c>
      <c r="O4592" s="23" t="str">
        <f>VLOOKUP(E4592,'[1]Tirupati Member''s Detail'!$D$2:$L$1048576,7,0)</f>
        <v>I.R.M</v>
      </c>
      <c r="P4592" s="23">
        <f t="shared" si="361"/>
        <v>0</v>
      </c>
      <c r="Q4592" s="24" t="e">
        <f>+#REF!-I4592</f>
        <v>#REF!</v>
      </c>
      <c r="R4592" s="25">
        <f t="shared" si="362"/>
        <v>17600</v>
      </c>
      <c r="S4592" s="25" t="e">
        <f t="shared" si="363"/>
        <v>#REF!</v>
      </c>
      <c r="T4592" s="25">
        <f t="shared" si="360"/>
        <v>17600</v>
      </c>
      <c r="U4592" s="25"/>
      <c r="V4592" s="23"/>
      <c r="W4592" s="23"/>
      <c r="X4592" s="24" t="e">
        <f>+#REF!-I4592</f>
        <v>#REF!</v>
      </c>
      <c r="Y4592" s="23"/>
      <c r="Z4592" s="23"/>
      <c r="AA4592" s="23"/>
      <c r="AB4592" s="23"/>
      <c r="AC4592" s="23"/>
      <c r="AD4592" s="23"/>
      <c r="AE4592" s="26" t="str">
        <f>VLOOKUP(E4592,'[1]Tirupati Member''s Detail'!$D$2:$L$1048576,9,0)</f>
        <v>As POD Last communication 07</v>
      </c>
    </row>
    <row r="4593" spans="1:31" x14ac:dyDescent="0.3">
      <c r="A4593" s="27">
        <v>4597</v>
      </c>
      <c r="B4593" s="28"/>
      <c r="C4593" s="29" t="s">
        <v>12140</v>
      </c>
      <c r="D4593" s="20" t="s">
        <v>22</v>
      </c>
      <c r="E4593" s="29">
        <v>2001391</v>
      </c>
      <c r="F4593" s="20" t="s">
        <v>24</v>
      </c>
      <c r="G4593" s="20" t="s">
        <v>25</v>
      </c>
      <c r="H4593" s="29" t="s">
        <v>4203</v>
      </c>
      <c r="I4593" s="30">
        <v>1995</v>
      </c>
      <c r="J4593" s="29" t="s">
        <v>12141</v>
      </c>
      <c r="K4593" s="22" t="str">
        <f>VLOOKUP(E4593,'[1]Tirupati Member''s Detail'!$D$2:$L$1048576,8,0)</f>
        <v>No</v>
      </c>
      <c r="L4593" s="23">
        <f>VLOOKUP(E4593,'[1]Tirupati Member''s Detail'!$D$2:$L$1048576,4,0)</f>
        <v>22000</v>
      </c>
      <c r="M4593" s="23">
        <f t="shared" si="359"/>
        <v>22000</v>
      </c>
      <c r="N4593" s="23">
        <f>VLOOKUP(E4593,'[1]Tirupati Member''s Detail'!$D$2:$L$1048576,5,0)</f>
        <v>22000</v>
      </c>
      <c r="O4593" s="23" t="str">
        <f>VLOOKUP(E4593,'[1]Tirupati Member''s Detail'!$D$2:$L$1048576,7,0)</f>
        <v>I.R.M</v>
      </c>
      <c r="P4593" s="23">
        <f t="shared" si="361"/>
        <v>0</v>
      </c>
      <c r="Q4593" s="24" t="e">
        <f>+#REF!-I4593</f>
        <v>#REF!</v>
      </c>
      <c r="R4593" s="25">
        <f t="shared" si="362"/>
        <v>17600</v>
      </c>
      <c r="S4593" s="25" t="e">
        <f t="shared" si="363"/>
        <v>#REF!</v>
      </c>
      <c r="T4593" s="25">
        <f t="shared" si="360"/>
        <v>17600</v>
      </c>
      <c r="U4593" s="25"/>
      <c r="V4593" s="23"/>
      <c r="W4593" s="23"/>
      <c r="X4593" s="24" t="e">
        <f>+#REF!-I4593</f>
        <v>#REF!</v>
      </c>
      <c r="Y4593" s="23"/>
      <c r="Z4593" s="23"/>
      <c r="AA4593" s="23"/>
      <c r="AB4593" s="23"/>
      <c r="AC4593" s="23"/>
      <c r="AD4593" s="23"/>
      <c r="AE4593" s="26" t="str">
        <f>VLOOKUP(E4593,'[1]Tirupati Member''s Detail'!$D$2:$L$1048576,9,0)</f>
        <v>As POD Last communication 07</v>
      </c>
    </row>
    <row r="4594" spans="1:31" x14ac:dyDescent="0.3">
      <c r="A4594" s="27">
        <v>4598</v>
      </c>
      <c r="B4594" s="28"/>
      <c r="C4594" s="29" t="s">
        <v>12142</v>
      </c>
      <c r="D4594" s="20" t="s">
        <v>22</v>
      </c>
      <c r="E4594" s="29">
        <v>2001392</v>
      </c>
      <c r="F4594" s="20" t="s">
        <v>24</v>
      </c>
      <c r="G4594" s="20" t="s">
        <v>25</v>
      </c>
      <c r="H4594" s="29" t="s">
        <v>4471</v>
      </c>
      <c r="I4594" s="30">
        <v>1995</v>
      </c>
      <c r="J4594" s="29" t="s">
        <v>12143</v>
      </c>
      <c r="K4594" s="22" t="str">
        <f>VLOOKUP(E4594,'[1]Tirupati Member''s Detail'!$D$2:$L$1048576,8,0)</f>
        <v>No</v>
      </c>
      <c r="L4594" s="23">
        <f>VLOOKUP(E4594,'[1]Tirupati Member''s Detail'!$D$2:$L$1048576,4,0)</f>
        <v>22000</v>
      </c>
      <c r="M4594" s="23">
        <f t="shared" si="359"/>
        <v>22000</v>
      </c>
      <c r="N4594" s="23">
        <f>VLOOKUP(E4594,'[1]Tirupati Member''s Detail'!$D$2:$L$1048576,5,0)</f>
        <v>22000</v>
      </c>
      <c r="O4594" s="23" t="str">
        <f>VLOOKUP(E4594,'[1]Tirupati Member''s Detail'!$D$2:$L$1048576,7,0)</f>
        <v>I.R.M</v>
      </c>
      <c r="P4594" s="23">
        <f t="shared" si="361"/>
        <v>0</v>
      </c>
      <c r="Q4594" s="24" t="e">
        <f>+#REF!-I4594</f>
        <v>#REF!</v>
      </c>
      <c r="R4594" s="25">
        <f t="shared" si="362"/>
        <v>17600</v>
      </c>
      <c r="S4594" s="25" t="e">
        <f t="shared" si="363"/>
        <v>#REF!</v>
      </c>
      <c r="T4594" s="25">
        <f t="shared" si="360"/>
        <v>17600</v>
      </c>
      <c r="U4594" s="25"/>
      <c r="V4594" s="23"/>
      <c r="W4594" s="23"/>
      <c r="X4594" s="24" t="e">
        <f>+#REF!-I4594</f>
        <v>#REF!</v>
      </c>
      <c r="Y4594" s="23"/>
      <c r="Z4594" s="23"/>
      <c r="AA4594" s="23"/>
      <c r="AB4594" s="23"/>
      <c r="AC4594" s="23"/>
      <c r="AD4594" s="23"/>
      <c r="AE4594" s="26" t="str">
        <f>VLOOKUP(E4594,'[1]Tirupati Member''s Detail'!$D$2:$L$1048576,9,0)</f>
        <v>As POD Last communication 07</v>
      </c>
    </row>
    <row r="4595" spans="1:31" x14ac:dyDescent="0.3">
      <c r="A4595" s="27">
        <v>4599</v>
      </c>
      <c r="B4595" s="28"/>
      <c r="C4595" s="29" t="s">
        <v>12144</v>
      </c>
      <c r="D4595" s="20" t="s">
        <v>22</v>
      </c>
      <c r="E4595" s="29">
        <v>2001393</v>
      </c>
      <c r="F4595" s="20" t="s">
        <v>24</v>
      </c>
      <c r="G4595" s="20" t="s">
        <v>25</v>
      </c>
      <c r="H4595" s="29" t="s">
        <v>4186</v>
      </c>
      <c r="I4595" s="30">
        <v>1995</v>
      </c>
      <c r="J4595" s="29" t="s">
        <v>12145</v>
      </c>
      <c r="K4595" s="22" t="str">
        <f>VLOOKUP(E4595,'[1]Tirupati Member''s Detail'!$D$2:$L$1048576,8,0)</f>
        <v>No</v>
      </c>
      <c r="L4595" s="23">
        <f>VLOOKUP(E4595,'[1]Tirupati Member''s Detail'!$D$2:$L$1048576,4,0)</f>
        <v>32000</v>
      </c>
      <c r="M4595" s="23">
        <f t="shared" si="359"/>
        <v>32000</v>
      </c>
      <c r="N4595" s="23">
        <f>VLOOKUP(E4595,'[1]Tirupati Member''s Detail'!$D$2:$L$1048576,5,0)</f>
        <v>32000</v>
      </c>
      <c r="O4595" s="23" t="str">
        <f>VLOOKUP(E4595,'[1]Tirupati Member''s Detail'!$D$2:$L$1048576,7,0)</f>
        <v>I.R.M</v>
      </c>
      <c r="P4595" s="23">
        <f t="shared" si="361"/>
        <v>0</v>
      </c>
      <c r="Q4595" s="24" t="e">
        <f>+#REF!-I4595</f>
        <v>#REF!</v>
      </c>
      <c r="R4595" s="25">
        <f t="shared" si="362"/>
        <v>25600</v>
      </c>
      <c r="S4595" s="25" t="e">
        <f t="shared" si="363"/>
        <v>#REF!</v>
      </c>
      <c r="T4595" s="25">
        <f t="shared" si="360"/>
        <v>25600</v>
      </c>
      <c r="U4595" s="25"/>
      <c r="V4595" s="23"/>
      <c r="W4595" s="23"/>
      <c r="X4595" s="24" t="e">
        <f>+#REF!-I4595</f>
        <v>#REF!</v>
      </c>
      <c r="Y4595" s="23"/>
      <c r="Z4595" s="23"/>
      <c r="AA4595" s="23"/>
      <c r="AB4595" s="23"/>
      <c r="AC4595" s="23"/>
      <c r="AD4595" s="23"/>
      <c r="AE4595" s="26" t="str">
        <f>VLOOKUP(E4595,'[1]Tirupati Member''s Detail'!$D$2:$L$1048576,9,0)</f>
        <v>Reply to his mail in 2015</v>
      </c>
    </row>
    <row r="4596" spans="1:31" x14ac:dyDescent="0.3">
      <c r="A4596" s="27">
        <v>4600</v>
      </c>
      <c r="B4596" s="28"/>
      <c r="C4596" s="29" t="s">
        <v>12146</v>
      </c>
      <c r="D4596" s="20" t="s">
        <v>22</v>
      </c>
      <c r="E4596" s="29">
        <v>2001394</v>
      </c>
      <c r="F4596" s="20" t="s">
        <v>24</v>
      </c>
      <c r="G4596" s="20" t="s">
        <v>25</v>
      </c>
      <c r="H4596" s="29" t="s">
        <v>4471</v>
      </c>
      <c r="I4596" s="30">
        <v>1995</v>
      </c>
      <c r="J4596" s="29" t="s">
        <v>12147</v>
      </c>
      <c r="K4596" s="22" t="str">
        <f>VLOOKUP(E4596,'[1]Tirupati Member''s Detail'!$D$2:$L$1048576,8,0)</f>
        <v>No</v>
      </c>
      <c r="L4596" s="23">
        <f>VLOOKUP(E4596,'[1]Tirupati Member''s Detail'!$D$2:$L$1048576,4,0)</f>
        <v>27000</v>
      </c>
      <c r="M4596" s="23">
        <f t="shared" si="359"/>
        <v>27000</v>
      </c>
      <c r="N4596" s="23">
        <f>VLOOKUP(E4596,'[1]Tirupati Member''s Detail'!$D$2:$L$1048576,5,0)</f>
        <v>8100</v>
      </c>
      <c r="O4596" s="23" t="str">
        <f>VLOOKUP(E4596,'[1]Tirupati Member''s Detail'!$D$2:$L$1048576,7,0)</f>
        <v>Outstanding</v>
      </c>
      <c r="P4596" s="23">
        <f t="shared" si="361"/>
        <v>18900</v>
      </c>
      <c r="Q4596" s="24" t="e">
        <f>+#REF!-I4596</f>
        <v>#REF!</v>
      </c>
      <c r="R4596" s="25">
        <f t="shared" si="362"/>
        <v>6480</v>
      </c>
      <c r="S4596" s="25" t="e">
        <f t="shared" si="363"/>
        <v>#REF!</v>
      </c>
      <c r="T4596" s="25">
        <f t="shared" si="360"/>
        <v>6480</v>
      </c>
      <c r="U4596" s="25"/>
      <c r="V4596" s="23"/>
      <c r="W4596" s="23"/>
      <c r="X4596" s="24" t="e">
        <f>+#REF!-I4596</f>
        <v>#REF!</v>
      </c>
      <c r="Y4596" s="23"/>
      <c r="Z4596" s="23"/>
      <c r="AA4596" s="23"/>
      <c r="AB4596" s="23"/>
      <c r="AC4596" s="23"/>
      <c r="AD4596" s="23"/>
      <c r="AE4596" s="26" t="str">
        <f>VLOOKUP(E4596,'[1]Tirupati Member''s Detail'!$D$2:$L$1048576,9,0)</f>
        <v>As POD last communication 07 (Outstanding Rs 18900/-)</v>
      </c>
    </row>
    <row r="4597" spans="1:31" x14ac:dyDescent="0.3">
      <c r="A4597" s="27">
        <v>4601</v>
      </c>
      <c r="B4597" s="28"/>
      <c r="C4597" s="29" t="s">
        <v>12148</v>
      </c>
      <c r="D4597" s="20" t="s">
        <v>22</v>
      </c>
      <c r="E4597" s="29">
        <v>2001395</v>
      </c>
      <c r="F4597" s="20" t="s">
        <v>24</v>
      </c>
      <c r="G4597" s="20" t="s">
        <v>25</v>
      </c>
      <c r="H4597" s="29" t="s">
        <v>4471</v>
      </c>
      <c r="I4597" s="30">
        <v>1995</v>
      </c>
      <c r="J4597" s="29" t="s">
        <v>12149</v>
      </c>
      <c r="K4597" s="22" t="str">
        <f>VLOOKUP(E4597,'[1]Tirupati Member''s Detail'!$D$2:$L$1048576,8,0)</f>
        <v>No</v>
      </c>
      <c r="L4597" s="23">
        <f>VLOOKUP(E4597,'[1]Tirupati Member''s Detail'!$D$2:$L$1048576,4,0)</f>
        <v>22000</v>
      </c>
      <c r="M4597" s="23">
        <f t="shared" si="359"/>
        <v>22000</v>
      </c>
      <c r="N4597" s="23">
        <f>VLOOKUP(E4597,'[1]Tirupati Member''s Detail'!$D$2:$L$1048576,5,0)</f>
        <v>12100</v>
      </c>
      <c r="O4597" s="23" t="str">
        <f>VLOOKUP(E4597,'[1]Tirupati Member''s Detail'!$D$2:$L$1048576,7,0)</f>
        <v>Outstanding</v>
      </c>
      <c r="P4597" s="23">
        <f t="shared" si="361"/>
        <v>9900</v>
      </c>
      <c r="Q4597" s="24" t="e">
        <f>+#REF!-I4597</f>
        <v>#REF!</v>
      </c>
      <c r="R4597" s="25">
        <f t="shared" si="362"/>
        <v>9680</v>
      </c>
      <c r="S4597" s="25" t="e">
        <f t="shared" si="363"/>
        <v>#REF!</v>
      </c>
      <c r="T4597" s="25">
        <f t="shared" si="360"/>
        <v>9680</v>
      </c>
      <c r="U4597" s="25"/>
      <c r="V4597" s="23"/>
      <c r="W4597" s="23"/>
      <c r="X4597" s="24" t="e">
        <f>+#REF!-I4597</f>
        <v>#REF!</v>
      </c>
      <c r="Y4597" s="23"/>
      <c r="Z4597" s="23"/>
      <c r="AA4597" s="23"/>
      <c r="AB4597" s="23"/>
      <c r="AC4597" s="23"/>
      <c r="AD4597" s="23"/>
      <c r="AE4597" s="26" t="str">
        <f>VLOOKUP(E4597,'[1]Tirupati Member''s Detail'!$D$2:$L$1048576,9,0)</f>
        <v xml:space="preserve"> No Communication Till Date (Outstanding Rs 9900/-)</v>
      </c>
    </row>
    <row r="4598" spans="1:31" x14ac:dyDescent="0.3">
      <c r="A4598" s="27">
        <v>4602</v>
      </c>
      <c r="B4598" s="28"/>
      <c r="C4598" s="29" t="s">
        <v>12150</v>
      </c>
      <c r="D4598" s="20" t="s">
        <v>22</v>
      </c>
      <c r="E4598" s="29">
        <v>2001396</v>
      </c>
      <c r="F4598" s="20" t="s">
        <v>24</v>
      </c>
      <c r="G4598" s="20" t="s">
        <v>25</v>
      </c>
      <c r="H4598" s="29" t="s">
        <v>4180</v>
      </c>
      <c r="I4598" s="30">
        <v>1995</v>
      </c>
      <c r="J4598" s="29" t="s">
        <v>12151</v>
      </c>
      <c r="K4598" s="22" t="str">
        <f>VLOOKUP(E4598,'[1]Tirupati Member''s Detail'!$D$2:$L$1048576,8,0)</f>
        <v>No</v>
      </c>
      <c r="L4598" s="23">
        <f>VLOOKUP(E4598,'[1]Tirupati Member''s Detail'!$D$2:$L$1048576,4,0)</f>
        <v>22000</v>
      </c>
      <c r="M4598" s="23">
        <f t="shared" si="359"/>
        <v>22000</v>
      </c>
      <c r="N4598" s="23">
        <f>VLOOKUP(E4598,'[1]Tirupati Member''s Detail'!$D$2:$L$1048576,5,0)</f>
        <v>15400</v>
      </c>
      <c r="O4598" s="23" t="str">
        <f>VLOOKUP(E4598,'[1]Tirupati Member''s Detail'!$D$2:$L$1048576,7,0)</f>
        <v>Outstanding</v>
      </c>
      <c r="P4598" s="23">
        <f t="shared" si="361"/>
        <v>6600</v>
      </c>
      <c r="Q4598" s="24" t="e">
        <f>+#REF!-I4598</f>
        <v>#REF!</v>
      </c>
      <c r="R4598" s="25">
        <f t="shared" si="362"/>
        <v>12320</v>
      </c>
      <c r="S4598" s="25" t="e">
        <f t="shared" si="363"/>
        <v>#REF!</v>
      </c>
      <c r="T4598" s="25">
        <f t="shared" si="360"/>
        <v>12320</v>
      </c>
      <c r="U4598" s="25"/>
      <c r="V4598" s="23"/>
      <c r="W4598" s="23"/>
      <c r="X4598" s="24" t="e">
        <f>+#REF!-I4598</f>
        <v>#REF!</v>
      </c>
      <c r="Y4598" s="23"/>
      <c r="Z4598" s="23"/>
      <c r="AA4598" s="23"/>
      <c r="AB4598" s="23"/>
      <c r="AC4598" s="23"/>
      <c r="AD4598" s="23"/>
      <c r="AE4598" s="26" t="str">
        <f>VLOOKUP(E4598,'[1]Tirupati Member''s Detail'!$D$2:$L$1048576,9,0)</f>
        <v>As POD last communication 07 (Outstanding Rs 6600/-)</v>
      </c>
    </row>
    <row r="4599" spans="1:31" x14ac:dyDescent="0.3">
      <c r="A4599" s="27">
        <v>4603</v>
      </c>
      <c r="B4599" s="28"/>
      <c r="C4599" s="29" t="s">
        <v>12152</v>
      </c>
      <c r="D4599" s="20" t="s">
        <v>22</v>
      </c>
      <c r="E4599" s="29">
        <v>2001397</v>
      </c>
      <c r="F4599" s="20" t="s">
        <v>24</v>
      </c>
      <c r="G4599" s="20" t="s">
        <v>25</v>
      </c>
      <c r="H4599" s="29" t="s">
        <v>4156</v>
      </c>
      <c r="I4599" s="30">
        <v>1995</v>
      </c>
      <c r="J4599" s="29" t="s">
        <v>12153</v>
      </c>
      <c r="K4599" s="22" t="str">
        <f>VLOOKUP(E4599,'[1]Tirupati Member''s Detail'!$D$2:$L$1048576,8,0)</f>
        <v>No</v>
      </c>
      <c r="L4599" s="23">
        <f>VLOOKUP(E4599,'[1]Tirupati Member''s Detail'!$D$2:$L$1048576,4,0)</f>
        <v>27000</v>
      </c>
      <c r="M4599" s="23">
        <f t="shared" si="359"/>
        <v>27000</v>
      </c>
      <c r="N4599" s="23">
        <f>VLOOKUP(E4599,'[1]Tirupati Member''s Detail'!$D$2:$L$1048576,5,0)</f>
        <v>27000</v>
      </c>
      <c r="O4599" s="23" t="str">
        <f>VLOOKUP(E4599,'[1]Tirupati Member''s Detail'!$D$2:$L$1048576,7,0)</f>
        <v>I.R.M</v>
      </c>
      <c r="P4599" s="23">
        <f t="shared" si="361"/>
        <v>0</v>
      </c>
      <c r="Q4599" s="24" t="e">
        <f>+#REF!-I4599</f>
        <v>#REF!</v>
      </c>
      <c r="R4599" s="25">
        <f t="shared" si="362"/>
        <v>21600</v>
      </c>
      <c r="S4599" s="25" t="e">
        <f t="shared" si="363"/>
        <v>#REF!</v>
      </c>
      <c r="T4599" s="25">
        <f t="shared" si="360"/>
        <v>21600</v>
      </c>
      <c r="U4599" s="25"/>
      <c r="V4599" s="23"/>
      <c r="W4599" s="23"/>
      <c r="X4599" s="24" t="e">
        <f>+#REF!-I4599</f>
        <v>#REF!</v>
      </c>
      <c r="Y4599" s="23"/>
      <c r="Z4599" s="23"/>
      <c r="AA4599" s="23"/>
      <c r="AB4599" s="23"/>
      <c r="AC4599" s="23"/>
      <c r="AD4599" s="23"/>
      <c r="AE4599" s="26" t="str">
        <f>VLOOKUP(E4599,'[1]Tirupati Member''s Detail'!$D$2:$L$1048576,9,0)</f>
        <v>As POD Last communication 07</v>
      </c>
    </row>
    <row r="4600" spans="1:31" x14ac:dyDescent="0.3">
      <c r="A4600" s="27">
        <v>4604</v>
      </c>
      <c r="B4600" s="28"/>
      <c r="C4600" s="29" t="s">
        <v>12154</v>
      </c>
      <c r="D4600" s="20" t="s">
        <v>22</v>
      </c>
      <c r="E4600" s="29">
        <v>2001398</v>
      </c>
      <c r="F4600" s="20" t="s">
        <v>24</v>
      </c>
      <c r="G4600" s="20" t="s">
        <v>25</v>
      </c>
      <c r="H4600" s="29" t="s">
        <v>3817</v>
      </c>
      <c r="I4600" s="30">
        <v>1995</v>
      </c>
      <c r="J4600" s="29" t="s">
        <v>12155</v>
      </c>
      <c r="K4600" s="22" t="str">
        <f>VLOOKUP(E4600,'[1]Tirupati Member''s Detail'!$D$2:$L$1048576,8,0)</f>
        <v>No</v>
      </c>
      <c r="L4600" s="23">
        <f>VLOOKUP(E4600,'[1]Tirupati Member''s Detail'!$D$2:$L$1048576,4,0)</f>
        <v>27000</v>
      </c>
      <c r="M4600" s="23">
        <f t="shared" si="359"/>
        <v>27000</v>
      </c>
      <c r="N4600" s="23">
        <f>VLOOKUP(E4600,'[1]Tirupati Member''s Detail'!$D$2:$L$1048576,5,0)</f>
        <v>27000</v>
      </c>
      <c r="O4600" s="23" t="str">
        <f>VLOOKUP(E4600,'[1]Tirupati Member''s Detail'!$D$2:$L$1048576,7,0)</f>
        <v>I.R.M</v>
      </c>
      <c r="P4600" s="23">
        <f t="shared" si="361"/>
        <v>0</v>
      </c>
      <c r="Q4600" s="24" t="e">
        <f>+#REF!-I4600</f>
        <v>#REF!</v>
      </c>
      <c r="R4600" s="25">
        <f t="shared" si="362"/>
        <v>21600</v>
      </c>
      <c r="S4600" s="25" t="e">
        <f t="shared" si="363"/>
        <v>#REF!</v>
      </c>
      <c r="T4600" s="25">
        <f t="shared" si="360"/>
        <v>21600</v>
      </c>
      <c r="U4600" s="25"/>
      <c r="V4600" s="23"/>
      <c r="W4600" s="23"/>
      <c r="X4600" s="24" t="e">
        <f>+#REF!-I4600</f>
        <v>#REF!</v>
      </c>
      <c r="Y4600" s="23"/>
      <c r="Z4600" s="23"/>
      <c r="AA4600" s="23"/>
      <c r="AB4600" s="23"/>
      <c r="AC4600" s="23"/>
      <c r="AD4600" s="23"/>
      <c r="AE4600" s="26" t="str">
        <f>VLOOKUP(E4600,'[1]Tirupati Member''s Detail'!$D$2:$L$1048576,9,0)</f>
        <v>no communication till date</v>
      </c>
    </row>
    <row r="4601" spans="1:31" x14ac:dyDescent="0.3">
      <c r="A4601" s="27">
        <v>4605</v>
      </c>
      <c r="B4601" s="28"/>
      <c r="C4601" s="29" t="s">
        <v>12156</v>
      </c>
      <c r="D4601" s="20" t="s">
        <v>22</v>
      </c>
      <c r="E4601" s="29">
        <v>2001400</v>
      </c>
      <c r="F4601" s="20" t="s">
        <v>24</v>
      </c>
      <c r="G4601" s="20" t="s">
        <v>25</v>
      </c>
      <c r="H4601" s="29" t="s">
        <v>3771</v>
      </c>
      <c r="I4601" s="30">
        <v>1995</v>
      </c>
      <c r="J4601" s="29" t="s">
        <v>12157</v>
      </c>
      <c r="K4601" s="22" t="str">
        <f>VLOOKUP(E4601,'[1]Tirupati Member''s Detail'!$D$2:$L$1048576,8,0)</f>
        <v>No</v>
      </c>
      <c r="L4601" s="23">
        <f>VLOOKUP(E4601,'[1]Tirupati Member''s Detail'!$D$2:$L$1048576,4,0)</f>
        <v>32000</v>
      </c>
      <c r="M4601" s="23">
        <f t="shared" si="359"/>
        <v>32000</v>
      </c>
      <c r="N4601" s="23">
        <f>VLOOKUP(E4601,'[1]Tirupati Member''s Detail'!$D$2:$L$1048576,5,0)</f>
        <v>32000</v>
      </c>
      <c r="O4601" s="23" t="str">
        <f>VLOOKUP(E4601,'[1]Tirupati Member''s Detail'!$D$2:$L$1048576,7,0)</f>
        <v>I.R.M</v>
      </c>
      <c r="P4601" s="23">
        <f t="shared" si="361"/>
        <v>0</v>
      </c>
      <c r="Q4601" s="24" t="e">
        <f>+#REF!-I4601</f>
        <v>#REF!</v>
      </c>
      <c r="R4601" s="25">
        <f t="shared" si="362"/>
        <v>25600</v>
      </c>
      <c r="S4601" s="25" t="e">
        <f t="shared" si="363"/>
        <v>#REF!</v>
      </c>
      <c r="T4601" s="25">
        <f t="shared" si="360"/>
        <v>25600</v>
      </c>
      <c r="U4601" s="25"/>
      <c r="V4601" s="23"/>
      <c r="W4601" s="23"/>
      <c r="X4601" s="24" t="e">
        <f>+#REF!-I4601</f>
        <v>#REF!</v>
      </c>
      <c r="Y4601" s="23"/>
      <c r="Z4601" s="23"/>
      <c r="AA4601" s="23"/>
      <c r="AB4601" s="23"/>
      <c r="AC4601" s="23"/>
      <c r="AD4601" s="23"/>
      <c r="AE4601" s="26" t="str">
        <f>VLOOKUP(E4601,'[1]Tirupati Member''s Detail'!$D$2:$L$1048576,9,0)</f>
        <v>last communication 11</v>
      </c>
    </row>
    <row r="4602" spans="1:31" x14ac:dyDescent="0.3">
      <c r="A4602" s="27">
        <v>4606</v>
      </c>
      <c r="B4602" s="28"/>
      <c r="C4602" s="29" t="s">
        <v>12158</v>
      </c>
      <c r="D4602" s="20" t="s">
        <v>22</v>
      </c>
      <c r="E4602" s="29">
        <v>2001401</v>
      </c>
      <c r="F4602" s="20" t="s">
        <v>24</v>
      </c>
      <c r="G4602" s="20" t="s">
        <v>25</v>
      </c>
      <c r="H4602" s="29" t="s">
        <v>4180</v>
      </c>
      <c r="I4602" s="30">
        <v>1995</v>
      </c>
      <c r="J4602" s="29" t="s">
        <v>12159</v>
      </c>
      <c r="K4602" s="22" t="str">
        <f>VLOOKUP(E4602,'[1]Tirupati Member''s Detail'!$D$2:$L$1048576,8,0)</f>
        <v>No</v>
      </c>
      <c r="L4602" s="23">
        <f>VLOOKUP(E4602,'[1]Tirupati Member''s Detail'!$D$2:$L$1048576,4,0)</f>
        <v>27000</v>
      </c>
      <c r="M4602" s="23">
        <f t="shared" si="359"/>
        <v>27000</v>
      </c>
      <c r="N4602" s="23">
        <f>VLOOKUP(E4602,'[1]Tirupati Member''s Detail'!$D$2:$L$1048576,5,0)</f>
        <v>27000</v>
      </c>
      <c r="O4602" s="23" t="str">
        <f>VLOOKUP(E4602,'[1]Tirupati Member''s Detail'!$D$2:$L$1048576,7,0)</f>
        <v>I.R.M</v>
      </c>
      <c r="P4602" s="23">
        <f t="shared" si="361"/>
        <v>0</v>
      </c>
      <c r="Q4602" s="24" t="e">
        <f>+#REF!-I4602</f>
        <v>#REF!</v>
      </c>
      <c r="R4602" s="25">
        <f t="shared" si="362"/>
        <v>21600</v>
      </c>
      <c r="S4602" s="25" t="e">
        <f t="shared" si="363"/>
        <v>#REF!</v>
      </c>
      <c r="T4602" s="25">
        <f t="shared" si="360"/>
        <v>21600</v>
      </c>
      <c r="U4602" s="25"/>
      <c r="V4602" s="23"/>
      <c r="W4602" s="23"/>
      <c r="X4602" s="24" t="e">
        <f>+#REF!-I4602</f>
        <v>#REF!</v>
      </c>
      <c r="Y4602" s="23"/>
      <c r="Z4602" s="23"/>
      <c r="AA4602" s="23"/>
      <c r="AB4602" s="23"/>
      <c r="AC4602" s="23"/>
      <c r="AD4602" s="23"/>
      <c r="AE4602" s="26" t="str">
        <f>VLOOKUP(E4602,'[1]Tirupati Member''s Detail'!$D$2:$L$1048576,9,0)</f>
        <v>last communication 97</v>
      </c>
    </row>
    <row r="4603" spans="1:31" x14ac:dyDescent="0.3">
      <c r="A4603" s="27">
        <v>4607</v>
      </c>
      <c r="B4603" s="28"/>
      <c r="C4603" s="29" t="s">
        <v>12160</v>
      </c>
      <c r="D4603" s="20" t="s">
        <v>22</v>
      </c>
      <c r="E4603" s="29">
        <v>2001402</v>
      </c>
      <c r="F4603" s="20" t="s">
        <v>24</v>
      </c>
      <c r="G4603" s="20" t="s">
        <v>25</v>
      </c>
      <c r="H4603" s="29" t="s">
        <v>4156</v>
      </c>
      <c r="I4603" s="30">
        <v>1995</v>
      </c>
      <c r="J4603" s="29" t="s">
        <v>4288</v>
      </c>
      <c r="K4603" s="22" t="str">
        <f>VLOOKUP(E4603,'[1]Tirupati Member''s Detail'!$D$2:$L$1048576,8,0)</f>
        <v>No</v>
      </c>
      <c r="L4603" s="23">
        <f>VLOOKUP(E4603,'[1]Tirupati Member''s Detail'!$D$2:$L$1048576,4,0)</f>
        <v>27000</v>
      </c>
      <c r="M4603" s="23">
        <f t="shared" si="359"/>
        <v>27000</v>
      </c>
      <c r="N4603" s="23">
        <f>VLOOKUP(E4603,'[1]Tirupati Member''s Detail'!$D$2:$L$1048576,5,0)</f>
        <v>27000</v>
      </c>
      <c r="O4603" s="23" t="str">
        <f>VLOOKUP(E4603,'[1]Tirupati Member''s Detail'!$D$2:$L$1048576,7,0)</f>
        <v>I.R.M</v>
      </c>
      <c r="P4603" s="23">
        <f t="shared" si="361"/>
        <v>0</v>
      </c>
      <c r="Q4603" s="24" t="e">
        <f>+#REF!-I4603</f>
        <v>#REF!</v>
      </c>
      <c r="R4603" s="25">
        <f t="shared" si="362"/>
        <v>21600</v>
      </c>
      <c r="S4603" s="25" t="e">
        <f t="shared" si="363"/>
        <v>#REF!</v>
      </c>
      <c r="T4603" s="25">
        <f t="shared" si="360"/>
        <v>21600</v>
      </c>
      <c r="U4603" s="25"/>
      <c r="V4603" s="23"/>
      <c r="W4603" s="23"/>
      <c r="X4603" s="24" t="e">
        <f>+#REF!-I4603</f>
        <v>#REF!</v>
      </c>
      <c r="Y4603" s="23"/>
      <c r="Z4603" s="23"/>
      <c r="AA4603" s="23"/>
      <c r="AB4603" s="23"/>
      <c r="AC4603" s="23"/>
      <c r="AD4603" s="23"/>
      <c r="AE4603" s="26" t="str">
        <f>VLOOKUP(E4603,'[1]Tirupati Member''s Detail'!$D$2:$L$1048576,9,0)</f>
        <v>As POD Last communication 07</v>
      </c>
    </row>
    <row r="4604" spans="1:31" x14ac:dyDescent="0.3">
      <c r="A4604" s="27">
        <v>4608</v>
      </c>
      <c r="B4604" s="28"/>
      <c r="C4604" s="29" t="s">
        <v>12161</v>
      </c>
      <c r="D4604" s="20" t="s">
        <v>22</v>
      </c>
      <c r="E4604" s="29">
        <v>2001403</v>
      </c>
      <c r="F4604" s="20" t="s">
        <v>24</v>
      </c>
      <c r="G4604" s="20" t="s">
        <v>25</v>
      </c>
      <c r="H4604" s="29" t="s">
        <v>4036</v>
      </c>
      <c r="I4604" s="30">
        <v>1995</v>
      </c>
      <c r="J4604" s="29" t="s">
        <v>12162</v>
      </c>
      <c r="K4604" s="22" t="str">
        <f>VLOOKUP(E4604,'[1]Tirupati Member''s Detail'!$D$2:$L$1048576,8,0)</f>
        <v>No</v>
      </c>
      <c r="L4604" s="23">
        <f>VLOOKUP(E4604,'[1]Tirupati Member''s Detail'!$D$2:$L$1048576,4,0)</f>
        <v>32000</v>
      </c>
      <c r="M4604" s="23">
        <f t="shared" si="359"/>
        <v>32000</v>
      </c>
      <c r="N4604" s="23">
        <f>VLOOKUP(E4604,'[1]Tirupati Member''s Detail'!$D$2:$L$1048576,5,0)</f>
        <v>30400</v>
      </c>
      <c r="O4604" s="23" t="str">
        <f>VLOOKUP(E4604,'[1]Tirupati Member''s Detail'!$D$2:$L$1048576,7,0)</f>
        <v>I.R.M</v>
      </c>
      <c r="P4604" s="23">
        <f t="shared" si="361"/>
        <v>1600</v>
      </c>
      <c r="Q4604" s="24" t="e">
        <f>+#REF!-I4604</f>
        <v>#REF!</v>
      </c>
      <c r="R4604" s="25">
        <f t="shared" si="362"/>
        <v>24320</v>
      </c>
      <c r="S4604" s="25" t="e">
        <f t="shared" si="363"/>
        <v>#REF!</v>
      </c>
      <c r="T4604" s="25">
        <f t="shared" si="360"/>
        <v>24320</v>
      </c>
      <c r="U4604" s="25"/>
      <c r="V4604" s="23"/>
      <c r="W4604" s="23"/>
      <c r="X4604" s="24" t="e">
        <f>+#REF!-I4604</f>
        <v>#REF!</v>
      </c>
      <c r="Y4604" s="23"/>
      <c r="Z4604" s="23"/>
      <c r="AA4604" s="23"/>
      <c r="AB4604" s="23"/>
      <c r="AC4604" s="23"/>
      <c r="AD4604" s="23"/>
      <c r="AE4604" s="26" t="str">
        <f>VLOOKUP(E4604,'[1]Tirupati Member''s Detail'!$D$2:$L$1048576,9,0)</f>
        <v xml:space="preserve"> last  mail communication 15</v>
      </c>
    </row>
    <row r="4605" spans="1:31" x14ac:dyDescent="0.3">
      <c r="A4605" s="27">
        <v>4609</v>
      </c>
      <c r="B4605" s="28"/>
      <c r="C4605" s="29" t="s">
        <v>12163</v>
      </c>
      <c r="D4605" s="20" t="s">
        <v>22</v>
      </c>
      <c r="E4605" s="29">
        <v>2001406</v>
      </c>
      <c r="F4605" s="20" t="s">
        <v>24</v>
      </c>
      <c r="G4605" s="20" t="s">
        <v>25</v>
      </c>
      <c r="H4605" s="29" t="s">
        <v>4072</v>
      </c>
      <c r="I4605" s="30">
        <v>1995</v>
      </c>
      <c r="J4605" s="29" t="s">
        <v>12164</v>
      </c>
      <c r="K4605" s="22" t="str">
        <f>VLOOKUP(E4605,'[1]Tirupati Member''s Detail'!$D$2:$L$1048576,8,0)</f>
        <v>No</v>
      </c>
      <c r="L4605" s="23">
        <f>VLOOKUP(E4605,'[1]Tirupati Member''s Detail'!$D$2:$L$1048576,4,0)</f>
        <v>32000</v>
      </c>
      <c r="M4605" s="23">
        <f t="shared" si="359"/>
        <v>32000</v>
      </c>
      <c r="N4605" s="23">
        <f>VLOOKUP(E4605,'[1]Tirupati Member''s Detail'!$D$2:$L$1048576,5,0)</f>
        <v>32000</v>
      </c>
      <c r="O4605" s="23" t="str">
        <f>VLOOKUP(E4605,'[1]Tirupati Member''s Detail'!$D$2:$L$1048576,7,0)</f>
        <v>I.R.M</v>
      </c>
      <c r="P4605" s="23">
        <f t="shared" si="361"/>
        <v>0</v>
      </c>
      <c r="Q4605" s="24" t="e">
        <f>+#REF!-I4605</f>
        <v>#REF!</v>
      </c>
      <c r="R4605" s="25">
        <f t="shared" si="362"/>
        <v>25600</v>
      </c>
      <c r="S4605" s="25" t="e">
        <f t="shared" si="363"/>
        <v>#REF!</v>
      </c>
      <c r="T4605" s="25">
        <f t="shared" si="360"/>
        <v>25600</v>
      </c>
      <c r="U4605" s="25"/>
      <c r="V4605" s="23"/>
      <c r="W4605" s="23"/>
      <c r="X4605" s="24" t="e">
        <f>+#REF!-I4605</f>
        <v>#REF!</v>
      </c>
      <c r="Y4605" s="23"/>
      <c r="Z4605" s="23"/>
      <c r="AA4605" s="23"/>
      <c r="AB4605" s="23"/>
      <c r="AC4605" s="23"/>
      <c r="AD4605" s="23"/>
      <c r="AE4605" s="26" t="str">
        <f>VLOOKUP(E4605,'[1]Tirupati Member''s Detail'!$D$2:$L$1048576,9,0)</f>
        <v xml:space="preserve"> last communication 08</v>
      </c>
    </row>
    <row r="4606" spans="1:31" x14ac:dyDescent="0.3">
      <c r="A4606" s="27">
        <v>4610</v>
      </c>
      <c r="B4606" s="28"/>
      <c r="C4606" s="29" t="s">
        <v>12165</v>
      </c>
      <c r="D4606" s="20" t="s">
        <v>22</v>
      </c>
      <c r="E4606" s="29">
        <v>2001412</v>
      </c>
      <c r="F4606" s="20" t="s">
        <v>24</v>
      </c>
      <c r="G4606" s="20" t="s">
        <v>25</v>
      </c>
      <c r="H4606" s="29" t="s">
        <v>10191</v>
      </c>
      <c r="I4606" s="30">
        <v>1995</v>
      </c>
      <c r="J4606" s="29" t="s">
        <v>12166</v>
      </c>
      <c r="K4606" s="22" t="str">
        <f>VLOOKUP(E4606,'[1]Tirupati Member''s Detail'!$D$2:$L$1048576,8,0)</f>
        <v>No</v>
      </c>
      <c r="L4606" s="23">
        <f>VLOOKUP(E4606,'[1]Tirupati Member''s Detail'!$D$2:$L$1048576,4,0)</f>
        <v>27000</v>
      </c>
      <c r="M4606" s="23">
        <f t="shared" si="359"/>
        <v>27000</v>
      </c>
      <c r="N4606" s="23">
        <f>VLOOKUP(E4606,'[1]Tirupati Member''s Detail'!$D$2:$L$1048576,5,0)</f>
        <v>27000</v>
      </c>
      <c r="O4606" s="23" t="str">
        <f>VLOOKUP(E4606,'[1]Tirupati Member''s Detail'!$D$2:$L$1048576,7,0)</f>
        <v>I.R.M</v>
      </c>
      <c r="P4606" s="23">
        <f t="shared" si="361"/>
        <v>0</v>
      </c>
      <c r="Q4606" s="24" t="e">
        <f>+#REF!-I4606</f>
        <v>#REF!</v>
      </c>
      <c r="R4606" s="25">
        <f t="shared" si="362"/>
        <v>21600</v>
      </c>
      <c r="S4606" s="25" t="e">
        <f t="shared" si="363"/>
        <v>#REF!</v>
      </c>
      <c r="T4606" s="25">
        <f t="shared" si="360"/>
        <v>21600</v>
      </c>
      <c r="U4606" s="25"/>
      <c r="V4606" s="23"/>
      <c r="W4606" s="23"/>
      <c r="X4606" s="24" t="e">
        <f>+#REF!-I4606</f>
        <v>#REF!</v>
      </c>
      <c r="Y4606" s="23"/>
      <c r="Z4606" s="23"/>
      <c r="AA4606" s="23"/>
      <c r="AB4606" s="23"/>
      <c r="AC4606" s="23"/>
      <c r="AD4606" s="23"/>
      <c r="AE4606" s="26" t="str">
        <f>VLOOKUP(E4606,'[1]Tirupati Member''s Detail'!$D$2:$L$1048576,9,0)</f>
        <v xml:space="preserve"> last communication 12</v>
      </c>
    </row>
    <row r="4607" spans="1:31" x14ac:dyDescent="0.3">
      <c r="A4607" s="27">
        <v>4611</v>
      </c>
      <c r="B4607" s="28"/>
      <c r="C4607" s="29" t="s">
        <v>12167</v>
      </c>
      <c r="D4607" s="20" t="s">
        <v>22</v>
      </c>
      <c r="E4607" s="29">
        <v>2001414</v>
      </c>
      <c r="F4607" s="20" t="s">
        <v>24</v>
      </c>
      <c r="G4607" s="20" t="s">
        <v>25</v>
      </c>
      <c r="H4607" s="29" t="s">
        <v>4160</v>
      </c>
      <c r="I4607" s="30">
        <v>1995</v>
      </c>
      <c r="J4607" s="29" t="s">
        <v>12168</v>
      </c>
      <c r="K4607" s="22" t="str">
        <f>VLOOKUP(E4607,'[1]Tirupati Member''s Detail'!$D$2:$L$1048576,8,0)</f>
        <v>No</v>
      </c>
      <c r="L4607" s="23">
        <f>VLOOKUP(E4607,'[1]Tirupati Member''s Detail'!$D$2:$L$1048576,4,0)</f>
        <v>22000</v>
      </c>
      <c r="M4607" s="23">
        <f t="shared" si="359"/>
        <v>22000</v>
      </c>
      <c r="N4607" s="23">
        <f>VLOOKUP(E4607,'[1]Tirupati Member''s Detail'!$D$2:$L$1048576,5,0)</f>
        <v>22000</v>
      </c>
      <c r="O4607" s="23" t="str">
        <f>VLOOKUP(E4607,'[1]Tirupati Member''s Detail'!$D$2:$L$1048576,7,0)</f>
        <v>I.R.M</v>
      </c>
      <c r="P4607" s="23">
        <f t="shared" si="361"/>
        <v>0</v>
      </c>
      <c r="Q4607" s="24" t="e">
        <f>+#REF!-I4607</f>
        <v>#REF!</v>
      </c>
      <c r="R4607" s="25">
        <f t="shared" si="362"/>
        <v>17600</v>
      </c>
      <c r="S4607" s="25" t="e">
        <f t="shared" si="363"/>
        <v>#REF!</v>
      </c>
      <c r="T4607" s="25">
        <f t="shared" si="360"/>
        <v>17600</v>
      </c>
      <c r="U4607" s="25"/>
      <c r="V4607" s="23"/>
      <c r="W4607" s="23"/>
      <c r="X4607" s="24" t="e">
        <f>+#REF!-I4607</f>
        <v>#REF!</v>
      </c>
      <c r="Y4607" s="23"/>
      <c r="Z4607" s="23"/>
      <c r="AA4607" s="23"/>
      <c r="AB4607" s="23"/>
      <c r="AC4607" s="23"/>
      <c r="AD4607" s="23"/>
      <c r="AE4607" s="26" t="str">
        <f>VLOOKUP(E4607,'[1]Tirupati Member''s Detail'!$D$2:$L$1048576,9,0)</f>
        <v>last communication 06</v>
      </c>
    </row>
    <row r="4608" spans="1:31" x14ac:dyDescent="0.3">
      <c r="A4608" s="27">
        <v>4612</v>
      </c>
      <c r="B4608" s="28"/>
      <c r="C4608" s="29" t="s">
        <v>12169</v>
      </c>
      <c r="D4608" s="20" t="s">
        <v>22</v>
      </c>
      <c r="E4608" s="29">
        <v>2001415</v>
      </c>
      <c r="F4608" s="20" t="s">
        <v>24</v>
      </c>
      <c r="G4608" s="20" t="s">
        <v>25</v>
      </c>
      <c r="H4608" s="29" t="s">
        <v>4199</v>
      </c>
      <c r="I4608" s="30">
        <v>1995</v>
      </c>
      <c r="J4608" s="29" t="s">
        <v>12170</v>
      </c>
      <c r="K4608" s="22" t="str">
        <f>VLOOKUP(E4608,'[1]Tirupati Member''s Detail'!$D$2:$L$1048576,8,0)</f>
        <v>No</v>
      </c>
      <c r="L4608" s="23">
        <f>VLOOKUP(E4608,'[1]Tirupati Member''s Detail'!$D$2:$L$1048576,4,0)</f>
        <v>32000</v>
      </c>
      <c r="M4608" s="23">
        <f t="shared" si="359"/>
        <v>32000</v>
      </c>
      <c r="N4608" s="23">
        <f>VLOOKUP(E4608,'[1]Tirupati Member''s Detail'!$D$2:$L$1048576,5,0)</f>
        <v>32000</v>
      </c>
      <c r="O4608" s="23" t="str">
        <f>VLOOKUP(E4608,'[1]Tirupati Member''s Detail'!$D$2:$L$1048576,7,0)</f>
        <v>I.R.M</v>
      </c>
      <c r="P4608" s="23">
        <f t="shared" si="361"/>
        <v>0</v>
      </c>
      <c r="Q4608" s="24" t="e">
        <f>+#REF!-I4608</f>
        <v>#REF!</v>
      </c>
      <c r="R4608" s="25">
        <f t="shared" si="362"/>
        <v>25600</v>
      </c>
      <c r="S4608" s="25" t="e">
        <f t="shared" si="363"/>
        <v>#REF!</v>
      </c>
      <c r="T4608" s="25">
        <f t="shared" si="360"/>
        <v>25600</v>
      </c>
      <c r="U4608" s="25"/>
      <c r="V4608" s="23"/>
      <c r="W4608" s="23"/>
      <c r="X4608" s="24" t="e">
        <f>+#REF!-I4608</f>
        <v>#REF!</v>
      </c>
      <c r="Y4608" s="23"/>
      <c r="Z4608" s="23"/>
      <c r="AA4608" s="23"/>
      <c r="AB4608" s="23"/>
      <c r="AC4608" s="23"/>
      <c r="AD4608" s="23"/>
      <c r="AE4608" s="26" t="str">
        <f>VLOOKUP(E4608,'[1]Tirupati Member''s Detail'!$D$2:$L$1048576,9,0)</f>
        <v xml:space="preserve"> no communication till date</v>
      </c>
    </row>
    <row r="4609" spans="1:31" x14ac:dyDescent="0.3">
      <c r="A4609" s="27">
        <v>4613</v>
      </c>
      <c r="B4609" s="28"/>
      <c r="C4609" s="29" t="s">
        <v>12171</v>
      </c>
      <c r="D4609" s="20" t="s">
        <v>22</v>
      </c>
      <c r="E4609" s="29">
        <v>2001416</v>
      </c>
      <c r="F4609" s="20" t="s">
        <v>24</v>
      </c>
      <c r="G4609" s="20" t="s">
        <v>25</v>
      </c>
      <c r="H4609" s="29" t="s">
        <v>4173</v>
      </c>
      <c r="I4609" s="30">
        <v>1995</v>
      </c>
      <c r="J4609" s="29" t="s">
        <v>12172</v>
      </c>
      <c r="K4609" s="22" t="str">
        <f>VLOOKUP(E4609,'[1]Tirupati Member''s Detail'!$D$2:$L$1048576,8,0)</f>
        <v>No</v>
      </c>
      <c r="L4609" s="23">
        <f>VLOOKUP(E4609,'[1]Tirupati Member''s Detail'!$D$2:$L$1048576,4,0)</f>
        <v>22000</v>
      </c>
      <c r="M4609" s="23">
        <f t="shared" si="359"/>
        <v>22000</v>
      </c>
      <c r="N4609" s="23">
        <f>VLOOKUP(E4609,'[1]Tirupati Member''s Detail'!$D$2:$L$1048576,5,0)</f>
        <v>5500</v>
      </c>
      <c r="O4609" s="23" t="str">
        <f>VLOOKUP(E4609,'[1]Tirupati Member''s Detail'!$D$2:$L$1048576,7,0)</f>
        <v>Outstanding</v>
      </c>
      <c r="P4609" s="23">
        <f t="shared" si="361"/>
        <v>16500</v>
      </c>
      <c r="Q4609" s="24" t="e">
        <f>+#REF!-I4609</f>
        <v>#REF!</v>
      </c>
      <c r="R4609" s="25">
        <f t="shared" si="362"/>
        <v>4400</v>
      </c>
      <c r="S4609" s="25" t="e">
        <f t="shared" si="363"/>
        <v>#REF!</v>
      </c>
      <c r="T4609" s="25">
        <f t="shared" si="360"/>
        <v>4400</v>
      </c>
      <c r="U4609" s="25"/>
      <c r="V4609" s="23"/>
      <c r="W4609" s="23"/>
      <c r="X4609" s="24" t="e">
        <f>+#REF!-I4609</f>
        <v>#REF!</v>
      </c>
      <c r="Y4609" s="23"/>
      <c r="Z4609" s="23"/>
      <c r="AA4609" s="23"/>
      <c r="AB4609" s="23"/>
      <c r="AC4609" s="23"/>
      <c r="AD4609" s="23"/>
      <c r="AE4609" s="26" t="str">
        <f>VLOOKUP(E4609,'[1]Tirupati Member''s Detail'!$D$2:$L$1048576,9,0)</f>
        <v xml:space="preserve"> No Communication Till Date (Outstanding Rs 16500/-)</v>
      </c>
    </row>
    <row r="4610" spans="1:31" x14ac:dyDescent="0.3">
      <c r="A4610" s="27">
        <v>4614</v>
      </c>
      <c r="B4610" s="28"/>
      <c r="C4610" s="29" t="s">
        <v>12173</v>
      </c>
      <c r="D4610" s="20" t="s">
        <v>22</v>
      </c>
      <c r="E4610" s="29">
        <v>2001417</v>
      </c>
      <c r="F4610" s="20" t="s">
        <v>24</v>
      </c>
      <c r="G4610" s="20" t="s">
        <v>25</v>
      </c>
      <c r="H4610" s="29" t="s">
        <v>4186</v>
      </c>
      <c r="I4610" s="30">
        <v>1995</v>
      </c>
      <c r="J4610" s="29" t="s">
        <v>12174</v>
      </c>
      <c r="K4610" s="22" t="str">
        <f>VLOOKUP(E4610,'[1]Tirupati Member''s Detail'!$D$2:$L$1048576,8,0)</f>
        <v>No</v>
      </c>
      <c r="L4610" s="23">
        <f>VLOOKUP(E4610,'[1]Tirupati Member''s Detail'!$D$2:$L$1048576,4,0)</f>
        <v>22000</v>
      </c>
      <c r="M4610" s="23">
        <f t="shared" si="359"/>
        <v>22000</v>
      </c>
      <c r="N4610" s="23">
        <f>VLOOKUP(E4610,'[1]Tirupati Member''s Detail'!$D$2:$L$1048576,5,0)</f>
        <v>20900</v>
      </c>
      <c r="O4610" s="23" t="str">
        <f>VLOOKUP(E4610,'[1]Tirupati Member''s Detail'!$D$2:$L$1048576,7,0)</f>
        <v>I.R.M</v>
      </c>
      <c r="P4610" s="23">
        <f t="shared" si="361"/>
        <v>1100</v>
      </c>
      <c r="Q4610" s="24" t="e">
        <f>+#REF!-I4610</f>
        <v>#REF!</v>
      </c>
      <c r="R4610" s="25">
        <f t="shared" si="362"/>
        <v>16720</v>
      </c>
      <c r="S4610" s="25" t="e">
        <f t="shared" si="363"/>
        <v>#REF!</v>
      </c>
      <c r="T4610" s="25">
        <f t="shared" si="360"/>
        <v>16720</v>
      </c>
      <c r="U4610" s="25"/>
      <c r="V4610" s="23"/>
      <c r="W4610" s="23"/>
      <c r="X4610" s="24" t="e">
        <f>+#REF!-I4610</f>
        <v>#REF!</v>
      </c>
      <c r="Y4610" s="23"/>
      <c r="Z4610" s="23"/>
      <c r="AA4610" s="23"/>
      <c r="AB4610" s="23"/>
      <c r="AC4610" s="23"/>
      <c r="AD4610" s="23"/>
      <c r="AE4610" s="26" t="str">
        <f>VLOOKUP(E4610,'[1]Tirupati Member''s Detail'!$D$2:$L$1048576,9,0)</f>
        <v xml:space="preserve"> last communication 07</v>
      </c>
    </row>
    <row r="4611" spans="1:31" ht="57.6" x14ac:dyDescent="0.3">
      <c r="A4611" s="27">
        <v>4615</v>
      </c>
      <c r="B4611" s="28"/>
      <c r="C4611" s="29" t="s">
        <v>12175</v>
      </c>
      <c r="D4611" s="20" t="s">
        <v>22</v>
      </c>
      <c r="E4611" s="29">
        <v>2001419</v>
      </c>
      <c r="F4611" s="20" t="s">
        <v>24</v>
      </c>
      <c r="G4611" s="20" t="s">
        <v>25</v>
      </c>
      <c r="H4611" s="29" t="s">
        <v>4160</v>
      </c>
      <c r="I4611" s="30">
        <v>1995</v>
      </c>
      <c r="J4611" s="29" t="s">
        <v>10885</v>
      </c>
      <c r="K4611" s="22" t="str">
        <f>VLOOKUP(E4611,'[1]Tirupati Member''s Detail'!$D$2:$L$1048576,8,0)</f>
        <v>no</v>
      </c>
      <c r="L4611" s="23">
        <f>VLOOKUP(E4611,'[1]Tirupati Member''s Detail'!$D$2:$L$1048576,4,0)</f>
        <v>50000</v>
      </c>
      <c r="M4611" s="23">
        <f t="shared" ref="M4611:M4674" si="364">+L4611</f>
        <v>50000</v>
      </c>
      <c r="N4611" s="23">
        <f>VLOOKUP(E4611,'[1]Tirupati Member''s Detail'!$D$2:$L$1048576,5,0)</f>
        <v>50000</v>
      </c>
      <c r="O4611" s="23" t="str">
        <f>VLOOKUP(E4611,'[1]Tirupati Member''s Detail'!$D$2:$L$1048576,7,0)</f>
        <v>I.R.M</v>
      </c>
      <c r="P4611" s="23">
        <f t="shared" si="361"/>
        <v>0</v>
      </c>
      <c r="Q4611" s="24" t="e">
        <f>+#REF!-I4611</f>
        <v>#REF!</v>
      </c>
      <c r="R4611" s="25">
        <f t="shared" si="362"/>
        <v>40000</v>
      </c>
      <c r="S4611" s="25" t="e">
        <f t="shared" si="363"/>
        <v>#REF!</v>
      </c>
      <c r="T4611" s="25">
        <f t="shared" ref="T4611:T4674" si="365">IF(O4611="regular",0,(N4611-(N4611*20%)))</f>
        <v>40000</v>
      </c>
      <c r="U4611" s="25"/>
      <c r="V4611" s="23"/>
      <c r="W4611" s="23"/>
      <c r="X4611" s="24" t="e">
        <f>+#REF!-I4611</f>
        <v>#REF!</v>
      </c>
      <c r="Y4611" s="23"/>
      <c r="Z4611" s="23"/>
      <c r="AA4611" s="23"/>
      <c r="AB4611" s="23"/>
      <c r="AC4611" s="23"/>
      <c r="AD4611" s="23"/>
      <c r="AE4611" s="26" t="str">
        <f>VLOOKUP(E4611,'[1]Tirupati Member''s Detail'!$D$2:$L$1048576,9,0)</f>
        <v>Last communication 03,membership transferred from  Debi Prasad Digal to Hirak Sarkar, 
 transfer mussorie to tirupati… &amp; aprtment change E to A.
total 3 membership of TPT:- 02000171, 02000183 &amp; 02001419</v>
      </c>
    </row>
    <row r="4612" spans="1:31" x14ac:dyDescent="0.3">
      <c r="A4612" s="27">
        <v>4616</v>
      </c>
      <c r="B4612" s="28"/>
      <c r="C4612" s="29" t="s">
        <v>12176</v>
      </c>
      <c r="D4612" s="20" t="s">
        <v>22</v>
      </c>
      <c r="E4612" s="29">
        <v>2001420</v>
      </c>
      <c r="F4612" s="20" t="s">
        <v>24</v>
      </c>
      <c r="G4612" s="20" t="s">
        <v>25</v>
      </c>
      <c r="H4612" s="29" t="s">
        <v>4160</v>
      </c>
      <c r="I4612" s="30">
        <v>1995</v>
      </c>
      <c r="J4612" s="29" t="s">
        <v>12177</v>
      </c>
      <c r="K4612" s="22" t="str">
        <f>VLOOKUP(E4612,'[1]Tirupati Member''s Detail'!$D$2:$L$1048576,8,0)</f>
        <v>No</v>
      </c>
      <c r="L4612" s="23">
        <f>VLOOKUP(E4612,'[1]Tirupati Member''s Detail'!$D$2:$L$1048576,4,0)</f>
        <v>50000</v>
      </c>
      <c r="M4612" s="23">
        <f t="shared" si="364"/>
        <v>50000</v>
      </c>
      <c r="N4612" s="23">
        <f>VLOOKUP(E4612,'[1]Tirupati Member''s Detail'!$D$2:$L$1048576,5,0)</f>
        <v>50000</v>
      </c>
      <c r="O4612" s="23" t="str">
        <f>VLOOKUP(E4612,'[1]Tirupati Member''s Detail'!$D$2:$L$1048576,7,0)</f>
        <v>I.R.M</v>
      </c>
      <c r="P4612" s="23">
        <f t="shared" ref="P4612:P4675" si="366">+M4612-N4612</f>
        <v>0</v>
      </c>
      <c r="Q4612" s="24" t="e">
        <f>+#REF!-I4612</f>
        <v>#REF!</v>
      </c>
      <c r="R4612" s="25">
        <f t="shared" si="362"/>
        <v>40000</v>
      </c>
      <c r="S4612" s="25" t="e">
        <f t="shared" si="363"/>
        <v>#REF!</v>
      </c>
      <c r="T4612" s="25">
        <f t="shared" si="365"/>
        <v>40000</v>
      </c>
      <c r="U4612" s="25"/>
      <c r="V4612" s="23"/>
      <c r="W4612" s="23"/>
      <c r="X4612" s="24" t="e">
        <f>+#REF!-I4612</f>
        <v>#REF!</v>
      </c>
      <c r="Y4612" s="23"/>
      <c r="Z4612" s="23"/>
      <c r="AA4612" s="23"/>
      <c r="AB4612" s="23"/>
      <c r="AC4612" s="23"/>
      <c r="AD4612" s="23"/>
      <c r="AE4612" s="26" t="str">
        <f>VLOOKUP(E4612,'[1]Tirupati Member''s Detail'!$D$2:$L$1048576,9,0)</f>
        <v>last communication 01transferr mussorie to tirupati…</v>
      </c>
    </row>
    <row r="4613" spans="1:31" x14ac:dyDescent="0.3">
      <c r="A4613" s="27">
        <v>4617</v>
      </c>
      <c r="B4613" s="28"/>
      <c r="C4613" s="29" t="s">
        <v>12178</v>
      </c>
      <c r="D4613" s="20" t="s">
        <v>22</v>
      </c>
      <c r="E4613" s="29">
        <v>2001421</v>
      </c>
      <c r="F4613" s="20" t="s">
        <v>24</v>
      </c>
      <c r="G4613" s="20" t="s">
        <v>25</v>
      </c>
      <c r="H4613" s="29" t="s">
        <v>4173</v>
      </c>
      <c r="I4613" s="30">
        <v>1995</v>
      </c>
      <c r="J4613" s="29" t="s">
        <v>12179</v>
      </c>
      <c r="K4613" s="22" t="str">
        <f>VLOOKUP(E4613,'[1]Tirupati Member''s Detail'!$D$2:$L$1048576,8,0)</f>
        <v>No</v>
      </c>
      <c r="L4613" s="23">
        <f>VLOOKUP(E4613,'[1]Tirupati Member''s Detail'!$D$2:$L$1048576,4,0)</f>
        <v>22000</v>
      </c>
      <c r="M4613" s="23">
        <f t="shared" si="364"/>
        <v>22000</v>
      </c>
      <c r="N4613" s="23">
        <f>VLOOKUP(E4613,'[1]Tirupati Member''s Detail'!$D$2:$L$1048576,5,0)</f>
        <v>22000</v>
      </c>
      <c r="O4613" s="23" t="str">
        <f>VLOOKUP(E4613,'[1]Tirupati Member''s Detail'!$D$2:$L$1048576,7,0)</f>
        <v>I.R.M</v>
      </c>
      <c r="P4613" s="23">
        <f t="shared" si="366"/>
        <v>0</v>
      </c>
      <c r="Q4613" s="24" t="e">
        <f>+#REF!-I4613</f>
        <v>#REF!</v>
      </c>
      <c r="R4613" s="25">
        <f t="shared" si="362"/>
        <v>17600</v>
      </c>
      <c r="S4613" s="25" t="e">
        <f t="shared" si="363"/>
        <v>#REF!</v>
      </c>
      <c r="T4613" s="25">
        <f t="shared" si="365"/>
        <v>17600</v>
      </c>
      <c r="U4613" s="25"/>
      <c r="V4613" s="23"/>
      <c r="W4613" s="23"/>
      <c r="X4613" s="24" t="e">
        <f>+#REF!-I4613</f>
        <v>#REF!</v>
      </c>
      <c r="Y4613" s="23"/>
      <c r="Z4613" s="23"/>
      <c r="AA4613" s="23"/>
      <c r="AB4613" s="23"/>
      <c r="AC4613" s="23"/>
      <c r="AD4613" s="23"/>
      <c r="AE4613" s="26" t="str">
        <f>VLOOKUP(E4613,'[1]Tirupati Member''s Detail'!$D$2:$L$1048576,9,0)</f>
        <v>As POD Last communication 07</v>
      </c>
    </row>
    <row r="4614" spans="1:31" x14ac:dyDescent="0.3">
      <c r="A4614" s="27">
        <v>4618</v>
      </c>
      <c r="B4614" s="28"/>
      <c r="C4614" s="29" t="s">
        <v>12180</v>
      </c>
      <c r="D4614" s="20" t="s">
        <v>22</v>
      </c>
      <c r="E4614" s="29">
        <v>2001425</v>
      </c>
      <c r="F4614" s="20" t="s">
        <v>24</v>
      </c>
      <c r="G4614" s="20" t="s">
        <v>25</v>
      </c>
      <c r="H4614" s="29" t="s">
        <v>4173</v>
      </c>
      <c r="I4614" s="30">
        <v>1995</v>
      </c>
      <c r="J4614" s="29" t="s">
        <v>12181</v>
      </c>
      <c r="K4614" s="22" t="str">
        <f>VLOOKUP(E4614,'[1]Tirupati Member''s Detail'!$D$2:$L$1048576,8,0)</f>
        <v>No</v>
      </c>
      <c r="L4614" s="23">
        <f>VLOOKUP(E4614,'[1]Tirupati Member''s Detail'!$D$2:$L$1048576,4,0)</f>
        <v>20900</v>
      </c>
      <c r="M4614" s="23">
        <f t="shared" si="364"/>
        <v>20900</v>
      </c>
      <c r="N4614" s="23">
        <f>VLOOKUP(E4614,'[1]Tirupati Member''s Detail'!$D$2:$L$1048576,5,0)</f>
        <v>20900</v>
      </c>
      <c r="O4614" s="23" t="str">
        <f>VLOOKUP(E4614,'[1]Tirupati Member''s Detail'!$D$2:$L$1048576,7,0)</f>
        <v>I.R.M</v>
      </c>
      <c r="P4614" s="23">
        <f t="shared" si="366"/>
        <v>0</v>
      </c>
      <c r="Q4614" s="24" t="e">
        <f>+#REF!-I4614</f>
        <v>#REF!</v>
      </c>
      <c r="R4614" s="25">
        <f t="shared" si="362"/>
        <v>16720</v>
      </c>
      <c r="S4614" s="25" t="e">
        <f t="shared" si="363"/>
        <v>#REF!</v>
      </c>
      <c r="T4614" s="25">
        <f t="shared" si="365"/>
        <v>16720</v>
      </c>
      <c r="U4614" s="25"/>
      <c r="V4614" s="23"/>
      <c r="W4614" s="23"/>
      <c r="X4614" s="24" t="e">
        <f>+#REF!-I4614</f>
        <v>#REF!</v>
      </c>
      <c r="Y4614" s="23"/>
      <c r="Z4614" s="23"/>
      <c r="AA4614" s="23"/>
      <c r="AB4614" s="23"/>
      <c r="AC4614" s="23"/>
      <c r="AD4614" s="23"/>
      <c r="AE4614" s="26" t="str">
        <f>VLOOKUP(E4614,'[1]Tirupati Member''s Detail'!$D$2:$L$1048576,9,0)</f>
        <v>As POD Last communication 07</v>
      </c>
    </row>
    <row r="4615" spans="1:31" x14ac:dyDescent="0.3">
      <c r="A4615" s="27">
        <v>4619</v>
      </c>
      <c r="B4615" s="28"/>
      <c r="C4615" s="29" t="s">
        <v>12182</v>
      </c>
      <c r="D4615" s="20" t="s">
        <v>22</v>
      </c>
      <c r="E4615" s="29">
        <v>2001426</v>
      </c>
      <c r="F4615" s="20" t="s">
        <v>24</v>
      </c>
      <c r="G4615" s="20" t="s">
        <v>25</v>
      </c>
      <c r="H4615" s="29" t="s">
        <v>4160</v>
      </c>
      <c r="I4615" s="30">
        <v>1995</v>
      </c>
      <c r="J4615" s="29" t="s">
        <v>12183</v>
      </c>
      <c r="K4615" s="22" t="str">
        <f>VLOOKUP(E4615,'[1]Tirupati Member''s Detail'!$D$2:$L$1048576,8,0)</f>
        <v>No</v>
      </c>
      <c r="L4615" s="23">
        <f>VLOOKUP(E4615,'[1]Tirupati Member''s Detail'!$D$2:$L$1048576,4,0)</f>
        <v>32000</v>
      </c>
      <c r="M4615" s="23">
        <f t="shared" si="364"/>
        <v>32000</v>
      </c>
      <c r="N4615" s="23">
        <f>VLOOKUP(E4615,'[1]Tirupati Member''s Detail'!$D$2:$L$1048576,5,0)</f>
        <v>12800</v>
      </c>
      <c r="O4615" s="23" t="str">
        <f>VLOOKUP(E4615,'[1]Tirupati Member''s Detail'!$D$2:$L$1048576,7,0)</f>
        <v>Outstanding</v>
      </c>
      <c r="P4615" s="23">
        <f t="shared" si="366"/>
        <v>19200</v>
      </c>
      <c r="Q4615" s="24" t="e">
        <f>+#REF!-I4615</f>
        <v>#REF!</v>
      </c>
      <c r="R4615" s="25">
        <f t="shared" si="362"/>
        <v>10240</v>
      </c>
      <c r="S4615" s="25" t="e">
        <f t="shared" si="363"/>
        <v>#REF!</v>
      </c>
      <c r="T4615" s="25">
        <f t="shared" si="365"/>
        <v>10240</v>
      </c>
      <c r="U4615" s="25"/>
      <c r="V4615" s="23"/>
      <c r="W4615" s="23"/>
      <c r="X4615" s="24" t="e">
        <f>+#REF!-I4615</f>
        <v>#REF!</v>
      </c>
      <c r="Y4615" s="23"/>
      <c r="Z4615" s="23"/>
      <c r="AA4615" s="23"/>
      <c r="AB4615" s="23"/>
      <c r="AC4615" s="23"/>
      <c r="AD4615" s="23"/>
      <c r="AE4615" s="26" t="str">
        <f>VLOOKUP(E4615,'[1]Tirupati Member''s Detail'!$D$2:$L$1048576,9,0)</f>
        <v>As POD last communication 07 (Outstanding Rs 19200/-)</v>
      </c>
    </row>
    <row r="4616" spans="1:31" x14ac:dyDescent="0.3">
      <c r="A4616" s="27">
        <v>4620</v>
      </c>
      <c r="B4616" s="28"/>
      <c r="C4616" s="29" t="s">
        <v>12184</v>
      </c>
      <c r="D4616" s="20" t="s">
        <v>22</v>
      </c>
      <c r="E4616" s="29">
        <v>2001429</v>
      </c>
      <c r="F4616" s="20" t="s">
        <v>24</v>
      </c>
      <c r="G4616" s="20" t="s">
        <v>25</v>
      </c>
      <c r="H4616" s="29" t="s">
        <v>4126</v>
      </c>
      <c r="I4616" s="30">
        <v>1995</v>
      </c>
      <c r="J4616" s="29" t="s">
        <v>12185</v>
      </c>
      <c r="K4616" s="22" t="str">
        <f>VLOOKUP(E4616,'[1]Tirupati Member''s Detail'!$D$2:$L$1048576,8,0)</f>
        <v>No</v>
      </c>
      <c r="L4616" s="23">
        <f>VLOOKUP(E4616,'[1]Tirupati Member''s Detail'!$D$2:$L$1048576,4,0)</f>
        <v>22000</v>
      </c>
      <c r="M4616" s="23">
        <f t="shared" si="364"/>
        <v>22000</v>
      </c>
      <c r="N4616" s="23">
        <f>VLOOKUP(E4616,'[1]Tirupati Member''s Detail'!$D$2:$L$1048576,5,0)</f>
        <v>22000</v>
      </c>
      <c r="O4616" s="23" t="str">
        <f>VLOOKUP(E4616,'[1]Tirupati Member''s Detail'!$D$2:$L$1048576,7,0)</f>
        <v>I.R.M</v>
      </c>
      <c r="P4616" s="23">
        <f t="shared" si="366"/>
        <v>0</v>
      </c>
      <c r="Q4616" s="24" t="e">
        <f>+#REF!-I4616</f>
        <v>#REF!</v>
      </c>
      <c r="R4616" s="25">
        <f t="shared" si="362"/>
        <v>17600</v>
      </c>
      <c r="S4616" s="25" t="e">
        <f t="shared" si="363"/>
        <v>#REF!</v>
      </c>
      <c r="T4616" s="25">
        <f t="shared" si="365"/>
        <v>17600</v>
      </c>
      <c r="U4616" s="25"/>
      <c r="V4616" s="23"/>
      <c r="W4616" s="23"/>
      <c r="X4616" s="24" t="e">
        <f>+#REF!-I4616</f>
        <v>#REF!</v>
      </c>
      <c r="Y4616" s="23"/>
      <c r="Z4616" s="23"/>
      <c r="AA4616" s="23"/>
      <c r="AB4616" s="23"/>
      <c r="AC4616" s="23"/>
      <c r="AD4616" s="23"/>
      <c r="AE4616" s="26" t="str">
        <f>VLOOKUP(E4616,'[1]Tirupati Member''s Detail'!$D$2:$L$1048576,9,0)</f>
        <v>As POD Last communication 07</v>
      </c>
    </row>
    <row r="4617" spans="1:31" x14ac:dyDescent="0.3">
      <c r="A4617" s="27">
        <v>4621</v>
      </c>
      <c r="B4617" s="28"/>
      <c r="C4617" s="29" t="s">
        <v>12186</v>
      </c>
      <c r="D4617" s="20" t="s">
        <v>22</v>
      </c>
      <c r="E4617" s="29">
        <v>2001430</v>
      </c>
      <c r="F4617" s="20" t="s">
        <v>24</v>
      </c>
      <c r="G4617" s="20" t="s">
        <v>25</v>
      </c>
      <c r="H4617" s="29" t="s">
        <v>4576</v>
      </c>
      <c r="I4617" s="30">
        <v>1995</v>
      </c>
      <c r="J4617" s="29" t="s">
        <v>12187</v>
      </c>
      <c r="K4617" s="22" t="str">
        <f>VLOOKUP(E4617,'[1]Tirupati Member''s Detail'!$D$2:$L$1048576,8,0)</f>
        <v>No</v>
      </c>
      <c r="L4617" s="23">
        <f>VLOOKUP(E4617,'[1]Tirupati Member''s Detail'!$D$2:$L$1048576,4,0)</f>
        <v>22000</v>
      </c>
      <c r="M4617" s="23">
        <f t="shared" si="364"/>
        <v>22000</v>
      </c>
      <c r="N4617" s="23">
        <f>VLOOKUP(E4617,'[1]Tirupati Member''s Detail'!$D$2:$L$1048576,5,0)</f>
        <v>15400</v>
      </c>
      <c r="O4617" s="23" t="str">
        <f>VLOOKUP(E4617,'[1]Tirupati Member''s Detail'!$D$2:$L$1048576,7,0)</f>
        <v>Outstanding</v>
      </c>
      <c r="P4617" s="23">
        <f t="shared" si="366"/>
        <v>6600</v>
      </c>
      <c r="Q4617" s="24" t="e">
        <f>+#REF!-I4617</f>
        <v>#REF!</v>
      </c>
      <c r="R4617" s="25">
        <f t="shared" si="362"/>
        <v>12320</v>
      </c>
      <c r="S4617" s="25" t="e">
        <f t="shared" si="363"/>
        <v>#REF!</v>
      </c>
      <c r="T4617" s="25">
        <f t="shared" si="365"/>
        <v>12320</v>
      </c>
      <c r="U4617" s="25"/>
      <c r="V4617" s="23"/>
      <c r="W4617" s="23"/>
      <c r="X4617" s="24" t="e">
        <f>+#REF!-I4617</f>
        <v>#REF!</v>
      </c>
      <c r="Y4617" s="23"/>
      <c r="Z4617" s="23"/>
      <c r="AA4617" s="23"/>
      <c r="AB4617" s="23"/>
      <c r="AC4617" s="23"/>
      <c r="AD4617" s="23"/>
      <c r="AE4617" s="26" t="str">
        <f>VLOOKUP(E4617,'[1]Tirupati Member''s Detail'!$D$2:$L$1048576,9,0)</f>
        <v xml:space="preserve"> No Communication Till Date (Outstanding Rs 6600/-)</v>
      </c>
    </row>
    <row r="4618" spans="1:31" x14ac:dyDescent="0.3">
      <c r="A4618" s="27">
        <v>4622</v>
      </c>
      <c r="B4618" s="28"/>
      <c r="C4618" s="29" t="s">
        <v>12188</v>
      </c>
      <c r="D4618" s="20" t="s">
        <v>22</v>
      </c>
      <c r="E4618" s="29">
        <v>2001431</v>
      </c>
      <c r="F4618" s="20" t="s">
        <v>24</v>
      </c>
      <c r="G4618" s="20" t="s">
        <v>25</v>
      </c>
      <c r="H4618" s="29" t="s">
        <v>4576</v>
      </c>
      <c r="I4618" s="30">
        <v>1995</v>
      </c>
      <c r="J4618" s="29" t="s">
        <v>12189</v>
      </c>
      <c r="K4618" s="22" t="str">
        <f>VLOOKUP(E4618,'[1]Tirupati Member''s Detail'!$D$2:$L$1048576,8,0)</f>
        <v>No</v>
      </c>
      <c r="L4618" s="23">
        <f>VLOOKUP(E4618,'[1]Tirupati Member''s Detail'!$D$2:$L$1048576,4,0)</f>
        <v>22000</v>
      </c>
      <c r="M4618" s="23">
        <f t="shared" si="364"/>
        <v>22000</v>
      </c>
      <c r="N4618" s="23">
        <f>VLOOKUP(E4618,'[1]Tirupati Member''s Detail'!$D$2:$L$1048576,5,0)</f>
        <v>12100</v>
      </c>
      <c r="O4618" s="23" t="str">
        <f>VLOOKUP(E4618,'[1]Tirupati Member''s Detail'!$D$2:$L$1048576,7,0)</f>
        <v>Outstanding</v>
      </c>
      <c r="P4618" s="23">
        <f t="shared" si="366"/>
        <v>9900</v>
      </c>
      <c r="Q4618" s="24" t="e">
        <f>+#REF!-I4618</f>
        <v>#REF!</v>
      </c>
      <c r="R4618" s="25">
        <f t="shared" si="362"/>
        <v>9680</v>
      </c>
      <c r="S4618" s="25" t="e">
        <f t="shared" si="363"/>
        <v>#REF!</v>
      </c>
      <c r="T4618" s="25">
        <f t="shared" si="365"/>
        <v>9680</v>
      </c>
      <c r="U4618" s="25"/>
      <c r="V4618" s="23"/>
      <c r="W4618" s="23"/>
      <c r="X4618" s="24" t="e">
        <f>+#REF!-I4618</f>
        <v>#REF!</v>
      </c>
      <c r="Y4618" s="23"/>
      <c r="Z4618" s="23"/>
      <c r="AA4618" s="23"/>
      <c r="AB4618" s="23"/>
      <c r="AC4618" s="23"/>
      <c r="AD4618" s="23"/>
      <c r="AE4618" s="26" t="str">
        <f>VLOOKUP(E4618,'[1]Tirupati Member''s Detail'!$D$2:$L$1048576,9,0)</f>
        <v>Last Communication Till 1997, Outstanding Rs 9900/-</v>
      </c>
    </row>
    <row r="4619" spans="1:31" x14ac:dyDescent="0.3">
      <c r="A4619" s="27">
        <v>4623</v>
      </c>
      <c r="B4619" s="28"/>
      <c r="C4619" s="29" t="s">
        <v>12190</v>
      </c>
      <c r="D4619" s="20" t="s">
        <v>22</v>
      </c>
      <c r="E4619" s="29">
        <v>2001432</v>
      </c>
      <c r="F4619" s="20" t="s">
        <v>24</v>
      </c>
      <c r="G4619" s="20" t="s">
        <v>25</v>
      </c>
      <c r="H4619" s="29" t="s">
        <v>4199</v>
      </c>
      <c r="I4619" s="30">
        <v>1995</v>
      </c>
      <c r="J4619" s="29" t="s">
        <v>12191</v>
      </c>
      <c r="K4619" s="22" t="str">
        <f>VLOOKUP(E4619,'[1]Tirupati Member''s Detail'!$D$2:$L$1048576,8,0)</f>
        <v>No</v>
      </c>
      <c r="L4619" s="23">
        <f>VLOOKUP(E4619,'[1]Tirupati Member''s Detail'!$D$2:$L$1048576,4,0)</f>
        <v>22000</v>
      </c>
      <c r="M4619" s="23">
        <f t="shared" si="364"/>
        <v>22000</v>
      </c>
      <c r="N4619" s="23">
        <f>VLOOKUP(E4619,'[1]Tirupati Member''s Detail'!$D$2:$L$1048576,5,0)</f>
        <v>22000</v>
      </c>
      <c r="O4619" s="23" t="str">
        <f>VLOOKUP(E4619,'[1]Tirupati Member''s Detail'!$D$2:$L$1048576,7,0)</f>
        <v>I.R.M</v>
      </c>
      <c r="P4619" s="23">
        <f t="shared" si="366"/>
        <v>0</v>
      </c>
      <c r="Q4619" s="24" t="e">
        <f>+#REF!-I4619</f>
        <v>#REF!</v>
      </c>
      <c r="R4619" s="25">
        <f t="shared" si="362"/>
        <v>17600</v>
      </c>
      <c r="S4619" s="25" t="e">
        <f t="shared" si="363"/>
        <v>#REF!</v>
      </c>
      <c r="T4619" s="25">
        <f t="shared" si="365"/>
        <v>17600</v>
      </c>
      <c r="U4619" s="25"/>
      <c r="V4619" s="23"/>
      <c r="W4619" s="23"/>
      <c r="X4619" s="24" t="e">
        <f>+#REF!-I4619</f>
        <v>#REF!</v>
      </c>
      <c r="Y4619" s="23"/>
      <c r="Z4619" s="23"/>
      <c r="AA4619" s="23"/>
      <c r="AB4619" s="23"/>
      <c r="AC4619" s="23"/>
      <c r="AD4619" s="23"/>
      <c r="AE4619" s="26" t="str">
        <f>VLOOKUP(E4619,'[1]Tirupati Member''s Detail'!$D$2:$L$1048576,9,0)</f>
        <v xml:space="preserve"> Last Communication Till 2016</v>
      </c>
    </row>
    <row r="4620" spans="1:31" x14ac:dyDescent="0.3">
      <c r="A4620" s="27">
        <v>4624</v>
      </c>
      <c r="B4620" s="28"/>
      <c r="C4620" s="29" t="s">
        <v>12192</v>
      </c>
      <c r="D4620" s="20" t="s">
        <v>22</v>
      </c>
      <c r="E4620" s="29">
        <v>2001433</v>
      </c>
      <c r="F4620" s="20" t="s">
        <v>24</v>
      </c>
      <c r="G4620" s="20" t="s">
        <v>25</v>
      </c>
      <c r="H4620" s="29" t="s">
        <v>4471</v>
      </c>
      <c r="I4620" s="30">
        <v>1995</v>
      </c>
      <c r="J4620" s="29" t="s">
        <v>12193</v>
      </c>
      <c r="K4620" s="22" t="str">
        <f>VLOOKUP(E4620,'[1]Tirupati Member''s Detail'!$D$2:$L$1048576,8,0)</f>
        <v>No</v>
      </c>
      <c r="L4620" s="23">
        <f>VLOOKUP(E4620,'[1]Tirupati Member''s Detail'!$D$2:$L$1048576,4,0)</f>
        <v>22000</v>
      </c>
      <c r="M4620" s="23">
        <f t="shared" si="364"/>
        <v>22000</v>
      </c>
      <c r="N4620" s="23">
        <f>VLOOKUP(E4620,'[1]Tirupati Member''s Detail'!$D$2:$L$1048576,5,0)</f>
        <v>22000</v>
      </c>
      <c r="O4620" s="23" t="str">
        <f>VLOOKUP(E4620,'[1]Tirupati Member''s Detail'!$D$2:$L$1048576,7,0)</f>
        <v>I.R.M</v>
      </c>
      <c r="P4620" s="23">
        <f t="shared" si="366"/>
        <v>0</v>
      </c>
      <c r="Q4620" s="24" t="e">
        <f>+#REF!-I4620</f>
        <v>#REF!</v>
      </c>
      <c r="R4620" s="25">
        <f t="shared" si="362"/>
        <v>17600</v>
      </c>
      <c r="S4620" s="25" t="e">
        <f t="shared" si="363"/>
        <v>#REF!</v>
      </c>
      <c r="T4620" s="25">
        <f t="shared" si="365"/>
        <v>17600</v>
      </c>
      <c r="U4620" s="25"/>
      <c r="V4620" s="23"/>
      <c r="W4620" s="23"/>
      <c r="X4620" s="24" t="e">
        <f>+#REF!-I4620</f>
        <v>#REF!</v>
      </c>
      <c r="Y4620" s="23"/>
      <c r="Z4620" s="23"/>
      <c r="AA4620" s="23"/>
      <c r="AB4620" s="23"/>
      <c r="AC4620" s="23"/>
      <c r="AD4620" s="23"/>
      <c r="AE4620" s="26" t="str">
        <f>VLOOKUP(E4620,'[1]Tirupati Member''s Detail'!$D$2:$L$1048576,9,0)</f>
        <v>As POD Last communication 07</v>
      </c>
    </row>
    <row r="4621" spans="1:31" x14ac:dyDescent="0.3">
      <c r="A4621" s="27">
        <v>4625</v>
      </c>
      <c r="B4621" s="28"/>
      <c r="C4621" s="29" t="s">
        <v>12194</v>
      </c>
      <c r="D4621" s="20" t="s">
        <v>22</v>
      </c>
      <c r="E4621" s="29">
        <v>2001434</v>
      </c>
      <c r="F4621" s="20" t="s">
        <v>24</v>
      </c>
      <c r="G4621" s="20" t="s">
        <v>25</v>
      </c>
      <c r="H4621" s="29" t="s">
        <v>4576</v>
      </c>
      <c r="I4621" s="30">
        <v>1995</v>
      </c>
      <c r="J4621" s="29" t="s">
        <v>12195</v>
      </c>
      <c r="K4621" s="22" t="str">
        <f>VLOOKUP(E4621,'[1]Tirupati Member''s Detail'!$D$2:$L$1048576,8,0)</f>
        <v>No</v>
      </c>
      <c r="L4621" s="23">
        <f>VLOOKUP(E4621,'[1]Tirupati Member''s Detail'!$D$2:$L$1048576,4,0)</f>
        <v>22000</v>
      </c>
      <c r="M4621" s="23">
        <f t="shared" si="364"/>
        <v>22000</v>
      </c>
      <c r="N4621" s="23">
        <f>VLOOKUP(E4621,'[1]Tirupati Member''s Detail'!$D$2:$L$1048576,5,0)</f>
        <v>22000</v>
      </c>
      <c r="O4621" s="23" t="str">
        <f>VLOOKUP(E4621,'[1]Tirupati Member''s Detail'!$D$2:$L$1048576,7,0)</f>
        <v>I.R.M</v>
      </c>
      <c r="P4621" s="23">
        <f t="shared" si="366"/>
        <v>0</v>
      </c>
      <c r="Q4621" s="24" t="e">
        <f>+#REF!-I4621</f>
        <v>#REF!</v>
      </c>
      <c r="R4621" s="25">
        <f t="shared" si="362"/>
        <v>17600</v>
      </c>
      <c r="S4621" s="25" t="e">
        <f t="shared" si="363"/>
        <v>#REF!</v>
      </c>
      <c r="T4621" s="25">
        <f t="shared" si="365"/>
        <v>17600</v>
      </c>
      <c r="U4621" s="25"/>
      <c r="V4621" s="23"/>
      <c r="W4621" s="23"/>
      <c r="X4621" s="24" t="e">
        <f>+#REF!-I4621</f>
        <v>#REF!</v>
      </c>
      <c r="Y4621" s="23"/>
      <c r="Z4621" s="23"/>
      <c r="AA4621" s="23"/>
      <c r="AB4621" s="23"/>
      <c r="AC4621" s="23"/>
      <c r="AD4621" s="23"/>
      <c r="AE4621" s="26" t="str">
        <f>VLOOKUP(E4621,'[1]Tirupati Member''s Detail'!$D$2:$L$1048576,9,0)</f>
        <v>As POD Last communication 07</v>
      </c>
    </row>
    <row r="4622" spans="1:31" x14ac:dyDescent="0.3">
      <c r="A4622" s="27">
        <v>4626</v>
      </c>
      <c r="B4622" s="28"/>
      <c r="C4622" s="29" t="s">
        <v>12196</v>
      </c>
      <c r="D4622" s="20" t="s">
        <v>22</v>
      </c>
      <c r="E4622" s="29">
        <v>2001435</v>
      </c>
      <c r="F4622" s="20" t="s">
        <v>24</v>
      </c>
      <c r="G4622" s="20" t="s">
        <v>25</v>
      </c>
      <c r="H4622" s="29" t="s">
        <v>4576</v>
      </c>
      <c r="I4622" s="30">
        <v>1995</v>
      </c>
      <c r="J4622" s="29" t="s">
        <v>12197</v>
      </c>
      <c r="K4622" s="22" t="str">
        <f>VLOOKUP(E4622,'[1]Tirupati Member''s Detail'!$D$2:$L$1048576,8,0)</f>
        <v>No</v>
      </c>
      <c r="L4622" s="23">
        <f>VLOOKUP(E4622,'[1]Tirupati Member''s Detail'!$D$2:$L$1048576,4,0)</f>
        <v>22000</v>
      </c>
      <c r="M4622" s="23">
        <f t="shared" si="364"/>
        <v>22000</v>
      </c>
      <c r="N4622" s="23">
        <f>VLOOKUP(E4622,'[1]Tirupati Member''s Detail'!$D$2:$L$1048576,5,0)</f>
        <v>22000</v>
      </c>
      <c r="O4622" s="23" t="str">
        <f>VLOOKUP(E4622,'[1]Tirupati Member''s Detail'!$D$2:$L$1048576,7,0)</f>
        <v>I.R.M</v>
      </c>
      <c r="P4622" s="23">
        <f t="shared" si="366"/>
        <v>0</v>
      </c>
      <c r="Q4622" s="24" t="e">
        <f>+#REF!-I4622</f>
        <v>#REF!</v>
      </c>
      <c r="R4622" s="25">
        <f t="shared" si="362"/>
        <v>17600</v>
      </c>
      <c r="S4622" s="25" t="e">
        <f t="shared" si="363"/>
        <v>#REF!</v>
      </c>
      <c r="T4622" s="25">
        <f t="shared" si="365"/>
        <v>17600</v>
      </c>
      <c r="U4622" s="25"/>
      <c r="V4622" s="23"/>
      <c r="W4622" s="23"/>
      <c r="X4622" s="24" t="e">
        <f>+#REF!-I4622</f>
        <v>#REF!</v>
      </c>
      <c r="Y4622" s="23"/>
      <c r="Z4622" s="23"/>
      <c r="AA4622" s="23"/>
      <c r="AB4622" s="23"/>
      <c r="AC4622" s="23"/>
      <c r="AD4622" s="23"/>
      <c r="AE4622" s="26" t="str">
        <f>VLOOKUP(E4622,'[1]Tirupati Member''s Detail'!$D$2:$L$1048576,9,0)</f>
        <v>Last Communication Till 1997</v>
      </c>
    </row>
    <row r="4623" spans="1:31" x14ac:dyDescent="0.3">
      <c r="A4623" s="27">
        <v>4627</v>
      </c>
      <c r="B4623" s="28"/>
      <c r="C4623" s="29" t="s">
        <v>12198</v>
      </c>
      <c r="D4623" s="20" t="s">
        <v>22</v>
      </c>
      <c r="E4623" s="29">
        <v>2001436</v>
      </c>
      <c r="F4623" s="20" t="s">
        <v>24</v>
      </c>
      <c r="G4623" s="20" t="s">
        <v>25</v>
      </c>
      <c r="H4623" s="29" t="s">
        <v>4173</v>
      </c>
      <c r="I4623" s="30">
        <v>1995</v>
      </c>
      <c r="J4623" s="29" t="s">
        <v>12199</v>
      </c>
      <c r="K4623" s="22" t="str">
        <f>VLOOKUP(E4623,'[1]Tirupati Member''s Detail'!$D$2:$L$1048576,8,0)</f>
        <v>No</v>
      </c>
      <c r="L4623" s="23">
        <f>VLOOKUP(E4623,'[1]Tirupati Member''s Detail'!$D$2:$L$1048576,4,0)</f>
        <v>22000</v>
      </c>
      <c r="M4623" s="23">
        <f t="shared" si="364"/>
        <v>22000</v>
      </c>
      <c r="N4623" s="23">
        <f>VLOOKUP(E4623,'[1]Tirupati Member''s Detail'!$D$2:$L$1048576,5,0)</f>
        <v>22000</v>
      </c>
      <c r="O4623" s="23" t="str">
        <f>VLOOKUP(E4623,'[1]Tirupati Member''s Detail'!$D$2:$L$1048576,7,0)</f>
        <v>I.R.M</v>
      </c>
      <c r="P4623" s="23">
        <f t="shared" si="366"/>
        <v>0</v>
      </c>
      <c r="Q4623" s="24" t="e">
        <f>+#REF!-I4623</f>
        <v>#REF!</v>
      </c>
      <c r="R4623" s="25">
        <f t="shared" si="362"/>
        <v>17600</v>
      </c>
      <c r="S4623" s="25" t="e">
        <f t="shared" si="363"/>
        <v>#REF!</v>
      </c>
      <c r="T4623" s="25">
        <f t="shared" si="365"/>
        <v>17600</v>
      </c>
      <c r="U4623" s="25"/>
      <c r="V4623" s="23"/>
      <c r="W4623" s="23"/>
      <c r="X4623" s="24" t="e">
        <f>+#REF!-I4623</f>
        <v>#REF!</v>
      </c>
      <c r="Y4623" s="23"/>
      <c r="Z4623" s="23"/>
      <c r="AA4623" s="23"/>
      <c r="AB4623" s="23"/>
      <c r="AC4623" s="23"/>
      <c r="AD4623" s="23"/>
      <c r="AE4623" s="26" t="str">
        <f>VLOOKUP(E4623,'[1]Tirupati Member''s Detail'!$D$2:$L$1048576,9,0)</f>
        <v>As POD Last communication 07</v>
      </c>
    </row>
    <row r="4624" spans="1:31" x14ac:dyDescent="0.3">
      <c r="A4624" s="27">
        <v>4628</v>
      </c>
      <c r="B4624" s="28"/>
      <c r="C4624" s="29" t="s">
        <v>12200</v>
      </c>
      <c r="D4624" s="20" t="s">
        <v>22</v>
      </c>
      <c r="E4624" s="29">
        <v>2001437</v>
      </c>
      <c r="F4624" s="20" t="s">
        <v>24</v>
      </c>
      <c r="G4624" s="20" t="s">
        <v>25</v>
      </c>
      <c r="H4624" s="29" t="s">
        <v>4199</v>
      </c>
      <c r="I4624" s="30">
        <v>1995</v>
      </c>
      <c r="J4624" s="29" t="s">
        <v>12201</v>
      </c>
      <c r="K4624" s="22" t="str">
        <f>VLOOKUP(E4624,'[1]Tirupati Member''s Detail'!$D$2:$L$1048576,8,0)</f>
        <v>No</v>
      </c>
      <c r="L4624" s="23">
        <f>VLOOKUP(E4624,'[1]Tirupati Member''s Detail'!$D$2:$L$1048576,4,0)</f>
        <v>22000</v>
      </c>
      <c r="M4624" s="23">
        <f t="shared" si="364"/>
        <v>22000</v>
      </c>
      <c r="N4624" s="23">
        <f>VLOOKUP(E4624,'[1]Tirupati Member''s Detail'!$D$2:$L$1048576,5,0)</f>
        <v>13200</v>
      </c>
      <c r="O4624" s="23" t="str">
        <f>VLOOKUP(E4624,'[1]Tirupati Member''s Detail'!$D$2:$L$1048576,7,0)</f>
        <v>Outstanding</v>
      </c>
      <c r="P4624" s="23">
        <f t="shared" si="366"/>
        <v>8800</v>
      </c>
      <c r="Q4624" s="24" t="e">
        <f>+#REF!-I4624</f>
        <v>#REF!</v>
      </c>
      <c r="R4624" s="25">
        <f t="shared" si="362"/>
        <v>10560</v>
      </c>
      <c r="S4624" s="25" t="e">
        <f t="shared" si="363"/>
        <v>#REF!</v>
      </c>
      <c r="T4624" s="25">
        <f t="shared" si="365"/>
        <v>10560</v>
      </c>
      <c r="U4624" s="25"/>
      <c r="V4624" s="23"/>
      <c r="W4624" s="23"/>
      <c r="X4624" s="24" t="e">
        <f>+#REF!-I4624</f>
        <v>#REF!</v>
      </c>
      <c r="Y4624" s="23"/>
      <c r="Z4624" s="23"/>
      <c r="AA4624" s="23"/>
      <c r="AB4624" s="23"/>
      <c r="AC4624" s="23"/>
      <c r="AD4624" s="23"/>
      <c r="AE4624" s="26" t="str">
        <f>VLOOKUP(E4624,'[1]Tirupati Member''s Detail'!$D$2:$L$1048576,9,0)</f>
        <v>As POD last communication 07 (Outstanding Rs 18900/-)</v>
      </c>
    </row>
    <row r="4625" spans="1:31" x14ac:dyDescent="0.3">
      <c r="A4625" s="27">
        <v>4629</v>
      </c>
      <c r="B4625" s="28"/>
      <c r="C4625" s="29" t="s">
        <v>12202</v>
      </c>
      <c r="D4625" s="20" t="s">
        <v>22</v>
      </c>
      <c r="E4625" s="29">
        <v>2001440</v>
      </c>
      <c r="F4625" s="20" t="s">
        <v>24</v>
      </c>
      <c r="G4625" s="20" t="s">
        <v>25</v>
      </c>
      <c r="H4625" s="29" t="s">
        <v>10191</v>
      </c>
      <c r="I4625" s="30">
        <v>1995</v>
      </c>
      <c r="J4625" s="29" t="s">
        <v>12203</v>
      </c>
      <c r="K4625" s="22" t="str">
        <f>VLOOKUP(E4625,'[1]Tirupati Member''s Detail'!$D$2:$L$1048576,8,0)</f>
        <v>No</v>
      </c>
      <c r="L4625" s="23">
        <f>VLOOKUP(E4625,'[1]Tirupati Member''s Detail'!$D$2:$L$1048576,4,0)</f>
        <v>22000</v>
      </c>
      <c r="M4625" s="23">
        <f t="shared" si="364"/>
        <v>22000</v>
      </c>
      <c r="N4625" s="23">
        <f>VLOOKUP(E4625,'[1]Tirupati Member''s Detail'!$D$2:$L$1048576,5,0)</f>
        <v>8800</v>
      </c>
      <c r="O4625" s="23" t="str">
        <f>VLOOKUP(E4625,'[1]Tirupati Member''s Detail'!$D$2:$L$1048576,7,0)</f>
        <v>Outstanding</v>
      </c>
      <c r="P4625" s="23">
        <f t="shared" si="366"/>
        <v>13200</v>
      </c>
      <c r="Q4625" s="24" t="e">
        <f>+#REF!-I4625</f>
        <v>#REF!</v>
      </c>
      <c r="R4625" s="25">
        <f t="shared" ref="R4625:R4688" si="367">IF(O4625="regular",((N4625-(N4625/99)*Q4625)),(N4625-(N4625*20%)))</f>
        <v>7040</v>
      </c>
      <c r="S4625" s="25" t="e">
        <f t="shared" ref="S4625:S4688" si="368">((N4625-(N4625/99)*Q4625))</f>
        <v>#REF!</v>
      </c>
      <c r="T4625" s="25">
        <f t="shared" si="365"/>
        <v>7040</v>
      </c>
      <c r="U4625" s="25"/>
      <c r="V4625" s="23"/>
      <c r="W4625" s="23"/>
      <c r="X4625" s="24" t="e">
        <f>+#REF!-I4625</f>
        <v>#REF!</v>
      </c>
      <c r="Y4625" s="23"/>
      <c r="Z4625" s="23"/>
      <c r="AA4625" s="23"/>
      <c r="AB4625" s="23"/>
      <c r="AC4625" s="23"/>
      <c r="AD4625" s="23"/>
      <c r="AE4625" s="26" t="str">
        <f>VLOOKUP(E4625,'[1]Tirupati Member''s Detail'!$D$2:$L$1048576,9,0)</f>
        <v>Last Communication Till 1997, Outstanding Rs 13200/-</v>
      </c>
    </row>
    <row r="4626" spans="1:31" x14ac:dyDescent="0.3">
      <c r="A4626" s="27">
        <v>4630</v>
      </c>
      <c r="B4626" s="28"/>
      <c r="C4626" s="29" t="s">
        <v>12204</v>
      </c>
      <c r="D4626" s="20" t="s">
        <v>22</v>
      </c>
      <c r="E4626" s="29">
        <v>2001441</v>
      </c>
      <c r="F4626" s="20" t="s">
        <v>24</v>
      </c>
      <c r="G4626" s="20" t="s">
        <v>25</v>
      </c>
      <c r="H4626" s="29" t="s">
        <v>4471</v>
      </c>
      <c r="I4626" s="30">
        <v>1995</v>
      </c>
      <c r="J4626" s="29" t="s">
        <v>12205</v>
      </c>
      <c r="K4626" s="22" t="str">
        <f>VLOOKUP(E4626,'[1]Tirupati Member''s Detail'!$D$2:$L$1048576,8,0)</f>
        <v>No</v>
      </c>
      <c r="L4626" s="23">
        <f>VLOOKUP(E4626,'[1]Tirupati Member''s Detail'!$D$2:$L$1048576,4,0)</f>
        <v>22000</v>
      </c>
      <c r="M4626" s="23">
        <f t="shared" si="364"/>
        <v>22000</v>
      </c>
      <c r="N4626" s="23">
        <f>VLOOKUP(E4626,'[1]Tirupati Member''s Detail'!$D$2:$L$1048576,5,0)</f>
        <v>15400</v>
      </c>
      <c r="O4626" s="23" t="str">
        <f>VLOOKUP(E4626,'[1]Tirupati Member''s Detail'!$D$2:$L$1048576,7,0)</f>
        <v>Outstanding</v>
      </c>
      <c r="P4626" s="23">
        <f t="shared" si="366"/>
        <v>6600</v>
      </c>
      <c r="Q4626" s="24" t="e">
        <f>+#REF!-I4626</f>
        <v>#REF!</v>
      </c>
      <c r="R4626" s="25">
        <f t="shared" si="367"/>
        <v>12320</v>
      </c>
      <c r="S4626" s="25" t="e">
        <f t="shared" si="368"/>
        <v>#REF!</v>
      </c>
      <c r="T4626" s="25">
        <f t="shared" si="365"/>
        <v>12320</v>
      </c>
      <c r="U4626" s="25"/>
      <c r="V4626" s="23"/>
      <c r="W4626" s="23"/>
      <c r="X4626" s="24" t="e">
        <f>+#REF!-I4626</f>
        <v>#REF!</v>
      </c>
      <c r="Y4626" s="23"/>
      <c r="Z4626" s="23"/>
      <c r="AA4626" s="23"/>
      <c r="AB4626" s="23"/>
      <c r="AC4626" s="23"/>
      <c r="AD4626" s="23"/>
      <c r="AE4626" s="26" t="str">
        <f>VLOOKUP(E4626,'[1]Tirupati Member''s Detail'!$D$2:$L$1048576,9,0)</f>
        <v xml:space="preserve"> No Communication Till Date (Outstanding Rs 16500/-)</v>
      </c>
    </row>
    <row r="4627" spans="1:31" x14ac:dyDescent="0.3">
      <c r="A4627" s="27">
        <v>4631</v>
      </c>
      <c r="B4627" s="28"/>
      <c r="C4627" s="29" t="s">
        <v>12206</v>
      </c>
      <c r="D4627" s="20" t="s">
        <v>22</v>
      </c>
      <c r="E4627" s="29">
        <v>2001443</v>
      </c>
      <c r="F4627" s="20" t="s">
        <v>24</v>
      </c>
      <c r="G4627" s="20" t="s">
        <v>25</v>
      </c>
      <c r="H4627" s="29" t="s">
        <v>4173</v>
      </c>
      <c r="I4627" s="30">
        <v>1995</v>
      </c>
      <c r="J4627" s="29" t="s">
        <v>12207</v>
      </c>
      <c r="K4627" s="22" t="str">
        <f>VLOOKUP(E4627,'[1]Tirupati Member''s Detail'!$D$2:$L$1048576,8,0)</f>
        <v>No</v>
      </c>
      <c r="L4627" s="23">
        <f>VLOOKUP(E4627,'[1]Tirupati Member''s Detail'!$D$2:$L$1048576,4,0)</f>
        <v>22000</v>
      </c>
      <c r="M4627" s="23">
        <f t="shared" si="364"/>
        <v>22000</v>
      </c>
      <c r="N4627" s="23">
        <f>VLOOKUP(E4627,'[1]Tirupati Member''s Detail'!$D$2:$L$1048576,5,0)</f>
        <v>22000</v>
      </c>
      <c r="O4627" s="23" t="str">
        <f>VLOOKUP(E4627,'[1]Tirupati Member''s Detail'!$D$2:$L$1048576,7,0)</f>
        <v>I.R.M</v>
      </c>
      <c r="P4627" s="23">
        <f t="shared" si="366"/>
        <v>0</v>
      </c>
      <c r="Q4627" s="24" t="e">
        <f>+#REF!-I4627</f>
        <v>#REF!</v>
      </c>
      <c r="R4627" s="25">
        <f t="shared" si="367"/>
        <v>17600</v>
      </c>
      <c r="S4627" s="25" t="e">
        <f t="shared" si="368"/>
        <v>#REF!</v>
      </c>
      <c r="T4627" s="25">
        <f t="shared" si="365"/>
        <v>17600</v>
      </c>
      <c r="U4627" s="25"/>
      <c r="V4627" s="23"/>
      <c r="W4627" s="23"/>
      <c r="X4627" s="24" t="e">
        <f>+#REF!-I4627</f>
        <v>#REF!</v>
      </c>
      <c r="Y4627" s="23"/>
      <c r="Z4627" s="23"/>
      <c r="AA4627" s="23"/>
      <c r="AB4627" s="23"/>
      <c r="AC4627" s="23"/>
      <c r="AD4627" s="23"/>
      <c r="AE4627" s="26" t="str">
        <f>VLOOKUP(E4627,'[1]Tirupati Member''s Detail'!$D$2:$L$1048576,9,0)</f>
        <v>As POD Last communication 07</v>
      </c>
    </row>
    <row r="4628" spans="1:31" x14ac:dyDescent="0.3">
      <c r="A4628" s="27">
        <v>4632</v>
      </c>
      <c r="B4628" s="28"/>
      <c r="C4628" s="29" t="s">
        <v>12208</v>
      </c>
      <c r="D4628" s="20" t="s">
        <v>22</v>
      </c>
      <c r="E4628" s="29">
        <v>2001447</v>
      </c>
      <c r="F4628" s="20" t="s">
        <v>24</v>
      </c>
      <c r="G4628" s="20" t="s">
        <v>25</v>
      </c>
      <c r="H4628" s="29" t="s">
        <v>3673</v>
      </c>
      <c r="I4628" s="30">
        <v>1995</v>
      </c>
      <c r="J4628" s="29" t="s">
        <v>12209</v>
      </c>
      <c r="K4628" s="22" t="str">
        <f>VLOOKUP(E4628,'[1]Tirupati Member''s Detail'!$D$2:$L$1048576,8,0)</f>
        <v>No</v>
      </c>
      <c r="L4628" s="23">
        <f>VLOOKUP(E4628,'[1]Tirupati Member''s Detail'!$D$2:$L$1048576,4,0)</f>
        <v>22000</v>
      </c>
      <c r="M4628" s="23">
        <f t="shared" si="364"/>
        <v>22000</v>
      </c>
      <c r="N4628" s="23">
        <f>VLOOKUP(E4628,'[1]Tirupati Member''s Detail'!$D$2:$L$1048576,5,0)</f>
        <v>22000</v>
      </c>
      <c r="O4628" s="23" t="str">
        <f>VLOOKUP(E4628,'[1]Tirupati Member''s Detail'!$D$2:$L$1048576,7,0)</f>
        <v>I.R.M</v>
      </c>
      <c r="P4628" s="23">
        <f t="shared" si="366"/>
        <v>0</v>
      </c>
      <c r="Q4628" s="24" t="e">
        <f>+#REF!-I4628</f>
        <v>#REF!</v>
      </c>
      <c r="R4628" s="25">
        <f t="shared" si="367"/>
        <v>17600</v>
      </c>
      <c r="S4628" s="25" t="e">
        <f t="shared" si="368"/>
        <v>#REF!</v>
      </c>
      <c r="T4628" s="25">
        <f t="shared" si="365"/>
        <v>17600</v>
      </c>
      <c r="U4628" s="25"/>
      <c r="V4628" s="23"/>
      <c r="W4628" s="23"/>
      <c r="X4628" s="24" t="e">
        <f>+#REF!-I4628</f>
        <v>#REF!</v>
      </c>
      <c r="Y4628" s="23"/>
      <c r="Z4628" s="23"/>
      <c r="AA4628" s="23"/>
      <c r="AB4628" s="23"/>
      <c r="AC4628" s="23"/>
      <c r="AD4628" s="23"/>
      <c r="AE4628" s="26" t="str">
        <f>VLOOKUP(E4628,'[1]Tirupati Member''s Detail'!$D$2:$L$1048576,9,0)</f>
        <v>No Communication Till Date</v>
      </c>
    </row>
    <row r="4629" spans="1:31" x14ac:dyDescent="0.3">
      <c r="A4629" s="27">
        <v>4633</v>
      </c>
      <c r="B4629" s="28"/>
      <c r="C4629" s="29" t="s">
        <v>12210</v>
      </c>
      <c r="D4629" s="20" t="s">
        <v>22</v>
      </c>
      <c r="E4629" s="29">
        <v>2001448</v>
      </c>
      <c r="F4629" s="20" t="s">
        <v>24</v>
      </c>
      <c r="G4629" s="20" t="s">
        <v>25</v>
      </c>
      <c r="H4629" s="29" t="s">
        <v>4126</v>
      </c>
      <c r="I4629" s="30">
        <v>1995</v>
      </c>
      <c r="J4629" s="29" t="s">
        <v>12211</v>
      </c>
      <c r="K4629" s="22" t="str">
        <f>VLOOKUP(E4629,'[1]Tirupati Member''s Detail'!$D$2:$L$1048576,8,0)</f>
        <v>No</v>
      </c>
      <c r="L4629" s="23">
        <f>VLOOKUP(E4629,'[1]Tirupati Member''s Detail'!$D$2:$L$1048576,4,0)</f>
        <v>22000</v>
      </c>
      <c r="M4629" s="23">
        <f t="shared" si="364"/>
        <v>22000</v>
      </c>
      <c r="N4629" s="23">
        <f>VLOOKUP(E4629,'[1]Tirupati Member''s Detail'!$D$2:$L$1048576,5,0)</f>
        <v>5500</v>
      </c>
      <c r="O4629" s="23" t="str">
        <f>VLOOKUP(E4629,'[1]Tirupati Member''s Detail'!$D$2:$L$1048576,7,0)</f>
        <v>Outstanding</v>
      </c>
      <c r="P4629" s="23">
        <f t="shared" si="366"/>
        <v>16500</v>
      </c>
      <c r="Q4629" s="24" t="e">
        <f>+#REF!-I4629</f>
        <v>#REF!</v>
      </c>
      <c r="R4629" s="25">
        <f t="shared" si="367"/>
        <v>4400</v>
      </c>
      <c r="S4629" s="25" t="e">
        <f t="shared" si="368"/>
        <v>#REF!</v>
      </c>
      <c r="T4629" s="25">
        <f t="shared" si="365"/>
        <v>4400</v>
      </c>
      <c r="U4629" s="25"/>
      <c r="V4629" s="23"/>
      <c r="W4629" s="23"/>
      <c r="X4629" s="24" t="e">
        <f>+#REF!-I4629</f>
        <v>#REF!</v>
      </c>
      <c r="Y4629" s="23"/>
      <c r="Z4629" s="23"/>
      <c r="AA4629" s="23"/>
      <c r="AB4629" s="23"/>
      <c r="AC4629" s="23"/>
      <c r="AD4629" s="23"/>
      <c r="AE4629" s="26" t="str">
        <f>VLOOKUP(E4629,'[1]Tirupati Member''s Detail'!$D$2:$L$1048576,9,0)</f>
        <v>As POD last communication 07 (Outstanding Rs 16500/-)</v>
      </c>
    </row>
    <row r="4630" spans="1:31" x14ac:dyDescent="0.3">
      <c r="A4630" s="27">
        <v>4634</v>
      </c>
      <c r="B4630" s="28"/>
      <c r="C4630" s="29" t="s">
        <v>12212</v>
      </c>
      <c r="D4630" s="20" t="s">
        <v>22</v>
      </c>
      <c r="E4630" s="29">
        <v>2001449</v>
      </c>
      <c r="F4630" s="20" t="s">
        <v>24</v>
      </c>
      <c r="G4630" s="20" t="s">
        <v>25</v>
      </c>
      <c r="H4630" s="29" t="s">
        <v>4133</v>
      </c>
      <c r="I4630" s="30">
        <v>1995</v>
      </c>
      <c r="J4630" s="29" t="s">
        <v>12213</v>
      </c>
      <c r="K4630" s="22" t="str">
        <f>VLOOKUP(E4630,'[1]Tirupati Member''s Detail'!$D$2:$L$1048576,8,0)</f>
        <v>No</v>
      </c>
      <c r="L4630" s="23">
        <f>VLOOKUP(E4630,'[1]Tirupati Member''s Detail'!$D$2:$L$1048576,4,0)</f>
        <v>22000</v>
      </c>
      <c r="M4630" s="23">
        <f t="shared" si="364"/>
        <v>22000</v>
      </c>
      <c r="N4630" s="23">
        <f>VLOOKUP(E4630,'[1]Tirupati Member''s Detail'!$D$2:$L$1048576,5,0)</f>
        <v>6600</v>
      </c>
      <c r="O4630" s="23" t="str">
        <f>VLOOKUP(E4630,'[1]Tirupati Member''s Detail'!$D$2:$L$1048576,7,0)</f>
        <v>Outstanding</v>
      </c>
      <c r="P4630" s="23">
        <f t="shared" si="366"/>
        <v>15400</v>
      </c>
      <c r="Q4630" s="24" t="e">
        <f>+#REF!-I4630</f>
        <v>#REF!</v>
      </c>
      <c r="R4630" s="25">
        <f t="shared" si="367"/>
        <v>5280</v>
      </c>
      <c r="S4630" s="25" t="e">
        <f t="shared" si="368"/>
        <v>#REF!</v>
      </c>
      <c r="T4630" s="25">
        <f t="shared" si="365"/>
        <v>5280</v>
      </c>
      <c r="U4630" s="25"/>
      <c r="V4630" s="23"/>
      <c r="W4630" s="23"/>
      <c r="X4630" s="24" t="e">
        <f>+#REF!-I4630</f>
        <v>#REF!</v>
      </c>
      <c r="Y4630" s="23"/>
      <c r="Z4630" s="23"/>
      <c r="AA4630" s="23"/>
      <c r="AB4630" s="23"/>
      <c r="AC4630" s="23"/>
      <c r="AD4630" s="23"/>
      <c r="AE4630" s="26" t="str">
        <f>VLOOKUP(E4630,'[1]Tirupati Member''s Detail'!$D$2:$L$1048576,9,0)</f>
        <v>As POD last communication 07 (Outstanding Rs 15400/-)</v>
      </c>
    </row>
    <row r="4631" spans="1:31" x14ac:dyDescent="0.3">
      <c r="A4631" s="27">
        <v>4635</v>
      </c>
      <c r="B4631" s="28"/>
      <c r="C4631" s="29" t="s">
        <v>12214</v>
      </c>
      <c r="D4631" s="20" t="s">
        <v>22</v>
      </c>
      <c r="E4631" s="29">
        <v>2001450</v>
      </c>
      <c r="F4631" s="20" t="s">
        <v>24</v>
      </c>
      <c r="G4631" s="20" t="s">
        <v>25</v>
      </c>
      <c r="H4631" s="29" t="s">
        <v>4126</v>
      </c>
      <c r="I4631" s="30">
        <v>1995</v>
      </c>
      <c r="J4631" s="29" t="s">
        <v>12215</v>
      </c>
      <c r="K4631" s="22" t="str">
        <f>VLOOKUP(E4631,'[1]Tirupati Member''s Detail'!$D$2:$L$1048576,8,0)</f>
        <v>No</v>
      </c>
      <c r="L4631" s="23">
        <f>VLOOKUP(E4631,'[1]Tirupati Member''s Detail'!$D$2:$L$1048576,4,0)</f>
        <v>22000</v>
      </c>
      <c r="M4631" s="23">
        <f t="shared" si="364"/>
        <v>22000</v>
      </c>
      <c r="N4631" s="23">
        <f>VLOOKUP(E4631,'[1]Tirupati Member''s Detail'!$D$2:$L$1048576,5,0)</f>
        <v>13200</v>
      </c>
      <c r="O4631" s="23" t="str">
        <f>VLOOKUP(E4631,'[1]Tirupati Member''s Detail'!$D$2:$L$1048576,7,0)</f>
        <v>Outstanding</v>
      </c>
      <c r="P4631" s="23">
        <f t="shared" si="366"/>
        <v>8800</v>
      </c>
      <c r="Q4631" s="24" t="e">
        <f>+#REF!-I4631</f>
        <v>#REF!</v>
      </c>
      <c r="R4631" s="25">
        <f t="shared" si="367"/>
        <v>10560</v>
      </c>
      <c r="S4631" s="25" t="e">
        <f t="shared" si="368"/>
        <v>#REF!</v>
      </c>
      <c r="T4631" s="25">
        <f t="shared" si="365"/>
        <v>10560</v>
      </c>
      <c r="U4631" s="25"/>
      <c r="V4631" s="23"/>
      <c r="W4631" s="23"/>
      <c r="X4631" s="24" t="e">
        <f>+#REF!-I4631</f>
        <v>#REF!</v>
      </c>
      <c r="Y4631" s="23"/>
      <c r="Z4631" s="23"/>
      <c r="AA4631" s="23"/>
      <c r="AB4631" s="23"/>
      <c r="AC4631" s="23"/>
      <c r="AD4631" s="23"/>
      <c r="AE4631" s="26" t="str">
        <f>VLOOKUP(E4631,'[1]Tirupati Member''s Detail'!$D$2:$L$1048576,9,0)</f>
        <v xml:space="preserve"> No Communication Till Date (Outstanding Rs 8800/-)</v>
      </c>
    </row>
    <row r="4632" spans="1:31" x14ac:dyDescent="0.3">
      <c r="A4632" s="27">
        <v>4636</v>
      </c>
      <c r="B4632" s="28"/>
      <c r="C4632" s="29" t="s">
        <v>12216</v>
      </c>
      <c r="D4632" s="20" t="s">
        <v>22</v>
      </c>
      <c r="E4632" s="29">
        <v>2001451</v>
      </c>
      <c r="F4632" s="20" t="s">
        <v>24</v>
      </c>
      <c r="G4632" s="20" t="s">
        <v>25</v>
      </c>
      <c r="H4632" s="29" t="s">
        <v>4199</v>
      </c>
      <c r="I4632" s="30">
        <v>1995</v>
      </c>
      <c r="J4632" s="29" t="s">
        <v>12217</v>
      </c>
      <c r="K4632" s="22" t="str">
        <f>VLOOKUP(E4632,'[1]Tirupati Member''s Detail'!$D$2:$L$1048576,8,0)</f>
        <v>No</v>
      </c>
      <c r="L4632" s="23">
        <f>VLOOKUP(E4632,'[1]Tirupati Member''s Detail'!$D$2:$L$1048576,4,0)</f>
        <v>22000</v>
      </c>
      <c r="M4632" s="23">
        <f t="shared" si="364"/>
        <v>22000</v>
      </c>
      <c r="N4632" s="23">
        <f>VLOOKUP(E4632,'[1]Tirupati Member''s Detail'!$D$2:$L$1048576,5,0)</f>
        <v>22000</v>
      </c>
      <c r="O4632" s="23" t="str">
        <f>VLOOKUP(E4632,'[1]Tirupati Member''s Detail'!$D$2:$L$1048576,7,0)</f>
        <v>I.R.M</v>
      </c>
      <c r="P4632" s="23">
        <f t="shared" si="366"/>
        <v>0</v>
      </c>
      <c r="Q4632" s="24" t="e">
        <f>+#REF!-I4632</f>
        <v>#REF!</v>
      </c>
      <c r="R4632" s="25">
        <f t="shared" si="367"/>
        <v>17600</v>
      </c>
      <c r="S4632" s="25" t="e">
        <f t="shared" si="368"/>
        <v>#REF!</v>
      </c>
      <c r="T4632" s="25">
        <f t="shared" si="365"/>
        <v>17600</v>
      </c>
      <c r="U4632" s="25"/>
      <c r="V4632" s="23"/>
      <c r="W4632" s="23"/>
      <c r="X4632" s="24" t="e">
        <f>+#REF!-I4632</f>
        <v>#REF!</v>
      </c>
      <c r="Y4632" s="23"/>
      <c r="Z4632" s="23"/>
      <c r="AA4632" s="23"/>
      <c r="AB4632" s="23"/>
      <c r="AC4632" s="23"/>
      <c r="AD4632" s="23"/>
      <c r="AE4632" s="26" t="str">
        <f>VLOOKUP(E4632,'[1]Tirupati Member''s Detail'!$D$2:$L$1048576,9,0)</f>
        <v xml:space="preserve"> Last Communication Till 2007</v>
      </c>
    </row>
    <row r="4633" spans="1:31" x14ac:dyDescent="0.3">
      <c r="A4633" s="27">
        <v>4637</v>
      </c>
      <c r="B4633" s="28"/>
      <c r="C4633" s="29" t="s">
        <v>12218</v>
      </c>
      <c r="D4633" s="20" t="s">
        <v>22</v>
      </c>
      <c r="E4633" s="29">
        <v>2001452</v>
      </c>
      <c r="F4633" s="20" t="s">
        <v>24</v>
      </c>
      <c r="G4633" s="20" t="s">
        <v>25</v>
      </c>
      <c r="H4633" s="29" t="s">
        <v>4126</v>
      </c>
      <c r="I4633" s="30">
        <v>1995</v>
      </c>
      <c r="J4633" s="29" t="s">
        <v>12219</v>
      </c>
      <c r="K4633" s="22" t="str">
        <f>VLOOKUP(E4633,'[1]Tirupati Member''s Detail'!$D$2:$L$1048576,8,0)</f>
        <v>No</v>
      </c>
      <c r="L4633" s="23">
        <f>VLOOKUP(E4633,'[1]Tirupati Member''s Detail'!$D$2:$L$1048576,4,0)</f>
        <v>22000</v>
      </c>
      <c r="M4633" s="23">
        <f t="shared" si="364"/>
        <v>22000</v>
      </c>
      <c r="N4633" s="23">
        <f>VLOOKUP(E4633,'[1]Tirupati Member''s Detail'!$D$2:$L$1048576,5,0)</f>
        <v>5500</v>
      </c>
      <c r="O4633" s="23" t="str">
        <f>VLOOKUP(E4633,'[1]Tirupati Member''s Detail'!$D$2:$L$1048576,7,0)</f>
        <v>Outstanding</v>
      </c>
      <c r="P4633" s="23">
        <f t="shared" si="366"/>
        <v>16500</v>
      </c>
      <c r="Q4633" s="24" t="e">
        <f>+#REF!-I4633</f>
        <v>#REF!</v>
      </c>
      <c r="R4633" s="25">
        <f t="shared" si="367"/>
        <v>4400</v>
      </c>
      <c r="S4633" s="25" t="e">
        <f t="shared" si="368"/>
        <v>#REF!</v>
      </c>
      <c r="T4633" s="25">
        <f t="shared" si="365"/>
        <v>4400</v>
      </c>
      <c r="U4633" s="25"/>
      <c r="V4633" s="23"/>
      <c r="W4633" s="23"/>
      <c r="X4633" s="24" t="e">
        <f>+#REF!-I4633</f>
        <v>#REF!</v>
      </c>
      <c r="Y4633" s="23"/>
      <c r="Z4633" s="23"/>
      <c r="AA4633" s="23"/>
      <c r="AB4633" s="23"/>
      <c r="AC4633" s="23"/>
      <c r="AD4633" s="23"/>
      <c r="AE4633" s="26" t="str">
        <f>VLOOKUP(E4633,'[1]Tirupati Member''s Detail'!$D$2:$L$1048576,9,0)</f>
        <v xml:space="preserve"> Last Communication Till 1997,Outstanding Rs 16500/-</v>
      </c>
    </row>
    <row r="4634" spans="1:31" x14ac:dyDescent="0.3">
      <c r="A4634" s="27">
        <v>4638</v>
      </c>
      <c r="B4634" s="28"/>
      <c r="C4634" s="29" t="s">
        <v>12220</v>
      </c>
      <c r="D4634" s="20" t="s">
        <v>22</v>
      </c>
      <c r="E4634" s="29">
        <v>2001457</v>
      </c>
      <c r="F4634" s="20" t="s">
        <v>24</v>
      </c>
      <c r="G4634" s="20" t="s">
        <v>25</v>
      </c>
      <c r="H4634" s="29" t="s">
        <v>4126</v>
      </c>
      <c r="I4634" s="30">
        <v>1995</v>
      </c>
      <c r="J4634" s="29" t="s">
        <v>12221</v>
      </c>
      <c r="K4634" s="22" t="str">
        <f>VLOOKUP(E4634,'[1]Tirupati Member''s Detail'!$D$2:$L$1048576,8,0)</f>
        <v>No</v>
      </c>
      <c r="L4634" s="23">
        <f>VLOOKUP(E4634,'[1]Tirupati Member''s Detail'!$D$2:$L$1048576,4,0)</f>
        <v>22000</v>
      </c>
      <c r="M4634" s="23">
        <f t="shared" si="364"/>
        <v>22000</v>
      </c>
      <c r="N4634" s="23">
        <f>VLOOKUP(E4634,'[1]Tirupati Member''s Detail'!$D$2:$L$1048576,5,0)</f>
        <v>22000</v>
      </c>
      <c r="O4634" s="23" t="str">
        <f>VLOOKUP(E4634,'[1]Tirupati Member''s Detail'!$D$2:$L$1048576,7,0)</f>
        <v>I.R.M</v>
      </c>
      <c r="P4634" s="23">
        <f t="shared" si="366"/>
        <v>0</v>
      </c>
      <c r="Q4634" s="24" t="e">
        <f>+#REF!-I4634</f>
        <v>#REF!</v>
      </c>
      <c r="R4634" s="25">
        <f t="shared" si="367"/>
        <v>17600</v>
      </c>
      <c r="S4634" s="25" t="e">
        <f t="shared" si="368"/>
        <v>#REF!</v>
      </c>
      <c r="T4634" s="25">
        <f t="shared" si="365"/>
        <v>17600</v>
      </c>
      <c r="U4634" s="25"/>
      <c r="V4634" s="23"/>
      <c r="W4634" s="23"/>
      <c r="X4634" s="24" t="e">
        <f>+#REF!-I4634</f>
        <v>#REF!</v>
      </c>
      <c r="Y4634" s="23"/>
      <c r="Z4634" s="23"/>
      <c r="AA4634" s="23"/>
      <c r="AB4634" s="23"/>
      <c r="AC4634" s="23"/>
      <c r="AD4634" s="23"/>
      <c r="AE4634" s="26" t="str">
        <f>VLOOKUP(E4634,'[1]Tirupati Member''s Detail'!$D$2:$L$1048576,9,0)</f>
        <v>Last Communication Till 2010</v>
      </c>
    </row>
    <row r="4635" spans="1:31" x14ac:dyDescent="0.3">
      <c r="A4635" s="27">
        <v>4639</v>
      </c>
      <c r="B4635" s="28"/>
      <c r="C4635" s="29" t="s">
        <v>12222</v>
      </c>
      <c r="D4635" s="20" t="s">
        <v>22</v>
      </c>
      <c r="E4635" s="29">
        <v>2001458</v>
      </c>
      <c r="F4635" s="20" t="s">
        <v>24</v>
      </c>
      <c r="G4635" s="20" t="s">
        <v>25</v>
      </c>
      <c r="H4635" s="29" t="s">
        <v>4133</v>
      </c>
      <c r="I4635" s="30">
        <v>1995</v>
      </c>
      <c r="J4635" s="29" t="s">
        <v>9709</v>
      </c>
      <c r="K4635" s="22" t="str">
        <f>VLOOKUP(E4635,'[1]Tirupati Member''s Detail'!$D$2:$L$1048576,8,0)</f>
        <v>No</v>
      </c>
      <c r="L4635" s="23">
        <f>VLOOKUP(E4635,'[1]Tirupati Member''s Detail'!$D$2:$L$1048576,4,0)</f>
        <v>27000</v>
      </c>
      <c r="M4635" s="23">
        <f t="shared" si="364"/>
        <v>27000</v>
      </c>
      <c r="N4635" s="23">
        <f>VLOOKUP(E4635,'[1]Tirupati Member''s Detail'!$D$2:$L$1048576,5,0)</f>
        <v>27000</v>
      </c>
      <c r="O4635" s="23" t="str">
        <f>VLOOKUP(E4635,'[1]Tirupati Member''s Detail'!$D$2:$L$1048576,7,0)</f>
        <v>I.R.M</v>
      </c>
      <c r="P4635" s="23">
        <f t="shared" si="366"/>
        <v>0</v>
      </c>
      <c r="Q4635" s="24" t="e">
        <f>+#REF!-I4635</f>
        <v>#REF!</v>
      </c>
      <c r="R4635" s="25">
        <f t="shared" si="367"/>
        <v>21600</v>
      </c>
      <c r="S4635" s="25" t="e">
        <f t="shared" si="368"/>
        <v>#REF!</v>
      </c>
      <c r="T4635" s="25">
        <f t="shared" si="365"/>
        <v>21600</v>
      </c>
      <c r="U4635" s="25"/>
      <c r="V4635" s="23"/>
      <c r="W4635" s="23"/>
      <c r="X4635" s="24" t="e">
        <f>+#REF!-I4635</f>
        <v>#REF!</v>
      </c>
      <c r="Y4635" s="23"/>
      <c r="Z4635" s="23"/>
      <c r="AA4635" s="23"/>
      <c r="AB4635" s="23"/>
      <c r="AC4635" s="23"/>
      <c r="AD4635" s="23"/>
      <c r="AE4635" s="26" t="str">
        <f>VLOOKUP(E4635,'[1]Tirupati Member''s Detail'!$D$2:$L$1048576,9,0)</f>
        <v>As POD Last communication 07</v>
      </c>
    </row>
    <row r="4636" spans="1:31" x14ac:dyDescent="0.3">
      <c r="A4636" s="27">
        <v>4640</v>
      </c>
      <c r="B4636" s="28"/>
      <c r="C4636" s="29" t="s">
        <v>12223</v>
      </c>
      <c r="D4636" s="20" t="s">
        <v>22</v>
      </c>
      <c r="E4636" s="29">
        <v>2001459</v>
      </c>
      <c r="F4636" s="20" t="s">
        <v>24</v>
      </c>
      <c r="G4636" s="20" t="s">
        <v>25</v>
      </c>
      <c r="H4636" s="29" t="s">
        <v>4199</v>
      </c>
      <c r="I4636" s="30">
        <v>1995</v>
      </c>
      <c r="J4636" s="29" t="s">
        <v>12224</v>
      </c>
      <c r="K4636" s="22" t="str">
        <f>VLOOKUP(E4636,'[1]Tirupati Member''s Detail'!$D$2:$L$1048576,8,0)</f>
        <v>No</v>
      </c>
      <c r="L4636" s="23">
        <f>VLOOKUP(E4636,'[1]Tirupati Member''s Detail'!$D$2:$L$1048576,4,0)</f>
        <v>27000</v>
      </c>
      <c r="M4636" s="23">
        <f t="shared" si="364"/>
        <v>27000</v>
      </c>
      <c r="N4636" s="23">
        <f>VLOOKUP(E4636,'[1]Tirupati Member''s Detail'!$D$2:$L$1048576,5,0)</f>
        <v>27000</v>
      </c>
      <c r="O4636" s="23" t="str">
        <f>VLOOKUP(E4636,'[1]Tirupati Member''s Detail'!$D$2:$L$1048576,7,0)</f>
        <v>I.R.M</v>
      </c>
      <c r="P4636" s="23">
        <f t="shared" si="366"/>
        <v>0</v>
      </c>
      <c r="Q4636" s="24" t="e">
        <f>+#REF!-I4636</f>
        <v>#REF!</v>
      </c>
      <c r="R4636" s="25">
        <f t="shared" si="367"/>
        <v>21600</v>
      </c>
      <c r="S4636" s="25" t="e">
        <f t="shared" si="368"/>
        <v>#REF!</v>
      </c>
      <c r="T4636" s="25">
        <f t="shared" si="365"/>
        <v>21600</v>
      </c>
      <c r="U4636" s="25"/>
      <c r="V4636" s="23"/>
      <c r="W4636" s="23"/>
      <c r="X4636" s="24" t="e">
        <f>+#REF!-I4636</f>
        <v>#REF!</v>
      </c>
      <c r="Y4636" s="23"/>
      <c r="Z4636" s="23"/>
      <c r="AA4636" s="23"/>
      <c r="AB4636" s="23"/>
      <c r="AC4636" s="23"/>
      <c r="AD4636" s="23"/>
      <c r="AE4636" s="26" t="str">
        <f>VLOOKUP(E4636,'[1]Tirupati Member''s Detail'!$D$2:$L$1048576,9,0)</f>
        <v>As POD Last communication 07</v>
      </c>
    </row>
    <row r="4637" spans="1:31" x14ac:dyDescent="0.3">
      <c r="A4637" s="27">
        <v>4641</v>
      </c>
      <c r="B4637" s="28"/>
      <c r="C4637" s="29" t="s">
        <v>12225</v>
      </c>
      <c r="D4637" s="20" t="s">
        <v>22</v>
      </c>
      <c r="E4637" s="29">
        <v>2001460</v>
      </c>
      <c r="F4637" s="20" t="s">
        <v>24</v>
      </c>
      <c r="G4637" s="20" t="s">
        <v>25</v>
      </c>
      <c r="H4637" s="29" t="s">
        <v>4173</v>
      </c>
      <c r="I4637" s="30">
        <v>1995</v>
      </c>
      <c r="J4637" s="29" t="s">
        <v>12226</v>
      </c>
      <c r="K4637" s="22" t="str">
        <f>VLOOKUP(E4637,'[1]Tirupati Member''s Detail'!$D$2:$L$1048576,8,0)</f>
        <v>No</v>
      </c>
      <c r="L4637" s="23">
        <f>VLOOKUP(E4637,'[1]Tirupati Member''s Detail'!$D$2:$L$1048576,4,0)</f>
        <v>27000</v>
      </c>
      <c r="M4637" s="23">
        <f t="shared" si="364"/>
        <v>27000</v>
      </c>
      <c r="N4637" s="23">
        <f>VLOOKUP(E4637,'[1]Tirupati Member''s Detail'!$D$2:$L$1048576,5,0)</f>
        <v>27000</v>
      </c>
      <c r="O4637" s="23" t="str">
        <f>VLOOKUP(E4637,'[1]Tirupati Member''s Detail'!$D$2:$L$1048576,7,0)</f>
        <v>I.R.M</v>
      </c>
      <c r="P4637" s="23">
        <f t="shared" si="366"/>
        <v>0</v>
      </c>
      <c r="Q4637" s="24" t="e">
        <f>+#REF!-I4637</f>
        <v>#REF!</v>
      </c>
      <c r="R4637" s="25">
        <f t="shared" si="367"/>
        <v>21600</v>
      </c>
      <c r="S4637" s="25" t="e">
        <f t="shared" si="368"/>
        <v>#REF!</v>
      </c>
      <c r="T4637" s="25">
        <f t="shared" si="365"/>
        <v>21600</v>
      </c>
      <c r="U4637" s="25"/>
      <c r="V4637" s="23"/>
      <c r="W4637" s="23"/>
      <c r="X4637" s="24" t="e">
        <f>+#REF!-I4637</f>
        <v>#REF!</v>
      </c>
      <c r="Y4637" s="23"/>
      <c r="Z4637" s="23"/>
      <c r="AA4637" s="23"/>
      <c r="AB4637" s="23"/>
      <c r="AC4637" s="23"/>
      <c r="AD4637" s="23"/>
      <c r="AE4637" s="26" t="str">
        <f>VLOOKUP(E4637,'[1]Tirupati Member''s Detail'!$D$2:$L$1048576,9,0)</f>
        <v>As POD Last communication 07</v>
      </c>
    </row>
    <row r="4638" spans="1:31" x14ac:dyDescent="0.3">
      <c r="A4638" s="27">
        <v>4642</v>
      </c>
      <c r="B4638" s="28"/>
      <c r="C4638" s="29" t="s">
        <v>12227</v>
      </c>
      <c r="D4638" s="20" t="s">
        <v>22</v>
      </c>
      <c r="E4638" s="29">
        <v>2001461</v>
      </c>
      <c r="F4638" s="20" t="s">
        <v>24</v>
      </c>
      <c r="G4638" s="20" t="s">
        <v>25</v>
      </c>
      <c r="H4638" s="29" t="s">
        <v>4143</v>
      </c>
      <c r="I4638" s="30">
        <v>1995</v>
      </c>
      <c r="J4638" s="29" t="s">
        <v>12228</v>
      </c>
      <c r="K4638" s="22" t="str">
        <f>VLOOKUP(E4638,'[1]Tirupati Member''s Detail'!$D$2:$L$1048576,8,0)</f>
        <v>No</v>
      </c>
      <c r="L4638" s="23">
        <f>VLOOKUP(E4638,'[1]Tirupati Member''s Detail'!$D$2:$L$1048576,4,0)</f>
        <v>27000</v>
      </c>
      <c r="M4638" s="23">
        <f t="shared" si="364"/>
        <v>27000</v>
      </c>
      <c r="N4638" s="23">
        <f>VLOOKUP(E4638,'[1]Tirupati Member''s Detail'!$D$2:$L$1048576,5,0)</f>
        <v>0</v>
      </c>
      <c r="O4638" s="23" t="str">
        <f>VLOOKUP(E4638,'[1]Tirupati Member''s Detail'!$D$2:$L$1048576,7,0)</f>
        <v>Lucky Winner</v>
      </c>
      <c r="P4638" s="23">
        <f t="shared" si="366"/>
        <v>27000</v>
      </c>
      <c r="Q4638" s="24" t="e">
        <f>+#REF!-I4638</f>
        <v>#REF!</v>
      </c>
      <c r="R4638" s="25">
        <f t="shared" si="367"/>
        <v>0</v>
      </c>
      <c r="S4638" s="25" t="e">
        <f t="shared" si="368"/>
        <v>#REF!</v>
      </c>
      <c r="T4638" s="25">
        <f t="shared" si="365"/>
        <v>0</v>
      </c>
      <c r="U4638" s="25"/>
      <c r="V4638" s="23"/>
      <c r="W4638" s="23"/>
      <c r="X4638" s="24" t="e">
        <f>+#REF!-I4638</f>
        <v>#REF!</v>
      </c>
      <c r="Y4638" s="23"/>
      <c r="Z4638" s="23"/>
      <c r="AA4638" s="23"/>
      <c r="AB4638" s="23"/>
      <c r="AC4638" s="23"/>
      <c r="AD4638" s="23"/>
      <c r="AE4638" s="26" t="str">
        <f>VLOOKUP(E4638,'[1]Tirupati Member''s Detail'!$D$2:$L$1048576,9,0)</f>
        <v>Last Communication Till 2007, (Status:-LUCKY WINNER)</v>
      </c>
    </row>
    <row r="4639" spans="1:31" x14ac:dyDescent="0.3">
      <c r="A4639" s="27">
        <v>4643</v>
      </c>
      <c r="B4639" s="28"/>
      <c r="C4639" s="29" t="s">
        <v>12229</v>
      </c>
      <c r="D4639" s="20" t="s">
        <v>22</v>
      </c>
      <c r="E4639" s="29">
        <v>2001462</v>
      </c>
      <c r="F4639" s="20" t="s">
        <v>24</v>
      </c>
      <c r="G4639" s="20" t="s">
        <v>25</v>
      </c>
      <c r="H4639" s="29" t="s">
        <v>10191</v>
      </c>
      <c r="I4639" s="30">
        <v>1995</v>
      </c>
      <c r="J4639" s="29" t="s">
        <v>12230</v>
      </c>
      <c r="K4639" s="22" t="str">
        <f>VLOOKUP(E4639,'[1]Tirupati Member''s Detail'!$D$2:$L$1048576,8,0)</f>
        <v>No</v>
      </c>
      <c r="L4639" s="23">
        <f>VLOOKUP(E4639,'[1]Tirupati Member''s Detail'!$D$2:$L$1048576,4,0)</f>
        <v>27000</v>
      </c>
      <c r="M4639" s="23">
        <f t="shared" si="364"/>
        <v>27000</v>
      </c>
      <c r="N4639" s="23">
        <f>VLOOKUP(E4639,'[1]Tirupati Member''s Detail'!$D$2:$L$1048576,5,0)</f>
        <v>27000</v>
      </c>
      <c r="O4639" s="23" t="str">
        <f>VLOOKUP(E4639,'[1]Tirupati Member''s Detail'!$D$2:$L$1048576,7,0)</f>
        <v>I.R.M</v>
      </c>
      <c r="P4639" s="23">
        <f t="shared" si="366"/>
        <v>0</v>
      </c>
      <c r="Q4639" s="24" t="e">
        <f>+#REF!-I4639</f>
        <v>#REF!</v>
      </c>
      <c r="R4639" s="25">
        <f t="shared" si="367"/>
        <v>21600</v>
      </c>
      <c r="S4639" s="25" t="e">
        <f t="shared" si="368"/>
        <v>#REF!</v>
      </c>
      <c r="T4639" s="25">
        <f t="shared" si="365"/>
        <v>21600</v>
      </c>
      <c r="U4639" s="25"/>
      <c r="V4639" s="23"/>
      <c r="W4639" s="23"/>
      <c r="X4639" s="24" t="e">
        <f>+#REF!-I4639</f>
        <v>#REF!</v>
      </c>
      <c r="Y4639" s="23"/>
      <c r="Z4639" s="23"/>
      <c r="AA4639" s="23"/>
      <c r="AB4639" s="23"/>
      <c r="AC4639" s="23"/>
      <c r="AD4639" s="23"/>
      <c r="AE4639" s="26" t="str">
        <f>VLOOKUP(E4639,'[1]Tirupati Member''s Detail'!$D$2:$L$1048576,9,0)</f>
        <v>As POD Last communication 07</v>
      </c>
    </row>
    <row r="4640" spans="1:31" x14ac:dyDescent="0.3">
      <c r="A4640" s="27">
        <v>4644</v>
      </c>
      <c r="B4640" s="28"/>
      <c r="C4640" s="29" t="s">
        <v>12231</v>
      </c>
      <c r="D4640" s="20" t="s">
        <v>22</v>
      </c>
      <c r="E4640" s="29">
        <v>2001463</v>
      </c>
      <c r="F4640" s="20" t="s">
        <v>24</v>
      </c>
      <c r="G4640" s="20" t="s">
        <v>25</v>
      </c>
      <c r="H4640" s="29" t="s">
        <v>4036</v>
      </c>
      <c r="I4640" s="30">
        <v>1995</v>
      </c>
      <c r="J4640" s="29" t="s">
        <v>12232</v>
      </c>
      <c r="K4640" s="22" t="str">
        <f>VLOOKUP(E4640,'[1]Tirupati Member''s Detail'!$D$2:$L$1048576,8,0)</f>
        <v>No</v>
      </c>
      <c r="L4640" s="23">
        <f>VLOOKUP(E4640,'[1]Tirupati Member''s Detail'!$D$2:$L$1048576,4,0)</f>
        <v>22000</v>
      </c>
      <c r="M4640" s="23">
        <f t="shared" si="364"/>
        <v>22000</v>
      </c>
      <c r="N4640" s="23">
        <f>VLOOKUP(E4640,'[1]Tirupati Member''s Detail'!$D$2:$L$1048576,5,0)</f>
        <v>13200</v>
      </c>
      <c r="O4640" s="23" t="str">
        <f>VLOOKUP(E4640,'[1]Tirupati Member''s Detail'!$D$2:$L$1048576,7,0)</f>
        <v>Outstanding</v>
      </c>
      <c r="P4640" s="23">
        <f t="shared" si="366"/>
        <v>8800</v>
      </c>
      <c r="Q4640" s="24" t="e">
        <f>+#REF!-I4640</f>
        <v>#REF!</v>
      </c>
      <c r="R4640" s="25">
        <f t="shared" si="367"/>
        <v>10560</v>
      </c>
      <c r="S4640" s="25" t="e">
        <f t="shared" si="368"/>
        <v>#REF!</v>
      </c>
      <c r="T4640" s="25">
        <f t="shared" si="365"/>
        <v>10560</v>
      </c>
      <c r="U4640" s="25"/>
      <c r="V4640" s="23"/>
      <c r="W4640" s="23"/>
      <c r="X4640" s="24" t="e">
        <f>+#REF!-I4640</f>
        <v>#REF!</v>
      </c>
      <c r="Y4640" s="23"/>
      <c r="Z4640" s="23"/>
      <c r="AA4640" s="23"/>
      <c r="AB4640" s="23"/>
      <c r="AC4640" s="23"/>
      <c r="AD4640" s="23"/>
      <c r="AE4640" s="26" t="str">
        <f>VLOOKUP(E4640,'[1]Tirupati Member''s Detail'!$D$2:$L$1048576,9,0)</f>
        <v xml:space="preserve"> Last Communication Till 1996,  Outstanding Rs 8800/-</v>
      </c>
    </row>
    <row r="4641" spans="1:31" x14ac:dyDescent="0.3">
      <c r="A4641" s="27">
        <v>4645</v>
      </c>
      <c r="B4641" s="28"/>
      <c r="C4641" s="29" t="s">
        <v>12233</v>
      </c>
      <c r="D4641" s="20" t="s">
        <v>22</v>
      </c>
      <c r="E4641" s="29">
        <v>2001464</v>
      </c>
      <c r="F4641" s="20" t="s">
        <v>24</v>
      </c>
      <c r="G4641" s="20" t="s">
        <v>25</v>
      </c>
      <c r="H4641" s="29" t="s">
        <v>4126</v>
      </c>
      <c r="I4641" s="30">
        <v>1995</v>
      </c>
      <c r="J4641" s="29" t="s">
        <v>12234</v>
      </c>
      <c r="K4641" s="22" t="str">
        <f>VLOOKUP(E4641,'[1]Tirupati Member''s Detail'!$D$2:$L$1048576,8,0)</f>
        <v>No</v>
      </c>
      <c r="L4641" s="23">
        <f>VLOOKUP(E4641,'[1]Tirupati Member''s Detail'!$D$2:$L$1048576,4,0)</f>
        <v>22000</v>
      </c>
      <c r="M4641" s="23">
        <f t="shared" si="364"/>
        <v>22000</v>
      </c>
      <c r="N4641" s="23">
        <f>VLOOKUP(E4641,'[1]Tirupati Member''s Detail'!$D$2:$L$1048576,5,0)</f>
        <v>5500</v>
      </c>
      <c r="O4641" s="23" t="str">
        <f>VLOOKUP(E4641,'[1]Tirupati Member''s Detail'!$D$2:$L$1048576,7,0)</f>
        <v>Outstanding</v>
      </c>
      <c r="P4641" s="23">
        <f t="shared" si="366"/>
        <v>16500</v>
      </c>
      <c r="Q4641" s="24" t="e">
        <f>+#REF!-I4641</f>
        <v>#REF!</v>
      </c>
      <c r="R4641" s="25">
        <f t="shared" si="367"/>
        <v>4400</v>
      </c>
      <c r="S4641" s="25" t="e">
        <f t="shared" si="368"/>
        <v>#REF!</v>
      </c>
      <c r="T4641" s="25">
        <f t="shared" si="365"/>
        <v>4400</v>
      </c>
      <c r="U4641" s="25"/>
      <c r="V4641" s="23"/>
      <c r="W4641" s="23"/>
      <c r="X4641" s="24" t="e">
        <f>+#REF!-I4641</f>
        <v>#REF!</v>
      </c>
      <c r="Y4641" s="23"/>
      <c r="Z4641" s="23"/>
      <c r="AA4641" s="23"/>
      <c r="AB4641" s="23"/>
      <c r="AC4641" s="23"/>
      <c r="AD4641" s="23"/>
      <c r="AE4641" s="26" t="str">
        <f>VLOOKUP(E4641,'[1]Tirupati Member''s Detail'!$D$2:$L$1048576,9,0)</f>
        <v>Last Communication Till 2010,Outstanding rs 16500/-</v>
      </c>
    </row>
    <row r="4642" spans="1:31" x14ac:dyDescent="0.3">
      <c r="A4642" s="27">
        <v>4646</v>
      </c>
      <c r="B4642" s="28"/>
      <c r="C4642" s="29" t="s">
        <v>12235</v>
      </c>
      <c r="D4642" s="20" t="s">
        <v>22</v>
      </c>
      <c r="E4642" s="29">
        <v>2001465</v>
      </c>
      <c r="F4642" s="20" t="s">
        <v>24</v>
      </c>
      <c r="G4642" s="20" t="s">
        <v>25</v>
      </c>
      <c r="H4642" s="29" t="s">
        <v>4126</v>
      </c>
      <c r="I4642" s="30">
        <v>1995</v>
      </c>
      <c r="J4642" s="29" t="s">
        <v>12236</v>
      </c>
      <c r="K4642" s="22" t="str">
        <f>VLOOKUP(E4642,'[1]Tirupati Member''s Detail'!$D$2:$L$1048576,8,0)</f>
        <v>No</v>
      </c>
      <c r="L4642" s="23">
        <f>VLOOKUP(E4642,'[1]Tirupati Member''s Detail'!$D$2:$L$1048576,4,0)</f>
        <v>22000</v>
      </c>
      <c r="M4642" s="23">
        <f t="shared" si="364"/>
        <v>22000</v>
      </c>
      <c r="N4642" s="23">
        <f>VLOOKUP(E4642,'[1]Tirupati Member''s Detail'!$D$2:$L$1048576,5,0)</f>
        <v>5500</v>
      </c>
      <c r="O4642" s="23" t="str">
        <f>VLOOKUP(E4642,'[1]Tirupati Member''s Detail'!$D$2:$L$1048576,7,0)</f>
        <v>Outstanding</v>
      </c>
      <c r="P4642" s="23">
        <f t="shared" si="366"/>
        <v>16500</v>
      </c>
      <c r="Q4642" s="24" t="e">
        <f>+#REF!-I4642</f>
        <v>#REF!</v>
      </c>
      <c r="R4642" s="25">
        <f t="shared" si="367"/>
        <v>4400</v>
      </c>
      <c r="S4642" s="25" t="e">
        <f t="shared" si="368"/>
        <v>#REF!</v>
      </c>
      <c r="T4642" s="25">
        <f t="shared" si="365"/>
        <v>4400</v>
      </c>
      <c r="U4642" s="25"/>
      <c r="V4642" s="23"/>
      <c r="W4642" s="23"/>
      <c r="X4642" s="24" t="e">
        <f>+#REF!-I4642</f>
        <v>#REF!</v>
      </c>
      <c r="Y4642" s="23"/>
      <c r="Z4642" s="23"/>
      <c r="AA4642" s="23"/>
      <c r="AB4642" s="23"/>
      <c r="AC4642" s="23"/>
      <c r="AD4642" s="23"/>
      <c r="AE4642" s="26" t="str">
        <f>VLOOKUP(E4642,'[1]Tirupati Member''s Detail'!$D$2:$L$1048576,9,0)</f>
        <v xml:space="preserve"> Last Communication Till 2010, (Outstanding rs 16500/-)</v>
      </c>
    </row>
    <row r="4643" spans="1:31" x14ac:dyDescent="0.3">
      <c r="A4643" s="27">
        <v>4647</v>
      </c>
      <c r="B4643" s="28"/>
      <c r="C4643" s="29" t="s">
        <v>12237</v>
      </c>
      <c r="D4643" s="20" t="s">
        <v>22</v>
      </c>
      <c r="E4643" s="29">
        <v>2001466</v>
      </c>
      <c r="F4643" s="20" t="s">
        <v>24</v>
      </c>
      <c r="G4643" s="20" t="s">
        <v>25</v>
      </c>
      <c r="H4643" s="29" t="s">
        <v>4576</v>
      </c>
      <c r="I4643" s="30">
        <v>1995</v>
      </c>
      <c r="J4643" s="29" t="s">
        <v>12238</v>
      </c>
      <c r="K4643" s="22" t="str">
        <f>VLOOKUP(E4643,'[1]Tirupati Member''s Detail'!$D$2:$L$1048576,8,0)</f>
        <v>No</v>
      </c>
      <c r="L4643" s="23">
        <f>VLOOKUP(E4643,'[1]Tirupati Member''s Detail'!$D$2:$L$1048576,4,0)</f>
        <v>22000</v>
      </c>
      <c r="M4643" s="23">
        <f t="shared" si="364"/>
        <v>22000</v>
      </c>
      <c r="N4643" s="23">
        <f>VLOOKUP(E4643,'[1]Tirupati Member''s Detail'!$D$2:$L$1048576,5,0)</f>
        <v>6600</v>
      </c>
      <c r="O4643" s="23" t="str">
        <f>VLOOKUP(E4643,'[1]Tirupati Member''s Detail'!$D$2:$L$1048576,7,0)</f>
        <v>Outstanding</v>
      </c>
      <c r="P4643" s="23">
        <f t="shared" si="366"/>
        <v>15400</v>
      </c>
      <c r="Q4643" s="24" t="e">
        <f>+#REF!-I4643</f>
        <v>#REF!</v>
      </c>
      <c r="R4643" s="25">
        <f t="shared" si="367"/>
        <v>5280</v>
      </c>
      <c r="S4643" s="25" t="e">
        <f t="shared" si="368"/>
        <v>#REF!</v>
      </c>
      <c r="T4643" s="25">
        <f t="shared" si="365"/>
        <v>5280</v>
      </c>
      <c r="U4643" s="25"/>
      <c r="V4643" s="23"/>
      <c r="W4643" s="23"/>
      <c r="X4643" s="24" t="e">
        <f>+#REF!-I4643</f>
        <v>#REF!</v>
      </c>
      <c r="Y4643" s="23"/>
      <c r="Z4643" s="23"/>
      <c r="AA4643" s="23"/>
      <c r="AB4643" s="23"/>
      <c r="AC4643" s="23"/>
      <c r="AD4643" s="23"/>
      <c r="AE4643" s="26" t="str">
        <f>VLOOKUP(E4643,'[1]Tirupati Member''s Detail'!$D$2:$L$1048576,9,0)</f>
        <v xml:space="preserve"> Last Communication Till 1996, Outstanding Rs 15400/-</v>
      </c>
    </row>
    <row r="4644" spans="1:31" x14ac:dyDescent="0.3">
      <c r="A4644" s="27">
        <v>4648</v>
      </c>
      <c r="B4644" s="28"/>
      <c r="C4644" s="29" t="s">
        <v>12239</v>
      </c>
      <c r="D4644" s="20" t="s">
        <v>22</v>
      </c>
      <c r="E4644" s="29">
        <v>2001467</v>
      </c>
      <c r="F4644" s="20" t="s">
        <v>24</v>
      </c>
      <c r="G4644" s="20" t="s">
        <v>25</v>
      </c>
      <c r="H4644" s="29" t="s">
        <v>4126</v>
      </c>
      <c r="I4644" s="30">
        <v>1995</v>
      </c>
      <c r="J4644" s="29" t="s">
        <v>12240</v>
      </c>
      <c r="K4644" s="22" t="str">
        <f>VLOOKUP(E4644,'[1]Tirupati Member''s Detail'!$D$2:$L$1048576,8,0)</f>
        <v>No</v>
      </c>
      <c r="L4644" s="23">
        <f>VLOOKUP(E4644,'[1]Tirupati Member''s Detail'!$D$2:$L$1048576,4,0)</f>
        <v>22000</v>
      </c>
      <c r="M4644" s="23">
        <f t="shared" si="364"/>
        <v>22000</v>
      </c>
      <c r="N4644" s="23">
        <f>VLOOKUP(E4644,'[1]Tirupati Member''s Detail'!$D$2:$L$1048576,5,0)</f>
        <v>22000</v>
      </c>
      <c r="O4644" s="23" t="str">
        <f>VLOOKUP(E4644,'[1]Tirupati Member''s Detail'!$D$2:$L$1048576,7,0)</f>
        <v>I.R.M</v>
      </c>
      <c r="P4644" s="23">
        <f t="shared" si="366"/>
        <v>0</v>
      </c>
      <c r="Q4644" s="24" t="e">
        <f>+#REF!-I4644</f>
        <v>#REF!</v>
      </c>
      <c r="R4644" s="25">
        <f t="shared" si="367"/>
        <v>17600</v>
      </c>
      <c r="S4644" s="25" t="e">
        <f t="shared" si="368"/>
        <v>#REF!</v>
      </c>
      <c r="T4644" s="25">
        <f t="shared" si="365"/>
        <v>17600</v>
      </c>
      <c r="U4644" s="25"/>
      <c r="V4644" s="23"/>
      <c r="W4644" s="23"/>
      <c r="X4644" s="24" t="e">
        <f>+#REF!-I4644</f>
        <v>#REF!</v>
      </c>
      <c r="Y4644" s="23"/>
      <c r="Z4644" s="23"/>
      <c r="AA4644" s="23"/>
      <c r="AB4644" s="23"/>
      <c r="AC4644" s="23"/>
      <c r="AD4644" s="23"/>
      <c r="AE4644" s="26" t="str">
        <f>VLOOKUP(E4644,'[1]Tirupati Member''s Detail'!$D$2:$L$1048576,9,0)</f>
        <v>Last Communication Till 2000</v>
      </c>
    </row>
    <row r="4645" spans="1:31" x14ac:dyDescent="0.3">
      <c r="A4645" s="27">
        <v>4649</v>
      </c>
      <c r="B4645" s="28"/>
      <c r="C4645" s="29" t="s">
        <v>12241</v>
      </c>
      <c r="D4645" s="20" t="s">
        <v>22</v>
      </c>
      <c r="E4645" s="29">
        <v>2001468</v>
      </c>
      <c r="F4645" s="20" t="s">
        <v>24</v>
      </c>
      <c r="G4645" s="20" t="s">
        <v>25</v>
      </c>
      <c r="H4645" s="29" t="s">
        <v>4126</v>
      </c>
      <c r="I4645" s="30">
        <v>1995</v>
      </c>
      <c r="J4645" s="29" t="s">
        <v>12242</v>
      </c>
      <c r="K4645" s="22" t="str">
        <f>VLOOKUP(E4645,'[1]Tirupati Member''s Detail'!$D$2:$L$1048576,8,0)</f>
        <v>No</v>
      </c>
      <c r="L4645" s="23">
        <f>VLOOKUP(E4645,'[1]Tirupati Member''s Detail'!$D$2:$L$1048576,4,0)</f>
        <v>27000</v>
      </c>
      <c r="M4645" s="23">
        <f t="shared" si="364"/>
        <v>27000</v>
      </c>
      <c r="N4645" s="23">
        <f>VLOOKUP(E4645,'[1]Tirupati Member''s Detail'!$D$2:$L$1048576,5,0)</f>
        <v>27000</v>
      </c>
      <c r="O4645" s="23" t="str">
        <f>VLOOKUP(E4645,'[1]Tirupati Member''s Detail'!$D$2:$L$1048576,7,0)</f>
        <v>I.R.M</v>
      </c>
      <c r="P4645" s="23">
        <f t="shared" si="366"/>
        <v>0</v>
      </c>
      <c r="Q4645" s="24" t="e">
        <f>+#REF!-I4645</f>
        <v>#REF!</v>
      </c>
      <c r="R4645" s="25">
        <f t="shared" si="367"/>
        <v>21600</v>
      </c>
      <c r="S4645" s="25" t="e">
        <f t="shared" si="368"/>
        <v>#REF!</v>
      </c>
      <c r="T4645" s="25">
        <f t="shared" si="365"/>
        <v>21600</v>
      </c>
      <c r="U4645" s="25"/>
      <c r="V4645" s="23"/>
      <c r="W4645" s="23"/>
      <c r="X4645" s="24" t="e">
        <f>+#REF!-I4645</f>
        <v>#REF!</v>
      </c>
      <c r="Y4645" s="23"/>
      <c r="Z4645" s="23"/>
      <c r="AA4645" s="23"/>
      <c r="AB4645" s="23"/>
      <c r="AC4645" s="23"/>
      <c r="AD4645" s="23"/>
      <c r="AE4645" s="26" t="str">
        <f>VLOOKUP(E4645,'[1]Tirupati Member''s Detail'!$D$2:$L$1048576,9,0)</f>
        <v>No Communication Till Date</v>
      </c>
    </row>
    <row r="4646" spans="1:31" x14ac:dyDescent="0.3">
      <c r="A4646" s="27">
        <v>4650</v>
      </c>
      <c r="B4646" s="28"/>
      <c r="C4646" s="29" t="s">
        <v>12243</v>
      </c>
      <c r="D4646" s="20" t="s">
        <v>22</v>
      </c>
      <c r="E4646" s="29">
        <v>2001470</v>
      </c>
      <c r="F4646" s="20" t="s">
        <v>24</v>
      </c>
      <c r="G4646" s="20" t="s">
        <v>25</v>
      </c>
      <c r="H4646" s="29" t="s">
        <v>4576</v>
      </c>
      <c r="I4646" s="30">
        <v>1995</v>
      </c>
      <c r="J4646" s="29" t="s">
        <v>12244</v>
      </c>
      <c r="K4646" s="22" t="str">
        <f>VLOOKUP(E4646,'[1]Tirupati Member''s Detail'!$D$2:$L$1048576,8,0)</f>
        <v>No</v>
      </c>
      <c r="L4646" s="23">
        <f>VLOOKUP(E4646,'[1]Tirupati Member''s Detail'!$D$2:$L$1048576,4,0)</f>
        <v>27000</v>
      </c>
      <c r="M4646" s="23">
        <f t="shared" si="364"/>
        <v>27000</v>
      </c>
      <c r="N4646" s="23">
        <f>VLOOKUP(E4646,'[1]Tirupati Member''s Detail'!$D$2:$L$1048576,5,0)</f>
        <v>14850</v>
      </c>
      <c r="O4646" s="23" t="str">
        <f>VLOOKUP(E4646,'[1]Tirupati Member''s Detail'!$D$2:$L$1048576,7,0)</f>
        <v>Outstanding</v>
      </c>
      <c r="P4646" s="23">
        <f t="shared" si="366"/>
        <v>12150</v>
      </c>
      <c r="Q4646" s="24" t="e">
        <f>+#REF!-I4646</f>
        <v>#REF!</v>
      </c>
      <c r="R4646" s="25">
        <f t="shared" si="367"/>
        <v>11880</v>
      </c>
      <c r="S4646" s="25" t="e">
        <f t="shared" si="368"/>
        <v>#REF!</v>
      </c>
      <c r="T4646" s="25">
        <f t="shared" si="365"/>
        <v>11880</v>
      </c>
      <c r="U4646" s="25"/>
      <c r="V4646" s="23"/>
      <c r="W4646" s="23"/>
      <c r="X4646" s="24" t="e">
        <f>+#REF!-I4646</f>
        <v>#REF!</v>
      </c>
      <c r="Y4646" s="23"/>
      <c r="Z4646" s="23"/>
      <c r="AA4646" s="23"/>
      <c r="AB4646" s="23"/>
      <c r="AC4646" s="23"/>
      <c r="AD4646" s="23"/>
      <c r="AE4646" s="26" t="str">
        <f>VLOOKUP(E4646,'[1]Tirupati Member''s Detail'!$D$2:$L$1048576,9,0)</f>
        <v>No Communication Till Date (Outstanding Rs 12150/-)</v>
      </c>
    </row>
    <row r="4647" spans="1:31" x14ac:dyDescent="0.3">
      <c r="A4647" s="27">
        <v>4651</v>
      </c>
      <c r="B4647" s="28"/>
      <c r="C4647" s="29" t="s">
        <v>12245</v>
      </c>
      <c r="D4647" s="20" t="s">
        <v>22</v>
      </c>
      <c r="E4647" s="29">
        <v>2001471</v>
      </c>
      <c r="F4647" s="20" t="s">
        <v>24</v>
      </c>
      <c r="G4647" s="20" t="s">
        <v>25</v>
      </c>
      <c r="H4647" s="29" t="s">
        <v>4133</v>
      </c>
      <c r="I4647" s="30">
        <v>1995</v>
      </c>
      <c r="J4647" s="29" t="s">
        <v>12246</v>
      </c>
      <c r="K4647" s="22" t="str">
        <f>VLOOKUP(E4647,'[1]Tirupati Member''s Detail'!$D$2:$L$1048576,8,0)</f>
        <v>No</v>
      </c>
      <c r="L4647" s="23">
        <f>VLOOKUP(E4647,'[1]Tirupati Member''s Detail'!$D$2:$L$1048576,4,0)</f>
        <v>22000</v>
      </c>
      <c r="M4647" s="23">
        <f t="shared" si="364"/>
        <v>22000</v>
      </c>
      <c r="N4647" s="23">
        <f>VLOOKUP(E4647,'[1]Tirupati Member''s Detail'!$D$2:$L$1048576,5,0)</f>
        <v>18700</v>
      </c>
      <c r="O4647" s="23" t="str">
        <f>VLOOKUP(E4647,'[1]Tirupati Member''s Detail'!$D$2:$L$1048576,7,0)</f>
        <v>Outstanding</v>
      </c>
      <c r="P4647" s="23">
        <f t="shared" si="366"/>
        <v>3300</v>
      </c>
      <c r="Q4647" s="24" t="e">
        <f>+#REF!-I4647</f>
        <v>#REF!</v>
      </c>
      <c r="R4647" s="25">
        <f t="shared" si="367"/>
        <v>14960</v>
      </c>
      <c r="S4647" s="25" t="e">
        <f t="shared" si="368"/>
        <v>#REF!</v>
      </c>
      <c r="T4647" s="25">
        <f t="shared" si="365"/>
        <v>14960</v>
      </c>
      <c r="U4647" s="25"/>
      <c r="V4647" s="23"/>
      <c r="W4647" s="23"/>
      <c r="X4647" s="24" t="e">
        <f>+#REF!-I4647</f>
        <v>#REF!</v>
      </c>
      <c r="Y4647" s="23"/>
      <c r="Z4647" s="23"/>
      <c r="AA4647" s="23"/>
      <c r="AB4647" s="23"/>
      <c r="AC4647" s="23"/>
      <c r="AD4647" s="23"/>
      <c r="AE4647" s="26" t="str">
        <f>VLOOKUP(E4647,'[1]Tirupati Member''s Detail'!$D$2:$L$1048576,9,0)</f>
        <v>No Communication Till Date (Outstanding Rs 3300/-)</v>
      </c>
    </row>
    <row r="4648" spans="1:31" x14ac:dyDescent="0.3">
      <c r="A4648" s="27">
        <v>4652</v>
      </c>
      <c r="B4648" s="28"/>
      <c r="C4648" s="29" t="s">
        <v>12247</v>
      </c>
      <c r="D4648" s="20" t="s">
        <v>22</v>
      </c>
      <c r="E4648" s="29">
        <v>2001472</v>
      </c>
      <c r="F4648" s="20" t="s">
        <v>24</v>
      </c>
      <c r="G4648" s="20" t="s">
        <v>25</v>
      </c>
      <c r="H4648" s="29" t="s">
        <v>4126</v>
      </c>
      <c r="I4648" s="30">
        <v>1995</v>
      </c>
      <c r="J4648" s="29" t="s">
        <v>12248</v>
      </c>
      <c r="K4648" s="22" t="str">
        <f>VLOOKUP(E4648,'[1]Tirupati Member''s Detail'!$D$2:$L$1048576,8,0)</f>
        <v>No</v>
      </c>
      <c r="L4648" s="23">
        <f>VLOOKUP(E4648,'[1]Tirupati Member''s Detail'!$D$2:$L$1048576,4,0)</f>
        <v>32000</v>
      </c>
      <c r="M4648" s="23">
        <f t="shared" si="364"/>
        <v>32000</v>
      </c>
      <c r="N4648" s="23">
        <f>VLOOKUP(E4648,'[1]Tirupati Member''s Detail'!$D$2:$L$1048576,5,0)</f>
        <v>32000</v>
      </c>
      <c r="O4648" s="23" t="str">
        <f>VLOOKUP(E4648,'[1]Tirupati Member''s Detail'!$D$2:$L$1048576,7,0)</f>
        <v>I.R.M</v>
      </c>
      <c r="P4648" s="23">
        <f t="shared" si="366"/>
        <v>0</v>
      </c>
      <c r="Q4648" s="24" t="e">
        <f>+#REF!-I4648</f>
        <v>#REF!</v>
      </c>
      <c r="R4648" s="25">
        <f t="shared" si="367"/>
        <v>25600</v>
      </c>
      <c r="S4648" s="25" t="e">
        <f t="shared" si="368"/>
        <v>#REF!</v>
      </c>
      <c r="T4648" s="25">
        <f t="shared" si="365"/>
        <v>25600</v>
      </c>
      <c r="U4648" s="25"/>
      <c r="V4648" s="23"/>
      <c r="W4648" s="23"/>
      <c r="X4648" s="24" t="e">
        <f>+#REF!-I4648</f>
        <v>#REF!</v>
      </c>
      <c r="Y4648" s="23"/>
      <c r="Z4648" s="23"/>
      <c r="AA4648" s="23"/>
      <c r="AB4648" s="23"/>
      <c r="AC4648" s="23"/>
      <c r="AD4648" s="23"/>
      <c r="AE4648" s="26" t="str">
        <f>VLOOKUP(E4648,'[1]Tirupati Member''s Detail'!$D$2:$L$1048576,9,0)</f>
        <v>As POD Last communication 07</v>
      </c>
    </row>
    <row r="4649" spans="1:31" x14ac:dyDescent="0.3">
      <c r="A4649" s="27">
        <v>4653</v>
      </c>
      <c r="B4649" s="28"/>
      <c r="C4649" s="29" t="s">
        <v>12249</v>
      </c>
      <c r="D4649" s="20" t="s">
        <v>22</v>
      </c>
      <c r="E4649" s="29">
        <v>2001473</v>
      </c>
      <c r="F4649" s="20" t="s">
        <v>24</v>
      </c>
      <c r="G4649" s="20" t="s">
        <v>25</v>
      </c>
      <c r="H4649" s="29" t="s">
        <v>4133</v>
      </c>
      <c r="I4649" s="30">
        <v>1995</v>
      </c>
      <c r="J4649" s="29" t="s">
        <v>12250</v>
      </c>
      <c r="K4649" s="22" t="str">
        <f>VLOOKUP(E4649,'[1]Tirupati Member''s Detail'!$D$2:$L$1048576,8,0)</f>
        <v>No</v>
      </c>
      <c r="L4649" s="23">
        <f>VLOOKUP(E4649,'[1]Tirupati Member''s Detail'!$D$2:$L$1048576,4,0)</f>
        <v>22000</v>
      </c>
      <c r="M4649" s="23">
        <f t="shared" si="364"/>
        <v>22000</v>
      </c>
      <c r="N4649" s="23">
        <f>VLOOKUP(E4649,'[1]Tirupati Member''s Detail'!$D$2:$L$1048576,5,0)</f>
        <v>22000</v>
      </c>
      <c r="O4649" s="23" t="str">
        <f>VLOOKUP(E4649,'[1]Tirupati Member''s Detail'!$D$2:$L$1048576,7,0)</f>
        <v>I.R.M</v>
      </c>
      <c r="P4649" s="23">
        <f t="shared" si="366"/>
        <v>0</v>
      </c>
      <c r="Q4649" s="24" t="e">
        <f>+#REF!-I4649</f>
        <v>#REF!</v>
      </c>
      <c r="R4649" s="25">
        <f t="shared" si="367"/>
        <v>17600</v>
      </c>
      <c r="S4649" s="25" t="e">
        <f t="shared" si="368"/>
        <v>#REF!</v>
      </c>
      <c r="T4649" s="25">
        <f t="shared" si="365"/>
        <v>17600</v>
      </c>
      <c r="U4649" s="25"/>
      <c r="V4649" s="23"/>
      <c r="W4649" s="23"/>
      <c r="X4649" s="24" t="e">
        <f>+#REF!-I4649</f>
        <v>#REF!</v>
      </c>
      <c r="Y4649" s="23"/>
      <c r="Z4649" s="23"/>
      <c r="AA4649" s="23"/>
      <c r="AB4649" s="23"/>
      <c r="AC4649" s="23"/>
      <c r="AD4649" s="23"/>
      <c r="AE4649" s="26" t="str">
        <f>VLOOKUP(E4649,'[1]Tirupati Member''s Detail'!$D$2:$L$1048576,9,0)</f>
        <v>As POD Last communication 07</v>
      </c>
    </row>
    <row r="4650" spans="1:31" x14ac:dyDescent="0.3">
      <c r="A4650" s="27">
        <v>4654</v>
      </c>
      <c r="B4650" s="28"/>
      <c r="C4650" s="29" t="s">
        <v>12251</v>
      </c>
      <c r="D4650" s="20" t="s">
        <v>22</v>
      </c>
      <c r="E4650" s="29">
        <v>2001474</v>
      </c>
      <c r="F4650" s="20" t="s">
        <v>24</v>
      </c>
      <c r="G4650" s="20" t="s">
        <v>25</v>
      </c>
      <c r="H4650" s="29" t="s">
        <v>4126</v>
      </c>
      <c r="I4650" s="30">
        <v>1995</v>
      </c>
      <c r="J4650" s="29" t="s">
        <v>12252</v>
      </c>
      <c r="K4650" s="22" t="str">
        <f>VLOOKUP(E4650,'[1]Tirupati Member''s Detail'!$D$2:$L$1048576,8,0)</f>
        <v>No</v>
      </c>
      <c r="L4650" s="23">
        <f>VLOOKUP(E4650,'[1]Tirupati Member''s Detail'!$D$2:$L$1048576,4,0)</f>
        <v>22000</v>
      </c>
      <c r="M4650" s="23">
        <f t="shared" si="364"/>
        <v>22000</v>
      </c>
      <c r="N4650" s="23">
        <f>VLOOKUP(E4650,'[1]Tirupati Member''s Detail'!$D$2:$L$1048576,5,0)</f>
        <v>6600</v>
      </c>
      <c r="O4650" s="23" t="str">
        <f>VLOOKUP(E4650,'[1]Tirupati Member''s Detail'!$D$2:$L$1048576,7,0)</f>
        <v>Outstanding</v>
      </c>
      <c r="P4650" s="23">
        <f t="shared" si="366"/>
        <v>15400</v>
      </c>
      <c r="Q4650" s="24" t="e">
        <f>+#REF!-I4650</f>
        <v>#REF!</v>
      </c>
      <c r="R4650" s="25">
        <f t="shared" si="367"/>
        <v>5280</v>
      </c>
      <c r="S4650" s="25" t="e">
        <f t="shared" si="368"/>
        <v>#REF!</v>
      </c>
      <c r="T4650" s="25">
        <f t="shared" si="365"/>
        <v>5280</v>
      </c>
      <c r="U4650" s="25"/>
      <c r="V4650" s="23"/>
      <c r="W4650" s="23"/>
      <c r="X4650" s="24" t="e">
        <f>+#REF!-I4650</f>
        <v>#REF!</v>
      </c>
      <c r="Y4650" s="23"/>
      <c r="Z4650" s="23"/>
      <c r="AA4650" s="23"/>
      <c r="AB4650" s="23"/>
      <c r="AC4650" s="23"/>
      <c r="AD4650" s="23"/>
      <c r="AE4650" s="26" t="str">
        <f>VLOOKUP(E4650,'[1]Tirupati Member''s Detail'!$D$2:$L$1048576,9,0)</f>
        <v>As POD last communication 07 (Outstanding Rs 15400/-)</v>
      </c>
    </row>
    <row r="4651" spans="1:31" x14ac:dyDescent="0.3">
      <c r="A4651" s="27">
        <v>4655</v>
      </c>
      <c r="B4651" s="28"/>
      <c r="C4651" s="29" t="s">
        <v>12253</v>
      </c>
      <c r="D4651" s="20" t="s">
        <v>22</v>
      </c>
      <c r="E4651" s="29">
        <v>2001475</v>
      </c>
      <c r="F4651" s="20" t="s">
        <v>24</v>
      </c>
      <c r="G4651" s="20" t="s">
        <v>25</v>
      </c>
      <c r="H4651" s="29" t="s">
        <v>4126</v>
      </c>
      <c r="I4651" s="30">
        <v>1995</v>
      </c>
      <c r="J4651" s="29" t="s">
        <v>12254</v>
      </c>
      <c r="K4651" s="22" t="str">
        <f>VLOOKUP(E4651,'[1]Tirupati Member''s Detail'!$D$2:$L$1048576,8,0)</f>
        <v>No</v>
      </c>
      <c r="L4651" s="23">
        <f>VLOOKUP(E4651,'[1]Tirupati Member''s Detail'!$D$2:$L$1048576,4,0)</f>
        <v>32000</v>
      </c>
      <c r="M4651" s="23">
        <f t="shared" si="364"/>
        <v>32000</v>
      </c>
      <c r="N4651" s="23">
        <f>VLOOKUP(E4651,'[1]Tirupati Member''s Detail'!$D$2:$L$1048576,5,0)</f>
        <v>32000</v>
      </c>
      <c r="O4651" s="23" t="str">
        <f>VLOOKUP(E4651,'[1]Tirupati Member''s Detail'!$D$2:$L$1048576,7,0)</f>
        <v>Lucky Winner</v>
      </c>
      <c r="P4651" s="23">
        <f t="shared" si="366"/>
        <v>0</v>
      </c>
      <c r="Q4651" s="24" t="e">
        <f>+#REF!-I4651</f>
        <v>#REF!</v>
      </c>
      <c r="R4651" s="25">
        <f t="shared" si="367"/>
        <v>25600</v>
      </c>
      <c r="S4651" s="25" t="e">
        <f t="shared" si="368"/>
        <v>#REF!</v>
      </c>
      <c r="T4651" s="25">
        <f t="shared" si="365"/>
        <v>25600</v>
      </c>
      <c r="U4651" s="25"/>
      <c r="V4651" s="23"/>
      <c r="W4651" s="23"/>
      <c r="X4651" s="24" t="e">
        <f>+#REF!-I4651</f>
        <v>#REF!</v>
      </c>
      <c r="Y4651" s="23"/>
      <c r="Z4651" s="23"/>
      <c r="AA4651" s="23"/>
      <c r="AB4651" s="23"/>
      <c r="AC4651" s="23"/>
      <c r="AD4651" s="23"/>
      <c r="AE4651" s="26" t="str">
        <f>VLOOKUP(E4651,'[1]Tirupati Member''s Detail'!$D$2:$L$1048576,9,0)</f>
        <v>Last Communication 2013, (Status:-LUCKY WINNER)</v>
      </c>
    </row>
    <row r="4652" spans="1:31" x14ac:dyDescent="0.3">
      <c r="A4652" s="27">
        <v>4656</v>
      </c>
      <c r="B4652" s="28"/>
      <c r="C4652" s="29" t="s">
        <v>12255</v>
      </c>
      <c r="D4652" s="20" t="s">
        <v>22</v>
      </c>
      <c r="E4652" s="29">
        <v>2001480</v>
      </c>
      <c r="F4652" s="20" t="s">
        <v>24</v>
      </c>
      <c r="G4652" s="20" t="s">
        <v>25</v>
      </c>
      <c r="H4652" s="29" t="s">
        <v>4126</v>
      </c>
      <c r="I4652" s="30">
        <v>1995</v>
      </c>
      <c r="J4652" s="29" t="s">
        <v>12256</v>
      </c>
      <c r="K4652" s="22" t="str">
        <f>VLOOKUP(E4652,'[1]Tirupati Member''s Detail'!$D$2:$L$1048576,8,0)</f>
        <v>No</v>
      </c>
      <c r="L4652" s="23">
        <f>VLOOKUP(E4652,'[1]Tirupati Member''s Detail'!$D$2:$L$1048576,4,0)</f>
        <v>22000</v>
      </c>
      <c r="M4652" s="23">
        <f t="shared" si="364"/>
        <v>22000</v>
      </c>
      <c r="N4652" s="23">
        <f>VLOOKUP(E4652,'[1]Tirupati Member''s Detail'!$D$2:$L$1048576,5,0)</f>
        <v>22000</v>
      </c>
      <c r="O4652" s="23" t="str">
        <f>VLOOKUP(E4652,'[1]Tirupati Member''s Detail'!$D$2:$L$1048576,7,0)</f>
        <v>I.R.M</v>
      </c>
      <c r="P4652" s="23">
        <f t="shared" si="366"/>
        <v>0</v>
      </c>
      <c r="Q4652" s="24" t="e">
        <f>+#REF!-I4652</f>
        <v>#REF!</v>
      </c>
      <c r="R4652" s="25">
        <f t="shared" si="367"/>
        <v>17600</v>
      </c>
      <c r="S4652" s="25" t="e">
        <f t="shared" si="368"/>
        <v>#REF!</v>
      </c>
      <c r="T4652" s="25">
        <f t="shared" si="365"/>
        <v>17600</v>
      </c>
      <c r="U4652" s="25"/>
      <c r="V4652" s="23"/>
      <c r="W4652" s="23"/>
      <c r="X4652" s="24" t="e">
        <f>+#REF!-I4652</f>
        <v>#REF!</v>
      </c>
      <c r="Y4652" s="23"/>
      <c r="Z4652" s="23"/>
      <c r="AA4652" s="23"/>
      <c r="AB4652" s="23"/>
      <c r="AC4652" s="23"/>
      <c r="AD4652" s="23"/>
      <c r="AE4652" s="26" t="str">
        <f>VLOOKUP(E4652,'[1]Tirupati Member''s Detail'!$D$2:$L$1048576,9,0)</f>
        <v>No Communication Till Date, Total 2 Membership Of TPT:- 02001480, 02001481</v>
      </c>
    </row>
    <row r="4653" spans="1:31" x14ac:dyDescent="0.3">
      <c r="A4653" s="27">
        <v>4657</v>
      </c>
      <c r="B4653" s="28"/>
      <c r="C4653" s="29" t="s">
        <v>12257</v>
      </c>
      <c r="D4653" s="20" t="s">
        <v>22</v>
      </c>
      <c r="E4653" s="29">
        <v>2001481</v>
      </c>
      <c r="F4653" s="20" t="s">
        <v>24</v>
      </c>
      <c r="G4653" s="20" t="s">
        <v>25</v>
      </c>
      <c r="H4653" s="29" t="s">
        <v>4126</v>
      </c>
      <c r="I4653" s="30">
        <v>1995</v>
      </c>
      <c r="J4653" s="29" t="s">
        <v>12256</v>
      </c>
      <c r="K4653" s="22" t="str">
        <f>VLOOKUP(E4653,'[1]Tirupati Member''s Detail'!$D$2:$L$1048576,8,0)</f>
        <v>No</v>
      </c>
      <c r="L4653" s="23">
        <f>VLOOKUP(E4653,'[1]Tirupati Member''s Detail'!$D$2:$L$1048576,4,0)</f>
        <v>22000</v>
      </c>
      <c r="M4653" s="23">
        <f t="shared" si="364"/>
        <v>22000</v>
      </c>
      <c r="N4653" s="23">
        <f>VLOOKUP(E4653,'[1]Tirupati Member''s Detail'!$D$2:$L$1048576,5,0)</f>
        <v>22000</v>
      </c>
      <c r="O4653" s="23" t="str">
        <f>VLOOKUP(E4653,'[1]Tirupati Member''s Detail'!$D$2:$L$1048576,7,0)</f>
        <v>I.R.M</v>
      </c>
      <c r="P4653" s="23">
        <f t="shared" si="366"/>
        <v>0</v>
      </c>
      <c r="Q4653" s="24" t="e">
        <f>+#REF!-I4653</f>
        <v>#REF!</v>
      </c>
      <c r="R4653" s="25">
        <f t="shared" si="367"/>
        <v>17600</v>
      </c>
      <c r="S4653" s="25" t="e">
        <f t="shared" si="368"/>
        <v>#REF!</v>
      </c>
      <c r="T4653" s="25">
        <f t="shared" si="365"/>
        <v>17600</v>
      </c>
      <c r="U4653" s="25"/>
      <c r="V4653" s="23"/>
      <c r="W4653" s="23"/>
      <c r="X4653" s="24" t="e">
        <f>+#REF!-I4653</f>
        <v>#REF!</v>
      </c>
      <c r="Y4653" s="23"/>
      <c r="Z4653" s="23"/>
      <c r="AA4653" s="23"/>
      <c r="AB4653" s="23"/>
      <c r="AC4653" s="23"/>
      <c r="AD4653" s="23"/>
      <c r="AE4653" s="26" t="str">
        <f>VLOOKUP(E4653,'[1]Tirupati Member''s Detail'!$D$2:$L$1048576,9,0)</f>
        <v>No Communication Till Date, Total 2 Membership Of TPT:- 02001480, 02001481</v>
      </c>
    </row>
    <row r="4654" spans="1:31" x14ac:dyDescent="0.3">
      <c r="A4654" s="27">
        <v>4658</v>
      </c>
      <c r="B4654" s="28"/>
      <c r="C4654" s="29" t="s">
        <v>12258</v>
      </c>
      <c r="D4654" s="20" t="s">
        <v>22</v>
      </c>
      <c r="E4654" s="29">
        <v>2001483</v>
      </c>
      <c r="F4654" s="20" t="s">
        <v>24</v>
      </c>
      <c r="G4654" s="20" t="s">
        <v>25</v>
      </c>
      <c r="H4654" s="29" t="s">
        <v>4143</v>
      </c>
      <c r="I4654" s="30">
        <v>1995</v>
      </c>
      <c r="J4654" s="29" t="s">
        <v>12259</v>
      </c>
      <c r="K4654" s="22" t="str">
        <f>VLOOKUP(E4654,'[1]Tirupati Member''s Detail'!$D$2:$L$1048576,8,0)</f>
        <v>No</v>
      </c>
      <c r="L4654" s="23">
        <f>VLOOKUP(E4654,'[1]Tirupati Member''s Detail'!$D$2:$L$1048576,4,0)</f>
        <v>22000</v>
      </c>
      <c r="M4654" s="23">
        <f t="shared" si="364"/>
        <v>22000</v>
      </c>
      <c r="N4654" s="23">
        <f>VLOOKUP(E4654,'[1]Tirupati Member''s Detail'!$D$2:$L$1048576,5,0)</f>
        <v>22000</v>
      </c>
      <c r="O4654" s="23" t="str">
        <f>VLOOKUP(E4654,'[1]Tirupati Member''s Detail'!$D$2:$L$1048576,7,0)</f>
        <v>R.M.</v>
      </c>
      <c r="P4654" s="23">
        <f t="shared" si="366"/>
        <v>0</v>
      </c>
      <c r="Q4654" s="24" t="e">
        <f>+#REF!-I4654</f>
        <v>#REF!</v>
      </c>
      <c r="R4654" s="25">
        <f t="shared" si="367"/>
        <v>17600</v>
      </c>
      <c r="S4654" s="25" t="e">
        <f t="shared" si="368"/>
        <v>#REF!</v>
      </c>
      <c r="T4654" s="25">
        <f t="shared" si="365"/>
        <v>17600</v>
      </c>
      <c r="U4654" s="25"/>
      <c r="V4654" s="23"/>
      <c r="W4654" s="23"/>
      <c r="X4654" s="24" t="e">
        <f>+#REF!-I4654</f>
        <v>#REF!</v>
      </c>
      <c r="Y4654" s="23"/>
      <c r="Z4654" s="23"/>
      <c r="AA4654" s="23"/>
      <c r="AB4654" s="23"/>
      <c r="AC4654" s="23"/>
      <c r="AD4654" s="23"/>
      <c r="AE4654" s="26" t="str">
        <f>VLOOKUP(E4654,'[1]Tirupati Member''s Detail'!$D$2:$L$1048576,9,0)</f>
        <v xml:space="preserve"> Last Communication Till 2008</v>
      </c>
    </row>
    <row r="4655" spans="1:31" x14ac:dyDescent="0.3">
      <c r="A4655" s="27">
        <v>4659</v>
      </c>
      <c r="B4655" s="28"/>
      <c r="C4655" s="29" t="s">
        <v>12260</v>
      </c>
      <c r="D4655" s="20" t="s">
        <v>22</v>
      </c>
      <c r="E4655" s="29">
        <v>2001484</v>
      </c>
      <c r="F4655" s="20" t="s">
        <v>24</v>
      </c>
      <c r="G4655" s="20" t="s">
        <v>25</v>
      </c>
      <c r="H4655" s="29" t="s">
        <v>3817</v>
      </c>
      <c r="I4655" s="30">
        <v>1995</v>
      </c>
      <c r="J4655" s="29" t="s">
        <v>12261</v>
      </c>
      <c r="K4655" s="22" t="str">
        <f>VLOOKUP(E4655,'[1]Tirupati Member''s Detail'!$D$2:$L$1048576,8,0)</f>
        <v>No</v>
      </c>
      <c r="L4655" s="23">
        <f>VLOOKUP(E4655,'[1]Tirupati Member''s Detail'!$D$2:$L$1048576,4,0)</f>
        <v>22000</v>
      </c>
      <c r="M4655" s="23">
        <f t="shared" si="364"/>
        <v>22000</v>
      </c>
      <c r="N4655" s="23">
        <f>VLOOKUP(E4655,'[1]Tirupati Member''s Detail'!$D$2:$L$1048576,5,0)</f>
        <v>22000</v>
      </c>
      <c r="O4655" s="23" t="str">
        <f>VLOOKUP(E4655,'[1]Tirupati Member''s Detail'!$D$2:$L$1048576,7,0)</f>
        <v>I.R.M</v>
      </c>
      <c r="P4655" s="23">
        <f t="shared" si="366"/>
        <v>0</v>
      </c>
      <c r="Q4655" s="24" t="e">
        <f>+#REF!-I4655</f>
        <v>#REF!</v>
      </c>
      <c r="R4655" s="25">
        <f t="shared" si="367"/>
        <v>17600</v>
      </c>
      <c r="S4655" s="25" t="e">
        <f t="shared" si="368"/>
        <v>#REF!</v>
      </c>
      <c r="T4655" s="25">
        <f t="shared" si="365"/>
        <v>17600</v>
      </c>
      <c r="U4655" s="25"/>
      <c r="V4655" s="23"/>
      <c r="W4655" s="23"/>
      <c r="X4655" s="24" t="e">
        <f>+#REF!-I4655</f>
        <v>#REF!</v>
      </c>
      <c r="Y4655" s="23"/>
      <c r="Z4655" s="23"/>
      <c r="AA4655" s="23"/>
      <c r="AB4655" s="23"/>
      <c r="AC4655" s="23"/>
      <c r="AD4655" s="23"/>
      <c r="AE4655" s="26" t="str">
        <f>VLOOKUP(E4655,'[1]Tirupati Member''s Detail'!$D$2:$L$1048576,9,0)</f>
        <v>As POD Last communication 07</v>
      </c>
    </row>
    <row r="4656" spans="1:31" x14ac:dyDescent="0.3">
      <c r="A4656" s="27">
        <v>4660</v>
      </c>
      <c r="B4656" s="28"/>
      <c r="C4656" s="29" t="s">
        <v>12262</v>
      </c>
      <c r="D4656" s="20" t="s">
        <v>22</v>
      </c>
      <c r="E4656" s="29">
        <v>2001485</v>
      </c>
      <c r="F4656" s="20" t="s">
        <v>24</v>
      </c>
      <c r="G4656" s="20" t="s">
        <v>25</v>
      </c>
      <c r="H4656" s="29" t="s">
        <v>10191</v>
      </c>
      <c r="I4656" s="30">
        <v>1995</v>
      </c>
      <c r="J4656" s="29" t="s">
        <v>12263</v>
      </c>
      <c r="K4656" s="22" t="str">
        <f>VLOOKUP(E4656,'[1]Tirupati Member''s Detail'!$D$2:$L$1048576,8,0)</f>
        <v>No</v>
      </c>
      <c r="L4656" s="23">
        <f>VLOOKUP(E4656,'[1]Tirupati Member''s Detail'!$D$2:$L$1048576,4,0)</f>
        <v>22000</v>
      </c>
      <c r="M4656" s="23">
        <f t="shared" si="364"/>
        <v>22000</v>
      </c>
      <c r="N4656" s="23">
        <f>VLOOKUP(E4656,'[1]Tirupati Member''s Detail'!$D$2:$L$1048576,5,0)</f>
        <v>22000</v>
      </c>
      <c r="O4656" s="23" t="str">
        <f>VLOOKUP(E4656,'[1]Tirupati Member''s Detail'!$D$2:$L$1048576,7,0)</f>
        <v>I.R.M</v>
      </c>
      <c r="P4656" s="23">
        <f t="shared" si="366"/>
        <v>0</v>
      </c>
      <c r="Q4656" s="24" t="e">
        <f>+#REF!-I4656</f>
        <v>#REF!</v>
      </c>
      <c r="R4656" s="25">
        <f t="shared" si="367"/>
        <v>17600</v>
      </c>
      <c r="S4656" s="25" t="e">
        <f t="shared" si="368"/>
        <v>#REF!</v>
      </c>
      <c r="T4656" s="25">
        <f t="shared" si="365"/>
        <v>17600</v>
      </c>
      <c r="U4656" s="25"/>
      <c r="V4656" s="23"/>
      <c r="W4656" s="23"/>
      <c r="X4656" s="24" t="e">
        <f>+#REF!-I4656</f>
        <v>#REF!</v>
      </c>
      <c r="Y4656" s="23"/>
      <c r="Z4656" s="23"/>
      <c r="AA4656" s="23"/>
      <c r="AB4656" s="23"/>
      <c r="AC4656" s="23"/>
      <c r="AD4656" s="23"/>
      <c r="AE4656" s="26" t="str">
        <f>VLOOKUP(E4656,'[1]Tirupati Member''s Detail'!$D$2:$L$1048576,9,0)</f>
        <v>As POD Last communication 07</v>
      </c>
    </row>
    <row r="4657" spans="1:31" x14ac:dyDescent="0.3">
      <c r="A4657" s="27">
        <v>4661</v>
      </c>
      <c r="B4657" s="28"/>
      <c r="C4657" s="29" t="s">
        <v>12264</v>
      </c>
      <c r="D4657" s="20" t="s">
        <v>22</v>
      </c>
      <c r="E4657" s="29">
        <v>2001486</v>
      </c>
      <c r="F4657" s="20" t="s">
        <v>24</v>
      </c>
      <c r="G4657" s="20" t="s">
        <v>25</v>
      </c>
      <c r="H4657" s="29" t="s">
        <v>4126</v>
      </c>
      <c r="I4657" s="30">
        <v>1995</v>
      </c>
      <c r="J4657" s="29" t="s">
        <v>12265</v>
      </c>
      <c r="K4657" s="22" t="str">
        <f>VLOOKUP(E4657,'[1]Tirupati Member''s Detail'!$D$2:$L$1048576,8,0)</f>
        <v>No</v>
      </c>
      <c r="L4657" s="23">
        <f>VLOOKUP(E4657,'[1]Tirupati Member''s Detail'!$D$2:$L$1048576,4,0)</f>
        <v>22000</v>
      </c>
      <c r="M4657" s="23">
        <f t="shared" si="364"/>
        <v>22000</v>
      </c>
      <c r="N4657" s="23">
        <f>VLOOKUP(E4657,'[1]Tirupati Member''s Detail'!$D$2:$L$1048576,5,0)</f>
        <v>22000</v>
      </c>
      <c r="O4657" s="23" t="str">
        <f>VLOOKUP(E4657,'[1]Tirupati Member''s Detail'!$D$2:$L$1048576,7,0)</f>
        <v>I.R.M</v>
      </c>
      <c r="P4657" s="23">
        <f t="shared" si="366"/>
        <v>0</v>
      </c>
      <c r="Q4657" s="24" t="e">
        <f>+#REF!-I4657</f>
        <v>#REF!</v>
      </c>
      <c r="R4657" s="25">
        <f t="shared" si="367"/>
        <v>17600</v>
      </c>
      <c r="S4657" s="25" t="e">
        <f t="shared" si="368"/>
        <v>#REF!</v>
      </c>
      <c r="T4657" s="25">
        <f t="shared" si="365"/>
        <v>17600</v>
      </c>
      <c r="U4657" s="25"/>
      <c r="V4657" s="23"/>
      <c r="W4657" s="23"/>
      <c r="X4657" s="24" t="e">
        <f>+#REF!-I4657</f>
        <v>#REF!</v>
      </c>
      <c r="Y4657" s="23"/>
      <c r="Z4657" s="23"/>
      <c r="AA4657" s="23"/>
      <c r="AB4657" s="23"/>
      <c r="AC4657" s="23"/>
      <c r="AD4657" s="23"/>
      <c r="AE4657" s="26" t="str">
        <f>VLOOKUP(E4657,'[1]Tirupati Member''s Detail'!$D$2:$L$1048576,9,0)</f>
        <v>As POD Last communication 07</v>
      </c>
    </row>
    <row r="4658" spans="1:31" x14ac:dyDescent="0.3">
      <c r="A4658" s="27">
        <v>4662</v>
      </c>
      <c r="B4658" s="28"/>
      <c r="C4658" s="29" t="s">
        <v>12266</v>
      </c>
      <c r="D4658" s="20" t="s">
        <v>22</v>
      </c>
      <c r="E4658" s="29">
        <v>2001487</v>
      </c>
      <c r="F4658" s="20" t="s">
        <v>24</v>
      </c>
      <c r="G4658" s="20" t="s">
        <v>25</v>
      </c>
      <c r="H4658" s="29" t="s">
        <v>3771</v>
      </c>
      <c r="I4658" s="30">
        <v>1995</v>
      </c>
      <c r="J4658" s="29" t="s">
        <v>12267</v>
      </c>
      <c r="K4658" s="22" t="str">
        <f>VLOOKUP(E4658,'[1]Tirupati Member''s Detail'!$D$2:$L$1048576,8,0)</f>
        <v>No</v>
      </c>
      <c r="L4658" s="23">
        <f>VLOOKUP(E4658,'[1]Tirupati Member''s Detail'!$D$2:$L$1048576,4,0)</f>
        <v>32000</v>
      </c>
      <c r="M4658" s="23">
        <f t="shared" si="364"/>
        <v>32000</v>
      </c>
      <c r="N4658" s="23">
        <f>VLOOKUP(E4658,'[1]Tirupati Member''s Detail'!$D$2:$L$1048576,5,0)</f>
        <v>32000</v>
      </c>
      <c r="O4658" s="23" t="str">
        <f>VLOOKUP(E4658,'[1]Tirupati Member''s Detail'!$D$2:$L$1048576,7,0)</f>
        <v>I.R.M</v>
      </c>
      <c r="P4658" s="23">
        <f t="shared" si="366"/>
        <v>0</v>
      </c>
      <c r="Q4658" s="24" t="e">
        <f>+#REF!-I4658</f>
        <v>#REF!</v>
      </c>
      <c r="R4658" s="25">
        <f t="shared" si="367"/>
        <v>25600</v>
      </c>
      <c r="S4658" s="25" t="e">
        <f t="shared" si="368"/>
        <v>#REF!</v>
      </c>
      <c r="T4658" s="25">
        <f t="shared" si="365"/>
        <v>25600</v>
      </c>
      <c r="U4658" s="25"/>
      <c r="V4658" s="23"/>
      <c r="W4658" s="23"/>
      <c r="X4658" s="24" t="e">
        <f>+#REF!-I4658</f>
        <v>#REF!</v>
      </c>
      <c r="Y4658" s="23"/>
      <c r="Z4658" s="23"/>
      <c r="AA4658" s="23"/>
      <c r="AB4658" s="23"/>
      <c r="AC4658" s="23"/>
      <c r="AD4658" s="23"/>
      <c r="AE4658" s="26" t="str">
        <f>VLOOKUP(E4658,'[1]Tirupati Member''s Detail'!$D$2:$L$1048576,9,0)</f>
        <v xml:space="preserve"> Last Communication Till 2007</v>
      </c>
    </row>
    <row r="4659" spans="1:31" x14ac:dyDescent="0.3">
      <c r="A4659" s="27">
        <v>4663</v>
      </c>
      <c r="B4659" s="28"/>
      <c r="C4659" s="29" t="s">
        <v>12268</v>
      </c>
      <c r="D4659" s="20" t="s">
        <v>22</v>
      </c>
      <c r="E4659" s="29">
        <v>2001488</v>
      </c>
      <c r="F4659" s="20" t="s">
        <v>24</v>
      </c>
      <c r="G4659" s="20" t="s">
        <v>25</v>
      </c>
      <c r="H4659" s="29" t="s">
        <v>4180</v>
      </c>
      <c r="I4659" s="30">
        <v>1995</v>
      </c>
      <c r="J4659" s="29" t="s">
        <v>12269</v>
      </c>
      <c r="K4659" s="22" t="str">
        <f>VLOOKUP(E4659,'[1]Tirupati Member''s Detail'!$D$2:$L$1048576,8,0)</f>
        <v>No</v>
      </c>
      <c r="L4659" s="23">
        <f>VLOOKUP(E4659,'[1]Tirupati Member''s Detail'!$D$2:$L$1048576,4,0)</f>
        <v>22000</v>
      </c>
      <c r="M4659" s="23">
        <f t="shared" si="364"/>
        <v>22000</v>
      </c>
      <c r="N4659" s="23">
        <f>VLOOKUP(E4659,'[1]Tirupati Member''s Detail'!$D$2:$L$1048576,5,0)</f>
        <v>6600</v>
      </c>
      <c r="O4659" s="23" t="str">
        <f>VLOOKUP(E4659,'[1]Tirupati Member''s Detail'!$D$2:$L$1048576,7,0)</f>
        <v>Outstanding</v>
      </c>
      <c r="P4659" s="23">
        <f t="shared" si="366"/>
        <v>15400</v>
      </c>
      <c r="Q4659" s="24" t="e">
        <f>+#REF!-I4659</f>
        <v>#REF!</v>
      </c>
      <c r="R4659" s="25">
        <f t="shared" si="367"/>
        <v>5280</v>
      </c>
      <c r="S4659" s="25" t="e">
        <f t="shared" si="368"/>
        <v>#REF!</v>
      </c>
      <c r="T4659" s="25">
        <f t="shared" si="365"/>
        <v>5280</v>
      </c>
      <c r="U4659" s="25"/>
      <c r="V4659" s="23"/>
      <c r="W4659" s="23"/>
      <c r="X4659" s="24" t="e">
        <f>+#REF!-I4659</f>
        <v>#REF!</v>
      </c>
      <c r="Y4659" s="23"/>
      <c r="Z4659" s="23"/>
      <c r="AA4659" s="23"/>
      <c r="AB4659" s="23"/>
      <c r="AC4659" s="23"/>
      <c r="AD4659" s="23"/>
      <c r="AE4659" s="26" t="str">
        <f>VLOOKUP(E4659,'[1]Tirupati Member''s Detail'!$D$2:$L$1048576,9,0)</f>
        <v>As POD last communication 07 (Outstanding Rs 18900/-)</v>
      </c>
    </row>
    <row r="4660" spans="1:31" x14ac:dyDescent="0.3">
      <c r="A4660" s="27">
        <v>4664</v>
      </c>
      <c r="B4660" s="28"/>
      <c r="C4660" s="29" t="s">
        <v>12270</v>
      </c>
      <c r="D4660" s="20" t="s">
        <v>22</v>
      </c>
      <c r="E4660" s="29">
        <v>2001492</v>
      </c>
      <c r="F4660" s="20" t="s">
        <v>24</v>
      </c>
      <c r="G4660" s="20" t="s">
        <v>25</v>
      </c>
      <c r="H4660" s="29" t="s">
        <v>4126</v>
      </c>
      <c r="I4660" s="30">
        <v>1995</v>
      </c>
      <c r="J4660" s="29" t="s">
        <v>12271</v>
      </c>
      <c r="K4660" s="22" t="str">
        <f>VLOOKUP(E4660,'[1]Tirupati Member''s Detail'!$D$2:$L$1048576,8,0)</f>
        <v>No</v>
      </c>
      <c r="L4660" s="23">
        <f>VLOOKUP(E4660,'[1]Tirupati Member''s Detail'!$D$2:$L$1048576,4,0)</f>
        <v>22000</v>
      </c>
      <c r="M4660" s="23">
        <f t="shared" si="364"/>
        <v>22000</v>
      </c>
      <c r="N4660" s="23">
        <f>VLOOKUP(E4660,'[1]Tirupati Member''s Detail'!$D$2:$L$1048576,5,0)</f>
        <v>22000</v>
      </c>
      <c r="O4660" s="23" t="str">
        <f>VLOOKUP(E4660,'[1]Tirupati Member''s Detail'!$D$2:$L$1048576,7,0)</f>
        <v>R.M.</v>
      </c>
      <c r="P4660" s="23">
        <f t="shared" si="366"/>
        <v>0</v>
      </c>
      <c r="Q4660" s="24" t="e">
        <f>+#REF!-I4660</f>
        <v>#REF!</v>
      </c>
      <c r="R4660" s="25">
        <f t="shared" si="367"/>
        <v>17600</v>
      </c>
      <c r="S4660" s="25" t="e">
        <f t="shared" si="368"/>
        <v>#REF!</v>
      </c>
      <c r="T4660" s="25">
        <f t="shared" si="365"/>
        <v>17600</v>
      </c>
      <c r="U4660" s="25"/>
      <c r="V4660" s="23"/>
      <c r="W4660" s="23"/>
      <c r="X4660" s="24" t="e">
        <f>+#REF!-I4660</f>
        <v>#REF!</v>
      </c>
      <c r="Y4660" s="23"/>
      <c r="Z4660" s="23"/>
      <c r="AA4660" s="23"/>
      <c r="AB4660" s="23"/>
      <c r="AC4660" s="23"/>
      <c r="AD4660" s="23"/>
      <c r="AE4660" s="26" t="str">
        <f>VLOOKUP(E4660,'[1]Tirupati Member''s Detail'!$D$2:$L$1048576,9,0)</f>
        <v xml:space="preserve"> Last Communication Till 2008</v>
      </c>
    </row>
    <row r="4661" spans="1:31" x14ac:dyDescent="0.3">
      <c r="A4661" s="27">
        <v>4665</v>
      </c>
      <c r="B4661" s="28"/>
      <c r="C4661" s="29" t="s">
        <v>12272</v>
      </c>
      <c r="D4661" s="20" t="s">
        <v>22</v>
      </c>
      <c r="E4661" s="29">
        <v>2001493</v>
      </c>
      <c r="F4661" s="20" t="s">
        <v>24</v>
      </c>
      <c r="G4661" s="20" t="s">
        <v>25</v>
      </c>
      <c r="H4661" s="29" t="s">
        <v>4126</v>
      </c>
      <c r="I4661" s="30">
        <v>1995</v>
      </c>
      <c r="J4661" s="29" t="s">
        <v>12273</v>
      </c>
      <c r="K4661" s="22" t="str">
        <f>VLOOKUP(E4661,'[1]Tirupati Member''s Detail'!$D$2:$L$1048576,8,0)</f>
        <v>No</v>
      </c>
      <c r="L4661" s="23">
        <f>VLOOKUP(E4661,'[1]Tirupati Member''s Detail'!$D$2:$L$1048576,4,0)</f>
        <v>22000</v>
      </c>
      <c r="M4661" s="23">
        <f t="shared" si="364"/>
        <v>22000</v>
      </c>
      <c r="N4661" s="23">
        <f>VLOOKUP(E4661,'[1]Tirupati Member''s Detail'!$D$2:$L$1048576,5,0)</f>
        <v>22000</v>
      </c>
      <c r="O4661" s="23" t="str">
        <f>VLOOKUP(E4661,'[1]Tirupati Member''s Detail'!$D$2:$L$1048576,7,0)</f>
        <v>I.R.M</v>
      </c>
      <c r="P4661" s="23">
        <f t="shared" si="366"/>
        <v>0</v>
      </c>
      <c r="Q4661" s="24" t="e">
        <f>+#REF!-I4661</f>
        <v>#REF!</v>
      </c>
      <c r="R4661" s="25">
        <f t="shared" si="367"/>
        <v>17600</v>
      </c>
      <c r="S4661" s="25" t="e">
        <f t="shared" si="368"/>
        <v>#REF!</v>
      </c>
      <c r="T4661" s="25">
        <f t="shared" si="365"/>
        <v>17600</v>
      </c>
      <c r="U4661" s="25"/>
      <c r="V4661" s="23"/>
      <c r="W4661" s="23"/>
      <c r="X4661" s="24" t="e">
        <f>+#REF!-I4661</f>
        <v>#REF!</v>
      </c>
      <c r="Y4661" s="23"/>
      <c r="Z4661" s="23"/>
      <c r="AA4661" s="23"/>
      <c r="AB4661" s="23"/>
      <c r="AC4661" s="23"/>
      <c r="AD4661" s="23"/>
      <c r="AE4661" s="26" t="str">
        <f>VLOOKUP(E4661,'[1]Tirupati Member''s Detail'!$D$2:$L$1048576,9,0)</f>
        <v>As POD Last communication 07</v>
      </c>
    </row>
    <row r="4662" spans="1:31" x14ac:dyDescent="0.3">
      <c r="A4662" s="27">
        <v>4666</v>
      </c>
      <c r="B4662" s="28"/>
      <c r="C4662" s="29" t="s">
        <v>12274</v>
      </c>
      <c r="D4662" s="20" t="s">
        <v>22</v>
      </c>
      <c r="E4662" s="29">
        <v>2001494</v>
      </c>
      <c r="F4662" s="20" t="s">
        <v>24</v>
      </c>
      <c r="G4662" s="20" t="s">
        <v>25</v>
      </c>
      <c r="H4662" s="29" t="s">
        <v>4126</v>
      </c>
      <c r="I4662" s="30">
        <v>1995</v>
      </c>
      <c r="J4662" s="29" t="s">
        <v>12275</v>
      </c>
      <c r="K4662" s="22" t="str">
        <f>VLOOKUP(E4662,'[1]Tirupati Member''s Detail'!$D$2:$L$1048576,8,0)</f>
        <v>No</v>
      </c>
      <c r="L4662" s="23">
        <f>VLOOKUP(E4662,'[1]Tirupati Member''s Detail'!$D$2:$L$1048576,4,0)</f>
        <v>22000</v>
      </c>
      <c r="M4662" s="23">
        <f t="shared" si="364"/>
        <v>22000</v>
      </c>
      <c r="N4662" s="23">
        <f>VLOOKUP(E4662,'[1]Tirupati Member''s Detail'!$D$2:$L$1048576,5,0)</f>
        <v>22000</v>
      </c>
      <c r="O4662" s="23" t="str">
        <f>VLOOKUP(E4662,'[1]Tirupati Member''s Detail'!$D$2:$L$1048576,7,0)</f>
        <v>I.R.M</v>
      </c>
      <c r="P4662" s="23">
        <f t="shared" si="366"/>
        <v>0</v>
      </c>
      <c r="Q4662" s="24" t="e">
        <f>+#REF!-I4662</f>
        <v>#REF!</v>
      </c>
      <c r="R4662" s="25">
        <f t="shared" si="367"/>
        <v>17600</v>
      </c>
      <c r="S4662" s="25" t="e">
        <f t="shared" si="368"/>
        <v>#REF!</v>
      </c>
      <c r="T4662" s="25">
        <f t="shared" si="365"/>
        <v>17600</v>
      </c>
      <c r="U4662" s="25"/>
      <c r="V4662" s="23"/>
      <c r="W4662" s="23"/>
      <c r="X4662" s="24" t="e">
        <f>+#REF!-I4662</f>
        <v>#REF!</v>
      </c>
      <c r="Y4662" s="23"/>
      <c r="Z4662" s="23"/>
      <c r="AA4662" s="23"/>
      <c r="AB4662" s="23"/>
      <c r="AC4662" s="23"/>
      <c r="AD4662" s="23"/>
      <c r="AE4662" s="26" t="str">
        <f>VLOOKUP(E4662,'[1]Tirupati Member''s Detail'!$D$2:$L$1048576,9,0)</f>
        <v>As POD Last communication 07</v>
      </c>
    </row>
    <row r="4663" spans="1:31" ht="28.8" x14ac:dyDescent="0.3">
      <c r="A4663" s="27">
        <v>4667</v>
      </c>
      <c r="B4663" s="28"/>
      <c r="C4663" s="29" t="s">
        <v>12276</v>
      </c>
      <c r="D4663" s="20" t="s">
        <v>22</v>
      </c>
      <c r="E4663" s="29">
        <v>2001495</v>
      </c>
      <c r="F4663" s="20" t="s">
        <v>24</v>
      </c>
      <c r="G4663" s="20" t="s">
        <v>25</v>
      </c>
      <c r="H4663" s="29" t="s">
        <v>4133</v>
      </c>
      <c r="I4663" s="30">
        <v>1995</v>
      </c>
      <c r="J4663" s="29" t="s">
        <v>12277</v>
      </c>
      <c r="K4663" s="22" t="str">
        <f>VLOOKUP(E4663,'[1]Tirupati Member''s Detail'!$D$2:$L$1048576,8,0)</f>
        <v>No</v>
      </c>
      <c r="L4663" s="23">
        <f>VLOOKUP(E4663,'[1]Tirupati Member''s Detail'!$D$2:$L$1048576,4,0)</f>
        <v>27000</v>
      </c>
      <c r="M4663" s="23">
        <f t="shared" si="364"/>
        <v>27000</v>
      </c>
      <c r="N4663" s="23">
        <f>VLOOKUP(E4663,'[1]Tirupati Member''s Detail'!$D$2:$L$1048576,5,0)</f>
        <v>25650</v>
      </c>
      <c r="O4663" s="23" t="str">
        <f>VLOOKUP(E4663,'[1]Tirupati Member''s Detail'!$D$2:$L$1048576,7,0)</f>
        <v>I.R.M</v>
      </c>
      <c r="P4663" s="23">
        <f t="shared" si="366"/>
        <v>1350</v>
      </c>
      <c r="Q4663" s="24" t="e">
        <f>+#REF!-I4663</f>
        <v>#REF!</v>
      </c>
      <c r="R4663" s="25">
        <f t="shared" si="367"/>
        <v>20520</v>
      </c>
      <c r="S4663" s="25" t="e">
        <f t="shared" si="368"/>
        <v>#REF!</v>
      </c>
      <c r="T4663" s="25">
        <f t="shared" si="365"/>
        <v>20520</v>
      </c>
      <c r="U4663" s="25"/>
      <c r="V4663" s="23"/>
      <c r="W4663" s="23"/>
      <c r="X4663" s="24" t="e">
        <f>+#REF!-I4663</f>
        <v>#REF!</v>
      </c>
      <c r="Y4663" s="23"/>
      <c r="Z4663" s="23"/>
      <c r="AA4663" s="23"/>
      <c r="AB4663" s="23"/>
      <c r="AC4663" s="23"/>
      <c r="AD4663" s="23"/>
      <c r="AE4663" s="26" t="str">
        <f>VLOOKUP(E4663,'[1]Tirupati Member''s Detail'!$D$2:$L$1048576,9,0)</f>
        <v xml:space="preserve"> Last Communication Till 2008, (Sandeep Tanna Transferred Membership To Kishore Kumar Sanghvi.On 7th/Sep/1997) </v>
      </c>
    </row>
    <row r="4664" spans="1:31" x14ac:dyDescent="0.3">
      <c r="A4664" s="27">
        <v>4668</v>
      </c>
      <c r="B4664" s="28"/>
      <c r="C4664" s="29" t="s">
        <v>12278</v>
      </c>
      <c r="D4664" s="20" t="s">
        <v>22</v>
      </c>
      <c r="E4664" s="29">
        <v>2001497</v>
      </c>
      <c r="F4664" s="20" t="s">
        <v>24</v>
      </c>
      <c r="G4664" s="20" t="s">
        <v>25</v>
      </c>
      <c r="H4664" s="29" t="s">
        <v>4143</v>
      </c>
      <c r="I4664" s="30">
        <v>1995</v>
      </c>
      <c r="J4664" s="29" t="s">
        <v>12279</v>
      </c>
      <c r="K4664" s="22" t="str">
        <f>VLOOKUP(E4664,'[1]Tirupati Member''s Detail'!$D$2:$L$1048576,8,0)</f>
        <v>No</v>
      </c>
      <c r="L4664" s="23">
        <f>VLOOKUP(E4664,'[1]Tirupati Member''s Detail'!$D$2:$L$1048576,4,0)</f>
        <v>22000</v>
      </c>
      <c r="M4664" s="23">
        <f t="shared" si="364"/>
        <v>22000</v>
      </c>
      <c r="N4664" s="23">
        <f>VLOOKUP(E4664,'[1]Tirupati Member''s Detail'!$D$2:$L$1048576,5,0)</f>
        <v>5500</v>
      </c>
      <c r="O4664" s="23" t="str">
        <f>VLOOKUP(E4664,'[1]Tirupati Member''s Detail'!$D$2:$L$1048576,7,0)</f>
        <v>Outstanding</v>
      </c>
      <c r="P4664" s="23">
        <f t="shared" si="366"/>
        <v>16500</v>
      </c>
      <c r="Q4664" s="24" t="e">
        <f>+#REF!-I4664</f>
        <v>#REF!</v>
      </c>
      <c r="R4664" s="25">
        <f t="shared" si="367"/>
        <v>4400</v>
      </c>
      <c r="S4664" s="25" t="e">
        <f t="shared" si="368"/>
        <v>#REF!</v>
      </c>
      <c r="T4664" s="25">
        <f t="shared" si="365"/>
        <v>4400</v>
      </c>
      <c r="U4664" s="25"/>
      <c r="V4664" s="23"/>
      <c r="W4664" s="23"/>
      <c r="X4664" s="24" t="e">
        <f>+#REF!-I4664</f>
        <v>#REF!</v>
      </c>
      <c r="Y4664" s="23"/>
      <c r="Z4664" s="23"/>
      <c r="AA4664" s="23"/>
      <c r="AB4664" s="23"/>
      <c r="AC4664" s="23"/>
      <c r="AD4664" s="23"/>
      <c r="AE4664" s="26" t="str">
        <f>VLOOKUP(E4664,'[1]Tirupati Member''s Detail'!$D$2:$L$1048576,9,0)</f>
        <v xml:space="preserve"> No Communication Till Date (Outstanding Rs 16500/-)</v>
      </c>
    </row>
    <row r="4665" spans="1:31" x14ac:dyDescent="0.3">
      <c r="A4665" s="27">
        <v>4669</v>
      </c>
      <c r="B4665" s="28"/>
      <c r="C4665" s="29" t="s">
        <v>12280</v>
      </c>
      <c r="D4665" s="20" t="s">
        <v>22</v>
      </c>
      <c r="E4665" s="29">
        <v>2001498</v>
      </c>
      <c r="F4665" s="20" t="s">
        <v>24</v>
      </c>
      <c r="G4665" s="20" t="s">
        <v>25</v>
      </c>
      <c r="H4665" s="29" t="s">
        <v>4126</v>
      </c>
      <c r="I4665" s="30">
        <v>1995</v>
      </c>
      <c r="J4665" s="29" t="s">
        <v>12281</v>
      </c>
      <c r="K4665" s="22" t="str">
        <f>VLOOKUP(E4665,'[1]Tirupati Member''s Detail'!$D$2:$L$1048576,8,0)</f>
        <v>No</v>
      </c>
      <c r="L4665" s="23">
        <f>VLOOKUP(E4665,'[1]Tirupati Member''s Detail'!$D$2:$L$1048576,4,0)</f>
        <v>27000</v>
      </c>
      <c r="M4665" s="23">
        <f t="shared" si="364"/>
        <v>27000</v>
      </c>
      <c r="N4665" s="23">
        <f>VLOOKUP(E4665,'[1]Tirupati Member''s Detail'!$D$2:$L$1048576,5,0)</f>
        <v>27000</v>
      </c>
      <c r="O4665" s="23" t="str">
        <f>VLOOKUP(E4665,'[1]Tirupati Member''s Detail'!$D$2:$L$1048576,7,0)</f>
        <v>I.R.M</v>
      </c>
      <c r="P4665" s="23">
        <f t="shared" si="366"/>
        <v>0</v>
      </c>
      <c r="Q4665" s="24" t="e">
        <f>+#REF!-I4665</f>
        <v>#REF!</v>
      </c>
      <c r="R4665" s="25">
        <f t="shared" si="367"/>
        <v>21600</v>
      </c>
      <c r="S4665" s="25" t="e">
        <f t="shared" si="368"/>
        <v>#REF!</v>
      </c>
      <c r="T4665" s="25">
        <f t="shared" si="365"/>
        <v>21600</v>
      </c>
      <c r="U4665" s="25"/>
      <c r="V4665" s="23"/>
      <c r="W4665" s="23"/>
      <c r="X4665" s="24" t="e">
        <f>+#REF!-I4665</f>
        <v>#REF!</v>
      </c>
      <c r="Y4665" s="23"/>
      <c r="Z4665" s="23"/>
      <c r="AA4665" s="23"/>
      <c r="AB4665" s="23"/>
      <c r="AC4665" s="23"/>
      <c r="AD4665" s="23"/>
      <c r="AE4665" s="26" t="str">
        <f>VLOOKUP(E4665,'[1]Tirupati Member''s Detail'!$D$2:$L$1048576,9,0)</f>
        <v>As POD Last communication 07</v>
      </c>
    </row>
    <row r="4666" spans="1:31" x14ac:dyDescent="0.3">
      <c r="A4666" s="27">
        <v>4670</v>
      </c>
      <c r="B4666" s="28"/>
      <c r="C4666" s="29" t="s">
        <v>12282</v>
      </c>
      <c r="D4666" s="20" t="s">
        <v>22</v>
      </c>
      <c r="E4666" s="29">
        <v>2001499</v>
      </c>
      <c r="F4666" s="20" t="s">
        <v>24</v>
      </c>
      <c r="G4666" s="20" t="s">
        <v>25</v>
      </c>
      <c r="H4666" s="29" t="s">
        <v>4186</v>
      </c>
      <c r="I4666" s="30">
        <v>1995</v>
      </c>
      <c r="J4666" s="29" t="s">
        <v>12283</v>
      </c>
      <c r="K4666" s="22" t="str">
        <f>VLOOKUP(E4666,'[1]Tirupati Member''s Detail'!$D$2:$L$1048576,8,0)</f>
        <v>No</v>
      </c>
      <c r="L4666" s="23">
        <f>VLOOKUP(E4666,'[1]Tirupati Member''s Detail'!$D$2:$L$1048576,4,0)</f>
        <v>22000</v>
      </c>
      <c r="M4666" s="23">
        <f t="shared" si="364"/>
        <v>22000</v>
      </c>
      <c r="N4666" s="23">
        <f>VLOOKUP(E4666,'[1]Tirupati Member''s Detail'!$D$2:$L$1048576,5,0)</f>
        <v>5500</v>
      </c>
      <c r="O4666" s="23" t="str">
        <f>VLOOKUP(E4666,'[1]Tirupati Member''s Detail'!$D$2:$L$1048576,7,0)</f>
        <v>Outstanding</v>
      </c>
      <c r="P4666" s="23">
        <f t="shared" si="366"/>
        <v>16500</v>
      </c>
      <c r="Q4666" s="24" t="e">
        <f>+#REF!-I4666</f>
        <v>#REF!</v>
      </c>
      <c r="R4666" s="25">
        <f t="shared" si="367"/>
        <v>4400</v>
      </c>
      <c r="S4666" s="25" t="e">
        <f t="shared" si="368"/>
        <v>#REF!</v>
      </c>
      <c r="T4666" s="25">
        <f t="shared" si="365"/>
        <v>4400</v>
      </c>
      <c r="U4666" s="25"/>
      <c r="V4666" s="23"/>
      <c r="W4666" s="23"/>
      <c r="X4666" s="24" t="e">
        <f>+#REF!-I4666</f>
        <v>#REF!</v>
      </c>
      <c r="Y4666" s="23"/>
      <c r="Z4666" s="23"/>
      <c r="AA4666" s="23"/>
      <c r="AB4666" s="23"/>
      <c r="AC4666" s="23"/>
      <c r="AD4666" s="23"/>
      <c r="AE4666" s="26" t="str">
        <f>VLOOKUP(E4666,'[1]Tirupati Member''s Detail'!$D$2:$L$1048576,9,0)</f>
        <v xml:space="preserve"> No Communication Till Date (Outstanding Rs 16500/-)</v>
      </c>
    </row>
    <row r="4667" spans="1:31" x14ac:dyDescent="0.3">
      <c r="A4667" s="27">
        <v>4671</v>
      </c>
      <c r="B4667" s="28"/>
      <c r="C4667" s="29" t="s">
        <v>12284</v>
      </c>
      <c r="D4667" s="20" t="s">
        <v>22</v>
      </c>
      <c r="E4667" s="29">
        <v>2001501</v>
      </c>
      <c r="F4667" s="20" t="s">
        <v>24</v>
      </c>
      <c r="G4667" s="20" t="s">
        <v>25</v>
      </c>
      <c r="H4667" s="29" t="s">
        <v>4186</v>
      </c>
      <c r="I4667" s="30">
        <v>1995</v>
      </c>
      <c r="J4667" s="29" t="s">
        <v>12285</v>
      </c>
      <c r="K4667" s="22" t="str">
        <f>VLOOKUP(E4667,'[1]Tirupati Member''s Detail'!$D$2:$L$1048576,8,0)</f>
        <v>No</v>
      </c>
      <c r="L4667" s="23">
        <f>VLOOKUP(E4667,'[1]Tirupati Member''s Detail'!$D$2:$L$1048576,4,0)</f>
        <v>22000</v>
      </c>
      <c r="M4667" s="23">
        <f t="shared" si="364"/>
        <v>22000</v>
      </c>
      <c r="N4667" s="23">
        <f>VLOOKUP(E4667,'[1]Tirupati Member''s Detail'!$D$2:$L$1048576,5,0)</f>
        <v>8800</v>
      </c>
      <c r="O4667" s="23" t="str">
        <f>VLOOKUP(E4667,'[1]Tirupati Member''s Detail'!$D$2:$L$1048576,7,0)</f>
        <v>Outstanding</v>
      </c>
      <c r="P4667" s="23">
        <f t="shared" si="366"/>
        <v>13200</v>
      </c>
      <c r="Q4667" s="24" t="e">
        <f>+#REF!-I4667</f>
        <v>#REF!</v>
      </c>
      <c r="R4667" s="25">
        <f t="shared" si="367"/>
        <v>7040</v>
      </c>
      <c r="S4667" s="25" t="e">
        <f t="shared" si="368"/>
        <v>#REF!</v>
      </c>
      <c r="T4667" s="25">
        <f t="shared" si="365"/>
        <v>7040</v>
      </c>
      <c r="U4667" s="25"/>
      <c r="V4667" s="23"/>
      <c r="W4667" s="23"/>
      <c r="X4667" s="24" t="e">
        <f>+#REF!-I4667</f>
        <v>#REF!</v>
      </c>
      <c r="Y4667" s="23"/>
      <c r="Z4667" s="23"/>
      <c r="AA4667" s="23"/>
      <c r="AB4667" s="23"/>
      <c r="AC4667" s="23"/>
      <c r="AD4667" s="23"/>
      <c r="AE4667" s="26" t="str">
        <f>VLOOKUP(E4667,'[1]Tirupati Member''s Detail'!$D$2:$L$1048576,9,0)</f>
        <v xml:space="preserve"> No Communication Till Date (Outstanding Rs 13200/-)</v>
      </c>
    </row>
    <row r="4668" spans="1:31" x14ac:dyDescent="0.3">
      <c r="A4668" s="27">
        <v>4672</v>
      </c>
      <c r="B4668" s="28"/>
      <c r="C4668" s="29" t="s">
        <v>12286</v>
      </c>
      <c r="D4668" s="20" t="s">
        <v>22</v>
      </c>
      <c r="E4668" s="29">
        <v>2001502</v>
      </c>
      <c r="F4668" s="20" t="s">
        <v>24</v>
      </c>
      <c r="G4668" s="20" t="s">
        <v>25</v>
      </c>
      <c r="H4668" s="29" t="s">
        <v>5330</v>
      </c>
      <c r="I4668" s="30">
        <v>1995</v>
      </c>
      <c r="J4668" s="29" t="s">
        <v>12287</v>
      </c>
      <c r="K4668" s="22" t="str">
        <f>VLOOKUP(E4668,'[1]Tirupati Member''s Detail'!$D$2:$L$1048576,8,0)</f>
        <v>No</v>
      </c>
      <c r="L4668" s="23">
        <f>VLOOKUP(E4668,'[1]Tirupati Member''s Detail'!$D$2:$L$1048576,4,0)</f>
        <v>22000</v>
      </c>
      <c r="M4668" s="23">
        <f t="shared" si="364"/>
        <v>22000</v>
      </c>
      <c r="N4668" s="23">
        <f>VLOOKUP(E4668,'[1]Tirupati Member''s Detail'!$D$2:$L$1048576,5,0)</f>
        <v>20900</v>
      </c>
      <c r="O4668" s="23" t="str">
        <f>VLOOKUP(E4668,'[1]Tirupati Member''s Detail'!$D$2:$L$1048576,7,0)</f>
        <v>I.R.M</v>
      </c>
      <c r="P4668" s="23">
        <f t="shared" si="366"/>
        <v>1100</v>
      </c>
      <c r="Q4668" s="24" t="e">
        <f>+#REF!-I4668</f>
        <v>#REF!</v>
      </c>
      <c r="R4668" s="25">
        <f t="shared" si="367"/>
        <v>16720</v>
      </c>
      <c r="S4668" s="25" t="e">
        <f t="shared" si="368"/>
        <v>#REF!</v>
      </c>
      <c r="T4668" s="25">
        <f t="shared" si="365"/>
        <v>16720</v>
      </c>
      <c r="U4668" s="25"/>
      <c r="V4668" s="23"/>
      <c r="W4668" s="23"/>
      <c r="X4668" s="24" t="e">
        <f>+#REF!-I4668</f>
        <v>#REF!</v>
      </c>
      <c r="Y4668" s="23"/>
      <c r="Z4668" s="23"/>
      <c r="AA4668" s="23"/>
      <c r="AB4668" s="23"/>
      <c r="AC4668" s="23"/>
      <c r="AD4668" s="23"/>
      <c r="AE4668" s="26" t="str">
        <f>VLOOKUP(E4668,'[1]Tirupati Member''s Detail'!$D$2:$L$1048576,9,0)</f>
        <v>last communication 96</v>
      </c>
    </row>
    <row r="4669" spans="1:31" x14ac:dyDescent="0.3">
      <c r="A4669" s="27">
        <v>4673</v>
      </c>
      <c r="B4669" s="28"/>
      <c r="C4669" s="29" t="s">
        <v>12288</v>
      </c>
      <c r="D4669" s="20" t="s">
        <v>22</v>
      </c>
      <c r="E4669" s="29">
        <v>2001503</v>
      </c>
      <c r="F4669" s="20" t="s">
        <v>24</v>
      </c>
      <c r="G4669" s="20" t="s">
        <v>25</v>
      </c>
      <c r="H4669" s="29" t="s">
        <v>5199</v>
      </c>
      <c r="I4669" s="30">
        <v>1995</v>
      </c>
      <c r="J4669" s="29" t="s">
        <v>12289</v>
      </c>
      <c r="K4669" s="22" t="str">
        <f>VLOOKUP(E4669,'[1]Tirupati Member''s Detail'!$D$2:$L$1048576,8,0)</f>
        <v>No</v>
      </c>
      <c r="L4669" s="23">
        <f>VLOOKUP(E4669,'[1]Tirupati Member''s Detail'!$D$2:$L$1048576,4,0)</f>
        <v>30400</v>
      </c>
      <c r="M4669" s="23">
        <f t="shared" si="364"/>
        <v>30400</v>
      </c>
      <c r="N4669" s="23">
        <f>VLOOKUP(E4669,'[1]Tirupati Member''s Detail'!$D$2:$L$1048576,5,0)</f>
        <v>30400</v>
      </c>
      <c r="O4669" s="23" t="str">
        <f>VLOOKUP(E4669,'[1]Tirupati Member''s Detail'!$D$2:$L$1048576,7,0)</f>
        <v>I.R.M</v>
      </c>
      <c r="P4669" s="23">
        <f t="shared" si="366"/>
        <v>0</v>
      </c>
      <c r="Q4669" s="24" t="e">
        <f>+#REF!-I4669</f>
        <v>#REF!</v>
      </c>
      <c r="R4669" s="25">
        <f t="shared" si="367"/>
        <v>24320</v>
      </c>
      <c r="S4669" s="25" t="e">
        <f t="shared" si="368"/>
        <v>#REF!</v>
      </c>
      <c r="T4669" s="25">
        <f t="shared" si="365"/>
        <v>24320</v>
      </c>
      <c r="U4669" s="25"/>
      <c r="V4669" s="23"/>
      <c r="W4669" s="23"/>
      <c r="X4669" s="24" t="e">
        <f>+#REF!-I4669</f>
        <v>#REF!</v>
      </c>
      <c r="Y4669" s="23"/>
      <c r="Z4669" s="23"/>
      <c r="AA4669" s="23"/>
      <c r="AB4669" s="23"/>
      <c r="AC4669" s="23"/>
      <c r="AD4669" s="23"/>
      <c r="AE4669" s="26" t="str">
        <f>VLOOKUP(E4669,'[1]Tirupati Member''s Detail'!$D$2:$L$1048576,9,0)</f>
        <v>As POD Last communication 07</v>
      </c>
    </row>
    <row r="4670" spans="1:31" x14ac:dyDescent="0.3">
      <c r="A4670" s="27">
        <v>4674</v>
      </c>
      <c r="B4670" s="28"/>
      <c r="C4670" s="29" t="s">
        <v>12290</v>
      </c>
      <c r="D4670" s="20" t="s">
        <v>22</v>
      </c>
      <c r="E4670" s="29">
        <v>2001504</v>
      </c>
      <c r="F4670" s="20" t="s">
        <v>24</v>
      </c>
      <c r="G4670" s="20" t="s">
        <v>25</v>
      </c>
      <c r="H4670" s="29" t="s">
        <v>10317</v>
      </c>
      <c r="I4670" s="30">
        <v>1995</v>
      </c>
      <c r="J4670" s="29" t="s">
        <v>12291</v>
      </c>
      <c r="K4670" s="22" t="str">
        <f>VLOOKUP(E4670,'[1]Tirupati Member''s Detail'!$D$2:$L$1048576,8,0)</f>
        <v>No</v>
      </c>
      <c r="L4670" s="23">
        <f>VLOOKUP(E4670,'[1]Tirupati Member''s Detail'!$D$2:$L$1048576,4,0)</f>
        <v>22000</v>
      </c>
      <c r="M4670" s="23">
        <f t="shared" si="364"/>
        <v>22000</v>
      </c>
      <c r="N4670" s="23">
        <f>VLOOKUP(E4670,'[1]Tirupati Member''s Detail'!$D$2:$L$1048576,5,0)</f>
        <v>22000</v>
      </c>
      <c r="O4670" s="23" t="str">
        <f>VLOOKUP(E4670,'[1]Tirupati Member''s Detail'!$D$2:$L$1048576,7,0)</f>
        <v>I.R.M</v>
      </c>
      <c r="P4670" s="23">
        <f t="shared" si="366"/>
        <v>0</v>
      </c>
      <c r="Q4670" s="24" t="e">
        <f>+#REF!-I4670</f>
        <v>#REF!</v>
      </c>
      <c r="R4670" s="25">
        <f t="shared" si="367"/>
        <v>17600</v>
      </c>
      <c r="S4670" s="25" t="e">
        <f t="shared" si="368"/>
        <v>#REF!</v>
      </c>
      <c r="T4670" s="25">
        <f t="shared" si="365"/>
        <v>17600</v>
      </c>
      <c r="U4670" s="25"/>
      <c r="V4670" s="23"/>
      <c r="W4670" s="23"/>
      <c r="X4670" s="24" t="e">
        <f>+#REF!-I4670</f>
        <v>#REF!</v>
      </c>
      <c r="Y4670" s="23"/>
      <c r="Z4670" s="23"/>
      <c r="AA4670" s="23"/>
      <c r="AB4670" s="23"/>
      <c r="AC4670" s="23"/>
      <c r="AD4670" s="23"/>
      <c r="AE4670" s="26" t="str">
        <f>VLOOKUP(E4670,'[1]Tirupati Member''s Detail'!$D$2:$L$1048576,9,0)</f>
        <v>last communication 12</v>
      </c>
    </row>
    <row r="4671" spans="1:31" x14ac:dyDescent="0.3">
      <c r="A4671" s="27">
        <v>4675</v>
      </c>
      <c r="B4671" s="28"/>
      <c r="C4671" s="29" t="s">
        <v>12292</v>
      </c>
      <c r="D4671" s="20" t="s">
        <v>22</v>
      </c>
      <c r="E4671" s="29">
        <v>2001505</v>
      </c>
      <c r="F4671" s="20" t="s">
        <v>24</v>
      </c>
      <c r="G4671" s="20" t="s">
        <v>25</v>
      </c>
      <c r="H4671" s="29" t="s">
        <v>10472</v>
      </c>
      <c r="I4671" s="30">
        <v>1995</v>
      </c>
      <c r="J4671" s="29" t="s">
        <v>12293</v>
      </c>
      <c r="K4671" s="22" t="str">
        <f>VLOOKUP(E4671,'[1]Tirupati Member''s Detail'!$D$2:$L$1048576,8,0)</f>
        <v>No</v>
      </c>
      <c r="L4671" s="23">
        <f>VLOOKUP(E4671,'[1]Tirupati Member''s Detail'!$D$2:$L$1048576,4,0)</f>
        <v>22000</v>
      </c>
      <c r="M4671" s="23">
        <f t="shared" si="364"/>
        <v>22000</v>
      </c>
      <c r="N4671" s="23">
        <f>VLOOKUP(E4671,'[1]Tirupati Member''s Detail'!$D$2:$L$1048576,5,0)</f>
        <v>8800</v>
      </c>
      <c r="O4671" s="23" t="str">
        <f>VLOOKUP(E4671,'[1]Tirupati Member''s Detail'!$D$2:$L$1048576,7,0)</f>
        <v>Outstanding</v>
      </c>
      <c r="P4671" s="23">
        <f t="shared" si="366"/>
        <v>13200</v>
      </c>
      <c r="Q4671" s="24" t="e">
        <f>+#REF!-I4671</f>
        <v>#REF!</v>
      </c>
      <c r="R4671" s="25">
        <f t="shared" si="367"/>
        <v>7040</v>
      </c>
      <c r="S4671" s="25" t="e">
        <f t="shared" si="368"/>
        <v>#REF!</v>
      </c>
      <c r="T4671" s="25">
        <f t="shared" si="365"/>
        <v>7040</v>
      </c>
      <c r="U4671" s="25"/>
      <c r="V4671" s="23"/>
      <c r="W4671" s="23"/>
      <c r="X4671" s="24" t="e">
        <f>+#REF!-I4671</f>
        <v>#REF!</v>
      </c>
      <c r="Y4671" s="23"/>
      <c r="Z4671" s="23"/>
      <c r="AA4671" s="23"/>
      <c r="AB4671" s="23"/>
      <c r="AC4671" s="23"/>
      <c r="AD4671" s="23"/>
      <c r="AE4671" s="26" t="str">
        <f>VLOOKUP(E4671,'[1]Tirupati Member''s Detail'!$D$2:$L$1048576,9,0)</f>
        <v>As POD last communication 07 (Outstanding Rs 13200/-)</v>
      </c>
    </row>
    <row r="4672" spans="1:31" x14ac:dyDescent="0.3">
      <c r="A4672" s="27">
        <v>4676</v>
      </c>
      <c r="B4672" s="28"/>
      <c r="C4672" s="29" t="s">
        <v>12294</v>
      </c>
      <c r="D4672" s="20" t="s">
        <v>22</v>
      </c>
      <c r="E4672" s="29">
        <v>2001508</v>
      </c>
      <c r="F4672" s="20" t="s">
        <v>24</v>
      </c>
      <c r="G4672" s="20" t="s">
        <v>25</v>
      </c>
      <c r="H4672" s="29" t="s">
        <v>4530</v>
      </c>
      <c r="I4672" s="30">
        <v>1995</v>
      </c>
      <c r="J4672" s="29" t="s">
        <v>12295</v>
      </c>
      <c r="K4672" s="22" t="str">
        <f>VLOOKUP(E4672,'[1]Tirupati Member''s Detail'!$D$2:$L$1048576,8,0)</f>
        <v>No</v>
      </c>
      <c r="L4672" s="23">
        <f>VLOOKUP(E4672,'[1]Tirupati Member''s Detail'!$D$2:$L$1048576,4,0)</f>
        <v>22000</v>
      </c>
      <c r="M4672" s="23">
        <f t="shared" si="364"/>
        <v>22000</v>
      </c>
      <c r="N4672" s="23">
        <f>VLOOKUP(E4672,'[1]Tirupati Member''s Detail'!$D$2:$L$1048576,5,0)</f>
        <v>22000</v>
      </c>
      <c r="O4672" s="23" t="str">
        <f>VLOOKUP(E4672,'[1]Tirupati Member''s Detail'!$D$2:$L$1048576,7,0)</f>
        <v>I.R.M</v>
      </c>
      <c r="P4672" s="23">
        <f t="shared" si="366"/>
        <v>0</v>
      </c>
      <c r="Q4672" s="24" t="e">
        <f>+#REF!-I4672</f>
        <v>#REF!</v>
      </c>
      <c r="R4672" s="25">
        <f t="shared" si="367"/>
        <v>17600</v>
      </c>
      <c r="S4672" s="25" t="e">
        <f t="shared" si="368"/>
        <v>#REF!</v>
      </c>
      <c r="T4672" s="25">
        <f t="shared" si="365"/>
        <v>17600</v>
      </c>
      <c r="U4672" s="25"/>
      <c r="V4672" s="23"/>
      <c r="W4672" s="23"/>
      <c r="X4672" s="24" t="e">
        <f>+#REF!-I4672</f>
        <v>#REF!</v>
      </c>
      <c r="Y4672" s="23"/>
      <c r="Z4672" s="23"/>
      <c r="AA4672" s="23"/>
      <c r="AB4672" s="23"/>
      <c r="AC4672" s="23"/>
      <c r="AD4672" s="23"/>
      <c r="AE4672" s="26" t="str">
        <f>VLOOKUP(E4672,'[1]Tirupati Member''s Detail'!$D$2:$L$1048576,9,0)</f>
        <v>As POD Last communication 07</v>
      </c>
    </row>
    <row r="4673" spans="1:31" x14ac:dyDescent="0.3">
      <c r="A4673" s="27">
        <v>4677</v>
      </c>
      <c r="B4673" s="28"/>
      <c r="C4673" s="29" t="s">
        <v>12296</v>
      </c>
      <c r="D4673" s="20" t="s">
        <v>22</v>
      </c>
      <c r="E4673" s="29">
        <v>2001510</v>
      </c>
      <c r="F4673" s="20" t="s">
        <v>24</v>
      </c>
      <c r="G4673" s="20" t="s">
        <v>25</v>
      </c>
      <c r="H4673" s="29" t="s">
        <v>10899</v>
      </c>
      <c r="I4673" s="30">
        <v>1995</v>
      </c>
      <c r="J4673" s="29" t="s">
        <v>12297</v>
      </c>
      <c r="K4673" s="22" t="str">
        <f>VLOOKUP(E4673,'[1]Tirupati Member''s Detail'!$D$2:$L$1048576,8,0)</f>
        <v>No</v>
      </c>
      <c r="L4673" s="23">
        <f>VLOOKUP(E4673,'[1]Tirupati Member''s Detail'!$D$2:$L$1048576,4,0)</f>
        <v>22000</v>
      </c>
      <c r="M4673" s="23">
        <f t="shared" si="364"/>
        <v>22000</v>
      </c>
      <c r="N4673" s="23">
        <f>VLOOKUP(E4673,'[1]Tirupati Member''s Detail'!$D$2:$L$1048576,5,0)</f>
        <v>22000</v>
      </c>
      <c r="O4673" s="23" t="str">
        <f>VLOOKUP(E4673,'[1]Tirupati Member''s Detail'!$D$2:$L$1048576,7,0)</f>
        <v>I.R.M</v>
      </c>
      <c r="P4673" s="23">
        <f t="shared" si="366"/>
        <v>0</v>
      </c>
      <c r="Q4673" s="24" t="e">
        <f>+#REF!-I4673</f>
        <v>#REF!</v>
      </c>
      <c r="R4673" s="25">
        <f t="shared" si="367"/>
        <v>17600</v>
      </c>
      <c r="S4673" s="25" t="e">
        <f t="shared" si="368"/>
        <v>#REF!</v>
      </c>
      <c r="T4673" s="25">
        <f t="shared" si="365"/>
        <v>17600</v>
      </c>
      <c r="U4673" s="25"/>
      <c r="V4673" s="23"/>
      <c r="W4673" s="23"/>
      <c r="X4673" s="24" t="e">
        <f>+#REF!-I4673</f>
        <v>#REF!</v>
      </c>
      <c r="Y4673" s="23"/>
      <c r="Z4673" s="23"/>
      <c r="AA4673" s="23"/>
      <c r="AB4673" s="23"/>
      <c r="AC4673" s="23"/>
      <c r="AD4673" s="23"/>
      <c r="AE4673" s="26" t="str">
        <f>VLOOKUP(E4673,'[1]Tirupati Member''s Detail'!$D$2:$L$1048576,9,0)</f>
        <v xml:space="preserve"> last communication 00</v>
      </c>
    </row>
    <row r="4674" spans="1:31" x14ac:dyDescent="0.3">
      <c r="A4674" s="27">
        <v>4678</v>
      </c>
      <c r="B4674" s="28"/>
      <c r="C4674" s="29" t="s">
        <v>12298</v>
      </c>
      <c r="D4674" s="20" t="s">
        <v>22</v>
      </c>
      <c r="E4674" s="29">
        <v>2001512</v>
      </c>
      <c r="F4674" s="20" t="s">
        <v>24</v>
      </c>
      <c r="G4674" s="20" t="s">
        <v>25</v>
      </c>
      <c r="H4674" s="29" t="s">
        <v>10317</v>
      </c>
      <c r="I4674" s="30">
        <v>1995</v>
      </c>
      <c r="J4674" s="29" t="s">
        <v>12299</v>
      </c>
      <c r="K4674" s="22" t="str">
        <f>VLOOKUP(E4674,'[1]Tirupati Member''s Detail'!$D$2:$L$1048576,8,0)</f>
        <v>No</v>
      </c>
      <c r="L4674" s="23">
        <f>VLOOKUP(E4674,'[1]Tirupati Member''s Detail'!$D$2:$L$1048576,4,0)</f>
        <v>22000</v>
      </c>
      <c r="M4674" s="23">
        <f t="shared" si="364"/>
        <v>22000</v>
      </c>
      <c r="N4674" s="23">
        <f>VLOOKUP(E4674,'[1]Tirupati Member''s Detail'!$D$2:$L$1048576,5,0)</f>
        <v>22000</v>
      </c>
      <c r="O4674" s="23" t="str">
        <f>VLOOKUP(E4674,'[1]Tirupati Member''s Detail'!$D$2:$L$1048576,7,0)</f>
        <v>I.R.M</v>
      </c>
      <c r="P4674" s="23">
        <f t="shared" si="366"/>
        <v>0</v>
      </c>
      <c r="Q4674" s="24" t="e">
        <f>+#REF!-I4674</f>
        <v>#REF!</v>
      </c>
      <c r="R4674" s="25">
        <f t="shared" si="367"/>
        <v>17600</v>
      </c>
      <c r="S4674" s="25" t="e">
        <f t="shared" si="368"/>
        <v>#REF!</v>
      </c>
      <c r="T4674" s="25">
        <f t="shared" si="365"/>
        <v>17600</v>
      </c>
      <c r="U4674" s="25"/>
      <c r="V4674" s="23"/>
      <c r="W4674" s="23"/>
      <c r="X4674" s="24" t="e">
        <f>+#REF!-I4674</f>
        <v>#REF!</v>
      </c>
      <c r="Y4674" s="23"/>
      <c r="Z4674" s="23"/>
      <c r="AA4674" s="23"/>
      <c r="AB4674" s="23"/>
      <c r="AC4674" s="23"/>
      <c r="AD4674" s="23"/>
      <c r="AE4674" s="26" t="str">
        <f>VLOOKUP(E4674,'[1]Tirupati Member''s Detail'!$D$2:$L$1048576,9,0)</f>
        <v xml:space="preserve"> last communication 00</v>
      </c>
    </row>
    <row r="4675" spans="1:31" x14ac:dyDescent="0.3">
      <c r="A4675" s="27">
        <v>4679</v>
      </c>
      <c r="B4675" s="28"/>
      <c r="C4675" s="29" t="s">
        <v>12300</v>
      </c>
      <c r="D4675" s="20" t="s">
        <v>22</v>
      </c>
      <c r="E4675" s="29">
        <v>2001513</v>
      </c>
      <c r="F4675" s="20" t="s">
        <v>24</v>
      </c>
      <c r="G4675" s="20" t="s">
        <v>25</v>
      </c>
      <c r="H4675" s="29" t="s">
        <v>5195</v>
      </c>
      <c r="I4675" s="30">
        <v>1995</v>
      </c>
      <c r="J4675" s="29" t="s">
        <v>12301</v>
      </c>
      <c r="K4675" s="22" t="str">
        <f>VLOOKUP(E4675,'[1]Tirupati Member''s Detail'!$D$2:$L$1048576,8,0)</f>
        <v>No</v>
      </c>
      <c r="L4675" s="23">
        <f>VLOOKUP(E4675,'[1]Tirupati Member''s Detail'!$D$2:$L$1048576,4,0)</f>
        <v>22000</v>
      </c>
      <c r="M4675" s="23">
        <f t="shared" ref="M4675:M4738" si="369">+L4675</f>
        <v>22000</v>
      </c>
      <c r="N4675" s="23">
        <f>VLOOKUP(E4675,'[1]Tirupati Member''s Detail'!$D$2:$L$1048576,5,0)</f>
        <v>20900</v>
      </c>
      <c r="O4675" s="23" t="str">
        <f>VLOOKUP(E4675,'[1]Tirupati Member''s Detail'!$D$2:$L$1048576,7,0)</f>
        <v>I.R.M</v>
      </c>
      <c r="P4675" s="23">
        <f t="shared" si="366"/>
        <v>1100</v>
      </c>
      <c r="Q4675" s="24" t="e">
        <f>+#REF!-I4675</f>
        <v>#REF!</v>
      </c>
      <c r="R4675" s="25">
        <f t="shared" si="367"/>
        <v>16720</v>
      </c>
      <c r="S4675" s="25" t="e">
        <f t="shared" si="368"/>
        <v>#REF!</v>
      </c>
      <c r="T4675" s="25">
        <f t="shared" ref="T4675:T4738" si="370">IF(O4675="regular",0,(N4675-(N4675*20%)))</f>
        <v>16720</v>
      </c>
      <c r="U4675" s="25"/>
      <c r="V4675" s="23"/>
      <c r="W4675" s="23"/>
      <c r="X4675" s="24" t="e">
        <f>+#REF!-I4675</f>
        <v>#REF!</v>
      </c>
      <c r="Y4675" s="23"/>
      <c r="Z4675" s="23"/>
      <c r="AA4675" s="23"/>
      <c r="AB4675" s="23"/>
      <c r="AC4675" s="23"/>
      <c r="AD4675" s="23"/>
      <c r="AE4675" s="26" t="str">
        <f>VLOOKUP(E4675,'[1]Tirupati Member''s Detail'!$D$2:$L$1048576,9,0)</f>
        <v>As POD Last communication 07</v>
      </c>
    </row>
    <row r="4676" spans="1:31" x14ac:dyDescent="0.3">
      <c r="A4676" s="27">
        <v>4680</v>
      </c>
      <c r="B4676" s="28"/>
      <c r="C4676" s="29" t="s">
        <v>12302</v>
      </c>
      <c r="D4676" s="20" t="s">
        <v>22</v>
      </c>
      <c r="E4676" s="29">
        <v>2001514</v>
      </c>
      <c r="F4676" s="20" t="s">
        <v>24</v>
      </c>
      <c r="G4676" s="20" t="s">
        <v>25</v>
      </c>
      <c r="H4676" s="29" t="s">
        <v>5361</v>
      </c>
      <c r="I4676" s="30">
        <v>1995</v>
      </c>
      <c r="J4676" s="29" t="s">
        <v>12303</v>
      </c>
      <c r="K4676" s="22" t="str">
        <f>VLOOKUP(E4676,'[1]Tirupati Member''s Detail'!$D$2:$L$1048576,8,0)</f>
        <v>No</v>
      </c>
      <c r="L4676" s="23">
        <f>VLOOKUP(E4676,'[1]Tirupati Member''s Detail'!$D$2:$L$1048576,4,0)</f>
        <v>32000</v>
      </c>
      <c r="M4676" s="23">
        <f t="shared" si="369"/>
        <v>32000</v>
      </c>
      <c r="N4676" s="23">
        <f>VLOOKUP(E4676,'[1]Tirupati Member''s Detail'!$D$2:$L$1048576,5,0)</f>
        <v>32000</v>
      </c>
      <c r="O4676" s="23" t="str">
        <f>VLOOKUP(E4676,'[1]Tirupati Member''s Detail'!$D$2:$L$1048576,7,0)</f>
        <v>I.R.M</v>
      </c>
      <c r="P4676" s="23">
        <f t="shared" ref="P4676:P4739" si="371">+M4676-N4676</f>
        <v>0</v>
      </c>
      <c r="Q4676" s="24" t="e">
        <f>+#REF!-I4676</f>
        <v>#REF!</v>
      </c>
      <c r="R4676" s="25">
        <f t="shared" si="367"/>
        <v>25600</v>
      </c>
      <c r="S4676" s="25" t="e">
        <f t="shared" si="368"/>
        <v>#REF!</v>
      </c>
      <c r="T4676" s="25">
        <f t="shared" si="370"/>
        <v>25600</v>
      </c>
      <c r="U4676" s="25"/>
      <c r="V4676" s="23"/>
      <c r="W4676" s="23"/>
      <c r="X4676" s="24" t="e">
        <f>+#REF!-I4676</f>
        <v>#REF!</v>
      </c>
      <c r="Y4676" s="23"/>
      <c r="Z4676" s="23"/>
      <c r="AA4676" s="23"/>
      <c r="AB4676" s="23"/>
      <c r="AC4676" s="23"/>
      <c r="AD4676" s="23"/>
      <c r="AE4676" s="26" t="str">
        <f>VLOOKUP(E4676,'[1]Tirupati Member''s Detail'!$D$2:$L$1048576,9,0)</f>
        <v>As POD Last communication 07</v>
      </c>
    </row>
    <row r="4677" spans="1:31" x14ac:dyDescent="0.3">
      <c r="A4677" s="27">
        <v>4681</v>
      </c>
      <c r="B4677" s="28"/>
      <c r="C4677" s="29" t="s">
        <v>12304</v>
      </c>
      <c r="D4677" s="20" t="s">
        <v>22</v>
      </c>
      <c r="E4677" s="29">
        <v>2001516</v>
      </c>
      <c r="F4677" s="20" t="s">
        <v>24</v>
      </c>
      <c r="G4677" s="20" t="s">
        <v>25</v>
      </c>
      <c r="H4677" s="29" t="s">
        <v>10472</v>
      </c>
      <c r="I4677" s="30">
        <v>1995</v>
      </c>
      <c r="J4677" s="29" t="s">
        <v>12305</v>
      </c>
      <c r="K4677" s="22" t="str">
        <f>VLOOKUP(E4677,'[1]Tirupati Member''s Detail'!$D$2:$L$1048576,8,0)</f>
        <v>No</v>
      </c>
      <c r="L4677" s="23">
        <f>VLOOKUP(E4677,'[1]Tirupati Member''s Detail'!$D$2:$L$1048576,4,0)</f>
        <v>22000</v>
      </c>
      <c r="M4677" s="23">
        <f t="shared" si="369"/>
        <v>22000</v>
      </c>
      <c r="N4677" s="23">
        <f>VLOOKUP(E4677,'[1]Tirupati Member''s Detail'!$D$2:$L$1048576,5,0)</f>
        <v>22000</v>
      </c>
      <c r="O4677" s="23" t="str">
        <f>VLOOKUP(E4677,'[1]Tirupati Member''s Detail'!$D$2:$L$1048576,7,0)</f>
        <v>I.R.M</v>
      </c>
      <c r="P4677" s="23">
        <f t="shared" si="371"/>
        <v>0</v>
      </c>
      <c r="Q4677" s="24" t="e">
        <f>+#REF!-I4677</f>
        <v>#REF!</v>
      </c>
      <c r="R4677" s="25">
        <f t="shared" si="367"/>
        <v>17600</v>
      </c>
      <c r="S4677" s="25" t="e">
        <f t="shared" si="368"/>
        <v>#REF!</v>
      </c>
      <c r="T4677" s="25">
        <f t="shared" si="370"/>
        <v>17600</v>
      </c>
      <c r="U4677" s="25"/>
      <c r="V4677" s="23"/>
      <c r="W4677" s="23"/>
      <c r="X4677" s="24" t="e">
        <f>+#REF!-I4677</f>
        <v>#REF!</v>
      </c>
      <c r="Y4677" s="23"/>
      <c r="Z4677" s="23"/>
      <c r="AA4677" s="23"/>
      <c r="AB4677" s="23"/>
      <c r="AC4677" s="23"/>
      <c r="AD4677" s="23"/>
      <c r="AE4677" s="26" t="str">
        <f>VLOOKUP(E4677,'[1]Tirupati Member''s Detail'!$D$2:$L$1048576,9,0)</f>
        <v>As POD Last communication 07</v>
      </c>
    </row>
    <row r="4678" spans="1:31" x14ac:dyDescent="0.3">
      <c r="A4678" s="27">
        <v>4682</v>
      </c>
      <c r="B4678" s="28"/>
      <c r="C4678" s="29" t="s">
        <v>12306</v>
      </c>
      <c r="D4678" s="20" t="s">
        <v>22</v>
      </c>
      <c r="E4678" s="29">
        <v>2001518</v>
      </c>
      <c r="F4678" s="20" t="s">
        <v>24</v>
      </c>
      <c r="G4678" s="20" t="s">
        <v>25</v>
      </c>
      <c r="H4678" s="29" t="s">
        <v>4517</v>
      </c>
      <c r="I4678" s="30">
        <v>1995</v>
      </c>
      <c r="J4678" s="29" t="s">
        <v>12307</v>
      </c>
      <c r="K4678" s="22" t="str">
        <f>VLOOKUP(E4678,'[1]Tirupati Member''s Detail'!$D$2:$L$1048576,8,0)</f>
        <v>No</v>
      </c>
      <c r="L4678" s="23">
        <f>VLOOKUP(E4678,'[1]Tirupati Member''s Detail'!$D$2:$L$1048576,4,0)</f>
        <v>32000</v>
      </c>
      <c r="M4678" s="23">
        <f t="shared" si="369"/>
        <v>32000</v>
      </c>
      <c r="N4678" s="23">
        <f>VLOOKUP(E4678,'[1]Tirupati Member''s Detail'!$D$2:$L$1048576,5,0)</f>
        <v>30400</v>
      </c>
      <c r="O4678" s="23" t="str">
        <f>VLOOKUP(E4678,'[1]Tirupati Member''s Detail'!$D$2:$L$1048576,7,0)</f>
        <v>I.R.M</v>
      </c>
      <c r="P4678" s="23">
        <f t="shared" si="371"/>
        <v>1600</v>
      </c>
      <c r="Q4678" s="24" t="e">
        <f>+#REF!-I4678</f>
        <v>#REF!</v>
      </c>
      <c r="R4678" s="25">
        <f t="shared" si="367"/>
        <v>24320</v>
      </c>
      <c r="S4678" s="25" t="e">
        <f t="shared" si="368"/>
        <v>#REF!</v>
      </c>
      <c r="T4678" s="25">
        <f t="shared" si="370"/>
        <v>24320</v>
      </c>
      <c r="U4678" s="25"/>
      <c r="V4678" s="23"/>
      <c r="W4678" s="23"/>
      <c r="X4678" s="24" t="e">
        <f>+#REF!-I4678</f>
        <v>#REF!</v>
      </c>
      <c r="Y4678" s="23"/>
      <c r="Z4678" s="23"/>
      <c r="AA4678" s="23"/>
      <c r="AB4678" s="23"/>
      <c r="AC4678" s="23"/>
      <c r="AD4678" s="23"/>
      <c r="AE4678" s="26" t="str">
        <f>VLOOKUP(E4678,'[1]Tirupati Member''s Detail'!$D$2:$L$1048576,9,0)</f>
        <v xml:space="preserve"> last communication 02</v>
      </c>
    </row>
    <row r="4679" spans="1:31" x14ac:dyDescent="0.3">
      <c r="A4679" s="27">
        <v>4683</v>
      </c>
      <c r="B4679" s="28"/>
      <c r="C4679" s="29" t="s">
        <v>12308</v>
      </c>
      <c r="D4679" s="20" t="s">
        <v>22</v>
      </c>
      <c r="E4679" s="29">
        <v>2001519</v>
      </c>
      <c r="F4679" s="20" t="s">
        <v>24</v>
      </c>
      <c r="G4679" s="20" t="s">
        <v>25</v>
      </c>
      <c r="H4679" s="29" t="s">
        <v>10328</v>
      </c>
      <c r="I4679" s="30">
        <v>1995</v>
      </c>
      <c r="J4679" s="29" t="s">
        <v>12309</v>
      </c>
      <c r="K4679" s="22" t="str">
        <f>VLOOKUP(E4679,'[1]Tirupati Member''s Detail'!$D$2:$L$1048576,8,0)</f>
        <v>No</v>
      </c>
      <c r="L4679" s="23">
        <f>VLOOKUP(E4679,'[1]Tirupati Member''s Detail'!$D$2:$L$1048576,4,0)</f>
        <v>22000</v>
      </c>
      <c r="M4679" s="23">
        <f t="shared" si="369"/>
        <v>22000</v>
      </c>
      <c r="N4679" s="23">
        <f>VLOOKUP(E4679,'[1]Tirupati Member''s Detail'!$D$2:$L$1048576,5,0)</f>
        <v>22000</v>
      </c>
      <c r="O4679" s="23" t="str">
        <f>VLOOKUP(E4679,'[1]Tirupati Member''s Detail'!$D$2:$L$1048576,7,0)</f>
        <v>I.R.M</v>
      </c>
      <c r="P4679" s="23">
        <f t="shared" si="371"/>
        <v>0</v>
      </c>
      <c r="Q4679" s="24" t="e">
        <f>+#REF!-I4679</f>
        <v>#REF!</v>
      </c>
      <c r="R4679" s="25">
        <f t="shared" si="367"/>
        <v>17600</v>
      </c>
      <c r="S4679" s="25" t="e">
        <f t="shared" si="368"/>
        <v>#REF!</v>
      </c>
      <c r="T4679" s="25">
        <f t="shared" si="370"/>
        <v>17600</v>
      </c>
      <c r="U4679" s="25"/>
      <c r="V4679" s="23"/>
      <c r="W4679" s="23"/>
      <c r="X4679" s="24" t="e">
        <f>+#REF!-I4679</f>
        <v>#REF!</v>
      </c>
      <c r="Y4679" s="23"/>
      <c r="Z4679" s="23"/>
      <c r="AA4679" s="23"/>
      <c r="AB4679" s="23"/>
      <c r="AC4679" s="23"/>
      <c r="AD4679" s="23"/>
      <c r="AE4679" s="26" t="str">
        <f>VLOOKUP(E4679,'[1]Tirupati Member''s Detail'!$D$2:$L$1048576,9,0)</f>
        <v>As POD Last communication 07</v>
      </c>
    </row>
    <row r="4680" spans="1:31" x14ac:dyDescent="0.3">
      <c r="A4680" s="27">
        <v>4684</v>
      </c>
      <c r="B4680" s="28"/>
      <c r="C4680" s="29" t="s">
        <v>12310</v>
      </c>
      <c r="D4680" s="20" t="s">
        <v>22</v>
      </c>
      <c r="E4680" s="29">
        <v>2001520</v>
      </c>
      <c r="F4680" s="20" t="s">
        <v>24</v>
      </c>
      <c r="G4680" s="20" t="s">
        <v>25</v>
      </c>
      <c r="H4680" s="29" t="s">
        <v>8424</v>
      </c>
      <c r="I4680" s="30">
        <v>1995</v>
      </c>
      <c r="J4680" s="29" t="s">
        <v>12311</v>
      </c>
      <c r="K4680" s="22" t="str">
        <f>VLOOKUP(E4680,'[1]Tirupati Member''s Detail'!$D$2:$L$1048576,8,0)</f>
        <v>No</v>
      </c>
      <c r="L4680" s="23">
        <f>VLOOKUP(E4680,'[1]Tirupati Member''s Detail'!$D$2:$L$1048576,4,0)</f>
        <v>22000</v>
      </c>
      <c r="M4680" s="23">
        <f t="shared" si="369"/>
        <v>22000</v>
      </c>
      <c r="N4680" s="23">
        <f>VLOOKUP(E4680,'[1]Tirupati Member''s Detail'!$D$2:$L$1048576,5,0)</f>
        <v>22000</v>
      </c>
      <c r="O4680" s="23" t="str">
        <f>VLOOKUP(E4680,'[1]Tirupati Member''s Detail'!$D$2:$L$1048576,7,0)</f>
        <v>I.R.M</v>
      </c>
      <c r="P4680" s="23">
        <f t="shared" si="371"/>
        <v>0</v>
      </c>
      <c r="Q4680" s="24" t="e">
        <f>+#REF!-I4680</f>
        <v>#REF!</v>
      </c>
      <c r="R4680" s="25">
        <f t="shared" si="367"/>
        <v>17600</v>
      </c>
      <c r="S4680" s="25" t="e">
        <f t="shared" si="368"/>
        <v>#REF!</v>
      </c>
      <c r="T4680" s="25">
        <f t="shared" si="370"/>
        <v>17600</v>
      </c>
      <c r="U4680" s="25"/>
      <c r="V4680" s="23"/>
      <c r="W4680" s="23"/>
      <c r="X4680" s="24" t="e">
        <f>+#REF!-I4680</f>
        <v>#REF!</v>
      </c>
      <c r="Y4680" s="23"/>
      <c r="Z4680" s="23"/>
      <c r="AA4680" s="23"/>
      <c r="AB4680" s="23"/>
      <c r="AC4680" s="23"/>
      <c r="AD4680" s="23"/>
      <c r="AE4680" s="26" t="str">
        <f>VLOOKUP(E4680,'[1]Tirupati Member''s Detail'!$D$2:$L$1048576,9,0)</f>
        <v>As POD Last communication 07</v>
      </c>
    </row>
    <row r="4681" spans="1:31" x14ac:dyDescent="0.3">
      <c r="A4681" s="27">
        <v>4685</v>
      </c>
      <c r="B4681" s="28"/>
      <c r="C4681" s="29" t="s">
        <v>12312</v>
      </c>
      <c r="D4681" s="20" t="s">
        <v>22</v>
      </c>
      <c r="E4681" s="29">
        <v>2001521</v>
      </c>
      <c r="F4681" s="20" t="s">
        <v>24</v>
      </c>
      <c r="G4681" s="20" t="s">
        <v>25</v>
      </c>
      <c r="H4681" s="29" t="s">
        <v>5426</v>
      </c>
      <c r="I4681" s="30">
        <v>1995</v>
      </c>
      <c r="J4681" s="29" t="s">
        <v>12313</v>
      </c>
      <c r="K4681" s="22" t="str">
        <f>VLOOKUP(E4681,'[1]Tirupati Member''s Detail'!$D$2:$L$1048576,8,0)</f>
        <v>No</v>
      </c>
      <c r="L4681" s="23">
        <f>VLOOKUP(E4681,'[1]Tirupati Member''s Detail'!$D$2:$L$1048576,4,0)</f>
        <v>22000</v>
      </c>
      <c r="M4681" s="23">
        <f t="shared" si="369"/>
        <v>22000</v>
      </c>
      <c r="N4681" s="23">
        <f>VLOOKUP(E4681,'[1]Tirupati Member''s Detail'!$D$2:$L$1048576,5,0)</f>
        <v>22000</v>
      </c>
      <c r="O4681" s="23" t="str">
        <f>VLOOKUP(E4681,'[1]Tirupati Member''s Detail'!$D$2:$L$1048576,7,0)</f>
        <v>I.R.M</v>
      </c>
      <c r="P4681" s="23">
        <f t="shared" si="371"/>
        <v>0</v>
      </c>
      <c r="Q4681" s="24" t="e">
        <f>+#REF!-I4681</f>
        <v>#REF!</v>
      </c>
      <c r="R4681" s="25">
        <f t="shared" si="367"/>
        <v>17600</v>
      </c>
      <c r="S4681" s="25" t="e">
        <f t="shared" si="368"/>
        <v>#REF!</v>
      </c>
      <c r="T4681" s="25">
        <f t="shared" si="370"/>
        <v>17600</v>
      </c>
      <c r="U4681" s="25"/>
      <c r="V4681" s="23"/>
      <c r="W4681" s="23"/>
      <c r="X4681" s="24" t="e">
        <f>+#REF!-I4681</f>
        <v>#REF!</v>
      </c>
      <c r="Y4681" s="23"/>
      <c r="Z4681" s="23"/>
      <c r="AA4681" s="23"/>
      <c r="AB4681" s="23"/>
      <c r="AC4681" s="23"/>
      <c r="AD4681" s="23"/>
      <c r="AE4681" s="26" t="str">
        <f>VLOOKUP(E4681,'[1]Tirupati Member''s Detail'!$D$2:$L$1048576,9,0)</f>
        <v>no communication till date</v>
      </c>
    </row>
    <row r="4682" spans="1:31" x14ac:dyDescent="0.3">
      <c r="A4682" s="27">
        <v>4686</v>
      </c>
      <c r="B4682" s="28"/>
      <c r="C4682" s="29" t="s">
        <v>12314</v>
      </c>
      <c r="D4682" s="20" t="s">
        <v>22</v>
      </c>
      <c r="E4682" s="29">
        <v>2001522</v>
      </c>
      <c r="F4682" s="20" t="s">
        <v>24</v>
      </c>
      <c r="G4682" s="20" t="s">
        <v>25</v>
      </c>
      <c r="H4682" s="29" t="s">
        <v>5426</v>
      </c>
      <c r="I4682" s="30">
        <v>1995</v>
      </c>
      <c r="J4682" s="29" t="s">
        <v>12315</v>
      </c>
      <c r="K4682" s="22" t="str">
        <f>VLOOKUP(E4682,'[1]Tirupati Member''s Detail'!$D$2:$L$1048576,8,0)</f>
        <v>No</v>
      </c>
      <c r="L4682" s="23">
        <f>VLOOKUP(E4682,'[1]Tirupati Member''s Detail'!$D$2:$L$1048576,4,0)</f>
        <v>22000</v>
      </c>
      <c r="M4682" s="23">
        <f t="shared" si="369"/>
        <v>22000</v>
      </c>
      <c r="N4682" s="23">
        <f>VLOOKUP(E4682,'[1]Tirupati Member''s Detail'!$D$2:$L$1048576,5,0)</f>
        <v>22000</v>
      </c>
      <c r="O4682" s="23" t="str">
        <f>VLOOKUP(E4682,'[1]Tirupati Member''s Detail'!$D$2:$L$1048576,7,0)</f>
        <v>I.R.M</v>
      </c>
      <c r="P4682" s="23">
        <f t="shared" si="371"/>
        <v>0</v>
      </c>
      <c r="Q4682" s="24" t="e">
        <f>+#REF!-I4682</f>
        <v>#REF!</v>
      </c>
      <c r="R4682" s="25">
        <f t="shared" si="367"/>
        <v>17600</v>
      </c>
      <c r="S4682" s="25" t="e">
        <f t="shared" si="368"/>
        <v>#REF!</v>
      </c>
      <c r="T4682" s="25">
        <f t="shared" si="370"/>
        <v>17600</v>
      </c>
      <c r="U4682" s="25"/>
      <c r="V4682" s="23"/>
      <c r="W4682" s="23"/>
      <c r="X4682" s="24" t="e">
        <f>+#REF!-I4682</f>
        <v>#REF!</v>
      </c>
      <c r="Y4682" s="23"/>
      <c r="Z4682" s="23"/>
      <c r="AA4682" s="23"/>
      <c r="AB4682" s="23"/>
      <c r="AC4682" s="23"/>
      <c r="AD4682" s="23"/>
      <c r="AE4682" s="26" t="str">
        <f>VLOOKUP(E4682,'[1]Tirupati Member''s Detail'!$D$2:$L$1048576,9,0)</f>
        <v xml:space="preserve"> last communication 06</v>
      </c>
    </row>
    <row r="4683" spans="1:31" x14ac:dyDescent="0.3">
      <c r="A4683" s="27">
        <v>4687</v>
      </c>
      <c r="B4683" s="28"/>
      <c r="C4683" s="29" t="s">
        <v>12316</v>
      </c>
      <c r="D4683" s="20" t="s">
        <v>22</v>
      </c>
      <c r="E4683" s="29">
        <v>2001523</v>
      </c>
      <c r="F4683" s="20" t="s">
        <v>24</v>
      </c>
      <c r="G4683" s="20" t="s">
        <v>25</v>
      </c>
      <c r="H4683" s="29" t="s">
        <v>5387</v>
      </c>
      <c r="I4683" s="30">
        <v>1995</v>
      </c>
      <c r="J4683" s="29" t="s">
        <v>12317</v>
      </c>
      <c r="K4683" s="22" t="str">
        <f>VLOOKUP(E4683,'[1]Tirupati Member''s Detail'!$D$2:$L$1048576,8,0)</f>
        <v>No</v>
      </c>
      <c r="L4683" s="23">
        <f>VLOOKUP(E4683,'[1]Tirupati Member''s Detail'!$D$2:$L$1048576,4,0)</f>
        <v>20900</v>
      </c>
      <c r="M4683" s="23">
        <f t="shared" si="369"/>
        <v>20900</v>
      </c>
      <c r="N4683" s="23">
        <f>VLOOKUP(E4683,'[1]Tirupati Member''s Detail'!$D$2:$L$1048576,5,0)</f>
        <v>20900</v>
      </c>
      <c r="O4683" s="23" t="str">
        <f>VLOOKUP(E4683,'[1]Tirupati Member''s Detail'!$D$2:$L$1048576,7,0)</f>
        <v>I.R.M</v>
      </c>
      <c r="P4683" s="23">
        <f t="shared" si="371"/>
        <v>0</v>
      </c>
      <c r="Q4683" s="24" t="e">
        <f>+#REF!-I4683</f>
        <v>#REF!</v>
      </c>
      <c r="R4683" s="25">
        <f t="shared" si="367"/>
        <v>16720</v>
      </c>
      <c r="S4683" s="25" t="e">
        <f t="shared" si="368"/>
        <v>#REF!</v>
      </c>
      <c r="T4683" s="25">
        <f t="shared" si="370"/>
        <v>16720</v>
      </c>
      <c r="U4683" s="25"/>
      <c r="V4683" s="23"/>
      <c r="W4683" s="23"/>
      <c r="X4683" s="24" t="e">
        <f>+#REF!-I4683</f>
        <v>#REF!</v>
      </c>
      <c r="Y4683" s="23"/>
      <c r="Z4683" s="23"/>
      <c r="AA4683" s="23"/>
      <c r="AB4683" s="23"/>
      <c r="AC4683" s="23"/>
      <c r="AD4683" s="23"/>
      <c r="AE4683" s="26" t="str">
        <f>VLOOKUP(E4683,'[1]Tirupati Member''s Detail'!$D$2:$L$1048576,9,0)</f>
        <v>no communication till date</v>
      </c>
    </row>
    <row r="4684" spans="1:31" x14ac:dyDescent="0.3">
      <c r="A4684" s="27">
        <v>4688</v>
      </c>
      <c r="B4684" s="28"/>
      <c r="C4684" s="29" t="s">
        <v>12318</v>
      </c>
      <c r="D4684" s="20" t="s">
        <v>22</v>
      </c>
      <c r="E4684" s="29">
        <v>2001524</v>
      </c>
      <c r="F4684" s="20" t="s">
        <v>24</v>
      </c>
      <c r="G4684" s="20" t="s">
        <v>25</v>
      </c>
      <c r="H4684" s="29" t="s">
        <v>10892</v>
      </c>
      <c r="I4684" s="30">
        <v>1995</v>
      </c>
      <c r="J4684" s="29" t="s">
        <v>12319</v>
      </c>
      <c r="K4684" s="22" t="str">
        <f>VLOOKUP(E4684,'[1]Tirupati Member''s Detail'!$D$2:$L$1048576,8,0)</f>
        <v>No</v>
      </c>
      <c r="L4684" s="23">
        <f>VLOOKUP(E4684,'[1]Tirupati Member''s Detail'!$D$2:$L$1048576,4,0)</f>
        <v>22000</v>
      </c>
      <c r="M4684" s="23">
        <f t="shared" si="369"/>
        <v>22000</v>
      </c>
      <c r="N4684" s="23">
        <f>VLOOKUP(E4684,'[1]Tirupati Member''s Detail'!$D$2:$L$1048576,5,0)</f>
        <v>22000</v>
      </c>
      <c r="O4684" s="23" t="str">
        <f>VLOOKUP(E4684,'[1]Tirupati Member''s Detail'!$D$2:$L$1048576,7,0)</f>
        <v>I.R.M</v>
      </c>
      <c r="P4684" s="23">
        <f t="shared" si="371"/>
        <v>0</v>
      </c>
      <c r="Q4684" s="24" t="e">
        <f>+#REF!-I4684</f>
        <v>#REF!</v>
      </c>
      <c r="R4684" s="25">
        <f t="shared" si="367"/>
        <v>17600</v>
      </c>
      <c r="S4684" s="25" t="e">
        <f t="shared" si="368"/>
        <v>#REF!</v>
      </c>
      <c r="T4684" s="25">
        <f t="shared" si="370"/>
        <v>17600</v>
      </c>
      <c r="U4684" s="25"/>
      <c r="V4684" s="23"/>
      <c r="W4684" s="23"/>
      <c r="X4684" s="24" t="e">
        <f>+#REF!-I4684</f>
        <v>#REF!</v>
      </c>
      <c r="Y4684" s="23"/>
      <c r="Z4684" s="23"/>
      <c r="AA4684" s="23"/>
      <c r="AB4684" s="23"/>
      <c r="AC4684" s="23"/>
      <c r="AD4684" s="23"/>
      <c r="AE4684" s="26" t="str">
        <f>VLOOKUP(E4684,'[1]Tirupati Member''s Detail'!$D$2:$L$1048576,9,0)</f>
        <v>As POD Last communication 07</v>
      </c>
    </row>
    <row r="4685" spans="1:31" x14ac:dyDescent="0.3">
      <c r="A4685" s="27">
        <v>4689</v>
      </c>
      <c r="B4685" s="28"/>
      <c r="C4685" s="29" t="s">
        <v>12320</v>
      </c>
      <c r="D4685" s="20" t="s">
        <v>22</v>
      </c>
      <c r="E4685" s="29">
        <v>2001526</v>
      </c>
      <c r="F4685" s="20" t="s">
        <v>24</v>
      </c>
      <c r="G4685" s="20" t="s">
        <v>25</v>
      </c>
      <c r="H4685" s="29" t="s">
        <v>5330</v>
      </c>
      <c r="I4685" s="30">
        <v>1995</v>
      </c>
      <c r="J4685" s="29" t="s">
        <v>12321</v>
      </c>
      <c r="K4685" s="22" t="str">
        <f>VLOOKUP(E4685,'[1]Tirupati Member''s Detail'!$D$2:$L$1048576,8,0)</f>
        <v>No</v>
      </c>
      <c r="L4685" s="23">
        <f>VLOOKUP(E4685,'[1]Tirupati Member''s Detail'!$D$2:$L$1048576,4,0)</f>
        <v>22000</v>
      </c>
      <c r="M4685" s="23">
        <f t="shared" si="369"/>
        <v>22000</v>
      </c>
      <c r="N4685" s="23">
        <f>VLOOKUP(E4685,'[1]Tirupati Member''s Detail'!$D$2:$L$1048576,5,0)</f>
        <v>22000</v>
      </c>
      <c r="O4685" s="23" t="str">
        <f>VLOOKUP(E4685,'[1]Tirupati Member''s Detail'!$D$2:$L$1048576,7,0)</f>
        <v>I.R.M</v>
      </c>
      <c r="P4685" s="23">
        <f t="shared" si="371"/>
        <v>0</v>
      </c>
      <c r="Q4685" s="24" t="e">
        <f>+#REF!-I4685</f>
        <v>#REF!</v>
      </c>
      <c r="R4685" s="25">
        <f t="shared" si="367"/>
        <v>17600</v>
      </c>
      <c r="S4685" s="25" t="e">
        <f t="shared" si="368"/>
        <v>#REF!</v>
      </c>
      <c r="T4685" s="25">
        <f t="shared" si="370"/>
        <v>17600</v>
      </c>
      <c r="U4685" s="25"/>
      <c r="V4685" s="23"/>
      <c r="W4685" s="23"/>
      <c r="X4685" s="24" t="e">
        <f>+#REF!-I4685</f>
        <v>#REF!</v>
      </c>
      <c r="Y4685" s="23"/>
      <c r="Z4685" s="23"/>
      <c r="AA4685" s="23"/>
      <c r="AB4685" s="23"/>
      <c r="AC4685" s="23"/>
      <c r="AD4685" s="23"/>
      <c r="AE4685" s="26" t="str">
        <f>VLOOKUP(E4685,'[1]Tirupati Member''s Detail'!$D$2:$L$1048576,9,0)</f>
        <v>last communication 11</v>
      </c>
    </row>
    <row r="4686" spans="1:31" ht="28.8" x14ac:dyDescent="0.3">
      <c r="A4686" s="27">
        <v>4690</v>
      </c>
      <c r="B4686" s="28"/>
      <c r="C4686" s="29" t="s">
        <v>12322</v>
      </c>
      <c r="D4686" s="20" t="s">
        <v>22</v>
      </c>
      <c r="E4686" s="29">
        <v>2001527</v>
      </c>
      <c r="F4686" s="20" t="s">
        <v>24</v>
      </c>
      <c r="G4686" s="20" t="s">
        <v>25</v>
      </c>
      <c r="H4686" s="29" t="s">
        <v>5195</v>
      </c>
      <c r="I4686" s="30">
        <v>1995</v>
      </c>
      <c r="J4686" s="29" t="s">
        <v>12323</v>
      </c>
      <c r="K4686" s="22" t="str">
        <f>VLOOKUP(E4686,'[1]Tirupati Member''s Detail'!$D$2:$L$1048576,8,0)</f>
        <v>No</v>
      </c>
      <c r="L4686" s="23">
        <f>VLOOKUP(E4686,'[1]Tirupati Member''s Detail'!$D$2:$L$1048576,4,0)</f>
        <v>32000</v>
      </c>
      <c r="M4686" s="23">
        <f t="shared" si="369"/>
        <v>32000</v>
      </c>
      <c r="N4686" s="23">
        <f>VLOOKUP(E4686,'[1]Tirupati Member''s Detail'!$D$2:$L$1048576,5,0)</f>
        <v>32000</v>
      </c>
      <c r="O4686" s="23" t="str">
        <f>VLOOKUP(E4686,'[1]Tirupati Member''s Detail'!$D$2:$L$1048576,7,0)</f>
        <v>I.R.M</v>
      </c>
      <c r="P4686" s="23">
        <f t="shared" si="371"/>
        <v>0</v>
      </c>
      <c r="Q4686" s="24" t="e">
        <f>+#REF!-I4686</f>
        <v>#REF!</v>
      </c>
      <c r="R4686" s="25">
        <f t="shared" si="367"/>
        <v>25600</v>
      </c>
      <c r="S4686" s="25" t="e">
        <f t="shared" si="368"/>
        <v>#REF!</v>
      </c>
      <c r="T4686" s="25">
        <f t="shared" si="370"/>
        <v>25600</v>
      </c>
      <c r="U4686" s="25"/>
      <c r="V4686" s="23"/>
      <c r="W4686" s="23"/>
      <c r="X4686" s="24" t="e">
        <f>+#REF!-I4686</f>
        <v>#REF!</v>
      </c>
      <c r="Y4686" s="23"/>
      <c r="Z4686" s="23"/>
      <c r="AA4686" s="23"/>
      <c r="AB4686" s="23"/>
      <c r="AC4686" s="23"/>
      <c r="AD4686" s="23"/>
      <c r="AE4686" s="26" t="str">
        <f>VLOOKUP(E4686,'[1]Tirupati Member''s Detail'!$D$2:$L$1048576,9,0)</f>
        <v>As Pod last communication 07,membership transferred from Ashoke Agarwal to Jitendra Goenka</v>
      </c>
    </row>
    <row r="4687" spans="1:31" x14ac:dyDescent="0.3">
      <c r="A4687" s="27">
        <v>4691</v>
      </c>
      <c r="B4687" s="28"/>
      <c r="C4687" s="29" t="s">
        <v>12324</v>
      </c>
      <c r="D4687" s="20" t="s">
        <v>22</v>
      </c>
      <c r="E4687" s="29">
        <v>2001528</v>
      </c>
      <c r="F4687" s="20" t="s">
        <v>24</v>
      </c>
      <c r="G4687" s="20" t="s">
        <v>25</v>
      </c>
      <c r="H4687" s="29" t="s">
        <v>5182</v>
      </c>
      <c r="I4687" s="30">
        <v>1995</v>
      </c>
      <c r="J4687" s="29" t="s">
        <v>12325</v>
      </c>
      <c r="K4687" s="22" t="str">
        <f>VLOOKUP(E4687,'[1]Tirupati Member''s Detail'!$D$2:$L$1048576,8,0)</f>
        <v>No</v>
      </c>
      <c r="L4687" s="23">
        <f>VLOOKUP(E4687,'[1]Tirupati Member''s Detail'!$D$2:$L$1048576,4,0)</f>
        <v>22000</v>
      </c>
      <c r="M4687" s="23">
        <f t="shared" si="369"/>
        <v>22000</v>
      </c>
      <c r="N4687" s="23">
        <f>VLOOKUP(E4687,'[1]Tirupati Member''s Detail'!$D$2:$L$1048576,5,0)</f>
        <v>20900</v>
      </c>
      <c r="O4687" s="23" t="str">
        <f>VLOOKUP(E4687,'[1]Tirupati Member''s Detail'!$D$2:$L$1048576,7,0)</f>
        <v>I.R.M</v>
      </c>
      <c r="P4687" s="23">
        <f t="shared" si="371"/>
        <v>1100</v>
      </c>
      <c r="Q4687" s="24" t="e">
        <f>+#REF!-I4687</f>
        <v>#REF!</v>
      </c>
      <c r="R4687" s="25">
        <f t="shared" si="367"/>
        <v>16720</v>
      </c>
      <c r="S4687" s="25" t="e">
        <f t="shared" si="368"/>
        <v>#REF!</v>
      </c>
      <c r="T4687" s="25">
        <f t="shared" si="370"/>
        <v>16720</v>
      </c>
      <c r="U4687" s="25"/>
      <c r="V4687" s="23"/>
      <c r="W4687" s="23"/>
      <c r="X4687" s="24" t="e">
        <f>+#REF!-I4687</f>
        <v>#REF!</v>
      </c>
      <c r="Y4687" s="23"/>
      <c r="Z4687" s="23"/>
      <c r="AA4687" s="23"/>
      <c r="AB4687" s="23"/>
      <c r="AC4687" s="23"/>
      <c r="AD4687" s="23"/>
      <c r="AE4687" s="26" t="str">
        <f>VLOOKUP(E4687,'[1]Tirupati Member''s Detail'!$D$2:$L$1048576,9,0)</f>
        <v>As Pod last communication 07</v>
      </c>
    </row>
    <row r="4688" spans="1:31" x14ac:dyDescent="0.3">
      <c r="A4688" s="27">
        <v>4692</v>
      </c>
      <c r="B4688" s="28"/>
      <c r="C4688" s="29" t="s">
        <v>12326</v>
      </c>
      <c r="D4688" s="20" t="s">
        <v>22</v>
      </c>
      <c r="E4688" s="29">
        <v>2001530</v>
      </c>
      <c r="F4688" s="20" t="s">
        <v>24</v>
      </c>
      <c r="G4688" s="20" t="s">
        <v>25</v>
      </c>
      <c r="H4688" s="29" t="s">
        <v>5182</v>
      </c>
      <c r="I4688" s="30">
        <v>1995</v>
      </c>
      <c r="J4688" s="29" t="s">
        <v>12327</v>
      </c>
      <c r="K4688" s="22" t="str">
        <f>VLOOKUP(E4688,'[1]Tirupati Member''s Detail'!$D$2:$L$1048576,8,0)</f>
        <v>No</v>
      </c>
      <c r="L4688" s="23">
        <f>VLOOKUP(E4688,'[1]Tirupati Member''s Detail'!$D$2:$L$1048576,4,0)</f>
        <v>22000</v>
      </c>
      <c r="M4688" s="23">
        <f t="shared" si="369"/>
        <v>22000</v>
      </c>
      <c r="N4688" s="23">
        <f>VLOOKUP(E4688,'[1]Tirupati Member''s Detail'!$D$2:$L$1048576,5,0)</f>
        <v>6600</v>
      </c>
      <c r="O4688" s="23" t="str">
        <f>VLOOKUP(E4688,'[1]Tirupati Member''s Detail'!$D$2:$L$1048576,7,0)</f>
        <v>Outstanding</v>
      </c>
      <c r="P4688" s="23">
        <f t="shared" si="371"/>
        <v>15400</v>
      </c>
      <c r="Q4688" s="24" t="e">
        <f>+#REF!-I4688</f>
        <v>#REF!</v>
      </c>
      <c r="R4688" s="25">
        <f t="shared" si="367"/>
        <v>5280</v>
      </c>
      <c r="S4688" s="25" t="e">
        <f t="shared" si="368"/>
        <v>#REF!</v>
      </c>
      <c r="T4688" s="25">
        <f t="shared" si="370"/>
        <v>5280</v>
      </c>
      <c r="U4688" s="25"/>
      <c r="V4688" s="23"/>
      <c r="W4688" s="23"/>
      <c r="X4688" s="24" t="e">
        <f>+#REF!-I4688</f>
        <v>#REF!</v>
      </c>
      <c r="Y4688" s="23"/>
      <c r="Z4688" s="23"/>
      <c r="AA4688" s="23"/>
      <c r="AB4688" s="23"/>
      <c r="AC4688" s="23"/>
      <c r="AD4688" s="23"/>
      <c r="AE4688" s="26" t="str">
        <f>VLOOKUP(E4688,'[1]Tirupati Member''s Detail'!$D$2:$L$1048576,9,0)</f>
        <v xml:space="preserve"> No Communication Till Date (Outstanding Rs 15400/-)</v>
      </c>
    </row>
    <row r="4689" spans="1:31" x14ac:dyDescent="0.3">
      <c r="A4689" s="27">
        <v>4693</v>
      </c>
      <c r="B4689" s="28"/>
      <c r="C4689" s="29" t="s">
        <v>12328</v>
      </c>
      <c r="D4689" s="20" t="s">
        <v>22</v>
      </c>
      <c r="E4689" s="29">
        <v>2001531</v>
      </c>
      <c r="F4689" s="20" t="s">
        <v>24</v>
      </c>
      <c r="G4689" s="20" t="s">
        <v>25</v>
      </c>
      <c r="H4689" s="29" t="s">
        <v>10892</v>
      </c>
      <c r="I4689" s="30">
        <v>1995</v>
      </c>
      <c r="J4689" s="29" t="s">
        <v>12329</v>
      </c>
      <c r="K4689" s="22" t="str">
        <f>VLOOKUP(E4689,'[1]Tirupati Member''s Detail'!$D$2:$L$1048576,8,0)</f>
        <v>No</v>
      </c>
      <c r="L4689" s="23">
        <f>VLOOKUP(E4689,'[1]Tirupati Member''s Detail'!$D$2:$L$1048576,4,0)</f>
        <v>22000</v>
      </c>
      <c r="M4689" s="23">
        <f t="shared" si="369"/>
        <v>22000</v>
      </c>
      <c r="N4689" s="23">
        <f>VLOOKUP(E4689,'[1]Tirupati Member''s Detail'!$D$2:$L$1048576,5,0)</f>
        <v>22000</v>
      </c>
      <c r="O4689" s="23" t="str">
        <f>VLOOKUP(E4689,'[1]Tirupati Member''s Detail'!$D$2:$L$1048576,7,0)</f>
        <v>I.R.M</v>
      </c>
      <c r="P4689" s="23">
        <f t="shared" si="371"/>
        <v>0</v>
      </c>
      <c r="Q4689" s="24" t="e">
        <f>+#REF!-I4689</f>
        <v>#REF!</v>
      </c>
      <c r="R4689" s="25">
        <f t="shared" ref="R4689:R4752" si="372">IF(O4689="regular",((N4689-(N4689/99)*Q4689)),(N4689-(N4689*20%)))</f>
        <v>17600</v>
      </c>
      <c r="S4689" s="25" t="e">
        <f t="shared" ref="S4689:S4752" si="373">((N4689-(N4689/99)*Q4689))</f>
        <v>#REF!</v>
      </c>
      <c r="T4689" s="25">
        <f t="shared" si="370"/>
        <v>17600</v>
      </c>
      <c r="U4689" s="25"/>
      <c r="V4689" s="23"/>
      <c r="W4689" s="23"/>
      <c r="X4689" s="24" t="e">
        <f>+#REF!-I4689</f>
        <v>#REF!</v>
      </c>
      <c r="Y4689" s="23"/>
      <c r="Z4689" s="23"/>
      <c r="AA4689" s="23"/>
      <c r="AB4689" s="23"/>
      <c r="AC4689" s="23"/>
      <c r="AD4689" s="23"/>
      <c r="AE4689" s="26" t="str">
        <f>VLOOKUP(E4689,'[1]Tirupati Member''s Detail'!$D$2:$L$1048576,9,0)</f>
        <v>last communication 09</v>
      </c>
    </row>
    <row r="4690" spans="1:31" x14ac:dyDescent="0.3">
      <c r="A4690" s="27">
        <v>4694</v>
      </c>
      <c r="B4690" s="28"/>
      <c r="C4690" s="29" t="s">
        <v>12330</v>
      </c>
      <c r="D4690" s="20" t="s">
        <v>22</v>
      </c>
      <c r="E4690" s="29">
        <v>2001532</v>
      </c>
      <c r="F4690" s="20" t="s">
        <v>24</v>
      </c>
      <c r="G4690" s="20" t="s">
        <v>25</v>
      </c>
      <c r="H4690" s="29" t="s">
        <v>5475</v>
      </c>
      <c r="I4690" s="30">
        <v>1995</v>
      </c>
      <c r="J4690" s="29" t="s">
        <v>12331</v>
      </c>
      <c r="K4690" s="22" t="str">
        <f>VLOOKUP(E4690,'[1]Tirupati Member''s Detail'!$D$2:$L$1048576,8,0)</f>
        <v>No</v>
      </c>
      <c r="L4690" s="23">
        <f>VLOOKUP(E4690,'[1]Tirupati Member''s Detail'!$D$2:$L$1048576,4,0)</f>
        <v>22000</v>
      </c>
      <c r="M4690" s="23">
        <f t="shared" si="369"/>
        <v>22000</v>
      </c>
      <c r="N4690" s="23">
        <f>VLOOKUP(E4690,'[1]Tirupati Member''s Detail'!$D$2:$L$1048576,5,0)</f>
        <v>13200</v>
      </c>
      <c r="O4690" s="23" t="str">
        <f>VLOOKUP(E4690,'[1]Tirupati Member''s Detail'!$D$2:$L$1048576,7,0)</f>
        <v>Outstanding</v>
      </c>
      <c r="P4690" s="23">
        <f t="shared" si="371"/>
        <v>8800</v>
      </c>
      <c r="Q4690" s="24" t="e">
        <f>+#REF!-I4690</f>
        <v>#REF!</v>
      </c>
      <c r="R4690" s="25">
        <f t="shared" si="372"/>
        <v>10560</v>
      </c>
      <c r="S4690" s="25" t="e">
        <f t="shared" si="373"/>
        <v>#REF!</v>
      </c>
      <c r="T4690" s="25">
        <f t="shared" si="370"/>
        <v>10560</v>
      </c>
      <c r="U4690" s="25"/>
      <c r="V4690" s="23"/>
      <c r="W4690" s="23"/>
      <c r="X4690" s="24" t="e">
        <f>+#REF!-I4690</f>
        <v>#REF!</v>
      </c>
      <c r="Y4690" s="23"/>
      <c r="Z4690" s="23"/>
      <c r="AA4690" s="23"/>
      <c r="AB4690" s="23"/>
      <c r="AC4690" s="23"/>
      <c r="AD4690" s="23"/>
      <c r="AE4690" s="26" t="str">
        <f>VLOOKUP(E4690,'[1]Tirupati Member''s Detail'!$D$2:$L$1048576,9,0)</f>
        <v>As POD last communication 07 (Outstanding Rs 8800/-)</v>
      </c>
    </row>
    <row r="4691" spans="1:31" x14ac:dyDescent="0.3">
      <c r="A4691" s="27">
        <v>4695</v>
      </c>
      <c r="B4691" s="28"/>
      <c r="C4691" s="29" t="s">
        <v>12332</v>
      </c>
      <c r="D4691" s="20" t="s">
        <v>22</v>
      </c>
      <c r="E4691" s="29">
        <v>2001533</v>
      </c>
      <c r="F4691" s="20" t="s">
        <v>24</v>
      </c>
      <c r="G4691" s="20" t="s">
        <v>25</v>
      </c>
      <c r="H4691" s="29" t="s">
        <v>5475</v>
      </c>
      <c r="I4691" s="30">
        <v>1995</v>
      </c>
      <c r="J4691" s="29" t="s">
        <v>12333</v>
      </c>
      <c r="K4691" s="22" t="str">
        <f>VLOOKUP(E4691,'[1]Tirupati Member''s Detail'!$D$2:$L$1048576,8,0)</f>
        <v>No</v>
      </c>
      <c r="L4691" s="23">
        <f>VLOOKUP(E4691,'[1]Tirupati Member''s Detail'!$D$2:$L$1048576,4,0)</f>
        <v>32000</v>
      </c>
      <c r="M4691" s="23">
        <f t="shared" si="369"/>
        <v>32000</v>
      </c>
      <c r="N4691" s="23">
        <f>VLOOKUP(E4691,'[1]Tirupati Member''s Detail'!$D$2:$L$1048576,5,0)</f>
        <v>30400</v>
      </c>
      <c r="O4691" s="23" t="str">
        <f>VLOOKUP(E4691,'[1]Tirupati Member''s Detail'!$D$2:$L$1048576,7,0)</f>
        <v>I.R.M</v>
      </c>
      <c r="P4691" s="23">
        <f t="shared" si="371"/>
        <v>1600</v>
      </c>
      <c r="Q4691" s="24" t="e">
        <f>+#REF!-I4691</f>
        <v>#REF!</v>
      </c>
      <c r="R4691" s="25">
        <f t="shared" si="372"/>
        <v>24320</v>
      </c>
      <c r="S4691" s="25" t="e">
        <f t="shared" si="373"/>
        <v>#REF!</v>
      </c>
      <c r="T4691" s="25">
        <f t="shared" si="370"/>
        <v>24320</v>
      </c>
      <c r="U4691" s="25"/>
      <c r="V4691" s="23"/>
      <c r="W4691" s="23"/>
      <c r="X4691" s="24" t="e">
        <f>+#REF!-I4691</f>
        <v>#REF!</v>
      </c>
      <c r="Y4691" s="23"/>
      <c r="Z4691" s="23"/>
      <c r="AA4691" s="23"/>
      <c r="AB4691" s="23"/>
      <c r="AC4691" s="23"/>
      <c r="AD4691" s="23"/>
      <c r="AE4691" s="26" t="str">
        <f>VLOOKUP(E4691,'[1]Tirupati Member''s Detail'!$D$2:$L$1048576,9,0)</f>
        <v>As POD Last communication 07</v>
      </c>
    </row>
    <row r="4692" spans="1:31" x14ac:dyDescent="0.3">
      <c r="A4692" s="27">
        <v>4696</v>
      </c>
      <c r="B4692" s="28"/>
      <c r="C4692" s="29" t="s">
        <v>12334</v>
      </c>
      <c r="D4692" s="20" t="s">
        <v>22</v>
      </c>
      <c r="E4692" s="29">
        <v>2001535</v>
      </c>
      <c r="F4692" s="20" t="s">
        <v>24</v>
      </c>
      <c r="G4692" s="20" t="s">
        <v>25</v>
      </c>
      <c r="H4692" s="29" t="s">
        <v>5471</v>
      </c>
      <c r="I4692" s="30">
        <v>1995</v>
      </c>
      <c r="J4692" s="29" t="s">
        <v>12335</v>
      </c>
      <c r="K4692" s="22" t="str">
        <f>VLOOKUP(E4692,'[1]Tirupati Member''s Detail'!$D$2:$L$1048576,8,0)</f>
        <v>No</v>
      </c>
      <c r="L4692" s="23">
        <f>VLOOKUP(E4692,'[1]Tirupati Member''s Detail'!$D$2:$L$1048576,4,0)</f>
        <v>32000</v>
      </c>
      <c r="M4692" s="23">
        <f t="shared" si="369"/>
        <v>32000</v>
      </c>
      <c r="N4692" s="23">
        <f>VLOOKUP(E4692,'[1]Tirupati Member''s Detail'!$D$2:$L$1048576,5,0)</f>
        <v>30400</v>
      </c>
      <c r="O4692" s="23" t="str">
        <f>VLOOKUP(E4692,'[1]Tirupati Member''s Detail'!$D$2:$L$1048576,7,0)</f>
        <v>I.R.M</v>
      </c>
      <c r="P4692" s="23">
        <f t="shared" si="371"/>
        <v>1600</v>
      </c>
      <c r="Q4692" s="24" t="e">
        <f>+#REF!-I4692</f>
        <v>#REF!</v>
      </c>
      <c r="R4692" s="25">
        <f t="shared" si="372"/>
        <v>24320</v>
      </c>
      <c r="S4692" s="25" t="e">
        <f t="shared" si="373"/>
        <v>#REF!</v>
      </c>
      <c r="T4692" s="25">
        <f t="shared" si="370"/>
        <v>24320</v>
      </c>
      <c r="U4692" s="25"/>
      <c r="V4692" s="23"/>
      <c r="W4692" s="23"/>
      <c r="X4692" s="24" t="e">
        <f>+#REF!-I4692</f>
        <v>#REF!</v>
      </c>
      <c r="Y4692" s="23"/>
      <c r="Z4692" s="23"/>
      <c r="AA4692" s="23"/>
      <c r="AB4692" s="23"/>
      <c r="AC4692" s="23"/>
      <c r="AD4692" s="23"/>
      <c r="AE4692" s="26" t="str">
        <f>VLOOKUP(E4692,'[1]Tirupati Member''s Detail'!$D$2:$L$1048576,9,0)</f>
        <v>As POD Last communication 07</v>
      </c>
    </row>
    <row r="4693" spans="1:31" x14ac:dyDescent="0.3">
      <c r="A4693" s="27">
        <v>4697</v>
      </c>
      <c r="B4693" s="28"/>
      <c r="C4693" s="29" t="s">
        <v>12336</v>
      </c>
      <c r="D4693" s="20" t="s">
        <v>22</v>
      </c>
      <c r="E4693" s="29">
        <v>2001536</v>
      </c>
      <c r="F4693" s="20" t="s">
        <v>24</v>
      </c>
      <c r="G4693" s="20" t="s">
        <v>25</v>
      </c>
      <c r="H4693" s="29" t="s">
        <v>5245</v>
      </c>
      <c r="I4693" s="30">
        <v>1995</v>
      </c>
      <c r="J4693" s="29" t="s">
        <v>12337</v>
      </c>
      <c r="K4693" s="22" t="str">
        <f>VLOOKUP(E4693,'[1]Tirupati Member''s Detail'!$D$2:$L$1048576,8,0)</f>
        <v>No</v>
      </c>
      <c r="L4693" s="23">
        <f>VLOOKUP(E4693,'[1]Tirupati Member''s Detail'!$D$2:$L$1048576,4,0)</f>
        <v>22000</v>
      </c>
      <c r="M4693" s="23">
        <f t="shared" si="369"/>
        <v>22000</v>
      </c>
      <c r="N4693" s="23">
        <f>VLOOKUP(E4693,'[1]Tirupati Member''s Detail'!$D$2:$L$1048576,5,0)</f>
        <v>22000</v>
      </c>
      <c r="O4693" s="23" t="str">
        <f>VLOOKUP(E4693,'[1]Tirupati Member''s Detail'!$D$2:$L$1048576,7,0)</f>
        <v>I.R.M</v>
      </c>
      <c r="P4693" s="23">
        <f t="shared" si="371"/>
        <v>0</v>
      </c>
      <c r="Q4693" s="24" t="e">
        <f>+#REF!-I4693</f>
        <v>#REF!</v>
      </c>
      <c r="R4693" s="25">
        <f t="shared" si="372"/>
        <v>17600</v>
      </c>
      <c r="S4693" s="25" t="e">
        <f t="shared" si="373"/>
        <v>#REF!</v>
      </c>
      <c r="T4693" s="25">
        <f t="shared" si="370"/>
        <v>17600</v>
      </c>
      <c r="U4693" s="25"/>
      <c r="V4693" s="23"/>
      <c r="W4693" s="23"/>
      <c r="X4693" s="24" t="e">
        <f>+#REF!-I4693</f>
        <v>#REF!</v>
      </c>
      <c r="Y4693" s="23"/>
      <c r="Z4693" s="23"/>
      <c r="AA4693" s="23"/>
      <c r="AB4693" s="23"/>
      <c r="AC4693" s="23"/>
      <c r="AD4693" s="23"/>
      <c r="AE4693" s="26" t="str">
        <f>VLOOKUP(E4693,'[1]Tirupati Member''s Detail'!$D$2:$L$1048576,9,0)</f>
        <v>last communication 03</v>
      </c>
    </row>
    <row r="4694" spans="1:31" x14ac:dyDescent="0.3">
      <c r="A4694" s="27">
        <v>4698</v>
      </c>
      <c r="B4694" s="28"/>
      <c r="C4694" s="29" t="s">
        <v>12338</v>
      </c>
      <c r="D4694" s="20" t="s">
        <v>22</v>
      </c>
      <c r="E4694" s="29">
        <v>2001538</v>
      </c>
      <c r="F4694" s="20" t="s">
        <v>24</v>
      </c>
      <c r="G4694" s="20" t="s">
        <v>25</v>
      </c>
      <c r="H4694" s="29" t="s">
        <v>5340</v>
      </c>
      <c r="I4694" s="30">
        <v>1995</v>
      </c>
      <c r="J4694" s="29" t="s">
        <v>12339</v>
      </c>
      <c r="K4694" s="22" t="str">
        <f>VLOOKUP(E4694,'[1]Tirupati Member''s Detail'!$D$2:$L$1048576,8,0)</f>
        <v>No</v>
      </c>
      <c r="L4694" s="23">
        <f>VLOOKUP(E4694,'[1]Tirupati Member''s Detail'!$D$2:$L$1048576,4,0)</f>
        <v>30400</v>
      </c>
      <c r="M4694" s="23">
        <f t="shared" si="369"/>
        <v>30400</v>
      </c>
      <c r="N4694" s="23">
        <f>VLOOKUP(E4694,'[1]Tirupati Member''s Detail'!$D$2:$L$1048576,5,0)</f>
        <v>30400</v>
      </c>
      <c r="O4694" s="23" t="str">
        <f>VLOOKUP(E4694,'[1]Tirupati Member''s Detail'!$D$2:$L$1048576,7,0)</f>
        <v>I.R.M</v>
      </c>
      <c r="P4694" s="23">
        <f t="shared" si="371"/>
        <v>0</v>
      </c>
      <c r="Q4694" s="24" t="e">
        <f>+#REF!-I4694</f>
        <v>#REF!</v>
      </c>
      <c r="R4694" s="25">
        <f t="shared" si="372"/>
        <v>24320</v>
      </c>
      <c r="S4694" s="25" t="e">
        <f t="shared" si="373"/>
        <v>#REF!</v>
      </c>
      <c r="T4694" s="25">
        <f t="shared" si="370"/>
        <v>24320</v>
      </c>
      <c r="U4694" s="25"/>
      <c r="V4694" s="23"/>
      <c r="W4694" s="23"/>
      <c r="X4694" s="24" t="e">
        <f>+#REF!-I4694</f>
        <v>#REF!</v>
      </c>
      <c r="Y4694" s="23"/>
      <c r="Z4694" s="23"/>
      <c r="AA4694" s="23"/>
      <c r="AB4694" s="23"/>
      <c r="AC4694" s="23"/>
      <c r="AD4694" s="23"/>
      <c r="AE4694" s="26" t="str">
        <f>VLOOKUP(E4694,'[1]Tirupati Member''s Detail'!$D$2:$L$1048576,9,0)</f>
        <v>last communication 96</v>
      </c>
    </row>
    <row r="4695" spans="1:31" x14ac:dyDescent="0.3">
      <c r="A4695" s="27">
        <v>4699</v>
      </c>
      <c r="B4695" s="28"/>
      <c r="C4695" s="29" t="s">
        <v>12340</v>
      </c>
      <c r="D4695" s="20" t="s">
        <v>22</v>
      </c>
      <c r="E4695" s="29">
        <v>2001540</v>
      </c>
      <c r="F4695" s="20" t="s">
        <v>24</v>
      </c>
      <c r="G4695" s="20" t="s">
        <v>25</v>
      </c>
      <c r="H4695" s="29" t="s">
        <v>5368</v>
      </c>
      <c r="I4695" s="30">
        <v>1995</v>
      </c>
      <c r="J4695" s="29" t="s">
        <v>11587</v>
      </c>
      <c r="K4695" s="22" t="str">
        <f>VLOOKUP(E4695,'[1]Tirupati Member''s Detail'!$D$2:$L$1048576,8,0)</f>
        <v>No</v>
      </c>
      <c r="L4695" s="23">
        <f>VLOOKUP(E4695,'[1]Tirupati Member''s Detail'!$D$2:$L$1048576,4,0)</f>
        <v>22000</v>
      </c>
      <c r="M4695" s="23">
        <f t="shared" si="369"/>
        <v>22000</v>
      </c>
      <c r="N4695" s="23">
        <f>VLOOKUP(E4695,'[1]Tirupati Member''s Detail'!$D$2:$L$1048576,5,0)</f>
        <v>22000</v>
      </c>
      <c r="O4695" s="23" t="str">
        <f>VLOOKUP(E4695,'[1]Tirupati Member''s Detail'!$D$2:$L$1048576,7,0)</f>
        <v>I.R.M</v>
      </c>
      <c r="P4695" s="23">
        <f t="shared" si="371"/>
        <v>0</v>
      </c>
      <c r="Q4695" s="24" t="e">
        <f>+#REF!-I4695</f>
        <v>#REF!</v>
      </c>
      <c r="R4695" s="25">
        <f t="shared" si="372"/>
        <v>17600</v>
      </c>
      <c r="S4695" s="25" t="e">
        <f t="shared" si="373"/>
        <v>#REF!</v>
      </c>
      <c r="T4695" s="25">
        <f t="shared" si="370"/>
        <v>17600</v>
      </c>
      <c r="U4695" s="25"/>
      <c r="V4695" s="23"/>
      <c r="W4695" s="23"/>
      <c r="X4695" s="24" t="e">
        <f>+#REF!-I4695</f>
        <v>#REF!</v>
      </c>
      <c r="Y4695" s="23"/>
      <c r="Z4695" s="23"/>
      <c r="AA4695" s="23"/>
      <c r="AB4695" s="23"/>
      <c r="AC4695" s="23"/>
      <c r="AD4695" s="23"/>
      <c r="AE4695" s="26" t="str">
        <f>VLOOKUP(E4695,'[1]Tirupati Member''s Detail'!$D$2:$L$1048576,9,0)</f>
        <v>no communication till date</v>
      </c>
    </row>
    <row r="4696" spans="1:31" x14ac:dyDescent="0.3">
      <c r="A4696" s="27">
        <v>4700</v>
      </c>
      <c r="B4696" s="28"/>
      <c r="C4696" s="29" t="s">
        <v>12341</v>
      </c>
      <c r="D4696" s="20" t="s">
        <v>22</v>
      </c>
      <c r="E4696" s="29">
        <v>2001541</v>
      </c>
      <c r="F4696" s="20" t="s">
        <v>24</v>
      </c>
      <c r="G4696" s="20" t="s">
        <v>25</v>
      </c>
      <c r="H4696" s="29" t="s">
        <v>5169</v>
      </c>
      <c r="I4696" s="30">
        <v>1995</v>
      </c>
      <c r="J4696" s="29" t="s">
        <v>12342</v>
      </c>
      <c r="K4696" s="22" t="str">
        <f>VLOOKUP(E4696,'[1]Tirupati Member''s Detail'!$D$2:$L$1048576,8,0)</f>
        <v>No</v>
      </c>
      <c r="L4696" s="23">
        <f>VLOOKUP(E4696,'[1]Tirupati Member''s Detail'!$D$2:$L$1048576,4,0)</f>
        <v>22000</v>
      </c>
      <c r="M4696" s="23">
        <f t="shared" si="369"/>
        <v>22000</v>
      </c>
      <c r="N4696" s="23">
        <f>VLOOKUP(E4696,'[1]Tirupati Member''s Detail'!$D$2:$L$1048576,5,0)</f>
        <v>22000</v>
      </c>
      <c r="O4696" s="23" t="str">
        <f>VLOOKUP(E4696,'[1]Tirupati Member''s Detail'!$D$2:$L$1048576,7,0)</f>
        <v>I.R.M</v>
      </c>
      <c r="P4696" s="23">
        <f t="shared" si="371"/>
        <v>0</v>
      </c>
      <c r="Q4696" s="24" t="e">
        <f>+#REF!-I4696</f>
        <v>#REF!</v>
      </c>
      <c r="R4696" s="25">
        <f t="shared" si="372"/>
        <v>17600</v>
      </c>
      <c r="S4696" s="25" t="e">
        <f t="shared" si="373"/>
        <v>#REF!</v>
      </c>
      <c r="T4696" s="25">
        <f t="shared" si="370"/>
        <v>17600</v>
      </c>
      <c r="U4696" s="25"/>
      <c r="V4696" s="23"/>
      <c r="W4696" s="23"/>
      <c r="X4696" s="24" t="e">
        <f>+#REF!-I4696</f>
        <v>#REF!</v>
      </c>
      <c r="Y4696" s="23"/>
      <c r="Z4696" s="23"/>
      <c r="AA4696" s="23"/>
      <c r="AB4696" s="23"/>
      <c r="AC4696" s="23"/>
      <c r="AD4696" s="23"/>
      <c r="AE4696" s="26" t="str">
        <f>VLOOKUP(E4696,'[1]Tirupati Member''s Detail'!$D$2:$L$1048576,9,0)</f>
        <v>As POD Last communication 07</v>
      </c>
    </row>
    <row r="4697" spans="1:31" x14ac:dyDescent="0.3">
      <c r="A4697" s="27">
        <v>4701</v>
      </c>
      <c r="B4697" s="28"/>
      <c r="C4697" s="29" t="s">
        <v>12343</v>
      </c>
      <c r="D4697" s="20" t="s">
        <v>22</v>
      </c>
      <c r="E4697" s="29">
        <v>2001542</v>
      </c>
      <c r="F4697" s="20" t="s">
        <v>24</v>
      </c>
      <c r="G4697" s="20" t="s">
        <v>25</v>
      </c>
      <c r="H4697" s="29" t="s">
        <v>5182</v>
      </c>
      <c r="I4697" s="30">
        <v>1995</v>
      </c>
      <c r="J4697" s="29" t="s">
        <v>12344</v>
      </c>
      <c r="K4697" s="22" t="str">
        <f>VLOOKUP(E4697,'[1]Tirupati Member''s Detail'!$D$2:$L$1048576,8,0)</f>
        <v>No</v>
      </c>
      <c r="L4697" s="23">
        <f>VLOOKUP(E4697,'[1]Tirupati Member''s Detail'!$D$2:$L$1048576,4,0)</f>
        <v>22000</v>
      </c>
      <c r="M4697" s="23">
        <f t="shared" si="369"/>
        <v>22000</v>
      </c>
      <c r="N4697" s="23">
        <f>VLOOKUP(E4697,'[1]Tirupati Member''s Detail'!$D$2:$L$1048576,5,0)</f>
        <v>8800</v>
      </c>
      <c r="O4697" s="23" t="str">
        <f>VLOOKUP(E4697,'[1]Tirupati Member''s Detail'!$D$2:$L$1048576,7,0)</f>
        <v>Outstanding</v>
      </c>
      <c r="P4697" s="23">
        <f t="shared" si="371"/>
        <v>13200</v>
      </c>
      <c r="Q4697" s="24" t="e">
        <f>+#REF!-I4697</f>
        <v>#REF!</v>
      </c>
      <c r="R4697" s="25">
        <f t="shared" si="372"/>
        <v>7040</v>
      </c>
      <c r="S4697" s="25" t="e">
        <f t="shared" si="373"/>
        <v>#REF!</v>
      </c>
      <c r="T4697" s="25">
        <f t="shared" si="370"/>
        <v>7040</v>
      </c>
      <c r="U4697" s="25"/>
      <c r="V4697" s="23"/>
      <c r="W4697" s="23"/>
      <c r="X4697" s="24" t="e">
        <f>+#REF!-I4697</f>
        <v>#REF!</v>
      </c>
      <c r="Y4697" s="23"/>
      <c r="Z4697" s="23"/>
      <c r="AA4697" s="23"/>
      <c r="AB4697" s="23"/>
      <c r="AC4697" s="23"/>
      <c r="AD4697" s="23"/>
      <c r="AE4697" s="26" t="str">
        <f>VLOOKUP(E4697,'[1]Tirupati Member''s Detail'!$D$2:$L$1048576,9,0)</f>
        <v>As POD last communication 07 (Outstanding Rs 13200/-)</v>
      </c>
    </row>
    <row r="4698" spans="1:31" x14ac:dyDescent="0.3">
      <c r="A4698" s="27">
        <v>4702</v>
      </c>
      <c r="B4698" s="28"/>
      <c r="C4698" s="29" t="s">
        <v>12345</v>
      </c>
      <c r="D4698" s="20" t="s">
        <v>22</v>
      </c>
      <c r="E4698" s="29">
        <v>2001543</v>
      </c>
      <c r="F4698" s="20" t="s">
        <v>24</v>
      </c>
      <c r="G4698" s="20" t="s">
        <v>25</v>
      </c>
      <c r="H4698" s="29" t="s">
        <v>5475</v>
      </c>
      <c r="I4698" s="30">
        <v>1995</v>
      </c>
      <c r="J4698" s="29" t="s">
        <v>915</v>
      </c>
      <c r="K4698" s="22" t="str">
        <f>VLOOKUP(E4698,'[1]Tirupati Member''s Detail'!$D$2:$L$1048576,8,0)</f>
        <v>No</v>
      </c>
      <c r="L4698" s="23">
        <f>VLOOKUP(E4698,'[1]Tirupati Member''s Detail'!$D$2:$L$1048576,4,0)</f>
        <v>22000</v>
      </c>
      <c r="M4698" s="23">
        <f t="shared" si="369"/>
        <v>22000</v>
      </c>
      <c r="N4698" s="23">
        <f>VLOOKUP(E4698,'[1]Tirupati Member''s Detail'!$D$2:$L$1048576,5,0)</f>
        <v>22000</v>
      </c>
      <c r="O4698" s="23" t="str">
        <f>VLOOKUP(E4698,'[1]Tirupati Member''s Detail'!$D$2:$L$1048576,7,0)</f>
        <v>I.R.M</v>
      </c>
      <c r="P4698" s="23">
        <f t="shared" si="371"/>
        <v>0</v>
      </c>
      <c r="Q4698" s="24" t="e">
        <f>+#REF!-I4698</f>
        <v>#REF!</v>
      </c>
      <c r="R4698" s="25">
        <f t="shared" si="372"/>
        <v>17600</v>
      </c>
      <c r="S4698" s="25" t="e">
        <f t="shared" si="373"/>
        <v>#REF!</v>
      </c>
      <c r="T4698" s="25">
        <f t="shared" si="370"/>
        <v>17600</v>
      </c>
      <c r="U4698" s="25"/>
      <c r="V4698" s="23"/>
      <c r="W4698" s="23"/>
      <c r="X4698" s="24" t="e">
        <f>+#REF!-I4698</f>
        <v>#REF!</v>
      </c>
      <c r="Y4698" s="23"/>
      <c r="Z4698" s="23"/>
      <c r="AA4698" s="23"/>
      <c r="AB4698" s="23"/>
      <c r="AC4698" s="23"/>
      <c r="AD4698" s="23"/>
      <c r="AE4698" s="26" t="str">
        <f>VLOOKUP(E4698,'[1]Tirupati Member''s Detail'!$D$2:$L$1048576,9,0)</f>
        <v>As POD Last communication 07</v>
      </c>
    </row>
    <row r="4699" spans="1:31" x14ac:dyDescent="0.3">
      <c r="A4699" s="27">
        <v>4703</v>
      </c>
      <c r="B4699" s="28"/>
      <c r="C4699" s="29" t="s">
        <v>12346</v>
      </c>
      <c r="D4699" s="20" t="s">
        <v>22</v>
      </c>
      <c r="E4699" s="29">
        <v>2001544</v>
      </c>
      <c r="F4699" s="20" t="s">
        <v>24</v>
      </c>
      <c r="G4699" s="20" t="s">
        <v>25</v>
      </c>
      <c r="H4699" s="29" t="s">
        <v>5475</v>
      </c>
      <c r="I4699" s="30">
        <v>1995</v>
      </c>
      <c r="J4699" s="29" t="s">
        <v>12347</v>
      </c>
      <c r="K4699" s="22" t="str">
        <f>VLOOKUP(E4699,'[1]Tirupati Member''s Detail'!$D$2:$L$1048576,8,0)</f>
        <v>No</v>
      </c>
      <c r="L4699" s="23">
        <f>VLOOKUP(E4699,'[1]Tirupati Member''s Detail'!$D$2:$L$1048576,4,0)</f>
        <v>22000</v>
      </c>
      <c r="M4699" s="23">
        <f t="shared" si="369"/>
        <v>22000</v>
      </c>
      <c r="N4699" s="23">
        <f>VLOOKUP(E4699,'[1]Tirupati Member''s Detail'!$D$2:$L$1048576,5,0)</f>
        <v>22000</v>
      </c>
      <c r="O4699" s="23" t="str">
        <f>VLOOKUP(E4699,'[1]Tirupati Member''s Detail'!$D$2:$L$1048576,7,0)</f>
        <v>I.R.M</v>
      </c>
      <c r="P4699" s="23">
        <f t="shared" si="371"/>
        <v>0</v>
      </c>
      <c r="Q4699" s="24" t="e">
        <f>+#REF!-I4699</f>
        <v>#REF!</v>
      </c>
      <c r="R4699" s="25">
        <f t="shared" si="372"/>
        <v>17600</v>
      </c>
      <c r="S4699" s="25" t="e">
        <f t="shared" si="373"/>
        <v>#REF!</v>
      </c>
      <c r="T4699" s="25">
        <f t="shared" si="370"/>
        <v>17600</v>
      </c>
      <c r="U4699" s="25"/>
      <c r="V4699" s="23"/>
      <c r="W4699" s="23"/>
      <c r="X4699" s="24" t="e">
        <f>+#REF!-I4699</f>
        <v>#REF!</v>
      </c>
      <c r="Y4699" s="23"/>
      <c r="Z4699" s="23"/>
      <c r="AA4699" s="23"/>
      <c r="AB4699" s="23"/>
      <c r="AC4699" s="23"/>
      <c r="AD4699" s="23"/>
      <c r="AE4699" s="26" t="str">
        <f>VLOOKUP(E4699,'[1]Tirupati Member''s Detail'!$D$2:$L$1048576,9,0)</f>
        <v>Last Communication 2000</v>
      </c>
    </row>
    <row r="4700" spans="1:31" x14ac:dyDescent="0.3">
      <c r="A4700" s="27">
        <v>4704</v>
      </c>
      <c r="B4700" s="28"/>
      <c r="C4700" s="29" t="s">
        <v>12348</v>
      </c>
      <c r="D4700" s="20" t="s">
        <v>22</v>
      </c>
      <c r="E4700" s="29">
        <v>2001545</v>
      </c>
      <c r="F4700" s="20" t="s">
        <v>24</v>
      </c>
      <c r="G4700" s="20" t="s">
        <v>25</v>
      </c>
      <c r="H4700" s="29" t="s">
        <v>5475</v>
      </c>
      <c r="I4700" s="30">
        <v>1995</v>
      </c>
      <c r="J4700" s="29" t="s">
        <v>12349</v>
      </c>
      <c r="K4700" s="22" t="str">
        <f>VLOOKUP(E4700,'[1]Tirupati Member''s Detail'!$D$2:$L$1048576,8,0)</f>
        <v>No</v>
      </c>
      <c r="L4700" s="23">
        <f>VLOOKUP(E4700,'[1]Tirupati Member''s Detail'!$D$2:$L$1048576,4,0)</f>
        <v>22000</v>
      </c>
      <c r="M4700" s="23">
        <f t="shared" si="369"/>
        <v>22000</v>
      </c>
      <c r="N4700" s="23">
        <f>VLOOKUP(E4700,'[1]Tirupati Member''s Detail'!$D$2:$L$1048576,5,0)</f>
        <v>6600</v>
      </c>
      <c r="O4700" s="23" t="str">
        <f>VLOOKUP(E4700,'[1]Tirupati Member''s Detail'!$D$2:$L$1048576,7,0)</f>
        <v>Outstanding</v>
      </c>
      <c r="P4700" s="23">
        <f t="shared" si="371"/>
        <v>15400</v>
      </c>
      <c r="Q4700" s="24" t="e">
        <f>+#REF!-I4700</f>
        <v>#REF!</v>
      </c>
      <c r="R4700" s="25">
        <f t="shared" si="372"/>
        <v>5280</v>
      </c>
      <c r="S4700" s="25" t="e">
        <f t="shared" si="373"/>
        <v>#REF!</v>
      </c>
      <c r="T4700" s="25">
        <f t="shared" si="370"/>
        <v>5280</v>
      </c>
      <c r="U4700" s="25"/>
      <c r="V4700" s="23"/>
      <c r="W4700" s="23"/>
      <c r="X4700" s="24" t="e">
        <f>+#REF!-I4700</f>
        <v>#REF!</v>
      </c>
      <c r="Y4700" s="23"/>
      <c r="Z4700" s="23"/>
      <c r="AA4700" s="23"/>
      <c r="AB4700" s="23"/>
      <c r="AC4700" s="23"/>
      <c r="AD4700" s="23"/>
      <c r="AE4700" s="26" t="str">
        <f>VLOOKUP(E4700,'[1]Tirupati Member''s Detail'!$D$2:$L$1048576,9,0)</f>
        <v>As POD last communication 07 (Outstanding Rs 15400/-)</v>
      </c>
    </row>
    <row r="4701" spans="1:31" x14ac:dyDescent="0.3">
      <c r="A4701" s="27">
        <v>4705</v>
      </c>
      <c r="B4701" s="28"/>
      <c r="C4701" s="29" t="s">
        <v>12350</v>
      </c>
      <c r="D4701" s="20" t="s">
        <v>22</v>
      </c>
      <c r="E4701" s="29">
        <v>2001546</v>
      </c>
      <c r="F4701" s="20" t="s">
        <v>24</v>
      </c>
      <c r="G4701" s="20" t="s">
        <v>25</v>
      </c>
      <c r="H4701" s="29" t="s">
        <v>5182</v>
      </c>
      <c r="I4701" s="30">
        <v>1995</v>
      </c>
      <c r="J4701" s="29" t="s">
        <v>12351</v>
      </c>
      <c r="K4701" s="22" t="str">
        <f>VLOOKUP(E4701,'[1]Tirupati Member''s Detail'!$D$2:$L$1048576,8,0)</f>
        <v>No</v>
      </c>
      <c r="L4701" s="23">
        <f>VLOOKUP(E4701,'[1]Tirupati Member''s Detail'!$D$2:$L$1048576,4,0)</f>
        <v>32000</v>
      </c>
      <c r="M4701" s="23">
        <f t="shared" si="369"/>
        <v>32000</v>
      </c>
      <c r="N4701" s="23">
        <f>VLOOKUP(E4701,'[1]Tirupati Member''s Detail'!$D$2:$L$1048576,5,0)</f>
        <v>32000</v>
      </c>
      <c r="O4701" s="23" t="str">
        <f>VLOOKUP(E4701,'[1]Tirupati Member''s Detail'!$D$2:$L$1048576,7,0)</f>
        <v>I.R.M</v>
      </c>
      <c r="P4701" s="23">
        <f t="shared" si="371"/>
        <v>0</v>
      </c>
      <c r="Q4701" s="24" t="e">
        <f>+#REF!-I4701</f>
        <v>#REF!</v>
      </c>
      <c r="R4701" s="25">
        <f t="shared" si="372"/>
        <v>25600</v>
      </c>
      <c r="S4701" s="25" t="e">
        <f t="shared" si="373"/>
        <v>#REF!</v>
      </c>
      <c r="T4701" s="25">
        <f t="shared" si="370"/>
        <v>25600</v>
      </c>
      <c r="U4701" s="25"/>
      <c r="V4701" s="23"/>
      <c r="W4701" s="23"/>
      <c r="X4701" s="24" t="e">
        <f>+#REF!-I4701</f>
        <v>#REF!</v>
      </c>
      <c r="Y4701" s="23"/>
      <c r="Z4701" s="23"/>
      <c r="AA4701" s="23"/>
      <c r="AB4701" s="23"/>
      <c r="AC4701" s="23"/>
      <c r="AD4701" s="23"/>
      <c r="AE4701" s="26" t="str">
        <f>VLOOKUP(E4701,'[1]Tirupati Member''s Detail'!$D$2:$L$1048576,9,0)</f>
        <v>As POD Last communication 07</v>
      </c>
    </row>
    <row r="4702" spans="1:31" x14ac:dyDescent="0.3">
      <c r="A4702" s="27">
        <v>4706</v>
      </c>
      <c r="B4702" s="28"/>
      <c r="C4702" s="29" t="s">
        <v>12352</v>
      </c>
      <c r="D4702" s="20" t="s">
        <v>22</v>
      </c>
      <c r="E4702" s="29">
        <v>2001547</v>
      </c>
      <c r="F4702" s="20" t="s">
        <v>24</v>
      </c>
      <c r="G4702" s="20" t="s">
        <v>25</v>
      </c>
      <c r="H4702" s="29" t="s">
        <v>5182</v>
      </c>
      <c r="I4702" s="30">
        <v>1995</v>
      </c>
      <c r="J4702" s="29" t="s">
        <v>12353</v>
      </c>
      <c r="K4702" s="22" t="str">
        <f>VLOOKUP(E4702,'[1]Tirupati Member''s Detail'!$D$2:$L$1048576,8,0)</f>
        <v>No</v>
      </c>
      <c r="L4702" s="23">
        <f>VLOOKUP(E4702,'[1]Tirupati Member''s Detail'!$D$2:$L$1048576,4,0)</f>
        <v>22000</v>
      </c>
      <c r="M4702" s="23">
        <f t="shared" si="369"/>
        <v>22000</v>
      </c>
      <c r="N4702" s="23">
        <f>VLOOKUP(E4702,'[1]Tirupati Member''s Detail'!$D$2:$L$1048576,5,0)</f>
        <v>8800</v>
      </c>
      <c r="O4702" s="23" t="str">
        <f>VLOOKUP(E4702,'[1]Tirupati Member''s Detail'!$D$2:$L$1048576,7,0)</f>
        <v>Outstanding</v>
      </c>
      <c r="P4702" s="23">
        <f t="shared" si="371"/>
        <v>13200</v>
      </c>
      <c r="Q4702" s="24" t="e">
        <f>+#REF!-I4702</f>
        <v>#REF!</v>
      </c>
      <c r="R4702" s="25">
        <f t="shared" si="372"/>
        <v>7040</v>
      </c>
      <c r="S4702" s="25" t="e">
        <f t="shared" si="373"/>
        <v>#REF!</v>
      </c>
      <c r="T4702" s="25">
        <f t="shared" si="370"/>
        <v>7040</v>
      </c>
      <c r="U4702" s="25"/>
      <c r="V4702" s="23"/>
      <c r="W4702" s="23"/>
      <c r="X4702" s="24" t="e">
        <f>+#REF!-I4702</f>
        <v>#REF!</v>
      </c>
      <c r="Y4702" s="23"/>
      <c r="Z4702" s="23"/>
      <c r="AA4702" s="23"/>
      <c r="AB4702" s="23"/>
      <c r="AC4702" s="23"/>
      <c r="AD4702" s="23"/>
      <c r="AE4702" s="26" t="str">
        <f>VLOOKUP(E4702,'[1]Tirupati Member''s Detail'!$D$2:$L$1048576,9,0)</f>
        <v>As POD last communication 07 (Outstanding Rs 13200/-)</v>
      </c>
    </row>
    <row r="4703" spans="1:31" x14ac:dyDescent="0.3">
      <c r="A4703" s="27">
        <v>4707</v>
      </c>
      <c r="B4703" s="28"/>
      <c r="C4703" s="29" t="s">
        <v>12354</v>
      </c>
      <c r="D4703" s="20" t="s">
        <v>22</v>
      </c>
      <c r="E4703" s="29">
        <v>2001548</v>
      </c>
      <c r="F4703" s="20" t="s">
        <v>24</v>
      </c>
      <c r="G4703" s="20" t="s">
        <v>25</v>
      </c>
      <c r="H4703" s="29" t="s">
        <v>5182</v>
      </c>
      <c r="I4703" s="30">
        <v>1995</v>
      </c>
      <c r="J4703" s="29" t="s">
        <v>12355</v>
      </c>
      <c r="K4703" s="22">
        <f>VLOOKUP(E4703,'[1]Tirupati Member''s Detail'!$D$2:$L$1048576,8,0)</f>
        <v>2007</v>
      </c>
      <c r="L4703" s="23">
        <f>VLOOKUP(E4703,'[1]Tirupati Member''s Detail'!$D$2:$L$1048576,4,0)</f>
        <v>22000</v>
      </c>
      <c r="M4703" s="23">
        <f t="shared" si="369"/>
        <v>22000</v>
      </c>
      <c r="N4703" s="23">
        <f>VLOOKUP(E4703,'[1]Tirupati Member''s Detail'!$D$2:$L$1048576,5,0)</f>
        <v>20900</v>
      </c>
      <c r="O4703" s="23" t="str">
        <f>VLOOKUP(E4703,'[1]Tirupati Member''s Detail'!$D$2:$L$1048576,7,0)</f>
        <v>R.M</v>
      </c>
      <c r="P4703" s="23">
        <f t="shared" si="371"/>
        <v>1100</v>
      </c>
      <c r="Q4703" s="24" t="e">
        <f>+#REF!-I4703</f>
        <v>#REF!</v>
      </c>
      <c r="R4703" s="25">
        <f t="shared" si="372"/>
        <v>16720</v>
      </c>
      <c r="S4703" s="25" t="e">
        <f t="shared" si="373"/>
        <v>#REF!</v>
      </c>
      <c r="T4703" s="25">
        <f t="shared" si="370"/>
        <v>16720</v>
      </c>
      <c r="U4703" s="25"/>
      <c r="V4703" s="23"/>
      <c r="W4703" s="23"/>
      <c r="X4703" s="24" t="e">
        <f>+#REF!-I4703</f>
        <v>#REF!</v>
      </c>
      <c r="Y4703" s="23"/>
      <c r="Z4703" s="23"/>
      <c r="AA4703" s="23"/>
      <c r="AB4703" s="23"/>
      <c r="AC4703" s="23"/>
      <c r="AD4703" s="23"/>
      <c r="AE4703" s="26" t="str">
        <f>VLOOKUP(E4703,'[1]Tirupati Member''s Detail'!$D$2:$L$1048576,9,0)</f>
        <v>Reply to his mail on 2014</v>
      </c>
    </row>
    <row r="4704" spans="1:31" x14ac:dyDescent="0.3">
      <c r="A4704" s="27">
        <v>4708</v>
      </c>
      <c r="B4704" s="28"/>
      <c r="C4704" s="29" t="s">
        <v>12356</v>
      </c>
      <c r="D4704" s="20" t="s">
        <v>22</v>
      </c>
      <c r="E4704" s="29">
        <v>2001549</v>
      </c>
      <c r="F4704" s="20" t="s">
        <v>24</v>
      </c>
      <c r="G4704" s="20" t="s">
        <v>25</v>
      </c>
      <c r="H4704" s="29" t="s">
        <v>5182</v>
      </c>
      <c r="I4704" s="30">
        <v>1995</v>
      </c>
      <c r="J4704" s="29" t="s">
        <v>12357</v>
      </c>
      <c r="K4704" s="22" t="str">
        <f>VLOOKUP(E4704,'[1]Tirupati Member''s Detail'!$D$2:$L$1048576,8,0)</f>
        <v>No</v>
      </c>
      <c r="L4704" s="23">
        <f>VLOOKUP(E4704,'[1]Tirupati Member''s Detail'!$D$2:$L$1048576,4,0)</f>
        <v>22000</v>
      </c>
      <c r="M4704" s="23">
        <f t="shared" si="369"/>
        <v>22000</v>
      </c>
      <c r="N4704" s="23">
        <f>VLOOKUP(E4704,'[1]Tirupati Member''s Detail'!$D$2:$L$1048576,5,0)</f>
        <v>20900</v>
      </c>
      <c r="O4704" s="23" t="str">
        <f>VLOOKUP(E4704,'[1]Tirupati Member''s Detail'!$D$2:$L$1048576,7,0)</f>
        <v>I.R.M</v>
      </c>
      <c r="P4704" s="23">
        <f t="shared" si="371"/>
        <v>1100</v>
      </c>
      <c r="Q4704" s="24" t="e">
        <f>+#REF!-I4704</f>
        <v>#REF!</v>
      </c>
      <c r="R4704" s="25">
        <f t="shared" si="372"/>
        <v>16720</v>
      </c>
      <c r="S4704" s="25" t="e">
        <f t="shared" si="373"/>
        <v>#REF!</v>
      </c>
      <c r="T4704" s="25">
        <f t="shared" si="370"/>
        <v>16720</v>
      </c>
      <c r="U4704" s="25"/>
      <c r="V4704" s="23"/>
      <c r="W4704" s="23"/>
      <c r="X4704" s="24" t="e">
        <f>+#REF!-I4704</f>
        <v>#REF!</v>
      </c>
      <c r="Y4704" s="23"/>
      <c r="Z4704" s="23"/>
      <c r="AA4704" s="23"/>
      <c r="AB4704" s="23"/>
      <c r="AC4704" s="23"/>
      <c r="AD4704" s="23"/>
      <c r="AE4704" s="26" t="str">
        <f>VLOOKUP(E4704,'[1]Tirupati Member''s Detail'!$D$2:$L$1048576,9,0)</f>
        <v>As POD Last communication 07</v>
      </c>
    </row>
    <row r="4705" spans="1:31" x14ac:dyDescent="0.3">
      <c r="A4705" s="27">
        <v>4709</v>
      </c>
      <c r="B4705" s="28"/>
      <c r="C4705" s="29" t="s">
        <v>12358</v>
      </c>
      <c r="D4705" s="20" t="s">
        <v>22</v>
      </c>
      <c r="E4705" s="29">
        <v>2001550</v>
      </c>
      <c r="F4705" s="20" t="s">
        <v>24</v>
      </c>
      <c r="G4705" s="20" t="s">
        <v>25</v>
      </c>
      <c r="H4705" s="29" t="s">
        <v>5182</v>
      </c>
      <c r="I4705" s="30">
        <v>1995</v>
      </c>
      <c r="J4705" s="29" t="s">
        <v>12359</v>
      </c>
      <c r="K4705" s="22" t="str">
        <f>VLOOKUP(E4705,'[1]Tirupati Member''s Detail'!$D$2:$L$1048576,8,0)</f>
        <v>No</v>
      </c>
      <c r="L4705" s="23">
        <f>VLOOKUP(E4705,'[1]Tirupati Member''s Detail'!$D$2:$L$1048576,4,0)</f>
        <v>22000</v>
      </c>
      <c r="M4705" s="23">
        <f t="shared" si="369"/>
        <v>22000</v>
      </c>
      <c r="N4705" s="23">
        <f>VLOOKUP(E4705,'[1]Tirupati Member''s Detail'!$D$2:$L$1048576,5,0)</f>
        <v>8800</v>
      </c>
      <c r="O4705" s="23" t="str">
        <f>VLOOKUP(E4705,'[1]Tirupati Member''s Detail'!$D$2:$L$1048576,7,0)</f>
        <v>Outstanding</v>
      </c>
      <c r="P4705" s="23">
        <f t="shared" si="371"/>
        <v>13200</v>
      </c>
      <c r="Q4705" s="24" t="e">
        <f>+#REF!-I4705</f>
        <v>#REF!</v>
      </c>
      <c r="R4705" s="25">
        <f t="shared" si="372"/>
        <v>7040</v>
      </c>
      <c r="S4705" s="25" t="e">
        <f t="shared" si="373"/>
        <v>#REF!</v>
      </c>
      <c r="T4705" s="25">
        <f t="shared" si="370"/>
        <v>7040</v>
      </c>
      <c r="U4705" s="25"/>
      <c r="V4705" s="23"/>
      <c r="W4705" s="23"/>
      <c r="X4705" s="24" t="e">
        <f>+#REF!-I4705</f>
        <v>#REF!</v>
      </c>
      <c r="Y4705" s="23"/>
      <c r="Z4705" s="23"/>
      <c r="AA4705" s="23"/>
      <c r="AB4705" s="23"/>
      <c r="AC4705" s="23"/>
      <c r="AD4705" s="23"/>
      <c r="AE4705" s="26" t="str">
        <f>VLOOKUP(E4705,'[1]Tirupati Member''s Detail'!$D$2:$L$1048576,9,0)</f>
        <v>As POD last communication 07 (Outstanding Rs 13200/-)</v>
      </c>
    </row>
    <row r="4706" spans="1:31" x14ac:dyDescent="0.3">
      <c r="A4706" s="27">
        <v>4710</v>
      </c>
      <c r="B4706" s="28"/>
      <c r="C4706" s="29" t="s">
        <v>12360</v>
      </c>
      <c r="D4706" s="20" t="s">
        <v>22</v>
      </c>
      <c r="E4706" s="29">
        <v>2001552</v>
      </c>
      <c r="F4706" s="20" t="s">
        <v>24</v>
      </c>
      <c r="G4706" s="20" t="s">
        <v>25</v>
      </c>
      <c r="H4706" s="29" t="s">
        <v>5182</v>
      </c>
      <c r="I4706" s="30">
        <v>1995</v>
      </c>
      <c r="J4706" s="29" t="s">
        <v>12361</v>
      </c>
      <c r="K4706" s="22" t="str">
        <f>VLOOKUP(E4706,'[1]Tirupati Member''s Detail'!$D$2:$L$1048576,8,0)</f>
        <v>No</v>
      </c>
      <c r="L4706" s="23">
        <f>VLOOKUP(E4706,'[1]Tirupati Member''s Detail'!$D$2:$L$1048576,4,0)</f>
        <v>32000</v>
      </c>
      <c r="M4706" s="23">
        <f t="shared" si="369"/>
        <v>32000</v>
      </c>
      <c r="N4706" s="23">
        <f>VLOOKUP(E4706,'[1]Tirupati Member''s Detail'!$D$2:$L$1048576,5,0)</f>
        <v>32000</v>
      </c>
      <c r="O4706" s="23" t="str">
        <f>VLOOKUP(E4706,'[1]Tirupati Member''s Detail'!$D$2:$L$1048576,7,0)</f>
        <v>I.R.M</v>
      </c>
      <c r="P4706" s="23">
        <f t="shared" si="371"/>
        <v>0</v>
      </c>
      <c r="Q4706" s="24" t="e">
        <f>+#REF!-I4706</f>
        <v>#REF!</v>
      </c>
      <c r="R4706" s="25">
        <f t="shared" si="372"/>
        <v>25600</v>
      </c>
      <c r="S4706" s="25" t="e">
        <f t="shared" si="373"/>
        <v>#REF!</v>
      </c>
      <c r="T4706" s="25">
        <f t="shared" si="370"/>
        <v>25600</v>
      </c>
      <c r="U4706" s="25"/>
      <c r="V4706" s="23"/>
      <c r="W4706" s="23"/>
      <c r="X4706" s="24" t="e">
        <f>+#REF!-I4706</f>
        <v>#REF!</v>
      </c>
      <c r="Y4706" s="23"/>
      <c r="Z4706" s="23"/>
      <c r="AA4706" s="23"/>
      <c r="AB4706" s="23"/>
      <c r="AC4706" s="23"/>
      <c r="AD4706" s="23"/>
      <c r="AE4706" s="26" t="str">
        <f>VLOOKUP(E4706,'[1]Tirupati Member''s Detail'!$D$2:$L$1048576,9,0)</f>
        <v>No Communication Till Date</v>
      </c>
    </row>
    <row r="4707" spans="1:31" x14ac:dyDescent="0.3">
      <c r="A4707" s="27">
        <v>4711</v>
      </c>
      <c r="B4707" s="28"/>
      <c r="C4707" s="29" t="s">
        <v>12362</v>
      </c>
      <c r="D4707" s="20" t="s">
        <v>22</v>
      </c>
      <c r="E4707" s="29">
        <v>2001553</v>
      </c>
      <c r="F4707" s="20" t="s">
        <v>24</v>
      </c>
      <c r="G4707" s="20" t="s">
        <v>25</v>
      </c>
      <c r="H4707" s="29" t="s">
        <v>5182</v>
      </c>
      <c r="I4707" s="30">
        <v>1995</v>
      </c>
      <c r="J4707" s="29" t="s">
        <v>12363</v>
      </c>
      <c r="K4707" s="22" t="str">
        <f>VLOOKUP(E4707,'[1]Tirupati Member''s Detail'!$D$2:$L$1048576,8,0)</f>
        <v>No</v>
      </c>
      <c r="L4707" s="23">
        <f>VLOOKUP(E4707,'[1]Tirupati Member''s Detail'!$D$2:$L$1048576,4,0)</f>
        <v>32000</v>
      </c>
      <c r="M4707" s="23">
        <f t="shared" si="369"/>
        <v>32000</v>
      </c>
      <c r="N4707" s="23">
        <f>VLOOKUP(E4707,'[1]Tirupati Member''s Detail'!$D$2:$L$1048576,5,0)</f>
        <v>32000</v>
      </c>
      <c r="O4707" s="23" t="str">
        <f>VLOOKUP(E4707,'[1]Tirupati Member''s Detail'!$D$2:$L$1048576,7,0)</f>
        <v>I.R.M</v>
      </c>
      <c r="P4707" s="23">
        <f t="shared" si="371"/>
        <v>0</v>
      </c>
      <c r="Q4707" s="24" t="e">
        <f>+#REF!-I4707</f>
        <v>#REF!</v>
      </c>
      <c r="R4707" s="25">
        <f t="shared" si="372"/>
        <v>25600</v>
      </c>
      <c r="S4707" s="25" t="e">
        <f t="shared" si="373"/>
        <v>#REF!</v>
      </c>
      <c r="T4707" s="25">
        <f t="shared" si="370"/>
        <v>25600</v>
      </c>
      <c r="U4707" s="25"/>
      <c r="V4707" s="23"/>
      <c r="W4707" s="23"/>
      <c r="X4707" s="24" t="e">
        <f>+#REF!-I4707</f>
        <v>#REF!</v>
      </c>
      <c r="Y4707" s="23"/>
      <c r="Z4707" s="23"/>
      <c r="AA4707" s="23"/>
      <c r="AB4707" s="23"/>
      <c r="AC4707" s="23"/>
      <c r="AD4707" s="23"/>
      <c r="AE4707" s="26" t="str">
        <f>VLOOKUP(E4707,'[1]Tirupati Member''s Detail'!$D$2:$L$1048576,9,0)</f>
        <v>As POD Last communication 07</v>
      </c>
    </row>
    <row r="4708" spans="1:31" x14ac:dyDescent="0.3">
      <c r="A4708" s="27">
        <v>4712</v>
      </c>
      <c r="B4708" s="28"/>
      <c r="C4708" s="29" t="s">
        <v>12364</v>
      </c>
      <c r="D4708" s="20" t="s">
        <v>22</v>
      </c>
      <c r="E4708" s="29">
        <v>2001556</v>
      </c>
      <c r="F4708" s="20" t="s">
        <v>24</v>
      </c>
      <c r="G4708" s="20" t="s">
        <v>25</v>
      </c>
      <c r="H4708" s="29" t="s">
        <v>9426</v>
      </c>
      <c r="I4708" s="30">
        <v>1995</v>
      </c>
      <c r="J4708" s="29" t="s">
        <v>12365</v>
      </c>
      <c r="K4708" s="22" t="str">
        <f>VLOOKUP(E4708,'[1]Tirupati Member''s Detail'!$D$2:$L$1048576,8,0)</f>
        <v>No</v>
      </c>
      <c r="L4708" s="23">
        <f>VLOOKUP(E4708,'[1]Tirupati Member''s Detail'!$D$2:$L$1048576,4,0)</f>
        <v>22000</v>
      </c>
      <c r="M4708" s="23">
        <f t="shared" si="369"/>
        <v>22000</v>
      </c>
      <c r="N4708" s="23">
        <f>VLOOKUP(E4708,'[1]Tirupati Member''s Detail'!$D$2:$L$1048576,5,0)</f>
        <v>22000</v>
      </c>
      <c r="O4708" s="23" t="str">
        <f>VLOOKUP(E4708,'[1]Tirupati Member''s Detail'!$D$2:$L$1048576,7,0)</f>
        <v>I.R.M</v>
      </c>
      <c r="P4708" s="23">
        <f t="shared" si="371"/>
        <v>0</v>
      </c>
      <c r="Q4708" s="24" t="e">
        <f>+#REF!-I4708</f>
        <v>#REF!</v>
      </c>
      <c r="R4708" s="25">
        <f t="shared" si="372"/>
        <v>17600</v>
      </c>
      <c r="S4708" s="25" t="e">
        <f t="shared" si="373"/>
        <v>#REF!</v>
      </c>
      <c r="T4708" s="25">
        <f t="shared" si="370"/>
        <v>17600</v>
      </c>
      <c r="U4708" s="25"/>
      <c r="V4708" s="23"/>
      <c r="W4708" s="23"/>
      <c r="X4708" s="24" t="e">
        <f>+#REF!-I4708</f>
        <v>#REF!</v>
      </c>
      <c r="Y4708" s="23"/>
      <c r="Z4708" s="23"/>
      <c r="AA4708" s="23"/>
      <c r="AB4708" s="23"/>
      <c r="AC4708" s="23"/>
      <c r="AD4708" s="23"/>
      <c r="AE4708" s="26" t="str">
        <f>VLOOKUP(E4708,'[1]Tirupati Member''s Detail'!$D$2:$L$1048576,9,0)</f>
        <v xml:space="preserve"> Last Communication Till 2002</v>
      </c>
    </row>
    <row r="4709" spans="1:31" x14ac:dyDescent="0.3">
      <c r="A4709" s="27">
        <v>4713</v>
      </c>
      <c r="B4709" s="28"/>
      <c r="C4709" s="29" t="s">
        <v>12366</v>
      </c>
      <c r="D4709" s="20" t="s">
        <v>22</v>
      </c>
      <c r="E4709" s="29">
        <v>2001557</v>
      </c>
      <c r="F4709" s="20" t="s">
        <v>24</v>
      </c>
      <c r="G4709" s="20" t="s">
        <v>25</v>
      </c>
      <c r="H4709" s="29" t="s">
        <v>5199</v>
      </c>
      <c r="I4709" s="30">
        <v>1995</v>
      </c>
      <c r="J4709" s="29" t="s">
        <v>12367</v>
      </c>
      <c r="K4709" s="22" t="str">
        <f>VLOOKUP(E4709,'[1]Tirupati Member''s Detail'!$D$2:$L$1048576,8,0)</f>
        <v>No</v>
      </c>
      <c r="L4709" s="23">
        <f>VLOOKUP(E4709,'[1]Tirupati Member''s Detail'!$D$2:$L$1048576,4,0)</f>
        <v>32000</v>
      </c>
      <c r="M4709" s="23">
        <f t="shared" si="369"/>
        <v>32000</v>
      </c>
      <c r="N4709" s="23">
        <f>VLOOKUP(E4709,'[1]Tirupati Member''s Detail'!$D$2:$L$1048576,5,0)</f>
        <v>32000</v>
      </c>
      <c r="O4709" s="23" t="str">
        <f>VLOOKUP(E4709,'[1]Tirupati Member''s Detail'!$D$2:$L$1048576,7,0)</f>
        <v>I.R.M</v>
      </c>
      <c r="P4709" s="23">
        <f t="shared" si="371"/>
        <v>0</v>
      </c>
      <c r="Q4709" s="24" t="e">
        <f>+#REF!-I4709</f>
        <v>#REF!</v>
      </c>
      <c r="R4709" s="25">
        <f t="shared" si="372"/>
        <v>25600</v>
      </c>
      <c r="S4709" s="25" t="e">
        <f t="shared" si="373"/>
        <v>#REF!</v>
      </c>
      <c r="T4709" s="25">
        <f t="shared" si="370"/>
        <v>25600</v>
      </c>
      <c r="U4709" s="25"/>
      <c r="V4709" s="23"/>
      <c r="W4709" s="23"/>
      <c r="X4709" s="24" t="e">
        <f>+#REF!-I4709</f>
        <v>#REF!</v>
      </c>
      <c r="Y4709" s="23"/>
      <c r="Z4709" s="23"/>
      <c r="AA4709" s="23"/>
      <c r="AB4709" s="23"/>
      <c r="AC4709" s="23"/>
      <c r="AD4709" s="23"/>
      <c r="AE4709" s="26" t="str">
        <f>VLOOKUP(E4709,'[1]Tirupati Member''s Detail'!$D$2:$L$1048576,9,0)</f>
        <v>Last Communication Till 1996</v>
      </c>
    </row>
    <row r="4710" spans="1:31" x14ac:dyDescent="0.3">
      <c r="A4710" s="27">
        <v>4714</v>
      </c>
      <c r="B4710" s="28"/>
      <c r="C4710" s="29" t="s">
        <v>12368</v>
      </c>
      <c r="D4710" s="20" t="s">
        <v>22</v>
      </c>
      <c r="E4710" s="29">
        <v>2001558</v>
      </c>
      <c r="F4710" s="20" t="s">
        <v>24</v>
      </c>
      <c r="G4710" s="20" t="s">
        <v>25</v>
      </c>
      <c r="H4710" s="29" t="s">
        <v>5471</v>
      </c>
      <c r="I4710" s="30">
        <v>1995</v>
      </c>
      <c r="J4710" s="29" t="s">
        <v>12369</v>
      </c>
      <c r="K4710" s="22" t="str">
        <f>VLOOKUP(E4710,'[1]Tirupati Member''s Detail'!$D$2:$L$1048576,8,0)</f>
        <v>No</v>
      </c>
      <c r="L4710" s="23">
        <f>VLOOKUP(E4710,'[1]Tirupati Member''s Detail'!$D$2:$L$1048576,4,0)</f>
        <v>22000</v>
      </c>
      <c r="M4710" s="23">
        <f t="shared" si="369"/>
        <v>22000</v>
      </c>
      <c r="N4710" s="23">
        <f>VLOOKUP(E4710,'[1]Tirupati Member''s Detail'!$D$2:$L$1048576,5,0)</f>
        <v>22000</v>
      </c>
      <c r="O4710" s="23" t="str">
        <f>VLOOKUP(E4710,'[1]Tirupati Member''s Detail'!$D$2:$L$1048576,7,0)</f>
        <v>I.R.M</v>
      </c>
      <c r="P4710" s="23">
        <f t="shared" si="371"/>
        <v>0</v>
      </c>
      <c r="Q4710" s="24" t="e">
        <f>+#REF!-I4710</f>
        <v>#REF!</v>
      </c>
      <c r="R4710" s="25">
        <f t="shared" si="372"/>
        <v>17600</v>
      </c>
      <c r="S4710" s="25" t="e">
        <f t="shared" si="373"/>
        <v>#REF!</v>
      </c>
      <c r="T4710" s="25">
        <f t="shared" si="370"/>
        <v>17600</v>
      </c>
      <c r="U4710" s="25"/>
      <c r="V4710" s="23"/>
      <c r="W4710" s="23"/>
      <c r="X4710" s="24" t="e">
        <f>+#REF!-I4710</f>
        <v>#REF!</v>
      </c>
      <c r="Y4710" s="23"/>
      <c r="Z4710" s="23"/>
      <c r="AA4710" s="23"/>
      <c r="AB4710" s="23"/>
      <c r="AC4710" s="23"/>
      <c r="AD4710" s="23"/>
      <c r="AE4710" s="26" t="str">
        <f>VLOOKUP(E4710,'[1]Tirupati Member''s Detail'!$D$2:$L$1048576,9,0)</f>
        <v>As POD Last communication 07</v>
      </c>
    </row>
    <row r="4711" spans="1:31" x14ac:dyDescent="0.3">
      <c r="A4711" s="27">
        <v>4715</v>
      </c>
      <c r="B4711" s="28"/>
      <c r="C4711" s="29" t="s">
        <v>12370</v>
      </c>
      <c r="D4711" s="20" t="s">
        <v>22</v>
      </c>
      <c r="E4711" s="29">
        <v>2001559</v>
      </c>
      <c r="F4711" s="20" t="s">
        <v>24</v>
      </c>
      <c r="G4711" s="20" t="s">
        <v>25</v>
      </c>
      <c r="H4711" s="29" t="s">
        <v>5182</v>
      </c>
      <c r="I4711" s="30">
        <v>1995</v>
      </c>
      <c r="J4711" s="29" t="s">
        <v>12371</v>
      </c>
      <c r="K4711" s="22" t="str">
        <f>VLOOKUP(E4711,'[1]Tirupati Member''s Detail'!$D$2:$L$1048576,8,0)</f>
        <v>No</v>
      </c>
      <c r="L4711" s="23">
        <f>VLOOKUP(E4711,'[1]Tirupati Member''s Detail'!$D$2:$L$1048576,4,0)</f>
        <v>22000</v>
      </c>
      <c r="M4711" s="23">
        <f t="shared" si="369"/>
        <v>22000</v>
      </c>
      <c r="N4711" s="23">
        <f>VLOOKUP(E4711,'[1]Tirupati Member''s Detail'!$D$2:$L$1048576,5,0)</f>
        <v>5500</v>
      </c>
      <c r="O4711" s="23" t="str">
        <f>VLOOKUP(E4711,'[1]Tirupati Member''s Detail'!$D$2:$L$1048576,7,0)</f>
        <v>Outstanding</v>
      </c>
      <c r="P4711" s="23">
        <f t="shared" si="371"/>
        <v>16500</v>
      </c>
      <c r="Q4711" s="24" t="e">
        <f>+#REF!-I4711</f>
        <v>#REF!</v>
      </c>
      <c r="R4711" s="25">
        <f t="shared" si="372"/>
        <v>4400</v>
      </c>
      <c r="S4711" s="25" t="e">
        <f t="shared" si="373"/>
        <v>#REF!</v>
      </c>
      <c r="T4711" s="25">
        <f t="shared" si="370"/>
        <v>4400</v>
      </c>
      <c r="U4711" s="25"/>
      <c r="V4711" s="23"/>
      <c r="W4711" s="23"/>
      <c r="X4711" s="24" t="e">
        <f>+#REF!-I4711</f>
        <v>#REF!</v>
      </c>
      <c r="Y4711" s="23"/>
      <c r="Z4711" s="23"/>
      <c r="AA4711" s="23"/>
      <c r="AB4711" s="23"/>
      <c r="AC4711" s="23"/>
      <c r="AD4711" s="23"/>
      <c r="AE4711" s="26" t="str">
        <f>VLOOKUP(E4711,'[1]Tirupati Member''s Detail'!$D$2:$L$1048576,9,0)</f>
        <v xml:space="preserve"> Last Communication Till 1997, (Status:-REFUND)</v>
      </c>
    </row>
    <row r="4712" spans="1:31" x14ac:dyDescent="0.3">
      <c r="A4712" s="27">
        <v>4716</v>
      </c>
      <c r="B4712" s="28"/>
      <c r="C4712" s="29" t="s">
        <v>12372</v>
      </c>
      <c r="D4712" s="20" t="s">
        <v>22</v>
      </c>
      <c r="E4712" s="29">
        <v>2001560</v>
      </c>
      <c r="F4712" s="20" t="s">
        <v>24</v>
      </c>
      <c r="G4712" s="20" t="s">
        <v>25</v>
      </c>
      <c r="H4712" s="29" t="s">
        <v>5169</v>
      </c>
      <c r="I4712" s="30">
        <v>1995</v>
      </c>
      <c r="J4712" s="29" t="s">
        <v>12373</v>
      </c>
      <c r="K4712" s="22" t="str">
        <f>VLOOKUP(E4712,'[1]Tirupati Member''s Detail'!$D$2:$L$1048576,8,0)</f>
        <v>No</v>
      </c>
      <c r="L4712" s="23">
        <f>VLOOKUP(E4712,'[1]Tirupati Member''s Detail'!$D$2:$L$1048576,4,0)</f>
        <v>22000</v>
      </c>
      <c r="M4712" s="23">
        <f t="shared" si="369"/>
        <v>22000</v>
      </c>
      <c r="N4712" s="23">
        <f>VLOOKUP(E4712,'[1]Tirupati Member''s Detail'!$D$2:$L$1048576,5,0)</f>
        <v>22000</v>
      </c>
      <c r="O4712" s="23" t="str">
        <f>VLOOKUP(E4712,'[1]Tirupati Member''s Detail'!$D$2:$L$1048576,7,0)</f>
        <v>I.R.M</v>
      </c>
      <c r="P4712" s="23">
        <f t="shared" si="371"/>
        <v>0</v>
      </c>
      <c r="Q4712" s="24" t="e">
        <f>+#REF!-I4712</f>
        <v>#REF!</v>
      </c>
      <c r="R4712" s="25">
        <f t="shared" si="372"/>
        <v>17600</v>
      </c>
      <c r="S4712" s="25" t="e">
        <f t="shared" si="373"/>
        <v>#REF!</v>
      </c>
      <c r="T4712" s="25">
        <f t="shared" si="370"/>
        <v>17600</v>
      </c>
      <c r="U4712" s="25"/>
      <c r="V4712" s="23"/>
      <c r="W4712" s="23"/>
      <c r="X4712" s="24" t="e">
        <f>+#REF!-I4712</f>
        <v>#REF!</v>
      </c>
      <c r="Y4712" s="23"/>
      <c r="Z4712" s="23"/>
      <c r="AA4712" s="23"/>
      <c r="AB4712" s="23"/>
      <c r="AC4712" s="23"/>
      <c r="AD4712" s="23"/>
      <c r="AE4712" s="26" t="str">
        <f>VLOOKUP(E4712,'[1]Tirupati Member''s Detail'!$D$2:$L$1048576,9,0)</f>
        <v>As POD Last communication 07</v>
      </c>
    </row>
    <row r="4713" spans="1:31" x14ac:dyDescent="0.3">
      <c r="A4713" s="27">
        <v>4717</v>
      </c>
      <c r="B4713" s="28"/>
      <c r="C4713" s="29" t="s">
        <v>12374</v>
      </c>
      <c r="D4713" s="20" t="s">
        <v>22</v>
      </c>
      <c r="E4713" s="29">
        <v>2001561</v>
      </c>
      <c r="F4713" s="20" t="s">
        <v>24</v>
      </c>
      <c r="G4713" s="20" t="s">
        <v>25</v>
      </c>
      <c r="H4713" s="29" t="s">
        <v>5182</v>
      </c>
      <c r="I4713" s="30">
        <v>1995</v>
      </c>
      <c r="J4713" s="29" t="s">
        <v>12375</v>
      </c>
      <c r="K4713" s="22" t="str">
        <f>VLOOKUP(E4713,'[1]Tirupati Member''s Detail'!$D$2:$L$1048576,8,0)</f>
        <v>No</v>
      </c>
      <c r="L4713" s="23">
        <f>VLOOKUP(E4713,'[1]Tirupati Member''s Detail'!$D$2:$L$1048576,4,0)</f>
        <v>22000</v>
      </c>
      <c r="M4713" s="23">
        <f t="shared" si="369"/>
        <v>22000</v>
      </c>
      <c r="N4713" s="23">
        <f>VLOOKUP(E4713,'[1]Tirupati Member''s Detail'!$D$2:$L$1048576,5,0)</f>
        <v>22000</v>
      </c>
      <c r="O4713" s="23" t="str">
        <f>VLOOKUP(E4713,'[1]Tirupati Member''s Detail'!$D$2:$L$1048576,7,0)</f>
        <v>I.R.M</v>
      </c>
      <c r="P4713" s="23">
        <f t="shared" si="371"/>
        <v>0</v>
      </c>
      <c r="Q4713" s="24" t="e">
        <f>+#REF!-I4713</f>
        <v>#REF!</v>
      </c>
      <c r="R4713" s="25">
        <f t="shared" si="372"/>
        <v>17600</v>
      </c>
      <c r="S4713" s="25" t="e">
        <f t="shared" si="373"/>
        <v>#REF!</v>
      </c>
      <c r="T4713" s="25">
        <f t="shared" si="370"/>
        <v>17600</v>
      </c>
      <c r="U4713" s="25"/>
      <c r="V4713" s="23"/>
      <c r="W4713" s="23"/>
      <c r="X4713" s="24" t="e">
        <f>+#REF!-I4713</f>
        <v>#REF!</v>
      </c>
      <c r="Y4713" s="23"/>
      <c r="Z4713" s="23"/>
      <c r="AA4713" s="23"/>
      <c r="AB4713" s="23"/>
      <c r="AC4713" s="23"/>
      <c r="AD4713" s="23"/>
      <c r="AE4713" s="26" t="str">
        <f>VLOOKUP(E4713,'[1]Tirupati Member''s Detail'!$D$2:$L$1048576,9,0)</f>
        <v>As POD Last communication 07</v>
      </c>
    </row>
    <row r="4714" spans="1:31" x14ac:dyDescent="0.3">
      <c r="A4714" s="27">
        <v>4718</v>
      </c>
      <c r="B4714" s="28"/>
      <c r="C4714" s="29" t="s">
        <v>12376</v>
      </c>
      <c r="D4714" s="20" t="s">
        <v>22</v>
      </c>
      <c r="E4714" s="29">
        <v>2001563</v>
      </c>
      <c r="F4714" s="20" t="s">
        <v>24</v>
      </c>
      <c r="G4714" s="20" t="s">
        <v>25</v>
      </c>
      <c r="H4714" s="29" t="s">
        <v>5182</v>
      </c>
      <c r="I4714" s="30">
        <v>1995</v>
      </c>
      <c r="J4714" s="29" t="s">
        <v>12377</v>
      </c>
      <c r="K4714" s="22" t="str">
        <f>VLOOKUP(E4714,'[1]Tirupati Member''s Detail'!$D$2:$L$1048576,8,0)</f>
        <v>No</v>
      </c>
      <c r="L4714" s="23">
        <f>VLOOKUP(E4714,'[1]Tirupati Member''s Detail'!$D$2:$L$1048576,4,0)</f>
        <v>22000</v>
      </c>
      <c r="M4714" s="23">
        <f t="shared" si="369"/>
        <v>22000</v>
      </c>
      <c r="N4714" s="23">
        <f>VLOOKUP(E4714,'[1]Tirupati Member''s Detail'!$D$2:$L$1048576,5,0)</f>
        <v>22000</v>
      </c>
      <c r="O4714" s="23" t="str">
        <f>VLOOKUP(E4714,'[1]Tirupati Member''s Detail'!$D$2:$L$1048576,7,0)</f>
        <v>I.R.M</v>
      </c>
      <c r="P4714" s="23">
        <f t="shared" si="371"/>
        <v>0</v>
      </c>
      <c r="Q4714" s="24" t="e">
        <f>+#REF!-I4714</f>
        <v>#REF!</v>
      </c>
      <c r="R4714" s="25">
        <f t="shared" si="372"/>
        <v>17600</v>
      </c>
      <c r="S4714" s="25" t="e">
        <f t="shared" si="373"/>
        <v>#REF!</v>
      </c>
      <c r="T4714" s="25">
        <f t="shared" si="370"/>
        <v>17600</v>
      </c>
      <c r="U4714" s="25"/>
      <c r="V4714" s="23"/>
      <c r="W4714" s="23"/>
      <c r="X4714" s="24" t="e">
        <f>+#REF!-I4714</f>
        <v>#REF!</v>
      </c>
      <c r="Y4714" s="23"/>
      <c r="Z4714" s="23"/>
      <c r="AA4714" s="23"/>
      <c r="AB4714" s="23"/>
      <c r="AC4714" s="23"/>
      <c r="AD4714" s="23"/>
      <c r="AE4714" s="26" t="str">
        <f>VLOOKUP(E4714,'[1]Tirupati Member''s Detail'!$D$2:$L$1048576,9,0)</f>
        <v>As POD Last communication 07</v>
      </c>
    </row>
    <row r="4715" spans="1:31" ht="28.8" x14ac:dyDescent="0.3">
      <c r="A4715" s="27">
        <v>4719</v>
      </c>
      <c r="B4715" s="28"/>
      <c r="C4715" s="29" t="s">
        <v>12378</v>
      </c>
      <c r="D4715" s="20" t="s">
        <v>22</v>
      </c>
      <c r="E4715" s="29">
        <v>2001564</v>
      </c>
      <c r="F4715" s="20" t="s">
        <v>24</v>
      </c>
      <c r="G4715" s="20" t="s">
        <v>25</v>
      </c>
      <c r="H4715" s="29" t="s">
        <v>5182</v>
      </c>
      <c r="I4715" s="30">
        <v>1995</v>
      </c>
      <c r="J4715" s="29" t="s">
        <v>8235</v>
      </c>
      <c r="K4715" s="22" t="str">
        <f>VLOOKUP(E4715,'[1]Tirupati Member''s Detail'!$D$2:$L$1048576,8,0)</f>
        <v>No</v>
      </c>
      <c r="L4715" s="23">
        <f>VLOOKUP(E4715,'[1]Tirupati Member''s Detail'!$D$2:$L$1048576,4,0)</f>
        <v>22000</v>
      </c>
      <c r="M4715" s="23">
        <f t="shared" si="369"/>
        <v>22000</v>
      </c>
      <c r="N4715" s="23">
        <f>VLOOKUP(E4715,'[1]Tirupati Member''s Detail'!$D$2:$L$1048576,5,0)</f>
        <v>5500</v>
      </c>
      <c r="O4715" s="23" t="str">
        <f>VLOOKUP(E4715,'[1]Tirupati Member''s Detail'!$D$2:$L$1048576,7,0)</f>
        <v>Outstanding</v>
      </c>
      <c r="P4715" s="23">
        <f t="shared" si="371"/>
        <v>16500</v>
      </c>
      <c r="Q4715" s="24" t="e">
        <f>+#REF!-I4715</f>
        <v>#REF!</v>
      </c>
      <c r="R4715" s="25">
        <f t="shared" si="372"/>
        <v>4400</v>
      </c>
      <c r="S4715" s="25" t="e">
        <f t="shared" si="373"/>
        <v>#REF!</v>
      </c>
      <c r="T4715" s="25">
        <f t="shared" si="370"/>
        <v>4400</v>
      </c>
      <c r="U4715" s="25"/>
      <c r="V4715" s="23"/>
      <c r="W4715" s="23"/>
      <c r="X4715" s="24" t="e">
        <f>+#REF!-I4715</f>
        <v>#REF!</v>
      </c>
      <c r="Y4715" s="23"/>
      <c r="Z4715" s="23"/>
      <c r="AA4715" s="23"/>
      <c r="AB4715" s="23"/>
      <c r="AC4715" s="23"/>
      <c r="AD4715" s="23"/>
      <c r="AE4715" s="26" t="str">
        <f>VLOOKUP(E4715,'[1]Tirupati Member''s Detail'!$D$2:$L$1048576,9,0)</f>
        <v>No Communication Till Date, 2 M ship- 02001564, 02001565 (Outstanding Rs 16500/-)</v>
      </c>
    </row>
    <row r="4716" spans="1:31" ht="28.8" x14ac:dyDescent="0.3">
      <c r="A4716" s="27">
        <v>4720</v>
      </c>
      <c r="B4716" s="28"/>
      <c r="C4716" s="29" t="s">
        <v>12379</v>
      </c>
      <c r="D4716" s="20" t="s">
        <v>22</v>
      </c>
      <c r="E4716" s="29">
        <v>2001565</v>
      </c>
      <c r="F4716" s="20" t="s">
        <v>24</v>
      </c>
      <c r="G4716" s="20" t="s">
        <v>25</v>
      </c>
      <c r="H4716" s="29" t="s">
        <v>5182</v>
      </c>
      <c r="I4716" s="30">
        <v>1995</v>
      </c>
      <c r="J4716" s="29" t="s">
        <v>12380</v>
      </c>
      <c r="K4716" s="22" t="str">
        <f>VLOOKUP(E4716,'[1]Tirupati Member''s Detail'!$D$2:$L$1048576,8,0)</f>
        <v>No</v>
      </c>
      <c r="L4716" s="23">
        <f>VLOOKUP(E4716,'[1]Tirupati Member''s Detail'!$D$2:$L$1048576,4,0)</f>
        <v>22000</v>
      </c>
      <c r="M4716" s="23">
        <f t="shared" si="369"/>
        <v>22000</v>
      </c>
      <c r="N4716" s="23">
        <f>VLOOKUP(E4716,'[1]Tirupati Member''s Detail'!$D$2:$L$1048576,5,0)</f>
        <v>5500</v>
      </c>
      <c r="O4716" s="23" t="str">
        <f>VLOOKUP(E4716,'[1]Tirupati Member''s Detail'!$D$2:$L$1048576,7,0)</f>
        <v>Outstanding</v>
      </c>
      <c r="P4716" s="23">
        <f t="shared" si="371"/>
        <v>16500</v>
      </c>
      <c r="Q4716" s="24" t="e">
        <f>+#REF!-I4716</f>
        <v>#REF!</v>
      </c>
      <c r="R4716" s="25">
        <f t="shared" si="372"/>
        <v>4400</v>
      </c>
      <c r="S4716" s="25" t="e">
        <f t="shared" si="373"/>
        <v>#REF!</v>
      </c>
      <c r="T4716" s="25">
        <f t="shared" si="370"/>
        <v>4400</v>
      </c>
      <c r="U4716" s="25"/>
      <c r="V4716" s="23"/>
      <c r="W4716" s="23"/>
      <c r="X4716" s="24" t="e">
        <f>+#REF!-I4716</f>
        <v>#REF!</v>
      </c>
      <c r="Y4716" s="23"/>
      <c r="Z4716" s="23"/>
      <c r="AA4716" s="23"/>
      <c r="AB4716" s="23"/>
      <c r="AC4716" s="23"/>
      <c r="AD4716" s="23"/>
      <c r="AE4716" s="26" t="str">
        <f>VLOOKUP(E4716,'[1]Tirupati Member''s Detail'!$D$2:$L$1048576,9,0)</f>
        <v xml:space="preserve"> No Communication Till Date, 2 M ship- 02001564, 02001565 (Outstanding Rs 16500/-)</v>
      </c>
    </row>
    <row r="4717" spans="1:31" x14ac:dyDescent="0.3">
      <c r="A4717" s="27">
        <v>4721</v>
      </c>
      <c r="B4717" s="28"/>
      <c r="C4717" s="29" t="s">
        <v>12381</v>
      </c>
      <c r="D4717" s="20" t="s">
        <v>22</v>
      </c>
      <c r="E4717" s="29">
        <v>2001566</v>
      </c>
      <c r="F4717" s="20" t="s">
        <v>24</v>
      </c>
      <c r="G4717" s="20" t="s">
        <v>25</v>
      </c>
      <c r="H4717" s="29" t="s">
        <v>5182</v>
      </c>
      <c r="I4717" s="30">
        <v>1995</v>
      </c>
      <c r="J4717" s="29" t="s">
        <v>12382</v>
      </c>
      <c r="K4717" s="22" t="str">
        <f>VLOOKUP(E4717,'[1]Tirupati Member''s Detail'!$D$2:$L$1048576,8,0)</f>
        <v>No</v>
      </c>
      <c r="L4717" s="23">
        <f>VLOOKUP(E4717,'[1]Tirupati Member''s Detail'!$D$2:$L$1048576,4,0)</f>
        <v>22000</v>
      </c>
      <c r="M4717" s="23">
        <f t="shared" si="369"/>
        <v>22000</v>
      </c>
      <c r="N4717" s="23">
        <f>VLOOKUP(E4717,'[1]Tirupati Member''s Detail'!$D$2:$L$1048576,5,0)</f>
        <v>15400</v>
      </c>
      <c r="O4717" s="23" t="str">
        <f>VLOOKUP(E4717,'[1]Tirupati Member''s Detail'!$D$2:$L$1048576,7,0)</f>
        <v>Outstanding</v>
      </c>
      <c r="P4717" s="23">
        <f t="shared" si="371"/>
        <v>6600</v>
      </c>
      <c r="Q4717" s="24" t="e">
        <f>+#REF!-I4717</f>
        <v>#REF!</v>
      </c>
      <c r="R4717" s="25">
        <f t="shared" si="372"/>
        <v>12320</v>
      </c>
      <c r="S4717" s="25" t="e">
        <f t="shared" si="373"/>
        <v>#REF!</v>
      </c>
      <c r="T4717" s="25">
        <f t="shared" si="370"/>
        <v>12320</v>
      </c>
      <c r="U4717" s="25"/>
      <c r="V4717" s="23"/>
      <c r="W4717" s="23"/>
      <c r="X4717" s="24" t="e">
        <f>+#REF!-I4717</f>
        <v>#REF!</v>
      </c>
      <c r="Y4717" s="23"/>
      <c r="Z4717" s="23"/>
      <c r="AA4717" s="23"/>
      <c r="AB4717" s="23"/>
      <c r="AC4717" s="23"/>
      <c r="AD4717" s="23"/>
      <c r="AE4717" s="26" t="str">
        <f>VLOOKUP(E4717,'[1]Tirupati Member''s Detail'!$D$2:$L$1048576,9,0)</f>
        <v xml:space="preserve"> No Communication Till Date (Outstanding Rs 6600/-)</v>
      </c>
    </row>
    <row r="4718" spans="1:31" ht="28.8" x14ac:dyDescent="0.3">
      <c r="A4718" s="27">
        <v>4722</v>
      </c>
      <c r="B4718" s="28"/>
      <c r="C4718" s="29" t="s">
        <v>12383</v>
      </c>
      <c r="D4718" s="20" t="s">
        <v>22</v>
      </c>
      <c r="E4718" s="29">
        <v>2001567</v>
      </c>
      <c r="F4718" s="20" t="s">
        <v>24</v>
      </c>
      <c r="G4718" s="20" t="s">
        <v>25</v>
      </c>
      <c r="H4718" s="29" t="s">
        <v>5169</v>
      </c>
      <c r="I4718" s="30">
        <v>1995</v>
      </c>
      <c r="J4718" s="29" t="s">
        <v>12384</v>
      </c>
      <c r="K4718" s="22" t="str">
        <f>VLOOKUP(E4718,'[1]Tirupati Member''s Detail'!$D$2:$L$1048576,8,0)</f>
        <v>No</v>
      </c>
      <c r="L4718" s="23">
        <f>VLOOKUP(E4718,'[1]Tirupati Member''s Detail'!$D$2:$L$1048576,4,0)</f>
        <v>22000</v>
      </c>
      <c r="M4718" s="23">
        <f t="shared" si="369"/>
        <v>22000</v>
      </c>
      <c r="N4718" s="23">
        <f>VLOOKUP(E4718,'[1]Tirupati Member''s Detail'!$D$2:$L$1048576,5,0)</f>
        <v>22000</v>
      </c>
      <c r="O4718" s="23" t="str">
        <f>VLOOKUP(E4718,'[1]Tirupati Member''s Detail'!$D$2:$L$1048576,7,0)</f>
        <v>I.R.M</v>
      </c>
      <c r="P4718" s="23">
        <f t="shared" si="371"/>
        <v>0</v>
      </c>
      <c r="Q4718" s="24" t="e">
        <f>+#REF!-I4718</f>
        <v>#REF!</v>
      </c>
      <c r="R4718" s="25">
        <f t="shared" si="372"/>
        <v>17600</v>
      </c>
      <c r="S4718" s="25" t="e">
        <f t="shared" si="373"/>
        <v>#REF!</v>
      </c>
      <c r="T4718" s="25">
        <f t="shared" si="370"/>
        <v>17600</v>
      </c>
      <c r="U4718" s="25"/>
      <c r="V4718" s="23"/>
      <c r="W4718" s="23"/>
      <c r="X4718" s="24" t="e">
        <f>+#REF!-I4718</f>
        <v>#REF!</v>
      </c>
      <c r="Y4718" s="23"/>
      <c r="Z4718" s="23"/>
      <c r="AA4718" s="23"/>
      <c r="AB4718" s="23"/>
      <c r="AC4718" s="23"/>
      <c r="AD4718" s="23"/>
      <c r="AE4718" s="26" t="str">
        <f>VLOOKUP(E4718,'[1]Tirupati Member''s Detail'!$D$2:$L$1048576,9,0)</f>
        <v>Reply to his letter on  2020 detail ,Membership Transferred From Dyutish Sarkar to Mr. Vishnu Kumar Bagla to Rajendra Kumar Mittal.</v>
      </c>
    </row>
    <row r="4719" spans="1:31" x14ac:dyDescent="0.3">
      <c r="A4719" s="27">
        <v>4723</v>
      </c>
      <c r="B4719" s="28"/>
      <c r="C4719" s="29" t="s">
        <v>12385</v>
      </c>
      <c r="D4719" s="20" t="s">
        <v>22</v>
      </c>
      <c r="E4719" s="29">
        <v>2001568</v>
      </c>
      <c r="F4719" s="20" t="s">
        <v>24</v>
      </c>
      <c r="G4719" s="20" t="s">
        <v>25</v>
      </c>
      <c r="H4719" s="29" t="s">
        <v>5182</v>
      </c>
      <c r="I4719" s="30">
        <v>1995</v>
      </c>
      <c r="J4719" s="29" t="s">
        <v>12386</v>
      </c>
      <c r="K4719" s="22" t="str">
        <f>VLOOKUP(E4719,'[1]Tirupati Member''s Detail'!$D$2:$L$1048576,8,0)</f>
        <v>No</v>
      </c>
      <c r="L4719" s="23">
        <f>VLOOKUP(E4719,'[1]Tirupati Member''s Detail'!$D$2:$L$1048576,4,0)</f>
        <v>22000</v>
      </c>
      <c r="M4719" s="23">
        <f t="shared" si="369"/>
        <v>22000</v>
      </c>
      <c r="N4719" s="23">
        <f>VLOOKUP(E4719,'[1]Tirupati Member''s Detail'!$D$2:$L$1048576,5,0)</f>
        <v>8800</v>
      </c>
      <c r="O4719" s="23" t="str">
        <f>VLOOKUP(E4719,'[1]Tirupati Member''s Detail'!$D$2:$L$1048576,7,0)</f>
        <v>Outstanding</v>
      </c>
      <c r="P4719" s="23">
        <f t="shared" si="371"/>
        <v>13200</v>
      </c>
      <c r="Q4719" s="24" t="e">
        <f>+#REF!-I4719</f>
        <v>#REF!</v>
      </c>
      <c r="R4719" s="25">
        <f t="shared" si="372"/>
        <v>7040</v>
      </c>
      <c r="S4719" s="25" t="e">
        <f t="shared" si="373"/>
        <v>#REF!</v>
      </c>
      <c r="T4719" s="25">
        <f t="shared" si="370"/>
        <v>7040</v>
      </c>
      <c r="U4719" s="25"/>
      <c r="V4719" s="23"/>
      <c r="W4719" s="23"/>
      <c r="X4719" s="24" t="e">
        <f>+#REF!-I4719</f>
        <v>#REF!</v>
      </c>
      <c r="Y4719" s="23"/>
      <c r="Z4719" s="23"/>
      <c r="AA4719" s="23"/>
      <c r="AB4719" s="23"/>
      <c r="AC4719" s="23"/>
      <c r="AD4719" s="23"/>
      <c r="AE4719" s="26" t="str">
        <f>VLOOKUP(E4719,'[1]Tirupati Member''s Detail'!$D$2:$L$1048576,9,0)</f>
        <v>As POD last communication 07 (Outstanding Rs 13200/-)</v>
      </c>
    </row>
    <row r="4720" spans="1:31" x14ac:dyDescent="0.3">
      <c r="A4720" s="27">
        <v>4724</v>
      </c>
      <c r="B4720" s="28"/>
      <c r="C4720" s="29" t="s">
        <v>12387</v>
      </c>
      <c r="D4720" s="20" t="s">
        <v>22</v>
      </c>
      <c r="E4720" s="29">
        <v>2001569</v>
      </c>
      <c r="F4720" s="20" t="s">
        <v>24</v>
      </c>
      <c r="G4720" s="20" t="s">
        <v>25</v>
      </c>
      <c r="H4720" s="29" t="s">
        <v>5182</v>
      </c>
      <c r="I4720" s="30">
        <v>1995</v>
      </c>
      <c r="J4720" s="29" t="s">
        <v>12388</v>
      </c>
      <c r="K4720" s="22" t="str">
        <f>VLOOKUP(E4720,'[1]Tirupati Member''s Detail'!$D$2:$L$1048576,8,0)</f>
        <v>No</v>
      </c>
      <c r="L4720" s="23">
        <f>VLOOKUP(E4720,'[1]Tirupati Member''s Detail'!$D$2:$L$1048576,4,0)</f>
        <v>22000</v>
      </c>
      <c r="M4720" s="23">
        <f t="shared" si="369"/>
        <v>22000</v>
      </c>
      <c r="N4720" s="23">
        <f>VLOOKUP(E4720,'[1]Tirupati Member''s Detail'!$D$2:$L$1048576,5,0)</f>
        <v>8800</v>
      </c>
      <c r="O4720" s="23" t="str">
        <f>VLOOKUP(E4720,'[1]Tirupati Member''s Detail'!$D$2:$L$1048576,7,0)</f>
        <v>Outstanding</v>
      </c>
      <c r="P4720" s="23">
        <f t="shared" si="371"/>
        <v>13200</v>
      </c>
      <c r="Q4720" s="24" t="e">
        <f>+#REF!-I4720</f>
        <v>#REF!</v>
      </c>
      <c r="R4720" s="25">
        <f t="shared" si="372"/>
        <v>7040</v>
      </c>
      <c r="S4720" s="25" t="e">
        <f t="shared" si="373"/>
        <v>#REF!</v>
      </c>
      <c r="T4720" s="25">
        <f t="shared" si="370"/>
        <v>7040</v>
      </c>
      <c r="U4720" s="25"/>
      <c r="V4720" s="23"/>
      <c r="W4720" s="23"/>
      <c r="X4720" s="24" t="e">
        <f>+#REF!-I4720</f>
        <v>#REF!</v>
      </c>
      <c r="Y4720" s="23"/>
      <c r="Z4720" s="23"/>
      <c r="AA4720" s="23"/>
      <c r="AB4720" s="23"/>
      <c r="AC4720" s="23"/>
      <c r="AD4720" s="23"/>
      <c r="AE4720" s="26" t="str">
        <f>VLOOKUP(E4720,'[1]Tirupati Member''s Detail'!$D$2:$L$1048576,9,0)</f>
        <v>As POD last communication 07 (Outstanding Rs 13200/-)</v>
      </c>
    </row>
    <row r="4721" spans="1:31" x14ac:dyDescent="0.3">
      <c r="A4721" s="27">
        <v>4725</v>
      </c>
      <c r="B4721" s="28"/>
      <c r="C4721" s="29" t="s">
        <v>12389</v>
      </c>
      <c r="D4721" s="20" t="s">
        <v>22</v>
      </c>
      <c r="E4721" s="29">
        <v>2001570</v>
      </c>
      <c r="F4721" s="20" t="s">
        <v>24</v>
      </c>
      <c r="G4721" s="20" t="s">
        <v>25</v>
      </c>
      <c r="H4721" s="29" t="s">
        <v>10472</v>
      </c>
      <c r="I4721" s="30">
        <v>1995</v>
      </c>
      <c r="J4721" s="29" t="s">
        <v>12390</v>
      </c>
      <c r="K4721" s="22" t="str">
        <f>VLOOKUP(E4721,'[1]Tirupati Member''s Detail'!$D$2:$L$1048576,8,0)</f>
        <v>No</v>
      </c>
      <c r="L4721" s="23">
        <f>VLOOKUP(E4721,'[1]Tirupati Member''s Detail'!$D$2:$L$1048576,4,0)</f>
        <v>22000</v>
      </c>
      <c r="M4721" s="23">
        <f t="shared" si="369"/>
        <v>22000</v>
      </c>
      <c r="N4721" s="23">
        <f>VLOOKUP(E4721,'[1]Tirupati Member''s Detail'!$D$2:$L$1048576,5,0)</f>
        <v>22000</v>
      </c>
      <c r="O4721" s="23" t="str">
        <f>VLOOKUP(E4721,'[1]Tirupati Member''s Detail'!$D$2:$L$1048576,7,0)</f>
        <v>I.R.M</v>
      </c>
      <c r="P4721" s="23">
        <f t="shared" si="371"/>
        <v>0</v>
      </c>
      <c r="Q4721" s="24" t="e">
        <f>+#REF!-I4721</f>
        <v>#REF!</v>
      </c>
      <c r="R4721" s="25">
        <f t="shared" si="372"/>
        <v>17600</v>
      </c>
      <c r="S4721" s="25" t="e">
        <f t="shared" si="373"/>
        <v>#REF!</v>
      </c>
      <c r="T4721" s="25">
        <f t="shared" si="370"/>
        <v>17600</v>
      </c>
      <c r="U4721" s="25"/>
      <c r="V4721" s="23"/>
      <c r="W4721" s="23"/>
      <c r="X4721" s="24" t="e">
        <f>+#REF!-I4721</f>
        <v>#REF!</v>
      </c>
      <c r="Y4721" s="23"/>
      <c r="Z4721" s="23"/>
      <c r="AA4721" s="23"/>
      <c r="AB4721" s="23"/>
      <c r="AC4721" s="23"/>
      <c r="AD4721" s="23"/>
      <c r="AE4721" s="26" t="str">
        <f>VLOOKUP(E4721,'[1]Tirupati Member''s Detail'!$D$2:$L$1048576,9,0)</f>
        <v xml:space="preserve"> Last Communication Till 2014</v>
      </c>
    </row>
    <row r="4722" spans="1:31" x14ac:dyDescent="0.3">
      <c r="A4722" s="27">
        <v>4726</v>
      </c>
      <c r="B4722" s="28"/>
      <c r="C4722" s="29" t="s">
        <v>12391</v>
      </c>
      <c r="D4722" s="20" t="s">
        <v>22</v>
      </c>
      <c r="E4722" s="29">
        <v>2001571</v>
      </c>
      <c r="F4722" s="20" t="s">
        <v>24</v>
      </c>
      <c r="G4722" s="20" t="s">
        <v>25</v>
      </c>
      <c r="H4722" s="29" t="s">
        <v>5169</v>
      </c>
      <c r="I4722" s="30">
        <v>1995</v>
      </c>
      <c r="J4722" s="29" t="s">
        <v>12392</v>
      </c>
      <c r="K4722" s="22" t="str">
        <f>VLOOKUP(E4722,'[1]Tirupati Member''s Detail'!$D$2:$L$1048576,8,0)</f>
        <v>No</v>
      </c>
      <c r="L4722" s="23">
        <f>VLOOKUP(E4722,'[1]Tirupati Member''s Detail'!$D$2:$L$1048576,4,0)</f>
        <v>22000</v>
      </c>
      <c r="M4722" s="23">
        <f t="shared" si="369"/>
        <v>22000</v>
      </c>
      <c r="N4722" s="23">
        <f>VLOOKUP(E4722,'[1]Tirupati Member''s Detail'!$D$2:$L$1048576,5,0)</f>
        <v>22000</v>
      </c>
      <c r="O4722" s="23" t="str">
        <f>VLOOKUP(E4722,'[1]Tirupati Member''s Detail'!$D$2:$L$1048576,7,0)</f>
        <v>I.R.M</v>
      </c>
      <c r="P4722" s="23">
        <f t="shared" si="371"/>
        <v>0</v>
      </c>
      <c r="Q4722" s="24" t="e">
        <f>+#REF!-I4722</f>
        <v>#REF!</v>
      </c>
      <c r="R4722" s="25">
        <f t="shared" si="372"/>
        <v>17600</v>
      </c>
      <c r="S4722" s="25" t="e">
        <f t="shared" si="373"/>
        <v>#REF!</v>
      </c>
      <c r="T4722" s="25">
        <f t="shared" si="370"/>
        <v>17600</v>
      </c>
      <c r="U4722" s="25"/>
      <c r="V4722" s="23"/>
      <c r="W4722" s="23"/>
      <c r="X4722" s="24" t="e">
        <f>+#REF!-I4722</f>
        <v>#REF!</v>
      </c>
      <c r="Y4722" s="23"/>
      <c r="Z4722" s="23"/>
      <c r="AA4722" s="23"/>
      <c r="AB4722" s="23"/>
      <c r="AC4722" s="23"/>
      <c r="AD4722" s="23"/>
      <c r="AE4722" s="26" t="str">
        <f>VLOOKUP(E4722,'[1]Tirupati Member''s Detail'!$D$2:$L$1048576,9,0)</f>
        <v>As POD Last communication 07</v>
      </c>
    </row>
    <row r="4723" spans="1:31" x14ac:dyDescent="0.3">
      <c r="A4723" s="27">
        <v>4727</v>
      </c>
      <c r="B4723" s="28"/>
      <c r="C4723" s="29" t="s">
        <v>12393</v>
      </c>
      <c r="D4723" s="20" t="s">
        <v>22</v>
      </c>
      <c r="E4723" s="29">
        <v>2001573</v>
      </c>
      <c r="F4723" s="20" t="s">
        <v>24</v>
      </c>
      <c r="G4723" s="20" t="s">
        <v>25</v>
      </c>
      <c r="H4723" s="29" t="s">
        <v>5169</v>
      </c>
      <c r="I4723" s="30">
        <v>1995</v>
      </c>
      <c r="J4723" s="29" t="s">
        <v>12394</v>
      </c>
      <c r="K4723" s="22">
        <f>VLOOKUP(E4723,'[1]Tirupati Member''s Detail'!$D$2:$L$1048576,8,0)</f>
        <v>2008</v>
      </c>
      <c r="L4723" s="23">
        <f>VLOOKUP(E4723,'[1]Tirupati Member''s Detail'!$D$2:$L$1048576,4,0)</f>
        <v>22000</v>
      </c>
      <c r="M4723" s="23">
        <f t="shared" si="369"/>
        <v>22000</v>
      </c>
      <c r="N4723" s="23">
        <f>VLOOKUP(E4723,'[1]Tirupati Member''s Detail'!$D$2:$L$1048576,5,0)</f>
        <v>22000</v>
      </c>
      <c r="O4723" s="23" t="str">
        <f>VLOOKUP(E4723,'[1]Tirupati Member''s Detail'!$D$2:$L$1048576,7,0)</f>
        <v>R.M</v>
      </c>
      <c r="P4723" s="23">
        <f t="shared" si="371"/>
        <v>0</v>
      </c>
      <c r="Q4723" s="24" t="e">
        <f>+#REF!-I4723</f>
        <v>#REF!</v>
      </c>
      <c r="R4723" s="25">
        <f t="shared" si="372"/>
        <v>17600</v>
      </c>
      <c r="S4723" s="25" t="e">
        <f t="shared" si="373"/>
        <v>#REF!</v>
      </c>
      <c r="T4723" s="25">
        <f t="shared" si="370"/>
        <v>17600</v>
      </c>
      <c r="U4723" s="25"/>
      <c r="V4723" s="23"/>
      <c r="W4723" s="23"/>
      <c r="X4723" s="24" t="e">
        <f>+#REF!-I4723</f>
        <v>#REF!</v>
      </c>
      <c r="Y4723" s="23"/>
      <c r="Z4723" s="23"/>
      <c r="AA4723" s="23"/>
      <c r="AB4723" s="23"/>
      <c r="AC4723" s="23"/>
      <c r="AD4723" s="23"/>
      <c r="AE4723" s="26" t="str">
        <f>VLOOKUP(E4723,'[1]Tirupati Member''s Detail'!$D$2:$L$1048576,9,0)</f>
        <v>Telephonic reply with details in 2016</v>
      </c>
    </row>
    <row r="4724" spans="1:31" x14ac:dyDescent="0.3">
      <c r="A4724" s="27">
        <v>4728</v>
      </c>
      <c r="B4724" s="28"/>
      <c r="C4724" s="29" t="s">
        <v>12395</v>
      </c>
      <c r="D4724" s="20" t="s">
        <v>22</v>
      </c>
      <c r="E4724" s="29">
        <v>2001575</v>
      </c>
      <c r="F4724" s="20" t="s">
        <v>24</v>
      </c>
      <c r="G4724" s="20" t="s">
        <v>25</v>
      </c>
      <c r="H4724" s="29" t="s">
        <v>5169</v>
      </c>
      <c r="I4724" s="30">
        <v>1995</v>
      </c>
      <c r="J4724" s="29" t="s">
        <v>12396</v>
      </c>
      <c r="K4724" s="22">
        <f>VLOOKUP(E4724,'[1]Tirupati Member''s Detail'!$D$2:$L$1048576,8,0)</f>
        <v>2008</v>
      </c>
      <c r="L4724" s="23">
        <f>VLOOKUP(E4724,'[1]Tirupati Member''s Detail'!$D$2:$L$1048576,4,0)</f>
        <v>22000</v>
      </c>
      <c r="M4724" s="23">
        <f t="shared" si="369"/>
        <v>22000</v>
      </c>
      <c r="N4724" s="23">
        <f>VLOOKUP(E4724,'[1]Tirupati Member''s Detail'!$D$2:$L$1048576,5,0)</f>
        <v>20900</v>
      </c>
      <c r="O4724" s="23" t="str">
        <f>VLOOKUP(E4724,'[1]Tirupati Member''s Detail'!$D$2:$L$1048576,7,0)</f>
        <v>R.M</v>
      </c>
      <c r="P4724" s="23">
        <f t="shared" si="371"/>
        <v>1100</v>
      </c>
      <c r="Q4724" s="24" t="e">
        <f>+#REF!-I4724</f>
        <v>#REF!</v>
      </c>
      <c r="R4724" s="25">
        <f t="shared" si="372"/>
        <v>16720</v>
      </c>
      <c r="S4724" s="25" t="e">
        <f t="shared" si="373"/>
        <v>#REF!</v>
      </c>
      <c r="T4724" s="25">
        <f t="shared" si="370"/>
        <v>16720</v>
      </c>
      <c r="U4724" s="25"/>
      <c r="V4724" s="23"/>
      <c r="W4724" s="23"/>
      <c r="X4724" s="24" t="e">
        <f>+#REF!-I4724</f>
        <v>#REF!</v>
      </c>
      <c r="Y4724" s="23"/>
      <c r="Z4724" s="23"/>
      <c r="AA4724" s="23"/>
      <c r="AB4724" s="23"/>
      <c r="AC4724" s="23"/>
      <c r="AD4724" s="23"/>
      <c r="AE4724" s="26" t="str">
        <f>VLOOKUP(E4724,'[1]Tirupati Member''s Detail'!$D$2:$L$1048576,9,0)</f>
        <v>Last Communication Till 2008</v>
      </c>
    </row>
    <row r="4725" spans="1:31" x14ac:dyDescent="0.3">
      <c r="A4725" s="27">
        <v>4729</v>
      </c>
      <c r="B4725" s="28"/>
      <c r="C4725" s="29" t="s">
        <v>12397</v>
      </c>
      <c r="D4725" s="20" t="s">
        <v>22</v>
      </c>
      <c r="E4725" s="29">
        <v>2001576</v>
      </c>
      <c r="F4725" s="20" t="s">
        <v>24</v>
      </c>
      <c r="G4725" s="20" t="s">
        <v>25</v>
      </c>
      <c r="H4725" s="29" t="s">
        <v>5182</v>
      </c>
      <c r="I4725" s="30">
        <v>1995</v>
      </c>
      <c r="J4725" s="29" t="s">
        <v>12398</v>
      </c>
      <c r="K4725" s="22">
        <f>VLOOKUP(E4725,'[1]Tirupati Member''s Detail'!$D$2:$L$1048576,8,0)</f>
        <v>2015</v>
      </c>
      <c r="L4725" s="23">
        <f>VLOOKUP(E4725,'[1]Tirupati Member''s Detail'!$D$2:$L$1048576,4,0)</f>
        <v>22000</v>
      </c>
      <c r="M4725" s="23">
        <f t="shared" si="369"/>
        <v>22000</v>
      </c>
      <c r="N4725" s="23">
        <f>VLOOKUP(E4725,'[1]Tirupati Member''s Detail'!$D$2:$L$1048576,5,0)</f>
        <v>22000</v>
      </c>
      <c r="O4725" s="23" t="str">
        <f>VLOOKUP(E4725,'[1]Tirupati Member''s Detail'!$D$2:$L$1048576,7,0)</f>
        <v>R.M</v>
      </c>
      <c r="P4725" s="23">
        <f t="shared" si="371"/>
        <v>0</v>
      </c>
      <c r="Q4725" s="24" t="e">
        <f>+#REF!-I4725</f>
        <v>#REF!</v>
      </c>
      <c r="R4725" s="25">
        <f t="shared" si="372"/>
        <v>17600</v>
      </c>
      <c r="S4725" s="25" t="e">
        <f t="shared" si="373"/>
        <v>#REF!</v>
      </c>
      <c r="T4725" s="25">
        <f t="shared" si="370"/>
        <v>17600</v>
      </c>
      <c r="U4725" s="25"/>
      <c r="V4725" s="23"/>
      <c r="W4725" s="23"/>
      <c r="X4725" s="24" t="e">
        <f>+#REF!-I4725</f>
        <v>#REF!</v>
      </c>
      <c r="Y4725" s="23"/>
      <c r="Z4725" s="23"/>
      <c r="AA4725" s="23"/>
      <c r="AB4725" s="23"/>
      <c r="AC4725" s="23"/>
      <c r="AD4725" s="23"/>
      <c r="AE4725" s="26" t="str">
        <f>VLOOKUP(E4725,'[1]Tirupati Member''s Detail'!$D$2:$L$1048576,9,0)</f>
        <v>send perform invoice of 2018</v>
      </c>
    </row>
    <row r="4726" spans="1:31" x14ac:dyDescent="0.3">
      <c r="A4726" s="27">
        <v>4730</v>
      </c>
      <c r="B4726" s="28"/>
      <c r="C4726" s="29" t="s">
        <v>12399</v>
      </c>
      <c r="D4726" s="20" t="s">
        <v>22</v>
      </c>
      <c r="E4726" s="29">
        <v>2001577</v>
      </c>
      <c r="F4726" s="20" t="s">
        <v>24</v>
      </c>
      <c r="G4726" s="20" t="s">
        <v>25</v>
      </c>
      <c r="H4726" s="29" t="s">
        <v>5340</v>
      </c>
      <c r="I4726" s="30">
        <v>1995</v>
      </c>
      <c r="J4726" s="29" t="s">
        <v>12400</v>
      </c>
      <c r="K4726" s="22" t="str">
        <f>VLOOKUP(E4726,'[1]Tirupati Member''s Detail'!$D$2:$L$1048576,8,0)</f>
        <v>No</v>
      </c>
      <c r="L4726" s="23">
        <f>VLOOKUP(E4726,'[1]Tirupati Member''s Detail'!$D$2:$L$1048576,4,0)</f>
        <v>22000</v>
      </c>
      <c r="M4726" s="23">
        <f t="shared" si="369"/>
        <v>22000</v>
      </c>
      <c r="N4726" s="23">
        <f>VLOOKUP(E4726,'[1]Tirupati Member''s Detail'!$D$2:$L$1048576,5,0)</f>
        <v>22000</v>
      </c>
      <c r="O4726" s="23" t="str">
        <f>VLOOKUP(E4726,'[1]Tirupati Member''s Detail'!$D$2:$L$1048576,7,0)</f>
        <v>I.R.M</v>
      </c>
      <c r="P4726" s="23">
        <f t="shared" si="371"/>
        <v>0</v>
      </c>
      <c r="Q4726" s="24" t="e">
        <f>+#REF!-I4726</f>
        <v>#REF!</v>
      </c>
      <c r="R4726" s="25">
        <f t="shared" si="372"/>
        <v>17600</v>
      </c>
      <c r="S4726" s="25" t="e">
        <f t="shared" si="373"/>
        <v>#REF!</v>
      </c>
      <c r="T4726" s="25">
        <f t="shared" si="370"/>
        <v>17600</v>
      </c>
      <c r="U4726" s="25"/>
      <c r="V4726" s="23"/>
      <c r="W4726" s="23"/>
      <c r="X4726" s="24" t="e">
        <f>+#REF!-I4726</f>
        <v>#REF!</v>
      </c>
      <c r="Y4726" s="23"/>
      <c r="Z4726" s="23"/>
      <c r="AA4726" s="23"/>
      <c r="AB4726" s="23"/>
      <c r="AC4726" s="23"/>
      <c r="AD4726" s="23"/>
      <c r="AE4726" s="26" t="str">
        <f>VLOOKUP(E4726,'[1]Tirupati Member''s Detail'!$D$2:$L$1048576,9,0)</f>
        <v xml:space="preserve"> Last Communication Till 2009</v>
      </c>
    </row>
    <row r="4727" spans="1:31" x14ac:dyDescent="0.3">
      <c r="A4727" s="27">
        <v>4731</v>
      </c>
      <c r="B4727" s="28"/>
      <c r="C4727" s="29" t="s">
        <v>12401</v>
      </c>
      <c r="D4727" s="20" t="s">
        <v>22</v>
      </c>
      <c r="E4727" s="29">
        <v>2001579</v>
      </c>
      <c r="F4727" s="20" t="s">
        <v>24</v>
      </c>
      <c r="G4727" s="20" t="s">
        <v>25</v>
      </c>
      <c r="H4727" s="29" t="s">
        <v>5182</v>
      </c>
      <c r="I4727" s="30">
        <v>1995</v>
      </c>
      <c r="J4727" s="29" t="s">
        <v>12402</v>
      </c>
      <c r="K4727" s="22" t="str">
        <f>VLOOKUP(E4727,'[1]Tirupati Member''s Detail'!$D$2:$L$1048576,8,0)</f>
        <v>No</v>
      </c>
      <c r="L4727" s="23">
        <f>VLOOKUP(E4727,'[1]Tirupati Member''s Detail'!$D$2:$L$1048576,4,0)</f>
        <v>22000</v>
      </c>
      <c r="M4727" s="23">
        <f t="shared" si="369"/>
        <v>22000</v>
      </c>
      <c r="N4727" s="23">
        <f>VLOOKUP(E4727,'[1]Tirupati Member''s Detail'!$D$2:$L$1048576,5,0)</f>
        <v>13200</v>
      </c>
      <c r="O4727" s="23" t="str">
        <f>VLOOKUP(E4727,'[1]Tirupati Member''s Detail'!$D$2:$L$1048576,7,0)</f>
        <v>Outstanding</v>
      </c>
      <c r="P4727" s="23">
        <f t="shared" si="371"/>
        <v>8800</v>
      </c>
      <c r="Q4727" s="24" t="e">
        <f>+#REF!-I4727</f>
        <v>#REF!</v>
      </c>
      <c r="R4727" s="25">
        <f t="shared" si="372"/>
        <v>10560</v>
      </c>
      <c r="S4727" s="25" t="e">
        <f t="shared" si="373"/>
        <v>#REF!</v>
      </c>
      <c r="T4727" s="25">
        <f t="shared" si="370"/>
        <v>10560</v>
      </c>
      <c r="U4727" s="25"/>
      <c r="V4727" s="23"/>
      <c r="W4727" s="23"/>
      <c r="X4727" s="24" t="e">
        <f>+#REF!-I4727</f>
        <v>#REF!</v>
      </c>
      <c r="Y4727" s="23"/>
      <c r="Z4727" s="23"/>
      <c r="AA4727" s="23"/>
      <c r="AB4727" s="23"/>
      <c r="AC4727" s="23"/>
      <c r="AD4727" s="23"/>
      <c r="AE4727" s="26" t="str">
        <f>VLOOKUP(E4727,'[1]Tirupati Member''s Detail'!$D$2:$L$1048576,9,0)</f>
        <v>As POD last communication 07 (Outstanding Rs 8800/-)</v>
      </c>
    </row>
    <row r="4728" spans="1:31" x14ac:dyDescent="0.3">
      <c r="A4728" s="27">
        <v>4732</v>
      </c>
      <c r="B4728" s="28"/>
      <c r="C4728" s="29" t="s">
        <v>12403</v>
      </c>
      <c r="D4728" s="20" t="s">
        <v>22</v>
      </c>
      <c r="E4728" s="29">
        <v>2001580</v>
      </c>
      <c r="F4728" s="20" t="s">
        <v>24</v>
      </c>
      <c r="G4728" s="20" t="s">
        <v>25</v>
      </c>
      <c r="H4728" s="29" t="s">
        <v>4517</v>
      </c>
      <c r="I4728" s="30">
        <v>1995</v>
      </c>
      <c r="J4728" s="29" t="s">
        <v>12404</v>
      </c>
      <c r="K4728" s="22" t="str">
        <f>VLOOKUP(E4728,'[1]Tirupati Member''s Detail'!$D$2:$L$1048576,8,0)</f>
        <v>No</v>
      </c>
      <c r="L4728" s="23">
        <f>VLOOKUP(E4728,'[1]Tirupati Member''s Detail'!$D$2:$L$1048576,4,0)</f>
        <v>22000</v>
      </c>
      <c r="M4728" s="23">
        <f t="shared" si="369"/>
        <v>22000</v>
      </c>
      <c r="N4728" s="23">
        <f>VLOOKUP(E4728,'[1]Tirupati Member''s Detail'!$D$2:$L$1048576,5,0)</f>
        <v>22000</v>
      </c>
      <c r="O4728" s="23" t="str">
        <f>VLOOKUP(E4728,'[1]Tirupati Member''s Detail'!$D$2:$L$1048576,7,0)</f>
        <v>I.R.M</v>
      </c>
      <c r="P4728" s="23">
        <f t="shared" si="371"/>
        <v>0</v>
      </c>
      <c r="Q4728" s="24" t="e">
        <f>+#REF!-I4728</f>
        <v>#REF!</v>
      </c>
      <c r="R4728" s="25">
        <f t="shared" si="372"/>
        <v>17600</v>
      </c>
      <c r="S4728" s="25" t="e">
        <f t="shared" si="373"/>
        <v>#REF!</v>
      </c>
      <c r="T4728" s="25">
        <f t="shared" si="370"/>
        <v>17600</v>
      </c>
      <c r="U4728" s="25"/>
      <c r="V4728" s="23"/>
      <c r="W4728" s="23"/>
      <c r="X4728" s="24" t="e">
        <f>+#REF!-I4728</f>
        <v>#REF!</v>
      </c>
      <c r="Y4728" s="23"/>
      <c r="Z4728" s="23"/>
      <c r="AA4728" s="23"/>
      <c r="AB4728" s="23"/>
      <c r="AC4728" s="23"/>
      <c r="AD4728" s="23"/>
      <c r="AE4728" s="26" t="str">
        <f>VLOOKUP(E4728,'[1]Tirupati Member''s Detail'!$D$2:$L$1048576,9,0)</f>
        <v xml:space="preserve"> Last Communication Till 2010</v>
      </c>
    </row>
    <row r="4729" spans="1:31" x14ac:dyDescent="0.3">
      <c r="A4729" s="27">
        <v>4733</v>
      </c>
      <c r="B4729" s="28"/>
      <c r="C4729" s="29" t="s">
        <v>12405</v>
      </c>
      <c r="D4729" s="20" t="s">
        <v>22</v>
      </c>
      <c r="E4729" s="29">
        <v>2001581</v>
      </c>
      <c r="F4729" s="20" t="s">
        <v>24</v>
      </c>
      <c r="G4729" s="20" t="s">
        <v>25</v>
      </c>
      <c r="H4729" s="29" t="s">
        <v>5182</v>
      </c>
      <c r="I4729" s="30">
        <v>1995</v>
      </c>
      <c r="J4729" s="29" t="s">
        <v>11145</v>
      </c>
      <c r="K4729" s="22" t="str">
        <f>VLOOKUP(E4729,'[1]Tirupati Member''s Detail'!$D$2:$L$1048576,8,0)</f>
        <v>No</v>
      </c>
      <c r="L4729" s="23">
        <f>VLOOKUP(E4729,'[1]Tirupati Member''s Detail'!$D$2:$L$1048576,4,0)</f>
        <v>22000</v>
      </c>
      <c r="M4729" s="23">
        <f t="shared" si="369"/>
        <v>22000</v>
      </c>
      <c r="N4729" s="23">
        <f>VLOOKUP(E4729,'[1]Tirupati Member''s Detail'!$D$2:$L$1048576,5,0)</f>
        <v>22000</v>
      </c>
      <c r="O4729" s="23" t="str">
        <f>VLOOKUP(E4729,'[1]Tirupati Member''s Detail'!$D$2:$L$1048576,7,0)</f>
        <v>I.R.M</v>
      </c>
      <c r="P4729" s="23">
        <f t="shared" si="371"/>
        <v>0</v>
      </c>
      <c r="Q4729" s="24" t="e">
        <f>+#REF!-I4729</f>
        <v>#REF!</v>
      </c>
      <c r="R4729" s="25">
        <f t="shared" si="372"/>
        <v>17600</v>
      </c>
      <c r="S4729" s="25" t="e">
        <f t="shared" si="373"/>
        <v>#REF!</v>
      </c>
      <c r="T4729" s="25">
        <f t="shared" si="370"/>
        <v>17600</v>
      </c>
      <c r="U4729" s="25"/>
      <c r="V4729" s="23"/>
      <c r="W4729" s="23"/>
      <c r="X4729" s="24" t="e">
        <f>+#REF!-I4729</f>
        <v>#REF!</v>
      </c>
      <c r="Y4729" s="23"/>
      <c r="Z4729" s="23"/>
      <c r="AA4729" s="23"/>
      <c r="AB4729" s="23"/>
      <c r="AC4729" s="23"/>
      <c r="AD4729" s="23"/>
      <c r="AE4729" s="26" t="str">
        <f>VLOOKUP(E4729,'[1]Tirupati Member''s Detail'!$D$2:$L$1048576,9,0)</f>
        <v>As POD Last communication 07</v>
      </c>
    </row>
    <row r="4730" spans="1:31" x14ac:dyDescent="0.3">
      <c r="A4730" s="27">
        <v>4734</v>
      </c>
      <c r="B4730" s="28"/>
      <c r="C4730" s="29" t="s">
        <v>12406</v>
      </c>
      <c r="D4730" s="20" t="s">
        <v>22</v>
      </c>
      <c r="E4730" s="29">
        <v>2001582</v>
      </c>
      <c r="F4730" s="20" t="s">
        <v>24</v>
      </c>
      <c r="G4730" s="20" t="s">
        <v>25</v>
      </c>
      <c r="H4730" s="29" t="s">
        <v>5182</v>
      </c>
      <c r="I4730" s="30">
        <v>1995</v>
      </c>
      <c r="J4730" s="29" t="s">
        <v>12407</v>
      </c>
      <c r="K4730" s="22" t="str">
        <f>VLOOKUP(E4730,'[1]Tirupati Member''s Detail'!$D$2:$L$1048576,8,0)</f>
        <v>No</v>
      </c>
      <c r="L4730" s="23">
        <f>VLOOKUP(E4730,'[1]Tirupati Member''s Detail'!$D$2:$L$1048576,4,0)</f>
        <v>22000</v>
      </c>
      <c r="M4730" s="23">
        <f t="shared" si="369"/>
        <v>22000</v>
      </c>
      <c r="N4730" s="23">
        <f>VLOOKUP(E4730,'[1]Tirupati Member''s Detail'!$D$2:$L$1048576,5,0)</f>
        <v>22000</v>
      </c>
      <c r="O4730" s="23" t="str">
        <f>VLOOKUP(E4730,'[1]Tirupati Member''s Detail'!$D$2:$L$1048576,7,0)</f>
        <v>I.R.M</v>
      </c>
      <c r="P4730" s="23">
        <f t="shared" si="371"/>
        <v>0</v>
      </c>
      <c r="Q4730" s="24" t="e">
        <f>+#REF!-I4730</f>
        <v>#REF!</v>
      </c>
      <c r="R4730" s="25">
        <f t="shared" si="372"/>
        <v>17600</v>
      </c>
      <c r="S4730" s="25" t="e">
        <f t="shared" si="373"/>
        <v>#REF!</v>
      </c>
      <c r="T4730" s="25">
        <f t="shared" si="370"/>
        <v>17600</v>
      </c>
      <c r="U4730" s="25"/>
      <c r="V4730" s="23"/>
      <c r="W4730" s="23"/>
      <c r="X4730" s="24" t="e">
        <f>+#REF!-I4730</f>
        <v>#REF!</v>
      </c>
      <c r="Y4730" s="23"/>
      <c r="Z4730" s="23"/>
      <c r="AA4730" s="23"/>
      <c r="AB4730" s="23"/>
      <c r="AC4730" s="23"/>
      <c r="AD4730" s="23"/>
      <c r="AE4730" s="26" t="str">
        <f>VLOOKUP(E4730,'[1]Tirupati Member''s Detail'!$D$2:$L$1048576,9,0)</f>
        <v>As POD Last communication 07</v>
      </c>
    </row>
    <row r="4731" spans="1:31" x14ac:dyDescent="0.3">
      <c r="A4731" s="27">
        <v>4735</v>
      </c>
      <c r="B4731" s="28"/>
      <c r="C4731" s="29" t="s">
        <v>12408</v>
      </c>
      <c r="D4731" s="20" t="s">
        <v>22</v>
      </c>
      <c r="E4731" s="29">
        <v>2001583</v>
      </c>
      <c r="F4731" s="20" t="s">
        <v>24</v>
      </c>
      <c r="G4731" s="20" t="s">
        <v>25</v>
      </c>
      <c r="H4731" s="29" t="s">
        <v>5182</v>
      </c>
      <c r="I4731" s="30">
        <v>1995</v>
      </c>
      <c r="J4731" s="29" t="s">
        <v>12409</v>
      </c>
      <c r="K4731" s="22" t="str">
        <f>VLOOKUP(E4731,'[1]Tirupati Member''s Detail'!$D$2:$L$1048576,8,0)</f>
        <v>No</v>
      </c>
      <c r="L4731" s="23">
        <f>VLOOKUP(E4731,'[1]Tirupati Member''s Detail'!$D$2:$L$1048576,4,0)</f>
        <v>22000</v>
      </c>
      <c r="M4731" s="23">
        <f t="shared" si="369"/>
        <v>22000</v>
      </c>
      <c r="N4731" s="23">
        <f>VLOOKUP(E4731,'[1]Tirupati Member''s Detail'!$D$2:$L$1048576,5,0)</f>
        <v>22000</v>
      </c>
      <c r="O4731" s="23" t="str">
        <f>VLOOKUP(E4731,'[1]Tirupati Member''s Detail'!$D$2:$L$1048576,7,0)</f>
        <v>I.R.M</v>
      </c>
      <c r="P4731" s="23">
        <f t="shared" si="371"/>
        <v>0</v>
      </c>
      <c r="Q4731" s="24" t="e">
        <f>+#REF!-I4731</f>
        <v>#REF!</v>
      </c>
      <c r="R4731" s="25">
        <f t="shared" si="372"/>
        <v>17600</v>
      </c>
      <c r="S4731" s="25" t="e">
        <f t="shared" si="373"/>
        <v>#REF!</v>
      </c>
      <c r="T4731" s="25">
        <f t="shared" si="370"/>
        <v>17600</v>
      </c>
      <c r="U4731" s="25"/>
      <c r="V4731" s="23"/>
      <c r="W4731" s="23"/>
      <c r="X4731" s="24" t="e">
        <f>+#REF!-I4731</f>
        <v>#REF!</v>
      </c>
      <c r="Y4731" s="23"/>
      <c r="Z4731" s="23"/>
      <c r="AA4731" s="23"/>
      <c r="AB4731" s="23"/>
      <c r="AC4731" s="23"/>
      <c r="AD4731" s="23"/>
      <c r="AE4731" s="26" t="str">
        <f>VLOOKUP(E4731,'[1]Tirupati Member''s Detail'!$D$2:$L$1048576,9,0)</f>
        <v>As POD Last communication 07</v>
      </c>
    </row>
    <row r="4732" spans="1:31" x14ac:dyDescent="0.3">
      <c r="A4732" s="27">
        <v>4736</v>
      </c>
      <c r="B4732" s="28"/>
      <c r="C4732" s="29" t="s">
        <v>12410</v>
      </c>
      <c r="D4732" s="20" t="s">
        <v>22</v>
      </c>
      <c r="E4732" s="29">
        <v>2001584</v>
      </c>
      <c r="F4732" s="20" t="s">
        <v>24</v>
      </c>
      <c r="G4732" s="20" t="s">
        <v>25</v>
      </c>
      <c r="H4732" s="29" t="s">
        <v>5182</v>
      </c>
      <c r="I4732" s="30">
        <v>1995</v>
      </c>
      <c r="J4732" s="29" t="s">
        <v>12411</v>
      </c>
      <c r="K4732" s="22" t="str">
        <f>VLOOKUP(E4732,'[1]Tirupati Member''s Detail'!$D$2:$L$1048576,8,0)</f>
        <v>No</v>
      </c>
      <c r="L4732" s="23">
        <f>VLOOKUP(E4732,'[1]Tirupati Member''s Detail'!$D$2:$L$1048576,4,0)</f>
        <v>22000</v>
      </c>
      <c r="M4732" s="23">
        <f t="shared" si="369"/>
        <v>22000</v>
      </c>
      <c r="N4732" s="23">
        <f>VLOOKUP(E4732,'[1]Tirupati Member''s Detail'!$D$2:$L$1048576,5,0)</f>
        <v>22000</v>
      </c>
      <c r="O4732" s="23" t="str">
        <f>VLOOKUP(E4732,'[1]Tirupati Member''s Detail'!$D$2:$L$1048576,7,0)</f>
        <v>I.R.M</v>
      </c>
      <c r="P4732" s="23">
        <f t="shared" si="371"/>
        <v>0</v>
      </c>
      <c r="Q4732" s="24" t="e">
        <f>+#REF!-I4732</f>
        <v>#REF!</v>
      </c>
      <c r="R4732" s="25">
        <f t="shared" si="372"/>
        <v>17600</v>
      </c>
      <c r="S4732" s="25" t="e">
        <f t="shared" si="373"/>
        <v>#REF!</v>
      </c>
      <c r="T4732" s="25">
        <f t="shared" si="370"/>
        <v>17600</v>
      </c>
      <c r="U4732" s="25"/>
      <c r="V4732" s="23"/>
      <c r="W4732" s="23"/>
      <c r="X4732" s="24" t="e">
        <f>+#REF!-I4732</f>
        <v>#REF!</v>
      </c>
      <c r="Y4732" s="23"/>
      <c r="Z4732" s="23"/>
      <c r="AA4732" s="23"/>
      <c r="AB4732" s="23"/>
      <c r="AC4732" s="23"/>
      <c r="AD4732" s="23"/>
      <c r="AE4732" s="26" t="str">
        <f>VLOOKUP(E4732,'[1]Tirupati Member''s Detail'!$D$2:$L$1048576,9,0)</f>
        <v>No Communication Till Date</v>
      </c>
    </row>
    <row r="4733" spans="1:31" x14ac:dyDescent="0.3">
      <c r="A4733" s="27">
        <v>4737</v>
      </c>
      <c r="B4733" s="28"/>
      <c r="C4733" s="29" t="s">
        <v>12412</v>
      </c>
      <c r="D4733" s="20" t="s">
        <v>22</v>
      </c>
      <c r="E4733" s="29">
        <v>2001585</v>
      </c>
      <c r="F4733" s="20" t="s">
        <v>24</v>
      </c>
      <c r="G4733" s="20" t="s">
        <v>25</v>
      </c>
      <c r="H4733" s="29" t="s">
        <v>5169</v>
      </c>
      <c r="I4733" s="30">
        <v>1995</v>
      </c>
      <c r="J4733" s="29" t="s">
        <v>12413</v>
      </c>
      <c r="K4733" s="22" t="str">
        <f>VLOOKUP(E4733,'[1]Tirupati Member''s Detail'!$D$2:$L$1048576,8,0)</f>
        <v>No</v>
      </c>
      <c r="L4733" s="23">
        <f>VLOOKUP(E4733,'[1]Tirupati Member''s Detail'!$D$2:$L$1048576,4,0)</f>
        <v>22000</v>
      </c>
      <c r="M4733" s="23">
        <f t="shared" si="369"/>
        <v>22000</v>
      </c>
      <c r="N4733" s="23">
        <f>VLOOKUP(E4733,'[1]Tirupati Member''s Detail'!$D$2:$L$1048576,5,0)</f>
        <v>8000</v>
      </c>
      <c r="O4733" s="23" t="str">
        <f>VLOOKUP(E4733,'[1]Tirupati Member''s Detail'!$D$2:$L$1048576,7,0)</f>
        <v>Outstanding</v>
      </c>
      <c r="P4733" s="23">
        <f t="shared" si="371"/>
        <v>14000</v>
      </c>
      <c r="Q4733" s="24" t="e">
        <f>+#REF!-I4733</f>
        <v>#REF!</v>
      </c>
      <c r="R4733" s="25">
        <f t="shared" si="372"/>
        <v>6400</v>
      </c>
      <c r="S4733" s="25" t="e">
        <f t="shared" si="373"/>
        <v>#REF!</v>
      </c>
      <c r="T4733" s="25">
        <f t="shared" si="370"/>
        <v>6400</v>
      </c>
      <c r="U4733" s="25"/>
      <c r="V4733" s="23"/>
      <c r="W4733" s="23"/>
      <c r="X4733" s="24" t="e">
        <f>+#REF!-I4733</f>
        <v>#REF!</v>
      </c>
      <c r="Y4733" s="23"/>
      <c r="Z4733" s="23"/>
      <c r="AA4733" s="23"/>
      <c r="AB4733" s="23"/>
      <c r="AC4733" s="23"/>
      <c r="AD4733" s="23"/>
      <c r="AE4733" s="26" t="str">
        <f>VLOOKUP(E4733,'[1]Tirupati Member''s Detail'!$D$2:$L$1048576,9,0)</f>
        <v>As POD last communication 07 (Outstanding Rs 18900/-)</v>
      </c>
    </row>
    <row r="4734" spans="1:31" x14ac:dyDescent="0.3">
      <c r="A4734" s="27">
        <v>4738</v>
      </c>
      <c r="B4734" s="28"/>
      <c r="C4734" s="29" t="s">
        <v>12414</v>
      </c>
      <c r="D4734" s="20" t="s">
        <v>22</v>
      </c>
      <c r="E4734" s="29">
        <v>2001587</v>
      </c>
      <c r="F4734" s="20" t="s">
        <v>24</v>
      </c>
      <c r="G4734" s="20" t="s">
        <v>25</v>
      </c>
      <c r="H4734" s="29" t="s">
        <v>5426</v>
      </c>
      <c r="I4734" s="30">
        <v>1995</v>
      </c>
      <c r="J4734" s="29" t="s">
        <v>12415</v>
      </c>
      <c r="K4734" s="22" t="str">
        <f>VLOOKUP(E4734,'[1]Tirupati Member''s Detail'!$D$2:$L$1048576,8,0)</f>
        <v>No</v>
      </c>
      <c r="L4734" s="23">
        <f>VLOOKUP(E4734,'[1]Tirupati Member''s Detail'!$D$2:$L$1048576,4,0)</f>
        <v>22000</v>
      </c>
      <c r="M4734" s="23">
        <f t="shared" si="369"/>
        <v>22000</v>
      </c>
      <c r="N4734" s="23">
        <f>VLOOKUP(E4734,'[1]Tirupati Member''s Detail'!$D$2:$L$1048576,5,0)</f>
        <v>22000</v>
      </c>
      <c r="O4734" s="23" t="str">
        <f>VLOOKUP(E4734,'[1]Tirupati Member''s Detail'!$D$2:$L$1048576,7,0)</f>
        <v>I.R.M</v>
      </c>
      <c r="P4734" s="23">
        <f t="shared" si="371"/>
        <v>0</v>
      </c>
      <c r="Q4734" s="24" t="e">
        <f>+#REF!-I4734</f>
        <v>#REF!</v>
      </c>
      <c r="R4734" s="25">
        <f t="shared" si="372"/>
        <v>17600</v>
      </c>
      <c r="S4734" s="25" t="e">
        <f t="shared" si="373"/>
        <v>#REF!</v>
      </c>
      <c r="T4734" s="25">
        <f t="shared" si="370"/>
        <v>17600</v>
      </c>
      <c r="U4734" s="25"/>
      <c r="V4734" s="23"/>
      <c r="W4734" s="23"/>
      <c r="X4734" s="24" t="e">
        <f>+#REF!-I4734</f>
        <v>#REF!</v>
      </c>
      <c r="Y4734" s="23"/>
      <c r="Z4734" s="23"/>
      <c r="AA4734" s="23"/>
      <c r="AB4734" s="23"/>
      <c r="AC4734" s="23"/>
      <c r="AD4734" s="23"/>
      <c r="AE4734" s="26" t="str">
        <f>VLOOKUP(E4734,'[1]Tirupati Member''s Detail'!$D$2:$L$1048576,9,0)</f>
        <v>As POD Last communication 07</v>
      </c>
    </row>
    <row r="4735" spans="1:31" x14ac:dyDescent="0.3">
      <c r="A4735" s="27">
        <v>4739</v>
      </c>
      <c r="B4735" s="28"/>
      <c r="C4735" s="29" t="s">
        <v>12416</v>
      </c>
      <c r="D4735" s="20" t="s">
        <v>22</v>
      </c>
      <c r="E4735" s="29">
        <v>2001588</v>
      </c>
      <c r="F4735" s="20" t="s">
        <v>24</v>
      </c>
      <c r="G4735" s="20" t="s">
        <v>25</v>
      </c>
      <c r="H4735" s="29" t="s">
        <v>5182</v>
      </c>
      <c r="I4735" s="30">
        <v>1995</v>
      </c>
      <c r="J4735" s="29" t="s">
        <v>12417</v>
      </c>
      <c r="K4735" s="22" t="str">
        <f>VLOOKUP(E4735,'[1]Tirupati Member''s Detail'!$D$2:$L$1048576,8,0)</f>
        <v>No</v>
      </c>
      <c r="L4735" s="23">
        <f>VLOOKUP(E4735,'[1]Tirupati Member''s Detail'!$D$2:$L$1048576,4,0)</f>
        <v>32000</v>
      </c>
      <c r="M4735" s="23">
        <f t="shared" si="369"/>
        <v>32000</v>
      </c>
      <c r="N4735" s="23">
        <f>VLOOKUP(E4735,'[1]Tirupati Member''s Detail'!$D$2:$L$1048576,5,0)</f>
        <v>32000</v>
      </c>
      <c r="O4735" s="23" t="str">
        <f>VLOOKUP(E4735,'[1]Tirupati Member''s Detail'!$D$2:$L$1048576,7,0)</f>
        <v>I.R.M</v>
      </c>
      <c r="P4735" s="23">
        <f t="shared" si="371"/>
        <v>0</v>
      </c>
      <c r="Q4735" s="24" t="e">
        <f>+#REF!-I4735</f>
        <v>#REF!</v>
      </c>
      <c r="R4735" s="25">
        <f t="shared" si="372"/>
        <v>25600</v>
      </c>
      <c r="S4735" s="25" t="e">
        <f t="shared" si="373"/>
        <v>#REF!</v>
      </c>
      <c r="T4735" s="25">
        <f t="shared" si="370"/>
        <v>25600</v>
      </c>
      <c r="U4735" s="25"/>
      <c r="V4735" s="23"/>
      <c r="W4735" s="23"/>
      <c r="X4735" s="24" t="e">
        <f>+#REF!-I4735</f>
        <v>#REF!</v>
      </c>
      <c r="Y4735" s="23"/>
      <c r="Z4735" s="23"/>
      <c r="AA4735" s="23"/>
      <c r="AB4735" s="23"/>
      <c r="AC4735" s="23"/>
      <c r="AD4735" s="23"/>
      <c r="AE4735" s="26" t="str">
        <f>VLOOKUP(E4735,'[1]Tirupati Member''s Detail'!$D$2:$L$1048576,9,0)</f>
        <v>No Communication Till Date</v>
      </c>
    </row>
    <row r="4736" spans="1:31" x14ac:dyDescent="0.3">
      <c r="A4736" s="27">
        <v>4740</v>
      </c>
      <c r="B4736" s="28"/>
      <c r="C4736" s="29" t="s">
        <v>12418</v>
      </c>
      <c r="D4736" s="20" t="s">
        <v>22</v>
      </c>
      <c r="E4736" s="29">
        <v>2001589</v>
      </c>
      <c r="F4736" s="20" t="s">
        <v>24</v>
      </c>
      <c r="G4736" s="20" t="s">
        <v>25</v>
      </c>
      <c r="H4736" s="29" t="s">
        <v>5182</v>
      </c>
      <c r="I4736" s="30">
        <v>1995</v>
      </c>
      <c r="J4736" s="29" t="s">
        <v>12419</v>
      </c>
      <c r="K4736" s="22" t="str">
        <f>VLOOKUP(E4736,'[1]Tirupati Member''s Detail'!$D$2:$L$1048576,8,0)</f>
        <v>No</v>
      </c>
      <c r="L4736" s="23">
        <f>VLOOKUP(E4736,'[1]Tirupati Member''s Detail'!$D$2:$L$1048576,4,0)</f>
        <v>32000</v>
      </c>
      <c r="M4736" s="23">
        <f t="shared" si="369"/>
        <v>32000</v>
      </c>
      <c r="N4736" s="23">
        <f>VLOOKUP(E4736,'[1]Tirupati Member''s Detail'!$D$2:$L$1048576,5,0)</f>
        <v>32000</v>
      </c>
      <c r="O4736" s="23" t="str">
        <f>VLOOKUP(E4736,'[1]Tirupati Member''s Detail'!$D$2:$L$1048576,7,0)</f>
        <v>I.R.M</v>
      </c>
      <c r="P4736" s="23">
        <f t="shared" si="371"/>
        <v>0</v>
      </c>
      <c r="Q4736" s="24" t="e">
        <f>+#REF!-I4736</f>
        <v>#REF!</v>
      </c>
      <c r="R4736" s="25">
        <f t="shared" si="372"/>
        <v>25600</v>
      </c>
      <c r="S4736" s="25" t="e">
        <f t="shared" si="373"/>
        <v>#REF!</v>
      </c>
      <c r="T4736" s="25">
        <f t="shared" si="370"/>
        <v>25600</v>
      </c>
      <c r="U4736" s="25"/>
      <c r="V4736" s="23"/>
      <c r="W4736" s="23"/>
      <c r="X4736" s="24" t="e">
        <f>+#REF!-I4736</f>
        <v>#REF!</v>
      </c>
      <c r="Y4736" s="23"/>
      <c r="Z4736" s="23"/>
      <c r="AA4736" s="23"/>
      <c r="AB4736" s="23"/>
      <c r="AC4736" s="23"/>
      <c r="AD4736" s="23"/>
      <c r="AE4736" s="26" t="str">
        <f>VLOOKUP(E4736,'[1]Tirupati Member''s Detail'!$D$2:$L$1048576,9,0)</f>
        <v>Telephonic reply with details in 2021</v>
      </c>
    </row>
    <row r="4737" spans="1:31" x14ac:dyDescent="0.3">
      <c r="A4737" s="27">
        <v>4741</v>
      </c>
      <c r="B4737" s="28"/>
      <c r="C4737" s="29" t="s">
        <v>12420</v>
      </c>
      <c r="D4737" s="20" t="s">
        <v>22</v>
      </c>
      <c r="E4737" s="29">
        <v>2001590</v>
      </c>
      <c r="F4737" s="20" t="s">
        <v>24</v>
      </c>
      <c r="G4737" s="20" t="s">
        <v>25</v>
      </c>
      <c r="H4737" s="29" t="s">
        <v>4530</v>
      </c>
      <c r="I4737" s="30">
        <v>1995</v>
      </c>
      <c r="J4737" s="29" t="s">
        <v>12421</v>
      </c>
      <c r="K4737" s="22" t="str">
        <f>VLOOKUP(E4737,'[1]Tirupati Member''s Detail'!$D$2:$L$1048576,8,0)</f>
        <v>No</v>
      </c>
      <c r="L4737" s="23">
        <f>VLOOKUP(E4737,'[1]Tirupati Member''s Detail'!$D$2:$L$1048576,4,0)</f>
        <v>32000</v>
      </c>
      <c r="M4737" s="23">
        <f t="shared" si="369"/>
        <v>32000</v>
      </c>
      <c r="N4737" s="23">
        <f>VLOOKUP(E4737,'[1]Tirupati Member''s Detail'!$D$2:$L$1048576,5,0)</f>
        <v>32000</v>
      </c>
      <c r="O4737" s="23" t="str">
        <f>VLOOKUP(E4737,'[1]Tirupati Member''s Detail'!$D$2:$L$1048576,7,0)</f>
        <v>I.R.M</v>
      </c>
      <c r="P4737" s="23">
        <f t="shared" si="371"/>
        <v>0</v>
      </c>
      <c r="Q4737" s="24" t="e">
        <f>+#REF!-I4737</f>
        <v>#REF!</v>
      </c>
      <c r="R4737" s="25">
        <f t="shared" si="372"/>
        <v>25600</v>
      </c>
      <c r="S4737" s="25" t="e">
        <f t="shared" si="373"/>
        <v>#REF!</v>
      </c>
      <c r="T4737" s="25">
        <f t="shared" si="370"/>
        <v>25600</v>
      </c>
      <c r="U4737" s="25"/>
      <c r="V4737" s="23"/>
      <c r="W4737" s="23"/>
      <c r="X4737" s="24" t="e">
        <f>+#REF!-I4737</f>
        <v>#REF!</v>
      </c>
      <c r="Y4737" s="23"/>
      <c r="Z4737" s="23"/>
      <c r="AA4737" s="23"/>
      <c r="AB4737" s="23"/>
      <c r="AC4737" s="23"/>
      <c r="AD4737" s="23"/>
      <c r="AE4737" s="26" t="str">
        <f>VLOOKUP(E4737,'[1]Tirupati Member''s Detail'!$D$2:$L$1048576,9,0)</f>
        <v>As POD Last communication 07</v>
      </c>
    </row>
    <row r="4738" spans="1:31" x14ac:dyDescent="0.3">
      <c r="A4738" s="27">
        <v>4742</v>
      </c>
      <c r="B4738" s="28"/>
      <c r="C4738" s="29" t="s">
        <v>12422</v>
      </c>
      <c r="D4738" s="20" t="s">
        <v>22</v>
      </c>
      <c r="E4738" s="29">
        <v>2001592</v>
      </c>
      <c r="F4738" s="20" t="s">
        <v>24</v>
      </c>
      <c r="G4738" s="20" t="s">
        <v>25</v>
      </c>
      <c r="H4738" s="29" t="s">
        <v>5169</v>
      </c>
      <c r="I4738" s="30">
        <v>1995</v>
      </c>
      <c r="J4738" s="29" t="s">
        <v>12423</v>
      </c>
      <c r="K4738" s="22" t="str">
        <f>VLOOKUP(E4738,'[1]Tirupati Member''s Detail'!$D$2:$L$1048576,8,0)</f>
        <v>No</v>
      </c>
      <c r="L4738" s="23">
        <f>VLOOKUP(E4738,'[1]Tirupati Member''s Detail'!$D$2:$L$1048576,4,0)</f>
        <v>32000</v>
      </c>
      <c r="M4738" s="23">
        <f t="shared" si="369"/>
        <v>32000</v>
      </c>
      <c r="N4738" s="23">
        <f>VLOOKUP(E4738,'[1]Tirupati Member''s Detail'!$D$2:$L$1048576,5,0)</f>
        <v>19200</v>
      </c>
      <c r="O4738" s="23" t="str">
        <f>VLOOKUP(E4738,'[1]Tirupati Member''s Detail'!$D$2:$L$1048576,7,0)</f>
        <v>Outstanding</v>
      </c>
      <c r="P4738" s="23">
        <f t="shared" si="371"/>
        <v>12800</v>
      </c>
      <c r="Q4738" s="24" t="e">
        <f>+#REF!-I4738</f>
        <v>#REF!</v>
      </c>
      <c r="R4738" s="25">
        <f t="shared" si="372"/>
        <v>15360</v>
      </c>
      <c r="S4738" s="25" t="e">
        <f t="shared" si="373"/>
        <v>#REF!</v>
      </c>
      <c r="T4738" s="25">
        <f t="shared" si="370"/>
        <v>15360</v>
      </c>
      <c r="U4738" s="25"/>
      <c r="V4738" s="23"/>
      <c r="W4738" s="23"/>
      <c r="X4738" s="24" t="e">
        <f>+#REF!-I4738</f>
        <v>#REF!</v>
      </c>
      <c r="Y4738" s="23"/>
      <c r="Z4738" s="23"/>
      <c r="AA4738" s="23"/>
      <c r="AB4738" s="23"/>
      <c r="AC4738" s="23"/>
      <c r="AD4738" s="23"/>
      <c r="AE4738" s="26" t="str">
        <f>VLOOKUP(E4738,'[1]Tirupati Member''s Detail'!$D$2:$L$1048576,9,0)</f>
        <v>As POD last communication 07 (Outstanding Rs 12800/-)</v>
      </c>
    </row>
    <row r="4739" spans="1:31" x14ac:dyDescent="0.3">
      <c r="A4739" s="27">
        <v>4743</v>
      </c>
      <c r="B4739" s="28"/>
      <c r="C4739" s="29" t="s">
        <v>12424</v>
      </c>
      <c r="D4739" s="20" t="s">
        <v>22</v>
      </c>
      <c r="E4739" s="29">
        <v>2001593</v>
      </c>
      <c r="F4739" s="20" t="s">
        <v>24</v>
      </c>
      <c r="G4739" s="20" t="s">
        <v>25</v>
      </c>
      <c r="H4739" s="29" t="s">
        <v>5182</v>
      </c>
      <c r="I4739" s="30">
        <v>1995</v>
      </c>
      <c r="J4739" s="29" t="s">
        <v>12425</v>
      </c>
      <c r="K4739" s="22" t="str">
        <f>VLOOKUP(E4739,'[1]Tirupati Member''s Detail'!$D$2:$L$1048576,8,0)</f>
        <v>No</v>
      </c>
      <c r="L4739" s="23">
        <f>VLOOKUP(E4739,'[1]Tirupati Member''s Detail'!$D$2:$L$1048576,4,0)</f>
        <v>32000</v>
      </c>
      <c r="M4739" s="23">
        <f t="shared" ref="M4739:M4802" si="374">+L4739</f>
        <v>32000</v>
      </c>
      <c r="N4739" s="23">
        <f>VLOOKUP(E4739,'[1]Tirupati Member''s Detail'!$D$2:$L$1048576,5,0)</f>
        <v>32000</v>
      </c>
      <c r="O4739" s="23" t="str">
        <f>VLOOKUP(E4739,'[1]Tirupati Member''s Detail'!$D$2:$L$1048576,7,0)</f>
        <v>I.R.M</v>
      </c>
      <c r="P4739" s="23">
        <f t="shared" si="371"/>
        <v>0</v>
      </c>
      <c r="Q4739" s="24" t="e">
        <f>+#REF!-I4739</f>
        <v>#REF!</v>
      </c>
      <c r="R4739" s="25">
        <f t="shared" si="372"/>
        <v>25600</v>
      </c>
      <c r="S4739" s="25" t="e">
        <f t="shared" si="373"/>
        <v>#REF!</v>
      </c>
      <c r="T4739" s="25">
        <f t="shared" ref="T4739:T4802" si="375">IF(O4739="regular",0,(N4739-(N4739*20%)))</f>
        <v>25600</v>
      </c>
      <c r="U4739" s="25"/>
      <c r="V4739" s="23"/>
      <c r="W4739" s="23"/>
      <c r="X4739" s="24" t="e">
        <f>+#REF!-I4739</f>
        <v>#REF!</v>
      </c>
      <c r="Y4739" s="23"/>
      <c r="Z4739" s="23"/>
      <c r="AA4739" s="23"/>
      <c r="AB4739" s="23"/>
      <c r="AC4739" s="23"/>
      <c r="AD4739" s="23"/>
      <c r="AE4739" s="26" t="str">
        <f>VLOOKUP(E4739,'[1]Tirupati Member''s Detail'!$D$2:$L$1048576,9,0)</f>
        <v>As POD Last communication 07</v>
      </c>
    </row>
    <row r="4740" spans="1:31" x14ac:dyDescent="0.3">
      <c r="A4740" s="27">
        <v>4744</v>
      </c>
      <c r="B4740" s="28"/>
      <c r="C4740" s="29" t="s">
        <v>12426</v>
      </c>
      <c r="D4740" s="20" t="s">
        <v>22</v>
      </c>
      <c r="E4740" s="29">
        <v>2001594</v>
      </c>
      <c r="F4740" s="20" t="s">
        <v>24</v>
      </c>
      <c r="G4740" s="20" t="s">
        <v>25</v>
      </c>
      <c r="H4740" s="29" t="s">
        <v>5169</v>
      </c>
      <c r="I4740" s="30">
        <v>1995</v>
      </c>
      <c r="J4740" s="29" t="s">
        <v>12427</v>
      </c>
      <c r="K4740" s="22" t="str">
        <f>VLOOKUP(E4740,'[1]Tirupati Member''s Detail'!$D$2:$L$1048576,8,0)</f>
        <v>No</v>
      </c>
      <c r="L4740" s="23">
        <f>VLOOKUP(E4740,'[1]Tirupati Member''s Detail'!$D$2:$L$1048576,4,0)</f>
        <v>32000</v>
      </c>
      <c r="M4740" s="23">
        <f t="shared" si="374"/>
        <v>32000</v>
      </c>
      <c r="N4740" s="23">
        <f>VLOOKUP(E4740,'[1]Tirupati Member''s Detail'!$D$2:$L$1048576,5,0)</f>
        <v>32000</v>
      </c>
      <c r="O4740" s="23" t="str">
        <f>VLOOKUP(E4740,'[1]Tirupati Member''s Detail'!$D$2:$L$1048576,7,0)</f>
        <v>I.R.M</v>
      </c>
      <c r="P4740" s="23">
        <f t="shared" ref="P4740:P4803" si="376">+M4740-N4740</f>
        <v>0</v>
      </c>
      <c r="Q4740" s="24" t="e">
        <f>+#REF!-I4740</f>
        <v>#REF!</v>
      </c>
      <c r="R4740" s="25">
        <f t="shared" si="372"/>
        <v>25600</v>
      </c>
      <c r="S4740" s="25" t="e">
        <f t="shared" si="373"/>
        <v>#REF!</v>
      </c>
      <c r="T4740" s="25">
        <f t="shared" si="375"/>
        <v>25600</v>
      </c>
      <c r="U4740" s="25"/>
      <c r="V4740" s="23"/>
      <c r="W4740" s="23"/>
      <c r="X4740" s="24" t="e">
        <f>+#REF!-I4740</f>
        <v>#REF!</v>
      </c>
      <c r="Y4740" s="23"/>
      <c r="Z4740" s="23"/>
      <c r="AA4740" s="23"/>
      <c r="AB4740" s="23"/>
      <c r="AC4740" s="23"/>
      <c r="AD4740" s="23"/>
      <c r="AE4740" s="26" t="str">
        <f>VLOOKUP(E4740,'[1]Tirupati Member''s Detail'!$D$2:$L$1048576,9,0)</f>
        <v xml:space="preserve"> Last Communication Till 2002</v>
      </c>
    </row>
    <row r="4741" spans="1:31" x14ac:dyDescent="0.3">
      <c r="A4741" s="27">
        <v>4745</v>
      </c>
      <c r="B4741" s="28"/>
      <c r="C4741" s="29" t="s">
        <v>12428</v>
      </c>
      <c r="D4741" s="20" t="s">
        <v>22</v>
      </c>
      <c r="E4741" s="29">
        <v>2001597</v>
      </c>
      <c r="F4741" s="20" t="s">
        <v>24</v>
      </c>
      <c r="G4741" s="20" t="s">
        <v>25</v>
      </c>
      <c r="H4741" s="29" t="s">
        <v>5169</v>
      </c>
      <c r="I4741" s="30">
        <v>1995</v>
      </c>
      <c r="J4741" s="29" t="s">
        <v>12429</v>
      </c>
      <c r="K4741" s="22" t="str">
        <f>VLOOKUP(E4741,'[1]Tirupati Member''s Detail'!$D$2:$L$1048576,8,0)</f>
        <v>No</v>
      </c>
      <c r="L4741" s="23">
        <f>VLOOKUP(E4741,'[1]Tirupati Member''s Detail'!$D$2:$L$1048576,4,0)</f>
        <v>32000</v>
      </c>
      <c r="M4741" s="23">
        <f t="shared" si="374"/>
        <v>32000</v>
      </c>
      <c r="N4741" s="23">
        <f>VLOOKUP(E4741,'[1]Tirupati Member''s Detail'!$D$2:$L$1048576,5,0)</f>
        <v>32000</v>
      </c>
      <c r="O4741" s="23" t="str">
        <f>VLOOKUP(E4741,'[1]Tirupati Member''s Detail'!$D$2:$L$1048576,7,0)</f>
        <v>I.R.M</v>
      </c>
      <c r="P4741" s="23">
        <f t="shared" si="376"/>
        <v>0</v>
      </c>
      <c r="Q4741" s="24" t="e">
        <f>+#REF!-I4741</f>
        <v>#REF!</v>
      </c>
      <c r="R4741" s="25">
        <f t="shared" si="372"/>
        <v>25600</v>
      </c>
      <c r="S4741" s="25" t="e">
        <f t="shared" si="373"/>
        <v>#REF!</v>
      </c>
      <c r="T4741" s="25">
        <f t="shared" si="375"/>
        <v>25600</v>
      </c>
      <c r="U4741" s="25"/>
      <c r="V4741" s="23"/>
      <c r="W4741" s="23"/>
      <c r="X4741" s="24" t="e">
        <f>+#REF!-I4741</f>
        <v>#REF!</v>
      </c>
      <c r="Y4741" s="23"/>
      <c r="Z4741" s="23"/>
      <c r="AA4741" s="23"/>
      <c r="AB4741" s="23"/>
      <c r="AC4741" s="23"/>
      <c r="AD4741" s="23"/>
      <c r="AE4741" s="26" t="str">
        <f>VLOOKUP(E4741,'[1]Tirupati Member''s Detail'!$D$2:$L$1048576,9,0)</f>
        <v>Last Communication Till 1996</v>
      </c>
    </row>
    <row r="4742" spans="1:31" x14ac:dyDescent="0.3">
      <c r="A4742" s="27">
        <v>4746</v>
      </c>
      <c r="B4742" s="28"/>
      <c r="C4742" s="29" t="s">
        <v>12430</v>
      </c>
      <c r="D4742" s="20" t="s">
        <v>22</v>
      </c>
      <c r="E4742" s="29">
        <v>2001598</v>
      </c>
      <c r="F4742" s="20" t="s">
        <v>24</v>
      </c>
      <c r="G4742" s="20" t="s">
        <v>25</v>
      </c>
      <c r="H4742" s="29" t="s">
        <v>5475</v>
      </c>
      <c r="I4742" s="30">
        <v>1995</v>
      </c>
      <c r="J4742" s="29" t="s">
        <v>12431</v>
      </c>
      <c r="K4742" s="22" t="str">
        <f>VLOOKUP(E4742,'[1]Tirupati Member''s Detail'!$D$2:$L$1048576,8,0)</f>
        <v>No</v>
      </c>
      <c r="L4742" s="23">
        <f>VLOOKUP(E4742,'[1]Tirupati Member''s Detail'!$D$2:$L$1048576,4,0)</f>
        <v>32000</v>
      </c>
      <c r="M4742" s="23">
        <f t="shared" si="374"/>
        <v>32000</v>
      </c>
      <c r="N4742" s="23">
        <f>VLOOKUP(E4742,'[1]Tirupati Member''s Detail'!$D$2:$L$1048576,5,0)</f>
        <v>32000</v>
      </c>
      <c r="O4742" s="23" t="str">
        <f>VLOOKUP(E4742,'[1]Tirupati Member''s Detail'!$D$2:$L$1048576,7,0)</f>
        <v>I.R.M</v>
      </c>
      <c r="P4742" s="23">
        <f t="shared" si="376"/>
        <v>0</v>
      </c>
      <c r="Q4742" s="24" t="e">
        <f>+#REF!-I4742</f>
        <v>#REF!</v>
      </c>
      <c r="R4742" s="25">
        <f t="shared" si="372"/>
        <v>25600</v>
      </c>
      <c r="S4742" s="25" t="e">
        <f t="shared" si="373"/>
        <v>#REF!</v>
      </c>
      <c r="T4742" s="25">
        <f t="shared" si="375"/>
        <v>25600</v>
      </c>
      <c r="U4742" s="25"/>
      <c r="V4742" s="23"/>
      <c r="W4742" s="23"/>
      <c r="X4742" s="24" t="e">
        <f>+#REF!-I4742</f>
        <v>#REF!</v>
      </c>
      <c r="Y4742" s="23"/>
      <c r="Z4742" s="23"/>
      <c r="AA4742" s="23"/>
      <c r="AB4742" s="23"/>
      <c r="AC4742" s="23"/>
      <c r="AD4742" s="23"/>
      <c r="AE4742" s="26" t="str">
        <f>VLOOKUP(E4742,'[1]Tirupati Member''s Detail'!$D$2:$L$1048576,9,0)</f>
        <v>As POD Last communication 07</v>
      </c>
    </row>
    <row r="4743" spans="1:31" x14ac:dyDescent="0.3">
      <c r="A4743" s="27">
        <v>4747</v>
      </c>
      <c r="B4743" s="28"/>
      <c r="C4743" s="29" t="s">
        <v>12432</v>
      </c>
      <c r="D4743" s="20" t="s">
        <v>22</v>
      </c>
      <c r="E4743" s="29">
        <v>2001599</v>
      </c>
      <c r="F4743" s="20" t="s">
        <v>24</v>
      </c>
      <c r="G4743" s="20" t="s">
        <v>25</v>
      </c>
      <c r="H4743" s="29" t="s">
        <v>5182</v>
      </c>
      <c r="I4743" s="30">
        <v>1995</v>
      </c>
      <c r="J4743" s="29" t="s">
        <v>12433</v>
      </c>
      <c r="K4743" s="22" t="str">
        <f>VLOOKUP(E4743,'[1]Tirupati Member''s Detail'!$D$2:$L$1048576,8,0)</f>
        <v>No</v>
      </c>
      <c r="L4743" s="23">
        <f>VLOOKUP(E4743,'[1]Tirupati Member''s Detail'!$D$2:$L$1048576,4,0)</f>
        <v>20900</v>
      </c>
      <c r="M4743" s="23">
        <f t="shared" si="374"/>
        <v>20900</v>
      </c>
      <c r="N4743" s="23">
        <f>VLOOKUP(E4743,'[1]Tirupati Member''s Detail'!$D$2:$L$1048576,5,0)</f>
        <v>20900</v>
      </c>
      <c r="O4743" s="23" t="str">
        <f>VLOOKUP(E4743,'[1]Tirupati Member''s Detail'!$D$2:$L$1048576,7,0)</f>
        <v>I.R.M</v>
      </c>
      <c r="P4743" s="23">
        <f t="shared" si="376"/>
        <v>0</v>
      </c>
      <c r="Q4743" s="24" t="e">
        <f>+#REF!-I4743</f>
        <v>#REF!</v>
      </c>
      <c r="R4743" s="25">
        <f t="shared" si="372"/>
        <v>16720</v>
      </c>
      <c r="S4743" s="25" t="e">
        <f t="shared" si="373"/>
        <v>#REF!</v>
      </c>
      <c r="T4743" s="25">
        <f t="shared" si="375"/>
        <v>16720</v>
      </c>
      <c r="U4743" s="25"/>
      <c r="V4743" s="23"/>
      <c r="W4743" s="23"/>
      <c r="X4743" s="24" t="e">
        <f>+#REF!-I4743</f>
        <v>#REF!</v>
      </c>
      <c r="Y4743" s="23"/>
      <c r="Z4743" s="23"/>
      <c r="AA4743" s="23"/>
      <c r="AB4743" s="23"/>
      <c r="AC4743" s="23"/>
      <c r="AD4743" s="23"/>
      <c r="AE4743" s="26" t="str">
        <f>VLOOKUP(E4743,'[1]Tirupati Member''s Detail'!$D$2:$L$1048576,9,0)</f>
        <v>As POD Last communication 07</v>
      </c>
    </row>
    <row r="4744" spans="1:31" x14ac:dyDescent="0.3">
      <c r="A4744" s="27">
        <v>4748</v>
      </c>
      <c r="B4744" s="28"/>
      <c r="C4744" s="29" t="s">
        <v>12434</v>
      </c>
      <c r="D4744" s="20" t="s">
        <v>22</v>
      </c>
      <c r="E4744" s="29">
        <v>2001600</v>
      </c>
      <c r="F4744" s="20" t="s">
        <v>24</v>
      </c>
      <c r="G4744" s="20" t="s">
        <v>25</v>
      </c>
      <c r="H4744" s="29" t="s">
        <v>5471</v>
      </c>
      <c r="I4744" s="30">
        <v>1995</v>
      </c>
      <c r="J4744" s="29" t="s">
        <v>12435</v>
      </c>
      <c r="K4744" s="22" t="str">
        <f>VLOOKUP(E4744,'[1]Tirupati Member''s Detail'!$D$2:$L$1048576,8,0)</f>
        <v>No</v>
      </c>
      <c r="L4744" s="23">
        <f>VLOOKUP(E4744,'[1]Tirupati Member''s Detail'!$D$2:$L$1048576,4,0)</f>
        <v>32000</v>
      </c>
      <c r="M4744" s="23">
        <f t="shared" si="374"/>
        <v>32000</v>
      </c>
      <c r="N4744" s="23">
        <f>VLOOKUP(E4744,'[1]Tirupati Member''s Detail'!$D$2:$L$1048576,5,0)</f>
        <v>32000</v>
      </c>
      <c r="O4744" s="23" t="str">
        <f>VLOOKUP(E4744,'[1]Tirupati Member''s Detail'!$D$2:$L$1048576,7,0)</f>
        <v>I.R.M</v>
      </c>
      <c r="P4744" s="23">
        <f t="shared" si="376"/>
        <v>0</v>
      </c>
      <c r="Q4744" s="24" t="e">
        <f>+#REF!-I4744</f>
        <v>#REF!</v>
      </c>
      <c r="R4744" s="25">
        <f t="shared" si="372"/>
        <v>25600</v>
      </c>
      <c r="S4744" s="25" t="e">
        <f t="shared" si="373"/>
        <v>#REF!</v>
      </c>
      <c r="T4744" s="25">
        <f t="shared" si="375"/>
        <v>25600</v>
      </c>
      <c r="U4744" s="25"/>
      <c r="V4744" s="23"/>
      <c r="W4744" s="23"/>
      <c r="X4744" s="24" t="e">
        <f>+#REF!-I4744</f>
        <v>#REF!</v>
      </c>
      <c r="Y4744" s="23"/>
      <c r="Z4744" s="23"/>
      <c r="AA4744" s="23"/>
      <c r="AB4744" s="23"/>
      <c r="AC4744" s="23"/>
      <c r="AD4744" s="23"/>
      <c r="AE4744" s="26" t="str">
        <f>VLOOKUP(E4744,'[1]Tirupati Member''s Detail'!$D$2:$L$1048576,9,0)</f>
        <v xml:space="preserve">As Pod  Last Communication Till 2007 </v>
      </c>
    </row>
    <row r="4745" spans="1:31" x14ac:dyDescent="0.3">
      <c r="A4745" s="27">
        <v>4749</v>
      </c>
      <c r="B4745" s="28"/>
      <c r="C4745" s="29" t="s">
        <v>12436</v>
      </c>
      <c r="D4745" s="20" t="s">
        <v>22</v>
      </c>
      <c r="E4745" s="29">
        <v>2001602</v>
      </c>
      <c r="F4745" s="20" t="s">
        <v>24</v>
      </c>
      <c r="G4745" s="20" t="s">
        <v>25</v>
      </c>
      <c r="H4745" s="29" t="s">
        <v>5426</v>
      </c>
      <c r="I4745" s="30">
        <v>1995</v>
      </c>
      <c r="J4745" s="29" t="s">
        <v>12437</v>
      </c>
      <c r="K4745" s="22" t="str">
        <f>VLOOKUP(E4745,'[1]Tirupati Member''s Detail'!$D$2:$L$1048576,8,0)</f>
        <v>No</v>
      </c>
      <c r="L4745" s="23">
        <f>VLOOKUP(E4745,'[1]Tirupati Member''s Detail'!$D$2:$L$1048576,4,0)</f>
        <v>27000</v>
      </c>
      <c r="M4745" s="23">
        <f t="shared" si="374"/>
        <v>27000</v>
      </c>
      <c r="N4745" s="23">
        <f>VLOOKUP(E4745,'[1]Tirupati Member''s Detail'!$D$2:$L$1048576,5,0)</f>
        <v>27000</v>
      </c>
      <c r="O4745" s="23" t="str">
        <f>VLOOKUP(E4745,'[1]Tirupati Member''s Detail'!$D$2:$L$1048576,7,0)</f>
        <v>I.R.M</v>
      </c>
      <c r="P4745" s="23">
        <f t="shared" si="376"/>
        <v>0</v>
      </c>
      <c r="Q4745" s="24" t="e">
        <f>+#REF!-I4745</f>
        <v>#REF!</v>
      </c>
      <c r="R4745" s="25">
        <f t="shared" si="372"/>
        <v>21600</v>
      </c>
      <c r="S4745" s="25" t="e">
        <f t="shared" si="373"/>
        <v>#REF!</v>
      </c>
      <c r="T4745" s="25">
        <f t="shared" si="375"/>
        <v>21600</v>
      </c>
      <c r="U4745" s="25"/>
      <c r="V4745" s="23"/>
      <c r="W4745" s="23"/>
      <c r="X4745" s="24" t="e">
        <f>+#REF!-I4745</f>
        <v>#REF!</v>
      </c>
      <c r="Y4745" s="23"/>
      <c r="Z4745" s="23"/>
      <c r="AA4745" s="23"/>
      <c r="AB4745" s="23"/>
      <c r="AC4745" s="23"/>
      <c r="AD4745" s="23"/>
      <c r="AE4745" s="26" t="str">
        <f>VLOOKUP(E4745,'[1]Tirupati Member''s Detail'!$D$2:$L$1048576,9,0)</f>
        <v xml:space="preserve"> last communication 98</v>
      </c>
    </row>
    <row r="4746" spans="1:31" x14ac:dyDescent="0.3">
      <c r="A4746" s="27">
        <v>4750</v>
      </c>
      <c r="B4746" s="28"/>
      <c r="C4746" s="29" t="s">
        <v>12438</v>
      </c>
      <c r="D4746" s="20" t="s">
        <v>22</v>
      </c>
      <c r="E4746" s="29">
        <v>2001603</v>
      </c>
      <c r="F4746" s="20" t="s">
        <v>24</v>
      </c>
      <c r="G4746" s="20" t="s">
        <v>25</v>
      </c>
      <c r="H4746" s="29" t="s">
        <v>5226</v>
      </c>
      <c r="I4746" s="30">
        <v>1995</v>
      </c>
      <c r="J4746" s="29" t="s">
        <v>12439</v>
      </c>
      <c r="K4746" s="22" t="str">
        <f>VLOOKUP(E4746,'[1]Tirupati Member''s Detail'!$D$2:$L$1048576,8,0)</f>
        <v>No</v>
      </c>
      <c r="L4746" s="23">
        <f>VLOOKUP(E4746,'[1]Tirupati Member''s Detail'!$D$2:$L$1048576,4,0)</f>
        <v>22000</v>
      </c>
      <c r="M4746" s="23">
        <f t="shared" si="374"/>
        <v>22000</v>
      </c>
      <c r="N4746" s="23">
        <f>VLOOKUP(E4746,'[1]Tirupati Member''s Detail'!$D$2:$L$1048576,5,0)</f>
        <v>22000</v>
      </c>
      <c r="O4746" s="23" t="str">
        <f>VLOOKUP(E4746,'[1]Tirupati Member''s Detail'!$D$2:$L$1048576,7,0)</f>
        <v>I.R.M</v>
      </c>
      <c r="P4746" s="23">
        <f t="shared" si="376"/>
        <v>0</v>
      </c>
      <c r="Q4746" s="24" t="e">
        <f>+#REF!-I4746</f>
        <v>#REF!</v>
      </c>
      <c r="R4746" s="25">
        <f t="shared" si="372"/>
        <v>17600</v>
      </c>
      <c r="S4746" s="25" t="e">
        <f t="shared" si="373"/>
        <v>#REF!</v>
      </c>
      <c r="T4746" s="25">
        <f t="shared" si="375"/>
        <v>17600</v>
      </c>
      <c r="U4746" s="25"/>
      <c r="V4746" s="23"/>
      <c r="W4746" s="23"/>
      <c r="X4746" s="24" t="e">
        <f>+#REF!-I4746</f>
        <v>#REF!</v>
      </c>
      <c r="Y4746" s="23"/>
      <c r="Z4746" s="23"/>
      <c r="AA4746" s="23"/>
      <c r="AB4746" s="23"/>
      <c r="AC4746" s="23"/>
      <c r="AD4746" s="23"/>
      <c r="AE4746" s="26" t="str">
        <f>VLOOKUP(E4746,'[1]Tirupati Member''s Detail'!$D$2:$L$1048576,9,0)</f>
        <v>As POD Last communication 07</v>
      </c>
    </row>
    <row r="4747" spans="1:31" x14ac:dyDescent="0.3">
      <c r="A4747" s="27">
        <v>4751</v>
      </c>
      <c r="B4747" s="28"/>
      <c r="C4747" s="29" t="s">
        <v>12440</v>
      </c>
      <c r="D4747" s="20" t="s">
        <v>22</v>
      </c>
      <c r="E4747" s="29">
        <v>2001604</v>
      </c>
      <c r="F4747" s="20" t="s">
        <v>24</v>
      </c>
      <c r="G4747" s="20" t="s">
        <v>25</v>
      </c>
      <c r="H4747" s="29" t="s">
        <v>5475</v>
      </c>
      <c r="I4747" s="30">
        <v>1995</v>
      </c>
      <c r="J4747" s="29" t="s">
        <v>12441</v>
      </c>
      <c r="K4747" s="41">
        <f>VLOOKUP(E4747,'[1]Tirupati Member''s Detail'!$D$2:$L$1048576,8,0)</f>
        <v>0</v>
      </c>
      <c r="L4747" s="23">
        <f>VLOOKUP(E4747,'[1]Tirupati Member''s Detail'!$D$2:$L$1048576,4,0)</f>
        <v>27000</v>
      </c>
      <c r="M4747" s="23">
        <f t="shared" si="374"/>
        <v>27000</v>
      </c>
      <c r="N4747" s="23">
        <f>VLOOKUP(E4747,'[1]Tirupati Member''s Detail'!$D$2:$L$1048576,5,0)</f>
        <v>14850</v>
      </c>
      <c r="O4747" s="23" t="str">
        <f>VLOOKUP(E4747,'[1]Tirupati Member''s Detail'!$D$2:$L$1048576,7,0)</f>
        <v>Outstanding</v>
      </c>
      <c r="P4747" s="23">
        <f t="shared" si="376"/>
        <v>12150</v>
      </c>
      <c r="Q4747" s="24" t="e">
        <f>+#REF!-I4747</f>
        <v>#REF!</v>
      </c>
      <c r="R4747" s="25">
        <f t="shared" si="372"/>
        <v>11880</v>
      </c>
      <c r="S4747" s="25" t="e">
        <f t="shared" si="373"/>
        <v>#REF!</v>
      </c>
      <c r="T4747" s="25">
        <f t="shared" si="375"/>
        <v>11880</v>
      </c>
      <c r="U4747" s="25"/>
      <c r="V4747" s="23"/>
      <c r="W4747" s="23"/>
      <c r="X4747" s="24" t="e">
        <f>+#REF!-I4747</f>
        <v>#REF!</v>
      </c>
      <c r="Y4747" s="23"/>
      <c r="Z4747" s="23"/>
      <c r="AA4747" s="23"/>
      <c r="AB4747" s="23"/>
      <c r="AC4747" s="23"/>
      <c r="AD4747" s="23"/>
      <c r="AE4747" s="26" t="str">
        <f>VLOOKUP(E4747,'[1]Tirupati Member''s Detail'!$D$2:$L$1048576,9,0)</f>
        <v>As POD last communication 07 (Outstanding Rs 12150/-)</v>
      </c>
    </row>
    <row r="4748" spans="1:31" x14ac:dyDescent="0.3">
      <c r="A4748" s="27">
        <v>4752</v>
      </c>
      <c r="B4748" s="28"/>
      <c r="C4748" s="29" t="s">
        <v>12442</v>
      </c>
      <c r="D4748" s="20" t="s">
        <v>22</v>
      </c>
      <c r="E4748" s="29">
        <v>2001605</v>
      </c>
      <c r="F4748" s="20" t="s">
        <v>24</v>
      </c>
      <c r="G4748" s="20" t="s">
        <v>25</v>
      </c>
      <c r="H4748" s="29" t="s">
        <v>10899</v>
      </c>
      <c r="I4748" s="30">
        <v>1995</v>
      </c>
      <c r="J4748" s="29" t="s">
        <v>12443</v>
      </c>
      <c r="K4748" s="22" t="str">
        <f>VLOOKUP(E4748,'[1]Tirupati Member''s Detail'!$D$2:$L$1048576,8,0)</f>
        <v>No</v>
      </c>
      <c r="L4748" s="23">
        <f>VLOOKUP(E4748,'[1]Tirupati Member''s Detail'!$D$2:$L$1048576,4,0)</f>
        <v>27000</v>
      </c>
      <c r="M4748" s="23">
        <f t="shared" si="374"/>
        <v>27000</v>
      </c>
      <c r="N4748" s="23">
        <f>VLOOKUP(E4748,'[1]Tirupati Member''s Detail'!$D$2:$L$1048576,5,0)</f>
        <v>27000</v>
      </c>
      <c r="O4748" s="23" t="str">
        <f>VLOOKUP(E4748,'[1]Tirupati Member''s Detail'!$D$2:$L$1048576,7,0)</f>
        <v>I.R.M</v>
      </c>
      <c r="P4748" s="23">
        <f t="shared" si="376"/>
        <v>0</v>
      </c>
      <c r="Q4748" s="24" t="e">
        <f>+#REF!-I4748</f>
        <v>#REF!</v>
      </c>
      <c r="R4748" s="25">
        <f t="shared" si="372"/>
        <v>21600</v>
      </c>
      <c r="S4748" s="25" t="e">
        <f t="shared" si="373"/>
        <v>#REF!</v>
      </c>
      <c r="T4748" s="25">
        <f t="shared" si="375"/>
        <v>21600</v>
      </c>
      <c r="U4748" s="25"/>
      <c r="V4748" s="23"/>
      <c r="W4748" s="23"/>
      <c r="X4748" s="24" t="e">
        <f>+#REF!-I4748</f>
        <v>#REF!</v>
      </c>
      <c r="Y4748" s="23"/>
      <c r="Z4748" s="23"/>
      <c r="AA4748" s="23"/>
      <c r="AB4748" s="23"/>
      <c r="AC4748" s="23"/>
      <c r="AD4748" s="23"/>
      <c r="AE4748" s="26" t="str">
        <f>VLOOKUP(E4748,'[1]Tirupati Member''s Detail'!$D$2:$L$1048576,9,0)</f>
        <v xml:space="preserve"> last communication 05</v>
      </c>
    </row>
    <row r="4749" spans="1:31" x14ac:dyDescent="0.3">
      <c r="A4749" s="27">
        <v>4753</v>
      </c>
      <c r="B4749" s="28"/>
      <c r="C4749" s="29" t="s">
        <v>12444</v>
      </c>
      <c r="D4749" s="20" t="s">
        <v>22</v>
      </c>
      <c r="E4749" s="29">
        <v>2001606</v>
      </c>
      <c r="F4749" s="20" t="s">
        <v>24</v>
      </c>
      <c r="G4749" s="20" t="s">
        <v>25</v>
      </c>
      <c r="H4749" s="29" t="s">
        <v>4465</v>
      </c>
      <c r="I4749" s="30">
        <v>1995</v>
      </c>
      <c r="J4749" s="29" t="s">
        <v>12445</v>
      </c>
      <c r="K4749" s="41" t="str">
        <f>VLOOKUP(E4749,'[1]Tirupati Member''s Detail'!$D$2:$L$1048576,8,0)</f>
        <v>No</v>
      </c>
      <c r="L4749" s="23">
        <f>VLOOKUP(E4749,'[1]Tirupati Member''s Detail'!$D$2:$L$1048576,4,0)</f>
        <v>22000</v>
      </c>
      <c r="M4749" s="23">
        <f t="shared" si="374"/>
        <v>22000</v>
      </c>
      <c r="N4749" s="23">
        <f>VLOOKUP(E4749,'[1]Tirupati Member''s Detail'!$D$2:$L$1048576,5,0)</f>
        <v>8100</v>
      </c>
      <c r="O4749" s="23" t="str">
        <f>VLOOKUP(E4749,'[1]Tirupati Member''s Detail'!$D$2:$L$1048576,7,0)</f>
        <v>Outstanding</v>
      </c>
      <c r="P4749" s="23">
        <f t="shared" si="376"/>
        <v>13900</v>
      </c>
      <c r="Q4749" s="24" t="e">
        <f>+#REF!-I4749</f>
        <v>#REF!</v>
      </c>
      <c r="R4749" s="25">
        <f t="shared" si="372"/>
        <v>6480</v>
      </c>
      <c r="S4749" s="25" t="e">
        <f t="shared" si="373"/>
        <v>#REF!</v>
      </c>
      <c r="T4749" s="25">
        <f t="shared" si="375"/>
        <v>6480</v>
      </c>
      <c r="U4749" s="25"/>
      <c r="V4749" s="23"/>
      <c r="W4749" s="23"/>
      <c r="X4749" s="24" t="e">
        <f>+#REF!-I4749</f>
        <v>#REF!</v>
      </c>
      <c r="Y4749" s="23"/>
      <c r="Z4749" s="23"/>
      <c r="AA4749" s="23"/>
      <c r="AB4749" s="23"/>
      <c r="AC4749" s="23"/>
      <c r="AD4749" s="23"/>
      <c r="AE4749" s="26" t="str">
        <f>VLOOKUP(E4749,'[1]Tirupati Member''s Detail'!$D$2:$L$1048576,9,0)</f>
        <v>As POD last communication 07 (Outstanding Rs 18900/-)</v>
      </c>
    </row>
    <row r="4750" spans="1:31" x14ac:dyDescent="0.3">
      <c r="A4750" s="27">
        <v>4754</v>
      </c>
      <c r="B4750" s="28"/>
      <c r="C4750" s="29" t="s">
        <v>12446</v>
      </c>
      <c r="D4750" s="20" t="s">
        <v>22</v>
      </c>
      <c r="E4750" s="29">
        <v>2001607</v>
      </c>
      <c r="F4750" s="20" t="s">
        <v>24</v>
      </c>
      <c r="G4750" s="20" t="s">
        <v>25</v>
      </c>
      <c r="H4750" s="29" t="s">
        <v>5182</v>
      </c>
      <c r="I4750" s="30">
        <v>1995</v>
      </c>
      <c r="J4750" s="29" t="s">
        <v>12447</v>
      </c>
      <c r="K4750" s="41" t="str">
        <f>VLOOKUP(E4750,'[1]Tirupati Member''s Detail'!$D$2:$L$1048576,8,0)</f>
        <v>No</v>
      </c>
      <c r="L4750" s="23">
        <f>VLOOKUP(E4750,'[1]Tirupati Member''s Detail'!$D$2:$L$1048576,4,0)</f>
        <v>27000</v>
      </c>
      <c r="M4750" s="23">
        <f t="shared" si="374"/>
        <v>27000</v>
      </c>
      <c r="N4750" s="23">
        <f>VLOOKUP(E4750,'[1]Tirupati Member''s Detail'!$D$2:$L$1048576,5,0)</f>
        <v>6750</v>
      </c>
      <c r="O4750" s="23" t="str">
        <f>VLOOKUP(E4750,'[1]Tirupati Member''s Detail'!$D$2:$L$1048576,7,0)</f>
        <v>Outstanding</v>
      </c>
      <c r="P4750" s="23">
        <f t="shared" si="376"/>
        <v>20250</v>
      </c>
      <c r="Q4750" s="24" t="e">
        <f>+#REF!-I4750</f>
        <v>#REF!</v>
      </c>
      <c r="R4750" s="25">
        <f t="shared" si="372"/>
        <v>5400</v>
      </c>
      <c r="S4750" s="25" t="e">
        <f t="shared" si="373"/>
        <v>#REF!</v>
      </c>
      <c r="T4750" s="25">
        <f t="shared" si="375"/>
        <v>5400</v>
      </c>
      <c r="U4750" s="25"/>
      <c r="V4750" s="23"/>
      <c r="W4750" s="23"/>
      <c r="X4750" s="24" t="e">
        <f>+#REF!-I4750</f>
        <v>#REF!</v>
      </c>
      <c r="Y4750" s="23"/>
      <c r="Z4750" s="23"/>
      <c r="AA4750" s="23"/>
      <c r="AB4750" s="23"/>
      <c r="AC4750" s="23"/>
      <c r="AD4750" s="23"/>
      <c r="AE4750" s="26" t="str">
        <f>VLOOKUP(E4750,'[1]Tirupati Member''s Detail'!$D$2:$L$1048576,9,0)</f>
        <v>As POD last communication 07 (Outstanding Rs 20250/-)</v>
      </c>
    </row>
    <row r="4751" spans="1:31" x14ac:dyDescent="0.3">
      <c r="A4751" s="27">
        <v>4755</v>
      </c>
      <c r="B4751" s="28"/>
      <c r="C4751" s="29" t="s">
        <v>12448</v>
      </c>
      <c r="D4751" s="20" t="s">
        <v>22</v>
      </c>
      <c r="E4751" s="29">
        <v>2001608</v>
      </c>
      <c r="F4751" s="20" t="s">
        <v>24</v>
      </c>
      <c r="G4751" s="20" t="s">
        <v>25</v>
      </c>
      <c r="H4751" s="29" t="s">
        <v>12449</v>
      </c>
      <c r="I4751" s="30">
        <v>1995</v>
      </c>
      <c r="J4751" s="29" t="s">
        <v>12450</v>
      </c>
      <c r="K4751" s="22" t="str">
        <f>VLOOKUP(E4751,'[1]Tirupati Member''s Detail'!$D$2:$L$1048576,8,0)</f>
        <v>No</v>
      </c>
      <c r="L4751" s="23">
        <f>VLOOKUP(E4751,'[1]Tirupati Member''s Detail'!$D$2:$L$1048576,4,0)</f>
        <v>22000</v>
      </c>
      <c r="M4751" s="23">
        <f t="shared" si="374"/>
        <v>22000</v>
      </c>
      <c r="N4751" s="23">
        <f>VLOOKUP(E4751,'[1]Tirupati Member''s Detail'!$D$2:$L$1048576,5,0)</f>
        <v>22000</v>
      </c>
      <c r="O4751" s="23" t="str">
        <f>VLOOKUP(E4751,'[1]Tirupati Member''s Detail'!$D$2:$L$1048576,7,0)</f>
        <v>I.R.M</v>
      </c>
      <c r="P4751" s="23">
        <f t="shared" si="376"/>
        <v>0</v>
      </c>
      <c r="Q4751" s="24" t="e">
        <f>+#REF!-I4751</f>
        <v>#REF!</v>
      </c>
      <c r="R4751" s="25">
        <f t="shared" si="372"/>
        <v>17600</v>
      </c>
      <c r="S4751" s="25" t="e">
        <f t="shared" si="373"/>
        <v>#REF!</v>
      </c>
      <c r="T4751" s="25">
        <f t="shared" si="375"/>
        <v>17600</v>
      </c>
      <c r="U4751" s="25"/>
      <c r="V4751" s="23"/>
      <c r="W4751" s="23"/>
      <c r="X4751" s="24" t="e">
        <f>+#REF!-I4751</f>
        <v>#REF!</v>
      </c>
      <c r="Y4751" s="23"/>
      <c r="Z4751" s="23"/>
      <c r="AA4751" s="23"/>
      <c r="AB4751" s="23"/>
      <c r="AC4751" s="23"/>
      <c r="AD4751" s="23"/>
      <c r="AE4751" s="26" t="str">
        <f>VLOOKUP(E4751,'[1]Tirupati Member''s Detail'!$D$2:$L$1048576,9,0)</f>
        <v xml:space="preserve"> last communication 02,total 2 membership of TPT:- 02001608 &amp; 02001611</v>
      </c>
    </row>
    <row r="4752" spans="1:31" x14ac:dyDescent="0.3">
      <c r="A4752" s="27">
        <v>4756</v>
      </c>
      <c r="B4752" s="28"/>
      <c r="C4752" s="29" t="s">
        <v>12451</v>
      </c>
      <c r="D4752" s="20" t="s">
        <v>22</v>
      </c>
      <c r="E4752" s="29">
        <v>2001609</v>
      </c>
      <c r="F4752" s="20" t="s">
        <v>24</v>
      </c>
      <c r="G4752" s="20" t="s">
        <v>25</v>
      </c>
      <c r="H4752" s="29" t="s">
        <v>10580</v>
      </c>
      <c r="I4752" s="30">
        <v>1995</v>
      </c>
      <c r="J4752" s="29" t="s">
        <v>12452</v>
      </c>
      <c r="K4752" s="22" t="str">
        <f>VLOOKUP(E4752,'[1]Tirupati Member''s Detail'!$D$2:$L$1048576,8,0)</f>
        <v>No</v>
      </c>
      <c r="L4752" s="23">
        <f>VLOOKUP(E4752,'[1]Tirupati Member''s Detail'!$D$2:$L$1048576,4,0)</f>
        <v>22000</v>
      </c>
      <c r="M4752" s="23">
        <f t="shared" si="374"/>
        <v>22000</v>
      </c>
      <c r="N4752" s="23">
        <f>VLOOKUP(E4752,'[1]Tirupati Member''s Detail'!$D$2:$L$1048576,5,0)</f>
        <v>22000</v>
      </c>
      <c r="O4752" s="23" t="str">
        <f>VLOOKUP(E4752,'[1]Tirupati Member''s Detail'!$D$2:$L$1048576,7,0)</f>
        <v>I.R.M</v>
      </c>
      <c r="P4752" s="23">
        <f t="shared" si="376"/>
        <v>0</v>
      </c>
      <c r="Q4752" s="24" t="e">
        <f>+#REF!-I4752</f>
        <v>#REF!</v>
      </c>
      <c r="R4752" s="25">
        <f t="shared" si="372"/>
        <v>17600</v>
      </c>
      <c r="S4752" s="25" t="e">
        <f t="shared" si="373"/>
        <v>#REF!</v>
      </c>
      <c r="T4752" s="25">
        <f t="shared" si="375"/>
        <v>17600</v>
      </c>
      <c r="U4752" s="25"/>
      <c r="V4752" s="23"/>
      <c r="W4752" s="23"/>
      <c r="X4752" s="24" t="e">
        <f>+#REF!-I4752</f>
        <v>#REF!</v>
      </c>
      <c r="Y4752" s="23"/>
      <c r="Z4752" s="23"/>
      <c r="AA4752" s="23"/>
      <c r="AB4752" s="23"/>
      <c r="AC4752" s="23"/>
      <c r="AD4752" s="23"/>
      <c r="AE4752" s="26" t="str">
        <f>VLOOKUP(E4752,'[1]Tirupati Member''s Detail'!$D$2:$L$1048576,9,0)</f>
        <v>As POD Last communication 07</v>
      </c>
    </row>
    <row r="4753" spans="1:31" x14ac:dyDescent="0.3">
      <c r="A4753" s="27">
        <v>4757</v>
      </c>
      <c r="B4753" s="28"/>
      <c r="C4753" s="29" t="s">
        <v>12453</v>
      </c>
      <c r="D4753" s="20" t="s">
        <v>22</v>
      </c>
      <c r="E4753" s="29">
        <v>2001610</v>
      </c>
      <c r="F4753" s="20" t="s">
        <v>24</v>
      </c>
      <c r="G4753" s="20" t="s">
        <v>25</v>
      </c>
      <c r="H4753" s="29" t="s">
        <v>10580</v>
      </c>
      <c r="I4753" s="30">
        <v>1995</v>
      </c>
      <c r="J4753" s="29" t="s">
        <v>12454</v>
      </c>
      <c r="K4753" s="41" t="str">
        <f>VLOOKUP(E4753,'[1]Tirupati Member''s Detail'!$D$2:$L$1048576,8,0)</f>
        <v>No</v>
      </c>
      <c r="L4753" s="23">
        <f>VLOOKUP(E4753,'[1]Tirupati Member''s Detail'!$D$2:$L$1048576,4,0)</f>
        <v>22000</v>
      </c>
      <c r="M4753" s="23">
        <f t="shared" si="374"/>
        <v>22000</v>
      </c>
      <c r="N4753" s="23">
        <f>VLOOKUP(E4753,'[1]Tirupati Member''s Detail'!$D$2:$L$1048576,5,0)</f>
        <v>5500</v>
      </c>
      <c r="O4753" s="23" t="str">
        <f>VLOOKUP(E4753,'[1]Tirupati Member''s Detail'!$D$2:$L$1048576,7,0)</f>
        <v>Outstanding</v>
      </c>
      <c r="P4753" s="23">
        <f t="shared" si="376"/>
        <v>16500</v>
      </c>
      <c r="Q4753" s="24" t="e">
        <f>+#REF!-I4753</f>
        <v>#REF!</v>
      </c>
      <c r="R4753" s="25">
        <f t="shared" ref="R4753:R4816" si="377">IF(O4753="regular",((N4753-(N4753/99)*Q4753)),(N4753-(N4753*20%)))</f>
        <v>4400</v>
      </c>
      <c r="S4753" s="25" t="e">
        <f t="shared" ref="S4753:S4816" si="378">((N4753-(N4753/99)*Q4753))</f>
        <v>#REF!</v>
      </c>
      <c r="T4753" s="25">
        <f t="shared" si="375"/>
        <v>4400</v>
      </c>
      <c r="U4753" s="25"/>
      <c r="V4753" s="23"/>
      <c r="W4753" s="23"/>
      <c r="X4753" s="24" t="e">
        <f>+#REF!-I4753</f>
        <v>#REF!</v>
      </c>
      <c r="Y4753" s="23"/>
      <c r="Z4753" s="23"/>
      <c r="AA4753" s="23"/>
      <c r="AB4753" s="23"/>
      <c r="AC4753" s="23"/>
      <c r="AD4753" s="23"/>
      <c r="AE4753" s="26" t="str">
        <f>VLOOKUP(E4753,'[1]Tirupati Member''s Detail'!$D$2:$L$1048576,9,0)</f>
        <v>As POD last communication 07 (Outstanding Rs 16500/-)</v>
      </c>
    </row>
    <row r="4754" spans="1:31" x14ac:dyDescent="0.3">
      <c r="A4754" s="27">
        <v>4758</v>
      </c>
      <c r="B4754" s="28"/>
      <c r="C4754" s="29" t="s">
        <v>12455</v>
      </c>
      <c r="D4754" s="20" t="s">
        <v>22</v>
      </c>
      <c r="E4754" s="29">
        <v>2001611</v>
      </c>
      <c r="F4754" s="20" t="s">
        <v>24</v>
      </c>
      <c r="G4754" s="20" t="s">
        <v>25</v>
      </c>
      <c r="H4754" s="29" t="s">
        <v>12449</v>
      </c>
      <c r="I4754" s="30">
        <v>1995</v>
      </c>
      <c r="J4754" s="29" t="s">
        <v>12450</v>
      </c>
      <c r="K4754" s="22" t="str">
        <f>VLOOKUP(E4754,'[1]Tirupati Member''s Detail'!$D$2:$L$1048576,8,0)</f>
        <v>No</v>
      </c>
      <c r="L4754" s="23">
        <f>VLOOKUP(E4754,'[1]Tirupati Member''s Detail'!$D$2:$L$1048576,4,0)</f>
        <v>22000</v>
      </c>
      <c r="M4754" s="23">
        <f t="shared" si="374"/>
        <v>22000</v>
      </c>
      <c r="N4754" s="23">
        <f>VLOOKUP(E4754,'[1]Tirupati Member''s Detail'!$D$2:$L$1048576,5,0)</f>
        <v>22000</v>
      </c>
      <c r="O4754" s="23" t="str">
        <f>VLOOKUP(E4754,'[1]Tirupati Member''s Detail'!$D$2:$L$1048576,7,0)</f>
        <v>I.R.M</v>
      </c>
      <c r="P4754" s="23">
        <f t="shared" si="376"/>
        <v>0</v>
      </c>
      <c r="Q4754" s="24" t="e">
        <f>+#REF!-I4754</f>
        <v>#REF!</v>
      </c>
      <c r="R4754" s="25">
        <f t="shared" si="377"/>
        <v>17600</v>
      </c>
      <c r="S4754" s="25" t="e">
        <f t="shared" si="378"/>
        <v>#REF!</v>
      </c>
      <c r="T4754" s="25">
        <f t="shared" si="375"/>
        <v>17600</v>
      </c>
      <c r="U4754" s="25"/>
      <c r="V4754" s="23"/>
      <c r="W4754" s="23"/>
      <c r="X4754" s="24" t="e">
        <f>+#REF!-I4754</f>
        <v>#REF!</v>
      </c>
      <c r="Y4754" s="23"/>
      <c r="Z4754" s="23"/>
      <c r="AA4754" s="23"/>
      <c r="AB4754" s="23"/>
      <c r="AC4754" s="23"/>
      <c r="AD4754" s="23"/>
      <c r="AE4754" s="26" t="str">
        <f>VLOOKUP(E4754,'[1]Tirupati Member''s Detail'!$D$2:$L$1048576,9,0)</f>
        <v xml:space="preserve"> last communication 02,total 2 membership of TPT:- 02001608 &amp; 02001611</v>
      </c>
    </row>
    <row r="4755" spans="1:31" x14ac:dyDescent="0.3">
      <c r="A4755" s="27">
        <v>4759</v>
      </c>
      <c r="B4755" s="28"/>
      <c r="C4755" s="29" t="s">
        <v>12456</v>
      </c>
      <c r="D4755" s="20" t="s">
        <v>22</v>
      </c>
      <c r="E4755" s="29">
        <v>2001612</v>
      </c>
      <c r="F4755" s="20" t="s">
        <v>24</v>
      </c>
      <c r="G4755" s="20" t="s">
        <v>25</v>
      </c>
      <c r="H4755" s="29" t="s">
        <v>9491</v>
      </c>
      <c r="I4755" s="30">
        <v>1995</v>
      </c>
      <c r="J4755" s="29" t="s">
        <v>12457</v>
      </c>
      <c r="K4755" s="22" t="str">
        <f>VLOOKUP(E4755,'[1]Tirupati Member''s Detail'!$D$2:$L$1048576,8,0)</f>
        <v>No</v>
      </c>
      <c r="L4755" s="23">
        <f>VLOOKUP(E4755,'[1]Tirupati Member''s Detail'!$D$2:$L$1048576,4,0)</f>
        <v>22000</v>
      </c>
      <c r="M4755" s="23">
        <f t="shared" si="374"/>
        <v>22000</v>
      </c>
      <c r="N4755" s="23">
        <f>VLOOKUP(E4755,'[1]Tirupati Member''s Detail'!$D$2:$L$1048576,5,0)</f>
        <v>20900</v>
      </c>
      <c r="O4755" s="23" t="str">
        <f>VLOOKUP(E4755,'[1]Tirupati Member''s Detail'!$D$2:$L$1048576,7,0)</f>
        <v>I.R.M</v>
      </c>
      <c r="P4755" s="23">
        <f t="shared" si="376"/>
        <v>1100</v>
      </c>
      <c r="Q4755" s="24" t="e">
        <f>+#REF!-I4755</f>
        <v>#REF!</v>
      </c>
      <c r="R4755" s="25">
        <f t="shared" si="377"/>
        <v>16720</v>
      </c>
      <c r="S4755" s="25" t="e">
        <f t="shared" si="378"/>
        <v>#REF!</v>
      </c>
      <c r="T4755" s="25">
        <f t="shared" si="375"/>
        <v>16720</v>
      </c>
      <c r="U4755" s="25"/>
      <c r="V4755" s="23"/>
      <c r="W4755" s="23"/>
      <c r="X4755" s="24" t="e">
        <f>+#REF!-I4755</f>
        <v>#REF!</v>
      </c>
      <c r="Y4755" s="23"/>
      <c r="Z4755" s="23"/>
      <c r="AA4755" s="23"/>
      <c r="AB4755" s="23"/>
      <c r="AC4755" s="23"/>
      <c r="AD4755" s="23"/>
      <c r="AE4755" s="26" t="str">
        <f>VLOOKUP(E4755,'[1]Tirupati Member''s Detail'!$D$2:$L$1048576,9,0)</f>
        <v>Telephonic reply details on 2012.</v>
      </c>
    </row>
    <row r="4756" spans="1:31" x14ac:dyDescent="0.3">
      <c r="A4756" s="27">
        <v>4760</v>
      </c>
      <c r="B4756" s="28"/>
      <c r="C4756" s="29" t="s">
        <v>12458</v>
      </c>
      <c r="D4756" s="20" t="s">
        <v>22</v>
      </c>
      <c r="E4756" s="29">
        <v>2001613</v>
      </c>
      <c r="F4756" s="20" t="s">
        <v>24</v>
      </c>
      <c r="G4756" s="20" t="s">
        <v>25</v>
      </c>
      <c r="H4756" s="29" t="s">
        <v>6081</v>
      </c>
      <c r="I4756" s="30">
        <v>1995</v>
      </c>
      <c r="J4756" s="29" t="s">
        <v>12459</v>
      </c>
      <c r="K4756" s="22" t="str">
        <f>VLOOKUP(E4756,'[1]Tirupati Member''s Detail'!$D$2:$L$1048576,8,0)</f>
        <v>No</v>
      </c>
      <c r="L4756" s="23">
        <f>VLOOKUP(E4756,'[1]Tirupati Member''s Detail'!$D$2:$L$1048576,4,0)</f>
        <v>22000</v>
      </c>
      <c r="M4756" s="23">
        <f t="shared" si="374"/>
        <v>22000</v>
      </c>
      <c r="N4756" s="23">
        <f>VLOOKUP(E4756,'[1]Tirupati Member''s Detail'!$D$2:$L$1048576,5,0)</f>
        <v>20900</v>
      </c>
      <c r="O4756" s="23" t="str">
        <f>VLOOKUP(E4756,'[1]Tirupati Member''s Detail'!$D$2:$L$1048576,7,0)</f>
        <v>I.R.M</v>
      </c>
      <c r="P4756" s="23">
        <f t="shared" si="376"/>
        <v>1100</v>
      </c>
      <c r="Q4756" s="24" t="e">
        <f>+#REF!-I4756</f>
        <v>#REF!</v>
      </c>
      <c r="R4756" s="25">
        <f t="shared" si="377"/>
        <v>16720</v>
      </c>
      <c r="S4756" s="25" t="e">
        <f t="shared" si="378"/>
        <v>#REF!</v>
      </c>
      <c r="T4756" s="25">
        <f t="shared" si="375"/>
        <v>16720</v>
      </c>
      <c r="U4756" s="25"/>
      <c r="V4756" s="23"/>
      <c r="W4756" s="23"/>
      <c r="X4756" s="24" t="e">
        <f>+#REF!-I4756</f>
        <v>#REF!</v>
      </c>
      <c r="Y4756" s="23"/>
      <c r="Z4756" s="23"/>
      <c r="AA4756" s="23"/>
      <c r="AB4756" s="23"/>
      <c r="AC4756" s="23"/>
      <c r="AD4756" s="23"/>
      <c r="AE4756" s="26" t="str">
        <f>VLOOKUP(E4756,'[1]Tirupati Member''s Detail'!$D$2:$L$1048576,9,0)</f>
        <v>As POD Last communication 07</v>
      </c>
    </row>
    <row r="4757" spans="1:31" x14ac:dyDescent="0.3">
      <c r="A4757" s="27">
        <v>4761</v>
      </c>
      <c r="B4757" s="28"/>
      <c r="C4757" s="29" t="s">
        <v>12460</v>
      </c>
      <c r="D4757" s="20" t="s">
        <v>22</v>
      </c>
      <c r="E4757" s="29">
        <v>2001614</v>
      </c>
      <c r="F4757" s="20" t="s">
        <v>24</v>
      </c>
      <c r="G4757" s="20" t="s">
        <v>25</v>
      </c>
      <c r="H4757" s="29" t="s">
        <v>12461</v>
      </c>
      <c r="I4757" s="30">
        <v>1995</v>
      </c>
      <c r="J4757" s="29" t="s">
        <v>12462</v>
      </c>
      <c r="K4757" s="22" t="str">
        <f>VLOOKUP(E4757,'[1]Tirupati Member''s Detail'!$D$2:$L$1048576,8,0)</f>
        <v>No</v>
      </c>
      <c r="L4757" s="23">
        <f>VLOOKUP(E4757,'[1]Tirupati Member''s Detail'!$D$2:$L$1048576,4,0)</f>
        <v>22000</v>
      </c>
      <c r="M4757" s="23">
        <f t="shared" si="374"/>
        <v>22000</v>
      </c>
      <c r="N4757" s="23">
        <f>VLOOKUP(E4757,'[1]Tirupati Member''s Detail'!$D$2:$L$1048576,5,0)</f>
        <v>22000</v>
      </c>
      <c r="O4757" s="23" t="str">
        <f>VLOOKUP(E4757,'[1]Tirupati Member''s Detail'!$D$2:$L$1048576,7,0)</f>
        <v>I.R.M</v>
      </c>
      <c r="P4757" s="23">
        <f t="shared" si="376"/>
        <v>0</v>
      </c>
      <c r="Q4757" s="24" t="e">
        <f>+#REF!-I4757</f>
        <v>#REF!</v>
      </c>
      <c r="R4757" s="25">
        <f t="shared" si="377"/>
        <v>17600</v>
      </c>
      <c r="S4757" s="25" t="e">
        <f t="shared" si="378"/>
        <v>#REF!</v>
      </c>
      <c r="T4757" s="25">
        <f t="shared" si="375"/>
        <v>17600</v>
      </c>
      <c r="U4757" s="25"/>
      <c r="V4757" s="23"/>
      <c r="W4757" s="23"/>
      <c r="X4757" s="24" t="e">
        <f>+#REF!-I4757</f>
        <v>#REF!</v>
      </c>
      <c r="Y4757" s="23"/>
      <c r="Z4757" s="23"/>
      <c r="AA4757" s="23"/>
      <c r="AB4757" s="23"/>
      <c r="AC4757" s="23"/>
      <c r="AD4757" s="23"/>
      <c r="AE4757" s="26" t="str">
        <f>VLOOKUP(E4757,'[1]Tirupati Member''s Detail'!$D$2:$L$1048576,9,0)</f>
        <v>As POD Last communication 07</v>
      </c>
    </row>
    <row r="4758" spans="1:31" x14ac:dyDescent="0.3">
      <c r="A4758" s="27">
        <v>4762</v>
      </c>
      <c r="B4758" s="28"/>
      <c r="C4758" s="29" t="s">
        <v>12463</v>
      </c>
      <c r="D4758" s="20" t="s">
        <v>22</v>
      </c>
      <c r="E4758" s="29">
        <v>2001615</v>
      </c>
      <c r="F4758" s="20" t="s">
        <v>24</v>
      </c>
      <c r="G4758" s="20" t="s">
        <v>25</v>
      </c>
      <c r="H4758" s="29" t="s">
        <v>12449</v>
      </c>
      <c r="I4758" s="30">
        <v>1995</v>
      </c>
      <c r="J4758" s="29" t="s">
        <v>12464</v>
      </c>
      <c r="K4758" s="22" t="str">
        <f>VLOOKUP(E4758,'[1]Tirupati Member''s Detail'!$D$2:$L$1048576,8,0)</f>
        <v>No</v>
      </c>
      <c r="L4758" s="23">
        <f>VLOOKUP(E4758,'[1]Tirupati Member''s Detail'!$D$2:$L$1048576,4,0)</f>
        <v>22000</v>
      </c>
      <c r="M4758" s="23">
        <f t="shared" si="374"/>
        <v>22000</v>
      </c>
      <c r="N4758" s="23">
        <f>VLOOKUP(E4758,'[1]Tirupati Member''s Detail'!$D$2:$L$1048576,5,0)</f>
        <v>20900</v>
      </c>
      <c r="O4758" s="23" t="str">
        <f>VLOOKUP(E4758,'[1]Tirupati Member''s Detail'!$D$2:$L$1048576,7,0)</f>
        <v>I.R.M</v>
      </c>
      <c r="P4758" s="23">
        <f t="shared" si="376"/>
        <v>1100</v>
      </c>
      <c r="Q4758" s="24" t="e">
        <f>+#REF!-I4758</f>
        <v>#REF!</v>
      </c>
      <c r="R4758" s="25">
        <f t="shared" si="377"/>
        <v>16720</v>
      </c>
      <c r="S4758" s="25" t="e">
        <f t="shared" si="378"/>
        <v>#REF!</v>
      </c>
      <c r="T4758" s="25">
        <f t="shared" si="375"/>
        <v>16720</v>
      </c>
      <c r="U4758" s="25"/>
      <c r="V4758" s="23"/>
      <c r="W4758" s="23"/>
      <c r="X4758" s="24" t="e">
        <f>+#REF!-I4758</f>
        <v>#REF!</v>
      </c>
      <c r="Y4758" s="23"/>
      <c r="Z4758" s="23"/>
      <c r="AA4758" s="23"/>
      <c r="AB4758" s="23"/>
      <c r="AC4758" s="23"/>
      <c r="AD4758" s="23"/>
      <c r="AE4758" s="26" t="str">
        <f>VLOOKUP(E4758,'[1]Tirupati Member''s Detail'!$D$2:$L$1048576,9,0)</f>
        <v>As POD Last communication 07</v>
      </c>
    </row>
    <row r="4759" spans="1:31" x14ac:dyDescent="0.3">
      <c r="A4759" s="27">
        <v>4763</v>
      </c>
      <c r="B4759" s="28"/>
      <c r="C4759" s="29" t="s">
        <v>12465</v>
      </c>
      <c r="D4759" s="20" t="s">
        <v>22</v>
      </c>
      <c r="E4759" s="29">
        <v>2001616</v>
      </c>
      <c r="F4759" s="20" t="s">
        <v>24</v>
      </c>
      <c r="G4759" s="20" t="s">
        <v>25</v>
      </c>
      <c r="H4759" s="29" t="s">
        <v>9598</v>
      </c>
      <c r="I4759" s="30">
        <v>1995</v>
      </c>
      <c r="J4759" s="29" t="s">
        <v>12466</v>
      </c>
      <c r="K4759" s="22" t="str">
        <f>VLOOKUP(E4759,'[1]Tirupati Member''s Detail'!$D$2:$L$1048576,8,0)</f>
        <v>No</v>
      </c>
      <c r="L4759" s="23">
        <f>VLOOKUP(E4759,'[1]Tirupati Member''s Detail'!$D$2:$L$1048576,4,0)</f>
        <v>22000</v>
      </c>
      <c r="M4759" s="23">
        <f t="shared" si="374"/>
        <v>22000</v>
      </c>
      <c r="N4759" s="23">
        <f>VLOOKUP(E4759,'[1]Tirupati Member''s Detail'!$D$2:$L$1048576,5,0)</f>
        <v>22000</v>
      </c>
      <c r="O4759" s="23" t="str">
        <f>VLOOKUP(E4759,'[1]Tirupati Member''s Detail'!$D$2:$L$1048576,7,0)</f>
        <v>I.R.M</v>
      </c>
      <c r="P4759" s="23">
        <f t="shared" si="376"/>
        <v>0</v>
      </c>
      <c r="Q4759" s="24" t="e">
        <f>+#REF!-I4759</f>
        <v>#REF!</v>
      </c>
      <c r="R4759" s="25">
        <f t="shared" si="377"/>
        <v>17600</v>
      </c>
      <c r="S4759" s="25" t="e">
        <f t="shared" si="378"/>
        <v>#REF!</v>
      </c>
      <c r="T4759" s="25">
        <f t="shared" si="375"/>
        <v>17600</v>
      </c>
      <c r="U4759" s="25"/>
      <c r="V4759" s="23"/>
      <c r="W4759" s="23"/>
      <c r="X4759" s="24" t="e">
        <f>+#REF!-I4759</f>
        <v>#REF!</v>
      </c>
      <c r="Y4759" s="23"/>
      <c r="Z4759" s="23"/>
      <c r="AA4759" s="23"/>
      <c r="AB4759" s="23"/>
      <c r="AC4759" s="23"/>
      <c r="AD4759" s="23"/>
      <c r="AE4759" s="26" t="str">
        <f>VLOOKUP(E4759,'[1]Tirupati Member''s Detail'!$D$2:$L$1048576,9,0)</f>
        <v>As POD Last communication 07</v>
      </c>
    </row>
    <row r="4760" spans="1:31" x14ac:dyDescent="0.3">
      <c r="A4760" s="27">
        <v>4764</v>
      </c>
      <c r="B4760" s="28"/>
      <c r="C4760" s="29" t="s">
        <v>12467</v>
      </c>
      <c r="D4760" s="20" t="s">
        <v>22</v>
      </c>
      <c r="E4760" s="29">
        <v>2001617</v>
      </c>
      <c r="F4760" s="20" t="s">
        <v>24</v>
      </c>
      <c r="G4760" s="20" t="s">
        <v>25</v>
      </c>
      <c r="H4760" s="29" t="s">
        <v>10502</v>
      </c>
      <c r="I4760" s="30">
        <v>1995</v>
      </c>
      <c r="J4760" s="29" t="s">
        <v>12468</v>
      </c>
      <c r="K4760" s="22" t="str">
        <f>VLOOKUP(E4760,'[1]Tirupati Member''s Detail'!$D$2:$L$1048576,8,0)</f>
        <v>No</v>
      </c>
      <c r="L4760" s="23">
        <f>VLOOKUP(E4760,'[1]Tirupati Member''s Detail'!$D$2:$L$1048576,4,0)</f>
        <v>22000</v>
      </c>
      <c r="M4760" s="23">
        <f t="shared" si="374"/>
        <v>22000</v>
      </c>
      <c r="N4760" s="23">
        <f>VLOOKUP(E4760,'[1]Tirupati Member''s Detail'!$D$2:$L$1048576,5,0)</f>
        <v>20900</v>
      </c>
      <c r="O4760" s="23" t="str">
        <f>VLOOKUP(E4760,'[1]Tirupati Member''s Detail'!$D$2:$L$1048576,7,0)</f>
        <v>I.R.M</v>
      </c>
      <c r="P4760" s="23">
        <f t="shared" si="376"/>
        <v>1100</v>
      </c>
      <c r="Q4760" s="24" t="e">
        <f>+#REF!-I4760</f>
        <v>#REF!</v>
      </c>
      <c r="R4760" s="25">
        <f t="shared" si="377"/>
        <v>16720</v>
      </c>
      <c r="S4760" s="25" t="e">
        <f t="shared" si="378"/>
        <v>#REF!</v>
      </c>
      <c r="T4760" s="25">
        <f t="shared" si="375"/>
        <v>16720</v>
      </c>
      <c r="U4760" s="25"/>
      <c r="V4760" s="23"/>
      <c r="W4760" s="23"/>
      <c r="X4760" s="24" t="e">
        <f>+#REF!-I4760</f>
        <v>#REF!</v>
      </c>
      <c r="Y4760" s="23"/>
      <c r="Z4760" s="23"/>
      <c r="AA4760" s="23"/>
      <c r="AB4760" s="23"/>
      <c r="AC4760" s="23"/>
      <c r="AD4760" s="23"/>
      <c r="AE4760" s="26" t="str">
        <f>VLOOKUP(E4760,'[1]Tirupati Member''s Detail'!$D$2:$L$1048576,9,0)</f>
        <v>As POD Last communication 07</v>
      </c>
    </row>
    <row r="4761" spans="1:31" x14ac:dyDescent="0.3">
      <c r="A4761" s="27">
        <v>4765</v>
      </c>
      <c r="B4761" s="28"/>
      <c r="C4761" s="29" t="s">
        <v>12469</v>
      </c>
      <c r="D4761" s="20" t="s">
        <v>22</v>
      </c>
      <c r="E4761" s="29">
        <v>2001619</v>
      </c>
      <c r="F4761" s="20" t="s">
        <v>24</v>
      </c>
      <c r="G4761" s="20" t="s">
        <v>25</v>
      </c>
      <c r="H4761" s="29" t="s">
        <v>9491</v>
      </c>
      <c r="I4761" s="30">
        <v>1995</v>
      </c>
      <c r="J4761" s="29" t="s">
        <v>12470</v>
      </c>
      <c r="K4761" s="22" t="str">
        <f>VLOOKUP(E4761,'[1]Tirupati Member''s Detail'!$D$2:$L$1048576,8,0)</f>
        <v>No</v>
      </c>
      <c r="L4761" s="23">
        <f>VLOOKUP(E4761,'[1]Tirupati Member''s Detail'!$D$2:$L$1048576,4,0)</f>
        <v>20900</v>
      </c>
      <c r="M4761" s="23">
        <f t="shared" si="374"/>
        <v>20900</v>
      </c>
      <c r="N4761" s="23">
        <f>VLOOKUP(E4761,'[1]Tirupati Member''s Detail'!$D$2:$L$1048576,5,0)</f>
        <v>20900</v>
      </c>
      <c r="O4761" s="23" t="str">
        <f>VLOOKUP(E4761,'[1]Tirupati Member''s Detail'!$D$2:$L$1048576,7,0)</f>
        <v>I.R.M</v>
      </c>
      <c r="P4761" s="23">
        <f t="shared" si="376"/>
        <v>0</v>
      </c>
      <c r="Q4761" s="24" t="e">
        <f>+#REF!-I4761</f>
        <v>#REF!</v>
      </c>
      <c r="R4761" s="25">
        <f t="shared" si="377"/>
        <v>16720</v>
      </c>
      <c r="S4761" s="25" t="e">
        <f t="shared" si="378"/>
        <v>#REF!</v>
      </c>
      <c r="T4761" s="25">
        <f t="shared" si="375"/>
        <v>16720</v>
      </c>
      <c r="U4761" s="25"/>
      <c r="V4761" s="23"/>
      <c r="W4761" s="23"/>
      <c r="X4761" s="24" t="e">
        <f>+#REF!-I4761</f>
        <v>#REF!</v>
      </c>
      <c r="Y4761" s="23"/>
      <c r="Z4761" s="23"/>
      <c r="AA4761" s="23"/>
      <c r="AB4761" s="23"/>
      <c r="AC4761" s="23"/>
      <c r="AD4761" s="23"/>
      <c r="AE4761" s="26" t="str">
        <f>VLOOKUP(E4761,'[1]Tirupati Member''s Detail'!$D$2:$L$1048576,9,0)</f>
        <v>As POD Last communication 07</v>
      </c>
    </row>
    <row r="4762" spans="1:31" x14ac:dyDescent="0.3">
      <c r="A4762" s="27">
        <v>4766</v>
      </c>
      <c r="B4762" s="28"/>
      <c r="C4762" s="29" t="s">
        <v>12471</v>
      </c>
      <c r="D4762" s="20" t="s">
        <v>22</v>
      </c>
      <c r="E4762" s="29">
        <v>2001620</v>
      </c>
      <c r="F4762" s="20" t="s">
        <v>24</v>
      </c>
      <c r="G4762" s="20" t="s">
        <v>25</v>
      </c>
      <c r="H4762" s="29" t="s">
        <v>6081</v>
      </c>
      <c r="I4762" s="30">
        <v>1995</v>
      </c>
      <c r="J4762" s="29" t="s">
        <v>12472</v>
      </c>
      <c r="K4762" s="22" t="str">
        <f>VLOOKUP(E4762,'[1]Tirupati Member''s Detail'!$D$2:$L$1048576,8,0)</f>
        <v>No</v>
      </c>
      <c r="L4762" s="23">
        <f>VLOOKUP(E4762,'[1]Tirupati Member''s Detail'!$D$2:$L$1048576,4,0)</f>
        <v>32000</v>
      </c>
      <c r="M4762" s="23">
        <f t="shared" si="374"/>
        <v>32000</v>
      </c>
      <c r="N4762" s="23">
        <f>VLOOKUP(E4762,'[1]Tirupati Member''s Detail'!$D$2:$L$1048576,5,0)</f>
        <v>32000</v>
      </c>
      <c r="O4762" s="23" t="str">
        <f>VLOOKUP(E4762,'[1]Tirupati Member''s Detail'!$D$2:$L$1048576,7,0)</f>
        <v>I.R.M</v>
      </c>
      <c r="P4762" s="23">
        <f t="shared" si="376"/>
        <v>0</v>
      </c>
      <c r="Q4762" s="24" t="e">
        <f>+#REF!-I4762</f>
        <v>#REF!</v>
      </c>
      <c r="R4762" s="25">
        <f t="shared" si="377"/>
        <v>25600</v>
      </c>
      <c r="S4762" s="25" t="e">
        <f t="shared" si="378"/>
        <v>#REF!</v>
      </c>
      <c r="T4762" s="25">
        <f t="shared" si="375"/>
        <v>25600</v>
      </c>
      <c r="U4762" s="25"/>
      <c r="V4762" s="23"/>
      <c r="W4762" s="23"/>
      <c r="X4762" s="24" t="e">
        <f>+#REF!-I4762</f>
        <v>#REF!</v>
      </c>
      <c r="Y4762" s="23"/>
      <c r="Z4762" s="23"/>
      <c r="AA4762" s="23"/>
      <c r="AB4762" s="23"/>
      <c r="AC4762" s="23"/>
      <c r="AD4762" s="23"/>
      <c r="AE4762" s="26" t="str">
        <f>VLOOKUP(E4762,'[1]Tirupati Member''s Detail'!$D$2:$L$1048576,9,0)</f>
        <v>As POD Last communication 07</v>
      </c>
    </row>
    <row r="4763" spans="1:31" x14ac:dyDescent="0.3">
      <c r="A4763" s="27">
        <v>4767</v>
      </c>
      <c r="B4763" s="28"/>
      <c r="C4763" s="29" t="s">
        <v>12473</v>
      </c>
      <c r="D4763" s="20" t="s">
        <v>22</v>
      </c>
      <c r="E4763" s="29">
        <v>2001621</v>
      </c>
      <c r="F4763" s="20" t="s">
        <v>24</v>
      </c>
      <c r="G4763" s="20" t="s">
        <v>25</v>
      </c>
      <c r="H4763" s="29" t="s">
        <v>9476</v>
      </c>
      <c r="I4763" s="30">
        <v>1995</v>
      </c>
      <c r="J4763" s="29" t="s">
        <v>12474</v>
      </c>
      <c r="K4763" s="22" t="str">
        <f>VLOOKUP(E4763,'[1]Tirupati Member''s Detail'!$D$2:$L$1048576,8,0)</f>
        <v>No</v>
      </c>
      <c r="L4763" s="23">
        <f>VLOOKUP(E4763,'[1]Tirupati Member''s Detail'!$D$2:$L$1048576,4,0)</f>
        <v>32000</v>
      </c>
      <c r="M4763" s="23">
        <f t="shared" si="374"/>
        <v>32000</v>
      </c>
      <c r="N4763" s="23">
        <f>VLOOKUP(E4763,'[1]Tirupati Member''s Detail'!$D$2:$L$1048576,5,0)</f>
        <v>30400</v>
      </c>
      <c r="O4763" s="23" t="str">
        <f>VLOOKUP(E4763,'[1]Tirupati Member''s Detail'!$D$2:$L$1048576,7,0)</f>
        <v>I.R.M</v>
      </c>
      <c r="P4763" s="23">
        <f t="shared" si="376"/>
        <v>1600</v>
      </c>
      <c r="Q4763" s="24" t="e">
        <f>+#REF!-I4763</f>
        <v>#REF!</v>
      </c>
      <c r="R4763" s="25">
        <f t="shared" si="377"/>
        <v>24320</v>
      </c>
      <c r="S4763" s="25" t="e">
        <f t="shared" si="378"/>
        <v>#REF!</v>
      </c>
      <c r="T4763" s="25">
        <f t="shared" si="375"/>
        <v>24320</v>
      </c>
      <c r="U4763" s="25"/>
      <c r="V4763" s="23"/>
      <c r="W4763" s="23"/>
      <c r="X4763" s="24" t="e">
        <f>+#REF!-I4763</f>
        <v>#REF!</v>
      </c>
      <c r="Y4763" s="23"/>
      <c r="Z4763" s="23"/>
      <c r="AA4763" s="23"/>
      <c r="AB4763" s="23"/>
      <c r="AC4763" s="23"/>
      <c r="AD4763" s="23"/>
      <c r="AE4763" s="26" t="str">
        <f>VLOOKUP(E4763,'[1]Tirupati Member''s Detail'!$D$2:$L$1048576,9,0)</f>
        <v>last communication 96</v>
      </c>
    </row>
    <row r="4764" spans="1:31" x14ac:dyDescent="0.3">
      <c r="A4764" s="27">
        <v>4768</v>
      </c>
      <c r="B4764" s="28"/>
      <c r="C4764" s="29" t="s">
        <v>12475</v>
      </c>
      <c r="D4764" s="20" t="s">
        <v>22</v>
      </c>
      <c r="E4764" s="29">
        <v>2001622</v>
      </c>
      <c r="F4764" s="20" t="s">
        <v>24</v>
      </c>
      <c r="G4764" s="20" t="s">
        <v>25</v>
      </c>
      <c r="H4764" s="29" t="s">
        <v>6085</v>
      </c>
      <c r="I4764" s="30">
        <v>1995</v>
      </c>
      <c r="J4764" s="29" t="s">
        <v>12476</v>
      </c>
      <c r="K4764" s="22" t="str">
        <f>VLOOKUP(E4764,'[1]Tirupati Member''s Detail'!$D$2:$L$1048576,8,0)</f>
        <v>No</v>
      </c>
      <c r="L4764" s="23">
        <f>VLOOKUP(E4764,'[1]Tirupati Member''s Detail'!$D$2:$L$1048576,4,0)</f>
        <v>22000</v>
      </c>
      <c r="M4764" s="23">
        <f t="shared" si="374"/>
        <v>22000</v>
      </c>
      <c r="N4764" s="23">
        <f>VLOOKUP(E4764,'[1]Tirupati Member''s Detail'!$D$2:$L$1048576,5,0)</f>
        <v>22000</v>
      </c>
      <c r="O4764" s="23" t="str">
        <f>VLOOKUP(E4764,'[1]Tirupati Member''s Detail'!$D$2:$L$1048576,7,0)</f>
        <v>I.R.M</v>
      </c>
      <c r="P4764" s="23">
        <f t="shared" si="376"/>
        <v>0</v>
      </c>
      <c r="Q4764" s="24" t="e">
        <f>+#REF!-I4764</f>
        <v>#REF!</v>
      </c>
      <c r="R4764" s="25">
        <f t="shared" si="377"/>
        <v>17600</v>
      </c>
      <c r="S4764" s="25" t="e">
        <f t="shared" si="378"/>
        <v>#REF!</v>
      </c>
      <c r="T4764" s="25">
        <f t="shared" si="375"/>
        <v>17600</v>
      </c>
      <c r="U4764" s="25"/>
      <c r="V4764" s="23"/>
      <c r="W4764" s="23"/>
      <c r="X4764" s="24" t="e">
        <f>+#REF!-I4764</f>
        <v>#REF!</v>
      </c>
      <c r="Y4764" s="23"/>
      <c r="Z4764" s="23"/>
      <c r="AA4764" s="23"/>
      <c r="AB4764" s="23"/>
      <c r="AC4764" s="23"/>
      <c r="AD4764" s="23"/>
      <c r="AE4764" s="26" t="str">
        <f>VLOOKUP(E4764,'[1]Tirupati Member''s Detail'!$D$2:$L$1048576,9,0)</f>
        <v>Telephonic reply details on 2017.</v>
      </c>
    </row>
    <row r="4765" spans="1:31" x14ac:dyDescent="0.3">
      <c r="A4765" s="27">
        <v>4769</v>
      </c>
      <c r="B4765" s="28"/>
      <c r="C4765" s="29" t="s">
        <v>12477</v>
      </c>
      <c r="D4765" s="20" t="s">
        <v>22</v>
      </c>
      <c r="E4765" s="29">
        <v>2001623</v>
      </c>
      <c r="F4765" s="20" t="s">
        <v>24</v>
      </c>
      <c r="G4765" s="20" t="s">
        <v>25</v>
      </c>
      <c r="H4765" s="29" t="s">
        <v>9516</v>
      </c>
      <c r="I4765" s="30">
        <v>1995</v>
      </c>
      <c r="J4765" s="29" t="s">
        <v>12478</v>
      </c>
      <c r="K4765" s="22" t="str">
        <f>VLOOKUP(E4765,'[1]Tirupati Member''s Detail'!$D$2:$L$1048576,8,0)</f>
        <v>No</v>
      </c>
      <c r="L4765" s="23">
        <f>VLOOKUP(E4765,'[1]Tirupati Member''s Detail'!$D$2:$L$1048576,4,0)</f>
        <v>22000</v>
      </c>
      <c r="M4765" s="23">
        <f t="shared" si="374"/>
        <v>22000</v>
      </c>
      <c r="N4765" s="23">
        <f>VLOOKUP(E4765,'[1]Tirupati Member''s Detail'!$D$2:$L$1048576,5,0)</f>
        <v>20900</v>
      </c>
      <c r="O4765" s="23" t="str">
        <f>VLOOKUP(E4765,'[1]Tirupati Member''s Detail'!$D$2:$L$1048576,7,0)</f>
        <v>I.R.M</v>
      </c>
      <c r="P4765" s="23">
        <f t="shared" si="376"/>
        <v>1100</v>
      </c>
      <c r="Q4765" s="24" t="e">
        <f>+#REF!-I4765</f>
        <v>#REF!</v>
      </c>
      <c r="R4765" s="25">
        <f t="shared" si="377"/>
        <v>16720</v>
      </c>
      <c r="S4765" s="25" t="e">
        <f t="shared" si="378"/>
        <v>#REF!</v>
      </c>
      <c r="T4765" s="25">
        <f t="shared" si="375"/>
        <v>16720</v>
      </c>
      <c r="U4765" s="25"/>
      <c r="V4765" s="23"/>
      <c r="W4765" s="23"/>
      <c r="X4765" s="24" t="e">
        <f>+#REF!-I4765</f>
        <v>#REF!</v>
      </c>
      <c r="Y4765" s="23"/>
      <c r="Z4765" s="23"/>
      <c r="AA4765" s="23"/>
      <c r="AB4765" s="23"/>
      <c r="AC4765" s="23"/>
      <c r="AD4765" s="23"/>
      <c r="AE4765" s="26" t="str">
        <f>VLOOKUP(E4765,'[1]Tirupati Member''s Detail'!$D$2:$L$1048576,9,0)</f>
        <v>As POD Last communication 07</v>
      </c>
    </row>
    <row r="4766" spans="1:31" ht="28.8" x14ac:dyDescent="0.3">
      <c r="A4766" s="27">
        <v>4770</v>
      </c>
      <c r="B4766" s="28"/>
      <c r="C4766" s="29" t="s">
        <v>12479</v>
      </c>
      <c r="D4766" s="20" t="s">
        <v>22</v>
      </c>
      <c r="E4766" s="29">
        <v>2001624</v>
      </c>
      <c r="F4766" s="20" t="s">
        <v>24</v>
      </c>
      <c r="G4766" s="20" t="s">
        <v>25</v>
      </c>
      <c r="H4766" s="29" t="s">
        <v>9539</v>
      </c>
      <c r="I4766" s="30">
        <v>1995</v>
      </c>
      <c r="J4766" s="29" t="s">
        <v>12480</v>
      </c>
      <c r="K4766" s="22">
        <f>VLOOKUP(E4766,'[1]Tirupati Member''s Detail'!$D$2:$L$1048576,8,0)</f>
        <v>2008</v>
      </c>
      <c r="L4766" s="23">
        <f>VLOOKUP(E4766,'[1]Tirupati Member''s Detail'!$D$2:$L$1048576,4,0)</f>
        <v>22000</v>
      </c>
      <c r="M4766" s="23">
        <f t="shared" si="374"/>
        <v>22000</v>
      </c>
      <c r="N4766" s="23">
        <f>VLOOKUP(E4766,'[1]Tirupati Member''s Detail'!$D$2:$L$1048576,5,0)</f>
        <v>22000</v>
      </c>
      <c r="O4766" s="23" t="str">
        <f>VLOOKUP(E4766,'[1]Tirupati Member''s Detail'!$D$2:$L$1048576,7,0)</f>
        <v>R.M</v>
      </c>
      <c r="P4766" s="23">
        <f t="shared" si="376"/>
        <v>0</v>
      </c>
      <c r="Q4766" s="24" t="e">
        <f>+#REF!-I4766</f>
        <v>#REF!</v>
      </c>
      <c r="R4766" s="25">
        <f t="shared" si="377"/>
        <v>17600</v>
      </c>
      <c r="S4766" s="25" t="e">
        <f t="shared" si="378"/>
        <v>#REF!</v>
      </c>
      <c r="T4766" s="25">
        <f t="shared" si="375"/>
        <v>17600</v>
      </c>
      <c r="U4766" s="25"/>
      <c r="V4766" s="23"/>
      <c r="W4766" s="23"/>
      <c r="X4766" s="24" t="e">
        <f>+#REF!-I4766</f>
        <v>#REF!</v>
      </c>
      <c r="Y4766" s="23"/>
      <c r="Z4766" s="23"/>
      <c r="AA4766" s="23"/>
      <c r="AB4766" s="23"/>
      <c r="AC4766" s="23"/>
      <c r="AD4766" s="23"/>
      <c r="AE4766" s="26" t="str">
        <f>VLOOKUP(E4766,'[1]Tirupati Member''s Detail'!$D$2:$L$1048576,9,0)</f>
        <v xml:space="preserve"> last communication 09...membership transferred from Late Bimal Rajan to Proloy Chakraborty in 07</v>
      </c>
    </row>
    <row r="4767" spans="1:31" x14ac:dyDescent="0.3">
      <c r="A4767" s="27">
        <v>4771</v>
      </c>
      <c r="B4767" s="28"/>
      <c r="C4767" s="29" t="s">
        <v>12481</v>
      </c>
      <c r="D4767" s="20" t="s">
        <v>22</v>
      </c>
      <c r="E4767" s="29">
        <v>2001625</v>
      </c>
      <c r="F4767" s="20" t="s">
        <v>24</v>
      </c>
      <c r="G4767" s="20" t="s">
        <v>25</v>
      </c>
      <c r="H4767" s="29" t="s">
        <v>9539</v>
      </c>
      <c r="I4767" s="30">
        <v>1995</v>
      </c>
      <c r="J4767" s="29" t="s">
        <v>12482</v>
      </c>
      <c r="K4767" s="22" t="str">
        <f>VLOOKUP(E4767,'[1]Tirupati Member''s Detail'!$D$2:$L$1048576,8,0)</f>
        <v>No</v>
      </c>
      <c r="L4767" s="23">
        <f>VLOOKUP(E4767,'[1]Tirupati Member''s Detail'!$D$2:$L$1048576,4,0)</f>
        <v>22000</v>
      </c>
      <c r="M4767" s="23">
        <f t="shared" si="374"/>
        <v>22000</v>
      </c>
      <c r="N4767" s="23">
        <f>VLOOKUP(E4767,'[1]Tirupati Member''s Detail'!$D$2:$L$1048576,5,0)</f>
        <v>22000</v>
      </c>
      <c r="O4767" s="23" t="str">
        <f>VLOOKUP(E4767,'[1]Tirupati Member''s Detail'!$D$2:$L$1048576,7,0)</f>
        <v>I.R.M</v>
      </c>
      <c r="P4767" s="23">
        <f t="shared" si="376"/>
        <v>0</v>
      </c>
      <c r="Q4767" s="24" t="e">
        <f>+#REF!-I4767</f>
        <v>#REF!</v>
      </c>
      <c r="R4767" s="25">
        <f t="shared" si="377"/>
        <v>17600</v>
      </c>
      <c r="S4767" s="25" t="e">
        <f t="shared" si="378"/>
        <v>#REF!</v>
      </c>
      <c r="T4767" s="25">
        <f t="shared" si="375"/>
        <v>17600</v>
      </c>
      <c r="U4767" s="25"/>
      <c r="V4767" s="23"/>
      <c r="W4767" s="23"/>
      <c r="X4767" s="24" t="e">
        <f>+#REF!-I4767</f>
        <v>#REF!</v>
      </c>
      <c r="Y4767" s="23"/>
      <c r="Z4767" s="23"/>
      <c r="AA4767" s="23"/>
      <c r="AB4767" s="23"/>
      <c r="AC4767" s="23"/>
      <c r="AD4767" s="23"/>
      <c r="AE4767" s="26" t="str">
        <f>VLOOKUP(E4767,'[1]Tirupati Member''s Detail'!$D$2:$L$1048576,9,0)</f>
        <v>As POD Last communication 07</v>
      </c>
    </row>
    <row r="4768" spans="1:31" x14ac:dyDescent="0.3">
      <c r="A4768" s="27">
        <v>4772</v>
      </c>
      <c r="B4768" s="28"/>
      <c r="C4768" s="29" t="s">
        <v>12483</v>
      </c>
      <c r="D4768" s="20" t="s">
        <v>22</v>
      </c>
      <c r="E4768" s="29">
        <v>2001626</v>
      </c>
      <c r="F4768" s="20" t="s">
        <v>24</v>
      </c>
      <c r="G4768" s="20" t="s">
        <v>25</v>
      </c>
      <c r="H4768" s="29" t="s">
        <v>6089</v>
      </c>
      <c r="I4768" s="30">
        <v>1995</v>
      </c>
      <c r="J4768" s="29" t="s">
        <v>12484</v>
      </c>
      <c r="K4768" s="22" t="str">
        <f>VLOOKUP(E4768,'[1]Tirupati Member''s Detail'!$D$2:$L$1048576,8,0)</f>
        <v>No</v>
      </c>
      <c r="L4768" s="23">
        <f>VLOOKUP(E4768,'[1]Tirupati Member''s Detail'!$D$2:$L$1048576,4,0)</f>
        <v>22000</v>
      </c>
      <c r="M4768" s="23">
        <f t="shared" si="374"/>
        <v>22000</v>
      </c>
      <c r="N4768" s="23">
        <f>VLOOKUP(E4768,'[1]Tirupati Member''s Detail'!$D$2:$L$1048576,5,0)</f>
        <v>6600</v>
      </c>
      <c r="O4768" s="23" t="str">
        <f>VLOOKUP(E4768,'[1]Tirupati Member''s Detail'!$D$2:$L$1048576,7,0)</f>
        <v>Outstanding</v>
      </c>
      <c r="P4768" s="23">
        <f t="shared" si="376"/>
        <v>15400</v>
      </c>
      <c r="Q4768" s="24" t="e">
        <f>+#REF!-I4768</f>
        <v>#REF!</v>
      </c>
      <c r="R4768" s="25">
        <f t="shared" si="377"/>
        <v>5280</v>
      </c>
      <c r="S4768" s="25" t="e">
        <f t="shared" si="378"/>
        <v>#REF!</v>
      </c>
      <c r="T4768" s="25">
        <f t="shared" si="375"/>
        <v>5280</v>
      </c>
      <c r="U4768" s="25"/>
      <c r="V4768" s="23"/>
      <c r="W4768" s="23"/>
      <c r="X4768" s="24" t="e">
        <f>+#REF!-I4768</f>
        <v>#REF!</v>
      </c>
      <c r="Y4768" s="23"/>
      <c r="Z4768" s="23"/>
      <c r="AA4768" s="23"/>
      <c r="AB4768" s="23"/>
      <c r="AC4768" s="23"/>
      <c r="AD4768" s="23"/>
      <c r="AE4768" s="26" t="str">
        <f>VLOOKUP(E4768,'[1]Tirupati Member''s Detail'!$D$2:$L$1048576,9,0)</f>
        <v>As POD last communication 07 (Outstanding Rs 15400/-)</v>
      </c>
    </row>
    <row r="4769" spans="1:31" x14ac:dyDescent="0.3">
      <c r="A4769" s="27">
        <v>4773</v>
      </c>
      <c r="B4769" s="28"/>
      <c r="C4769" s="29" t="s">
        <v>12485</v>
      </c>
      <c r="D4769" s="20" t="s">
        <v>22</v>
      </c>
      <c r="E4769" s="29">
        <v>2001627</v>
      </c>
      <c r="F4769" s="20" t="s">
        <v>24</v>
      </c>
      <c r="G4769" s="20" t="s">
        <v>25</v>
      </c>
      <c r="H4769" s="29" t="s">
        <v>9516</v>
      </c>
      <c r="I4769" s="30">
        <v>1995</v>
      </c>
      <c r="J4769" s="29" t="s">
        <v>12486</v>
      </c>
      <c r="K4769" s="22" t="str">
        <f>VLOOKUP(E4769,'[1]Tirupati Member''s Detail'!$D$2:$L$1048576,8,0)</f>
        <v>No</v>
      </c>
      <c r="L4769" s="23">
        <f>VLOOKUP(E4769,'[1]Tirupati Member''s Detail'!$D$2:$L$1048576,4,0)</f>
        <v>22000</v>
      </c>
      <c r="M4769" s="23">
        <f t="shared" si="374"/>
        <v>22000</v>
      </c>
      <c r="N4769" s="23">
        <f>VLOOKUP(E4769,'[1]Tirupati Member''s Detail'!$D$2:$L$1048576,5,0)</f>
        <v>22000</v>
      </c>
      <c r="O4769" s="23" t="str">
        <f>VLOOKUP(E4769,'[1]Tirupati Member''s Detail'!$D$2:$L$1048576,7,0)</f>
        <v>I.R.M</v>
      </c>
      <c r="P4769" s="23">
        <f t="shared" si="376"/>
        <v>0</v>
      </c>
      <c r="Q4769" s="24" t="e">
        <f>+#REF!-I4769</f>
        <v>#REF!</v>
      </c>
      <c r="R4769" s="25">
        <f t="shared" si="377"/>
        <v>17600</v>
      </c>
      <c r="S4769" s="25" t="e">
        <f t="shared" si="378"/>
        <v>#REF!</v>
      </c>
      <c r="T4769" s="25">
        <f t="shared" si="375"/>
        <v>17600</v>
      </c>
      <c r="U4769" s="25"/>
      <c r="V4769" s="23"/>
      <c r="W4769" s="23"/>
      <c r="X4769" s="24" t="e">
        <f>+#REF!-I4769</f>
        <v>#REF!</v>
      </c>
      <c r="Y4769" s="23"/>
      <c r="Z4769" s="23"/>
      <c r="AA4769" s="23"/>
      <c r="AB4769" s="23"/>
      <c r="AC4769" s="23"/>
      <c r="AD4769" s="23"/>
      <c r="AE4769" s="26" t="str">
        <f>VLOOKUP(E4769,'[1]Tirupati Member''s Detail'!$D$2:$L$1048576,9,0)</f>
        <v>last communication 07</v>
      </c>
    </row>
    <row r="4770" spans="1:31" x14ac:dyDescent="0.3">
      <c r="A4770" s="27">
        <v>4774</v>
      </c>
      <c r="B4770" s="28"/>
      <c r="C4770" s="29" t="s">
        <v>12487</v>
      </c>
      <c r="D4770" s="20" t="s">
        <v>22</v>
      </c>
      <c r="E4770" s="29">
        <v>2001628</v>
      </c>
      <c r="F4770" s="20" t="s">
        <v>24</v>
      </c>
      <c r="G4770" s="20" t="s">
        <v>25</v>
      </c>
      <c r="H4770" s="29" t="s">
        <v>10477</v>
      </c>
      <c r="I4770" s="30">
        <v>1995</v>
      </c>
      <c r="J4770" s="29" t="s">
        <v>12488</v>
      </c>
      <c r="K4770" s="22" t="str">
        <f>VLOOKUP(E4770,'[1]Tirupati Member''s Detail'!$D$2:$L$1048576,8,0)</f>
        <v>No</v>
      </c>
      <c r="L4770" s="23">
        <f>VLOOKUP(E4770,'[1]Tirupati Member''s Detail'!$D$2:$L$1048576,4,0)</f>
        <v>22000</v>
      </c>
      <c r="M4770" s="23">
        <f t="shared" si="374"/>
        <v>22000</v>
      </c>
      <c r="N4770" s="23">
        <f>VLOOKUP(E4770,'[1]Tirupati Member''s Detail'!$D$2:$L$1048576,5,0)</f>
        <v>22000</v>
      </c>
      <c r="O4770" s="23" t="str">
        <f>VLOOKUP(E4770,'[1]Tirupati Member''s Detail'!$D$2:$L$1048576,7,0)</f>
        <v>I.R.M</v>
      </c>
      <c r="P4770" s="23">
        <f t="shared" si="376"/>
        <v>0</v>
      </c>
      <c r="Q4770" s="24" t="e">
        <f>+#REF!-I4770</f>
        <v>#REF!</v>
      </c>
      <c r="R4770" s="25">
        <f t="shared" si="377"/>
        <v>17600</v>
      </c>
      <c r="S4770" s="25" t="e">
        <f t="shared" si="378"/>
        <v>#REF!</v>
      </c>
      <c r="T4770" s="25">
        <f t="shared" si="375"/>
        <v>17600</v>
      </c>
      <c r="U4770" s="25"/>
      <c r="V4770" s="23"/>
      <c r="W4770" s="23"/>
      <c r="X4770" s="24" t="e">
        <f>+#REF!-I4770</f>
        <v>#REF!</v>
      </c>
      <c r="Y4770" s="23"/>
      <c r="Z4770" s="23"/>
      <c r="AA4770" s="23"/>
      <c r="AB4770" s="23"/>
      <c r="AC4770" s="23"/>
      <c r="AD4770" s="23"/>
      <c r="AE4770" s="26" t="str">
        <f>VLOOKUP(E4770,'[1]Tirupati Member''s Detail'!$D$2:$L$1048576,9,0)</f>
        <v>last communication 02</v>
      </c>
    </row>
    <row r="4771" spans="1:31" x14ac:dyDescent="0.3">
      <c r="A4771" s="27">
        <v>4775</v>
      </c>
      <c r="B4771" s="28"/>
      <c r="C4771" s="29" t="s">
        <v>12489</v>
      </c>
      <c r="D4771" s="20" t="s">
        <v>22</v>
      </c>
      <c r="E4771" s="29">
        <v>2001630</v>
      </c>
      <c r="F4771" s="20" t="s">
        <v>24</v>
      </c>
      <c r="G4771" s="20" t="s">
        <v>25</v>
      </c>
      <c r="H4771" s="29" t="s">
        <v>6081</v>
      </c>
      <c r="I4771" s="30">
        <v>1995</v>
      </c>
      <c r="J4771" s="29" t="s">
        <v>12490</v>
      </c>
      <c r="K4771" s="22" t="str">
        <f>VLOOKUP(E4771,'[1]Tirupati Member''s Detail'!$D$2:$L$1048576,8,0)</f>
        <v>No</v>
      </c>
      <c r="L4771" s="23">
        <f>VLOOKUP(E4771,'[1]Tirupati Member''s Detail'!$D$2:$L$1048576,4,0)</f>
        <v>22000</v>
      </c>
      <c r="M4771" s="23">
        <f t="shared" si="374"/>
        <v>22000</v>
      </c>
      <c r="N4771" s="23">
        <f>VLOOKUP(E4771,'[1]Tirupati Member''s Detail'!$D$2:$L$1048576,5,0)</f>
        <v>22000</v>
      </c>
      <c r="O4771" s="23" t="str">
        <f>VLOOKUP(E4771,'[1]Tirupati Member''s Detail'!$D$2:$L$1048576,7,0)</f>
        <v>I.R.M</v>
      </c>
      <c r="P4771" s="23">
        <f t="shared" si="376"/>
        <v>0</v>
      </c>
      <c r="Q4771" s="24" t="e">
        <f>+#REF!-I4771</f>
        <v>#REF!</v>
      </c>
      <c r="R4771" s="25">
        <f t="shared" si="377"/>
        <v>17600</v>
      </c>
      <c r="S4771" s="25" t="e">
        <f t="shared" si="378"/>
        <v>#REF!</v>
      </c>
      <c r="T4771" s="25">
        <f t="shared" si="375"/>
        <v>17600</v>
      </c>
      <c r="U4771" s="25"/>
      <c r="V4771" s="23"/>
      <c r="W4771" s="23"/>
      <c r="X4771" s="24" t="e">
        <f>+#REF!-I4771</f>
        <v>#REF!</v>
      </c>
      <c r="Y4771" s="23"/>
      <c r="Z4771" s="23"/>
      <c r="AA4771" s="23"/>
      <c r="AB4771" s="23"/>
      <c r="AC4771" s="23"/>
      <c r="AD4771" s="23"/>
      <c r="AE4771" s="26" t="str">
        <f>VLOOKUP(E4771,'[1]Tirupati Member''s Detail'!$D$2:$L$1048576,9,0)</f>
        <v>As POD Last communication 07</v>
      </c>
    </row>
    <row r="4772" spans="1:31" x14ac:dyDescent="0.3">
      <c r="A4772" s="27">
        <v>4776</v>
      </c>
      <c r="B4772" s="28"/>
      <c r="C4772" s="29" t="s">
        <v>12491</v>
      </c>
      <c r="D4772" s="20" t="s">
        <v>22</v>
      </c>
      <c r="E4772" s="29">
        <v>2001631</v>
      </c>
      <c r="F4772" s="20" t="s">
        <v>24</v>
      </c>
      <c r="G4772" s="20" t="s">
        <v>25</v>
      </c>
      <c r="H4772" s="29" t="s">
        <v>6089</v>
      </c>
      <c r="I4772" s="30">
        <v>1995</v>
      </c>
      <c r="J4772" s="29" t="s">
        <v>12492</v>
      </c>
      <c r="K4772" s="22" t="str">
        <f>VLOOKUP(E4772,'[1]Tirupati Member''s Detail'!$D$2:$L$1048576,8,0)</f>
        <v>No</v>
      </c>
      <c r="L4772" s="23">
        <f>VLOOKUP(E4772,'[1]Tirupati Member''s Detail'!$D$2:$L$1048576,4,0)</f>
        <v>22000</v>
      </c>
      <c r="M4772" s="23">
        <f t="shared" si="374"/>
        <v>22000</v>
      </c>
      <c r="N4772" s="23">
        <f>VLOOKUP(E4772,'[1]Tirupati Member''s Detail'!$D$2:$L$1048576,5,0)</f>
        <v>20900</v>
      </c>
      <c r="O4772" s="23" t="str">
        <f>VLOOKUP(E4772,'[1]Tirupati Member''s Detail'!$D$2:$L$1048576,7,0)</f>
        <v>I.R.M</v>
      </c>
      <c r="P4772" s="23">
        <f t="shared" si="376"/>
        <v>1100</v>
      </c>
      <c r="Q4772" s="24" t="e">
        <f>+#REF!-I4772</f>
        <v>#REF!</v>
      </c>
      <c r="R4772" s="25">
        <f t="shared" si="377"/>
        <v>16720</v>
      </c>
      <c r="S4772" s="25" t="e">
        <f t="shared" si="378"/>
        <v>#REF!</v>
      </c>
      <c r="T4772" s="25">
        <f t="shared" si="375"/>
        <v>16720</v>
      </c>
      <c r="U4772" s="25"/>
      <c r="V4772" s="23"/>
      <c r="W4772" s="23"/>
      <c r="X4772" s="24" t="e">
        <f>+#REF!-I4772</f>
        <v>#REF!</v>
      </c>
      <c r="Y4772" s="23"/>
      <c r="Z4772" s="23"/>
      <c r="AA4772" s="23"/>
      <c r="AB4772" s="23"/>
      <c r="AC4772" s="23"/>
      <c r="AD4772" s="23"/>
      <c r="AE4772" s="26" t="str">
        <f>VLOOKUP(E4772,'[1]Tirupati Member''s Detail'!$D$2:$L$1048576,9,0)</f>
        <v>As POD Last communication 07</v>
      </c>
    </row>
    <row r="4773" spans="1:31" x14ac:dyDescent="0.3">
      <c r="A4773" s="27">
        <v>4777</v>
      </c>
      <c r="B4773" s="28"/>
      <c r="C4773" s="29" t="s">
        <v>12493</v>
      </c>
      <c r="D4773" s="20" t="s">
        <v>22</v>
      </c>
      <c r="E4773" s="29">
        <v>2001632</v>
      </c>
      <c r="F4773" s="20" t="s">
        <v>24</v>
      </c>
      <c r="G4773" s="20" t="s">
        <v>25</v>
      </c>
      <c r="H4773" s="29" t="s">
        <v>9516</v>
      </c>
      <c r="I4773" s="30">
        <v>1995</v>
      </c>
      <c r="J4773" s="29" t="s">
        <v>12494</v>
      </c>
      <c r="K4773" s="22" t="str">
        <f>VLOOKUP(E4773,'[1]Tirupati Member''s Detail'!$D$2:$L$1048576,8,0)</f>
        <v>No</v>
      </c>
      <c r="L4773" s="23">
        <f>VLOOKUP(E4773,'[1]Tirupati Member''s Detail'!$D$2:$L$1048576,4,0)</f>
        <v>22000</v>
      </c>
      <c r="M4773" s="23">
        <f t="shared" si="374"/>
        <v>22000</v>
      </c>
      <c r="N4773" s="23">
        <f>VLOOKUP(E4773,'[1]Tirupati Member''s Detail'!$D$2:$L$1048576,5,0)</f>
        <v>20900</v>
      </c>
      <c r="O4773" s="23" t="str">
        <f>VLOOKUP(E4773,'[1]Tirupati Member''s Detail'!$D$2:$L$1048576,7,0)</f>
        <v>I.R.M</v>
      </c>
      <c r="P4773" s="23">
        <f t="shared" si="376"/>
        <v>1100</v>
      </c>
      <c r="Q4773" s="24" t="e">
        <f>+#REF!-I4773</f>
        <v>#REF!</v>
      </c>
      <c r="R4773" s="25">
        <f t="shared" si="377"/>
        <v>16720</v>
      </c>
      <c r="S4773" s="25" t="e">
        <f t="shared" si="378"/>
        <v>#REF!</v>
      </c>
      <c r="T4773" s="25">
        <f t="shared" si="375"/>
        <v>16720</v>
      </c>
      <c r="U4773" s="25"/>
      <c r="V4773" s="23"/>
      <c r="W4773" s="23"/>
      <c r="X4773" s="24" t="e">
        <f>+#REF!-I4773</f>
        <v>#REF!</v>
      </c>
      <c r="Y4773" s="23"/>
      <c r="Z4773" s="23"/>
      <c r="AA4773" s="23"/>
      <c r="AB4773" s="23"/>
      <c r="AC4773" s="23"/>
      <c r="AD4773" s="23"/>
      <c r="AE4773" s="26" t="str">
        <f>VLOOKUP(E4773,'[1]Tirupati Member''s Detail'!$D$2:$L$1048576,9,0)</f>
        <v>As POD Last communication 07</v>
      </c>
    </row>
    <row r="4774" spans="1:31" x14ac:dyDescent="0.3">
      <c r="A4774" s="27">
        <v>4778</v>
      </c>
      <c r="B4774" s="28"/>
      <c r="C4774" s="29" t="s">
        <v>12495</v>
      </c>
      <c r="D4774" s="20" t="s">
        <v>22</v>
      </c>
      <c r="E4774" s="29">
        <v>2001633</v>
      </c>
      <c r="F4774" s="20" t="s">
        <v>24</v>
      </c>
      <c r="G4774" s="20" t="s">
        <v>25</v>
      </c>
      <c r="H4774" s="29" t="s">
        <v>9500</v>
      </c>
      <c r="I4774" s="30">
        <v>1995</v>
      </c>
      <c r="J4774" s="29" t="s">
        <v>12496</v>
      </c>
      <c r="K4774" s="22" t="str">
        <f>VLOOKUP(E4774,'[1]Tirupati Member''s Detail'!$D$2:$L$1048576,8,0)</f>
        <v>No</v>
      </c>
      <c r="L4774" s="23">
        <f>VLOOKUP(E4774,'[1]Tirupati Member''s Detail'!$D$2:$L$1048576,4,0)</f>
        <v>22000</v>
      </c>
      <c r="M4774" s="23">
        <f t="shared" si="374"/>
        <v>22000</v>
      </c>
      <c r="N4774" s="23">
        <f>VLOOKUP(E4774,'[1]Tirupati Member''s Detail'!$D$2:$L$1048576,5,0)</f>
        <v>20900</v>
      </c>
      <c r="O4774" s="23" t="str">
        <f>VLOOKUP(E4774,'[1]Tirupati Member''s Detail'!$D$2:$L$1048576,7,0)</f>
        <v>I.R.M</v>
      </c>
      <c r="P4774" s="23">
        <f t="shared" si="376"/>
        <v>1100</v>
      </c>
      <c r="Q4774" s="24" t="e">
        <f>+#REF!-I4774</f>
        <v>#REF!</v>
      </c>
      <c r="R4774" s="25">
        <f t="shared" si="377"/>
        <v>16720</v>
      </c>
      <c r="S4774" s="25" t="e">
        <f t="shared" si="378"/>
        <v>#REF!</v>
      </c>
      <c r="T4774" s="25">
        <f t="shared" si="375"/>
        <v>16720</v>
      </c>
      <c r="U4774" s="25"/>
      <c r="V4774" s="23"/>
      <c r="W4774" s="23"/>
      <c r="X4774" s="24" t="e">
        <f>+#REF!-I4774</f>
        <v>#REF!</v>
      </c>
      <c r="Y4774" s="23"/>
      <c r="Z4774" s="23"/>
      <c r="AA4774" s="23"/>
      <c r="AB4774" s="23"/>
      <c r="AC4774" s="23"/>
      <c r="AD4774" s="23"/>
      <c r="AE4774" s="26" t="str">
        <f>VLOOKUP(E4774,'[1]Tirupati Member''s Detail'!$D$2:$L$1048576,9,0)</f>
        <v>As POD Last communication 07</v>
      </c>
    </row>
    <row r="4775" spans="1:31" ht="28.8" x14ac:dyDescent="0.3">
      <c r="A4775" s="27">
        <v>4779</v>
      </c>
      <c r="B4775" s="28"/>
      <c r="C4775" s="29" t="s">
        <v>12497</v>
      </c>
      <c r="D4775" s="20" t="s">
        <v>22</v>
      </c>
      <c r="E4775" s="29">
        <v>2001634</v>
      </c>
      <c r="F4775" s="20" t="s">
        <v>24</v>
      </c>
      <c r="G4775" s="20" t="s">
        <v>25</v>
      </c>
      <c r="H4775" s="29" t="s">
        <v>6081</v>
      </c>
      <c r="I4775" s="30">
        <v>1995</v>
      </c>
      <c r="J4775" s="29" t="s">
        <v>12498</v>
      </c>
      <c r="K4775" s="22" t="str">
        <f>VLOOKUP(E4775,'[1]Tirupati Member''s Detail'!$D$2:$L$1048576,8,0)</f>
        <v>No</v>
      </c>
      <c r="L4775" s="23">
        <f>VLOOKUP(E4775,'[1]Tirupati Member''s Detail'!$D$2:$L$1048576,4,0)</f>
        <v>22000</v>
      </c>
      <c r="M4775" s="23">
        <f t="shared" si="374"/>
        <v>22000</v>
      </c>
      <c r="N4775" s="23">
        <f>VLOOKUP(E4775,'[1]Tirupati Member''s Detail'!$D$2:$L$1048576,5,0)</f>
        <v>20900</v>
      </c>
      <c r="O4775" s="23" t="str">
        <f>VLOOKUP(E4775,'[1]Tirupati Member''s Detail'!$D$2:$L$1048576,7,0)</f>
        <v>I.R.M</v>
      </c>
      <c r="P4775" s="23">
        <f t="shared" si="376"/>
        <v>1100</v>
      </c>
      <c r="Q4775" s="24" t="e">
        <f>+#REF!-I4775</f>
        <v>#REF!</v>
      </c>
      <c r="R4775" s="25">
        <f t="shared" si="377"/>
        <v>16720</v>
      </c>
      <c r="S4775" s="25" t="e">
        <f t="shared" si="378"/>
        <v>#REF!</v>
      </c>
      <c r="T4775" s="25">
        <f t="shared" si="375"/>
        <v>16720</v>
      </c>
      <c r="U4775" s="25"/>
      <c r="V4775" s="23"/>
      <c r="W4775" s="23"/>
      <c r="X4775" s="24" t="e">
        <f>+#REF!-I4775</f>
        <v>#REF!</v>
      </c>
      <c r="Y4775" s="23"/>
      <c r="Z4775" s="23"/>
      <c r="AA4775" s="23"/>
      <c r="AB4775" s="23"/>
      <c r="AC4775" s="23"/>
      <c r="AD4775" s="23"/>
      <c r="AE4775" s="26" t="str">
        <f>VLOOKUP(E4775,'[1]Tirupati Member''s Detail'!$D$2:$L$1048576,9,0)</f>
        <v>Letter sent, last communication 07,total 2 membership of TPT:- 02001634 and 02001612</v>
      </c>
    </row>
    <row r="4776" spans="1:31" x14ac:dyDescent="0.3">
      <c r="A4776" s="27">
        <v>4780</v>
      </c>
      <c r="B4776" s="28"/>
      <c r="C4776" s="29" t="s">
        <v>12499</v>
      </c>
      <c r="D4776" s="20" t="s">
        <v>22</v>
      </c>
      <c r="E4776" s="29">
        <v>2001635</v>
      </c>
      <c r="F4776" s="20" t="s">
        <v>24</v>
      </c>
      <c r="G4776" s="20" t="s">
        <v>25</v>
      </c>
      <c r="H4776" s="29" t="s">
        <v>6025</v>
      </c>
      <c r="I4776" s="30">
        <v>1995</v>
      </c>
      <c r="J4776" s="29" t="s">
        <v>12500</v>
      </c>
      <c r="K4776" s="22" t="str">
        <f>VLOOKUP(E4776,'[1]Tirupati Member''s Detail'!$D$2:$L$1048576,8,0)</f>
        <v>No</v>
      </c>
      <c r="L4776" s="23">
        <f>VLOOKUP(E4776,'[1]Tirupati Member''s Detail'!$D$2:$L$1048576,4,0)</f>
        <v>22000</v>
      </c>
      <c r="M4776" s="23">
        <f t="shared" si="374"/>
        <v>22000</v>
      </c>
      <c r="N4776" s="23">
        <f>VLOOKUP(E4776,'[1]Tirupati Member''s Detail'!$D$2:$L$1048576,5,0)</f>
        <v>20900</v>
      </c>
      <c r="O4776" s="23" t="str">
        <f>VLOOKUP(E4776,'[1]Tirupati Member''s Detail'!$D$2:$L$1048576,7,0)</f>
        <v>I.R.M</v>
      </c>
      <c r="P4776" s="23">
        <f t="shared" si="376"/>
        <v>1100</v>
      </c>
      <c r="Q4776" s="24" t="e">
        <f>+#REF!-I4776</f>
        <v>#REF!</v>
      </c>
      <c r="R4776" s="25">
        <f t="shared" si="377"/>
        <v>16720</v>
      </c>
      <c r="S4776" s="25" t="e">
        <f t="shared" si="378"/>
        <v>#REF!</v>
      </c>
      <c r="T4776" s="25">
        <f t="shared" si="375"/>
        <v>16720</v>
      </c>
      <c r="U4776" s="25"/>
      <c r="V4776" s="23"/>
      <c r="W4776" s="23"/>
      <c r="X4776" s="24" t="e">
        <f>+#REF!-I4776</f>
        <v>#REF!</v>
      </c>
      <c r="Y4776" s="23"/>
      <c r="Z4776" s="23"/>
      <c r="AA4776" s="23"/>
      <c r="AB4776" s="23"/>
      <c r="AC4776" s="23"/>
      <c r="AD4776" s="23"/>
      <c r="AE4776" s="26" t="str">
        <f>VLOOKUP(E4776,'[1]Tirupati Member''s Detail'!$D$2:$L$1048576,9,0)</f>
        <v>As POD Last communication 07</v>
      </c>
    </row>
    <row r="4777" spans="1:31" x14ac:dyDescent="0.3">
      <c r="A4777" s="27">
        <v>4781</v>
      </c>
      <c r="B4777" s="28"/>
      <c r="C4777" s="29" t="s">
        <v>12501</v>
      </c>
      <c r="D4777" s="20" t="s">
        <v>22</v>
      </c>
      <c r="E4777" s="29">
        <v>2001637</v>
      </c>
      <c r="F4777" s="20" t="s">
        <v>24</v>
      </c>
      <c r="G4777" s="20" t="s">
        <v>25</v>
      </c>
      <c r="H4777" s="29" t="s">
        <v>9553</v>
      </c>
      <c r="I4777" s="30">
        <v>1995</v>
      </c>
      <c r="J4777" s="29" t="s">
        <v>12502</v>
      </c>
      <c r="K4777" s="22" t="str">
        <f>VLOOKUP(E4777,'[1]Tirupati Member''s Detail'!$D$2:$L$1048576,8,0)</f>
        <v>No</v>
      </c>
      <c r="L4777" s="23">
        <f>VLOOKUP(E4777,'[1]Tirupati Member''s Detail'!$D$2:$L$1048576,4,0)</f>
        <v>22000</v>
      </c>
      <c r="M4777" s="23">
        <f t="shared" si="374"/>
        <v>22000</v>
      </c>
      <c r="N4777" s="23">
        <f>VLOOKUP(E4777,'[1]Tirupati Member''s Detail'!$D$2:$L$1048576,5,0)</f>
        <v>22000</v>
      </c>
      <c r="O4777" s="23" t="str">
        <f>VLOOKUP(E4777,'[1]Tirupati Member''s Detail'!$D$2:$L$1048576,7,0)</f>
        <v>I.R.M</v>
      </c>
      <c r="P4777" s="23">
        <f t="shared" si="376"/>
        <v>0</v>
      </c>
      <c r="Q4777" s="24" t="e">
        <f>+#REF!-I4777</f>
        <v>#REF!</v>
      </c>
      <c r="R4777" s="25">
        <f t="shared" si="377"/>
        <v>17600</v>
      </c>
      <c r="S4777" s="25" t="e">
        <f t="shared" si="378"/>
        <v>#REF!</v>
      </c>
      <c r="T4777" s="25">
        <f t="shared" si="375"/>
        <v>17600</v>
      </c>
      <c r="U4777" s="25"/>
      <c r="V4777" s="23"/>
      <c r="W4777" s="23"/>
      <c r="X4777" s="24" t="e">
        <f>+#REF!-I4777</f>
        <v>#REF!</v>
      </c>
      <c r="Y4777" s="23"/>
      <c r="Z4777" s="23"/>
      <c r="AA4777" s="23"/>
      <c r="AB4777" s="23"/>
      <c r="AC4777" s="23"/>
      <c r="AD4777" s="23"/>
      <c r="AE4777" s="26" t="str">
        <f>VLOOKUP(E4777,'[1]Tirupati Member''s Detail'!$D$2:$L$1048576,9,0)</f>
        <v>As POD Last communication 07</v>
      </c>
    </row>
    <row r="4778" spans="1:31" x14ac:dyDescent="0.3">
      <c r="A4778" s="27">
        <v>4782</v>
      </c>
      <c r="B4778" s="28"/>
      <c r="C4778" s="29" t="s">
        <v>12503</v>
      </c>
      <c r="D4778" s="20" t="s">
        <v>22</v>
      </c>
      <c r="E4778" s="29">
        <v>2001638</v>
      </c>
      <c r="F4778" s="20" t="s">
        <v>24</v>
      </c>
      <c r="G4778" s="20" t="s">
        <v>25</v>
      </c>
      <c r="H4778" s="29" t="s">
        <v>9539</v>
      </c>
      <c r="I4778" s="30">
        <v>1995</v>
      </c>
      <c r="J4778" s="29" t="s">
        <v>2729</v>
      </c>
      <c r="K4778" s="22" t="str">
        <f>VLOOKUP(E4778,'[1]Tirupati Member''s Detail'!$D$2:$L$1048576,8,0)</f>
        <v>No</v>
      </c>
      <c r="L4778" s="23">
        <f>VLOOKUP(E4778,'[1]Tirupati Member''s Detail'!$D$2:$L$1048576,4,0)</f>
        <v>22000</v>
      </c>
      <c r="M4778" s="23">
        <f t="shared" si="374"/>
        <v>22000</v>
      </c>
      <c r="N4778" s="23">
        <f>VLOOKUP(E4778,'[1]Tirupati Member''s Detail'!$D$2:$L$1048576,5,0)</f>
        <v>22000</v>
      </c>
      <c r="O4778" s="23" t="str">
        <f>VLOOKUP(E4778,'[1]Tirupati Member''s Detail'!$D$2:$L$1048576,7,0)</f>
        <v>I.R.M</v>
      </c>
      <c r="P4778" s="23">
        <f t="shared" si="376"/>
        <v>0</v>
      </c>
      <c r="Q4778" s="24" t="e">
        <f>+#REF!-I4778</f>
        <v>#REF!</v>
      </c>
      <c r="R4778" s="25">
        <f t="shared" si="377"/>
        <v>17600</v>
      </c>
      <c r="S4778" s="25" t="e">
        <f t="shared" si="378"/>
        <v>#REF!</v>
      </c>
      <c r="T4778" s="25">
        <f t="shared" si="375"/>
        <v>17600</v>
      </c>
      <c r="U4778" s="25"/>
      <c r="V4778" s="23"/>
      <c r="W4778" s="23"/>
      <c r="X4778" s="24" t="e">
        <f>+#REF!-I4778</f>
        <v>#REF!</v>
      </c>
      <c r="Y4778" s="23"/>
      <c r="Z4778" s="23"/>
      <c r="AA4778" s="23"/>
      <c r="AB4778" s="23"/>
      <c r="AC4778" s="23"/>
      <c r="AD4778" s="23"/>
      <c r="AE4778" s="26" t="str">
        <f>VLOOKUP(E4778,'[1]Tirupati Member''s Detail'!$D$2:$L$1048576,9,0)</f>
        <v>As POD Last communication 07</v>
      </c>
    </row>
    <row r="4779" spans="1:31" x14ac:dyDescent="0.3">
      <c r="A4779" s="27">
        <v>4783</v>
      </c>
      <c r="B4779" s="28"/>
      <c r="C4779" s="29" t="s">
        <v>12504</v>
      </c>
      <c r="D4779" s="20" t="s">
        <v>22</v>
      </c>
      <c r="E4779" s="29">
        <v>2001641</v>
      </c>
      <c r="F4779" s="20" t="s">
        <v>24</v>
      </c>
      <c r="G4779" s="20" t="s">
        <v>25</v>
      </c>
      <c r="H4779" s="29" t="s">
        <v>12449</v>
      </c>
      <c r="I4779" s="30">
        <v>1995</v>
      </c>
      <c r="J4779" s="29" t="s">
        <v>12505</v>
      </c>
      <c r="K4779" s="22" t="str">
        <f>VLOOKUP(E4779,'[1]Tirupati Member''s Detail'!$D$2:$L$1048576,8,0)</f>
        <v>No</v>
      </c>
      <c r="L4779" s="23">
        <f>VLOOKUP(E4779,'[1]Tirupati Member''s Detail'!$D$2:$L$1048576,4,0)</f>
        <v>32000</v>
      </c>
      <c r="M4779" s="23">
        <f t="shared" si="374"/>
        <v>32000</v>
      </c>
      <c r="N4779" s="23">
        <f>VLOOKUP(E4779,'[1]Tirupati Member''s Detail'!$D$2:$L$1048576,5,0)</f>
        <v>32000</v>
      </c>
      <c r="O4779" s="23" t="str">
        <f>VLOOKUP(E4779,'[1]Tirupati Member''s Detail'!$D$2:$L$1048576,7,0)</f>
        <v>I.R.M</v>
      </c>
      <c r="P4779" s="23">
        <f t="shared" si="376"/>
        <v>0</v>
      </c>
      <c r="Q4779" s="24" t="e">
        <f>+#REF!-I4779</f>
        <v>#REF!</v>
      </c>
      <c r="R4779" s="25">
        <f t="shared" si="377"/>
        <v>25600</v>
      </c>
      <c r="S4779" s="25" t="e">
        <f t="shared" si="378"/>
        <v>#REF!</v>
      </c>
      <c r="T4779" s="25">
        <f t="shared" si="375"/>
        <v>25600</v>
      </c>
      <c r="U4779" s="25"/>
      <c r="V4779" s="23"/>
      <c r="W4779" s="23"/>
      <c r="X4779" s="24" t="e">
        <f>+#REF!-I4779</f>
        <v>#REF!</v>
      </c>
      <c r="Y4779" s="23"/>
      <c r="Z4779" s="23"/>
      <c r="AA4779" s="23"/>
      <c r="AB4779" s="23"/>
      <c r="AC4779" s="23"/>
      <c r="AD4779" s="23"/>
      <c r="AE4779" s="26" t="str">
        <f>VLOOKUP(E4779,'[1]Tirupati Member''s Detail'!$D$2:$L$1048576,9,0)</f>
        <v>As POD Last communication 07</v>
      </c>
    </row>
    <row r="4780" spans="1:31" x14ac:dyDescent="0.3">
      <c r="A4780" s="27">
        <v>4784</v>
      </c>
      <c r="B4780" s="28"/>
      <c r="C4780" s="29" t="s">
        <v>12506</v>
      </c>
      <c r="D4780" s="20" t="s">
        <v>22</v>
      </c>
      <c r="E4780" s="29">
        <v>2001642</v>
      </c>
      <c r="F4780" s="20" t="s">
        <v>24</v>
      </c>
      <c r="G4780" s="20" t="s">
        <v>25</v>
      </c>
      <c r="H4780" s="29" t="s">
        <v>10502</v>
      </c>
      <c r="I4780" s="30">
        <v>1995</v>
      </c>
      <c r="J4780" s="29" t="s">
        <v>12507</v>
      </c>
      <c r="K4780" s="22" t="str">
        <f>VLOOKUP(E4780,'[1]Tirupati Member''s Detail'!$D$2:$L$1048576,8,0)</f>
        <v>No</v>
      </c>
      <c r="L4780" s="23">
        <f>VLOOKUP(E4780,'[1]Tirupati Member''s Detail'!$D$2:$L$1048576,4,0)</f>
        <v>32000</v>
      </c>
      <c r="M4780" s="23">
        <f t="shared" si="374"/>
        <v>32000</v>
      </c>
      <c r="N4780" s="23">
        <f>VLOOKUP(E4780,'[1]Tirupati Member''s Detail'!$D$2:$L$1048576,5,0)</f>
        <v>32000</v>
      </c>
      <c r="O4780" s="23" t="str">
        <f>VLOOKUP(E4780,'[1]Tirupati Member''s Detail'!$D$2:$L$1048576,7,0)</f>
        <v>I.R.M</v>
      </c>
      <c r="P4780" s="23">
        <f t="shared" si="376"/>
        <v>0</v>
      </c>
      <c r="Q4780" s="24" t="e">
        <f>+#REF!-I4780</f>
        <v>#REF!</v>
      </c>
      <c r="R4780" s="25">
        <f t="shared" si="377"/>
        <v>25600</v>
      </c>
      <c r="S4780" s="25" t="e">
        <f t="shared" si="378"/>
        <v>#REF!</v>
      </c>
      <c r="T4780" s="25">
        <f t="shared" si="375"/>
        <v>25600</v>
      </c>
      <c r="U4780" s="25"/>
      <c r="V4780" s="23"/>
      <c r="W4780" s="23"/>
      <c r="X4780" s="24" t="e">
        <f>+#REF!-I4780</f>
        <v>#REF!</v>
      </c>
      <c r="Y4780" s="23"/>
      <c r="Z4780" s="23"/>
      <c r="AA4780" s="23"/>
      <c r="AB4780" s="23"/>
      <c r="AC4780" s="23"/>
      <c r="AD4780" s="23"/>
      <c r="AE4780" s="26" t="str">
        <f>VLOOKUP(E4780,'[1]Tirupati Member''s Detail'!$D$2:$L$1048576,9,0)</f>
        <v>no communication till date</v>
      </c>
    </row>
    <row r="4781" spans="1:31" x14ac:dyDescent="0.3">
      <c r="A4781" s="27">
        <v>4785</v>
      </c>
      <c r="B4781" s="28"/>
      <c r="C4781" s="29" t="s">
        <v>12508</v>
      </c>
      <c r="D4781" s="20" t="s">
        <v>22</v>
      </c>
      <c r="E4781" s="29">
        <v>2001644</v>
      </c>
      <c r="F4781" s="20" t="s">
        <v>24</v>
      </c>
      <c r="G4781" s="20" t="s">
        <v>25</v>
      </c>
      <c r="H4781" s="29" t="s">
        <v>6025</v>
      </c>
      <c r="I4781" s="30">
        <v>1995</v>
      </c>
      <c r="J4781" s="29" t="s">
        <v>12509</v>
      </c>
      <c r="K4781" s="22" t="str">
        <f>VLOOKUP(E4781,'[1]Tirupati Member''s Detail'!$D$2:$L$1048576,8,0)</f>
        <v>No</v>
      </c>
      <c r="L4781" s="23">
        <f>VLOOKUP(E4781,'[1]Tirupati Member''s Detail'!$D$2:$L$1048576,4,0)</f>
        <v>32000</v>
      </c>
      <c r="M4781" s="23">
        <f t="shared" si="374"/>
        <v>32000</v>
      </c>
      <c r="N4781" s="23">
        <f>VLOOKUP(E4781,'[1]Tirupati Member''s Detail'!$D$2:$L$1048576,5,0)</f>
        <v>32000</v>
      </c>
      <c r="O4781" s="23" t="str">
        <f>VLOOKUP(E4781,'[1]Tirupati Member''s Detail'!$D$2:$L$1048576,7,0)</f>
        <v>I.R.M</v>
      </c>
      <c r="P4781" s="23">
        <f t="shared" si="376"/>
        <v>0</v>
      </c>
      <c r="Q4781" s="24" t="e">
        <f>+#REF!-I4781</f>
        <v>#REF!</v>
      </c>
      <c r="R4781" s="25">
        <f t="shared" si="377"/>
        <v>25600</v>
      </c>
      <c r="S4781" s="25" t="e">
        <f t="shared" si="378"/>
        <v>#REF!</v>
      </c>
      <c r="T4781" s="25">
        <f t="shared" si="375"/>
        <v>25600</v>
      </c>
      <c r="U4781" s="25"/>
      <c r="V4781" s="23"/>
      <c r="W4781" s="23"/>
      <c r="X4781" s="24" t="e">
        <f>+#REF!-I4781</f>
        <v>#REF!</v>
      </c>
      <c r="Y4781" s="23"/>
      <c r="Z4781" s="23"/>
      <c r="AA4781" s="23"/>
      <c r="AB4781" s="23"/>
      <c r="AC4781" s="23"/>
      <c r="AD4781" s="23"/>
      <c r="AE4781" s="26" t="str">
        <f>VLOOKUP(E4781,'[1]Tirupati Member''s Detail'!$D$2:$L$1048576,9,0)</f>
        <v>As POD Last communication 07</v>
      </c>
    </row>
    <row r="4782" spans="1:31" x14ac:dyDescent="0.3">
      <c r="A4782" s="27">
        <v>4786</v>
      </c>
      <c r="B4782" s="28"/>
      <c r="C4782" s="29" t="s">
        <v>12510</v>
      </c>
      <c r="D4782" s="20" t="s">
        <v>22</v>
      </c>
      <c r="E4782" s="29">
        <v>2001646</v>
      </c>
      <c r="F4782" s="20" t="s">
        <v>24</v>
      </c>
      <c r="G4782" s="20" t="s">
        <v>25</v>
      </c>
      <c r="H4782" s="29" t="s">
        <v>10477</v>
      </c>
      <c r="I4782" s="30">
        <v>1995</v>
      </c>
      <c r="J4782" s="29" t="s">
        <v>12511</v>
      </c>
      <c r="K4782" s="22">
        <f>VLOOKUP(E4782,'[1]Tirupati Member''s Detail'!$D$2:$L$1048576,8,0)</f>
        <v>2009</v>
      </c>
      <c r="L4782" s="23">
        <f>VLOOKUP(E4782,'[1]Tirupati Member''s Detail'!$D$2:$L$1048576,4,0)</f>
        <v>30400</v>
      </c>
      <c r="M4782" s="23">
        <f t="shared" si="374"/>
        <v>30400</v>
      </c>
      <c r="N4782" s="23">
        <f>VLOOKUP(E4782,'[1]Tirupati Member''s Detail'!$D$2:$L$1048576,5,0)</f>
        <v>30400</v>
      </c>
      <c r="O4782" s="23" t="str">
        <f>VLOOKUP(E4782,'[1]Tirupati Member''s Detail'!$D$2:$L$1048576,7,0)</f>
        <v>R.M</v>
      </c>
      <c r="P4782" s="23">
        <f t="shared" si="376"/>
        <v>0</v>
      </c>
      <c r="Q4782" s="24" t="e">
        <f>+#REF!-I4782</f>
        <v>#REF!</v>
      </c>
      <c r="R4782" s="25">
        <f t="shared" si="377"/>
        <v>24320</v>
      </c>
      <c r="S4782" s="25" t="e">
        <f t="shared" si="378"/>
        <v>#REF!</v>
      </c>
      <c r="T4782" s="25">
        <f t="shared" si="375"/>
        <v>24320</v>
      </c>
      <c r="U4782" s="25"/>
      <c r="V4782" s="23"/>
      <c r="W4782" s="23"/>
      <c r="X4782" s="24" t="e">
        <f>+#REF!-I4782</f>
        <v>#REF!</v>
      </c>
      <c r="Y4782" s="23"/>
      <c r="Z4782" s="23"/>
      <c r="AA4782" s="23"/>
      <c r="AB4782" s="23"/>
      <c r="AC4782" s="23"/>
      <c r="AD4782" s="23"/>
      <c r="AE4782" s="26" t="str">
        <f>VLOOKUP(E4782,'[1]Tirupati Member''s Detail'!$D$2:$L$1048576,9,0)</f>
        <v>last communication 14</v>
      </c>
    </row>
    <row r="4783" spans="1:31" x14ac:dyDescent="0.3">
      <c r="A4783" s="27">
        <v>4787</v>
      </c>
      <c r="B4783" s="28"/>
      <c r="C4783" s="29" t="s">
        <v>12512</v>
      </c>
      <c r="D4783" s="20" t="s">
        <v>22</v>
      </c>
      <c r="E4783" s="29">
        <v>2001649</v>
      </c>
      <c r="F4783" s="20" t="s">
        <v>24</v>
      </c>
      <c r="G4783" s="20" t="s">
        <v>25</v>
      </c>
      <c r="H4783" s="29" t="s">
        <v>6025</v>
      </c>
      <c r="I4783" s="30">
        <v>1995</v>
      </c>
      <c r="J4783" s="29" t="s">
        <v>12513</v>
      </c>
      <c r="K4783" s="22" t="str">
        <f>VLOOKUP(E4783,'[1]Tirupati Member''s Detail'!$D$2:$L$1048576,8,0)</f>
        <v>No</v>
      </c>
      <c r="L4783" s="23">
        <f>VLOOKUP(E4783,'[1]Tirupati Member''s Detail'!$D$2:$L$1048576,4,0)</f>
        <v>22000</v>
      </c>
      <c r="M4783" s="23">
        <f t="shared" si="374"/>
        <v>22000</v>
      </c>
      <c r="N4783" s="23">
        <f>VLOOKUP(E4783,'[1]Tirupati Member''s Detail'!$D$2:$L$1048576,5,0)</f>
        <v>22000</v>
      </c>
      <c r="O4783" s="23" t="str">
        <f>VLOOKUP(E4783,'[1]Tirupati Member''s Detail'!$D$2:$L$1048576,7,0)</f>
        <v>I.R.M</v>
      </c>
      <c r="P4783" s="23">
        <f t="shared" si="376"/>
        <v>0</v>
      </c>
      <c r="Q4783" s="24" t="e">
        <f>+#REF!-I4783</f>
        <v>#REF!</v>
      </c>
      <c r="R4783" s="25">
        <f t="shared" si="377"/>
        <v>17600</v>
      </c>
      <c r="S4783" s="25" t="e">
        <f t="shared" si="378"/>
        <v>#REF!</v>
      </c>
      <c r="T4783" s="25">
        <f t="shared" si="375"/>
        <v>17600</v>
      </c>
      <c r="U4783" s="25"/>
      <c r="V4783" s="23"/>
      <c r="W4783" s="23"/>
      <c r="X4783" s="24" t="e">
        <f>+#REF!-I4783</f>
        <v>#REF!</v>
      </c>
      <c r="Y4783" s="23"/>
      <c r="Z4783" s="23"/>
      <c r="AA4783" s="23"/>
      <c r="AB4783" s="23"/>
      <c r="AC4783" s="23"/>
      <c r="AD4783" s="23"/>
      <c r="AE4783" s="26" t="str">
        <f>VLOOKUP(E4783,'[1]Tirupati Member''s Detail'!$D$2:$L$1048576,9,0)</f>
        <v>no communication till date</v>
      </c>
    </row>
    <row r="4784" spans="1:31" x14ac:dyDescent="0.3">
      <c r="A4784" s="27">
        <v>4788</v>
      </c>
      <c r="B4784" s="28"/>
      <c r="C4784" s="29" t="s">
        <v>12514</v>
      </c>
      <c r="D4784" s="20" t="s">
        <v>22</v>
      </c>
      <c r="E4784" s="29">
        <v>2001650</v>
      </c>
      <c r="F4784" s="20" t="s">
        <v>24</v>
      </c>
      <c r="G4784" s="20" t="s">
        <v>25</v>
      </c>
      <c r="H4784" s="29" t="s">
        <v>10477</v>
      </c>
      <c r="I4784" s="30">
        <v>1995</v>
      </c>
      <c r="J4784" s="29" t="s">
        <v>12515</v>
      </c>
      <c r="K4784" s="22" t="str">
        <f>VLOOKUP(E4784,'[1]Tirupati Member''s Detail'!$D$2:$L$1048576,8,0)</f>
        <v>No</v>
      </c>
      <c r="L4784" s="23">
        <f>VLOOKUP(E4784,'[1]Tirupati Member''s Detail'!$D$2:$L$1048576,4,0)</f>
        <v>32000</v>
      </c>
      <c r="M4784" s="23">
        <f t="shared" si="374"/>
        <v>32000</v>
      </c>
      <c r="N4784" s="23">
        <f>VLOOKUP(E4784,'[1]Tirupati Member''s Detail'!$D$2:$L$1048576,5,0)</f>
        <v>8000</v>
      </c>
      <c r="O4784" s="23" t="str">
        <f>VLOOKUP(E4784,'[1]Tirupati Member''s Detail'!$D$2:$L$1048576,7,0)</f>
        <v>Outstanding</v>
      </c>
      <c r="P4784" s="23">
        <f t="shared" si="376"/>
        <v>24000</v>
      </c>
      <c r="Q4784" s="24" t="e">
        <f>+#REF!-I4784</f>
        <v>#REF!</v>
      </c>
      <c r="R4784" s="25">
        <f t="shared" si="377"/>
        <v>6400</v>
      </c>
      <c r="S4784" s="25" t="e">
        <f t="shared" si="378"/>
        <v>#REF!</v>
      </c>
      <c r="T4784" s="25">
        <f t="shared" si="375"/>
        <v>6400</v>
      </c>
      <c r="U4784" s="25"/>
      <c r="V4784" s="23"/>
      <c r="W4784" s="23"/>
      <c r="X4784" s="24" t="e">
        <f>+#REF!-I4784</f>
        <v>#REF!</v>
      </c>
      <c r="Y4784" s="23"/>
      <c r="Z4784" s="23"/>
      <c r="AA4784" s="23"/>
      <c r="AB4784" s="23"/>
      <c r="AC4784" s="23"/>
      <c r="AD4784" s="23"/>
      <c r="AE4784" s="26" t="str">
        <f>VLOOKUP(E4784,'[1]Tirupati Member''s Detail'!$D$2:$L$1048576,9,0)</f>
        <v xml:space="preserve"> No Communication Till Date (Outstanding Rs 24000/-)</v>
      </c>
    </row>
    <row r="4785" spans="1:31" x14ac:dyDescent="0.3">
      <c r="A4785" s="27">
        <v>4789</v>
      </c>
      <c r="B4785" s="28"/>
      <c r="C4785" s="29" t="s">
        <v>12516</v>
      </c>
      <c r="D4785" s="20" t="s">
        <v>22</v>
      </c>
      <c r="E4785" s="29">
        <v>2001651</v>
      </c>
      <c r="F4785" s="20" t="s">
        <v>24</v>
      </c>
      <c r="G4785" s="20" t="s">
        <v>25</v>
      </c>
      <c r="H4785" s="29" t="s">
        <v>6089</v>
      </c>
      <c r="I4785" s="30">
        <v>1995</v>
      </c>
      <c r="J4785" s="29" t="s">
        <v>12517</v>
      </c>
      <c r="K4785" s="22" t="str">
        <f>VLOOKUP(E4785,'[1]Tirupati Member''s Detail'!$D$2:$L$1048576,8,0)</f>
        <v>No</v>
      </c>
      <c r="L4785" s="23">
        <f>VLOOKUP(E4785,'[1]Tirupati Member''s Detail'!$D$2:$L$1048576,4,0)</f>
        <v>22000</v>
      </c>
      <c r="M4785" s="23">
        <f t="shared" si="374"/>
        <v>22000</v>
      </c>
      <c r="N4785" s="23">
        <f>VLOOKUP(E4785,'[1]Tirupati Member''s Detail'!$D$2:$L$1048576,5,0)</f>
        <v>12100</v>
      </c>
      <c r="O4785" s="23" t="str">
        <f>VLOOKUP(E4785,'[1]Tirupati Member''s Detail'!$D$2:$L$1048576,7,0)</f>
        <v>Outstanding</v>
      </c>
      <c r="P4785" s="23">
        <f t="shared" si="376"/>
        <v>9900</v>
      </c>
      <c r="Q4785" s="24" t="e">
        <f>+#REF!-I4785</f>
        <v>#REF!</v>
      </c>
      <c r="R4785" s="25">
        <f t="shared" si="377"/>
        <v>9680</v>
      </c>
      <c r="S4785" s="25" t="e">
        <f t="shared" si="378"/>
        <v>#REF!</v>
      </c>
      <c r="T4785" s="25">
        <f t="shared" si="375"/>
        <v>9680</v>
      </c>
      <c r="U4785" s="25"/>
      <c r="V4785" s="23"/>
      <c r="W4785" s="23"/>
      <c r="X4785" s="24" t="e">
        <f>+#REF!-I4785</f>
        <v>#REF!</v>
      </c>
      <c r="Y4785" s="23"/>
      <c r="Z4785" s="23"/>
      <c r="AA4785" s="23"/>
      <c r="AB4785" s="23"/>
      <c r="AC4785" s="23"/>
      <c r="AD4785" s="23"/>
      <c r="AE4785" s="26" t="str">
        <f>VLOOKUP(E4785,'[1]Tirupati Member''s Detail'!$D$2:$L$1048576,9,0)</f>
        <v>As POD last communication 07 (Outstanding Rs 9900/-)</v>
      </c>
    </row>
    <row r="4786" spans="1:31" x14ac:dyDescent="0.3">
      <c r="A4786" s="27">
        <v>4790</v>
      </c>
      <c r="B4786" s="28"/>
      <c r="C4786" s="29" t="s">
        <v>12518</v>
      </c>
      <c r="D4786" s="20" t="s">
        <v>22</v>
      </c>
      <c r="E4786" s="29">
        <v>2001652</v>
      </c>
      <c r="F4786" s="20" t="s">
        <v>24</v>
      </c>
      <c r="G4786" s="20" t="s">
        <v>25</v>
      </c>
      <c r="H4786" s="29" t="s">
        <v>6089</v>
      </c>
      <c r="I4786" s="30">
        <v>1995</v>
      </c>
      <c r="J4786" s="29" t="s">
        <v>12519</v>
      </c>
      <c r="K4786" s="22" t="str">
        <f>VLOOKUP(E4786,'[1]Tirupati Member''s Detail'!$D$2:$L$1048576,8,0)</f>
        <v>No</v>
      </c>
      <c r="L4786" s="23">
        <f>VLOOKUP(E4786,'[1]Tirupati Member''s Detail'!$D$2:$L$1048576,4,0)</f>
        <v>22000</v>
      </c>
      <c r="M4786" s="23">
        <f t="shared" si="374"/>
        <v>22000</v>
      </c>
      <c r="N4786" s="23">
        <f>VLOOKUP(E4786,'[1]Tirupati Member''s Detail'!$D$2:$L$1048576,5,0)</f>
        <v>6600</v>
      </c>
      <c r="O4786" s="23" t="str">
        <f>VLOOKUP(E4786,'[1]Tirupati Member''s Detail'!$D$2:$L$1048576,7,0)</f>
        <v>Outstanding</v>
      </c>
      <c r="P4786" s="23">
        <f t="shared" si="376"/>
        <v>15400</v>
      </c>
      <c r="Q4786" s="24" t="e">
        <f>+#REF!-I4786</f>
        <v>#REF!</v>
      </c>
      <c r="R4786" s="25">
        <f t="shared" si="377"/>
        <v>5280</v>
      </c>
      <c r="S4786" s="25" t="e">
        <f t="shared" si="378"/>
        <v>#REF!</v>
      </c>
      <c r="T4786" s="25">
        <f t="shared" si="375"/>
        <v>5280</v>
      </c>
      <c r="U4786" s="25"/>
      <c r="V4786" s="23"/>
      <c r="W4786" s="23"/>
      <c r="X4786" s="24" t="e">
        <f>+#REF!-I4786</f>
        <v>#REF!</v>
      </c>
      <c r="Y4786" s="23"/>
      <c r="Z4786" s="23"/>
      <c r="AA4786" s="23"/>
      <c r="AB4786" s="23"/>
      <c r="AC4786" s="23"/>
      <c r="AD4786" s="23"/>
      <c r="AE4786" s="26" t="str">
        <f>VLOOKUP(E4786,'[1]Tirupati Member''s Detail'!$D$2:$L$1048576,9,0)</f>
        <v>As POD last communication 07 (Outstanding Rs 15400/-)</v>
      </c>
    </row>
    <row r="4787" spans="1:31" x14ac:dyDescent="0.3">
      <c r="A4787" s="27">
        <v>4791</v>
      </c>
      <c r="B4787" s="28"/>
      <c r="C4787" s="29" t="s">
        <v>12520</v>
      </c>
      <c r="D4787" s="20" t="s">
        <v>22</v>
      </c>
      <c r="E4787" s="29">
        <v>2001653</v>
      </c>
      <c r="F4787" s="20" t="s">
        <v>24</v>
      </c>
      <c r="G4787" s="20" t="s">
        <v>25</v>
      </c>
      <c r="H4787" s="29" t="s">
        <v>6089</v>
      </c>
      <c r="I4787" s="30">
        <v>1995</v>
      </c>
      <c r="J4787" s="29" t="s">
        <v>12521</v>
      </c>
      <c r="K4787" s="22" t="str">
        <f>VLOOKUP(E4787,'[1]Tirupati Member''s Detail'!$D$2:$L$1048576,8,0)</f>
        <v>No</v>
      </c>
      <c r="L4787" s="23">
        <f>VLOOKUP(E4787,'[1]Tirupati Member''s Detail'!$D$2:$L$1048576,4,0)</f>
        <v>22000</v>
      </c>
      <c r="M4787" s="23">
        <f t="shared" si="374"/>
        <v>22000</v>
      </c>
      <c r="N4787" s="23">
        <f>VLOOKUP(E4787,'[1]Tirupati Member''s Detail'!$D$2:$L$1048576,5,0)</f>
        <v>22000</v>
      </c>
      <c r="O4787" s="23" t="str">
        <f>VLOOKUP(E4787,'[1]Tirupati Member''s Detail'!$D$2:$L$1048576,7,0)</f>
        <v>I.R.M</v>
      </c>
      <c r="P4787" s="23">
        <f t="shared" si="376"/>
        <v>0</v>
      </c>
      <c r="Q4787" s="24" t="e">
        <f>+#REF!-I4787</f>
        <v>#REF!</v>
      </c>
      <c r="R4787" s="25">
        <f t="shared" si="377"/>
        <v>17600</v>
      </c>
      <c r="S4787" s="25" t="e">
        <f t="shared" si="378"/>
        <v>#REF!</v>
      </c>
      <c r="T4787" s="25">
        <f t="shared" si="375"/>
        <v>17600</v>
      </c>
      <c r="U4787" s="25"/>
      <c r="V4787" s="23"/>
      <c r="W4787" s="23"/>
      <c r="X4787" s="24" t="e">
        <f>+#REF!-I4787</f>
        <v>#REF!</v>
      </c>
      <c r="Y4787" s="23"/>
      <c r="Z4787" s="23"/>
      <c r="AA4787" s="23"/>
      <c r="AB4787" s="23"/>
      <c r="AC4787" s="23"/>
      <c r="AD4787" s="23"/>
      <c r="AE4787" s="26" t="str">
        <f>VLOOKUP(E4787,'[1]Tirupati Member''s Detail'!$D$2:$L$1048576,9,0)</f>
        <v>last communication 99</v>
      </c>
    </row>
    <row r="4788" spans="1:31" x14ac:dyDescent="0.3">
      <c r="A4788" s="27">
        <v>4792</v>
      </c>
      <c r="B4788" s="28"/>
      <c r="C4788" s="29" t="s">
        <v>12522</v>
      </c>
      <c r="D4788" s="20" t="s">
        <v>22</v>
      </c>
      <c r="E4788" s="29">
        <v>2001655</v>
      </c>
      <c r="F4788" s="20" t="s">
        <v>24</v>
      </c>
      <c r="G4788" s="20" t="s">
        <v>25</v>
      </c>
      <c r="H4788" s="29" t="s">
        <v>9500</v>
      </c>
      <c r="I4788" s="30">
        <v>1995</v>
      </c>
      <c r="J4788" s="29" t="s">
        <v>7091</v>
      </c>
      <c r="K4788" s="22" t="str">
        <f>VLOOKUP(E4788,'[1]Tirupati Member''s Detail'!$D$2:$L$1048576,8,0)</f>
        <v>No</v>
      </c>
      <c r="L4788" s="23">
        <f>VLOOKUP(E4788,'[1]Tirupati Member''s Detail'!$D$2:$L$1048576,4,0)</f>
        <v>22000</v>
      </c>
      <c r="M4788" s="23">
        <f t="shared" si="374"/>
        <v>22000</v>
      </c>
      <c r="N4788" s="23">
        <f>VLOOKUP(E4788,'[1]Tirupati Member''s Detail'!$D$2:$L$1048576,5,0)</f>
        <v>22000</v>
      </c>
      <c r="O4788" s="23" t="str">
        <f>VLOOKUP(E4788,'[1]Tirupati Member''s Detail'!$D$2:$L$1048576,7,0)</f>
        <v>I.R.M</v>
      </c>
      <c r="P4788" s="23">
        <f t="shared" si="376"/>
        <v>0</v>
      </c>
      <c r="Q4788" s="24" t="e">
        <f>+#REF!-I4788</f>
        <v>#REF!</v>
      </c>
      <c r="R4788" s="25">
        <f t="shared" si="377"/>
        <v>17600</v>
      </c>
      <c r="S4788" s="25" t="e">
        <f t="shared" si="378"/>
        <v>#REF!</v>
      </c>
      <c r="T4788" s="25">
        <f t="shared" si="375"/>
        <v>17600</v>
      </c>
      <c r="U4788" s="25"/>
      <c r="V4788" s="23"/>
      <c r="W4788" s="23"/>
      <c r="X4788" s="24" t="e">
        <f>+#REF!-I4788</f>
        <v>#REF!</v>
      </c>
      <c r="Y4788" s="23"/>
      <c r="Z4788" s="23"/>
      <c r="AA4788" s="23"/>
      <c r="AB4788" s="23"/>
      <c r="AC4788" s="23"/>
      <c r="AD4788" s="23"/>
      <c r="AE4788" s="26" t="str">
        <f>VLOOKUP(E4788,'[1]Tirupati Member''s Detail'!$D$2:$L$1048576,9,0)</f>
        <v>As POD Last communication 07</v>
      </c>
    </row>
    <row r="4789" spans="1:31" x14ac:dyDescent="0.3">
      <c r="A4789" s="27">
        <v>4793</v>
      </c>
      <c r="B4789" s="28"/>
      <c r="C4789" s="29" t="s">
        <v>12523</v>
      </c>
      <c r="D4789" s="20" t="s">
        <v>22</v>
      </c>
      <c r="E4789" s="29">
        <v>2001656</v>
      </c>
      <c r="F4789" s="20" t="s">
        <v>24</v>
      </c>
      <c r="G4789" s="20" t="s">
        <v>25</v>
      </c>
      <c r="H4789" s="29" t="s">
        <v>6089</v>
      </c>
      <c r="I4789" s="30">
        <v>1995</v>
      </c>
      <c r="J4789" s="29" t="s">
        <v>12524</v>
      </c>
      <c r="K4789" s="22" t="str">
        <f>VLOOKUP(E4789,'[1]Tirupati Member''s Detail'!$D$2:$L$1048576,8,0)</f>
        <v>No</v>
      </c>
      <c r="L4789" s="23">
        <f>VLOOKUP(E4789,'[1]Tirupati Member''s Detail'!$D$2:$L$1048576,4,0)</f>
        <v>22000</v>
      </c>
      <c r="M4789" s="23">
        <f t="shared" si="374"/>
        <v>22000</v>
      </c>
      <c r="N4789" s="23">
        <f>VLOOKUP(E4789,'[1]Tirupati Member''s Detail'!$D$2:$L$1048576,5,0)</f>
        <v>6600</v>
      </c>
      <c r="O4789" s="23" t="str">
        <f>VLOOKUP(E4789,'[1]Tirupati Member''s Detail'!$D$2:$L$1048576,7,0)</f>
        <v>Outstanding</v>
      </c>
      <c r="P4789" s="23">
        <f t="shared" si="376"/>
        <v>15400</v>
      </c>
      <c r="Q4789" s="24" t="e">
        <f>+#REF!-I4789</f>
        <v>#REF!</v>
      </c>
      <c r="R4789" s="25">
        <f t="shared" si="377"/>
        <v>5280</v>
      </c>
      <c r="S4789" s="25" t="e">
        <f t="shared" si="378"/>
        <v>#REF!</v>
      </c>
      <c r="T4789" s="25">
        <f t="shared" si="375"/>
        <v>5280</v>
      </c>
      <c r="U4789" s="25"/>
      <c r="V4789" s="23"/>
      <c r="W4789" s="23"/>
      <c r="X4789" s="24" t="e">
        <f>+#REF!-I4789</f>
        <v>#REF!</v>
      </c>
      <c r="Y4789" s="23"/>
      <c r="Z4789" s="23"/>
      <c r="AA4789" s="23"/>
      <c r="AB4789" s="23"/>
      <c r="AC4789" s="23"/>
      <c r="AD4789" s="23"/>
      <c r="AE4789" s="26" t="str">
        <f>VLOOKUP(E4789,'[1]Tirupati Member''s Detail'!$D$2:$L$1048576,9,0)</f>
        <v>As POD last communication 07 (Outstanding Rs 15400/-)</v>
      </c>
    </row>
    <row r="4790" spans="1:31" x14ac:dyDescent="0.3">
      <c r="A4790" s="27">
        <v>4794</v>
      </c>
      <c r="B4790" s="28"/>
      <c r="C4790" s="29" t="s">
        <v>12525</v>
      </c>
      <c r="D4790" s="20" t="s">
        <v>22</v>
      </c>
      <c r="E4790" s="29">
        <v>2001657</v>
      </c>
      <c r="F4790" s="20" t="s">
        <v>24</v>
      </c>
      <c r="G4790" s="20" t="s">
        <v>25</v>
      </c>
      <c r="H4790" s="29" t="s">
        <v>6089</v>
      </c>
      <c r="I4790" s="30">
        <v>1995</v>
      </c>
      <c r="J4790" s="29" t="s">
        <v>12526</v>
      </c>
      <c r="K4790" s="22">
        <f>VLOOKUP(E4790,'[1]Tirupati Member''s Detail'!$D$2:$L$1048576,8,0)</f>
        <v>2012</v>
      </c>
      <c r="L4790" s="23">
        <f>VLOOKUP(E4790,'[1]Tirupati Member''s Detail'!$D$2:$L$1048576,4,0)</f>
        <v>22000</v>
      </c>
      <c r="M4790" s="23">
        <f t="shared" si="374"/>
        <v>22000</v>
      </c>
      <c r="N4790" s="23">
        <f>VLOOKUP(E4790,'[1]Tirupati Member''s Detail'!$D$2:$L$1048576,5,0)</f>
        <v>22000</v>
      </c>
      <c r="O4790" s="23" t="str">
        <f>VLOOKUP(E4790,'[1]Tirupati Member''s Detail'!$D$2:$L$1048576,7,0)</f>
        <v>R.M</v>
      </c>
      <c r="P4790" s="23">
        <f t="shared" si="376"/>
        <v>0</v>
      </c>
      <c r="Q4790" s="24" t="e">
        <f>+#REF!-I4790</f>
        <v>#REF!</v>
      </c>
      <c r="R4790" s="25">
        <f t="shared" si="377"/>
        <v>17600</v>
      </c>
      <c r="S4790" s="25" t="e">
        <f t="shared" si="378"/>
        <v>#REF!</v>
      </c>
      <c r="T4790" s="25">
        <f t="shared" si="375"/>
        <v>17600</v>
      </c>
      <c r="U4790" s="25"/>
      <c r="V4790" s="23"/>
      <c r="W4790" s="23"/>
      <c r="X4790" s="24" t="e">
        <f>+#REF!-I4790</f>
        <v>#REF!</v>
      </c>
      <c r="Y4790" s="23"/>
      <c r="Z4790" s="23"/>
      <c r="AA4790" s="23"/>
      <c r="AB4790" s="23"/>
      <c r="AC4790" s="23"/>
      <c r="AD4790" s="23"/>
      <c r="AE4790" s="26" t="str">
        <f>VLOOKUP(E4790,'[1]Tirupati Member''s Detail'!$D$2:$L$1048576,9,0)</f>
        <v xml:space="preserve"> last communication 12,total 2 membership of TPT:- 02001657 &amp; 02001658</v>
      </c>
    </row>
    <row r="4791" spans="1:31" x14ac:dyDescent="0.3">
      <c r="A4791" s="27">
        <v>4795</v>
      </c>
      <c r="B4791" s="28"/>
      <c r="C4791" s="29" t="s">
        <v>12527</v>
      </c>
      <c r="D4791" s="20" t="s">
        <v>22</v>
      </c>
      <c r="E4791" s="29">
        <v>2001658</v>
      </c>
      <c r="F4791" s="20" t="s">
        <v>24</v>
      </c>
      <c r="G4791" s="20" t="s">
        <v>25</v>
      </c>
      <c r="H4791" s="29" t="s">
        <v>6089</v>
      </c>
      <c r="I4791" s="30">
        <v>1995</v>
      </c>
      <c r="J4791" s="29" t="s">
        <v>12526</v>
      </c>
      <c r="K4791" s="22">
        <f>VLOOKUP(E4791,'[1]Tirupati Member''s Detail'!$D$2:$L$1048576,8,0)</f>
        <v>2012</v>
      </c>
      <c r="L4791" s="23">
        <f>VLOOKUP(E4791,'[1]Tirupati Member''s Detail'!$D$2:$L$1048576,4,0)</f>
        <v>22000</v>
      </c>
      <c r="M4791" s="23">
        <f t="shared" si="374"/>
        <v>22000</v>
      </c>
      <c r="N4791" s="23">
        <f>VLOOKUP(E4791,'[1]Tirupati Member''s Detail'!$D$2:$L$1048576,5,0)</f>
        <v>22000</v>
      </c>
      <c r="O4791" s="23" t="str">
        <f>VLOOKUP(E4791,'[1]Tirupati Member''s Detail'!$D$2:$L$1048576,7,0)</f>
        <v>I.R.M</v>
      </c>
      <c r="P4791" s="23">
        <f t="shared" si="376"/>
        <v>0</v>
      </c>
      <c r="Q4791" s="24" t="e">
        <f>+#REF!-I4791</f>
        <v>#REF!</v>
      </c>
      <c r="R4791" s="25">
        <f t="shared" si="377"/>
        <v>17600</v>
      </c>
      <c r="S4791" s="25" t="e">
        <f t="shared" si="378"/>
        <v>#REF!</v>
      </c>
      <c r="T4791" s="25">
        <f t="shared" si="375"/>
        <v>17600</v>
      </c>
      <c r="U4791" s="25"/>
      <c r="V4791" s="23"/>
      <c r="W4791" s="23"/>
      <c r="X4791" s="24" t="e">
        <f>+#REF!-I4791</f>
        <v>#REF!</v>
      </c>
      <c r="Y4791" s="23"/>
      <c r="Z4791" s="23"/>
      <c r="AA4791" s="23"/>
      <c r="AB4791" s="23"/>
      <c r="AC4791" s="23"/>
      <c r="AD4791" s="23"/>
      <c r="AE4791" s="26" t="str">
        <f>VLOOKUP(E4791,'[1]Tirupati Member''s Detail'!$D$2:$L$1048576,9,0)</f>
        <v>last communication 12,total 2 membership of TPT:- 02001657 &amp; 02001658</v>
      </c>
    </row>
    <row r="4792" spans="1:31" x14ac:dyDescent="0.3">
      <c r="A4792" s="27">
        <v>4796</v>
      </c>
      <c r="B4792" s="28"/>
      <c r="C4792" s="29" t="s">
        <v>12528</v>
      </c>
      <c r="D4792" s="20" t="s">
        <v>22</v>
      </c>
      <c r="E4792" s="29">
        <v>2001659</v>
      </c>
      <c r="F4792" s="20" t="s">
        <v>24</v>
      </c>
      <c r="G4792" s="20" t="s">
        <v>25</v>
      </c>
      <c r="H4792" s="29" t="s">
        <v>9553</v>
      </c>
      <c r="I4792" s="30">
        <v>1995</v>
      </c>
      <c r="J4792" s="29" t="s">
        <v>12529</v>
      </c>
      <c r="K4792" s="22" t="str">
        <f>VLOOKUP(E4792,'[1]Tirupati Member''s Detail'!$D$2:$L$1048576,8,0)</f>
        <v>No</v>
      </c>
      <c r="L4792" s="23">
        <f>VLOOKUP(E4792,'[1]Tirupati Member''s Detail'!$D$2:$L$1048576,4,0)</f>
        <v>22000</v>
      </c>
      <c r="M4792" s="23">
        <f t="shared" si="374"/>
        <v>22000</v>
      </c>
      <c r="N4792" s="23">
        <f>VLOOKUP(E4792,'[1]Tirupati Member''s Detail'!$D$2:$L$1048576,5,0)</f>
        <v>22000</v>
      </c>
      <c r="O4792" s="23" t="str">
        <f>VLOOKUP(E4792,'[1]Tirupati Member''s Detail'!$D$2:$L$1048576,7,0)</f>
        <v>I.R.M</v>
      </c>
      <c r="P4792" s="23">
        <f t="shared" si="376"/>
        <v>0</v>
      </c>
      <c r="Q4792" s="24" t="e">
        <f>+#REF!-I4792</f>
        <v>#REF!</v>
      </c>
      <c r="R4792" s="25">
        <f t="shared" si="377"/>
        <v>17600</v>
      </c>
      <c r="S4792" s="25" t="e">
        <f t="shared" si="378"/>
        <v>#REF!</v>
      </c>
      <c r="T4792" s="25">
        <f t="shared" si="375"/>
        <v>17600</v>
      </c>
      <c r="U4792" s="25"/>
      <c r="V4792" s="23"/>
      <c r="W4792" s="23"/>
      <c r="X4792" s="24" t="e">
        <f>+#REF!-I4792</f>
        <v>#REF!</v>
      </c>
      <c r="Y4792" s="23"/>
      <c r="Z4792" s="23"/>
      <c r="AA4792" s="23"/>
      <c r="AB4792" s="23"/>
      <c r="AC4792" s="23"/>
      <c r="AD4792" s="23"/>
      <c r="AE4792" s="26" t="str">
        <f>VLOOKUP(E4792,'[1]Tirupati Member''s Detail'!$D$2:$L$1048576,9,0)</f>
        <v>As POD Last communication 07</v>
      </c>
    </row>
    <row r="4793" spans="1:31" x14ac:dyDescent="0.3">
      <c r="A4793" s="27">
        <v>4797</v>
      </c>
      <c r="B4793" s="28"/>
      <c r="C4793" s="29" t="s">
        <v>12530</v>
      </c>
      <c r="D4793" s="20" t="s">
        <v>22</v>
      </c>
      <c r="E4793" s="29">
        <v>2001660</v>
      </c>
      <c r="F4793" s="20" t="s">
        <v>24</v>
      </c>
      <c r="G4793" s="20" t="s">
        <v>25</v>
      </c>
      <c r="H4793" s="29" t="s">
        <v>9484</v>
      </c>
      <c r="I4793" s="30">
        <v>1995</v>
      </c>
      <c r="J4793" s="29" t="s">
        <v>12531</v>
      </c>
      <c r="K4793" s="22" t="str">
        <f>VLOOKUP(E4793,'[1]Tirupati Member''s Detail'!$D$2:$L$1048576,8,0)</f>
        <v>No</v>
      </c>
      <c r="L4793" s="23">
        <f>VLOOKUP(E4793,'[1]Tirupati Member''s Detail'!$D$2:$L$1048576,4,0)</f>
        <v>22000</v>
      </c>
      <c r="M4793" s="23">
        <f t="shared" si="374"/>
        <v>22000</v>
      </c>
      <c r="N4793" s="23">
        <f>VLOOKUP(E4793,'[1]Tirupati Member''s Detail'!$D$2:$L$1048576,5,0)</f>
        <v>6600</v>
      </c>
      <c r="O4793" s="23" t="str">
        <f>VLOOKUP(E4793,'[1]Tirupati Member''s Detail'!$D$2:$L$1048576,7,0)</f>
        <v>Outstanding</v>
      </c>
      <c r="P4793" s="23">
        <f t="shared" si="376"/>
        <v>15400</v>
      </c>
      <c r="Q4793" s="24" t="e">
        <f>+#REF!-I4793</f>
        <v>#REF!</v>
      </c>
      <c r="R4793" s="25">
        <f t="shared" si="377"/>
        <v>5280</v>
      </c>
      <c r="S4793" s="25" t="e">
        <f t="shared" si="378"/>
        <v>#REF!</v>
      </c>
      <c r="T4793" s="25">
        <f t="shared" si="375"/>
        <v>5280</v>
      </c>
      <c r="U4793" s="25"/>
      <c r="V4793" s="23"/>
      <c r="W4793" s="23"/>
      <c r="X4793" s="24" t="e">
        <f>+#REF!-I4793</f>
        <v>#REF!</v>
      </c>
      <c r="Y4793" s="23"/>
      <c r="Z4793" s="23"/>
      <c r="AA4793" s="23"/>
      <c r="AB4793" s="23"/>
      <c r="AC4793" s="23"/>
      <c r="AD4793" s="23"/>
      <c r="AE4793" s="26" t="str">
        <f>VLOOKUP(E4793,'[1]Tirupati Member''s Detail'!$D$2:$L$1048576,9,0)</f>
        <v>As POD last communication 07 (Outstanding Rs 15400/-)</v>
      </c>
    </row>
    <row r="4794" spans="1:31" x14ac:dyDescent="0.3">
      <c r="A4794" s="27">
        <v>4798</v>
      </c>
      <c r="B4794" s="28"/>
      <c r="C4794" s="29" t="s">
        <v>12532</v>
      </c>
      <c r="D4794" s="20" t="s">
        <v>22</v>
      </c>
      <c r="E4794" s="29">
        <v>2001661</v>
      </c>
      <c r="F4794" s="20" t="s">
        <v>24</v>
      </c>
      <c r="G4794" s="20" t="s">
        <v>25</v>
      </c>
      <c r="H4794" s="29" t="s">
        <v>6025</v>
      </c>
      <c r="I4794" s="30">
        <v>1995</v>
      </c>
      <c r="J4794" s="29" t="s">
        <v>12533</v>
      </c>
      <c r="K4794" s="22" t="str">
        <f>VLOOKUP(E4794,'[1]Tirupati Member''s Detail'!$D$2:$L$1048576,8,0)</f>
        <v>No</v>
      </c>
      <c r="L4794" s="23">
        <f>VLOOKUP(E4794,'[1]Tirupati Member''s Detail'!$D$2:$L$1048576,4,0)</f>
        <v>22000</v>
      </c>
      <c r="M4794" s="23">
        <f t="shared" si="374"/>
        <v>22000</v>
      </c>
      <c r="N4794" s="23">
        <f>VLOOKUP(E4794,'[1]Tirupati Member''s Detail'!$D$2:$L$1048576,5,0)</f>
        <v>22000</v>
      </c>
      <c r="O4794" s="23" t="str">
        <f>VLOOKUP(E4794,'[1]Tirupati Member''s Detail'!$D$2:$L$1048576,7,0)</f>
        <v>I.R.M</v>
      </c>
      <c r="P4794" s="23">
        <f t="shared" si="376"/>
        <v>0</v>
      </c>
      <c r="Q4794" s="24" t="e">
        <f>+#REF!-I4794</f>
        <v>#REF!</v>
      </c>
      <c r="R4794" s="25">
        <f t="shared" si="377"/>
        <v>17600</v>
      </c>
      <c r="S4794" s="25" t="e">
        <f t="shared" si="378"/>
        <v>#REF!</v>
      </c>
      <c r="T4794" s="25">
        <f t="shared" si="375"/>
        <v>17600</v>
      </c>
      <c r="U4794" s="25"/>
      <c r="V4794" s="23"/>
      <c r="W4794" s="23"/>
      <c r="X4794" s="24" t="e">
        <f>+#REF!-I4794</f>
        <v>#REF!</v>
      </c>
      <c r="Y4794" s="23"/>
      <c r="Z4794" s="23"/>
      <c r="AA4794" s="23"/>
      <c r="AB4794" s="23"/>
      <c r="AC4794" s="23"/>
      <c r="AD4794" s="23"/>
      <c r="AE4794" s="26" t="str">
        <f>VLOOKUP(E4794,'[1]Tirupati Member''s Detail'!$D$2:$L$1048576,9,0)</f>
        <v>no communication till date.</v>
      </c>
    </row>
    <row r="4795" spans="1:31" ht="28.8" x14ac:dyDescent="0.3">
      <c r="A4795" s="27">
        <v>4799</v>
      </c>
      <c r="B4795" s="28"/>
      <c r="C4795" s="29" t="s">
        <v>12534</v>
      </c>
      <c r="D4795" s="20" t="s">
        <v>22</v>
      </c>
      <c r="E4795" s="29">
        <v>2001666</v>
      </c>
      <c r="F4795" s="20" t="s">
        <v>24</v>
      </c>
      <c r="G4795" s="20" t="s">
        <v>25</v>
      </c>
      <c r="H4795" s="29" t="s">
        <v>6036</v>
      </c>
      <c r="I4795" s="30">
        <v>1995</v>
      </c>
      <c r="J4795" s="29" t="s">
        <v>8235</v>
      </c>
      <c r="K4795" s="22" t="str">
        <f>VLOOKUP(E4795,'[1]Tirupati Member''s Detail'!$D$2:$L$1048576,8,0)</f>
        <v>No</v>
      </c>
      <c r="L4795" s="23">
        <f>VLOOKUP(E4795,'[1]Tirupati Member''s Detail'!$D$2:$L$1048576,4,0)</f>
        <v>22000</v>
      </c>
      <c r="M4795" s="23">
        <f t="shared" si="374"/>
        <v>22000</v>
      </c>
      <c r="N4795" s="23">
        <f>VLOOKUP(E4795,'[1]Tirupati Member''s Detail'!$D$2:$L$1048576,5,0)</f>
        <v>5500</v>
      </c>
      <c r="O4795" s="23" t="str">
        <f>VLOOKUP(E4795,'[1]Tirupati Member''s Detail'!$D$2:$L$1048576,7,0)</f>
        <v>Outstanding</v>
      </c>
      <c r="P4795" s="23">
        <f t="shared" si="376"/>
        <v>16500</v>
      </c>
      <c r="Q4795" s="24" t="e">
        <f>+#REF!-I4795</f>
        <v>#REF!</v>
      </c>
      <c r="R4795" s="25">
        <f t="shared" si="377"/>
        <v>4400</v>
      </c>
      <c r="S4795" s="25" t="e">
        <f t="shared" si="378"/>
        <v>#REF!</v>
      </c>
      <c r="T4795" s="25">
        <f t="shared" si="375"/>
        <v>4400</v>
      </c>
      <c r="U4795" s="25"/>
      <c r="V4795" s="23"/>
      <c r="W4795" s="23"/>
      <c r="X4795" s="24" t="e">
        <f>+#REF!-I4795</f>
        <v>#REF!</v>
      </c>
      <c r="Y4795" s="23"/>
      <c r="Z4795" s="23"/>
      <c r="AA4795" s="23"/>
      <c r="AB4795" s="23"/>
      <c r="AC4795" s="23"/>
      <c r="AD4795" s="23"/>
      <c r="AE4795" s="26" t="str">
        <f>VLOOKUP(E4795,'[1]Tirupati Member''s Detail'!$D$2:$L$1048576,9,0)</f>
        <v>no communication till date, Outstanding Rs 16500/- total 4 membership of TPT:- 02001666, 02001667, 02001668, 02001669</v>
      </c>
    </row>
    <row r="4796" spans="1:31" ht="28.8" x14ac:dyDescent="0.3">
      <c r="A4796" s="27">
        <v>4800</v>
      </c>
      <c r="B4796" s="28"/>
      <c r="C4796" s="29" t="s">
        <v>12535</v>
      </c>
      <c r="D4796" s="20" t="s">
        <v>22</v>
      </c>
      <c r="E4796" s="29">
        <v>2001667</v>
      </c>
      <c r="F4796" s="20" t="s">
        <v>24</v>
      </c>
      <c r="G4796" s="20" t="s">
        <v>25</v>
      </c>
      <c r="H4796" s="29" t="s">
        <v>6036</v>
      </c>
      <c r="I4796" s="30">
        <v>1995</v>
      </c>
      <c r="J4796" s="29" t="s">
        <v>12536</v>
      </c>
      <c r="K4796" s="22" t="str">
        <f>VLOOKUP(E4796,'[1]Tirupati Member''s Detail'!$D$2:$L$1048576,8,0)</f>
        <v>No</v>
      </c>
      <c r="L4796" s="23">
        <f>VLOOKUP(E4796,'[1]Tirupati Member''s Detail'!$D$2:$L$1048576,4,0)</f>
        <v>22000</v>
      </c>
      <c r="M4796" s="23">
        <f t="shared" si="374"/>
        <v>22000</v>
      </c>
      <c r="N4796" s="23">
        <f>VLOOKUP(E4796,'[1]Tirupati Member''s Detail'!$D$2:$L$1048576,5,0)</f>
        <v>5500</v>
      </c>
      <c r="O4796" s="23" t="str">
        <f>VLOOKUP(E4796,'[1]Tirupati Member''s Detail'!$D$2:$L$1048576,7,0)</f>
        <v>Outstanding</v>
      </c>
      <c r="P4796" s="23">
        <f t="shared" si="376"/>
        <v>16500</v>
      </c>
      <c r="Q4796" s="24" t="e">
        <f>+#REF!-I4796</f>
        <v>#REF!</v>
      </c>
      <c r="R4796" s="25">
        <f t="shared" si="377"/>
        <v>4400</v>
      </c>
      <c r="S4796" s="25" t="e">
        <f t="shared" si="378"/>
        <v>#REF!</v>
      </c>
      <c r="T4796" s="25">
        <f t="shared" si="375"/>
        <v>4400</v>
      </c>
      <c r="U4796" s="25"/>
      <c r="V4796" s="23"/>
      <c r="W4796" s="23"/>
      <c r="X4796" s="24" t="e">
        <f>+#REF!-I4796</f>
        <v>#REF!</v>
      </c>
      <c r="Y4796" s="23"/>
      <c r="Z4796" s="23"/>
      <c r="AA4796" s="23"/>
      <c r="AB4796" s="23"/>
      <c r="AC4796" s="23"/>
      <c r="AD4796" s="23"/>
      <c r="AE4796" s="26" t="str">
        <f>VLOOKUP(E4796,'[1]Tirupati Member''s Detail'!$D$2:$L$1048576,9,0)</f>
        <v>no communication till date, Outstanding Rs 16500/- total 4 membership of TPT:- 02001666, 02001667, 02001668, 02001669</v>
      </c>
    </row>
    <row r="4797" spans="1:31" ht="28.8" x14ac:dyDescent="0.3">
      <c r="A4797" s="27">
        <v>4801</v>
      </c>
      <c r="B4797" s="28"/>
      <c r="C4797" s="29" t="s">
        <v>12537</v>
      </c>
      <c r="D4797" s="20" t="s">
        <v>22</v>
      </c>
      <c r="E4797" s="29">
        <v>2001668</v>
      </c>
      <c r="F4797" s="20" t="s">
        <v>24</v>
      </c>
      <c r="G4797" s="20" t="s">
        <v>25</v>
      </c>
      <c r="H4797" s="29" t="s">
        <v>6036</v>
      </c>
      <c r="I4797" s="30">
        <v>1995</v>
      </c>
      <c r="J4797" s="29" t="s">
        <v>12538</v>
      </c>
      <c r="K4797" s="22" t="str">
        <f>VLOOKUP(E4797,'[1]Tirupati Member''s Detail'!$D$2:$L$1048576,8,0)</f>
        <v>No</v>
      </c>
      <c r="L4797" s="23">
        <f>VLOOKUP(E4797,'[1]Tirupati Member''s Detail'!$D$2:$L$1048576,4,0)</f>
        <v>22000</v>
      </c>
      <c r="M4797" s="23">
        <f t="shared" si="374"/>
        <v>22000</v>
      </c>
      <c r="N4797" s="23">
        <f>VLOOKUP(E4797,'[1]Tirupati Member''s Detail'!$D$2:$L$1048576,5,0)</f>
        <v>5500</v>
      </c>
      <c r="O4797" s="23" t="str">
        <f>VLOOKUP(E4797,'[1]Tirupati Member''s Detail'!$D$2:$L$1048576,7,0)</f>
        <v>Outstanding</v>
      </c>
      <c r="P4797" s="23">
        <f t="shared" si="376"/>
        <v>16500</v>
      </c>
      <c r="Q4797" s="24" t="e">
        <f>+#REF!-I4797</f>
        <v>#REF!</v>
      </c>
      <c r="R4797" s="25">
        <f t="shared" si="377"/>
        <v>4400</v>
      </c>
      <c r="S4797" s="25" t="e">
        <f t="shared" si="378"/>
        <v>#REF!</v>
      </c>
      <c r="T4797" s="25">
        <f t="shared" si="375"/>
        <v>4400</v>
      </c>
      <c r="U4797" s="25"/>
      <c r="V4797" s="23"/>
      <c r="W4797" s="23"/>
      <c r="X4797" s="24" t="e">
        <f>+#REF!-I4797</f>
        <v>#REF!</v>
      </c>
      <c r="Y4797" s="23"/>
      <c r="Z4797" s="23"/>
      <c r="AA4797" s="23"/>
      <c r="AB4797" s="23"/>
      <c r="AC4797" s="23"/>
      <c r="AD4797" s="23"/>
      <c r="AE4797" s="26" t="str">
        <f>VLOOKUP(E4797,'[1]Tirupati Member''s Detail'!$D$2:$L$1048576,9,0)</f>
        <v>no communication till date, Outstanding Rs 16500/- total 4 membership of TPT:- 02001666, 02001667, 02001668, 02001669</v>
      </c>
    </row>
    <row r="4798" spans="1:31" ht="28.8" x14ac:dyDescent="0.3">
      <c r="A4798" s="27">
        <v>4802</v>
      </c>
      <c r="B4798" s="28"/>
      <c r="C4798" s="29" t="s">
        <v>12539</v>
      </c>
      <c r="D4798" s="20" t="s">
        <v>22</v>
      </c>
      <c r="E4798" s="29">
        <v>2001669</v>
      </c>
      <c r="F4798" s="20" t="s">
        <v>24</v>
      </c>
      <c r="G4798" s="20" t="s">
        <v>25</v>
      </c>
      <c r="H4798" s="29" t="s">
        <v>6036</v>
      </c>
      <c r="I4798" s="30">
        <v>1995</v>
      </c>
      <c r="J4798" s="29" t="s">
        <v>12536</v>
      </c>
      <c r="K4798" s="22" t="str">
        <f>VLOOKUP(E4798,'[1]Tirupati Member''s Detail'!$D$2:$L$1048576,8,0)</f>
        <v>No</v>
      </c>
      <c r="L4798" s="23">
        <f>VLOOKUP(E4798,'[1]Tirupati Member''s Detail'!$D$2:$L$1048576,4,0)</f>
        <v>22000</v>
      </c>
      <c r="M4798" s="23">
        <f t="shared" si="374"/>
        <v>22000</v>
      </c>
      <c r="N4798" s="23">
        <f>VLOOKUP(E4798,'[1]Tirupati Member''s Detail'!$D$2:$L$1048576,5,0)</f>
        <v>5500</v>
      </c>
      <c r="O4798" s="23" t="str">
        <f>VLOOKUP(E4798,'[1]Tirupati Member''s Detail'!$D$2:$L$1048576,7,0)</f>
        <v>Outstanding</v>
      </c>
      <c r="P4798" s="23">
        <f t="shared" si="376"/>
        <v>16500</v>
      </c>
      <c r="Q4798" s="24" t="e">
        <f>+#REF!-I4798</f>
        <v>#REF!</v>
      </c>
      <c r="R4798" s="25">
        <f t="shared" si="377"/>
        <v>4400</v>
      </c>
      <c r="S4798" s="25" t="e">
        <f t="shared" si="378"/>
        <v>#REF!</v>
      </c>
      <c r="T4798" s="25">
        <f t="shared" si="375"/>
        <v>4400</v>
      </c>
      <c r="U4798" s="25"/>
      <c r="V4798" s="23"/>
      <c r="W4798" s="23"/>
      <c r="X4798" s="24" t="e">
        <f>+#REF!-I4798</f>
        <v>#REF!</v>
      </c>
      <c r="Y4798" s="23"/>
      <c r="Z4798" s="23"/>
      <c r="AA4798" s="23"/>
      <c r="AB4798" s="23"/>
      <c r="AC4798" s="23"/>
      <c r="AD4798" s="23"/>
      <c r="AE4798" s="26" t="str">
        <f>VLOOKUP(E4798,'[1]Tirupati Member''s Detail'!$D$2:$L$1048576,9,0)</f>
        <v>no communication till date, Outstanding Rs 16500/- total 4 membership of TPT:- 02001666, 02001667, 02001668, 02001669</v>
      </c>
    </row>
    <row r="4799" spans="1:31" x14ac:dyDescent="0.3">
      <c r="A4799" s="27">
        <v>4803</v>
      </c>
      <c r="B4799" s="28"/>
      <c r="C4799" s="29" t="s">
        <v>12540</v>
      </c>
      <c r="D4799" s="20" t="s">
        <v>22</v>
      </c>
      <c r="E4799" s="29">
        <v>2001670</v>
      </c>
      <c r="F4799" s="20" t="s">
        <v>24</v>
      </c>
      <c r="G4799" s="20" t="s">
        <v>25</v>
      </c>
      <c r="H4799" s="29" t="s">
        <v>6089</v>
      </c>
      <c r="I4799" s="30">
        <v>1995</v>
      </c>
      <c r="J4799" s="29" t="s">
        <v>12541</v>
      </c>
      <c r="K4799" s="22" t="str">
        <f>VLOOKUP(E4799,'[1]Tirupati Member''s Detail'!$D$2:$L$1048576,8,0)</f>
        <v>No</v>
      </c>
      <c r="L4799" s="23">
        <f>VLOOKUP(E4799,'[1]Tirupati Member''s Detail'!$D$2:$L$1048576,4,0)</f>
        <v>22000</v>
      </c>
      <c r="M4799" s="23">
        <f t="shared" si="374"/>
        <v>22000</v>
      </c>
      <c r="N4799" s="23">
        <f>VLOOKUP(E4799,'[1]Tirupati Member''s Detail'!$D$2:$L$1048576,5,0)</f>
        <v>22000</v>
      </c>
      <c r="O4799" s="23" t="str">
        <f>VLOOKUP(E4799,'[1]Tirupati Member''s Detail'!$D$2:$L$1048576,7,0)</f>
        <v>I.R.M</v>
      </c>
      <c r="P4799" s="23">
        <f t="shared" si="376"/>
        <v>0</v>
      </c>
      <c r="Q4799" s="24" t="e">
        <f>+#REF!-I4799</f>
        <v>#REF!</v>
      </c>
      <c r="R4799" s="25">
        <f t="shared" si="377"/>
        <v>17600</v>
      </c>
      <c r="S4799" s="25" t="e">
        <f t="shared" si="378"/>
        <v>#REF!</v>
      </c>
      <c r="T4799" s="25">
        <f t="shared" si="375"/>
        <v>17600</v>
      </c>
      <c r="U4799" s="25"/>
      <c r="V4799" s="23"/>
      <c r="W4799" s="23"/>
      <c r="X4799" s="24" t="e">
        <f>+#REF!-I4799</f>
        <v>#REF!</v>
      </c>
      <c r="Y4799" s="23"/>
      <c r="Z4799" s="23"/>
      <c r="AA4799" s="23"/>
      <c r="AB4799" s="23"/>
      <c r="AC4799" s="23"/>
      <c r="AD4799" s="23"/>
      <c r="AE4799" s="26" t="str">
        <f>VLOOKUP(E4799,'[1]Tirupati Member''s Detail'!$D$2:$L$1048576,9,0)</f>
        <v>As POD Last communication 07</v>
      </c>
    </row>
    <row r="4800" spans="1:31" x14ac:dyDescent="0.3">
      <c r="A4800" s="27">
        <v>4804</v>
      </c>
      <c r="B4800" s="28"/>
      <c r="C4800" s="29" t="s">
        <v>12542</v>
      </c>
      <c r="D4800" s="20" t="s">
        <v>22</v>
      </c>
      <c r="E4800" s="29">
        <v>2001671</v>
      </c>
      <c r="F4800" s="20" t="s">
        <v>24</v>
      </c>
      <c r="G4800" s="20" t="s">
        <v>25</v>
      </c>
      <c r="H4800" s="29" t="s">
        <v>9539</v>
      </c>
      <c r="I4800" s="30">
        <v>1995</v>
      </c>
      <c r="J4800" s="29" t="s">
        <v>12543</v>
      </c>
      <c r="K4800" s="22" t="str">
        <f>VLOOKUP(E4800,'[1]Tirupati Member''s Detail'!$D$2:$L$1048576,8,0)</f>
        <v>No</v>
      </c>
      <c r="L4800" s="23">
        <f>VLOOKUP(E4800,'[1]Tirupati Member''s Detail'!$D$2:$L$1048576,4,0)</f>
        <v>22000</v>
      </c>
      <c r="M4800" s="23">
        <f t="shared" si="374"/>
        <v>22000</v>
      </c>
      <c r="N4800" s="23">
        <f>VLOOKUP(E4800,'[1]Tirupati Member''s Detail'!$D$2:$L$1048576,5,0)</f>
        <v>22000</v>
      </c>
      <c r="O4800" s="23" t="str">
        <f>VLOOKUP(E4800,'[1]Tirupati Member''s Detail'!$D$2:$L$1048576,7,0)</f>
        <v>I.R.M</v>
      </c>
      <c r="P4800" s="23">
        <f t="shared" si="376"/>
        <v>0</v>
      </c>
      <c r="Q4800" s="24" t="e">
        <f>+#REF!-I4800</f>
        <v>#REF!</v>
      </c>
      <c r="R4800" s="25">
        <f t="shared" si="377"/>
        <v>17600</v>
      </c>
      <c r="S4800" s="25" t="e">
        <f t="shared" si="378"/>
        <v>#REF!</v>
      </c>
      <c r="T4800" s="25">
        <f t="shared" si="375"/>
        <v>17600</v>
      </c>
      <c r="U4800" s="25"/>
      <c r="V4800" s="23"/>
      <c r="W4800" s="23"/>
      <c r="X4800" s="24" t="e">
        <f>+#REF!-I4800</f>
        <v>#REF!</v>
      </c>
      <c r="Y4800" s="23"/>
      <c r="Z4800" s="23"/>
      <c r="AA4800" s="23"/>
      <c r="AB4800" s="23"/>
      <c r="AC4800" s="23"/>
      <c r="AD4800" s="23"/>
      <c r="AE4800" s="26" t="str">
        <f>VLOOKUP(E4800,'[1]Tirupati Member''s Detail'!$D$2:$L$1048576,9,0)</f>
        <v>As POD Last communication 07</v>
      </c>
    </row>
    <row r="4801" spans="1:31" x14ac:dyDescent="0.3">
      <c r="A4801" s="27">
        <v>4805</v>
      </c>
      <c r="B4801" s="28"/>
      <c r="C4801" s="29" t="s">
        <v>12544</v>
      </c>
      <c r="D4801" s="20" t="s">
        <v>22</v>
      </c>
      <c r="E4801" s="29">
        <v>2001672</v>
      </c>
      <c r="F4801" s="20" t="s">
        <v>24</v>
      </c>
      <c r="G4801" s="20" t="s">
        <v>25</v>
      </c>
      <c r="H4801" s="29" t="s">
        <v>9539</v>
      </c>
      <c r="I4801" s="30">
        <v>1995</v>
      </c>
      <c r="J4801" s="29" t="s">
        <v>12545</v>
      </c>
      <c r="K4801" s="22" t="str">
        <f>VLOOKUP(E4801,'[1]Tirupati Member''s Detail'!$D$2:$L$1048576,8,0)</f>
        <v>No</v>
      </c>
      <c r="L4801" s="23">
        <f>VLOOKUP(E4801,'[1]Tirupati Member''s Detail'!$D$2:$L$1048576,4,0)</f>
        <v>22000</v>
      </c>
      <c r="M4801" s="23">
        <f t="shared" si="374"/>
        <v>22000</v>
      </c>
      <c r="N4801" s="23">
        <f>VLOOKUP(E4801,'[1]Tirupati Member''s Detail'!$D$2:$L$1048576,5,0)</f>
        <v>22000</v>
      </c>
      <c r="O4801" s="23" t="str">
        <f>VLOOKUP(E4801,'[1]Tirupati Member''s Detail'!$D$2:$L$1048576,7,0)</f>
        <v>I.R.M</v>
      </c>
      <c r="P4801" s="23">
        <f t="shared" si="376"/>
        <v>0</v>
      </c>
      <c r="Q4801" s="24" t="e">
        <f>+#REF!-I4801</f>
        <v>#REF!</v>
      </c>
      <c r="R4801" s="25">
        <f t="shared" si="377"/>
        <v>17600</v>
      </c>
      <c r="S4801" s="25" t="e">
        <f t="shared" si="378"/>
        <v>#REF!</v>
      </c>
      <c r="T4801" s="25">
        <f t="shared" si="375"/>
        <v>17600</v>
      </c>
      <c r="U4801" s="25"/>
      <c r="V4801" s="23"/>
      <c r="W4801" s="23"/>
      <c r="X4801" s="24" t="e">
        <f>+#REF!-I4801</f>
        <v>#REF!</v>
      </c>
      <c r="Y4801" s="23"/>
      <c r="Z4801" s="23"/>
      <c r="AA4801" s="23"/>
      <c r="AB4801" s="23"/>
      <c r="AC4801" s="23"/>
      <c r="AD4801" s="23"/>
      <c r="AE4801" s="26" t="str">
        <f>VLOOKUP(E4801,'[1]Tirupati Member''s Detail'!$D$2:$L$1048576,9,0)</f>
        <v>As POD Last communication 07</v>
      </c>
    </row>
    <row r="4802" spans="1:31" x14ac:dyDescent="0.3">
      <c r="A4802" s="27">
        <v>4806</v>
      </c>
      <c r="B4802" s="28"/>
      <c r="C4802" s="29" t="s">
        <v>12546</v>
      </c>
      <c r="D4802" s="20" t="s">
        <v>22</v>
      </c>
      <c r="E4802" s="29">
        <v>2001673</v>
      </c>
      <c r="F4802" s="20" t="s">
        <v>24</v>
      </c>
      <c r="G4802" s="20" t="s">
        <v>25</v>
      </c>
      <c r="H4802" s="29" t="s">
        <v>6089</v>
      </c>
      <c r="I4802" s="30">
        <v>1995</v>
      </c>
      <c r="J4802" s="29" t="s">
        <v>12547</v>
      </c>
      <c r="K4802" s="22" t="str">
        <f>VLOOKUP(E4802,'[1]Tirupati Member''s Detail'!$D$2:$L$1048576,8,0)</f>
        <v>No</v>
      </c>
      <c r="L4802" s="23">
        <f>VLOOKUP(E4802,'[1]Tirupati Member''s Detail'!$D$2:$L$1048576,4,0)</f>
        <v>22000</v>
      </c>
      <c r="M4802" s="23">
        <f t="shared" si="374"/>
        <v>22000</v>
      </c>
      <c r="N4802" s="23">
        <f>VLOOKUP(E4802,'[1]Tirupati Member''s Detail'!$D$2:$L$1048576,5,0)</f>
        <v>5500</v>
      </c>
      <c r="O4802" s="23" t="str">
        <f>VLOOKUP(E4802,'[1]Tirupati Member''s Detail'!$D$2:$L$1048576,7,0)</f>
        <v>Outstanding</v>
      </c>
      <c r="P4802" s="23">
        <f t="shared" si="376"/>
        <v>16500</v>
      </c>
      <c r="Q4802" s="24" t="e">
        <f>+#REF!-I4802</f>
        <v>#REF!</v>
      </c>
      <c r="R4802" s="25">
        <f t="shared" si="377"/>
        <v>4400</v>
      </c>
      <c r="S4802" s="25" t="e">
        <f t="shared" si="378"/>
        <v>#REF!</v>
      </c>
      <c r="T4802" s="25">
        <f t="shared" si="375"/>
        <v>4400</v>
      </c>
      <c r="U4802" s="25"/>
      <c r="V4802" s="23"/>
      <c r="W4802" s="23"/>
      <c r="X4802" s="24" t="e">
        <f>+#REF!-I4802</f>
        <v>#REF!</v>
      </c>
      <c r="Y4802" s="23"/>
      <c r="Z4802" s="23"/>
      <c r="AA4802" s="23"/>
      <c r="AB4802" s="23"/>
      <c r="AC4802" s="23"/>
      <c r="AD4802" s="23"/>
      <c r="AE4802" s="26" t="str">
        <f>VLOOKUP(E4802,'[1]Tirupati Member''s Detail'!$D$2:$L$1048576,9,0)</f>
        <v xml:space="preserve"> No Communication Till Date (Outstanding Rs 16500/-)</v>
      </c>
    </row>
    <row r="4803" spans="1:31" x14ac:dyDescent="0.3">
      <c r="A4803" s="27">
        <v>4807</v>
      </c>
      <c r="B4803" s="28"/>
      <c r="C4803" s="29" t="s">
        <v>12548</v>
      </c>
      <c r="D4803" s="20" t="s">
        <v>22</v>
      </c>
      <c r="E4803" s="29">
        <v>2001674</v>
      </c>
      <c r="F4803" s="20" t="s">
        <v>24</v>
      </c>
      <c r="G4803" s="20" t="s">
        <v>25</v>
      </c>
      <c r="H4803" s="29" t="s">
        <v>9553</v>
      </c>
      <c r="I4803" s="30">
        <v>1995</v>
      </c>
      <c r="J4803" s="29" t="s">
        <v>12549</v>
      </c>
      <c r="K4803" s="22" t="str">
        <f>VLOOKUP(E4803,'[1]Tirupati Member''s Detail'!$D$2:$L$1048576,8,0)</f>
        <v>No</v>
      </c>
      <c r="L4803" s="23">
        <f>VLOOKUP(E4803,'[1]Tirupati Member''s Detail'!$D$2:$L$1048576,4,0)</f>
        <v>22000</v>
      </c>
      <c r="M4803" s="23">
        <f t="shared" ref="M4803:M4866" si="379">+L4803</f>
        <v>22000</v>
      </c>
      <c r="N4803" s="23">
        <f>VLOOKUP(E4803,'[1]Tirupati Member''s Detail'!$D$2:$L$1048576,5,0)</f>
        <v>22000</v>
      </c>
      <c r="O4803" s="23" t="str">
        <f>VLOOKUP(E4803,'[1]Tirupati Member''s Detail'!$D$2:$L$1048576,7,0)</f>
        <v>I.R.M</v>
      </c>
      <c r="P4803" s="23">
        <f t="shared" si="376"/>
        <v>0</v>
      </c>
      <c r="Q4803" s="24" t="e">
        <f>+#REF!-I4803</f>
        <v>#REF!</v>
      </c>
      <c r="R4803" s="25">
        <f t="shared" si="377"/>
        <v>17600</v>
      </c>
      <c r="S4803" s="25" t="e">
        <f t="shared" si="378"/>
        <v>#REF!</v>
      </c>
      <c r="T4803" s="25">
        <f t="shared" ref="T4803:T4866" si="380">IF(O4803="regular",0,(N4803-(N4803*20%)))</f>
        <v>17600</v>
      </c>
      <c r="U4803" s="25"/>
      <c r="V4803" s="23"/>
      <c r="W4803" s="23"/>
      <c r="X4803" s="24" t="e">
        <f>+#REF!-I4803</f>
        <v>#REF!</v>
      </c>
      <c r="Y4803" s="23"/>
      <c r="Z4803" s="23"/>
      <c r="AA4803" s="23"/>
      <c r="AB4803" s="23"/>
      <c r="AC4803" s="23"/>
      <c r="AD4803" s="23"/>
      <c r="AE4803" s="26" t="str">
        <f>VLOOKUP(E4803,'[1]Tirupati Member''s Detail'!$D$2:$L$1048576,9,0)</f>
        <v>As POD Last communication 07</v>
      </c>
    </row>
    <row r="4804" spans="1:31" x14ac:dyDescent="0.3">
      <c r="A4804" s="27">
        <v>4808</v>
      </c>
      <c r="B4804" s="28"/>
      <c r="C4804" s="29" t="s">
        <v>12550</v>
      </c>
      <c r="D4804" s="20" t="s">
        <v>22</v>
      </c>
      <c r="E4804" s="29">
        <v>2001675</v>
      </c>
      <c r="F4804" s="20" t="s">
        <v>24</v>
      </c>
      <c r="G4804" s="20" t="s">
        <v>25</v>
      </c>
      <c r="H4804" s="29" t="s">
        <v>6089</v>
      </c>
      <c r="I4804" s="30">
        <v>1995</v>
      </c>
      <c r="J4804" s="29" t="s">
        <v>12551</v>
      </c>
      <c r="K4804" s="22" t="str">
        <f>VLOOKUP(E4804,'[1]Tirupati Member''s Detail'!$D$2:$L$1048576,8,0)</f>
        <v>No</v>
      </c>
      <c r="L4804" s="23">
        <f>VLOOKUP(E4804,'[1]Tirupati Member''s Detail'!$D$2:$L$1048576,4,0)</f>
        <v>32000</v>
      </c>
      <c r="M4804" s="23">
        <f t="shared" si="379"/>
        <v>32000</v>
      </c>
      <c r="N4804" s="23">
        <f>VLOOKUP(E4804,'[1]Tirupati Member''s Detail'!$D$2:$L$1048576,5,0)</f>
        <v>32000</v>
      </c>
      <c r="O4804" s="23" t="str">
        <f>VLOOKUP(E4804,'[1]Tirupati Member''s Detail'!$D$2:$L$1048576,7,0)</f>
        <v>I.R.M</v>
      </c>
      <c r="P4804" s="23">
        <f t="shared" ref="P4804:P4867" si="381">+M4804-N4804</f>
        <v>0</v>
      </c>
      <c r="Q4804" s="24" t="e">
        <f>+#REF!-I4804</f>
        <v>#REF!</v>
      </c>
      <c r="R4804" s="25">
        <f t="shared" si="377"/>
        <v>25600</v>
      </c>
      <c r="S4804" s="25" t="e">
        <f t="shared" si="378"/>
        <v>#REF!</v>
      </c>
      <c r="T4804" s="25">
        <f t="shared" si="380"/>
        <v>25600</v>
      </c>
      <c r="U4804" s="25"/>
      <c r="V4804" s="23"/>
      <c r="W4804" s="23"/>
      <c r="X4804" s="24" t="e">
        <f>+#REF!-I4804</f>
        <v>#REF!</v>
      </c>
      <c r="Y4804" s="23"/>
      <c r="Z4804" s="23"/>
      <c r="AA4804" s="23"/>
      <c r="AB4804" s="23"/>
      <c r="AC4804" s="23"/>
      <c r="AD4804" s="23"/>
      <c r="AE4804" s="26" t="str">
        <f>VLOOKUP(E4804,'[1]Tirupati Member''s Detail'!$D$2:$L$1048576,9,0)</f>
        <v>last communication 09</v>
      </c>
    </row>
    <row r="4805" spans="1:31" x14ac:dyDescent="0.3">
      <c r="A4805" s="27">
        <v>4809</v>
      </c>
      <c r="B4805" s="28"/>
      <c r="C4805" s="29" t="s">
        <v>12552</v>
      </c>
      <c r="D4805" s="20" t="s">
        <v>22</v>
      </c>
      <c r="E4805" s="29">
        <v>2001677</v>
      </c>
      <c r="F4805" s="20" t="s">
        <v>24</v>
      </c>
      <c r="G4805" s="20" t="s">
        <v>25</v>
      </c>
      <c r="H4805" s="29" t="s">
        <v>6089</v>
      </c>
      <c r="I4805" s="30">
        <v>1995</v>
      </c>
      <c r="J4805" s="29" t="s">
        <v>12553</v>
      </c>
      <c r="K4805" s="22" t="str">
        <f>VLOOKUP(E4805,'[1]Tirupati Member''s Detail'!$D$2:$L$1048576,8,0)</f>
        <v>No</v>
      </c>
      <c r="L4805" s="23">
        <f>VLOOKUP(E4805,'[1]Tirupati Member''s Detail'!$D$2:$L$1048576,4,0)</f>
        <v>32000</v>
      </c>
      <c r="M4805" s="23">
        <f t="shared" si="379"/>
        <v>32000</v>
      </c>
      <c r="N4805" s="23">
        <f>VLOOKUP(E4805,'[1]Tirupati Member''s Detail'!$D$2:$L$1048576,5,0)</f>
        <v>32000</v>
      </c>
      <c r="O4805" s="23" t="str">
        <f>VLOOKUP(E4805,'[1]Tirupati Member''s Detail'!$D$2:$L$1048576,7,0)</f>
        <v>I.R.M</v>
      </c>
      <c r="P4805" s="23">
        <f t="shared" si="381"/>
        <v>0</v>
      </c>
      <c r="Q4805" s="24" t="e">
        <f>+#REF!-I4805</f>
        <v>#REF!</v>
      </c>
      <c r="R4805" s="25">
        <f t="shared" si="377"/>
        <v>25600</v>
      </c>
      <c r="S4805" s="25" t="e">
        <f t="shared" si="378"/>
        <v>#REF!</v>
      </c>
      <c r="T4805" s="25">
        <f t="shared" si="380"/>
        <v>25600</v>
      </c>
      <c r="U4805" s="25"/>
      <c r="V4805" s="23"/>
      <c r="W4805" s="23"/>
      <c r="X4805" s="24" t="e">
        <f>+#REF!-I4805</f>
        <v>#REF!</v>
      </c>
      <c r="Y4805" s="23"/>
      <c r="Z4805" s="23"/>
      <c r="AA4805" s="23"/>
      <c r="AB4805" s="23"/>
      <c r="AC4805" s="23"/>
      <c r="AD4805" s="23"/>
      <c r="AE4805" s="26" t="str">
        <f>VLOOKUP(E4805,'[1]Tirupati Member''s Detail'!$D$2:$L$1048576,9,0)</f>
        <v>As POD Last communication 07</v>
      </c>
    </row>
    <row r="4806" spans="1:31" x14ac:dyDescent="0.3">
      <c r="A4806" s="27">
        <v>4810</v>
      </c>
      <c r="B4806" s="28"/>
      <c r="C4806" s="29" t="s">
        <v>12554</v>
      </c>
      <c r="D4806" s="20" t="s">
        <v>22</v>
      </c>
      <c r="E4806" s="29">
        <v>2001678</v>
      </c>
      <c r="F4806" s="20" t="s">
        <v>24</v>
      </c>
      <c r="G4806" s="20" t="s">
        <v>25</v>
      </c>
      <c r="H4806" s="29" t="s">
        <v>6089</v>
      </c>
      <c r="I4806" s="30">
        <v>1995</v>
      </c>
      <c r="J4806" s="29" t="s">
        <v>12555</v>
      </c>
      <c r="K4806" s="22" t="str">
        <f>VLOOKUP(E4806,'[1]Tirupati Member''s Detail'!$D$2:$L$1048576,8,0)</f>
        <v>No</v>
      </c>
      <c r="L4806" s="23">
        <f>VLOOKUP(E4806,'[1]Tirupati Member''s Detail'!$D$2:$L$1048576,4,0)</f>
        <v>32000</v>
      </c>
      <c r="M4806" s="23">
        <f t="shared" si="379"/>
        <v>32000</v>
      </c>
      <c r="N4806" s="23">
        <f>VLOOKUP(E4806,'[1]Tirupati Member''s Detail'!$D$2:$L$1048576,5,0)</f>
        <v>32000</v>
      </c>
      <c r="O4806" s="23" t="str">
        <f>VLOOKUP(E4806,'[1]Tirupati Member''s Detail'!$D$2:$L$1048576,7,0)</f>
        <v>I.R.M</v>
      </c>
      <c r="P4806" s="23">
        <f t="shared" si="381"/>
        <v>0</v>
      </c>
      <c r="Q4806" s="24" t="e">
        <f>+#REF!-I4806</f>
        <v>#REF!</v>
      </c>
      <c r="R4806" s="25">
        <f t="shared" si="377"/>
        <v>25600</v>
      </c>
      <c r="S4806" s="25" t="e">
        <f t="shared" si="378"/>
        <v>#REF!</v>
      </c>
      <c r="T4806" s="25">
        <f t="shared" si="380"/>
        <v>25600</v>
      </c>
      <c r="U4806" s="25"/>
      <c r="V4806" s="23"/>
      <c r="W4806" s="23"/>
      <c r="X4806" s="24" t="e">
        <f>+#REF!-I4806</f>
        <v>#REF!</v>
      </c>
      <c r="Y4806" s="23"/>
      <c r="Z4806" s="23"/>
      <c r="AA4806" s="23"/>
      <c r="AB4806" s="23"/>
      <c r="AC4806" s="23"/>
      <c r="AD4806" s="23"/>
      <c r="AE4806" s="26" t="str">
        <f>VLOOKUP(E4806,'[1]Tirupati Member''s Detail'!$D$2:$L$1048576,9,0)</f>
        <v>no communication till date</v>
      </c>
    </row>
    <row r="4807" spans="1:31" x14ac:dyDescent="0.3">
      <c r="A4807" s="27">
        <v>4811</v>
      </c>
      <c r="B4807" s="28"/>
      <c r="C4807" s="29" t="s">
        <v>12556</v>
      </c>
      <c r="D4807" s="20" t="s">
        <v>22</v>
      </c>
      <c r="E4807" s="29">
        <v>2001681</v>
      </c>
      <c r="F4807" s="20" t="s">
        <v>24</v>
      </c>
      <c r="G4807" s="20" t="s">
        <v>25</v>
      </c>
      <c r="H4807" s="29" t="s">
        <v>6089</v>
      </c>
      <c r="I4807" s="30">
        <v>1995</v>
      </c>
      <c r="J4807" s="29" t="s">
        <v>12557</v>
      </c>
      <c r="K4807" s="22" t="str">
        <f>VLOOKUP(E4807,'[1]Tirupati Member''s Detail'!$D$2:$L$1048576,8,0)</f>
        <v>No</v>
      </c>
      <c r="L4807" s="23">
        <f>VLOOKUP(E4807,'[1]Tirupati Member''s Detail'!$D$2:$L$1048576,4,0)</f>
        <v>22000</v>
      </c>
      <c r="M4807" s="23">
        <f t="shared" si="379"/>
        <v>22000</v>
      </c>
      <c r="N4807" s="23">
        <f>VLOOKUP(E4807,'[1]Tirupati Member''s Detail'!$D$2:$L$1048576,5,0)</f>
        <v>13200</v>
      </c>
      <c r="O4807" s="23" t="str">
        <f>VLOOKUP(E4807,'[1]Tirupati Member''s Detail'!$D$2:$L$1048576,7,0)</f>
        <v>Outstanding</v>
      </c>
      <c r="P4807" s="23">
        <f t="shared" si="381"/>
        <v>8800</v>
      </c>
      <c r="Q4807" s="24" t="e">
        <f>+#REF!-I4807</f>
        <v>#REF!</v>
      </c>
      <c r="R4807" s="25">
        <f t="shared" si="377"/>
        <v>10560</v>
      </c>
      <c r="S4807" s="25" t="e">
        <f t="shared" si="378"/>
        <v>#REF!</v>
      </c>
      <c r="T4807" s="25">
        <f t="shared" si="380"/>
        <v>10560</v>
      </c>
      <c r="U4807" s="25"/>
      <c r="V4807" s="23"/>
      <c r="W4807" s="23"/>
      <c r="X4807" s="24" t="e">
        <f>+#REF!-I4807</f>
        <v>#REF!</v>
      </c>
      <c r="Y4807" s="23"/>
      <c r="Z4807" s="23"/>
      <c r="AA4807" s="23"/>
      <c r="AB4807" s="23"/>
      <c r="AC4807" s="23"/>
      <c r="AD4807" s="23"/>
      <c r="AE4807" s="26" t="str">
        <f>VLOOKUP(E4807,'[1]Tirupati Member''s Detail'!$D$2:$L$1048576,9,0)</f>
        <v>As POD last communication 07 (Outstanding Rs 8800/-)</v>
      </c>
    </row>
    <row r="4808" spans="1:31" x14ac:dyDescent="0.3">
      <c r="A4808" s="27">
        <v>4812</v>
      </c>
      <c r="B4808" s="28"/>
      <c r="C4808" s="29" t="s">
        <v>12558</v>
      </c>
      <c r="D4808" s="20" t="s">
        <v>22</v>
      </c>
      <c r="E4808" s="29">
        <v>2001683</v>
      </c>
      <c r="F4808" s="20" t="s">
        <v>24</v>
      </c>
      <c r="G4808" s="20" t="s">
        <v>25</v>
      </c>
      <c r="H4808" s="29" t="s">
        <v>10593</v>
      </c>
      <c r="I4808" s="30">
        <v>1995</v>
      </c>
      <c r="J4808" s="29" t="s">
        <v>12559</v>
      </c>
      <c r="K4808" s="22" t="str">
        <f>VLOOKUP(E4808,'[1]Tirupati Member''s Detail'!$D$2:$L$1048576,8,0)</f>
        <v>No</v>
      </c>
      <c r="L4808" s="23">
        <f>VLOOKUP(E4808,'[1]Tirupati Member''s Detail'!$D$2:$L$1048576,4,0)</f>
        <v>22000</v>
      </c>
      <c r="M4808" s="23">
        <f t="shared" si="379"/>
        <v>22000</v>
      </c>
      <c r="N4808" s="23">
        <f>VLOOKUP(E4808,'[1]Tirupati Member''s Detail'!$D$2:$L$1048576,5,0)</f>
        <v>22000</v>
      </c>
      <c r="O4808" s="23" t="str">
        <f>VLOOKUP(E4808,'[1]Tirupati Member''s Detail'!$D$2:$L$1048576,7,0)</f>
        <v>I.R.M</v>
      </c>
      <c r="P4808" s="23">
        <f t="shared" si="381"/>
        <v>0</v>
      </c>
      <c r="Q4808" s="24" t="e">
        <f>+#REF!-I4808</f>
        <v>#REF!</v>
      </c>
      <c r="R4808" s="25">
        <f t="shared" si="377"/>
        <v>17600</v>
      </c>
      <c r="S4808" s="25" t="e">
        <f t="shared" si="378"/>
        <v>#REF!</v>
      </c>
      <c r="T4808" s="25">
        <f t="shared" si="380"/>
        <v>17600</v>
      </c>
      <c r="U4808" s="25"/>
      <c r="V4808" s="23"/>
      <c r="W4808" s="23"/>
      <c r="X4808" s="24" t="e">
        <f>+#REF!-I4808</f>
        <v>#REF!</v>
      </c>
      <c r="Y4808" s="23"/>
      <c r="Z4808" s="23"/>
      <c r="AA4808" s="23"/>
      <c r="AB4808" s="23"/>
      <c r="AC4808" s="23"/>
      <c r="AD4808" s="23"/>
      <c r="AE4808" s="26" t="str">
        <f>VLOOKUP(E4808,'[1]Tirupati Member''s Detail'!$D$2:$L$1048576,9,0)</f>
        <v>last communication 12</v>
      </c>
    </row>
    <row r="4809" spans="1:31" x14ac:dyDescent="0.3">
      <c r="A4809" s="27">
        <v>4813</v>
      </c>
      <c r="B4809" s="28"/>
      <c r="C4809" s="29" t="s">
        <v>12560</v>
      </c>
      <c r="D4809" s="20" t="s">
        <v>22</v>
      </c>
      <c r="E4809" s="29">
        <v>2001684</v>
      </c>
      <c r="F4809" s="20" t="s">
        <v>24</v>
      </c>
      <c r="G4809" s="20" t="s">
        <v>25</v>
      </c>
      <c r="H4809" s="29" t="s">
        <v>6089</v>
      </c>
      <c r="I4809" s="30">
        <v>1995</v>
      </c>
      <c r="J4809" s="29" t="s">
        <v>5572</v>
      </c>
      <c r="K4809" s="22">
        <f>VLOOKUP(E4809,'[1]Tirupati Member''s Detail'!$D$2:$L$1048576,8,0)</f>
        <v>2008</v>
      </c>
      <c r="L4809" s="23">
        <f>VLOOKUP(E4809,'[1]Tirupati Member''s Detail'!$D$2:$L$1048576,4,0)</f>
        <v>22000</v>
      </c>
      <c r="M4809" s="23">
        <f t="shared" si="379"/>
        <v>22000</v>
      </c>
      <c r="N4809" s="23">
        <f>VLOOKUP(E4809,'[1]Tirupati Member''s Detail'!$D$2:$L$1048576,5,0)</f>
        <v>22000</v>
      </c>
      <c r="O4809" s="23" t="str">
        <f>VLOOKUP(E4809,'[1]Tirupati Member''s Detail'!$D$2:$L$1048576,7,0)</f>
        <v>R.M</v>
      </c>
      <c r="P4809" s="23">
        <f t="shared" si="381"/>
        <v>0</v>
      </c>
      <c r="Q4809" s="24" t="e">
        <f>+#REF!-I4809</f>
        <v>#REF!</v>
      </c>
      <c r="R4809" s="25">
        <f t="shared" si="377"/>
        <v>17600</v>
      </c>
      <c r="S4809" s="25" t="e">
        <f t="shared" si="378"/>
        <v>#REF!</v>
      </c>
      <c r="T4809" s="25">
        <f t="shared" si="380"/>
        <v>17600</v>
      </c>
      <c r="U4809" s="25"/>
      <c r="V4809" s="23"/>
      <c r="W4809" s="23"/>
      <c r="X4809" s="24" t="e">
        <f>+#REF!-I4809</f>
        <v>#REF!</v>
      </c>
      <c r="Y4809" s="23"/>
      <c r="Z4809" s="23"/>
      <c r="AA4809" s="23"/>
      <c r="AB4809" s="23"/>
      <c r="AC4809" s="23"/>
      <c r="AD4809" s="23"/>
      <c r="AE4809" s="26" t="str">
        <f>VLOOKUP(E4809,'[1]Tirupati Member''s Detail'!$D$2:$L$1048576,9,0)</f>
        <v xml:space="preserve"> last communication 14</v>
      </c>
    </row>
    <row r="4810" spans="1:31" x14ac:dyDescent="0.3">
      <c r="A4810" s="27">
        <v>4814</v>
      </c>
      <c r="B4810" s="28"/>
      <c r="C4810" s="29" t="s">
        <v>12561</v>
      </c>
      <c r="D4810" s="20" t="s">
        <v>22</v>
      </c>
      <c r="E4810" s="29">
        <v>2001685</v>
      </c>
      <c r="F4810" s="20" t="s">
        <v>24</v>
      </c>
      <c r="G4810" s="20" t="s">
        <v>25</v>
      </c>
      <c r="H4810" s="29" t="s">
        <v>10502</v>
      </c>
      <c r="I4810" s="30">
        <v>1995</v>
      </c>
      <c r="J4810" s="29" t="s">
        <v>12562</v>
      </c>
      <c r="K4810" s="22" t="str">
        <f>VLOOKUP(E4810,'[1]Tirupati Member''s Detail'!$D$2:$L$1048576,8,0)</f>
        <v>No</v>
      </c>
      <c r="L4810" s="23">
        <f>VLOOKUP(E4810,'[1]Tirupati Member''s Detail'!$D$2:$L$1048576,4,0)</f>
        <v>32000</v>
      </c>
      <c r="M4810" s="23">
        <f t="shared" si="379"/>
        <v>32000</v>
      </c>
      <c r="N4810" s="23">
        <f>VLOOKUP(E4810,'[1]Tirupati Member''s Detail'!$D$2:$L$1048576,5,0)</f>
        <v>30400</v>
      </c>
      <c r="O4810" s="23" t="str">
        <f>VLOOKUP(E4810,'[1]Tirupati Member''s Detail'!$D$2:$L$1048576,7,0)</f>
        <v>I.R.M</v>
      </c>
      <c r="P4810" s="23">
        <f t="shared" si="381"/>
        <v>1600</v>
      </c>
      <c r="Q4810" s="24" t="e">
        <f>+#REF!-I4810</f>
        <v>#REF!</v>
      </c>
      <c r="R4810" s="25">
        <f t="shared" si="377"/>
        <v>24320</v>
      </c>
      <c r="S4810" s="25" t="e">
        <f t="shared" si="378"/>
        <v>#REF!</v>
      </c>
      <c r="T4810" s="25">
        <f t="shared" si="380"/>
        <v>24320</v>
      </c>
      <c r="U4810" s="25"/>
      <c r="V4810" s="23"/>
      <c r="W4810" s="23"/>
      <c r="X4810" s="24" t="e">
        <f>+#REF!-I4810</f>
        <v>#REF!</v>
      </c>
      <c r="Y4810" s="23"/>
      <c r="Z4810" s="23"/>
      <c r="AA4810" s="23"/>
      <c r="AB4810" s="23"/>
      <c r="AC4810" s="23"/>
      <c r="AD4810" s="23"/>
      <c r="AE4810" s="26" t="str">
        <f>VLOOKUP(E4810,'[1]Tirupati Member''s Detail'!$D$2:$L$1048576,9,0)</f>
        <v>As POD Last communication 07</v>
      </c>
    </row>
    <row r="4811" spans="1:31" x14ac:dyDescent="0.3">
      <c r="A4811" s="27">
        <v>4815</v>
      </c>
      <c r="B4811" s="28"/>
      <c r="C4811" s="29" t="s">
        <v>12563</v>
      </c>
      <c r="D4811" s="20" t="s">
        <v>22</v>
      </c>
      <c r="E4811" s="29">
        <v>2001686</v>
      </c>
      <c r="F4811" s="20" t="s">
        <v>24</v>
      </c>
      <c r="G4811" s="20" t="s">
        <v>25</v>
      </c>
      <c r="H4811" s="29" t="s">
        <v>6089</v>
      </c>
      <c r="I4811" s="30">
        <v>1995</v>
      </c>
      <c r="J4811" s="29" t="s">
        <v>12564</v>
      </c>
      <c r="K4811" s="22" t="str">
        <f>VLOOKUP(E4811,'[1]Tirupati Member''s Detail'!$D$2:$L$1048576,8,0)</f>
        <v>No</v>
      </c>
      <c r="L4811" s="23">
        <f>VLOOKUP(E4811,'[1]Tirupati Member''s Detail'!$D$2:$L$1048576,4,0)</f>
        <v>22000</v>
      </c>
      <c r="M4811" s="23">
        <f t="shared" si="379"/>
        <v>22000</v>
      </c>
      <c r="N4811" s="23">
        <f>VLOOKUP(E4811,'[1]Tirupati Member''s Detail'!$D$2:$L$1048576,5,0)</f>
        <v>13200</v>
      </c>
      <c r="O4811" s="23" t="str">
        <f>VLOOKUP(E4811,'[1]Tirupati Member''s Detail'!$D$2:$L$1048576,7,0)</f>
        <v>Outstanding</v>
      </c>
      <c r="P4811" s="23">
        <f t="shared" si="381"/>
        <v>8800</v>
      </c>
      <c r="Q4811" s="24" t="e">
        <f>+#REF!-I4811</f>
        <v>#REF!</v>
      </c>
      <c r="R4811" s="25">
        <f t="shared" si="377"/>
        <v>10560</v>
      </c>
      <c r="S4811" s="25" t="e">
        <f t="shared" si="378"/>
        <v>#REF!</v>
      </c>
      <c r="T4811" s="25">
        <f t="shared" si="380"/>
        <v>10560</v>
      </c>
      <c r="U4811" s="25"/>
      <c r="V4811" s="23"/>
      <c r="W4811" s="23"/>
      <c r="X4811" s="24" t="e">
        <f>+#REF!-I4811</f>
        <v>#REF!</v>
      </c>
      <c r="Y4811" s="23"/>
      <c r="Z4811" s="23"/>
      <c r="AA4811" s="23"/>
      <c r="AB4811" s="23"/>
      <c r="AC4811" s="23"/>
      <c r="AD4811" s="23"/>
      <c r="AE4811" s="26" t="str">
        <f>VLOOKUP(E4811,'[1]Tirupati Member''s Detail'!$D$2:$L$1048576,9,0)</f>
        <v>As POD last communication 07 (Outstanding Rs 8800/-)</v>
      </c>
    </row>
    <row r="4812" spans="1:31" ht="28.8" x14ac:dyDescent="0.3">
      <c r="A4812" s="27">
        <v>4816</v>
      </c>
      <c r="B4812" s="28"/>
      <c r="C4812" s="29" t="s">
        <v>12565</v>
      </c>
      <c r="D4812" s="20" t="s">
        <v>22</v>
      </c>
      <c r="E4812" s="29">
        <v>2001687</v>
      </c>
      <c r="F4812" s="20" t="s">
        <v>24</v>
      </c>
      <c r="G4812" s="20" t="s">
        <v>25</v>
      </c>
      <c r="H4812" s="29" t="s">
        <v>6025</v>
      </c>
      <c r="I4812" s="30">
        <v>1995</v>
      </c>
      <c r="J4812" s="29" t="s">
        <v>12335</v>
      </c>
      <c r="K4812" s="22" t="str">
        <f>VLOOKUP(E4812,'[1]Tirupati Member''s Detail'!$D$2:$L$1048576,8,0)</f>
        <v>No</v>
      </c>
      <c r="L4812" s="23">
        <f>VLOOKUP(E4812,'[1]Tirupati Member''s Detail'!$D$2:$L$1048576,4,0)</f>
        <v>32000</v>
      </c>
      <c r="M4812" s="23">
        <f t="shared" si="379"/>
        <v>32000</v>
      </c>
      <c r="N4812" s="23">
        <f>VLOOKUP(E4812,'[1]Tirupati Member''s Detail'!$D$2:$L$1048576,5,0)</f>
        <v>31500</v>
      </c>
      <c r="O4812" s="23" t="str">
        <f>VLOOKUP(E4812,'[1]Tirupati Member''s Detail'!$D$2:$L$1048576,7,0)</f>
        <v>I.R.M</v>
      </c>
      <c r="P4812" s="23">
        <f t="shared" si="381"/>
        <v>500</v>
      </c>
      <c r="Q4812" s="24" t="e">
        <f>+#REF!-I4812</f>
        <v>#REF!</v>
      </c>
      <c r="R4812" s="25">
        <f t="shared" si="377"/>
        <v>25200</v>
      </c>
      <c r="S4812" s="25" t="e">
        <f t="shared" si="378"/>
        <v>#REF!</v>
      </c>
      <c r="T4812" s="25">
        <f t="shared" si="380"/>
        <v>25200</v>
      </c>
      <c r="U4812" s="25"/>
      <c r="V4812" s="23"/>
      <c r="W4812" s="23"/>
      <c r="X4812" s="24" t="e">
        <f>+#REF!-I4812</f>
        <v>#REF!</v>
      </c>
      <c r="Y4812" s="23"/>
      <c r="Z4812" s="23"/>
      <c r="AA4812" s="23"/>
      <c r="AB4812" s="23"/>
      <c r="AC4812" s="23"/>
      <c r="AD4812" s="23"/>
      <c r="AE4812" s="26" t="str">
        <f>VLOOKUP(E4812,'[1]Tirupati Member''s Detail'!$D$2:$L$1048576,9,0)</f>
        <v>As Pod last communication 07,total 2 membership of TPT:- 02001687 and 02001988</v>
      </c>
    </row>
    <row r="4813" spans="1:31" ht="28.8" x14ac:dyDescent="0.3">
      <c r="A4813" s="27">
        <v>4817</v>
      </c>
      <c r="B4813" s="28"/>
      <c r="C4813" s="29" t="s">
        <v>12566</v>
      </c>
      <c r="D4813" s="20" t="s">
        <v>22</v>
      </c>
      <c r="E4813" s="29">
        <v>2001688</v>
      </c>
      <c r="F4813" s="20" t="s">
        <v>24</v>
      </c>
      <c r="G4813" s="20" t="s">
        <v>25</v>
      </c>
      <c r="H4813" s="29" t="s">
        <v>6025</v>
      </c>
      <c r="I4813" s="30">
        <v>1995</v>
      </c>
      <c r="J4813" s="29" t="s">
        <v>12335</v>
      </c>
      <c r="K4813" s="22" t="str">
        <f>VLOOKUP(E4813,'[1]Tirupati Member''s Detail'!$D$2:$L$1048576,8,0)</f>
        <v>No</v>
      </c>
      <c r="L4813" s="23">
        <f>VLOOKUP(E4813,'[1]Tirupati Member''s Detail'!$D$2:$L$1048576,4,0)</f>
        <v>32000</v>
      </c>
      <c r="M4813" s="23">
        <f t="shared" si="379"/>
        <v>32000</v>
      </c>
      <c r="N4813" s="23">
        <f>VLOOKUP(E4813,'[1]Tirupati Member''s Detail'!$D$2:$L$1048576,5,0)</f>
        <v>31500</v>
      </c>
      <c r="O4813" s="23" t="str">
        <f>VLOOKUP(E4813,'[1]Tirupati Member''s Detail'!$D$2:$L$1048576,7,0)</f>
        <v>I.R.M</v>
      </c>
      <c r="P4813" s="23">
        <f t="shared" si="381"/>
        <v>500</v>
      </c>
      <c r="Q4813" s="24" t="e">
        <f>+#REF!-I4813</f>
        <v>#REF!</v>
      </c>
      <c r="R4813" s="25">
        <f t="shared" si="377"/>
        <v>25200</v>
      </c>
      <c r="S4813" s="25" t="e">
        <f t="shared" si="378"/>
        <v>#REF!</v>
      </c>
      <c r="T4813" s="25">
        <f t="shared" si="380"/>
        <v>25200</v>
      </c>
      <c r="U4813" s="25"/>
      <c r="V4813" s="23"/>
      <c r="W4813" s="23"/>
      <c r="X4813" s="24" t="e">
        <f>+#REF!-I4813</f>
        <v>#REF!</v>
      </c>
      <c r="Y4813" s="23"/>
      <c r="Z4813" s="23"/>
      <c r="AA4813" s="23"/>
      <c r="AB4813" s="23"/>
      <c r="AC4813" s="23"/>
      <c r="AD4813" s="23"/>
      <c r="AE4813" s="26" t="str">
        <f>VLOOKUP(E4813,'[1]Tirupati Member''s Detail'!$D$2:$L$1048576,9,0)</f>
        <v>As Pod last communication 07,total 2 membership of TPT:- 02001687 and 02001988</v>
      </c>
    </row>
    <row r="4814" spans="1:31" x14ac:dyDescent="0.3">
      <c r="A4814" s="27">
        <v>4818</v>
      </c>
      <c r="B4814" s="28"/>
      <c r="C4814" s="29" t="s">
        <v>12567</v>
      </c>
      <c r="D4814" s="20" t="s">
        <v>22</v>
      </c>
      <c r="E4814" s="29">
        <v>2001689</v>
      </c>
      <c r="F4814" s="20" t="s">
        <v>24</v>
      </c>
      <c r="G4814" s="20" t="s">
        <v>25</v>
      </c>
      <c r="H4814" s="29" t="s">
        <v>9553</v>
      </c>
      <c r="I4814" s="30">
        <v>1995</v>
      </c>
      <c r="J4814" s="29" t="s">
        <v>12568</v>
      </c>
      <c r="K4814" s="22" t="str">
        <f>VLOOKUP(E4814,'[1]Tirupati Member''s Detail'!$D$2:$L$1048576,8,0)</f>
        <v>No</v>
      </c>
      <c r="L4814" s="23">
        <f>VLOOKUP(E4814,'[1]Tirupati Member''s Detail'!$D$2:$L$1048576,4,0)</f>
        <v>22000</v>
      </c>
      <c r="M4814" s="23">
        <f t="shared" si="379"/>
        <v>22000</v>
      </c>
      <c r="N4814" s="23">
        <f>VLOOKUP(E4814,'[1]Tirupati Member''s Detail'!$D$2:$L$1048576,5,0)</f>
        <v>5500</v>
      </c>
      <c r="O4814" s="23" t="str">
        <f>VLOOKUP(E4814,'[1]Tirupati Member''s Detail'!$D$2:$L$1048576,7,0)</f>
        <v>Outstanding</v>
      </c>
      <c r="P4814" s="23">
        <f t="shared" si="381"/>
        <v>16500</v>
      </c>
      <c r="Q4814" s="24" t="e">
        <f>+#REF!-I4814</f>
        <v>#REF!</v>
      </c>
      <c r="R4814" s="25">
        <f t="shared" si="377"/>
        <v>4400</v>
      </c>
      <c r="S4814" s="25" t="e">
        <f t="shared" si="378"/>
        <v>#REF!</v>
      </c>
      <c r="T4814" s="25">
        <f t="shared" si="380"/>
        <v>4400</v>
      </c>
      <c r="U4814" s="25"/>
      <c r="V4814" s="23"/>
      <c r="W4814" s="23"/>
      <c r="X4814" s="24" t="e">
        <f>+#REF!-I4814</f>
        <v>#REF!</v>
      </c>
      <c r="Y4814" s="23"/>
      <c r="Z4814" s="23"/>
      <c r="AA4814" s="23"/>
      <c r="AB4814" s="23"/>
      <c r="AC4814" s="23"/>
      <c r="AD4814" s="23"/>
      <c r="AE4814" s="26" t="str">
        <f>VLOOKUP(E4814,'[1]Tirupati Member''s Detail'!$D$2:$L$1048576,9,0)</f>
        <v xml:space="preserve"> No Communication Till Date (Outstanding Rs 16500/-)</v>
      </c>
    </row>
    <row r="4815" spans="1:31" x14ac:dyDescent="0.3">
      <c r="A4815" s="27">
        <v>4819</v>
      </c>
      <c r="B4815" s="28"/>
      <c r="C4815" s="29" t="s">
        <v>12569</v>
      </c>
      <c r="D4815" s="20" t="s">
        <v>22</v>
      </c>
      <c r="E4815" s="29">
        <v>2001690</v>
      </c>
      <c r="F4815" s="20" t="s">
        <v>24</v>
      </c>
      <c r="G4815" s="20" t="s">
        <v>25</v>
      </c>
      <c r="H4815" s="29" t="s">
        <v>6025</v>
      </c>
      <c r="I4815" s="30">
        <v>1995</v>
      </c>
      <c r="J4815" s="29" t="s">
        <v>12570</v>
      </c>
      <c r="K4815" s="22" t="str">
        <f>VLOOKUP(E4815,'[1]Tirupati Member''s Detail'!$D$2:$L$1048576,8,0)</f>
        <v>No</v>
      </c>
      <c r="L4815" s="23">
        <f>VLOOKUP(E4815,'[1]Tirupati Member''s Detail'!$D$2:$L$1048576,4,0)</f>
        <v>22000</v>
      </c>
      <c r="M4815" s="23">
        <f t="shared" si="379"/>
        <v>22000</v>
      </c>
      <c r="N4815" s="23">
        <f>VLOOKUP(E4815,'[1]Tirupati Member''s Detail'!$D$2:$L$1048576,5,0)</f>
        <v>5500</v>
      </c>
      <c r="O4815" s="23" t="str">
        <f>VLOOKUP(E4815,'[1]Tirupati Member''s Detail'!$D$2:$L$1048576,7,0)</f>
        <v>Outstanding</v>
      </c>
      <c r="P4815" s="23">
        <f t="shared" si="381"/>
        <v>16500</v>
      </c>
      <c r="Q4815" s="24" t="e">
        <f>+#REF!-I4815</f>
        <v>#REF!</v>
      </c>
      <c r="R4815" s="25">
        <f t="shared" si="377"/>
        <v>4400</v>
      </c>
      <c r="S4815" s="25" t="e">
        <f t="shared" si="378"/>
        <v>#REF!</v>
      </c>
      <c r="T4815" s="25">
        <f t="shared" si="380"/>
        <v>4400</v>
      </c>
      <c r="U4815" s="25"/>
      <c r="V4815" s="23"/>
      <c r="W4815" s="23"/>
      <c r="X4815" s="24" t="e">
        <f>+#REF!-I4815</f>
        <v>#REF!</v>
      </c>
      <c r="Y4815" s="23"/>
      <c r="Z4815" s="23"/>
      <c r="AA4815" s="23"/>
      <c r="AB4815" s="23"/>
      <c r="AC4815" s="23"/>
      <c r="AD4815" s="23"/>
      <c r="AE4815" s="26" t="str">
        <f>VLOOKUP(E4815,'[1]Tirupati Member''s Detail'!$D$2:$L$1048576,9,0)</f>
        <v>As POD last communication 07 (Outstanding Rs 16500/-)</v>
      </c>
    </row>
    <row r="4816" spans="1:31" x14ac:dyDescent="0.3">
      <c r="A4816" s="27">
        <v>4820</v>
      </c>
      <c r="B4816" s="28"/>
      <c r="C4816" s="29" t="s">
        <v>12571</v>
      </c>
      <c r="D4816" s="20" t="s">
        <v>22</v>
      </c>
      <c r="E4816" s="29">
        <v>2001691</v>
      </c>
      <c r="F4816" s="20" t="s">
        <v>24</v>
      </c>
      <c r="G4816" s="20" t="s">
        <v>25</v>
      </c>
      <c r="H4816" s="29" t="s">
        <v>6089</v>
      </c>
      <c r="I4816" s="30">
        <v>1995</v>
      </c>
      <c r="J4816" s="29" t="s">
        <v>12572</v>
      </c>
      <c r="K4816" s="22" t="str">
        <f>VLOOKUP(E4816,'[1]Tirupati Member''s Detail'!$D$2:$L$1048576,8,0)</f>
        <v>No</v>
      </c>
      <c r="L4816" s="23">
        <f>VLOOKUP(E4816,'[1]Tirupati Member''s Detail'!$D$2:$L$1048576,4,0)</f>
        <v>22000</v>
      </c>
      <c r="M4816" s="23">
        <f t="shared" si="379"/>
        <v>22000</v>
      </c>
      <c r="N4816" s="23">
        <f>VLOOKUP(E4816,'[1]Tirupati Member''s Detail'!$D$2:$L$1048576,5,0)</f>
        <v>6600</v>
      </c>
      <c r="O4816" s="23" t="str">
        <f>VLOOKUP(E4816,'[1]Tirupati Member''s Detail'!$D$2:$L$1048576,7,0)</f>
        <v>Outstanding</v>
      </c>
      <c r="P4816" s="23">
        <f t="shared" si="381"/>
        <v>15400</v>
      </c>
      <c r="Q4816" s="24" t="e">
        <f>+#REF!-I4816</f>
        <v>#REF!</v>
      </c>
      <c r="R4816" s="25">
        <f t="shared" si="377"/>
        <v>5280</v>
      </c>
      <c r="S4816" s="25" t="e">
        <f t="shared" si="378"/>
        <v>#REF!</v>
      </c>
      <c r="T4816" s="25">
        <f t="shared" si="380"/>
        <v>5280</v>
      </c>
      <c r="U4816" s="25"/>
      <c r="V4816" s="23"/>
      <c r="W4816" s="23"/>
      <c r="X4816" s="24" t="e">
        <f>+#REF!-I4816</f>
        <v>#REF!</v>
      </c>
      <c r="Y4816" s="23"/>
      <c r="Z4816" s="23"/>
      <c r="AA4816" s="23"/>
      <c r="AB4816" s="23"/>
      <c r="AC4816" s="23"/>
      <c r="AD4816" s="23"/>
      <c r="AE4816" s="26" t="str">
        <f>VLOOKUP(E4816,'[1]Tirupati Member''s Detail'!$D$2:$L$1048576,9,0)</f>
        <v>As POD last communication 07 (Outstanding Rs 15400/-)</v>
      </c>
    </row>
    <row r="4817" spans="1:31" x14ac:dyDescent="0.3">
      <c r="A4817" s="27">
        <v>4821</v>
      </c>
      <c r="B4817" s="28"/>
      <c r="C4817" s="29" t="s">
        <v>12573</v>
      </c>
      <c r="D4817" s="20" t="s">
        <v>22</v>
      </c>
      <c r="E4817" s="29">
        <v>2001693</v>
      </c>
      <c r="F4817" s="20" t="s">
        <v>24</v>
      </c>
      <c r="G4817" s="20" t="s">
        <v>25</v>
      </c>
      <c r="H4817" s="29" t="s">
        <v>6089</v>
      </c>
      <c r="I4817" s="30">
        <v>1995</v>
      </c>
      <c r="J4817" s="29" t="s">
        <v>12574</v>
      </c>
      <c r="K4817" s="22" t="str">
        <f>VLOOKUP(E4817,'[1]Tirupati Member''s Detail'!$D$2:$L$1048576,8,0)</f>
        <v>No</v>
      </c>
      <c r="L4817" s="23">
        <f>VLOOKUP(E4817,'[1]Tirupati Member''s Detail'!$D$2:$L$1048576,4,0)</f>
        <v>22000</v>
      </c>
      <c r="M4817" s="23">
        <f t="shared" si="379"/>
        <v>22000</v>
      </c>
      <c r="N4817" s="23">
        <f>VLOOKUP(E4817,'[1]Tirupati Member''s Detail'!$D$2:$L$1048576,5,0)</f>
        <v>22000</v>
      </c>
      <c r="O4817" s="23" t="str">
        <f>VLOOKUP(E4817,'[1]Tirupati Member''s Detail'!$D$2:$L$1048576,7,0)</f>
        <v>I.R.M</v>
      </c>
      <c r="P4817" s="23">
        <f t="shared" si="381"/>
        <v>0</v>
      </c>
      <c r="Q4817" s="24" t="e">
        <f>+#REF!-I4817</f>
        <v>#REF!</v>
      </c>
      <c r="R4817" s="25">
        <f t="shared" ref="R4817:R4880" si="382">IF(O4817="regular",((N4817-(N4817/99)*Q4817)),(N4817-(N4817*20%)))</f>
        <v>17600</v>
      </c>
      <c r="S4817" s="25" t="e">
        <f t="shared" ref="S4817:S4880" si="383">((N4817-(N4817/99)*Q4817))</f>
        <v>#REF!</v>
      </c>
      <c r="T4817" s="25">
        <f t="shared" si="380"/>
        <v>17600</v>
      </c>
      <c r="U4817" s="25"/>
      <c r="V4817" s="23"/>
      <c r="W4817" s="23"/>
      <c r="X4817" s="24" t="e">
        <f>+#REF!-I4817</f>
        <v>#REF!</v>
      </c>
      <c r="Y4817" s="23"/>
      <c r="Z4817" s="23"/>
      <c r="AA4817" s="23"/>
      <c r="AB4817" s="23"/>
      <c r="AC4817" s="23"/>
      <c r="AD4817" s="23"/>
      <c r="AE4817" s="26" t="str">
        <f>VLOOKUP(E4817,'[1]Tirupati Member''s Detail'!$D$2:$L$1048576,9,0)</f>
        <v>As POD Last communication 07</v>
      </c>
    </row>
    <row r="4818" spans="1:31" x14ac:dyDescent="0.3">
      <c r="A4818" s="27">
        <v>4822</v>
      </c>
      <c r="B4818" s="28"/>
      <c r="C4818" s="29" t="s">
        <v>12575</v>
      </c>
      <c r="D4818" s="20" t="s">
        <v>22</v>
      </c>
      <c r="E4818" s="29">
        <v>2001694</v>
      </c>
      <c r="F4818" s="20" t="s">
        <v>24</v>
      </c>
      <c r="G4818" s="20" t="s">
        <v>25</v>
      </c>
      <c r="H4818" s="29" t="s">
        <v>6089</v>
      </c>
      <c r="I4818" s="30">
        <v>1995</v>
      </c>
      <c r="J4818" s="29" t="s">
        <v>12576</v>
      </c>
      <c r="K4818" s="22" t="str">
        <f>VLOOKUP(E4818,'[1]Tirupati Member''s Detail'!$D$2:$L$1048576,8,0)</f>
        <v>No</v>
      </c>
      <c r="L4818" s="23">
        <f>VLOOKUP(E4818,'[1]Tirupati Member''s Detail'!$D$2:$L$1048576,4,0)</f>
        <v>22000</v>
      </c>
      <c r="M4818" s="23">
        <f t="shared" si="379"/>
        <v>22000</v>
      </c>
      <c r="N4818" s="23">
        <f>VLOOKUP(E4818,'[1]Tirupati Member''s Detail'!$D$2:$L$1048576,5,0)</f>
        <v>13200</v>
      </c>
      <c r="O4818" s="23" t="str">
        <f>VLOOKUP(E4818,'[1]Tirupati Member''s Detail'!$D$2:$L$1048576,7,0)</f>
        <v>Outstanding</v>
      </c>
      <c r="P4818" s="23">
        <f t="shared" si="381"/>
        <v>8800</v>
      </c>
      <c r="Q4818" s="24" t="e">
        <f>+#REF!-I4818</f>
        <v>#REF!</v>
      </c>
      <c r="R4818" s="25">
        <f t="shared" si="382"/>
        <v>10560</v>
      </c>
      <c r="S4818" s="25" t="e">
        <f t="shared" si="383"/>
        <v>#REF!</v>
      </c>
      <c r="T4818" s="25">
        <f t="shared" si="380"/>
        <v>10560</v>
      </c>
      <c r="U4818" s="25"/>
      <c r="V4818" s="23"/>
      <c r="W4818" s="23"/>
      <c r="X4818" s="24" t="e">
        <f>+#REF!-I4818</f>
        <v>#REF!</v>
      </c>
      <c r="Y4818" s="23"/>
      <c r="Z4818" s="23"/>
      <c r="AA4818" s="23"/>
      <c r="AB4818" s="23"/>
      <c r="AC4818" s="23"/>
      <c r="AD4818" s="23"/>
      <c r="AE4818" s="26" t="str">
        <f>VLOOKUP(E4818,'[1]Tirupati Member''s Detail'!$D$2:$L$1048576,9,0)</f>
        <v xml:space="preserve"> No Communication Till Date (Outstanding Rs 8800/-)</v>
      </c>
    </row>
    <row r="4819" spans="1:31" x14ac:dyDescent="0.3">
      <c r="A4819" s="27">
        <v>4823</v>
      </c>
      <c r="B4819" s="28"/>
      <c r="C4819" s="29" t="s">
        <v>12577</v>
      </c>
      <c r="D4819" s="20" t="s">
        <v>22</v>
      </c>
      <c r="E4819" s="29">
        <v>2001695</v>
      </c>
      <c r="F4819" s="20" t="s">
        <v>24</v>
      </c>
      <c r="G4819" s="20" t="s">
        <v>25</v>
      </c>
      <c r="H4819" s="29" t="s">
        <v>10580</v>
      </c>
      <c r="I4819" s="30">
        <v>1995</v>
      </c>
      <c r="J4819" s="29" t="s">
        <v>12578</v>
      </c>
      <c r="K4819" s="22" t="str">
        <f>VLOOKUP(E4819,'[1]Tirupati Member''s Detail'!$D$2:$L$1048576,8,0)</f>
        <v>No</v>
      </c>
      <c r="L4819" s="23">
        <f>VLOOKUP(E4819,'[1]Tirupati Member''s Detail'!$D$2:$L$1048576,4,0)</f>
        <v>22000</v>
      </c>
      <c r="M4819" s="23">
        <f t="shared" si="379"/>
        <v>22000</v>
      </c>
      <c r="N4819" s="23">
        <f>VLOOKUP(E4819,'[1]Tirupati Member''s Detail'!$D$2:$L$1048576,5,0)</f>
        <v>20900</v>
      </c>
      <c r="O4819" s="23" t="str">
        <f>VLOOKUP(E4819,'[1]Tirupati Member''s Detail'!$D$2:$L$1048576,7,0)</f>
        <v>I.R.M</v>
      </c>
      <c r="P4819" s="23">
        <f t="shared" si="381"/>
        <v>1100</v>
      </c>
      <c r="Q4819" s="24" t="e">
        <f>+#REF!-I4819</f>
        <v>#REF!</v>
      </c>
      <c r="R4819" s="25">
        <f t="shared" si="382"/>
        <v>16720</v>
      </c>
      <c r="S4819" s="25" t="e">
        <f t="shared" si="383"/>
        <v>#REF!</v>
      </c>
      <c r="T4819" s="25">
        <f t="shared" si="380"/>
        <v>16720</v>
      </c>
      <c r="U4819" s="25"/>
      <c r="V4819" s="23"/>
      <c r="W4819" s="23"/>
      <c r="X4819" s="24" t="e">
        <f>+#REF!-I4819</f>
        <v>#REF!</v>
      </c>
      <c r="Y4819" s="23"/>
      <c r="Z4819" s="23"/>
      <c r="AA4819" s="23"/>
      <c r="AB4819" s="23"/>
      <c r="AC4819" s="23"/>
      <c r="AD4819" s="23"/>
      <c r="AE4819" s="26" t="str">
        <f>VLOOKUP(E4819,'[1]Tirupati Member''s Detail'!$D$2:$L$1048576,9,0)</f>
        <v>As POD Last communication 07</v>
      </c>
    </row>
    <row r="4820" spans="1:31" x14ac:dyDescent="0.3">
      <c r="A4820" s="27">
        <v>4824</v>
      </c>
      <c r="B4820" s="28"/>
      <c r="C4820" s="29" t="s">
        <v>12579</v>
      </c>
      <c r="D4820" s="20" t="s">
        <v>22</v>
      </c>
      <c r="E4820" s="29">
        <v>2001696</v>
      </c>
      <c r="F4820" s="20" t="s">
        <v>24</v>
      </c>
      <c r="G4820" s="20" t="s">
        <v>25</v>
      </c>
      <c r="H4820" s="29" t="s">
        <v>12449</v>
      </c>
      <c r="I4820" s="30">
        <v>1995</v>
      </c>
      <c r="J4820" s="29" t="s">
        <v>12580</v>
      </c>
      <c r="K4820" s="22" t="str">
        <f>VLOOKUP(E4820,'[1]Tirupati Member''s Detail'!$D$2:$L$1048576,8,0)</f>
        <v>No</v>
      </c>
      <c r="L4820" s="23">
        <f>VLOOKUP(E4820,'[1]Tirupati Member''s Detail'!$D$2:$L$1048576,4,0)</f>
        <v>32000</v>
      </c>
      <c r="M4820" s="23">
        <f t="shared" si="379"/>
        <v>32000</v>
      </c>
      <c r="N4820" s="23">
        <f>VLOOKUP(E4820,'[1]Tirupati Member''s Detail'!$D$2:$L$1048576,5,0)</f>
        <v>30400</v>
      </c>
      <c r="O4820" s="23" t="str">
        <f>VLOOKUP(E4820,'[1]Tirupati Member''s Detail'!$D$2:$L$1048576,7,0)</f>
        <v>I.R.M</v>
      </c>
      <c r="P4820" s="23">
        <f t="shared" si="381"/>
        <v>1600</v>
      </c>
      <c r="Q4820" s="24" t="e">
        <f>+#REF!-I4820</f>
        <v>#REF!</v>
      </c>
      <c r="R4820" s="25">
        <f t="shared" si="382"/>
        <v>24320</v>
      </c>
      <c r="S4820" s="25" t="e">
        <f t="shared" si="383"/>
        <v>#REF!</v>
      </c>
      <c r="T4820" s="25">
        <f t="shared" si="380"/>
        <v>24320</v>
      </c>
      <c r="U4820" s="25"/>
      <c r="V4820" s="23"/>
      <c r="W4820" s="23"/>
      <c r="X4820" s="24" t="e">
        <f>+#REF!-I4820</f>
        <v>#REF!</v>
      </c>
      <c r="Y4820" s="23"/>
      <c r="Z4820" s="23"/>
      <c r="AA4820" s="23"/>
      <c r="AB4820" s="23"/>
      <c r="AC4820" s="23"/>
      <c r="AD4820" s="23"/>
      <c r="AE4820" s="26" t="str">
        <f>VLOOKUP(E4820,'[1]Tirupati Member''s Detail'!$D$2:$L$1048576,9,0)</f>
        <v>As POD Last communication 07</v>
      </c>
    </row>
    <row r="4821" spans="1:31" x14ac:dyDescent="0.3">
      <c r="A4821" s="27">
        <v>4825</v>
      </c>
      <c r="B4821" s="28"/>
      <c r="C4821" s="29" t="s">
        <v>12581</v>
      </c>
      <c r="D4821" s="20" t="s">
        <v>22</v>
      </c>
      <c r="E4821" s="29">
        <v>2001697</v>
      </c>
      <c r="F4821" s="20" t="s">
        <v>24</v>
      </c>
      <c r="G4821" s="20" t="s">
        <v>25</v>
      </c>
      <c r="H4821" s="29" t="s">
        <v>6089</v>
      </c>
      <c r="I4821" s="30">
        <v>1995</v>
      </c>
      <c r="J4821" s="29" t="s">
        <v>12582</v>
      </c>
      <c r="K4821" s="22" t="str">
        <f>VLOOKUP(E4821,'[1]Tirupati Member''s Detail'!$D$2:$L$1048576,8,0)</f>
        <v>No</v>
      </c>
      <c r="L4821" s="23">
        <f>VLOOKUP(E4821,'[1]Tirupati Member''s Detail'!$D$2:$L$1048576,4,0)</f>
        <v>32000</v>
      </c>
      <c r="M4821" s="23">
        <f t="shared" si="379"/>
        <v>32000</v>
      </c>
      <c r="N4821" s="23">
        <f>VLOOKUP(E4821,'[1]Tirupati Member''s Detail'!$D$2:$L$1048576,5,0)</f>
        <v>32000</v>
      </c>
      <c r="O4821" s="23" t="str">
        <f>VLOOKUP(E4821,'[1]Tirupati Member''s Detail'!$D$2:$L$1048576,7,0)</f>
        <v>I.R.M</v>
      </c>
      <c r="P4821" s="23">
        <f t="shared" si="381"/>
        <v>0</v>
      </c>
      <c r="Q4821" s="24" t="e">
        <f>+#REF!-I4821</f>
        <v>#REF!</v>
      </c>
      <c r="R4821" s="25">
        <f t="shared" si="382"/>
        <v>25600</v>
      </c>
      <c r="S4821" s="25" t="e">
        <f t="shared" si="383"/>
        <v>#REF!</v>
      </c>
      <c r="T4821" s="25">
        <f t="shared" si="380"/>
        <v>25600</v>
      </c>
      <c r="U4821" s="25"/>
      <c r="V4821" s="23"/>
      <c r="W4821" s="23"/>
      <c r="X4821" s="24" t="e">
        <f>+#REF!-I4821</f>
        <v>#REF!</v>
      </c>
      <c r="Y4821" s="23"/>
      <c r="Z4821" s="23"/>
      <c r="AA4821" s="23"/>
      <c r="AB4821" s="23"/>
      <c r="AC4821" s="23"/>
      <c r="AD4821" s="23"/>
      <c r="AE4821" s="26" t="str">
        <f>VLOOKUP(E4821,'[1]Tirupati Member''s Detail'!$D$2:$L$1048576,9,0)</f>
        <v>no communication till date</v>
      </c>
    </row>
    <row r="4822" spans="1:31" x14ac:dyDescent="0.3">
      <c r="A4822" s="27">
        <v>4826</v>
      </c>
      <c r="B4822" s="28"/>
      <c r="C4822" s="29" t="s">
        <v>12583</v>
      </c>
      <c r="D4822" s="20" t="s">
        <v>22</v>
      </c>
      <c r="E4822" s="29">
        <v>2001701</v>
      </c>
      <c r="F4822" s="20" t="s">
        <v>24</v>
      </c>
      <c r="G4822" s="20" t="s">
        <v>25</v>
      </c>
      <c r="H4822" s="29" t="s">
        <v>9487</v>
      </c>
      <c r="I4822" s="30">
        <v>1995</v>
      </c>
      <c r="J4822" s="29" t="s">
        <v>12584</v>
      </c>
      <c r="K4822" s="22" t="str">
        <f>VLOOKUP(E4822,'[1]Tirupati Member''s Detail'!$D$2:$L$1048576,8,0)</f>
        <v>No</v>
      </c>
      <c r="L4822" s="23">
        <f>VLOOKUP(E4822,'[1]Tirupati Member''s Detail'!$D$2:$L$1048576,4,0)</f>
        <v>32000</v>
      </c>
      <c r="M4822" s="23">
        <f t="shared" si="379"/>
        <v>32000</v>
      </c>
      <c r="N4822" s="23">
        <f>VLOOKUP(E4822,'[1]Tirupati Member''s Detail'!$D$2:$L$1048576,5,0)</f>
        <v>32000</v>
      </c>
      <c r="O4822" s="23" t="str">
        <f>VLOOKUP(E4822,'[1]Tirupati Member''s Detail'!$D$2:$L$1048576,7,0)</f>
        <v>I.R.M</v>
      </c>
      <c r="P4822" s="23">
        <f t="shared" si="381"/>
        <v>0</v>
      </c>
      <c r="Q4822" s="24" t="e">
        <f>+#REF!-I4822</f>
        <v>#REF!</v>
      </c>
      <c r="R4822" s="25">
        <f t="shared" si="382"/>
        <v>25600</v>
      </c>
      <c r="S4822" s="25" t="e">
        <f t="shared" si="383"/>
        <v>#REF!</v>
      </c>
      <c r="T4822" s="25">
        <f t="shared" si="380"/>
        <v>25600</v>
      </c>
      <c r="U4822" s="25"/>
      <c r="V4822" s="23"/>
      <c r="W4822" s="23"/>
      <c r="X4822" s="24" t="e">
        <f>+#REF!-I4822</f>
        <v>#REF!</v>
      </c>
      <c r="Y4822" s="23"/>
      <c r="Z4822" s="23"/>
      <c r="AA4822" s="23"/>
      <c r="AB4822" s="23"/>
      <c r="AC4822" s="23"/>
      <c r="AD4822" s="23"/>
      <c r="AE4822" s="26" t="str">
        <f>VLOOKUP(E4822,'[1]Tirupati Member''s Detail'!$D$2:$L$1048576,9,0)</f>
        <v>As POD Last communication 07</v>
      </c>
    </row>
    <row r="4823" spans="1:31" x14ac:dyDescent="0.3">
      <c r="A4823" s="27">
        <v>4827</v>
      </c>
      <c r="B4823" s="28"/>
      <c r="C4823" s="29" t="s">
        <v>12585</v>
      </c>
      <c r="D4823" s="20" t="s">
        <v>22</v>
      </c>
      <c r="E4823" s="29">
        <v>2001702</v>
      </c>
      <c r="F4823" s="20" t="s">
        <v>24</v>
      </c>
      <c r="G4823" s="20" t="s">
        <v>25</v>
      </c>
      <c r="H4823" s="29" t="s">
        <v>10580</v>
      </c>
      <c r="I4823" s="30">
        <v>1995</v>
      </c>
      <c r="J4823" s="29" t="s">
        <v>12586</v>
      </c>
      <c r="K4823" s="22" t="str">
        <f>VLOOKUP(E4823,'[1]Tirupati Member''s Detail'!$D$2:$L$1048576,8,0)</f>
        <v>No</v>
      </c>
      <c r="L4823" s="23">
        <f>VLOOKUP(E4823,'[1]Tirupati Member''s Detail'!$D$2:$L$1048576,4,0)</f>
        <v>22000</v>
      </c>
      <c r="M4823" s="23">
        <f t="shared" si="379"/>
        <v>22000</v>
      </c>
      <c r="N4823" s="23">
        <f>VLOOKUP(E4823,'[1]Tirupati Member''s Detail'!$D$2:$L$1048576,5,0)</f>
        <v>6600</v>
      </c>
      <c r="O4823" s="23" t="str">
        <f>VLOOKUP(E4823,'[1]Tirupati Member''s Detail'!$D$2:$L$1048576,7,0)</f>
        <v>Outstanding</v>
      </c>
      <c r="P4823" s="23">
        <f t="shared" si="381"/>
        <v>15400</v>
      </c>
      <c r="Q4823" s="24" t="e">
        <f>+#REF!-I4823</f>
        <v>#REF!</v>
      </c>
      <c r="R4823" s="25">
        <f t="shared" si="382"/>
        <v>5280</v>
      </c>
      <c r="S4823" s="25" t="e">
        <f t="shared" si="383"/>
        <v>#REF!</v>
      </c>
      <c r="T4823" s="25">
        <f t="shared" si="380"/>
        <v>5280</v>
      </c>
      <c r="U4823" s="25"/>
      <c r="V4823" s="23"/>
      <c r="W4823" s="23"/>
      <c r="X4823" s="24" t="e">
        <f>+#REF!-I4823</f>
        <v>#REF!</v>
      </c>
      <c r="Y4823" s="23"/>
      <c r="Z4823" s="23"/>
      <c r="AA4823" s="23"/>
      <c r="AB4823" s="23"/>
      <c r="AC4823" s="23"/>
      <c r="AD4823" s="23"/>
      <c r="AE4823" s="26" t="str">
        <f>VLOOKUP(E4823,'[1]Tirupati Member''s Detail'!$D$2:$L$1048576,9,0)</f>
        <v>As POD last communication 07 (Outstanding Rs 18900/-)</v>
      </c>
    </row>
    <row r="4824" spans="1:31" x14ac:dyDescent="0.3">
      <c r="A4824" s="27">
        <v>4828</v>
      </c>
      <c r="B4824" s="28"/>
      <c r="C4824" s="29" t="s">
        <v>12587</v>
      </c>
      <c r="D4824" s="20" t="s">
        <v>22</v>
      </c>
      <c r="E4824" s="29">
        <v>2001703</v>
      </c>
      <c r="F4824" s="20" t="s">
        <v>24</v>
      </c>
      <c r="G4824" s="20" t="s">
        <v>25</v>
      </c>
      <c r="H4824" s="29" t="s">
        <v>9553</v>
      </c>
      <c r="I4824" s="30">
        <v>1995</v>
      </c>
      <c r="J4824" s="29" t="s">
        <v>12588</v>
      </c>
      <c r="K4824" s="22" t="str">
        <f>VLOOKUP(E4824,'[1]Tirupati Member''s Detail'!$D$2:$L$1048576,8,0)</f>
        <v>No</v>
      </c>
      <c r="L4824" s="23">
        <f>VLOOKUP(E4824,'[1]Tirupati Member''s Detail'!$D$2:$L$1048576,4,0)</f>
        <v>22000</v>
      </c>
      <c r="M4824" s="23">
        <f t="shared" si="379"/>
        <v>22000</v>
      </c>
      <c r="N4824" s="23">
        <f>VLOOKUP(E4824,'[1]Tirupati Member''s Detail'!$D$2:$L$1048576,5,0)</f>
        <v>22000</v>
      </c>
      <c r="O4824" s="23" t="str">
        <f>VLOOKUP(E4824,'[1]Tirupati Member''s Detail'!$D$2:$L$1048576,7,0)</f>
        <v>I.R.M</v>
      </c>
      <c r="P4824" s="23">
        <f t="shared" si="381"/>
        <v>0</v>
      </c>
      <c r="Q4824" s="24" t="e">
        <f>+#REF!-I4824</f>
        <v>#REF!</v>
      </c>
      <c r="R4824" s="25">
        <f t="shared" si="382"/>
        <v>17600</v>
      </c>
      <c r="S4824" s="25" t="e">
        <f t="shared" si="383"/>
        <v>#REF!</v>
      </c>
      <c r="T4824" s="25">
        <f t="shared" si="380"/>
        <v>17600</v>
      </c>
      <c r="U4824" s="25"/>
      <c r="V4824" s="23"/>
      <c r="W4824" s="23"/>
      <c r="X4824" s="24" t="e">
        <f>+#REF!-I4824</f>
        <v>#REF!</v>
      </c>
      <c r="Y4824" s="23"/>
      <c r="Z4824" s="23"/>
      <c r="AA4824" s="23"/>
      <c r="AB4824" s="23"/>
      <c r="AC4824" s="23"/>
      <c r="AD4824" s="23"/>
      <c r="AE4824" s="26" t="str">
        <f>VLOOKUP(E4824,'[1]Tirupati Member''s Detail'!$D$2:$L$1048576,9,0)</f>
        <v>As POD Last communication 07</v>
      </c>
    </row>
    <row r="4825" spans="1:31" x14ac:dyDescent="0.3">
      <c r="A4825" s="27">
        <v>4829</v>
      </c>
      <c r="B4825" s="28"/>
      <c r="C4825" s="29" t="s">
        <v>12589</v>
      </c>
      <c r="D4825" s="20" t="s">
        <v>22</v>
      </c>
      <c r="E4825" s="29">
        <v>2001704</v>
      </c>
      <c r="F4825" s="20" t="s">
        <v>24</v>
      </c>
      <c r="G4825" s="20" t="s">
        <v>25</v>
      </c>
      <c r="H4825" s="29" t="s">
        <v>6089</v>
      </c>
      <c r="I4825" s="30">
        <v>1995</v>
      </c>
      <c r="J4825" s="29" t="s">
        <v>12590</v>
      </c>
      <c r="K4825" s="22" t="str">
        <f>VLOOKUP(E4825,'[1]Tirupati Member''s Detail'!$D$2:$L$1048576,8,0)</f>
        <v>No</v>
      </c>
      <c r="L4825" s="23">
        <f>VLOOKUP(E4825,'[1]Tirupati Member''s Detail'!$D$2:$L$1048576,4,0)</f>
        <v>22000</v>
      </c>
      <c r="M4825" s="23">
        <f t="shared" si="379"/>
        <v>22000</v>
      </c>
      <c r="N4825" s="23">
        <f>VLOOKUP(E4825,'[1]Tirupati Member''s Detail'!$D$2:$L$1048576,5,0)</f>
        <v>22000</v>
      </c>
      <c r="O4825" s="23" t="str">
        <f>VLOOKUP(E4825,'[1]Tirupati Member''s Detail'!$D$2:$L$1048576,7,0)</f>
        <v>I.R.M</v>
      </c>
      <c r="P4825" s="23">
        <f t="shared" si="381"/>
        <v>0</v>
      </c>
      <c r="Q4825" s="24" t="e">
        <f>+#REF!-I4825</f>
        <v>#REF!</v>
      </c>
      <c r="R4825" s="25">
        <f t="shared" si="382"/>
        <v>17600</v>
      </c>
      <c r="S4825" s="25" t="e">
        <f t="shared" si="383"/>
        <v>#REF!</v>
      </c>
      <c r="T4825" s="25">
        <f t="shared" si="380"/>
        <v>17600</v>
      </c>
      <c r="U4825" s="25"/>
      <c r="V4825" s="23"/>
      <c r="W4825" s="23"/>
      <c r="X4825" s="24" t="e">
        <f>+#REF!-I4825</f>
        <v>#REF!</v>
      </c>
      <c r="Y4825" s="23"/>
      <c r="Z4825" s="23"/>
      <c r="AA4825" s="23"/>
      <c r="AB4825" s="23"/>
      <c r="AC4825" s="23"/>
      <c r="AD4825" s="23"/>
      <c r="AE4825" s="26" t="str">
        <f>VLOOKUP(E4825,'[1]Tirupati Member''s Detail'!$D$2:$L$1048576,9,0)</f>
        <v>As POD Last communication 07</v>
      </c>
    </row>
    <row r="4826" spans="1:31" x14ac:dyDescent="0.3">
      <c r="A4826" s="27">
        <v>4830</v>
      </c>
      <c r="B4826" s="28"/>
      <c r="C4826" s="29" t="s">
        <v>12591</v>
      </c>
      <c r="D4826" s="20" t="s">
        <v>22</v>
      </c>
      <c r="E4826" s="29">
        <v>2001705</v>
      </c>
      <c r="F4826" s="20" t="s">
        <v>24</v>
      </c>
      <c r="G4826" s="20" t="s">
        <v>25</v>
      </c>
      <c r="H4826" s="29" t="s">
        <v>9487</v>
      </c>
      <c r="I4826" s="30">
        <v>1995</v>
      </c>
      <c r="J4826" s="29" t="s">
        <v>12592</v>
      </c>
      <c r="K4826" s="22" t="str">
        <f>VLOOKUP(E4826,'[1]Tirupati Member''s Detail'!$D$2:$L$1048576,8,0)</f>
        <v>No</v>
      </c>
      <c r="L4826" s="23">
        <f>VLOOKUP(E4826,'[1]Tirupati Member''s Detail'!$D$2:$L$1048576,4,0)</f>
        <v>32000</v>
      </c>
      <c r="M4826" s="23">
        <f t="shared" si="379"/>
        <v>32000</v>
      </c>
      <c r="N4826" s="23">
        <f>VLOOKUP(E4826,'[1]Tirupati Member''s Detail'!$D$2:$L$1048576,5,0)</f>
        <v>32000</v>
      </c>
      <c r="O4826" s="23" t="str">
        <f>VLOOKUP(E4826,'[1]Tirupati Member''s Detail'!$D$2:$L$1048576,7,0)</f>
        <v>I.R.M</v>
      </c>
      <c r="P4826" s="23">
        <f t="shared" si="381"/>
        <v>0</v>
      </c>
      <c r="Q4826" s="24" t="e">
        <f>+#REF!-I4826</f>
        <v>#REF!</v>
      </c>
      <c r="R4826" s="25">
        <f t="shared" si="382"/>
        <v>25600</v>
      </c>
      <c r="S4826" s="25" t="e">
        <f t="shared" si="383"/>
        <v>#REF!</v>
      </c>
      <c r="T4826" s="25">
        <f t="shared" si="380"/>
        <v>25600</v>
      </c>
      <c r="U4826" s="25"/>
      <c r="V4826" s="23"/>
      <c r="W4826" s="23"/>
      <c r="X4826" s="24" t="e">
        <f>+#REF!-I4826</f>
        <v>#REF!</v>
      </c>
      <c r="Y4826" s="23"/>
      <c r="Z4826" s="23"/>
      <c r="AA4826" s="23"/>
      <c r="AB4826" s="23"/>
      <c r="AC4826" s="23"/>
      <c r="AD4826" s="23"/>
      <c r="AE4826" s="26" t="str">
        <f>VLOOKUP(E4826,'[1]Tirupati Member''s Detail'!$D$2:$L$1048576,9,0)</f>
        <v>As POD Last communication 07</v>
      </c>
    </row>
    <row r="4827" spans="1:31" x14ac:dyDescent="0.3">
      <c r="A4827" s="27">
        <v>4831</v>
      </c>
      <c r="B4827" s="28"/>
      <c r="C4827" s="29" t="s">
        <v>12593</v>
      </c>
      <c r="D4827" s="20" t="s">
        <v>22</v>
      </c>
      <c r="E4827" s="29">
        <v>2001708</v>
      </c>
      <c r="F4827" s="20" t="s">
        <v>24</v>
      </c>
      <c r="G4827" s="20" t="s">
        <v>25</v>
      </c>
      <c r="H4827" s="29" t="s">
        <v>10667</v>
      </c>
      <c r="I4827" s="30">
        <v>1995</v>
      </c>
      <c r="J4827" s="29" t="s">
        <v>12594</v>
      </c>
      <c r="K4827" s="22" t="str">
        <f>VLOOKUP(E4827,'[1]Tirupati Member''s Detail'!$D$2:$L$1048576,8,0)</f>
        <v>No</v>
      </c>
      <c r="L4827" s="23">
        <f>VLOOKUP(E4827,'[1]Tirupati Member''s Detail'!$D$2:$L$1048576,4,0)</f>
        <v>22000</v>
      </c>
      <c r="M4827" s="23">
        <f t="shared" si="379"/>
        <v>22000</v>
      </c>
      <c r="N4827" s="23">
        <f>VLOOKUP(E4827,'[1]Tirupati Member''s Detail'!$D$2:$L$1048576,5,0)</f>
        <v>20900</v>
      </c>
      <c r="O4827" s="23" t="str">
        <f>VLOOKUP(E4827,'[1]Tirupati Member''s Detail'!$D$2:$L$1048576,7,0)</f>
        <v>I.R.M</v>
      </c>
      <c r="P4827" s="23">
        <f t="shared" si="381"/>
        <v>1100</v>
      </c>
      <c r="Q4827" s="24" t="e">
        <f>+#REF!-I4827</f>
        <v>#REF!</v>
      </c>
      <c r="R4827" s="25">
        <f t="shared" si="382"/>
        <v>16720</v>
      </c>
      <c r="S4827" s="25" t="e">
        <f t="shared" si="383"/>
        <v>#REF!</v>
      </c>
      <c r="T4827" s="25">
        <f t="shared" si="380"/>
        <v>16720</v>
      </c>
      <c r="U4827" s="25"/>
      <c r="V4827" s="23"/>
      <c r="W4827" s="23"/>
      <c r="X4827" s="24" t="e">
        <f>+#REF!-I4827</f>
        <v>#REF!</v>
      </c>
      <c r="Y4827" s="23"/>
      <c r="Z4827" s="23"/>
      <c r="AA4827" s="23"/>
      <c r="AB4827" s="23"/>
      <c r="AC4827" s="23"/>
      <c r="AD4827" s="23"/>
      <c r="AE4827" s="26" t="str">
        <f>VLOOKUP(E4827,'[1]Tirupati Member''s Detail'!$D$2:$L$1048576,9,0)</f>
        <v>As POD Last communication 07</v>
      </c>
    </row>
    <row r="4828" spans="1:31" x14ac:dyDescent="0.3">
      <c r="A4828" s="27">
        <v>4832</v>
      </c>
      <c r="B4828" s="28"/>
      <c r="C4828" s="29" t="s">
        <v>12595</v>
      </c>
      <c r="D4828" s="20" t="s">
        <v>22</v>
      </c>
      <c r="E4828" s="29">
        <v>2001709</v>
      </c>
      <c r="F4828" s="20" t="s">
        <v>24</v>
      </c>
      <c r="G4828" s="20" t="s">
        <v>25</v>
      </c>
      <c r="H4828" s="29" t="s">
        <v>10667</v>
      </c>
      <c r="I4828" s="30">
        <v>1995</v>
      </c>
      <c r="J4828" s="29" t="s">
        <v>12596</v>
      </c>
      <c r="K4828" s="22">
        <f>VLOOKUP(E4828,'[1]Tirupati Member''s Detail'!$D$2:$L$1048576,8,0)</f>
        <v>2011</v>
      </c>
      <c r="L4828" s="23">
        <f>VLOOKUP(E4828,'[1]Tirupati Member''s Detail'!$D$2:$L$1048576,4,0)</f>
        <v>32000</v>
      </c>
      <c r="M4828" s="23">
        <f t="shared" si="379"/>
        <v>32000</v>
      </c>
      <c r="N4828" s="23">
        <f>VLOOKUP(E4828,'[1]Tirupati Member''s Detail'!$D$2:$L$1048576,5,0)</f>
        <v>30400</v>
      </c>
      <c r="O4828" s="23" t="str">
        <f>VLOOKUP(E4828,'[1]Tirupati Member''s Detail'!$D$2:$L$1048576,7,0)</f>
        <v>R.M</v>
      </c>
      <c r="P4828" s="23">
        <f t="shared" si="381"/>
        <v>1600</v>
      </c>
      <c r="Q4828" s="24" t="e">
        <f>+#REF!-I4828</f>
        <v>#REF!</v>
      </c>
      <c r="R4828" s="25">
        <f t="shared" si="382"/>
        <v>24320</v>
      </c>
      <c r="S4828" s="25" t="e">
        <f t="shared" si="383"/>
        <v>#REF!</v>
      </c>
      <c r="T4828" s="25">
        <f t="shared" si="380"/>
        <v>24320</v>
      </c>
      <c r="U4828" s="25"/>
      <c r="V4828" s="23"/>
      <c r="W4828" s="23"/>
      <c r="X4828" s="24" t="e">
        <f>+#REF!-I4828</f>
        <v>#REF!</v>
      </c>
      <c r="Y4828" s="23"/>
      <c r="Z4828" s="23"/>
      <c r="AA4828" s="23"/>
      <c r="AB4828" s="23"/>
      <c r="AC4828" s="23"/>
      <c r="AD4828" s="23"/>
      <c r="AE4828" s="26" t="str">
        <f>VLOOKUP(E4828,'[1]Tirupati Member''s Detail'!$D$2:$L$1048576,9,0)</f>
        <v>no reminderast communication 12</v>
      </c>
    </row>
    <row r="4829" spans="1:31" x14ac:dyDescent="0.3">
      <c r="A4829" s="27">
        <v>4833</v>
      </c>
      <c r="B4829" s="28"/>
      <c r="C4829" s="29" t="s">
        <v>12597</v>
      </c>
      <c r="D4829" s="20" t="s">
        <v>22</v>
      </c>
      <c r="E4829" s="29">
        <v>2001710</v>
      </c>
      <c r="F4829" s="20" t="s">
        <v>24</v>
      </c>
      <c r="G4829" s="20" t="s">
        <v>25</v>
      </c>
      <c r="H4829" s="29" t="s">
        <v>10667</v>
      </c>
      <c r="I4829" s="30">
        <v>1995</v>
      </c>
      <c r="J4829" s="29" t="s">
        <v>12598</v>
      </c>
      <c r="K4829" s="22" t="str">
        <f>VLOOKUP(E4829,'[1]Tirupati Member''s Detail'!$D$2:$L$1048576,8,0)</f>
        <v>No</v>
      </c>
      <c r="L4829" s="23">
        <f>VLOOKUP(E4829,'[1]Tirupati Member''s Detail'!$D$2:$L$1048576,4,0)</f>
        <v>22000</v>
      </c>
      <c r="M4829" s="23">
        <f t="shared" si="379"/>
        <v>22000</v>
      </c>
      <c r="N4829" s="23">
        <f>VLOOKUP(E4829,'[1]Tirupati Member''s Detail'!$D$2:$L$1048576,5,0)</f>
        <v>22000</v>
      </c>
      <c r="O4829" s="23" t="str">
        <f>VLOOKUP(E4829,'[1]Tirupati Member''s Detail'!$D$2:$L$1048576,7,0)</f>
        <v>I.R.M</v>
      </c>
      <c r="P4829" s="23">
        <f t="shared" si="381"/>
        <v>0</v>
      </c>
      <c r="Q4829" s="24" t="e">
        <f>+#REF!-I4829</f>
        <v>#REF!</v>
      </c>
      <c r="R4829" s="25">
        <f t="shared" si="382"/>
        <v>17600</v>
      </c>
      <c r="S4829" s="25" t="e">
        <f t="shared" si="383"/>
        <v>#REF!</v>
      </c>
      <c r="T4829" s="25">
        <f t="shared" si="380"/>
        <v>17600</v>
      </c>
      <c r="U4829" s="25"/>
      <c r="V4829" s="23"/>
      <c r="W4829" s="23"/>
      <c r="X4829" s="24" t="e">
        <f>+#REF!-I4829</f>
        <v>#REF!</v>
      </c>
      <c r="Y4829" s="23"/>
      <c r="Z4829" s="23"/>
      <c r="AA4829" s="23"/>
      <c r="AB4829" s="23"/>
      <c r="AC4829" s="23"/>
      <c r="AD4829" s="23"/>
      <c r="AE4829" s="26" t="str">
        <f>VLOOKUP(E4829,'[1]Tirupati Member''s Detail'!$D$2:$L$1048576,9,0)</f>
        <v>As POD Last communication 07</v>
      </c>
    </row>
    <row r="4830" spans="1:31" ht="28.8" x14ac:dyDescent="0.3">
      <c r="A4830" s="27">
        <v>4834</v>
      </c>
      <c r="B4830" s="28"/>
      <c r="C4830" s="29" t="s">
        <v>12599</v>
      </c>
      <c r="D4830" s="20" t="s">
        <v>22</v>
      </c>
      <c r="E4830" s="29">
        <v>2001711</v>
      </c>
      <c r="F4830" s="20" t="s">
        <v>24</v>
      </c>
      <c r="G4830" s="20" t="s">
        <v>25</v>
      </c>
      <c r="H4830" s="29" t="s">
        <v>6184</v>
      </c>
      <c r="I4830" s="30">
        <v>1995</v>
      </c>
      <c r="J4830" s="29" t="s">
        <v>12600</v>
      </c>
      <c r="K4830" s="22" t="str">
        <f>VLOOKUP(E4830,'[1]Tirupati Member''s Detail'!$D$2:$L$1048576,8,0)</f>
        <v>No</v>
      </c>
      <c r="L4830" s="23">
        <f>VLOOKUP(E4830,'[1]Tirupati Member''s Detail'!$D$2:$L$1048576,4,0)</f>
        <v>22000</v>
      </c>
      <c r="M4830" s="23">
        <f t="shared" si="379"/>
        <v>22000</v>
      </c>
      <c r="N4830" s="23">
        <f>VLOOKUP(E4830,'[1]Tirupati Member''s Detail'!$D$2:$L$1048576,5,0)</f>
        <v>22000</v>
      </c>
      <c r="O4830" s="23" t="str">
        <f>VLOOKUP(E4830,'[1]Tirupati Member''s Detail'!$D$2:$L$1048576,7,0)</f>
        <v>I.R.M</v>
      </c>
      <c r="P4830" s="23">
        <f t="shared" si="381"/>
        <v>0</v>
      </c>
      <c r="Q4830" s="24" t="e">
        <f>+#REF!-I4830</f>
        <v>#REF!</v>
      </c>
      <c r="R4830" s="25">
        <f t="shared" si="382"/>
        <v>17600</v>
      </c>
      <c r="S4830" s="25" t="e">
        <f t="shared" si="383"/>
        <v>#REF!</v>
      </c>
      <c r="T4830" s="25">
        <f t="shared" si="380"/>
        <v>17600</v>
      </c>
      <c r="U4830" s="25"/>
      <c r="V4830" s="23"/>
      <c r="W4830" s="23"/>
      <c r="X4830" s="24" t="e">
        <f>+#REF!-I4830</f>
        <v>#REF!</v>
      </c>
      <c r="Y4830" s="23"/>
      <c r="Z4830" s="23"/>
      <c r="AA4830" s="23"/>
      <c r="AB4830" s="23"/>
      <c r="AC4830" s="23"/>
      <c r="AD4830" s="23"/>
      <c r="AE4830" s="26" t="str">
        <f>VLOOKUP(E4830,'[1]Tirupati Member''s Detail'!$D$2:$L$1048576,9,0)</f>
        <v>Letter sent, last communication 07,total 2 membership of TPT:- 02001711 &amp; 02001714</v>
      </c>
    </row>
    <row r="4831" spans="1:31" x14ac:dyDescent="0.3">
      <c r="A4831" s="27">
        <v>4835</v>
      </c>
      <c r="B4831" s="28"/>
      <c r="C4831" s="29" t="s">
        <v>12601</v>
      </c>
      <c r="D4831" s="20" t="s">
        <v>22</v>
      </c>
      <c r="E4831" s="29">
        <v>2001712</v>
      </c>
      <c r="F4831" s="20" t="s">
        <v>24</v>
      </c>
      <c r="G4831" s="20" t="s">
        <v>25</v>
      </c>
      <c r="H4831" s="29" t="s">
        <v>6267</v>
      </c>
      <c r="I4831" s="30">
        <v>1995</v>
      </c>
      <c r="J4831" s="29" t="s">
        <v>12602</v>
      </c>
      <c r="K4831" s="22" t="str">
        <f>VLOOKUP(E4831,'[1]Tirupati Member''s Detail'!$D$2:$L$1048576,8,0)</f>
        <v>No</v>
      </c>
      <c r="L4831" s="23">
        <f>VLOOKUP(E4831,'[1]Tirupati Member''s Detail'!$D$2:$L$1048576,4,0)</f>
        <v>22000</v>
      </c>
      <c r="M4831" s="23">
        <f t="shared" si="379"/>
        <v>22000</v>
      </c>
      <c r="N4831" s="23">
        <f>VLOOKUP(E4831,'[1]Tirupati Member''s Detail'!$D$2:$L$1048576,5,0)</f>
        <v>5500</v>
      </c>
      <c r="O4831" s="23" t="str">
        <f>VLOOKUP(E4831,'[1]Tirupati Member''s Detail'!$D$2:$L$1048576,7,0)</f>
        <v>Outstanding</v>
      </c>
      <c r="P4831" s="23">
        <f t="shared" si="381"/>
        <v>16500</v>
      </c>
      <c r="Q4831" s="24" t="e">
        <f>+#REF!-I4831</f>
        <v>#REF!</v>
      </c>
      <c r="R4831" s="25">
        <f t="shared" si="382"/>
        <v>4400</v>
      </c>
      <c r="S4831" s="25" t="e">
        <f t="shared" si="383"/>
        <v>#REF!</v>
      </c>
      <c r="T4831" s="25">
        <f t="shared" si="380"/>
        <v>4400</v>
      </c>
      <c r="U4831" s="25"/>
      <c r="V4831" s="23"/>
      <c r="W4831" s="23"/>
      <c r="X4831" s="24" t="e">
        <f>+#REF!-I4831</f>
        <v>#REF!</v>
      </c>
      <c r="Y4831" s="23"/>
      <c r="Z4831" s="23"/>
      <c r="AA4831" s="23"/>
      <c r="AB4831" s="23"/>
      <c r="AC4831" s="23"/>
      <c r="AD4831" s="23"/>
      <c r="AE4831" s="26" t="str">
        <f>VLOOKUP(E4831,'[1]Tirupati Member''s Detail'!$D$2:$L$1048576,9,0)</f>
        <v xml:space="preserve"> No Communication Till Date (Outstanding Rs 16500/-)</v>
      </c>
    </row>
    <row r="4832" spans="1:31" x14ac:dyDescent="0.3">
      <c r="A4832" s="27">
        <v>4836</v>
      </c>
      <c r="B4832" s="28"/>
      <c r="C4832" s="29" t="s">
        <v>12603</v>
      </c>
      <c r="D4832" s="20" t="s">
        <v>22</v>
      </c>
      <c r="E4832" s="29">
        <v>2001713</v>
      </c>
      <c r="F4832" s="20" t="s">
        <v>24</v>
      </c>
      <c r="G4832" s="20" t="s">
        <v>25</v>
      </c>
      <c r="H4832" s="29" t="s">
        <v>6191</v>
      </c>
      <c r="I4832" s="30">
        <v>1995</v>
      </c>
      <c r="J4832" s="29" t="s">
        <v>12604</v>
      </c>
      <c r="K4832" s="22" t="str">
        <f>VLOOKUP(E4832,'[1]Tirupati Member''s Detail'!$D$2:$L$1048576,8,0)</f>
        <v>No</v>
      </c>
      <c r="L4832" s="23">
        <f>VLOOKUP(E4832,'[1]Tirupati Member''s Detail'!$D$2:$L$1048576,4,0)</f>
        <v>22000</v>
      </c>
      <c r="M4832" s="23">
        <f t="shared" si="379"/>
        <v>22000</v>
      </c>
      <c r="N4832" s="23">
        <f>VLOOKUP(E4832,'[1]Tirupati Member''s Detail'!$D$2:$L$1048576,5,0)</f>
        <v>20900</v>
      </c>
      <c r="O4832" s="23" t="str">
        <f>VLOOKUP(E4832,'[1]Tirupati Member''s Detail'!$D$2:$L$1048576,7,0)</f>
        <v>I.R.M</v>
      </c>
      <c r="P4832" s="23">
        <f t="shared" si="381"/>
        <v>1100</v>
      </c>
      <c r="Q4832" s="24" t="e">
        <f>+#REF!-I4832</f>
        <v>#REF!</v>
      </c>
      <c r="R4832" s="25">
        <f t="shared" si="382"/>
        <v>16720</v>
      </c>
      <c r="S4832" s="25" t="e">
        <f t="shared" si="383"/>
        <v>#REF!</v>
      </c>
      <c r="T4832" s="25">
        <f t="shared" si="380"/>
        <v>16720</v>
      </c>
      <c r="U4832" s="25"/>
      <c r="V4832" s="23"/>
      <c r="W4832" s="23"/>
      <c r="X4832" s="24" t="e">
        <f>+#REF!-I4832</f>
        <v>#REF!</v>
      </c>
      <c r="Y4832" s="23"/>
      <c r="Z4832" s="23"/>
      <c r="AA4832" s="23"/>
      <c r="AB4832" s="23"/>
      <c r="AC4832" s="23"/>
      <c r="AD4832" s="23"/>
      <c r="AE4832" s="26" t="str">
        <f>VLOOKUP(E4832,'[1]Tirupati Member''s Detail'!$D$2:$L$1048576,9,0)</f>
        <v>As POD Last communication 07</v>
      </c>
    </row>
    <row r="4833" spans="1:31" x14ac:dyDescent="0.3">
      <c r="A4833" s="27">
        <v>4837</v>
      </c>
      <c r="B4833" s="28"/>
      <c r="C4833" s="29" t="s">
        <v>12605</v>
      </c>
      <c r="D4833" s="20" t="s">
        <v>22</v>
      </c>
      <c r="E4833" s="29">
        <v>2001714</v>
      </c>
      <c r="F4833" s="20" t="s">
        <v>24</v>
      </c>
      <c r="G4833" s="20" t="s">
        <v>25</v>
      </c>
      <c r="H4833" s="29" t="s">
        <v>6184</v>
      </c>
      <c r="I4833" s="30">
        <v>1995</v>
      </c>
      <c r="J4833" s="29" t="s">
        <v>12600</v>
      </c>
      <c r="K4833" s="22" t="str">
        <f>VLOOKUP(E4833,'[1]Tirupati Member''s Detail'!$D$2:$L$1048576,8,0)</f>
        <v>No</v>
      </c>
      <c r="L4833" s="23">
        <f>VLOOKUP(E4833,'[1]Tirupati Member''s Detail'!$D$2:$L$1048576,4,0)</f>
        <v>22000</v>
      </c>
      <c r="M4833" s="23">
        <f t="shared" si="379"/>
        <v>22000</v>
      </c>
      <c r="N4833" s="23">
        <f>VLOOKUP(E4833,'[1]Tirupati Member''s Detail'!$D$2:$L$1048576,5,0)</f>
        <v>22000</v>
      </c>
      <c r="O4833" s="23" t="str">
        <f>VLOOKUP(E4833,'[1]Tirupati Member''s Detail'!$D$2:$L$1048576,7,0)</f>
        <v>I.R.M</v>
      </c>
      <c r="P4833" s="23">
        <f t="shared" si="381"/>
        <v>0</v>
      </c>
      <c r="Q4833" s="24" t="e">
        <f>+#REF!-I4833</f>
        <v>#REF!</v>
      </c>
      <c r="R4833" s="25">
        <f t="shared" si="382"/>
        <v>17600</v>
      </c>
      <c r="S4833" s="25" t="e">
        <f t="shared" si="383"/>
        <v>#REF!</v>
      </c>
      <c r="T4833" s="25">
        <f t="shared" si="380"/>
        <v>17600</v>
      </c>
      <c r="U4833" s="25"/>
      <c r="V4833" s="23"/>
      <c r="W4833" s="23"/>
      <c r="X4833" s="24" t="e">
        <f>+#REF!-I4833</f>
        <v>#REF!</v>
      </c>
      <c r="Y4833" s="23"/>
      <c r="Z4833" s="23"/>
      <c r="AA4833" s="23"/>
      <c r="AB4833" s="23"/>
      <c r="AC4833" s="23"/>
      <c r="AD4833" s="23"/>
      <c r="AE4833" s="26" t="str">
        <f>VLOOKUP(E4833,'[1]Tirupati Member''s Detail'!$D$2:$L$1048576,9,0)</f>
        <v xml:space="preserve"> last communication 07,total 2 membership of TPT:- 02001711 &amp; 02001714</v>
      </c>
    </row>
    <row r="4834" spans="1:31" x14ac:dyDescent="0.3">
      <c r="A4834" s="27">
        <v>4838</v>
      </c>
      <c r="B4834" s="28"/>
      <c r="C4834" s="29" t="s">
        <v>12606</v>
      </c>
      <c r="D4834" s="20" t="s">
        <v>22</v>
      </c>
      <c r="E4834" s="29">
        <v>2001715</v>
      </c>
      <c r="F4834" s="20" t="s">
        <v>24</v>
      </c>
      <c r="G4834" s="20" t="s">
        <v>25</v>
      </c>
      <c r="H4834" s="29" t="s">
        <v>6298</v>
      </c>
      <c r="I4834" s="30">
        <v>1995</v>
      </c>
      <c r="J4834" s="29" t="s">
        <v>12607</v>
      </c>
      <c r="K4834" s="22" t="str">
        <f>VLOOKUP(E4834,'[1]Tirupati Member''s Detail'!$D$2:$L$1048576,8,0)</f>
        <v>No</v>
      </c>
      <c r="L4834" s="23">
        <f>VLOOKUP(E4834,'[1]Tirupati Member''s Detail'!$D$2:$L$1048576,4,0)</f>
        <v>22000</v>
      </c>
      <c r="M4834" s="23">
        <f t="shared" si="379"/>
        <v>22000</v>
      </c>
      <c r="N4834" s="23">
        <f>VLOOKUP(E4834,'[1]Tirupati Member''s Detail'!$D$2:$L$1048576,5,0)</f>
        <v>18700</v>
      </c>
      <c r="O4834" s="23" t="str">
        <f>VLOOKUP(E4834,'[1]Tirupati Member''s Detail'!$D$2:$L$1048576,7,0)</f>
        <v>Outstanding</v>
      </c>
      <c r="P4834" s="23">
        <f t="shared" si="381"/>
        <v>3300</v>
      </c>
      <c r="Q4834" s="24" t="e">
        <f>+#REF!-I4834</f>
        <v>#REF!</v>
      </c>
      <c r="R4834" s="25">
        <f t="shared" si="382"/>
        <v>14960</v>
      </c>
      <c r="S4834" s="25" t="e">
        <f t="shared" si="383"/>
        <v>#REF!</v>
      </c>
      <c r="T4834" s="25">
        <f t="shared" si="380"/>
        <v>14960</v>
      </c>
      <c r="U4834" s="25"/>
      <c r="V4834" s="23"/>
      <c r="W4834" s="23"/>
      <c r="X4834" s="24" t="e">
        <f>+#REF!-I4834</f>
        <v>#REF!</v>
      </c>
      <c r="Y4834" s="23"/>
      <c r="Z4834" s="23"/>
      <c r="AA4834" s="23"/>
      <c r="AB4834" s="23"/>
      <c r="AC4834" s="23"/>
      <c r="AD4834" s="23"/>
      <c r="AE4834" s="26" t="str">
        <f>VLOOKUP(E4834,'[1]Tirupati Member''s Detail'!$D$2:$L$1048576,9,0)</f>
        <v>As POD last communication 07 (Outstanding Rs 3300/-)</v>
      </c>
    </row>
    <row r="4835" spans="1:31" x14ac:dyDescent="0.3">
      <c r="A4835" s="27">
        <v>4839</v>
      </c>
      <c r="B4835" s="28"/>
      <c r="C4835" s="29" t="s">
        <v>12608</v>
      </c>
      <c r="D4835" s="20" t="s">
        <v>22</v>
      </c>
      <c r="E4835" s="29">
        <v>2001716</v>
      </c>
      <c r="F4835" s="20" t="s">
        <v>24</v>
      </c>
      <c r="G4835" s="20" t="s">
        <v>25</v>
      </c>
      <c r="H4835" s="29" t="s">
        <v>6195</v>
      </c>
      <c r="I4835" s="30">
        <v>1995</v>
      </c>
      <c r="J4835" s="29" t="s">
        <v>12609</v>
      </c>
      <c r="K4835" s="22" t="str">
        <f>VLOOKUP(E4835,'[1]Tirupati Member''s Detail'!$D$2:$L$1048576,8,0)</f>
        <v>No</v>
      </c>
      <c r="L4835" s="23">
        <f>VLOOKUP(E4835,'[1]Tirupati Member''s Detail'!$D$2:$L$1048576,4,0)</f>
        <v>22000</v>
      </c>
      <c r="M4835" s="23">
        <f t="shared" si="379"/>
        <v>22000</v>
      </c>
      <c r="N4835" s="23">
        <f>VLOOKUP(E4835,'[1]Tirupati Member''s Detail'!$D$2:$L$1048576,5,0)</f>
        <v>22000</v>
      </c>
      <c r="O4835" s="23" t="str">
        <f>VLOOKUP(E4835,'[1]Tirupati Member''s Detail'!$D$2:$L$1048576,7,0)</f>
        <v>I.R.M</v>
      </c>
      <c r="P4835" s="23">
        <f t="shared" si="381"/>
        <v>0</v>
      </c>
      <c r="Q4835" s="24" t="e">
        <f>+#REF!-I4835</f>
        <v>#REF!</v>
      </c>
      <c r="R4835" s="25">
        <f t="shared" si="382"/>
        <v>17600</v>
      </c>
      <c r="S4835" s="25" t="e">
        <f t="shared" si="383"/>
        <v>#REF!</v>
      </c>
      <c r="T4835" s="25">
        <f t="shared" si="380"/>
        <v>17600</v>
      </c>
      <c r="U4835" s="25"/>
      <c r="V4835" s="23"/>
      <c r="W4835" s="23"/>
      <c r="X4835" s="24" t="e">
        <f>+#REF!-I4835</f>
        <v>#REF!</v>
      </c>
      <c r="Y4835" s="23"/>
      <c r="Z4835" s="23"/>
      <c r="AA4835" s="23"/>
      <c r="AB4835" s="23"/>
      <c r="AC4835" s="23"/>
      <c r="AD4835" s="23"/>
      <c r="AE4835" s="26" t="str">
        <f>VLOOKUP(E4835,'[1]Tirupati Member''s Detail'!$D$2:$L$1048576,9,0)</f>
        <v>As POD Last communication 07</v>
      </c>
    </row>
    <row r="4836" spans="1:31" x14ac:dyDescent="0.3">
      <c r="A4836" s="27">
        <v>4840</v>
      </c>
      <c r="B4836" s="28"/>
      <c r="C4836" s="29" t="s">
        <v>12610</v>
      </c>
      <c r="D4836" s="20" t="s">
        <v>22</v>
      </c>
      <c r="E4836" s="29">
        <v>2001717</v>
      </c>
      <c r="F4836" s="20" t="s">
        <v>24</v>
      </c>
      <c r="G4836" s="20" t="s">
        <v>25</v>
      </c>
      <c r="H4836" s="29" t="s">
        <v>10667</v>
      </c>
      <c r="I4836" s="30">
        <v>1995</v>
      </c>
      <c r="J4836" s="29" t="s">
        <v>12611</v>
      </c>
      <c r="K4836" s="22">
        <f>VLOOKUP(E4836,'[1]Tirupati Member''s Detail'!$D$2:$L$1048576,8,0)</f>
        <v>2007</v>
      </c>
      <c r="L4836" s="23">
        <f>VLOOKUP(E4836,'[1]Tirupati Member''s Detail'!$D$2:$L$1048576,4,0)</f>
        <v>22000</v>
      </c>
      <c r="M4836" s="23">
        <f t="shared" si="379"/>
        <v>22000</v>
      </c>
      <c r="N4836" s="23">
        <f>VLOOKUP(E4836,'[1]Tirupati Member''s Detail'!$D$2:$L$1048576,5,0)</f>
        <v>22000</v>
      </c>
      <c r="O4836" s="23" t="str">
        <f>VLOOKUP(E4836,'[1]Tirupati Member''s Detail'!$D$2:$L$1048576,7,0)</f>
        <v>R.M</v>
      </c>
      <c r="P4836" s="23">
        <f t="shared" si="381"/>
        <v>0</v>
      </c>
      <c r="Q4836" s="24" t="e">
        <f>+#REF!-I4836</f>
        <v>#REF!</v>
      </c>
      <c r="R4836" s="25">
        <f t="shared" si="382"/>
        <v>17600</v>
      </c>
      <c r="S4836" s="25" t="e">
        <f t="shared" si="383"/>
        <v>#REF!</v>
      </c>
      <c r="T4836" s="25">
        <f t="shared" si="380"/>
        <v>17600</v>
      </c>
      <c r="U4836" s="25"/>
      <c r="V4836" s="23"/>
      <c r="W4836" s="23"/>
      <c r="X4836" s="24" t="e">
        <f>+#REF!-I4836</f>
        <v>#REF!</v>
      </c>
      <c r="Y4836" s="23"/>
      <c r="Z4836" s="23"/>
      <c r="AA4836" s="23"/>
      <c r="AB4836" s="23"/>
      <c r="AC4836" s="23"/>
      <c r="AD4836" s="23"/>
      <c r="AE4836" s="26" t="str">
        <f>VLOOKUP(E4836,'[1]Tirupati Member''s Detail'!$D$2:$L$1048576,9,0)</f>
        <v>send perform invoice of 2009</v>
      </c>
    </row>
    <row r="4837" spans="1:31" x14ac:dyDescent="0.3">
      <c r="A4837" s="27">
        <v>4841</v>
      </c>
      <c r="B4837" s="28"/>
      <c r="C4837" s="29" t="s">
        <v>12612</v>
      </c>
      <c r="D4837" s="20" t="s">
        <v>22</v>
      </c>
      <c r="E4837" s="29">
        <v>2001718</v>
      </c>
      <c r="F4837" s="20" t="s">
        <v>24</v>
      </c>
      <c r="G4837" s="20" t="s">
        <v>25</v>
      </c>
      <c r="H4837" s="29" t="s">
        <v>6195</v>
      </c>
      <c r="I4837" s="30">
        <v>1995</v>
      </c>
      <c r="J4837" s="29" t="s">
        <v>12613</v>
      </c>
      <c r="K4837" s="22" t="str">
        <f>VLOOKUP(E4837,'[1]Tirupati Member''s Detail'!$D$2:$L$1048576,8,0)</f>
        <v>No</v>
      </c>
      <c r="L4837" s="23">
        <f>VLOOKUP(E4837,'[1]Tirupati Member''s Detail'!$D$2:$L$1048576,4,0)</f>
        <v>22000</v>
      </c>
      <c r="M4837" s="23">
        <f t="shared" si="379"/>
        <v>22000</v>
      </c>
      <c r="N4837" s="23">
        <f>VLOOKUP(E4837,'[1]Tirupati Member''s Detail'!$D$2:$L$1048576,5,0)</f>
        <v>22000</v>
      </c>
      <c r="O4837" s="23" t="str">
        <f>VLOOKUP(E4837,'[1]Tirupati Member''s Detail'!$D$2:$L$1048576,7,0)</f>
        <v>I.R.M</v>
      </c>
      <c r="P4837" s="23">
        <f t="shared" si="381"/>
        <v>0</v>
      </c>
      <c r="Q4837" s="24" t="e">
        <f>+#REF!-I4837</f>
        <v>#REF!</v>
      </c>
      <c r="R4837" s="25">
        <f t="shared" si="382"/>
        <v>17600</v>
      </c>
      <c r="S4837" s="25" t="e">
        <f t="shared" si="383"/>
        <v>#REF!</v>
      </c>
      <c r="T4837" s="25">
        <f t="shared" si="380"/>
        <v>17600</v>
      </c>
      <c r="U4837" s="25"/>
      <c r="V4837" s="23"/>
      <c r="W4837" s="23"/>
      <c r="X4837" s="24" t="e">
        <f>+#REF!-I4837</f>
        <v>#REF!</v>
      </c>
      <c r="Y4837" s="23"/>
      <c r="Z4837" s="23"/>
      <c r="AA4837" s="23"/>
      <c r="AB4837" s="23"/>
      <c r="AC4837" s="23"/>
      <c r="AD4837" s="23"/>
      <c r="AE4837" s="26" t="str">
        <f>VLOOKUP(E4837,'[1]Tirupati Member''s Detail'!$D$2:$L$1048576,9,0)</f>
        <v>As POD Last communication 07</v>
      </c>
    </row>
    <row r="4838" spans="1:31" x14ac:dyDescent="0.3">
      <c r="A4838" s="27">
        <v>4842</v>
      </c>
      <c r="B4838" s="28"/>
      <c r="C4838" s="29" t="s">
        <v>12614</v>
      </c>
      <c r="D4838" s="20" t="s">
        <v>22</v>
      </c>
      <c r="E4838" s="29">
        <v>2001719</v>
      </c>
      <c r="F4838" s="20" t="s">
        <v>24</v>
      </c>
      <c r="G4838" s="20" t="s">
        <v>25</v>
      </c>
      <c r="H4838" s="29" t="s">
        <v>6267</v>
      </c>
      <c r="I4838" s="30">
        <v>1995</v>
      </c>
      <c r="J4838" s="29" t="s">
        <v>12615</v>
      </c>
      <c r="K4838" s="22" t="str">
        <f>VLOOKUP(E4838,'[1]Tirupati Member''s Detail'!$D$2:$L$1048576,8,0)</f>
        <v>No</v>
      </c>
      <c r="L4838" s="23">
        <f>VLOOKUP(E4838,'[1]Tirupati Member''s Detail'!$D$2:$L$1048576,4,0)</f>
        <v>22000</v>
      </c>
      <c r="M4838" s="23">
        <f t="shared" si="379"/>
        <v>22000</v>
      </c>
      <c r="N4838" s="23">
        <f>VLOOKUP(E4838,'[1]Tirupati Member''s Detail'!$D$2:$L$1048576,5,0)</f>
        <v>20900</v>
      </c>
      <c r="O4838" s="23" t="str">
        <f>VLOOKUP(E4838,'[1]Tirupati Member''s Detail'!$D$2:$L$1048576,7,0)</f>
        <v>I.R.M</v>
      </c>
      <c r="P4838" s="23">
        <f t="shared" si="381"/>
        <v>1100</v>
      </c>
      <c r="Q4838" s="24" t="e">
        <f>+#REF!-I4838</f>
        <v>#REF!</v>
      </c>
      <c r="R4838" s="25">
        <f t="shared" si="382"/>
        <v>16720</v>
      </c>
      <c r="S4838" s="25" t="e">
        <f t="shared" si="383"/>
        <v>#REF!</v>
      </c>
      <c r="T4838" s="25">
        <f t="shared" si="380"/>
        <v>16720</v>
      </c>
      <c r="U4838" s="25"/>
      <c r="V4838" s="23"/>
      <c r="W4838" s="23"/>
      <c r="X4838" s="24" t="e">
        <f>+#REF!-I4838</f>
        <v>#REF!</v>
      </c>
      <c r="Y4838" s="23"/>
      <c r="Z4838" s="23"/>
      <c r="AA4838" s="23"/>
      <c r="AB4838" s="23"/>
      <c r="AC4838" s="23"/>
      <c r="AD4838" s="23"/>
      <c r="AE4838" s="26" t="str">
        <f>VLOOKUP(E4838,'[1]Tirupati Member''s Detail'!$D$2:$L$1048576,9,0)</f>
        <v>As POD Last communication 07</v>
      </c>
    </row>
    <row r="4839" spans="1:31" x14ac:dyDescent="0.3">
      <c r="A4839" s="27">
        <v>4843</v>
      </c>
      <c r="B4839" s="28"/>
      <c r="C4839" s="29" t="s">
        <v>12616</v>
      </c>
      <c r="D4839" s="20" t="s">
        <v>22</v>
      </c>
      <c r="E4839" s="29">
        <v>2001720</v>
      </c>
      <c r="F4839" s="20" t="s">
        <v>24</v>
      </c>
      <c r="G4839" s="20" t="s">
        <v>25</v>
      </c>
      <c r="H4839" s="29" t="s">
        <v>6096</v>
      </c>
      <c r="I4839" s="30">
        <v>1995</v>
      </c>
      <c r="J4839" s="29" t="s">
        <v>12617</v>
      </c>
      <c r="K4839" s="22" t="str">
        <f>VLOOKUP(E4839,'[1]Tirupati Member''s Detail'!$D$2:$L$1048576,8,0)</f>
        <v>No</v>
      </c>
      <c r="L4839" s="23">
        <f>VLOOKUP(E4839,'[1]Tirupati Member''s Detail'!$D$2:$L$1048576,4,0)</f>
        <v>22000</v>
      </c>
      <c r="M4839" s="23">
        <f t="shared" si="379"/>
        <v>22000</v>
      </c>
      <c r="N4839" s="23">
        <f>VLOOKUP(E4839,'[1]Tirupati Member''s Detail'!$D$2:$L$1048576,5,0)</f>
        <v>22000</v>
      </c>
      <c r="O4839" s="23" t="str">
        <f>VLOOKUP(E4839,'[1]Tirupati Member''s Detail'!$D$2:$L$1048576,7,0)</f>
        <v>I.R.M</v>
      </c>
      <c r="P4839" s="23">
        <f t="shared" si="381"/>
        <v>0</v>
      </c>
      <c r="Q4839" s="24" t="e">
        <f>+#REF!-I4839</f>
        <v>#REF!</v>
      </c>
      <c r="R4839" s="25">
        <f t="shared" si="382"/>
        <v>17600</v>
      </c>
      <c r="S4839" s="25" t="e">
        <f t="shared" si="383"/>
        <v>#REF!</v>
      </c>
      <c r="T4839" s="25">
        <f t="shared" si="380"/>
        <v>17600</v>
      </c>
      <c r="U4839" s="25"/>
      <c r="V4839" s="23"/>
      <c r="W4839" s="23"/>
      <c r="X4839" s="24" t="e">
        <f>+#REF!-I4839</f>
        <v>#REF!</v>
      </c>
      <c r="Y4839" s="23"/>
      <c r="Z4839" s="23"/>
      <c r="AA4839" s="23"/>
      <c r="AB4839" s="23"/>
      <c r="AC4839" s="23"/>
      <c r="AD4839" s="23"/>
      <c r="AE4839" s="26" t="str">
        <f>VLOOKUP(E4839,'[1]Tirupati Member''s Detail'!$D$2:$L$1048576,9,0)</f>
        <v>As POD Last communication 07</v>
      </c>
    </row>
    <row r="4840" spans="1:31" x14ac:dyDescent="0.3">
      <c r="A4840" s="27">
        <v>4844</v>
      </c>
      <c r="B4840" s="28"/>
      <c r="C4840" s="29" t="s">
        <v>12618</v>
      </c>
      <c r="D4840" s="20" t="s">
        <v>22</v>
      </c>
      <c r="E4840" s="29">
        <v>2001721</v>
      </c>
      <c r="F4840" s="20" t="s">
        <v>24</v>
      </c>
      <c r="G4840" s="20" t="s">
        <v>25</v>
      </c>
      <c r="H4840" s="29" t="s">
        <v>6096</v>
      </c>
      <c r="I4840" s="30">
        <v>1995</v>
      </c>
      <c r="J4840" s="29" t="s">
        <v>12619</v>
      </c>
      <c r="K4840" s="22" t="str">
        <f>VLOOKUP(E4840,'[1]Tirupati Member''s Detail'!$D$2:$L$1048576,8,0)</f>
        <v>No</v>
      </c>
      <c r="L4840" s="23">
        <f>VLOOKUP(E4840,'[1]Tirupati Member''s Detail'!$D$2:$L$1048576,4,0)</f>
        <v>22000</v>
      </c>
      <c r="M4840" s="23">
        <f t="shared" si="379"/>
        <v>22000</v>
      </c>
      <c r="N4840" s="23">
        <f>VLOOKUP(E4840,'[1]Tirupati Member''s Detail'!$D$2:$L$1048576,5,0)</f>
        <v>12100</v>
      </c>
      <c r="O4840" s="23" t="str">
        <f>VLOOKUP(E4840,'[1]Tirupati Member''s Detail'!$D$2:$L$1048576,7,0)</f>
        <v>Outstanding</v>
      </c>
      <c r="P4840" s="23">
        <f t="shared" si="381"/>
        <v>9900</v>
      </c>
      <c r="Q4840" s="24" t="e">
        <f>+#REF!-I4840</f>
        <v>#REF!</v>
      </c>
      <c r="R4840" s="25">
        <f t="shared" si="382"/>
        <v>9680</v>
      </c>
      <c r="S4840" s="25" t="e">
        <f t="shared" si="383"/>
        <v>#REF!</v>
      </c>
      <c r="T4840" s="25">
        <f t="shared" si="380"/>
        <v>9680</v>
      </c>
      <c r="U4840" s="25"/>
      <c r="V4840" s="23"/>
      <c r="W4840" s="23"/>
      <c r="X4840" s="24" t="e">
        <f>+#REF!-I4840</f>
        <v>#REF!</v>
      </c>
      <c r="Y4840" s="23"/>
      <c r="Z4840" s="23"/>
      <c r="AA4840" s="23"/>
      <c r="AB4840" s="23"/>
      <c r="AC4840" s="23"/>
      <c r="AD4840" s="23"/>
      <c r="AE4840" s="26" t="str">
        <f>VLOOKUP(E4840,'[1]Tirupati Member''s Detail'!$D$2:$L$1048576,9,0)</f>
        <v>As POD last communication 07 (Outstanding Rs 9900/-)</v>
      </c>
    </row>
    <row r="4841" spans="1:31" x14ac:dyDescent="0.3">
      <c r="A4841" s="27">
        <v>4845</v>
      </c>
      <c r="B4841" s="28"/>
      <c r="C4841" s="29" t="s">
        <v>12620</v>
      </c>
      <c r="D4841" s="20" t="s">
        <v>22</v>
      </c>
      <c r="E4841" s="29">
        <v>2001723</v>
      </c>
      <c r="F4841" s="20" t="s">
        <v>24</v>
      </c>
      <c r="G4841" s="20" t="s">
        <v>25</v>
      </c>
      <c r="H4841" s="29" t="s">
        <v>9615</v>
      </c>
      <c r="I4841" s="30">
        <v>1995</v>
      </c>
      <c r="J4841" s="29" t="s">
        <v>12621</v>
      </c>
      <c r="K4841" s="22" t="str">
        <f>VLOOKUP(E4841,'[1]Tirupati Member''s Detail'!$D$2:$L$1048576,8,0)</f>
        <v>No</v>
      </c>
      <c r="L4841" s="23">
        <f>VLOOKUP(E4841,'[1]Tirupati Member''s Detail'!$D$2:$L$1048576,4,0)</f>
        <v>32000</v>
      </c>
      <c r="M4841" s="23">
        <f t="shared" si="379"/>
        <v>32000</v>
      </c>
      <c r="N4841" s="23">
        <f>VLOOKUP(E4841,'[1]Tirupati Member''s Detail'!$D$2:$L$1048576,5,0)</f>
        <v>32000</v>
      </c>
      <c r="O4841" s="23" t="str">
        <f>VLOOKUP(E4841,'[1]Tirupati Member''s Detail'!$D$2:$L$1048576,7,0)</f>
        <v>I.R.M</v>
      </c>
      <c r="P4841" s="23">
        <f t="shared" si="381"/>
        <v>0</v>
      </c>
      <c r="Q4841" s="24" t="e">
        <f>+#REF!-I4841</f>
        <v>#REF!</v>
      </c>
      <c r="R4841" s="25">
        <f t="shared" si="382"/>
        <v>25600</v>
      </c>
      <c r="S4841" s="25" t="e">
        <f t="shared" si="383"/>
        <v>#REF!</v>
      </c>
      <c r="T4841" s="25">
        <f t="shared" si="380"/>
        <v>25600</v>
      </c>
      <c r="U4841" s="25"/>
      <c r="V4841" s="23"/>
      <c r="W4841" s="23"/>
      <c r="X4841" s="24" t="e">
        <f>+#REF!-I4841</f>
        <v>#REF!</v>
      </c>
      <c r="Y4841" s="23"/>
      <c r="Z4841" s="23"/>
      <c r="AA4841" s="23"/>
      <c r="AB4841" s="23"/>
      <c r="AC4841" s="23"/>
      <c r="AD4841" s="23"/>
      <c r="AE4841" s="26" t="str">
        <f>VLOOKUP(E4841,'[1]Tirupati Member''s Detail'!$D$2:$L$1048576,9,0)</f>
        <v>Reply to his mail with details in 2016</v>
      </c>
    </row>
    <row r="4842" spans="1:31" x14ac:dyDescent="0.3">
      <c r="A4842" s="27">
        <v>4846</v>
      </c>
      <c r="B4842" s="28"/>
      <c r="C4842" s="29" t="s">
        <v>12622</v>
      </c>
      <c r="D4842" s="20" t="s">
        <v>22</v>
      </c>
      <c r="E4842" s="29">
        <v>2001726</v>
      </c>
      <c r="F4842" s="20" t="s">
        <v>24</v>
      </c>
      <c r="G4842" s="20" t="s">
        <v>25</v>
      </c>
      <c r="H4842" s="29" t="s">
        <v>6207</v>
      </c>
      <c r="I4842" s="30">
        <v>1995</v>
      </c>
      <c r="J4842" s="29" t="s">
        <v>12623</v>
      </c>
      <c r="K4842" s="22" t="str">
        <f>VLOOKUP(E4842,'[1]Tirupati Member''s Detail'!$D$2:$L$1048576,8,0)</f>
        <v>No</v>
      </c>
      <c r="L4842" s="23">
        <f>VLOOKUP(E4842,'[1]Tirupati Member''s Detail'!$D$2:$L$1048576,4,0)</f>
        <v>22000</v>
      </c>
      <c r="M4842" s="23">
        <f t="shared" si="379"/>
        <v>22000</v>
      </c>
      <c r="N4842" s="23">
        <f>VLOOKUP(E4842,'[1]Tirupati Member''s Detail'!$D$2:$L$1048576,5,0)</f>
        <v>22000</v>
      </c>
      <c r="O4842" s="23" t="str">
        <f>VLOOKUP(E4842,'[1]Tirupati Member''s Detail'!$D$2:$L$1048576,7,0)</f>
        <v>I.R.M</v>
      </c>
      <c r="P4842" s="23">
        <f t="shared" si="381"/>
        <v>0</v>
      </c>
      <c r="Q4842" s="24" t="e">
        <f>+#REF!-I4842</f>
        <v>#REF!</v>
      </c>
      <c r="R4842" s="25">
        <f t="shared" si="382"/>
        <v>17600</v>
      </c>
      <c r="S4842" s="25" t="e">
        <f t="shared" si="383"/>
        <v>#REF!</v>
      </c>
      <c r="T4842" s="25">
        <f t="shared" si="380"/>
        <v>17600</v>
      </c>
      <c r="U4842" s="25"/>
      <c r="V4842" s="23"/>
      <c r="W4842" s="23"/>
      <c r="X4842" s="24" t="e">
        <f>+#REF!-I4842</f>
        <v>#REF!</v>
      </c>
      <c r="Y4842" s="23"/>
      <c r="Z4842" s="23"/>
      <c r="AA4842" s="23"/>
      <c r="AB4842" s="23"/>
      <c r="AC4842" s="23"/>
      <c r="AD4842" s="23"/>
      <c r="AE4842" s="26" t="str">
        <f>VLOOKUP(E4842,'[1]Tirupati Member''s Detail'!$D$2:$L$1048576,9,0)</f>
        <v>no communication till date</v>
      </c>
    </row>
    <row r="4843" spans="1:31" x14ac:dyDescent="0.3">
      <c r="A4843" s="27">
        <v>4847</v>
      </c>
      <c r="B4843" s="28"/>
      <c r="C4843" s="29" t="s">
        <v>12624</v>
      </c>
      <c r="D4843" s="20" t="s">
        <v>22</v>
      </c>
      <c r="E4843" s="29">
        <v>2001728</v>
      </c>
      <c r="F4843" s="20" t="s">
        <v>24</v>
      </c>
      <c r="G4843" s="20" t="s">
        <v>25</v>
      </c>
      <c r="H4843" s="29" t="s">
        <v>6314</v>
      </c>
      <c r="I4843" s="30">
        <v>1995</v>
      </c>
      <c r="J4843" s="29" t="s">
        <v>12625</v>
      </c>
      <c r="K4843" s="22" t="str">
        <f>VLOOKUP(E4843,'[1]Tirupati Member''s Detail'!$D$2:$L$1048576,8,0)</f>
        <v>No</v>
      </c>
      <c r="L4843" s="23">
        <f>VLOOKUP(E4843,'[1]Tirupati Member''s Detail'!$D$2:$L$1048576,4,0)</f>
        <v>22000</v>
      </c>
      <c r="M4843" s="23">
        <f t="shared" si="379"/>
        <v>22000</v>
      </c>
      <c r="N4843" s="23">
        <f>VLOOKUP(E4843,'[1]Tirupati Member''s Detail'!$D$2:$L$1048576,5,0)</f>
        <v>22000</v>
      </c>
      <c r="O4843" s="23" t="str">
        <f>VLOOKUP(E4843,'[1]Tirupati Member''s Detail'!$D$2:$L$1048576,7,0)</f>
        <v>I.R.M</v>
      </c>
      <c r="P4843" s="23">
        <f t="shared" si="381"/>
        <v>0</v>
      </c>
      <c r="Q4843" s="24" t="e">
        <f>+#REF!-I4843</f>
        <v>#REF!</v>
      </c>
      <c r="R4843" s="25">
        <f t="shared" si="382"/>
        <v>17600</v>
      </c>
      <c r="S4843" s="25" t="e">
        <f t="shared" si="383"/>
        <v>#REF!</v>
      </c>
      <c r="T4843" s="25">
        <f t="shared" si="380"/>
        <v>17600</v>
      </c>
      <c r="U4843" s="25"/>
      <c r="V4843" s="23"/>
      <c r="W4843" s="23"/>
      <c r="X4843" s="24" t="e">
        <f>+#REF!-I4843</f>
        <v>#REF!</v>
      </c>
      <c r="Y4843" s="23"/>
      <c r="Z4843" s="23"/>
      <c r="AA4843" s="23"/>
      <c r="AB4843" s="23"/>
      <c r="AC4843" s="23"/>
      <c r="AD4843" s="23"/>
      <c r="AE4843" s="26" t="str">
        <f>VLOOKUP(E4843,'[1]Tirupati Member''s Detail'!$D$2:$L$1048576,9,0)</f>
        <v>no communication till date</v>
      </c>
    </row>
    <row r="4844" spans="1:31" x14ac:dyDescent="0.3">
      <c r="A4844" s="27">
        <v>4848</v>
      </c>
      <c r="B4844" s="28"/>
      <c r="C4844" s="29" t="s">
        <v>12626</v>
      </c>
      <c r="D4844" s="20" t="s">
        <v>22</v>
      </c>
      <c r="E4844" s="29">
        <v>2001729</v>
      </c>
      <c r="F4844" s="20" t="s">
        <v>24</v>
      </c>
      <c r="G4844" s="20" t="s">
        <v>25</v>
      </c>
      <c r="H4844" s="29" t="s">
        <v>6213</v>
      </c>
      <c r="I4844" s="30">
        <v>1995</v>
      </c>
      <c r="J4844" s="29" t="s">
        <v>12627</v>
      </c>
      <c r="K4844" s="22" t="str">
        <f>VLOOKUP(E4844,'[1]Tirupati Member''s Detail'!$D$2:$L$1048576,8,0)</f>
        <v>No</v>
      </c>
      <c r="L4844" s="23">
        <f>VLOOKUP(E4844,'[1]Tirupati Member''s Detail'!$D$2:$L$1048576,4,0)</f>
        <v>22000</v>
      </c>
      <c r="M4844" s="23">
        <f t="shared" si="379"/>
        <v>22000</v>
      </c>
      <c r="N4844" s="23">
        <f>VLOOKUP(E4844,'[1]Tirupati Member''s Detail'!$D$2:$L$1048576,5,0)</f>
        <v>5500</v>
      </c>
      <c r="O4844" s="23" t="str">
        <f>VLOOKUP(E4844,'[1]Tirupati Member''s Detail'!$D$2:$L$1048576,7,0)</f>
        <v>Outstanding</v>
      </c>
      <c r="P4844" s="23">
        <f t="shared" si="381"/>
        <v>16500</v>
      </c>
      <c r="Q4844" s="24" t="e">
        <f>+#REF!-I4844</f>
        <v>#REF!</v>
      </c>
      <c r="R4844" s="25">
        <f t="shared" si="382"/>
        <v>4400</v>
      </c>
      <c r="S4844" s="25" t="e">
        <f t="shared" si="383"/>
        <v>#REF!</v>
      </c>
      <c r="T4844" s="25">
        <f t="shared" si="380"/>
        <v>4400</v>
      </c>
      <c r="U4844" s="25"/>
      <c r="V4844" s="23"/>
      <c r="W4844" s="23"/>
      <c r="X4844" s="24" t="e">
        <f>+#REF!-I4844</f>
        <v>#REF!</v>
      </c>
      <c r="Y4844" s="23"/>
      <c r="Z4844" s="23"/>
      <c r="AA4844" s="23"/>
      <c r="AB4844" s="23"/>
      <c r="AC4844" s="23"/>
      <c r="AD4844" s="23"/>
      <c r="AE4844" s="26" t="str">
        <f>VLOOKUP(E4844,'[1]Tirupati Member''s Detail'!$D$2:$L$1048576,9,0)</f>
        <v xml:space="preserve"> No Communication Till Date (Outstanding Rs 16500/-)</v>
      </c>
    </row>
    <row r="4845" spans="1:31" x14ac:dyDescent="0.3">
      <c r="A4845" s="27">
        <v>4849</v>
      </c>
      <c r="B4845" s="28"/>
      <c r="C4845" s="29" t="s">
        <v>12628</v>
      </c>
      <c r="D4845" s="20" t="s">
        <v>22</v>
      </c>
      <c r="E4845" s="29">
        <v>2001731</v>
      </c>
      <c r="F4845" s="20" t="s">
        <v>24</v>
      </c>
      <c r="G4845" s="20" t="s">
        <v>25</v>
      </c>
      <c r="H4845" s="29" t="s">
        <v>6260</v>
      </c>
      <c r="I4845" s="30">
        <v>1995</v>
      </c>
      <c r="J4845" s="29" t="s">
        <v>12629</v>
      </c>
      <c r="K4845" s="22" t="str">
        <f>VLOOKUP(E4845,'[1]Tirupati Member''s Detail'!$D$2:$L$1048576,8,0)</f>
        <v>No</v>
      </c>
      <c r="L4845" s="23">
        <f>VLOOKUP(E4845,'[1]Tirupati Member''s Detail'!$D$2:$L$1048576,4,0)</f>
        <v>22000</v>
      </c>
      <c r="M4845" s="23">
        <f t="shared" si="379"/>
        <v>22000</v>
      </c>
      <c r="N4845" s="23">
        <f>VLOOKUP(E4845,'[1]Tirupati Member''s Detail'!$D$2:$L$1048576,5,0)</f>
        <v>6600</v>
      </c>
      <c r="O4845" s="23" t="str">
        <f>VLOOKUP(E4845,'[1]Tirupati Member''s Detail'!$D$2:$L$1048576,7,0)</f>
        <v>Outstanding</v>
      </c>
      <c r="P4845" s="23">
        <f t="shared" si="381"/>
        <v>15400</v>
      </c>
      <c r="Q4845" s="24" t="e">
        <f>+#REF!-I4845</f>
        <v>#REF!</v>
      </c>
      <c r="R4845" s="25">
        <f t="shared" si="382"/>
        <v>5280</v>
      </c>
      <c r="S4845" s="25" t="e">
        <f t="shared" si="383"/>
        <v>#REF!</v>
      </c>
      <c r="T4845" s="25">
        <f t="shared" si="380"/>
        <v>5280</v>
      </c>
      <c r="U4845" s="25"/>
      <c r="V4845" s="23"/>
      <c r="W4845" s="23"/>
      <c r="X4845" s="24" t="e">
        <f>+#REF!-I4845</f>
        <v>#REF!</v>
      </c>
      <c r="Y4845" s="23"/>
      <c r="Z4845" s="23"/>
      <c r="AA4845" s="23"/>
      <c r="AB4845" s="23"/>
      <c r="AC4845" s="23"/>
      <c r="AD4845" s="23"/>
      <c r="AE4845" s="26" t="str">
        <f>VLOOKUP(E4845,'[1]Tirupati Member''s Detail'!$D$2:$L$1048576,9,0)</f>
        <v xml:space="preserve"> No Communication Till Date (Outstanding Rs 15400/-)</v>
      </c>
    </row>
    <row r="4846" spans="1:31" x14ac:dyDescent="0.3">
      <c r="A4846" s="27">
        <v>4850</v>
      </c>
      <c r="B4846" s="28"/>
      <c r="C4846" s="29" t="s">
        <v>12630</v>
      </c>
      <c r="D4846" s="20" t="s">
        <v>22</v>
      </c>
      <c r="E4846" s="29">
        <v>2001732</v>
      </c>
      <c r="F4846" s="20" t="s">
        <v>24</v>
      </c>
      <c r="G4846" s="20" t="s">
        <v>25</v>
      </c>
      <c r="H4846" s="29" t="s">
        <v>6203</v>
      </c>
      <c r="I4846" s="30">
        <v>1995</v>
      </c>
      <c r="J4846" s="29" t="s">
        <v>12631</v>
      </c>
      <c r="K4846" s="22" t="str">
        <f>VLOOKUP(E4846,'[1]Tirupati Member''s Detail'!$D$2:$L$1048576,8,0)</f>
        <v>No</v>
      </c>
      <c r="L4846" s="23">
        <f>VLOOKUP(E4846,'[1]Tirupati Member''s Detail'!$D$2:$L$1048576,4,0)</f>
        <v>22000</v>
      </c>
      <c r="M4846" s="23">
        <f t="shared" si="379"/>
        <v>22000</v>
      </c>
      <c r="N4846" s="23">
        <f>VLOOKUP(E4846,'[1]Tirupati Member''s Detail'!$D$2:$L$1048576,5,0)</f>
        <v>22000</v>
      </c>
      <c r="O4846" s="23" t="str">
        <f>VLOOKUP(E4846,'[1]Tirupati Member''s Detail'!$D$2:$L$1048576,7,0)</f>
        <v>I.R.M</v>
      </c>
      <c r="P4846" s="23">
        <f t="shared" si="381"/>
        <v>0</v>
      </c>
      <c r="Q4846" s="24" t="e">
        <f>+#REF!-I4846</f>
        <v>#REF!</v>
      </c>
      <c r="R4846" s="25">
        <f t="shared" si="382"/>
        <v>17600</v>
      </c>
      <c r="S4846" s="25" t="e">
        <f t="shared" si="383"/>
        <v>#REF!</v>
      </c>
      <c r="T4846" s="25">
        <f t="shared" si="380"/>
        <v>17600</v>
      </c>
      <c r="U4846" s="25"/>
      <c r="V4846" s="23"/>
      <c r="W4846" s="23"/>
      <c r="X4846" s="24" t="e">
        <f>+#REF!-I4846</f>
        <v>#REF!</v>
      </c>
      <c r="Y4846" s="23"/>
      <c r="Z4846" s="23"/>
      <c r="AA4846" s="23"/>
      <c r="AB4846" s="23"/>
      <c r="AC4846" s="23"/>
      <c r="AD4846" s="23"/>
      <c r="AE4846" s="26" t="str">
        <f>VLOOKUP(E4846,'[1]Tirupati Member''s Detail'!$D$2:$L$1048576,9,0)</f>
        <v xml:space="preserve"> no communication till date</v>
      </c>
    </row>
    <row r="4847" spans="1:31" x14ac:dyDescent="0.3">
      <c r="A4847" s="27">
        <v>4851</v>
      </c>
      <c r="B4847" s="28"/>
      <c r="C4847" s="29" t="s">
        <v>12632</v>
      </c>
      <c r="D4847" s="20" t="s">
        <v>22</v>
      </c>
      <c r="E4847" s="29">
        <v>2001734</v>
      </c>
      <c r="F4847" s="20" t="s">
        <v>24</v>
      </c>
      <c r="G4847" s="20" t="s">
        <v>25</v>
      </c>
      <c r="H4847" s="29" t="s">
        <v>6267</v>
      </c>
      <c r="I4847" s="30">
        <v>1995</v>
      </c>
      <c r="J4847" s="29" t="s">
        <v>12633</v>
      </c>
      <c r="K4847" s="22" t="str">
        <f>VLOOKUP(E4847,'[1]Tirupati Member''s Detail'!$D$2:$L$1048576,8,0)</f>
        <v>No</v>
      </c>
      <c r="L4847" s="23">
        <f>VLOOKUP(E4847,'[1]Tirupati Member''s Detail'!$D$2:$L$1048576,4,0)</f>
        <v>22000</v>
      </c>
      <c r="M4847" s="23">
        <f t="shared" si="379"/>
        <v>22000</v>
      </c>
      <c r="N4847" s="23">
        <f>VLOOKUP(E4847,'[1]Tirupati Member''s Detail'!$D$2:$L$1048576,5,0)</f>
        <v>22000</v>
      </c>
      <c r="O4847" s="23" t="str">
        <f>VLOOKUP(E4847,'[1]Tirupati Member''s Detail'!$D$2:$L$1048576,7,0)</f>
        <v>I.R.M</v>
      </c>
      <c r="P4847" s="23">
        <f t="shared" si="381"/>
        <v>0</v>
      </c>
      <c r="Q4847" s="24" t="e">
        <f>+#REF!-I4847</f>
        <v>#REF!</v>
      </c>
      <c r="R4847" s="25">
        <f t="shared" si="382"/>
        <v>17600</v>
      </c>
      <c r="S4847" s="25" t="e">
        <f t="shared" si="383"/>
        <v>#REF!</v>
      </c>
      <c r="T4847" s="25">
        <f t="shared" si="380"/>
        <v>17600</v>
      </c>
      <c r="U4847" s="25"/>
      <c r="V4847" s="23"/>
      <c r="W4847" s="23"/>
      <c r="X4847" s="24" t="e">
        <f>+#REF!-I4847</f>
        <v>#REF!</v>
      </c>
      <c r="Y4847" s="23"/>
      <c r="Z4847" s="23"/>
      <c r="AA4847" s="23"/>
      <c r="AB4847" s="23"/>
      <c r="AC4847" s="23"/>
      <c r="AD4847" s="23"/>
      <c r="AE4847" s="26" t="str">
        <f>VLOOKUP(E4847,'[1]Tirupati Member''s Detail'!$D$2:$L$1048576,9,0)</f>
        <v>As POD Last communication 07</v>
      </c>
    </row>
    <row r="4848" spans="1:31" x14ac:dyDescent="0.3">
      <c r="A4848" s="27">
        <v>4852</v>
      </c>
      <c r="B4848" s="28"/>
      <c r="C4848" s="29" t="s">
        <v>12634</v>
      </c>
      <c r="D4848" s="20" t="s">
        <v>22</v>
      </c>
      <c r="E4848" s="29">
        <v>2001735</v>
      </c>
      <c r="F4848" s="20" t="s">
        <v>24</v>
      </c>
      <c r="G4848" s="20" t="s">
        <v>25</v>
      </c>
      <c r="H4848" s="29" t="s">
        <v>9618</v>
      </c>
      <c r="I4848" s="30">
        <v>1995</v>
      </c>
      <c r="J4848" s="29" t="s">
        <v>12635</v>
      </c>
      <c r="K4848" s="22" t="str">
        <f>VLOOKUP(E4848,'[1]Tirupati Member''s Detail'!$D$2:$L$1048576,8,0)</f>
        <v>No</v>
      </c>
      <c r="L4848" s="23">
        <f>VLOOKUP(E4848,'[1]Tirupati Member''s Detail'!$D$2:$L$1048576,4,0)</f>
        <v>22000</v>
      </c>
      <c r="M4848" s="23">
        <f t="shared" si="379"/>
        <v>22000</v>
      </c>
      <c r="N4848" s="23">
        <f>VLOOKUP(E4848,'[1]Tirupati Member''s Detail'!$D$2:$L$1048576,5,0)</f>
        <v>22000</v>
      </c>
      <c r="O4848" s="23" t="str">
        <f>VLOOKUP(E4848,'[1]Tirupati Member''s Detail'!$D$2:$L$1048576,7,0)</f>
        <v>I.R.M</v>
      </c>
      <c r="P4848" s="23">
        <f t="shared" si="381"/>
        <v>0</v>
      </c>
      <c r="Q4848" s="24" t="e">
        <f>+#REF!-I4848</f>
        <v>#REF!</v>
      </c>
      <c r="R4848" s="25">
        <f t="shared" si="382"/>
        <v>17600</v>
      </c>
      <c r="S4848" s="25" t="e">
        <f t="shared" si="383"/>
        <v>#REF!</v>
      </c>
      <c r="T4848" s="25">
        <f t="shared" si="380"/>
        <v>17600</v>
      </c>
      <c r="U4848" s="25"/>
      <c r="V4848" s="23"/>
      <c r="W4848" s="23"/>
      <c r="X4848" s="24" t="e">
        <f>+#REF!-I4848</f>
        <v>#REF!</v>
      </c>
      <c r="Y4848" s="23"/>
      <c r="Z4848" s="23"/>
      <c r="AA4848" s="23"/>
      <c r="AB4848" s="23"/>
      <c r="AC4848" s="23"/>
      <c r="AD4848" s="23"/>
      <c r="AE4848" s="26" t="str">
        <f>VLOOKUP(E4848,'[1]Tirupati Member''s Detail'!$D$2:$L$1048576,9,0)</f>
        <v>As Pod Last communication 07,total 2 membership of TPT:- 02001824</v>
      </c>
    </row>
    <row r="4849" spans="1:31" x14ac:dyDescent="0.3">
      <c r="A4849" s="27">
        <v>4853</v>
      </c>
      <c r="B4849" s="28"/>
      <c r="C4849" s="29" t="s">
        <v>12636</v>
      </c>
      <c r="D4849" s="20" t="s">
        <v>22</v>
      </c>
      <c r="E4849" s="29">
        <v>2001736</v>
      </c>
      <c r="F4849" s="20" t="s">
        <v>24</v>
      </c>
      <c r="G4849" s="20" t="s">
        <v>25</v>
      </c>
      <c r="H4849" s="29" t="s">
        <v>6213</v>
      </c>
      <c r="I4849" s="30">
        <v>1995</v>
      </c>
      <c r="J4849" s="29" t="s">
        <v>12637</v>
      </c>
      <c r="K4849" s="22" t="str">
        <f>VLOOKUP(E4849,'[1]Tirupati Member''s Detail'!$D$2:$L$1048576,8,0)</f>
        <v>No</v>
      </c>
      <c r="L4849" s="23">
        <f>VLOOKUP(E4849,'[1]Tirupati Member''s Detail'!$D$2:$L$1048576,4,0)</f>
        <v>22000</v>
      </c>
      <c r="M4849" s="23">
        <f t="shared" si="379"/>
        <v>22000</v>
      </c>
      <c r="N4849" s="23">
        <f>VLOOKUP(E4849,'[1]Tirupati Member''s Detail'!$D$2:$L$1048576,5,0)</f>
        <v>20900</v>
      </c>
      <c r="O4849" s="23" t="str">
        <f>VLOOKUP(E4849,'[1]Tirupati Member''s Detail'!$D$2:$L$1048576,7,0)</f>
        <v>I.R.M</v>
      </c>
      <c r="P4849" s="23">
        <f t="shared" si="381"/>
        <v>1100</v>
      </c>
      <c r="Q4849" s="24" t="e">
        <f>+#REF!-I4849</f>
        <v>#REF!</v>
      </c>
      <c r="R4849" s="25">
        <f t="shared" si="382"/>
        <v>16720</v>
      </c>
      <c r="S4849" s="25" t="e">
        <f t="shared" si="383"/>
        <v>#REF!</v>
      </c>
      <c r="T4849" s="25">
        <f t="shared" si="380"/>
        <v>16720</v>
      </c>
      <c r="U4849" s="25"/>
      <c r="V4849" s="23"/>
      <c r="W4849" s="23"/>
      <c r="X4849" s="24" t="e">
        <f>+#REF!-I4849</f>
        <v>#REF!</v>
      </c>
      <c r="Y4849" s="23"/>
      <c r="Z4849" s="23"/>
      <c r="AA4849" s="23"/>
      <c r="AB4849" s="23"/>
      <c r="AC4849" s="23"/>
      <c r="AD4849" s="23"/>
      <c r="AE4849" s="26" t="str">
        <f>VLOOKUP(E4849,'[1]Tirupati Member''s Detail'!$D$2:$L$1048576,9,0)</f>
        <v>no communication till date,total 2 membership of TPT:- 02001736 and 02001737</v>
      </c>
    </row>
    <row r="4850" spans="1:31" x14ac:dyDescent="0.3">
      <c r="A4850" s="27">
        <v>4854</v>
      </c>
      <c r="B4850" s="28"/>
      <c r="C4850" s="29" t="s">
        <v>12638</v>
      </c>
      <c r="D4850" s="20" t="s">
        <v>22</v>
      </c>
      <c r="E4850" s="29">
        <v>2001737</v>
      </c>
      <c r="F4850" s="20" t="s">
        <v>24</v>
      </c>
      <c r="G4850" s="20" t="s">
        <v>25</v>
      </c>
      <c r="H4850" s="29" t="s">
        <v>6213</v>
      </c>
      <c r="I4850" s="30">
        <v>1995</v>
      </c>
      <c r="J4850" s="29" t="s">
        <v>12637</v>
      </c>
      <c r="K4850" s="22" t="str">
        <f>VLOOKUP(E4850,'[1]Tirupati Member''s Detail'!$D$2:$L$1048576,8,0)</f>
        <v>No</v>
      </c>
      <c r="L4850" s="23">
        <f>VLOOKUP(E4850,'[1]Tirupati Member''s Detail'!$D$2:$L$1048576,4,0)</f>
        <v>22000</v>
      </c>
      <c r="M4850" s="23">
        <f t="shared" si="379"/>
        <v>22000</v>
      </c>
      <c r="N4850" s="23">
        <f>VLOOKUP(E4850,'[1]Tirupati Member''s Detail'!$D$2:$L$1048576,5,0)</f>
        <v>20900</v>
      </c>
      <c r="O4850" s="23" t="str">
        <f>VLOOKUP(E4850,'[1]Tirupati Member''s Detail'!$D$2:$L$1048576,7,0)</f>
        <v>I.R.M</v>
      </c>
      <c r="P4850" s="23">
        <f t="shared" si="381"/>
        <v>1100</v>
      </c>
      <c r="Q4850" s="24" t="e">
        <f>+#REF!-I4850</f>
        <v>#REF!</v>
      </c>
      <c r="R4850" s="25">
        <f t="shared" si="382"/>
        <v>16720</v>
      </c>
      <c r="S4850" s="25" t="e">
        <f t="shared" si="383"/>
        <v>#REF!</v>
      </c>
      <c r="T4850" s="25">
        <f t="shared" si="380"/>
        <v>16720</v>
      </c>
      <c r="U4850" s="25"/>
      <c r="V4850" s="23"/>
      <c r="W4850" s="23"/>
      <c r="X4850" s="24" t="e">
        <f>+#REF!-I4850</f>
        <v>#REF!</v>
      </c>
      <c r="Y4850" s="23"/>
      <c r="Z4850" s="23"/>
      <c r="AA4850" s="23"/>
      <c r="AB4850" s="23"/>
      <c r="AC4850" s="23"/>
      <c r="AD4850" s="23"/>
      <c r="AE4850" s="26" t="str">
        <f>VLOOKUP(E4850,'[1]Tirupati Member''s Detail'!$D$2:$L$1048576,9,0)</f>
        <v>no communication till date,total 2 membership of TPT:- 02001736 and 02001737</v>
      </c>
    </row>
    <row r="4851" spans="1:31" x14ac:dyDescent="0.3">
      <c r="A4851" s="27">
        <v>4855</v>
      </c>
      <c r="B4851" s="28"/>
      <c r="C4851" s="29" t="s">
        <v>12639</v>
      </c>
      <c r="D4851" s="20" t="s">
        <v>22</v>
      </c>
      <c r="E4851" s="29">
        <v>2001738</v>
      </c>
      <c r="F4851" s="20" t="s">
        <v>24</v>
      </c>
      <c r="G4851" s="20" t="s">
        <v>25</v>
      </c>
      <c r="H4851" s="29" t="s">
        <v>6203</v>
      </c>
      <c r="I4851" s="30">
        <v>1995</v>
      </c>
      <c r="J4851" s="29" t="s">
        <v>12640</v>
      </c>
      <c r="K4851" s="22" t="str">
        <f>VLOOKUP(E4851,'[1]Tirupati Member''s Detail'!$D$2:$L$1048576,8,0)</f>
        <v>No</v>
      </c>
      <c r="L4851" s="23">
        <f>VLOOKUP(E4851,'[1]Tirupati Member''s Detail'!$D$2:$L$1048576,4,0)</f>
        <v>22000</v>
      </c>
      <c r="M4851" s="23">
        <f t="shared" si="379"/>
        <v>22000</v>
      </c>
      <c r="N4851" s="23">
        <f>VLOOKUP(E4851,'[1]Tirupati Member''s Detail'!$D$2:$L$1048576,5,0)</f>
        <v>6600</v>
      </c>
      <c r="O4851" s="23" t="str">
        <f>VLOOKUP(E4851,'[1]Tirupati Member''s Detail'!$D$2:$L$1048576,7,0)</f>
        <v>Outstanding</v>
      </c>
      <c r="P4851" s="23">
        <f t="shared" si="381"/>
        <v>15400</v>
      </c>
      <c r="Q4851" s="24" t="e">
        <f>+#REF!-I4851</f>
        <v>#REF!</v>
      </c>
      <c r="R4851" s="25">
        <f t="shared" si="382"/>
        <v>5280</v>
      </c>
      <c r="S4851" s="25" t="e">
        <f t="shared" si="383"/>
        <v>#REF!</v>
      </c>
      <c r="T4851" s="25">
        <f t="shared" si="380"/>
        <v>5280</v>
      </c>
      <c r="U4851" s="25"/>
      <c r="V4851" s="23"/>
      <c r="W4851" s="23"/>
      <c r="X4851" s="24" t="e">
        <f>+#REF!-I4851</f>
        <v>#REF!</v>
      </c>
      <c r="Y4851" s="23"/>
      <c r="Z4851" s="23"/>
      <c r="AA4851" s="23"/>
      <c r="AB4851" s="23"/>
      <c r="AC4851" s="23"/>
      <c r="AD4851" s="23"/>
      <c r="AE4851" s="26" t="str">
        <f>VLOOKUP(E4851,'[1]Tirupati Member''s Detail'!$D$2:$L$1048576,9,0)</f>
        <v>As POD last communication 07 (Outstanding Rs 15400/-)</v>
      </c>
    </row>
    <row r="4852" spans="1:31" x14ac:dyDescent="0.3">
      <c r="A4852" s="27">
        <v>4856</v>
      </c>
      <c r="B4852" s="28"/>
      <c r="C4852" s="29" t="s">
        <v>12641</v>
      </c>
      <c r="D4852" s="20" t="s">
        <v>22</v>
      </c>
      <c r="E4852" s="29">
        <v>2001739</v>
      </c>
      <c r="F4852" s="20" t="s">
        <v>24</v>
      </c>
      <c r="G4852" s="20" t="s">
        <v>25</v>
      </c>
      <c r="H4852" s="29" t="s">
        <v>6207</v>
      </c>
      <c r="I4852" s="30">
        <v>1995</v>
      </c>
      <c r="J4852" s="29" t="s">
        <v>12642</v>
      </c>
      <c r="K4852" s="22">
        <f>VLOOKUP(E4852,'[1]Tirupati Member''s Detail'!$D$2:$L$1048576,8,0)</f>
        <v>2007</v>
      </c>
      <c r="L4852" s="23">
        <f>VLOOKUP(E4852,'[1]Tirupati Member''s Detail'!$D$2:$L$1048576,4,0)</f>
        <v>22000</v>
      </c>
      <c r="M4852" s="23">
        <f t="shared" si="379"/>
        <v>22000</v>
      </c>
      <c r="N4852" s="23">
        <f>VLOOKUP(E4852,'[1]Tirupati Member''s Detail'!$D$2:$L$1048576,5,0)</f>
        <v>22000</v>
      </c>
      <c r="O4852" s="23" t="str">
        <f>VLOOKUP(E4852,'[1]Tirupati Member''s Detail'!$D$2:$L$1048576,7,0)</f>
        <v>R.M</v>
      </c>
      <c r="P4852" s="23">
        <f t="shared" si="381"/>
        <v>0</v>
      </c>
      <c r="Q4852" s="24" t="e">
        <f>+#REF!-I4852</f>
        <v>#REF!</v>
      </c>
      <c r="R4852" s="25">
        <f t="shared" si="382"/>
        <v>17600</v>
      </c>
      <c r="S4852" s="25" t="e">
        <f t="shared" si="383"/>
        <v>#REF!</v>
      </c>
      <c r="T4852" s="25">
        <f t="shared" si="380"/>
        <v>17600</v>
      </c>
      <c r="U4852" s="25"/>
      <c r="V4852" s="23"/>
      <c r="W4852" s="23"/>
      <c r="X4852" s="24" t="e">
        <f>+#REF!-I4852</f>
        <v>#REF!</v>
      </c>
      <c r="Y4852" s="23"/>
      <c r="Z4852" s="23"/>
      <c r="AA4852" s="23"/>
      <c r="AB4852" s="23"/>
      <c r="AC4852" s="23"/>
      <c r="AD4852" s="23"/>
      <c r="AE4852" s="26" t="str">
        <f>VLOOKUP(E4852,'[1]Tirupati Member''s Detail'!$D$2:$L$1048576,9,0)</f>
        <v>As POD Last communication 07</v>
      </c>
    </row>
    <row r="4853" spans="1:31" x14ac:dyDescent="0.3">
      <c r="A4853" s="27">
        <v>4857</v>
      </c>
      <c r="B4853" s="28"/>
      <c r="C4853" s="29" t="s">
        <v>12643</v>
      </c>
      <c r="D4853" s="20" t="s">
        <v>22</v>
      </c>
      <c r="E4853" s="29">
        <v>2001740</v>
      </c>
      <c r="F4853" s="20" t="s">
        <v>24</v>
      </c>
      <c r="G4853" s="20" t="s">
        <v>25</v>
      </c>
      <c r="H4853" s="29" t="s">
        <v>6207</v>
      </c>
      <c r="I4853" s="30">
        <v>1995</v>
      </c>
      <c r="J4853" s="29" t="s">
        <v>12644</v>
      </c>
      <c r="K4853" s="22" t="str">
        <f>VLOOKUP(E4853,'[1]Tirupati Member''s Detail'!$D$2:$L$1048576,8,0)</f>
        <v>No</v>
      </c>
      <c r="L4853" s="23">
        <f>VLOOKUP(E4853,'[1]Tirupati Member''s Detail'!$D$2:$L$1048576,4,0)</f>
        <v>22000</v>
      </c>
      <c r="M4853" s="23">
        <f t="shared" si="379"/>
        <v>22000</v>
      </c>
      <c r="N4853" s="23">
        <f>VLOOKUP(E4853,'[1]Tirupati Member''s Detail'!$D$2:$L$1048576,5,0)</f>
        <v>22000</v>
      </c>
      <c r="O4853" s="23" t="str">
        <f>VLOOKUP(E4853,'[1]Tirupati Member''s Detail'!$D$2:$L$1048576,7,0)</f>
        <v>I.R.M</v>
      </c>
      <c r="P4853" s="23">
        <f t="shared" si="381"/>
        <v>0</v>
      </c>
      <c r="Q4853" s="24" t="e">
        <f>+#REF!-I4853</f>
        <v>#REF!</v>
      </c>
      <c r="R4853" s="25">
        <f t="shared" si="382"/>
        <v>17600</v>
      </c>
      <c r="S4853" s="25" t="e">
        <f t="shared" si="383"/>
        <v>#REF!</v>
      </c>
      <c r="T4853" s="25">
        <f t="shared" si="380"/>
        <v>17600</v>
      </c>
      <c r="U4853" s="25"/>
      <c r="V4853" s="23"/>
      <c r="W4853" s="23"/>
      <c r="X4853" s="24" t="e">
        <f>+#REF!-I4853</f>
        <v>#REF!</v>
      </c>
      <c r="Y4853" s="23"/>
      <c r="Z4853" s="23"/>
      <c r="AA4853" s="23"/>
      <c r="AB4853" s="23"/>
      <c r="AC4853" s="23"/>
      <c r="AD4853" s="23"/>
      <c r="AE4853" s="26" t="str">
        <f>VLOOKUP(E4853,'[1]Tirupati Member''s Detail'!$D$2:$L$1048576,9,0)</f>
        <v>As POD Last communication 07</v>
      </c>
    </row>
    <row r="4854" spans="1:31" x14ac:dyDescent="0.3">
      <c r="A4854" s="27">
        <v>4858</v>
      </c>
      <c r="B4854" s="28"/>
      <c r="C4854" s="29" t="s">
        <v>12645</v>
      </c>
      <c r="D4854" s="20" t="s">
        <v>22</v>
      </c>
      <c r="E4854" s="29">
        <v>2001741</v>
      </c>
      <c r="F4854" s="20" t="s">
        <v>24</v>
      </c>
      <c r="G4854" s="20" t="s">
        <v>25</v>
      </c>
      <c r="H4854" s="29" t="s">
        <v>6191</v>
      </c>
      <c r="I4854" s="30">
        <v>1995</v>
      </c>
      <c r="J4854" s="29" t="s">
        <v>12646</v>
      </c>
      <c r="K4854" s="22" t="str">
        <f>VLOOKUP(E4854,'[1]Tirupati Member''s Detail'!$D$2:$L$1048576,8,0)</f>
        <v>No</v>
      </c>
      <c r="L4854" s="23">
        <f>VLOOKUP(E4854,'[1]Tirupati Member''s Detail'!$D$2:$L$1048576,4,0)</f>
        <v>22000</v>
      </c>
      <c r="M4854" s="23">
        <f t="shared" si="379"/>
        <v>22000</v>
      </c>
      <c r="N4854" s="23">
        <f>VLOOKUP(E4854,'[1]Tirupati Member''s Detail'!$D$2:$L$1048576,5,0)</f>
        <v>22000</v>
      </c>
      <c r="O4854" s="23" t="str">
        <f>VLOOKUP(E4854,'[1]Tirupati Member''s Detail'!$D$2:$L$1048576,7,0)</f>
        <v>I.R.M</v>
      </c>
      <c r="P4854" s="23">
        <f t="shared" si="381"/>
        <v>0</v>
      </c>
      <c r="Q4854" s="24" t="e">
        <f>+#REF!-I4854</f>
        <v>#REF!</v>
      </c>
      <c r="R4854" s="25">
        <f t="shared" si="382"/>
        <v>17600</v>
      </c>
      <c r="S4854" s="25" t="e">
        <f t="shared" si="383"/>
        <v>#REF!</v>
      </c>
      <c r="T4854" s="25">
        <f t="shared" si="380"/>
        <v>17600</v>
      </c>
      <c r="U4854" s="25"/>
      <c r="V4854" s="23"/>
      <c r="W4854" s="23"/>
      <c r="X4854" s="24" t="e">
        <f>+#REF!-I4854</f>
        <v>#REF!</v>
      </c>
      <c r="Y4854" s="23"/>
      <c r="Z4854" s="23"/>
      <c r="AA4854" s="23"/>
      <c r="AB4854" s="23"/>
      <c r="AC4854" s="23"/>
      <c r="AD4854" s="23"/>
      <c r="AE4854" s="26" t="str">
        <f>VLOOKUP(E4854,'[1]Tirupati Member''s Detail'!$D$2:$L$1048576,9,0)</f>
        <v>As POD Last communication 07</v>
      </c>
    </row>
    <row r="4855" spans="1:31" x14ac:dyDescent="0.3">
      <c r="A4855" s="27">
        <v>4859</v>
      </c>
      <c r="B4855" s="28"/>
      <c r="C4855" s="29" t="s">
        <v>12647</v>
      </c>
      <c r="D4855" s="20" t="s">
        <v>22</v>
      </c>
      <c r="E4855" s="29">
        <v>2001742</v>
      </c>
      <c r="F4855" s="20" t="s">
        <v>24</v>
      </c>
      <c r="G4855" s="20" t="s">
        <v>25</v>
      </c>
      <c r="H4855" s="29" t="s">
        <v>10667</v>
      </c>
      <c r="I4855" s="30">
        <v>1995</v>
      </c>
      <c r="J4855" s="29" t="s">
        <v>12648</v>
      </c>
      <c r="K4855" s="22" t="str">
        <f>VLOOKUP(E4855,'[1]Tirupati Member''s Detail'!$D$2:$L$1048576,8,0)</f>
        <v>No</v>
      </c>
      <c r="L4855" s="23">
        <f>VLOOKUP(E4855,'[1]Tirupati Member''s Detail'!$D$2:$L$1048576,4,0)</f>
        <v>22000</v>
      </c>
      <c r="M4855" s="23">
        <f t="shared" si="379"/>
        <v>22000</v>
      </c>
      <c r="N4855" s="23">
        <f>VLOOKUP(E4855,'[1]Tirupati Member''s Detail'!$D$2:$L$1048576,5,0)</f>
        <v>22000</v>
      </c>
      <c r="O4855" s="23" t="str">
        <f>VLOOKUP(E4855,'[1]Tirupati Member''s Detail'!$D$2:$L$1048576,7,0)</f>
        <v>I.R.M</v>
      </c>
      <c r="P4855" s="23">
        <f t="shared" si="381"/>
        <v>0</v>
      </c>
      <c r="Q4855" s="24" t="e">
        <f>+#REF!-I4855</f>
        <v>#REF!</v>
      </c>
      <c r="R4855" s="25">
        <f t="shared" si="382"/>
        <v>17600</v>
      </c>
      <c r="S4855" s="25" t="e">
        <f t="shared" si="383"/>
        <v>#REF!</v>
      </c>
      <c r="T4855" s="25">
        <f t="shared" si="380"/>
        <v>17600</v>
      </c>
      <c r="U4855" s="25"/>
      <c r="V4855" s="23"/>
      <c r="W4855" s="23"/>
      <c r="X4855" s="24" t="e">
        <f>+#REF!-I4855</f>
        <v>#REF!</v>
      </c>
      <c r="Y4855" s="23"/>
      <c r="Z4855" s="23"/>
      <c r="AA4855" s="23"/>
      <c r="AB4855" s="23"/>
      <c r="AC4855" s="23"/>
      <c r="AD4855" s="23"/>
      <c r="AE4855" s="26" t="str">
        <f>VLOOKUP(E4855,'[1]Tirupati Member''s Detail'!$D$2:$L$1048576,9,0)</f>
        <v>As POD Last communication 07</v>
      </c>
    </row>
    <row r="4856" spans="1:31" ht="28.8" x14ac:dyDescent="0.3">
      <c r="A4856" s="27">
        <v>4860</v>
      </c>
      <c r="B4856" s="28"/>
      <c r="C4856" s="29" t="s">
        <v>12649</v>
      </c>
      <c r="D4856" s="20" t="s">
        <v>22</v>
      </c>
      <c r="E4856" s="29">
        <v>2001743</v>
      </c>
      <c r="F4856" s="20" t="s">
        <v>24</v>
      </c>
      <c r="G4856" s="20" t="s">
        <v>25</v>
      </c>
      <c r="H4856" s="29" t="s">
        <v>6267</v>
      </c>
      <c r="I4856" s="30">
        <v>1995</v>
      </c>
      <c r="J4856" s="29" t="s">
        <v>12650</v>
      </c>
      <c r="K4856" s="22" t="str">
        <f>VLOOKUP(E4856,'[1]Tirupati Member''s Detail'!$D$2:$L$1048576,8,0)</f>
        <v>No</v>
      </c>
      <c r="L4856" s="23">
        <f>VLOOKUP(E4856,'[1]Tirupati Member''s Detail'!$D$2:$L$1048576,4,0)</f>
        <v>22000</v>
      </c>
      <c r="M4856" s="23">
        <f t="shared" si="379"/>
        <v>22000</v>
      </c>
      <c r="N4856" s="23">
        <f>VLOOKUP(E4856,'[1]Tirupati Member''s Detail'!$D$2:$L$1048576,5,0)</f>
        <v>22000</v>
      </c>
      <c r="O4856" s="23" t="str">
        <f>VLOOKUP(E4856,'[1]Tirupati Member''s Detail'!$D$2:$L$1048576,7,0)</f>
        <v>I.R.M</v>
      </c>
      <c r="P4856" s="23">
        <f t="shared" si="381"/>
        <v>0</v>
      </c>
      <c r="Q4856" s="24" t="e">
        <f>+#REF!-I4856</f>
        <v>#REF!</v>
      </c>
      <c r="R4856" s="25">
        <f t="shared" si="382"/>
        <v>17600</v>
      </c>
      <c r="S4856" s="25" t="e">
        <f t="shared" si="383"/>
        <v>#REF!</v>
      </c>
      <c r="T4856" s="25">
        <f t="shared" si="380"/>
        <v>17600</v>
      </c>
      <c r="U4856" s="25"/>
      <c r="V4856" s="23"/>
      <c r="W4856" s="23"/>
      <c r="X4856" s="24" t="e">
        <f>+#REF!-I4856</f>
        <v>#REF!</v>
      </c>
      <c r="Y4856" s="23"/>
      <c r="Z4856" s="23"/>
      <c r="AA4856" s="23"/>
      <c r="AB4856" s="23"/>
      <c r="AC4856" s="23"/>
      <c r="AD4856" s="23"/>
      <c r="AE4856" s="26" t="str">
        <f>VLOOKUP(E4856,'[1]Tirupati Member''s Detail'!$D$2:$L$1048576,9,0)</f>
        <v>As Pod last communication 07,Total 3 membership of TPT:- 02001743, 02001744 and 02001745</v>
      </c>
    </row>
    <row r="4857" spans="1:31" ht="28.8" x14ac:dyDescent="0.3">
      <c r="A4857" s="27">
        <v>4861</v>
      </c>
      <c r="B4857" s="28"/>
      <c r="C4857" s="29" t="s">
        <v>12651</v>
      </c>
      <c r="D4857" s="20" t="s">
        <v>22</v>
      </c>
      <c r="E4857" s="29">
        <v>2001744</v>
      </c>
      <c r="F4857" s="20" t="s">
        <v>24</v>
      </c>
      <c r="G4857" s="20" t="s">
        <v>25</v>
      </c>
      <c r="H4857" s="29" t="s">
        <v>6267</v>
      </c>
      <c r="I4857" s="30">
        <v>1995</v>
      </c>
      <c r="J4857" s="29" t="s">
        <v>12652</v>
      </c>
      <c r="K4857" s="22" t="str">
        <f>VLOOKUP(E4857,'[1]Tirupati Member''s Detail'!$D$2:$L$1048576,8,0)</f>
        <v>No</v>
      </c>
      <c r="L4857" s="23">
        <f>VLOOKUP(E4857,'[1]Tirupati Member''s Detail'!$D$2:$L$1048576,4,0)</f>
        <v>22000</v>
      </c>
      <c r="M4857" s="23">
        <f t="shared" si="379"/>
        <v>22000</v>
      </c>
      <c r="N4857" s="23">
        <f>VLOOKUP(E4857,'[1]Tirupati Member''s Detail'!$D$2:$L$1048576,5,0)</f>
        <v>22000</v>
      </c>
      <c r="O4857" s="23" t="str">
        <f>VLOOKUP(E4857,'[1]Tirupati Member''s Detail'!$D$2:$L$1048576,7,0)</f>
        <v>I.R.M</v>
      </c>
      <c r="P4857" s="23">
        <f t="shared" si="381"/>
        <v>0</v>
      </c>
      <c r="Q4857" s="24" t="e">
        <f>+#REF!-I4857</f>
        <v>#REF!</v>
      </c>
      <c r="R4857" s="25">
        <f t="shared" si="382"/>
        <v>17600</v>
      </c>
      <c r="S4857" s="25" t="e">
        <f t="shared" si="383"/>
        <v>#REF!</v>
      </c>
      <c r="T4857" s="25">
        <f t="shared" si="380"/>
        <v>17600</v>
      </c>
      <c r="U4857" s="25"/>
      <c r="V4857" s="23"/>
      <c r="W4857" s="23"/>
      <c r="X4857" s="24" t="e">
        <f>+#REF!-I4857</f>
        <v>#REF!</v>
      </c>
      <c r="Y4857" s="23"/>
      <c r="Z4857" s="23"/>
      <c r="AA4857" s="23"/>
      <c r="AB4857" s="23"/>
      <c r="AC4857" s="23"/>
      <c r="AD4857" s="23"/>
      <c r="AE4857" s="26" t="str">
        <f>VLOOKUP(E4857,'[1]Tirupati Member''s Detail'!$D$2:$L$1048576,9,0)</f>
        <v>As Pod last communication 07,Total 3 membership of TPT:- 02001743, 02001744 and 02001745</v>
      </c>
    </row>
    <row r="4858" spans="1:31" ht="28.8" x14ac:dyDescent="0.3">
      <c r="A4858" s="27">
        <v>4862</v>
      </c>
      <c r="B4858" s="28"/>
      <c r="C4858" s="29" t="s">
        <v>12653</v>
      </c>
      <c r="D4858" s="20" t="s">
        <v>22</v>
      </c>
      <c r="E4858" s="29">
        <v>2001745</v>
      </c>
      <c r="F4858" s="20" t="s">
        <v>24</v>
      </c>
      <c r="G4858" s="20" t="s">
        <v>25</v>
      </c>
      <c r="H4858" s="29" t="s">
        <v>6184</v>
      </c>
      <c r="I4858" s="30">
        <v>1995</v>
      </c>
      <c r="J4858" s="29" t="s">
        <v>12654</v>
      </c>
      <c r="K4858" s="22" t="str">
        <f>VLOOKUP(E4858,'[1]Tirupati Member''s Detail'!$D$2:$L$1048576,8,0)</f>
        <v>No</v>
      </c>
      <c r="L4858" s="23">
        <f>VLOOKUP(E4858,'[1]Tirupati Member''s Detail'!$D$2:$L$1048576,4,0)</f>
        <v>22000</v>
      </c>
      <c r="M4858" s="23">
        <f t="shared" si="379"/>
        <v>22000</v>
      </c>
      <c r="N4858" s="23">
        <f>VLOOKUP(E4858,'[1]Tirupati Member''s Detail'!$D$2:$L$1048576,5,0)</f>
        <v>22000</v>
      </c>
      <c r="O4858" s="23" t="str">
        <f>VLOOKUP(E4858,'[1]Tirupati Member''s Detail'!$D$2:$L$1048576,7,0)</f>
        <v>I.R.M</v>
      </c>
      <c r="P4858" s="23">
        <f t="shared" si="381"/>
        <v>0</v>
      </c>
      <c r="Q4858" s="24" t="e">
        <f>+#REF!-I4858</f>
        <v>#REF!</v>
      </c>
      <c r="R4858" s="25">
        <f t="shared" si="382"/>
        <v>17600</v>
      </c>
      <c r="S4858" s="25" t="e">
        <f t="shared" si="383"/>
        <v>#REF!</v>
      </c>
      <c r="T4858" s="25">
        <f t="shared" si="380"/>
        <v>17600</v>
      </c>
      <c r="U4858" s="25"/>
      <c r="V4858" s="23"/>
      <c r="W4858" s="23"/>
      <c r="X4858" s="24" t="e">
        <f>+#REF!-I4858</f>
        <v>#REF!</v>
      </c>
      <c r="Y4858" s="23"/>
      <c r="Z4858" s="23"/>
      <c r="AA4858" s="23"/>
      <c r="AB4858" s="23"/>
      <c r="AC4858" s="23"/>
      <c r="AD4858" s="23"/>
      <c r="AE4858" s="26" t="str">
        <f>VLOOKUP(E4858,'[1]Tirupati Member''s Detail'!$D$2:$L$1048576,9,0)</f>
        <v>As Pod last communication 07,Total 3 membership of TPT:- 02001743, 02001744 and 02001745</v>
      </c>
    </row>
    <row r="4859" spans="1:31" x14ac:dyDescent="0.3">
      <c r="A4859" s="27">
        <v>4863</v>
      </c>
      <c r="B4859" s="28"/>
      <c r="C4859" s="29" t="s">
        <v>12655</v>
      </c>
      <c r="D4859" s="20" t="s">
        <v>22</v>
      </c>
      <c r="E4859" s="29">
        <v>2001746</v>
      </c>
      <c r="F4859" s="20" t="s">
        <v>24</v>
      </c>
      <c r="G4859" s="20" t="s">
        <v>25</v>
      </c>
      <c r="H4859" s="29" t="s">
        <v>6213</v>
      </c>
      <c r="I4859" s="30">
        <v>1995</v>
      </c>
      <c r="J4859" s="29" t="s">
        <v>12656</v>
      </c>
      <c r="K4859" s="22" t="str">
        <f>VLOOKUP(E4859,'[1]Tirupati Member''s Detail'!$D$2:$L$1048576,8,0)</f>
        <v>No</v>
      </c>
      <c r="L4859" s="23">
        <f>VLOOKUP(E4859,'[1]Tirupati Member''s Detail'!$D$2:$L$1048576,4,0)</f>
        <v>22000</v>
      </c>
      <c r="M4859" s="23">
        <f t="shared" si="379"/>
        <v>22000</v>
      </c>
      <c r="N4859" s="23">
        <f>VLOOKUP(E4859,'[1]Tirupati Member''s Detail'!$D$2:$L$1048576,5,0)</f>
        <v>22000</v>
      </c>
      <c r="O4859" s="23" t="str">
        <f>VLOOKUP(E4859,'[1]Tirupati Member''s Detail'!$D$2:$L$1048576,7,0)</f>
        <v>I.R.M</v>
      </c>
      <c r="P4859" s="23">
        <f t="shared" si="381"/>
        <v>0</v>
      </c>
      <c r="Q4859" s="24" t="e">
        <f>+#REF!-I4859</f>
        <v>#REF!</v>
      </c>
      <c r="R4859" s="25">
        <f t="shared" si="382"/>
        <v>17600</v>
      </c>
      <c r="S4859" s="25" t="e">
        <f t="shared" si="383"/>
        <v>#REF!</v>
      </c>
      <c r="T4859" s="25">
        <f t="shared" si="380"/>
        <v>17600</v>
      </c>
      <c r="U4859" s="25"/>
      <c r="V4859" s="23"/>
      <c r="W4859" s="23"/>
      <c r="X4859" s="24" t="e">
        <f>+#REF!-I4859</f>
        <v>#REF!</v>
      </c>
      <c r="Y4859" s="23"/>
      <c r="Z4859" s="23"/>
      <c r="AA4859" s="23"/>
      <c r="AB4859" s="23"/>
      <c r="AC4859" s="23"/>
      <c r="AD4859" s="23"/>
      <c r="AE4859" s="26" t="str">
        <f>VLOOKUP(E4859,'[1]Tirupati Member''s Detail'!$D$2:$L$1048576,9,0)</f>
        <v>As POD Last communication 07</v>
      </c>
    </row>
    <row r="4860" spans="1:31" x14ac:dyDescent="0.3">
      <c r="A4860" s="27">
        <v>4864</v>
      </c>
      <c r="B4860" s="28"/>
      <c r="C4860" s="29" t="s">
        <v>12657</v>
      </c>
      <c r="D4860" s="20" t="s">
        <v>22</v>
      </c>
      <c r="E4860" s="29">
        <v>2001747</v>
      </c>
      <c r="F4860" s="20" t="s">
        <v>24</v>
      </c>
      <c r="G4860" s="20" t="s">
        <v>25</v>
      </c>
      <c r="H4860" s="29" t="s">
        <v>6207</v>
      </c>
      <c r="I4860" s="30">
        <v>1995</v>
      </c>
      <c r="J4860" s="29" t="s">
        <v>12658</v>
      </c>
      <c r="K4860" s="22" t="str">
        <f>VLOOKUP(E4860,'[1]Tirupati Member''s Detail'!$D$2:$L$1048576,8,0)</f>
        <v>No</v>
      </c>
      <c r="L4860" s="23">
        <f>VLOOKUP(E4860,'[1]Tirupati Member''s Detail'!$D$2:$L$1048576,4,0)</f>
        <v>22000</v>
      </c>
      <c r="M4860" s="23">
        <f t="shared" si="379"/>
        <v>22000</v>
      </c>
      <c r="N4860" s="23">
        <f>VLOOKUP(E4860,'[1]Tirupati Member''s Detail'!$D$2:$L$1048576,5,0)</f>
        <v>22000</v>
      </c>
      <c r="O4860" s="23" t="str">
        <f>VLOOKUP(E4860,'[1]Tirupati Member''s Detail'!$D$2:$L$1048576,7,0)</f>
        <v>I.R.M</v>
      </c>
      <c r="P4860" s="23">
        <f t="shared" si="381"/>
        <v>0</v>
      </c>
      <c r="Q4860" s="24" t="e">
        <f>+#REF!-I4860</f>
        <v>#REF!</v>
      </c>
      <c r="R4860" s="25">
        <f t="shared" si="382"/>
        <v>17600</v>
      </c>
      <c r="S4860" s="25" t="e">
        <f t="shared" si="383"/>
        <v>#REF!</v>
      </c>
      <c r="T4860" s="25">
        <f t="shared" si="380"/>
        <v>17600</v>
      </c>
      <c r="U4860" s="25"/>
      <c r="V4860" s="23"/>
      <c r="W4860" s="23"/>
      <c r="X4860" s="24" t="e">
        <f>+#REF!-I4860</f>
        <v>#REF!</v>
      </c>
      <c r="Y4860" s="23"/>
      <c r="Z4860" s="23"/>
      <c r="AA4860" s="23"/>
      <c r="AB4860" s="23"/>
      <c r="AC4860" s="23"/>
      <c r="AD4860" s="23"/>
      <c r="AE4860" s="26" t="str">
        <f>VLOOKUP(E4860,'[1]Tirupati Member''s Detail'!$D$2:$L$1048576,9,0)</f>
        <v xml:space="preserve"> last communication 07</v>
      </c>
    </row>
    <row r="4861" spans="1:31" x14ac:dyDescent="0.3">
      <c r="A4861" s="27">
        <v>4865</v>
      </c>
      <c r="B4861" s="28"/>
      <c r="C4861" s="29" t="s">
        <v>12659</v>
      </c>
      <c r="D4861" s="20" t="s">
        <v>22</v>
      </c>
      <c r="E4861" s="29">
        <v>2001748</v>
      </c>
      <c r="F4861" s="20" t="s">
        <v>24</v>
      </c>
      <c r="G4861" s="20" t="s">
        <v>25</v>
      </c>
      <c r="H4861" s="29" t="s">
        <v>6260</v>
      </c>
      <c r="I4861" s="30">
        <v>1995</v>
      </c>
      <c r="J4861" s="29" t="s">
        <v>12660</v>
      </c>
      <c r="K4861" s="22" t="str">
        <f>VLOOKUP(E4861,'[1]Tirupati Member''s Detail'!$D$2:$L$1048576,8,0)</f>
        <v>No</v>
      </c>
      <c r="L4861" s="23">
        <f>VLOOKUP(E4861,'[1]Tirupati Member''s Detail'!$D$2:$L$1048576,4,0)</f>
        <v>22000</v>
      </c>
      <c r="M4861" s="23">
        <f t="shared" si="379"/>
        <v>22000</v>
      </c>
      <c r="N4861" s="23">
        <f>VLOOKUP(E4861,'[1]Tirupati Member''s Detail'!$D$2:$L$1048576,5,0)</f>
        <v>22000</v>
      </c>
      <c r="O4861" s="23" t="str">
        <f>VLOOKUP(E4861,'[1]Tirupati Member''s Detail'!$D$2:$L$1048576,7,0)</f>
        <v>I.R.M</v>
      </c>
      <c r="P4861" s="23">
        <f t="shared" si="381"/>
        <v>0</v>
      </c>
      <c r="Q4861" s="24" t="e">
        <f>+#REF!-I4861</f>
        <v>#REF!</v>
      </c>
      <c r="R4861" s="25">
        <f t="shared" si="382"/>
        <v>17600</v>
      </c>
      <c r="S4861" s="25" t="e">
        <f t="shared" si="383"/>
        <v>#REF!</v>
      </c>
      <c r="T4861" s="25">
        <f t="shared" si="380"/>
        <v>17600</v>
      </c>
      <c r="U4861" s="25"/>
      <c r="V4861" s="23"/>
      <c r="W4861" s="23"/>
      <c r="X4861" s="24" t="e">
        <f>+#REF!-I4861</f>
        <v>#REF!</v>
      </c>
      <c r="Y4861" s="23"/>
      <c r="Z4861" s="23"/>
      <c r="AA4861" s="23"/>
      <c r="AB4861" s="23"/>
      <c r="AC4861" s="23"/>
      <c r="AD4861" s="23"/>
      <c r="AE4861" s="26" t="str">
        <f>VLOOKUP(E4861,'[1]Tirupati Member''s Detail'!$D$2:$L$1048576,9,0)</f>
        <v>As POD Last communication 07</v>
      </c>
    </row>
    <row r="4862" spans="1:31" x14ac:dyDescent="0.3">
      <c r="A4862" s="27">
        <v>4866</v>
      </c>
      <c r="B4862" s="28"/>
      <c r="C4862" s="29" t="s">
        <v>12661</v>
      </c>
      <c r="D4862" s="20" t="s">
        <v>22</v>
      </c>
      <c r="E4862" s="29">
        <v>2001749</v>
      </c>
      <c r="F4862" s="20" t="s">
        <v>24</v>
      </c>
      <c r="G4862" s="20" t="s">
        <v>25</v>
      </c>
      <c r="H4862" s="29" t="s">
        <v>6213</v>
      </c>
      <c r="I4862" s="30">
        <v>1995</v>
      </c>
      <c r="J4862" s="29" t="s">
        <v>12662</v>
      </c>
      <c r="K4862" s="22" t="str">
        <f>VLOOKUP(E4862,'[1]Tirupati Member''s Detail'!$D$2:$L$1048576,8,0)</f>
        <v>No</v>
      </c>
      <c r="L4862" s="23">
        <f>VLOOKUP(E4862,'[1]Tirupati Member''s Detail'!$D$2:$L$1048576,4,0)</f>
        <v>22000</v>
      </c>
      <c r="M4862" s="23">
        <f t="shared" si="379"/>
        <v>22000</v>
      </c>
      <c r="N4862" s="23">
        <f>VLOOKUP(E4862,'[1]Tirupati Member''s Detail'!$D$2:$L$1048576,5,0)</f>
        <v>20900</v>
      </c>
      <c r="O4862" s="23" t="str">
        <f>VLOOKUP(E4862,'[1]Tirupati Member''s Detail'!$D$2:$L$1048576,7,0)</f>
        <v>I.R.M</v>
      </c>
      <c r="P4862" s="23">
        <f t="shared" si="381"/>
        <v>1100</v>
      </c>
      <c r="Q4862" s="24" t="e">
        <f>+#REF!-I4862</f>
        <v>#REF!</v>
      </c>
      <c r="R4862" s="25">
        <f t="shared" si="382"/>
        <v>16720</v>
      </c>
      <c r="S4862" s="25" t="e">
        <f t="shared" si="383"/>
        <v>#REF!</v>
      </c>
      <c r="T4862" s="25">
        <f t="shared" si="380"/>
        <v>16720</v>
      </c>
      <c r="U4862" s="25"/>
      <c r="V4862" s="23"/>
      <c r="W4862" s="23"/>
      <c r="X4862" s="24" t="e">
        <f>+#REF!-I4862</f>
        <v>#REF!</v>
      </c>
      <c r="Y4862" s="23"/>
      <c r="Z4862" s="23"/>
      <c r="AA4862" s="23"/>
      <c r="AB4862" s="23"/>
      <c r="AC4862" s="23"/>
      <c r="AD4862" s="23"/>
      <c r="AE4862" s="26" t="str">
        <f>VLOOKUP(E4862,'[1]Tirupati Member''s Detail'!$D$2:$L$1048576,9,0)</f>
        <v>As Pod last communication 07,total 2 membership of TPT:- 02001880 &amp; 02001749</v>
      </c>
    </row>
    <row r="4863" spans="1:31" x14ac:dyDescent="0.3">
      <c r="A4863" s="27">
        <v>4867</v>
      </c>
      <c r="B4863" s="28"/>
      <c r="C4863" s="29" t="s">
        <v>12663</v>
      </c>
      <c r="D4863" s="20" t="s">
        <v>22</v>
      </c>
      <c r="E4863" s="29">
        <v>2001750</v>
      </c>
      <c r="F4863" s="20" t="s">
        <v>24</v>
      </c>
      <c r="G4863" s="20" t="s">
        <v>25</v>
      </c>
      <c r="H4863" s="29" t="s">
        <v>6213</v>
      </c>
      <c r="I4863" s="30">
        <v>1995</v>
      </c>
      <c r="J4863" s="29" t="s">
        <v>12664</v>
      </c>
      <c r="K4863" s="22" t="str">
        <f>VLOOKUP(E4863,'[1]Tirupati Member''s Detail'!$D$2:$L$1048576,8,0)</f>
        <v>No</v>
      </c>
      <c r="L4863" s="23">
        <f>VLOOKUP(E4863,'[1]Tirupati Member''s Detail'!$D$2:$L$1048576,4,0)</f>
        <v>22000</v>
      </c>
      <c r="M4863" s="23">
        <f t="shared" si="379"/>
        <v>22000</v>
      </c>
      <c r="N4863" s="23">
        <f>VLOOKUP(E4863,'[1]Tirupati Member''s Detail'!$D$2:$L$1048576,5,0)</f>
        <v>22000</v>
      </c>
      <c r="O4863" s="23" t="str">
        <f>VLOOKUP(E4863,'[1]Tirupati Member''s Detail'!$D$2:$L$1048576,7,0)</f>
        <v>I.R.M</v>
      </c>
      <c r="P4863" s="23">
        <f t="shared" si="381"/>
        <v>0</v>
      </c>
      <c r="Q4863" s="24" t="e">
        <f>+#REF!-I4863</f>
        <v>#REF!</v>
      </c>
      <c r="R4863" s="25">
        <f t="shared" si="382"/>
        <v>17600</v>
      </c>
      <c r="S4863" s="25" t="e">
        <f t="shared" si="383"/>
        <v>#REF!</v>
      </c>
      <c r="T4863" s="25">
        <f t="shared" si="380"/>
        <v>17600</v>
      </c>
      <c r="U4863" s="25"/>
      <c r="V4863" s="23"/>
      <c r="W4863" s="23"/>
      <c r="X4863" s="24" t="e">
        <f>+#REF!-I4863</f>
        <v>#REF!</v>
      </c>
      <c r="Y4863" s="23"/>
      <c r="Z4863" s="23"/>
      <c r="AA4863" s="23"/>
      <c r="AB4863" s="23"/>
      <c r="AC4863" s="23"/>
      <c r="AD4863" s="23"/>
      <c r="AE4863" s="26" t="str">
        <f>VLOOKUP(E4863,'[1]Tirupati Member''s Detail'!$D$2:$L$1048576,9,0)</f>
        <v>As POD Last communication 07</v>
      </c>
    </row>
    <row r="4864" spans="1:31" x14ac:dyDescent="0.3">
      <c r="A4864" s="27">
        <v>4868</v>
      </c>
      <c r="B4864" s="28"/>
      <c r="C4864" s="29" t="s">
        <v>12665</v>
      </c>
      <c r="D4864" s="20" t="s">
        <v>22</v>
      </c>
      <c r="E4864" s="29">
        <v>2001751</v>
      </c>
      <c r="F4864" s="20" t="s">
        <v>24</v>
      </c>
      <c r="G4864" s="20" t="s">
        <v>25</v>
      </c>
      <c r="H4864" s="29" t="s">
        <v>6207</v>
      </c>
      <c r="I4864" s="30">
        <v>1995</v>
      </c>
      <c r="J4864" s="29" t="s">
        <v>12666</v>
      </c>
      <c r="K4864" s="22" t="str">
        <f>VLOOKUP(E4864,'[1]Tirupati Member''s Detail'!$D$2:$L$1048576,8,0)</f>
        <v>No</v>
      </c>
      <c r="L4864" s="23">
        <f>VLOOKUP(E4864,'[1]Tirupati Member''s Detail'!$D$2:$L$1048576,4,0)</f>
        <v>22000</v>
      </c>
      <c r="M4864" s="23">
        <f t="shared" si="379"/>
        <v>22000</v>
      </c>
      <c r="N4864" s="23">
        <f>VLOOKUP(E4864,'[1]Tirupati Member''s Detail'!$D$2:$L$1048576,5,0)</f>
        <v>22000</v>
      </c>
      <c r="O4864" s="23" t="str">
        <f>VLOOKUP(E4864,'[1]Tirupati Member''s Detail'!$D$2:$L$1048576,7,0)</f>
        <v>I.R.M</v>
      </c>
      <c r="P4864" s="23">
        <f t="shared" si="381"/>
        <v>0</v>
      </c>
      <c r="Q4864" s="24" t="e">
        <f>+#REF!-I4864</f>
        <v>#REF!</v>
      </c>
      <c r="R4864" s="25">
        <f t="shared" si="382"/>
        <v>17600</v>
      </c>
      <c r="S4864" s="25" t="e">
        <f t="shared" si="383"/>
        <v>#REF!</v>
      </c>
      <c r="T4864" s="25">
        <f t="shared" si="380"/>
        <v>17600</v>
      </c>
      <c r="U4864" s="25"/>
      <c r="V4864" s="23"/>
      <c r="W4864" s="23"/>
      <c r="X4864" s="24" t="e">
        <f>+#REF!-I4864</f>
        <v>#REF!</v>
      </c>
      <c r="Y4864" s="23"/>
      <c r="Z4864" s="23"/>
      <c r="AA4864" s="23"/>
      <c r="AB4864" s="23"/>
      <c r="AC4864" s="23"/>
      <c r="AD4864" s="23"/>
      <c r="AE4864" s="26" t="str">
        <f>VLOOKUP(E4864,'[1]Tirupati Member''s Detail'!$D$2:$L$1048576,9,0)</f>
        <v>last communication 01</v>
      </c>
    </row>
    <row r="4865" spans="1:31" x14ac:dyDescent="0.3">
      <c r="A4865" s="27">
        <v>4869</v>
      </c>
      <c r="B4865" s="28"/>
      <c r="C4865" s="29" t="s">
        <v>12667</v>
      </c>
      <c r="D4865" s="20" t="s">
        <v>22</v>
      </c>
      <c r="E4865" s="29">
        <v>2001752</v>
      </c>
      <c r="F4865" s="20" t="s">
        <v>24</v>
      </c>
      <c r="G4865" s="20" t="s">
        <v>25</v>
      </c>
      <c r="H4865" s="29" t="s">
        <v>6207</v>
      </c>
      <c r="I4865" s="30">
        <v>1995</v>
      </c>
      <c r="J4865" s="29" t="s">
        <v>12668</v>
      </c>
      <c r="K4865" s="22" t="str">
        <f>VLOOKUP(E4865,'[1]Tirupati Member''s Detail'!$D$2:$L$1048576,8,0)</f>
        <v>No</v>
      </c>
      <c r="L4865" s="23">
        <f>VLOOKUP(E4865,'[1]Tirupati Member''s Detail'!$D$2:$L$1048576,4,0)</f>
        <v>22000</v>
      </c>
      <c r="M4865" s="23">
        <f t="shared" si="379"/>
        <v>22000</v>
      </c>
      <c r="N4865" s="23">
        <f>VLOOKUP(E4865,'[1]Tirupati Member''s Detail'!$D$2:$L$1048576,5,0)</f>
        <v>13200</v>
      </c>
      <c r="O4865" s="23" t="str">
        <f>VLOOKUP(E4865,'[1]Tirupati Member''s Detail'!$D$2:$L$1048576,7,0)</f>
        <v>Outstanding</v>
      </c>
      <c r="P4865" s="23">
        <f t="shared" si="381"/>
        <v>8800</v>
      </c>
      <c r="Q4865" s="24" t="e">
        <f>+#REF!-I4865</f>
        <v>#REF!</v>
      </c>
      <c r="R4865" s="25">
        <f t="shared" si="382"/>
        <v>10560</v>
      </c>
      <c r="S4865" s="25" t="e">
        <f t="shared" si="383"/>
        <v>#REF!</v>
      </c>
      <c r="T4865" s="25">
        <f t="shared" si="380"/>
        <v>10560</v>
      </c>
      <c r="U4865" s="25"/>
      <c r="V4865" s="23"/>
      <c r="W4865" s="23"/>
      <c r="X4865" s="24" t="e">
        <f>+#REF!-I4865</f>
        <v>#REF!</v>
      </c>
      <c r="Y4865" s="23"/>
      <c r="Z4865" s="23"/>
      <c r="AA4865" s="23"/>
      <c r="AB4865" s="23"/>
      <c r="AC4865" s="23"/>
      <c r="AD4865" s="23"/>
      <c r="AE4865" s="26" t="str">
        <f>VLOOKUP(E4865,'[1]Tirupati Member''s Detail'!$D$2:$L$1048576,9,0)</f>
        <v>As POD last communication 07 (Outstanding Rs 8800/-)</v>
      </c>
    </row>
    <row r="4866" spans="1:31" x14ac:dyDescent="0.3">
      <c r="A4866" s="27">
        <v>4870</v>
      </c>
      <c r="B4866" s="28"/>
      <c r="C4866" s="29" t="s">
        <v>12669</v>
      </c>
      <c r="D4866" s="20" t="s">
        <v>22</v>
      </c>
      <c r="E4866" s="29">
        <v>2001753</v>
      </c>
      <c r="F4866" s="20" t="s">
        <v>24</v>
      </c>
      <c r="G4866" s="20" t="s">
        <v>25</v>
      </c>
      <c r="H4866" s="29" t="s">
        <v>6207</v>
      </c>
      <c r="I4866" s="30">
        <v>1995</v>
      </c>
      <c r="J4866" s="29" t="s">
        <v>12670</v>
      </c>
      <c r="K4866" s="22" t="str">
        <f>VLOOKUP(E4866,'[1]Tirupati Member''s Detail'!$D$2:$L$1048576,8,0)</f>
        <v>No</v>
      </c>
      <c r="L4866" s="23">
        <f>VLOOKUP(E4866,'[1]Tirupati Member''s Detail'!$D$2:$L$1048576,4,0)</f>
        <v>22000</v>
      </c>
      <c r="M4866" s="23">
        <f t="shared" si="379"/>
        <v>22000</v>
      </c>
      <c r="N4866" s="23">
        <f>VLOOKUP(E4866,'[1]Tirupati Member''s Detail'!$D$2:$L$1048576,5,0)</f>
        <v>22000</v>
      </c>
      <c r="O4866" s="23" t="str">
        <f>VLOOKUP(E4866,'[1]Tirupati Member''s Detail'!$D$2:$L$1048576,7,0)</f>
        <v>I.R.M</v>
      </c>
      <c r="P4866" s="23">
        <f t="shared" si="381"/>
        <v>0</v>
      </c>
      <c r="Q4866" s="24" t="e">
        <f>+#REF!-I4866</f>
        <v>#REF!</v>
      </c>
      <c r="R4866" s="25">
        <f t="shared" si="382"/>
        <v>17600</v>
      </c>
      <c r="S4866" s="25" t="e">
        <f t="shared" si="383"/>
        <v>#REF!</v>
      </c>
      <c r="T4866" s="25">
        <f t="shared" si="380"/>
        <v>17600</v>
      </c>
      <c r="U4866" s="25"/>
      <c r="V4866" s="23"/>
      <c r="W4866" s="23"/>
      <c r="X4866" s="24" t="e">
        <f>+#REF!-I4866</f>
        <v>#REF!</v>
      </c>
      <c r="Y4866" s="23"/>
      <c r="Z4866" s="23"/>
      <c r="AA4866" s="23"/>
      <c r="AB4866" s="23"/>
      <c r="AC4866" s="23"/>
      <c r="AD4866" s="23"/>
      <c r="AE4866" s="26" t="str">
        <f>VLOOKUP(E4866,'[1]Tirupati Member''s Detail'!$D$2:$L$1048576,9,0)</f>
        <v>As POD Last communication 07</v>
      </c>
    </row>
    <row r="4867" spans="1:31" x14ac:dyDescent="0.3">
      <c r="A4867" s="27">
        <v>4871</v>
      </c>
      <c r="B4867" s="28"/>
      <c r="C4867" s="29" t="s">
        <v>12671</v>
      </c>
      <c r="D4867" s="20" t="s">
        <v>22</v>
      </c>
      <c r="E4867" s="29">
        <v>2001754</v>
      </c>
      <c r="F4867" s="20" t="s">
        <v>24</v>
      </c>
      <c r="G4867" s="20" t="s">
        <v>25</v>
      </c>
      <c r="H4867" s="29" t="s">
        <v>10667</v>
      </c>
      <c r="I4867" s="30">
        <v>1995</v>
      </c>
      <c r="J4867" s="29" t="s">
        <v>12672</v>
      </c>
      <c r="K4867" s="22" t="str">
        <f>VLOOKUP(E4867,'[1]Tirupati Member''s Detail'!$D$2:$L$1048576,8,0)</f>
        <v>No</v>
      </c>
      <c r="L4867" s="23">
        <f>VLOOKUP(E4867,'[1]Tirupati Member''s Detail'!$D$2:$L$1048576,4,0)</f>
        <v>32000</v>
      </c>
      <c r="M4867" s="23">
        <f t="shared" ref="M4867:M4930" si="384">+L4867</f>
        <v>32000</v>
      </c>
      <c r="N4867" s="23">
        <f>VLOOKUP(E4867,'[1]Tirupati Member''s Detail'!$D$2:$L$1048576,5,0)</f>
        <v>27600</v>
      </c>
      <c r="O4867" s="23" t="str">
        <f>VLOOKUP(E4867,'[1]Tirupati Member''s Detail'!$D$2:$L$1048576,7,0)</f>
        <v>Outstanding</v>
      </c>
      <c r="P4867" s="23">
        <f t="shared" si="381"/>
        <v>4400</v>
      </c>
      <c r="Q4867" s="24" t="e">
        <f>+#REF!-I4867</f>
        <v>#REF!</v>
      </c>
      <c r="R4867" s="25">
        <f t="shared" si="382"/>
        <v>22080</v>
      </c>
      <c r="S4867" s="25" t="e">
        <f t="shared" si="383"/>
        <v>#REF!</v>
      </c>
      <c r="T4867" s="25">
        <f t="shared" ref="T4867:T4930" si="385">IF(O4867="regular",0,(N4867-(N4867*20%)))</f>
        <v>22080</v>
      </c>
      <c r="U4867" s="25"/>
      <c r="V4867" s="23"/>
      <c r="W4867" s="23"/>
      <c r="X4867" s="24" t="e">
        <f>+#REF!-I4867</f>
        <v>#REF!</v>
      </c>
      <c r="Y4867" s="23"/>
      <c r="Z4867" s="23"/>
      <c r="AA4867" s="23"/>
      <c r="AB4867" s="23"/>
      <c r="AC4867" s="23"/>
      <c r="AD4867" s="23"/>
      <c r="AE4867" s="26" t="str">
        <f>VLOOKUP(E4867,'[1]Tirupati Member''s Detail'!$D$2:$L$1048576,9,0)</f>
        <v>As POD last communication 07 (Outstanding Rs 4400/-)</v>
      </c>
    </row>
    <row r="4868" spans="1:31" x14ac:dyDescent="0.3">
      <c r="A4868" s="27">
        <v>4872</v>
      </c>
      <c r="B4868" s="28"/>
      <c r="C4868" s="29" t="s">
        <v>12673</v>
      </c>
      <c r="D4868" s="20" t="s">
        <v>22</v>
      </c>
      <c r="E4868" s="29">
        <v>2001756</v>
      </c>
      <c r="F4868" s="20" t="s">
        <v>24</v>
      </c>
      <c r="G4868" s="20" t="s">
        <v>25</v>
      </c>
      <c r="H4868" s="29" t="s">
        <v>6260</v>
      </c>
      <c r="I4868" s="30">
        <v>1995</v>
      </c>
      <c r="J4868" s="29" t="s">
        <v>12674</v>
      </c>
      <c r="K4868" s="22" t="str">
        <f>VLOOKUP(E4868,'[1]Tirupati Member''s Detail'!$D$2:$L$1048576,8,0)</f>
        <v>No</v>
      </c>
      <c r="L4868" s="23">
        <f>VLOOKUP(E4868,'[1]Tirupati Member''s Detail'!$D$2:$L$1048576,4,0)</f>
        <v>32000</v>
      </c>
      <c r="M4868" s="23">
        <f t="shared" si="384"/>
        <v>32000</v>
      </c>
      <c r="N4868" s="23">
        <f>VLOOKUP(E4868,'[1]Tirupati Member''s Detail'!$D$2:$L$1048576,5,0)</f>
        <v>32000</v>
      </c>
      <c r="O4868" s="23" t="str">
        <f>VLOOKUP(E4868,'[1]Tirupati Member''s Detail'!$D$2:$L$1048576,7,0)</f>
        <v>I.R.M</v>
      </c>
      <c r="P4868" s="23">
        <f t="shared" ref="P4868:P4931" si="386">+M4868-N4868</f>
        <v>0</v>
      </c>
      <c r="Q4868" s="24" t="e">
        <f>+#REF!-I4868</f>
        <v>#REF!</v>
      </c>
      <c r="R4868" s="25">
        <f t="shared" si="382"/>
        <v>25600</v>
      </c>
      <c r="S4868" s="25" t="e">
        <f t="shared" si="383"/>
        <v>#REF!</v>
      </c>
      <c r="T4868" s="25">
        <f t="shared" si="385"/>
        <v>25600</v>
      </c>
      <c r="U4868" s="25"/>
      <c r="V4868" s="23"/>
      <c r="W4868" s="23"/>
      <c r="X4868" s="24" t="e">
        <f>+#REF!-I4868</f>
        <v>#REF!</v>
      </c>
      <c r="Y4868" s="23"/>
      <c r="Z4868" s="23"/>
      <c r="AA4868" s="23"/>
      <c r="AB4868" s="23"/>
      <c r="AC4868" s="23"/>
      <c r="AD4868" s="23"/>
      <c r="AE4868" s="26" t="str">
        <f>VLOOKUP(E4868,'[1]Tirupati Member''s Detail'!$D$2:$L$1048576,9,0)</f>
        <v>last communication 00</v>
      </c>
    </row>
    <row r="4869" spans="1:31" x14ac:dyDescent="0.3">
      <c r="A4869" s="27">
        <v>4873</v>
      </c>
      <c r="B4869" s="28"/>
      <c r="C4869" s="29" t="s">
        <v>12675</v>
      </c>
      <c r="D4869" s="20" t="s">
        <v>22</v>
      </c>
      <c r="E4869" s="29">
        <v>2001757</v>
      </c>
      <c r="F4869" s="20" t="s">
        <v>24</v>
      </c>
      <c r="G4869" s="20" t="s">
        <v>25</v>
      </c>
      <c r="H4869" s="29" t="s">
        <v>6267</v>
      </c>
      <c r="I4869" s="30">
        <v>1995</v>
      </c>
      <c r="J4869" s="29" t="s">
        <v>12676</v>
      </c>
      <c r="K4869" s="22" t="str">
        <f>VLOOKUP(E4869,'[1]Tirupati Member''s Detail'!$D$2:$L$1048576,8,0)</f>
        <v>No</v>
      </c>
      <c r="L4869" s="23">
        <f>VLOOKUP(E4869,'[1]Tirupati Member''s Detail'!$D$2:$L$1048576,4,0)</f>
        <v>32000</v>
      </c>
      <c r="M4869" s="23">
        <f t="shared" si="384"/>
        <v>32000</v>
      </c>
      <c r="N4869" s="23">
        <f>VLOOKUP(E4869,'[1]Tirupati Member''s Detail'!$D$2:$L$1048576,5,0)</f>
        <v>12800</v>
      </c>
      <c r="O4869" s="23" t="str">
        <f>VLOOKUP(E4869,'[1]Tirupati Member''s Detail'!$D$2:$L$1048576,7,0)</f>
        <v>Outstanding</v>
      </c>
      <c r="P4869" s="23">
        <f t="shared" si="386"/>
        <v>19200</v>
      </c>
      <c r="Q4869" s="24" t="e">
        <f>+#REF!-I4869</f>
        <v>#REF!</v>
      </c>
      <c r="R4869" s="25">
        <f t="shared" si="382"/>
        <v>10240</v>
      </c>
      <c r="S4869" s="25" t="e">
        <f t="shared" si="383"/>
        <v>#REF!</v>
      </c>
      <c r="T4869" s="25">
        <f t="shared" si="385"/>
        <v>10240</v>
      </c>
      <c r="U4869" s="25"/>
      <c r="V4869" s="23"/>
      <c r="W4869" s="23"/>
      <c r="X4869" s="24" t="e">
        <f>+#REF!-I4869</f>
        <v>#REF!</v>
      </c>
      <c r="Y4869" s="23"/>
      <c r="Z4869" s="23"/>
      <c r="AA4869" s="23"/>
      <c r="AB4869" s="23"/>
      <c r="AC4869" s="23"/>
      <c r="AD4869" s="23"/>
      <c r="AE4869" s="26" t="str">
        <f>VLOOKUP(E4869,'[1]Tirupati Member''s Detail'!$D$2:$L$1048576,9,0)</f>
        <v>As POD last communication 07 (Outstanding Rs 19200/-)</v>
      </c>
    </row>
    <row r="4870" spans="1:31" x14ac:dyDescent="0.3">
      <c r="A4870" s="27">
        <v>4874</v>
      </c>
      <c r="B4870" s="28"/>
      <c r="C4870" s="29" t="s">
        <v>12677</v>
      </c>
      <c r="D4870" s="20" t="s">
        <v>22</v>
      </c>
      <c r="E4870" s="29">
        <v>2001758</v>
      </c>
      <c r="F4870" s="20" t="s">
        <v>24</v>
      </c>
      <c r="G4870" s="20" t="s">
        <v>25</v>
      </c>
      <c r="H4870" s="29" t="s">
        <v>6213</v>
      </c>
      <c r="I4870" s="30">
        <v>1995</v>
      </c>
      <c r="J4870" s="29" t="s">
        <v>12678</v>
      </c>
      <c r="K4870" s="22" t="str">
        <f>VLOOKUP(E4870,'[1]Tirupati Member''s Detail'!$D$2:$L$1048576,8,0)</f>
        <v>No</v>
      </c>
      <c r="L4870" s="23">
        <f>VLOOKUP(E4870,'[1]Tirupati Member''s Detail'!$D$2:$L$1048576,4,0)</f>
        <v>32000</v>
      </c>
      <c r="M4870" s="23">
        <f t="shared" si="384"/>
        <v>32000</v>
      </c>
      <c r="N4870" s="23">
        <f>VLOOKUP(E4870,'[1]Tirupati Member''s Detail'!$D$2:$L$1048576,5,0)</f>
        <v>32000</v>
      </c>
      <c r="O4870" s="23" t="str">
        <f>VLOOKUP(E4870,'[1]Tirupati Member''s Detail'!$D$2:$L$1048576,7,0)</f>
        <v>I.R.M</v>
      </c>
      <c r="P4870" s="23">
        <f t="shared" si="386"/>
        <v>0</v>
      </c>
      <c r="Q4870" s="24" t="e">
        <f>+#REF!-I4870</f>
        <v>#REF!</v>
      </c>
      <c r="R4870" s="25">
        <f t="shared" si="382"/>
        <v>25600</v>
      </c>
      <c r="S4870" s="25" t="e">
        <f t="shared" si="383"/>
        <v>#REF!</v>
      </c>
      <c r="T4870" s="25">
        <f t="shared" si="385"/>
        <v>25600</v>
      </c>
      <c r="U4870" s="25"/>
      <c r="V4870" s="23"/>
      <c r="W4870" s="23"/>
      <c r="X4870" s="24" t="e">
        <f>+#REF!-I4870</f>
        <v>#REF!</v>
      </c>
      <c r="Y4870" s="23"/>
      <c r="Z4870" s="23"/>
      <c r="AA4870" s="23"/>
      <c r="AB4870" s="23"/>
      <c r="AC4870" s="23"/>
      <c r="AD4870" s="23"/>
      <c r="AE4870" s="26" t="str">
        <f>VLOOKUP(E4870,'[1]Tirupati Member''s Detail'!$D$2:$L$1048576,9,0)</f>
        <v>As POD Last communication 07</v>
      </c>
    </row>
    <row r="4871" spans="1:31" x14ac:dyDescent="0.3">
      <c r="A4871" s="27">
        <v>4875</v>
      </c>
      <c r="B4871" s="28"/>
      <c r="C4871" s="29" t="s">
        <v>12679</v>
      </c>
      <c r="D4871" s="20" t="s">
        <v>22</v>
      </c>
      <c r="E4871" s="29">
        <v>2001759</v>
      </c>
      <c r="F4871" s="20" t="s">
        <v>24</v>
      </c>
      <c r="G4871" s="20" t="s">
        <v>25</v>
      </c>
      <c r="H4871" s="29" t="s">
        <v>6184</v>
      </c>
      <c r="I4871" s="30">
        <v>1995</v>
      </c>
      <c r="J4871" s="29" t="s">
        <v>12680</v>
      </c>
      <c r="K4871" s="22" t="str">
        <f>VLOOKUP(E4871,'[1]Tirupati Member''s Detail'!$D$2:$L$1048576,8,0)</f>
        <v>No</v>
      </c>
      <c r="L4871" s="23">
        <f>VLOOKUP(E4871,'[1]Tirupati Member''s Detail'!$D$2:$L$1048576,4,0)</f>
        <v>32000</v>
      </c>
      <c r="M4871" s="23">
        <f t="shared" si="384"/>
        <v>32000</v>
      </c>
      <c r="N4871" s="23">
        <f>VLOOKUP(E4871,'[1]Tirupati Member''s Detail'!$D$2:$L$1048576,5,0)</f>
        <v>32000</v>
      </c>
      <c r="O4871" s="23" t="str">
        <f>VLOOKUP(E4871,'[1]Tirupati Member''s Detail'!$D$2:$L$1048576,7,0)</f>
        <v>I.R.M</v>
      </c>
      <c r="P4871" s="23">
        <f t="shared" si="386"/>
        <v>0</v>
      </c>
      <c r="Q4871" s="24" t="e">
        <f>+#REF!-I4871</f>
        <v>#REF!</v>
      </c>
      <c r="R4871" s="25">
        <f t="shared" si="382"/>
        <v>25600</v>
      </c>
      <c r="S4871" s="25" t="e">
        <f t="shared" si="383"/>
        <v>#REF!</v>
      </c>
      <c r="T4871" s="25">
        <f t="shared" si="385"/>
        <v>25600</v>
      </c>
      <c r="U4871" s="25"/>
      <c r="V4871" s="23"/>
      <c r="W4871" s="23"/>
      <c r="X4871" s="24" t="e">
        <f>+#REF!-I4871</f>
        <v>#REF!</v>
      </c>
      <c r="Y4871" s="23"/>
      <c r="Z4871" s="23"/>
      <c r="AA4871" s="23"/>
      <c r="AB4871" s="23"/>
      <c r="AC4871" s="23"/>
      <c r="AD4871" s="23"/>
      <c r="AE4871" s="26" t="str">
        <f>VLOOKUP(E4871,'[1]Tirupati Member''s Detail'!$D$2:$L$1048576,9,0)</f>
        <v>As POD Last communication 07</v>
      </c>
    </row>
    <row r="4872" spans="1:31" x14ac:dyDescent="0.3">
      <c r="A4872" s="27">
        <v>4876</v>
      </c>
      <c r="B4872" s="28"/>
      <c r="C4872" s="29" t="s">
        <v>12681</v>
      </c>
      <c r="D4872" s="20" t="s">
        <v>22</v>
      </c>
      <c r="E4872" s="29">
        <v>2001764</v>
      </c>
      <c r="F4872" s="20" t="s">
        <v>24</v>
      </c>
      <c r="G4872" s="20" t="s">
        <v>25</v>
      </c>
      <c r="H4872" s="29" t="s">
        <v>6207</v>
      </c>
      <c r="I4872" s="30">
        <v>1995</v>
      </c>
      <c r="J4872" s="29" t="s">
        <v>12682</v>
      </c>
      <c r="K4872" s="22" t="str">
        <f>VLOOKUP(E4872,'[1]Tirupati Member''s Detail'!$D$2:$L$1048576,8,0)</f>
        <v>No</v>
      </c>
      <c r="L4872" s="23">
        <f>VLOOKUP(E4872,'[1]Tirupati Member''s Detail'!$D$2:$L$1048576,4,0)</f>
        <v>22000</v>
      </c>
      <c r="M4872" s="23">
        <f t="shared" si="384"/>
        <v>22000</v>
      </c>
      <c r="N4872" s="23">
        <f>VLOOKUP(E4872,'[1]Tirupati Member''s Detail'!$D$2:$L$1048576,5,0)</f>
        <v>20900</v>
      </c>
      <c r="O4872" s="23" t="str">
        <f>VLOOKUP(E4872,'[1]Tirupati Member''s Detail'!$D$2:$L$1048576,7,0)</f>
        <v>I.R.M</v>
      </c>
      <c r="P4872" s="23">
        <f t="shared" si="386"/>
        <v>1100</v>
      </c>
      <c r="Q4872" s="24" t="e">
        <f>+#REF!-I4872</f>
        <v>#REF!</v>
      </c>
      <c r="R4872" s="25">
        <f t="shared" si="382"/>
        <v>16720</v>
      </c>
      <c r="S4872" s="25" t="e">
        <f t="shared" si="383"/>
        <v>#REF!</v>
      </c>
      <c r="T4872" s="25">
        <f t="shared" si="385"/>
        <v>16720</v>
      </c>
      <c r="U4872" s="25"/>
      <c r="V4872" s="23"/>
      <c r="W4872" s="23"/>
      <c r="X4872" s="24" t="e">
        <f>+#REF!-I4872</f>
        <v>#REF!</v>
      </c>
      <c r="Y4872" s="23"/>
      <c r="Z4872" s="23"/>
      <c r="AA4872" s="23"/>
      <c r="AB4872" s="23"/>
      <c r="AC4872" s="23"/>
      <c r="AD4872" s="23"/>
      <c r="AE4872" s="26" t="str">
        <f>VLOOKUP(E4872,'[1]Tirupati Member''s Detail'!$D$2:$L$1048576,9,0)</f>
        <v>As POD Last communication 07</v>
      </c>
    </row>
    <row r="4873" spans="1:31" ht="28.8" x14ac:dyDescent="0.3">
      <c r="A4873" s="27">
        <v>4877</v>
      </c>
      <c r="B4873" s="28"/>
      <c r="C4873" s="29" t="s">
        <v>12683</v>
      </c>
      <c r="D4873" s="20" t="s">
        <v>22</v>
      </c>
      <c r="E4873" s="29">
        <v>2001765</v>
      </c>
      <c r="F4873" s="20" t="s">
        <v>24</v>
      </c>
      <c r="G4873" s="20" t="s">
        <v>25</v>
      </c>
      <c r="H4873" s="29" t="s">
        <v>6207</v>
      </c>
      <c r="I4873" s="30">
        <v>1995</v>
      </c>
      <c r="J4873" s="29" t="s">
        <v>12684</v>
      </c>
      <c r="K4873" s="22" t="str">
        <f>VLOOKUP(E4873,'[1]Tirupati Member''s Detail'!$D$2:$L$1048576,8,0)</f>
        <v>No</v>
      </c>
      <c r="L4873" s="23">
        <f>VLOOKUP(E4873,'[1]Tirupati Member''s Detail'!$D$2:$L$1048576,4,0)</f>
        <v>22000</v>
      </c>
      <c r="M4873" s="23">
        <f t="shared" si="384"/>
        <v>22000</v>
      </c>
      <c r="N4873" s="23">
        <f>VLOOKUP(E4873,'[1]Tirupati Member''s Detail'!$D$2:$L$1048576,5,0)</f>
        <v>22000</v>
      </c>
      <c r="O4873" s="23" t="str">
        <f>VLOOKUP(E4873,'[1]Tirupati Member''s Detail'!$D$2:$L$1048576,7,0)</f>
        <v>I.R.M</v>
      </c>
      <c r="P4873" s="23">
        <f t="shared" si="386"/>
        <v>0</v>
      </c>
      <c r="Q4873" s="24" t="e">
        <f>+#REF!-I4873</f>
        <v>#REF!</v>
      </c>
      <c r="R4873" s="25">
        <f t="shared" si="382"/>
        <v>17600</v>
      </c>
      <c r="S4873" s="25" t="e">
        <f t="shared" si="383"/>
        <v>#REF!</v>
      </c>
      <c r="T4873" s="25">
        <f t="shared" si="385"/>
        <v>17600</v>
      </c>
      <c r="U4873" s="25"/>
      <c r="V4873" s="23"/>
      <c r="W4873" s="23"/>
      <c r="X4873" s="24" t="e">
        <f>+#REF!-I4873</f>
        <v>#REF!</v>
      </c>
      <c r="Y4873" s="23"/>
      <c r="Z4873" s="23"/>
      <c r="AA4873" s="23"/>
      <c r="AB4873" s="23"/>
      <c r="AC4873" s="23"/>
      <c r="AD4873" s="23"/>
      <c r="AE4873" s="26" t="str">
        <f>VLOOKUP(E4873,'[1]Tirupati Member''s Detail'!$D$2:$L$1048576,9,0)</f>
        <v>As Pod  last communication 07,total 2 membership of TPT:- 02001766 and 02001765</v>
      </c>
    </row>
    <row r="4874" spans="1:31" ht="28.8" x14ac:dyDescent="0.3">
      <c r="A4874" s="27">
        <v>4878</v>
      </c>
      <c r="B4874" s="28"/>
      <c r="C4874" s="29" t="s">
        <v>12685</v>
      </c>
      <c r="D4874" s="20" t="s">
        <v>22</v>
      </c>
      <c r="E4874" s="29">
        <v>2001766</v>
      </c>
      <c r="F4874" s="20" t="s">
        <v>24</v>
      </c>
      <c r="G4874" s="20" t="s">
        <v>25</v>
      </c>
      <c r="H4874" s="29" t="s">
        <v>6207</v>
      </c>
      <c r="I4874" s="30">
        <v>1995</v>
      </c>
      <c r="J4874" s="29" t="s">
        <v>12684</v>
      </c>
      <c r="K4874" s="22" t="str">
        <f>VLOOKUP(E4874,'[1]Tirupati Member''s Detail'!$D$2:$L$1048576,8,0)</f>
        <v>No</v>
      </c>
      <c r="L4874" s="23">
        <f>VLOOKUP(E4874,'[1]Tirupati Member''s Detail'!$D$2:$L$1048576,4,0)</f>
        <v>22000</v>
      </c>
      <c r="M4874" s="23">
        <f t="shared" si="384"/>
        <v>22000</v>
      </c>
      <c r="N4874" s="23">
        <f>VLOOKUP(E4874,'[1]Tirupati Member''s Detail'!$D$2:$L$1048576,5,0)</f>
        <v>22000</v>
      </c>
      <c r="O4874" s="23" t="str">
        <f>VLOOKUP(E4874,'[1]Tirupati Member''s Detail'!$D$2:$L$1048576,7,0)</f>
        <v>I.R.M</v>
      </c>
      <c r="P4874" s="23">
        <f t="shared" si="386"/>
        <v>0</v>
      </c>
      <c r="Q4874" s="24" t="e">
        <f>+#REF!-I4874</f>
        <v>#REF!</v>
      </c>
      <c r="R4874" s="25">
        <f t="shared" si="382"/>
        <v>17600</v>
      </c>
      <c r="S4874" s="25" t="e">
        <f t="shared" si="383"/>
        <v>#REF!</v>
      </c>
      <c r="T4874" s="25">
        <f t="shared" si="385"/>
        <v>17600</v>
      </c>
      <c r="U4874" s="25"/>
      <c r="V4874" s="23"/>
      <c r="W4874" s="23"/>
      <c r="X4874" s="24" t="e">
        <f>+#REF!-I4874</f>
        <v>#REF!</v>
      </c>
      <c r="Y4874" s="23"/>
      <c r="Z4874" s="23"/>
      <c r="AA4874" s="23"/>
      <c r="AB4874" s="23"/>
      <c r="AC4874" s="23"/>
      <c r="AD4874" s="23"/>
      <c r="AE4874" s="26" t="str">
        <f>VLOOKUP(E4874,'[1]Tirupati Member''s Detail'!$D$2:$L$1048576,9,0)</f>
        <v>As Pod Last Communication Till 2007,,,,Total 2 Membership Of TPT:- 02001766 and 02001765</v>
      </c>
    </row>
    <row r="4875" spans="1:31" x14ac:dyDescent="0.3">
      <c r="A4875" s="27">
        <v>4879</v>
      </c>
      <c r="B4875" s="28"/>
      <c r="C4875" s="29" t="s">
        <v>12686</v>
      </c>
      <c r="D4875" s="20" t="s">
        <v>22</v>
      </c>
      <c r="E4875" s="29">
        <v>2001767</v>
      </c>
      <c r="F4875" s="20" t="s">
        <v>24</v>
      </c>
      <c r="G4875" s="20" t="s">
        <v>25</v>
      </c>
      <c r="H4875" s="29" t="s">
        <v>6207</v>
      </c>
      <c r="I4875" s="30">
        <v>1995</v>
      </c>
      <c r="J4875" s="29" t="s">
        <v>12687</v>
      </c>
      <c r="K4875" s="22" t="str">
        <f>VLOOKUP(E4875,'[1]Tirupati Member''s Detail'!$D$2:$L$1048576,8,0)</f>
        <v>No</v>
      </c>
      <c r="L4875" s="23">
        <f>VLOOKUP(E4875,'[1]Tirupati Member''s Detail'!$D$2:$L$1048576,4,0)</f>
        <v>22000</v>
      </c>
      <c r="M4875" s="23">
        <f t="shared" si="384"/>
        <v>22000</v>
      </c>
      <c r="N4875" s="23">
        <f>VLOOKUP(E4875,'[1]Tirupati Member''s Detail'!$D$2:$L$1048576,5,0)</f>
        <v>22000</v>
      </c>
      <c r="O4875" s="23" t="str">
        <f>VLOOKUP(E4875,'[1]Tirupati Member''s Detail'!$D$2:$L$1048576,7,0)</f>
        <v>I.R.M</v>
      </c>
      <c r="P4875" s="23">
        <f t="shared" si="386"/>
        <v>0</v>
      </c>
      <c r="Q4875" s="24" t="e">
        <f>+#REF!-I4875</f>
        <v>#REF!</v>
      </c>
      <c r="R4875" s="25">
        <f t="shared" si="382"/>
        <v>17600</v>
      </c>
      <c r="S4875" s="25" t="e">
        <f t="shared" si="383"/>
        <v>#REF!</v>
      </c>
      <c r="T4875" s="25">
        <f t="shared" si="385"/>
        <v>17600</v>
      </c>
      <c r="U4875" s="25"/>
      <c r="V4875" s="23"/>
      <c r="W4875" s="23"/>
      <c r="X4875" s="24" t="e">
        <f>+#REF!-I4875</f>
        <v>#REF!</v>
      </c>
      <c r="Y4875" s="23"/>
      <c r="Z4875" s="23"/>
      <c r="AA4875" s="23"/>
      <c r="AB4875" s="23"/>
      <c r="AC4875" s="23"/>
      <c r="AD4875" s="23"/>
      <c r="AE4875" s="26" t="str">
        <f>VLOOKUP(E4875,'[1]Tirupati Member''s Detail'!$D$2:$L$1048576,9,0)</f>
        <v>As POD Last communication 07</v>
      </c>
    </row>
    <row r="4876" spans="1:31" x14ac:dyDescent="0.3">
      <c r="A4876" s="27">
        <v>4880</v>
      </c>
      <c r="B4876" s="28"/>
      <c r="C4876" s="29" t="s">
        <v>12688</v>
      </c>
      <c r="D4876" s="20" t="s">
        <v>22</v>
      </c>
      <c r="E4876" s="29">
        <v>2001768</v>
      </c>
      <c r="F4876" s="20" t="s">
        <v>24</v>
      </c>
      <c r="G4876" s="20" t="s">
        <v>25</v>
      </c>
      <c r="H4876" s="29" t="s">
        <v>6213</v>
      </c>
      <c r="I4876" s="30">
        <v>1995</v>
      </c>
      <c r="J4876" s="29" t="s">
        <v>12689</v>
      </c>
      <c r="K4876" s="22" t="str">
        <f>VLOOKUP(E4876,'[1]Tirupati Member''s Detail'!$D$2:$L$1048576,8,0)</f>
        <v>No</v>
      </c>
      <c r="L4876" s="23">
        <f>VLOOKUP(E4876,'[1]Tirupati Member''s Detail'!$D$2:$L$1048576,4,0)</f>
        <v>22000</v>
      </c>
      <c r="M4876" s="23">
        <f t="shared" si="384"/>
        <v>22000</v>
      </c>
      <c r="N4876" s="23">
        <f>VLOOKUP(E4876,'[1]Tirupati Member''s Detail'!$D$2:$L$1048576,5,0)</f>
        <v>22000</v>
      </c>
      <c r="O4876" s="23" t="str">
        <f>VLOOKUP(E4876,'[1]Tirupati Member''s Detail'!$D$2:$L$1048576,7,0)</f>
        <v>I.R.M</v>
      </c>
      <c r="P4876" s="23">
        <f t="shared" si="386"/>
        <v>0</v>
      </c>
      <c r="Q4876" s="24" t="e">
        <f>+#REF!-I4876</f>
        <v>#REF!</v>
      </c>
      <c r="R4876" s="25">
        <f t="shared" si="382"/>
        <v>17600</v>
      </c>
      <c r="S4876" s="25" t="e">
        <f t="shared" si="383"/>
        <v>#REF!</v>
      </c>
      <c r="T4876" s="25">
        <f t="shared" si="385"/>
        <v>17600</v>
      </c>
      <c r="U4876" s="25"/>
      <c r="V4876" s="23"/>
      <c r="W4876" s="23"/>
      <c r="X4876" s="24" t="e">
        <f>+#REF!-I4876</f>
        <v>#REF!</v>
      </c>
      <c r="Y4876" s="23"/>
      <c r="Z4876" s="23"/>
      <c r="AA4876" s="23"/>
      <c r="AB4876" s="23"/>
      <c r="AC4876" s="23"/>
      <c r="AD4876" s="23"/>
      <c r="AE4876" s="26" t="str">
        <f>VLOOKUP(E4876,'[1]Tirupati Member''s Detail'!$D$2:$L$1048576,9,0)</f>
        <v>As POD Last communication 07</v>
      </c>
    </row>
    <row r="4877" spans="1:31" x14ac:dyDescent="0.3">
      <c r="A4877" s="27">
        <v>4881</v>
      </c>
      <c r="B4877" s="28"/>
      <c r="C4877" s="29" t="s">
        <v>12690</v>
      </c>
      <c r="D4877" s="20" t="s">
        <v>22</v>
      </c>
      <c r="E4877" s="29">
        <v>2001769</v>
      </c>
      <c r="F4877" s="20" t="s">
        <v>24</v>
      </c>
      <c r="G4877" s="20" t="s">
        <v>25</v>
      </c>
      <c r="H4877" s="29" t="s">
        <v>6195</v>
      </c>
      <c r="I4877" s="30">
        <v>1995</v>
      </c>
      <c r="J4877" s="29" t="s">
        <v>12691</v>
      </c>
      <c r="K4877" s="22" t="str">
        <f>VLOOKUP(E4877,'[1]Tirupati Member''s Detail'!$D$2:$L$1048576,8,0)</f>
        <v>No</v>
      </c>
      <c r="L4877" s="23">
        <f>VLOOKUP(E4877,'[1]Tirupati Member''s Detail'!$D$2:$L$1048576,4,0)</f>
        <v>22000</v>
      </c>
      <c r="M4877" s="23">
        <f t="shared" si="384"/>
        <v>22000</v>
      </c>
      <c r="N4877" s="23">
        <f>VLOOKUP(E4877,'[1]Tirupati Member''s Detail'!$D$2:$L$1048576,5,0)</f>
        <v>22000</v>
      </c>
      <c r="O4877" s="23" t="str">
        <f>VLOOKUP(E4877,'[1]Tirupati Member''s Detail'!$D$2:$L$1048576,7,0)</f>
        <v>I.R.M</v>
      </c>
      <c r="P4877" s="23">
        <f t="shared" si="386"/>
        <v>0</v>
      </c>
      <c r="Q4877" s="24" t="e">
        <f>+#REF!-I4877</f>
        <v>#REF!</v>
      </c>
      <c r="R4877" s="25">
        <f t="shared" si="382"/>
        <v>17600</v>
      </c>
      <c r="S4877" s="25" t="e">
        <f t="shared" si="383"/>
        <v>#REF!</v>
      </c>
      <c r="T4877" s="25">
        <f t="shared" si="385"/>
        <v>17600</v>
      </c>
      <c r="U4877" s="25"/>
      <c r="V4877" s="23"/>
      <c r="W4877" s="23"/>
      <c r="X4877" s="24" t="e">
        <f>+#REF!-I4877</f>
        <v>#REF!</v>
      </c>
      <c r="Y4877" s="23"/>
      <c r="Z4877" s="23"/>
      <c r="AA4877" s="23"/>
      <c r="AB4877" s="23"/>
      <c r="AC4877" s="23"/>
      <c r="AD4877" s="23"/>
      <c r="AE4877" s="26" t="str">
        <f>VLOOKUP(E4877,'[1]Tirupati Member''s Detail'!$D$2:$L$1048576,9,0)</f>
        <v xml:space="preserve"> No Communication Till Date</v>
      </c>
    </row>
    <row r="4878" spans="1:31" x14ac:dyDescent="0.3">
      <c r="A4878" s="27">
        <v>4882</v>
      </c>
      <c r="B4878" s="28"/>
      <c r="C4878" s="29" t="s">
        <v>12692</v>
      </c>
      <c r="D4878" s="20" t="s">
        <v>22</v>
      </c>
      <c r="E4878" s="29">
        <v>2001771</v>
      </c>
      <c r="F4878" s="20" t="s">
        <v>24</v>
      </c>
      <c r="G4878" s="20" t="s">
        <v>25</v>
      </c>
      <c r="H4878" s="29" t="s">
        <v>6213</v>
      </c>
      <c r="I4878" s="30">
        <v>1995</v>
      </c>
      <c r="J4878" s="29" t="s">
        <v>12693</v>
      </c>
      <c r="K4878" s="22" t="str">
        <f>VLOOKUP(E4878,'[1]Tirupati Member''s Detail'!$D$2:$L$1048576,8,0)</f>
        <v>No</v>
      </c>
      <c r="L4878" s="23">
        <f>VLOOKUP(E4878,'[1]Tirupati Member''s Detail'!$D$2:$L$1048576,4,0)</f>
        <v>22000</v>
      </c>
      <c r="M4878" s="23">
        <f t="shared" si="384"/>
        <v>22000</v>
      </c>
      <c r="N4878" s="23">
        <f>VLOOKUP(E4878,'[1]Tirupati Member''s Detail'!$D$2:$L$1048576,5,0)</f>
        <v>22000</v>
      </c>
      <c r="O4878" s="23" t="str">
        <f>VLOOKUP(E4878,'[1]Tirupati Member''s Detail'!$D$2:$L$1048576,7,0)</f>
        <v>I.R.M</v>
      </c>
      <c r="P4878" s="23">
        <f t="shared" si="386"/>
        <v>0</v>
      </c>
      <c r="Q4878" s="24" t="e">
        <f>+#REF!-I4878</f>
        <v>#REF!</v>
      </c>
      <c r="R4878" s="25">
        <f t="shared" si="382"/>
        <v>17600</v>
      </c>
      <c r="S4878" s="25" t="e">
        <f t="shared" si="383"/>
        <v>#REF!</v>
      </c>
      <c r="T4878" s="25">
        <f t="shared" si="385"/>
        <v>17600</v>
      </c>
      <c r="U4878" s="25"/>
      <c r="V4878" s="23"/>
      <c r="W4878" s="23"/>
      <c r="X4878" s="24" t="e">
        <f>+#REF!-I4878</f>
        <v>#REF!</v>
      </c>
      <c r="Y4878" s="23"/>
      <c r="Z4878" s="23"/>
      <c r="AA4878" s="23"/>
      <c r="AB4878" s="23"/>
      <c r="AC4878" s="23"/>
      <c r="AD4878" s="23"/>
      <c r="AE4878" s="26" t="str">
        <f>VLOOKUP(E4878,'[1]Tirupati Member''s Detail'!$D$2:$L$1048576,9,0)</f>
        <v>As POD Last communication 07</v>
      </c>
    </row>
    <row r="4879" spans="1:31" x14ac:dyDescent="0.3">
      <c r="A4879" s="27">
        <v>4883</v>
      </c>
      <c r="B4879" s="28"/>
      <c r="C4879" s="29" t="s">
        <v>12694</v>
      </c>
      <c r="D4879" s="20" t="s">
        <v>22</v>
      </c>
      <c r="E4879" s="29">
        <v>2001772</v>
      </c>
      <c r="F4879" s="20" t="s">
        <v>24</v>
      </c>
      <c r="G4879" s="20" t="s">
        <v>25</v>
      </c>
      <c r="H4879" s="29" t="s">
        <v>6195</v>
      </c>
      <c r="I4879" s="30">
        <v>1995</v>
      </c>
      <c r="J4879" s="29" t="s">
        <v>12695</v>
      </c>
      <c r="K4879" s="22" t="str">
        <f>VLOOKUP(E4879,'[1]Tirupati Member''s Detail'!$D$2:$L$1048576,8,0)</f>
        <v>No</v>
      </c>
      <c r="L4879" s="23">
        <f>VLOOKUP(E4879,'[1]Tirupati Member''s Detail'!$D$2:$L$1048576,4,0)</f>
        <v>22000</v>
      </c>
      <c r="M4879" s="23">
        <f t="shared" si="384"/>
        <v>22000</v>
      </c>
      <c r="N4879" s="23">
        <f>VLOOKUP(E4879,'[1]Tirupati Member''s Detail'!$D$2:$L$1048576,5,0)</f>
        <v>22000</v>
      </c>
      <c r="O4879" s="23" t="str">
        <f>VLOOKUP(E4879,'[1]Tirupati Member''s Detail'!$D$2:$L$1048576,7,0)</f>
        <v>I.R.M</v>
      </c>
      <c r="P4879" s="23">
        <f t="shared" si="386"/>
        <v>0</v>
      </c>
      <c r="Q4879" s="24" t="e">
        <f>+#REF!-I4879</f>
        <v>#REF!</v>
      </c>
      <c r="R4879" s="25">
        <f t="shared" si="382"/>
        <v>17600</v>
      </c>
      <c r="S4879" s="25" t="e">
        <f t="shared" si="383"/>
        <v>#REF!</v>
      </c>
      <c r="T4879" s="25">
        <f t="shared" si="385"/>
        <v>17600</v>
      </c>
      <c r="U4879" s="25"/>
      <c r="V4879" s="23"/>
      <c r="W4879" s="23"/>
      <c r="X4879" s="24" t="e">
        <f>+#REF!-I4879</f>
        <v>#REF!</v>
      </c>
      <c r="Y4879" s="23"/>
      <c r="Z4879" s="23"/>
      <c r="AA4879" s="23"/>
      <c r="AB4879" s="23"/>
      <c r="AC4879" s="23"/>
      <c r="AD4879" s="23"/>
      <c r="AE4879" s="26" t="str">
        <f>VLOOKUP(E4879,'[1]Tirupati Member''s Detail'!$D$2:$L$1048576,9,0)</f>
        <v>As POD Last communication 07</v>
      </c>
    </row>
    <row r="4880" spans="1:31" ht="28.8" x14ac:dyDescent="0.3">
      <c r="A4880" s="27">
        <v>4884</v>
      </c>
      <c r="B4880" s="28"/>
      <c r="C4880" s="29" t="s">
        <v>12696</v>
      </c>
      <c r="D4880" s="20" t="s">
        <v>22</v>
      </c>
      <c r="E4880" s="29">
        <v>2001773</v>
      </c>
      <c r="F4880" s="20" t="s">
        <v>24</v>
      </c>
      <c r="G4880" s="20" t="s">
        <v>25</v>
      </c>
      <c r="H4880" s="29" t="s">
        <v>10685</v>
      </c>
      <c r="I4880" s="30">
        <v>1995</v>
      </c>
      <c r="J4880" s="29" t="s">
        <v>12697</v>
      </c>
      <c r="K4880" s="22" t="str">
        <f>VLOOKUP(E4880,'[1]Tirupati Member''s Detail'!$D$2:$L$1048576,8,0)</f>
        <v>No</v>
      </c>
      <c r="L4880" s="23">
        <f>VLOOKUP(E4880,'[1]Tirupati Member''s Detail'!$D$2:$L$1048576,4,0)</f>
        <v>22000</v>
      </c>
      <c r="M4880" s="23">
        <f t="shared" si="384"/>
        <v>22000</v>
      </c>
      <c r="N4880" s="23">
        <f>VLOOKUP(E4880,'[1]Tirupati Member''s Detail'!$D$2:$L$1048576,5,0)</f>
        <v>22000</v>
      </c>
      <c r="O4880" s="23" t="str">
        <f>VLOOKUP(E4880,'[1]Tirupati Member''s Detail'!$D$2:$L$1048576,7,0)</f>
        <v>I.R.M</v>
      </c>
      <c r="P4880" s="23">
        <f t="shared" si="386"/>
        <v>0</v>
      </c>
      <c r="Q4880" s="24" t="e">
        <f>+#REF!-I4880</f>
        <v>#REF!</v>
      </c>
      <c r="R4880" s="25">
        <f t="shared" si="382"/>
        <v>17600</v>
      </c>
      <c r="S4880" s="25" t="e">
        <f t="shared" si="383"/>
        <v>#REF!</v>
      </c>
      <c r="T4880" s="25">
        <f t="shared" si="385"/>
        <v>17600</v>
      </c>
      <c r="U4880" s="25"/>
      <c r="V4880" s="23"/>
      <c r="W4880" s="23"/>
      <c r="X4880" s="24" t="e">
        <f>+#REF!-I4880</f>
        <v>#REF!</v>
      </c>
      <c r="Y4880" s="23"/>
      <c r="Z4880" s="23"/>
      <c r="AA4880" s="23"/>
      <c r="AB4880" s="23"/>
      <c r="AC4880" s="23"/>
      <c r="AD4880" s="23"/>
      <c r="AE4880" s="26" t="str">
        <f>VLOOKUP(E4880,'[1]Tirupati Member''s Detail'!$D$2:$L$1048576,9,0)</f>
        <v>As Pod Last Communication Till 2007….Total 2 Membership Of TPT:- 02001773 and 02001774</v>
      </c>
    </row>
    <row r="4881" spans="1:31" ht="28.8" x14ac:dyDescent="0.3">
      <c r="A4881" s="27">
        <v>4885</v>
      </c>
      <c r="B4881" s="28"/>
      <c r="C4881" s="29" t="s">
        <v>12698</v>
      </c>
      <c r="D4881" s="20" t="s">
        <v>22</v>
      </c>
      <c r="E4881" s="29">
        <v>2001774</v>
      </c>
      <c r="F4881" s="20" t="s">
        <v>24</v>
      </c>
      <c r="G4881" s="20" t="s">
        <v>25</v>
      </c>
      <c r="H4881" s="29" t="s">
        <v>10685</v>
      </c>
      <c r="I4881" s="30">
        <v>1995</v>
      </c>
      <c r="J4881" s="29" t="s">
        <v>12697</v>
      </c>
      <c r="K4881" s="22" t="str">
        <f>VLOOKUP(E4881,'[1]Tirupati Member''s Detail'!$D$2:$L$1048576,8,0)</f>
        <v>No</v>
      </c>
      <c r="L4881" s="23">
        <f>VLOOKUP(E4881,'[1]Tirupati Member''s Detail'!$D$2:$L$1048576,4,0)</f>
        <v>22000</v>
      </c>
      <c r="M4881" s="23">
        <f t="shared" si="384"/>
        <v>22000</v>
      </c>
      <c r="N4881" s="23">
        <f>VLOOKUP(E4881,'[1]Tirupati Member''s Detail'!$D$2:$L$1048576,5,0)</f>
        <v>22000</v>
      </c>
      <c r="O4881" s="23" t="str">
        <f>VLOOKUP(E4881,'[1]Tirupati Member''s Detail'!$D$2:$L$1048576,7,0)</f>
        <v>I.R.M</v>
      </c>
      <c r="P4881" s="23">
        <f t="shared" si="386"/>
        <v>0</v>
      </c>
      <c r="Q4881" s="24" t="e">
        <f>+#REF!-I4881</f>
        <v>#REF!</v>
      </c>
      <c r="R4881" s="25">
        <f t="shared" ref="R4881:R4944" si="387">IF(O4881="regular",((N4881-(N4881/99)*Q4881)),(N4881-(N4881*20%)))</f>
        <v>17600</v>
      </c>
      <c r="S4881" s="25" t="e">
        <f t="shared" ref="S4881:S4944" si="388">((N4881-(N4881/99)*Q4881))</f>
        <v>#REF!</v>
      </c>
      <c r="T4881" s="25">
        <f t="shared" si="385"/>
        <v>17600</v>
      </c>
      <c r="U4881" s="25"/>
      <c r="V4881" s="23"/>
      <c r="W4881" s="23"/>
      <c r="X4881" s="24" t="e">
        <f>+#REF!-I4881</f>
        <v>#REF!</v>
      </c>
      <c r="Y4881" s="23"/>
      <c r="Z4881" s="23"/>
      <c r="AA4881" s="23"/>
      <c r="AB4881" s="23"/>
      <c r="AC4881" s="23"/>
      <c r="AD4881" s="23"/>
      <c r="AE4881" s="26" t="str">
        <f>VLOOKUP(E4881,'[1]Tirupati Member''s Detail'!$D$2:$L$1048576,9,0)</f>
        <v>As Pod Last Communication Till 2007….Total 2 Membership Of TPT:- 02001773 and 02001774</v>
      </c>
    </row>
    <row r="4882" spans="1:31" x14ac:dyDescent="0.3">
      <c r="A4882" s="27">
        <v>4886</v>
      </c>
      <c r="B4882" s="28"/>
      <c r="C4882" s="29" t="s">
        <v>12699</v>
      </c>
      <c r="D4882" s="20" t="s">
        <v>22</v>
      </c>
      <c r="E4882" s="29">
        <v>2001775</v>
      </c>
      <c r="F4882" s="20" t="s">
        <v>24</v>
      </c>
      <c r="G4882" s="20" t="s">
        <v>25</v>
      </c>
      <c r="H4882" s="29" t="s">
        <v>6207</v>
      </c>
      <c r="I4882" s="30">
        <v>1995</v>
      </c>
      <c r="J4882" s="29" t="s">
        <v>12700</v>
      </c>
      <c r="K4882" s="22" t="str">
        <f>VLOOKUP(E4882,'[1]Tirupati Member''s Detail'!$D$2:$L$1048576,8,0)</f>
        <v>No</v>
      </c>
      <c r="L4882" s="23">
        <f>VLOOKUP(E4882,'[1]Tirupati Member''s Detail'!$D$2:$L$1048576,4,0)</f>
        <v>22000</v>
      </c>
      <c r="M4882" s="23">
        <f t="shared" si="384"/>
        <v>22000</v>
      </c>
      <c r="N4882" s="23">
        <f>VLOOKUP(E4882,'[1]Tirupati Member''s Detail'!$D$2:$L$1048576,5,0)</f>
        <v>22000</v>
      </c>
      <c r="O4882" s="23" t="str">
        <f>VLOOKUP(E4882,'[1]Tirupati Member''s Detail'!$D$2:$L$1048576,7,0)</f>
        <v>I.R.M</v>
      </c>
      <c r="P4882" s="23">
        <f t="shared" si="386"/>
        <v>0</v>
      </c>
      <c r="Q4882" s="24" t="e">
        <f>+#REF!-I4882</f>
        <v>#REF!</v>
      </c>
      <c r="R4882" s="25">
        <f t="shared" si="387"/>
        <v>17600</v>
      </c>
      <c r="S4882" s="25" t="e">
        <f t="shared" si="388"/>
        <v>#REF!</v>
      </c>
      <c r="T4882" s="25">
        <f t="shared" si="385"/>
        <v>17600</v>
      </c>
      <c r="U4882" s="25"/>
      <c r="V4882" s="23"/>
      <c r="W4882" s="23"/>
      <c r="X4882" s="24" t="e">
        <f>+#REF!-I4882</f>
        <v>#REF!</v>
      </c>
      <c r="Y4882" s="23"/>
      <c r="Z4882" s="23"/>
      <c r="AA4882" s="23"/>
      <c r="AB4882" s="23"/>
      <c r="AC4882" s="23"/>
      <c r="AD4882" s="23"/>
      <c r="AE4882" s="26" t="str">
        <f>VLOOKUP(E4882,'[1]Tirupati Member''s Detail'!$D$2:$L$1048576,9,0)</f>
        <v>As POD Last communication 07</v>
      </c>
    </row>
    <row r="4883" spans="1:31" x14ac:dyDescent="0.3">
      <c r="A4883" s="27">
        <v>4887</v>
      </c>
      <c r="B4883" s="28"/>
      <c r="C4883" s="29" t="s">
        <v>12701</v>
      </c>
      <c r="D4883" s="20" t="s">
        <v>22</v>
      </c>
      <c r="E4883" s="29">
        <v>2001776</v>
      </c>
      <c r="F4883" s="20" t="s">
        <v>24</v>
      </c>
      <c r="G4883" s="20" t="s">
        <v>25</v>
      </c>
      <c r="H4883" s="29" t="s">
        <v>6207</v>
      </c>
      <c r="I4883" s="30">
        <v>1995</v>
      </c>
      <c r="J4883" s="29" t="s">
        <v>12702</v>
      </c>
      <c r="K4883" s="22" t="str">
        <f>VLOOKUP(E4883,'[1]Tirupati Member''s Detail'!$D$2:$L$1048576,8,0)</f>
        <v>No</v>
      </c>
      <c r="L4883" s="23">
        <f>VLOOKUP(E4883,'[1]Tirupati Member''s Detail'!$D$2:$L$1048576,4,0)</f>
        <v>22000</v>
      </c>
      <c r="M4883" s="23">
        <f t="shared" si="384"/>
        <v>22000</v>
      </c>
      <c r="N4883" s="23">
        <f>VLOOKUP(E4883,'[1]Tirupati Member''s Detail'!$D$2:$L$1048576,5,0)</f>
        <v>22000</v>
      </c>
      <c r="O4883" s="23" t="str">
        <f>VLOOKUP(E4883,'[1]Tirupati Member''s Detail'!$D$2:$L$1048576,7,0)</f>
        <v>I.R.M</v>
      </c>
      <c r="P4883" s="23">
        <f t="shared" si="386"/>
        <v>0</v>
      </c>
      <c r="Q4883" s="24" t="e">
        <f>+#REF!-I4883</f>
        <v>#REF!</v>
      </c>
      <c r="R4883" s="25">
        <f t="shared" si="387"/>
        <v>17600</v>
      </c>
      <c r="S4883" s="25" t="e">
        <f t="shared" si="388"/>
        <v>#REF!</v>
      </c>
      <c r="T4883" s="25">
        <f t="shared" si="385"/>
        <v>17600</v>
      </c>
      <c r="U4883" s="25"/>
      <c r="V4883" s="23"/>
      <c r="W4883" s="23"/>
      <c r="X4883" s="24" t="e">
        <f>+#REF!-I4883</f>
        <v>#REF!</v>
      </c>
      <c r="Y4883" s="23"/>
      <c r="Z4883" s="23"/>
      <c r="AA4883" s="23"/>
      <c r="AB4883" s="23"/>
      <c r="AC4883" s="23"/>
      <c r="AD4883" s="23"/>
      <c r="AE4883" s="26" t="str">
        <f>VLOOKUP(E4883,'[1]Tirupati Member''s Detail'!$D$2:$L$1048576,9,0)</f>
        <v>As POD Last communication 07</v>
      </c>
    </row>
    <row r="4884" spans="1:31" x14ac:dyDescent="0.3">
      <c r="A4884" s="27">
        <v>4888</v>
      </c>
      <c r="B4884" s="28"/>
      <c r="C4884" s="29" t="s">
        <v>12703</v>
      </c>
      <c r="D4884" s="20" t="s">
        <v>22</v>
      </c>
      <c r="E4884" s="29">
        <v>2001777</v>
      </c>
      <c r="F4884" s="20" t="s">
        <v>24</v>
      </c>
      <c r="G4884" s="20" t="s">
        <v>25</v>
      </c>
      <c r="H4884" s="29" t="s">
        <v>6207</v>
      </c>
      <c r="I4884" s="30">
        <v>1995</v>
      </c>
      <c r="J4884" s="29" t="s">
        <v>12704</v>
      </c>
      <c r="K4884" s="22" t="str">
        <f>VLOOKUP(E4884,'[1]Tirupati Member''s Detail'!$D$2:$L$1048576,8,0)</f>
        <v>No</v>
      </c>
      <c r="L4884" s="23">
        <f>VLOOKUP(E4884,'[1]Tirupati Member''s Detail'!$D$2:$L$1048576,4,0)</f>
        <v>22000</v>
      </c>
      <c r="M4884" s="23">
        <v>20900</v>
      </c>
      <c r="N4884" s="23">
        <v>20900</v>
      </c>
      <c r="O4884" s="23" t="str">
        <f>VLOOKUP(E4884,'[1]Tirupati Member''s Detail'!$D$2:$L$1048576,7,0)</f>
        <v>I.R.M</v>
      </c>
      <c r="P4884" s="23">
        <f t="shared" si="386"/>
        <v>0</v>
      </c>
      <c r="Q4884" s="24" t="e">
        <f>+#REF!-I4884</f>
        <v>#REF!</v>
      </c>
      <c r="R4884" s="25">
        <f t="shared" si="387"/>
        <v>16720</v>
      </c>
      <c r="S4884" s="25" t="e">
        <f t="shared" si="388"/>
        <v>#REF!</v>
      </c>
      <c r="T4884" s="25">
        <f t="shared" si="385"/>
        <v>16720</v>
      </c>
      <c r="U4884" s="25"/>
      <c r="V4884" s="23"/>
      <c r="W4884" s="23"/>
      <c r="X4884" s="24" t="e">
        <f>+#REF!-I4884</f>
        <v>#REF!</v>
      </c>
      <c r="Y4884" s="23"/>
      <c r="Z4884" s="23"/>
      <c r="AA4884" s="23"/>
      <c r="AB4884" s="23"/>
      <c r="AC4884" s="23"/>
      <c r="AD4884" s="23"/>
      <c r="AE4884" s="26" t="str">
        <f>VLOOKUP(E4884,'[1]Tirupati Member''s Detail'!$D$2:$L$1048576,9,0)</f>
        <v>As POD Last communication 07</v>
      </c>
    </row>
    <row r="4885" spans="1:31" x14ac:dyDescent="0.3">
      <c r="A4885" s="27">
        <v>4889</v>
      </c>
      <c r="B4885" s="28"/>
      <c r="C4885" s="29" t="s">
        <v>12705</v>
      </c>
      <c r="D4885" s="20" t="s">
        <v>22</v>
      </c>
      <c r="E4885" s="29">
        <v>2001778</v>
      </c>
      <c r="F4885" s="20" t="s">
        <v>24</v>
      </c>
      <c r="G4885" s="20" t="s">
        <v>25</v>
      </c>
      <c r="H4885" s="29" t="s">
        <v>6213</v>
      </c>
      <c r="I4885" s="30">
        <v>1995</v>
      </c>
      <c r="J4885" s="29" t="s">
        <v>12706</v>
      </c>
      <c r="K4885" s="22" t="str">
        <f>VLOOKUP(E4885,'[1]Tirupati Member''s Detail'!$D$2:$L$1048576,8,0)</f>
        <v>No</v>
      </c>
      <c r="L4885" s="23">
        <f>VLOOKUP(E4885,'[1]Tirupati Member''s Detail'!$D$2:$L$1048576,4,0)</f>
        <v>22000</v>
      </c>
      <c r="M4885" s="23">
        <f t="shared" si="384"/>
        <v>22000</v>
      </c>
      <c r="N4885" s="23">
        <f>VLOOKUP(E4885,'[1]Tirupati Member''s Detail'!$D$2:$L$1048576,5,0)</f>
        <v>22000</v>
      </c>
      <c r="O4885" s="23" t="str">
        <f>VLOOKUP(E4885,'[1]Tirupati Member''s Detail'!$D$2:$L$1048576,7,0)</f>
        <v>I.R.M</v>
      </c>
      <c r="P4885" s="23">
        <f t="shared" si="386"/>
        <v>0</v>
      </c>
      <c r="Q4885" s="24" t="e">
        <f>+#REF!-I4885</f>
        <v>#REF!</v>
      </c>
      <c r="R4885" s="25">
        <f t="shared" si="387"/>
        <v>17600</v>
      </c>
      <c r="S4885" s="25" t="e">
        <f t="shared" si="388"/>
        <v>#REF!</v>
      </c>
      <c r="T4885" s="25">
        <f t="shared" si="385"/>
        <v>17600</v>
      </c>
      <c r="U4885" s="25"/>
      <c r="V4885" s="23"/>
      <c r="W4885" s="23"/>
      <c r="X4885" s="24" t="e">
        <f>+#REF!-I4885</f>
        <v>#REF!</v>
      </c>
      <c r="Y4885" s="23"/>
      <c r="Z4885" s="23"/>
      <c r="AA4885" s="23"/>
      <c r="AB4885" s="23"/>
      <c r="AC4885" s="23"/>
      <c r="AD4885" s="23"/>
      <c r="AE4885" s="26" t="str">
        <f>VLOOKUP(E4885,'[1]Tirupati Member''s Detail'!$D$2:$L$1048576,9,0)</f>
        <v>As Pod Last Communication Till 2007, (REMARK:- DON’T CALL REGARDING AMC)</v>
      </c>
    </row>
    <row r="4886" spans="1:31" x14ac:dyDescent="0.3">
      <c r="A4886" s="27">
        <v>4890</v>
      </c>
      <c r="B4886" s="28"/>
      <c r="C4886" s="29" t="s">
        <v>12707</v>
      </c>
      <c r="D4886" s="20" t="s">
        <v>22</v>
      </c>
      <c r="E4886" s="29">
        <v>2001779</v>
      </c>
      <c r="F4886" s="20" t="s">
        <v>24</v>
      </c>
      <c r="G4886" s="20" t="s">
        <v>25</v>
      </c>
      <c r="H4886" s="29" t="s">
        <v>6108</v>
      </c>
      <c r="I4886" s="30">
        <v>1995</v>
      </c>
      <c r="J4886" s="29" t="s">
        <v>12708</v>
      </c>
      <c r="K4886" s="22" t="str">
        <f>VLOOKUP(E4886,'[1]Tirupati Member''s Detail'!$D$2:$L$1048576,8,0)</f>
        <v>No</v>
      </c>
      <c r="L4886" s="23">
        <f>VLOOKUP(E4886,'[1]Tirupati Member''s Detail'!$D$2:$L$1048576,4,0)</f>
        <v>32000</v>
      </c>
      <c r="M4886" s="23">
        <f t="shared" si="384"/>
        <v>32000</v>
      </c>
      <c r="N4886" s="23">
        <f>VLOOKUP(E4886,'[1]Tirupati Member''s Detail'!$D$2:$L$1048576,5,0)</f>
        <v>32000</v>
      </c>
      <c r="O4886" s="23" t="str">
        <f>VLOOKUP(E4886,'[1]Tirupati Member''s Detail'!$D$2:$L$1048576,7,0)</f>
        <v>I.R.M</v>
      </c>
      <c r="P4886" s="23">
        <f t="shared" si="386"/>
        <v>0</v>
      </c>
      <c r="Q4886" s="24" t="e">
        <f>+#REF!-I4886</f>
        <v>#REF!</v>
      </c>
      <c r="R4886" s="25">
        <f t="shared" si="387"/>
        <v>25600</v>
      </c>
      <c r="S4886" s="25" t="e">
        <f t="shared" si="388"/>
        <v>#REF!</v>
      </c>
      <c r="T4886" s="25">
        <f t="shared" si="385"/>
        <v>25600</v>
      </c>
      <c r="U4886" s="25"/>
      <c r="V4886" s="23"/>
      <c r="W4886" s="23"/>
      <c r="X4886" s="24" t="e">
        <f>+#REF!-I4886</f>
        <v>#REF!</v>
      </c>
      <c r="Y4886" s="23"/>
      <c r="Z4886" s="23"/>
      <c r="AA4886" s="23"/>
      <c r="AB4886" s="23"/>
      <c r="AC4886" s="23"/>
      <c r="AD4886" s="23"/>
      <c r="AE4886" s="26" t="str">
        <f>VLOOKUP(E4886,'[1]Tirupati Member''s Detail'!$D$2:$L$1048576,9,0)</f>
        <v xml:space="preserve"> No Communication Till Date</v>
      </c>
    </row>
    <row r="4887" spans="1:31" x14ac:dyDescent="0.3">
      <c r="A4887" s="27">
        <v>4891</v>
      </c>
      <c r="B4887" s="28"/>
      <c r="C4887" s="29" t="s">
        <v>12709</v>
      </c>
      <c r="D4887" s="20" t="s">
        <v>22</v>
      </c>
      <c r="E4887" s="29">
        <v>2001781</v>
      </c>
      <c r="F4887" s="20" t="s">
        <v>24</v>
      </c>
      <c r="G4887" s="20" t="s">
        <v>25</v>
      </c>
      <c r="H4887" s="29" t="s">
        <v>12710</v>
      </c>
      <c r="I4887" s="30">
        <v>1995</v>
      </c>
      <c r="J4887" s="29" t="s">
        <v>12711</v>
      </c>
      <c r="K4887" s="22" t="str">
        <f>VLOOKUP(E4887,'[1]Tirupati Member''s Detail'!$D$2:$L$1048576,8,0)</f>
        <v>No</v>
      </c>
      <c r="L4887" s="23">
        <f>VLOOKUP(E4887,'[1]Tirupati Member''s Detail'!$D$2:$L$1048576,4,0)</f>
        <v>22000</v>
      </c>
      <c r="M4887" s="23">
        <f t="shared" si="384"/>
        <v>22000</v>
      </c>
      <c r="N4887" s="23">
        <f>VLOOKUP(E4887,'[1]Tirupati Member''s Detail'!$D$2:$L$1048576,5,0)</f>
        <v>13200</v>
      </c>
      <c r="O4887" s="23" t="str">
        <f>VLOOKUP(E4887,'[1]Tirupati Member''s Detail'!$D$2:$L$1048576,7,0)</f>
        <v>Outstanding</v>
      </c>
      <c r="P4887" s="23">
        <f t="shared" si="386"/>
        <v>8800</v>
      </c>
      <c r="Q4887" s="24" t="e">
        <f>+#REF!-I4887</f>
        <v>#REF!</v>
      </c>
      <c r="R4887" s="25">
        <f t="shared" si="387"/>
        <v>10560</v>
      </c>
      <c r="S4887" s="25" t="e">
        <f t="shared" si="388"/>
        <v>#REF!</v>
      </c>
      <c r="T4887" s="25">
        <f t="shared" si="385"/>
        <v>10560</v>
      </c>
      <c r="U4887" s="25"/>
      <c r="V4887" s="23"/>
      <c r="W4887" s="23"/>
      <c r="X4887" s="24" t="e">
        <f>+#REF!-I4887</f>
        <v>#REF!</v>
      </c>
      <c r="Y4887" s="23"/>
      <c r="Z4887" s="23"/>
      <c r="AA4887" s="23"/>
      <c r="AB4887" s="23"/>
      <c r="AC4887" s="23"/>
      <c r="AD4887" s="23"/>
      <c r="AE4887" s="26" t="str">
        <f>VLOOKUP(E4887,'[1]Tirupati Member''s Detail'!$D$2:$L$1048576,9,0)</f>
        <v>As POD last communication 07 (Outstanding Rs 8800/-)</v>
      </c>
    </row>
    <row r="4888" spans="1:31" x14ac:dyDescent="0.3">
      <c r="A4888" s="27">
        <v>4892</v>
      </c>
      <c r="B4888" s="28"/>
      <c r="C4888" s="29" t="s">
        <v>12712</v>
      </c>
      <c r="D4888" s="20" t="s">
        <v>22</v>
      </c>
      <c r="E4888" s="29">
        <v>2001783</v>
      </c>
      <c r="F4888" s="20" t="s">
        <v>24</v>
      </c>
      <c r="G4888" s="20" t="s">
        <v>25</v>
      </c>
      <c r="H4888" s="29" t="s">
        <v>6195</v>
      </c>
      <c r="I4888" s="30">
        <v>1995</v>
      </c>
      <c r="J4888" s="29" t="s">
        <v>12713</v>
      </c>
      <c r="K4888" s="22" t="str">
        <f>VLOOKUP(E4888,'[1]Tirupati Member''s Detail'!$D$2:$L$1048576,8,0)</f>
        <v>No</v>
      </c>
      <c r="L4888" s="23">
        <f>VLOOKUP(E4888,'[1]Tirupati Member''s Detail'!$D$2:$L$1048576,4,0)</f>
        <v>22000</v>
      </c>
      <c r="M4888" s="23">
        <f t="shared" si="384"/>
        <v>22000</v>
      </c>
      <c r="N4888" s="23">
        <f>VLOOKUP(E4888,'[1]Tirupati Member''s Detail'!$D$2:$L$1048576,5,0)</f>
        <v>8800</v>
      </c>
      <c r="O4888" s="23" t="str">
        <f>VLOOKUP(E4888,'[1]Tirupati Member''s Detail'!$D$2:$L$1048576,7,0)</f>
        <v>Outstanding</v>
      </c>
      <c r="P4888" s="23">
        <f t="shared" si="386"/>
        <v>13200</v>
      </c>
      <c r="Q4888" s="24" t="e">
        <f>+#REF!-I4888</f>
        <v>#REF!</v>
      </c>
      <c r="R4888" s="25">
        <f t="shared" si="387"/>
        <v>7040</v>
      </c>
      <c r="S4888" s="25" t="e">
        <f t="shared" si="388"/>
        <v>#REF!</v>
      </c>
      <c r="T4888" s="25">
        <f t="shared" si="385"/>
        <v>7040</v>
      </c>
      <c r="U4888" s="25"/>
      <c r="V4888" s="23"/>
      <c r="W4888" s="23"/>
      <c r="X4888" s="24" t="e">
        <f>+#REF!-I4888</f>
        <v>#REF!</v>
      </c>
      <c r="Y4888" s="23"/>
      <c r="Z4888" s="23"/>
      <c r="AA4888" s="23"/>
      <c r="AB4888" s="23"/>
      <c r="AC4888" s="23"/>
      <c r="AD4888" s="23"/>
      <c r="AE4888" s="26" t="str">
        <f>VLOOKUP(E4888,'[1]Tirupati Member''s Detail'!$D$2:$L$1048576,9,0)</f>
        <v>As POD last communication 07 (Outstanding Rs 13200/-)</v>
      </c>
    </row>
    <row r="4889" spans="1:31" x14ac:dyDescent="0.3">
      <c r="A4889" s="27">
        <v>4893</v>
      </c>
      <c r="B4889" s="28"/>
      <c r="C4889" s="29" t="s">
        <v>12714</v>
      </c>
      <c r="D4889" s="20" t="s">
        <v>22</v>
      </c>
      <c r="E4889" s="29">
        <v>2001785</v>
      </c>
      <c r="F4889" s="20" t="s">
        <v>24</v>
      </c>
      <c r="G4889" s="20" t="s">
        <v>25</v>
      </c>
      <c r="H4889" s="29" t="s">
        <v>6207</v>
      </c>
      <c r="I4889" s="30">
        <v>1995</v>
      </c>
      <c r="J4889" s="29" t="s">
        <v>12715</v>
      </c>
      <c r="K4889" s="22" t="str">
        <f>VLOOKUP(E4889,'[1]Tirupati Member''s Detail'!$D$2:$L$1048576,8,0)</f>
        <v>No</v>
      </c>
      <c r="L4889" s="23">
        <f>VLOOKUP(E4889,'[1]Tirupati Member''s Detail'!$D$2:$L$1048576,4,0)</f>
        <v>22000</v>
      </c>
      <c r="M4889" s="23">
        <f t="shared" si="384"/>
        <v>22000</v>
      </c>
      <c r="N4889" s="23">
        <f>VLOOKUP(E4889,'[1]Tirupati Member''s Detail'!$D$2:$L$1048576,5,0)</f>
        <v>5500</v>
      </c>
      <c r="O4889" s="23" t="str">
        <f>VLOOKUP(E4889,'[1]Tirupati Member''s Detail'!$D$2:$L$1048576,7,0)</f>
        <v>Outstanding</v>
      </c>
      <c r="P4889" s="23">
        <f t="shared" si="386"/>
        <v>16500</v>
      </c>
      <c r="Q4889" s="24" t="e">
        <f>+#REF!-I4889</f>
        <v>#REF!</v>
      </c>
      <c r="R4889" s="25">
        <f t="shared" si="387"/>
        <v>4400</v>
      </c>
      <c r="S4889" s="25" t="e">
        <f t="shared" si="388"/>
        <v>#REF!</v>
      </c>
      <c r="T4889" s="25">
        <f t="shared" si="385"/>
        <v>4400</v>
      </c>
      <c r="U4889" s="25"/>
      <c r="V4889" s="23"/>
      <c r="W4889" s="23"/>
      <c r="X4889" s="24" t="e">
        <f>+#REF!-I4889</f>
        <v>#REF!</v>
      </c>
      <c r="Y4889" s="23"/>
      <c r="Z4889" s="23"/>
      <c r="AA4889" s="23"/>
      <c r="AB4889" s="23"/>
      <c r="AC4889" s="23"/>
      <c r="AD4889" s="23"/>
      <c r="AE4889" s="26" t="str">
        <f>VLOOKUP(E4889,'[1]Tirupati Member''s Detail'!$D$2:$L$1048576,9,0)</f>
        <v>As POD last communication 07 (Outstanding Rs 16500/-)</v>
      </c>
    </row>
    <row r="4890" spans="1:31" ht="28.8" x14ac:dyDescent="0.3">
      <c r="A4890" s="27">
        <v>4894</v>
      </c>
      <c r="B4890" s="28"/>
      <c r="C4890" s="29" t="s">
        <v>12716</v>
      </c>
      <c r="D4890" s="20" t="s">
        <v>22</v>
      </c>
      <c r="E4890" s="29">
        <v>2001789</v>
      </c>
      <c r="F4890" s="20" t="s">
        <v>24</v>
      </c>
      <c r="G4890" s="20" t="s">
        <v>25</v>
      </c>
      <c r="H4890" s="29" t="s">
        <v>6195</v>
      </c>
      <c r="I4890" s="30">
        <v>1995</v>
      </c>
      <c r="J4890" s="29" t="s">
        <v>12717</v>
      </c>
      <c r="K4890" s="22" t="str">
        <f>VLOOKUP(E4890,'[1]Tirupati Member''s Detail'!$D$2:$L$1048576,8,0)</f>
        <v>No</v>
      </c>
      <c r="L4890" s="23">
        <f>VLOOKUP(E4890,'[1]Tirupati Member''s Detail'!$D$2:$L$1048576,4,0)</f>
        <v>22000</v>
      </c>
      <c r="M4890" s="23">
        <f t="shared" si="384"/>
        <v>22000</v>
      </c>
      <c r="N4890" s="23">
        <f>VLOOKUP(E4890,'[1]Tirupati Member''s Detail'!$D$2:$L$1048576,5,0)</f>
        <v>22000</v>
      </c>
      <c r="O4890" s="23" t="str">
        <f>VLOOKUP(E4890,'[1]Tirupati Member''s Detail'!$D$2:$L$1048576,7,0)</f>
        <v>I.R.M</v>
      </c>
      <c r="P4890" s="23">
        <f t="shared" si="386"/>
        <v>0</v>
      </c>
      <c r="Q4890" s="24" t="e">
        <f>+#REF!-I4890</f>
        <v>#REF!</v>
      </c>
      <c r="R4890" s="25">
        <f t="shared" si="387"/>
        <v>17600</v>
      </c>
      <c r="S4890" s="25" t="e">
        <f t="shared" si="388"/>
        <v>#REF!</v>
      </c>
      <c r="T4890" s="25">
        <f t="shared" si="385"/>
        <v>17600</v>
      </c>
      <c r="U4890" s="25"/>
      <c r="V4890" s="23"/>
      <c r="W4890" s="23"/>
      <c r="X4890" s="24" t="e">
        <f>+#REF!-I4890</f>
        <v>#REF!</v>
      </c>
      <c r="Y4890" s="23"/>
      <c r="Z4890" s="23"/>
      <c r="AA4890" s="23"/>
      <c r="AB4890" s="23"/>
      <c r="AC4890" s="23"/>
      <c r="AD4890" s="23"/>
      <c r="AE4890" s="26" t="str">
        <f>VLOOKUP(E4890,'[1]Tirupati Member''s Detail'!$D$2:$L$1048576,9,0)</f>
        <v>As Pod  Last Communication 2007,Total 2 Membership Of TPT:- 02001789 &amp; 02001790</v>
      </c>
    </row>
    <row r="4891" spans="1:31" ht="28.8" x14ac:dyDescent="0.3">
      <c r="A4891" s="27">
        <v>4895</v>
      </c>
      <c r="B4891" s="28"/>
      <c r="C4891" s="29" t="s">
        <v>12718</v>
      </c>
      <c r="D4891" s="20" t="s">
        <v>22</v>
      </c>
      <c r="E4891" s="29">
        <v>2001790</v>
      </c>
      <c r="F4891" s="20" t="s">
        <v>24</v>
      </c>
      <c r="G4891" s="20" t="s">
        <v>25</v>
      </c>
      <c r="H4891" s="29" t="s">
        <v>6195</v>
      </c>
      <c r="I4891" s="30">
        <v>1995</v>
      </c>
      <c r="J4891" s="29" t="s">
        <v>12717</v>
      </c>
      <c r="K4891" s="22" t="str">
        <f>VLOOKUP(E4891,'[1]Tirupati Member''s Detail'!$D$2:$L$1048576,8,0)</f>
        <v>No</v>
      </c>
      <c r="L4891" s="23">
        <f>VLOOKUP(E4891,'[1]Tirupati Member''s Detail'!$D$2:$L$1048576,4,0)</f>
        <v>22000</v>
      </c>
      <c r="M4891" s="23">
        <f t="shared" si="384"/>
        <v>22000</v>
      </c>
      <c r="N4891" s="23">
        <f>VLOOKUP(E4891,'[1]Tirupati Member''s Detail'!$D$2:$L$1048576,5,0)</f>
        <v>22000</v>
      </c>
      <c r="O4891" s="23" t="str">
        <f>VLOOKUP(E4891,'[1]Tirupati Member''s Detail'!$D$2:$L$1048576,7,0)</f>
        <v>I.R.M</v>
      </c>
      <c r="P4891" s="23">
        <f t="shared" si="386"/>
        <v>0</v>
      </c>
      <c r="Q4891" s="24" t="e">
        <f>+#REF!-I4891</f>
        <v>#REF!</v>
      </c>
      <c r="R4891" s="25">
        <f t="shared" si="387"/>
        <v>17600</v>
      </c>
      <c r="S4891" s="25" t="e">
        <f t="shared" si="388"/>
        <v>#REF!</v>
      </c>
      <c r="T4891" s="25">
        <f t="shared" si="385"/>
        <v>17600</v>
      </c>
      <c r="U4891" s="25"/>
      <c r="V4891" s="23"/>
      <c r="W4891" s="23"/>
      <c r="X4891" s="24" t="e">
        <f>+#REF!-I4891</f>
        <v>#REF!</v>
      </c>
      <c r="Y4891" s="23"/>
      <c r="Z4891" s="23"/>
      <c r="AA4891" s="23"/>
      <c r="AB4891" s="23"/>
      <c r="AC4891" s="23"/>
      <c r="AD4891" s="23"/>
      <c r="AE4891" s="26" t="str">
        <f>VLOOKUP(E4891,'[1]Tirupati Member''s Detail'!$D$2:$L$1048576,9,0)</f>
        <v>As Pod Last Communication 2007,Total 2 Membership Of TPT:- 02001789 &amp; 02001790</v>
      </c>
    </row>
    <row r="4892" spans="1:31" x14ac:dyDescent="0.3">
      <c r="A4892" s="27">
        <v>4896</v>
      </c>
      <c r="B4892" s="28"/>
      <c r="C4892" s="29" t="s">
        <v>12719</v>
      </c>
      <c r="D4892" s="20" t="s">
        <v>22</v>
      </c>
      <c r="E4892" s="29">
        <v>2001794</v>
      </c>
      <c r="F4892" s="20" t="s">
        <v>24</v>
      </c>
      <c r="G4892" s="20" t="s">
        <v>25</v>
      </c>
      <c r="H4892" s="29" t="s">
        <v>6207</v>
      </c>
      <c r="I4892" s="30">
        <v>1995</v>
      </c>
      <c r="J4892" s="29" t="s">
        <v>12720</v>
      </c>
      <c r="K4892" s="22" t="str">
        <f>VLOOKUP(E4892,'[1]Tirupati Member''s Detail'!$D$2:$L$1048576,8,0)</f>
        <v>No</v>
      </c>
      <c r="L4892" s="23">
        <f>VLOOKUP(E4892,'[1]Tirupati Member''s Detail'!$D$2:$L$1048576,4,0)</f>
        <v>22000</v>
      </c>
      <c r="M4892" s="23">
        <f t="shared" si="384"/>
        <v>22000</v>
      </c>
      <c r="N4892" s="23">
        <f>VLOOKUP(E4892,'[1]Tirupati Member''s Detail'!$D$2:$L$1048576,5,0)</f>
        <v>22000</v>
      </c>
      <c r="O4892" s="23" t="str">
        <f>VLOOKUP(E4892,'[1]Tirupati Member''s Detail'!$D$2:$L$1048576,7,0)</f>
        <v>I.R.M</v>
      </c>
      <c r="P4892" s="23">
        <f t="shared" si="386"/>
        <v>0</v>
      </c>
      <c r="Q4892" s="24" t="e">
        <f>+#REF!-I4892</f>
        <v>#REF!</v>
      </c>
      <c r="R4892" s="25">
        <f t="shared" si="387"/>
        <v>17600</v>
      </c>
      <c r="S4892" s="25" t="e">
        <f t="shared" si="388"/>
        <v>#REF!</v>
      </c>
      <c r="T4892" s="25">
        <f t="shared" si="385"/>
        <v>17600</v>
      </c>
      <c r="U4892" s="25"/>
      <c r="V4892" s="23"/>
      <c r="W4892" s="23"/>
      <c r="X4892" s="24" t="e">
        <f>+#REF!-I4892</f>
        <v>#REF!</v>
      </c>
      <c r="Y4892" s="23"/>
      <c r="Z4892" s="23"/>
      <c r="AA4892" s="23"/>
      <c r="AB4892" s="23"/>
      <c r="AC4892" s="23"/>
      <c r="AD4892" s="23"/>
      <c r="AE4892" s="26" t="str">
        <f>VLOOKUP(E4892,'[1]Tirupati Member''s Detail'!$D$2:$L$1048576,9,0)</f>
        <v>As POD Last communication 07</v>
      </c>
    </row>
    <row r="4893" spans="1:31" x14ac:dyDescent="0.3">
      <c r="A4893" s="27">
        <v>4897</v>
      </c>
      <c r="B4893" s="28"/>
      <c r="C4893" s="29" t="s">
        <v>12721</v>
      </c>
      <c r="D4893" s="20" t="s">
        <v>22</v>
      </c>
      <c r="E4893" s="29">
        <v>2001799</v>
      </c>
      <c r="F4893" s="20" t="s">
        <v>24</v>
      </c>
      <c r="G4893" s="20" t="s">
        <v>25</v>
      </c>
      <c r="H4893" s="29" t="s">
        <v>6298</v>
      </c>
      <c r="I4893" s="30">
        <v>1995</v>
      </c>
      <c r="J4893" s="29" t="s">
        <v>12722</v>
      </c>
      <c r="K4893" s="22" t="str">
        <f>VLOOKUP(E4893,'[1]Tirupati Member''s Detail'!$D$2:$L$1048576,8,0)</f>
        <v>No</v>
      </c>
      <c r="L4893" s="23">
        <f>VLOOKUP(E4893,'[1]Tirupati Member''s Detail'!$D$2:$L$1048576,4,0)</f>
        <v>22000</v>
      </c>
      <c r="M4893" s="23">
        <f t="shared" si="384"/>
        <v>22000</v>
      </c>
      <c r="N4893" s="23">
        <f>VLOOKUP(E4893,'[1]Tirupati Member''s Detail'!$D$2:$L$1048576,5,0)</f>
        <v>22000</v>
      </c>
      <c r="O4893" s="23" t="str">
        <f>VLOOKUP(E4893,'[1]Tirupati Member''s Detail'!$D$2:$L$1048576,7,0)</f>
        <v>I.R.M</v>
      </c>
      <c r="P4893" s="23">
        <f t="shared" si="386"/>
        <v>0</v>
      </c>
      <c r="Q4893" s="24" t="e">
        <f>+#REF!-I4893</f>
        <v>#REF!</v>
      </c>
      <c r="R4893" s="25">
        <f t="shared" si="387"/>
        <v>17600</v>
      </c>
      <c r="S4893" s="25" t="e">
        <f t="shared" si="388"/>
        <v>#REF!</v>
      </c>
      <c r="T4893" s="25">
        <f t="shared" si="385"/>
        <v>17600</v>
      </c>
      <c r="U4893" s="25"/>
      <c r="V4893" s="23"/>
      <c r="W4893" s="23"/>
      <c r="X4893" s="24" t="e">
        <f>+#REF!-I4893</f>
        <v>#REF!</v>
      </c>
      <c r="Y4893" s="23"/>
      <c r="Z4893" s="23"/>
      <c r="AA4893" s="23"/>
      <c r="AB4893" s="23"/>
      <c r="AC4893" s="23"/>
      <c r="AD4893" s="23"/>
      <c r="AE4893" s="26" t="str">
        <f>VLOOKUP(E4893,'[1]Tirupati Member''s Detail'!$D$2:$L$1048576,9,0)</f>
        <v>As POD Last communication 07</v>
      </c>
    </row>
    <row r="4894" spans="1:31" x14ac:dyDescent="0.3">
      <c r="A4894" s="27">
        <v>4898</v>
      </c>
      <c r="B4894" s="28"/>
      <c r="C4894" s="29" t="s">
        <v>12723</v>
      </c>
      <c r="D4894" s="20" t="s">
        <v>22</v>
      </c>
      <c r="E4894" s="29">
        <v>2001800</v>
      </c>
      <c r="F4894" s="20" t="s">
        <v>24</v>
      </c>
      <c r="G4894" s="20" t="s">
        <v>25</v>
      </c>
      <c r="H4894" s="29" t="s">
        <v>6207</v>
      </c>
      <c r="I4894" s="30">
        <v>1995</v>
      </c>
      <c r="J4894" s="29" t="s">
        <v>12724</v>
      </c>
      <c r="K4894" s="22" t="str">
        <f>VLOOKUP(E4894,'[1]Tirupati Member''s Detail'!$D$2:$L$1048576,8,0)</f>
        <v>No</v>
      </c>
      <c r="L4894" s="23">
        <f>VLOOKUP(E4894,'[1]Tirupati Member''s Detail'!$D$2:$L$1048576,4,0)</f>
        <v>22000</v>
      </c>
      <c r="M4894" s="23">
        <f t="shared" si="384"/>
        <v>22000</v>
      </c>
      <c r="N4894" s="23">
        <f>VLOOKUP(E4894,'[1]Tirupati Member''s Detail'!$D$2:$L$1048576,5,0)</f>
        <v>5500</v>
      </c>
      <c r="O4894" s="23" t="str">
        <f>VLOOKUP(E4894,'[1]Tirupati Member''s Detail'!$D$2:$L$1048576,7,0)</f>
        <v>Outstanding</v>
      </c>
      <c r="P4894" s="23">
        <f t="shared" si="386"/>
        <v>16500</v>
      </c>
      <c r="Q4894" s="24" t="e">
        <f>+#REF!-I4894</f>
        <v>#REF!</v>
      </c>
      <c r="R4894" s="25">
        <f t="shared" si="387"/>
        <v>4400</v>
      </c>
      <c r="S4894" s="25" t="e">
        <f t="shared" si="388"/>
        <v>#REF!</v>
      </c>
      <c r="T4894" s="25">
        <f t="shared" si="385"/>
        <v>4400</v>
      </c>
      <c r="U4894" s="25"/>
      <c r="V4894" s="23"/>
      <c r="W4894" s="23"/>
      <c r="X4894" s="24" t="e">
        <f>+#REF!-I4894</f>
        <v>#REF!</v>
      </c>
      <c r="Y4894" s="23"/>
      <c r="Z4894" s="23"/>
      <c r="AA4894" s="23"/>
      <c r="AB4894" s="23"/>
      <c r="AC4894" s="23"/>
      <c r="AD4894" s="23"/>
      <c r="AE4894" s="26" t="str">
        <f>VLOOKUP(E4894,'[1]Tirupati Member''s Detail'!$D$2:$L$1048576,9,0)</f>
        <v xml:space="preserve"> No Communication Till Date (Outstanding Rs 16500/-)</v>
      </c>
    </row>
    <row r="4895" spans="1:31" x14ac:dyDescent="0.3">
      <c r="A4895" s="27">
        <v>4899</v>
      </c>
      <c r="B4895" s="28"/>
      <c r="C4895" s="29" t="s">
        <v>12725</v>
      </c>
      <c r="D4895" s="20" t="s">
        <v>22</v>
      </c>
      <c r="E4895" s="29">
        <v>2001804</v>
      </c>
      <c r="F4895" s="20" t="s">
        <v>24</v>
      </c>
      <c r="G4895" s="20" t="s">
        <v>25</v>
      </c>
      <c r="H4895" s="29" t="s">
        <v>6207</v>
      </c>
      <c r="I4895" s="30">
        <v>1995</v>
      </c>
      <c r="J4895" s="29" t="s">
        <v>12726</v>
      </c>
      <c r="K4895" s="22" t="str">
        <f>VLOOKUP(E4895,'[1]Tirupati Member''s Detail'!$D$2:$L$1048576,8,0)</f>
        <v>No</v>
      </c>
      <c r="L4895" s="23">
        <f>VLOOKUP(E4895,'[1]Tirupati Member''s Detail'!$D$2:$L$1048576,4,0)</f>
        <v>22000</v>
      </c>
      <c r="M4895" s="23">
        <f t="shared" si="384"/>
        <v>22000</v>
      </c>
      <c r="N4895" s="23">
        <f>VLOOKUP(E4895,'[1]Tirupati Member''s Detail'!$D$2:$L$1048576,5,0)</f>
        <v>22000</v>
      </c>
      <c r="O4895" s="23" t="str">
        <f>VLOOKUP(E4895,'[1]Tirupati Member''s Detail'!$D$2:$L$1048576,7,0)</f>
        <v>I.R.M</v>
      </c>
      <c r="P4895" s="23">
        <f t="shared" si="386"/>
        <v>0</v>
      </c>
      <c r="Q4895" s="24" t="e">
        <f>+#REF!-I4895</f>
        <v>#REF!</v>
      </c>
      <c r="R4895" s="25">
        <f t="shared" si="387"/>
        <v>17600</v>
      </c>
      <c r="S4895" s="25" t="e">
        <f t="shared" si="388"/>
        <v>#REF!</v>
      </c>
      <c r="T4895" s="25">
        <f t="shared" si="385"/>
        <v>17600</v>
      </c>
      <c r="U4895" s="25"/>
      <c r="V4895" s="23"/>
      <c r="W4895" s="23"/>
      <c r="X4895" s="24" t="e">
        <f>+#REF!-I4895</f>
        <v>#REF!</v>
      </c>
      <c r="Y4895" s="23"/>
      <c r="Z4895" s="23"/>
      <c r="AA4895" s="23"/>
      <c r="AB4895" s="23"/>
      <c r="AC4895" s="23"/>
      <c r="AD4895" s="23"/>
      <c r="AE4895" s="26" t="str">
        <f>VLOOKUP(E4895,'[1]Tirupati Member''s Detail'!$D$2:$L$1048576,9,0)</f>
        <v>No Communication Till Date</v>
      </c>
    </row>
    <row r="4896" spans="1:31" x14ac:dyDescent="0.3">
      <c r="A4896" s="27">
        <v>4900</v>
      </c>
      <c r="B4896" s="28"/>
      <c r="C4896" s="29" t="s">
        <v>12727</v>
      </c>
      <c r="D4896" s="20" t="s">
        <v>22</v>
      </c>
      <c r="E4896" s="29">
        <v>2001806</v>
      </c>
      <c r="F4896" s="20" t="s">
        <v>24</v>
      </c>
      <c r="G4896" s="20" t="s">
        <v>25</v>
      </c>
      <c r="H4896" s="29" t="s">
        <v>6108</v>
      </c>
      <c r="I4896" s="30">
        <v>1995</v>
      </c>
      <c r="J4896" s="29" t="s">
        <v>12728</v>
      </c>
      <c r="K4896" s="22" t="str">
        <f>VLOOKUP(E4896,'[1]Tirupati Member''s Detail'!$D$2:$L$1048576,8,0)</f>
        <v>No</v>
      </c>
      <c r="L4896" s="23">
        <f>VLOOKUP(E4896,'[1]Tirupati Member''s Detail'!$D$2:$L$1048576,4,0)</f>
        <v>22000</v>
      </c>
      <c r="M4896" s="23">
        <f t="shared" si="384"/>
        <v>22000</v>
      </c>
      <c r="N4896" s="23">
        <f>VLOOKUP(E4896,'[1]Tirupati Member''s Detail'!$D$2:$L$1048576,5,0)</f>
        <v>22000</v>
      </c>
      <c r="O4896" s="23" t="str">
        <f>VLOOKUP(E4896,'[1]Tirupati Member''s Detail'!$D$2:$L$1048576,7,0)</f>
        <v>I.R.M</v>
      </c>
      <c r="P4896" s="23">
        <f t="shared" si="386"/>
        <v>0</v>
      </c>
      <c r="Q4896" s="24" t="e">
        <f>+#REF!-I4896</f>
        <v>#REF!</v>
      </c>
      <c r="R4896" s="25">
        <f t="shared" si="387"/>
        <v>17600</v>
      </c>
      <c r="S4896" s="25" t="e">
        <f t="shared" si="388"/>
        <v>#REF!</v>
      </c>
      <c r="T4896" s="25">
        <f t="shared" si="385"/>
        <v>17600</v>
      </c>
      <c r="U4896" s="25"/>
      <c r="V4896" s="23"/>
      <c r="W4896" s="23"/>
      <c r="X4896" s="24" t="e">
        <f>+#REF!-I4896</f>
        <v>#REF!</v>
      </c>
      <c r="Y4896" s="23"/>
      <c r="Z4896" s="23"/>
      <c r="AA4896" s="23"/>
      <c r="AB4896" s="23"/>
      <c r="AC4896" s="23"/>
      <c r="AD4896" s="23"/>
      <c r="AE4896" s="26" t="str">
        <f>VLOOKUP(E4896,'[1]Tirupati Member''s Detail'!$D$2:$L$1048576,9,0)</f>
        <v>As POD Last communication 07</v>
      </c>
    </row>
    <row r="4897" spans="1:31" x14ac:dyDescent="0.3">
      <c r="A4897" s="27">
        <v>4901</v>
      </c>
      <c r="B4897" s="28"/>
      <c r="C4897" s="29" t="s">
        <v>12729</v>
      </c>
      <c r="D4897" s="20" t="s">
        <v>22</v>
      </c>
      <c r="E4897" s="29">
        <v>2001808</v>
      </c>
      <c r="F4897" s="20" t="s">
        <v>24</v>
      </c>
      <c r="G4897" s="20" t="s">
        <v>25</v>
      </c>
      <c r="H4897" s="29" t="s">
        <v>6207</v>
      </c>
      <c r="I4897" s="30">
        <v>1995</v>
      </c>
      <c r="J4897" s="29" t="s">
        <v>12730</v>
      </c>
      <c r="K4897" s="22" t="str">
        <f>VLOOKUP(E4897,'[1]Tirupati Member''s Detail'!$D$2:$L$1048576,8,0)</f>
        <v>No</v>
      </c>
      <c r="L4897" s="23">
        <f>VLOOKUP(E4897,'[1]Tirupati Member''s Detail'!$D$2:$L$1048576,4,0)</f>
        <v>22000</v>
      </c>
      <c r="M4897" s="23">
        <f t="shared" si="384"/>
        <v>22000</v>
      </c>
      <c r="N4897" s="23">
        <f>VLOOKUP(E4897,'[1]Tirupati Member''s Detail'!$D$2:$L$1048576,5,0)</f>
        <v>6600</v>
      </c>
      <c r="O4897" s="23" t="str">
        <f>VLOOKUP(E4897,'[1]Tirupati Member''s Detail'!$D$2:$L$1048576,7,0)</f>
        <v>Outstanding</v>
      </c>
      <c r="P4897" s="23">
        <f t="shared" si="386"/>
        <v>15400</v>
      </c>
      <c r="Q4897" s="24" t="e">
        <f>+#REF!-I4897</f>
        <v>#REF!</v>
      </c>
      <c r="R4897" s="25">
        <f t="shared" si="387"/>
        <v>5280</v>
      </c>
      <c r="S4897" s="25" t="e">
        <f t="shared" si="388"/>
        <v>#REF!</v>
      </c>
      <c r="T4897" s="25">
        <f t="shared" si="385"/>
        <v>5280</v>
      </c>
      <c r="U4897" s="25"/>
      <c r="V4897" s="23"/>
      <c r="W4897" s="23"/>
      <c r="X4897" s="24" t="e">
        <f>+#REF!-I4897</f>
        <v>#REF!</v>
      </c>
      <c r="Y4897" s="23"/>
      <c r="Z4897" s="23"/>
      <c r="AA4897" s="23"/>
      <c r="AB4897" s="23"/>
      <c r="AC4897" s="23"/>
      <c r="AD4897" s="23"/>
      <c r="AE4897" s="26" t="str">
        <f>VLOOKUP(E4897,'[1]Tirupati Member''s Detail'!$D$2:$L$1048576,9,0)</f>
        <v xml:space="preserve"> No Communication Till Date (Outstanding Rs 15400/-)</v>
      </c>
    </row>
    <row r="4898" spans="1:31" x14ac:dyDescent="0.3">
      <c r="A4898" s="27">
        <v>4902</v>
      </c>
      <c r="B4898" s="28"/>
      <c r="C4898" s="29" t="s">
        <v>12731</v>
      </c>
      <c r="D4898" s="20" t="s">
        <v>22</v>
      </c>
      <c r="E4898" s="29">
        <v>2001809</v>
      </c>
      <c r="F4898" s="20" t="s">
        <v>24</v>
      </c>
      <c r="G4898" s="20" t="s">
        <v>25</v>
      </c>
      <c r="H4898" s="29" t="s">
        <v>6213</v>
      </c>
      <c r="I4898" s="30">
        <v>1995</v>
      </c>
      <c r="J4898" s="29" t="s">
        <v>12732</v>
      </c>
      <c r="K4898" s="22" t="str">
        <f>VLOOKUP(E4898,'[1]Tirupati Member''s Detail'!$D$2:$L$1048576,8,0)</f>
        <v>No</v>
      </c>
      <c r="L4898" s="23">
        <f>VLOOKUP(E4898,'[1]Tirupati Member''s Detail'!$D$2:$L$1048576,4,0)</f>
        <v>22000</v>
      </c>
      <c r="M4898" s="23">
        <f t="shared" si="384"/>
        <v>22000</v>
      </c>
      <c r="N4898" s="23">
        <f>VLOOKUP(E4898,'[1]Tirupati Member''s Detail'!$D$2:$L$1048576,5,0)</f>
        <v>22000</v>
      </c>
      <c r="O4898" s="23" t="str">
        <f>VLOOKUP(E4898,'[1]Tirupati Member''s Detail'!$D$2:$L$1048576,7,0)</f>
        <v>I.R.M</v>
      </c>
      <c r="P4898" s="23">
        <f t="shared" si="386"/>
        <v>0</v>
      </c>
      <c r="Q4898" s="24" t="e">
        <f>+#REF!-I4898</f>
        <v>#REF!</v>
      </c>
      <c r="R4898" s="25">
        <f t="shared" si="387"/>
        <v>17600</v>
      </c>
      <c r="S4898" s="25" t="e">
        <f t="shared" si="388"/>
        <v>#REF!</v>
      </c>
      <c r="T4898" s="25">
        <f t="shared" si="385"/>
        <v>17600</v>
      </c>
      <c r="U4898" s="25"/>
      <c r="V4898" s="23"/>
      <c r="W4898" s="23"/>
      <c r="X4898" s="24" t="e">
        <f>+#REF!-I4898</f>
        <v>#REF!</v>
      </c>
      <c r="Y4898" s="23"/>
      <c r="Z4898" s="23"/>
      <c r="AA4898" s="23"/>
      <c r="AB4898" s="23"/>
      <c r="AC4898" s="23"/>
      <c r="AD4898" s="23"/>
      <c r="AE4898" s="26" t="str">
        <f>VLOOKUP(E4898,'[1]Tirupati Member''s Detail'!$D$2:$L$1048576,9,0)</f>
        <v>Telephonic reply with details in 2017</v>
      </c>
    </row>
    <row r="4899" spans="1:31" x14ac:dyDescent="0.3">
      <c r="A4899" s="27">
        <v>4903</v>
      </c>
      <c r="B4899" s="28"/>
      <c r="C4899" s="29" t="s">
        <v>12733</v>
      </c>
      <c r="D4899" s="20" t="s">
        <v>22</v>
      </c>
      <c r="E4899" s="29">
        <v>2001810</v>
      </c>
      <c r="F4899" s="20" t="s">
        <v>24</v>
      </c>
      <c r="G4899" s="20" t="s">
        <v>25</v>
      </c>
      <c r="H4899" s="29" t="s">
        <v>6213</v>
      </c>
      <c r="I4899" s="30">
        <v>1995</v>
      </c>
      <c r="J4899" s="29" t="s">
        <v>12734</v>
      </c>
      <c r="K4899" s="22" t="str">
        <f>VLOOKUP(E4899,'[1]Tirupati Member''s Detail'!$D$2:$L$1048576,8,0)</f>
        <v>No</v>
      </c>
      <c r="L4899" s="23">
        <f>VLOOKUP(E4899,'[1]Tirupati Member''s Detail'!$D$2:$L$1048576,4,0)</f>
        <v>22000</v>
      </c>
      <c r="M4899" s="23">
        <f t="shared" si="384"/>
        <v>22000</v>
      </c>
      <c r="N4899" s="23">
        <f>VLOOKUP(E4899,'[1]Tirupati Member''s Detail'!$D$2:$L$1048576,5,0)</f>
        <v>8800</v>
      </c>
      <c r="O4899" s="23" t="str">
        <f>VLOOKUP(E4899,'[1]Tirupati Member''s Detail'!$D$2:$L$1048576,7,0)</f>
        <v>Outstanding</v>
      </c>
      <c r="P4899" s="23">
        <f t="shared" si="386"/>
        <v>13200</v>
      </c>
      <c r="Q4899" s="24" t="e">
        <f>+#REF!-I4899</f>
        <v>#REF!</v>
      </c>
      <c r="R4899" s="25">
        <f t="shared" si="387"/>
        <v>7040</v>
      </c>
      <c r="S4899" s="25" t="e">
        <f t="shared" si="388"/>
        <v>#REF!</v>
      </c>
      <c r="T4899" s="25">
        <f t="shared" si="385"/>
        <v>7040</v>
      </c>
      <c r="U4899" s="25"/>
      <c r="V4899" s="23"/>
      <c r="W4899" s="23"/>
      <c r="X4899" s="24" t="e">
        <f>+#REF!-I4899</f>
        <v>#REF!</v>
      </c>
      <c r="Y4899" s="23"/>
      <c r="Z4899" s="23"/>
      <c r="AA4899" s="23"/>
      <c r="AB4899" s="23"/>
      <c r="AC4899" s="23"/>
      <c r="AD4899" s="23"/>
      <c r="AE4899" s="26" t="str">
        <f>VLOOKUP(E4899,'[1]Tirupati Member''s Detail'!$D$2:$L$1048576,9,0)</f>
        <v>As POD last communication 07 (Outstanding Rs 13200/-)</v>
      </c>
    </row>
    <row r="4900" spans="1:31" x14ac:dyDescent="0.3">
      <c r="A4900" s="27">
        <v>4904</v>
      </c>
      <c r="B4900" s="28"/>
      <c r="C4900" s="29" t="s">
        <v>12735</v>
      </c>
      <c r="D4900" s="20" t="s">
        <v>22</v>
      </c>
      <c r="E4900" s="29">
        <v>2001812</v>
      </c>
      <c r="F4900" s="20" t="s">
        <v>24</v>
      </c>
      <c r="G4900" s="20" t="s">
        <v>25</v>
      </c>
      <c r="H4900" s="29" t="s">
        <v>6213</v>
      </c>
      <c r="I4900" s="30">
        <v>1995</v>
      </c>
      <c r="J4900" s="29" t="s">
        <v>12736</v>
      </c>
      <c r="K4900" s="22" t="str">
        <f>VLOOKUP(E4900,'[1]Tirupati Member''s Detail'!$D$2:$L$1048576,8,0)</f>
        <v>No</v>
      </c>
      <c r="L4900" s="23">
        <f>VLOOKUP(E4900,'[1]Tirupati Member''s Detail'!$D$2:$L$1048576,4,0)</f>
        <v>22000</v>
      </c>
      <c r="M4900" s="23">
        <f t="shared" si="384"/>
        <v>22000</v>
      </c>
      <c r="N4900" s="23">
        <f>VLOOKUP(E4900,'[1]Tirupati Member''s Detail'!$D$2:$L$1048576,5,0)</f>
        <v>20900</v>
      </c>
      <c r="O4900" s="23" t="str">
        <f>VLOOKUP(E4900,'[1]Tirupati Member''s Detail'!$D$2:$L$1048576,7,0)</f>
        <v>I.R.M</v>
      </c>
      <c r="P4900" s="23">
        <f t="shared" si="386"/>
        <v>1100</v>
      </c>
      <c r="Q4900" s="24" t="e">
        <f>+#REF!-I4900</f>
        <v>#REF!</v>
      </c>
      <c r="R4900" s="25">
        <f t="shared" si="387"/>
        <v>16720</v>
      </c>
      <c r="S4900" s="25" t="e">
        <f t="shared" si="388"/>
        <v>#REF!</v>
      </c>
      <c r="T4900" s="25">
        <f t="shared" si="385"/>
        <v>16720</v>
      </c>
      <c r="U4900" s="25"/>
      <c r="V4900" s="23"/>
      <c r="W4900" s="23"/>
      <c r="X4900" s="24" t="e">
        <f>+#REF!-I4900</f>
        <v>#REF!</v>
      </c>
      <c r="Y4900" s="23"/>
      <c r="Z4900" s="23"/>
      <c r="AA4900" s="23"/>
      <c r="AB4900" s="23"/>
      <c r="AC4900" s="23"/>
      <c r="AD4900" s="23"/>
      <c r="AE4900" s="26" t="str">
        <f>VLOOKUP(E4900,'[1]Tirupati Member''s Detail'!$D$2:$L$1048576,9,0)</f>
        <v xml:space="preserve"> Last Communication Till 2008</v>
      </c>
    </row>
    <row r="4901" spans="1:31" ht="57.6" x14ac:dyDescent="0.3">
      <c r="A4901" s="27">
        <v>4905</v>
      </c>
      <c r="B4901" s="28"/>
      <c r="C4901" s="29" t="s">
        <v>12737</v>
      </c>
      <c r="D4901" s="20" t="s">
        <v>22</v>
      </c>
      <c r="E4901" s="29">
        <v>2001816</v>
      </c>
      <c r="F4901" s="20" t="s">
        <v>24</v>
      </c>
      <c r="G4901" s="20" t="s">
        <v>25</v>
      </c>
      <c r="H4901" s="29" t="s">
        <v>6213</v>
      </c>
      <c r="I4901" s="30">
        <v>1995</v>
      </c>
      <c r="J4901" s="29" t="s">
        <v>12738</v>
      </c>
      <c r="K4901" s="22">
        <f>VLOOKUP(E4901,'[1]Tirupati Member''s Detail'!$D$2:$L$1048576,8,0)</f>
        <v>2007</v>
      </c>
      <c r="L4901" s="23">
        <f>VLOOKUP(E4901,'[1]Tirupati Member''s Detail'!$D$2:$L$1048576,4,0)</f>
        <v>32000</v>
      </c>
      <c r="M4901" s="23">
        <f t="shared" si="384"/>
        <v>32000</v>
      </c>
      <c r="N4901" s="23">
        <f>VLOOKUP(E4901,'[1]Tirupati Member''s Detail'!$D$2:$L$1048576,5,0)</f>
        <v>32000</v>
      </c>
      <c r="O4901" s="23" t="str">
        <f>VLOOKUP(E4901,'[1]Tirupati Member''s Detail'!$D$2:$L$1048576,7,0)</f>
        <v>R.M</v>
      </c>
      <c r="P4901" s="23">
        <f t="shared" si="386"/>
        <v>0</v>
      </c>
      <c r="Q4901" s="24" t="e">
        <f>+#REF!-I4901</f>
        <v>#REF!</v>
      </c>
      <c r="R4901" s="25">
        <f t="shared" si="387"/>
        <v>25600</v>
      </c>
      <c r="S4901" s="25" t="e">
        <f t="shared" si="388"/>
        <v>#REF!</v>
      </c>
      <c r="T4901" s="25">
        <f t="shared" si="385"/>
        <v>25600</v>
      </c>
      <c r="U4901" s="25"/>
      <c r="V4901" s="23"/>
      <c r="W4901" s="23"/>
      <c r="X4901" s="24" t="e">
        <f>+#REF!-I4901</f>
        <v>#REF!</v>
      </c>
      <c r="Y4901" s="23"/>
      <c r="Z4901" s="23"/>
      <c r="AA4901" s="23"/>
      <c r="AB4901" s="23"/>
      <c r="AC4901" s="23"/>
      <c r="AD4901" s="23"/>
      <c r="AE4901" s="26" t="str">
        <f>VLOOKUP(E4901,'[1]Tirupati Member''s Detail'!$D$2:$L$1048576,9,0)</f>
        <v>As POD Last Communication Till 2007, Total 2 Membership Of TPT:- 02001817 And 02001816, 
(Remark:- PAID CONSIDERATION AMOUNT OF RS 646/-(CH. NO.055519, DATE:-31/10/2002)</v>
      </c>
    </row>
    <row r="4902" spans="1:31" ht="57.6" x14ac:dyDescent="0.3">
      <c r="A4902" s="27">
        <v>4906</v>
      </c>
      <c r="B4902" s="28"/>
      <c r="C4902" s="29" t="s">
        <v>12739</v>
      </c>
      <c r="D4902" s="20" t="s">
        <v>22</v>
      </c>
      <c r="E4902" s="29">
        <v>2001817</v>
      </c>
      <c r="F4902" s="20" t="s">
        <v>24</v>
      </c>
      <c r="G4902" s="20" t="s">
        <v>25</v>
      </c>
      <c r="H4902" s="29" t="s">
        <v>6213</v>
      </c>
      <c r="I4902" s="30">
        <v>1995</v>
      </c>
      <c r="J4902" s="29" t="s">
        <v>12738</v>
      </c>
      <c r="K4902" s="22">
        <f>VLOOKUP(E4902,'[1]Tirupati Member''s Detail'!$D$2:$L$1048576,8,0)</f>
        <v>2007</v>
      </c>
      <c r="L4902" s="23">
        <f>VLOOKUP(E4902,'[1]Tirupati Member''s Detail'!$D$2:$L$1048576,4,0)</f>
        <v>32000</v>
      </c>
      <c r="M4902" s="23">
        <f t="shared" si="384"/>
        <v>32000</v>
      </c>
      <c r="N4902" s="23">
        <f>VLOOKUP(E4902,'[1]Tirupati Member''s Detail'!$D$2:$L$1048576,5,0)</f>
        <v>32000</v>
      </c>
      <c r="O4902" s="23" t="str">
        <f>VLOOKUP(E4902,'[1]Tirupati Member''s Detail'!$D$2:$L$1048576,7,0)</f>
        <v>R.M</v>
      </c>
      <c r="P4902" s="23">
        <f t="shared" si="386"/>
        <v>0</v>
      </c>
      <c r="Q4902" s="24" t="e">
        <f>+#REF!-I4902</f>
        <v>#REF!</v>
      </c>
      <c r="R4902" s="25">
        <f t="shared" si="387"/>
        <v>25600</v>
      </c>
      <c r="S4902" s="25" t="e">
        <f t="shared" si="388"/>
        <v>#REF!</v>
      </c>
      <c r="T4902" s="25">
        <f t="shared" si="385"/>
        <v>25600</v>
      </c>
      <c r="U4902" s="25"/>
      <c r="V4902" s="23"/>
      <c r="W4902" s="23"/>
      <c r="X4902" s="24" t="e">
        <f>+#REF!-I4902</f>
        <v>#REF!</v>
      </c>
      <c r="Y4902" s="23"/>
      <c r="Z4902" s="23"/>
      <c r="AA4902" s="23"/>
      <c r="AB4902" s="23"/>
      <c r="AC4902" s="23"/>
      <c r="AD4902" s="23"/>
      <c r="AE4902" s="26" t="str">
        <f>VLOOKUP(E4902,'[1]Tirupati Member''s Detail'!$D$2:$L$1048576,9,0)</f>
        <v>As POD Last Communication Till 2007, Total 2 Membership Of TPT:- 02001817 And 02001816, 
(Remark:- PAID CONSIDERATION AMOUNT OF RS 646/-(CH. NO.055519, DATE:-31/10/2002)</v>
      </c>
    </row>
    <row r="4903" spans="1:31" x14ac:dyDescent="0.3">
      <c r="A4903" s="27">
        <v>4907</v>
      </c>
      <c r="B4903" s="28"/>
      <c r="C4903" s="29" t="s">
        <v>12740</v>
      </c>
      <c r="D4903" s="20" t="s">
        <v>22</v>
      </c>
      <c r="E4903" s="29">
        <v>2001819</v>
      </c>
      <c r="F4903" s="20" t="s">
        <v>24</v>
      </c>
      <c r="G4903" s="20" t="s">
        <v>25</v>
      </c>
      <c r="H4903" s="29" t="s">
        <v>6207</v>
      </c>
      <c r="I4903" s="30">
        <v>1995</v>
      </c>
      <c r="J4903" s="29" t="s">
        <v>12741</v>
      </c>
      <c r="K4903" s="22" t="str">
        <f>VLOOKUP(E4903,'[1]Tirupati Member''s Detail'!$D$2:$L$1048576,8,0)</f>
        <v>No</v>
      </c>
      <c r="L4903" s="23">
        <f>VLOOKUP(E4903,'[1]Tirupati Member''s Detail'!$D$2:$L$1048576,4,0)</f>
        <v>32000</v>
      </c>
      <c r="M4903" s="23">
        <f t="shared" si="384"/>
        <v>32000</v>
      </c>
      <c r="N4903" s="23">
        <f>VLOOKUP(E4903,'[1]Tirupati Member''s Detail'!$D$2:$L$1048576,5,0)</f>
        <v>32000</v>
      </c>
      <c r="O4903" s="23" t="str">
        <f>VLOOKUP(E4903,'[1]Tirupati Member''s Detail'!$D$2:$L$1048576,7,0)</f>
        <v>I.R.M</v>
      </c>
      <c r="P4903" s="23">
        <f t="shared" si="386"/>
        <v>0</v>
      </c>
      <c r="Q4903" s="24" t="e">
        <f>+#REF!-I4903</f>
        <v>#REF!</v>
      </c>
      <c r="R4903" s="25">
        <f t="shared" si="387"/>
        <v>25600</v>
      </c>
      <c r="S4903" s="25" t="e">
        <f t="shared" si="388"/>
        <v>#REF!</v>
      </c>
      <c r="T4903" s="25">
        <f t="shared" si="385"/>
        <v>25600</v>
      </c>
      <c r="U4903" s="25"/>
      <c r="V4903" s="23"/>
      <c r="W4903" s="23"/>
      <c r="X4903" s="24" t="e">
        <f>+#REF!-I4903</f>
        <v>#REF!</v>
      </c>
      <c r="Y4903" s="23"/>
      <c r="Z4903" s="23"/>
      <c r="AA4903" s="23"/>
      <c r="AB4903" s="23"/>
      <c r="AC4903" s="23"/>
      <c r="AD4903" s="23"/>
      <c r="AE4903" s="26" t="str">
        <f>VLOOKUP(E4903,'[1]Tirupati Member''s Detail'!$D$2:$L$1048576,9,0)</f>
        <v>As POD Last communication 07</v>
      </c>
    </row>
    <row r="4904" spans="1:31" x14ac:dyDescent="0.3">
      <c r="A4904" s="27">
        <v>4908</v>
      </c>
      <c r="B4904" s="28"/>
      <c r="C4904" s="29" t="s">
        <v>12742</v>
      </c>
      <c r="D4904" s="20" t="s">
        <v>22</v>
      </c>
      <c r="E4904" s="29">
        <v>2001820</v>
      </c>
      <c r="F4904" s="20" t="s">
        <v>24</v>
      </c>
      <c r="G4904" s="20" t="s">
        <v>25</v>
      </c>
      <c r="H4904" s="29" t="s">
        <v>6104</v>
      </c>
      <c r="I4904" s="30">
        <v>1995</v>
      </c>
      <c r="J4904" s="29" t="s">
        <v>12743</v>
      </c>
      <c r="K4904" s="22" t="str">
        <f>VLOOKUP(E4904,'[1]Tirupati Member''s Detail'!$D$2:$L$1048576,8,0)</f>
        <v>No</v>
      </c>
      <c r="L4904" s="23">
        <f>VLOOKUP(E4904,'[1]Tirupati Member''s Detail'!$D$2:$L$1048576,4,0)</f>
        <v>27000</v>
      </c>
      <c r="M4904" s="23">
        <f t="shared" si="384"/>
        <v>27000</v>
      </c>
      <c r="N4904" s="23">
        <f>VLOOKUP(E4904,'[1]Tirupati Member''s Detail'!$D$2:$L$1048576,5,0)</f>
        <v>27000</v>
      </c>
      <c r="O4904" s="23" t="str">
        <f>VLOOKUP(E4904,'[1]Tirupati Member''s Detail'!$D$2:$L$1048576,7,0)</f>
        <v>I.R.M</v>
      </c>
      <c r="P4904" s="23">
        <f t="shared" si="386"/>
        <v>0</v>
      </c>
      <c r="Q4904" s="24" t="e">
        <f>+#REF!-I4904</f>
        <v>#REF!</v>
      </c>
      <c r="R4904" s="25">
        <f t="shared" si="387"/>
        <v>21600</v>
      </c>
      <c r="S4904" s="25" t="e">
        <f t="shared" si="388"/>
        <v>#REF!</v>
      </c>
      <c r="T4904" s="25">
        <f t="shared" si="385"/>
        <v>21600</v>
      </c>
      <c r="U4904" s="25"/>
      <c r="V4904" s="23"/>
      <c r="W4904" s="23"/>
      <c r="X4904" s="24" t="e">
        <f>+#REF!-I4904</f>
        <v>#REF!</v>
      </c>
      <c r="Y4904" s="23"/>
      <c r="Z4904" s="23"/>
      <c r="AA4904" s="23"/>
      <c r="AB4904" s="23"/>
      <c r="AC4904" s="23"/>
      <c r="AD4904" s="23"/>
      <c r="AE4904" s="26" t="str">
        <f>VLOOKUP(E4904,'[1]Tirupati Member''s Detail'!$D$2:$L$1048576,9,0)</f>
        <v>As POD Last communication 07</v>
      </c>
    </row>
    <row r="4905" spans="1:31" x14ac:dyDescent="0.3">
      <c r="A4905" s="27">
        <v>4909</v>
      </c>
      <c r="B4905" s="28"/>
      <c r="C4905" s="29" t="s">
        <v>12744</v>
      </c>
      <c r="D4905" s="20" t="s">
        <v>22</v>
      </c>
      <c r="E4905" s="29">
        <v>2001821</v>
      </c>
      <c r="F4905" s="20" t="s">
        <v>24</v>
      </c>
      <c r="G4905" s="20" t="s">
        <v>25</v>
      </c>
      <c r="H4905" s="29" t="s">
        <v>6314</v>
      </c>
      <c r="I4905" s="30">
        <v>1995</v>
      </c>
      <c r="J4905" s="29" t="s">
        <v>12745</v>
      </c>
      <c r="K4905" s="22" t="str">
        <f>VLOOKUP(E4905,'[1]Tirupati Member''s Detail'!$D$2:$L$1048576,8,0)</f>
        <v>No</v>
      </c>
      <c r="L4905" s="23">
        <f>VLOOKUP(E4905,'[1]Tirupati Member''s Detail'!$D$2:$L$1048576,4,0)</f>
        <v>32000</v>
      </c>
      <c r="M4905" s="23">
        <f t="shared" si="384"/>
        <v>32000</v>
      </c>
      <c r="N4905" s="23">
        <f>VLOOKUP(E4905,'[1]Tirupati Member''s Detail'!$D$2:$L$1048576,5,0)</f>
        <v>32000</v>
      </c>
      <c r="O4905" s="23" t="str">
        <f>VLOOKUP(E4905,'[1]Tirupati Member''s Detail'!$D$2:$L$1048576,7,0)</f>
        <v>I.R.M</v>
      </c>
      <c r="P4905" s="23">
        <f t="shared" si="386"/>
        <v>0</v>
      </c>
      <c r="Q4905" s="24" t="e">
        <f>+#REF!-I4905</f>
        <v>#REF!</v>
      </c>
      <c r="R4905" s="25">
        <f t="shared" si="387"/>
        <v>25600</v>
      </c>
      <c r="S4905" s="25" t="e">
        <f t="shared" si="388"/>
        <v>#REF!</v>
      </c>
      <c r="T4905" s="25">
        <f t="shared" si="385"/>
        <v>25600</v>
      </c>
      <c r="U4905" s="25"/>
      <c r="V4905" s="23"/>
      <c r="W4905" s="23"/>
      <c r="X4905" s="24" t="e">
        <f>+#REF!-I4905</f>
        <v>#REF!</v>
      </c>
      <c r="Y4905" s="23"/>
      <c r="Z4905" s="23"/>
      <c r="AA4905" s="23"/>
      <c r="AB4905" s="23"/>
      <c r="AC4905" s="23"/>
      <c r="AD4905" s="23"/>
      <c r="AE4905" s="26" t="str">
        <f>VLOOKUP(E4905,'[1]Tirupati Member''s Detail'!$D$2:$L$1048576,9,0)</f>
        <v>Last Communication Till 2019</v>
      </c>
    </row>
    <row r="4906" spans="1:31" ht="28.8" x14ac:dyDescent="0.3">
      <c r="A4906" s="27">
        <v>4910</v>
      </c>
      <c r="B4906" s="28"/>
      <c r="C4906" s="29" t="s">
        <v>12746</v>
      </c>
      <c r="D4906" s="20" t="s">
        <v>22</v>
      </c>
      <c r="E4906" s="29">
        <v>2001822</v>
      </c>
      <c r="F4906" s="20" t="s">
        <v>24</v>
      </c>
      <c r="G4906" s="20" t="s">
        <v>25</v>
      </c>
      <c r="H4906" s="29" t="s">
        <v>6314</v>
      </c>
      <c r="I4906" s="30">
        <v>1995</v>
      </c>
      <c r="J4906" s="29" t="s">
        <v>12747</v>
      </c>
      <c r="K4906" s="22" t="str">
        <f>VLOOKUP(E4906,'[1]Tirupati Member''s Detail'!$D$2:$L$1048576,8,0)</f>
        <v>No</v>
      </c>
      <c r="L4906" s="23">
        <f>VLOOKUP(E4906,'[1]Tirupati Member''s Detail'!$D$2:$L$1048576,4,0)</f>
        <v>22000</v>
      </c>
      <c r="M4906" s="23">
        <f t="shared" si="384"/>
        <v>22000</v>
      </c>
      <c r="N4906" s="23">
        <f>VLOOKUP(E4906,'[1]Tirupati Member''s Detail'!$D$2:$L$1048576,5,0)</f>
        <v>22000</v>
      </c>
      <c r="O4906" s="23" t="str">
        <f>VLOOKUP(E4906,'[1]Tirupati Member''s Detail'!$D$2:$L$1048576,7,0)</f>
        <v>I.R.M</v>
      </c>
      <c r="P4906" s="23">
        <f t="shared" si="386"/>
        <v>0</v>
      </c>
      <c r="Q4906" s="24" t="e">
        <f>+#REF!-I4906</f>
        <v>#REF!</v>
      </c>
      <c r="R4906" s="25">
        <f t="shared" si="387"/>
        <v>17600</v>
      </c>
      <c r="S4906" s="25" t="e">
        <f t="shared" si="388"/>
        <v>#REF!</v>
      </c>
      <c r="T4906" s="25">
        <f t="shared" si="385"/>
        <v>17600</v>
      </c>
      <c r="U4906" s="25"/>
      <c r="V4906" s="23"/>
      <c r="W4906" s="23"/>
      <c r="X4906" s="24" t="e">
        <f>+#REF!-I4906</f>
        <v>#REF!</v>
      </c>
      <c r="Y4906" s="23"/>
      <c r="Z4906" s="23"/>
      <c r="AA4906" s="23"/>
      <c r="AB4906" s="23"/>
      <c r="AC4906" s="23"/>
      <c r="AD4906" s="23"/>
      <c r="AE4906" s="26" t="str">
        <f>VLOOKUP(E4906,'[1]Tirupati Member''s Detail'!$D$2:$L$1048576,9,0)</f>
        <v>As Pod Last Communication 07,Total 2 Membership Of TPT:- 02001822 and 02001823</v>
      </c>
    </row>
    <row r="4907" spans="1:31" ht="28.8" x14ac:dyDescent="0.3">
      <c r="A4907" s="27">
        <v>4911</v>
      </c>
      <c r="B4907" s="28"/>
      <c r="C4907" s="29" t="s">
        <v>12748</v>
      </c>
      <c r="D4907" s="20" t="s">
        <v>22</v>
      </c>
      <c r="E4907" s="29">
        <v>2001823</v>
      </c>
      <c r="F4907" s="20" t="s">
        <v>24</v>
      </c>
      <c r="G4907" s="20" t="s">
        <v>25</v>
      </c>
      <c r="H4907" s="29" t="s">
        <v>6314</v>
      </c>
      <c r="I4907" s="30">
        <v>1995</v>
      </c>
      <c r="J4907" s="29" t="s">
        <v>12747</v>
      </c>
      <c r="K4907" s="22" t="str">
        <f>VLOOKUP(E4907,'[1]Tirupati Member''s Detail'!$D$2:$L$1048576,8,0)</f>
        <v>No</v>
      </c>
      <c r="L4907" s="23">
        <f>VLOOKUP(E4907,'[1]Tirupati Member''s Detail'!$D$2:$L$1048576,4,0)</f>
        <v>22000</v>
      </c>
      <c r="M4907" s="23">
        <f t="shared" si="384"/>
        <v>22000</v>
      </c>
      <c r="N4907" s="23">
        <f>VLOOKUP(E4907,'[1]Tirupati Member''s Detail'!$D$2:$L$1048576,5,0)</f>
        <v>22000</v>
      </c>
      <c r="O4907" s="23" t="str">
        <f>VLOOKUP(E4907,'[1]Tirupati Member''s Detail'!$D$2:$L$1048576,7,0)</f>
        <v>I.R.M</v>
      </c>
      <c r="P4907" s="23">
        <f t="shared" si="386"/>
        <v>0</v>
      </c>
      <c r="Q4907" s="24" t="e">
        <f>+#REF!-I4907</f>
        <v>#REF!</v>
      </c>
      <c r="R4907" s="25">
        <f t="shared" si="387"/>
        <v>17600</v>
      </c>
      <c r="S4907" s="25" t="e">
        <f t="shared" si="388"/>
        <v>#REF!</v>
      </c>
      <c r="T4907" s="25">
        <f t="shared" si="385"/>
        <v>17600</v>
      </c>
      <c r="U4907" s="25"/>
      <c r="V4907" s="23"/>
      <c r="W4907" s="23"/>
      <c r="X4907" s="24" t="e">
        <f>+#REF!-I4907</f>
        <v>#REF!</v>
      </c>
      <c r="Y4907" s="23"/>
      <c r="Z4907" s="23"/>
      <c r="AA4907" s="23"/>
      <c r="AB4907" s="23"/>
      <c r="AC4907" s="23"/>
      <c r="AD4907" s="23"/>
      <c r="AE4907" s="26" t="str">
        <f>VLOOKUP(E4907,'[1]Tirupati Member''s Detail'!$D$2:$L$1048576,9,0)</f>
        <v>As Pod Last Communication 07,Total 2 Membership Of TPT:- 02001822 and 02001823</v>
      </c>
    </row>
    <row r="4908" spans="1:31" ht="28.8" x14ac:dyDescent="0.3">
      <c r="A4908" s="27">
        <v>4912</v>
      </c>
      <c r="B4908" s="28"/>
      <c r="C4908" s="29" t="s">
        <v>12749</v>
      </c>
      <c r="D4908" s="20" t="s">
        <v>22</v>
      </c>
      <c r="E4908" s="29">
        <v>2001824</v>
      </c>
      <c r="F4908" s="20" t="s">
        <v>24</v>
      </c>
      <c r="G4908" s="20" t="s">
        <v>25</v>
      </c>
      <c r="H4908" s="29" t="s">
        <v>9618</v>
      </c>
      <c r="I4908" s="30">
        <v>1995</v>
      </c>
      <c r="J4908" s="29" t="s">
        <v>12635</v>
      </c>
      <c r="K4908" s="22" t="str">
        <f>VLOOKUP(E4908,'[1]Tirupati Member''s Detail'!$D$2:$L$1048576,8,0)</f>
        <v>No</v>
      </c>
      <c r="L4908" s="23">
        <f>VLOOKUP(E4908,'[1]Tirupati Member''s Detail'!$D$2:$L$1048576,4,0)</f>
        <v>22000</v>
      </c>
      <c r="M4908" s="23">
        <f t="shared" si="384"/>
        <v>22000</v>
      </c>
      <c r="N4908" s="23">
        <f>VLOOKUP(E4908,'[1]Tirupati Member''s Detail'!$D$2:$L$1048576,5,0)</f>
        <v>22000</v>
      </c>
      <c r="O4908" s="23" t="str">
        <f>VLOOKUP(E4908,'[1]Tirupati Member''s Detail'!$D$2:$L$1048576,7,0)</f>
        <v>I.R.M</v>
      </c>
      <c r="P4908" s="23">
        <f t="shared" si="386"/>
        <v>0</v>
      </c>
      <c r="Q4908" s="24" t="e">
        <f>+#REF!-I4908</f>
        <v>#REF!</v>
      </c>
      <c r="R4908" s="25">
        <f t="shared" si="387"/>
        <v>17600</v>
      </c>
      <c r="S4908" s="25" t="e">
        <f t="shared" si="388"/>
        <v>#REF!</v>
      </c>
      <c r="T4908" s="25">
        <f t="shared" si="385"/>
        <v>17600</v>
      </c>
      <c r="U4908" s="25"/>
      <c r="V4908" s="23"/>
      <c r="W4908" s="23"/>
      <c r="X4908" s="24" t="e">
        <f>+#REF!-I4908</f>
        <v>#REF!</v>
      </c>
      <c r="Y4908" s="23"/>
      <c r="Z4908" s="23"/>
      <c r="AA4908" s="23"/>
      <c r="AB4908" s="23"/>
      <c r="AC4908" s="23"/>
      <c r="AD4908" s="23"/>
      <c r="AE4908" s="26" t="str">
        <f>VLOOKUP(E4908,'[1]Tirupati Member''s Detail'!$D$2:$L$1048576,9,0)</f>
        <v>As Pod Last Communication Till 2007, Total 2 Membership Of TPT:- 02001735 &amp; 02001824, (Application Form Is Not In File)</v>
      </c>
    </row>
    <row r="4909" spans="1:31" x14ac:dyDescent="0.3">
      <c r="A4909" s="27">
        <v>4913</v>
      </c>
      <c r="B4909" s="28"/>
      <c r="C4909" s="29" t="s">
        <v>12750</v>
      </c>
      <c r="D4909" s="20" t="s">
        <v>22</v>
      </c>
      <c r="E4909" s="29">
        <v>2001825</v>
      </c>
      <c r="F4909" s="20" t="s">
        <v>24</v>
      </c>
      <c r="G4909" s="20" t="s">
        <v>25</v>
      </c>
      <c r="H4909" s="29" t="s">
        <v>6207</v>
      </c>
      <c r="I4909" s="30">
        <v>1995</v>
      </c>
      <c r="J4909" s="29" t="s">
        <v>12720</v>
      </c>
      <c r="K4909" s="22" t="str">
        <f>VLOOKUP(E4909,'[1]Tirupati Member''s Detail'!$D$2:$L$1048576,8,0)</f>
        <v>No</v>
      </c>
      <c r="L4909" s="23">
        <f>VLOOKUP(E4909,'[1]Tirupati Member''s Detail'!$D$2:$L$1048576,4,0)</f>
        <v>22000</v>
      </c>
      <c r="M4909" s="23">
        <f t="shared" si="384"/>
        <v>22000</v>
      </c>
      <c r="N4909" s="23">
        <f>VLOOKUP(E4909,'[1]Tirupati Member''s Detail'!$D$2:$L$1048576,5,0)</f>
        <v>22000</v>
      </c>
      <c r="O4909" s="23" t="str">
        <f>VLOOKUP(E4909,'[1]Tirupati Member''s Detail'!$D$2:$L$1048576,7,0)</f>
        <v>I.R.M</v>
      </c>
      <c r="P4909" s="23">
        <f t="shared" si="386"/>
        <v>0</v>
      </c>
      <c r="Q4909" s="24" t="e">
        <f>+#REF!-I4909</f>
        <v>#REF!</v>
      </c>
      <c r="R4909" s="25">
        <f t="shared" si="387"/>
        <v>17600</v>
      </c>
      <c r="S4909" s="25" t="e">
        <f t="shared" si="388"/>
        <v>#REF!</v>
      </c>
      <c r="T4909" s="25">
        <f t="shared" si="385"/>
        <v>17600</v>
      </c>
      <c r="U4909" s="25"/>
      <c r="V4909" s="23"/>
      <c r="W4909" s="23"/>
      <c r="X4909" s="24" t="e">
        <f>+#REF!-I4909</f>
        <v>#REF!</v>
      </c>
      <c r="Y4909" s="23"/>
      <c r="Z4909" s="23"/>
      <c r="AA4909" s="23"/>
      <c r="AB4909" s="23"/>
      <c r="AC4909" s="23"/>
      <c r="AD4909" s="23"/>
      <c r="AE4909" s="26" t="str">
        <f>VLOOKUP(E4909,'[1]Tirupati Member''s Detail'!$D$2:$L$1048576,9,0)</f>
        <v>As POD Last communication 07</v>
      </c>
    </row>
    <row r="4910" spans="1:31" x14ac:dyDescent="0.3">
      <c r="A4910" s="27">
        <v>4914</v>
      </c>
      <c r="B4910" s="28"/>
      <c r="C4910" s="29" t="s">
        <v>12751</v>
      </c>
      <c r="D4910" s="20" t="s">
        <v>22</v>
      </c>
      <c r="E4910" s="29">
        <v>2001826</v>
      </c>
      <c r="F4910" s="20" t="s">
        <v>24</v>
      </c>
      <c r="G4910" s="20" t="s">
        <v>25</v>
      </c>
      <c r="H4910" s="29" t="s">
        <v>6213</v>
      </c>
      <c r="I4910" s="30">
        <v>1995</v>
      </c>
      <c r="J4910" s="29" t="s">
        <v>12752</v>
      </c>
      <c r="K4910" s="22" t="str">
        <f>VLOOKUP(E4910,'[1]Tirupati Member''s Detail'!$D$2:$L$1048576,8,0)</f>
        <v>No</v>
      </c>
      <c r="L4910" s="23">
        <f>VLOOKUP(E4910,'[1]Tirupati Member''s Detail'!$D$2:$L$1048576,4,0)</f>
        <v>22000</v>
      </c>
      <c r="M4910" s="23">
        <f t="shared" si="384"/>
        <v>22000</v>
      </c>
      <c r="N4910" s="23">
        <f>VLOOKUP(E4910,'[1]Tirupati Member''s Detail'!$D$2:$L$1048576,5,0)</f>
        <v>22000</v>
      </c>
      <c r="O4910" s="23" t="str">
        <f>VLOOKUP(E4910,'[1]Tirupati Member''s Detail'!$D$2:$L$1048576,7,0)</f>
        <v>I.R.M</v>
      </c>
      <c r="P4910" s="23">
        <f t="shared" si="386"/>
        <v>0</v>
      </c>
      <c r="Q4910" s="24" t="e">
        <f>+#REF!-I4910</f>
        <v>#REF!</v>
      </c>
      <c r="R4910" s="25">
        <f t="shared" si="387"/>
        <v>17600</v>
      </c>
      <c r="S4910" s="25" t="e">
        <f t="shared" si="388"/>
        <v>#REF!</v>
      </c>
      <c r="T4910" s="25">
        <f t="shared" si="385"/>
        <v>17600</v>
      </c>
      <c r="U4910" s="25"/>
      <c r="V4910" s="23"/>
      <c r="W4910" s="23"/>
      <c r="X4910" s="24" t="e">
        <f>+#REF!-I4910</f>
        <v>#REF!</v>
      </c>
      <c r="Y4910" s="23"/>
      <c r="Z4910" s="23"/>
      <c r="AA4910" s="23"/>
      <c r="AB4910" s="23"/>
      <c r="AC4910" s="23"/>
      <c r="AD4910" s="23"/>
      <c r="AE4910" s="26" t="str">
        <f>VLOOKUP(E4910,'[1]Tirupati Member''s Detail'!$D$2:$L$1048576,9,0)</f>
        <v>No Communication Till Date, (No Other Details Files)</v>
      </c>
    </row>
    <row r="4911" spans="1:31" x14ac:dyDescent="0.3">
      <c r="A4911" s="27">
        <v>4915</v>
      </c>
      <c r="B4911" s="28"/>
      <c r="C4911" s="29" t="s">
        <v>12753</v>
      </c>
      <c r="D4911" s="20" t="s">
        <v>22</v>
      </c>
      <c r="E4911" s="29">
        <v>2001827</v>
      </c>
      <c r="F4911" s="20" t="s">
        <v>24</v>
      </c>
      <c r="G4911" s="20" t="s">
        <v>25</v>
      </c>
      <c r="H4911" s="29" t="s">
        <v>6191</v>
      </c>
      <c r="I4911" s="30">
        <v>1995</v>
      </c>
      <c r="J4911" s="29" t="s">
        <v>12754</v>
      </c>
      <c r="K4911" s="22" t="str">
        <f>VLOOKUP(E4911,'[1]Tirupati Member''s Detail'!$D$2:$L$1048576,8,0)</f>
        <v>No</v>
      </c>
      <c r="L4911" s="23">
        <f>VLOOKUP(E4911,'[1]Tirupati Member''s Detail'!$D$2:$L$1048576,4,0)</f>
        <v>22000</v>
      </c>
      <c r="M4911" s="23">
        <f t="shared" si="384"/>
        <v>22000</v>
      </c>
      <c r="N4911" s="23">
        <f>VLOOKUP(E4911,'[1]Tirupati Member''s Detail'!$D$2:$L$1048576,5,0)</f>
        <v>6600</v>
      </c>
      <c r="O4911" s="23" t="str">
        <f>VLOOKUP(E4911,'[1]Tirupati Member''s Detail'!$D$2:$L$1048576,7,0)</f>
        <v>Outstanding</v>
      </c>
      <c r="P4911" s="23">
        <f t="shared" si="386"/>
        <v>15400</v>
      </c>
      <c r="Q4911" s="24" t="e">
        <f>+#REF!-I4911</f>
        <v>#REF!</v>
      </c>
      <c r="R4911" s="25">
        <f t="shared" si="387"/>
        <v>5280</v>
      </c>
      <c r="S4911" s="25" t="e">
        <f t="shared" si="388"/>
        <v>#REF!</v>
      </c>
      <c r="T4911" s="25">
        <f t="shared" si="385"/>
        <v>5280</v>
      </c>
      <c r="U4911" s="25"/>
      <c r="V4911" s="23"/>
      <c r="W4911" s="23"/>
      <c r="X4911" s="24" t="e">
        <f>+#REF!-I4911</f>
        <v>#REF!</v>
      </c>
      <c r="Y4911" s="23"/>
      <c r="Z4911" s="23"/>
      <c r="AA4911" s="23"/>
      <c r="AB4911" s="23"/>
      <c r="AC4911" s="23"/>
      <c r="AD4911" s="23"/>
      <c r="AE4911" s="26" t="str">
        <f>VLOOKUP(E4911,'[1]Tirupati Member''s Detail'!$D$2:$L$1048576,9,0)</f>
        <v>As POD last communication 07 (Outstanding Rs 15400/-)</v>
      </c>
    </row>
    <row r="4912" spans="1:31" x14ac:dyDescent="0.3">
      <c r="A4912" s="27">
        <v>4916</v>
      </c>
      <c r="B4912" s="28"/>
      <c r="C4912" s="29" t="s">
        <v>12755</v>
      </c>
      <c r="D4912" s="20" t="s">
        <v>22</v>
      </c>
      <c r="E4912" s="29">
        <v>2001829</v>
      </c>
      <c r="F4912" s="20" t="s">
        <v>24</v>
      </c>
      <c r="G4912" s="20" t="s">
        <v>25</v>
      </c>
      <c r="H4912" s="29" t="s">
        <v>6213</v>
      </c>
      <c r="I4912" s="30">
        <v>1995</v>
      </c>
      <c r="J4912" s="29" t="s">
        <v>12756</v>
      </c>
      <c r="K4912" s="22" t="str">
        <f>VLOOKUP(E4912,'[1]Tirupati Member''s Detail'!$D$2:$L$1048576,8,0)</f>
        <v>No</v>
      </c>
      <c r="L4912" s="23">
        <f>VLOOKUP(E4912,'[1]Tirupati Member''s Detail'!$D$2:$L$1048576,4,0)</f>
        <v>22000</v>
      </c>
      <c r="M4912" s="23">
        <f t="shared" si="384"/>
        <v>22000</v>
      </c>
      <c r="N4912" s="23">
        <f>VLOOKUP(E4912,'[1]Tirupati Member''s Detail'!$D$2:$L$1048576,5,0)</f>
        <v>15400</v>
      </c>
      <c r="O4912" s="23" t="str">
        <f>VLOOKUP(E4912,'[1]Tirupati Member''s Detail'!$D$2:$L$1048576,7,0)</f>
        <v>Outstanding</v>
      </c>
      <c r="P4912" s="23">
        <f t="shared" si="386"/>
        <v>6600</v>
      </c>
      <c r="Q4912" s="24" t="e">
        <f>+#REF!-I4912</f>
        <v>#REF!</v>
      </c>
      <c r="R4912" s="25">
        <f t="shared" si="387"/>
        <v>12320</v>
      </c>
      <c r="S4912" s="25" t="e">
        <f t="shared" si="388"/>
        <v>#REF!</v>
      </c>
      <c r="T4912" s="25">
        <f t="shared" si="385"/>
        <v>12320</v>
      </c>
      <c r="U4912" s="25"/>
      <c r="V4912" s="23"/>
      <c r="W4912" s="23"/>
      <c r="X4912" s="24" t="e">
        <f>+#REF!-I4912</f>
        <v>#REF!</v>
      </c>
      <c r="Y4912" s="23"/>
      <c r="Z4912" s="23"/>
      <c r="AA4912" s="23"/>
      <c r="AB4912" s="23"/>
      <c r="AC4912" s="23"/>
      <c r="AD4912" s="23"/>
      <c r="AE4912" s="26" t="str">
        <f>VLOOKUP(E4912,'[1]Tirupati Member''s Detail'!$D$2:$L$1048576,9,0)</f>
        <v>As POD last communication 07 (Outstanding Rs 6600/-)</v>
      </c>
    </row>
    <row r="4913" spans="1:31" x14ac:dyDescent="0.3">
      <c r="A4913" s="27">
        <v>4917</v>
      </c>
      <c r="B4913" s="28"/>
      <c r="C4913" s="29" t="s">
        <v>12757</v>
      </c>
      <c r="D4913" s="20" t="s">
        <v>22</v>
      </c>
      <c r="E4913" s="29">
        <v>2001830</v>
      </c>
      <c r="F4913" s="20" t="s">
        <v>24</v>
      </c>
      <c r="G4913" s="20" t="s">
        <v>25</v>
      </c>
      <c r="H4913" s="29" t="s">
        <v>6203</v>
      </c>
      <c r="I4913" s="30">
        <v>1995</v>
      </c>
      <c r="J4913" s="29" t="s">
        <v>12758</v>
      </c>
      <c r="K4913" s="22" t="str">
        <f>VLOOKUP(E4913,'[1]Tirupati Member''s Detail'!$D$2:$L$1048576,8,0)</f>
        <v>No</v>
      </c>
      <c r="L4913" s="23">
        <f>VLOOKUP(E4913,'[1]Tirupati Member''s Detail'!$D$2:$L$1048576,4,0)</f>
        <v>22000</v>
      </c>
      <c r="M4913" s="23">
        <f t="shared" si="384"/>
        <v>22000</v>
      </c>
      <c r="N4913" s="23">
        <f>VLOOKUP(E4913,'[1]Tirupati Member''s Detail'!$D$2:$L$1048576,5,0)</f>
        <v>5500</v>
      </c>
      <c r="O4913" s="23" t="str">
        <f>VLOOKUP(E4913,'[1]Tirupati Member''s Detail'!$D$2:$L$1048576,7,0)</f>
        <v>Outstanding</v>
      </c>
      <c r="P4913" s="23">
        <f t="shared" si="386"/>
        <v>16500</v>
      </c>
      <c r="Q4913" s="24" t="e">
        <f>+#REF!-I4913</f>
        <v>#REF!</v>
      </c>
      <c r="R4913" s="25">
        <f t="shared" si="387"/>
        <v>4400</v>
      </c>
      <c r="S4913" s="25" t="e">
        <f t="shared" si="388"/>
        <v>#REF!</v>
      </c>
      <c r="T4913" s="25">
        <f t="shared" si="385"/>
        <v>4400</v>
      </c>
      <c r="U4913" s="25"/>
      <c r="V4913" s="23"/>
      <c r="W4913" s="23"/>
      <c r="X4913" s="24" t="e">
        <f>+#REF!-I4913</f>
        <v>#REF!</v>
      </c>
      <c r="Y4913" s="23"/>
      <c r="Z4913" s="23"/>
      <c r="AA4913" s="23"/>
      <c r="AB4913" s="23"/>
      <c r="AC4913" s="23"/>
      <c r="AD4913" s="23"/>
      <c r="AE4913" s="26" t="str">
        <f>VLOOKUP(E4913,'[1]Tirupati Member''s Detail'!$D$2:$L$1048576,9,0)</f>
        <v>As POD last communication 07 (Outstanding Rs 16500/-)</v>
      </c>
    </row>
    <row r="4914" spans="1:31" x14ac:dyDescent="0.3">
      <c r="A4914" s="27">
        <v>4918</v>
      </c>
      <c r="B4914" s="28"/>
      <c r="C4914" s="29" t="s">
        <v>12759</v>
      </c>
      <c r="D4914" s="20" t="s">
        <v>22</v>
      </c>
      <c r="E4914" s="29">
        <v>2001831</v>
      </c>
      <c r="F4914" s="20" t="s">
        <v>24</v>
      </c>
      <c r="G4914" s="20" t="s">
        <v>25</v>
      </c>
      <c r="H4914" s="29" t="s">
        <v>6207</v>
      </c>
      <c r="I4914" s="30">
        <v>1995</v>
      </c>
      <c r="J4914" s="29" t="s">
        <v>12760</v>
      </c>
      <c r="K4914" s="22" t="str">
        <f>VLOOKUP(E4914,'[1]Tirupati Member''s Detail'!$D$2:$L$1048576,8,0)</f>
        <v>No</v>
      </c>
      <c r="L4914" s="23">
        <f>VLOOKUP(E4914,'[1]Tirupati Member''s Detail'!$D$2:$L$1048576,4,0)</f>
        <v>32000</v>
      </c>
      <c r="M4914" s="23">
        <f t="shared" si="384"/>
        <v>32000</v>
      </c>
      <c r="N4914" s="23">
        <f>VLOOKUP(E4914,'[1]Tirupati Member''s Detail'!$D$2:$L$1048576,5,0)</f>
        <v>8000</v>
      </c>
      <c r="O4914" s="23" t="str">
        <f>VLOOKUP(E4914,'[1]Tirupati Member''s Detail'!$D$2:$L$1048576,7,0)</f>
        <v>Outstanding</v>
      </c>
      <c r="P4914" s="23">
        <f t="shared" si="386"/>
        <v>24000</v>
      </c>
      <c r="Q4914" s="24" t="e">
        <f>+#REF!-I4914</f>
        <v>#REF!</v>
      </c>
      <c r="R4914" s="25">
        <f t="shared" si="387"/>
        <v>6400</v>
      </c>
      <c r="S4914" s="25" t="e">
        <f t="shared" si="388"/>
        <v>#REF!</v>
      </c>
      <c r="T4914" s="25">
        <f t="shared" si="385"/>
        <v>6400</v>
      </c>
      <c r="U4914" s="25"/>
      <c r="V4914" s="23"/>
      <c r="W4914" s="23"/>
      <c r="X4914" s="24" t="e">
        <f>+#REF!-I4914</f>
        <v>#REF!</v>
      </c>
      <c r="Y4914" s="23"/>
      <c r="Z4914" s="23"/>
      <c r="AA4914" s="23"/>
      <c r="AB4914" s="23"/>
      <c r="AC4914" s="23"/>
      <c r="AD4914" s="23"/>
      <c r="AE4914" s="26" t="str">
        <f>VLOOKUP(E4914,'[1]Tirupati Member''s Detail'!$D$2:$L$1048576,9,0)</f>
        <v>As POD last communication 07 (Outstanding Rs 24000/-)</v>
      </c>
    </row>
    <row r="4915" spans="1:31" x14ac:dyDescent="0.3">
      <c r="A4915" s="27">
        <v>4919</v>
      </c>
      <c r="B4915" s="28"/>
      <c r="C4915" s="29" t="s">
        <v>12761</v>
      </c>
      <c r="D4915" s="20" t="s">
        <v>22</v>
      </c>
      <c r="E4915" s="29">
        <v>2001832</v>
      </c>
      <c r="F4915" s="20" t="s">
        <v>24</v>
      </c>
      <c r="G4915" s="20" t="s">
        <v>25</v>
      </c>
      <c r="H4915" s="29" t="s">
        <v>6267</v>
      </c>
      <c r="I4915" s="30">
        <v>1995</v>
      </c>
      <c r="J4915" s="29" t="s">
        <v>12762</v>
      </c>
      <c r="K4915" s="22" t="str">
        <f>VLOOKUP(E4915,'[1]Tirupati Member''s Detail'!$D$2:$L$1048576,8,0)</f>
        <v>No</v>
      </c>
      <c r="L4915" s="23">
        <f>VLOOKUP(E4915,'[1]Tirupati Member''s Detail'!$D$2:$L$1048576,4,0)</f>
        <v>22000</v>
      </c>
      <c r="M4915" s="23">
        <f t="shared" si="384"/>
        <v>22000</v>
      </c>
      <c r="N4915" s="23">
        <f>VLOOKUP(E4915,'[1]Tirupati Member''s Detail'!$D$2:$L$1048576,5,0)</f>
        <v>22000</v>
      </c>
      <c r="O4915" s="23" t="str">
        <f>VLOOKUP(E4915,'[1]Tirupati Member''s Detail'!$D$2:$L$1048576,7,0)</f>
        <v>I.R.M</v>
      </c>
      <c r="P4915" s="23">
        <f t="shared" si="386"/>
        <v>0</v>
      </c>
      <c r="Q4915" s="24" t="e">
        <f>+#REF!-I4915</f>
        <v>#REF!</v>
      </c>
      <c r="R4915" s="25">
        <f t="shared" si="387"/>
        <v>17600</v>
      </c>
      <c r="S4915" s="25" t="e">
        <f t="shared" si="388"/>
        <v>#REF!</v>
      </c>
      <c r="T4915" s="25">
        <f t="shared" si="385"/>
        <v>17600</v>
      </c>
      <c r="U4915" s="25"/>
      <c r="V4915" s="23"/>
      <c r="W4915" s="23"/>
      <c r="X4915" s="24" t="e">
        <f>+#REF!-I4915</f>
        <v>#REF!</v>
      </c>
      <c r="Y4915" s="23"/>
      <c r="Z4915" s="23"/>
      <c r="AA4915" s="23"/>
      <c r="AB4915" s="23"/>
      <c r="AC4915" s="23"/>
      <c r="AD4915" s="23"/>
      <c r="AE4915" s="26" t="str">
        <f>VLOOKUP(E4915,'[1]Tirupati Member''s Detail'!$D$2:$L$1048576,9,0)</f>
        <v>As POD Last communication 07</v>
      </c>
    </row>
    <row r="4916" spans="1:31" x14ac:dyDescent="0.3">
      <c r="A4916" s="27">
        <v>4920</v>
      </c>
      <c r="B4916" s="28"/>
      <c r="C4916" s="29" t="s">
        <v>12763</v>
      </c>
      <c r="D4916" s="20" t="s">
        <v>22</v>
      </c>
      <c r="E4916" s="29">
        <v>2001834</v>
      </c>
      <c r="F4916" s="20" t="s">
        <v>24</v>
      </c>
      <c r="G4916" s="20" t="s">
        <v>25</v>
      </c>
      <c r="H4916" s="29" t="s">
        <v>9618</v>
      </c>
      <c r="I4916" s="30">
        <v>1995</v>
      </c>
      <c r="J4916" s="29" t="s">
        <v>12764</v>
      </c>
      <c r="K4916" s="22" t="str">
        <f>VLOOKUP(E4916,'[1]Tirupati Member''s Detail'!$D$2:$L$1048576,8,0)</f>
        <v>No</v>
      </c>
      <c r="L4916" s="23">
        <f>VLOOKUP(E4916,'[1]Tirupati Member''s Detail'!$D$2:$L$1048576,4,0)</f>
        <v>32000</v>
      </c>
      <c r="M4916" s="23">
        <f t="shared" si="384"/>
        <v>32000</v>
      </c>
      <c r="N4916" s="23">
        <f>VLOOKUP(E4916,'[1]Tirupati Member''s Detail'!$D$2:$L$1048576,5,0)</f>
        <v>30400</v>
      </c>
      <c r="O4916" s="23" t="str">
        <f>VLOOKUP(E4916,'[1]Tirupati Member''s Detail'!$D$2:$L$1048576,7,0)</f>
        <v>I.R.M</v>
      </c>
      <c r="P4916" s="23">
        <f t="shared" si="386"/>
        <v>1600</v>
      </c>
      <c r="Q4916" s="24" t="e">
        <f>+#REF!-I4916</f>
        <v>#REF!</v>
      </c>
      <c r="R4916" s="25">
        <f t="shared" si="387"/>
        <v>24320</v>
      </c>
      <c r="S4916" s="25" t="e">
        <f t="shared" si="388"/>
        <v>#REF!</v>
      </c>
      <c r="T4916" s="25">
        <f t="shared" si="385"/>
        <v>24320</v>
      </c>
      <c r="U4916" s="25"/>
      <c r="V4916" s="23"/>
      <c r="W4916" s="23"/>
      <c r="X4916" s="24" t="e">
        <f>+#REF!-I4916</f>
        <v>#REF!</v>
      </c>
      <c r="Y4916" s="23"/>
      <c r="Z4916" s="23"/>
      <c r="AA4916" s="23"/>
      <c r="AB4916" s="23"/>
      <c r="AC4916" s="23"/>
      <c r="AD4916" s="23"/>
      <c r="AE4916" s="26" t="str">
        <f>VLOOKUP(E4916,'[1]Tirupati Member''s Detail'!$D$2:$L$1048576,9,0)</f>
        <v>As POD Last communication 07</v>
      </c>
    </row>
    <row r="4917" spans="1:31" x14ac:dyDescent="0.3">
      <c r="A4917" s="27">
        <v>4921</v>
      </c>
      <c r="B4917" s="28"/>
      <c r="C4917" s="29" t="s">
        <v>12765</v>
      </c>
      <c r="D4917" s="20" t="s">
        <v>22</v>
      </c>
      <c r="E4917" s="29">
        <v>2001835</v>
      </c>
      <c r="F4917" s="20" t="s">
        <v>24</v>
      </c>
      <c r="G4917" s="20" t="s">
        <v>25</v>
      </c>
      <c r="H4917" s="29" t="s">
        <v>6213</v>
      </c>
      <c r="I4917" s="30">
        <v>1995</v>
      </c>
      <c r="J4917" s="29" t="s">
        <v>12766</v>
      </c>
      <c r="K4917" s="22" t="str">
        <f>VLOOKUP(E4917,'[1]Tirupati Member''s Detail'!$D$2:$L$1048576,8,0)</f>
        <v>No</v>
      </c>
      <c r="L4917" s="23">
        <f>VLOOKUP(E4917,'[1]Tirupati Member''s Detail'!$D$2:$L$1048576,4,0)</f>
        <v>22000</v>
      </c>
      <c r="M4917" s="23">
        <f t="shared" si="384"/>
        <v>22000</v>
      </c>
      <c r="N4917" s="23">
        <f>VLOOKUP(E4917,'[1]Tirupati Member''s Detail'!$D$2:$L$1048576,5,0)</f>
        <v>20900</v>
      </c>
      <c r="O4917" s="23" t="str">
        <f>VLOOKUP(E4917,'[1]Tirupati Member''s Detail'!$D$2:$L$1048576,7,0)</f>
        <v>I.R.M</v>
      </c>
      <c r="P4917" s="23">
        <f t="shared" si="386"/>
        <v>1100</v>
      </c>
      <c r="Q4917" s="24" t="e">
        <f>+#REF!-I4917</f>
        <v>#REF!</v>
      </c>
      <c r="R4917" s="25">
        <f t="shared" si="387"/>
        <v>16720</v>
      </c>
      <c r="S4917" s="25" t="e">
        <f t="shared" si="388"/>
        <v>#REF!</v>
      </c>
      <c r="T4917" s="25">
        <f t="shared" si="385"/>
        <v>16720</v>
      </c>
      <c r="U4917" s="25"/>
      <c r="V4917" s="23"/>
      <c r="W4917" s="23"/>
      <c r="X4917" s="24" t="e">
        <f>+#REF!-I4917</f>
        <v>#REF!</v>
      </c>
      <c r="Y4917" s="23"/>
      <c r="Z4917" s="23"/>
      <c r="AA4917" s="23"/>
      <c r="AB4917" s="23"/>
      <c r="AC4917" s="23"/>
      <c r="AD4917" s="23"/>
      <c r="AE4917" s="26" t="str">
        <f>VLOOKUP(E4917,'[1]Tirupati Member''s Detail'!$D$2:$L$1048576,9,0)</f>
        <v>Last Communication Till 2000</v>
      </c>
    </row>
    <row r="4918" spans="1:31" ht="28.8" x14ac:dyDescent="0.3">
      <c r="A4918" s="27">
        <v>4922</v>
      </c>
      <c r="B4918" s="28"/>
      <c r="C4918" s="29" t="s">
        <v>12767</v>
      </c>
      <c r="D4918" s="20" t="s">
        <v>22</v>
      </c>
      <c r="E4918" s="29">
        <v>2001836</v>
      </c>
      <c r="F4918" s="20" t="s">
        <v>24</v>
      </c>
      <c r="G4918" s="20" t="s">
        <v>25</v>
      </c>
      <c r="H4918" s="29" t="s">
        <v>6207</v>
      </c>
      <c r="I4918" s="30">
        <v>1995</v>
      </c>
      <c r="J4918" s="29" t="s">
        <v>12768</v>
      </c>
      <c r="K4918" s="22" t="str">
        <f>VLOOKUP(E4918,'[1]Tirupati Member''s Detail'!$D$2:$L$1048576,8,0)</f>
        <v>No</v>
      </c>
      <c r="L4918" s="23">
        <f>VLOOKUP(E4918,'[1]Tirupati Member''s Detail'!$D$2:$L$1048576,4,0)</f>
        <v>22000</v>
      </c>
      <c r="M4918" s="23">
        <f t="shared" si="384"/>
        <v>22000</v>
      </c>
      <c r="N4918" s="23">
        <f>VLOOKUP(E4918,'[1]Tirupati Member''s Detail'!$D$2:$L$1048576,5,0)</f>
        <v>22000</v>
      </c>
      <c r="O4918" s="23" t="str">
        <f>VLOOKUP(E4918,'[1]Tirupati Member''s Detail'!$D$2:$L$1048576,7,0)</f>
        <v>I.R.M</v>
      </c>
      <c r="P4918" s="23">
        <f t="shared" si="386"/>
        <v>0</v>
      </c>
      <c r="Q4918" s="24" t="e">
        <f>+#REF!-I4918</f>
        <v>#REF!</v>
      </c>
      <c r="R4918" s="25">
        <f t="shared" si="387"/>
        <v>17600</v>
      </c>
      <c r="S4918" s="25" t="e">
        <f t="shared" si="388"/>
        <v>#REF!</v>
      </c>
      <c r="T4918" s="25">
        <f t="shared" si="385"/>
        <v>17600</v>
      </c>
      <c r="U4918" s="25"/>
      <c r="V4918" s="23"/>
      <c r="W4918" s="23"/>
      <c r="X4918" s="24" t="e">
        <f>+#REF!-I4918</f>
        <v>#REF!</v>
      </c>
      <c r="Y4918" s="23"/>
      <c r="Z4918" s="23"/>
      <c r="AA4918" s="23"/>
      <c r="AB4918" s="23"/>
      <c r="AC4918" s="23"/>
      <c r="AD4918" s="23"/>
      <c r="AE4918" s="26" t="str">
        <f>VLOOKUP(E4918,'[1]Tirupati Member''s Detail'!$D$2:$L$1048576,9,0)</f>
        <v>Last Communication Till 1999(Membership Transferred From Aloke Kumar Banojee to Bharthi Ashok On 21-10-1999)</v>
      </c>
    </row>
    <row r="4919" spans="1:31" x14ac:dyDescent="0.3">
      <c r="A4919" s="27">
        <v>4923</v>
      </c>
      <c r="B4919" s="28"/>
      <c r="C4919" s="29" t="s">
        <v>12769</v>
      </c>
      <c r="D4919" s="20" t="s">
        <v>22</v>
      </c>
      <c r="E4919" s="29">
        <v>2001837</v>
      </c>
      <c r="F4919" s="20" t="s">
        <v>24</v>
      </c>
      <c r="G4919" s="20" t="s">
        <v>25</v>
      </c>
      <c r="H4919" s="29" t="s">
        <v>6207</v>
      </c>
      <c r="I4919" s="30">
        <v>1995</v>
      </c>
      <c r="J4919" s="29" t="s">
        <v>12770</v>
      </c>
      <c r="K4919" s="22" t="str">
        <f>VLOOKUP(E4919,'[1]Tirupati Member''s Detail'!$D$2:$L$1048576,8,0)</f>
        <v>No</v>
      </c>
      <c r="L4919" s="23">
        <f>VLOOKUP(E4919,'[1]Tirupati Member''s Detail'!$D$2:$L$1048576,4,0)</f>
        <v>22000</v>
      </c>
      <c r="M4919" s="23">
        <f t="shared" si="384"/>
        <v>22000</v>
      </c>
      <c r="N4919" s="23">
        <f>VLOOKUP(E4919,'[1]Tirupati Member''s Detail'!$D$2:$L$1048576,5,0)</f>
        <v>6600</v>
      </c>
      <c r="O4919" s="23" t="str">
        <f>VLOOKUP(E4919,'[1]Tirupati Member''s Detail'!$D$2:$L$1048576,7,0)</f>
        <v>Outstanding</v>
      </c>
      <c r="P4919" s="23">
        <f t="shared" si="386"/>
        <v>15400</v>
      </c>
      <c r="Q4919" s="24" t="e">
        <f>+#REF!-I4919</f>
        <v>#REF!</v>
      </c>
      <c r="R4919" s="25">
        <f t="shared" si="387"/>
        <v>5280</v>
      </c>
      <c r="S4919" s="25" t="e">
        <f t="shared" si="388"/>
        <v>#REF!</v>
      </c>
      <c r="T4919" s="25">
        <f t="shared" si="385"/>
        <v>5280</v>
      </c>
      <c r="U4919" s="25"/>
      <c r="V4919" s="23"/>
      <c r="W4919" s="23"/>
      <c r="X4919" s="24" t="e">
        <f>+#REF!-I4919</f>
        <v>#REF!</v>
      </c>
      <c r="Y4919" s="23"/>
      <c r="Z4919" s="23"/>
      <c r="AA4919" s="23"/>
      <c r="AB4919" s="23"/>
      <c r="AC4919" s="23"/>
      <c r="AD4919" s="23"/>
      <c r="AE4919" s="26" t="str">
        <f>VLOOKUP(E4919,'[1]Tirupati Member''s Detail'!$D$2:$L$1048576,9,0)</f>
        <v>As POD last communication 07 (Outstanding Rs 15400/-)</v>
      </c>
    </row>
    <row r="4920" spans="1:31" x14ac:dyDescent="0.3">
      <c r="A4920" s="27">
        <v>4924</v>
      </c>
      <c r="B4920" s="28"/>
      <c r="C4920" s="29" t="s">
        <v>12771</v>
      </c>
      <c r="D4920" s="20" t="s">
        <v>22</v>
      </c>
      <c r="E4920" s="29">
        <v>2001839</v>
      </c>
      <c r="F4920" s="20" t="s">
        <v>24</v>
      </c>
      <c r="G4920" s="20" t="s">
        <v>25</v>
      </c>
      <c r="H4920" s="29" t="s">
        <v>6298</v>
      </c>
      <c r="I4920" s="30">
        <v>1995</v>
      </c>
      <c r="J4920" s="29" t="s">
        <v>12772</v>
      </c>
      <c r="K4920" s="22" t="str">
        <f>VLOOKUP(E4920,'[1]Tirupati Member''s Detail'!$D$2:$L$1048576,8,0)</f>
        <v>No</v>
      </c>
      <c r="L4920" s="23">
        <f>VLOOKUP(E4920,'[1]Tirupati Member''s Detail'!$D$2:$L$1048576,4,0)</f>
        <v>27000</v>
      </c>
      <c r="M4920" s="23">
        <f t="shared" si="384"/>
        <v>27000</v>
      </c>
      <c r="N4920" s="23">
        <f>VLOOKUP(E4920,'[1]Tirupati Member''s Detail'!$D$2:$L$1048576,5,0)</f>
        <v>27000</v>
      </c>
      <c r="O4920" s="23" t="str">
        <f>VLOOKUP(E4920,'[1]Tirupati Member''s Detail'!$D$2:$L$1048576,7,0)</f>
        <v>I.R.M</v>
      </c>
      <c r="P4920" s="23">
        <f t="shared" si="386"/>
        <v>0</v>
      </c>
      <c r="Q4920" s="24" t="e">
        <f>+#REF!-I4920</f>
        <v>#REF!</v>
      </c>
      <c r="R4920" s="25">
        <f t="shared" si="387"/>
        <v>21600</v>
      </c>
      <c r="S4920" s="25" t="e">
        <f t="shared" si="388"/>
        <v>#REF!</v>
      </c>
      <c r="T4920" s="25">
        <f t="shared" si="385"/>
        <v>21600</v>
      </c>
      <c r="U4920" s="25"/>
      <c r="V4920" s="23"/>
      <c r="W4920" s="23"/>
      <c r="X4920" s="24" t="e">
        <f>+#REF!-I4920</f>
        <v>#REF!</v>
      </c>
      <c r="Y4920" s="23"/>
      <c r="Z4920" s="23"/>
      <c r="AA4920" s="23"/>
      <c r="AB4920" s="23"/>
      <c r="AC4920" s="23"/>
      <c r="AD4920" s="23"/>
      <c r="AE4920" s="26" t="str">
        <f>VLOOKUP(E4920,'[1]Tirupati Member''s Detail'!$D$2:$L$1048576,9,0)</f>
        <v>No Communication Till Date</v>
      </c>
    </row>
    <row r="4921" spans="1:31" x14ac:dyDescent="0.3">
      <c r="A4921" s="27">
        <v>4925</v>
      </c>
      <c r="B4921" s="28"/>
      <c r="C4921" s="29" t="s">
        <v>12773</v>
      </c>
      <c r="D4921" s="20" t="s">
        <v>22</v>
      </c>
      <c r="E4921" s="29">
        <v>2001840</v>
      </c>
      <c r="F4921" s="20" t="s">
        <v>24</v>
      </c>
      <c r="G4921" s="20" t="s">
        <v>25</v>
      </c>
      <c r="H4921" s="29" t="s">
        <v>6207</v>
      </c>
      <c r="I4921" s="30">
        <v>1995</v>
      </c>
      <c r="J4921" s="29" t="s">
        <v>12774</v>
      </c>
      <c r="K4921" s="22" t="str">
        <f>VLOOKUP(E4921,'[1]Tirupati Member''s Detail'!$D$2:$L$1048576,8,0)</f>
        <v>No</v>
      </c>
      <c r="L4921" s="23">
        <f>VLOOKUP(E4921,'[1]Tirupati Member''s Detail'!$D$2:$L$1048576,4,0)</f>
        <v>27000</v>
      </c>
      <c r="M4921" s="23">
        <f t="shared" si="384"/>
        <v>27000</v>
      </c>
      <c r="N4921" s="23">
        <f>VLOOKUP(E4921,'[1]Tirupati Member''s Detail'!$D$2:$L$1048576,5,0)</f>
        <v>27000</v>
      </c>
      <c r="O4921" s="23" t="str">
        <f>VLOOKUP(E4921,'[1]Tirupati Member''s Detail'!$D$2:$L$1048576,7,0)</f>
        <v>I.R.M</v>
      </c>
      <c r="P4921" s="23">
        <f t="shared" si="386"/>
        <v>0</v>
      </c>
      <c r="Q4921" s="24" t="e">
        <f>+#REF!-I4921</f>
        <v>#REF!</v>
      </c>
      <c r="R4921" s="25">
        <f t="shared" si="387"/>
        <v>21600</v>
      </c>
      <c r="S4921" s="25" t="e">
        <f t="shared" si="388"/>
        <v>#REF!</v>
      </c>
      <c r="T4921" s="25">
        <f t="shared" si="385"/>
        <v>21600</v>
      </c>
      <c r="U4921" s="25"/>
      <c r="V4921" s="23"/>
      <c r="W4921" s="23"/>
      <c r="X4921" s="24" t="e">
        <f>+#REF!-I4921</f>
        <v>#REF!</v>
      </c>
      <c r="Y4921" s="23"/>
      <c r="Z4921" s="23"/>
      <c r="AA4921" s="23"/>
      <c r="AB4921" s="23"/>
      <c r="AC4921" s="23"/>
      <c r="AD4921" s="23"/>
      <c r="AE4921" s="26" t="str">
        <f>VLOOKUP(E4921,'[1]Tirupati Member''s Detail'!$D$2:$L$1048576,9,0)</f>
        <v>As POD Last communication 07</v>
      </c>
    </row>
    <row r="4922" spans="1:31" x14ac:dyDescent="0.3">
      <c r="A4922" s="27">
        <v>4926</v>
      </c>
      <c r="B4922" s="28"/>
      <c r="C4922" s="29" t="s">
        <v>12775</v>
      </c>
      <c r="D4922" s="20" t="s">
        <v>22</v>
      </c>
      <c r="E4922" s="29">
        <v>2001841</v>
      </c>
      <c r="F4922" s="20" t="s">
        <v>24</v>
      </c>
      <c r="G4922" s="20" t="s">
        <v>25</v>
      </c>
      <c r="H4922" s="29" t="s">
        <v>6096</v>
      </c>
      <c r="I4922" s="30">
        <v>1995</v>
      </c>
      <c r="J4922" s="29" t="s">
        <v>12776</v>
      </c>
      <c r="K4922" s="22" t="str">
        <f>VLOOKUP(E4922,'[1]Tirupati Member''s Detail'!$D$2:$L$1048576,8,0)</f>
        <v>No</v>
      </c>
      <c r="L4922" s="23">
        <f>VLOOKUP(E4922,'[1]Tirupati Member''s Detail'!$D$2:$L$1048576,4,0)</f>
        <v>27000</v>
      </c>
      <c r="M4922" s="23">
        <f t="shared" si="384"/>
        <v>27000</v>
      </c>
      <c r="N4922" s="23">
        <f>VLOOKUP(E4922,'[1]Tirupati Member''s Detail'!$D$2:$L$1048576,5,0)</f>
        <v>27000</v>
      </c>
      <c r="O4922" s="23" t="str">
        <f>VLOOKUP(E4922,'[1]Tirupati Member''s Detail'!$D$2:$L$1048576,7,0)</f>
        <v>I.R.M</v>
      </c>
      <c r="P4922" s="23">
        <f t="shared" si="386"/>
        <v>0</v>
      </c>
      <c r="Q4922" s="24" t="e">
        <f>+#REF!-I4922</f>
        <v>#REF!</v>
      </c>
      <c r="R4922" s="25">
        <f t="shared" si="387"/>
        <v>21600</v>
      </c>
      <c r="S4922" s="25" t="e">
        <f t="shared" si="388"/>
        <v>#REF!</v>
      </c>
      <c r="T4922" s="25">
        <f t="shared" si="385"/>
        <v>21600</v>
      </c>
      <c r="U4922" s="25"/>
      <c r="V4922" s="23"/>
      <c r="W4922" s="23"/>
      <c r="X4922" s="24" t="e">
        <f>+#REF!-I4922</f>
        <v>#REF!</v>
      </c>
      <c r="Y4922" s="23"/>
      <c r="Z4922" s="23"/>
      <c r="AA4922" s="23"/>
      <c r="AB4922" s="23"/>
      <c r="AC4922" s="23"/>
      <c r="AD4922" s="23"/>
      <c r="AE4922" s="26" t="str">
        <f>VLOOKUP(E4922,'[1]Tirupati Member''s Detail'!$D$2:$L$1048576,9,0)</f>
        <v xml:space="preserve"> Last Communication Till 2012</v>
      </c>
    </row>
    <row r="4923" spans="1:31" x14ac:dyDescent="0.3">
      <c r="A4923" s="27">
        <v>4927</v>
      </c>
      <c r="B4923" s="28"/>
      <c r="C4923" s="29" t="s">
        <v>12777</v>
      </c>
      <c r="D4923" s="20" t="s">
        <v>22</v>
      </c>
      <c r="E4923" s="29">
        <v>2001842</v>
      </c>
      <c r="F4923" s="20" t="s">
        <v>24</v>
      </c>
      <c r="G4923" s="20" t="s">
        <v>25</v>
      </c>
      <c r="H4923" s="29" t="s">
        <v>6207</v>
      </c>
      <c r="I4923" s="30">
        <v>1995</v>
      </c>
      <c r="J4923" s="29" t="s">
        <v>12778</v>
      </c>
      <c r="K4923" s="22" t="str">
        <f>VLOOKUP(E4923,'[1]Tirupati Member''s Detail'!$D$2:$L$1048576,8,0)</f>
        <v>No</v>
      </c>
      <c r="L4923" s="23">
        <f>VLOOKUP(E4923,'[1]Tirupati Member''s Detail'!$D$2:$L$1048576,4,0)</f>
        <v>27000</v>
      </c>
      <c r="M4923" s="23">
        <f t="shared" si="384"/>
        <v>27000</v>
      </c>
      <c r="N4923" s="23">
        <f>VLOOKUP(E4923,'[1]Tirupati Member''s Detail'!$D$2:$L$1048576,5,0)</f>
        <v>27000</v>
      </c>
      <c r="O4923" s="23" t="str">
        <f>VLOOKUP(E4923,'[1]Tirupati Member''s Detail'!$D$2:$L$1048576,7,0)</f>
        <v>Lucky Winner</v>
      </c>
      <c r="P4923" s="23">
        <f t="shared" si="386"/>
        <v>0</v>
      </c>
      <c r="Q4923" s="24" t="e">
        <f>+#REF!-I4923</f>
        <v>#REF!</v>
      </c>
      <c r="R4923" s="25">
        <f t="shared" si="387"/>
        <v>21600</v>
      </c>
      <c r="S4923" s="25" t="e">
        <f t="shared" si="388"/>
        <v>#REF!</v>
      </c>
      <c r="T4923" s="25">
        <f t="shared" si="385"/>
        <v>21600</v>
      </c>
      <c r="U4923" s="25"/>
      <c r="V4923" s="23"/>
      <c r="W4923" s="23"/>
      <c r="X4923" s="24" t="e">
        <f>+#REF!-I4923</f>
        <v>#REF!</v>
      </c>
      <c r="Y4923" s="23"/>
      <c r="Z4923" s="23"/>
      <c r="AA4923" s="23"/>
      <c r="AB4923" s="23"/>
      <c r="AC4923" s="23"/>
      <c r="AD4923" s="23"/>
      <c r="AE4923" s="26" t="str">
        <f>VLOOKUP(E4923,'[1]Tirupati Member''s Detail'!$D$2:$L$1048576,9,0)</f>
        <v>As Pod Last Communication Till 2007, (Status:- LUCKY WINNER)</v>
      </c>
    </row>
    <row r="4924" spans="1:31" x14ac:dyDescent="0.3">
      <c r="A4924" s="27">
        <v>4928</v>
      </c>
      <c r="B4924" s="28"/>
      <c r="C4924" s="29" t="s">
        <v>12779</v>
      </c>
      <c r="D4924" s="20" t="s">
        <v>22</v>
      </c>
      <c r="E4924" s="29">
        <v>2001844</v>
      </c>
      <c r="F4924" s="20" t="s">
        <v>24</v>
      </c>
      <c r="G4924" s="20" t="s">
        <v>25</v>
      </c>
      <c r="H4924" s="29" t="s">
        <v>6490</v>
      </c>
      <c r="I4924" s="30">
        <v>1995</v>
      </c>
      <c r="J4924" s="29" t="s">
        <v>12780</v>
      </c>
      <c r="K4924" s="22" t="str">
        <f>VLOOKUP(E4924,'[1]Tirupati Member''s Detail'!$D$2:$L$1048576,8,0)</f>
        <v>No</v>
      </c>
      <c r="L4924" s="23">
        <f>VLOOKUP(E4924,'[1]Tirupati Member''s Detail'!$D$2:$L$1048576,4,0)</f>
        <v>22000</v>
      </c>
      <c r="M4924" s="23">
        <f t="shared" si="384"/>
        <v>22000</v>
      </c>
      <c r="N4924" s="23">
        <f>VLOOKUP(E4924,'[1]Tirupati Member''s Detail'!$D$2:$L$1048576,5,0)</f>
        <v>22000</v>
      </c>
      <c r="O4924" s="23" t="str">
        <f>VLOOKUP(E4924,'[1]Tirupati Member''s Detail'!$D$2:$L$1048576,7,0)</f>
        <v>I.R.M</v>
      </c>
      <c r="P4924" s="23">
        <f t="shared" si="386"/>
        <v>0</v>
      </c>
      <c r="Q4924" s="24" t="e">
        <f>+#REF!-I4924</f>
        <v>#REF!</v>
      </c>
      <c r="R4924" s="25">
        <f t="shared" si="387"/>
        <v>17600</v>
      </c>
      <c r="S4924" s="25" t="e">
        <f t="shared" si="388"/>
        <v>#REF!</v>
      </c>
      <c r="T4924" s="25">
        <f t="shared" si="385"/>
        <v>17600</v>
      </c>
      <c r="U4924" s="25"/>
      <c r="V4924" s="23"/>
      <c r="W4924" s="23"/>
      <c r="X4924" s="24" t="e">
        <f>+#REF!-I4924</f>
        <v>#REF!</v>
      </c>
      <c r="Y4924" s="23"/>
      <c r="Z4924" s="23"/>
      <c r="AA4924" s="23"/>
      <c r="AB4924" s="23"/>
      <c r="AC4924" s="23"/>
      <c r="AD4924" s="23"/>
      <c r="AE4924" s="26" t="str">
        <f>VLOOKUP(E4924,'[1]Tirupati Member''s Detail'!$D$2:$L$1048576,9,0)</f>
        <v>As POD Last communication 07</v>
      </c>
    </row>
    <row r="4925" spans="1:31" x14ac:dyDescent="0.3">
      <c r="A4925" s="27">
        <v>4929</v>
      </c>
      <c r="B4925" s="28"/>
      <c r="C4925" s="29" t="s">
        <v>12781</v>
      </c>
      <c r="D4925" s="20" t="s">
        <v>22</v>
      </c>
      <c r="E4925" s="29">
        <v>2001845</v>
      </c>
      <c r="F4925" s="20" t="s">
        <v>24</v>
      </c>
      <c r="G4925" s="20" t="s">
        <v>25</v>
      </c>
      <c r="H4925" s="29" t="s">
        <v>6745</v>
      </c>
      <c r="I4925" s="30">
        <v>1995</v>
      </c>
      <c r="J4925" s="29" t="s">
        <v>12782</v>
      </c>
      <c r="K4925" s="22" t="str">
        <f>VLOOKUP(E4925,'[1]Tirupati Member''s Detail'!$D$2:$L$1048576,8,0)</f>
        <v>No</v>
      </c>
      <c r="L4925" s="23">
        <f>VLOOKUP(E4925,'[1]Tirupati Member''s Detail'!$D$2:$L$1048576,4,0)</f>
        <v>22000</v>
      </c>
      <c r="M4925" s="23">
        <f t="shared" si="384"/>
        <v>22000</v>
      </c>
      <c r="N4925" s="23">
        <f>VLOOKUP(E4925,'[1]Tirupati Member''s Detail'!$D$2:$L$1048576,5,0)</f>
        <v>22000</v>
      </c>
      <c r="O4925" s="23" t="str">
        <f>VLOOKUP(E4925,'[1]Tirupati Member''s Detail'!$D$2:$L$1048576,7,0)</f>
        <v>I.R.M</v>
      </c>
      <c r="P4925" s="23">
        <f t="shared" si="386"/>
        <v>0</v>
      </c>
      <c r="Q4925" s="24" t="e">
        <f>+#REF!-I4925</f>
        <v>#REF!</v>
      </c>
      <c r="R4925" s="25">
        <f t="shared" si="387"/>
        <v>17600</v>
      </c>
      <c r="S4925" s="25" t="e">
        <f t="shared" si="388"/>
        <v>#REF!</v>
      </c>
      <c r="T4925" s="25">
        <f t="shared" si="385"/>
        <v>17600</v>
      </c>
      <c r="U4925" s="25"/>
      <c r="V4925" s="23"/>
      <c r="W4925" s="23"/>
      <c r="X4925" s="24" t="e">
        <f>+#REF!-I4925</f>
        <v>#REF!</v>
      </c>
      <c r="Y4925" s="23"/>
      <c r="Z4925" s="23"/>
      <c r="AA4925" s="23"/>
      <c r="AB4925" s="23"/>
      <c r="AC4925" s="23"/>
      <c r="AD4925" s="23"/>
      <c r="AE4925" s="26" t="str">
        <f>VLOOKUP(E4925,'[1]Tirupati Member''s Detail'!$D$2:$L$1048576,9,0)</f>
        <v>As POD Last communication 07</v>
      </c>
    </row>
    <row r="4926" spans="1:31" x14ac:dyDescent="0.3">
      <c r="A4926" s="27">
        <v>4930</v>
      </c>
      <c r="B4926" s="28"/>
      <c r="C4926" s="29" t="s">
        <v>12783</v>
      </c>
      <c r="D4926" s="20" t="s">
        <v>22</v>
      </c>
      <c r="E4926" s="29">
        <v>2001846</v>
      </c>
      <c r="F4926" s="20" t="s">
        <v>24</v>
      </c>
      <c r="G4926" s="20" t="s">
        <v>25</v>
      </c>
      <c r="H4926" s="29" t="s">
        <v>10802</v>
      </c>
      <c r="I4926" s="30">
        <v>1995</v>
      </c>
      <c r="J4926" s="29" t="s">
        <v>12784</v>
      </c>
      <c r="K4926" s="22" t="str">
        <f>VLOOKUP(E4926,'[1]Tirupati Member''s Detail'!$D$2:$L$1048576,8,0)</f>
        <v>No</v>
      </c>
      <c r="L4926" s="23">
        <f>VLOOKUP(E4926,'[1]Tirupati Member''s Detail'!$D$2:$L$1048576,4,0)</f>
        <v>22000</v>
      </c>
      <c r="M4926" s="23">
        <f t="shared" si="384"/>
        <v>22000</v>
      </c>
      <c r="N4926" s="23">
        <f>VLOOKUP(E4926,'[1]Tirupati Member''s Detail'!$D$2:$L$1048576,5,0)</f>
        <v>22000</v>
      </c>
      <c r="O4926" s="23" t="str">
        <f>VLOOKUP(E4926,'[1]Tirupati Member''s Detail'!$D$2:$L$1048576,7,0)</f>
        <v>I.R.M</v>
      </c>
      <c r="P4926" s="23">
        <f t="shared" si="386"/>
        <v>0</v>
      </c>
      <c r="Q4926" s="24" t="e">
        <f>+#REF!-I4926</f>
        <v>#REF!</v>
      </c>
      <c r="R4926" s="25">
        <f t="shared" si="387"/>
        <v>17600</v>
      </c>
      <c r="S4926" s="25" t="e">
        <f t="shared" si="388"/>
        <v>#REF!</v>
      </c>
      <c r="T4926" s="25">
        <f t="shared" si="385"/>
        <v>17600</v>
      </c>
      <c r="U4926" s="25"/>
      <c r="V4926" s="23"/>
      <c r="W4926" s="23"/>
      <c r="X4926" s="24" t="e">
        <f>+#REF!-I4926</f>
        <v>#REF!</v>
      </c>
      <c r="Y4926" s="23"/>
      <c r="Z4926" s="23"/>
      <c r="AA4926" s="23"/>
      <c r="AB4926" s="23"/>
      <c r="AC4926" s="23"/>
      <c r="AD4926" s="23"/>
      <c r="AE4926" s="26" t="str">
        <f>VLOOKUP(E4926,'[1]Tirupati Member''s Detail'!$D$2:$L$1048576,9,0)</f>
        <v>As POD Last communication 07</v>
      </c>
    </row>
    <row r="4927" spans="1:31" x14ac:dyDescent="0.3">
      <c r="A4927" s="27">
        <v>4931</v>
      </c>
      <c r="B4927" s="28"/>
      <c r="C4927" s="29" t="s">
        <v>12785</v>
      </c>
      <c r="D4927" s="20" t="s">
        <v>22</v>
      </c>
      <c r="E4927" s="29">
        <v>2001847</v>
      </c>
      <c r="F4927" s="20" t="s">
        <v>24</v>
      </c>
      <c r="G4927" s="20" t="s">
        <v>25</v>
      </c>
      <c r="H4927" s="29" t="s">
        <v>9706</v>
      </c>
      <c r="I4927" s="30">
        <v>1995</v>
      </c>
      <c r="J4927" s="29" t="s">
        <v>12786</v>
      </c>
      <c r="K4927" s="22" t="str">
        <f>VLOOKUP(E4927,'[1]Tirupati Member''s Detail'!$D$2:$L$1048576,8,0)</f>
        <v>No</v>
      </c>
      <c r="L4927" s="23">
        <f>VLOOKUP(E4927,'[1]Tirupati Member''s Detail'!$D$2:$L$1048576,4,0)</f>
        <v>22000</v>
      </c>
      <c r="M4927" s="23">
        <f t="shared" si="384"/>
        <v>22000</v>
      </c>
      <c r="N4927" s="23">
        <f>VLOOKUP(E4927,'[1]Tirupati Member''s Detail'!$D$2:$L$1048576,5,0)</f>
        <v>13200</v>
      </c>
      <c r="O4927" s="23" t="str">
        <f>VLOOKUP(E4927,'[1]Tirupati Member''s Detail'!$D$2:$L$1048576,7,0)</f>
        <v>Outstanding</v>
      </c>
      <c r="P4927" s="23">
        <f t="shared" si="386"/>
        <v>8800</v>
      </c>
      <c r="Q4927" s="24" t="e">
        <f>+#REF!-I4927</f>
        <v>#REF!</v>
      </c>
      <c r="R4927" s="25">
        <f t="shared" si="387"/>
        <v>10560</v>
      </c>
      <c r="S4927" s="25" t="e">
        <f t="shared" si="388"/>
        <v>#REF!</v>
      </c>
      <c r="T4927" s="25">
        <f t="shared" si="385"/>
        <v>10560</v>
      </c>
      <c r="U4927" s="25"/>
      <c r="V4927" s="23"/>
      <c r="W4927" s="23"/>
      <c r="X4927" s="24" t="e">
        <f>+#REF!-I4927</f>
        <v>#REF!</v>
      </c>
      <c r="Y4927" s="23"/>
      <c r="Z4927" s="23"/>
      <c r="AA4927" s="23"/>
      <c r="AB4927" s="23"/>
      <c r="AC4927" s="23"/>
      <c r="AD4927" s="23"/>
      <c r="AE4927" s="26" t="str">
        <f>VLOOKUP(E4927,'[1]Tirupati Member''s Detail'!$D$2:$L$1048576,9,0)</f>
        <v>As POD last communication 07 (Outstanding Rs 8800/-)</v>
      </c>
    </row>
    <row r="4928" spans="1:31" x14ac:dyDescent="0.3">
      <c r="A4928" s="27">
        <v>4932</v>
      </c>
      <c r="B4928" s="28"/>
      <c r="C4928" s="29" t="s">
        <v>12787</v>
      </c>
      <c r="D4928" s="20" t="s">
        <v>22</v>
      </c>
      <c r="E4928" s="29">
        <v>2001848</v>
      </c>
      <c r="F4928" s="20" t="s">
        <v>24</v>
      </c>
      <c r="G4928" s="20" t="s">
        <v>25</v>
      </c>
      <c r="H4928" s="29" t="s">
        <v>6522</v>
      </c>
      <c r="I4928" s="30">
        <v>1995</v>
      </c>
      <c r="J4928" s="29" t="s">
        <v>12788</v>
      </c>
      <c r="K4928" s="22">
        <f>VLOOKUP(E4928,'[1]Tirupati Member''s Detail'!$D$2:$L$1048576,8,0)</f>
        <v>2007</v>
      </c>
      <c r="L4928" s="23">
        <f>VLOOKUP(E4928,'[1]Tirupati Member''s Detail'!$D$2:$L$1048576,4,0)</f>
        <v>22000</v>
      </c>
      <c r="M4928" s="23">
        <f t="shared" si="384"/>
        <v>22000</v>
      </c>
      <c r="N4928" s="23">
        <f>VLOOKUP(E4928,'[1]Tirupati Member''s Detail'!$D$2:$L$1048576,5,0)</f>
        <v>22000</v>
      </c>
      <c r="O4928" s="23" t="str">
        <f>VLOOKUP(E4928,'[1]Tirupati Member''s Detail'!$D$2:$L$1048576,7,0)</f>
        <v>R.M</v>
      </c>
      <c r="P4928" s="23">
        <f t="shared" si="386"/>
        <v>0</v>
      </c>
      <c r="Q4928" s="24" t="e">
        <f>+#REF!-I4928</f>
        <v>#REF!</v>
      </c>
      <c r="R4928" s="25">
        <f t="shared" si="387"/>
        <v>17600</v>
      </c>
      <c r="S4928" s="25" t="e">
        <f t="shared" si="388"/>
        <v>#REF!</v>
      </c>
      <c r="T4928" s="25">
        <f t="shared" si="385"/>
        <v>17600</v>
      </c>
      <c r="U4928" s="25"/>
      <c r="V4928" s="23"/>
      <c r="W4928" s="23"/>
      <c r="X4928" s="24" t="e">
        <f>+#REF!-I4928</f>
        <v>#REF!</v>
      </c>
      <c r="Y4928" s="23"/>
      <c r="Z4928" s="23"/>
      <c r="AA4928" s="23"/>
      <c r="AB4928" s="23"/>
      <c r="AC4928" s="23"/>
      <c r="AD4928" s="23"/>
      <c r="AE4928" s="26" t="str">
        <f>VLOOKUP(E4928,'[1]Tirupati Member''s Detail'!$D$2:$L$1048576,9,0)</f>
        <v>As POD Last communication 07</v>
      </c>
    </row>
    <row r="4929" spans="1:31" x14ac:dyDescent="0.3">
      <c r="A4929" s="27">
        <v>4933</v>
      </c>
      <c r="B4929" s="28"/>
      <c r="C4929" s="29" t="s">
        <v>12789</v>
      </c>
      <c r="D4929" s="20" t="s">
        <v>22</v>
      </c>
      <c r="E4929" s="29">
        <v>2001849</v>
      </c>
      <c r="F4929" s="20" t="s">
        <v>24</v>
      </c>
      <c r="G4929" s="20" t="s">
        <v>25</v>
      </c>
      <c r="H4929" s="29" t="s">
        <v>6497</v>
      </c>
      <c r="I4929" s="30">
        <v>1995</v>
      </c>
      <c r="J4929" s="29" t="s">
        <v>12790</v>
      </c>
      <c r="K4929" s="22" t="str">
        <f>VLOOKUP(E4929,'[1]Tirupati Member''s Detail'!$D$2:$L$1048576,8,0)</f>
        <v>No</v>
      </c>
      <c r="L4929" s="23">
        <f>VLOOKUP(E4929,'[1]Tirupati Member''s Detail'!$D$2:$L$1048576,4,0)</f>
        <v>22000</v>
      </c>
      <c r="M4929" s="23">
        <f t="shared" si="384"/>
        <v>22000</v>
      </c>
      <c r="N4929" s="23">
        <f>VLOOKUP(E4929,'[1]Tirupati Member''s Detail'!$D$2:$L$1048576,5,0)</f>
        <v>22000</v>
      </c>
      <c r="O4929" s="23" t="str">
        <f>VLOOKUP(E4929,'[1]Tirupati Member''s Detail'!$D$2:$L$1048576,7,0)</f>
        <v>I.R.M</v>
      </c>
      <c r="P4929" s="23">
        <f t="shared" si="386"/>
        <v>0</v>
      </c>
      <c r="Q4929" s="24" t="e">
        <f>+#REF!-I4929</f>
        <v>#REF!</v>
      </c>
      <c r="R4929" s="25">
        <f t="shared" si="387"/>
        <v>17600</v>
      </c>
      <c r="S4929" s="25" t="e">
        <f t="shared" si="388"/>
        <v>#REF!</v>
      </c>
      <c r="T4929" s="25">
        <f t="shared" si="385"/>
        <v>17600</v>
      </c>
      <c r="U4929" s="25"/>
      <c r="V4929" s="23"/>
      <c r="W4929" s="23"/>
      <c r="X4929" s="24" t="e">
        <f>+#REF!-I4929</f>
        <v>#REF!</v>
      </c>
      <c r="Y4929" s="23"/>
      <c r="Z4929" s="23"/>
      <c r="AA4929" s="23"/>
      <c r="AB4929" s="23"/>
      <c r="AC4929" s="23"/>
      <c r="AD4929" s="23"/>
      <c r="AE4929" s="26" t="str">
        <f>VLOOKUP(E4929,'[1]Tirupati Member''s Detail'!$D$2:$L$1048576,9,0)</f>
        <v xml:space="preserve"> Last Communication Till 2007</v>
      </c>
    </row>
    <row r="4930" spans="1:31" ht="28.8" x14ac:dyDescent="0.3">
      <c r="A4930" s="27">
        <v>4934</v>
      </c>
      <c r="B4930" s="28"/>
      <c r="C4930" s="29" t="s">
        <v>12791</v>
      </c>
      <c r="D4930" s="20" t="s">
        <v>22</v>
      </c>
      <c r="E4930" s="29">
        <v>2001851</v>
      </c>
      <c r="F4930" s="20" t="s">
        <v>24</v>
      </c>
      <c r="G4930" s="20" t="s">
        <v>25</v>
      </c>
      <c r="H4930" s="29" t="s">
        <v>6497</v>
      </c>
      <c r="I4930" s="30">
        <v>1995</v>
      </c>
      <c r="J4930" s="29" t="s">
        <v>12792</v>
      </c>
      <c r="K4930" s="22" t="str">
        <f>VLOOKUP(E4930,'[1]Tirupati Member''s Detail'!$D$2:$L$1048576,8,0)</f>
        <v>No</v>
      </c>
      <c r="L4930" s="23">
        <f>VLOOKUP(E4930,'[1]Tirupati Member''s Detail'!$D$2:$L$1048576,4,0)</f>
        <v>22000</v>
      </c>
      <c r="M4930" s="23">
        <f t="shared" si="384"/>
        <v>22000</v>
      </c>
      <c r="N4930" s="23">
        <f>VLOOKUP(E4930,'[1]Tirupati Member''s Detail'!$D$2:$L$1048576,5,0)</f>
        <v>20900</v>
      </c>
      <c r="O4930" s="23" t="str">
        <f>VLOOKUP(E4930,'[1]Tirupati Member''s Detail'!$D$2:$L$1048576,7,0)</f>
        <v>I.R.M</v>
      </c>
      <c r="P4930" s="23">
        <f t="shared" si="386"/>
        <v>1100</v>
      </c>
      <c r="Q4930" s="24" t="e">
        <f>+#REF!-I4930</f>
        <v>#REF!</v>
      </c>
      <c r="R4930" s="25">
        <f t="shared" si="387"/>
        <v>16720</v>
      </c>
      <c r="S4930" s="25" t="e">
        <f t="shared" si="388"/>
        <v>#REF!</v>
      </c>
      <c r="T4930" s="25">
        <f t="shared" si="385"/>
        <v>16720</v>
      </c>
      <c r="U4930" s="25"/>
      <c r="V4930" s="23"/>
      <c r="W4930" s="23"/>
      <c r="X4930" s="24" t="e">
        <f>+#REF!-I4930</f>
        <v>#REF!</v>
      </c>
      <c r="Y4930" s="23"/>
      <c r="Z4930" s="23"/>
      <c r="AA4930" s="23"/>
      <c r="AB4930" s="23"/>
      <c r="AC4930" s="23"/>
      <c r="AD4930" s="23"/>
      <c r="AE4930" s="26" t="str">
        <f>VLOOKUP(E4930,'[1]Tirupati Member''s Detail'!$D$2:$L$1048576,9,0)</f>
        <v>As Pod Last Communication Till 2007, (DISCOUNT GIVEN BUT NOT MENTIONED IN RIMES)</v>
      </c>
    </row>
    <row r="4931" spans="1:31" x14ac:dyDescent="0.3">
      <c r="A4931" s="27">
        <v>4935</v>
      </c>
      <c r="B4931" s="28"/>
      <c r="C4931" s="29" t="s">
        <v>12793</v>
      </c>
      <c r="D4931" s="20" t="s">
        <v>22</v>
      </c>
      <c r="E4931" s="29">
        <v>2001852</v>
      </c>
      <c r="F4931" s="20" t="s">
        <v>24</v>
      </c>
      <c r="G4931" s="20" t="s">
        <v>25</v>
      </c>
      <c r="H4931" s="29" t="s">
        <v>6504</v>
      </c>
      <c r="I4931" s="30">
        <v>1995</v>
      </c>
      <c r="J4931" s="29" t="s">
        <v>12794</v>
      </c>
      <c r="K4931" s="22" t="str">
        <f>VLOOKUP(E4931,'[1]Tirupati Member''s Detail'!$D$2:$L$1048576,8,0)</f>
        <v>No</v>
      </c>
      <c r="L4931" s="23">
        <f>VLOOKUP(E4931,'[1]Tirupati Member''s Detail'!$D$2:$L$1048576,4,0)</f>
        <v>22000</v>
      </c>
      <c r="M4931" s="23">
        <f t="shared" ref="M4931:M4994" si="389">+L4931</f>
        <v>22000</v>
      </c>
      <c r="N4931" s="23">
        <f>VLOOKUP(E4931,'[1]Tirupati Member''s Detail'!$D$2:$L$1048576,5,0)</f>
        <v>5500</v>
      </c>
      <c r="O4931" s="23" t="str">
        <f>VLOOKUP(E4931,'[1]Tirupati Member''s Detail'!$D$2:$L$1048576,7,0)</f>
        <v>Outstanding</v>
      </c>
      <c r="P4931" s="23">
        <f t="shared" si="386"/>
        <v>16500</v>
      </c>
      <c r="Q4931" s="24" t="e">
        <f>+#REF!-I4931</f>
        <v>#REF!</v>
      </c>
      <c r="R4931" s="25">
        <f t="shared" si="387"/>
        <v>4400</v>
      </c>
      <c r="S4931" s="25" t="e">
        <f t="shared" si="388"/>
        <v>#REF!</v>
      </c>
      <c r="T4931" s="25">
        <f t="shared" ref="T4931:T4994" si="390">IF(O4931="regular",0,(N4931-(N4931*20%)))</f>
        <v>4400</v>
      </c>
      <c r="U4931" s="25"/>
      <c r="V4931" s="23"/>
      <c r="W4931" s="23"/>
      <c r="X4931" s="24" t="e">
        <f>+#REF!-I4931</f>
        <v>#REF!</v>
      </c>
      <c r="Y4931" s="23"/>
      <c r="Z4931" s="23"/>
      <c r="AA4931" s="23"/>
      <c r="AB4931" s="23"/>
      <c r="AC4931" s="23"/>
      <c r="AD4931" s="23"/>
      <c r="AE4931" s="26" t="str">
        <f>VLOOKUP(E4931,'[1]Tirupati Member''s Detail'!$D$2:$L$1048576,9,0)</f>
        <v>No Communication Till Date (Outstanding Rs 16500/-)</v>
      </c>
    </row>
    <row r="4932" spans="1:31" x14ac:dyDescent="0.3">
      <c r="A4932" s="27">
        <v>4936</v>
      </c>
      <c r="B4932" s="28"/>
      <c r="C4932" s="29" t="s">
        <v>12795</v>
      </c>
      <c r="D4932" s="20" t="s">
        <v>22</v>
      </c>
      <c r="E4932" s="29">
        <v>2001853</v>
      </c>
      <c r="F4932" s="20" t="s">
        <v>24</v>
      </c>
      <c r="G4932" s="20" t="s">
        <v>25</v>
      </c>
      <c r="H4932" s="29" t="s">
        <v>6490</v>
      </c>
      <c r="I4932" s="30">
        <v>1995</v>
      </c>
      <c r="J4932" s="29" t="s">
        <v>12796</v>
      </c>
      <c r="K4932" s="22" t="str">
        <f>VLOOKUP(E4932,'[1]Tirupati Member''s Detail'!$D$2:$L$1048576,8,0)</f>
        <v>No</v>
      </c>
      <c r="L4932" s="23">
        <f>VLOOKUP(E4932,'[1]Tirupati Member''s Detail'!$D$2:$L$1048576,4,0)</f>
        <v>22000</v>
      </c>
      <c r="M4932" s="23">
        <f t="shared" si="389"/>
        <v>22000</v>
      </c>
      <c r="N4932" s="23">
        <f>VLOOKUP(E4932,'[1]Tirupati Member''s Detail'!$D$2:$L$1048576,5,0)</f>
        <v>22000</v>
      </c>
      <c r="O4932" s="23" t="str">
        <f>VLOOKUP(E4932,'[1]Tirupati Member''s Detail'!$D$2:$L$1048576,7,0)</f>
        <v>I.R.M</v>
      </c>
      <c r="P4932" s="23">
        <f t="shared" ref="P4932:P4995" si="391">+M4932-N4932</f>
        <v>0</v>
      </c>
      <c r="Q4932" s="24" t="e">
        <f>+#REF!-I4932</f>
        <v>#REF!</v>
      </c>
      <c r="R4932" s="25">
        <f t="shared" si="387"/>
        <v>17600</v>
      </c>
      <c r="S4932" s="25" t="e">
        <f t="shared" si="388"/>
        <v>#REF!</v>
      </c>
      <c r="T4932" s="25">
        <f t="shared" si="390"/>
        <v>17600</v>
      </c>
      <c r="U4932" s="25"/>
      <c r="V4932" s="23"/>
      <c r="W4932" s="23"/>
      <c r="X4932" s="24" t="e">
        <f>+#REF!-I4932</f>
        <v>#REF!</v>
      </c>
      <c r="Y4932" s="23"/>
      <c r="Z4932" s="23"/>
      <c r="AA4932" s="23"/>
      <c r="AB4932" s="23"/>
      <c r="AC4932" s="23"/>
      <c r="AD4932" s="23"/>
      <c r="AE4932" s="26" t="str">
        <f>VLOOKUP(E4932,'[1]Tirupati Member''s Detail'!$D$2:$L$1048576,9,0)</f>
        <v>As POD Last communication 07</v>
      </c>
    </row>
    <row r="4933" spans="1:31" x14ac:dyDescent="0.3">
      <c r="A4933" s="27">
        <v>4937</v>
      </c>
      <c r="B4933" s="28"/>
      <c r="C4933" s="29" t="s">
        <v>12797</v>
      </c>
      <c r="D4933" s="20" t="s">
        <v>22</v>
      </c>
      <c r="E4933" s="29">
        <v>2001854</v>
      </c>
      <c r="F4933" s="20" t="s">
        <v>24</v>
      </c>
      <c r="G4933" s="20" t="s">
        <v>25</v>
      </c>
      <c r="H4933" s="29" t="s">
        <v>6497</v>
      </c>
      <c r="I4933" s="30">
        <v>1995</v>
      </c>
      <c r="J4933" s="29" t="s">
        <v>12798</v>
      </c>
      <c r="K4933" s="22" t="str">
        <f>VLOOKUP(E4933,'[1]Tirupati Member''s Detail'!$D$2:$L$1048576,8,0)</f>
        <v>No</v>
      </c>
      <c r="L4933" s="23">
        <f>VLOOKUP(E4933,'[1]Tirupati Member''s Detail'!$D$2:$L$1048576,4,0)</f>
        <v>32000</v>
      </c>
      <c r="M4933" s="23">
        <f t="shared" si="389"/>
        <v>32000</v>
      </c>
      <c r="N4933" s="23">
        <f>VLOOKUP(E4933,'[1]Tirupati Member''s Detail'!$D$2:$L$1048576,5,0)</f>
        <v>30400</v>
      </c>
      <c r="O4933" s="23" t="str">
        <f>VLOOKUP(E4933,'[1]Tirupati Member''s Detail'!$D$2:$L$1048576,7,0)</f>
        <v>I.R.M</v>
      </c>
      <c r="P4933" s="23">
        <f t="shared" si="391"/>
        <v>1600</v>
      </c>
      <c r="Q4933" s="24" t="e">
        <f>+#REF!-I4933</f>
        <v>#REF!</v>
      </c>
      <c r="R4933" s="25">
        <f t="shared" si="387"/>
        <v>24320</v>
      </c>
      <c r="S4933" s="25" t="e">
        <f t="shared" si="388"/>
        <v>#REF!</v>
      </c>
      <c r="T4933" s="25">
        <f t="shared" si="390"/>
        <v>24320</v>
      </c>
      <c r="U4933" s="25"/>
      <c r="V4933" s="23"/>
      <c r="W4933" s="23"/>
      <c r="X4933" s="24" t="e">
        <f>+#REF!-I4933</f>
        <v>#REF!</v>
      </c>
      <c r="Y4933" s="23"/>
      <c r="Z4933" s="23"/>
      <c r="AA4933" s="23"/>
      <c r="AB4933" s="23"/>
      <c r="AC4933" s="23"/>
      <c r="AD4933" s="23"/>
      <c r="AE4933" s="26" t="str">
        <f>VLOOKUP(E4933,'[1]Tirupati Member''s Detail'!$D$2:$L$1048576,9,0)</f>
        <v>As POD Last communication 07</v>
      </c>
    </row>
    <row r="4934" spans="1:31" x14ac:dyDescent="0.3">
      <c r="A4934" s="27">
        <v>4938</v>
      </c>
      <c r="B4934" s="28"/>
      <c r="C4934" s="29" t="s">
        <v>12799</v>
      </c>
      <c r="D4934" s="20" t="s">
        <v>22</v>
      </c>
      <c r="E4934" s="29">
        <v>2001855</v>
      </c>
      <c r="F4934" s="20" t="s">
        <v>24</v>
      </c>
      <c r="G4934" s="20" t="s">
        <v>25</v>
      </c>
      <c r="H4934" s="29" t="s">
        <v>6497</v>
      </c>
      <c r="I4934" s="30">
        <v>1995</v>
      </c>
      <c r="J4934" s="29" t="s">
        <v>12800</v>
      </c>
      <c r="K4934" s="22" t="str">
        <f>VLOOKUP(E4934,'[1]Tirupati Member''s Detail'!$D$2:$L$1048576,8,0)</f>
        <v>No</v>
      </c>
      <c r="L4934" s="23">
        <f>VLOOKUP(E4934,'[1]Tirupati Member''s Detail'!$D$2:$L$1048576,4,0)</f>
        <v>22000</v>
      </c>
      <c r="M4934" s="23">
        <f t="shared" si="389"/>
        <v>22000</v>
      </c>
      <c r="N4934" s="23">
        <f>VLOOKUP(E4934,'[1]Tirupati Member''s Detail'!$D$2:$L$1048576,5,0)</f>
        <v>13200</v>
      </c>
      <c r="O4934" s="23" t="str">
        <f>VLOOKUP(E4934,'[1]Tirupati Member''s Detail'!$D$2:$L$1048576,7,0)</f>
        <v>Outstanding</v>
      </c>
      <c r="P4934" s="23">
        <f t="shared" si="391"/>
        <v>8800</v>
      </c>
      <c r="Q4934" s="24" t="e">
        <f>+#REF!-I4934</f>
        <v>#REF!</v>
      </c>
      <c r="R4934" s="25">
        <f t="shared" si="387"/>
        <v>10560</v>
      </c>
      <c r="S4934" s="25" t="e">
        <f t="shared" si="388"/>
        <v>#REF!</v>
      </c>
      <c r="T4934" s="25">
        <f t="shared" si="390"/>
        <v>10560</v>
      </c>
      <c r="U4934" s="25"/>
      <c r="V4934" s="23"/>
      <c r="W4934" s="23"/>
      <c r="X4934" s="24" t="e">
        <f>+#REF!-I4934</f>
        <v>#REF!</v>
      </c>
      <c r="Y4934" s="23"/>
      <c r="Z4934" s="23"/>
      <c r="AA4934" s="23"/>
      <c r="AB4934" s="23"/>
      <c r="AC4934" s="23"/>
      <c r="AD4934" s="23"/>
      <c r="AE4934" s="26" t="str">
        <f>VLOOKUP(E4934,'[1]Tirupati Member''s Detail'!$D$2:$L$1048576,9,0)</f>
        <v>As POD last communication 07 (Outstanding Rs 13200/-)</v>
      </c>
    </row>
    <row r="4935" spans="1:31" x14ac:dyDescent="0.3">
      <c r="A4935" s="27">
        <v>4939</v>
      </c>
      <c r="B4935" s="28"/>
      <c r="C4935" s="29" t="s">
        <v>12801</v>
      </c>
      <c r="D4935" s="20" t="s">
        <v>22</v>
      </c>
      <c r="E4935" s="29">
        <v>2001856</v>
      </c>
      <c r="F4935" s="20" t="s">
        <v>24</v>
      </c>
      <c r="G4935" s="20" t="s">
        <v>25</v>
      </c>
      <c r="H4935" s="29" t="s">
        <v>6497</v>
      </c>
      <c r="I4935" s="30">
        <v>1995</v>
      </c>
      <c r="J4935" s="29" t="s">
        <v>12802</v>
      </c>
      <c r="K4935" s="22" t="str">
        <f>VLOOKUP(E4935,'[1]Tirupati Member''s Detail'!$D$2:$L$1048576,8,0)</f>
        <v>No</v>
      </c>
      <c r="L4935" s="23">
        <f>VLOOKUP(E4935,'[1]Tirupati Member''s Detail'!$D$2:$L$1048576,4,0)</f>
        <v>32000</v>
      </c>
      <c r="M4935" s="23">
        <f t="shared" si="389"/>
        <v>32000</v>
      </c>
      <c r="N4935" s="23">
        <f>VLOOKUP(E4935,'[1]Tirupati Member''s Detail'!$D$2:$L$1048576,5,0)</f>
        <v>8000</v>
      </c>
      <c r="O4935" s="23" t="str">
        <f>VLOOKUP(E4935,'[1]Tirupati Member''s Detail'!$D$2:$L$1048576,7,0)</f>
        <v>Outstanding</v>
      </c>
      <c r="P4935" s="23">
        <f t="shared" si="391"/>
        <v>24000</v>
      </c>
      <c r="Q4935" s="24" t="e">
        <f>+#REF!-I4935</f>
        <v>#REF!</v>
      </c>
      <c r="R4935" s="25">
        <f t="shared" si="387"/>
        <v>6400</v>
      </c>
      <c r="S4935" s="25" t="e">
        <f t="shared" si="388"/>
        <v>#REF!</v>
      </c>
      <c r="T4935" s="25">
        <f t="shared" si="390"/>
        <v>6400</v>
      </c>
      <c r="U4935" s="25"/>
      <c r="V4935" s="23"/>
      <c r="W4935" s="23"/>
      <c r="X4935" s="24" t="e">
        <f>+#REF!-I4935</f>
        <v>#REF!</v>
      </c>
      <c r="Y4935" s="23"/>
      <c r="Z4935" s="23"/>
      <c r="AA4935" s="23"/>
      <c r="AB4935" s="23"/>
      <c r="AC4935" s="23"/>
      <c r="AD4935" s="23"/>
      <c r="AE4935" s="26" t="str">
        <f>VLOOKUP(E4935,'[1]Tirupati Member''s Detail'!$D$2:$L$1048576,9,0)</f>
        <v>No Communication Till Date (Outstanding Rs 24000/-)</v>
      </c>
    </row>
    <row r="4936" spans="1:31" x14ac:dyDescent="0.3">
      <c r="A4936" s="27">
        <v>4940</v>
      </c>
      <c r="B4936" s="28"/>
      <c r="C4936" s="29" t="s">
        <v>12803</v>
      </c>
      <c r="D4936" s="20" t="s">
        <v>22</v>
      </c>
      <c r="E4936" s="29">
        <v>2001857</v>
      </c>
      <c r="F4936" s="20" t="s">
        <v>24</v>
      </c>
      <c r="G4936" s="20" t="s">
        <v>25</v>
      </c>
      <c r="H4936" s="29" t="s">
        <v>6497</v>
      </c>
      <c r="I4936" s="30">
        <v>1995</v>
      </c>
      <c r="J4936" s="29" t="s">
        <v>12804</v>
      </c>
      <c r="K4936" s="22" t="str">
        <f>VLOOKUP(E4936,'[1]Tirupati Member''s Detail'!$D$2:$L$1048576,8,0)</f>
        <v>No</v>
      </c>
      <c r="L4936" s="23">
        <f>VLOOKUP(E4936,'[1]Tirupati Member''s Detail'!$D$2:$L$1048576,4,0)</f>
        <v>22000</v>
      </c>
      <c r="M4936" s="23">
        <f t="shared" si="389"/>
        <v>22000</v>
      </c>
      <c r="N4936" s="23">
        <f>VLOOKUP(E4936,'[1]Tirupati Member''s Detail'!$D$2:$L$1048576,5,0)</f>
        <v>6600</v>
      </c>
      <c r="O4936" s="23" t="str">
        <f>VLOOKUP(E4936,'[1]Tirupati Member''s Detail'!$D$2:$L$1048576,7,0)</f>
        <v>Outstanding</v>
      </c>
      <c r="P4936" s="23">
        <f t="shared" si="391"/>
        <v>15400</v>
      </c>
      <c r="Q4936" s="24" t="e">
        <f>+#REF!-I4936</f>
        <v>#REF!</v>
      </c>
      <c r="R4936" s="25">
        <f t="shared" si="387"/>
        <v>5280</v>
      </c>
      <c r="S4936" s="25" t="e">
        <f t="shared" si="388"/>
        <v>#REF!</v>
      </c>
      <c r="T4936" s="25">
        <f t="shared" si="390"/>
        <v>5280</v>
      </c>
      <c r="U4936" s="25"/>
      <c r="V4936" s="23"/>
      <c r="W4936" s="23"/>
      <c r="X4936" s="24" t="e">
        <f>+#REF!-I4936</f>
        <v>#REF!</v>
      </c>
      <c r="Y4936" s="23"/>
      <c r="Z4936" s="23"/>
      <c r="AA4936" s="23"/>
      <c r="AB4936" s="23"/>
      <c r="AC4936" s="23"/>
      <c r="AD4936" s="23"/>
      <c r="AE4936" s="26" t="str">
        <f>VLOOKUP(E4936,'[1]Tirupati Member''s Detail'!$D$2:$L$1048576,9,0)</f>
        <v>No Communication Till Date (Outstanding Rs 15400/-)</v>
      </c>
    </row>
    <row r="4937" spans="1:31" x14ac:dyDescent="0.3">
      <c r="A4937" s="27">
        <v>4941</v>
      </c>
      <c r="B4937" s="28"/>
      <c r="C4937" s="29" t="s">
        <v>12805</v>
      </c>
      <c r="D4937" s="20" t="s">
        <v>22</v>
      </c>
      <c r="E4937" s="29">
        <v>2001858</v>
      </c>
      <c r="F4937" s="20" t="s">
        <v>24</v>
      </c>
      <c r="G4937" s="20" t="s">
        <v>25</v>
      </c>
      <c r="H4937" s="29" t="s">
        <v>6530</v>
      </c>
      <c r="I4937" s="30">
        <v>1995</v>
      </c>
      <c r="J4937" s="29" t="s">
        <v>12806</v>
      </c>
      <c r="K4937" s="22" t="str">
        <f>VLOOKUP(E4937,'[1]Tirupati Member''s Detail'!$D$2:$L$1048576,8,0)</f>
        <v>No</v>
      </c>
      <c r="L4937" s="23">
        <f>VLOOKUP(E4937,'[1]Tirupati Member''s Detail'!$D$2:$L$1048576,4,0)</f>
        <v>22000</v>
      </c>
      <c r="M4937" s="23">
        <f t="shared" si="389"/>
        <v>22000</v>
      </c>
      <c r="N4937" s="23">
        <f>VLOOKUP(E4937,'[1]Tirupati Member''s Detail'!$D$2:$L$1048576,5,0)</f>
        <v>22000</v>
      </c>
      <c r="O4937" s="23" t="str">
        <f>VLOOKUP(E4937,'[1]Tirupati Member''s Detail'!$D$2:$L$1048576,7,0)</f>
        <v>I.R.M</v>
      </c>
      <c r="P4937" s="23">
        <f t="shared" si="391"/>
        <v>0</v>
      </c>
      <c r="Q4937" s="24" t="e">
        <f>+#REF!-I4937</f>
        <v>#REF!</v>
      </c>
      <c r="R4937" s="25">
        <f t="shared" si="387"/>
        <v>17600</v>
      </c>
      <c r="S4937" s="25" t="e">
        <f t="shared" si="388"/>
        <v>#REF!</v>
      </c>
      <c r="T4937" s="25">
        <f t="shared" si="390"/>
        <v>17600</v>
      </c>
      <c r="U4937" s="25"/>
      <c r="V4937" s="23"/>
      <c r="W4937" s="23"/>
      <c r="X4937" s="24" t="e">
        <f>+#REF!-I4937</f>
        <v>#REF!</v>
      </c>
      <c r="Y4937" s="23"/>
      <c r="Z4937" s="23"/>
      <c r="AA4937" s="23"/>
      <c r="AB4937" s="23"/>
      <c r="AC4937" s="23"/>
      <c r="AD4937" s="23"/>
      <c r="AE4937" s="26" t="str">
        <f>VLOOKUP(E4937,'[1]Tirupati Member''s Detail'!$D$2:$L$1048576,9,0)</f>
        <v>last surrender option by mail &amp; tele 2022</v>
      </c>
    </row>
    <row r="4938" spans="1:31" x14ac:dyDescent="0.3">
      <c r="A4938" s="27">
        <v>4942</v>
      </c>
      <c r="B4938" s="28"/>
      <c r="C4938" s="29" t="s">
        <v>12807</v>
      </c>
      <c r="D4938" s="20" t="s">
        <v>22</v>
      </c>
      <c r="E4938" s="29">
        <v>2001859</v>
      </c>
      <c r="F4938" s="20" t="s">
        <v>24</v>
      </c>
      <c r="G4938" s="20" t="s">
        <v>25</v>
      </c>
      <c r="H4938" s="29" t="s">
        <v>6526</v>
      </c>
      <c r="I4938" s="30">
        <v>1995</v>
      </c>
      <c r="J4938" s="29" t="s">
        <v>12808</v>
      </c>
      <c r="K4938" s="22">
        <f>VLOOKUP(E4938,'[1]Tirupati Member''s Detail'!$D$2:$L$1048576,8,0)</f>
        <v>2007</v>
      </c>
      <c r="L4938" s="23">
        <f>VLOOKUP(E4938,'[1]Tirupati Member''s Detail'!$D$2:$L$1048576,4,0)</f>
        <v>22000</v>
      </c>
      <c r="M4938" s="23">
        <f t="shared" si="389"/>
        <v>22000</v>
      </c>
      <c r="N4938" s="23">
        <f>VLOOKUP(E4938,'[1]Tirupati Member''s Detail'!$D$2:$L$1048576,5,0)</f>
        <v>22000</v>
      </c>
      <c r="O4938" s="23" t="str">
        <f>VLOOKUP(E4938,'[1]Tirupati Member''s Detail'!$D$2:$L$1048576,7,0)</f>
        <v>R.M</v>
      </c>
      <c r="P4938" s="23">
        <f t="shared" si="391"/>
        <v>0</v>
      </c>
      <c r="Q4938" s="24" t="e">
        <f>+#REF!-I4938</f>
        <v>#REF!</v>
      </c>
      <c r="R4938" s="25">
        <f t="shared" si="387"/>
        <v>17600</v>
      </c>
      <c r="S4938" s="25" t="e">
        <f t="shared" si="388"/>
        <v>#REF!</v>
      </c>
      <c r="T4938" s="25">
        <f t="shared" si="390"/>
        <v>17600</v>
      </c>
      <c r="U4938" s="25"/>
      <c r="V4938" s="23"/>
      <c r="W4938" s="23"/>
      <c r="X4938" s="24" t="e">
        <f>+#REF!-I4938</f>
        <v>#REF!</v>
      </c>
      <c r="Y4938" s="23"/>
      <c r="Z4938" s="23"/>
      <c r="AA4938" s="23"/>
      <c r="AB4938" s="23"/>
      <c r="AC4938" s="23"/>
      <c r="AD4938" s="23"/>
      <c r="AE4938" s="26" t="str">
        <f>VLOOKUP(E4938,'[1]Tirupati Member''s Detail'!$D$2:$L$1048576,9,0)</f>
        <v>As POD Last communication 07</v>
      </c>
    </row>
    <row r="4939" spans="1:31" x14ac:dyDescent="0.3">
      <c r="A4939" s="27">
        <v>4943</v>
      </c>
      <c r="B4939" s="28"/>
      <c r="C4939" s="29" t="s">
        <v>12809</v>
      </c>
      <c r="D4939" s="20" t="s">
        <v>22</v>
      </c>
      <c r="E4939" s="29">
        <v>2001860</v>
      </c>
      <c r="F4939" s="20" t="s">
        <v>24</v>
      </c>
      <c r="G4939" s="20" t="s">
        <v>25</v>
      </c>
      <c r="H4939" s="29" t="s">
        <v>6526</v>
      </c>
      <c r="I4939" s="30">
        <v>1995</v>
      </c>
      <c r="J4939" s="29" t="s">
        <v>12798</v>
      </c>
      <c r="K4939" s="22" t="str">
        <f>VLOOKUP(E4939,'[1]Tirupati Member''s Detail'!$D$2:$L$1048576,8,0)</f>
        <v>No</v>
      </c>
      <c r="L4939" s="23">
        <f>VLOOKUP(E4939,'[1]Tirupati Member''s Detail'!$D$2:$L$1048576,4,0)</f>
        <v>22000</v>
      </c>
      <c r="M4939" s="23">
        <f t="shared" si="389"/>
        <v>22000</v>
      </c>
      <c r="N4939" s="23">
        <f>VLOOKUP(E4939,'[1]Tirupati Member''s Detail'!$D$2:$L$1048576,5,0)</f>
        <v>22000</v>
      </c>
      <c r="O4939" s="23" t="str">
        <f>VLOOKUP(E4939,'[1]Tirupati Member''s Detail'!$D$2:$L$1048576,7,0)</f>
        <v>I.R.M</v>
      </c>
      <c r="P4939" s="23">
        <f t="shared" si="391"/>
        <v>0</v>
      </c>
      <c r="Q4939" s="24" t="e">
        <f>+#REF!-I4939</f>
        <v>#REF!</v>
      </c>
      <c r="R4939" s="25">
        <f t="shared" si="387"/>
        <v>17600</v>
      </c>
      <c r="S4939" s="25" t="e">
        <f t="shared" si="388"/>
        <v>#REF!</v>
      </c>
      <c r="T4939" s="25">
        <f t="shared" si="390"/>
        <v>17600</v>
      </c>
      <c r="U4939" s="25"/>
      <c r="V4939" s="23"/>
      <c r="W4939" s="23"/>
      <c r="X4939" s="24" t="e">
        <f>+#REF!-I4939</f>
        <v>#REF!</v>
      </c>
      <c r="Y4939" s="23"/>
      <c r="Z4939" s="23"/>
      <c r="AA4939" s="23"/>
      <c r="AB4939" s="23"/>
      <c r="AC4939" s="23"/>
      <c r="AD4939" s="23"/>
      <c r="AE4939" s="26" t="str">
        <f>VLOOKUP(E4939,'[1]Tirupati Member''s Detail'!$D$2:$L$1048576,9,0)</f>
        <v>As POD Last communication 07</v>
      </c>
    </row>
    <row r="4940" spans="1:31" x14ac:dyDescent="0.3">
      <c r="A4940" s="27">
        <v>4944</v>
      </c>
      <c r="B4940" s="28"/>
      <c r="C4940" s="29" t="s">
        <v>12810</v>
      </c>
      <c r="D4940" s="20" t="s">
        <v>22</v>
      </c>
      <c r="E4940" s="29">
        <v>2001861</v>
      </c>
      <c r="F4940" s="20" t="s">
        <v>24</v>
      </c>
      <c r="G4940" s="20" t="s">
        <v>25</v>
      </c>
      <c r="H4940" s="29" t="s">
        <v>6490</v>
      </c>
      <c r="I4940" s="30">
        <v>1995</v>
      </c>
      <c r="J4940" s="29" t="s">
        <v>12811</v>
      </c>
      <c r="K4940" s="22" t="str">
        <f>VLOOKUP(E4940,'[1]Tirupati Member''s Detail'!$D$2:$L$1048576,8,0)</f>
        <v>No</v>
      </c>
      <c r="L4940" s="23">
        <f>VLOOKUP(E4940,'[1]Tirupati Member''s Detail'!$D$2:$L$1048576,4,0)</f>
        <v>22000</v>
      </c>
      <c r="M4940" s="23">
        <f t="shared" si="389"/>
        <v>22000</v>
      </c>
      <c r="N4940" s="23">
        <f>VLOOKUP(E4940,'[1]Tirupati Member''s Detail'!$D$2:$L$1048576,5,0)</f>
        <v>22000</v>
      </c>
      <c r="O4940" s="23" t="str">
        <f>VLOOKUP(E4940,'[1]Tirupati Member''s Detail'!$D$2:$L$1048576,7,0)</f>
        <v>I.R.M</v>
      </c>
      <c r="P4940" s="23">
        <f t="shared" si="391"/>
        <v>0</v>
      </c>
      <c r="Q4940" s="24" t="e">
        <f>+#REF!-I4940</f>
        <v>#REF!</v>
      </c>
      <c r="R4940" s="25">
        <f t="shared" si="387"/>
        <v>17600</v>
      </c>
      <c r="S4940" s="25" t="e">
        <f t="shared" si="388"/>
        <v>#REF!</v>
      </c>
      <c r="T4940" s="25">
        <f t="shared" si="390"/>
        <v>17600</v>
      </c>
      <c r="U4940" s="25"/>
      <c r="V4940" s="23"/>
      <c r="W4940" s="23"/>
      <c r="X4940" s="24" t="e">
        <f>+#REF!-I4940</f>
        <v>#REF!</v>
      </c>
      <c r="Y4940" s="23"/>
      <c r="Z4940" s="23"/>
      <c r="AA4940" s="23"/>
      <c r="AB4940" s="23"/>
      <c r="AC4940" s="23"/>
      <c r="AD4940" s="23"/>
      <c r="AE4940" s="26" t="str">
        <f>VLOOKUP(E4940,'[1]Tirupati Member''s Detail'!$D$2:$L$1048576,9,0)</f>
        <v>As POD Last communication 07</v>
      </c>
    </row>
    <row r="4941" spans="1:31" x14ac:dyDescent="0.3">
      <c r="A4941" s="27">
        <v>4945</v>
      </c>
      <c r="B4941" s="28"/>
      <c r="C4941" s="29" t="s">
        <v>12812</v>
      </c>
      <c r="D4941" s="20" t="s">
        <v>22</v>
      </c>
      <c r="E4941" s="29">
        <v>2001862</v>
      </c>
      <c r="F4941" s="20" t="s">
        <v>24</v>
      </c>
      <c r="G4941" s="20" t="s">
        <v>25</v>
      </c>
      <c r="H4941" s="29" t="s">
        <v>6497</v>
      </c>
      <c r="I4941" s="30">
        <v>1995</v>
      </c>
      <c r="J4941" s="29" t="s">
        <v>7148</v>
      </c>
      <c r="K4941" s="22" t="str">
        <f>VLOOKUP(E4941,'[1]Tirupati Member''s Detail'!$D$2:$L$1048576,8,0)</f>
        <v>No</v>
      </c>
      <c r="L4941" s="23">
        <f>VLOOKUP(E4941,'[1]Tirupati Member''s Detail'!$D$2:$L$1048576,4,0)</f>
        <v>22000</v>
      </c>
      <c r="M4941" s="23">
        <f t="shared" si="389"/>
        <v>22000</v>
      </c>
      <c r="N4941" s="23">
        <f>VLOOKUP(E4941,'[1]Tirupati Member''s Detail'!$D$2:$L$1048576,5,0)</f>
        <v>15400</v>
      </c>
      <c r="O4941" s="23" t="str">
        <f>VLOOKUP(E4941,'[1]Tirupati Member''s Detail'!$D$2:$L$1048576,7,0)</f>
        <v>Outstanding</v>
      </c>
      <c r="P4941" s="23">
        <f t="shared" si="391"/>
        <v>6600</v>
      </c>
      <c r="Q4941" s="24" t="e">
        <f>+#REF!-I4941</f>
        <v>#REF!</v>
      </c>
      <c r="R4941" s="25">
        <f t="shared" si="387"/>
        <v>12320</v>
      </c>
      <c r="S4941" s="25" t="e">
        <f t="shared" si="388"/>
        <v>#REF!</v>
      </c>
      <c r="T4941" s="25">
        <f t="shared" si="390"/>
        <v>12320</v>
      </c>
      <c r="U4941" s="25"/>
      <c r="V4941" s="23"/>
      <c r="W4941" s="23"/>
      <c r="X4941" s="24" t="e">
        <f>+#REF!-I4941</f>
        <v>#REF!</v>
      </c>
      <c r="Y4941" s="23"/>
      <c r="Z4941" s="23"/>
      <c r="AA4941" s="23"/>
      <c r="AB4941" s="23"/>
      <c r="AC4941" s="23"/>
      <c r="AD4941" s="23"/>
      <c r="AE4941" s="26" t="str">
        <f>VLOOKUP(E4941,'[1]Tirupati Member''s Detail'!$D$2:$L$1048576,9,0)</f>
        <v>No Communication Till Date (Outstanding Rs 6600/-)</v>
      </c>
    </row>
    <row r="4942" spans="1:31" x14ac:dyDescent="0.3">
      <c r="A4942" s="27">
        <v>4946</v>
      </c>
      <c r="B4942" s="28"/>
      <c r="C4942" s="29" t="s">
        <v>12813</v>
      </c>
      <c r="D4942" s="20" t="s">
        <v>22</v>
      </c>
      <c r="E4942" s="29">
        <v>2001863</v>
      </c>
      <c r="F4942" s="20" t="s">
        <v>24</v>
      </c>
      <c r="G4942" s="20" t="s">
        <v>25</v>
      </c>
      <c r="H4942" s="29" t="s">
        <v>6530</v>
      </c>
      <c r="I4942" s="30">
        <v>1995</v>
      </c>
      <c r="J4942" s="29" t="s">
        <v>12814</v>
      </c>
      <c r="K4942" s="22" t="str">
        <f>VLOOKUP(E4942,'[1]Tirupati Member''s Detail'!$D$2:$L$1048576,8,0)</f>
        <v>No</v>
      </c>
      <c r="L4942" s="23">
        <f>VLOOKUP(E4942,'[1]Tirupati Member''s Detail'!$D$2:$L$1048576,4,0)</f>
        <v>22000</v>
      </c>
      <c r="M4942" s="23">
        <f t="shared" si="389"/>
        <v>22000</v>
      </c>
      <c r="N4942" s="23">
        <f>VLOOKUP(E4942,'[1]Tirupati Member''s Detail'!$D$2:$L$1048576,5,0)</f>
        <v>22000</v>
      </c>
      <c r="O4942" s="23" t="str">
        <f>VLOOKUP(E4942,'[1]Tirupati Member''s Detail'!$D$2:$L$1048576,7,0)</f>
        <v>I.R.M</v>
      </c>
      <c r="P4942" s="23">
        <f t="shared" si="391"/>
        <v>0</v>
      </c>
      <c r="Q4942" s="24" t="e">
        <f>+#REF!-I4942</f>
        <v>#REF!</v>
      </c>
      <c r="R4942" s="25">
        <f t="shared" si="387"/>
        <v>17600</v>
      </c>
      <c r="S4942" s="25" t="e">
        <f t="shared" si="388"/>
        <v>#REF!</v>
      </c>
      <c r="T4942" s="25">
        <f t="shared" si="390"/>
        <v>17600</v>
      </c>
      <c r="U4942" s="25"/>
      <c r="V4942" s="23"/>
      <c r="W4942" s="23"/>
      <c r="X4942" s="24" t="e">
        <f>+#REF!-I4942</f>
        <v>#REF!</v>
      </c>
      <c r="Y4942" s="23"/>
      <c r="Z4942" s="23"/>
      <c r="AA4942" s="23"/>
      <c r="AB4942" s="23"/>
      <c r="AC4942" s="23"/>
      <c r="AD4942" s="23"/>
      <c r="AE4942" s="26" t="str">
        <f>VLOOKUP(E4942,'[1]Tirupati Member''s Detail'!$D$2:$L$1048576,9,0)</f>
        <v>last comm.. 2009</v>
      </c>
    </row>
    <row r="4943" spans="1:31" x14ac:dyDescent="0.3">
      <c r="A4943" s="27">
        <v>4947</v>
      </c>
      <c r="B4943" s="28"/>
      <c r="C4943" s="29" t="s">
        <v>12815</v>
      </c>
      <c r="D4943" s="20" t="s">
        <v>22</v>
      </c>
      <c r="E4943" s="29">
        <v>2001864</v>
      </c>
      <c r="F4943" s="20" t="s">
        <v>24</v>
      </c>
      <c r="G4943" s="20" t="s">
        <v>25</v>
      </c>
      <c r="H4943" s="29" t="s">
        <v>6530</v>
      </c>
      <c r="I4943" s="30">
        <v>1995</v>
      </c>
      <c r="J4943" s="29" t="s">
        <v>12816</v>
      </c>
      <c r="K4943" s="22" t="str">
        <f>VLOOKUP(E4943,'[1]Tirupati Member''s Detail'!$D$2:$L$1048576,8,0)</f>
        <v>No</v>
      </c>
      <c r="L4943" s="23">
        <f>VLOOKUP(E4943,'[1]Tirupati Member''s Detail'!$D$2:$L$1048576,4,0)</f>
        <v>22000</v>
      </c>
      <c r="M4943" s="23">
        <f t="shared" si="389"/>
        <v>22000</v>
      </c>
      <c r="N4943" s="23">
        <f>VLOOKUP(E4943,'[1]Tirupati Member''s Detail'!$D$2:$L$1048576,5,0)</f>
        <v>22000</v>
      </c>
      <c r="O4943" s="23" t="str">
        <f>VLOOKUP(E4943,'[1]Tirupati Member''s Detail'!$D$2:$L$1048576,7,0)</f>
        <v>I.R.M</v>
      </c>
      <c r="P4943" s="23">
        <f t="shared" si="391"/>
        <v>0</v>
      </c>
      <c r="Q4943" s="24" t="e">
        <f>+#REF!-I4943</f>
        <v>#REF!</v>
      </c>
      <c r="R4943" s="25">
        <f t="shared" si="387"/>
        <v>17600</v>
      </c>
      <c r="S4943" s="25" t="e">
        <f t="shared" si="388"/>
        <v>#REF!</v>
      </c>
      <c r="T4943" s="25">
        <f t="shared" si="390"/>
        <v>17600</v>
      </c>
      <c r="U4943" s="25"/>
      <c r="V4943" s="23"/>
      <c r="W4943" s="23"/>
      <c r="X4943" s="24" t="e">
        <f>+#REF!-I4943</f>
        <v>#REF!</v>
      </c>
      <c r="Y4943" s="23"/>
      <c r="Z4943" s="23"/>
      <c r="AA4943" s="23"/>
      <c r="AB4943" s="23"/>
      <c r="AC4943" s="23"/>
      <c r="AD4943" s="23"/>
      <c r="AE4943" s="26" t="str">
        <f>VLOOKUP(E4943,'[1]Tirupati Member''s Detail'!$D$2:$L$1048576,9,0)</f>
        <v>As POD Last communication 07</v>
      </c>
    </row>
    <row r="4944" spans="1:31" x14ac:dyDescent="0.3">
      <c r="A4944" s="27">
        <v>4948</v>
      </c>
      <c r="B4944" s="28"/>
      <c r="C4944" s="29" t="s">
        <v>12817</v>
      </c>
      <c r="D4944" s="20" t="s">
        <v>22</v>
      </c>
      <c r="E4944" s="29">
        <v>2001865</v>
      </c>
      <c r="F4944" s="20" t="s">
        <v>24</v>
      </c>
      <c r="G4944" s="20" t="s">
        <v>25</v>
      </c>
      <c r="H4944" s="29" t="s">
        <v>6530</v>
      </c>
      <c r="I4944" s="30">
        <v>1995</v>
      </c>
      <c r="J4944" s="29" t="s">
        <v>12818</v>
      </c>
      <c r="K4944" s="22" t="str">
        <f>VLOOKUP(E4944,'[1]Tirupati Member''s Detail'!$D$2:$L$1048576,8,0)</f>
        <v>No</v>
      </c>
      <c r="L4944" s="23">
        <f>VLOOKUP(E4944,'[1]Tirupati Member''s Detail'!$D$2:$L$1048576,4,0)</f>
        <v>22000</v>
      </c>
      <c r="M4944" s="23">
        <f t="shared" si="389"/>
        <v>22000</v>
      </c>
      <c r="N4944" s="23">
        <f>VLOOKUP(E4944,'[1]Tirupati Member''s Detail'!$D$2:$L$1048576,5,0)</f>
        <v>20900</v>
      </c>
      <c r="O4944" s="23" t="str">
        <f>VLOOKUP(E4944,'[1]Tirupati Member''s Detail'!$D$2:$L$1048576,7,0)</f>
        <v>I.R.M</v>
      </c>
      <c r="P4944" s="23">
        <f t="shared" si="391"/>
        <v>1100</v>
      </c>
      <c r="Q4944" s="24" t="e">
        <f>+#REF!-I4944</f>
        <v>#REF!</v>
      </c>
      <c r="R4944" s="25">
        <f t="shared" si="387"/>
        <v>16720</v>
      </c>
      <c r="S4944" s="25" t="e">
        <f t="shared" si="388"/>
        <v>#REF!</v>
      </c>
      <c r="T4944" s="25">
        <f t="shared" si="390"/>
        <v>16720</v>
      </c>
      <c r="U4944" s="25"/>
      <c r="V4944" s="23"/>
      <c r="W4944" s="23"/>
      <c r="X4944" s="24" t="e">
        <f>+#REF!-I4944</f>
        <v>#REF!</v>
      </c>
      <c r="Y4944" s="23"/>
      <c r="Z4944" s="23"/>
      <c r="AA4944" s="23"/>
      <c r="AB4944" s="23"/>
      <c r="AC4944" s="23"/>
      <c r="AD4944" s="23"/>
      <c r="AE4944" s="26" t="str">
        <f>VLOOKUP(E4944,'[1]Tirupati Member''s Detail'!$D$2:$L$1048576,9,0)</f>
        <v>As POD Last communication 07</v>
      </c>
    </row>
    <row r="4945" spans="1:31" x14ac:dyDescent="0.3">
      <c r="A4945" s="27">
        <v>4949</v>
      </c>
      <c r="B4945" s="28"/>
      <c r="C4945" s="29" t="s">
        <v>12819</v>
      </c>
      <c r="D4945" s="20" t="s">
        <v>22</v>
      </c>
      <c r="E4945" s="29">
        <v>2001867</v>
      </c>
      <c r="F4945" s="20" t="s">
        <v>24</v>
      </c>
      <c r="G4945" s="20" t="s">
        <v>25</v>
      </c>
      <c r="H4945" s="29" t="s">
        <v>6473</v>
      </c>
      <c r="I4945" s="30">
        <v>1995</v>
      </c>
      <c r="J4945" s="29" t="s">
        <v>12820</v>
      </c>
      <c r="K4945" s="22" t="str">
        <f>VLOOKUP(E4945,'[1]Tirupati Member''s Detail'!$D$2:$L$1048576,8,0)</f>
        <v>No</v>
      </c>
      <c r="L4945" s="23">
        <f>VLOOKUP(E4945,'[1]Tirupati Member''s Detail'!$D$2:$L$1048576,4,0)</f>
        <v>22000</v>
      </c>
      <c r="M4945" s="23">
        <f t="shared" si="389"/>
        <v>22000</v>
      </c>
      <c r="N4945" s="23">
        <f>VLOOKUP(E4945,'[1]Tirupati Member''s Detail'!$D$2:$L$1048576,5,0)</f>
        <v>22000</v>
      </c>
      <c r="O4945" s="23" t="str">
        <f>VLOOKUP(E4945,'[1]Tirupati Member''s Detail'!$D$2:$L$1048576,7,0)</f>
        <v>I.R.M</v>
      </c>
      <c r="P4945" s="23">
        <f t="shared" si="391"/>
        <v>0</v>
      </c>
      <c r="Q4945" s="24" t="e">
        <f>+#REF!-I4945</f>
        <v>#REF!</v>
      </c>
      <c r="R4945" s="25">
        <f t="shared" ref="R4945:R5008" si="392">IF(O4945="regular",((N4945-(N4945/99)*Q4945)),(N4945-(N4945*20%)))</f>
        <v>17600</v>
      </c>
      <c r="S4945" s="25" t="e">
        <f t="shared" ref="S4945:S5008" si="393">((N4945-(N4945/99)*Q4945))</f>
        <v>#REF!</v>
      </c>
      <c r="T4945" s="25">
        <f t="shared" si="390"/>
        <v>17600</v>
      </c>
      <c r="U4945" s="25"/>
      <c r="V4945" s="23"/>
      <c r="W4945" s="23"/>
      <c r="X4945" s="24" t="e">
        <f>+#REF!-I4945</f>
        <v>#REF!</v>
      </c>
      <c r="Y4945" s="23"/>
      <c r="Z4945" s="23"/>
      <c r="AA4945" s="23"/>
      <c r="AB4945" s="23"/>
      <c r="AC4945" s="23"/>
      <c r="AD4945" s="23"/>
      <c r="AE4945" s="26" t="str">
        <f>VLOOKUP(E4945,'[1]Tirupati Member''s Detail'!$D$2:$L$1048576,9,0)</f>
        <v>As POD Last communication 07</v>
      </c>
    </row>
    <row r="4946" spans="1:31" x14ac:dyDescent="0.3">
      <c r="A4946" s="27">
        <v>4950</v>
      </c>
      <c r="B4946" s="28"/>
      <c r="C4946" s="29" t="s">
        <v>12821</v>
      </c>
      <c r="D4946" s="20" t="s">
        <v>22</v>
      </c>
      <c r="E4946" s="29">
        <v>2001868</v>
      </c>
      <c r="F4946" s="20" t="s">
        <v>24</v>
      </c>
      <c r="G4946" s="20" t="s">
        <v>25</v>
      </c>
      <c r="H4946" s="29" t="s">
        <v>6497</v>
      </c>
      <c r="I4946" s="30">
        <v>1995</v>
      </c>
      <c r="J4946" s="29" t="s">
        <v>12822</v>
      </c>
      <c r="K4946" s="22" t="str">
        <f>VLOOKUP(E4946,'[1]Tirupati Member''s Detail'!$D$2:$L$1048576,8,0)</f>
        <v>No</v>
      </c>
      <c r="L4946" s="23">
        <f>VLOOKUP(E4946,'[1]Tirupati Member''s Detail'!$D$2:$L$1048576,4,0)</f>
        <v>32000</v>
      </c>
      <c r="M4946" s="23">
        <f t="shared" si="389"/>
        <v>32000</v>
      </c>
      <c r="N4946" s="23">
        <f>VLOOKUP(E4946,'[1]Tirupati Member''s Detail'!$D$2:$L$1048576,5,0)</f>
        <v>32000</v>
      </c>
      <c r="O4946" s="23" t="str">
        <f>VLOOKUP(E4946,'[1]Tirupati Member''s Detail'!$D$2:$L$1048576,7,0)</f>
        <v>I.R.M</v>
      </c>
      <c r="P4946" s="23">
        <f t="shared" si="391"/>
        <v>0</v>
      </c>
      <c r="Q4946" s="24" t="e">
        <f>+#REF!-I4946</f>
        <v>#REF!</v>
      </c>
      <c r="R4946" s="25">
        <f t="shared" si="392"/>
        <v>25600</v>
      </c>
      <c r="S4946" s="25" t="e">
        <f t="shared" si="393"/>
        <v>#REF!</v>
      </c>
      <c r="T4946" s="25">
        <f t="shared" si="390"/>
        <v>25600</v>
      </c>
      <c r="U4946" s="25"/>
      <c r="V4946" s="23"/>
      <c r="W4946" s="23"/>
      <c r="X4946" s="24" t="e">
        <f>+#REF!-I4946</f>
        <v>#REF!</v>
      </c>
      <c r="Y4946" s="23"/>
      <c r="Z4946" s="23"/>
      <c r="AA4946" s="23"/>
      <c r="AB4946" s="23"/>
      <c r="AC4946" s="23"/>
      <c r="AD4946" s="23"/>
      <c r="AE4946" s="26" t="str">
        <f>VLOOKUP(E4946,'[1]Tirupati Member''s Detail'!$D$2:$L$1048576,9,0)</f>
        <v>Telephonic reply with details in 2017</v>
      </c>
    </row>
    <row r="4947" spans="1:31" x14ac:dyDescent="0.3">
      <c r="A4947" s="27">
        <v>4951</v>
      </c>
      <c r="B4947" s="28"/>
      <c r="C4947" s="29" t="s">
        <v>12823</v>
      </c>
      <c r="D4947" s="20" t="s">
        <v>22</v>
      </c>
      <c r="E4947" s="29">
        <v>2001869</v>
      </c>
      <c r="F4947" s="20" t="s">
        <v>24</v>
      </c>
      <c r="G4947" s="20" t="s">
        <v>25</v>
      </c>
      <c r="H4947" s="29" t="s">
        <v>6530</v>
      </c>
      <c r="I4947" s="30">
        <v>1995</v>
      </c>
      <c r="J4947" s="29" t="s">
        <v>12824</v>
      </c>
      <c r="K4947" s="22" t="str">
        <f>VLOOKUP(E4947,'[1]Tirupati Member''s Detail'!$D$2:$L$1048576,8,0)</f>
        <v>No</v>
      </c>
      <c r="L4947" s="23">
        <f>VLOOKUP(E4947,'[1]Tirupati Member''s Detail'!$D$2:$L$1048576,4,0)</f>
        <v>22000</v>
      </c>
      <c r="M4947" s="23">
        <f t="shared" si="389"/>
        <v>22000</v>
      </c>
      <c r="N4947" s="23">
        <f>VLOOKUP(E4947,'[1]Tirupati Member''s Detail'!$D$2:$L$1048576,5,0)</f>
        <v>22000</v>
      </c>
      <c r="O4947" s="23" t="str">
        <f>VLOOKUP(E4947,'[1]Tirupati Member''s Detail'!$D$2:$L$1048576,7,0)</f>
        <v>I.R.M</v>
      </c>
      <c r="P4947" s="23">
        <f t="shared" si="391"/>
        <v>0</v>
      </c>
      <c r="Q4947" s="24" t="e">
        <f>+#REF!-I4947</f>
        <v>#REF!</v>
      </c>
      <c r="R4947" s="25">
        <f t="shared" si="392"/>
        <v>17600</v>
      </c>
      <c r="S4947" s="25" t="e">
        <f t="shared" si="393"/>
        <v>#REF!</v>
      </c>
      <c r="T4947" s="25">
        <f t="shared" si="390"/>
        <v>17600</v>
      </c>
      <c r="U4947" s="25"/>
      <c r="V4947" s="23"/>
      <c r="W4947" s="23"/>
      <c r="X4947" s="24" t="e">
        <f>+#REF!-I4947</f>
        <v>#REF!</v>
      </c>
      <c r="Y4947" s="23"/>
      <c r="Z4947" s="23"/>
      <c r="AA4947" s="23"/>
      <c r="AB4947" s="23"/>
      <c r="AC4947" s="23"/>
      <c r="AD4947" s="23"/>
      <c r="AE4947" s="26" t="str">
        <f>VLOOKUP(E4947,'[1]Tirupati Member''s Detail'!$D$2:$L$1048576,9,0)</f>
        <v>As POD Last communication 07</v>
      </c>
    </row>
    <row r="4948" spans="1:31" x14ac:dyDescent="0.3">
      <c r="A4948" s="27">
        <v>4952</v>
      </c>
      <c r="B4948" s="28"/>
      <c r="C4948" s="29" t="s">
        <v>12825</v>
      </c>
      <c r="D4948" s="20" t="s">
        <v>22</v>
      </c>
      <c r="E4948" s="29">
        <v>2001870</v>
      </c>
      <c r="F4948" s="20" t="s">
        <v>24</v>
      </c>
      <c r="G4948" s="20" t="s">
        <v>25</v>
      </c>
      <c r="H4948" s="29" t="s">
        <v>9739</v>
      </c>
      <c r="I4948" s="30">
        <v>1995</v>
      </c>
      <c r="J4948" s="29" t="s">
        <v>12826</v>
      </c>
      <c r="K4948" s="22" t="str">
        <f>VLOOKUP(E4948,'[1]Tirupati Member''s Detail'!$D$2:$L$1048576,8,0)</f>
        <v>No</v>
      </c>
      <c r="L4948" s="23">
        <f>VLOOKUP(E4948,'[1]Tirupati Member''s Detail'!$D$2:$L$1048576,4,0)</f>
        <v>22000</v>
      </c>
      <c r="M4948" s="23">
        <f t="shared" si="389"/>
        <v>22000</v>
      </c>
      <c r="N4948" s="23">
        <f>VLOOKUP(E4948,'[1]Tirupati Member''s Detail'!$D$2:$L$1048576,5,0)</f>
        <v>22000</v>
      </c>
      <c r="O4948" s="23" t="str">
        <f>VLOOKUP(E4948,'[1]Tirupati Member''s Detail'!$D$2:$L$1048576,7,0)</f>
        <v>I.R.M</v>
      </c>
      <c r="P4948" s="23">
        <f t="shared" si="391"/>
        <v>0</v>
      </c>
      <c r="Q4948" s="24" t="e">
        <f>+#REF!-I4948</f>
        <v>#REF!</v>
      </c>
      <c r="R4948" s="25">
        <f t="shared" si="392"/>
        <v>17600</v>
      </c>
      <c r="S4948" s="25" t="e">
        <f t="shared" si="393"/>
        <v>#REF!</v>
      </c>
      <c r="T4948" s="25">
        <f t="shared" si="390"/>
        <v>17600</v>
      </c>
      <c r="U4948" s="25"/>
      <c r="V4948" s="23"/>
      <c r="W4948" s="23"/>
      <c r="X4948" s="24" t="e">
        <f>+#REF!-I4948</f>
        <v>#REF!</v>
      </c>
      <c r="Y4948" s="23"/>
      <c r="Z4948" s="23"/>
      <c r="AA4948" s="23"/>
      <c r="AB4948" s="23"/>
      <c r="AC4948" s="23"/>
      <c r="AD4948" s="23"/>
      <c r="AE4948" s="26" t="str">
        <f>VLOOKUP(E4948,'[1]Tirupati Member''s Detail'!$D$2:$L$1048576,9,0)</f>
        <v>last communication 07,,,,total 2 membership of TPT:- 02001870 &amp; 02001871</v>
      </c>
    </row>
    <row r="4949" spans="1:31" x14ac:dyDescent="0.3">
      <c r="A4949" s="27">
        <v>4953</v>
      </c>
      <c r="B4949" s="28"/>
      <c r="C4949" s="29" t="s">
        <v>12827</v>
      </c>
      <c r="D4949" s="20" t="s">
        <v>22</v>
      </c>
      <c r="E4949" s="29">
        <v>2001871</v>
      </c>
      <c r="F4949" s="20" t="s">
        <v>24</v>
      </c>
      <c r="G4949" s="20" t="s">
        <v>25</v>
      </c>
      <c r="H4949" s="29" t="s">
        <v>9739</v>
      </c>
      <c r="I4949" s="30">
        <v>1995</v>
      </c>
      <c r="J4949" s="29" t="s">
        <v>12826</v>
      </c>
      <c r="K4949" s="22" t="str">
        <f>VLOOKUP(E4949,'[1]Tirupati Member''s Detail'!$D$2:$L$1048576,8,0)</f>
        <v>No</v>
      </c>
      <c r="L4949" s="23">
        <f>VLOOKUP(E4949,'[1]Tirupati Member''s Detail'!$D$2:$L$1048576,4,0)</f>
        <v>22000</v>
      </c>
      <c r="M4949" s="23">
        <f t="shared" si="389"/>
        <v>22000</v>
      </c>
      <c r="N4949" s="23">
        <f>VLOOKUP(E4949,'[1]Tirupati Member''s Detail'!$D$2:$L$1048576,5,0)</f>
        <v>22000</v>
      </c>
      <c r="O4949" s="23" t="str">
        <f>VLOOKUP(E4949,'[1]Tirupati Member''s Detail'!$D$2:$L$1048576,7,0)</f>
        <v>I.R.M</v>
      </c>
      <c r="P4949" s="23">
        <f t="shared" si="391"/>
        <v>0</v>
      </c>
      <c r="Q4949" s="24" t="e">
        <f>+#REF!-I4949</f>
        <v>#REF!</v>
      </c>
      <c r="R4949" s="25">
        <f t="shared" si="392"/>
        <v>17600</v>
      </c>
      <c r="S4949" s="25" t="e">
        <f t="shared" si="393"/>
        <v>#REF!</v>
      </c>
      <c r="T4949" s="25">
        <f t="shared" si="390"/>
        <v>17600</v>
      </c>
      <c r="U4949" s="25"/>
      <c r="V4949" s="23"/>
      <c r="W4949" s="23"/>
      <c r="X4949" s="24" t="e">
        <f>+#REF!-I4949</f>
        <v>#REF!</v>
      </c>
      <c r="Y4949" s="23"/>
      <c r="Z4949" s="23"/>
      <c r="AA4949" s="23"/>
      <c r="AB4949" s="23"/>
      <c r="AC4949" s="23"/>
      <c r="AD4949" s="23"/>
      <c r="AE4949" s="26" t="str">
        <f>VLOOKUP(E4949,'[1]Tirupati Member''s Detail'!$D$2:$L$1048576,9,0)</f>
        <v>last communication 07,,,,total 2 membership of TPT:- 02001870 &amp; 02001871</v>
      </c>
    </row>
    <row r="4950" spans="1:31" x14ac:dyDescent="0.3">
      <c r="A4950" s="27">
        <v>4954</v>
      </c>
      <c r="B4950" s="28"/>
      <c r="C4950" s="29" t="s">
        <v>12828</v>
      </c>
      <c r="D4950" s="20" t="s">
        <v>22</v>
      </c>
      <c r="E4950" s="29">
        <v>2001872</v>
      </c>
      <c r="F4950" s="20" t="s">
        <v>24</v>
      </c>
      <c r="G4950" s="20" t="s">
        <v>25</v>
      </c>
      <c r="H4950" s="29" t="s">
        <v>6239</v>
      </c>
      <c r="I4950" s="30">
        <v>1995</v>
      </c>
      <c r="J4950" s="29" t="s">
        <v>12829</v>
      </c>
      <c r="K4950" s="22" t="str">
        <f>VLOOKUP(E4950,'[1]Tirupati Member''s Detail'!$D$2:$L$1048576,8,0)</f>
        <v>No</v>
      </c>
      <c r="L4950" s="23">
        <f>VLOOKUP(E4950,'[1]Tirupati Member''s Detail'!$D$2:$L$1048576,4,0)</f>
        <v>32000</v>
      </c>
      <c r="M4950" s="23">
        <f t="shared" si="389"/>
        <v>32000</v>
      </c>
      <c r="N4950" s="23">
        <f>VLOOKUP(E4950,'[1]Tirupati Member''s Detail'!$D$2:$L$1048576,5,0)</f>
        <v>9600</v>
      </c>
      <c r="O4950" s="23" t="str">
        <f>VLOOKUP(E4950,'[1]Tirupati Member''s Detail'!$D$2:$L$1048576,7,0)</f>
        <v>Outstanding</v>
      </c>
      <c r="P4950" s="23">
        <f t="shared" si="391"/>
        <v>22400</v>
      </c>
      <c r="Q4950" s="24" t="e">
        <f>+#REF!-I4950</f>
        <v>#REF!</v>
      </c>
      <c r="R4950" s="25">
        <f t="shared" si="392"/>
        <v>7680</v>
      </c>
      <c r="S4950" s="25" t="e">
        <f t="shared" si="393"/>
        <v>#REF!</v>
      </c>
      <c r="T4950" s="25">
        <f t="shared" si="390"/>
        <v>7680</v>
      </c>
      <c r="U4950" s="25"/>
      <c r="V4950" s="23"/>
      <c r="W4950" s="23"/>
      <c r="X4950" s="24" t="e">
        <f>+#REF!-I4950</f>
        <v>#REF!</v>
      </c>
      <c r="Y4950" s="23"/>
      <c r="Z4950" s="23"/>
      <c r="AA4950" s="23"/>
      <c r="AB4950" s="23"/>
      <c r="AC4950" s="23"/>
      <c r="AD4950" s="23"/>
      <c r="AE4950" s="26" t="str">
        <f>VLOOKUP(E4950,'[1]Tirupati Member''s Detail'!$D$2:$L$1048576,9,0)</f>
        <v>No Communication Till Date (Outstanding Rs 22400/-)</v>
      </c>
    </row>
    <row r="4951" spans="1:31" x14ac:dyDescent="0.3">
      <c r="A4951" s="27">
        <v>4955</v>
      </c>
      <c r="B4951" s="28"/>
      <c r="C4951" s="29" t="s">
        <v>12830</v>
      </c>
      <c r="D4951" s="20" t="s">
        <v>22</v>
      </c>
      <c r="E4951" s="29">
        <v>2001873</v>
      </c>
      <c r="F4951" s="20" t="s">
        <v>24</v>
      </c>
      <c r="G4951" s="20" t="s">
        <v>25</v>
      </c>
      <c r="H4951" s="29" t="s">
        <v>6239</v>
      </c>
      <c r="I4951" s="30">
        <v>1995</v>
      </c>
      <c r="J4951" s="29" t="s">
        <v>12831</v>
      </c>
      <c r="K4951" s="22" t="str">
        <f>VLOOKUP(E4951,'[1]Tirupati Member''s Detail'!$D$2:$L$1048576,8,0)</f>
        <v>No</v>
      </c>
      <c r="L4951" s="23">
        <f>VLOOKUP(E4951,'[1]Tirupati Member''s Detail'!$D$2:$L$1048576,4,0)</f>
        <v>22000</v>
      </c>
      <c r="M4951" s="23">
        <f t="shared" si="389"/>
        <v>22000</v>
      </c>
      <c r="N4951" s="23">
        <f>VLOOKUP(E4951,'[1]Tirupati Member''s Detail'!$D$2:$L$1048576,5,0)</f>
        <v>20900</v>
      </c>
      <c r="O4951" s="23" t="str">
        <f>VLOOKUP(E4951,'[1]Tirupati Member''s Detail'!$D$2:$L$1048576,7,0)</f>
        <v>I.R.M</v>
      </c>
      <c r="P4951" s="23">
        <f t="shared" si="391"/>
        <v>1100</v>
      </c>
      <c r="Q4951" s="24" t="e">
        <f>+#REF!-I4951</f>
        <v>#REF!</v>
      </c>
      <c r="R4951" s="25">
        <f t="shared" si="392"/>
        <v>16720</v>
      </c>
      <c r="S4951" s="25" t="e">
        <f t="shared" si="393"/>
        <v>#REF!</v>
      </c>
      <c r="T4951" s="25">
        <f t="shared" si="390"/>
        <v>16720</v>
      </c>
      <c r="U4951" s="25"/>
      <c r="V4951" s="23"/>
      <c r="W4951" s="23"/>
      <c r="X4951" s="24" t="e">
        <f>+#REF!-I4951</f>
        <v>#REF!</v>
      </c>
      <c r="Y4951" s="23"/>
      <c r="Z4951" s="23"/>
      <c r="AA4951" s="23"/>
      <c r="AB4951" s="23"/>
      <c r="AC4951" s="23"/>
      <c r="AD4951" s="23"/>
      <c r="AE4951" s="26" t="str">
        <f>VLOOKUP(E4951,'[1]Tirupati Member''s Detail'!$D$2:$L$1048576,9,0)</f>
        <v>last communication 01</v>
      </c>
    </row>
    <row r="4952" spans="1:31" x14ac:dyDescent="0.3">
      <c r="A4952" s="27">
        <v>4956</v>
      </c>
      <c r="B4952" s="28"/>
      <c r="C4952" s="29" t="s">
        <v>12832</v>
      </c>
      <c r="D4952" s="20" t="s">
        <v>22</v>
      </c>
      <c r="E4952" s="29">
        <v>2001874</v>
      </c>
      <c r="F4952" s="20" t="s">
        <v>24</v>
      </c>
      <c r="G4952" s="20" t="s">
        <v>25</v>
      </c>
      <c r="H4952" s="29" t="s">
        <v>8990</v>
      </c>
      <c r="I4952" s="30">
        <v>1995</v>
      </c>
      <c r="J4952" s="29" t="s">
        <v>12833</v>
      </c>
      <c r="K4952" s="22" t="str">
        <f>VLOOKUP(E4952,'[1]Tirupati Member''s Detail'!$D$2:$L$1048576,8,0)</f>
        <v>No</v>
      </c>
      <c r="L4952" s="23">
        <f>VLOOKUP(E4952,'[1]Tirupati Member''s Detail'!$D$2:$L$1048576,4,0)</f>
        <v>22000</v>
      </c>
      <c r="M4952" s="23">
        <f t="shared" si="389"/>
        <v>22000</v>
      </c>
      <c r="N4952" s="23">
        <f>VLOOKUP(E4952,'[1]Tirupati Member''s Detail'!$D$2:$L$1048576,5,0)</f>
        <v>20900</v>
      </c>
      <c r="O4952" s="23" t="str">
        <f>VLOOKUP(E4952,'[1]Tirupati Member''s Detail'!$D$2:$L$1048576,7,0)</f>
        <v>I.R.M</v>
      </c>
      <c r="P4952" s="23">
        <f t="shared" si="391"/>
        <v>1100</v>
      </c>
      <c r="Q4952" s="24" t="e">
        <f>+#REF!-I4952</f>
        <v>#REF!</v>
      </c>
      <c r="R4952" s="25">
        <f t="shared" si="392"/>
        <v>16720</v>
      </c>
      <c r="S4952" s="25" t="e">
        <f t="shared" si="393"/>
        <v>#REF!</v>
      </c>
      <c r="T4952" s="25">
        <f t="shared" si="390"/>
        <v>16720</v>
      </c>
      <c r="U4952" s="25"/>
      <c r="V4952" s="23"/>
      <c r="W4952" s="23"/>
      <c r="X4952" s="24" t="e">
        <f>+#REF!-I4952</f>
        <v>#REF!</v>
      </c>
      <c r="Y4952" s="23"/>
      <c r="Z4952" s="23"/>
      <c r="AA4952" s="23"/>
      <c r="AB4952" s="23"/>
      <c r="AC4952" s="23"/>
      <c r="AD4952" s="23"/>
      <c r="AE4952" s="26" t="str">
        <f>VLOOKUP(E4952,'[1]Tirupati Member''s Detail'!$D$2:$L$1048576,9,0)</f>
        <v>As POD Last communication 07</v>
      </c>
    </row>
    <row r="4953" spans="1:31" x14ac:dyDescent="0.3">
      <c r="A4953" s="27">
        <v>4957</v>
      </c>
      <c r="B4953" s="28"/>
      <c r="C4953" s="29" t="s">
        <v>12834</v>
      </c>
      <c r="D4953" s="20" t="s">
        <v>22</v>
      </c>
      <c r="E4953" s="29">
        <v>2001875</v>
      </c>
      <c r="F4953" s="20" t="s">
        <v>24</v>
      </c>
      <c r="G4953" s="20" t="s">
        <v>25</v>
      </c>
      <c r="H4953" s="29" t="s">
        <v>6526</v>
      </c>
      <c r="I4953" s="30">
        <v>1995</v>
      </c>
      <c r="J4953" s="29" t="s">
        <v>12835</v>
      </c>
      <c r="K4953" s="22" t="str">
        <f>VLOOKUP(E4953,'[1]Tirupati Member''s Detail'!$D$2:$L$1048576,8,0)</f>
        <v>No</v>
      </c>
      <c r="L4953" s="23">
        <f>VLOOKUP(E4953,'[1]Tirupati Member''s Detail'!$D$2:$L$1048576,4,0)</f>
        <v>22000</v>
      </c>
      <c r="M4953" s="23">
        <f t="shared" si="389"/>
        <v>22000</v>
      </c>
      <c r="N4953" s="23">
        <f>VLOOKUP(E4953,'[1]Tirupati Member''s Detail'!$D$2:$L$1048576,5,0)</f>
        <v>8800</v>
      </c>
      <c r="O4953" s="23" t="str">
        <f>VLOOKUP(E4953,'[1]Tirupati Member''s Detail'!$D$2:$L$1048576,7,0)</f>
        <v>Outstanding</v>
      </c>
      <c r="P4953" s="23">
        <f t="shared" si="391"/>
        <v>13200</v>
      </c>
      <c r="Q4953" s="24" t="e">
        <f>+#REF!-I4953</f>
        <v>#REF!</v>
      </c>
      <c r="R4953" s="25">
        <f t="shared" si="392"/>
        <v>7040</v>
      </c>
      <c r="S4953" s="25" t="e">
        <f t="shared" si="393"/>
        <v>#REF!</v>
      </c>
      <c r="T4953" s="25">
        <f t="shared" si="390"/>
        <v>7040</v>
      </c>
      <c r="U4953" s="25"/>
      <c r="V4953" s="23"/>
      <c r="W4953" s="23"/>
      <c r="X4953" s="24" t="e">
        <f>+#REF!-I4953</f>
        <v>#REF!</v>
      </c>
      <c r="Y4953" s="23"/>
      <c r="Z4953" s="23"/>
      <c r="AA4953" s="23"/>
      <c r="AB4953" s="23"/>
      <c r="AC4953" s="23"/>
      <c r="AD4953" s="23"/>
      <c r="AE4953" s="26" t="str">
        <f>VLOOKUP(E4953,'[1]Tirupati Member''s Detail'!$D$2:$L$1048576,9,0)</f>
        <v>As POD last communication 07 (Outstanding Rs 13200/-)</v>
      </c>
    </row>
    <row r="4954" spans="1:31" x14ac:dyDescent="0.3">
      <c r="A4954" s="27">
        <v>4958</v>
      </c>
      <c r="B4954" s="28"/>
      <c r="C4954" s="29" t="s">
        <v>12836</v>
      </c>
      <c r="D4954" s="20" t="s">
        <v>22</v>
      </c>
      <c r="E4954" s="29">
        <v>2001876</v>
      </c>
      <c r="F4954" s="20" t="s">
        <v>24</v>
      </c>
      <c r="G4954" s="20" t="s">
        <v>25</v>
      </c>
      <c r="H4954" s="29" t="s">
        <v>10805</v>
      </c>
      <c r="I4954" s="30">
        <v>1995</v>
      </c>
      <c r="J4954" s="29" t="s">
        <v>12837</v>
      </c>
      <c r="K4954" s="22" t="str">
        <f>VLOOKUP(E4954,'[1]Tirupati Member''s Detail'!$D$2:$L$1048576,8,0)</f>
        <v>No</v>
      </c>
      <c r="L4954" s="23">
        <f>VLOOKUP(E4954,'[1]Tirupati Member''s Detail'!$D$2:$L$1048576,4,0)</f>
        <v>22000</v>
      </c>
      <c r="M4954" s="23">
        <f t="shared" si="389"/>
        <v>22000</v>
      </c>
      <c r="N4954" s="23">
        <f>VLOOKUP(E4954,'[1]Tirupati Member''s Detail'!$D$2:$L$1048576,5,0)</f>
        <v>22000</v>
      </c>
      <c r="O4954" s="23" t="str">
        <f>VLOOKUP(E4954,'[1]Tirupati Member''s Detail'!$D$2:$L$1048576,7,0)</f>
        <v>I.R.M</v>
      </c>
      <c r="P4954" s="23">
        <f t="shared" si="391"/>
        <v>0</v>
      </c>
      <c r="Q4954" s="24" t="e">
        <f>+#REF!-I4954</f>
        <v>#REF!</v>
      </c>
      <c r="R4954" s="25">
        <f t="shared" si="392"/>
        <v>17600</v>
      </c>
      <c r="S4954" s="25" t="e">
        <f t="shared" si="393"/>
        <v>#REF!</v>
      </c>
      <c r="T4954" s="25">
        <f t="shared" si="390"/>
        <v>17600</v>
      </c>
      <c r="U4954" s="25"/>
      <c r="V4954" s="23"/>
      <c r="W4954" s="23"/>
      <c r="X4954" s="24" t="e">
        <f>+#REF!-I4954</f>
        <v>#REF!</v>
      </c>
      <c r="Y4954" s="23"/>
      <c r="Z4954" s="23"/>
      <c r="AA4954" s="23"/>
      <c r="AB4954" s="23"/>
      <c r="AC4954" s="23"/>
      <c r="AD4954" s="23"/>
      <c r="AE4954" s="26" t="str">
        <f>VLOOKUP(E4954,'[1]Tirupati Member''s Detail'!$D$2:$L$1048576,9,0)</f>
        <v>As POD Last communication 07</v>
      </c>
    </row>
    <row r="4955" spans="1:31" x14ac:dyDescent="0.3">
      <c r="A4955" s="27">
        <v>4959</v>
      </c>
      <c r="B4955" s="28"/>
      <c r="C4955" s="29" t="s">
        <v>12838</v>
      </c>
      <c r="D4955" s="20" t="s">
        <v>22</v>
      </c>
      <c r="E4955" s="29">
        <v>2001877</v>
      </c>
      <c r="F4955" s="20" t="s">
        <v>24</v>
      </c>
      <c r="G4955" s="20" t="s">
        <v>25</v>
      </c>
      <c r="H4955" s="29" t="s">
        <v>9739</v>
      </c>
      <c r="I4955" s="30">
        <v>1995</v>
      </c>
      <c r="J4955" s="29" t="s">
        <v>12839</v>
      </c>
      <c r="K4955" s="22" t="str">
        <f>VLOOKUP(E4955,'[1]Tirupati Member''s Detail'!$D$2:$L$1048576,8,0)</f>
        <v>No</v>
      </c>
      <c r="L4955" s="23">
        <f>VLOOKUP(E4955,'[1]Tirupati Member''s Detail'!$D$2:$L$1048576,4,0)</f>
        <v>22000</v>
      </c>
      <c r="M4955" s="23">
        <f t="shared" si="389"/>
        <v>22000</v>
      </c>
      <c r="N4955" s="23">
        <f>VLOOKUP(E4955,'[1]Tirupati Member''s Detail'!$D$2:$L$1048576,5,0)</f>
        <v>6600</v>
      </c>
      <c r="O4955" s="23" t="str">
        <f>VLOOKUP(E4955,'[1]Tirupati Member''s Detail'!$D$2:$L$1048576,7,0)</f>
        <v>Outstanding</v>
      </c>
      <c r="P4955" s="23">
        <f t="shared" si="391"/>
        <v>15400</v>
      </c>
      <c r="Q4955" s="24" t="e">
        <f>+#REF!-I4955</f>
        <v>#REF!</v>
      </c>
      <c r="R4955" s="25">
        <f t="shared" si="392"/>
        <v>5280</v>
      </c>
      <c r="S4955" s="25" t="e">
        <f t="shared" si="393"/>
        <v>#REF!</v>
      </c>
      <c r="T4955" s="25">
        <f t="shared" si="390"/>
        <v>5280</v>
      </c>
      <c r="U4955" s="25"/>
      <c r="V4955" s="23"/>
      <c r="W4955" s="23"/>
      <c r="X4955" s="24" t="e">
        <f>+#REF!-I4955</f>
        <v>#REF!</v>
      </c>
      <c r="Y4955" s="23"/>
      <c r="Z4955" s="23"/>
      <c r="AA4955" s="23"/>
      <c r="AB4955" s="23"/>
      <c r="AC4955" s="23"/>
      <c r="AD4955" s="23"/>
      <c r="AE4955" s="26" t="str">
        <f>VLOOKUP(E4955,'[1]Tirupati Member''s Detail'!$D$2:$L$1048576,9,0)</f>
        <v>As POD last communication 07 (Outstanding Rs 15400/-)</v>
      </c>
    </row>
    <row r="4956" spans="1:31" x14ac:dyDescent="0.3">
      <c r="A4956" s="27">
        <v>4960</v>
      </c>
      <c r="B4956" s="28"/>
      <c r="C4956" s="29" t="s">
        <v>12840</v>
      </c>
      <c r="D4956" s="20" t="s">
        <v>22</v>
      </c>
      <c r="E4956" s="29">
        <v>2001879</v>
      </c>
      <c r="F4956" s="20" t="s">
        <v>24</v>
      </c>
      <c r="G4956" s="20" t="s">
        <v>25</v>
      </c>
      <c r="H4956" s="29" t="s">
        <v>9706</v>
      </c>
      <c r="I4956" s="30">
        <v>1995</v>
      </c>
      <c r="J4956" s="29" t="s">
        <v>12841</v>
      </c>
      <c r="K4956" s="22" t="str">
        <f>VLOOKUP(E4956,'[1]Tirupati Member''s Detail'!$D$2:$L$1048576,8,0)</f>
        <v>No</v>
      </c>
      <c r="L4956" s="23">
        <f>VLOOKUP(E4956,'[1]Tirupati Member''s Detail'!$D$2:$L$1048576,4,0)</f>
        <v>22000</v>
      </c>
      <c r="M4956" s="23">
        <f t="shared" si="389"/>
        <v>22000</v>
      </c>
      <c r="N4956" s="23">
        <f>VLOOKUP(E4956,'[1]Tirupati Member''s Detail'!$D$2:$L$1048576,5,0)</f>
        <v>22000</v>
      </c>
      <c r="O4956" s="23" t="str">
        <f>VLOOKUP(E4956,'[1]Tirupati Member''s Detail'!$D$2:$L$1048576,7,0)</f>
        <v>I.R.M</v>
      </c>
      <c r="P4956" s="23">
        <f t="shared" si="391"/>
        <v>0</v>
      </c>
      <c r="Q4956" s="24" t="e">
        <f>+#REF!-I4956</f>
        <v>#REF!</v>
      </c>
      <c r="R4956" s="25">
        <f t="shared" si="392"/>
        <v>17600</v>
      </c>
      <c r="S4956" s="25" t="e">
        <f t="shared" si="393"/>
        <v>#REF!</v>
      </c>
      <c r="T4956" s="25">
        <f t="shared" si="390"/>
        <v>17600</v>
      </c>
      <c r="U4956" s="25"/>
      <c r="V4956" s="23"/>
      <c r="W4956" s="23"/>
      <c r="X4956" s="24" t="e">
        <f>+#REF!-I4956</f>
        <v>#REF!</v>
      </c>
      <c r="Y4956" s="23"/>
      <c r="Z4956" s="23"/>
      <c r="AA4956" s="23"/>
      <c r="AB4956" s="23"/>
      <c r="AC4956" s="23"/>
      <c r="AD4956" s="23"/>
      <c r="AE4956" s="26" t="str">
        <f>VLOOKUP(E4956,'[1]Tirupati Member''s Detail'!$D$2:$L$1048576,9,0)</f>
        <v>As POD Last communication 07</v>
      </c>
    </row>
    <row r="4957" spans="1:31" x14ac:dyDescent="0.3">
      <c r="A4957" s="27">
        <v>4961</v>
      </c>
      <c r="B4957" s="28"/>
      <c r="C4957" s="29" t="s">
        <v>12842</v>
      </c>
      <c r="D4957" s="20" t="s">
        <v>22</v>
      </c>
      <c r="E4957" s="29">
        <v>2001880</v>
      </c>
      <c r="F4957" s="20" t="s">
        <v>24</v>
      </c>
      <c r="G4957" s="20" t="s">
        <v>25</v>
      </c>
      <c r="H4957" s="29" t="s">
        <v>12843</v>
      </c>
      <c r="I4957" s="30">
        <v>1995</v>
      </c>
      <c r="J4957" s="29" t="s">
        <v>12844</v>
      </c>
      <c r="K4957" s="22" t="str">
        <f>VLOOKUP(E4957,'[1]Tirupati Member''s Detail'!$D$2:$L$1048576,8,0)</f>
        <v>No</v>
      </c>
      <c r="L4957" s="23">
        <f>VLOOKUP(E4957,'[1]Tirupati Member''s Detail'!$D$2:$L$1048576,4,0)</f>
        <v>20900</v>
      </c>
      <c r="M4957" s="23">
        <f t="shared" si="389"/>
        <v>20900</v>
      </c>
      <c r="N4957" s="23">
        <f>VLOOKUP(E4957,'[1]Tirupati Member''s Detail'!$D$2:$L$1048576,5,0)</f>
        <v>20900</v>
      </c>
      <c r="O4957" s="23" t="str">
        <f>VLOOKUP(E4957,'[1]Tirupati Member''s Detail'!$D$2:$L$1048576,7,0)</f>
        <v>I.R.M</v>
      </c>
      <c r="P4957" s="23">
        <f t="shared" si="391"/>
        <v>0</v>
      </c>
      <c r="Q4957" s="24" t="e">
        <f>+#REF!-I4957</f>
        <v>#REF!</v>
      </c>
      <c r="R4957" s="25">
        <f t="shared" si="392"/>
        <v>16720</v>
      </c>
      <c r="S4957" s="25" t="e">
        <f t="shared" si="393"/>
        <v>#REF!</v>
      </c>
      <c r="T4957" s="25">
        <f t="shared" si="390"/>
        <v>16720</v>
      </c>
      <c r="U4957" s="25"/>
      <c r="V4957" s="23"/>
      <c r="W4957" s="23"/>
      <c r="X4957" s="24" t="e">
        <f>+#REF!-I4957</f>
        <v>#REF!</v>
      </c>
      <c r="Y4957" s="23"/>
      <c r="Z4957" s="23"/>
      <c r="AA4957" s="23"/>
      <c r="AB4957" s="23"/>
      <c r="AC4957" s="23"/>
      <c r="AD4957" s="23"/>
      <c r="AE4957" s="26" t="str">
        <f>VLOOKUP(E4957,'[1]Tirupati Member''s Detail'!$D$2:$L$1048576,9,0)</f>
        <v>As POD Last communication 07</v>
      </c>
    </row>
    <row r="4958" spans="1:31" x14ac:dyDescent="0.3">
      <c r="A4958" s="27">
        <v>4962</v>
      </c>
      <c r="B4958" s="28"/>
      <c r="C4958" s="29" t="s">
        <v>12845</v>
      </c>
      <c r="D4958" s="20" t="s">
        <v>22</v>
      </c>
      <c r="E4958" s="29">
        <v>2001881</v>
      </c>
      <c r="F4958" s="20" t="s">
        <v>24</v>
      </c>
      <c r="G4958" s="20" t="s">
        <v>25</v>
      </c>
      <c r="H4958" s="29" t="s">
        <v>12843</v>
      </c>
      <c r="I4958" s="30">
        <v>1995</v>
      </c>
      <c r="J4958" s="29" t="s">
        <v>12846</v>
      </c>
      <c r="K4958" s="22" t="str">
        <f>VLOOKUP(E4958,'[1]Tirupati Member''s Detail'!$D$2:$L$1048576,8,0)</f>
        <v>No</v>
      </c>
      <c r="L4958" s="23">
        <f>VLOOKUP(E4958,'[1]Tirupati Member''s Detail'!$D$2:$L$1048576,4,0)</f>
        <v>22000</v>
      </c>
      <c r="M4958" s="23">
        <f t="shared" si="389"/>
        <v>22000</v>
      </c>
      <c r="N4958" s="23">
        <f>VLOOKUP(E4958,'[1]Tirupati Member''s Detail'!$D$2:$L$1048576,5,0)</f>
        <v>22000</v>
      </c>
      <c r="O4958" s="23" t="str">
        <f>VLOOKUP(E4958,'[1]Tirupati Member''s Detail'!$D$2:$L$1048576,7,0)</f>
        <v>I.R.M</v>
      </c>
      <c r="P4958" s="23">
        <f t="shared" si="391"/>
        <v>0</v>
      </c>
      <c r="Q4958" s="24" t="e">
        <f>+#REF!-I4958</f>
        <v>#REF!</v>
      </c>
      <c r="R4958" s="25">
        <f t="shared" si="392"/>
        <v>17600</v>
      </c>
      <c r="S4958" s="25" t="e">
        <f t="shared" si="393"/>
        <v>#REF!</v>
      </c>
      <c r="T4958" s="25">
        <f t="shared" si="390"/>
        <v>17600</v>
      </c>
      <c r="U4958" s="25"/>
      <c r="V4958" s="23"/>
      <c r="W4958" s="23"/>
      <c r="X4958" s="24" t="e">
        <f>+#REF!-I4958</f>
        <v>#REF!</v>
      </c>
      <c r="Y4958" s="23"/>
      <c r="Z4958" s="23"/>
      <c r="AA4958" s="23"/>
      <c r="AB4958" s="23"/>
      <c r="AC4958" s="23"/>
      <c r="AD4958" s="23"/>
      <c r="AE4958" s="26" t="str">
        <f>VLOOKUP(E4958,'[1]Tirupati Member''s Detail'!$D$2:$L$1048576,9,0)</f>
        <v xml:space="preserve"> last communication 98</v>
      </c>
    </row>
    <row r="4959" spans="1:31" x14ac:dyDescent="0.3">
      <c r="A4959" s="27">
        <v>4963</v>
      </c>
      <c r="B4959" s="28"/>
      <c r="C4959" s="29" t="s">
        <v>12847</v>
      </c>
      <c r="D4959" s="20" t="s">
        <v>22</v>
      </c>
      <c r="E4959" s="29">
        <v>2001882</v>
      </c>
      <c r="F4959" s="20" t="s">
        <v>24</v>
      </c>
      <c r="G4959" s="20" t="s">
        <v>25</v>
      </c>
      <c r="H4959" s="29" t="s">
        <v>6745</v>
      </c>
      <c r="I4959" s="30">
        <v>1995</v>
      </c>
      <c r="J4959" s="29" t="s">
        <v>12848</v>
      </c>
      <c r="K4959" s="22" t="str">
        <f>VLOOKUP(E4959,'[1]Tirupati Member''s Detail'!$D$2:$L$1048576,8,0)</f>
        <v>No</v>
      </c>
      <c r="L4959" s="23">
        <f>VLOOKUP(E4959,'[1]Tirupati Member''s Detail'!$D$2:$L$1048576,4,0)</f>
        <v>22000</v>
      </c>
      <c r="M4959" s="23">
        <f t="shared" si="389"/>
        <v>22000</v>
      </c>
      <c r="N4959" s="23">
        <f>VLOOKUP(E4959,'[1]Tirupati Member''s Detail'!$D$2:$L$1048576,5,0)</f>
        <v>22000</v>
      </c>
      <c r="O4959" s="23" t="str">
        <f>VLOOKUP(E4959,'[1]Tirupati Member''s Detail'!$D$2:$L$1048576,7,0)</f>
        <v>I.R.M</v>
      </c>
      <c r="P4959" s="23">
        <f t="shared" si="391"/>
        <v>0</v>
      </c>
      <c r="Q4959" s="24" t="e">
        <f>+#REF!-I4959</f>
        <v>#REF!</v>
      </c>
      <c r="R4959" s="25">
        <f t="shared" si="392"/>
        <v>17600</v>
      </c>
      <c r="S4959" s="25" t="e">
        <f t="shared" si="393"/>
        <v>#REF!</v>
      </c>
      <c r="T4959" s="25">
        <f t="shared" si="390"/>
        <v>17600</v>
      </c>
      <c r="U4959" s="25"/>
      <c r="V4959" s="23"/>
      <c r="W4959" s="23"/>
      <c r="X4959" s="24" t="e">
        <f>+#REF!-I4959</f>
        <v>#REF!</v>
      </c>
      <c r="Y4959" s="23"/>
      <c r="Z4959" s="23"/>
      <c r="AA4959" s="23"/>
      <c r="AB4959" s="23"/>
      <c r="AC4959" s="23"/>
      <c r="AD4959" s="23"/>
      <c r="AE4959" s="26" t="str">
        <f>VLOOKUP(E4959,'[1]Tirupati Member''s Detail'!$D$2:$L$1048576,9,0)</f>
        <v xml:space="preserve"> last communication 97….total 2 membership of TPT:- 02001882, 02001883</v>
      </c>
    </row>
    <row r="4960" spans="1:31" x14ac:dyDescent="0.3">
      <c r="A4960" s="27">
        <v>4964</v>
      </c>
      <c r="B4960" s="28"/>
      <c r="C4960" s="29" t="s">
        <v>12849</v>
      </c>
      <c r="D4960" s="20" t="s">
        <v>22</v>
      </c>
      <c r="E4960" s="29">
        <v>2001883</v>
      </c>
      <c r="F4960" s="20" t="s">
        <v>24</v>
      </c>
      <c r="G4960" s="20" t="s">
        <v>25</v>
      </c>
      <c r="H4960" s="29" t="s">
        <v>6745</v>
      </c>
      <c r="I4960" s="30">
        <v>1995</v>
      </c>
      <c r="J4960" s="29" t="s">
        <v>12848</v>
      </c>
      <c r="K4960" s="22" t="str">
        <f>VLOOKUP(E4960,'[1]Tirupati Member''s Detail'!$D$2:$L$1048576,8,0)</f>
        <v>No</v>
      </c>
      <c r="L4960" s="23">
        <f>VLOOKUP(E4960,'[1]Tirupati Member''s Detail'!$D$2:$L$1048576,4,0)</f>
        <v>22000</v>
      </c>
      <c r="M4960" s="23">
        <f t="shared" si="389"/>
        <v>22000</v>
      </c>
      <c r="N4960" s="23">
        <f>VLOOKUP(E4960,'[1]Tirupati Member''s Detail'!$D$2:$L$1048576,5,0)</f>
        <v>22000</v>
      </c>
      <c r="O4960" s="23" t="str">
        <f>VLOOKUP(E4960,'[1]Tirupati Member''s Detail'!$D$2:$L$1048576,7,0)</f>
        <v>I.R.M</v>
      </c>
      <c r="P4960" s="23">
        <f t="shared" si="391"/>
        <v>0</v>
      </c>
      <c r="Q4960" s="24" t="e">
        <f>+#REF!-I4960</f>
        <v>#REF!</v>
      </c>
      <c r="R4960" s="25">
        <f t="shared" si="392"/>
        <v>17600</v>
      </c>
      <c r="S4960" s="25" t="e">
        <f t="shared" si="393"/>
        <v>#REF!</v>
      </c>
      <c r="T4960" s="25">
        <f t="shared" si="390"/>
        <v>17600</v>
      </c>
      <c r="U4960" s="25"/>
      <c r="V4960" s="23"/>
      <c r="W4960" s="23"/>
      <c r="X4960" s="24" t="e">
        <f>+#REF!-I4960</f>
        <v>#REF!</v>
      </c>
      <c r="Y4960" s="23"/>
      <c r="Z4960" s="23"/>
      <c r="AA4960" s="23"/>
      <c r="AB4960" s="23"/>
      <c r="AC4960" s="23"/>
      <c r="AD4960" s="23"/>
      <c r="AE4960" s="26" t="str">
        <f>VLOOKUP(E4960,'[1]Tirupati Member''s Detail'!$D$2:$L$1048576,9,0)</f>
        <v xml:space="preserve"> last communication 97….total 2 membership of TPT:- 02001882, 02001883</v>
      </c>
    </row>
    <row r="4961" spans="1:31" x14ac:dyDescent="0.3">
      <c r="A4961" s="27">
        <v>4965</v>
      </c>
      <c r="B4961" s="28"/>
      <c r="C4961" s="29" t="s">
        <v>12850</v>
      </c>
      <c r="D4961" s="20" t="s">
        <v>22</v>
      </c>
      <c r="E4961" s="29">
        <v>3000018</v>
      </c>
      <c r="F4961" s="20" t="s">
        <v>24</v>
      </c>
      <c r="G4961" s="20" t="s">
        <v>25</v>
      </c>
      <c r="H4961" s="29" t="s">
        <v>2639</v>
      </c>
      <c r="I4961" s="30">
        <v>1994</v>
      </c>
      <c r="J4961" s="29" t="s">
        <v>12851</v>
      </c>
      <c r="K4961" s="22" t="str">
        <f>VLOOKUP(E4961,'[1]Tirupati Member''s Detail'!$D$2:$L$1048576,8,0)</f>
        <v>No</v>
      </c>
      <c r="L4961" s="23">
        <f>VLOOKUP(E4961,'[1]Tirupati Member''s Detail'!$D$2:$L$1048576,4,0)</f>
        <v>32000</v>
      </c>
      <c r="M4961" s="23">
        <f t="shared" si="389"/>
        <v>32000</v>
      </c>
      <c r="N4961" s="23">
        <f>VLOOKUP(E4961,'[1]Tirupati Member''s Detail'!$D$2:$L$1048576,5,0)</f>
        <v>30650</v>
      </c>
      <c r="O4961" s="23" t="str">
        <f>VLOOKUP(E4961,'[1]Tirupati Member''s Detail'!$D$2:$L$1048576,7,0)</f>
        <v>I.R.M</v>
      </c>
      <c r="P4961" s="23">
        <f t="shared" si="391"/>
        <v>1350</v>
      </c>
      <c r="Q4961" s="24" t="e">
        <f>+#REF!-I4961</f>
        <v>#REF!</v>
      </c>
      <c r="R4961" s="25">
        <f t="shared" si="392"/>
        <v>24520</v>
      </c>
      <c r="S4961" s="25" t="e">
        <f t="shared" si="393"/>
        <v>#REF!</v>
      </c>
      <c r="T4961" s="25">
        <f t="shared" si="390"/>
        <v>24520</v>
      </c>
      <c r="U4961" s="25"/>
      <c r="V4961" s="23"/>
      <c r="W4961" s="23"/>
      <c r="X4961" s="24" t="e">
        <f>+#REF!-I4961</f>
        <v>#REF!</v>
      </c>
      <c r="Y4961" s="23"/>
      <c r="Z4961" s="23"/>
      <c r="AA4961" s="23"/>
      <c r="AB4961" s="23"/>
      <c r="AC4961" s="23"/>
      <c r="AD4961" s="23"/>
      <c r="AE4961" s="26" t="str">
        <f>VLOOKUP(E4961,'[1]Tirupati Member''s Detail'!$D$2:$L$1048576,9,0)</f>
        <v xml:space="preserve"> last communication 07, total 2 membership of TPT:- 03000081 and 03000019. </v>
      </c>
    </row>
    <row r="4962" spans="1:31" x14ac:dyDescent="0.3">
      <c r="A4962" s="27">
        <v>4966</v>
      </c>
      <c r="B4962" s="28"/>
      <c r="C4962" s="29" t="s">
        <v>12852</v>
      </c>
      <c r="D4962" s="20" t="s">
        <v>22</v>
      </c>
      <c r="E4962" s="29">
        <v>3000019</v>
      </c>
      <c r="F4962" s="20" t="s">
        <v>24</v>
      </c>
      <c r="G4962" s="20" t="s">
        <v>25</v>
      </c>
      <c r="H4962" s="29" t="s">
        <v>2639</v>
      </c>
      <c r="I4962" s="30">
        <v>1994</v>
      </c>
      <c r="J4962" s="29" t="s">
        <v>12851</v>
      </c>
      <c r="K4962" s="22" t="str">
        <f>VLOOKUP(E4962,'[1]Tirupati Member''s Detail'!$D$2:$L$1048576,8,0)</f>
        <v>No</v>
      </c>
      <c r="L4962" s="23">
        <f>VLOOKUP(E4962,'[1]Tirupati Member''s Detail'!$D$2:$L$1048576,4,0)</f>
        <v>32000</v>
      </c>
      <c r="M4962" s="23">
        <f t="shared" si="389"/>
        <v>32000</v>
      </c>
      <c r="N4962" s="23">
        <f>VLOOKUP(E4962,'[1]Tirupati Member''s Detail'!$D$2:$L$1048576,5,0)</f>
        <v>30650</v>
      </c>
      <c r="O4962" s="23" t="str">
        <f>VLOOKUP(E4962,'[1]Tirupati Member''s Detail'!$D$2:$L$1048576,7,0)</f>
        <v>I.R.M</v>
      </c>
      <c r="P4962" s="23">
        <f t="shared" si="391"/>
        <v>1350</v>
      </c>
      <c r="Q4962" s="24" t="e">
        <f>+#REF!-I4962</f>
        <v>#REF!</v>
      </c>
      <c r="R4962" s="25">
        <f t="shared" si="392"/>
        <v>24520</v>
      </c>
      <c r="S4962" s="25" t="e">
        <f t="shared" si="393"/>
        <v>#REF!</v>
      </c>
      <c r="T4962" s="25">
        <f t="shared" si="390"/>
        <v>24520</v>
      </c>
      <c r="U4962" s="25"/>
      <c r="V4962" s="23"/>
      <c r="W4962" s="23"/>
      <c r="X4962" s="24" t="e">
        <f>+#REF!-I4962</f>
        <v>#REF!</v>
      </c>
      <c r="Y4962" s="23"/>
      <c r="Z4962" s="23"/>
      <c r="AA4962" s="23"/>
      <c r="AB4962" s="23"/>
      <c r="AC4962" s="23"/>
      <c r="AD4962" s="23"/>
      <c r="AE4962" s="26" t="str">
        <f>VLOOKUP(E4962,'[1]Tirupati Member''s Detail'!$D$2:$L$1048576,9,0)</f>
        <v xml:space="preserve"> last communication 07, total 2 membership of TPT:- 03000081 and 03000019. </v>
      </c>
    </row>
    <row r="4963" spans="1:31" x14ac:dyDescent="0.3">
      <c r="A4963" s="27">
        <v>4967</v>
      </c>
      <c r="B4963" s="28"/>
      <c r="C4963" s="29" t="s">
        <v>12853</v>
      </c>
      <c r="D4963" s="20" t="s">
        <v>22</v>
      </c>
      <c r="E4963" s="29">
        <v>3000029</v>
      </c>
      <c r="F4963" s="20" t="s">
        <v>24</v>
      </c>
      <c r="G4963" s="20" t="s">
        <v>25</v>
      </c>
      <c r="H4963" s="29" t="s">
        <v>2630</v>
      </c>
      <c r="I4963" s="30">
        <v>1994</v>
      </c>
      <c r="J4963" s="29" t="s">
        <v>12854</v>
      </c>
      <c r="K4963" s="22" t="str">
        <f>VLOOKUP(E4963,'[1]Tirupati Member''s Detail'!$D$2:$L$1048576,8,0)</f>
        <v>No</v>
      </c>
      <c r="L4963" s="23">
        <f>VLOOKUP(E4963,'[1]Tirupati Member''s Detail'!$D$2:$L$1048576,4,0)</f>
        <v>27000</v>
      </c>
      <c r="M4963" s="23">
        <f t="shared" si="389"/>
        <v>27000</v>
      </c>
      <c r="N4963" s="23">
        <f>VLOOKUP(E4963,'[1]Tirupati Member''s Detail'!$D$2:$L$1048576,5,0)</f>
        <v>27000</v>
      </c>
      <c r="O4963" s="23" t="str">
        <f>VLOOKUP(E4963,'[1]Tirupati Member''s Detail'!$D$2:$L$1048576,7,0)</f>
        <v>I.R.M</v>
      </c>
      <c r="P4963" s="23">
        <f t="shared" si="391"/>
        <v>0</v>
      </c>
      <c r="Q4963" s="24" t="e">
        <f>+#REF!-I4963</f>
        <v>#REF!</v>
      </c>
      <c r="R4963" s="25">
        <f t="shared" si="392"/>
        <v>21600</v>
      </c>
      <c r="S4963" s="25" t="e">
        <f t="shared" si="393"/>
        <v>#REF!</v>
      </c>
      <c r="T4963" s="25">
        <f t="shared" si="390"/>
        <v>21600</v>
      </c>
      <c r="U4963" s="25"/>
      <c r="V4963" s="23"/>
      <c r="W4963" s="23"/>
      <c r="X4963" s="24" t="e">
        <f>+#REF!-I4963</f>
        <v>#REF!</v>
      </c>
      <c r="Y4963" s="23"/>
      <c r="Z4963" s="23"/>
      <c r="AA4963" s="23"/>
      <c r="AB4963" s="23"/>
      <c r="AC4963" s="23"/>
      <c r="AD4963" s="23"/>
      <c r="AE4963" s="26" t="str">
        <f>VLOOKUP(E4963,'[1]Tirupati Member''s Detail'!$D$2:$L$1048576,9,0)</f>
        <v xml:space="preserve"> last communication 97</v>
      </c>
    </row>
    <row r="4964" spans="1:31" x14ac:dyDescent="0.3">
      <c r="A4964" s="27">
        <v>4968</v>
      </c>
      <c r="B4964" s="28"/>
      <c r="C4964" s="29" t="s">
        <v>12855</v>
      </c>
      <c r="D4964" s="20" t="s">
        <v>22</v>
      </c>
      <c r="E4964" s="29">
        <v>3000034</v>
      </c>
      <c r="F4964" s="20" t="s">
        <v>24</v>
      </c>
      <c r="G4964" s="20" t="s">
        <v>25</v>
      </c>
      <c r="H4964" s="29" t="s">
        <v>2649</v>
      </c>
      <c r="I4964" s="30">
        <v>1994</v>
      </c>
      <c r="J4964" s="29" t="s">
        <v>12856</v>
      </c>
      <c r="K4964" s="22" t="str">
        <f>VLOOKUP(E4964,'[1]Tirupati Member''s Detail'!$D$2:$L$1048576,8,0)</f>
        <v>No</v>
      </c>
      <c r="L4964" s="23">
        <f>VLOOKUP(E4964,'[1]Tirupati Member''s Detail'!$D$2:$L$1048576,4,0)</f>
        <v>25650</v>
      </c>
      <c r="M4964" s="23">
        <f t="shared" si="389"/>
        <v>25650</v>
      </c>
      <c r="N4964" s="23">
        <f>VLOOKUP(E4964,'[1]Tirupati Member''s Detail'!$D$2:$L$1048576,5,0)</f>
        <v>25650</v>
      </c>
      <c r="O4964" s="23" t="str">
        <f>VLOOKUP(E4964,'[1]Tirupati Member''s Detail'!$D$2:$L$1048576,7,0)</f>
        <v>I.R.M</v>
      </c>
      <c r="P4964" s="23">
        <f t="shared" si="391"/>
        <v>0</v>
      </c>
      <c r="Q4964" s="24" t="e">
        <f>+#REF!-I4964</f>
        <v>#REF!</v>
      </c>
      <c r="R4964" s="25">
        <f t="shared" si="392"/>
        <v>20520</v>
      </c>
      <c r="S4964" s="25" t="e">
        <f t="shared" si="393"/>
        <v>#REF!</v>
      </c>
      <c r="T4964" s="25">
        <f t="shared" si="390"/>
        <v>20520</v>
      </c>
      <c r="U4964" s="25"/>
      <c r="V4964" s="23"/>
      <c r="W4964" s="23"/>
      <c r="X4964" s="24" t="e">
        <f>+#REF!-I4964</f>
        <v>#REF!</v>
      </c>
      <c r="Y4964" s="23"/>
      <c r="Z4964" s="23"/>
      <c r="AA4964" s="23"/>
      <c r="AB4964" s="23"/>
      <c r="AC4964" s="23"/>
      <c r="AD4964" s="23"/>
      <c r="AE4964" s="26" t="str">
        <f>VLOOKUP(E4964,'[1]Tirupati Member''s Detail'!$D$2:$L$1048576,9,0)</f>
        <v xml:space="preserve">As POD Last communication 07 </v>
      </c>
    </row>
    <row r="4965" spans="1:31" x14ac:dyDescent="0.3">
      <c r="A4965" s="27">
        <v>4969</v>
      </c>
      <c r="B4965" s="28"/>
      <c r="C4965" s="29" t="s">
        <v>12857</v>
      </c>
      <c r="D4965" s="20" t="s">
        <v>22</v>
      </c>
      <c r="E4965" s="29">
        <v>3000063</v>
      </c>
      <c r="F4965" s="20" t="s">
        <v>24</v>
      </c>
      <c r="G4965" s="20" t="s">
        <v>25</v>
      </c>
      <c r="H4965" s="29" t="s">
        <v>2533</v>
      </c>
      <c r="I4965" s="30">
        <v>1994</v>
      </c>
      <c r="J4965" s="29" t="s">
        <v>12858</v>
      </c>
      <c r="K4965" s="22" t="str">
        <f>VLOOKUP(E4965,'[1]Tirupati Member''s Detail'!$D$2:$L$1048576,8,0)</f>
        <v>No</v>
      </c>
      <c r="L4965" s="23">
        <f>VLOOKUP(E4965,'[1]Tirupati Member''s Detail'!$D$2:$L$1048576,4,0)</f>
        <v>22000</v>
      </c>
      <c r="M4965" s="23">
        <f t="shared" si="389"/>
        <v>22000</v>
      </c>
      <c r="N4965" s="23">
        <f>VLOOKUP(E4965,'[1]Tirupati Member''s Detail'!$D$2:$L$1048576,5,0)</f>
        <v>22000</v>
      </c>
      <c r="O4965" s="23" t="str">
        <f>VLOOKUP(E4965,'[1]Tirupati Member''s Detail'!$D$2:$L$1048576,7,0)</f>
        <v>I.R.M</v>
      </c>
      <c r="P4965" s="23">
        <f t="shared" si="391"/>
        <v>0</v>
      </c>
      <c r="Q4965" s="24" t="e">
        <f>+#REF!-I4965</f>
        <v>#REF!</v>
      </c>
      <c r="R4965" s="25">
        <f t="shared" si="392"/>
        <v>17600</v>
      </c>
      <c r="S4965" s="25" t="e">
        <f t="shared" si="393"/>
        <v>#REF!</v>
      </c>
      <c r="T4965" s="25">
        <f t="shared" si="390"/>
        <v>17600</v>
      </c>
      <c r="U4965" s="25"/>
      <c r="V4965" s="23"/>
      <c r="W4965" s="23"/>
      <c r="X4965" s="24" t="e">
        <f>+#REF!-I4965</f>
        <v>#REF!</v>
      </c>
      <c r="Y4965" s="23"/>
      <c r="Z4965" s="23"/>
      <c r="AA4965" s="23"/>
      <c r="AB4965" s="23"/>
      <c r="AC4965" s="23"/>
      <c r="AD4965" s="23"/>
      <c r="AE4965" s="26" t="str">
        <f>VLOOKUP(E4965,'[1]Tirupati Member''s Detail'!$D$2:$L$1048576,9,0)</f>
        <v xml:space="preserve">last communication 08,total 2 membership of TPT:- 03000063 and 03000067. </v>
      </c>
    </row>
    <row r="4966" spans="1:31" x14ac:dyDescent="0.3">
      <c r="A4966" s="27">
        <v>4970</v>
      </c>
      <c r="B4966" s="28"/>
      <c r="C4966" s="29" t="s">
        <v>12859</v>
      </c>
      <c r="D4966" s="20" t="s">
        <v>22</v>
      </c>
      <c r="E4966" s="29">
        <v>3000067</v>
      </c>
      <c r="F4966" s="20" t="s">
        <v>24</v>
      </c>
      <c r="G4966" s="20" t="s">
        <v>25</v>
      </c>
      <c r="H4966" s="29" t="s">
        <v>2669</v>
      </c>
      <c r="I4966" s="30">
        <v>1994</v>
      </c>
      <c r="J4966" s="29" t="s">
        <v>12860</v>
      </c>
      <c r="K4966" s="22" t="str">
        <f>VLOOKUP(E4966,'[1]Tirupati Member''s Detail'!$D$2:$L$1048576,8,0)</f>
        <v>No</v>
      </c>
      <c r="L4966" s="23">
        <f>VLOOKUP(E4966,'[1]Tirupati Member''s Detail'!$D$2:$L$1048576,4,0)</f>
        <v>22000</v>
      </c>
      <c r="M4966" s="23">
        <f t="shared" si="389"/>
        <v>22000</v>
      </c>
      <c r="N4966" s="23">
        <f>VLOOKUP(E4966,'[1]Tirupati Member''s Detail'!$D$2:$L$1048576,5,0)</f>
        <v>22000</v>
      </c>
      <c r="O4966" s="23" t="str">
        <f>VLOOKUP(E4966,'[1]Tirupati Member''s Detail'!$D$2:$L$1048576,7,0)</f>
        <v>I.R.M</v>
      </c>
      <c r="P4966" s="23">
        <f t="shared" si="391"/>
        <v>0</v>
      </c>
      <c r="Q4966" s="24" t="e">
        <f>+#REF!-I4966</f>
        <v>#REF!</v>
      </c>
      <c r="R4966" s="25">
        <f t="shared" si="392"/>
        <v>17600</v>
      </c>
      <c r="S4966" s="25" t="e">
        <f t="shared" si="393"/>
        <v>#REF!</v>
      </c>
      <c r="T4966" s="25">
        <f t="shared" si="390"/>
        <v>17600</v>
      </c>
      <c r="U4966" s="25"/>
      <c r="V4966" s="23"/>
      <c r="W4966" s="23"/>
      <c r="X4966" s="24" t="e">
        <f>+#REF!-I4966</f>
        <v>#REF!</v>
      </c>
      <c r="Y4966" s="23"/>
      <c r="Z4966" s="23"/>
      <c r="AA4966" s="23"/>
      <c r="AB4966" s="23"/>
      <c r="AC4966" s="23"/>
      <c r="AD4966" s="23"/>
      <c r="AE4966" s="26" t="str">
        <f>VLOOKUP(E4966,'[1]Tirupati Member''s Detail'!$D$2:$L$1048576,9,0)</f>
        <v xml:space="preserve">last communication 08,total 2 membership of TPT:- 03000063 and 03000067. </v>
      </c>
    </row>
    <row r="4967" spans="1:31" x14ac:dyDescent="0.3">
      <c r="A4967" s="27">
        <v>4971</v>
      </c>
      <c r="B4967" s="28"/>
      <c r="C4967" s="29" t="s">
        <v>12861</v>
      </c>
      <c r="D4967" s="20" t="s">
        <v>22</v>
      </c>
      <c r="E4967" s="29">
        <v>3000072</v>
      </c>
      <c r="F4967" s="20" t="s">
        <v>24</v>
      </c>
      <c r="G4967" s="20" t="s">
        <v>25</v>
      </c>
      <c r="H4967" s="29" t="s">
        <v>2533</v>
      </c>
      <c r="I4967" s="30">
        <v>1994</v>
      </c>
      <c r="J4967" s="29" t="s">
        <v>12862</v>
      </c>
      <c r="K4967" s="22" t="str">
        <f>VLOOKUP(E4967,'[1]Tirupati Member''s Detail'!$D$2:$L$1048576,8,0)</f>
        <v>No</v>
      </c>
      <c r="L4967" s="23">
        <f>VLOOKUP(E4967,'[1]Tirupati Member''s Detail'!$D$2:$L$1048576,4,0)</f>
        <v>27000</v>
      </c>
      <c r="M4967" s="23">
        <f t="shared" si="389"/>
        <v>27000</v>
      </c>
      <c r="N4967" s="23">
        <f>VLOOKUP(E4967,'[1]Tirupati Member''s Detail'!$D$2:$L$1048576,5,0)</f>
        <v>27000</v>
      </c>
      <c r="O4967" s="23" t="str">
        <f>VLOOKUP(E4967,'[1]Tirupati Member''s Detail'!$D$2:$L$1048576,7,0)</f>
        <v>I.R.M</v>
      </c>
      <c r="P4967" s="23">
        <f t="shared" si="391"/>
        <v>0</v>
      </c>
      <c r="Q4967" s="24" t="e">
        <f>+#REF!-I4967</f>
        <v>#REF!</v>
      </c>
      <c r="R4967" s="25">
        <f t="shared" si="392"/>
        <v>21600</v>
      </c>
      <c r="S4967" s="25" t="e">
        <f t="shared" si="393"/>
        <v>#REF!</v>
      </c>
      <c r="T4967" s="25">
        <f t="shared" si="390"/>
        <v>21600</v>
      </c>
      <c r="U4967" s="25"/>
      <c r="V4967" s="23"/>
      <c r="W4967" s="23"/>
      <c r="X4967" s="24" t="e">
        <f>+#REF!-I4967</f>
        <v>#REF!</v>
      </c>
      <c r="Y4967" s="23"/>
      <c r="Z4967" s="23"/>
      <c r="AA4967" s="23"/>
      <c r="AB4967" s="23"/>
      <c r="AC4967" s="23"/>
      <c r="AD4967" s="23"/>
      <c r="AE4967" s="26" t="str">
        <f>VLOOKUP(E4967,'[1]Tirupati Member''s Detail'!$D$2:$L$1048576,9,0)</f>
        <v xml:space="preserve">As POD Last communication 07 </v>
      </c>
    </row>
    <row r="4968" spans="1:31" x14ac:dyDescent="0.3">
      <c r="A4968" s="27">
        <v>4972</v>
      </c>
      <c r="B4968" s="28"/>
      <c r="C4968" s="29" t="s">
        <v>12863</v>
      </c>
      <c r="D4968" s="20" t="s">
        <v>22</v>
      </c>
      <c r="E4968" s="29">
        <v>3000073</v>
      </c>
      <c r="F4968" s="20" t="s">
        <v>24</v>
      </c>
      <c r="G4968" s="20" t="s">
        <v>25</v>
      </c>
      <c r="H4968" s="29" t="s">
        <v>2533</v>
      </c>
      <c r="I4968" s="30">
        <v>1994</v>
      </c>
      <c r="J4968" s="29" t="s">
        <v>12864</v>
      </c>
      <c r="K4968" s="22" t="str">
        <f>VLOOKUP(E4968,'[1]Tirupati Member''s Detail'!$D$2:$L$1048576,8,0)</f>
        <v>No</v>
      </c>
      <c r="L4968" s="23">
        <f>VLOOKUP(E4968,'[1]Tirupati Member''s Detail'!$D$2:$L$1048576,4,0)</f>
        <v>27000</v>
      </c>
      <c r="M4968" s="23">
        <f t="shared" si="389"/>
        <v>27000</v>
      </c>
      <c r="N4968" s="23">
        <f>VLOOKUP(E4968,'[1]Tirupati Member''s Detail'!$D$2:$L$1048576,5,0)</f>
        <v>27000</v>
      </c>
      <c r="O4968" s="23" t="str">
        <f>VLOOKUP(E4968,'[1]Tirupati Member''s Detail'!$D$2:$L$1048576,7,0)</f>
        <v>I.R.M</v>
      </c>
      <c r="P4968" s="23">
        <f t="shared" si="391"/>
        <v>0</v>
      </c>
      <c r="Q4968" s="24" t="e">
        <f>+#REF!-I4968</f>
        <v>#REF!</v>
      </c>
      <c r="R4968" s="25">
        <f t="shared" si="392"/>
        <v>21600</v>
      </c>
      <c r="S4968" s="25" t="e">
        <f t="shared" si="393"/>
        <v>#REF!</v>
      </c>
      <c r="T4968" s="25">
        <f t="shared" si="390"/>
        <v>21600</v>
      </c>
      <c r="U4968" s="25"/>
      <c r="V4968" s="23"/>
      <c r="W4968" s="23"/>
      <c r="X4968" s="24" t="e">
        <f>+#REF!-I4968</f>
        <v>#REF!</v>
      </c>
      <c r="Y4968" s="23"/>
      <c r="Z4968" s="23"/>
      <c r="AA4968" s="23"/>
      <c r="AB4968" s="23"/>
      <c r="AC4968" s="23"/>
      <c r="AD4968" s="23"/>
      <c r="AE4968" s="26" t="str">
        <f>VLOOKUP(E4968,'[1]Tirupati Member''s Detail'!$D$2:$L$1048576,9,0)</f>
        <v>Telephonica reply communication 2022 with details</v>
      </c>
    </row>
    <row r="4969" spans="1:31" x14ac:dyDescent="0.3">
      <c r="A4969" s="27">
        <v>4973</v>
      </c>
      <c r="B4969" s="28"/>
      <c r="C4969" s="29" t="s">
        <v>12865</v>
      </c>
      <c r="D4969" s="20" t="s">
        <v>22</v>
      </c>
      <c r="E4969" s="29">
        <v>3000075</v>
      </c>
      <c r="F4969" s="20" t="s">
        <v>24</v>
      </c>
      <c r="G4969" s="20" t="s">
        <v>25</v>
      </c>
      <c r="H4969" s="29" t="s">
        <v>2659</v>
      </c>
      <c r="I4969" s="30">
        <v>1994</v>
      </c>
      <c r="J4969" s="29" t="s">
        <v>12866</v>
      </c>
      <c r="K4969" s="22" t="str">
        <f>VLOOKUP(E4969,'[1]Tirupati Member''s Detail'!$D$2:$L$1048576,8,0)</f>
        <v>No</v>
      </c>
      <c r="L4969" s="23">
        <f>VLOOKUP(E4969,'[1]Tirupati Member''s Detail'!$D$2:$L$1048576,4,0)</f>
        <v>32000</v>
      </c>
      <c r="M4969" s="23">
        <f t="shared" si="389"/>
        <v>32000</v>
      </c>
      <c r="N4969" s="23">
        <f>VLOOKUP(E4969,'[1]Tirupati Member''s Detail'!$D$2:$L$1048576,5,0)</f>
        <v>9600</v>
      </c>
      <c r="O4969" s="23" t="str">
        <f>VLOOKUP(E4969,'[1]Tirupati Member''s Detail'!$D$2:$L$1048576,7,0)</f>
        <v>Outstanding</v>
      </c>
      <c r="P4969" s="23">
        <f t="shared" si="391"/>
        <v>22400</v>
      </c>
      <c r="Q4969" s="24" t="e">
        <f>+#REF!-I4969</f>
        <v>#REF!</v>
      </c>
      <c r="R4969" s="25">
        <f t="shared" si="392"/>
        <v>7680</v>
      </c>
      <c r="S4969" s="25" t="e">
        <f t="shared" si="393"/>
        <v>#REF!</v>
      </c>
      <c r="T4969" s="25">
        <f t="shared" si="390"/>
        <v>7680</v>
      </c>
      <c r="U4969" s="25"/>
      <c r="V4969" s="23"/>
      <c r="W4969" s="23"/>
      <c r="X4969" s="24" t="e">
        <f>+#REF!-I4969</f>
        <v>#REF!</v>
      </c>
      <c r="Y4969" s="23"/>
      <c r="Z4969" s="23"/>
      <c r="AA4969" s="23"/>
      <c r="AB4969" s="23"/>
      <c r="AC4969" s="23"/>
      <c r="AD4969" s="23"/>
      <c r="AE4969" s="26" t="str">
        <f>VLOOKUP(E4969,'[1]Tirupati Member''s Detail'!$D$2:$L$1048576,9,0)</f>
        <v xml:space="preserve"> As POD last communication 07. Outstanding Rs. 22,400/-</v>
      </c>
    </row>
    <row r="4970" spans="1:31" x14ac:dyDescent="0.3">
      <c r="A4970" s="27">
        <v>4974</v>
      </c>
      <c r="B4970" s="28"/>
      <c r="C4970" s="29" t="s">
        <v>12867</v>
      </c>
      <c r="D4970" s="20" t="s">
        <v>22</v>
      </c>
      <c r="E4970" s="29">
        <v>3000081</v>
      </c>
      <c r="F4970" s="20" t="s">
        <v>24</v>
      </c>
      <c r="G4970" s="20" t="s">
        <v>25</v>
      </c>
      <c r="H4970" s="29" t="s">
        <v>2513</v>
      </c>
      <c r="I4970" s="30">
        <v>1994</v>
      </c>
      <c r="J4970" s="29" t="s">
        <v>12868</v>
      </c>
      <c r="K4970" s="22">
        <f>VLOOKUP(E4970,'[1]Tirupati Member''s Detail'!$D$2:$L$1048576,8,0)</f>
        <v>2008</v>
      </c>
      <c r="L4970" s="23">
        <f>VLOOKUP(E4970,'[1]Tirupati Member''s Detail'!$D$2:$L$1048576,4,0)</f>
        <v>22000</v>
      </c>
      <c r="M4970" s="23">
        <f t="shared" si="389"/>
        <v>22000</v>
      </c>
      <c r="N4970" s="23">
        <f>VLOOKUP(E4970,'[1]Tirupati Member''s Detail'!$D$2:$L$1048576,5,0)</f>
        <v>22000</v>
      </c>
      <c r="O4970" s="23" t="str">
        <f>VLOOKUP(E4970,'[1]Tirupati Member''s Detail'!$D$2:$L$1048576,7,0)</f>
        <v>R.M</v>
      </c>
      <c r="P4970" s="23">
        <f t="shared" si="391"/>
        <v>0</v>
      </c>
      <c r="Q4970" s="24" t="e">
        <f>+#REF!-I4970</f>
        <v>#REF!</v>
      </c>
      <c r="R4970" s="25">
        <f t="shared" si="392"/>
        <v>17600</v>
      </c>
      <c r="S4970" s="25" t="e">
        <f t="shared" si="393"/>
        <v>#REF!</v>
      </c>
      <c r="T4970" s="25">
        <f t="shared" si="390"/>
        <v>17600</v>
      </c>
      <c r="U4970" s="25"/>
      <c r="V4970" s="23"/>
      <c r="W4970" s="23"/>
      <c r="X4970" s="24" t="e">
        <f>+#REF!-I4970</f>
        <v>#REF!</v>
      </c>
      <c r="Y4970" s="23"/>
      <c r="Z4970" s="23"/>
      <c r="AA4970" s="23"/>
      <c r="AB4970" s="23"/>
      <c r="AC4970" s="23"/>
      <c r="AD4970" s="23"/>
      <c r="AE4970" s="26" t="str">
        <f>VLOOKUP(E4970,'[1]Tirupati Member''s Detail'!$D$2:$L$1048576,9,0)</f>
        <v xml:space="preserve"> last communication 16. </v>
      </c>
    </row>
    <row r="4971" spans="1:31" x14ac:dyDescent="0.3">
      <c r="A4971" s="27">
        <v>4975</v>
      </c>
      <c r="B4971" s="28"/>
      <c r="C4971" s="29" t="s">
        <v>12869</v>
      </c>
      <c r="D4971" s="20" t="s">
        <v>22</v>
      </c>
      <c r="E4971" s="29">
        <v>3000083</v>
      </c>
      <c r="F4971" s="20" t="s">
        <v>24</v>
      </c>
      <c r="G4971" s="20" t="s">
        <v>25</v>
      </c>
      <c r="H4971" s="29" t="s">
        <v>2669</v>
      </c>
      <c r="I4971" s="30">
        <v>1994</v>
      </c>
      <c r="J4971" s="29" t="s">
        <v>12870</v>
      </c>
      <c r="K4971" s="22" t="str">
        <f>VLOOKUP(E4971,'[1]Tirupati Member''s Detail'!$D$2:$L$1048576,8,0)</f>
        <v>No</v>
      </c>
      <c r="L4971" s="23">
        <f>VLOOKUP(E4971,'[1]Tirupati Member''s Detail'!$D$2:$L$1048576,4,0)</f>
        <v>27000</v>
      </c>
      <c r="M4971" s="23">
        <f t="shared" si="389"/>
        <v>27000</v>
      </c>
      <c r="N4971" s="23">
        <f>VLOOKUP(E4971,'[1]Tirupati Member''s Detail'!$D$2:$L$1048576,5,0)</f>
        <v>27000</v>
      </c>
      <c r="O4971" s="23" t="str">
        <f>VLOOKUP(E4971,'[1]Tirupati Member''s Detail'!$D$2:$L$1048576,7,0)</f>
        <v>I.R.M</v>
      </c>
      <c r="P4971" s="23">
        <f t="shared" si="391"/>
        <v>0</v>
      </c>
      <c r="Q4971" s="24" t="e">
        <f>+#REF!-I4971</f>
        <v>#REF!</v>
      </c>
      <c r="R4971" s="25">
        <f t="shared" si="392"/>
        <v>21600</v>
      </c>
      <c r="S4971" s="25" t="e">
        <f t="shared" si="393"/>
        <v>#REF!</v>
      </c>
      <c r="T4971" s="25">
        <f t="shared" si="390"/>
        <v>21600</v>
      </c>
      <c r="U4971" s="25"/>
      <c r="V4971" s="23"/>
      <c r="W4971" s="23"/>
      <c r="X4971" s="24" t="e">
        <f>+#REF!-I4971</f>
        <v>#REF!</v>
      </c>
      <c r="Y4971" s="23"/>
      <c r="Z4971" s="23"/>
      <c r="AA4971" s="23"/>
      <c r="AB4971" s="23"/>
      <c r="AC4971" s="23"/>
      <c r="AD4971" s="23"/>
      <c r="AE4971" s="26" t="str">
        <f>VLOOKUP(E4971,'[1]Tirupati Member''s Detail'!$D$2:$L$1048576,9,0)</f>
        <v>Telephonica reply communication 2015 with details</v>
      </c>
    </row>
    <row r="4972" spans="1:31" x14ac:dyDescent="0.3">
      <c r="A4972" s="27">
        <v>4976</v>
      </c>
      <c r="B4972" s="28"/>
      <c r="C4972" s="29" t="s">
        <v>12871</v>
      </c>
      <c r="D4972" s="20" t="s">
        <v>22</v>
      </c>
      <c r="E4972" s="29">
        <v>3000132</v>
      </c>
      <c r="F4972" s="20" t="s">
        <v>24</v>
      </c>
      <c r="G4972" s="20" t="s">
        <v>25</v>
      </c>
      <c r="H4972" s="29" t="s">
        <v>7982</v>
      </c>
      <c r="I4972" s="30">
        <v>1994</v>
      </c>
      <c r="J4972" s="29" t="s">
        <v>12872</v>
      </c>
      <c r="K4972" s="22" t="str">
        <f>VLOOKUP(E4972,'[1]Tirupati Member''s Detail'!$D$2:$L$1048576,8,0)</f>
        <v>No</v>
      </c>
      <c r="L4972" s="23">
        <f>VLOOKUP(E4972,'[1]Tirupati Member''s Detail'!$D$2:$L$1048576,4,0)</f>
        <v>32000</v>
      </c>
      <c r="M4972" s="23">
        <f t="shared" si="389"/>
        <v>32000</v>
      </c>
      <c r="N4972" s="23">
        <f>VLOOKUP(E4972,'[1]Tirupati Member''s Detail'!$D$2:$L$1048576,5,0)</f>
        <v>30400</v>
      </c>
      <c r="O4972" s="23" t="str">
        <f>VLOOKUP(E4972,'[1]Tirupati Member''s Detail'!$D$2:$L$1048576,7,0)</f>
        <v>I.R.M</v>
      </c>
      <c r="P4972" s="23">
        <f t="shared" si="391"/>
        <v>1600</v>
      </c>
      <c r="Q4972" s="24" t="e">
        <f>+#REF!-I4972</f>
        <v>#REF!</v>
      </c>
      <c r="R4972" s="25">
        <f t="shared" si="392"/>
        <v>24320</v>
      </c>
      <c r="S4972" s="25" t="e">
        <f t="shared" si="393"/>
        <v>#REF!</v>
      </c>
      <c r="T4972" s="25">
        <f t="shared" si="390"/>
        <v>24320</v>
      </c>
      <c r="U4972" s="25"/>
      <c r="V4972" s="23"/>
      <c r="W4972" s="23"/>
      <c r="X4972" s="24" t="e">
        <f>+#REF!-I4972</f>
        <v>#REF!</v>
      </c>
      <c r="Y4972" s="23"/>
      <c r="Z4972" s="23"/>
      <c r="AA4972" s="23"/>
      <c r="AB4972" s="23"/>
      <c r="AC4972" s="23"/>
      <c r="AD4972" s="23"/>
      <c r="AE4972" s="26" t="str">
        <f>VLOOKUP(E4972,'[1]Tirupati Member''s Detail'!$D$2:$L$1048576,9,0)</f>
        <v xml:space="preserve"> last communication 01</v>
      </c>
    </row>
    <row r="4973" spans="1:31" x14ac:dyDescent="0.3">
      <c r="A4973" s="27">
        <v>4977</v>
      </c>
      <c r="B4973" s="28"/>
      <c r="C4973" s="29" t="s">
        <v>12873</v>
      </c>
      <c r="D4973" s="20" t="s">
        <v>22</v>
      </c>
      <c r="E4973" s="29">
        <v>3000146</v>
      </c>
      <c r="F4973" s="20" t="s">
        <v>24</v>
      </c>
      <c r="G4973" s="20" t="s">
        <v>25</v>
      </c>
      <c r="H4973" s="29" t="s">
        <v>3139</v>
      </c>
      <c r="I4973" s="30">
        <v>1994</v>
      </c>
      <c r="J4973" s="29" t="s">
        <v>12874</v>
      </c>
      <c r="K4973" s="22">
        <f>VLOOKUP(E4973,'[1]Tirupati Member''s Detail'!$D$2:$L$1048576,8,0)</f>
        <v>2013</v>
      </c>
      <c r="L4973" s="23">
        <f>VLOOKUP(E4973,'[1]Tirupati Member''s Detail'!$D$2:$L$1048576,4,0)</f>
        <v>22000</v>
      </c>
      <c r="M4973" s="23">
        <f t="shared" si="389"/>
        <v>22000</v>
      </c>
      <c r="N4973" s="23">
        <f>VLOOKUP(E4973,'[1]Tirupati Member''s Detail'!$D$2:$L$1048576,5,0)</f>
        <v>22000</v>
      </c>
      <c r="O4973" s="23" t="str">
        <f>VLOOKUP(E4973,'[1]Tirupati Member''s Detail'!$D$2:$L$1048576,7,0)</f>
        <v>R.M</v>
      </c>
      <c r="P4973" s="23">
        <f t="shared" si="391"/>
        <v>0</v>
      </c>
      <c r="Q4973" s="24" t="e">
        <f>+#REF!-I4973</f>
        <v>#REF!</v>
      </c>
      <c r="R4973" s="25">
        <f t="shared" si="392"/>
        <v>17600</v>
      </c>
      <c r="S4973" s="25" t="e">
        <f t="shared" si="393"/>
        <v>#REF!</v>
      </c>
      <c r="T4973" s="25">
        <f t="shared" si="390"/>
        <v>17600</v>
      </c>
      <c r="U4973" s="25"/>
      <c r="V4973" s="23"/>
      <c r="W4973" s="23"/>
      <c r="X4973" s="24" t="e">
        <f>+#REF!-I4973</f>
        <v>#REF!</v>
      </c>
      <c r="Y4973" s="23"/>
      <c r="Z4973" s="23"/>
      <c r="AA4973" s="23"/>
      <c r="AB4973" s="23"/>
      <c r="AC4973" s="23"/>
      <c r="AD4973" s="23"/>
      <c r="AE4973" s="26" t="str">
        <f>VLOOKUP(E4973,'[1]Tirupati Member''s Detail'!$D$2:$L$1048576,9,0)</f>
        <v>Reminder send in 2022</v>
      </c>
    </row>
    <row r="4974" spans="1:31" ht="28.8" x14ac:dyDescent="0.3">
      <c r="A4974" s="27">
        <v>4978</v>
      </c>
      <c r="B4974" s="28"/>
      <c r="C4974" s="29" t="s">
        <v>12875</v>
      </c>
      <c r="D4974" s="20" t="s">
        <v>22</v>
      </c>
      <c r="E4974" s="29">
        <v>3000166</v>
      </c>
      <c r="F4974" s="20" t="s">
        <v>24</v>
      </c>
      <c r="G4974" s="20" t="s">
        <v>25</v>
      </c>
      <c r="H4974" s="29" t="s">
        <v>3337</v>
      </c>
      <c r="I4974" s="30">
        <v>1994</v>
      </c>
      <c r="J4974" s="29" t="s">
        <v>12876</v>
      </c>
      <c r="K4974" s="22">
        <f>VLOOKUP(E4974,'[1]Tirupati Member''s Detail'!$D$2:$L$1048576,8,0)</f>
        <v>2007</v>
      </c>
      <c r="L4974" s="23">
        <f>VLOOKUP(E4974,'[1]Tirupati Member''s Detail'!$D$2:$L$1048576,4,0)</f>
        <v>22000</v>
      </c>
      <c r="M4974" s="23">
        <f t="shared" si="389"/>
        <v>22000</v>
      </c>
      <c r="N4974" s="23">
        <f>VLOOKUP(E4974,'[1]Tirupati Member''s Detail'!$D$2:$L$1048576,5,0)</f>
        <v>22000</v>
      </c>
      <c r="O4974" s="23" t="str">
        <f>VLOOKUP(E4974,'[1]Tirupati Member''s Detail'!$D$2:$L$1048576,7,0)</f>
        <v>R.M</v>
      </c>
      <c r="P4974" s="23">
        <f t="shared" si="391"/>
        <v>0</v>
      </c>
      <c r="Q4974" s="24" t="e">
        <f>+#REF!-I4974</f>
        <v>#REF!</v>
      </c>
      <c r="R4974" s="25">
        <f t="shared" si="392"/>
        <v>17600</v>
      </c>
      <c r="S4974" s="25" t="e">
        <f t="shared" si="393"/>
        <v>#REF!</v>
      </c>
      <c r="T4974" s="25">
        <f t="shared" si="390"/>
        <v>17600</v>
      </c>
      <c r="U4974" s="25"/>
      <c r="V4974" s="23"/>
      <c r="W4974" s="23"/>
      <c r="X4974" s="24" t="e">
        <f>+#REF!-I4974</f>
        <v>#REF!</v>
      </c>
      <c r="Y4974" s="23"/>
      <c r="Z4974" s="23"/>
      <c r="AA4974" s="23"/>
      <c r="AB4974" s="23"/>
      <c r="AC4974" s="23"/>
      <c r="AD4974" s="23"/>
      <c r="AE4974" s="26" t="str">
        <f>VLOOKUP(E4974,'[1]Tirupati Member''s Detail'!$D$2:$L$1048576,9,0)</f>
        <v>Reminder send in last communication 14, (Membership was transfer from Joginder Kapoor to Vijay Kapoor)</v>
      </c>
    </row>
    <row r="4975" spans="1:31" x14ac:dyDescent="0.3">
      <c r="A4975" s="27">
        <v>4979</v>
      </c>
      <c r="B4975" s="28"/>
      <c r="C4975" s="29" t="s">
        <v>12877</v>
      </c>
      <c r="D4975" s="20" t="s">
        <v>22</v>
      </c>
      <c r="E4975" s="29">
        <v>3000174</v>
      </c>
      <c r="F4975" s="20" t="s">
        <v>24</v>
      </c>
      <c r="G4975" s="20" t="s">
        <v>25</v>
      </c>
      <c r="H4975" s="29" t="s">
        <v>7982</v>
      </c>
      <c r="I4975" s="30">
        <v>1994</v>
      </c>
      <c r="J4975" s="29" t="s">
        <v>12878</v>
      </c>
      <c r="K4975" s="22" t="str">
        <f>VLOOKUP(E4975,'[1]Tirupati Member''s Detail'!$D$2:$L$1048576,8,0)</f>
        <v>No</v>
      </c>
      <c r="L4975" s="23">
        <f>VLOOKUP(E4975,'[1]Tirupati Member''s Detail'!$D$2:$L$1048576,4,0)</f>
        <v>27000</v>
      </c>
      <c r="M4975" s="23">
        <f t="shared" si="389"/>
        <v>27000</v>
      </c>
      <c r="N4975" s="23">
        <f>VLOOKUP(E4975,'[1]Tirupati Member''s Detail'!$D$2:$L$1048576,5,0)</f>
        <v>27000</v>
      </c>
      <c r="O4975" s="23" t="str">
        <f>VLOOKUP(E4975,'[1]Tirupati Member''s Detail'!$D$2:$L$1048576,7,0)</f>
        <v>I.R.M</v>
      </c>
      <c r="P4975" s="23">
        <f t="shared" si="391"/>
        <v>0</v>
      </c>
      <c r="Q4975" s="24" t="e">
        <f>+#REF!-I4975</f>
        <v>#REF!</v>
      </c>
      <c r="R4975" s="25">
        <f t="shared" si="392"/>
        <v>21600</v>
      </c>
      <c r="S4975" s="25" t="e">
        <f t="shared" si="393"/>
        <v>#REF!</v>
      </c>
      <c r="T4975" s="25">
        <f t="shared" si="390"/>
        <v>21600</v>
      </c>
      <c r="U4975" s="25"/>
      <c r="V4975" s="23"/>
      <c r="W4975" s="23"/>
      <c r="X4975" s="24" t="e">
        <f>+#REF!-I4975</f>
        <v>#REF!</v>
      </c>
      <c r="Y4975" s="23"/>
      <c r="Z4975" s="23"/>
      <c r="AA4975" s="23"/>
      <c r="AB4975" s="23"/>
      <c r="AC4975" s="23"/>
      <c r="AD4975" s="23"/>
      <c r="AE4975" s="26" t="str">
        <f>VLOOKUP(E4975,'[1]Tirupati Member''s Detail'!$D$2:$L$1048576,9,0)</f>
        <v xml:space="preserve">As POD Last communication 07 </v>
      </c>
    </row>
    <row r="4976" spans="1:31" x14ac:dyDescent="0.3">
      <c r="A4976" s="27">
        <v>4980</v>
      </c>
      <c r="B4976" s="28"/>
      <c r="C4976" s="29" t="s">
        <v>12879</v>
      </c>
      <c r="D4976" s="20" t="s">
        <v>22</v>
      </c>
      <c r="E4976" s="29">
        <v>3000175</v>
      </c>
      <c r="F4976" s="20" t="s">
        <v>24</v>
      </c>
      <c r="G4976" s="20" t="s">
        <v>25</v>
      </c>
      <c r="H4976" s="29" t="s">
        <v>2978</v>
      </c>
      <c r="I4976" s="30">
        <v>1994</v>
      </c>
      <c r="J4976" s="29" t="s">
        <v>12880</v>
      </c>
      <c r="K4976" s="22" t="str">
        <f>VLOOKUP(E4976,'[1]Tirupati Member''s Detail'!$D$2:$L$1048576,8,0)</f>
        <v>No</v>
      </c>
      <c r="L4976" s="23">
        <f>VLOOKUP(E4976,'[1]Tirupati Member''s Detail'!$D$2:$L$1048576,4,0)</f>
        <v>27000</v>
      </c>
      <c r="M4976" s="23">
        <f t="shared" si="389"/>
        <v>27000</v>
      </c>
      <c r="N4976" s="23">
        <f>VLOOKUP(E4976,'[1]Tirupati Member''s Detail'!$D$2:$L$1048576,5,0)</f>
        <v>27000</v>
      </c>
      <c r="O4976" s="23" t="str">
        <f>VLOOKUP(E4976,'[1]Tirupati Member''s Detail'!$D$2:$L$1048576,7,0)</f>
        <v>I.R.M</v>
      </c>
      <c r="P4976" s="23">
        <f t="shared" si="391"/>
        <v>0</v>
      </c>
      <c r="Q4976" s="24" t="e">
        <f>+#REF!-I4976</f>
        <v>#REF!</v>
      </c>
      <c r="R4976" s="25">
        <f t="shared" si="392"/>
        <v>21600</v>
      </c>
      <c r="S4976" s="25" t="e">
        <f t="shared" si="393"/>
        <v>#REF!</v>
      </c>
      <c r="T4976" s="25">
        <f t="shared" si="390"/>
        <v>21600</v>
      </c>
      <c r="U4976" s="25"/>
      <c r="V4976" s="23"/>
      <c r="W4976" s="23"/>
      <c r="X4976" s="24" t="e">
        <f>+#REF!-I4976</f>
        <v>#REF!</v>
      </c>
      <c r="Y4976" s="23"/>
      <c r="Z4976" s="23"/>
      <c r="AA4976" s="23"/>
      <c r="AB4976" s="23"/>
      <c r="AC4976" s="23"/>
      <c r="AD4976" s="23"/>
      <c r="AE4976" s="26" t="str">
        <f>VLOOKUP(E4976,'[1]Tirupati Member''s Detail'!$D$2:$L$1048576,9,0)</f>
        <v xml:space="preserve"> last communication 04</v>
      </c>
    </row>
    <row r="4977" spans="1:31" x14ac:dyDescent="0.3">
      <c r="A4977" s="27">
        <v>4981</v>
      </c>
      <c r="B4977" s="28"/>
      <c r="C4977" s="29" t="s">
        <v>12881</v>
      </c>
      <c r="D4977" s="20" t="s">
        <v>22</v>
      </c>
      <c r="E4977" s="29">
        <v>3000184</v>
      </c>
      <c r="F4977" s="20" t="s">
        <v>24</v>
      </c>
      <c r="G4977" s="20" t="s">
        <v>25</v>
      </c>
      <c r="H4977" s="29" t="s">
        <v>3005</v>
      </c>
      <c r="I4977" s="30">
        <v>1994</v>
      </c>
      <c r="J4977" s="29" t="s">
        <v>12882</v>
      </c>
      <c r="K4977" s="22">
        <f>VLOOKUP(E4977,'[1]Tirupati Member''s Detail'!$D$2:$L$1048576,8,0)</f>
        <v>2010</v>
      </c>
      <c r="L4977" s="23">
        <f>VLOOKUP(E4977,'[1]Tirupati Member''s Detail'!$D$2:$L$1048576,4,0)</f>
        <v>27000</v>
      </c>
      <c r="M4977" s="23">
        <f t="shared" si="389"/>
        <v>27000</v>
      </c>
      <c r="N4977" s="23">
        <f>VLOOKUP(E4977,'[1]Tirupati Member''s Detail'!$D$2:$L$1048576,5,0)</f>
        <v>25110</v>
      </c>
      <c r="O4977" s="23" t="str">
        <f>VLOOKUP(E4977,'[1]Tirupati Member''s Detail'!$D$2:$L$1048576,7,0)</f>
        <v>R.M</v>
      </c>
      <c r="P4977" s="23">
        <f t="shared" si="391"/>
        <v>1890</v>
      </c>
      <c r="Q4977" s="24" t="e">
        <f>+#REF!-I4977</f>
        <v>#REF!</v>
      </c>
      <c r="R4977" s="25">
        <f t="shared" si="392"/>
        <v>20088</v>
      </c>
      <c r="S4977" s="25" t="e">
        <f t="shared" si="393"/>
        <v>#REF!</v>
      </c>
      <c r="T4977" s="25">
        <f t="shared" si="390"/>
        <v>20088</v>
      </c>
      <c r="U4977" s="25"/>
      <c r="V4977" s="23"/>
      <c r="W4977" s="23"/>
      <c r="X4977" s="24" t="e">
        <f>+#REF!-I4977</f>
        <v>#REF!</v>
      </c>
      <c r="Y4977" s="23"/>
      <c r="Z4977" s="23"/>
      <c r="AA4977" s="23"/>
      <c r="AB4977" s="23"/>
      <c r="AC4977" s="23"/>
      <c r="AD4977" s="23"/>
      <c r="AE4977" s="26" t="str">
        <f>VLOOKUP(E4977,'[1]Tirupati Member''s Detail'!$D$2:$L$1048576,9,0)</f>
        <v xml:space="preserve"> last communication 10</v>
      </c>
    </row>
    <row r="4978" spans="1:31" x14ac:dyDescent="0.3">
      <c r="A4978" s="27">
        <v>4982</v>
      </c>
      <c r="B4978" s="28"/>
      <c r="C4978" s="29" t="s">
        <v>12883</v>
      </c>
      <c r="D4978" s="20" t="s">
        <v>22</v>
      </c>
      <c r="E4978" s="29">
        <v>3000186</v>
      </c>
      <c r="F4978" s="20" t="s">
        <v>24</v>
      </c>
      <c r="G4978" s="20" t="s">
        <v>25</v>
      </c>
      <c r="H4978" s="29" t="s">
        <v>8091</v>
      </c>
      <c r="I4978" s="30">
        <v>1994</v>
      </c>
      <c r="J4978" s="29" t="s">
        <v>12884</v>
      </c>
      <c r="K4978" s="22" t="str">
        <f>VLOOKUP(E4978,'[1]Tirupati Member''s Detail'!$D$2:$L$1048576,8,0)</f>
        <v>No</v>
      </c>
      <c r="L4978" s="23">
        <f>VLOOKUP(E4978,'[1]Tirupati Member''s Detail'!$D$2:$L$1048576,4,0)</f>
        <v>27000</v>
      </c>
      <c r="M4978" s="23">
        <f t="shared" si="389"/>
        <v>27000</v>
      </c>
      <c r="N4978" s="23">
        <f>VLOOKUP(E4978,'[1]Tirupati Member''s Detail'!$D$2:$L$1048576,5,0)</f>
        <v>27000</v>
      </c>
      <c r="O4978" s="23" t="str">
        <f>VLOOKUP(E4978,'[1]Tirupati Member''s Detail'!$D$2:$L$1048576,7,0)</f>
        <v>I.R.M</v>
      </c>
      <c r="P4978" s="23">
        <f t="shared" si="391"/>
        <v>0</v>
      </c>
      <c r="Q4978" s="24" t="e">
        <f>+#REF!-I4978</f>
        <v>#REF!</v>
      </c>
      <c r="R4978" s="25">
        <f t="shared" si="392"/>
        <v>21600</v>
      </c>
      <c r="S4978" s="25" t="e">
        <f t="shared" si="393"/>
        <v>#REF!</v>
      </c>
      <c r="T4978" s="25">
        <f t="shared" si="390"/>
        <v>21600</v>
      </c>
      <c r="U4978" s="25"/>
      <c r="V4978" s="23"/>
      <c r="W4978" s="23"/>
      <c r="X4978" s="24" t="e">
        <f>+#REF!-I4978</f>
        <v>#REF!</v>
      </c>
      <c r="Y4978" s="23"/>
      <c r="Z4978" s="23"/>
      <c r="AA4978" s="23"/>
      <c r="AB4978" s="23"/>
      <c r="AC4978" s="23"/>
      <c r="AD4978" s="23"/>
      <c r="AE4978" s="26" t="str">
        <f>VLOOKUP(E4978,'[1]Tirupati Member''s Detail'!$D$2:$L$1048576,9,0)</f>
        <v>last communication 06</v>
      </c>
    </row>
    <row r="4979" spans="1:31" x14ac:dyDescent="0.3">
      <c r="A4979" s="27">
        <v>4983</v>
      </c>
      <c r="B4979" s="28"/>
      <c r="C4979" s="29" t="s">
        <v>12885</v>
      </c>
      <c r="D4979" s="20" t="s">
        <v>22</v>
      </c>
      <c r="E4979" s="29">
        <v>3000195</v>
      </c>
      <c r="F4979" s="20" t="s">
        <v>24</v>
      </c>
      <c r="G4979" s="20" t="s">
        <v>25</v>
      </c>
      <c r="H4979" s="29" t="s">
        <v>3005</v>
      </c>
      <c r="I4979" s="30">
        <v>1994</v>
      </c>
      <c r="J4979" s="29" t="s">
        <v>12886</v>
      </c>
      <c r="K4979" s="22" t="str">
        <f>VLOOKUP(E4979,'[1]Tirupati Member''s Detail'!$D$2:$L$1048576,8,0)</f>
        <v>No</v>
      </c>
      <c r="L4979" s="23">
        <f>VLOOKUP(E4979,'[1]Tirupati Member''s Detail'!$D$2:$L$1048576,4,0)</f>
        <v>27000</v>
      </c>
      <c r="M4979" s="23">
        <f t="shared" si="389"/>
        <v>27000</v>
      </c>
      <c r="N4979" s="23">
        <f>VLOOKUP(E4979,'[1]Tirupati Member''s Detail'!$D$2:$L$1048576,5,0)</f>
        <v>27000</v>
      </c>
      <c r="O4979" s="23" t="str">
        <f>VLOOKUP(E4979,'[1]Tirupati Member''s Detail'!$D$2:$L$1048576,7,0)</f>
        <v>I.R.M</v>
      </c>
      <c r="P4979" s="23">
        <f t="shared" si="391"/>
        <v>0</v>
      </c>
      <c r="Q4979" s="24" t="e">
        <f>+#REF!-I4979</f>
        <v>#REF!</v>
      </c>
      <c r="R4979" s="25">
        <f t="shared" si="392"/>
        <v>21600</v>
      </c>
      <c r="S4979" s="25" t="e">
        <f t="shared" si="393"/>
        <v>#REF!</v>
      </c>
      <c r="T4979" s="25">
        <f t="shared" si="390"/>
        <v>21600</v>
      </c>
      <c r="U4979" s="25"/>
      <c r="V4979" s="23"/>
      <c r="W4979" s="23"/>
      <c r="X4979" s="24" t="e">
        <f>+#REF!-I4979</f>
        <v>#REF!</v>
      </c>
      <c r="Y4979" s="23"/>
      <c r="Z4979" s="23"/>
      <c r="AA4979" s="23"/>
      <c r="AB4979" s="23"/>
      <c r="AC4979" s="23"/>
      <c r="AD4979" s="23"/>
      <c r="AE4979" s="26" t="str">
        <f>VLOOKUP(E4979,'[1]Tirupati Member''s Detail'!$D$2:$L$1048576,9,0)</f>
        <v>no communication till date</v>
      </c>
    </row>
    <row r="4980" spans="1:31" x14ac:dyDescent="0.3">
      <c r="A4980" s="27">
        <v>4984</v>
      </c>
      <c r="B4980" s="28"/>
      <c r="C4980" s="29" t="s">
        <v>12887</v>
      </c>
      <c r="D4980" s="20" t="s">
        <v>22</v>
      </c>
      <c r="E4980" s="29">
        <v>3000197</v>
      </c>
      <c r="F4980" s="20" t="s">
        <v>24</v>
      </c>
      <c r="G4980" s="20" t="s">
        <v>25</v>
      </c>
      <c r="H4980" s="29" t="s">
        <v>7982</v>
      </c>
      <c r="I4980" s="30">
        <v>1994</v>
      </c>
      <c r="J4980" s="29" t="s">
        <v>12888</v>
      </c>
      <c r="K4980" s="22" t="str">
        <f>VLOOKUP(E4980,'[1]Tirupati Member''s Detail'!$D$2:$L$1048576,8,0)</f>
        <v>No</v>
      </c>
      <c r="L4980" s="23">
        <f>VLOOKUP(E4980,'[1]Tirupati Member''s Detail'!$D$2:$L$1048576,4,0)</f>
        <v>22000</v>
      </c>
      <c r="M4980" s="23">
        <f t="shared" si="389"/>
        <v>22000</v>
      </c>
      <c r="N4980" s="23">
        <f>VLOOKUP(E4980,'[1]Tirupati Member''s Detail'!$D$2:$L$1048576,5,0)</f>
        <v>22000</v>
      </c>
      <c r="O4980" s="23" t="str">
        <f>VLOOKUP(E4980,'[1]Tirupati Member''s Detail'!$D$2:$L$1048576,7,0)</f>
        <v>I.R.M</v>
      </c>
      <c r="P4980" s="23">
        <f t="shared" si="391"/>
        <v>0</v>
      </c>
      <c r="Q4980" s="24" t="e">
        <f>+#REF!-I4980</f>
        <v>#REF!</v>
      </c>
      <c r="R4980" s="25">
        <f t="shared" si="392"/>
        <v>17600</v>
      </c>
      <c r="S4980" s="25" t="e">
        <f t="shared" si="393"/>
        <v>#REF!</v>
      </c>
      <c r="T4980" s="25">
        <f t="shared" si="390"/>
        <v>17600</v>
      </c>
      <c r="U4980" s="25"/>
      <c r="V4980" s="23"/>
      <c r="W4980" s="23"/>
      <c r="X4980" s="24" t="e">
        <f>+#REF!-I4980</f>
        <v>#REF!</v>
      </c>
      <c r="Y4980" s="23"/>
      <c r="Z4980" s="23"/>
      <c r="AA4980" s="23"/>
      <c r="AB4980" s="23"/>
      <c r="AC4980" s="23"/>
      <c r="AD4980" s="23"/>
      <c r="AE4980" s="26" t="str">
        <f>VLOOKUP(E4980,'[1]Tirupati Member''s Detail'!$D$2:$L$1048576,9,0)</f>
        <v xml:space="preserve"> no communication till date</v>
      </c>
    </row>
    <row r="4981" spans="1:31" x14ac:dyDescent="0.3">
      <c r="A4981" s="27">
        <v>4985</v>
      </c>
      <c r="B4981" s="28"/>
      <c r="C4981" s="29" t="s">
        <v>12889</v>
      </c>
      <c r="D4981" s="20" t="s">
        <v>22</v>
      </c>
      <c r="E4981" s="29">
        <v>3000198</v>
      </c>
      <c r="F4981" s="20" t="s">
        <v>24</v>
      </c>
      <c r="G4981" s="20" t="s">
        <v>25</v>
      </c>
      <c r="H4981" s="29" t="s">
        <v>3005</v>
      </c>
      <c r="I4981" s="30">
        <v>1994</v>
      </c>
      <c r="J4981" s="29" t="s">
        <v>12890</v>
      </c>
      <c r="K4981" s="22" t="str">
        <f>VLOOKUP(E4981,'[1]Tirupati Member''s Detail'!$D$2:$L$1048576,8,0)</f>
        <v>No</v>
      </c>
      <c r="L4981" s="23">
        <f>VLOOKUP(E4981,'[1]Tirupati Member''s Detail'!$D$2:$L$1048576,4,0)</f>
        <v>22000</v>
      </c>
      <c r="M4981" s="23">
        <f t="shared" si="389"/>
        <v>22000</v>
      </c>
      <c r="N4981" s="23">
        <f>VLOOKUP(E4981,'[1]Tirupati Member''s Detail'!$D$2:$L$1048576,5,0)</f>
        <v>22000</v>
      </c>
      <c r="O4981" s="23" t="str">
        <f>VLOOKUP(E4981,'[1]Tirupati Member''s Detail'!$D$2:$L$1048576,7,0)</f>
        <v>I.R.M</v>
      </c>
      <c r="P4981" s="23">
        <f t="shared" si="391"/>
        <v>0</v>
      </c>
      <c r="Q4981" s="24" t="e">
        <f>+#REF!-I4981</f>
        <v>#REF!</v>
      </c>
      <c r="R4981" s="25">
        <f t="shared" si="392"/>
        <v>17600</v>
      </c>
      <c r="S4981" s="25" t="e">
        <f t="shared" si="393"/>
        <v>#REF!</v>
      </c>
      <c r="T4981" s="25">
        <f t="shared" si="390"/>
        <v>17600</v>
      </c>
      <c r="U4981" s="25"/>
      <c r="V4981" s="23"/>
      <c r="W4981" s="23"/>
      <c r="X4981" s="24" t="e">
        <f>+#REF!-I4981</f>
        <v>#REF!</v>
      </c>
      <c r="Y4981" s="23"/>
      <c r="Z4981" s="23"/>
      <c r="AA4981" s="23"/>
      <c r="AB4981" s="23"/>
      <c r="AC4981" s="23"/>
      <c r="AD4981" s="23"/>
      <c r="AE4981" s="26" t="str">
        <f>VLOOKUP(E4981,'[1]Tirupati Member''s Detail'!$D$2:$L$1048576,9,0)</f>
        <v xml:space="preserve"> no communication till date</v>
      </c>
    </row>
    <row r="4982" spans="1:31" x14ac:dyDescent="0.3">
      <c r="A4982" s="27">
        <v>4986</v>
      </c>
      <c r="B4982" s="28"/>
      <c r="C4982" s="29" t="s">
        <v>12891</v>
      </c>
      <c r="D4982" s="20" t="s">
        <v>22</v>
      </c>
      <c r="E4982" s="29">
        <v>3000200</v>
      </c>
      <c r="F4982" s="20" t="s">
        <v>24</v>
      </c>
      <c r="G4982" s="20" t="s">
        <v>25</v>
      </c>
      <c r="H4982" s="29" t="s">
        <v>3066</v>
      </c>
      <c r="I4982" s="30">
        <v>1994</v>
      </c>
      <c r="J4982" s="29" t="s">
        <v>12892</v>
      </c>
      <c r="K4982" s="22">
        <f>VLOOKUP(E4982,'[1]Tirupati Member''s Detail'!$D$2:$L$1048576,8,0)</f>
        <v>2019</v>
      </c>
      <c r="L4982" s="23">
        <f>VLOOKUP(E4982,'[1]Tirupati Member''s Detail'!$D$2:$L$1048576,4,0)</f>
        <v>22000</v>
      </c>
      <c r="M4982" s="23">
        <f t="shared" si="389"/>
        <v>22000</v>
      </c>
      <c r="N4982" s="23">
        <f>VLOOKUP(E4982,'[1]Tirupati Member''s Detail'!$D$2:$L$1048576,5,0)</f>
        <v>22000</v>
      </c>
      <c r="O4982" s="23" t="str">
        <f>VLOOKUP(E4982,'[1]Tirupati Member''s Detail'!$D$2:$L$1048576,7,0)</f>
        <v>R.M</v>
      </c>
      <c r="P4982" s="23">
        <f t="shared" si="391"/>
        <v>0</v>
      </c>
      <c r="Q4982" s="24" t="e">
        <f>+#REF!-I4982</f>
        <v>#REF!</v>
      </c>
      <c r="R4982" s="25">
        <f t="shared" si="392"/>
        <v>17600</v>
      </c>
      <c r="S4982" s="25" t="e">
        <f t="shared" si="393"/>
        <v>#REF!</v>
      </c>
      <c r="T4982" s="25">
        <f t="shared" si="390"/>
        <v>17600</v>
      </c>
      <c r="U4982" s="25"/>
      <c r="V4982" s="23"/>
      <c r="W4982" s="23"/>
      <c r="X4982" s="24" t="e">
        <f>+#REF!-I4982</f>
        <v>#REF!</v>
      </c>
      <c r="Y4982" s="23"/>
      <c r="Z4982" s="23"/>
      <c r="AA4982" s="23"/>
      <c r="AB4982" s="23"/>
      <c r="AC4982" s="23"/>
      <c r="AD4982" s="23"/>
      <c r="AE4982" s="26" t="str">
        <f>VLOOKUP(E4982,'[1]Tirupati Member''s Detail'!$D$2:$L$1048576,9,0)</f>
        <v>Send performa invoice in 2022</v>
      </c>
    </row>
    <row r="4983" spans="1:31" x14ac:dyDescent="0.3">
      <c r="A4983" s="27">
        <v>4987</v>
      </c>
      <c r="B4983" s="28"/>
      <c r="C4983" s="29" t="s">
        <v>12893</v>
      </c>
      <c r="D4983" s="20" t="s">
        <v>22</v>
      </c>
      <c r="E4983" s="29">
        <v>3000201</v>
      </c>
      <c r="F4983" s="20" t="s">
        <v>24</v>
      </c>
      <c r="G4983" s="20" t="s">
        <v>25</v>
      </c>
      <c r="H4983" s="29" t="s">
        <v>3005</v>
      </c>
      <c r="I4983" s="30">
        <v>1994</v>
      </c>
      <c r="J4983" s="29" t="s">
        <v>12894</v>
      </c>
      <c r="K4983" s="22">
        <f>VLOOKUP(E4983,'[1]Tirupati Member''s Detail'!$D$2:$L$1048576,8,0)</f>
        <v>2010</v>
      </c>
      <c r="L4983" s="23">
        <f>VLOOKUP(E4983,'[1]Tirupati Member''s Detail'!$D$2:$L$1048576,4,0)</f>
        <v>27000</v>
      </c>
      <c r="M4983" s="23">
        <f t="shared" si="389"/>
        <v>27000</v>
      </c>
      <c r="N4983" s="23">
        <f>VLOOKUP(E4983,'[1]Tirupati Member''s Detail'!$D$2:$L$1048576,5,0)</f>
        <v>27000</v>
      </c>
      <c r="O4983" s="23" t="str">
        <f>VLOOKUP(E4983,'[1]Tirupati Member''s Detail'!$D$2:$L$1048576,7,0)</f>
        <v>R.M</v>
      </c>
      <c r="P4983" s="23">
        <f t="shared" si="391"/>
        <v>0</v>
      </c>
      <c r="Q4983" s="24" t="e">
        <f>+#REF!-I4983</f>
        <v>#REF!</v>
      </c>
      <c r="R4983" s="25">
        <f t="shared" si="392"/>
        <v>21600</v>
      </c>
      <c r="S4983" s="25" t="e">
        <f t="shared" si="393"/>
        <v>#REF!</v>
      </c>
      <c r="T4983" s="25">
        <f t="shared" si="390"/>
        <v>21600</v>
      </c>
      <c r="U4983" s="25"/>
      <c r="V4983" s="23"/>
      <c r="W4983" s="23"/>
      <c r="X4983" s="24" t="e">
        <f>+#REF!-I4983</f>
        <v>#REF!</v>
      </c>
      <c r="Y4983" s="23"/>
      <c r="Z4983" s="23"/>
      <c r="AA4983" s="23"/>
      <c r="AB4983" s="23"/>
      <c r="AC4983" s="23"/>
      <c r="AD4983" s="23"/>
      <c r="AE4983" s="26" t="str">
        <f>VLOOKUP(E4983,'[1]Tirupati Member''s Detail'!$D$2:$L$1048576,9,0)</f>
        <v xml:space="preserve"> last communication 12</v>
      </c>
    </row>
    <row r="4984" spans="1:31" x14ac:dyDescent="0.3">
      <c r="A4984" s="27">
        <v>4988</v>
      </c>
      <c r="B4984" s="28"/>
      <c r="C4984" s="29" t="s">
        <v>12895</v>
      </c>
      <c r="D4984" s="20" t="s">
        <v>22</v>
      </c>
      <c r="E4984" s="29">
        <v>3000203</v>
      </c>
      <c r="F4984" s="20" t="s">
        <v>24</v>
      </c>
      <c r="G4984" s="20" t="s">
        <v>25</v>
      </c>
      <c r="H4984" s="29" t="s">
        <v>3321</v>
      </c>
      <c r="I4984" s="30">
        <v>1994</v>
      </c>
      <c r="J4984" s="29" t="s">
        <v>12896</v>
      </c>
      <c r="K4984" s="22" t="str">
        <f>VLOOKUP(E4984,'[1]Tirupati Member''s Detail'!$D$2:$L$1048576,8,0)</f>
        <v>No</v>
      </c>
      <c r="L4984" s="23">
        <f>VLOOKUP(E4984,'[1]Tirupati Member''s Detail'!$D$2:$L$1048576,4,0)</f>
        <v>27000</v>
      </c>
      <c r="M4984" s="23">
        <f t="shared" si="389"/>
        <v>27000</v>
      </c>
      <c r="N4984" s="23">
        <f>VLOOKUP(E4984,'[1]Tirupati Member''s Detail'!$D$2:$L$1048576,5,0)</f>
        <v>25650</v>
      </c>
      <c r="O4984" s="23" t="str">
        <f>VLOOKUP(E4984,'[1]Tirupati Member''s Detail'!$D$2:$L$1048576,7,0)</f>
        <v>I.R.M</v>
      </c>
      <c r="P4984" s="23">
        <f t="shared" si="391"/>
        <v>1350</v>
      </c>
      <c r="Q4984" s="24" t="e">
        <f>+#REF!-I4984</f>
        <v>#REF!</v>
      </c>
      <c r="R4984" s="25">
        <f t="shared" si="392"/>
        <v>20520</v>
      </c>
      <c r="S4984" s="25" t="e">
        <f t="shared" si="393"/>
        <v>#REF!</v>
      </c>
      <c r="T4984" s="25">
        <f t="shared" si="390"/>
        <v>20520</v>
      </c>
      <c r="U4984" s="25"/>
      <c r="V4984" s="23"/>
      <c r="W4984" s="23"/>
      <c r="X4984" s="24" t="e">
        <f>+#REF!-I4984</f>
        <v>#REF!</v>
      </c>
      <c r="Y4984" s="23"/>
      <c r="Z4984" s="23"/>
      <c r="AA4984" s="23"/>
      <c r="AB4984" s="23"/>
      <c r="AC4984" s="23"/>
      <c r="AD4984" s="23"/>
      <c r="AE4984" s="26" t="str">
        <f>VLOOKUP(E4984,'[1]Tirupati Member''s Detail'!$D$2:$L$1048576,9,0)</f>
        <v xml:space="preserve"> no communication till date</v>
      </c>
    </row>
    <row r="4985" spans="1:31" x14ac:dyDescent="0.3">
      <c r="A4985" s="27">
        <v>4989</v>
      </c>
      <c r="B4985" s="28"/>
      <c r="C4985" s="29" t="s">
        <v>12897</v>
      </c>
      <c r="D4985" s="20" t="s">
        <v>22</v>
      </c>
      <c r="E4985" s="29">
        <v>3000206</v>
      </c>
      <c r="F4985" s="20" t="s">
        <v>24</v>
      </c>
      <c r="G4985" s="20" t="s">
        <v>25</v>
      </c>
      <c r="H4985" s="29" t="s">
        <v>2982</v>
      </c>
      <c r="I4985" s="30">
        <v>1994</v>
      </c>
      <c r="J4985" s="29" t="s">
        <v>12898</v>
      </c>
      <c r="K4985" s="22" t="str">
        <f>VLOOKUP(E4985,'[1]Tirupati Member''s Detail'!$D$2:$L$1048576,8,0)</f>
        <v>No</v>
      </c>
      <c r="L4985" s="23">
        <f>VLOOKUP(E4985,'[1]Tirupati Member''s Detail'!$D$2:$L$1048576,4,0)</f>
        <v>27000</v>
      </c>
      <c r="M4985" s="23">
        <f t="shared" si="389"/>
        <v>27000</v>
      </c>
      <c r="N4985" s="23">
        <f>VLOOKUP(E4985,'[1]Tirupati Member''s Detail'!$D$2:$L$1048576,5,0)</f>
        <v>27000</v>
      </c>
      <c r="O4985" s="23" t="str">
        <f>VLOOKUP(E4985,'[1]Tirupati Member''s Detail'!$D$2:$L$1048576,7,0)</f>
        <v>I.R.M</v>
      </c>
      <c r="P4985" s="23">
        <f t="shared" si="391"/>
        <v>0</v>
      </c>
      <c r="Q4985" s="24" t="e">
        <f>+#REF!-I4985</f>
        <v>#REF!</v>
      </c>
      <c r="R4985" s="25">
        <f t="shared" si="392"/>
        <v>21600</v>
      </c>
      <c r="S4985" s="25" t="e">
        <f t="shared" si="393"/>
        <v>#REF!</v>
      </c>
      <c r="T4985" s="25">
        <f t="shared" si="390"/>
        <v>21600</v>
      </c>
      <c r="U4985" s="25"/>
      <c r="V4985" s="23"/>
      <c r="W4985" s="23"/>
      <c r="X4985" s="24" t="e">
        <f>+#REF!-I4985</f>
        <v>#REF!</v>
      </c>
      <c r="Y4985" s="23"/>
      <c r="Z4985" s="23"/>
      <c r="AA4985" s="23"/>
      <c r="AB4985" s="23"/>
      <c r="AC4985" s="23"/>
      <c r="AD4985" s="23"/>
      <c r="AE4985" s="26" t="str">
        <f>VLOOKUP(E4985,'[1]Tirupati Member''s Detail'!$D$2:$L$1048576,9,0)</f>
        <v xml:space="preserve"> last communication 06</v>
      </c>
    </row>
    <row r="4986" spans="1:31" x14ac:dyDescent="0.3">
      <c r="A4986" s="27">
        <v>4990</v>
      </c>
      <c r="B4986" s="28"/>
      <c r="C4986" s="29" t="s">
        <v>12899</v>
      </c>
      <c r="D4986" s="20" t="s">
        <v>22</v>
      </c>
      <c r="E4986" s="29">
        <v>3000211</v>
      </c>
      <c r="F4986" s="20" t="s">
        <v>24</v>
      </c>
      <c r="G4986" s="20" t="s">
        <v>25</v>
      </c>
      <c r="H4986" s="29" t="s">
        <v>3321</v>
      </c>
      <c r="I4986" s="30">
        <v>1994</v>
      </c>
      <c r="J4986" s="29" t="s">
        <v>12900</v>
      </c>
      <c r="K4986" s="22" t="str">
        <f>VLOOKUP(E4986,'[1]Tirupati Member''s Detail'!$D$2:$L$1048576,8,0)</f>
        <v>No</v>
      </c>
      <c r="L4986" s="23">
        <f>VLOOKUP(E4986,'[1]Tirupati Member''s Detail'!$D$2:$L$1048576,4,0)</f>
        <v>27000</v>
      </c>
      <c r="M4986" s="23">
        <f t="shared" si="389"/>
        <v>27000</v>
      </c>
      <c r="N4986" s="23">
        <f>VLOOKUP(E4986,'[1]Tirupati Member''s Detail'!$D$2:$L$1048576,5,0)</f>
        <v>27000</v>
      </c>
      <c r="O4986" s="23" t="str">
        <f>VLOOKUP(E4986,'[1]Tirupati Member''s Detail'!$D$2:$L$1048576,7,0)</f>
        <v>I.R.M</v>
      </c>
      <c r="P4986" s="23">
        <f t="shared" si="391"/>
        <v>0</v>
      </c>
      <c r="Q4986" s="24" t="e">
        <f>+#REF!-I4986</f>
        <v>#REF!</v>
      </c>
      <c r="R4986" s="25">
        <f t="shared" si="392"/>
        <v>21600</v>
      </c>
      <c r="S4986" s="25" t="e">
        <f t="shared" si="393"/>
        <v>#REF!</v>
      </c>
      <c r="T4986" s="25">
        <f t="shared" si="390"/>
        <v>21600</v>
      </c>
      <c r="U4986" s="25"/>
      <c r="V4986" s="23"/>
      <c r="W4986" s="23"/>
      <c r="X4986" s="24" t="e">
        <f>+#REF!-I4986</f>
        <v>#REF!</v>
      </c>
      <c r="Y4986" s="23"/>
      <c r="Z4986" s="23"/>
      <c r="AA4986" s="23"/>
      <c r="AB4986" s="23"/>
      <c r="AC4986" s="23"/>
      <c r="AD4986" s="23"/>
      <c r="AE4986" s="26" t="str">
        <f>VLOOKUP(E4986,'[1]Tirupati Member''s Detail'!$D$2:$L$1048576,9,0)</f>
        <v>Reply to his mail 2017 with details .</v>
      </c>
    </row>
    <row r="4987" spans="1:31" x14ac:dyDescent="0.3">
      <c r="A4987" s="27">
        <v>4991</v>
      </c>
      <c r="B4987" s="28"/>
      <c r="C4987" s="29" t="s">
        <v>12901</v>
      </c>
      <c r="D4987" s="20" t="s">
        <v>22</v>
      </c>
      <c r="E4987" s="29">
        <v>3000218</v>
      </c>
      <c r="F4987" s="20" t="s">
        <v>24</v>
      </c>
      <c r="G4987" s="20" t="s">
        <v>25</v>
      </c>
      <c r="H4987" s="29" t="s">
        <v>9278</v>
      </c>
      <c r="I4987" s="30">
        <v>1994</v>
      </c>
      <c r="J4987" s="29" t="s">
        <v>12902</v>
      </c>
      <c r="K4987" s="22" t="str">
        <f>VLOOKUP(E4987,'[1]Tirupati Member''s Detail'!$D$2:$L$1048576,8,0)</f>
        <v>No</v>
      </c>
      <c r="L4987" s="23">
        <f>VLOOKUP(E4987,'[1]Tirupati Member''s Detail'!$D$2:$L$1048576,4,0)</f>
        <v>22000</v>
      </c>
      <c r="M4987" s="23">
        <f t="shared" si="389"/>
        <v>22000</v>
      </c>
      <c r="N4987" s="23">
        <f>VLOOKUP(E4987,'[1]Tirupati Member''s Detail'!$D$2:$L$1048576,5,0)</f>
        <v>6600</v>
      </c>
      <c r="O4987" s="23" t="str">
        <f>VLOOKUP(E4987,'[1]Tirupati Member''s Detail'!$D$2:$L$1048576,7,0)</f>
        <v>Outstanding</v>
      </c>
      <c r="P4987" s="23">
        <f t="shared" si="391"/>
        <v>15400</v>
      </c>
      <c r="Q4987" s="24" t="e">
        <f>+#REF!-I4987</f>
        <v>#REF!</v>
      </c>
      <c r="R4987" s="25">
        <f t="shared" si="392"/>
        <v>5280</v>
      </c>
      <c r="S4987" s="25" t="e">
        <f t="shared" si="393"/>
        <v>#REF!</v>
      </c>
      <c r="T4987" s="25">
        <f t="shared" si="390"/>
        <v>5280</v>
      </c>
      <c r="U4987" s="25"/>
      <c r="V4987" s="23"/>
      <c r="W4987" s="23"/>
      <c r="X4987" s="24" t="e">
        <f>+#REF!-I4987</f>
        <v>#REF!</v>
      </c>
      <c r="Y4987" s="23"/>
      <c r="Z4987" s="23"/>
      <c r="AA4987" s="23"/>
      <c r="AB4987" s="23"/>
      <c r="AC4987" s="23"/>
      <c r="AD4987" s="23"/>
      <c r="AE4987" s="26" t="str">
        <f>VLOOKUP(E4987,'[1]Tirupati Member''s Detail'!$D$2:$L$1048576,9,0)</f>
        <v>As POD last communication 07. Outstnding Rs.15400/-</v>
      </c>
    </row>
    <row r="4988" spans="1:31" x14ac:dyDescent="0.3">
      <c r="A4988" s="27">
        <v>4992</v>
      </c>
      <c r="B4988" s="28"/>
      <c r="C4988" s="29" t="s">
        <v>12903</v>
      </c>
      <c r="D4988" s="20" t="s">
        <v>22</v>
      </c>
      <c r="E4988" s="29">
        <v>3000223</v>
      </c>
      <c r="F4988" s="20" t="s">
        <v>24</v>
      </c>
      <c r="G4988" s="20" t="s">
        <v>25</v>
      </c>
      <c r="H4988" s="29" t="s">
        <v>7947</v>
      </c>
      <c r="I4988" s="30">
        <v>1994</v>
      </c>
      <c r="J4988" s="29" t="s">
        <v>12904</v>
      </c>
      <c r="K4988" s="22" t="str">
        <f>VLOOKUP(E4988,'[1]Tirupati Member''s Detail'!$D$2:$L$1048576,8,0)</f>
        <v>No</v>
      </c>
      <c r="L4988" s="23">
        <f>VLOOKUP(E4988,'[1]Tirupati Member''s Detail'!$D$2:$L$1048576,4,0)</f>
        <v>32000</v>
      </c>
      <c r="M4988" s="23">
        <f t="shared" si="389"/>
        <v>32000</v>
      </c>
      <c r="N4988" s="23">
        <f>VLOOKUP(E4988,'[1]Tirupati Member''s Detail'!$D$2:$L$1048576,5,0)</f>
        <v>32000</v>
      </c>
      <c r="O4988" s="23" t="str">
        <f>VLOOKUP(E4988,'[1]Tirupati Member''s Detail'!$D$2:$L$1048576,7,0)</f>
        <v>I.R.M</v>
      </c>
      <c r="P4988" s="23">
        <f t="shared" si="391"/>
        <v>0</v>
      </c>
      <c r="Q4988" s="24" t="e">
        <f>+#REF!-I4988</f>
        <v>#REF!</v>
      </c>
      <c r="R4988" s="25">
        <f t="shared" si="392"/>
        <v>25600</v>
      </c>
      <c r="S4988" s="25" t="e">
        <f t="shared" si="393"/>
        <v>#REF!</v>
      </c>
      <c r="T4988" s="25">
        <f t="shared" si="390"/>
        <v>25600</v>
      </c>
      <c r="U4988" s="25"/>
      <c r="V4988" s="23"/>
      <c r="W4988" s="23"/>
      <c r="X4988" s="24" t="e">
        <f>+#REF!-I4988</f>
        <v>#REF!</v>
      </c>
      <c r="Y4988" s="23"/>
      <c r="Z4988" s="23"/>
      <c r="AA4988" s="23"/>
      <c r="AB4988" s="23"/>
      <c r="AC4988" s="23"/>
      <c r="AD4988" s="23"/>
      <c r="AE4988" s="26" t="str">
        <f>VLOOKUP(E4988,'[1]Tirupati Member''s Detail'!$D$2:$L$1048576,9,0)</f>
        <v xml:space="preserve"> last communication 02</v>
      </c>
    </row>
    <row r="4989" spans="1:31" x14ac:dyDescent="0.3">
      <c r="A4989" s="27">
        <v>4993</v>
      </c>
      <c r="B4989" s="28"/>
      <c r="C4989" s="29" t="s">
        <v>12905</v>
      </c>
      <c r="D4989" s="20" t="s">
        <v>22</v>
      </c>
      <c r="E4989" s="29">
        <v>3000225</v>
      </c>
      <c r="F4989" s="20" t="s">
        <v>24</v>
      </c>
      <c r="G4989" s="20" t="s">
        <v>25</v>
      </c>
      <c r="H4989" s="29" t="s">
        <v>3104</v>
      </c>
      <c r="I4989" s="30">
        <v>1994</v>
      </c>
      <c r="J4989" s="29" t="s">
        <v>12906</v>
      </c>
      <c r="K4989" s="22" t="str">
        <f>VLOOKUP(E4989,'[1]Tirupati Member''s Detail'!$D$2:$L$1048576,8,0)</f>
        <v>No</v>
      </c>
      <c r="L4989" s="23">
        <f>VLOOKUP(E4989,'[1]Tirupati Member''s Detail'!$D$2:$L$1048576,4,0)</f>
        <v>22000</v>
      </c>
      <c r="M4989" s="23">
        <f t="shared" si="389"/>
        <v>22000</v>
      </c>
      <c r="N4989" s="23">
        <f>VLOOKUP(E4989,'[1]Tirupati Member''s Detail'!$D$2:$L$1048576,5,0)</f>
        <v>22000</v>
      </c>
      <c r="O4989" s="23" t="str">
        <f>VLOOKUP(E4989,'[1]Tirupati Member''s Detail'!$D$2:$L$1048576,7,0)</f>
        <v>I.R.M</v>
      </c>
      <c r="P4989" s="23">
        <f t="shared" si="391"/>
        <v>0</v>
      </c>
      <c r="Q4989" s="24" t="e">
        <f>+#REF!-I4989</f>
        <v>#REF!</v>
      </c>
      <c r="R4989" s="25">
        <f t="shared" si="392"/>
        <v>17600</v>
      </c>
      <c r="S4989" s="25" t="e">
        <f t="shared" si="393"/>
        <v>#REF!</v>
      </c>
      <c r="T4989" s="25">
        <f t="shared" si="390"/>
        <v>17600</v>
      </c>
      <c r="U4989" s="25"/>
      <c r="V4989" s="23"/>
      <c r="W4989" s="23"/>
      <c r="X4989" s="24" t="e">
        <f>+#REF!-I4989</f>
        <v>#REF!</v>
      </c>
      <c r="Y4989" s="23"/>
      <c r="Z4989" s="23"/>
      <c r="AA4989" s="23"/>
      <c r="AB4989" s="23"/>
      <c r="AC4989" s="23"/>
      <c r="AD4989" s="23"/>
      <c r="AE4989" s="26" t="str">
        <f>VLOOKUP(E4989,'[1]Tirupati Member''s Detail'!$D$2:$L$1048576,9,0)</f>
        <v xml:space="preserve"> no communication till date</v>
      </c>
    </row>
    <row r="4990" spans="1:31" x14ac:dyDescent="0.3">
      <c r="A4990" s="27">
        <v>4994</v>
      </c>
      <c r="B4990" s="28"/>
      <c r="C4990" s="29" t="s">
        <v>12907</v>
      </c>
      <c r="D4990" s="20" t="s">
        <v>22</v>
      </c>
      <c r="E4990" s="29">
        <v>3000226</v>
      </c>
      <c r="F4990" s="20" t="s">
        <v>24</v>
      </c>
      <c r="G4990" s="20" t="s">
        <v>25</v>
      </c>
      <c r="H4990" s="29" t="s">
        <v>3058</v>
      </c>
      <c r="I4990" s="30">
        <v>1994</v>
      </c>
      <c r="J4990" s="29" t="s">
        <v>12908</v>
      </c>
      <c r="K4990" s="22">
        <f>VLOOKUP(E4990,'[1]Tirupati Member''s Detail'!$D$2:$L$1048576,8,0)</f>
        <v>2016</v>
      </c>
      <c r="L4990" s="23">
        <f>VLOOKUP(E4990,'[1]Tirupati Member''s Detail'!$D$2:$L$1048576,4,0)</f>
        <v>22000</v>
      </c>
      <c r="M4990" s="23">
        <f t="shared" si="389"/>
        <v>22000</v>
      </c>
      <c r="N4990" s="23">
        <f>VLOOKUP(E4990,'[1]Tirupati Member''s Detail'!$D$2:$L$1048576,5,0)</f>
        <v>20900</v>
      </c>
      <c r="O4990" s="23" t="str">
        <f>VLOOKUP(E4990,'[1]Tirupati Member''s Detail'!$D$2:$L$1048576,7,0)</f>
        <v>R.M</v>
      </c>
      <c r="P4990" s="23">
        <f t="shared" si="391"/>
        <v>1100</v>
      </c>
      <c r="Q4990" s="24" t="e">
        <f>+#REF!-I4990</f>
        <v>#REF!</v>
      </c>
      <c r="R4990" s="25">
        <f t="shared" si="392"/>
        <v>16720</v>
      </c>
      <c r="S4990" s="25" t="e">
        <f t="shared" si="393"/>
        <v>#REF!</v>
      </c>
      <c r="T4990" s="25">
        <f t="shared" si="390"/>
        <v>16720</v>
      </c>
      <c r="U4990" s="25"/>
      <c r="V4990" s="23"/>
      <c r="W4990" s="23"/>
      <c r="X4990" s="24" t="e">
        <f>+#REF!-I4990</f>
        <v>#REF!</v>
      </c>
      <c r="Y4990" s="23"/>
      <c r="Z4990" s="23"/>
      <c r="AA4990" s="23"/>
      <c r="AB4990" s="23"/>
      <c r="AC4990" s="23"/>
      <c r="AD4990" s="23"/>
      <c r="AE4990" s="26" t="str">
        <f>VLOOKUP(E4990,'[1]Tirupati Member''s Detail'!$D$2:$L$1048576,9,0)</f>
        <v>Reminder send in 2022</v>
      </c>
    </row>
    <row r="4991" spans="1:31" x14ac:dyDescent="0.3">
      <c r="A4991" s="27">
        <v>4995</v>
      </c>
      <c r="B4991" s="28"/>
      <c r="C4991" s="29" t="s">
        <v>12909</v>
      </c>
      <c r="D4991" s="20" t="s">
        <v>22</v>
      </c>
      <c r="E4991" s="29">
        <v>3000232</v>
      </c>
      <c r="F4991" s="20" t="s">
        <v>24</v>
      </c>
      <c r="G4991" s="20" t="s">
        <v>25</v>
      </c>
      <c r="H4991" s="29" t="s">
        <v>3187</v>
      </c>
      <c r="I4991" s="30">
        <v>1994</v>
      </c>
      <c r="J4991" s="29" t="s">
        <v>12910</v>
      </c>
      <c r="K4991" s="22" t="str">
        <f>VLOOKUP(E4991,'[1]Tirupati Member''s Detail'!$D$2:$L$1048576,8,0)</f>
        <v>No</v>
      </c>
      <c r="L4991" s="23">
        <f>VLOOKUP(E4991,'[1]Tirupati Member''s Detail'!$D$2:$L$1048576,4,0)</f>
        <v>22000</v>
      </c>
      <c r="M4991" s="23">
        <f t="shared" si="389"/>
        <v>22000</v>
      </c>
      <c r="N4991" s="23">
        <f>VLOOKUP(E4991,'[1]Tirupati Member''s Detail'!$D$2:$L$1048576,5,0)</f>
        <v>22000</v>
      </c>
      <c r="O4991" s="23" t="str">
        <f>VLOOKUP(E4991,'[1]Tirupati Member''s Detail'!$D$2:$L$1048576,7,0)</f>
        <v>I.R.M</v>
      </c>
      <c r="P4991" s="23">
        <f t="shared" si="391"/>
        <v>0</v>
      </c>
      <c r="Q4991" s="24" t="e">
        <f>+#REF!-I4991</f>
        <v>#REF!</v>
      </c>
      <c r="R4991" s="25">
        <f t="shared" si="392"/>
        <v>17600</v>
      </c>
      <c r="S4991" s="25" t="e">
        <f t="shared" si="393"/>
        <v>#REF!</v>
      </c>
      <c r="T4991" s="25">
        <f t="shared" si="390"/>
        <v>17600</v>
      </c>
      <c r="U4991" s="25"/>
      <c r="V4991" s="23"/>
      <c r="W4991" s="23"/>
      <c r="X4991" s="24" t="e">
        <f>+#REF!-I4991</f>
        <v>#REF!</v>
      </c>
      <c r="Y4991" s="23"/>
      <c r="Z4991" s="23"/>
      <c r="AA4991" s="23"/>
      <c r="AB4991" s="23"/>
      <c r="AC4991" s="23"/>
      <c r="AD4991" s="23"/>
      <c r="AE4991" s="26" t="str">
        <f>VLOOKUP(E4991,'[1]Tirupati Member''s Detail'!$D$2:$L$1048576,9,0)</f>
        <v xml:space="preserve"> last communication 97</v>
      </c>
    </row>
    <row r="4992" spans="1:31" x14ac:dyDescent="0.3">
      <c r="A4992" s="27">
        <v>4996</v>
      </c>
      <c r="B4992" s="28"/>
      <c r="C4992" s="29" t="s">
        <v>12911</v>
      </c>
      <c r="D4992" s="20" t="s">
        <v>22</v>
      </c>
      <c r="E4992" s="29">
        <v>3000248</v>
      </c>
      <c r="F4992" s="20" t="s">
        <v>24</v>
      </c>
      <c r="G4992" s="20" t="s">
        <v>25</v>
      </c>
      <c r="H4992" s="29" t="s">
        <v>3120</v>
      </c>
      <c r="I4992" s="30">
        <v>1994</v>
      </c>
      <c r="J4992" s="29" t="s">
        <v>12912</v>
      </c>
      <c r="K4992" s="22" t="str">
        <f>VLOOKUP(E4992,'[1]Tirupati Member''s Detail'!$D$2:$L$1048576,8,0)</f>
        <v>No</v>
      </c>
      <c r="L4992" s="23">
        <f>VLOOKUP(E4992,'[1]Tirupati Member''s Detail'!$D$2:$L$1048576,4,0)</f>
        <v>27000</v>
      </c>
      <c r="M4992" s="23">
        <f t="shared" si="389"/>
        <v>27000</v>
      </c>
      <c r="N4992" s="23">
        <f>VLOOKUP(E4992,'[1]Tirupati Member''s Detail'!$D$2:$L$1048576,5,0)</f>
        <v>25650</v>
      </c>
      <c r="O4992" s="23" t="str">
        <f>VLOOKUP(E4992,'[1]Tirupati Member''s Detail'!$D$2:$L$1048576,7,0)</f>
        <v>I.R.M</v>
      </c>
      <c r="P4992" s="23">
        <f t="shared" si="391"/>
        <v>1350</v>
      </c>
      <c r="Q4992" s="24" t="e">
        <f>+#REF!-I4992</f>
        <v>#REF!</v>
      </c>
      <c r="R4992" s="25">
        <f t="shared" si="392"/>
        <v>20520</v>
      </c>
      <c r="S4992" s="25" t="e">
        <f t="shared" si="393"/>
        <v>#REF!</v>
      </c>
      <c r="T4992" s="25">
        <f t="shared" si="390"/>
        <v>20520</v>
      </c>
      <c r="U4992" s="25"/>
      <c r="V4992" s="23"/>
      <c r="W4992" s="23"/>
      <c r="X4992" s="24" t="e">
        <f>+#REF!-I4992</f>
        <v>#REF!</v>
      </c>
      <c r="Y4992" s="23"/>
      <c r="Z4992" s="23"/>
      <c r="AA4992" s="23"/>
      <c r="AB4992" s="23"/>
      <c r="AC4992" s="23"/>
      <c r="AD4992" s="23"/>
      <c r="AE4992" s="26" t="str">
        <f>VLOOKUP(E4992,'[1]Tirupati Member''s Detail'!$D$2:$L$1048576,9,0)</f>
        <v xml:space="preserve"> last communication 06</v>
      </c>
    </row>
    <row r="4993" spans="1:31" x14ac:dyDescent="0.3">
      <c r="A4993" s="27">
        <v>4997</v>
      </c>
      <c r="B4993" s="28"/>
      <c r="C4993" s="29" t="s">
        <v>12913</v>
      </c>
      <c r="D4993" s="20" t="s">
        <v>22</v>
      </c>
      <c r="E4993" s="29">
        <v>3000253</v>
      </c>
      <c r="F4993" s="20" t="s">
        <v>24</v>
      </c>
      <c r="G4993" s="20" t="s">
        <v>25</v>
      </c>
      <c r="H4993" s="29" t="s">
        <v>3707</v>
      </c>
      <c r="I4993" s="30">
        <v>1994</v>
      </c>
      <c r="J4993" s="29" t="s">
        <v>12914</v>
      </c>
      <c r="K4993" s="22" t="str">
        <f>VLOOKUP(E4993,'[1]Tirupati Member''s Detail'!$D$2:$L$1048576,8,0)</f>
        <v>No</v>
      </c>
      <c r="L4993" s="23">
        <f>VLOOKUP(E4993,'[1]Tirupati Member''s Detail'!$D$2:$L$1048576,4,0)</f>
        <v>27000</v>
      </c>
      <c r="M4993" s="23">
        <f t="shared" si="389"/>
        <v>27000</v>
      </c>
      <c r="N4993" s="23">
        <f>VLOOKUP(E4993,'[1]Tirupati Member''s Detail'!$D$2:$L$1048576,5,0)</f>
        <v>27000</v>
      </c>
      <c r="O4993" s="23" t="str">
        <f>VLOOKUP(E4993,'[1]Tirupati Member''s Detail'!$D$2:$L$1048576,7,0)</f>
        <v>I.R.M</v>
      </c>
      <c r="P4993" s="23">
        <f t="shared" si="391"/>
        <v>0</v>
      </c>
      <c r="Q4993" s="24" t="e">
        <f>+#REF!-I4993</f>
        <v>#REF!</v>
      </c>
      <c r="R4993" s="25">
        <f t="shared" si="392"/>
        <v>21600</v>
      </c>
      <c r="S4993" s="25" t="e">
        <f t="shared" si="393"/>
        <v>#REF!</v>
      </c>
      <c r="T4993" s="25">
        <f t="shared" si="390"/>
        <v>21600</v>
      </c>
      <c r="U4993" s="25"/>
      <c r="V4993" s="23"/>
      <c r="W4993" s="23"/>
      <c r="X4993" s="24" t="e">
        <f>+#REF!-I4993</f>
        <v>#REF!</v>
      </c>
      <c r="Y4993" s="23"/>
      <c r="Z4993" s="23"/>
      <c r="AA4993" s="23"/>
      <c r="AB4993" s="23"/>
      <c r="AC4993" s="23"/>
      <c r="AD4993" s="23"/>
      <c r="AE4993" s="26" t="str">
        <f>VLOOKUP(E4993,'[1]Tirupati Member''s Detail'!$D$2:$L$1048576,9,0)</f>
        <v xml:space="preserve">As POD Last communication 07 </v>
      </c>
    </row>
    <row r="4994" spans="1:31" x14ac:dyDescent="0.3">
      <c r="A4994" s="27">
        <v>4998</v>
      </c>
      <c r="B4994" s="28"/>
      <c r="C4994" s="29" t="s">
        <v>12915</v>
      </c>
      <c r="D4994" s="20" t="s">
        <v>22</v>
      </c>
      <c r="E4994" s="29">
        <v>3000263</v>
      </c>
      <c r="F4994" s="20" t="s">
        <v>24</v>
      </c>
      <c r="G4994" s="20" t="s">
        <v>25</v>
      </c>
      <c r="H4994" s="29" t="s">
        <v>3796</v>
      </c>
      <c r="I4994" s="30">
        <v>1994</v>
      </c>
      <c r="J4994" s="29" t="s">
        <v>12916</v>
      </c>
      <c r="K4994" s="22" t="str">
        <f>VLOOKUP(E4994,'[1]Tirupati Member''s Detail'!$D$2:$L$1048576,8,0)</f>
        <v>No</v>
      </c>
      <c r="L4994" s="23">
        <f>VLOOKUP(E4994,'[1]Tirupati Member''s Detail'!$D$2:$L$1048576,4,0)</f>
        <v>32000</v>
      </c>
      <c r="M4994" s="23">
        <f t="shared" si="389"/>
        <v>32000</v>
      </c>
      <c r="N4994" s="23">
        <f>VLOOKUP(E4994,'[1]Tirupati Member''s Detail'!$D$2:$L$1048576,5,0)</f>
        <v>32000</v>
      </c>
      <c r="O4994" s="23" t="str">
        <f>VLOOKUP(E4994,'[1]Tirupati Member''s Detail'!$D$2:$L$1048576,7,0)</f>
        <v>I.R.M</v>
      </c>
      <c r="P4994" s="23">
        <f t="shared" si="391"/>
        <v>0</v>
      </c>
      <c r="Q4994" s="24" t="e">
        <f>+#REF!-I4994</f>
        <v>#REF!</v>
      </c>
      <c r="R4994" s="25">
        <f t="shared" si="392"/>
        <v>25600</v>
      </c>
      <c r="S4994" s="25" t="e">
        <f t="shared" si="393"/>
        <v>#REF!</v>
      </c>
      <c r="T4994" s="25">
        <f t="shared" si="390"/>
        <v>25600</v>
      </c>
      <c r="U4994" s="25"/>
      <c r="V4994" s="23"/>
      <c r="W4994" s="23"/>
      <c r="X4994" s="24" t="e">
        <f>+#REF!-I4994</f>
        <v>#REF!</v>
      </c>
      <c r="Y4994" s="23"/>
      <c r="Z4994" s="23"/>
      <c r="AA4994" s="23"/>
      <c r="AB4994" s="23"/>
      <c r="AC4994" s="23"/>
      <c r="AD4994" s="23"/>
      <c r="AE4994" s="26" t="str">
        <f>VLOOKUP(E4994,'[1]Tirupati Member''s Detail'!$D$2:$L$1048576,9,0)</f>
        <v xml:space="preserve"> last communication 07</v>
      </c>
    </row>
    <row r="4995" spans="1:31" x14ac:dyDescent="0.3">
      <c r="A4995" s="27">
        <v>4999</v>
      </c>
      <c r="B4995" s="28"/>
      <c r="C4995" s="29" t="s">
        <v>12917</v>
      </c>
      <c r="D4995" s="20" t="s">
        <v>22</v>
      </c>
      <c r="E4995" s="29">
        <v>3000271</v>
      </c>
      <c r="F4995" s="20" t="s">
        <v>24</v>
      </c>
      <c r="G4995" s="20" t="s">
        <v>25</v>
      </c>
      <c r="H4995" s="29" t="s">
        <v>3430</v>
      </c>
      <c r="I4995" s="30">
        <v>1994</v>
      </c>
      <c r="J4995" s="29" t="s">
        <v>12918</v>
      </c>
      <c r="K4995" s="22" t="str">
        <f>VLOOKUP(E4995,'[1]Tirupati Member''s Detail'!$D$2:$L$1048576,8,0)</f>
        <v>No</v>
      </c>
      <c r="L4995" s="23">
        <f>VLOOKUP(E4995,'[1]Tirupati Member''s Detail'!$D$2:$L$1048576,4,0)</f>
        <v>22000</v>
      </c>
      <c r="M4995" s="23">
        <f t="shared" ref="M4995:M5058" si="394">+L4995</f>
        <v>22000</v>
      </c>
      <c r="N4995" s="23">
        <f>VLOOKUP(E4995,'[1]Tirupati Member''s Detail'!$D$2:$L$1048576,5,0)</f>
        <v>22000</v>
      </c>
      <c r="O4995" s="23" t="str">
        <f>VLOOKUP(E4995,'[1]Tirupati Member''s Detail'!$D$2:$L$1048576,7,0)</f>
        <v>I.R.M</v>
      </c>
      <c r="P4995" s="23">
        <f t="shared" si="391"/>
        <v>0</v>
      </c>
      <c r="Q4995" s="24" t="e">
        <f>+#REF!-I4995</f>
        <v>#REF!</v>
      </c>
      <c r="R4995" s="25">
        <f t="shared" si="392"/>
        <v>17600</v>
      </c>
      <c r="S4995" s="25" t="e">
        <f t="shared" si="393"/>
        <v>#REF!</v>
      </c>
      <c r="T4995" s="25">
        <f t="shared" ref="T4995:T5058" si="395">IF(O4995="regular",0,(N4995-(N4995*20%)))</f>
        <v>17600</v>
      </c>
      <c r="U4995" s="25"/>
      <c r="V4995" s="23"/>
      <c r="W4995" s="23"/>
      <c r="X4995" s="24" t="e">
        <f>+#REF!-I4995</f>
        <v>#REF!</v>
      </c>
      <c r="Y4995" s="23"/>
      <c r="Z4995" s="23"/>
      <c r="AA4995" s="23"/>
      <c r="AB4995" s="23"/>
      <c r="AC4995" s="23"/>
      <c r="AD4995" s="23"/>
      <c r="AE4995" s="26" t="str">
        <f>VLOOKUP(E4995,'[1]Tirupati Member''s Detail'!$D$2:$L$1048576,9,0)</f>
        <v xml:space="preserve"> last communication 08</v>
      </c>
    </row>
    <row r="4996" spans="1:31" x14ac:dyDescent="0.3">
      <c r="A4996" s="27">
        <v>5000</v>
      </c>
      <c r="B4996" s="28"/>
      <c r="C4996" s="29" t="s">
        <v>12919</v>
      </c>
      <c r="D4996" s="20" t="s">
        <v>22</v>
      </c>
      <c r="E4996" s="29">
        <v>3000272</v>
      </c>
      <c r="F4996" s="20" t="s">
        <v>24</v>
      </c>
      <c r="G4996" s="20" t="s">
        <v>25</v>
      </c>
      <c r="H4996" s="29" t="s">
        <v>3796</v>
      </c>
      <c r="I4996" s="30">
        <v>1994</v>
      </c>
      <c r="J4996" s="29" t="s">
        <v>12920</v>
      </c>
      <c r="K4996" s="22" t="str">
        <f>VLOOKUP(E4996,'[1]Tirupati Member''s Detail'!$D$2:$L$1048576,8,0)</f>
        <v>No</v>
      </c>
      <c r="L4996" s="23">
        <f>VLOOKUP(E4996,'[1]Tirupati Member''s Detail'!$D$2:$L$1048576,4,0)</f>
        <v>22000</v>
      </c>
      <c r="M4996" s="23">
        <f t="shared" si="394"/>
        <v>22000</v>
      </c>
      <c r="N4996" s="23">
        <f>VLOOKUP(E4996,'[1]Tirupati Member''s Detail'!$D$2:$L$1048576,5,0)</f>
        <v>22000</v>
      </c>
      <c r="O4996" s="23" t="str">
        <f>VLOOKUP(E4996,'[1]Tirupati Member''s Detail'!$D$2:$L$1048576,7,0)</f>
        <v>I.R.M</v>
      </c>
      <c r="P4996" s="23">
        <f t="shared" ref="P4996:P5059" si="396">+M4996-N4996</f>
        <v>0</v>
      </c>
      <c r="Q4996" s="24" t="e">
        <f>+#REF!-I4996</f>
        <v>#REF!</v>
      </c>
      <c r="R4996" s="25">
        <f t="shared" si="392"/>
        <v>17600</v>
      </c>
      <c r="S4996" s="25" t="e">
        <f t="shared" si="393"/>
        <v>#REF!</v>
      </c>
      <c r="T4996" s="25">
        <f t="shared" si="395"/>
        <v>17600</v>
      </c>
      <c r="U4996" s="25"/>
      <c r="V4996" s="23"/>
      <c r="W4996" s="23"/>
      <c r="X4996" s="24" t="e">
        <f>+#REF!-I4996</f>
        <v>#REF!</v>
      </c>
      <c r="Y4996" s="23"/>
      <c r="Z4996" s="23"/>
      <c r="AA4996" s="23"/>
      <c r="AB4996" s="23"/>
      <c r="AC4996" s="23"/>
      <c r="AD4996" s="23"/>
      <c r="AE4996" s="26" t="str">
        <f>VLOOKUP(E4996,'[1]Tirupati Member''s Detail'!$D$2:$L$1048576,9,0)</f>
        <v xml:space="preserve">As POD Last communication 07 </v>
      </c>
    </row>
    <row r="4997" spans="1:31" x14ac:dyDescent="0.3">
      <c r="A4997" s="27">
        <v>5001</v>
      </c>
      <c r="B4997" s="28"/>
      <c r="C4997" s="29" t="s">
        <v>12921</v>
      </c>
      <c r="D4997" s="20" t="s">
        <v>22</v>
      </c>
      <c r="E4997" s="29">
        <v>3000274</v>
      </c>
      <c r="F4997" s="20" t="s">
        <v>24</v>
      </c>
      <c r="G4997" s="20" t="s">
        <v>25</v>
      </c>
      <c r="H4997" s="29" t="s">
        <v>3221</v>
      </c>
      <c r="I4997" s="30">
        <v>1994</v>
      </c>
      <c r="J4997" s="29" t="s">
        <v>12922</v>
      </c>
      <c r="K4997" s="22" t="str">
        <f>VLOOKUP(E4997,'[1]Tirupati Member''s Detail'!$D$2:$L$1048576,8,0)</f>
        <v>No</v>
      </c>
      <c r="L4997" s="23">
        <f>VLOOKUP(E4997,'[1]Tirupati Member''s Detail'!$D$2:$L$1048576,4,0)</f>
        <v>32000</v>
      </c>
      <c r="M4997" s="23">
        <f t="shared" si="394"/>
        <v>32000</v>
      </c>
      <c r="N4997" s="23">
        <f>VLOOKUP(E4997,'[1]Tirupati Member''s Detail'!$D$2:$L$1048576,5,0)</f>
        <v>30400</v>
      </c>
      <c r="O4997" s="23" t="str">
        <f>VLOOKUP(E4997,'[1]Tirupati Member''s Detail'!$D$2:$L$1048576,7,0)</f>
        <v>I.R.M</v>
      </c>
      <c r="P4997" s="23">
        <f t="shared" si="396"/>
        <v>1600</v>
      </c>
      <c r="Q4997" s="24" t="e">
        <f>+#REF!-I4997</f>
        <v>#REF!</v>
      </c>
      <c r="R4997" s="25">
        <f t="shared" si="392"/>
        <v>24320</v>
      </c>
      <c r="S4997" s="25" t="e">
        <f t="shared" si="393"/>
        <v>#REF!</v>
      </c>
      <c r="T4997" s="25">
        <f t="shared" si="395"/>
        <v>24320</v>
      </c>
      <c r="U4997" s="25"/>
      <c r="V4997" s="23"/>
      <c r="W4997" s="23"/>
      <c r="X4997" s="24" t="e">
        <f>+#REF!-I4997</f>
        <v>#REF!</v>
      </c>
      <c r="Y4997" s="23"/>
      <c r="Z4997" s="23"/>
      <c r="AA4997" s="23"/>
      <c r="AB4997" s="23"/>
      <c r="AC4997" s="23"/>
      <c r="AD4997" s="23"/>
      <c r="AE4997" s="26" t="str">
        <f>VLOOKUP(E4997,'[1]Tirupati Member''s Detail'!$D$2:$L$1048576,9,0)</f>
        <v xml:space="preserve">As POD Last communication 07 </v>
      </c>
    </row>
    <row r="4998" spans="1:31" x14ac:dyDescent="0.3">
      <c r="A4998" s="27">
        <v>5002</v>
      </c>
      <c r="B4998" s="28"/>
      <c r="C4998" s="29" t="s">
        <v>12923</v>
      </c>
      <c r="D4998" s="20" t="s">
        <v>22</v>
      </c>
      <c r="E4998" s="29">
        <v>3000284</v>
      </c>
      <c r="F4998" s="20" t="s">
        <v>24</v>
      </c>
      <c r="G4998" s="20" t="s">
        <v>25</v>
      </c>
      <c r="H4998" s="29" t="s">
        <v>3175</v>
      </c>
      <c r="I4998" s="30">
        <v>1994</v>
      </c>
      <c r="J4998" s="29" t="s">
        <v>12924</v>
      </c>
      <c r="K4998" s="22" t="str">
        <f>VLOOKUP(E4998,'[1]Tirupati Member''s Detail'!$D$2:$L$1048576,8,0)</f>
        <v>No</v>
      </c>
      <c r="L4998" s="23">
        <f>VLOOKUP(E4998,'[1]Tirupati Member''s Detail'!$D$2:$L$1048576,4,0)</f>
        <v>32000</v>
      </c>
      <c r="M4998" s="23">
        <f t="shared" si="394"/>
        <v>32000</v>
      </c>
      <c r="N4998" s="23">
        <f>VLOOKUP(E4998,'[1]Tirupati Member''s Detail'!$D$2:$L$1048576,5,0)</f>
        <v>32000</v>
      </c>
      <c r="O4998" s="23" t="str">
        <f>VLOOKUP(E4998,'[1]Tirupati Member''s Detail'!$D$2:$L$1048576,7,0)</f>
        <v>I.R.M</v>
      </c>
      <c r="P4998" s="23">
        <f t="shared" si="396"/>
        <v>0</v>
      </c>
      <c r="Q4998" s="24" t="e">
        <f>+#REF!-I4998</f>
        <v>#REF!</v>
      </c>
      <c r="R4998" s="25">
        <f t="shared" si="392"/>
        <v>25600</v>
      </c>
      <c r="S4998" s="25" t="e">
        <f t="shared" si="393"/>
        <v>#REF!</v>
      </c>
      <c r="T4998" s="25">
        <f t="shared" si="395"/>
        <v>25600</v>
      </c>
      <c r="U4998" s="25"/>
      <c r="V4998" s="23"/>
      <c r="W4998" s="23"/>
      <c r="X4998" s="24" t="e">
        <f>+#REF!-I4998</f>
        <v>#REF!</v>
      </c>
      <c r="Y4998" s="23"/>
      <c r="Z4998" s="23"/>
      <c r="AA4998" s="23"/>
      <c r="AB4998" s="23"/>
      <c r="AC4998" s="23"/>
      <c r="AD4998" s="23"/>
      <c r="AE4998" s="26" t="str">
        <f>VLOOKUP(E4998,'[1]Tirupati Member''s Detail'!$D$2:$L$1048576,9,0)</f>
        <v xml:space="preserve"> no communication till date</v>
      </c>
    </row>
    <row r="4999" spans="1:31" x14ac:dyDescent="0.3">
      <c r="A4999" s="27">
        <v>5003</v>
      </c>
      <c r="B4999" s="28"/>
      <c r="C4999" s="29" t="s">
        <v>12925</v>
      </c>
      <c r="D4999" s="20" t="s">
        <v>22</v>
      </c>
      <c r="E4999" s="29">
        <v>3000291</v>
      </c>
      <c r="F4999" s="20" t="s">
        <v>24</v>
      </c>
      <c r="G4999" s="20" t="s">
        <v>25</v>
      </c>
      <c r="H4999" s="29" t="s">
        <v>3120</v>
      </c>
      <c r="I4999" s="30">
        <v>1994</v>
      </c>
      <c r="J4999" s="29" t="s">
        <v>12926</v>
      </c>
      <c r="K4999" s="22">
        <f>VLOOKUP(E4999,'[1]Tirupati Member''s Detail'!$D$2:$L$1048576,8,0)</f>
        <v>2010</v>
      </c>
      <c r="L4999" s="23">
        <f>VLOOKUP(E4999,'[1]Tirupati Member''s Detail'!$D$2:$L$1048576,4,0)</f>
        <v>27000</v>
      </c>
      <c r="M4999" s="23">
        <f t="shared" si="394"/>
        <v>27000</v>
      </c>
      <c r="N4999" s="23">
        <f>VLOOKUP(E4999,'[1]Tirupati Member''s Detail'!$D$2:$L$1048576,5,0)</f>
        <v>25650</v>
      </c>
      <c r="O4999" s="23" t="str">
        <f>VLOOKUP(E4999,'[1]Tirupati Member''s Detail'!$D$2:$L$1048576,7,0)</f>
        <v>R.M</v>
      </c>
      <c r="P4999" s="23">
        <f t="shared" si="396"/>
        <v>1350</v>
      </c>
      <c r="Q4999" s="24" t="e">
        <f>+#REF!-I4999</f>
        <v>#REF!</v>
      </c>
      <c r="R4999" s="25">
        <f t="shared" si="392"/>
        <v>20520</v>
      </c>
      <c r="S4999" s="25" t="e">
        <f t="shared" si="393"/>
        <v>#REF!</v>
      </c>
      <c r="T4999" s="25">
        <f t="shared" si="395"/>
        <v>20520</v>
      </c>
      <c r="U4999" s="25"/>
      <c r="V4999" s="23"/>
      <c r="W4999" s="23"/>
      <c r="X4999" s="24" t="e">
        <f>+#REF!-I4999</f>
        <v>#REF!</v>
      </c>
      <c r="Y4999" s="23"/>
      <c r="Z4999" s="23"/>
      <c r="AA4999" s="23"/>
      <c r="AB4999" s="23"/>
      <c r="AC4999" s="23"/>
      <c r="AD4999" s="23"/>
      <c r="AE4999" s="26" t="str">
        <f>VLOOKUP(E4999,'[1]Tirupati Member''s Detail'!$D$2:$L$1048576,9,0)</f>
        <v xml:space="preserve"> last communication 10</v>
      </c>
    </row>
    <row r="5000" spans="1:31" x14ac:dyDescent="0.3">
      <c r="A5000" s="27">
        <v>5004</v>
      </c>
      <c r="B5000" s="28"/>
      <c r="C5000" s="29" t="s">
        <v>12927</v>
      </c>
      <c r="D5000" s="20" t="s">
        <v>22</v>
      </c>
      <c r="E5000" s="29">
        <v>3000292</v>
      </c>
      <c r="F5000" s="20" t="s">
        <v>24</v>
      </c>
      <c r="G5000" s="20" t="s">
        <v>25</v>
      </c>
      <c r="H5000" s="29" t="s">
        <v>3221</v>
      </c>
      <c r="I5000" s="30">
        <v>1994</v>
      </c>
      <c r="J5000" s="29" t="s">
        <v>12928</v>
      </c>
      <c r="K5000" s="22" t="str">
        <f>VLOOKUP(E5000,'[1]Tirupati Member''s Detail'!$D$2:$L$1048576,8,0)</f>
        <v>No</v>
      </c>
      <c r="L5000" s="23">
        <f>VLOOKUP(E5000,'[1]Tirupati Member''s Detail'!$D$2:$L$1048576,4,0)</f>
        <v>27000</v>
      </c>
      <c r="M5000" s="23">
        <f t="shared" si="394"/>
        <v>27000</v>
      </c>
      <c r="N5000" s="23">
        <f>VLOOKUP(E5000,'[1]Tirupati Member''s Detail'!$D$2:$L$1048576,5,0)</f>
        <v>27000</v>
      </c>
      <c r="O5000" s="23" t="str">
        <f>VLOOKUP(E5000,'[1]Tirupati Member''s Detail'!$D$2:$L$1048576,7,0)</f>
        <v>I.R.M</v>
      </c>
      <c r="P5000" s="23">
        <f t="shared" si="396"/>
        <v>0</v>
      </c>
      <c r="Q5000" s="24" t="e">
        <f>+#REF!-I5000</f>
        <v>#REF!</v>
      </c>
      <c r="R5000" s="25">
        <f t="shared" si="392"/>
        <v>21600</v>
      </c>
      <c r="S5000" s="25" t="e">
        <f t="shared" si="393"/>
        <v>#REF!</v>
      </c>
      <c r="T5000" s="25">
        <f t="shared" si="395"/>
        <v>21600</v>
      </c>
      <c r="U5000" s="25"/>
      <c r="V5000" s="23"/>
      <c r="W5000" s="23"/>
      <c r="X5000" s="24" t="e">
        <f>+#REF!-I5000</f>
        <v>#REF!</v>
      </c>
      <c r="Y5000" s="23"/>
      <c r="Z5000" s="23"/>
      <c r="AA5000" s="23"/>
      <c r="AB5000" s="23"/>
      <c r="AC5000" s="23"/>
      <c r="AD5000" s="23"/>
      <c r="AE5000" s="26" t="str">
        <f>VLOOKUP(E5000,'[1]Tirupati Member''s Detail'!$D$2:$L$1048576,9,0)</f>
        <v xml:space="preserve"> last communication 07</v>
      </c>
    </row>
    <row r="5001" spans="1:31" x14ac:dyDescent="0.3">
      <c r="A5001" s="27">
        <v>5005</v>
      </c>
      <c r="B5001" s="28"/>
      <c r="C5001" s="29" t="s">
        <v>12929</v>
      </c>
      <c r="D5001" s="20" t="s">
        <v>22</v>
      </c>
      <c r="E5001" s="29">
        <v>3000296</v>
      </c>
      <c r="F5001" s="20" t="s">
        <v>24</v>
      </c>
      <c r="G5001" s="20" t="s">
        <v>25</v>
      </c>
      <c r="H5001" s="29" t="s">
        <v>8244</v>
      </c>
      <c r="I5001" s="30">
        <v>1994</v>
      </c>
      <c r="J5001" s="29" t="s">
        <v>12930</v>
      </c>
      <c r="K5001" s="22">
        <f>VLOOKUP(E5001,'[1]Tirupati Member''s Detail'!$D$2:$L$1048576,8,0)</f>
        <v>2008</v>
      </c>
      <c r="L5001" s="23">
        <f>VLOOKUP(E5001,'[1]Tirupati Member''s Detail'!$D$2:$L$1048576,4,0)</f>
        <v>27000</v>
      </c>
      <c r="M5001" s="23">
        <f t="shared" si="394"/>
        <v>27000</v>
      </c>
      <c r="N5001" s="23">
        <f>VLOOKUP(E5001,'[1]Tirupati Member''s Detail'!$D$2:$L$1048576,5,0)</f>
        <v>27000</v>
      </c>
      <c r="O5001" s="23" t="str">
        <f>VLOOKUP(E5001,'[1]Tirupati Member''s Detail'!$D$2:$L$1048576,7,0)</f>
        <v>R.M</v>
      </c>
      <c r="P5001" s="23">
        <f t="shared" si="396"/>
        <v>0</v>
      </c>
      <c r="Q5001" s="24" t="e">
        <f>+#REF!-I5001</f>
        <v>#REF!</v>
      </c>
      <c r="R5001" s="25">
        <f t="shared" si="392"/>
        <v>21600</v>
      </c>
      <c r="S5001" s="25" t="e">
        <f t="shared" si="393"/>
        <v>#REF!</v>
      </c>
      <c r="T5001" s="25">
        <f t="shared" si="395"/>
        <v>21600</v>
      </c>
      <c r="U5001" s="25"/>
      <c r="V5001" s="23"/>
      <c r="W5001" s="23"/>
      <c r="X5001" s="24" t="e">
        <f>+#REF!-I5001</f>
        <v>#REF!</v>
      </c>
      <c r="Y5001" s="23"/>
      <c r="Z5001" s="23"/>
      <c r="AA5001" s="23"/>
      <c r="AB5001" s="23"/>
      <c r="AC5001" s="23"/>
      <c r="AD5001" s="23"/>
      <c r="AE5001" s="26" t="str">
        <f>VLOOKUP(E5001,'[1]Tirupati Member''s Detail'!$D$2:$L$1048576,9,0)</f>
        <v xml:space="preserve"> last communication 08</v>
      </c>
    </row>
    <row r="5002" spans="1:31" x14ac:dyDescent="0.3">
      <c r="A5002" s="27">
        <v>5006</v>
      </c>
      <c r="B5002" s="28"/>
      <c r="C5002" s="29" t="s">
        <v>12931</v>
      </c>
      <c r="D5002" s="20" t="s">
        <v>22</v>
      </c>
      <c r="E5002" s="29">
        <v>3000298</v>
      </c>
      <c r="F5002" s="20" t="s">
        <v>24</v>
      </c>
      <c r="G5002" s="20" t="s">
        <v>25</v>
      </c>
      <c r="H5002" s="29" t="s">
        <v>3643</v>
      </c>
      <c r="I5002" s="30">
        <v>1994</v>
      </c>
      <c r="J5002" s="29" t="s">
        <v>12932</v>
      </c>
      <c r="K5002" s="22" t="str">
        <f>VLOOKUP(E5002,'[1]Tirupati Member''s Detail'!$D$2:$L$1048576,8,0)</f>
        <v>No</v>
      </c>
      <c r="L5002" s="23">
        <f>VLOOKUP(E5002,'[1]Tirupati Member''s Detail'!$D$2:$L$1048576,4,0)</f>
        <v>22000</v>
      </c>
      <c r="M5002" s="23">
        <f t="shared" si="394"/>
        <v>22000</v>
      </c>
      <c r="N5002" s="23">
        <f>VLOOKUP(E5002,'[1]Tirupati Member''s Detail'!$D$2:$L$1048576,5,0)</f>
        <v>22000</v>
      </c>
      <c r="O5002" s="23" t="str">
        <f>VLOOKUP(E5002,'[1]Tirupati Member''s Detail'!$D$2:$L$1048576,7,0)</f>
        <v>I.R.M</v>
      </c>
      <c r="P5002" s="23">
        <f t="shared" si="396"/>
        <v>0</v>
      </c>
      <c r="Q5002" s="24" t="e">
        <f>+#REF!-I5002</f>
        <v>#REF!</v>
      </c>
      <c r="R5002" s="25">
        <f t="shared" si="392"/>
        <v>17600</v>
      </c>
      <c r="S5002" s="25" t="e">
        <f t="shared" si="393"/>
        <v>#REF!</v>
      </c>
      <c r="T5002" s="25">
        <f t="shared" si="395"/>
        <v>17600</v>
      </c>
      <c r="U5002" s="25"/>
      <c r="V5002" s="23"/>
      <c r="W5002" s="23"/>
      <c r="X5002" s="24" t="e">
        <f>+#REF!-I5002</f>
        <v>#REF!</v>
      </c>
      <c r="Y5002" s="23"/>
      <c r="Z5002" s="23"/>
      <c r="AA5002" s="23"/>
      <c r="AB5002" s="23"/>
      <c r="AC5002" s="23"/>
      <c r="AD5002" s="23"/>
      <c r="AE5002" s="26" t="str">
        <f>VLOOKUP(E5002,'[1]Tirupati Member''s Detail'!$D$2:$L$1048576,9,0)</f>
        <v>last communication 01</v>
      </c>
    </row>
    <row r="5003" spans="1:31" x14ac:dyDescent="0.3">
      <c r="A5003" s="27">
        <v>5007</v>
      </c>
      <c r="B5003" s="28"/>
      <c r="C5003" s="29" t="s">
        <v>12933</v>
      </c>
      <c r="D5003" s="20" t="s">
        <v>22</v>
      </c>
      <c r="E5003" s="29">
        <v>3000305</v>
      </c>
      <c r="F5003" s="20" t="s">
        <v>24</v>
      </c>
      <c r="G5003" s="20" t="s">
        <v>25</v>
      </c>
      <c r="H5003" s="29" t="s">
        <v>4156</v>
      </c>
      <c r="I5003" s="30">
        <v>1994</v>
      </c>
      <c r="J5003" s="29" t="s">
        <v>12934</v>
      </c>
      <c r="K5003" s="22" t="str">
        <f>VLOOKUP(E5003,'[1]Tirupati Member''s Detail'!$D$2:$L$1048576,8,0)</f>
        <v>No</v>
      </c>
      <c r="L5003" s="23">
        <f>VLOOKUP(E5003,'[1]Tirupati Member''s Detail'!$D$2:$L$1048576,4,0)</f>
        <v>22000</v>
      </c>
      <c r="M5003" s="23">
        <f t="shared" si="394"/>
        <v>22000</v>
      </c>
      <c r="N5003" s="23">
        <f>VLOOKUP(E5003,'[1]Tirupati Member''s Detail'!$D$2:$L$1048576,5,0)</f>
        <v>15400</v>
      </c>
      <c r="O5003" s="23" t="str">
        <f>VLOOKUP(E5003,'[1]Tirupati Member''s Detail'!$D$2:$L$1048576,7,0)</f>
        <v>Outstanding</v>
      </c>
      <c r="P5003" s="23">
        <f t="shared" si="396"/>
        <v>6600</v>
      </c>
      <c r="Q5003" s="24" t="e">
        <f>+#REF!-I5003</f>
        <v>#REF!</v>
      </c>
      <c r="R5003" s="25">
        <f t="shared" si="392"/>
        <v>12320</v>
      </c>
      <c r="S5003" s="25" t="e">
        <f t="shared" si="393"/>
        <v>#REF!</v>
      </c>
      <c r="T5003" s="25">
        <f t="shared" si="395"/>
        <v>12320</v>
      </c>
      <c r="U5003" s="25"/>
      <c r="V5003" s="23"/>
      <c r="W5003" s="23"/>
      <c r="X5003" s="24" t="e">
        <f>+#REF!-I5003</f>
        <v>#REF!</v>
      </c>
      <c r="Y5003" s="23"/>
      <c r="Z5003" s="23"/>
      <c r="AA5003" s="23"/>
      <c r="AB5003" s="23"/>
      <c r="AC5003" s="23"/>
      <c r="AD5003" s="23"/>
      <c r="AE5003" s="26" t="str">
        <f>VLOOKUP(E5003,'[1]Tirupati Member''s Detail'!$D$2:$L$1048576,9,0)</f>
        <v>no communication till date. Outstanding Rs. 6600/-</v>
      </c>
    </row>
    <row r="5004" spans="1:31" x14ac:dyDescent="0.3">
      <c r="A5004" s="27">
        <v>5008</v>
      </c>
      <c r="B5004" s="28"/>
      <c r="C5004" s="29" t="s">
        <v>12935</v>
      </c>
      <c r="D5004" s="20" t="s">
        <v>22</v>
      </c>
      <c r="E5004" s="29">
        <v>3000307</v>
      </c>
      <c r="F5004" s="20" t="s">
        <v>24</v>
      </c>
      <c r="G5004" s="20" t="s">
        <v>25</v>
      </c>
      <c r="H5004" s="29" t="s">
        <v>8193</v>
      </c>
      <c r="I5004" s="30">
        <v>1994</v>
      </c>
      <c r="J5004" s="29" t="s">
        <v>12936</v>
      </c>
      <c r="K5004" s="22" t="str">
        <f>VLOOKUP(E5004,'[1]Tirupati Member''s Detail'!$D$2:$L$1048576,8,0)</f>
        <v>No</v>
      </c>
      <c r="L5004" s="23">
        <f>VLOOKUP(E5004,'[1]Tirupati Member''s Detail'!$D$2:$L$1048576,4,0)</f>
        <v>27000</v>
      </c>
      <c r="M5004" s="23">
        <f t="shared" si="394"/>
        <v>27000</v>
      </c>
      <c r="N5004" s="23">
        <f>VLOOKUP(E5004,'[1]Tirupati Member''s Detail'!$D$2:$L$1048576,5,0)</f>
        <v>10800</v>
      </c>
      <c r="O5004" s="23" t="str">
        <f>VLOOKUP(E5004,'[1]Tirupati Member''s Detail'!$D$2:$L$1048576,7,0)</f>
        <v>Outstanding</v>
      </c>
      <c r="P5004" s="23">
        <f t="shared" si="396"/>
        <v>16200</v>
      </c>
      <c r="Q5004" s="24" t="e">
        <f>+#REF!-I5004</f>
        <v>#REF!</v>
      </c>
      <c r="R5004" s="25">
        <f t="shared" si="392"/>
        <v>8640</v>
      </c>
      <c r="S5004" s="25" t="e">
        <f t="shared" si="393"/>
        <v>#REF!</v>
      </c>
      <c r="T5004" s="25">
        <f t="shared" si="395"/>
        <v>8640</v>
      </c>
      <c r="U5004" s="25"/>
      <c r="V5004" s="23"/>
      <c r="W5004" s="23"/>
      <c r="X5004" s="24" t="e">
        <f>+#REF!-I5004</f>
        <v>#REF!</v>
      </c>
      <c r="Y5004" s="23"/>
      <c r="Z5004" s="23"/>
      <c r="AA5004" s="23"/>
      <c r="AB5004" s="23"/>
      <c r="AC5004" s="23"/>
      <c r="AD5004" s="23"/>
      <c r="AE5004" s="26" t="str">
        <f>VLOOKUP(E5004,'[1]Tirupati Member''s Detail'!$D$2:$L$1048576,9,0)</f>
        <v>no communication till date. Outstanding Rs. 16200/-</v>
      </c>
    </row>
    <row r="5005" spans="1:31" x14ac:dyDescent="0.3">
      <c r="A5005" s="27">
        <v>5009</v>
      </c>
      <c r="B5005" s="28"/>
      <c r="C5005" s="29" t="s">
        <v>12937</v>
      </c>
      <c r="D5005" s="20" t="s">
        <v>22</v>
      </c>
      <c r="E5005" s="29">
        <v>3000310</v>
      </c>
      <c r="F5005" s="20" t="s">
        <v>24</v>
      </c>
      <c r="G5005" s="20" t="s">
        <v>25</v>
      </c>
      <c r="H5005" s="29" t="s">
        <v>3214</v>
      </c>
      <c r="I5005" s="30">
        <v>1994</v>
      </c>
      <c r="J5005" s="29" t="s">
        <v>12938</v>
      </c>
      <c r="K5005" s="22" t="str">
        <f>VLOOKUP(E5005,'[1]Tirupati Member''s Detail'!$D$2:$L$1048576,8,0)</f>
        <v>No</v>
      </c>
      <c r="L5005" s="23">
        <f>VLOOKUP(E5005,'[1]Tirupati Member''s Detail'!$D$2:$L$1048576,4,0)</f>
        <v>27000</v>
      </c>
      <c r="M5005" s="23">
        <f t="shared" si="394"/>
        <v>27000</v>
      </c>
      <c r="N5005" s="23">
        <f>VLOOKUP(E5005,'[1]Tirupati Member''s Detail'!$D$2:$L$1048576,5,0)</f>
        <v>27000</v>
      </c>
      <c r="O5005" s="23" t="str">
        <f>VLOOKUP(E5005,'[1]Tirupati Member''s Detail'!$D$2:$L$1048576,7,0)</f>
        <v>I.R.M</v>
      </c>
      <c r="P5005" s="23">
        <f t="shared" si="396"/>
        <v>0</v>
      </c>
      <c r="Q5005" s="24" t="e">
        <f>+#REF!-I5005</f>
        <v>#REF!</v>
      </c>
      <c r="R5005" s="25">
        <f t="shared" si="392"/>
        <v>21600</v>
      </c>
      <c r="S5005" s="25" t="e">
        <f t="shared" si="393"/>
        <v>#REF!</v>
      </c>
      <c r="T5005" s="25">
        <f t="shared" si="395"/>
        <v>21600</v>
      </c>
      <c r="U5005" s="25"/>
      <c r="V5005" s="23"/>
      <c r="W5005" s="23"/>
      <c r="X5005" s="24" t="e">
        <f>+#REF!-I5005</f>
        <v>#REF!</v>
      </c>
      <c r="Y5005" s="23"/>
      <c r="Z5005" s="23"/>
      <c r="AA5005" s="23"/>
      <c r="AB5005" s="23"/>
      <c r="AC5005" s="23"/>
      <c r="AD5005" s="23"/>
      <c r="AE5005" s="26" t="str">
        <f>VLOOKUP(E5005,'[1]Tirupati Member''s Detail'!$D$2:$L$1048576,9,0)</f>
        <v xml:space="preserve"> last communication 03</v>
      </c>
    </row>
    <row r="5006" spans="1:31" x14ac:dyDescent="0.3">
      <c r="A5006" s="27">
        <v>5010</v>
      </c>
      <c r="B5006" s="28"/>
      <c r="C5006" s="29" t="s">
        <v>12939</v>
      </c>
      <c r="D5006" s="20" t="s">
        <v>22</v>
      </c>
      <c r="E5006" s="29">
        <v>3000312</v>
      </c>
      <c r="F5006" s="20" t="s">
        <v>24</v>
      </c>
      <c r="G5006" s="20" t="s">
        <v>25</v>
      </c>
      <c r="H5006" s="29" t="s">
        <v>3643</v>
      </c>
      <c r="I5006" s="30">
        <v>1994</v>
      </c>
      <c r="J5006" s="29" t="s">
        <v>12940</v>
      </c>
      <c r="K5006" s="22" t="str">
        <f>VLOOKUP(E5006,'[1]Tirupati Member''s Detail'!$D$2:$L$1048576,8,0)</f>
        <v>No</v>
      </c>
      <c r="L5006" s="23">
        <f>VLOOKUP(E5006,'[1]Tirupati Member''s Detail'!$D$2:$L$1048576,4,0)</f>
        <v>22000</v>
      </c>
      <c r="M5006" s="23">
        <f t="shared" si="394"/>
        <v>22000</v>
      </c>
      <c r="N5006" s="23">
        <f>VLOOKUP(E5006,'[1]Tirupati Member''s Detail'!$D$2:$L$1048576,5,0)</f>
        <v>22000</v>
      </c>
      <c r="O5006" s="23" t="str">
        <f>VLOOKUP(E5006,'[1]Tirupati Member''s Detail'!$D$2:$L$1048576,7,0)</f>
        <v>I.R.M</v>
      </c>
      <c r="P5006" s="23">
        <f t="shared" si="396"/>
        <v>0</v>
      </c>
      <c r="Q5006" s="24" t="e">
        <f>+#REF!-I5006</f>
        <v>#REF!</v>
      </c>
      <c r="R5006" s="25">
        <f t="shared" si="392"/>
        <v>17600</v>
      </c>
      <c r="S5006" s="25" t="e">
        <f t="shared" si="393"/>
        <v>#REF!</v>
      </c>
      <c r="T5006" s="25">
        <f t="shared" si="395"/>
        <v>17600</v>
      </c>
      <c r="U5006" s="25"/>
      <c r="V5006" s="23"/>
      <c r="W5006" s="23"/>
      <c r="X5006" s="24" t="e">
        <f>+#REF!-I5006</f>
        <v>#REF!</v>
      </c>
      <c r="Y5006" s="23"/>
      <c r="Z5006" s="23"/>
      <c r="AA5006" s="23"/>
      <c r="AB5006" s="23"/>
      <c r="AC5006" s="23"/>
      <c r="AD5006" s="23"/>
      <c r="AE5006" s="26" t="str">
        <f>VLOOKUP(E5006,'[1]Tirupati Member''s Detail'!$D$2:$L$1048576,9,0)</f>
        <v xml:space="preserve"> last communication 07 </v>
      </c>
    </row>
    <row r="5007" spans="1:31" ht="43.2" x14ac:dyDescent="0.3">
      <c r="A5007" s="27">
        <v>5011</v>
      </c>
      <c r="B5007" s="28"/>
      <c r="C5007" s="29" t="s">
        <v>12941</v>
      </c>
      <c r="D5007" s="20" t="s">
        <v>22</v>
      </c>
      <c r="E5007" s="29">
        <v>3000319</v>
      </c>
      <c r="F5007" s="20" t="s">
        <v>24</v>
      </c>
      <c r="G5007" s="20" t="s">
        <v>25</v>
      </c>
      <c r="H5007" s="29" t="s">
        <v>3578</v>
      </c>
      <c r="I5007" s="30">
        <v>1994</v>
      </c>
      <c r="J5007" s="29" t="s">
        <v>12942</v>
      </c>
      <c r="K5007" s="22" t="str">
        <f>VLOOKUP(E5007,'[1]Tirupati Member''s Detail'!$D$2:$L$1048576,8,0)</f>
        <v>No</v>
      </c>
      <c r="L5007" s="23">
        <f>VLOOKUP(E5007,'[1]Tirupati Member''s Detail'!$D$2:$L$1048576,4,0)</f>
        <v>22000</v>
      </c>
      <c r="M5007" s="23">
        <f t="shared" si="394"/>
        <v>22000</v>
      </c>
      <c r="N5007" s="23">
        <f>VLOOKUP(E5007,'[1]Tirupati Member''s Detail'!$D$2:$L$1048576,5,0)</f>
        <v>22000</v>
      </c>
      <c r="O5007" s="23" t="str">
        <f>VLOOKUP(E5007,'[1]Tirupati Member''s Detail'!$D$2:$L$1048576,7,0)</f>
        <v>I.R.M</v>
      </c>
      <c r="P5007" s="23">
        <f t="shared" si="396"/>
        <v>0</v>
      </c>
      <c r="Q5007" s="24" t="e">
        <f>+#REF!-I5007</f>
        <v>#REF!</v>
      </c>
      <c r="R5007" s="25">
        <f t="shared" si="392"/>
        <v>17600</v>
      </c>
      <c r="S5007" s="25" t="e">
        <f t="shared" si="393"/>
        <v>#REF!</v>
      </c>
      <c r="T5007" s="25">
        <f t="shared" si="395"/>
        <v>17600</v>
      </c>
      <c r="U5007" s="25"/>
      <c r="V5007" s="23"/>
      <c r="W5007" s="23"/>
      <c r="X5007" s="24" t="e">
        <f>+#REF!-I5007</f>
        <v>#REF!</v>
      </c>
      <c r="Y5007" s="23"/>
      <c r="Z5007" s="23"/>
      <c r="AA5007" s="23"/>
      <c r="AB5007" s="23"/>
      <c r="AC5007" s="23"/>
      <c r="AD5007" s="23"/>
      <c r="AE5007" s="26" t="str">
        <f>VLOOKUP(E5007,'[1]Tirupati Member''s Detail'!$D$2:$L$1048576,9,0)</f>
        <v>last communication 00,membership was transferred from Sambhaji Mahimaji to D.U Mapathy…no document in file about tranfership (Membership Trasfer Goa To Tirupati)</v>
      </c>
    </row>
    <row r="5008" spans="1:31" x14ac:dyDescent="0.3">
      <c r="A5008" s="27">
        <v>5012</v>
      </c>
      <c r="B5008" s="28"/>
      <c r="C5008" s="29" t="s">
        <v>12943</v>
      </c>
      <c r="D5008" s="20" t="s">
        <v>22</v>
      </c>
      <c r="E5008" s="29">
        <v>3000322</v>
      </c>
      <c r="F5008" s="20" t="s">
        <v>24</v>
      </c>
      <c r="G5008" s="20" t="s">
        <v>25</v>
      </c>
      <c r="H5008" s="29" t="s">
        <v>3555</v>
      </c>
      <c r="I5008" s="30">
        <v>1994</v>
      </c>
      <c r="J5008" s="29" t="s">
        <v>12944</v>
      </c>
      <c r="K5008" s="22" t="str">
        <f>VLOOKUP(E5008,'[1]Tirupati Member''s Detail'!$D$2:$L$1048576,8,0)</f>
        <v>No</v>
      </c>
      <c r="L5008" s="23">
        <f>VLOOKUP(E5008,'[1]Tirupati Member''s Detail'!$D$2:$L$1048576,4,0)</f>
        <v>27000</v>
      </c>
      <c r="M5008" s="23">
        <f t="shared" si="394"/>
        <v>27000</v>
      </c>
      <c r="N5008" s="23">
        <f>VLOOKUP(E5008,'[1]Tirupati Member''s Detail'!$D$2:$L$1048576,5,0)</f>
        <v>29700</v>
      </c>
      <c r="O5008" s="23" t="str">
        <f>VLOOKUP(E5008,'[1]Tirupati Member''s Detail'!$D$2:$L$1048576,7,0)</f>
        <v>I.R.M</v>
      </c>
      <c r="P5008" s="23">
        <f t="shared" si="396"/>
        <v>-2700</v>
      </c>
      <c r="Q5008" s="24" t="e">
        <f>+#REF!-I5008</f>
        <v>#REF!</v>
      </c>
      <c r="R5008" s="25">
        <f t="shared" si="392"/>
        <v>23760</v>
      </c>
      <c r="S5008" s="25" t="e">
        <f t="shared" si="393"/>
        <v>#REF!</v>
      </c>
      <c r="T5008" s="25">
        <f t="shared" si="395"/>
        <v>23760</v>
      </c>
      <c r="U5008" s="25"/>
      <c r="V5008" s="23"/>
      <c r="W5008" s="23"/>
      <c r="X5008" s="24" t="e">
        <f>+#REF!-I5008</f>
        <v>#REF!</v>
      </c>
      <c r="Y5008" s="23"/>
      <c r="Z5008" s="23"/>
      <c r="AA5008" s="23"/>
      <c r="AB5008" s="23"/>
      <c r="AC5008" s="23"/>
      <c r="AD5008" s="23"/>
      <c r="AE5008" s="26" t="str">
        <f>VLOOKUP(E5008,'[1]Tirupati Member''s Detail'!$D$2:$L$1048576,9,0)</f>
        <v xml:space="preserve"> no communication till date</v>
      </c>
    </row>
    <row r="5009" spans="1:31" ht="28.8" x14ac:dyDescent="0.3">
      <c r="A5009" s="27">
        <v>5013</v>
      </c>
      <c r="B5009" s="28"/>
      <c r="C5009" s="29" t="s">
        <v>12945</v>
      </c>
      <c r="D5009" s="20" t="s">
        <v>22</v>
      </c>
      <c r="E5009" s="29">
        <v>3000340</v>
      </c>
      <c r="F5009" s="20" t="s">
        <v>24</v>
      </c>
      <c r="G5009" s="20" t="s">
        <v>25</v>
      </c>
      <c r="H5009" s="29" t="s">
        <v>3555</v>
      </c>
      <c r="I5009" s="30">
        <v>1994</v>
      </c>
      <c r="J5009" s="29" t="s">
        <v>12946</v>
      </c>
      <c r="K5009" s="22" t="str">
        <f>VLOOKUP(E5009,'[1]Tirupati Member''s Detail'!$D$2:$L$1048576,8,0)</f>
        <v>No</v>
      </c>
      <c r="L5009" s="23">
        <f>VLOOKUP(E5009,'[1]Tirupati Member''s Detail'!$D$2:$L$1048576,4,0)</f>
        <v>27000</v>
      </c>
      <c r="M5009" s="23">
        <f t="shared" si="394"/>
        <v>27000</v>
      </c>
      <c r="N5009" s="23">
        <f>VLOOKUP(E5009,'[1]Tirupati Member''s Detail'!$D$2:$L$1048576,5,0)</f>
        <v>27000</v>
      </c>
      <c r="O5009" s="23" t="str">
        <f>VLOOKUP(E5009,'[1]Tirupati Member''s Detail'!$D$2:$L$1048576,7,0)</f>
        <v>I.R.M</v>
      </c>
      <c r="P5009" s="23">
        <f t="shared" si="396"/>
        <v>0</v>
      </c>
      <c r="Q5009" s="24" t="e">
        <f>+#REF!-I5009</f>
        <v>#REF!</v>
      </c>
      <c r="R5009" s="25">
        <f t="shared" ref="R5009:R5072" si="397">IF(O5009="regular",((N5009-(N5009/99)*Q5009)),(N5009-(N5009*20%)))</f>
        <v>21600</v>
      </c>
      <c r="S5009" s="25" t="e">
        <f t="shared" ref="S5009:S5072" si="398">((N5009-(N5009/99)*Q5009))</f>
        <v>#REF!</v>
      </c>
      <c r="T5009" s="25">
        <f t="shared" si="395"/>
        <v>21600</v>
      </c>
      <c r="U5009" s="25"/>
      <c r="V5009" s="23"/>
      <c r="W5009" s="23"/>
      <c r="X5009" s="24" t="e">
        <f>+#REF!-I5009</f>
        <v>#REF!</v>
      </c>
      <c r="Y5009" s="23"/>
      <c r="Z5009" s="23"/>
      <c r="AA5009" s="23"/>
      <c r="AB5009" s="23"/>
      <c r="AC5009" s="23"/>
      <c r="AD5009" s="23"/>
      <c r="AE5009" s="26" t="str">
        <f>VLOOKUP(E5009,'[1]Tirupati Member''s Detail'!$D$2:$L$1048576,9,0)</f>
        <v>As Pod last communication 07, membership was transferred from Gopal Swaoop Raizada to Anupam Raizada(transferr to son)</v>
      </c>
    </row>
    <row r="5010" spans="1:31" x14ac:dyDescent="0.3">
      <c r="A5010" s="27">
        <v>5014</v>
      </c>
      <c r="B5010" s="28"/>
      <c r="C5010" s="29" t="s">
        <v>12947</v>
      </c>
      <c r="D5010" s="20" t="s">
        <v>22</v>
      </c>
      <c r="E5010" s="29">
        <v>3000341</v>
      </c>
      <c r="F5010" s="20" t="s">
        <v>24</v>
      </c>
      <c r="G5010" s="20" t="s">
        <v>25</v>
      </c>
      <c r="H5010" s="29" t="s">
        <v>3578</v>
      </c>
      <c r="I5010" s="30">
        <v>1994</v>
      </c>
      <c r="J5010" s="29" t="s">
        <v>12948</v>
      </c>
      <c r="K5010" s="22" t="str">
        <f>VLOOKUP(E5010,'[1]Tirupati Member''s Detail'!$D$2:$L$1048576,8,0)</f>
        <v>No</v>
      </c>
      <c r="L5010" s="23">
        <f>VLOOKUP(E5010,'[1]Tirupati Member''s Detail'!$D$2:$L$1048576,4,0)</f>
        <v>27000</v>
      </c>
      <c r="M5010" s="23">
        <f t="shared" si="394"/>
        <v>27000</v>
      </c>
      <c r="N5010" s="23">
        <f>VLOOKUP(E5010,'[1]Tirupati Member''s Detail'!$D$2:$L$1048576,5,0)</f>
        <v>27000</v>
      </c>
      <c r="O5010" s="23" t="str">
        <f>VLOOKUP(E5010,'[1]Tirupati Member''s Detail'!$D$2:$L$1048576,7,0)</f>
        <v>I.R.M</v>
      </c>
      <c r="P5010" s="23">
        <f t="shared" si="396"/>
        <v>0</v>
      </c>
      <c r="Q5010" s="24" t="e">
        <f>+#REF!-I5010</f>
        <v>#REF!</v>
      </c>
      <c r="R5010" s="25">
        <f t="shared" si="397"/>
        <v>21600</v>
      </c>
      <c r="S5010" s="25" t="e">
        <f t="shared" si="398"/>
        <v>#REF!</v>
      </c>
      <c r="T5010" s="25">
        <f t="shared" si="395"/>
        <v>21600</v>
      </c>
      <c r="U5010" s="25"/>
      <c r="V5010" s="23"/>
      <c r="W5010" s="23"/>
      <c r="X5010" s="24" t="e">
        <f>+#REF!-I5010</f>
        <v>#REF!</v>
      </c>
      <c r="Y5010" s="23"/>
      <c r="Z5010" s="23"/>
      <c r="AA5010" s="23"/>
      <c r="AB5010" s="23"/>
      <c r="AC5010" s="23"/>
      <c r="AD5010" s="23"/>
      <c r="AE5010" s="26" t="str">
        <f>VLOOKUP(E5010,'[1]Tirupati Member''s Detail'!$D$2:$L$1048576,9,0)</f>
        <v xml:space="preserve"> last communication 03</v>
      </c>
    </row>
    <row r="5011" spans="1:31" x14ac:dyDescent="0.3">
      <c r="A5011" s="27">
        <v>5015</v>
      </c>
      <c r="B5011" s="28"/>
      <c r="C5011" s="29" t="s">
        <v>12949</v>
      </c>
      <c r="D5011" s="20" t="s">
        <v>22</v>
      </c>
      <c r="E5011" s="29">
        <v>3000344</v>
      </c>
      <c r="F5011" s="20" t="s">
        <v>24</v>
      </c>
      <c r="G5011" s="20" t="s">
        <v>25</v>
      </c>
      <c r="H5011" s="29" t="s">
        <v>3555</v>
      </c>
      <c r="I5011" s="30">
        <v>1994</v>
      </c>
      <c r="J5011" s="29" t="s">
        <v>12950</v>
      </c>
      <c r="K5011" s="22" t="str">
        <f>VLOOKUP(E5011,'[1]Tirupati Member''s Detail'!$D$2:$L$1048576,8,0)</f>
        <v>No</v>
      </c>
      <c r="L5011" s="23">
        <f>VLOOKUP(E5011,'[1]Tirupati Member''s Detail'!$D$2:$L$1048576,4,0)</f>
        <v>22000</v>
      </c>
      <c r="M5011" s="23">
        <f t="shared" si="394"/>
        <v>22000</v>
      </c>
      <c r="N5011" s="23">
        <f>VLOOKUP(E5011,'[1]Tirupati Member''s Detail'!$D$2:$L$1048576,5,0)</f>
        <v>22000</v>
      </c>
      <c r="O5011" s="23" t="str">
        <f>VLOOKUP(E5011,'[1]Tirupati Member''s Detail'!$D$2:$L$1048576,7,0)</f>
        <v>I.R.M</v>
      </c>
      <c r="P5011" s="23">
        <f t="shared" si="396"/>
        <v>0</v>
      </c>
      <c r="Q5011" s="24" t="e">
        <f>+#REF!-I5011</f>
        <v>#REF!</v>
      </c>
      <c r="R5011" s="25">
        <f t="shared" si="397"/>
        <v>17600</v>
      </c>
      <c r="S5011" s="25" t="e">
        <f t="shared" si="398"/>
        <v>#REF!</v>
      </c>
      <c r="T5011" s="25">
        <f t="shared" si="395"/>
        <v>17600</v>
      </c>
      <c r="U5011" s="25"/>
      <c r="V5011" s="23"/>
      <c r="W5011" s="23"/>
      <c r="X5011" s="24" t="e">
        <f>+#REF!-I5011</f>
        <v>#REF!</v>
      </c>
      <c r="Y5011" s="23"/>
      <c r="Z5011" s="23"/>
      <c r="AA5011" s="23"/>
      <c r="AB5011" s="23"/>
      <c r="AC5011" s="23"/>
      <c r="AD5011" s="23"/>
      <c r="AE5011" s="26" t="str">
        <f>VLOOKUP(E5011,'[1]Tirupati Member''s Detail'!$D$2:$L$1048576,9,0)</f>
        <v xml:space="preserve"> no communication till date</v>
      </c>
    </row>
    <row r="5012" spans="1:31" x14ac:dyDescent="0.3">
      <c r="A5012" s="27">
        <v>5016</v>
      </c>
      <c r="B5012" s="28"/>
      <c r="C5012" s="29" t="s">
        <v>12951</v>
      </c>
      <c r="D5012" s="20" t="s">
        <v>22</v>
      </c>
      <c r="E5012" s="29">
        <v>3000347</v>
      </c>
      <c r="F5012" s="20" t="s">
        <v>24</v>
      </c>
      <c r="G5012" s="20" t="s">
        <v>25</v>
      </c>
      <c r="H5012" s="29" t="s">
        <v>3578</v>
      </c>
      <c r="I5012" s="30">
        <v>1994</v>
      </c>
      <c r="J5012" s="29" t="s">
        <v>12952</v>
      </c>
      <c r="K5012" s="22" t="str">
        <f>VLOOKUP(E5012,'[1]Tirupati Member''s Detail'!$D$2:$L$1048576,8,0)</f>
        <v>No</v>
      </c>
      <c r="L5012" s="23">
        <f>VLOOKUP(E5012,'[1]Tirupati Member''s Detail'!$D$2:$L$1048576,4,0)</f>
        <v>22000</v>
      </c>
      <c r="M5012" s="23">
        <f t="shared" si="394"/>
        <v>22000</v>
      </c>
      <c r="N5012" s="23">
        <f>VLOOKUP(E5012,'[1]Tirupati Member''s Detail'!$D$2:$L$1048576,5,0)</f>
        <v>15400</v>
      </c>
      <c r="O5012" s="23" t="str">
        <f>VLOOKUP(E5012,'[1]Tirupati Member''s Detail'!$D$2:$L$1048576,7,0)</f>
        <v>Outstanding</v>
      </c>
      <c r="P5012" s="23">
        <f t="shared" si="396"/>
        <v>6600</v>
      </c>
      <c r="Q5012" s="24" t="e">
        <f>+#REF!-I5012</f>
        <v>#REF!</v>
      </c>
      <c r="R5012" s="25">
        <f t="shared" si="397"/>
        <v>12320</v>
      </c>
      <c r="S5012" s="25" t="e">
        <f t="shared" si="398"/>
        <v>#REF!</v>
      </c>
      <c r="T5012" s="25">
        <f t="shared" si="395"/>
        <v>12320</v>
      </c>
      <c r="U5012" s="25"/>
      <c r="V5012" s="23"/>
      <c r="W5012" s="23"/>
      <c r="X5012" s="24" t="e">
        <f>+#REF!-I5012</f>
        <v>#REF!</v>
      </c>
      <c r="Y5012" s="23"/>
      <c r="Z5012" s="23"/>
      <c r="AA5012" s="23"/>
      <c r="AB5012" s="23"/>
      <c r="AC5012" s="23"/>
      <c r="AD5012" s="23"/>
      <c r="AE5012" s="26" t="str">
        <f>VLOOKUP(E5012,'[1]Tirupati Member''s Detail'!$D$2:$L$1048576,9,0)</f>
        <v>no communication till date. Outstanding Rs. 6600/-</v>
      </c>
    </row>
    <row r="5013" spans="1:31" x14ac:dyDescent="0.3">
      <c r="A5013" s="27">
        <v>5017</v>
      </c>
      <c r="B5013" s="28"/>
      <c r="C5013" s="29" t="s">
        <v>12953</v>
      </c>
      <c r="D5013" s="20" t="s">
        <v>22</v>
      </c>
      <c r="E5013" s="29">
        <v>3000349</v>
      </c>
      <c r="F5013" s="20" t="s">
        <v>24</v>
      </c>
      <c r="G5013" s="20" t="s">
        <v>25</v>
      </c>
      <c r="H5013" s="29" t="s">
        <v>3555</v>
      </c>
      <c r="I5013" s="30">
        <v>1994</v>
      </c>
      <c r="J5013" s="29" t="s">
        <v>12954</v>
      </c>
      <c r="K5013" s="22" t="str">
        <f>VLOOKUP(E5013,'[1]Tirupati Member''s Detail'!$D$2:$L$1048576,8,0)</f>
        <v>No</v>
      </c>
      <c r="L5013" s="23">
        <f>VLOOKUP(E5013,'[1]Tirupati Member''s Detail'!$D$2:$L$1048576,4,0)</f>
        <v>22000</v>
      </c>
      <c r="M5013" s="23">
        <f t="shared" si="394"/>
        <v>22000</v>
      </c>
      <c r="N5013" s="23">
        <f>VLOOKUP(E5013,'[1]Tirupati Member''s Detail'!$D$2:$L$1048576,5,0)</f>
        <v>22000</v>
      </c>
      <c r="O5013" s="23" t="str">
        <f>VLOOKUP(E5013,'[1]Tirupati Member''s Detail'!$D$2:$L$1048576,7,0)</f>
        <v>I.R.M</v>
      </c>
      <c r="P5013" s="23">
        <f t="shared" si="396"/>
        <v>0</v>
      </c>
      <c r="Q5013" s="24" t="e">
        <f>+#REF!-I5013</f>
        <v>#REF!</v>
      </c>
      <c r="R5013" s="25">
        <f t="shared" si="397"/>
        <v>17600</v>
      </c>
      <c r="S5013" s="25" t="e">
        <f t="shared" si="398"/>
        <v>#REF!</v>
      </c>
      <c r="T5013" s="25">
        <f t="shared" si="395"/>
        <v>17600</v>
      </c>
      <c r="U5013" s="25"/>
      <c r="V5013" s="23"/>
      <c r="W5013" s="23"/>
      <c r="X5013" s="24" t="e">
        <f>+#REF!-I5013</f>
        <v>#REF!</v>
      </c>
      <c r="Y5013" s="23"/>
      <c r="Z5013" s="23"/>
      <c r="AA5013" s="23"/>
      <c r="AB5013" s="23"/>
      <c r="AC5013" s="23"/>
      <c r="AD5013" s="23"/>
      <c r="AE5013" s="26" t="str">
        <f>VLOOKUP(E5013,'[1]Tirupati Member''s Detail'!$D$2:$L$1048576,9,0)</f>
        <v xml:space="preserve"> no communication till date</v>
      </c>
    </row>
    <row r="5014" spans="1:31" x14ac:dyDescent="0.3">
      <c r="A5014" s="27">
        <v>5018</v>
      </c>
      <c r="B5014" s="28"/>
      <c r="C5014" s="29" t="s">
        <v>12955</v>
      </c>
      <c r="D5014" s="20" t="s">
        <v>22</v>
      </c>
      <c r="E5014" s="29">
        <v>3000350</v>
      </c>
      <c r="F5014" s="20" t="s">
        <v>24</v>
      </c>
      <c r="G5014" s="20" t="s">
        <v>25</v>
      </c>
      <c r="H5014" s="29" t="s">
        <v>3578</v>
      </c>
      <c r="I5014" s="30">
        <v>1994</v>
      </c>
      <c r="J5014" s="29" t="s">
        <v>12956</v>
      </c>
      <c r="K5014" s="22" t="str">
        <f>VLOOKUP(E5014,'[1]Tirupati Member''s Detail'!$D$2:$L$1048576,8,0)</f>
        <v>No</v>
      </c>
      <c r="L5014" s="23">
        <f>VLOOKUP(E5014,'[1]Tirupati Member''s Detail'!$D$2:$L$1048576,4,0)</f>
        <v>27000</v>
      </c>
      <c r="M5014" s="23">
        <f t="shared" si="394"/>
        <v>27000</v>
      </c>
      <c r="N5014" s="23">
        <f>VLOOKUP(E5014,'[1]Tirupati Member''s Detail'!$D$2:$L$1048576,5,0)</f>
        <v>21750</v>
      </c>
      <c r="O5014" s="23" t="str">
        <f>VLOOKUP(E5014,'[1]Tirupati Member''s Detail'!$D$2:$L$1048576,7,0)</f>
        <v>Outstanding</v>
      </c>
      <c r="P5014" s="23">
        <f t="shared" si="396"/>
        <v>5250</v>
      </c>
      <c r="Q5014" s="24" t="e">
        <f>+#REF!-I5014</f>
        <v>#REF!</v>
      </c>
      <c r="R5014" s="25">
        <f t="shared" si="397"/>
        <v>17400</v>
      </c>
      <c r="S5014" s="25" t="e">
        <f t="shared" si="398"/>
        <v>#REF!</v>
      </c>
      <c r="T5014" s="25">
        <f t="shared" si="395"/>
        <v>17400</v>
      </c>
      <c r="U5014" s="25"/>
      <c r="V5014" s="23"/>
      <c r="W5014" s="23"/>
      <c r="X5014" s="24" t="e">
        <f>+#REF!-I5014</f>
        <v>#REF!</v>
      </c>
      <c r="Y5014" s="23"/>
      <c r="Z5014" s="23"/>
      <c r="AA5014" s="23"/>
      <c r="AB5014" s="23"/>
      <c r="AC5014" s="23"/>
      <c r="AD5014" s="23"/>
      <c r="AE5014" s="26" t="str">
        <f>VLOOKUP(E5014,'[1]Tirupati Member''s Detail'!$D$2:$L$1048576,9,0)</f>
        <v xml:space="preserve"> last communication 97, Outstanding Rs 5250/-</v>
      </c>
    </row>
    <row r="5015" spans="1:31" x14ac:dyDescent="0.3">
      <c r="A5015" s="27">
        <v>5019</v>
      </c>
      <c r="B5015" s="28"/>
      <c r="C5015" s="29" t="s">
        <v>12957</v>
      </c>
      <c r="D5015" s="20" t="s">
        <v>22</v>
      </c>
      <c r="E5015" s="29">
        <v>3000351</v>
      </c>
      <c r="F5015" s="20" t="s">
        <v>24</v>
      </c>
      <c r="G5015" s="20" t="s">
        <v>25</v>
      </c>
      <c r="H5015" s="29" t="s">
        <v>3578</v>
      </c>
      <c r="I5015" s="30">
        <v>1994</v>
      </c>
      <c r="J5015" s="29" t="s">
        <v>7091</v>
      </c>
      <c r="K5015" s="22" t="str">
        <f>VLOOKUP(E5015,'[1]Tirupati Member''s Detail'!$D$2:$L$1048576,8,0)</f>
        <v>No</v>
      </c>
      <c r="L5015" s="23">
        <f>VLOOKUP(E5015,'[1]Tirupati Member''s Detail'!$D$2:$L$1048576,4,0)</f>
        <v>22000</v>
      </c>
      <c r="M5015" s="23">
        <f t="shared" si="394"/>
        <v>22000</v>
      </c>
      <c r="N5015" s="23">
        <f>VLOOKUP(E5015,'[1]Tirupati Member''s Detail'!$D$2:$L$1048576,5,0)</f>
        <v>22000</v>
      </c>
      <c r="O5015" s="23" t="str">
        <f>VLOOKUP(E5015,'[1]Tirupati Member''s Detail'!$D$2:$L$1048576,7,0)</f>
        <v>I.R.M</v>
      </c>
      <c r="P5015" s="23">
        <f t="shared" si="396"/>
        <v>0</v>
      </c>
      <c r="Q5015" s="24" t="e">
        <f>+#REF!-I5015</f>
        <v>#REF!</v>
      </c>
      <c r="R5015" s="25">
        <f t="shared" si="397"/>
        <v>17600</v>
      </c>
      <c r="S5015" s="25" t="e">
        <f t="shared" si="398"/>
        <v>#REF!</v>
      </c>
      <c r="T5015" s="25">
        <f t="shared" si="395"/>
        <v>17600</v>
      </c>
      <c r="U5015" s="25"/>
      <c r="V5015" s="23"/>
      <c r="W5015" s="23"/>
      <c r="X5015" s="24" t="e">
        <f>+#REF!-I5015</f>
        <v>#REF!</v>
      </c>
      <c r="Y5015" s="23"/>
      <c r="Z5015" s="23"/>
      <c r="AA5015" s="23"/>
      <c r="AB5015" s="23"/>
      <c r="AC5015" s="23"/>
      <c r="AD5015" s="23"/>
      <c r="AE5015" s="26" t="str">
        <f>VLOOKUP(E5015,'[1]Tirupati Member''s Detail'!$D$2:$L$1048576,9,0)</f>
        <v>Letter sent, last communication 16</v>
      </c>
    </row>
    <row r="5016" spans="1:31" x14ac:dyDescent="0.3">
      <c r="A5016" s="27">
        <v>5020</v>
      </c>
      <c r="B5016" s="28"/>
      <c r="C5016" s="29" t="s">
        <v>12958</v>
      </c>
      <c r="D5016" s="20" t="s">
        <v>22</v>
      </c>
      <c r="E5016" s="29">
        <v>3000352</v>
      </c>
      <c r="F5016" s="20" t="s">
        <v>24</v>
      </c>
      <c r="G5016" s="20" t="s">
        <v>25</v>
      </c>
      <c r="H5016" s="29" t="s">
        <v>3559</v>
      </c>
      <c r="I5016" s="30">
        <v>1994</v>
      </c>
      <c r="J5016" s="29" t="s">
        <v>12959</v>
      </c>
      <c r="K5016" s="22" t="str">
        <f>VLOOKUP(E5016,'[1]Tirupati Member''s Detail'!$D$2:$L$1048576,8,0)</f>
        <v>No</v>
      </c>
      <c r="L5016" s="23">
        <f>VLOOKUP(E5016,'[1]Tirupati Member''s Detail'!$D$2:$L$1048576,4,0)</f>
        <v>27000</v>
      </c>
      <c r="M5016" s="23">
        <f t="shared" si="394"/>
        <v>27000</v>
      </c>
      <c r="N5016" s="23">
        <f>VLOOKUP(E5016,'[1]Tirupati Member''s Detail'!$D$2:$L$1048576,5,0)</f>
        <v>27000</v>
      </c>
      <c r="O5016" s="23" t="str">
        <f>VLOOKUP(E5016,'[1]Tirupati Member''s Detail'!$D$2:$L$1048576,7,0)</f>
        <v>I.R.M</v>
      </c>
      <c r="P5016" s="23">
        <f t="shared" si="396"/>
        <v>0</v>
      </c>
      <c r="Q5016" s="24" t="e">
        <f>+#REF!-I5016</f>
        <v>#REF!</v>
      </c>
      <c r="R5016" s="25">
        <f t="shared" si="397"/>
        <v>21600</v>
      </c>
      <c r="S5016" s="25" t="e">
        <f t="shared" si="398"/>
        <v>#REF!</v>
      </c>
      <c r="T5016" s="25">
        <f t="shared" si="395"/>
        <v>21600</v>
      </c>
      <c r="U5016" s="25"/>
      <c r="V5016" s="23"/>
      <c r="W5016" s="23"/>
      <c r="X5016" s="24" t="e">
        <f>+#REF!-I5016</f>
        <v>#REF!</v>
      </c>
      <c r="Y5016" s="23"/>
      <c r="Z5016" s="23"/>
      <c r="AA5016" s="23"/>
      <c r="AB5016" s="23"/>
      <c r="AC5016" s="23"/>
      <c r="AD5016" s="23"/>
      <c r="AE5016" s="26" t="str">
        <f>VLOOKUP(E5016,'[1]Tirupati Member''s Detail'!$D$2:$L$1048576,9,0)</f>
        <v xml:space="preserve"> no communication till date</v>
      </c>
    </row>
    <row r="5017" spans="1:31" x14ac:dyDescent="0.3">
      <c r="A5017" s="27">
        <v>5021</v>
      </c>
      <c r="B5017" s="28"/>
      <c r="C5017" s="29" t="s">
        <v>12960</v>
      </c>
      <c r="D5017" s="20" t="s">
        <v>22</v>
      </c>
      <c r="E5017" s="29">
        <v>3000361</v>
      </c>
      <c r="F5017" s="20" t="s">
        <v>24</v>
      </c>
      <c r="G5017" s="20" t="s">
        <v>25</v>
      </c>
      <c r="H5017" s="29" t="s">
        <v>3551</v>
      </c>
      <c r="I5017" s="30">
        <v>1994</v>
      </c>
      <c r="J5017" s="29" t="s">
        <v>12961</v>
      </c>
      <c r="K5017" s="22" t="str">
        <f>VLOOKUP(E5017,'[1]Tirupati Member''s Detail'!$D$2:$L$1048576,8,0)</f>
        <v>No</v>
      </c>
      <c r="L5017" s="23">
        <f>VLOOKUP(E5017,'[1]Tirupati Member''s Detail'!$D$2:$L$1048576,4,0)</f>
        <v>27000</v>
      </c>
      <c r="M5017" s="23">
        <f t="shared" si="394"/>
        <v>27000</v>
      </c>
      <c r="N5017" s="23">
        <f>VLOOKUP(E5017,'[1]Tirupati Member''s Detail'!$D$2:$L$1048576,5,0)</f>
        <v>27000</v>
      </c>
      <c r="O5017" s="23" t="str">
        <f>VLOOKUP(E5017,'[1]Tirupati Member''s Detail'!$D$2:$L$1048576,7,0)</f>
        <v>I.R.M</v>
      </c>
      <c r="P5017" s="23">
        <f t="shared" si="396"/>
        <v>0</v>
      </c>
      <c r="Q5017" s="24" t="e">
        <f>+#REF!-I5017</f>
        <v>#REF!</v>
      </c>
      <c r="R5017" s="25">
        <f t="shared" si="397"/>
        <v>21600</v>
      </c>
      <c r="S5017" s="25" t="e">
        <f t="shared" si="398"/>
        <v>#REF!</v>
      </c>
      <c r="T5017" s="25">
        <f t="shared" si="395"/>
        <v>21600</v>
      </c>
      <c r="U5017" s="25"/>
      <c r="V5017" s="23"/>
      <c r="W5017" s="23"/>
      <c r="X5017" s="24" t="e">
        <f>+#REF!-I5017</f>
        <v>#REF!</v>
      </c>
      <c r="Y5017" s="23"/>
      <c r="Z5017" s="23"/>
      <c r="AA5017" s="23"/>
      <c r="AB5017" s="23"/>
      <c r="AC5017" s="23"/>
      <c r="AD5017" s="23"/>
      <c r="AE5017" s="26" t="str">
        <f>VLOOKUP(E5017,'[1]Tirupati Member''s Detail'!$D$2:$L$1048576,9,0)</f>
        <v xml:space="preserve">As POD Last communication 07 </v>
      </c>
    </row>
    <row r="5018" spans="1:31" x14ac:dyDescent="0.3">
      <c r="A5018" s="27">
        <v>5022</v>
      </c>
      <c r="B5018" s="28"/>
      <c r="C5018" s="29" t="s">
        <v>12962</v>
      </c>
      <c r="D5018" s="20" t="s">
        <v>22</v>
      </c>
      <c r="E5018" s="29">
        <v>3000396</v>
      </c>
      <c r="F5018" s="20" t="s">
        <v>24</v>
      </c>
      <c r="G5018" s="20" t="s">
        <v>25</v>
      </c>
      <c r="H5018" s="29" t="s">
        <v>3669</v>
      </c>
      <c r="I5018" s="30">
        <v>1994</v>
      </c>
      <c r="J5018" s="29" t="s">
        <v>12963</v>
      </c>
      <c r="K5018" s="22" t="str">
        <f>VLOOKUP(E5018,'[1]Tirupati Member''s Detail'!$D$2:$L$1048576,8,0)</f>
        <v>No</v>
      </c>
      <c r="L5018" s="23">
        <f>VLOOKUP(E5018,'[1]Tirupati Member''s Detail'!$D$2:$L$1048576,4,0)</f>
        <v>32000</v>
      </c>
      <c r="M5018" s="23">
        <f t="shared" si="394"/>
        <v>32000</v>
      </c>
      <c r="N5018" s="23">
        <f>VLOOKUP(E5018,'[1]Tirupati Member''s Detail'!$D$2:$L$1048576,5,0)</f>
        <v>30400</v>
      </c>
      <c r="O5018" s="23" t="str">
        <f>VLOOKUP(E5018,'[1]Tirupati Member''s Detail'!$D$2:$L$1048576,7,0)</f>
        <v>I.R.M</v>
      </c>
      <c r="P5018" s="23">
        <f t="shared" si="396"/>
        <v>1600</v>
      </c>
      <c r="Q5018" s="24" t="e">
        <f>+#REF!-I5018</f>
        <v>#REF!</v>
      </c>
      <c r="R5018" s="25">
        <f t="shared" si="397"/>
        <v>24320</v>
      </c>
      <c r="S5018" s="25" t="e">
        <f t="shared" si="398"/>
        <v>#REF!</v>
      </c>
      <c r="T5018" s="25">
        <f t="shared" si="395"/>
        <v>24320</v>
      </c>
      <c r="U5018" s="25"/>
      <c r="V5018" s="23"/>
      <c r="W5018" s="23"/>
      <c r="X5018" s="24" t="e">
        <f>+#REF!-I5018</f>
        <v>#REF!</v>
      </c>
      <c r="Y5018" s="23"/>
      <c r="Z5018" s="23"/>
      <c r="AA5018" s="23"/>
      <c r="AB5018" s="23"/>
      <c r="AC5018" s="23"/>
      <c r="AD5018" s="23"/>
      <c r="AE5018" s="26" t="str">
        <f>VLOOKUP(E5018,'[1]Tirupati Member''s Detail'!$D$2:$L$1048576,9,0)</f>
        <v xml:space="preserve"> no communication till date</v>
      </c>
    </row>
    <row r="5019" spans="1:31" x14ac:dyDescent="0.3">
      <c r="A5019" s="27">
        <v>5023</v>
      </c>
      <c r="B5019" s="28"/>
      <c r="C5019" s="29" t="s">
        <v>12964</v>
      </c>
      <c r="D5019" s="20" t="s">
        <v>22</v>
      </c>
      <c r="E5019" s="29">
        <v>3000397</v>
      </c>
      <c r="F5019" s="20" t="s">
        <v>24</v>
      </c>
      <c r="G5019" s="20" t="s">
        <v>25</v>
      </c>
      <c r="H5019" s="29" t="s">
        <v>3673</v>
      </c>
      <c r="I5019" s="30">
        <v>1994</v>
      </c>
      <c r="J5019" s="29" t="s">
        <v>12965</v>
      </c>
      <c r="K5019" s="22" t="str">
        <f>VLOOKUP(E5019,'[1]Tirupati Member''s Detail'!$D$2:$L$1048576,8,0)</f>
        <v>No</v>
      </c>
      <c r="L5019" s="23">
        <f>VLOOKUP(E5019,'[1]Tirupati Member''s Detail'!$D$2:$L$1048576,4,0)</f>
        <v>22000</v>
      </c>
      <c r="M5019" s="23">
        <f t="shared" si="394"/>
        <v>22000</v>
      </c>
      <c r="N5019" s="23">
        <f>VLOOKUP(E5019,'[1]Tirupati Member''s Detail'!$D$2:$L$1048576,5,0)</f>
        <v>22000</v>
      </c>
      <c r="O5019" s="23" t="str">
        <f>VLOOKUP(E5019,'[1]Tirupati Member''s Detail'!$D$2:$L$1048576,7,0)</f>
        <v>I.R.M</v>
      </c>
      <c r="P5019" s="23">
        <f t="shared" si="396"/>
        <v>0</v>
      </c>
      <c r="Q5019" s="24" t="e">
        <f>+#REF!-I5019</f>
        <v>#REF!</v>
      </c>
      <c r="R5019" s="25">
        <f t="shared" si="397"/>
        <v>17600</v>
      </c>
      <c r="S5019" s="25" t="e">
        <f t="shared" si="398"/>
        <v>#REF!</v>
      </c>
      <c r="T5019" s="25">
        <f t="shared" si="395"/>
        <v>17600</v>
      </c>
      <c r="U5019" s="25"/>
      <c r="V5019" s="23"/>
      <c r="W5019" s="23"/>
      <c r="X5019" s="24" t="e">
        <f>+#REF!-I5019</f>
        <v>#REF!</v>
      </c>
      <c r="Y5019" s="23"/>
      <c r="Z5019" s="23"/>
      <c r="AA5019" s="23"/>
      <c r="AB5019" s="23"/>
      <c r="AC5019" s="23"/>
      <c r="AD5019" s="23"/>
      <c r="AE5019" s="26" t="str">
        <f>VLOOKUP(E5019,'[1]Tirupati Member''s Detail'!$D$2:$L$1048576,9,0)</f>
        <v xml:space="preserve">As POD Last communication 07 </v>
      </c>
    </row>
    <row r="5020" spans="1:31" x14ac:dyDescent="0.3">
      <c r="A5020" s="27">
        <v>5024</v>
      </c>
      <c r="B5020" s="28"/>
      <c r="C5020" s="29" t="s">
        <v>12966</v>
      </c>
      <c r="D5020" s="20" t="s">
        <v>22</v>
      </c>
      <c r="E5020" s="29">
        <v>3000437</v>
      </c>
      <c r="F5020" s="20" t="s">
        <v>24</v>
      </c>
      <c r="G5020" s="20" t="s">
        <v>25</v>
      </c>
      <c r="H5020" s="29" t="s">
        <v>4092</v>
      </c>
      <c r="I5020" s="30">
        <v>1994</v>
      </c>
      <c r="J5020" s="29" t="s">
        <v>12967</v>
      </c>
      <c r="K5020" s="22" t="str">
        <f>VLOOKUP(E5020,'[1]Tirupati Member''s Detail'!$D$2:$L$1048576,8,0)</f>
        <v>No</v>
      </c>
      <c r="L5020" s="23">
        <f>VLOOKUP(E5020,'[1]Tirupati Member''s Detail'!$D$2:$L$1048576,4,0)</f>
        <v>27000</v>
      </c>
      <c r="M5020" s="23">
        <f t="shared" si="394"/>
        <v>27000</v>
      </c>
      <c r="N5020" s="23">
        <f>VLOOKUP(E5020,'[1]Tirupati Member''s Detail'!$D$2:$L$1048576,5,0)</f>
        <v>25650</v>
      </c>
      <c r="O5020" s="23" t="str">
        <f>VLOOKUP(E5020,'[1]Tirupati Member''s Detail'!$D$2:$L$1048576,7,0)</f>
        <v>I.R.M</v>
      </c>
      <c r="P5020" s="23">
        <f t="shared" si="396"/>
        <v>1350</v>
      </c>
      <c r="Q5020" s="24" t="e">
        <f>+#REF!-I5020</f>
        <v>#REF!</v>
      </c>
      <c r="R5020" s="25">
        <f t="shared" si="397"/>
        <v>20520</v>
      </c>
      <c r="S5020" s="25" t="e">
        <f t="shared" si="398"/>
        <v>#REF!</v>
      </c>
      <c r="T5020" s="25">
        <f t="shared" si="395"/>
        <v>20520</v>
      </c>
      <c r="U5020" s="25"/>
      <c r="V5020" s="23"/>
      <c r="W5020" s="23"/>
      <c r="X5020" s="24" t="e">
        <f>+#REF!-I5020</f>
        <v>#REF!</v>
      </c>
      <c r="Y5020" s="23"/>
      <c r="Z5020" s="23"/>
      <c r="AA5020" s="23"/>
      <c r="AB5020" s="23"/>
      <c r="AC5020" s="23"/>
      <c r="AD5020" s="23"/>
      <c r="AE5020" s="26" t="str">
        <f>VLOOKUP(E5020,'[1]Tirupati Member''s Detail'!$D$2:$L$1048576,9,0)</f>
        <v xml:space="preserve"> no communication till date</v>
      </c>
    </row>
    <row r="5021" spans="1:31" x14ac:dyDescent="0.3">
      <c r="A5021" s="27">
        <v>5025</v>
      </c>
      <c r="B5021" s="28"/>
      <c r="C5021" s="29" t="s">
        <v>12968</v>
      </c>
      <c r="D5021" s="20" t="s">
        <v>22</v>
      </c>
      <c r="E5021" s="29">
        <v>3000439</v>
      </c>
      <c r="F5021" s="20" t="s">
        <v>24</v>
      </c>
      <c r="G5021" s="20" t="s">
        <v>25</v>
      </c>
      <c r="H5021" s="29" t="s">
        <v>3771</v>
      </c>
      <c r="I5021" s="30">
        <v>1994</v>
      </c>
      <c r="J5021" s="29" t="s">
        <v>12969</v>
      </c>
      <c r="K5021" s="22" t="str">
        <f>VLOOKUP(E5021,'[1]Tirupati Member''s Detail'!$D$2:$L$1048576,8,0)</f>
        <v>No</v>
      </c>
      <c r="L5021" s="23">
        <f>VLOOKUP(E5021,'[1]Tirupati Member''s Detail'!$D$2:$L$1048576,4,0)</f>
        <v>32000</v>
      </c>
      <c r="M5021" s="23">
        <f t="shared" si="394"/>
        <v>32000</v>
      </c>
      <c r="N5021" s="23">
        <f>VLOOKUP(E5021,'[1]Tirupati Member''s Detail'!$D$2:$L$1048576,5,0)</f>
        <v>32000</v>
      </c>
      <c r="O5021" s="23" t="str">
        <f>VLOOKUP(E5021,'[1]Tirupati Member''s Detail'!$D$2:$L$1048576,7,0)</f>
        <v>I.R.M</v>
      </c>
      <c r="P5021" s="23">
        <f t="shared" si="396"/>
        <v>0</v>
      </c>
      <c r="Q5021" s="24" t="e">
        <f>+#REF!-I5021</f>
        <v>#REF!</v>
      </c>
      <c r="R5021" s="25">
        <f t="shared" si="397"/>
        <v>25600</v>
      </c>
      <c r="S5021" s="25" t="e">
        <f t="shared" si="398"/>
        <v>#REF!</v>
      </c>
      <c r="T5021" s="25">
        <f t="shared" si="395"/>
        <v>25600</v>
      </c>
      <c r="U5021" s="25"/>
      <c r="V5021" s="23"/>
      <c r="W5021" s="23"/>
      <c r="X5021" s="24" t="e">
        <f>+#REF!-I5021</f>
        <v>#REF!</v>
      </c>
      <c r="Y5021" s="23"/>
      <c r="Z5021" s="23"/>
      <c r="AA5021" s="23"/>
      <c r="AB5021" s="23"/>
      <c r="AC5021" s="23"/>
      <c r="AD5021" s="23"/>
      <c r="AE5021" s="26" t="str">
        <f>VLOOKUP(E5021,'[1]Tirupati Member''s Detail'!$D$2:$L$1048576,9,0)</f>
        <v>last communication 99</v>
      </c>
    </row>
    <row r="5022" spans="1:31" x14ac:dyDescent="0.3">
      <c r="A5022" s="27">
        <v>5026</v>
      </c>
      <c r="B5022" s="28"/>
      <c r="C5022" s="29" t="s">
        <v>12970</v>
      </c>
      <c r="D5022" s="20" t="s">
        <v>22</v>
      </c>
      <c r="E5022" s="29">
        <v>3000444</v>
      </c>
      <c r="F5022" s="20" t="s">
        <v>24</v>
      </c>
      <c r="G5022" s="20" t="s">
        <v>25</v>
      </c>
      <c r="H5022" s="29" t="s">
        <v>4156</v>
      </c>
      <c r="I5022" s="30">
        <v>1994</v>
      </c>
      <c r="J5022" s="29" t="s">
        <v>12971</v>
      </c>
      <c r="K5022" s="22" t="str">
        <f>VLOOKUP(E5022,'[1]Tirupati Member''s Detail'!$D$2:$L$1048576,8,0)</f>
        <v>No</v>
      </c>
      <c r="L5022" s="23">
        <f>VLOOKUP(E5022,'[1]Tirupati Member''s Detail'!$D$2:$L$1048576,4,0)</f>
        <v>22000</v>
      </c>
      <c r="M5022" s="23">
        <f t="shared" si="394"/>
        <v>22000</v>
      </c>
      <c r="N5022" s="23">
        <f>VLOOKUP(E5022,'[1]Tirupati Member''s Detail'!$D$2:$L$1048576,5,0)</f>
        <v>22000</v>
      </c>
      <c r="O5022" s="23" t="str">
        <f>VLOOKUP(E5022,'[1]Tirupati Member''s Detail'!$D$2:$L$1048576,7,0)</f>
        <v>I.R.M</v>
      </c>
      <c r="P5022" s="23">
        <f t="shared" si="396"/>
        <v>0</v>
      </c>
      <c r="Q5022" s="24" t="e">
        <f>+#REF!-I5022</f>
        <v>#REF!</v>
      </c>
      <c r="R5022" s="25">
        <f t="shared" si="397"/>
        <v>17600</v>
      </c>
      <c r="S5022" s="25" t="e">
        <f t="shared" si="398"/>
        <v>#REF!</v>
      </c>
      <c r="T5022" s="25">
        <f t="shared" si="395"/>
        <v>17600</v>
      </c>
      <c r="U5022" s="25"/>
      <c r="V5022" s="23"/>
      <c r="W5022" s="23"/>
      <c r="X5022" s="24" t="e">
        <f>+#REF!-I5022</f>
        <v>#REF!</v>
      </c>
      <c r="Y5022" s="23"/>
      <c r="Z5022" s="23"/>
      <c r="AA5022" s="23"/>
      <c r="AB5022" s="23"/>
      <c r="AC5022" s="23"/>
      <c r="AD5022" s="23"/>
      <c r="AE5022" s="26" t="str">
        <f>VLOOKUP(E5022,'[1]Tirupati Member''s Detail'!$D$2:$L$1048576,9,0)</f>
        <v xml:space="preserve">As POD Last communication 07 </v>
      </c>
    </row>
    <row r="5023" spans="1:31" x14ac:dyDescent="0.3">
      <c r="A5023" s="27">
        <v>5027</v>
      </c>
      <c r="B5023" s="28"/>
      <c r="C5023" s="29" t="s">
        <v>12972</v>
      </c>
      <c r="D5023" s="20" t="s">
        <v>22</v>
      </c>
      <c r="E5023" s="29">
        <v>3000445</v>
      </c>
      <c r="F5023" s="20" t="s">
        <v>24</v>
      </c>
      <c r="G5023" s="20" t="s">
        <v>25</v>
      </c>
      <c r="H5023" s="29" t="s">
        <v>3817</v>
      </c>
      <c r="I5023" s="30">
        <v>1994</v>
      </c>
      <c r="J5023" s="29" t="s">
        <v>12973</v>
      </c>
      <c r="K5023" s="22" t="str">
        <f>VLOOKUP(E5023,'[1]Tirupati Member''s Detail'!$D$2:$L$1048576,8,0)</f>
        <v>No</v>
      </c>
      <c r="L5023" s="23">
        <f>VLOOKUP(E5023,'[1]Tirupati Member''s Detail'!$D$2:$L$1048576,4,0)</f>
        <v>27000</v>
      </c>
      <c r="M5023" s="23">
        <f t="shared" si="394"/>
        <v>27000</v>
      </c>
      <c r="N5023" s="23">
        <f>VLOOKUP(E5023,'[1]Tirupati Member''s Detail'!$D$2:$L$1048576,5,0)</f>
        <v>27000</v>
      </c>
      <c r="O5023" s="23" t="str">
        <f>VLOOKUP(E5023,'[1]Tirupati Member''s Detail'!$D$2:$L$1048576,7,0)</f>
        <v>I.R.M</v>
      </c>
      <c r="P5023" s="23">
        <f t="shared" si="396"/>
        <v>0</v>
      </c>
      <c r="Q5023" s="24" t="e">
        <f>+#REF!-I5023</f>
        <v>#REF!</v>
      </c>
      <c r="R5023" s="25">
        <f t="shared" si="397"/>
        <v>21600</v>
      </c>
      <c r="S5023" s="25" t="e">
        <f t="shared" si="398"/>
        <v>#REF!</v>
      </c>
      <c r="T5023" s="25">
        <f t="shared" si="395"/>
        <v>21600</v>
      </c>
      <c r="U5023" s="25"/>
      <c r="V5023" s="23"/>
      <c r="W5023" s="23"/>
      <c r="X5023" s="24" t="e">
        <f>+#REF!-I5023</f>
        <v>#REF!</v>
      </c>
      <c r="Y5023" s="23"/>
      <c r="Z5023" s="23"/>
      <c r="AA5023" s="23"/>
      <c r="AB5023" s="23"/>
      <c r="AC5023" s="23"/>
      <c r="AD5023" s="23"/>
      <c r="AE5023" s="26" t="str">
        <f>VLOOKUP(E5023,'[1]Tirupati Member''s Detail'!$D$2:$L$1048576,9,0)</f>
        <v xml:space="preserve"> no communication till date</v>
      </c>
    </row>
    <row r="5024" spans="1:31" x14ac:dyDescent="0.3">
      <c r="A5024" s="27">
        <v>5028</v>
      </c>
      <c r="B5024" s="28"/>
      <c r="C5024" s="29" t="s">
        <v>12974</v>
      </c>
      <c r="D5024" s="20" t="s">
        <v>22</v>
      </c>
      <c r="E5024" s="29">
        <v>3000459</v>
      </c>
      <c r="F5024" s="20" t="s">
        <v>24</v>
      </c>
      <c r="G5024" s="20" t="s">
        <v>25</v>
      </c>
      <c r="H5024" s="29" t="s">
        <v>4160</v>
      </c>
      <c r="I5024" s="30">
        <v>1994</v>
      </c>
      <c r="J5024" s="29" t="s">
        <v>12975</v>
      </c>
      <c r="K5024" s="22" t="str">
        <f>VLOOKUP(E5024,'[1]Tirupati Member''s Detail'!$D$2:$L$1048576,8,0)</f>
        <v>No</v>
      </c>
      <c r="L5024" s="23">
        <f>VLOOKUP(E5024,'[1]Tirupati Member''s Detail'!$D$2:$L$1048576,4,0)</f>
        <v>27000</v>
      </c>
      <c r="M5024" s="23">
        <f t="shared" si="394"/>
        <v>27000</v>
      </c>
      <c r="N5024" s="23">
        <f>VLOOKUP(E5024,'[1]Tirupati Member''s Detail'!$D$2:$L$1048576,5,0)</f>
        <v>27000</v>
      </c>
      <c r="O5024" s="23" t="str">
        <f>VLOOKUP(E5024,'[1]Tirupati Member''s Detail'!$D$2:$L$1048576,7,0)</f>
        <v>I.R.M</v>
      </c>
      <c r="P5024" s="23">
        <f t="shared" si="396"/>
        <v>0</v>
      </c>
      <c r="Q5024" s="24" t="e">
        <f>+#REF!-I5024</f>
        <v>#REF!</v>
      </c>
      <c r="R5024" s="25">
        <f t="shared" si="397"/>
        <v>21600</v>
      </c>
      <c r="S5024" s="25" t="e">
        <f t="shared" si="398"/>
        <v>#REF!</v>
      </c>
      <c r="T5024" s="25">
        <f t="shared" si="395"/>
        <v>21600</v>
      </c>
      <c r="U5024" s="25"/>
      <c r="V5024" s="23"/>
      <c r="W5024" s="23"/>
      <c r="X5024" s="24" t="e">
        <f>+#REF!-I5024</f>
        <v>#REF!</v>
      </c>
      <c r="Y5024" s="23"/>
      <c r="Z5024" s="23"/>
      <c r="AA5024" s="23"/>
      <c r="AB5024" s="23"/>
      <c r="AC5024" s="23"/>
      <c r="AD5024" s="23"/>
      <c r="AE5024" s="26" t="str">
        <f>VLOOKUP(E5024,'[1]Tirupati Member''s Detail'!$D$2:$L$1048576,9,0)</f>
        <v>last communication 96</v>
      </c>
    </row>
    <row r="5025" spans="1:31" x14ac:dyDescent="0.3">
      <c r="A5025" s="27">
        <v>5029</v>
      </c>
      <c r="B5025" s="28"/>
      <c r="C5025" s="29" t="s">
        <v>12976</v>
      </c>
      <c r="D5025" s="20" t="s">
        <v>22</v>
      </c>
      <c r="E5025" s="29">
        <v>3000464</v>
      </c>
      <c r="F5025" s="20" t="s">
        <v>24</v>
      </c>
      <c r="G5025" s="20" t="s">
        <v>25</v>
      </c>
      <c r="H5025" s="29" t="s">
        <v>4186</v>
      </c>
      <c r="I5025" s="30">
        <v>1994</v>
      </c>
      <c r="J5025" s="29" t="s">
        <v>12977</v>
      </c>
      <c r="K5025" s="22" t="str">
        <f>VLOOKUP(E5025,'[1]Tirupati Member''s Detail'!$D$2:$L$1048576,8,0)</f>
        <v>No</v>
      </c>
      <c r="L5025" s="23">
        <f>VLOOKUP(E5025,'[1]Tirupati Member''s Detail'!$D$2:$L$1048576,4,0)</f>
        <v>27000</v>
      </c>
      <c r="M5025" s="23">
        <f t="shared" si="394"/>
        <v>27000</v>
      </c>
      <c r="N5025" s="23">
        <f>VLOOKUP(E5025,'[1]Tirupati Member''s Detail'!$D$2:$L$1048576,5,0)</f>
        <v>27000</v>
      </c>
      <c r="O5025" s="23" t="str">
        <f>VLOOKUP(E5025,'[1]Tirupati Member''s Detail'!$D$2:$L$1048576,7,0)</f>
        <v>I.R.M</v>
      </c>
      <c r="P5025" s="23">
        <f t="shared" si="396"/>
        <v>0</v>
      </c>
      <c r="Q5025" s="24" t="e">
        <f>+#REF!-I5025</f>
        <v>#REF!</v>
      </c>
      <c r="R5025" s="25">
        <f t="shared" si="397"/>
        <v>21600</v>
      </c>
      <c r="S5025" s="25" t="e">
        <f t="shared" si="398"/>
        <v>#REF!</v>
      </c>
      <c r="T5025" s="25">
        <f t="shared" si="395"/>
        <v>21600</v>
      </c>
      <c r="U5025" s="25"/>
      <c r="V5025" s="23"/>
      <c r="W5025" s="23"/>
      <c r="X5025" s="24" t="e">
        <f>+#REF!-I5025</f>
        <v>#REF!</v>
      </c>
      <c r="Y5025" s="23"/>
      <c r="Z5025" s="23"/>
      <c r="AA5025" s="23"/>
      <c r="AB5025" s="23"/>
      <c r="AC5025" s="23"/>
      <c r="AD5025" s="23"/>
      <c r="AE5025" s="26" t="str">
        <f>VLOOKUP(E5025,'[1]Tirupati Member''s Detail'!$D$2:$L$1048576,9,0)</f>
        <v xml:space="preserve">As POD Last communication 07 </v>
      </c>
    </row>
    <row r="5026" spans="1:31" x14ac:dyDescent="0.3">
      <c r="A5026" s="27">
        <v>5030</v>
      </c>
      <c r="B5026" s="28"/>
      <c r="C5026" s="29" t="s">
        <v>12978</v>
      </c>
      <c r="D5026" s="20" t="s">
        <v>22</v>
      </c>
      <c r="E5026" s="29">
        <v>3000465</v>
      </c>
      <c r="F5026" s="20" t="s">
        <v>24</v>
      </c>
      <c r="G5026" s="20" t="s">
        <v>25</v>
      </c>
      <c r="H5026" s="29" t="s">
        <v>4186</v>
      </c>
      <c r="I5026" s="30">
        <v>1994</v>
      </c>
      <c r="J5026" s="29" t="s">
        <v>12979</v>
      </c>
      <c r="K5026" s="22" t="str">
        <f>VLOOKUP(E5026,'[1]Tirupati Member''s Detail'!$D$2:$L$1048576,8,0)</f>
        <v>No</v>
      </c>
      <c r="L5026" s="23">
        <f>VLOOKUP(E5026,'[1]Tirupati Member''s Detail'!$D$2:$L$1048576,4,0)</f>
        <v>27000</v>
      </c>
      <c r="M5026" s="23">
        <f t="shared" si="394"/>
        <v>27000</v>
      </c>
      <c r="N5026" s="23">
        <f>VLOOKUP(E5026,'[1]Tirupati Member''s Detail'!$D$2:$L$1048576,5,0)</f>
        <v>27000</v>
      </c>
      <c r="O5026" s="23" t="str">
        <f>VLOOKUP(E5026,'[1]Tirupati Member''s Detail'!$D$2:$L$1048576,7,0)</f>
        <v>I.R.M</v>
      </c>
      <c r="P5026" s="23">
        <f t="shared" si="396"/>
        <v>0</v>
      </c>
      <c r="Q5026" s="24" t="e">
        <f>+#REF!-I5026</f>
        <v>#REF!</v>
      </c>
      <c r="R5026" s="25">
        <f t="shared" si="397"/>
        <v>21600</v>
      </c>
      <c r="S5026" s="25" t="e">
        <f t="shared" si="398"/>
        <v>#REF!</v>
      </c>
      <c r="T5026" s="25">
        <f t="shared" si="395"/>
        <v>21600</v>
      </c>
      <c r="U5026" s="25"/>
      <c r="V5026" s="23"/>
      <c r="W5026" s="23"/>
      <c r="X5026" s="24" t="e">
        <f>+#REF!-I5026</f>
        <v>#REF!</v>
      </c>
      <c r="Y5026" s="23"/>
      <c r="Z5026" s="23"/>
      <c r="AA5026" s="23"/>
      <c r="AB5026" s="23"/>
      <c r="AC5026" s="23"/>
      <c r="AD5026" s="23"/>
      <c r="AE5026" s="26" t="str">
        <f>VLOOKUP(E5026,'[1]Tirupati Member''s Detail'!$D$2:$L$1048576,9,0)</f>
        <v xml:space="preserve">As POD Last communication 07 </v>
      </c>
    </row>
    <row r="5027" spans="1:31" x14ac:dyDescent="0.3">
      <c r="A5027" s="27">
        <v>5031</v>
      </c>
      <c r="B5027" s="28"/>
      <c r="C5027" s="29" t="s">
        <v>12980</v>
      </c>
      <c r="D5027" s="20" t="s">
        <v>22</v>
      </c>
      <c r="E5027" s="29">
        <v>3000468</v>
      </c>
      <c r="F5027" s="20" t="s">
        <v>24</v>
      </c>
      <c r="G5027" s="20" t="s">
        <v>25</v>
      </c>
      <c r="H5027" s="29" t="s">
        <v>4260</v>
      </c>
      <c r="I5027" s="30">
        <v>1994</v>
      </c>
      <c r="J5027" s="29" t="s">
        <v>12981</v>
      </c>
      <c r="K5027" s="22">
        <f>VLOOKUP(E5027,'[1]Tirupati Member''s Detail'!$D$2:$L$1048576,8,0)</f>
        <v>2011</v>
      </c>
      <c r="L5027" s="23">
        <f>VLOOKUP(E5027,'[1]Tirupati Member''s Detail'!$D$2:$L$1048576,4,0)</f>
        <v>32000</v>
      </c>
      <c r="M5027" s="23">
        <f t="shared" si="394"/>
        <v>32000</v>
      </c>
      <c r="N5027" s="23">
        <f>VLOOKUP(E5027,'[1]Tirupati Member''s Detail'!$D$2:$L$1048576,5,0)</f>
        <v>32000</v>
      </c>
      <c r="O5027" s="23" t="str">
        <f>VLOOKUP(E5027,'[1]Tirupati Member''s Detail'!$D$2:$L$1048576,7,0)</f>
        <v>R.M</v>
      </c>
      <c r="P5027" s="23">
        <f t="shared" si="396"/>
        <v>0</v>
      </c>
      <c r="Q5027" s="24" t="e">
        <f>+#REF!-I5027</f>
        <v>#REF!</v>
      </c>
      <c r="R5027" s="25">
        <f t="shared" si="397"/>
        <v>25600</v>
      </c>
      <c r="S5027" s="25" t="e">
        <f t="shared" si="398"/>
        <v>#REF!</v>
      </c>
      <c r="T5027" s="25">
        <f t="shared" si="395"/>
        <v>25600</v>
      </c>
      <c r="U5027" s="25"/>
      <c r="V5027" s="23"/>
      <c r="W5027" s="23"/>
      <c r="X5027" s="24" t="e">
        <f>+#REF!-I5027</f>
        <v>#REF!</v>
      </c>
      <c r="Y5027" s="23"/>
      <c r="Z5027" s="23"/>
      <c r="AA5027" s="23"/>
      <c r="AB5027" s="23"/>
      <c r="AC5027" s="23"/>
      <c r="AD5027" s="23"/>
      <c r="AE5027" s="26" t="str">
        <f>VLOOKUP(E5027,'[1]Tirupati Member''s Detail'!$D$2:$L$1048576,9,0)</f>
        <v>last communication 11</v>
      </c>
    </row>
    <row r="5028" spans="1:31" x14ac:dyDescent="0.3">
      <c r="A5028" s="27">
        <v>5032</v>
      </c>
      <c r="B5028" s="28"/>
      <c r="C5028" s="29" t="s">
        <v>12982</v>
      </c>
      <c r="D5028" s="20" t="s">
        <v>22</v>
      </c>
      <c r="E5028" s="29">
        <v>3000469</v>
      </c>
      <c r="F5028" s="20" t="s">
        <v>24</v>
      </c>
      <c r="G5028" s="20" t="s">
        <v>25</v>
      </c>
      <c r="H5028" s="29" t="s">
        <v>3656</v>
      </c>
      <c r="I5028" s="30">
        <v>1994</v>
      </c>
      <c r="J5028" s="29" t="s">
        <v>12983</v>
      </c>
      <c r="K5028" s="22" t="str">
        <f>VLOOKUP(E5028,'[1]Tirupati Member''s Detail'!$D$2:$L$1048576,8,0)</f>
        <v>No</v>
      </c>
      <c r="L5028" s="23">
        <f>VLOOKUP(E5028,'[1]Tirupati Member''s Detail'!$D$2:$L$1048576,4,0)</f>
        <v>22000</v>
      </c>
      <c r="M5028" s="23">
        <f t="shared" si="394"/>
        <v>22000</v>
      </c>
      <c r="N5028" s="23">
        <f>VLOOKUP(E5028,'[1]Tirupati Member''s Detail'!$D$2:$L$1048576,5,0)</f>
        <v>22000</v>
      </c>
      <c r="O5028" s="23" t="str">
        <f>VLOOKUP(E5028,'[1]Tirupati Member''s Detail'!$D$2:$L$1048576,7,0)</f>
        <v>I.R.M</v>
      </c>
      <c r="P5028" s="23">
        <f t="shared" si="396"/>
        <v>0</v>
      </c>
      <c r="Q5028" s="24" t="e">
        <f>+#REF!-I5028</f>
        <v>#REF!</v>
      </c>
      <c r="R5028" s="25">
        <f t="shared" si="397"/>
        <v>17600</v>
      </c>
      <c r="S5028" s="25" t="e">
        <f t="shared" si="398"/>
        <v>#REF!</v>
      </c>
      <c r="T5028" s="25">
        <f t="shared" si="395"/>
        <v>17600</v>
      </c>
      <c r="U5028" s="25"/>
      <c r="V5028" s="23"/>
      <c r="W5028" s="23"/>
      <c r="X5028" s="24" t="e">
        <f>+#REF!-I5028</f>
        <v>#REF!</v>
      </c>
      <c r="Y5028" s="23"/>
      <c r="Z5028" s="23"/>
      <c r="AA5028" s="23"/>
      <c r="AB5028" s="23"/>
      <c r="AC5028" s="23"/>
      <c r="AD5028" s="23"/>
      <c r="AE5028" s="26" t="str">
        <f>VLOOKUP(E5028,'[1]Tirupati Member''s Detail'!$D$2:$L$1048576,9,0)</f>
        <v xml:space="preserve"> no communication till date</v>
      </c>
    </row>
    <row r="5029" spans="1:31" x14ac:dyDescent="0.3">
      <c r="A5029" s="27">
        <v>5033</v>
      </c>
      <c r="B5029" s="28"/>
      <c r="C5029" s="29" t="s">
        <v>12984</v>
      </c>
      <c r="D5029" s="20" t="s">
        <v>22</v>
      </c>
      <c r="E5029" s="29">
        <v>3000470</v>
      </c>
      <c r="F5029" s="20" t="s">
        <v>24</v>
      </c>
      <c r="G5029" s="20" t="s">
        <v>25</v>
      </c>
      <c r="H5029" s="29" t="s">
        <v>4203</v>
      </c>
      <c r="I5029" s="30">
        <v>1994</v>
      </c>
      <c r="J5029" s="29" t="s">
        <v>12985</v>
      </c>
      <c r="K5029" s="22" t="str">
        <f>VLOOKUP(E5029,'[1]Tirupati Member''s Detail'!$D$2:$L$1048576,8,0)</f>
        <v>No</v>
      </c>
      <c r="L5029" s="23">
        <f>VLOOKUP(E5029,'[1]Tirupati Member''s Detail'!$D$2:$L$1048576,4,0)</f>
        <v>22000</v>
      </c>
      <c r="M5029" s="23">
        <f t="shared" si="394"/>
        <v>22000</v>
      </c>
      <c r="N5029" s="23">
        <f>VLOOKUP(E5029,'[1]Tirupati Member''s Detail'!$D$2:$L$1048576,5,0)</f>
        <v>5500</v>
      </c>
      <c r="O5029" s="23" t="str">
        <f>VLOOKUP(E5029,'[1]Tirupati Member''s Detail'!$D$2:$L$1048576,7,0)</f>
        <v>Outstanding</v>
      </c>
      <c r="P5029" s="23">
        <f t="shared" si="396"/>
        <v>16500</v>
      </c>
      <c r="Q5029" s="24" t="e">
        <f>+#REF!-I5029</f>
        <v>#REF!</v>
      </c>
      <c r="R5029" s="25">
        <f t="shared" si="397"/>
        <v>4400</v>
      </c>
      <c r="S5029" s="25" t="e">
        <f t="shared" si="398"/>
        <v>#REF!</v>
      </c>
      <c r="T5029" s="25">
        <f t="shared" si="395"/>
        <v>4400</v>
      </c>
      <c r="U5029" s="25"/>
      <c r="V5029" s="23"/>
      <c r="W5029" s="23"/>
      <c r="X5029" s="24" t="e">
        <f>+#REF!-I5029</f>
        <v>#REF!</v>
      </c>
      <c r="Y5029" s="23"/>
      <c r="Z5029" s="23"/>
      <c r="AA5029" s="23"/>
      <c r="AB5029" s="23"/>
      <c r="AC5029" s="23"/>
      <c r="AD5029" s="23"/>
      <c r="AE5029" s="26" t="str">
        <f>VLOOKUP(E5029,'[1]Tirupati Member''s Detail'!$D$2:$L$1048576,9,0)</f>
        <v>no communication till date. Outstanding Rs. 16500/-</v>
      </c>
    </row>
    <row r="5030" spans="1:31" x14ac:dyDescent="0.3">
      <c r="A5030" s="27">
        <v>5034</v>
      </c>
      <c r="B5030" s="28"/>
      <c r="C5030" s="29" t="s">
        <v>12986</v>
      </c>
      <c r="D5030" s="20" t="s">
        <v>22</v>
      </c>
      <c r="E5030" s="29">
        <v>3000476</v>
      </c>
      <c r="F5030" s="20" t="s">
        <v>24</v>
      </c>
      <c r="G5030" s="20" t="s">
        <v>25</v>
      </c>
      <c r="H5030" s="29" t="s">
        <v>4173</v>
      </c>
      <c r="I5030" s="30">
        <v>1994</v>
      </c>
      <c r="J5030" s="29" t="s">
        <v>12987</v>
      </c>
      <c r="K5030" s="22" t="str">
        <f>VLOOKUP(E5030,'[1]Tirupati Member''s Detail'!$D$2:$L$1048576,8,0)</f>
        <v>No</v>
      </c>
      <c r="L5030" s="23">
        <f>VLOOKUP(E5030,'[1]Tirupati Member''s Detail'!$D$2:$L$1048576,4,0)</f>
        <v>27000</v>
      </c>
      <c r="M5030" s="23">
        <f t="shared" si="394"/>
        <v>27000</v>
      </c>
      <c r="N5030" s="23">
        <f>VLOOKUP(E5030,'[1]Tirupati Member''s Detail'!$D$2:$L$1048576,5,0)</f>
        <v>25650</v>
      </c>
      <c r="O5030" s="23" t="str">
        <f>VLOOKUP(E5030,'[1]Tirupati Member''s Detail'!$D$2:$L$1048576,7,0)</f>
        <v>I.R.M</v>
      </c>
      <c r="P5030" s="23">
        <f t="shared" si="396"/>
        <v>1350</v>
      </c>
      <c r="Q5030" s="24" t="e">
        <f>+#REF!-I5030</f>
        <v>#REF!</v>
      </c>
      <c r="R5030" s="25">
        <f t="shared" si="397"/>
        <v>20520</v>
      </c>
      <c r="S5030" s="25" t="e">
        <f t="shared" si="398"/>
        <v>#REF!</v>
      </c>
      <c r="T5030" s="25">
        <f t="shared" si="395"/>
        <v>20520</v>
      </c>
      <c r="U5030" s="25"/>
      <c r="V5030" s="23"/>
      <c r="W5030" s="23"/>
      <c r="X5030" s="24" t="e">
        <f>+#REF!-I5030</f>
        <v>#REF!</v>
      </c>
      <c r="Y5030" s="23"/>
      <c r="Z5030" s="23"/>
      <c r="AA5030" s="23"/>
      <c r="AB5030" s="23"/>
      <c r="AC5030" s="23"/>
      <c r="AD5030" s="23"/>
      <c r="AE5030" s="26" t="str">
        <f>VLOOKUP(E5030,'[1]Tirupati Member''s Detail'!$D$2:$L$1048576,9,0)</f>
        <v xml:space="preserve">As POD Last communication 07 </v>
      </c>
    </row>
    <row r="5031" spans="1:31" x14ac:dyDescent="0.3">
      <c r="A5031" s="27">
        <v>5035</v>
      </c>
      <c r="B5031" s="28"/>
      <c r="C5031" s="29" t="s">
        <v>12988</v>
      </c>
      <c r="D5031" s="20" t="s">
        <v>22</v>
      </c>
      <c r="E5031" s="29">
        <v>3000478</v>
      </c>
      <c r="F5031" s="20" t="s">
        <v>24</v>
      </c>
      <c r="G5031" s="20" t="s">
        <v>25</v>
      </c>
      <c r="H5031" s="29" t="s">
        <v>4173</v>
      </c>
      <c r="I5031" s="30">
        <v>1994</v>
      </c>
      <c r="J5031" s="29" t="s">
        <v>12989</v>
      </c>
      <c r="K5031" s="22" t="str">
        <f>VLOOKUP(E5031,'[1]Tirupati Member''s Detail'!$D$2:$L$1048576,8,0)</f>
        <v>No</v>
      </c>
      <c r="L5031" s="23">
        <f>VLOOKUP(E5031,'[1]Tirupati Member''s Detail'!$D$2:$L$1048576,4,0)</f>
        <v>27000</v>
      </c>
      <c r="M5031" s="23">
        <f t="shared" si="394"/>
        <v>27000</v>
      </c>
      <c r="N5031" s="23">
        <f>VLOOKUP(E5031,'[1]Tirupati Member''s Detail'!$D$2:$L$1048576,5,0)</f>
        <v>25650</v>
      </c>
      <c r="O5031" s="23" t="str">
        <f>VLOOKUP(E5031,'[1]Tirupati Member''s Detail'!$D$2:$L$1048576,7,0)</f>
        <v>I.R.M</v>
      </c>
      <c r="P5031" s="23">
        <f t="shared" si="396"/>
        <v>1350</v>
      </c>
      <c r="Q5031" s="24" t="e">
        <f>+#REF!-I5031</f>
        <v>#REF!</v>
      </c>
      <c r="R5031" s="25">
        <f t="shared" si="397"/>
        <v>20520</v>
      </c>
      <c r="S5031" s="25" t="e">
        <f t="shared" si="398"/>
        <v>#REF!</v>
      </c>
      <c r="T5031" s="25">
        <f t="shared" si="395"/>
        <v>20520</v>
      </c>
      <c r="U5031" s="25"/>
      <c r="V5031" s="23"/>
      <c r="W5031" s="23"/>
      <c r="X5031" s="24" t="e">
        <f>+#REF!-I5031</f>
        <v>#REF!</v>
      </c>
      <c r="Y5031" s="23"/>
      <c r="Z5031" s="23"/>
      <c r="AA5031" s="23"/>
      <c r="AB5031" s="23"/>
      <c r="AC5031" s="23"/>
      <c r="AD5031" s="23"/>
      <c r="AE5031" s="26" t="str">
        <f>VLOOKUP(E5031,'[1]Tirupati Member''s Detail'!$D$2:$L$1048576,9,0)</f>
        <v xml:space="preserve"> no communication till date</v>
      </c>
    </row>
    <row r="5032" spans="1:31" x14ac:dyDescent="0.3">
      <c r="A5032" s="27">
        <v>5036</v>
      </c>
      <c r="B5032" s="28"/>
      <c r="C5032" s="29" t="s">
        <v>12990</v>
      </c>
      <c r="D5032" s="20" t="s">
        <v>22</v>
      </c>
      <c r="E5032" s="29">
        <v>3000487</v>
      </c>
      <c r="F5032" s="20" t="s">
        <v>24</v>
      </c>
      <c r="G5032" s="20" t="s">
        <v>25</v>
      </c>
      <c r="H5032" s="29" t="s">
        <v>10191</v>
      </c>
      <c r="I5032" s="30">
        <v>1994</v>
      </c>
      <c r="J5032" s="29" t="s">
        <v>12991</v>
      </c>
      <c r="K5032" s="41" t="str">
        <f>VLOOKUP(E5032,'[1]Tirupati Member''s Detail'!$D$2:$L$1048576,8,0)</f>
        <v>No</v>
      </c>
      <c r="L5032" s="23">
        <f>VLOOKUP(E5032,'[1]Tirupati Member''s Detail'!$D$2:$L$1048576,4,0)</f>
        <v>27000</v>
      </c>
      <c r="M5032" s="23">
        <f t="shared" si="394"/>
        <v>27000</v>
      </c>
      <c r="N5032" s="23">
        <f>VLOOKUP(E5032,'[1]Tirupati Member''s Detail'!$D$2:$L$1048576,5,0)</f>
        <v>8100</v>
      </c>
      <c r="O5032" s="23" t="str">
        <f>VLOOKUP(E5032,'[1]Tirupati Member''s Detail'!$D$2:$L$1048576,7,0)</f>
        <v>Outstanding</v>
      </c>
      <c r="P5032" s="23">
        <f t="shared" si="396"/>
        <v>18900</v>
      </c>
      <c r="Q5032" s="24" t="e">
        <f>+#REF!-I5032</f>
        <v>#REF!</v>
      </c>
      <c r="R5032" s="25">
        <f t="shared" si="397"/>
        <v>6480</v>
      </c>
      <c r="S5032" s="25" t="e">
        <f t="shared" si="398"/>
        <v>#REF!</v>
      </c>
      <c r="T5032" s="25">
        <f t="shared" si="395"/>
        <v>6480</v>
      </c>
      <c r="U5032" s="25"/>
      <c r="V5032" s="23"/>
      <c r="W5032" s="23"/>
      <c r="X5032" s="24" t="e">
        <f>+#REF!-I5032</f>
        <v>#REF!</v>
      </c>
      <c r="Y5032" s="23"/>
      <c r="Z5032" s="23"/>
      <c r="AA5032" s="23"/>
      <c r="AB5032" s="23"/>
      <c r="AC5032" s="23"/>
      <c r="AD5032" s="23"/>
      <c r="AE5032" s="26" t="str">
        <f>VLOOKUP(E5032,'[1]Tirupati Member''s Detail'!$D$2:$L$1048576,9,0)</f>
        <v>no communication till date. Outstanding Rs. 18900/-</v>
      </c>
    </row>
    <row r="5033" spans="1:31" ht="28.8" x14ac:dyDescent="0.3">
      <c r="A5033" s="27">
        <v>5037</v>
      </c>
      <c r="B5033" s="28"/>
      <c r="C5033" s="29" t="s">
        <v>12992</v>
      </c>
      <c r="D5033" s="20" t="s">
        <v>22</v>
      </c>
      <c r="E5033" s="29">
        <v>3000507</v>
      </c>
      <c r="F5033" s="20" t="s">
        <v>24</v>
      </c>
      <c r="G5033" s="20" t="s">
        <v>25</v>
      </c>
      <c r="H5033" s="29" t="s">
        <v>4199</v>
      </c>
      <c r="I5033" s="30">
        <v>1994</v>
      </c>
      <c r="J5033" s="29" t="s">
        <v>12993</v>
      </c>
      <c r="K5033" s="22" t="str">
        <f>VLOOKUP(E5033,'[1]Tirupati Member''s Detail'!$D$2:$L$1048576,8,0)</f>
        <v>No</v>
      </c>
      <c r="L5033" s="23">
        <f>VLOOKUP(E5033,'[1]Tirupati Member''s Detail'!$D$2:$L$1048576,4,0)</f>
        <v>32000</v>
      </c>
      <c r="M5033" s="23">
        <f t="shared" si="394"/>
        <v>32000</v>
      </c>
      <c r="N5033" s="23">
        <f>VLOOKUP(E5033,'[1]Tirupati Member''s Detail'!$D$2:$L$1048576,5,0)</f>
        <v>30400</v>
      </c>
      <c r="O5033" s="23" t="str">
        <f>VLOOKUP(E5033,'[1]Tirupati Member''s Detail'!$D$2:$L$1048576,7,0)</f>
        <v>I.R.M</v>
      </c>
      <c r="P5033" s="23">
        <f t="shared" si="396"/>
        <v>1600</v>
      </c>
      <c r="Q5033" s="24" t="e">
        <f>+#REF!-I5033</f>
        <v>#REF!</v>
      </c>
      <c r="R5033" s="25">
        <f t="shared" si="397"/>
        <v>24320</v>
      </c>
      <c r="S5033" s="25" t="e">
        <f t="shared" si="398"/>
        <v>#REF!</v>
      </c>
      <c r="T5033" s="25">
        <f t="shared" si="395"/>
        <v>24320</v>
      </c>
      <c r="U5033" s="25"/>
      <c r="V5033" s="23"/>
      <c r="W5033" s="23"/>
      <c r="X5033" s="24" t="e">
        <f>+#REF!-I5033</f>
        <v>#REF!</v>
      </c>
      <c r="Y5033" s="23"/>
      <c r="Z5033" s="23"/>
      <c r="AA5033" s="23"/>
      <c r="AB5033" s="23"/>
      <c r="AC5033" s="23"/>
      <c r="AD5033" s="23"/>
      <c r="AE5033" s="26" t="str">
        <f>VLOOKUP(E5033,'[1]Tirupati Member''s Detail'!$D$2:$L$1048576,9,0)</f>
        <v xml:space="preserve"> last communication 03, total 2 membership of DRI:- 03000507 (TPT) and 31025 (Goa)</v>
      </c>
    </row>
    <row r="5034" spans="1:31" x14ac:dyDescent="0.3">
      <c r="A5034" s="27">
        <v>5038</v>
      </c>
      <c r="B5034" s="28"/>
      <c r="C5034" s="29" t="s">
        <v>12994</v>
      </c>
      <c r="D5034" s="20" t="s">
        <v>22</v>
      </c>
      <c r="E5034" s="29">
        <v>3000514</v>
      </c>
      <c r="F5034" s="20" t="s">
        <v>24</v>
      </c>
      <c r="G5034" s="20" t="s">
        <v>25</v>
      </c>
      <c r="H5034" s="29" t="s">
        <v>4199</v>
      </c>
      <c r="I5034" s="30">
        <v>1994</v>
      </c>
      <c r="J5034" s="29" t="s">
        <v>12995</v>
      </c>
      <c r="K5034" s="22" t="str">
        <f>VLOOKUP(E5034,'[1]Tirupati Member''s Detail'!$D$2:$L$1048576,8,0)</f>
        <v>No</v>
      </c>
      <c r="L5034" s="23">
        <f>VLOOKUP(E5034,'[1]Tirupati Member''s Detail'!$D$2:$L$1048576,4,0)</f>
        <v>32000</v>
      </c>
      <c r="M5034" s="23">
        <f t="shared" si="394"/>
        <v>32000</v>
      </c>
      <c r="N5034" s="23">
        <f>VLOOKUP(E5034,'[1]Tirupati Member''s Detail'!$D$2:$L$1048576,5,0)</f>
        <v>30400</v>
      </c>
      <c r="O5034" s="23" t="str">
        <f>VLOOKUP(E5034,'[1]Tirupati Member''s Detail'!$D$2:$L$1048576,7,0)</f>
        <v>I.R.M</v>
      </c>
      <c r="P5034" s="23">
        <f t="shared" si="396"/>
        <v>1600</v>
      </c>
      <c r="Q5034" s="24" t="e">
        <f>+#REF!-I5034</f>
        <v>#REF!</v>
      </c>
      <c r="R5034" s="25">
        <f t="shared" si="397"/>
        <v>24320</v>
      </c>
      <c r="S5034" s="25" t="e">
        <f t="shared" si="398"/>
        <v>#REF!</v>
      </c>
      <c r="T5034" s="25">
        <f t="shared" si="395"/>
        <v>24320</v>
      </c>
      <c r="U5034" s="25"/>
      <c r="V5034" s="23"/>
      <c r="W5034" s="23"/>
      <c r="X5034" s="24" t="e">
        <f>+#REF!-I5034</f>
        <v>#REF!</v>
      </c>
      <c r="Y5034" s="23"/>
      <c r="Z5034" s="23"/>
      <c r="AA5034" s="23"/>
      <c r="AB5034" s="23"/>
      <c r="AC5034" s="23"/>
      <c r="AD5034" s="23"/>
      <c r="AE5034" s="26" t="str">
        <f>VLOOKUP(E5034,'[1]Tirupati Member''s Detail'!$D$2:$L$1048576,9,0)</f>
        <v>last communication 13</v>
      </c>
    </row>
    <row r="5035" spans="1:31" x14ac:dyDescent="0.3">
      <c r="A5035" s="27">
        <v>5039</v>
      </c>
      <c r="B5035" s="28"/>
      <c r="C5035" s="29" t="s">
        <v>12996</v>
      </c>
      <c r="D5035" s="20" t="s">
        <v>22</v>
      </c>
      <c r="E5035" s="29">
        <v>3000520</v>
      </c>
      <c r="F5035" s="20" t="s">
        <v>24</v>
      </c>
      <c r="G5035" s="20" t="s">
        <v>25</v>
      </c>
      <c r="H5035" s="29" t="s">
        <v>4199</v>
      </c>
      <c r="I5035" s="30">
        <v>1994</v>
      </c>
      <c r="J5035" s="29" t="s">
        <v>12997</v>
      </c>
      <c r="K5035" s="41" t="str">
        <f>VLOOKUP(E5035,'[1]Tirupati Member''s Detail'!$D$2:$L$1048576,8,0)</f>
        <v>No</v>
      </c>
      <c r="L5035" s="23">
        <f>VLOOKUP(E5035,'[1]Tirupati Member''s Detail'!$D$2:$L$1048576,4,0)</f>
        <v>22000</v>
      </c>
      <c r="M5035" s="23">
        <f t="shared" si="394"/>
        <v>22000</v>
      </c>
      <c r="N5035" s="23">
        <v>12100</v>
      </c>
      <c r="O5035" s="23" t="str">
        <f>VLOOKUP(E5035,'[1]Tirupati Member''s Detail'!$D$2:$L$1048576,7,0)</f>
        <v>Outstanding</v>
      </c>
      <c r="P5035" s="23">
        <f t="shared" si="396"/>
        <v>9900</v>
      </c>
      <c r="Q5035" s="24" t="e">
        <f>+#REF!-I5035</f>
        <v>#REF!</v>
      </c>
      <c r="R5035" s="25">
        <f t="shared" si="397"/>
        <v>9680</v>
      </c>
      <c r="S5035" s="25" t="e">
        <f t="shared" si="398"/>
        <v>#REF!</v>
      </c>
      <c r="T5035" s="25">
        <f t="shared" si="395"/>
        <v>9680</v>
      </c>
      <c r="U5035" s="25"/>
      <c r="V5035" s="23"/>
      <c r="W5035" s="23"/>
      <c r="X5035" s="24" t="e">
        <f>+#REF!-I5035</f>
        <v>#REF!</v>
      </c>
      <c r="Y5035" s="23"/>
      <c r="Z5035" s="23"/>
      <c r="AA5035" s="23"/>
      <c r="AB5035" s="23"/>
      <c r="AC5035" s="23"/>
      <c r="AD5035" s="23"/>
      <c r="AE5035" s="26" t="str">
        <f>VLOOKUP(E5035,'[1]Tirupati Member''s Detail'!$D$2:$L$1048576,9,0)</f>
        <v>no communication till date. Outstanding Rs. 9900/-</v>
      </c>
    </row>
    <row r="5036" spans="1:31" x14ac:dyDescent="0.3">
      <c r="A5036" s="27">
        <v>5040</v>
      </c>
      <c r="B5036" s="28"/>
      <c r="C5036" s="29" t="s">
        <v>12998</v>
      </c>
      <c r="D5036" s="20" t="s">
        <v>22</v>
      </c>
      <c r="E5036" s="29">
        <v>3000522</v>
      </c>
      <c r="F5036" s="20" t="s">
        <v>24</v>
      </c>
      <c r="G5036" s="20" t="s">
        <v>25</v>
      </c>
      <c r="H5036" s="29" t="s">
        <v>4133</v>
      </c>
      <c r="I5036" s="30">
        <v>1994</v>
      </c>
      <c r="J5036" s="29" t="s">
        <v>12999</v>
      </c>
      <c r="K5036" s="22" t="str">
        <f>VLOOKUP(E5036,'[1]Tirupati Member''s Detail'!$D$2:$L$1048576,8,0)</f>
        <v>No</v>
      </c>
      <c r="L5036" s="23">
        <f>VLOOKUP(E5036,'[1]Tirupati Member''s Detail'!$D$2:$L$1048576,4,0)</f>
        <v>22000</v>
      </c>
      <c r="M5036" s="23">
        <f t="shared" si="394"/>
        <v>22000</v>
      </c>
      <c r="N5036" s="23">
        <f>VLOOKUP(E5036,'[1]Tirupati Member''s Detail'!$D$2:$L$1048576,5,0)</f>
        <v>22000</v>
      </c>
      <c r="O5036" s="23" t="str">
        <f>VLOOKUP(E5036,'[1]Tirupati Member''s Detail'!$D$2:$L$1048576,7,0)</f>
        <v>I.R.M</v>
      </c>
      <c r="P5036" s="23">
        <f t="shared" si="396"/>
        <v>0</v>
      </c>
      <c r="Q5036" s="24" t="e">
        <f>+#REF!-I5036</f>
        <v>#REF!</v>
      </c>
      <c r="R5036" s="25">
        <f t="shared" si="397"/>
        <v>17600</v>
      </c>
      <c r="S5036" s="25" t="e">
        <f t="shared" si="398"/>
        <v>#REF!</v>
      </c>
      <c r="T5036" s="25">
        <f t="shared" si="395"/>
        <v>17600</v>
      </c>
      <c r="U5036" s="25"/>
      <c r="V5036" s="23"/>
      <c r="W5036" s="23"/>
      <c r="X5036" s="24" t="e">
        <f>+#REF!-I5036</f>
        <v>#REF!</v>
      </c>
      <c r="Y5036" s="23"/>
      <c r="Z5036" s="23"/>
      <c r="AA5036" s="23"/>
      <c r="AB5036" s="23"/>
      <c r="AC5036" s="23"/>
      <c r="AD5036" s="23"/>
      <c r="AE5036" s="26" t="str">
        <f>VLOOKUP(E5036,'[1]Tirupati Member''s Detail'!$D$2:$L$1048576,9,0)</f>
        <v xml:space="preserve">As POD Last communication 07 </v>
      </c>
    </row>
    <row r="5037" spans="1:31" x14ac:dyDescent="0.3">
      <c r="A5037" s="27">
        <v>5041</v>
      </c>
      <c r="B5037" s="28"/>
      <c r="C5037" s="29" t="s">
        <v>13000</v>
      </c>
      <c r="D5037" s="20" t="s">
        <v>22</v>
      </c>
      <c r="E5037" s="29">
        <v>3000526</v>
      </c>
      <c r="F5037" s="20" t="s">
        <v>24</v>
      </c>
      <c r="G5037" s="20" t="s">
        <v>25</v>
      </c>
      <c r="H5037" s="29" t="s">
        <v>4143</v>
      </c>
      <c r="I5037" s="30">
        <v>1994</v>
      </c>
      <c r="J5037" s="29" t="s">
        <v>13001</v>
      </c>
      <c r="K5037" s="22">
        <f>VLOOKUP(E5037,'[1]Tirupati Member''s Detail'!$D$2:$L$1048576,8,0)</f>
        <v>2007</v>
      </c>
      <c r="L5037" s="23">
        <f>VLOOKUP(E5037,'[1]Tirupati Member''s Detail'!$D$2:$L$1048576,4,0)</f>
        <v>27000</v>
      </c>
      <c r="M5037" s="23">
        <f t="shared" si="394"/>
        <v>27000</v>
      </c>
      <c r="N5037" s="23">
        <f>VLOOKUP(E5037,'[1]Tirupati Member''s Detail'!$D$2:$L$1048576,5,0)</f>
        <v>27000</v>
      </c>
      <c r="O5037" s="23" t="str">
        <f>VLOOKUP(E5037,'[1]Tirupati Member''s Detail'!$D$2:$L$1048576,7,0)</f>
        <v>R.M</v>
      </c>
      <c r="P5037" s="23">
        <f t="shared" si="396"/>
        <v>0</v>
      </c>
      <c r="Q5037" s="24" t="e">
        <f>+#REF!-I5037</f>
        <v>#REF!</v>
      </c>
      <c r="R5037" s="25">
        <f t="shared" si="397"/>
        <v>21600</v>
      </c>
      <c r="S5037" s="25" t="e">
        <f t="shared" si="398"/>
        <v>#REF!</v>
      </c>
      <c r="T5037" s="25">
        <f t="shared" si="395"/>
        <v>21600</v>
      </c>
      <c r="U5037" s="25"/>
      <c r="V5037" s="23"/>
      <c r="W5037" s="23"/>
      <c r="X5037" s="24" t="e">
        <f>+#REF!-I5037</f>
        <v>#REF!</v>
      </c>
      <c r="Y5037" s="23"/>
      <c r="Z5037" s="23"/>
      <c r="AA5037" s="23"/>
      <c r="AB5037" s="23"/>
      <c r="AC5037" s="23"/>
      <c r="AD5037" s="23"/>
      <c r="AE5037" s="26" t="str">
        <f>VLOOKUP(E5037,'[1]Tirupati Member''s Detail'!$D$2:$L$1048576,9,0)</f>
        <v xml:space="preserve"> last communication 11</v>
      </c>
    </row>
    <row r="5038" spans="1:31" x14ac:dyDescent="0.3">
      <c r="A5038" s="27">
        <v>5042</v>
      </c>
      <c r="B5038" s="28"/>
      <c r="C5038" s="29" t="s">
        <v>13002</v>
      </c>
      <c r="D5038" s="20" t="s">
        <v>22</v>
      </c>
      <c r="E5038" s="29">
        <v>3000535</v>
      </c>
      <c r="F5038" s="20" t="s">
        <v>24</v>
      </c>
      <c r="G5038" s="20" t="s">
        <v>25</v>
      </c>
      <c r="H5038" s="29" t="s">
        <v>4133</v>
      </c>
      <c r="I5038" s="30">
        <v>1994</v>
      </c>
      <c r="J5038" s="29" t="s">
        <v>13003</v>
      </c>
      <c r="K5038" s="22" t="str">
        <f>VLOOKUP(E5038,'[1]Tirupati Member''s Detail'!$D$2:$L$1048576,8,0)</f>
        <v>No</v>
      </c>
      <c r="L5038" s="23">
        <f>VLOOKUP(E5038,'[1]Tirupati Member''s Detail'!$D$2:$L$1048576,4,0)</f>
        <v>27000</v>
      </c>
      <c r="M5038" s="23">
        <f t="shared" si="394"/>
        <v>27000</v>
      </c>
      <c r="N5038" s="23">
        <f>VLOOKUP(E5038,'[1]Tirupati Member''s Detail'!$D$2:$L$1048576,5,0)</f>
        <v>27000</v>
      </c>
      <c r="O5038" s="23" t="str">
        <f>VLOOKUP(E5038,'[1]Tirupati Member''s Detail'!$D$2:$L$1048576,7,0)</f>
        <v>I.R.M</v>
      </c>
      <c r="P5038" s="23">
        <f t="shared" si="396"/>
        <v>0</v>
      </c>
      <c r="Q5038" s="24" t="e">
        <f>+#REF!-I5038</f>
        <v>#REF!</v>
      </c>
      <c r="R5038" s="25">
        <f t="shared" si="397"/>
        <v>21600</v>
      </c>
      <c r="S5038" s="25" t="e">
        <f t="shared" si="398"/>
        <v>#REF!</v>
      </c>
      <c r="T5038" s="25">
        <f t="shared" si="395"/>
        <v>21600</v>
      </c>
      <c r="U5038" s="25"/>
      <c r="V5038" s="23"/>
      <c r="W5038" s="23"/>
      <c r="X5038" s="24" t="e">
        <f>+#REF!-I5038</f>
        <v>#REF!</v>
      </c>
      <c r="Y5038" s="23"/>
      <c r="Z5038" s="23"/>
      <c r="AA5038" s="23"/>
      <c r="AB5038" s="23"/>
      <c r="AC5038" s="23"/>
      <c r="AD5038" s="23"/>
      <c r="AE5038" s="26" t="str">
        <f>VLOOKUP(E5038,'[1]Tirupati Member''s Detail'!$D$2:$L$1048576,9,0)</f>
        <v xml:space="preserve">As POD Last communication 07 </v>
      </c>
    </row>
    <row r="5039" spans="1:31" x14ac:dyDescent="0.3">
      <c r="A5039" s="27">
        <v>5043</v>
      </c>
      <c r="B5039" s="28"/>
      <c r="C5039" s="29" t="s">
        <v>13004</v>
      </c>
      <c r="D5039" s="20" t="s">
        <v>22</v>
      </c>
      <c r="E5039" s="29">
        <v>3000539</v>
      </c>
      <c r="F5039" s="20" t="s">
        <v>24</v>
      </c>
      <c r="G5039" s="20" t="s">
        <v>25</v>
      </c>
      <c r="H5039" s="29" t="s">
        <v>4126</v>
      </c>
      <c r="I5039" s="30">
        <v>1994</v>
      </c>
      <c r="J5039" s="29" t="s">
        <v>13005</v>
      </c>
      <c r="K5039" s="22" t="str">
        <f>VLOOKUP(E5039,'[1]Tirupati Member''s Detail'!$D$2:$L$1048576,8,0)</f>
        <v>No</v>
      </c>
      <c r="L5039" s="23">
        <f>VLOOKUP(E5039,'[1]Tirupati Member''s Detail'!$D$2:$L$1048576,4,0)</f>
        <v>27000</v>
      </c>
      <c r="M5039" s="23">
        <f t="shared" si="394"/>
        <v>27000</v>
      </c>
      <c r="N5039" s="23">
        <f>VLOOKUP(E5039,'[1]Tirupati Member''s Detail'!$D$2:$L$1048576,5,0)</f>
        <v>27000</v>
      </c>
      <c r="O5039" s="23" t="str">
        <f>VLOOKUP(E5039,'[1]Tirupati Member''s Detail'!$D$2:$L$1048576,7,0)</f>
        <v>I.R.M</v>
      </c>
      <c r="P5039" s="23">
        <f t="shared" si="396"/>
        <v>0</v>
      </c>
      <c r="Q5039" s="24" t="e">
        <f>+#REF!-I5039</f>
        <v>#REF!</v>
      </c>
      <c r="R5039" s="25">
        <f t="shared" si="397"/>
        <v>21600</v>
      </c>
      <c r="S5039" s="25" t="e">
        <f t="shared" si="398"/>
        <v>#REF!</v>
      </c>
      <c r="T5039" s="25">
        <f t="shared" si="395"/>
        <v>21600</v>
      </c>
      <c r="U5039" s="25"/>
      <c r="V5039" s="23"/>
      <c r="W5039" s="23"/>
      <c r="X5039" s="24" t="e">
        <f>+#REF!-I5039</f>
        <v>#REF!</v>
      </c>
      <c r="Y5039" s="23"/>
      <c r="Z5039" s="23"/>
      <c r="AA5039" s="23"/>
      <c r="AB5039" s="23"/>
      <c r="AC5039" s="23"/>
      <c r="AD5039" s="23"/>
      <c r="AE5039" s="26" t="str">
        <f>VLOOKUP(E5039,'[1]Tirupati Member''s Detail'!$D$2:$L$1048576,9,0)</f>
        <v xml:space="preserve">As POD Last communication 07 </v>
      </c>
    </row>
    <row r="5040" spans="1:31" x14ac:dyDescent="0.3">
      <c r="A5040" s="27">
        <v>5044</v>
      </c>
      <c r="B5040" s="28"/>
      <c r="C5040" s="29" t="s">
        <v>13006</v>
      </c>
      <c r="D5040" s="20" t="s">
        <v>22</v>
      </c>
      <c r="E5040" s="29">
        <v>3000541</v>
      </c>
      <c r="F5040" s="20" t="s">
        <v>24</v>
      </c>
      <c r="G5040" s="20" t="s">
        <v>25</v>
      </c>
      <c r="H5040" s="29" t="s">
        <v>4133</v>
      </c>
      <c r="I5040" s="30">
        <v>1994</v>
      </c>
      <c r="J5040" s="29" t="s">
        <v>13007</v>
      </c>
      <c r="K5040" s="22" t="str">
        <f>VLOOKUP(E5040,'[1]Tirupati Member''s Detail'!$D$2:$L$1048576,8,0)</f>
        <v>No</v>
      </c>
      <c r="L5040" s="23">
        <f>VLOOKUP(E5040,'[1]Tirupati Member''s Detail'!$D$2:$L$1048576,4,0)</f>
        <v>22000</v>
      </c>
      <c r="M5040" s="23">
        <f t="shared" si="394"/>
        <v>22000</v>
      </c>
      <c r="N5040" s="23">
        <f>VLOOKUP(E5040,'[1]Tirupati Member''s Detail'!$D$2:$L$1048576,5,0)</f>
        <v>12100</v>
      </c>
      <c r="O5040" s="23" t="str">
        <f>VLOOKUP(E5040,'[1]Tirupati Member''s Detail'!$D$2:$L$1048576,7,0)</f>
        <v>Outstanding</v>
      </c>
      <c r="P5040" s="23">
        <f t="shared" si="396"/>
        <v>9900</v>
      </c>
      <c r="Q5040" s="24" t="e">
        <f>+#REF!-I5040</f>
        <v>#REF!</v>
      </c>
      <c r="R5040" s="25">
        <f t="shared" si="397"/>
        <v>9680</v>
      </c>
      <c r="S5040" s="25" t="e">
        <f t="shared" si="398"/>
        <v>#REF!</v>
      </c>
      <c r="T5040" s="25">
        <f t="shared" si="395"/>
        <v>9680</v>
      </c>
      <c r="U5040" s="25"/>
      <c r="V5040" s="23"/>
      <c r="W5040" s="23"/>
      <c r="X5040" s="24" t="e">
        <f>+#REF!-I5040</f>
        <v>#REF!</v>
      </c>
      <c r="Y5040" s="23"/>
      <c r="Z5040" s="23"/>
      <c r="AA5040" s="23"/>
      <c r="AB5040" s="23"/>
      <c r="AC5040" s="23"/>
      <c r="AD5040" s="23"/>
      <c r="AE5040" s="26" t="str">
        <f>VLOOKUP(E5040,'[1]Tirupati Member''s Detail'!$D$2:$L$1048576,9,0)</f>
        <v>As POD last communication 07. Outstnding Rs.9900/-</v>
      </c>
    </row>
    <row r="5041" spans="1:31" x14ac:dyDescent="0.3">
      <c r="A5041" s="27">
        <v>5045</v>
      </c>
      <c r="B5041" s="28"/>
      <c r="C5041" s="29" t="s">
        <v>13008</v>
      </c>
      <c r="D5041" s="20" t="s">
        <v>22</v>
      </c>
      <c r="E5041" s="29">
        <v>3000555</v>
      </c>
      <c r="F5041" s="20" t="s">
        <v>24</v>
      </c>
      <c r="G5041" s="20" t="s">
        <v>25</v>
      </c>
      <c r="H5041" s="29" t="s">
        <v>4530</v>
      </c>
      <c r="I5041" s="30">
        <v>1994</v>
      </c>
      <c r="J5041" s="29" t="s">
        <v>13009</v>
      </c>
      <c r="K5041" s="22" t="str">
        <f>VLOOKUP(E5041,'[1]Tirupati Member''s Detail'!$D$2:$L$1048576,8,0)</f>
        <v>No</v>
      </c>
      <c r="L5041" s="23">
        <f>VLOOKUP(E5041,'[1]Tirupati Member''s Detail'!$D$2:$L$1048576,4,0)</f>
        <v>25650</v>
      </c>
      <c r="M5041" s="23">
        <f t="shared" si="394"/>
        <v>25650</v>
      </c>
      <c r="N5041" s="23">
        <f>VLOOKUP(E5041,'[1]Tirupati Member''s Detail'!$D$2:$L$1048576,5,0)</f>
        <v>25650</v>
      </c>
      <c r="O5041" s="23" t="str">
        <f>VLOOKUP(E5041,'[1]Tirupati Member''s Detail'!$D$2:$L$1048576,7,0)</f>
        <v>I.R.M</v>
      </c>
      <c r="P5041" s="23">
        <f t="shared" si="396"/>
        <v>0</v>
      </c>
      <c r="Q5041" s="24" t="e">
        <f>+#REF!-I5041</f>
        <v>#REF!</v>
      </c>
      <c r="R5041" s="25">
        <f t="shared" si="397"/>
        <v>20520</v>
      </c>
      <c r="S5041" s="25" t="e">
        <f t="shared" si="398"/>
        <v>#REF!</v>
      </c>
      <c r="T5041" s="25">
        <f t="shared" si="395"/>
        <v>20520</v>
      </c>
      <c r="U5041" s="25"/>
      <c r="V5041" s="23"/>
      <c r="W5041" s="23"/>
      <c r="X5041" s="24" t="e">
        <f>+#REF!-I5041</f>
        <v>#REF!</v>
      </c>
      <c r="Y5041" s="23"/>
      <c r="Z5041" s="23"/>
      <c r="AA5041" s="23"/>
      <c r="AB5041" s="23"/>
      <c r="AC5041" s="23"/>
      <c r="AD5041" s="23"/>
      <c r="AE5041" s="26" t="str">
        <f>VLOOKUP(E5041,'[1]Tirupati Member''s Detail'!$D$2:$L$1048576,9,0)</f>
        <v xml:space="preserve">As POD Last communication 07 </v>
      </c>
    </row>
    <row r="5042" spans="1:31" x14ac:dyDescent="0.3">
      <c r="A5042" s="27">
        <v>5046</v>
      </c>
      <c r="B5042" s="28"/>
      <c r="C5042" s="29" t="s">
        <v>13010</v>
      </c>
      <c r="D5042" s="20" t="s">
        <v>22</v>
      </c>
      <c r="E5042" s="29">
        <v>3000556</v>
      </c>
      <c r="F5042" s="20" t="s">
        <v>24</v>
      </c>
      <c r="G5042" s="20" t="s">
        <v>25</v>
      </c>
      <c r="H5042" s="29" t="s">
        <v>10892</v>
      </c>
      <c r="I5042" s="30">
        <v>1994</v>
      </c>
      <c r="J5042" s="29" t="s">
        <v>13011</v>
      </c>
      <c r="K5042" s="22">
        <f>VLOOKUP(E5042,'[1]Tirupati Member''s Detail'!$D$2:$L$1048576,8,0)</f>
        <v>2007</v>
      </c>
      <c r="L5042" s="23">
        <f>VLOOKUP(E5042,'[1]Tirupati Member''s Detail'!$D$2:$L$1048576,4,0)</f>
        <v>27000</v>
      </c>
      <c r="M5042" s="23">
        <f t="shared" si="394"/>
        <v>27000</v>
      </c>
      <c r="N5042" s="23">
        <f>VLOOKUP(E5042,'[1]Tirupati Member''s Detail'!$D$2:$L$1048576,5,0)</f>
        <v>27000</v>
      </c>
      <c r="O5042" s="23" t="str">
        <f>VLOOKUP(E5042,'[1]Tirupati Member''s Detail'!$D$2:$L$1048576,7,0)</f>
        <v>R.M</v>
      </c>
      <c r="P5042" s="23">
        <f t="shared" si="396"/>
        <v>0</v>
      </c>
      <c r="Q5042" s="24" t="e">
        <f>+#REF!-I5042</f>
        <v>#REF!</v>
      </c>
      <c r="R5042" s="25">
        <f t="shared" si="397"/>
        <v>21600</v>
      </c>
      <c r="S5042" s="25" t="e">
        <f t="shared" si="398"/>
        <v>#REF!</v>
      </c>
      <c r="T5042" s="25">
        <f t="shared" si="395"/>
        <v>21600</v>
      </c>
      <c r="U5042" s="25"/>
      <c r="V5042" s="23"/>
      <c r="W5042" s="23"/>
      <c r="X5042" s="24" t="e">
        <f>+#REF!-I5042</f>
        <v>#REF!</v>
      </c>
      <c r="Y5042" s="23"/>
      <c r="Z5042" s="23"/>
      <c r="AA5042" s="23"/>
      <c r="AB5042" s="23"/>
      <c r="AC5042" s="23"/>
      <c r="AD5042" s="23"/>
      <c r="AE5042" s="26" t="str">
        <f>VLOOKUP(E5042,'[1]Tirupati Member''s Detail'!$D$2:$L$1048576,9,0)</f>
        <v xml:space="preserve">As POD Last communication 07 </v>
      </c>
    </row>
    <row r="5043" spans="1:31" x14ac:dyDescent="0.3">
      <c r="A5043" s="27">
        <v>5047</v>
      </c>
      <c r="B5043" s="28"/>
      <c r="C5043" s="29" t="s">
        <v>13012</v>
      </c>
      <c r="D5043" s="20" t="s">
        <v>22</v>
      </c>
      <c r="E5043" s="29">
        <v>3000560</v>
      </c>
      <c r="F5043" s="20" t="s">
        <v>24</v>
      </c>
      <c r="G5043" s="20" t="s">
        <v>25</v>
      </c>
      <c r="H5043" s="29" t="s">
        <v>10472</v>
      </c>
      <c r="I5043" s="30">
        <v>1994</v>
      </c>
      <c r="J5043" s="29" t="s">
        <v>13013</v>
      </c>
      <c r="K5043" s="22" t="str">
        <f>VLOOKUP(E5043,'[1]Tirupati Member''s Detail'!$D$2:$L$1048576,8,0)</f>
        <v>No</v>
      </c>
      <c r="L5043" s="23">
        <f>VLOOKUP(E5043,'[1]Tirupati Member''s Detail'!$D$2:$L$1048576,4,0)</f>
        <v>27000</v>
      </c>
      <c r="M5043" s="23">
        <f t="shared" si="394"/>
        <v>27000</v>
      </c>
      <c r="N5043" s="23">
        <f>VLOOKUP(E5043,'[1]Tirupati Member''s Detail'!$D$2:$L$1048576,5,0)</f>
        <v>27000</v>
      </c>
      <c r="O5043" s="23" t="str">
        <f>VLOOKUP(E5043,'[1]Tirupati Member''s Detail'!$D$2:$L$1048576,7,0)</f>
        <v>I.R.M</v>
      </c>
      <c r="P5043" s="23">
        <f t="shared" si="396"/>
        <v>0</v>
      </c>
      <c r="Q5043" s="24" t="e">
        <f>+#REF!-I5043</f>
        <v>#REF!</v>
      </c>
      <c r="R5043" s="25">
        <f t="shared" si="397"/>
        <v>21600</v>
      </c>
      <c r="S5043" s="25" t="e">
        <f t="shared" si="398"/>
        <v>#REF!</v>
      </c>
      <c r="T5043" s="25">
        <f t="shared" si="395"/>
        <v>21600</v>
      </c>
      <c r="U5043" s="25"/>
      <c r="V5043" s="23"/>
      <c r="W5043" s="23"/>
      <c r="X5043" s="24" t="e">
        <f>+#REF!-I5043</f>
        <v>#REF!</v>
      </c>
      <c r="Y5043" s="23"/>
      <c r="Z5043" s="23"/>
      <c r="AA5043" s="23"/>
      <c r="AB5043" s="23"/>
      <c r="AC5043" s="23"/>
      <c r="AD5043" s="23"/>
      <c r="AE5043" s="26" t="str">
        <f>VLOOKUP(E5043,'[1]Tirupati Member''s Detail'!$D$2:$L$1048576,9,0)</f>
        <v xml:space="preserve"> no communication till date</v>
      </c>
    </row>
    <row r="5044" spans="1:31" x14ac:dyDescent="0.3">
      <c r="A5044" s="27">
        <v>5048</v>
      </c>
      <c r="B5044" s="28"/>
      <c r="C5044" s="29" t="s">
        <v>13014</v>
      </c>
      <c r="D5044" s="20" t="s">
        <v>22</v>
      </c>
      <c r="E5044" s="29">
        <v>3000561</v>
      </c>
      <c r="F5044" s="20" t="s">
        <v>24</v>
      </c>
      <c r="G5044" s="20" t="s">
        <v>25</v>
      </c>
      <c r="H5044" s="29" t="s">
        <v>5368</v>
      </c>
      <c r="I5044" s="30">
        <v>1994</v>
      </c>
      <c r="J5044" s="29" t="s">
        <v>13015</v>
      </c>
      <c r="K5044" s="22" t="str">
        <f>VLOOKUP(E5044,'[1]Tirupati Member''s Detail'!$D$2:$L$1048576,8,0)</f>
        <v>No</v>
      </c>
      <c r="L5044" s="23">
        <f>VLOOKUP(E5044,'[1]Tirupati Member''s Detail'!$D$2:$L$1048576,4,0)</f>
        <v>22000</v>
      </c>
      <c r="M5044" s="23">
        <f t="shared" si="394"/>
        <v>22000</v>
      </c>
      <c r="N5044" s="23">
        <f>VLOOKUP(E5044,'[1]Tirupati Member''s Detail'!$D$2:$L$1048576,5,0)</f>
        <v>22000</v>
      </c>
      <c r="O5044" s="23" t="str">
        <f>VLOOKUP(E5044,'[1]Tirupati Member''s Detail'!$D$2:$L$1048576,7,0)</f>
        <v>I.R.M</v>
      </c>
      <c r="P5044" s="23">
        <f t="shared" si="396"/>
        <v>0</v>
      </c>
      <c r="Q5044" s="24" t="e">
        <f>+#REF!-I5044</f>
        <v>#REF!</v>
      </c>
      <c r="R5044" s="25">
        <f t="shared" si="397"/>
        <v>17600</v>
      </c>
      <c r="S5044" s="25" t="e">
        <f t="shared" si="398"/>
        <v>#REF!</v>
      </c>
      <c r="T5044" s="25">
        <f t="shared" si="395"/>
        <v>17600</v>
      </c>
      <c r="U5044" s="25"/>
      <c r="V5044" s="23"/>
      <c r="W5044" s="23"/>
      <c r="X5044" s="24" t="e">
        <f>+#REF!-I5044</f>
        <v>#REF!</v>
      </c>
      <c r="Y5044" s="23"/>
      <c r="Z5044" s="23"/>
      <c r="AA5044" s="23"/>
      <c r="AB5044" s="23"/>
      <c r="AC5044" s="23"/>
      <c r="AD5044" s="23"/>
      <c r="AE5044" s="26" t="str">
        <f>VLOOKUP(E5044,'[1]Tirupati Member''s Detail'!$D$2:$L$1048576,9,0)</f>
        <v xml:space="preserve">As POD Last communication 07 </v>
      </c>
    </row>
    <row r="5045" spans="1:31" x14ac:dyDescent="0.3">
      <c r="A5045" s="27">
        <v>5049</v>
      </c>
      <c r="B5045" s="28"/>
      <c r="C5045" s="29" t="s">
        <v>13016</v>
      </c>
      <c r="D5045" s="20" t="s">
        <v>22</v>
      </c>
      <c r="E5045" s="29">
        <v>3000573</v>
      </c>
      <c r="F5045" s="20" t="s">
        <v>24</v>
      </c>
      <c r="G5045" s="20" t="s">
        <v>25</v>
      </c>
      <c r="H5045" s="29" t="s">
        <v>10472</v>
      </c>
      <c r="I5045" s="30">
        <v>1994</v>
      </c>
      <c r="J5045" s="29" t="s">
        <v>13017</v>
      </c>
      <c r="K5045" s="22" t="str">
        <f>VLOOKUP(E5045,'[1]Tirupati Member''s Detail'!$D$2:$L$1048576,8,0)</f>
        <v>No</v>
      </c>
      <c r="L5045" s="23">
        <f>VLOOKUP(E5045,'[1]Tirupati Member''s Detail'!$D$2:$L$1048576,4,0)</f>
        <v>27000</v>
      </c>
      <c r="M5045" s="23">
        <f t="shared" si="394"/>
        <v>27000</v>
      </c>
      <c r="N5045" s="23">
        <f>VLOOKUP(E5045,'[1]Tirupati Member''s Detail'!$D$2:$L$1048576,5,0)</f>
        <v>27000</v>
      </c>
      <c r="O5045" s="23" t="str">
        <f>VLOOKUP(E5045,'[1]Tirupati Member''s Detail'!$D$2:$L$1048576,7,0)</f>
        <v>I.R.M</v>
      </c>
      <c r="P5045" s="23">
        <f t="shared" si="396"/>
        <v>0</v>
      </c>
      <c r="Q5045" s="24" t="e">
        <f>+#REF!-I5045</f>
        <v>#REF!</v>
      </c>
      <c r="R5045" s="25">
        <f t="shared" si="397"/>
        <v>21600</v>
      </c>
      <c r="S5045" s="25" t="e">
        <f t="shared" si="398"/>
        <v>#REF!</v>
      </c>
      <c r="T5045" s="25">
        <f t="shared" si="395"/>
        <v>21600</v>
      </c>
      <c r="U5045" s="25"/>
      <c r="V5045" s="23"/>
      <c r="W5045" s="23"/>
      <c r="X5045" s="24" t="e">
        <f>+#REF!-I5045</f>
        <v>#REF!</v>
      </c>
      <c r="Y5045" s="23"/>
      <c r="Z5045" s="23"/>
      <c r="AA5045" s="23"/>
      <c r="AB5045" s="23"/>
      <c r="AC5045" s="23"/>
      <c r="AD5045" s="23"/>
      <c r="AE5045" s="26" t="str">
        <f>VLOOKUP(E5045,'[1]Tirupati Member''s Detail'!$D$2:$L$1048576,9,0)</f>
        <v xml:space="preserve">As POD Last communication 07 </v>
      </c>
    </row>
    <row r="5046" spans="1:31" x14ac:dyDescent="0.3">
      <c r="A5046" s="27">
        <v>5050</v>
      </c>
      <c r="B5046" s="28"/>
      <c r="C5046" s="29" t="s">
        <v>13018</v>
      </c>
      <c r="D5046" s="20" t="s">
        <v>22</v>
      </c>
      <c r="E5046" s="29">
        <v>3000609</v>
      </c>
      <c r="F5046" s="20" t="s">
        <v>24</v>
      </c>
      <c r="G5046" s="20" t="s">
        <v>25</v>
      </c>
      <c r="H5046" s="29" t="s">
        <v>5340</v>
      </c>
      <c r="I5046" s="30">
        <v>1994</v>
      </c>
      <c r="J5046" s="29" t="s">
        <v>13019</v>
      </c>
      <c r="K5046" s="22" t="str">
        <f>VLOOKUP(E5046,'[1]Tirupati Member''s Detail'!$D$2:$L$1048576,8,0)</f>
        <v>No</v>
      </c>
      <c r="L5046" s="23">
        <f>VLOOKUP(E5046,'[1]Tirupati Member''s Detail'!$D$2:$L$1048576,4,0)</f>
        <v>32000</v>
      </c>
      <c r="M5046" s="23">
        <f t="shared" si="394"/>
        <v>32000</v>
      </c>
      <c r="N5046" s="23">
        <f>VLOOKUP(E5046,'[1]Tirupati Member''s Detail'!$D$2:$L$1048576,5,0)</f>
        <v>32000</v>
      </c>
      <c r="O5046" s="23" t="str">
        <f>VLOOKUP(E5046,'[1]Tirupati Member''s Detail'!$D$2:$L$1048576,7,0)</f>
        <v>I.R.M</v>
      </c>
      <c r="P5046" s="23">
        <f t="shared" si="396"/>
        <v>0</v>
      </c>
      <c r="Q5046" s="24" t="e">
        <f>+#REF!-I5046</f>
        <v>#REF!</v>
      </c>
      <c r="R5046" s="25">
        <f t="shared" si="397"/>
        <v>25600</v>
      </c>
      <c r="S5046" s="25" t="e">
        <f t="shared" si="398"/>
        <v>#REF!</v>
      </c>
      <c r="T5046" s="25">
        <f t="shared" si="395"/>
        <v>25600</v>
      </c>
      <c r="U5046" s="25"/>
      <c r="V5046" s="23"/>
      <c r="W5046" s="23"/>
      <c r="X5046" s="24" t="e">
        <f>+#REF!-I5046</f>
        <v>#REF!</v>
      </c>
      <c r="Y5046" s="23"/>
      <c r="Z5046" s="23"/>
      <c r="AA5046" s="23"/>
      <c r="AB5046" s="23"/>
      <c r="AC5046" s="23"/>
      <c r="AD5046" s="23"/>
      <c r="AE5046" s="26" t="str">
        <f>VLOOKUP(E5046,'[1]Tirupati Member''s Detail'!$D$2:$L$1048576,9,0)</f>
        <v xml:space="preserve"> last communication 10</v>
      </c>
    </row>
    <row r="5047" spans="1:31" x14ac:dyDescent="0.3">
      <c r="A5047" s="27">
        <v>5051</v>
      </c>
      <c r="B5047" s="28"/>
      <c r="C5047" s="29" t="s">
        <v>13020</v>
      </c>
      <c r="D5047" s="20" t="s">
        <v>22</v>
      </c>
      <c r="E5047" s="29">
        <v>3000615</v>
      </c>
      <c r="F5047" s="20" t="s">
        <v>24</v>
      </c>
      <c r="G5047" s="20" t="s">
        <v>25</v>
      </c>
      <c r="H5047" s="29" t="s">
        <v>5475</v>
      </c>
      <c r="I5047" s="30">
        <v>1994</v>
      </c>
      <c r="J5047" s="29" t="s">
        <v>13021</v>
      </c>
      <c r="K5047" s="22" t="str">
        <f>VLOOKUP(E5047,'[1]Tirupati Member''s Detail'!$D$2:$L$1048576,8,0)</f>
        <v>No</v>
      </c>
      <c r="L5047" s="23">
        <f>VLOOKUP(E5047,'[1]Tirupati Member''s Detail'!$D$2:$L$1048576,4,0)</f>
        <v>27000</v>
      </c>
      <c r="M5047" s="23">
        <f t="shared" si="394"/>
        <v>27000</v>
      </c>
      <c r="N5047" s="23">
        <f>VLOOKUP(E5047,'[1]Tirupati Member''s Detail'!$D$2:$L$1048576,5,0)</f>
        <v>18900</v>
      </c>
      <c r="O5047" s="23" t="str">
        <f>VLOOKUP(E5047,'[1]Tirupati Member''s Detail'!$D$2:$L$1048576,7,0)</f>
        <v>Outstanding</v>
      </c>
      <c r="P5047" s="23">
        <f t="shared" si="396"/>
        <v>8100</v>
      </c>
      <c r="Q5047" s="24" t="e">
        <f>+#REF!-I5047</f>
        <v>#REF!</v>
      </c>
      <c r="R5047" s="25">
        <f t="shared" si="397"/>
        <v>15120</v>
      </c>
      <c r="S5047" s="25" t="e">
        <f t="shared" si="398"/>
        <v>#REF!</v>
      </c>
      <c r="T5047" s="25">
        <f t="shared" si="395"/>
        <v>15120</v>
      </c>
      <c r="U5047" s="25"/>
      <c r="V5047" s="23"/>
      <c r="W5047" s="23"/>
      <c r="X5047" s="24" t="e">
        <f>+#REF!-I5047</f>
        <v>#REF!</v>
      </c>
      <c r="Y5047" s="23"/>
      <c r="Z5047" s="23"/>
      <c r="AA5047" s="23"/>
      <c r="AB5047" s="23"/>
      <c r="AC5047" s="23"/>
      <c r="AD5047" s="23"/>
      <c r="AE5047" s="26" t="str">
        <f>VLOOKUP(E5047,'[1]Tirupati Member''s Detail'!$D$2:$L$1048576,9,0)</f>
        <v>no communication till date. Outstanding Rs. 8100/-</v>
      </c>
    </row>
    <row r="5048" spans="1:31" ht="28.8" x14ac:dyDescent="0.3">
      <c r="A5048" s="27">
        <v>5052</v>
      </c>
      <c r="B5048" s="28"/>
      <c r="C5048" s="29" t="s">
        <v>13022</v>
      </c>
      <c r="D5048" s="20" t="s">
        <v>22</v>
      </c>
      <c r="E5048" s="29">
        <v>3000633</v>
      </c>
      <c r="F5048" s="20" t="s">
        <v>24</v>
      </c>
      <c r="G5048" s="20" t="s">
        <v>25</v>
      </c>
      <c r="H5048" s="29" t="s">
        <v>5195</v>
      </c>
      <c r="I5048" s="30">
        <v>1994</v>
      </c>
      <c r="J5048" s="29" t="s">
        <v>13023</v>
      </c>
      <c r="K5048" s="22" t="str">
        <f>VLOOKUP(E5048,'[1]Tirupati Member''s Detail'!$D$2:$L$1048576,8,0)</f>
        <v>No</v>
      </c>
      <c r="L5048" s="23">
        <f>VLOOKUP(E5048,'[1]Tirupati Member''s Detail'!$D$2:$L$1048576,4,0)</f>
        <v>27000</v>
      </c>
      <c r="M5048" s="23">
        <f t="shared" si="394"/>
        <v>27000</v>
      </c>
      <c r="N5048" s="23">
        <f>VLOOKUP(E5048,'[1]Tirupati Member''s Detail'!$D$2:$L$1048576,5,0)</f>
        <v>24840</v>
      </c>
      <c r="O5048" s="23" t="str">
        <f>VLOOKUP(E5048,'[1]Tirupati Member''s Detail'!$D$2:$L$1048576,7,0)</f>
        <v>I.R.M</v>
      </c>
      <c r="P5048" s="23">
        <f t="shared" si="396"/>
        <v>2160</v>
      </c>
      <c r="Q5048" s="24" t="e">
        <f>+#REF!-I5048</f>
        <v>#REF!</v>
      </c>
      <c r="R5048" s="25">
        <f t="shared" si="397"/>
        <v>19872</v>
      </c>
      <c r="S5048" s="25" t="e">
        <f t="shared" si="398"/>
        <v>#REF!</v>
      </c>
      <c r="T5048" s="25">
        <f t="shared" si="395"/>
        <v>19872</v>
      </c>
      <c r="U5048" s="25"/>
      <c r="V5048" s="23"/>
      <c r="W5048" s="23"/>
      <c r="X5048" s="24" t="e">
        <f>+#REF!-I5048</f>
        <v>#REF!</v>
      </c>
      <c r="Y5048" s="23"/>
      <c r="Z5048" s="23"/>
      <c r="AA5048" s="23"/>
      <c r="AB5048" s="23"/>
      <c r="AC5048" s="23"/>
      <c r="AD5048" s="23"/>
      <c r="AE5048" s="26" t="str">
        <f>VLOOKUP(E5048,'[1]Tirupati Member''s Detail'!$D$2:$L$1048576,9,0)</f>
        <v>no communication till date,other M ship of DRI:- 03000633 (TPT), 03000635,636, (Mus) and 30261,03000634 (Goa)</v>
      </c>
    </row>
    <row r="5049" spans="1:31" x14ac:dyDescent="0.3">
      <c r="A5049" s="27">
        <v>5053</v>
      </c>
      <c r="B5049" s="28"/>
      <c r="C5049" s="29" t="s">
        <v>13024</v>
      </c>
      <c r="D5049" s="20" t="s">
        <v>22</v>
      </c>
      <c r="E5049" s="29">
        <v>3000647</v>
      </c>
      <c r="F5049" s="20" t="s">
        <v>24</v>
      </c>
      <c r="G5049" s="20" t="s">
        <v>25</v>
      </c>
      <c r="H5049" s="29" t="s">
        <v>5169</v>
      </c>
      <c r="I5049" s="30">
        <v>1994</v>
      </c>
      <c r="J5049" s="29" t="s">
        <v>13025</v>
      </c>
      <c r="K5049" s="22" t="str">
        <f>VLOOKUP(E5049,'[1]Tirupati Member''s Detail'!$D$2:$L$1048576,8,0)</f>
        <v>No</v>
      </c>
      <c r="L5049" s="23">
        <f>VLOOKUP(E5049,'[1]Tirupati Member''s Detail'!$D$2:$L$1048576,4,0)</f>
        <v>32000</v>
      </c>
      <c r="M5049" s="23">
        <f t="shared" si="394"/>
        <v>32000</v>
      </c>
      <c r="N5049" s="23">
        <f>VLOOKUP(E5049,'[1]Tirupati Member''s Detail'!$D$2:$L$1048576,5,0)</f>
        <v>32000</v>
      </c>
      <c r="O5049" s="23" t="str">
        <f>VLOOKUP(E5049,'[1]Tirupati Member''s Detail'!$D$2:$L$1048576,7,0)</f>
        <v>R.M</v>
      </c>
      <c r="P5049" s="23">
        <f t="shared" si="396"/>
        <v>0</v>
      </c>
      <c r="Q5049" s="24" t="e">
        <f>+#REF!-I5049</f>
        <v>#REF!</v>
      </c>
      <c r="R5049" s="25">
        <f t="shared" si="397"/>
        <v>25600</v>
      </c>
      <c r="S5049" s="25" t="e">
        <f t="shared" si="398"/>
        <v>#REF!</v>
      </c>
      <c r="T5049" s="25">
        <f t="shared" si="395"/>
        <v>25600</v>
      </c>
      <c r="U5049" s="25"/>
      <c r="V5049" s="23"/>
      <c r="W5049" s="23"/>
      <c r="X5049" s="24" t="e">
        <f>+#REF!-I5049</f>
        <v>#REF!</v>
      </c>
      <c r="Y5049" s="23"/>
      <c r="Z5049" s="23"/>
      <c r="AA5049" s="23"/>
      <c r="AB5049" s="23"/>
      <c r="AC5049" s="23"/>
      <c r="AD5049" s="23"/>
      <c r="AE5049" s="26" t="str">
        <f>VLOOKUP(E5049,'[1]Tirupati Member''s Detail'!$D$2:$L$1048576,9,0)</f>
        <v xml:space="preserve"> last communication 05</v>
      </c>
    </row>
    <row r="5050" spans="1:31" x14ac:dyDescent="0.3">
      <c r="A5050" s="27">
        <v>5054</v>
      </c>
      <c r="B5050" s="28"/>
      <c r="C5050" s="29" t="s">
        <v>13026</v>
      </c>
      <c r="D5050" s="20" t="s">
        <v>22</v>
      </c>
      <c r="E5050" s="29">
        <v>3000650</v>
      </c>
      <c r="F5050" s="20" t="s">
        <v>24</v>
      </c>
      <c r="G5050" s="20" t="s">
        <v>25</v>
      </c>
      <c r="H5050" s="29" t="s">
        <v>5169</v>
      </c>
      <c r="I5050" s="30">
        <v>1994</v>
      </c>
      <c r="J5050" s="29" t="s">
        <v>13027</v>
      </c>
      <c r="K5050" s="22" t="str">
        <f>VLOOKUP(E5050,'[1]Tirupati Member''s Detail'!$D$2:$L$1048576,8,0)</f>
        <v>No</v>
      </c>
      <c r="L5050" s="23">
        <f>VLOOKUP(E5050,'[1]Tirupati Member''s Detail'!$D$2:$L$1048576,4,0)</f>
        <v>27000</v>
      </c>
      <c r="M5050" s="23">
        <f t="shared" si="394"/>
        <v>27000</v>
      </c>
      <c r="N5050" s="23">
        <f>VLOOKUP(E5050,'[1]Tirupati Member''s Detail'!$D$2:$L$1048576,5,0)</f>
        <v>27000</v>
      </c>
      <c r="O5050" s="23" t="str">
        <f>VLOOKUP(E5050,'[1]Tirupati Member''s Detail'!$D$2:$L$1048576,7,0)</f>
        <v>I.R.M</v>
      </c>
      <c r="P5050" s="23">
        <f t="shared" si="396"/>
        <v>0</v>
      </c>
      <c r="Q5050" s="24" t="e">
        <f>+#REF!-I5050</f>
        <v>#REF!</v>
      </c>
      <c r="R5050" s="25">
        <f t="shared" si="397"/>
        <v>21600</v>
      </c>
      <c r="S5050" s="25" t="e">
        <f t="shared" si="398"/>
        <v>#REF!</v>
      </c>
      <c r="T5050" s="25">
        <f t="shared" si="395"/>
        <v>21600</v>
      </c>
      <c r="U5050" s="25"/>
      <c r="V5050" s="23"/>
      <c r="W5050" s="23"/>
      <c r="X5050" s="24" t="e">
        <f>+#REF!-I5050</f>
        <v>#REF!</v>
      </c>
      <c r="Y5050" s="23"/>
      <c r="Z5050" s="23"/>
      <c r="AA5050" s="23"/>
      <c r="AB5050" s="23"/>
      <c r="AC5050" s="23"/>
      <c r="AD5050" s="23"/>
      <c r="AE5050" s="26" t="str">
        <f>VLOOKUP(E5050,'[1]Tirupati Member''s Detail'!$D$2:$L$1048576,9,0)</f>
        <v>no communication till date</v>
      </c>
    </row>
    <row r="5051" spans="1:31" x14ac:dyDescent="0.3">
      <c r="A5051" s="27">
        <v>5055</v>
      </c>
      <c r="B5051" s="28"/>
      <c r="C5051" s="29" t="s">
        <v>13028</v>
      </c>
      <c r="D5051" s="20" t="s">
        <v>22</v>
      </c>
      <c r="E5051" s="29">
        <v>3000656</v>
      </c>
      <c r="F5051" s="20" t="s">
        <v>24</v>
      </c>
      <c r="G5051" s="20" t="s">
        <v>25</v>
      </c>
      <c r="H5051" s="29" t="s">
        <v>5340</v>
      </c>
      <c r="I5051" s="30">
        <v>1994</v>
      </c>
      <c r="J5051" s="29" t="s">
        <v>13029</v>
      </c>
      <c r="K5051" s="22" t="str">
        <f>VLOOKUP(E5051,'[1]Tirupati Member''s Detail'!$D$2:$L$1048576,8,0)</f>
        <v>No</v>
      </c>
      <c r="L5051" s="23">
        <f>VLOOKUP(E5051,'[1]Tirupati Member''s Detail'!$D$2:$L$1048576,4,0)</f>
        <v>22000</v>
      </c>
      <c r="M5051" s="23">
        <f t="shared" si="394"/>
        <v>22000</v>
      </c>
      <c r="N5051" s="23">
        <f>VLOOKUP(E5051,'[1]Tirupati Member''s Detail'!$D$2:$L$1048576,5,0)</f>
        <v>12100</v>
      </c>
      <c r="O5051" s="23" t="str">
        <f>VLOOKUP(E5051,'[1]Tirupati Member''s Detail'!$D$2:$L$1048576,7,0)</f>
        <v>Outstanding</v>
      </c>
      <c r="P5051" s="23">
        <f t="shared" si="396"/>
        <v>9900</v>
      </c>
      <c r="Q5051" s="24" t="e">
        <f>+#REF!-I5051</f>
        <v>#REF!</v>
      </c>
      <c r="R5051" s="25">
        <f t="shared" si="397"/>
        <v>9680</v>
      </c>
      <c r="S5051" s="25" t="e">
        <f t="shared" si="398"/>
        <v>#REF!</v>
      </c>
      <c r="T5051" s="25">
        <f t="shared" si="395"/>
        <v>9680</v>
      </c>
      <c r="U5051" s="25"/>
      <c r="V5051" s="23"/>
      <c r="W5051" s="23"/>
      <c r="X5051" s="24" t="e">
        <f>+#REF!-I5051</f>
        <v>#REF!</v>
      </c>
      <c r="Y5051" s="23"/>
      <c r="Z5051" s="23"/>
      <c r="AA5051" s="23"/>
      <c r="AB5051" s="23"/>
      <c r="AC5051" s="23"/>
      <c r="AD5051" s="23"/>
      <c r="AE5051" s="26" t="str">
        <f>VLOOKUP(E5051,'[1]Tirupati Member''s Detail'!$D$2:$L$1048576,9,0)</f>
        <v>no communication till date. Outstanding Rs. 9900/-</v>
      </c>
    </row>
    <row r="5052" spans="1:31" ht="28.8" x14ac:dyDescent="0.3">
      <c r="A5052" s="27">
        <v>5056</v>
      </c>
      <c r="B5052" s="28"/>
      <c r="C5052" s="29" t="s">
        <v>13030</v>
      </c>
      <c r="D5052" s="20" t="s">
        <v>22</v>
      </c>
      <c r="E5052" s="29">
        <v>3000657</v>
      </c>
      <c r="F5052" s="20" t="s">
        <v>24</v>
      </c>
      <c r="G5052" s="20" t="s">
        <v>25</v>
      </c>
      <c r="H5052" s="29" t="s">
        <v>5340</v>
      </c>
      <c r="I5052" s="30">
        <v>1994</v>
      </c>
      <c r="J5052" s="29" t="s">
        <v>13031</v>
      </c>
      <c r="K5052" s="22" t="str">
        <f>VLOOKUP(E5052,'[1]Tirupati Member''s Detail'!$D$2:$L$1048576,8,0)</f>
        <v>No</v>
      </c>
      <c r="L5052" s="23">
        <f>VLOOKUP(E5052,'[1]Tirupati Member''s Detail'!$D$2:$L$1048576,4,0)</f>
        <v>27000</v>
      </c>
      <c r="M5052" s="23">
        <f t="shared" si="394"/>
        <v>27000</v>
      </c>
      <c r="N5052" s="23">
        <f>VLOOKUP(E5052,'[1]Tirupati Member''s Detail'!$D$2:$L$1048576,5,0)</f>
        <v>27000</v>
      </c>
      <c r="O5052" s="23" t="str">
        <f>VLOOKUP(E5052,'[1]Tirupati Member''s Detail'!$D$2:$L$1048576,7,0)</f>
        <v>I.R.M</v>
      </c>
      <c r="P5052" s="23">
        <f t="shared" si="396"/>
        <v>0</v>
      </c>
      <c r="Q5052" s="24" t="e">
        <f>+#REF!-I5052</f>
        <v>#REF!</v>
      </c>
      <c r="R5052" s="25">
        <f t="shared" si="397"/>
        <v>21600</v>
      </c>
      <c r="S5052" s="25" t="e">
        <f t="shared" si="398"/>
        <v>#REF!</v>
      </c>
      <c r="T5052" s="25">
        <f t="shared" si="395"/>
        <v>21600</v>
      </c>
      <c r="U5052" s="25"/>
      <c r="V5052" s="23"/>
      <c r="W5052" s="23"/>
      <c r="X5052" s="24" t="e">
        <f>+#REF!-I5052</f>
        <v>#REF!</v>
      </c>
      <c r="Y5052" s="23"/>
      <c r="Z5052" s="23"/>
      <c r="AA5052" s="23"/>
      <c r="AB5052" s="23"/>
      <c r="AC5052" s="23"/>
      <c r="AD5052" s="23"/>
      <c r="AE5052" s="26" t="str">
        <f>VLOOKUP(E5052,'[1]Tirupati Member''s Detail'!$D$2:$L$1048576,9,0)</f>
        <v>As Pod last communication 07,membership transferred from B.S Anand to Sandeep Khullar.</v>
      </c>
    </row>
    <row r="5053" spans="1:31" x14ac:dyDescent="0.3">
      <c r="A5053" s="27">
        <v>5057</v>
      </c>
      <c r="B5053" s="28"/>
      <c r="C5053" s="29" t="s">
        <v>13032</v>
      </c>
      <c r="D5053" s="20" t="s">
        <v>22</v>
      </c>
      <c r="E5053" s="29">
        <v>3000669</v>
      </c>
      <c r="F5053" s="20" t="s">
        <v>24</v>
      </c>
      <c r="G5053" s="20" t="s">
        <v>25</v>
      </c>
      <c r="H5053" s="29" t="s">
        <v>5169</v>
      </c>
      <c r="I5053" s="30">
        <v>1994</v>
      </c>
      <c r="J5053" s="29" t="s">
        <v>13033</v>
      </c>
      <c r="K5053" s="22" t="str">
        <f>VLOOKUP(E5053,'[1]Tirupati Member''s Detail'!$D$2:$L$1048576,8,0)</f>
        <v>No</v>
      </c>
      <c r="L5053" s="23">
        <f>VLOOKUP(E5053,'[1]Tirupati Member''s Detail'!$D$2:$L$1048576,4,0)</f>
        <v>27000</v>
      </c>
      <c r="M5053" s="23">
        <f t="shared" si="394"/>
        <v>27000</v>
      </c>
      <c r="N5053" s="23">
        <f>VLOOKUP(E5053,'[1]Tirupati Member''s Detail'!$D$2:$L$1048576,5,0)</f>
        <v>27000</v>
      </c>
      <c r="O5053" s="23" t="str">
        <f>VLOOKUP(E5053,'[1]Tirupati Member''s Detail'!$D$2:$L$1048576,7,0)</f>
        <v>I.R.M</v>
      </c>
      <c r="P5053" s="23">
        <f t="shared" si="396"/>
        <v>0</v>
      </c>
      <c r="Q5053" s="24" t="e">
        <f>+#REF!-I5053</f>
        <v>#REF!</v>
      </c>
      <c r="R5053" s="25">
        <f t="shared" si="397"/>
        <v>21600</v>
      </c>
      <c r="S5053" s="25" t="e">
        <f t="shared" si="398"/>
        <v>#REF!</v>
      </c>
      <c r="T5053" s="25">
        <f t="shared" si="395"/>
        <v>21600</v>
      </c>
      <c r="U5053" s="25"/>
      <c r="V5053" s="23"/>
      <c r="W5053" s="23"/>
      <c r="X5053" s="24" t="e">
        <f>+#REF!-I5053</f>
        <v>#REF!</v>
      </c>
      <c r="Y5053" s="23"/>
      <c r="Z5053" s="23"/>
      <c r="AA5053" s="23"/>
      <c r="AB5053" s="23"/>
      <c r="AC5053" s="23"/>
      <c r="AD5053" s="23"/>
      <c r="AE5053" s="26" t="str">
        <f>VLOOKUP(E5053,'[1]Tirupati Member''s Detail'!$D$2:$L$1048576,9,0)</f>
        <v xml:space="preserve"> no communication till date</v>
      </c>
    </row>
    <row r="5054" spans="1:31" x14ac:dyDescent="0.3">
      <c r="A5054" s="27">
        <v>5058</v>
      </c>
      <c r="B5054" s="28"/>
      <c r="C5054" s="29" t="s">
        <v>13034</v>
      </c>
      <c r="D5054" s="20" t="s">
        <v>22</v>
      </c>
      <c r="E5054" s="29">
        <v>3000670</v>
      </c>
      <c r="F5054" s="20" t="s">
        <v>24</v>
      </c>
      <c r="G5054" s="20" t="s">
        <v>25</v>
      </c>
      <c r="H5054" s="29" t="s">
        <v>5475</v>
      </c>
      <c r="I5054" s="30">
        <v>1994</v>
      </c>
      <c r="J5054" s="29" t="s">
        <v>13035</v>
      </c>
      <c r="K5054" s="22" t="str">
        <f>VLOOKUP(E5054,'[1]Tirupati Member''s Detail'!$D$2:$L$1048576,8,0)</f>
        <v>No</v>
      </c>
      <c r="L5054" s="23">
        <f>VLOOKUP(E5054,'[1]Tirupati Member''s Detail'!$D$2:$L$1048576,4,0)</f>
        <v>32000</v>
      </c>
      <c r="M5054" s="23">
        <f t="shared" si="394"/>
        <v>32000</v>
      </c>
      <c r="N5054" s="23">
        <f>VLOOKUP(E5054,'[1]Tirupati Member''s Detail'!$D$2:$L$1048576,5,0)</f>
        <v>32000</v>
      </c>
      <c r="O5054" s="23" t="str">
        <f>VLOOKUP(E5054,'[1]Tirupati Member''s Detail'!$D$2:$L$1048576,7,0)</f>
        <v>I.R.M</v>
      </c>
      <c r="P5054" s="23">
        <f t="shared" si="396"/>
        <v>0</v>
      </c>
      <c r="Q5054" s="24" t="e">
        <f>+#REF!-I5054</f>
        <v>#REF!</v>
      </c>
      <c r="R5054" s="25">
        <f t="shared" si="397"/>
        <v>25600</v>
      </c>
      <c r="S5054" s="25" t="e">
        <f t="shared" si="398"/>
        <v>#REF!</v>
      </c>
      <c r="T5054" s="25">
        <f t="shared" si="395"/>
        <v>25600</v>
      </c>
      <c r="U5054" s="25"/>
      <c r="V5054" s="23"/>
      <c r="W5054" s="23"/>
      <c r="X5054" s="24" t="e">
        <f>+#REF!-I5054</f>
        <v>#REF!</v>
      </c>
      <c r="Y5054" s="23"/>
      <c r="Z5054" s="23"/>
      <c r="AA5054" s="23"/>
      <c r="AB5054" s="23"/>
      <c r="AC5054" s="23"/>
      <c r="AD5054" s="23"/>
      <c r="AE5054" s="26" t="str">
        <f>VLOOKUP(E5054,'[1]Tirupati Member''s Detail'!$D$2:$L$1048576,9,0)</f>
        <v xml:space="preserve"> last communication 07</v>
      </c>
    </row>
    <row r="5055" spans="1:31" x14ac:dyDescent="0.3">
      <c r="A5055" s="27">
        <v>5059</v>
      </c>
      <c r="B5055" s="28"/>
      <c r="C5055" s="29" t="s">
        <v>13036</v>
      </c>
      <c r="D5055" s="20" t="s">
        <v>22</v>
      </c>
      <c r="E5055" s="29">
        <v>3000672</v>
      </c>
      <c r="F5055" s="20" t="s">
        <v>24</v>
      </c>
      <c r="G5055" s="20" t="s">
        <v>25</v>
      </c>
      <c r="H5055" s="29" t="s">
        <v>5169</v>
      </c>
      <c r="I5055" s="30">
        <v>1994</v>
      </c>
      <c r="J5055" s="29" t="s">
        <v>13037</v>
      </c>
      <c r="K5055" s="22" t="str">
        <f>VLOOKUP(E5055,'[1]Tirupati Member''s Detail'!$D$2:$L$1048576,8,0)</f>
        <v>No</v>
      </c>
      <c r="L5055" s="23">
        <f>VLOOKUP(E5055,'[1]Tirupati Member''s Detail'!$D$2:$L$1048576,4,0)</f>
        <v>27000</v>
      </c>
      <c r="M5055" s="23">
        <f t="shared" si="394"/>
        <v>27000</v>
      </c>
      <c r="N5055" s="23">
        <f>VLOOKUP(E5055,'[1]Tirupati Member''s Detail'!$D$2:$L$1048576,5,0)</f>
        <v>27000</v>
      </c>
      <c r="O5055" s="23" t="str">
        <f>VLOOKUP(E5055,'[1]Tirupati Member''s Detail'!$D$2:$L$1048576,7,0)</f>
        <v>I.R.M</v>
      </c>
      <c r="P5055" s="23">
        <f t="shared" si="396"/>
        <v>0</v>
      </c>
      <c r="Q5055" s="24" t="e">
        <f>+#REF!-I5055</f>
        <v>#REF!</v>
      </c>
      <c r="R5055" s="25">
        <f t="shared" si="397"/>
        <v>21600</v>
      </c>
      <c r="S5055" s="25" t="e">
        <f t="shared" si="398"/>
        <v>#REF!</v>
      </c>
      <c r="T5055" s="25">
        <f t="shared" si="395"/>
        <v>21600</v>
      </c>
      <c r="U5055" s="25"/>
      <c r="V5055" s="23"/>
      <c r="W5055" s="23"/>
      <c r="X5055" s="24" t="e">
        <f>+#REF!-I5055</f>
        <v>#REF!</v>
      </c>
      <c r="Y5055" s="23"/>
      <c r="Z5055" s="23"/>
      <c r="AA5055" s="23"/>
      <c r="AB5055" s="23"/>
      <c r="AC5055" s="23"/>
      <c r="AD5055" s="23"/>
      <c r="AE5055" s="26" t="str">
        <f>VLOOKUP(E5055,'[1]Tirupati Member''s Detail'!$D$2:$L$1048576,9,0)</f>
        <v xml:space="preserve">As POD Last communication 07 </v>
      </c>
    </row>
    <row r="5056" spans="1:31" x14ac:dyDescent="0.3">
      <c r="A5056" s="27">
        <v>5060</v>
      </c>
      <c r="B5056" s="28"/>
      <c r="C5056" s="29" t="s">
        <v>13038</v>
      </c>
      <c r="D5056" s="20" t="s">
        <v>22</v>
      </c>
      <c r="E5056" s="29">
        <v>3000676</v>
      </c>
      <c r="F5056" s="20" t="s">
        <v>24</v>
      </c>
      <c r="G5056" s="20" t="s">
        <v>25</v>
      </c>
      <c r="H5056" s="29" t="s">
        <v>5182</v>
      </c>
      <c r="I5056" s="30">
        <v>1994</v>
      </c>
      <c r="J5056" s="29" t="s">
        <v>13039</v>
      </c>
      <c r="K5056" s="22">
        <f>VLOOKUP(E5056,'[1]Tirupati Member''s Detail'!$D$2:$L$1048576,8,0)</f>
        <v>2007</v>
      </c>
      <c r="L5056" s="23">
        <f>VLOOKUP(E5056,'[1]Tirupati Member''s Detail'!$D$2:$L$1048576,4,0)</f>
        <v>27000</v>
      </c>
      <c r="M5056" s="23">
        <f t="shared" si="394"/>
        <v>27000</v>
      </c>
      <c r="N5056" s="23">
        <f>VLOOKUP(E5056,'[1]Tirupati Member''s Detail'!$D$2:$L$1048576,5,0)</f>
        <v>25650</v>
      </c>
      <c r="O5056" s="23" t="str">
        <f>VLOOKUP(E5056,'[1]Tirupati Member''s Detail'!$D$2:$L$1048576,7,0)</f>
        <v>R.M</v>
      </c>
      <c r="P5056" s="23">
        <f t="shared" si="396"/>
        <v>1350</v>
      </c>
      <c r="Q5056" s="24" t="e">
        <f>+#REF!-I5056</f>
        <v>#REF!</v>
      </c>
      <c r="R5056" s="25">
        <f t="shared" si="397"/>
        <v>20520</v>
      </c>
      <c r="S5056" s="25" t="e">
        <f t="shared" si="398"/>
        <v>#REF!</v>
      </c>
      <c r="T5056" s="25">
        <f t="shared" si="395"/>
        <v>20520</v>
      </c>
      <c r="U5056" s="25"/>
      <c r="V5056" s="23"/>
      <c r="W5056" s="23"/>
      <c r="X5056" s="24" t="e">
        <f>+#REF!-I5056</f>
        <v>#REF!</v>
      </c>
      <c r="Y5056" s="23"/>
      <c r="Z5056" s="23"/>
      <c r="AA5056" s="23"/>
      <c r="AB5056" s="23"/>
      <c r="AC5056" s="23"/>
      <c r="AD5056" s="23"/>
      <c r="AE5056" s="26" t="str">
        <f>VLOOKUP(E5056,'[1]Tirupati Member''s Detail'!$D$2:$L$1048576,9,0)</f>
        <v xml:space="preserve">As POD Last communication 07 </v>
      </c>
    </row>
    <row r="5057" spans="1:31" x14ac:dyDescent="0.3">
      <c r="A5057" s="27">
        <v>5061</v>
      </c>
      <c r="B5057" s="28"/>
      <c r="C5057" s="29" t="s">
        <v>13040</v>
      </c>
      <c r="D5057" s="20" t="s">
        <v>22</v>
      </c>
      <c r="E5057" s="29">
        <v>3000677</v>
      </c>
      <c r="F5057" s="20" t="s">
        <v>24</v>
      </c>
      <c r="G5057" s="20" t="s">
        <v>25</v>
      </c>
      <c r="H5057" s="29" t="s">
        <v>5475</v>
      </c>
      <c r="I5057" s="30">
        <v>1994</v>
      </c>
      <c r="J5057" s="29" t="s">
        <v>13041</v>
      </c>
      <c r="K5057" s="22" t="str">
        <f>VLOOKUP(E5057,'[1]Tirupati Member''s Detail'!$D$2:$L$1048576,8,0)</f>
        <v>No</v>
      </c>
      <c r="L5057" s="23">
        <f>VLOOKUP(E5057,'[1]Tirupati Member''s Detail'!$D$2:$L$1048576,4,0)</f>
        <v>22000</v>
      </c>
      <c r="M5057" s="23">
        <f t="shared" si="394"/>
        <v>22000</v>
      </c>
      <c r="N5057" s="23">
        <f>VLOOKUP(E5057,'[1]Tirupati Member''s Detail'!$D$2:$L$1048576,5,0)</f>
        <v>22000</v>
      </c>
      <c r="O5057" s="23" t="str">
        <f>VLOOKUP(E5057,'[1]Tirupati Member''s Detail'!$D$2:$L$1048576,7,0)</f>
        <v>I.R.M</v>
      </c>
      <c r="P5057" s="23">
        <f t="shared" si="396"/>
        <v>0</v>
      </c>
      <c r="Q5057" s="24" t="e">
        <f>+#REF!-I5057</f>
        <v>#REF!</v>
      </c>
      <c r="R5057" s="25">
        <f t="shared" si="397"/>
        <v>17600</v>
      </c>
      <c r="S5057" s="25" t="e">
        <f t="shared" si="398"/>
        <v>#REF!</v>
      </c>
      <c r="T5057" s="25">
        <f t="shared" si="395"/>
        <v>17600</v>
      </c>
      <c r="U5057" s="25"/>
      <c r="V5057" s="23"/>
      <c r="W5057" s="23"/>
      <c r="X5057" s="24" t="e">
        <f>+#REF!-I5057</f>
        <v>#REF!</v>
      </c>
      <c r="Y5057" s="23"/>
      <c r="Z5057" s="23"/>
      <c r="AA5057" s="23"/>
      <c r="AB5057" s="23"/>
      <c r="AC5057" s="23"/>
      <c r="AD5057" s="23"/>
      <c r="AE5057" s="26" t="str">
        <f>VLOOKUP(E5057,'[1]Tirupati Member''s Detail'!$D$2:$L$1048576,9,0)</f>
        <v xml:space="preserve">As POD Last communication 07 </v>
      </c>
    </row>
    <row r="5058" spans="1:31" x14ac:dyDescent="0.3">
      <c r="A5058" s="27">
        <v>5062</v>
      </c>
      <c r="B5058" s="28"/>
      <c r="C5058" s="29" t="s">
        <v>13042</v>
      </c>
      <c r="D5058" s="20" t="s">
        <v>22</v>
      </c>
      <c r="E5058" s="29">
        <v>3000699</v>
      </c>
      <c r="F5058" s="20" t="s">
        <v>24</v>
      </c>
      <c r="G5058" s="20" t="s">
        <v>25</v>
      </c>
      <c r="H5058" s="29" t="s">
        <v>5182</v>
      </c>
      <c r="I5058" s="30">
        <v>1994</v>
      </c>
      <c r="J5058" s="29" t="s">
        <v>13043</v>
      </c>
      <c r="K5058" s="22" t="str">
        <f>VLOOKUP(E5058,'[1]Tirupati Member''s Detail'!$D$2:$L$1048576,8,0)</f>
        <v>No</v>
      </c>
      <c r="L5058" s="23">
        <f>VLOOKUP(E5058,'[1]Tirupati Member''s Detail'!$D$2:$L$1048576,4,0)</f>
        <v>27000</v>
      </c>
      <c r="M5058" s="23">
        <f t="shared" si="394"/>
        <v>27000</v>
      </c>
      <c r="N5058" s="23">
        <f>VLOOKUP(E5058,'[1]Tirupati Member''s Detail'!$D$2:$L$1048576,5,0)</f>
        <v>27000</v>
      </c>
      <c r="O5058" s="23" t="str">
        <f>VLOOKUP(E5058,'[1]Tirupati Member''s Detail'!$D$2:$L$1048576,7,0)</f>
        <v>I.R.M</v>
      </c>
      <c r="P5058" s="23">
        <f t="shared" si="396"/>
        <v>0</v>
      </c>
      <c r="Q5058" s="24" t="e">
        <f>+#REF!-I5058</f>
        <v>#REF!</v>
      </c>
      <c r="R5058" s="25">
        <f t="shared" si="397"/>
        <v>21600</v>
      </c>
      <c r="S5058" s="25" t="e">
        <f t="shared" si="398"/>
        <v>#REF!</v>
      </c>
      <c r="T5058" s="25">
        <f t="shared" si="395"/>
        <v>21600</v>
      </c>
      <c r="U5058" s="25"/>
      <c r="V5058" s="23"/>
      <c r="W5058" s="23"/>
      <c r="X5058" s="24" t="e">
        <f>+#REF!-I5058</f>
        <v>#REF!</v>
      </c>
      <c r="Y5058" s="23"/>
      <c r="Z5058" s="23"/>
      <c r="AA5058" s="23"/>
      <c r="AB5058" s="23"/>
      <c r="AC5058" s="23"/>
      <c r="AD5058" s="23"/>
      <c r="AE5058" s="26" t="str">
        <f>VLOOKUP(E5058,'[1]Tirupati Member''s Detail'!$D$2:$L$1048576,9,0)</f>
        <v xml:space="preserve">As POD Last communication 07 </v>
      </c>
    </row>
    <row r="5059" spans="1:31" x14ac:dyDescent="0.3">
      <c r="A5059" s="27">
        <v>5063</v>
      </c>
      <c r="B5059" s="28"/>
      <c r="C5059" s="29" t="s">
        <v>13044</v>
      </c>
      <c r="D5059" s="20" t="s">
        <v>22</v>
      </c>
      <c r="E5059" s="29">
        <v>3000702</v>
      </c>
      <c r="F5059" s="20" t="s">
        <v>24</v>
      </c>
      <c r="G5059" s="20" t="s">
        <v>25</v>
      </c>
      <c r="H5059" s="29" t="s">
        <v>5203</v>
      </c>
      <c r="I5059" s="30">
        <v>1994</v>
      </c>
      <c r="J5059" s="29" t="s">
        <v>13045</v>
      </c>
      <c r="K5059" s="22">
        <f>VLOOKUP(E5059,'[1]Tirupati Member''s Detail'!$D$2:$L$1048576,8,0)</f>
        <v>2009</v>
      </c>
      <c r="L5059" s="23">
        <f>VLOOKUP(E5059,'[1]Tirupati Member''s Detail'!$D$2:$L$1048576,4,0)</f>
        <v>32000</v>
      </c>
      <c r="M5059" s="23">
        <f t="shared" ref="M5059:M5122" si="399">+L5059</f>
        <v>32000</v>
      </c>
      <c r="N5059" s="23">
        <f>VLOOKUP(E5059,'[1]Tirupati Member''s Detail'!$D$2:$L$1048576,5,0)</f>
        <v>32000</v>
      </c>
      <c r="O5059" s="23" t="str">
        <f>VLOOKUP(E5059,'[1]Tirupati Member''s Detail'!$D$2:$L$1048576,7,0)</f>
        <v>R.M</v>
      </c>
      <c r="P5059" s="23">
        <f t="shared" si="396"/>
        <v>0</v>
      </c>
      <c r="Q5059" s="24" t="e">
        <f>+#REF!-I5059</f>
        <v>#REF!</v>
      </c>
      <c r="R5059" s="25">
        <f t="shared" si="397"/>
        <v>25600</v>
      </c>
      <c r="S5059" s="25" t="e">
        <f t="shared" si="398"/>
        <v>#REF!</v>
      </c>
      <c r="T5059" s="25">
        <f t="shared" ref="T5059:T5122" si="400">IF(O5059="regular",0,(N5059-(N5059*20%)))</f>
        <v>25600</v>
      </c>
      <c r="U5059" s="25"/>
      <c r="V5059" s="23"/>
      <c r="W5059" s="23"/>
      <c r="X5059" s="24" t="e">
        <f>+#REF!-I5059</f>
        <v>#REF!</v>
      </c>
      <c r="Y5059" s="23"/>
      <c r="Z5059" s="23"/>
      <c r="AA5059" s="23"/>
      <c r="AB5059" s="23"/>
      <c r="AC5059" s="23"/>
      <c r="AD5059" s="23"/>
      <c r="AE5059" s="26" t="str">
        <f>VLOOKUP(E5059,'[1]Tirupati Member''s Detail'!$D$2:$L$1048576,9,0)</f>
        <v>Last communication 2022</v>
      </c>
    </row>
    <row r="5060" spans="1:31" x14ac:dyDescent="0.3">
      <c r="A5060" s="27">
        <v>5064</v>
      </c>
      <c r="B5060" s="28"/>
      <c r="C5060" s="29" t="s">
        <v>13046</v>
      </c>
      <c r="D5060" s="20" t="s">
        <v>22</v>
      </c>
      <c r="E5060" s="29">
        <v>3000706</v>
      </c>
      <c r="F5060" s="20" t="s">
        <v>24</v>
      </c>
      <c r="G5060" s="20" t="s">
        <v>25</v>
      </c>
      <c r="H5060" s="29" t="s">
        <v>10477</v>
      </c>
      <c r="I5060" s="30">
        <v>1994</v>
      </c>
      <c r="J5060" s="29" t="s">
        <v>13047</v>
      </c>
      <c r="K5060" s="22" t="str">
        <f>VLOOKUP(E5060,'[1]Tirupati Member''s Detail'!$D$2:$L$1048576,8,0)</f>
        <v>No</v>
      </c>
      <c r="L5060" s="23">
        <f>VLOOKUP(E5060,'[1]Tirupati Member''s Detail'!$D$2:$L$1048576,4,0)</f>
        <v>22000</v>
      </c>
      <c r="M5060" s="23">
        <f t="shared" si="399"/>
        <v>22000</v>
      </c>
      <c r="N5060" s="23">
        <f>VLOOKUP(E5060,'[1]Tirupati Member''s Detail'!$D$2:$L$1048576,5,0)</f>
        <v>20900</v>
      </c>
      <c r="O5060" s="23" t="str">
        <f>VLOOKUP(E5060,'[1]Tirupati Member''s Detail'!$D$2:$L$1048576,7,0)</f>
        <v>I.R.M</v>
      </c>
      <c r="P5060" s="23">
        <f t="shared" ref="P5060:P5123" si="401">+M5060-N5060</f>
        <v>1100</v>
      </c>
      <c r="Q5060" s="24" t="e">
        <f>+#REF!-I5060</f>
        <v>#REF!</v>
      </c>
      <c r="R5060" s="25">
        <f t="shared" si="397"/>
        <v>16720</v>
      </c>
      <c r="S5060" s="25" t="e">
        <f t="shared" si="398"/>
        <v>#REF!</v>
      </c>
      <c r="T5060" s="25">
        <f t="shared" si="400"/>
        <v>16720</v>
      </c>
      <c r="U5060" s="25"/>
      <c r="V5060" s="23"/>
      <c r="W5060" s="23"/>
      <c r="X5060" s="24" t="e">
        <f>+#REF!-I5060</f>
        <v>#REF!</v>
      </c>
      <c r="Y5060" s="23"/>
      <c r="Z5060" s="23"/>
      <c r="AA5060" s="23"/>
      <c r="AB5060" s="23"/>
      <c r="AC5060" s="23"/>
      <c r="AD5060" s="23"/>
      <c r="AE5060" s="26" t="str">
        <f>VLOOKUP(E5060,'[1]Tirupati Member''s Detail'!$D$2:$L$1048576,9,0)</f>
        <v xml:space="preserve"> last communication 09</v>
      </c>
    </row>
    <row r="5061" spans="1:31" x14ac:dyDescent="0.3">
      <c r="A5061" s="27">
        <v>5065</v>
      </c>
      <c r="B5061" s="28"/>
      <c r="C5061" s="29" t="s">
        <v>13048</v>
      </c>
      <c r="D5061" s="20" t="s">
        <v>22</v>
      </c>
      <c r="E5061" s="29">
        <v>3000719</v>
      </c>
      <c r="F5061" s="20" t="s">
        <v>24</v>
      </c>
      <c r="G5061" s="20" t="s">
        <v>25</v>
      </c>
      <c r="H5061" s="29" t="s">
        <v>9476</v>
      </c>
      <c r="I5061" s="30">
        <v>1994</v>
      </c>
      <c r="J5061" s="29" t="s">
        <v>13049</v>
      </c>
      <c r="K5061" s="22" t="str">
        <f>VLOOKUP(E5061,'[1]Tirupati Member''s Detail'!$D$2:$L$1048576,8,0)</f>
        <v>No</v>
      </c>
      <c r="L5061" s="23">
        <f>VLOOKUP(E5061,'[1]Tirupati Member''s Detail'!$D$2:$L$1048576,4,0)</f>
        <v>22000</v>
      </c>
      <c r="M5061" s="23">
        <f t="shared" si="399"/>
        <v>22000</v>
      </c>
      <c r="N5061" s="23">
        <f>VLOOKUP(E5061,'[1]Tirupati Member''s Detail'!$D$2:$L$1048576,5,0)</f>
        <v>22000</v>
      </c>
      <c r="O5061" s="23" t="str">
        <f>VLOOKUP(E5061,'[1]Tirupati Member''s Detail'!$D$2:$L$1048576,7,0)</f>
        <v>I.R.M</v>
      </c>
      <c r="P5061" s="23">
        <f t="shared" si="401"/>
        <v>0</v>
      </c>
      <c r="Q5061" s="24" t="e">
        <f>+#REF!-I5061</f>
        <v>#REF!</v>
      </c>
      <c r="R5061" s="25">
        <f t="shared" si="397"/>
        <v>17600</v>
      </c>
      <c r="S5061" s="25" t="e">
        <f t="shared" si="398"/>
        <v>#REF!</v>
      </c>
      <c r="T5061" s="25">
        <f t="shared" si="400"/>
        <v>17600</v>
      </c>
      <c r="U5061" s="25"/>
      <c r="V5061" s="23"/>
      <c r="W5061" s="23"/>
      <c r="X5061" s="24" t="e">
        <f>+#REF!-I5061</f>
        <v>#REF!</v>
      </c>
      <c r="Y5061" s="23"/>
      <c r="Z5061" s="23"/>
      <c r="AA5061" s="23"/>
      <c r="AB5061" s="23"/>
      <c r="AC5061" s="23"/>
      <c r="AD5061" s="23"/>
      <c r="AE5061" s="26" t="str">
        <f>VLOOKUP(E5061,'[1]Tirupati Member''s Detail'!$D$2:$L$1048576,9,0)</f>
        <v xml:space="preserve"> no communication till date</v>
      </c>
    </row>
    <row r="5062" spans="1:31" x14ac:dyDescent="0.3">
      <c r="A5062" s="27">
        <v>5066</v>
      </c>
      <c r="B5062" s="28"/>
      <c r="C5062" s="29" t="s">
        <v>13050</v>
      </c>
      <c r="D5062" s="20" t="s">
        <v>22</v>
      </c>
      <c r="E5062" s="29">
        <v>3000726</v>
      </c>
      <c r="F5062" s="20" t="s">
        <v>24</v>
      </c>
      <c r="G5062" s="20" t="s">
        <v>25</v>
      </c>
      <c r="H5062" s="29" t="s">
        <v>10547</v>
      </c>
      <c r="I5062" s="30">
        <v>1994</v>
      </c>
      <c r="J5062" s="29" t="s">
        <v>13051</v>
      </c>
      <c r="K5062" s="22" t="str">
        <f>VLOOKUP(E5062,'[1]Tirupati Member''s Detail'!$D$2:$L$1048576,8,0)</f>
        <v>No</v>
      </c>
      <c r="L5062" s="23">
        <f>VLOOKUP(E5062,'[1]Tirupati Member''s Detail'!$D$2:$L$1048576,4,0)</f>
        <v>27000</v>
      </c>
      <c r="M5062" s="23">
        <f t="shared" si="399"/>
        <v>27000</v>
      </c>
      <c r="N5062" s="23">
        <f>VLOOKUP(E5062,'[1]Tirupati Member''s Detail'!$D$2:$L$1048576,5,0)</f>
        <v>22950</v>
      </c>
      <c r="O5062" s="23" t="str">
        <f>VLOOKUP(E5062,'[1]Tirupati Member''s Detail'!$D$2:$L$1048576,7,0)</f>
        <v>Outstanding</v>
      </c>
      <c r="P5062" s="23">
        <f t="shared" si="401"/>
        <v>4050</v>
      </c>
      <c r="Q5062" s="24" t="e">
        <f>+#REF!-I5062</f>
        <v>#REF!</v>
      </c>
      <c r="R5062" s="25">
        <f t="shared" si="397"/>
        <v>18360</v>
      </c>
      <c r="S5062" s="25" t="e">
        <f t="shared" si="398"/>
        <v>#REF!</v>
      </c>
      <c r="T5062" s="25">
        <f t="shared" si="400"/>
        <v>18360</v>
      </c>
      <c r="U5062" s="25"/>
      <c r="V5062" s="23"/>
      <c r="W5062" s="23"/>
      <c r="X5062" s="24" t="e">
        <f>+#REF!-I5062</f>
        <v>#REF!</v>
      </c>
      <c r="Y5062" s="23"/>
      <c r="Z5062" s="23"/>
      <c r="AA5062" s="23"/>
      <c r="AB5062" s="23"/>
      <c r="AC5062" s="23"/>
      <c r="AD5062" s="23"/>
      <c r="AE5062" s="26" t="str">
        <f>VLOOKUP(E5062,'[1]Tirupati Member''s Detail'!$D$2:$L$1048576,9,0)</f>
        <v>no communication till date. Outstanding Rs. 4050/-</v>
      </c>
    </row>
    <row r="5063" spans="1:31" x14ac:dyDescent="0.3">
      <c r="A5063" s="27">
        <v>5067</v>
      </c>
      <c r="B5063" s="28"/>
      <c r="C5063" s="29" t="s">
        <v>13052</v>
      </c>
      <c r="D5063" s="20" t="s">
        <v>22</v>
      </c>
      <c r="E5063" s="29">
        <v>3000741</v>
      </c>
      <c r="F5063" s="20" t="s">
        <v>24</v>
      </c>
      <c r="G5063" s="20" t="s">
        <v>25</v>
      </c>
      <c r="H5063" s="29" t="s">
        <v>9487</v>
      </c>
      <c r="I5063" s="30">
        <v>1994</v>
      </c>
      <c r="J5063" s="29" t="s">
        <v>13053</v>
      </c>
      <c r="K5063" s="22">
        <f>VLOOKUP(E5063,'[1]Tirupati Member''s Detail'!$D$2:$L$1048576,8,0)</f>
        <v>2009</v>
      </c>
      <c r="L5063" s="23">
        <f>VLOOKUP(E5063,'[1]Tirupati Member''s Detail'!$D$2:$L$1048576,4,0)</f>
        <v>27000</v>
      </c>
      <c r="M5063" s="23">
        <f t="shared" si="399"/>
        <v>27000</v>
      </c>
      <c r="N5063" s="23">
        <f>VLOOKUP(E5063,'[1]Tirupati Member''s Detail'!$D$2:$L$1048576,5,0)</f>
        <v>27000</v>
      </c>
      <c r="O5063" s="23" t="str">
        <f>VLOOKUP(E5063,'[1]Tirupati Member''s Detail'!$D$2:$L$1048576,7,0)</f>
        <v>R.M</v>
      </c>
      <c r="P5063" s="23">
        <f t="shared" si="401"/>
        <v>0</v>
      </c>
      <c r="Q5063" s="24" t="e">
        <f>+#REF!-I5063</f>
        <v>#REF!</v>
      </c>
      <c r="R5063" s="25">
        <f t="shared" si="397"/>
        <v>21600</v>
      </c>
      <c r="S5063" s="25" t="e">
        <f t="shared" si="398"/>
        <v>#REF!</v>
      </c>
      <c r="T5063" s="25">
        <f t="shared" si="400"/>
        <v>21600</v>
      </c>
      <c r="U5063" s="25"/>
      <c r="V5063" s="23"/>
      <c r="W5063" s="23"/>
      <c r="X5063" s="24" t="e">
        <f>+#REF!-I5063</f>
        <v>#REF!</v>
      </c>
      <c r="Y5063" s="23"/>
      <c r="Z5063" s="23"/>
      <c r="AA5063" s="23"/>
      <c r="AB5063" s="23"/>
      <c r="AC5063" s="23"/>
      <c r="AD5063" s="23"/>
      <c r="AE5063" s="26" t="str">
        <f>VLOOKUP(E5063,'[1]Tirupati Member''s Detail'!$D$2:$L$1048576,9,0)</f>
        <v xml:space="preserve"> last communication 10.</v>
      </c>
    </row>
    <row r="5064" spans="1:31" x14ac:dyDescent="0.3">
      <c r="A5064" s="27">
        <v>5068</v>
      </c>
      <c r="B5064" s="28"/>
      <c r="C5064" s="29" t="s">
        <v>13054</v>
      </c>
      <c r="D5064" s="20" t="s">
        <v>22</v>
      </c>
      <c r="E5064" s="29">
        <v>3000742</v>
      </c>
      <c r="F5064" s="20" t="s">
        <v>24</v>
      </c>
      <c r="G5064" s="20" t="s">
        <v>25</v>
      </c>
      <c r="H5064" s="29" t="s">
        <v>9491</v>
      </c>
      <c r="I5064" s="30">
        <v>1994</v>
      </c>
      <c r="J5064" s="29" t="s">
        <v>13055</v>
      </c>
      <c r="K5064" s="22" t="str">
        <f>VLOOKUP(E5064,'[1]Tirupati Member''s Detail'!$D$2:$L$1048576,8,0)</f>
        <v>No</v>
      </c>
      <c r="L5064" s="23">
        <f>VLOOKUP(E5064,'[1]Tirupati Member''s Detail'!$D$2:$L$1048576,4,0)</f>
        <v>27000</v>
      </c>
      <c r="M5064" s="23">
        <f t="shared" si="399"/>
        <v>27000</v>
      </c>
      <c r="N5064" s="23">
        <f>VLOOKUP(E5064,'[1]Tirupati Member''s Detail'!$D$2:$L$1048576,5,0)</f>
        <v>27000</v>
      </c>
      <c r="O5064" s="23" t="str">
        <f>VLOOKUP(E5064,'[1]Tirupati Member''s Detail'!$D$2:$L$1048576,7,0)</f>
        <v>I.R.M</v>
      </c>
      <c r="P5064" s="23">
        <f t="shared" si="401"/>
        <v>0</v>
      </c>
      <c r="Q5064" s="24" t="e">
        <f>+#REF!-I5064</f>
        <v>#REF!</v>
      </c>
      <c r="R5064" s="25">
        <f t="shared" si="397"/>
        <v>21600</v>
      </c>
      <c r="S5064" s="25" t="e">
        <f t="shared" si="398"/>
        <v>#REF!</v>
      </c>
      <c r="T5064" s="25">
        <f t="shared" si="400"/>
        <v>21600</v>
      </c>
      <c r="U5064" s="25"/>
      <c r="V5064" s="23"/>
      <c r="W5064" s="23"/>
      <c r="X5064" s="24" t="e">
        <f>+#REF!-I5064</f>
        <v>#REF!</v>
      </c>
      <c r="Y5064" s="23"/>
      <c r="Z5064" s="23"/>
      <c r="AA5064" s="23"/>
      <c r="AB5064" s="23"/>
      <c r="AC5064" s="23"/>
      <c r="AD5064" s="23"/>
      <c r="AE5064" s="26" t="str">
        <f>VLOOKUP(E5064,'[1]Tirupati Member''s Detail'!$D$2:$L$1048576,9,0)</f>
        <v xml:space="preserve"> no communication till date</v>
      </c>
    </row>
    <row r="5065" spans="1:31" x14ac:dyDescent="0.3">
      <c r="A5065" s="27">
        <v>5069</v>
      </c>
      <c r="B5065" s="28"/>
      <c r="C5065" s="29" t="s">
        <v>13056</v>
      </c>
      <c r="D5065" s="20" t="s">
        <v>22</v>
      </c>
      <c r="E5065" s="29">
        <v>3000750</v>
      </c>
      <c r="F5065" s="20" t="s">
        <v>24</v>
      </c>
      <c r="G5065" s="20" t="s">
        <v>25</v>
      </c>
      <c r="H5065" s="29" t="s">
        <v>10580</v>
      </c>
      <c r="I5065" s="30">
        <v>1994</v>
      </c>
      <c r="J5065" s="29" t="s">
        <v>13057</v>
      </c>
      <c r="K5065" s="22" t="str">
        <f>VLOOKUP(E5065,'[1]Tirupati Member''s Detail'!$D$2:$L$1048576,8,0)</f>
        <v>No</v>
      </c>
      <c r="L5065" s="23">
        <f>VLOOKUP(E5065,'[1]Tirupati Member''s Detail'!$D$2:$L$1048576,4,0)</f>
        <v>32000</v>
      </c>
      <c r="M5065" s="23">
        <f t="shared" si="399"/>
        <v>32000</v>
      </c>
      <c r="N5065" s="23">
        <f>VLOOKUP(E5065,'[1]Tirupati Member''s Detail'!$D$2:$L$1048576,5,0)</f>
        <v>32000</v>
      </c>
      <c r="O5065" s="23" t="str">
        <f>VLOOKUP(E5065,'[1]Tirupati Member''s Detail'!$D$2:$L$1048576,7,0)</f>
        <v>I.R.M</v>
      </c>
      <c r="P5065" s="23">
        <f t="shared" si="401"/>
        <v>0</v>
      </c>
      <c r="Q5065" s="24" t="e">
        <f>+#REF!-I5065</f>
        <v>#REF!</v>
      </c>
      <c r="R5065" s="25">
        <f t="shared" si="397"/>
        <v>25600</v>
      </c>
      <c r="S5065" s="25" t="e">
        <f t="shared" si="398"/>
        <v>#REF!</v>
      </c>
      <c r="T5065" s="25">
        <f t="shared" si="400"/>
        <v>25600</v>
      </c>
      <c r="U5065" s="25"/>
      <c r="V5065" s="23"/>
      <c r="W5065" s="23"/>
      <c r="X5065" s="24" t="e">
        <f>+#REF!-I5065</f>
        <v>#REF!</v>
      </c>
      <c r="Y5065" s="23"/>
      <c r="Z5065" s="23"/>
      <c r="AA5065" s="23"/>
      <c r="AB5065" s="23"/>
      <c r="AC5065" s="23"/>
      <c r="AD5065" s="23"/>
      <c r="AE5065" s="26" t="str">
        <f>VLOOKUP(E5065,'[1]Tirupati Member''s Detail'!$D$2:$L$1048576,9,0)</f>
        <v xml:space="preserve">As POD Last communication 07 </v>
      </c>
    </row>
    <row r="5066" spans="1:31" x14ac:dyDescent="0.3">
      <c r="A5066" s="27">
        <v>5070</v>
      </c>
      <c r="B5066" s="28"/>
      <c r="C5066" s="29" t="s">
        <v>13058</v>
      </c>
      <c r="D5066" s="20" t="s">
        <v>22</v>
      </c>
      <c r="E5066" s="29">
        <v>3000760</v>
      </c>
      <c r="F5066" s="20" t="s">
        <v>24</v>
      </c>
      <c r="G5066" s="20" t="s">
        <v>25</v>
      </c>
      <c r="H5066" s="29" t="s">
        <v>9487</v>
      </c>
      <c r="I5066" s="30">
        <v>1994</v>
      </c>
      <c r="J5066" s="29" t="s">
        <v>13059</v>
      </c>
      <c r="K5066" s="22" t="str">
        <f>VLOOKUP(E5066,'[1]Tirupati Member''s Detail'!$D$2:$L$1048576,8,0)</f>
        <v>No</v>
      </c>
      <c r="L5066" s="23">
        <f>VLOOKUP(E5066,'[1]Tirupati Member''s Detail'!$D$2:$L$1048576,4,0)</f>
        <v>22000</v>
      </c>
      <c r="M5066" s="23">
        <f t="shared" si="399"/>
        <v>22000</v>
      </c>
      <c r="N5066" s="23">
        <f>VLOOKUP(E5066,'[1]Tirupati Member''s Detail'!$D$2:$L$1048576,5,0)</f>
        <v>22000</v>
      </c>
      <c r="O5066" s="23" t="str">
        <f>VLOOKUP(E5066,'[1]Tirupati Member''s Detail'!$D$2:$L$1048576,7,0)</f>
        <v>I.R.M</v>
      </c>
      <c r="P5066" s="23">
        <f t="shared" si="401"/>
        <v>0</v>
      </c>
      <c r="Q5066" s="24" t="e">
        <f>+#REF!-I5066</f>
        <v>#REF!</v>
      </c>
      <c r="R5066" s="25">
        <f t="shared" si="397"/>
        <v>17600</v>
      </c>
      <c r="S5066" s="25" t="e">
        <f t="shared" si="398"/>
        <v>#REF!</v>
      </c>
      <c r="T5066" s="25">
        <f t="shared" si="400"/>
        <v>17600</v>
      </c>
      <c r="U5066" s="25"/>
      <c r="V5066" s="23"/>
      <c r="W5066" s="23"/>
      <c r="X5066" s="24" t="e">
        <f>+#REF!-I5066</f>
        <v>#REF!</v>
      </c>
      <c r="Y5066" s="23"/>
      <c r="Z5066" s="23"/>
      <c r="AA5066" s="23"/>
      <c r="AB5066" s="23"/>
      <c r="AC5066" s="23"/>
      <c r="AD5066" s="23"/>
      <c r="AE5066" s="26" t="str">
        <f>VLOOKUP(E5066,'[1]Tirupati Member''s Detail'!$D$2:$L$1048576,9,0)</f>
        <v xml:space="preserve">As POD Last communication 07 </v>
      </c>
    </row>
    <row r="5067" spans="1:31" x14ac:dyDescent="0.3">
      <c r="A5067" s="27">
        <v>5071</v>
      </c>
      <c r="B5067" s="28"/>
      <c r="C5067" s="29" t="s">
        <v>13060</v>
      </c>
      <c r="D5067" s="20" t="s">
        <v>22</v>
      </c>
      <c r="E5067" s="29">
        <v>3000763</v>
      </c>
      <c r="F5067" s="20" t="s">
        <v>24</v>
      </c>
      <c r="G5067" s="20" t="s">
        <v>25</v>
      </c>
      <c r="H5067" s="29" t="s">
        <v>9476</v>
      </c>
      <c r="I5067" s="30">
        <v>1994</v>
      </c>
      <c r="J5067" s="29" t="s">
        <v>13061</v>
      </c>
      <c r="K5067" s="22" t="str">
        <f>VLOOKUP(E5067,'[1]Tirupati Member''s Detail'!$D$2:$L$1048576,8,0)</f>
        <v>No</v>
      </c>
      <c r="L5067" s="23">
        <f>VLOOKUP(E5067,'[1]Tirupati Member''s Detail'!$D$2:$L$1048576,4,0)</f>
        <v>27000</v>
      </c>
      <c r="M5067" s="23">
        <f t="shared" si="399"/>
        <v>27000</v>
      </c>
      <c r="N5067" s="23">
        <f>VLOOKUP(E5067,'[1]Tirupati Member''s Detail'!$D$2:$L$1048576,5,0)</f>
        <v>8850</v>
      </c>
      <c r="O5067" s="23" t="str">
        <f>VLOOKUP(E5067,'[1]Tirupati Member''s Detail'!$D$2:$L$1048576,7,0)</f>
        <v>Outstanding</v>
      </c>
      <c r="P5067" s="23">
        <f t="shared" si="401"/>
        <v>18150</v>
      </c>
      <c r="Q5067" s="24" t="e">
        <f>+#REF!-I5067</f>
        <v>#REF!</v>
      </c>
      <c r="R5067" s="25">
        <f t="shared" si="397"/>
        <v>7080</v>
      </c>
      <c r="S5067" s="25" t="e">
        <f t="shared" si="398"/>
        <v>#REF!</v>
      </c>
      <c r="T5067" s="25">
        <f t="shared" si="400"/>
        <v>7080</v>
      </c>
      <c r="U5067" s="25"/>
      <c r="V5067" s="23"/>
      <c r="W5067" s="23"/>
      <c r="X5067" s="24" t="e">
        <f>+#REF!-I5067</f>
        <v>#REF!</v>
      </c>
      <c r="Y5067" s="23"/>
      <c r="Z5067" s="23"/>
      <c r="AA5067" s="23"/>
      <c r="AB5067" s="23"/>
      <c r="AC5067" s="23"/>
      <c r="AD5067" s="23"/>
      <c r="AE5067" s="26" t="str">
        <f>VLOOKUP(E5067,'[1]Tirupati Member''s Detail'!$D$2:$L$1048576,9,0)</f>
        <v>no communication till date. Outstanding Rs. 18150/-</v>
      </c>
    </row>
    <row r="5068" spans="1:31" x14ac:dyDescent="0.3">
      <c r="A5068" s="27">
        <v>5072</v>
      </c>
      <c r="B5068" s="28"/>
      <c r="C5068" s="29" t="s">
        <v>13062</v>
      </c>
      <c r="D5068" s="20" t="s">
        <v>22</v>
      </c>
      <c r="E5068" s="29">
        <v>3000767</v>
      </c>
      <c r="F5068" s="20" t="s">
        <v>24</v>
      </c>
      <c r="G5068" s="20" t="s">
        <v>25</v>
      </c>
      <c r="H5068" s="29" t="s">
        <v>6089</v>
      </c>
      <c r="I5068" s="30">
        <v>1994</v>
      </c>
      <c r="J5068" s="29" t="s">
        <v>13063</v>
      </c>
      <c r="K5068" s="22">
        <f>VLOOKUP(E5068,'[1]Tirupati Member''s Detail'!$D$2:$L$1048576,8,0)</f>
        <v>2007</v>
      </c>
      <c r="L5068" s="23">
        <f>VLOOKUP(E5068,'[1]Tirupati Member''s Detail'!$D$2:$L$1048576,4,0)</f>
        <v>22000</v>
      </c>
      <c r="M5068" s="23">
        <f t="shared" si="399"/>
        <v>22000</v>
      </c>
      <c r="N5068" s="23">
        <f>VLOOKUP(E5068,'[1]Tirupati Member''s Detail'!$D$2:$L$1048576,5,0)</f>
        <v>22000</v>
      </c>
      <c r="O5068" s="23" t="str">
        <f>VLOOKUP(E5068,'[1]Tirupati Member''s Detail'!$D$2:$L$1048576,7,0)</f>
        <v>R.M</v>
      </c>
      <c r="P5068" s="23">
        <f t="shared" si="401"/>
        <v>0</v>
      </c>
      <c r="Q5068" s="24" t="e">
        <f>+#REF!-I5068</f>
        <v>#REF!</v>
      </c>
      <c r="R5068" s="25">
        <f t="shared" si="397"/>
        <v>17600</v>
      </c>
      <c r="S5068" s="25" t="e">
        <f t="shared" si="398"/>
        <v>#REF!</v>
      </c>
      <c r="T5068" s="25">
        <f t="shared" si="400"/>
        <v>17600</v>
      </c>
      <c r="U5068" s="25"/>
      <c r="V5068" s="23"/>
      <c r="W5068" s="23"/>
      <c r="X5068" s="24" t="e">
        <f>+#REF!-I5068</f>
        <v>#REF!</v>
      </c>
      <c r="Y5068" s="23"/>
      <c r="Z5068" s="23"/>
      <c r="AA5068" s="23"/>
      <c r="AB5068" s="23"/>
      <c r="AC5068" s="23"/>
      <c r="AD5068" s="23"/>
      <c r="AE5068" s="26" t="str">
        <f>VLOOKUP(E5068,'[1]Tirupati Member''s Detail'!$D$2:$L$1048576,9,0)</f>
        <v xml:space="preserve"> last communication 08</v>
      </c>
    </row>
    <row r="5069" spans="1:31" x14ac:dyDescent="0.3">
      <c r="A5069" s="27">
        <v>5073</v>
      </c>
      <c r="B5069" s="28"/>
      <c r="C5069" s="29" t="s">
        <v>13064</v>
      </c>
      <c r="D5069" s="20" t="s">
        <v>22</v>
      </c>
      <c r="E5069" s="29">
        <v>3000774</v>
      </c>
      <c r="F5069" s="20" t="s">
        <v>24</v>
      </c>
      <c r="G5069" s="20" t="s">
        <v>25</v>
      </c>
      <c r="H5069" s="29" t="s">
        <v>6085</v>
      </c>
      <c r="I5069" s="30">
        <v>1994</v>
      </c>
      <c r="J5069" s="29" t="s">
        <v>13065</v>
      </c>
      <c r="K5069" s="22" t="str">
        <f>VLOOKUP(E5069,'[1]Tirupati Member''s Detail'!$D$2:$L$1048576,8,0)</f>
        <v>No</v>
      </c>
      <c r="L5069" s="23">
        <f>VLOOKUP(E5069,'[1]Tirupati Member''s Detail'!$D$2:$L$1048576,4,0)</f>
        <v>27000</v>
      </c>
      <c r="M5069" s="23">
        <f t="shared" si="399"/>
        <v>27000</v>
      </c>
      <c r="N5069" s="23">
        <f>VLOOKUP(E5069,'[1]Tirupati Member''s Detail'!$D$2:$L$1048576,5,0)</f>
        <v>27000</v>
      </c>
      <c r="O5069" s="23" t="str">
        <f>VLOOKUP(E5069,'[1]Tirupati Member''s Detail'!$D$2:$L$1048576,7,0)</f>
        <v>I.R.M</v>
      </c>
      <c r="P5069" s="23">
        <f t="shared" si="401"/>
        <v>0</v>
      </c>
      <c r="Q5069" s="24" t="e">
        <f>+#REF!-I5069</f>
        <v>#REF!</v>
      </c>
      <c r="R5069" s="25">
        <f t="shared" si="397"/>
        <v>21600</v>
      </c>
      <c r="S5069" s="25" t="e">
        <f t="shared" si="398"/>
        <v>#REF!</v>
      </c>
      <c r="T5069" s="25">
        <f t="shared" si="400"/>
        <v>21600</v>
      </c>
      <c r="U5069" s="25"/>
      <c r="V5069" s="23"/>
      <c r="W5069" s="23"/>
      <c r="X5069" s="24" t="e">
        <f>+#REF!-I5069</f>
        <v>#REF!</v>
      </c>
      <c r="Y5069" s="23"/>
      <c r="Z5069" s="23"/>
      <c r="AA5069" s="23"/>
      <c r="AB5069" s="23"/>
      <c r="AC5069" s="23"/>
      <c r="AD5069" s="23"/>
      <c r="AE5069" s="26" t="str">
        <f>VLOOKUP(E5069,'[1]Tirupati Member''s Detail'!$D$2:$L$1048576,9,0)</f>
        <v xml:space="preserve">As POD Last communication 07 </v>
      </c>
    </row>
    <row r="5070" spans="1:31" x14ac:dyDescent="0.3">
      <c r="A5070" s="27">
        <v>5074</v>
      </c>
      <c r="B5070" s="28"/>
      <c r="C5070" s="29" t="s">
        <v>13066</v>
      </c>
      <c r="D5070" s="20" t="s">
        <v>22</v>
      </c>
      <c r="E5070" s="29">
        <v>3000775</v>
      </c>
      <c r="F5070" s="20" t="s">
        <v>24</v>
      </c>
      <c r="G5070" s="20" t="s">
        <v>25</v>
      </c>
      <c r="H5070" s="29" t="s">
        <v>9491</v>
      </c>
      <c r="I5070" s="30">
        <v>1994</v>
      </c>
      <c r="J5070" s="29" t="s">
        <v>13067</v>
      </c>
      <c r="K5070" s="22" t="str">
        <f>VLOOKUP(E5070,'[1]Tirupati Member''s Detail'!$D$2:$L$1048576,8,0)</f>
        <v>No</v>
      </c>
      <c r="L5070" s="23">
        <f>VLOOKUP(E5070,'[1]Tirupati Member''s Detail'!$D$2:$L$1048576,4,0)</f>
        <v>22000</v>
      </c>
      <c r="M5070" s="23">
        <f t="shared" si="399"/>
        <v>22000</v>
      </c>
      <c r="N5070" s="23">
        <f>VLOOKUP(E5070,'[1]Tirupati Member''s Detail'!$D$2:$L$1048576,5,0)</f>
        <v>22000</v>
      </c>
      <c r="O5070" s="23" t="str">
        <f>VLOOKUP(E5070,'[1]Tirupati Member''s Detail'!$D$2:$L$1048576,7,0)</f>
        <v>I.R.M</v>
      </c>
      <c r="P5070" s="23">
        <f t="shared" si="401"/>
        <v>0</v>
      </c>
      <c r="Q5070" s="24" t="e">
        <f>+#REF!-I5070</f>
        <v>#REF!</v>
      </c>
      <c r="R5070" s="25">
        <f t="shared" si="397"/>
        <v>17600</v>
      </c>
      <c r="S5070" s="25" t="e">
        <f t="shared" si="398"/>
        <v>#REF!</v>
      </c>
      <c r="T5070" s="25">
        <f t="shared" si="400"/>
        <v>17600</v>
      </c>
      <c r="U5070" s="25"/>
      <c r="V5070" s="23"/>
      <c r="W5070" s="23"/>
      <c r="X5070" s="24" t="e">
        <f>+#REF!-I5070</f>
        <v>#REF!</v>
      </c>
      <c r="Y5070" s="23"/>
      <c r="Z5070" s="23"/>
      <c r="AA5070" s="23"/>
      <c r="AB5070" s="23"/>
      <c r="AC5070" s="23"/>
      <c r="AD5070" s="23"/>
      <c r="AE5070" s="26" t="str">
        <f>VLOOKUP(E5070,'[1]Tirupati Member''s Detail'!$D$2:$L$1048576,9,0)</f>
        <v xml:space="preserve">As POD Last communication 07 </v>
      </c>
    </row>
    <row r="5071" spans="1:31" x14ac:dyDescent="0.3">
      <c r="A5071" s="27">
        <v>5075</v>
      </c>
      <c r="B5071" s="28"/>
      <c r="C5071" s="29" t="s">
        <v>13068</v>
      </c>
      <c r="D5071" s="20" t="s">
        <v>22</v>
      </c>
      <c r="E5071" s="29">
        <v>3000778</v>
      </c>
      <c r="F5071" s="20" t="s">
        <v>24</v>
      </c>
      <c r="G5071" s="20" t="s">
        <v>25</v>
      </c>
      <c r="H5071" s="29" t="s">
        <v>9500</v>
      </c>
      <c r="I5071" s="30">
        <v>1994</v>
      </c>
      <c r="J5071" s="29" t="s">
        <v>13069</v>
      </c>
      <c r="K5071" s="22" t="str">
        <f>VLOOKUP(E5071,'[1]Tirupati Member''s Detail'!$D$2:$L$1048576,8,0)</f>
        <v>No</v>
      </c>
      <c r="L5071" s="23">
        <f>VLOOKUP(E5071,'[1]Tirupati Member''s Detail'!$D$2:$L$1048576,4,0)</f>
        <v>27000</v>
      </c>
      <c r="M5071" s="23">
        <f t="shared" si="399"/>
        <v>27000</v>
      </c>
      <c r="N5071" s="23">
        <f>VLOOKUP(E5071,'[1]Tirupati Member''s Detail'!$D$2:$L$1048576,5,0)</f>
        <v>25650</v>
      </c>
      <c r="O5071" s="23" t="str">
        <f>VLOOKUP(E5071,'[1]Tirupati Member''s Detail'!$D$2:$L$1048576,7,0)</f>
        <v>I.R.M</v>
      </c>
      <c r="P5071" s="23">
        <f t="shared" si="401"/>
        <v>1350</v>
      </c>
      <c r="Q5071" s="24" t="e">
        <f>+#REF!-I5071</f>
        <v>#REF!</v>
      </c>
      <c r="R5071" s="25">
        <f t="shared" si="397"/>
        <v>20520</v>
      </c>
      <c r="S5071" s="25" t="e">
        <f t="shared" si="398"/>
        <v>#REF!</v>
      </c>
      <c r="T5071" s="25">
        <f t="shared" si="400"/>
        <v>20520</v>
      </c>
      <c r="U5071" s="25"/>
      <c r="V5071" s="23"/>
      <c r="W5071" s="23"/>
      <c r="X5071" s="24" t="e">
        <f>+#REF!-I5071</f>
        <v>#REF!</v>
      </c>
      <c r="Y5071" s="23"/>
      <c r="Z5071" s="23"/>
      <c r="AA5071" s="23"/>
      <c r="AB5071" s="23"/>
      <c r="AC5071" s="23"/>
      <c r="AD5071" s="23"/>
      <c r="AE5071" s="26" t="str">
        <f>VLOOKUP(E5071,'[1]Tirupati Member''s Detail'!$D$2:$L$1048576,9,0)</f>
        <v xml:space="preserve"> no communication till date</v>
      </c>
    </row>
    <row r="5072" spans="1:31" x14ac:dyDescent="0.3">
      <c r="A5072" s="27">
        <v>5076</v>
      </c>
      <c r="B5072" s="28"/>
      <c r="C5072" s="29" t="s">
        <v>13070</v>
      </c>
      <c r="D5072" s="20" t="s">
        <v>22</v>
      </c>
      <c r="E5072" s="29">
        <v>3000792</v>
      </c>
      <c r="F5072" s="20" t="s">
        <v>24</v>
      </c>
      <c r="G5072" s="20" t="s">
        <v>25</v>
      </c>
      <c r="H5072" s="29" t="s">
        <v>6036</v>
      </c>
      <c r="I5072" s="30">
        <v>1994</v>
      </c>
      <c r="J5072" s="29" t="s">
        <v>13071</v>
      </c>
      <c r="K5072" s="22" t="str">
        <f>VLOOKUP(E5072,'[1]Tirupati Member''s Detail'!$D$2:$L$1048576,8,0)</f>
        <v>No</v>
      </c>
      <c r="L5072" s="23">
        <f>VLOOKUP(E5072,'[1]Tirupati Member''s Detail'!$D$2:$L$1048576,4,0)</f>
        <v>27000</v>
      </c>
      <c r="M5072" s="23">
        <f t="shared" si="399"/>
        <v>27000</v>
      </c>
      <c r="N5072" s="23">
        <f>VLOOKUP(E5072,'[1]Tirupati Member''s Detail'!$D$2:$L$1048576,5,0)</f>
        <v>27000</v>
      </c>
      <c r="O5072" s="23" t="str">
        <f>VLOOKUP(E5072,'[1]Tirupati Member''s Detail'!$D$2:$L$1048576,7,0)</f>
        <v>I.R.M</v>
      </c>
      <c r="P5072" s="23">
        <f t="shared" si="401"/>
        <v>0</v>
      </c>
      <c r="Q5072" s="24" t="e">
        <f>+#REF!-I5072</f>
        <v>#REF!</v>
      </c>
      <c r="R5072" s="25">
        <f t="shared" si="397"/>
        <v>21600</v>
      </c>
      <c r="S5072" s="25" t="e">
        <f t="shared" si="398"/>
        <v>#REF!</v>
      </c>
      <c r="T5072" s="25">
        <f t="shared" si="400"/>
        <v>21600</v>
      </c>
      <c r="U5072" s="25"/>
      <c r="V5072" s="23"/>
      <c r="W5072" s="23"/>
      <c r="X5072" s="24" t="e">
        <f>+#REF!-I5072</f>
        <v>#REF!</v>
      </c>
      <c r="Y5072" s="23"/>
      <c r="Z5072" s="23"/>
      <c r="AA5072" s="23"/>
      <c r="AB5072" s="23"/>
      <c r="AC5072" s="23"/>
      <c r="AD5072" s="23"/>
      <c r="AE5072" s="26" t="str">
        <f>VLOOKUP(E5072,'[1]Tirupati Member''s Detail'!$D$2:$L$1048576,9,0)</f>
        <v xml:space="preserve"> last communication 13</v>
      </c>
    </row>
    <row r="5073" spans="1:31" x14ac:dyDescent="0.3">
      <c r="A5073" s="27">
        <v>5077</v>
      </c>
      <c r="B5073" s="28"/>
      <c r="C5073" s="29" t="s">
        <v>13072</v>
      </c>
      <c r="D5073" s="20" t="s">
        <v>22</v>
      </c>
      <c r="E5073" s="29">
        <v>3000801</v>
      </c>
      <c r="F5073" s="20" t="s">
        <v>24</v>
      </c>
      <c r="G5073" s="20" t="s">
        <v>25</v>
      </c>
      <c r="H5073" s="29" t="s">
        <v>6036</v>
      </c>
      <c r="I5073" s="30">
        <v>1994</v>
      </c>
      <c r="J5073" s="29" t="s">
        <v>13073</v>
      </c>
      <c r="K5073" s="22" t="str">
        <f>VLOOKUP(E5073,'[1]Tirupati Member''s Detail'!$D$2:$L$1048576,8,0)</f>
        <v>No</v>
      </c>
      <c r="L5073" s="23">
        <f>VLOOKUP(E5073,'[1]Tirupati Member''s Detail'!$D$2:$L$1048576,4,0)</f>
        <v>22000</v>
      </c>
      <c r="M5073" s="23">
        <f t="shared" si="399"/>
        <v>22000</v>
      </c>
      <c r="N5073" s="23">
        <f>VLOOKUP(E5073,'[1]Tirupati Member''s Detail'!$D$2:$L$1048576,5,0)</f>
        <v>22000</v>
      </c>
      <c r="O5073" s="23" t="str">
        <f>VLOOKUP(E5073,'[1]Tirupati Member''s Detail'!$D$2:$L$1048576,7,0)</f>
        <v>I.R.M</v>
      </c>
      <c r="P5073" s="23">
        <f t="shared" si="401"/>
        <v>0</v>
      </c>
      <c r="Q5073" s="24" t="e">
        <f>+#REF!-I5073</f>
        <v>#REF!</v>
      </c>
      <c r="R5073" s="25">
        <f t="shared" ref="R5073:R5136" si="402">IF(O5073="regular",((N5073-(N5073/99)*Q5073)),(N5073-(N5073*20%)))</f>
        <v>17600</v>
      </c>
      <c r="S5073" s="25" t="e">
        <f t="shared" ref="S5073:S5136" si="403">((N5073-(N5073/99)*Q5073))</f>
        <v>#REF!</v>
      </c>
      <c r="T5073" s="25">
        <f t="shared" si="400"/>
        <v>17600</v>
      </c>
      <c r="U5073" s="25"/>
      <c r="V5073" s="23"/>
      <c r="W5073" s="23"/>
      <c r="X5073" s="24" t="e">
        <f>+#REF!-I5073</f>
        <v>#REF!</v>
      </c>
      <c r="Y5073" s="23"/>
      <c r="Z5073" s="23"/>
      <c r="AA5073" s="23"/>
      <c r="AB5073" s="23"/>
      <c r="AC5073" s="23"/>
      <c r="AD5073" s="23"/>
      <c r="AE5073" s="26" t="str">
        <f>VLOOKUP(E5073,'[1]Tirupati Member''s Detail'!$D$2:$L$1048576,9,0)</f>
        <v xml:space="preserve"> last communication 02</v>
      </c>
    </row>
    <row r="5074" spans="1:31" x14ac:dyDescent="0.3">
      <c r="A5074" s="27">
        <v>5078</v>
      </c>
      <c r="B5074" s="28"/>
      <c r="C5074" s="29" t="s">
        <v>13074</v>
      </c>
      <c r="D5074" s="20" t="s">
        <v>22</v>
      </c>
      <c r="E5074" s="29">
        <v>3000802</v>
      </c>
      <c r="F5074" s="20" t="s">
        <v>24</v>
      </c>
      <c r="G5074" s="20" t="s">
        <v>25</v>
      </c>
      <c r="H5074" s="29" t="s">
        <v>9476</v>
      </c>
      <c r="I5074" s="30">
        <v>1994</v>
      </c>
      <c r="J5074" s="29" t="s">
        <v>13075</v>
      </c>
      <c r="K5074" s="22" t="str">
        <f>VLOOKUP(E5074,'[1]Tirupati Member''s Detail'!$D$2:$L$1048576,8,0)</f>
        <v>No</v>
      </c>
      <c r="L5074" s="23">
        <f>VLOOKUP(E5074,'[1]Tirupati Member''s Detail'!$D$2:$L$1048576,4,0)</f>
        <v>22000</v>
      </c>
      <c r="M5074" s="23">
        <f t="shared" si="399"/>
        <v>22000</v>
      </c>
      <c r="N5074" s="23">
        <f>VLOOKUP(E5074,'[1]Tirupati Member''s Detail'!$D$2:$L$1048576,5,0)</f>
        <v>5500</v>
      </c>
      <c r="O5074" s="23" t="str">
        <f>VLOOKUP(E5074,'[1]Tirupati Member''s Detail'!$D$2:$L$1048576,7,0)</f>
        <v>Outstanding</v>
      </c>
      <c r="P5074" s="23">
        <f t="shared" si="401"/>
        <v>16500</v>
      </c>
      <c r="Q5074" s="24" t="e">
        <f>+#REF!-I5074</f>
        <v>#REF!</v>
      </c>
      <c r="R5074" s="25">
        <f t="shared" si="402"/>
        <v>4400</v>
      </c>
      <c r="S5074" s="25" t="e">
        <f t="shared" si="403"/>
        <v>#REF!</v>
      </c>
      <c r="T5074" s="25">
        <f t="shared" si="400"/>
        <v>4400</v>
      </c>
      <c r="U5074" s="25"/>
      <c r="V5074" s="23"/>
      <c r="W5074" s="23"/>
      <c r="X5074" s="24" t="e">
        <f>+#REF!-I5074</f>
        <v>#REF!</v>
      </c>
      <c r="Y5074" s="23"/>
      <c r="Z5074" s="23"/>
      <c r="AA5074" s="23"/>
      <c r="AB5074" s="23"/>
      <c r="AC5074" s="23"/>
      <c r="AD5074" s="23"/>
      <c r="AE5074" s="26" t="str">
        <f>VLOOKUP(E5074,'[1]Tirupati Member''s Detail'!$D$2:$L$1048576,9,0)</f>
        <v>no communication till date. Outstanding Rs. 16500/-</v>
      </c>
    </row>
    <row r="5075" spans="1:31" x14ac:dyDescent="0.3">
      <c r="A5075" s="27">
        <v>5079</v>
      </c>
      <c r="B5075" s="28"/>
      <c r="C5075" s="29" t="s">
        <v>13076</v>
      </c>
      <c r="D5075" s="20" t="s">
        <v>22</v>
      </c>
      <c r="E5075" s="29">
        <v>3000806</v>
      </c>
      <c r="F5075" s="20" t="s">
        <v>24</v>
      </c>
      <c r="G5075" s="20" t="s">
        <v>25</v>
      </c>
      <c r="H5075" s="29" t="s">
        <v>9539</v>
      </c>
      <c r="I5075" s="30">
        <v>1994</v>
      </c>
      <c r="J5075" s="29" t="s">
        <v>13077</v>
      </c>
      <c r="K5075" s="22" t="str">
        <f>VLOOKUP(E5075,'[1]Tirupati Member''s Detail'!$D$2:$L$1048576,8,0)</f>
        <v>No</v>
      </c>
      <c r="L5075" s="23">
        <f>VLOOKUP(E5075,'[1]Tirupati Member''s Detail'!$D$2:$L$1048576,4,0)</f>
        <v>22000</v>
      </c>
      <c r="M5075" s="23">
        <f t="shared" si="399"/>
        <v>22000</v>
      </c>
      <c r="N5075" s="23">
        <f>VLOOKUP(E5075,'[1]Tirupati Member''s Detail'!$D$2:$L$1048576,5,0)</f>
        <v>18700</v>
      </c>
      <c r="O5075" s="23" t="str">
        <f>VLOOKUP(E5075,'[1]Tirupati Member''s Detail'!$D$2:$L$1048576,7,0)</f>
        <v>Outstanding</v>
      </c>
      <c r="P5075" s="23">
        <f t="shared" si="401"/>
        <v>3300</v>
      </c>
      <c r="Q5075" s="24" t="e">
        <f>+#REF!-I5075</f>
        <v>#REF!</v>
      </c>
      <c r="R5075" s="25">
        <f t="shared" si="402"/>
        <v>14960</v>
      </c>
      <c r="S5075" s="25" t="e">
        <f t="shared" si="403"/>
        <v>#REF!</v>
      </c>
      <c r="T5075" s="25">
        <f t="shared" si="400"/>
        <v>14960</v>
      </c>
      <c r="U5075" s="25"/>
      <c r="V5075" s="23"/>
      <c r="W5075" s="23"/>
      <c r="X5075" s="24" t="e">
        <f>+#REF!-I5075</f>
        <v>#REF!</v>
      </c>
      <c r="Y5075" s="23"/>
      <c r="Z5075" s="23"/>
      <c r="AA5075" s="23"/>
      <c r="AB5075" s="23"/>
      <c r="AC5075" s="23"/>
      <c r="AD5075" s="23"/>
      <c r="AE5075" s="26" t="str">
        <f>VLOOKUP(E5075,'[1]Tirupati Member''s Detail'!$D$2:$L$1048576,9,0)</f>
        <v>no communication till date. Outstanding Rs. 3300/-</v>
      </c>
    </row>
    <row r="5076" spans="1:31" x14ac:dyDescent="0.3">
      <c r="A5076" s="27">
        <v>5080</v>
      </c>
      <c r="B5076" s="28"/>
      <c r="C5076" s="29" t="s">
        <v>13078</v>
      </c>
      <c r="D5076" s="20" t="s">
        <v>22</v>
      </c>
      <c r="E5076" s="29">
        <v>3000818</v>
      </c>
      <c r="F5076" s="20" t="s">
        <v>24</v>
      </c>
      <c r="G5076" s="20" t="s">
        <v>25</v>
      </c>
      <c r="H5076" s="29" t="s">
        <v>6036</v>
      </c>
      <c r="I5076" s="30">
        <v>1994</v>
      </c>
      <c r="J5076" s="29" t="s">
        <v>13079</v>
      </c>
      <c r="K5076" s="22" t="str">
        <f>VLOOKUP(E5076,'[1]Tirupati Member''s Detail'!$D$2:$L$1048576,8,0)</f>
        <v>No</v>
      </c>
      <c r="L5076" s="23">
        <f>VLOOKUP(E5076,'[1]Tirupati Member''s Detail'!$D$2:$L$1048576,4,0)</f>
        <v>27000</v>
      </c>
      <c r="M5076" s="23">
        <f t="shared" si="399"/>
        <v>27000</v>
      </c>
      <c r="N5076" s="23">
        <f>VLOOKUP(E5076,'[1]Tirupati Member''s Detail'!$D$2:$L$1048576,5,0)</f>
        <v>25650</v>
      </c>
      <c r="O5076" s="23" t="str">
        <f>VLOOKUP(E5076,'[1]Tirupati Member''s Detail'!$D$2:$L$1048576,7,0)</f>
        <v>I.R.M</v>
      </c>
      <c r="P5076" s="23">
        <f t="shared" si="401"/>
        <v>1350</v>
      </c>
      <c r="Q5076" s="24" t="e">
        <f>+#REF!-I5076</f>
        <v>#REF!</v>
      </c>
      <c r="R5076" s="25">
        <f t="shared" si="402"/>
        <v>20520</v>
      </c>
      <c r="S5076" s="25" t="e">
        <f t="shared" si="403"/>
        <v>#REF!</v>
      </c>
      <c r="T5076" s="25">
        <f t="shared" si="400"/>
        <v>20520</v>
      </c>
      <c r="U5076" s="25"/>
      <c r="V5076" s="23"/>
      <c r="W5076" s="23"/>
      <c r="X5076" s="24" t="e">
        <f>+#REF!-I5076</f>
        <v>#REF!</v>
      </c>
      <c r="Y5076" s="23"/>
      <c r="Z5076" s="23"/>
      <c r="AA5076" s="23"/>
      <c r="AB5076" s="23"/>
      <c r="AC5076" s="23"/>
      <c r="AD5076" s="23"/>
      <c r="AE5076" s="26" t="str">
        <f>VLOOKUP(E5076,'[1]Tirupati Member''s Detail'!$D$2:$L$1048576,9,0)</f>
        <v>Reply to his visit 2022 with details .</v>
      </c>
    </row>
    <row r="5077" spans="1:31" x14ac:dyDescent="0.3">
      <c r="A5077" s="27">
        <v>5081</v>
      </c>
      <c r="B5077" s="28"/>
      <c r="C5077" s="29" t="s">
        <v>13080</v>
      </c>
      <c r="D5077" s="20" t="s">
        <v>22</v>
      </c>
      <c r="E5077" s="29">
        <v>3000822</v>
      </c>
      <c r="F5077" s="20" t="s">
        <v>24</v>
      </c>
      <c r="G5077" s="20" t="s">
        <v>25</v>
      </c>
      <c r="H5077" s="29" t="s">
        <v>9553</v>
      </c>
      <c r="I5077" s="30">
        <v>1994</v>
      </c>
      <c r="J5077" s="29" t="s">
        <v>13081</v>
      </c>
      <c r="K5077" s="22" t="str">
        <f>VLOOKUP(E5077,'[1]Tirupati Member''s Detail'!$D$2:$L$1048576,8,0)</f>
        <v>No</v>
      </c>
      <c r="L5077" s="23">
        <f>VLOOKUP(E5077,'[1]Tirupati Member''s Detail'!$D$2:$L$1048576,4,0)</f>
        <v>22000</v>
      </c>
      <c r="M5077" s="23">
        <f t="shared" si="399"/>
        <v>22000</v>
      </c>
      <c r="N5077" s="23">
        <f>VLOOKUP(E5077,'[1]Tirupati Member''s Detail'!$D$2:$L$1048576,5,0)</f>
        <v>8700</v>
      </c>
      <c r="O5077" s="23" t="str">
        <f>VLOOKUP(E5077,'[1]Tirupati Member''s Detail'!$D$2:$L$1048576,7,0)</f>
        <v>Outstanding</v>
      </c>
      <c r="P5077" s="23">
        <f t="shared" si="401"/>
        <v>13300</v>
      </c>
      <c r="Q5077" s="24" t="e">
        <f>+#REF!-I5077</f>
        <v>#REF!</v>
      </c>
      <c r="R5077" s="25">
        <f t="shared" si="402"/>
        <v>6960</v>
      </c>
      <c r="S5077" s="25" t="e">
        <f t="shared" si="403"/>
        <v>#REF!</v>
      </c>
      <c r="T5077" s="25">
        <f t="shared" si="400"/>
        <v>6960</v>
      </c>
      <c r="U5077" s="25"/>
      <c r="V5077" s="23"/>
      <c r="W5077" s="23"/>
      <c r="X5077" s="24" t="e">
        <f>+#REF!-I5077</f>
        <v>#REF!</v>
      </c>
      <c r="Y5077" s="23"/>
      <c r="Z5077" s="23"/>
      <c r="AA5077" s="23"/>
      <c r="AB5077" s="23"/>
      <c r="AC5077" s="23"/>
      <c r="AD5077" s="23"/>
      <c r="AE5077" s="26" t="str">
        <f>VLOOKUP(E5077,'[1]Tirupati Member''s Detail'!$D$2:$L$1048576,9,0)</f>
        <v>no communication till date. Outstanding Rs. 13300/-</v>
      </c>
    </row>
    <row r="5078" spans="1:31" x14ac:dyDescent="0.3">
      <c r="A5078" s="27">
        <v>5082</v>
      </c>
      <c r="B5078" s="28"/>
      <c r="C5078" s="29" t="s">
        <v>13082</v>
      </c>
      <c r="D5078" s="20" t="s">
        <v>22</v>
      </c>
      <c r="E5078" s="29">
        <v>3000841</v>
      </c>
      <c r="F5078" s="20" t="s">
        <v>24</v>
      </c>
      <c r="G5078" s="20" t="s">
        <v>25</v>
      </c>
      <c r="H5078" s="29" t="s">
        <v>9500</v>
      </c>
      <c r="I5078" s="30">
        <v>1994</v>
      </c>
      <c r="J5078" s="29" t="s">
        <v>13083</v>
      </c>
      <c r="K5078" s="22" t="str">
        <f>VLOOKUP(E5078,'[1]Tirupati Member''s Detail'!$D$2:$L$1048576,8,0)</f>
        <v>No</v>
      </c>
      <c r="L5078" s="23">
        <f>VLOOKUP(E5078,'[1]Tirupati Member''s Detail'!$D$2:$L$1048576,4,0)</f>
        <v>27000</v>
      </c>
      <c r="M5078" s="23">
        <f t="shared" si="399"/>
        <v>27000</v>
      </c>
      <c r="N5078" s="23">
        <f>VLOOKUP(E5078,'[1]Tirupati Member''s Detail'!$D$2:$L$1048576,5,0)</f>
        <v>25650</v>
      </c>
      <c r="O5078" s="23" t="str">
        <f>VLOOKUP(E5078,'[1]Tirupati Member''s Detail'!$D$2:$L$1048576,7,0)</f>
        <v>I.R.M</v>
      </c>
      <c r="P5078" s="23">
        <f t="shared" si="401"/>
        <v>1350</v>
      </c>
      <c r="Q5078" s="24" t="e">
        <f>+#REF!-I5078</f>
        <v>#REF!</v>
      </c>
      <c r="R5078" s="25">
        <f t="shared" si="402"/>
        <v>20520</v>
      </c>
      <c r="S5078" s="25" t="e">
        <f t="shared" si="403"/>
        <v>#REF!</v>
      </c>
      <c r="T5078" s="25">
        <f t="shared" si="400"/>
        <v>20520</v>
      </c>
      <c r="U5078" s="25"/>
      <c r="V5078" s="23"/>
      <c r="W5078" s="23"/>
      <c r="X5078" s="24" t="e">
        <f>+#REF!-I5078</f>
        <v>#REF!</v>
      </c>
      <c r="Y5078" s="23"/>
      <c r="Z5078" s="23"/>
      <c r="AA5078" s="23"/>
      <c r="AB5078" s="23"/>
      <c r="AC5078" s="23"/>
      <c r="AD5078" s="23"/>
      <c r="AE5078" s="26" t="str">
        <f>VLOOKUP(E5078,'[1]Tirupati Member''s Detail'!$D$2:$L$1048576,9,0)</f>
        <v xml:space="preserve">As POD Last communication 07 </v>
      </c>
    </row>
    <row r="5079" spans="1:31" x14ac:dyDescent="0.3">
      <c r="A5079" s="27">
        <v>5083</v>
      </c>
      <c r="B5079" s="28"/>
      <c r="C5079" s="29" t="s">
        <v>13084</v>
      </c>
      <c r="D5079" s="20" t="s">
        <v>22</v>
      </c>
      <c r="E5079" s="29">
        <v>3000843</v>
      </c>
      <c r="F5079" s="20" t="s">
        <v>24</v>
      </c>
      <c r="G5079" s="20" t="s">
        <v>25</v>
      </c>
      <c r="H5079" s="29" t="s">
        <v>9553</v>
      </c>
      <c r="I5079" s="30">
        <v>1994</v>
      </c>
      <c r="J5079" s="29" t="s">
        <v>6022</v>
      </c>
      <c r="K5079" s="22" t="str">
        <f>VLOOKUP(E5079,'[1]Tirupati Member''s Detail'!$D$2:$L$1048576,8,0)</f>
        <v>No</v>
      </c>
      <c r="L5079" s="23">
        <f>VLOOKUP(E5079,'[1]Tirupati Member''s Detail'!$D$2:$L$1048576,4,0)</f>
        <v>27000</v>
      </c>
      <c r="M5079" s="23">
        <f t="shared" si="399"/>
        <v>27000</v>
      </c>
      <c r="N5079" s="23">
        <f>VLOOKUP(E5079,'[1]Tirupati Member''s Detail'!$D$2:$L$1048576,5,0)</f>
        <v>22950</v>
      </c>
      <c r="O5079" s="23" t="str">
        <f>VLOOKUP(E5079,'[1]Tirupati Member''s Detail'!$D$2:$L$1048576,7,0)</f>
        <v>Outstanding</v>
      </c>
      <c r="P5079" s="23">
        <f t="shared" si="401"/>
        <v>4050</v>
      </c>
      <c r="Q5079" s="24" t="e">
        <f>+#REF!-I5079</f>
        <v>#REF!</v>
      </c>
      <c r="R5079" s="25">
        <f t="shared" si="402"/>
        <v>18360</v>
      </c>
      <c r="S5079" s="25" t="e">
        <f t="shared" si="403"/>
        <v>#REF!</v>
      </c>
      <c r="T5079" s="25">
        <f t="shared" si="400"/>
        <v>18360</v>
      </c>
      <c r="U5079" s="25"/>
      <c r="V5079" s="23"/>
      <c r="W5079" s="23"/>
      <c r="X5079" s="24" t="e">
        <f>+#REF!-I5079</f>
        <v>#REF!</v>
      </c>
      <c r="Y5079" s="23"/>
      <c r="Z5079" s="23"/>
      <c r="AA5079" s="23"/>
      <c r="AB5079" s="23"/>
      <c r="AC5079" s="23"/>
      <c r="AD5079" s="23"/>
      <c r="AE5079" s="26" t="str">
        <f>VLOOKUP(E5079,'[1]Tirupati Member''s Detail'!$D$2:$L$1048576,9,0)</f>
        <v>no communication till date. Outstanding Rs. 4050/-</v>
      </c>
    </row>
    <row r="5080" spans="1:31" x14ac:dyDescent="0.3">
      <c r="A5080" s="27">
        <v>5084</v>
      </c>
      <c r="B5080" s="28"/>
      <c r="C5080" s="29" t="s">
        <v>13085</v>
      </c>
      <c r="D5080" s="20" t="s">
        <v>22</v>
      </c>
      <c r="E5080" s="29">
        <v>3000849</v>
      </c>
      <c r="F5080" s="20" t="s">
        <v>24</v>
      </c>
      <c r="G5080" s="20" t="s">
        <v>25</v>
      </c>
      <c r="H5080" s="29" t="s">
        <v>9553</v>
      </c>
      <c r="I5080" s="30">
        <v>1994</v>
      </c>
      <c r="J5080" s="29" t="s">
        <v>13086</v>
      </c>
      <c r="K5080" s="22" t="str">
        <f>VLOOKUP(E5080,'[1]Tirupati Member''s Detail'!$D$2:$L$1048576,8,0)</f>
        <v>No</v>
      </c>
      <c r="L5080" s="23">
        <f>VLOOKUP(E5080,'[1]Tirupati Member''s Detail'!$D$2:$L$1048576,4,0)</f>
        <v>27000</v>
      </c>
      <c r="M5080" s="23">
        <f t="shared" si="399"/>
        <v>27000</v>
      </c>
      <c r="N5080" s="23">
        <f>VLOOKUP(E5080,'[1]Tirupati Member''s Detail'!$D$2:$L$1048576,5,0)</f>
        <v>25650</v>
      </c>
      <c r="O5080" s="23" t="str">
        <f>VLOOKUP(E5080,'[1]Tirupati Member''s Detail'!$D$2:$L$1048576,7,0)</f>
        <v>I.R.M</v>
      </c>
      <c r="P5080" s="23">
        <f t="shared" si="401"/>
        <v>1350</v>
      </c>
      <c r="Q5080" s="24" t="e">
        <f>+#REF!-I5080</f>
        <v>#REF!</v>
      </c>
      <c r="R5080" s="25">
        <f t="shared" si="402"/>
        <v>20520</v>
      </c>
      <c r="S5080" s="25" t="e">
        <f t="shared" si="403"/>
        <v>#REF!</v>
      </c>
      <c r="T5080" s="25">
        <f t="shared" si="400"/>
        <v>20520</v>
      </c>
      <c r="U5080" s="25"/>
      <c r="V5080" s="23"/>
      <c r="W5080" s="23"/>
      <c r="X5080" s="24" t="e">
        <f>+#REF!-I5080</f>
        <v>#REF!</v>
      </c>
      <c r="Y5080" s="23"/>
      <c r="Z5080" s="23"/>
      <c r="AA5080" s="23"/>
      <c r="AB5080" s="23"/>
      <c r="AC5080" s="23"/>
      <c r="AD5080" s="23"/>
      <c r="AE5080" s="26" t="str">
        <f>VLOOKUP(E5080,'[1]Tirupati Member''s Detail'!$D$2:$L$1048576,9,0)</f>
        <v xml:space="preserve"> last communication 07</v>
      </c>
    </row>
    <row r="5081" spans="1:31" x14ac:dyDescent="0.3">
      <c r="A5081" s="27">
        <v>5085</v>
      </c>
      <c r="B5081" s="28"/>
      <c r="C5081" s="29" t="s">
        <v>13087</v>
      </c>
      <c r="D5081" s="20" t="s">
        <v>22</v>
      </c>
      <c r="E5081" s="29">
        <v>3000852</v>
      </c>
      <c r="F5081" s="20" t="s">
        <v>24</v>
      </c>
      <c r="G5081" s="20" t="s">
        <v>25</v>
      </c>
      <c r="H5081" s="29" t="s">
        <v>6046</v>
      </c>
      <c r="I5081" s="30">
        <v>1994</v>
      </c>
      <c r="J5081" s="29" t="s">
        <v>13088</v>
      </c>
      <c r="K5081" s="22" t="str">
        <f>VLOOKUP(E5081,'[1]Tirupati Member''s Detail'!$D$2:$L$1048576,8,0)</f>
        <v>No</v>
      </c>
      <c r="L5081" s="23">
        <f>VLOOKUP(E5081,'[1]Tirupati Member''s Detail'!$D$2:$L$1048576,4,0)</f>
        <v>32000</v>
      </c>
      <c r="M5081" s="23">
        <f t="shared" si="399"/>
        <v>32000</v>
      </c>
      <c r="N5081" s="23">
        <f>VLOOKUP(E5081,'[1]Tirupati Member''s Detail'!$D$2:$L$1048576,5,0)</f>
        <v>30400</v>
      </c>
      <c r="O5081" s="23" t="str">
        <f>VLOOKUP(E5081,'[1]Tirupati Member''s Detail'!$D$2:$L$1048576,7,0)</f>
        <v>I.R.M</v>
      </c>
      <c r="P5081" s="23">
        <f t="shared" si="401"/>
        <v>1600</v>
      </c>
      <c r="Q5081" s="24" t="e">
        <f>+#REF!-I5081</f>
        <v>#REF!</v>
      </c>
      <c r="R5081" s="25">
        <f t="shared" si="402"/>
        <v>24320</v>
      </c>
      <c r="S5081" s="25" t="e">
        <f t="shared" si="403"/>
        <v>#REF!</v>
      </c>
      <c r="T5081" s="25">
        <f t="shared" si="400"/>
        <v>24320</v>
      </c>
      <c r="U5081" s="25"/>
      <c r="V5081" s="23"/>
      <c r="W5081" s="23"/>
      <c r="X5081" s="24" t="e">
        <f>+#REF!-I5081</f>
        <v>#REF!</v>
      </c>
      <c r="Y5081" s="23"/>
      <c r="Z5081" s="23"/>
      <c r="AA5081" s="23"/>
      <c r="AB5081" s="23"/>
      <c r="AC5081" s="23"/>
      <c r="AD5081" s="23"/>
      <c r="AE5081" s="26" t="str">
        <f>VLOOKUP(E5081,'[1]Tirupati Member''s Detail'!$D$2:$L$1048576,9,0)</f>
        <v xml:space="preserve">As POD Last communication 07 </v>
      </c>
    </row>
    <row r="5082" spans="1:31" x14ac:dyDescent="0.3">
      <c r="A5082" s="27">
        <v>5086</v>
      </c>
      <c r="B5082" s="28"/>
      <c r="C5082" s="29" t="s">
        <v>13089</v>
      </c>
      <c r="D5082" s="20" t="s">
        <v>22</v>
      </c>
      <c r="E5082" s="29">
        <v>3000854</v>
      </c>
      <c r="F5082" s="20" t="s">
        <v>24</v>
      </c>
      <c r="G5082" s="20" t="s">
        <v>25</v>
      </c>
      <c r="H5082" s="29" t="s">
        <v>6036</v>
      </c>
      <c r="I5082" s="30">
        <v>1994</v>
      </c>
      <c r="J5082" s="29" t="s">
        <v>13090</v>
      </c>
      <c r="K5082" s="22" t="str">
        <f>VLOOKUP(E5082,'[1]Tirupati Member''s Detail'!$D$2:$L$1048576,8,0)</f>
        <v>No</v>
      </c>
      <c r="L5082" s="23">
        <f>VLOOKUP(E5082,'[1]Tirupati Member''s Detail'!$D$2:$L$1048576,4,0)</f>
        <v>27000</v>
      </c>
      <c r="M5082" s="23">
        <f t="shared" si="399"/>
        <v>27000</v>
      </c>
      <c r="N5082" s="23">
        <f>VLOOKUP(E5082,'[1]Tirupati Member''s Detail'!$D$2:$L$1048576,5,0)</f>
        <v>27000</v>
      </c>
      <c r="O5082" s="23" t="str">
        <f>VLOOKUP(E5082,'[1]Tirupati Member''s Detail'!$D$2:$L$1048576,7,0)</f>
        <v>I.R.M</v>
      </c>
      <c r="P5082" s="23">
        <f t="shared" si="401"/>
        <v>0</v>
      </c>
      <c r="Q5082" s="24" t="e">
        <f>+#REF!-I5082</f>
        <v>#REF!</v>
      </c>
      <c r="R5082" s="25">
        <f t="shared" si="402"/>
        <v>21600</v>
      </c>
      <c r="S5082" s="25" t="e">
        <f t="shared" si="403"/>
        <v>#REF!</v>
      </c>
      <c r="T5082" s="25">
        <f t="shared" si="400"/>
        <v>21600</v>
      </c>
      <c r="U5082" s="25"/>
      <c r="V5082" s="23"/>
      <c r="W5082" s="23"/>
      <c r="X5082" s="24" t="e">
        <f>+#REF!-I5082</f>
        <v>#REF!</v>
      </c>
      <c r="Y5082" s="23"/>
      <c r="Z5082" s="23"/>
      <c r="AA5082" s="23"/>
      <c r="AB5082" s="23"/>
      <c r="AC5082" s="23"/>
      <c r="AD5082" s="23"/>
      <c r="AE5082" s="26" t="str">
        <f>VLOOKUP(E5082,'[1]Tirupati Member''s Detail'!$D$2:$L$1048576,9,0)</f>
        <v xml:space="preserve">As POD Last communication 07 </v>
      </c>
    </row>
    <row r="5083" spans="1:31" x14ac:dyDescent="0.3">
      <c r="A5083" s="27">
        <v>5087</v>
      </c>
      <c r="B5083" s="28"/>
      <c r="C5083" s="29" t="s">
        <v>13091</v>
      </c>
      <c r="D5083" s="20" t="s">
        <v>22</v>
      </c>
      <c r="E5083" s="29">
        <v>3000855</v>
      </c>
      <c r="F5083" s="20" t="s">
        <v>24</v>
      </c>
      <c r="G5083" s="20" t="s">
        <v>25</v>
      </c>
      <c r="H5083" s="29" t="s">
        <v>6036</v>
      </c>
      <c r="I5083" s="30">
        <v>1994</v>
      </c>
      <c r="J5083" s="29" t="s">
        <v>13092</v>
      </c>
      <c r="K5083" s="22" t="str">
        <f>VLOOKUP(E5083,'[1]Tirupati Member''s Detail'!$D$2:$L$1048576,8,0)</f>
        <v>No</v>
      </c>
      <c r="L5083" s="23">
        <f>VLOOKUP(E5083,'[1]Tirupati Member''s Detail'!$D$2:$L$1048576,4,0)</f>
        <v>27000</v>
      </c>
      <c r="M5083" s="23">
        <f t="shared" si="399"/>
        <v>27000</v>
      </c>
      <c r="N5083" s="23">
        <f>VLOOKUP(E5083,'[1]Tirupati Member''s Detail'!$D$2:$L$1048576,5,0)</f>
        <v>27000</v>
      </c>
      <c r="O5083" s="23" t="str">
        <f>VLOOKUP(E5083,'[1]Tirupati Member''s Detail'!$D$2:$L$1048576,7,0)</f>
        <v>I.R.M</v>
      </c>
      <c r="P5083" s="23">
        <f t="shared" si="401"/>
        <v>0</v>
      </c>
      <c r="Q5083" s="24" t="e">
        <f>+#REF!-I5083</f>
        <v>#REF!</v>
      </c>
      <c r="R5083" s="25">
        <f t="shared" si="402"/>
        <v>21600</v>
      </c>
      <c r="S5083" s="25" t="e">
        <f t="shared" si="403"/>
        <v>#REF!</v>
      </c>
      <c r="T5083" s="25">
        <f t="shared" si="400"/>
        <v>21600</v>
      </c>
      <c r="U5083" s="25"/>
      <c r="V5083" s="23"/>
      <c r="W5083" s="23"/>
      <c r="X5083" s="24" t="e">
        <f>+#REF!-I5083</f>
        <v>#REF!</v>
      </c>
      <c r="Y5083" s="23"/>
      <c r="Z5083" s="23"/>
      <c r="AA5083" s="23"/>
      <c r="AB5083" s="23"/>
      <c r="AC5083" s="23"/>
      <c r="AD5083" s="23"/>
      <c r="AE5083" s="26" t="str">
        <f>VLOOKUP(E5083,'[1]Tirupati Member''s Detail'!$D$2:$L$1048576,9,0)</f>
        <v xml:space="preserve">As POD Last communication 07 </v>
      </c>
    </row>
    <row r="5084" spans="1:31" x14ac:dyDescent="0.3">
      <c r="A5084" s="27">
        <v>5088</v>
      </c>
      <c r="B5084" s="28"/>
      <c r="C5084" s="29" t="s">
        <v>13093</v>
      </c>
      <c r="D5084" s="20" t="s">
        <v>22</v>
      </c>
      <c r="E5084" s="29">
        <v>3000856</v>
      </c>
      <c r="F5084" s="20" t="s">
        <v>24</v>
      </c>
      <c r="G5084" s="20" t="s">
        <v>25</v>
      </c>
      <c r="H5084" s="29" t="s">
        <v>6036</v>
      </c>
      <c r="I5084" s="30">
        <v>1994</v>
      </c>
      <c r="J5084" s="29" t="s">
        <v>13094</v>
      </c>
      <c r="K5084" s="22" t="str">
        <f>VLOOKUP(E5084,'[1]Tirupati Member''s Detail'!$D$2:$L$1048576,8,0)</f>
        <v>No</v>
      </c>
      <c r="L5084" s="23">
        <f>VLOOKUP(E5084,'[1]Tirupati Member''s Detail'!$D$2:$L$1048576,4,0)</f>
        <v>27000</v>
      </c>
      <c r="M5084" s="23">
        <f t="shared" si="399"/>
        <v>27000</v>
      </c>
      <c r="N5084" s="23">
        <f>VLOOKUP(E5084,'[1]Tirupati Member''s Detail'!$D$2:$L$1048576,5,0)</f>
        <v>27000</v>
      </c>
      <c r="O5084" s="23" t="str">
        <f>VLOOKUP(E5084,'[1]Tirupati Member''s Detail'!$D$2:$L$1048576,7,0)</f>
        <v>I.R.M</v>
      </c>
      <c r="P5084" s="23">
        <f t="shared" si="401"/>
        <v>0</v>
      </c>
      <c r="Q5084" s="24" t="e">
        <f>+#REF!-I5084</f>
        <v>#REF!</v>
      </c>
      <c r="R5084" s="25">
        <f t="shared" si="402"/>
        <v>21600</v>
      </c>
      <c r="S5084" s="25" t="e">
        <f t="shared" si="403"/>
        <v>#REF!</v>
      </c>
      <c r="T5084" s="25">
        <f t="shared" si="400"/>
        <v>21600</v>
      </c>
      <c r="U5084" s="25"/>
      <c r="V5084" s="23"/>
      <c r="W5084" s="23"/>
      <c r="X5084" s="24" t="e">
        <f>+#REF!-I5084</f>
        <v>#REF!</v>
      </c>
      <c r="Y5084" s="23"/>
      <c r="Z5084" s="23"/>
      <c r="AA5084" s="23"/>
      <c r="AB5084" s="23"/>
      <c r="AC5084" s="23"/>
      <c r="AD5084" s="23"/>
      <c r="AE5084" s="26" t="str">
        <f>VLOOKUP(E5084,'[1]Tirupati Member''s Detail'!$D$2:$L$1048576,9,0)</f>
        <v xml:space="preserve">As POD Last communication 07 </v>
      </c>
    </row>
    <row r="5085" spans="1:31" x14ac:dyDescent="0.3">
      <c r="A5085" s="27">
        <v>5089</v>
      </c>
      <c r="B5085" s="28"/>
      <c r="C5085" s="29" t="s">
        <v>13095</v>
      </c>
      <c r="D5085" s="20" t="s">
        <v>22</v>
      </c>
      <c r="E5085" s="29">
        <v>3000857</v>
      </c>
      <c r="F5085" s="20" t="s">
        <v>24</v>
      </c>
      <c r="G5085" s="20" t="s">
        <v>25</v>
      </c>
      <c r="H5085" s="29" t="s">
        <v>6036</v>
      </c>
      <c r="I5085" s="30">
        <v>1994</v>
      </c>
      <c r="J5085" s="29" t="s">
        <v>13096</v>
      </c>
      <c r="K5085" s="22" t="str">
        <f>VLOOKUP(E5085,'[1]Tirupati Member''s Detail'!$D$2:$L$1048576,8,0)</f>
        <v>No</v>
      </c>
      <c r="L5085" s="23">
        <f>VLOOKUP(E5085,'[1]Tirupati Member''s Detail'!$D$2:$L$1048576,4,0)</f>
        <v>27000</v>
      </c>
      <c r="M5085" s="23">
        <f t="shared" si="399"/>
        <v>27000</v>
      </c>
      <c r="N5085" s="23">
        <f>VLOOKUP(E5085,'[1]Tirupati Member''s Detail'!$D$2:$L$1048576,5,0)</f>
        <v>27000</v>
      </c>
      <c r="O5085" s="23" t="str">
        <f>VLOOKUP(E5085,'[1]Tirupati Member''s Detail'!$D$2:$L$1048576,7,0)</f>
        <v>I.R.M</v>
      </c>
      <c r="P5085" s="23">
        <f t="shared" si="401"/>
        <v>0</v>
      </c>
      <c r="Q5085" s="24" t="e">
        <f>+#REF!-I5085</f>
        <v>#REF!</v>
      </c>
      <c r="R5085" s="25">
        <f t="shared" si="402"/>
        <v>21600</v>
      </c>
      <c r="S5085" s="25" t="e">
        <f t="shared" si="403"/>
        <v>#REF!</v>
      </c>
      <c r="T5085" s="25">
        <f t="shared" si="400"/>
        <v>21600</v>
      </c>
      <c r="U5085" s="25"/>
      <c r="V5085" s="23"/>
      <c r="W5085" s="23"/>
      <c r="X5085" s="24" t="e">
        <f>+#REF!-I5085</f>
        <v>#REF!</v>
      </c>
      <c r="Y5085" s="23"/>
      <c r="Z5085" s="23"/>
      <c r="AA5085" s="23"/>
      <c r="AB5085" s="23"/>
      <c r="AC5085" s="23"/>
      <c r="AD5085" s="23"/>
      <c r="AE5085" s="26" t="str">
        <f>VLOOKUP(E5085,'[1]Tirupati Member''s Detail'!$D$2:$L$1048576,9,0)</f>
        <v>Letter sent, last communication 08.</v>
      </c>
    </row>
    <row r="5086" spans="1:31" x14ac:dyDescent="0.3">
      <c r="A5086" s="27">
        <v>5090</v>
      </c>
      <c r="B5086" s="28"/>
      <c r="C5086" s="29" t="s">
        <v>13097</v>
      </c>
      <c r="D5086" s="20" t="s">
        <v>22</v>
      </c>
      <c r="E5086" s="29">
        <v>3000858</v>
      </c>
      <c r="F5086" s="20" t="s">
        <v>24</v>
      </c>
      <c r="G5086" s="20" t="s">
        <v>25</v>
      </c>
      <c r="H5086" s="29" t="s">
        <v>6036</v>
      </c>
      <c r="I5086" s="30">
        <v>1994</v>
      </c>
      <c r="J5086" s="29" t="s">
        <v>13098</v>
      </c>
      <c r="K5086" s="22" t="str">
        <f>VLOOKUP(E5086,'[1]Tirupati Member''s Detail'!$D$2:$L$1048576,8,0)</f>
        <v>No</v>
      </c>
      <c r="L5086" s="23">
        <f>VLOOKUP(E5086,'[1]Tirupati Member''s Detail'!$D$2:$L$1048576,4,0)</f>
        <v>27000</v>
      </c>
      <c r="M5086" s="23">
        <f t="shared" si="399"/>
        <v>27000</v>
      </c>
      <c r="N5086" s="23">
        <f>VLOOKUP(E5086,'[1]Tirupati Member''s Detail'!$D$2:$L$1048576,5,0)</f>
        <v>27000</v>
      </c>
      <c r="O5086" s="23" t="str">
        <f>VLOOKUP(E5086,'[1]Tirupati Member''s Detail'!$D$2:$L$1048576,7,0)</f>
        <v>I.R.M</v>
      </c>
      <c r="P5086" s="23">
        <f t="shared" si="401"/>
        <v>0</v>
      </c>
      <c r="Q5086" s="24" t="e">
        <f>+#REF!-I5086</f>
        <v>#REF!</v>
      </c>
      <c r="R5086" s="25">
        <f t="shared" si="402"/>
        <v>21600</v>
      </c>
      <c r="S5086" s="25" t="e">
        <f t="shared" si="403"/>
        <v>#REF!</v>
      </c>
      <c r="T5086" s="25">
        <f t="shared" si="400"/>
        <v>21600</v>
      </c>
      <c r="U5086" s="25"/>
      <c r="V5086" s="23"/>
      <c r="W5086" s="23"/>
      <c r="X5086" s="24" t="e">
        <f>+#REF!-I5086</f>
        <v>#REF!</v>
      </c>
      <c r="Y5086" s="23"/>
      <c r="Z5086" s="23"/>
      <c r="AA5086" s="23"/>
      <c r="AB5086" s="23"/>
      <c r="AC5086" s="23"/>
      <c r="AD5086" s="23"/>
      <c r="AE5086" s="26" t="str">
        <f>VLOOKUP(E5086,'[1]Tirupati Member''s Detail'!$D$2:$L$1048576,9,0)</f>
        <v>Letter Sent, Last Communication Till 2007, (Status:- REINSTAED)</v>
      </c>
    </row>
    <row r="5087" spans="1:31" x14ac:dyDescent="0.3">
      <c r="A5087" s="27">
        <v>5091</v>
      </c>
      <c r="B5087" s="28"/>
      <c r="C5087" s="29" t="s">
        <v>13099</v>
      </c>
      <c r="D5087" s="20" t="s">
        <v>22</v>
      </c>
      <c r="E5087" s="29">
        <v>3000859</v>
      </c>
      <c r="F5087" s="20" t="s">
        <v>24</v>
      </c>
      <c r="G5087" s="20" t="s">
        <v>25</v>
      </c>
      <c r="H5087" s="29" t="s">
        <v>6036</v>
      </c>
      <c r="I5087" s="30">
        <v>1994</v>
      </c>
      <c r="J5087" s="29" t="s">
        <v>13100</v>
      </c>
      <c r="K5087" s="22" t="str">
        <f>VLOOKUP(E5087,'[1]Tirupati Member''s Detail'!$D$2:$L$1048576,8,0)</f>
        <v>No</v>
      </c>
      <c r="L5087" s="23">
        <f>VLOOKUP(E5087,'[1]Tirupati Member''s Detail'!$D$2:$L$1048576,4,0)</f>
        <v>27000</v>
      </c>
      <c r="M5087" s="23">
        <f t="shared" si="399"/>
        <v>27000</v>
      </c>
      <c r="N5087" s="23">
        <f>VLOOKUP(E5087,'[1]Tirupati Member''s Detail'!$D$2:$L$1048576,5,0)</f>
        <v>27000</v>
      </c>
      <c r="O5087" s="23" t="str">
        <f>VLOOKUP(E5087,'[1]Tirupati Member''s Detail'!$D$2:$L$1048576,7,0)</f>
        <v>I.R.M</v>
      </c>
      <c r="P5087" s="23">
        <f t="shared" si="401"/>
        <v>0</v>
      </c>
      <c r="Q5087" s="24" t="e">
        <f>+#REF!-I5087</f>
        <v>#REF!</v>
      </c>
      <c r="R5087" s="25">
        <f t="shared" si="402"/>
        <v>21600</v>
      </c>
      <c r="S5087" s="25" t="e">
        <f t="shared" si="403"/>
        <v>#REF!</v>
      </c>
      <c r="T5087" s="25">
        <f t="shared" si="400"/>
        <v>21600</v>
      </c>
      <c r="U5087" s="25"/>
      <c r="V5087" s="23"/>
      <c r="W5087" s="23"/>
      <c r="X5087" s="24" t="e">
        <f>+#REF!-I5087</f>
        <v>#REF!</v>
      </c>
      <c r="Y5087" s="23"/>
      <c r="Z5087" s="23"/>
      <c r="AA5087" s="23"/>
      <c r="AB5087" s="23"/>
      <c r="AC5087" s="23"/>
      <c r="AD5087" s="23"/>
      <c r="AE5087" s="26" t="str">
        <f>VLOOKUP(E5087,'[1]Tirupati Member''s Detail'!$D$2:$L$1048576,9,0)</f>
        <v>Letter Sent, Last Communication Till 1999, (Status:- REINSTAED)</v>
      </c>
    </row>
    <row r="5088" spans="1:31" x14ac:dyDescent="0.3">
      <c r="A5088" s="27">
        <v>5092</v>
      </c>
      <c r="B5088" s="28"/>
      <c r="C5088" s="29" t="s">
        <v>13101</v>
      </c>
      <c r="D5088" s="20" t="s">
        <v>22</v>
      </c>
      <c r="E5088" s="29">
        <v>3000865</v>
      </c>
      <c r="F5088" s="20" t="s">
        <v>24</v>
      </c>
      <c r="G5088" s="20" t="s">
        <v>25</v>
      </c>
      <c r="H5088" s="29" t="s">
        <v>6046</v>
      </c>
      <c r="I5088" s="30">
        <v>1994</v>
      </c>
      <c r="J5088" s="29" t="s">
        <v>13102</v>
      </c>
      <c r="K5088" s="22" t="str">
        <f>VLOOKUP(E5088,'[1]Tirupati Member''s Detail'!$D$2:$L$1048576,8,0)</f>
        <v>No</v>
      </c>
      <c r="L5088" s="23">
        <f>VLOOKUP(E5088,'[1]Tirupati Member''s Detail'!$D$2:$L$1048576,4,0)</f>
        <v>32000</v>
      </c>
      <c r="M5088" s="23">
        <f t="shared" si="399"/>
        <v>32000</v>
      </c>
      <c r="N5088" s="23">
        <f>VLOOKUP(E5088,'[1]Tirupati Member''s Detail'!$D$2:$L$1048576,5,0)</f>
        <v>22400</v>
      </c>
      <c r="O5088" s="23" t="str">
        <f>VLOOKUP(E5088,'[1]Tirupati Member''s Detail'!$D$2:$L$1048576,7,0)</f>
        <v>Outstanding</v>
      </c>
      <c r="P5088" s="23">
        <f t="shared" si="401"/>
        <v>9600</v>
      </c>
      <c r="Q5088" s="24" t="e">
        <f>+#REF!-I5088</f>
        <v>#REF!</v>
      </c>
      <c r="R5088" s="25">
        <f t="shared" si="402"/>
        <v>17920</v>
      </c>
      <c r="S5088" s="25" t="e">
        <f t="shared" si="403"/>
        <v>#REF!</v>
      </c>
      <c r="T5088" s="25">
        <f t="shared" si="400"/>
        <v>17920</v>
      </c>
      <c r="U5088" s="25"/>
      <c r="V5088" s="23"/>
      <c r="W5088" s="23"/>
      <c r="X5088" s="24" t="e">
        <f>+#REF!-I5088</f>
        <v>#REF!</v>
      </c>
      <c r="Y5088" s="23"/>
      <c r="Z5088" s="23"/>
      <c r="AA5088" s="23"/>
      <c r="AB5088" s="23"/>
      <c r="AC5088" s="23"/>
      <c r="AD5088" s="23"/>
      <c r="AE5088" s="26" t="str">
        <f>VLOOKUP(E5088,'[1]Tirupati Member''s Detail'!$D$2:$L$1048576,9,0)</f>
        <v>no communication till date. Outstanding Rs. 9900/-</v>
      </c>
    </row>
    <row r="5089" spans="1:31" x14ac:dyDescent="0.3">
      <c r="A5089" s="27">
        <v>5093</v>
      </c>
      <c r="B5089" s="28"/>
      <c r="C5089" s="29" t="s">
        <v>13103</v>
      </c>
      <c r="D5089" s="20" t="s">
        <v>22</v>
      </c>
      <c r="E5089" s="29">
        <v>3000869</v>
      </c>
      <c r="F5089" s="20" t="s">
        <v>24</v>
      </c>
      <c r="G5089" s="20" t="s">
        <v>25</v>
      </c>
      <c r="H5089" s="29" t="s">
        <v>9553</v>
      </c>
      <c r="I5089" s="30">
        <v>1994</v>
      </c>
      <c r="J5089" s="29" t="s">
        <v>13104</v>
      </c>
      <c r="K5089" s="22">
        <f>VLOOKUP(E5089,'[1]Tirupati Member''s Detail'!$D$2:$L$1048576,8,0)</f>
        <v>2008</v>
      </c>
      <c r="L5089" s="23">
        <f>VLOOKUP(E5089,'[1]Tirupati Member''s Detail'!$D$2:$L$1048576,4,0)</f>
        <v>22000</v>
      </c>
      <c r="M5089" s="23">
        <f t="shared" si="399"/>
        <v>22000</v>
      </c>
      <c r="N5089" s="23">
        <f>VLOOKUP(E5089,'[1]Tirupati Member''s Detail'!$D$2:$L$1048576,5,0)</f>
        <v>22000</v>
      </c>
      <c r="O5089" s="23" t="str">
        <f>VLOOKUP(E5089,'[1]Tirupati Member''s Detail'!$D$2:$L$1048576,7,0)</f>
        <v>R.M</v>
      </c>
      <c r="P5089" s="23">
        <f t="shared" si="401"/>
        <v>0</v>
      </c>
      <c r="Q5089" s="24" t="e">
        <f>+#REF!-I5089</f>
        <v>#REF!</v>
      </c>
      <c r="R5089" s="25">
        <f t="shared" si="402"/>
        <v>17600</v>
      </c>
      <c r="S5089" s="25" t="e">
        <f t="shared" si="403"/>
        <v>#REF!</v>
      </c>
      <c r="T5089" s="25">
        <f t="shared" si="400"/>
        <v>17600</v>
      </c>
      <c r="U5089" s="25"/>
      <c r="V5089" s="23"/>
      <c r="W5089" s="23"/>
      <c r="X5089" s="24" t="e">
        <f>+#REF!-I5089</f>
        <v>#REF!</v>
      </c>
      <c r="Y5089" s="23"/>
      <c r="Z5089" s="23"/>
      <c r="AA5089" s="23"/>
      <c r="AB5089" s="23"/>
      <c r="AC5089" s="23"/>
      <c r="AD5089" s="23"/>
      <c r="AE5089" s="26" t="str">
        <f>VLOOKUP(E5089,'[1]Tirupati Member''s Detail'!$D$2:$L$1048576,9,0)</f>
        <v xml:space="preserve"> Last Communication Till 2008, (Status:- REINSTAED)</v>
      </c>
    </row>
    <row r="5090" spans="1:31" x14ac:dyDescent="0.3">
      <c r="A5090" s="27">
        <v>5094</v>
      </c>
      <c r="B5090" s="28"/>
      <c r="C5090" s="29" t="s">
        <v>13105</v>
      </c>
      <c r="D5090" s="20" t="s">
        <v>22</v>
      </c>
      <c r="E5090" s="29">
        <v>3000872</v>
      </c>
      <c r="F5090" s="20" t="s">
        <v>24</v>
      </c>
      <c r="G5090" s="20" t="s">
        <v>25</v>
      </c>
      <c r="H5090" s="29" t="s">
        <v>9539</v>
      </c>
      <c r="I5090" s="30">
        <v>1994</v>
      </c>
      <c r="J5090" s="29" t="s">
        <v>13106</v>
      </c>
      <c r="K5090" s="22" t="str">
        <f>VLOOKUP(E5090,'[1]Tirupati Member''s Detail'!$D$2:$L$1048576,8,0)</f>
        <v>No</v>
      </c>
      <c r="L5090" s="23">
        <f>VLOOKUP(E5090,'[1]Tirupati Member''s Detail'!$D$2:$L$1048576,4,0)</f>
        <v>32000</v>
      </c>
      <c r="M5090" s="23">
        <f t="shared" si="399"/>
        <v>32000</v>
      </c>
      <c r="N5090" s="23">
        <f>VLOOKUP(E5090,'[1]Tirupati Member''s Detail'!$D$2:$L$1048576,5,0)</f>
        <v>32000</v>
      </c>
      <c r="O5090" s="23" t="str">
        <f>VLOOKUP(E5090,'[1]Tirupati Member''s Detail'!$D$2:$L$1048576,7,0)</f>
        <v>I.R.M</v>
      </c>
      <c r="P5090" s="23">
        <f t="shared" si="401"/>
        <v>0</v>
      </c>
      <c r="Q5090" s="24" t="e">
        <f>+#REF!-I5090</f>
        <v>#REF!</v>
      </c>
      <c r="R5090" s="25">
        <f t="shared" si="402"/>
        <v>25600</v>
      </c>
      <c r="S5090" s="25" t="e">
        <f t="shared" si="403"/>
        <v>#REF!</v>
      </c>
      <c r="T5090" s="25">
        <f t="shared" si="400"/>
        <v>25600</v>
      </c>
      <c r="U5090" s="25"/>
      <c r="V5090" s="23"/>
      <c r="W5090" s="23"/>
      <c r="X5090" s="24" t="e">
        <f>+#REF!-I5090</f>
        <v>#REF!</v>
      </c>
      <c r="Y5090" s="23"/>
      <c r="Z5090" s="23"/>
      <c r="AA5090" s="23"/>
      <c r="AB5090" s="23"/>
      <c r="AC5090" s="23"/>
      <c r="AD5090" s="23"/>
      <c r="AE5090" s="26" t="str">
        <f>VLOOKUP(E5090,'[1]Tirupati Member''s Detail'!$D$2:$L$1048576,9,0)</f>
        <v xml:space="preserve"> Last Communication Till 2002, </v>
      </c>
    </row>
    <row r="5091" spans="1:31" x14ac:dyDescent="0.3">
      <c r="A5091" s="27">
        <v>5095</v>
      </c>
      <c r="B5091" s="28"/>
      <c r="C5091" s="29" t="s">
        <v>13107</v>
      </c>
      <c r="D5091" s="20" t="s">
        <v>22</v>
      </c>
      <c r="E5091" s="29">
        <v>3000913</v>
      </c>
      <c r="F5091" s="20" t="s">
        <v>24</v>
      </c>
      <c r="G5091" s="20" t="s">
        <v>25</v>
      </c>
      <c r="H5091" s="29" t="s">
        <v>9635</v>
      </c>
      <c r="I5091" s="30">
        <v>1994</v>
      </c>
      <c r="J5091" s="29" t="s">
        <v>13108</v>
      </c>
      <c r="K5091" s="22" t="str">
        <f>VLOOKUP(E5091,'[1]Tirupati Member''s Detail'!$D$2:$L$1048576,8,0)</f>
        <v>No</v>
      </c>
      <c r="L5091" s="23">
        <f>VLOOKUP(E5091,'[1]Tirupati Member''s Detail'!$D$2:$L$1048576,4,0)</f>
        <v>27000</v>
      </c>
      <c r="M5091" s="23">
        <f t="shared" si="399"/>
        <v>27000</v>
      </c>
      <c r="N5091" s="23">
        <f>VLOOKUP(E5091,'[1]Tirupati Member''s Detail'!$D$2:$L$1048576,5,0)</f>
        <v>27000</v>
      </c>
      <c r="O5091" s="23" t="str">
        <f>VLOOKUP(E5091,'[1]Tirupati Member''s Detail'!$D$2:$L$1048576,7,0)</f>
        <v>I.R.M</v>
      </c>
      <c r="P5091" s="23">
        <f t="shared" si="401"/>
        <v>0</v>
      </c>
      <c r="Q5091" s="24" t="e">
        <f>+#REF!-I5091</f>
        <v>#REF!</v>
      </c>
      <c r="R5091" s="25">
        <f t="shared" si="402"/>
        <v>21600</v>
      </c>
      <c r="S5091" s="25" t="e">
        <f t="shared" si="403"/>
        <v>#REF!</v>
      </c>
      <c r="T5091" s="25">
        <f t="shared" si="400"/>
        <v>21600</v>
      </c>
      <c r="U5091" s="25"/>
      <c r="V5091" s="23"/>
      <c r="W5091" s="23"/>
      <c r="X5091" s="24" t="e">
        <f>+#REF!-I5091</f>
        <v>#REF!</v>
      </c>
      <c r="Y5091" s="23"/>
      <c r="Z5091" s="23"/>
      <c r="AA5091" s="23"/>
      <c r="AB5091" s="23"/>
      <c r="AC5091" s="23"/>
      <c r="AD5091" s="23"/>
      <c r="AE5091" s="26" t="str">
        <f>VLOOKUP(E5091,'[1]Tirupati Member''s Detail'!$D$2:$L$1048576,9,0)</f>
        <v xml:space="preserve"> Last Communication Till 2003</v>
      </c>
    </row>
    <row r="5092" spans="1:31" x14ac:dyDescent="0.3">
      <c r="A5092" s="27">
        <v>5096</v>
      </c>
      <c r="B5092" s="28"/>
      <c r="C5092" s="29" t="s">
        <v>13109</v>
      </c>
      <c r="D5092" s="20" t="s">
        <v>22</v>
      </c>
      <c r="E5092" s="29">
        <v>3000915</v>
      </c>
      <c r="F5092" s="20" t="s">
        <v>24</v>
      </c>
      <c r="G5092" s="20" t="s">
        <v>25</v>
      </c>
      <c r="H5092" s="29" t="s">
        <v>10662</v>
      </c>
      <c r="I5092" s="30">
        <v>1994</v>
      </c>
      <c r="J5092" s="29" t="s">
        <v>13110</v>
      </c>
      <c r="K5092" s="22" t="str">
        <f>VLOOKUP(E5092,'[1]Tirupati Member''s Detail'!$D$2:$L$1048576,8,0)</f>
        <v>No</v>
      </c>
      <c r="L5092" s="23">
        <f>VLOOKUP(E5092,'[1]Tirupati Member''s Detail'!$D$2:$L$1048576,4,0)</f>
        <v>27000</v>
      </c>
      <c r="M5092" s="23">
        <f t="shared" si="399"/>
        <v>27000</v>
      </c>
      <c r="N5092" s="23">
        <f>VLOOKUP(E5092,'[1]Tirupati Member''s Detail'!$D$2:$L$1048576,5,0)</f>
        <v>27000</v>
      </c>
      <c r="O5092" s="23" t="str">
        <f>VLOOKUP(E5092,'[1]Tirupati Member''s Detail'!$D$2:$L$1048576,7,0)</f>
        <v>I.R.M</v>
      </c>
      <c r="P5092" s="23">
        <f t="shared" si="401"/>
        <v>0</v>
      </c>
      <c r="Q5092" s="24" t="e">
        <f>+#REF!-I5092</f>
        <v>#REF!</v>
      </c>
      <c r="R5092" s="25">
        <f t="shared" si="402"/>
        <v>21600</v>
      </c>
      <c r="S5092" s="25" t="e">
        <f t="shared" si="403"/>
        <v>#REF!</v>
      </c>
      <c r="T5092" s="25">
        <f t="shared" si="400"/>
        <v>21600</v>
      </c>
      <c r="U5092" s="25"/>
      <c r="V5092" s="23"/>
      <c r="W5092" s="23"/>
      <c r="X5092" s="24" t="e">
        <f>+#REF!-I5092</f>
        <v>#REF!</v>
      </c>
      <c r="Y5092" s="23"/>
      <c r="Z5092" s="23"/>
      <c r="AA5092" s="23"/>
      <c r="AB5092" s="23"/>
      <c r="AC5092" s="23"/>
      <c r="AD5092" s="23"/>
      <c r="AE5092" s="26" t="str">
        <f>VLOOKUP(E5092,'[1]Tirupati Member''s Detail'!$D$2:$L$1048576,9,0)</f>
        <v xml:space="preserve"> No Communication Till Date</v>
      </c>
    </row>
    <row r="5093" spans="1:31" ht="57.6" x14ac:dyDescent="0.3">
      <c r="A5093" s="27">
        <v>5097</v>
      </c>
      <c r="B5093" s="28"/>
      <c r="C5093" s="29" t="s">
        <v>13111</v>
      </c>
      <c r="D5093" s="20" t="s">
        <v>22</v>
      </c>
      <c r="E5093" s="29">
        <v>3000918</v>
      </c>
      <c r="F5093" s="20" t="s">
        <v>24</v>
      </c>
      <c r="G5093" s="20" t="s">
        <v>25</v>
      </c>
      <c r="H5093" s="29" t="s">
        <v>6246</v>
      </c>
      <c r="I5093" s="30">
        <v>1994</v>
      </c>
      <c r="J5093" s="29" t="s">
        <v>13112</v>
      </c>
      <c r="K5093" s="22" t="str">
        <f>VLOOKUP(E5093,'[1]Tirupati Member''s Detail'!$D$2:$L$1048576,8,0)</f>
        <v>No</v>
      </c>
      <c r="L5093" s="23">
        <f>VLOOKUP(E5093,'[1]Tirupati Member''s Detail'!$D$2:$L$1048576,4,0)</f>
        <v>32000</v>
      </c>
      <c r="M5093" s="23">
        <f t="shared" si="399"/>
        <v>32000</v>
      </c>
      <c r="N5093" s="23">
        <f>VLOOKUP(E5093,'[1]Tirupati Member''s Detail'!$D$2:$L$1048576,5,0)</f>
        <v>30400</v>
      </c>
      <c r="O5093" s="23" t="str">
        <f>VLOOKUP(E5093,'[1]Tirupati Member''s Detail'!$D$2:$L$1048576,7,0)</f>
        <v>I.R.M</v>
      </c>
      <c r="P5093" s="23">
        <f t="shared" si="401"/>
        <v>1600</v>
      </c>
      <c r="Q5093" s="24" t="e">
        <f>+#REF!-I5093</f>
        <v>#REF!</v>
      </c>
      <c r="R5093" s="25">
        <f t="shared" si="402"/>
        <v>24320</v>
      </c>
      <c r="S5093" s="25" t="e">
        <f t="shared" si="403"/>
        <v>#REF!</v>
      </c>
      <c r="T5093" s="25">
        <f t="shared" si="400"/>
        <v>24320</v>
      </c>
      <c r="U5093" s="25"/>
      <c r="V5093" s="23"/>
      <c r="W5093" s="23"/>
      <c r="X5093" s="24" t="e">
        <f>+#REF!-I5093</f>
        <v>#REF!</v>
      </c>
      <c r="Y5093" s="23"/>
      <c r="Z5093" s="23"/>
      <c r="AA5093" s="23"/>
      <c r="AB5093" s="23"/>
      <c r="AC5093" s="23"/>
      <c r="AD5093" s="23"/>
      <c r="AE5093" s="26" t="str">
        <f>VLOOKUP(E5093,'[1]Tirupati Member''s Detail'!$D$2:$L$1048576,9,0)</f>
        <v xml:space="preserve"> Last Communication Till 2007, Total 5 Membership Of TPT:- 03000918, 03000919,0300920, 03000921, 03000922
(Company Name Changed From Humphrys &amp; Glasgow Consultant To Jacobs H &amp; G PVT. LTD.)</v>
      </c>
    </row>
    <row r="5094" spans="1:31" ht="57.6" x14ac:dyDescent="0.3">
      <c r="A5094" s="27">
        <v>5098</v>
      </c>
      <c r="B5094" s="28"/>
      <c r="C5094" s="29" t="s">
        <v>13113</v>
      </c>
      <c r="D5094" s="20" t="s">
        <v>22</v>
      </c>
      <c r="E5094" s="29">
        <v>3000919</v>
      </c>
      <c r="F5094" s="20" t="s">
        <v>24</v>
      </c>
      <c r="G5094" s="20" t="s">
        <v>25</v>
      </c>
      <c r="H5094" s="29" t="s">
        <v>6246</v>
      </c>
      <c r="I5094" s="30">
        <v>1994</v>
      </c>
      <c r="J5094" s="29" t="s">
        <v>13112</v>
      </c>
      <c r="K5094" s="22" t="str">
        <f>VLOOKUP(E5094,'[1]Tirupati Member''s Detail'!$D$2:$L$1048576,8,0)</f>
        <v>No</v>
      </c>
      <c r="L5094" s="23">
        <f>VLOOKUP(E5094,'[1]Tirupati Member''s Detail'!$D$2:$L$1048576,4,0)</f>
        <v>32000</v>
      </c>
      <c r="M5094" s="23">
        <f t="shared" si="399"/>
        <v>32000</v>
      </c>
      <c r="N5094" s="23">
        <f>VLOOKUP(E5094,'[1]Tirupati Member''s Detail'!$D$2:$L$1048576,5,0)</f>
        <v>30400</v>
      </c>
      <c r="O5094" s="23" t="str">
        <f>VLOOKUP(E5094,'[1]Tirupati Member''s Detail'!$D$2:$L$1048576,7,0)</f>
        <v>I.R.M</v>
      </c>
      <c r="P5094" s="23">
        <f t="shared" si="401"/>
        <v>1600</v>
      </c>
      <c r="Q5094" s="24" t="e">
        <f>+#REF!-I5094</f>
        <v>#REF!</v>
      </c>
      <c r="R5094" s="25">
        <f t="shared" si="402"/>
        <v>24320</v>
      </c>
      <c r="S5094" s="25" t="e">
        <f t="shared" si="403"/>
        <v>#REF!</v>
      </c>
      <c r="T5094" s="25">
        <f t="shared" si="400"/>
        <v>24320</v>
      </c>
      <c r="U5094" s="25"/>
      <c r="V5094" s="23"/>
      <c r="W5094" s="23"/>
      <c r="X5094" s="24" t="e">
        <f>+#REF!-I5094</f>
        <v>#REF!</v>
      </c>
      <c r="Y5094" s="23"/>
      <c r="Z5094" s="23"/>
      <c r="AA5094" s="23"/>
      <c r="AB5094" s="23"/>
      <c r="AC5094" s="23"/>
      <c r="AD5094" s="23"/>
      <c r="AE5094" s="26" t="str">
        <f>VLOOKUP(E5094,'[1]Tirupati Member''s Detail'!$D$2:$L$1048576,9,0)</f>
        <v xml:space="preserve"> Last Communication Till 2007, Total 5 Membership Of TPT:- 03000918, 03000919,0300920, 03000921, 03000922
(Company Name Changed From Humphrys &amp; Glasgow Consultant To Jacobs H &amp; G PVT. LTD.)</v>
      </c>
    </row>
    <row r="5095" spans="1:31" ht="57.6" x14ac:dyDescent="0.3">
      <c r="A5095" s="27">
        <v>5099</v>
      </c>
      <c r="B5095" s="28"/>
      <c r="C5095" s="29" t="s">
        <v>13114</v>
      </c>
      <c r="D5095" s="20" t="s">
        <v>22</v>
      </c>
      <c r="E5095" s="29">
        <v>3000920</v>
      </c>
      <c r="F5095" s="20" t="s">
        <v>24</v>
      </c>
      <c r="G5095" s="20" t="s">
        <v>25</v>
      </c>
      <c r="H5095" s="29" t="s">
        <v>6246</v>
      </c>
      <c r="I5095" s="30">
        <v>1994</v>
      </c>
      <c r="J5095" s="29" t="s">
        <v>13112</v>
      </c>
      <c r="K5095" s="22" t="str">
        <f>VLOOKUP(E5095,'[1]Tirupati Member''s Detail'!$D$2:$L$1048576,8,0)</f>
        <v>No</v>
      </c>
      <c r="L5095" s="23">
        <f>VLOOKUP(E5095,'[1]Tirupati Member''s Detail'!$D$2:$L$1048576,4,0)</f>
        <v>32000</v>
      </c>
      <c r="M5095" s="23">
        <f t="shared" si="399"/>
        <v>32000</v>
      </c>
      <c r="N5095" s="23">
        <f>VLOOKUP(E5095,'[1]Tirupati Member''s Detail'!$D$2:$L$1048576,5,0)</f>
        <v>30400</v>
      </c>
      <c r="O5095" s="23" t="str">
        <f>VLOOKUP(E5095,'[1]Tirupati Member''s Detail'!$D$2:$L$1048576,7,0)</f>
        <v>I.R.M</v>
      </c>
      <c r="P5095" s="23">
        <f t="shared" si="401"/>
        <v>1600</v>
      </c>
      <c r="Q5095" s="24" t="e">
        <f>+#REF!-I5095</f>
        <v>#REF!</v>
      </c>
      <c r="R5095" s="25">
        <f t="shared" si="402"/>
        <v>24320</v>
      </c>
      <c r="S5095" s="25" t="e">
        <f t="shared" si="403"/>
        <v>#REF!</v>
      </c>
      <c r="T5095" s="25">
        <f t="shared" si="400"/>
        <v>24320</v>
      </c>
      <c r="U5095" s="25"/>
      <c r="V5095" s="23"/>
      <c r="W5095" s="23"/>
      <c r="X5095" s="24" t="e">
        <f>+#REF!-I5095</f>
        <v>#REF!</v>
      </c>
      <c r="Y5095" s="23"/>
      <c r="Z5095" s="23"/>
      <c r="AA5095" s="23"/>
      <c r="AB5095" s="23"/>
      <c r="AC5095" s="23"/>
      <c r="AD5095" s="23"/>
      <c r="AE5095" s="26" t="str">
        <f>VLOOKUP(E5095,'[1]Tirupati Member''s Detail'!$D$2:$L$1048576,9,0)</f>
        <v xml:space="preserve"> Last Communication Till 2007, Total 5 Membership Of TPT:- 03000918, 03000919,0300920, 03000921, 03000922
(Company Name Changed From Humphrys &amp; Glasgow Consultant To Jacobs H &amp; G PVT. LTD.)</v>
      </c>
    </row>
    <row r="5096" spans="1:31" ht="57.6" x14ac:dyDescent="0.3">
      <c r="A5096" s="27">
        <v>5100</v>
      </c>
      <c r="B5096" s="28"/>
      <c r="C5096" s="29" t="s">
        <v>13115</v>
      </c>
      <c r="D5096" s="20" t="s">
        <v>22</v>
      </c>
      <c r="E5096" s="29">
        <v>3000921</v>
      </c>
      <c r="F5096" s="20" t="s">
        <v>24</v>
      </c>
      <c r="G5096" s="20" t="s">
        <v>25</v>
      </c>
      <c r="H5096" s="29" t="s">
        <v>6246</v>
      </c>
      <c r="I5096" s="30">
        <v>1994</v>
      </c>
      <c r="J5096" s="29" t="s">
        <v>13112</v>
      </c>
      <c r="K5096" s="22" t="str">
        <f>VLOOKUP(E5096,'[1]Tirupati Member''s Detail'!$D$2:$L$1048576,8,0)</f>
        <v>No</v>
      </c>
      <c r="L5096" s="23">
        <f>VLOOKUP(E5096,'[1]Tirupati Member''s Detail'!$D$2:$L$1048576,4,0)</f>
        <v>32000</v>
      </c>
      <c r="M5096" s="23">
        <f t="shared" si="399"/>
        <v>32000</v>
      </c>
      <c r="N5096" s="23">
        <f>VLOOKUP(E5096,'[1]Tirupati Member''s Detail'!$D$2:$L$1048576,5,0)</f>
        <v>30400</v>
      </c>
      <c r="O5096" s="23" t="str">
        <f>VLOOKUP(E5096,'[1]Tirupati Member''s Detail'!$D$2:$L$1048576,7,0)</f>
        <v>I.R.M</v>
      </c>
      <c r="P5096" s="23">
        <f t="shared" si="401"/>
        <v>1600</v>
      </c>
      <c r="Q5096" s="24" t="e">
        <f>+#REF!-I5096</f>
        <v>#REF!</v>
      </c>
      <c r="R5096" s="25">
        <f t="shared" si="402"/>
        <v>24320</v>
      </c>
      <c r="S5096" s="25" t="e">
        <f t="shared" si="403"/>
        <v>#REF!</v>
      </c>
      <c r="T5096" s="25">
        <f t="shared" si="400"/>
        <v>24320</v>
      </c>
      <c r="U5096" s="25"/>
      <c r="V5096" s="23"/>
      <c r="W5096" s="23"/>
      <c r="X5096" s="24" t="e">
        <f>+#REF!-I5096</f>
        <v>#REF!</v>
      </c>
      <c r="Y5096" s="23"/>
      <c r="Z5096" s="23"/>
      <c r="AA5096" s="23"/>
      <c r="AB5096" s="23"/>
      <c r="AC5096" s="23"/>
      <c r="AD5096" s="23"/>
      <c r="AE5096" s="26" t="str">
        <f>VLOOKUP(E5096,'[1]Tirupati Member''s Detail'!$D$2:$L$1048576,9,0)</f>
        <v xml:space="preserve"> Last Communication Till 2007, Total 5 Membership Of TPT:- 03000918, 03000919,0300920, 03000921, 03000922
(Company Name Changed From Humphrys &amp; Glasgow Consultant To Jacobs H &amp; G PVT. LTD.)</v>
      </c>
    </row>
    <row r="5097" spans="1:31" ht="57.6" x14ac:dyDescent="0.3">
      <c r="A5097" s="27">
        <v>5101</v>
      </c>
      <c r="B5097" s="28"/>
      <c r="C5097" s="29" t="s">
        <v>13116</v>
      </c>
      <c r="D5097" s="20" t="s">
        <v>22</v>
      </c>
      <c r="E5097" s="29">
        <v>3000922</v>
      </c>
      <c r="F5097" s="20" t="s">
        <v>24</v>
      </c>
      <c r="G5097" s="20" t="s">
        <v>25</v>
      </c>
      <c r="H5097" s="29" t="s">
        <v>6246</v>
      </c>
      <c r="I5097" s="30">
        <v>1994</v>
      </c>
      <c r="J5097" s="29" t="s">
        <v>13117</v>
      </c>
      <c r="K5097" s="22" t="str">
        <f>VLOOKUP(E5097,'[1]Tirupati Member''s Detail'!$D$2:$L$1048576,8,0)</f>
        <v>No</v>
      </c>
      <c r="L5097" s="23">
        <f>VLOOKUP(E5097,'[1]Tirupati Member''s Detail'!$D$2:$L$1048576,4,0)</f>
        <v>32000</v>
      </c>
      <c r="M5097" s="23">
        <f t="shared" si="399"/>
        <v>32000</v>
      </c>
      <c r="N5097" s="23">
        <f>VLOOKUP(E5097,'[1]Tirupati Member''s Detail'!$D$2:$L$1048576,5,0)</f>
        <v>30400</v>
      </c>
      <c r="O5097" s="23" t="str">
        <f>VLOOKUP(E5097,'[1]Tirupati Member''s Detail'!$D$2:$L$1048576,7,0)</f>
        <v>I.R.M</v>
      </c>
      <c r="P5097" s="23">
        <f t="shared" si="401"/>
        <v>1600</v>
      </c>
      <c r="Q5097" s="24" t="e">
        <f>+#REF!-I5097</f>
        <v>#REF!</v>
      </c>
      <c r="R5097" s="25">
        <f t="shared" si="402"/>
        <v>24320</v>
      </c>
      <c r="S5097" s="25" t="e">
        <f t="shared" si="403"/>
        <v>#REF!</v>
      </c>
      <c r="T5097" s="25">
        <f t="shared" si="400"/>
        <v>24320</v>
      </c>
      <c r="U5097" s="25"/>
      <c r="V5097" s="23"/>
      <c r="W5097" s="23"/>
      <c r="X5097" s="24" t="e">
        <f>+#REF!-I5097</f>
        <v>#REF!</v>
      </c>
      <c r="Y5097" s="23"/>
      <c r="Z5097" s="23"/>
      <c r="AA5097" s="23"/>
      <c r="AB5097" s="23"/>
      <c r="AC5097" s="23"/>
      <c r="AD5097" s="23"/>
      <c r="AE5097" s="26" t="str">
        <f>VLOOKUP(E5097,'[1]Tirupati Member''s Detail'!$D$2:$L$1048576,9,0)</f>
        <v xml:space="preserve"> Last Communication Till 2007, Total 5 Membership Of TPT:- 03000918, 03000919,0300920, 03000921, 03000922
(Company Name Changed From Humphrys &amp; Glasgow Consultant To Jacobs H &amp; G PVT. LTD.)</v>
      </c>
    </row>
    <row r="5098" spans="1:31" x14ac:dyDescent="0.3">
      <c r="A5098" s="27">
        <v>5102</v>
      </c>
      <c r="B5098" s="28"/>
      <c r="C5098" s="29" t="s">
        <v>13118</v>
      </c>
      <c r="D5098" s="20" t="s">
        <v>22</v>
      </c>
      <c r="E5098" s="29">
        <v>3000923</v>
      </c>
      <c r="F5098" s="20" t="s">
        <v>24</v>
      </c>
      <c r="G5098" s="20" t="s">
        <v>25</v>
      </c>
      <c r="H5098" s="29" t="s">
        <v>10662</v>
      </c>
      <c r="I5098" s="30">
        <v>1994</v>
      </c>
      <c r="J5098" s="29" t="s">
        <v>13119</v>
      </c>
      <c r="K5098" s="22" t="str">
        <f>VLOOKUP(E5098,'[1]Tirupati Member''s Detail'!$D$2:$L$1048576,8,0)</f>
        <v>No</v>
      </c>
      <c r="L5098" s="23">
        <f>VLOOKUP(E5098,'[1]Tirupati Member''s Detail'!$D$2:$L$1048576,4,0)</f>
        <v>32000</v>
      </c>
      <c r="M5098" s="23">
        <f t="shared" si="399"/>
        <v>32000</v>
      </c>
      <c r="N5098" s="23">
        <f>VLOOKUP(E5098,'[1]Tirupati Member''s Detail'!$D$2:$L$1048576,5,0)</f>
        <v>8000</v>
      </c>
      <c r="O5098" s="23" t="str">
        <f>VLOOKUP(E5098,'[1]Tirupati Member''s Detail'!$D$2:$L$1048576,7,0)</f>
        <v>Outstanding</v>
      </c>
      <c r="P5098" s="23">
        <f t="shared" si="401"/>
        <v>24000</v>
      </c>
      <c r="Q5098" s="24" t="e">
        <f>+#REF!-I5098</f>
        <v>#REF!</v>
      </c>
      <c r="R5098" s="25">
        <f t="shared" si="402"/>
        <v>6400</v>
      </c>
      <c r="S5098" s="25" t="e">
        <f t="shared" si="403"/>
        <v>#REF!</v>
      </c>
      <c r="T5098" s="25">
        <f t="shared" si="400"/>
        <v>6400</v>
      </c>
      <c r="U5098" s="25"/>
      <c r="V5098" s="23"/>
      <c r="W5098" s="23"/>
      <c r="X5098" s="24" t="e">
        <f>+#REF!-I5098</f>
        <v>#REF!</v>
      </c>
      <c r="Y5098" s="23"/>
      <c r="Z5098" s="23"/>
      <c r="AA5098" s="23"/>
      <c r="AB5098" s="23"/>
      <c r="AC5098" s="23"/>
      <c r="AD5098" s="23"/>
      <c r="AE5098" s="26" t="str">
        <f>VLOOKUP(E5098,'[1]Tirupati Member''s Detail'!$D$2:$L$1048576,9,0)</f>
        <v xml:space="preserve"> Last Communication Till 2007, (Outstanding Rs 24000/-)</v>
      </c>
    </row>
    <row r="5099" spans="1:31" x14ac:dyDescent="0.3">
      <c r="A5099" s="27">
        <v>5103</v>
      </c>
      <c r="B5099" s="28"/>
      <c r="C5099" s="29" t="s">
        <v>13120</v>
      </c>
      <c r="D5099" s="20" t="s">
        <v>22</v>
      </c>
      <c r="E5099" s="29">
        <v>3000924</v>
      </c>
      <c r="F5099" s="20" t="s">
        <v>24</v>
      </c>
      <c r="G5099" s="20" t="s">
        <v>25</v>
      </c>
      <c r="H5099" s="29" t="s">
        <v>6267</v>
      </c>
      <c r="I5099" s="30">
        <v>1994</v>
      </c>
      <c r="J5099" s="29" t="s">
        <v>13121</v>
      </c>
      <c r="K5099" s="22" t="str">
        <f>VLOOKUP(E5099,'[1]Tirupati Member''s Detail'!$D$2:$L$1048576,8,0)</f>
        <v>No</v>
      </c>
      <c r="L5099" s="23">
        <f>VLOOKUP(E5099,'[1]Tirupati Member''s Detail'!$D$2:$L$1048576,4,0)</f>
        <v>32000</v>
      </c>
      <c r="M5099" s="23">
        <f t="shared" si="399"/>
        <v>32000</v>
      </c>
      <c r="N5099" s="23">
        <f>VLOOKUP(E5099,'[1]Tirupati Member''s Detail'!$D$2:$L$1048576,5,0)</f>
        <v>8000</v>
      </c>
      <c r="O5099" s="23" t="str">
        <f>VLOOKUP(E5099,'[1]Tirupati Member''s Detail'!$D$2:$L$1048576,7,0)</f>
        <v>Outstanding</v>
      </c>
      <c r="P5099" s="23">
        <f t="shared" si="401"/>
        <v>24000</v>
      </c>
      <c r="Q5099" s="24" t="e">
        <f>+#REF!-I5099</f>
        <v>#REF!</v>
      </c>
      <c r="R5099" s="25">
        <f t="shared" si="402"/>
        <v>6400</v>
      </c>
      <c r="S5099" s="25" t="e">
        <f t="shared" si="403"/>
        <v>#REF!</v>
      </c>
      <c r="T5099" s="25">
        <f t="shared" si="400"/>
        <v>6400</v>
      </c>
      <c r="U5099" s="25"/>
      <c r="V5099" s="23"/>
      <c r="W5099" s="23"/>
      <c r="X5099" s="24" t="e">
        <f>+#REF!-I5099</f>
        <v>#REF!</v>
      </c>
      <c r="Y5099" s="23"/>
      <c r="Z5099" s="23"/>
      <c r="AA5099" s="23"/>
      <c r="AB5099" s="23"/>
      <c r="AC5099" s="23"/>
      <c r="AD5099" s="23"/>
      <c r="AE5099" s="26" t="str">
        <f>VLOOKUP(E5099,'[1]Tirupati Member''s Detail'!$D$2:$L$1048576,9,0)</f>
        <v xml:space="preserve"> Last Communication Till 1997, (Outstanding Rs 24000/-)</v>
      </c>
    </row>
    <row r="5100" spans="1:31" x14ac:dyDescent="0.3">
      <c r="A5100" s="27">
        <v>5104</v>
      </c>
      <c r="B5100" s="28"/>
      <c r="C5100" s="29" t="s">
        <v>13122</v>
      </c>
      <c r="D5100" s="20" t="s">
        <v>22</v>
      </c>
      <c r="E5100" s="29">
        <v>3000926</v>
      </c>
      <c r="F5100" s="20" t="s">
        <v>24</v>
      </c>
      <c r="G5100" s="20" t="s">
        <v>25</v>
      </c>
      <c r="H5100" s="29" t="s">
        <v>9618</v>
      </c>
      <c r="I5100" s="30">
        <v>1994</v>
      </c>
      <c r="J5100" s="29" t="s">
        <v>13123</v>
      </c>
      <c r="K5100" s="22" t="str">
        <f>VLOOKUP(E5100,'[1]Tirupati Member''s Detail'!$D$2:$L$1048576,8,0)</f>
        <v>No</v>
      </c>
      <c r="L5100" s="23">
        <f>VLOOKUP(E5100,'[1]Tirupati Member''s Detail'!$D$2:$L$1048576,4,0)</f>
        <v>32000</v>
      </c>
      <c r="M5100" s="23">
        <f t="shared" si="399"/>
        <v>32000</v>
      </c>
      <c r="N5100" s="23">
        <f>VLOOKUP(E5100,'[1]Tirupati Member''s Detail'!$D$2:$L$1048576,5,0)</f>
        <v>9600</v>
      </c>
      <c r="O5100" s="23" t="str">
        <f>VLOOKUP(E5100,'[1]Tirupati Member''s Detail'!$D$2:$L$1048576,7,0)</f>
        <v>Outstanding</v>
      </c>
      <c r="P5100" s="23">
        <f t="shared" si="401"/>
        <v>22400</v>
      </c>
      <c r="Q5100" s="24" t="e">
        <f>+#REF!-I5100</f>
        <v>#REF!</v>
      </c>
      <c r="R5100" s="25">
        <f t="shared" si="402"/>
        <v>7680</v>
      </c>
      <c r="S5100" s="25" t="e">
        <f t="shared" si="403"/>
        <v>#REF!</v>
      </c>
      <c r="T5100" s="25">
        <f t="shared" si="400"/>
        <v>7680</v>
      </c>
      <c r="U5100" s="25"/>
      <c r="V5100" s="23"/>
      <c r="W5100" s="23"/>
      <c r="X5100" s="24" t="e">
        <f>+#REF!-I5100</f>
        <v>#REF!</v>
      </c>
      <c r="Y5100" s="23"/>
      <c r="Z5100" s="23"/>
      <c r="AA5100" s="23"/>
      <c r="AB5100" s="23"/>
      <c r="AC5100" s="23"/>
      <c r="AD5100" s="23"/>
      <c r="AE5100" s="26" t="str">
        <f>VLOOKUP(E5100,'[1]Tirupati Member''s Detail'!$D$2:$L$1048576,9,0)</f>
        <v xml:space="preserve"> Last Communication Till 2007 (Outstanding Rs 22400/-)</v>
      </c>
    </row>
    <row r="5101" spans="1:31" x14ac:dyDescent="0.3">
      <c r="A5101" s="27">
        <v>5105</v>
      </c>
      <c r="B5101" s="28"/>
      <c r="C5101" s="29" t="s">
        <v>13124</v>
      </c>
      <c r="D5101" s="20" t="s">
        <v>22</v>
      </c>
      <c r="E5101" s="29">
        <v>3000927</v>
      </c>
      <c r="F5101" s="20" t="s">
        <v>24</v>
      </c>
      <c r="G5101" s="20" t="s">
        <v>25</v>
      </c>
      <c r="H5101" s="29" t="s">
        <v>10662</v>
      </c>
      <c r="I5101" s="30">
        <v>1994</v>
      </c>
      <c r="J5101" s="29" t="s">
        <v>13125</v>
      </c>
      <c r="K5101" s="22">
        <f>VLOOKUP(E5101,'[1]Tirupati Member''s Detail'!$D$2:$L$1048576,8,0)</f>
        <v>2007</v>
      </c>
      <c r="L5101" s="23">
        <f>VLOOKUP(E5101,'[1]Tirupati Member''s Detail'!$D$2:$L$1048576,4,0)</f>
        <v>22000</v>
      </c>
      <c r="M5101" s="23">
        <f t="shared" si="399"/>
        <v>22000</v>
      </c>
      <c r="N5101" s="23">
        <f>VLOOKUP(E5101,'[1]Tirupati Member''s Detail'!$D$2:$L$1048576,5,0)</f>
        <v>22000</v>
      </c>
      <c r="O5101" s="23" t="str">
        <f>VLOOKUP(E5101,'[1]Tirupati Member''s Detail'!$D$2:$L$1048576,7,0)</f>
        <v>R.M</v>
      </c>
      <c r="P5101" s="23">
        <f t="shared" si="401"/>
        <v>0</v>
      </c>
      <c r="Q5101" s="24" t="e">
        <f>+#REF!-I5101</f>
        <v>#REF!</v>
      </c>
      <c r="R5101" s="25">
        <f t="shared" si="402"/>
        <v>17600</v>
      </c>
      <c r="S5101" s="25" t="e">
        <f t="shared" si="403"/>
        <v>#REF!</v>
      </c>
      <c r="T5101" s="25">
        <f t="shared" si="400"/>
        <v>17600</v>
      </c>
      <c r="U5101" s="25"/>
      <c r="V5101" s="23"/>
      <c r="W5101" s="23"/>
      <c r="X5101" s="24" t="e">
        <f>+#REF!-I5101</f>
        <v>#REF!</v>
      </c>
      <c r="Y5101" s="23"/>
      <c r="Z5101" s="23"/>
      <c r="AA5101" s="23"/>
      <c r="AB5101" s="23"/>
      <c r="AC5101" s="23"/>
      <c r="AD5101" s="23"/>
      <c r="AE5101" s="26" t="str">
        <f>VLOOKUP(E5101,'[1]Tirupati Member''s Detail'!$D$2:$L$1048576,9,0)</f>
        <v>Last Communication Till 2007</v>
      </c>
    </row>
    <row r="5102" spans="1:31" x14ac:dyDescent="0.3">
      <c r="A5102" s="27">
        <v>5106</v>
      </c>
      <c r="B5102" s="28"/>
      <c r="C5102" s="29" t="s">
        <v>13126</v>
      </c>
      <c r="D5102" s="20" t="s">
        <v>22</v>
      </c>
      <c r="E5102" s="29">
        <v>3000928</v>
      </c>
      <c r="F5102" s="20" t="s">
        <v>24</v>
      </c>
      <c r="G5102" s="20" t="s">
        <v>25</v>
      </c>
      <c r="H5102" s="29" t="s">
        <v>6191</v>
      </c>
      <c r="I5102" s="30">
        <v>1994</v>
      </c>
      <c r="J5102" s="29" t="s">
        <v>13127</v>
      </c>
      <c r="K5102" s="22" t="str">
        <f>VLOOKUP(E5102,'[1]Tirupati Member''s Detail'!$D$2:$L$1048576,8,0)</f>
        <v>No</v>
      </c>
      <c r="L5102" s="23">
        <f>VLOOKUP(E5102,'[1]Tirupati Member''s Detail'!$D$2:$L$1048576,4,0)</f>
        <v>32000</v>
      </c>
      <c r="M5102" s="23">
        <f t="shared" si="399"/>
        <v>32000</v>
      </c>
      <c r="N5102" s="23">
        <f>VLOOKUP(E5102,'[1]Tirupati Member''s Detail'!$D$2:$L$1048576,5,0)</f>
        <v>30400</v>
      </c>
      <c r="O5102" s="23" t="str">
        <f>VLOOKUP(E5102,'[1]Tirupati Member''s Detail'!$D$2:$L$1048576,7,0)</f>
        <v>I.R.M</v>
      </c>
      <c r="P5102" s="23">
        <f t="shared" si="401"/>
        <v>1600</v>
      </c>
      <c r="Q5102" s="24" t="e">
        <f>+#REF!-I5102</f>
        <v>#REF!</v>
      </c>
      <c r="R5102" s="25">
        <f t="shared" si="402"/>
        <v>24320</v>
      </c>
      <c r="S5102" s="25" t="e">
        <f t="shared" si="403"/>
        <v>#REF!</v>
      </c>
      <c r="T5102" s="25">
        <f t="shared" si="400"/>
        <v>24320</v>
      </c>
      <c r="U5102" s="25"/>
      <c r="V5102" s="23"/>
      <c r="W5102" s="23"/>
      <c r="X5102" s="24" t="e">
        <f>+#REF!-I5102</f>
        <v>#REF!</v>
      </c>
      <c r="Y5102" s="23"/>
      <c r="Z5102" s="23"/>
      <c r="AA5102" s="23"/>
      <c r="AB5102" s="23"/>
      <c r="AC5102" s="23"/>
      <c r="AD5102" s="23"/>
      <c r="AE5102" s="26" t="str">
        <f>VLOOKUP(E5102,'[1]Tirupati Member''s Detail'!$D$2:$L$1048576,9,0)</f>
        <v xml:space="preserve"> Last Communication Till 2006</v>
      </c>
    </row>
    <row r="5103" spans="1:31" x14ac:dyDescent="0.3">
      <c r="A5103" s="27">
        <v>5107</v>
      </c>
      <c r="B5103" s="28"/>
      <c r="C5103" s="29" t="s">
        <v>13128</v>
      </c>
      <c r="D5103" s="20" t="s">
        <v>22</v>
      </c>
      <c r="E5103" s="29">
        <v>3000929</v>
      </c>
      <c r="F5103" s="20" t="s">
        <v>24</v>
      </c>
      <c r="G5103" s="20" t="s">
        <v>25</v>
      </c>
      <c r="H5103" s="29" t="s">
        <v>6108</v>
      </c>
      <c r="I5103" s="30">
        <v>1994</v>
      </c>
      <c r="J5103" s="29" t="s">
        <v>13129</v>
      </c>
      <c r="K5103" s="22" t="str">
        <f>VLOOKUP(E5103,'[1]Tirupati Member''s Detail'!$D$2:$L$1048576,8,0)</f>
        <v>No</v>
      </c>
      <c r="L5103" s="23">
        <f>VLOOKUP(E5103,'[1]Tirupati Member''s Detail'!$D$2:$L$1048576,4,0)</f>
        <v>22000</v>
      </c>
      <c r="M5103" s="23">
        <f t="shared" si="399"/>
        <v>22000</v>
      </c>
      <c r="N5103" s="23">
        <f>VLOOKUP(E5103,'[1]Tirupati Member''s Detail'!$D$2:$L$1048576,5,0)</f>
        <v>22000</v>
      </c>
      <c r="O5103" s="23" t="str">
        <f>VLOOKUP(E5103,'[1]Tirupati Member''s Detail'!$D$2:$L$1048576,7,0)</f>
        <v>I.R.M</v>
      </c>
      <c r="P5103" s="23">
        <f t="shared" si="401"/>
        <v>0</v>
      </c>
      <c r="Q5103" s="24" t="e">
        <f>+#REF!-I5103</f>
        <v>#REF!</v>
      </c>
      <c r="R5103" s="25">
        <f t="shared" si="402"/>
        <v>17600</v>
      </c>
      <c r="S5103" s="25" t="e">
        <f t="shared" si="403"/>
        <v>#REF!</v>
      </c>
      <c r="T5103" s="25">
        <f t="shared" si="400"/>
        <v>17600</v>
      </c>
      <c r="U5103" s="25"/>
      <c r="V5103" s="23"/>
      <c r="W5103" s="23"/>
      <c r="X5103" s="24" t="e">
        <f>+#REF!-I5103</f>
        <v>#REF!</v>
      </c>
      <c r="Y5103" s="23"/>
      <c r="Z5103" s="23"/>
      <c r="AA5103" s="23"/>
      <c r="AB5103" s="23"/>
      <c r="AC5103" s="23"/>
      <c r="AD5103" s="23"/>
      <c r="AE5103" s="26" t="str">
        <f>VLOOKUP(E5103,'[1]Tirupati Member''s Detail'!$D$2:$L$1048576,9,0)</f>
        <v>Last Communication Till 2009</v>
      </c>
    </row>
    <row r="5104" spans="1:31" x14ac:dyDescent="0.3">
      <c r="A5104" s="27">
        <v>5108</v>
      </c>
      <c r="B5104" s="28"/>
      <c r="C5104" s="29" t="s">
        <v>13130</v>
      </c>
      <c r="D5104" s="20" t="s">
        <v>22</v>
      </c>
      <c r="E5104" s="29">
        <v>3000930</v>
      </c>
      <c r="F5104" s="20" t="s">
        <v>24</v>
      </c>
      <c r="G5104" s="20" t="s">
        <v>25</v>
      </c>
      <c r="H5104" s="29" t="s">
        <v>10662</v>
      </c>
      <c r="I5104" s="30">
        <v>1994</v>
      </c>
      <c r="J5104" s="29" t="s">
        <v>13131</v>
      </c>
      <c r="K5104" s="22" t="str">
        <f>VLOOKUP(E5104,'[1]Tirupati Member''s Detail'!$D$2:$L$1048576,8,0)</f>
        <v>No</v>
      </c>
      <c r="L5104" s="23">
        <f>VLOOKUP(E5104,'[1]Tirupati Member''s Detail'!$D$2:$L$1048576,4,0)</f>
        <v>32000</v>
      </c>
      <c r="M5104" s="23">
        <f t="shared" si="399"/>
        <v>32000</v>
      </c>
      <c r="N5104" s="23">
        <f>VLOOKUP(E5104,'[1]Tirupati Member''s Detail'!$D$2:$L$1048576,5,0)</f>
        <v>32000</v>
      </c>
      <c r="O5104" s="23" t="str">
        <f>VLOOKUP(E5104,'[1]Tirupati Member''s Detail'!$D$2:$L$1048576,7,0)</f>
        <v>I.R.M</v>
      </c>
      <c r="P5104" s="23">
        <f t="shared" si="401"/>
        <v>0</v>
      </c>
      <c r="Q5104" s="24" t="e">
        <f>+#REF!-I5104</f>
        <v>#REF!</v>
      </c>
      <c r="R5104" s="25">
        <f t="shared" si="402"/>
        <v>25600</v>
      </c>
      <c r="S5104" s="25" t="e">
        <f t="shared" si="403"/>
        <v>#REF!</v>
      </c>
      <c r="T5104" s="25">
        <f t="shared" si="400"/>
        <v>25600</v>
      </c>
      <c r="U5104" s="25"/>
      <c r="V5104" s="23"/>
      <c r="W5104" s="23"/>
      <c r="X5104" s="24" t="e">
        <f>+#REF!-I5104</f>
        <v>#REF!</v>
      </c>
      <c r="Y5104" s="23"/>
      <c r="Z5104" s="23"/>
      <c r="AA5104" s="23"/>
      <c r="AB5104" s="23"/>
      <c r="AC5104" s="23"/>
      <c r="AD5104" s="23"/>
      <c r="AE5104" s="26" t="str">
        <f>VLOOKUP(E5104,'[1]Tirupati Member''s Detail'!$D$2:$L$1048576,9,0)</f>
        <v xml:space="preserve">As POD Last communication 07 </v>
      </c>
    </row>
    <row r="5105" spans="1:31" x14ac:dyDescent="0.3">
      <c r="A5105" s="27">
        <v>5109</v>
      </c>
      <c r="B5105" s="28"/>
      <c r="C5105" s="29" t="s">
        <v>13132</v>
      </c>
      <c r="D5105" s="20" t="s">
        <v>22</v>
      </c>
      <c r="E5105" s="29">
        <v>3000931</v>
      </c>
      <c r="F5105" s="20" t="s">
        <v>24</v>
      </c>
      <c r="G5105" s="20" t="s">
        <v>25</v>
      </c>
      <c r="H5105" s="29" t="s">
        <v>6195</v>
      </c>
      <c r="I5105" s="30">
        <v>1994</v>
      </c>
      <c r="J5105" s="29" t="s">
        <v>13133</v>
      </c>
      <c r="K5105" s="22" t="str">
        <f>VLOOKUP(E5105,'[1]Tirupati Member''s Detail'!$D$2:$L$1048576,8,0)</f>
        <v>No</v>
      </c>
      <c r="L5105" s="23">
        <f>VLOOKUP(E5105,'[1]Tirupati Member''s Detail'!$D$2:$L$1048576,4,0)</f>
        <v>32000</v>
      </c>
      <c r="M5105" s="23">
        <f t="shared" si="399"/>
        <v>32000</v>
      </c>
      <c r="N5105" s="23">
        <f>VLOOKUP(E5105,'[1]Tirupati Member''s Detail'!$D$2:$L$1048576,5,0)</f>
        <v>9600</v>
      </c>
      <c r="O5105" s="23" t="str">
        <f>VLOOKUP(E5105,'[1]Tirupati Member''s Detail'!$D$2:$L$1048576,7,0)</f>
        <v>Outstanding</v>
      </c>
      <c r="P5105" s="23">
        <f t="shared" si="401"/>
        <v>22400</v>
      </c>
      <c r="Q5105" s="24" t="e">
        <f>+#REF!-I5105</f>
        <v>#REF!</v>
      </c>
      <c r="R5105" s="25">
        <f t="shared" si="402"/>
        <v>7680</v>
      </c>
      <c r="S5105" s="25" t="e">
        <f t="shared" si="403"/>
        <v>#REF!</v>
      </c>
      <c r="T5105" s="25">
        <f t="shared" si="400"/>
        <v>7680</v>
      </c>
      <c r="U5105" s="25"/>
      <c r="V5105" s="23"/>
      <c r="W5105" s="23"/>
      <c r="X5105" s="24" t="e">
        <f>+#REF!-I5105</f>
        <v>#REF!</v>
      </c>
      <c r="Y5105" s="23"/>
      <c r="Z5105" s="23"/>
      <c r="AA5105" s="23"/>
      <c r="AB5105" s="23"/>
      <c r="AC5105" s="23"/>
      <c r="AD5105" s="23"/>
      <c r="AE5105" s="26" t="str">
        <f>VLOOKUP(E5105,'[1]Tirupati Member''s Detail'!$D$2:$L$1048576,9,0)</f>
        <v>no communication till date. Outstanding Rs. 22400/-</v>
      </c>
    </row>
    <row r="5106" spans="1:31" x14ac:dyDescent="0.3">
      <c r="A5106" s="27">
        <v>5110</v>
      </c>
      <c r="B5106" s="28"/>
      <c r="C5106" s="29" t="s">
        <v>13134</v>
      </c>
      <c r="D5106" s="20" t="s">
        <v>22</v>
      </c>
      <c r="E5106" s="29">
        <v>3000932</v>
      </c>
      <c r="F5106" s="20" t="s">
        <v>24</v>
      </c>
      <c r="G5106" s="20" t="s">
        <v>25</v>
      </c>
      <c r="H5106" s="29" t="s">
        <v>6332</v>
      </c>
      <c r="I5106" s="30">
        <v>1994</v>
      </c>
      <c r="J5106" s="29" t="s">
        <v>13135</v>
      </c>
      <c r="K5106" s="22" t="str">
        <f>VLOOKUP(E5106,'[1]Tirupati Member''s Detail'!$D$2:$L$1048576,8,0)</f>
        <v>No</v>
      </c>
      <c r="L5106" s="23">
        <f>VLOOKUP(E5106,'[1]Tirupati Member''s Detail'!$D$2:$L$1048576,4,0)</f>
        <v>27000</v>
      </c>
      <c r="M5106" s="23">
        <f t="shared" si="399"/>
        <v>27000</v>
      </c>
      <c r="N5106" s="23">
        <f>VLOOKUP(E5106,'[1]Tirupati Member''s Detail'!$D$2:$L$1048576,5,0)</f>
        <v>27000</v>
      </c>
      <c r="O5106" s="23" t="str">
        <f>VLOOKUP(E5106,'[1]Tirupati Member''s Detail'!$D$2:$L$1048576,7,0)</f>
        <v>I.R.M</v>
      </c>
      <c r="P5106" s="23">
        <f t="shared" si="401"/>
        <v>0</v>
      </c>
      <c r="Q5106" s="24" t="e">
        <f>+#REF!-I5106</f>
        <v>#REF!</v>
      </c>
      <c r="R5106" s="25">
        <f t="shared" si="402"/>
        <v>21600</v>
      </c>
      <c r="S5106" s="25" t="e">
        <f t="shared" si="403"/>
        <v>#REF!</v>
      </c>
      <c r="T5106" s="25">
        <f t="shared" si="400"/>
        <v>21600</v>
      </c>
      <c r="U5106" s="25"/>
      <c r="V5106" s="23"/>
      <c r="W5106" s="23"/>
      <c r="X5106" s="24" t="e">
        <f>+#REF!-I5106</f>
        <v>#REF!</v>
      </c>
      <c r="Y5106" s="23"/>
      <c r="Z5106" s="23"/>
      <c r="AA5106" s="23"/>
      <c r="AB5106" s="23"/>
      <c r="AC5106" s="23"/>
      <c r="AD5106" s="23"/>
      <c r="AE5106" s="26" t="str">
        <f>VLOOKUP(E5106,'[1]Tirupati Member''s Detail'!$D$2:$L$1048576,9,0)</f>
        <v xml:space="preserve"> Last Communication Till 2015</v>
      </c>
    </row>
    <row r="5107" spans="1:31" x14ac:dyDescent="0.3">
      <c r="A5107" s="27">
        <v>5111</v>
      </c>
      <c r="B5107" s="28"/>
      <c r="C5107" s="29" t="s">
        <v>13136</v>
      </c>
      <c r="D5107" s="20" t="s">
        <v>22</v>
      </c>
      <c r="E5107" s="29">
        <v>3000943</v>
      </c>
      <c r="F5107" s="20" t="s">
        <v>24</v>
      </c>
      <c r="G5107" s="20" t="s">
        <v>25</v>
      </c>
      <c r="H5107" s="29" t="s">
        <v>9652</v>
      </c>
      <c r="I5107" s="30">
        <v>1994</v>
      </c>
      <c r="J5107" s="29" t="s">
        <v>13137</v>
      </c>
      <c r="K5107" s="22" t="str">
        <f>VLOOKUP(E5107,'[1]Tirupati Member''s Detail'!$D$2:$L$1048576,8,0)</f>
        <v>No</v>
      </c>
      <c r="L5107" s="23">
        <f>VLOOKUP(E5107,'[1]Tirupati Member''s Detail'!$D$2:$L$1048576,4,0)</f>
        <v>22000</v>
      </c>
      <c r="M5107" s="23">
        <f t="shared" si="399"/>
        <v>22000</v>
      </c>
      <c r="N5107" s="23">
        <f>VLOOKUP(E5107,'[1]Tirupati Member''s Detail'!$D$2:$L$1048576,5,0)</f>
        <v>22000</v>
      </c>
      <c r="O5107" s="23" t="str">
        <f>VLOOKUP(E5107,'[1]Tirupati Member''s Detail'!$D$2:$L$1048576,7,0)</f>
        <v>I.R.M</v>
      </c>
      <c r="P5107" s="23">
        <f t="shared" si="401"/>
        <v>0</v>
      </c>
      <c r="Q5107" s="24" t="e">
        <f>+#REF!-I5107</f>
        <v>#REF!</v>
      </c>
      <c r="R5107" s="25">
        <f t="shared" si="402"/>
        <v>17600</v>
      </c>
      <c r="S5107" s="25" t="e">
        <f t="shared" si="403"/>
        <v>#REF!</v>
      </c>
      <c r="T5107" s="25">
        <f t="shared" si="400"/>
        <v>17600</v>
      </c>
      <c r="U5107" s="25"/>
      <c r="V5107" s="23"/>
      <c r="W5107" s="23"/>
      <c r="X5107" s="24" t="e">
        <f>+#REF!-I5107</f>
        <v>#REF!</v>
      </c>
      <c r="Y5107" s="23"/>
      <c r="Z5107" s="23"/>
      <c r="AA5107" s="23"/>
      <c r="AB5107" s="23"/>
      <c r="AC5107" s="23"/>
      <c r="AD5107" s="23"/>
      <c r="AE5107" s="26" t="str">
        <f>VLOOKUP(E5107,'[1]Tirupati Member''s Detail'!$D$2:$L$1048576,9,0)</f>
        <v xml:space="preserve">last communication 95, </v>
      </c>
    </row>
    <row r="5108" spans="1:31" x14ac:dyDescent="0.3">
      <c r="A5108" s="27">
        <v>5112</v>
      </c>
      <c r="B5108" s="28"/>
      <c r="C5108" s="29" t="s">
        <v>13138</v>
      </c>
      <c r="D5108" s="20" t="s">
        <v>22</v>
      </c>
      <c r="E5108" s="29">
        <v>3000945</v>
      </c>
      <c r="F5108" s="20" t="s">
        <v>24</v>
      </c>
      <c r="G5108" s="20" t="s">
        <v>25</v>
      </c>
      <c r="H5108" s="29" t="s">
        <v>6314</v>
      </c>
      <c r="I5108" s="30">
        <v>1994</v>
      </c>
      <c r="J5108" s="29" t="s">
        <v>13139</v>
      </c>
      <c r="K5108" s="22" t="str">
        <f>VLOOKUP(E5108,'[1]Tirupati Member''s Detail'!$D$2:$L$1048576,8,0)</f>
        <v>No</v>
      </c>
      <c r="L5108" s="23">
        <f>VLOOKUP(E5108,'[1]Tirupati Member''s Detail'!$D$2:$L$1048576,4,0)</f>
        <v>22000</v>
      </c>
      <c r="M5108" s="23">
        <f t="shared" si="399"/>
        <v>22000</v>
      </c>
      <c r="N5108" s="23">
        <f>VLOOKUP(E5108,'[1]Tirupati Member''s Detail'!$D$2:$L$1048576,5,0)</f>
        <v>22000</v>
      </c>
      <c r="O5108" s="23" t="str">
        <f>VLOOKUP(E5108,'[1]Tirupati Member''s Detail'!$D$2:$L$1048576,7,0)</f>
        <v>I.R.M</v>
      </c>
      <c r="P5108" s="23">
        <f t="shared" si="401"/>
        <v>0</v>
      </c>
      <c r="Q5108" s="24" t="e">
        <f>+#REF!-I5108</f>
        <v>#REF!</v>
      </c>
      <c r="R5108" s="25">
        <f t="shared" si="402"/>
        <v>17600</v>
      </c>
      <c r="S5108" s="25" t="e">
        <f t="shared" si="403"/>
        <v>#REF!</v>
      </c>
      <c r="T5108" s="25">
        <f t="shared" si="400"/>
        <v>17600</v>
      </c>
      <c r="U5108" s="25"/>
      <c r="V5108" s="23"/>
      <c r="W5108" s="23"/>
      <c r="X5108" s="24" t="e">
        <f>+#REF!-I5108</f>
        <v>#REF!</v>
      </c>
      <c r="Y5108" s="23"/>
      <c r="Z5108" s="23"/>
      <c r="AA5108" s="23"/>
      <c r="AB5108" s="23"/>
      <c r="AC5108" s="23"/>
      <c r="AD5108" s="23"/>
      <c r="AE5108" s="26" t="str">
        <f>VLOOKUP(E5108,'[1]Tirupati Member''s Detail'!$D$2:$L$1048576,9,0)</f>
        <v xml:space="preserve"> No Communication Till Date</v>
      </c>
    </row>
    <row r="5109" spans="1:31" x14ac:dyDescent="0.3">
      <c r="A5109" s="27">
        <v>5113</v>
      </c>
      <c r="B5109" s="28"/>
      <c r="C5109" s="29" t="s">
        <v>13140</v>
      </c>
      <c r="D5109" s="20" t="s">
        <v>22</v>
      </c>
      <c r="E5109" s="29">
        <v>3000948</v>
      </c>
      <c r="F5109" s="20" t="s">
        <v>24</v>
      </c>
      <c r="G5109" s="20" t="s">
        <v>25</v>
      </c>
      <c r="H5109" s="29" t="s">
        <v>6207</v>
      </c>
      <c r="I5109" s="30">
        <v>1994</v>
      </c>
      <c r="J5109" s="29" t="s">
        <v>13141</v>
      </c>
      <c r="K5109" s="22" t="str">
        <f>VLOOKUP(E5109,'[1]Tirupati Member''s Detail'!$D$2:$L$1048576,8,0)</f>
        <v>No</v>
      </c>
      <c r="L5109" s="23">
        <f>VLOOKUP(E5109,'[1]Tirupati Member''s Detail'!$D$2:$L$1048576,4,0)</f>
        <v>27000</v>
      </c>
      <c r="M5109" s="23">
        <f t="shared" si="399"/>
        <v>27000</v>
      </c>
      <c r="N5109" s="23">
        <f>VLOOKUP(E5109,'[1]Tirupati Member''s Detail'!$D$2:$L$1048576,5,0)</f>
        <v>27000</v>
      </c>
      <c r="O5109" s="23" t="str">
        <f>VLOOKUP(E5109,'[1]Tirupati Member''s Detail'!$D$2:$L$1048576,7,0)</f>
        <v>I.R.M</v>
      </c>
      <c r="P5109" s="23">
        <f t="shared" si="401"/>
        <v>0</v>
      </c>
      <c r="Q5109" s="24" t="e">
        <f>+#REF!-I5109</f>
        <v>#REF!</v>
      </c>
      <c r="R5109" s="25">
        <f t="shared" si="402"/>
        <v>21600</v>
      </c>
      <c r="S5109" s="25" t="e">
        <f t="shared" si="403"/>
        <v>#REF!</v>
      </c>
      <c r="T5109" s="25">
        <f t="shared" si="400"/>
        <v>21600</v>
      </c>
      <c r="U5109" s="25"/>
      <c r="V5109" s="23"/>
      <c r="W5109" s="23"/>
      <c r="X5109" s="24" t="e">
        <f>+#REF!-I5109</f>
        <v>#REF!</v>
      </c>
      <c r="Y5109" s="23"/>
      <c r="Z5109" s="23"/>
      <c r="AA5109" s="23"/>
      <c r="AB5109" s="23"/>
      <c r="AC5109" s="23"/>
      <c r="AD5109" s="23"/>
      <c r="AE5109" s="26" t="str">
        <f>VLOOKUP(E5109,'[1]Tirupati Member''s Detail'!$D$2:$L$1048576,9,0)</f>
        <v xml:space="preserve"> Last Communication Till 1998</v>
      </c>
    </row>
    <row r="5110" spans="1:31" x14ac:dyDescent="0.3">
      <c r="A5110" s="27">
        <v>5114</v>
      </c>
      <c r="B5110" s="28"/>
      <c r="C5110" s="29" t="s">
        <v>13142</v>
      </c>
      <c r="D5110" s="20" t="s">
        <v>22</v>
      </c>
      <c r="E5110" s="29">
        <v>3000950</v>
      </c>
      <c r="F5110" s="20" t="s">
        <v>24</v>
      </c>
      <c r="G5110" s="20" t="s">
        <v>25</v>
      </c>
      <c r="H5110" s="29" t="s">
        <v>6213</v>
      </c>
      <c r="I5110" s="30">
        <v>1994</v>
      </c>
      <c r="J5110" s="29" t="s">
        <v>13143</v>
      </c>
      <c r="K5110" s="22">
        <f>VLOOKUP(E5110,'[1]Tirupati Member''s Detail'!$D$2:$L$1048576,8,0)</f>
        <v>2009</v>
      </c>
      <c r="L5110" s="23">
        <f>VLOOKUP(E5110,'[1]Tirupati Member''s Detail'!$D$2:$L$1048576,4,0)</f>
        <v>22000</v>
      </c>
      <c r="M5110" s="23">
        <f t="shared" si="399"/>
        <v>22000</v>
      </c>
      <c r="N5110" s="23">
        <f>VLOOKUP(E5110,'[1]Tirupati Member''s Detail'!$D$2:$L$1048576,5,0)</f>
        <v>22000</v>
      </c>
      <c r="O5110" s="23" t="str">
        <f>VLOOKUP(E5110,'[1]Tirupati Member''s Detail'!$D$2:$L$1048576,7,0)</f>
        <v>R.M</v>
      </c>
      <c r="P5110" s="23">
        <f t="shared" si="401"/>
        <v>0</v>
      </c>
      <c r="Q5110" s="24" t="e">
        <f>+#REF!-I5110</f>
        <v>#REF!</v>
      </c>
      <c r="R5110" s="25">
        <f t="shared" si="402"/>
        <v>17600</v>
      </c>
      <c r="S5110" s="25" t="e">
        <f t="shared" si="403"/>
        <v>#REF!</v>
      </c>
      <c r="T5110" s="25">
        <f t="shared" si="400"/>
        <v>17600</v>
      </c>
      <c r="U5110" s="25"/>
      <c r="V5110" s="23"/>
      <c r="W5110" s="23"/>
      <c r="X5110" s="24" t="e">
        <f>+#REF!-I5110</f>
        <v>#REF!</v>
      </c>
      <c r="Y5110" s="23"/>
      <c r="Z5110" s="23"/>
      <c r="AA5110" s="23"/>
      <c r="AB5110" s="23"/>
      <c r="AC5110" s="23"/>
      <c r="AD5110" s="23"/>
      <c r="AE5110" s="26" t="str">
        <f>VLOOKUP(E5110,'[1]Tirupati Member''s Detail'!$D$2:$L$1048576,9,0)</f>
        <v xml:space="preserve"> Last Communication Till 2010, (AMC 2010 Rs 150/- Shout Recd)</v>
      </c>
    </row>
    <row r="5111" spans="1:31" ht="28.8" x14ac:dyDescent="0.3">
      <c r="A5111" s="27">
        <v>5115</v>
      </c>
      <c r="B5111" s="28"/>
      <c r="C5111" s="29" t="s">
        <v>13144</v>
      </c>
      <c r="D5111" s="20" t="s">
        <v>22</v>
      </c>
      <c r="E5111" s="29">
        <v>3000951</v>
      </c>
      <c r="F5111" s="20" t="s">
        <v>24</v>
      </c>
      <c r="G5111" s="20" t="s">
        <v>25</v>
      </c>
      <c r="H5111" s="29" t="s">
        <v>6213</v>
      </c>
      <c r="I5111" s="30">
        <v>1994</v>
      </c>
      <c r="J5111" s="29" t="s">
        <v>13145</v>
      </c>
      <c r="K5111" s="22">
        <f>VLOOKUP(E5111,'[1]Tirupati Member''s Detail'!$D$2:$L$1048576,8,0)</f>
        <v>2018</v>
      </c>
      <c r="L5111" s="23">
        <f>VLOOKUP(E5111,'[1]Tirupati Member''s Detail'!$D$2:$L$1048576,4,0)</f>
        <v>27000</v>
      </c>
      <c r="M5111" s="23">
        <f t="shared" si="399"/>
        <v>27000</v>
      </c>
      <c r="N5111" s="23">
        <f>VLOOKUP(E5111,'[1]Tirupati Member''s Detail'!$D$2:$L$1048576,5,0)</f>
        <v>27000</v>
      </c>
      <c r="O5111" s="23" t="str">
        <f>VLOOKUP(E5111,'[1]Tirupati Member''s Detail'!$D$2:$L$1048576,7,0)</f>
        <v>R.M</v>
      </c>
      <c r="P5111" s="23">
        <f t="shared" si="401"/>
        <v>0</v>
      </c>
      <c r="Q5111" s="24" t="e">
        <f>+#REF!-I5111</f>
        <v>#REF!</v>
      </c>
      <c r="R5111" s="25">
        <f t="shared" si="402"/>
        <v>21600</v>
      </c>
      <c r="S5111" s="25" t="e">
        <f t="shared" si="403"/>
        <v>#REF!</v>
      </c>
      <c r="T5111" s="25">
        <f t="shared" si="400"/>
        <v>21600</v>
      </c>
      <c r="U5111" s="25"/>
      <c r="V5111" s="23"/>
      <c r="W5111" s="23"/>
      <c r="X5111" s="24" t="e">
        <f>+#REF!-I5111</f>
        <v>#REF!</v>
      </c>
      <c r="Y5111" s="23"/>
      <c r="Z5111" s="23"/>
      <c r="AA5111" s="23"/>
      <c r="AB5111" s="23"/>
      <c r="AC5111" s="23"/>
      <c r="AD5111" s="23"/>
      <c r="AE5111" s="26" t="str">
        <f>VLOOKUP(E5111,'[1]Tirupati Member''s Detail'!$D$2:$L$1048576,9,0)</f>
        <v xml:space="preserve"> Last Communication Till 2017, Transferred From KK Kuriakoe to V. Subramaniam ON 15-03-2010</v>
      </c>
    </row>
    <row r="5112" spans="1:31" ht="28.8" x14ac:dyDescent="0.3">
      <c r="A5112" s="27">
        <v>5116</v>
      </c>
      <c r="B5112" s="28"/>
      <c r="C5112" s="29" t="s">
        <v>13146</v>
      </c>
      <c r="D5112" s="20" t="s">
        <v>22</v>
      </c>
      <c r="E5112" s="29">
        <v>3000952</v>
      </c>
      <c r="F5112" s="20" t="s">
        <v>24</v>
      </c>
      <c r="G5112" s="20" t="s">
        <v>25</v>
      </c>
      <c r="H5112" s="29" t="s">
        <v>6213</v>
      </c>
      <c r="I5112" s="30">
        <v>1994</v>
      </c>
      <c r="J5112" s="29" t="s">
        <v>13147</v>
      </c>
      <c r="K5112" s="22" t="str">
        <f>VLOOKUP(E5112,'[1]Tirupati Member''s Detail'!$D$2:$L$1048576,8,0)</f>
        <v>No</v>
      </c>
      <c r="L5112" s="23">
        <f>VLOOKUP(E5112,'[1]Tirupati Member''s Detail'!$D$2:$L$1048576,4,0)</f>
        <v>27000</v>
      </c>
      <c r="M5112" s="23">
        <f t="shared" si="399"/>
        <v>27000</v>
      </c>
      <c r="N5112" s="23">
        <f>VLOOKUP(E5112,'[1]Tirupati Member''s Detail'!$D$2:$L$1048576,5,0)</f>
        <v>27000</v>
      </c>
      <c r="O5112" s="23" t="str">
        <f>VLOOKUP(E5112,'[1]Tirupati Member''s Detail'!$D$2:$L$1048576,7,0)</f>
        <v>I.R.M</v>
      </c>
      <c r="P5112" s="23">
        <f t="shared" si="401"/>
        <v>0</v>
      </c>
      <c r="Q5112" s="24" t="e">
        <f>+#REF!-I5112</f>
        <v>#REF!</v>
      </c>
      <c r="R5112" s="25">
        <f t="shared" si="402"/>
        <v>21600</v>
      </c>
      <c r="S5112" s="25" t="e">
        <f t="shared" si="403"/>
        <v>#REF!</v>
      </c>
      <c r="T5112" s="25">
        <f t="shared" si="400"/>
        <v>21600</v>
      </c>
      <c r="U5112" s="25"/>
      <c r="V5112" s="23"/>
      <c r="W5112" s="23"/>
      <c r="X5112" s="24" t="e">
        <f>+#REF!-I5112</f>
        <v>#REF!</v>
      </c>
      <c r="Y5112" s="23"/>
      <c r="Z5112" s="23"/>
      <c r="AA5112" s="23"/>
      <c r="AB5112" s="23"/>
      <c r="AC5112" s="23"/>
      <c r="AD5112" s="23"/>
      <c r="AE5112" s="26" t="str">
        <f>VLOOKUP(E5112,'[1]Tirupati Member''s Detail'!$D$2:$L$1048576,9,0)</f>
        <v xml:space="preserve"> Last Communication Till 2007, Total 2 Menbership :- (GOA:-03001965) &amp; (TPT:-03003089)</v>
      </c>
    </row>
    <row r="5113" spans="1:31" x14ac:dyDescent="0.3">
      <c r="A5113" s="27">
        <v>5117</v>
      </c>
      <c r="B5113" s="28"/>
      <c r="C5113" s="29" t="s">
        <v>13148</v>
      </c>
      <c r="D5113" s="20" t="s">
        <v>22</v>
      </c>
      <c r="E5113" s="29">
        <v>3000981</v>
      </c>
      <c r="F5113" s="20" t="s">
        <v>24</v>
      </c>
      <c r="G5113" s="20" t="s">
        <v>25</v>
      </c>
      <c r="H5113" s="29" t="s">
        <v>6213</v>
      </c>
      <c r="I5113" s="30">
        <v>1994</v>
      </c>
      <c r="J5113" s="29" t="s">
        <v>13149</v>
      </c>
      <c r="K5113" s="22" t="str">
        <f>VLOOKUP(E5113,'[1]Tirupati Member''s Detail'!$D$2:$L$1048576,8,0)</f>
        <v>No</v>
      </c>
      <c r="L5113" s="23">
        <f>VLOOKUP(E5113,'[1]Tirupati Member''s Detail'!$D$2:$L$1048576,4,0)</f>
        <v>27000</v>
      </c>
      <c r="M5113" s="23">
        <f t="shared" si="399"/>
        <v>27000</v>
      </c>
      <c r="N5113" s="23">
        <f>VLOOKUP(E5113,'[1]Tirupati Member''s Detail'!$D$2:$L$1048576,5,0)</f>
        <v>8100</v>
      </c>
      <c r="O5113" s="23" t="str">
        <f>VLOOKUP(E5113,'[1]Tirupati Member''s Detail'!$D$2:$L$1048576,7,0)</f>
        <v>Outstanding</v>
      </c>
      <c r="P5113" s="23">
        <f t="shared" si="401"/>
        <v>18900</v>
      </c>
      <c r="Q5113" s="24" t="e">
        <f>+#REF!-I5113</f>
        <v>#REF!</v>
      </c>
      <c r="R5113" s="25">
        <f t="shared" si="402"/>
        <v>6480</v>
      </c>
      <c r="S5113" s="25" t="e">
        <f t="shared" si="403"/>
        <v>#REF!</v>
      </c>
      <c r="T5113" s="25">
        <f t="shared" si="400"/>
        <v>6480</v>
      </c>
      <c r="U5113" s="25"/>
      <c r="V5113" s="23"/>
      <c r="W5113" s="23"/>
      <c r="X5113" s="24" t="e">
        <f>+#REF!-I5113</f>
        <v>#REF!</v>
      </c>
      <c r="Y5113" s="23"/>
      <c r="Z5113" s="23"/>
      <c r="AA5113" s="23"/>
      <c r="AB5113" s="23"/>
      <c r="AC5113" s="23"/>
      <c r="AD5113" s="23"/>
      <c r="AE5113" s="26" t="str">
        <f>VLOOKUP(E5113,'[1]Tirupati Member''s Detail'!$D$2:$L$1048576,9,0)</f>
        <v xml:space="preserve"> Last Communication Till 2007, (Outstanding Rs 18900/-)</v>
      </c>
    </row>
    <row r="5114" spans="1:31" x14ac:dyDescent="0.3">
      <c r="A5114" s="27">
        <v>5118</v>
      </c>
      <c r="B5114" s="28"/>
      <c r="C5114" s="29" t="s">
        <v>13150</v>
      </c>
      <c r="D5114" s="20" t="s">
        <v>22</v>
      </c>
      <c r="E5114" s="29">
        <v>3000989</v>
      </c>
      <c r="F5114" s="20" t="s">
        <v>24</v>
      </c>
      <c r="G5114" s="20" t="s">
        <v>25</v>
      </c>
      <c r="H5114" s="29" t="s">
        <v>6213</v>
      </c>
      <c r="I5114" s="30">
        <v>1994</v>
      </c>
      <c r="J5114" s="29" t="s">
        <v>13151</v>
      </c>
      <c r="K5114" s="22" t="str">
        <f>VLOOKUP(E5114,'[1]Tirupati Member''s Detail'!$D$2:$L$1048576,8,0)</f>
        <v>No</v>
      </c>
      <c r="L5114" s="23">
        <f>VLOOKUP(E5114,'[1]Tirupati Member''s Detail'!$D$2:$L$1048576,4,0)</f>
        <v>27000</v>
      </c>
      <c r="M5114" s="23">
        <f t="shared" si="399"/>
        <v>27000</v>
      </c>
      <c r="N5114" s="23">
        <f>VLOOKUP(E5114,'[1]Tirupati Member''s Detail'!$D$2:$L$1048576,5,0)</f>
        <v>27000</v>
      </c>
      <c r="O5114" s="23" t="str">
        <f>VLOOKUP(E5114,'[1]Tirupati Member''s Detail'!$D$2:$L$1048576,7,0)</f>
        <v>I.R.M</v>
      </c>
      <c r="P5114" s="23">
        <f t="shared" si="401"/>
        <v>0</v>
      </c>
      <c r="Q5114" s="24" t="e">
        <f>+#REF!-I5114</f>
        <v>#REF!</v>
      </c>
      <c r="R5114" s="25">
        <f t="shared" si="402"/>
        <v>21600</v>
      </c>
      <c r="S5114" s="25" t="e">
        <f t="shared" si="403"/>
        <v>#REF!</v>
      </c>
      <c r="T5114" s="25">
        <f t="shared" si="400"/>
        <v>21600</v>
      </c>
      <c r="U5114" s="25"/>
      <c r="V5114" s="23"/>
      <c r="W5114" s="23"/>
      <c r="X5114" s="24" t="e">
        <f>+#REF!-I5114</f>
        <v>#REF!</v>
      </c>
      <c r="Y5114" s="23"/>
      <c r="Z5114" s="23"/>
      <c r="AA5114" s="23"/>
      <c r="AB5114" s="23"/>
      <c r="AC5114" s="23"/>
      <c r="AD5114" s="23"/>
      <c r="AE5114" s="26" t="str">
        <f>VLOOKUP(E5114,'[1]Tirupati Member''s Detail'!$D$2:$L$1048576,9,0)</f>
        <v xml:space="preserve"> Last Communication Till 1996</v>
      </c>
    </row>
    <row r="5115" spans="1:31" x14ac:dyDescent="0.3">
      <c r="A5115" s="27">
        <v>5119</v>
      </c>
      <c r="B5115" s="28"/>
      <c r="C5115" s="29" t="s">
        <v>13152</v>
      </c>
      <c r="D5115" s="20" t="s">
        <v>22</v>
      </c>
      <c r="E5115" s="29">
        <v>3000992</v>
      </c>
      <c r="F5115" s="20" t="s">
        <v>24</v>
      </c>
      <c r="G5115" s="20" t="s">
        <v>25</v>
      </c>
      <c r="H5115" s="29" t="s">
        <v>8494</v>
      </c>
      <c r="I5115" s="30">
        <v>1994</v>
      </c>
      <c r="J5115" s="29" t="s">
        <v>13153</v>
      </c>
      <c r="K5115" s="22" t="str">
        <f>VLOOKUP(E5115,'[1]Tirupati Member''s Detail'!$D$2:$L$1048576,8,0)</f>
        <v>No</v>
      </c>
      <c r="L5115" s="23">
        <f>VLOOKUP(E5115,'[1]Tirupati Member''s Detail'!$D$2:$L$1048576,4,0)</f>
        <v>22000</v>
      </c>
      <c r="M5115" s="23">
        <f t="shared" si="399"/>
        <v>22000</v>
      </c>
      <c r="N5115" s="23">
        <f>VLOOKUP(E5115,'[1]Tirupati Member''s Detail'!$D$2:$L$1048576,5,0)</f>
        <v>22000</v>
      </c>
      <c r="O5115" s="23" t="str">
        <f>VLOOKUP(E5115,'[1]Tirupati Member''s Detail'!$D$2:$L$1048576,7,0)</f>
        <v>I.R.M</v>
      </c>
      <c r="P5115" s="23">
        <f t="shared" si="401"/>
        <v>0</v>
      </c>
      <c r="Q5115" s="24" t="e">
        <f>+#REF!-I5115</f>
        <v>#REF!</v>
      </c>
      <c r="R5115" s="25">
        <f t="shared" si="402"/>
        <v>17600</v>
      </c>
      <c r="S5115" s="25" t="e">
        <f t="shared" si="403"/>
        <v>#REF!</v>
      </c>
      <c r="T5115" s="25">
        <f t="shared" si="400"/>
        <v>17600</v>
      </c>
      <c r="U5115" s="25"/>
      <c r="V5115" s="23"/>
      <c r="W5115" s="23"/>
      <c r="X5115" s="24" t="e">
        <f>+#REF!-I5115</f>
        <v>#REF!</v>
      </c>
      <c r="Y5115" s="23"/>
      <c r="Z5115" s="23"/>
      <c r="AA5115" s="23"/>
      <c r="AB5115" s="23"/>
      <c r="AC5115" s="23"/>
      <c r="AD5115" s="23"/>
      <c r="AE5115" s="26" t="str">
        <f>VLOOKUP(E5115,'[1]Tirupati Member''s Detail'!$D$2:$L$1048576,9,0)</f>
        <v xml:space="preserve"> Last Communication Till 1997</v>
      </c>
    </row>
    <row r="5116" spans="1:31" x14ac:dyDescent="0.3">
      <c r="A5116" s="27">
        <v>5120</v>
      </c>
      <c r="B5116" s="28"/>
      <c r="C5116" s="29" t="s">
        <v>13154</v>
      </c>
      <c r="D5116" s="20" t="s">
        <v>22</v>
      </c>
      <c r="E5116" s="29">
        <v>3000993</v>
      </c>
      <c r="F5116" s="20" t="s">
        <v>24</v>
      </c>
      <c r="G5116" s="20" t="s">
        <v>25</v>
      </c>
      <c r="H5116" s="29" t="s">
        <v>8494</v>
      </c>
      <c r="I5116" s="30">
        <v>1994</v>
      </c>
      <c r="J5116" s="29" t="s">
        <v>13155</v>
      </c>
      <c r="K5116" s="22" t="str">
        <f>VLOOKUP(E5116,'[1]Tirupati Member''s Detail'!$D$2:$L$1048576,8,0)</f>
        <v>No</v>
      </c>
      <c r="L5116" s="23">
        <f>VLOOKUP(E5116,'[1]Tirupati Member''s Detail'!$D$2:$L$1048576,4,0)</f>
        <v>22000</v>
      </c>
      <c r="M5116" s="23">
        <f t="shared" si="399"/>
        <v>22000</v>
      </c>
      <c r="N5116" s="23">
        <f>VLOOKUP(E5116,'[1]Tirupati Member''s Detail'!$D$2:$L$1048576,5,0)</f>
        <v>22000</v>
      </c>
      <c r="O5116" s="23" t="str">
        <f>VLOOKUP(E5116,'[1]Tirupati Member''s Detail'!$D$2:$L$1048576,7,0)</f>
        <v>I.R.M</v>
      </c>
      <c r="P5116" s="23">
        <f t="shared" si="401"/>
        <v>0</v>
      </c>
      <c r="Q5116" s="24" t="e">
        <f>+#REF!-I5116</f>
        <v>#REF!</v>
      </c>
      <c r="R5116" s="25">
        <f t="shared" si="402"/>
        <v>17600</v>
      </c>
      <c r="S5116" s="25" t="e">
        <f t="shared" si="403"/>
        <v>#REF!</v>
      </c>
      <c r="T5116" s="25">
        <f t="shared" si="400"/>
        <v>17600</v>
      </c>
      <c r="U5116" s="25"/>
      <c r="V5116" s="23"/>
      <c r="W5116" s="23"/>
      <c r="X5116" s="24" t="e">
        <f>+#REF!-I5116</f>
        <v>#REF!</v>
      </c>
      <c r="Y5116" s="23"/>
      <c r="Z5116" s="23"/>
      <c r="AA5116" s="23"/>
      <c r="AB5116" s="23"/>
      <c r="AC5116" s="23"/>
      <c r="AD5116" s="23"/>
      <c r="AE5116" s="26" t="str">
        <f>VLOOKUP(E5116,'[1]Tirupati Member''s Detail'!$D$2:$L$1048576,9,0)</f>
        <v xml:space="preserve"> Last Communication Till 1997</v>
      </c>
    </row>
    <row r="5117" spans="1:31" ht="28.8" x14ac:dyDescent="0.3">
      <c r="A5117" s="27">
        <v>5121</v>
      </c>
      <c r="B5117" s="28"/>
      <c r="C5117" s="29" t="s">
        <v>13156</v>
      </c>
      <c r="D5117" s="20" t="s">
        <v>22</v>
      </c>
      <c r="E5117" s="29">
        <v>3001003</v>
      </c>
      <c r="F5117" s="20" t="s">
        <v>24</v>
      </c>
      <c r="G5117" s="20" t="s">
        <v>25</v>
      </c>
      <c r="H5117" s="29" t="s">
        <v>6213</v>
      </c>
      <c r="I5117" s="30">
        <v>1994</v>
      </c>
      <c r="J5117" s="29" t="s">
        <v>13157</v>
      </c>
      <c r="K5117" s="22" t="str">
        <f>VLOOKUP(E5117,'[1]Tirupati Member''s Detail'!$D$2:$L$1048576,8,0)</f>
        <v>No</v>
      </c>
      <c r="L5117" s="23">
        <f>VLOOKUP(E5117,'[1]Tirupati Member''s Detail'!$D$2:$L$1048576,4,0)</f>
        <v>22000</v>
      </c>
      <c r="M5117" s="23">
        <f t="shared" si="399"/>
        <v>22000</v>
      </c>
      <c r="N5117" s="23">
        <f>VLOOKUP(E5117,'[1]Tirupati Member''s Detail'!$D$2:$L$1048576,5,0)</f>
        <v>22000</v>
      </c>
      <c r="O5117" s="23" t="str">
        <f>VLOOKUP(E5117,'[1]Tirupati Member''s Detail'!$D$2:$L$1048576,7,0)</f>
        <v>I.R.M</v>
      </c>
      <c r="P5117" s="23">
        <f t="shared" si="401"/>
        <v>0</v>
      </c>
      <c r="Q5117" s="24" t="e">
        <f>+#REF!-I5117</f>
        <v>#REF!</v>
      </c>
      <c r="R5117" s="25">
        <f t="shared" si="402"/>
        <v>17600</v>
      </c>
      <c r="S5117" s="25" t="e">
        <f t="shared" si="403"/>
        <v>#REF!</v>
      </c>
      <c r="T5117" s="25">
        <f t="shared" si="400"/>
        <v>17600</v>
      </c>
      <c r="U5117" s="25"/>
      <c r="V5117" s="23"/>
      <c r="W5117" s="23"/>
      <c r="X5117" s="24" t="e">
        <f>+#REF!-I5117</f>
        <v>#REF!</v>
      </c>
      <c r="Y5117" s="23"/>
      <c r="Z5117" s="23"/>
      <c r="AA5117" s="23"/>
      <c r="AB5117" s="23"/>
      <c r="AC5117" s="23"/>
      <c r="AD5117" s="23"/>
      <c r="AE5117" s="26" t="str">
        <f>VLOOKUP(E5117,'[1]Tirupati Member''s Detail'!$D$2:$L$1048576,9,0)</f>
        <v xml:space="preserve"> Last Communication Till 2002, Total 2 Membership Of TPT:- 03001003 and 03001006</v>
      </c>
    </row>
    <row r="5118" spans="1:31" ht="28.8" x14ac:dyDescent="0.3">
      <c r="A5118" s="27">
        <v>5122</v>
      </c>
      <c r="B5118" s="28"/>
      <c r="C5118" s="29" t="s">
        <v>13158</v>
      </c>
      <c r="D5118" s="20" t="s">
        <v>22</v>
      </c>
      <c r="E5118" s="29">
        <v>3001006</v>
      </c>
      <c r="F5118" s="20" t="s">
        <v>24</v>
      </c>
      <c r="G5118" s="20" t="s">
        <v>25</v>
      </c>
      <c r="H5118" s="29" t="s">
        <v>6213</v>
      </c>
      <c r="I5118" s="30">
        <v>1994</v>
      </c>
      <c r="J5118" s="29" t="s">
        <v>13159</v>
      </c>
      <c r="K5118" s="22" t="str">
        <f>VLOOKUP(E5118,'[1]Tirupati Member''s Detail'!$D$2:$L$1048576,8,0)</f>
        <v>No</v>
      </c>
      <c r="L5118" s="23">
        <f>VLOOKUP(E5118,'[1]Tirupati Member''s Detail'!$D$2:$L$1048576,4,0)</f>
        <v>22000</v>
      </c>
      <c r="M5118" s="23">
        <f t="shared" si="399"/>
        <v>22000</v>
      </c>
      <c r="N5118" s="23">
        <f>VLOOKUP(E5118,'[1]Tirupati Member''s Detail'!$D$2:$L$1048576,5,0)</f>
        <v>22000</v>
      </c>
      <c r="O5118" s="23" t="str">
        <f>VLOOKUP(E5118,'[1]Tirupati Member''s Detail'!$D$2:$L$1048576,7,0)</f>
        <v>I.R.M</v>
      </c>
      <c r="P5118" s="23">
        <f t="shared" si="401"/>
        <v>0</v>
      </c>
      <c r="Q5118" s="24" t="e">
        <f>+#REF!-I5118</f>
        <v>#REF!</v>
      </c>
      <c r="R5118" s="25">
        <f t="shared" si="402"/>
        <v>17600</v>
      </c>
      <c r="S5118" s="25" t="e">
        <f t="shared" si="403"/>
        <v>#REF!</v>
      </c>
      <c r="T5118" s="25">
        <f t="shared" si="400"/>
        <v>17600</v>
      </c>
      <c r="U5118" s="25"/>
      <c r="V5118" s="23"/>
      <c r="W5118" s="23"/>
      <c r="X5118" s="24" t="e">
        <f>+#REF!-I5118</f>
        <v>#REF!</v>
      </c>
      <c r="Y5118" s="23"/>
      <c r="Z5118" s="23"/>
      <c r="AA5118" s="23"/>
      <c r="AB5118" s="23"/>
      <c r="AC5118" s="23"/>
      <c r="AD5118" s="23"/>
      <c r="AE5118" s="26" t="str">
        <f>VLOOKUP(E5118,'[1]Tirupati Member''s Detail'!$D$2:$L$1048576,9,0)</f>
        <v xml:space="preserve"> Last Communication Till 2002, Total 2 Membership Of TPT:- 03001003 and 03001006</v>
      </c>
    </row>
    <row r="5119" spans="1:31" x14ac:dyDescent="0.3">
      <c r="A5119" s="27">
        <v>5123</v>
      </c>
      <c r="B5119" s="28"/>
      <c r="C5119" s="29" t="s">
        <v>13160</v>
      </c>
      <c r="D5119" s="20" t="s">
        <v>22</v>
      </c>
      <c r="E5119" s="29">
        <v>3001009</v>
      </c>
      <c r="F5119" s="20" t="s">
        <v>24</v>
      </c>
      <c r="G5119" s="20" t="s">
        <v>25</v>
      </c>
      <c r="H5119" s="29" t="s">
        <v>6096</v>
      </c>
      <c r="I5119" s="30">
        <v>1994</v>
      </c>
      <c r="J5119" s="29" t="s">
        <v>13161</v>
      </c>
      <c r="K5119" s="22" t="str">
        <f>VLOOKUP(E5119,'[1]Tirupati Member''s Detail'!$D$2:$L$1048576,8,0)</f>
        <v>No</v>
      </c>
      <c r="L5119" s="23">
        <f>VLOOKUP(E5119,'[1]Tirupati Member''s Detail'!$D$2:$L$1048576,4,0)</f>
        <v>22000</v>
      </c>
      <c r="M5119" s="23">
        <f t="shared" si="399"/>
        <v>22000</v>
      </c>
      <c r="N5119" s="23">
        <f>VLOOKUP(E5119,'[1]Tirupati Member''s Detail'!$D$2:$L$1048576,5,0)</f>
        <v>22000</v>
      </c>
      <c r="O5119" s="23" t="str">
        <f>VLOOKUP(E5119,'[1]Tirupati Member''s Detail'!$D$2:$L$1048576,7,0)</f>
        <v>I.R.M</v>
      </c>
      <c r="P5119" s="23">
        <f t="shared" si="401"/>
        <v>0</v>
      </c>
      <c r="Q5119" s="24" t="e">
        <f>+#REF!-I5119</f>
        <v>#REF!</v>
      </c>
      <c r="R5119" s="25">
        <f t="shared" si="402"/>
        <v>17600</v>
      </c>
      <c r="S5119" s="25" t="e">
        <f t="shared" si="403"/>
        <v>#REF!</v>
      </c>
      <c r="T5119" s="25">
        <f t="shared" si="400"/>
        <v>17600</v>
      </c>
      <c r="U5119" s="25"/>
      <c r="V5119" s="23"/>
      <c r="W5119" s="23"/>
      <c r="X5119" s="24" t="e">
        <f>+#REF!-I5119</f>
        <v>#REF!</v>
      </c>
      <c r="Y5119" s="23"/>
      <c r="Z5119" s="23"/>
      <c r="AA5119" s="23"/>
      <c r="AB5119" s="23"/>
      <c r="AC5119" s="23"/>
      <c r="AD5119" s="23"/>
      <c r="AE5119" s="26" t="str">
        <f>VLOOKUP(E5119,'[1]Tirupati Member''s Detail'!$D$2:$L$1048576,9,0)</f>
        <v>Last Communication Till 2004</v>
      </c>
    </row>
    <row r="5120" spans="1:31" ht="28.8" x14ac:dyDescent="0.3">
      <c r="A5120" s="27">
        <v>5124</v>
      </c>
      <c r="B5120" s="28"/>
      <c r="C5120" s="29" t="s">
        <v>13162</v>
      </c>
      <c r="D5120" s="20" t="s">
        <v>22</v>
      </c>
      <c r="E5120" s="29">
        <v>3001010</v>
      </c>
      <c r="F5120" s="20" t="s">
        <v>24</v>
      </c>
      <c r="G5120" s="20" t="s">
        <v>25</v>
      </c>
      <c r="H5120" s="29" t="s">
        <v>6213</v>
      </c>
      <c r="I5120" s="30">
        <v>1994</v>
      </c>
      <c r="J5120" s="29" t="s">
        <v>13163</v>
      </c>
      <c r="K5120" s="22" t="str">
        <f>VLOOKUP(E5120,'[1]Tirupati Member''s Detail'!$D$2:$L$1048576,8,0)</f>
        <v>No</v>
      </c>
      <c r="L5120" s="23">
        <f>VLOOKUP(E5120,'[1]Tirupati Member''s Detail'!$D$2:$L$1048576,4,0)</f>
        <v>22000</v>
      </c>
      <c r="M5120" s="23">
        <f t="shared" si="399"/>
        <v>22000</v>
      </c>
      <c r="N5120" s="23">
        <f>VLOOKUP(E5120,'[1]Tirupati Member''s Detail'!$D$2:$L$1048576,5,0)</f>
        <v>22000</v>
      </c>
      <c r="O5120" s="23" t="str">
        <f>VLOOKUP(E5120,'[1]Tirupati Member''s Detail'!$D$2:$L$1048576,7,0)</f>
        <v>I.R.M</v>
      </c>
      <c r="P5120" s="23">
        <f t="shared" si="401"/>
        <v>0</v>
      </c>
      <c r="Q5120" s="24" t="e">
        <f>+#REF!-I5120</f>
        <v>#REF!</v>
      </c>
      <c r="R5120" s="25">
        <f t="shared" si="402"/>
        <v>17600</v>
      </c>
      <c r="S5120" s="25" t="e">
        <f t="shared" si="403"/>
        <v>#REF!</v>
      </c>
      <c r="T5120" s="25">
        <f t="shared" si="400"/>
        <v>17600</v>
      </c>
      <c r="U5120" s="25"/>
      <c r="V5120" s="23"/>
      <c r="W5120" s="23"/>
      <c r="X5120" s="24" t="e">
        <f>+#REF!-I5120</f>
        <v>#REF!</v>
      </c>
      <c r="Y5120" s="23"/>
      <c r="Z5120" s="23"/>
      <c r="AA5120" s="23"/>
      <c r="AB5120" s="23"/>
      <c r="AC5120" s="23"/>
      <c r="AD5120" s="23"/>
      <c r="AE5120" s="26" t="str">
        <f>VLOOKUP(E5120,'[1]Tirupati Member''s Detail'!$D$2:$L$1048576,9,0)</f>
        <v>Last Communication Till 1997, Membership Transferred From Ashwani Kumar to Puja Goel.</v>
      </c>
    </row>
    <row r="5121" spans="1:31" x14ac:dyDescent="0.3">
      <c r="A5121" s="27">
        <v>5125</v>
      </c>
      <c r="B5121" s="28"/>
      <c r="C5121" s="29" t="s">
        <v>13164</v>
      </c>
      <c r="D5121" s="20" t="s">
        <v>22</v>
      </c>
      <c r="E5121" s="29">
        <v>3001013</v>
      </c>
      <c r="F5121" s="20" t="s">
        <v>24</v>
      </c>
      <c r="G5121" s="20" t="s">
        <v>25</v>
      </c>
      <c r="H5121" s="29" t="s">
        <v>6260</v>
      </c>
      <c r="I5121" s="30">
        <v>1994</v>
      </c>
      <c r="J5121" s="29" t="s">
        <v>13165</v>
      </c>
      <c r="K5121" s="22" t="str">
        <f>VLOOKUP(E5121,'[1]Tirupati Member''s Detail'!$D$2:$L$1048576,8,0)</f>
        <v>No</v>
      </c>
      <c r="L5121" s="23">
        <f>VLOOKUP(E5121,'[1]Tirupati Member''s Detail'!$D$2:$L$1048576,4,0)</f>
        <v>27000</v>
      </c>
      <c r="M5121" s="23">
        <f t="shared" si="399"/>
        <v>27000</v>
      </c>
      <c r="N5121" s="23">
        <f>VLOOKUP(E5121,'[1]Tirupati Member''s Detail'!$D$2:$L$1048576,5,0)</f>
        <v>27000</v>
      </c>
      <c r="O5121" s="23" t="str">
        <f>VLOOKUP(E5121,'[1]Tirupati Member''s Detail'!$D$2:$L$1048576,7,0)</f>
        <v>I.R.M</v>
      </c>
      <c r="P5121" s="23">
        <f t="shared" si="401"/>
        <v>0</v>
      </c>
      <c r="Q5121" s="24" t="e">
        <f>+#REF!-I5121</f>
        <v>#REF!</v>
      </c>
      <c r="R5121" s="25">
        <f t="shared" si="402"/>
        <v>21600</v>
      </c>
      <c r="S5121" s="25" t="e">
        <f t="shared" si="403"/>
        <v>#REF!</v>
      </c>
      <c r="T5121" s="25">
        <f t="shared" si="400"/>
        <v>21600</v>
      </c>
      <c r="U5121" s="25"/>
      <c r="V5121" s="23"/>
      <c r="W5121" s="23"/>
      <c r="X5121" s="24" t="e">
        <f>+#REF!-I5121</f>
        <v>#REF!</v>
      </c>
      <c r="Y5121" s="23"/>
      <c r="Z5121" s="23"/>
      <c r="AA5121" s="23"/>
      <c r="AB5121" s="23"/>
      <c r="AC5121" s="23"/>
      <c r="AD5121" s="23"/>
      <c r="AE5121" s="26" t="str">
        <f>VLOOKUP(E5121,'[1]Tirupati Member''s Detail'!$D$2:$L$1048576,9,0)</f>
        <v xml:space="preserve">As POD Last communication 07 </v>
      </c>
    </row>
    <row r="5122" spans="1:31" x14ac:dyDescent="0.3">
      <c r="A5122" s="27">
        <v>5126</v>
      </c>
      <c r="B5122" s="28"/>
      <c r="C5122" s="29" t="s">
        <v>13166</v>
      </c>
      <c r="D5122" s="20" t="s">
        <v>22</v>
      </c>
      <c r="E5122" s="29">
        <v>3001014</v>
      </c>
      <c r="F5122" s="20" t="s">
        <v>24</v>
      </c>
      <c r="G5122" s="20" t="s">
        <v>25</v>
      </c>
      <c r="H5122" s="29" t="s">
        <v>6314</v>
      </c>
      <c r="I5122" s="30">
        <v>1994</v>
      </c>
      <c r="J5122" s="29" t="s">
        <v>13167</v>
      </c>
      <c r="K5122" s="22" t="str">
        <f>VLOOKUP(E5122,'[1]Tirupati Member''s Detail'!$D$2:$L$1048576,8,0)</f>
        <v>No</v>
      </c>
      <c r="L5122" s="23">
        <f>VLOOKUP(E5122,'[1]Tirupati Member''s Detail'!$D$2:$L$1048576,4,0)</f>
        <v>22000</v>
      </c>
      <c r="M5122" s="23">
        <f t="shared" si="399"/>
        <v>22000</v>
      </c>
      <c r="N5122" s="23">
        <f>VLOOKUP(E5122,'[1]Tirupati Member''s Detail'!$D$2:$L$1048576,5,0)</f>
        <v>22000</v>
      </c>
      <c r="O5122" s="23" t="str">
        <f>VLOOKUP(E5122,'[1]Tirupati Member''s Detail'!$D$2:$L$1048576,7,0)</f>
        <v>I.R.M</v>
      </c>
      <c r="P5122" s="23">
        <f t="shared" si="401"/>
        <v>0</v>
      </c>
      <c r="Q5122" s="24" t="e">
        <f>+#REF!-I5122</f>
        <v>#REF!</v>
      </c>
      <c r="R5122" s="25">
        <f t="shared" si="402"/>
        <v>17600</v>
      </c>
      <c r="S5122" s="25" t="e">
        <f t="shared" si="403"/>
        <v>#REF!</v>
      </c>
      <c r="T5122" s="25">
        <f t="shared" si="400"/>
        <v>17600</v>
      </c>
      <c r="U5122" s="25"/>
      <c r="V5122" s="23"/>
      <c r="W5122" s="23"/>
      <c r="X5122" s="24" t="e">
        <f>+#REF!-I5122</f>
        <v>#REF!</v>
      </c>
      <c r="Y5122" s="23"/>
      <c r="Z5122" s="23"/>
      <c r="AA5122" s="23"/>
      <c r="AB5122" s="23"/>
      <c r="AC5122" s="23"/>
      <c r="AD5122" s="23"/>
      <c r="AE5122" s="26" t="str">
        <f>VLOOKUP(E5122,'[1]Tirupati Member''s Detail'!$D$2:$L$1048576,9,0)</f>
        <v xml:space="preserve">As POD Last communication 07 </v>
      </c>
    </row>
    <row r="5123" spans="1:31" x14ac:dyDescent="0.3">
      <c r="A5123" s="27">
        <v>5127</v>
      </c>
      <c r="B5123" s="28"/>
      <c r="C5123" s="29" t="s">
        <v>13168</v>
      </c>
      <c r="D5123" s="20" t="s">
        <v>22</v>
      </c>
      <c r="E5123" s="29">
        <v>3001023</v>
      </c>
      <c r="F5123" s="20" t="s">
        <v>24</v>
      </c>
      <c r="G5123" s="20" t="s">
        <v>25</v>
      </c>
      <c r="H5123" s="29" t="s">
        <v>6260</v>
      </c>
      <c r="I5123" s="30">
        <v>1994</v>
      </c>
      <c r="J5123" s="29" t="s">
        <v>13169</v>
      </c>
      <c r="K5123" s="22" t="str">
        <f>VLOOKUP(E5123,'[1]Tirupati Member''s Detail'!$D$2:$L$1048576,8,0)</f>
        <v>No</v>
      </c>
      <c r="L5123" s="23">
        <f>VLOOKUP(E5123,'[1]Tirupati Member''s Detail'!$D$2:$L$1048576,4,0)</f>
        <v>22000</v>
      </c>
      <c r="M5123" s="23">
        <f t="shared" ref="M5123:M5186" si="404">+L5123</f>
        <v>22000</v>
      </c>
      <c r="N5123" s="23">
        <f>VLOOKUP(E5123,'[1]Tirupati Member''s Detail'!$D$2:$L$1048576,5,0)</f>
        <v>22000</v>
      </c>
      <c r="O5123" s="23" t="str">
        <f>VLOOKUP(E5123,'[1]Tirupati Member''s Detail'!$D$2:$L$1048576,7,0)</f>
        <v>I.R.M</v>
      </c>
      <c r="P5123" s="23">
        <f t="shared" si="401"/>
        <v>0</v>
      </c>
      <c r="Q5123" s="24" t="e">
        <f>+#REF!-I5123</f>
        <v>#REF!</v>
      </c>
      <c r="R5123" s="25">
        <f t="shared" si="402"/>
        <v>17600</v>
      </c>
      <c r="S5123" s="25" t="e">
        <f t="shared" si="403"/>
        <v>#REF!</v>
      </c>
      <c r="T5123" s="25">
        <f t="shared" ref="T5123:T5186" si="405">IF(O5123="regular",0,(N5123-(N5123*20%)))</f>
        <v>17600</v>
      </c>
      <c r="U5123" s="25"/>
      <c r="V5123" s="23"/>
      <c r="W5123" s="23"/>
      <c r="X5123" s="24" t="e">
        <f>+#REF!-I5123</f>
        <v>#REF!</v>
      </c>
      <c r="Y5123" s="23"/>
      <c r="Z5123" s="23"/>
      <c r="AA5123" s="23"/>
      <c r="AB5123" s="23"/>
      <c r="AC5123" s="23"/>
      <c r="AD5123" s="23"/>
      <c r="AE5123" s="26" t="str">
        <f>VLOOKUP(E5123,'[1]Tirupati Member''s Detail'!$D$2:$L$1048576,9,0)</f>
        <v xml:space="preserve">As POD Last communication 07 </v>
      </c>
    </row>
    <row r="5124" spans="1:31" x14ac:dyDescent="0.3">
      <c r="A5124" s="27">
        <v>5128</v>
      </c>
      <c r="B5124" s="28"/>
      <c r="C5124" s="29" t="s">
        <v>13170</v>
      </c>
      <c r="D5124" s="20" t="s">
        <v>22</v>
      </c>
      <c r="E5124" s="29">
        <v>3001029</v>
      </c>
      <c r="F5124" s="20" t="s">
        <v>24</v>
      </c>
      <c r="G5124" s="20" t="s">
        <v>25</v>
      </c>
      <c r="H5124" s="29" t="s">
        <v>6213</v>
      </c>
      <c r="I5124" s="30">
        <v>1994</v>
      </c>
      <c r="J5124" s="29" t="s">
        <v>13171</v>
      </c>
      <c r="K5124" s="22">
        <f>VLOOKUP(E5124,'[1]Tirupati Member''s Detail'!$D$2:$L$1048576,8,0)</f>
        <v>2011</v>
      </c>
      <c r="L5124" s="23">
        <f>VLOOKUP(E5124,'[1]Tirupati Member''s Detail'!$D$2:$L$1048576,4,0)</f>
        <v>27000</v>
      </c>
      <c r="M5124" s="23">
        <f t="shared" si="404"/>
        <v>27000</v>
      </c>
      <c r="N5124" s="23">
        <f>VLOOKUP(E5124,'[1]Tirupati Member''s Detail'!$D$2:$L$1048576,5,0)</f>
        <v>25650</v>
      </c>
      <c r="O5124" s="23" t="str">
        <f>VLOOKUP(E5124,'[1]Tirupati Member''s Detail'!$D$2:$L$1048576,7,0)</f>
        <v>R.M</v>
      </c>
      <c r="P5124" s="23">
        <f t="shared" ref="P5124:P5187" si="406">+M5124-N5124</f>
        <v>1350</v>
      </c>
      <c r="Q5124" s="24" t="e">
        <f>+#REF!-I5124</f>
        <v>#REF!</v>
      </c>
      <c r="R5124" s="25">
        <f t="shared" si="402"/>
        <v>20520</v>
      </c>
      <c r="S5124" s="25" t="e">
        <f t="shared" si="403"/>
        <v>#REF!</v>
      </c>
      <c r="T5124" s="25">
        <f t="shared" si="405"/>
        <v>20520</v>
      </c>
      <c r="U5124" s="25"/>
      <c r="V5124" s="23"/>
      <c r="W5124" s="23"/>
      <c r="X5124" s="24" t="e">
        <f>+#REF!-I5124</f>
        <v>#REF!</v>
      </c>
      <c r="Y5124" s="23"/>
      <c r="Z5124" s="23"/>
      <c r="AA5124" s="23"/>
      <c r="AB5124" s="23"/>
      <c r="AC5124" s="23"/>
      <c r="AD5124" s="23"/>
      <c r="AE5124" s="26" t="str">
        <f>VLOOKUP(E5124,'[1]Tirupati Member''s Detail'!$D$2:$L$1048576,9,0)</f>
        <v>Telephoinc reply with details in 2017</v>
      </c>
    </row>
    <row r="5125" spans="1:31" x14ac:dyDescent="0.3">
      <c r="A5125" s="27">
        <v>5129</v>
      </c>
      <c r="B5125" s="28"/>
      <c r="C5125" s="29" t="s">
        <v>13172</v>
      </c>
      <c r="D5125" s="20" t="s">
        <v>22</v>
      </c>
      <c r="E5125" s="29">
        <v>3001030</v>
      </c>
      <c r="F5125" s="20" t="s">
        <v>24</v>
      </c>
      <c r="G5125" s="20" t="s">
        <v>25</v>
      </c>
      <c r="H5125" s="29" t="s">
        <v>6207</v>
      </c>
      <c r="I5125" s="30">
        <v>1994</v>
      </c>
      <c r="J5125" s="29" t="s">
        <v>13173</v>
      </c>
      <c r="K5125" s="22" t="str">
        <f>VLOOKUP(E5125,'[1]Tirupati Member''s Detail'!$D$2:$L$1048576,8,0)</f>
        <v>No</v>
      </c>
      <c r="L5125" s="23">
        <f>VLOOKUP(E5125,'[1]Tirupati Member''s Detail'!$D$2:$L$1048576,4,0)</f>
        <v>27000</v>
      </c>
      <c r="M5125" s="23">
        <f t="shared" si="404"/>
        <v>27000</v>
      </c>
      <c r="N5125" s="23">
        <f>VLOOKUP(E5125,'[1]Tirupati Member''s Detail'!$D$2:$L$1048576,5,0)</f>
        <v>27000</v>
      </c>
      <c r="O5125" s="23" t="str">
        <f>VLOOKUP(E5125,'[1]Tirupati Member''s Detail'!$D$2:$L$1048576,7,0)</f>
        <v>I.R.M</v>
      </c>
      <c r="P5125" s="23">
        <f t="shared" si="406"/>
        <v>0</v>
      </c>
      <c r="Q5125" s="24" t="e">
        <f>+#REF!-I5125</f>
        <v>#REF!</v>
      </c>
      <c r="R5125" s="25">
        <f t="shared" si="402"/>
        <v>21600</v>
      </c>
      <c r="S5125" s="25" t="e">
        <f t="shared" si="403"/>
        <v>#REF!</v>
      </c>
      <c r="T5125" s="25">
        <f t="shared" si="405"/>
        <v>21600</v>
      </c>
      <c r="U5125" s="25"/>
      <c r="V5125" s="23"/>
      <c r="W5125" s="23"/>
      <c r="X5125" s="24" t="e">
        <f>+#REF!-I5125</f>
        <v>#REF!</v>
      </c>
      <c r="Y5125" s="23"/>
      <c r="Z5125" s="23"/>
      <c r="AA5125" s="23"/>
      <c r="AB5125" s="23"/>
      <c r="AC5125" s="23"/>
      <c r="AD5125" s="23"/>
      <c r="AE5125" s="26" t="str">
        <f>VLOOKUP(E5125,'[1]Tirupati Member''s Detail'!$D$2:$L$1048576,9,0)</f>
        <v xml:space="preserve"> Last Communication Till 1998</v>
      </c>
    </row>
    <row r="5126" spans="1:31" x14ac:dyDescent="0.3">
      <c r="A5126" s="27">
        <v>5130</v>
      </c>
      <c r="B5126" s="28"/>
      <c r="C5126" s="29" t="s">
        <v>13174</v>
      </c>
      <c r="D5126" s="20" t="s">
        <v>22</v>
      </c>
      <c r="E5126" s="29">
        <v>3001047</v>
      </c>
      <c r="F5126" s="20" t="s">
        <v>24</v>
      </c>
      <c r="G5126" s="20" t="s">
        <v>25</v>
      </c>
      <c r="H5126" s="29" t="s">
        <v>9053</v>
      </c>
      <c r="I5126" s="30">
        <v>1994</v>
      </c>
      <c r="J5126" s="29" t="s">
        <v>5872</v>
      </c>
      <c r="K5126" s="22" t="str">
        <f>VLOOKUP(E5126,'[1]Tirupati Member''s Detail'!$D$2:$L$1048576,8,0)</f>
        <v>No</v>
      </c>
      <c r="L5126" s="23">
        <f>VLOOKUP(E5126,'[1]Tirupati Member''s Detail'!$D$2:$L$1048576,4,0)</f>
        <v>27000</v>
      </c>
      <c r="M5126" s="23">
        <f t="shared" si="404"/>
        <v>27000</v>
      </c>
      <c r="N5126" s="23">
        <f>VLOOKUP(E5126,'[1]Tirupati Member''s Detail'!$D$2:$L$1048576,5,0)</f>
        <v>22950</v>
      </c>
      <c r="O5126" s="23" t="str">
        <f>VLOOKUP(E5126,'[1]Tirupati Member''s Detail'!$D$2:$L$1048576,7,0)</f>
        <v>Outstanding</v>
      </c>
      <c r="P5126" s="23">
        <f t="shared" si="406"/>
        <v>4050</v>
      </c>
      <c r="Q5126" s="24" t="e">
        <f>+#REF!-I5126</f>
        <v>#REF!</v>
      </c>
      <c r="R5126" s="25">
        <f t="shared" si="402"/>
        <v>18360</v>
      </c>
      <c r="S5126" s="25" t="e">
        <f t="shared" si="403"/>
        <v>#REF!</v>
      </c>
      <c r="T5126" s="25">
        <f t="shared" si="405"/>
        <v>18360</v>
      </c>
      <c r="U5126" s="25"/>
      <c r="V5126" s="23"/>
      <c r="W5126" s="23"/>
      <c r="X5126" s="24" t="e">
        <f>+#REF!-I5126</f>
        <v>#REF!</v>
      </c>
      <c r="Y5126" s="23"/>
      <c r="Z5126" s="23"/>
      <c r="AA5126" s="23"/>
      <c r="AB5126" s="23"/>
      <c r="AC5126" s="23"/>
      <c r="AD5126" s="23"/>
      <c r="AE5126" s="26" t="str">
        <f>VLOOKUP(E5126,'[1]Tirupati Member''s Detail'!$D$2:$L$1048576,9,0)</f>
        <v>Last Communication Till 2017 (Outstanding Rs 4050/-)</v>
      </c>
    </row>
    <row r="5127" spans="1:31" x14ac:dyDescent="0.3">
      <c r="A5127" s="27">
        <v>5131</v>
      </c>
      <c r="B5127" s="28"/>
      <c r="C5127" s="29" t="s">
        <v>13175</v>
      </c>
      <c r="D5127" s="20" t="s">
        <v>22</v>
      </c>
      <c r="E5127" s="29">
        <v>3001049</v>
      </c>
      <c r="F5127" s="20" t="s">
        <v>24</v>
      </c>
      <c r="G5127" s="20" t="s">
        <v>25</v>
      </c>
      <c r="H5127" s="29" t="s">
        <v>10805</v>
      </c>
      <c r="I5127" s="30">
        <v>1994</v>
      </c>
      <c r="J5127" s="29" t="s">
        <v>13176</v>
      </c>
      <c r="K5127" s="22" t="str">
        <f>VLOOKUP(E5127,'[1]Tirupati Member''s Detail'!$D$2:$L$1048576,8,0)</f>
        <v>No</v>
      </c>
      <c r="L5127" s="23">
        <f>VLOOKUP(E5127,'[1]Tirupati Member''s Detail'!$D$2:$L$1048576,4,0)</f>
        <v>32000</v>
      </c>
      <c r="M5127" s="23">
        <f t="shared" si="404"/>
        <v>32000</v>
      </c>
      <c r="N5127" s="23">
        <f>VLOOKUP(E5127,'[1]Tirupati Member''s Detail'!$D$2:$L$1048576,5,0)</f>
        <v>32000</v>
      </c>
      <c r="O5127" s="23" t="str">
        <f>VLOOKUP(E5127,'[1]Tirupati Member''s Detail'!$D$2:$L$1048576,7,0)</f>
        <v>I.R.M</v>
      </c>
      <c r="P5127" s="23">
        <f t="shared" si="406"/>
        <v>0</v>
      </c>
      <c r="Q5127" s="24" t="e">
        <f>+#REF!-I5127</f>
        <v>#REF!</v>
      </c>
      <c r="R5127" s="25">
        <f t="shared" si="402"/>
        <v>25600</v>
      </c>
      <c r="S5127" s="25" t="e">
        <f t="shared" si="403"/>
        <v>#REF!</v>
      </c>
      <c r="T5127" s="25">
        <f t="shared" si="405"/>
        <v>25600</v>
      </c>
      <c r="U5127" s="25"/>
      <c r="V5127" s="23"/>
      <c r="W5127" s="23"/>
      <c r="X5127" s="24" t="e">
        <f>+#REF!-I5127</f>
        <v>#REF!</v>
      </c>
      <c r="Y5127" s="23"/>
      <c r="Z5127" s="23"/>
      <c r="AA5127" s="23"/>
      <c r="AB5127" s="23"/>
      <c r="AC5127" s="23"/>
      <c r="AD5127" s="23"/>
      <c r="AE5127" s="26" t="str">
        <f>VLOOKUP(E5127,'[1]Tirupati Member''s Detail'!$D$2:$L$1048576,9,0)</f>
        <v xml:space="preserve"> Last Communication Till 1997</v>
      </c>
    </row>
    <row r="5128" spans="1:31" x14ac:dyDescent="0.3">
      <c r="A5128" s="27">
        <v>5132</v>
      </c>
      <c r="B5128" s="28"/>
      <c r="C5128" s="29" t="s">
        <v>13177</v>
      </c>
      <c r="D5128" s="20" t="s">
        <v>22</v>
      </c>
      <c r="E5128" s="29">
        <v>3001050</v>
      </c>
      <c r="F5128" s="20" t="s">
        <v>24</v>
      </c>
      <c r="G5128" s="20" t="s">
        <v>25</v>
      </c>
      <c r="H5128" s="29" t="s">
        <v>13178</v>
      </c>
      <c r="I5128" s="30">
        <v>1994</v>
      </c>
      <c r="J5128" s="29" t="s">
        <v>13179</v>
      </c>
      <c r="K5128" s="22" t="str">
        <f>VLOOKUP(E5128,'[1]Tirupati Member''s Detail'!$D$2:$L$1048576,8,0)</f>
        <v>No</v>
      </c>
      <c r="L5128" s="23">
        <f>VLOOKUP(E5128,'[1]Tirupati Member''s Detail'!$D$2:$L$1048576,4,0)</f>
        <v>27000</v>
      </c>
      <c r="M5128" s="23">
        <f t="shared" si="404"/>
        <v>27000</v>
      </c>
      <c r="N5128" s="23">
        <f>VLOOKUP(E5128,'[1]Tirupati Member''s Detail'!$D$2:$L$1048576,5,0)</f>
        <v>25650</v>
      </c>
      <c r="O5128" s="23" t="str">
        <f>VLOOKUP(E5128,'[1]Tirupati Member''s Detail'!$D$2:$L$1048576,7,0)</f>
        <v>I.R.M</v>
      </c>
      <c r="P5128" s="23">
        <f t="shared" si="406"/>
        <v>1350</v>
      </c>
      <c r="Q5128" s="24" t="e">
        <f>+#REF!-I5128</f>
        <v>#REF!</v>
      </c>
      <c r="R5128" s="25">
        <f t="shared" si="402"/>
        <v>20520</v>
      </c>
      <c r="S5128" s="25" t="e">
        <f t="shared" si="403"/>
        <v>#REF!</v>
      </c>
      <c r="T5128" s="25">
        <f t="shared" si="405"/>
        <v>20520</v>
      </c>
      <c r="U5128" s="25"/>
      <c r="V5128" s="23"/>
      <c r="W5128" s="23"/>
      <c r="X5128" s="24" t="e">
        <f>+#REF!-I5128</f>
        <v>#REF!</v>
      </c>
      <c r="Y5128" s="23"/>
      <c r="Z5128" s="23"/>
      <c r="AA5128" s="23"/>
      <c r="AB5128" s="23"/>
      <c r="AC5128" s="23"/>
      <c r="AD5128" s="23"/>
      <c r="AE5128" s="26" t="str">
        <f>VLOOKUP(E5128,'[1]Tirupati Member''s Detail'!$D$2:$L$1048576,9,0)</f>
        <v xml:space="preserve"> Last Communication Till 2005</v>
      </c>
    </row>
    <row r="5129" spans="1:31" x14ac:dyDescent="0.3">
      <c r="A5129" s="27">
        <v>5133</v>
      </c>
      <c r="B5129" s="28"/>
      <c r="C5129" s="29" t="s">
        <v>13180</v>
      </c>
      <c r="D5129" s="20" t="s">
        <v>22</v>
      </c>
      <c r="E5129" s="29">
        <v>3001053</v>
      </c>
      <c r="F5129" s="20" t="s">
        <v>24</v>
      </c>
      <c r="G5129" s="20" t="s">
        <v>25</v>
      </c>
      <c r="H5129" s="29" t="s">
        <v>6443</v>
      </c>
      <c r="I5129" s="30">
        <v>1994</v>
      </c>
      <c r="J5129" s="29" t="s">
        <v>13181</v>
      </c>
      <c r="K5129" s="22" t="str">
        <f>VLOOKUP(E5129,'[1]Tirupati Member''s Detail'!$D$2:$L$1048576,8,0)</f>
        <v>No</v>
      </c>
      <c r="L5129" s="23">
        <f>VLOOKUP(E5129,'[1]Tirupati Member''s Detail'!$D$2:$L$1048576,4,0)</f>
        <v>22000</v>
      </c>
      <c r="M5129" s="23">
        <f t="shared" si="404"/>
        <v>22000</v>
      </c>
      <c r="N5129" s="23">
        <f>VLOOKUP(E5129,'[1]Tirupati Member''s Detail'!$D$2:$L$1048576,5,0)</f>
        <v>22000</v>
      </c>
      <c r="O5129" s="23" t="str">
        <f>VLOOKUP(E5129,'[1]Tirupati Member''s Detail'!$D$2:$L$1048576,7,0)</f>
        <v>I.R.M</v>
      </c>
      <c r="P5129" s="23">
        <f t="shared" si="406"/>
        <v>0</v>
      </c>
      <c r="Q5129" s="24" t="e">
        <f>+#REF!-I5129</f>
        <v>#REF!</v>
      </c>
      <c r="R5129" s="25">
        <f t="shared" si="402"/>
        <v>17600</v>
      </c>
      <c r="S5129" s="25" t="e">
        <f t="shared" si="403"/>
        <v>#REF!</v>
      </c>
      <c r="T5129" s="25">
        <f t="shared" si="405"/>
        <v>17600</v>
      </c>
      <c r="U5129" s="25"/>
      <c r="V5129" s="23"/>
      <c r="W5129" s="23"/>
      <c r="X5129" s="24" t="e">
        <f>+#REF!-I5129</f>
        <v>#REF!</v>
      </c>
      <c r="Y5129" s="23"/>
      <c r="Z5129" s="23"/>
      <c r="AA5129" s="23"/>
      <c r="AB5129" s="23"/>
      <c r="AC5129" s="23"/>
      <c r="AD5129" s="23"/>
      <c r="AE5129" s="26" t="str">
        <f>VLOOKUP(E5129,'[1]Tirupati Member''s Detail'!$D$2:$L$1048576,9,0)</f>
        <v xml:space="preserve"> Last Communication Till 2001</v>
      </c>
    </row>
    <row r="5130" spans="1:31" x14ac:dyDescent="0.3">
      <c r="A5130" s="27">
        <v>5134</v>
      </c>
      <c r="B5130" s="28"/>
      <c r="C5130" s="29" t="s">
        <v>13182</v>
      </c>
      <c r="D5130" s="20" t="s">
        <v>22</v>
      </c>
      <c r="E5130" s="29">
        <v>3001055</v>
      </c>
      <c r="F5130" s="20" t="s">
        <v>24</v>
      </c>
      <c r="G5130" s="20" t="s">
        <v>25</v>
      </c>
      <c r="H5130" s="29" t="s">
        <v>9053</v>
      </c>
      <c r="I5130" s="30">
        <v>1994</v>
      </c>
      <c r="J5130" s="29" t="s">
        <v>13183</v>
      </c>
      <c r="K5130" s="22" t="str">
        <f>VLOOKUP(E5130,'[1]Tirupati Member''s Detail'!$D$2:$L$1048576,8,0)</f>
        <v>No</v>
      </c>
      <c r="L5130" s="23">
        <f>VLOOKUP(E5130,'[1]Tirupati Member''s Detail'!$D$2:$L$1048576,4,0)</f>
        <v>32000</v>
      </c>
      <c r="M5130" s="23">
        <f t="shared" si="404"/>
        <v>32000</v>
      </c>
      <c r="N5130" s="23">
        <f>VLOOKUP(E5130,'[1]Tirupati Member''s Detail'!$D$2:$L$1048576,5,0)</f>
        <v>30400</v>
      </c>
      <c r="O5130" s="23" t="str">
        <f>VLOOKUP(E5130,'[1]Tirupati Member''s Detail'!$D$2:$L$1048576,7,0)</f>
        <v>I.R.M</v>
      </c>
      <c r="P5130" s="23">
        <f t="shared" si="406"/>
        <v>1600</v>
      </c>
      <c r="Q5130" s="24" t="e">
        <f>+#REF!-I5130</f>
        <v>#REF!</v>
      </c>
      <c r="R5130" s="25">
        <f t="shared" si="402"/>
        <v>24320</v>
      </c>
      <c r="S5130" s="25" t="e">
        <f t="shared" si="403"/>
        <v>#REF!</v>
      </c>
      <c r="T5130" s="25">
        <f t="shared" si="405"/>
        <v>24320</v>
      </c>
      <c r="U5130" s="25"/>
      <c r="V5130" s="23"/>
      <c r="W5130" s="23"/>
      <c r="X5130" s="24" t="e">
        <f>+#REF!-I5130</f>
        <v>#REF!</v>
      </c>
      <c r="Y5130" s="23"/>
      <c r="Z5130" s="23"/>
      <c r="AA5130" s="23"/>
      <c r="AB5130" s="23"/>
      <c r="AC5130" s="23"/>
      <c r="AD5130" s="23"/>
      <c r="AE5130" s="26" t="str">
        <f>VLOOKUP(E5130,'[1]Tirupati Member''s Detail'!$D$2:$L$1048576,9,0)</f>
        <v xml:space="preserve"> Last Communication Till 1996</v>
      </c>
    </row>
    <row r="5131" spans="1:31" x14ac:dyDescent="0.3">
      <c r="A5131" s="27">
        <v>5135</v>
      </c>
      <c r="B5131" s="28"/>
      <c r="C5131" s="29" t="s">
        <v>13184</v>
      </c>
      <c r="D5131" s="20" t="s">
        <v>22</v>
      </c>
      <c r="E5131" s="29">
        <v>3001057</v>
      </c>
      <c r="F5131" s="20" t="s">
        <v>24</v>
      </c>
      <c r="G5131" s="20" t="s">
        <v>25</v>
      </c>
      <c r="H5131" s="29" t="s">
        <v>8990</v>
      </c>
      <c r="I5131" s="30">
        <v>1994</v>
      </c>
      <c r="J5131" s="29" t="s">
        <v>13185</v>
      </c>
      <c r="K5131" s="22" t="str">
        <f>VLOOKUP(E5131,'[1]Tirupati Member''s Detail'!$D$2:$L$1048576,8,0)</f>
        <v>No</v>
      </c>
      <c r="L5131" s="23">
        <f>VLOOKUP(E5131,'[1]Tirupati Member''s Detail'!$D$2:$L$1048576,4,0)</f>
        <v>22000</v>
      </c>
      <c r="M5131" s="23">
        <f t="shared" si="404"/>
        <v>22000</v>
      </c>
      <c r="N5131" s="23">
        <f>VLOOKUP(E5131,'[1]Tirupati Member''s Detail'!$D$2:$L$1048576,5,0)</f>
        <v>22000</v>
      </c>
      <c r="O5131" s="23" t="str">
        <f>VLOOKUP(E5131,'[1]Tirupati Member''s Detail'!$D$2:$L$1048576,7,0)</f>
        <v>I.R.M</v>
      </c>
      <c r="P5131" s="23">
        <f t="shared" si="406"/>
        <v>0</v>
      </c>
      <c r="Q5131" s="24" t="e">
        <f>+#REF!-I5131</f>
        <v>#REF!</v>
      </c>
      <c r="R5131" s="25">
        <f t="shared" si="402"/>
        <v>17600</v>
      </c>
      <c r="S5131" s="25" t="e">
        <f t="shared" si="403"/>
        <v>#REF!</v>
      </c>
      <c r="T5131" s="25">
        <f t="shared" si="405"/>
        <v>17600</v>
      </c>
      <c r="U5131" s="25"/>
      <c r="V5131" s="23"/>
      <c r="W5131" s="23"/>
      <c r="X5131" s="24" t="e">
        <f>+#REF!-I5131</f>
        <v>#REF!</v>
      </c>
      <c r="Y5131" s="23"/>
      <c r="Z5131" s="23"/>
      <c r="AA5131" s="23"/>
      <c r="AB5131" s="23"/>
      <c r="AC5131" s="23"/>
      <c r="AD5131" s="23"/>
      <c r="AE5131" s="26" t="str">
        <f>VLOOKUP(E5131,'[1]Tirupati Member''s Detail'!$D$2:$L$1048576,9,0)</f>
        <v>Reply to his visit 2017 with details .</v>
      </c>
    </row>
    <row r="5132" spans="1:31" x14ac:dyDescent="0.3">
      <c r="A5132" s="27">
        <v>5136</v>
      </c>
      <c r="B5132" s="28"/>
      <c r="C5132" s="29" t="s">
        <v>13186</v>
      </c>
      <c r="D5132" s="20" t="s">
        <v>22</v>
      </c>
      <c r="E5132" s="29">
        <v>3001058</v>
      </c>
      <c r="F5132" s="20" t="s">
        <v>24</v>
      </c>
      <c r="G5132" s="20" t="s">
        <v>25</v>
      </c>
      <c r="H5132" s="29" t="s">
        <v>8990</v>
      </c>
      <c r="I5132" s="30">
        <v>1994</v>
      </c>
      <c r="J5132" s="29" t="s">
        <v>13187</v>
      </c>
      <c r="K5132" s="22" t="str">
        <f>VLOOKUP(E5132,'[1]Tirupati Member''s Detail'!$D$2:$L$1048576,8,0)</f>
        <v>No</v>
      </c>
      <c r="L5132" s="23">
        <f>VLOOKUP(E5132,'[1]Tirupati Member''s Detail'!$D$2:$L$1048576,4,0)</f>
        <v>27000</v>
      </c>
      <c r="M5132" s="23">
        <f t="shared" si="404"/>
        <v>27000</v>
      </c>
      <c r="N5132" s="23">
        <f>VLOOKUP(E5132,'[1]Tirupati Member''s Detail'!$D$2:$L$1048576,5,0)</f>
        <v>27000</v>
      </c>
      <c r="O5132" s="23" t="str">
        <f>VLOOKUP(E5132,'[1]Tirupati Member''s Detail'!$D$2:$L$1048576,7,0)</f>
        <v>I.R.M</v>
      </c>
      <c r="P5132" s="23">
        <f t="shared" si="406"/>
        <v>0</v>
      </c>
      <c r="Q5132" s="24" t="e">
        <f>+#REF!-I5132</f>
        <v>#REF!</v>
      </c>
      <c r="R5132" s="25">
        <f t="shared" si="402"/>
        <v>21600</v>
      </c>
      <c r="S5132" s="25" t="e">
        <f t="shared" si="403"/>
        <v>#REF!</v>
      </c>
      <c r="T5132" s="25">
        <f t="shared" si="405"/>
        <v>21600</v>
      </c>
      <c r="U5132" s="25"/>
      <c r="V5132" s="23"/>
      <c r="W5132" s="23"/>
      <c r="X5132" s="24" t="e">
        <f>+#REF!-I5132</f>
        <v>#REF!</v>
      </c>
      <c r="Y5132" s="23"/>
      <c r="Z5132" s="23"/>
      <c r="AA5132" s="23"/>
      <c r="AB5132" s="23"/>
      <c r="AC5132" s="23"/>
      <c r="AD5132" s="23"/>
      <c r="AE5132" s="26" t="str">
        <f>VLOOKUP(E5132,'[1]Tirupati Member''s Detail'!$D$2:$L$1048576,9,0)</f>
        <v xml:space="preserve">As POD Last communication 07 </v>
      </c>
    </row>
    <row r="5133" spans="1:31" ht="28.8" x14ac:dyDescent="0.3">
      <c r="A5133" s="27">
        <v>5137</v>
      </c>
      <c r="B5133" s="28"/>
      <c r="C5133" s="29" t="s">
        <v>13188</v>
      </c>
      <c r="D5133" s="20" t="s">
        <v>22</v>
      </c>
      <c r="E5133" s="29">
        <v>3001059</v>
      </c>
      <c r="F5133" s="20" t="s">
        <v>24</v>
      </c>
      <c r="G5133" s="20" t="s">
        <v>25</v>
      </c>
      <c r="H5133" s="29" t="s">
        <v>6443</v>
      </c>
      <c r="I5133" s="30">
        <v>1994</v>
      </c>
      <c r="J5133" s="29" t="s">
        <v>13189</v>
      </c>
      <c r="K5133" s="22" t="str">
        <f>VLOOKUP(E5133,'[1]Tirupati Member''s Detail'!$D$2:$L$1048576,8,0)</f>
        <v>No</v>
      </c>
      <c r="L5133" s="23">
        <f>VLOOKUP(E5133,'[1]Tirupati Member''s Detail'!$D$2:$L$1048576,4,0)</f>
        <v>27000</v>
      </c>
      <c r="M5133" s="23">
        <f t="shared" si="404"/>
        <v>27000</v>
      </c>
      <c r="N5133" s="23">
        <f>VLOOKUP(E5133,'[1]Tirupati Member''s Detail'!$D$2:$L$1048576,5,0)</f>
        <v>25650</v>
      </c>
      <c r="O5133" s="23" t="str">
        <f>VLOOKUP(E5133,'[1]Tirupati Member''s Detail'!$D$2:$L$1048576,7,0)</f>
        <v>I.R.M</v>
      </c>
      <c r="P5133" s="23">
        <f t="shared" si="406"/>
        <v>1350</v>
      </c>
      <c r="Q5133" s="24" t="e">
        <f>+#REF!-I5133</f>
        <v>#REF!</v>
      </c>
      <c r="R5133" s="25">
        <f t="shared" si="402"/>
        <v>20520</v>
      </c>
      <c r="S5133" s="25" t="e">
        <f t="shared" si="403"/>
        <v>#REF!</v>
      </c>
      <c r="T5133" s="25">
        <f t="shared" si="405"/>
        <v>20520</v>
      </c>
      <c r="U5133" s="25"/>
      <c r="V5133" s="23"/>
      <c r="W5133" s="23"/>
      <c r="X5133" s="24" t="e">
        <f>+#REF!-I5133</f>
        <v>#REF!</v>
      </c>
      <c r="Y5133" s="23"/>
      <c r="Z5133" s="23"/>
      <c r="AA5133" s="23"/>
      <c r="AB5133" s="23"/>
      <c r="AC5133" s="23"/>
      <c r="AD5133" s="23"/>
      <c r="AE5133" s="26" t="str">
        <f>VLOOKUP(E5133,'[1]Tirupati Member''s Detail'!$D$2:$L$1048576,9,0)</f>
        <v>As Pod Last Communication Till 2007, 2 Membership Of TPT:-03001059 &amp; 03001060</v>
      </c>
    </row>
    <row r="5134" spans="1:31" ht="28.8" x14ac:dyDescent="0.3">
      <c r="A5134" s="27">
        <v>5138</v>
      </c>
      <c r="B5134" s="28"/>
      <c r="C5134" s="29" t="s">
        <v>13190</v>
      </c>
      <c r="D5134" s="20" t="s">
        <v>22</v>
      </c>
      <c r="E5134" s="29">
        <v>3001060</v>
      </c>
      <c r="F5134" s="20" t="s">
        <v>24</v>
      </c>
      <c r="G5134" s="20" t="s">
        <v>25</v>
      </c>
      <c r="H5134" s="29" t="s">
        <v>6443</v>
      </c>
      <c r="I5134" s="30">
        <v>1994</v>
      </c>
      <c r="J5134" s="29" t="s">
        <v>13191</v>
      </c>
      <c r="K5134" s="22" t="str">
        <f>VLOOKUP(E5134,'[1]Tirupati Member''s Detail'!$D$2:$L$1048576,8,0)</f>
        <v>No</v>
      </c>
      <c r="L5134" s="23">
        <f>VLOOKUP(E5134,'[1]Tirupati Member''s Detail'!$D$2:$L$1048576,4,0)</f>
        <v>27000</v>
      </c>
      <c r="M5134" s="23">
        <f t="shared" si="404"/>
        <v>27000</v>
      </c>
      <c r="N5134" s="23">
        <f>VLOOKUP(E5134,'[1]Tirupati Member''s Detail'!$D$2:$L$1048576,5,0)</f>
        <v>25650</v>
      </c>
      <c r="O5134" s="23" t="str">
        <f>VLOOKUP(E5134,'[1]Tirupati Member''s Detail'!$D$2:$L$1048576,7,0)</f>
        <v>I.R.M</v>
      </c>
      <c r="P5134" s="23">
        <f t="shared" si="406"/>
        <v>1350</v>
      </c>
      <c r="Q5134" s="24" t="e">
        <f>+#REF!-I5134</f>
        <v>#REF!</v>
      </c>
      <c r="R5134" s="25">
        <f t="shared" si="402"/>
        <v>20520</v>
      </c>
      <c r="S5134" s="25" t="e">
        <f t="shared" si="403"/>
        <v>#REF!</v>
      </c>
      <c r="T5134" s="25">
        <f t="shared" si="405"/>
        <v>20520</v>
      </c>
      <c r="U5134" s="25"/>
      <c r="V5134" s="23"/>
      <c r="W5134" s="23"/>
      <c r="X5134" s="24" t="e">
        <f>+#REF!-I5134</f>
        <v>#REF!</v>
      </c>
      <c r="Y5134" s="23"/>
      <c r="Z5134" s="23"/>
      <c r="AA5134" s="23"/>
      <c r="AB5134" s="23"/>
      <c r="AC5134" s="23"/>
      <c r="AD5134" s="23"/>
      <c r="AE5134" s="26" t="str">
        <f>VLOOKUP(E5134,'[1]Tirupati Member''s Detail'!$D$2:$L$1048576,9,0)</f>
        <v>As Pod Last Communication Till 2007, 2 Membership Of TPT:-03001059 &amp; 03001060</v>
      </c>
    </row>
    <row r="5135" spans="1:31" x14ac:dyDescent="0.3">
      <c r="A5135" s="27">
        <v>5139</v>
      </c>
      <c r="B5135" s="28"/>
      <c r="C5135" s="29" t="s">
        <v>13192</v>
      </c>
      <c r="D5135" s="20" t="s">
        <v>22</v>
      </c>
      <c r="E5135" s="29">
        <v>3001062</v>
      </c>
      <c r="F5135" s="20" t="s">
        <v>24</v>
      </c>
      <c r="G5135" s="20" t="s">
        <v>25</v>
      </c>
      <c r="H5135" s="29" t="s">
        <v>6645</v>
      </c>
      <c r="I5135" s="30">
        <v>1994</v>
      </c>
      <c r="J5135" s="29" t="s">
        <v>13193</v>
      </c>
      <c r="K5135" s="22" t="str">
        <f>VLOOKUP(E5135,'[1]Tirupati Member''s Detail'!$D$2:$L$1048576,8,0)</f>
        <v>No</v>
      </c>
      <c r="L5135" s="23">
        <f>VLOOKUP(E5135,'[1]Tirupati Member''s Detail'!$D$2:$L$1048576,4,0)</f>
        <v>22000</v>
      </c>
      <c r="M5135" s="23">
        <f t="shared" si="404"/>
        <v>22000</v>
      </c>
      <c r="N5135" s="23">
        <f>VLOOKUP(E5135,'[1]Tirupati Member''s Detail'!$D$2:$L$1048576,5,0)</f>
        <v>22000</v>
      </c>
      <c r="O5135" s="23" t="str">
        <f>VLOOKUP(E5135,'[1]Tirupati Member''s Detail'!$D$2:$L$1048576,7,0)</f>
        <v>I.R.M</v>
      </c>
      <c r="P5135" s="23">
        <f t="shared" si="406"/>
        <v>0</v>
      </c>
      <c r="Q5135" s="24" t="e">
        <f>+#REF!-I5135</f>
        <v>#REF!</v>
      </c>
      <c r="R5135" s="25">
        <f t="shared" si="402"/>
        <v>17600</v>
      </c>
      <c r="S5135" s="25" t="e">
        <f t="shared" si="403"/>
        <v>#REF!</v>
      </c>
      <c r="T5135" s="25">
        <f t="shared" si="405"/>
        <v>17600</v>
      </c>
      <c r="U5135" s="25"/>
      <c r="V5135" s="23"/>
      <c r="W5135" s="23"/>
      <c r="X5135" s="24" t="e">
        <f>+#REF!-I5135</f>
        <v>#REF!</v>
      </c>
      <c r="Y5135" s="23"/>
      <c r="Z5135" s="23"/>
      <c r="AA5135" s="23"/>
      <c r="AB5135" s="23"/>
      <c r="AC5135" s="23"/>
      <c r="AD5135" s="23"/>
      <c r="AE5135" s="26" t="str">
        <f>VLOOKUP(E5135,'[1]Tirupati Member''s Detail'!$D$2:$L$1048576,9,0)</f>
        <v xml:space="preserve">As POD Last communication 07 </v>
      </c>
    </row>
    <row r="5136" spans="1:31" x14ac:dyDescent="0.3">
      <c r="A5136" s="27">
        <v>5140</v>
      </c>
      <c r="B5136" s="28"/>
      <c r="C5136" s="29" t="s">
        <v>13194</v>
      </c>
      <c r="D5136" s="20" t="s">
        <v>22</v>
      </c>
      <c r="E5136" s="29">
        <v>3001072</v>
      </c>
      <c r="F5136" s="20" t="s">
        <v>24</v>
      </c>
      <c r="G5136" s="20" t="s">
        <v>25</v>
      </c>
      <c r="H5136" s="29" t="s">
        <v>6645</v>
      </c>
      <c r="I5136" s="30">
        <v>1994</v>
      </c>
      <c r="J5136" s="29" t="s">
        <v>13195</v>
      </c>
      <c r="K5136" s="22" t="str">
        <f>VLOOKUP(E5136,'[1]Tirupati Member''s Detail'!$D$2:$L$1048576,8,0)</f>
        <v>No</v>
      </c>
      <c r="L5136" s="23">
        <f>VLOOKUP(E5136,'[1]Tirupati Member''s Detail'!$D$2:$L$1048576,4,0)</f>
        <v>22000</v>
      </c>
      <c r="M5136" s="23">
        <f t="shared" si="404"/>
        <v>22000</v>
      </c>
      <c r="N5136" s="23">
        <f>VLOOKUP(E5136,'[1]Tirupati Member''s Detail'!$D$2:$L$1048576,5,0)</f>
        <v>8800</v>
      </c>
      <c r="O5136" s="23" t="str">
        <f>VLOOKUP(E5136,'[1]Tirupati Member''s Detail'!$D$2:$L$1048576,7,0)</f>
        <v>Outstanding</v>
      </c>
      <c r="P5136" s="23">
        <f t="shared" si="406"/>
        <v>13200</v>
      </c>
      <c r="Q5136" s="24" t="e">
        <f>+#REF!-I5136</f>
        <v>#REF!</v>
      </c>
      <c r="R5136" s="25">
        <f t="shared" si="402"/>
        <v>7040</v>
      </c>
      <c r="S5136" s="25" t="e">
        <f t="shared" si="403"/>
        <v>#REF!</v>
      </c>
      <c r="T5136" s="25">
        <f t="shared" si="405"/>
        <v>7040</v>
      </c>
      <c r="U5136" s="25"/>
      <c r="V5136" s="23"/>
      <c r="W5136" s="23"/>
      <c r="X5136" s="24" t="e">
        <f>+#REF!-I5136</f>
        <v>#REF!</v>
      </c>
      <c r="Y5136" s="23"/>
      <c r="Z5136" s="23"/>
      <c r="AA5136" s="23"/>
      <c r="AB5136" s="23"/>
      <c r="AC5136" s="23"/>
      <c r="AD5136" s="23"/>
      <c r="AE5136" s="26" t="str">
        <f>VLOOKUP(E5136,'[1]Tirupati Member''s Detail'!$D$2:$L$1048576,9,0)</f>
        <v>no communication till date. Outstanding Rs. 13200/-</v>
      </c>
    </row>
    <row r="5137" spans="1:31" x14ac:dyDescent="0.3">
      <c r="A5137" s="27">
        <v>5141</v>
      </c>
      <c r="B5137" s="28"/>
      <c r="C5137" s="29" t="s">
        <v>13196</v>
      </c>
      <c r="D5137" s="20" t="s">
        <v>22</v>
      </c>
      <c r="E5137" s="29">
        <v>3001078</v>
      </c>
      <c r="F5137" s="20" t="s">
        <v>24</v>
      </c>
      <c r="G5137" s="20" t="s">
        <v>25</v>
      </c>
      <c r="H5137" s="29" t="s">
        <v>6745</v>
      </c>
      <c r="I5137" s="30">
        <v>1994</v>
      </c>
      <c r="J5137" s="29" t="s">
        <v>13197</v>
      </c>
      <c r="K5137" s="22" t="str">
        <f>VLOOKUP(E5137,'[1]Tirupati Member''s Detail'!$D$2:$L$1048576,8,0)</f>
        <v>No</v>
      </c>
      <c r="L5137" s="23">
        <f>VLOOKUP(E5137,'[1]Tirupati Member''s Detail'!$D$2:$L$1048576,4,0)</f>
        <v>27000</v>
      </c>
      <c r="M5137" s="23">
        <f t="shared" si="404"/>
        <v>27000</v>
      </c>
      <c r="N5137" s="23">
        <f>VLOOKUP(E5137,'[1]Tirupati Member''s Detail'!$D$2:$L$1048576,5,0)</f>
        <v>27000</v>
      </c>
      <c r="O5137" s="23" t="str">
        <f>VLOOKUP(E5137,'[1]Tirupati Member''s Detail'!$D$2:$L$1048576,7,0)</f>
        <v>I.R.M</v>
      </c>
      <c r="P5137" s="23">
        <f t="shared" si="406"/>
        <v>0</v>
      </c>
      <c r="Q5137" s="24" t="e">
        <f>+#REF!-I5137</f>
        <v>#REF!</v>
      </c>
      <c r="R5137" s="25">
        <f t="shared" ref="R5137:R5200" si="407">IF(O5137="regular",((N5137-(N5137/99)*Q5137)),(N5137-(N5137*20%)))</f>
        <v>21600</v>
      </c>
      <c r="S5137" s="25" t="e">
        <f t="shared" ref="S5137:S5200" si="408">((N5137-(N5137/99)*Q5137))</f>
        <v>#REF!</v>
      </c>
      <c r="T5137" s="25">
        <f t="shared" si="405"/>
        <v>21600</v>
      </c>
      <c r="U5137" s="25"/>
      <c r="V5137" s="23"/>
      <c r="W5137" s="23"/>
      <c r="X5137" s="24" t="e">
        <f>+#REF!-I5137</f>
        <v>#REF!</v>
      </c>
      <c r="Y5137" s="23"/>
      <c r="Z5137" s="23"/>
      <c r="AA5137" s="23"/>
      <c r="AB5137" s="23"/>
      <c r="AC5137" s="23"/>
      <c r="AD5137" s="23"/>
      <c r="AE5137" s="26" t="str">
        <f>VLOOKUP(E5137,'[1]Tirupati Member''s Detail'!$D$2:$L$1048576,9,0)</f>
        <v xml:space="preserve">As POD Last communication 07 </v>
      </c>
    </row>
    <row r="5138" spans="1:31" x14ac:dyDescent="0.3">
      <c r="A5138" s="27">
        <v>5142</v>
      </c>
      <c r="B5138" s="28"/>
      <c r="C5138" s="29" t="s">
        <v>13198</v>
      </c>
      <c r="D5138" s="20" t="s">
        <v>22</v>
      </c>
      <c r="E5138" s="29">
        <v>3001079</v>
      </c>
      <c r="F5138" s="20" t="s">
        <v>24</v>
      </c>
      <c r="G5138" s="20" t="s">
        <v>25</v>
      </c>
      <c r="H5138" s="29" t="s">
        <v>13178</v>
      </c>
      <c r="I5138" s="30">
        <v>1994</v>
      </c>
      <c r="J5138" s="29" t="s">
        <v>13199</v>
      </c>
      <c r="K5138" s="22" t="str">
        <f>VLOOKUP(E5138,'[1]Tirupati Member''s Detail'!$D$2:$L$1048576,8,0)</f>
        <v>No</v>
      </c>
      <c r="L5138" s="23">
        <f>VLOOKUP(E5138,'[1]Tirupati Member''s Detail'!$D$2:$L$1048576,4,0)</f>
        <v>22000</v>
      </c>
      <c r="M5138" s="23">
        <f t="shared" si="404"/>
        <v>22000</v>
      </c>
      <c r="N5138" s="23">
        <f>VLOOKUP(E5138,'[1]Tirupati Member''s Detail'!$D$2:$L$1048576,5,0)</f>
        <v>13200</v>
      </c>
      <c r="O5138" s="23" t="str">
        <f>VLOOKUP(E5138,'[1]Tirupati Member''s Detail'!$D$2:$L$1048576,7,0)</f>
        <v>Outstanding</v>
      </c>
      <c r="P5138" s="23">
        <f t="shared" si="406"/>
        <v>8800</v>
      </c>
      <c r="Q5138" s="24" t="e">
        <f>+#REF!-I5138</f>
        <v>#REF!</v>
      </c>
      <c r="R5138" s="25">
        <f t="shared" si="407"/>
        <v>10560</v>
      </c>
      <c r="S5138" s="25" t="e">
        <f t="shared" si="408"/>
        <v>#REF!</v>
      </c>
      <c r="T5138" s="25">
        <f t="shared" si="405"/>
        <v>10560</v>
      </c>
      <c r="U5138" s="25"/>
      <c r="V5138" s="23"/>
      <c r="W5138" s="23"/>
      <c r="X5138" s="24" t="e">
        <f>+#REF!-I5138</f>
        <v>#REF!</v>
      </c>
      <c r="Y5138" s="23"/>
      <c r="Z5138" s="23"/>
      <c r="AA5138" s="23"/>
      <c r="AB5138" s="23"/>
      <c r="AC5138" s="23"/>
      <c r="AD5138" s="23"/>
      <c r="AE5138" s="26" t="str">
        <f>VLOOKUP(E5138,'[1]Tirupati Member''s Detail'!$D$2:$L$1048576,9,0)</f>
        <v>no communication till date. Outstanding Rs. 8800/-</v>
      </c>
    </row>
    <row r="5139" spans="1:31" x14ac:dyDescent="0.3">
      <c r="A5139" s="27">
        <v>5143</v>
      </c>
      <c r="B5139" s="28"/>
      <c r="C5139" s="29" t="s">
        <v>13200</v>
      </c>
      <c r="D5139" s="20" t="s">
        <v>22</v>
      </c>
      <c r="E5139" s="29">
        <v>3001080</v>
      </c>
      <c r="F5139" s="20" t="s">
        <v>24</v>
      </c>
      <c r="G5139" s="20" t="s">
        <v>25</v>
      </c>
      <c r="H5139" s="29" t="s">
        <v>6439</v>
      </c>
      <c r="I5139" s="30">
        <v>1994</v>
      </c>
      <c r="J5139" s="29" t="s">
        <v>13201</v>
      </c>
      <c r="K5139" s="22" t="str">
        <f>VLOOKUP(E5139,'[1]Tirupati Member''s Detail'!$D$2:$L$1048576,8,0)</f>
        <v>No</v>
      </c>
      <c r="L5139" s="23">
        <f>VLOOKUP(E5139,'[1]Tirupati Member''s Detail'!$D$2:$L$1048576,4,0)</f>
        <v>27000</v>
      </c>
      <c r="M5139" s="23">
        <f t="shared" si="404"/>
        <v>27000</v>
      </c>
      <c r="N5139" s="23">
        <f>VLOOKUP(E5139,'[1]Tirupati Member''s Detail'!$D$2:$L$1048576,5,0)</f>
        <v>25650</v>
      </c>
      <c r="O5139" s="23" t="str">
        <f>VLOOKUP(E5139,'[1]Tirupati Member''s Detail'!$D$2:$L$1048576,7,0)</f>
        <v>I.R.M</v>
      </c>
      <c r="P5139" s="23">
        <f t="shared" si="406"/>
        <v>1350</v>
      </c>
      <c r="Q5139" s="24" t="e">
        <f>+#REF!-I5139</f>
        <v>#REF!</v>
      </c>
      <c r="R5139" s="25">
        <f t="shared" si="407"/>
        <v>20520</v>
      </c>
      <c r="S5139" s="25" t="e">
        <f t="shared" si="408"/>
        <v>#REF!</v>
      </c>
      <c r="T5139" s="25">
        <f t="shared" si="405"/>
        <v>20520</v>
      </c>
      <c r="U5139" s="25"/>
      <c r="V5139" s="23"/>
      <c r="W5139" s="23"/>
      <c r="X5139" s="24" t="e">
        <f>+#REF!-I5139</f>
        <v>#REF!</v>
      </c>
      <c r="Y5139" s="23"/>
      <c r="Z5139" s="23"/>
      <c r="AA5139" s="23"/>
      <c r="AB5139" s="23"/>
      <c r="AC5139" s="23"/>
      <c r="AD5139" s="23"/>
      <c r="AE5139" s="26" t="str">
        <f>VLOOKUP(E5139,'[1]Tirupati Member''s Detail'!$D$2:$L$1048576,9,0)</f>
        <v xml:space="preserve">As POD Last communication 07 </v>
      </c>
    </row>
    <row r="5140" spans="1:31" x14ac:dyDescent="0.3">
      <c r="A5140" s="27">
        <v>5144</v>
      </c>
      <c r="B5140" s="28"/>
      <c r="C5140" s="29" t="s">
        <v>13202</v>
      </c>
      <c r="D5140" s="20" t="s">
        <v>22</v>
      </c>
      <c r="E5140" s="29">
        <v>3001081</v>
      </c>
      <c r="F5140" s="20" t="s">
        <v>24</v>
      </c>
      <c r="G5140" s="20" t="s">
        <v>25</v>
      </c>
      <c r="H5140" s="29" t="s">
        <v>6439</v>
      </c>
      <c r="I5140" s="30">
        <v>1994</v>
      </c>
      <c r="J5140" s="29" t="s">
        <v>13203</v>
      </c>
      <c r="K5140" s="22" t="str">
        <f>VLOOKUP(E5140,'[1]Tirupati Member''s Detail'!$D$2:$L$1048576,8,0)</f>
        <v>No</v>
      </c>
      <c r="L5140" s="23">
        <f>VLOOKUP(E5140,'[1]Tirupati Member''s Detail'!$D$2:$L$1048576,4,0)</f>
        <v>27000</v>
      </c>
      <c r="M5140" s="23">
        <f t="shared" si="404"/>
        <v>27000</v>
      </c>
      <c r="N5140" s="23">
        <f>VLOOKUP(E5140,'[1]Tirupati Member''s Detail'!$D$2:$L$1048576,5,0)</f>
        <v>25650</v>
      </c>
      <c r="O5140" s="23" t="str">
        <f>VLOOKUP(E5140,'[1]Tirupati Member''s Detail'!$D$2:$L$1048576,7,0)</f>
        <v>I.R.M</v>
      </c>
      <c r="P5140" s="23">
        <f t="shared" si="406"/>
        <v>1350</v>
      </c>
      <c r="Q5140" s="24" t="e">
        <f>+#REF!-I5140</f>
        <v>#REF!</v>
      </c>
      <c r="R5140" s="25">
        <f t="shared" si="407"/>
        <v>20520</v>
      </c>
      <c r="S5140" s="25" t="e">
        <f t="shared" si="408"/>
        <v>#REF!</v>
      </c>
      <c r="T5140" s="25">
        <f t="shared" si="405"/>
        <v>20520</v>
      </c>
      <c r="U5140" s="25"/>
      <c r="V5140" s="23"/>
      <c r="W5140" s="23"/>
      <c r="X5140" s="24" t="e">
        <f>+#REF!-I5140</f>
        <v>#REF!</v>
      </c>
      <c r="Y5140" s="23"/>
      <c r="Z5140" s="23"/>
      <c r="AA5140" s="23"/>
      <c r="AB5140" s="23"/>
      <c r="AC5140" s="23"/>
      <c r="AD5140" s="23"/>
      <c r="AE5140" s="26" t="str">
        <f>VLOOKUP(E5140,'[1]Tirupati Member''s Detail'!$D$2:$L$1048576,9,0)</f>
        <v xml:space="preserve">As POD Last communication 07 </v>
      </c>
    </row>
    <row r="5141" spans="1:31" x14ac:dyDescent="0.3">
      <c r="A5141" s="27">
        <v>5145</v>
      </c>
      <c r="B5141" s="28"/>
      <c r="C5141" s="29" t="s">
        <v>13204</v>
      </c>
      <c r="D5141" s="20" t="s">
        <v>22</v>
      </c>
      <c r="E5141" s="29">
        <v>3001082</v>
      </c>
      <c r="F5141" s="20" t="s">
        <v>24</v>
      </c>
      <c r="G5141" s="20" t="s">
        <v>25</v>
      </c>
      <c r="H5141" s="29" t="s">
        <v>13178</v>
      </c>
      <c r="I5141" s="30">
        <v>1994</v>
      </c>
      <c r="J5141" s="29" t="s">
        <v>13205</v>
      </c>
      <c r="K5141" s="22" t="str">
        <f>VLOOKUP(E5141,'[1]Tirupati Member''s Detail'!$D$2:$L$1048576,8,0)</f>
        <v>No</v>
      </c>
      <c r="L5141" s="23">
        <f>VLOOKUP(E5141,'[1]Tirupati Member''s Detail'!$D$2:$L$1048576,4,0)</f>
        <v>27000</v>
      </c>
      <c r="M5141" s="23">
        <f t="shared" si="404"/>
        <v>27000</v>
      </c>
      <c r="N5141" s="23">
        <f>VLOOKUP(E5141,'[1]Tirupati Member''s Detail'!$D$2:$L$1048576,5,0)</f>
        <v>25650</v>
      </c>
      <c r="O5141" s="23" t="str">
        <f>VLOOKUP(E5141,'[1]Tirupati Member''s Detail'!$D$2:$L$1048576,7,0)</f>
        <v>I.R.M</v>
      </c>
      <c r="P5141" s="23">
        <f t="shared" si="406"/>
        <v>1350</v>
      </c>
      <c r="Q5141" s="24" t="e">
        <f>+#REF!-I5141</f>
        <v>#REF!</v>
      </c>
      <c r="R5141" s="25">
        <f t="shared" si="407"/>
        <v>20520</v>
      </c>
      <c r="S5141" s="25" t="e">
        <f t="shared" si="408"/>
        <v>#REF!</v>
      </c>
      <c r="T5141" s="25">
        <f t="shared" si="405"/>
        <v>20520</v>
      </c>
      <c r="U5141" s="25"/>
      <c r="V5141" s="23"/>
      <c r="W5141" s="23"/>
      <c r="X5141" s="24" t="e">
        <f>+#REF!-I5141</f>
        <v>#REF!</v>
      </c>
      <c r="Y5141" s="23"/>
      <c r="Z5141" s="23"/>
      <c r="AA5141" s="23"/>
      <c r="AB5141" s="23"/>
      <c r="AC5141" s="23"/>
      <c r="AD5141" s="23"/>
      <c r="AE5141" s="26" t="str">
        <f>VLOOKUP(E5141,'[1]Tirupati Member''s Detail'!$D$2:$L$1048576,9,0)</f>
        <v>Letter undelivered, last communication 09</v>
      </c>
    </row>
    <row r="5142" spans="1:31" ht="43.2" x14ac:dyDescent="0.3">
      <c r="A5142" s="27">
        <v>5146</v>
      </c>
      <c r="B5142" s="28"/>
      <c r="C5142" s="29" t="s">
        <v>13206</v>
      </c>
      <c r="D5142" s="20" t="s">
        <v>22</v>
      </c>
      <c r="E5142" s="29">
        <v>3001098</v>
      </c>
      <c r="F5142" s="20" t="s">
        <v>24</v>
      </c>
      <c r="G5142" s="20" t="s">
        <v>25</v>
      </c>
      <c r="H5142" s="29" t="s">
        <v>6443</v>
      </c>
      <c r="I5142" s="30">
        <v>1994</v>
      </c>
      <c r="J5142" s="29" t="s">
        <v>13207</v>
      </c>
      <c r="K5142" s="22">
        <f>VLOOKUP(E5142,'[1]Tirupati Member''s Detail'!$D$2:$L$1048576,8,0)</f>
        <v>2019</v>
      </c>
      <c r="L5142" s="23">
        <f>VLOOKUP(E5142,'[1]Tirupati Member''s Detail'!$D$2:$L$1048576,4,0)</f>
        <v>32000</v>
      </c>
      <c r="M5142" s="23">
        <f t="shared" si="404"/>
        <v>32000</v>
      </c>
      <c r="N5142" s="23">
        <f>VLOOKUP(E5142,'[1]Tirupati Member''s Detail'!$D$2:$L$1048576,5,0)</f>
        <v>30400</v>
      </c>
      <c r="O5142" s="23" t="str">
        <f>VLOOKUP(E5142,'[1]Tirupati Member''s Detail'!$D$2:$L$1048576,7,0)</f>
        <v>R.M</v>
      </c>
      <c r="P5142" s="23">
        <f t="shared" si="406"/>
        <v>1600</v>
      </c>
      <c r="Q5142" s="24" t="e">
        <f>+#REF!-I5142</f>
        <v>#REF!</v>
      </c>
      <c r="R5142" s="25">
        <f t="shared" si="407"/>
        <v>24320</v>
      </c>
      <c r="S5142" s="25" t="e">
        <f t="shared" si="408"/>
        <v>#REF!</v>
      </c>
      <c r="T5142" s="25">
        <f t="shared" si="405"/>
        <v>24320</v>
      </c>
      <c r="U5142" s="25"/>
      <c r="V5142" s="23"/>
      <c r="W5142" s="23"/>
      <c r="X5142" s="24" t="e">
        <f>+#REF!-I5142</f>
        <v>#REF!</v>
      </c>
      <c r="Y5142" s="23"/>
      <c r="Z5142" s="23"/>
      <c r="AA5142" s="23"/>
      <c r="AB5142" s="23"/>
      <c r="AC5142" s="23"/>
      <c r="AD5142" s="23"/>
      <c r="AE5142" s="26" t="str">
        <f>VLOOKUP(E5142,'[1]Tirupati Member''s Detail'!$D$2:$L$1048576,9,0)</f>
        <v xml:space="preserve"> Last Communication Till 2022, (Company name changed from Hero Cycles to Hero Steels LTD.)
Total 3 Membership Of:- (03001097, 03001096 GOA) &amp; (03001098 TPT)</v>
      </c>
    </row>
    <row r="5143" spans="1:31" x14ac:dyDescent="0.3">
      <c r="A5143" s="27">
        <v>5147</v>
      </c>
      <c r="B5143" s="28"/>
      <c r="C5143" s="29" t="s">
        <v>13208</v>
      </c>
      <c r="D5143" s="20" t="s">
        <v>22</v>
      </c>
      <c r="E5143" s="29">
        <v>3001109</v>
      </c>
      <c r="F5143" s="20" t="s">
        <v>24</v>
      </c>
      <c r="G5143" s="20" t="s">
        <v>25</v>
      </c>
      <c r="H5143" s="29" t="s">
        <v>6435</v>
      </c>
      <c r="I5143" s="30">
        <v>1994</v>
      </c>
      <c r="J5143" s="29" t="s">
        <v>13209</v>
      </c>
      <c r="K5143" s="22" t="str">
        <f>VLOOKUP(E5143,'[1]Tirupati Member''s Detail'!$D$2:$L$1048576,8,0)</f>
        <v>No</v>
      </c>
      <c r="L5143" s="23">
        <f>VLOOKUP(E5143,'[1]Tirupati Member''s Detail'!$D$2:$L$1048576,4,0)</f>
        <v>27000</v>
      </c>
      <c r="M5143" s="23">
        <f t="shared" si="404"/>
        <v>27000</v>
      </c>
      <c r="N5143" s="23">
        <f>VLOOKUP(E5143,'[1]Tirupati Member''s Detail'!$D$2:$L$1048576,5,0)</f>
        <v>27000</v>
      </c>
      <c r="O5143" s="23" t="str">
        <f>VLOOKUP(E5143,'[1]Tirupati Member''s Detail'!$D$2:$L$1048576,7,0)</f>
        <v>I.R.M</v>
      </c>
      <c r="P5143" s="23">
        <f t="shared" si="406"/>
        <v>0</v>
      </c>
      <c r="Q5143" s="24" t="e">
        <f>+#REF!-I5143</f>
        <v>#REF!</v>
      </c>
      <c r="R5143" s="25">
        <f t="shared" si="407"/>
        <v>21600</v>
      </c>
      <c r="S5143" s="25" t="e">
        <f t="shared" si="408"/>
        <v>#REF!</v>
      </c>
      <c r="T5143" s="25">
        <f t="shared" si="405"/>
        <v>21600</v>
      </c>
      <c r="U5143" s="25"/>
      <c r="V5143" s="23"/>
      <c r="W5143" s="23"/>
      <c r="X5143" s="24" t="e">
        <f>+#REF!-I5143</f>
        <v>#REF!</v>
      </c>
      <c r="Y5143" s="23"/>
      <c r="Z5143" s="23"/>
      <c r="AA5143" s="23"/>
      <c r="AB5143" s="23"/>
      <c r="AC5143" s="23"/>
      <c r="AD5143" s="23"/>
      <c r="AE5143" s="26" t="str">
        <f>VLOOKUP(E5143,'[1]Tirupati Member''s Detail'!$D$2:$L$1048576,9,0)</f>
        <v xml:space="preserve"> Last Communication Till 2004</v>
      </c>
    </row>
    <row r="5144" spans="1:31" x14ac:dyDescent="0.3">
      <c r="A5144" s="27">
        <v>5148</v>
      </c>
      <c r="B5144" s="28"/>
      <c r="C5144" s="29" t="s">
        <v>13210</v>
      </c>
      <c r="D5144" s="20" t="s">
        <v>22</v>
      </c>
      <c r="E5144" s="29">
        <v>3001110</v>
      </c>
      <c r="F5144" s="20" t="s">
        <v>24</v>
      </c>
      <c r="G5144" s="20" t="s">
        <v>25</v>
      </c>
      <c r="H5144" s="29" t="s">
        <v>6530</v>
      </c>
      <c r="I5144" s="30">
        <v>1994</v>
      </c>
      <c r="J5144" s="29" t="s">
        <v>13211</v>
      </c>
      <c r="K5144" s="22" t="str">
        <f>VLOOKUP(E5144,'[1]Tirupati Member''s Detail'!$D$2:$L$1048576,8,0)</f>
        <v>No</v>
      </c>
      <c r="L5144" s="23">
        <f>VLOOKUP(E5144,'[1]Tirupati Member''s Detail'!$D$2:$L$1048576,4,0)</f>
        <v>27000</v>
      </c>
      <c r="M5144" s="23">
        <f t="shared" si="404"/>
        <v>27000</v>
      </c>
      <c r="N5144" s="23">
        <f>VLOOKUP(E5144,'[1]Tirupati Member''s Detail'!$D$2:$L$1048576,5,0)</f>
        <v>27000</v>
      </c>
      <c r="O5144" s="23" t="str">
        <f>VLOOKUP(E5144,'[1]Tirupati Member''s Detail'!$D$2:$L$1048576,7,0)</f>
        <v>I.R.M</v>
      </c>
      <c r="P5144" s="23">
        <f t="shared" si="406"/>
        <v>0</v>
      </c>
      <c r="Q5144" s="24" t="e">
        <f>+#REF!-I5144</f>
        <v>#REF!</v>
      </c>
      <c r="R5144" s="25">
        <f t="shared" si="407"/>
        <v>21600</v>
      </c>
      <c r="S5144" s="25" t="e">
        <f t="shared" si="408"/>
        <v>#REF!</v>
      </c>
      <c r="T5144" s="25">
        <f t="shared" si="405"/>
        <v>21600</v>
      </c>
      <c r="U5144" s="25"/>
      <c r="V5144" s="23"/>
      <c r="W5144" s="23"/>
      <c r="X5144" s="24" t="e">
        <f>+#REF!-I5144</f>
        <v>#REF!</v>
      </c>
      <c r="Y5144" s="23"/>
      <c r="Z5144" s="23"/>
      <c r="AA5144" s="23"/>
      <c r="AB5144" s="23"/>
      <c r="AC5144" s="23"/>
      <c r="AD5144" s="23"/>
      <c r="AE5144" s="26" t="str">
        <f>VLOOKUP(E5144,'[1]Tirupati Member''s Detail'!$D$2:$L$1048576,9,0)</f>
        <v xml:space="preserve"> Last Communication Till 1999</v>
      </c>
    </row>
    <row r="5145" spans="1:31" x14ac:dyDescent="0.3">
      <c r="A5145" s="27">
        <v>5149</v>
      </c>
      <c r="B5145" s="28"/>
      <c r="C5145" s="29" t="s">
        <v>13212</v>
      </c>
      <c r="D5145" s="20" t="s">
        <v>22</v>
      </c>
      <c r="E5145" s="29">
        <v>3001112</v>
      </c>
      <c r="F5145" s="20" t="s">
        <v>24</v>
      </c>
      <c r="G5145" s="20" t="s">
        <v>25</v>
      </c>
      <c r="H5145" s="29" t="s">
        <v>6497</v>
      </c>
      <c r="I5145" s="30">
        <v>1994</v>
      </c>
      <c r="J5145" s="29" t="s">
        <v>13213</v>
      </c>
      <c r="K5145" s="22" t="str">
        <f>VLOOKUP(E5145,'[1]Tirupati Member''s Detail'!$D$2:$L$1048576,8,0)</f>
        <v>No</v>
      </c>
      <c r="L5145" s="23">
        <f>VLOOKUP(E5145,'[1]Tirupati Member''s Detail'!$D$2:$L$1048576,4,0)</f>
        <v>22000</v>
      </c>
      <c r="M5145" s="23">
        <f t="shared" si="404"/>
        <v>22000</v>
      </c>
      <c r="N5145" s="23">
        <f>VLOOKUP(E5145,'[1]Tirupati Member''s Detail'!$D$2:$L$1048576,5,0)</f>
        <v>22000</v>
      </c>
      <c r="O5145" s="23" t="str">
        <f>VLOOKUP(E5145,'[1]Tirupati Member''s Detail'!$D$2:$L$1048576,7,0)</f>
        <v>I.R.M</v>
      </c>
      <c r="P5145" s="23">
        <f t="shared" si="406"/>
        <v>0</v>
      </c>
      <c r="Q5145" s="24" t="e">
        <f>+#REF!-I5145</f>
        <v>#REF!</v>
      </c>
      <c r="R5145" s="25">
        <f t="shared" si="407"/>
        <v>17600</v>
      </c>
      <c r="S5145" s="25" t="e">
        <f t="shared" si="408"/>
        <v>#REF!</v>
      </c>
      <c r="T5145" s="25">
        <f t="shared" si="405"/>
        <v>17600</v>
      </c>
      <c r="U5145" s="25"/>
      <c r="V5145" s="23"/>
      <c r="W5145" s="23"/>
      <c r="X5145" s="24" t="e">
        <f>+#REF!-I5145</f>
        <v>#REF!</v>
      </c>
      <c r="Y5145" s="23"/>
      <c r="Z5145" s="23"/>
      <c r="AA5145" s="23"/>
      <c r="AB5145" s="23"/>
      <c r="AC5145" s="23"/>
      <c r="AD5145" s="23"/>
      <c r="AE5145" s="26" t="str">
        <f>VLOOKUP(E5145,'[1]Tirupati Member''s Detail'!$D$2:$L$1048576,9,0)</f>
        <v>Telephoinc reply with details in 2017</v>
      </c>
    </row>
    <row r="5146" spans="1:31" x14ac:dyDescent="0.3">
      <c r="A5146" s="27">
        <v>5150</v>
      </c>
      <c r="B5146" s="28"/>
      <c r="C5146" s="29" t="s">
        <v>13214</v>
      </c>
      <c r="D5146" s="20" t="s">
        <v>22</v>
      </c>
      <c r="E5146" s="29">
        <v>3001114</v>
      </c>
      <c r="F5146" s="20" t="s">
        <v>24</v>
      </c>
      <c r="G5146" s="20" t="s">
        <v>25</v>
      </c>
      <c r="H5146" s="29" t="s">
        <v>6473</v>
      </c>
      <c r="I5146" s="30">
        <v>1994</v>
      </c>
      <c r="J5146" s="29" t="s">
        <v>13215</v>
      </c>
      <c r="K5146" s="22" t="str">
        <f>VLOOKUP(E5146,'[1]Tirupati Member''s Detail'!$D$2:$L$1048576,8,0)</f>
        <v>No</v>
      </c>
      <c r="L5146" s="23">
        <f>VLOOKUP(E5146,'[1]Tirupati Member''s Detail'!$D$2:$L$1048576,4,0)</f>
        <v>22000</v>
      </c>
      <c r="M5146" s="23">
        <f t="shared" si="404"/>
        <v>22000</v>
      </c>
      <c r="N5146" s="23">
        <f>VLOOKUP(E5146,'[1]Tirupati Member''s Detail'!$D$2:$L$1048576,5,0)</f>
        <v>22000</v>
      </c>
      <c r="O5146" s="23" t="str">
        <f>VLOOKUP(E5146,'[1]Tirupati Member''s Detail'!$D$2:$L$1048576,7,0)</f>
        <v>I.R.M</v>
      </c>
      <c r="P5146" s="23">
        <f t="shared" si="406"/>
        <v>0</v>
      </c>
      <c r="Q5146" s="24" t="e">
        <f>+#REF!-I5146</f>
        <v>#REF!</v>
      </c>
      <c r="R5146" s="25">
        <f t="shared" si="407"/>
        <v>17600</v>
      </c>
      <c r="S5146" s="25" t="e">
        <f t="shared" si="408"/>
        <v>#REF!</v>
      </c>
      <c r="T5146" s="25">
        <f t="shared" si="405"/>
        <v>17600</v>
      </c>
      <c r="U5146" s="25"/>
      <c r="V5146" s="23"/>
      <c r="W5146" s="23"/>
      <c r="X5146" s="24" t="e">
        <f>+#REF!-I5146</f>
        <v>#REF!</v>
      </c>
      <c r="Y5146" s="23"/>
      <c r="Z5146" s="23"/>
      <c r="AA5146" s="23"/>
      <c r="AB5146" s="23"/>
      <c r="AC5146" s="23"/>
      <c r="AD5146" s="23"/>
      <c r="AE5146" s="26" t="str">
        <f>VLOOKUP(E5146,'[1]Tirupati Member''s Detail'!$D$2:$L$1048576,9,0)</f>
        <v>No Communication Till Date</v>
      </c>
    </row>
    <row r="5147" spans="1:31" x14ac:dyDescent="0.3">
      <c r="A5147" s="27">
        <v>5151</v>
      </c>
      <c r="B5147" s="28"/>
      <c r="C5147" s="29" t="s">
        <v>13216</v>
      </c>
      <c r="D5147" s="20" t="s">
        <v>22</v>
      </c>
      <c r="E5147" s="29">
        <v>3001132</v>
      </c>
      <c r="F5147" s="20" t="s">
        <v>24</v>
      </c>
      <c r="G5147" s="20" t="s">
        <v>25</v>
      </c>
      <c r="H5147" s="29" t="s">
        <v>6431</v>
      </c>
      <c r="I5147" s="30">
        <v>1994</v>
      </c>
      <c r="J5147" s="29" t="s">
        <v>13217</v>
      </c>
      <c r="K5147" s="22" t="str">
        <f>VLOOKUP(E5147,'[1]Tirupati Member''s Detail'!$D$2:$L$1048576,8,0)</f>
        <v>No</v>
      </c>
      <c r="L5147" s="23">
        <f>VLOOKUP(E5147,'[1]Tirupati Member''s Detail'!$D$2:$L$1048576,4,0)</f>
        <v>22000</v>
      </c>
      <c r="M5147" s="23">
        <f t="shared" si="404"/>
        <v>22000</v>
      </c>
      <c r="N5147" s="23">
        <f>VLOOKUP(E5147,'[1]Tirupati Member''s Detail'!$D$2:$L$1048576,5,0)</f>
        <v>6600</v>
      </c>
      <c r="O5147" s="23" t="str">
        <f>VLOOKUP(E5147,'[1]Tirupati Member''s Detail'!$D$2:$L$1048576,7,0)</f>
        <v>Outstanding</v>
      </c>
      <c r="P5147" s="23">
        <f t="shared" si="406"/>
        <v>15400</v>
      </c>
      <c r="Q5147" s="24" t="e">
        <f>+#REF!-I5147</f>
        <v>#REF!</v>
      </c>
      <c r="R5147" s="25">
        <f t="shared" si="407"/>
        <v>5280</v>
      </c>
      <c r="S5147" s="25" t="e">
        <f t="shared" si="408"/>
        <v>#REF!</v>
      </c>
      <c r="T5147" s="25">
        <f t="shared" si="405"/>
        <v>5280</v>
      </c>
      <c r="U5147" s="25"/>
      <c r="V5147" s="23"/>
      <c r="W5147" s="23"/>
      <c r="X5147" s="24" t="e">
        <f>+#REF!-I5147</f>
        <v>#REF!</v>
      </c>
      <c r="Y5147" s="23"/>
      <c r="Z5147" s="23"/>
      <c r="AA5147" s="23"/>
      <c r="AB5147" s="23"/>
      <c r="AC5147" s="23"/>
      <c r="AD5147" s="23"/>
      <c r="AE5147" s="26" t="str">
        <f>VLOOKUP(E5147,'[1]Tirupati Member''s Detail'!$D$2:$L$1048576,9,0)</f>
        <v>no communication till date. Outstanding Rs. 9900/-</v>
      </c>
    </row>
    <row r="5148" spans="1:31" x14ac:dyDescent="0.3">
      <c r="A5148" s="27">
        <v>5152</v>
      </c>
      <c r="B5148" s="28"/>
      <c r="C5148" s="29" t="s">
        <v>13218</v>
      </c>
      <c r="D5148" s="20" t="s">
        <v>22</v>
      </c>
      <c r="E5148" s="29">
        <v>3001136</v>
      </c>
      <c r="F5148" s="20" t="s">
        <v>24</v>
      </c>
      <c r="G5148" s="20" t="s">
        <v>25</v>
      </c>
      <c r="H5148" s="29" t="s">
        <v>6490</v>
      </c>
      <c r="I5148" s="30">
        <v>1994</v>
      </c>
      <c r="J5148" s="29" t="s">
        <v>13219</v>
      </c>
      <c r="K5148" s="22" t="str">
        <f>VLOOKUP(E5148,'[1]Tirupati Member''s Detail'!$D$2:$L$1048576,8,0)</f>
        <v>No</v>
      </c>
      <c r="L5148" s="23">
        <f>VLOOKUP(E5148,'[1]Tirupati Member''s Detail'!$D$2:$L$1048576,4,0)</f>
        <v>27000</v>
      </c>
      <c r="M5148" s="23">
        <f t="shared" si="404"/>
        <v>27000</v>
      </c>
      <c r="N5148" s="23">
        <f>VLOOKUP(E5148,'[1]Tirupati Member''s Detail'!$D$2:$L$1048576,5,0)</f>
        <v>27000</v>
      </c>
      <c r="O5148" s="23" t="str">
        <f>VLOOKUP(E5148,'[1]Tirupati Member''s Detail'!$D$2:$L$1048576,7,0)</f>
        <v>I.R.M</v>
      </c>
      <c r="P5148" s="23">
        <f t="shared" si="406"/>
        <v>0</v>
      </c>
      <c r="Q5148" s="24" t="e">
        <f>+#REF!-I5148</f>
        <v>#REF!</v>
      </c>
      <c r="R5148" s="25">
        <f t="shared" si="407"/>
        <v>21600</v>
      </c>
      <c r="S5148" s="25" t="e">
        <f t="shared" si="408"/>
        <v>#REF!</v>
      </c>
      <c r="T5148" s="25">
        <f t="shared" si="405"/>
        <v>21600</v>
      </c>
      <c r="U5148" s="25"/>
      <c r="V5148" s="23"/>
      <c r="W5148" s="23"/>
      <c r="X5148" s="24" t="e">
        <f>+#REF!-I5148</f>
        <v>#REF!</v>
      </c>
      <c r="Y5148" s="23"/>
      <c r="Z5148" s="23"/>
      <c r="AA5148" s="23"/>
      <c r="AB5148" s="23"/>
      <c r="AC5148" s="23"/>
      <c r="AD5148" s="23"/>
      <c r="AE5148" s="26" t="str">
        <f>VLOOKUP(E5148,'[1]Tirupati Member''s Detail'!$D$2:$L$1048576,9,0)</f>
        <v xml:space="preserve">As POD Last communication 07 </v>
      </c>
    </row>
    <row r="5149" spans="1:31" ht="28.8" x14ac:dyDescent="0.3">
      <c r="A5149" s="27">
        <v>5153</v>
      </c>
      <c r="B5149" s="28"/>
      <c r="C5149" s="29" t="s">
        <v>13220</v>
      </c>
      <c r="D5149" s="20" t="s">
        <v>22</v>
      </c>
      <c r="E5149" s="29">
        <v>3001143</v>
      </c>
      <c r="F5149" s="20" t="s">
        <v>24</v>
      </c>
      <c r="G5149" s="20" t="s">
        <v>25</v>
      </c>
      <c r="H5149" s="29" t="s">
        <v>6473</v>
      </c>
      <c r="I5149" s="30">
        <v>1994</v>
      </c>
      <c r="J5149" s="29" t="s">
        <v>13221</v>
      </c>
      <c r="K5149" s="22" t="str">
        <f>VLOOKUP(E5149,'[1]Tirupati Member''s Detail'!$D$2:$L$1048576,8,0)</f>
        <v>No</v>
      </c>
      <c r="L5149" s="23">
        <f>VLOOKUP(E5149,'[1]Tirupati Member''s Detail'!$D$2:$L$1048576,4,0)</f>
        <v>22000</v>
      </c>
      <c r="M5149" s="23">
        <f t="shared" si="404"/>
        <v>22000</v>
      </c>
      <c r="N5149" s="23">
        <f>VLOOKUP(E5149,'[1]Tirupati Member''s Detail'!$D$2:$L$1048576,5,0)</f>
        <v>22000</v>
      </c>
      <c r="O5149" s="23" t="str">
        <f>VLOOKUP(E5149,'[1]Tirupati Member''s Detail'!$D$2:$L$1048576,7,0)</f>
        <v>I.R.M</v>
      </c>
      <c r="P5149" s="23">
        <f t="shared" si="406"/>
        <v>0</v>
      </c>
      <c r="Q5149" s="24" t="e">
        <f>+#REF!-I5149</f>
        <v>#REF!</v>
      </c>
      <c r="R5149" s="25">
        <f t="shared" si="407"/>
        <v>17600</v>
      </c>
      <c r="S5149" s="25" t="e">
        <f t="shared" si="408"/>
        <v>#REF!</v>
      </c>
      <c r="T5149" s="25">
        <f t="shared" si="405"/>
        <v>17600</v>
      </c>
      <c r="U5149" s="25"/>
      <c r="V5149" s="23"/>
      <c r="W5149" s="23"/>
      <c r="X5149" s="24" t="e">
        <f>+#REF!-I5149</f>
        <v>#REF!</v>
      </c>
      <c r="Y5149" s="23"/>
      <c r="Z5149" s="23"/>
      <c r="AA5149" s="23"/>
      <c r="AB5149" s="23"/>
      <c r="AC5149" s="23"/>
      <c r="AD5149" s="23"/>
      <c r="AE5149" s="26" t="str">
        <f>VLOOKUP(E5149,'[1]Tirupati Member''s Detail'!$D$2:$L$1048576,9,0)</f>
        <v>As pod last communication 07,membership transferred from Meenu Virdi to Shifali Mittal. App frmt agrm,nt</v>
      </c>
    </row>
    <row r="5150" spans="1:31" x14ac:dyDescent="0.3">
      <c r="A5150" s="27">
        <v>5154</v>
      </c>
      <c r="B5150" s="28"/>
      <c r="C5150" s="29" t="s">
        <v>13222</v>
      </c>
      <c r="D5150" s="20" t="s">
        <v>22</v>
      </c>
      <c r="E5150" s="29">
        <v>3001150</v>
      </c>
      <c r="F5150" s="20" t="s">
        <v>24</v>
      </c>
      <c r="G5150" s="20" t="s">
        <v>25</v>
      </c>
      <c r="H5150" s="29" t="s">
        <v>6490</v>
      </c>
      <c r="I5150" s="30">
        <v>1994</v>
      </c>
      <c r="J5150" s="29" t="s">
        <v>13223</v>
      </c>
      <c r="K5150" s="22" t="str">
        <f>VLOOKUP(E5150,'[1]Tirupati Member''s Detail'!$D$2:$L$1048576,8,0)</f>
        <v>No</v>
      </c>
      <c r="L5150" s="23">
        <f>VLOOKUP(E5150,'[1]Tirupati Member''s Detail'!$D$2:$L$1048576,4,0)</f>
        <v>22000</v>
      </c>
      <c r="M5150" s="23">
        <f t="shared" si="404"/>
        <v>22000</v>
      </c>
      <c r="N5150" s="23">
        <f>VLOOKUP(E5150,'[1]Tirupati Member''s Detail'!$D$2:$L$1048576,5,0)</f>
        <v>20900</v>
      </c>
      <c r="O5150" s="23" t="str">
        <f>VLOOKUP(E5150,'[1]Tirupati Member''s Detail'!$D$2:$L$1048576,7,0)</f>
        <v>I.R.M</v>
      </c>
      <c r="P5150" s="23">
        <f t="shared" si="406"/>
        <v>1100</v>
      </c>
      <c r="Q5150" s="24" t="e">
        <f>+#REF!-I5150</f>
        <v>#REF!</v>
      </c>
      <c r="R5150" s="25">
        <f t="shared" si="407"/>
        <v>16720</v>
      </c>
      <c r="S5150" s="25" t="e">
        <f t="shared" si="408"/>
        <v>#REF!</v>
      </c>
      <c r="T5150" s="25">
        <f t="shared" si="405"/>
        <v>16720</v>
      </c>
      <c r="U5150" s="25"/>
      <c r="V5150" s="23"/>
      <c r="W5150" s="23"/>
      <c r="X5150" s="24" t="e">
        <f>+#REF!-I5150</f>
        <v>#REF!</v>
      </c>
      <c r="Y5150" s="23"/>
      <c r="Z5150" s="23"/>
      <c r="AA5150" s="23"/>
      <c r="AB5150" s="23"/>
      <c r="AC5150" s="23"/>
      <c r="AD5150" s="23"/>
      <c r="AE5150" s="26" t="str">
        <f>VLOOKUP(E5150,'[1]Tirupati Member''s Detail'!$D$2:$L$1048576,9,0)</f>
        <v xml:space="preserve">As POD Last communication 07 </v>
      </c>
    </row>
    <row r="5151" spans="1:31" x14ac:dyDescent="0.3">
      <c r="A5151" s="27">
        <v>5155</v>
      </c>
      <c r="B5151" s="28"/>
      <c r="C5151" s="29" t="s">
        <v>13224</v>
      </c>
      <c r="D5151" s="20" t="s">
        <v>22</v>
      </c>
      <c r="E5151" s="29">
        <v>3001151</v>
      </c>
      <c r="F5151" s="20" t="s">
        <v>24</v>
      </c>
      <c r="G5151" s="20" t="s">
        <v>25</v>
      </c>
      <c r="H5151" s="29" t="s">
        <v>6497</v>
      </c>
      <c r="I5151" s="30">
        <v>1994</v>
      </c>
      <c r="J5151" s="29" t="s">
        <v>10413</v>
      </c>
      <c r="K5151" s="22" t="str">
        <f>VLOOKUP(E5151,'[1]Tirupati Member''s Detail'!$D$2:$L$1048576,8,0)</f>
        <v>No</v>
      </c>
      <c r="L5151" s="23">
        <f>VLOOKUP(E5151,'[1]Tirupati Member''s Detail'!$D$2:$L$1048576,4,0)</f>
        <v>22000</v>
      </c>
      <c r="M5151" s="23">
        <f t="shared" si="404"/>
        <v>22000</v>
      </c>
      <c r="N5151" s="23">
        <f>VLOOKUP(E5151,'[1]Tirupati Member''s Detail'!$D$2:$L$1048576,5,0)</f>
        <v>22000</v>
      </c>
      <c r="O5151" s="23" t="str">
        <f>VLOOKUP(E5151,'[1]Tirupati Member''s Detail'!$D$2:$L$1048576,7,0)</f>
        <v>I.R.M</v>
      </c>
      <c r="P5151" s="23">
        <f t="shared" si="406"/>
        <v>0</v>
      </c>
      <c r="Q5151" s="24" t="e">
        <f>+#REF!-I5151</f>
        <v>#REF!</v>
      </c>
      <c r="R5151" s="25">
        <f t="shared" si="407"/>
        <v>17600</v>
      </c>
      <c r="S5151" s="25" t="e">
        <f t="shared" si="408"/>
        <v>#REF!</v>
      </c>
      <c r="T5151" s="25">
        <f t="shared" si="405"/>
        <v>17600</v>
      </c>
      <c r="U5151" s="25"/>
      <c r="V5151" s="23"/>
      <c r="W5151" s="23"/>
      <c r="X5151" s="24" t="e">
        <f>+#REF!-I5151</f>
        <v>#REF!</v>
      </c>
      <c r="Y5151" s="23"/>
      <c r="Z5151" s="23"/>
      <c r="AA5151" s="23"/>
      <c r="AB5151" s="23"/>
      <c r="AC5151" s="23"/>
      <c r="AD5151" s="23"/>
      <c r="AE5151" s="26" t="str">
        <f>VLOOKUP(E5151,'[1]Tirupati Member''s Detail'!$D$2:$L$1048576,9,0)</f>
        <v xml:space="preserve"> last communication 06</v>
      </c>
    </row>
    <row r="5152" spans="1:31" x14ac:dyDescent="0.3">
      <c r="A5152" s="27">
        <v>5156</v>
      </c>
      <c r="B5152" s="28"/>
      <c r="C5152" s="29" t="s">
        <v>13225</v>
      </c>
      <c r="D5152" s="20" t="s">
        <v>22</v>
      </c>
      <c r="E5152" s="29">
        <v>3001154</v>
      </c>
      <c r="F5152" s="20" t="s">
        <v>24</v>
      </c>
      <c r="G5152" s="20" t="s">
        <v>25</v>
      </c>
      <c r="H5152" s="29" t="s">
        <v>6239</v>
      </c>
      <c r="I5152" s="30">
        <v>1994</v>
      </c>
      <c r="J5152" s="29" t="s">
        <v>13226</v>
      </c>
      <c r="K5152" s="22" t="str">
        <f>VLOOKUP(E5152,'[1]Tirupati Member''s Detail'!$D$2:$L$1048576,8,0)</f>
        <v>No</v>
      </c>
      <c r="L5152" s="23">
        <f>VLOOKUP(E5152,'[1]Tirupati Member''s Detail'!$D$2:$L$1048576,4,0)</f>
        <v>32000</v>
      </c>
      <c r="M5152" s="23">
        <f t="shared" si="404"/>
        <v>32000</v>
      </c>
      <c r="N5152" s="23">
        <f>VLOOKUP(E5152,'[1]Tirupati Member''s Detail'!$D$2:$L$1048576,5,0)</f>
        <v>30400</v>
      </c>
      <c r="O5152" s="23" t="str">
        <f>VLOOKUP(E5152,'[1]Tirupati Member''s Detail'!$D$2:$L$1048576,7,0)</f>
        <v>I.R.M</v>
      </c>
      <c r="P5152" s="23">
        <f t="shared" si="406"/>
        <v>1600</v>
      </c>
      <c r="Q5152" s="24" t="e">
        <f>+#REF!-I5152</f>
        <v>#REF!</v>
      </c>
      <c r="R5152" s="25">
        <f t="shared" si="407"/>
        <v>24320</v>
      </c>
      <c r="S5152" s="25" t="e">
        <f t="shared" si="408"/>
        <v>#REF!</v>
      </c>
      <c r="T5152" s="25">
        <f t="shared" si="405"/>
        <v>24320</v>
      </c>
      <c r="U5152" s="25"/>
      <c r="V5152" s="23"/>
      <c r="W5152" s="23"/>
      <c r="X5152" s="24" t="e">
        <f>+#REF!-I5152</f>
        <v>#REF!</v>
      </c>
      <c r="Y5152" s="23"/>
      <c r="Z5152" s="23"/>
      <c r="AA5152" s="23"/>
      <c r="AB5152" s="23"/>
      <c r="AC5152" s="23"/>
      <c r="AD5152" s="23"/>
      <c r="AE5152" s="26" t="str">
        <f>VLOOKUP(E5152,'[1]Tirupati Member''s Detail'!$D$2:$L$1048576,9,0)</f>
        <v xml:space="preserve"> last communication 99</v>
      </c>
    </row>
    <row r="5153" spans="1:31" x14ac:dyDescent="0.3">
      <c r="A5153" s="27">
        <v>5157</v>
      </c>
      <c r="B5153" s="28"/>
      <c r="C5153" s="29" t="s">
        <v>13227</v>
      </c>
      <c r="D5153" s="20" t="s">
        <v>22</v>
      </c>
      <c r="E5153" s="29">
        <v>3001156</v>
      </c>
      <c r="F5153" s="20" t="s">
        <v>24</v>
      </c>
      <c r="G5153" s="20" t="s">
        <v>25</v>
      </c>
      <c r="H5153" s="29" t="s">
        <v>6473</v>
      </c>
      <c r="I5153" s="30">
        <v>1994</v>
      </c>
      <c r="J5153" s="29" t="s">
        <v>13228</v>
      </c>
      <c r="K5153" s="22" t="str">
        <f>VLOOKUP(E5153,'[1]Tirupati Member''s Detail'!$D$2:$L$1048576,8,0)</f>
        <v>No</v>
      </c>
      <c r="L5153" s="23">
        <f>VLOOKUP(E5153,'[1]Tirupati Member''s Detail'!$D$2:$L$1048576,4,0)</f>
        <v>27000</v>
      </c>
      <c r="M5153" s="23">
        <f t="shared" si="404"/>
        <v>27000</v>
      </c>
      <c r="N5153" s="23">
        <f>VLOOKUP(E5153,'[1]Tirupati Member''s Detail'!$D$2:$L$1048576,5,0)</f>
        <v>27000</v>
      </c>
      <c r="O5153" s="23" t="str">
        <f>VLOOKUP(E5153,'[1]Tirupati Member''s Detail'!$D$2:$L$1048576,7,0)</f>
        <v>I.R.M</v>
      </c>
      <c r="P5153" s="23">
        <f t="shared" si="406"/>
        <v>0</v>
      </c>
      <c r="Q5153" s="24" t="e">
        <f>+#REF!-I5153</f>
        <v>#REF!</v>
      </c>
      <c r="R5153" s="25">
        <f t="shared" si="407"/>
        <v>21600</v>
      </c>
      <c r="S5153" s="25" t="e">
        <f t="shared" si="408"/>
        <v>#REF!</v>
      </c>
      <c r="T5153" s="25">
        <f t="shared" si="405"/>
        <v>21600</v>
      </c>
      <c r="U5153" s="25"/>
      <c r="V5153" s="23"/>
      <c r="W5153" s="23"/>
      <c r="X5153" s="24" t="e">
        <f>+#REF!-I5153</f>
        <v>#REF!</v>
      </c>
      <c r="Y5153" s="23"/>
      <c r="Z5153" s="23"/>
      <c r="AA5153" s="23"/>
      <c r="AB5153" s="23"/>
      <c r="AC5153" s="23"/>
      <c r="AD5153" s="23"/>
      <c r="AE5153" s="26" t="str">
        <f>VLOOKUP(E5153,'[1]Tirupati Member''s Detail'!$D$2:$L$1048576,9,0)</f>
        <v>No Communication Till Date</v>
      </c>
    </row>
    <row r="5154" spans="1:31" x14ac:dyDescent="0.3">
      <c r="A5154" s="27">
        <v>5158</v>
      </c>
      <c r="B5154" s="28"/>
      <c r="C5154" s="29" t="s">
        <v>13229</v>
      </c>
      <c r="D5154" s="20" t="s">
        <v>22</v>
      </c>
      <c r="E5154" s="43">
        <v>3001165</v>
      </c>
      <c r="F5154" s="20" t="s">
        <v>24</v>
      </c>
      <c r="G5154" s="20" t="s">
        <v>25</v>
      </c>
      <c r="H5154" s="29" t="s">
        <v>6473</v>
      </c>
      <c r="I5154" s="30">
        <v>1994</v>
      </c>
      <c r="J5154" s="29" t="s">
        <v>13230</v>
      </c>
      <c r="K5154" s="22">
        <f>VLOOKUP(E5154,'[1]Tirupati Member''s Detail'!$D$2:$L$1048576,8,0)</f>
        <v>0</v>
      </c>
      <c r="L5154" s="23">
        <v>27000</v>
      </c>
      <c r="M5154" s="23">
        <f t="shared" si="404"/>
        <v>27000</v>
      </c>
      <c r="N5154" s="23">
        <v>27000</v>
      </c>
      <c r="O5154" s="23" t="s">
        <v>1666</v>
      </c>
      <c r="P5154" s="23">
        <f t="shared" si="406"/>
        <v>0</v>
      </c>
      <c r="Q5154" s="24" t="e">
        <f>+#REF!-I5154</f>
        <v>#REF!</v>
      </c>
      <c r="R5154" s="25" t="e">
        <f t="shared" si="407"/>
        <v>#REF!</v>
      </c>
      <c r="S5154" s="25" t="e">
        <f t="shared" si="408"/>
        <v>#REF!</v>
      </c>
      <c r="T5154" s="25">
        <f t="shared" si="405"/>
        <v>0</v>
      </c>
      <c r="U5154" s="25"/>
      <c r="V5154" s="23"/>
      <c r="W5154" s="23"/>
      <c r="X5154" s="24" t="e">
        <f>+#REF!-I5154</f>
        <v>#REF!</v>
      </c>
      <c r="Y5154" s="23"/>
      <c r="Z5154" s="23"/>
      <c r="AA5154" s="23"/>
      <c r="AB5154" s="23"/>
      <c r="AC5154" s="23"/>
      <c r="AD5154" s="23"/>
      <c r="AE5154" s="26" t="str">
        <f>VLOOKUP(E5154,'[1]Tirupati Member''s Detail'!$D$2:$L$1048576,9,0)</f>
        <v>last communication 07</v>
      </c>
    </row>
    <row r="5155" spans="1:31" x14ac:dyDescent="0.3">
      <c r="A5155" s="27">
        <v>5159</v>
      </c>
      <c r="B5155" s="28"/>
      <c r="C5155" s="29" t="s">
        <v>13231</v>
      </c>
      <c r="D5155" s="20" t="s">
        <v>22</v>
      </c>
      <c r="E5155" s="29">
        <v>3001171</v>
      </c>
      <c r="F5155" s="20" t="s">
        <v>24</v>
      </c>
      <c r="G5155" s="20" t="s">
        <v>25</v>
      </c>
      <c r="H5155" s="29" t="s">
        <v>8990</v>
      </c>
      <c r="I5155" s="30">
        <v>1994</v>
      </c>
      <c r="J5155" s="29" t="s">
        <v>13232</v>
      </c>
      <c r="K5155" s="22" t="str">
        <f>VLOOKUP(E5155,'[1]Tirupati Member''s Detail'!$D$2:$L$1048576,8,0)</f>
        <v>No</v>
      </c>
      <c r="L5155" s="23">
        <f>VLOOKUP(E5155,'[1]Tirupati Member''s Detail'!$D$2:$L$1048576,4,0)</f>
        <v>22000</v>
      </c>
      <c r="M5155" s="23">
        <f t="shared" si="404"/>
        <v>22000</v>
      </c>
      <c r="N5155" s="23">
        <f>VLOOKUP(E5155,'[1]Tirupati Member''s Detail'!$D$2:$L$1048576,5,0)</f>
        <v>22000</v>
      </c>
      <c r="O5155" s="23" t="str">
        <f>VLOOKUP(E5155,'[1]Tirupati Member''s Detail'!$D$2:$L$1048576,7,0)</f>
        <v>I.R.M</v>
      </c>
      <c r="P5155" s="23">
        <f t="shared" si="406"/>
        <v>0</v>
      </c>
      <c r="Q5155" s="24" t="e">
        <f>+#REF!-I5155</f>
        <v>#REF!</v>
      </c>
      <c r="R5155" s="25">
        <f t="shared" si="407"/>
        <v>17600</v>
      </c>
      <c r="S5155" s="25" t="e">
        <f t="shared" si="408"/>
        <v>#REF!</v>
      </c>
      <c r="T5155" s="25">
        <f t="shared" si="405"/>
        <v>17600</v>
      </c>
      <c r="U5155" s="25"/>
      <c r="V5155" s="23"/>
      <c r="W5155" s="23"/>
      <c r="X5155" s="24" t="e">
        <f>+#REF!-I5155</f>
        <v>#REF!</v>
      </c>
      <c r="Y5155" s="23"/>
      <c r="Z5155" s="23"/>
      <c r="AA5155" s="23"/>
      <c r="AB5155" s="23"/>
      <c r="AC5155" s="23"/>
      <c r="AD5155" s="23"/>
      <c r="AE5155" s="26" t="str">
        <f>VLOOKUP(E5155,'[1]Tirupati Member''s Detail'!$D$2:$L$1048576,9,0)</f>
        <v xml:space="preserve"> no communication till date (Excess Rs 132/-)</v>
      </c>
    </row>
    <row r="5156" spans="1:31" x14ac:dyDescent="0.3">
      <c r="A5156" s="27">
        <v>5160</v>
      </c>
      <c r="B5156" s="28"/>
      <c r="C5156" s="29" t="s">
        <v>13233</v>
      </c>
      <c r="D5156" s="20" t="s">
        <v>22</v>
      </c>
      <c r="E5156" s="29">
        <v>3001173</v>
      </c>
      <c r="F5156" s="20" t="s">
        <v>24</v>
      </c>
      <c r="G5156" s="20" t="s">
        <v>25</v>
      </c>
      <c r="H5156" s="29" t="s">
        <v>6490</v>
      </c>
      <c r="I5156" s="30">
        <v>1994</v>
      </c>
      <c r="J5156" s="29" t="s">
        <v>13234</v>
      </c>
      <c r="K5156" s="22" t="str">
        <f>VLOOKUP(E5156,'[1]Tirupati Member''s Detail'!$D$2:$L$1048576,8,0)</f>
        <v>No</v>
      </c>
      <c r="L5156" s="23">
        <f>VLOOKUP(E5156,'[1]Tirupati Member''s Detail'!$D$2:$L$1048576,4,0)</f>
        <v>22000</v>
      </c>
      <c r="M5156" s="23">
        <f t="shared" si="404"/>
        <v>22000</v>
      </c>
      <c r="N5156" s="23">
        <f>VLOOKUP(E5156,'[1]Tirupati Member''s Detail'!$D$2:$L$1048576,5,0)</f>
        <v>20900</v>
      </c>
      <c r="O5156" s="23" t="str">
        <f>VLOOKUP(E5156,'[1]Tirupati Member''s Detail'!$D$2:$L$1048576,7,0)</f>
        <v>I.R.M</v>
      </c>
      <c r="P5156" s="23">
        <f t="shared" si="406"/>
        <v>1100</v>
      </c>
      <c r="Q5156" s="24" t="e">
        <f>+#REF!-I5156</f>
        <v>#REF!</v>
      </c>
      <c r="R5156" s="25">
        <f t="shared" si="407"/>
        <v>16720</v>
      </c>
      <c r="S5156" s="25" t="e">
        <f t="shared" si="408"/>
        <v>#REF!</v>
      </c>
      <c r="T5156" s="25">
        <f t="shared" si="405"/>
        <v>16720</v>
      </c>
      <c r="U5156" s="25"/>
      <c r="V5156" s="23"/>
      <c r="W5156" s="23"/>
      <c r="X5156" s="24" t="e">
        <f>+#REF!-I5156</f>
        <v>#REF!</v>
      </c>
      <c r="Y5156" s="23"/>
      <c r="Z5156" s="23"/>
      <c r="AA5156" s="23"/>
      <c r="AB5156" s="23"/>
      <c r="AC5156" s="23"/>
      <c r="AD5156" s="23"/>
      <c r="AE5156" s="26" t="str">
        <f>VLOOKUP(E5156,'[1]Tirupati Member''s Detail'!$D$2:$L$1048576,9,0)</f>
        <v xml:space="preserve"> last communication 06</v>
      </c>
    </row>
    <row r="5157" spans="1:31" x14ac:dyDescent="0.3">
      <c r="A5157" s="27">
        <v>5161</v>
      </c>
      <c r="B5157" s="28"/>
      <c r="C5157" s="29" t="s">
        <v>13235</v>
      </c>
      <c r="D5157" s="20" t="s">
        <v>22</v>
      </c>
      <c r="E5157" s="29">
        <v>3001182</v>
      </c>
      <c r="F5157" s="20" t="s">
        <v>24</v>
      </c>
      <c r="G5157" s="20" t="s">
        <v>25</v>
      </c>
      <c r="H5157" s="29" t="s">
        <v>6490</v>
      </c>
      <c r="I5157" s="30">
        <v>1994</v>
      </c>
      <c r="J5157" s="29" t="s">
        <v>13236</v>
      </c>
      <c r="K5157" s="22" t="str">
        <f>VLOOKUP(E5157,'[1]Tirupati Member''s Detail'!$D$2:$L$1048576,8,0)</f>
        <v>No</v>
      </c>
      <c r="L5157" s="23">
        <f>VLOOKUP(E5157,'[1]Tirupati Member''s Detail'!$D$2:$L$1048576,4,0)</f>
        <v>27000</v>
      </c>
      <c r="M5157" s="23">
        <f t="shared" si="404"/>
        <v>27000</v>
      </c>
      <c r="N5157" s="23">
        <f>VLOOKUP(E5157,'[1]Tirupati Member''s Detail'!$D$2:$L$1048576,5,0)</f>
        <v>27000</v>
      </c>
      <c r="O5157" s="23" t="str">
        <f>VLOOKUP(E5157,'[1]Tirupati Member''s Detail'!$D$2:$L$1048576,7,0)</f>
        <v>I.R.M</v>
      </c>
      <c r="P5157" s="23">
        <f t="shared" si="406"/>
        <v>0</v>
      </c>
      <c r="Q5157" s="24" t="e">
        <f>+#REF!-I5157</f>
        <v>#REF!</v>
      </c>
      <c r="R5157" s="25">
        <f t="shared" si="407"/>
        <v>21600</v>
      </c>
      <c r="S5157" s="25" t="e">
        <f t="shared" si="408"/>
        <v>#REF!</v>
      </c>
      <c r="T5157" s="25">
        <f t="shared" si="405"/>
        <v>21600</v>
      </c>
      <c r="U5157" s="25"/>
      <c r="V5157" s="23"/>
      <c r="W5157" s="23"/>
      <c r="X5157" s="24" t="e">
        <f>+#REF!-I5157</f>
        <v>#REF!</v>
      </c>
      <c r="Y5157" s="23"/>
      <c r="Z5157" s="23"/>
      <c r="AA5157" s="23"/>
      <c r="AB5157" s="23"/>
      <c r="AC5157" s="23"/>
      <c r="AD5157" s="23"/>
      <c r="AE5157" s="26" t="str">
        <f>VLOOKUP(E5157,'[1]Tirupati Member''s Detail'!$D$2:$L$1048576,9,0)</f>
        <v xml:space="preserve"> last communication 07</v>
      </c>
    </row>
    <row r="5158" spans="1:31" x14ac:dyDescent="0.3">
      <c r="A5158" s="27">
        <v>5162</v>
      </c>
      <c r="B5158" s="28"/>
      <c r="C5158" s="29" t="s">
        <v>13237</v>
      </c>
      <c r="D5158" s="20" t="s">
        <v>22</v>
      </c>
      <c r="E5158" s="29">
        <v>3001193</v>
      </c>
      <c r="F5158" s="20" t="s">
        <v>24</v>
      </c>
      <c r="G5158" s="20" t="s">
        <v>25</v>
      </c>
      <c r="H5158" s="29" t="s">
        <v>6497</v>
      </c>
      <c r="I5158" s="30">
        <v>1994</v>
      </c>
      <c r="J5158" s="29" t="s">
        <v>6022</v>
      </c>
      <c r="K5158" s="22">
        <f>VLOOKUP(E5158,'[1]Tirupati Member''s Detail'!$D$2:$L$1048576,8,0)</f>
        <v>2007</v>
      </c>
      <c r="L5158" s="23">
        <f>VLOOKUP(E5158,'[1]Tirupati Member''s Detail'!$D$2:$L$1048576,4,0)</f>
        <v>22000</v>
      </c>
      <c r="M5158" s="23">
        <f t="shared" si="404"/>
        <v>22000</v>
      </c>
      <c r="N5158" s="23">
        <f>VLOOKUP(E5158,'[1]Tirupati Member''s Detail'!$D$2:$L$1048576,5,0)</f>
        <v>20900</v>
      </c>
      <c r="O5158" s="23" t="str">
        <f>VLOOKUP(E5158,'[1]Tirupati Member''s Detail'!$D$2:$L$1048576,7,0)</f>
        <v>I.R.M</v>
      </c>
      <c r="P5158" s="23">
        <f t="shared" si="406"/>
        <v>1100</v>
      </c>
      <c r="Q5158" s="24" t="e">
        <f>+#REF!-I5158</f>
        <v>#REF!</v>
      </c>
      <c r="R5158" s="25">
        <f t="shared" si="407"/>
        <v>16720</v>
      </c>
      <c r="S5158" s="25" t="e">
        <f t="shared" si="408"/>
        <v>#REF!</v>
      </c>
      <c r="T5158" s="25">
        <f t="shared" si="405"/>
        <v>16720</v>
      </c>
      <c r="U5158" s="25"/>
      <c r="V5158" s="23"/>
      <c r="W5158" s="23"/>
      <c r="X5158" s="24" t="e">
        <f>+#REF!-I5158</f>
        <v>#REF!</v>
      </c>
      <c r="Y5158" s="23"/>
      <c r="Z5158" s="23"/>
      <c r="AA5158" s="23"/>
      <c r="AB5158" s="23"/>
      <c r="AC5158" s="23"/>
      <c r="AD5158" s="23"/>
      <c r="AE5158" s="26" t="str">
        <f>VLOOKUP(E5158,'[1]Tirupati Member''s Detail'!$D$2:$L$1048576,9,0)</f>
        <v xml:space="preserve"> last communication 08</v>
      </c>
    </row>
    <row r="5159" spans="1:31" x14ac:dyDescent="0.3">
      <c r="A5159" s="27">
        <v>5163</v>
      </c>
      <c r="B5159" s="28"/>
      <c r="C5159" s="29" t="s">
        <v>13238</v>
      </c>
      <c r="D5159" s="20" t="s">
        <v>22</v>
      </c>
      <c r="E5159" s="29">
        <v>3001194</v>
      </c>
      <c r="F5159" s="20" t="s">
        <v>24</v>
      </c>
      <c r="G5159" s="20" t="s">
        <v>25</v>
      </c>
      <c r="H5159" s="29" t="s">
        <v>6473</v>
      </c>
      <c r="I5159" s="30">
        <v>1994</v>
      </c>
      <c r="J5159" s="29" t="s">
        <v>13239</v>
      </c>
      <c r="K5159" s="22" t="str">
        <f>VLOOKUP(E5159,'[1]Tirupati Member''s Detail'!$D$2:$L$1048576,8,0)</f>
        <v>No</v>
      </c>
      <c r="L5159" s="23">
        <f>VLOOKUP(E5159,'[1]Tirupati Member''s Detail'!$D$2:$L$1048576,4,0)</f>
        <v>22000</v>
      </c>
      <c r="M5159" s="23">
        <f t="shared" si="404"/>
        <v>22000</v>
      </c>
      <c r="N5159" s="23">
        <f>VLOOKUP(E5159,'[1]Tirupati Member''s Detail'!$D$2:$L$1048576,5,0)</f>
        <v>22000</v>
      </c>
      <c r="O5159" s="23" t="str">
        <f>VLOOKUP(E5159,'[1]Tirupati Member''s Detail'!$D$2:$L$1048576,7,0)</f>
        <v>I.R.M</v>
      </c>
      <c r="P5159" s="23">
        <f t="shared" si="406"/>
        <v>0</v>
      </c>
      <c r="Q5159" s="24" t="e">
        <f>+#REF!-I5159</f>
        <v>#REF!</v>
      </c>
      <c r="R5159" s="25">
        <f t="shared" si="407"/>
        <v>17600</v>
      </c>
      <c r="S5159" s="25" t="e">
        <f t="shared" si="408"/>
        <v>#REF!</v>
      </c>
      <c r="T5159" s="25">
        <f t="shared" si="405"/>
        <v>17600</v>
      </c>
      <c r="U5159" s="25"/>
      <c r="V5159" s="23"/>
      <c r="W5159" s="23"/>
      <c r="X5159" s="24" t="e">
        <f>+#REF!-I5159</f>
        <v>#REF!</v>
      </c>
      <c r="Y5159" s="23"/>
      <c r="Z5159" s="23"/>
      <c r="AA5159" s="23"/>
      <c r="AB5159" s="23"/>
      <c r="AC5159" s="23"/>
      <c r="AD5159" s="23"/>
      <c r="AE5159" s="26" t="str">
        <f>VLOOKUP(E5159,'[1]Tirupati Member''s Detail'!$D$2:$L$1048576,9,0)</f>
        <v xml:space="preserve"> last communication 08</v>
      </c>
    </row>
    <row r="5160" spans="1:31" x14ac:dyDescent="0.3">
      <c r="A5160" s="27">
        <v>5164</v>
      </c>
      <c r="B5160" s="28"/>
      <c r="C5160" s="29" t="s">
        <v>13240</v>
      </c>
      <c r="D5160" s="20" t="s">
        <v>22</v>
      </c>
      <c r="E5160" s="29">
        <v>3001195</v>
      </c>
      <c r="F5160" s="20" t="s">
        <v>24</v>
      </c>
      <c r="G5160" s="20" t="s">
        <v>25</v>
      </c>
      <c r="H5160" s="29" t="s">
        <v>6473</v>
      </c>
      <c r="I5160" s="30">
        <v>1994</v>
      </c>
      <c r="J5160" s="29" t="s">
        <v>13241</v>
      </c>
      <c r="K5160" s="22" t="str">
        <f>VLOOKUP(E5160,'[1]Tirupati Member''s Detail'!$D$2:$L$1048576,8,0)</f>
        <v>No</v>
      </c>
      <c r="L5160" s="23">
        <f>VLOOKUP(E5160,'[1]Tirupati Member''s Detail'!$D$2:$L$1048576,4,0)</f>
        <v>22000</v>
      </c>
      <c r="M5160" s="23">
        <f t="shared" si="404"/>
        <v>22000</v>
      </c>
      <c r="N5160" s="23">
        <f>VLOOKUP(E5160,'[1]Tirupati Member''s Detail'!$D$2:$L$1048576,5,0)</f>
        <v>22000</v>
      </c>
      <c r="O5160" s="23" t="str">
        <f>VLOOKUP(E5160,'[1]Tirupati Member''s Detail'!$D$2:$L$1048576,7,0)</f>
        <v>I.R.M</v>
      </c>
      <c r="P5160" s="23">
        <f t="shared" si="406"/>
        <v>0</v>
      </c>
      <c r="Q5160" s="24" t="e">
        <f>+#REF!-I5160</f>
        <v>#REF!</v>
      </c>
      <c r="R5160" s="25">
        <f t="shared" si="407"/>
        <v>17600</v>
      </c>
      <c r="S5160" s="25" t="e">
        <f t="shared" si="408"/>
        <v>#REF!</v>
      </c>
      <c r="T5160" s="25">
        <f t="shared" si="405"/>
        <v>17600</v>
      </c>
      <c r="U5160" s="25"/>
      <c r="V5160" s="23"/>
      <c r="W5160" s="23"/>
      <c r="X5160" s="24" t="e">
        <f>+#REF!-I5160</f>
        <v>#REF!</v>
      </c>
      <c r="Y5160" s="23"/>
      <c r="Z5160" s="23"/>
      <c r="AA5160" s="23"/>
      <c r="AB5160" s="23"/>
      <c r="AC5160" s="23"/>
      <c r="AD5160" s="23"/>
      <c r="AE5160" s="26" t="str">
        <f>VLOOKUP(E5160,'[1]Tirupati Member''s Detail'!$D$2:$L$1048576,9,0)</f>
        <v>No Communication Till Date</v>
      </c>
    </row>
    <row r="5161" spans="1:31" x14ac:dyDescent="0.3">
      <c r="A5161" s="27">
        <v>5165</v>
      </c>
      <c r="B5161" s="28"/>
      <c r="C5161" s="29" t="s">
        <v>13242</v>
      </c>
      <c r="D5161" s="20" t="s">
        <v>22</v>
      </c>
      <c r="E5161" s="29">
        <v>3001198</v>
      </c>
      <c r="F5161" s="20" t="s">
        <v>24</v>
      </c>
      <c r="G5161" s="20" t="s">
        <v>25</v>
      </c>
      <c r="H5161" s="29" t="s">
        <v>6473</v>
      </c>
      <c r="I5161" s="30">
        <v>1994</v>
      </c>
      <c r="J5161" s="29" t="s">
        <v>13243</v>
      </c>
      <c r="K5161" s="22" t="str">
        <f>VLOOKUP(E5161,'[1]Tirupati Member''s Detail'!$D$2:$L$1048576,8,0)</f>
        <v>No</v>
      </c>
      <c r="L5161" s="23">
        <f>VLOOKUP(E5161,'[1]Tirupati Member''s Detail'!$D$2:$L$1048576,4,0)</f>
        <v>22000</v>
      </c>
      <c r="M5161" s="23">
        <f t="shared" si="404"/>
        <v>22000</v>
      </c>
      <c r="N5161" s="23">
        <f>VLOOKUP(E5161,'[1]Tirupati Member''s Detail'!$D$2:$L$1048576,5,0)</f>
        <v>22000</v>
      </c>
      <c r="O5161" s="23" t="str">
        <f>VLOOKUP(E5161,'[1]Tirupati Member''s Detail'!$D$2:$L$1048576,7,0)</f>
        <v>I.R.M</v>
      </c>
      <c r="P5161" s="23">
        <f t="shared" si="406"/>
        <v>0</v>
      </c>
      <c r="Q5161" s="24" t="e">
        <f>+#REF!-I5161</f>
        <v>#REF!</v>
      </c>
      <c r="R5161" s="25">
        <f t="shared" si="407"/>
        <v>17600</v>
      </c>
      <c r="S5161" s="25" t="e">
        <f t="shared" si="408"/>
        <v>#REF!</v>
      </c>
      <c r="T5161" s="25">
        <f t="shared" si="405"/>
        <v>17600</v>
      </c>
      <c r="U5161" s="25"/>
      <c r="V5161" s="23"/>
      <c r="W5161" s="23"/>
      <c r="X5161" s="24" t="e">
        <f>+#REF!-I5161</f>
        <v>#REF!</v>
      </c>
      <c r="Y5161" s="23"/>
      <c r="Z5161" s="23"/>
      <c r="AA5161" s="23"/>
      <c r="AB5161" s="23"/>
      <c r="AC5161" s="23"/>
      <c r="AD5161" s="23"/>
      <c r="AE5161" s="26" t="str">
        <f>VLOOKUP(E5161,'[1]Tirupati Member''s Detail'!$D$2:$L$1048576,9,0)</f>
        <v xml:space="preserve"> last communication 00</v>
      </c>
    </row>
    <row r="5162" spans="1:31" x14ac:dyDescent="0.3">
      <c r="A5162" s="27">
        <v>5166</v>
      </c>
      <c r="B5162" s="28"/>
      <c r="C5162" s="29" t="s">
        <v>13244</v>
      </c>
      <c r="D5162" s="20" t="s">
        <v>22</v>
      </c>
      <c r="E5162" s="29">
        <v>3001199</v>
      </c>
      <c r="F5162" s="20" t="s">
        <v>24</v>
      </c>
      <c r="G5162" s="20" t="s">
        <v>25</v>
      </c>
      <c r="H5162" s="29" t="s">
        <v>6473</v>
      </c>
      <c r="I5162" s="30">
        <v>1994</v>
      </c>
      <c r="J5162" s="29" t="s">
        <v>13245</v>
      </c>
      <c r="K5162" s="22" t="str">
        <f>VLOOKUP(E5162,'[1]Tirupati Member''s Detail'!$D$2:$L$1048576,8,0)</f>
        <v>No</v>
      </c>
      <c r="L5162" s="23">
        <f>VLOOKUP(E5162,'[1]Tirupati Member''s Detail'!$D$2:$L$1048576,4,0)</f>
        <v>22000</v>
      </c>
      <c r="M5162" s="23">
        <f t="shared" si="404"/>
        <v>22000</v>
      </c>
      <c r="N5162" s="23">
        <f>VLOOKUP(E5162,'[1]Tirupati Member''s Detail'!$D$2:$L$1048576,5,0)</f>
        <v>22000</v>
      </c>
      <c r="O5162" s="23" t="str">
        <f>VLOOKUP(E5162,'[1]Tirupati Member''s Detail'!$D$2:$L$1048576,7,0)</f>
        <v>I.R.M</v>
      </c>
      <c r="P5162" s="23">
        <f t="shared" si="406"/>
        <v>0</v>
      </c>
      <c r="Q5162" s="24" t="e">
        <f>+#REF!-I5162</f>
        <v>#REF!</v>
      </c>
      <c r="R5162" s="25">
        <f t="shared" si="407"/>
        <v>17600</v>
      </c>
      <c r="S5162" s="25" t="e">
        <f t="shared" si="408"/>
        <v>#REF!</v>
      </c>
      <c r="T5162" s="25">
        <f t="shared" si="405"/>
        <v>17600</v>
      </c>
      <c r="U5162" s="25"/>
      <c r="V5162" s="23"/>
      <c r="W5162" s="23"/>
      <c r="X5162" s="24" t="e">
        <f>+#REF!-I5162</f>
        <v>#REF!</v>
      </c>
      <c r="Y5162" s="23"/>
      <c r="Z5162" s="23"/>
      <c r="AA5162" s="23"/>
      <c r="AB5162" s="23"/>
      <c r="AC5162" s="23"/>
      <c r="AD5162" s="23"/>
      <c r="AE5162" s="26" t="str">
        <f>VLOOKUP(E5162,'[1]Tirupati Member''s Detail'!$D$2:$L$1048576,9,0)</f>
        <v>No Communication Till Date</v>
      </c>
    </row>
    <row r="5163" spans="1:31" x14ac:dyDescent="0.3">
      <c r="A5163" s="27">
        <v>5167</v>
      </c>
      <c r="B5163" s="28"/>
      <c r="C5163" s="29" t="s">
        <v>13246</v>
      </c>
      <c r="D5163" s="20" t="s">
        <v>22</v>
      </c>
      <c r="E5163" s="29">
        <v>3001200</v>
      </c>
      <c r="F5163" s="20" t="s">
        <v>24</v>
      </c>
      <c r="G5163" s="20" t="s">
        <v>25</v>
      </c>
      <c r="H5163" s="29" t="s">
        <v>6473</v>
      </c>
      <c r="I5163" s="30">
        <v>1994</v>
      </c>
      <c r="J5163" s="29" t="s">
        <v>13247</v>
      </c>
      <c r="K5163" s="22" t="str">
        <f>VLOOKUP(E5163,'[1]Tirupati Member''s Detail'!$D$2:$L$1048576,8,0)</f>
        <v>No</v>
      </c>
      <c r="L5163" s="23">
        <f>VLOOKUP(E5163,'[1]Tirupati Member''s Detail'!$D$2:$L$1048576,4,0)</f>
        <v>22000</v>
      </c>
      <c r="M5163" s="23">
        <f t="shared" si="404"/>
        <v>22000</v>
      </c>
      <c r="N5163" s="23">
        <f>VLOOKUP(E5163,'[1]Tirupati Member''s Detail'!$D$2:$L$1048576,5,0)</f>
        <v>22000</v>
      </c>
      <c r="O5163" s="23" t="str">
        <f>VLOOKUP(E5163,'[1]Tirupati Member''s Detail'!$D$2:$L$1048576,7,0)</f>
        <v>I.R.M</v>
      </c>
      <c r="P5163" s="23">
        <f t="shared" si="406"/>
        <v>0</v>
      </c>
      <c r="Q5163" s="24" t="e">
        <f>+#REF!-I5163</f>
        <v>#REF!</v>
      </c>
      <c r="R5163" s="25">
        <f t="shared" si="407"/>
        <v>17600</v>
      </c>
      <c r="S5163" s="25" t="e">
        <f t="shared" si="408"/>
        <v>#REF!</v>
      </c>
      <c r="T5163" s="25">
        <f t="shared" si="405"/>
        <v>17600</v>
      </c>
      <c r="U5163" s="25"/>
      <c r="V5163" s="23"/>
      <c r="W5163" s="23"/>
      <c r="X5163" s="24" t="e">
        <f>+#REF!-I5163</f>
        <v>#REF!</v>
      </c>
      <c r="Y5163" s="23"/>
      <c r="Z5163" s="23"/>
      <c r="AA5163" s="23"/>
      <c r="AB5163" s="23"/>
      <c r="AC5163" s="23"/>
      <c r="AD5163" s="23"/>
      <c r="AE5163" s="26" t="str">
        <f>VLOOKUP(E5163,'[1]Tirupati Member''s Detail'!$D$2:$L$1048576,9,0)</f>
        <v>No Communication Till Date</v>
      </c>
    </row>
    <row r="5164" spans="1:31" x14ac:dyDescent="0.3">
      <c r="A5164" s="27">
        <v>5168</v>
      </c>
      <c r="B5164" s="28"/>
      <c r="C5164" s="29" t="s">
        <v>13248</v>
      </c>
      <c r="D5164" s="20" t="s">
        <v>22</v>
      </c>
      <c r="E5164" s="29">
        <v>3001201</v>
      </c>
      <c r="F5164" s="20" t="s">
        <v>24</v>
      </c>
      <c r="G5164" s="20" t="s">
        <v>25</v>
      </c>
      <c r="H5164" s="29" t="s">
        <v>8990</v>
      </c>
      <c r="I5164" s="30">
        <v>1994</v>
      </c>
      <c r="J5164" s="29" t="s">
        <v>13249</v>
      </c>
      <c r="K5164" s="22">
        <f>VLOOKUP(E5164,'[1]Tirupati Member''s Detail'!$D$2:$L$1048576,8,0)</f>
        <v>2011</v>
      </c>
      <c r="L5164" s="23">
        <f>VLOOKUP(E5164,'[1]Tirupati Member''s Detail'!$D$2:$L$1048576,4,0)</f>
        <v>22000</v>
      </c>
      <c r="M5164" s="23">
        <f t="shared" si="404"/>
        <v>22000</v>
      </c>
      <c r="N5164" s="23">
        <f>VLOOKUP(E5164,'[1]Tirupati Member''s Detail'!$D$2:$L$1048576,5,0)</f>
        <v>22000</v>
      </c>
      <c r="O5164" s="23" t="str">
        <f>VLOOKUP(E5164,'[1]Tirupati Member''s Detail'!$D$2:$L$1048576,7,0)</f>
        <v>R.M</v>
      </c>
      <c r="P5164" s="23">
        <f t="shared" si="406"/>
        <v>0</v>
      </c>
      <c r="Q5164" s="24" t="e">
        <f>+#REF!-I5164</f>
        <v>#REF!</v>
      </c>
      <c r="R5164" s="25">
        <f t="shared" si="407"/>
        <v>17600</v>
      </c>
      <c r="S5164" s="25" t="e">
        <f t="shared" si="408"/>
        <v>#REF!</v>
      </c>
      <c r="T5164" s="25">
        <f t="shared" si="405"/>
        <v>17600</v>
      </c>
      <c r="U5164" s="25"/>
      <c r="V5164" s="23"/>
      <c r="W5164" s="23"/>
      <c r="X5164" s="24" t="e">
        <f>+#REF!-I5164</f>
        <v>#REF!</v>
      </c>
      <c r="Y5164" s="23"/>
      <c r="Z5164" s="23"/>
      <c r="AA5164" s="23"/>
      <c r="AB5164" s="23"/>
      <c r="AC5164" s="23"/>
      <c r="AD5164" s="23"/>
      <c r="AE5164" s="26" t="str">
        <f>VLOOKUP(E5164,'[1]Tirupati Member''s Detail'!$D$2:$L$1048576,9,0)</f>
        <v xml:space="preserve"> last communication 10</v>
      </c>
    </row>
    <row r="5165" spans="1:31" x14ac:dyDescent="0.3">
      <c r="A5165" s="27">
        <v>5169</v>
      </c>
      <c r="B5165" s="28"/>
      <c r="C5165" s="29" t="s">
        <v>13250</v>
      </c>
      <c r="D5165" s="20" t="s">
        <v>22</v>
      </c>
      <c r="E5165" s="29">
        <v>3001205</v>
      </c>
      <c r="F5165" s="20" t="s">
        <v>24</v>
      </c>
      <c r="G5165" s="20" t="s">
        <v>25</v>
      </c>
      <c r="H5165" s="29" t="s">
        <v>6497</v>
      </c>
      <c r="I5165" s="30">
        <v>1994</v>
      </c>
      <c r="J5165" s="29" t="s">
        <v>13251</v>
      </c>
      <c r="K5165" s="22" t="str">
        <f>VLOOKUP(E5165,'[1]Tirupati Member''s Detail'!$D$2:$L$1048576,8,0)</f>
        <v>No</v>
      </c>
      <c r="L5165" s="23">
        <f>VLOOKUP(E5165,'[1]Tirupati Member''s Detail'!$D$2:$L$1048576,4,0)</f>
        <v>22000</v>
      </c>
      <c r="M5165" s="23">
        <f t="shared" si="404"/>
        <v>22000</v>
      </c>
      <c r="N5165" s="23">
        <f>VLOOKUP(E5165,'[1]Tirupati Member''s Detail'!$D$2:$L$1048576,5,0)</f>
        <v>22000</v>
      </c>
      <c r="O5165" s="23" t="str">
        <f>VLOOKUP(E5165,'[1]Tirupati Member''s Detail'!$D$2:$L$1048576,7,0)</f>
        <v>I.R.M</v>
      </c>
      <c r="P5165" s="23">
        <f t="shared" si="406"/>
        <v>0</v>
      </c>
      <c r="Q5165" s="24" t="e">
        <f>+#REF!-I5165</f>
        <v>#REF!</v>
      </c>
      <c r="R5165" s="25">
        <f t="shared" si="407"/>
        <v>17600</v>
      </c>
      <c r="S5165" s="25" t="e">
        <f t="shared" si="408"/>
        <v>#REF!</v>
      </c>
      <c r="T5165" s="25">
        <f t="shared" si="405"/>
        <v>17600</v>
      </c>
      <c r="U5165" s="25"/>
      <c r="V5165" s="23"/>
      <c r="W5165" s="23"/>
      <c r="X5165" s="24" t="e">
        <f>+#REF!-I5165</f>
        <v>#REF!</v>
      </c>
      <c r="Y5165" s="23"/>
      <c r="Z5165" s="23"/>
      <c r="AA5165" s="23"/>
      <c r="AB5165" s="23"/>
      <c r="AC5165" s="23"/>
      <c r="AD5165" s="23"/>
      <c r="AE5165" s="26" t="str">
        <f>VLOOKUP(E5165,'[1]Tirupati Member''s Detail'!$D$2:$L$1048576,9,0)</f>
        <v xml:space="preserve"> last communication 08</v>
      </c>
    </row>
    <row r="5166" spans="1:31" x14ac:dyDescent="0.3">
      <c r="A5166" s="27">
        <v>5170</v>
      </c>
      <c r="B5166" s="28"/>
      <c r="C5166" s="29" t="s">
        <v>13252</v>
      </c>
      <c r="D5166" s="20" t="s">
        <v>22</v>
      </c>
      <c r="E5166" s="29">
        <v>3001206</v>
      </c>
      <c r="F5166" s="20" t="s">
        <v>24</v>
      </c>
      <c r="G5166" s="20" t="s">
        <v>25</v>
      </c>
      <c r="H5166" s="29" t="s">
        <v>6617</v>
      </c>
      <c r="I5166" s="30">
        <v>1994</v>
      </c>
      <c r="J5166" s="29" t="s">
        <v>13253</v>
      </c>
      <c r="K5166" s="22">
        <f>VLOOKUP(E5166,'[1]Tirupati Member''s Detail'!$D$2:$L$1048576,8,0)</f>
        <v>2010</v>
      </c>
      <c r="L5166" s="23">
        <f>VLOOKUP(E5166,'[1]Tirupati Member''s Detail'!$D$2:$L$1048576,4,0)</f>
        <v>22000</v>
      </c>
      <c r="M5166" s="23">
        <f t="shared" si="404"/>
        <v>22000</v>
      </c>
      <c r="N5166" s="23">
        <f>VLOOKUP(E5166,'[1]Tirupati Member''s Detail'!$D$2:$L$1048576,5,0)</f>
        <v>22000</v>
      </c>
      <c r="O5166" s="23" t="str">
        <f>VLOOKUP(E5166,'[1]Tirupati Member''s Detail'!$D$2:$L$1048576,7,0)</f>
        <v>R.M</v>
      </c>
      <c r="P5166" s="23">
        <f t="shared" si="406"/>
        <v>0</v>
      </c>
      <c r="Q5166" s="24" t="e">
        <f>+#REF!-I5166</f>
        <v>#REF!</v>
      </c>
      <c r="R5166" s="25">
        <f t="shared" si="407"/>
        <v>17600</v>
      </c>
      <c r="S5166" s="25" t="e">
        <f t="shared" si="408"/>
        <v>#REF!</v>
      </c>
      <c r="T5166" s="25">
        <f t="shared" si="405"/>
        <v>17600</v>
      </c>
      <c r="U5166" s="25"/>
      <c r="V5166" s="23"/>
      <c r="W5166" s="23"/>
      <c r="X5166" s="24" t="e">
        <f>+#REF!-I5166</f>
        <v>#REF!</v>
      </c>
      <c r="Y5166" s="23"/>
      <c r="Z5166" s="23"/>
      <c r="AA5166" s="23"/>
      <c r="AB5166" s="23"/>
      <c r="AC5166" s="23"/>
      <c r="AD5166" s="23"/>
      <c r="AE5166" s="26" t="str">
        <f>VLOOKUP(E5166,'[1]Tirupati Member''s Detail'!$D$2:$L$1048576,9,0)</f>
        <v xml:space="preserve"> last communication 10</v>
      </c>
    </row>
    <row r="5167" spans="1:31" x14ac:dyDescent="0.3">
      <c r="A5167" s="27">
        <v>5171</v>
      </c>
      <c r="B5167" s="28"/>
      <c r="C5167" s="29" t="s">
        <v>13254</v>
      </c>
      <c r="D5167" s="20" t="s">
        <v>22</v>
      </c>
      <c r="E5167" s="29">
        <v>3001209</v>
      </c>
      <c r="F5167" s="20" t="s">
        <v>24</v>
      </c>
      <c r="G5167" s="20" t="s">
        <v>25</v>
      </c>
      <c r="H5167" s="29" t="s">
        <v>6473</v>
      </c>
      <c r="I5167" s="30">
        <v>1994</v>
      </c>
      <c r="J5167" s="29" t="s">
        <v>13255</v>
      </c>
      <c r="K5167" s="41" t="str">
        <f>VLOOKUP(E5167,'[1]Tirupati Member''s Detail'!$D$2:$L$1048576,8,0)</f>
        <v>No</v>
      </c>
      <c r="L5167" s="23">
        <f>VLOOKUP(E5167,'[1]Tirupati Member''s Detail'!$D$2:$L$1048576,4,0)</f>
        <v>22000</v>
      </c>
      <c r="M5167" s="23">
        <f t="shared" si="404"/>
        <v>22000</v>
      </c>
      <c r="N5167" s="23">
        <f>VLOOKUP(E5167,'[1]Tirupati Member''s Detail'!$D$2:$L$1048576,5,0)</f>
        <v>15400</v>
      </c>
      <c r="O5167" s="23" t="str">
        <f>VLOOKUP(E5167,'[1]Tirupati Member''s Detail'!$D$2:$L$1048576,7,0)</f>
        <v>Outstanding</v>
      </c>
      <c r="P5167" s="23">
        <f t="shared" si="406"/>
        <v>6600</v>
      </c>
      <c r="Q5167" s="24" t="e">
        <f>+#REF!-I5167</f>
        <v>#REF!</v>
      </c>
      <c r="R5167" s="25">
        <f t="shared" si="407"/>
        <v>12320</v>
      </c>
      <c r="S5167" s="25" t="e">
        <f t="shared" si="408"/>
        <v>#REF!</v>
      </c>
      <c r="T5167" s="25">
        <f t="shared" si="405"/>
        <v>12320</v>
      </c>
      <c r="U5167" s="25"/>
      <c r="V5167" s="23"/>
      <c r="W5167" s="23"/>
      <c r="X5167" s="24" t="e">
        <f>+#REF!-I5167</f>
        <v>#REF!</v>
      </c>
      <c r="Y5167" s="23"/>
      <c r="Z5167" s="23"/>
      <c r="AA5167" s="23"/>
      <c r="AB5167" s="23"/>
      <c r="AC5167" s="23"/>
      <c r="AD5167" s="23"/>
      <c r="AE5167" s="26" t="str">
        <f>VLOOKUP(E5167,'[1]Tirupati Member''s Detail'!$D$2:$L$1048576,9,0)</f>
        <v>no communication till date. Outstanding Rs. 6600/-</v>
      </c>
    </row>
    <row r="5168" spans="1:31" x14ac:dyDescent="0.3">
      <c r="A5168" s="27">
        <v>5172</v>
      </c>
      <c r="B5168" s="28"/>
      <c r="C5168" s="29" t="s">
        <v>13256</v>
      </c>
      <c r="D5168" s="20" t="s">
        <v>22</v>
      </c>
      <c r="E5168" s="29">
        <v>3001210</v>
      </c>
      <c r="F5168" s="20" t="s">
        <v>24</v>
      </c>
      <c r="G5168" s="20" t="s">
        <v>25</v>
      </c>
      <c r="H5168" s="29" t="s">
        <v>10805</v>
      </c>
      <c r="I5168" s="30">
        <v>1994</v>
      </c>
      <c r="J5168" s="29" t="s">
        <v>13257</v>
      </c>
      <c r="K5168" s="22" t="str">
        <f>VLOOKUP(E5168,'[1]Tirupati Member''s Detail'!$D$2:$L$1048576,8,0)</f>
        <v>No</v>
      </c>
      <c r="L5168" s="23">
        <f>VLOOKUP(E5168,'[1]Tirupati Member''s Detail'!$D$2:$L$1048576,4,0)</f>
        <v>27000</v>
      </c>
      <c r="M5168" s="23">
        <f t="shared" si="404"/>
        <v>27000</v>
      </c>
      <c r="N5168" s="23">
        <f>VLOOKUP(E5168,'[1]Tirupati Member''s Detail'!$D$2:$L$1048576,5,0)</f>
        <v>25650</v>
      </c>
      <c r="O5168" s="23" t="str">
        <f>VLOOKUP(E5168,'[1]Tirupati Member''s Detail'!$D$2:$L$1048576,7,0)</f>
        <v>I.R.M</v>
      </c>
      <c r="P5168" s="23">
        <f t="shared" si="406"/>
        <v>1350</v>
      </c>
      <c r="Q5168" s="24" t="e">
        <f>+#REF!-I5168</f>
        <v>#REF!</v>
      </c>
      <c r="R5168" s="25">
        <f t="shared" si="407"/>
        <v>20520</v>
      </c>
      <c r="S5168" s="25" t="e">
        <f t="shared" si="408"/>
        <v>#REF!</v>
      </c>
      <c r="T5168" s="25">
        <f t="shared" si="405"/>
        <v>20520</v>
      </c>
      <c r="U5168" s="25"/>
      <c r="V5168" s="23"/>
      <c r="W5168" s="23"/>
      <c r="X5168" s="24" t="e">
        <f>+#REF!-I5168</f>
        <v>#REF!</v>
      </c>
      <c r="Y5168" s="23"/>
      <c r="Z5168" s="23"/>
      <c r="AA5168" s="23"/>
      <c r="AB5168" s="23"/>
      <c r="AC5168" s="23"/>
      <c r="AD5168" s="23"/>
      <c r="AE5168" s="26" t="str">
        <f>VLOOKUP(E5168,'[1]Tirupati Member''s Detail'!$D$2:$L$1048576,9,0)</f>
        <v>Reply to his visit 2016 with details .</v>
      </c>
    </row>
    <row r="5169" spans="1:31" x14ac:dyDescent="0.3">
      <c r="A5169" s="27">
        <v>5173</v>
      </c>
      <c r="B5169" s="28"/>
      <c r="C5169" s="29" t="s">
        <v>13258</v>
      </c>
      <c r="D5169" s="20" t="s">
        <v>22</v>
      </c>
      <c r="E5169" s="29">
        <v>3001211</v>
      </c>
      <c r="F5169" s="20" t="s">
        <v>24</v>
      </c>
      <c r="G5169" s="20" t="s">
        <v>25</v>
      </c>
      <c r="H5169" s="29" t="s">
        <v>6473</v>
      </c>
      <c r="I5169" s="30">
        <v>1994</v>
      </c>
      <c r="J5169" s="29" t="s">
        <v>13259</v>
      </c>
      <c r="K5169" s="22" t="str">
        <f>VLOOKUP(E5169,'[1]Tirupati Member''s Detail'!$D$2:$L$1048576,8,0)</f>
        <v>No</v>
      </c>
      <c r="L5169" s="23">
        <f>VLOOKUP(E5169,'[1]Tirupati Member''s Detail'!$D$2:$L$1048576,4,0)</f>
        <v>22000</v>
      </c>
      <c r="M5169" s="23">
        <f t="shared" si="404"/>
        <v>22000</v>
      </c>
      <c r="N5169" s="23">
        <f>VLOOKUP(E5169,'[1]Tirupati Member''s Detail'!$D$2:$L$1048576,5,0)</f>
        <v>22000</v>
      </c>
      <c r="O5169" s="23" t="str">
        <f>VLOOKUP(E5169,'[1]Tirupati Member''s Detail'!$D$2:$L$1048576,7,0)</f>
        <v>I.R.M</v>
      </c>
      <c r="P5169" s="23">
        <f t="shared" si="406"/>
        <v>0</v>
      </c>
      <c r="Q5169" s="24" t="e">
        <f>+#REF!-I5169</f>
        <v>#REF!</v>
      </c>
      <c r="R5169" s="25">
        <f t="shared" si="407"/>
        <v>17600</v>
      </c>
      <c r="S5169" s="25" t="e">
        <f t="shared" si="408"/>
        <v>#REF!</v>
      </c>
      <c r="T5169" s="25">
        <f t="shared" si="405"/>
        <v>17600</v>
      </c>
      <c r="U5169" s="25"/>
      <c r="V5169" s="23"/>
      <c r="W5169" s="23"/>
      <c r="X5169" s="24" t="e">
        <f>+#REF!-I5169</f>
        <v>#REF!</v>
      </c>
      <c r="Y5169" s="23"/>
      <c r="Z5169" s="23"/>
      <c r="AA5169" s="23"/>
      <c r="AB5169" s="23"/>
      <c r="AC5169" s="23"/>
      <c r="AD5169" s="23"/>
      <c r="AE5169" s="26" t="str">
        <f>VLOOKUP(E5169,'[1]Tirupati Member''s Detail'!$D$2:$L$1048576,9,0)</f>
        <v xml:space="preserve"> last communication 11</v>
      </c>
    </row>
    <row r="5170" spans="1:31" x14ac:dyDescent="0.3">
      <c r="A5170" s="27">
        <v>5174</v>
      </c>
      <c r="B5170" s="28"/>
      <c r="C5170" s="29" t="s">
        <v>13260</v>
      </c>
      <c r="D5170" s="20" t="s">
        <v>22</v>
      </c>
      <c r="E5170" s="29">
        <v>3001212</v>
      </c>
      <c r="F5170" s="20" t="s">
        <v>24</v>
      </c>
      <c r="G5170" s="20" t="s">
        <v>25</v>
      </c>
      <c r="H5170" s="29" t="s">
        <v>6490</v>
      </c>
      <c r="I5170" s="30">
        <v>1994</v>
      </c>
      <c r="J5170" s="29" t="s">
        <v>13261</v>
      </c>
      <c r="K5170" s="22" t="str">
        <f>VLOOKUP(E5170,'[1]Tirupati Member''s Detail'!$D$2:$L$1048576,8,0)</f>
        <v>No</v>
      </c>
      <c r="L5170" s="23">
        <f>VLOOKUP(E5170,'[1]Tirupati Member''s Detail'!$D$2:$L$1048576,4,0)</f>
        <v>22000</v>
      </c>
      <c r="M5170" s="23">
        <f t="shared" si="404"/>
        <v>22000</v>
      </c>
      <c r="N5170" s="23">
        <f>VLOOKUP(E5170,'[1]Tirupati Member''s Detail'!$D$2:$L$1048576,5,0)</f>
        <v>20900</v>
      </c>
      <c r="O5170" s="23" t="str">
        <f>VLOOKUP(E5170,'[1]Tirupati Member''s Detail'!$D$2:$L$1048576,7,0)</f>
        <v>I.R.M</v>
      </c>
      <c r="P5170" s="23">
        <f t="shared" si="406"/>
        <v>1100</v>
      </c>
      <c r="Q5170" s="24" t="e">
        <f>+#REF!-I5170</f>
        <v>#REF!</v>
      </c>
      <c r="R5170" s="25">
        <f t="shared" si="407"/>
        <v>16720</v>
      </c>
      <c r="S5170" s="25" t="e">
        <f t="shared" si="408"/>
        <v>#REF!</v>
      </c>
      <c r="T5170" s="25">
        <f t="shared" si="405"/>
        <v>16720</v>
      </c>
      <c r="U5170" s="25"/>
      <c r="V5170" s="23"/>
      <c r="W5170" s="23"/>
      <c r="X5170" s="24" t="e">
        <f>+#REF!-I5170</f>
        <v>#REF!</v>
      </c>
      <c r="Y5170" s="23"/>
      <c r="Z5170" s="23"/>
      <c r="AA5170" s="23"/>
      <c r="AB5170" s="23"/>
      <c r="AC5170" s="23"/>
      <c r="AD5170" s="23"/>
      <c r="AE5170" s="26" t="str">
        <f>VLOOKUP(E5170,'[1]Tirupati Member''s Detail'!$D$2:$L$1048576,9,0)</f>
        <v xml:space="preserve"> no communication till date (only application in file)</v>
      </c>
    </row>
    <row r="5171" spans="1:31" x14ac:dyDescent="0.3">
      <c r="A5171" s="27">
        <v>5175</v>
      </c>
      <c r="B5171" s="28"/>
      <c r="C5171" s="29" t="s">
        <v>13262</v>
      </c>
      <c r="D5171" s="20" t="s">
        <v>22</v>
      </c>
      <c r="E5171" s="29">
        <v>3001213</v>
      </c>
      <c r="F5171" s="20" t="s">
        <v>24</v>
      </c>
      <c r="G5171" s="20" t="s">
        <v>25</v>
      </c>
      <c r="H5171" s="29" t="s">
        <v>6473</v>
      </c>
      <c r="I5171" s="30">
        <v>1994</v>
      </c>
      <c r="J5171" s="29" t="s">
        <v>13263</v>
      </c>
      <c r="K5171" s="22" t="str">
        <f>VLOOKUP(E5171,'[1]Tirupati Member''s Detail'!$D$2:$L$1048576,8,0)</f>
        <v>No</v>
      </c>
      <c r="L5171" s="23">
        <f>VLOOKUP(E5171,'[1]Tirupati Member''s Detail'!$D$2:$L$1048576,4,0)</f>
        <v>22000</v>
      </c>
      <c r="M5171" s="23">
        <f t="shared" si="404"/>
        <v>22000</v>
      </c>
      <c r="N5171" s="23">
        <f>VLOOKUP(E5171,'[1]Tirupati Member''s Detail'!$D$2:$L$1048576,5,0)</f>
        <v>22000</v>
      </c>
      <c r="O5171" s="23" t="str">
        <f>VLOOKUP(E5171,'[1]Tirupati Member''s Detail'!$D$2:$L$1048576,7,0)</f>
        <v>I.R.M</v>
      </c>
      <c r="P5171" s="23">
        <f t="shared" si="406"/>
        <v>0</v>
      </c>
      <c r="Q5171" s="24" t="e">
        <f>+#REF!-I5171</f>
        <v>#REF!</v>
      </c>
      <c r="R5171" s="25">
        <f t="shared" si="407"/>
        <v>17600</v>
      </c>
      <c r="S5171" s="25" t="e">
        <f t="shared" si="408"/>
        <v>#REF!</v>
      </c>
      <c r="T5171" s="25">
        <f t="shared" si="405"/>
        <v>17600</v>
      </c>
      <c r="U5171" s="25"/>
      <c r="V5171" s="23"/>
      <c r="W5171" s="23"/>
      <c r="X5171" s="24" t="e">
        <f>+#REF!-I5171</f>
        <v>#REF!</v>
      </c>
      <c r="Y5171" s="23"/>
      <c r="Z5171" s="23"/>
      <c r="AA5171" s="23"/>
      <c r="AB5171" s="23"/>
      <c r="AC5171" s="23"/>
      <c r="AD5171" s="23"/>
      <c r="AE5171" s="26" t="str">
        <f>VLOOKUP(E5171,'[1]Tirupati Member''s Detail'!$D$2:$L$1048576,9,0)</f>
        <v xml:space="preserve"> last communication 06</v>
      </c>
    </row>
    <row r="5172" spans="1:31" x14ac:dyDescent="0.3">
      <c r="A5172" s="27">
        <v>5176</v>
      </c>
      <c r="B5172" s="28"/>
      <c r="C5172" s="29" t="s">
        <v>13264</v>
      </c>
      <c r="D5172" s="20" t="s">
        <v>22</v>
      </c>
      <c r="E5172" s="29">
        <v>3001214</v>
      </c>
      <c r="F5172" s="20" t="s">
        <v>24</v>
      </c>
      <c r="G5172" s="20" t="s">
        <v>25</v>
      </c>
      <c r="H5172" s="29" t="s">
        <v>6490</v>
      </c>
      <c r="I5172" s="30">
        <v>1994</v>
      </c>
      <c r="J5172" s="29" t="s">
        <v>13265</v>
      </c>
      <c r="K5172" s="22" t="str">
        <f>VLOOKUP(E5172,'[1]Tirupati Member''s Detail'!$D$2:$L$1048576,8,0)</f>
        <v>No</v>
      </c>
      <c r="L5172" s="23">
        <f>VLOOKUP(E5172,'[1]Tirupati Member''s Detail'!$D$2:$L$1048576,4,0)</f>
        <v>22000</v>
      </c>
      <c r="M5172" s="23">
        <f t="shared" si="404"/>
        <v>22000</v>
      </c>
      <c r="N5172" s="23">
        <f>VLOOKUP(E5172,'[1]Tirupati Member''s Detail'!$D$2:$L$1048576,5,0)</f>
        <v>20900</v>
      </c>
      <c r="O5172" s="23" t="str">
        <f>VLOOKUP(E5172,'[1]Tirupati Member''s Detail'!$D$2:$L$1048576,7,0)</f>
        <v>I.R.M</v>
      </c>
      <c r="P5172" s="23">
        <f t="shared" si="406"/>
        <v>1100</v>
      </c>
      <c r="Q5172" s="24" t="e">
        <f>+#REF!-I5172</f>
        <v>#REF!</v>
      </c>
      <c r="R5172" s="25">
        <f t="shared" si="407"/>
        <v>16720</v>
      </c>
      <c r="S5172" s="25" t="e">
        <f t="shared" si="408"/>
        <v>#REF!</v>
      </c>
      <c r="T5172" s="25">
        <f t="shared" si="405"/>
        <v>16720</v>
      </c>
      <c r="U5172" s="25"/>
      <c r="V5172" s="23"/>
      <c r="W5172" s="23"/>
      <c r="X5172" s="24" t="e">
        <f>+#REF!-I5172</f>
        <v>#REF!</v>
      </c>
      <c r="Y5172" s="23"/>
      <c r="Z5172" s="23"/>
      <c r="AA5172" s="23"/>
      <c r="AB5172" s="23"/>
      <c r="AC5172" s="23"/>
      <c r="AD5172" s="23"/>
      <c r="AE5172" s="26" t="str">
        <f>VLOOKUP(E5172,'[1]Tirupati Member''s Detail'!$D$2:$L$1048576,9,0)</f>
        <v xml:space="preserve"> last communication 05</v>
      </c>
    </row>
    <row r="5173" spans="1:31" x14ac:dyDescent="0.3">
      <c r="A5173" s="27">
        <v>5177</v>
      </c>
      <c r="B5173" s="28"/>
      <c r="C5173" s="29" t="s">
        <v>13266</v>
      </c>
      <c r="D5173" s="20" t="s">
        <v>22</v>
      </c>
      <c r="E5173" s="29">
        <v>3001215</v>
      </c>
      <c r="F5173" s="20" t="s">
        <v>24</v>
      </c>
      <c r="G5173" s="20" t="s">
        <v>25</v>
      </c>
      <c r="H5173" s="29" t="s">
        <v>6473</v>
      </c>
      <c r="I5173" s="30">
        <v>1994</v>
      </c>
      <c r="J5173" s="29" t="s">
        <v>13267</v>
      </c>
      <c r="K5173" s="22" t="str">
        <f>VLOOKUP(E5173,'[1]Tirupati Member''s Detail'!$D$2:$L$1048576,8,0)</f>
        <v>No</v>
      </c>
      <c r="L5173" s="23">
        <f>VLOOKUP(E5173,'[1]Tirupati Member''s Detail'!$D$2:$L$1048576,4,0)</f>
        <v>22000</v>
      </c>
      <c r="M5173" s="23">
        <f t="shared" si="404"/>
        <v>22000</v>
      </c>
      <c r="N5173" s="23">
        <f>VLOOKUP(E5173,'[1]Tirupati Member''s Detail'!$D$2:$L$1048576,5,0)</f>
        <v>18700</v>
      </c>
      <c r="O5173" s="23" t="str">
        <f>VLOOKUP(E5173,'[1]Tirupati Member''s Detail'!$D$2:$L$1048576,7,0)</f>
        <v>Outstanding</v>
      </c>
      <c r="P5173" s="23">
        <f t="shared" si="406"/>
        <v>3300</v>
      </c>
      <c r="Q5173" s="24" t="e">
        <f>+#REF!-I5173</f>
        <v>#REF!</v>
      </c>
      <c r="R5173" s="25">
        <f t="shared" si="407"/>
        <v>14960</v>
      </c>
      <c r="S5173" s="25" t="e">
        <f t="shared" si="408"/>
        <v>#REF!</v>
      </c>
      <c r="T5173" s="25">
        <f t="shared" si="405"/>
        <v>14960</v>
      </c>
      <c r="U5173" s="25"/>
      <c r="V5173" s="23"/>
      <c r="W5173" s="23"/>
      <c r="X5173" s="24" t="e">
        <f>+#REF!-I5173</f>
        <v>#REF!</v>
      </c>
      <c r="Y5173" s="23"/>
      <c r="Z5173" s="23"/>
      <c r="AA5173" s="23"/>
      <c r="AB5173" s="23"/>
      <c r="AC5173" s="23"/>
      <c r="AD5173" s="23"/>
      <c r="AE5173" s="26" t="str">
        <f>VLOOKUP(E5173,'[1]Tirupati Member''s Detail'!$D$2:$L$1048576,9,0)</f>
        <v>no communication till date. Outstanding Rs. 3300/-</v>
      </c>
    </row>
    <row r="5174" spans="1:31" x14ac:dyDescent="0.3">
      <c r="A5174" s="27">
        <v>5178</v>
      </c>
      <c r="B5174" s="28"/>
      <c r="C5174" s="29" t="s">
        <v>13268</v>
      </c>
      <c r="D5174" s="20" t="s">
        <v>22</v>
      </c>
      <c r="E5174" s="29">
        <v>3001216</v>
      </c>
      <c r="F5174" s="20" t="s">
        <v>24</v>
      </c>
      <c r="G5174" s="20" t="s">
        <v>25</v>
      </c>
      <c r="H5174" s="29" t="s">
        <v>9722</v>
      </c>
      <c r="I5174" s="30">
        <v>1994</v>
      </c>
      <c r="J5174" s="29" t="s">
        <v>13269</v>
      </c>
      <c r="K5174" s="22">
        <f>VLOOKUP(E5174,'[1]Tirupati Member''s Detail'!$D$2:$L$1048576,8,0)</f>
        <v>2009</v>
      </c>
      <c r="L5174" s="23">
        <f>VLOOKUP(E5174,'[1]Tirupati Member''s Detail'!$D$2:$L$1048576,4,0)</f>
        <v>22000</v>
      </c>
      <c r="M5174" s="23">
        <f t="shared" si="404"/>
        <v>22000</v>
      </c>
      <c r="N5174" s="23">
        <f>VLOOKUP(E5174,'[1]Tirupati Member''s Detail'!$D$2:$L$1048576,5,0)</f>
        <v>22000</v>
      </c>
      <c r="O5174" s="23" t="str">
        <f>VLOOKUP(E5174,'[1]Tirupati Member''s Detail'!$D$2:$L$1048576,7,0)</f>
        <v>R.M</v>
      </c>
      <c r="P5174" s="23">
        <f t="shared" si="406"/>
        <v>0</v>
      </c>
      <c r="Q5174" s="24" t="e">
        <f>+#REF!-I5174</f>
        <v>#REF!</v>
      </c>
      <c r="R5174" s="25">
        <f t="shared" si="407"/>
        <v>17600</v>
      </c>
      <c r="S5174" s="25" t="e">
        <f t="shared" si="408"/>
        <v>#REF!</v>
      </c>
      <c r="T5174" s="25">
        <f t="shared" si="405"/>
        <v>17600</v>
      </c>
      <c r="U5174" s="25"/>
      <c r="V5174" s="23"/>
      <c r="W5174" s="23"/>
      <c r="X5174" s="24" t="e">
        <f>+#REF!-I5174</f>
        <v>#REF!</v>
      </c>
      <c r="Y5174" s="23"/>
      <c r="Z5174" s="23"/>
      <c r="AA5174" s="23"/>
      <c r="AB5174" s="23"/>
      <c r="AC5174" s="23"/>
      <c r="AD5174" s="23"/>
      <c r="AE5174" s="26" t="str">
        <f>VLOOKUP(E5174,'[1]Tirupati Member''s Detail'!$D$2:$L$1048576,9,0)</f>
        <v xml:space="preserve"> last (perfoma invoice)communication 10,(applicant is dead).</v>
      </c>
    </row>
    <row r="5175" spans="1:31" x14ac:dyDescent="0.3">
      <c r="A5175" s="27">
        <v>5179</v>
      </c>
      <c r="B5175" s="28"/>
      <c r="C5175" s="29" t="s">
        <v>13270</v>
      </c>
      <c r="D5175" s="20" t="s">
        <v>22</v>
      </c>
      <c r="E5175" s="29">
        <v>3001218</v>
      </c>
      <c r="F5175" s="20" t="s">
        <v>24</v>
      </c>
      <c r="G5175" s="20" t="s">
        <v>25</v>
      </c>
      <c r="H5175" s="29" t="s">
        <v>366</v>
      </c>
      <c r="I5175" s="30">
        <v>1994</v>
      </c>
      <c r="J5175" s="29" t="s">
        <v>13271</v>
      </c>
      <c r="K5175" s="22" t="str">
        <f>VLOOKUP(E5175,'[1]Tirupati Member''s Detail'!$D$2:$L$1048576,8,0)</f>
        <v>No</v>
      </c>
      <c r="L5175" s="23">
        <f>VLOOKUP(E5175,'[1]Tirupati Member''s Detail'!$D$2:$L$1048576,4,0)</f>
        <v>27000</v>
      </c>
      <c r="M5175" s="23">
        <f t="shared" si="404"/>
        <v>27000</v>
      </c>
      <c r="N5175" s="23">
        <f>VLOOKUP(E5175,'[1]Tirupati Member''s Detail'!$D$2:$L$1048576,5,0)</f>
        <v>27000</v>
      </c>
      <c r="O5175" s="23" t="str">
        <f>VLOOKUP(E5175,'[1]Tirupati Member''s Detail'!$D$2:$L$1048576,7,0)</f>
        <v>I.R.M</v>
      </c>
      <c r="P5175" s="23">
        <f t="shared" si="406"/>
        <v>0</v>
      </c>
      <c r="Q5175" s="24" t="e">
        <f>+#REF!-I5175</f>
        <v>#REF!</v>
      </c>
      <c r="R5175" s="25">
        <f t="shared" si="407"/>
        <v>21600</v>
      </c>
      <c r="S5175" s="25" t="e">
        <f t="shared" si="408"/>
        <v>#REF!</v>
      </c>
      <c r="T5175" s="25">
        <f t="shared" si="405"/>
        <v>21600</v>
      </c>
      <c r="U5175" s="25"/>
      <c r="V5175" s="23"/>
      <c r="W5175" s="23"/>
      <c r="X5175" s="24" t="e">
        <f>+#REF!-I5175</f>
        <v>#REF!</v>
      </c>
      <c r="Y5175" s="23"/>
      <c r="Z5175" s="23"/>
      <c r="AA5175" s="23"/>
      <c r="AB5175" s="23"/>
      <c r="AC5175" s="23"/>
      <c r="AD5175" s="23"/>
      <c r="AE5175" s="26" t="str">
        <f>VLOOKUP(E5175,'[1]Tirupati Member''s Detail'!$D$2:$L$1048576,9,0)</f>
        <v xml:space="preserve"> last communication 11</v>
      </c>
    </row>
    <row r="5176" spans="1:31" x14ac:dyDescent="0.3">
      <c r="A5176" s="27">
        <v>5180</v>
      </c>
      <c r="B5176" s="28"/>
      <c r="C5176" s="29" t="s">
        <v>13272</v>
      </c>
      <c r="D5176" s="20" t="s">
        <v>22</v>
      </c>
      <c r="E5176" s="29">
        <v>3001221</v>
      </c>
      <c r="F5176" s="20" t="s">
        <v>24</v>
      </c>
      <c r="G5176" s="20" t="s">
        <v>25</v>
      </c>
      <c r="H5176" s="29" t="s">
        <v>366</v>
      </c>
      <c r="I5176" s="30">
        <v>1994</v>
      </c>
      <c r="J5176" s="29" t="s">
        <v>13273</v>
      </c>
      <c r="K5176" s="22" t="str">
        <f>VLOOKUP(E5176,'[1]Tirupati Member''s Detail'!$D$2:$L$1048576,8,0)</f>
        <v>No</v>
      </c>
      <c r="L5176" s="23">
        <f>VLOOKUP(E5176,'[1]Tirupati Member''s Detail'!$D$2:$L$1048576,4,0)</f>
        <v>27000</v>
      </c>
      <c r="M5176" s="23">
        <f t="shared" si="404"/>
        <v>27000</v>
      </c>
      <c r="N5176" s="23">
        <f>VLOOKUP(E5176,'[1]Tirupati Member''s Detail'!$D$2:$L$1048576,5,0)</f>
        <v>27000</v>
      </c>
      <c r="O5176" s="23" t="str">
        <f>VLOOKUP(E5176,'[1]Tirupati Member''s Detail'!$D$2:$L$1048576,7,0)</f>
        <v>I.R.M</v>
      </c>
      <c r="P5176" s="23">
        <f t="shared" si="406"/>
        <v>0</v>
      </c>
      <c r="Q5176" s="24" t="e">
        <f>+#REF!-I5176</f>
        <v>#REF!</v>
      </c>
      <c r="R5176" s="25">
        <f t="shared" si="407"/>
        <v>21600</v>
      </c>
      <c r="S5176" s="25" t="e">
        <f t="shared" si="408"/>
        <v>#REF!</v>
      </c>
      <c r="T5176" s="25">
        <f t="shared" si="405"/>
        <v>21600</v>
      </c>
      <c r="U5176" s="25"/>
      <c r="V5176" s="23"/>
      <c r="W5176" s="23"/>
      <c r="X5176" s="24" t="e">
        <f>+#REF!-I5176</f>
        <v>#REF!</v>
      </c>
      <c r="Y5176" s="23"/>
      <c r="Z5176" s="23"/>
      <c r="AA5176" s="23"/>
      <c r="AB5176" s="23"/>
      <c r="AC5176" s="23"/>
      <c r="AD5176" s="23"/>
      <c r="AE5176" s="26" t="str">
        <f>VLOOKUP(E5176,'[1]Tirupati Member''s Detail'!$D$2:$L$1048576,9,0)</f>
        <v xml:space="preserve">As POD Last communication 07 </v>
      </c>
    </row>
    <row r="5177" spans="1:31" x14ac:dyDescent="0.3">
      <c r="A5177" s="27">
        <v>5181</v>
      </c>
      <c r="B5177" s="28"/>
      <c r="C5177" s="29" t="s">
        <v>13274</v>
      </c>
      <c r="D5177" s="20" t="s">
        <v>22</v>
      </c>
      <c r="E5177" s="29">
        <v>3001232</v>
      </c>
      <c r="F5177" s="20" t="s">
        <v>24</v>
      </c>
      <c r="G5177" s="20" t="s">
        <v>25</v>
      </c>
      <c r="H5177" s="29" t="s">
        <v>359</v>
      </c>
      <c r="I5177" s="30">
        <v>1994</v>
      </c>
      <c r="J5177" s="29" t="s">
        <v>13275</v>
      </c>
      <c r="K5177" s="22">
        <f>VLOOKUP(E5177,'[1]Tirupati Member''s Detail'!$D$2:$L$1048576,8,0)</f>
        <v>2007</v>
      </c>
      <c r="L5177" s="23">
        <f>VLOOKUP(E5177,'[1]Tirupati Member''s Detail'!$D$2:$L$1048576,4,0)</f>
        <v>27000</v>
      </c>
      <c r="M5177" s="23">
        <f t="shared" si="404"/>
        <v>27000</v>
      </c>
      <c r="N5177" s="23">
        <f>VLOOKUP(E5177,'[1]Tirupati Member''s Detail'!$D$2:$L$1048576,5,0)</f>
        <v>25650</v>
      </c>
      <c r="O5177" s="23" t="str">
        <f>VLOOKUP(E5177,'[1]Tirupati Member''s Detail'!$D$2:$L$1048576,7,0)</f>
        <v>R.M</v>
      </c>
      <c r="P5177" s="23">
        <f t="shared" si="406"/>
        <v>1350</v>
      </c>
      <c r="Q5177" s="24" t="e">
        <f>+#REF!-I5177</f>
        <v>#REF!</v>
      </c>
      <c r="R5177" s="25">
        <f t="shared" si="407"/>
        <v>20520</v>
      </c>
      <c r="S5177" s="25" t="e">
        <f t="shared" si="408"/>
        <v>#REF!</v>
      </c>
      <c r="T5177" s="25">
        <f t="shared" si="405"/>
        <v>20520</v>
      </c>
      <c r="U5177" s="25"/>
      <c r="V5177" s="23"/>
      <c r="W5177" s="23"/>
      <c r="X5177" s="24" t="e">
        <f>+#REF!-I5177</f>
        <v>#REF!</v>
      </c>
      <c r="Y5177" s="23"/>
      <c r="Z5177" s="23"/>
      <c r="AA5177" s="23"/>
      <c r="AB5177" s="23"/>
      <c r="AC5177" s="23"/>
      <c r="AD5177" s="23"/>
      <c r="AE5177" s="26" t="str">
        <f>VLOOKUP(E5177,'[1]Tirupati Member''s Detail'!$D$2:$L$1048576,9,0)</f>
        <v xml:space="preserve">As POD Last communication 07 </v>
      </c>
    </row>
    <row r="5178" spans="1:31" x14ac:dyDescent="0.3">
      <c r="A5178" s="27">
        <v>5182</v>
      </c>
      <c r="B5178" s="28"/>
      <c r="C5178" s="29" t="s">
        <v>13276</v>
      </c>
      <c r="D5178" s="20" t="s">
        <v>22</v>
      </c>
      <c r="E5178" s="29">
        <v>3001233</v>
      </c>
      <c r="F5178" s="20" t="s">
        <v>24</v>
      </c>
      <c r="G5178" s="20" t="s">
        <v>25</v>
      </c>
      <c r="H5178" s="29" t="s">
        <v>116</v>
      </c>
      <c r="I5178" s="30">
        <v>1994</v>
      </c>
      <c r="J5178" s="29" t="s">
        <v>13277</v>
      </c>
      <c r="K5178" s="22" t="str">
        <f>VLOOKUP(E5178,'[1]Tirupati Member''s Detail'!$D$2:$L$1048576,8,0)</f>
        <v>No</v>
      </c>
      <c r="L5178" s="23">
        <f>VLOOKUP(E5178,'[1]Tirupati Member''s Detail'!$D$2:$L$1048576,4,0)</f>
        <v>27000</v>
      </c>
      <c r="M5178" s="23">
        <f t="shared" si="404"/>
        <v>27000</v>
      </c>
      <c r="N5178" s="23">
        <f>VLOOKUP(E5178,'[1]Tirupati Member''s Detail'!$D$2:$L$1048576,5,0)</f>
        <v>25650</v>
      </c>
      <c r="O5178" s="23" t="str">
        <f>VLOOKUP(E5178,'[1]Tirupati Member''s Detail'!$D$2:$L$1048576,7,0)</f>
        <v>I.R.M</v>
      </c>
      <c r="P5178" s="23">
        <f t="shared" si="406"/>
        <v>1350</v>
      </c>
      <c r="Q5178" s="24" t="e">
        <f>+#REF!-I5178</f>
        <v>#REF!</v>
      </c>
      <c r="R5178" s="25">
        <f t="shared" si="407"/>
        <v>20520</v>
      </c>
      <c r="S5178" s="25" t="e">
        <f t="shared" si="408"/>
        <v>#REF!</v>
      </c>
      <c r="T5178" s="25">
        <f t="shared" si="405"/>
        <v>20520</v>
      </c>
      <c r="U5178" s="25"/>
      <c r="V5178" s="23"/>
      <c r="W5178" s="23"/>
      <c r="X5178" s="24" t="e">
        <f>+#REF!-I5178</f>
        <v>#REF!</v>
      </c>
      <c r="Y5178" s="23"/>
      <c r="Z5178" s="23"/>
      <c r="AA5178" s="23"/>
      <c r="AB5178" s="23"/>
      <c r="AC5178" s="23"/>
      <c r="AD5178" s="23"/>
      <c r="AE5178" s="26" t="str">
        <f>VLOOKUP(E5178,'[1]Tirupati Member''s Detail'!$D$2:$L$1048576,9,0)</f>
        <v xml:space="preserve">As POD Last communication 07 </v>
      </c>
    </row>
    <row r="5179" spans="1:31" x14ac:dyDescent="0.3">
      <c r="A5179" s="27">
        <v>5183</v>
      </c>
      <c r="B5179" s="28"/>
      <c r="C5179" s="29" t="s">
        <v>13278</v>
      </c>
      <c r="D5179" s="20" t="s">
        <v>22</v>
      </c>
      <c r="E5179" s="29">
        <v>3001234</v>
      </c>
      <c r="F5179" s="20" t="s">
        <v>24</v>
      </c>
      <c r="G5179" s="20" t="s">
        <v>25</v>
      </c>
      <c r="H5179" s="29" t="s">
        <v>307</v>
      </c>
      <c r="I5179" s="30">
        <v>1994</v>
      </c>
      <c r="J5179" s="29" t="s">
        <v>4419</v>
      </c>
      <c r="K5179" s="22" t="str">
        <f>VLOOKUP(E5179,'[1]Tirupati Member''s Detail'!$D$2:$L$1048576,8,0)</f>
        <v>No</v>
      </c>
      <c r="L5179" s="23">
        <f>VLOOKUP(E5179,'[1]Tirupati Member''s Detail'!$D$2:$L$1048576,4,0)</f>
        <v>22000</v>
      </c>
      <c r="M5179" s="23">
        <f t="shared" si="404"/>
        <v>22000</v>
      </c>
      <c r="N5179" s="23">
        <f>VLOOKUP(E5179,'[1]Tirupati Member''s Detail'!$D$2:$L$1048576,5,0)</f>
        <v>22000</v>
      </c>
      <c r="O5179" s="23" t="str">
        <f>VLOOKUP(E5179,'[1]Tirupati Member''s Detail'!$D$2:$L$1048576,7,0)</f>
        <v>I.R.M</v>
      </c>
      <c r="P5179" s="23">
        <f t="shared" si="406"/>
        <v>0</v>
      </c>
      <c r="Q5179" s="24" t="e">
        <f>+#REF!-I5179</f>
        <v>#REF!</v>
      </c>
      <c r="R5179" s="25">
        <f t="shared" si="407"/>
        <v>17600</v>
      </c>
      <c r="S5179" s="25" t="e">
        <f t="shared" si="408"/>
        <v>#REF!</v>
      </c>
      <c r="T5179" s="25">
        <f t="shared" si="405"/>
        <v>17600</v>
      </c>
      <c r="U5179" s="25"/>
      <c r="V5179" s="23"/>
      <c r="W5179" s="23"/>
      <c r="X5179" s="24" t="e">
        <f>+#REF!-I5179</f>
        <v>#REF!</v>
      </c>
      <c r="Y5179" s="23"/>
      <c r="Z5179" s="23"/>
      <c r="AA5179" s="23"/>
      <c r="AB5179" s="23"/>
      <c r="AC5179" s="23"/>
      <c r="AD5179" s="23"/>
      <c r="AE5179" s="26" t="str">
        <f>VLOOKUP(E5179,'[1]Tirupati Member''s Detail'!$D$2:$L$1048576,9,0)</f>
        <v xml:space="preserve">As POD Last communication 07 </v>
      </c>
    </row>
    <row r="5180" spans="1:31" x14ac:dyDescent="0.3">
      <c r="A5180" s="27">
        <v>5184</v>
      </c>
      <c r="B5180" s="28"/>
      <c r="C5180" s="29" t="s">
        <v>13279</v>
      </c>
      <c r="D5180" s="20" t="s">
        <v>22</v>
      </c>
      <c r="E5180" s="29">
        <v>3001235</v>
      </c>
      <c r="F5180" s="20" t="s">
        <v>24</v>
      </c>
      <c r="G5180" s="20" t="s">
        <v>25</v>
      </c>
      <c r="H5180" s="29" t="s">
        <v>147</v>
      </c>
      <c r="I5180" s="30">
        <v>1994</v>
      </c>
      <c r="J5180" s="29" t="s">
        <v>13280</v>
      </c>
      <c r="K5180" s="22" t="str">
        <f>VLOOKUP(E5180,'[1]Tirupati Member''s Detail'!$D$2:$L$1048576,8,0)</f>
        <v>No</v>
      </c>
      <c r="L5180" s="23">
        <f>VLOOKUP(E5180,'[1]Tirupati Member''s Detail'!$D$2:$L$1048576,4,0)</f>
        <v>22000</v>
      </c>
      <c r="M5180" s="23">
        <f t="shared" si="404"/>
        <v>22000</v>
      </c>
      <c r="N5180" s="23">
        <f>VLOOKUP(E5180,'[1]Tirupati Member''s Detail'!$D$2:$L$1048576,5,0)</f>
        <v>22000</v>
      </c>
      <c r="O5180" s="23" t="str">
        <f>VLOOKUP(E5180,'[1]Tirupati Member''s Detail'!$D$2:$L$1048576,7,0)</f>
        <v>I.R.M</v>
      </c>
      <c r="P5180" s="23">
        <f t="shared" si="406"/>
        <v>0</v>
      </c>
      <c r="Q5180" s="24" t="e">
        <f>+#REF!-I5180</f>
        <v>#REF!</v>
      </c>
      <c r="R5180" s="25">
        <f t="shared" si="407"/>
        <v>17600</v>
      </c>
      <c r="S5180" s="25" t="e">
        <f t="shared" si="408"/>
        <v>#REF!</v>
      </c>
      <c r="T5180" s="25">
        <f t="shared" si="405"/>
        <v>17600</v>
      </c>
      <c r="U5180" s="25"/>
      <c r="V5180" s="23"/>
      <c r="W5180" s="23"/>
      <c r="X5180" s="24" t="e">
        <f>+#REF!-I5180</f>
        <v>#REF!</v>
      </c>
      <c r="Y5180" s="23"/>
      <c r="Z5180" s="23"/>
      <c r="AA5180" s="23"/>
      <c r="AB5180" s="23"/>
      <c r="AC5180" s="23"/>
      <c r="AD5180" s="23"/>
      <c r="AE5180" s="26" t="str">
        <f>VLOOKUP(E5180,'[1]Tirupati Member''s Detail'!$D$2:$L$1048576,9,0)</f>
        <v xml:space="preserve">As POD Last communication 07 </v>
      </c>
    </row>
    <row r="5181" spans="1:31" x14ac:dyDescent="0.3">
      <c r="A5181" s="27">
        <v>5185</v>
      </c>
      <c r="B5181" s="28"/>
      <c r="C5181" s="29" t="s">
        <v>13281</v>
      </c>
      <c r="D5181" s="20" t="s">
        <v>22</v>
      </c>
      <c r="E5181" s="29">
        <v>3001237</v>
      </c>
      <c r="F5181" s="20" t="s">
        <v>24</v>
      </c>
      <c r="G5181" s="20" t="s">
        <v>25</v>
      </c>
      <c r="H5181" s="29" t="s">
        <v>197</v>
      </c>
      <c r="I5181" s="30">
        <v>1994</v>
      </c>
      <c r="J5181" s="29" t="s">
        <v>13282</v>
      </c>
      <c r="K5181" s="22" t="str">
        <f>VLOOKUP(E5181,'[1]Tirupati Member''s Detail'!$D$2:$L$1048576,8,0)</f>
        <v>No</v>
      </c>
      <c r="L5181" s="23">
        <f>VLOOKUP(E5181,'[1]Tirupati Member''s Detail'!$D$2:$L$1048576,4,0)</f>
        <v>27000</v>
      </c>
      <c r="M5181" s="23">
        <f t="shared" si="404"/>
        <v>27000</v>
      </c>
      <c r="N5181" s="23">
        <f>VLOOKUP(E5181,'[1]Tirupati Member''s Detail'!$D$2:$L$1048576,5,0)</f>
        <v>25650</v>
      </c>
      <c r="O5181" s="23" t="str">
        <f>VLOOKUP(E5181,'[1]Tirupati Member''s Detail'!$D$2:$L$1048576,7,0)</f>
        <v>I.R.M</v>
      </c>
      <c r="P5181" s="23">
        <f t="shared" si="406"/>
        <v>1350</v>
      </c>
      <c r="Q5181" s="24" t="e">
        <f>+#REF!-I5181</f>
        <v>#REF!</v>
      </c>
      <c r="R5181" s="25">
        <f t="shared" si="407"/>
        <v>20520</v>
      </c>
      <c r="S5181" s="25" t="e">
        <f t="shared" si="408"/>
        <v>#REF!</v>
      </c>
      <c r="T5181" s="25">
        <f t="shared" si="405"/>
        <v>20520</v>
      </c>
      <c r="U5181" s="25"/>
      <c r="V5181" s="23"/>
      <c r="W5181" s="23"/>
      <c r="X5181" s="24" t="e">
        <f>+#REF!-I5181</f>
        <v>#REF!</v>
      </c>
      <c r="Y5181" s="23"/>
      <c r="Z5181" s="23"/>
      <c r="AA5181" s="23"/>
      <c r="AB5181" s="23"/>
      <c r="AC5181" s="23"/>
      <c r="AD5181" s="23"/>
      <c r="AE5181" s="26" t="str">
        <f>VLOOKUP(E5181,'[1]Tirupati Member''s Detail'!$D$2:$L$1048576,9,0)</f>
        <v xml:space="preserve">As POD Last communication 07 </v>
      </c>
    </row>
    <row r="5182" spans="1:31" x14ac:dyDescent="0.3">
      <c r="A5182" s="27">
        <v>5186</v>
      </c>
      <c r="B5182" s="28"/>
      <c r="C5182" s="29" t="s">
        <v>13283</v>
      </c>
      <c r="D5182" s="20" t="s">
        <v>22</v>
      </c>
      <c r="E5182" s="29">
        <v>3001238</v>
      </c>
      <c r="F5182" s="20" t="s">
        <v>24</v>
      </c>
      <c r="G5182" s="20" t="s">
        <v>25</v>
      </c>
      <c r="H5182" s="29" t="s">
        <v>232</v>
      </c>
      <c r="I5182" s="30">
        <v>1994</v>
      </c>
      <c r="J5182" s="29" t="s">
        <v>13284</v>
      </c>
      <c r="K5182" s="22" t="str">
        <f>VLOOKUP(E5182,'[1]Tirupati Member''s Detail'!$D$2:$L$1048576,8,0)</f>
        <v>No</v>
      </c>
      <c r="L5182" s="23">
        <f>VLOOKUP(E5182,'[1]Tirupati Member''s Detail'!$D$2:$L$1048576,4,0)</f>
        <v>27000</v>
      </c>
      <c r="M5182" s="23">
        <f t="shared" si="404"/>
        <v>27000</v>
      </c>
      <c r="N5182" s="23">
        <f>VLOOKUP(E5182,'[1]Tirupati Member''s Detail'!$D$2:$L$1048576,5,0)</f>
        <v>27000</v>
      </c>
      <c r="O5182" s="23" t="str">
        <f>VLOOKUP(E5182,'[1]Tirupati Member''s Detail'!$D$2:$L$1048576,7,0)</f>
        <v>I.R.M</v>
      </c>
      <c r="P5182" s="23">
        <f t="shared" si="406"/>
        <v>0</v>
      </c>
      <c r="Q5182" s="24" t="e">
        <f>+#REF!-I5182</f>
        <v>#REF!</v>
      </c>
      <c r="R5182" s="25">
        <f t="shared" si="407"/>
        <v>21600</v>
      </c>
      <c r="S5182" s="25" t="e">
        <f t="shared" si="408"/>
        <v>#REF!</v>
      </c>
      <c r="T5182" s="25">
        <f t="shared" si="405"/>
        <v>21600</v>
      </c>
      <c r="U5182" s="25"/>
      <c r="V5182" s="23"/>
      <c r="W5182" s="23"/>
      <c r="X5182" s="24" t="e">
        <f>+#REF!-I5182</f>
        <v>#REF!</v>
      </c>
      <c r="Y5182" s="23"/>
      <c r="Z5182" s="23"/>
      <c r="AA5182" s="23"/>
      <c r="AB5182" s="23"/>
      <c r="AC5182" s="23"/>
      <c r="AD5182" s="23"/>
      <c r="AE5182" s="26" t="str">
        <f>VLOOKUP(E5182,'[1]Tirupati Member''s Detail'!$D$2:$L$1048576,9,0)</f>
        <v xml:space="preserve"> last communication 08</v>
      </c>
    </row>
    <row r="5183" spans="1:31" x14ac:dyDescent="0.3">
      <c r="A5183" s="27">
        <v>5187</v>
      </c>
      <c r="B5183" s="28"/>
      <c r="C5183" s="29" t="s">
        <v>13285</v>
      </c>
      <c r="D5183" s="20" t="s">
        <v>22</v>
      </c>
      <c r="E5183" s="29">
        <v>3001239</v>
      </c>
      <c r="F5183" s="20" t="s">
        <v>24</v>
      </c>
      <c r="G5183" s="20" t="s">
        <v>25</v>
      </c>
      <c r="H5183" s="29" t="s">
        <v>197</v>
      </c>
      <c r="I5183" s="30">
        <v>1994</v>
      </c>
      <c r="J5183" s="29" t="s">
        <v>1012</v>
      </c>
      <c r="K5183" s="22" t="str">
        <f>VLOOKUP(E5183,'[1]Tirupati Member''s Detail'!$D$2:$L$1048576,8,0)</f>
        <v>No</v>
      </c>
      <c r="L5183" s="23">
        <f>VLOOKUP(E5183,'[1]Tirupati Member''s Detail'!$D$2:$L$1048576,4,0)</f>
        <v>27000</v>
      </c>
      <c r="M5183" s="23">
        <f t="shared" si="404"/>
        <v>27000</v>
      </c>
      <c r="N5183" s="23">
        <f>VLOOKUP(E5183,'[1]Tirupati Member''s Detail'!$D$2:$L$1048576,5,0)</f>
        <v>10800</v>
      </c>
      <c r="O5183" s="23" t="str">
        <f>VLOOKUP(E5183,'[1]Tirupati Member''s Detail'!$D$2:$L$1048576,7,0)</f>
        <v>Outstanding</v>
      </c>
      <c r="P5183" s="23">
        <f t="shared" si="406"/>
        <v>16200</v>
      </c>
      <c r="Q5183" s="24" t="e">
        <f>+#REF!-I5183</f>
        <v>#REF!</v>
      </c>
      <c r="R5183" s="25">
        <f t="shared" si="407"/>
        <v>8640</v>
      </c>
      <c r="S5183" s="25" t="e">
        <f t="shared" si="408"/>
        <v>#REF!</v>
      </c>
      <c r="T5183" s="25">
        <f t="shared" si="405"/>
        <v>8640</v>
      </c>
      <c r="U5183" s="25"/>
      <c r="V5183" s="23"/>
      <c r="W5183" s="23"/>
      <c r="X5183" s="24" t="e">
        <f>+#REF!-I5183</f>
        <v>#REF!</v>
      </c>
      <c r="Y5183" s="23"/>
      <c r="Z5183" s="23"/>
      <c r="AA5183" s="23"/>
      <c r="AB5183" s="23"/>
      <c r="AC5183" s="23"/>
      <c r="AD5183" s="23"/>
      <c r="AE5183" s="26" t="str">
        <f>VLOOKUP(E5183,'[1]Tirupati Member''s Detail'!$D$2:$L$1048576,9,0)</f>
        <v>no communication till date. Outstanding Rs. 16200/-</v>
      </c>
    </row>
    <row r="5184" spans="1:31" x14ac:dyDescent="0.3">
      <c r="A5184" s="27">
        <v>5188</v>
      </c>
      <c r="B5184" s="28"/>
      <c r="C5184" s="29" t="s">
        <v>13286</v>
      </c>
      <c r="D5184" s="20" t="s">
        <v>22</v>
      </c>
      <c r="E5184" s="29">
        <v>3001244</v>
      </c>
      <c r="F5184" s="20" t="s">
        <v>24</v>
      </c>
      <c r="G5184" s="20" t="s">
        <v>25</v>
      </c>
      <c r="H5184" s="29" t="s">
        <v>26</v>
      </c>
      <c r="I5184" s="30">
        <v>1994</v>
      </c>
      <c r="J5184" s="29" t="s">
        <v>13287</v>
      </c>
      <c r="K5184" s="22" t="str">
        <f>VLOOKUP(E5184,'[1]Tirupati Member''s Detail'!$D$2:$L$1048576,8,0)</f>
        <v>No</v>
      </c>
      <c r="L5184" s="23">
        <f>VLOOKUP(E5184,'[1]Tirupati Member''s Detail'!$D$2:$L$1048576,4,0)</f>
        <v>27000</v>
      </c>
      <c r="M5184" s="23">
        <f t="shared" si="404"/>
        <v>27000</v>
      </c>
      <c r="N5184" s="23">
        <f>VLOOKUP(E5184,'[1]Tirupati Member''s Detail'!$D$2:$L$1048576,5,0)</f>
        <v>27000</v>
      </c>
      <c r="O5184" s="23" t="str">
        <f>VLOOKUP(E5184,'[1]Tirupati Member''s Detail'!$D$2:$L$1048576,7,0)</f>
        <v>I.R.M</v>
      </c>
      <c r="P5184" s="23">
        <f t="shared" si="406"/>
        <v>0</v>
      </c>
      <c r="Q5184" s="24" t="e">
        <f>+#REF!-I5184</f>
        <v>#REF!</v>
      </c>
      <c r="R5184" s="25">
        <f t="shared" si="407"/>
        <v>21600</v>
      </c>
      <c r="S5184" s="25" t="e">
        <f t="shared" si="408"/>
        <v>#REF!</v>
      </c>
      <c r="T5184" s="25">
        <f t="shared" si="405"/>
        <v>21600</v>
      </c>
      <c r="U5184" s="25"/>
      <c r="V5184" s="23"/>
      <c r="W5184" s="23"/>
      <c r="X5184" s="24" t="e">
        <f>+#REF!-I5184</f>
        <v>#REF!</v>
      </c>
      <c r="Y5184" s="23"/>
      <c r="Z5184" s="23"/>
      <c r="AA5184" s="23"/>
      <c r="AB5184" s="23"/>
      <c r="AC5184" s="23"/>
      <c r="AD5184" s="23"/>
      <c r="AE5184" s="26" t="str">
        <f>VLOOKUP(E5184,'[1]Tirupati Member''s Detail'!$D$2:$L$1048576,9,0)</f>
        <v xml:space="preserve"> last communication 16</v>
      </c>
    </row>
    <row r="5185" spans="1:31" x14ac:dyDescent="0.3">
      <c r="A5185" s="27">
        <v>5189</v>
      </c>
      <c r="B5185" s="28"/>
      <c r="C5185" s="29" t="s">
        <v>13288</v>
      </c>
      <c r="D5185" s="20" t="s">
        <v>22</v>
      </c>
      <c r="E5185" s="29">
        <v>3001247</v>
      </c>
      <c r="F5185" s="20" t="s">
        <v>24</v>
      </c>
      <c r="G5185" s="20" t="s">
        <v>25</v>
      </c>
      <c r="H5185" s="29" t="s">
        <v>112</v>
      </c>
      <c r="I5185" s="30">
        <v>1994</v>
      </c>
      <c r="J5185" s="29" t="s">
        <v>13289</v>
      </c>
      <c r="K5185" s="22">
        <f>VLOOKUP(E5185,'[1]Tirupati Member''s Detail'!$D$2:$L$1048576,8,0)</f>
        <v>2012</v>
      </c>
      <c r="L5185" s="23">
        <f>VLOOKUP(E5185,'[1]Tirupati Member''s Detail'!$D$2:$L$1048576,4,0)</f>
        <v>27000</v>
      </c>
      <c r="M5185" s="23">
        <f t="shared" si="404"/>
        <v>27000</v>
      </c>
      <c r="N5185" s="23">
        <f>VLOOKUP(E5185,'[1]Tirupati Member''s Detail'!$D$2:$L$1048576,5,0)</f>
        <v>27000</v>
      </c>
      <c r="O5185" s="23" t="str">
        <f>VLOOKUP(E5185,'[1]Tirupati Member''s Detail'!$D$2:$L$1048576,7,0)</f>
        <v>R.M</v>
      </c>
      <c r="P5185" s="23">
        <f t="shared" si="406"/>
        <v>0</v>
      </c>
      <c r="Q5185" s="24" t="e">
        <f>+#REF!-I5185</f>
        <v>#REF!</v>
      </c>
      <c r="R5185" s="25">
        <f t="shared" si="407"/>
        <v>21600</v>
      </c>
      <c r="S5185" s="25" t="e">
        <f t="shared" si="408"/>
        <v>#REF!</v>
      </c>
      <c r="T5185" s="25">
        <f t="shared" si="405"/>
        <v>21600</v>
      </c>
      <c r="U5185" s="25"/>
      <c r="V5185" s="23"/>
      <c r="W5185" s="23"/>
      <c r="X5185" s="24" t="e">
        <f>+#REF!-I5185</f>
        <v>#REF!</v>
      </c>
      <c r="Y5185" s="23"/>
      <c r="Z5185" s="23"/>
      <c r="AA5185" s="23"/>
      <c r="AB5185" s="23"/>
      <c r="AC5185" s="23"/>
      <c r="AD5185" s="23"/>
      <c r="AE5185" s="26" t="str">
        <f>VLOOKUP(E5185,'[1]Tirupati Member''s Detail'!$D$2:$L$1048576,9,0)</f>
        <v xml:space="preserve"> last communication 12</v>
      </c>
    </row>
    <row r="5186" spans="1:31" x14ac:dyDescent="0.3">
      <c r="A5186" s="27">
        <v>5190</v>
      </c>
      <c r="B5186" s="28"/>
      <c r="C5186" s="29" t="s">
        <v>13290</v>
      </c>
      <c r="D5186" s="20" t="s">
        <v>22</v>
      </c>
      <c r="E5186" s="29">
        <v>3001248</v>
      </c>
      <c r="F5186" s="20" t="s">
        <v>24</v>
      </c>
      <c r="G5186" s="20" t="s">
        <v>25</v>
      </c>
      <c r="H5186" s="29" t="s">
        <v>34</v>
      </c>
      <c r="I5186" s="30">
        <v>1994</v>
      </c>
      <c r="J5186" s="29" t="s">
        <v>13291</v>
      </c>
      <c r="K5186" s="22" t="str">
        <f>VLOOKUP(E5186,'[1]Tirupati Member''s Detail'!$D$2:$L$1048576,8,0)</f>
        <v>No</v>
      </c>
      <c r="L5186" s="23">
        <f>VLOOKUP(E5186,'[1]Tirupati Member''s Detail'!$D$2:$L$1048576,4,0)</f>
        <v>22000</v>
      </c>
      <c r="M5186" s="23">
        <f t="shared" si="404"/>
        <v>22000</v>
      </c>
      <c r="N5186" s="23">
        <f>VLOOKUP(E5186,'[1]Tirupati Member''s Detail'!$D$2:$L$1048576,5,0)</f>
        <v>22000</v>
      </c>
      <c r="O5186" s="23" t="str">
        <f>VLOOKUP(E5186,'[1]Tirupati Member''s Detail'!$D$2:$L$1048576,7,0)</f>
        <v>I.R.M</v>
      </c>
      <c r="P5186" s="23">
        <f t="shared" si="406"/>
        <v>0</v>
      </c>
      <c r="Q5186" s="24" t="e">
        <f>+#REF!-I5186</f>
        <v>#REF!</v>
      </c>
      <c r="R5186" s="25">
        <f t="shared" si="407"/>
        <v>17600</v>
      </c>
      <c r="S5186" s="25" t="e">
        <f t="shared" si="408"/>
        <v>#REF!</v>
      </c>
      <c r="T5186" s="25">
        <f t="shared" si="405"/>
        <v>17600</v>
      </c>
      <c r="U5186" s="25"/>
      <c r="V5186" s="23"/>
      <c r="W5186" s="23"/>
      <c r="X5186" s="24" t="e">
        <f>+#REF!-I5186</f>
        <v>#REF!</v>
      </c>
      <c r="Y5186" s="23"/>
      <c r="Z5186" s="23"/>
      <c r="AA5186" s="23"/>
      <c r="AB5186" s="23"/>
      <c r="AC5186" s="23"/>
      <c r="AD5186" s="23"/>
      <c r="AE5186" s="26" t="str">
        <f>VLOOKUP(E5186,'[1]Tirupati Member''s Detail'!$D$2:$L$1048576,9,0)</f>
        <v xml:space="preserve"> last communication 15</v>
      </c>
    </row>
    <row r="5187" spans="1:31" x14ac:dyDescent="0.3">
      <c r="A5187" s="27">
        <v>5191</v>
      </c>
      <c r="B5187" s="28"/>
      <c r="C5187" s="29" t="s">
        <v>13292</v>
      </c>
      <c r="D5187" s="20" t="s">
        <v>22</v>
      </c>
      <c r="E5187" s="29">
        <v>3001252</v>
      </c>
      <c r="F5187" s="20" t="s">
        <v>24</v>
      </c>
      <c r="G5187" s="20" t="s">
        <v>25</v>
      </c>
      <c r="H5187" s="29" t="s">
        <v>307</v>
      </c>
      <c r="I5187" s="30">
        <v>1994</v>
      </c>
      <c r="J5187" s="29" t="s">
        <v>13293</v>
      </c>
      <c r="K5187" s="22" t="str">
        <f>VLOOKUP(E5187,'[1]Tirupati Member''s Detail'!$D$2:$L$1048576,8,0)</f>
        <v>No</v>
      </c>
      <c r="L5187" s="23">
        <f>VLOOKUP(E5187,'[1]Tirupati Member''s Detail'!$D$2:$L$1048576,4,0)</f>
        <v>27000</v>
      </c>
      <c r="M5187" s="23">
        <f t="shared" ref="M5187:M5250" si="409">+L5187</f>
        <v>27000</v>
      </c>
      <c r="N5187" s="23">
        <f>VLOOKUP(E5187,'[1]Tirupati Member''s Detail'!$D$2:$L$1048576,5,0)</f>
        <v>27000</v>
      </c>
      <c r="O5187" s="23" t="str">
        <f>VLOOKUP(E5187,'[1]Tirupati Member''s Detail'!$D$2:$L$1048576,7,0)</f>
        <v>I.R.M</v>
      </c>
      <c r="P5187" s="23">
        <f t="shared" si="406"/>
        <v>0</v>
      </c>
      <c r="Q5187" s="24" t="e">
        <f>+#REF!-I5187</f>
        <v>#REF!</v>
      </c>
      <c r="R5187" s="25">
        <f t="shared" si="407"/>
        <v>21600</v>
      </c>
      <c r="S5187" s="25" t="e">
        <f t="shared" si="408"/>
        <v>#REF!</v>
      </c>
      <c r="T5187" s="25">
        <f t="shared" ref="T5187:T5250" si="410">IF(O5187="regular",0,(N5187-(N5187*20%)))</f>
        <v>21600</v>
      </c>
      <c r="U5187" s="25"/>
      <c r="V5187" s="23"/>
      <c r="W5187" s="23"/>
      <c r="X5187" s="24" t="e">
        <f>+#REF!-I5187</f>
        <v>#REF!</v>
      </c>
      <c r="Y5187" s="23"/>
      <c r="Z5187" s="23"/>
      <c r="AA5187" s="23"/>
      <c r="AB5187" s="23"/>
      <c r="AC5187" s="23"/>
      <c r="AD5187" s="23"/>
      <c r="AE5187" s="26" t="str">
        <f>VLOOKUP(E5187,'[1]Tirupati Member''s Detail'!$D$2:$L$1048576,9,0)</f>
        <v xml:space="preserve"> last communication 03</v>
      </c>
    </row>
    <row r="5188" spans="1:31" x14ac:dyDescent="0.3">
      <c r="A5188" s="27">
        <v>5192</v>
      </c>
      <c r="B5188" s="28"/>
      <c r="C5188" s="29" t="s">
        <v>13294</v>
      </c>
      <c r="D5188" s="20" t="s">
        <v>22</v>
      </c>
      <c r="E5188" s="29">
        <v>3001254</v>
      </c>
      <c r="F5188" s="20" t="s">
        <v>24</v>
      </c>
      <c r="G5188" s="20" t="s">
        <v>25</v>
      </c>
      <c r="H5188" s="29" t="s">
        <v>55</v>
      </c>
      <c r="I5188" s="30">
        <v>1994</v>
      </c>
      <c r="J5188" s="29" t="s">
        <v>13295</v>
      </c>
      <c r="K5188" s="22" t="str">
        <f>VLOOKUP(E5188,'[1]Tirupati Member''s Detail'!$D$2:$L$1048576,8,0)</f>
        <v>No</v>
      </c>
      <c r="L5188" s="23">
        <f>VLOOKUP(E5188,'[1]Tirupati Member''s Detail'!$D$2:$L$1048576,4,0)</f>
        <v>27000</v>
      </c>
      <c r="M5188" s="23">
        <f t="shared" si="409"/>
        <v>27000</v>
      </c>
      <c r="N5188" s="23">
        <f>VLOOKUP(E5188,'[1]Tirupati Member''s Detail'!$D$2:$L$1048576,5,0)</f>
        <v>27000</v>
      </c>
      <c r="O5188" s="23" t="str">
        <f>VLOOKUP(E5188,'[1]Tirupati Member''s Detail'!$D$2:$L$1048576,7,0)</f>
        <v>I.R.M</v>
      </c>
      <c r="P5188" s="23">
        <f t="shared" ref="P5188:P5251" si="411">+M5188-N5188</f>
        <v>0</v>
      </c>
      <c r="Q5188" s="24" t="e">
        <f>+#REF!-I5188</f>
        <v>#REF!</v>
      </c>
      <c r="R5188" s="25">
        <f t="shared" si="407"/>
        <v>21600</v>
      </c>
      <c r="S5188" s="25" t="e">
        <f t="shared" si="408"/>
        <v>#REF!</v>
      </c>
      <c r="T5188" s="25">
        <f t="shared" si="410"/>
        <v>21600</v>
      </c>
      <c r="U5188" s="25"/>
      <c r="V5188" s="23"/>
      <c r="W5188" s="23"/>
      <c r="X5188" s="24" t="e">
        <f>+#REF!-I5188</f>
        <v>#REF!</v>
      </c>
      <c r="Y5188" s="23"/>
      <c r="Z5188" s="23"/>
      <c r="AA5188" s="23"/>
      <c r="AB5188" s="23"/>
      <c r="AC5188" s="23"/>
      <c r="AD5188" s="23"/>
      <c r="AE5188" s="26" t="str">
        <f>VLOOKUP(E5188,'[1]Tirupati Member''s Detail'!$D$2:$L$1048576,9,0)</f>
        <v xml:space="preserve"> last communication 01</v>
      </c>
    </row>
    <row r="5189" spans="1:31" x14ac:dyDescent="0.3">
      <c r="A5189" s="27">
        <v>5193</v>
      </c>
      <c r="B5189" s="28"/>
      <c r="C5189" s="29" t="s">
        <v>13296</v>
      </c>
      <c r="D5189" s="20" t="s">
        <v>22</v>
      </c>
      <c r="E5189" s="29">
        <v>3001255</v>
      </c>
      <c r="F5189" s="20" t="s">
        <v>24</v>
      </c>
      <c r="G5189" s="20" t="s">
        <v>25</v>
      </c>
      <c r="H5189" s="29" t="s">
        <v>34</v>
      </c>
      <c r="I5189" s="30">
        <v>1994</v>
      </c>
      <c r="J5189" s="29" t="s">
        <v>13297</v>
      </c>
      <c r="K5189" s="22" t="str">
        <f>VLOOKUP(E5189,'[1]Tirupati Member''s Detail'!$D$2:$L$1048576,8,0)</f>
        <v>No</v>
      </c>
      <c r="L5189" s="23">
        <f>VLOOKUP(E5189,'[1]Tirupati Member''s Detail'!$D$2:$L$1048576,4,0)</f>
        <v>27000</v>
      </c>
      <c r="M5189" s="23">
        <f t="shared" si="409"/>
        <v>27000</v>
      </c>
      <c r="N5189" s="23">
        <f>VLOOKUP(E5189,'[1]Tirupati Member''s Detail'!$D$2:$L$1048576,5,0)</f>
        <v>25650</v>
      </c>
      <c r="O5189" s="23" t="str">
        <f>VLOOKUP(E5189,'[1]Tirupati Member''s Detail'!$D$2:$L$1048576,7,0)</f>
        <v>I.R.M</v>
      </c>
      <c r="P5189" s="23">
        <f t="shared" si="411"/>
        <v>1350</v>
      </c>
      <c r="Q5189" s="24" t="e">
        <f>+#REF!-I5189</f>
        <v>#REF!</v>
      </c>
      <c r="R5189" s="25">
        <f t="shared" si="407"/>
        <v>20520</v>
      </c>
      <c r="S5189" s="25" t="e">
        <f t="shared" si="408"/>
        <v>#REF!</v>
      </c>
      <c r="T5189" s="25">
        <f t="shared" si="410"/>
        <v>20520</v>
      </c>
      <c r="U5189" s="25"/>
      <c r="V5189" s="23"/>
      <c r="W5189" s="23"/>
      <c r="X5189" s="24" t="e">
        <f>+#REF!-I5189</f>
        <v>#REF!</v>
      </c>
      <c r="Y5189" s="23"/>
      <c r="Z5189" s="23"/>
      <c r="AA5189" s="23"/>
      <c r="AB5189" s="23"/>
      <c r="AC5189" s="23"/>
      <c r="AD5189" s="23"/>
      <c r="AE5189" s="26" t="str">
        <f>VLOOKUP(E5189,'[1]Tirupati Member''s Detail'!$D$2:$L$1048576,9,0)</f>
        <v>No Communication Till Date</v>
      </c>
    </row>
    <row r="5190" spans="1:31" x14ac:dyDescent="0.3">
      <c r="A5190" s="27">
        <v>5194</v>
      </c>
      <c r="B5190" s="28"/>
      <c r="C5190" s="29" t="s">
        <v>13298</v>
      </c>
      <c r="D5190" s="20" t="s">
        <v>22</v>
      </c>
      <c r="E5190" s="29">
        <v>3001258</v>
      </c>
      <c r="F5190" s="20" t="s">
        <v>24</v>
      </c>
      <c r="G5190" s="20" t="s">
        <v>25</v>
      </c>
      <c r="H5190" s="29" t="s">
        <v>359</v>
      </c>
      <c r="I5190" s="30">
        <v>1994</v>
      </c>
      <c r="J5190" s="29" t="s">
        <v>8325</v>
      </c>
      <c r="K5190" s="22" t="str">
        <f>VLOOKUP(E5190,'[1]Tirupati Member''s Detail'!$D$2:$L$1048576,8,0)</f>
        <v>No</v>
      </c>
      <c r="L5190" s="23">
        <f>VLOOKUP(E5190,'[1]Tirupati Member''s Detail'!$D$2:$L$1048576,4,0)</f>
        <v>27000</v>
      </c>
      <c r="M5190" s="23">
        <f t="shared" si="409"/>
        <v>27000</v>
      </c>
      <c r="N5190" s="23">
        <f>VLOOKUP(E5190,'[1]Tirupati Member''s Detail'!$D$2:$L$1048576,5,0)</f>
        <v>27000</v>
      </c>
      <c r="O5190" s="23" t="str">
        <f>VLOOKUP(E5190,'[1]Tirupati Member''s Detail'!$D$2:$L$1048576,7,0)</f>
        <v>I.R.M</v>
      </c>
      <c r="P5190" s="23">
        <f t="shared" si="411"/>
        <v>0</v>
      </c>
      <c r="Q5190" s="24" t="e">
        <f>+#REF!-I5190</f>
        <v>#REF!</v>
      </c>
      <c r="R5190" s="25">
        <f t="shared" si="407"/>
        <v>21600</v>
      </c>
      <c r="S5190" s="25" t="e">
        <f t="shared" si="408"/>
        <v>#REF!</v>
      </c>
      <c r="T5190" s="25">
        <f t="shared" si="410"/>
        <v>21600</v>
      </c>
      <c r="U5190" s="25"/>
      <c r="V5190" s="23"/>
      <c r="W5190" s="23"/>
      <c r="X5190" s="24" t="e">
        <f>+#REF!-I5190</f>
        <v>#REF!</v>
      </c>
      <c r="Y5190" s="23"/>
      <c r="Z5190" s="23"/>
      <c r="AA5190" s="23"/>
      <c r="AB5190" s="23"/>
      <c r="AC5190" s="23"/>
      <c r="AD5190" s="23"/>
      <c r="AE5190" s="26" t="str">
        <f>VLOOKUP(E5190,'[1]Tirupati Member''s Detail'!$D$2:$L$1048576,9,0)</f>
        <v xml:space="preserve">As POD Last communication 07 </v>
      </c>
    </row>
    <row r="5191" spans="1:31" x14ac:dyDescent="0.3">
      <c r="A5191" s="27">
        <v>5195</v>
      </c>
      <c r="B5191" s="28"/>
      <c r="C5191" s="29" t="s">
        <v>13299</v>
      </c>
      <c r="D5191" s="20" t="s">
        <v>22</v>
      </c>
      <c r="E5191" s="29">
        <v>3001264</v>
      </c>
      <c r="F5191" s="20" t="s">
        <v>24</v>
      </c>
      <c r="G5191" s="20" t="s">
        <v>25</v>
      </c>
      <c r="H5191" s="29" t="s">
        <v>51</v>
      </c>
      <c r="I5191" s="30">
        <v>1994</v>
      </c>
      <c r="J5191" s="29" t="s">
        <v>13300</v>
      </c>
      <c r="K5191" s="22" t="str">
        <f>VLOOKUP(E5191,'[1]Tirupati Member''s Detail'!$D$2:$L$1048576,8,0)</f>
        <v>No</v>
      </c>
      <c r="L5191" s="23">
        <f>VLOOKUP(E5191,'[1]Tirupati Member''s Detail'!$D$2:$L$1048576,4,0)</f>
        <v>32000</v>
      </c>
      <c r="M5191" s="23">
        <f t="shared" si="409"/>
        <v>32000</v>
      </c>
      <c r="N5191" s="23">
        <f>VLOOKUP(E5191,'[1]Tirupati Member''s Detail'!$D$2:$L$1048576,5,0)</f>
        <v>30400</v>
      </c>
      <c r="O5191" s="23" t="str">
        <f>VLOOKUP(E5191,'[1]Tirupati Member''s Detail'!$D$2:$L$1048576,7,0)</f>
        <v>I.R.M</v>
      </c>
      <c r="P5191" s="23">
        <f t="shared" si="411"/>
        <v>1600</v>
      </c>
      <c r="Q5191" s="24" t="e">
        <f>+#REF!-I5191</f>
        <v>#REF!</v>
      </c>
      <c r="R5191" s="25">
        <f t="shared" si="407"/>
        <v>24320</v>
      </c>
      <c r="S5191" s="25" t="e">
        <f t="shared" si="408"/>
        <v>#REF!</v>
      </c>
      <c r="T5191" s="25">
        <f t="shared" si="410"/>
        <v>24320</v>
      </c>
      <c r="U5191" s="25"/>
      <c r="V5191" s="23"/>
      <c r="W5191" s="23"/>
      <c r="X5191" s="24" t="e">
        <f>+#REF!-I5191</f>
        <v>#REF!</v>
      </c>
      <c r="Y5191" s="23"/>
      <c r="Z5191" s="23"/>
      <c r="AA5191" s="23"/>
      <c r="AB5191" s="23"/>
      <c r="AC5191" s="23"/>
      <c r="AD5191" s="23"/>
      <c r="AE5191" s="26" t="str">
        <f>VLOOKUP(E5191,'[1]Tirupati Member''s Detail'!$D$2:$L$1048576,9,0)</f>
        <v xml:space="preserve">As POD Last communication 07 </v>
      </c>
    </row>
    <row r="5192" spans="1:31" x14ac:dyDescent="0.3">
      <c r="A5192" s="27">
        <v>5196</v>
      </c>
      <c r="B5192" s="28"/>
      <c r="C5192" s="29" t="s">
        <v>13301</v>
      </c>
      <c r="D5192" s="20" t="s">
        <v>22</v>
      </c>
      <c r="E5192" s="29">
        <v>3001265</v>
      </c>
      <c r="F5192" s="20" t="s">
        <v>24</v>
      </c>
      <c r="G5192" s="20" t="s">
        <v>25</v>
      </c>
      <c r="H5192" s="29" t="s">
        <v>30</v>
      </c>
      <c r="I5192" s="30">
        <v>1994</v>
      </c>
      <c r="J5192" s="29" t="s">
        <v>13302</v>
      </c>
      <c r="K5192" s="22" t="str">
        <f>VLOOKUP(E5192,'[1]Tirupati Member''s Detail'!$D$2:$L$1048576,8,0)</f>
        <v>No</v>
      </c>
      <c r="L5192" s="23">
        <f>VLOOKUP(E5192,'[1]Tirupati Member''s Detail'!$D$2:$L$1048576,4,0)</f>
        <v>22000</v>
      </c>
      <c r="M5192" s="23">
        <f t="shared" si="409"/>
        <v>22000</v>
      </c>
      <c r="N5192" s="23">
        <f>VLOOKUP(E5192,'[1]Tirupati Member''s Detail'!$D$2:$L$1048576,5,0)</f>
        <v>22000</v>
      </c>
      <c r="O5192" s="23" t="str">
        <f>VLOOKUP(E5192,'[1]Tirupati Member''s Detail'!$D$2:$L$1048576,7,0)</f>
        <v>I.R.M</v>
      </c>
      <c r="P5192" s="23">
        <f t="shared" si="411"/>
        <v>0</v>
      </c>
      <c r="Q5192" s="24" t="e">
        <f>+#REF!-I5192</f>
        <v>#REF!</v>
      </c>
      <c r="R5192" s="25">
        <f t="shared" si="407"/>
        <v>17600</v>
      </c>
      <c r="S5192" s="25" t="e">
        <f t="shared" si="408"/>
        <v>#REF!</v>
      </c>
      <c r="T5192" s="25">
        <f t="shared" si="410"/>
        <v>17600</v>
      </c>
      <c r="U5192" s="25"/>
      <c r="V5192" s="23"/>
      <c r="W5192" s="23"/>
      <c r="X5192" s="24" t="e">
        <f>+#REF!-I5192</f>
        <v>#REF!</v>
      </c>
      <c r="Y5192" s="23"/>
      <c r="Z5192" s="23"/>
      <c r="AA5192" s="23"/>
      <c r="AB5192" s="23"/>
      <c r="AC5192" s="23"/>
      <c r="AD5192" s="23"/>
      <c r="AE5192" s="26" t="str">
        <f>VLOOKUP(E5192,'[1]Tirupati Member''s Detail'!$D$2:$L$1048576,9,0)</f>
        <v xml:space="preserve">As POD Last communication 07 </v>
      </c>
    </row>
    <row r="5193" spans="1:31" x14ac:dyDescent="0.3">
      <c r="A5193" s="27">
        <v>5197</v>
      </c>
      <c r="B5193" s="28"/>
      <c r="C5193" s="29" t="s">
        <v>13303</v>
      </c>
      <c r="D5193" s="20" t="s">
        <v>22</v>
      </c>
      <c r="E5193" s="29">
        <v>3001267</v>
      </c>
      <c r="F5193" s="20" t="s">
        <v>24</v>
      </c>
      <c r="G5193" s="20" t="s">
        <v>25</v>
      </c>
      <c r="H5193" s="29" t="s">
        <v>408</v>
      </c>
      <c r="I5193" s="30">
        <v>1994</v>
      </c>
      <c r="J5193" s="29" t="s">
        <v>13304</v>
      </c>
      <c r="K5193" s="22" t="str">
        <f>VLOOKUP(E5193,'[1]Tirupati Member''s Detail'!$D$2:$L$1048576,8,0)</f>
        <v>No</v>
      </c>
      <c r="L5193" s="23">
        <f>VLOOKUP(E5193,'[1]Tirupati Member''s Detail'!$D$2:$L$1048576,4,0)</f>
        <v>27000</v>
      </c>
      <c r="M5193" s="23">
        <f t="shared" si="409"/>
        <v>27000</v>
      </c>
      <c r="N5193" s="23">
        <f>VLOOKUP(E5193,'[1]Tirupati Member''s Detail'!$D$2:$L$1048576,5,0)</f>
        <v>27000</v>
      </c>
      <c r="O5193" s="23" t="str">
        <f>VLOOKUP(E5193,'[1]Tirupati Member''s Detail'!$D$2:$L$1048576,7,0)</f>
        <v>I.R.M</v>
      </c>
      <c r="P5193" s="23">
        <f t="shared" si="411"/>
        <v>0</v>
      </c>
      <c r="Q5193" s="24" t="e">
        <f>+#REF!-I5193</f>
        <v>#REF!</v>
      </c>
      <c r="R5193" s="25">
        <f t="shared" si="407"/>
        <v>21600</v>
      </c>
      <c r="S5193" s="25" t="e">
        <f t="shared" si="408"/>
        <v>#REF!</v>
      </c>
      <c r="T5193" s="25">
        <f t="shared" si="410"/>
        <v>21600</v>
      </c>
      <c r="U5193" s="25"/>
      <c r="V5193" s="23"/>
      <c r="W5193" s="23"/>
      <c r="X5193" s="24" t="e">
        <f>+#REF!-I5193</f>
        <v>#REF!</v>
      </c>
      <c r="Y5193" s="23"/>
      <c r="Z5193" s="23"/>
      <c r="AA5193" s="23"/>
      <c r="AB5193" s="23"/>
      <c r="AC5193" s="23"/>
      <c r="AD5193" s="23"/>
      <c r="AE5193" s="26" t="str">
        <f>VLOOKUP(E5193,'[1]Tirupati Member''s Detail'!$D$2:$L$1048576,9,0)</f>
        <v>No Communication Till Date</v>
      </c>
    </row>
    <row r="5194" spans="1:31" x14ac:dyDescent="0.3">
      <c r="A5194" s="27">
        <v>5198</v>
      </c>
      <c r="B5194" s="28"/>
      <c r="C5194" s="29" t="s">
        <v>13305</v>
      </c>
      <c r="D5194" s="20" t="s">
        <v>22</v>
      </c>
      <c r="E5194" s="29">
        <v>3001270</v>
      </c>
      <c r="F5194" s="20" t="s">
        <v>24</v>
      </c>
      <c r="G5194" s="20" t="s">
        <v>25</v>
      </c>
      <c r="H5194" s="29" t="s">
        <v>70</v>
      </c>
      <c r="I5194" s="30">
        <v>1994</v>
      </c>
      <c r="J5194" s="29" t="s">
        <v>13306</v>
      </c>
      <c r="K5194" s="22" t="str">
        <f>VLOOKUP(E5194,'[1]Tirupati Member''s Detail'!$D$2:$L$1048576,8,0)</f>
        <v>No</v>
      </c>
      <c r="L5194" s="23">
        <f>VLOOKUP(E5194,'[1]Tirupati Member''s Detail'!$D$2:$L$1048576,4,0)</f>
        <v>27000</v>
      </c>
      <c r="M5194" s="23">
        <f t="shared" si="409"/>
        <v>27000</v>
      </c>
      <c r="N5194" s="23">
        <f>VLOOKUP(E5194,'[1]Tirupati Member''s Detail'!$D$2:$L$1048576,5,0)</f>
        <v>25650</v>
      </c>
      <c r="O5194" s="23" t="str">
        <f>VLOOKUP(E5194,'[1]Tirupati Member''s Detail'!$D$2:$L$1048576,7,0)</f>
        <v>I.R.M</v>
      </c>
      <c r="P5194" s="23">
        <f t="shared" si="411"/>
        <v>1350</v>
      </c>
      <c r="Q5194" s="24" t="e">
        <f>+#REF!-I5194</f>
        <v>#REF!</v>
      </c>
      <c r="R5194" s="25">
        <f t="shared" si="407"/>
        <v>20520</v>
      </c>
      <c r="S5194" s="25" t="e">
        <f t="shared" si="408"/>
        <v>#REF!</v>
      </c>
      <c r="T5194" s="25">
        <f t="shared" si="410"/>
        <v>20520</v>
      </c>
      <c r="U5194" s="25"/>
      <c r="V5194" s="23"/>
      <c r="W5194" s="23"/>
      <c r="X5194" s="24" t="e">
        <f>+#REF!-I5194</f>
        <v>#REF!</v>
      </c>
      <c r="Y5194" s="23"/>
      <c r="Z5194" s="23"/>
      <c r="AA5194" s="23"/>
      <c r="AB5194" s="23"/>
      <c r="AC5194" s="23"/>
      <c r="AD5194" s="23"/>
      <c r="AE5194" s="26" t="str">
        <f>VLOOKUP(E5194,'[1]Tirupati Member''s Detail'!$D$2:$L$1048576,9,0)</f>
        <v xml:space="preserve"> last communication 10</v>
      </c>
    </row>
    <row r="5195" spans="1:31" x14ac:dyDescent="0.3">
      <c r="A5195" s="27">
        <v>5199</v>
      </c>
      <c r="B5195" s="28"/>
      <c r="C5195" s="29" t="s">
        <v>13307</v>
      </c>
      <c r="D5195" s="20" t="s">
        <v>22</v>
      </c>
      <c r="E5195" s="29">
        <v>3001273</v>
      </c>
      <c r="F5195" s="20" t="s">
        <v>24</v>
      </c>
      <c r="G5195" s="20" t="s">
        <v>25</v>
      </c>
      <c r="H5195" s="29" t="s">
        <v>222</v>
      </c>
      <c r="I5195" s="30">
        <v>1994</v>
      </c>
      <c r="J5195" s="29" t="s">
        <v>13308</v>
      </c>
      <c r="K5195" s="22" t="str">
        <f>VLOOKUP(E5195,'[1]Tirupati Member''s Detail'!$D$2:$L$1048576,8,0)</f>
        <v>No</v>
      </c>
      <c r="L5195" s="23">
        <f>VLOOKUP(E5195,'[1]Tirupati Member''s Detail'!$D$2:$L$1048576,4,0)</f>
        <v>22000</v>
      </c>
      <c r="M5195" s="23">
        <f t="shared" si="409"/>
        <v>22000</v>
      </c>
      <c r="N5195" s="23">
        <f>VLOOKUP(E5195,'[1]Tirupati Member''s Detail'!$D$2:$L$1048576,5,0)</f>
        <v>22000</v>
      </c>
      <c r="O5195" s="23" t="str">
        <f>VLOOKUP(E5195,'[1]Tirupati Member''s Detail'!$D$2:$L$1048576,7,0)</f>
        <v>I.R.M</v>
      </c>
      <c r="P5195" s="23">
        <f t="shared" si="411"/>
        <v>0</v>
      </c>
      <c r="Q5195" s="24" t="e">
        <f>+#REF!-I5195</f>
        <v>#REF!</v>
      </c>
      <c r="R5195" s="25">
        <f t="shared" si="407"/>
        <v>17600</v>
      </c>
      <c r="S5195" s="25" t="e">
        <f t="shared" si="408"/>
        <v>#REF!</v>
      </c>
      <c r="T5195" s="25">
        <f t="shared" si="410"/>
        <v>17600</v>
      </c>
      <c r="U5195" s="25"/>
      <c r="V5195" s="23"/>
      <c r="W5195" s="23"/>
      <c r="X5195" s="24" t="e">
        <f>+#REF!-I5195</f>
        <v>#REF!</v>
      </c>
      <c r="Y5195" s="23"/>
      <c r="Z5195" s="23"/>
      <c r="AA5195" s="23"/>
      <c r="AB5195" s="23"/>
      <c r="AC5195" s="23"/>
      <c r="AD5195" s="23"/>
      <c r="AE5195" s="26" t="str">
        <f>VLOOKUP(E5195,'[1]Tirupati Member''s Detail'!$D$2:$L$1048576,9,0)</f>
        <v xml:space="preserve"> last communication 09 (Payment Fully Paid But Chq Details Not Funds In Rimes)</v>
      </c>
    </row>
    <row r="5196" spans="1:31" ht="28.8" x14ac:dyDescent="0.3">
      <c r="A5196" s="27">
        <v>5200</v>
      </c>
      <c r="B5196" s="28"/>
      <c r="C5196" s="29" t="s">
        <v>13309</v>
      </c>
      <c r="D5196" s="20" t="s">
        <v>22</v>
      </c>
      <c r="E5196" s="29">
        <v>3001274</v>
      </c>
      <c r="F5196" s="20" t="s">
        <v>24</v>
      </c>
      <c r="G5196" s="20" t="s">
        <v>25</v>
      </c>
      <c r="H5196" s="29" t="s">
        <v>120</v>
      </c>
      <c r="I5196" s="30">
        <v>1994</v>
      </c>
      <c r="J5196" s="29" t="s">
        <v>13310</v>
      </c>
      <c r="K5196" s="22" t="str">
        <f>VLOOKUP(E5196,'[1]Tirupati Member''s Detail'!$D$2:$L$1048576,8,0)</f>
        <v>No</v>
      </c>
      <c r="L5196" s="23">
        <f>VLOOKUP(E5196,'[1]Tirupati Member''s Detail'!$D$2:$L$1048576,4,0)</f>
        <v>22000</v>
      </c>
      <c r="M5196" s="23">
        <f t="shared" si="409"/>
        <v>22000</v>
      </c>
      <c r="N5196" s="23">
        <f>VLOOKUP(E5196,'[1]Tirupati Member''s Detail'!$D$2:$L$1048576,5,0)</f>
        <v>22000</v>
      </c>
      <c r="O5196" s="23" t="str">
        <f>VLOOKUP(E5196,'[1]Tirupati Member''s Detail'!$D$2:$L$1048576,7,0)</f>
        <v>I.R.M</v>
      </c>
      <c r="P5196" s="23">
        <f t="shared" si="411"/>
        <v>0</v>
      </c>
      <c r="Q5196" s="24" t="e">
        <f>+#REF!-I5196</f>
        <v>#REF!</v>
      </c>
      <c r="R5196" s="25">
        <f t="shared" si="407"/>
        <v>17600</v>
      </c>
      <c r="S5196" s="25" t="e">
        <f t="shared" si="408"/>
        <v>#REF!</v>
      </c>
      <c r="T5196" s="25">
        <f t="shared" si="410"/>
        <v>17600</v>
      </c>
      <c r="U5196" s="25"/>
      <c r="V5196" s="23"/>
      <c r="W5196" s="23"/>
      <c r="X5196" s="24" t="e">
        <f>+#REF!-I5196</f>
        <v>#REF!</v>
      </c>
      <c r="Y5196" s="23"/>
      <c r="Z5196" s="23"/>
      <c r="AA5196" s="23"/>
      <c r="AB5196" s="23"/>
      <c r="AC5196" s="23"/>
      <c r="AD5196" s="23"/>
      <c r="AE5196" s="26" t="str">
        <f>VLOOKUP(E5196,'[1]Tirupati Member''s Detail'!$D$2:$L$1048576,9,0)</f>
        <v>Letter undelivered , last communication 09 (Payment Fully Paid But Chq Details Not Funds In Rimes)</v>
      </c>
    </row>
    <row r="5197" spans="1:31" x14ac:dyDescent="0.3">
      <c r="A5197" s="27">
        <v>5201</v>
      </c>
      <c r="B5197" s="28"/>
      <c r="C5197" s="29" t="s">
        <v>13311</v>
      </c>
      <c r="D5197" s="20" t="s">
        <v>22</v>
      </c>
      <c r="E5197" s="29">
        <v>3001275</v>
      </c>
      <c r="F5197" s="20" t="s">
        <v>24</v>
      </c>
      <c r="G5197" s="20" t="s">
        <v>25</v>
      </c>
      <c r="H5197" s="29" t="s">
        <v>34</v>
      </c>
      <c r="I5197" s="30">
        <v>1994</v>
      </c>
      <c r="J5197" s="29" t="s">
        <v>13312</v>
      </c>
      <c r="K5197" s="22" t="str">
        <f>VLOOKUP(E5197,'[1]Tirupati Member''s Detail'!$D$2:$L$1048576,8,0)</f>
        <v>No</v>
      </c>
      <c r="L5197" s="23">
        <f>VLOOKUP(E5197,'[1]Tirupati Member''s Detail'!$D$2:$L$1048576,4,0)</f>
        <v>27000</v>
      </c>
      <c r="M5197" s="23">
        <f t="shared" si="409"/>
        <v>27000</v>
      </c>
      <c r="N5197" s="23">
        <f>VLOOKUP(E5197,'[1]Tirupati Member''s Detail'!$D$2:$L$1048576,5,0)</f>
        <v>27000</v>
      </c>
      <c r="O5197" s="23" t="str">
        <f>VLOOKUP(E5197,'[1]Tirupati Member''s Detail'!$D$2:$L$1048576,7,0)</f>
        <v>I.R.M</v>
      </c>
      <c r="P5197" s="23">
        <f t="shared" si="411"/>
        <v>0</v>
      </c>
      <c r="Q5197" s="24" t="e">
        <f>+#REF!-I5197</f>
        <v>#REF!</v>
      </c>
      <c r="R5197" s="25">
        <f t="shared" si="407"/>
        <v>21600</v>
      </c>
      <c r="S5197" s="25" t="e">
        <f t="shared" si="408"/>
        <v>#REF!</v>
      </c>
      <c r="T5197" s="25">
        <f t="shared" si="410"/>
        <v>21600</v>
      </c>
      <c r="U5197" s="25"/>
      <c r="V5197" s="23"/>
      <c r="W5197" s="23"/>
      <c r="X5197" s="24" t="e">
        <f>+#REF!-I5197</f>
        <v>#REF!</v>
      </c>
      <c r="Y5197" s="23"/>
      <c r="Z5197" s="23"/>
      <c r="AA5197" s="23"/>
      <c r="AB5197" s="23"/>
      <c r="AC5197" s="23"/>
      <c r="AD5197" s="23"/>
      <c r="AE5197" s="26" t="str">
        <f>VLOOKUP(E5197,'[1]Tirupati Member''s Detail'!$D$2:$L$1048576,9,0)</f>
        <v xml:space="preserve">As POD Last communication 07 </v>
      </c>
    </row>
    <row r="5198" spans="1:31" x14ac:dyDescent="0.3">
      <c r="A5198" s="27">
        <v>5202</v>
      </c>
      <c r="B5198" s="28"/>
      <c r="C5198" s="29" t="s">
        <v>13313</v>
      </c>
      <c r="D5198" s="20" t="s">
        <v>22</v>
      </c>
      <c r="E5198" s="29">
        <v>3001276</v>
      </c>
      <c r="F5198" s="20" t="s">
        <v>24</v>
      </c>
      <c r="G5198" s="20" t="s">
        <v>25</v>
      </c>
      <c r="H5198" s="29" t="s">
        <v>408</v>
      </c>
      <c r="I5198" s="30">
        <v>1994</v>
      </c>
      <c r="J5198" s="29" t="s">
        <v>13314</v>
      </c>
      <c r="K5198" s="22" t="str">
        <f>VLOOKUP(E5198,'[1]Tirupati Member''s Detail'!$D$2:$L$1048576,8,0)</f>
        <v>No</v>
      </c>
      <c r="L5198" s="23">
        <f>VLOOKUP(E5198,'[1]Tirupati Member''s Detail'!$D$2:$L$1048576,4,0)</f>
        <v>22000</v>
      </c>
      <c r="M5198" s="23">
        <f t="shared" si="409"/>
        <v>22000</v>
      </c>
      <c r="N5198" s="23">
        <f>VLOOKUP(E5198,'[1]Tirupati Member''s Detail'!$D$2:$L$1048576,5,0)</f>
        <v>22000</v>
      </c>
      <c r="O5198" s="23" t="str">
        <f>VLOOKUP(E5198,'[1]Tirupati Member''s Detail'!$D$2:$L$1048576,7,0)</f>
        <v>I.R.M</v>
      </c>
      <c r="P5198" s="23">
        <f t="shared" si="411"/>
        <v>0</v>
      </c>
      <c r="Q5198" s="24" t="e">
        <f>+#REF!-I5198</f>
        <v>#REF!</v>
      </c>
      <c r="R5198" s="25">
        <f t="shared" si="407"/>
        <v>17600</v>
      </c>
      <c r="S5198" s="25" t="e">
        <f t="shared" si="408"/>
        <v>#REF!</v>
      </c>
      <c r="T5198" s="25">
        <f t="shared" si="410"/>
        <v>17600</v>
      </c>
      <c r="U5198" s="25"/>
      <c r="V5198" s="23"/>
      <c r="W5198" s="23"/>
      <c r="X5198" s="24" t="e">
        <f>+#REF!-I5198</f>
        <v>#REF!</v>
      </c>
      <c r="Y5198" s="23"/>
      <c r="Z5198" s="23"/>
      <c r="AA5198" s="23"/>
      <c r="AB5198" s="23"/>
      <c r="AC5198" s="23"/>
      <c r="AD5198" s="23"/>
      <c r="AE5198" s="26" t="str">
        <f>VLOOKUP(E5198,'[1]Tirupati Member''s Detail'!$D$2:$L$1048576,9,0)</f>
        <v xml:space="preserve"> last communication 01</v>
      </c>
    </row>
    <row r="5199" spans="1:31" x14ac:dyDescent="0.3">
      <c r="A5199" s="27">
        <v>5203</v>
      </c>
      <c r="B5199" s="28"/>
      <c r="C5199" s="29" t="s">
        <v>13315</v>
      </c>
      <c r="D5199" s="20" t="s">
        <v>22</v>
      </c>
      <c r="E5199" s="29">
        <v>3001277</v>
      </c>
      <c r="F5199" s="20" t="s">
        <v>24</v>
      </c>
      <c r="G5199" s="20" t="s">
        <v>25</v>
      </c>
      <c r="H5199" s="29" t="s">
        <v>120</v>
      </c>
      <c r="I5199" s="30">
        <v>1994</v>
      </c>
      <c r="J5199" s="29" t="s">
        <v>13316</v>
      </c>
      <c r="K5199" s="22" t="str">
        <f>VLOOKUP(E5199,'[1]Tirupati Member''s Detail'!$D$2:$L$1048576,8,0)</f>
        <v>No</v>
      </c>
      <c r="L5199" s="23">
        <f>VLOOKUP(E5199,'[1]Tirupati Member''s Detail'!$D$2:$L$1048576,4,0)</f>
        <v>22000</v>
      </c>
      <c r="M5199" s="23">
        <f t="shared" si="409"/>
        <v>22000</v>
      </c>
      <c r="N5199" s="23">
        <f>VLOOKUP(E5199,'[1]Tirupati Member''s Detail'!$D$2:$L$1048576,5,0)</f>
        <v>22000</v>
      </c>
      <c r="O5199" s="23" t="str">
        <f>VLOOKUP(E5199,'[1]Tirupati Member''s Detail'!$D$2:$L$1048576,7,0)</f>
        <v>I.R.M</v>
      </c>
      <c r="P5199" s="23">
        <f t="shared" si="411"/>
        <v>0</v>
      </c>
      <c r="Q5199" s="24" t="e">
        <f>+#REF!-I5199</f>
        <v>#REF!</v>
      </c>
      <c r="R5199" s="25">
        <f t="shared" si="407"/>
        <v>17600</v>
      </c>
      <c r="S5199" s="25" t="e">
        <f t="shared" si="408"/>
        <v>#REF!</v>
      </c>
      <c r="T5199" s="25">
        <f t="shared" si="410"/>
        <v>17600</v>
      </c>
      <c r="U5199" s="25"/>
      <c r="V5199" s="23"/>
      <c r="W5199" s="23"/>
      <c r="X5199" s="24" t="e">
        <f>+#REF!-I5199</f>
        <v>#REF!</v>
      </c>
      <c r="Y5199" s="23"/>
      <c r="Z5199" s="23"/>
      <c r="AA5199" s="23"/>
      <c r="AB5199" s="23"/>
      <c r="AC5199" s="23"/>
      <c r="AD5199" s="23"/>
      <c r="AE5199" s="26" t="str">
        <f>VLOOKUP(E5199,'[1]Tirupati Member''s Detail'!$D$2:$L$1048576,9,0)</f>
        <v>Telephoinc reply with details in 2012</v>
      </c>
    </row>
    <row r="5200" spans="1:31" x14ac:dyDescent="0.3">
      <c r="A5200" s="27">
        <v>5204</v>
      </c>
      <c r="B5200" s="28"/>
      <c r="C5200" s="29" t="s">
        <v>13317</v>
      </c>
      <c r="D5200" s="20" t="s">
        <v>22</v>
      </c>
      <c r="E5200" s="29">
        <v>3001278</v>
      </c>
      <c r="F5200" s="20" t="s">
        <v>24</v>
      </c>
      <c r="G5200" s="20" t="s">
        <v>25</v>
      </c>
      <c r="H5200" s="29" t="s">
        <v>26</v>
      </c>
      <c r="I5200" s="30">
        <v>1994</v>
      </c>
      <c r="J5200" s="29" t="s">
        <v>13318</v>
      </c>
      <c r="K5200" s="22" t="str">
        <f>VLOOKUP(E5200,'[1]Tirupati Member''s Detail'!$D$2:$L$1048576,8,0)</f>
        <v>No</v>
      </c>
      <c r="L5200" s="23">
        <f>VLOOKUP(E5200,'[1]Tirupati Member''s Detail'!$D$2:$L$1048576,4,0)</f>
        <v>27000</v>
      </c>
      <c r="M5200" s="23">
        <f t="shared" si="409"/>
        <v>27000</v>
      </c>
      <c r="N5200" s="23">
        <f>VLOOKUP(E5200,'[1]Tirupati Member''s Detail'!$D$2:$L$1048576,5,0)</f>
        <v>16200</v>
      </c>
      <c r="O5200" s="23" t="str">
        <f>VLOOKUP(E5200,'[1]Tirupati Member''s Detail'!$D$2:$L$1048576,7,0)</f>
        <v>Outstanding</v>
      </c>
      <c r="P5200" s="23">
        <f t="shared" si="411"/>
        <v>10800</v>
      </c>
      <c r="Q5200" s="24" t="e">
        <f>+#REF!-I5200</f>
        <v>#REF!</v>
      </c>
      <c r="R5200" s="25">
        <f t="shared" si="407"/>
        <v>12960</v>
      </c>
      <c r="S5200" s="25" t="e">
        <f t="shared" si="408"/>
        <v>#REF!</v>
      </c>
      <c r="T5200" s="25">
        <f t="shared" si="410"/>
        <v>12960</v>
      </c>
      <c r="U5200" s="25"/>
      <c r="V5200" s="23"/>
      <c r="W5200" s="23"/>
      <c r="X5200" s="24" t="e">
        <f>+#REF!-I5200</f>
        <v>#REF!</v>
      </c>
      <c r="Y5200" s="23"/>
      <c r="Z5200" s="23"/>
      <c r="AA5200" s="23"/>
      <c r="AB5200" s="23"/>
      <c r="AC5200" s="23"/>
      <c r="AD5200" s="23"/>
      <c r="AE5200" s="26" t="str">
        <f>VLOOKUP(E5200,'[1]Tirupati Member''s Detail'!$D$2:$L$1048576,9,0)</f>
        <v>no communication till date. Outstanding Rs. 10800/-</v>
      </c>
    </row>
    <row r="5201" spans="1:31" x14ac:dyDescent="0.3">
      <c r="A5201" s="27">
        <v>5205</v>
      </c>
      <c r="B5201" s="28"/>
      <c r="C5201" s="29" t="s">
        <v>13319</v>
      </c>
      <c r="D5201" s="20" t="s">
        <v>22</v>
      </c>
      <c r="E5201" s="29">
        <v>3001279</v>
      </c>
      <c r="F5201" s="20" t="s">
        <v>24</v>
      </c>
      <c r="G5201" s="20" t="s">
        <v>25</v>
      </c>
      <c r="H5201" s="29" t="s">
        <v>366</v>
      </c>
      <c r="I5201" s="30">
        <v>1994</v>
      </c>
      <c r="J5201" s="29" t="s">
        <v>13320</v>
      </c>
      <c r="K5201" s="22" t="str">
        <f>VLOOKUP(E5201,'[1]Tirupati Member''s Detail'!$D$2:$L$1048576,8,0)</f>
        <v>No</v>
      </c>
      <c r="L5201" s="23">
        <f>VLOOKUP(E5201,'[1]Tirupati Member''s Detail'!$D$2:$L$1048576,4,0)</f>
        <v>22000</v>
      </c>
      <c r="M5201" s="23">
        <f t="shared" si="409"/>
        <v>22000</v>
      </c>
      <c r="N5201" s="23">
        <f>VLOOKUP(E5201,'[1]Tirupati Member''s Detail'!$D$2:$L$1048576,5,0)</f>
        <v>22000</v>
      </c>
      <c r="O5201" s="23" t="str">
        <f>VLOOKUP(E5201,'[1]Tirupati Member''s Detail'!$D$2:$L$1048576,7,0)</f>
        <v>I.R.M</v>
      </c>
      <c r="P5201" s="23">
        <f t="shared" si="411"/>
        <v>0</v>
      </c>
      <c r="Q5201" s="24" t="e">
        <f>+#REF!-I5201</f>
        <v>#REF!</v>
      </c>
      <c r="R5201" s="25">
        <f t="shared" ref="R5201:R5264" si="412">IF(O5201="regular",((N5201-(N5201/99)*Q5201)),(N5201-(N5201*20%)))</f>
        <v>17600</v>
      </c>
      <c r="S5201" s="25" t="e">
        <f t="shared" ref="S5201:S5264" si="413">((N5201-(N5201/99)*Q5201))</f>
        <v>#REF!</v>
      </c>
      <c r="T5201" s="25">
        <f t="shared" si="410"/>
        <v>17600</v>
      </c>
      <c r="U5201" s="25"/>
      <c r="V5201" s="23"/>
      <c r="W5201" s="23"/>
      <c r="X5201" s="24" t="e">
        <f>+#REF!-I5201</f>
        <v>#REF!</v>
      </c>
      <c r="Y5201" s="23"/>
      <c r="Z5201" s="23"/>
      <c r="AA5201" s="23"/>
      <c r="AB5201" s="23"/>
      <c r="AC5201" s="23"/>
      <c r="AD5201" s="23"/>
      <c r="AE5201" s="26" t="str">
        <f>VLOOKUP(E5201,'[1]Tirupati Member''s Detail'!$D$2:$L$1048576,9,0)</f>
        <v>Letter not sent, last communication 15</v>
      </c>
    </row>
    <row r="5202" spans="1:31" x14ac:dyDescent="0.3">
      <c r="A5202" s="27">
        <v>5206</v>
      </c>
      <c r="B5202" s="28"/>
      <c r="C5202" s="29" t="s">
        <v>13321</v>
      </c>
      <c r="D5202" s="20" t="s">
        <v>22</v>
      </c>
      <c r="E5202" s="29">
        <v>3001283</v>
      </c>
      <c r="F5202" s="20" t="s">
        <v>24</v>
      </c>
      <c r="G5202" s="20" t="s">
        <v>25</v>
      </c>
      <c r="H5202" s="29" t="s">
        <v>74</v>
      </c>
      <c r="I5202" s="30">
        <v>1994</v>
      </c>
      <c r="J5202" s="29" t="s">
        <v>13322</v>
      </c>
      <c r="K5202" s="22" t="str">
        <f>VLOOKUP(E5202,'[1]Tirupati Member''s Detail'!$D$2:$L$1048576,8,0)</f>
        <v>No</v>
      </c>
      <c r="L5202" s="23">
        <f>VLOOKUP(E5202,'[1]Tirupati Member''s Detail'!$D$2:$L$1048576,4,0)</f>
        <v>22000</v>
      </c>
      <c r="M5202" s="23">
        <f t="shared" si="409"/>
        <v>22000</v>
      </c>
      <c r="N5202" s="23">
        <f>VLOOKUP(E5202,'[1]Tirupati Member''s Detail'!$D$2:$L$1048576,5,0)</f>
        <v>20900</v>
      </c>
      <c r="O5202" s="23" t="str">
        <f>VLOOKUP(E5202,'[1]Tirupati Member''s Detail'!$D$2:$L$1048576,7,0)</f>
        <v>I.R.M</v>
      </c>
      <c r="P5202" s="23">
        <f t="shared" si="411"/>
        <v>1100</v>
      </c>
      <c r="Q5202" s="24" t="e">
        <f>+#REF!-I5202</f>
        <v>#REF!</v>
      </c>
      <c r="R5202" s="25">
        <f t="shared" si="412"/>
        <v>16720</v>
      </c>
      <c r="S5202" s="25" t="e">
        <f t="shared" si="413"/>
        <v>#REF!</v>
      </c>
      <c r="T5202" s="25">
        <f t="shared" si="410"/>
        <v>16720</v>
      </c>
      <c r="U5202" s="25"/>
      <c r="V5202" s="23"/>
      <c r="W5202" s="23"/>
      <c r="X5202" s="24" t="e">
        <f>+#REF!-I5202</f>
        <v>#REF!</v>
      </c>
      <c r="Y5202" s="23"/>
      <c r="Z5202" s="23"/>
      <c r="AA5202" s="23"/>
      <c r="AB5202" s="23"/>
      <c r="AC5202" s="23"/>
      <c r="AD5202" s="23"/>
      <c r="AE5202" s="26" t="str">
        <f>VLOOKUP(E5202,'[1]Tirupati Member''s Detail'!$D$2:$L$1048576,9,0)</f>
        <v>No Communication Till Date</v>
      </c>
    </row>
    <row r="5203" spans="1:31" x14ac:dyDescent="0.3">
      <c r="A5203" s="27">
        <v>5207</v>
      </c>
      <c r="B5203" s="28"/>
      <c r="C5203" s="29" t="s">
        <v>13323</v>
      </c>
      <c r="D5203" s="20" t="s">
        <v>22</v>
      </c>
      <c r="E5203" s="29">
        <v>3001284</v>
      </c>
      <c r="F5203" s="20" t="s">
        <v>24</v>
      </c>
      <c r="G5203" s="20" t="s">
        <v>25</v>
      </c>
      <c r="H5203" s="29" t="s">
        <v>385</v>
      </c>
      <c r="I5203" s="30">
        <v>1994</v>
      </c>
      <c r="J5203" s="29" t="s">
        <v>13324</v>
      </c>
      <c r="K5203" s="22" t="str">
        <f>VLOOKUP(E5203,'[1]Tirupati Member''s Detail'!$D$2:$L$1048576,8,0)</f>
        <v>No</v>
      </c>
      <c r="L5203" s="23">
        <f>VLOOKUP(E5203,'[1]Tirupati Member''s Detail'!$D$2:$L$1048576,4,0)</f>
        <v>22000</v>
      </c>
      <c r="M5203" s="23">
        <f t="shared" si="409"/>
        <v>22000</v>
      </c>
      <c r="N5203" s="23">
        <f>VLOOKUP(E5203,'[1]Tirupati Member''s Detail'!$D$2:$L$1048576,5,0)</f>
        <v>22000</v>
      </c>
      <c r="O5203" s="23" t="str">
        <f>VLOOKUP(E5203,'[1]Tirupati Member''s Detail'!$D$2:$L$1048576,7,0)</f>
        <v>I.R.M</v>
      </c>
      <c r="P5203" s="23">
        <f t="shared" si="411"/>
        <v>0</v>
      </c>
      <c r="Q5203" s="24" t="e">
        <f>+#REF!-I5203</f>
        <v>#REF!</v>
      </c>
      <c r="R5203" s="25">
        <f t="shared" si="412"/>
        <v>17600</v>
      </c>
      <c r="S5203" s="25" t="e">
        <f t="shared" si="413"/>
        <v>#REF!</v>
      </c>
      <c r="T5203" s="25">
        <f t="shared" si="410"/>
        <v>17600</v>
      </c>
      <c r="U5203" s="25"/>
      <c r="V5203" s="23"/>
      <c r="W5203" s="23"/>
      <c r="X5203" s="24" t="e">
        <f>+#REF!-I5203</f>
        <v>#REF!</v>
      </c>
      <c r="Y5203" s="23"/>
      <c r="Z5203" s="23"/>
      <c r="AA5203" s="23"/>
      <c r="AB5203" s="23"/>
      <c r="AC5203" s="23"/>
      <c r="AD5203" s="23"/>
      <c r="AE5203" s="26" t="str">
        <f>VLOOKUP(E5203,'[1]Tirupati Member''s Detail'!$D$2:$L$1048576,9,0)</f>
        <v>Reply to his visit 2016 with details .</v>
      </c>
    </row>
    <row r="5204" spans="1:31" x14ac:dyDescent="0.3">
      <c r="A5204" s="27">
        <v>5208</v>
      </c>
      <c r="B5204" s="28"/>
      <c r="C5204" s="29" t="s">
        <v>13325</v>
      </c>
      <c r="D5204" s="20" t="s">
        <v>22</v>
      </c>
      <c r="E5204" s="29">
        <v>3001286</v>
      </c>
      <c r="F5204" s="20" t="s">
        <v>24</v>
      </c>
      <c r="G5204" s="20" t="s">
        <v>25</v>
      </c>
      <c r="H5204" s="29" t="s">
        <v>6946</v>
      </c>
      <c r="I5204" s="30">
        <v>1994</v>
      </c>
      <c r="J5204" s="29" t="s">
        <v>13326</v>
      </c>
      <c r="K5204" s="22" t="str">
        <f>VLOOKUP(E5204,'[1]Tirupati Member''s Detail'!$D$2:$L$1048576,8,0)</f>
        <v>No</v>
      </c>
      <c r="L5204" s="23">
        <f>VLOOKUP(E5204,'[1]Tirupati Member''s Detail'!$D$2:$L$1048576,4,0)</f>
        <v>22000</v>
      </c>
      <c r="M5204" s="23">
        <f t="shared" si="409"/>
        <v>22000</v>
      </c>
      <c r="N5204" s="23">
        <f>VLOOKUP(E5204,'[1]Tirupati Member''s Detail'!$D$2:$L$1048576,5,0)</f>
        <v>20900</v>
      </c>
      <c r="O5204" s="23" t="str">
        <f>VLOOKUP(E5204,'[1]Tirupati Member''s Detail'!$D$2:$L$1048576,7,0)</f>
        <v>I.R.M</v>
      </c>
      <c r="P5204" s="23">
        <f t="shared" si="411"/>
        <v>1100</v>
      </c>
      <c r="Q5204" s="24" t="e">
        <f>+#REF!-I5204</f>
        <v>#REF!</v>
      </c>
      <c r="R5204" s="25">
        <f t="shared" si="412"/>
        <v>16720</v>
      </c>
      <c r="S5204" s="25" t="e">
        <f t="shared" si="413"/>
        <v>#REF!</v>
      </c>
      <c r="T5204" s="25">
        <f t="shared" si="410"/>
        <v>16720</v>
      </c>
      <c r="U5204" s="25"/>
      <c r="V5204" s="23"/>
      <c r="W5204" s="23"/>
      <c r="X5204" s="24" t="e">
        <f>+#REF!-I5204</f>
        <v>#REF!</v>
      </c>
      <c r="Y5204" s="23"/>
      <c r="Z5204" s="23"/>
      <c r="AA5204" s="23"/>
      <c r="AB5204" s="23"/>
      <c r="AC5204" s="23"/>
      <c r="AD5204" s="23"/>
      <c r="AE5204" s="26" t="str">
        <f>VLOOKUP(E5204,'[1]Tirupati Member''s Detail'!$D$2:$L$1048576,9,0)</f>
        <v xml:space="preserve"> No Communication Till Date</v>
      </c>
    </row>
    <row r="5205" spans="1:31" x14ac:dyDescent="0.3">
      <c r="A5205" s="27">
        <v>5209</v>
      </c>
      <c r="B5205" s="28"/>
      <c r="C5205" s="29" t="s">
        <v>13327</v>
      </c>
      <c r="D5205" s="20" t="s">
        <v>22</v>
      </c>
      <c r="E5205" s="29">
        <v>3001287</v>
      </c>
      <c r="F5205" s="20" t="s">
        <v>24</v>
      </c>
      <c r="G5205" s="20" t="s">
        <v>25</v>
      </c>
      <c r="H5205" s="29" t="s">
        <v>307</v>
      </c>
      <c r="I5205" s="30">
        <v>1994</v>
      </c>
      <c r="J5205" s="29" t="s">
        <v>13328</v>
      </c>
      <c r="K5205" s="22" t="str">
        <f>VLOOKUP(E5205,'[1]Tirupati Member''s Detail'!$D$2:$L$1048576,8,0)</f>
        <v>No</v>
      </c>
      <c r="L5205" s="23">
        <f>VLOOKUP(E5205,'[1]Tirupati Member''s Detail'!$D$2:$L$1048576,4,0)</f>
        <v>27000</v>
      </c>
      <c r="M5205" s="23">
        <f t="shared" si="409"/>
        <v>27000</v>
      </c>
      <c r="N5205" s="23">
        <f>VLOOKUP(E5205,'[1]Tirupati Member''s Detail'!$D$2:$L$1048576,5,0)</f>
        <v>16200</v>
      </c>
      <c r="O5205" s="23" t="str">
        <f>VLOOKUP(E5205,'[1]Tirupati Member''s Detail'!$D$2:$L$1048576,7,0)</f>
        <v>Outstanding</v>
      </c>
      <c r="P5205" s="23">
        <f t="shared" si="411"/>
        <v>10800</v>
      </c>
      <c r="Q5205" s="24" t="e">
        <f>+#REF!-I5205</f>
        <v>#REF!</v>
      </c>
      <c r="R5205" s="25">
        <f t="shared" si="412"/>
        <v>12960</v>
      </c>
      <c r="S5205" s="25" t="e">
        <f t="shared" si="413"/>
        <v>#REF!</v>
      </c>
      <c r="T5205" s="25">
        <f t="shared" si="410"/>
        <v>12960</v>
      </c>
      <c r="U5205" s="25"/>
      <c r="V5205" s="23"/>
      <c r="W5205" s="23"/>
      <c r="X5205" s="24" t="e">
        <f>+#REF!-I5205</f>
        <v>#REF!</v>
      </c>
      <c r="Y5205" s="23"/>
      <c r="Z5205" s="23"/>
      <c r="AA5205" s="23"/>
      <c r="AB5205" s="23"/>
      <c r="AC5205" s="23"/>
      <c r="AD5205" s="23"/>
      <c r="AE5205" s="26" t="str">
        <f>VLOOKUP(E5205,'[1]Tirupati Member''s Detail'!$D$2:$L$1048576,9,0)</f>
        <v>no communication till date. Outstanding Rs. 10800/-</v>
      </c>
    </row>
    <row r="5206" spans="1:31" x14ac:dyDescent="0.3">
      <c r="A5206" s="27">
        <v>5210</v>
      </c>
      <c r="B5206" s="28"/>
      <c r="C5206" s="29" t="s">
        <v>13329</v>
      </c>
      <c r="D5206" s="20" t="s">
        <v>22</v>
      </c>
      <c r="E5206" s="29">
        <v>3001288</v>
      </c>
      <c r="F5206" s="20" t="s">
        <v>24</v>
      </c>
      <c r="G5206" s="20" t="s">
        <v>25</v>
      </c>
      <c r="H5206" s="29" t="s">
        <v>38</v>
      </c>
      <c r="I5206" s="30">
        <v>1994</v>
      </c>
      <c r="J5206" s="29" t="s">
        <v>13330</v>
      </c>
      <c r="K5206" s="22" t="str">
        <f>VLOOKUP(E5206,'[1]Tirupati Member''s Detail'!$D$2:$L$1048576,8,0)</f>
        <v>No</v>
      </c>
      <c r="L5206" s="23">
        <f>VLOOKUP(E5206,'[1]Tirupati Member''s Detail'!$D$2:$L$1048576,4,0)</f>
        <v>22000</v>
      </c>
      <c r="M5206" s="23">
        <f t="shared" si="409"/>
        <v>22000</v>
      </c>
      <c r="N5206" s="23">
        <f>VLOOKUP(E5206,'[1]Tirupati Member''s Detail'!$D$2:$L$1048576,5,0)</f>
        <v>20900</v>
      </c>
      <c r="O5206" s="23" t="str">
        <f>VLOOKUP(E5206,'[1]Tirupati Member''s Detail'!$D$2:$L$1048576,7,0)</f>
        <v>I.R.M</v>
      </c>
      <c r="P5206" s="23">
        <f t="shared" si="411"/>
        <v>1100</v>
      </c>
      <c r="Q5206" s="24" t="e">
        <f>+#REF!-I5206</f>
        <v>#REF!</v>
      </c>
      <c r="R5206" s="25">
        <f t="shared" si="412"/>
        <v>16720</v>
      </c>
      <c r="S5206" s="25" t="e">
        <f t="shared" si="413"/>
        <v>#REF!</v>
      </c>
      <c r="T5206" s="25">
        <f t="shared" si="410"/>
        <v>16720</v>
      </c>
      <c r="U5206" s="25"/>
      <c r="V5206" s="23"/>
      <c r="W5206" s="23"/>
      <c r="X5206" s="24" t="e">
        <f>+#REF!-I5206</f>
        <v>#REF!</v>
      </c>
      <c r="Y5206" s="23"/>
      <c r="Z5206" s="23"/>
      <c r="AA5206" s="23"/>
      <c r="AB5206" s="23"/>
      <c r="AC5206" s="23"/>
      <c r="AD5206" s="23"/>
      <c r="AE5206" s="26" t="str">
        <f>VLOOKUP(E5206,'[1]Tirupati Member''s Detail'!$D$2:$L$1048576,9,0)</f>
        <v xml:space="preserve">As POD Last communication 07 </v>
      </c>
    </row>
    <row r="5207" spans="1:31" ht="28.8" x14ac:dyDescent="0.3">
      <c r="A5207" s="27">
        <v>5211</v>
      </c>
      <c r="B5207" s="28"/>
      <c r="C5207" s="29" t="s">
        <v>13331</v>
      </c>
      <c r="D5207" s="20" t="s">
        <v>22</v>
      </c>
      <c r="E5207" s="29">
        <v>3001311</v>
      </c>
      <c r="F5207" s="20" t="s">
        <v>24</v>
      </c>
      <c r="G5207" s="20" t="s">
        <v>25</v>
      </c>
      <c r="H5207" s="29" t="s">
        <v>285</v>
      </c>
      <c r="I5207" s="30">
        <v>1994</v>
      </c>
      <c r="J5207" s="29" t="s">
        <v>13332</v>
      </c>
      <c r="K5207" s="22">
        <f>VLOOKUP(E5207,'[1]Tirupati Member''s Detail'!$D$2:$L$1048576,8,0)</f>
        <v>2009</v>
      </c>
      <c r="L5207" s="23">
        <f>VLOOKUP(E5207,'[1]Tirupati Member''s Detail'!$D$2:$L$1048576,4,0)</f>
        <v>22000</v>
      </c>
      <c r="M5207" s="23">
        <f t="shared" si="409"/>
        <v>22000</v>
      </c>
      <c r="N5207" s="23">
        <f>VLOOKUP(E5207,'[1]Tirupati Member''s Detail'!$D$2:$L$1048576,5,0)</f>
        <v>22000</v>
      </c>
      <c r="O5207" s="23" t="str">
        <f>VLOOKUP(E5207,'[1]Tirupati Member''s Detail'!$D$2:$L$1048576,7,0)</f>
        <v>R.M</v>
      </c>
      <c r="P5207" s="23">
        <f t="shared" si="411"/>
        <v>0</v>
      </c>
      <c r="Q5207" s="24" t="e">
        <f>+#REF!-I5207</f>
        <v>#REF!</v>
      </c>
      <c r="R5207" s="25">
        <f t="shared" si="412"/>
        <v>17600</v>
      </c>
      <c r="S5207" s="25" t="e">
        <f t="shared" si="413"/>
        <v>#REF!</v>
      </c>
      <c r="T5207" s="25">
        <f t="shared" si="410"/>
        <v>17600</v>
      </c>
      <c r="U5207" s="25"/>
      <c r="V5207" s="23"/>
      <c r="W5207" s="23"/>
      <c r="X5207" s="24" t="e">
        <f>+#REF!-I5207</f>
        <v>#REF!</v>
      </c>
      <c r="Y5207" s="23"/>
      <c r="Z5207" s="23"/>
      <c r="AA5207" s="23"/>
      <c r="AB5207" s="23"/>
      <c r="AC5207" s="23"/>
      <c r="AD5207" s="23"/>
      <c r="AE5207" s="26" t="str">
        <f>VLOOKUP(E5207,'[1]Tirupati Member''s Detail'!$D$2:$L$1048576,9,0)</f>
        <v>Last Communication Till 2014,(M ship Transferred From Ritu Ahluwalia to Rajesh Tandon On 29-08-1997)</v>
      </c>
    </row>
    <row r="5208" spans="1:31" x14ac:dyDescent="0.3">
      <c r="A5208" s="27">
        <v>5212</v>
      </c>
      <c r="B5208" s="28"/>
      <c r="C5208" s="29" t="s">
        <v>13333</v>
      </c>
      <c r="D5208" s="20" t="s">
        <v>22</v>
      </c>
      <c r="E5208" s="29">
        <v>3001312</v>
      </c>
      <c r="F5208" s="20" t="s">
        <v>24</v>
      </c>
      <c r="G5208" s="20" t="s">
        <v>25</v>
      </c>
      <c r="H5208" s="29" t="s">
        <v>376</v>
      </c>
      <c r="I5208" s="30">
        <v>1994</v>
      </c>
      <c r="J5208" s="29" t="s">
        <v>13334</v>
      </c>
      <c r="K5208" s="22" t="str">
        <f>VLOOKUP(E5208,'[1]Tirupati Member''s Detail'!$D$2:$L$1048576,8,0)</f>
        <v>No</v>
      </c>
      <c r="L5208" s="23">
        <f>VLOOKUP(E5208,'[1]Tirupati Member''s Detail'!$D$2:$L$1048576,4,0)</f>
        <v>22000</v>
      </c>
      <c r="M5208" s="23">
        <f t="shared" si="409"/>
        <v>22000</v>
      </c>
      <c r="N5208" s="23">
        <f>VLOOKUP(E5208,'[1]Tirupati Member''s Detail'!$D$2:$L$1048576,5,0)</f>
        <v>15400</v>
      </c>
      <c r="O5208" s="23" t="str">
        <f>VLOOKUP(E5208,'[1]Tirupati Member''s Detail'!$D$2:$L$1048576,7,0)</f>
        <v>Outstanding</v>
      </c>
      <c r="P5208" s="23">
        <f t="shared" si="411"/>
        <v>6600</v>
      </c>
      <c r="Q5208" s="24" t="e">
        <f>+#REF!-I5208</f>
        <v>#REF!</v>
      </c>
      <c r="R5208" s="25">
        <f t="shared" si="412"/>
        <v>12320</v>
      </c>
      <c r="S5208" s="25" t="e">
        <f t="shared" si="413"/>
        <v>#REF!</v>
      </c>
      <c r="T5208" s="25">
        <f t="shared" si="410"/>
        <v>12320</v>
      </c>
      <c r="U5208" s="25"/>
      <c r="V5208" s="23"/>
      <c r="W5208" s="23"/>
      <c r="X5208" s="24" t="e">
        <f>+#REF!-I5208</f>
        <v>#REF!</v>
      </c>
      <c r="Y5208" s="23"/>
      <c r="Z5208" s="23"/>
      <c r="AA5208" s="23"/>
      <c r="AB5208" s="23"/>
      <c r="AC5208" s="23"/>
      <c r="AD5208" s="23"/>
      <c r="AE5208" s="26" t="str">
        <f>VLOOKUP(E5208,'[1]Tirupati Member''s Detail'!$D$2:$L$1048576,9,0)</f>
        <v xml:space="preserve"> Last Communication Till 1997 (Outstanding Rs 6600/-)</v>
      </c>
    </row>
    <row r="5209" spans="1:31" x14ac:dyDescent="0.3">
      <c r="A5209" s="27">
        <v>5213</v>
      </c>
      <c r="B5209" s="28"/>
      <c r="C5209" s="29" t="s">
        <v>13335</v>
      </c>
      <c r="D5209" s="20" t="s">
        <v>22</v>
      </c>
      <c r="E5209" s="29">
        <v>3001313</v>
      </c>
      <c r="F5209" s="20" t="s">
        <v>24</v>
      </c>
      <c r="G5209" s="20" t="s">
        <v>25</v>
      </c>
      <c r="H5209" s="29" t="s">
        <v>376</v>
      </c>
      <c r="I5209" s="30">
        <v>1994</v>
      </c>
      <c r="J5209" s="29" t="s">
        <v>13336</v>
      </c>
      <c r="K5209" s="22" t="str">
        <f>VLOOKUP(E5209,'[1]Tirupati Member''s Detail'!$D$2:$L$1048576,8,0)</f>
        <v>No</v>
      </c>
      <c r="L5209" s="23">
        <f>VLOOKUP(E5209,'[1]Tirupati Member''s Detail'!$D$2:$L$1048576,4,0)</f>
        <v>27000</v>
      </c>
      <c r="M5209" s="23">
        <f t="shared" si="409"/>
        <v>27000</v>
      </c>
      <c r="N5209" s="23">
        <f>VLOOKUP(E5209,'[1]Tirupati Member''s Detail'!$D$2:$L$1048576,5,0)</f>
        <v>27000</v>
      </c>
      <c r="O5209" s="23" t="str">
        <f>VLOOKUP(E5209,'[1]Tirupati Member''s Detail'!$D$2:$L$1048576,7,0)</f>
        <v>I.R.M</v>
      </c>
      <c r="P5209" s="23">
        <f t="shared" si="411"/>
        <v>0</v>
      </c>
      <c r="Q5209" s="24" t="e">
        <f>+#REF!-I5209</f>
        <v>#REF!</v>
      </c>
      <c r="R5209" s="25">
        <f t="shared" si="412"/>
        <v>21600</v>
      </c>
      <c r="S5209" s="25" t="e">
        <f t="shared" si="413"/>
        <v>#REF!</v>
      </c>
      <c r="T5209" s="25">
        <f t="shared" si="410"/>
        <v>21600</v>
      </c>
      <c r="U5209" s="25"/>
      <c r="V5209" s="23"/>
      <c r="W5209" s="23"/>
      <c r="X5209" s="24" t="e">
        <f>+#REF!-I5209</f>
        <v>#REF!</v>
      </c>
      <c r="Y5209" s="23"/>
      <c r="Z5209" s="23"/>
      <c r="AA5209" s="23"/>
      <c r="AB5209" s="23"/>
      <c r="AC5209" s="23"/>
      <c r="AD5209" s="23"/>
      <c r="AE5209" s="26" t="str">
        <f>VLOOKUP(E5209,'[1]Tirupati Member''s Detail'!$D$2:$L$1048576,9,0)</f>
        <v xml:space="preserve"> Last Communication Till 2010</v>
      </c>
    </row>
    <row r="5210" spans="1:31" x14ac:dyDescent="0.3">
      <c r="A5210" s="27">
        <v>5214</v>
      </c>
      <c r="B5210" s="28"/>
      <c r="C5210" s="29" t="s">
        <v>13337</v>
      </c>
      <c r="D5210" s="20" t="s">
        <v>22</v>
      </c>
      <c r="E5210" s="29">
        <v>3001316</v>
      </c>
      <c r="F5210" s="20" t="s">
        <v>24</v>
      </c>
      <c r="G5210" s="20" t="s">
        <v>25</v>
      </c>
      <c r="H5210" s="29" t="s">
        <v>307</v>
      </c>
      <c r="I5210" s="30">
        <v>1994</v>
      </c>
      <c r="J5210" s="29" t="s">
        <v>13338</v>
      </c>
      <c r="K5210" s="22" t="str">
        <f>VLOOKUP(E5210,'[1]Tirupati Member''s Detail'!$D$2:$L$1048576,8,0)</f>
        <v>No</v>
      </c>
      <c r="L5210" s="23">
        <f>VLOOKUP(E5210,'[1]Tirupati Member''s Detail'!$D$2:$L$1048576,4,0)</f>
        <v>27000</v>
      </c>
      <c r="M5210" s="23">
        <f t="shared" si="409"/>
        <v>27000</v>
      </c>
      <c r="N5210" s="23">
        <f>VLOOKUP(E5210,'[1]Tirupati Member''s Detail'!$D$2:$L$1048576,5,0)</f>
        <v>27000</v>
      </c>
      <c r="O5210" s="23" t="str">
        <f>VLOOKUP(E5210,'[1]Tirupati Member''s Detail'!$D$2:$L$1048576,7,0)</f>
        <v>I.R.M</v>
      </c>
      <c r="P5210" s="23">
        <f t="shared" si="411"/>
        <v>0</v>
      </c>
      <c r="Q5210" s="24" t="e">
        <f>+#REF!-I5210</f>
        <v>#REF!</v>
      </c>
      <c r="R5210" s="25">
        <f t="shared" si="412"/>
        <v>21600</v>
      </c>
      <c r="S5210" s="25" t="e">
        <f t="shared" si="413"/>
        <v>#REF!</v>
      </c>
      <c r="T5210" s="25">
        <f t="shared" si="410"/>
        <v>21600</v>
      </c>
      <c r="U5210" s="25"/>
      <c r="V5210" s="23"/>
      <c r="W5210" s="23"/>
      <c r="X5210" s="24" t="e">
        <f>+#REF!-I5210</f>
        <v>#REF!</v>
      </c>
      <c r="Y5210" s="23"/>
      <c r="Z5210" s="23"/>
      <c r="AA5210" s="23"/>
      <c r="AB5210" s="23"/>
      <c r="AC5210" s="23"/>
      <c r="AD5210" s="23"/>
      <c r="AE5210" s="26" t="str">
        <f>VLOOKUP(E5210,'[1]Tirupati Member''s Detail'!$D$2:$L$1048576,9,0)</f>
        <v>No Communication Till Date</v>
      </c>
    </row>
    <row r="5211" spans="1:31" ht="57.6" x14ac:dyDescent="0.3">
      <c r="A5211" s="27">
        <v>5215</v>
      </c>
      <c r="B5211" s="28"/>
      <c r="C5211" s="29" t="s">
        <v>13339</v>
      </c>
      <c r="D5211" s="20" t="s">
        <v>22</v>
      </c>
      <c r="E5211" s="29">
        <v>3001317</v>
      </c>
      <c r="F5211" s="20" t="s">
        <v>24</v>
      </c>
      <c r="G5211" s="20" t="s">
        <v>25</v>
      </c>
      <c r="H5211" s="29" t="s">
        <v>112</v>
      </c>
      <c r="I5211" s="30">
        <v>1994</v>
      </c>
      <c r="J5211" s="29" t="s">
        <v>52</v>
      </c>
      <c r="K5211" s="22" t="str">
        <f>VLOOKUP(E5211,'[1]Tirupati Member''s Detail'!$D$2:$L$1048576,8,0)</f>
        <v>No</v>
      </c>
      <c r="L5211" s="23">
        <f>VLOOKUP(E5211,'[1]Tirupati Member''s Detail'!$D$2:$L$1048576,4,0)</f>
        <v>27000</v>
      </c>
      <c r="M5211" s="23">
        <f t="shared" si="409"/>
        <v>27000</v>
      </c>
      <c r="N5211" s="23">
        <f>VLOOKUP(E5211,'[1]Tirupati Member''s Detail'!$D$2:$L$1048576,5,0)</f>
        <v>25900</v>
      </c>
      <c r="O5211" s="23" t="str">
        <f>VLOOKUP(E5211,'[1]Tirupati Member''s Detail'!$D$2:$L$1048576,7,0)</f>
        <v>I.R.M</v>
      </c>
      <c r="P5211" s="23">
        <f t="shared" si="411"/>
        <v>1100</v>
      </c>
      <c r="Q5211" s="24" t="e">
        <f>+#REF!-I5211</f>
        <v>#REF!</v>
      </c>
      <c r="R5211" s="25">
        <f t="shared" si="412"/>
        <v>20720</v>
      </c>
      <c r="S5211" s="25" t="e">
        <f t="shared" si="413"/>
        <v>#REF!</v>
      </c>
      <c r="T5211" s="25">
        <f t="shared" si="410"/>
        <v>20720</v>
      </c>
      <c r="U5211" s="25"/>
      <c r="V5211" s="23"/>
      <c r="W5211" s="23"/>
      <c r="X5211" s="24" t="e">
        <f>+#REF!-I5211</f>
        <v>#REF!</v>
      </c>
      <c r="Y5211" s="23"/>
      <c r="Z5211" s="23"/>
      <c r="AA5211" s="23"/>
      <c r="AB5211" s="23"/>
      <c r="AC5211" s="23"/>
      <c r="AD5211" s="23"/>
      <c r="AE5211" s="26" t="str">
        <f>VLOOKUP(E5211,'[1]Tirupati Member''s Detail'!$D$2:$L$1048576,9,0)</f>
        <v>Letter Not Sent, Last Communication Till 2007, Total 2 Membership Of TPT:- 03001317 and 03003106,
(UPGRADE UNITWEEK FROM EFFICIENCY TO 1BR), (PAYMENT DETAIL CORRECTION IN RIMES)</v>
      </c>
    </row>
    <row r="5212" spans="1:31" x14ac:dyDescent="0.3">
      <c r="A5212" s="27">
        <v>5216</v>
      </c>
      <c r="B5212" s="28"/>
      <c r="C5212" s="29" t="s">
        <v>13340</v>
      </c>
      <c r="D5212" s="20" t="s">
        <v>22</v>
      </c>
      <c r="E5212" s="29">
        <v>3001319</v>
      </c>
      <c r="F5212" s="20" t="s">
        <v>24</v>
      </c>
      <c r="G5212" s="20" t="s">
        <v>25</v>
      </c>
      <c r="H5212" s="29" t="s">
        <v>26</v>
      </c>
      <c r="I5212" s="30">
        <v>1994</v>
      </c>
      <c r="J5212" s="29" t="s">
        <v>13341</v>
      </c>
      <c r="K5212" s="22" t="str">
        <f>VLOOKUP(E5212,'[1]Tirupati Member''s Detail'!$D$2:$L$1048576,8,0)</f>
        <v>No</v>
      </c>
      <c r="L5212" s="23">
        <f>VLOOKUP(E5212,'[1]Tirupati Member''s Detail'!$D$2:$L$1048576,4,0)</f>
        <v>27000</v>
      </c>
      <c r="M5212" s="23">
        <f t="shared" si="409"/>
        <v>27000</v>
      </c>
      <c r="N5212" s="23">
        <f>VLOOKUP(E5212,'[1]Tirupati Member''s Detail'!$D$2:$L$1048576,5,0)</f>
        <v>27000</v>
      </c>
      <c r="O5212" s="23" t="str">
        <f>VLOOKUP(E5212,'[1]Tirupati Member''s Detail'!$D$2:$L$1048576,7,0)</f>
        <v>I.R.M</v>
      </c>
      <c r="P5212" s="23">
        <f t="shared" si="411"/>
        <v>0</v>
      </c>
      <c r="Q5212" s="24" t="e">
        <f>+#REF!-I5212</f>
        <v>#REF!</v>
      </c>
      <c r="R5212" s="25">
        <f t="shared" si="412"/>
        <v>21600</v>
      </c>
      <c r="S5212" s="25" t="e">
        <f t="shared" si="413"/>
        <v>#REF!</v>
      </c>
      <c r="T5212" s="25">
        <f t="shared" si="410"/>
        <v>21600</v>
      </c>
      <c r="U5212" s="25"/>
      <c r="V5212" s="23"/>
      <c r="W5212" s="23"/>
      <c r="X5212" s="24" t="e">
        <f>+#REF!-I5212</f>
        <v>#REF!</v>
      </c>
      <c r="Y5212" s="23"/>
      <c r="Z5212" s="23"/>
      <c r="AA5212" s="23"/>
      <c r="AB5212" s="23"/>
      <c r="AC5212" s="23"/>
      <c r="AD5212" s="23"/>
      <c r="AE5212" s="26" t="str">
        <f>VLOOKUP(E5212,'[1]Tirupati Member''s Detail'!$D$2:$L$1048576,9,0)</f>
        <v xml:space="preserve"> Last Communication Till 2007</v>
      </c>
    </row>
    <row r="5213" spans="1:31" x14ac:dyDescent="0.3">
      <c r="A5213" s="27">
        <v>5217</v>
      </c>
      <c r="B5213" s="28"/>
      <c r="C5213" s="29" t="s">
        <v>13342</v>
      </c>
      <c r="D5213" s="20" t="s">
        <v>22</v>
      </c>
      <c r="E5213" s="29">
        <v>3001320</v>
      </c>
      <c r="F5213" s="20" t="s">
        <v>24</v>
      </c>
      <c r="G5213" s="20" t="s">
        <v>25</v>
      </c>
      <c r="H5213" s="29" t="s">
        <v>26</v>
      </c>
      <c r="I5213" s="30">
        <v>1994</v>
      </c>
      <c r="J5213" s="29" t="s">
        <v>13343</v>
      </c>
      <c r="K5213" s="22" t="str">
        <f>VLOOKUP(E5213,'[1]Tirupati Member''s Detail'!$D$2:$L$1048576,8,0)</f>
        <v>No</v>
      </c>
      <c r="L5213" s="23">
        <f>VLOOKUP(E5213,'[1]Tirupati Member''s Detail'!$D$2:$L$1048576,4,0)</f>
        <v>27000</v>
      </c>
      <c r="M5213" s="23">
        <f t="shared" si="409"/>
        <v>27000</v>
      </c>
      <c r="N5213" s="23">
        <f>VLOOKUP(E5213,'[1]Tirupati Member''s Detail'!$D$2:$L$1048576,5,0)</f>
        <v>14850</v>
      </c>
      <c r="O5213" s="23" t="str">
        <f>VLOOKUP(E5213,'[1]Tirupati Member''s Detail'!$D$2:$L$1048576,7,0)</f>
        <v>Outstanding</v>
      </c>
      <c r="P5213" s="23">
        <f t="shared" si="411"/>
        <v>12150</v>
      </c>
      <c r="Q5213" s="24" t="e">
        <f>+#REF!-I5213</f>
        <v>#REF!</v>
      </c>
      <c r="R5213" s="25">
        <f t="shared" si="412"/>
        <v>11880</v>
      </c>
      <c r="S5213" s="25" t="e">
        <f t="shared" si="413"/>
        <v>#REF!</v>
      </c>
      <c r="T5213" s="25">
        <f t="shared" si="410"/>
        <v>11880</v>
      </c>
      <c r="U5213" s="25"/>
      <c r="V5213" s="23"/>
      <c r="W5213" s="23"/>
      <c r="X5213" s="24" t="e">
        <f>+#REF!-I5213</f>
        <v>#REF!</v>
      </c>
      <c r="Y5213" s="23"/>
      <c r="Z5213" s="23"/>
      <c r="AA5213" s="23"/>
      <c r="AB5213" s="23"/>
      <c r="AC5213" s="23"/>
      <c r="AD5213" s="23"/>
      <c r="AE5213" s="26" t="str">
        <f>VLOOKUP(E5213,'[1]Tirupati Member''s Detail'!$D$2:$L$1048576,9,0)</f>
        <v xml:space="preserve"> Last Communication Till 1997, According To File Unit Cost Outstanding, Rs 12150/- </v>
      </c>
    </row>
    <row r="5214" spans="1:31" x14ac:dyDescent="0.3">
      <c r="A5214" s="27">
        <v>5218</v>
      </c>
      <c r="B5214" s="28"/>
      <c r="C5214" s="29" t="s">
        <v>13344</v>
      </c>
      <c r="D5214" s="20" t="s">
        <v>22</v>
      </c>
      <c r="E5214" s="29">
        <v>3001323</v>
      </c>
      <c r="F5214" s="20" t="s">
        <v>24</v>
      </c>
      <c r="G5214" s="20" t="s">
        <v>25</v>
      </c>
      <c r="H5214" s="29" t="s">
        <v>66</v>
      </c>
      <c r="I5214" s="30">
        <v>1994</v>
      </c>
      <c r="J5214" s="29" t="s">
        <v>13345</v>
      </c>
      <c r="K5214" s="22">
        <f>VLOOKUP(E5214,'[1]Tirupati Member''s Detail'!$D$2:$L$1048576,8,0)</f>
        <v>2007</v>
      </c>
      <c r="L5214" s="23">
        <f>VLOOKUP(E5214,'[1]Tirupati Member''s Detail'!$D$2:$L$1048576,4,0)</f>
        <v>27000</v>
      </c>
      <c r="M5214" s="23">
        <f t="shared" si="409"/>
        <v>27000</v>
      </c>
      <c r="N5214" s="23">
        <f>VLOOKUP(E5214,'[1]Tirupati Member''s Detail'!$D$2:$L$1048576,5,0)</f>
        <v>27000</v>
      </c>
      <c r="O5214" s="23" t="str">
        <f>VLOOKUP(E5214,'[1]Tirupati Member''s Detail'!$D$2:$L$1048576,7,0)</f>
        <v>R.M.</v>
      </c>
      <c r="P5214" s="23">
        <f t="shared" si="411"/>
        <v>0</v>
      </c>
      <c r="Q5214" s="24" t="e">
        <f>+#REF!-I5214</f>
        <v>#REF!</v>
      </c>
      <c r="R5214" s="25">
        <f t="shared" si="412"/>
        <v>21600</v>
      </c>
      <c r="S5214" s="25" t="e">
        <f t="shared" si="413"/>
        <v>#REF!</v>
      </c>
      <c r="T5214" s="25">
        <f t="shared" si="410"/>
        <v>21600</v>
      </c>
      <c r="U5214" s="25"/>
      <c r="V5214" s="23"/>
      <c r="W5214" s="23"/>
      <c r="X5214" s="24" t="e">
        <f>+#REF!-I5214</f>
        <v>#REF!</v>
      </c>
      <c r="Y5214" s="23"/>
      <c r="Z5214" s="23"/>
      <c r="AA5214" s="23"/>
      <c r="AB5214" s="23"/>
      <c r="AC5214" s="23"/>
      <c r="AD5214" s="23"/>
      <c r="AE5214" s="26" t="str">
        <f>VLOOKUP(E5214,'[1]Tirupati Member''s Detail'!$D$2:$L$1048576,9,0)</f>
        <v xml:space="preserve"> Last Communication Till 2007, </v>
      </c>
    </row>
    <row r="5215" spans="1:31" x14ac:dyDescent="0.3">
      <c r="A5215" s="27">
        <v>5219</v>
      </c>
      <c r="B5215" s="28"/>
      <c r="C5215" s="29" t="s">
        <v>13346</v>
      </c>
      <c r="D5215" s="20" t="s">
        <v>22</v>
      </c>
      <c r="E5215" s="29">
        <v>3001324</v>
      </c>
      <c r="F5215" s="20" t="s">
        <v>24</v>
      </c>
      <c r="G5215" s="20" t="s">
        <v>25</v>
      </c>
      <c r="H5215" s="29" t="s">
        <v>26</v>
      </c>
      <c r="I5215" s="30">
        <v>1994</v>
      </c>
      <c r="J5215" s="29" t="s">
        <v>13347</v>
      </c>
      <c r="K5215" s="22" t="str">
        <f>VLOOKUP(E5215,'[1]Tirupati Member''s Detail'!$D$2:$L$1048576,8,0)</f>
        <v>No</v>
      </c>
      <c r="L5215" s="23">
        <f>VLOOKUP(E5215,'[1]Tirupati Member''s Detail'!$D$2:$L$1048576,4,0)</f>
        <v>32000</v>
      </c>
      <c r="M5215" s="23">
        <f t="shared" si="409"/>
        <v>32000</v>
      </c>
      <c r="N5215" s="23">
        <f>VLOOKUP(E5215,'[1]Tirupati Member''s Detail'!$D$2:$L$1048576,5,0)</f>
        <v>32000</v>
      </c>
      <c r="O5215" s="23" t="str">
        <f>VLOOKUP(E5215,'[1]Tirupati Member''s Detail'!$D$2:$L$1048576,7,0)</f>
        <v>I.R.M</v>
      </c>
      <c r="P5215" s="23">
        <f t="shared" si="411"/>
        <v>0</v>
      </c>
      <c r="Q5215" s="24" t="e">
        <f>+#REF!-I5215</f>
        <v>#REF!</v>
      </c>
      <c r="R5215" s="25">
        <f t="shared" si="412"/>
        <v>25600</v>
      </c>
      <c r="S5215" s="25" t="e">
        <f t="shared" si="413"/>
        <v>#REF!</v>
      </c>
      <c r="T5215" s="25">
        <f t="shared" si="410"/>
        <v>25600</v>
      </c>
      <c r="U5215" s="25"/>
      <c r="V5215" s="23"/>
      <c r="W5215" s="23"/>
      <c r="X5215" s="24" t="e">
        <f>+#REF!-I5215</f>
        <v>#REF!</v>
      </c>
      <c r="Y5215" s="23"/>
      <c r="Z5215" s="23"/>
      <c r="AA5215" s="23"/>
      <c r="AB5215" s="23"/>
      <c r="AC5215" s="23"/>
      <c r="AD5215" s="23"/>
      <c r="AE5215" s="26" t="str">
        <f>VLOOKUP(E5215,'[1]Tirupati Member''s Detail'!$D$2:$L$1048576,9,0)</f>
        <v xml:space="preserve"> Last Communication Till 2000</v>
      </c>
    </row>
    <row r="5216" spans="1:31" x14ac:dyDescent="0.3">
      <c r="A5216" s="27">
        <v>5220</v>
      </c>
      <c r="B5216" s="28"/>
      <c r="C5216" s="29" t="s">
        <v>13348</v>
      </c>
      <c r="D5216" s="20" t="s">
        <v>22</v>
      </c>
      <c r="E5216" s="29">
        <v>3001326</v>
      </c>
      <c r="F5216" s="20" t="s">
        <v>24</v>
      </c>
      <c r="G5216" s="20" t="s">
        <v>25</v>
      </c>
      <c r="H5216" s="29" t="s">
        <v>30</v>
      </c>
      <c r="I5216" s="30">
        <v>1994</v>
      </c>
      <c r="J5216" s="29" t="s">
        <v>13349</v>
      </c>
      <c r="K5216" s="22" t="str">
        <f>VLOOKUP(E5216,'[1]Tirupati Member''s Detail'!$D$2:$L$1048576,8,0)</f>
        <v>No</v>
      </c>
      <c r="L5216" s="23">
        <f>VLOOKUP(E5216,'[1]Tirupati Member''s Detail'!$D$2:$L$1048576,4,0)</f>
        <v>22000</v>
      </c>
      <c r="M5216" s="23">
        <f t="shared" si="409"/>
        <v>22000</v>
      </c>
      <c r="N5216" s="23">
        <f>VLOOKUP(E5216,'[1]Tirupati Member''s Detail'!$D$2:$L$1048576,5,0)</f>
        <v>22000</v>
      </c>
      <c r="O5216" s="23" t="str">
        <f>VLOOKUP(E5216,'[1]Tirupati Member''s Detail'!$D$2:$L$1048576,7,0)</f>
        <v>I.R.M</v>
      </c>
      <c r="P5216" s="23">
        <f t="shared" si="411"/>
        <v>0</v>
      </c>
      <c r="Q5216" s="24" t="e">
        <f>+#REF!-I5216</f>
        <v>#REF!</v>
      </c>
      <c r="R5216" s="25">
        <f t="shared" si="412"/>
        <v>17600</v>
      </c>
      <c r="S5216" s="25" t="e">
        <f t="shared" si="413"/>
        <v>#REF!</v>
      </c>
      <c r="T5216" s="25">
        <f t="shared" si="410"/>
        <v>17600</v>
      </c>
      <c r="U5216" s="25"/>
      <c r="V5216" s="23"/>
      <c r="W5216" s="23"/>
      <c r="X5216" s="24" t="e">
        <f>+#REF!-I5216</f>
        <v>#REF!</v>
      </c>
      <c r="Y5216" s="23"/>
      <c r="Z5216" s="23"/>
      <c r="AA5216" s="23"/>
      <c r="AB5216" s="23"/>
      <c r="AC5216" s="23"/>
      <c r="AD5216" s="23"/>
      <c r="AE5216" s="26" t="str">
        <f>VLOOKUP(E5216,'[1]Tirupati Member''s Detail'!$D$2:$L$1048576,9,0)</f>
        <v xml:space="preserve"> Last Communication Till 2007</v>
      </c>
    </row>
    <row r="5217" spans="1:31" x14ac:dyDescent="0.3">
      <c r="A5217" s="27">
        <v>5221</v>
      </c>
      <c r="B5217" s="28"/>
      <c r="C5217" s="29" t="s">
        <v>13350</v>
      </c>
      <c r="D5217" s="20" t="s">
        <v>22</v>
      </c>
      <c r="E5217" s="29">
        <v>3001330</v>
      </c>
      <c r="F5217" s="20" t="s">
        <v>24</v>
      </c>
      <c r="G5217" s="20" t="s">
        <v>25</v>
      </c>
      <c r="H5217" s="29" t="s">
        <v>147</v>
      </c>
      <c r="I5217" s="30">
        <v>1994</v>
      </c>
      <c r="J5217" s="29" t="s">
        <v>13351</v>
      </c>
      <c r="K5217" s="22" t="str">
        <f>VLOOKUP(E5217,'[1]Tirupati Member''s Detail'!$D$2:$L$1048576,8,0)</f>
        <v>No</v>
      </c>
      <c r="L5217" s="23">
        <f>VLOOKUP(E5217,'[1]Tirupati Member''s Detail'!$D$2:$L$1048576,4,0)</f>
        <v>27000</v>
      </c>
      <c r="M5217" s="23">
        <f t="shared" si="409"/>
        <v>27000</v>
      </c>
      <c r="N5217" s="23">
        <f>VLOOKUP(E5217,'[1]Tirupati Member''s Detail'!$D$2:$L$1048576,5,0)</f>
        <v>27000</v>
      </c>
      <c r="O5217" s="23" t="str">
        <f>VLOOKUP(E5217,'[1]Tirupati Member''s Detail'!$D$2:$L$1048576,7,0)</f>
        <v>I.R.M</v>
      </c>
      <c r="P5217" s="23">
        <f t="shared" si="411"/>
        <v>0</v>
      </c>
      <c r="Q5217" s="24" t="e">
        <f>+#REF!-I5217</f>
        <v>#REF!</v>
      </c>
      <c r="R5217" s="25">
        <f t="shared" si="412"/>
        <v>21600</v>
      </c>
      <c r="S5217" s="25" t="e">
        <f t="shared" si="413"/>
        <v>#REF!</v>
      </c>
      <c r="T5217" s="25">
        <f t="shared" si="410"/>
        <v>21600</v>
      </c>
      <c r="U5217" s="25"/>
      <c r="V5217" s="23"/>
      <c r="W5217" s="23"/>
      <c r="X5217" s="24" t="e">
        <f>+#REF!-I5217</f>
        <v>#REF!</v>
      </c>
      <c r="Y5217" s="23"/>
      <c r="Z5217" s="23"/>
      <c r="AA5217" s="23"/>
      <c r="AB5217" s="23"/>
      <c r="AC5217" s="23"/>
      <c r="AD5217" s="23"/>
      <c r="AE5217" s="26" t="str">
        <f>VLOOKUP(E5217,'[1]Tirupati Member''s Detail'!$D$2:$L$1048576,9,0)</f>
        <v xml:space="preserve"> Last Communication Till 2006</v>
      </c>
    </row>
    <row r="5218" spans="1:31" x14ac:dyDescent="0.3">
      <c r="A5218" s="27">
        <v>5222</v>
      </c>
      <c r="B5218" s="28"/>
      <c r="C5218" s="29" t="s">
        <v>13352</v>
      </c>
      <c r="D5218" s="20" t="s">
        <v>22</v>
      </c>
      <c r="E5218" s="29">
        <v>3001331</v>
      </c>
      <c r="F5218" s="20" t="s">
        <v>24</v>
      </c>
      <c r="G5218" s="20" t="s">
        <v>25</v>
      </c>
      <c r="H5218" s="29" t="s">
        <v>147</v>
      </c>
      <c r="I5218" s="30">
        <v>1994</v>
      </c>
      <c r="J5218" s="29" t="s">
        <v>13353</v>
      </c>
      <c r="K5218" s="22" t="str">
        <f>VLOOKUP(E5218,'[1]Tirupati Member''s Detail'!$D$2:$L$1048576,8,0)</f>
        <v>No</v>
      </c>
      <c r="L5218" s="23">
        <f>VLOOKUP(E5218,'[1]Tirupati Member''s Detail'!$D$2:$L$1048576,4,0)</f>
        <v>27000</v>
      </c>
      <c r="M5218" s="23">
        <f t="shared" si="409"/>
        <v>27000</v>
      </c>
      <c r="N5218" s="23">
        <f>VLOOKUP(E5218,'[1]Tirupati Member''s Detail'!$D$2:$L$1048576,5,0)</f>
        <v>27000</v>
      </c>
      <c r="O5218" s="23" t="str">
        <f>VLOOKUP(E5218,'[1]Tirupati Member''s Detail'!$D$2:$L$1048576,7,0)</f>
        <v>I.R.M</v>
      </c>
      <c r="P5218" s="23">
        <f t="shared" si="411"/>
        <v>0</v>
      </c>
      <c r="Q5218" s="24" t="e">
        <f>+#REF!-I5218</f>
        <v>#REF!</v>
      </c>
      <c r="R5218" s="25">
        <f t="shared" si="412"/>
        <v>21600</v>
      </c>
      <c r="S5218" s="25" t="e">
        <f t="shared" si="413"/>
        <v>#REF!</v>
      </c>
      <c r="T5218" s="25">
        <f t="shared" si="410"/>
        <v>21600</v>
      </c>
      <c r="U5218" s="25"/>
      <c r="V5218" s="23"/>
      <c r="W5218" s="23"/>
      <c r="X5218" s="24" t="e">
        <f>+#REF!-I5218</f>
        <v>#REF!</v>
      </c>
      <c r="Y5218" s="23"/>
      <c r="Z5218" s="23"/>
      <c r="AA5218" s="23"/>
      <c r="AB5218" s="23"/>
      <c r="AC5218" s="23"/>
      <c r="AD5218" s="23"/>
      <c r="AE5218" s="26" t="str">
        <f>VLOOKUP(E5218,'[1]Tirupati Member''s Detail'!$D$2:$L$1048576,9,0)</f>
        <v xml:space="preserve"> Last Communication Till 2012</v>
      </c>
    </row>
    <row r="5219" spans="1:31" x14ac:dyDescent="0.3">
      <c r="A5219" s="27">
        <v>5223</v>
      </c>
      <c r="B5219" s="28"/>
      <c r="C5219" s="29" t="s">
        <v>13354</v>
      </c>
      <c r="D5219" s="20" t="s">
        <v>22</v>
      </c>
      <c r="E5219" s="29">
        <v>3001332</v>
      </c>
      <c r="F5219" s="20" t="s">
        <v>24</v>
      </c>
      <c r="G5219" s="20" t="s">
        <v>25</v>
      </c>
      <c r="H5219" s="29" t="s">
        <v>74</v>
      </c>
      <c r="I5219" s="30">
        <v>1994</v>
      </c>
      <c r="J5219" s="29" t="s">
        <v>13355</v>
      </c>
      <c r="K5219" s="22" t="str">
        <f>VLOOKUP(E5219,'[1]Tirupati Member''s Detail'!$D$2:$L$1048576,8,0)</f>
        <v>No</v>
      </c>
      <c r="L5219" s="23">
        <f>VLOOKUP(E5219,'[1]Tirupati Member''s Detail'!$D$2:$L$1048576,4,0)</f>
        <v>22000</v>
      </c>
      <c r="M5219" s="23">
        <f t="shared" si="409"/>
        <v>22000</v>
      </c>
      <c r="N5219" s="23">
        <f>VLOOKUP(E5219,'[1]Tirupati Member''s Detail'!$D$2:$L$1048576,5,0)</f>
        <v>12100</v>
      </c>
      <c r="O5219" s="23" t="str">
        <f>VLOOKUP(E5219,'[1]Tirupati Member''s Detail'!$D$2:$L$1048576,7,0)</f>
        <v>Outstanding</v>
      </c>
      <c r="P5219" s="23">
        <f t="shared" si="411"/>
        <v>9900</v>
      </c>
      <c r="Q5219" s="24" t="e">
        <f>+#REF!-I5219</f>
        <v>#REF!</v>
      </c>
      <c r="R5219" s="25">
        <f t="shared" si="412"/>
        <v>9680</v>
      </c>
      <c r="S5219" s="25" t="e">
        <f t="shared" si="413"/>
        <v>#REF!</v>
      </c>
      <c r="T5219" s="25">
        <f t="shared" si="410"/>
        <v>9680</v>
      </c>
      <c r="U5219" s="25"/>
      <c r="V5219" s="23"/>
      <c r="W5219" s="23"/>
      <c r="X5219" s="24" t="e">
        <f>+#REF!-I5219</f>
        <v>#REF!</v>
      </c>
      <c r="Y5219" s="23"/>
      <c r="Z5219" s="23"/>
      <c r="AA5219" s="23"/>
      <c r="AB5219" s="23"/>
      <c r="AC5219" s="23"/>
      <c r="AD5219" s="23"/>
      <c r="AE5219" s="26" t="str">
        <f>VLOOKUP(E5219,'[1]Tirupati Member''s Detail'!$D$2:$L$1048576,9,0)</f>
        <v>As Pod Last Communication Till 2007 (Outstanding Rs 9900/-)</v>
      </c>
    </row>
    <row r="5220" spans="1:31" x14ac:dyDescent="0.3">
      <c r="A5220" s="27">
        <v>5224</v>
      </c>
      <c r="B5220" s="28"/>
      <c r="C5220" s="29" t="s">
        <v>13356</v>
      </c>
      <c r="D5220" s="20" t="s">
        <v>22</v>
      </c>
      <c r="E5220" s="29">
        <v>3001333</v>
      </c>
      <c r="F5220" s="20" t="s">
        <v>24</v>
      </c>
      <c r="G5220" s="20" t="s">
        <v>25</v>
      </c>
      <c r="H5220" s="29" t="s">
        <v>74</v>
      </c>
      <c r="I5220" s="30">
        <v>1994</v>
      </c>
      <c r="J5220" s="29" t="s">
        <v>13357</v>
      </c>
      <c r="K5220" s="22" t="str">
        <f>VLOOKUP(E5220,'[1]Tirupati Member''s Detail'!$D$2:$L$1048576,8,0)</f>
        <v>No</v>
      </c>
      <c r="L5220" s="23">
        <f>VLOOKUP(E5220,'[1]Tirupati Member''s Detail'!$D$2:$L$1048576,4,0)</f>
        <v>22000</v>
      </c>
      <c r="M5220" s="23">
        <f t="shared" si="409"/>
        <v>22000</v>
      </c>
      <c r="N5220" s="23">
        <f>VLOOKUP(E5220,'[1]Tirupati Member''s Detail'!$D$2:$L$1048576,5,0)</f>
        <v>22000</v>
      </c>
      <c r="O5220" s="23" t="str">
        <f>VLOOKUP(E5220,'[1]Tirupati Member''s Detail'!$D$2:$L$1048576,7,0)</f>
        <v>I.R.M</v>
      </c>
      <c r="P5220" s="23">
        <f t="shared" si="411"/>
        <v>0</v>
      </c>
      <c r="Q5220" s="24" t="e">
        <f>+#REF!-I5220</f>
        <v>#REF!</v>
      </c>
      <c r="R5220" s="25">
        <f t="shared" si="412"/>
        <v>17600</v>
      </c>
      <c r="S5220" s="25" t="e">
        <f t="shared" si="413"/>
        <v>#REF!</v>
      </c>
      <c r="T5220" s="25">
        <f t="shared" si="410"/>
        <v>17600</v>
      </c>
      <c r="U5220" s="25"/>
      <c r="V5220" s="23"/>
      <c r="W5220" s="23"/>
      <c r="X5220" s="24" t="e">
        <f>+#REF!-I5220</f>
        <v>#REF!</v>
      </c>
      <c r="Y5220" s="23"/>
      <c r="Z5220" s="23"/>
      <c r="AA5220" s="23"/>
      <c r="AB5220" s="23"/>
      <c r="AC5220" s="23"/>
      <c r="AD5220" s="23"/>
      <c r="AE5220" s="26" t="str">
        <f>VLOOKUP(E5220,'[1]Tirupati Member''s Detail'!$D$2:$L$1048576,9,0)</f>
        <v xml:space="preserve"> Last Communication Till 2009</v>
      </c>
    </row>
    <row r="5221" spans="1:31" x14ac:dyDescent="0.3">
      <c r="A5221" s="27">
        <v>5225</v>
      </c>
      <c r="B5221" s="28"/>
      <c r="C5221" s="29" t="s">
        <v>13358</v>
      </c>
      <c r="D5221" s="20" t="s">
        <v>22</v>
      </c>
      <c r="E5221" s="29">
        <v>3001346</v>
      </c>
      <c r="F5221" s="20" t="s">
        <v>24</v>
      </c>
      <c r="G5221" s="20" t="s">
        <v>25</v>
      </c>
      <c r="H5221" s="29" t="s">
        <v>120</v>
      </c>
      <c r="I5221" s="30">
        <v>1994</v>
      </c>
      <c r="J5221" s="29" t="s">
        <v>13359</v>
      </c>
      <c r="K5221" s="22" t="str">
        <f>VLOOKUP(E5221,'[1]Tirupati Member''s Detail'!$D$2:$L$1048576,8,0)</f>
        <v>No</v>
      </c>
      <c r="L5221" s="23">
        <f>VLOOKUP(E5221,'[1]Tirupati Member''s Detail'!$D$2:$L$1048576,4,0)</f>
        <v>27000</v>
      </c>
      <c r="M5221" s="23">
        <f t="shared" si="409"/>
        <v>27000</v>
      </c>
      <c r="N5221" s="23">
        <f>VLOOKUP(E5221,'[1]Tirupati Member''s Detail'!$D$2:$L$1048576,5,0)</f>
        <v>27000</v>
      </c>
      <c r="O5221" s="23" t="str">
        <f>VLOOKUP(E5221,'[1]Tirupati Member''s Detail'!$D$2:$L$1048576,7,0)</f>
        <v>I.R.M</v>
      </c>
      <c r="P5221" s="23">
        <f t="shared" si="411"/>
        <v>0</v>
      </c>
      <c r="Q5221" s="24" t="e">
        <f>+#REF!-I5221</f>
        <v>#REF!</v>
      </c>
      <c r="R5221" s="25">
        <f t="shared" si="412"/>
        <v>21600</v>
      </c>
      <c r="S5221" s="25" t="e">
        <f t="shared" si="413"/>
        <v>#REF!</v>
      </c>
      <c r="T5221" s="25">
        <f t="shared" si="410"/>
        <v>21600</v>
      </c>
      <c r="U5221" s="25"/>
      <c r="V5221" s="23"/>
      <c r="W5221" s="23"/>
      <c r="X5221" s="24" t="e">
        <f>+#REF!-I5221</f>
        <v>#REF!</v>
      </c>
      <c r="Y5221" s="23"/>
      <c r="Z5221" s="23"/>
      <c r="AA5221" s="23"/>
      <c r="AB5221" s="23"/>
      <c r="AC5221" s="23"/>
      <c r="AD5221" s="23"/>
      <c r="AE5221" s="26" t="str">
        <f>VLOOKUP(E5221,'[1]Tirupati Member''s Detail'!$D$2:$L$1048576,9,0)</f>
        <v>No Communication Till Date</v>
      </c>
    </row>
    <row r="5222" spans="1:31" x14ac:dyDescent="0.3">
      <c r="A5222" s="27">
        <v>5226</v>
      </c>
      <c r="B5222" s="28"/>
      <c r="C5222" s="29" t="s">
        <v>13360</v>
      </c>
      <c r="D5222" s="20" t="s">
        <v>22</v>
      </c>
      <c r="E5222" s="29">
        <v>3001347</v>
      </c>
      <c r="F5222" s="20" t="s">
        <v>24</v>
      </c>
      <c r="G5222" s="20" t="s">
        <v>25</v>
      </c>
      <c r="H5222" s="29" t="s">
        <v>285</v>
      </c>
      <c r="I5222" s="30">
        <v>1994</v>
      </c>
      <c r="J5222" s="29" t="s">
        <v>13361</v>
      </c>
      <c r="K5222" s="22" t="str">
        <f>VLOOKUP(E5222,'[1]Tirupati Member''s Detail'!$D$2:$L$1048576,8,0)</f>
        <v>No</v>
      </c>
      <c r="L5222" s="23">
        <f>VLOOKUP(E5222,'[1]Tirupati Member''s Detail'!$D$2:$L$1048576,4,0)</f>
        <v>32000</v>
      </c>
      <c r="M5222" s="23">
        <f t="shared" si="409"/>
        <v>32000</v>
      </c>
      <c r="N5222" s="23">
        <f>VLOOKUP(E5222,'[1]Tirupati Member''s Detail'!$D$2:$L$1048576,5,0)</f>
        <v>9600</v>
      </c>
      <c r="O5222" s="23" t="str">
        <f>VLOOKUP(E5222,'[1]Tirupati Member''s Detail'!$D$2:$L$1048576,7,0)</f>
        <v>Outstanding</v>
      </c>
      <c r="P5222" s="23">
        <f t="shared" si="411"/>
        <v>22400</v>
      </c>
      <c r="Q5222" s="24" t="e">
        <f>+#REF!-I5222</f>
        <v>#REF!</v>
      </c>
      <c r="R5222" s="25">
        <f t="shared" si="412"/>
        <v>7680</v>
      </c>
      <c r="S5222" s="25" t="e">
        <f t="shared" si="413"/>
        <v>#REF!</v>
      </c>
      <c r="T5222" s="25">
        <f t="shared" si="410"/>
        <v>7680</v>
      </c>
      <c r="U5222" s="25"/>
      <c r="V5222" s="23"/>
      <c r="W5222" s="23"/>
      <c r="X5222" s="24" t="e">
        <f>+#REF!-I5222</f>
        <v>#REF!</v>
      </c>
      <c r="Y5222" s="23"/>
      <c r="Z5222" s="23"/>
      <c r="AA5222" s="23"/>
      <c r="AB5222" s="23"/>
      <c r="AC5222" s="23"/>
      <c r="AD5222" s="23"/>
      <c r="AE5222" s="26" t="str">
        <f>VLOOKUP(E5222,'[1]Tirupati Member''s Detail'!$D$2:$L$1048576,9,0)</f>
        <v>no communication till date. Outstanding Rs. 22400/-</v>
      </c>
    </row>
    <row r="5223" spans="1:31" x14ac:dyDescent="0.3">
      <c r="A5223" s="27">
        <v>5227</v>
      </c>
      <c r="B5223" s="28"/>
      <c r="C5223" s="29" t="s">
        <v>13362</v>
      </c>
      <c r="D5223" s="20" t="s">
        <v>22</v>
      </c>
      <c r="E5223" s="29">
        <v>3001349</v>
      </c>
      <c r="F5223" s="20" t="s">
        <v>24</v>
      </c>
      <c r="G5223" s="20" t="s">
        <v>25</v>
      </c>
      <c r="H5223" s="29" t="s">
        <v>6946</v>
      </c>
      <c r="I5223" s="30">
        <v>1994</v>
      </c>
      <c r="J5223" s="29" t="s">
        <v>13363</v>
      </c>
      <c r="K5223" s="22">
        <f>VLOOKUP(E5223,'[1]Tirupati Member''s Detail'!$D$2:$L$1048576,8,0)</f>
        <v>2015</v>
      </c>
      <c r="L5223" s="23">
        <f>VLOOKUP(E5223,'[1]Tirupati Member''s Detail'!$D$2:$L$1048576,4,0)</f>
        <v>27000</v>
      </c>
      <c r="M5223" s="23">
        <f t="shared" si="409"/>
        <v>27000</v>
      </c>
      <c r="N5223" s="23">
        <f>VLOOKUP(E5223,'[1]Tirupati Member''s Detail'!$D$2:$L$1048576,5,0)</f>
        <v>27000</v>
      </c>
      <c r="O5223" s="23" t="str">
        <f>VLOOKUP(E5223,'[1]Tirupati Member''s Detail'!$D$2:$L$1048576,7,0)</f>
        <v>R.M</v>
      </c>
      <c r="P5223" s="23">
        <f t="shared" si="411"/>
        <v>0</v>
      </c>
      <c r="Q5223" s="24" t="e">
        <f>+#REF!-I5223</f>
        <v>#REF!</v>
      </c>
      <c r="R5223" s="25">
        <f t="shared" si="412"/>
        <v>21600</v>
      </c>
      <c r="S5223" s="25" t="e">
        <f t="shared" si="413"/>
        <v>#REF!</v>
      </c>
      <c r="T5223" s="25">
        <f t="shared" si="410"/>
        <v>21600</v>
      </c>
      <c r="U5223" s="25"/>
      <c r="V5223" s="23"/>
      <c r="W5223" s="23"/>
      <c r="X5223" s="24" t="e">
        <f>+#REF!-I5223</f>
        <v>#REF!</v>
      </c>
      <c r="Y5223" s="23"/>
      <c r="Z5223" s="23"/>
      <c r="AA5223" s="23"/>
      <c r="AB5223" s="23"/>
      <c r="AC5223" s="23"/>
      <c r="AD5223" s="23"/>
      <c r="AE5223" s="26" t="str">
        <f>VLOOKUP(E5223,'[1]Tirupati Member''s Detail'!$D$2:$L$1048576,9,0)</f>
        <v>send Reminder on 2022</v>
      </c>
    </row>
    <row r="5224" spans="1:31" x14ac:dyDescent="0.3">
      <c r="A5224" s="27">
        <v>5228</v>
      </c>
      <c r="B5224" s="28"/>
      <c r="C5224" s="29" t="s">
        <v>13364</v>
      </c>
      <c r="D5224" s="20" t="s">
        <v>22</v>
      </c>
      <c r="E5224" s="29">
        <v>3001352</v>
      </c>
      <c r="F5224" s="20" t="s">
        <v>24</v>
      </c>
      <c r="G5224" s="20" t="s">
        <v>25</v>
      </c>
      <c r="H5224" s="29" t="s">
        <v>157</v>
      </c>
      <c r="I5224" s="30">
        <v>1994</v>
      </c>
      <c r="J5224" s="29" t="s">
        <v>8385</v>
      </c>
      <c r="K5224" s="22" t="str">
        <f>VLOOKUP(E5224,'[1]Tirupati Member''s Detail'!$D$2:$L$1048576,8,0)</f>
        <v>No</v>
      </c>
      <c r="L5224" s="23">
        <f>VLOOKUP(E5224,'[1]Tirupati Member''s Detail'!$D$2:$L$1048576,4,0)</f>
        <v>32000</v>
      </c>
      <c r="M5224" s="23">
        <f t="shared" si="409"/>
        <v>32000</v>
      </c>
      <c r="N5224" s="23">
        <f>VLOOKUP(E5224,'[1]Tirupati Member''s Detail'!$D$2:$L$1048576,5,0)</f>
        <v>32000</v>
      </c>
      <c r="O5224" s="23" t="str">
        <f>VLOOKUP(E5224,'[1]Tirupati Member''s Detail'!$D$2:$L$1048576,7,0)</f>
        <v>I.R.M</v>
      </c>
      <c r="P5224" s="23">
        <f t="shared" si="411"/>
        <v>0</v>
      </c>
      <c r="Q5224" s="24" t="e">
        <f>+#REF!-I5224</f>
        <v>#REF!</v>
      </c>
      <c r="R5224" s="25">
        <f t="shared" si="412"/>
        <v>25600</v>
      </c>
      <c r="S5224" s="25" t="e">
        <f t="shared" si="413"/>
        <v>#REF!</v>
      </c>
      <c r="T5224" s="25">
        <f t="shared" si="410"/>
        <v>25600</v>
      </c>
      <c r="U5224" s="25"/>
      <c r="V5224" s="23"/>
      <c r="W5224" s="23"/>
      <c r="X5224" s="24" t="e">
        <f>+#REF!-I5224</f>
        <v>#REF!</v>
      </c>
      <c r="Y5224" s="23"/>
      <c r="Z5224" s="23"/>
      <c r="AA5224" s="23"/>
      <c r="AB5224" s="23"/>
      <c r="AC5224" s="23"/>
      <c r="AD5224" s="23"/>
      <c r="AE5224" s="26" t="str">
        <f>VLOOKUP(E5224,'[1]Tirupati Member''s Detail'!$D$2:$L$1048576,9,0)</f>
        <v xml:space="preserve"> Last Communication Till 2007</v>
      </c>
    </row>
    <row r="5225" spans="1:31" x14ac:dyDescent="0.3">
      <c r="A5225" s="27">
        <v>5229</v>
      </c>
      <c r="B5225" s="28"/>
      <c r="C5225" s="29" t="s">
        <v>13365</v>
      </c>
      <c r="D5225" s="20" t="s">
        <v>22</v>
      </c>
      <c r="E5225" s="29">
        <v>3001353</v>
      </c>
      <c r="F5225" s="20" t="s">
        <v>24</v>
      </c>
      <c r="G5225" s="20" t="s">
        <v>25</v>
      </c>
      <c r="H5225" s="29" t="s">
        <v>70</v>
      </c>
      <c r="I5225" s="30">
        <v>1994</v>
      </c>
      <c r="J5225" s="29" t="s">
        <v>13366</v>
      </c>
      <c r="K5225" s="22" t="str">
        <f>VLOOKUP(E5225,'[1]Tirupati Member''s Detail'!$D$2:$L$1048576,8,0)</f>
        <v>No</v>
      </c>
      <c r="L5225" s="23">
        <f>VLOOKUP(E5225,'[1]Tirupati Member''s Detail'!$D$2:$L$1048576,4,0)</f>
        <v>27000</v>
      </c>
      <c r="M5225" s="23">
        <f t="shared" si="409"/>
        <v>27000</v>
      </c>
      <c r="N5225" s="23">
        <f>VLOOKUP(E5225,'[1]Tirupati Member''s Detail'!$D$2:$L$1048576,5,0)</f>
        <v>18900</v>
      </c>
      <c r="O5225" s="23" t="str">
        <f>VLOOKUP(E5225,'[1]Tirupati Member''s Detail'!$D$2:$L$1048576,7,0)</f>
        <v>Outstanding</v>
      </c>
      <c r="P5225" s="23">
        <f t="shared" si="411"/>
        <v>8100</v>
      </c>
      <c r="Q5225" s="24" t="e">
        <f>+#REF!-I5225</f>
        <v>#REF!</v>
      </c>
      <c r="R5225" s="25">
        <f t="shared" si="412"/>
        <v>15120</v>
      </c>
      <c r="S5225" s="25" t="e">
        <f t="shared" si="413"/>
        <v>#REF!</v>
      </c>
      <c r="T5225" s="25">
        <f t="shared" si="410"/>
        <v>15120</v>
      </c>
      <c r="U5225" s="25"/>
      <c r="V5225" s="23"/>
      <c r="W5225" s="23"/>
      <c r="X5225" s="24" t="e">
        <f>+#REF!-I5225</f>
        <v>#REF!</v>
      </c>
      <c r="Y5225" s="23"/>
      <c r="Z5225" s="23"/>
      <c r="AA5225" s="23"/>
      <c r="AB5225" s="23"/>
      <c r="AC5225" s="23"/>
      <c r="AD5225" s="23"/>
      <c r="AE5225" s="26" t="str">
        <f>VLOOKUP(E5225,'[1]Tirupati Member''s Detail'!$D$2:$L$1048576,9,0)</f>
        <v xml:space="preserve"> Last Communication Till 1997 (Outstanding Rs 8100/-)</v>
      </c>
    </row>
    <row r="5226" spans="1:31" x14ac:dyDescent="0.3">
      <c r="A5226" s="27">
        <v>5230</v>
      </c>
      <c r="B5226" s="28"/>
      <c r="C5226" s="29" t="s">
        <v>13367</v>
      </c>
      <c r="D5226" s="20" t="s">
        <v>22</v>
      </c>
      <c r="E5226" s="29">
        <v>3001354</v>
      </c>
      <c r="F5226" s="20" t="s">
        <v>24</v>
      </c>
      <c r="G5226" s="20" t="s">
        <v>25</v>
      </c>
      <c r="H5226" s="29" t="s">
        <v>157</v>
      </c>
      <c r="I5226" s="30">
        <v>1994</v>
      </c>
      <c r="J5226" s="29" t="s">
        <v>13368</v>
      </c>
      <c r="K5226" s="22" t="str">
        <f>VLOOKUP(E5226,'[1]Tirupati Member''s Detail'!$D$2:$L$1048576,8,0)</f>
        <v>No</v>
      </c>
      <c r="L5226" s="23">
        <f>VLOOKUP(E5226,'[1]Tirupati Member''s Detail'!$D$2:$L$1048576,4,0)</f>
        <v>27000</v>
      </c>
      <c r="M5226" s="23">
        <f t="shared" si="409"/>
        <v>27000</v>
      </c>
      <c r="N5226" s="23">
        <f>VLOOKUP(E5226,'[1]Tirupati Member''s Detail'!$D$2:$L$1048576,5,0)</f>
        <v>8100</v>
      </c>
      <c r="O5226" s="23" t="str">
        <f>VLOOKUP(E5226,'[1]Tirupati Member''s Detail'!$D$2:$L$1048576,7,0)</f>
        <v>Outstanding</v>
      </c>
      <c r="P5226" s="23">
        <f t="shared" si="411"/>
        <v>18900</v>
      </c>
      <c r="Q5226" s="24" t="e">
        <f>+#REF!-I5226</f>
        <v>#REF!</v>
      </c>
      <c r="R5226" s="25">
        <f t="shared" si="412"/>
        <v>6480</v>
      </c>
      <c r="S5226" s="25" t="e">
        <f t="shared" si="413"/>
        <v>#REF!</v>
      </c>
      <c r="T5226" s="25">
        <f t="shared" si="410"/>
        <v>6480</v>
      </c>
      <c r="U5226" s="25"/>
      <c r="V5226" s="23"/>
      <c r="W5226" s="23"/>
      <c r="X5226" s="24" t="e">
        <f>+#REF!-I5226</f>
        <v>#REF!</v>
      </c>
      <c r="Y5226" s="23"/>
      <c r="Z5226" s="23"/>
      <c r="AA5226" s="23"/>
      <c r="AB5226" s="23"/>
      <c r="AC5226" s="23"/>
      <c r="AD5226" s="23"/>
      <c r="AE5226" s="26" t="str">
        <f>VLOOKUP(E5226,'[1]Tirupati Member''s Detail'!$D$2:$L$1048576,9,0)</f>
        <v xml:space="preserve"> Last Communication Till 1997 (Outstanding Rs 18900/-)</v>
      </c>
    </row>
    <row r="5227" spans="1:31" x14ac:dyDescent="0.3">
      <c r="A5227" s="27">
        <v>5231</v>
      </c>
      <c r="B5227" s="28"/>
      <c r="C5227" s="29" t="s">
        <v>13369</v>
      </c>
      <c r="D5227" s="20" t="s">
        <v>22</v>
      </c>
      <c r="E5227" s="29">
        <v>3001355</v>
      </c>
      <c r="F5227" s="20" t="s">
        <v>24</v>
      </c>
      <c r="G5227" s="20" t="s">
        <v>25</v>
      </c>
      <c r="H5227" s="29" t="s">
        <v>70</v>
      </c>
      <c r="I5227" s="30">
        <v>1994</v>
      </c>
      <c r="J5227" s="29" t="s">
        <v>13370</v>
      </c>
      <c r="K5227" s="22" t="str">
        <f>VLOOKUP(E5227,'[1]Tirupati Member''s Detail'!$D$2:$L$1048576,8,0)</f>
        <v>No</v>
      </c>
      <c r="L5227" s="23">
        <f>VLOOKUP(E5227,'[1]Tirupati Member''s Detail'!$D$2:$L$1048576,4,0)</f>
        <v>27000</v>
      </c>
      <c r="M5227" s="23">
        <f t="shared" si="409"/>
        <v>27000</v>
      </c>
      <c r="N5227" s="23">
        <f>VLOOKUP(E5227,'[1]Tirupati Member''s Detail'!$D$2:$L$1048576,5,0)</f>
        <v>27000</v>
      </c>
      <c r="O5227" s="23" t="str">
        <f>VLOOKUP(E5227,'[1]Tirupati Member''s Detail'!$D$2:$L$1048576,7,0)</f>
        <v>I.R.M</v>
      </c>
      <c r="P5227" s="23">
        <f t="shared" si="411"/>
        <v>0</v>
      </c>
      <c r="Q5227" s="24" t="e">
        <f>+#REF!-I5227</f>
        <v>#REF!</v>
      </c>
      <c r="R5227" s="25">
        <f t="shared" si="412"/>
        <v>21600</v>
      </c>
      <c r="S5227" s="25" t="e">
        <f t="shared" si="413"/>
        <v>#REF!</v>
      </c>
      <c r="T5227" s="25">
        <f t="shared" si="410"/>
        <v>21600</v>
      </c>
      <c r="U5227" s="25"/>
      <c r="V5227" s="23"/>
      <c r="W5227" s="23"/>
      <c r="X5227" s="24" t="e">
        <f>+#REF!-I5227</f>
        <v>#REF!</v>
      </c>
      <c r="Y5227" s="23"/>
      <c r="Z5227" s="23"/>
      <c r="AA5227" s="23"/>
      <c r="AB5227" s="23"/>
      <c r="AC5227" s="23"/>
      <c r="AD5227" s="23"/>
      <c r="AE5227" s="26" t="str">
        <f>VLOOKUP(E5227,'[1]Tirupati Member''s Detail'!$D$2:$L$1048576,9,0)</f>
        <v xml:space="preserve"> Last Communication Till 2006</v>
      </c>
    </row>
    <row r="5228" spans="1:31" x14ac:dyDescent="0.3">
      <c r="A5228" s="27">
        <v>5232</v>
      </c>
      <c r="B5228" s="28"/>
      <c r="C5228" s="29" t="s">
        <v>13371</v>
      </c>
      <c r="D5228" s="20" t="s">
        <v>22</v>
      </c>
      <c r="E5228" s="29">
        <v>3001356</v>
      </c>
      <c r="F5228" s="20" t="s">
        <v>24</v>
      </c>
      <c r="G5228" s="20" t="s">
        <v>25</v>
      </c>
      <c r="H5228" s="29" t="s">
        <v>70</v>
      </c>
      <c r="I5228" s="30">
        <v>1994</v>
      </c>
      <c r="J5228" s="29" t="s">
        <v>13372</v>
      </c>
      <c r="K5228" s="22" t="str">
        <f>VLOOKUP(E5228,'[1]Tirupati Member''s Detail'!$D$2:$L$1048576,8,0)</f>
        <v>No</v>
      </c>
      <c r="L5228" s="23">
        <f>VLOOKUP(E5228,'[1]Tirupati Member''s Detail'!$D$2:$L$1048576,4,0)</f>
        <v>27000</v>
      </c>
      <c r="M5228" s="23">
        <f t="shared" si="409"/>
        <v>27000</v>
      </c>
      <c r="N5228" s="23">
        <f>VLOOKUP(E5228,'[1]Tirupati Member''s Detail'!$D$2:$L$1048576,5,0)</f>
        <v>13100</v>
      </c>
      <c r="O5228" s="23" t="str">
        <f>VLOOKUP(E5228,'[1]Tirupati Member''s Detail'!$D$2:$L$1048576,7,0)</f>
        <v>Outstanding</v>
      </c>
      <c r="P5228" s="23">
        <f t="shared" si="411"/>
        <v>13900</v>
      </c>
      <c r="Q5228" s="24" t="e">
        <f>+#REF!-I5228</f>
        <v>#REF!</v>
      </c>
      <c r="R5228" s="25">
        <f t="shared" si="412"/>
        <v>10480</v>
      </c>
      <c r="S5228" s="25" t="e">
        <f t="shared" si="413"/>
        <v>#REF!</v>
      </c>
      <c r="T5228" s="25">
        <f t="shared" si="410"/>
        <v>10480</v>
      </c>
      <c r="U5228" s="25"/>
      <c r="V5228" s="23"/>
      <c r="W5228" s="23"/>
      <c r="X5228" s="24" t="e">
        <f>+#REF!-I5228</f>
        <v>#REF!</v>
      </c>
      <c r="Y5228" s="23"/>
      <c r="Z5228" s="23"/>
      <c r="AA5228" s="23"/>
      <c r="AB5228" s="23"/>
      <c r="AC5228" s="23"/>
      <c r="AD5228" s="23"/>
      <c r="AE5228" s="26" t="str">
        <f>VLOOKUP(E5228,'[1]Tirupati Member''s Detail'!$D$2:$L$1048576,9,0)</f>
        <v>no communication till date. Outstanding Rs. 13900/-</v>
      </c>
    </row>
    <row r="5229" spans="1:31" x14ac:dyDescent="0.3">
      <c r="A5229" s="27">
        <v>5233</v>
      </c>
      <c r="B5229" s="28"/>
      <c r="C5229" s="29" t="s">
        <v>13373</v>
      </c>
      <c r="D5229" s="20" t="s">
        <v>22</v>
      </c>
      <c r="E5229" s="29">
        <v>3001358</v>
      </c>
      <c r="F5229" s="20" t="s">
        <v>24</v>
      </c>
      <c r="G5229" s="20" t="s">
        <v>25</v>
      </c>
      <c r="H5229" s="29" t="s">
        <v>26</v>
      </c>
      <c r="I5229" s="30">
        <v>1994</v>
      </c>
      <c r="J5229" s="29" t="s">
        <v>13374</v>
      </c>
      <c r="K5229" s="22" t="str">
        <f>VLOOKUP(E5229,'[1]Tirupati Member''s Detail'!$D$2:$L$1048576,8,0)</f>
        <v>No</v>
      </c>
      <c r="L5229" s="23">
        <f>VLOOKUP(E5229,'[1]Tirupati Member''s Detail'!$D$2:$L$1048576,4,0)</f>
        <v>27000</v>
      </c>
      <c r="M5229" s="23">
        <f t="shared" si="409"/>
        <v>27000</v>
      </c>
      <c r="N5229" s="23">
        <f>VLOOKUP(E5229,'[1]Tirupati Member''s Detail'!$D$2:$L$1048576,5,0)</f>
        <v>27000</v>
      </c>
      <c r="O5229" s="23" t="str">
        <f>VLOOKUP(E5229,'[1]Tirupati Member''s Detail'!$D$2:$L$1048576,7,0)</f>
        <v>I.R.M</v>
      </c>
      <c r="P5229" s="23">
        <f t="shared" si="411"/>
        <v>0</v>
      </c>
      <c r="Q5229" s="24" t="e">
        <f>+#REF!-I5229</f>
        <v>#REF!</v>
      </c>
      <c r="R5229" s="25">
        <f t="shared" si="412"/>
        <v>21600</v>
      </c>
      <c r="S5229" s="25" t="e">
        <f t="shared" si="413"/>
        <v>#REF!</v>
      </c>
      <c r="T5229" s="25">
        <f t="shared" si="410"/>
        <v>21600</v>
      </c>
      <c r="U5229" s="25"/>
      <c r="V5229" s="23"/>
      <c r="W5229" s="23"/>
      <c r="X5229" s="24" t="e">
        <f>+#REF!-I5229</f>
        <v>#REF!</v>
      </c>
      <c r="Y5229" s="23"/>
      <c r="Z5229" s="23"/>
      <c r="AA5229" s="23"/>
      <c r="AB5229" s="23"/>
      <c r="AC5229" s="23"/>
      <c r="AD5229" s="23"/>
      <c r="AE5229" s="26" t="str">
        <f>VLOOKUP(E5229,'[1]Tirupati Member''s Detail'!$D$2:$L$1048576,9,0)</f>
        <v>No Communication Till Date</v>
      </c>
    </row>
    <row r="5230" spans="1:31" x14ac:dyDescent="0.3">
      <c r="A5230" s="27">
        <v>5234</v>
      </c>
      <c r="B5230" s="28"/>
      <c r="C5230" s="29" t="s">
        <v>13375</v>
      </c>
      <c r="D5230" s="20" t="s">
        <v>22</v>
      </c>
      <c r="E5230" s="29">
        <v>3001360</v>
      </c>
      <c r="F5230" s="20" t="s">
        <v>24</v>
      </c>
      <c r="G5230" s="20" t="s">
        <v>25</v>
      </c>
      <c r="H5230" s="29" t="s">
        <v>26</v>
      </c>
      <c r="I5230" s="30">
        <v>1994</v>
      </c>
      <c r="J5230" s="29" t="s">
        <v>13376</v>
      </c>
      <c r="K5230" s="22" t="str">
        <f>VLOOKUP(E5230,'[1]Tirupati Member''s Detail'!$D$2:$L$1048576,8,0)</f>
        <v>No</v>
      </c>
      <c r="L5230" s="23">
        <f>VLOOKUP(E5230,'[1]Tirupati Member''s Detail'!$D$2:$L$1048576,4,0)</f>
        <v>27000</v>
      </c>
      <c r="M5230" s="23">
        <f t="shared" si="409"/>
        <v>27000</v>
      </c>
      <c r="N5230" s="23">
        <f>VLOOKUP(E5230,'[1]Tirupati Member''s Detail'!$D$2:$L$1048576,5,0)</f>
        <v>27000</v>
      </c>
      <c r="O5230" s="23" t="str">
        <f>VLOOKUP(E5230,'[1]Tirupati Member''s Detail'!$D$2:$L$1048576,7,0)</f>
        <v>I.R.M</v>
      </c>
      <c r="P5230" s="23">
        <f t="shared" si="411"/>
        <v>0</v>
      </c>
      <c r="Q5230" s="24" t="e">
        <f>+#REF!-I5230</f>
        <v>#REF!</v>
      </c>
      <c r="R5230" s="25">
        <f t="shared" si="412"/>
        <v>21600</v>
      </c>
      <c r="S5230" s="25" t="e">
        <f t="shared" si="413"/>
        <v>#REF!</v>
      </c>
      <c r="T5230" s="25">
        <f t="shared" si="410"/>
        <v>21600</v>
      </c>
      <c r="U5230" s="25"/>
      <c r="V5230" s="23"/>
      <c r="W5230" s="23"/>
      <c r="X5230" s="24" t="e">
        <f>+#REF!-I5230</f>
        <v>#REF!</v>
      </c>
      <c r="Y5230" s="23"/>
      <c r="Z5230" s="23"/>
      <c r="AA5230" s="23"/>
      <c r="AB5230" s="23"/>
      <c r="AC5230" s="23"/>
      <c r="AD5230" s="23"/>
      <c r="AE5230" s="26" t="str">
        <f>VLOOKUP(E5230,'[1]Tirupati Member''s Detail'!$D$2:$L$1048576,9,0)</f>
        <v xml:space="preserve"> Last Communication Till 2008</v>
      </c>
    </row>
    <row r="5231" spans="1:31" x14ac:dyDescent="0.3">
      <c r="A5231" s="27">
        <v>5235</v>
      </c>
      <c r="B5231" s="28"/>
      <c r="C5231" s="29" t="s">
        <v>13377</v>
      </c>
      <c r="D5231" s="20" t="s">
        <v>22</v>
      </c>
      <c r="E5231" s="29">
        <v>3001363</v>
      </c>
      <c r="F5231" s="20" t="s">
        <v>24</v>
      </c>
      <c r="G5231" s="20" t="s">
        <v>25</v>
      </c>
      <c r="H5231" s="29" t="s">
        <v>359</v>
      </c>
      <c r="I5231" s="30">
        <v>1994</v>
      </c>
      <c r="J5231" s="29" t="s">
        <v>13378</v>
      </c>
      <c r="K5231" s="22" t="str">
        <f>VLOOKUP(E5231,'[1]Tirupati Member''s Detail'!$D$2:$L$1048576,8,0)</f>
        <v>No</v>
      </c>
      <c r="L5231" s="23">
        <f>VLOOKUP(E5231,'[1]Tirupati Member''s Detail'!$D$2:$L$1048576,4,0)</f>
        <v>22000</v>
      </c>
      <c r="M5231" s="23">
        <f t="shared" si="409"/>
        <v>22000</v>
      </c>
      <c r="N5231" s="23">
        <f>VLOOKUP(E5231,'[1]Tirupati Member''s Detail'!$D$2:$L$1048576,5,0)</f>
        <v>22000</v>
      </c>
      <c r="O5231" s="23" t="str">
        <f>VLOOKUP(E5231,'[1]Tirupati Member''s Detail'!$D$2:$L$1048576,7,0)</f>
        <v>I.R.M</v>
      </c>
      <c r="P5231" s="23">
        <f t="shared" si="411"/>
        <v>0</v>
      </c>
      <c r="Q5231" s="24" t="e">
        <f>+#REF!-I5231</f>
        <v>#REF!</v>
      </c>
      <c r="R5231" s="25">
        <f t="shared" si="412"/>
        <v>17600</v>
      </c>
      <c r="S5231" s="25" t="e">
        <f t="shared" si="413"/>
        <v>#REF!</v>
      </c>
      <c r="T5231" s="25">
        <f t="shared" si="410"/>
        <v>17600</v>
      </c>
      <c r="U5231" s="25"/>
      <c r="V5231" s="23"/>
      <c r="W5231" s="23"/>
      <c r="X5231" s="24" t="e">
        <f>+#REF!-I5231</f>
        <v>#REF!</v>
      </c>
      <c r="Y5231" s="23"/>
      <c r="Z5231" s="23"/>
      <c r="AA5231" s="23"/>
      <c r="AB5231" s="23"/>
      <c r="AC5231" s="23"/>
      <c r="AD5231" s="23"/>
      <c r="AE5231" s="26" t="str">
        <f>VLOOKUP(E5231,'[1]Tirupati Member''s Detail'!$D$2:$L$1048576,9,0)</f>
        <v xml:space="preserve">As POD Last communication 07 </v>
      </c>
    </row>
    <row r="5232" spans="1:31" x14ac:dyDescent="0.3">
      <c r="A5232" s="27">
        <v>5236</v>
      </c>
      <c r="B5232" s="28"/>
      <c r="C5232" s="29" t="s">
        <v>13379</v>
      </c>
      <c r="D5232" s="20" t="s">
        <v>22</v>
      </c>
      <c r="E5232" s="29">
        <v>3001367</v>
      </c>
      <c r="F5232" s="20" t="s">
        <v>24</v>
      </c>
      <c r="G5232" s="20" t="s">
        <v>25</v>
      </c>
      <c r="H5232" s="29" t="s">
        <v>26</v>
      </c>
      <c r="I5232" s="30">
        <v>1994</v>
      </c>
      <c r="J5232" s="29" t="s">
        <v>13380</v>
      </c>
      <c r="K5232" s="22" t="str">
        <f>VLOOKUP(E5232,'[1]Tirupati Member''s Detail'!$D$2:$L$1048576,8,0)</f>
        <v>No</v>
      </c>
      <c r="L5232" s="23">
        <f>VLOOKUP(E5232,'[1]Tirupati Member''s Detail'!$D$2:$L$1048576,4,0)</f>
        <v>22000</v>
      </c>
      <c r="M5232" s="23">
        <f t="shared" si="409"/>
        <v>22000</v>
      </c>
      <c r="N5232" s="23">
        <f>VLOOKUP(E5232,'[1]Tirupati Member''s Detail'!$D$2:$L$1048576,5,0)</f>
        <v>22000</v>
      </c>
      <c r="O5232" s="23" t="str">
        <f>VLOOKUP(E5232,'[1]Tirupati Member''s Detail'!$D$2:$L$1048576,7,0)</f>
        <v>I.R.M</v>
      </c>
      <c r="P5232" s="23">
        <f t="shared" si="411"/>
        <v>0</v>
      </c>
      <c r="Q5232" s="24" t="e">
        <f>+#REF!-I5232</f>
        <v>#REF!</v>
      </c>
      <c r="R5232" s="25">
        <f t="shared" si="412"/>
        <v>17600</v>
      </c>
      <c r="S5232" s="25" t="e">
        <f t="shared" si="413"/>
        <v>#REF!</v>
      </c>
      <c r="T5232" s="25">
        <f t="shared" si="410"/>
        <v>17600</v>
      </c>
      <c r="U5232" s="25"/>
      <c r="V5232" s="23"/>
      <c r="W5232" s="23"/>
      <c r="X5232" s="24" t="e">
        <f>+#REF!-I5232</f>
        <v>#REF!</v>
      </c>
      <c r="Y5232" s="23"/>
      <c r="Z5232" s="23"/>
      <c r="AA5232" s="23"/>
      <c r="AB5232" s="23"/>
      <c r="AC5232" s="23"/>
      <c r="AD5232" s="23"/>
      <c r="AE5232" s="26" t="str">
        <f>VLOOKUP(E5232,'[1]Tirupati Member''s Detail'!$D$2:$L$1048576,9,0)</f>
        <v xml:space="preserve">As POD Last communication 07 </v>
      </c>
    </row>
    <row r="5233" spans="1:31" x14ac:dyDescent="0.3">
      <c r="A5233" s="27">
        <v>5237</v>
      </c>
      <c r="B5233" s="28"/>
      <c r="C5233" s="29" t="s">
        <v>13381</v>
      </c>
      <c r="D5233" s="20" t="s">
        <v>22</v>
      </c>
      <c r="E5233" s="29">
        <v>3001375</v>
      </c>
      <c r="F5233" s="20" t="s">
        <v>24</v>
      </c>
      <c r="G5233" s="20" t="s">
        <v>25</v>
      </c>
      <c r="H5233" s="29" t="s">
        <v>366</v>
      </c>
      <c r="I5233" s="30">
        <v>1994</v>
      </c>
      <c r="J5233" s="29" t="s">
        <v>13382</v>
      </c>
      <c r="K5233" s="22" t="str">
        <f>VLOOKUP(E5233,'[1]Tirupati Member''s Detail'!$D$2:$L$1048576,8,0)</f>
        <v>No</v>
      </c>
      <c r="L5233" s="23">
        <f>VLOOKUP(E5233,'[1]Tirupati Member''s Detail'!$D$2:$L$1048576,4,0)</f>
        <v>22000</v>
      </c>
      <c r="M5233" s="23">
        <f t="shared" si="409"/>
        <v>22000</v>
      </c>
      <c r="N5233" s="23">
        <f>VLOOKUP(E5233,'[1]Tirupati Member''s Detail'!$D$2:$L$1048576,5,0)</f>
        <v>22000</v>
      </c>
      <c r="O5233" s="23" t="str">
        <f>VLOOKUP(E5233,'[1]Tirupati Member''s Detail'!$D$2:$L$1048576,7,0)</f>
        <v>I.R.M</v>
      </c>
      <c r="P5233" s="23">
        <f t="shared" si="411"/>
        <v>0</v>
      </c>
      <c r="Q5233" s="24" t="e">
        <f>+#REF!-I5233</f>
        <v>#REF!</v>
      </c>
      <c r="R5233" s="25">
        <f t="shared" si="412"/>
        <v>17600</v>
      </c>
      <c r="S5233" s="25" t="e">
        <f t="shared" si="413"/>
        <v>#REF!</v>
      </c>
      <c r="T5233" s="25">
        <f t="shared" si="410"/>
        <v>17600</v>
      </c>
      <c r="U5233" s="25"/>
      <c r="V5233" s="23"/>
      <c r="W5233" s="23"/>
      <c r="X5233" s="24" t="e">
        <f>+#REF!-I5233</f>
        <v>#REF!</v>
      </c>
      <c r="Y5233" s="23"/>
      <c r="Z5233" s="23"/>
      <c r="AA5233" s="23"/>
      <c r="AB5233" s="23"/>
      <c r="AC5233" s="23"/>
      <c r="AD5233" s="23"/>
      <c r="AE5233" s="26" t="str">
        <f>VLOOKUP(E5233,'[1]Tirupati Member''s Detail'!$D$2:$L$1048576,9,0)</f>
        <v>No Communication Till Date</v>
      </c>
    </row>
    <row r="5234" spans="1:31" x14ac:dyDescent="0.3">
      <c r="A5234" s="27">
        <v>5238</v>
      </c>
      <c r="B5234" s="28"/>
      <c r="C5234" s="29" t="s">
        <v>13383</v>
      </c>
      <c r="D5234" s="20" t="s">
        <v>22</v>
      </c>
      <c r="E5234" s="29">
        <v>3001397</v>
      </c>
      <c r="F5234" s="20" t="s">
        <v>24</v>
      </c>
      <c r="G5234" s="20" t="s">
        <v>25</v>
      </c>
      <c r="H5234" s="29" t="s">
        <v>266</v>
      </c>
      <c r="I5234" s="30">
        <v>1995</v>
      </c>
      <c r="J5234" s="29" t="s">
        <v>13384</v>
      </c>
      <c r="K5234" s="22">
        <f>VLOOKUP(E5234,'[1]Tirupati Member''s Detail'!$D$2:$L$1048576,8,0)</f>
        <v>2011</v>
      </c>
      <c r="L5234" s="23">
        <f>VLOOKUP(E5234,'[1]Tirupati Member''s Detail'!$D$2:$L$1048576,4,0)</f>
        <v>27000</v>
      </c>
      <c r="M5234" s="23">
        <f t="shared" si="409"/>
        <v>27000</v>
      </c>
      <c r="N5234" s="23">
        <f>VLOOKUP(E5234,'[1]Tirupati Member''s Detail'!$D$2:$L$1048576,5,0)</f>
        <v>27000</v>
      </c>
      <c r="O5234" s="23" t="str">
        <f>VLOOKUP(E5234,'[1]Tirupati Member''s Detail'!$D$2:$L$1048576,7,0)</f>
        <v>R.M</v>
      </c>
      <c r="P5234" s="23">
        <f t="shared" si="411"/>
        <v>0</v>
      </c>
      <c r="Q5234" s="24" t="e">
        <f>+#REF!-I5234</f>
        <v>#REF!</v>
      </c>
      <c r="R5234" s="25">
        <f t="shared" si="412"/>
        <v>21600</v>
      </c>
      <c r="S5234" s="25" t="e">
        <f t="shared" si="413"/>
        <v>#REF!</v>
      </c>
      <c r="T5234" s="25">
        <f t="shared" si="410"/>
        <v>21600</v>
      </c>
      <c r="U5234" s="25"/>
      <c r="V5234" s="23"/>
      <c r="W5234" s="23"/>
      <c r="X5234" s="24" t="e">
        <f>+#REF!-I5234</f>
        <v>#REF!</v>
      </c>
      <c r="Y5234" s="23"/>
      <c r="Z5234" s="23"/>
      <c r="AA5234" s="23"/>
      <c r="AB5234" s="23"/>
      <c r="AC5234" s="23"/>
      <c r="AD5234" s="23"/>
      <c r="AE5234" s="26" t="str">
        <f>VLOOKUP(E5234,'[1]Tirupati Member''s Detail'!$D$2:$L$1048576,9,0)</f>
        <v>Reply to his visit 2018 with details .</v>
      </c>
    </row>
    <row r="5235" spans="1:31" x14ac:dyDescent="0.3">
      <c r="A5235" s="27">
        <v>5239</v>
      </c>
      <c r="B5235" s="28"/>
      <c r="C5235" s="29" t="s">
        <v>13385</v>
      </c>
      <c r="D5235" s="20" t="s">
        <v>22</v>
      </c>
      <c r="E5235" s="29">
        <v>3001401</v>
      </c>
      <c r="F5235" s="20" t="s">
        <v>24</v>
      </c>
      <c r="G5235" s="20" t="s">
        <v>25</v>
      </c>
      <c r="H5235" s="29" t="s">
        <v>847</v>
      </c>
      <c r="I5235" s="30">
        <v>1995</v>
      </c>
      <c r="J5235" s="29" t="s">
        <v>13386</v>
      </c>
      <c r="K5235" s="22" t="str">
        <f>VLOOKUP(E5235,'[1]Tirupati Member''s Detail'!$D$2:$L$1048576,8,0)</f>
        <v>No</v>
      </c>
      <c r="L5235" s="23">
        <f>VLOOKUP(E5235,'[1]Tirupati Member''s Detail'!$D$2:$L$1048576,4,0)</f>
        <v>27000</v>
      </c>
      <c r="M5235" s="23">
        <f t="shared" si="409"/>
        <v>27000</v>
      </c>
      <c r="N5235" s="23">
        <f>VLOOKUP(E5235,'[1]Tirupati Member''s Detail'!$D$2:$L$1048576,5,0)</f>
        <v>27000</v>
      </c>
      <c r="O5235" s="23" t="str">
        <f>VLOOKUP(E5235,'[1]Tirupati Member''s Detail'!$D$2:$L$1048576,7,0)</f>
        <v>I.R.M</v>
      </c>
      <c r="P5235" s="23">
        <f t="shared" si="411"/>
        <v>0</v>
      </c>
      <c r="Q5235" s="24" t="e">
        <f>+#REF!-I5235</f>
        <v>#REF!</v>
      </c>
      <c r="R5235" s="25">
        <f t="shared" si="412"/>
        <v>21600</v>
      </c>
      <c r="S5235" s="25" t="e">
        <f t="shared" si="413"/>
        <v>#REF!</v>
      </c>
      <c r="T5235" s="25">
        <f t="shared" si="410"/>
        <v>21600</v>
      </c>
      <c r="U5235" s="25"/>
      <c r="V5235" s="23"/>
      <c r="W5235" s="23"/>
      <c r="X5235" s="24" t="e">
        <f>+#REF!-I5235</f>
        <v>#REF!</v>
      </c>
      <c r="Y5235" s="23"/>
      <c r="Z5235" s="23"/>
      <c r="AA5235" s="23"/>
      <c r="AB5235" s="23"/>
      <c r="AC5235" s="23"/>
      <c r="AD5235" s="23"/>
      <c r="AE5235" s="26" t="str">
        <f>VLOOKUP(E5235,'[1]Tirupati Member''s Detail'!$D$2:$L$1048576,9,0)</f>
        <v>No Communication Till Date</v>
      </c>
    </row>
    <row r="5236" spans="1:31" x14ac:dyDescent="0.3">
      <c r="A5236" s="27">
        <v>5240</v>
      </c>
      <c r="B5236" s="28"/>
      <c r="C5236" s="29" t="s">
        <v>13387</v>
      </c>
      <c r="D5236" s="20" t="s">
        <v>22</v>
      </c>
      <c r="E5236" s="29">
        <v>3001402</v>
      </c>
      <c r="F5236" s="20" t="s">
        <v>24</v>
      </c>
      <c r="G5236" s="20" t="s">
        <v>25</v>
      </c>
      <c r="H5236" s="29" t="s">
        <v>818</v>
      </c>
      <c r="I5236" s="30">
        <v>1995</v>
      </c>
      <c r="J5236" s="29" t="s">
        <v>13388</v>
      </c>
      <c r="K5236" s="22" t="str">
        <f>VLOOKUP(E5236,'[1]Tirupati Member''s Detail'!$D$2:$L$1048576,8,0)</f>
        <v>No</v>
      </c>
      <c r="L5236" s="23">
        <f>VLOOKUP(E5236,'[1]Tirupati Member''s Detail'!$D$2:$L$1048576,4,0)</f>
        <v>22000</v>
      </c>
      <c r="M5236" s="23">
        <f t="shared" si="409"/>
        <v>22000</v>
      </c>
      <c r="N5236" s="23">
        <f>VLOOKUP(E5236,'[1]Tirupati Member''s Detail'!$D$2:$L$1048576,5,0)</f>
        <v>22000</v>
      </c>
      <c r="O5236" s="23" t="str">
        <f>VLOOKUP(E5236,'[1]Tirupati Member''s Detail'!$D$2:$L$1048576,7,0)</f>
        <v>I.R.M</v>
      </c>
      <c r="P5236" s="23">
        <f t="shared" si="411"/>
        <v>0</v>
      </c>
      <c r="Q5236" s="24" t="e">
        <f>+#REF!-I5236</f>
        <v>#REF!</v>
      </c>
      <c r="R5236" s="25">
        <f t="shared" si="412"/>
        <v>17600</v>
      </c>
      <c r="S5236" s="25" t="e">
        <f t="shared" si="413"/>
        <v>#REF!</v>
      </c>
      <c r="T5236" s="25">
        <f t="shared" si="410"/>
        <v>17600</v>
      </c>
      <c r="U5236" s="25"/>
      <c r="V5236" s="23"/>
      <c r="W5236" s="23"/>
      <c r="X5236" s="24" t="e">
        <f>+#REF!-I5236</f>
        <v>#REF!</v>
      </c>
      <c r="Y5236" s="23"/>
      <c r="Z5236" s="23"/>
      <c r="AA5236" s="23"/>
      <c r="AB5236" s="23"/>
      <c r="AC5236" s="23"/>
      <c r="AD5236" s="23"/>
      <c r="AE5236" s="26" t="str">
        <f>VLOOKUP(E5236,'[1]Tirupati Member''s Detail'!$D$2:$L$1048576,9,0)</f>
        <v xml:space="preserve"> Last Communication Till 1997</v>
      </c>
    </row>
    <row r="5237" spans="1:31" x14ac:dyDescent="0.3">
      <c r="A5237" s="27">
        <v>5241</v>
      </c>
      <c r="B5237" s="28"/>
      <c r="C5237" s="29" t="s">
        <v>13389</v>
      </c>
      <c r="D5237" s="20" t="s">
        <v>22</v>
      </c>
      <c r="E5237" s="29">
        <v>3001407</v>
      </c>
      <c r="F5237" s="20" t="s">
        <v>24</v>
      </c>
      <c r="G5237" s="20" t="s">
        <v>25</v>
      </c>
      <c r="H5237" s="29" t="s">
        <v>858</v>
      </c>
      <c r="I5237" s="30">
        <v>1995</v>
      </c>
      <c r="J5237" s="29" t="s">
        <v>13390</v>
      </c>
      <c r="K5237" s="22" t="str">
        <f>VLOOKUP(E5237,'[1]Tirupati Member''s Detail'!$D$2:$L$1048576,8,0)</f>
        <v>No</v>
      </c>
      <c r="L5237" s="23">
        <f>VLOOKUP(E5237,'[1]Tirupati Member''s Detail'!$D$2:$L$1048576,4,0)</f>
        <v>22000</v>
      </c>
      <c r="M5237" s="23">
        <f t="shared" si="409"/>
        <v>22000</v>
      </c>
      <c r="N5237" s="23">
        <f>VLOOKUP(E5237,'[1]Tirupati Member''s Detail'!$D$2:$L$1048576,5,0)</f>
        <v>20900</v>
      </c>
      <c r="O5237" s="23" t="str">
        <f>VLOOKUP(E5237,'[1]Tirupati Member''s Detail'!$D$2:$L$1048576,7,0)</f>
        <v>I.R.M</v>
      </c>
      <c r="P5237" s="23">
        <f t="shared" si="411"/>
        <v>1100</v>
      </c>
      <c r="Q5237" s="24" t="e">
        <f>+#REF!-I5237</f>
        <v>#REF!</v>
      </c>
      <c r="R5237" s="25">
        <f t="shared" si="412"/>
        <v>16720</v>
      </c>
      <c r="S5237" s="25" t="e">
        <f t="shared" si="413"/>
        <v>#REF!</v>
      </c>
      <c r="T5237" s="25">
        <f t="shared" si="410"/>
        <v>16720</v>
      </c>
      <c r="U5237" s="25"/>
      <c r="V5237" s="23"/>
      <c r="W5237" s="23"/>
      <c r="X5237" s="24" t="e">
        <f>+#REF!-I5237</f>
        <v>#REF!</v>
      </c>
      <c r="Y5237" s="23"/>
      <c r="Z5237" s="23"/>
      <c r="AA5237" s="23"/>
      <c r="AB5237" s="23"/>
      <c r="AC5237" s="23"/>
      <c r="AD5237" s="23"/>
      <c r="AE5237" s="26" t="str">
        <f>VLOOKUP(E5237,'[1]Tirupati Member''s Detail'!$D$2:$L$1048576,9,0)</f>
        <v>No Communication Till Date</v>
      </c>
    </row>
    <row r="5238" spans="1:31" x14ac:dyDescent="0.3">
      <c r="A5238" s="27">
        <v>5242</v>
      </c>
      <c r="B5238" s="28"/>
      <c r="C5238" s="29" t="s">
        <v>13391</v>
      </c>
      <c r="D5238" s="20" t="s">
        <v>22</v>
      </c>
      <c r="E5238" s="29">
        <v>3001408</v>
      </c>
      <c r="F5238" s="20" t="s">
        <v>24</v>
      </c>
      <c r="G5238" s="20" t="s">
        <v>25</v>
      </c>
      <c r="H5238" s="29" t="s">
        <v>762</v>
      </c>
      <c r="I5238" s="30">
        <v>1995</v>
      </c>
      <c r="J5238" s="29" t="s">
        <v>13392</v>
      </c>
      <c r="K5238" s="22" t="str">
        <f>VLOOKUP(E5238,'[1]Tirupati Member''s Detail'!$D$2:$L$1048576,8,0)</f>
        <v>No</v>
      </c>
      <c r="L5238" s="23">
        <f>VLOOKUP(E5238,'[1]Tirupati Member''s Detail'!$D$2:$L$1048576,4,0)</f>
        <v>27000</v>
      </c>
      <c r="M5238" s="23">
        <f t="shared" si="409"/>
        <v>27000</v>
      </c>
      <c r="N5238" s="23">
        <f>VLOOKUP(E5238,'[1]Tirupati Member''s Detail'!$D$2:$L$1048576,5,0)</f>
        <v>25650</v>
      </c>
      <c r="O5238" s="23" t="str">
        <f>VLOOKUP(E5238,'[1]Tirupati Member''s Detail'!$D$2:$L$1048576,7,0)</f>
        <v>I.R.M</v>
      </c>
      <c r="P5238" s="23">
        <f t="shared" si="411"/>
        <v>1350</v>
      </c>
      <c r="Q5238" s="24" t="e">
        <f>+#REF!-I5238</f>
        <v>#REF!</v>
      </c>
      <c r="R5238" s="25">
        <f t="shared" si="412"/>
        <v>20520</v>
      </c>
      <c r="S5238" s="25" t="e">
        <f t="shared" si="413"/>
        <v>#REF!</v>
      </c>
      <c r="T5238" s="25">
        <f t="shared" si="410"/>
        <v>20520</v>
      </c>
      <c r="U5238" s="25"/>
      <c r="V5238" s="23"/>
      <c r="W5238" s="23"/>
      <c r="X5238" s="24" t="e">
        <f>+#REF!-I5238</f>
        <v>#REF!</v>
      </c>
      <c r="Y5238" s="23"/>
      <c r="Z5238" s="23"/>
      <c r="AA5238" s="23"/>
      <c r="AB5238" s="23"/>
      <c r="AC5238" s="23"/>
      <c r="AD5238" s="23"/>
      <c r="AE5238" s="26" t="str">
        <f>VLOOKUP(E5238,'[1]Tirupati Member''s Detail'!$D$2:$L$1048576,9,0)</f>
        <v>As POd Last Communication Till 2007, (Status:- REINSTAED)</v>
      </c>
    </row>
    <row r="5239" spans="1:31" ht="28.8" x14ac:dyDescent="0.3">
      <c r="A5239" s="27">
        <v>5243</v>
      </c>
      <c r="B5239" s="28"/>
      <c r="C5239" s="29" t="s">
        <v>13393</v>
      </c>
      <c r="D5239" s="20" t="s">
        <v>22</v>
      </c>
      <c r="E5239" s="29">
        <v>3001409</v>
      </c>
      <c r="F5239" s="20" t="s">
        <v>24</v>
      </c>
      <c r="G5239" s="20" t="s">
        <v>25</v>
      </c>
      <c r="H5239" s="29" t="s">
        <v>858</v>
      </c>
      <c r="I5239" s="30">
        <v>1995</v>
      </c>
      <c r="J5239" s="29" t="s">
        <v>13394</v>
      </c>
      <c r="K5239" s="22" t="str">
        <f>VLOOKUP(E5239,'[1]Tirupati Member''s Detail'!$D$2:$L$1048576,8,0)</f>
        <v>No</v>
      </c>
      <c r="L5239" s="23">
        <f>VLOOKUP(E5239,'[1]Tirupati Member''s Detail'!$D$2:$L$1048576,4,0)</f>
        <v>22000</v>
      </c>
      <c r="M5239" s="23">
        <f t="shared" si="409"/>
        <v>22000</v>
      </c>
      <c r="N5239" s="23">
        <f>VLOOKUP(E5239,'[1]Tirupati Member''s Detail'!$D$2:$L$1048576,5,0)</f>
        <v>5500</v>
      </c>
      <c r="O5239" s="23" t="str">
        <f>VLOOKUP(E5239,'[1]Tirupati Member''s Detail'!$D$2:$L$1048576,7,0)</f>
        <v>Outstanding</v>
      </c>
      <c r="P5239" s="23">
        <f t="shared" si="411"/>
        <v>16500</v>
      </c>
      <c r="Q5239" s="24" t="e">
        <f>+#REF!-I5239</f>
        <v>#REF!</v>
      </c>
      <c r="R5239" s="25">
        <f t="shared" si="412"/>
        <v>4400</v>
      </c>
      <c r="S5239" s="25" t="e">
        <f t="shared" si="413"/>
        <v>#REF!</v>
      </c>
      <c r="T5239" s="25">
        <f t="shared" si="410"/>
        <v>4400</v>
      </c>
      <c r="U5239" s="25"/>
      <c r="V5239" s="23"/>
      <c r="W5239" s="23"/>
      <c r="X5239" s="24" t="e">
        <f>+#REF!-I5239</f>
        <v>#REF!</v>
      </c>
      <c r="Y5239" s="23"/>
      <c r="Z5239" s="23"/>
      <c r="AA5239" s="23"/>
      <c r="AB5239" s="23"/>
      <c r="AC5239" s="23"/>
      <c r="AD5239" s="23"/>
      <c r="AE5239" s="26" t="str">
        <f>VLOOKUP(E5239,'[1]Tirupati Member''s Detail'!$D$2:$L$1048576,9,0)</f>
        <v>No Communication Till Date, (Outstanding rs 16500/-)(5,500/- CHEQUE DETAIL NOT MENTIONED IN RIMES),(CORRECTION NEEDED)</v>
      </c>
    </row>
    <row r="5240" spans="1:31" x14ac:dyDescent="0.3">
      <c r="A5240" s="27">
        <v>5244</v>
      </c>
      <c r="B5240" s="28"/>
      <c r="C5240" s="29" t="s">
        <v>13395</v>
      </c>
      <c r="D5240" s="20" t="s">
        <v>22</v>
      </c>
      <c r="E5240" s="29">
        <v>3001412</v>
      </c>
      <c r="F5240" s="20" t="s">
        <v>24</v>
      </c>
      <c r="G5240" s="20" t="s">
        <v>25</v>
      </c>
      <c r="H5240" s="29" t="s">
        <v>858</v>
      </c>
      <c r="I5240" s="30">
        <v>1995</v>
      </c>
      <c r="J5240" s="29" t="s">
        <v>13396</v>
      </c>
      <c r="K5240" s="22" t="str">
        <f>VLOOKUP(E5240,'[1]Tirupati Member''s Detail'!$D$2:$L$1048576,8,0)</f>
        <v>No</v>
      </c>
      <c r="L5240" s="23">
        <f>VLOOKUP(E5240,'[1]Tirupati Member''s Detail'!$D$2:$L$1048576,4,0)</f>
        <v>22000</v>
      </c>
      <c r="M5240" s="23">
        <f t="shared" si="409"/>
        <v>22000</v>
      </c>
      <c r="N5240" s="23">
        <f>VLOOKUP(E5240,'[1]Tirupati Member''s Detail'!$D$2:$L$1048576,5,0)</f>
        <v>20900</v>
      </c>
      <c r="O5240" s="23" t="str">
        <f>VLOOKUP(E5240,'[1]Tirupati Member''s Detail'!$D$2:$L$1048576,7,0)</f>
        <v>I.R.M</v>
      </c>
      <c r="P5240" s="23">
        <f t="shared" si="411"/>
        <v>1100</v>
      </c>
      <c r="Q5240" s="24" t="e">
        <f>+#REF!-I5240</f>
        <v>#REF!</v>
      </c>
      <c r="R5240" s="25">
        <f t="shared" si="412"/>
        <v>16720</v>
      </c>
      <c r="S5240" s="25" t="e">
        <f t="shared" si="413"/>
        <v>#REF!</v>
      </c>
      <c r="T5240" s="25">
        <f t="shared" si="410"/>
        <v>16720</v>
      </c>
      <c r="U5240" s="25"/>
      <c r="V5240" s="23"/>
      <c r="W5240" s="23"/>
      <c r="X5240" s="24" t="e">
        <f>+#REF!-I5240</f>
        <v>#REF!</v>
      </c>
      <c r="Y5240" s="23"/>
      <c r="Z5240" s="23"/>
      <c r="AA5240" s="23"/>
      <c r="AB5240" s="23"/>
      <c r="AC5240" s="23"/>
      <c r="AD5240" s="23"/>
      <c r="AE5240" s="26" t="str">
        <f>VLOOKUP(E5240,'[1]Tirupati Member''s Detail'!$D$2:$L$1048576,9,0)</f>
        <v>No Communication Till Date</v>
      </c>
    </row>
    <row r="5241" spans="1:31" x14ac:dyDescent="0.3">
      <c r="A5241" s="27">
        <v>5245</v>
      </c>
      <c r="B5241" s="28"/>
      <c r="C5241" s="29" t="s">
        <v>13397</v>
      </c>
      <c r="D5241" s="20" t="s">
        <v>22</v>
      </c>
      <c r="E5241" s="29">
        <v>3001413</v>
      </c>
      <c r="F5241" s="20" t="s">
        <v>24</v>
      </c>
      <c r="G5241" s="20" t="s">
        <v>25</v>
      </c>
      <c r="H5241" s="29" t="s">
        <v>858</v>
      </c>
      <c r="I5241" s="30">
        <v>1995</v>
      </c>
      <c r="J5241" s="29" t="s">
        <v>13398</v>
      </c>
      <c r="K5241" s="22">
        <f>VLOOKUP(E5241,'[1]Tirupati Member''s Detail'!$D$2:$L$1048576,8,0)</f>
        <v>2010</v>
      </c>
      <c r="L5241" s="23">
        <f>VLOOKUP(E5241,'[1]Tirupati Member''s Detail'!$D$2:$L$1048576,4,0)</f>
        <v>22000</v>
      </c>
      <c r="M5241" s="23">
        <f t="shared" si="409"/>
        <v>22000</v>
      </c>
      <c r="N5241" s="23">
        <f>VLOOKUP(E5241,'[1]Tirupati Member''s Detail'!$D$2:$L$1048576,5,0)</f>
        <v>20900</v>
      </c>
      <c r="O5241" s="23" t="str">
        <f>VLOOKUP(E5241,'[1]Tirupati Member''s Detail'!$D$2:$L$1048576,7,0)</f>
        <v>R.M.</v>
      </c>
      <c r="P5241" s="23">
        <f t="shared" si="411"/>
        <v>1100</v>
      </c>
      <c r="Q5241" s="24" t="e">
        <f>+#REF!-I5241</f>
        <v>#REF!</v>
      </c>
      <c r="R5241" s="25">
        <f t="shared" si="412"/>
        <v>16720</v>
      </c>
      <c r="S5241" s="25" t="e">
        <f t="shared" si="413"/>
        <v>#REF!</v>
      </c>
      <c r="T5241" s="25">
        <f t="shared" si="410"/>
        <v>16720</v>
      </c>
      <c r="U5241" s="25"/>
      <c r="V5241" s="23"/>
      <c r="W5241" s="23"/>
      <c r="X5241" s="24" t="e">
        <f>+#REF!-I5241</f>
        <v>#REF!</v>
      </c>
      <c r="Y5241" s="23"/>
      <c r="Z5241" s="23"/>
      <c r="AA5241" s="23"/>
      <c r="AB5241" s="23"/>
      <c r="AC5241" s="23"/>
      <c r="AD5241" s="23"/>
      <c r="AE5241" s="26" t="str">
        <f>VLOOKUP(E5241,'[1]Tirupati Member''s Detail'!$D$2:$L$1048576,9,0)</f>
        <v>send performa invoice in 2010</v>
      </c>
    </row>
    <row r="5242" spans="1:31" x14ac:dyDescent="0.3">
      <c r="A5242" s="27">
        <v>5246</v>
      </c>
      <c r="B5242" s="28"/>
      <c r="C5242" s="29" t="s">
        <v>13399</v>
      </c>
      <c r="D5242" s="20" t="s">
        <v>22</v>
      </c>
      <c r="E5242" s="29">
        <v>3001414</v>
      </c>
      <c r="F5242" s="20" t="s">
        <v>24</v>
      </c>
      <c r="G5242" s="20" t="s">
        <v>25</v>
      </c>
      <c r="H5242" s="29" t="s">
        <v>161</v>
      </c>
      <c r="I5242" s="30">
        <v>1995</v>
      </c>
      <c r="J5242" s="29" t="s">
        <v>13400</v>
      </c>
      <c r="K5242" s="22" t="str">
        <f>VLOOKUP(E5242,'[1]Tirupati Member''s Detail'!$D$2:$L$1048576,8,0)</f>
        <v>No</v>
      </c>
      <c r="L5242" s="23">
        <f>VLOOKUP(E5242,'[1]Tirupati Member''s Detail'!$D$2:$L$1048576,4,0)</f>
        <v>27000</v>
      </c>
      <c r="M5242" s="23">
        <f t="shared" si="409"/>
        <v>27000</v>
      </c>
      <c r="N5242" s="23">
        <f>VLOOKUP(E5242,'[1]Tirupati Member''s Detail'!$D$2:$L$1048576,5,0)</f>
        <v>27000</v>
      </c>
      <c r="O5242" s="23" t="str">
        <f>VLOOKUP(E5242,'[1]Tirupati Member''s Detail'!$D$2:$L$1048576,7,0)</f>
        <v>I.R.M</v>
      </c>
      <c r="P5242" s="23">
        <f t="shared" si="411"/>
        <v>0</v>
      </c>
      <c r="Q5242" s="24" t="e">
        <f>+#REF!-I5242</f>
        <v>#REF!</v>
      </c>
      <c r="R5242" s="25">
        <f t="shared" si="412"/>
        <v>21600</v>
      </c>
      <c r="S5242" s="25" t="e">
        <f t="shared" si="413"/>
        <v>#REF!</v>
      </c>
      <c r="T5242" s="25">
        <f t="shared" si="410"/>
        <v>21600</v>
      </c>
      <c r="U5242" s="25"/>
      <c r="V5242" s="23"/>
      <c r="W5242" s="23"/>
      <c r="X5242" s="24" t="e">
        <f>+#REF!-I5242</f>
        <v>#REF!</v>
      </c>
      <c r="Y5242" s="23"/>
      <c r="Z5242" s="23"/>
      <c r="AA5242" s="23"/>
      <c r="AB5242" s="23"/>
      <c r="AC5242" s="23"/>
      <c r="AD5242" s="23"/>
      <c r="AE5242" s="26" t="str">
        <f>VLOOKUP(E5242,'[1]Tirupati Member''s Detail'!$D$2:$L$1048576,9,0)</f>
        <v xml:space="preserve"> No Communication Till Date, (EXCESS AMOUNT:- 16200/-)</v>
      </c>
    </row>
    <row r="5243" spans="1:31" x14ac:dyDescent="0.3">
      <c r="A5243" s="27">
        <v>5247</v>
      </c>
      <c r="B5243" s="28"/>
      <c r="C5243" s="29" t="s">
        <v>13401</v>
      </c>
      <c r="D5243" s="20" t="s">
        <v>22</v>
      </c>
      <c r="E5243" s="29">
        <v>3001415</v>
      </c>
      <c r="F5243" s="20" t="s">
        <v>24</v>
      </c>
      <c r="G5243" s="20" t="s">
        <v>25</v>
      </c>
      <c r="H5243" s="29" t="s">
        <v>858</v>
      </c>
      <c r="I5243" s="30">
        <v>1995</v>
      </c>
      <c r="J5243" s="29" t="s">
        <v>373</v>
      </c>
      <c r="K5243" s="22" t="str">
        <f>VLOOKUP(E5243,'[1]Tirupati Member''s Detail'!$D$2:$L$1048576,8,0)</f>
        <v>No</v>
      </c>
      <c r="L5243" s="23">
        <f>VLOOKUP(E5243,'[1]Tirupati Member''s Detail'!$D$2:$L$1048576,4,0)</f>
        <v>32000</v>
      </c>
      <c r="M5243" s="23">
        <f t="shared" si="409"/>
        <v>32000</v>
      </c>
      <c r="N5243" s="23">
        <f>VLOOKUP(E5243,'[1]Tirupati Member''s Detail'!$D$2:$L$1048576,5,0)</f>
        <v>20400</v>
      </c>
      <c r="O5243" s="23" t="str">
        <f>VLOOKUP(E5243,'[1]Tirupati Member''s Detail'!$D$2:$L$1048576,7,0)</f>
        <v>Outstanding</v>
      </c>
      <c r="P5243" s="23">
        <f t="shared" si="411"/>
        <v>11600</v>
      </c>
      <c r="Q5243" s="24" t="e">
        <f>+#REF!-I5243</f>
        <v>#REF!</v>
      </c>
      <c r="R5243" s="25">
        <f t="shared" si="412"/>
        <v>16320</v>
      </c>
      <c r="S5243" s="25" t="e">
        <f t="shared" si="413"/>
        <v>#REF!</v>
      </c>
      <c r="T5243" s="25">
        <f t="shared" si="410"/>
        <v>16320</v>
      </c>
      <c r="U5243" s="25"/>
      <c r="V5243" s="23"/>
      <c r="W5243" s="23"/>
      <c r="X5243" s="24" t="e">
        <f>+#REF!-I5243</f>
        <v>#REF!</v>
      </c>
      <c r="Y5243" s="23"/>
      <c r="Z5243" s="23"/>
      <c r="AA5243" s="23"/>
      <c r="AB5243" s="23"/>
      <c r="AC5243" s="23"/>
      <c r="AD5243" s="23"/>
      <c r="AE5243" s="26" t="str">
        <f>VLOOKUP(E5243,'[1]Tirupati Member''s Detail'!$D$2:$L$1048576,9,0)</f>
        <v>no communication till date. Outstanding Rs. 9900/-</v>
      </c>
    </row>
    <row r="5244" spans="1:31" x14ac:dyDescent="0.3">
      <c r="A5244" s="27">
        <v>5248</v>
      </c>
      <c r="B5244" s="28"/>
      <c r="C5244" s="29" t="s">
        <v>13402</v>
      </c>
      <c r="D5244" s="20" t="s">
        <v>22</v>
      </c>
      <c r="E5244" s="29">
        <v>3001416</v>
      </c>
      <c r="F5244" s="20" t="s">
        <v>24</v>
      </c>
      <c r="G5244" s="20" t="s">
        <v>25</v>
      </c>
      <c r="H5244" s="29" t="s">
        <v>143</v>
      </c>
      <c r="I5244" s="30">
        <v>1995</v>
      </c>
      <c r="J5244" s="29" t="s">
        <v>13403</v>
      </c>
      <c r="K5244" s="22" t="str">
        <f>VLOOKUP(E5244,'[1]Tirupati Member''s Detail'!$D$2:$L$1048576,8,0)</f>
        <v>No</v>
      </c>
      <c r="L5244" s="23">
        <f>VLOOKUP(E5244,'[1]Tirupati Member''s Detail'!$D$2:$L$1048576,4,0)</f>
        <v>22000</v>
      </c>
      <c r="M5244" s="23">
        <f t="shared" si="409"/>
        <v>22000</v>
      </c>
      <c r="N5244" s="23">
        <f>VLOOKUP(E5244,'[1]Tirupati Member''s Detail'!$D$2:$L$1048576,5,0)</f>
        <v>22000</v>
      </c>
      <c r="O5244" s="23" t="str">
        <f>VLOOKUP(E5244,'[1]Tirupati Member''s Detail'!$D$2:$L$1048576,7,0)</f>
        <v>I.R.M</v>
      </c>
      <c r="P5244" s="23">
        <f t="shared" si="411"/>
        <v>0</v>
      </c>
      <c r="Q5244" s="24" t="e">
        <f>+#REF!-I5244</f>
        <v>#REF!</v>
      </c>
      <c r="R5244" s="25">
        <f t="shared" si="412"/>
        <v>17600</v>
      </c>
      <c r="S5244" s="25" t="e">
        <f t="shared" si="413"/>
        <v>#REF!</v>
      </c>
      <c r="T5244" s="25">
        <f t="shared" si="410"/>
        <v>17600</v>
      </c>
      <c r="U5244" s="25"/>
      <c r="V5244" s="23"/>
      <c r="W5244" s="23"/>
      <c r="X5244" s="24" t="e">
        <f>+#REF!-I5244</f>
        <v>#REF!</v>
      </c>
      <c r="Y5244" s="23"/>
      <c r="Z5244" s="23"/>
      <c r="AA5244" s="23"/>
      <c r="AB5244" s="23"/>
      <c r="AC5244" s="23"/>
      <c r="AD5244" s="23"/>
      <c r="AE5244" s="26" t="str">
        <f>VLOOKUP(E5244,'[1]Tirupati Member''s Detail'!$D$2:$L$1048576,9,0)</f>
        <v xml:space="preserve"> Last Communication Till 2006</v>
      </c>
    </row>
    <row r="5245" spans="1:31" x14ac:dyDescent="0.3">
      <c r="A5245" s="27">
        <v>5249</v>
      </c>
      <c r="B5245" s="28"/>
      <c r="C5245" s="29" t="s">
        <v>13404</v>
      </c>
      <c r="D5245" s="20" t="s">
        <v>22</v>
      </c>
      <c r="E5245" s="29">
        <v>3001422</v>
      </c>
      <c r="F5245" s="20" t="s">
        <v>24</v>
      </c>
      <c r="G5245" s="20" t="s">
        <v>25</v>
      </c>
      <c r="H5245" s="29" t="s">
        <v>7111</v>
      </c>
      <c r="I5245" s="30">
        <v>1995</v>
      </c>
      <c r="J5245" s="29" t="s">
        <v>13405</v>
      </c>
      <c r="K5245" s="22" t="str">
        <f>VLOOKUP(E5245,'[1]Tirupati Member''s Detail'!$D$2:$L$1048576,8,0)</f>
        <v>No</v>
      </c>
      <c r="L5245" s="23">
        <f>VLOOKUP(E5245,'[1]Tirupati Member''s Detail'!$D$2:$L$1048576,4,0)</f>
        <v>22000</v>
      </c>
      <c r="M5245" s="23">
        <f t="shared" si="409"/>
        <v>22000</v>
      </c>
      <c r="N5245" s="23">
        <f>VLOOKUP(E5245,'[1]Tirupati Member''s Detail'!$D$2:$L$1048576,5,0)</f>
        <v>20900</v>
      </c>
      <c r="O5245" s="23" t="str">
        <f>VLOOKUP(E5245,'[1]Tirupati Member''s Detail'!$D$2:$L$1048576,7,0)</f>
        <v>I.R.M</v>
      </c>
      <c r="P5245" s="23">
        <f t="shared" si="411"/>
        <v>1100</v>
      </c>
      <c r="Q5245" s="24" t="e">
        <f>+#REF!-I5245</f>
        <v>#REF!</v>
      </c>
      <c r="R5245" s="25">
        <f t="shared" si="412"/>
        <v>16720</v>
      </c>
      <c r="S5245" s="25" t="e">
        <f t="shared" si="413"/>
        <v>#REF!</v>
      </c>
      <c r="T5245" s="25">
        <f t="shared" si="410"/>
        <v>16720</v>
      </c>
      <c r="U5245" s="25"/>
      <c r="V5245" s="23"/>
      <c r="W5245" s="23"/>
      <c r="X5245" s="24" t="e">
        <f>+#REF!-I5245</f>
        <v>#REF!</v>
      </c>
      <c r="Y5245" s="23"/>
      <c r="Z5245" s="23"/>
      <c r="AA5245" s="23"/>
      <c r="AB5245" s="23"/>
      <c r="AC5245" s="23"/>
      <c r="AD5245" s="23"/>
      <c r="AE5245" s="26" t="str">
        <f>VLOOKUP(E5245,'[1]Tirupati Member''s Detail'!$D$2:$L$1048576,9,0)</f>
        <v xml:space="preserve">As POD Last communication 07 </v>
      </c>
    </row>
    <row r="5246" spans="1:31" x14ac:dyDescent="0.3">
      <c r="A5246" s="27">
        <v>5250</v>
      </c>
      <c r="B5246" s="28"/>
      <c r="C5246" s="29" t="s">
        <v>13406</v>
      </c>
      <c r="D5246" s="20" t="s">
        <v>22</v>
      </c>
      <c r="E5246" s="29">
        <v>3001424</v>
      </c>
      <c r="F5246" s="20" t="s">
        <v>24</v>
      </c>
      <c r="G5246" s="20" t="s">
        <v>25</v>
      </c>
      <c r="H5246" s="29" t="s">
        <v>847</v>
      </c>
      <c r="I5246" s="30">
        <v>1994</v>
      </c>
      <c r="J5246" s="29" t="s">
        <v>13407</v>
      </c>
      <c r="K5246" s="22" t="str">
        <f>VLOOKUP(E5246,'[1]Tirupati Member''s Detail'!$D$2:$L$1048576,8,0)</f>
        <v>No</v>
      </c>
      <c r="L5246" s="23">
        <f>VLOOKUP(E5246,'[1]Tirupati Member''s Detail'!$D$2:$L$1048576,4,0)</f>
        <v>27000</v>
      </c>
      <c r="M5246" s="23">
        <f t="shared" si="409"/>
        <v>27000</v>
      </c>
      <c r="N5246" s="23">
        <f>VLOOKUP(E5246,'[1]Tirupati Member''s Detail'!$D$2:$L$1048576,5,0)</f>
        <v>8100</v>
      </c>
      <c r="O5246" s="23" t="str">
        <f>VLOOKUP(E5246,'[1]Tirupati Member''s Detail'!$D$2:$L$1048576,7,0)</f>
        <v>Outstanding</v>
      </c>
      <c r="P5246" s="23">
        <f t="shared" si="411"/>
        <v>18900</v>
      </c>
      <c r="Q5246" s="24" t="e">
        <f>+#REF!-I5246</f>
        <v>#REF!</v>
      </c>
      <c r="R5246" s="25">
        <f t="shared" si="412"/>
        <v>6480</v>
      </c>
      <c r="S5246" s="25" t="e">
        <f t="shared" si="413"/>
        <v>#REF!</v>
      </c>
      <c r="T5246" s="25">
        <f t="shared" si="410"/>
        <v>6480</v>
      </c>
      <c r="U5246" s="25"/>
      <c r="V5246" s="23"/>
      <c r="W5246" s="23"/>
      <c r="X5246" s="24" t="e">
        <f>+#REF!-I5246</f>
        <v>#REF!</v>
      </c>
      <c r="Y5246" s="23"/>
      <c r="Z5246" s="23"/>
      <c r="AA5246" s="23"/>
      <c r="AB5246" s="23"/>
      <c r="AC5246" s="23"/>
      <c r="AD5246" s="23"/>
      <c r="AE5246" s="26" t="str">
        <f>VLOOKUP(E5246,'[1]Tirupati Member''s Detail'!$D$2:$L$1048576,9,0)</f>
        <v>no communication till date. Outstanding Rs. 18900/-</v>
      </c>
    </row>
    <row r="5247" spans="1:31" ht="28.8" x14ac:dyDescent="0.3">
      <c r="A5247" s="27">
        <v>5251</v>
      </c>
      <c r="B5247" s="28"/>
      <c r="C5247" s="29" t="s">
        <v>13408</v>
      </c>
      <c r="D5247" s="20" t="s">
        <v>22</v>
      </c>
      <c r="E5247" s="29">
        <v>3001429</v>
      </c>
      <c r="F5247" s="20" t="s">
        <v>24</v>
      </c>
      <c r="G5247" s="20" t="s">
        <v>25</v>
      </c>
      <c r="H5247" s="29" t="s">
        <v>9149</v>
      </c>
      <c r="I5247" s="30">
        <v>1995</v>
      </c>
      <c r="J5247" s="29" t="s">
        <v>13409</v>
      </c>
      <c r="K5247" s="22" t="str">
        <f>VLOOKUP(E5247,'[1]Tirupati Member''s Detail'!$D$2:$L$1048576,8,0)</f>
        <v>No</v>
      </c>
      <c r="L5247" s="23">
        <f>VLOOKUP(E5247,'[1]Tirupati Member''s Detail'!$D$2:$L$1048576,4,0)</f>
        <v>27000</v>
      </c>
      <c r="M5247" s="23">
        <f t="shared" si="409"/>
        <v>27000</v>
      </c>
      <c r="N5247" s="23">
        <f>VLOOKUP(E5247,'[1]Tirupati Member''s Detail'!$D$2:$L$1048576,5,0)</f>
        <v>27000</v>
      </c>
      <c r="O5247" s="23" t="str">
        <f>VLOOKUP(E5247,'[1]Tirupati Member''s Detail'!$D$2:$L$1048576,7,0)</f>
        <v>I.R.M</v>
      </c>
      <c r="P5247" s="23">
        <f t="shared" si="411"/>
        <v>0</v>
      </c>
      <c r="Q5247" s="24" t="e">
        <f>+#REF!-I5247</f>
        <v>#REF!</v>
      </c>
      <c r="R5247" s="25">
        <f t="shared" si="412"/>
        <v>21600</v>
      </c>
      <c r="S5247" s="25" t="e">
        <f t="shared" si="413"/>
        <v>#REF!</v>
      </c>
      <c r="T5247" s="25">
        <f t="shared" si="410"/>
        <v>21600</v>
      </c>
      <c r="U5247" s="25"/>
      <c r="V5247" s="23"/>
      <c r="W5247" s="23"/>
      <c r="X5247" s="24" t="e">
        <f>+#REF!-I5247</f>
        <v>#REF!</v>
      </c>
      <c r="Y5247" s="23"/>
      <c r="Z5247" s="23"/>
      <c r="AA5247" s="23"/>
      <c r="AB5247" s="23"/>
      <c r="AC5247" s="23"/>
      <c r="AD5247" s="23"/>
      <c r="AE5247" s="26" t="str">
        <f>VLOOKUP(E5247,'[1]Tirupati Member''s Detail'!$D$2:$L$1048576,9,0)</f>
        <v xml:space="preserve"> Last Communication Till  2002, Total 2 Membership Of TPT:- 03001429 &amp; 03002170</v>
      </c>
    </row>
    <row r="5248" spans="1:31" x14ac:dyDescent="0.3">
      <c r="A5248" s="27">
        <v>5252</v>
      </c>
      <c r="B5248" s="28"/>
      <c r="C5248" s="29" t="s">
        <v>13410</v>
      </c>
      <c r="D5248" s="20" t="s">
        <v>22</v>
      </c>
      <c r="E5248" s="29">
        <v>3001430</v>
      </c>
      <c r="F5248" s="20" t="s">
        <v>24</v>
      </c>
      <c r="G5248" s="20" t="s">
        <v>25</v>
      </c>
      <c r="H5248" s="29" t="s">
        <v>858</v>
      </c>
      <c r="I5248" s="30">
        <v>1995</v>
      </c>
      <c r="J5248" s="29" t="s">
        <v>13411</v>
      </c>
      <c r="K5248" s="22" t="str">
        <f>VLOOKUP(E5248,'[1]Tirupati Member''s Detail'!$D$2:$L$1048576,8,0)</f>
        <v>No</v>
      </c>
      <c r="L5248" s="23">
        <f>VLOOKUP(E5248,'[1]Tirupati Member''s Detail'!$D$2:$L$1048576,4,0)</f>
        <v>27000</v>
      </c>
      <c r="M5248" s="23">
        <f t="shared" si="409"/>
        <v>27000</v>
      </c>
      <c r="N5248" s="23">
        <f>VLOOKUP(E5248,'[1]Tirupati Member''s Detail'!$D$2:$L$1048576,5,0)</f>
        <v>27000</v>
      </c>
      <c r="O5248" s="23" t="str">
        <f>VLOOKUP(E5248,'[1]Tirupati Member''s Detail'!$D$2:$L$1048576,7,0)</f>
        <v>I.R.M</v>
      </c>
      <c r="P5248" s="23">
        <f t="shared" si="411"/>
        <v>0</v>
      </c>
      <c r="Q5248" s="24" t="e">
        <f>+#REF!-I5248</f>
        <v>#REF!</v>
      </c>
      <c r="R5248" s="25">
        <f t="shared" si="412"/>
        <v>21600</v>
      </c>
      <c r="S5248" s="25" t="e">
        <f t="shared" si="413"/>
        <v>#REF!</v>
      </c>
      <c r="T5248" s="25">
        <f t="shared" si="410"/>
        <v>21600</v>
      </c>
      <c r="U5248" s="25"/>
      <c r="V5248" s="23"/>
      <c r="W5248" s="23"/>
      <c r="X5248" s="24" t="e">
        <f>+#REF!-I5248</f>
        <v>#REF!</v>
      </c>
      <c r="Y5248" s="23"/>
      <c r="Z5248" s="23"/>
      <c r="AA5248" s="23"/>
      <c r="AB5248" s="23"/>
      <c r="AC5248" s="23"/>
      <c r="AD5248" s="23"/>
      <c r="AE5248" s="26" t="str">
        <f>VLOOKUP(E5248,'[1]Tirupati Member''s Detail'!$D$2:$L$1048576,9,0)</f>
        <v>No Communication Till Date</v>
      </c>
    </row>
    <row r="5249" spans="1:31" x14ac:dyDescent="0.3">
      <c r="A5249" s="27">
        <v>5253</v>
      </c>
      <c r="B5249" s="28"/>
      <c r="C5249" s="29" t="s">
        <v>13412</v>
      </c>
      <c r="D5249" s="20" t="s">
        <v>22</v>
      </c>
      <c r="E5249" s="29">
        <v>3001433</v>
      </c>
      <c r="F5249" s="20" t="s">
        <v>24</v>
      </c>
      <c r="G5249" s="20" t="s">
        <v>25</v>
      </c>
      <c r="H5249" s="29" t="s">
        <v>1197</v>
      </c>
      <c r="I5249" s="30">
        <v>1995</v>
      </c>
      <c r="J5249" s="29" t="s">
        <v>13413</v>
      </c>
      <c r="K5249" s="22" t="str">
        <f>VLOOKUP(E5249,'[1]Tirupati Member''s Detail'!$D$2:$L$1048576,8,0)</f>
        <v>No</v>
      </c>
      <c r="L5249" s="23">
        <f>VLOOKUP(E5249,'[1]Tirupati Member''s Detail'!$D$2:$L$1048576,4,0)</f>
        <v>25650</v>
      </c>
      <c r="M5249" s="23">
        <f t="shared" si="409"/>
        <v>25650</v>
      </c>
      <c r="N5249" s="23">
        <f>VLOOKUP(E5249,'[1]Tirupati Member''s Detail'!$D$2:$L$1048576,5,0)</f>
        <v>25650</v>
      </c>
      <c r="O5249" s="23" t="str">
        <f>VLOOKUP(E5249,'[1]Tirupati Member''s Detail'!$D$2:$L$1048576,7,0)</f>
        <v>I.R.M</v>
      </c>
      <c r="P5249" s="23">
        <f t="shared" si="411"/>
        <v>0</v>
      </c>
      <c r="Q5249" s="24" t="e">
        <f>+#REF!-I5249</f>
        <v>#REF!</v>
      </c>
      <c r="R5249" s="25">
        <f t="shared" si="412"/>
        <v>20520</v>
      </c>
      <c r="S5249" s="25" t="e">
        <f t="shared" si="413"/>
        <v>#REF!</v>
      </c>
      <c r="T5249" s="25">
        <f t="shared" si="410"/>
        <v>20520</v>
      </c>
      <c r="U5249" s="25"/>
      <c r="V5249" s="23"/>
      <c r="W5249" s="23"/>
      <c r="X5249" s="24" t="e">
        <f>+#REF!-I5249</f>
        <v>#REF!</v>
      </c>
      <c r="Y5249" s="23"/>
      <c r="Z5249" s="23"/>
      <c r="AA5249" s="23"/>
      <c r="AB5249" s="23"/>
      <c r="AC5249" s="23"/>
      <c r="AD5249" s="23"/>
      <c r="AE5249" s="26" t="str">
        <f>VLOOKUP(E5249,'[1]Tirupati Member''s Detail'!$D$2:$L$1048576,9,0)</f>
        <v xml:space="preserve">As POD Last communication 07 </v>
      </c>
    </row>
    <row r="5250" spans="1:31" x14ac:dyDescent="0.3">
      <c r="A5250" s="27">
        <v>5254</v>
      </c>
      <c r="B5250" s="28"/>
      <c r="C5250" s="29" t="s">
        <v>13414</v>
      </c>
      <c r="D5250" s="20" t="s">
        <v>22</v>
      </c>
      <c r="E5250" s="29">
        <v>3001439</v>
      </c>
      <c r="F5250" s="20" t="s">
        <v>24</v>
      </c>
      <c r="G5250" s="20" t="s">
        <v>25</v>
      </c>
      <c r="H5250" s="29" t="s">
        <v>745</v>
      </c>
      <c r="I5250" s="30">
        <v>1995</v>
      </c>
      <c r="J5250" s="29" t="s">
        <v>13415</v>
      </c>
      <c r="K5250" s="22">
        <f>VLOOKUP(E5250,'[1]Tirupati Member''s Detail'!$D$2:$L$1048576,8,0)</f>
        <v>2008</v>
      </c>
      <c r="L5250" s="23">
        <f>VLOOKUP(E5250,'[1]Tirupati Member''s Detail'!$D$2:$L$1048576,4,0)</f>
        <v>27000</v>
      </c>
      <c r="M5250" s="23">
        <f t="shared" si="409"/>
        <v>27000</v>
      </c>
      <c r="N5250" s="23">
        <f>VLOOKUP(E5250,'[1]Tirupati Member''s Detail'!$D$2:$L$1048576,5,0)</f>
        <v>27000</v>
      </c>
      <c r="O5250" s="23" t="str">
        <f>VLOOKUP(E5250,'[1]Tirupati Member''s Detail'!$D$2:$L$1048576,7,0)</f>
        <v>R.M</v>
      </c>
      <c r="P5250" s="23">
        <f t="shared" si="411"/>
        <v>0</v>
      </c>
      <c r="Q5250" s="24" t="e">
        <f>+#REF!-I5250</f>
        <v>#REF!</v>
      </c>
      <c r="R5250" s="25">
        <f t="shared" si="412"/>
        <v>21600</v>
      </c>
      <c r="S5250" s="25" t="e">
        <f t="shared" si="413"/>
        <v>#REF!</v>
      </c>
      <c r="T5250" s="25">
        <f t="shared" si="410"/>
        <v>21600</v>
      </c>
      <c r="U5250" s="25"/>
      <c r="V5250" s="23"/>
      <c r="W5250" s="23"/>
      <c r="X5250" s="24" t="e">
        <f>+#REF!-I5250</f>
        <v>#REF!</v>
      </c>
      <c r="Y5250" s="23"/>
      <c r="Z5250" s="23"/>
      <c r="AA5250" s="23"/>
      <c r="AB5250" s="23"/>
      <c r="AC5250" s="23"/>
      <c r="AD5250" s="23"/>
      <c r="AE5250" s="26" t="str">
        <f>VLOOKUP(E5250,'[1]Tirupati Member''s Detail'!$D$2:$L$1048576,9,0)</f>
        <v>Letter Sent, Last Communication Till 2011</v>
      </c>
    </row>
    <row r="5251" spans="1:31" ht="28.8" x14ac:dyDescent="0.3">
      <c r="A5251" s="27">
        <v>5255</v>
      </c>
      <c r="B5251" s="28"/>
      <c r="C5251" s="29" t="s">
        <v>13416</v>
      </c>
      <c r="D5251" s="20" t="s">
        <v>22</v>
      </c>
      <c r="E5251" s="29">
        <v>3001441</v>
      </c>
      <c r="F5251" s="20" t="s">
        <v>24</v>
      </c>
      <c r="G5251" s="20" t="s">
        <v>25</v>
      </c>
      <c r="H5251" s="29" t="s">
        <v>755</v>
      </c>
      <c r="I5251" s="30">
        <v>1995</v>
      </c>
      <c r="J5251" s="29" t="s">
        <v>13417</v>
      </c>
      <c r="K5251" s="22" t="str">
        <f>VLOOKUP(E5251,'[1]Tirupati Member''s Detail'!$D$2:$L$1048576,8,0)</f>
        <v>No</v>
      </c>
      <c r="L5251" s="23">
        <f>VLOOKUP(E5251,'[1]Tirupati Member''s Detail'!$D$2:$L$1048576,4,0)</f>
        <v>22000</v>
      </c>
      <c r="M5251" s="23">
        <f t="shared" ref="M5251:M5314" si="414">+L5251</f>
        <v>22000</v>
      </c>
      <c r="N5251" s="23">
        <f>VLOOKUP(E5251,'[1]Tirupati Member''s Detail'!$D$2:$L$1048576,5,0)</f>
        <v>22000</v>
      </c>
      <c r="O5251" s="23" t="str">
        <f>VLOOKUP(E5251,'[1]Tirupati Member''s Detail'!$D$2:$L$1048576,7,0)</f>
        <v>I.R.M</v>
      </c>
      <c r="P5251" s="23">
        <f t="shared" si="411"/>
        <v>0</v>
      </c>
      <c r="Q5251" s="24" t="e">
        <f>+#REF!-I5251</f>
        <v>#REF!</v>
      </c>
      <c r="R5251" s="25">
        <f t="shared" si="412"/>
        <v>17600</v>
      </c>
      <c r="S5251" s="25" t="e">
        <f t="shared" si="413"/>
        <v>#REF!</v>
      </c>
      <c r="T5251" s="25">
        <f t="shared" ref="T5251:T5314" si="415">IF(O5251="regular",0,(N5251-(N5251*20%)))</f>
        <v>17600</v>
      </c>
      <c r="U5251" s="25"/>
      <c r="V5251" s="23"/>
      <c r="W5251" s="23"/>
      <c r="X5251" s="24" t="e">
        <f>+#REF!-I5251</f>
        <v>#REF!</v>
      </c>
      <c r="Y5251" s="23"/>
      <c r="Z5251" s="23"/>
      <c r="AA5251" s="23"/>
      <c r="AB5251" s="23"/>
      <c r="AC5251" s="23"/>
      <c r="AD5251" s="23"/>
      <c r="AE5251" s="26" t="str">
        <f>VLOOKUP(E5251,'[1]Tirupati Member''s Detail'!$D$2:$L$1048576,9,0)</f>
        <v xml:space="preserve"> Last Communication Till 2006, Total 2 Membership Of TPT:- 03001441 &amp; 03002541</v>
      </c>
    </row>
    <row r="5252" spans="1:31" x14ac:dyDescent="0.3">
      <c r="A5252" s="27">
        <v>5256</v>
      </c>
      <c r="B5252" s="28"/>
      <c r="C5252" s="29" t="s">
        <v>13418</v>
      </c>
      <c r="D5252" s="20" t="s">
        <v>22</v>
      </c>
      <c r="E5252" s="29">
        <v>3001442</v>
      </c>
      <c r="F5252" s="20" t="s">
        <v>24</v>
      </c>
      <c r="G5252" s="20" t="s">
        <v>25</v>
      </c>
      <c r="H5252" s="29" t="s">
        <v>11404</v>
      </c>
      <c r="I5252" s="30">
        <v>1995</v>
      </c>
      <c r="J5252" s="29" t="s">
        <v>13419</v>
      </c>
      <c r="K5252" s="22" t="str">
        <f>VLOOKUP(E5252,'[1]Tirupati Member''s Detail'!$D$2:$L$1048576,8,0)</f>
        <v>No</v>
      </c>
      <c r="L5252" s="23">
        <f>VLOOKUP(E5252,'[1]Tirupati Member''s Detail'!$D$2:$L$1048576,4,0)</f>
        <v>22000</v>
      </c>
      <c r="M5252" s="23">
        <f t="shared" si="414"/>
        <v>22000</v>
      </c>
      <c r="N5252" s="23">
        <f>VLOOKUP(E5252,'[1]Tirupati Member''s Detail'!$D$2:$L$1048576,5,0)</f>
        <v>22000</v>
      </c>
      <c r="O5252" s="23" t="str">
        <f>VLOOKUP(E5252,'[1]Tirupati Member''s Detail'!$D$2:$L$1048576,7,0)</f>
        <v>I.R.M</v>
      </c>
      <c r="P5252" s="23">
        <f t="shared" ref="P5252:P5315" si="416">+M5252-N5252</f>
        <v>0</v>
      </c>
      <c r="Q5252" s="24" t="e">
        <f>+#REF!-I5252</f>
        <v>#REF!</v>
      </c>
      <c r="R5252" s="25">
        <f t="shared" si="412"/>
        <v>17600</v>
      </c>
      <c r="S5252" s="25" t="e">
        <f t="shared" si="413"/>
        <v>#REF!</v>
      </c>
      <c r="T5252" s="25">
        <f t="shared" si="415"/>
        <v>17600</v>
      </c>
      <c r="U5252" s="25"/>
      <c r="V5252" s="23"/>
      <c r="W5252" s="23"/>
      <c r="X5252" s="24" t="e">
        <f>+#REF!-I5252</f>
        <v>#REF!</v>
      </c>
      <c r="Y5252" s="23"/>
      <c r="Z5252" s="23"/>
      <c r="AA5252" s="23"/>
      <c r="AB5252" s="23"/>
      <c r="AC5252" s="23"/>
      <c r="AD5252" s="23"/>
      <c r="AE5252" s="26" t="str">
        <f>VLOOKUP(E5252,'[1]Tirupati Member''s Detail'!$D$2:$L$1048576,9,0)</f>
        <v xml:space="preserve"> Last Communication Till 2002</v>
      </c>
    </row>
    <row r="5253" spans="1:31" ht="28.8" x14ac:dyDescent="0.3">
      <c r="A5253" s="27">
        <v>5257</v>
      </c>
      <c r="B5253" s="28"/>
      <c r="C5253" s="29" t="s">
        <v>13420</v>
      </c>
      <c r="D5253" s="20" t="s">
        <v>22</v>
      </c>
      <c r="E5253" s="29">
        <v>3001458</v>
      </c>
      <c r="F5253" s="20" t="s">
        <v>24</v>
      </c>
      <c r="G5253" s="20" t="s">
        <v>25</v>
      </c>
      <c r="H5253" s="29" t="s">
        <v>738</v>
      </c>
      <c r="I5253" s="30">
        <v>1995</v>
      </c>
      <c r="J5253" s="29" t="s">
        <v>13421</v>
      </c>
      <c r="K5253" s="22" t="str">
        <f>VLOOKUP(E5253,'[1]Tirupati Member''s Detail'!$D$2:$L$1048576,8,0)</f>
        <v>No</v>
      </c>
      <c r="L5253" s="23">
        <f>VLOOKUP(E5253,'[1]Tirupati Member''s Detail'!$D$2:$L$1048576,4,0)</f>
        <v>22000</v>
      </c>
      <c r="M5253" s="23">
        <f t="shared" si="414"/>
        <v>22000</v>
      </c>
      <c r="N5253" s="23">
        <f>VLOOKUP(E5253,'[1]Tirupati Member''s Detail'!$D$2:$L$1048576,5,0)</f>
        <v>22000</v>
      </c>
      <c r="O5253" s="23" t="str">
        <f>VLOOKUP(E5253,'[1]Tirupati Member''s Detail'!$D$2:$L$1048576,7,0)</f>
        <v>I.R.M</v>
      </c>
      <c r="P5253" s="23">
        <f t="shared" si="416"/>
        <v>0</v>
      </c>
      <c r="Q5253" s="24" t="e">
        <f>+#REF!-I5253</f>
        <v>#REF!</v>
      </c>
      <c r="R5253" s="25">
        <f t="shared" si="412"/>
        <v>17600</v>
      </c>
      <c r="S5253" s="25" t="e">
        <f t="shared" si="413"/>
        <v>#REF!</v>
      </c>
      <c r="T5253" s="25">
        <f t="shared" si="415"/>
        <v>17600</v>
      </c>
      <c r="U5253" s="25"/>
      <c r="V5253" s="23"/>
      <c r="W5253" s="23"/>
      <c r="X5253" s="24" t="e">
        <f>+#REF!-I5253</f>
        <v>#REF!</v>
      </c>
      <c r="Y5253" s="23"/>
      <c r="Z5253" s="23"/>
      <c r="AA5253" s="23"/>
      <c r="AB5253" s="23"/>
      <c r="AC5253" s="23"/>
      <c r="AD5253" s="23"/>
      <c r="AE5253" s="26" t="str">
        <f>VLOOKUP(E5253,'[1]Tirupati Member''s Detail'!$D$2:$L$1048576,9,0)</f>
        <v>As POD Last Communication Till 2007 (16,500/- CHEQUE DETAIL NOT MENTIONED IN RIMES),(CORRECTION NEEDED)</v>
      </c>
    </row>
    <row r="5254" spans="1:31" x14ac:dyDescent="0.3">
      <c r="A5254" s="27">
        <v>5258</v>
      </c>
      <c r="B5254" s="28"/>
      <c r="C5254" s="29" t="s">
        <v>13422</v>
      </c>
      <c r="D5254" s="20" t="s">
        <v>22</v>
      </c>
      <c r="E5254" s="29">
        <v>3001464</v>
      </c>
      <c r="F5254" s="20" t="s">
        <v>24</v>
      </c>
      <c r="G5254" s="20" t="s">
        <v>25</v>
      </c>
      <c r="H5254" s="29" t="s">
        <v>465</v>
      </c>
      <c r="I5254" s="30">
        <v>1995</v>
      </c>
      <c r="J5254" s="29" t="s">
        <v>13423</v>
      </c>
      <c r="K5254" s="22" t="str">
        <f>VLOOKUP(E5254,'[1]Tirupati Member''s Detail'!$D$2:$L$1048576,8,0)</f>
        <v>No</v>
      </c>
      <c r="L5254" s="23">
        <f>VLOOKUP(E5254,'[1]Tirupati Member''s Detail'!$D$2:$L$1048576,4,0)</f>
        <v>20900</v>
      </c>
      <c r="M5254" s="23">
        <f t="shared" si="414"/>
        <v>20900</v>
      </c>
      <c r="N5254" s="23">
        <f>VLOOKUP(E5254,'[1]Tirupati Member''s Detail'!$D$2:$L$1048576,5,0)</f>
        <v>20900</v>
      </c>
      <c r="O5254" s="23" t="str">
        <f>VLOOKUP(E5254,'[1]Tirupati Member''s Detail'!$D$2:$L$1048576,7,0)</f>
        <v>I.R.M</v>
      </c>
      <c r="P5254" s="23">
        <f t="shared" si="416"/>
        <v>0</v>
      </c>
      <c r="Q5254" s="24" t="e">
        <f>+#REF!-I5254</f>
        <v>#REF!</v>
      </c>
      <c r="R5254" s="25">
        <f t="shared" si="412"/>
        <v>16720</v>
      </c>
      <c r="S5254" s="25" t="e">
        <f t="shared" si="413"/>
        <v>#REF!</v>
      </c>
      <c r="T5254" s="25">
        <f t="shared" si="415"/>
        <v>16720</v>
      </c>
      <c r="U5254" s="25"/>
      <c r="V5254" s="23"/>
      <c r="W5254" s="23"/>
      <c r="X5254" s="24" t="e">
        <f>+#REF!-I5254</f>
        <v>#REF!</v>
      </c>
      <c r="Y5254" s="23"/>
      <c r="Z5254" s="23"/>
      <c r="AA5254" s="23"/>
      <c r="AB5254" s="23"/>
      <c r="AC5254" s="23"/>
      <c r="AD5254" s="23"/>
      <c r="AE5254" s="26" t="str">
        <f>VLOOKUP(E5254,'[1]Tirupati Member''s Detail'!$D$2:$L$1048576,9,0)</f>
        <v xml:space="preserve"> Last Communication Till 1997</v>
      </c>
    </row>
    <row r="5255" spans="1:31" x14ac:dyDescent="0.3">
      <c r="A5255" s="27">
        <v>5259</v>
      </c>
      <c r="B5255" s="28"/>
      <c r="C5255" s="29" t="s">
        <v>13424</v>
      </c>
      <c r="D5255" s="20" t="s">
        <v>22</v>
      </c>
      <c r="E5255" s="29">
        <v>3001468</v>
      </c>
      <c r="F5255" s="20" t="s">
        <v>24</v>
      </c>
      <c r="G5255" s="20" t="s">
        <v>25</v>
      </c>
      <c r="H5255" s="29" t="s">
        <v>738</v>
      </c>
      <c r="I5255" s="30">
        <v>1995</v>
      </c>
      <c r="J5255" s="29" t="s">
        <v>13425</v>
      </c>
      <c r="K5255" s="22" t="str">
        <f>VLOOKUP(E5255,'[1]Tirupati Member''s Detail'!$D$2:$L$1048576,8,0)</f>
        <v>No</v>
      </c>
      <c r="L5255" s="23">
        <f>VLOOKUP(E5255,'[1]Tirupati Member''s Detail'!$D$2:$L$1048576,4,0)</f>
        <v>32000</v>
      </c>
      <c r="M5255" s="23">
        <f t="shared" si="414"/>
        <v>32000</v>
      </c>
      <c r="N5255" s="23">
        <f>VLOOKUP(E5255,'[1]Tirupati Member''s Detail'!$D$2:$L$1048576,5,0)</f>
        <v>32000</v>
      </c>
      <c r="O5255" s="23" t="str">
        <f>VLOOKUP(E5255,'[1]Tirupati Member''s Detail'!$D$2:$L$1048576,7,0)</f>
        <v>I.R.M</v>
      </c>
      <c r="P5255" s="23">
        <f t="shared" si="416"/>
        <v>0</v>
      </c>
      <c r="Q5255" s="24" t="e">
        <f>+#REF!-I5255</f>
        <v>#REF!</v>
      </c>
      <c r="R5255" s="25">
        <f t="shared" si="412"/>
        <v>25600</v>
      </c>
      <c r="S5255" s="25" t="e">
        <f t="shared" si="413"/>
        <v>#REF!</v>
      </c>
      <c r="T5255" s="25">
        <f t="shared" si="415"/>
        <v>25600</v>
      </c>
      <c r="U5255" s="25"/>
      <c r="V5255" s="23"/>
      <c r="W5255" s="23"/>
      <c r="X5255" s="24" t="e">
        <f>+#REF!-I5255</f>
        <v>#REF!</v>
      </c>
      <c r="Y5255" s="23"/>
      <c r="Z5255" s="23"/>
      <c r="AA5255" s="23"/>
      <c r="AB5255" s="23"/>
      <c r="AC5255" s="23"/>
      <c r="AD5255" s="23"/>
      <c r="AE5255" s="26" t="str">
        <f>VLOOKUP(E5255,'[1]Tirupati Member''s Detail'!$D$2:$L$1048576,9,0)</f>
        <v xml:space="preserve"> No Communication Till Date</v>
      </c>
    </row>
    <row r="5256" spans="1:31" x14ac:dyDescent="0.3">
      <c r="A5256" s="27">
        <v>5260</v>
      </c>
      <c r="B5256" s="28"/>
      <c r="C5256" s="29" t="s">
        <v>13426</v>
      </c>
      <c r="D5256" s="20" t="s">
        <v>22</v>
      </c>
      <c r="E5256" s="29">
        <v>3001469</v>
      </c>
      <c r="F5256" s="20" t="s">
        <v>24</v>
      </c>
      <c r="G5256" s="20" t="s">
        <v>25</v>
      </c>
      <c r="H5256" s="29" t="s">
        <v>745</v>
      </c>
      <c r="I5256" s="30">
        <v>1995</v>
      </c>
      <c r="J5256" s="29" t="s">
        <v>13427</v>
      </c>
      <c r="K5256" s="22" t="str">
        <f>VLOOKUP(E5256,'[1]Tirupati Member''s Detail'!$D$2:$L$1048576,8,0)</f>
        <v>No</v>
      </c>
      <c r="L5256" s="23">
        <f>VLOOKUP(E5256,'[1]Tirupati Member''s Detail'!$D$2:$L$1048576,4,0)</f>
        <v>27000</v>
      </c>
      <c r="M5256" s="23">
        <f t="shared" si="414"/>
        <v>27000</v>
      </c>
      <c r="N5256" s="23">
        <f>VLOOKUP(E5256,'[1]Tirupati Member''s Detail'!$D$2:$L$1048576,5,0)</f>
        <v>25650</v>
      </c>
      <c r="O5256" s="23" t="str">
        <f>VLOOKUP(E5256,'[1]Tirupati Member''s Detail'!$D$2:$L$1048576,7,0)</f>
        <v>I.R.M</v>
      </c>
      <c r="P5256" s="23">
        <f t="shared" si="416"/>
        <v>1350</v>
      </c>
      <c r="Q5256" s="24" t="e">
        <f>+#REF!-I5256</f>
        <v>#REF!</v>
      </c>
      <c r="R5256" s="25">
        <f t="shared" si="412"/>
        <v>20520</v>
      </c>
      <c r="S5256" s="25" t="e">
        <f t="shared" si="413"/>
        <v>#REF!</v>
      </c>
      <c r="T5256" s="25">
        <f t="shared" si="415"/>
        <v>20520</v>
      </c>
      <c r="U5256" s="25"/>
      <c r="V5256" s="23"/>
      <c r="W5256" s="23"/>
      <c r="X5256" s="24" t="e">
        <f>+#REF!-I5256</f>
        <v>#REF!</v>
      </c>
      <c r="Y5256" s="23"/>
      <c r="Z5256" s="23"/>
      <c r="AA5256" s="23"/>
      <c r="AB5256" s="23"/>
      <c r="AC5256" s="23"/>
      <c r="AD5256" s="23"/>
      <c r="AE5256" s="26" t="str">
        <f>VLOOKUP(E5256,'[1]Tirupati Member''s Detail'!$D$2:$L$1048576,9,0)</f>
        <v>Telephoinc reply with details in 2022</v>
      </c>
    </row>
    <row r="5257" spans="1:31" x14ac:dyDescent="0.3">
      <c r="A5257" s="27">
        <v>5261</v>
      </c>
      <c r="B5257" s="28"/>
      <c r="C5257" s="29" t="s">
        <v>13428</v>
      </c>
      <c r="D5257" s="20" t="s">
        <v>22</v>
      </c>
      <c r="E5257" s="29">
        <v>3001470</v>
      </c>
      <c r="F5257" s="20" t="s">
        <v>24</v>
      </c>
      <c r="G5257" s="20" t="s">
        <v>25</v>
      </c>
      <c r="H5257" s="29" t="s">
        <v>755</v>
      </c>
      <c r="I5257" s="30">
        <v>1995</v>
      </c>
      <c r="J5257" s="29" t="s">
        <v>13429</v>
      </c>
      <c r="K5257" s="22" t="str">
        <f>VLOOKUP(E5257,'[1]Tirupati Member''s Detail'!$D$2:$L$1048576,8,0)</f>
        <v>No</v>
      </c>
      <c r="L5257" s="23">
        <f>VLOOKUP(E5257,'[1]Tirupati Member''s Detail'!$D$2:$L$1048576,4,0)</f>
        <v>32000</v>
      </c>
      <c r="M5257" s="23">
        <f t="shared" si="414"/>
        <v>32000</v>
      </c>
      <c r="N5257" s="23">
        <f>VLOOKUP(E5257,'[1]Tirupati Member''s Detail'!$D$2:$L$1048576,5,0)</f>
        <v>30400</v>
      </c>
      <c r="O5257" s="23" t="str">
        <f>VLOOKUP(E5257,'[1]Tirupati Member''s Detail'!$D$2:$L$1048576,7,0)</f>
        <v>I.R.M</v>
      </c>
      <c r="P5257" s="23">
        <f t="shared" si="416"/>
        <v>1600</v>
      </c>
      <c r="Q5257" s="24" t="e">
        <f>+#REF!-I5257</f>
        <v>#REF!</v>
      </c>
      <c r="R5257" s="25">
        <f t="shared" si="412"/>
        <v>24320</v>
      </c>
      <c r="S5257" s="25" t="e">
        <f t="shared" si="413"/>
        <v>#REF!</v>
      </c>
      <c r="T5257" s="25">
        <f t="shared" si="415"/>
        <v>24320</v>
      </c>
      <c r="U5257" s="25"/>
      <c r="V5257" s="23"/>
      <c r="W5257" s="23"/>
      <c r="X5257" s="24" t="e">
        <f>+#REF!-I5257</f>
        <v>#REF!</v>
      </c>
      <c r="Y5257" s="23"/>
      <c r="Z5257" s="23"/>
      <c r="AA5257" s="23"/>
      <c r="AB5257" s="23"/>
      <c r="AC5257" s="23"/>
      <c r="AD5257" s="23"/>
      <c r="AE5257" s="26" t="str">
        <f>VLOOKUP(E5257,'[1]Tirupati Member''s Detail'!$D$2:$L$1048576,9,0)</f>
        <v xml:space="preserve"> Last Communication Till 2005</v>
      </c>
    </row>
    <row r="5258" spans="1:31" x14ac:dyDescent="0.3">
      <c r="A5258" s="27">
        <v>5262</v>
      </c>
      <c r="B5258" s="28"/>
      <c r="C5258" s="29" t="s">
        <v>13430</v>
      </c>
      <c r="D5258" s="20" t="s">
        <v>22</v>
      </c>
      <c r="E5258" s="29">
        <v>3001475</v>
      </c>
      <c r="F5258" s="20" t="s">
        <v>24</v>
      </c>
      <c r="G5258" s="20" t="s">
        <v>25</v>
      </c>
      <c r="H5258" s="29" t="s">
        <v>7111</v>
      </c>
      <c r="I5258" s="30">
        <v>1995</v>
      </c>
      <c r="J5258" s="29" t="s">
        <v>13431</v>
      </c>
      <c r="K5258" s="22" t="str">
        <f>VLOOKUP(E5258,'[1]Tirupati Member''s Detail'!$D$2:$L$1048576,8,0)</f>
        <v>No</v>
      </c>
      <c r="L5258" s="23">
        <f>VLOOKUP(E5258,'[1]Tirupati Member''s Detail'!$D$2:$L$1048576,4,0)</f>
        <v>27000</v>
      </c>
      <c r="M5258" s="23">
        <f t="shared" si="414"/>
        <v>27000</v>
      </c>
      <c r="N5258" s="23">
        <f>VLOOKUP(E5258,'[1]Tirupati Member''s Detail'!$D$2:$L$1048576,5,0)</f>
        <v>25650</v>
      </c>
      <c r="O5258" s="23" t="str">
        <f>VLOOKUP(E5258,'[1]Tirupati Member''s Detail'!$D$2:$L$1048576,7,0)</f>
        <v>I.R.M</v>
      </c>
      <c r="P5258" s="23">
        <f t="shared" si="416"/>
        <v>1350</v>
      </c>
      <c r="Q5258" s="24" t="e">
        <f>+#REF!-I5258</f>
        <v>#REF!</v>
      </c>
      <c r="R5258" s="25">
        <f t="shared" si="412"/>
        <v>20520</v>
      </c>
      <c r="S5258" s="25" t="e">
        <f t="shared" si="413"/>
        <v>#REF!</v>
      </c>
      <c r="T5258" s="25">
        <f t="shared" si="415"/>
        <v>20520</v>
      </c>
      <c r="U5258" s="25"/>
      <c r="V5258" s="23"/>
      <c r="W5258" s="23"/>
      <c r="X5258" s="24" t="e">
        <f>+#REF!-I5258</f>
        <v>#REF!</v>
      </c>
      <c r="Y5258" s="23"/>
      <c r="Z5258" s="23"/>
      <c r="AA5258" s="23"/>
      <c r="AB5258" s="23"/>
      <c r="AC5258" s="23"/>
      <c r="AD5258" s="23"/>
      <c r="AE5258" s="26" t="str">
        <f>VLOOKUP(E5258,'[1]Tirupati Member''s Detail'!$D$2:$L$1048576,9,0)</f>
        <v xml:space="preserve"> No Communication Till Date</v>
      </c>
    </row>
    <row r="5259" spans="1:31" x14ac:dyDescent="0.3">
      <c r="A5259" s="27">
        <v>5263</v>
      </c>
      <c r="B5259" s="28"/>
      <c r="C5259" s="29" t="s">
        <v>13432</v>
      </c>
      <c r="D5259" s="20" t="s">
        <v>22</v>
      </c>
      <c r="E5259" s="29">
        <v>3001495</v>
      </c>
      <c r="F5259" s="20" t="s">
        <v>24</v>
      </c>
      <c r="G5259" s="20" t="s">
        <v>25</v>
      </c>
      <c r="H5259" s="29" t="s">
        <v>734</v>
      </c>
      <c r="I5259" s="30">
        <v>1995</v>
      </c>
      <c r="J5259" s="29" t="s">
        <v>13433</v>
      </c>
      <c r="K5259" s="22" t="str">
        <f>VLOOKUP(E5259,'[1]Tirupati Member''s Detail'!$D$2:$L$1048576,8,0)</f>
        <v>No</v>
      </c>
      <c r="L5259" s="23">
        <f>VLOOKUP(E5259,'[1]Tirupati Member''s Detail'!$D$2:$L$1048576,4,0)</f>
        <v>22000</v>
      </c>
      <c r="M5259" s="23">
        <f t="shared" si="414"/>
        <v>22000</v>
      </c>
      <c r="N5259" s="23">
        <f>VLOOKUP(E5259,'[1]Tirupati Member''s Detail'!$D$2:$L$1048576,5,0)</f>
        <v>22000</v>
      </c>
      <c r="O5259" s="23" t="str">
        <f>VLOOKUP(E5259,'[1]Tirupati Member''s Detail'!$D$2:$L$1048576,7,0)</f>
        <v>I.R.M</v>
      </c>
      <c r="P5259" s="23">
        <f t="shared" si="416"/>
        <v>0</v>
      </c>
      <c r="Q5259" s="24" t="e">
        <f>+#REF!-I5259</f>
        <v>#REF!</v>
      </c>
      <c r="R5259" s="25">
        <f t="shared" si="412"/>
        <v>17600</v>
      </c>
      <c r="S5259" s="25" t="e">
        <f t="shared" si="413"/>
        <v>#REF!</v>
      </c>
      <c r="T5259" s="25">
        <f t="shared" si="415"/>
        <v>17600</v>
      </c>
      <c r="U5259" s="25"/>
      <c r="V5259" s="23"/>
      <c r="W5259" s="23"/>
      <c r="X5259" s="24" t="e">
        <f>+#REF!-I5259</f>
        <v>#REF!</v>
      </c>
      <c r="Y5259" s="23"/>
      <c r="Z5259" s="23"/>
      <c r="AA5259" s="23"/>
      <c r="AB5259" s="23"/>
      <c r="AC5259" s="23"/>
      <c r="AD5259" s="23"/>
      <c r="AE5259" s="26" t="str">
        <f>VLOOKUP(E5259,'[1]Tirupati Member''s Detail'!$D$2:$L$1048576,9,0)</f>
        <v xml:space="preserve"> Last Communication Till 2009</v>
      </c>
    </row>
    <row r="5260" spans="1:31" x14ac:dyDescent="0.3">
      <c r="A5260" s="27">
        <v>5264</v>
      </c>
      <c r="B5260" s="28"/>
      <c r="C5260" s="29" t="s">
        <v>13434</v>
      </c>
      <c r="D5260" s="20" t="s">
        <v>22</v>
      </c>
      <c r="E5260" s="29">
        <v>3001496</v>
      </c>
      <c r="F5260" s="20" t="s">
        <v>24</v>
      </c>
      <c r="G5260" s="20" t="s">
        <v>25</v>
      </c>
      <c r="H5260" s="29" t="s">
        <v>738</v>
      </c>
      <c r="I5260" s="30">
        <v>1995</v>
      </c>
      <c r="J5260" s="29" t="s">
        <v>13435</v>
      </c>
      <c r="K5260" s="22">
        <f>VLOOKUP(E5260,'[1]Tirupati Member''s Detail'!$D$2:$L$1048576,8,0)</f>
        <v>2007</v>
      </c>
      <c r="L5260" s="23">
        <f>VLOOKUP(E5260,'[1]Tirupati Member''s Detail'!$D$2:$L$1048576,4,0)</f>
        <v>27000</v>
      </c>
      <c r="M5260" s="23">
        <f t="shared" si="414"/>
        <v>27000</v>
      </c>
      <c r="N5260" s="23">
        <f>VLOOKUP(E5260,'[1]Tirupati Member''s Detail'!$D$2:$L$1048576,5,0)</f>
        <v>25650</v>
      </c>
      <c r="O5260" s="23" t="str">
        <f>VLOOKUP(E5260,'[1]Tirupati Member''s Detail'!$D$2:$L$1048576,7,0)</f>
        <v>R.M.</v>
      </c>
      <c r="P5260" s="23">
        <f t="shared" si="416"/>
        <v>1350</v>
      </c>
      <c r="Q5260" s="24" t="e">
        <f>+#REF!-I5260</f>
        <v>#REF!</v>
      </c>
      <c r="R5260" s="25">
        <f t="shared" si="412"/>
        <v>20520</v>
      </c>
      <c r="S5260" s="25" t="e">
        <f t="shared" si="413"/>
        <v>#REF!</v>
      </c>
      <c r="T5260" s="25">
        <f t="shared" si="415"/>
        <v>20520</v>
      </c>
      <c r="U5260" s="25"/>
      <c r="V5260" s="23"/>
      <c r="W5260" s="23"/>
      <c r="X5260" s="24" t="e">
        <f>+#REF!-I5260</f>
        <v>#REF!</v>
      </c>
      <c r="Y5260" s="23"/>
      <c r="Z5260" s="23"/>
      <c r="AA5260" s="23"/>
      <c r="AB5260" s="23"/>
      <c r="AC5260" s="23"/>
      <c r="AD5260" s="23"/>
      <c r="AE5260" s="26" t="str">
        <f>VLOOKUP(E5260,'[1]Tirupati Member''s Detail'!$D$2:$L$1048576,9,0)</f>
        <v xml:space="preserve"> Last Communication Till 2007</v>
      </c>
    </row>
    <row r="5261" spans="1:31" x14ac:dyDescent="0.3">
      <c r="A5261" s="27">
        <v>5265</v>
      </c>
      <c r="B5261" s="28"/>
      <c r="C5261" s="29" t="s">
        <v>13436</v>
      </c>
      <c r="D5261" s="20" t="s">
        <v>22</v>
      </c>
      <c r="E5261" s="29">
        <v>3001497</v>
      </c>
      <c r="F5261" s="20" t="s">
        <v>24</v>
      </c>
      <c r="G5261" s="20" t="s">
        <v>25</v>
      </c>
      <c r="H5261" s="29" t="s">
        <v>745</v>
      </c>
      <c r="I5261" s="30">
        <v>1995</v>
      </c>
      <c r="J5261" s="29" t="s">
        <v>13437</v>
      </c>
      <c r="K5261" s="22" t="str">
        <f>VLOOKUP(E5261,'[1]Tirupati Member''s Detail'!$D$2:$L$1048576,8,0)</f>
        <v>No</v>
      </c>
      <c r="L5261" s="23">
        <f>VLOOKUP(E5261,'[1]Tirupati Member''s Detail'!$D$2:$L$1048576,4,0)</f>
        <v>22000</v>
      </c>
      <c r="M5261" s="23">
        <f t="shared" si="414"/>
        <v>22000</v>
      </c>
      <c r="N5261" s="23">
        <f>VLOOKUP(E5261,'[1]Tirupati Member''s Detail'!$D$2:$L$1048576,5,0)</f>
        <v>22000</v>
      </c>
      <c r="O5261" s="23" t="str">
        <f>VLOOKUP(E5261,'[1]Tirupati Member''s Detail'!$D$2:$L$1048576,7,0)</f>
        <v>I.R.M</v>
      </c>
      <c r="P5261" s="23">
        <f t="shared" si="416"/>
        <v>0</v>
      </c>
      <c r="Q5261" s="24" t="e">
        <f>+#REF!-I5261</f>
        <v>#REF!</v>
      </c>
      <c r="R5261" s="25">
        <f t="shared" si="412"/>
        <v>17600</v>
      </c>
      <c r="S5261" s="25" t="e">
        <f t="shared" si="413"/>
        <v>#REF!</v>
      </c>
      <c r="T5261" s="25">
        <f t="shared" si="415"/>
        <v>17600</v>
      </c>
      <c r="U5261" s="25"/>
      <c r="V5261" s="23"/>
      <c r="W5261" s="23"/>
      <c r="X5261" s="24" t="e">
        <f>+#REF!-I5261</f>
        <v>#REF!</v>
      </c>
      <c r="Y5261" s="23"/>
      <c r="Z5261" s="23"/>
      <c r="AA5261" s="23"/>
      <c r="AB5261" s="23"/>
      <c r="AC5261" s="23"/>
      <c r="AD5261" s="23"/>
      <c r="AE5261" s="26" t="str">
        <f>VLOOKUP(E5261,'[1]Tirupati Member''s Detail'!$D$2:$L$1048576,9,0)</f>
        <v>As POD  Last Communication Till 2007</v>
      </c>
    </row>
    <row r="5262" spans="1:31" x14ac:dyDescent="0.3">
      <c r="A5262" s="27">
        <v>5266</v>
      </c>
      <c r="B5262" s="28"/>
      <c r="C5262" s="29" t="s">
        <v>13438</v>
      </c>
      <c r="D5262" s="20" t="s">
        <v>22</v>
      </c>
      <c r="E5262" s="29">
        <v>3001512</v>
      </c>
      <c r="F5262" s="20" t="s">
        <v>24</v>
      </c>
      <c r="G5262" s="20" t="s">
        <v>25</v>
      </c>
      <c r="H5262" s="29" t="s">
        <v>738</v>
      </c>
      <c r="I5262" s="30">
        <v>1995</v>
      </c>
      <c r="J5262" s="29" t="s">
        <v>2543</v>
      </c>
      <c r="K5262" s="22" t="str">
        <f>VLOOKUP(E5262,'[1]Tirupati Member''s Detail'!$D$2:$L$1048576,8,0)</f>
        <v>No</v>
      </c>
      <c r="L5262" s="23">
        <f>VLOOKUP(E5262,'[1]Tirupati Member''s Detail'!$D$2:$L$1048576,4,0)</f>
        <v>27000</v>
      </c>
      <c r="M5262" s="23">
        <f t="shared" si="414"/>
        <v>27000</v>
      </c>
      <c r="N5262" s="23">
        <f>VLOOKUP(E5262,'[1]Tirupati Member''s Detail'!$D$2:$L$1048576,5,0)</f>
        <v>27000</v>
      </c>
      <c r="O5262" s="23" t="str">
        <f>VLOOKUP(E5262,'[1]Tirupati Member''s Detail'!$D$2:$L$1048576,7,0)</f>
        <v>I.R.M</v>
      </c>
      <c r="P5262" s="23">
        <f t="shared" si="416"/>
        <v>0</v>
      </c>
      <c r="Q5262" s="24" t="e">
        <f>+#REF!-I5262</f>
        <v>#REF!</v>
      </c>
      <c r="R5262" s="25">
        <f t="shared" si="412"/>
        <v>21600</v>
      </c>
      <c r="S5262" s="25" t="e">
        <f t="shared" si="413"/>
        <v>#REF!</v>
      </c>
      <c r="T5262" s="25">
        <f t="shared" si="415"/>
        <v>21600</v>
      </c>
      <c r="U5262" s="25"/>
      <c r="V5262" s="23"/>
      <c r="W5262" s="23"/>
      <c r="X5262" s="24" t="e">
        <f>+#REF!-I5262</f>
        <v>#REF!</v>
      </c>
      <c r="Y5262" s="23"/>
      <c r="Z5262" s="23"/>
      <c r="AA5262" s="23"/>
      <c r="AB5262" s="23"/>
      <c r="AC5262" s="23"/>
      <c r="AD5262" s="23"/>
      <c r="AE5262" s="26" t="str">
        <f>VLOOKUP(E5262,'[1]Tirupati Member''s Detail'!$D$2:$L$1048576,9,0)</f>
        <v xml:space="preserve"> last communication 07</v>
      </c>
    </row>
    <row r="5263" spans="1:31" x14ac:dyDescent="0.3">
      <c r="A5263" s="27">
        <v>5267</v>
      </c>
      <c r="B5263" s="28"/>
      <c r="C5263" s="29" t="s">
        <v>13439</v>
      </c>
      <c r="D5263" s="20" t="s">
        <v>22</v>
      </c>
      <c r="E5263" s="29">
        <v>3001513</v>
      </c>
      <c r="F5263" s="20" t="s">
        <v>24</v>
      </c>
      <c r="G5263" s="20" t="s">
        <v>25</v>
      </c>
      <c r="H5263" s="29" t="s">
        <v>762</v>
      </c>
      <c r="I5263" s="30">
        <v>1995</v>
      </c>
      <c r="J5263" s="29" t="s">
        <v>13440</v>
      </c>
      <c r="K5263" s="22" t="str">
        <f>VLOOKUP(E5263,'[1]Tirupati Member''s Detail'!$D$2:$L$1048576,8,0)</f>
        <v>No</v>
      </c>
      <c r="L5263" s="23">
        <f>VLOOKUP(E5263,'[1]Tirupati Member''s Detail'!$D$2:$L$1048576,4,0)</f>
        <v>22000</v>
      </c>
      <c r="M5263" s="23">
        <f t="shared" si="414"/>
        <v>22000</v>
      </c>
      <c r="N5263" s="23">
        <f>VLOOKUP(E5263,'[1]Tirupati Member''s Detail'!$D$2:$L$1048576,5,0)</f>
        <v>22000</v>
      </c>
      <c r="O5263" s="23" t="str">
        <f>VLOOKUP(E5263,'[1]Tirupati Member''s Detail'!$D$2:$L$1048576,7,0)</f>
        <v>I.R.M</v>
      </c>
      <c r="P5263" s="23">
        <f t="shared" si="416"/>
        <v>0</v>
      </c>
      <c r="Q5263" s="24" t="e">
        <f>+#REF!-I5263</f>
        <v>#REF!</v>
      </c>
      <c r="R5263" s="25">
        <f t="shared" si="412"/>
        <v>17600</v>
      </c>
      <c r="S5263" s="25" t="e">
        <f t="shared" si="413"/>
        <v>#REF!</v>
      </c>
      <c r="T5263" s="25">
        <f t="shared" si="415"/>
        <v>17600</v>
      </c>
      <c r="U5263" s="25"/>
      <c r="V5263" s="23"/>
      <c r="W5263" s="23"/>
      <c r="X5263" s="24" t="e">
        <f>+#REF!-I5263</f>
        <v>#REF!</v>
      </c>
      <c r="Y5263" s="23"/>
      <c r="Z5263" s="23"/>
      <c r="AA5263" s="23"/>
      <c r="AB5263" s="23"/>
      <c r="AC5263" s="23"/>
      <c r="AD5263" s="23"/>
      <c r="AE5263" s="26" t="str">
        <f>VLOOKUP(E5263,'[1]Tirupati Member''s Detail'!$D$2:$L$1048576,9,0)</f>
        <v>As POD last communication 07</v>
      </c>
    </row>
    <row r="5264" spans="1:31" x14ac:dyDescent="0.3">
      <c r="A5264" s="27">
        <v>5268</v>
      </c>
      <c r="B5264" s="28"/>
      <c r="C5264" s="29" t="s">
        <v>13441</v>
      </c>
      <c r="D5264" s="20" t="s">
        <v>22</v>
      </c>
      <c r="E5264" s="29">
        <v>3001514</v>
      </c>
      <c r="F5264" s="20" t="s">
        <v>24</v>
      </c>
      <c r="G5264" s="20" t="s">
        <v>25</v>
      </c>
      <c r="H5264" s="29" t="s">
        <v>9076</v>
      </c>
      <c r="I5264" s="30">
        <v>1995</v>
      </c>
      <c r="J5264" s="29" t="s">
        <v>13442</v>
      </c>
      <c r="K5264" s="22" t="str">
        <f>VLOOKUP(E5264,'[1]Tirupati Member''s Detail'!$D$2:$L$1048576,8,0)</f>
        <v>No</v>
      </c>
      <c r="L5264" s="23">
        <f>VLOOKUP(E5264,'[1]Tirupati Member''s Detail'!$D$2:$L$1048576,4,0)</f>
        <v>27000</v>
      </c>
      <c r="M5264" s="23">
        <f t="shared" si="414"/>
        <v>27000</v>
      </c>
      <c r="N5264" s="23">
        <f>VLOOKUP(E5264,'[1]Tirupati Member''s Detail'!$D$2:$L$1048576,5,0)</f>
        <v>27000</v>
      </c>
      <c r="O5264" s="23" t="str">
        <f>VLOOKUP(E5264,'[1]Tirupati Member''s Detail'!$D$2:$L$1048576,7,0)</f>
        <v>I.R.M</v>
      </c>
      <c r="P5264" s="23">
        <f t="shared" si="416"/>
        <v>0</v>
      </c>
      <c r="Q5264" s="24" t="e">
        <f>+#REF!-I5264</f>
        <v>#REF!</v>
      </c>
      <c r="R5264" s="25">
        <f t="shared" si="412"/>
        <v>21600</v>
      </c>
      <c r="S5264" s="25" t="e">
        <f t="shared" si="413"/>
        <v>#REF!</v>
      </c>
      <c r="T5264" s="25">
        <f t="shared" si="415"/>
        <v>21600</v>
      </c>
      <c r="U5264" s="25"/>
      <c r="V5264" s="23"/>
      <c r="W5264" s="23"/>
      <c r="X5264" s="24" t="e">
        <f>+#REF!-I5264</f>
        <v>#REF!</v>
      </c>
      <c r="Y5264" s="23"/>
      <c r="Z5264" s="23"/>
      <c r="AA5264" s="23"/>
      <c r="AB5264" s="23"/>
      <c r="AC5264" s="23"/>
      <c r="AD5264" s="23"/>
      <c r="AE5264" s="26" t="str">
        <f>VLOOKUP(E5264,'[1]Tirupati Member''s Detail'!$D$2:$L$1048576,9,0)</f>
        <v xml:space="preserve"> last communication 06</v>
      </c>
    </row>
    <row r="5265" spans="1:31" x14ac:dyDescent="0.3">
      <c r="A5265" s="27">
        <v>5269</v>
      </c>
      <c r="B5265" s="28"/>
      <c r="C5265" s="29" t="s">
        <v>13443</v>
      </c>
      <c r="D5265" s="20" t="s">
        <v>22</v>
      </c>
      <c r="E5265" s="29">
        <v>3001515</v>
      </c>
      <c r="F5265" s="20" t="s">
        <v>24</v>
      </c>
      <c r="G5265" s="20" t="s">
        <v>25</v>
      </c>
      <c r="H5265" s="29" t="s">
        <v>738</v>
      </c>
      <c r="I5265" s="30">
        <v>1995</v>
      </c>
      <c r="J5265" s="29" t="s">
        <v>13444</v>
      </c>
      <c r="K5265" s="22" t="str">
        <f>VLOOKUP(E5265,'[1]Tirupati Member''s Detail'!$D$2:$L$1048576,8,0)</f>
        <v>No</v>
      </c>
      <c r="L5265" s="23">
        <f>VLOOKUP(E5265,'[1]Tirupati Member''s Detail'!$D$2:$L$1048576,4,0)</f>
        <v>27000</v>
      </c>
      <c r="M5265" s="23">
        <f t="shared" si="414"/>
        <v>27000</v>
      </c>
      <c r="N5265" s="23">
        <f>VLOOKUP(E5265,'[1]Tirupati Member''s Detail'!$D$2:$L$1048576,5,0)</f>
        <v>25650</v>
      </c>
      <c r="O5265" s="23" t="str">
        <f>VLOOKUP(E5265,'[1]Tirupati Member''s Detail'!$D$2:$L$1048576,7,0)</f>
        <v>I.R.M</v>
      </c>
      <c r="P5265" s="23">
        <f t="shared" si="416"/>
        <v>1350</v>
      </c>
      <c r="Q5265" s="24" t="e">
        <f>+#REF!-I5265</f>
        <v>#REF!</v>
      </c>
      <c r="R5265" s="25">
        <f t="shared" ref="R5265:R5328" si="417">IF(O5265="regular",((N5265-(N5265/99)*Q5265)),(N5265-(N5265*20%)))</f>
        <v>20520</v>
      </c>
      <c r="S5265" s="25" t="e">
        <f t="shared" ref="S5265:S5328" si="418">((N5265-(N5265/99)*Q5265))</f>
        <v>#REF!</v>
      </c>
      <c r="T5265" s="25">
        <f t="shared" si="415"/>
        <v>20520</v>
      </c>
      <c r="U5265" s="25"/>
      <c r="V5265" s="23"/>
      <c r="W5265" s="23"/>
      <c r="X5265" s="24" t="e">
        <f>+#REF!-I5265</f>
        <v>#REF!</v>
      </c>
      <c r="Y5265" s="23"/>
      <c r="Z5265" s="23"/>
      <c r="AA5265" s="23"/>
      <c r="AB5265" s="23"/>
      <c r="AC5265" s="23"/>
      <c r="AD5265" s="23"/>
      <c r="AE5265" s="26" t="str">
        <f>VLOOKUP(E5265,'[1]Tirupati Member''s Detail'!$D$2:$L$1048576,9,0)</f>
        <v xml:space="preserve"> no communication till date</v>
      </c>
    </row>
    <row r="5266" spans="1:31" x14ac:dyDescent="0.3">
      <c r="A5266" s="27">
        <v>5270</v>
      </c>
      <c r="B5266" s="28"/>
      <c r="C5266" s="29" t="s">
        <v>13445</v>
      </c>
      <c r="D5266" s="20" t="s">
        <v>22</v>
      </c>
      <c r="E5266" s="29">
        <v>3001516</v>
      </c>
      <c r="F5266" s="20" t="s">
        <v>24</v>
      </c>
      <c r="G5266" s="20" t="s">
        <v>25</v>
      </c>
      <c r="H5266" s="29" t="s">
        <v>734</v>
      </c>
      <c r="I5266" s="30">
        <v>1995</v>
      </c>
      <c r="J5266" s="29" t="s">
        <v>13446</v>
      </c>
      <c r="K5266" s="22" t="str">
        <f>VLOOKUP(E5266,'[1]Tirupati Member''s Detail'!$D$2:$L$1048576,8,0)</f>
        <v>No</v>
      </c>
      <c r="L5266" s="23">
        <f>VLOOKUP(E5266,'[1]Tirupati Member''s Detail'!$D$2:$L$1048576,4,0)</f>
        <v>22000</v>
      </c>
      <c r="M5266" s="23">
        <f t="shared" si="414"/>
        <v>22000</v>
      </c>
      <c r="N5266" s="23">
        <f>VLOOKUP(E5266,'[1]Tirupati Member''s Detail'!$D$2:$L$1048576,5,0)</f>
        <v>8800</v>
      </c>
      <c r="O5266" s="23" t="str">
        <f>VLOOKUP(E5266,'[1]Tirupati Member''s Detail'!$D$2:$L$1048576,7,0)</f>
        <v>Outstanding</v>
      </c>
      <c r="P5266" s="23">
        <f t="shared" si="416"/>
        <v>13200</v>
      </c>
      <c r="Q5266" s="24" t="e">
        <f>+#REF!-I5266</f>
        <v>#REF!</v>
      </c>
      <c r="R5266" s="25">
        <f t="shared" si="417"/>
        <v>7040</v>
      </c>
      <c r="S5266" s="25" t="e">
        <f t="shared" si="418"/>
        <v>#REF!</v>
      </c>
      <c r="T5266" s="25">
        <f t="shared" si="415"/>
        <v>7040</v>
      </c>
      <c r="U5266" s="25"/>
      <c r="V5266" s="23"/>
      <c r="W5266" s="23"/>
      <c r="X5266" s="24" t="e">
        <f>+#REF!-I5266</f>
        <v>#REF!</v>
      </c>
      <c r="Y5266" s="23"/>
      <c r="Z5266" s="23"/>
      <c r="AA5266" s="23"/>
      <c r="AB5266" s="23"/>
      <c r="AC5266" s="23"/>
      <c r="AD5266" s="23"/>
      <c r="AE5266" s="26" t="str">
        <f>VLOOKUP(E5266,'[1]Tirupati Member''s Detail'!$D$2:$L$1048576,9,0)</f>
        <v>no communication till date. Outstanding Rs. 13200/-</v>
      </c>
    </row>
    <row r="5267" spans="1:31" x14ac:dyDescent="0.3">
      <c r="A5267" s="27">
        <v>5271</v>
      </c>
      <c r="B5267" s="28"/>
      <c r="C5267" s="29" t="s">
        <v>13447</v>
      </c>
      <c r="D5267" s="20" t="s">
        <v>22</v>
      </c>
      <c r="E5267" s="29">
        <v>3001518</v>
      </c>
      <c r="F5267" s="20" t="s">
        <v>24</v>
      </c>
      <c r="G5267" s="20" t="s">
        <v>25</v>
      </c>
      <c r="H5267" s="29" t="s">
        <v>9076</v>
      </c>
      <c r="I5267" s="30">
        <v>1995</v>
      </c>
      <c r="J5267" s="29" t="s">
        <v>13448</v>
      </c>
      <c r="K5267" s="22" t="str">
        <f>VLOOKUP(E5267,'[1]Tirupati Member''s Detail'!$D$2:$L$1048576,8,0)</f>
        <v>No</v>
      </c>
      <c r="L5267" s="23">
        <f>VLOOKUP(E5267,'[1]Tirupati Member''s Detail'!$D$2:$L$1048576,4,0)</f>
        <v>22000</v>
      </c>
      <c r="M5267" s="23">
        <f t="shared" si="414"/>
        <v>22000</v>
      </c>
      <c r="N5267" s="23">
        <f>VLOOKUP(E5267,'[1]Tirupati Member''s Detail'!$D$2:$L$1048576,5,0)</f>
        <v>6600</v>
      </c>
      <c r="O5267" s="23" t="str">
        <f>VLOOKUP(E5267,'[1]Tirupati Member''s Detail'!$D$2:$L$1048576,7,0)</f>
        <v>Outstanding</v>
      </c>
      <c r="P5267" s="23">
        <f t="shared" si="416"/>
        <v>15400</v>
      </c>
      <c r="Q5267" s="24" t="e">
        <f>+#REF!-I5267</f>
        <v>#REF!</v>
      </c>
      <c r="R5267" s="25">
        <f t="shared" si="417"/>
        <v>5280</v>
      </c>
      <c r="S5267" s="25" t="e">
        <f t="shared" si="418"/>
        <v>#REF!</v>
      </c>
      <c r="T5267" s="25">
        <f t="shared" si="415"/>
        <v>5280</v>
      </c>
      <c r="U5267" s="25"/>
      <c r="V5267" s="23"/>
      <c r="W5267" s="23"/>
      <c r="X5267" s="24" t="e">
        <f>+#REF!-I5267</f>
        <v>#REF!</v>
      </c>
      <c r="Y5267" s="23"/>
      <c r="Z5267" s="23"/>
      <c r="AA5267" s="23"/>
      <c r="AB5267" s="23"/>
      <c r="AC5267" s="23"/>
      <c r="AD5267" s="23"/>
      <c r="AE5267" s="26" t="str">
        <f>VLOOKUP(E5267,'[1]Tirupati Member''s Detail'!$D$2:$L$1048576,9,0)</f>
        <v>no communication till date. Outstanding Rs. 15400/-</v>
      </c>
    </row>
    <row r="5268" spans="1:31" x14ac:dyDescent="0.3">
      <c r="A5268" s="27">
        <v>5272</v>
      </c>
      <c r="B5268" s="28"/>
      <c r="C5268" s="29" t="s">
        <v>13449</v>
      </c>
      <c r="D5268" s="20" t="s">
        <v>22</v>
      </c>
      <c r="E5268" s="29">
        <v>3001519</v>
      </c>
      <c r="F5268" s="20" t="s">
        <v>24</v>
      </c>
      <c r="G5268" s="20" t="s">
        <v>25</v>
      </c>
      <c r="H5268" s="29" t="s">
        <v>11404</v>
      </c>
      <c r="I5268" s="30">
        <v>1995</v>
      </c>
      <c r="J5268" s="29" t="s">
        <v>8101</v>
      </c>
      <c r="K5268" s="22" t="str">
        <f>VLOOKUP(E5268,'[1]Tirupati Member''s Detail'!$D$2:$L$1048576,8,0)</f>
        <v>No</v>
      </c>
      <c r="L5268" s="23">
        <f>VLOOKUP(E5268,'[1]Tirupati Member''s Detail'!$D$2:$L$1048576,4,0)</f>
        <v>22000</v>
      </c>
      <c r="M5268" s="23">
        <f t="shared" si="414"/>
        <v>22000</v>
      </c>
      <c r="N5268" s="23">
        <f>VLOOKUP(E5268,'[1]Tirupati Member''s Detail'!$D$2:$L$1048576,5,0)</f>
        <v>6600</v>
      </c>
      <c r="O5268" s="23" t="str">
        <f>VLOOKUP(E5268,'[1]Tirupati Member''s Detail'!$D$2:$L$1048576,7,0)</f>
        <v>Outstanding</v>
      </c>
      <c r="P5268" s="23">
        <f t="shared" si="416"/>
        <v>15400</v>
      </c>
      <c r="Q5268" s="24" t="e">
        <f>+#REF!-I5268</f>
        <v>#REF!</v>
      </c>
      <c r="R5268" s="25">
        <f t="shared" si="417"/>
        <v>5280</v>
      </c>
      <c r="S5268" s="25" t="e">
        <f t="shared" si="418"/>
        <v>#REF!</v>
      </c>
      <c r="T5268" s="25">
        <f t="shared" si="415"/>
        <v>5280</v>
      </c>
      <c r="U5268" s="25"/>
      <c r="V5268" s="23"/>
      <c r="W5268" s="23"/>
      <c r="X5268" s="24" t="e">
        <f>+#REF!-I5268</f>
        <v>#REF!</v>
      </c>
      <c r="Y5268" s="23"/>
      <c r="Z5268" s="23"/>
      <c r="AA5268" s="23"/>
      <c r="AB5268" s="23"/>
      <c r="AC5268" s="23"/>
      <c r="AD5268" s="23"/>
      <c r="AE5268" s="26" t="str">
        <f>VLOOKUP(E5268,'[1]Tirupati Member''s Detail'!$D$2:$L$1048576,9,0)</f>
        <v>As POD last communication 07. Outstnding Rs.15400/-</v>
      </c>
    </row>
    <row r="5269" spans="1:31" x14ac:dyDescent="0.3">
      <c r="A5269" s="27">
        <v>5273</v>
      </c>
      <c r="B5269" s="28"/>
      <c r="C5269" s="29" t="s">
        <v>13450</v>
      </c>
      <c r="D5269" s="20" t="s">
        <v>22</v>
      </c>
      <c r="E5269" s="29">
        <v>3001523</v>
      </c>
      <c r="F5269" s="20" t="s">
        <v>24</v>
      </c>
      <c r="G5269" s="20" t="s">
        <v>25</v>
      </c>
      <c r="H5269" s="29" t="s">
        <v>738</v>
      </c>
      <c r="I5269" s="30">
        <v>1995</v>
      </c>
      <c r="J5269" s="29" t="s">
        <v>13451</v>
      </c>
      <c r="K5269" s="22" t="str">
        <f>VLOOKUP(E5269,'[1]Tirupati Member''s Detail'!$D$2:$L$1048576,8,0)</f>
        <v>No</v>
      </c>
      <c r="L5269" s="23">
        <f>VLOOKUP(E5269,'[1]Tirupati Member''s Detail'!$D$2:$L$1048576,4,0)</f>
        <v>22000</v>
      </c>
      <c r="M5269" s="23">
        <f t="shared" si="414"/>
        <v>22000</v>
      </c>
      <c r="N5269" s="23">
        <f>VLOOKUP(E5269,'[1]Tirupati Member''s Detail'!$D$2:$L$1048576,5,0)</f>
        <v>5500</v>
      </c>
      <c r="O5269" s="23" t="str">
        <f>VLOOKUP(E5269,'[1]Tirupati Member''s Detail'!$D$2:$L$1048576,7,0)</f>
        <v>Outstanding</v>
      </c>
      <c r="P5269" s="23">
        <f t="shared" si="416"/>
        <v>16500</v>
      </c>
      <c r="Q5269" s="24" t="e">
        <f>+#REF!-I5269</f>
        <v>#REF!</v>
      </c>
      <c r="R5269" s="25">
        <f t="shared" si="417"/>
        <v>4400</v>
      </c>
      <c r="S5269" s="25" t="e">
        <f t="shared" si="418"/>
        <v>#REF!</v>
      </c>
      <c r="T5269" s="25">
        <f t="shared" si="415"/>
        <v>4400</v>
      </c>
      <c r="U5269" s="25"/>
      <c r="V5269" s="23"/>
      <c r="W5269" s="23"/>
      <c r="X5269" s="24" t="e">
        <f>+#REF!-I5269</f>
        <v>#REF!</v>
      </c>
      <c r="Y5269" s="23"/>
      <c r="Z5269" s="23"/>
      <c r="AA5269" s="23"/>
      <c r="AB5269" s="23"/>
      <c r="AC5269" s="23"/>
      <c r="AD5269" s="23"/>
      <c r="AE5269" s="26" t="str">
        <f>VLOOKUP(E5269,'[1]Tirupati Member''s Detail'!$D$2:$L$1048576,9,0)</f>
        <v>no communication till date. Outstanding Rs. 16500/-</v>
      </c>
    </row>
    <row r="5270" spans="1:31" x14ac:dyDescent="0.3">
      <c r="A5270" s="27">
        <v>5274</v>
      </c>
      <c r="B5270" s="28"/>
      <c r="C5270" s="29" t="s">
        <v>13452</v>
      </c>
      <c r="D5270" s="20" t="s">
        <v>22</v>
      </c>
      <c r="E5270" s="29">
        <v>3001524</v>
      </c>
      <c r="F5270" s="20" t="s">
        <v>24</v>
      </c>
      <c r="G5270" s="20" t="s">
        <v>25</v>
      </c>
      <c r="H5270" s="29" t="s">
        <v>892</v>
      </c>
      <c r="I5270" s="30">
        <v>1995</v>
      </c>
      <c r="J5270" s="29" t="s">
        <v>13453</v>
      </c>
      <c r="K5270" s="22" t="str">
        <f>VLOOKUP(E5270,'[1]Tirupati Member''s Detail'!$D$2:$L$1048576,8,0)</f>
        <v>No</v>
      </c>
      <c r="L5270" s="23">
        <f>VLOOKUP(E5270,'[1]Tirupati Member''s Detail'!$D$2:$L$1048576,4,0)</f>
        <v>22000</v>
      </c>
      <c r="M5270" s="23">
        <f t="shared" si="414"/>
        <v>22000</v>
      </c>
      <c r="N5270" s="23">
        <f>VLOOKUP(E5270,'[1]Tirupati Member''s Detail'!$D$2:$L$1048576,5,0)</f>
        <v>20900</v>
      </c>
      <c r="O5270" s="23" t="str">
        <f>VLOOKUP(E5270,'[1]Tirupati Member''s Detail'!$D$2:$L$1048576,7,0)</f>
        <v>I.R.M</v>
      </c>
      <c r="P5270" s="23">
        <f t="shared" si="416"/>
        <v>1100</v>
      </c>
      <c r="Q5270" s="24" t="e">
        <f>+#REF!-I5270</f>
        <v>#REF!</v>
      </c>
      <c r="R5270" s="25">
        <f t="shared" si="417"/>
        <v>16720</v>
      </c>
      <c r="S5270" s="25" t="e">
        <f t="shared" si="418"/>
        <v>#REF!</v>
      </c>
      <c r="T5270" s="25">
        <f t="shared" si="415"/>
        <v>16720</v>
      </c>
      <c r="U5270" s="25"/>
      <c r="V5270" s="23"/>
      <c r="W5270" s="23"/>
      <c r="X5270" s="24" t="e">
        <f>+#REF!-I5270</f>
        <v>#REF!</v>
      </c>
      <c r="Y5270" s="23"/>
      <c r="Z5270" s="23"/>
      <c r="AA5270" s="23"/>
      <c r="AB5270" s="23"/>
      <c r="AC5270" s="23"/>
      <c r="AD5270" s="23"/>
      <c r="AE5270" s="26" t="str">
        <f>VLOOKUP(E5270,'[1]Tirupati Member''s Detail'!$D$2:$L$1048576,9,0)</f>
        <v xml:space="preserve"> no communication till date</v>
      </c>
    </row>
    <row r="5271" spans="1:31" x14ac:dyDescent="0.3">
      <c r="A5271" s="27">
        <v>5275</v>
      </c>
      <c r="B5271" s="28"/>
      <c r="C5271" s="29" t="s">
        <v>13454</v>
      </c>
      <c r="D5271" s="20" t="s">
        <v>22</v>
      </c>
      <c r="E5271" s="29">
        <v>3001525</v>
      </c>
      <c r="F5271" s="20" t="s">
        <v>24</v>
      </c>
      <c r="G5271" s="20" t="s">
        <v>25</v>
      </c>
      <c r="H5271" s="29" t="s">
        <v>854</v>
      </c>
      <c r="I5271" s="30">
        <v>1995</v>
      </c>
      <c r="J5271" s="29" t="s">
        <v>210</v>
      </c>
      <c r="K5271" s="22" t="str">
        <f>VLOOKUP(E5271,'[1]Tirupati Member''s Detail'!$D$2:$L$1048576,8,0)</f>
        <v>No</v>
      </c>
      <c r="L5271" s="23">
        <f>VLOOKUP(E5271,'[1]Tirupati Member''s Detail'!$D$2:$L$1048576,4,0)</f>
        <v>27000</v>
      </c>
      <c r="M5271" s="23">
        <f t="shared" si="414"/>
        <v>27000</v>
      </c>
      <c r="N5271" s="23">
        <f>VLOOKUP(E5271,'[1]Tirupati Member''s Detail'!$D$2:$L$1048576,5,0)</f>
        <v>25650</v>
      </c>
      <c r="O5271" s="23" t="str">
        <f>VLOOKUP(E5271,'[1]Tirupati Member''s Detail'!$D$2:$L$1048576,7,0)</f>
        <v>I.R.M</v>
      </c>
      <c r="P5271" s="23">
        <f t="shared" si="416"/>
        <v>1350</v>
      </c>
      <c r="Q5271" s="24" t="e">
        <f>+#REF!-I5271</f>
        <v>#REF!</v>
      </c>
      <c r="R5271" s="25">
        <f t="shared" si="417"/>
        <v>20520</v>
      </c>
      <c r="S5271" s="25" t="e">
        <f t="shared" si="418"/>
        <v>#REF!</v>
      </c>
      <c r="T5271" s="25">
        <f t="shared" si="415"/>
        <v>20520</v>
      </c>
      <c r="U5271" s="25"/>
      <c r="V5271" s="23"/>
      <c r="W5271" s="23"/>
      <c r="X5271" s="24" t="e">
        <f>+#REF!-I5271</f>
        <v>#REF!</v>
      </c>
      <c r="Y5271" s="23"/>
      <c r="Z5271" s="23"/>
      <c r="AA5271" s="23"/>
      <c r="AB5271" s="23"/>
      <c r="AC5271" s="23"/>
      <c r="AD5271" s="23"/>
      <c r="AE5271" s="26" t="str">
        <f>VLOOKUP(E5271,'[1]Tirupati Member''s Detail'!$D$2:$L$1048576,9,0)</f>
        <v xml:space="preserve"> last communication 05,total 2 membership of TPT:- 03001525 &amp; 03003161</v>
      </c>
    </row>
    <row r="5272" spans="1:31" x14ac:dyDescent="0.3">
      <c r="A5272" s="27">
        <v>5276</v>
      </c>
      <c r="B5272" s="28"/>
      <c r="C5272" s="29" t="s">
        <v>13455</v>
      </c>
      <c r="D5272" s="20" t="s">
        <v>22</v>
      </c>
      <c r="E5272" s="29">
        <v>3001529</v>
      </c>
      <c r="F5272" s="20" t="s">
        <v>24</v>
      </c>
      <c r="G5272" s="20" t="s">
        <v>25</v>
      </c>
      <c r="H5272" s="29" t="s">
        <v>734</v>
      </c>
      <c r="I5272" s="30">
        <v>1995</v>
      </c>
      <c r="J5272" s="29" t="s">
        <v>13456</v>
      </c>
      <c r="K5272" s="22" t="str">
        <f>VLOOKUP(E5272,'[1]Tirupati Member''s Detail'!$D$2:$L$1048576,8,0)</f>
        <v>No</v>
      </c>
      <c r="L5272" s="23">
        <f>VLOOKUP(E5272,'[1]Tirupati Member''s Detail'!$D$2:$L$1048576,4,0)</f>
        <v>22000</v>
      </c>
      <c r="M5272" s="23">
        <f t="shared" si="414"/>
        <v>22000</v>
      </c>
      <c r="N5272" s="23">
        <f>VLOOKUP(E5272,'[1]Tirupati Member''s Detail'!$D$2:$L$1048576,5,0)</f>
        <v>22000</v>
      </c>
      <c r="O5272" s="23" t="str">
        <f>VLOOKUP(E5272,'[1]Tirupati Member''s Detail'!$D$2:$L$1048576,7,0)</f>
        <v>I.R.M</v>
      </c>
      <c r="P5272" s="23">
        <f t="shared" si="416"/>
        <v>0</v>
      </c>
      <c r="Q5272" s="24" t="e">
        <f>+#REF!-I5272</f>
        <v>#REF!</v>
      </c>
      <c r="R5272" s="25">
        <f t="shared" si="417"/>
        <v>17600</v>
      </c>
      <c r="S5272" s="25" t="e">
        <f t="shared" si="418"/>
        <v>#REF!</v>
      </c>
      <c r="T5272" s="25">
        <f t="shared" si="415"/>
        <v>17600</v>
      </c>
      <c r="U5272" s="25"/>
      <c r="V5272" s="23"/>
      <c r="W5272" s="23"/>
      <c r="X5272" s="24" t="e">
        <f>+#REF!-I5272</f>
        <v>#REF!</v>
      </c>
      <c r="Y5272" s="23"/>
      <c r="Z5272" s="23"/>
      <c r="AA5272" s="23"/>
      <c r="AB5272" s="23"/>
      <c r="AC5272" s="23"/>
      <c r="AD5272" s="23"/>
      <c r="AE5272" s="26" t="str">
        <f>VLOOKUP(E5272,'[1]Tirupati Member''s Detail'!$D$2:$L$1048576,9,0)</f>
        <v>No communication till date</v>
      </c>
    </row>
    <row r="5273" spans="1:31" x14ac:dyDescent="0.3">
      <c r="A5273" s="27">
        <v>5277</v>
      </c>
      <c r="B5273" s="28"/>
      <c r="C5273" s="29" t="s">
        <v>13457</v>
      </c>
      <c r="D5273" s="20" t="s">
        <v>22</v>
      </c>
      <c r="E5273" s="29">
        <v>3001532</v>
      </c>
      <c r="F5273" s="20" t="s">
        <v>24</v>
      </c>
      <c r="G5273" s="20" t="s">
        <v>25</v>
      </c>
      <c r="H5273" s="29" t="s">
        <v>738</v>
      </c>
      <c r="I5273" s="30">
        <v>1995</v>
      </c>
      <c r="J5273" s="29" t="s">
        <v>13458</v>
      </c>
      <c r="K5273" s="22" t="str">
        <f>VLOOKUP(E5273,'[1]Tirupati Member''s Detail'!$D$2:$L$1048576,8,0)</f>
        <v>No</v>
      </c>
      <c r="L5273" s="23">
        <f>VLOOKUP(E5273,'[1]Tirupati Member''s Detail'!$D$2:$L$1048576,4,0)</f>
        <v>32000</v>
      </c>
      <c r="M5273" s="23">
        <f t="shared" si="414"/>
        <v>32000</v>
      </c>
      <c r="N5273" s="23">
        <f>VLOOKUP(E5273,'[1]Tirupati Member''s Detail'!$D$2:$L$1048576,5,0)</f>
        <v>32000</v>
      </c>
      <c r="O5273" s="23" t="str">
        <f>VLOOKUP(E5273,'[1]Tirupati Member''s Detail'!$D$2:$L$1048576,7,0)</f>
        <v>I.R.M</v>
      </c>
      <c r="P5273" s="23">
        <f t="shared" si="416"/>
        <v>0</v>
      </c>
      <c r="Q5273" s="24" t="e">
        <f>+#REF!-I5273</f>
        <v>#REF!</v>
      </c>
      <c r="R5273" s="25">
        <f t="shared" si="417"/>
        <v>25600</v>
      </c>
      <c r="S5273" s="25" t="e">
        <f t="shared" si="418"/>
        <v>#REF!</v>
      </c>
      <c r="T5273" s="25">
        <f t="shared" si="415"/>
        <v>25600</v>
      </c>
      <c r="U5273" s="25"/>
      <c r="V5273" s="23"/>
      <c r="W5273" s="23"/>
      <c r="X5273" s="24" t="e">
        <f>+#REF!-I5273</f>
        <v>#REF!</v>
      </c>
      <c r="Y5273" s="23"/>
      <c r="Z5273" s="23"/>
      <c r="AA5273" s="23"/>
      <c r="AB5273" s="23"/>
      <c r="AC5273" s="23"/>
      <c r="AD5273" s="23"/>
      <c r="AE5273" s="26" t="str">
        <f>VLOOKUP(E5273,'[1]Tirupati Member''s Detail'!$D$2:$L$1048576,9,0)</f>
        <v xml:space="preserve"> last communication 00</v>
      </c>
    </row>
    <row r="5274" spans="1:31" x14ac:dyDescent="0.3">
      <c r="A5274" s="27">
        <v>5278</v>
      </c>
      <c r="B5274" s="28"/>
      <c r="C5274" s="29" t="s">
        <v>13459</v>
      </c>
      <c r="D5274" s="20" t="s">
        <v>22</v>
      </c>
      <c r="E5274" s="29">
        <v>3001533</v>
      </c>
      <c r="F5274" s="20" t="s">
        <v>24</v>
      </c>
      <c r="G5274" s="20" t="s">
        <v>25</v>
      </c>
      <c r="H5274" s="29" t="s">
        <v>762</v>
      </c>
      <c r="I5274" s="30">
        <v>1995</v>
      </c>
      <c r="J5274" s="29" t="s">
        <v>13460</v>
      </c>
      <c r="K5274" s="22" t="str">
        <f>VLOOKUP(E5274,'[1]Tirupati Member''s Detail'!$D$2:$L$1048576,8,0)</f>
        <v>No</v>
      </c>
      <c r="L5274" s="23">
        <f>VLOOKUP(E5274,'[1]Tirupati Member''s Detail'!$D$2:$L$1048576,4,0)</f>
        <v>27000</v>
      </c>
      <c r="M5274" s="23">
        <f t="shared" si="414"/>
        <v>27000</v>
      </c>
      <c r="N5274" s="23">
        <f>VLOOKUP(E5274,'[1]Tirupati Member''s Detail'!$D$2:$L$1048576,5,0)</f>
        <v>6750</v>
      </c>
      <c r="O5274" s="23" t="str">
        <f>VLOOKUP(E5274,'[1]Tirupati Member''s Detail'!$D$2:$L$1048576,7,0)</f>
        <v>Outstanding</v>
      </c>
      <c r="P5274" s="23">
        <f t="shared" si="416"/>
        <v>20250</v>
      </c>
      <c r="Q5274" s="24" t="e">
        <f>+#REF!-I5274</f>
        <v>#REF!</v>
      </c>
      <c r="R5274" s="25">
        <f t="shared" si="417"/>
        <v>5400</v>
      </c>
      <c r="S5274" s="25" t="e">
        <f t="shared" si="418"/>
        <v>#REF!</v>
      </c>
      <c r="T5274" s="25">
        <f t="shared" si="415"/>
        <v>5400</v>
      </c>
      <c r="U5274" s="25"/>
      <c r="V5274" s="23"/>
      <c r="W5274" s="23"/>
      <c r="X5274" s="24" t="e">
        <f>+#REF!-I5274</f>
        <v>#REF!</v>
      </c>
      <c r="Y5274" s="23"/>
      <c r="Z5274" s="23"/>
      <c r="AA5274" s="23"/>
      <c r="AB5274" s="23"/>
      <c r="AC5274" s="23"/>
      <c r="AD5274" s="23"/>
      <c r="AE5274" s="26" t="str">
        <f>VLOOKUP(E5274,'[1]Tirupati Member''s Detail'!$D$2:$L$1048576,9,0)</f>
        <v>no communication till date. Outstanding Rs. 20250/-</v>
      </c>
    </row>
    <row r="5275" spans="1:31" x14ac:dyDescent="0.3">
      <c r="A5275" s="27">
        <v>5279</v>
      </c>
      <c r="B5275" s="28"/>
      <c r="C5275" s="29" t="s">
        <v>13461</v>
      </c>
      <c r="D5275" s="20" t="s">
        <v>22</v>
      </c>
      <c r="E5275" s="29">
        <v>3001534</v>
      </c>
      <c r="F5275" s="20" t="s">
        <v>24</v>
      </c>
      <c r="G5275" s="20" t="s">
        <v>25</v>
      </c>
      <c r="H5275" s="29" t="s">
        <v>13462</v>
      </c>
      <c r="I5275" s="30">
        <v>1995</v>
      </c>
      <c r="J5275" s="29" t="s">
        <v>13463</v>
      </c>
      <c r="K5275" s="22" t="str">
        <f>VLOOKUP(E5275,'[1]Tirupati Member''s Detail'!$D$2:$L$1048576,8,0)</f>
        <v>No</v>
      </c>
      <c r="L5275" s="23">
        <f>VLOOKUP(E5275,'[1]Tirupati Member''s Detail'!$D$2:$L$1048576,4,0)</f>
        <v>22000</v>
      </c>
      <c r="M5275" s="23">
        <f t="shared" si="414"/>
        <v>22000</v>
      </c>
      <c r="N5275" s="23">
        <f>VLOOKUP(E5275,'[1]Tirupati Member''s Detail'!$D$2:$L$1048576,5,0)</f>
        <v>22000</v>
      </c>
      <c r="O5275" s="23" t="str">
        <f>VLOOKUP(E5275,'[1]Tirupati Member''s Detail'!$D$2:$L$1048576,7,0)</f>
        <v>I.R.M</v>
      </c>
      <c r="P5275" s="23">
        <f t="shared" si="416"/>
        <v>0</v>
      </c>
      <c r="Q5275" s="24" t="e">
        <f>+#REF!-I5275</f>
        <v>#REF!</v>
      </c>
      <c r="R5275" s="25">
        <f t="shared" si="417"/>
        <v>17600</v>
      </c>
      <c r="S5275" s="25" t="e">
        <f t="shared" si="418"/>
        <v>#REF!</v>
      </c>
      <c r="T5275" s="25">
        <f t="shared" si="415"/>
        <v>17600</v>
      </c>
      <c r="U5275" s="25"/>
      <c r="V5275" s="23"/>
      <c r="W5275" s="23"/>
      <c r="X5275" s="24" t="e">
        <f>+#REF!-I5275</f>
        <v>#REF!</v>
      </c>
      <c r="Y5275" s="23"/>
      <c r="Z5275" s="23"/>
      <c r="AA5275" s="23"/>
      <c r="AB5275" s="23"/>
      <c r="AC5275" s="23"/>
      <c r="AD5275" s="23"/>
      <c r="AE5275" s="26" t="str">
        <f>VLOOKUP(E5275,'[1]Tirupati Member''s Detail'!$D$2:$L$1048576,9,0)</f>
        <v xml:space="preserve"> no communication till date</v>
      </c>
    </row>
    <row r="5276" spans="1:31" x14ac:dyDescent="0.3">
      <c r="A5276" s="27">
        <v>5280</v>
      </c>
      <c r="B5276" s="28"/>
      <c r="C5276" s="29" t="s">
        <v>13464</v>
      </c>
      <c r="D5276" s="20" t="s">
        <v>22</v>
      </c>
      <c r="E5276" s="29">
        <v>3001536</v>
      </c>
      <c r="F5276" s="20" t="s">
        <v>24</v>
      </c>
      <c r="G5276" s="20" t="s">
        <v>25</v>
      </c>
      <c r="H5276" s="29" t="s">
        <v>892</v>
      </c>
      <c r="I5276" s="30">
        <v>1995</v>
      </c>
      <c r="J5276" s="29" t="s">
        <v>13465</v>
      </c>
      <c r="K5276" s="22" t="str">
        <f>VLOOKUP(E5276,'[1]Tirupati Member''s Detail'!$D$2:$L$1048576,8,0)</f>
        <v>No</v>
      </c>
      <c r="L5276" s="23">
        <f>VLOOKUP(E5276,'[1]Tirupati Member''s Detail'!$D$2:$L$1048576,4,0)</f>
        <v>27000</v>
      </c>
      <c r="M5276" s="23">
        <f t="shared" si="414"/>
        <v>27000</v>
      </c>
      <c r="N5276" s="23">
        <f>VLOOKUP(E5276,'[1]Tirupati Member''s Detail'!$D$2:$L$1048576,5,0)</f>
        <v>27000</v>
      </c>
      <c r="O5276" s="23" t="str">
        <f>VLOOKUP(E5276,'[1]Tirupati Member''s Detail'!$D$2:$L$1048576,7,0)</f>
        <v>I.R.M</v>
      </c>
      <c r="P5276" s="23">
        <f t="shared" si="416"/>
        <v>0</v>
      </c>
      <c r="Q5276" s="24" t="e">
        <f>+#REF!-I5276</f>
        <v>#REF!</v>
      </c>
      <c r="R5276" s="25">
        <f t="shared" si="417"/>
        <v>21600</v>
      </c>
      <c r="S5276" s="25" t="e">
        <f t="shared" si="418"/>
        <v>#REF!</v>
      </c>
      <c r="T5276" s="25">
        <f t="shared" si="415"/>
        <v>21600</v>
      </c>
      <c r="U5276" s="25"/>
      <c r="V5276" s="23"/>
      <c r="W5276" s="23"/>
      <c r="X5276" s="24" t="e">
        <f>+#REF!-I5276</f>
        <v>#REF!</v>
      </c>
      <c r="Y5276" s="23"/>
      <c r="Z5276" s="23"/>
      <c r="AA5276" s="23"/>
      <c r="AB5276" s="23"/>
      <c r="AC5276" s="23"/>
      <c r="AD5276" s="23"/>
      <c r="AE5276" s="26" t="str">
        <f>VLOOKUP(E5276,'[1]Tirupati Member''s Detail'!$D$2:$L$1048576,9,0)</f>
        <v xml:space="preserve"> no communication till date</v>
      </c>
    </row>
    <row r="5277" spans="1:31" x14ac:dyDescent="0.3">
      <c r="A5277" s="27">
        <v>5281</v>
      </c>
      <c r="B5277" s="28"/>
      <c r="C5277" s="29" t="s">
        <v>13466</v>
      </c>
      <c r="D5277" s="20" t="s">
        <v>22</v>
      </c>
      <c r="E5277" s="29">
        <v>3001537</v>
      </c>
      <c r="F5277" s="20" t="s">
        <v>24</v>
      </c>
      <c r="G5277" s="20" t="s">
        <v>25</v>
      </c>
      <c r="H5277" s="29" t="s">
        <v>734</v>
      </c>
      <c r="I5277" s="30">
        <v>1995</v>
      </c>
      <c r="J5277" s="29" t="s">
        <v>13467</v>
      </c>
      <c r="K5277" s="22" t="str">
        <f>VLOOKUP(E5277,'[1]Tirupati Member''s Detail'!$D$2:$L$1048576,8,0)</f>
        <v>No</v>
      </c>
      <c r="L5277" s="23">
        <f>VLOOKUP(E5277,'[1]Tirupati Member''s Detail'!$D$2:$L$1048576,4,0)</f>
        <v>22000</v>
      </c>
      <c r="M5277" s="23">
        <f t="shared" si="414"/>
        <v>22000</v>
      </c>
      <c r="N5277" s="23">
        <f>VLOOKUP(E5277,'[1]Tirupati Member''s Detail'!$D$2:$L$1048576,5,0)</f>
        <v>22000</v>
      </c>
      <c r="O5277" s="23" t="str">
        <f>VLOOKUP(E5277,'[1]Tirupati Member''s Detail'!$D$2:$L$1048576,7,0)</f>
        <v>I.R.M</v>
      </c>
      <c r="P5277" s="23">
        <f t="shared" si="416"/>
        <v>0</v>
      </c>
      <c r="Q5277" s="24" t="e">
        <f>+#REF!-I5277</f>
        <v>#REF!</v>
      </c>
      <c r="R5277" s="25">
        <f t="shared" si="417"/>
        <v>17600</v>
      </c>
      <c r="S5277" s="25" t="e">
        <f t="shared" si="418"/>
        <v>#REF!</v>
      </c>
      <c r="T5277" s="25">
        <f t="shared" si="415"/>
        <v>17600</v>
      </c>
      <c r="U5277" s="25"/>
      <c r="V5277" s="23"/>
      <c r="W5277" s="23"/>
      <c r="X5277" s="24" t="e">
        <f>+#REF!-I5277</f>
        <v>#REF!</v>
      </c>
      <c r="Y5277" s="23"/>
      <c r="Z5277" s="23"/>
      <c r="AA5277" s="23"/>
      <c r="AB5277" s="23"/>
      <c r="AC5277" s="23"/>
      <c r="AD5277" s="23"/>
      <c r="AE5277" s="26" t="str">
        <f>VLOOKUP(E5277,'[1]Tirupati Member''s Detail'!$D$2:$L$1048576,9,0)</f>
        <v>As POD  last communication 07</v>
      </c>
    </row>
    <row r="5278" spans="1:31" x14ac:dyDescent="0.3">
      <c r="A5278" s="27">
        <v>5282</v>
      </c>
      <c r="B5278" s="28"/>
      <c r="C5278" s="29" t="s">
        <v>13468</v>
      </c>
      <c r="D5278" s="20" t="s">
        <v>22</v>
      </c>
      <c r="E5278" s="29">
        <v>3001539</v>
      </c>
      <c r="F5278" s="20" t="s">
        <v>24</v>
      </c>
      <c r="G5278" s="20" t="s">
        <v>25</v>
      </c>
      <c r="H5278" s="29" t="s">
        <v>847</v>
      </c>
      <c r="I5278" s="30">
        <v>1995</v>
      </c>
      <c r="J5278" s="29" t="s">
        <v>13469</v>
      </c>
      <c r="K5278" s="22" t="str">
        <f>VLOOKUP(E5278,'[1]Tirupati Member''s Detail'!$D$2:$L$1048576,8,0)</f>
        <v>No</v>
      </c>
      <c r="L5278" s="23">
        <f>VLOOKUP(E5278,'[1]Tirupati Member''s Detail'!$D$2:$L$1048576,4,0)</f>
        <v>22000</v>
      </c>
      <c r="M5278" s="23">
        <f t="shared" si="414"/>
        <v>22000</v>
      </c>
      <c r="N5278" s="23">
        <f>VLOOKUP(E5278,'[1]Tirupati Member''s Detail'!$D$2:$L$1048576,5,0)</f>
        <v>22000</v>
      </c>
      <c r="O5278" s="23" t="str">
        <f>VLOOKUP(E5278,'[1]Tirupati Member''s Detail'!$D$2:$L$1048576,7,0)</f>
        <v>I.R.M</v>
      </c>
      <c r="P5278" s="23">
        <f t="shared" si="416"/>
        <v>0</v>
      </c>
      <c r="Q5278" s="24" t="e">
        <f>+#REF!-I5278</f>
        <v>#REF!</v>
      </c>
      <c r="R5278" s="25">
        <f t="shared" si="417"/>
        <v>17600</v>
      </c>
      <c r="S5278" s="25" t="e">
        <f t="shared" si="418"/>
        <v>#REF!</v>
      </c>
      <c r="T5278" s="25">
        <f t="shared" si="415"/>
        <v>17600</v>
      </c>
      <c r="U5278" s="25"/>
      <c r="V5278" s="23"/>
      <c r="W5278" s="23"/>
      <c r="X5278" s="24" t="e">
        <f>+#REF!-I5278</f>
        <v>#REF!</v>
      </c>
      <c r="Y5278" s="23"/>
      <c r="Z5278" s="23"/>
      <c r="AA5278" s="23"/>
      <c r="AB5278" s="23"/>
      <c r="AC5278" s="23"/>
      <c r="AD5278" s="23"/>
      <c r="AE5278" s="26" t="str">
        <f>VLOOKUP(E5278,'[1]Tirupati Member''s Detail'!$D$2:$L$1048576,9,0)</f>
        <v xml:space="preserve"> last communication 07</v>
      </c>
    </row>
    <row r="5279" spans="1:31" x14ac:dyDescent="0.3">
      <c r="A5279" s="27">
        <v>5283</v>
      </c>
      <c r="B5279" s="28"/>
      <c r="C5279" s="29" t="s">
        <v>13470</v>
      </c>
      <c r="D5279" s="20" t="s">
        <v>22</v>
      </c>
      <c r="E5279" s="29">
        <v>3001541</v>
      </c>
      <c r="F5279" s="20" t="s">
        <v>24</v>
      </c>
      <c r="G5279" s="20" t="s">
        <v>25</v>
      </c>
      <c r="H5279" s="29" t="s">
        <v>1184</v>
      </c>
      <c r="I5279" s="30">
        <v>1995</v>
      </c>
      <c r="J5279" s="29" t="s">
        <v>13471</v>
      </c>
      <c r="K5279" s="22" t="str">
        <f>VLOOKUP(E5279,'[1]Tirupati Member''s Detail'!$D$2:$L$1048576,8,0)</f>
        <v>No</v>
      </c>
      <c r="L5279" s="23">
        <f>VLOOKUP(E5279,'[1]Tirupati Member''s Detail'!$D$2:$L$1048576,4,0)</f>
        <v>22000</v>
      </c>
      <c r="M5279" s="23">
        <f t="shared" si="414"/>
        <v>22000</v>
      </c>
      <c r="N5279" s="23">
        <f>VLOOKUP(E5279,'[1]Tirupati Member''s Detail'!$D$2:$L$1048576,5,0)</f>
        <v>22000</v>
      </c>
      <c r="O5279" s="23" t="str">
        <f>VLOOKUP(E5279,'[1]Tirupati Member''s Detail'!$D$2:$L$1048576,7,0)</f>
        <v>I.R.M</v>
      </c>
      <c r="P5279" s="23">
        <f t="shared" si="416"/>
        <v>0</v>
      </c>
      <c r="Q5279" s="24" t="e">
        <f>+#REF!-I5279</f>
        <v>#REF!</v>
      </c>
      <c r="R5279" s="25">
        <f t="shared" si="417"/>
        <v>17600</v>
      </c>
      <c r="S5279" s="25" t="e">
        <f t="shared" si="418"/>
        <v>#REF!</v>
      </c>
      <c r="T5279" s="25">
        <f t="shared" si="415"/>
        <v>17600</v>
      </c>
      <c r="U5279" s="25"/>
      <c r="V5279" s="23"/>
      <c r="W5279" s="23"/>
      <c r="X5279" s="24" t="e">
        <f>+#REF!-I5279</f>
        <v>#REF!</v>
      </c>
      <c r="Y5279" s="23"/>
      <c r="Z5279" s="23"/>
      <c r="AA5279" s="23"/>
      <c r="AB5279" s="23"/>
      <c r="AC5279" s="23"/>
      <c r="AD5279" s="23"/>
      <c r="AE5279" s="26" t="str">
        <f>VLOOKUP(E5279,'[1]Tirupati Member''s Detail'!$D$2:$L$1048576,9,0)</f>
        <v xml:space="preserve"> last communication 00</v>
      </c>
    </row>
    <row r="5280" spans="1:31" x14ac:dyDescent="0.3">
      <c r="A5280" s="27">
        <v>5284</v>
      </c>
      <c r="B5280" s="28"/>
      <c r="C5280" s="29" t="s">
        <v>13472</v>
      </c>
      <c r="D5280" s="20" t="s">
        <v>22</v>
      </c>
      <c r="E5280" s="29">
        <v>3001543</v>
      </c>
      <c r="F5280" s="20" t="s">
        <v>24</v>
      </c>
      <c r="G5280" s="20" t="s">
        <v>25</v>
      </c>
      <c r="H5280" s="29" t="s">
        <v>1312</v>
      </c>
      <c r="I5280" s="30">
        <v>1995</v>
      </c>
      <c r="J5280" s="29" t="s">
        <v>13473</v>
      </c>
      <c r="K5280" s="22" t="str">
        <f>VLOOKUP(E5280,'[1]Tirupati Member''s Detail'!$D$2:$L$1048576,8,0)</f>
        <v>No</v>
      </c>
      <c r="L5280" s="23">
        <f>VLOOKUP(E5280,'[1]Tirupati Member''s Detail'!$D$2:$L$1048576,4,0)</f>
        <v>32000</v>
      </c>
      <c r="M5280" s="23">
        <f t="shared" si="414"/>
        <v>32000</v>
      </c>
      <c r="N5280" s="23">
        <f>VLOOKUP(E5280,'[1]Tirupati Member''s Detail'!$D$2:$L$1048576,5,0)</f>
        <v>32000</v>
      </c>
      <c r="O5280" s="23" t="str">
        <f>VLOOKUP(E5280,'[1]Tirupati Member''s Detail'!$D$2:$L$1048576,7,0)</f>
        <v>I.R.M</v>
      </c>
      <c r="P5280" s="23">
        <f t="shared" si="416"/>
        <v>0</v>
      </c>
      <c r="Q5280" s="24" t="e">
        <f>+#REF!-I5280</f>
        <v>#REF!</v>
      </c>
      <c r="R5280" s="25">
        <f t="shared" si="417"/>
        <v>25600</v>
      </c>
      <c r="S5280" s="25" t="e">
        <f t="shared" si="418"/>
        <v>#REF!</v>
      </c>
      <c r="T5280" s="25">
        <f t="shared" si="415"/>
        <v>25600</v>
      </c>
      <c r="U5280" s="25"/>
      <c r="V5280" s="23"/>
      <c r="W5280" s="23"/>
      <c r="X5280" s="24" t="e">
        <f>+#REF!-I5280</f>
        <v>#REF!</v>
      </c>
      <c r="Y5280" s="23"/>
      <c r="Z5280" s="23"/>
      <c r="AA5280" s="23"/>
      <c r="AB5280" s="23"/>
      <c r="AC5280" s="23"/>
      <c r="AD5280" s="23"/>
      <c r="AE5280" s="26" t="str">
        <f>VLOOKUP(E5280,'[1]Tirupati Member''s Detail'!$D$2:$L$1048576,9,0)</f>
        <v>last communication 06</v>
      </c>
    </row>
    <row r="5281" spans="1:31" x14ac:dyDescent="0.3">
      <c r="A5281" s="27">
        <v>5285</v>
      </c>
      <c r="B5281" s="28"/>
      <c r="C5281" s="29" t="s">
        <v>13474</v>
      </c>
      <c r="D5281" s="20" t="s">
        <v>22</v>
      </c>
      <c r="E5281" s="29">
        <v>3001544</v>
      </c>
      <c r="F5281" s="20" t="s">
        <v>24</v>
      </c>
      <c r="G5281" s="20" t="s">
        <v>25</v>
      </c>
      <c r="H5281" s="29" t="s">
        <v>738</v>
      </c>
      <c r="I5281" s="30">
        <v>1995</v>
      </c>
      <c r="J5281" s="29" t="s">
        <v>13475</v>
      </c>
      <c r="K5281" s="22">
        <f>VLOOKUP(E5281,'[1]Tirupati Member''s Detail'!$D$2:$L$1048576,8,0)</f>
        <v>2007</v>
      </c>
      <c r="L5281" s="23">
        <f>VLOOKUP(E5281,'[1]Tirupati Member''s Detail'!$D$2:$L$1048576,4,0)</f>
        <v>27000</v>
      </c>
      <c r="M5281" s="23">
        <f t="shared" si="414"/>
        <v>27000</v>
      </c>
      <c r="N5281" s="23">
        <f>VLOOKUP(E5281,'[1]Tirupati Member''s Detail'!$D$2:$L$1048576,5,0)</f>
        <v>27000</v>
      </c>
      <c r="O5281" s="23" t="str">
        <f>VLOOKUP(E5281,'[1]Tirupati Member''s Detail'!$D$2:$L$1048576,7,0)</f>
        <v>R.M</v>
      </c>
      <c r="P5281" s="23">
        <f t="shared" si="416"/>
        <v>0</v>
      </c>
      <c r="Q5281" s="24" t="e">
        <f>+#REF!-I5281</f>
        <v>#REF!</v>
      </c>
      <c r="R5281" s="25">
        <f t="shared" si="417"/>
        <v>21600</v>
      </c>
      <c r="S5281" s="25" t="e">
        <f t="shared" si="418"/>
        <v>#REF!</v>
      </c>
      <c r="T5281" s="25">
        <f t="shared" si="415"/>
        <v>21600</v>
      </c>
      <c r="U5281" s="25"/>
      <c r="V5281" s="23"/>
      <c r="W5281" s="23"/>
      <c r="X5281" s="24" t="e">
        <f>+#REF!-I5281</f>
        <v>#REF!</v>
      </c>
      <c r="Y5281" s="23"/>
      <c r="Z5281" s="23"/>
      <c r="AA5281" s="23"/>
      <c r="AB5281" s="23"/>
      <c r="AC5281" s="23"/>
      <c r="AD5281" s="23"/>
      <c r="AE5281" s="26" t="str">
        <f>VLOOKUP(E5281,'[1]Tirupati Member''s Detail'!$D$2:$L$1048576,9,0)</f>
        <v xml:space="preserve"> last communication 11</v>
      </c>
    </row>
    <row r="5282" spans="1:31" x14ac:dyDescent="0.3">
      <c r="A5282" s="27">
        <v>5286</v>
      </c>
      <c r="B5282" s="28"/>
      <c r="C5282" s="29" t="s">
        <v>13476</v>
      </c>
      <c r="D5282" s="20" t="s">
        <v>22</v>
      </c>
      <c r="E5282" s="29">
        <v>3001545</v>
      </c>
      <c r="F5282" s="20" t="s">
        <v>24</v>
      </c>
      <c r="G5282" s="20" t="s">
        <v>25</v>
      </c>
      <c r="H5282" s="29" t="s">
        <v>1312</v>
      </c>
      <c r="I5282" s="30">
        <v>1995</v>
      </c>
      <c r="J5282" s="29" t="s">
        <v>13477</v>
      </c>
      <c r="K5282" s="22" t="str">
        <f>VLOOKUP(E5282,'[1]Tirupati Member''s Detail'!$D$2:$L$1048576,8,0)</f>
        <v>No</v>
      </c>
      <c r="L5282" s="23">
        <f>VLOOKUP(E5282,'[1]Tirupati Member''s Detail'!$D$2:$L$1048576,4,0)</f>
        <v>22000</v>
      </c>
      <c r="M5282" s="23">
        <f t="shared" si="414"/>
        <v>22000</v>
      </c>
      <c r="N5282" s="23">
        <f>VLOOKUP(E5282,'[1]Tirupati Member''s Detail'!$D$2:$L$1048576,5,0)</f>
        <v>19800</v>
      </c>
      <c r="O5282" s="23" t="str">
        <f>VLOOKUP(E5282,'[1]Tirupati Member''s Detail'!$D$2:$L$1048576,7,0)</f>
        <v>Outstanding</v>
      </c>
      <c r="P5282" s="23">
        <f t="shared" si="416"/>
        <v>2200</v>
      </c>
      <c r="Q5282" s="24" t="e">
        <f>+#REF!-I5282</f>
        <v>#REF!</v>
      </c>
      <c r="R5282" s="25">
        <f t="shared" si="417"/>
        <v>15840</v>
      </c>
      <c r="S5282" s="25" t="e">
        <f t="shared" si="418"/>
        <v>#REF!</v>
      </c>
      <c r="T5282" s="25">
        <f t="shared" si="415"/>
        <v>15840</v>
      </c>
      <c r="U5282" s="25"/>
      <c r="V5282" s="23"/>
      <c r="W5282" s="23"/>
      <c r="X5282" s="24" t="e">
        <f>+#REF!-I5282</f>
        <v>#REF!</v>
      </c>
      <c r="Y5282" s="23"/>
      <c r="Z5282" s="23"/>
      <c r="AA5282" s="23"/>
      <c r="AB5282" s="23"/>
      <c r="AC5282" s="23"/>
      <c r="AD5282" s="23"/>
      <c r="AE5282" s="26" t="str">
        <f>VLOOKUP(E5282,'[1]Tirupati Member''s Detail'!$D$2:$L$1048576,9,0)</f>
        <v>As POD last communication 07. Outstnding Rs.2200/-</v>
      </c>
    </row>
    <row r="5283" spans="1:31" x14ac:dyDescent="0.3">
      <c r="A5283" s="27">
        <v>5287</v>
      </c>
      <c r="B5283" s="28"/>
      <c r="C5283" s="29" t="s">
        <v>13478</v>
      </c>
      <c r="D5283" s="20" t="s">
        <v>22</v>
      </c>
      <c r="E5283" s="29">
        <v>3001546</v>
      </c>
      <c r="F5283" s="20" t="s">
        <v>24</v>
      </c>
      <c r="G5283" s="20" t="s">
        <v>25</v>
      </c>
      <c r="H5283" s="29" t="s">
        <v>734</v>
      </c>
      <c r="I5283" s="30">
        <v>1995</v>
      </c>
      <c r="J5283" s="29" t="s">
        <v>13479</v>
      </c>
      <c r="K5283" s="22" t="str">
        <f>VLOOKUP(E5283,'[1]Tirupati Member''s Detail'!$D$2:$L$1048576,8,0)</f>
        <v>No</v>
      </c>
      <c r="L5283" s="23">
        <f>VLOOKUP(E5283,'[1]Tirupati Member''s Detail'!$D$2:$L$1048576,4,0)</f>
        <v>22000</v>
      </c>
      <c r="M5283" s="23">
        <f t="shared" si="414"/>
        <v>22000</v>
      </c>
      <c r="N5283" s="23">
        <f>VLOOKUP(E5283,'[1]Tirupati Member''s Detail'!$D$2:$L$1048576,5,0)</f>
        <v>5500</v>
      </c>
      <c r="O5283" s="23" t="str">
        <f>VLOOKUP(E5283,'[1]Tirupati Member''s Detail'!$D$2:$L$1048576,7,0)</f>
        <v>Outstanding</v>
      </c>
      <c r="P5283" s="23">
        <f t="shared" si="416"/>
        <v>16500</v>
      </c>
      <c r="Q5283" s="24" t="e">
        <f>+#REF!-I5283</f>
        <v>#REF!</v>
      </c>
      <c r="R5283" s="25">
        <f t="shared" si="417"/>
        <v>4400</v>
      </c>
      <c r="S5283" s="25" t="e">
        <f t="shared" si="418"/>
        <v>#REF!</v>
      </c>
      <c r="T5283" s="25">
        <f t="shared" si="415"/>
        <v>4400</v>
      </c>
      <c r="U5283" s="25"/>
      <c r="V5283" s="23"/>
      <c r="W5283" s="23"/>
      <c r="X5283" s="24" t="e">
        <f>+#REF!-I5283</f>
        <v>#REF!</v>
      </c>
      <c r="Y5283" s="23"/>
      <c r="Z5283" s="23"/>
      <c r="AA5283" s="23"/>
      <c r="AB5283" s="23"/>
      <c r="AC5283" s="23"/>
      <c r="AD5283" s="23"/>
      <c r="AE5283" s="26" t="str">
        <f>VLOOKUP(E5283,'[1]Tirupati Member''s Detail'!$D$2:$L$1048576,9,0)</f>
        <v>As POD last communication 07. Outstnding Rs.16500/-</v>
      </c>
    </row>
    <row r="5284" spans="1:31" x14ac:dyDescent="0.3">
      <c r="A5284" s="27">
        <v>5288</v>
      </c>
      <c r="B5284" s="28"/>
      <c r="C5284" s="29" t="s">
        <v>13480</v>
      </c>
      <c r="D5284" s="20" t="s">
        <v>22</v>
      </c>
      <c r="E5284" s="29">
        <v>3001547</v>
      </c>
      <c r="F5284" s="20" t="s">
        <v>24</v>
      </c>
      <c r="G5284" s="20" t="s">
        <v>25</v>
      </c>
      <c r="H5284" s="29" t="s">
        <v>738</v>
      </c>
      <c r="I5284" s="30">
        <v>1995</v>
      </c>
      <c r="J5284" s="29" t="s">
        <v>13481</v>
      </c>
      <c r="K5284" s="22" t="str">
        <f>VLOOKUP(E5284,'[1]Tirupati Member''s Detail'!$D$2:$L$1048576,8,0)</f>
        <v>No</v>
      </c>
      <c r="L5284" s="23">
        <f>VLOOKUP(E5284,'[1]Tirupati Member''s Detail'!$D$2:$L$1048576,4,0)</f>
        <v>22000</v>
      </c>
      <c r="M5284" s="23">
        <f t="shared" si="414"/>
        <v>22000</v>
      </c>
      <c r="N5284" s="23">
        <f>VLOOKUP(E5284,'[1]Tirupati Member''s Detail'!$D$2:$L$1048576,5,0)</f>
        <v>22000</v>
      </c>
      <c r="O5284" s="23" t="str">
        <f>VLOOKUP(E5284,'[1]Tirupati Member''s Detail'!$D$2:$L$1048576,7,0)</f>
        <v>I.R.M</v>
      </c>
      <c r="P5284" s="23">
        <f t="shared" si="416"/>
        <v>0</v>
      </c>
      <c r="Q5284" s="24" t="e">
        <f>+#REF!-I5284</f>
        <v>#REF!</v>
      </c>
      <c r="R5284" s="25">
        <f t="shared" si="417"/>
        <v>17600</v>
      </c>
      <c r="S5284" s="25" t="e">
        <f t="shared" si="418"/>
        <v>#REF!</v>
      </c>
      <c r="T5284" s="25">
        <f t="shared" si="415"/>
        <v>17600</v>
      </c>
      <c r="U5284" s="25"/>
      <c r="V5284" s="23"/>
      <c r="W5284" s="23"/>
      <c r="X5284" s="24" t="e">
        <f>+#REF!-I5284</f>
        <v>#REF!</v>
      </c>
      <c r="Y5284" s="23"/>
      <c r="Z5284" s="23"/>
      <c r="AA5284" s="23"/>
      <c r="AB5284" s="23"/>
      <c r="AC5284" s="23"/>
      <c r="AD5284" s="23"/>
      <c r="AE5284" s="26" t="str">
        <f>VLOOKUP(E5284,'[1]Tirupati Member''s Detail'!$D$2:$L$1048576,9,0)</f>
        <v xml:space="preserve"> no communication till date</v>
      </c>
    </row>
    <row r="5285" spans="1:31" x14ac:dyDescent="0.3">
      <c r="A5285" s="27">
        <v>5289</v>
      </c>
      <c r="B5285" s="28"/>
      <c r="C5285" s="29" t="s">
        <v>13482</v>
      </c>
      <c r="D5285" s="20" t="s">
        <v>22</v>
      </c>
      <c r="E5285" s="29">
        <v>3001548</v>
      </c>
      <c r="F5285" s="20" t="s">
        <v>24</v>
      </c>
      <c r="G5285" s="20" t="s">
        <v>25</v>
      </c>
      <c r="H5285" s="29" t="s">
        <v>738</v>
      </c>
      <c r="I5285" s="30">
        <v>1995</v>
      </c>
      <c r="J5285" s="29" t="s">
        <v>13483</v>
      </c>
      <c r="K5285" s="22" t="str">
        <f>VLOOKUP(E5285,'[1]Tirupati Member''s Detail'!$D$2:$L$1048576,8,0)</f>
        <v>No</v>
      </c>
      <c r="L5285" s="23">
        <f>VLOOKUP(E5285,'[1]Tirupati Member''s Detail'!$D$2:$L$1048576,4,0)</f>
        <v>27000</v>
      </c>
      <c r="M5285" s="23">
        <f t="shared" si="414"/>
        <v>27000</v>
      </c>
      <c r="N5285" s="23">
        <f>VLOOKUP(E5285,'[1]Tirupati Member''s Detail'!$D$2:$L$1048576,5,0)</f>
        <v>27000</v>
      </c>
      <c r="O5285" s="23" t="str">
        <f>VLOOKUP(E5285,'[1]Tirupati Member''s Detail'!$D$2:$L$1048576,7,0)</f>
        <v>I.R.M</v>
      </c>
      <c r="P5285" s="23">
        <f t="shared" si="416"/>
        <v>0</v>
      </c>
      <c r="Q5285" s="24" t="e">
        <f>+#REF!-I5285</f>
        <v>#REF!</v>
      </c>
      <c r="R5285" s="25">
        <f t="shared" si="417"/>
        <v>21600</v>
      </c>
      <c r="S5285" s="25" t="e">
        <f t="shared" si="418"/>
        <v>#REF!</v>
      </c>
      <c r="T5285" s="25">
        <f t="shared" si="415"/>
        <v>21600</v>
      </c>
      <c r="U5285" s="25"/>
      <c r="V5285" s="23"/>
      <c r="W5285" s="23"/>
      <c r="X5285" s="24" t="e">
        <f>+#REF!-I5285</f>
        <v>#REF!</v>
      </c>
      <c r="Y5285" s="23"/>
      <c r="Z5285" s="23"/>
      <c r="AA5285" s="23"/>
      <c r="AB5285" s="23"/>
      <c r="AC5285" s="23"/>
      <c r="AD5285" s="23"/>
      <c r="AE5285" s="26" t="str">
        <f>VLOOKUP(E5285,'[1]Tirupati Member''s Detail'!$D$2:$L$1048576,9,0)</f>
        <v xml:space="preserve"> last communication 05</v>
      </c>
    </row>
    <row r="5286" spans="1:31" x14ac:dyDescent="0.3">
      <c r="A5286" s="27">
        <v>5290</v>
      </c>
      <c r="B5286" s="28"/>
      <c r="C5286" s="29" t="s">
        <v>13484</v>
      </c>
      <c r="D5286" s="20" t="s">
        <v>22</v>
      </c>
      <c r="E5286" s="29">
        <v>3001551</v>
      </c>
      <c r="F5286" s="20" t="s">
        <v>24</v>
      </c>
      <c r="G5286" s="20" t="s">
        <v>25</v>
      </c>
      <c r="H5286" s="29" t="s">
        <v>738</v>
      </c>
      <c r="I5286" s="30">
        <v>1995</v>
      </c>
      <c r="J5286" s="29" t="s">
        <v>13485</v>
      </c>
      <c r="K5286" s="22" t="str">
        <f>VLOOKUP(E5286,'[1]Tirupati Member''s Detail'!$D$2:$L$1048576,8,0)</f>
        <v>No</v>
      </c>
      <c r="L5286" s="23">
        <f>VLOOKUP(E5286,'[1]Tirupati Member''s Detail'!$D$2:$L$1048576,4,0)</f>
        <v>27000</v>
      </c>
      <c r="M5286" s="23">
        <f t="shared" si="414"/>
        <v>27000</v>
      </c>
      <c r="N5286" s="23">
        <f>VLOOKUP(E5286,'[1]Tirupati Member''s Detail'!$D$2:$L$1048576,5,0)</f>
        <v>25650</v>
      </c>
      <c r="O5286" s="23" t="str">
        <f>VLOOKUP(E5286,'[1]Tirupati Member''s Detail'!$D$2:$L$1048576,7,0)</f>
        <v>I.R.M</v>
      </c>
      <c r="P5286" s="23">
        <f t="shared" si="416"/>
        <v>1350</v>
      </c>
      <c r="Q5286" s="24" t="e">
        <f>+#REF!-I5286</f>
        <v>#REF!</v>
      </c>
      <c r="R5286" s="25">
        <f t="shared" si="417"/>
        <v>20520</v>
      </c>
      <c r="S5286" s="25" t="e">
        <f t="shared" si="418"/>
        <v>#REF!</v>
      </c>
      <c r="T5286" s="25">
        <f t="shared" si="415"/>
        <v>20520</v>
      </c>
      <c r="U5286" s="25"/>
      <c r="V5286" s="23"/>
      <c r="W5286" s="23"/>
      <c r="X5286" s="24" t="e">
        <f>+#REF!-I5286</f>
        <v>#REF!</v>
      </c>
      <c r="Y5286" s="23"/>
      <c r="Z5286" s="23"/>
      <c r="AA5286" s="23"/>
      <c r="AB5286" s="23"/>
      <c r="AC5286" s="23"/>
      <c r="AD5286" s="23"/>
      <c r="AE5286" s="26" t="str">
        <f>VLOOKUP(E5286,'[1]Tirupati Member''s Detail'!$D$2:$L$1048576,9,0)</f>
        <v>As POD  last communication 07</v>
      </c>
    </row>
    <row r="5287" spans="1:31" x14ac:dyDescent="0.3">
      <c r="A5287" s="27">
        <v>5291</v>
      </c>
      <c r="B5287" s="28"/>
      <c r="C5287" s="29" t="s">
        <v>13486</v>
      </c>
      <c r="D5287" s="20" t="s">
        <v>22</v>
      </c>
      <c r="E5287" s="29">
        <v>3001553</v>
      </c>
      <c r="F5287" s="20" t="s">
        <v>24</v>
      </c>
      <c r="G5287" s="20" t="s">
        <v>25</v>
      </c>
      <c r="H5287" s="29" t="s">
        <v>1278</v>
      </c>
      <c r="I5287" s="30">
        <v>1995</v>
      </c>
      <c r="J5287" s="29" t="s">
        <v>11116</v>
      </c>
      <c r="K5287" s="22" t="str">
        <f>VLOOKUP(E5287,'[1]Tirupati Member''s Detail'!$D$2:$L$1048576,8,0)</f>
        <v>No</v>
      </c>
      <c r="L5287" s="23">
        <f>VLOOKUP(E5287,'[1]Tirupati Member''s Detail'!$D$2:$L$1048576,4,0)</f>
        <v>27000</v>
      </c>
      <c r="M5287" s="23">
        <f t="shared" si="414"/>
        <v>27000</v>
      </c>
      <c r="N5287" s="23">
        <f>VLOOKUP(E5287,'[1]Tirupati Member''s Detail'!$D$2:$L$1048576,5,0)</f>
        <v>25650</v>
      </c>
      <c r="O5287" s="23" t="str">
        <f>VLOOKUP(E5287,'[1]Tirupati Member''s Detail'!$D$2:$L$1048576,7,0)</f>
        <v>I.R.M</v>
      </c>
      <c r="P5287" s="23">
        <f t="shared" si="416"/>
        <v>1350</v>
      </c>
      <c r="Q5287" s="24" t="e">
        <f>+#REF!-I5287</f>
        <v>#REF!</v>
      </c>
      <c r="R5287" s="25">
        <f t="shared" si="417"/>
        <v>20520</v>
      </c>
      <c r="S5287" s="25" t="e">
        <f t="shared" si="418"/>
        <v>#REF!</v>
      </c>
      <c r="T5287" s="25">
        <f t="shared" si="415"/>
        <v>20520</v>
      </c>
      <c r="U5287" s="25"/>
      <c r="V5287" s="23"/>
      <c r="W5287" s="23"/>
      <c r="X5287" s="24" t="e">
        <f>+#REF!-I5287</f>
        <v>#REF!</v>
      </c>
      <c r="Y5287" s="23"/>
      <c r="Z5287" s="23"/>
      <c r="AA5287" s="23"/>
      <c r="AB5287" s="23"/>
      <c r="AC5287" s="23"/>
      <c r="AD5287" s="23"/>
      <c r="AE5287" s="26" t="str">
        <f>VLOOKUP(E5287,'[1]Tirupati Member''s Detail'!$D$2:$L$1048576,9,0)</f>
        <v>As POD  last communication 07</v>
      </c>
    </row>
    <row r="5288" spans="1:31" x14ac:dyDescent="0.3">
      <c r="A5288" s="27">
        <v>5292</v>
      </c>
      <c r="B5288" s="28"/>
      <c r="C5288" s="29" t="s">
        <v>13487</v>
      </c>
      <c r="D5288" s="20" t="s">
        <v>22</v>
      </c>
      <c r="E5288" s="29">
        <v>3001554</v>
      </c>
      <c r="F5288" s="20" t="s">
        <v>24</v>
      </c>
      <c r="G5288" s="20" t="s">
        <v>25</v>
      </c>
      <c r="H5288" s="29" t="s">
        <v>9076</v>
      </c>
      <c r="I5288" s="30">
        <v>1995</v>
      </c>
      <c r="J5288" s="29" t="s">
        <v>13488</v>
      </c>
      <c r="K5288" s="22" t="str">
        <f>VLOOKUP(E5288,'[1]Tirupati Member''s Detail'!$D$2:$L$1048576,8,0)</f>
        <v>No</v>
      </c>
      <c r="L5288" s="23">
        <f>VLOOKUP(E5288,'[1]Tirupati Member''s Detail'!$D$2:$L$1048576,4,0)</f>
        <v>27000</v>
      </c>
      <c r="M5288" s="23">
        <f t="shared" si="414"/>
        <v>27000</v>
      </c>
      <c r="N5288" s="23">
        <f>VLOOKUP(E5288,'[1]Tirupati Member''s Detail'!$D$2:$L$1048576,5,0)</f>
        <v>27000</v>
      </c>
      <c r="O5288" s="23" t="str">
        <f>VLOOKUP(E5288,'[1]Tirupati Member''s Detail'!$D$2:$L$1048576,7,0)</f>
        <v>I.R.M</v>
      </c>
      <c r="P5288" s="23">
        <f t="shared" si="416"/>
        <v>0</v>
      </c>
      <c r="Q5288" s="24" t="e">
        <f>+#REF!-I5288</f>
        <v>#REF!</v>
      </c>
      <c r="R5288" s="25">
        <f t="shared" si="417"/>
        <v>21600</v>
      </c>
      <c r="S5288" s="25" t="e">
        <f t="shared" si="418"/>
        <v>#REF!</v>
      </c>
      <c r="T5288" s="25">
        <f t="shared" si="415"/>
        <v>21600</v>
      </c>
      <c r="U5288" s="25"/>
      <c r="V5288" s="23"/>
      <c r="W5288" s="23"/>
      <c r="X5288" s="24" t="e">
        <f>+#REF!-I5288</f>
        <v>#REF!</v>
      </c>
      <c r="Y5288" s="23"/>
      <c r="Z5288" s="23"/>
      <c r="AA5288" s="23"/>
      <c r="AB5288" s="23"/>
      <c r="AC5288" s="23"/>
      <c r="AD5288" s="23"/>
      <c r="AE5288" s="26" t="str">
        <f>VLOOKUP(E5288,'[1]Tirupati Member''s Detail'!$D$2:$L$1048576,9,0)</f>
        <v>As POD  last communication 07</v>
      </c>
    </row>
    <row r="5289" spans="1:31" x14ac:dyDescent="0.3">
      <c r="A5289" s="27">
        <v>5293</v>
      </c>
      <c r="B5289" s="28"/>
      <c r="C5289" s="29" t="s">
        <v>13489</v>
      </c>
      <c r="D5289" s="20" t="s">
        <v>22</v>
      </c>
      <c r="E5289" s="29">
        <v>3001555</v>
      </c>
      <c r="F5289" s="20" t="s">
        <v>24</v>
      </c>
      <c r="G5289" s="20" t="s">
        <v>25</v>
      </c>
      <c r="H5289" s="29" t="s">
        <v>755</v>
      </c>
      <c r="I5289" s="30">
        <v>1995</v>
      </c>
      <c r="J5289" s="29" t="s">
        <v>13490</v>
      </c>
      <c r="K5289" s="22" t="str">
        <f>VLOOKUP(E5289,'[1]Tirupati Member''s Detail'!$D$2:$L$1048576,8,0)</f>
        <v>No</v>
      </c>
      <c r="L5289" s="23">
        <f>VLOOKUP(E5289,'[1]Tirupati Member''s Detail'!$D$2:$L$1048576,4,0)</f>
        <v>27000</v>
      </c>
      <c r="M5289" s="23">
        <f t="shared" si="414"/>
        <v>27000</v>
      </c>
      <c r="N5289" s="23">
        <f>VLOOKUP(E5289,'[1]Tirupati Member''s Detail'!$D$2:$L$1048576,5,0)</f>
        <v>25650</v>
      </c>
      <c r="O5289" s="23" t="str">
        <f>VLOOKUP(E5289,'[1]Tirupati Member''s Detail'!$D$2:$L$1048576,7,0)</f>
        <v>I.R.M</v>
      </c>
      <c r="P5289" s="23">
        <f t="shared" si="416"/>
        <v>1350</v>
      </c>
      <c r="Q5289" s="24" t="e">
        <f>+#REF!-I5289</f>
        <v>#REF!</v>
      </c>
      <c r="R5289" s="25">
        <f t="shared" si="417"/>
        <v>20520</v>
      </c>
      <c r="S5289" s="25" t="e">
        <f t="shared" si="418"/>
        <v>#REF!</v>
      </c>
      <c r="T5289" s="25">
        <f t="shared" si="415"/>
        <v>20520</v>
      </c>
      <c r="U5289" s="25"/>
      <c r="V5289" s="23"/>
      <c r="W5289" s="23"/>
      <c r="X5289" s="24" t="e">
        <f>+#REF!-I5289</f>
        <v>#REF!</v>
      </c>
      <c r="Y5289" s="23"/>
      <c r="Z5289" s="23"/>
      <c r="AA5289" s="23"/>
      <c r="AB5289" s="23"/>
      <c r="AC5289" s="23"/>
      <c r="AD5289" s="23"/>
      <c r="AE5289" s="26" t="str">
        <f>VLOOKUP(E5289,'[1]Tirupati Member''s Detail'!$D$2:$L$1048576,9,0)</f>
        <v xml:space="preserve"> last communication 04</v>
      </c>
    </row>
    <row r="5290" spans="1:31" x14ac:dyDescent="0.3">
      <c r="A5290" s="27">
        <v>5294</v>
      </c>
      <c r="B5290" s="28"/>
      <c r="C5290" s="29" t="s">
        <v>13491</v>
      </c>
      <c r="D5290" s="20" t="s">
        <v>22</v>
      </c>
      <c r="E5290" s="29">
        <v>3001557</v>
      </c>
      <c r="F5290" s="20" t="s">
        <v>24</v>
      </c>
      <c r="G5290" s="20" t="s">
        <v>25</v>
      </c>
      <c r="H5290" s="29" t="s">
        <v>9197</v>
      </c>
      <c r="I5290" s="30">
        <v>1995</v>
      </c>
      <c r="J5290" s="29" t="s">
        <v>13492</v>
      </c>
      <c r="K5290" s="22" t="str">
        <f>VLOOKUP(E5290,'[1]Tirupati Member''s Detail'!$D$2:$L$1048576,8,0)</f>
        <v>No</v>
      </c>
      <c r="L5290" s="23">
        <f>VLOOKUP(E5290,'[1]Tirupati Member''s Detail'!$D$2:$L$1048576,4,0)</f>
        <v>32000</v>
      </c>
      <c r="M5290" s="23">
        <f t="shared" si="414"/>
        <v>32000</v>
      </c>
      <c r="N5290" s="23">
        <f>VLOOKUP(E5290,'[1]Tirupati Member''s Detail'!$D$2:$L$1048576,5,0)</f>
        <v>32000</v>
      </c>
      <c r="O5290" s="23" t="str">
        <f>VLOOKUP(E5290,'[1]Tirupati Member''s Detail'!$D$2:$L$1048576,7,0)</f>
        <v>I.R.M</v>
      </c>
      <c r="P5290" s="23">
        <f t="shared" si="416"/>
        <v>0</v>
      </c>
      <c r="Q5290" s="24" t="e">
        <f>+#REF!-I5290</f>
        <v>#REF!</v>
      </c>
      <c r="R5290" s="25">
        <f t="shared" si="417"/>
        <v>25600</v>
      </c>
      <c r="S5290" s="25" t="e">
        <f t="shared" si="418"/>
        <v>#REF!</v>
      </c>
      <c r="T5290" s="25">
        <f t="shared" si="415"/>
        <v>25600</v>
      </c>
      <c r="U5290" s="25"/>
      <c r="V5290" s="23"/>
      <c r="W5290" s="23"/>
      <c r="X5290" s="24" t="e">
        <f>+#REF!-I5290</f>
        <v>#REF!</v>
      </c>
      <c r="Y5290" s="23"/>
      <c r="Z5290" s="23"/>
      <c r="AA5290" s="23"/>
      <c r="AB5290" s="23"/>
      <c r="AC5290" s="23"/>
      <c r="AD5290" s="23"/>
      <c r="AE5290" s="26" t="str">
        <f>VLOOKUP(E5290,'[1]Tirupati Member''s Detail'!$D$2:$L$1048576,9,0)</f>
        <v xml:space="preserve"> last communication 02</v>
      </c>
    </row>
    <row r="5291" spans="1:31" x14ac:dyDescent="0.3">
      <c r="A5291" s="27">
        <v>5295</v>
      </c>
      <c r="B5291" s="28"/>
      <c r="C5291" s="29" t="s">
        <v>13493</v>
      </c>
      <c r="D5291" s="20" t="s">
        <v>22</v>
      </c>
      <c r="E5291" s="29">
        <v>3001560</v>
      </c>
      <c r="F5291" s="20" t="s">
        <v>24</v>
      </c>
      <c r="G5291" s="20" t="s">
        <v>25</v>
      </c>
      <c r="H5291" s="29" t="s">
        <v>1602</v>
      </c>
      <c r="I5291" s="30">
        <v>1995</v>
      </c>
      <c r="J5291" s="29" t="s">
        <v>13494</v>
      </c>
      <c r="K5291" s="22">
        <f>VLOOKUP(E5291,'[1]Tirupati Member''s Detail'!$D$2:$L$1048576,8,0)</f>
        <v>2007</v>
      </c>
      <c r="L5291" s="23">
        <f>VLOOKUP(E5291,'[1]Tirupati Member''s Detail'!$D$2:$L$1048576,4,0)</f>
        <v>27000</v>
      </c>
      <c r="M5291" s="23">
        <f t="shared" si="414"/>
        <v>27000</v>
      </c>
      <c r="N5291" s="23">
        <f>VLOOKUP(E5291,'[1]Tirupati Member''s Detail'!$D$2:$L$1048576,5,0)</f>
        <v>25650</v>
      </c>
      <c r="O5291" s="23" t="str">
        <f>VLOOKUP(E5291,'[1]Tirupati Member''s Detail'!$D$2:$L$1048576,7,0)</f>
        <v>R.M</v>
      </c>
      <c r="P5291" s="23">
        <f t="shared" si="416"/>
        <v>1350</v>
      </c>
      <c r="Q5291" s="24" t="e">
        <f>+#REF!-I5291</f>
        <v>#REF!</v>
      </c>
      <c r="R5291" s="25">
        <f t="shared" si="417"/>
        <v>20520</v>
      </c>
      <c r="S5291" s="25" t="e">
        <f t="shared" si="418"/>
        <v>#REF!</v>
      </c>
      <c r="T5291" s="25">
        <f t="shared" si="415"/>
        <v>20520</v>
      </c>
      <c r="U5291" s="25"/>
      <c r="V5291" s="23"/>
      <c r="W5291" s="23"/>
      <c r="X5291" s="24" t="e">
        <f>+#REF!-I5291</f>
        <v>#REF!</v>
      </c>
      <c r="Y5291" s="23"/>
      <c r="Z5291" s="23"/>
      <c r="AA5291" s="23"/>
      <c r="AB5291" s="23"/>
      <c r="AC5291" s="23"/>
      <c r="AD5291" s="23"/>
      <c r="AE5291" s="26" t="str">
        <f>VLOOKUP(E5291,'[1]Tirupati Member''s Detail'!$D$2:$L$1048576,9,0)</f>
        <v xml:space="preserve"> last communication 07</v>
      </c>
    </row>
    <row r="5292" spans="1:31" x14ac:dyDescent="0.3">
      <c r="A5292" s="27">
        <v>5296</v>
      </c>
      <c r="B5292" s="28"/>
      <c r="C5292" s="29" t="s">
        <v>13495</v>
      </c>
      <c r="D5292" s="20" t="s">
        <v>22</v>
      </c>
      <c r="E5292" s="29">
        <v>3001561</v>
      </c>
      <c r="F5292" s="20" t="s">
        <v>24</v>
      </c>
      <c r="G5292" s="20" t="s">
        <v>25</v>
      </c>
      <c r="H5292" s="29" t="s">
        <v>7203</v>
      </c>
      <c r="I5292" s="30">
        <v>1995</v>
      </c>
      <c r="J5292" s="29" t="s">
        <v>13496</v>
      </c>
      <c r="K5292" s="22" t="str">
        <f>VLOOKUP(E5292,'[1]Tirupati Member''s Detail'!$D$2:$L$1048576,8,0)</f>
        <v>No</v>
      </c>
      <c r="L5292" s="23">
        <f>VLOOKUP(E5292,'[1]Tirupati Member''s Detail'!$D$2:$L$1048576,4,0)</f>
        <v>32000</v>
      </c>
      <c r="M5292" s="23">
        <f t="shared" si="414"/>
        <v>32000</v>
      </c>
      <c r="N5292" s="23">
        <f>VLOOKUP(E5292,'[1]Tirupati Member''s Detail'!$D$2:$L$1048576,5,0)</f>
        <v>30400</v>
      </c>
      <c r="O5292" s="23" t="str">
        <f>VLOOKUP(E5292,'[1]Tirupati Member''s Detail'!$D$2:$L$1048576,7,0)</f>
        <v>I.R.M</v>
      </c>
      <c r="P5292" s="23">
        <f t="shared" si="416"/>
        <v>1600</v>
      </c>
      <c r="Q5292" s="24" t="e">
        <f>+#REF!-I5292</f>
        <v>#REF!</v>
      </c>
      <c r="R5292" s="25">
        <f t="shared" si="417"/>
        <v>24320</v>
      </c>
      <c r="S5292" s="25" t="e">
        <f t="shared" si="418"/>
        <v>#REF!</v>
      </c>
      <c r="T5292" s="25">
        <f t="shared" si="415"/>
        <v>24320</v>
      </c>
      <c r="U5292" s="25"/>
      <c r="V5292" s="23"/>
      <c r="W5292" s="23"/>
      <c r="X5292" s="24" t="e">
        <f>+#REF!-I5292</f>
        <v>#REF!</v>
      </c>
      <c r="Y5292" s="23"/>
      <c r="Z5292" s="23"/>
      <c r="AA5292" s="23"/>
      <c r="AB5292" s="23"/>
      <c r="AC5292" s="23"/>
      <c r="AD5292" s="23"/>
      <c r="AE5292" s="26" t="str">
        <f>VLOOKUP(E5292,'[1]Tirupati Member''s Detail'!$D$2:$L$1048576,9,0)</f>
        <v xml:space="preserve"> no communication till date</v>
      </c>
    </row>
    <row r="5293" spans="1:31" x14ac:dyDescent="0.3">
      <c r="A5293" s="27">
        <v>5297</v>
      </c>
      <c r="B5293" s="28"/>
      <c r="C5293" s="29" t="s">
        <v>13497</v>
      </c>
      <c r="D5293" s="20" t="s">
        <v>22</v>
      </c>
      <c r="E5293" s="29">
        <v>3001562</v>
      </c>
      <c r="F5293" s="20" t="s">
        <v>24</v>
      </c>
      <c r="G5293" s="20" t="s">
        <v>25</v>
      </c>
      <c r="H5293" s="29" t="s">
        <v>9092</v>
      </c>
      <c r="I5293" s="30">
        <v>1995</v>
      </c>
      <c r="J5293" s="29" t="s">
        <v>13498</v>
      </c>
      <c r="K5293" s="22" t="str">
        <f>VLOOKUP(E5293,'[1]Tirupati Member''s Detail'!$D$2:$L$1048576,8,0)</f>
        <v>No</v>
      </c>
      <c r="L5293" s="23">
        <f>VLOOKUP(E5293,'[1]Tirupati Member''s Detail'!$D$2:$L$1048576,4,0)</f>
        <v>32000</v>
      </c>
      <c r="M5293" s="23">
        <f t="shared" si="414"/>
        <v>32000</v>
      </c>
      <c r="N5293" s="23">
        <f>VLOOKUP(E5293,'[1]Tirupati Member''s Detail'!$D$2:$L$1048576,5,0)</f>
        <v>32000</v>
      </c>
      <c r="O5293" s="23" t="str">
        <f>VLOOKUP(E5293,'[1]Tirupati Member''s Detail'!$D$2:$L$1048576,7,0)</f>
        <v>I.R.M</v>
      </c>
      <c r="P5293" s="23">
        <f t="shared" si="416"/>
        <v>0</v>
      </c>
      <c r="Q5293" s="24" t="e">
        <f>+#REF!-I5293</f>
        <v>#REF!</v>
      </c>
      <c r="R5293" s="25">
        <f t="shared" si="417"/>
        <v>25600</v>
      </c>
      <c r="S5293" s="25" t="e">
        <f t="shared" si="418"/>
        <v>#REF!</v>
      </c>
      <c r="T5293" s="25">
        <f t="shared" si="415"/>
        <v>25600</v>
      </c>
      <c r="U5293" s="25"/>
      <c r="V5293" s="23"/>
      <c r="W5293" s="23"/>
      <c r="X5293" s="24" t="e">
        <f>+#REF!-I5293</f>
        <v>#REF!</v>
      </c>
      <c r="Y5293" s="23"/>
      <c r="Z5293" s="23"/>
      <c r="AA5293" s="23"/>
      <c r="AB5293" s="23"/>
      <c r="AC5293" s="23"/>
      <c r="AD5293" s="23"/>
      <c r="AE5293" s="26" t="str">
        <f>VLOOKUP(E5293,'[1]Tirupati Member''s Detail'!$D$2:$L$1048576,9,0)</f>
        <v xml:space="preserve"> no communication till date</v>
      </c>
    </row>
    <row r="5294" spans="1:31" x14ac:dyDescent="0.3">
      <c r="A5294" s="27">
        <v>5298</v>
      </c>
      <c r="B5294" s="28"/>
      <c r="C5294" s="29" t="s">
        <v>13499</v>
      </c>
      <c r="D5294" s="20" t="s">
        <v>22</v>
      </c>
      <c r="E5294" s="29">
        <v>3001571</v>
      </c>
      <c r="F5294" s="20" t="s">
        <v>24</v>
      </c>
      <c r="G5294" s="20" t="s">
        <v>25</v>
      </c>
      <c r="H5294" s="29" t="s">
        <v>1642</v>
      </c>
      <c r="I5294" s="30">
        <v>1995</v>
      </c>
      <c r="J5294" s="29" t="s">
        <v>13500</v>
      </c>
      <c r="K5294" s="22" t="str">
        <f>VLOOKUP(E5294,'[1]Tirupati Member''s Detail'!$D$2:$L$1048576,8,0)</f>
        <v>No</v>
      </c>
      <c r="L5294" s="23">
        <f>VLOOKUP(E5294,'[1]Tirupati Member''s Detail'!$D$2:$L$1048576,4,0)</f>
        <v>32000</v>
      </c>
      <c r="M5294" s="23">
        <f t="shared" si="414"/>
        <v>32000</v>
      </c>
      <c r="N5294" s="23">
        <f>VLOOKUP(E5294,'[1]Tirupati Member''s Detail'!$D$2:$L$1048576,5,0)</f>
        <v>27200</v>
      </c>
      <c r="O5294" s="23" t="str">
        <f>VLOOKUP(E5294,'[1]Tirupati Member''s Detail'!$D$2:$L$1048576,7,0)</f>
        <v>Outstanding</v>
      </c>
      <c r="P5294" s="23">
        <f t="shared" si="416"/>
        <v>4800</v>
      </c>
      <c r="Q5294" s="24" t="e">
        <f>+#REF!-I5294</f>
        <v>#REF!</v>
      </c>
      <c r="R5294" s="25">
        <f t="shared" si="417"/>
        <v>21760</v>
      </c>
      <c r="S5294" s="25" t="e">
        <f t="shared" si="418"/>
        <v>#REF!</v>
      </c>
      <c r="T5294" s="25">
        <f t="shared" si="415"/>
        <v>21760</v>
      </c>
      <c r="U5294" s="25"/>
      <c r="V5294" s="23"/>
      <c r="W5294" s="23"/>
      <c r="X5294" s="24" t="e">
        <f>+#REF!-I5294</f>
        <v>#REF!</v>
      </c>
      <c r="Y5294" s="23"/>
      <c r="Z5294" s="23"/>
      <c r="AA5294" s="23"/>
      <c r="AB5294" s="23"/>
      <c r="AC5294" s="23"/>
      <c r="AD5294" s="23"/>
      <c r="AE5294" s="26" t="str">
        <f>VLOOKUP(E5294,'[1]Tirupati Member''s Detail'!$D$2:$L$1048576,9,0)</f>
        <v>As POD last communication 07. Outstnding Rs.4800/-</v>
      </c>
    </row>
    <row r="5295" spans="1:31" x14ac:dyDescent="0.3">
      <c r="A5295" s="27">
        <v>5299</v>
      </c>
      <c r="B5295" s="28"/>
      <c r="C5295" s="29" t="s">
        <v>13501</v>
      </c>
      <c r="D5295" s="20" t="s">
        <v>22</v>
      </c>
      <c r="E5295" s="29">
        <v>3001573</v>
      </c>
      <c r="F5295" s="20" t="s">
        <v>24</v>
      </c>
      <c r="G5295" s="20" t="s">
        <v>25</v>
      </c>
      <c r="H5295" s="29" t="s">
        <v>1602</v>
      </c>
      <c r="I5295" s="30">
        <v>1995</v>
      </c>
      <c r="J5295" s="29" t="s">
        <v>13502</v>
      </c>
      <c r="K5295" s="22" t="str">
        <f>VLOOKUP(E5295,'[1]Tirupati Member''s Detail'!$D$2:$L$1048576,8,0)</f>
        <v>No</v>
      </c>
      <c r="L5295" s="23">
        <f>VLOOKUP(E5295,'[1]Tirupati Member''s Detail'!$D$2:$L$1048576,4,0)</f>
        <v>22000</v>
      </c>
      <c r="M5295" s="23">
        <f t="shared" si="414"/>
        <v>22000</v>
      </c>
      <c r="N5295" s="23">
        <f>VLOOKUP(E5295,'[1]Tirupati Member''s Detail'!$D$2:$L$1048576,5,0)</f>
        <v>22000</v>
      </c>
      <c r="O5295" s="23" t="str">
        <f>VLOOKUP(E5295,'[1]Tirupati Member''s Detail'!$D$2:$L$1048576,7,0)</f>
        <v>I.R.M</v>
      </c>
      <c r="P5295" s="23">
        <f t="shared" si="416"/>
        <v>0</v>
      </c>
      <c r="Q5295" s="24" t="e">
        <f>+#REF!-I5295</f>
        <v>#REF!</v>
      </c>
      <c r="R5295" s="25">
        <f t="shared" si="417"/>
        <v>17600</v>
      </c>
      <c r="S5295" s="25" t="e">
        <f t="shared" si="418"/>
        <v>#REF!</v>
      </c>
      <c r="T5295" s="25">
        <f t="shared" si="415"/>
        <v>17600</v>
      </c>
      <c r="U5295" s="25"/>
      <c r="V5295" s="23"/>
      <c r="W5295" s="23"/>
      <c r="X5295" s="24" t="e">
        <f>+#REF!-I5295</f>
        <v>#REF!</v>
      </c>
      <c r="Y5295" s="23"/>
      <c r="Z5295" s="23"/>
      <c r="AA5295" s="23"/>
      <c r="AB5295" s="23"/>
      <c r="AC5295" s="23"/>
      <c r="AD5295" s="23"/>
      <c r="AE5295" s="26" t="str">
        <f>VLOOKUP(E5295,'[1]Tirupati Member''s Detail'!$D$2:$L$1048576,9,0)</f>
        <v>Last reply to his mail on 2020 with details</v>
      </c>
    </row>
    <row r="5296" spans="1:31" x14ac:dyDescent="0.3">
      <c r="A5296" s="27">
        <v>5300</v>
      </c>
      <c r="B5296" s="28"/>
      <c r="C5296" s="29" t="s">
        <v>13503</v>
      </c>
      <c r="D5296" s="20" t="s">
        <v>22</v>
      </c>
      <c r="E5296" s="29">
        <v>3001574</v>
      </c>
      <c r="F5296" s="20" t="s">
        <v>24</v>
      </c>
      <c r="G5296" s="20" t="s">
        <v>25</v>
      </c>
      <c r="H5296" s="29" t="s">
        <v>9092</v>
      </c>
      <c r="I5296" s="30">
        <v>1995</v>
      </c>
      <c r="J5296" s="29" t="s">
        <v>13504</v>
      </c>
      <c r="K5296" s="22">
        <f>VLOOKUP(E5296,'[1]Tirupati Member''s Detail'!$D$2:$L$1048576,8,0)</f>
        <v>2007</v>
      </c>
      <c r="L5296" s="23">
        <f>VLOOKUP(E5296,'[1]Tirupati Member''s Detail'!$D$2:$L$1048576,4,0)</f>
        <v>22000</v>
      </c>
      <c r="M5296" s="23">
        <f t="shared" si="414"/>
        <v>22000</v>
      </c>
      <c r="N5296" s="23">
        <f>VLOOKUP(E5296,'[1]Tirupati Member''s Detail'!$D$2:$L$1048576,5,0)</f>
        <v>22000</v>
      </c>
      <c r="O5296" s="23" t="str">
        <f>VLOOKUP(E5296,'[1]Tirupati Member''s Detail'!$D$2:$L$1048576,7,0)</f>
        <v>R.M</v>
      </c>
      <c r="P5296" s="23">
        <f t="shared" si="416"/>
        <v>0</v>
      </c>
      <c r="Q5296" s="24" t="e">
        <f>+#REF!-I5296</f>
        <v>#REF!</v>
      </c>
      <c r="R5296" s="25">
        <f t="shared" si="417"/>
        <v>17600</v>
      </c>
      <c r="S5296" s="25" t="e">
        <f t="shared" si="418"/>
        <v>#REF!</v>
      </c>
      <c r="T5296" s="25">
        <f t="shared" si="415"/>
        <v>17600</v>
      </c>
      <c r="U5296" s="25"/>
      <c r="V5296" s="23"/>
      <c r="W5296" s="23"/>
      <c r="X5296" s="24" t="e">
        <f>+#REF!-I5296</f>
        <v>#REF!</v>
      </c>
      <c r="Y5296" s="23"/>
      <c r="Z5296" s="23"/>
      <c r="AA5296" s="23"/>
      <c r="AB5296" s="23"/>
      <c r="AC5296" s="23"/>
      <c r="AD5296" s="23"/>
      <c r="AE5296" s="26" t="str">
        <f>VLOOKUP(E5296,'[1]Tirupati Member''s Detail'!$D$2:$L$1048576,9,0)</f>
        <v>send performa invoice in 2010</v>
      </c>
    </row>
    <row r="5297" spans="1:31" x14ac:dyDescent="0.3">
      <c r="A5297" s="27">
        <v>5301</v>
      </c>
      <c r="B5297" s="28"/>
      <c r="C5297" s="29" t="s">
        <v>13505</v>
      </c>
      <c r="D5297" s="20" t="s">
        <v>22</v>
      </c>
      <c r="E5297" s="29">
        <v>3001575</v>
      </c>
      <c r="F5297" s="20" t="s">
        <v>24</v>
      </c>
      <c r="G5297" s="20" t="s">
        <v>25</v>
      </c>
      <c r="H5297" s="29" t="s">
        <v>1895</v>
      </c>
      <c r="I5297" s="30">
        <v>1995</v>
      </c>
      <c r="J5297" s="29" t="s">
        <v>13506</v>
      </c>
      <c r="K5297" s="22" t="str">
        <f>VLOOKUP(E5297,'[1]Tirupati Member''s Detail'!$D$2:$L$1048576,8,0)</f>
        <v>No</v>
      </c>
      <c r="L5297" s="23">
        <f>VLOOKUP(E5297,'[1]Tirupati Member''s Detail'!$D$2:$L$1048576,4,0)</f>
        <v>22000</v>
      </c>
      <c r="M5297" s="23">
        <f t="shared" si="414"/>
        <v>22000</v>
      </c>
      <c r="N5297" s="23">
        <f>VLOOKUP(E5297,'[1]Tirupati Member''s Detail'!$D$2:$L$1048576,5,0)</f>
        <v>22000</v>
      </c>
      <c r="O5297" s="23" t="str">
        <f>VLOOKUP(E5297,'[1]Tirupati Member''s Detail'!$D$2:$L$1048576,7,0)</f>
        <v>I.R.M</v>
      </c>
      <c r="P5297" s="23">
        <f t="shared" si="416"/>
        <v>0</v>
      </c>
      <c r="Q5297" s="24" t="e">
        <f>+#REF!-I5297</f>
        <v>#REF!</v>
      </c>
      <c r="R5297" s="25">
        <f t="shared" si="417"/>
        <v>17600</v>
      </c>
      <c r="S5297" s="25" t="e">
        <f t="shared" si="418"/>
        <v>#REF!</v>
      </c>
      <c r="T5297" s="25">
        <f t="shared" si="415"/>
        <v>17600</v>
      </c>
      <c r="U5297" s="25"/>
      <c r="V5297" s="23"/>
      <c r="W5297" s="23"/>
      <c r="X5297" s="24" t="e">
        <f>+#REF!-I5297</f>
        <v>#REF!</v>
      </c>
      <c r="Y5297" s="23"/>
      <c r="Z5297" s="23"/>
      <c r="AA5297" s="23"/>
      <c r="AB5297" s="23"/>
      <c r="AC5297" s="23"/>
      <c r="AD5297" s="23"/>
      <c r="AE5297" s="26" t="str">
        <f>VLOOKUP(E5297,'[1]Tirupati Member''s Detail'!$D$2:$L$1048576,9,0)</f>
        <v xml:space="preserve"> no communication till date</v>
      </c>
    </row>
    <row r="5298" spans="1:31" x14ac:dyDescent="0.3">
      <c r="A5298" s="27">
        <v>5302</v>
      </c>
      <c r="B5298" s="28"/>
      <c r="C5298" s="29" t="s">
        <v>13507</v>
      </c>
      <c r="D5298" s="20" t="s">
        <v>22</v>
      </c>
      <c r="E5298" s="29">
        <v>3001576</v>
      </c>
      <c r="F5298" s="20" t="s">
        <v>24</v>
      </c>
      <c r="G5298" s="20" t="s">
        <v>25</v>
      </c>
      <c r="H5298" s="29" t="s">
        <v>9197</v>
      </c>
      <c r="I5298" s="30">
        <v>1995</v>
      </c>
      <c r="J5298" s="29" t="s">
        <v>13508</v>
      </c>
      <c r="K5298" s="22" t="str">
        <f>VLOOKUP(E5298,'[1]Tirupati Member''s Detail'!$D$2:$L$1048576,8,0)</f>
        <v>No</v>
      </c>
      <c r="L5298" s="23">
        <f>VLOOKUP(E5298,'[1]Tirupati Member''s Detail'!$D$2:$L$1048576,4,0)</f>
        <v>27000</v>
      </c>
      <c r="M5298" s="23">
        <f t="shared" si="414"/>
        <v>27000</v>
      </c>
      <c r="N5298" s="23">
        <f>VLOOKUP(E5298,'[1]Tirupati Member''s Detail'!$D$2:$L$1048576,5,0)</f>
        <v>24300</v>
      </c>
      <c r="O5298" s="23" t="str">
        <f>VLOOKUP(E5298,'[1]Tirupati Member''s Detail'!$D$2:$L$1048576,7,0)</f>
        <v>Outstanding</v>
      </c>
      <c r="P5298" s="23">
        <f t="shared" si="416"/>
        <v>2700</v>
      </c>
      <c r="Q5298" s="24" t="e">
        <f>+#REF!-I5298</f>
        <v>#REF!</v>
      </c>
      <c r="R5298" s="25">
        <f t="shared" si="417"/>
        <v>19440</v>
      </c>
      <c r="S5298" s="25" t="e">
        <f t="shared" si="418"/>
        <v>#REF!</v>
      </c>
      <c r="T5298" s="25">
        <f t="shared" si="415"/>
        <v>19440</v>
      </c>
      <c r="U5298" s="25"/>
      <c r="V5298" s="23"/>
      <c r="W5298" s="23"/>
      <c r="X5298" s="24" t="e">
        <f>+#REF!-I5298</f>
        <v>#REF!</v>
      </c>
      <c r="Y5298" s="23"/>
      <c r="Z5298" s="23"/>
      <c r="AA5298" s="23"/>
      <c r="AB5298" s="23"/>
      <c r="AC5298" s="23"/>
      <c r="AD5298" s="23"/>
      <c r="AE5298" s="26" t="str">
        <f>VLOOKUP(E5298,'[1]Tirupati Member''s Detail'!$D$2:$L$1048576,9,0)</f>
        <v>Documents is not in file/missing</v>
      </c>
    </row>
    <row r="5299" spans="1:31" x14ac:dyDescent="0.3">
      <c r="A5299" s="27">
        <v>5303</v>
      </c>
      <c r="B5299" s="28"/>
      <c r="C5299" s="29" t="s">
        <v>13509</v>
      </c>
      <c r="D5299" s="20" t="s">
        <v>22</v>
      </c>
      <c r="E5299" s="29">
        <v>3001585</v>
      </c>
      <c r="F5299" s="20" t="s">
        <v>24</v>
      </c>
      <c r="G5299" s="20" t="s">
        <v>25</v>
      </c>
      <c r="H5299" s="29" t="s">
        <v>1642</v>
      </c>
      <c r="I5299" s="30">
        <v>1995</v>
      </c>
      <c r="J5299" s="29" t="s">
        <v>13510</v>
      </c>
      <c r="K5299" s="22" t="str">
        <f>VLOOKUP(E5299,'[1]Tirupati Member''s Detail'!$D$2:$L$1048576,8,0)</f>
        <v>No</v>
      </c>
      <c r="L5299" s="23">
        <f>VLOOKUP(E5299,'[1]Tirupati Member''s Detail'!$D$2:$L$1048576,4,0)</f>
        <v>32000</v>
      </c>
      <c r="M5299" s="23">
        <f t="shared" si="414"/>
        <v>32000</v>
      </c>
      <c r="N5299" s="23">
        <f>VLOOKUP(E5299,'[1]Tirupati Member''s Detail'!$D$2:$L$1048576,5,0)</f>
        <v>32000</v>
      </c>
      <c r="O5299" s="23" t="str">
        <f>VLOOKUP(E5299,'[1]Tirupati Member''s Detail'!$D$2:$L$1048576,7,0)</f>
        <v>I.R.M</v>
      </c>
      <c r="P5299" s="23">
        <f t="shared" si="416"/>
        <v>0</v>
      </c>
      <c r="Q5299" s="24" t="e">
        <f>+#REF!-I5299</f>
        <v>#REF!</v>
      </c>
      <c r="R5299" s="25">
        <f t="shared" si="417"/>
        <v>25600</v>
      </c>
      <c r="S5299" s="25" t="e">
        <f t="shared" si="418"/>
        <v>#REF!</v>
      </c>
      <c r="T5299" s="25">
        <f t="shared" si="415"/>
        <v>25600</v>
      </c>
      <c r="U5299" s="25"/>
      <c r="V5299" s="23"/>
      <c r="W5299" s="23"/>
      <c r="X5299" s="24" t="e">
        <f>+#REF!-I5299</f>
        <v>#REF!</v>
      </c>
      <c r="Y5299" s="23"/>
      <c r="Z5299" s="23"/>
      <c r="AA5299" s="23"/>
      <c r="AB5299" s="23"/>
      <c r="AC5299" s="23"/>
      <c r="AD5299" s="23"/>
      <c r="AE5299" s="26" t="str">
        <f>VLOOKUP(E5299,'[1]Tirupati Member''s Detail'!$D$2:$L$1048576,9,0)</f>
        <v>As POD  last communication 07</v>
      </c>
    </row>
    <row r="5300" spans="1:31" x14ac:dyDescent="0.3">
      <c r="A5300" s="27">
        <v>5304</v>
      </c>
      <c r="B5300" s="28"/>
      <c r="C5300" s="29" t="s">
        <v>13511</v>
      </c>
      <c r="D5300" s="20" t="s">
        <v>22</v>
      </c>
      <c r="E5300" s="29">
        <v>3001588</v>
      </c>
      <c r="F5300" s="20" t="s">
        <v>24</v>
      </c>
      <c r="G5300" s="20" t="s">
        <v>25</v>
      </c>
      <c r="H5300" s="29" t="s">
        <v>1682</v>
      </c>
      <c r="I5300" s="30">
        <v>1995</v>
      </c>
      <c r="J5300" s="29" t="s">
        <v>13512</v>
      </c>
      <c r="K5300" s="22" t="str">
        <f>VLOOKUP(E5300,'[1]Tirupati Member''s Detail'!$D$2:$L$1048576,8,0)</f>
        <v>No</v>
      </c>
      <c r="L5300" s="23">
        <f>VLOOKUP(E5300,'[1]Tirupati Member''s Detail'!$D$2:$L$1048576,4,0)</f>
        <v>32000</v>
      </c>
      <c r="M5300" s="23">
        <f t="shared" si="414"/>
        <v>32000</v>
      </c>
      <c r="N5300" s="23">
        <f>VLOOKUP(E5300,'[1]Tirupati Member''s Detail'!$D$2:$L$1048576,5,0)</f>
        <v>30400</v>
      </c>
      <c r="O5300" s="23" t="str">
        <f>VLOOKUP(E5300,'[1]Tirupati Member''s Detail'!$D$2:$L$1048576,7,0)</f>
        <v>I.R.M</v>
      </c>
      <c r="P5300" s="23">
        <f t="shared" si="416"/>
        <v>1600</v>
      </c>
      <c r="Q5300" s="24" t="e">
        <f>+#REF!-I5300</f>
        <v>#REF!</v>
      </c>
      <c r="R5300" s="25">
        <f t="shared" si="417"/>
        <v>24320</v>
      </c>
      <c r="S5300" s="25" t="e">
        <f t="shared" si="418"/>
        <v>#REF!</v>
      </c>
      <c r="T5300" s="25">
        <f t="shared" si="415"/>
        <v>24320</v>
      </c>
      <c r="U5300" s="25"/>
      <c r="V5300" s="23"/>
      <c r="W5300" s="23"/>
      <c r="X5300" s="24" t="e">
        <f>+#REF!-I5300</f>
        <v>#REF!</v>
      </c>
      <c r="Y5300" s="23"/>
      <c r="Z5300" s="23"/>
      <c r="AA5300" s="23"/>
      <c r="AB5300" s="23"/>
      <c r="AC5300" s="23"/>
      <c r="AD5300" s="23"/>
      <c r="AE5300" s="26" t="str">
        <f>VLOOKUP(E5300,'[1]Tirupati Member''s Detail'!$D$2:$L$1048576,9,0)</f>
        <v xml:space="preserve"> no communication till date</v>
      </c>
    </row>
    <row r="5301" spans="1:31" x14ac:dyDescent="0.3">
      <c r="A5301" s="27">
        <v>5305</v>
      </c>
      <c r="B5301" s="28"/>
      <c r="C5301" s="29" t="s">
        <v>13513</v>
      </c>
      <c r="D5301" s="20" t="s">
        <v>22</v>
      </c>
      <c r="E5301" s="29">
        <v>3001589</v>
      </c>
      <c r="F5301" s="20" t="s">
        <v>24</v>
      </c>
      <c r="G5301" s="20" t="s">
        <v>25</v>
      </c>
      <c r="H5301" s="29" t="s">
        <v>1580</v>
      </c>
      <c r="I5301" s="30">
        <v>1995</v>
      </c>
      <c r="J5301" s="29" t="s">
        <v>13514</v>
      </c>
      <c r="K5301" s="22" t="str">
        <f>VLOOKUP(E5301,'[1]Tirupati Member''s Detail'!$D$2:$L$1048576,8,0)</f>
        <v>No</v>
      </c>
      <c r="L5301" s="23">
        <f>VLOOKUP(E5301,'[1]Tirupati Member''s Detail'!$D$2:$L$1048576,4,0)</f>
        <v>32000</v>
      </c>
      <c r="M5301" s="23">
        <f t="shared" si="414"/>
        <v>32000</v>
      </c>
      <c r="N5301" s="23">
        <f>VLOOKUP(E5301,'[1]Tirupati Member''s Detail'!$D$2:$L$1048576,5,0)</f>
        <v>32000</v>
      </c>
      <c r="O5301" s="23" t="str">
        <f>VLOOKUP(E5301,'[1]Tirupati Member''s Detail'!$D$2:$L$1048576,7,0)</f>
        <v>I.R.M</v>
      </c>
      <c r="P5301" s="23">
        <f t="shared" si="416"/>
        <v>0</v>
      </c>
      <c r="Q5301" s="24" t="e">
        <f>+#REF!-I5301</f>
        <v>#REF!</v>
      </c>
      <c r="R5301" s="25">
        <f t="shared" si="417"/>
        <v>25600</v>
      </c>
      <c r="S5301" s="25" t="e">
        <f t="shared" si="418"/>
        <v>#REF!</v>
      </c>
      <c r="T5301" s="25">
        <f t="shared" si="415"/>
        <v>25600</v>
      </c>
      <c r="U5301" s="25"/>
      <c r="V5301" s="23"/>
      <c r="W5301" s="23"/>
      <c r="X5301" s="24" t="e">
        <f>+#REF!-I5301</f>
        <v>#REF!</v>
      </c>
      <c r="Y5301" s="23"/>
      <c r="Z5301" s="23"/>
      <c r="AA5301" s="23"/>
      <c r="AB5301" s="23"/>
      <c r="AC5301" s="23"/>
      <c r="AD5301" s="23"/>
      <c r="AE5301" s="26" t="str">
        <f>VLOOKUP(E5301,'[1]Tirupati Member''s Detail'!$D$2:$L$1048576,9,0)</f>
        <v>As POD  last communication 07</v>
      </c>
    </row>
    <row r="5302" spans="1:31" x14ac:dyDescent="0.3">
      <c r="A5302" s="27">
        <v>5306</v>
      </c>
      <c r="B5302" s="28"/>
      <c r="C5302" s="29" t="s">
        <v>13515</v>
      </c>
      <c r="D5302" s="20" t="s">
        <v>22</v>
      </c>
      <c r="E5302" s="29">
        <v>3001590</v>
      </c>
      <c r="F5302" s="20" t="s">
        <v>24</v>
      </c>
      <c r="G5302" s="20" t="s">
        <v>25</v>
      </c>
      <c r="H5302" s="29" t="s">
        <v>1580</v>
      </c>
      <c r="I5302" s="30">
        <v>1995</v>
      </c>
      <c r="J5302" s="29" t="s">
        <v>13516</v>
      </c>
      <c r="K5302" s="22">
        <f>VLOOKUP(E5302,'[1]Tirupati Member''s Detail'!$D$2:$L$1048576,8,0)</f>
        <v>2008</v>
      </c>
      <c r="L5302" s="23">
        <f>VLOOKUP(E5302,'[1]Tirupati Member''s Detail'!$D$2:$L$1048576,4,0)</f>
        <v>27000</v>
      </c>
      <c r="M5302" s="23">
        <f t="shared" si="414"/>
        <v>27000</v>
      </c>
      <c r="N5302" s="23">
        <f>VLOOKUP(E5302,'[1]Tirupati Member''s Detail'!$D$2:$L$1048576,5,0)</f>
        <v>25650</v>
      </c>
      <c r="O5302" s="23" t="str">
        <f>VLOOKUP(E5302,'[1]Tirupati Member''s Detail'!$D$2:$L$1048576,7,0)</f>
        <v>R.M</v>
      </c>
      <c r="P5302" s="23">
        <f t="shared" si="416"/>
        <v>1350</v>
      </c>
      <c r="Q5302" s="24" t="e">
        <f>+#REF!-I5302</f>
        <v>#REF!</v>
      </c>
      <c r="R5302" s="25">
        <f t="shared" si="417"/>
        <v>20520</v>
      </c>
      <c r="S5302" s="25" t="e">
        <f t="shared" si="418"/>
        <v>#REF!</v>
      </c>
      <c r="T5302" s="25">
        <f t="shared" si="415"/>
        <v>20520</v>
      </c>
      <c r="U5302" s="25"/>
      <c r="V5302" s="23"/>
      <c r="W5302" s="23"/>
      <c r="X5302" s="24" t="e">
        <f>+#REF!-I5302</f>
        <v>#REF!</v>
      </c>
      <c r="Y5302" s="23"/>
      <c r="Z5302" s="23"/>
      <c r="AA5302" s="23"/>
      <c r="AB5302" s="23"/>
      <c r="AC5302" s="23"/>
      <c r="AD5302" s="23"/>
      <c r="AE5302" s="26" t="str">
        <f>VLOOKUP(E5302,'[1]Tirupati Member''s Detail'!$D$2:$L$1048576,9,0)</f>
        <v>no remindet As POD  last communication 07</v>
      </c>
    </row>
    <row r="5303" spans="1:31" x14ac:dyDescent="0.3">
      <c r="A5303" s="27">
        <v>5307</v>
      </c>
      <c r="B5303" s="28"/>
      <c r="C5303" s="29" t="s">
        <v>13517</v>
      </c>
      <c r="D5303" s="20" t="s">
        <v>22</v>
      </c>
      <c r="E5303" s="29">
        <v>3001596</v>
      </c>
      <c r="F5303" s="20" t="s">
        <v>24</v>
      </c>
      <c r="G5303" s="20" t="s">
        <v>25</v>
      </c>
      <c r="H5303" s="29" t="s">
        <v>1580</v>
      </c>
      <c r="I5303" s="30">
        <v>1995</v>
      </c>
      <c r="J5303" s="29" t="s">
        <v>13518</v>
      </c>
      <c r="K5303" s="22">
        <f>VLOOKUP(E5303,'[1]Tirupati Member''s Detail'!$D$2:$L$1048576,8,0)</f>
        <v>2009</v>
      </c>
      <c r="L5303" s="23">
        <f>VLOOKUP(E5303,'[1]Tirupati Member''s Detail'!$D$2:$L$1048576,4,0)</f>
        <v>22000</v>
      </c>
      <c r="M5303" s="23">
        <f t="shared" si="414"/>
        <v>22000</v>
      </c>
      <c r="N5303" s="23">
        <f>VLOOKUP(E5303,'[1]Tirupati Member''s Detail'!$D$2:$L$1048576,5,0)</f>
        <v>22000</v>
      </c>
      <c r="O5303" s="23" t="str">
        <f>VLOOKUP(E5303,'[1]Tirupati Member''s Detail'!$D$2:$L$1048576,7,0)</f>
        <v>R.M</v>
      </c>
      <c r="P5303" s="23">
        <f t="shared" si="416"/>
        <v>0</v>
      </c>
      <c r="Q5303" s="24" t="e">
        <f>+#REF!-I5303</f>
        <v>#REF!</v>
      </c>
      <c r="R5303" s="25">
        <f t="shared" si="417"/>
        <v>17600</v>
      </c>
      <c r="S5303" s="25" t="e">
        <f t="shared" si="418"/>
        <v>#REF!</v>
      </c>
      <c r="T5303" s="25">
        <f t="shared" si="415"/>
        <v>17600</v>
      </c>
      <c r="U5303" s="25"/>
      <c r="V5303" s="23"/>
      <c r="W5303" s="23"/>
      <c r="X5303" s="24" t="e">
        <f>+#REF!-I5303</f>
        <v>#REF!</v>
      </c>
      <c r="Y5303" s="23"/>
      <c r="Z5303" s="23"/>
      <c r="AA5303" s="23"/>
      <c r="AB5303" s="23"/>
      <c r="AC5303" s="23"/>
      <c r="AD5303" s="23"/>
      <c r="AE5303" s="26" t="str">
        <f>VLOOKUP(E5303,'[1]Tirupati Member''s Detail'!$D$2:$L$1048576,9,0)</f>
        <v>last communication 11</v>
      </c>
    </row>
    <row r="5304" spans="1:31" x14ac:dyDescent="0.3">
      <c r="A5304" s="27">
        <v>5308</v>
      </c>
      <c r="B5304" s="28"/>
      <c r="C5304" s="29" t="s">
        <v>13519</v>
      </c>
      <c r="D5304" s="20" t="s">
        <v>22</v>
      </c>
      <c r="E5304" s="29">
        <v>3001597</v>
      </c>
      <c r="F5304" s="20" t="s">
        <v>24</v>
      </c>
      <c r="G5304" s="20" t="s">
        <v>25</v>
      </c>
      <c r="H5304" s="29" t="s">
        <v>1689</v>
      </c>
      <c r="I5304" s="30">
        <v>1995</v>
      </c>
      <c r="J5304" s="29" t="s">
        <v>13520</v>
      </c>
      <c r="K5304" s="22" t="str">
        <f>VLOOKUP(E5304,'[1]Tirupati Member''s Detail'!$D$2:$L$1048576,8,0)</f>
        <v>No</v>
      </c>
      <c r="L5304" s="23">
        <f>VLOOKUP(E5304,'[1]Tirupati Member''s Detail'!$D$2:$L$1048576,4,0)</f>
        <v>27000</v>
      </c>
      <c r="M5304" s="23">
        <f t="shared" si="414"/>
        <v>27000</v>
      </c>
      <c r="N5304" s="23">
        <f>VLOOKUP(E5304,'[1]Tirupati Member''s Detail'!$D$2:$L$1048576,5,0)</f>
        <v>27000</v>
      </c>
      <c r="O5304" s="23" t="str">
        <f>VLOOKUP(E5304,'[1]Tirupati Member''s Detail'!$D$2:$L$1048576,7,0)</f>
        <v>I.R.M</v>
      </c>
      <c r="P5304" s="23">
        <f t="shared" si="416"/>
        <v>0</v>
      </c>
      <c r="Q5304" s="24" t="e">
        <f>+#REF!-I5304</f>
        <v>#REF!</v>
      </c>
      <c r="R5304" s="25">
        <f t="shared" si="417"/>
        <v>21600</v>
      </c>
      <c r="S5304" s="25" t="e">
        <f t="shared" si="418"/>
        <v>#REF!</v>
      </c>
      <c r="T5304" s="25">
        <f t="shared" si="415"/>
        <v>21600</v>
      </c>
      <c r="U5304" s="25"/>
      <c r="V5304" s="23"/>
      <c r="W5304" s="23"/>
      <c r="X5304" s="24" t="e">
        <f>+#REF!-I5304</f>
        <v>#REF!</v>
      </c>
      <c r="Y5304" s="23"/>
      <c r="Z5304" s="23"/>
      <c r="AA5304" s="23"/>
      <c r="AB5304" s="23"/>
      <c r="AC5304" s="23"/>
      <c r="AD5304" s="23"/>
      <c r="AE5304" s="26" t="str">
        <f>VLOOKUP(E5304,'[1]Tirupati Member''s Detail'!$D$2:$L$1048576,9,0)</f>
        <v xml:space="preserve"> no communication till date</v>
      </c>
    </row>
    <row r="5305" spans="1:31" x14ac:dyDescent="0.3">
      <c r="A5305" s="27">
        <v>5309</v>
      </c>
      <c r="B5305" s="28"/>
      <c r="C5305" s="29" t="s">
        <v>13521</v>
      </c>
      <c r="D5305" s="20" t="s">
        <v>22</v>
      </c>
      <c r="E5305" s="29">
        <v>3001599</v>
      </c>
      <c r="F5305" s="20" t="s">
        <v>24</v>
      </c>
      <c r="G5305" s="20" t="s">
        <v>25</v>
      </c>
      <c r="H5305" s="29" t="s">
        <v>1602</v>
      </c>
      <c r="I5305" s="30">
        <v>1995</v>
      </c>
      <c r="J5305" s="29" t="s">
        <v>13522</v>
      </c>
      <c r="K5305" s="22" t="str">
        <f>VLOOKUP(E5305,'[1]Tirupati Member''s Detail'!$D$2:$L$1048576,8,0)</f>
        <v>No</v>
      </c>
      <c r="L5305" s="23">
        <f>VLOOKUP(E5305,'[1]Tirupati Member''s Detail'!$D$2:$L$1048576,4,0)</f>
        <v>22000</v>
      </c>
      <c r="M5305" s="23">
        <f t="shared" si="414"/>
        <v>22000</v>
      </c>
      <c r="N5305" s="23">
        <f>VLOOKUP(E5305,'[1]Tirupati Member''s Detail'!$D$2:$L$1048576,5,0)</f>
        <v>22000</v>
      </c>
      <c r="O5305" s="23" t="str">
        <f>VLOOKUP(E5305,'[1]Tirupati Member''s Detail'!$D$2:$L$1048576,7,0)</f>
        <v>I.R.M</v>
      </c>
      <c r="P5305" s="23">
        <f t="shared" si="416"/>
        <v>0</v>
      </c>
      <c r="Q5305" s="24" t="e">
        <f>+#REF!-I5305</f>
        <v>#REF!</v>
      </c>
      <c r="R5305" s="25">
        <f t="shared" si="417"/>
        <v>17600</v>
      </c>
      <c r="S5305" s="25" t="e">
        <f t="shared" si="418"/>
        <v>#REF!</v>
      </c>
      <c r="T5305" s="25">
        <f t="shared" si="415"/>
        <v>17600</v>
      </c>
      <c r="U5305" s="25"/>
      <c r="V5305" s="23"/>
      <c r="W5305" s="23"/>
      <c r="X5305" s="24" t="e">
        <f>+#REF!-I5305</f>
        <v>#REF!</v>
      </c>
      <c r="Y5305" s="23"/>
      <c r="Z5305" s="23"/>
      <c r="AA5305" s="23"/>
      <c r="AB5305" s="23"/>
      <c r="AC5305" s="23"/>
      <c r="AD5305" s="23"/>
      <c r="AE5305" s="26" t="str">
        <f>VLOOKUP(E5305,'[1]Tirupati Member''s Detail'!$D$2:$L$1048576,9,0)</f>
        <v xml:space="preserve"> no communication till date</v>
      </c>
    </row>
    <row r="5306" spans="1:31" x14ac:dyDescent="0.3">
      <c r="A5306" s="27">
        <v>5310</v>
      </c>
      <c r="B5306" s="28"/>
      <c r="C5306" s="29" t="s">
        <v>13523</v>
      </c>
      <c r="D5306" s="20" t="s">
        <v>22</v>
      </c>
      <c r="E5306" s="29">
        <v>3001603</v>
      </c>
      <c r="F5306" s="20" t="s">
        <v>24</v>
      </c>
      <c r="G5306" s="20" t="s">
        <v>25</v>
      </c>
      <c r="H5306" s="29" t="s">
        <v>1580</v>
      </c>
      <c r="I5306" s="30">
        <v>1995</v>
      </c>
      <c r="J5306" s="29" t="s">
        <v>13524</v>
      </c>
      <c r="K5306" s="22">
        <f>VLOOKUP(E5306,'[1]Tirupati Member''s Detail'!$D$2:$L$1048576,8,0)</f>
        <v>2007</v>
      </c>
      <c r="L5306" s="23">
        <f>VLOOKUP(E5306,'[1]Tirupati Member''s Detail'!$D$2:$L$1048576,4,0)</f>
        <v>22000</v>
      </c>
      <c r="M5306" s="23">
        <f t="shared" si="414"/>
        <v>22000</v>
      </c>
      <c r="N5306" s="23">
        <f>VLOOKUP(E5306,'[1]Tirupati Member''s Detail'!$D$2:$L$1048576,5,0)</f>
        <v>22000</v>
      </c>
      <c r="O5306" s="23" t="str">
        <f>VLOOKUP(E5306,'[1]Tirupati Member''s Detail'!$D$2:$L$1048576,7,0)</f>
        <v>R.M</v>
      </c>
      <c r="P5306" s="23">
        <f t="shared" si="416"/>
        <v>0</v>
      </c>
      <c r="Q5306" s="24" t="e">
        <f>+#REF!-I5306</f>
        <v>#REF!</v>
      </c>
      <c r="R5306" s="25">
        <f t="shared" si="417"/>
        <v>17600</v>
      </c>
      <c r="S5306" s="25" t="e">
        <f t="shared" si="418"/>
        <v>#REF!</v>
      </c>
      <c r="T5306" s="25">
        <f t="shared" si="415"/>
        <v>17600</v>
      </c>
      <c r="U5306" s="25"/>
      <c r="V5306" s="23"/>
      <c r="W5306" s="23"/>
      <c r="X5306" s="24" t="e">
        <f>+#REF!-I5306</f>
        <v>#REF!</v>
      </c>
      <c r="Y5306" s="23"/>
      <c r="Z5306" s="23"/>
      <c r="AA5306" s="23"/>
      <c r="AB5306" s="23"/>
      <c r="AC5306" s="23"/>
      <c r="AD5306" s="23"/>
      <c r="AE5306" s="26" t="str">
        <f>VLOOKUP(E5306,'[1]Tirupati Member''s Detail'!$D$2:$L$1048576,9,0)</f>
        <v xml:space="preserve"> last communication 07,total 2 membership of TPT:- 03001603 and 03001639</v>
      </c>
    </row>
    <row r="5307" spans="1:31" x14ac:dyDescent="0.3">
      <c r="A5307" s="27">
        <v>5311</v>
      </c>
      <c r="B5307" s="28"/>
      <c r="C5307" s="29" t="s">
        <v>13525</v>
      </c>
      <c r="D5307" s="20" t="s">
        <v>22</v>
      </c>
      <c r="E5307" s="29">
        <v>3001607</v>
      </c>
      <c r="F5307" s="20" t="s">
        <v>24</v>
      </c>
      <c r="G5307" s="20" t="s">
        <v>25</v>
      </c>
      <c r="H5307" s="29" t="s">
        <v>1635</v>
      </c>
      <c r="I5307" s="30">
        <v>1995</v>
      </c>
      <c r="J5307" s="29" t="s">
        <v>13526</v>
      </c>
      <c r="K5307" s="22">
        <f>VLOOKUP(E5307,'[1]Tirupati Member''s Detail'!$D$2:$L$1048576,8,0)</f>
        <v>2007</v>
      </c>
      <c r="L5307" s="23">
        <f>VLOOKUP(E5307,'[1]Tirupati Member''s Detail'!$D$2:$L$1048576,4,0)</f>
        <v>27000</v>
      </c>
      <c r="M5307" s="23">
        <f t="shared" si="414"/>
        <v>27000</v>
      </c>
      <c r="N5307" s="23">
        <f>VLOOKUP(E5307,'[1]Tirupati Member''s Detail'!$D$2:$L$1048576,5,0)</f>
        <v>27000</v>
      </c>
      <c r="O5307" s="23" t="str">
        <f>VLOOKUP(E5307,'[1]Tirupati Member''s Detail'!$D$2:$L$1048576,7,0)</f>
        <v>R.M</v>
      </c>
      <c r="P5307" s="23">
        <f t="shared" si="416"/>
        <v>0</v>
      </c>
      <c r="Q5307" s="24" t="e">
        <f>+#REF!-I5307</f>
        <v>#REF!</v>
      </c>
      <c r="R5307" s="25">
        <f t="shared" si="417"/>
        <v>21600</v>
      </c>
      <c r="S5307" s="25" t="e">
        <f t="shared" si="418"/>
        <v>#REF!</v>
      </c>
      <c r="T5307" s="25">
        <f t="shared" si="415"/>
        <v>21600</v>
      </c>
      <c r="U5307" s="25"/>
      <c r="V5307" s="23"/>
      <c r="W5307" s="23"/>
      <c r="X5307" s="24" t="e">
        <f>+#REF!-I5307</f>
        <v>#REF!</v>
      </c>
      <c r="Y5307" s="23"/>
      <c r="Z5307" s="23"/>
      <c r="AA5307" s="23"/>
      <c r="AB5307" s="23"/>
      <c r="AC5307" s="23"/>
      <c r="AD5307" s="23"/>
      <c r="AE5307" s="26" t="str">
        <f>VLOOKUP(E5307,'[1]Tirupati Member''s Detail'!$D$2:$L$1048576,9,0)</f>
        <v xml:space="preserve"> last communication 07</v>
      </c>
    </row>
    <row r="5308" spans="1:31" x14ac:dyDescent="0.3">
      <c r="A5308" s="27">
        <v>5312</v>
      </c>
      <c r="B5308" s="28"/>
      <c r="C5308" s="29" t="s">
        <v>13527</v>
      </c>
      <c r="D5308" s="20" t="s">
        <v>22</v>
      </c>
      <c r="E5308" s="29">
        <v>3001617</v>
      </c>
      <c r="F5308" s="20" t="s">
        <v>24</v>
      </c>
      <c r="G5308" s="20" t="s">
        <v>25</v>
      </c>
      <c r="H5308" s="29" t="s">
        <v>1592</v>
      </c>
      <c r="I5308" s="30">
        <v>1995</v>
      </c>
      <c r="J5308" s="29" t="s">
        <v>13528</v>
      </c>
      <c r="K5308" s="22">
        <f>VLOOKUP(E5308,'[1]Tirupati Member''s Detail'!$D$2:$L$1048576,8,0)</f>
        <v>2007</v>
      </c>
      <c r="L5308" s="23">
        <f>VLOOKUP(E5308,'[1]Tirupati Member''s Detail'!$D$2:$L$1048576,4,0)</f>
        <v>27000</v>
      </c>
      <c r="M5308" s="23">
        <f t="shared" si="414"/>
        <v>27000</v>
      </c>
      <c r="N5308" s="23">
        <f>VLOOKUP(E5308,'[1]Tirupati Member''s Detail'!$D$2:$L$1048576,5,0)</f>
        <v>25650</v>
      </c>
      <c r="O5308" s="23" t="str">
        <f>VLOOKUP(E5308,'[1]Tirupati Member''s Detail'!$D$2:$L$1048576,7,0)</f>
        <v>R.M</v>
      </c>
      <c r="P5308" s="23">
        <f t="shared" si="416"/>
        <v>1350</v>
      </c>
      <c r="Q5308" s="24" t="e">
        <f>+#REF!-I5308</f>
        <v>#REF!</v>
      </c>
      <c r="R5308" s="25">
        <f t="shared" si="417"/>
        <v>20520</v>
      </c>
      <c r="S5308" s="25" t="e">
        <f t="shared" si="418"/>
        <v>#REF!</v>
      </c>
      <c r="T5308" s="25">
        <f t="shared" si="415"/>
        <v>20520</v>
      </c>
      <c r="U5308" s="25"/>
      <c r="V5308" s="23"/>
      <c r="W5308" s="23"/>
      <c r="X5308" s="24" t="e">
        <f>+#REF!-I5308</f>
        <v>#REF!</v>
      </c>
      <c r="Y5308" s="23"/>
      <c r="Z5308" s="23"/>
      <c r="AA5308" s="23"/>
      <c r="AB5308" s="23"/>
      <c r="AC5308" s="23"/>
      <c r="AD5308" s="23"/>
      <c r="AE5308" s="26" t="str">
        <f>VLOOKUP(E5308,'[1]Tirupati Member''s Detail'!$D$2:$L$1048576,9,0)</f>
        <v>last communication 07</v>
      </c>
    </row>
    <row r="5309" spans="1:31" x14ac:dyDescent="0.3">
      <c r="A5309" s="27">
        <v>5313</v>
      </c>
      <c r="B5309" s="28"/>
      <c r="C5309" s="29" t="s">
        <v>13529</v>
      </c>
      <c r="D5309" s="20" t="s">
        <v>22</v>
      </c>
      <c r="E5309" s="29">
        <v>3001619</v>
      </c>
      <c r="F5309" s="20" t="s">
        <v>24</v>
      </c>
      <c r="G5309" s="20" t="s">
        <v>25</v>
      </c>
      <c r="H5309" s="29" t="s">
        <v>1689</v>
      </c>
      <c r="I5309" s="30">
        <v>1995</v>
      </c>
      <c r="J5309" s="29" t="s">
        <v>13530</v>
      </c>
      <c r="K5309" s="22" t="str">
        <f>VLOOKUP(E5309,'[1]Tirupati Member''s Detail'!$D$2:$L$1048576,8,0)</f>
        <v>No</v>
      </c>
      <c r="L5309" s="23">
        <f>VLOOKUP(E5309,'[1]Tirupati Member''s Detail'!$D$2:$L$1048576,4,0)</f>
        <v>27000</v>
      </c>
      <c r="M5309" s="23">
        <f t="shared" si="414"/>
        <v>27000</v>
      </c>
      <c r="N5309" s="23">
        <f>VLOOKUP(E5309,'[1]Tirupati Member''s Detail'!$D$2:$L$1048576,5,0)</f>
        <v>27000</v>
      </c>
      <c r="O5309" s="23" t="str">
        <f>VLOOKUP(E5309,'[1]Tirupati Member''s Detail'!$D$2:$L$1048576,7,0)</f>
        <v>I.R.M</v>
      </c>
      <c r="P5309" s="23">
        <f t="shared" si="416"/>
        <v>0</v>
      </c>
      <c r="Q5309" s="24" t="e">
        <f>+#REF!-I5309</f>
        <v>#REF!</v>
      </c>
      <c r="R5309" s="25">
        <f t="shared" si="417"/>
        <v>21600</v>
      </c>
      <c r="S5309" s="25" t="e">
        <f t="shared" si="418"/>
        <v>#REF!</v>
      </c>
      <c r="T5309" s="25">
        <f t="shared" si="415"/>
        <v>21600</v>
      </c>
      <c r="U5309" s="25"/>
      <c r="V5309" s="23"/>
      <c r="W5309" s="23"/>
      <c r="X5309" s="24" t="e">
        <f>+#REF!-I5309</f>
        <v>#REF!</v>
      </c>
      <c r="Y5309" s="23"/>
      <c r="Z5309" s="23"/>
      <c r="AA5309" s="23"/>
      <c r="AB5309" s="23"/>
      <c r="AC5309" s="23"/>
      <c r="AD5309" s="23"/>
      <c r="AE5309" s="26" t="str">
        <f>VLOOKUP(E5309,'[1]Tirupati Member''s Detail'!$D$2:$L$1048576,9,0)</f>
        <v xml:space="preserve"> no communication till date</v>
      </c>
    </row>
    <row r="5310" spans="1:31" x14ac:dyDescent="0.3">
      <c r="A5310" s="27">
        <v>5314</v>
      </c>
      <c r="B5310" s="28"/>
      <c r="C5310" s="29" t="s">
        <v>13531</v>
      </c>
      <c r="D5310" s="20" t="s">
        <v>22</v>
      </c>
      <c r="E5310" s="29">
        <v>3001621</v>
      </c>
      <c r="F5310" s="20" t="s">
        <v>24</v>
      </c>
      <c r="G5310" s="20" t="s">
        <v>25</v>
      </c>
      <c r="H5310" s="29" t="s">
        <v>1584</v>
      </c>
      <c r="I5310" s="30">
        <v>1995</v>
      </c>
      <c r="J5310" s="29" t="s">
        <v>13532</v>
      </c>
      <c r="K5310" s="22" t="str">
        <f>VLOOKUP(E5310,'[1]Tirupati Member''s Detail'!$D$2:$L$1048576,8,0)</f>
        <v>No</v>
      </c>
      <c r="L5310" s="23">
        <f>VLOOKUP(E5310,'[1]Tirupati Member''s Detail'!$D$2:$L$1048576,4,0)</f>
        <v>27000</v>
      </c>
      <c r="M5310" s="23">
        <f t="shared" si="414"/>
        <v>27000</v>
      </c>
      <c r="N5310" s="23">
        <f>VLOOKUP(E5310,'[1]Tirupati Member''s Detail'!$D$2:$L$1048576,5,0)</f>
        <v>27000</v>
      </c>
      <c r="O5310" s="23" t="str">
        <f>VLOOKUP(E5310,'[1]Tirupati Member''s Detail'!$D$2:$L$1048576,7,0)</f>
        <v>I.R.M</v>
      </c>
      <c r="P5310" s="23">
        <f t="shared" si="416"/>
        <v>0</v>
      </c>
      <c r="Q5310" s="24" t="e">
        <f>+#REF!-I5310</f>
        <v>#REF!</v>
      </c>
      <c r="R5310" s="25">
        <f t="shared" si="417"/>
        <v>21600</v>
      </c>
      <c r="S5310" s="25" t="e">
        <f t="shared" si="418"/>
        <v>#REF!</v>
      </c>
      <c r="T5310" s="25">
        <f t="shared" si="415"/>
        <v>21600</v>
      </c>
      <c r="U5310" s="25"/>
      <c r="V5310" s="23"/>
      <c r="W5310" s="23"/>
      <c r="X5310" s="24" t="e">
        <f>+#REF!-I5310</f>
        <v>#REF!</v>
      </c>
      <c r="Y5310" s="23"/>
      <c r="Z5310" s="23"/>
      <c r="AA5310" s="23"/>
      <c r="AB5310" s="23"/>
      <c r="AC5310" s="23"/>
      <c r="AD5310" s="23"/>
      <c r="AE5310" s="26" t="str">
        <f>VLOOKUP(E5310,'[1]Tirupati Member''s Detail'!$D$2:$L$1048576,9,0)</f>
        <v xml:space="preserve"> last communication 07,total 2 membership of TPT:- 03001621 &amp; 03003099</v>
      </c>
    </row>
    <row r="5311" spans="1:31" x14ac:dyDescent="0.3">
      <c r="A5311" s="27">
        <v>5315</v>
      </c>
      <c r="B5311" s="28"/>
      <c r="C5311" s="29" t="s">
        <v>13533</v>
      </c>
      <c r="D5311" s="20" t="s">
        <v>22</v>
      </c>
      <c r="E5311" s="29">
        <v>3001622</v>
      </c>
      <c r="F5311" s="20" t="s">
        <v>24</v>
      </c>
      <c r="G5311" s="20" t="s">
        <v>25</v>
      </c>
      <c r="H5311" s="29" t="s">
        <v>1753</v>
      </c>
      <c r="I5311" s="30">
        <v>1995</v>
      </c>
      <c r="J5311" s="29" t="s">
        <v>13534</v>
      </c>
      <c r="K5311" s="22" t="str">
        <f>VLOOKUP(E5311,'[1]Tirupati Member''s Detail'!$D$2:$L$1048576,8,0)</f>
        <v>No</v>
      </c>
      <c r="L5311" s="23">
        <f>VLOOKUP(E5311,'[1]Tirupati Member''s Detail'!$D$2:$L$1048576,4,0)</f>
        <v>27000</v>
      </c>
      <c r="M5311" s="23">
        <f t="shared" si="414"/>
        <v>27000</v>
      </c>
      <c r="N5311" s="23">
        <f>VLOOKUP(E5311,'[1]Tirupati Member''s Detail'!$D$2:$L$1048576,5,0)</f>
        <v>27000</v>
      </c>
      <c r="O5311" s="23" t="str">
        <f>VLOOKUP(E5311,'[1]Tirupati Member''s Detail'!$D$2:$L$1048576,7,0)</f>
        <v>I.R.M</v>
      </c>
      <c r="P5311" s="23">
        <f t="shared" si="416"/>
        <v>0</v>
      </c>
      <c r="Q5311" s="24" t="e">
        <f>+#REF!-I5311</f>
        <v>#REF!</v>
      </c>
      <c r="R5311" s="25">
        <f t="shared" si="417"/>
        <v>21600</v>
      </c>
      <c r="S5311" s="25" t="e">
        <f t="shared" si="418"/>
        <v>#REF!</v>
      </c>
      <c r="T5311" s="25">
        <f t="shared" si="415"/>
        <v>21600</v>
      </c>
      <c r="U5311" s="25"/>
      <c r="V5311" s="23"/>
      <c r="W5311" s="23"/>
      <c r="X5311" s="24" t="e">
        <f>+#REF!-I5311</f>
        <v>#REF!</v>
      </c>
      <c r="Y5311" s="23"/>
      <c r="Z5311" s="23"/>
      <c r="AA5311" s="23"/>
      <c r="AB5311" s="23"/>
      <c r="AC5311" s="23"/>
      <c r="AD5311" s="23"/>
      <c r="AE5311" s="26" t="str">
        <f>VLOOKUP(E5311,'[1]Tirupati Member''s Detail'!$D$2:$L$1048576,9,0)</f>
        <v>last communication 04,other membership of TPT:- 03002164</v>
      </c>
    </row>
    <row r="5312" spans="1:31" x14ac:dyDescent="0.3">
      <c r="A5312" s="27">
        <v>5316</v>
      </c>
      <c r="B5312" s="28"/>
      <c r="C5312" s="29" t="s">
        <v>13535</v>
      </c>
      <c r="D5312" s="20" t="s">
        <v>22</v>
      </c>
      <c r="E5312" s="29">
        <v>3001623</v>
      </c>
      <c r="F5312" s="20" t="s">
        <v>24</v>
      </c>
      <c r="G5312" s="20" t="s">
        <v>25</v>
      </c>
      <c r="H5312" s="29" t="s">
        <v>1753</v>
      </c>
      <c r="I5312" s="30">
        <v>1995</v>
      </c>
      <c r="J5312" s="29" t="s">
        <v>13536</v>
      </c>
      <c r="K5312" s="22" t="str">
        <f>VLOOKUP(E5312,'[1]Tirupati Member''s Detail'!$D$2:$L$1048576,8,0)</f>
        <v>No</v>
      </c>
      <c r="L5312" s="23">
        <f>VLOOKUP(E5312,'[1]Tirupati Member''s Detail'!$D$2:$L$1048576,4,0)</f>
        <v>22000</v>
      </c>
      <c r="M5312" s="23">
        <f t="shared" si="414"/>
        <v>22000</v>
      </c>
      <c r="N5312" s="23">
        <f>VLOOKUP(E5312,'[1]Tirupati Member''s Detail'!$D$2:$L$1048576,5,0)</f>
        <v>22000</v>
      </c>
      <c r="O5312" s="23" t="str">
        <f>VLOOKUP(E5312,'[1]Tirupati Member''s Detail'!$D$2:$L$1048576,7,0)</f>
        <v>I.R.M</v>
      </c>
      <c r="P5312" s="23">
        <f t="shared" si="416"/>
        <v>0</v>
      </c>
      <c r="Q5312" s="24" t="e">
        <f>+#REF!-I5312</f>
        <v>#REF!</v>
      </c>
      <c r="R5312" s="25">
        <f t="shared" si="417"/>
        <v>17600</v>
      </c>
      <c r="S5312" s="25" t="e">
        <f t="shared" si="418"/>
        <v>#REF!</v>
      </c>
      <c r="T5312" s="25">
        <f t="shared" si="415"/>
        <v>17600</v>
      </c>
      <c r="U5312" s="25"/>
      <c r="V5312" s="23"/>
      <c r="W5312" s="23"/>
      <c r="X5312" s="24" t="e">
        <f>+#REF!-I5312</f>
        <v>#REF!</v>
      </c>
      <c r="Y5312" s="23"/>
      <c r="Z5312" s="23"/>
      <c r="AA5312" s="23"/>
      <c r="AB5312" s="23"/>
      <c r="AC5312" s="23"/>
      <c r="AD5312" s="23"/>
      <c r="AE5312" s="26" t="str">
        <f>VLOOKUP(E5312,'[1]Tirupati Member''s Detail'!$D$2:$L$1048576,9,0)</f>
        <v xml:space="preserve"> no communication till date</v>
      </c>
    </row>
    <row r="5313" spans="1:31" x14ac:dyDescent="0.3">
      <c r="A5313" s="27">
        <v>5317</v>
      </c>
      <c r="B5313" s="28"/>
      <c r="C5313" s="29" t="s">
        <v>13537</v>
      </c>
      <c r="D5313" s="20" t="s">
        <v>22</v>
      </c>
      <c r="E5313" s="29">
        <v>3001633</v>
      </c>
      <c r="F5313" s="20" t="s">
        <v>24</v>
      </c>
      <c r="G5313" s="20" t="s">
        <v>25</v>
      </c>
      <c r="H5313" s="29" t="s">
        <v>9197</v>
      </c>
      <c r="I5313" s="30">
        <v>1995</v>
      </c>
      <c r="J5313" s="29" t="s">
        <v>13538</v>
      </c>
      <c r="K5313" s="22" t="str">
        <f>VLOOKUP(E5313,'[1]Tirupati Member''s Detail'!$D$2:$L$1048576,8,0)</f>
        <v>No</v>
      </c>
      <c r="L5313" s="23">
        <f>VLOOKUP(E5313,'[1]Tirupati Member''s Detail'!$D$2:$L$1048576,4,0)</f>
        <v>22000</v>
      </c>
      <c r="M5313" s="23">
        <f t="shared" si="414"/>
        <v>22000</v>
      </c>
      <c r="N5313" s="23">
        <f>VLOOKUP(E5313,'[1]Tirupati Member''s Detail'!$D$2:$L$1048576,5,0)</f>
        <v>22000</v>
      </c>
      <c r="O5313" s="23" t="str">
        <f>VLOOKUP(E5313,'[1]Tirupati Member''s Detail'!$D$2:$L$1048576,7,0)</f>
        <v>I.R.M</v>
      </c>
      <c r="P5313" s="23">
        <f t="shared" si="416"/>
        <v>0</v>
      </c>
      <c r="Q5313" s="24" t="e">
        <f>+#REF!-I5313</f>
        <v>#REF!</v>
      </c>
      <c r="R5313" s="25">
        <f t="shared" si="417"/>
        <v>17600</v>
      </c>
      <c r="S5313" s="25" t="e">
        <f t="shared" si="418"/>
        <v>#REF!</v>
      </c>
      <c r="T5313" s="25">
        <f t="shared" si="415"/>
        <v>17600</v>
      </c>
      <c r="U5313" s="25"/>
      <c r="V5313" s="23"/>
      <c r="W5313" s="23"/>
      <c r="X5313" s="24" t="e">
        <f>+#REF!-I5313</f>
        <v>#REF!</v>
      </c>
      <c r="Y5313" s="23"/>
      <c r="Z5313" s="23"/>
      <c r="AA5313" s="23"/>
      <c r="AB5313" s="23"/>
      <c r="AC5313" s="23"/>
      <c r="AD5313" s="23"/>
      <c r="AE5313" s="26" t="str">
        <f>VLOOKUP(E5313,'[1]Tirupati Member''s Detail'!$D$2:$L$1048576,9,0)</f>
        <v xml:space="preserve"> last communication 07</v>
      </c>
    </row>
    <row r="5314" spans="1:31" x14ac:dyDescent="0.3">
      <c r="A5314" s="27">
        <v>5318</v>
      </c>
      <c r="B5314" s="28"/>
      <c r="C5314" s="29" t="s">
        <v>13539</v>
      </c>
      <c r="D5314" s="20" t="s">
        <v>22</v>
      </c>
      <c r="E5314" s="29">
        <v>3001634</v>
      </c>
      <c r="F5314" s="20" t="s">
        <v>24</v>
      </c>
      <c r="G5314" s="20" t="s">
        <v>25</v>
      </c>
      <c r="H5314" s="29" t="s">
        <v>1584</v>
      </c>
      <c r="I5314" s="30">
        <v>1995</v>
      </c>
      <c r="J5314" s="29" t="s">
        <v>13540</v>
      </c>
      <c r="K5314" s="22" t="str">
        <f>VLOOKUP(E5314,'[1]Tirupati Member''s Detail'!$D$2:$L$1048576,8,0)</f>
        <v>No</v>
      </c>
      <c r="L5314" s="23">
        <f>VLOOKUP(E5314,'[1]Tirupati Member''s Detail'!$D$2:$L$1048576,4,0)</f>
        <v>22000</v>
      </c>
      <c r="M5314" s="23">
        <f t="shared" si="414"/>
        <v>22000</v>
      </c>
      <c r="N5314" s="23">
        <f>VLOOKUP(E5314,'[1]Tirupati Member''s Detail'!$D$2:$L$1048576,5,0)</f>
        <v>20900</v>
      </c>
      <c r="O5314" s="23" t="str">
        <f>VLOOKUP(E5314,'[1]Tirupati Member''s Detail'!$D$2:$L$1048576,7,0)</f>
        <v>I.R.M</v>
      </c>
      <c r="P5314" s="23">
        <f t="shared" si="416"/>
        <v>1100</v>
      </c>
      <c r="Q5314" s="24" t="e">
        <f>+#REF!-I5314</f>
        <v>#REF!</v>
      </c>
      <c r="R5314" s="25">
        <f t="shared" si="417"/>
        <v>16720</v>
      </c>
      <c r="S5314" s="25" t="e">
        <f t="shared" si="418"/>
        <v>#REF!</v>
      </c>
      <c r="T5314" s="25">
        <f t="shared" si="415"/>
        <v>16720</v>
      </c>
      <c r="U5314" s="25"/>
      <c r="V5314" s="23"/>
      <c r="W5314" s="23"/>
      <c r="X5314" s="24" t="e">
        <f>+#REF!-I5314</f>
        <v>#REF!</v>
      </c>
      <c r="Y5314" s="23"/>
      <c r="Z5314" s="23"/>
      <c r="AA5314" s="23"/>
      <c r="AB5314" s="23"/>
      <c r="AC5314" s="23"/>
      <c r="AD5314" s="23"/>
      <c r="AE5314" s="26" t="str">
        <f>VLOOKUP(E5314,'[1]Tirupati Member''s Detail'!$D$2:$L$1048576,9,0)</f>
        <v xml:space="preserve"> last communication 07</v>
      </c>
    </row>
    <row r="5315" spans="1:31" x14ac:dyDescent="0.3">
      <c r="A5315" s="27">
        <v>5319</v>
      </c>
      <c r="B5315" s="28"/>
      <c r="C5315" s="29" t="s">
        <v>13541</v>
      </c>
      <c r="D5315" s="20" t="s">
        <v>22</v>
      </c>
      <c r="E5315" s="29">
        <v>3001636</v>
      </c>
      <c r="F5315" s="20" t="s">
        <v>24</v>
      </c>
      <c r="G5315" s="20" t="s">
        <v>25</v>
      </c>
      <c r="H5315" s="29" t="s">
        <v>1584</v>
      </c>
      <c r="I5315" s="30">
        <v>1995</v>
      </c>
      <c r="J5315" s="29" t="s">
        <v>13542</v>
      </c>
      <c r="K5315" s="22" t="str">
        <f>VLOOKUP(E5315,'[1]Tirupati Member''s Detail'!$D$2:$L$1048576,8,0)</f>
        <v>No</v>
      </c>
      <c r="L5315" s="23">
        <f>VLOOKUP(E5315,'[1]Tirupati Member''s Detail'!$D$2:$L$1048576,4,0)</f>
        <v>27000</v>
      </c>
      <c r="M5315" s="23">
        <f t="shared" ref="M5315:M5378" si="419">+L5315</f>
        <v>27000</v>
      </c>
      <c r="N5315" s="23">
        <f>VLOOKUP(E5315,'[1]Tirupati Member''s Detail'!$D$2:$L$1048576,5,0)</f>
        <v>27000</v>
      </c>
      <c r="O5315" s="23" t="str">
        <f>VLOOKUP(E5315,'[1]Tirupati Member''s Detail'!$D$2:$L$1048576,7,0)</f>
        <v>I.R.M</v>
      </c>
      <c r="P5315" s="23">
        <f t="shared" si="416"/>
        <v>0</v>
      </c>
      <c r="Q5315" s="24" t="e">
        <f>+#REF!-I5315</f>
        <v>#REF!</v>
      </c>
      <c r="R5315" s="25">
        <f t="shared" si="417"/>
        <v>21600</v>
      </c>
      <c r="S5315" s="25" t="e">
        <f t="shared" si="418"/>
        <v>#REF!</v>
      </c>
      <c r="T5315" s="25">
        <f t="shared" ref="T5315:T5378" si="420">IF(O5315="regular",0,(N5315-(N5315*20%)))</f>
        <v>21600</v>
      </c>
      <c r="U5315" s="25"/>
      <c r="V5315" s="23"/>
      <c r="W5315" s="23"/>
      <c r="X5315" s="24" t="e">
        <f>+#REF!-I5315</f>
        <v>#REF!</v>
      </c>
      <c r="Y5315" s="23"/>
      <c r="Z5315" s="23"/>
      <c r="AA5315" s="23"/>
      <c r="AB5315" s="23"/>
      <c r="AC5315" s="23"/>
      <c r="AD5315" s="23"/>
      <c r="AE5315" s="26" t="str">
        <f>VLOOKUP(E5315,'[1]Tirupati Member''s Detail'!$D$2:$L$1048576,9,0)</f>
        <v>Reply to his mail 2017 with details .</v>
      </c>
    </row>
    <row r="5316" spans="1:31" x14ac:dyDescent="0.3">
      <c r="A5316" s="27">
        <v>5320</v>
      </c>
      <c r="B5316" s="28"/>
      <c r="C5316" s="29" t="s">
        <v>13543</v>
      </c>
      <c r="D5316" s="20" t="s">
        <v>22</v>
      </c>
      <c r="E5316" s="29">
        <v>3001637</v>
      </c>
      <c r="F5316" s="20" t="s">
        <v>24</v>
      </c>
      <c r="G5316" s="20" t="s">
        <v>25</v>
      </c>
      <c r="H5316" s="29" t="s">
        <v>1584</v>
      </c>
      <c r="I5316" s="30">
        <v>1995</v>
      </c>
      <c r="J5316" s="29" t="s">
        <v>13544</v>
      </c>
      <c r="K5316" s="22" t="str">
        <f>VLOOKUP(E5316,'[1]Tirupati Member''s Detail'!$D$2:$L$1048576,8,0)</f>
        <v>No</v>
      </c>
      <c r="L5316" s="23">
        <f>VLOOKUP(E5316,'[1]Tirupati Member''s Detail'!$D$2:$L$1048576,4,0)</f>
        <v>32000</v>
      </c>
      <c r="M5316" s="23">
        <f t="shared" si="419"/>
        <v>32000</v>
      </c>
      <c r="N5316" s="23">
        <f>VLOOKUP(E5316,'[1]Tirupati Member''s Detail'!$D$2:$L$1048576,5,0)</f>
        <v>32000</v>
      </c>
      <c r="O5316" s="23" t="str">
        <f>VLOOKUP(E5316,'[1]Tirupati Member''s Detail'!$D$2:$L$1048576,7,0)</f>
        <v>I.R.M</v>
      </c>
      <c r="P5316" s="23">
        <f t="shared" ref="P5316:P5379" si="421">+M5316-N5316</f>
        <v>0</v>
      </c>
      <c r="Q5316" s="24" t="e">
        <f>+#REF!-I5316</f>
        <v>#REF!</v>
      </c>
      <c r="R5316" s="25">
        <f t="shared" si="417"/>
        <v>25600</v>
      </c>
      <c r="S5316" s="25" t="e">
        <f t="shared" si="418"/>
        <v>#REF!</v>
      </c>
      <c r="T5316" s="25">
        <f t="shared" si="420"/>
        <v>25600</v>
      </c>
      <c r="U5316" s="25"/>
      <c r="V5316" s="23"/>
      <c r="W5316" s="23"/>
      <c r="X5316" s="24" t="e">
        <f>+#REF!-I5316</f>
        <v>#REF!</v>
      </c>
      <c r="Y5316" s="23"/>
      <c r="Z5316" s="23"/>
      <c r="AA5316" s="23"/>
      <c r="AB5316" s="23"/>
      <c r="AC5316" s="23"/>
      <c r="AD5316" s="23"/>
      <c r="AE5316" s="26" t="str">
        <f>VLOOKUP(E5316,'[1]Tirupati Member''s Detail'!$D$2:$L$1048576,9,0)</f>
        <v>Reply to his visit on 2018.</v>
      </c>
    </row>
    <row r="5317" spans="1:31" x14ac:dyDescent="0.3">
      <c r="A5317" s="27">
        <v>5321</v>
      </c>
      <c r="B5317" s="28"/>
      <c r="C5317" s="29" t="s">
        <v>13545</v>
      </c>
      <c r="D5317" s="20" t="s">
        <v>22</v>
      </c>
      <c r="E5317" s="29">
        <v>3001639</v>
      </c>
      <c r="F5317" s="20" t="s">
        <v>24</v>
      </c>
      <c r="G5317" s="20" t="s">
        <v>25</v>
      </c>
      <c r="H5317" s="29" t="s">
        <v>1580</v>
      </c>
      <c r="I5317" s="30">
        <v>1995</v>
      </c>
      <c r="J5317" s="29" t="s">
        <v>13546</v>
      </c>
      <c r="K5317" s="22">
        <f>VLOOKUP(E5317,'[1]Tirupati Member''s Detail'!$D$2:$L$1048576,8,0)</f>
        <v>2012</v>
      </c>
      <c r="L5317" s="23">
        <f>VLOOKUP(E5317,'[1]Tirupati Member''s Detail'!$D$2:$L$1048576,4,0)</f>
        <v>22000</v>
      </c>
      <c r="M5317" s="23">
        <f t="shared" si="419"/>
        <v>22000</v>
      </c>
      <c r="N5317" s="23">
        <f>VLOOKUP(E5317,'[1]Tirupati Member''s Detail'!$D$2:$L$1048576,5,0)</f>
        <v>22000</v>
      </c>
      <c r="O5317" s="23" t="str">
        <f>VLOOKUP(E5317,'[1]Tirupati Member''s Detail'!$D$2:$L$1048576,7,0)</f>
        <v>R.M</v>
      </c>
      <c r="P5317" s="23">
        <f t="shared" si="421"/>
        <v>0</v>
      </c>
      <c r="Q5317" s="24" t="e">
        <f>+#REF!-I5317</f>
        <v>#REF!</v>
      </c>
      <c r="R5317" s="25">
        <f t="shared" si="417"/>
        <v>17600</v>
      </c>
      <c r="S5317" s="25" t="e">
        <f t="shared" si="418"/>
        <v>#REF!</v>
      </c>
      <c r="T5317" s="25">
        <f t="shared" si="420"/>
        <v>17600</v>
      </c>
      <c r="U5317" s="25"/>
      <c r="V5317" s="23"/>
      <c r="W5317" s="23"/>
      <c r="X5317" s="24" t="e">
        <f>+#REF!-I5317</f>
        <v>#REF!</v>
      </c>
      <c r="Y5317" s="23"/>
      <c r="Z5317" s="23"/>
      <c r="AA5317" s="23"/>
      <c r="AB5317" s="23"/>
      <c r="AC5317" s="23"/>
      <c r="AD5317" s="23"/>
      <c r="AE5317" s="26" t="str">
        <f>VLOOKUP(E5317,'[1]Tirupati Member''s Detail'!$D$2:$L$1048576,9,0)</f>
        <v>send performa invoice in 2012</v>
      </c>
    </row>
    <row r="5318" spans="1:31" x14ac:dyDescent="0.3">
      <c r="A5318" s="27">
        <v>5322</v>
      </c>
      <c r="B5318" s="28"/>
      <c r="C5318" s="29" t="s">
        <v>13547</v>
      </c>
      <c r="D5318" s="20" t="s">
        <v>22</v>
      </c>
      <c r="E5318" s="29">
        <v>3001645</v>
      </c>
      <c r="F5318" s="20" t="s">
        <v>24</v>
      </c>
      <c r="G5318" s="20" t="s">
        <v>25</v>
      </c>
      <c r="H5318" s="29" t="s">
        <v>1584</v>
      </c>
      <c r="I5318" s="30">
        <v>1995</v>
      </c>
      <c r="J5318" s="29" t="s">
        <v>13548</v>
      </c>
      <c r="K5318" s="41" t="str">
        <f>VLOOKUP(E5318,'[1]Tirupati Member''s Detail'!$D$2:$L$1048576,8,0)</f>
        <v>No</v>
      </c>
      <c r="L5318" s="23">
        <f>VLOOKUP(E5318,'[1]Tirupati Member''s Detail'!$D$2:$L$1048576,4,0)</f>
        <v>27000</v>
      </c>
      <c r="M5318" s="23">
        <f t="shared" si="419"/>
        <v>27000</v>
      </c>
      <c r="N5318" s="23">
        <f>VLOOKUP(E5318,'[1]Tirupati Member''s Detail'!$D$2:$L$1048576,5,0)</f>
        <v>25650</v>
      </c>
      <c r="O5318" s="23" t="str">
        <f>VLOOKUP(E5318,'[1]Tirupati Member''s Detail'!$D$2:$L$1048576,7,0)</f>
        <v>I.R.M</v>
      </c>
      <c r="P5318" s="23">
        <f t="shared" si="421"/>
        <v>1350</v>
      </c>
      <c r="Q5318" s="24" t="e">
        <f>+#REF!-I5318</f>
        <v>#REF!</v>
      </c>
      <c r="R5318" s="25">
        <f t="shared" si="417"/>
        <v>20520</v>
      </c>
      <c r="S5318" s="25" t="e">
        <f t="shared" si="418"/>
        <v>#REF!</v>
      </c>
      <c r="T5318" s="25">
        <f t="shared" si="420"/>
        <v>20520</v>
      </c>
      <c r="U5318" s="25"/>
      <c r="V5318" s="23"/>
      <c r="W5318" s="23"/>
      <c r="X5318" s="24" t="e">
        <f>+#REF!-I5318</f>
        <v>#REF!</v>
      </c>
      <c r="Y5318" s="23"/>
      <c r="Z5318" s="23"/>
      <c r="AA5318" s="23"/>
      <c r="AB5318" s="23"/>
      <c r="AC5318" s="23"/>
      <c r="AD5318" s="23"/>
      <c r="AE5318" s="26" t="str">
        <f>VLOOKUP(E5318,'[1]Tirupati Member''s Detail'!$D$2:$L$1048576,9,0)</f>
        <v xml:space="preserve"> no communication till date</v>
      </c>
    </row>
    <row r="5319" spans="1:31" x14ac:dyDescent="0.3">
      <c r="A5319" s="27">
        <v>5323</v>
      </c>
      <c r="B5319" s="28"/>
      <c r="C5319" s="29" t="s">
        <v>13549</v>
      </c>
      <c r="D5319" s="20" t="s">
        <v>22</v>
      </c>
      <c r="E5319" s="29">
        <v>3001647</v>
      </c>
      <c r="F5319" s="20" t="s">
        <v>24</v>
      </c>
      <c r="G5319" s="20" t="s">
        <v>25</v>
      </c>
      <c r="H5319" s="29" t="s">
        <v>1584</v>
      </c>
      <c r="I5319" s="30">
        <v>1995</v>
      </c>
      <c r="J5319" s="29" t="s">
        <v>13550</v>
      </c>
      <c r="K5319" s="22" t="str">
        <f>VLOOKUP(E5319,'[1]Tirupati Member''s Detail'!$D$2:$L$1048576,8,0)</f>
        <v>No</v>
      </c>
      <c r="L5319" s="23">
        <f>VLOOKUP(E5319,'[1]Tirupati Member''s Detail'!$D$2:$L$1048576,4,0)</f>
        <v>27000</v>
      </c>
      <c r="M5319" s="23">
        <f t="shared" si="419"/>
        <v>27000</v>
      </c>
      <c r="N5319" s="23">
        <f>VLOOKUP(E5319,'[1]Tirupati Member''s Detail'!$D$2:$L$1048576,5,0)</f>
        <v>25650</v>
      </c>
      <c r="O5319" s="23" t="str">
        <f>VLOOKUP(E5319,'[1]Tirupati Member''s Detail'!$D$2:$L$1048576,7,0)</f>
        <v>I.R.M</v>
      </c>
      <c r="P5319" s="23">
        <f t="shared" si="421"/>
        <v>1350</v>
      </c>
      <c r="Q5319" s="24" t="e">
        <f>+#REF!-I5319</f>
        <v>#REF!</v>
      </c>
      <c r="R5319" s="25">
        <f t="shared" si="417"/>
        <v>20520</v>
      </c>
      <c r="S5319" s="25" t="e">
        <f t="shared" si="418"/>
        <v>#REF!</v>
      </c>
      <c r="T5319" s="25">
        <f t="shared" si="420"/>
        <v>20520</v>
      </c>
      <c r="U5319" s="25"/>
      <c r="V5319" s="23"/>
      <c r="W5319" s="23"/>
      <c r="X5319" s="24" t="e">
        <f>+#REF!-I5319</f>
        <v>#REF!</v>
      </c>
      <c r="Y5319" s="23"/>
      <c r="Z5319" s="23"/>
      <c r="AA5319" s="23"/>
      <c r="AB5319" s="23"/>
      <c r="AC5319" s="23"/>
      <c r="AD5319" s="23"/>
      <c r="AE5319" s="26" t="str">
        <f>VLOOKUP(E5319,'[1]Tirupati Member''s Detail'!$D$2:$L$1048576,9,0)</f>
        <v xml:space="preserve"> last communication 07</v>
      </c>
    </row>
    <row r="5320" spans="1:31" x14ac:dyDescent="0.3">
      <c r="A5320" s="27">
        <v>5324</v>
      </c>
      <c r="B5320" s="28"/>
      <c r="C5320" s="29" t="s">
        <v>13551</v>
      </c>
      <c r="D5320" s="20" t="s">
        <v>22</v>
      </c>
      <c r="E5320" s="29">
        <v>3001648</v>
      </c>
      <c r="F5320" s="20" t="s">
        <v>24</v>
      </c>
      <c r="G5320" s="20" t="s">
        <v>25</v>
      </c>
      <c r="H5320" s="29" t="s">
        <v>1584</v>
      </c>
      <c r="I5320" s="30">
        <v>1995</v>
      </c>
      <c r="J5320" s="29" t="s">
        <v>13552</v>
      </c>
      <c r="K5320" s="22" t="str">
        <f>VLOOKUP(E5320,'[1]Tirupati Member''s Detail'!$D$2:$L$1048576,8,0)</f>
        <v>No</v>
      </c>
      <c r="L5320" s="23">
        <f>VLOOKUP(E5320,'[1]Tirupati Member''s Detail'!$D$2:$L$1048576,4,0)</f>
        <v>22000</v>
      </c>
      <c r="M5320" s="23">
        <f t="shared" si="419"/>
        <v>22000</v>
      </c>
      <c r="N5320" s="23">
        <f>VLOOKUP(E5320,'[1]Tirupati Member''s Detail'!$D$2:$L$1048576,5,0)</f>
        <v>22000</v>
      </c>
      <c r="O5320" s="23" t="str">
        <f>VLOOKUP(E5320,'[1]Tirupati Member''s Detail'!$D$2:$L$1048576,7,0)</f>
        <v>I.R.M</v>
      </c>
      <c r="P5320" s="23">
        <f t="shared" si="421"/>
        <v>0</v>
      </c>
      <c r="Q5320" s="24" t="e">
        <f>+#REF!-I5320</f>
        <v>#REF!</v>
      </c>
      <c r="R5320" s="25">
        <f t="shared" si="417"/>
        <v>17600</v>
      </c>
      <c r="S5320" s="25" t="e">
        <f t="shared" si="418"/>
        <v>#REF!</v>
      </c>
      <c r="T5320" s="25">
        <f t="shared" si="420"/>
        <v>17600</v>
      </c>
      <c r="U5320" s="25"/>
      <c r="V5320" s="23"/>
      <c r="W5320" s="23"/>
      <c r="X5320" s="24" t="e">
        <f>+#REF!-I5320</f>
        <v>#REF!</v>
      </c>
      <c r="Y5320" s="23"/>
      <c r="Z5320" s="23"/>
      <c r="AA5320" s="23"/>
      <c r="AB5320" s="23"/>
      <c r="AC5320" s="23"/>
      <c r="AD5320" s="23"/>
      <c r="AE5320" s="26" t="str">
        <f>VLOOKUP(E5320,'[1]Tirupati Member''s Detail'!$D$2:$L$1048576,9,0)</f>
        <v xml:space="preserve"> last communication 06</v>
      </c>
    </row>
    <row r="5321" spans="1:31" x14ac:dyDescent="0.3">
      <c r="A5321" s="27">
        <v>5325</v>
      </c>
      <c r="B5321" s="28"/>
      <c r="C5321" s="29" t="s">
        <v>13553</v>
      </c>
      <c r="D5321" s="20" t="s">
        <v>22</v>
      </c>
      <c r="E5321" s="29">
        <v>3001649</v>
      </c>
      <c r="F5321" s="20" t="s">
        <v>24</v>
      </c>
      <c r="G5321" s="20" t="s">
        <v>25</v>
      </c>
      <c r="H5321" s="29" t="s">
        <v>1584</v>
      </c>
      <c r="I5321" s="30">
        <v>1995</v>
      </c>
      <c r="J5321" s="29" t="s">
        <v>13554</v>
      </c>
      <c r="K5321" s="22">
        <f>VLOOKUP(E5321,'[1]Tirupati Member''s Detail'!$D$2:$L$1048576,8,0)</f>
        <v>2018</v>
      </c>
      <c r="L5321" s="23">
        <f>VLOOKUP(E5321,'[1]Tirupati Member''s Detail'!$D$2:$L$1048576,4,0)</f>
        <v>22000</v>
      </c>
      <c r="M5321" s="23">
        <f t="shared" si="419"/>
        <v>22000</v>
      </c>
      <c r="N5321" s="23">
        <f>VLOOKUP(E5321,'[1]Tirupati Member''s Detail'!$D$2:$L$1048576,5,0)</f>
        <v>22000</v>
      </c>
      <c r="O5321" s="23" t="str">
        <f>VLOOKUP(E5321,'[1]Tirupati Member''s Detail'!$D$2:$L$1048576,7,0)</f>
        <v>R.M</v>
      </c>
      <c r="P5321" s="23">
        <f t="shared" si="421"/>
        <v>0</v>
      </c>
      <c r="Q5321" s="24" t="e">
        <f>+#REF!-I5321</f>
        <v>#REF!</v>
      </c>
      <c r="R5321" s="25">
        <f t="shared" si="417"/>
        <v>17600</v>
      </c>
      <c r="S5321" s="25" t="e">
        <f t="shared" si="418"/>
        <v>#REF!</v>
      </c>
      <c r="T5321" s="25">
        <f t="shared" si="420"/>
        <v>17600</v>
      </c>
      <c r="U5321" s="25"/>
      <c r="V5321" s="23"/>
      <c r="W5321" s="23"/>
      <c r="X5321" s="24" t="e">
        <f>+#REF!-I5321</f>
        <v>#REF!</v>
      </c>
      <c r="Y5321" s="23"/>
      <c r="Z5321" s="23"/>
      <c r="AA5321" s="23"/>
      <c r="AB5321" s="23"/>
      <c r="AC5321" s="23"/>
      <c r="AD5321" s="23"/>
      <c r="AE5321" s="26" t="str">
        <f>VLOOKUP(E5321,'[1]Tirupati Member''s Detail'!$D$2:$L$1048576,9,0)</f>
        <v xml:space="preserve"> last communication 18,total 2 membership of TPT:- 03001650 and 03001649</v>
      </c>
    </row>
    <row r="5322" spans="1:31" x14ac:dyDescent="0.3">
      <c r="A5322" s="27">
        <v>5326</v>
      </c>
      <c r="B5322" s="28"/>
      <c r="C5322" s="29" t="s">
        <v>13555</v>
      </c>
      <c r="D5322" s="20" t="s">
        <v>22</v>
      </c>
      <c r="E5322" s="29">
        <v>3001650</v>
      </c>
      <c r="F5322" s="20" t="s">
        <v>24</v>
      </c>
      <c r="G5322" s="20" t="s">
        <v>25</v>
      </c>
      <c r="H5322" s="29" t="s">
        <v>1584</v>
      </c>
      <c r="I5322" s="30">
        <v>1995</v>
      </c>
      <c r="J5322" s="29" t="s">
        <v>13554</v>
      </c>
      <c r="K5322" s="22">
        <f>VLOOKUP(E5322,'[1]Tirupati Member''s Detail'!$D$2:$L$1048576,8,0)</f>
        <v>2018</v>
      </c>
      <c r="L5322" s="23">
        <f>VLOOKUP(E5322,'[1]Tirupati Member''s Detail'!$D$2:$L$1048576,4,0)</f>
        <v>22000</v>
      </c>
      <c r="M5322" s="23">
        <f t="shared" si="419"/>
        <v>22000</v>
      </c>
      <c r="N5322" s="23">
        <f>VLOOKUP(E5322,'[1]Tirupati Member''s Detail'!$D$2:$L$1048576,5,0)</f>
        <v>22000</v>
      </c>
      <c r="O5322" s="23" t="str">
        <f>VLOOKUP(E5322,'[1]Tirupati Member''s Detail'!$D$2:$L$1048576,7,0)</f>
        <v>R.M</v>
      </c>
      <c r="P5322" s="23">
        <f t="shared" si="421"/>
        <v>0</v>
      </c>
      <c r="Q5322" s="24" t="e">
        <f>+#REF!-I5322</f>
        <v>#REF!</v>
      </c>
      <c r="R5322" s="25">
        <f t="shared" si="417"/>
        <v>17600</v>
      </c>
      <c r="S5322" s="25" t="e">
        <f t="shared" si="418"/>
        <v>#REF!</v>
      </c>
      <c r="T5322" s="25">
        <f t="shared" si="420"/>
        <v>17600</v>
      </c>
      <c r="U5322" s="25"/>
      <c r="V5322" s="23"/>
      <c r="W5322" s="23"/>
      <c r="X5322" s="24" t="e">
        <f>+#REF!-I5322</f>
        <v>#REF!</v>
      </c>
      <c r="Y5322" s="23"/>
      <c r="Z5322" s="23"/>
      <c r="AA5322" s="23"/>
      <c r="AB5322" s="23"/>
      <c r="AC5322" s="23"/>
      <c r="AD5322" s="23"/>
      <c r="AE5322" s="26" t="str">
        <f>VLOOKUP(E5322,'[1]Tirupati Member''s Detail'!$D$2:$L$1048576,9,0)</f>
        <v xml:space="preserve"> last communication 18,total 2 membership of TPT:- 03001650 and 03001649</v>
      </c>
    </row>
    <row r="5323" spans="1:31" x14ac:dyDescent="0.3">
      <c r="A5323" s="27">
        <v>5327</v>
      </c>
      <c r="B5323" s="28"/>
      <c r="C5323" s="29" t="s">
        <v>13556</v>
      </c>
      <c r="D5323" s="20" t="s">
        <v>22</v>
      </c>
      <c r="E5323" s="29">
        <v>3001653</v>
      </c>
      <c r="F5323" s="20" t="s">
        <v>24</v>
      </c>
      <c r="G5323" s="20" t="s">
        <v>25</v>
      </c>
      <c r="H5323" s="29" t="s">
        <v>1584</v>
      </c>
      <c r="I5323" s="30">
        <v>1995</v>
      </c>
      <c r="J5323" s="29" t="s">
        <v>13557</v>
      </c>
      <c r="K5323" s="22">
        <f>VLOOKUP(E5323,'[1]Tirupati Member''s Detail'!$D$2:$L$1048576,8,0)</f>
        <v>2007</v>
      </c>
      <c r="L5323" s="23">
        <f>VLOOKUP(E5323,'[1]Tirupati Member''s Detail'!$D$2:$L$1048576,4,0)</f>
        <v>32000</v>
      </c>
      <c r="M5323" s="23">
        <f t="shared" si="419"/>
        <v>32000</v>
      </c>
      <c r="N5323" s="23">
        <f>VLOOKUP(E5323,'[1]Tirupati Member''s Detail'!$D$2:$L$1048576,5,0)</f>
        <v>30400</v>
      </c>
      <c r="O5323" s="23" t="str">
        <f>VLOOKUP(E5323,'[1]Tirupati Member''s Detail'!$D$2:$L$1048576,7,0)</f>
        <v>R.M.</v>
      </c>
      <c r="P5323" s="23">
        <f t="shared" si="421"/>
        <v>1600</v>
      </c>
      <c r="Q5323" s="24" t="e">
        <f>+#REF!-I5323</f>
        <v>#REF!</v>
      </c>
      <c r="R5323" s="25">
        <f t="shared" si="417"/>
        <v>24320</v>
      </c>
      <c r="S5323" s="25" t="e">
        <f t="shared" si="418"/>
        <v>#REF!</v>
      </c>
      <c r="T5323" s="25">
        <f t="shared" si="420"/>
        <v>24320</v>
      </c>
      <c r="U5323" s="25"/>
      <c r="V5323" s="23"/>
      <c r="W5323" s="23"/>
      <c r="X5323" s="24" t="e">
        <f>+#REF!-I5323</f>
        <v>#REF!</v>
      </c>
      <c r="Y5323" s="23"/>
      <c r="Z5323" s="23"/>
      <c r="AA5323" s="23"/>
      <c r="AB5323" s="23"/>
      <c r="AC5323" s="23"/>
      <c r="AD5323" s="23"/>
      <c r="AE5323" s="26" t="str">
        <f>VLOOKUP(E5323,'[1]Tirupati Member''s Detail'!$D$2:$L$1048576,9,0)</f>
        <v xml:space="preserve"> Last Communication Till 2007</v>
      </c>
    </row>
    <row r="5324" spans="1:31" x14ac:dyDescent="0.3">
      <c r="A5324" s="27">
        <v>5328</v>
      </c>
      <c r="B5324" s="28"/>
      <c r="C5324" s="29" t="s">
        <v>13558</v>
      </c>
      <c r="D5324" s="20" t="s">
        <v>22</v>
      </c>
      <c r="E5324" s="29">
        <v>3001657</v>
      </c>
      <c r="F5324" s="20" t="s">
        <v>24</v>
      </c>
      <c r="G5324" s="20" t="s">
        <v>25</v>
      </c>
      <c r="H5324" s="29" t="s">
        <v>1584</v>
      </c>
      <c r="I5324" s="30">
        <v>1995</v>
      </c>
      <c r="J5324" s="29" t="s">
        <v>13559</v>
      </c>
      <c r="K5324" s="22" t="str">
        <f>VLOOKUP(E5324,'[1]Tirupati Member''s Detail'!$D$2:$L$1048576,8,0)</f>
        <v>No</v>
      </c>
      <c r="L5324" s="23">
        <f>VLOOKUP(E5324,'[1]Tirupati Member''s Detail'!$D$2:$L$1048576,4,0)</f>
        <v>32000</v>
      </c>
      <c r="M5324" s="23">
        <f t="shared" si="419"/>
        <v>32000</v>
      </c>
      <c r="N5324" s="23">
        <f>VLOOKUP(E5324,'[1]Tirupati Member''s Detail'!$D$2:$L$1048576,5,0)</f>
        <v>32000</v>
      </c>
      <c r="O5324" s="23" t="str">
        <f>VLOOKUP(E5324,'[1]Tirupati Member''s Detail'!$D$2:$L$1048576,7,0)</f>
        <v>I.R.M</v>
      </c>
      <c r="P5324" s="23">
        <f t="shared" si="421"/>
        <v>0</v>
      </c>
      <c r="Q5324" s="24" t="e">
        <f>+#REF!-I5324</f>
        <v>#REF!</v>
      </c>
      <c r="R5324" s="25">
        <f t="shared" si="417"/>
        <v>25600</v>
      </c>
      <c r="S5324" s="25" t="e">
        <f t="shared" si="418"/>
        <v>#REF!</v>
      </c>
      <c r="T5324" s="25">
        <f t="shared" si="420"/>
        <v>25600</v>
      </c>
      <c r="U5324" s="25"/>
      <c r="V5324" s="23"/>
      <c r="W5324" s="23"/>
      <c r="X5324" s="24" t="e">
        <f>+#REF!-I5324</f>
        <v>#REF!</v>
      </c>
      <c r="Y5324" s="23"/>
      <c r="Z5324" s="23"/>
      <c r="AA5324" s="23"/>
      <c r="AB5324" s="23"/>
      <c r="AC5324" s="23"/>
      <c r="AD5324" s="23"/>
      <c r="AE5324" s="26" t="str">
        <f>VLOOKUP(E5324,'[1]Tirupati Member''s Detail'!$D$2:$L$1048576,9,0)</f>
        <v xml:space="preserve"> no communication till date</v>
      </c>
    </row>
    <row r="5325" spans="1:31" ht="28.8" x14ac:dyDescent="0.3">
      <c r="A5325" s="27">
        <v>5329</v>
      </c>
      <c r="B5325" s="28"/>
      <c r="C5325" s="29" t="s">
        <v>13560</v>
      </c>
      <c r="D5325" s="20" t="s">
        <v>22</v>
      </c>
      <c r="E5325" s="29">
        <v>3001664</v>
      </c>
      <c r="F5325" s="20" t="s">
        <v>24</v>
      </c>
      <c r="G5325" s="20" t="s">
        <v>25</v>
      </c>
      <c r="H5325" s="29" t="s">
        <v>1689</v>
      </c>
      <c r="I5325" s="30">
        <v>1995</v>
      </c>
      <c r="J5325" s="29" t="s">
        <v>13561</v>
      </c>
      <c r="K5325" s="22" t="str">
        <f>VLOOKUP(E5325,'[1]Tirupati Member''s Detail'!$D$2:$L$1048576,8,0)</f>
        <v>No</v>
      </c>
      <c r="L5325" s="23">
        <f>VLOOKUP(E5325,'[1]Tirupati Member''s Detail'!$D$2:$L$1048576,4,0)</f>
        <v>32000</v>
      </c>
      <c r="M5325" s="23">
        <f t="shared" si="419"/>
        <v>32000</v>
      </c>
      <c r="N5325" s="23">
        <f>VLOOKUP(E5325,'[1]Tirupati Member''s Detail'!$D$2:$L$1048576,5,0)</f>
        <v>30400</v>
      </c>
      <c r="O5325" s="23" t="str">
        <f>VLOOKUP(E5325,'[1]Tirupati Member''s Detail'!$D$2:$L$1048576,7,0)</f>
        <v>I.R.M</v>
      </c>
      <c r="P5325" s="23">
        <f t="shared" si="421"/>
        <v>1600</v>
      </c>
      <c r="Q5325" s="24" t="e">
        <f>+#REF!-I5325</f>
        <v>#REF!</v>
      </c>
      <c r="R5325" s="25">
        <f t="shared" si="417"/>
        <v>24320</v>
      </c>
      <c r="S5325" s="25" t="e">
        <f t="shared" si="418"/>
        <v>#REF!</v>
      </c>
      <c r="T5325" s="25">
        <f t="shared" si="420"/>
        <v>24320</v>
      </c>
      <c r="U5325" s="25"/>
      <c r="V5325" s="23"/>
      <c r="W5325" s="23"/>
      <c r="X5325" s="24" t="e">
        <f>+#REF!-I5325</f>
        <v>#REF!</v>
      </c>
      <c r="Y5325" s="23"/>
      <c r="Z5325" s="23"/>
      <c r="AA5325" s="23"/>
      <c r="AB5325" s="23"/>
      <c r="AC5325" s="23"/>
      <c r="AD5325" s="23"/>
      <c r="AE5325" s="26" t="str">
        <f>VLOOKUP(E5325,'[1]Tirupati Member''s Detail'!$D$2:$L$1048576,9,0)</f>
        <v>As pod Last Communication Till 2007, Total 2 Membership Of TPT:- 03001664 and 03001667</v>
      </c>
    </row>
    <row r="5326" spans="1:31" ht="28.8" x14ac:dyDescent="0.3">
      <c r="A5326" s="27">
        <v>5330</v>
      </c>
      <c r="B5326" s="28"/>
      <c r="C5326" s="29" t="s">
        <v>13562</v>
      </c>
      <c r="D5326" s="20" t="s">
        <v>22</v>
      </c>
      <c r="E5326" s="29">
        <v>3001667</v>
      </c>
      <c r="F5326" s="20" t="s">
        <v>24</v>
      </c>
      <c r="G5326" s="20" t="s">
        <v>25</v>
      </c>
      <c r="H5326" s="29" t="s">
        <v>1689</v>
      </c>
      <c r="I5326" s="30">
        <v>1995</v>
      </c>
      <c r="J5326" s="29" t="s">
        <v>13561</v>
      </c>
      <c r="K5326" s="22" t="str">
        <f>VLOOKUP(E5326,'[1]Tirupati Member''s Detail'!$D$2:$L$1048576,8,0)</f>
        <v>No</v>
      </c>
      <c r="L5326" s="23">
        <f>VLOOKUP(E5326,'[1]Tirupati Member''s Detail'!$D$2:$L$1048576,4,0)</f>
        <v>32000</v>
      </c>
      <c r="M5326" s="23">
        <f t="shared" si="419"/>
        <v>32000</v>
      </c>
      <c r="N5326" s="23">
        <f>VLOOKUP(E5326,'[1]Tirupati Member''s Detail'!$D$2:$L$1048576,5,0)</f>
        <v>32000</v>
      </c>
      <c r="O5326" s="23" t="str">
        <f>VLOOKUP(E5326,'[1]Tirupati Member''s Detail'!$D$2:$L$1048576,7,0)</f>
        <v>I.R.M</v>
      </c>
      <c r="P5326" s="23">
        <f t="shared" si="421"/>
        <v>0</v>
      </c>
      <c r="Q5326" s="24" t="e">
        <f>+#REF!-I5326</f>
        <v>#REF!</v>
      </c>
      <c r="R5326" s="25">
        <f t="shared" si="417"/>
        <v>25600</v>
      </c>
      <c r="S5326" s="25" t="e">
        <f t="shared" si="418"/>
        <v>#REF!</v>
      </c>
      <c r="T5326" s="25">
        <f t="shared" si="420"/>
        <v>25600</v>
      </c>
      <c r="U5326" s="25"/>
      <c r="V5326" s="23"/>
      <c r="W5326" s="23"/>
      <c r="X5326" s="24" t="e">
        <f>+#REF!-I5326</f>
        <v>#REF!</v>
      </c>
      <c r="Y5326" s="23"/>
      <c r="Z5326" s="23"/>
      <c r="AA5326" s="23"/>
      <c r="AB5326" s="23"/>
      <c r="AC5326" s="23"/>
      <c r="AD5326" s="23"/>
      <c r="AE5326" s="26" t="str">
        <f>VLOOKUP(E5326,'[1]Tirupati Member''s Detail'!$D$2:$L$1048576,9,0)</f>
        <v>As pod Last Communication Till 2007, Total 2 Membership Of TPT:- 03001664 and 03001667</v>
      </c>
    </row>
    <row r="5327" spans="1:31" x14ac:dyDescent="0.3">
      <c r="A5327" s="27">
        <v>5331</v>
      </c>
      <c r="B5327" s="28"/>
      <c r="C5327" s="29" t="s">
        <v>13563</v>
      </c>
      <c r="D5327" s="20" t="s">
        <v>22</v>
      </c>
      <c r="E5327" s="29">
        <v>3001670</v>
      </c>
      <c r="F5327" s="20" t="s">
        <v>24</v>
      </c>
      <c r="G5327" s="20" t="s">
        <v>25</v>
      </c>
      <c r="H5327" s="29" t="s">
        <v>1602</v>
      </c>
      <c r="I5327" s="30">
        <v>1995</v>
      </c>
      <c r="J5327" s="29" t="s">
        <v>13564</v>
      </c>
      <c r="K5327" s="22" t="str">
        <f>VLOOKUP(E5327,'[1]Tirupati Member''s Detail'!$D$2:$L$1048576,8,0)</f>
        <v>No</v>
      </c>
      <c r="L5327" s="23">
        <f>VLOOKUP(E5327,'[1]Tirupati Member''s Detail'!$D$2:$L$1048576,4,0)</f>
        <v>22000</v>
      </c>
      <c r="M5327" s="23">
        <f t="shared" si="419"/>
        <v>22000</v>
      </c>
      <c r="N5327" s="23">
        <f>VLOOKUP(E5327,'[1]Tirupati Member''s Detail'!$D$2:$L$1048576,5,0)</f>
        <v>22000</v>
      </c>
      <c r="O5327" s="23" t="str">
        <f>VLOOKUP(E5327,'[1]Tirupati Member''s Detail'!$D$2:$L$1048576,7,0)</f>
        <v>I.R.M</v>
      </c>
      <c r="P5327" s="23">
        <f t="shared" si="421"/>
        <v>0</v>
      </c>
      <c r="Q5327" s="24" t="e">
        <f>+#REF!-I5327</f>
        <v>#REF!</v>
      </c>
      <c r="R5327" s="25">
        <f t="shared" si="417"/>
        <v>17600</v>
      </c>
      <c r="S5327" s="25" t="e">
        <f t="shared" si="418"/>
        <v>#REF!</v>
      </c>
      <c r="T5327" s="25">
        <f t="shared" si="420"/>
        <v>17600</v>
      </c>
      <c r="U5327" s="25"/>
      <c r="V5327" s="23"/>
      <c r="W5327" s="23"/>
      <c r="X5327" s="24" t="e">
        <f>+#REF!-I5327</f>
        <v>#REF!</v>
      </c>
      <c r="Y5327" s="23"/>
      <c r="Z5327" s="23"/>
      <c r="AA5327" s="23"/>
      <c r="AB5327" s="23"/>
      <c r="AC5327" s="23"/>
      <c r="AD5327" s="23"/>
      <c r="AE5327" s="26" t="str">
        <f>VLOOKUP(E5327,'[1]Tirupati Member''s Detail'!$D$2:$L$1048576,9,0)</f>
        <v xml:space="preserve"> no communication till date</v>
      </c>
    </row>
    <row r="5328" spans="1:31" x14ac:dyDescent="0.3">
      <c r="A5328" s="27">
        <v>5332</v>
      </c>
      <c r="B5328" s="28"/>
      <c r="C5328" s="29" t="s">
        <v>13565</v>
      </c>
      <c r="D5328" s="20" t="s">
        <v>22</v>
      </c>
      <c r="E5328" s="29">
        <v>3001673</v>
      </c>
      <c r="F5328" s="20" t="s">
        <v>24</v>
      </c>
      <c r="G5328" s="20" t="s">
        <v>25</v>
      </c>
      <c r="H5328" s="29" t="s">
        <v>1655</v>
      </c>
      <c r="I5328" s="30">
        <v>1995</v>
      </c>
      <c r="J5328" s="29" t="s">
        <v>13566</v>
      </c>
      <c r="K5328" s="22" t="str">
        <f>VLOOKUP(E5328,'[1]Tirupati Member''s Detail'!$D$2:$L$1048576,8,0)</f>
        <v>No</v>
      </c>
      <c r="L5328" s="23">
        <f>VLOOKUP(E5328,'[1]Tirupati Member''s Detail'!$D$2:$L$1048576,4,0)</f>
        <v>27000</v>
      </c>
      <c r="M5328" s="23">
        <f t="shared" si="419"/>
        <v>27000</v>
      </c>
      <c r="N5328" s="23">
        <f>VLOOKUP(E5328,'[1]Tirupati Member''s Detail'!$D$2:$L$1048576,5,0)</f>
        <v>27000</v>
      </c>
      <c r="O5328" s="23" t="str">
        <f>VLOOKUP(E5328,'[1]Tirupati Member''s Detail'!$D$2:$L$1048576,7,0)</f>
        <v>I.R.M</v>
      </c>
      <c r="P5328" s="23">
        <f t="shared" si="421"/>
        <v>0</v>
      </c>
      <c r="Q5328" s="24" t="e">
        <f>+#REF!-I5328</f>
        <v>#REF!</v>
      </c>
      <c r="R5328" s="25">
        <f t="shared" si="417"/>
        <v>21600</v>
      </c>
      <c r="S5328" s="25" t="e">
        <f t="shared" si="418"/>
        <v>#REF!</v>
      </c>
      <c r="T5328" s="25">
        <f t="shared" si="420"/>
        <v>21600</v>
      </c>
      <c r="U5328" s="25"/>
      <c r="V5328" s="23"/>
      <c r="W5328" s="23"/>
      <c r="X5328" s="24" t="e">
        <f>+#REF!-I5328</f>
        <v>#REF!</v>
      </c>
      <c r="Y5328" s="23"/>
      <c r="Z5328" s="23"/>
      <c r="AA5328" s="23"/>
      <c r="AB5328" s="23"/>
      <c r="AC5328" s="23"/>
      <c r="AD5328" s="23"/>
      <c r="AE5328" s="26" t="str">
        <f>VLOOKUP(E5328,'[1]Tirupati Member''s Detail'!$D$2:$L$1048576,9,0)</f>
        <v>As POD  last communication 07</v>
      </c>
    </row>
    <row r="5329" spans="1:31" x14ac:dyDescent="0.3">
      <c r="A5329" s="27">
        <v>5333</v>
      </c>
      <c r="B5329" s="28"/>
      <c r="C5329" s="29" t="s">
        <v>13567</v>
      </c>
      <c r="D5329" s="20" t="s">
        <v>22</v>
      </c>
      <c r="E5329" s="29">
        <v>3001674</v>
      </c>
      <c r="F5329" s="20" t="s">
        <v>24</v>
      </c>
      <c r="G5329" s="20" t="s">
        <v>25</v>
      </c>
      <c r="H5329" s="29" t="s">
        <v>1584</v>
      </c>
      <c r="I5329" s="30">
        <v>1995</v>
      </c>
      <c r="J5329" s="29" t="s">
        <v>13568</v>
      </c>
      <c r="K5329" s="22" t="str">
        <f>VLOOKUP(E5329,'[1]Tirupati Member''s Detail'!$D$2:$L$1048576,8,0)</f>
        <v>No</v>
      </c>
      <c r="L5329" s="23">
        <f>VLOOKUP(E5329,'[1]Tirupati Member''s Detail'!$D$2:$L$1048576,4,0)</f>
        <v>22000</v>
      </c>
      <c r="M5329" s="23">
        <f t="shared" si="419"/>
        <v>22000</v>
      </c>
      <c r="N5329" s="23">
        <f>VLOOKUP(E5329,'[1]Tirupati Member''s Detail'!$D$2:$L$1048576,5,0)</f>
        <v>22000</v>
      </c>
      <c r="O5329" s="23" t="str">
        <f>VLOOKUP(E5329,'[1]Tirupati Member''s Detail'!$D$2:$L$1048576,7,0)</f>
        <v>I.R.M</v>
      </c>
      <c r="P5329" s="23">
        <f t="shared" si="421"/>
        <v>0</v>
      </c>
      <c r="Q5329" s="24" t="e">
        <f>+#REF!-I5329</f>
        <v>#REF!</v>
      </c>
      <c r="R5329" s="25">
        <f t="shared" ref="R5329:R5392" si="422">IF(O5329="regular",((N5329-(N5329/99)*Q5329)),(N5329-(N5329*20%)))</f>
        <v>17600</v>
      </c>
      <c r="S5329" s="25" t="e">
        <f t="shared" ref="S5329:S5392" si="423">((N5329-(N5329/99)*Q5329))</f>
        <v>#REF!</v>
      </c>
      <c r="T5329" s="25">
        <f t="shared" si="420"/>
        <v>17600</v>
      </c>
      <c r="U5329" s="25"/>
      <c r="V5329" s="23"/>
      <c r="W5329" s="23"/>
      <c r="X5329" s="24" t="e">
        <f>+#REF!-I5329</f>
        <v>#REF!</v>
      </c>
      <c r="Y5329" s="23"/>
      <c r="Z5329" s="23"/>
      <c r="AA5329" s="23"/>
      <c r="AB5329" s="23"/>
      <c r="AC5329" s="23"/>
      <c r="AD5329" s="23"/>
      <c r="AE5329" s="26" t="str">
        <f>VLOOKUP(E5329,'[1]Tirupati Member''s Detail'!$D$2:$L$1048576,9,0)</f>
        <v>As POD  last communication 07</v>
      </c>
    </row>
    <row r="5330" spans="1:31" x14ac:dyDescent="0.3">
      <c r="A5330" s="27">
        <v>5334</v>
      </c>
      <c r="B5330" s="28"/>
      <c r="C5330" s="29" t="s">
        <v>13569</v>
      </c>
      <c r="D5330" s="20" t="s">
        <v>22</v>
      </c>
      <c r="E5330" s="29">
        <v>3001675</v>
      </c>
      <c r="F5330" s="20" t="s">
        <v>24</v>
      </c>
      <c r="G5330" s="20" t="s">
        <v>25</v>
      </c>
      <c r="H5330" s="29" t="s">
        <v>1584</v>
      </c>
      <c r="I5330" s="30">
        <v>1995</v>
      </c>
      <c r="J5330" s="29" t="s">
        <v>13570</v>
      </c>
      <c r="K5330" s="22" t="str">
        <f>VLOOKUP(E5330,'[1]Tirupati Member''s Detail'!$D$2:$L$1048576,8,0)</f>
        <v>No</v>
      </c>
      <c r="L5330" s="23">
        <f>VLOOKUP(E5330,'[1]Tirupati Member''s Detail'!$D$2:$L$1048576,4,0)</f>
        <v>27000</v>
      </c>
      <c r="M5330" s="23">
        <f t="shared" si="419"/>
        <v>27000</v>
      </c>
      <c r="N5330" s="23">
        <f>VLOOKUP(E5330,'[1]Tirupati Member''s Detail'!$D$2:$L$1048576,5,0)</f>
        <v>27000</v>
      </c>
      <c r="O5330" s="23" t="str">
        <f>VLOOKUP(E5330,'[1]Tirupati Member''s Detail'!$D$2:$L$1048576,7,0)</f>
        <v>I.R.M</v>
      </c>
      <c r="P5330" s="23">
        <f t="shared" si="421"/>
        <v>0</v>
      </c>
      <c r="Q5330" s="24" t="e">
        <f>+#REF!-I5330</f>
        <v>#REF!</v>
      </c>
      <c r="R5330" s="25">
        <f t="shared" si="422"/>
        <v>21600</v>
      </c>
      <c r="S5330" s="25" t="e">
        <f t="shared" si="423"/>
        <v>#REF!</v>
      </c>
      <c r="T5330" s="25">
        <f t="shared" si="420"/>
        <v>21600</v>
      </c>
      <c r="U5330" s="25"/>
      <c r="V5330" s="23"/>
      <c r="W5330" s="23"/>
      <c r="X5330" s="24" t="e">
        <f>+#REF!-I5330</f>
        <v>#REF!</v>
      </c>
      <c r="Y5330" s="23"/>
      <c r="Z5330" s="23"/>
      <c r="AA5330" s="23"/>
      <c r="AB5330" s="23"/>
      <c r="AC5330" s="23"/>
      <c r="AD5330" s="23"/>
      <c r="AE5330" s="26" t="str">
        <f>VLOOKUP(E5330,'[1]Tirupati Member''s Detail'!$D$2:$L$1048576,9,0)</f>
        <v xml:space="preserve"> Last Communication Till 2011</v>
      </c>
    </row>
    <row r="5331" spans="1:31" x14ac:dyDescent="0.3">
      <c r="A5331" s="27">
        <v>5335</v>
      </c>
      <c r="B5331" s="28"/>
      <c r="C5331" s="29" t="s">
        <v>13571</v>
      </c>
      <c r="D5331" s="20" t="s">
        <v>22</v>
      </c>
      <c r="E5331" s="29">
        <v>3001691</v>
      </c>
      <c r="F5331" s="20" t="s">
        <v>24</v>
      </c>
      <c r="G5331" s="20" t="s">
        <v>25</v>
      </c>
      <c r="H5331" s="29" t="s">
        <v>1584</v>
      </c>
      <c r="I5331" s="30">
        <v>1995</v>
      </c>
      <c r="J5331" s="29" t="s">
        <v>13572</v>
      </c>
      <c r="K5331" s="22" t="str">
        <f>VLOOKUP(E5331,'[1]Tirupati Member''s Detail'!$D$2:$L$1048576,8,0)</f>
        <v>No</v>
      </c>
      <c r="L5331" s="23">
        <f>VLOOKUP(E5331,'[1]Tirupati Member''s Detail'!$D$2:$L$1048576,4,0)</f>
        <v>27000</v>
      </c>
      <c r="M5331" s="23">
        <f t="shared" si="419"/>
        <v>27000</v>
      </c>
      <c r="N5331" s="23">
        <f>VLOOKUP(E5331,'[1]Tirupati Member''s Detail'!$D$2:$L$1048576,5,0)</f>
        <v>25650</v>
      </c>
      <c r="O5331" s="23" t="str">
        <f>VLOOKUP(E5331,'[1]Tirupati Member''s Detail'!$D$2:$L$1048576,7,0)</f>
        <v>I.R.M</v>
      </c>
      <c r="P5331" s="23">
        <f t="shared" si="421"/>
        <v>1350</v>
      </c>
      <c r="Q5331" s="24" t="e">
        <f>+#REF!-I5331</f>
        <v>#REF!</v>
      </c>
      <c r="R5331" s="25">
        <f t="shared" si="422"/>
        <v>20520</v>
      </c>
      <c r="S5331" s="25" t="e">
        <f t="shared" si="423"/>
        <v>#REF!</v>
      </c>
      <c r="T5331" s="25">
        <f t="shared" si="420"/>
        <v>20520</v>
      </c>
      <c r="U5331" s="25"/>
      <c r="V5331" s="23"/>
      <c r="W5331" s="23"/>
      <c r="X5331" s="24" t="e">
        <f>+#REF!-I5331</f>
        <v>#REF!</v>
      </c>
      <c r="Y5331" s="23"/>
      <c r="Z5331" s="23"/>
      <c r="AA5331" s="23"/>
      <c r="AB5331" s="23"/>
      <c r="AC5331" s="23"/>
      <c r="AD5331" s="23"/>
      <c r="AE5331" s="26" t="str">
        <f>VLOOKUP(E5331,'[1]Tirupati Member''s Detail'!$D$2:$L$1048576,9,0)</f>
        <v xml:space="preserve"> Last Communication Till 2005</v>
      </c>
    </row>
    <row r="5332" spans="1:31" x14ac:dyDescent="0.3">
      <c r="A5332" s="27">
        <v>5336</v>
      </c>
      <c r="B5332" s="28"/>
      <c r="C5332" s="29" t="s">
        <v>13573</v>
      </c>
      <c r="D5332" s="20" t="s">
        <v>22</v>
      </c>
      <c r="E5332" s="29">
        <v>3001692</v>
      </c>
      <c r="F5332" s="20" t="s">
        <v>24</v>
      </c>
      <c r="G5332" s="20" t="s">
        <v>25</v>
      </c>
      <c r="H5332" s="29" t="s">
        <v>1584</v>
      </c>
      <c r="I5332" s="30">
        <v>1995</v>
      </c>
      <c r="J5332" s="29" t="s">
        <v>13574</v>
      </c>
      <c r="K5332" s="22" t="str">
        <f>VLOOKUP(E5332,'[1]Tirupati Member''s Detail'!$D$2:$L$1048576,8,0)</f>
        <v>No</v>
      </c>
      <c r="L5332" s="23">
        <f>VLOOKUP(E5332,'[1]Tirupati Member''s Detail'!$D$2:$L$1048576,4,0)</f>
        <v>32000</v>
      </c>
      <c r="M5332" s="23">
        <f t="shared" si="419"/>
        <v>32000</v>
      </c>
      <c r="N5332" s="23">
        <f>VLOOKUP(E5332,'[1]Tirupati Member''s Detail'!$D$2:$L$1048576,5,0)</f>
        <v>32000</v>
      </c>
      <c r="O5332" s="23" t="str">
        <f>VLOOKUP(E5332,'[1]Tirupati Member''s Detail'!$D$2:$L$1048576,7,0)</f>
        <v>I.R.M</v>
      </c>
      <c r="P5332" s="23">
        <f t="shared" si="421"/>
        <v>0</v>
      </c>
      <c r="Q5332" s="24" t="e">
        <f>+#REF!-I5332</f>
        <v>#REF!</v>
      </c>
      <c r="R5332" s="25">
        <f t="shared" si="422"/>
        <v>25600</v>
      </c>
      <c r="S5332" s="25" t="e">
        <f t="shared" si="423"/>
        <v>#REF!</v>
      </c>
      <c r="T5332" s="25">
        <f t="shared" si="420"/>
        <v>25600</v>
      </c>
      <c r="U5332" s="25"/>
      <c r="V5332" s="23"/>
      <c r="W5332" s="23"/>
      <c r="X5332" s="24" t="e">
        <f>+#REF!-I5332</f>
        <v>#REF!</v>
      </c>
      <c r="Y5332" s="23"/>
      <c r="Z5332" s="23"/>
      <c r="AA5332" s="23"/>
      <c r="AB5332" s="23"/>
      <c r="AC5332" s="23"/>
      <c r="AD5332" s="23"/>
      <c r="AE5332" s="26" t="str">
        <f>VLOOKUP(E5332,'[1]Tirupati Member''s Detail'!$D$2:$L$1048576,9,0)</f>
        <v>As POD  last communication 07</v>
      </c>
    </row>
    <row r="5333" spans="1:31" x14ac:dyDescent="0.3">
      <c r="A5333" s="27">
        <v>5337</v>
      </c>
      <c r="B5333" s="28"/>
      <c r="C5333" s="29" t="s">
        <v>13575</v>
      </c>
      <c r="D5333" s="20" t="s">
        <v>22</v>
      </c>
      <c r="E5333" s="29">
        <v>3001693</v>
      </c>
      <c r="F5333" s="20" t="s">
        <v>24</v>
      </c>
      <c r="G5333" s="20" t="s">
        <v>25</v>
      </c>
      <c r="H5333" s="29" t="s">
        <v>9176</v>
      </c>
      <c r="I5333" s="30">
        <v>1995</v>
      </c>
      <c r="J5333" s="29" t="s">
        <v>13576</v>
      </c>
      <c r="K5333" s="22" t="str">
        <f>VLOOKUP(E5333,'[1]Tirupati Member''s Detail'!$D$2:$L$1048576,8,0)</f>
        <v>No</v>
      </c>
      <c r="L5333" s="23">
        <f>VLOOKUP(E5333,'[1]Tirupati Member''s Detail'!$D$2:$L$1048576,4,0)</f>
        <v>22000</v>
      </c>
      <c r="M5333" s="23">
        <f t="shared" si="419"/>
        <v>22000</v>
      </c>
      <c r="N5333" s="23">
        <f>VLOOKUP(E5333,'[1]Tirupati Member''s Detail'!$D$2:$L$1048576,5,0)</f>
        <v>22000</v>
      </c>
      <c r="O5333" s="23" t="str">
        <f>VLOOKUP(E5333,'[1]Tirupati Member''s Detail'!$D$2:$L$1048576,7,0)</f>
        <v>I.R.M</v>
      </c>
      <c r="P5333" s="23">
        <f t="shared" si="421"/>
        <v>0</v>
      </c>
      <c r="Q5333" s="24" t="e">
        <f>+#REF!-I5333</f>
        <v>#REF!</v>
      </c>
      <c r="R5333" s="25">
        <f t="shared" si="422"/>
        <v>17600</v>
      </c>
      <c r="S5333" s="25" t="e">
        <f t="shared" si="423"/>
        <v>#REF!</v>
      </c>
      <c r="T5333" s="25">
        <f t="shared" si="420"/>
        <v>17600</v>
      </c>
      <c r="U5333" s="25"/>
      <c r="V5333" s="23"/>
      <c r="W5333" s="23"/>
      <c r="X5333" s="24" t="e">
        <f>+#REF!-I5333</f>
        <v>#REF!</v>
      </c>
      <c r="Y5333" s="23"/>
      <c r="Z5333" s="23"/>
      <c r="AA5333" s="23"/>
      <c r="AB5333" s="23"/>
      <c r="AC5333" s="23"/>
      <c r="AD5333" s="23"/>
      <c r="AE5333" s="26" t="str">
        <f>VLOOKUP(E5333,'[1]Tirupati Member''s Detail'!$D$2:$L$1048576,9,0)</f>
        <v>As POD  last communication 07</v>
      </c>
    </row>
    <row r="5334" spans="1:31" x14ac:dyDescent="0.3">
      <c r="A5334" s="27">
        <v>5338</v>
      </c>
      <c r="B5334" s="28"/>
      <c r="C5334" s="29" t="s">
        <v>13577</v>
      </c>
      <c r="D5334" s="20" t="s">
        <v>22</v>
      </c>
      <c r="E5334" s="29">
        <v>3001694</v>
      </c>
      <c r="F5334" s="20" t="s">
        <v>24</v>
      </c>
      <c r="G5334" s="20" t="s">
        <v>25</v>
      </c>
      <c r="H5334" s="29" t="s">
        <v>7277</v>
      </c>
      <c r="I5334" s="30">
        <v>1995</v>
      </c>
      <c r="J5334" s="29" t="s">
        <v>13578</v>
      </c>
      <c r="K5334" s="22" t="str">
        <f>VLOOKUP(E5334,'[1]Tirupati Member''s Detail'!$D$2:$L$1048576,8,0)</f>
        <v>No</v>
      </c>
      <c r="L5334" s="23">
        <f>VLOOKUP(E5334,'[1]Tirupati Member''s Detail'!$D$2:$L$1048576,4,0)</f>
        <v>22000</v>
      </c>
      <c r="M5334" s="23">
        <f t="shared" si="419"/>
        <v>22000</v>
      </c>
      <c r="N5334" s="23">
        <f>VLOOKUP(E5334,'[1]Tirupati Member''s Detail'!$D$2:$L$1048576,5,0)</f>
        <v>22000</v>
      </c>
      <c r="O5334" s="23" t="str">
        <f>VLOOKUP(E5334,'[1]Tirupati Member''s Detail'!$D$2:$L$1048576,7,0)</f>
        <v>I.R.M</v>
      </c>
      <c r="P5334" s="23">
        <f t="shared" si="421"/>
        <v>0</v>
      </c>
      <c r="Q5334" s="24" t="e">
        <f>+#REF!-I5334</f>
        <v>#REF!</v>
      </c>
      <c r="R5334" s="25">
        <f t="shared" si="422"/>
        <v>17600</v>
      </c>
      <c r="S5334" s="25" t="e">
        <f t="shared" si="423"/>
        <v>#REF!</v>
      </c>
      <c r="T5334" s="25">
        <f t="shared" si="420"/>
        <v>17600</v>
      </c>
      <c r="U5334" s="25"/>
      <c r="V5334" s="23"/>
      <c r="W5334" s="23"/>
      <c r="X5334" s="24" t="e">
        <f>+#REF!-I5334</f>
        <v>#REF!</v>
      </c>
      <c r="Y5334" s="23"/>
      <c r="Z5334" s="23"/>
      <c r="AA5334" s="23"/>
      <c r="AB5334" s="23"/>
      <c r="AC5334" s="23"/>
      <c r="AD5334" s="23"/>
      <c r="AE5334" s="26" t="str">
        <f>VLOOKUP(E5334,'[1]Tirupati Member''s Detail'!$D$2:$L$1048576,9,0)</f>
        <v>As POD  last communication 07</v>
      </c>
    </row>
    <row r="5335" spans="1:31" x14ac:dyDescent="0.3">
      <c r="A5335" s="27">
        <v>5339</v>
      </c>
      <c r="B5335" s="28"/>
      <c r="C5335" s="29" t="s">
        <v>13579</v>
      </c>
      <c r="D5335" s="20" t="s">
        <v>22</v>
      </c>
      <c r="E5335" s="29">
        <v>3001695</v>
      </c>
      <c r="F5335" s="20" t="s">
        <v>24</v>
      </c>
      <c r="G5335" s="20" t="s">
        <v>25</v>
      </c>
      <c r="H5335" s="29" t="s">
        <v>1689</v>
      </c>
      <c r="I5335" s="30">
        <v>1995</v>
      </c>
      <c r="J5335" s="29" t="s">
        <v>13580</v>
      </c>
      <c r="K5335" s="22" t="str">
        <f>VLOOKUP(E5335,'[1]Tirupati Member''s Detail'!$D$2:$L$1048576,8,0)</f>
        <v>No</v>
      </c>
      <c r="L5335" s="23">
        <f>VLOOKUP(E5335,'[1]Tirupati Member''s Detail'!$D$2:$L$1048576,4,0)</f>
        <v>22000</v>
      </c>
      <c r="M5335" s="23">
        <f t="shared" si="419"/>
        <v>22000</v>
      </c>
      <c r="N5335" s="23">
        <f>VLOOKUP(E5335,'[1]Tirupati Member''s Detail'!$D$2:$L$1048576,5,0)</f>
        <v>22000</v>
      </c>
      <c r="O5335" s="23" t="str">
        <f>VLOOKUP(E5335,'[1]Tirupati Member''s Detail'!$D$2:$L$1048576,7,0)</f>
        <v>I.R.M</v>
      </c>
      <c r="P5335" s="23">
        <f t="shared" si="421"/>
        <v>0</v>
      </c>
      <c r="Q5335" s="24" t="e">
        <f>+#REF!-I5335</f>
        <v>#REF!</v>
      </c>
      <c r="R5335" s="25">
        <f t="shared" si="422"/>
        <v>17600</v>
      </c>
      <c r="S5335" s="25" t="e">
        <f t="shared" si="423"/>
        <v>#REF!</v>
      </c>
      <c r="T5335" s="25">
        <f t="shared" si="420"/>
        <v>17600</v>
      </c>
      <c r="U5335" s="25"/>
      <c r="V5335" s="23"/>
      <c r="W5335" s="23"/>
      <c r="X5335" s="24" t="e">
        <f>+#REF!-I5335</f>
        <v>#REF!</v>
      </c>
      <c r="Y5335" s="23"/>
      <c r="Z5335" s="23"/>
      <c r="AA5335" s="23"/>
      <c r="AB5335" s="23"/>
      <c r="AC5335" s="23"/>
      <c r="AD5335" s="23"/>
      <c r="AE5335" s="26" t="str">
        <f>VLOOKUP(E5335,'[1]Tirupati Member''s Detail'!$D$2:$L$1048576,9,0)</f>
        <v>As POD  last communication 07</v>
      </c>
    </row>
    <row r="5336" spans="1:31" x14ac:dyDescent="0.3">
      <c r="A5336" s="27">
        <v>5340</v>
      </c>
      <c r="B5336" s="28"/>
      <c r="C5336" s="29" t="s">
        <v>13581</v>
      </c>
      <c r="D5336" s="20" t="s">
        <v>22</v>
      </c>
      <c r="E5336" s="29">
        <v>3001698</v>
      </c>
      <c r="F5336" s="20" t="s">
        <v>24</v>
      </c>
      <c r="G5336" s="20" t="s">
        <v>25</v>
      </c>
      <c r="H5336" s="29" t="s">
        <v>9092</v>
      </c>
      <c r="I5336" s="30">
        <v>1995</v>
      </c>
      <c r="J5336" s="29" t="s">
        <v>13582</v>
      </c>
      <c r="K5336" s="22" t="str">
        <f>VLOOKUP(E5336,'[1]Tirupati Member''s Detail'!$D$2:$L$1048576,8,0)</f>
        <v>No</v>
      </c>
      <c r="L5336" s="23">
        <f>VLOOKUP(E5336,'[1]Tirupati Member''s Detail'!$D$2:$L$1048576,4,0)</f>
        <v>27000</v>
      </c>
      <c r="M5336" s="23">
        <f t="shared" si="419"/>
        <v>27000</v>
      </c>
      <c r="N5336" s="23">
        <f>VLOOKUP(E5336,'[1]Tirupati Member''s Detail'!$D$2:$L$1048576,5,0)</f>
        <v>27000</v>
      </c>
      <c r="O5336" s="23" t="str">
        <f>VLOOKUP(E5336,'[1]Tirupati Member''s Detail'!$D$2:$L$1048576,7,0)</f>
        <v>I.R.M</v>
      </c>
      <c r="P5336" s="23">
        <f t="shared" si="421"/>
        <v>0</v>
      </c>
      <c r="Q5336" s="24" t="e">
        <f>+#REF!-I5336</f>
        <v>#REF!</v>
      </c>
      <c r="R5336" s="25">
        <f t="shared" si="422"/>
        <v>21600</v>
      </c>
      <c r="S5336" s="25" t="e">
        <f t="shared" si="423"/>
        <v>#REF!</v>
      </c>
      <c r="T5336" s="25">
        <f t="shared" si="420"/>
        <v>21600</v>
      </c>
      <c r="U5336" s="25"/>
      <c r="V5336" s="23"/>
      <c r="W5336" s="23"/>
      <c r="X5336" s="24" t="e">
        <f>+#REF!-I5336</f>
        <v>#REF!</v>
      </c>
      <c r="Y5336" s="23"/>
      <c r="Z5336" s="23"/>
      <c r="AA5336" s="23"/>
      <c r="AB5336" s="23"/>
      <c r="AC5336" s="23"/>
      <c r="AD5336" s="23"/>
      <c r="AE5336" s="26" t="str">
        <f>VLOOKUP(E5336,'[1]Tirupati Member''s Detail'!$D$2:$L$1048576,9,0)</f>
        <v xml:space="preserve"> Last Communication Till 1997</v>
      </c>
    </row>
    <row r="5337" spans="1:31" x14ac:dyDescent="0.3">
      <c r="A5337" s="27">
        <v>5341</v>
      </c>
      <c r="B5337" s="28"/>
      <c r="C5337" s="29" t="s">
        <v>13583</v>
      </c>
      <c r="D5337" s="20" t="s">
        <v>22</v>
      </c>
      <c r="E5337" s="29">
        <v>3001699</v>
      </c>
      <c r="F5337" s="20" t="s">
        <v>24</v>
      </c>
      <c r="G5337" s="20" t="s">
        <v>25</v>
      </c>
      <c r="H5337" s="29" t="s">
        <v>1612</v>
      </c>
      <c r="I5337" s="30">
        <v>1995</v>
      </c>
      <c r="J5337" s="29" t="s">
        <v>13584</v>
      </c>
      <c r="K5337" s="22" t="str">
        <f>VLOOKUP(E5337,'[1]Tirupati Member''s Detail'!$D$2:$L$1048576,8,0)</f>
        <v>No</v>
      </c>
      <c r="L5337" s="23">
        <f>VLOOKUP(E5337,'[1]Tirupati Member''s Detail'!$D$2:$L$1048576,4,0)</f>
        <v>32000</v>
      </c>
      <c r="M5337" s="23">
        <f t="shared" si="419"/>
        <v>32000</v>
      </c>
      <c r="N5337" s="23">
        <f>VLOOKUP(E5337,'[1]Tirupati Member''s Detail'!$D$2:$L$1048576,5,0)</f>
        <v>32000</v>
      </c>
      <c r="O5337" s="23" t="str">
        <f>VLOOKUP(E5337,'[1]Tirupati Member''s Detail'!$D$2:$L$1048576,7,0)</f>
        <v>I.R.M</v>
      </c>
      <c r="P5337" s="23">
        <f t="shared" si="421"/>
        <v>0</v>
      </c>
      <c r="Q5337" s="24" t="e">
        <f>+#REF!-I5337</f>
        <v>#REF!</v>
      </c>
      <c r="R5337" s="25">
        <f t="shared" si="422"/>
        <v>25600</v>
      </c>
      <c r="S5337" s="25" t="e">
        <f t="shared" si="423"/>
        <v>#REF!</v>
      </c>
      <c r="T5337" s="25">
        <f t="shared" si="420"/>
        <v>25600</v>
      </c>
      <c r="U5337" s="25"/>
      <c r="V5337" s="23"/>
      <c r="W5337" s="23"/>
      <c r="X5337" s="24" t="e">
        <f>+#REF!-I5337</f>
        <v>#REF!</v>
      </c>
      <c r="Y5337" s="23"/>
      <c r="Z5337" s="23"/>
      <c r="AA5337" s="23"/>
      <c r="AB5337" s="23"/>
      <c r="AC5337" s="23"/>
      <c r="AD5337" s="23"/>
      <c r="AE5337" s="26" t="str">
        <f>VLOOKUP(E5337,'[1]Tirupati Member''s Detail'!$D$2:$L$1048576,9,0)</f>
        <v>As POD  last communication 07</v>
      </c>
    </row>
    <row r="5338" spans="1:31" ht="28.8" x14ac:dyDescent="0.3">
      <c r="A5338" s="27">
        <v>5342</v>
      </c>
      <c r="B5338" s="28"/>
      <c r="C5338" s="29" t="s">
        <v>13585</v>
      </c>
      <c r="D5338" s="20" t="s">
        <v>22</v>
      </c>
      <c r="E5338" s="29">
        <v>3001700</v>
      </c>
      <c r="F5338" s="20" t="s">
        <v>24</v>
      </c>
      <c r="G5338" s="20" t="s">
        <v>25</v>
      </c>
      <c r="H5338" s="29" t="s">
        <v>1655</v>
      </c>
      <c r="I5338" s="30">
        <v>1995</v>
      </c>
      <c r="J5338" s="29" t="s">
        <v>13586</v>
      </c>
      <c r="K5338" s="22" t="str">
        <f>VLOOKUP(E5338,'[1]Tirupati Member''s Detail'!$D$2:$L$1048576,8,0)</f>
        <v>No</v>
      </c>
      <c r="L5338" s="23">
        <f>VLOOKUP(E5338,'[1]Tirupati Member''s Detail'!$D$2:$L$1048576,4,0)</f>
        <v>27000</v>
      </c>
      <c r="M5338" s="23">
        <f t="shared" si="419"/>
        <v>27000</v>
      </c>
      <c r="N5338" s="23">
        <f>VLOOKUP(E5338,'[1]Tirupati Member''s Detail'!$D$2:$L$1048576,5,0)</f>
        <v>27000</v>
      </c>
      <c r="O5338" s="23" t="str">
        <f>VLOOKUP(E5338,'[1]Tirupati Member''s Detail'!$D$2:$L$1048576,7,0)</f>
        <v>I.R.M</v>
      </c>
      <c r="P5338" s="23">
        <f t="shared" si="421"/>
        <v>0</v>
      </c>
      <c r="Q5338" s="24" t="e">
        <f>+#REF!-I5338</f>
        <v>#REF!</v>
      </c>
      <c r="R5338" s="25">
        <f t="shared" si="422"/>
        <v>21600</v>
      </c>
      <c r="S5338" s="25" t="e">
        <f t="shared" si="423"/>
        <v>#REF!</v>
      </c>
      <c r="T5338" s="25">
        <f t="shared" si="420"/>
        <v>21600</v>
      </c>
      <c r="U5338" s="25"/>
      <c r="V5338" s="23"/>
      <c r="W5338" s="23"/>
      <c r="X5338" s="24" t="e">
        <f>+#REF!-I5338</f>
        <v>#REF!</v>
      </c>
      <c r="Y5338" s="23"/>
      <c r="Z5338" s="23"/>
      <c r="AA5338" s="23"/>
      <c r="AB5338" s="23"/>
      <c r="AC5338" s="23"/>
      <c r="AD5338" s="23"/>
      <c r="AE5338" s="26" t="str">
        <f>VLOOKUP(E5338,'[1]Tirupati Member''s Detail'!$D$2:$L$1048576,9,0)</f>
        <v xml:space="preserve"> Last Communication Till 2007, (Membership Transferred From ViKAS KHAJURIA TO J&amp;K MOTORS PVT. LTD. ON 19-04-1996)</v>
      </c>
    </row>
    <row r="5339" spans="1:31" x14ac:dyDescent="0.3">
      <c r="A5339" s="27">
        <v>5343</v>
      </c>
      <c r="B5339" s="28"/>
      <c r="C5339" s="29" t="s">
        <v>13587</v>
      </c>
      <c r="D5339" s="20" t="s">
        <v>22</v>
      </c>
      <c r="E5339" s="29">
        <v>3001701</v>
      </c>
      <c r="F5339" s="20" t="s">
        <v>24</v>
      </c>
      <c r="G5339" s="20" t="s">
        <v>25</v>
      </c>
      <c r="H5339" s="29" t="s">
        <v>7277</v>
      </c>
      <c r="I5339" s="30">
        <v>1995</v>
      </c>
      <c r="J5339" s="29" t="s">
        <v>13588</v>
      </c>
      <c r="K5339" s="22" t="str">
        <f>VLOOKUP(E5339,'[1]Tirupati Member''s Detail'!$D$2:$L$1048576,8,0)</f>
        <v>No</v>
      </c>
      <c r="L5339" s="23">
        <f>VLOOKUP(E5339,'[1]Tirupati Member''s Detail'!$D$2:$L$1048576,4,0)</f>
        <v>27000</v>
      </c>
      <c r="M5339" s="23">
        <f t="shared" si="419"/>
        <v>27000</v>
      </c>
      <c r="N5339" s="23">
        <f>VLOOKUP(E5339,'[1]Tirupati Member''s Detail'!$D$2:$L$1048576,5,0)</f>
        <v>27000</v>
      </c>
      <c r="O5339" s="23" t="str">
        <f>VLOOKUP(E5339,'[1]Tirupati Member''s Detail'!$D$2:$L$1048576,7,0)</f>
        <v>I.R.M</v>
      </c>
      <c r="P5339" s="23">
        <f t="shared" si="421"/>
        <v>0</v>
      </c>
      <c r="Q5339" s="24" t="e">
        <f>+#REF!-I5339</f>
        <v>#REF!</v>
      </c>
      <c r="R5339" s="25">
        <f t="shared" si="422"/>
        <v>21600</v>
      </c>
      <c r="S5339" s="25" t="e">
        <f t="shared" si="423"/>
        <v>#REF!</v>
      </c>
      <c r="T5339" s="25">
        <f t="shared" si="420"/>
        <v>21600</v>
      </c>
      <c r="U5339" s="25"/>
      <c r="V5339" s="23"/>
      <c r="W5339" s="23"/>
      <c r="X5339" s="24" t="e">
        <f>+#REF!-I5339</f>
        <v>#REF!</v>
      </c>
      <c r="Y5339" s="23"/>
      <c r="Z5339" s="23"/>
      <c r="AA5339" s="23"/>
      <c r="AB5339" s="23"/>
      <c r="AC5339" s="23"/>
      <c r="AD5339" s="23"/>
      <c r="AE5339" s="26" t="str">
        <f>VLOOKUP(E5339,'[1]Tirupati Member''s Detail'!$D$2:$L$1048576,9,0)</f>
        <v xml:space="preserve"> Last Communication Till 1998</v>
      </c>
    </row>
    <row r="5340" spans="1:31" x14ac:dyDescent="0.3">
      <c r="A5340" s="27">
        <v>5344</v>
      </c>
      <c r="B5340" s="28"/>
      <c r="C5340" s="29" t="s">
        <v>13589</v>
      </c>
      <c r="D5340" s="20" t="s">
        <v>22</v>
      </c>
      <c r="E5340" s="29">
        <v>3001702</v>
      </c>
      <c r="F5340" s="20" t="s">
        <v>24</v>
      </c>
      <c r="G5340" s="20" t="s">
        <v>25</v>
      </c>
      <c r="H5340" s="29" t="s">
        <v>1584</v>
      </c>
      <c r="I5340" s="30">
        <v>1995</v>
      </c>
      <c r="J5340" s="29" t="s">
        <v>13590</v>
      </c>
      <c r="K5340" s="22" t="str">
        <f>VLOOKUP(E5340,'[1]Tirupati Member''s Detail'!$D$2:$L$1048576,8,0)</f>
        <v>No</v>
      </c>
      <c r="L5340" s="23">
        <f>VLOOKUP(E5340,'[1]Tirupati Member''s Detail'!$D$2:$L$1048576,4,0)</f>
        <v>30400</v>
      </c>
      <c r="M5340" s="23">
        <f t="shared" si="419"/>
        <v>30400</v>
      </c>
      <c r="N5340" s="23">
        <f>VLOOKUP(E5340,'[1]Tirupati Member''s Detail'!$D$2:$L$1048576,5,0)</f>
        <v>30400</v>
      </c>
      <c r="O5340" s="23" t="str">
        <f>VLOOKUP(E5340,'[1]Tirupati Member''s Detail'!$D$2:$L$1048576,7,0)</f>
        <v>I.R.M</v>
      </c>
      <c r="P5340" s="23">
        <f t="shared" si="421"/>
        <v>0</v>
      </c>
      <c r="Q5340" s="24" t="e">
        <f>+#REF!-I5340</f>
        <v>#REF!</v>
      </c>
      <c r="R5340" s="25">
        <f t="shared" si="422"/>
        <v>24320</v>
      </c>
      <c r="S5340" s="25" t="e">
        <f t="shared" si="423"/>
        <v>#REF!</v>
      </c>
      <c r="T5340" s="25">
        <f t="shared" si="420"/>
        <v>24320</v>
      </c>
      <c r="U5340" s="25"/>
      <c r="V5340" s="23"/>
      <c r="W5340" s="23"/>
      <c r="X5340" s="24" t="e">
        <f>+#REF!-I5340</f>
        <v>#REF!</v>
      </c>
      <c r="Y5340" s="23"/>
      <c r="Z5340" s="23"/>
      <c r="AA5340" s="23"/>
      <c r="AB5340" s="23"/>
      <c r="AC5340" s="23"/>
      <c r="AD5340" s="23"/>
      <c r="AE5340" s="26" t="str">
        <f>VLOOKUP(E5340,'[1]Tirupati Member''s Detail'!$D$2:$L$1048576,9,0)</f>
        <v>Last Communication Till 2008</v>
      </c>
    </row>
    <row r="5341" spans="1:31" x14ac:dyDescent="0.3">
      <c r="A5341" s="27">
        <v>5345</v>
      </c>
      <c r="B5341" s="28"/>
      <c r="C5341" s="29" t="s">
        <v>13591</v>
      </c>
      <c r="D5341" s="20" t="s">
        <v>22</v>
      </c>
      <c r="E5341" s="29">
        <v>3001703</v>
      </c>
      <c r="F5341" s="20" t="s">
        <v>24</v>
      </c>
      <c r="G5341" s="20" t="s">
        <v>25</v>
      </c>
      <c r="H5341" s="29" t="s">
        <v>11633</v>
      </c>
      <c r="I5341" s="30">
        <v>1995</v>
      </c>
      <c r="J5341" s="29" t="s">
        <v>13592</v>
      </c>
      <c r="K5341" s="22" t="str">
        <f>VLOOKUP(E5341,'[1]Tirupati Member''s Detail'!$D$2:$L$1048576,8,0)</f>
        <v>No</v>
      </c>
      <c r="L5341" s="23">
        <f>VLOOKUP(E5341,'[1]Tirupati Member''s Detail'!$D$2:$L$1048576,4,0)</f>
        <v>27000</v>
      </c>
      <c r="M5341" s="23">
        <f t="shared" si="419"/>
        <v>27000</v>
      </c>
      <c r="N5341" s="23">
        <f>VLOOKUP(E5341,'[1]Tirupati Member''s Detail'!$D$2:$L$1048576,5,0)</f>
        <v>27000</v>
      </c>
      <c r="O5341" s="23" t="str">
        <f>VLOOKUP(E5341,'[1]Tirupati Member''s Detail'!$D$2:$L$1048576,7,0)</f>
        <v>I.R.M</v>
      </c>
      <c r="P5341" s="23">
        <f t="shared" si="421"/>
        <v>0</v>
      </c>
      <c r="Q5341" s="24" t="e">
        <f>+#REF!-I5341</f>
        <v>#REF!</v>
      </c>
      <c r="R5341" s="25">
        <f t="shared" si="422"/>
        <v>21600</v>
      </c>
      <c r="S5341" s="25" t="e">
        <f t="shared" si="423"/>
        <v>#REF!</v>
      </c>
      <c r="T5341" s="25">
        <f t="shared" si="420"/>
        <v>21600</v>
      </c>
      <c r="U5341" s="25"/>
      <c r="V5341" s="23"/>
      <c r="W5341" s="23"/>
      <c r="X5341" s="24" t="e">
        <f>+#REF!-I5341</f>
        <v>#REF!</v>
      </c>
      <c r="Y5341" s="23"/>
      <c r="Z5341" s="23"/>
      <c r="AA5341" s="23"/>
      <c r="AB5341" s="23"/>
      <c r="AC5341" s="23"/>
      <c r="AD5341" s="23"/>
      <c r="AE5341" s="26" t="str">
        <f>VLOOKUP(E5341,'[1]Tirupati Member''s Detail'!$D$2:$L$1048576,9,0)</f>
        <v xml:space="preserve"> Last Communication Till 2004</v>
      </c>
    </row>
    <row r="5342" spans="1:31" x14ac:dyDescent="0.3">
      <c r="A5342" s="27">
        <v>5346</v>
      </c>
      <c r="B5342" s="28"/>
      <c r="C5342" s="29" t="s">
        <v>13593</v>
      </c>
      <c r="D5342" s="20" t="s">
        <v>22</v>
      </c>
      <c r="E5342" s="29">
        <v>3001705</v>
      </c>
      <c r="F5342" s="20" t="s">
        <v>24</v>
      </c>
      <c r="G5342" s="20" t="s">
        <v>25</v>
      </c>
      <c r="H5342" s="29" t="s">
        <v>1584</v>
      </c>
      <c r="I5342" s="30">
        <v>1995</v>
      </c>
      <c r="J5342" s="29" t="s">
        <v>13594</v>
      </c>
      <c r="K5342" s="22" t="str">
        <f>VLOOKUP(E5342,'[1]Tirupati Member''s Detail'!$D$2:$L$1048576,8,0)</f>
        <v>No</v>
      </c>
      <c r="L5342" s="23">
        <f>VLOOKUP(E5342,'[1]Tirupati Member''s Detail'!$D$2:$L$1048576,4,0)</f>
        <v>22000</v>
      </c>
      <c r="M5342" s="23">
        <f t="shared" si="419"/>
        <v>22000</v>
      </c>
      <c r="N5342" s="23">
        <f>VLOOKUP(E5342,'[1]Tirupati Member''s Detail'!$D$2:$L$1048576,5,0)</f>
        <v>22000</v>
      </c>
      <c r="O5342" s="23" t="str">
        <f>VLOOKUP(E5342,'[1]Tirupati Member''s Detail'!$D$2:$L$1048576,7,0)</f>
        <v>I.R.M</v>
      </c>
      <c r="P5342" s="23">
        <f t="shared" si="421"/>
        <v>0</v>
      </c>
      <c r="Q5342" s="24" t="e">
        <f>+#REF!-I5342</f>
        <v>#REF!</v>
      </c>
      <c r="R5342" s="25">
        <f t="shared" si="422"/>
        <v>17600</v>
      </c>
      <c r="S5342" s="25" t="e">
        <f t="shared" si="423"/>
        <v>#REF!</v>
      </c>
      <c r="T5342" s="25">
        <f t="shared" si="420"/>
        <v>17600</v>
      </c>
      <c r="U5342" s="25"/>
      <c r="V5342" s="23"/>
      <c r="W5342" s="23"/>
      <c r="X5342" s="24" t="e">
        <f>+#REF!-I5342</f>
        <v>#REF!</v>
      </c>
      <c r="Y5342" s="23"/>
      <c r="Z5342" s="23"/>
      <c r="AA5342" s="23"/>
      <c r="AB5342" s="23"/>
      <c r="AC5342" s="23"/>
      <c r="AD5342" s="23"/>
      <c r="AE5342" s="26" t="str">
        <f>VLOOKUP(E5342,'[1]Tirupati Member''s Detail'!$D$2:$L$1048576,9,0)</f>
        <v xml:space="preserve"> No Communication Till Date, </v>
      </c>
    </row>
    <row r="5343" spans="1:31" x14ac:dyDescent="0.3">
      <c r="A5343" s="27">
        <v>5347</v>
      </c>
      <c r="B5343" s="28"/>
      <c r="C5343" s="29" t="s">
        <v>13595</v>
      </c>
      <c r="D5343" s="20" t="s">
        <v>22</v>
      </c>
      <c r="E5343" s="29">
        <v>3001707</v>
      </c>
      <c r="F5343" s="20" t="s">
        <v>24</v>
      </c>
      <c r="G5343" s="20" t="s">
        <v>25</v>
      </c>
      <c r="H5343" s="29" t="s">
        <v>1750</v>
      </c>
      <c r="I5343" s="30">
        <v>1995</v>
      </c>
      <c r="J5343" s="29" t="s">
        <v>13596</v>
      </c>
      <c r="K5343" s="22" t="str">
        <f>VLOOKUP(E5343,'[1]Tirupati Member''s Detail'!$D$2:$L$1048576,8,0)</f>
        <v>No</v>
      </c>
      <c r="L5343" s="23">
        <f>VLOOKUP(E5343,'[1]Tirupati Member''s Detail'!$D$2:$L$1048576,4,0)</f>
        <v>22000</v>
      </c>
      <c r="M5343" s="23">
        <f t="shared" si="419"/>
        <v>22000</v>
      </c>
      <c r="N5343" s="23">
        <f>VLOOKUP(E5343,'[1]Tirupati Member''s Detail'!$D$2:$L$1048576,5,0)</f>
        <v>5500</v>
      </c>
      <c r="O5343" s="23" t="str">
        <f>VLOOKUP(E5343,'[1]Tirupati Member''s Detail'!$D$2:$L$1048576,7,0)</f>
        <v>Outstanding</v>
      </c>
      <c r="P5343" s="23">
        <f t="shared" si="421"/>
        <v>16500</v>
      </c>
      <c r="Q5343" s="24" t="e">
        <f>+#REF!-I5343</f>
        <v>#REF!</v>
      </c>
      <c r="R5343" s="25">
        <f t="shared" si="422"/>
        <v>4400</v>
      </c>
      <c r="S5343" s="25" t="e">
        <f t="shared" si="423"/>
        <v>#REF!</v>
      </c>
      <c r="T5343" s="25">
        <f t="shared" si="420"/>
        <v>4400</v>
      </c>
      <c r="U5343" s="25"/>
      <c r="V5343" s="23"/>
      <c r="W5343" s="23"/>
      <c r="X5343" s="24" t="e">
        <f>+#REF!-I5343</f>
        <v>#REF!</v>
      </c>
      <c r="Y5343" s="23"/>
      <c r="Z5343" s="23"/>
      <c r="AA5343" s="23"/>
      <c r="AB5343" s="23"/>
      <c r="AC5343" s="23"/>
      <c r="AD5343" s="23"/>
      <c r="AE5343" s="26" t="str">
        <f>VLOOKUP(E5343,'[1]Tirupati Member''s Detail'!$D$2:$L$1048576,9,0)</f>
        <v xml:space="preserve"> Last Communication Till 1997, Outstanding Rs 16500/-</v>
      </c>
    </row>
    <row r="5344" spans="1:31" x14ac:dyDescent="0.3">
      <c r="A5344" s="27">
        <v>5348</v>
      </c>
      <c r="B5344" s="28"/>
      <c r="C5344" s="29" t="s">
        <v>13597</v>
      </c>
      <c r="D5344" s="20" t="s">
        <v>22</v>
      </c>
      <c r="E5344" s="29">
        <v>3001709</v>
      </c>
      <c r="F5344" s="20" t="s">
        <v>24</v>
      </c>
      <c r="G5344" s="20" t="s">
        <v>25</v>
      </c>
      <c r="H5344" s="29" t="s">
        <v>1584</v>
      </c>
      <c r="I5344" s="30">
        <v>1995</v>
      </c>
      <c r="J5344" s="29" t="s">
        <v>13598</v>
      </c>
      <c r="K5344" s="22" t="str">
        <f>VLOOKUP(E5344,'[1]Tirupati Member''s Detail'!$D$2:$L$1048576,8,0)</f>
        <v>No</v>
      </c>
      <c r="L5344" s="23">
        <f>VLOOKUP(E5344,'[1]Tirupati Member''s Detail'!$D$2:$L$1048576,4,0)</f>
        <v>32000</v>
      </c>
      <c r="M5344" s="23">
        <f t="shared" si="419"/>
        <v>32000</v>
      </c>
      <c r="N5344" s="23">
        <f>VLOOKUP(E5344,'[1]Tirupati Member''s Detail'!$D$2:$L$1048576,5,0)</f>
        <v>32000</v>
      </c>
      <c r="O5344" s="23" t="str">
        <f>VLOOKUP(E5344,'[1]Tirupati Member''s Detail'!$D$2:$L$1048576,7,0)</f>
        <v>I.R.M</v>
      </c>
      <c r="P5344" s="23">
        <f t="shared" si="421"/>
        <v>0</v>
      </c>
      <c r="Q5344" s="24" t="e">
        <f>+#REF!-I5344</f>
        <v>#REF!</v>
      </c>
      <c r="R5344" s="25">
        <f t="shared" si="422"/>
        <v>25600</v>
      </c>
      <c r="S5344" s="25" t="e">
        <f t="shared" si="423"/>
        <v>#REF!</v>
      </c>
      <c r="T5344" s="25">
        <f t="shared" si="420"/>
        <v>25600</v>
      </c>
      <c r="U5344" s="25"/>
      <c r="V5344" s="23"/>
      <c r="W5344" s="23"/>
      <c r="X5344" s="24" t="e">
        <f>+#REF!-I5344</f>
        <v>#REF!</v>
      </c>
      <c r="Y5344" s="23"/>
      <c r="Z5344" s="23"/>
      <c r="AA5344" s="23"/>
      <c r="AB5344" s="23"/>
      <c r="AC5344" s="23"/>
      <c r="AD5344" s="23"/>
      <c r="AE5344" s="26" t="str">
        <f>VLOOKUP(E5344,'[1]Tirupati Member''s Detail'!$D$2:$L$1048576,9,0)</f>
        <v xml:space="preserve"> Last Communication Till 2008</v>
      </c>
    </row>
    <row r="5345" spans="1:31" x14ac:dyDescent="0.3">
      <c r="A5345" s="27">
        <v>5349</v>
      </c>
      <c r="B5345" s="28"/>
      <c r="C5345" s="29" t="s">
        <v>13599</v>
      </c>
      <c r="D5345" s="20" t="s">
        <v>22</v>
      </c>
      <c r="E5345" s="29">
        <v>3001714</v>
      </c>
      <c r="F5345" s="20" t="s">
        <v>24</v>
      </c>
      <c r="G5345" s="20" t="s">
        <v>25</v>
      </c>
      <c r="H5345" s="29" t="s">
        <v>1940</v>
      </c>
      <c r="I5345" s="30">
        <v>1995</v>
      </c>
      <c r="J5345" s="29" t="s">
        <v>13600</v>
      </c>
      <c r="K5345" s="22" t="str">
        <f>VLOOKUP(E5345,'[1]Tirupati Member''s Detail'!$D$2:$L$1048576,8,0)</f>
        <v>No</v>
      </c>
      <c r="L5345" s="23">
        <f>VLOOKUP(E5345,'[1]Tirupati Member''s Detail'!$D$2:$L$1048576,4,0)</f>
        <v>32000</v>
      </c>
      <c r="M5345" s="23">
        <f t="shared" si="419"/>
        <v>32000</v>
      </c>
      <c r="N5345" s="23">
        <f>VLOOKUP(E5345,'[1]Tirupati Member''s Detail'!$D$2:$L$1048576,5,0)</f>
        <v>32000</v>
      </c>
      <c r="O5345" s="23" t="str">
        <f>VLOOKUP(E5345,'[1]Tirupati Member''s Detail'!$D$2:$L$1048576,7,0)</f>
        <v>I.R.M</v>
      </c>
      <c r="P5345" s="23">
        <f t="shared" si="421"/>
        <v>0</v>
      </c>
      <c r="Q5345" s="24" t="e">
        <f>+#REF!-I5345</f>
        <v>#REF!</v>
      </c>
      <c r="R5345" s="25">
        <f t="shared" si="422"/>
        <v>25600</v>
      </c>
      <c r="S5345" s="25" t="e">
        <f t="shared" si="423"/>
        <v>#REF!</v>
      </c>
      <c r="T5345" s="25">
        <f t="shared" si="420"/>
        <v>25600</v>
      </c>
      <c r="U5345" s="25"/>
      <c r="V5345" s="23"/>
      <c r="W5345" s="23"/>
      <c r="X5345" s="24" t="e">
        <f>+#REF!-I5345</f>
        <v>#REF!</v>
      </c>
      <c r="Y5345" s="23"/>
      <c r="Z5345" s="23"/>
      <c r="AA5345" s="23"/>
      <c r="AB5345" s="23"/>
      <c r="AC5345" s="23"/>
      <c r="AD5345" s="23"/>
      <c r="AE5345" s="26" t="str">
        <f>VLOOKUP(E5345,'[1]Tirupati Member''s Detail'!$D$2:$L$1048576,9,0)</f>
        <v>As POD  last communication 07</v>
      </c>
    </row>
    <row r="5346" spans="1:31" x14ac:dyDescent="0.3">
      <c r="A5346" s="27">
        <v>5350</v>
      </c>
      <c r="B5346" s="28"/>
      <c r="C5346" s="29" t="s">
        <v>13601</v>
      </c>
      <c r="D5346" s="20" t="s">
        <v>22</v>
      </c>
      <c r="E5346" s="29">
        <v>3001715</v>
      </c>
      <c r="F5346" s="20" t="s">
        <v>24</v>
      </c>
      <c r="G5346" s="20" t="s">
        <v>25</v>
      </c>
      <c r="H5346" s="29" t="s">
        <v>13602</v>
      </c>
      <c r="I5346" s="30">
        <v>1995</v>
      </c>
      <c r="J5346" s="29" t="s">
        <v>13603</v>
      </c>
      <c r="K5346" s="22" t="str">
        <f>VLOOKUP(E5346,'[1]Tirupati Member''s Detail'!$D$2:$L$1048576,8,0)</f>
        <v>No</v>
      </c>
      <c r="L5346" s="23">
        <f>VLOOKUP(E5346,'[1]Tirupati Member''s Detail'!$D$2:$L$1048576,4,0)</f>
        <v>27000</v>
      </c>
      <c r="M5346" s="23">
        <f t="shared" si="419"/>
        <v>27000</v>
      </c>
      <c r="N5346" s="23">
        <f>VLOOKUP(E5346,'[1]Tirupati Member''s Detail'!$D$2:$L$1048576,5,0)</f>
        <v>25650</v>
      </c>
      <c r="O5346" s="23" t="str">
        <f>VLOOKUP(E5346,'[1]Tirupati Member''s Detail'!$D$2:$L$1048576,7,0)</f>
        <v>I.R.M</v>
      </c>
      <c r="P5346" s="23">
        <f t="shared" si="421"/>
        <v>1350</v>
      </c>
      <c r="Q5346" s="24" t="e">
        <f>+#REF!-I5346</f>
        <v>#REF!</v>
      </c>
      <c r="R5346" s="25">
        <f t="shared" si="422"/>
        <v>20520</v>
      </c>
      <c r="S5346" s="25" t="e">
        <f t="shared" si="423"/>
        <v>#REF!</v>
      </c>
      <c r="T5346" s="25">
        <f t="shared" si="420"/>
        <v>20520</v>
      </c>
      <c r="U5346" s="25"/>
      <c r="V5346" s="23"/>
      <c r="W5346" s="23"/>
      <c r="X5346" s="24" t="e">
        <f>+#REF!-I5346</f>
        <v>#REF!</v>
      </c>
      <c r="Y5346" s="23"/>
      <c r="Z5346" s="23"/>
      <c r="AA5346" s="23"/>
      <c r="AB5346" s="23"/>
      <c r="AC5346" s="23"/>
      <c r="AD5346" s="23"/>
      <c r="AE5346" s="26" t="str">
        <f>VLOOKUP(E5346,'[1]Tirupati Member''s Detail'!$D$2:$L$1048576,9,0)</f>
        <v xml:space="preserve"> Last Communication Till 2007</v>
      </c>
    </row>
    <row r="5347" spans="1:31" ht="28.8" x14ac:dyDescent="0.3">
      <c r="A5347" s="27">
        <v>5351</v>
      </c>
      <c r="B5347" s="28"/>
      <c r="C5347" s="29" t="s">
        <v>13604</v>
      </c>
      <c r="D5347" s="20" t="s">
        <v>22</v>
      </c>
      <c r="E5347" s="29">
        <v>3001716</v>
      </c>
      <c r="F5347" s="20" t="s">
        <v>24</v>
      </c>
      <c r="G5347" s="20" t="s">
        <v>25</v>
      </c>
      <c r="H5347" s="29" t="s">
        <v>2172</v>
      </c>
      <c r="I5347" s="30">
        <v>1995</v>
      </c>
      <c r="J5347" s="29" t="s">
        <v>13605</v>
      </c>
      <c r="K5347" s="22" t="str">
        <f>VLOOKUP(E5347,'[1]Tirupati Member''s Detail'!$D$2:$L$1048576,8,0)</f>
        <v>No</v>
      </c>
      <c r="L5347" s="23">
        <f>VLOOKUP(E5347,'[1]Tirupati Member''s Detail'!$D$2:$L$1048576,4,0)</f>
        <v>22000</v>
      </c>
      <c r="M5347" s="23">
        <f t="shared" si="419"/>
        <v>22000</v>
      </c>
      <c r="N5347" s="23">
        <f>VLOOKUP(E5347,'[1]Tirupati Member''s Detail'!$D$2:$L$1048576,5,0)</f>
        <v>20900</v>
      </c>
      <c r="O5347" s="23" t="str">
        <f>VLOOKUP(E5347,'[1]Tirupati Member''s Detail'!$D$2:$L$1048576,7,0)</f>
        <v>I.R.M</v>
      </c>
      <c r="P5347" s="23">
        <f t="shared" si="421"/>
        <v>1100</v>
      </c>
      <c r="Q5347" s="24" t="e">
        <f>+#REF!-I5347</f>
        <v>#REF!</v>
      </c>
      <c r="R5347" s="25">
        <f t="shared" si="422"/>
        <v>16720</v>
      </c>
      <c r="S5347" s="25" t="e">
        <f t="shared" si="423"/>
        <v>#REF!</v>
      </c>
      <c r="T5347" s="25">
        <f t="shared" si="420"/>
        <v>16720</v>
      </c>
      <c r="U5347" s="25"/>
      <c r="V5347" s="23"/>
      <c r="W5347" s="23"/>
      <c r="X5347" s="24" t="e">
        <f>+#REF!-I5347</f>
        <v>#REF!</v>
      </c>
      <c r="Y5347" s="23"/>
      <c r="Z5347" s="23"/>
      <c r="AA5347" s="23"/>
      <c r="AB5347" s="23"/>
      <c r="AC5347" s="23"/>
      <c r="AD5347" s="23"/>
      <c r="AE5347" s="26" t="str">
        <f>VLOOKUP(E5347,'[1]Tirupati Member''s Detail'!$D$2:$L$1048576,9,0)</f>
        <v>Last Communication Till 2004, Total 2 Membership Of TPT:- 03001716  and 03001717</v>
      </c>
    </row>
    <row r="5348" spans="1:31" ht="28.8" x14ac:dyDescent="0.3">
      <c r="A5348" s="27">
        <v>5352</v>
      </c>
      <c r="B5348" s="28"/>
      <c r="C5348" s="29" t="s">
        <v>13606</v>
      </c>
      <c r="D5348" s="20" t="s">
        <v>22</v>
      </c>
      <c r="E5348" s="29">
        <v>3001717</v>
      </c>
      <c r="F5348" s="20" t="s">
        <v>24</v>
      </c>
      <c r="G5348" s="20" t="s">
        <v>25</v>
      </c>
      <c r="H5348" s="29" t="s">
        <v>2172</v>
      </c>
      <c r="I5348" s="30">
        <v>1995</v>
      </c>
      <c r="J5348" s="29" t="s">
        <v>13607</v>
      </c>
      <c r="K5348" s="22" t="str">
        <f>VLOOKUP(E5348,'[1]Tirupati Member''s Detail'!$D$2:$L$1048576,8,0)</f>
        <v>No</v>
      </c>
      <c r="L5348" s="23">
        <f>VLOOKUP(E5348,'[1]Tirupati Member''s Detail'!$D$2:$L$1048576,4,0)</f>
        <v>22000</v>
      </c>
      <c r="M5348" s="23">
        <f t="shared" si="419"/>
        <v>22000</v>
      </c>
      <c r="N5348" s="23">
        <f>VLOOKUP(E5348,'[1]Tirupati Member''s Detail'!$D$2:$L$1048576,5,0)</f>
        <v>20900</v>
      </c>
      <c r="O5348" s="23" t="str">
        <f>VLOOKUP(E5348,'[1]Tirupati Member''s Detail'!$D$2:$L$1048576,7,0)</f>
        <v>I.R.M</v>
      </c>
      <c r="P5348" s="23">
        <f t="shared" si="421"/>
        <v>1100</v>
      </c>
      <c r="Q5348" s="24" t="e">
        <f>+#REF!-I5348</f>
        <v>#REF!</v>
      </c>
      <c r="R5348" s="25">
        <f t="shared" si="422"/>
        <v>16720</v>
      </c>
      <c r="S5348" s="25" t="e">
        <f t="shared" si="423"/>
        <v>#REF!</v>
      </c>
      <c r="T5348" s="25">
        <f t="shared" si="420"/>
        <v>16720</v>
      </c>
      <c r="U5348" s="25"/>
      <c r="V5348" s="23"/>
      <c r="W5348" s="23"/>
      <c r="X5348" s="24" t="e">
        <f>+#REF!-I5348</f>
        <v>#REF!</v>
      </c>
      <c r="Y5348" s="23"/>
      <c r="Z5348" s="23"/>
      <c r="AA5348" s="23"/>
      <c r="AB5348" s="23"/>
      <c r="AC5348" s="23"/>
      <c r="AD5348" s="23"/>
      <c r="AE5348" s="26" t="str">
        <f>VLOOKUP(E5348,'[1]Tirupati Member''s Detail'!$D$2:$L$1048576,9,0)</f>
        <v xml:space="preserve"> Last Communication Till 2004, Total 2 Membership Of TPT:- 03001716  and 03001717</v>
      </c>
    </row>
    <row r="5349" spans="1:31" x14ac:dyDescent="0.3">
      <c r="A5349" s="27">
        <v>5353</v>
      </c>
      <c r="B5349" s="28"/>
      <c r="C5349" s="29" t="s">
        <v>13608</v>
      </c>
      <c r="D5349" s="20" t="s">
        <v>22</v>
      </c>
      <c r="E5349" s="29">
        <v>3001719</v>
      </c>
      <c r="F5349" s="20" t="s">
        <v>24</v>
      </c>
      <c r="G5349" s="20" t="s">
        <v>25</v>
      </c>
      <c r="H5349" s="29" t="s">
        <v>1940</v>
      </c>
      <c r="I5349" s="30">
        <v>1995</v>
      </c>
      <c r="J5349" s="29" t="s">
        <v>13609</v>
      </c>
      <c r="K5349" s="22" t="str">
        <f>VLOOKUP(E5349,'[1]Tirupati Member''s Detail'!$D$2:$L$1048576,8,0)</f>
        <v>No</v>
      </c>
      <c r="L5349" s="23">
        <f>VLOOKUP(E5349,'[1]Tirupati Member''s Detail'!$D$2:$L$1048576,4,0)</f>
        <v>27000</v>
      </c>
      <c r="M5349" s="23">
        <f t="shared" si="419"/>
        <v>27000</v>
      </c>
      <c r="N5349" s="23">
        <f>VLOOKUP(E5349,'[1]Tirupati Member''s Detail'!$D$2:$L$1048576,5,0)</f>
        <v>27000</v>
      </c>
      <c r="O5349" s="23" t="str">
        <f>VLOOKUP(E5349,'[1]Tirupati Member''s Detail'!$D$2:$L$1048576,7,0)</f>
        <v>I.R.M</v>
      </c>
      <c r="P5349" s="23">
        <f t="shared" si="421"/>
        <v>0</v>
      </c>
      <c r="Q5349" s="24" t="e">
        <f>+#REF!-I5349</f>
        <v>#REF!</v>
      </c>
      <c r="R5349" s="25">
        <f t="shared" si="422"/>
        <v>21600</v>
      </c>
      <c r="S5349" s="25" t="e">
        <f t="shared" si="423"/>
        <v>#REF!</v>
      </c>
      <c r="T5349" s="25">
        <f t="shared" si="420"/>
        <v>21600</v>
      </c>
      <c r="U5349" s="25"/>
      <c r="V5349" s="23"/>
      <c r="W5349" s="23"/>
      <c r="X5349" s="24" t="e">
        <f>+#REF!-I5349</f>
        <v>#REF!</v>
      </c>
      <c r="Y5349" s="23"/>
      <c r="Z5349" s="23"/>
      <c r="AA5349" s="23"/>
      <c r="AB5349" s="23"/>
      <c r="AC5349" s="23"/>
      <c r="AD5349" s="23"/>
      <c r="AE5349" s="26" t="str">
        <f>VLOOKUP(E5349,'[1]Tirupati Member''s Detail'!$D$2:$L$1048576,9,0)</f>
        <v xml:space="preserve"> No Communication Till Date</v>
      </c>
    </row>
    <row r="5350" spans="1:31" x14ac:dyDescent="0.3">
      <c r="A5350" s="27">
        <v>5354</v>
      </c>
      <c r="B5350" s="28"/>
      <c r="C5350" s="29" t="s">
        <v>13610</v>
      </c>
      <c r="D5350" s="20" t="s">
        <v>22</v>
      </c>
      <c r="E5350" s="29">
        <v>3001720</v>
      </c>
      <c r="F5350" s="20" t="s">
        <v>24</v>
      </c>
      <c r="G5350" s="20" t="s">
        <v>25</v>
      </c>
      <c r="H5350" s="29" t="s">
        <v>1969</v>
      </c>
      <c r="I5350" s="30">
        <v>1995</v>
      </c>
      <c r="J5350" s="29" t="s">
        <v>13611</v>
      </c>
      <c r="K5350" s="22" t="str">
        <f>VLOOKUP(E5350,'[1]Tirupati Member''s Detail'!$D$2:$L$1048576,8,0)</f>
        <v>No</v>
      </c>
      <c r="L5350" s="23">
        <f>VLOOKUP(E5350,'[1]Tirupati Member''s Detail'!$D$2:$L$1048576,4,0)</f>
        <v>25650</v>
      </c>
      <c r="M5350" s="23">
        <f t="shared" si="419"/>
        <v>25650</v>
      </c>
      <c r="N5350" s="23">
        <f>VLOOKUP(E5350,'[1]Tirupati Member''s Detail'!$D$2:$L$1048576,5,0)</f>
        <v>25650</v>
      </c>
      <c r="O5350" s="23" t="str">
        <f>VLOOKUP(E5350,'[1]Tirupati Member''s Detail'!$D$2:$L$1048576,7,0)</f>
        <v>I.R.M</v>
      </c>
      <c r="P5350" s="23">
        <f t="shared" si="421"/>
        <v>0</v>
      </c>
      <c r="Q5350" s="24" t="e">
        <f>+#REF!-I5350</f>
        <v>#REF!</v>
      </c>
      <c r="R5350" s="25">
        <f t="shared" si="422"/>
        <v>20520</v>
      </c>
      <c r="S5350" s="25" t="e">
        <f t="shared" si="423"/>
        <v>#REF!</v>
      </c>
      <c r="T5350" s="25">
        <f t="shared" si="420"/>
        <v>20520</v>
      </c>
      <c r="U5350" s="25"/>
      <c r="V5350" s="23"/>
      <c r="W5350" s="23"/>
      <c r="X5350" s="24" t="e">
        <f>+#REF!-I5350</f>
        <v>#REF!</v>
      </c>
      <c r="Y5350" s="23"/>
      <c r="Z5350" s="23"/>
      <c r="AA5350" s="23"/>
      <c r="AB5350" s="23"/>
      <c r="AC5350" s="23"/>
      <c r="AD5350" s="23"/>
      <c r="AE5350" s="26" t="str">
        <f>VLOOKUP(E5350,'[1]Tirupati Member''s Detail'!$D$2:$L$1048576,9,0)</f>
        <v xml:space="preserve"> Last Communication Till 2005</v>
      </c>
    </row>
    <row r="5351" spans="1:31" x14ac:dyDescent="0.3">
      <c r="A5351" s="27">
        <v>5355</v>
      </c>
      <c r="B5351" s="28"/>
      <c r="C5351" s="29" t="s">
        <v>13612</v>
      </c>
      <c r="D5351" s="20" t="s">
        <v>22</v>
      </c>
      <c r="E5351" s="29">
        <v>3001721</v>
      </c>
      <c r="F5351" s="20" t="s">
        <v>24</v>
      </c>
      <c r="G5351" s="20" t="s">
        <v>25</v>
      </c>
      <c r="H5351" s="29" t="s">
        <v>2092</v>
      </c>
      <c r="I5351" s="30">
        <v>1995</v>
      </c>
      <c r="J5351" s="29" t="s">
        <v>4102</v>
      </c>
      <c r="K5351" s="22">
        <f>VLOOKUP(E5351,'[1]Tirupati Member''s Detail'!$D$2:$L$1048576,8,0)</f>
        <v>2008</v>
      </c>
      <c r="L5351" s="23">
        <f>VLOOKUP(E5351,'[1]Tirupati Member''s Detail'!$D$2:$L$1048576,4,0)</f>
        <v>27000</v>
      </c>
      <c r="M5351" s="23">
        <f t="shared" si="419"/>
        <v>27000</v>
      </c>
      <c r="N5351" s="23">
        <f>VLOOKUP(E5351,'[1]Tirupati Member''s Detail'!$D$2:$L$1048576,5,0)</f>
        <v>27000</v>
      </c>
      <c r="O5351" s="23" t="str">
        <f>VLOOKUP(E5351,'[1]Tirupati Member''s Detail'!$D$2:$L$1048576,7,0)</f>
        <v>R.M</v>
      </c>
      <c r="P5351" s="23">
        <f t="shared" si="421"/>
        <v>0</v>
      </c>
      <c r="Q5351" s="24" t="e">
        <f>+#REF!-I5351</f>
        <v>#REF!</v>
      </c>
      <c r="R5351" s="25">
        <f t="shared" si="422"/>
        <v>21600</v>
      </c>
      <c r="S5351" s="25" t="e">
        <f t="shared" si="423"/>
        <v>#REF!</v>
      </c>
      <c r="T5351" s="25">
        <f t="shared" si="420"/>
        <v>21600</v>
      </c>
      <c r="U5351" s="25"/>
      <c r="V5351" s="23"/>
      <c r="W5351" s="23"/>
      <c r="X5351" s="24" t="e">
        <f>+#REF!-I5351</f>
        <v>#REF!</v>
      </c>
      <c r="Y5351" s="23"/>
      <c r="Z5351" s="23"/>
      <c r="AA5351" s="23"/>
      <c r="AB5351" s="23"/>
      <c r="AC5351" s="23"/>
      <c r="AD5351" s="23"/>
      <c r="AE5351" s="26" t="str">
        <f>VLOOKUP(E5351,'[1]Tirupati Member''s Detail'!$D$2:$L$1048576,9,0)</f>
        <v>Telephoinc reply with details in 2015</v>
      </c>
    </row>
    <row r="5352" spans="1:31" ht="28.8" x14ac:dyDescent="0.3">
      <c r="A5352" s="27">
        <v>5356</v>
      </c>
      <c r="B5352" s="28"/>
      <c r="C5352" s="29" t="s">
        <v>13613</v>
      </c>
      <c r="D5352" s="20" t="s">
        <v>22</v>
      </c>
      <c r="E5352" s="29">
        <v>3001723</v>
      </c>
      <c r="F5352" s="20" t="s">
        <v>24</v>
      </c>
      <c r="G5352" s="20" t="s">
        <v>25</v>
      </c>
      <c r="H5352" s="29" t="s">
        <v>2452</v>
      </c>
      <c r="I5352" s="30">
        <v>1995</v>
      </c>
      <c r="J5352" s="29" t="s">
        <v>13614</v>
      </c>
      <c r="K5352" s="22" t="str">
        <f>VLOOKUP(E5352,'[1]Tirupati Member''s Detail'!$D$2:$L$1048576,8,0)</f>
        <v>No</v>
      </c>
      <c r="L5352" s="23">
        <f>VLOOKUP(E5352,'[1]Tirupati Member''s Detail'!$D$2:$L$1048576,4,0)</f>
        <v>27000</v>
      </c>
      <c r="M5352" s="23">
        <f t="shared" si="419"/>
        <v>27000</v>
      </c>
      <c r="N5352" s="23">
        <f>VLOOKUP(E5352,'[1]Tirupati Member''s Detail'!$D$2:$L$1048576,5,0)</f>
        <v>27000</v>
      </c>
      <c r="O5352" s="23" t="str">
        <f>VLOOKUP(E5352,'[1]Tirupati Member''s Detail'!$D$2:$L$1048576,7,0)</f>
        <v>I.R.M</v>
      </c>
      <c r="P5352" s="23">
        <f t="shared" si="421"/>
        <v>0</v>
      </c>
      <c r="Q5352" s="24" t="e">
        <f>+#REF!-I5352</f>
        <v>#REF!</v>
      </c>
      <c r="R5352" s="25">
        <f t="shared" si="422"/>
        <v>21600</v>
      </c>
      <c r="S5352" s="25" t="e">
        <f t="shared" si="423"/>
        <v>#REF!</v>
      </c>
      <c r="T5352" s="25">
        <f t="shared" si="420"/>
        <v>21600</v>
      </c>
      <c r="U5352" s="25"/>
      <c r="V5352" s="23"/>
      <c r="W5352" s="23"/>
      <c r="X5352" s="24" t="e">
        <f>+#REF!-I5352</f>
        <v>#REF!</v>
      </c>
      <c r="Y5352" s="23"/>
      <c r="Z5352" s="23"/>
      <c r="AA5352" s="23"/>
      <c r="AB5352" s="23"/>
      <c r="AC5352" s="23"/>
      <c r="AD5352" s="23"/>
      <c r="AE5352" s="26" t="str">
        <f>VLOOKUP(E5352,'[1]Tirupati Member''s Detail'!$D$2:$L$1048576,9,0)</f>
        <v xml:space="preserve"> Last Communication Till 2001, Total 3 Membership Of TPT:- 03001723, 03001727 and 03003021</v>
      </c>
    </row>
    <row r="5353" spans="1:31" x14ac:dyDescent="0.3">
      <c r="A5353" s="27">
        <v>5357</v>
      </c>
      <c r="B5353" s="28"/>
      <c r="C5353" s="29" t="s">
        <v>13615</v>
      </c>
      <c r="D5353" s="20" t="s">
        <v>22</v>
      </c>
      <c r="E5353" s="29">
        <v>3001724</v>
      </c>
      <c r="F5353" s="20" t="s">
        <v>24</v>
      </c>
      <c r="G5353" s="20" t="s">
        <v>25</v>
      </c>
      <c r="H5353" s="29" t="s">
        <v>1940</v>
      </c>
      <c r="I5353" s="30">
        <v>1995</v>
      </c>
      <c r="J5353" s="29" t="s">
        <v>5872</v>
      </c>
      <c r="K5353" s="22" t="str">
        <f>VLOOKUP(E5353,'[1]Tirupati Member''s Detail'!$D$2:$L$1048576,8,0)</f>
        <v>No</v>
      </c>
      <c r="L5353" s="23">
        <f>VLOOKUP(E5353,'[1]Tirupati Member''s Detail'!$D$2:$L$1048576,4,0)</f>
        <v>22000</v>
      </c>
      <c r="M5353" s="23">
        <f t="shared" si="419"/>
        <v>22000</v>
      </c>
      <c r="N5353" s="23">
        <f>VLOOKUP(E5353,'[1]Tirupati Member''s Detail'!$D$2:$L$1048576,5,0)</f>
        <v>22000</v>
      </c>
      <c r="O5353" s="23" t="str">
        <f>VLOOKUP(E5353,'[1]Tirupati Member''s Detail'!$D$2:$L$1048576,7,0)</f>
        <v>I.R.M</v>
      </c>
      <c r="P5353" s="23">
        <f t="shared" si="421"/>
        <v>0</v>
      </c>
      <c r="Q5353" s="24" t="e">
        <f>+#REF!-I5353</f>
        <v>#REF!</v>
      </c>
      <c r="R5353" s="25">
        <f t="shared" si="422"/>
        <v>17600</v>
      </c>
      <c r="S5353" s="25" t="e">
        <f t="shared" si="423"/>
        <v>#REF!</v>
      </c>
      <c r="T5353" s="25">
        <f t="shared" si="420"/>
        <v>17600</v>
      </c>
      <c r="U5353" s="25"/>
      <c r="V5353" s="23"/>
      <c r="W5353" s="23"/>
      <c r="X5353" s="24" t="e">
        <f>+#REF!-I5353</f>
        <v>#REF!</v>
      </c>
      <c r="Y5353" s="23"/>
      <c r="Z5353" s="23"/>
      <c r="AA5353" s="23"/>
      <c r="AB5353" s="23"/>
      <c r="AC5353" s="23"/>
      <c r="AD5353" s="23"/>
      <c r="AE5353" s="26" t="str">
        <f>VLOOKUP(E5353,'[1]Tirupati Member''s Detail'!$D$2:$L$1048576,9,0)</f>
        <v>As POD  last communication 07</v>
      </c>
    </row>
    <row r="5354" spans="1:31" x14ac:dyDescent="0.3">
      <c r="A5354" s="27">
        <v>5358</v>
      </c>
      <c r="B5354" s="28"/>
      <c r="C5354" s="29" t="s">
        <v>13616</v>
      </c>
      <c r="D5354" s="20" t="s">
        <v>22</v>
      </c>
      <c r="E5354" s="29">
        <v>3001725</v>
      </c>
      <c r="F5354" s="20" t="s">
        <v>24</v>
      </c>
      <c r="G5354" s="20" t="s">
        <v>25</v>
      </c>
      <c r="H5354" s="29" t="s">
        <v>2452</v>
      </c>
      <c r="I5354" s="30">
        <v>1995</v>
      </c>
      <c r="J5354" s="29" t="s">
        <v>13617</v>
      </c>
      <c r="K5354" s="22" t="str">
        <f>VLOOKUP(E5354,'[1]Tirupati Member''s Detail'!$D$2:$L$1048576,8,0)</f>
        <v>No</v>
      </c>
      <c r="L5354" s="23">
        <f>VLOOKUP(E5354,'[1]Tirupati Member''s Detail'!$D$2:$L$1048576,4,0)</f>
        <v>27000</v>
      </c>
      <c r="M5354" s="23">
        <f t="shared" si="419"/>
        <v>27000</v>
      </c>
      <c r="N5354" s="23">
        <f>VLOOKUP(E5354,'[1]Tirupati Member''s Detail'!$D$2:$L$1048576,5,0)</f>
        <v>27000</v>
      </c>
      <c r="O5354" s="23" t="str">
        <f>VLOOKUP(E5354,'[1]Tirupati Member''s Detail'!$D$2:$L$1048576,7,0)</f>
        <v>I.R.M</v>
      </c>
      <c r="P5354" s="23">
        <f t="shared" si="421"/>
        <v>0</v>
      </c>
      <c r="Q5354" s="24" t="e">
        <f>+#REF!-I5354</f>
        <v>#REF!</v>
      </c>
      <c r="R5354" s="25">
        <f t="shared" si="422"/>
        <v>21600</v>
      </c>
      <c r="S5354" s="25" t="e">
        <f t="shared" si="423"/>
        <v>#REF!</v>
      </c>
      <c r="T5354" s="25">
        <f t="shared" si="420"/>
        <v>21600</v>
      </c>
      <c r="U5354" s="25"/>
      <c r="V5354" s="23"/>
      <c r="W5354" s="23"/>
      <c r="X5354" s="24" t="e">
        <f>+#REF!-I5354</f>
        <v>#REF!</v>
      </c>
      <c r="Y5354" s="23"/>
      <c r="Z5354" s="23"/>
      <c r="AA5354" s="23"/>
      <c r="AB5354" s="23"/>
      <c r="AC5354" s="23"/>
      <c r="AD5354" s="23"/>
      <c r="AE5354" s="26" t="str">
        <f>VLOOKUP(E5354,'[1]Tirupati Member''s Detail'!$D$2:$L$1048576,9,0)</f>
        <v xml:space="preserve"> Last Communication Till 2001</v>
      </c>
    </row>
    <row r="5355" spans="1:31" x14ac:dyDescent="0.3">
      <c r="A5355" s="27">
        <v>5359</v>
      </c>
      <c r="B5355" s="28"/>
      <c r="C5355" s="29" t="s">
        <v>13618</v>
      </c>
      <c r="D5355" s="20" t="s">
        <v>22</v>
      </c>
      <c r="E5355" s="29">
        <v>3001726</v>
      </c>
      <c r="F5355" s="20" t="s">
        <v>24</v>
      </c>
      <c r="G5355" s="20" t="s">
        <v>25</v>
      </c>
      <c r="H5355" s="29" t="s">
        <v>1885</v>
      </c>
      <c r="I5355" s="30">
        <v>1995</v>
      </c>
      <c r="J5355" s="29" t="s">
        <v>13619</v>
      </c>
      <c r="K5355" s="22" t="str">
        <f>VLOOKUP(E5355,'[1]Tirupati Member''s Detail'!$D$2:$L$1048576,8,0)</f>
        <v>No</v>
      </c>
      <c r="L5355" s="23">
        <f>VLOOKUP(E5355,'[1]Tirupati Member''s Detail'!$D$2:$L$1048576,4,0)</f>
        <v>32000</v>
      </c>
      <c r="M5355" s="23">
        <f t="shared" si="419"/>
        <v>32000</v>
      </c>
      <c r="N5355" s="23">
        <f>VLOOKUP(E5355,'[1]Tirupati Member''s Detail'!$D$2:$L$1048576,5,0)</f>
        <v>32000</v>
      </c>
      <c r="O5355" s="23" t="str">
        <f>VLOOKUP(E5355,'[1]Tirupati Member''s Detail'!$D$2:$L$1048576,7,0)</f>
        <v>I.R.M</v>
      </c>
      <c r="P5355" s="23">
        <f t="shared" si="421"/>
        <v>0</v>
      </c>
      <c r="Q5355" s="24" t="e">
        <f>+#REF!-I5355</f>
        <v>#REF!</v>
      </c>
      <c r="R5355" s="25">
        <f t="shared" si="422"/>
        <v>25600</v>
      </c>
      <c r="S5355" s="25" t="e">
        <f t="shared" si="423"/>
        <v>#REF!</v>
      </c>
      <c r="T5355" s="25">
        <f t="shared" si="420"/>
        <v>25600</v>
      </c>
      <c r="U5355" s="25"/>
      <c r="V5355" s="23"/>
      <c r="W5355" s="23"/>
      <c r="X5355" s="24" t="e">
        <f>+#REF!-I5355</f>
        <v>#REF!</v>
      </c>
      <c r="Y5355" s="23"/>
      <c r="Z5355" s="23"/>
      <c r="AA5355" s="23"/>
      <c r="AB5355" s="23"/>
      <c r="AC5355" s="23"/>
      <c r="AD5355" s="23"/>
      <c r="AE5355" s="26" t="str">
        <f>VLOOKUP(E5355,'[1]Tirupati Member''s Detail'!$D$2:$L$1048576,9,0)</f>
        <v xml:space="preserve"> Last Communication Till 2010</v>
      </c>
    </row>
    <row r="5356" spans="1:31" ht="28.8" x14ac:dyDescent="0.3">
      <c r="A5356" s="27">
        <v>5360</v>
      </c>
      <c r="B5356" s="28"/>
      <c r="C5356" s="29" t="s">
        <v>13620</v>
      </c>
      <c r="D5356" s="20" t="s">
        <v>22</v>
      </c>
      <c r="E5356" s="29">
        <v>3001727</v>
      </c>
      <c r="F5356" s="20" t="s">
        <v>24</v>
      </c>
      <c r="G5356" s="20" t="s">
        <v>25</v>
      </c>
      <c r="H5356" s="29" t="s">
        <v>2452</v>
      </c>
      <c r="I5356" s="30">
        <v>1995</v>
      </c>
      <c r="J5356" s="29" t="s">
        <v>13614</v>
      </c>
      <c r="K5356" s="22" t="str">
        <f>VLOOKUP(E5356,'[1]Tirupati Member''s Detail'!$D$2:$L$1048576,8,0)</f>
        <v>No</v>
      </c>
      <c r="L5356" s="23">
        <f>VLOOKUP(E5356,'[1]Tirupati Member''s Detail'!$D$2:$L$1048576,4,0)</f>
        <v>27000</v>
      </c>
      <c r="M5356" s="23">
        <f t="shared" si="419"/>
        <v>27000</v>
      </c>
      <c r="N5356" s="23">
        <f>VLOOKUP(E5356,'[1]Tirupati Member''s Detail'!$D$2:$L$1048576,5,0)</f>
        <v>27000</v>
      </c>
      <c r="O5356" s="23" t="str">
        <f>VLOOKUP(E5356,'[1]Tirupati Member''s Detail'!$D$2:$L$1048576,7,0)</f>
        <v>I.R.M</v>
      </c>
      <c r="P5356" s="23">
        <f t="shared" si="421"/>
        <v>0</v>
      </c>
      <c r="Q5356" s="24" t="e">
        <f>+#REF!-I5356</f>
        <v>#REF!</v>
      </c>
      <c r="R5356" s="25">
        <f t="shared" si="422"/>
        <v>21600</v>
      </c>
      <c r="S5356" s="25" t="e">
        <f t="shared" si="423"/>
        <v>#REF!</v>
      </c>
      <c r="T5356" s="25">
        <f t="shared" si="420"/>
        <v>21600</v>
      </c>
      <c r="U5356" s="25"/>
      <c r="V5356" s="23"/>
      <c r="W5356" s="23"/>
      <c r="X5356" s="24" t="e">
        <f>+#REF!-I5356</f>
        <v>#REF!</v>
      </c>
      <c r="Y5356" s="23"/>
      <c r="Z5356" s="23"/>
      <c r="AA5356" s="23"/>
      <c r="AB5356" s="23"/>
      <c r="AC5356" s="23"/>
      <c r="AD5356" s="23"/>
      <c r="AE5356" s="26" t="str">
        <f>VLOOKUP(E5356,'[1]Tirupati Member''s Detail'!$D$2:$L$1048576,9,0)</f>
        <v xml:space="preserve"> Last Communication Till 2001, Total 3 Membership Of TPT:- 03001723, 03001727 and 03003021</v>
      </c>
    </row>
    <row r="5357" spans="1:31" x14ac:dyDescent="0.3">
      <c r="A5357" s="27">
        <v>5361</v>
      </c>
      <c r="B5357" s="28"/>
      <c r="C5357" s="29" t="s">
        <v>13621</v>
      </c>
      <c r="D5357" s="20" t="s">
        <v>22</v>
      </c>
      <c r="E5357" s="29">
        <v>3001738</v>
      </c>
      <c r="F5357" s="20" t="s">
        <v>24</v>
      </c>
      <c r="G5357" s="20" t="s">
        <v>25</v>
      </c>
      <c r="H5357" s="29" t="s">
        <v>2092</v>
      </c>
      <c r="I5357" s="30">
        <v>1995</v>
      </c>
      <c r="J5357" s="29" t="s">
        <v>13622</v>
      </c>
      <c r="K5357" s="22" t="str">
        <f>VLOOKUP(E5357,'[1]Tirupati Member''s Detail'!$D$2:$L$1048576,8,0)</f>
        <v>No</v>
      </c>
      <c r="L5357" s="23">
        <f>VLOOKUP(E5357,'[1]Tirupati Member''s Detail'!$D$2:$L$1048576,4,0)</f>
        <v>27000</v>
      </c>
      <c r="M5357" s="23">
        <f t="shared" si="419"/>
        <v>27000</v>
      </c>
      <c r="N5357" s="23">
        <f>VLOOKUP(E5357,'[1]Tirupati Member''s Detail'!$D$2:$L$1048576,5,0)</f>
        <v>25650</v>
      </c>
      <c r="O5357" s="23" t="str">
        <f>VLOOKUP(E5357,'[1]Tirupati Member''s Detail'!$D$2:$L$1048576,7,0)</f>
        <v>I.R.M</v>
      </c>
      <c r="P5357" s="23">
        <f t="shared" si="421"/>
        <v>1350</v>
      </c>
      <c r="Q5357" s="24" t="e">
        <f>+#REF!-I5357</f>
        <v>#REF!</v>
      </c>
      <c r="R5357" s="25">
        <f t="shared" si="422"/>
        <v>20520</v>
      </c>
      <c r="S5357" s="25" t="e">
        <f t="shared" si="423"/>
        <v>#REF!</v>
      </c>
      <c r="T5357" s="25">
        <f t="shared" si="420"/>
        <v>20520</v>
      </c>
      <c r="U5357" s="25"/>
      <c r="V5357" s="23"/>
      <c r="W5357" s="23"/>
      <c r="X5357" s="24" t="e">
        <f>+#REF!-I5357</f>
        <v>#REF!</v>
      </c>
      <c r="Y5357" s="23"/>
      <c r="Z5357" s="23"/>
      <c r="AA5357" s="23"/>
      <c r="AB5357" s="23"/>
      <c r="AC5357" s="23"/>
      <c r="AD5357" s="23"/>
      <c r="AE5357" s="26" t="str">
        <f>VLOOKUP(E5357,'[1]Tirupati Member''s Detail'!$D$2:$L$1048576,9,0)</f>
        <v xml:space="preserve"> No Communication Till Date</v>
      </c>
    </row>
    <row r="5358" spans="1:31" x14ac:dyDescent="0.3">
      <c r="A5358" s="27">
        <v>5362</v>
      </c>
      <c r="B5358" s="28"/>
      <c r="C5358" s="29" t="s">
        <v>13623</v>
      </c>
      <c r="D5358" s="20" t="s">
        <v>22</v>
      </c>
      <c r="E5358" s="29">
        <v>3001739</v>
      </c>
      <c r="F5358" s="20" t="s">
        <v>24</v>
      </c>
      <c r="G5358" s="20" t="s">
        <v>25</v>
      </c>
      <c r="H5358" s="29" t="s">
        <v>2162</v>
      </c>
      <c r="I5358" s="30">
        <v>1995</v>
      </c>
      <c r="J5358" s="29" t="s">
        <v>13624</v>
      </c>
      <c r="K5358" s="22" t="str">
        <f>VLOOKUP(E5358,'[1]Tirupati Member''s Detail'!$D$2:$L$1048576,8,0)</f>
        <v>No</v>
      </c>
      <c r="L5358" s="23">
        <f>VLOOKUP(E5358,'[1]Tirupati Member''s Detail'!$D$2:$L$1048576,4,0)</f>
        <v>32000</v>
      </c>
      <c r="M5358" s="23">
        <f t="shared" si="419"/>
        <v>32000</v>
      </c>
      <c r="N5358" s="23">
        <f>VLOOKUP(E5358,'[1]Tirupati Member''s Detail'!$D$2:$L$1048576,5,0)</f>
        <v>30400</v>
      </c>
      <c r="O5358" s="23" t="str">
        <f>VLOOKUP(E5358,'[1]Tirupati Member''s Detail'!$D$2:$L$1048576,7,0)</f>
        <v>I.R.M</v>
      </c>
      <c r="P5358" s="23">
        <f t="shared" si="421"/>
        <v>1600</v>
      </c>
      <c r="Q5358" s="24" t="e">
        <f>+#REF!-I5358</f>
        <v>#REF!</v>
      </c>
      <c r="R5358" s="25">
        <f t="shared" si="422"/>
        <v>24320</v>
      </c>
      <c r="S5358" s="25" t="e">
        <f t="shared" si="423"/>
        <v>#REF!</v>
      </c>
      <c r="T5358" s="25">
        <f t="shared" si="420"/>
        <v>24320</v>
      </c>
      <c r="U5358" s="25"/>
      <c r="V5358" s="23"/>
      <c r="W5358" s="23"/>
      <c r="X5358" s="24" t="e">
        <f>+#REF!-I5358</f>
        <v>#REF!</v>
      </c>
      <c r="Y5358" s="23"/>
      <c r="Z5358" s="23"/>
      <c r="AA5358" s="23"/>
      <c r="AB5358" s="23"/>
      <c r="AC5358" s="23"/>
      <c r="AD5358" s="23"/>
      <c r="AE5358" s="26" t="str">
        <f>VLOOKUP(E5358,'[1]Tirupati Member''s Detail'!$D$2:$L$1048576,9,0)</f>
        <v xml:space="preserve"> Last Communication Till 2004</v>
      </c>
    </row>
    <row r="5359" spans="1:31" x14ac:dyDescent="0.3">
      <c r="A5359" s="27">
        <v>5363</v>
      </c>
      <c r="B5359" s="28"/>
      <c r="C5359" s="29" t="s">
        <v>13625</v>
      </c>
      <c r="D5359" s="20" t="s">
        <v>22</v>
      </c>
      <c r="E5359" s="29">
        <v>3001741</v>
      </c>
      <c r="F5359" s="20" t="s">
        <v>24</v>
      </c>
      <c r="G5359" s="20" t="s">
        <v>25</v>
      </c>
      <c r="H5359" s="29" t="s">
        <v>1923</v>
      </c>
      <c r="I5359" s="30">
        <v>1995</v>
      </c>
      <c r="J5359" s="29" t="s">
        <v>13626</v>
      </c>
      <c r="K5359" s="22" t="str">
        <f>VLOOKUP(E5359,'[1]Tirupati Member''s Detail'!$D$2:$L$1048576,8,0)</f>
        <v>No</v>
      </c>
      <c r="L5359" s="23">
        <f>VLOOKUP(E5359,'[1]Tirupati Member''s Detail'!$D$2:$L$1048576,4,0)</f>
        <v>27000</v>
      </c>
      <c r="M5359" s="23">
        <f t="shared" si="419"/>
        <v>27000</v>
      </c>
      <c r="N5359" s="23">
        <f>VLOOKUP(E5359,'[1]Tirupati Member''s Detail'!$D$2:$L$1048576,5,0)</f>
        <v>27000</v>
      </c>
      <c r="O5359" s="23" t="str">
        <f>VLOOKUP(E5359,'[1]Tirupati Member''s Detail'!$D$2:$L$1048576,7,0)</f>
        <v>I.R.M</v>
      </c>
      <c r="P5359" s="23">
        <f t="shared" si="421"/>
        <v>0</v>
      </c>
      <c r="Q5359" s="24" t="e">
        <f>+#REF!-I5359</f>
        <v>#REF!</v>
      </c>
      <c r="R5359" s="25">
        <f t="shared" si="422"/>
        <v>21600</v>
      </c>
      <c r="S5359" s="25" t="e">
        <f t="shared" si="423"/>
        <v>#REF!</v>
      </c>
      <c r="T5359" s="25">
        <f t="shared" si="420"/>
        <v>21600</v>
      </c>
      <c r="U5359" s="25"/>
      <c r="V5359" s="23"/>
      <c r="W5359" s="23"/>
      <c r="X5359" s="24" t="e">
        <f>+#REF!-I5359</f>
        <v>#REF!</v>
      </c>
      <c r="Y5359" s="23"/>
      <c r="Z5359" s="23"/>
      <c r="AA5359" s="23"/>
      <c r="AB5359" s="23"/>
      <c r="AC5359" s="23"/>
      <c r="AD5359" s="23"/>
      <c r="AE5359" s="26" t="str">
        <f>VLOOKUP(E5359,'[1]Tirupati Member''s Detail'!$D$2:$L$1048576,9,0)</f>
        <v xml:space="preserve"> Last Communication Till 2012</v>
      </c>
    </row>
    <row r="5360" spans="1:31" x14ac:dyDescent="0.3">
      <c r="A5360" s="27">
        <v>5364</v>
      </c>
      <c r="B5360" s="28"/>
      <c r="C5360" s="29" t="s">
        <v>13627</v>
      </c>
      <c r="D5360" s="20" t="s">
        <v>22</v>
      </c>
      <c r="E5360" s="29">
        <v>3001742</v>
      </c>
      <c r="F5360" s="20" t="s">
        <v>24</v>
      </c>
      <c r="G5360" s="20" t="s">
        <v>25</v>
      </c>
      <c r="H5360" s="29" t="s">
        <v>2162</v>
      </c>
      <c r="I5360" s="30">
        <v>1995</v>
      </c>
      <c r="J5360" s="29" t="s">
        <v>13628</v>
      </c>
      <c r="K5360" s="22" t="str">
        <f>VLOOKUP(E5360,'[1]Tirupati Member''s Detail'!$D$2:$L$1048576,8,0)</f>
        <v>No</v>
      </c>
      <c r="L5360" s="23">
        <f>VLOOKUP(E5360,'[1]Tirupati Member''s Detail'!$D$2:$L$1048576,4,0)</f>
        <v>25650</v>
      </c>
      <c r="M5360" s="23">
        <f t="shared" si="419"/>
        <v>25650</v>
      </c>
      <c r="N5360" s="23">
        <f>VLOOKUP(E5360,'[1]Tirupati Member''s Detail'!$D$2:$L$1048576,5,0)</f>
        <v>25650</v>
      </c>
      <c r="O5360" s="23" t="str">
        <f>VLOOKUP(E5360,'[1]Tirupati Member''s Detail'!$D$2:$L$1048576,7,0)</f>
        <v>I.R.M</v>
      </c>
      <c r="P5360" s="23">
        <f t="shared" si="421"/>
        <v>0</v>
      </c>
      <c r="Q5360" s="24" t="e">
        <f>+#REF!-I5360</f>
        <v>#REF!</v>
      </c>
      <c r="R5360" s="25">
        <f t="shared" si="422"/>
        <v>20520</v>
      </c>
      <c r="S5360" s="25" t="e">
        <f t="shared" si="423"/>
        <v>#REF!</v>
      </c>
      <c r="T5360" s="25">
        <f t="shared" si="420"/>
        <v>20520</v>
      </c>
      <c r="U5360" s="25"/>
      <c r="V5360" s="23"/>
      <c r="W5360" s="23"/>
      <c r="X5360" s="24" t="e">
        <f>+#REF!-I5360</f>
        <v>#REF!</v>
      </c>
      <c r="Y5360" s="23"/>
      <c r="Z5360" s="23"/>
      <c r="AA5360" s="23"/>
      <c r="AB5360" s="23"/>
      <c r="AC5360" s="23"/>
      <c r="AD5360" s="23"/>
      <c r="AE5360" s="26" t="str">
        <f>VLOOKUP(E5360,'[1]Tirupati Member''s Detail'!$D$2:$L$1048576,9,0)</f>
        <v xml:space="preserve"> Last Communication Till 2005</v>
      </c>
    </row>
    <row r="5361" spans="1:31" x14ac:dyDescent="0.3">
      <c r="A5361" s="27">
        <v>5365</v>
      </c>
      <c r="B5361" s="28"/>
      <c r="C5361" s="29" t="s">
        <v>13629</v>
      </c>
      <c r="D5361" s="20" t="s">
        <v>22</v>
      </c>
      <c r="E5361" s="29">
        <v>3001743</v>
      </c>
      <c r="F5361" s="20" t="s">
        <v>24</v>
      </c>
      <c r="G5361" s="20" t="s">
        <v>25</v>
      </c>
      <c r="H5361" s="29" t="s">
        <v>2014</v>
      </c>
      <c r="I5361" s="30">
        <v>1995</v>
      </c>
      <c r="J5361" s="29" t="s">
        <v>13630</v>
      </c>
      <c r="K5361" s="22">
        <f>VLOOKUP(E5361,'[1]Tirupati Member''s Detail'!$D$2:$L$1048576,8,0)</f>
        <v>2008</v>
      </c>
      <c r="L5361" s="23">
        <f>VLOOKUP(E5361,'[1]Tirupati Member''s Detail'!$D$2:$L$1048576,4,0)</f>
        <v>27000</v>
      </c>
      <c r="M5361" s="23">
        <f t="shared" si="419"/>
        <v>27000</v>
      </c>
      <c r="N5361" s="23">
        <f>VLOOKUP(E5361,'[1]Tirupati Member''s Detail'!$D$2:$L$1048576,5,0)</f>
        <v>27000</v>
      </c>
      <c r="O5361" s="23" t="str">
        <f>VLOOKUP(E5361,'[1]Tirupati Member''s Detail'!$D$2:$L$1048576,7,0)</f>
        <v>R.M</v>
      </c>
      <c r="P5361" s="23">
        <f t="shared" si="421"/>
        <v>0</v>
      </c>
      <c r="Q5361" s="24" t="e">
        <f>+#REF!-I5361</f>
        <v>#REF!</v>
      </c>
      <c r="R5361" s="25">
        <f t="shared" si="422"/>
        <v>21600</v>
      </c>
      <c r="S5361" s="25" t="e">
        <f t="shared" si="423"/>
        <v>#REF!</v>
      </c>
      <c r="T5361" s="25">
        <f t="shared" si="420"/>
        <v>21600</v>
      </c>
      <c r="U5361" s="25"/>
      <c r="V5361" s="23"/>
      <c r="W5361" s="23"/>
      <c r="X5361" s="24" t="e">
        <f>+#REF!-I5361</f>
        <v>#REF!</v>
      </c>
      <c r="Y5361" s="23"/>
      <c r="Z5361" s="23"/>
      <c r="AA5361" s="23"/>
      <c r="AB5361" s="23"/>
      <c r="AC5361" s="23"/>
      <c r="AD5361" s="23"/>
      <c r="AE5361" s="26" t="str">
        <f>VLOOKUP(E5361,'[1]Tirupati Member''s Detail'!$D$2:$L$1048576,9,0)</f>
        <v xml:space="preserve"> Last Communication Till 2008</v>
      </c>
    </row>
    <row r="5362" spans="1:31" x14ac:dyDescent="0.3">
      <c r="A5362" s="27">
        <v>5366</v>
      </c>
      <c r="B5362" s="28"/>
      <c r="C5362" s="29" t="s">
        <v>13631</v>
      </c>
      <c r="D5362" s="20" t="s">
        <v>22</v>
      </c>
      <c r="E5362" s="29">
        <v>3001744</v>
      </c>
      <c r="F5362" s="20" t="s">
        <v>24</v>
      </c>
      <c r="G5362" s="20" t="s">
        <v>25</v>
      </c>
      <c r="H5362" s="29" t="s">
        <v>1955</v>
      </c>
      <c r="I5362" s="30">
        <v>1995</v>
      </c>
      <c r="J5362" s="29" t="s">
        <v>13632</v>
      </c>
      <c r="K5362" s="22" t="str">
        <f>VLOOKUP(E5362,'[1]Tirupati Member''s Detail'!$D$2:$L$1048576,8,0)</f>
        <v>No</v>
      </c>
      <c r="L5362" s="23">
        <f>VLOOKUP(E5362,'[1]Tirupati Member''s Detail'!$D$2:$L$1048576,4,0)</f>
        <v>25650</v>
      </c>
      <c r="M5362" s="23">
        <f t="shared" si="419"/>
        <v>25650</v>
      </c>
      <c r="N5362" s="23">
        <f>VLOOKUP(E5362,'[1]Tirupati Member''s Detail'!$D$2:$L$1048576,5,0)</f>
        <v>25650</v>
      </c>
      <c r="O5362" s="23" t="str">
        <f>VLOOKUP(E5362,'[1]Tirupati Member''s Detail'!$D$2:$L$1048576,7,0)</f>
        <v>I.R.M</v>
      </c>
      <c r="P5362" s="23">
        <f t="shared" si="421"/>
        <v>0</v>
      </c>
      <c r="Q5362" s="24" t="e">
        <f>+#REF!-I5362</f>
        <v>#REF!</v>
      </c>
      <c r="R5362" s="25">
        <f t="shared" si="422"/>
        <v>20520</v>
      </c>
      <c r="S5362" s="25" t="e">
        <f t="shared" si="423"/>
        <v>#REF!</v>
      </c>
      <c r="T5362" s="25">
        <f t="shared" si="420"/>
        <v>20520</v>
      </c>
      <c r="U5362" s="25"/>
      <c r="V5362" s="23"/>
      <c r="W5362" s="23"/>
      <c r="X5362" s="24" t="e">
        <f>+#REF!-I5362</f>
        <v>#REF!</v>
      </c>
      <c r="Y5362" s="23"/>
      <c r="Z5362" s="23"/>
      <c r="AA5362" s="23"/>
      <c r="AB5362" s="23"/>
      <c r="AC5362" s="23"/>
      <c r="AD5362" s="23"/>
      <c r="AE5362" s="26" t="str">
        <f>VLOOKUP(E5362,'[1]Tirupati Member''s Detail'!$D$2:$L$1048576,9,0)</f>
        <v xml:space="preserve"> Last Communication Till 2007, (APPLICATION FORM NOT IN PAPER'S)</v>
      </c>
    </row>
    <row r="5363" spans="1:31" ht="28.8" x14ac:dyDescent="0.3">
      <c r="A5363" s="27">
        <v>5367</v>
      </c>
      <c r="B5363" s="28"/>
      <c r="C5363" s="29" t="s">
        <v>13633</v>
      </c>
      <c r="D5363" s="20" t="s">
        <v>22</v>
      </c>
      <c r="E5363" s="29">
        <v>3001746</v>
      </c>
      <c r="F5363" s="20" t="s">
        <v>24</v>
      </c>
      <c r="G5363" s="20" t="s">
        <v>25</v>
      </c>
      <c r="H5363" s="29" t="s">
        <v>2162</v>
      </c>
      <c r="I5363" s="30">
        <v>1995</v>
      </c>
      <c r="J5363" s="29" t="s">
        <v>13634</v>
      </c>
      <c r="K5363" s="22" t="str">
        <f>VLOOKUP(E5363,'[1]Tirupati Member''s Detail'!$D$2:$L$1048576,8,0)</f>
        <v>No</v>
      </c>
      <c r="L5363" s="23">
        <f>VLOOKUP(E5363,'[1]Tirupati Member''s Detail'!$D$2:$L$1048576,4,0)</f>
        <v>25650</v>
      </c>
      <c r="M5363" s="23">
        <f t="shared" si="419"/>
        <v>25650</v>
      </c>
      <c r="N5363" s="23">
        <f>VLOOKUP(E5363,'[1]Tirupati Member''s Detail'!$D$2:$L$1048576,5,0)</f>
        <v>25650</v>
      </c>
      <c r="O5363" s="23" t="str">
        <f>VLOOKUP(E5363,'[1]Tirupati Member''s Detail'!$D$2:$L$1048576,7,0)</f>
        <v>I.R.M</v>
      </c>
      <c r="P5363" s="23">
        <f t="shared" si="421"/>
        <v>0</v>
      </c>
      <c r="Q5363" s="24" t="e">
        <f>+#REF!-I5363</f>
        <v>#REF!</v>
      </c>
      <c r="R5363" s="25">
        <f t="shared" si="422"/>
        <v>20520</v>
      </c>
      <c r="S5363" s="25" t="e">
        <f t="shared" si="423"/>
        <v>#REF!</v>
      </c>
      <c r="T5363" s="25">
        <f t="shared" si="420"/>
        <v>20520</v>
      </c>
      <c r="U5363" s="25"/>
      <c r="V5363" s="23"/>
      <c r="W5363" s="23"/>
      <c r="X5363" s="24" t="e">
        <f>+#REF!-I5363</f>
        <v>#REF!</v>
      </c>
      <c r="Y5363" s="23"/>
      <c r="Z5363" s="23"/>
      <c r="AA5363" s="23"/>
      <c r="AB5363" s="23"/>
      <c r="AC5363" s="23"/>
      <c r="AD5363" s="23"/>
      <c r="AE5363" s="26" t="str">
        <f>VLOOKUP(E5363,'[1]Tirupati Member''s Detail'!$D$2:$L$1048576,9,0)</f>
        <v xml:space="preserve"> Last Communication Till 1999, (Membership Transferred From Neelam Jain to Shripal Jain)</v>
      </c>
    </row>
    <row r="5364" spans="1:31" x14ac:dyDescent="0.3">
      <c r="A5364" s="27">
        <v>5368</v>
      </c>
      <c r="B5364" s="28"/>
      <c r="C5364" s="29" t="s">
        <v>13635</v>
      </c>
      <c r="D5364" s="20" t="s">
        <v>22</v>
      </c>
      <c r="E5364" s="29">
        <v>3001747</v>
      </c>
      <c r="F5364" s="20" t="s">
        <v>24</v>
      </c>
      <c r="G5364" s="20" t="s">
        <v>25</v>
      </c>
      <c r="H5364" s="29" t="s">
        <v>1923</v>
      </c>
      <c r="I5364" s="30">
        <v>1995</v>
      </c>
      <c r="J5364" s="29" t="s">
        <v>13636</v>
      </c>
      <c r="K5364" s="22">
        <f>VLOOKUP(E5364,'[1]Tirupati Member''s Detail'!$D$2:$L$1048576,8,0)</f>
        <v>2008</v>
      </c>
      <c r="L5364" s="23">
        <f>VLOOKUP(E5364,'[1]Tirupati Member''s Detail'!$D$2:$L$1048576,4,0)</f>
        <v>32000</v>
      </c>
      <c r="M5364" s="23">
        <f t="shared" si="419"/>
        <v>32000</v>
      </c>
      <c r="N5364" s="23">
        <f>VLOOKUP(E5364,'[1]Tirupati Member''s Detail'!$D$2:$L$1048576,5,0)</f>
        <v>32000</v>
      </c>
      <c r="O5364" s="23" t="str">
        <f>VLOOKUP(E5364,'[1]Tirupati Member''s Detail'!$D$2:$L$1048576,7,0)</f>
        <v>R.M</v>
      </c>
      <c r="P5364" s="23">
        <f t="shared" si="421"/>
        <v>0</v>
      </c>
      <c r="Q5364" s="24" t="e">
        <f>+#REF!-I5364</f>
        <v>#REF!</v>
      </c>
      <c r="R5364" s="25">
        <f t="shared" si="422"/>
        <v>25600</v>
      </c>
      <c r="S5364" s="25" t="e">
        <f t="shared" si="423"/>
        <v>#REF!</v>
      </c>
      <c r="T5364" s="25">
        <f t="shared" si="420"/>
        <v>25600</v>
      </c>
      <c r="U5364" s="25"/>
      <c r="V5364" s="23"/>
      <c r="W5364" s="23"/>
      <c r="X5364" s="24" t="e">
        <f>+#REF!-I5364</f>
        <v>#REF!</v>
      </c>
      <c r="Y5364" s="23"/>
      <c r="Z5364" s="23"/>
      <c r="AA5364" s="23"/>
      <c r="AB5364" s="23"/>
      <c r="AC5364" s="23"/>
      <c r="AD5364" s="23"/>
      <c r="AE5364" s="26" t="str">
        <f>VLOOKUP(E5364,'[1]Tirupati Member''s Detail'!$D$2:$L$1048576,9,0)</f>
        <v>Last Communication Till 2009</v>
      </c>
    </row>
    <row r="5365" spans="1:31" x14ac:dyDescent="0.3">
      <c r="A5365" s="27">
        <v>5369</v>
      </c>
      <c r="B5365" s="28"/>
      <c r="C5365" s="29" t="s">
        <v>13637</v>
      </c>
      <c r="D5365" s="20" t="s">
        <v>22</v>
      </c>
      <c r="E5365" s="29">
        <v>3001748</v>
      </c>
      <c r="F5365" s="20" t="s">
        <v>24</v>
      </c>
      <c r="G5365" s="20" t="s">
        <v>25</v>
      </c>
      <c r="H5365" s="29" t="s">
        <v>2014</v>
      </c>
      <c r="I5365" s="30">
        <v>1995</v>
      </c>
      <c r="J5365" s="29" t="s">
        <v>13638</v>
      </c>
      <c r="K5365" s="22" t="str">
        <f>VLOOKUP(E5365,'[1]Tirupati Member''s Detail'!$D$2:$L$1048576,8,0)</f>
        <v>No</v>
      </c>
      <c r="L5365" s="23">
        <f>VLOOKUP(E5365,'[1]Tirupati Member''s Detail'!$D$2:$L$1048576,4,0)</f>
        <v>27000</v>
      </c>
      <c r="M5365" s="23">
        <f t="shared" si="419"/>
        <v>27000</v>
      </c>
      <c r="N5365" s="23">
        <f>VLOOKUP(E5365,'[1]Tirupati Member''s Detail'!$D$2:$L$1048576,5,0)</f>
        <v>27000</v>
      </c>
      <c r="O5365" s="23" t="str">
        <f>VLOOKUP(E5365,'[1]Tirupati Member''s Detail'!$D$2:$L$1048576,7,0)</f>
        <v>I.R.M</v>
      </c>
      <c r="P5365" s="23">
        <f t="shared" si="421"/>
        <v>0</v>
      </c>
      <c r="Q5365" s="24" t="e">
        <f>+#REF!-I5365</f>
        <v>#REF!</v>
      </c>
      <c r="R5365" s="25">
        <f t="shared" si="422"/>
        <v>21600</v>
      </c>
      <c r="S5365" s="25" t="e">
        <f t="shared" si="423"/>
        <v>#REF!</v>
      </c>
      <c r="T5365" s="25">
        <f t="shared" si="420"/>
        <v>21600</v>
      </c>
      <c r="U5365" s="25"/>
      <c r="V5365" s="23"/>
      <c r="W5365" s="23"/>
      <c r="X5365" s="24" t="e">
        <f>+#REF!-I5365</f>
        <v>#REF!</v>
      </c>
      <c r="Y5365" s="23"/>
      <c r="Z5365" s="23"/>
      <c r="AA5365" s="23"/>
      <c r="AB5365" s="23"/>
      <c r="AC5365" s="23"/>
      <c r="AD5365" s="23"/>
      <c r="AE5365" s="26" t="str">
        <f>VLOOKUP(E5365,'[1]Tirupati Member''s Detail'!$D$2:$L$1048576,9,0)</f>
        <v xml:space="preserve"> Last Communication Till 2001</v>
      </c>
    </row>
    <row r="5366" spans="1:31" x14ac:dyDescent="0.3">
      <c r="A5366" s="27">
        <v>5370</v>
      </c>
      <c r="B5366" s="28"/>
      <c r="C5366" s="29" t="s">
        <v>13639</v>
      </c>
      <c r="D5366" s="20" t="s">
        <v>22</v>
      </c>
      <c r="E5366" s="29">
        <v>3001751</v>
      </c>
      <c r="F5366" s="20" t="s">
        <v>24</v>
      </c>
      <c r="G5366" s="20" t="s">
        <v>25</v>
      </c>
      <c r="H5366" s="29" t="s">
        <v>1955</v>
      </c>
      <c r="I5366" s="30">
        <v>1995</v>
      </c>
      <c r="J5366" s="29" t="s">
        <v>13640</v>
      </c>
      <c r="K5366" s="22" t="str">
        <f>VLOOKUP(E5366,'[1]Tirupati Member''s Detail'!$D$2:$L$1048576,8,0)</f>
        <v>No</v>
      </c>
      <c r="L5366" s="23">
        <f>VLOOKUP(E5366,'[1]Tirupati Member''s Detail'!$D$2:$L$1048576,4,0)</f>
        <v>27000</v>
      </c>
      <c r="M5366" s="23">
        <f t="shared" si="419"/>
        <v>27000</v>
      </c>
      <c r="N5366" s="23">
        <f>VLOOKUP(E5366,'[1]Tirupati Member''s Detail'!$D$2:$L$1048576,5,0)</f>
        <v>27000</v>
      </c>
      <c r="O5366" s="23" t="str">
        <f>VLOOKUP(E5366,'[1]Tirupati Member''s Detail'!$D$2:$L$1048576,7,0)</f>
        <v>I.R.M</v>
      </c>
      <c r="P5366" s="23">
        <f t="shared" si="421"/>
        <v>0</v>
      </c>
      <c r="Q5366" s="24" t="e">
        <f>+#REF!-I5366</f>
        <v>#REF!</v>
      </c>
      <c r="R5366" s="25">
        <f t="shared" si="422"/>
        <v>21600</v>
      </c>
      <c r="S5366" s="25" t="e">
        <f t="shared" si="423"/>
        <v>#REF!</v>
      </c>
      <c r="T5366" s="25">
        <f t="shared" si="420"/>
        <v>21600</v>
      </c>
      <c r="U5366" s="25"/>
      <c r="V5366" s="23"/>
      <c r="W5366" s="23"/>
      <c r="X5366" s="24" t="e">
        <f>+#REF!-I5366</f>
        <v>#REF!</v>
      </c>
      <c r="Y5366" s="23"/>
      <c r="Z5366" s="23"/>
      <c r="AA5366" s="23"/>
      <c r="AB5366" s="23"/>
      <c r="AC5366" s="23"/>
      <c r="AD5366" s="23"/>
      <c r="AE5366" s="26" t="str">
        <f>VLOOKUP(E5366,'[1]Tirupati Member''s Detail'!$D$2:$L$1048576,9,0)</f>
        <v xml:space="preserve"> Last Communication Till 2000</v>
      </c>
    </row>
    <row r="5367" spans="1:31" x14ac:dyDescent="0.3">
      <c r="A5367" s="27">
        <v>5371</v>
      </c>
      <c r="B5367" s="28"/>
      <c r="C5367" s="29" t="s">
        <v>13641</v>
      </c>
      <c r="D5367" s="20" t="s">
        <v>22</v>
      </c>
      <c r="E5367" s="29">
        <v>3001752</v>
      </c>
      <c r="F5367" s="20" t="s">
        <v>24</v>
      </c>
      <c r="G5367" s="20" t="s">
        <v>25</v>
      </c>
      <c r="H5367" s="29" t="s">
        <v>2255</v>
      </c>
      <c r="I5367" s="30">
        <v>1995</v>
      </c>
      <c r="J5367" s="29" t="s">
        <v>13642</v>
      </c>
      <c r="K5367" s="22" t="str">
        <f>VLOOKUP(E5367,'[1]Tirupati Member''s Detail'!$D$2:$L$1048576,8,0)</f>
        <v>No</v>
      </c>
      <c r="L5367" s="23">
        <f>VLOOKUP(E5367,'[1]Tirupati Member''s Detail'!$D$2:$L$1048576,4,0)</f>
        <v>25650</v>
      </c>
      <c r="M5367" s="23">
        <f t="shared" si="419"/>
        <v>25650</v>
      </c>
      <c r="N5367" s="23">
        <f>VLOOKUP(E5367,'[1]Tirupati Member''s Detail'!$D$2:$L$1048576,5,0)</f>
        <v>25650</v>
      </c>
      <c r="O5367" s="23" t="str">
        <f>VLOOKUP(E5367,'[1]Tirupati Member''s Detail'!$D$2:$L$1048576,7,0)</f>
        <v>I.R.M</v>
      </c>
      <c r="P5367" s="23">
        <f t="shared" si="421"/>
        <v>0</v>
      </c>
      <c r="Q5367" s="24" t="e">
        <f>+#REF!-I5367</f>
        <v>#REF!</v>
      </c>
      <c r="R5367" s="25">
        <f t="shared" si="422"/>
        <v>20520</v>
      </c>
      <c r="S5367" s="25" t="e">
        <f t="shared" si="423"/>
        <v>#REF!</v>
      </c>
      <c r="T5367" s="25">
        <f t="shared" si="420"/>
        <v>20520</v>
      </c>
      <c r="U5367" s="25"/>
      <c r="V5367" s="23"/>
      <c r="W5367" s="23"/>
      <c r="X5367" s="24" t="e">
        <f>+#REF!-I5367</f>
        <v>#REF!</v>
      </c>
      <c r="Y5367" s="23"/>
      <c r="Z5367" s="23"/>
      <c r="AA5367" s="23"/>
      <c r="AB5367" s="23"/>
      <c r="AC5367" s="23"/>
      <c r="AD5367" s="23"/>
      <c r="AE5367" s="26" t="str">
        <f>VLOOKUP(E5367,'[1]Tirupati Member''s Detail'!$D$2:$L$1048576,9,0)</f>
        <v>Last Communication till 1998</v>
      </c>
    </row>
    <row r="5368" spans="1:31" x14ac:dyDescent="0.3">
      <c r="A5368" s="27">
        <v>5372</v>
      </c>
      <c r="B5368" s="28"/>
      <c r="C5368" s="29" t="s">
        <v>13643</v>
      </c>
      <c r="D5368" s="20" t="s">
        <v>22</v>
      </c>
      <c r="E5368" s="29">
        <v>3001753</v>
      </c>
      <c r="F5368" s="20" t="s">
        <v>24</v>
      </c>
      <c r="G5368" s="20" t="s">
        <v>25</v>
      </c>
      <c r="H5368" s="29" t="s">
        <v>2162</v>
      </c>
      <c r="I5368" s="30">
        <v>1995</v>
      </c>
      <c r="J5368" s="29" t="s">
        <v>13644</v>
      </c>
      <c r="K5368" s="22" t="str">
        <f>VLOOKUP(E5368,'[1]Tirupati Member''s Detail'!$D$2:$L$1048576,8,0)</f>
        <v>No</v>
      </c>
      <c r="L5368" s="23">
        <f>VLOOKUP(E5368,'[1]Tirupati Member''s Detail'!$D$2:$L$1048576,4,0)</f>
        <v>25650</v>
      </c>
      <c r="M5368" s="23">
        <f t="shared" si="419"/>
        <v>25650</v>
      </c>
      <c r="N5368" s="23">
        <f>VLOOKUP(E5368,'[1]Tirupati Member''s Detail'!$D$2:$L$1048576,5,0)</f>
        <v>25650</v>
      </c>
      <c r="O5368" s="23" t="str">
        <f>VLOOKUP(E5368,'[1]Tirupati Member''s Detail'!$D$2:$L$1048576,7,0)</f>
        <v>I.R.M</v>
      </c>
      <c r="P5368" s="23">
        <f t="shared" si="421"/>
        <v>0</v>
      </c>
      <c r="Q5368" s="24" t="e">
        <f>+#REF!-I5368</f>
        <v>#REF!</v>
      </c>
      <c r="R5368" s="25">
        <f t="shared" si="422"/>
        <v>20520</v>
      </c>
      <c r="S5368" s="25" t="e">
        <f t="shared" si="423"/>
        <v>#REF!</v>
      </c>
      <c r="T5368" s="25">
        <f t="shared" si="420"/>
        <v>20520</v>
      </c>
      <c r="U5368" s="25"/>
      <c r="V5368" s="23"/>
      <c r="W5368" s="23"/>
      <c r="X5368" s="24" t="e">
        <f>+#REF!-I5368</f>
        <v>#REF!</v>
      </c>
      <c r="Y5368" s="23"/>
      <c r="Z5368" s="23"/>
      <c r="AA5368" s="23"/>
      <c r="AB5368" s="23"/>
      <c r="AC5368" s="23"/>
      <c r="AD5368" s="23"/>
      <c r="AE5368" s="26" t="str">
        <f>VLOOKUP(E5368,'[1]Tirupati Member''s Detail'!$D$2:$L$1048576,9,0)</f>
        <v xml:space="preserve"> Last Communication Till 2005</v>
      </c>
    </row>
    <row r="5369" spans="1:31" x14ac:dyDescent="0.3">
      <c r="A5369" s="27">
        <v>5373</v>
      </c>
      <c r="B5369" s="28"/>
      <c r="C5369" s="29" t="s">
        <v>13645</v>
      </c>
      <c r="D5369" s="20" t="s">
        <v>22</v>
      </c>
      <c r="E5369" s="29">
        <v>3001754</v>
      </c>
      <c r="F5369" s="20" t="s">
        <v>24</v>
      </c>
      <c r="G5369" s="20" t="s">
        <v>25</v>
      </c>
      <c r="H5369" s="29" t="s">
        <v>1955</v>
      </c>
      <c r="I5369" s="30">
        <v>1995</v>
      </c>
      <c r="J5369" s="29" t="s">
        <v>13646</v>
      </c>
      <c r="K5369" s="22" t="str">
        <f>VLOOKUP(E5369,'[1]Tirupati Member''s Detail'!$D$2:$L$1048576,8,0)</f>
        <v>No</v>
      </c>
      <c r="L5369" s="23">
        <f>VLOOKUP(E5369,'[1]Tirupati Member''s Detail'!$D$2:$L$1048576,4,0)</f>
        <v>22000</v>
      </c>
      <c r="M5369" s="23">
        <f t="shared" si="419"/>
        <v>22000</v>
      </c>
      <c r="N5369" s="23">
        <f>VLOOKUP(E5369,'[1]Tirupati Member''s Detail'!$D$2:$L$1048576,5,0)</f>
        <v>6600</v>
      </c>
      <c r="O5369" s="23" t="str">
        <f>VLOOKUP(E5369,'[1]Tirupati Member''s Detail'!$D$2:$L$1048576,7,0)</f>
        <v>Outstanding</v>
      </c>
      <c r="P5369" s="23">
        <f t="shared" si="421"/>
        <v>15400</v>
      </c>
      <c r="Q5369" s="24" t="e">
        <f>+#REF!-I5369</f>
        <v>#REF!</v>
      </c>
      <c r="R5369" s="25">
        <f t="shared" si="422"/>
        <v>5280</v>
      </c>
      <c r="S5369" s="25" t="e">
        <f t="shared" si="423"/>
        <v>#REF!</v>
      </c>
      <c r="T5369" s="25">
        <f t="shared" si="420"/>
        <v>5280</v>
      </c>
      <c r="U5369" s="25"/>
      <c r="V5369" s="23"/>
      <c r="W5369" s="23"/>
      <c r="X5369" s="24" t="e">
        <f>+#REF!-I5369</f>
        <v>#REF!</v>
      </c>
      <c r="Y5369" s="23"/>
      <c r="Z5369" s="23"/>
      <c r="AA5369" s="23"/>
      <c r="AB5369" s="23"/>
      <c r="AC5369" s="23"/>
      <c r="AD5369" s="23"/>
      <c r="AE5369" s="26" t="str">
        <f>VLOOKUP(E5369,'[1]Tirupati Member''s Detail'!$D$2:$L$1048576,9,0)</f>
        <v>no communication till date. Outstanding Rs. 15400/-</v>
      </c>
    </row>
    <row r="5370" spans="1:31" x14ac:dyDescent="0.3">
      <c r="A5370" s="27">
        <v>5374</v>
      </c>
      <c r="B5370" s="28"/>
      <c r="C5370" s="29" t="s">
        <v>13647</v>
      </c>
      <c r="D5370" s="20" t="s">
        <v>22</v>
      </c>
      <c r="E5370" s="29">
        <v>3001758</v>
      </c>
      <c r="F5370" s="20" t="s">
        <v>24</v>
      </c>
      <c r="G5370" s="20" t="s">
        <v>25</v>
      </c>
      <c r="H5370" s="29" t="s">
        <v>1987</v>
      </c>
      <c r="I5370" s="30">
        <v>1995</v>
      </c>
      <c r="J5370" s="29" t="s">
        <v>13648</v>
      </c>
      <c r="K5370" s="22">
        <f>VLOOKUP(E5370,'[1]Tirupati Member''s Detail'!$D$2:$L$1048576,8,0)</f>
        <v>2007</v>
      </c>
      <c r="L5370" s="23">
        <f>VLOOKUP(E5370,'[1]Tirupati Member''s Detail'!$D$2:$L$1048576,4,0)</f>
        <v>32000</v>
      </c>
      <c r="M5370" s="23">
        <f t="shared" si="419"/>
        <v>32000</v>
      </c>
      <c r="N5370" s="23">
        <f>VLOOKUP(E5370,'[1]Tirupati Member''s Detail'!$D$2:$L$1048576,5,0)</f>
        <v>32000</v>
      </c>
      <c r="O5370" s="23" t="str">
        <f>VLOOKUP(E5370,'[1]Tirupati Member''s Detail'!$D$2:$L$1048576,7,0)</f>
        <v>R.M</v>
      </c>
      <c r="P5370" s="23">
        <f t="shared" si="421"/>
        <v>0</v>
      </c>
      <c r="Q5370" s="24" t="e">
        <f>+#REF!-I5370</f>
        <v>#REF!</v>
      </c>
      <c r="R5370" s="25">
        <f t="shared" si="422"/>
        <v>25600</v>
      </c>
      <c r="S5370" s="25" t="e">
        <f t="shared" si="423"/>
        <v>#REF!</v>
      </c>
      <c r="T5370" s="25">
        <f t="shared" si="420"/>
        <v>25600</v>
      </c>
      <c r="U5370" s="25"/>
      <c r="V5370" s="23"/>
      <c r="W5370" s="23"/>
      <c r="X5370" s="24" t="e">
        <f>+#REF!-I5370</f>
        <v>#REF!</v>
      </c>
      <c r="Y5370" s="23"/>
      <c r="Z5370" s="23"/>
      <c r="AA5370" s="23"/>
      <c r="AB5370" s="23"/>
      <c r="AC5370" s="23"/>
      <c r="AD5370" s="23"/>
      <c r="AE5370" s="26" t="str">
        <f>VLOOKUP(E5370,'[1]Tirupati Member''s Detail'!$D$2:$L$1048576,9,0)</f>
        <v>send performa invoice in 2009</v>
      </c>
    </row>
    <row r="5371" spans="1:31" x14ac:dyDescent="0.3">
      <c r="A5371" s="27">
        <v>5375</v>
      </c>
      <c r="B5371" s="28"/>
      <c r="C5371" s="29" t="s">
        <v>13649</v>
      </c>
      <c r="D5371" s="20" t="s">
        <v>22</v>
      </c>
      <c r="E5371" s="29">
        <v>3001759</v>
      </c>
      <c r="F5371" s="20" t="s">
        <v>24</v>
      </c>
      <c r="G5371" s="20" t="s">
        <v>25</v>
      </c>
      <c r="H5371" s="29" t="s">
        <v>1885</v>
      </c>
      <c r="I5371" s="30">
        <v>1995</v>
      </c>
      <c r="J5371" s="29" t="s">
        <v>13650</v>
      </c>
      <c r="K5371" s="22" t="str">
        <f>VLOOKUP(E5371,'[1]Tirupati Member''s Detail'!$D$2:$L$1048576,8,0)</f>
        <v>No</v>
      </c>
      <c r="L5371" s="23">
        <f>VLOOKUP(E5371,'[1]Tirupati Member''s Detail'!$D$2:$L$1048576,4,0)</f>
        <v>27000</v>
      </c>
      <c r="M5371" s="23">
        <f t="shared" si="419"/>
        <v>27000</v>
      </c>
      <c r="N5371" s="23">
        <f>VLOOKUP(E5371,'[1]Tirupati Member''s Detail'!$D$2:$L$1048576,5,0)</f>
        <v>27000</v>
      </c>
      <c r="O5371" s="23" t="str">
        <f>VLOOKUP(E5371,'[1]Tirupati Member''s Detail'!$D$2:$L$1048576,7,0)</f>
        <v>i.R.M</v>
      </c>
      <c r="P5371" s="23">
        <f t="shared" si="421"/>
        <v>0</v>
      </c>
      <c r="Q5371" s="24" t="e">
        <f>+#REF!-I5371</f>
        <v>#REF!</v>
      </c>
      <c r="R5371" s="25">
        <f t="shared" si="422"/>
        <v>21600</v>
      </c>
      <c r="S5371" s="25" t="e">
        <f t="shared" si="423"/>
        <v>#REF!</v>
      </c>
      <c r="T5371" s="25">
        <f t="shared" si="420"/>
        <v>21600</v>
      </c>
      <c r="U5371" s="25"/>
      <c r="V5371" s="23"/>
      <c r="W5371" s="23"/>
      <c r="X5371" s="24" t="e">
        <f>+#REF!-I5371</f>
        <v>#REF!</v>
      </c>
      <c r="Y5371" s="23"/>
      <c r="Z5371" s="23"/>
      <c r="AA5371" s="23"/>
      <c r="AB5371" s="23"/>
      <c r="AC5371" s="23"/>
      <c r="AD5371" s="23"/>
      <c r="AE5371" s="26" t="str">
        <f>VLOOKUP(E5371,'[1]Tirupati Member''s Detail'!$D$2:$L$1048576,9,0)</f>
        <v>As POD  last communication 07</v>
      </c>
    </row>
    <row r="5372" spans="1:31" x14ac:dyDescent="0.3">
      <c r="A5372" s="27">
        <v>5376</v>
      </c>
      <c r="B5372" s="28"/>
      <c r="C5372" s="29" t="s">
        <v>13651</v>
      </c>
      <c r="D5372" s="20" t="s">
        <v>22</v>
      </c>
      <c r="E5372" s="29">
        <v>3001760</v>
      </c>
      <c r="F5372" s="20" t="s">
        <v>24</v>
      </c>
      <c r="G5372" s="20" t="s">
        <v>25</v>
      </c>
      <c r="H5372" s="29" t="s">
        <v>2162</v>
      </c>
      <c r="I5372" s="30">
        <v>1995</v>
      </c>
      <c r="J5372" s="29" t="s">
        <v>13652</v>
      </c>
      <c r="K5372" s="22" t="str">
        <f>VLOOKUP(E5372,'[1]Tirupati Member''s Detail'!$D$2:$L$1048576,8,0)</f>
        <v>No</v>
      </c>
      <c r="L5372" s="23">
        <f>VLOOKUP(E5372,'[1]Tirupati Member''s Detail'!$D$2:$L$1048576,4,0)</f>
        <v>32000</v>
      </c>
      <c r="M5372" s="23">
        <f t="shared" si="419"/>
        <v>32000</v>
      </c>
      <c r="N5372" s="23">
        <f>VLOOKUP(E5372,'[1]Tirupati Member''s Detail'!$D$2:$L$1048576,5,0)</f>
        <v>30400</v>
      </c>
      <c r="O5372" s="23" t="str">
        <f>VLOOKUP(E5372,'[1]Tirupati Member''s Detail'!$D$2:$L$1048576,7,0)</f>
        <v>i.R.M</v>
      </c>
      <c r="P5372" s="23">
        <f t="shared" si="421"/>
        <v>1600</v>
      </c>
      <c r="Q5372" s="24" t="e">
        <f>+#REF!-I5372</f>
        <v>#REF!</v>
      </c>
      <c r="R5372" s="25">
        <f t="shared" si="422"/>
        <v>24320</v>
      </c>
      <c r="S5372" s="25" t="e">
        <f t="shared" si="423"/>
        <v>#REF!</v>
      </c>
      <c r="T5372" s="25">
        <f t="shared" si="420"/>
        <v>24320</v>
      </c>
      <c r="U5372" s="25"/>
      <c r="V5372" s="23"/>
      <c r="W5372" s="23"/>
      <c r="X5372" s="24" t="e">
        <f>+#REF!-I5372</f>
        <v>#REF!</v>
      </c>
      <c r="Y5372" s="23"/>
      <c r="Z5372" s="23"/>
      <c r="AA5372" s="23"/>
      <c r="AB5372" s="23"/>
      <c r="AC5372" s="23"/>
      <c r="AD5372" s="23"/>
      <c r="AE5372" s="26" t="str">
        <f>VLOOKUP(E5372,'[1]Tirupati Member''s Detail'!$D$2:$L$1048576,9,0)</f>
        <v xml:space="preserve"> No Communication Till Date</v>
      </c>
    </row>
    <row r="5373" spans="1:31" x14ac:dyDescent="0.3">
      <c r="A5373" s="27">
        <v>5377</v>
      </c>
      <c r="B5373" s="28"/>
      <c r="C5373" s="29" t="s">
        <v>13653</v>
      </c>
      <c r="D5373" s="20" t="s">
        <v>22</v>
      </c>
      <c r="E5373" s="29">
        <v>3001761</v>
      </c>
      <c r="F5373" s="20" t="s">
        <v>24</v>
      </c>
      <c r="G5373" s="20" t="s">
        <v>25</v>
      </c>
      <c r="H5373" s="29" t="s">
        <v>8971</v>
      </c>
      <c r="I5373" s="30">
        <v>1995</v>
      </c>
      <c r="J5373" s="29" t="s">
        <v>10136</v>
      </c>
      <c r="K5373" s="22" t="str">
        <f>VLOOKUP(E5373,'[1]Tirupati Member''s Detail'!$D$2:$L$1048576,8,0)</f>
        <v>No</v>
      </c>
      <c r="L5373" s="23">
        <f>VLOOKUP(E5373,'[1]Tirupati Member''s Detail'!$D$2:$L$1048576,4,0)</f>
        <v>32000</v>
      </c>
      <c r="M5373" s="23">
        <f t="shared" si="419"/>
        <v>32000</v>
      </c>
      <c r="N5373" s="23">
        <f>VLOOKUP(E5373,'[1]Tirupati Member''s Detail'!$D$2:$L$1048576,5,0)</f>
        <v>30400</v>
      </c>
      <c r="O5373" s="23" t="str">
        <f>VLOOKUP(E5373,'[1]Tirupati Member''s Detail'!$D$2:$L$1048576,7,0)</f>
        <v>i.R.M</v>
      </c>
      <c r="P5373" s="23">
        <f t="shared" si="421"/>
        <v>1600</v>
      </c>
      <c r="Q5373" s="24" t="e">
        <f>+#REF!-I5373</f>
        <v>#REF!</v>
      </c>
      <c r="R5373" s="25">
        <f t="shared" si="422"/>
        <v>24320</v>
      </c>
      <c r="S5373" s="25" t="e">
        <f t="shared" si="423"/>
        <v>#REF!</v>
      </c>
      <c r="T5373" s="25">
        <f t="shared" si="420"/>
        <v>24320</v>
      </c>
      <c r="U5373" s="25"/>
      <c r="V5373" s="23"/>
      <c r="W5373" s="23"/>
      <c r="X5373" s="24" t="e">
        <f>+#REF!-I5373</f>
        <v>#REF!</v>
      </c>
      <c r="Y5373" s="23"/>
      <c r="Z5373" s="23"/>
      <c r="AA5373" s="23"/>
      <c r="AB5373" s="23"/>
      <c r="AC5373" s="23"/>
      <c r="AD5373" s="23"/>
      <c r="AE5373" s="26" t="str">
        <f>VLOOKUP(E5373,'[1]Tirupati Member''s Detail'!$D$2:$L$1048576,9,0)</f>
        <v>Last Communication Till 2009</v>
      </c>
    </row>
    <row r="5374" spans="1:31" x14ac:dyDescent="0.3">
      <c r="A5374" s="27">
        <v>5378</v>
      </c>
      <c r="B5374" s="28"/>
      <c r="C5374" s="29" t="s">
        <v>13654</v>
      </c>
      <c r="D5374" s="20" t="s">
        <v>22</v>
      </c>
      <c r="E5374" s="29">
        <v>3001762</v>
      </c>
      <c r="F5374" s="20" t="s">
        <v>24</v>
      </c>
      <c r="G5374" s="20" t="s">
        <v>25</v>
      </c>
      <c r="H5374" s="29" t="s">
        <v>2162</v>
      </c>
      <c r="I5374" s="30">
        <v>1995</v>
      </c>
      <c r="J5374" s="29" t="s">
        <v>13655</v>
      </c>
      <c r="K5374" s="22" t="str">
        <f>VLOOKUP(E5374,'[1]Tirupati Member''s Detail'!$D$2:$L$1048576,8,0)</f>
        <v>No</v>
      </c>
      <c r="L5374" s="23">
        <f>VLOOKUP(E5374,'[1]Tirupati Member''s Detail'!$D$2:$L$1048576,4,0)</f>
        <v>22000</v>
      </c>
      <c r="M5374" s="23">
        <f t="shared" si="419"/>
        <v>22000</v>
      </c>
      <c r="N5374" s="23">
        <f>VLOOKUP(E5374,'[1]Tirupati Member''s Detail'!$D$2:$L$1048576,5,0)</f>
        <v>6600</v>
      </c>
      <c r="O5374" s="23" t="str">
        <f>VLOOKUP(E5374,'[1]Tirupati Member''s Detail'!$D$2:$L$1048576,7,0)</f>
        <v>Outstanding</v>
      </c>
      <c r="P5374" s="23">
        <f t="shared" si="421"/>
        <v>15400</v>
      </c>
      <c r="Q5374" s="24" t="e">
        <f>+#REF!-I5374</f>
        <v>#REF!</v>
      </c>
      <c r="R5374" s="25">
        <f t="shared" si="422"/>
        <v>5280</v>
      </c>
      <c r="S5374" s="25" t="e">
        <f t="shared" si="423"/>
        <v>#REF!</v>
      </c>
      <c r="T5374" s="25">
        <f t="shared" si="420"/>
        <v>5280</v>
      </c>
      <c r="U5374" s="25"/>
      <c r="V5374" s="23"/>
      <c r="W5374" s="23"/>
      <c r="X5374" s="24" t="e">
        <f>+#REF!-I5374</f>
        <v>#REF!</v>
      </c>
      <c r="Y5374" s="23"/>
      <c r="Z5374" s="23"/>
      <c r="AA5374" s="23"/>
      <c r="AB5374" s="23"/>
      <c r="AC5374" s="23"/>
      <c r="AD5374" s="23"/>
      <c r="AE5374" s="26" t="str">
        <f>VLOOKUP(E5374,'[1]Tirupati Member''s Detail'!$D$2:$L$1048576,9,0)</f>
        <v xml:space="preserve"> Last Communication Till 2007, (Outstanding Rs 15400/-)</v>
      </c>
    </row>
    <row r="5375" spans="1:31" x14ac:dyDescent="0.3">
      <c r="A5375" s="27">
        <v>5379</v>
      </c>
      <c r="B5375" s="28"/>
      <c r="C5375" s="29" t="s">
        <v>13656</v>
      </c>
      <c r="D5375" s="20" t="s">
        <v>22</v>
      </c>
      <c r="E5375" s="29">
        <v>3001763</v>
      </c>
      <c r="F5375" s="20" t="s">
        <v>24</v>
      </c>
      <c r="G5375" s="20" t="s">
        <v>25</v>
      </c>
      <c r="H5375" s="29" t="s">
        <v>2425</v>
      </c>
      <c r="I5375" s="30">
        <v>1995</v>
      </c>
      <c r="J5375" s="29" t="s">
        <v>13657</v>
      </c>
      <c r="K5375" s="22" t="str">
        <f>VLOOKUP(E5375,'[1]Tirupati Member''s Detail'!$D$2:$L$1048576,8,0)</f>
        <v>No</v>
      </c>
      <c r="L5375" s="23">
        <f>VLOOKUP(E5375,'[1]Tirupati Member''s Detail'!$D$2:$L$1048576,4,0)</f>
        <v>22000</v>
      </c>
      <c r="M5375" s="23">
        <f t="shared" si="419"/>
        <v>22000</v>
      </c>
      <c r="N5375" s="23">
        <f>VLOOKUP(E5375,'[1]Tirupati Member''s Detail'!$D$2:$L$1048576,5,0)</f>
        <v>22000</v>
      </c>
      <c r="O5375" s="23" t="str">
        <f>VLOOKUP(E5375,'[1]Tirupati Member''s Detail'!$D$2:$L$1048576,7,0)</f>
        <v>i.R.M</v>
      </c>
      <c r="P5375" s="23">
        <f t="shared" si="421"/>
        <v>0</v>
      </c>
      <c r="Q5375" s="24" t="e">
        <f>+#REF!-I5375</f>
        <v>#REF!</v>
      </c>
      <c r="R5375" s="25">
        <f t="shared" si="422"/>
        <v>17600</v>
      </c>
      <c r="S5375" s="25" t="e">
        <f t="shared" si="423"/>
        <v>#REF!</v>
      </c>
      <c r="T5375" s="25">
        <f t="shared" si="420"/>
        <v>17600</v>
      </c>
      <c r="U5375" s="25"/>
      <c r="V5375" s="23"/>
      <c r="W5375" s="23"/>
      <c r="X5375" s="24" t="e">
        <f>+#REF!-I5375</f>
        <v>#REF!</v>
      </c>
      <c r="Y5375" s="23"/>
      <c r="Z5375" s="23"/>
      <c r="AA5375" s="23"/>
      <c r="AB5375" s="23"/>
      <c r="AC5375" s="23"/>
      <c r="AD5375" s="23"/>
      <c r="AE5375" s="26" t="str">
        <f>VLOOKUP(E5375,'[1]Tirupati Member''s Detail'!$D$2:$L$1048576,9,0)</f>
        <v>As POD  last communication 07</v>
      </c>
    </row>
    <row r="5376" spans="1:31" x14ac:dyDescent="0.3">
      <c r="A5376" s="27">
        <v>5380</v>
      </c>
      <c r="B5376" s="28"/>
      <c r="C5376" s="29" t="s">
        <v>13658</v>
      </c>
      <c r="D5376" s="20" t="s">
        <v>22</v>
      </c>
      <c r="E5376" s="29">
        <v>3001770</v>
      </c>
      <c r="F5376" s="20" t="s">
        <v>24</v>
      </c>
      <c r="G5376" s="20" t="s">
        <v>25</v>
      </c>
      <c r="H5376" s="29" t="s">
        <v>1940</v>
      </c>
      <c r="I5376" s="30">
        <v>1995</v>
      </c>
      <c r="J5376" s="29" t="s">
        <v>13659</v>
      </c>
      <c r="K5376" s="22" t="str">
        <f>VLOOKUP(E5376,'[1]Tirupati Member''s Detail'!$D$2:$L$1048576,8,0)</f>
        <v>No</v>
      </c>
      <c r="L5376" s="23">
        <f>VLOOKUP(E5376,'[1]Tirupati Member''s Detail'!$D$2:$L$1048576,4,0)</f>
        <v>27000</v>
      </c>
      <c r="M5376" s="23">
        <f t="shared" si="419"/>
        <v>27000</v>
      </c>
      <c r="N5376" s="23">
        <f>VLOOKUP(E5376,'[1]Tirupati Member''s Detail'!$D$2:$L$1048576,5,0)</f>
        <v>27000</v>
      </c>
      <c r="O5376" s="23" t="str">
        <f>VLOOKUP(E5376,'[1]Tirupati Member''s Detail'!$D$2:$L$1048576,7,0)</f>
        <v>I.R.M</v>
      </c>
      <c r="P5376" s="23">
        <f t="shared" si="421"/>
        <v>0</v>
      </c>
      <c r="Q5376" s="24" t="e">
        <f>+#REF!-I5376</f>
        <v>#REF!</v>
      </c>
      <c r="R5376" s="25">
        <f t="shared" si="422"/>
        <v>21600</v>
      </c>
      <c r="S5376" s="25" t="e">
        <f t="shared" si="423"/>
        <v>#REF!</v>
      </c>
      <c r="T5376" s="25">
        <f t="shared" si="420"/>
        <v>21600</v>
      </c>
      <c r="U5376" s="25"/>
      <c r="V5376" s="23"/>
      <c r="W5376" s="23"/>
      <c r="X5376" s="24" t="e">
        <f>+#REF!-I5376</f>
        <v>#REF!</v>
      </c>
      <c r="Y5376" s="23"/>
      <c r="Z5376" s="23"/>
      <c r="AA5376" s="23"/>
      <c r="AB5376" s="23"/>
      <c r="AC5376" s="23"/>
      <c r="AD5376" s="23"/>
      <c r="AE5376" s="26" t="str">
        <f>VLOOKUP(E5376,'[1]Tirupati Member''s Detail'!$D$2:$L$1048576,9,0)</f>
        <v xml:space="preserve"> no communication till date</v>
      </c>
    </row>
    <row r="5377" spans="1:31" x14ac:dyDescent="0.3">
      <c r="A5377" s="27">
        <v>5381</v>
      </c>
      <c r="B5377" s="28"/>
      <c r="C5377" s="29" t="s">
        <v>13660</v>
      </c>
      <c r="D5377" s="20" t="s">
        <v>22</v>
      </c>
      <c r="E5377" s="29">
        <v>3001779</v>
      </c>
      <c r="F5377" s="20" t="s">
        <v>24</v>
      </c>
      <c r="G5377" s="20" t="s">
        <v>25</v>
      </c>
      <c r="H5377" s="29" t="s">
        <v>2004</v>
      </c>
      <c r="I5377" s="30">
        <v>1995</v>
      </c>
      <c r="J5377" s="29" t="s">
        <v>13661</v>
      </c>
      <c r="K5377" s="22" t="str">
        <f>VLOOKUP(E5377,'[1]Tirupati Member''s Detail'!$D$2:$L$1048576,8,0)</f>
        <v>No</v>
      </c>
      <c r="L5377" s="23">
        <f>VLOOKUP(E5377,'[1]Tirupati Member''s Detail'!$D$2:$L$1048576,4,0)</f>
        <v>22000</v>
      </c>
      <c r="M5377" s="23">
        <f t="shared" si="419"/>
        <v>22000</v>
      </c>
      <c r="N5377" s="23">
        <f>VLOOKUP(E5377,'[1]Tirupati Member''s Detail'!$D$2:$L$1048576,5,0)</f>
        <v>22000</v>
      </c>
      <c r="O5377" s="23" t="str">
        <f>VLOOKUP(E5377,'[1]Tirupati Member''s Detail'!$D$2:$L$1048576,7,0)</f>
        <v>I.R.M</v>
      </c>
      <c r="P5377" s="23">
        <f t="shared" si="421"/>
        <v>0</v>
      </c>
      <c r="Q5377" s="24" t="e">
        <f>+#REF!-I5377</f>
        <v>#REF!</v>
      </c>
      <c r="R5377" s="25">
        <f t="shared" si="422"/>
        <v>17600</v>
      </c>
      <c r="S5377" s="25" t="e">
        <f t="shared" si="423"/>
        <v>#REF!</v>
      </c>
      <c r="T5377" s="25">
        <f t="shared" si="420"/>
        <v>17600</v>
      </c>
      <c r="U5377" s="25"/>
      <c r="V5377" s="23"/>
      <c r="W5377" s="23"/>
      <c r="X5377" s="24" t="e">
        <f>+#REF!-I5377</f>
        <v>#REF!</v>
      </c>
      <c r="Y5377" s="23"/>
      <c r="Z5377" s="23"/>
      <c r="AA5377" s="23"/>
      <c r="AB5377" s="23"/>
      <c r="AC5377" s="23"/>
      <c r="AD5377" s="23"/>
      <c r="AE5377" s="26" t="str">
        <f>VLOOKUP(E5377,'[1]Tirupati Member''s Detail'!$D$2:$L$1048576,9,0)</f>
        <v>As POD  last communication 07</v>
      </c>
    </row>
    <row r="5378" spans="1:31" x14ac:dyDescent="0.3">
      <c r="A5378" s="27">
        <v>5382</v>
      </c>
      <c r="B5378" s="28"/>
      <c r="C5378" s="29" t="s">
        <v>13662</v>
      </c>
      <c r="D5378" s="20" t="s">
        <v>22</v>
      </c>
      <c r="E5378" s="29">
        <v>3001780</v>
      </c>
      <c r="F5378" s="20" t="s">
        <v>24</v>
      </c>
      <c r="G5378" s="20" t="s">
        <v>25</v>
      </c>
      <c r="H5378" s="29" t="s">
        <v>2162</v>
      </c>
      <c r="I5378" s="30">
        <v>1995</v>
      </c>
      <c r="J5378" s="29" t="s">
        <v>13663</v>
      </c>
      <c r="K5378" s="22" t="str">
        <f>VLOOKUP(E5378,'[1]Tirupati Member''s Detail'!$D$2:$L$1048576,8,0)</f>
        <v>No</v>
      </c>
      <c r="L5378" s="23">
        <f>VLOOKUP(E5378,'[1]Tirupati Member''s Detail'!$D$2:$L$1048576,4,0)</f>
        <v>32000</v>
      </c>
      <c r="M5378" s="23">
        <f t="shared" si="419"/>
        <v>32000</v>
      </c>
      <c r="N5378" s="23">
        <f>VLOOKUP(E5378,'[1]Tirupati Member''s Detail'!$D$2:$L$1048576,5,0)</f>
        <v>32000</v>
      </c>
      <c r="O5378" s="23" t="str">
        <f>VLOOKUP(E5378,'[1]Tirupati Member''s Detail'!$D$2:$L$1048576,7,0)</f>
        <v>I.R.M</v>
      </c>
      <c r="P5378" s="23">
        <f t="shared" si="421"/>
        <v>0</v>
      </c>
      <c r="Q5378" s="24" t="e">
        <f>+#REF!-I5378</f>
        <v>#REF!</v>
      </c>
      <c r="R5378" s="25">
        <f t="shared" si="422"/>
        <v>25600</v>
      </c>
      <c r="S5378" s="25" t="e">
        <f t="shared" si="423"/>
        <v>#REF!</v>
      </c>
      <c r="T5378" s="25">
        <f t="shared" si="420"/>
        <v>25600</v>
      </c>
      <c r="U5378" s="25"/>
      <c r="V5378" s="23"/>
      <c r="W5378" s="23"/>
      <c r="X5378" s="24" t="e">
        <f>+#REF!-I5378</f>
        <v>#REF!</v>
      </c>
      <c r="Y5378" s="23"/>
      <c r="Z5378" s="23"/>
      <c r="AA5378" s="23"/>
      <c r="AB5378" s="23"/>
      <c r="AC5378" s="23"/>
      <c r="AD5378" s="23"/>
      <c r="AE5378" s="26" t="str">
        <f>VLOOKUP(E5378,'[1]Tirupati Member''s Detail'!$D$2:$L$1048576,9,0)</f>
        <v>As POD  last communication 07</v>
      </c>
    </row>
    <row r="5379" spans="1:31" x14ac:dyDescent="0.3">
      <c r="A5379" s="27">
        <v>5383</v>
      </c>
      <c r="B5379" s="28"/>
      <c r="C5379" s="29" t="s">
        <v>13664</v>
      </c>
      <c r="D5379" s="20" t="s">
        <v>22</v>
      </c>
      <c r="E5379" s="29">
        <v>3001782</v>
      </c>
      <c r="F5379" s="20" t="s">
        <v>24</v>
      </c>
      <c r="G5379" s="20" t="s">
        <v>25</v>
      </c>
      <c r="H5379" s="29" t="s">
        <v>1969</v>
      </c>
      <c r="I5379" s="30">
        <v>1995</v>
      </c>
      <c r="J5379" s="29" t="s">
        <v>13665</v>
      </c>
      <c r="K5379" s="22" t="str">
        <f>VLOOKUP(E5379,'[1]Tirupati Member''s Detail'!$D$2:$L$1048576,8,0)</f>
        <v>No</v>
      </c>
      <c r="L5379" s="23">
        <f>VLOOKUP(E5379,'[1]Tirupati Member''s Detail'!$D$2:$L$1048576,4,0)</f>
        <v>22000</v>
      </c>
      <c r="M5379" s="23">
        <f t="shared" ref="M5379:M5442" si="424">+L5379</f>
        <v>22000</v>
      </c>
      <c r="N5379" s="23">
        <f>VLOOKUP(E5379,'[1]Tirupati Member''s Detail'!$D$2:$L$1048576,5,0)</f>
        <v>22000</v>
      </c>
      <c r="O5379" s="23" t="str">
        <f>VLOOKUP(E5379,'[1]Tirupati Member''s Detail'!$D$2:$L$1048576,7,0)</f>
        <v>I.R.M</v>
      </c>
      <c r="P5379" s="23">
        <f t="shared" si="421"/>
        <v>0</v>
      </c>
      <c r="Q5379" s="24" t="e">
        <f>+#REF!-I5379</f>
        <v>#REF!</v>
      </c>
      <c r="R5379" s="25">
        <f t="shared" si="422"/>
        <v>17600</v>
      </c>
      <c r="S5379" s="25" t="e">
        <f t="shared" si="423"/>
        <v>#REF!</v>
      </c>
      <c r="T5379" s="25">
        <f t="shared" ref="T5379:T5442" si="425">IF(O5379="regular",0,(N5379-(N5379*20%)))</f>
        <v>17600</v>
      </c>
      <c r="U5379" s="25"/>
      <c r="V5379" s="23"/>
      <c r="W5379" s="23"/>
      <c r="X5379" s="24" t="e">
        <f>+#REF!-I5379</f>
        <v>#REF!</v>
      </c>
      <c r="Y5379" s="23"/>
      <c r="Z5379" s="23"/>
      <c r="AA5379" s="23"/>
      <c r="AB5379" s="23"/>
      <c r="AC5379" s="23"/>
      <c r="AD5379" s="23"/>
      <c r="AE5379" s="26" t="str">
        <f>VLOOKUP(E5379,'[1]Tirupati Member''s Detail'!$D$2:$L$1048576,9,0)</f>
        <v xml:space="preserve"> last communication 08</v>
      </c>
    </row>
    <row r="5380" spans="1:31" x14ac:dyDescent="0.3">
      <c r="A5380" s="27">
        <v>5384</v>
      </c>
      <c r="B5380" s="28"/>
      <c r="C5380" s="29" t="s">
        <v>13666</v>
      </c>
      <c r="D5380" s="20" t="s">
        <v>22</v>
      </c>
      <c r="E5380" s="29">
        <v>3001784</v>
      </c>
      <c r="F5380" s="20" t="s">
        <v>24</v>
      </c>
      <c r="G5380" s="20" t="s">
        <v>25</v>
      </c>
      <c r="H5380" s="29" t="s">
        <v>2014</v>
      </c>
      <c r="I5380" s="30">
        <v>1995</v>
      </c>
      <c r="J5380" s="29" t="s">
        <v>13667</v>
      </c>
      <c r="K5380" s="22">
        <f>VLOOKUP(E5380,'[1]Tirupati Member''s Detail'!$D$2:$L$1048576,8,0)</f>
        <v>2022</v>
      </c>
      <c r="L5380" s="23">
        <f>VLOOKUP(E5380,'[1]Tirupati Member''s Detail'!$D$2:$L$1048576,4,0)</f>
        <v>32000</v>
      </c>
      <c r="M5380" s="23">
        <f t="shared" si="424"/>
        <v>32000</v>
      </c>
      <c r="N5380" s="23">
        <f>VLOOKUP(E5380,'[1]Tirupati Member''s Detail'!$D$2:$L$1048576,5,0)</f>
        <v>32000</v>
      </c>
      <c r="O5380" s="23" t="str">
        <f>VLOOKUP(E5380,'[1]Tirupati Member''s Detail'!$D$2:$L$1048576,7,0)</f>
        <v>R.M</v>
      </c>
      <c r="P5380" s="23">
        <f t="shared" ref="P5380:P5443" si="426">+M5380-N5380</f>
        <v>0</v>
      </c>
      <c r="Q5380" s="24" t="e">
        <f>+#REF!-I5380</f>
        <v>#REF!</v>
      </c>
      <c r="R5380" s="25">
        <f t="shared" si="422"/>
        <v>25600</v>
      </c>
      <c r="S5380" s="25" t="e">
        <f t="shared" si="423"/>
        <v>#REF!</v>
      </c>
      <c r="T5380" s="25">
        <f t="shared" si="425"/>
        <v>25600</v>
      </c>
      <c r="U5380" s="25"/>
      <c r="V5380" s="23"/>
      <c r="W5380" s="23"/>
      <c r="X5380" s="24" t="e">
        <f>+#REF!-I5380</f>
        <v>#REF!</v>
      </c>
      <c r="Y5380" s="23"/>
      <c r="Z5380" s="23"/>
      <c r="AA5380" s="23"/>
      <c r="AB5380" s="23"/>
      <c r="AC5380" s="23"/>
      <c r="AD5380" s="23"/>
      <c r="AE5380" s="26" t="str">
        <f>VLOOKUP(E5380,'[1]Tirupati Member''s Detail'!$D$2:$L$1048576,9,0)</f>
        <v>they are regular membr</v>
      </c>
    </row>
    <row r="5381" spans="1:31" x14ac:dyDescent="0.3">
      <c r="A5381" s="27">
        <v>5385</v>
      </c>
      <c r="B5381" s="28"/>
      <c r="C5381" s="29" t="s">
        <v>13668</v>
      </c>
      <c r="D5381" s="20" t="s">
        <v>22</v>
      </c>
      <c r="E5381" s="29">
        <v>3001789</v>
      </c>
      <c r="F5381" s="20" t="s">
        <v>24</v>
      </c>
      <c r="G5381" s="20" t="s">
        <v>25</v>
      </c>
      <c r="H5381" s="29" t="s">
        <v>2014</v>
      </c>
      <c r="I5381" s="30">
        <v>1995</v>
      </c>
      <c r="J5381" s="29" t="s">
        <v>13669</v>
      </c>
      <c r="K5381" s="22">
        <f>VLOOKUP(E5381,'[1]Tirupati Member''s Detail'!$D$2:$L$1048576,8,0)</f>
        <v>2009</v>
      </c>
      <c r="L5381" s="23">
        <f>VLOOKUP(E5381,'[1]Tirupati Member''s Detail'!$D$2:$L$1048576,4,0)</f>
        <v>22000</v>
      </c>
      <c r="M5381" s="23">
        <f t="shared" si="424"/>
        <v>22000</v>
      </c>
      <c r="N5381" s="23">
        <f>VLOOKUP(E5381,'[1]Tirupati Member''s Detail'!$D$2:$L$1048576,5,0)</f>
        <v>22000</v>
      </c>
      <c r="O5381" s="23" t="str">
        <f>VLOOKUP(E5381,'[1]Tirupati Member''s Detail'!$D$2:$L$1048576,7,0)</f>
        <v>R.M</v>
      </c>
      <c r="P5381" s="23">
        <f t="shared" si="426"/>
        <v>0</v>
      </c>
      <c r="Q5381" s="24" t="e">
        <f>+#REF!-I5381</f>
        <v>#REF!</v>
      </c>
      <c r="R5381" s="25">
        <f t="shared" si="422"/>
        <v>17600</v>
      </c>
      <c r="S5381" s="25" t="e">
        <f t="shared" si="423"/>
        <v>#REF!</v>
      </c>
      <c r="T5381" s="25">
        <f t="shared" si="425"/>
        <v>17600</v>
      </c>
      <c r="U5381" s="25"/>
      <c r="V5381" s="23"/>
      <c r="W5381" s="23"/>
      <c r="X5381" s="24" t="e">
        <f>+#REF!-I5381</f>
        <v>#REF!</v>
      </c>
      <c r="Y5381" s="23"/>
      <c r="Z5381" s="23"/>
      <c r="AA5381" s="23"/>
      <c r="AB5381" s="23"/>
      <c r="AC5381" s="23"/>
      <c r="AD5381" s="23"/>
      <c r="AE5381" s="26" t="str">
        <f>VLOOKUP(E5381,'[1]Tirupati Member''s Detail'!$D$2:$L$1048576,9,0)</f>
        <v xml:space="preserve"> last communication 11</v>
      </c>
    </row>
    <row r="5382" spans="1:31" x14ac:dyDescent="0.3">
      <c r="A5382" s="27">
        <v>5386</v>
      </c>
      <c r="B5382" s="28"/>
      <c r="C5382" s="29" t="s">
        <v>13670</v>
      </c>
      <c r="D5382" s="20" t="s">
        <v>22</v>
      </c>
      <c r="E5382" s="29">
        <v>3001799</v>
      </c>
      <c r="F5382" s="20" t="s">
        <v>24</v>
      </c>
      <c r="G5382" s="20" t="s">
        <v>25</v>
      </c>
      <c r="H5382" s="29" t="s">
        <v>2255</v>
      </c>
      <c r="I5382" s="30">
        <v>1995</v>
      </c>
      <c r="J5382" s="29" t="s">
        <v>13671</v>
      </c>
      <c r="K5382" s="22" t="str">
        <f>VLOOKUP(E5382,'[1]Tirupati Member''s Detail'!$D$2:$L$1048576,8,0)</f>
        <v>No</v>
      </c>
      <c r="L5382" s="23">
        <f>VLOOKUP(E5382,'[1]Tirupati Member''s Detail'!$D$2:$L$1048576,4,0)</f>
        <v>27000</v>
      </c>
      <c r="M5382" s="23">
        <f t="shared" si="424"/>
        <v>27000</v>
      </c>
      <c r="N5382" s="23">
        <f>VLOOKUP(E5382,'[1]Tirupati Member''s Detail'!$D$2:$L$1048576,5,0)</f>
        <v>27000</v>
      </c>
      <c r="O5382" s="23" t="str">
        <f>VLOOKUP(E5382,'[1]Tirupati Member''s Detail'!$D$2:$L$1048576,7,0)</f>
        <v>I.R.M</v>
      </c>
      <c r="P5382" s="23">
        <f t="shared" si="426"/>
        <v>0</v>
      </c>
      <c r="Q5382" s="24" t="e">
        <f>+#REF!-I5382</f>
        <v>#REF!</v>
      </c>
      <c r="R5382" s="25">
        <f t="shared" si="422"/>
        <v>21600</v>
      </c>
      <c r="S5382" s="25" t="e">
        <f t="shared" si="423"/>
        <v>#REF!</v>
      </c>
      <c r="T5382" s="25">
        <f t="shared" si="425"/>
        <v>21600</v>
      </c>
      <c r="U5382" s="25"/>
      <c r="V5382" s="23"/>
      <c r="W5382" s="23"/>
      <c r="X5382" s="24" t="e">
        <f>+#REF!-I5382</f>
        <v>#REF!</v>
      </c>
      <c r="Y5382" s="23"/>
      <c r="Z5382" s="23"/>
      <c r="AA5382" s="23"/>
      <c r="AB5382" s="23"/>
      <c r="AC5382" s="23"/>
      <c r="AD5382" s="23"/>
      <c r="AE5382" s="26" t="str">
        <f>VLOOKUP(E5382,'[1]Tirupati Member''s Detail'!$D$2:$L$1048576,9,0)</f>
        <v xml:space="preserve"> no communication till date</v>
      </c>
    </row>
    <row r="5383" spans="1:31" x14ac:dyDescent="0.3">
      <c r="A5383" s="27">
        <v>5387</v>
      </c>
      <c r="B5383" s="28"/>
      <c r="C5383" s="29" t="s">
        <v>13672</v>
      </c>
      <c r="D5383" s="20" t="s">
        <v>22</v>
      </c>
      <c r="E5383" s="29">
        <v>3001800</v>
      </c>
      <c r="F5383" s="20" t="s">
        <v>24</v>
      </c>
      <c r="G5383" s="20" t="s">
        <v>25</v>
      </c>
      <c r="H5383" s="29" t="s">
        <v>1987</v>
      </c>
      <c r="I5383" s="30">
        <v>1995</v>
      </c>
      <c r="J5383" s="29" t="s">
        <v>13673</v>
      </c>
      <c r="K5383" s="22" t="str">
        <f>VLOOKUP(E5383,'[1]Tirupati Member''s Detail'!$D$2:$L$1048576,8,0)</f>
        <v>No</v>
      </c>
      <c r="L5383" s="23">
        <f>VLOOKUP(E5383,'[1]Tirupati Member''s Detail'!$D$2:$L$1048576,4,0)</f>
        <v>32000</v>
      </c>
      <c r="M5383" s="23">
        <f t="shared" si="424"/>
        <v>32000</v>
      </c>
      <c r="N5383" s="23">
        <f>VLOOKUP(E5383,'[1]Tirupati Member''s Detail'!$D$2:$L$1048576,5,0)</f>
        <v>30400</v>
      </c>
      <c r="O5383" s="23" t="str">
        <f>VLOOKUP(E5383,'[1]Tirupati Member''s Detail'!$D$2:$L$1048576,7,0)</f>
        <v>I.R.M</v>
      </c>
      <c r="P5383" s="23">
        <f t="shared" si="426"/>
        <v>1600</v>
      </c>
      <c r="Q5383" s="24" t="e">
        <f>+#REF!-I5383</f>
        <v>#REF!</v>
      </c>
      <c r="R5383" s="25">
        <f t="shared" si="422"/>
        <v>24320</v>
      </c>
      <c r="S5383" s="25" t="e">
        <f t="shared" si="423"/>
        <v>#REF!</v>
      </c>
      <c r="T5383" s="25">
        <f t="shared" si="425"/>
        <v>24320</v>
      </c>
      <c r="U5383" s="25"/>
      <c r="V5383" s="23"/>
      <c r="W5383" s="23"/>
      <c r="X5383" s="24" t="e">
        <f>+#REF!-I5383</f>
        <v>#REF!</v>
      </c>
      <c r="Y5383" s="23"/>
      <c r="Z5383" s="23"/>
      <c r="AA5383" s="23"/>
      <c r="AB5383" s="23"/>
      <c r="AC5383" s="23"/>
      <c r="AD5383" s="23"/>
      <c r="AE5383" s="26" t="str">
        <f>VLOOKUP(E5383,'[1]Tirupati Member''s Detail'!$D$2:$L$1048576,9,0)</f>
        <v>As POD  last communication 07</v>
      </c>
    </row>
    <row r="5384" spans="1:31" x14ac:dyDescent="0.3">
      <c r="A5384" s="27">
        <v>5388</v>
      </c>
      <c r="B5384" s="28"/>
      <c r="C5384" s="29" t="s">
        <v>13674</v>
      </c>
      <c r="D5384" s="20" t="s">
        <v>22</v>
      </c>
      <c r="E5384" s="29">
        <v>3001802</v>
      </c>
      <c r="F5384" s="20" t="s">
        <v>24</v>
      </c>
      <c r="G5384" s="20" t="s">
        <v>25</v>
      </c>
      <c r="H5384" s="29" t="s">
        <v>1923</v>
      </c>
      <c r="I5384" s="30">
        <v>1995</v>
      </c>
      <c r="J5384" s="29" t="s">
        <v>13675</v>
      </c>
      <c r="K5384" s="22" t="str">
        <f>VLOOKUP(E5384,'[1]Tirupati Member''s Detail'!$D$2:$L$1048576,8,0)</f>
        <v>No</v>
      </c>
      <c r="L5384" s="23">
        <f>VLOOKUP(E5384,'[1]Tirupati Member''s Detail'!$D$2:$L$1048576,4,0)</f>
        <v>27000</v>
      </c>
      <c r="M5384" s="23">
        <f t="shared" si="424"/>
        <v>27000</v>
      </c>
      <c r="N5384" s="23">
        <f>VLOOKUP(E5384,'[1]Tirupati Member''s Detail'!$D$2:$L$1048576,5,0)</f>
        <v>27000</v>
      </c>
      <c r="O5384" s="23" t="str">
        <f>VLOOKUP(E5384,'[1]Tirupati Member''s Detail'!$D$2:$L$1048576,7,0)</f>
        <v>I.R.M</v>
      </c>
      <c r="P5384" s="23">
        <f t="shared" si="426"/>
        <v>0</v>
      </c>
      <c r="Q5384" s="24" t="e">
        <f>+#REF!-I5384</f>
        <v>#REF!</v>
      </c>
      <c r="R5384" s="25">
        <f t="shared" si="422"/>
        <v>21600</v>
      </c>
      <c r="S5384" s="25" t="e">
        <f t="shared" si="423"/>
        <v>#REF!</v>
      </c>
      <c r="T5384" s="25">
        <f t="shared" si="425"/>
        <v>21600</v>
      </c>
      <c r="U5384" s="25"/>
      <c r="V5384" s="23"/>
      <c r="W5384" s="23"/>
      <c r="X5384" s="24" t="e">
        <f>+#REF!-I5384</f>
        <v>#REF!</v>
      </c>
      <c r="Y5384" s="23"/>
      <c r="Z5384" s="23"/>
      <c r="AA5384" s="23"/>
      <c r="AB5384" s="23"/>
      <c r="AC5384" s="23"/>
      <c r="AD5384" s="23"/>
      <c r="AE5384" s="26" t="str">
        <f>VLOOKUP(E5384,'[1]Tirupati Member''s Detail'!$D$2:$L$1048576,9,0)</f>
        <v>As POD  last communication 07</v>
      </c>
    </row>
    <row r="5385" spans="1:31" x14ac:dyDescent="0.3">
      <c r="A5385" s="27">
        <v>5389</v>
      </c>
      <c r="B5385" s="28"/>
      <c r="C5385" s="29" t="s">
        <v>13676</v>
      </c>
      <c r="D5385" s="20" t="s">
        <v>22</v>
      </c>
      <c r="E5385" s="29">
        <v>3001803</v>
      </c>
      <c r="F5385" s="20" t="s">
        <v>24</v>
      </c>
      <c r="G5385" s="20" t="s">
        <v>25</v>
      </c>
      <c r="H5385" s="29" t="s">
        <v>2014</v>
      </c>
      <c r="I5385" s="30">
        <v>1995</v>
      </c>
      <c r="J5385" s="29" t="s">
        <v>13677</v>
      </c>
      <c r="K5385" s="22" t="str">
        <f>VLOOKUP(E5385,'[1]Tirupati Member''s Detail'!$D$2:$L$1048576,8,0)</f>
        <v>No</v>
      </c>
      <c r="L5385" s="23">
        <f>VLOOKUP(E5385,'[1]Tirupati Member''s Detail'!$D$2:$L$1048576,4,0)</f>
        <v>27000</v>
      </c>
      <c r="M5385" s="23">
        <f t="shared" si="424"/>
        <v>27000</v>
      </c>
      <c r="N5385" s="23">
        <f>VLOOKUP(E5385,'[1]Tirupati Member''s Detail'!$D$2:$L$1048576,5,0)</f>
        <v>27000</v>
      </c>
      <c r="O5385" s="23" t="str">
        <f>VLOOKUP(E5385,'[1]Tirupati Member''s Detail'!$D$2:$L$1048576,7,0)</f>
        <v>I.R.M</v>
      </c>
      <c r="P5385" s="23">
        <f t="shared" si="426"/>
        <v>0</v>
      </c>
      <c r="Q5385" s="24" t="e">
        <f>+#REF!-I5385</f>
        <v>#REF!</v>
      </c>
      <c r="R5385" s="25">
        <f t="shared" si="422"/>
        <v>21600</v>
      </c>
      <c r="S5385" s="25" t="e">
        <f t="shared" si="423"/>
        <v>#REF!</v>
      </c>
      <c r="T5385" s="25">
        <f t="shared" si="425"/>
        <v>21600</v>
      </c>
      <c r="U5385" s="25"/>
      <c r="V5385" s="23"/>
      <c r="W5385" s="23"/>
      <c r="X5385" s="24" t="e">
        <f>+#REF!-I5385</f>
        <v>#REF!</v>
      </c>
      <c r="Y5385" s="23"/>
      <c r="Z5385" s="23"/>
      <c r="AA5385" s="23"/>
      <c r="AB5385" s="23"/>
      <c r="AC5385" s="23"/>
      <c r="AD5385" s="23"/>
      <c r="AE5385" s="26" t="str">
        <f>VLOOKUP(E5385,'[1]Tirupati Member''s Detail'!$D$2:$L$1048576,9,0)</f>
        <v>As POD  last communication 07</v>
      </c>
    </row>
    <row r="5386" spans="1:31" x14ac:dyDescent="0.3">
      <c r="A5386" s="27">
        <v>5390</v>
      </c>
      <c r="B5386" s="28"/>
      <c r="C5386" s="29" t="s">
        <v>13678</v>
      </c>
      <c r="D5386" s="20" t="s">
        <v>22</v>
      </c>
      <c r="E5386" s="29">
        <v>3001806</v>
      </c>
      <c r="F5386" s="20" t="s">
        <v>24</v>
      </c>
      <c r="G5386" s="20" t="s">
        <v>25</v>
      </c>
      <c r="H5386" s="29" t="s">
        <v>2014</v>
      </c>
      <c r="I5386" s="30">
        <v>1995</v>
      </c>
      <c r="J5386" s="29" t="s">
        <v>13679</v>
      </c>
      <c r="K5386" s="22" t="str">
        <f>VLOOKUP(E5386,'[1]Tirupati Member''s Detail'!$D$2:$L$1048576,8,0)</f>
        <v>No</v>
      </c>
      <c r="L5386" s="23">
        <f>VLOOKUP(E5386,'[1]Tirupati Member''s Detail'!$D$2:$L$1048576,4,0)</f>
        <v>22000</v>
      </c>
      <c r="M5386" s="23">
        <f t="shared" si="424"/>
        <v>22000</v>
      </c>
      <c r="N5386" s="23">
        <f>VLOOKUP(E5386,'[1]Tirupati Member''s Detail'!$D$2:$L$1048576,5,0)</f>
        <v>22000</v>
      </c>
      <c r="O5386" s="23" t="str">
        <f>VLOOKUP(E5386,'[1]Tirupati Member''s Detail'!$D$2:$L$1048576,7,0)</f>
        <v>I.R.M</v>
      </c>
      <c r="P5386" s="23">
        <f t="shared" si="426"/>
        <v>0</v>
      </c>
      <c r="Q5386" s="24" t="e">
        <f>+#REF!-I5386</f>
        <v>#REF!</v>
      </c>
      <c r="R5386" s="25">
        <f t="shared" si="422"/>
        <v>17600</v>
      </c>
      <c r="S5386" s="25" t="e">
        <f t="shared" si="423"/>
        <v>#REF!</v>
      </c>
      <c r="T5386" s="25">
        <f t="shared" si="425"/>
        <v>17600</v>
      </c>
      <c r="U5386" s="25"/>
      <c r="V5386" s="23"/>
      <c r="W5386" s="23"/>
      <c r="X5386" s="24" t="e">
        <f>+#REF!-I5386</f>
        <v>#REF!</v>
      </c>
      <c r="Y5386" s="23"/>
      <c r="Z5386" s="23"/>
      <c r="AA5386" s="23"/>
      <c r="AB5386" s="23"/>
      <c r="AC5386" s="23"/>
      <c r="AD5386" s="23"/>
      <c r="AE5386" s="26" t="str">
        <f>VLOOKUP(E5386,'[1]Tirupati Member''s Detail'!$D$2:$L$1048576,9,0)</f>
        <v>Reply to his mail wth detls 2016</v>
      </c>
    </row>
    <row r="5387" spans="1:31" x14ac:dyDescent="0.3">
      <c r="A5387" s="27">
        <v>5391</v>
      </c>
      <c r="B5387" s="28"/>
      <c r="C5387" s="29" t="s">
        <v>13680</v>
      </c>
      <c r="D5387" s="20" t="s">
        <v>22</v>
      </c>
      <c r="E5387" s="29">
        <v>3001813</v>
      </c>
      <c r="F5387" s="20" t="s">
        <v>24</v>
      </c>
      <c r="G5387" s="20" t="s">
        <v>25</v>
      </c>
      <c r="H5387" s="29" t="s">
        <v>1997</v>
      </c>
      <c r="I5387" s="30">
        <v>1995</v>
      </c>
      <c r="J5387" s="29" t="s">
        <v>13681</v>
      </c>
      <c r="K5387" s="22" t="str">
        <f>VLOOKUP(E5387,'[1]Tirupati Member''s Detail'!$D$2:$L$1048576,8,0)</f>
        <v>No</v>
      </c>
      <c r="L5387" s="23">
        <f>VLOOKUP(E5387,'[1]Tirupati Member''s Detail'!$D$2:$L$1048576,4,0)</f>
        <v>27000</v>
      </c>
      <c r="M5387" s="23">
        <f t="shared" si="424"/>
        <v>27000</v>
      </c>
      <c r="N5387" s="23">
        <f>VLOOKUP(E5387,'[1]Tirupati Member''s Detail'!$D$2:$L$1048576,5,0)</f>
        <v>6750</v>
      </c>
      <c r="O5387" s="23" t="str">
        <f>VLOOKUP(E5387,'[1]Tirupati Member''s Detail'!$D$2:$L$1048576,7,0)</f>
        <v>Outstanding</v>
      </c>
      <c r="P5387" s="23">
        <f t="shared" si="426"/>
        <v>20250</v>
      </c>
      <c r="Q5387" s="24" t="e">
        <f>+#REF!-I5387</f>
        <v>#REF!</v>
      </c>
      <c r="R5387" s="25">
        <f t="shared" si="422"/>
        <v>5400</v>
      </c>
      <c r="S5387" s="25" t="e">
        <f t="shared" si="423"/>
        <v>#REF!</v>
      </c>
      <c r="T5387" s="25">
        <f t="shared" si="425"/>
        <v>5400</v>
      </c>
      <c r="U5387" s="25"/>
      <c r="V5387" s="23"/>
      <c r="W5387" s="23"/>
      <c r="X5387" s="24" t="e">
        <f>+#REF!-I5387</f>
        <v>#REF!</v>
      </c>
      <c r="Y5387" s="23"/>
      <c r="Z5387" s="23"/>
      <c r="AA5387" s="23"/>
      <c r="AB5387" s="23"/>
      <c r="AC5387" s="23"/>
      <c r="AD5387" s="23"/>
      <c r="AE5387" s="26" t="str">
        <f>VLOOKUP(E5387,'[1]Tirupati Member''s Detail'!$D$2:$L$1048576,9,0)</f>
        <v>As POD last communication 07. Outstnding Rs.20250/-</v>
      </c>
    </row>
    <row r="5388" spans="1:31" x14ac:dyDescent="0.3">
      <c r="A5388" s="27">
        <v>5392</v>
      </c>
      <c r="B5388" s="28"/>
      <c r="C5388" s="29" t="s">
        <v>13682</v>
      </c>
      <c r="D5388" s="20" t="s">
        <v>22</v>
      </c>
      <c r="E5388" s="29">
        <v>3001815</v>
      </c>
      <c r="F5388" s="20" t="s">
        <v>24</v>
      </c>
      <c r="G5388" s="20" t="s">
        <v>25</v>
      </c>
      <c r="H5388" s="29" t="s">
        <v>2014</v>
      </c>
      <c r="I5388" s="30">
        <v>1995</v>
      </c>
      <c r="J5388" s="29" t="s">
        <v>13683</v>
      </c>
      <c r="K5388" s="22">
        <f>VLOOKUP(E5388,'[1]Tirupati Member''s Detail'!$D$2:$L$1048576,8,0)</f>
        <v>2021</v>
      </c>
      <c r="L5388" s="23">
        <f>VLOOKUP(E5388,'[1]Tirupati Member''s Detail'!$D$2:$L$1048576,4,0)</f>
        <v>32000</v>
      </c>
      <c r="M5388" s="23">
        <f t="shared" si="424"/>
        <v>32000</v>
      </c>
      <c r="N5388" s="23">
        <f>VLOOKUP(E5388,'[1]Tirupati Member''s Detail'!$D$2:$L$1048576,5,0)</f>
        <v>32000</v>
      </c>
      <c r="O5388" s="23" t="str">
        <f>VLOOKUP(E5388,'[1]Tirupati Member''s Detail'!$D$2:$L$1048576,7,0)</f>
        <v>R.M</v>
      </c>
      <c r="P5388" s="23">
        <f t="shared" si="426"/>
        <v>0</v>
      </c>
      <c r="Q5388" s="24" t="e">
        <f>+#REF!-I5388</f>
        <v>#REF!</v>
      </c>
      <c r="R5388" s="25">
        <f t="shared" si="422"/>
        <v>25600</v>
      </c>
      <c r="S5388" s="25" t="e">
        <f t="shared" si="423"/>
        <v>#REF!</v>
      </c>
      <c r="T5388" s="25">
        <f t="shared" si="425"/>
        <v>25600</v>
      </c>
      <c r="U5388" s="25"/>
      <c r="V5388" s="23"/>
      <c r="W5388" s="23"/>
      <c r="X5388" s="24" t="e">
        <f>+#REF!-I5388</f>
        <v>#REF!</v>
      </c>
      <c r="Y5388" s="23"/>
      <c r="Z5388" s="23"/>
      <c r="AA5388" s="23"/>
      <c r="AB5388" s="23"/>
      <c r="AC5388" s="23"/>
      <c r="AD5388" s="23"/>
      <c r="AE5388" s="26" t="str">
        <f>VLOOKUP(E5388,'[1]Tirupati Member''s Detail'!$D$2:$L$1048576,9,0)</f>
        <v>they are regular membr</v>
      </c>
    </row>
    <row r="5389" spans="1:31" x14ac:dyDescent="0.3">
      <c r="A5389" s="27">
        <v>5393</v>
      </c>
      <c r="B5389" s="28"/>
      <c r="C5389" s="29" t="s">
        <v>13684</v>
      </c>
      <c r="D5389" s="20" t="s">
        <v>22</v>
      </c>
      <c r="E5389" s="29">
        <v>3001816</v>
      </c>
      <c r="F5389" s="20" t="s">
        <v>24</v>
      </c>
      <c r="G5389" s="20" t="s">
        <v>25</v>
      </c>
      <c r="H5389" s="29" t="s">
        <v>1923</v>
      </c>
      <c r="I5389" s="30">
        <v>1995</v>
      </c>
      <c r="J5389" s="29" t="s">
        <v>13685</v>
      </c>
      <c r="K5389" s="22" t="str">
        <f>VLOOKUP(E5389,'[1]Tirupati Member''s Detail'!$D$2:$L$1048576,8,0)</f>
        <v>No</v>
      </c>
      <c r="L5389" s="23">
        <f>VLOOKUP(E5389,'[1]Tirupati Member''s Detail'!$D$2:$L$1048576,4,0)</f>
        <v>22000</v>
      </c>
      <c r="M5389" s="23">
        <f t="shared" si="424"/>
        <v>22000</v>
      </c>
      <c r="N5389" s="23">
        <f>VLOOKUP(E5389,'[1]Tirupati Member''s Detail'!$D$2:$L$1048576,5,0)</f>
        <v>22000</v>
      </c>
      <c r="O5389" s="23" t="str">
        <f>VLOOKUP(E5389,'[1]Tirupati Member''s Detail'!$D$2:$L$1048576,7,0)</f>
        <v>I.R.M</v>
      </c>
      <c r="P5389" s="23">
        <f t="shared" si="426"/>
        <v>0</v>
      </c>
      <c r="Q5389" s="24" t="e">
        <f>+#REF!-I5389</f>
        <v>#REF!</v>
      </c>
      <c r="R5389" s="25">
        <f t="shared" si="422"/>
        <v>17600</v>
      </c>
      <c r="S5389" s="25" t="e">
        <f t="shared" si="423"/>
        <v>#REF!</v>
      </c>
      <c r="T5389" s="25">
        <f t="shared" si="425"/>
        <v>17600</v>
      </c>
      <c r="U5389" s="25"/>
      <c r="V5389" s="23"/>
      <c r="W5389" s="23"/>
      <c r="X5389" s="24" t="e">
        <f>+#REF!-I5389</f>
        <v>#REF!</v>
      </c>
      <c r="Y5389" s="23"/>
      <c r="Z5389" s="23"/>
      <c r="AA5389" s="23"/>
      <c r="AB5389" s="23"/>
      <c r="AC5389" s="23"/>
      <c r="AD5389" s="23"/>
      <c r="AE5389" s="26" t="str">
        <f>VLOOKUP(E5389,'[1]Tirupati Member''s Detail'!$D$2:$L$1048576,9,0)</f>
        <v>As POD  last communication 07</v>
      </c>
    </row>
    <row r="5390" spans="1:31" x14ac:dyDescent="0.3">
      <c r="A5390" s="27">
        <v>5394</v>
      </c>
      <c r="B5390" s="28"/>
      <c r="C5390" s="29" t="s">
        <v>13686</v>
      </c>
      <c r="D5390" s="20" t="s">
        <v>22</v>
      </c>
      <c r="E5390" s="29">
        <v>3001817</v>
      </c>
      <c r="F5390" s="20" t="s">
        <v>24</v>
      </c>
      <c r="G5390" s="20" t="s">
        <v>25</v>
      </c>
      <c r="H5390" s="29" t="s">
        <v>1923</v>
      </c>
      <c r="I5390" s="30">
        <v>1995</v>
      </c>
      <c r="J5390" s="29" t="s">
        <v>13687</v>
      </c>
      <c r="K5390" s="22">
        <f>VLOOKUP(E5390,'[1]Tirupati Member''s Detail'!$D$2:$L$1048576,8,0)</f>
        <v>2012</v>
      </c>
      <c r="L5390" s="23">
        <f>VLOOKUP(E5390,'[1]Tirupati Member''s Detail'!$D$2:$L$1048576,4,0)</f>
        <v>27000</v>
      </c>
      <c r="M5390" s="23">
        <f t="shared" si="424"/>
        <v>27000</v>
      </c>
      <c r="N5390" s="23">
        <f>VLOOKUP(E5390,'[1]Tirupati Member''s Detail'!$D$2:$L$1048576,5,0)</f>
        <v>27000</v>
      </c>
      <c r="O5390" s="23" t="str">
        <f>VLOOKUP(E5390,'[1]Tirupati Member''s Detail'!$D$2:$L$1048576,7,0)</f>
        <v>R.M</v>
      </c>
      <c r="P5390" s="23">
        <f t="shared" si="426"/>
        <v>0</v>
      </c>
      <c r="Q5390" s="24" t="e">
        <f>+#REF!-I5390</f>
        <v>#REF!</v>
      </c>
      <c r="R5390" s="25">
        <f t="shared" si="422"/>
        <v>21600</v>
      </c>
      <c r="S5390" s="25" t="e">
        <f t="shared" si="423"/>
        <v>#REF!</v>
      </c>
      <c r="T5390" s="25">
        <f t="shared" si="425"/>
        <v>21600</v>
      </c>
      <c r="U5390" s="25"/>
      <c r="V5390" s="23"/>
      <c r="W5390" s="23"/>
      <c r="X5390" s="24" t="e">
        <f>+#REF!-I5390</f>
        <v>#REF!</v>
      </c>
      <c r="Y5390" s="23"/>
      <c r="Z5390" s="23"/>
      <c r="AA5390" s="23"/>
      <c r="AB5390" s="23"/>
      <c r="AC5390" s="23"/>
      <c r="AD5390" s="23"/>
      <c r="AE5390" s="26" t="str">
        <f>VLOOKUP(E5390,'[1]Tirupati Member''s Detail'!$D$2:$L$1048576,9,0)</f>
        <v xml:space="preserve"> last communication 12</v>
      </c>
    </row>
    <row r="5391" spans="1:31" x14ac:dyDescent="0.3">
      <c r="A5391" s="27">
        <v>5395</v>
      </c>
      <c r="B5391" s="28"/>
      <c r="C5391" s="29" t="s">
        <v>13688</v>
      </c>
      <c r="D5391" s="20" t="s">
        <v>22</v>
      </c>
      <c r="E5391" s="29">
        <v>3001818</v>
      </c>
      <c r="F5391" s="20" t="s">
        <v>24</v>
      </c>
      <c r="G5391" s="20" t="s">
        <v>25</v>
      </c>
      <c r="H5391" s="29" t="s">
        <v>2014</v>
      </c>
      <c r="I5391" s="30">
        <v>1995</v>
      </c>
      <c r="J5391" s="29" t="s">
        <v>13689</v>
      </c>
      <c r="K5391" s="22" t="str">
        <f>VLOOKUP(E5391,'[1]Tirupati Member''s Detail'!$D$2:$L$1048576,8,0)</f>
        <v>No</v>
      </c>
      <c r="L5391" s="23">
        <f>VLOOKUP(E5391,'[1]Tirupati Member''s Detail'!$D$2:$L$1048576,4,0)</f>
        <v>27000</v>
      </c>
      <c r="M5391" s="23">
        <f t="shared" si="424"/>
        <v>27000</v>
      </c>
      <c r="N5391" s="23">
        <f>VLOOKUP(E5391,'[1]Tirupati Member''s Detail'!$D$2:$L$1048576,5,0)</f>
        <v>27000</v>
      </c>
      <c r="O5391" s="23" t="str">
        <f>VLOOKUP(E5391,'[1]Tirupati Member''s Detail'!$D$2:$L$1048576,7,0)</f>
        <v>I.R.M</v>
      </c>
      <c r="P5391" s="23">
        <f t="shared" si="426"/>
        <v>0</v>
      </c>
      <c r="Q5391" s="24" t="e">
        <f>+#REF!-I5391</f>
        <v>#REF!</v>
      </c>
      <c r="R5391" s="25">
        <f t="shared" si="422"/>
        <v>21600</v>
      </c>
      <c r="S5391" s="25" t="e">
        <f t="shared" si="423"/>
        <v>#REF!</v>
      </c>
      <c r="T5391" s="25">
        <f t="shared" si="425"/>
        <v>21600</v>
      </c>
      <c r="U5391" s="25"/>
      <c r="V5391" s="23"/>
      <c r="W5391" s="23"/>
      <c r="X5391" s="24" t="e">
        <f>+#REF!-I5391</f>
        <v>#REF!</v>
      </c>
      <c r="Y5391" s="23"/>
      <c r="Z5391" s="23"/>
      <c r="AA5391" s="23"/>
      <c r="AB5391" s="23"/>
      <c r="AC5391" s="23"/>
      <c r="AD5391" s="23"/>
      <c r="AE5391" s="26" t="str">
        <f>VLOOKUP(E5391,'[1]Tirupati Member''s Detail'!$D$2:$L$1048576,9,0)</f>
        <v>As POD  last communication 07</v>
      </c>
    </row>
    <row r="5392" spans="1:31" x14ac:dyDescent="0.3">
      <c r="A5392" s="27">
        <v>5396</v>
      </c>
      <c r="B5392" s="28"/>
      <c r="C5392" s="29" t="s">
        <v>13690</v>
      </c>
      <c r="D5392" s="20" t="s">
        <v>22</v>
      </c>
      <c r="E5392" s="29">
        <v>3001824</v>
      </c>
      <c r="F5392" s="20" t="s">
        <v>24</v>
      </c>
      <c r="G5392" s="20" t="s">
        <v>25</v>
      </c>
      <c r="H5392" s="29" t="s">
        <v>2425</v>
      </c>
      <c r="I5392" s="30">
        <v>1995</v>
      </c>
      <c r="J5392" s="29" t="s">
        <v>13691</v>
      </c>
      <c r="K5392" s="22" t="str">
        <f>VLOOKUP(E5392,'[1]Tirupati Member''s Detail'!$D$2:$L$1048576,8,0)</f>
        <v>No</v>
      </c>
      <c r="L5392" s="23">
        <f>VLOOKUP(E5392,'[1]Tirupati Member''s Detail'!$D$2:$L$1048576,4,0)</f>
        <v>32000</v>
      </c>
      <c r="M5392" s="23">
        <f t="shared" si="424"/>
        <v>32000</v>
      </c>
      <c r="N5392" s="23">
        <f>VLOOKUP(E5392,'[1]Tirupati Member''s Detail'!$D$2:$L$1048576,5,0)</f>
        <v>30400</v>
      </c>
      <c r="O5392" s="23" t="str">
        <f>VLOOKUP(E5392,'[1]Tirupati Member''s Detail'!$D$2:$L$1048576,7,0)</f>
        <v>I.R.M</v>
      </c>
      <c r="P5392" s="23">
        <f t="shared" si="426"/>
        <v>1600</v>
      </c>
      <c r="Q5392" s="24" t="e">
        <f>+#REF!-I5392</f>
        <v>#REF!</v>
      </c>
      <c r="R5392" s="25">
        <f t="shared" si="422"/>
        <v>24320</v>
      </c>
      <c r="S5392" s="25" t="e">
        <f t="shared" si="423"/>
        <v>#REF!</v>
      </c>
      <c r="T5392" s="25">
        <f t="shared" si="425"/>
        <v>24320</v>
      </c>
      <c r="U5392" s="25"/>
      <c r="V5392" s="23"/>
      <c r="W5392" s="23"/>
      <c r="X5392" s="24" t="e">
        <f>+#REF!-I5392</f>
        <v>#REF!</v>
      </c>
      <c r="Y5392" s="23"/>
      <c r="Z5392" s="23"/>
      <c r="AA5392" s="23"/>
      <c r="AB5392" s="23"/>
      <c r="AC5392" s="23"/>
      <c r="AD5392" s="23"/>
      <c r="AE5392" s="26" t="str">
        <f>VLOOKUP(E5392,'[1]Tirupati Member''s Detail'!$D$2:$L$1048576,9,0)</f>
        <v xml:space="preserve"> last communication 03</v>
      </c>
    </row>
    <row r="5393" spans="1:31" x14ac:dyDescent="0.3">
      <c r="A5393" s="27">
        <v>5397</v>
      </c>
      <c r="B5393" s="28"/>
      <c r="C5393" s="29" t="s">
        <v>13692</v>
      </c>
      <c r="D5393" s="20" t="s">
        <v>22</v>
      </c>
      <c r="E5393" s="29">
        <v>3001827</v>
      </c>
      <c r="F5393" s="20" t="s">
        <v>24</v>
      </c>
      <c r="G5393" s="20" t="s">
        <v>25</v>
      </c>
      <c r="H5393" s="29" t="s">
        <v>2014</v>
      </c>
      <c r="I5393" s="30">
        <v>1995</v>
      </c>
      <c r="J5393" s="29" t="s">
        <v>13693</v>
      </c>
      <c r="K5393" s="22" t="str">
        <f>VLOOKUP(E5393,'[1]Tirupati Member''s Detail'!$D$2:$L$1048576,8,0)</f>
        <v>No</v>
      </c>
      <c r="L5393" s="23">
        <f>VLOOKUP(E5393,'[1]Tirupati Member''s Detail'!$D$2:$L$1048576,4,0)</f>
        <v>27000</v>
      </c>
      <c r="M5393" s="23">
        <f t="shared" si="424"/>
        <v>27000</v>
      </c>
      <c r="N5393" s="23">
        <f>VLOOKUP(E5393,'[1]Tirupati Member''s Detail'!$D$2:$L$1048576,5,0)</f>
        <v>27000</v>
      </c>
      <c r="O5393" s="23" t="str">
        <f>VLOOKUP(E5393,'[1]Tirupati Member''s Detail'!$D$2:$L$1048576,7,0)</f>
        <v>I.R.M</v>
      </c>
      <c r="P5393" s="23">
        <f t="shared" si="426"/>
        <v>0</v>
      </c>
      <c r="Q5393" s="24" t="e">
        <f>+#REF!-I5393</f>
        <v>#REF!</v>
      </c>
      <c r="R5393" s="25">
        <f t="shared" ref="R5393:R5456" si="427">IF(O5393="regular",((N5393-(N5393/99)*Q5393)),(N5393-(N5393*20%)))</f>
        <v>21600</v>
      </c>
      <c r="S5393" s="25" t="e">
        <f t="shared" ref="S5393:S5456" si="428">((N5393-(N5393/99)*Q5393))</f>
        <v>#REF!</v>
      </c>
      <c r="T5393" s="25">
        <f t="shared" si="425"/>
        <v>21600</v>
      </c>
      <c r="U5393" s="25"/>
      <c r="V5393" s="23"/>
      <c r="W5393" s="23"/>
      <c r="X5393" s="24" t="e">
        <f>+#REF!-I5393</f>
        <v>#REF!</v>
      </c>
      <c r="Y5393" s="23"/>
      <c r="Z5393" s="23"/>
      <c r="AA5393" s="23"/>
      <c r="AB5393" s="23"/>
      <c r="AC5393" s="23"/>
      <c r="AD5393" s="23"/>
      <c r="AE5393" s="26" t="str">
        <f>VLOOKUP(E5393,'[1]Tirupati Member''s Detail'!$D$2:$L$1048576,9,0)</f>
        <v xml:space="preserve"> no communication till date</v>
      </c>
    </row>
    <row r="5394" spans="1:31" x14ac:dyDescent="0.3">
      <c r="A5394" s="27">
        <v>5398</v>
      </c>
      <c r="B5394" s="28"/>
      <c r="C5394" s="29" t="s">
        <v>13694</v>
      </c>
      <c r="D5394" s="20" t="s">
        <v>22</v>
      </c>
      <c r="E5394" s="29">
        <v>3001829</v>
      </c>
      <c r="F5394" s="20" t="s">
        <v>24</v>
      </c>
      <c r="G5394" s="20" t="s">
        <v>25</v>
      </c>
      <c r="H5394" s="29" t="s">
        <v>2014</v>
      </c>
      <c r="I5394" s="30">
        <v>1995</v>
      </c>
      <c r="J5394" s="29" t="s">
        <v>13695</v>
      </c>
      <c r="K5394" s="22" t="str">
        <f>VLOOKUP(E5394,'[1]Tirupati Member''s Detail'!$D$2:$L$1048576,8,0)</f>
        <v>No</v>
      </c>
      <c r="L5394" s="23">
        <f>VLOOKUP(E5394,'[1]Tirupati Member''s Detail'!$D$2:$L$1048576,4,0)</f>
        <v>32000</v>
      </c>
      <c r="M5394" s="23">
        <f t="shared" si="424"/>
        <v>32000</v>
      </c>
      <c r="N5394" s="23">
        <f>VLOOKUP(E5394,'[1]Tirupati Member''s Detail'!$D$2:$L$1048576,5,0)</f>
        <v>32000</v>
      </c>
      <c r="O5394" s="23" t="str">
        <f>VLOOKUP(E5394,'[1]Tirupati Member''s Detail'!$D$2:$L$1048576,7,0)</f>
        <v>I.R.M</v>
      </c>
      <c r="P5394" s="23">
        <f t="shared" si="426"/>
        <v>0</v>
      </c>
      <c r="Q5394" s="24" t="e">
        <f>+#REF!-I5394</f>
        <v>#REF!</v>
      </c>
      <c r="R5394" s="25">
        <f t="shared" si="427"/>
        <v>25600</v>
      </c>
      <c r="S5394" s="25" t="e">
        <f t="shared" si="428"/>
        <v>#REF!</v>
      </c>
      <c r="T5394" s="25">
        <f t="shared" si="425"/>
        <v>25600</v>
      </c>
      <c r="U5394" s="25"/>
      <c r="V5394" s="23"/>
      <c r="W5394" s="23"/>
      <c r="X5394" s="24" t="e">
        <f>+#REF!-I5394</f>
        <v>#REF!</v>
      </c>
      <c r="Y5394" s="23"/>
      <c r="Z5394" s="23"/>
      <c r="AA5394" s="23"/>
      <c r="AB5394" s="23"/>
      <c r="AC5394" s="23"/>
      <c r="AD5394" s="23"/>
      <c r="AE5394" s="26" t="str">
        <f>VLOOKUP(E5394,'[1]Tirupati Member''s Detail'!$D$2:$L$1048576,9,0)</f>
        <v xml:space="preserve"> no communication till date</v>
      </c>
    </row>
    <row r="5395" spans="1:31" x14ac:dyDescent="0.3">
      <c r="A5395" s="27">
        <v>5399</v>
      </c>
      <c r="B5395" s="28"/>
      <c r="C5395" s="29" t="s">
        <v>13696</v>
      </c>
      <c r="D5395" s="20" t="s">
        <v>22</v>
      </c>
      <c r="E5395" s="29">
        <v>3001835</v>
      </c>
      <c r="F5395" s="20" t="s">
        <v>24</v>
      </c>
      <c r="G5395" s="20" t="s">
        <v>25</v>
      </c>
      <c r="H5395" s="29" t="s">
        <v>1923</v>
      </c>
      <c r="I5395" s="30">
        <v>1995</v>
      </c>
      <c r="J5395" s="29" t="s">
        <v>13697</v>
      </c>
      <c r="K5395" s="22" t="str">
        <f>VLOOKUP(E5395,'[1]Tirupati Member''s Detail'!$D$2:$L$1048576,8,0)</f>
        <v>No</v>
      </c>
      <c r="L5395" s="23">
        <f>VLOOKUP(E5395,'[1]Tirupati Member''s Detail'!$D$2:$L$1048576,4,0)</f>
        <v>22000</v>
      </c>
      <c r="M5395" s="23">
        <f t="shared" si="424"/>
        <v>22000</v>
      </c>
      <c r="N5395" s="23">
        <f>VLOOKUP(E5395,'[1]Tirupati Member''s Detail'!$D$2:$L$1048576,5,0)</f>
        <v>22000</v>
      </c>
      <c r="O5395" s="23" t="str">
        <f>VLOOKUP(E5395,'[1]Tirupati Member''s Detail'!$D$2:$L$1048576,7,0)</f>
        <v>I.R.M</v>
      </c>
      <c r="P5395" s="23">
        <f t="shared" si="426"/>
        <v>0</v>
      </c>
      <c r="Q5395" s="24" t="e">
        <f>+#REF!-I5395</f>
        <v>#REF!</v>
      </c>
      <c r="R5395" s="25">
        <f t="shared" si="427"/>
        <v>17600</v>
      </c>
      <c r="S5395" s="25" t="e">
        <f t="shared" si="428"/>
        <v>#REF!</v>
      </c>
      <c r="T5395" s="25">
        <f t="shared" si="425"/>
        <v>17600</v>
      </c>
      <c r="U5395" s="25"/>
      <c r="V5395" s="23"/>
      <c r="W5395" s="23"/>
      <c r="X5395" s="24" t="e">
        <f>+#REF!-I5395</f>
        <v>#REF!</v>
      </c>
      <c r="Y5395" s="23"/>
      <c r="Z5395" s="23"/>
      <c r="AA5395" s="23"/>
      <c r="AB5395" s="23"/>
      <c r="AC5395" s="23"/>
      <c r="AD5395" s="23"/>
      <c r="AE5395" s="26" t="str">
        <f>VLOOKUP(E5395,'[1]Tirupati Member''s Detail'!$D$2:$L$1048576,9,0)</f>
        <v xml:space="preserve"> no communication till date</v>
      </c>
    </row>
    <row r="5396" spans="1:31" x14ac:dyDescent="0.3">
      <c r="A5396" s="27">
        <v>5400</v>
      </c>
      <c r="B5396" s="28"/>
      <c r="C5396" s="29" t="s">
        <v>13698</v>
      </c>
      <c r="D5396" s="20" t="s">
        <v>22</v>
      </c>
      <c r="E5396" s="29">
        <v>3001837</v>
      </c>
      <c r="F5396" s="20" t="s">
        <v>24</v>
      </c>
      <c r="G5396" s="20" t="s">
        <v>25</v>
      </c>
      <c r="H5396" s="29" t="s">
        <v>1923</v>
      </c>
      <c r="I5396" s="30">
        <v>1995</v>
      </c>
      <c r="J5396" s="29" t="s">
        <v>13699</v>
      </c>
      <c r="K5396" s="22">
        <f>VLOOKUP(E5396,'[1]Tirupati Member''s Detail'!$D$2:$L$1048576,8,0)</f>
        <v>2012</v>
      </c>
      <c r="L5396" s="23">
        <f>VLOOKUP(E5396,'[1]Tirupati Member''s Detail'!$D$2:$L$1048576,4,0)</f>
        <v>22000</v>
      </c>
      <c r="M5396" s="23">
        <f t="shared" si="424"/>
        <v>22000</v>
      </c>
      <c r="N5396" s="23">
        <f>VLOOKUP(E5396,'[1]Tirupati Member''s Detail'!$D$2:$L$1048576,5,0)</f>
        <v>22000</v>
      </c>
      <c r="O5396" s="23" t="str">
        <f>VLOOKUP(E5396,'[1]Tirupati Member''s Detail'!$D$2:$L$1048576,7,0)</f>
        <v>R.M</v>
      </c>
      <c r="P5396" s="23">
        <f t="shared" si="426"/>
        <v>0</v>
      </c>
      <c r="Q5396" s="24" t="e">
        <f>+#REF!-I5396</f>
        <v>#REF!</v>
      </c>
      <c r="R5396" s="25">
        <f t="shared" si="427"/>
        <v>17600</v>
      </c>
      <c r="S5396" s="25" t="e">
        <f t="shared" si="428"/>
        <v>#REF!</v>
      </c>
      <c r="T5396" s="25">
        <f t="shared" si="425"/>
        <v>17600</v>
      </c>
      <c r="U5396" s="25"/>
      <c r="V5396" s="23"/>
      <c r="W5396" s="23"/>
      <c r="X5396" s="24" t="e">
        <f>+#REF!-I5396</f>
        <v>#REF!</v>
      </c>
      <c r="Y5396" s="23"/>
      <c r="Z5396" s="23"/>
      <c r="AA5396" s="23"/>
      <c r="AB5396" s="23"/>
      <c r="AC5396" s="23"/>
      <c r="AD5396" s="23"/>
      <c r="AE5396" s="26" t="str">
        <f>VLOOKUP(E5396,'[1]Tirupati Member''s Detail'!$D$2:$L$1048576,9,0)</f>
        <v xml:space="preserve"> last communication 12</v>
      </c>
    </row>
    <row r="5397" spans="1:31" x14ac:dyDescent="0.3">
      <c r="A5397" s="27">
        <v>5401</v>
      </c>
      <c r="B5397" s="28"/>
      <c r="C5397" s="29" t="s">
        <v>13700</v>
      </c>
      <c r="D5397" s="20" t="s">
        <v>22</v>
      </c>
      <c r="E5397" s="29">
        <v>3001841</v>
      </c>
      <c r="F5397" s="20" t="s">
        <v>24</v>
      </c>
      <c r="G5397" s="20" t="s">
        <v>25</v>
      </c>
      <c r="H5397" s="29" t="s">
        <v>2014</v>
      </c>
      <c r="I5397" s="30">
        <v>1995</v>
      </c>
      <c r="J5397" s="29" t="s">
        <v>13701</v>
      </c>
      <c r="K5397" s="22" t="str">
        <f>VLOOKUP(E5397,'[1]Tirupati Member''s Detail'!$D$2:$L$1048576,8,0)</f>
        <v>No</v>
      </c>
      <c r="L5397" s="23">
        <f>VLOOKUP(E5397,'[1]Tirupati Member''s Detail'!$D$2:$L$1048576,4,0)</f>
        <v>27000</v>
      </c>
      <c r="M5397" s="23">
        <f t="shared" si="424"/>
        <v>27000</v>
      </c>
      <c r="N5397" s="23">
        <f>VLOOKUP(E5397,'[1]Tirupati Member''s Detail'!$D$2:$L$1048576,5,0)</f>
        <v>27000</v>
      </c>
      <c r="O5397" s="23" t="str">
        <f>VLOOKUP(E5397,'[1]Tirupati Member''s Detail'!$D$2:$L$1048576,7,0)</f>
        <v>I.R.M</v>
      </c>
      <c r="P5397" s="23">
        <f t="shared" si="426"/>
        <v>0</v>
      </c>
      <c r="Q5397" s="24" t="e">
        <f>+#REF!-I5397</f>
        <v>#REF!</v>
      </c>
      <c r="R5397" s="25">
        <f t="shared" si="427"/>
        <v>21600</v>
      </c>
      <c r="S5397" s="25" t="e">
        <f t="shared" si="428"/>
        <v>#REF!</v>
      </c>
      <c r="T5397" s="25">
        <f t="shared" si="425"/>
        <v>21600</v>
      </c>
      <c r="U5397" s="25"/>
      <c r="V5397" s="23"/>
      <c r="W5397" s="23"/>
      <c r="X5397" s="24" t="e">
        <f>+#REF!-I5397</f>
        <v>#REF!</v>
      </c>
      <c r="Y5397" s="23"/>
      <c r="Z5397" s="23"/>
      <c r="AA5397" s="23"/>
      <c r="AB5397" s="23"/>
      <c r="AC5397" s="23"/>
      <c r="AD5397" s="23"/>
      <c r="AE5397" s="26" t="str">
        <f>VLOOKUP(E5397,'[1]Tirupati Member''s Detail'!$D$2:$L$1048576,9,0)</f>
        <v xml:space="preserve"> no communication till date</v>
      </c>
    </row>
    <row r="5398" spans="1:31" x14ac:dyDescent="0.3">
      <c r="A5398" s="27">
        <v>5402</v>
      </c>
      <c r="B5398" s="28"/>
      <c r="C5398" s="29" t="s">
        <v>13702</v>
      </c>
      <c r="D5398" s="20" t="s">
        <v>22</v>
      </c>
      <c r="E5398" s="29">
        <v>3001842</v>
      </c>
      <c r="F5398" s="20" t="s">
        <v>24</v>
      </c>
      <c r="G5398" s="20" t="s">
        <v>25</v>
      </c>
      <c r="H5398" s="29" t="s">
        <v>2014</v>
      </c>
      <c r="I5398" s="30">
        <v>1995</v>
      </c>
      <c r="J5398" s="29" t="s">
        <v>13703</v>
      </c>
      <c r="K5398" s="22" t="str">
        <f>VLOOKUP(E5398,'[1]Tirupati Member''s Detail'!$D$2:$L$1048576,8,0)</f>
        <v>No</v>
      </c>
      <c r="L5398" s="23">
        <f>VLOOKUP(E5398,'[1]Tirupati Member''s Detail'!$D$2:$L$1048576,4,0)</f>
        <v>22000</v>
      </c>
      <c r="M5398" s="23">
        <f t="shared" si="424"/>
        <v>22000</v>
      </c>
      <c r="N5398" s="23">
        <f>VLOOKUP(E5398,'[1]Tirupati Member''s Detail'!$D$2:$L$1048576,5,0)</f>
        <v>20900</v>
      </c>
      <c r="O5398" s="23" t="str">
        <f>VLOOKUP(E5398,'[1]Tirupati Member''s Detail'!$D$2:$L$1048576,7,0)</f>
        <v>I.R.M</v>
      </c>
      <c r="P5398" s="23">
        <f t="shared" si="426"/>
        <v>1100</v>
      </c>
      <c r="Q5398" s="24" t="e">
        <f>+#REF!-I5398</f>
        <v>#REF!</v>
      </c>
      <c r="R5398" s="25">
        <f t="shared" si="427"/>
        <v>16720</v>
      </c>
      <c r="S5398" s="25" t="e">
        <f t="shared" si="428"/>
        <v>#REF!</v>
      </c>
      <c r="T5398" s="25">
        <f t="shared" si="425"/>
        <v>16720</v>
      </c>
      <c r="U5398" s="25"/>
      <c r="V5398" s="23"/>
      <c r="W5398" s="23"/>
      <c r="X5398" s="24" t="e">
        <f>+#REF!-I5398</f>
        <v>#REF!</v>
      </c>
      <c r="Y5398" s="23"/>
      <c r="Z5398" s="23"/>
      <c r="AA5398" s="23"/>
      <c r="AB5398" s="23"/>
      <c r="AC5398" s="23"/>
      <c r="AD5398" s="23"/>
      <c r="AE5398" s="26" t="str">
        <f>VLOOKUP(E5398,'[1]Tirupati Member''s Detail'!$D$2:$L$1048576,9,0)</f>
        <v xml:space="preserve"> last communication 10</v>
      </c>
    </row>
    <row r="5399" spans="1:31" ht="28.8" x14ac:dyDescent="0.3">
      <c r="A5399" s="27">
        <v>5403</v>
      </c>
      <c r="B5399" s="28"/>
      <c r="C5399" s="29" t="s">
        <v>13704</v>
      </c>
      <c r="D5399" s="20" t="s">
        <v>22</v>
      </c>
      <c r="E5399" s="29">
        <v>3001846</v>
      </c>
      <c r="F5399" s="20" t="s">
        <v>24</v>
      </c>
      <c r="G5399" s="20" t="s">
        <v>25</v>
      </c>
      <c r="H5399" s="29" t="s">
        <v>2014</v>
      </c>
      <c r="I5399" s="30">
        <v>1995</v>
      </c>
      <c r="J5399" s="29" t="s">
        <v>13705</v>
      </c>
      <c r="K5399" s="22" t="str">
        <f>VLOOKUP(E5399,'[1]Tirupati Member''s Detail'!$D$2:$L$1048576,8,0)</f>
        <v>No</v>
      </c>
      <c r="L5399" s="23">
        <f>VLOOKUP(E5399,'[1]Tirupati Member''s Detail'!$D$2:$L$1048576,4,0)</f>
        <v>27000</v>
      </c>
      <c r="M5399" s="23">
        <f t="shared" si="424"/>
        <v>27000</v>
      </c>
      <c r="N5399" s="23">
        <f>VLOOKUP(E5399,'[1]Tirupati Member''s Detail'!$D$2:$L$1048576,5,0)</f>
        <v>17000</v>
      </c>
      <c r="O5399" s="23" t="str">
        <f>VLOOKUP(E5399,'[1]Tirupati Member''s Detail'!$D$2:$L$1048576,7,0)</f>
        <v>Outstanding</v>
      </c>
      <c r="P5399" s="23">
        <f t="shared" si="426"/>
        <v>10000</v>
      </c>
      <c r="Q5399" s="24" t="e">
        <f>+#REF!-I5399</f>
        <v>#REF!</v>
      </c>
      <c r="R5399" s="25">
        <f t="shared" si="427"/>
        <v>13600</v>
      </c>
      <c r="S5399" s="25" t="e">
        <f t="shared" si="428"/>
        <v>#REF!</v>
      </c>
      <c r="T5399" s="25">
        <f t="shared" si="425"/>
        <v>13600</v>
      </c>
      <c r="U5399" s="25"/>
      <c r="V5399" s="23"/>
      <c r="W5399" s="23"/>
      <c r="X5399" s="24" t="e">
        <f>+#REF!-I5399</f>
        <v>#REF!</v>
      </c>
      <c r="Y5399" s="23"/>
      <c r="Z5399" s="23"/>
      <c r="AA5399" s="23"/>
      <c r="AB5399" s="23"/>
      <c r="AC5399" s="23"/>
      <c r="AD5399" s="23"/>
      <c r="AE5399" s="26" t="str">
        <f>VLOOKUP(E5399,'[1]Tirupati Member''s Detail'!$D$2:$L$1048576,9,0)</f>
        <v>Last communication 07,, Outstanding Rs. 10000/-..application form is not in file&amp;not other documents..only P O D of 07 letter.</v>
      </c>
    </row>
    <row r="5400" spans="1:31" x14ac:dyDescent="0.3">
      <c r="A5400" s="27">
        <v>5404</v>
      </c>
      <c r="B5400" s="28"/>
      <c r="C5400" s="29" t="s">
        <v>13706</v>
      </c>
      <c r="D5400" s="20" t="s">
        <v>22</v>
      </c>
      <c r="E5400" s="29">
        <v>3001849</v>
      </c>
      <c r="F5400" s="20" t="s">
        <v>24</v>
      </c>
      <c r="G5400" s="20" t="s">
        <v>25</v>
      </c>
      <c r="H5400" s="29" t="s">
        <v>2014</v>
      </c>
      <c r="I5400" s="30">
        <v>1995</v>
      </c>
      <c r="J5400" s="29" t="s">
        <v>13707</v>
      </c>
      <c r="K5400" s="22" t="str">
        <f>VLOOKUP(E5400,'[1]Tirupati Member''s Detail'!$D$2:$L$1048576,8,0)</f>
        <v>No</v>
      </c>
      <c r="L5400" s="23">
        <f>VLOOKUP(E5400,'[1]Tirupati Member''s Detail'!$D$2:$L$1048576,4,0)</f>
        <v>22000</v>
      </c>
      <c r="M5400" s="23">
        <f t="shared" si="424"/>
        <v>22000</v>
      </c>
      <c r="N5400" s="23">
        <f>VLOOKUP(E5400,'[1]Tirupati Member''s Detail'!$D$2:$L$1048576,5,0)</f>
        <v>22000</v>
      </c>
      <c r="O5400" s="23" t="str">
        <f>VLOOKUP(E5400,'[1]Tirupati Member''s Detail'!$D$2:$L$1048576,7,0)</f>
        <v>I.R.M</v>
      </c>
      <c r="P5400" s="23">
        <f t="shared" si="426"/>
        <v>0</v>
      </c>
      <c r="Q5400" s="24" t="e">
        <f>+#REF!-I5400</f>
        <v>#REF!</v>
      </c>
      <c r="R5400" s="25">
        <f t="shared" si="427"/>
        <v>17600</v>
      </c>
      <c r="S5400" s="25" t="e">
        <f t="shared" si="428"/>
        <v>#REF!</v>
      </c>
      <c r="T5400" s="25">
        <f t="shared" si="425"/>
        <v>17600</v>
      </c>
      <c r="U5400" s="25"/>
      <c r="V5400" s="23"/>
      <c r="W5400" s="23"/>
      <c r="X5400" s="24" t="e">
        <f>+#REF!-I5400</f>
        <v>#REF!</v>
      </c>
      <c r="Y5400" s="23"/>
      <c r="Z5400" s="23"/>
      <c r="AA5400" s="23"/>
      <c r="AB5400" s="23"/>
      <c r="AC5400" s="23"/>
      <c r="AD5400" s="23"/>
      <c r="AE5400" s="26" t="str">
        <f>VLOOKUP(E5400,'[1]Tirupati Member''s Detail'!$D$2:$L$1048576,9,0)</f>
        <v xml:space="preserve"> no communication till date</v>
      </c>
    </row>
    <row r="5401" spans="1:31" x14ac:dyDescent="0.3">
      <c r="A5401" s="27">
        <v>5405</v>
      </c>
      <c r="B5401" s="28"/>
      <c r="C5401" s="29" t="s">
        <v>13708</v>
      </c>
      <c r="D5401" s="20" t="s">
        <v>22</v>
      </c>
      <c r="E5401" s="29">
        <v>3001858</v>
      </c>
      <c r="F5401" s="20" t="s">
        <v>24</v>
      </c>
      <c r="G5401" s="20" t="s">
        <v>25</v>
      </c>
      <c r="H5401" s="29" t="s">
        <v>2014</v>
      </c>
      <c r="I5401" s="30">
        <v>1995</v>
      </c>
      <c r="J5401" s="29" t="s">
        <v>2086</v>
      </c>
      <c r="K5401" s="22" t="str">
        <f>VLOOKUP(E5401,'[1]Tirupati Member''s Detail'!$D$2:$L$1048576,8,0)</f>
        <v>No</v>
      </c>
      <c r="L5401" s="23">
        <f>VLOOKUP(E5401,'[1]Tirupati Member''s Detail'!$D$2:$L$1048576,4,0)</f>
        <v>22000</v>
      </c>
      <c r="M5401" s="23">
        <f t="shared" si="424"/>
        <v>22000</v>
      </c>
      <c r="N5401" s="23">
        <f>VLOOKUP(E5401,'[1]Tirupati Member''s Detail'!$D$2:$L$1048576,5,0)</f>
        <v>12100</v>
      </c>
      <c r="O5401" s="23" t="str">
        <f>VLOOKUP(E5401,'[1]Tirupati Member''s Detail'!$D$2:$L$1048576,7,0)</f>
        <v>Outstanding</v>
      </c>
      <c r="P5401" s="23">
        <f t="shared" si="426"/>
        <v>9900</v>
      </c>
      <c r="Q5401" s="24" t="e">
        <f>+#REF!-I5401</f>
        <v>#REF!</v>
      </c>
      <c r="R5401" s="25">
        <f t="shared" si="427"/>
        <v>9680</v>
      </c>
      <c r="S5401" s="25" t="e">
        <f t="shared" si="428"/>
        <v>#REF!</v>
      </c>
      <c r="T5401" s="25">
        <f t="shared" si="425"/>
        <v>9680</v>
      </c>
      <c r="U5401" s="25"/>
      <c r="V5401" s="23"/>
      <c r="W5401" s="23"/>
      <c r="X5401" s="24" t="e">
        <f>+#REF!-I5401</f>
        <v>#REF!</v>
      </c>
      <c r="Y5401" s="23"/>
      <c r="Z5401" s="23"/>
      <c r="AA5401" s="23"/>
      <c r="AB5401" s="23"/>
      <c r="AC5401" s="23"/>
      <c r="AD5401" s="23"/>
      <c r="AE5401" s="26" t="str">
        <f>VLOOKUP(E5401,'[1]Tirupati Member''s Detail'!$D$2:$L$1048576,9,0)</f>
        <v>no communication till date. Outstanding Rs. 9900/-</v>
      </c>
    </row>
    <row r="5402" spans="1:31" x14ac:dyDescent="0.3">
      <c r="A5402" s="27">
        <v>5406</v>
      </c>
      <c r="B5402" s="28"/>
      <c r="C5402" s="29" t="s">
        <v>13709</v>
      </c>
      <c r="D5402" s="20" t="s">
        <v>22</v>
      </c>
      <c r="E5402" s="29">
        <v>3001861</v>
      </c>
      <c r="F5402" s="20" t="s">
        <v>24</v>
      </c>
      <c r="G5402" s="20" t="s">
        <v>25</v>
      </c>
      <c r="H5402" s="29" t="s">
        <v>1923</v>
      </c>
      <c r="I5402" s="30">
        <v>1995</v>
      </c>
      <c r="J5402" s="29" t="s">
        <v>13710</v>
      </c>
      <c r="K5402" s="22" t="str">
        <f>VLOOKUP(E5402,'[1]Tirupati Member''s Detail'!$D$2:$L$1048576,8,0)</f>
        <v>No</v>
      </c>
      <c r="L5402" s="23">
        <f>VLOOKUP(E5402,'[1]Tirupati Member''s Detail'!$D$2:$L$1048576,4,0)</f>
        <v>27000</v>
      </c>
      <c r="M5402" s="23">
        <f t="shared" si="424"/>
        <v>27000</v>
      </c>
      <c r="N5402" s="23">
        <f>VLOOKUP(E5402,'[1]Tirupati Member''s Detail'!$D$2:$L$1048576,5,0)</f>
        <v>27000</v>
      </c>
      <c r="O5402" s="23" t="str">
        <f>VLOOKUP(E5402,'[1]Tirupati Member''s Detail'!$D$2:$L$1048576,7,0)</f>
        <v>I.R.M</v>
      </c>
      <c r="P5402" s="23">
        <f t="shared" si="426"/>
        <v>0</v>
      </c>
      <c r="Q5402" s="24" t="e">
        <f>+#REF!-I5402</f>
        <v>#REF!</v>
      </c>
      <c r="R5402" s="25">
        <f t="shared" si="427"/>
        <v>21600</v>
      </c>
      <c r="S5402" s="25" t="e">
        <f t="shared" si="428"/>
        <v>#REF!</v>
      </c>
      <c r="T5402" s="25">
        <f t="shared" si="425"/>
        <v>21600</v>
      </c>
      <c r="U5402" s="25"/>
      <c r="V5402" s="23"/>
      <c r="W5402" s="23"/>
      <c r="X5402" s="24" t="e">
        <f>+#REF!-I5402</f>
        <v>#REF!</v>
      </c>
      <c r="Y5402" s="23"/>
      <c r="Z5402" s="23"/>
      <c r="AA5402" s="23"/>
      <c r="AB5402" s="23"/>
      <c r="AC5402" s="23"/>
      <c r="AD5402" s="23"/>
      <c r="AE5402" s="26" t="str">
        <f>VLOOKUP(E5402,'[1]Tirupati Member''s Detail'!$D$2:$L$1048576,9,0)</f>
        <v xml:space="preserve"> last communication 07</v>
      </c>
    </row>
    <row r="5403" spans="1:31" x14ac:dyDescent="0.3">
      <c r="A5403" s="27">
        <v>5407</v>
      </c>
      <c r="B5403" s="28"/>
      <c r="C5403" s="29" t="s">
        <v>13711</v>
      </c>
      <c r="D5403" s="20" t="s">
        <v>22</v>
      </c>
      <c r="E5403" s="29">
        <v>3001862</v>
      </c>
      <c r="F5403" s="20" t="s">
        <v>24</v>
      </c>
      <c r="G5403" s="20" t="s">
        <v>25</v>
      </c>
      <c r="H5403" s="29" t="s">
        <v>1923</v>
      </c>
      <c r="I5403" s="30">
        <v>1995</v>
      </c>
      <c r="J5403" s="29" t="s">
        <v>13712</v>
      </c>
      <c r="K5403" s="22" t="str">
        <f>VLOOKUP(E5403,'[1]Tirupati Member''s Detail'!$D$2:$L$1048576,8,0)</f>
        <v>No</v>
      </c>
      <c r="L5403" s="23">
        <f>VLOOKUP(E5403,'[1]Tirupati Member''s Detail'!$D$2:$L$1048576,4,0)</f>
        <v>27000</v>
      </c>
      <c r="M5403" s="23">
        <f t="shared" si="424"/>
        <v>27000</v>
      </c>
      <c r="N5403" s="23">
        <f>VLOOKUP(E5403,'[1]Tirupati Member''s Detail'!$D$2:$L$1048576,5,0)</f>
        <v>8100</v>
      </c>
      <c r="O5403" s="23" t="str">
        <f>VLOOKUP(E5403,'[1]Tirupati Member''s Detail'!$D$2:$L$1048576,7,0)</f>
        <v>Outstanding</v>
      </c>
      <c r="P5403" s="23">
        <f t="shared" si="426"/>
        <v>18900</v>
      </c>
      <c r="Q5403" s="24" t="e">
        <f>+#REF!-I5403</f>
        <v>#REF!</v>
      </c>
      <c r="R5403" s="25">
        <f t="shared" si="427"/>
        <v>6480</v>
      </c>
      <c r="S5403" s="25" t="e">
        <f t="shared" si="428"/>
        <v>#REF!</v>
      </c>
      <c r="T5403" s="25">
        <f t="shared" si="425"/>
        <v>6480</v>
      </c>
      <c r="U5403" s="25"/>
      <c r="V5403" s="23"/>
      <c r="W5403" s="23"/>
      <c r="X5403" s="24" t="e">
        <f>+#REF!-I5403</f>
        <v>#REF!</v>
      </c>
      <c r="Y5403" s="23"/>
      <c r="Z5403" s="23"/>
      <c r="AA5403" s="23"/>
      <c r="AB5403" s="23"/>
      <c r="AC5403" s="23"/>
      <c r="AD5403" s="23"/>
      <c r="AE5403" s="26" t="str">
        <f>VLOOKUP(E5403,'[1]Tirupati Member''s Detail'!$D$2:$L$1048576,9,0)</f>
        <v>no communication till date. Outstanding Rs. 18900/-</v>
      </c>
    </row>
    <row r="5404" spans="1:31" x14ac:dyDescent="0.3">
      <c r="A5404" s="27">
        <v>5408</v>
      </c>
      <c r="B5404" s="28"/>
      <c r="C5404" s="29" t="s">
        <v>13713</v>
      </c>
      <c r="D5404" s="20" t="s">
        <v>22</v>
      </c>
      <c r="E5404" s="29">
        <v>3001863</v>
      </c>
      <c r="F5404" s="20" t="s">
        <v>24</v>
      </c>
      <c r="G5404" s="20" t="s">
        <v>25</v>
      </c>
      <c r="H5404" s="29" t="s">
        <v>1969</v>
      </c>
      <c r="I5404" s="30">
        <v>1995</v>
      </c>
      <c r="J5404" s="29" t="s">
        <v>13714</v>
      </c>
      <c r="K5404" s="22" t="str">
        <f>VLOOKUP(E5404,'[1]Tirupati Member''s Detail'!$D$2:$L$1048576,8,0)</f>
        <v>No</v>
      </c>
      <c r="L5404" s="23">
        <f>VLOOKUP(E5404,'[1]Tirupati Member''s Detail'!$D$2:$L$1048576,4,0)</f>
        <v>22000</v>
      </c>
      <c r="M5404" s="23">
        <f t="shared" si="424"/>
        <v>22000</v>
      </c>
      <c r="N5404" s="23">
        <f>VLOOKUP(E5404,'[1]Tirupati Member''s Detail'!$D$2:$L$1048576,5,0)</f>
        <v>22000</v>
      </c>
      <c r="O5404" s="23" t="str">
        <f>VLOOKUP(E5404,'[1]Tirupati Member''s Detail'!$D$2:$L$1048576,7,0)</f>
        <v>I.R.M</v>
      </c>
      <c r="P5404" s="23">
        <f t="shared" si="426"/>
        <v>0</v>
      </c>
      <c r="Q5404" s="24" t="e">
        <f>+#REF!-I5404</f>
        <v>#REF!</v>
      </c>
      <c r="R5404" s="25">
        <f t="shared" si="427"/>
        <v>17600</v>
      </c>
      <c r="S5404" s="25" t="e">
        <f t="shared" si="428"/>
        <v>#REF!</v>
      </c>
      <c r="T5404" s="25">
        <f t="shared" si="425"/>
        <v>17600</v>
      </c>
      <c r="U5404" s="25"/>
      <c r="V5404" s="23"/>
      <c r="W5404" s="23"/>
      <c r="X5404" s="24" t="e">
        <f>+#REF!-I5404</f>
        <v>#REF!</v>
      </c>
      <c r="Y5404" s="23"/>
      <c r="Z5404" s="23"/>
      <c r="AA5404" s="23"/>
      <c r="AB5404" s="23"/>
      <c r="AC5404" s="23"/>
      <c r="AD5404" s="23"/>
      <c r="AE5404" s="26" t="str">
        <f>VLOOKUP(E5404,'[1]Tirupati Member''s Detail'!$D$2:$L$1048576,9,0)</f>
        <v xml:space="preserve"> last communication 09</v>
      </c>
    </row>
    <row r="5405" spans="1:31" x14ac:dyDescent="0.3">
      <c r="A5405" s="27">
        <v>5409</v>
      </c>
      <c r="B5405" s="28"/>
      <c r="C5405" s="29" t="s">
        <v>13715</v>
      </c>
      <c r="D5405" s="20" t="s">
        <v>22</v>
      </c>
      <c r="E5405" s="29">
        <v>3001864</v>
      </c>
      <c r="F5405" s="20" t="s">
        <v>24</v>
      </c>
      <c r="G5405" s="20" t="s">
        <v>25</v>
      </c>
      <c r="H5405" s="29" t="s">
        <v>7785</v>
      </c>
      <c r="I5405" s="30">
        <v>1995</v>
      </c>
      <c r="J5405" s="29" t="s">
        <v>13716</v>
      </c>
      <c r="K5405" s="22">
        <f>VLOOKUP(E5405,'[1]Tirupati Member''s Detail'!$D$2:$L$1048576,8,0)</f>
        <v>2007</v>
      </c>
      <c r="L5405" s="23">
        <f>VLOOKUP(E5405,'[1]Tirupati Member''s Detail'!$D$2:$L$1048576,4,0)</f>
        <v>22000</v>
      </c>
      <c r="M5405" s="23">
        <f t="shared" si="424"/>
        <v>22000</v>
      </c>
      <c r="N5405" s="23">
        <f>VLOOKUP(E5405,'[1]Tirupati Member''s Detail'!$D$2:$L$1048576,5,0)</f>
        <v>20900</v>
      </c>
      <c r="O5405" s="23" t="str">
        <f>VLOOKUP(E5405,'[1]Tirupati Member''s Detail'!$D$2:$L$1048576,7,0)</f>
        <v>R.M</v>
      </c>
      <c r="P5405" s="23">
        <f t="shared" si="426"/>
        <v>1100</v>
      </c>
      <c r="Q5405" s="24" t="e">
        <f>+#REF!-I5405</f>
        <v>#REF!</v>
      </c>
      <c r="R5405" s="25">
        <f t="shared" si="427"/>
        <v>16720</v>
      </c>
      <c r="S5405" s="25" t="e">
        <f t="shared" si="428"/>
        <v>#REF!</v>
      </c>
      <c r="T5405" s="25">
        <f t="shared" si="425"/>
        <v>16720</v>
      </c>
      <c r="U5405" s="25"/>
      <c r="V5405" s="23"/>
      <c r="W5405" s="23"/>
      <c r="X5405" s="24" t="e">
        <f>+#REF!-I5405</f>
        <v>#REF!</v>
      </c>
      <c r="Y5405" s="23"/>
      <c r="Z5405" s="23"/>
      <c r="AA5405" s="23"/>
      <c r="AB5405" s="23"/>
      <c r="AC5405" s="23"/>
      <c r="AD5405" s="23"/>
      <c r="AE5405" s="26" t="str">
        <f>VLOOKUP(E5405,'[1]Tirupati Member''s Detail'!$D$2:$L$1048576,9,0)</f>
        <v>As POD  last communication 07</v>
      </c>
    </row>
    <row r="5406" spans="1:31" x14ac:dyDescent="0.3">
      <c r="A5406" s="27">
        <v>5410</v>
      </c>
      <c r="B5406" s="28"/>
      <c r="C5406" s="29" t="s">
        <v>13717</v>
      </c>
      <c r="D5406" s="20" t="s">
        <v>22</v>
      </c>
      <c r="E5406" s="29">
        <v>3001867</v>
      </c>
      <c r="F5406" s="20" t="s">
        <v>24</v>
      </c>
      <c r="G5406" s="20" t="s">
        <v>25</v>
      </c>
      <c r="H5406" s="29" t="s">
        <v>2639</v>
      </c>
      <c r="I5406" s="30">
        <v>1995</v>
      </c>
      <c r="J5406" s="29" t="s">
        <v>13718</v>
      </c>
      <c r="K5406" s="22" t="str">
        <f>VLOOKUP(E5406,'[1]Tirupati Member''s Detail'!$D$2:$L$1048576,8,0)</f>
        <v>No</v>
      </c>
      <c r="L5406" s="23">
        <f>VLOOKUP(E5406,'[1]Tirupati Member''s Detail'!$D$2:$L$1048576,4,0)</f>
        <v>32000</v>
      </c>
      <c r="M5406" s="23">
        <f t="shared" si="424"/>
        <v>32000</v>
      </c>
      <c r="N5406" s="23">
        <f>VLOOKUP(E5406,'[1]Tirupati Member''s Detail'!$D$2:$L$1048576,5,0)</f>
        <v>30400</v>
      </c>
      <c r="O5406" s="23" t="str">
        <f>VLOOKUP(E5406,'[1]Tirupati Member''s Detail'!$D$2:$L$1048576,7,0)</f>
        <v>I.R.M</v>
      </c>
      <c r="P5406" s="23">
        <f t="shared" si="426"/>
        <v>1600</v>
      </c>
      <c r="Q5406" s="24" t="e">
        <f>+#REF!-I5406</f>
        <v>#REF!</v>
      </c>
      <c r="R5406" s="25">
        <f t="shared" si="427"/>
        <v>24320</v>
      </c>
      <c r="S5406" s="25" t="e">
        <f t="shared" si="428"/>
        <v>#REF!</v>
      </c>
      <c r="T5406" s="25">
        <f t="shared" si="425"/>
        <v>24320</v>
      </c>
      <c r="U5406" s="25"/>
      <c r="V5406" s="23"/>
      <c r="W5406" s="23"/>
      <c r="X5406" s="24" t="e">
        <f>+#REF!-I5406</f>
        <v>#REF!</v>
      </c>
      <c r="Y5406" s="23"/>
      <c r="Z5406" s="23"/>
      <c r="AA5406" s="23"/>
      <c r="AB5406" s="23"/>
      <c r="AC5406" s="23"/>
      <c r="AD5406" s="23"/>
      <c r="AE5406" s="26" t="str">
        <f>VLOOKUP(E5406,'[1]Tirupati Member''s Detail'!$D$2:$L$1048576,9,0)</f>
        <v>As POD  last communication 07</v>
      </c>
    </row>
    <row r="5407" spans="1:31" x14ac:dyDescent="0.3">
      <c r="A5407" s="27">
        <v>5411</v>
      </c>
      <c r="B5407" s="28"/>
      <c r="C5407" s="29" t="s">
        <v>13719</v>
      </c>
      <c r="D5407" s="20" t="s">
        <v>22</v>
      </c>
      <c r="E5407" s="29">
        <v>3001868</v>
      </c>
      <c r="F5407" s="20" t="s">
        <v>24</v>
      </c>
      <c r="G5407" s="20" t="s">
        <v>25</v>
      </c>
      <c r="H5407" s="29" t="s">
        <v>7785</v>
      </c>
      <c r="I5407" s="30">
        <v>1995</v>
      </c>
      <c r="J5407" s="29" t="s">
        <v>13720</v>
      </c>
      <c r="K5407" s="22" t="str">
        <f>VLOOKUP(E5407,'[1]Tirupati Member''s Detail'!$D$2:$L$1048576,8,0)</f>
        <v>No</v>
      </c>
      <c r="L5407" s="23">
        <f>VLOOKUP(E5407,'[1]Tirupati Member''s Detail'!$D$2:$L$1048576,4,0)</f>
        <v>22000</v>
      </c>
      <c r="M5407" s="23">
        <f t="shared" si="424"/>
        <v>22000</v>
      </c>
      <c r="N5407" s="23">
        <f>VLOOKUP(E5407,'[1]Tirupati Member''s Detail'!$D$2:$L$1048576,5,0)</f>
        <v>20900</v>
      </c>
      <c r="O5407" s="23" t="str">
        <f>VLOOKUP(E5407,'[1]Tirupati Member''s Detail'!$D$2:$L$1048576,7,0)</f>
        <v>i.R.M</v>
      </c>
      <c r="P5407" s="23">
        <f t="shared" si="426"/>
        <v>1100</v>
      </c>
      <c r="Q5407" s="24" t="e">
        <f>+#REF!-I5407</f>
        <v>#REF!</v>
      </c>
      <c r="R5407" s="25">
        <f t="shared" si="427"/>
        <v>16720</v>
      </c>
      <c r="S5407" s="25" t="e">
        <f t="shared" si="428"/>
        <v>#REF!</v>
      </c>
      <c r="T5407" s="25">
        <f t="shared" si="425"/>
        <v>16720</v>
      </c>
      <c r="U5407" s="25"/>
      <c r="V5407" s="23"/>
      <c r="W5407" s="23"/>
      <c r="X5407" s="24" t="e">
        <f>+#REF!-I5407</f>
        <v>#REF!</v>
      </c>
      <c r="Y5407" s="23"/>
      <c r="Z5407" s="23"/>
      <c r="AA5407" s="23"/>
      <c r="AB5407" s="23"/>
      <c r="AC5407" s="23"/>
      <c r="AD5407" s="23"/>
      <c r="AE5407" s="26" t="str">
        <f>VLOOKUP(E5407,'[1]Tirupati Member''s Detail'!$D$2:$L$1048576,9,0)</f>
        <v>As POD  last communication 07</v>
      </c>
    </row>
    <row r="5408" spans="1:31" x14ac:dyDescent="0.3">
      <c r="A5408" s="27">
        <v>5412</v>
      </c>
      <c r="B5408" s="28"/>
      <c r="C5408" s="29" t="s">
        <v>13721</v>
      </c>
      <c r="D5408" s="20" t="s">
        <v>22</v>
      </c>
      <c r="E5408" s="29">
        <v>3001869</v>
      </c>
      <c r="F5408" s="20" t="s">
        <v>24</v>
      </c>
      <c r="G5408" s="20" t="s">
        <v>25</v>
      </c>
      <c r="H5408" s="29" t="s">
        <v>7898</v>
      </c>
      <c r="I5408" s="30">
        <v>1995</v>
      </c>
      <c r="J5408" s="29" t="s">
        <v>13722</v>
      </c>
      <c r="K5408" s="22" t="str">
        <f>VLOOKUP(E5408,'[1]Tirupati Member''s Detail'!$D$2:$L$1048576,8,0)</f>
        <v>No</v>
      </c>
      <c r="L5408" s="23">
        <f>VLOOKUP(E5408,'[1]Tirupati Member''s Detail'!$D$2:$L$1048576,4,0)</f>
        <v>22000</v>
      </c>
      <c r="M5408" s="23">
        <f t="shared" si="424"/>
        <v>22000</v>
      </c>
      <c r="N5408" s="23">
        <f>VLOOKUP(E5408,'[1]Tirupati Member''s Detail'!$D$2:$L$1048576,5,0)</f>
        <v>22000</v>
      </c>
      <c r="O5408" s="23" t="str">
        <f>VLOOKUP(E5408,'[1]Tirupati Member''s Detail'!$D$2:$L$1048576,7,0)</f>
        <v>i.R.M</v>
      </c>
      <c r="P5408" s="23">
        <f t="shared" si="426"/>
        <v>0</v>
      </c>
      <c r="Q5408" s="24" t="e">
        <f>+#REF!-I5408</f>
        <v>#REF!</v>
      </c>
      <c r="R5408" s="25">
        <f t="shared" si="427"/>
        <v>17600</v>
      </c>
      <c r="S5408" s="25" t="e">
        <f t="shared" si="428"/>
        <v>#REF!</v>
      </c>
      <c r="T5408" s="25">
        <f t="shared" si="425"/>
        <v>17600</v>
      </c>
      <c r="U5408" s="25"/>
      <c r="V5408" s="23"/>
      <c r="W5408" s="23"/>
      <c r="X5408" s="24" t="e">
        <f>+#REF!-I5408</f>
        <v>#REF!</v>
      </c>
      <c r="Y5408" s="23"/>
      <c r="Z5408" s="23"/>
      <c r="AA5408" s="23"/>
      <c r="AB5408" s="23"/>
      <c r="AC5408" s="23"/>
      <c r="AD5408" s="23"/>
      <c r="AE5408" s="26" t="str">
        <f>VLOOKUP(E5408,'[1]Tirupati Member''s Detail'!$D$2:$L$1048576,9,0)</f>
        <v xml:space="preserve"> last communication 07</v>
      </c>
    </row>
    <row r="5409" spans="1:31" x14ac:dyDescent="0.3">
      <c r="A5409" s="27">
        <v>5413</v>
      </c>
      <c r="B5409" s="28"/>
      <c r="C5409" s="29" t="s">
        <v>13723</v>
      </c>
      <c r="D5409" s="20" t="s">
        <v>22</v>
      </c>
      <c r="E5409" s="29">
        <v>3001871</v>
      </c>
      <c r="F5409" s="20" t="s">
        <v>24</v>
      </c>
      <c r="G5409" s="20" t="s">
        <v>25</v>
      </c>
      <c r="H5409" s="29" t="s">
        <v>2567</v>
      </c>
      <c r="I5409" s="30">
        <v>1995</v>
      </c>
      <c r="J5409" s="29" t="s">
        <v>13724</v>
      </c>
      <c r="K5409" s="22" t="str">
        <f>VLOOKUP(E5409,'[1]Tirupati Member''s Detail'!$D$2:$L$1048576,8,0)</f>
        <v>No</v>
      </c>
      <c r="L5409" s="23">
        <f>VLOOKUP(E5409,'[1]Tirupati Member''s Detail'!$D$2:$L$1048576,4,0)</f>
        <v>27000</v>
      </c>
      <c r="M5409" s="23">
        <f t="shared" si="424"/>
        <v>27000</v>
      </c>
      <c r="N5409" s="23">
        <f>VLOOKUP(E5409,'[1]Tirupati Member''s Detail'!$D$2:$L$1048576,5,0)</f>
        <v>25650</v>
      </c>
      <c r="O5409" s="23" t="str">
        <f>VLOOKUP(E5409,'[1]Tirupati Member''s Detail'!$D$2:$L$1048576,7,0)</f>
        <v>i.R.M</v>
      </c>
      <c r="P5409" s="23">
        <f t="shared" si="426"/>
        <v>1350</v>
      </c>
      <c r="Q5409" s="24" t="e">
        <f>+#REF!-I5409</f>
        <v>#REF!</v>
      </c>
      <c r="R5409" s="25">
        <f t="shared" si="427"/>
        <v>20520</v>
      </c>
      <c r="S5409" s="25" t="e">
        <f t="shared" si="428"/>
        <v>#REF!</v>
      </c>
      <c r="T5409" s="25">
        <f t="shared" si="425"/>
        <v>20520</v>
      </c>
      <c r="U5409" s="25"/>
      <c r="V5409" s="23"/>
      <c r="W5409" s="23"/>
      <c r="X5409" s="24" t="e">
        <f>+#REF!-I5409</f>
        <v>#REF!</v>
      </c>
      <c r="Y5409" s="23"/>
      <c r="Z5409" s="23"/>
      <c r="AA5409" s="23"/>
      <c r="AB5409" s="23"/>
      <c r="AC5409" s="23"/>
      <c r="AD5409" s="23"/>
      <c r="AE5409" s="26" t="str">
        <f>VLOOKUP(E5409,'[1]Tirupati Member''s Detail'!$D$2:$L$1048576,9,0)</f>
        <v xml:space="preserve"> last communication 02</v>
      </c>
    </row>
    <row r="5410" spans="1:31" x14ac:dyDescent="0.3">
      <c r="A5410" s="27">
        <v>5414</v>
      </c>
      <c r="B5410" s="28"/>
      <c r="C5410" s="29" t="s">
        <v>13725</v>
      </c>
      <c r="D5410" s="20" t="s">
        <v>22</v>
      </c>
      <c r="E5410" s="29">
        <v>3001877</v>
      </c>
      <c r="F5410" s="20" t="s">
        <v>24</v>
      </c>
      <c r="G5410" s="20" t="s">
        <v>25</v>
      </c>
      <c r="H5410" s="29" t="s">
        <v>2639</v>
      </c>
      <c r="I5410" s="30">
        <v>1995</v>
      </c>
      <c r="J5410" s="29" t="s">
        <v>13726</v>
      </c>
      <c r="K5410" s="22" t="str">
        <f>VLOOKUP(E5410,'[1]Tirupati Member''s Detail'!$D$2:$L$1048576,8,0)</f>
        <v>No</v>
      </c>
      <c r="L5410" s="23">
        <f>VLOOKUP(E5410,'[1]Tirupati Member''s Detail'!$D$2:$L$1048576,4,0)</f>
        <v>32000</v>
      </c>
      <c r="M5410" s="23">
        <f t="shared" si="424"/>
        <v>32000</v>
      </c>
      <c r="N5410" s="23">
        <f>VLOOKUP(E5410,'[1]Tirupati Member''s Detail'!$D$2:$L$1048576,5,0)</f>
        <v>30400</v>
      </c>
      <c r="O5410" s="23" t="str">
        <f>VLOOKUP(E5410,'[1]Tirupati Member''s Detail'!$D$2:$L$1048576,7,0)</f>
        <v>I.R.M</v>
      </c>
      <c r="P5410" s="23">
        <f t="shared" si="426"/>
        <v>1600</v>
      </c>
      <c r="Q5410" s="24" t="e">
        <f>+#REF!-I5410</f>
        <v>#REF!</v>
      </c>
      <c r="R5410" s="25">
        <f t="shared" si="427"/>
        <v>24320</v>
      </c>
      <c r="S5410" s="25" t="e">
        <f t="shared" si="428"/>
        <v>#REF!</v>
      </c>
      <c r="T5410" s="25">
        <f t="shared" si="425"/>
        <v>24320</v>
      </c>
      <c r="U5410" s="25"/>
      <c r="V5410" s="23"/>
      <c r="W5410" s="23"/>
      <c r="X5410" s="24" t="e">
        <f>+#REF!-I5410</f>
        <v>#REF!</v>
      </c>
      <c r="Y5410" s="23"/>
      <c r="Z5410" s="23"/>
      <c r="AA5410" s="23"/>
      <c r="AB5410" s="23"/>
      <c r="AC5410" s="23"/>
      <c r="AD5410" s="23"/>
      <c r="AE5410" s="26" t="str">
        <f>VLOOKUP(E5410,'[1]Tirupati Member''s Detail'!$D$2:$L$1048576,9,0)</f>
        <v>As POD  last communication 07</v>
      </c>
    </row>
    <row r="5411" spans="1:31" x14ac:dyDescent="0.3">
      <c r="A5411" s="27">
        <v>5415</v>
      </c>
      <c r="B5411" s="28"/>
      <c r="C5411" s="29" t="s">
        <v>13727</v>
      </c>
      <c r="D5411" s="20" t="s">
        <v>22</v>
      </c>
      <c r="E5411" s="29">
        <v>3001878</v>
      </c>
      <c r="F5411" s="20" t="s">
        <v>24</v>
      </c>
      <c r="G5411" s="20" t="s">
        <v>25</v>
      </c>
      <c r="H5411" s="29" t="s">
        <v>2639</v>
      </c>
      <c r="I5411" s="30">
        <v>1995</v>
      </c>
      <c r="J5411" s="29" t="s">
        <v>13728</v>
      </c>
      <c r="K5411" s="22" t="str">
        <f>VLOOKUP(E5411,'[1]Tirupati Member''s Detail'!$D$2:$L$1048576,8,0)</f>
        <v>No</v>
      </c>
      <c r="L5411" s="23">
        <f>VLOOKUP(E5411,'[1]Tirupati Member''s Detail'!$D$2:$L$1048576,4,0)</f>
        <v>32000</v>
      </c>
      <c r="M5411" s="23">
        <f t="shared" si="424"/>
        <v>32000</v>
      </c>
      <c r="N5411" s="23">
        <f>VLOOKUP(E5411,'[1]Tirupati Member''s Detail'!$D$2:$L$1048576,5,0)</f>
        <v>30400</v>
      </c>
      <c r="O5411" s="23" t="str">
        <f>VLOOKUP(E5411,'[1]Tirupati Member''s Detail'!$D$2:$L$1048576,7,0)</f>
        <v>I.R.M</v>
      </c>
      <c r="P5411" s="23">
        <f t="shared" si="426"/>
        <v>1600</v>
      </c>
      <c r="Q5411" s="24" t="e">
        <f>+#REF!-I5411</f>
        <v>#REF!</v>
      </c>
      <c r="R5411" s="25">
        <f t="shared" si="427"/>
        <v>24320</v>
      </c>
      <c r="S5411" s="25" t="e">
        <f t="shared" si="428"/>
        <v>#REF!</v>
      </c>
      <c r="T5411" s="25">
        <f t="shared" si="425"/>
        <v>24320</v>
      </c>
      <c r="U5411" s="25"/>
      <c r="V5411" s="23"/>
      <c r="W5411" s="23"/>
      <c r="X5411" s="24" t="e">
        <f>+#REF!-I5411</f>
        <v>#REF!</v>
      </c>
      <c r="Y5411" s="23"/>
      <c r="Z5411" s="23"/>
      <c r="AA5411" s="23"/>
      <c r="AB5411" s="23"/>
      <c r="AC5411" s="23"/>
      <c r="AD5411" s="23"/>
      <c r="AE5411" s="26" t="str">
        <f>VLOOKUP(E5411,'[1]Tirupati Member''s Detail'!$D$2:$L$1048576,9,0)</f>
        <v>last communication 00</v>
      </c>
    </row>
    <row r="5412" spans="1:31" x14ac:dyDescent="0.3">
      <c r="A5412" s="27">
        <v>5416</v>
      </c>
      <c r="B5412" s="28"/>
      <c r="C5412" s="29" t="s">
        <v>13729</v>
      </c>
      <c r="D5412" s="20" t="s">
        <v>22</v>
      </c>
      <c r="E5412" s="29">
        <v>3001880</v>
      </c>
      <c r="F5412" s="20" t="s">
        <v>24</v>
      </c>
      <c r="G5412" s="20" t="s">
        <v>25</v>
      </c>
      <c r="H5412" s="29" t="s">
        <v>2546</v>
      </c>
      <c r="I5412" s="30">
        <v>1995</v>
      </c>
      <c r="J5412" s="29" t="s">
        <v>13730</v>
      </c>
      <c r="K5412" s="22" t="str">
        <f>VLOOKUP(E5412,'[1]Tirupati Member''s Detail'!$D$2:$L$1048576,8,0)</f>
        <v>No</v>
      </c>
      <c r="L5412" s="23">
        <f>VLOOKUP(E5412,'[1]Tirupati Member''s Detail'!$D$2:$L$1048576,4,0)</f>
        <v>27000</v>
      </c>
      <c r="M5412" s="23">
        <f t="shared" si="424"/>
        <v>27000</v>
      </c>
      <c r="N5412" s="23">
        <f>VLOOKUP(E5412,'[1]Tirupati Member''s Detail'!$D$2:$L$1048576,5,0)</f>
        <v>25650</v>
      </c>
      <c r="O5412" s="23" t="str">
        <f>VLOOKUP(E5412,'[1]Tirupati Member''s Detail'!$D$2:$L$1048576,7,0)</f>
        <v>I.R.M</v>
      </c>
      <c r="P5412" s="23">
        <f t="shared" si="426"/>
        <v>1350</v>
      </c>
      <c r="Q5412" s="24" t="e">
        <f>+#REF!-I5412</f>
        <v>#REF!</v>
      </c>
      <c r="R5412" s="25">
        <f t="shared" si="427"/>
        <v>20520</v>
      </c>
      <c r="S5412" s="25" t="e">
        <f t="shared" si="428"/>
        <v>#REF!</v>
      </c>
      <c r="T5412" s="25">
        <f t="shared" si="425"/>
        <v>20520</v>
      </c>
      <c r="U5412" s="25"/>
      <c r="V5412" s="23"/>
      <c r="W5412" s="23"/>
      <c r="X5412" s="24" t="e">
        <f>+#REF!-I5412</f>
        <v>#REF!</v>
      </c>
      <c r="Y5412" s="23"/>
      <c r="Z5412" s="23"/>
      <c r="AA5412" s="23"/>
      <c r="AB5412" s="23"/>
      <c r="AC5412" s="23"/>
      <c r="AD5412" s="23"/>
      <c r="AE5412" s="26" t="str">
        <f>VLOOKUP(E5412,'[1]Tirupati Member''s Detail'!$D$2:$L$1048576,9,0)</f>
        <v xml:space="preserve"> last communication 07,total 2 membership of TPT:- 03001880 and 03001881</v>
      </c>
    </row>
    <row r="5413" spans="1:31" x14ac:dyDescent="0.3">
      <c r="A5413" s="27">
        <v>5417</v>
      </c>
      <c r="B5413" s="28"/>
      <c r="C5413" s="29" t="s">
        <v>13731</v>
      </c>
      <c r="D5413" s="20" t="s">
        <v>22</v>
      </c>
      <c r="E5413" s="29">
        <v>3001881</v>
      </c>
      <c r="F5413" s="20" t="s">
        <v>24</v>
      </c>
      <c r="G5413" s="20" t="s">
        <v>25</v>
      </c>
      <c r="H5413" s="29" t="s">
        <v>2546</v>
      </c>
      <c r="I5413" s="30">
        <v>1995</v>
      </c>
      <c r="J5413" s="29" t="s">
        <v>13730</v>
      </c>
      <c r="K5413" s="22" t="str">
        <f>VLOOKUP(E5413,'[1]Tirupati Member''s Detail'!$D$2:$L$1048576,8,0)</f>
        <v>No</v>
      </c>
      <c r="L5413" s="23">
        <f>VLOOKUP(E5413,'[1]Tirupati Member''s Detail'!$D$2:$L$1048576,4,0)</f>
        <v>27000</v>
      </c>
      <c r="M5413" s="23">
        <f t="shared" si="424"/>
        <v>27000</v>
      </c>
      <c r="N5413" s="23">
        <f>VLOOKUP(E5413,'[1]Tirupati Member''s Detail'!$D$2:$L$1048576,5,0)</f>
        <v>25650</v>
      </c>
      <c r="O5413" s="23" t="str">
        <f>VLOOKUP(E5413,'[1]Tirupati Member''s Detail'!$D$2:$L$1048576,7,0)</f>
        <v>I.R.M</v>
      </c>
      <c r="P5413" s="23">
        <f t="shared" si="426"/>
        <v>1350</v>
      </c>
      <c r="Q5413" s="24" t="e">
        <f>+#REF!-I5413</f>
        <v>#REF!</v>
      </c>
      <c r="R5413" s="25">
        <f t="shared" si="427"/>
        <v>20520</v>
      </c>
      <c r="S5413" s="25" t="e">
        <f t="shared" si="428"/>
        <v>#REF!</v>
      </c>
      <c r="T5413" s="25">
        <f t="shared" si="425"/>
        <v>20520</v>
      </c>
      <c r="U5413" s="25"/>
      <c r="V5413" s="23"/>
      <c r="W5413" s="23"/>
      <c r="X5413" s="24" t="e">
        <f>+#REF!-I5413</f>
        <v>#REF!</v>
      </c>
      <c r="Y5413" s="23"/>
      <c r="Z5413" s="23"/>
      <c r="AA5413" s="23"/>
      <c r="AB5413" s="23"/>
      <c r="AC5413" s="23"/>
      <c r="AD5413" s="23"/>
      <c r="AE5413" s="26" t="str">
        <f>VLOOKUP(E5413,'[1]Tirupati Member''s Detail'!$D$2:$L$1048576,9,0)</f>
        <v xml:space="preserve"> last communication 07,total 2 membership of TPT:- 03001880 and 03001881</v>
      </c>
    </row>
    <row r="5414" spans="1:31" x14ac:dyDescent="0.3">
      <c r="A5414" s="27">
        <v>5418</v>
      </c>
      <c r="B5414" s="28"/>
      <c r="C5414" s="29" t="s">
        <v>13732</v>
      </c>
      <c r="D5414" s="20" t="s">
        <v>22</v>
      </c>
      <c r="E5414" s="29">
        <v>3001882</v>
      </c>
      <c r="F5414" s="20" t="s">
        <v>24</v>
      </c>
      <c r="G5414" s="20" t="s">
        <v>25</v>
      </c>
      <c r="H5414" s="29" t="s">
        <v>7792</v>
      </c>
      <c r="I5414" s="30">
        <v>1995</v>
      </c>
      <c r="J5414" s="29" t="s">
        <v>13733</v>
      </c>
      <c r="K5414" s="22" t="str">
        <f>VLOOKUP(E5414,'[1]Tirupati Member''s Detail'!$D$2:$L$1048576,8,0)</f>
        <v>No</v>
      </c>
      <c r="L5414" s="23">
        <f>VLOOKUP(E5414,'[1]Tirupati Member''s Detail'!$D$2:$L$1048576,4,0)</f>
        <v>27000</v>
      </c>
      <c r="M5414" s="23">
        <f t="shared" si="424"/>
        <v>27000</v>
      </c>
      <c r="N5414" s="23">
        <f>VLOOKUP(E5414,'[1]Tirupati Member''s Detail'!$D$2:$L$1048576,5,0)</f>
        <v>27000</v>
      </c>
      <c r="O5414" s="23" t="str">
        <f>VLOOKUP(E5414,'[1]Tirupati Member''s Detail'!$D$2:$L$1048576,7,0)</f>
        <v>I.R.M</v>
      </c>
      <c r="P5414" s="23">
        <f t="shared" si="426"/>
        <v>0</v>
      </c>
      <c r="Q5414" s="24" t="e">
        <f>+#REF!-I5414</f>
        <v>#REF!</v>
      </c>
      <c r="R5414" s="25">
        <f t="shared" si="427"/>
        <v>21600</v>
      </c>
      <c r="S5414" s="25" t="e">
        <f t="shared" si="428"/>
        <v>#REF!</v>
      </c>
      <c r="T5414" s="25">
        <f t="shared" si="425"/>
        <v>21600</v>
      </c>
      <c r="U5414" s="25"/>
      <c r="V5414" s="23"/>
      <c r="W5414" s="23"/>
      <c r="X5414" s="24" t="e">
        <f>+#REF!-I5414</f>
        <v>#REF!</v>
      </c>
      <c r="Y5414" s="23"/>
      <c r="Z5414" s="23"/>
      <c r="AA5414" s="23"/>
      <c r="AB5414" s="23"/>
      <c r="AC5414" s="23"/>
      <c r="AD5414" s="23"/>
      <c r="AE5414" s="26" t="str">
        <f>VLOOKUP(E5414,'[1]Tirupati Member''s Detail'!$D$2:$L$1048576,9,0)</f>
        <v>As POD  last communication 07</v>
      </c>
    </row>
    <row r="5415" spans="1:31" x14ac:dyDescent="0.3">
      <c r="A5415" s="27">
        <v>5419</v>
      </c>
      <c r="B5415" s="28"/>
      <c r="C5415" s="29" t="s">
        <v>13734</v>
      </c>
      <c r="D5415" s="20" t="s">
        <v>22</v>
      </c>
      <c r="E5415" s="29">
        <v>3001883</v>
      </c>
      <c r="F5415" s="20" t="s">
        <v>24</v>
      </c>
      <c r="G5415" s="20" t="s">
        <v>25</v>
      </c>
      <c r="H5415" s="29" t="s">
        <v>2814</v>
      </c>
      <c r="I5415" s="30">
        <v>1995</v>
      </c>
      <c r="J5415" s="29" t="s">
        <v>13735</v>
      </c>
      <c r="K5415" s="22" t="str">
        <f>VLOOKUP(E5415,'[1]Tirupati Member''s Detail'!$D$2:$L$1048576,8,0)</f>
        <v>No</v>
      </c>
      <c r="L5415" s="23">
        <f>VLOOKUP(E5415,'[1]Tirupati Member''s Detail'!$D$2:$L$1048576,4,0)</f>
        <v>22000</v>
      </c>
      <c r="M5415" s="23">
        <f t="shared" si="424"/>
        <v>22000</v>
      </c>
      <c r="N5415" s="23">
        <f>VLOOKUP(E5415,'[1]Tirupati Member''s Detail'!$D$2:$L$1048576,5,0)</f>
        <v>22000</v>
      </c>
      <c r="O5415" s="23" t="str">
        <f>VLOOKUP(E5415,'[1]Tirupati Member''s Detail'!$D$2:$L$1048576,7,0)</f>
        <v>I.R.M</v>
      </c>
      <c r="P5415" s="23">
        <f t="shared" si="426"/>
        <v>0</v>
      </c>
      <c r="Q5415" s="24" t="e">
        <f>+#REF!-I5415</f>
        <v>#REF!</v>
      </c>
      <c r="R5415" s="25">
        <f t="shared" si="427"/>
        <v>17600</v>
      </c>
      <c r="S5415" s="25" t="e">
        <f t="shared" si="428"/>
        <v>#REF!</v>
      </c>
      <c r="T5415" s="25">
        <f t="shared" si="425"/>
        <v>17600</v>
      </c>
      <c r="U5415" s="25"/>
      <c r="V5415" s="23"/>
      <c r="W5415" s="23"/>
      <c r="X5415" s="24" t="e">
        <f>+#REF!-I5415</f>
        <v>#REF!</v>
      </c>
      <c r="Y5415" s="23"/>
      <c r="Z5415" s="23"/>
      <c r="AA5415" s="23"/>
      <c r="AB5415" s="23"/>
      <c r="AC5415" s="23"/>
      <c r="AD5415" s="23"/>
      <c r="AE5415" s="26" t="str">
        <f>VLOOKUP(E5415,'[1]Tirupati Member''s Detail'!$D$2:$L$1048576,9,0)</f>
        <v>As POD  last communication 07</v>
      </c>
    </row>
    <row r="5416" spans="1:31" x14ac:dyDescent="0.3">
      <c r="A5416" s="27">
        <v>5420</v>
      </c>
      <c r="B5416" s="28"/>
      <c r="C5416" s="29" t="s">
        <v>13736</v>
      </c>
      <c r="D5416" s="20" t="s">
        <v>22</v>
      </c>
      <c r="E5416" s="29">
        <v>3001888</v>
      </c>
      <c r="F5416" s="20" t="s">
        <v>24</v>
      </c>
      <c r="G5416" s="20" t="s">
        <v>25</v>
      </c>
      <c r="H5416" s="29" t="s">
        <v>2814</v>
      </c>
      <c r="I5416" s="30">
        <v>1995</v>
      </c>
      <c r="J5416" s="29" t="s">
        <v>4270</v>
      </c>
      <c r="K5416" s="22" t="str">
        <f>VLOOKUP(E5416,'[1]Tirupati Member''s Detail'!$D$2:$L$1048576,8,0)</f>
        <v>No</v>
      </c>
      <c r="L5416" s="23">
        <f>VLOOKUP(E5416,'[1]Tirupati Member''s Detail'!$D$2:$L$1048576,4,0)</f>
        <v>30400</v>
      </c>
      <c r="M5416" s="23">
        <f t="shared" si="424"/>
        <v>30400</v>
      </c>
      <c r="N5416" s="23">
        <f>VLOOKUP(E5416,'[1]Tirupati Member''s Detail'!$D$2:$L$1048576,5,0)</f>
        <v>30400</v>
      </c>
      <c r="O5416" s="23" t="str">
        <f>VLOOKUP(E5416,'[1]Tirupati Member''s Detail'!$D$2:$L$1048576,7,0)</f>
        <v>I.R.M</v>
      </c>
      <c r="P5416" s="23">
        <f t="shared" si="426"/>
        <v>0</v>
      </c>
      <c r="Q5416" s="24" t="e">
        <f>+#REF!-I5416</f>
        <v>#REF!</v>
      </c>
      <c r="R5416" s="25">
        <f t="shared" si="427"/>
        <v>24320</v>
      </c>
      <c r="S5416" s="25" t="e">
        <f t="shared" si="428"/>
        <v>#REF!</v>
      </c>
      <c r="T5416" s="25">
        <f t="shared" si="425"/>
        <v>24320</v>
      </c>
      <c r="U5416" s="25"/>
      <c r="V5416" s="23"/>
      <c r="W5416" s="23"/>
      <c r="X5416" s="24" t="e">
        <f>+#REF!-I5416</f>
        <v>#REF!</v>
      </c>
      <c r="Y5416" s="23"/>
      <c r="Z5416" s="23"/>
      <c r="AA5416" s="23"/>
      <c r="AB5416" s="23"/>
      <c r="AC5416" s="23"/>
      <c r="AD5416" s="23"/>
      <c r="AE5416" s="26" t="str">
        <f>VLOOKUP(E5416,'[1]Tirupati Member''s Detail'!$D$2:$L$1048576,9,0)</f>
        <v xml:space="preserve"> no communication till date</v>
      </c>
    </row>
    <row r="5417" spans="1:31" x14ac:dyDescent="0.3">
      <c r="A5417" s="27">
        <v>5421</v>
      </c>
      <c r="B5417" s="28"/>
      <c r="C5417" s="29" t="s">
        <v>13737</v>
      </c>
      <c r="D5417" s="20" t="s">
        <v>22</v>
      </c>
      <c r="E5417" s="29">
        <v>3001889</v>
      </c>
      <c r="F5417" s="20" t="s">
        <v>24</v>
      </c>
      <c r="G5417" s="20" t="s">
        <v>25</v>
      </c>
      <c r="H5417" s="29" t="s">
        <v>2596</v>
      </c>
      <c r="I5417" s="30">
        <v>1995</v>
      </c>
      <c r="J5417" s="29" t="s">
        <v>13738</v>
      </c>
      <c r="K5417" s="22" t="str">
        <f>VLOOKUP(E5417,'[1]Tirupati Member''s Detail'!$D$2:$L$1048576,8,0)</f>
        <v>No</v>
      </c>
      <c r="L5417" s="23">
        <f>VLOOKUP(E5417,'[1]Tirupati Member''s Detail'!$D$2:$L$1048576,4,0)</f>
        <v>22000</v>
      </c>
      <c r="M5417" s="23">
        <f t="shared" si="424"/>
        <v>22000</v>
      </c>
      <c r="N5417" s="23">
        <f>VLOOKUP(E5417,'[1]Tirupati Member''s Detail'!$D$2:$L$1048576,5,0)</f>
        <v>22000</v>
      </c>
      <c r="O5417" s="23" t="str">
        <f>VLOOKUP(E5417,'[1]Tirupati Member''s Detail'!$D$2:$L$1048576,7,0)</f>
        <v>I.R.M</v>
      </c>
      <c r="P5417" s="23">
        <f t="shared" si="426"/>
        <v>0</v>
      </c>
      <c r="Q5417" s="24" t="e">
        <f>+#REF!-I5417</f>
        <v>#REF!</v>
      </c>
      <c r="R5417" s="25">
        <f t="shared" si="427"/>
        <v>17600</v>
      </c>
      <c r="S5417" s="25" t="e">
        <f t="shared" si="428"/>
        <v>#REF!</v>
      </c>
      <c r="T5417" s="25">
        <f t="shared" si="425"/>
        <v>17600</v>
      </c>
      <c r="U5417" s="25"/>
      <c r="V5417" s="23"/>
      <c r="W5417" s="23"/>
      <c r="X5417" s="24" t="e">
        <f>+#REF!-I5417</f>
        <v>#REF!</v>
      </c>
      <c r="Y5417" s="23"/>
      <c r="Z5417" s="23"/>
      <c r="AA5417" s="23"/>
      <c r="AB5417" s="23"/>
      <c r="AC5417" s="23"/>
      <c r="AD5417" s="23"/>
      <c r="AE5417" s="26" t="str">
        <f>VLOOKUP(E5417,'[1]Tirupati Member''s Detail'!$D$2:$L$1048576,9,0)</f>
        <v xml:space="preserve"> last communication 09</v>
      </c>
    </row>
    <row r="5418" spans="1:31" x14ac:dyDescent="0.3">
      <c r="A5418" s="27">
        <v>5422</v>
      </c>
      <c r="B5418" s="28"/>
      <c r="C5418" s="29" t="s">
        <v>13739</v>
      </c>
      <c r="D5418" s="20" t="s">
        <v>22</v>
      </c>
      <c r="E5418" s="29">
        <v>3001890</v>
      </c>
      <c r="F5418" s="20" t="s">
        <v>24</v>
      </c>
      <c r="G5418" s="20" t="s">
        <v>25</v>
      </c>
      <c r="H5418" s="29" t="s">
        <v>2596</v>
      </c>
      <c r="I5418" s="30">
        <v>1995</v>
      </c>
      <c r="J5418" s="29" t="s">
        <v>13740</v>
      </c>
      <c r="K5418" s="22" t="str">
        <f>VLOOKUP(E5418,'[1]Tirupati Member''s Detail'!$D$2:$L$1048576,8,0)</f>
        <v>No</v>
      </c>
      <c r="L5418" s="23">
        <f>VLOOKUP(E5418,'[1]Tirupati Member''s Detail'!$D$2:$L$1048576,4,0)</f>
        <v>32000</v>
      </c>
      <c r="M5418" s="23">
        <f t="shared" si="424"/>
        <v>32000</v>
      </c>
      <c r="N5418" s="23">
        <f>VLOOKUP(E5418,'[1]Tirupati Member''s Detail'!$D$2:$L$1048576,5,0)</f>
        <v>30400</v>
      </c>
      <c r="O5418" s="23" t="str">
        <f>VLOOKUP(E5418,'[1]Tirupati Member''s Detail'!$D$2:$L$1048576,7,0)</f>
        <v>I.R.M</v>
      </c>
      <c r="P5418" s="23">
        <f t="shared" si="426"/>
        <v>1600</v>
      </c>
      <c r="Q5418" s="24" t="e">
        <f>+#REF!-I5418</f>
        <v>#REF!</v>
      </c>
      <c r="R5418" s="25">
        <f t="shared" si="427"/>
        <v>24320</v>
      </c>
      <c r="S5418" s="25" t="e">
        <f t="shared" si="428"/>
        <v>#REF!</v>
      </c>
      <c r="T5418" s="25">
        <f t="shared" si="425"/>
        <v>24320</v>
      </c>
      <c r="U5418" s="25"/>
      <c r="V5418" s="23"/>
      <c r="W5418" s="23"/>
      <c r="X5418" s="24" t="e">
        <f>+#REF!-I5418</f>
        <v>#REF!</v>
      </c>
      <c r="Y5418" s="23"/>
      <c r="Z5418" s="23"/>
      <c r="AA5418" s="23"/>
      <c r="AB5418" s="23"/>
      <c r="AC5418" s="23"/>
      <c r="AD5418" s="23"/>
      <c r="AE5418" s="26" t="str">
        <f>VLOOKUP(E5418,'[1]Tirupati Member''s Detail'!$D$2:$L$1048576,9,0)</f>
        <v>no communication till date,total 2 membership of TPT:- 03001891 and 03001890</v>
      </c>
    </row>
    <row r="5419" spans="1:31" x14ac:dyDescent="0.3">
      <c r="A5419" s="27">
        <v>5423</v>
      </c>
      <c r="B5419" s="28"/>
      <c r="C5419" s="29" t="s">
        <v>13741</v>
      </c>
      <c r="D5419" s="20" t="s">
        <v>22</v>
      </c>
      <c r="E5419" s="29">
        <v>3001891</v>
      </c>
      <c r="F5419" s="20" t="s">
        <v>24</v>
      </c>
      <c r="G5419" s="20" t="s">
        <v>25</v>
      </c>
      <c r="H5419" s="29" t="s">
        <v>2596</v>
      </c>
      <c r="I5419" s="30">
        <v>1995</v>
      </c>
      <c r="J5419" s="29" t="s">
        <v>13740</v>
      </c>
      <c r="K5419" s="22" t="str">
        <f>VLOOKUP(E5419,'[1]Tirupati Member''s Detail'!$D$2:$L$1048576,8,0)</f>
        <v>No</v>
      </c>
      <c r="L5419" s="23">
        <f>VLOOKUP(E5419,'[1]Tirupati Member''s Detail'!$D$2:$L$1048576,4,0)</f>
        <v>32000</v>
      </c>
      <c r="M5419" s="23">
        <f t="shared" si="424"/>
        <v>32000</v>
      </c>
      <c r="N5419" s="23">
        <f>VLOOKUP(E5419,'[1]Tirupati Member''s Detail'!$D$2:$L$1048576,5,0)</f>
        <v>30400</v>
      </c>
      <c r="O5419" s="23" t="str">
        <f>VLOOKUP(E5419,'[1]Tirupati Member''s Detail'!$D$2:$L$1048576,7,0)</f>
        <v>I.R.M</v>
      </c>
      <c r="P5419" s="23">
        <f t="shared" si="426"/>
        <v>1600</v>
      </c>
      <c r="Q5419" s="24" t="e">
        <f>+#REF!-I5419</f>
        <v>#REF!</v>
      </c>
      <c r="R5419" s="25">
        <f t="shared" si="427"/>
        <v>24320</v>
      </c>
      <c r="S5419" s="25" t="e">
        <f t="shared" si="428"/>
        <v>#REF!</v>
      </c>
      <c r="T5419" s="25">
        <f t="shared" si="425"/>
        <v>24320</v>
      </c>
      <c r="U5419" s="25"/>
      <c r="V5419" s="23"/>
      <c r="W5419" s="23"/>
      <c r="X5419" s="24" t="e">
        <f>+#REF!-I5419</f>
        <v>#REF!</v>
      </c>
      <c r="Y5419" s="23"/>
      <c r="Z5419" s="23"/>
      <c r="AA5419" s="23"/>
      <c r="AB5419" s="23"/>
      <c r="AC5419" s="23"/>
      <c r="AD5419" s="23"/>
      <c r="AE5419" s="26" t="str">
        <f>VLOOKUP(E5419,'[1]Tirupati Member''s Detail'!$D$2:$L$1048576,9,0)</f>
        <v>no communication till date,total 2 membership of TPT:- 03001891 and 03001890</v>
      </c>
    </row>
    <row r="5420" spans="1:31" x14ac:dyDescent="0.3">
      <c r="A5420" s="27">
        <v>5424</v>
      </c>
      <c r="B5420" s="28"/>
      <c r="C5420" s="29" t="s">
        <v>13742</v>
      </c>
      <c r="D5420" s="20" t="s">
        <v>22</v>
      </c>
      <c r="E5420" s="29">
        <v>3001892</v>
      </c>
      <c r="F5420" s="20" t="s">
        <v>24</v>
      </c>
      <c r="G5420" s="20" t="s">
        <v>25</v>
      </c>
      <c r="H5420" s="29" t="s">
        <v>13743</v>
      </c>
      <c r="I5420" s="30">
        <v>1995</v>
      </c>
      <c r="J5420" s="29" t="s">
        <v>13744</v>
      </c>
      <c r="K5420" s="22" t="str">
        <f>VLOOKUP(E5420,'[1]Tirupati Member''s Detail'!$D$2:$L$1048576,8,0)</f>
        <v>No</v>
      </c>
      <c r="L5420" s="23">
        <f>VLOOKUP(E5420,'[1]Tirupati Member''s Detail'!$D$2:$L$1048576,4,0)</f>
        <v>22000</v>
      </c>
      <c r="M5420" s="23">
        <f t="shared" si="424"/>
        <v>22000</v>
      </c>
      <c r="N5420" s="23">
        <f>VLOOKUP(E5420,'[1]Tirupati Member''s Detail'!$D$2:$L$1048576,5,0)</f>
        <v>22000</v>
      </c>
      <c r="O5420" s="23" t="str">
        <f>VLOOKUP(E5420,'[1]Tirupati Member''s Detail'!$D$2:$L$1048576,7,0)</f>
        <v>I.R.M</v>
      </c>
      <c r="P5420" s="23">
        <f t="shared" si="426"/>
        <v>0</v>
      </c>
      <c r="Q5420" s="24" t="e">
        <f>+#REF!-I5420</f>
        <v>#REF!</v>
      </c>
      <c r="R5420" s="25">
        <f t="shared" si="427"/>
        <v>17600</v>
      </c>
      <c r="S5420" s="25" t="e">
        <f t="shared" si="428"/>
        <v>#REF!</v>
      </c>
      <c r="T5420" s="25">
        <f t="shared" si="425"/>
        <v>17600</v>
      </c>
      <c r="U5420" s="25"/>
      <c r="V5420" s="23"/>
      <c r="W5420" s="23"/>
      <c r="X5420" s="24" t="e">
        <f>+#REF!-I5420</f>
        <v>#REF!</v>
      </c>
      <c r="Y5420" s="23"/>
      <c r="Z5420" s="23"/>
      <c r="AA5420" s="23"/>
      <c r="AB5420" s="23"/>
      <c r="AC5420" s="23"/>
      <c r="AD5420" s="23"/>
      <c r="AE5420" s="26" t="str">
        <f>VLOOKUP(E5420,'[1]Tirupati Member''s Detail'!$D$2:$L$1048576,9,0)</f>
        <v xml:space="preserve"> last communication 04</v>
      </c>
    </row>
    <row r="5421" spans="1:31" x14ac:dyDescent="0.3">
      <c r="A5421" s="27">
        <v>5425</v>
      </c>
      <c r="B5421" s="28"/>
      <c r="C5421" s="29" t="s">
        <v>13745</v>
      </c>
      <c r="D5421" s="20" t="s">
        <v>22</v>
      </c>
      <c r="E5421" s="29">
        <v>3001893</v>
      </c>
      <c r="F5421" s="20" t="s">
        <v>24</v>
      </c>
      <c r="G5421" s="20" t="s">
        <v>25</v>
      </c>
      <c r="H5421" s="29" t="s">
        <v>2659</v>
      </c>
      <c r="I5421" s="30">
        <v>1995</v>
      </c>
      <c r="J5421" s="29" t="s">
        <v>6862</v>
      </c>
      <c r="K5421" s="22" t="str">
        <f>VLOOKUP(E5421,'[1]Tirupati Member''s Detail'!$D$2:$L$1048576,8,0)</f>
        <v>No</v>
      </c>
      <c r="L5421" s="23">
        <f>VLOOKUP(E5421,'[1]Tirupati Member''s Detail'!$D$2:$L$1048576,4,0)</f>
        <v>27000</v>
      </c>
      <c r="M5421" s="23">
        <f t="shared" si="424"/>
        <v>27000</v>
      </c>
      <c r="N5421" s="23">
        <f>VLOOKUP(E5421,'[1]Tirupati Member''s Detail'!$D$2:$L$1048576,5,0)</f>
        <v>27000</v>
      </c>
      <c r="O5421" s="23" t="str">
        <f>VLOOKUP(E5421,'[1]Tirupati Member''s Detail'!$D$2:$L$1048576,7,0)</f>
        <v>I.R.M</v>
      </c>
      <c r="P5421" s="23">
        <f t="shared" si="426"/>
        <v>0</v>
      </c>
      <c r="Q5421" s="24" t="e">
        <f>+#REF!-I5421</f>
        <v>#REF!</v>
      </c>
      <c r="R5421" s="25">
        <f t="shared" si="427"/>
        <v>21600</v>
      </c>
      <c r="S5421" s="25" t="e">
        <f t="shared" si="428"/>
        <v>#REF!</v>
      </c>
      <c r="T5421" s="25">
        <f t="shared" si="425"/>
        <v>21600</v>
      </c>
      <c r="U5421" s="25"/>
      <c r="V5421" s="23"/>
      <c r="W5421" s="23"/>
      <c r="X5421" s="24" t="e">
        <f>+#REF!-I5421</f>
        <v>#REF!</v>
      </c>
      <c r="Y5421" s="23"/>
      <c r="Z5421" s="23"/>
      <c r="AA5421" s="23"/>
      <c r="AB5421" s="23"/>
      <c r="AC5421" s="23"/>
      <c r="AD5421" s="23"/>
      <c r="AE5421" s="26" t="str">
        <f>VLOOKUP(E5421,'[1]Tirupati Member''s Detail'!$D$2:$L$1048576,9,0)</f>
        <v>no communication till date</v>
      </c>
    </row>
    <row r="5422" spans="1:31" x14ac:dyDescent="0.3">
      <c r="A5422" s="27">
        <v>5426</v>
      </c>
      <c r="B5422" s="28"/>
      <c r="C5422" s="29" t="s">
        <v>13746</v>
      </c>
      <c r="D5422" s="20" t="s">
        <v>22</v>
      </c>
      <c r="E5422" s="29">
        <v>3001895</v>
      </c>
      <c r="F5422" s="20" t="s">
        <v>24</v>
      </c>
      <c r="G5422" s="20" t="s">
        <v>25</v>
      </c>
      <c r="H5422" s="29" t="s">
        <v>7898</v>
      </c>
      <c r="I5422" s="30">
        <v>1995</v>
      </c>
      <c r="J5422" s="29" t="s">
        <v>13747</v>
      </c>
      <c r="K5422" s="22" t="str">
        <f>VLOOKUP(E5422,'[1]Tirupati Member''s Detail'!$D$2:$L$1048576,8,0)</f>
        <v>No</v>
      </c>
      <c r="L5422" s="23">
        <f>VLOOKUP(E5422,'[1]Tirupati Member''s Detail'!$D$2:$L$1048576,4,0)</f>
        <v>27000</v>
      </c>
      <c r="M5422" s="23">
        <f t="shared" si="424"/>
        <v>27000</v>
      </c>
      <c r="N5422" s="23">
        <f>VLOOKUP(E5422,'[1]Tirupati Member''s Detail'!$D$2:$L$1048576,5,0)</f>
        <v>27000</v>
      </c>
      <c r="O5422" s="23" t="str">
        <f>VLOOKUP(E5422,'[1]Tirupati Member''s Detail'!$D$2:$L$1048576,7,0)</f>
        <v>I.R.M</v>
      </c>
      <c r="P5422" s="23">
        <f t="shared" si="426"/>
        <v>0</v>
      </c>
      <c r="Q5422" s="24" t="e">
        <f>+#REF!-I5422</f>
        <v>#REF!</v>
      </c>
      <c r="R5422" s="25">
        <f t="shared" si="427"/>
        <v>21600</v>
      </c>
      <c r="S5422" s="25" t="e">
        <f t="shared" si="428"/>
        <v>#REF!</v>
      </c>
      <c r="T5422" s="25">
        <f t="shared" si="425"/>
        <v>21600</v>
      </c>
      <c r="U5422" s="25"/>
      <c r="V5422" s="23"/>
      <c r="W5422" s="23"/>
      <c r="X5422" s="24" t="e">
        <f>+#REF!-I5422</f>
        <v>#REF!</v>
      </c>
      <c r="Y5422" s="23"/>
      <c r="Z5422" s="23"/>
      <c r="AA5422" s="23"/>
      <c r="AB5422" s="23"/>
      <c r="AC5422" s="23"/>
      <c r="AD5422" s="23"/>
      <c r="AE5422" s="26" t="str">
        <f>VLOOKUP(E5422,'[1]Tirupati Member''s Detail'!$D$2:$L$1048576,9,0)</f>
        <v xml:space="preserve"> no communication till date</v>
      </c>
    </row>
    <row r="5423" spans="1:31" x14ac:dyDescent="0.3">
      <c r="A5423" s="27">
        <v>5427</v>
      </c>
      <c r="B5423" s="28"/>
      <c r="C5423" s="29" t="s">
        <v>13748</v>
      </c>
      <c r="D5423" s="20" t="s">
        <v>22</v>
      </c>
      <c r="E5423" s="29">
        <v>3001900</v>
      </c>
      <c r="F5423" s="20" t="s">
        <v>24</v>
      </c>
      <c r="G5423" s="20" t="s">
        <v>25</v>
      </c>
      <c r="H5423" s="29" t="s">
        <v>2550</v>
      </c>
      <c r="I5423" s="30">
        <v>1995</v>
      </c>
      <c r="J5423" s="29" t="s">
        <v>13749</v>
      </c>
      <c r="K5423" s="22" t="str">
        <f>VLOOKUP(E5423,'[1]Tirupati Member''s Detail'!$D$2:$L$1048576,8,0)</f>
        <v>No</v>
      </c>
      <c r="L5423" s="23">
        <f>VLOOKUP(E5423,'[1]Tirupati Member''s Detail'!$D$2:$L$1048576,4,0)</f>
        <v>22000</v>
      </c>
      <c r="M5423" s="23">
        <f t="shared" si="424"/>
        <v>22000</v>
      </c>
      <c r="N5423" s="23">
        <f>VLOOKUP(E5423,'[1]Tirupati Member''s Detail'!$D$2:$L$1048576,5,0)</f>
        <v>22000</v>
      </c>
      <c r="O5423" s="23" t="str">
        <f>VLOOKUP(E5423,'[1]Tirupati Member''s Detail'!$D$2:$L$1048576,7,0)</f>
        <v>I.R.M</v>
      </c>
      <c r="P5423" s="23">
        <f t="shared" si="426"/>
        <v>0</v>
      </c>
      <c r="Q5423" s="24" t="e">
        <f>+#REF!-I5423</f>
        <v>#REF!</v>
      </c>
      <c r="R5423" s="25">
        <f t="shared" si="427"/>
        <v>17600</v>
      </c>
      <c r="S5423" s="25" t="e">
        <f t="shared" si="428"/>
        <v>#REF!</v>
      </c>
      <c r="T5423" s="25">
        <f t="shared" si="425"/>
        <v>17600</v>
      </c>
      <c r="U5423" s="25"/>
      <c r="V5423" s="23"/>
      <c r="W5423" s="23"/>
      <c r="X5423" s="24" t="e">
        <f>+#REF!-I5423</f>
        <v>#REF!</v>
      </c>
      <c r="Y5423" s="23"/>
      <c r="Z5423" s="23"/>
      <c r="AA5423" s="23"/>
      <c r="AB5423" s="23"/>
      <c r="AC5423" s="23"/>
      <c r="AD5423" s="23"/>
      <c r="AE5423" s="26" t="str">
        <f>VLOOKUP(E5423,'[1]Tirupati Member''s Detail'!$D$2:$L$1048576,9,0)</f>
        <v>no communication till date</v>
      </c>
    </row>
    <row r="5424" spans="1:31" x14ac:dyDescent="0.3">
      <c r="A5424" s="27">
        <v>5428</v>
      </c>
      <c r="B5424" s="28"/>
      <c r="C5424" s="29" t="s">
        <v>13750</v>
      </c>
      <c r="D5424" s="20" t="s">
        <v>22</v>
      </c>
      <c r="E5424" s="29">
        <v>3001901</v>
      </c>
      <c r="F5424" s="20" t="s">
        <v>24</v>
      </c>
      <c r="G5424" s="20" t="s">
        <v>25</v>
      </c>
      <c r="H5424" s="29" t="s">
        <v>2659</v>
      </c>
      <c r="I5424" s="30">
        <v>1995</v>
      </c>
      <c r="J5424" s="29" t="s">
        <v>13751</v>
      </c>
      <c r="K5424" s="22" t="str">
        <f>VLOOKUP(E5424,'[1]Tirupati Member''s Detail'!$D$2:$L$1048576,8,0)</f>
        <v>No</v>
      </c>
      <c r="L5424" s="23">
        <f>VLOOKUP(E5424,'[1]Tirupati Member''s Detail'!$D$2:$L$1048576,4,0)</f>
        <v>32000</v>
      </c>
      <c r="M5424" s="23">
        <f t="shared" si="424"/>
        <v>32000</v>
      </c>
      <c r="N5424" s="23">
        <f>VLOOKUP(E5424,'[1]Tirupati Member''s Detail'!$D$2:$L$1048576,5,0)</f>
        <v>32000</v>
      </c>
      <c r="O5424" s="23" t="str">
        <f>VLOOKUP(E5424,'[1]Tirupati Member''s Detail'!$D$2:$L$1048576,7,0)</f>
        <v>I.R.M</v>
      </c>
      <c r="P5424" s="23">
        <f t="shared" si="426"/>
        <v>0</v>
      </c>
      <c r="Q5424" s="24" t="e">
        <f>+#REF!-I5424</f>
        <v>#REF!</v>
      </c>
      <c r="R5424" s="25">
        <f t="shared" si="427"/>
        <v>25600</v>
      </c>
      <c r="S5424" s="25" t="e">
        <f t="shared" si="428"/>
        <v>#REF!</v>
      </c>
      <c r="T5424" s="25">
        <f t="shared" si="425"/>
        <v>25600</v>
      </c>
      <c r="U5424" s="25"/>
      <c r="V5424" s="23"/>
      <c r="W5424" s="23"/>
      <c r="X5424" s="24" t="e">
        <f>+#REF!-I5424</f>
        <v>#REF!</v>
      </c>
      <c r="Y5424" s="23"/>
      <c r="Z5424" s="23"/>
      <c r="AA5424" s="23"/>
      <c r="AB5424" s="23"/>
      <c r="AC5424" s="23"/>
      <c r="AD5424" s="23"/>
      <c r="AE5424" s="26" t="str">
        <f>VLOOKUP(E5424,'[1]Tirupati Member''s Detail'!$D$2:$L$1048576,9,0)</f>
        <v xml:space="preserve"> last communication 07,total 2 membership of TPT:- 03001902 &amp; 03001901</v>
      </c>
    </row>
    <row r="5425" spans="1:31" x14ac:dyDescent="0.3">
      <c r="A5425" s="27">
        <v>5429</v>
      </c>
      <c r="B5425" s="28"/>
      <c r="C5425" s="29" t="s">
        <v>13752</v>
      </c>
      <c r="D5425" s="20" t="s">
        <v>22</v>
      </c>
      <c r="E5425" s="29">
        <v>3001902</v>
      </c>
      <c r="F5425" s="20" t="s">
        <v>24</v>
      </c>
      <c r="G5425" s="20" t="s">
        <v>25</v>
      </c>
      <c r="H5425" s="29" t="s">
        <v>2659</v>
      </c>
      <c r="I5425" s="30">
        <v>1995</v>
      </c>
      <c r="J5425" s="29" t="s">
        <v>13751</v>
      </c>
      <c r="K5425" s="22" t="str">
        <f>VLOOKUP(E5425,'[1]Tirupati Member''s Detail'!$D$2:$L$1048576,8,0)</f>
        <v>No</v>
      </c>
      <c r="L5425" s="23">
        <f>VLOOKUP(E5425,'[1]Tirupati Member''s Detail'!$D$2:$L$1048576,4,0)</f>
        <v>32000</v>
      </c>
      <c r="M5425" s="23">
        <f t="shared" si="424"/>
        <v>32000</v>
      </c>
      <c r="N5425" s="23">
        <f>VLOOKUP(E5425,'[1]Tirupati Member''s Detail'!$D$2:$L$1048576,5,0)</f>
        <v>32000</v>
      </c>
      <c r="O5425" s="23" t="str">
        <f>VLOOKUP(E5425,'[1]Tirupati Member''s Detail'!$D$2:$L$1048576,7,0)</f>
        <v>I.R.M</v>
      </c>
      <c r="P5425" s="23">
        <f t="shared" si="426"/>
        <v>0</v>
      </c>
      <c r="Q5425" s="24" t="e">
        <f>+#REF!-I5425</f>
        <v>#REF!</v>
      </c>
      <c r="R5425" s="25">
        <f t="shared" si="427"/>
        <v>25600</v>
      </c>
      <c r="S5425" s="25" t="e">
        <f t="shared" si="428"/>
        <v>#REF!</v>
      </c>
      <c r="T5425" s="25">
        <f t="shared" si="425"/>
        <v>25600</v>
      </c>
      <c r="U5425" s="25"/>
      <c r="V5425" s="23"/>
      <c r="W5425" s="23"/>
      <c r="X5425" s="24" t="e">
        <f>+#REF!-I5425</f>
        <v>#REF!</v>
      </c>
      <c r="Y5425" s="23"/>
      <c r="Z5425" s="23"/>
      <c r="AA5425" s="23"/>
      <c r="AB5425" s="23"/>
      <c r="AC5425" s="23"/>
      <c r="AD5425" s="23"/>
      <c r="AE5425" s="26" t="str">
        <f>VLOOKUP(E5425,'[1]Tirupati Member''s Detail'!$D$2:$L$1048576,9,0)</f>
        <v xml:space="preserve"> last communication 07,total 2 membership of TPT:- 03001902 &amp; 03001901</v>
      </c>
    </row>
    <row r="5426" spans="1:31" x14ac:dyDescent="0.3">
      <c r="A5426" s="27">
        <v>5430</v>
      </c>
      <c r="B5426" s="28"/>
      <c r="C5426" s="29" t="s">
        <v>13753</v>
      </c>
      <c r="D5426" s="20" t="s">
        <v>22</v>
      </c>
      <c r="E5426" s="29">
        <v>3001903</v>
      </c>
      <c r="F5426" s="20" t="s">
        <v>24</v>
      </c>
      <c r="G5426" s="20" t="s">
        <v>25</v>
      </c>
      <c r="H5426" s="29" t="s">
        <v>7898</v>
      </c>
      <c r="I5426" s="30">
        <v>1995</v>
      </c>
      <c r="J5426" s="29" t="s">
        <v>13754</v>
      </c>
      <c r="K5426" s="22" t="str">
        <f>VLOOKUP(E5426,'[1]Tirupati Member''s Detail'!$D$2:$L$1048576,8,0)</f>
        <v>No</v>
      </c>
      <c r="L5426" s="23">
        <f>VLOOKUP(E5426,'[1]Tirupati Member''s Detail'!$D$2:$L$1048576,4,0)</f>
        <v>27000</v>
      </c>
      <c r="M5426" s="23">
        <f t="shared" si="424"/>
        <v>27000</v>
      </c>
      <c r="N5426" s="23">
        <f>VLOOKUP(E5426,'[1]Tirupati Member''s Detail'!$D$2:$L$1048576,5,0)</f>
        <v>27000</v>
      </c>
      <c r="O5426" s="23" t="str">
        <f>VLOOKUP(E5426,'[1]Tirupati Member''s Detail'!$D$2:$L$1048576,7,0)</f>
        <v>I.R.M</v>
      </c>
      <c r="P5426" s="23">
        <f t="shared" si="426"/>
        <v>0</v>
      </c>
      <c r="Q5426" s="24" t="e">
        <f>+#REF!-I5426</f>
        <v>#REF!</v>
      </c>
      <c r="R5426" s="25">
        <f t="shared" si="427"/>
        <v>21600</v>
      </c>
      <c r="S5426" s="25" t="e">
        <f t="shared" si="428"/>
        <v>#REF!</v>
      </c>
      <c r="T5426" s="25">
        <f t="shared" si="425"/>
        <v>21600</v>
      </c>
      <c r="U5426" s="25"/>
      <c r="V5426" s="23"/>
      <c r="W5426" s="23"/>
      <c r="X5426" s="24" t="e">
        <f>+#REF!-I5426</f>
        <v>#REF!</v>
      </c>
      <c r="Y5426" s="23"/>
      <c r="Z5426" s="23"/>
      <c r="AA5426" s="23"/>
      <c r="AB5426" s="23"/>
      <c r="AC5426" s="23"/>
      <c r="AD5426" s="23"/>
      <c r="AE5426" s="26" t="str">
        <f>VLOOKUP(E5426,'[1]Tirupati Member''s Detail'!$D$2:$L$1048576,9,0)</f>
        <v xml:space="preserve"> last communication 10</v>
      </c>
    </row>
    <row r="5427" spans="1:31" x14ac:dyDescent="0.3">
      <c r="A5427" s="27">
        <v>5431</v>
      </c>
      <c r="B5427" s="28"/>
      <c r="C5427" s="29" t="s">
        <v>13755</v>
      </c>
      <c r="D5427" s="20" t="s">
        <v>22</v>
      </c>
      <c r="E5427" s="29">
        <v>3001904</v>
      </c>
      <c r="F5427" s="20" t="s">
        <v>24</v>
      </c>
      <c r="G5427" s="20" t="s">
        <v>25</v>
      </c>
      <c r="H5427" s="29" t="s">
        <v>2917</v>
      </c>
      <c r="I5427" s="30">
        <v>1995</v>
      </c>
      <c r="J5427" s="29" t="s">
        <v>13756</v>
      </c>
      <c r="K5427" s="22" t="str">
        <f>VLOOKUP(E5427,'[1]Tirupati Member''s Detail'!$D$2:$L$1048576,8,0)</f>
        <v>No</v>
      </c>
      <c r="L5427" s="23">
        <f>VLOOKUP(E5427,'[1]Tirupati Member''s Detail'!$D$2:$L$1048576,4,0)</f>
        <v>27000</v>
      </c>
      <c r="M5427" s="23">
        <f t="shared" si="424"/>
        <v>27000</v>
      </c>
      <c r="N5427" s="23">
        <f>VLOOKUP(E5427,'[1]Tirupati Member''s Detail'!$D$2:$L$1048576,5,0)</f>
        <v>25650</v>
      </c>
      <c r="O5427" s="23" t="str">
        <f>VLOOKUP(E5427,'[1]Tirupati Member''s Detail'!$D$2:$L$1048576,7,0)</f>
        <v>I.R.M</v>
      </c>
      <c r="P5427" s="23">
        <f t="shared" si="426"/>
        <v>1350</v>
      </c>
      <c r="Q5427" s="24" t="e">
        <f>+#REF!-I5427</f>
        <v>#REF!</v>
      </c>
      <c r="R5427" s="25">
        <f t="shared" si="427"/>
        <v>20520</v>
      </c>
      <c r="S5427" s="25" t="e">
        <f t="shared" si="428"/>
        <v>#REF!</v>
      </c>
      <c r="T5427" s="25">
        <f t="shared" si="425"/>
        <v>20520</v>
      </c>
      <c r="U5427" s="25"/>
      <c r="V5427" s="23"/>
      <c r="W5427" s="23"/>
      <c r="X5427" s="24" t="e">
        <f>+#REF!-I5427</f>
        <v>#REF!</v>
      </c>
      <c r="Y5427" s="23"/>
      <c r="Z5427" s="23"/>
      <c r="AA5427" s="23"/>
      <c r="AB5427" s="23"/>
      <c r="AC5427" s="23"/>
      <c r="AD5427" s="23"/>
      <c r="AE5427" s="26" t="str">
        <f>VLOOKUP(E5427,'[1]Tirupati Member''s Detail'!$D$2:$L$1048576,9,0)</f>
        <v xml:space="preserve"> last communication 14</v>
      </c>
    </row>
    <row r="5428" spans="1:31" x14ac:dyDescent="0.3">
      <c r="A5428" s="27">
        <v>5432</v>
      </c>
      <c r="B5428" s="28"/>
      <c r="C5428" s="29" t="s">
        <v>13757</v>
      </c>
      <c r="D5428" s="20" t="s">
        <v>22</v>
      </c>
      <c r="E5428" s="29">
        <v>3001905</v>
      </c>
      <c r="F5428" s="20" t="s">
        <v>24</v>
      </c>
      <c r="G5428" s="20" t="s">
        <v>25</v>
      </c>
      <c r="H5428" s="29" t="s">
        <v>7898</v>
      </c>
      <c r="I5428" s="30">
        <v>1995</v>
      </c>
      <c r="J5428" s="29" t="s">
        <v>6862</v>
      </c>
      <c r="K5428" s="22" t="str">
        <f>VLOOKUP(E5428,'[1]Tirupati Member''s Detail'!$D$2:$L$1048576,8,0)</f>
        <v>No</v>
      </c>
      <c r="L5428" s="23">
        <f>VLOOKUP(E5428,'[1]Tirupati Member''s Detail'!$D$2:$L$1048576,4,0)</f>
        <v>22000</v>
      </c>
      <c r="M5428" s="23">
        <f t="shared" si="424"/>
        <v>22000</v>
      </c>
      <c r="N5428" s="23">
        <f>VLOOKUP(E5428,'[1]Tirupati Member''s Detail'!$D$2:$L$1048576,5,0)</f>
        <v>5500</v>
      </c>
      <c r="O5428" s="23" t="str">
        <f>VLOOKUP(E5428,'[1]Tirupati Member''s Detail'!$D$2:$L$1048576,7,0)</f>
        <v>Outstanding</v>
      </c>
      <c r="P5428" s="23">
        <f t="shared" si="426"/>
        <v>16500</v>
      </c>
      <c r="Q5428" s="24" t="e">
        <f>+#REF!-I5428</f>
        <v>#REF!</v>
      </c>
      <c r="R5428" s="25">
        <f t="shared" si="427"/>
        <v>4400</v>
      </c>
      <c r="S5428" s="25" t="e">
        <f t="shared" si="428"/>
        <v>#REF!</v>
      </c>
      <c r="T5428" s="25">
        <f t="shared" si="425"/>
        <v>4400</v>
      </c>
      <c r="U5428" s="25"/>
      <c r="V5428" s="23"/>
      <c r="W5428" s="23"/>
      <c r="X5428" s="24" t="e">
        <f>+#REF!-I5428</f>
        <v>#REF!</v>
      </c>
      <c r="Y5428" s="23"/>
      <c r="Z5428" s="23"/>
      <c r="AA5428" s="23"/>
      <c r="AB5428" s="23"/>
      <c r="AC5428" s="23"/>
      <c r="AD5428" s="23"/>
      <c r="AE5428" s="26" t="str">
        <f>VLOOKUP(E5428,'[1]Tirupati Member''s Detail'!$D$2:$L$1048576,9,0)</f>
        <v>no communication till date. Outstanding Rs. 16500/-</v>
      </c>
    </row>
    <row r="5429" spans="1:31" x14ac:dyDescent="0.3">
      <c r="A5429" s="27">
        <v>5433</v>
      </c>
      <c r="B5429" s="28"/>
      <c r="C5429" s="29" t="s">
        <v>13758</v>
      </c>
      <c r="D5429" s="20" t="s">
        <v>22</v>
      </c>
      <c r="E5429" s="29">
        <v>3001908</v>
      </c>
      <c r="F5429" s="20" t="s">
        <v>24</v>
      </c>
      <c r="G5429" s="20" t="s">
        <v>25</v>
      </c>
      <c r="H5429" s="29" t="s">
        <v>2282</v>
      </c>
      <c r="I5429" s="30">
        <v>1995</v>
      </c>
      <c r="J5429" s="29" t="s">
        <v>13759</v>
      </c>
      <c r="K5429" s="22" t="str">
        <f>VLOOKUP(E5429,'[1]Tirupati Member''s Detail'!$D$2:$L$1048576,8,0)</f>
        <v>No</v>
      </c>
      <c r="L5429" s="23">
        <f>VLOOKUP(E5429,'[1]Tirupati Member''s Detail'!$D$2:$L$1048576,4,0)</f>
        <v>22000</v>
      </c>
      <c r="M5429" s="23">
        <f t="shared" si="424"/>
        <v>22000</v>
      </c>
      <c r="N5429" s="23">
        <f>VLOOKUP(E5429,'[1]Tirupati Member''s Detail'!$D$2:$L$1048576,5,0)</f>
        <v>20900</v>
      </c>
      <c r="O5429" s="23" t="str">
        <f>VLOOKUP(E5429,'[1]Tirupati Member''s Detail'!$D$2:$L$1048576,7,0)</f>
        <v>I.R.M</v>
      </c>
      <c r="P5429" s="23">
        <f t="shared" si="426"/>
        <v>1100</v>
      </c>
      <c r="Q5429" s="24" t="e">
        <f>+#REF!-I5429</f>
        <v>#REF!</v>
      </c>
      <c r="R5429" s="25">
        <f t="shared" si="427"/>
        <v>16720</v>
      </c>
      <c r="S5429" s="25" t="e">
        <f t="shared" si="428"/>
        <v>#REF!</v>
      </c>
      <c r="T5429" s="25">
        <f t="shared" si="425"/>
        <v>16720</v>
      </c>
      <c r="U5429" s="25"/>
      <c r="V5429" s="23"/>
      <c r="W5429" s="23"/>
      <c r="X5429" s="24" t="e">
        <f>+#REF!-I5429</f>
        <v>#REF!</v>
      </c>
      <c r="Y5429" s="23"/>
      <c r="Z5429" s="23"/>
      <c r="AA5429" s="23"/>
      <c r="AB5429" s="23"/>
      <c r="AC5429" s="23"/>
      <c r="AD5429" s="23"/>
      <c r="AE5429" s="26" t="str">
        <f>VLOOKUP(E5429,'[1]Tirupati Member''s Detail'!$D$2:$L$1048576,9,0)</f>
        <v>As POD  last communication 07</v>
      </c>
    </row>
    <row r="5430" spans="1:31" ht="28.8" x14ac:dyDescent="0.3">
      <c r="A5430" s="27">
        <v>5434</v>
      </c>
      <c r="B5430" s="28"/>
      <c r="C5430" s="29" t="s">
        <v>13760</v>
      </c>
      <c r="D5430" s="20" t="s">
        <v>22</v>
      </c>
      <c r="E5430" s="29">
        <v>3001911</v>
      </c>
      <c r="F5430" s="20" t="s">
        <v>24</v>
      </c>
      <c r="G5430" s="20" t="s">
        <v>25</v>
      </c>
      <c r="H5430" s="29" t="s">
        <v>2567</v>
      </c>
      <c r="I5430" s="30">
        <v>1995</v>
      </c>
      <c r="J5430" s="29" t="s">
        <v>13761</v>
      </c>
      <c r="K5430" s="22" t="str">
        <f>VLOOKUP(E5430,'[1]Tirupati Member''s Detail'!$D$2:$L$1048576,8,0)</f>
        <v>No</v>
      </c>
      <c r="L5430" s="23">
        <f>VLOOKUP(E5430,'[1]Tirupati Member''s Detail'!$D$2:$L$1048576,4,0)</f>
        <v>27000</v>
      </c>
      <c r="M5430" s="23">
        <f t="shared" si="424"/>
        <v>27000</v>
      </c>
      <c r="N5430" s="23">
        <f>VLOOKUP(E5430,'[1]Tirupati Member''s Detail'!$D$2:$L$1048576,5,0)</f>
        <v>25650</v>
      </c>
      <c r="O5430" s="23" t="str">
        <f>VLOOKUP(E5430,'[1]Tirupati Member''s Detail'!$D$2:$L$1048576,7,0)</f>
        <v>I.R.M</v>
      </c>
      <c r="P5430" s="23">
        <f t="shared" si="426"/>
        <v>1350</v>
      </c>
      <c r="Q5430" s="24" t="e">
        <f>+#REF!-I5430</f>
        <v>#REF!</v>
      </c>
      <c r="R5430" s="25">
        <f t="shared" si="427"/>
        <v>20520</v>
      </c>
      <c r="S5430" s="25" t="e">
        <f t="shared" si="428"/>
        <v>#REF!</v>
      </c>
      <c r="T5430" s="25">
        <f t="shared" si="425"/>
        <v>20520</v>
      </c>
      <c r="U5430" s="25"/>
      <c r="V5430" s="23"/>
      <c r="W5430" s="23"/>
      <c r="X5430" s="24" t="e">
        <f>+#REF!-I5430</f>
        <v>#REF!</v>
      </c>
      <c r="Y5430" s="23"/>
      <c r="Z5430" s="23"/>
      <c r="AA5430" s="23"/>
      <c r="AB5430" s="23"/>
      <c r="AC5430" s="23"/>
      <c r="AD5430" s="23"/>
      <c r="AE5430" s="26" t="str">
        <f>VLOOKUP(E5430,'[1]Tirupati Member''s Detail'!$D$2:$L$1048576,9,0)</f>
        <v>Letter sent, last communication 07,total 2 membership of TPT:- 030011912 &amp; 03001911</v>
      </c>
    </row>
    <row r="5431" spans="1:31" ht="28.8" x14ac:dyDescent="0.3">
      <c r="A5431" s="27">
        <v>5435</v>
      </c>
      <c r="B5431" s="28"/>
      <c r="C5431" s="29" t="s">
        <v>13762</v>
      </c>
      <c r="D5431" s="20" t="s">
        <v>22</v>
      </c>
      <c r="E5431" s="29">
        <v>3001912</v>
      </c>
      <c r="F5431" s="20" t="s">
        <v>24</v>
      </c>
      <c r="G5431" s="20" t="s">
        <v>25</v>
      </c>
      <c r="H5431" s="29" t="s">
        <v>2567</v>
      </c>
      <c r="I5431" s="30">
        <v>1995</v>
      </c>
      <c r="J5431" s="29" t="s">
        <v>13761</v>
      </c>
      <c r="K5431" s="22" t="str">
        <f>VLOOKUP(E5431,'[1]Tirupati Member''s Detail'!$D$2:$L$1048576,8,0)</f>
        <v>No</v>
      </c>
      <c r="L5431" s="23">
        <f>VLOOKUP(E5431,'[1]Tirupati Member''s Detail'!$D$2:$L$1048576,4,0)</f>
        <v>27000</v>
      </c>
      <c r="M5431" s="23">
        <f t="shared" si="424"/>
        <v>27000</v>
      </c>
      <c r="N5431" s="23">
        <f>VLOOKUP(E5431,'[1]Tirupati Member''s Detail'!$D$2:$L$1048576,5,0)</f>
        <v>25650</v>
      </c>
      <c r="O5431" s="23" t="str">
        <f>VLOOKUP(E5431,'[1]Tirupati Member''s Detail'!$D$2:$L$1048576,7,0)</f>
        <v>I.R.M</v>
      </c>
      <c r="P5431" s="23">
        <f t="shared" si="426"/>
        <v>1350</v>
      </c>
      <c r="Q5431" s="24" t="e">
        <f>+#REF!-I5431</f>
        <v>#REF!</v>
      </c>
      <c r="R5431" s="25">
        <f t="shared" si="427"/>
        <v>20520</v>
      </c>
      <c r="S5431" s="25" t="e">
        <f t="shared" si="428"/>
        <v>#REF!</v>
      </c>
      <c r="T5431" s="25">
        <f t="shared" si="425"/>
        <v>20520</v>
      </c>
      <c r="U5431" s="25"/>
      <c r="V5431" s="23"/>
      <c r="W5431" s="23"/>
      <c r="X5431" s="24" t="e">
        <f>+#REF!-I5431</f>
        <v>#REF!</v>
      </c>
      <c r="Y5431" s="23"/>
      <c r="Z5431" s="23"/>
      <c r="AA5431" s="23"/>
      <c r="AB5431" s="23"/>
      <c r="AC5431" s="23"/>
      <c r="AD5431" s="23"/>
      <c r="AE5431" s="26" t="str">
        <f>VLOOKUP(E5431,'[1]Tirupati Member''s Detail'!$D$2:$L$1048576,9,0)</f>
        <v>Letter sent, last communication 07,total 2 membership of TPT:- 030011912 &amp; 03001911</v>
      </c>
    </row>
    <row r="5432" spans="1:31" x14ac:dyDescent="0.3">
      <c r="A5432" s="27">
        <v>5436</v>
      </c>
      <c r="B5432" s="28"/>
      <c r="C5432" s="29" t="s">
        <v>13763</v>
      </c>
      <c r="D5432" s="20" t="s">
        <v>22</v>
      </c>
      <c r="E5432" s="29">
        <v>3001913</v>
      </c>
      <c r="F5432" s="20" t="s">
        <v>24</v>
      </c>
      <c r="G5432" s="20" t="s">
        <v>25</v>
      </c>
      <c r="H5432" s="29" t="s">
        <v>2791</v>
      </c>
      <c r="I5432" s="30">
        <v>1995</v>
      </c>
      <c r="J5432" s="29" t="s">
        <v>13764</v>
      </c>
      <c r="K5432" s="22" t="str">
        <f>VLOOKUP(E5432,'[1]Tirupati Member''s Detail'!$D$2:$L$1048576,8,0)</f>
        <v>No</v>
      </c>
      <c r="L5432" s="23">
        <f>VLOOKUP(E5432,'[1]Tirupati Member''s Detail'!$D$2:$L$1048576,4,0)</f>
        <v>32000</v>
      </c>
      <c r="M5432" s="23">
        <f t="shared" si="424"/>
        <v>32000</v>
      </c>
      <c r="N5432" s="23">
        <f>VLOOKUP(E5432,'[1]Tirupati Member''s Detail'!$D$2:$L$1048576,5,0)</f>
        <v>30400</v>
      </c>
      <c r="O5432" s="23" t="str">
        <f>VLOOKUP(E5432,'[1]Tirupati Member''s Detail'!$D$2:$L$1048576,7,0)</f>
        <v>I.R.M</v>
      </c>
      <c r="P5432" s="23">
        <f t="shared" si="426"/>
        <v>1600</v>
      </c>
      <c r="Q5432" s="24" t="e">
        <f>+#REF!-I5432</f>
        <v>#REF!</v>
      </c>
      <c r="R5432" s="25">
        <f t="shared" si="427"/>
        <v>24320</v>
      </c>
      <c r="S5432" s="25" t="e">
        <f t="shared" si="428"/>
        <v>#REF!</v>
      </c>
      <c r="T5432" s="25">
        <f t="shared" si="425"/>
        <v>24320</v>
      </c>
      <c r="U5432" s="25"/>
      <c r="V5432" s="23"/>
      <c r="W5432" s="23"/>
      <c r="X5432" s="24" t="e">
        <f>+#REF!-I5432</f>
        <v>#REF!</v>
      </c>
      <c r="Y5432" s="23"/>
      <c r="Z5432" s="23"/>
      <c r="AA5432" s="23"/>
      <c r="AB5432" s="23"/>
      <c r="AC5432" s="23"/>
      <c r="AD5432" s="23"/>
      <c r="AE5432" s="26" t="str">
        <f>VLOOKUP(E5432,'[1]Tirupati Member''s Detail'!$D$2:$L$1048576,9,0)</f>
        <v xml:space="preserve"> no communication till date</v>
      </c>
    </row>
    <row r="5433" spans="1:31" x14ac:dyDescent="0.3">
      <c r="A5433" s="27">
        <v>5437</v>
      </c>
      <c r="B5433" s="28"/>
      <c r="C5433" s="29" t="s">
        <v>13765</v>
      </c>
      <c r="D5433" s="20" t="s">
        <v>22</v>
      </c>
      <c r="E5433" s="29">
        <v>3001914</v>
      </c>
      <c r="F5433" s="20" t="s">
        <v>24</v>
      </c>
      <c r="G5433" s="20" t="s">
        <v>25</v>
      </c>
      <c r="H5433" s="29" t="s">
        <v>2791</v>
      </c>
      <c r="I5433" s="30">
        <v>1995</v>
      </c>
      <c r="J5433" s="29" t="s">
        <v>13766</v>
      </c>
      <c r="K5433" s="22" t="str">
        <f>VLOOKUP(E5433,'[1]Tirupati Member''s Detail'!$D$2:$L$1048576,8,0)</f>
        <v>No</v>
      </c>
      <c r="L5433" s="23">
        <f>VLOOKUP(E5433,'[1]Tirupati Member''s Detail'!$D$2:$L$1048576,4,0)</f>
        <v>32000</v>
      </c>
      <c r="M5433" s="23">
        <f t="shared" si="424"/>
        <v>32000</v>
      </c>
      <c r="N5433" s="23">
        <f>VLOOKUP(E5433,'[1]Tirupati Member''s Detail'!$D$2:$L$1048576,5,0)</f>
        <v>30400</v>
      </c>
      <c r="O5433" s="23" t="str">
        <f>VLOOKUP(E5433,'[1]Tirupati Member''s Detail'!$D$2:$L$1048576,7,0)</f>
        <v>I.R.M</v>
      </c>
      <c r="P5433" s="23">
        <f t="shared" si="426"/>
        <v>1600</v>
      </c>
      <c r="Q5433" s="24" t="e">
        <f>+#REF!-I5433</f>
        <v>#REF!</v>
      </c>
      <c r="R5433" s="25">
        <f t="shared" si="427"/>
        <v>24320</v>
      </c>
      <c r="S5433" s="25" t="e">
        <f t="shared" si="428"/>
        <v>#REF!</v>
      </c>
      <c r="T5433" s="25">
        <f t="shared" si="425"/>
        <v>24320</v>
      </c>
      <c r="U5433" s="25"/>
      <c r="V5433" s="23"/>
      <c r="W5433" s="23"/>
      <c r="X5433" s="24" t="e">
        <f>+#REF!-I5433</f>
        <v>#REF!</v>
      </c>
      <c r="Y5433" s="23"/>
      <c r="Z5433" s="23"/>
      <c r="AA5433" s="23"/>
      <c r="AB5433" s="23"/>
      <c r="AC5433" s="23"/>
      <c r="AD5433" s="23"/>
      <c r="AE5433" s="26" t="str">
        <f>VLOOKUP(E5433,'[1]Tirupati Member''s Detail'!$D$2:$L$1048576,9,0)</f>
        <v xml:space="preserve"> no communication till date</v>
      </c>
    </row>
    <row r="5434" spans="1:31" x14ac:dyDescent="0.3">
      <c r="A5434" s="27">
        <v>5438</v>
      </c>
      <c r="B5434" s="28"/>
      <c r="C5434" s="29" t="s">
        <v>13767</v>
      </c>
      <c r="D5434" s="20" t="s">
        <v>22</v>
      </c>
      <c r="E5434" s="29">
        <v>3001917</v>
      </c>
      <c r="F5434" s="20" t="s">
        <v>24</v>
      </c>
      <c r="G5434" s="20" t="s">
        <v>25</v>
      </c>
      <c r="H5434" s="29" t="s">
        <v>2563</v>
      </c>
      <c r="I5434" s="30">
        <v>1995</v>
      </c>
      <c r="J5434" s="29" t="s">
        <v>13768</v>
      </c>
      <c r="K5434" s="22" t="str">
        <f>VLOOKUP(E5434,'[1]Tirupati Member''s Detail'!$D$2:$L$1048576,8,0)</f>
        <v>No</v>
      </c>
      <c r="L5434" s="23">
        <f>VLOOKUP(E5434,'[1]Tirupati Member''s Detail'!$D$2:$L$1048576,4,0)</f>
        <v>22000</v>
      </c>
      <c r="M5434" s="23">
        <f t="shared" si="424"/>
        <v>22000</v>
      </c>
      <c r="N5434" s="23">
        <f>VLOOKUP(E5434,'[1]Tirupati Member''s Detail'!$D$2:$L$1048576,5,0)</f>
        <v>22000</v>
      </c>
      <c r="O5434" s="23" t="str">
        <f>VLOOKUP(E5434,'[1]Tirupati Member''s Detail'!$D$2:$L$1048576,7,0)</f>
        <v>I.R.M</v>
      </c>
      <c r="P5434" s="23">
        <f t="shared" si="426"/>
        <v>0</v>
      </c>
      <c r="Q5434" s="24" t="e">
        <f>+#REF!-I5434</f>
        <v>#REF!</v>
      </c>
      <c r="R5434" s="25">
        <f t="shared" si="427"/>
        <v>17600</v>
      </c>
      <c r="S5434" s="25" t="e">
        <f t="shared" si="428"/>
        <v>#REF!</v>
      </c>
      <c r="T5434" s="25">
        <f t="shared" si="425"/>
        <v>17600</v>
      </c>
      <c r="U5434" s="25"/>
      <c r="V5434" s="23"/>
      <c r="W5434" s="23"/>
      <c r="X5434" s="24" t="e">
        <f>+#REF!-I5434</f>
        <v>#REF!</v>
      </c>
      <c r="Y5434" s="23"/>
      <c r="Z5434" s="23"/>
      <c r="AA5434" s="23"/>
      <c r="AB5434" s="23"/>
      <c r="AC5434" s="23"/>
      <c r="AD5434" s="23"/>
      <c r="AE5434" s="26" t="str">
        <f>VLOOKUP(E5434,'[1]Tirupati Member''s Detail'!$D$2:$L$1048576,9,0)</f>
        <v xml:space="preserve"> no communication till date</v>
      </c>
    </row>
    <row r="5435" spans="1:31" x14ac:dyDescent="0.3">
      <c r="A5435" s="27">
        <v>5439</v>
      </c>
      <c r="B5435" s="28"/>
      <c r="C5435" s="29" t="s">
        <v>13769</v>
      </c>
      <c r="D5435" s="20" t="s">
        <v>22</v>
      </c>
      <c r="E5435" s="29">
        <v>3001918</v>
      </c>
      <c r="F5435" s="20" t="s">
        <v>24</v>
      </c>
      <c r="G5435" s="20" t="s">
        <v>25</v>
      </c>
      <c r="H5435" s="29" t="s">
        <v>2513</v>
      </c>
      <c r="I5435" s="30">
        <v>1995</v>
      </c>
      <c r="J5435" s="29" t="s">
        <v>13770</v>
      </c>
      <c r="K5435" s="22" t="str">
        <f>VLOOKUP(E5435,'[1]Tirupati Member''s Detail'!$D$2:$L$1048576,8,0)</f>
        <v>No</v>
      </c>
      <c r="L5435" s="23">
        <f>VLOOKUP(E5435,'[1]Tirupati Member''s Detail'!$D$2:$L$1048576,4,0)</f>
        <v>27000</v>
      </c>
      <c r="M5435" s="23">
        <f t="shared" si="424"/>
        <v>27000</v>
      </c>
      <c r="N5435" s="23">
        <f>VLOOKUP(E5435,'[1]Tirupati Member''s Detail'!$D$2:$L$1048576,5,0)</f>
        <v>27000</v>
      </c>
      <c r="O5435" s="23" t="str">
        <f>VLOOKUP(E5435,'[1]Tirupati Member''s Detail'!$D$2:$L$1048576,7,0)</f>
        <v>I.R.M</v>
      </c>
      <c r="P5435" s="23">
        <f t="shared" si="426"/>
        <v>0</v>
      </c>
      <c r="Q5435" s="24" t="e">
        <f>+#REF!-I5435</f>
        <v>#REF!</v>
      </c>
      <c r="R5435" s="25">
        <f t="shared" si="427"/>
        <v>21600</v>
      </c>
      <c r="S5435" s="25" t="e">
        <f t="shared" si="428"/>
        <v>#REF!</v>
      </c>
      <c r="T5435" s="25">
        <f t="shared" si="425"/>
        <v>21600</v>
      </c>
      <c r="U5435" s="25"/>
      <c r="V5435" s="23"/>
      <c r="W5435" s="23"/>
      <c r="X5435" s="24" t="e">
        <f>+#REF!-I5435</f>
        <v>#REF!</v>
      </c>
      <c r="Y5435" s="23"/>
      <c r="Z5435" s="23"/>
      <c r="AA5435" s="23"/>
      <c r="AB5435" s="23"/>
      <c r="AC5435" s="23"/>
      <c r="AD5435" s="23"/>
      <c r="AE5435" s="26" t="str">
        <f>VLOOKUP(E5435,'[1]Tirupati Member''s Detail'!$D$2:$L$1048576,9,0)</f>
        <v xml:space="preserve"> no communication till date</v>
      </c>
    </row>
    <row r="5436" spans="1:31" x14ac:dyDescent="0.3">
      <c r="A5436" s="27">
        <v>5440</v>
      </c>
      <c r="B5436" s="28"/>
      <c r="C5436" s="29" t="s">
        <v>13771</v>
      </c>
      <c r="D5436" s="20" t="s">
        <v>22</v>
      </c>
      <c r="E5436" s="29">
        <v>3001921</v>
      </c>
      <c r="F5436" s="20" t="s">
        <v>24</v>
      </c>
      <c r="G5436" s="20" t="s">
        <v>25</v>
      </c>
      <c r="H5436" s="29" t="s">
        <v>2567</v>
      </c>
      <c r="I5436" s="30">
        <v>1995</v>
      </c>
      <c r="J5436" s="29" t="s">
        <v>13772</v>
      </c>
      <c r="K5436" s="22" t="str">
        <f>VLOOKUP(E5436,'[1]Tirupati Member''s Detail'!$D$2:$L$1048576,8,0)</f>
        <v>No</v>
      </c>
      <c r="L5436" s="23">
        <f>VLOOKUP(E5436,'[1]Tirupati Member''s Detail'!$D$2:$L$1048576,4,0)</f>
        <v>22000</v>
      </c>
      <c r="M5436" s="23">
        <f t="shared" si="424"/>
        <v>22000</v>
      </c>
      <c r="N5436" s="23">
        <f>VLOOKUP(E5436,'[1]Tirupati Member''s Detail'!$D$2:$L$1048576,5,0)</f>
        <v>22000</v>
      </c>
      <c r="O5436" s="23" t="str">
        <f>VLOOKUP(E5436,'[1]Tirupati Member''s Detail'!$D$2:$L$1048576,7,0)</f>
        <v>I.R.M</v>
      </c>
      <c r="P5436" s="23">
        <f t="shared" si="426"/>
        <v>0</v>
      </c>
      <c r="Q5436" s="24" t="e">
        <f>+#REF!-I5436</f>
        <v>#REF!</v>
      </c>
      <c r="R5436" s="25">
        <f t="shared" si="427"/>
        <v>17600</v>
      </c>
      <c r="S5436" s="25" t="e">
        <f t="shared" si="428"/>
        <v>#REF!</v>
      </c>
      <c r="T5436" s="25">
        <f t="shared" si="425"/>
        <v>17600</v>
      </c>
      <c r="U5436" s="25"/>
      <c r="V5436" s="23"/>
      <c r="W5436" s="23"/>
      <c r="X5436" s="24" t="e">
        <f>+#REF!-I5436</f>
        <v>#REF!</v>
      </c>
      <c r="Y5436" s="23"/>
      <c r="Z5436" s="23"/>
      <c r="AA5436" s="23"/>
      <c r="AB5436" s="23"/>
      <c r="AC5436" s="23"/>
      <c r="AD5436" s="23"/>
      <c r="AE5436" s="26" t="str">
        <f>VLOOKUP(E5436,'[1]Tirupati Member''s Detail'!$D$2:$L$1048576,9,0)</f>
        <v xml:space="preserve"> last communication 14</v>
      </c>
    </row>
    <row r="5437" spans="1:31" x14ac:dyDescent="0.3">
      <c r="A5437" s="27">
        <v>5441</v>
      </c>
      <c r="B5437" s="28"/>
      <c r="C5437" s="29" t="s">
        <v>13773</v>
      </c>
      <c r="D5437" s="20" t="s">
        <v>22</v>
      </c>
      <c r="E5437" s="29">
        <v>3001924</v>
      </c>
      <c r="F5437" s="20" t="s">
        <v>24</v>
      </c>
      <c r="G5437" s="20" t="s">
        <v>25</v>
      </c>
      <c r="H5437" s="29" t="s">
        <v>2546</v>
      </c>
      <c r="I5437" s="30">
        <v>1995</v>
      </c>
      <c r="J5437" s="29" t="s">
        <v>13774</v>
      </c>
      <c r="K5437" s="22" t="str">
        <f>VLOOKUP(E5437,'[1]Tirupati Member''s Detail'!$D$2:$L$1048576,8,0)</f>
        <v>No</v>
      </c>
      <c r="L5437" s="23">
        <f>VLOOKUP(E5437,'[1]Tirupati Member''s Detail'!$D$2:$L$1048576,4,0)</f>
        <v>30400</v>
      </c>
      <c r="M5437" s="23">
        <f t="shared" si="424"/>
        <v>30400</v>
      </c>
      <c r="N5437" s="23">
        <f>VLOOKUP(E5437,'[1]Tirupati Member''s Detail'!$D$2:$L$1048576,5,0)</f>
        <v>30400</v>
      </c>
      <c r="O5437" s="23" t="str">
        <f>VLOOKUP(E5437,'[1]Tirupati Member''s Detail'!$D$2:$L$1048576,7,0)</f>
        <v>I.R.M</v>
      </c>
      <c r="P5437" s="23">
        <f t="shared" si="426"/>
        <v>0</v>
      </c>
      <c r="Q5437" s="24" t="e">
        <f>+#REF!-I5437</f>
        <v>#REF!</v>
      </c>
      <c r="R5437" s="25">
        <f t="shared" si="427"/>
        <v>24320</v>
      </c>
      <c r="S5437" s="25" t="e">
        <f t="shared" si="428"/>
        <v>#REF!</v>
      </c>
      <c r="T5437" s="25">
        <f t="shared" si="425"/>
        <v>24320</v>
      </c>
      <c r="U5437" s="25"/>
      <c r="V5437" s="23"/>
      <c r="W5437" s="23"/>
      <c r="X5437" s="24" t="e">
        <f>+#REF!-I5437</f>
        <v>#REF!</v>
      </c>
      <c r="Y5437" s="23"/>
      <c r="Z5437" s="23"/>
      <c r="AA5437" s="23"/>
      <c r="AB5437" s="23"/>
      <c r="AC5437" s="23"/>
      <c r="AD5437" s="23"/>
      <c r="AE5437" s="26" t="str">
        <f>VLOOKUP(E5437,'[1]Tirupati Member''s Detail'!$D$2:$L$1048576,9,0)</f>
        <v>As POD  last communication 07</v>
      </c>
    </row>
    <row r="5438" spans="1:31" x14ac:dyDescent="0.3">
      <c r="A5438" s="27">
        <v>5442</v>
      </c>
      <c r="B5438" s="28"/>
      <c r="C5438" s="29" t="s">
        <v>13775</v>
      </c>
      <c r="D5438" s="20" t="s">
        <v>22</v>
      </c>
      <c r="E5438" s="29">
        <v>3001925</v>
      </c>
      <c r="F5438" s="20" t="s">
        <v>24</v>
      </c>
      <c r="G5438" s="20" t="s">
        <v>25</v>
      </c>
      <c r="H5438" s="29" t="s">
        <v>2567</v>
      </c>
      <c r="I5438" s="30">
        <v>1995</v>
      </c>
      <c r="J5438" s="29" t="s">
        <v>13776</v>
      </c>
      <c r="K5438" s="22" t="str">
        <f>VLOOKUP(E5438,'[1]Tirupati Member''s Detail'!$D$2:$L$1048576,8,0)</f>
        <v>No</v>
      </c>
      <c r="L5438" s="23">
        <f>VLOOKUP(E5438,'[1]Tirupati Member''s Detail'!$D$2:$L$1048576,4,0)</f>
        <v>27000</v>
      </c>
      <c r="M5438" s="23">
        <f t="shared" si="424"/>
        <v>27000</v>
      </c>
      <c r="N5438" s="23">
        <f>VLOOKUP(E5438,'[1]Tirupati Member''s Detail'!$D$2:$L$1048576,5,0)</f>
        <v>27000</v>
      </c>
      <c r="O5438" s="23" t="str">
        <f>VLOOKUP(E5438,'[1]Tirupati Member''s Detail'!$D$2:$L$1048576,7,0)</f>
        <v>I.R.M</v>
      </c>
      <c r="P5438" s="23">
        <f t="shared" si="426"/>
        <v>0</v>
      </c>
      <c r="Q5438" s="24" t="e">
        <f>+#REF!-I5438</f>
        <v>#REF!</v>
      </c>
      <c r="R5438" s="25">
        <f t="shared" si="427"/>
        <v>21600</v>
      </c>
      <c r="S5438" s="25" t="e">
        <f t="shared" si="428"/>
        <v>#REF!</v>
      </c>
      <c r="T5438" s="25">
        <f t="shared" si="425"/>
        <v>21600</v>
      </c>
      <c r="U5438" s="25"/>
      <c r="V5438" s="23"/>
      <c r="W5438" s="23"/>
      <c r="X5438" s="24" t="e">
        <f>+#REF!-I5438</f>
        <v>#REF!</v>
      </c>
      <c r="Y5438" s="23"/>
      <c r="Z5438" s="23"/>
      <c r="AA5438" s="23"/>
      <c r="AB5438" s="23"/>
      <c r="AC5438" s="23"/>
      <c r="AD5438" s="23"/>
      <c r="AE5438" s="26" t="str">
        <f>VLOOKUP(E5438,'[1]Tirupati Member''s Detail'!$D$2:$L$1048576,9,0)</f>
        <v>As POD  last communication 07</v>
      </c>
    </row>
    <row r="5439" spans="1:31" x14ac:dyDescent="0.3">
      <c r="A5439" s="27">
        <v>5443</v>
      </c>
      <c r="B5439" s="28"/>
      <c r="C5439" s="29" t="s">
        <v>13777</v>
      </c>
      <c r="D5439" s="20" t="s">
        <v>22</v>
      </c>
      <c r="E5439" s="29">
        <v>3001934</v>
      </c>
      <c r="F5439" s="20" t="s">
        <v>24</v>
      </c>
      <c r="G5439" s="20" t="s">
        <v>25</v>
      </c>
      <c r="H5439" s="29" t="s">
        <v>2917</v>
      </c>
      <c r="I5439" s="30">
        <v>1995</v>
      </c>
      <c r="J5439" s="29" t="s">
        <v>13778</v>
      </c>
      <c r="K5439" s="22" t="str">
        <f>VLOOKUP(E5439,'[1]Tirupati Member''s Detail'!$D$2:$L$1048576,8,0)</f>
        <v>No</v>
      </c>
      <c r="L5439" s="23">
        <f>VLOOKUP(E5439,'[1]Tirupati Member''s Detail'!$D$2:$L$1048576,4,0)</f>
        <v>32000</v>
      </c>
      <c r="M5439" s="23">
        <f t="shared" si="424"/>
        <v>32000</v>
      </c>
      <c r="N5439" s="23">
        <f>VLOOKUP(E5439,'[1]Tirupati Member''s Detail'!$D$2:$L$1048576,5,0)</f>
        <v>30400</v>
      </c>
      <c r="O5439" s="23" t="str">
        <f>VLOOKUP(E5439,'[1]Tirupati Member''s Detail'!$D$2:$L$1048576,7,0)</f>
        <v>I.R.M</v>
      </c>
      <c r="P5439" s="23">
        <f t="shared" si="426"/>
        <v>1600</v>
      </c>
      <c r="Q5439" s="24" t="e">
        <f>+#REF!-I5439</f>
        <v>#REF!</v>
      </c>
      <c r="R5439" s="25">
        <f t="shared" si="427"/>
        <v>24320</v>
      </c>
      <c r="S5439" s="25" t="e">
        <f t="shared" si="428"/>
        <v>#REF!</v>
      </c>
      <c r="T5439" s="25">
        <f t="shared" si="425"/>
        <v>24320</v>
      </c>
      <c r="U5439" s="25"/>
      <c r="V5439" s="23"/>
      <c r="W5439" s="23"/>
      <c r="X5439" s="24" t="e">
        <f>+#REF!-I5439</f>
        <v>#REF!</v>
      </c>
      <c r="Y5439" s="23"/>
      <c r="Z5439" s="23"/>
      <c r="AA5439" s="23"/>
      <c r="AB5439" s="23"/>
      <c r="AC5439" s="23"/>
      <c r="AD5439" s="23"/>
      <c r="AE5439" s="26" t="str">
        <f>VLOOKUP(E5439,'[1]Tirupati Member''s Detail'!$D$2:$L$1048576,9,0)</f>
        <v xml:space="preserve"> last communication 10</v>
      </c>
    </row>
    <row r="5440" spans="1:31" x14ac:dyDescent="0.3">
      <c r="A5440" s="27">
        <v>5444</v>
      </c>
      <c r="B5440" s="28"/>
      <c r="C5440" s="29" t="s">
        <v>13779</v>
      </c>
      <c r="D5440" s="20" t="s">
        <v>22</v>
      </c>
      <c r="E5440" s="29">
        <v>3001935</v>
      </c>
      <c r="F5440" s="20" t="s">
        <v>24</v>
      </c>
      <c r="G5440" s="20" t="s">
        <v>25</v>
      </c>
      <c r="H5440" s="29" t="s">
        <v>2513</v>
      </c>
      <c r="I5440" s="30">
        <v>1995</v>
      </c>
      <c r="J5440" s="29" t="s">
        <v>13780</v>
      </c>
      <c r="K5440" s="22" t="str">
        <f>VLOOKUP(E5440,'[1]Tirupati Member''s Detail'!$D$2:$L$1048576,8,0)</f>
        <v>No</v>
      </c>
      <c r="L5440" s="23">
        <f>VLOOKUP(E5440,'[1]Tirupati Member''s Detail'!$D$2:$L$1048576,4,0)</f>
        <v>32000</v>
      </c>
      <c r="M5440" s="23">
        <f t="shared" si="424"/>
        <v>32000</v>
      </c>
      <c r="N5440" s="23">
        <f>VLOOKUP(E5440,'[1]Tirupati Member''s Detail'!$D$2:$L$1048576,5,0)</f>
        <v>32000</v>
      </c>
      <c r="O5440" s="23" t="str">
        <f>VLOOKUP(E5440,'[1]Tirupati Member''s Detail'!$D$2:$L$1048576,7,0)</f>
        <v>I.R.M</v>
      </c>
      <c r="P5440" s="23">
        <f t="shared" si="426"/>
        <v>0</v>
      </c>
      <c r="Q5440" s="24" t="e">
        <f>+#REF!-I5440</f>
        <v>#REF!</v>
      </c>
      <c r="R5440" s="25">
        <f t="shared" si="427"/>
        <v>25600</v>
      </c>
      <c r="S5440" s="25" t="e">
        <f t="shared" si="428"/>
        <v>#REF!</v>
      </c>
      <c r="T5440" s="25">
        <f t="shared" si="425"/>
        <v>25600</v>
      </c>
      <c r="U5440" s="25"/>
      <c r="V5440" s="23"/>
      <c r="W5440" s="23"/>
      <c r="X5440" s="24" t="e">
        <f>+#REF!-I5440</f>
        <v>#REF!</v>
      </c>
      <c r="Y5440" s="23"/>
      <c r="Z5440" s="23"/>
      <c r="AA5440" s="23"/>
      <c r="AB5440" s="23"/>
      <c r="AC5440" s="23"/>
      <c r="AD5440" s="23"/>
      <c r="AE5440" s="26" t="str">
        <f>VLOOKUP(E5440,'[1]Tirupati Member''s Detail'!$D$2:$L$1048576,9,0)</f>
        <v xml:space="preserve"> no communication till date</v>
      </c>
    </row>
    <row r="5441" spans="1:31" x14ac:dyDescent="0.3">
      <c r="A5441" s="27">
        <v>5445</v>
      </c>
      <c r="B5441" s="28"/>
      <c r="C5441" s="29" t="s">
        <v>13781</v>
      </c>
      <c r="D5441" s="20" t="s">
        <v>22</v>
      </c>
      <c r="E5441" s="29">
        <v>3001936</v>
      </c>
      <c r="F5441" s="20" t="s">
        <v>24</v>
      </c>
      <c r="G5441" s="20" t="s">
        <v>25</v>
      </c>
      <c r="H5441" s="29" t="s">
        <v>2513</v>
      </c>
      <c r="I5441" s="30">
        <v>1995</v>
      </c>
      <c r="J5441" s="29" t="s">
        <v>13782</v>
      </c>
      <c r="K5441" s="22" t="str">
        <f>VLOOKUP(E5441,'[1]Tirupati Member''s Detail'!$D$2:$L$1048576,8,0)</f>
        <v>No</v>
      </c>
      <c r="L5441" s="23">
        <f>VLOOKUP(E5441,'[1]Tirupati Member''s Detail'!$D$2:$L$1048576,4,0)</f>
        <v>27000</v>
      </c>
      <c r="M5441" s="23">
        <f t="shared" si="424"/>
        <v>27000</v>
      </c>
      <c r="N5441" s="23">
        <f>VLOOKUP(E5441,'[1]Tirupati Member''s Detail'!$D$2:$L$1048576,5,0)</f>
        <v>27000</v>
      </c>
      <c r="O5441" s="23" t="str">
        <f>VLOOKUP(E5441,'[1]Tirupati Member''s Detail'!$D$2:$L$1048576,7,0)</f>
        <v>I.R.M</v>
      </c>
      <c r="P5441" s="23">
        <f t="shared" si="426"/>
        <v>0</v>
      </c>
      <c r="Q5441" s="24" t="e">
        <f>+#REF!-I5441</f>
        <v>#REF!</v>
      </c>
      <c r="R5441" s="25">
        <f t="shared" si="427"/>
        <v>21600</v>
      </c>
      <c r="S5441" s="25" t="e">
        <f t="shared" si="428"/>
        <v>#REF!</v>
      </c>
      <c r="T5441" s="25">
        <f t="shared" si="425"/>
        <v>21600</v>
      </c>
      <c r="U5441" s="25"/>
      <c r="V5441" s="23"/>
      <c r="W5441" s="23"/>
      <c r="X5441" s="24" t="e">
        <f>+#REF!-I5441</f>
        <v>#REF!</v>
      </c>
      <c r="Y5441" s="23"/>
      <c r="Z5441" s="23"/>
      <c r="AA5441" s="23"/>
      <c r="AB5441" s="23"/>
      <c r="AC5441" s="23"/>
      <c r="AD5441" s="23"/>
      <c r="AE5441" s="26" t="str">
        <f>VLOOKUP(E5441,'[1]Tirupati Member''s Detail'!$D$2:$L$1048576,9,0)</f>
        <v xml:space="preserve"> last communication 01</v>
      </c>
    </row>
    <row r="5442" spans="1:31" x14ac:dyDescent="0.3">
      <c r="A5442" s="27">
        <v>5446</v>
      </c>
      <c r="B5442" s="28"/>
      <c r="C5442" s="29" t="s">
        <v>13783</v>
      </c>
      <c r="D5442" s="20" t="s">
        <v>22</v>
      </c>
      <c r="E5442" s="29">
        <v>3001939</v>
      </c>
      <c r="F5442" s="20" t="s">
        <v>24</v>
      </c>
      <c r="G5442" s="20" t="s">
        <v>25</v>
      </c>
      <c r="H5442" s="29" t="s">
        <v>2669</v>
      </c>
      <c r="I5442" s="30">
        <v>1995</v>
      </c>
      <c r="J5442" s="29" t="s">
        <v>13784</v>
      </c>
      <c r="K5442" s="22" t="str">
        <f>VLOOKUP(E5442,'[1]Tirupati Member''s Detail'!$D$2:$L$1048576,8,0)</f>
        <v>No</v>
      </c>
      <c r="L5442" s="23">
        <f>VLOOKUP(E5442,'[1]Tirupati Member''s Detail'!$D$2:$L$1048576,4,0)</f>
        <v>32000</v>
      </c>
      <c r="M5442" s="23">
        <f t="shared" si="424"/>
        <v>32000</v>
      </c>
      <c r="N5442" s="23">
        <f>VLOOKUP(E5442,'[1]Tirupati Member''s Detail'!$D$2:$L$1048576,5,0)</f>
        <v>30400</v>
      </c>
      <c r="O5442" s="23" t="str">
        <f>VLOOKUP(E5442,'[1]Tirupati Member''s Detail'!$D$2:$L$1048576,7,0)</f>
        <v>I.R.M</v>
      </c>
      <c r="P5442" s="23">
        <f t="shared" si="426"/>
        <v>1600</v>
      </c>
      <c r="Q5442" s="24" t="e">
        <f>+#REF!-I5442</f>
        <v>#REF!</v>
      </c>
      <c r="R5442" s="25">
        <f t="shared" si="427"/>
        <v>24320</v>
      </c>
      <c r="S5442" s="25" t="e">
        <f t="shared" si="428"/>
        <v>#REF!</v>
      </c>
      <c r="T5442" s="25">
        <f t="shared" si="425"/>
        <v>24320</v>
      </c>
      <c r="U5442" s="25"/>
      <c r="V5442" s="23"/>
      <c r="W5442" s="23"/>
      <c r="X5442" s="24" t="e">
        <f>+#REF!-I5442</f>
        <v>#REF!</v>
      </c>
      <c r="Y5442" s="23"/>
      <c r="Z5442" s="23"/>
      <c r="AA5442" s="23"/>
      <c r="AB5442" s="23"/>
      <c r="AC5442" s="23"/>
      <c r="AD5442" s="23"/>
      <c r="AE5442" s="26" t="str">
        <f>VLOOKUP(E5442,'[1]Tirupati Member''s Detail'!$D$2:$L$1048576,9,0)</f>
        <v>As POD  last communication 07</v>
      </c>
    </row>
    <row r="5443" spans="1:31" x14ac:dyDescent="0.3">
      <c r="A5443" s="27">
        <v>5447</v>
      </c>
      <c r="B5443" s="28"/>
      <c r="C5443" s="29" t="s">
        <v>13785</v>
      </c>
      <c r="D5443" s="20" t="s">
        <v>22</v>
      </c>
      <c r="E5443" s="29">
        <v>3001940</v>
      </c>
      <c r="F5443" s="20" t="s">
        <v>24</v>
      </c>
      <c r="G5443" s="20" t="s">
        <v>25</v>
      </c>
      <c r="H5443" s="29" t="s">
        <v>2282</v>
      </c>
      <c r="I5443" s="30">
        <v>1995</v>
      </c>
      <c r="J5443" s="29" t="s">
        <v>13786</v>
      </c>
      <c r="K5443" s="22" t="str">
        <f>VLOOKUP(E5443,'[1]Tirupati Member''s Detail'!$D$2:$L$1048576,8,0)</f>
        <v>No</v>
      </c>
      <c r="L5443" s="23">
        <f>VLOOKUP(E5443,'[1]Tirupati Member''s Detail'!$D$2:$L$1048576,4,0)</f>
        <v>32000</v>
      </c>
      <c r="M5443" s="23">
        <f t="shared" ref="M5443:M5506" si="429">+L5443</f>
        <v>32000</v>
      </c>
      <c r="N5443" s="23">
        <f>VLOOKUP(E5443,'[1]Tirupati Member''s Detail'!$D$2:$L$1048576,5,0)</f>
        <v>32000</v>
      </c>
      <c r="O5443" s="23" t="str">
        <f>VLOOKUP(E5443,'[1]Tirupati Member''s Detail'!$D$2:$L$1048576,7,0)</f>
        <v>I.R.M</v>
      </c>
      <c r="P5443" s="23">
        <f t="shared" si="426"/>
        <v>0</v>
      </c>
      <c r="Q5443" s="24" t="e">
        <f>+#REF!-I5443</f>
        <v>#REF!</v>
      </c>
      <c r="R5443" s="25">
        <f t="shared" si="427"/>
        <v>25600</v>
      </c>
      <c r="S5443" s="25" t="e">
        <f t="shared" si="428"/>
        <v>#REF!</v>
      </c>
      <c r="T5443" s="25">
        <f t="shared" ref="T5443:T5506" si="430">IF(O5443="regular",0,(N5443-(N5443*20%)))</f>
        <v>25600</v>
      </c>
      <c r="U5443" s="25"/>
      <c r="V5443" s="23"/>
      <c r="W5443" s="23"/>
      <c r="X5443" s="24" t="e">
        <f>+#REF!-I5443</f>
        <v>#REF!</v>
      </c>
      <c r="Y5443" s="23"/>
      <c r="Z5443" s="23"/>
      <c r="AA5443" s="23"/>
      <c r="AB5443" s="23"/>
      <c r="AC5443" s="23"/>
      <c r="AD5443" s="23"/>
      <c r="AE5443" s="26" t="str">
        <f>VLOOKUP(E5443,'[1]Tirupati Member''s Detail'!$D$2:$L$1048576,9,0)</f>
        <v xml:space="preserve"> no communication till date</v>
      </c>
    </row>
    <row r="5444" spans="1:31" x14ac:dyDescent="0.3">
      <c r="A5444" s="27">
        <v>5448</v>
      </c>
      <c r="B5444" s="28"/>
      <c r="C5444" s="29" t="s">
        <v>13787</v>
      </c>
      <c r="D5444" s="20" t="s">
        <v>22</v>
      </c>
      <c r="E5444" s="29">
        <v>3001941</v>
      </c>
      <c r="F5444" s="20" t="s">
        <v>24</v>
      </c>
      <c r="G5444" s="20" t="s">
        <v>25</v>
      </c>
      <c r="H5444" s="29" t="s">
        <v>2533</v>
      </c>
      <c r="I5444" s="30">
        <v>1995</v>
      </c>
      <c r="J5444" s="29" t="s">
        <v>13788</v>
      </c>
      <c r="K5444" s="22" t="str">
        <f>VLOOKUP(E5444,'[1]Tirupati Member''s Detail'!$D$2:$L$1048576,8,0)</f>
        <v>No</v>
      </c>
      <c r="L5444" s="23">
        <f>VLOOKUP(E5444,'[1]Tirupati Member''s Detail'!$D$2:$L$1048576,4,0)</f>
        <v>32000</v>
      </c>
      <c r="M5444" s="23">
        <f t="shared" si="429"/>
        <v>32000</v>
      </c>
      <c r="N5444" s="23">
        <f>VLOOKUP(E5444,'[1]Tirupati Member''s Detail'!$D$2:$L$1048576,5,0)</f>
        <v>32000</v>
      </c>
      <c r="O5444" s="23" t="str">
        <f>VLOOKUP(E5444,'[1]Tirupati Member''s Detail'!$D$2:$L$1048576,7,0)</f>
        <v>I.R.M</v>
      </c>
      <c r="P5444" s="23">
        <f t="shared" ref="P5444:P5507" si="431">+M5444-N5444</f>
        <v>0</v>
      </c>
      <c r="Q5444" s="24" t="e">
        <f>+#REF!-I5444</f>
        <v>#REF!</v>
      </c>
      <c r="R5444" s="25">
        <f t="shared" si="427"/>
        <v>25600</v>
      </c>
      <c r="S5444" s="25" t="e">
        <f t="shared" si="428"/>
        <v>#REF!</v>
      </c>
      <c r="T5444" s="25">
        <f t="shared" si="430"/>
        <v>25600</v>
      </c>
      <c r="U5444" s="25"/>
      <c r="V5444" s="23"/>
      <c r="W5444" s="23"/>
      <c r="X5444" s="24" t="e">
        <f>+#REF!-I5444</f>
        <v>#REF!</v>
      </c>
      <c r="Y5444" s="23"/>
      <c r="Z5444" s="23"/>
      <c r="AA5444" s="23"/>
      <c r="AB5444" s="23"/>
      <c r="AC5444" s="23"/>
      <c r="AD5444" s="23"/>
      <c r="AE5444" s="26" t="str">
        <f>VLOOKUP(E5444,'[1]Tirupati Member''s Detail'!$D$2:$L$1048576,9,0)</f>
        <v>As POD  last communication 07</v>
      </c>
    </row>
    <row r="5445" spans="1:31" x14ac:dyDescent="0.3">
      <c r="A5445" s="27">
        <v>5449</v>
      </c>
      <c r="B5445" s="28"/>
      <c r="C5445" s="29" t="s">
        <v>13789</v>
      </c>
      <c r="D5445" s="20" t="s">
        <v>22</v>
      </c>
      <c r="E5445" s="29">
        <v>3001942</v>
      </c>
      <c r="F5445" s="20" t="s">
        <v>24</v>
      </c>
      <c r="G5445" s="20" t="s">
        <v>25</v>
      </c>
      <c r="H5445" s="29" t="s">
        <v>2533</v>
      </c>
      <c r="I5445" s="30">
        <v>1995</v>
      </c>
      <c r="J5445" s="29" t="s">
        <v>13790</v>
      </c>
      <c r="K5445" s="22" t="str">
        <f>VLOOKUP(E5445,'[1]Tirupati Member''s Detail'!$D$2:$L$1048576,8,0)</f>
        <v>No</v>
      </c>
      <c r="L5445" s="23">
        <f>VLOOKUP(E5445,'[1]Tirupati Member''s Detail'!$D$2:$L$1048576,4,0)</f>
        <v>27000</v>
      </c>
      <c r="M5445" s="23">
        <f t="shared" si="429"/>
        <v>27000</v>
      </c>
      <c r="N5445" s="23">
        <f>VLOOKUP(E5445,'[1]Tirupati Member''s Detail'!$D$2:$L$1048576,5,0)</f>
        <v>25650</v>
      </c>
      <c r="O5445" s="23" t="str">
        <f>VLOOKUP(E5445,'[1]Tirupati Member''s Detail'!$D$2:$L$1048576,7,0)</f>
        <v>I.R.M</v>
      </c>
      <c r="P5445" s="23">
        <f t="shared" si="431"/>
        <v>1350</v>
      </c>
      <c r="Q5445" s="24" t="e">
        <f>+#REF!-I5445</f>
        <v>#REF!</v>
      </c>
      <c r="R5445" s="25">
        <f t="shared" si="427"/>
        <v>20520</v>
      </c>
      <c r="S5445" s="25" t="e">
        <f t="shared" si="428"/>
        <v>#REF!</v>
      </c>
      <c r="T5445" s="25">
        <f t="shared" si="430"/>
        <v>20520</v>
      </c>
      <c r="U5445" s="25"/>
      <c r="V5445" s="23"/>
      <c r="W5445" s="23"/>
      <c r="X5445" s="24" t="e">
        <f>+#REF!-I5445</f>
        <v>#REF!</v>
      </c>
      <c r="Y5445" s="23"/>
      <c r="Z5445" s="23"/>
      <c r="AA5445" s="23"/>
      <c r="AB5445" s="23"/>
      <c r="AC5445" s="23"/>
      <c r="AD5445" s="23"/>
      <c r="AE5445" s="26" t="str">
        <f>VLOOKUP(E5445,'[1]Tirupati Member''s Detail'!$D$2:$L$1048576,9,0)</f>
        <v xml:space="preserve"> last communication 10</v>
      </c>
    </row>
    <row r="5446" spans="1:31" x14ac:dyDescent="0.3">
      <c r="A5446" s="27">
        <v>5450</v>
      </c>
      <c r="B5446" s="28"/>
      <c r="C5446" s="29" t="s">
        <v>13791</v>
      </c>
      <c r="D5446" s="20" t="s">
        <v>22</v>
      </c>
      <c r="E5446" s="29">
        <v>3001943</v>
      </c>
      <c r="F5446" s="20" t="s">
        <v>24</v>
      </c>
      <c r="G5446" s="20" t="s">
        <v>25</v>
      </c>
      <c r="H5446" s="29" t="s">
        <v>2513</v>
      </c>
      <c r="I5446" s="30">
        <v>1995</v>
      </c>
      <c r="J5446" s="29" t="s">
        <v>13792</v>
      </c>
      <c r="K5446" s="22" t="str">
        <f>VLOOKUP(E5446,'[1]Tirupati Member''s Detail'!$D$2:$L$1048576,8,0)</f>
        <v>No</v>
      </c>
      <c r="L5446" s="23">
        <f>VLOOKUP(E5446,'[1]Tirupati Member''s Detail'!$D$2:$L$1048576,4,0)</f>
        <v>27000</v>
      </c>
      <c r="M5446" s="23">
        <f t="shared" si="429"/>
        <v>27000</v>
      </c>
      <c r="N5446" s="23">
        <f>VLOOKUP(E5446,'[1]Tirupati Member''s Detail'!$D$2:$L$1048576,5,0)</f>
        <v>25650</v>
      </c>
      <c r="O5446" s="23" t="str">
        <f>VLOOKUP(E5446,'[1]Tirupati Member''s Detail'!$D$2:$L$1048576,7,0)</f>
        <v>I.R.M</v>
      </c>
      <c r="P5446" s="23">
        <f t="shared" si="431"/>
        <v>1350</v>
      </c>
      <c r="Q5446" s="24" t="e">
        <f>+#REF!-I5446</f>
        <v>#REF!</v>
      </c>
      <c r="R5446" s="25">
        <f t="shared" si="427"/>
        <v>20520</v>
      </c>
      <c r="S5446" s="25" t="e">
        <f t="shared" si="428"/>
        <v>#REF!</v>
      </c>
      <c r="T5446" s="25">
        <f t="shared" si="430"/>
        <v>20520</v>
      </c>
      <c r="U5446" s="25"/>
      <c r="V5446" s="23"/>
      <c r="W5446" s="23"/>
      <c r="X5446" s="24" t="e">
        <f>+#REF!-I5446</f>
        <v>#REF!</v>
      </c>
      <c r="Y5446" s="23"/>
      <c r="Z5446" s="23"/>
      <c r="AA5446" s="23"/>
      <c r="AB5446" s="23"/>
      <c r="AC5446" s="23"/>
      <c r="AD5446" s="23"/>
      <c r="AE5446" s="26" t="str">
        <f>VLOOKUP(E5446,'[1]Tirupati Member''s Detail'!$D$2:$L$1048576,9,0)</f>
        <v xml:space="preserve"> no communication till date</v>
      </c>
    </row>
    <row r="5447" spans="1:31" x14ac:dyDescent="0.3">
      <c r="A5447" s="27">
        <v>5451</v>
      </c>
      <c r="B5447" s="28"/>
      <c r="C5447" s="29" t="s">
        <v>13793</v>
      </c>
      <c r="D5447" s="20" t="s">
        <v>22</v>
      </c>
      <c r="E5447" s="29">
        <v>3001944</v>
      </c>
      <c r="F5447" s="20" t="s">
        <v>24</v>
      </c>
      <c r="G5447" s="20" t="s">
        <v>25</v>
      </c>
      <c r="H5447" s="29" t="s">
        <v>2513</v>
      </c>
      <c r="I5447" s="30">
        <v>1995</v>
      </c>
      <c r="J5447" s="29" t="s">
        <v>13794</v>
      </c>
      <c r="K5447" s="22" t="str">
        <f>VLOOKUP(E5447,'[1]Tirupati Member''s Detail'!$D$2:$L$1048576,8,0)</f>
        <v>No</v>
      </c>
      <c r="L5447" s="23">
        <f>VLOOKUP(E5447,'[1]Tirupati Member''s Detail'!$D$2:$L$1048576,4,0)</f>
        <v>27000</v>
      </c>
      <c r="M5447" s="23">
        <f t="shared" si="429"/>
        <v>27000</v>
      </c>
      <c r="N5447" s="23">
        <f>VLOOKUP(E5447,'[1]Tirupati Member''s Detail'!$D$2:$L$1048576,5,0)</f>
        <v>25650</v>
      </c>
      <c r="O5447" s="23" t="str">
        <f>VLOOKUP(E5447,'[1]Tirupati Member''s Detail'!$D$2:$L$1048576,7,0)</f>
        <v>I.R.M</v>
      </c>
      <c r="P5447" s="23">
        <f t="shared" si="431"/>
        <v>1350</v>
      </c>
      <c r="Q5447" s="24" t="e">
        <f>+#REF!-I5447</f>
        <v>#REF!</v>
      </c>
      <c r="R5447" s="25">
        <f t="shared" si="427"/>
        <v>20520</v>
      </c>
      <c r="S5447" s="25" t="e">
        <f t="shared" si="428"/>
        <v>#REF!</v>
      </c>
      <c r="T5447" s="25">
        <f t="shared" si="430"/>
        <v>20520</v>
      </c>
      <c r="U5447" s="25"/>
      <c r="V5447" s="23"/>
      <c r="W5447" s="23"/>
      <c r="X5447" s="24" t="e">
        <f>+#REF!-I5447</f>
        <v>#REF!</v>
      </c>
      <c r="Y5447" s="23"/>
      <c r="Z5447" s="23"/>
      <c r="AA5447" s="23"/>
      <c r="AB5447" s="23"/>
      <c r="AC5447" s="23"/>
      <c r="AD5447" s="23"/>
      <c r="AE5447" s="26" t="str">
        <f>VLOOKUP(E5447,'[1]Tirupati Member''s Detail'!$D$2:$L$1048576,9,0)</f>
        <v xml:space="preserve"> no communication till date</v>
      </c>
    </row>
    <row r="5448" spans="1:31" x14ac:dyDescent="0.3">
      <c r="A5448" s="27">
        <v>5452</v>
      </c>
      <c r="B5448" s="28"/>
      <c r="C5448" s="29" t="s">
        <v>13795</v>
      </c>
      <c r="D5448" s="20" t="s">
        <v>22</v>
      </c>
      <c r="E5448" s="29">
        <v>3001975</v>
      </c>
      <c r="F5448" s="20" t="s">
        <v>24</v>
      </c>
      <c r="G5448" s="20" t="s">
        <v>25</v>
      </c>
      <c r="H5448" s="29" t="s">
        <v>2801</v>
      </c>
      <c r="I5448" s="30">
        <v>1995</v>
      </c>
      <c r="J5448" s="29" t="s">
        <v>13796</v>
      </c>
      <c r="K5448" s="22">
        <f>VLOOKUP(E5448,'[1]Tirupati Member''s Detail'!$D$2:$L$1048576,8,0)</f>
        <v>2007</v>
      </c>
      <c r="L5448" s="23">
        <f>VLOOKUP(E5448,'[1]Tirupati Member''s Detail'!$D$2:$L$1048576,4,0)</f>
        <v>32000</v>
      </c>
      <c r="M5448" s="23">
        <f t="shared" si="429"/>
        <v>32000</v>
      </c>
      <c r="N5448" s="23">
        <f>VLOOKUP(E5448,'[1]Tirupati Member''s Detail'!$D$2:$L$1048576,5,0)</f>
        <v>32000</v>
      </c>
      <c r="O5448" s="23" t="str">
        <f>VLOOKUP(E5448,'[1]Tirupati Member''s Detail'!$D$2:$L$1048576,7,0)</f>
        <v>R.M</v>
      </c>
      <c r="P5448" s="23">
        <f t="shared" si="431"/>
        <v>0</v>
      </c>
      <c r="Q5448" s="24" t="e">
        <f>+#REF!-I5448</f>
        <v>#REF!</v>
      </c>
      <c r="R5448" s="25">
        <f t="shared" si="427"/>
        <v>25600</v>
      </c>
      <c r="S5448" s="25" t="e">
        <f t="shared" si="428"/>
        <v>#REF!</v>
      </c>
      <c r="T5448" s="25">
        <f t="shared" si="430"/>
        <v>25600</v>
      </c>
      <c r="U5448" s="25"/>
      <c r="V5448" s="23"/>
      <c r="W5448" s="23"/>
      <c r="X5448" s="24" t="e">
        <f>+#REF!-I5448</f>
        <v>#REF!</v>
      </c>
      <c r="Y5448" s="23"/>
      <c r="Z5448" s="23"/>
      <c r="AA5448" s="23"/>
      <c r="AB5448" s="23"/>
      <c r="AC5448" s="23"/>
      <c r="AD5448" s="23"/>
      <c r="AE5448" s="26" t="str">
        <f>VLOOKUP(E5448,'[1]Tirupati Member''s Detail'!$D$2:$L$1048576,9,0)</f>
        <v xml:space="preserve"> last communication 10</v>
      </c>
    </row>
    <row r="5449" spans="1:31" x14ac:dyDescent="0.3">
      <c r="A5449" s="27">
        <v>5453</v>
      </c>
      <c r="B5449" s="28"/>
      <c r="C5449" s="29" t="s">
        <v>13797</v>
      </c>
      <c r="D5449" s="20" t="s">
        <v>22</v>
      </c>
      <c r="E5449" s="29">
        <v>3001977</v>
      </c>
      <c r="F5449" s="20" t="s">
        <v>24</v>
      </c>
      <c r="G5449" s="20" t="s">
        <v>25</v>
      </c>
      <c r="H5449" s="29" t="s">
        <v>2513</v>
      </c>
      <c r="I5449" s="30">
        <v>1995</v>
      </c>
      <c r="J5449" s="29" t="s">
        <v>13798</v>
      </c>
      <c r="K5449" s="22" t="str">
        <f>VLOOKUP(E5449,'[1]Tirupati Member''s Detail'!$D$2:$L$1048576,8,0)</f>
        <v>No</v>
      </c>
      <c r="L5449" s="23">
        <f>VLOOKUP(E5449,'[1]Tirupati Member''s Detail'!$D$2:$L$1048576,4,0)</f>
        <v>22000</v>
      </c>
      <c r="M5449" s="23">
        <f t="shared" si="429"/>
        <v>22000</v>
      </c>
      <c r="N5449" s="23">
        <f>VLOOKUP(E5449,'[1]Tirupati Member''s Detail'!$D$2:$L$1048576,5,0)</f>
        <v>22000</v>
      </c>
      <c r="O5449" s="23" t="str">
        <f>VLOOKUP(E5449,'[1]Tirupati Member''s Detail'!$D$2:$L$1048576,7,0)</f>
        <v>I.R.M</v>
      </c>
      <c r="P5449" s="23">
        <f t="shared" si="431"/>
        <v>0</v>
      </c>
      <c r="Q5449" s="24" t="e">
        <f>+#REF!-I5449</f>
        <v>#REF!</v>
      </c>
      <c r="R5449" s="25">
        <f t="shared" si="427"/>
        <v>17600</v>
      </c>
      <c r="S5449" s="25" t="e">
        <f t="shared" si="428"/>
        <v>#REF!</v>
      </c>
      <c r="T5449" s="25">
        <f t="shared" si="430"/>
        <v>17600</v>
      </c>
      <c r="U5449" s="25"/>
      <c r="V5449" s="23"/>
      <c r="W5449" s="23"/>
      <c r="X5449" s="24" t="e">
        <f>+#REF!-I5449</f>
        <v>#REF!</v>
      </c>
      <c r="Y5449" s="23"/>
      <c r="Z5449" s="23"/>
      <c r="AA5449" s="23"/>
      <c r="AB5449" s="23"/>
      <c r="AC5449" s="23"/>
      <c r="AD5449" s="23"/>
      <c r="AE5449" s="26" t="str">
        <f>VLOOKUP(E5449,'[1]Tirupati Member''s Detail'!$D$2:$L$1048576,9,0)</f>
        <v>Telephoinc reply with details in 2021</v>
      </c>
    </row>
    <row r="5450" spans="1:31" x14ac:dyDescent="0.3">
      <c r="A5450" s="27">
        <v>5454</v>
      </c>
      <c r="B5450" s="28"/>
      <c r="C5450" s="29" t="s">
        <v>13799</v>
      </c>
      <c r="D5450" s="20" t="s">
        <v>22</v>
      </c>
      <c r="E5450" s="29">
        <v>3001978</v>
      </c>
      <c r="F5450" s="20" t="s">
        <v>24</v>
      </c>
      <c r="G5450" s="20" t="s">
        <v>25</v>
      </c>
      <c r="H5450" s="29" t="s">
        <v>2563</v>
      </c>
      <c r="I5450" s="30">
        <v>1995</v>
      </c>
      <c r="J5450" s="29" t="s">
        <v>13800</v>
      </c>
      <c r="K5450" s="22" t="str">
        <f>VLOOKUP(E5450,'[1]Tirupati Member''s Detail'!$D$2:$L$1048576,8,0)</f>
        <v>No</v>
      </c>
      <c r="L5450" s="23">
        <f>VLOOKUP(E5450,'[1]Tirupati Member''s Detail'!$D$2:$L$1048576,4,0)</f>
        <v>32000</v>
      </c>
      <c r="M5450" s="23">
        <f t="shared" si="429"/>
        <v>32000</v>
      </c>
      <c r="N5450" s="23">
        <f>VLOOKUP(E5450,'[1]Tirupati Member''s Detail'!$D$2:$L$1048576,5,0)</f>
        <v>32000</v>
      </c>
      <c r="O5450" s="23" t="str">
        <f>VLOOKUP(E5450,'[1]Tirupati Member''s Detail'!$D$2:$L$1048576,7,0)</f>
        <v>I.R.M</v>
      </c>
      <c r="P5450" s="23">
        <f t="shared" si="431"/>
        <v>0</v>
      </c>
      <c r="Q5450" s="24" t="e">
        <f>+#REF!-I5450</f>
        <v>#REF!</v>
      </c>
      <c r="R5450" s="25">
        <f t="shared" si="427"/>
        <v>25600</v>
      </c>
      <c r="S5450" s="25" t="e">
        <f t="shared" si="428"/>
        <v>#REF!</v>
      </c>
      <c r="T5450" s="25">
        <f t="shared" si="430"/>
        <v>25600</v>
      </c>
      <c r="U5450" s="25"/>
      <c r="V5450" s="23"/>
      <c r="W5450" s="23"/>
      <c r="X5450" s="24" t="e">
        <f>+#REF!-I5450</f>
        <v>#REF!</v>
      </c>
      <c r="Y5450" s="23"/>
      <c r="Z5450" s="23"/>
      <c r="AA5450" s="23"/>
      <c r="AB5450" s="23"/>
      <c r="AC5450" s="23"/>
      <c r="AD5450" s="23"/>
      <c r="AE5450" s="26" t="str">
        <f>VLOOKUP(E5450,'[1]Tirupati Member''s Detail'!$D$2:$L$1048576,9,0)</f>
        <v xml:space="preserve"> last communication 01</v>
      </c>
    </row>
    <row r="5451" spans="1:31" x14ac:dyDescent="0.3">
      <c r="A5451" s="27">
        <v>5455</v>
      </c>
      <c r="B5451" s="28"/>
      <c r="C5451" s="29" t="s">
        <v>13801</v>
      </c>
      <c r="D5451" s="20" t="s">
        <v>22</v>
      </c>
      <c r="E5451" s="29">
        <v>3001979</v>
      </c>
      <c r="F5451" s="20" t="s">
        <v>24</v>
      </c>
      <c r="G5451" s="20" t="s">
        <v>25</v>
      </c>
      <c r="H5451" s="29" t="s">
        <v>2575</v>
      </c>
      <c r="I5451" s="30">
        <v>1995</v>
      </c>
      <c r="J5451" s="29" t="s">
        <v>13802</v>
      </c>
      <c r="K5451" s="22" t="str">
        <f>VLOOKUP(E5451,'[1]Tirupati Member''s Detail'!$D$2:$L$1048576,8,0)</f>
        <v>No</v>
      </c>
      <c r="L5451" s="23">
        <f>VLOOKUP(E5451,'[1]Tirupati Member''s Detail'!$D$2:$L$1048576,4,0)</f>
        <v>22000</v>
      </c>
      <c r="M5451" s="23">
        <f t="shared" si="429"/>
        <v>22000</v>
      </c>
      <c r="N5451" s="23">
        <f>VLOOKUP(E5451,'[1]Tirupati Member''s Detail'!$D$2:$L$1048576,5,0)</f>
        <v>22000</v>
      </c>
      <c r="O5451" s="23" t="str">
        <f>VLOOKUP(E5451,'[1]Tirupati Member''s Detail'!$D$2:$L$1048576,7,0)</f>
        <v>I.R.M</v>
      </c>
      <c r="P5451" s="23">
        <f t="shared" si="431"/>
        <v>0</v>
      </c>
      <c r="Q5451" s="24" t="e">
        <f>+#REF!-I5451</f>
        <v>#REF!</v>
      </c>
      <c r="R5451" s="25">
        <f t="shared" si="427"/>
        <v>17600</v>
      </c>
      <c r="S5451" s="25" t="e">
        <f t="shared" si="428"/>
        <v>#REF!</v>
      </c>
      <c r="T5451" s="25">
        <f t="shared" si="430"/>
        <v>17600</v>
      </c>
      <c r="U5451" s="25"/>
      <c r="V5451" s="23"/>
      <c r="W5451" s="23"/>
      <c r="X5451" s="24" t="e">
        <f>+#REF!-I5451</f>
        <v>#REF!</v>
      </c>
      <c r="Y5451" s="23"/>
      <c r="Z5451" s="23"/>
      <c r="AA5451" s="23"/>
      <c r="AB5451" s="23"/>
      <c r="AC5451" s="23"/>
      <c r="AD5451" s="23"/>
      <c r="AE5451" s="26" t="str">
        <f>VLOOKUP(E5451,'[1]Tirupati Member''s Detail'!$D$2:$L$1048576,9,0)</f>
        <v xml:space="preserve"> no communication till date</v>
      </c>
    </row>
    <row r="5452" spans="1:31" x14ac:dyDescent="0.3">
      <c r="A5452" s="27">
        <v>5456</v>
      </c>
      <c r="B5452" s="28"/>
      <c r="C5452" s="29" t="s">
        <v>13803</v>
      </c>
      <c r="D5452" s="20" t="s">
        <v>22</v>
      </c>
      <c r="E5452" s="29">
        <v>3001982</v>
      </c>
      <c r="F5452" s="20" t="s">
        <v>24</v>
      </c>
      <c r="G5452" s="20" t="s">
        <v>25</v>
      </c>
      <c r="H5452" s="29" t="s">
        <v>2513</v>
      </c>
      <c r="I5452" s="30">
        <v>1995</v>
      </c>
      <c r="J5452" s="29" t="s">
        <v>4617</v>
      </c>
      <c r="K5452" s="22" t="str">
        <f>VLOOKUP(E5452,'[1]Tirupati Member''s Detail'!$D$2:$L$1048576,8,0)</f>
        <v>No</v>
      </c>
      <c r="L5452" s="23">
        <f>VLOOKUP(E5452,'[1]Tirupati Member''s Detail'!$D$2:$L$1048576,4,0)</f>
        <v>32000</v>
      </c>
      <c r="M5452" s="23">
        <f t="shared" si="429"/>
        <v>32000</v>
      </c>
      <c r="N5452" s="23">
        <f>VLOOKUP(E5452,'[1]Tirupati Member''s Detail'!$D$2:$L$1048576,5,0)</f>
        <v>30400</v>
      </c>
      <c r="O5452" s="23" t="str">
        <f>VLOOKUP(E5452,'[1]Tirupati Member''s Detail'!$D$2:$L$1048576,7,0)</f>
        <v>I.R.M</v>
      </c>
      <c r="P5452" s="23">
        <f t="shared" si="431"/>
        <v>1600</v>
      </c>
      <c r="Q5452" s="24" t="e">
        <f>+#REF!-I5452</f>
        <v>#REF!</v>
      </c>
      <c r="R5452" s="25">
        <f t="shared" si="427"/>
        <v>24320</v>
      </c>
      <c r="S5452" s="25" t="e">
        <f t="shared" si="428"/>
        <v>#REF!</v>
      </c>
      <c r="T5452" s="25">
        <f t="shared" si="430"/>
        <v>24320</v>
      </c>
      <c r="U5452" s="25"/>
      <c r="V5452" s="23"/>
      <c r="W5452" s="23"/>
      <c r="X5452" s="24" t="e">
        <f>+#REF!-I5452</f>
        <v>#REF!</v>
      </c>
      <c r="Y5452" s="23"/>
      <c r="Z5452" s="23"/>
      <c r="AA5452" s="23"/>
      <c r="AB5452" s="23"/>
      <c r="AC5452" s="23"/>
      <c r="AD5452" s="23"/>
      <c r="AE5452" s="26" t="str">
        <f>VLOOKUP(E5452,'[1]Tirupati Member''s Detail'!$D$2:$L$1048576,9,0)</f>
        <v xml:space="preserve"> last communication 02</v>
      </c>
    </row>
    <row r="5453" spans="1:31" x14ac:dyDescent="0.3">
      <c r="A5453" s="27">
        <v>5457</v>
      </c>
      <c r="B5453" s="28"/>
      <c r="C5453" s="29" t="s">
        <v>13804</v>
      </c>
      <c r="D5453" s="20" t="s">
        <v>22</v>
      </c>
      <c r="E5453" s="29">
        <v>3001983</v>
      </c>
      <c r="F5453" s="20" t="s">
        <v>24</v>
      </c>
      <c r="G5453" s="20" t="s">
        <v>25</v>
      </c>
      <c r="H5453" s="29" t="s">
        <v>2513</v>
      </c>
      <c r="I5453" s="30">
        <v>1995</v>
      </c>
      <c r="J5453" s="29" t="s">
        <v>13805</v>
      </c>
      <c r="K5453" s="22">
        <f>VLOOKUP(E5453,'[1]Tirupati Member''s Detail'!$D$2:$L$1048576,8,0)</f>
        <v>2007</v>
      </c>
      <c r="L5453" s="23">
        <f>VLOOKUP(E5453,'[1]Tirupati Member''s Detail'!$D$2:$L$1048576,4,0)</f>
        <v>32000</v>
      </c>
      <c r="M5453" s="23">
        <f t="shared" si="429"/>
        <v>32000</v>
      </c>
      <c r="N5453" s="23">
        <f>VLOOKUP(E5453,'[1]Tirupati Member''s Detail'!$D$2:$L$1048576,5,0)</f>
        <v>32000</v>
      </c>
      <c r="O5453" s="23" t="str">
        <f>VLOOKUP(E5453,'[1]Tirupati Member''s Detail'!$D$2:$L$1048576,7,0)</f>
        <v>R.M</v>
      </c>
      <c r="P5453" s="23">
        <f t="shared" si="431"/>
        <v>0</v>
      </c>
      <c r="Q5453" s="24" t="e">
        <f>+#REF!-I5453</f>
        <v>#REF!</v>
      </c>
      <c r="R5453" s="25">
        <f t="shared" si="427"/>
        <v>25600</v>
      </c>
      <c r="S5453" s="25" t="e">
        <f t="shared" si="428"/>
        <v>#REF!</v>
      </c>
      <c r="T5453" s="25">
        <f t="shared" si="430"/>
        <v>25600</v>
      </c>
      <c r="U5453" s="25"/>
      <c r="V5453" s="23"/>
      <c r="W5453" s="23"/>
      <c r="X5453" s="24" t="e">
        <f>+#REF!-I5453</f>
        <v>#REF!</v>
      </c>
      <c r="Y5453" s="23"/>
      <c r="Z5453" s="23"/>
      <c r="AA5453" s="23"/>
      <c r="AB5453" s="23"/>
      <c r="AC5453" s="23"/>
      <c r="AD5453" s="23"/>
      <c r="AE5453" s="26" t="str">
        <f>VLOOKUP(E5453,'[1]Tirupati Member''s Detail'!$D$2:$L$1048576,9,0)</f>
        <v xml:space="preserve"> last communication 07</v>
      </c>
    </row>
    <row r="5454" spans="1:31" x14ac:dyDescent="0.3">
      <c r="A5454" s="27">
        <v>5458</v>
      </c>
      <c r="B5454" s="28"/>
      <c r="C5454" s="29" t="s">
        <v>13806</v>
      </c>
      <c r="D5454" s="20" t="s">
        <v>22</v>
      </c>
      <c r="E5454" s="29">
        <v>3001984</v>
      </c>
      <c r="F5454" s="20" t="s">
        <v>24</v>
      </c>
      <c r="G5454" s="20" t="s">
        <v>25</v>
      </c>
      <c r="H5454" s="29" t="s">
        <v>7785</v>
      </c>
      <c r="I5454" s="30">
        <v>1995</v>
      </c>
      <c r="J5454" s="29" t="s">
        <v>13807</v>
      </c>
      <c r="K5454" s="22" t="str">
        <f>VLOOKUP(E5454,'[1]Tirupati Member''s Detail'!$D$2:$L$1048576,8,0)</f>
        <v>No</v>
      </c>
      <c r="L5454" s="23">
        <f>VLOOKUP(E5454,'[1]Tirupati Member''s Detail'!$D$2:$L$1048576,4,0)</f>
        <v>32000</v>
      </c>
      <c r="M5454" s="23">
        <f t="shared" si="429"/>
        <v>32000</v>
      </c>
      <c r="N5454" s="23">
        <f>VLOOKUP(E5454,'[1]Tirupati Member''s Detail'!$D$2:$L$1048576,5,0)</f>
        <v>32000</v>
      </c>
      <c r="O5454" s="23" t="str">
        <f>VLOOKUP(E5454,'[1]Tirupati Member''s Detail'!$D$2:$L$1048576,7,0)</f>
        <v>I.R.M</v>
      </c>
      <c r="P5454" s="23">
        <f t="shared" si="431"/>
        <v>0</v>
      </c>
      <c r="Q5454" s="24" t="e">
        <f>+#REF!-I5454</f>
        <v>#REF!</v>
      </c>
      <c r="R5454" s="25">
        <f t="shared" si="427"/>
        <v>25600</v>
      </c>
      <c r="S5454" s="25" t="e">
        <f t="shared" si="428"/>
        <v>#REF!</v>
      </c>
      <c r="T5454" s="25">
        <f t="shared" si="430"/>
        <v>25600</v>
      </c>
      <c r="U5454" s="25"/>
      <c r="V5454" s="23"/>
      <c r="W5454" s="23"/>
      <c r="X5454" s="24" t="e">
        <f>+#REF!-I5454</f>
        <v>#REF!</v>
      </c>
      <c r="Y5454" s="23"/>
      <c r="Z5454" s="23"/>
      <c r="AA5454" s="23"/>
      <c r="AB5454" s="23"/>
      <c r="AC5454" s="23"/>
      <c r="AD5454" s="23"/>
      <c r="AE5454" s="26" t="str">
        <f>VLOOKUP(E5454,'[1]Tirupati Member''s Detail'!$D$2:$L$1048576,9,0)</f>
        <v>As POD  last communication 07</v>
      </c>
    </row>
    <row r="5455" spans="1:31" x14ac:dyDescent="0.3">
      <c r="A5455" s="27">
        <v>5459</v>
      </c>
      <c r="B5455" s="28"/>
      <c r="C5455" s="29" t="s">
        <v>13808</v>
      </c>
      <c r="D5455" s="20" t="s">
        <v>22</v>
      </c>
      <c r="E5455" s="29">
        <v>3001985</v>
      </c>
      <c r="F5455" s="20" t="s">
        <v>24</v>
      </c>
      <c r="G5455" s="20" t="s">
        <v>25</v>
      </c>
      <c r="H5455" s="29" t="s">
        <v>2546</v>
      </c>
      <c r="I5455" s="30">
        <v>1995</v>
      </c>
      <c r="J5455" s="29" t="s">
        <v>13809</v>
      </c>
      <c r="K5455" s="22" t="str">
        <f>VLOOKUP(E5455,'[1]Tirupati Member''s Detail'!$D$2:$L$1048576,8,0)</f>
        <v>No</v>
      </c>
      <c r="L5455" s="23">
        <f>VLOOKUP(E5455,'[1]Tirupati Member''s Detail'!$D$2:$L$1048576,4,0)</f>
        <v>27000</v>
      </c>
      <c r="M5455" s="23">
        <f t="shared" si="429"/>
        <v>27000</v>
      </c>
      <c r="N5455" s="23">
        <f>VLOOKUP(E5455,'[1]Tirupati Member''s Detail'!$D$2:$L$1048576,5,0)</f>
        <v>8100</v>
      </c>
      <c r="O5455" s="23" t="str">
        <f>VLOOKUP(E5455,'[1]Tirupati Member''s Detail'!$D$2:$L$1048576,7,0)</f>
        <v>Outstanding</v>
      </c>
      <c r="P5455" s="23">
        <f t="shared" si="431"/>
        <v>18900</v>
      </c>
      <c r="Q5455" s="24" t="e">
        <f>+#REF!-I5455</f>
        <v>#REF!</v>
      </c>
      <c r="R5455" s="25">
        <f t="shared" si="427"/>
        <v>6480</v>
      </c>
      <c r="S5455" s="25" t="e">
        <f t="shared" si="428"/>
        <v>#REF!</v>
      </c>
      <c r="T5455" s="25">
        <f t="shared" si="430"/>
        <v>6480</v>
      </c>
      <c r="U5455" s="25"/>
      <c r="V5455" s="23"/>
      <c r="W5455" s="23"/>
      <c r="X5455" s="24" t="e">
        <f>+#REF!-I5455</f>
        <v>#REF!</v>
      </c>
      <c r="Y5455" s="23"/>
      <c r="Z5455" s="23"/>
      <c r="AA5455" s="23"/>
      <c r="AB5455" s="23"/>
      <c r="AC5455" s="23"/>
      <c r="AD5455" s="23"/>
      <c r="AE5455" s="26" t="str">
        <f>VLOOKUP(E5455,'[1]Tirupati Member''s Detail'!$D$2:$L$1048576,9,0)</f>
        <v>no communication till date. Outstanding Rs. 18900/-</v>
      </c>
    </row>
    <row r="5456" spans="1:31" x14ac:dyDescent="0.3">
      <c r="A5456" s="27">
        <v>5460</v>
      </c>
      <c r="B5456" s="28"/>
      <c r="C5456" s="29" t="s">
        <v>13810</v>
      </c>
      <c r="D5456" s="20" t="s">
        <v>22</v>
      </c>
      <c r="E5456" s="29">
        <v>3001987</v>
      </c>
      <c r="F5456" s="20" t="s">
        <v>24</v>
      </c>
      <c r="G5456" s="20" t="s">
        <v>25</v>
      </c>
      <c r="H5456" s="29" t="s">
        <v>2523</v>
      </c>
      <c r="I5456" s="30">
        <v>1995</v>
      </c>
      <c r="J5456" s="29" t="s">
        <v>13811</v>
      </c>
      <c r="K5456" s="22" t="str">
        <f>VLOOKUP(E5456,'[1]Tirupati Member''s Detail'!$D$2:$L$1048576,8,0)</f>
        <v>No</v>
      </c>
      <c r="L5456" s="23">
        <f>VLOOKUP(E5456,'[1]Tirupati Member''s Detail'!$D$2:$L$1048576,4,0)</f>
        <v>27000</v>
      </c>
      <c r="M5456" s="23">
        <f t="shared" si="429"/>
        <v>27000</v>
      </c>
      <c r="N5456" s="23">
        <f>VLOOKUP(E5456,'[1]Tirupati Member''s Detail'!$D$2:$L$1048576,5,0)</f>
        <v>27000</v>
      </c>
      <c r="O5456" s="23" t="str">
        <f>VLOOKUP(E5456,'[1]Tirupati Member''s Detail'!$D$2:$L$1048576,7,0)</f>
        <v>I.R.M</v>
      </c>
      <c r="P5456" s="23">
        <f t="shared" si="431"/>
        <v>0</v>
      </c>
      <c r="Q5456" s="24" t="e">
        <f>+#REF!-I5456</f>
        <v>#REF!</v>
      </c>
      <c r="R5456" s="25">
        <f t="shared" si="427"/>
        <v>21600</v>
      </c>
      <c r="S5456" s="25" t="e">
        <f t="shared" si="428"/>
        <v>#REF!</v>
      </c>
      <c r="T5456" s="25">
        <f t="shared" si="430"/>
        <v>21600</v>
      </c>
      <c r="U5456" s="25"/>
      <c r="V5456" s="23"/>
      <c r="W5456" s="23"/>
      <c r="X5456" s="24" t="e">
        <f>+#REF!-I5456</f>
        <v>#REF!</v>
      </c>
      <c r="Y5456" s="23"/>
      <c r="Z5456" s="23"/>
      <c r="AA5456" s="23"/>
      <c r="AB5456" s="23"/>
      <c r="AC5456" s="23"/>
      <c r="AD5456" s="23"/>
      <c r="AE5456" s="26" t="str">
        <f>VLOOKUP(E5456,'[1]Tirupati Member''s Detail'!$D$2:$L$1048576,9,0)</f>
        <v xml:space="preserve"> no communication till date</v>
      </c>
    </row>
    <row r="5457" spans="1:31" x14ac:dyDescent="0.3">
      <c r="A5457" s="27">
        <v>5461</v>
      </c>
      <c r="B5457" s="28"/>
      <c r="C5457" s="29" t="s">
        <v>13812</v>
      </c>
      <c r="D5457" s="20" t="s">
        <v>22</v>
      </c>
      <c r="E5457" s="29">
        <v>3001988</v>
      </c>
      <c r="F5457" s="20" t="s">
        <v>24</v>
      </c>
      <c r="G5457" s="20" t="s">
        <v>25</v>
      </c>
      <c r="H5457" s="29" t="s">
        <v>2523</v>
      </c>
      <c r="I5457" s="30">
        <v>1995</v>
      </c>
      <c r="J5457" s="29" t="s">
        <v>13813</v>
      </c>
      <c r="K5457" s="22" t="str">
        <f>VLOOKUP(E5457,'[1]Tirupati Member''s Detail'!$D$2:$L$1048576,8,0)</f>
        <v>No</v>
      </c>
      <c r="L5457" s="23">
        <f>VLOOKUP(E5457,'[1]Tirupati Member''s Detail'!$D$2:$L$1048576,4,0)</f>
        <v>27000</v>
      </c>
      <c r="M5457" s="23">
        <f t="shared" si="429"/>
        <v>27000</v>
      </c>
      <c r="N5457" s="23">
        <f>VLOOKUP(E5457,'[1]Tirupati Member''s Detail'!$D$2:$L$1048576,5,0)</f>
        <v>27000</v>
      </c>
      <c r="O5457" s="23" t="str">
        <f>VLOOKUP(E5457,'[1]Tirupati Member''s Detail'!$D$2:$L$1048576,7,0)</f>
        <v>I.R.M</v>
      </c>
      <c r="P5457" s="23">
        <f t="shared" si="431"/>
        <v>0</v>
      </c>
      <c r="Q5457" s="24" t="e">
        <f>+#REF!-I5457</f>
        <v>#REF!</v>
      </c>
      <c r="R5457" s="25">
        <f t="shared" ref="R5457:R5520" si="432">IF(O5457="regular",((N5457-(N5457/99)*Q5457)),(N5457-(N5457*20%)))</f>
        <v>21600</v>
      </c>
      <c r="S5457" s="25" t="e">
        <f t="shared" ref="S5457:S5520" si="433">((N5457-(N5457/99)*Q5457))</f>
        <v>#REF!</v>
      </c>
      <c r="T5457" s="25">
        <f t="shared" si="430"/>
        <v>21600</v>
      </c>
      <c r="U5457" s="25"/>
      <c r="V5457" s="23"/>
      <c r="W5457" s="23"/>
      <c r="X5457" s="24" t="e">
        <f>+#REF!-I5457</f>
        <v>#REF!</v>
      </c>
      <c r="Y5457" s="23"/>
      <c r="Z5457" s="23"/>
      <c r="AA5457" s="23"/>
      <c r="AB5457" s="23"/>
      <c r="AC5457" s="23"/>
      <c r="AD5457" s="23"/>
      <c r="AE5457" s="26" t="str">
        <f>VLOOKUP(E5457,'[1]Tirupati Member''s Detail'!$D$2:$L$1048576,9,0)</f>
        <v xml:space="preserve"> no communication till date</v>
      </c>
    </row>
    <row r="5458" spans="1:31" x14ac:dyDescent="0.3">
      <c r="A5458" s="27">
        <v>5462</v>
      </c>
      <c r="B5458" s="28"/>
      <c r="C5458" s="29" t="s">
        <v>13814</v>
      </c>
      <c r="D5458" s="20" t="s">
        <v>22</v>
      </c>
      <c r="E5458" s="29">
        <v>3001989</v>
      </c>
      <c r="F5458" s="20" t="s">
        <v>24</v>
      </c>
      <c r="G5458" s="20" t="s">
        <v>25</v>
      </c>
      <c r="H5458" s="29" t="s">
        <v>2513</v>
      </c>
      <c r="I5458" s="30">
        <v>1995</v>
      </c>
      <c r="J5458" s="29" t="s">
        <v>171</v>
      </c>
      <c r="K5458" s="22" t="str">
        <f>VLOOKUP(E5458,'[1]Tirupati Member''s Detail'!$D$2:$L$1048576,8,0)</f>
        <v>No</v>
      </c>
      <c r="L5458" s="23">
        <f>VLOOKUP(E5458,'[1]Tirupati Member''s Detail'!$D$2:$L$1048576,4,0)</f>
        <v>22000</v>
      </c>
      <c r="M5458" s="23">
        <f t="shared" si="429"/>
        <v>22000</v>
      </c>
      <c r="N5458" s="23">
        <f>VLOOKUP(E5458,'[1]Tirupati Member''s Detail'!$D$2:$L$1048576,5,0)</f>
        <v>22000</v>
      </c>
      <c r="O5458" s="23" t="str">
        <f>VLOOKUP(E5458,'[1]Tirupati Member''s Detail'!$D$2:$L$1048576,7,0)</f>
        <v>I.R.M</v>
      </c>
      <c r="P5458" s="23">
        <f t="shared" si="431"/>
        <v>0</v>
      </c>
      <c r="Q5458" s="24" t="e">
        <f>+#REF!-I5458</f>
        <v>#REF!</v>
      </c>
      <c r="R5458" s="25">
        <f t="shared" si="432"/>
        <v>17600</v>
      </c>
      <c r="S5458" s="25" t="e">
        <f t="shared" si="433"/>
        <v>#REF!</v>
      </c>
      <c r="T5458" s="25">
        <f t="shared" si="430"/>
        <v>17600</v>
      </c>
      <c r="U5458" s="25"/>
      <c r="V5458" s="23"/>
      <c r="W5458" s="23"/>
      <c r="X5458" s="24" t="e">
        <f>+#REF!-I5458</f>
        <v>#REF!</v>
      </c>
      <c r="Y5458" s="23"/>
      <c r="Z5458" s="23"/>
      <c r="AA5458" s="23"/>
      <c r="AB5458" s="23"/>
      <c r="AC5458" s="23"/>
      <c r="AD5458" s="23"/>
      <c r="AE5458" s="26" t="str">
        <f>VLOOKUP(E5458,'[1]Tirupati Member''s Detail'!$D$2:$L$1048576,9,0)</f>
        <v>As POD  last communication 07</v>
      </c>
    </row>
    <row r="5459" spans="1:31" x14ac:dyDescent="0.3">
      <c r="A5459" s="27">
        <v>5463</v>
      </c>
      <c r="B5459" s="28"/>
      <c r="C5459" s="29" t="s">
        <v>13815</v>
      </c>
      <c r="D5459" s="20" t="s">
        <v>22</v>
      </c>
      <c r="E5459" s="29">
        <v>3001991</v>
      </c>
      <c r="F5459" s="20" t="s">
        <v>24</v>
      </c>
      <c r="G5459" s="20" t="s">
        <v>25</v>
      </c>
      <c r="H5459" s="29" t="s">
        <v>2533</v>
      </c>
      <c r="I5459" s="30">
        <v>1995</v>
      </c>
      <c r="J5459" s="29" t="s">
        <v>13816</v>
      </c>
      <c r="K5459" s="22" t="str">
        <f>VLOOKUP(E5459,'[1]Tirupati Member''s Detail'!$D$2:$L$1048576,8,0)</f>
        <v>No</v>
      </c>
      <c r="L5459" s="23">
        <f>VLOOKUP(E5459,'[1]Tirupati Member''s Detail'!$D$2:$L$1048576,4,0)</f>
        <v>22000</v>
      </c>
      <c r="M5459" s="23">
        <f t="shared" si="429"/>
        <v>22000</v>
      </c>
      <c r="N5459" s="23">
        <f>VLOOKUP(E5459,'[1]Tirupati Member''s Detail'!$D$2:$L$1048576,5,0)</f>
        <v>22000</v>
      </c>
      <c r="O5459" s="23" t="str">
        <f>VLOOKUP(E5459,'[1]Tirupati Member''s Detail'!$D$2:$L$1048576,7,0)</f>
        <v>I.R.M</v>
      </c>
      <c r="P5459" s="23">
        <f t="shared" si="431"/>
        <v>0</v>
      </c>
      <c r="Q5459" s="24" t="e">
        <f>+#REF!-I5459</f>
        <v>#REF!</v>
      </c>
      <c r="R5459" s="25">
        <f t="shared" si="432"/>
        <v>17600</v>
      </c>
      <c r="S5459" s="25" t="e">
        <f t="shared" si="433"/>
        <v>#REF!</v>
      </c>
      <c r="T5459" s="25">
        <f t="shared" si="430"/>
        <v>17600</v>
      </c>
      <c r="U5459" s="25"/>
      <c r="V5459" s="23"/>
      <c r="W5459" s="23"/>
      <c r="X5459" s="24" t="e">
        <f>+#REF!-I5459</f>
        <v>#REF!</v>
      </c>
      <c r="Y5459" s="23"/>
      <c r="Z5459" s="23"/>
      <c r="AA5459" s="23"/>
      <c r="AB5459" s="23"/>
      <c r="AC5459" s="23"/>
      <c r="AD5459" s="23"/>
      <c r="AE5459" s="26" t="str">
        <f>VLOOKUP(E5459,'[1]Tirupati Member''s Detail'!$D$2:$L$1048576,9,0)</f>
        <v>As POD  last communication 07</v>
      </c>
    </row>
    <row r="5460" spans="1:31" x14ac:dyDescent="0.3">
      <c r="A5460" s="27">
        <v>5464</v>
      </c>
      <c r="B5460" s="28"/>
      <c r="C5460" s="29" t="s">
        <v>13817</v>
      </c>
      <c r="D5460" s="20" t="s">
        <v>22</v>
      </c>
      <c r="E5460" s="29">
        <v>3001992</v>
      </c>
      <c r="F5460" s="20" t="s">
        <v>24</v>
      </c>
      <c r="G5460" s="20" t="s">
        <v>25</v>
      </c>
      <c r="H5460" s="29" t="s">
        <v>2630</v>
      </c>
      <c r="I5460" s="30">
        <v>1995</v>
      </c>
      <c r="J5460" s="29" t="s">
        <v>13818</v>
      </c>
      <c r="K5460" s="22" t="str">
        <f>VLOOKUP(E5460,'[1]Tirupati Member''s Detail'!$D$2:$L$1048576,8,0)</f>
        <v>No</v>
      </c>
      <c r="L5460" s="23">
        <f>VLOOKUP(E5460,'[1]Tirupati Member''s Detail'!$D$2:$L$1048576,4,0)</f>
        <v>22000</v>
      </c>
      <c r="M5460" s="23">
        <f t="shared" si="429"/>
        <v>22000</v>
      </c>
      <c r="N5460" s="23">
        <f>VLOOKUP(E5460,'[1]Tirupati Member''s Detail'!$D$2:$L$1048576,5,0)</f>
        <v>22000</v>
      </c>
      <c r="O5460" s="23" t="str">
        <f>VLOOKUP(E5460,'[1]Tirupati Member''s Detail'!$D$2:$L$1048576,7,0)</f>
        <v>I.R.M</v>
      </c>
      <c r="P5460" s="23">
        <f t="shared" si="431"/>
        <v>0</v>
      </c>
      <c r="Q5460" s="24" t="e">
        <f>+#REF!-I5460</f>
        <v>#REF!</v>
      </c>
      <c r="R5460" s="25">
        <f t="shared" si="432"/>
        <v>17600</v>
      </c>
      <c r="S5460" s="25" t="e">
        <f t="shared" si="433"/>
        <v>#REF!</v>
      </c>
      <c r="T5460" s="25">
        <f t="shared" si="430"/>
        <v>17600</v>
      </c>
      <c r="U5460" s="25"/>
      <c r="V5460" s="23"/>
      <c r="W5460" s="23"/>
      <c r="X5460" s="24" t="e">
        <f>+#REF!-I5460</f>
        <v>#REF!</v>
      </c>
      <c r="Y5460" s="23"/>
      <c r="Z5460" s="23"/>
      <c r="AA5460" s="23"/>
      <c r="AB5460" s="23"/>
      <c r="AC5460" s="23"/>
      <c r="AD5460" s="23"/>
      <c r="AE5460" s="26" t="str">
        <f>VLOOKUP(E5460,'[1]Tirupati Member''s Detail'!$D$2:$L$1048576,9,0)</f>
        <v xml:space="preserve"> last communication 16,application form is not in file</v>
      </c>
    </row>
    <row r="5461" spans="1:31" x14ac:dyDescent="0.3">
      <c r="A5461" s="27">
        <v>5465</v>
      </c>
      <c r="B5461" s="28"/>
      <c r="C5461" s="29" t="s">
        <v>13819</v>
      </c>
      <c r="D5461" s="20" t="s">
        <v>22</v>
      </c>
      <c r="E5461" s="29">
        <v>3001993</v>
      </c>
      <c r="F5461" s="20" t="s">
        <v>24</v>
      </c>
      <c r="G5461" s="20" t="s">
        <v>25</v>
      </c>
      <c r="H5461" s="29" t="s">
        <v>2575</v>
      </c>
      <c r="I5461" s="30">
        <v>1995</v>
      </c>
      <c r="J5461" s="29" t="s">
        <v>13820</v>
      </c>
      <c r="K5461" s="22">
        <f>VLOOKUP(E5461,'[1]Tirupati Member''s Detail'!$D$2:$L$1048576,8,0)</f>
        <v>2007</v>
      </c>
      <c r="L5461" s="23">
        <f>VLOOKUP(E5461,'[1]Tirupati Member''s Detail'!$D$2:$L$1048576,4,0)</f>
        <v>27000</v>
      </c>
      <c r="M5461" s="23">
        <f t="shared" si="429"/>
        <v>27000</v>
      </c>
      <c r="N5461" s="23">
        <f>VLOOKUP(E5461,'[1]Tirupati Member''s Detail'!$D$2:$L$1048576,5,0)</f>
        <v>27000</v>
      </c>
      <c r="O5461" s="23" t="str">
        <f>VLOOKUP(E5461,'[1]Tirupati Member''s Detail'!$D$2:$L$1048576,7,0)</f>
        <v>R.M</v>
      </c>
      <c r="P5461" s="23">
        <f t="shared" si="431"/>
        <v>0</v>
      </c>
      <c r="Q5461" s="24" t="e">
        <f>+#REF!-I5461</f>
        <v>#REF!</v>
      </c>
      <c r="R5461" s="25">
        <f t="shared" si="432"/>
        <v>21600</v>
      </c>
      <c r="S5461" s="25" t="e">
        <f t="shared" si="433"/>
        <v>#REF!</v>
      </c>
      <c r="T5461" s="25">
        <f t="shared" si="430"/>
        <v>21600</v>
      </c>
      <c r="U5461" s="25"/>
      <c r="V5461" s="23"/>
      <c r="W5461" s="23"/>
      <c r="X5461" s="24" t="e">
        <f>+#REF!-I5461</f>
        <v>#REF!</v>
      </c>
      <c r="Y5461" s="23"/>
      <c r="Z5461" s="23"/>
      <c r="AA5461" s="23"/>
      <c r="AB5461" s="23"/>
      <c r="AC5461" s="23"/>
      <c r="AD5461" s="23"/>
      <c r="AE5461" s="26" t="str">
        <f>VLOOKUP(E5461,'[1]Tirupati Member''s Detail'!$D$2:$L$1048576,9,0)</f>
        <v>As POD  last communication 07</v>
      </c>
    </row>
    <row r="5462" spans="1:31" x14ac:dyDescent="0.3">
      <c r="A5462" s="27">
        <v>5466</v>
      </c>
      <c r="B5462" s="28"/>
      <c r="C5462" s="29" t="s">
        <v>13821</v>
      </c>
      <c r="D5462" s="20" t="s">
        <v>22</v>
      </c>
      <c r="E5462" s="29">
        <v>3001994</v>
      </c>
      <c r="F5462" s="20" t="s">
        <v>24</v>
      </c>
      <c r="G5462" s="20" t="s">
        <v>25</v>
      </c>
      <c r="H5462" s="29" t="s">
        <v>2550</v>
      </c>
      <c r="I5462" s="30">
        <v>1995</v>
      </c>
      <c r="J5462" s="29" t="s">
        <v>13822</v>
      </c>
      <c r="K5462" s="22" t="str">
        <f>VLOOKUP(E5462,'[1]Tirupati Member''s Detail'!$D$2:$L$1048576,8,0)</f>
        <v>No</v>
      </c>
      <c r="L5462" s="23">
        <f>VLOOKUP(E5462,'[1]Tirupati Member''s Detail'!$D$2:$L$1048576,4,0)</f>
        <v>22000</v>
      </c>
      <c r="M5462" s="23">
        <f t="shared" si="429"/>
        <v>22000</v>
      </c>
      <c r="N5462" s="23">
        <f>VLOOKUP(E5462,'[1]Tirupati Member''s Detail'!$D$2:$L$1048576,5,0)</f>
        <v>22000</v>
      </c>
      <c r="O5462" s="23" t="str">
        <f>VLOOKUP(E5462,'[1]Tirupati Member''s Detail'!$D$2:$L$1048576,7,0)</f>
        <v>I.R.M</v>
      </c>
      <c r="P5462" s="23">
        <f t="shared" si="431"/>
        <v>0</v>
      </c>
      <c r="Q5462" s="24" t="e">
        <f>+#REF!-I5462</f>
        <v>#REF!</v>
      </c>
      <c r="R5462" s="25">
        <f t="shared" si="432"/>
        <v>17600</v>
      </c>
      <c r="S5462" s="25" t="e">
        <f t="shared" si="433"/>
        <v>#REF!</v>
      </c>
      <c r="T5462" s="25">
        <f t="shared" si="430"/>
        <v>17600</v>
      </c>
      <c r="U5462" s="25"/>
      <c r="V5462" s="23"/>
      <c r="W5462" s="23"/>
      <c r="X5462" s="24" t="e">
        <f>+#REF!-I5462</f>
        <v>#REF!</v>
      </c>
      <c r="Y5462" s="23"/>
      <c r="Z5462" s="23"/>
      <c r="AA5462" s="23"/>
      <c r="AB5462" s="23"/>
      <c r="AC5462" s="23"/>
      <c r="AD5462" s="23"/>
      <c r="AE5462" s="26" t="str">
        <f>VLOOKUP(E5462,'[1]Tirupati Member''s Detail'!$D$2:$L$1048576,9,0)</f>
        <v xml:space="preserve"> last communication 08</v>
      </c>
    </row>
    <row r="5463" spans="1:31" x14ac:dyDescent="0.3">
      <c r="A5463" s="27">
        <v>5467</v>
      </c>
      <c r="B5463" s="28"/>
      <c r="C5463" s="29" t="s">
        <v>13823</v>
      </c>
      <c r="D5463" s="20" t="s">
        <v>22</v>
      </c>
      <c r="E5463" s="29">
        <v>3001995</v>
      </c>
      <c r="F5463" s="20" t="s">
        <v>24</v>
      </c>
      <c r="G5463" s="20" t="s">
        <v>25</v>
      </c>
      <c r="H5463" s="29" t="s">
        <v>2513</v>
      </c>
      <c r="I5463" s="30">
        <v>1995</v>
      </c>
      <c r="J5463" s="29" t="s">
        <v>13824</v>
      </c>
      <c r="K5463" s="22" t="str">
        <f>VLOOKUP(E5463,'[1]Tirupati Member''s Detail'!$D$2:$L$1048576,8,0)</f>
        <v>No</v>
      </c>
      <c r="L5463" s="23">
        <f>VLOOKUP(E5463,'[1]Tirupati Member''s Detail'!$D$2:$L$1048576,4,0)</f>
        <v>32000</v>
      </c>
      <c r="M5463" s="23">
        <f t="shared" si="429"/>
        <v>32000</v>
      </c>
      <c r="N5463" s="23">
        <f>VLOOKUP(E5463,'[1]Tirupati Member''s Detail'!$D$2:$L$1048576,5,0)</f>
        <v>32000</v>
      </c>
      <c r="O5463" s="23" t="str">
        <f>VLOOKUP(E5463,'[1]Tirupati Member''s Detail'!$D$2:$L$1048576,7,0)</f>
        <v>I.R.M</v>
      </c>
      <c r="P5463" s="23">
        <f t="shared" si="431"/>
        <v>0</v>
      </c>
      <c r="Q5463" s="24" t="e">
        <f>+#REF!-I5463</f>
        <v>#REF!</v>
      </c>
      <c r="R5463" s="25">
        <f t="shared" si="432"/>
        <v>25600</v>
      </c>
      <c r="S5463" s="25" t="e">
        <f t="shared" si="433"/>
        <v>#REF!</v>
      </c>
      <c r="T5463" s="25">
        <f t="shared" si="430"/>
        <v>25600</v>
      </c>
      <c r="U5463" s="25"/>
      <c r="V5463" s="23"/>
      <c r="W5463" s="23"/>
      <c r="X5463" s="24" t="e">
        <f>+#REF!-I5463</f>
        <v>#REF!</v>
      </c>
      <c r="Y5463" s="23"/>
      <c r="Z5463" s="23"/>
      <c r="AA5463" s="23"/>
      <c r="AB5463" s="23"/>
      <c r="AC5463" s="23"/>
      <c r="AD5463" s="23"/>
      <c r="AE5463" s="26" t="str">
        <f>VLOOKUP(E5463,'[1]Tirupati Member''s Detail'!$D$2:$L$1048576,9,0)</f>
        <v xml:space="preserve"> last communication 07</v>
      </c>
    </row>
    <row r="5464" spans="1:31" x14ac:dyDescent="0.3">
      <c r="A5464" s="27">
        <v>5468</v>
      </c>
      <c r="B5464" s="28"/>
      <c r="C5464" s="29" t="s">
        <v>13825</v>
      </c>
      <c r="D5464" s="20" t="s">
        <v>22</v>
      </c>
      <c r="E5464" s="29">
        <v>3001996</v>
      </c>
      <c r="F5464" s="20" t="s">
        <v>24</v>
      </c>
      <c r="G5464" s="20" t="s">
        <v>25</v>
      </c>
      <c r="H5464" s="29" t="s">
        <v>2533</v>
      </c>
      <c r="I5464" s="30">
        <v>1995</v>
      </c>
      <c r="J5464" s="29" t="s">
        <v>13826</v>
      </c>
      <c r="K5464" s="22" t="str">
        <f>VLOOKUP(E5464,'[1]Tirupati Member''s Detail'!$D$2:$L$1048576,8,0)</f>
        <v>No</v>
      </c>
      <c r="L5464" s="23">
        <f>VLOOKUP(E5464,'[1]Tirupati Member''s Detail'!$D$2:$L$1048576,4,0)</f>
        <v>27000</v>
      </c>
      <c r="M5464" s="23">
        <f t="shared" si="429"/>
        <v>27000</v>
      </c>
      <c r="N5464" s="23">
        <f>VLOOKUP(E5464,'[1]Tirupati Member''s Detail'!$D$2:$L$1048576,5,0)</f>
        <v>27000</v>
      </c>
      <c r="O5464" s="23" t="str">
        <f>VLOOKUP(E5464,'[1]Tirupati Member''s Detail'!$D$2:$L$1048576,7,0)</f>
        <v>I.R.M</v>
      </c>
      <c r="P5464" s="23">
        <f t="shared" si="431"/>
        <v>0</v>
      </c>
      <c r="Q5464" s="24" t="e">
        <f>+#REF!-I5464</f>
        <v>#REF!</v>
      </c>
      <c r="R5464" s="25">
        <f t="shared" si="432"/>
        <v>21600</v>
      </c>
      <c r="S5464" s="25" t="e">
        <f t="shared" si="433"/>
        <v>#REF!</v>
      </c>
      <c r="T5464" s="25">
        <f t="shared" si="430"/>
        <v>21600</v>
      </c>
      <c r="U5464" s="25"/>
      <c r="V5464" s="23"/>
      <c r="W5464" s="23"/>
      <c r="X5464" s="24" t="e">
        <f>+#REF!-I5464</f>
        <v>#REF!</v>
      </c>
      <c r="Y5464" s="23"/>
      <c r="Z5464" s="23"/>
      <c r="AA5464" s="23"/>
      <c r="AB5464" s="23"/>
      <c r="AC5464" s="23"/>
      <c r="AD5464" s="23"/>
      <c r="AE5464" s="26" t="str">
        <f>VLOOKUP(E5464,'[1]Tirupati Member''s Detail'!$D$2:$L$1048576,9,0)</f>
        <v xml:space="preserve"> last communication 12, Only for Legal Notes</v>
      </c>
    </row>
    <row r="5465" spans="1:31" x14ac:dyDescent="0.3">
      <c r="A5465" s="27">
        <v>5469</v>
      </c>
      <c r="B5465" s="28"/>
      <c r="C5465" s="29" t="s">
        <v>13827</v>
      </c>
      <c r="D5465" s="20" t="s">
        <v>22</v>
      </c>
      <c r="E5465" s="29">
        <v>3001997</v>
      </c>
      <c r="F5465" s="20" t="s">
        <v>24</v>
      </c>
      <c r="G5465" s="20" t="s">
        <v>25</v>
      </c>
      <c r="H5465" s="29" t="s">
        <v>2513</v>
      </c>
      <c r="I5465" s="30">
        <v>1995</v>
      </c>
      <c r="J5465" s="29" t="s">
        <v>13828</v>
      </c>
      <c r="K5465" s="22" t="str">
        <f>VLOOKUP(E5465,'[1]Tirupati Member''s Detail'!$D$2:$L$1048576,8,0)</f>
        <v>No</v>
      </c>
      <c r="L5465" s="23">
        <f>VLOOKUP(E5465,'[1]Tirupati Member''s Detail'!$D$2:$L$1048576,4,0)</f>
        <v>22000</v>
      </c>
      <c r="M5465" s="23">
        <f t="shared" si="429"/>
        <v>22000</v>
      </c>
      <c r="N5465" s="23">
        <f>VLOOKUP(E5465,'[1]Tirupati Member''s Detail'!$D$2:$L$1048576,5,0)</f>
        <v>8800</v>
      </c>
      <c r="O5465" s="23" t="str">
        <f>VLOOKUP(E5465,'[1]Tirupati Member''s Detail'!$D$2:$L$1048576,7,0)</f>
        <v>Outstanding</v>
      </c>
      <c r="P5465" s="23">
        <f t="shared" si="431"/>
        <v>13200</v>
      </c>
      <c r="Q5465" s="24" t="e">
        <f>+#REF!-I5465</f>
        <v>#REF!</v>
      </c>
      <c r="R5465" s="25">
        <f t="shared" si="432"/>
        <v>7040</v>
      </c>
      <c r="S5465" s="25" t="e">
        <f t="shared" si="433"/>
        <v>#REF!</v>
      </c>
      <c r="T5465" s="25">
        <f t="shared" si="430"/>
        <v>7040</v>
      </c>
      <c r="U5465" s="25"/>
      <c r="V5465" s="23"/>
      <c r="W5465" s="23"/>
      <c r="X5465" s="24" t="e">
        <f>+#REF!-I5465</f>
        <v>#REF!</v>
      </c>
      <c r="Y5465" s="23"/>
      <c r="Z5465" s="23"/>
      <c r="AA5465" s="23"/>
      <c r="AB5465" s="23"/>
      <c r="AC5465" s="23"/>
      <c r="AD5465" s="23"/>
      <c r="AE5465" s="26" t="str">
        <f>VLOOKUP(E5465,'[1]Tirupati Member''s Detail'!$D$2:$L$1048576,9,0)</f>
        <v>no communication till date. Outstanding Rs. 13200/-</v>
      </c>
    </row>
    <row r="5466" spans="1:31" x14ac:dyDescent="0.3">
      <c r="A5466" s="27">
        <v>5470</v>
      </c>
      <c r="B5466" s="28"/>
      <c r="C5466" s="29" t="s">
        <v>13829</v>
      </c>
      <c r="D5466" s="20" t="s">
        <v>22</v>
      </c>
      <c r="E5466" s="29">
        <v>3001998</v>
      </c>
      <c r="F5466" s="20" t="s">
        <v>24</v>
      </c>
      <c r="G5466" s="20" t="s">
        <v>25</v>
      </c>
      <c r="H5466" s="29" t="s">
        <v>2513</v>
      </c>
      <c r="I5466" s="30">
        <v>1995</v>
      </c>
      <c r="J5466" s="29" t="s">
        <v>13830</v>
      </c>
      <c r="K5466" s="22" t="str">
        <f>VLOOKUP(E5466,'[1]Tirupati Member''s Detail'!$D$2:$L$1048576,8,0)</f>
        <v>No</v>
      </c>
      <c r="L5466" s="23">
        <f>VLOOKUP(E5466,'[1]Tirupati Member''s Detail'!$D$2:$L$1048576,4,0)</f>
        <v>22000</v>
      </c>
      <c r="M5466" s="23">
        <f t="shared" si="429"/>
        <v>22000</v>
      </c>
      <c r="N5466" s="23">
        <f>VLOOKUP(E5466,'[1]Tirupati Member''s Detail'!$D$2:$L$1048576,5,0)</f>
        <v>22000</v>
      </c>
      <c r="O5466" s="23" t="str">
        <f>VLOOKUP(E5466,'[1]Tirupati Member''s Detail'!$D$2:$L$1048576,7,0)</f>
        <v>I.R.M</v>
      </c>
      <c r="P5466" s="23">
        <f t="shared" si="431"/>
        <v>0</v>
      </c>
      <c r="Q5466" s="24" t="e">
        <f>+#REF!-I5466</f>
        <v>#REF!</v>
      </c>
      <c r="R5466" s="25">
        <f t="shared" si="432"/>
        <v>17600</v>
      </c>
      <c r="S5466" s="25" t="e">
        <f t="shared" si="433"/>
        <v>#REF!</v>
      </c>
      <c r="T5466" s="25">
        <f t="shared" si="430"/>
        <v>17600</v>
      </c>
      <c r="U5466" s="25"/>
      <c r="V5466" s="23"/>
      <c r="W5466" s="23"/>
      <c r="X5466" s="24" t="e">
        <f>+#REF!-I5466</f>
        <v>#REF!</v>
      </c>
      <c r="Y5466" s="23"/>
      <c r="Z5466" s="23"/>
      <c r="AA5466" s="23"/>
      <c r="AB5466" s="23"/>
      <c r="AC5466" s="23"/>
      <c r="AD5466" s="23"/>
      <c r="AE5466" s="26" t="str">
        <f>VLOOKUP(E5466,'[1]Tirupati Member''s Detail'!$D$2:$L$1048576,9,0)</f>
        <v xml:space="preserve"> last communication 14</v>
      </c>
    </row>
    <row r="5467" spans="1:31" x14ac:dyDescent="0.3">
      <c r="A5467" s="27">
        <v>5471</v>
      </c>
      <c r="B5467" s="28"/>
      <c r="C5467" s="29" t="s">
        <v>13831</v>
      </c>
      <c r="D5467" s="20" t="s">
        <v>22</v>
      </c>
      <c r="E5467" s="29">
        <v>3001999</v>
      </c>
      <c r="F5467" s="20" t="s">
        <v>24</v>
      </c>
      <c r="G5467" s="20" t="s">
        <v>25</v>
      </c>
      <c r="H5467" s="29" t="s">
        <v>2575</v>
      </c>
      <c r="I5467" s="30">
        <v>1995</v>
      </c>
      <c r="J5467" s="29" t="s">
        <v>13832</v>
      </c>
      <c r="K5467" s="22" t="str">
        <f>VLOOKUP(E5467,'[1]Tirupati Member''s Detail'!$D$2:$L$1048576,8,0)</f>
        <v>No</v>
      </c>
      <c r="L5467" s="23">
        <f>VLOOKUP(E5467,'[1]Tirupati Member''s Detail'!$D$2:$L$1048576,4,0)</f>
        <v>27000</v>
      </c>
      <c r="M5467" s="23">
        <f t="shared" si="429"/>
        <v>27000</v>
      </c>
      <c r="N5467" s="23">
        <f>VLOOKUP(E5467,'[1]Tirupati Member''s Detail'!$D$2:$L$1048576,5,0)</f>
        <v>25650</v>
      </c>
      <c r="O5467" s="23" t="str">
        <f>VLOOKUP(E5467,'[1]Tirupati Member''s Detail'!$D$2:$L$1048576,7,0)</f>
        <v>I.R.M</v>
      </c>
      <c r="P5467" s="23">
        <f t="shared" si="431"/>
        <v>1350</v>
      </c>
      <c r="Q5467" s="24" t="e">
        <f>+#REF!-I5467</f>
        <v>#REF!</v>
      </c>
      <c r="R5467" s="25">
        <f t="shared" si="432"/>
        <v>20520</v>
      </c>
      <c r="S5467" s="25" t="e">
        <f t="shared" si="433"/>
        <v>#REF!</v>
      </c>
      <c r="T5467" s="25">
        <f t="shared" si="430"/>
        <v>20520</v>
      </c>
      <c r="U5467" s="25"/>
      <c r="V5467" s="23"/>
      <c r="W5467" s="23"/>
      <c r="X5467" s="24" t="e">
        <f>+#REF!-I5467</f>
        <v>#REF!</v>
      </c>
      <c r="Y5467" s="23"/>
      <c r="Z5467" s="23"/>
      <c r="AA5467" s="23"/>
      <c r="AB5467" s="23"/>
      <c r="AC5467" s="23"/>
      <c r="AD5467" s="23"/>
      <c r="AE5467" s="26" t="str">
        <f>VLOOKUP(E5467,'[1]Tirupati Member''s Detail'!$D$2:$L$1048576,9,0)</f>
        <v xml:space="preserve"> last communication 07</v>
      </c>
    </row>
    <row r="5468" spans="1:31" x14ac:dyDescent="0.3">
      <c r="A5468" s="27">
        <v>5472</v>
      </c>
      <c r="B5468" s="28"/>
      <c r="C5468" s="29" t="s">
        <v>13833</v>
      </c>
      <c r="D5468" s="20" t="s">
        <v>22</v>
      </c>
      <c r="E5468" s="29">
        <v>3002000</v>
      </c>
      <c r="F5468" s="20" t="s">
        <v>24</v>
      </c>
      <c r="G5468" s="20" t="s">
        <v>25</v>
      </c>
      <c r="H5468" s="29" t="s">
        <v>2533</v>
      </c>
      <c r="I5468" s="30">
        <v>1995</v>
      </c>
      <c r="J5468" s="29" t="s">
        <v>13834</v>
      </c>
      <c r="K5468" s="22" t="str">
        <f>VLOOKUP(E5468,'[1]Tirupati Member''s Detail'!$D$2:$L$1048576,8,0)</f>
        <v>No</v>
      </c>
      <c r="L5468" s="23">
        <f>VLOOKUP(E5468,'[1]Tirupati Member''s Detail'!$D$2:$L$1048576,4,0)</f>
        <v>22000</v>
      </c>
      <c r="M5468" s="23">
        <f t="shared" si="429"/>
        <v>22000</v>
      </c>
      <c r="N5468" s="23">
        <f>VLOOKUP(E5468,'[1]Tirupati Member''s Detail'!$D$2:$L$1048576,5,0)</f>
        <v>15400</v>
      </c>
      <c r="O5468" s="23" t="str">
        <f>VLOOKUP(E5468,'[1]Tirupati Member''s Detail'!$D$2:$L$1048576,7,0)</f>
        <v>Outstanding</v>
      </c>
      <c r="P5468" s="23">
        <f t="shared" si="431"/>
        <v>6600</v>
      </c>
      <c r="Q5468" s="24" t="e">
        <f>+#REF!-I5468</f>
        <v>#REF!</v>
      </c>
      <c r="R5468" s="25">
        <f t="shared" si="432"/>
        <v>12320</v>
      </c>
      <c r="S5468" s="25" t="e">
        <f t="shared" si="433"/>
        <v>#REF!</v>
      </c>
      <c r="T5468" s="25">
        <f t="shared" si="430"/>
        <v>12320</v>
      </c>
      <c r="U5468" s="25"/>
      <c r="V5468" s="23"/>
      <c r="W5468" s="23"/>
      <c r="X5468" s="24" t="e">
        <f>+#REF!-I5468</f>
        <v>#REF!</v>
      </c>
      <c r="Y5468" s="23"/>
      <c r="Z5468" s="23"/>
      <c r="AA5468" s="23"/>
      <c r="AB5468" s="23"/>
      <c r="AC5468" s="23"/>
      <c r="AD5468" s="23"/>
      <c r="AE5468" s="26" t="str">
        <f>VLOOKUP(E5468,'[1]Tirupati Member''s Detail'!$D$2:$L$1048576,9,0)</f>
        <v>no communication till date. Outstanding Rs. 6600/-</v>
      </c>
    </row>
    <row r="5469" spans="1:31" x14ac:dyDescent="0.3">
      <c r="A5469" s="27">
        <v>5473</v>
      </c>
      <c r="B5469" s="28"/>
      <c r="C5469" s="29" t="s">
        <v>13835</v>
      </c>
      <c r="D5469" s="20" t="s">
        <v>22</v>
      </c>
      <c r="E5469" s="29">
        <v>3002004</v>
      </c>
      <c r="F5469" s="20" t="s">
        <v>24</v>
      </c>
      <c r="G5469" s="20" t="s">
        <v>25</v>
      </c>
      <c r="H5469" s="29" t="s">
        <v>2533</v>
      </c>
      <c r="I5469" s="30">
        <v>1995</v>
      </c>
      <c r="J5469" s="29" t="s">
        <v>13836</v>
      </c>
      <c r="K5469" s="22" t="str">
        <f>VLOOKUP(E5469,'[1]Tirupati Member''s Detail'!$D$2:$L$1048576,8,0)</f>
        <v>No</v>
      </c>
      <c r="L5469" s="23">
        <f>VLOOKUP(E5469,'[1]Tirupati Member''s Detail'!$D$2:$L$1048576,4,0)</f>
        <v>22000</v>
      </c>
      <c r="M5469" s="23">
        <f t="shared" si="429"/>
        <v>22000</v>
      </c>
      <c r="N5469" s="23">
        <f>VLOOKUP(E5469,'[1]Tirupati Member''s Detail'!$D$2:$L$1048576,5,0)</f>
        <v>22000</v>
      </c>
      <c r="O5469" s="23" t="str">
        <f>VLOOKUP(E5469,'[1]Tirupati Member''s Detail'!$D$2:$L$1048576,7,0)</f>
        <v>I.R.M</v>
      </c>
      <c r="P5469" s="23">
        <f t="shared" si="431"/>
        <v>0</v>
      </c>
      <c r="Q5469" s="24" t="e">
        <f>+#REF!-I5469</f>
        <v>#REF!</v>
      </c>
      <c r="R5469" s="25">
        <f t="shared" si="432"/>
        <v>17600</v>
      </c>
      <c r="S5469" s="25" t="e">
        <f t="shared" si="433"/>
        <v>#REF!</v>
      </c>
      <c r="T5469" s="25">
        <f t="shared" si="430"/>
        <v>17600</v>
      </c>
      <c r="U5469" s="25"/>
      <c r="V5469" s="23"/>
      <c r="W5469" s="23"/>
      <c r="X5469" s="24" t="e">
        <f>+#REF!-I5469</f>
        <v>#REF!</v>
      </c>
      <c r="Y5469" s="23"/>
      <c r="Z5469" s="23"/>
      <c r="AA5469" s="23"/>
      <c r="AB5469" s="23"/>
      <c r="AC5469" s="23"/>
      <c r="AD5469" s="23"/>
      <c r="AE5469" s="26" t="str">
        <f>VLOOKUP(E5469,'[1]Tirupati Member''s Detail'!$D$2:$L$1048576,9,0)</f>
        <v>As POD  last communication 07</v>
      </c>
    </row>
    <row r="5470" spans="1:31" x14ac:dyDescent="0.3">
      <c r="A5470" s="27">
        <v>5474</v>
      </c>
      <c r="B5470" s="28"/>
      <c r="C5470" s="29" t="s">
        <v>13837</v>
      </c>
      <c r="D5470" s="20" t="s">
        <v>22</v>
      </c>
      <c r="E5470" s="29">
        <v>3002005</v>
      </c>
      <c r="F5470" s="20" t="s">
        <v>24</v>
      </c>
      <c r="G5470" s="20" t="s">
        <v>25</v>
      </c>
      <c r="H5470" s="29" t="s">
        <v>2513</v>
      </c>
      <c r="I5470" s="30">
        <v>1995</v>
      </c>
      <c r="J5470" s="29" t="s">
        <v>13838</v>
      </c>
      <c r="K5470" s="22" t="str">
        <f>VLOOKUP(E5470,'[1]Tirupati Member''s Detail'!$D$2:$L$1048576,8,0)</f>
        <v>No</v>
      </c>
      <c r="L5470" s="23">
        <f>VLOOKUP(E5470,'[1]Tirupati Member''s Detail'!$D$2:$L$1048576,4,0)</f>
        <v>22000</v>
      </c>
      <c r="M5470" s="23">
        <f t="shared" si="429"/>
        <v>22000</v>
      </c>
      <c r="N5470" s="23">
        <f>VLOOKUP(E5470,'[1]Tirupati Member''s Detail'!$D$2:$L$1048576,5,0)</f>
        <v>22000</v>
      </c>
      <c r="O5470" s="23" t="str">
        <f>VLOOKUP(E5470,'[1]Tirupati Member''s Detail'!$D$2:$L$1048576,7,0)</f>
        <v>I.R.M</v>
      </c>
      <c r="P5470" s="23">
        <f t="shared" si="431"/>
        <v>0</v>
      </c>
      <c r="Q5470" s="24" t="e">
        <f>+#REF!-I5470</f>
        <v>#REF!</v>
      </c>
      <c r="R5470" s="25">
        <f t="shared" si="432"/>
        <v>17600</v>
      </c>
      <c r="S5470" s="25" t="e">
        <f t="shared" si="433"/>
        <v>#REF!</v>
      </c>
      <c r="T5470" s="25">
        <f t="shared" si="430"/>
        <v>17600</v>
      </c>
      <c r="U5470" s="25"/>
      <c r="V5470" s="23"/>
      <c r="W5470" s="23"/>
      <c r="X5470" s="24" t="e">
        <f>+#REF!-I5470</f>
        <v>#REF!</v>
      </c>
      <c r="Y5470" s="23"/>
      <c r="Z5470" s="23"/>
      <c r="AA5470" s="23"/>
      <c r="AB5470" s="23"/>
      <c r="AC5470" s="23"/>
      <c r="AD5470" s="23"/>
      <c r="AE5470" s="26" t="str">
        <f>VLOOKUP(E5470,'[1]Tirupati Member''s Detail'!$D$2:$L$1048576,9,0)</f>
        <v xml:space="preserve"> last communication 01</v>
      </c>
    </row>
    <row r="5471" spans="1:31" x14ac:dyDescent="0.3">
      <c r="A5471" s="27">
        <v>5475</v>
      </c>
      <c r="B5471" s="28"/>
      <c r="C5471" s="29" t="s">
        <v>13839</v>
      </c>
      <c r="D5471" s="20" t="s">
        <v>22</v>
      </c>
      <c r="E5471" s="29">
        <v>3002008</v>
      </c>
      <c r="F5471" s="20" t="s">
        <v>24</v>
      </c>
      <c r="G5471" s="20" t="s">
        <v>25</v>
      </c>
      <c r="H5471" s="29" t="s">
        <v>2630</v>
      </c>
      <c r="I5471" s="30">
        <v>1995</v>
      </c>
      <c r="J5471" s="29" t="s">
        <v>13840</v>
      </c>
      <c r="K5471" s="22" t="str">
        <f>VLOOKUP(E5471,'[1]Tirupati Member''s Detail'!$D$2:$L$1048576,8,0)</f>
        <v>No</v>
      </c>
      <c r="L5471" s="23">
        <f>VLOOKUP(E5471,'[1]Tirupati Member''s Detail'!$D$2:$L$1048576,4,0)</f>
        <v>27000</v>
      </c>
      <c r="M5471" s="23">
        <f t="shared" si="429"/>
        <v>27000</v>
      </c>
      <c r="N5471" s="23">
        <f>VLOOKUP(E5471,'[1]Tirupati Member''s Detail'!$D$2:$L$1048576,5,0)</f>
        <v>27000</v>
      </c>
      <c r="O5471" s="23" t="str">
        <f>VLOOKUP(E5471,'[1]Tirupati Member''s Detail'!$D$2:$L$1048576,7,0)</f>
        <v>I.R.M</v>
      </c>
      <c r="P5471" s="23">
        <f t="shared" si="431"/>
        <v>0</v>
      </c>
      <c r="Q5471" s="24" t="e">
        <f>+#REF!-I5471</f>
        <v>#REF!</v>
      </c>
      <c r="R5471" s="25">
        <f t="shared" si="432"/>
        <v>21600</v>
      </c>
      <c r="S5471" s="25" t="e">
        <f t="shared" si="433"/>
        <v>#REF!</v>
      </c>
      <c r="T5471" s="25">
        <f t="shared" si="430"/>
        <v>21600</v>
      </c>
      <c r="U5471" s="25"/>
      <c r="V5471" s="23"/>
      <c r="W5471" s="23"/>
      <c r="X5471" s="24" t="e">
        <f>+#REF!-I5471</f>
        <v>#REF!</v>
      </c>
      <c r="Y5471" s="23"/>
      <c r="Z5471" s="23"/>
      <c r="AA5471" s="23"/>
      <c r="AB5471" s="23"/>
      <c r="AC5471" s="23"/>
      <c r="AD5471" s="23"/>
      <c r="AE5471" s="26" t="str">
        <f>VLOOKUP(E5471,'[1]Tirupati Member''s Detail'!$D$2:$L$1048576,9,0)</f>
        <v xml:space="preserve"> no communication till date</v>
      </c>
    </row>
    <row r="5472" spans="1:31" x14ac:dyDescent="0.3">
      <c r="A5472" s="27">
        <v>5476</v>
      </c>
      <c r="B5472" s="28"/>
      <c r="C5472" s="29" t="s">
        <v>13841</v>
      </c>
      <c r="D5472" s="20" t="s">
        <v>22</v>
      </c>
      <c r="E5472" s="29">
        <v>3002009</v>
      </c>
      <c r="F5472" s="20" t="s">
        <v>24</v>
      </c>
      <c r="G5472" s="20" t="s">
        <v>25</v>
      </c>
      <c r="H5472" s="29" t="s">
        <v>2563</v>
      </c>
      <c r="I5472" s="30">
        <v>1995</v>
      </c>
      <c r="J5472" s="29" t="s">
        <v>13842</v>
      </c>
      <c r="K5472" s="22" t="str">
        <f>VLOOKUP(E5472,'[1]Tirupati Member''s Detail'!$D$2:$L$1048576,8,0)</f>
        <v>No</v>
      </c>
      <c r="L5472" s="23">
        <f>VLOOKUP(E5472,'[1]Tirupati Member''s Detail'!$D$2:$L$1048576,4,0)</f>
        <v>27000</v>
      </c>
      <c r="M5472" s="23">
        <f t="shared" si="429"/>
        <v>27000</v>
      </c>
      <c r="N5472" s="23">
        <f>VLOOKUP(E5472,'[1]Tirupati Member''s Detail'!$D$2:$L$1048576,5,0)</f>
        <v>8100</v>
      </c>
      <c r="O5472" s="23" t="str">
        <f>VLOOKUP(E5472,'[1]Tirupati Member''s Detail'!$D$2:$L$1048576,7,0)</f>
        <v>Outstanding</v>
      </c>
      <c r="P5472" s="23">
        <f t="shared" si="431"/>
        <v>18900</v>
      </c>
      <c r="Q5472" s="24" t="e">
        <f>+#REF!-I5472</f>
        <v>#REF!</v>
      </c>
      <c r="R5472" s="25">
        <f t="shared" si="432"/>
        <v>6480</v>
      </c>
      <c r="S5472" s="25" t="e">
        <f t="shared" si="433"/>
        <v>#REF!</v>
      </c>
      <c r="T5472" s="25">
        <f t="shared" si="430"/>
        <v>6480</v>
      </c>
      <c r="U5472" s="25"/>
      <c r="V5472" s="23"/>
      <c r="W5472" s="23"/>
      <c r="X5472" s="24" t="e">
        <f>+#REF!-I5472</f>
        <v>#REF!</v>
      </c>
      <c r="Y5472" s="23"/>
      <c r="Z5472" s="23"/>
      <c r="AA5472" s="23"/>
      <c r="AB5472" s="23"/>
      <c r="AC5472" s="23"/>
      <c r="AD5472" s="23"/>
      <c r="AE5472" s="26" t="str">
        <f>VLOOKUP(E5472,'[1]Tirupati Member''s Detail'!$D$2:$L$1048576,9,0)</f>
        <v>no communication till date. Outstanding Rs. 18900/-</v>
      </c>
    </row>
    <row r="5473" spans="1:31" x14ac:dyDescent="0.3">
      <c r="A5473" s="27">
        <v>5477</v>
      </c>
      <c r="B5473" s="28"/>
      <c r="C5473" s="29" t="s">
        <v>13843</v>
      </c>
      <c r="D5473" s="20" t="s">
        <v>22</v>
      </c>
      <c r="E5473" s="29">
        <v>3002014</v>
      </c>
      <c r="F5473" s="20" t="s">
        <v>24</v>
      </c>
      <c r="G5473" s="20" t="s">
        <v>25</v>
      </c>
      <c r="H5473" s="29" t="s">
        <v>2563</v>
      </c>
      <c r="I5473" s="30">
        <v>1995</v>
      </c>
      <c r="J5473" s="29" t="s">
        <v>13844</v>
      </c>
      <c r="K5473" s="22">
        <f>VLOOKUP(E5473,'[1]Tirupati Member''s Detail'!$D$2:$L$1048576,8,0)</f>
        <v>2009</v>
      </c>
      <c r="L5473" s="23">
        <f>VLOOKUP(E5473,'[1]Tirupati Member''s Detail'!$D$2:$L$1048576,4,0)</f>
        <v>27000</v>
      </c>
      <c r="M5473" s="23">
        <f t="shared" si="429"/>
        <v>27000</v>
      </c>
      <c r="N5473" s="23">
        <f>VLOOKUP(E5473,'[1]Tirupati Member''s Detail'!$D$2:$L$1048576,5,0)</f>
        <v>27000</v>
      </c>
      <c r="O5473" s="23" t="str">
        <f>VLOOKUP(E5473,'[1]Tirupati Member''s Detail'!$D$2:$L$1048576,7,0)</f>
        <v>R.M</v>
      </c>
      <c r="P5473" s="23">
        <f t="shared" si="431"/>
        <v>0</v>
      </c>
      <c r="Q5473" s="24" t="e">
        <f>+#REF!-I5473</f>
        <v>#REF!</v>
      </c>
      <c r="R5473" s="25">
        <f t="shared" si="432"/>
        <v>21600</v>
      </c>
      <c r="S5473" s="25" t="e">
        <f t="shared" si="433"/>
        <v>#REF!</v>
      </c>
      <c r="T5473" s="25">
        <f t="shared" si="430"/>
        <v>21600</v>
      </c>
      <c r="U5473" s="25"/>
      <c r="V5473" s="23"/>
      <c r="W5473" s="23"/>
      <c r="X5473" s="24" t="e">
        <f>+#REF!-I5473</f>
        <v>#REF!</v>
      </c>
      <c r="Y5473" s="23"/>
      <c r="Z5473" s="23"/>
      <c r="AA5473" s="23"/>
      <c r="AB5473" s="23"/>
      <c r="AC5473" s="23"/>
      <c r="AD5473" s="23"/>
      <c r="AE5473" s="26" t="str">
        <f>VLOOKUP(E5473,'[1]Tirupati Member''s Detail'!$D$2:$L$1048576,9,0)</f>
        <v xml:space="preserve"> last communication 10</v>
      </c>
    </row>
    <row r="5474" spans="1:31" x14ac:dyDescent="0.3">
      <c r="A5474" s="27">
        <v>5478</v>
      </c>
      <c r="B5474" s="28"/>
      <c r="C5474" s="29" t="s">
        <v>13845</v>
      </c>
      <c r="D5474" s="20" t="s">
        <v>22</v>
      </c>
      <c r="E5474" s="29">
        <v>3002015</v>
      </c>
      <c r="F5474" s="20" t="s">
        <v>24</v>
      </c>
      <c r="G5474" s="20" t="s">
        <v>25</v>
      </c>
      <c r="H5474" s="29" t="s">
        <v>13743</v>
      </c>
      <c r="I5474" s="30">
        <v>1995</v>
      </c>
      <c r="J5474" s="29" t="s">
        <v>13846</v>
      </c>
      <c r="K5474" s="22" t="str">
        <f>VLOOKUP(E5474,'[1]Tirupati Member''s Detail'!$D$2:$L$1048576,8,0)</f>
        <v>No</v>
      </c>
      <c r="L5474" s="23">
        <f>VLOOKUP(E5474,'[1]Tirupati Member''s Detail'!$D$2:$L$1048576,4,0)</f>
        <v>27000</v>
      </c>
      <c r="M5474" s="23">
        <f t="shared" si="429"/>
        <v>27000</v>
      </c>
      <c r="N5474" s="23">
        <f>VLOOKUP(E5474,'[1]Tirupati Member''s Detail'!$D$2:$L$1048576,5,0)</f>
        <v>27000</v>
      </c>
      <c r="O5474" s="23" t="str">
        <f>VLOOKUP(E5474,'[1]Tirupati Member''s Detail'!$D$2:$L$1048576,7,0)</f>
        <v>I.R.M</v>
      </c>
      <c r="P5474" s="23">
        <f t="shared" si="431"/>
        <v>0</v>
      </c>
      <c r="Q5474" s="24" t="e">
        <f>+#REF!-I5474</f>
        <v>#REF!</v>
      </c>
      <c r="R5474" s="25">
        <f t="shared" si="432"/>
        <v>21600</v>
      </c>
      <c r="S5474" s="25" t="e">
        <f t="shared" si="433"/>
        <v>#REF!</v>
      </c>
      <c r="T5474" s="25">
        <f t="shared" si="430"/>
        <v>21600</v>
      </c>
      <c r="U5474" s="25"/>
      <c r="V5474" s="23"/>
      <c r="W5474" s="23"/>
      <c r="X5474" s="24" t="e">
        <f>+#REF!-I5474</f>
        <v>#REF!</v>
      </c>
      <c r="Y5474" s="23"/>
      <c r="Z5474" s="23"/>
      <c r="AA5474" s="23"/>
      <c r="AB5474" s="23"/>
      <c r="AC5474" s="23"/>
      <c r="AD5474" s="23"/>
      <c r="AE5474" s="26" t="str">
        <f>VLOOKUP(E5474,'[1]Tirupati Member''s Detail'!$D$2:$L$1048576,9,0)</f>
        <v xml:space="preserve"> no communication till date</v>
      </c>
    </row>
    <row r="5475" spans="1:31" x14ac:dyDescent="0.3">
      <c r="A5475" s="27">
        <v>5479</v>
      </c>
      <c r="B5475" s="28"/>
      <c r="C5475" s="29" t="s">
        <v>13847</v>
      </c>
      <c r="D5475" s="20" t="s">
        <v>22</v>
      </c>
      <c r="E5475" s="29">
        <v>3002017</v>
      </c>
      <c r="F5475" s="20" t="s">
        <v>24</v>
      </c>
      <c r="G5475" s="20" t="s">
        <v>25</v>
      </c>
      <c r="H5475" s="29" t="s">
        <v>2575</v>
      </c>
      <c r="I5475" s="30">
        <v>1995</v>
      </c>
      <c r="J5475" s="29" t="s">
        <v>13848</v>
      </c>
      <c r="K5475" s="22" t="str">
        <f>VLOOKUP(E5475,'[1]Tirupati Member''s Detail'!$D$2:$L$1048576,8,0)</f>
        <v>No</v>
      </c>
      <c r="L5475" s="23">
        <f>VLOOKUP(E5475,'[1]Tirupati Member''s Detail'!$D$2:$L$1048576,4,0)</f>
        <v>27000</v>
      </c>
      <c r="M5475" s="23">
        <f t="shared" si="429"/>
        <v>27000</v>
      </c>
      <c r="N5475" s="23">
        <f>VLOOKUP(E5475,'[1]Tirupati Member''s Detail'!$D$2:$L$1048576,5,0)</f>
        <v>27000</v>
      </c>
      <c r="O5475" s="23" t="str">
        <f>VLOOKUP(E5475,'[1]Tirupati Member''s Detail'!$D$2:$L$1048576,7,0)</f>
        <v>I.R.M</v>
      </c>
      <c r="P5475" s="23">
        <f t="shared" si="431"/>
        <v>0</v>
      </c>
      <c r="Q5475" s="24" t="e">
        <f>+#REF!-I5475</f>
        <v>#REF!</v>
      </c>
      <c r="R5475" s="25">
        <f t="shared" si="432"/>
        <v>21600</v>
      </c>
      <c r="S5475" s="25" t="e">
        <f t="shared" si="433"/>
        <v>#REF!</v>
      </c>
      <c r="T5475" s="25">
        <f t="shared" si="430"/>
        <v>21600</v>
      </c>
      <c r="U5475" s="25"/>
      <c r="V5475" s="23"/>
      <c r="W5475" s="23"/>
      <c r="X5475" s="24" t="e">
        <f>+#REF!-I5475</f>
        <v>#REF!</v>
      </c>
      <c r="Y5475" s="23"/>
      <c r="Z5475" s="23"/>
      <c r="AA5475" s="23"/>
      <c r="AB5475" s="23"/>
      <c r="AC5475" s="23"/>
      <c r="AD5475" s="23"/>
      <c r="AE5475" s="26" t="str">
        <f>VLOOKUP(E5475,'[1]Tirupati Member''s Detail'!$D$2:$L$1048576,9,0)</f>
        <v>As POD  last communication 07</v>
      </c>
    </row>
    <row r="5476" spans="1:31" x14ac:dyDescent="0.3">
      <c r="A5476" s="27">
        <v>5480</v>
      </c>
      <c r="B5476" s="28"/>
      <c r="C5476" s="29" t="s">
        <v>13849</v>
      </c>
      <c r="D5476" s="20" t="s">
        <v>22</v>
      </c>
      <c r="E5476" s="29">
        <v>3002018</v>
      </c>
      <c r="F5476" s="20" t="s">
        <v>24</v>
      </c>
      <c r="G5476" s="20" t="s">
        <v>25</v>
      </c>
      <c r="H5476" s="29" t="s">
        <v>2639</v>
      </c>
      <c r="I5476" s="30">
        <v>1995</v>
      </c>
      <c r="J5476" s="29" t="s">
        <v>13850</v>
      </c>
      <c r="K5476" s="22" t="str">
        <f>VLOOKUP(E5476,'[1]Tirupati Member''s Detail'!$D$2:$L$1048576,8,0)</f>
        <v>No</v>
      </c>
      <c r="L5476" s="23">
        <f>VLOOKUP(E5476,'[1]Tirupati Member''s Detail'!$D$2:$L$1048576,4,0)</f>
        <v>32000</v>
      </c>
      <c r="M5476" s="23">
        <f t="shared" si="429"/>
        <v>32000</v>
      </c>
      <c r="N5476" s="23">
        <f>VLOOKUP(E5476,'[1]Tirupati Member''s Detail'!$D$2:$L$1048576,5,0)</f>
        <v>32000</v>
      </c>
      <c r="O5476" s="23" t="str">
        <f>VLOOKUP(E5476,'[1]Tirupati Member''s Detail'!$D$2:$L$1048576,7,0)</f>
        <v>I.R.M</v>
      </c>
      <c r="P5476" s="23">
        <f t="shared" si="431"/>
        <v>0</v>
      </c>
      <c r="Q5476" s="24" t="e">
        <f>+#REF!-I5476</f>
        <v>#REF!</v>
      </c>
      <c r="R5476" s="25">
        <f t="shared" si="432"/>
        <v>25600</v>
      </c>
      <c r="S5476" s="25" t="e">
        <f t="shared" si="433"/>
        <v>#REF!</v>
      </c>
      <c r="T5476" s="25">
        <f t="shared" si="430"/>
        <v>25600</v>
      </c>
      <c r="U5476" s="25"/>
      <c r="V5476" s="23"/>
      <c r="W5476" s="23"/>
      <c r="X5476" s="24" t="e">
        <f>+#REF!-I5476</f>
        <v>#REF!</v>
      </c>
      <c r="Y5476" s="23"/>
      <c r="Z5476" s="23"/>
      <c r="AA5476" s="23"/>
      <c r="AB5476" s="23"/>
      <c r="AC5476" s="23"/>
      <c r="AD5476" s="23"/>
      <c r="AE5476" s="26" t="str">
        <f>VLOOKUP(E5476,'[1]Tirupati Member''s Detail'!$D$2:$L$1048576,9,0)</f>
        <v xml:space="preserve"> no communication till date (Chq 0740775 four time)</v>
      </c>
    </row>
    <row r="5477" spans="1:31" x14ac:dyDescent="0.3">
      <c r="A5477" s="27">
        <v>5481</v>
      </c>
      <c r="B5477" s="28"/>
      <c r="C5477" s="29" t="s">
        <v>13851</v>
      </c>
      <c r="D5477" s="20" t="s">
        <v>22</v>
      </c>
      <c r="E5477" s="29">
        <v>3002019</v>
      </c>
      <c r="F5477" s="20" t="s">
        <v>24</v>
      </c>
      <c r="G5477" s="20" t="s">
        <v>25</v>
      </c>
      <c r="H5477" s="29" t="s">
        <v>2630</v>
      </c>
      <c r="I5477" s="30">
        <v>1995</v>
      </c>
      <c r="J5477" s="29" t="s">
        <v>6862</v>
      </c>
      <c r="K5477" s="22" t="str">
        <f>VLOOKUP(E5477,'[1]Tirupati Member''s Detail'!$D$2:$L$1048576,8,0)</f>
        <v>No</v>
      </c>
      <c r="L5477" s="23">
        <f>VLOOKUP(E5477,'[1]Tirupati Member''s Detail'!$D$2:$L$1048576,4,0)</f>
        <v>32000</v>
      </c>
      <c r="M5477" s="23">
        <f t="shared" si="429"/>
        <v>32000</v>
      </c>
      <c r="N5477" s="23">
        <f>VLOOKUP(E5477,'[1]Tirupati Member''s Detail'!$D$2:$L$1048576,5,0)</f>
        <v>30400</v>
      </c>
      <c r="O5477" s="23" t="str">
        <f>VLOOKUP(E5477,'[1]Tirupati Member''s Detail'!$D$2:$L$1048576,7,0)</f>
        <v>I.R.M</v>
      </c>
      <c r="P5477" s="23">
        <f t="shared" si="431"/>
        <v>1600</v>
      </c>
      <c r="Q5477" s="24" t="e">
        <f>+#REF!-I5477</f>
        <v>#REF!</v>
      </c>
      <c r="R5477" s="25">
        <f t="shared" si="432"/>
        <v>24320</v>
      </c>
      <c r="S5477" s="25" t="e">
        <f t="shared" si="433"/>
        <v>#REF!</v>
      </c>
      <c r="T5477" s="25">
        <f t="shared" si="430"/>
        <v>24320</v>
      </c>
      <c r="U5477" s="25"/>
      <c r="V5477" s="23"/>
      <c r="W5477" s="23"/>
      <c r="X5477" s="24" t="e">
        <f>+#REF!-I5477</f>
        <v>#REF!</v>
      </c>
      <c r="Y5477" s="23"/>
      <c r="Z5477" s="23"/>
      <c r="AA5477" s="23"/>
      <c r="AB5477" s="23"/>
      <c r="AC5477" s="23"/>
      <c r="AD5477" s="23"/>
      <c r="AE5477" s="26" t="str">
        <f>VLOOKUP(E5477,'[1]Tirupati Member''s Detail'!$D$2:$L$1048576,9,0)</f>
        <v xml:space="preserve"> last communication 10</v>
      </c>
    </row>
    <row r="5478" spans="1:31" x14ac:dyDescent="0.3">
      <c r="A5478" s="27">
        <v>5482</v>
      </c>
      <c r="B5478" s="28"/>
      <c r="C5478" s="29" t="s">
        <v>13852</v>
      </c>
      <c r="D5478" s="20" t="s">
        <v>22</v>
      </c>
      <c r="E5478" s="29">
        <v>3002020</v>
      </c>
      <c r="F5478" s="20" t="s">
        <v>24</v>
      </c>
      <c r="G5478" s="20" t="s">
        <v>25</v>
      </c>
      <c r="H5478" s="29" t="s">
        <v>2596</v>
      </c>
      <c r="I5478" s="30">
        <v>1995</v>
      </c>
      <c r="J5478" s="29" t="s">
        <v>13853</v>
      </c>
      <c r="K5478" s="22" t="str">
        <f>VLOOKUP(E5478,'[1]Tirupati Member''s Detail'!$D$2:$L$1048576,8,0)</f>
        <v>No</v>
      </c>
      <c r="L5478" s="23">
        <f>VLOOKUP(E5478,'[1]Tirupati Member''s Detail'!$D$2:$L$1048576,4,0)</f>
        <v>27000</v>
      </c>
      <c r="M5478" s="23">
        <f t="shared" si="429"/>
        <v>27000</v>
      </c>
      <c r="N5478" s="23">
        <f>VLOOKUP(E5478,'[1]Tirupati Member''s Detail'!$D$2:$L$1048576,5,0)</f>
        <v>25650</v>
      </c>
      <c r="O5478" s="23" t="str">
        <f>VLOOKUP(E5478,'[1]Tirupati Member''s Detail'!$D$2:$L$1048576,7,0)</f>
        <v>I.R.M</v>
      </c>
      <c r="P5478" s="23">
        <f t="shared" si="431"/>
        <v>1350</v>
      </c>
      <c r="Q5478" s="24" t="e">
        <f>+#REF!-I5478</f>
        <v>#REF!</v>
      </c>
      <c r="R5478" s="25">
        <f t="shared" si="432"/>
        <v>20520</v>
      </c>
      <c r="S5478" s="25" t="e">
        <f t="shared" si="433"/>
        <v>#REF!</v>
      </c>
      <c r="T5478" s="25">
        <f t="shared" si="430"/>
        <v>20520</v>
      </c>
      <c r="U5478" s="25"/>
      <c r="V5478" s="23"/>
      <c r="W5478" s="23"/>
      <c r="X5478" s="24" t="e">
        <f>+#REF!-I5478</f>
        <v>#REF!</v>
      </c>
      <c r="Y5478" s="23"/>
      <c r="Z5478" s="23"/>
      <c r="AA5478" s="23"/>
      <c r="AB5478" s="23"/>
      <c r="AC5478" s="23"/>
      <c r="AD5478" s="23"/>
      <c r="AE5478" s="26" t="str">
        <f>VLOOKUP(E5478,'[1]Tirupati Member''s Detail'!$D$2:$L$1048576,9,0)</f>
        <v>Telephoinc reply with details in 2017</v>
      </c>
    </row>
    <row r="5479" spans="1:31" x14ac:dyDescent="0.3">
      <c r="A5479" s="27">
        <v>5483</v>
      </c>
      <c r="B5479" s="28"/>
      <c r="C5479" s="29" t="s">
        <v>13854</v>
      </c>
      <c r="D5479" s="20" t="s">
        <v>22</v>
      </c>
      <c r="E5479" s="29">
        <v>3002021</v>
      </c>
      <c r="F5479" s="20" t="s">
        <v>24</v>
      </c>
      <c r="G5479" s="20" t="s">
        <v>25</v>
      </c>
      <c r="H5479" s="29" t="s">
        <v>2533</v>
      </c>
      <c r="I5479" s="30">
        <v>1995</v>
      </c>
      <c r="J5479" s="29" t="s">
        <v>13855</v>
      </c>
      <c r="K5479" s="22">
        <f>VLOOKUP(E5479,'[1]Tirupati Member''s Detail'!$D$2:$L$1048576,8,0)</f>
        <v>2008</v>
      </c>
      <c r="L5479" s="23">
        <f>VLOOKUP(E5479,'[1]Tirupati Member''s Detail'!$D$2:$L$1048576,4,0)</f>
        <v>27000</v>
      </c>
      <c r="M5479" s="23">
        <f t="shared" si="429"/>
        <v>27000</v>
      </c>
      <c r="N5479" s="23">
        <f>VLOOKUP(E5479,'[1]Tirupati Member''s Detail'!$D$2:$L$1048576,5,0)</f>
        <v>25650</v>
      </c>
      <c r="O5479" s="23" t="str">
        <f>VLOOKUP(E5479,'[1]Tirupati Member''s Detail'!$D$2:$L$1048576,7,0)</f>
        <v>R.M</v>
      </c>
      <c r="P5479" s="23">
        <f t="shared" si="431"/>
        <v>1350</v>
      </c>
      <c r="Q5479" s="24" t="e">
        <f>+#REF!-I5479</f>
        <v>#REF!</v>
      </c>
      <c r="R5479" s="25">
        <f t="shared" si="432"/>
        <v>20520</v>
      </c>
      <c r="S5479" s="25" t="e">
        <f t="shared" si="433"/>
        <v>#REF!</v>
      </c>
      <c r="T5479" s="25">
        <f t="shared" si="430"/>
        <v>20520</v>
      </c>
      <c r="U5479" s="25"/>
      <c r="V5479" s="23"/>
      <c r="W5479" s="23"/>
      <c r="X5479" s="24" t="e">
        <f>+#REF!-I5479</f>
        <v>#REF!</v>
      </c>
      <c r="Y5479" s="23"/>
      <c r="Z5479" s="23"/>
      <c r="AA5479" s="23"/>
      <c r="AB5479" s="23"/>
      <c r="AC5479" s="23"/>
      <c r="AD5479" s="23"/>
      <c r="AE5479" s="26" t="str">
        <f>VLOOKUP(E5479,'[1]Tirupati Member''s Detail'!$D$2:$L$1048576,9,0)</f>
        <v>send performa invoice in 2011</v>
      </c>
    </row>
    <row r="5480" spans="1:31" x14ac:dyDescent="0.3">
      <c r="A5480" s="27">
        <v>5484</v>
      </c>
      <c r="B5480" s="28"/>
      <c r="C5480" s="29" t="s">
        <v>13856</v>
      </c>
      <c r="D5480" s="20" t="s">
        <v>22</v>
      </c>
      <c r="E5480" s="29">
        <v>3002022</v>
      </c>
      <c r="F5480" s="20" t="s">
        <v>24</v>
      </c>
      <c r="G5480" s="20" t="s">
        <v>25</v>
      </c>
      <c r="H5480" s="29" t="s">
        <v>2533</v>
      </c>
      <c r="I5480" s="30">
        <v>1995</v>
      </c>
      <c r="J5480" s="29" t="s">
        <v>13857</v>
      </c>
      <c r="K5480" s="22" t="str">
        <f>VLOOKUP(E5480,'[1]Tirupati Member''s Detail'!$D$2:$L$1048576,8,0)</f>
        <v>No</v>
      </c>
      <c r="L5480" s="23">
        <f>VLOOKUP(E5480,'[1]Tirupati Member''s Detail'!$D$2:$L$1048576,4,0)</f>
        <v>32000</v>
      </c>
      <c r="M5480" s="23">
        <f t="shared" si="429"/>
        <v>32000</v>
      </c>
      <c r="N5480" s="23">
        <f>VLOOKUP(E5480,'[1]Tirupati Member''s Detail'!$D$2:$L$1048576,5,0)</f>
        <v>30400</v>
      </c>
      <c r="O5480" s="23" t="str">
        <f>VLOOKUP(E5480,'[1]Tirupati Member''s Detail'!$D$2:$L$1048576,7,0)</f>
        <v>I.R.M</v>
      </c>
      <c r="P5480" s="23">
        <f t="shared" si="431"/>
        <v>1600</v>
      </c>
      <c r="Q5480" s="24" t="e">
        <f>+#REF!-I5480</f>
        <v>#REF!</v>
      </c>
      <c r="R5480" s="25">
        <f t="shared" si="432"/>
        <v>24320</v>
      </c>
      <c r="S5480" s="25" t="e">
        <f t="shared" si="433"/>
        <v>#REF!</v>
      </c>
      <c r="T5480" s="25">
        <f t="shared" si="430"/>
        <v>24320</v>
      </c>
      <c r="U5480" s="25"/>
      <c r="V5480" s="23"/>
      <c r="W5480" s="23"/>
      <c r="X5480" s="24" t="e">
        <f>+#REF!-I5480</f>
        <v>#REF!</v>
      </c>
      <c r="Y5480" s="23"/>
      <c r="Z5480" s="23"/>
      <c r="AA5480" s="23"/>
      <c r="AB5480" s="23"/>
      <c r="AC5480" s="23"/>
      <c r="AD5480" s="23"/>
      <c r="AE5480" s="26" t="str">
        <f>VLOOKUP(E5480,'[1]Tirupati Member''s Detail'!$D$2:$L$1048576,9,0)</f>
        <v>As POD  last communication 07</v>
      </c>
    </row>
    <row r="5481" spans="1:31" x14ac:dyDescent="0.3">
      <c r="A5481" s="27">
        <v>5485</v>
      </c>
      <c r="B5481" s="28"/>
      <c r="C5481" s="29" t="s">
        <v>13858</v>
      </c>
      <c r="D5481" s="20" t="s">
        <v>22</v>
      </c>
      <c r="E5481" s="29">
        <v>3002023</v>
      </c>
      <c r="F5481" s="20" t="s">
        <v>24</v>
      </c>
      <c r="G5481" s="20" t="s">
        <v>25</v>
      </c>
      <c r="H5481" s="29" t="s">
        <v>2563</v>
      </c>
      <c r="I5481" s="30">
        <v>1995</v>
      </c>
      <c r="J5481" s="29" t="s">
        <v>13859</v>
      </c>
      <c r="K5481" s="22" t="str">
        <f>VLOOKUP(E5481,'[1]Tirupati Member''s Detail'!$D$2:$L$1048576,8,0)</f>
        <v>No</v>
      </c>
      <c r="L5481" s="23">
        <f>VLOOKUP(E5481,'[1]Tirupati Member''s Detail'!$D$2:$L$1048576,4,0)</f>
        <v>32000</v>
      </c>
      <c r="M5481" s="23">
        <f t="shared" si="429"/>
        <v>32000</v>
      </c>
      <c r="N5481" s="23">
        <f>VLOOKUP(E5481,'[1]Tirupati Member''s Detail'!$D$2:$L$1048576,5,0)</f>
        <v>30400</v>
      </c>
      <c r="O5481" s="23" t="str">
        <f>VLOOKUP(E5481,'[1]Tirupati Member''s Detail'!$D$2:$L$1048576,7,0)</f>
        <v>I.R.M</v>
      </c>
      <c r="P5481" s="23">
        <f t="shared" si="431"/>
        <v>1600</v>
      </c>
      <c r="Q5481" s="24" t="e">
        <f>+#REF!-I5481</f>
        <v>#REF!</v>
      </c>
      <c r="R5481" s="25">
        <f t="shared" si="432"/>
        <v>24320</v>
      </c>
      <c r="S5481" s="25" t="e">
        <f t="shared" si="433"/>
        <v>#REF!</v>
      </c>
      <c r="T5481" s="25">
        <f t="shared" si="430"/>
        <v>24320</v>
      </c>
      <c r="U5481" s="25"/>
      <c r="V5481" s="23"/>
      <c r="W5481" s="23"/>
      <c r="X5481" s="24" t="e">
        <f>+#REF!-I5481</f>
        <v>#REF!</v>
      </c>
      <c r="Y5481" s="23"/>
      <c r="Z5481" s="23"/>
      <c r="AA5481" s="23"/>
      <c r="AB5481" s="23"/>
      <c r="AC5481" s="23"/>
      <c r="AD5481" s="23"/>
      <c r="AE5481" s="26" t="str">
        <f>VLOOKUP(E5481,'[1]Tirupati Member''s Detail'!$D$2:$L$1048576,9,0)</f>
        <v xml:space="preserve"> no communication till date</v>
      </c>
    </row>
    <row r="5482" spans="1:31" x14ac:dyDescent="0.3">
      <c r="A5482" s="27">
        <v>5486</v>
      </c>
      <c r="B5482" s="28"/>
      <c r="C5482" s="29" t="s">
        <v>13860</v>
      </c>
      <c r="D5482" s="20" t="s">
        <v>22</v>
      </c>
      <c r="E5482" s="29">
        <v>3002024</v>
      </c>
      <c r="F5482" s="20" t="s">
        <v>24</v>
      </c>
      <c r="G5482" s="20" t="s">
        <v>25</v>
      </c>
      <c r="H5482" s="29" t="s">
        <v>2533</v>
      </c>
      <c r="I5482" s="30">
        <v>1995</v>
      </c>
      <c r="J5482" s="29" t="s">
        <v>13861</v>
      </c>
      <c r="K5482" s="22" t="str">
        <f>VLOOKUP(E5482,'[1]Tirupati Member''s Detail'!$D$2:$L$1048576,8,0)</f>
        <v>No</v>
      </c>
      <c r="L5482" s="23">
        <f>VLOOKUP(E5482,'[1]Tirupati Member''s Detail'!$D$2:$L$1048576,4,0)</f>
        <v>22000</v>
      </c>
      <c r="M5482" s="23">
        <f t="shared" si="429"/>
        <v>22000</v>
      </c>
      <c r="N5482" s="23">
        <f>VLOOKUP(E5482,'[1]Tirupati Member''s Detail'!$D$2:$L$1048576,5,0)</f>
        <v>22000</v>
      </c>
      <c r="O5482" s="23" t="str">
        <f>VLOOKUP(E5482,'[1]Tirupati Member''s Detail'!$D$2:$L$1048576,7,0)</f>
        <v>I.R.M</v>
      </c>
      <c r="P5482" s="23">
        <f t="shared" si="431"/>
        <v>0</v>
      </c>
      <c r="Q5482" s="24" t="e">
        <f>+#REF!-I5482</f>
        <v>#REF!</v>
      </c>
      <c r="R5482" s="25">
        <f t="shared" si="432"/>
        <v>17600</v>
      </c>
      <c r="S5482" s="25" t="e">
        <f t="shared" si="433"/>
        <v>#REF!</v>
      </c>
      <c r="T5482" s="25">
        <f t="shared" si="430"/>
        <v>17600</v>
      </c>
      <c r="U5482" s="25"/>
      <c r="V5482" s="23"/>
      <c r="W5482" s="23"/>
      <c r="X5482" s="24" t="e">
        <f>+#REF!-I5482</f>
        <v>#REF!</v>
      </c>
      <c r="Y5482" s="23"/>
      <c r="Z5482" s="23"/>
      <c r="AA5482" s="23"/>
      <c r="AB5482" s="23"/>
      <c r="AC5482" s="23"/>
      <c r="AD5482" s="23"/>
      <c r="AE5482" s="26" t="str">
        <f>VLOOKUP(E5482,'[1]Tirupati Member''s Detail'!$D$2:$L$1048576,9,0)</f>
        <v xml:space="preserve"> no communication till date (Excess Rs 1100/-)</v>
      </c>
    </row>
    <row r="5483" spans="1:31" x14ac:dyDescent="0.3">
      <c r="A5483" s="27">
        <v>5487</v>
      </c>
      <c r="B5483" s="28"/>
      <c r="C5483" s="29" t="s">
        <v>13862</v>
      </c>
      <c r="D5483" s="20" t="s">
        <v>22</v>
      </c>
      <c r="E5483" s="29">
        <v>3002025</v>
      </c>
      <c r="F5483" s="20" t="s">
        <v>24</v>
      </c>
      <c r="G5483" s="20" t="s">
        <v>25</v>
      </c>
      <c r="H5483" s="29" t="s">
        <v>2585</v>
      </c>
      <c r="I5483" s="30">
        <v>1995</v>
      </c>
      <c r="J5483" s="29" t="s">
        <v>13863</v>
      </c>
      <c r="K5483" s="22" t="str">
        <f>VLOOKUP(E5483,'[1]Tirupati Member''s Detail'!$D$2:$L$1048576,8,0)</f>
        <v>No</v>
      </c>
      <c r="L5483" s="23">
        <f>VLOOKUP(E5483,'[1]Tirupati Member''s Detail'!$D$2:$L$1048576,4,0)</f>
        <v>27000</v>
      </c>
      <c r="M5483" s="23">
        <f t="shared" si="429"/>
        <v>27000</v>
      </c>
      <c r="N5483" s="23">
        <f>VLOOKUP(E5483,'[1]Tirupati Member''s Detail'!$D$2:$L$1048576,5,0)</f>
        <v>10800</v>
      </c>
      <c r="O5483" s="23" t="str">
        <f>VLOOKUP(E5483,'[1]Tirupati Member''s Detail'!$D$2:$L$1048576,7,0)</f>
        <v>Outstanding</v>
      </c>
      <c r="P5483" s="23">
        <f t="shared" si="431"/>
        <v>16200</v>
      </c>
      <c r="Q5483" s="24" t="e">
        <f>+#REF!-I5483</f>
        <v>#REF!</v>
      </c>
      <c r="R5483" s="25">
        <f t="shared" si="432"/>
        <v>8640</v>
      </c>
      <c r="S5483" s="25" t="e">
        <f t="shared" si="433"/>
        <v>#REF!</v>
      </c>
      <c r="T5483" s="25">
        <f t="shared" si="430"/>
        <v>8640</v>
      </c>
      <c r="U5483" s="25"/>
      <c r="V5483" s="23"/>
      <c r="W5483" s="23"/>
      <c r="X5483" s="24" t="e">
        <f>+#REF!-I5483</f>
        <v>#REF!</v>
      </c>
      <c r="Y5483" s="23"/>
      <c r="Z5483" s="23"/>
      <c r="AA5483" s="23"/>
      <c r="AB5483" s="23"/>
      <c r="AC5483" s="23"/>
      <c r="AD5483" s="23"/>
      <c r="AE5483" s="26" t="str">
        <f>VLOOKUP(E5483,'[1]Tirupati Member''s Detail'!$D$2:$L$1048576,9,0)</f>
        <v>no communication till date. Outstanding Rs. 18900/-</v>
      </c>
    </row>
    <row r="5484" spans="1:31" x14ac:dyDescent="0.3">
      <c r="A5484" s="27">
        <v>5488</v>
      </c>
      <c r="B5484" s="28"/>
      <c r="C5484" s="29" t="s">
        <v>13864</v>
      </c>
      <c r="D5484" s="20" t="s">
        <v>22</v>
      </c>
      <c r="E5484" s="29">
        <v>3002029</v>
      </c>
      <c r="F5484" s="20" t="s">
        <v>24</v>
      </c>
      <c r="G5484" s="20" t="s">
        <v>25</v>
      </c>
      <c r="H5484" s="29" t="s">
        <v>2917</v>
      </c>
      <c r="I5484" s="30">
        <v>1995</v>
      </c>
      <c r="J5484" s="29" t="s">
        <v>13865</v>
      </c>
      <c r="K5484" s="22">
        <f>VLOOKUP(E5484,'[1]Tirupati Member''s Detail'!$D$2:$L$1048576,8,0)</f>
        <v>2008</v>
      </c>
      <c r="L5484" s="23">
        <f>VLOOKUP(E5484,'[1]Tirupati Member''s Detail'!$D$2:$L$1048576,4,0)</f>
        <v>27000</v>
      </c>
      <c r="M5484" s="23">
        <f t="shared" si="429"/>
        <v>27000</v>
      </c>
      <c r="N5484" s="23">
        <f>VLOOKUP(E5484,'[1]Tirupati Member''s Detail'!$D$2:$L$1048576,5,0)</f>
        <v>27000</v>
      </c>
      <c r="O5484" s="23" t="str">
        <f>VLOOKUP(E5484,'[1]Tirupati Member''s Detail'!$D$2:$L$1048576,7,0)</f>
        <v>R.M</v>
      </c>
      <c r="P5484" s="23">
        <f t="shared" si="431"/>
        <v>0</v>
      </c>
      <c r="Q5484" s="24" t="e">
        <f>+#REF!-I5484</f>
        <v>#REF!</v>
      </c>
      <c r="R5484" s="25">
        <f t="shared" si="432"/>
        <v>21600</v>
      </c>
      <c r="S5484" s="25" t="e">
        <f t="shared" si="433"/>
        <v>#REF!</v>
      </c>
      <c r="T5484" s="25">
        <f t="shared" si="430"/>
        <v>21600</v>
      </c>
      <c r="U5484" s="25"/>
      <c r="V5484" s="23"/>
      <c r="W5484" s="23"/>
      <c r="X5484" s="24" t="e">
        <f>+#REF!-I5484</f>
        <v>#REF!</v>
      </c>
      <c r="Y5484" s="23"/>
      <c r="Z5484" s="23"/>
      <c r="AA5484" s="23"/>
      <c r="AB5484" s="23"/>
      <c r="AC5484" s="23"/>
      <c r="AD5484" s="23"/>
      <c r="AE5484" s="26" t="str">
        <f>VLOOKUP(E5484,'[1]Tirupati Member''s Detail'!$D$2:$L$1048576,9,0)</f>
        <v xml:space="preserve"> last communication 09</v>
      </c>
    </row>
    <row r="5485" spans="1:31" x14ac:dyDescent="0.3">
      <c r="A5485" s="27">
        <v>5489</v>
      </c>
      <c r="B5485" s="28"/>
      <c r="C5485" s="29" t="s">
        <v>13866</v>
      </c>
      <c r="D5485" s="20" t="s">
        <v>22</v>
      </c>
      <c r="E5485" s="29">
        <v>3002030</v>
      </c>
      <c r="F5485" s="20" t="s">
        <v>24</v>
      </c>
      <c r="G5485" s="20" t="s">
        <v>25</v>
      </c>
      <c r="H5485" s="29" t="s">
        <v>2575</v>
      </c>
      <c r="I5485" s="30">
        <v>1995</v>
      </c>
      <c r="J5485" s="29" t="s">
        <v>13867</v>
      </c>
      <c r="K5485" s="22" t="str">
        <f>VLOOKUP(E5485,'[1]Tirupati Member''s Detail'!$D$2:$L$1048576,8,0)</f>
        <v>No</v>
      </c>
      <c r="L5485" s="23">
        <f>VLOOKUP(E5485,'[1]Tirupati Member''s Detail'!$D$2:$L$1048576,4,0)</f>
        <v>27000</v>
      </c>
      <c r="M5485" s="23">
        <f t="shared" si="429"/>
        <v>27000</v>
      </c>
      <c r="N5485" s="23">
        <f>VLOOKUP(E5485,'[1]Tirupati Member''s Detail'!$D$2:$L$1048576,5,0)</f>
        <v>27000</v>
      </c>
      <c r="O5485" s="23" t="str">
        <f>VLOOKUP(E5485,'[1]Tirupati Member''s Detail'!$D$2:$L$1048576,7,0)</f>
        <v>I.R.M</v>
      </c>
      <c r="P5485" s="23">
        <f t="shared" si="431"/>
        <v>0</v>
      </c>
      <c r="Q5485" s="24" t="e">
        <f>+#REF!-I5485</f>
        <v>#REF!</v>
      </c>
      <c r="R5485" s="25">
        <f t="shared" si="432"/>
        <v>21600</v>
      </c>
      <c r="S5485" s="25" t="e">
        <f t="shared" si="433"/>
        <v>#REF!</v>
      </c>
      <c r="T5485" s="25">
        <f t="shared" si="430"/>
        <v>21600</v>
      </c>
      <c r="U5485" s="25"/>
      <c r="V5485" s="23"/>
      <c r="W5485" s="23"/>
      <c r="X5485" s="24" t="e">
        <f>+#REF!-I5485</f>
        <v>#REF!</v>
      </c>
      <c r="Y5485" s="23"/>
      <c r="Z5485" s="23"/>
      <c r="AA5485" s="23"/>
      <c r="AB5485" s="23"/>
      <c r="AC5485" s="23"/>
      <c r="AD5485" s="23"/>
      <c r="AE5485" s="26" t="str">
        <f>VLOOKUP(E5485,'[1]Tirupati Member''s Detail'!$D$2:$L$1048576,9,0)</f>
        <v xml:space="preserve"> last communication 01</v>
      </c>
    </row>
    <row r="5486" spans="1:31" x14ac:dyDescent="0.3">
      <c r="A5486" s="27">
        <v>5490</v>
      </c>
      <c r="B5486" s="28"/>
      <c r="C5486" s="29" t="s">
        <v>13868</v>
      </c>
      <c r="D5486" s="20" t="s">
        <v>22</v>
      </c>
      <c r="E5486" s="29">
        <v>3002031</v>
      </c>
      <c r="F5486" s="20" t="s">
        <v>24</v>
      </c>
      <c r="G5486" s="20" t="s">
        <v>25</v>
      </c>
      <c r="H5486" s="29" t="s">
        <v>2630</v>
      </c>
      <c r="I5486" s="30">
        <v>1995</v>
      </c>
      <c r="J5486" s="29" t="s">
        <v>13869</v>
      </c>
      <c r="K5486" s="41" t="str">
        <f>VLOOKUP(E5486,'[1]Tirupati Member''s Detail'!$D$2:$L$1048576,8,0)</f>
        <v>No</v>
      </c>
      <c r="L5486" s="23">
        <f>VLOOKUP(E5486,'[1]Tirupati Member''s Detail'!$D$2:$L$1048576,4,0)</f>
        <v>27000</v>
      </c>
      <c r="M5486" s="23">
        <f t="shared" si="429"/>
        <v>27000</v>
      </c>
      <c r="N5486" s="23">
        <f>VLOOKUP(E5486,'[1]Tirupati Member''s Detail'!$D$2:$L$1048576,5,0)</f>
        <v>11750</v>
      </c>
      <c r="O5486" s="23" t="str">
        <f>VLOOKUP(E5486,'[1]Tirupati Member''s Detail'!$D$2:$L$1048576,7,0)</f>
        <v>Outstanding</v>
      </c>
      <c r="P5486" s="23">
        <f t="shared" si="431"/>
        <v>15250</v>
      </c>
      <c r="Q5486" s="24" t="e">
        <f>+#REF!-I5486</f>
        <v>#REF!</v>
      </c>
      <c r="R5486" s="25">
        <f t="shared" si="432"/>
        <v>9400</v>
      </c>
      <c r="S5486" s="25" t="e">
        <f t="shared" si="433"/>
        <v>#REF!</v>
      </c>
      <c r="T5486" s="25">
        <f t="shared" si="430"/>
        <v>9400</v>
      </c>
      <c r="U5486" s="25"/>
      <c r="V5486" s="23"/>
      <c r="W5486" s="23"/>
      <c r="X5486" s="24" t="e">
        <f>+#REF!-I5486</f>
        <v>#REF!</v>
      </c>
      <c r="Y5486" s="23"/>
      <c r="Z5486" s="23"/>
      <c r="AA5486" s="23"/>
      <c r="AB5486" s="23"/>
      <c r="AC5486" s="23"/>
      <c r="AD5486" s="23"/>
      <c r="AE5486" s="26" t="str">
        <f>VLOOKUP(E5486,'[1]Tirupati Member''s Detail'!$D$2:$L$1048576,9,0)</f>
        <v>no communication till date. Outstanding Rs. 15250/-</v>
      </c>
    </row>
    <row r="5487" spans="1:31" x14ac:dyDescent="0.3">
      <c r="A5487" s="27">
        <v>5491</v>
      </c>
      <c r="B5487" s="28"/>
      <c r="C5487" s="29" t="s">
        <v>13870</v>
      </c>
      <c r="D5487" s="20" t="s">
        <v>22</v>
      </c>
      <c r="E5487" s="29">
        <v>3002032</v>
      </c>
      <c r="F5487" s="20" t="s">
        <v>24</v>
      </c>
      <c r="G5487" s="20" t="s">
        <v>25</v>
      </c>
      <c r="H5487" s="29" t="s">
        <v>2596</v>
      </c>
      <c r="I5487" s="30">
        <v>1995</v>
      </c>
      <c r="J5487" s="29" t="s">
        <v>13871</v>
      </c>
      <c r="K5487" s="22" t="str">
        <f>VLOOKUP(E5487,'[1]Tirupati Member''s Detail'!$D$2:$L$1048576,8,0)</f>
        <v>No</v>
      </c>
      <c r="L5487" s="23">
        <f>VLOOKUP(E5487,'[1]Tirupati Member''s Detail'!$D$2:$L$1048576,4,0)</f>
        <v>32000</v>
      </c>
      <c r="M5487" s="23">
        <f t="shared" si="429"/>
        <v>32000</v>
      </c>
      <c r="N5487" s="23">
        <f>VLOOKUP(E5487,'[1]Tirupati Member''s Detail'!$D$2:$L$1048576,5,0)</f>
        <v>32000</v>
      </c>
      <c r="O5487" s="23" t="str">
        <f>VLOOKUP(E5487,'[1]Tirupati Member''s Detail'!$D$2:$L$1048576,7,0)</f>
        <v>I.R.M</v>
      </c>
      <c r="P5487" s="23">
        <f t="shared" si="431"/>
        <v>0</v>
      </c>
      <c r="Q5487" s="24" t="e">
        <f>+#REF!-I5487</f>
        <v>#REF!</v>
      </c>
      <c r="R5487" s="25">
        <f t="shared" si="432"/>
        <v>25600</v>
      </c>
      <c r="S5487" s="25" t="e">
        <f t="shared" si="433"/>
        <v>#REF!</v>
      </c>
      <c r="T5487" s="25">
        <f t="shared" si="430"/>
        <v>25600</v>
      </c>
      <c r="U5487" s="25"/>
      <c r="V5487" s="23"/>
      <c r="W5487" s="23"/>
      <c r="X5487" s="24" t="e">
        <f>+#REF!-I5487</f>
        <v>#REF!</v>
      </c>
      <c r="Y5487" s="23"/>
      <c r="Z5487" s="23"/>
      <c r="AA5487" s="23"/>
      <c r="AB5487" s="23"/>
      <c r="AC5487" s="23"/>
      <c r="AD5487" s="23"/>
      <c r="AE5487" s="26" t="str">
        <f>VLOOKUP(E5487,'[1]Tirupati Member''s Detail'!$D$2:$L$1048576,9,0)</f>
        <v xml:space="preserve"> last communication 06</v>
      </c>
    </row>
    <row r="5488" spans="1:31" x14ac:dyDescent="0.3">
      <c r="A5488" s="27">
        <v>5492</v>
      </c>
      <c r="B5488" s="28"/>
      <c r="C5488" s="29" t="s">
        <v>13872</v>
      </c>
      <c r="D5488" s="20" t="s">
        <v>22</v>
      </c>
      <c r="E5488" s="29">
        <v>3002033</v>
      </c>
      <c r="F5488" s="20" t="s">
        <v>24</v>
      </c>
      <c r="G5488" s="20" t="s">
        <v>25</v>
      </c>
      <c r="H5488" s="29" t="s">
        <v>2513</v>
      </c>
      <c r="I5488" s="30">
        <v>1995</v>
      </c>
      <c r="J5488" s="29" t="s">
        <v>13873</v>
      </c>
      <c r="K5488" s="22" t="str">
        <f>VLOOKUP(E5488,'[1]Tirupati Member''s Detail'!$D$2:$L$1048576,8,0)</f>
        <v>No</v>
      </c>
      <c r="L5488" s="23">
        <f>VLOOKUP(E5488,'[1]Tirupati Member''s Detail'!$D$2:$L$1048576,4,0)</f>
        <v>32000</v>
      </c>
      <c r="M5488" s="23">
        <f t="shared" si="429"/>
        <v>32000</v>
      </c>
      <c r="N5488" s="23">
        <f>VLOOKUP(E5488,'[1]Tirupati Member''s Detail'!$D$2:$L$1048576,5,0)</f>
        <v>32000</v>
      </c>
      <c r="O5488" s="23" t="str">
        <f>VLOOKUP(E5488,'[1]Tirupati Member''s Detail'!$D$2:$L$1048576,7,0)</f>
        <v>I.R.M</v>
      </c>
      <c r="P5488" s="23">
        <f t="shared" si="431"/>
        <v>0</v>
      </c>
      <c r="Q5488" s="24" t="e">
        <f>+#REF!-I5488</f>
        <v>#REF!</v>
      </c>
      <c r="R5488" s="25">
        <f t="shared" si="432"/>
        <v>25600</v>
      </c>
      <c r="S5488" s="25" t="e">
        <f t="shared" si="433"/>
        <v>#REF!</v>
      </c>
      <c r="T5488" s="25">
        <f t="shared" si="430"/>
        <v>25600</v>
      </c>
      <c r="U5488" s="25"/>
      <c r="V5488" s="23"/>
      <c r="W5488" s="23"/>
      <c r="X5488" s="24" t="e">
        <f>+#REF!-I5488</f>
        <v>#REF!</v>
      </c>
      <c r="Y5488" s="23"/>
      <c r="Z5488" s="23"/>
      <c r="AA5488" s="23"/>
      <c r="AB5488" s="23"/>
      <c r="AC5488" s="23"/>
      <c r="AD5488" s="23"/>
      <c r="AE5488" s="26" t="str">
        <f>VLOOKUP(E5488,'[1]Tirupati Member''s Detail'!$D$2:$L$1048576,9,0)</f>
        <v xml:space="preserve"> last communication 10</v>
      </c>
    </row>
    <row r="5489" spans="1:31" x14ac:dyDescent="0.3">
      <c r="A5489" s="27">
        <v>5493</v>
      </c>
      <c r="B5489" s="28"/>
      <c r="C5489" s="29" t="s">
        <v>13874</v>
      </c>
      <c r="D5489" s="20" t="s">
        <v>22</v>
      </c>
      <c r="E5489" s="29">
        <v>3002035</v>
      </c>
      <c r="F5489" s="20" t="s">
        <v>24</v>
      </c>
      <c r="G5489" s="20" t="s">
        <v>25</v>
      </c>
      <c r="H5489" s="29" t="s">
        <v>2523</v>
      </c>
      <c r="I5489" s="30">
        <v>1995</v>
      </c>
      <c r="J5489" s="29" t="s">
        <v>13875</v>
      </c>
      <c r="K5489" s="22" t="str">
        <f>VLOOKUP(E5489,'[1]Tirupati Member''s Detail'!$D$2:$L$1048576,8,0)</f>
        <v>No</v>
      </c>
      <c r="L5489" s="23">
        <f>VLOOKUP(E5489,'[1]Tirupati Member''s Detail'!$D$2:$L$1048576,4,0)</f>
        <v>27000</v>
      </c>
      <c r="M5489" s="23">
        <f t="shared" si="429"/>
        <v>27000</v>
      </c>
      <c r="N5489" s="23">
        <f>VLOOKUP(E5489,'[1]Tirupati Member''s Detail'!$D$2:$L$1048576,5,0)</f>
        <v>25650</v>
      </c>
      <c r="O5489" s="23" t="str">
        <f>VLOOKUP(E5489,'[1]Tirupati Member''s Detail'!$D$2:$L$1048576,7,0)</f>
        <v>I.R.M</v>
      </c>
      <c r="P5489" s="23">
        <f t="shared" si="431"/>
        <v>1350</v>
      </c>
      <c r="Q5489" s="24" t="e">
        <f>+#REF!-I5489</f>
        <v>#REF!</v>
      </c>
      <c r="R5489" s="25">
        <f t="shared" si="432"/>
        <v>20520</v>
      </c>
      <c r="S5489" s="25" t="e">
        <f t="shared" si="433"/>
        <v>#REF!</v>
      </c>
      <c r="T5489" s="25">
        <f t="shared" si="430"/>
        <v>20520</v>
      </c>
      <c r="U5489" s="25"/>
      <c r="V5489" s="23"/>
      <c r="W5489" s="23"/>
      <c r="X5489" s="24" t="e">
        <f>+#REF!-I5489</f>
        <v>#REF!</v>
      </c>
      <c r="Y5489" s="23"/>
      <c r="Z5489" s="23"/>
      <c r="AA5489" s="23"/>
      <c r="AB5489" s="23"/>
      <c r="AC5489" s="23"/>
      <c r="AD5489" s="23"/>
      <c r="AE5489" s="26" t="str">
        <f>VLOOKUP(E5489,'[1]Tirupati Member''s Detail'!$D$2:$L$1048576,9,0)</f>
        <v xml:space="preserve"> last communication 07</v>
      </c>
    </row>
    <row r="5490" spans="1:31" x14ac:dyDescent="0.3">
      <c r="A5490" s="27">
        <v>5494</v>
      </c>
      <c r="B5490" s="28"/>
      <c r="C5490" s="29" t="s">
        <v>13876</v>
      </c>
      <c r="D5490" s="20" t="s">
        <v>22</v>
      </c>
      <c r="E5490" s="29">
        <v>3002036</v>
      </c>
      <c r="F5490" s="20" t="s">
        <v>24</v>
      </c>
      <c r="G5490" s="20" t="s">
        <v>25</v>
      </c>
      <c r="H5490" s="29" t="s">
        <v>2563</v>
      </c>
      <c r="I5490" s="30">
        <v>1995</v>
      </c>
      <c r="J5490" s="29" t="s">
        <v>13877</v>
      </c>
      <c r="K5490" s="22" t="str">
        <f>VLOOKUP(E5490,'[1]Tirupati Member''s Detail'!$D$2:$L$1048576,8,0)</f>
        <v>No</v>
      </c>
      <c r="L5490" s="23">
        <f>VLOOKUP(E5490,'[1]Tirupati Member''s Detail'!$D$2:$L$1048576,4,0)</f>
        <v>22000</v>
      </c>
      <c r="M5490" s="23">
        <f t="shared" si="429"/>
        <v>22000</v>
      </c>
      <c r="N5490" s="23">
        <f>VLOOKUP(E5490,'[1]Tirupati Member''s Detail'!$D$2:$L$1048576,5,0)</f>
        <v>22000</v>
      </c>
      <c r="O5490" s="23" t="str">
        <f>VLOOKUP(E5490,'[1]Tirupati Member''s Detail'!$D$2:$L$1048576,7,0)</f>
        <v>I.R.M</v>
      </c>
      <c r="P5490" s="23">
        <f t="shared" si="431"/>
        <v>0</v>
      </c>
      <c r="Q5490" s="24" t="e">
        <f>+#REF!-I5490</f>
        <v>#REF!</v>
      </c>
      <c r="R5490" s="25">
        <f t="shared" si="432"/>
        <v>17600</v>
      </c>
      <c r="S5490" s="25" t="e">
        <f t="shared" si="433"/>
        <v>#REF!</v>
      </c>
      <c r="T5490" s="25">
        <f t="shared" si="430"/>
        <v>17600</v>
      </c>
      <c r="U5490" s="25"/>
      <c r="V5490" s="23"/>
      <c r="W5490" s="23"/>
      <c r="X5490" s="24" t="e">
        <f>+#REF!-I5490</f>
        <v>#REF!</v>
      </c>
      <c r="Y5490" s="23"/>
      <c r="Z5490" s="23"/>
      <c r="AA5490" s="23"/>
      <c r="AB5490" s="23"/>
      <c r="AC5490" s="23"/>
      <c r="AD5490" s="23"/>
      <c r="AE5490" s="26" t="str">
        <f>VLOOKUP(E5490,'[1]Tirupati Member''s Detail'!$D$2:$L$1048576,9,0)</f>
        <v xml:space="preserve"> last communication 04</v>
      </c>
    </row>
    <row r="5491" spans="1:31" x14ac:dyDescent="0.3">
      <c r="A5491" s="27">
        <v>5495</v>
      </c>
      <c r="B5491" s="28"/>
      <c r="C5491" s="29" t="s">
        <v>13878</v>
      </c>
      <c r="D5491" s="20" t="s">
        <v>22</v>
      </c>
      <c r="E5491" s="29">
        <v>3002037</v>
      </c>
      <c r="F5491" s="20" t="s">
        <v>24</v>
      </c>
      <c r="G5491" s="20" t="s">
        <v>25</v>
      </c>
      <c r="H5491" s="29" t="s">
        <v>2513</v>
      </c>
      <c r="I5491" s="30">
        <v>1995</v>
      </c>
      <c r="J5491" s="29" t="s">
        <v>13879</v>
      </c>
      <c r="K5491" s="22" t="str">
        <f>VLOOKUP(E5491,'[1]Tirupati Member''s Detail'!$D$2:$L$1048576,8,0)</f>
        <v>No</v>
      </c>
      <c r="L5491" s="23">
        <f>VLOOKUP(E5491,'[1]Tirupati Member''s Detail'!$D$2:$L$1048576,4,0)</f>
        <v>22000</v>
      </c>
      <c r="M5491" s="23">
        <f t="shared" si="429"/>
        <v>22000</v>
      </c>
      <c r="N5491" s="23">
        <f>VLOOKUP(E5491,'[1]Tirupati Member''s Detail'!$D$2:$L$1048576,5,0)</f>
        <v>22000</v>
      </c>
      <c r="O5491" s="23" t="str">
        <f>VLOOKUP(E5491,'[1]Tirupati Member''s Detail'!$D$2:$L$1048576,7,0)</f>
        <v>I.R.M</v>
      </c>
      <c r="P5491" s="23">
        <f t="shared" si="431"/>
        <v>0</v>
      </c>
      <c r="Q5491" s="24" t="e">
        <f>+#REF!-I5491</f>
        <v>#REF!</v>
      </c>
      <c r="R5491" s="25">
        <f t="shared" si="432"/>
        <v>17600</v>
      </c>
      <c r="S5491" s="25" t="e">
        <f t="shared" si="433"/>
        <v>#REF!</v>
      </c>
      <c r="T5491" s="25">
        <f t="shared" si="430"/>
        <v>17600</v>
      </c>
      <c r="U5491" s="25"/>
      <c r="V5491" s="23"/>
      <c r="W5491" s="23"/>
      <c r="X5491" s="24" t="e">
        <f>+#REF!-I5491</f>
        <v>#REF!</v>
      </c>
      <c r="Y5491" s="23"/>
      <c r="Z5491" s="23"/>
      <c r="AA5491" s="23"/>
      <c r="AB5491" s="23"/>
      <c r="AC5491" s="23"/>
      <c r="AD5491" s="23"/>
      <c r="AE5491" s="26" t="str">
        <f>VLOOKUP(E5491,'[1]Tirupati Member''s Detail'!$D$2:$L$1048576,9,0)</f>
        <v xml:space="preserve"> last communication 06….application form is not in file</v>
      </c>
    </row>
    <row r="5492" spans="1:31" x14ac:dyDescent="0.3">
      <c r="A5492" s="27">
        <v>5496</v>
      </c>
      <c r="B5492" s="28"/>
      <c r="C5492" s="29" t="s">
        <v>13880</v>
      </c>
      <c r="D5492" s="20" t="s">
        <v>22</v>
      </c>
      <c r="E5492" s="29">
        <v>3002040</v>
      </c>
      <c r="F5492" s="20" t="s">
        <v>24</v>
      </c>
      <c r="G5492" s="20" t="s">
        <v>25</v>
      </c>
      <c r="H5492" s="29" t="s">
        <v>2659</v>
      </c>
      <c r="I5492" s="30">
        <v>1995</v>
      </c>
      <c r="J5492" s="29" t="s">
        <v>13881</v>
      </c>
      <c r="K5492" s="22">
        <f>VLOOKUP(E5492,'[1]Tirupati Member''s Detail'!$D$2:$L$1048576,8,0)</f>
        <v>2022</v>
      </c>
      <c r="L5492" s="23">
        <f>VLOOKUP(E5492,'[1]Tirupati Member''s Detail'!$D$2:$L$1048576,4,0)</f>
        <v>27000</v>
      </c>
      <c r="M5492" s="23">
        <f t="shared" si="429"/>
        <v>27000</v>
      </c>
      <c r="N5492" s="23">
        <f>VLOOKUP(E5492,'[1]Tirupati Member''s Detail'!$D$2:$L$1048576,5,0)</f>
        <v>27000</v>
      </c>
      <c r="O5492" s="23" t="str">
        <f>VLOOKUP(E5492,'[1]Tirupati Member''s Detail'!$D$2:$L$1048576,7,0)</f>
        <v>R.M</v>
      </c>
      <c r="P5492" s="23">
        <f t="shared" si="431"/>
        <v>0</v>
      </c>
      <c r="Q5492" s="24" t="e">
        <f>+#REF!-I5492</f>
        <v>#REF!</v>
      </c>
      <c r="R5492" s="25">
        <f t="shared" si="432"/>
        <v>21600</v>
      </c>
      <c r="S5492" s="25" t="e">
        <f t="shared" si="433"/>
        <v>#REF!</v>
      </c>
      <c r="T5492" s="25">
        <f t="shared" si="430"/>
        <v>21600</v>
      </c>
      <c r="U5492" s="25"/>
      <c r="V5492" s="23"/>
      <c r="W5492" s="23"/>
      <c r="X5492" s="24" t="e">
        <f>+#REF!-I5492</f>
        <v>#REF!</v>
      </c>
      <c r="Y5492" s="23"/>
      <c r="Z5492" s="23"/>
      <c r="AA5492" s="23"/>
      <c r="AB5492" s="23"/>
      <c r="AC5492" s="23"/>
      <c r="AD5492" s="23"/>
      <c r="AE5492" s="26" t="str">
        <f>VLOOKUP(E5492,'[1]Tirupati Member''s Detail'!$D$2:$L$1048576,9,0)</f>
        <v>they are regular membr</v>
      </c>
    </row>
    <row r="5493" spans="1:31" x14ac:dyDescent="0.3">
      <c r="A5493" s="27">
        <v>5497</v>
      </c>
      <c r="B5493" s="28"/>
      <c r="C5493" s="29" t="s">
        <v>13882</v>
      </c>
      <c r="D5493" s="20" t="s">
        <v>22</v>
      </c>
      <c r="E5493" s="29">
        <v>3002041</v>
      </c>
      <c r="F5493" s="20" t="s">
        <v>24</v>
      </c>
      <c r="G5493" s="20" t="s">
        <v>25</v>
      </c>
      <c r="H5493" s="29" t="s">
        <v>2563</v>
      </c>
      <c r="I5493" s="30">
        <v>1995</v>
      </c>
      <c r="J5493" s="29" t="s">
        <v>13883</v>
      </c>
      <c r="K5493" s="22" t="str">
        <f>VLOOKUP(E5493,'[1]Tirupati Member''s Detail'!$D$2:$L$1048576,8,0)</f>
        <v>No</v>
      </c>
      <c r="L5493" s="23">
        <f>VLOOKUP(E5493,'[1]Tirupati Member''s Detail'!$D$2:$L$1048576,4,0)</f>
        <v>22000</v>
      </c>
      <c r="M5493" s="23">
        <f t="shared" si="429"/>
        <v>22000</v>
      </c>
      <c r="N5493" s="23">
        <f>VLOOKUP(E5493,'[1]Tirupati Member''s Detail'!$D$2:$L$1048576,5,0)</f>
        <v>22000</v>
      </c>
      <c r="O5493" s="23" t="str">
        <f>VLOOKUP(E5493,'[1]Tirupati Member''s Detail'!$D$2:$L$1048576,7,0)</f>
        <v>I.R.M</v>
      </c>
      <c r="P5493" s="23">
        <f t="shared" si="431"/>
        <v>0</v>
      </c>
      <c r="Q5493" s="24" t="e">
        <f>+#REF!-I5493</f>
        <v>#REF!</v>
      </c>
      <c r="R5493" s="25">
        <f t="shared" si="432"/>
        <v>17600</v>
      </c>
      <c r="S5493" s="25" t="e">
        <f t="shared" si="433"/>
        <v>#REF!</v>
      </c>
      <c r="T5493" s="25">
        <f t="shared" si="430"/>
        <v>17600</v>
      </c>
      <c r="U5493" s="25"/>
      <c r="V5493" s="23"/>
      <c r="W5493" s="23"/>
      <c r="X5493" s="24" t="e">
        <f>+#REF!-I5493</f>
        <v>#REF!</v>
      </c>
      <c r="Y5493" s="23"/>
      <c r="Z5493" s="23"/>
      <c r="AA5493" s="23"/>
      <c r="AB5493" s="23"/>
      <c r="AC5493" s="23"/>
      <c r="AD5493" s="23"/>
      <c r="AE5493" s="26" t="str">
        <f>VLOOKUP(E5493,'[1]Tirupati Member''s Detail'!$D$2:$L$1048576,9,0)</f>
        <v xml:space="preserve"> last communication 08</v>
      </c>
    </row>
    <row r="5494" spans="1:31" x14ac:dyDescent="0.3">
      <c r="A5494" s="27">
        <v>5498</v>
      </c>
      <c r="B5494" s="28"/>
      <c r="C5494" s="29" t="s">
        <v>13884</v>
      </c>
      <c r="D5494" s="20" t="s">
        <v>22</v>
      </c>
      <c r="E5494" s="29">
        <v>3002043</v>
      </c>
      <c r="F5494" s="20" t="s">
        <v>24</v>
      </c>
      <c r="G5494" s="20" t="s">
        <v>25</v>
      </c>
      <c r="H5494" s="29" t="s">
        <v>2533</v>
      </c>
      <c r="I5494" s="30">
        <v>1995</v>
      </c>
      <c r="J5494" s="29" t="s">
        <v>13885</v>
      </c>
      <c r="K5494" s="22" t="str">
        <f>VLOOKUP(E5494,'[1]Tirupati Member''s Detail'!$D$2:$L$1048576,8,0)</f>
        <v>No</v>
      </c>
      <c r="L5494" s="23">
        <f>VLOOKUP(E5494,'[1]Tirupati Member''s Detail'!$D$2:$L$1048576,4,0)</f>
        <v>27000</v>
      </c>
      <c r="M5494" s="23">
        <f t="shared" si="429"/>
        <v>27000</v>
      </c>
      <c r="N5494" s="23">
        <f>VLOOKUP(E5494,'[1]Tirupati Member''s Detail'!$D$2:$L$1048576,5,0)</f>
        <v>27000</v>
      </c>
      <c r="O5494" s="23" t="str">
        <f>VLOOKUP(E5494,'[1]Tirupati Member''s Detail'!$D$2:$L$1048576,7,0)</f>
        <v>I.R.M</v>
      </c>
      <c r="P5494" s="23">
        <f t="shared" si="431"/>
        <v>0</v>
      </c>
      <c r="Q5494" s="24" t="e">
        <f>+#REF!-I5494</f>
        <v>#REF!</v>
      </c>
      <c r="R5494" s="25">
        <f t="shared" si="432"/>
        <v>21600</v>
      </c>
      <c r="S5494" s="25" t="e">
        <f t="shared" si="433"/>
        <v>#REF!</v>
      </c>
      <c r="T5494" s="25">
        <f t="shared" si="430"/>
        <v>21600</v>
      </c>
      <c r="U5494" s="25"/>
      <c r="V5494" s="23"/>
      <c r="W5494" s="23"/>
      <c r="X5494" s="24" t="e">
        <f>+#REF!-I5494</f>
        <v>#REF!</v>
      </c>
      <c r="Y5494" s="23"/>
      <c r="Z5494" s="23"/>
      <c r="AA5494" s="23"/>
      <c r="AB5494" s="23"/>
      <c r="AC5494" s="23"/>
      <c r="AD5494" s="23"/>
      <c r="AE5494" s="26" t="str">
        <f>VLOOKUP(E5494,'[1]Tirupati Member''s Detail'!$D$2:$L$1048576,9,0)</f>
        <v xml:space="preserve"> last communication 10</v>
      </c>
    </row>
    <row r="5495" spans="1:31" x14ac:dyDescent="0.3">
      <c r="A5495" s="27">
        <v>5499</v>
      </c>
      <c r="B5495" s="28"/>
      <c r="C5495" s="29" t="s">
        <v>13886</v>
      </c>
      <c r="D5495" s="20" t="s">
        <v>22</v>
      </c>
      <c r="E5495" s="29">
        <v>3002044</v>
      </c>
      <c r="F5495" s="20" t="s">
        <v>24</v>
      </c>
      <c r="G5495" s="20" t="s">
        <v>25</v>
      </c>
      <c r="H5495" s="29" t="s">
        <v>2513</v>
      </c>
      <c r="I5495" s="30">
        <v>1995</v>
      </c>
      <c r="J5495" s="29" t="s">
        <v>13887</v>
      </c>
      <c r="K5495" s="22" t="str">
        <f>VLOOKUP(E5495,'[1]Tirupati Member''s Detail'!$D$2:$L$1048576,8,0)</f>
        <v>No</v>
      </c>
      <c r="L5495" s="23">
        <f>VLOOKUP(E5495,'[1]Tirupati Member''s Detail'!$D$2:$L$1048576,4,0)</f>
        <v>22000</v>
      </c>
      <c r="M5495" s="23">
        <f t="shared" si="429"/>
        <v>22000</v>
      </c>
      <c r="N5495" s="23">
        <f>VLOOKUP(E5495,'[1]Tirupati Member''s Detail'!$D$2:$L$1048576,5,0)</f>
        <v>22000</v>
      </c>
      <c r="O5495" s="23" t="str">
        <f>VLOOKUP(E5495,'[1]Tirupati Member''s Detail'!$D$2:$L$1048576,7,0)</f>
        <v>I.R.M</v>
      </c>
      <c r="P5495" s="23">
        <f t="shared" si="431"/>
        <v>0</v>
      </c>
      <c r="Q5495" s="24" t="e">
        <f>+#REF!-I5495</f>
        <v>#REF!</v>
      </c>
      <c r="R5495" s="25">
        <f t="shared" si="432"/>
        <v>17600</v>
      </c>
      <c r="S5495" s="25" t="e">
        <f t="shared" si="433"/>
        <v>#REF!</v>
      </c>
      <c r="T5495" s="25">
        <f t="shared" si="430"/>
        <v>17600</v>
      </c>
      <c r="U5495" s="25"/>
      <c r="V5495" s="23"/>
      <c r="W5495" s="23"/>
      <c r="X5495" s="24" t="e">
        <f>+#REF!-I5495</f>
        <v>#REF!</v>
      </c>
      <c r="Y5495" s="23"/>
      <c r="Z5495" s="23"/>
      <c r="AA5495" s="23"/>
      <c r="AB5495" s="23"/>
      <c r="AC5495" s="23"/>
      <c r="AD5495" s="23"/>
      <c r="AE5495" s="26" t="str">
        <f>VLOOKUP(E5495,'[1]Tirupati Member''s Detail'!$D$2:$L$1048576,9,0)</f>
        <v xml:space="preserve"> no communication till date</v>
      </c>
    </row>
    <row r="5496" spans="1:31" x14ac:dyDescent="0.3">
      <c r="A5496" s="27">
        <v>5500</v>
      </c>
      <c r="B5496" s="28"/>
      <c r="C5496" s="29" t="s">
        <v>13888</v>
      </c>
      <c r="D5496" s="20" t="s">
        <v>22</v>
      </c>
      <c r="E5496" s="29">
        <v>3002046</v>
      </c>
      <c r="F5496" s="20" t="s">
        <v>24</v>
      </c>
      <c r="G5496" s="20" t="s">
        <v>25</v>
      </c>
      <c r="H5496" s="29" t="s">
        <v>2533</v>
      </c>
      <c r="I5496" s="30">
        <v>1995</v>
      </c>
      <c r="J5496" s="29" t="s">
        <v>13889</v>
      </c>
      <c r="K5496" s="22" t="str">
        <f>VLOOKUP(E5496,'[1]Tirupati Member''s Detail'!$D$2:$L$1048576,8,0)</f>
        <v>No</v>
      </c>
      <c r="L5496" s="23">
        <f>VLOOKUP(E5496,'[1]Tirupati Member''s Detail'!$D$2:$L$1048576,4,0)</f>
        <v>27000</v>
      </c>
      <c r="M5496" s="23">
        <f t="shared" si="429"/>
        <v>27000</v>
      </c>
      <c r="N5496" s="23">
        <f>VLOOKUP(E5496,'[1]Tirupati Member''s Detail'!$D$2:$L$1048576,5,0)</f>
        <v>27000</v>
      </c>
      <c r="O5496" s="23" t="str">
        <f>VLOOKUP(E5496,'[1]Tirupati Member''s Detail'!$D$2:$L$1048576,7,0)</f>
        <v>I.R.M</v>
      </c>
      <c r="P5496" s="23">
        <f t="shared" si="431"/>
        <v>0</v>
      </c>
      <c r="Q5496" s="24" t="e">
        <f>+#REF!-I5496</f>
        <v>#REF!</v>
      </c>
      <c r="R5496" s="25">
        <f t="shared" si="432"/>
        <v>21600</v>
      </c>
      <c r="S5496" s="25" t="e">
        <f t="shared" si="433"/>
        <v>#REF!</v>
      </c>
      <c r="T5496" s="25">
        <f t="shared" si="430"/>
        <v>21600</v>
      </c>
      <c r="U5496" s="25"/>
      <c r="V5496" s="23"/>
      <c r="W5496" s="23"/>
      <c r="X5496" s="24" t="e">
        <f>+#REF!-I5496</f>
        <v>#REF!</v>
      </c>
      <c r="Y5496" s="23"/>
      <c r="Z5496" s="23"/>
      <c r="AA5496" s="23"/>
      <c r="AB5496" s="23"/>
      <c r="AC5496" s="23"/>
      <c r="AD5496" s="23"/>
      <c r="AE5496" s="26" t="str">
        <f>VLOOKUP(E5496,'[1]Tirupati Member''s Detail'!$D$2:$L$1048576,9,0)</f>
        <v>As POD  last communication 07</v>
      </c>
    </row>
    <row r="5497" spans="1:31" ht="28.8" x14ac:dyDescent="0.3">
      <c r="A5497" s="27">
        <v>5501</v>
      </c>
      <c r="B5497" s="28"/>
      <c r="C5497" s="29" t="s">
        <v>13890</v>
      </c>
      <c r="D5497" s="20" t="s">
        <v>22</v>
      </c>
      <c r="E5497" s="29">
        <v>3002047</v>
      </c>
      <c r="F5497" s="20" t="s">
        <v>24</v>
      </c>
      <c r="G5497" s="20" t="s">
        <v>25</v>
      </c>
      <c r="H5497" s="29" t="s">
        <v>2513</v>
      </c>
      <c r="I5497" s="30">
        <v>1995</v>
      </c>
      <c r="J5497" s="29" t="s">
        <v>13891</v>
      </c>
      <c r="K5497" s="22" t="str">
        <f>VLOOKUP(E5497,'[1]Tirupati Member''s Detail'!$D$2:$L$1048576,8,0)</f>
        <v>No</v>
      </c>
      <c r="L5497" s="23">
        <f>VLOOKUP(E5497,'[1]Tirupati Member''s Detail'!$D$2:$L$1048576,4,0)</f>
        <v>22000</v>
      </c>
      <c r="M5497" s="23">
        <f t="shared" si="429"/>
        <v>22000</v>
      </c>
      <c r="N5497" s="23">
        <f>VLOOKUP(E5497,'[1]Tirupati Member''s Detail'!$D$2:$L$1048576,5,0)</f>
        <v>22000</v>
      </c>
      <c r="O5497" s="23" t="str">
        <f>VLOOKUP(E5497,'[1]Tirupati Member''s Detail'!$D$2:$L$1048576,7,0)</f>
        <v>I.R.M</v>
      </c>
      <c r="P5497" s="23">
        <f t="shared" si="431"/>
        <v>0</v>
      </c>
      <c r="Q5497" s="24" t="e">
        <f>+#REF!-I5497</f>
        <v>#REF!</v>
      </c>
      <c r="R5497" s="25">
        <f t="shared" si="432"/>
        <v>17600</v>
      </c>
      <c r="S5497" s="25" t="e">
        <f t="shared" si="433"/>
        <v>#REF!</v>
      </c>
      <c r="T5497" s="25">
        <f t="shared" si="430"/>
        <v>17600</v>
      </c>
      <c r="U5497" s="25"/>
      <c r="V5497" s="23"/>
      <c r="W5497" s="23"/>
      <c r="X5497" s="24" t="e">
        <f>+#REF!-I5497</f>
        <v>#REF!</v>
      </c>
      <c r="Y5497" s="23"/>
      <c r="Z5497" s="23"/>
      <c r="AA5497" s="23"/>
      <c r="AB5497" s="23"/>
      <c r="AC5497" s="23"/>
      <c r="AD5497" s="23"/>
      <c r="AE5497" s="26" t="str">
        <f>VLOOKUP(E5497,'[1]Tirupati Member''s Detail'!$D$2:$L$1048576,9,0)</f>
        <v xml:space="preserve"> last communication 10,membership transfer from DS Chandok to Gundeep Singh Chandok in 99</v>
      </c>
    </row>
    <row r="5498" spans="1:31" x14ac:dyDescent="0.3">
      <c r="A5498" s="27">
        <v>5502</v>
      </c>
      <c r="B5498" s="28"/>
      <c r="C5498" s="29" t="s">
        <v>13892</v>
      </c>
      <c r="D5498" s="20" t="s">
        <v>22</v>
      </c>
      <c r="E5498" s="29">
        <v>3002048</v>
      </c>
      <c r="F5498" s="20" t="s">
        <v>24</v>
      </c>
      <c r="G5498" s="20" t="s">
        <v>25</v>
      </c>
      <c r="H5498" s="29" t="s">
        <v>2513</v>
      </c>
      <c r="I5498" s="30">
        <v>1995</v>
      </c>
      <c r="J5498" s="29" t="s">
        <v>13893</v>
      </c>
      <c r="K5498" s="22" t="str">
        <f>VLOOKUP(E5498,'[1]Tirupati Member''s Detail'!$D$2:$L$1048576,8,0)</f>
        <v>No</v>
      </c>
      <c r="L5498" s="23">
        <f>VLOOKUP(E5498,'[1]Tirupati Member''s Detail'!$D$2:$L$1048576,4,0)</f>
        <v>32000</v>
      </c>
      <c r="M5498" s="23">
        <f t="shared" si="429"/>
        <v>32000</v>
      </c>
      <c r="N5498" s="23">
        <f>VLOOKUP(E5498,'[1]Tirupati Member''s Detail'!$D$2:$L$1048576,5,0)</f>
        <v>32000</v>
      </c>
      <c r="O5498" s="23" t="str">
        <f>VLOOKUP(E5498,'[1]Tirupati Member''s Detail'!$D$2:$L$1048576,7,0)</f>
        <v>I.R.M</v>
      </c>
      <c r="P5498" s="23">
        <f t="shared" si="431"/>
        <v>0</v>
      </c>
      <c r="Q5498" s="24" t="e">
        <f>+#REF!-I5498</f>
        <v>#REF!</v>
      </c>
      <c r="R5498" s="25">
        <f t="shared" si="432"/>
        <v>25600</v>
      </c>
      <c r="S5498" s="25" t="e">
        <f t="shared" si="433"/>
        <v>#REF!</v>
      </c>
      <c r="T5498" s="25">
        <f t="shared" si="430"/>
        <v>25600</v>
      </c>
      <c r="U5498" s="25"/>
      <c r="V5498" s="23"/>
      <c r="W5498" s="23"/>
      <c r="X5498" s="24" t="e">
        <f>+#REF!-I5498</f>
        <v>#REF!</v>
      </c>
      <c r="Y5498" s="23"/>
      <c r="Z5498" s="23"/>
      <c r="AA5498" s="23"/>
      <c r="AB5498" s="23"/>
      <c r="AC5498" s="23"/>
      <c r="AD5498" s="23"/>
      <c r="AE5498" s="26" t="str">
        <f>VLOOKUP(E5498,'[1]Tirupati Member''s Detail'!$D$2:$L$1048576,9,0)</f>
        <v xml:space="preserve"> last communication 10</v>
      </c>
    </row>
    <row r="5499" spans="1:31" x14ac:dyDescent="0.3">
      <c r="A5499" s="27">
        <v>5503</v>
      </c>
      <c r="B5499" s="28"/>
      <c r="C5499" s="29" t="s">
        <v>13894</v>
      </c>
      <c r="D5499" s="20" t="s">
        <v>22</v>
      </c>
      <c r="E5499" s="29">
        <v>3002051</v>
      </c>
      <c r="F5499" s="20" t="s">
        <v>24</v>
      </c>
      <c r="G5499" s="20" t="s">
        <v>25</v>
      </c>
      <c r="H5499" s="29" t="s">
        <v>2513</v>
      </c>
      <c r="I5499" s="30">
        <v>1995</v>
      </c>
      <c r="J5499" s="29" t="s">
        <v>13895</v>
      </c>
      <c r="K5499" s="22">
        <f>VLOOKUP(E5499,'[1]Tirupati Member''s Detail'!$D$2:$L$1048576,8,0)</f>
        <v>2008</v>
      </c>
      <c r="L5499" s="23">
        <f>VLOOKUP(E5499,'[1]Tirupati Member''s Detail'!$D$2:$L$1048576,4,0)</f>
        <v>22000</v>
      </c>
      <c r="M5499" s="23">
        <f t="shared" si="429"/>
        <v>22000</v>
      </c>
      <c r="N5499" s="23">
        <f>VLOOKUP(E5499,'[1]Tirupati Member''s Detail'!$D$2:$L$1048576,5,0)</f>
        <v>22000</v>
      </c>
      <c r="O5499" s="23" t="str">
        <f>VLOOKUP(E5499,'[1]Tirupati Member''s Detail'!$D$2:$L$1048576,7,0)</f>
        <v>R.M</v>
      </c>
      <c r="P5499" s="23">
        <f t="shared" si="431"/>
        <v>0</v>
      </c>
      <c r="Q5499" s="24" t="e">
        <f>+#REF!-I5499</f>
        <v>#REF!</v>
      </c>
      <c r="R5499" s="25">
        <f t="shared" si="432"/>
        <v>17600</v>
      </c>
      <c r="S5499" s="25" t="e">
        <f t="shared" si="433"/>
        <v>#REF!</v>
      </c>
      <c r="T5499" s="25">
        <f t="shared" si="430"/>
        <v>17600</v>
      </c>
      <c r="U5499" s="25"/>
      <c r="V5499" s="23"/>
      <c r="W5499" s="23"/>
      <c r="X5499" s="24" t="e">
        <f>+#REF!-I5499</f>
        <v>#REF!</v>
      </c>
      <c r="Y5499" s="23"/>
      <c r="Z5499" s="23"/>
      <c r="AA5499" s="23"/>
      <c r="AB5499" s="23"/>
      <c r="AC5499" s="23"/>
      <c r="AD5499" s="23"/>
      <c r="AE5499" s="26" t="str">
        <f>VLOOKUP(E5499,'[1]Tirupati Member''s Detail'!$D$2:$L$1048576,9,0)</f>
        <v xml:space="preserve"> last communication 09</v>
      </c>
    </row>
    <row r="5500" spans="1:31" x14ac:dyDescent="0.3">
      <c r="A5500" s="27">
        <v>5504</v>
      </c>
      <c r="B5500" s="28"/>
      <c r="C5500" s="29" t="s">
        <v>13896</v>
      </c>
      <c r="D5500" s="20" t="s">
        <v>22</v>
      </c>
      <c r="E5500" s="29">
        <v>3002052</v>
      </c>
      <c r="F5500" s="20" t="s">
        <v>24</v>
      </c>
      <c r="G5500" s="20" t="s">
        <v>25</v>
      </c>
      <c r="H5500" s="29" t="s">
        <v>2533</v>
      </c>
      <c r="I5500" s="30">
        <v>1995</v>
      </c>
      <c r="J5500" s="29" t="s">
        <v>13897</v>
      </c>
      <c r="K5500" s="22" t="str">
        <f>VLOOKUP(E5500,'[1]Tirupati Member''s Detail'!$D$2:$L$1048576,8,0)</f>
        <v>No</v>
      </c>
      <c r="L5500" s="23">
        <f>VLOOKUP(E5500,'[1]Tirupati Member''s Detail'!$D$2:$L$1048576,4,0)</f>
        <v>27000</v>
      </c>
      <c r="M5500" s="23">
        <f t="shared" si="429"/>
        <v>27000</v>
      </c>
      <c r="N5500" s="23">
        <f>VLOOKUP(E5500,'[1]Tirupati Member''s Detail'!$D$2:$L$1048576,5,0)</f>
        <v>27000</v>
      </c>
      <c r="O5500" s="23" t="str">
        <f>VLOOKUP(E5500,'[1]Tirupati Member''s Detail'!$D$2:$L$1048576,7,0)</f>
        <v>I.R.M</v>
      </c>
      <c r="P5500" s="23">
        <f t="shared" si="431"/>
        <v>0</v>
      </c>
      <c r="Q5500" s="24" t="e">
        <f>+#REF!-I5500</f>
        <v>#REF!</v>
      </c>
      <c r="R5500" s="25">
        <f t="shared" si="432"/>
        <v>21600</v>
      </c>
      <c r="S5500" s="25" t="e">
        <f t="shared" si="433"/>
        <v>#REF!</v>
      </c>
      <c r="T5500" s="25">
        <f t="shared" si="430"/>
        <v>21600</v>
      </c>
      <c r="U5500" s="25"/>
      <c r="V5500" s="23"/>
      <c r="W5500" s="23"/>
      <c r="X5500" s="24" t="e">
        <f>+#REF!-I5500</f>
        <v>#REF!</v>
      </c>
      <c r="Y5500" s="23"/>
      <c r="Z5500" s="23"/>
      <c r="AA5500" s="23"/>
      <c r="AB5500" s="23"/>
      <c r="AC5500" s="23"/>
      <c r="AD5500" s="23"/>
      <c r="AE5500" s="26" t="str">
        <f>VLOOKUP(E5500,'[1]Tirupati Member''s Detail'!$D$2:$L$1048576,9,0)</f>
        <v xml:space="preserve"> last communication 09</v>
      </c>
    </row>
    <row r="5501" spans="1:31" x14ac:dyDescent="0.3">
      <c r="A5501" s="27">
        <v>5505</v>
      </c>
      <c r="B5501" s="28"/>
      <c r="C5501" s="29" t="s">
        <v>13898</v>
      </c>
      <c r="D5501" s="20" t="s">
        <v>22</v>
      </c>
      <c r="E5501" s="29">
        <v>3002054</v>
      </c>
      <c r="F5501" s="20" t="s">
        <v>24</v>
      </c>
      <c r="G5501" s="20" t="s">
        <v>25</v>
      </c>
      <c r="H5501" s="29" t="s">
        <v>7901</v>
      </c>
      <c r="I5501" s="30">
        <v>1995</v>
      </c>
      <c r="J5501" s="29" t="s">
        <v>13899</v>
      </c>
      <c r="K5501" s="22">
        <f>VLOOKUP(E5501,'[1]Tirupati Member''s Detail'!$D$2:$L$1048576,8,0)</f>
        <v>2010</v>
      </c>
      <c r="L5501" s="23">
        <f>VLOOKUP(E5501,'[1]Tirupati Member''s Detail'!$D$2:$L$1048576,4,0)</f>
        <v>32000</v>
      </c>
      <c r="M5501" s="23">
        <f t="shared" si="429"/>
        <v>32000</v>
      </c>
      <c r="N5501" s="23">
        <f>VLOOKUP(E5501,'[1]Tirupati Member''s Detail'!$D$2:$L$1048576,5,0)</f>
        <v>30400</v>
      </c>
      <c r="O5501" s="23" t="str">
        <f>VLOOKUP(E5501,'[1]Tirupati Member''s Detail'!$D$2:$L$1048576,7,0)</f>
        <v>R.M</v>
      </c>
      <c r="P5501" s="23">
        <f t="shared" si="431"/>
        <v>1600</v>
      </c>
      <c r="Q5501" s="24" t="e">
        <f>+#REF!-I5501</f>
        <v>#REF!</v>
      </c>
      <c r="R5501" s="25">
        <f t="shared" si="432"/>
        <v>24320</v>
      </c>
      <c r="S5501" s="25" t="e">
        <f t="shared" si="433"/>
        <v>#REF!</v>
      </c>
      <c r="T5501" s="25">
        <f t="shared" si="430"/>
        <v>24320</v>
      </c>
      <c r="U5501" s="25"/>
      <c r="V5501" s="23"/>
      <c r="W5501" s="23"/>
      <c r="X5501" s="24" t="e">
        <f>+#REF!-I5501</f>
        <v>#REF!</v>
      </c>
      <c r="Y5501" s="23"/>
      <c r="Z5501" s="23"/>
      <c r="AA5501" s="23"/>
      <c r="AB5501" s="23"/>
      <c r="AC5501" s="23"/>
      <c r="AD5501" s="23"/>
      <c r="AE5501" s="26" t="str">
        <f>VLOOKUP(E5501,'[1]Tirupati Member''s Detail'!$D$2:$L$1048576,9,0)</f>
        <v xml:space="preserve"> last communication 10</v>
      </c>
    </row>
    <row r="5502" spans="1:31" x14ac:dyDescent="0.3">
      <c r="A5502" s="27">
        <v>5506</v>
      </c>
      <c r="B5502" s="28"/>
      <c r="C5502" s="29" t="s">
        <v>13900</v>
      </c>
      <c r="D5502" s="20" t="s">
        <v>22</v>
      </c>
      <c r="E5502" s="29">
        <v>3002055</v>
      </c>
      <c r="F5502" s="20" t="s">
        <v>24</v>
      </c>
      <c r="G5502" s="20" t="s">
        <v>25</v>
      </c>
      <c r="H5502" s="29" t="s">
        <v>3139</v>
      </c>
      <c r="I5502" s="30">
        <v>1995</v>
      </c>
      <c r="J5502" s="29" t="s">
        <v>13901</v>
      </c>
      <c r="K5502" s="22" t="str">
        <f>VLOOKUP(E5502,'[1]Tirupati Member''s Detail'!$D$2:$L$1048576,8,0)</f>
        <v>No</v>
      </c>
      <c r="L5502" s="23">
        <f>VLOOKUP(E5502,'[1]Tirupati Member''s Detail'!$D$2:$L$1048576,4,0)</f>
        <v>32000</v>
      </c>
      <c r="M5502" s="23">
        <f t="shared" si="429"/>
        <v>32000</v>
      </c>
      <c r="N5502" s="23">
        <f>VLOOKUP(E5502,'[1]Tirupati Member''s Detail'!$D$2:$L$1048576,5,0)</f>
        <v>30400</v>
      </c>
      <c r="O5502" s="23" t="str">
        <f>VLOOKUP(E5502,'[1]Tirupati Member''s Detail'!$D$2:$L$1048576,7,0)</f>
        <v>I.R.M</v>
      </c>
      <c r="P5502" s="23">
        <f t="shared" si="431"/>
        <v>1600</v>
      </c>
      <c r="Q5502" s="24" t="e">
        <f>+#REF!-I5502</f>
        <v>#REF!</v>
      </c>
      <c r="R5502" s="25">
        <f t="shared" si="432"/>
        <v>24320</v>
      </c>
      <c r="S5502" s="25" t="e">
        <f t="shared" si="433"/>
        <v>#REF!</v>
      </c>
      <c r="T5502" s="25">
        <f t="shared" si="430"/>
        <v>24320</v>
      </c>
      <c r="U5502" s="25"/>
      <c r="V5502" s="23"/>
      <c r="W5502" s="23"/>
      <c r="X5502" s="24" t="e">
        <f>+#REF!-I5502</f>
        <v>#REF!</v>
      </c>
      <c r="Y5502" s="23"/>
      <c r="Z5502" s="23"/>
      <c r="AA5502" s="23"/>
      <c r="AB5502" s="23"/>
      <c r="AC5502" s="23"/>
      <c r="AD5502" s="23"/>
      <c r="AE5502" s="26" t="str">
        <f>VLOOKUP(E5502,'[1]Tirupati Member''s Detail'!$D$2:$L$1048576,9,0)</f>
        <v xml:space="preserve"> last communication 11</v>
      </c>
    </row>
    <row r="5503" spans="1:31" x14ac:dyDescent="0.3">
      <c r="A5503" s="27">
        <v>5507</v>
      </c>
      <c r="B5503" s="28"/>
      <c r="C5503" s="29" t="s">
        <v>13902</v>
      </c>
      <c r="D5503" s="20" t="s">
        <v>22</v>
      </c>
      <c r="E5503" s="29">
        <v>3002056</v>
      </c>
      <c r="F5503" s="20" t="s">
        <v>24</v>
      </c>
      <c r="G5503" s="20" t="s">
        <v>25</v>
      </c>
      <c r="H5503" s="29" t="s">
        <v>7968</v>
      </c>
      <c r="I5503" s="30">
        <v>1995</v>
      </c>
      <c r="J5503" s="29" t="s">
        <v>13903</v>
      </c>
      <c r="K5503" s="22" t="str">
        <f>VLOOKUP(E5503,'[1]Tirupati Member''s Detail'!$D$2:$L$1048576,8,0)</f>
        <v>No</v>
      </c>
      <c r="L5503" s="23">
        <f>VLOOKUP(E5503,'[1]Tirupati Member''s Detail'!$D$2:$L$1048576,4,0)</f>
        <v>27000</v>
      </c>
      <c r="M5503" s="23">
        <f t="shared" si="429"/>
        <v>27000</v>
      </c>
      <c r="N5503" s="23">
        <f>VLOOKUP(E5503,'[1]Tirupati Member''s Detail'!$D$2:$L$1048576,5,0)</f>
        <v>25650</v>
      </c>
      <c r="O5503" s="23" t="str">
        <f>VLOOKUP(E5503,'[1]Tirupati Member''s Detail'!$D$2:$L$1048576,7,0)</f>
        <v>I.R.M</v>
      </c>
      <c r="P5503" s="23">
        <f t="shared" si="431"/>
        <v>1350</v>
      </c>
      <c r="Q5503" s="24" t="e">
        <f>+#REF!-I5503</f>
        <v>#REF!</v>
      </c>
      <c r="R5503" s="25">
        <f t="shared" si="432"/>
        <v>20520</v>
      </c>
      <c r="S5503" s="25" t="e">
        <f t="shared" si="433"/>
        <v>#REF!</v>
      </c>
      <c r="T5503" s="25">
        <f t="shared" si="430"/>
        <v>20520</v>
      </c>
      <c r="U5503" s="25"/>
      <c r="V5503" s="23"/>
      <c r="W5503" s="23"/>
      <c r="X5503" s="24" t="e">
        <f>+#REF!-I5503</f>
        <v>#REF!</v>
      </c>
      <c r="Y5503" s="23"/>
      <c r="Z5503" s="23"/>
      <c r="AA5503" s="23"/>
      <c r="AB5503" s="23"/>
      <c r="AC5503" s="23"/>
      <c r="AD5503" s="23"/>
      <c r="AE5503" s="26" t="str">
        <f>VLOOKUP(E5503,'[1]Tirupati Member''s Detail'!$D$2:$L$1048576,9,0)</f>
        <v xml:space="preserve"> last communication 06</v>
      </c>
    </row>
    <row r="5504" spans="1:31" x14ac:dyDescent="0.3">
      <c r="A5504" s="27">
        <v>5508</v>
      </c>
      <c r="B5504" s="28"/>
      <c r="C5504" s="29" t="s">
        <v>13904</v>
      </c>
      <c r="D5504" s="20" t="s">
        <v>22</v>
      </c>
      <c r="E5504" s="29">
        <v>3002057</v>
      </c>
      <c r="F5504" s="20" t="s">
        <v>24</v>
      </c>
      <c r="G5504" s="20" t="s">
        <v>25</v>
      </c>
      <c r="H5504" s="29" t="s">
        <v>11896</v>
      </c>
      <c r="I5504" s="30">
        <v>1995</v>
      </c>
      <c r="J5504" s="29" t="s">
        <v>13905</v>
      </c>
      <c r="K5504" s="22" t="str">
        <f>VLOOKUP(E5504,'[1]Tirupati Member''s Detail'!$D$2:$L$1048576,8,0)</f>
        <v>No</v>
      </c>
      <c r="L5504" s="23">
        <f>VLOOKUP(E5504,'[1]Tirupati Member''s Detail'!$D$2:$L$1048576,4,0)</f>
        <v>27000</v>
      </c>
      <c r="M5504" s="23">
        <f t="shared" si="429"/>
        <v>27000</v>
      </c>
      <c r="N5504" s="23">
        <f>VLOOKUP(E5504,'[1]Tirupati Member''s Detail'!$D$2:$L$1048576,5,0)</f>
        <v>25650</v>
      </c>
      <c r="O5504" s="23" t="str">
        <f>VLOOKUP(E5504,'[1]Tirupati Member''s Detail'!$D$2:$L$1048576,7,0)</f>
        <v>I.R.M</v>
      </c>
      <c r="P5504" s="23">
        <f t="shared" si="431"/>
        <v>1350</v>
      </c>
      <c r="Q5504" s="24" t="e">
        <f>+#REF!-I5504</f>
        <v>#REF!</v>
      </c>
      <c r="R5504" s="25">
        <f t="shared" si="432"/>
        <v>20520</v>
      </c>
      <c r="S5504" s="25" t="e">
        <f t="shared" si="433"/>
        <v>#REF!</v>
      </c>
      <c r="T5504" s="25">
        <f t="shared" si="430"/>
        <v>20520</v>
      </c>
      <c r="U5504" s="25"/>
      <c r="V5504" s="23"/>
      <c r="W5504" s="23"/>
      <c r="X5504" s="24" t="e">
        <f>+#REF!-I5504</f>
        <v>#REF!</v>
      </c>
      <c r="Y5504" s="23"/>
      <c r="Z5504" s="23"/>
      <c r="AA5504" s="23"/>
      <c r="AB5504" s="23"/>
      <c r="AC5504" s="23"/>
      <c r="AD5504" s="23"/>
      <c r="AE5504" s="26" t="str">
        <f>VLOOKUP(E5504,'[1]Tirupati Member''s Detail'!$D$2:$L$1048576,9,0)</f>
        <v xml:space="preserve"> last communication 03,total 2 membership of TPT:- 03002058 and 03002057</v>
      </c>
    </row>
    <row r="5505" spans="1:31" x14ac:dyDescent="0.3">
      <c r="A5505" s="27">
        <v>5509</v>
      </c>
      <c r="B5505" s="28"/>
      <c r="C5505" s="29" t="s">
        <v>13906</v>
      </c>
      <c r="D5505" s="20" t="s">
        <v>22</v>
      </c>
      <c r="E5505" s="29">
        <v>3002058</v>
      </c>
      <c r="F5505" s="20" t="s">
        <v>24</v>
      </c>
      <c r="G5505" s="20" t="s">
        <v>25</v>
      </c>
      <c r="H5505" s="29" t="s">
        <v>11896</v>
      </c>
      <c r="I5505" s="30">
        <v>1995</v>
      </c>
      <c r="J5505" s="29" t="s">
        <v>13905</v>
      </c>
      <c r="K5505" s="22" t="str">
        <f>VLOOKUP(E5505,'[1]Tirupati Member''s Detail'!$D$2:$L$1048576,8,0)</f>
        <v>No</v>
      </c>
      <c r="L5505" s="23">
        <f>VLOOKUP(E5505,'[1]Tirupati Member''s Detail'!$D$2:$L$1048576,4,0)</f>
        <v>27000</v>
      </c>
      <c r="M5505" s="23">
        <f t="shared" si="429"/>
        <v>27000</v>
      </c>
      <c r="N5505" s="23">
        <f>VLOOKUP(E5505,'[1]Tirupati Member''s Detail'!$D$2:$L$1048576,5,0)</f>
        <v>25650</v>
      </c>
      <c r="O5505" s="23" t="str">
        <f>VLOOKUP(E5505,'[1]Tirupati Member''s Detail'!$D$2:$L$1048576,7,0)</f>
        <v>I.R.M</v>
      </c>
      <c r="P5505" s="23">
        <f t="shared" si="431"/>
        <v>1350</v>
      </c>
      <c r="Q5505" s="24" t="e">
        <f>+#REF!-I5505</f>
        <v>#REF!</v>
      </c>
      <c r="R5505" s="25">
        <f t="shared" si="432"/>
        <v>20520</v>
      </c>
      <c r="S5505" s="25" t="e">
        <f t="shared" si="433"/>
        <v>#REF!</v>
      </c>
      <c r="T5505" s="25">
        <f t="shared" si="430"/>
        <v>20520</v>
      </c>
      <c r="U5505" s="25"/>
      <c r="V5505" s="23"/>
      <c r="W5505" s="23"/>
      <c r="X5505" s="24" t="e">
        <f>+#REF!-I5505</f>
        <v>#REF!</v>
      </c>
      <c r="Y5505" s="23"/>
      <c r="Z5505" s="23"/>
      <c r="AA5505" s="23"/>
      <c r="AB5505" s="23"/>
      <c r="AC5505" s="23"/>
      <c r="AD5505" s="23"/>
      <c r="AE5505" s="26" t="str">
        <f>VLOOKUP(E5505,'[1]Tirupati Member''s Detail'!$D$2:$L$1048576,9,0)</f>
        <v xml:space="preserve"> last communication 07,total 2 membership of TPT:- 03002058 and 03002057</v>
      </c>
    </row>
    <row r="5506" spans="1:31" x14ac:dyDescent="0.3">
      <c r="A5506" s="27">
        <v>5510</v>
      </c>
      <c r="B5506" s="28"/>
      <c r="C5506" s="29" t="s">
        <v>13907</v>
      </c>
      <c r="D5506" s="20" t="s">
        <v>22</v>
      </c>
      <c r="E5506" s="29">
        <v>3002059</v>
      </c>
      <c r="F5506" s="20" t="s">
        <v>24</v>
      </c>
      <c r="G5506" s="20" t="s">
        <v>25</v>
      </c>
      <c r="H5506" s="29" t="s">
        <v>3287</v>
      </c>
      <c r="I5506" s="30">
        <v>1995</v>
      </c>
      <c r="J5506" s="29" t="s">
        <v>13908</v>
      </c>
      <c r="K5506" s="22" t="str">
        <f>VLOOKUP(E5506,'[1]Tirupati Member''s Detail'!$D$2:$L$1048576,8,0)</f>
        <v>No</v>
      </c>
      <c r="L5506" s="23">
        <f>VLOOKUP(E5506,'[1]Tirupati Member''s Detail'!$D$2:$L$1048576,4,0)</f>
        <v>27000</v>
      </c>
      <c r="M5506" s="23">
        <f t="shared" si="429"/>
        <v>27000</v>
      </c>
      <c r="N5506" s="23">
        <f>VLOOKUP(E5506,'[1]Tirupati Member''s Detail'!$D$2:$L$1048576,5,0)</f>
        <v>25650</v>
      </c>
      <c r="O5506" s="23" t="str">
        <f>VLOOKUP(E5506,'[1]Tirupati Member''s Detail'!$D$2:$L$1048576,7,0)</f>
        <v>I.R.M</v>
      </c>
      <c r="P5506" s="23">
        <f t="shared" si="431"/>
        <v>1350</v>
      </c>
      <c r="Q5506" s="24" t="e">
        <f>+#REF!-I5506</f>
        <v>#REF!</v>
      </c>
      <c r="R5506" s="25">
        <f t="shared" si="432"/>
        <v>20520</v>
      </c>
      <c r="S5506" s="25" t="e">
        <f t="shared" si="433"/>
        <v>#REF!</v>
      </c>
      <c r="T5506" s="25">
        <f t="shared" si="430"/>
        <v>20520</v>
      </c>
      <c r="U5506" s="25"/>
      <c r="V5506" s="23"/>
      <c r="W5506" s="23"/>
      <c r="X5506" s="24" t="e">
        <f>+#REF!-I5506</f>
        <v>#REF!</v>
      </c>
      <c r="Y5506" s="23"/>
      <c r="Z5506" s="23"/>
      <c r="AA5506" s="23"/>
      <c r="AB5506" s="23"/>
      <c r="AC5506" s="23"/>
      <c r="AD5506" s="23"/>
      <c r="AE5506" s="26" t="str">
        <f>VLOOKUP(E5506,'[1]Tirupati Member''s Detail'!$D$2:$L$1048576,9,0)</f>
        <v xml:space="preserve"> last communication 95</v>
      </c>
    </row>
    <row r="5507" spans="1:31" x14ac:dyDescent="0.3">
      <c r="A5507" s="27">
        <v>5511</v>
      </c>
      <c r="B5507" s="28"/>
      <c r="C5507" s="29" t="s">
        <v>13909</v>
      </c>
      <c r="D5507" s="20" t="s">
        <v>22</v>
      </c>
      <c r="E5507" s="29">
        <v>3002060</v>
      </c>
      <c r="F5507" s="20" t="s">
        <v>24</v>
      </c>
      <c r="G5507" s="20" t="s">
        <v>25</v>
      </c>
      <c r="H5507" s="29" t="s">
        <v>7968</v>
      </c>
      <c r="I5507" s="30">
        <v>1995</v>
      </c>
      <c r="J5507" s="29" t="s">
        <v>13910</v>
      </c>
      <c r="K5507" s="22" t="str">
        <f>VLOOKUP(E5507,'[1]Tirupati Member''s Detail'!$D$2:$L$1048576,8,0)</f>
        <v>No</v>
      </c>
      <c r="L5507" s="23">
        <f>VLOOKUP(E5507,'[1]Tirupati Member''s Detail'!$D$2:$L$1048576,4,0)</f>
        <v>22000</v>
      </c>
      <c r="M5507" s="23">
        <f t="shared" ref="M5507:M5570" si="434">+L5507</f>
        <v>22000</v>
      </c>
      <c r="N5507" s="23">
        <f>VLOOKUP(E5507,'[1]Tirupati Member''s Detail'!$D$2:$L$1048576,5,0)</f>
        <v>20900</v>
      </c>
      <c r="O5507" s="23" t="str">
        <f>VLOOKUP(E5507,'[1]Tirupati Member''s Detail'!$D$2:$L$1048576,7,0)</f>
        <v>I.R.M</v>
      </c>
      <c r="P5507" s="23">
        <f t="shared" si="431"/>
        <v>1100</v>
      </c>
      <c r="Q5507" s="24" t="e">
        <f>+#REF!-I5507</f>
        <v>#REF!</v>
      </c>
      <c r="R5507" s="25">
        <f t="shared" si="432"/>
        <v>16720</v>
      </c>
      <c r="S5507" s="25" t="e">
        <f t="shared" si="433"/>
        <v>#REF!</v>
      </c>
      <c r="T5507" s="25">
        <f t="shared" ref="T5507:T5570" si="435">IF(O5507="regular",0,(N5507-(N5507*20%)))</f>
        <v>16720</v>
      </c>
      <c r="U5507" s="25"/>
      <c r="V5507" s="23"/>
      <c r="W5507" s="23"/>
      <c r="X5507" s="24" t="e">
        <f>+#REF!-I5507</f>
        <v>#REF!</v>
      </c>
      <c r="Y5507" s="23"/>
      <c r="Z5507" s="23"/>
      <c r="AA5507" s="23"/>
      <c r="AB5507" s="23"/>
      <c r="AC5507" s="23"/>
      <c r="AD5507" s="23"/>
      <c r="AE5507" s="26" t="str">
        <f>VLOOKUP(E5507,'[1]Tirupati Member''s Detail'!$D$2:$L$1048576,9,0)</f>
        <v xml:space="preserve"> last communication 97</v>
      </c>
    </row>
    <row r="5508" spans="1:31" x14ac:dyDescent="0.3">
      <c r="A5508" s="27">
        <v>5512</v>
      </c>
      <c r="B5508" s="28"/>
      <c r="C5508" s="29" t="s">
        <v>13911</v>
      </c>
      <c r="D5508" s="20" t="s">
        <v>22</v>
      </c>
      <c r="E5508" s="29">
        <v>3002061</v>
      </c>
      <c r="F5508" s="20" t="s">
        <v>24</v>
      </c>
      <c r="G5508" s="20" t="s">
        <v>25</v>
      </c>
      <c r="H5508" s="29" t="s">
        <v>7968</v>
      </c>
      <c r="I5508" s="30">
        <v>1995</v>
      </c>
      <c r="J5508" s="29" t="s">
        <v>13912</v>
      </c>
      <c r="K5508" s="22" t="str">
        <f>VLOOKUP(E5508,'[1]Tirupati Member''s Detail'!$D$2:$L$1048576,8,0)</f>
        <v>No</v>
      </c>
      <c r="L5508" s="23">
        <f>VLOOKUP(E5508,'[1]Tirupati Member''s Detail'!$D$2:$L$1048576,4,0)</f>
        <v>27000</v>
      </c>
      <c r="M5508" s="23">
        <f t="shared" si="434"/>
        <v>27000</v>
      </c>
      <c r="N5508" s="23">
        <f>VLOOKUP(E5508,'[1]Tirupati Member''s Detail'!$D$2:$L$1048576,5,0)</f>
        <v>27000</v>
      </c>
      <c r="O5508" s="23" t="str">
        <f>VLOOKUP(E5508,'[1]Tirupati Member''s Detail'!$D$2:$L$1048576,7,0)</f>
        <v>I.R.M</v>
      </c>
      <c r="P5508" s="23">
        <f t="shared" ref="P5508:P5571" si="436">+M5508-N5508</f>
        <v>0</v>
      </c>
      <c r="Q5508" s="24" t="e">
        <f>+#REF!-I5508</f>
        <v>#REF!</v>
      </c>
      <c r="R5508" s="25">
        <f t="shared" si="432"/>
        <v>21600</v>
      </c>
      <c r="S5508" s="25" t="e">
        <f t="shared" si="433"/>
        <v>#REF!</v>
      </c>
      <c r="T5508" s="25">
        <f t="shared" si="435"/>
        <v>21600</v>
      </c>
      <c r="U5508" s="25"/>
      <c r="V5508" s="23"/>
      <c r="W5508" s="23"/>
      <c r="X5508" s="24" t="e">
        <f>+#REF!-I5508</f>
        <v>#REF!</v>
      </c>
      <c r="Y5508" s="23"/>
      <c r="Z5508" s="23"/>
      <c r="AA5508" s="23"/>
      <c r="AB5508" s="23"/>
      <c r="AC5508" s="23"/>
      <c r="AD5508" s="23"/>
      <c r="AE5508" s="26" t="str">
        <f>VLOOKUP(E5508,'[1]Tirupati Member''s Detail'!$D$2:$L$1048576,9,0)</f>
        <v xml:space="preserve"> last communication 04</v>
      </c>
    </row>
    <row r="5509" spans="1:31" x14ac:dyDescent="0.3">
      <c r="A5509" s="27">
        <v>5513</v>
      </c>
      <c r="B5509" s="28"/>
      <c r="C5509" s="29" t="s">
        <v>13913</v>
      </c>
      <c r="D5509" s="20" t="s">
        <v>22</v>
      </c>
      <c r="E5509" s="29">
        <v>3002063</v>
      </c>
      <c r="F5509" s="20" t="s">
        <v>24</v>
      </c>
      <c r="G5509" s="20" t="s">
        <v>25</v>
      </c>
      <c r="H5509" s="29" t="s">
        <v>3287</v>
      </c>
      <c r="I5509" s="30">
        <v>1995</v>
      </c>
      <c r="J5509" s="29" t="s">
        <v>13914</v>
      </c>
      <c r="K5509" s="22" t="str">
        <f>VLOOKUP(E5509,'[1]Tirupati Member''s Detail'!$D$2:$L$1048576,8,0)</f>
        <v>No</v>
      </c>
      <c r="L5509" s="23">
        <f>VLOOKUP(E5509,'[1]Tirupati Member''s Detail'!$D$2:$L$1048576,4,0)</f>
        <v>22000</v>
      </c>
      <c r="M5509" s="23">
        <f t="shared" si="434"/>
        <v>22000</v>
      </c>
      <c r="N5509" s="23">
        <f>VLOOKUP(E5509,'[1]Tirupati Member''s Detail'!$D$2:$L$1048576,5,0)</f>
        <v>20900</v>
      </c>
      <c r="O5509" s="23" t="str">
        <f>VLOOKUP(E5509,'[1]Tirupati Member''s Detail'!$D$2:$L$1048576,7,0)</f>
        <v>I.R.M</v>
      </c>
      <c r="P5509" s="23">
        <f t="shared" si="436"/>
        <v>1100</v>
      </c>
      <c r="Q5509" s="24" t="e">
        <f>+#REF!-I5509</f>
        <v>#REF!</v>
      </c>
      <c r="R5509" s="25">
        <f t="shared" si="432"/>
        <v>16720</v>
      </c>
      <c r="S5509" s="25" t="e">
        <f t="shared" si="433"/>
        <v>#REF!</v>
      </c>
      <c r="T5509" s="25">
        <f t="shared" si="435"/>
        <v>16720</v>
      </c>
      <c r="U5509" s="25"/>
      <c r="V5509" s="23"/>
      <c r="W5509" s="23"/>
      <c r="X5509" s="24" t="e">
        <f>+#REF!-I5509</f>
        <v>#REF!</v>
      </c>
      <c r="Y5509" s="23"/>
      <c r="Z5509" s="23"/>
      <c r="AA5509" s="23"/>
      <c r="AB5509" s="23"/>
      <c r="AC5509" s="23"/>
      <c r="AD5509" s="23"/>
      <c r="AE5509" s="26" t="str">
        <f>VLOOKUP(E5509,'[1]Tirupati Member''s Detail'!$D$2:$L$1048576,9,0)</f>
        <v>As POD  last communication 07</v>
      </c>
    </row>
    <row r="5510" spans="1:31" x14ac:dyDescent="0.3">
      <c r="A5510" s="27">
        <v>5514</v>
      </c>
      <c r="B5510" s="28"/>
      <c r="C5510" s="29" t="s">
        <v>13915</v>
      </c>
      <c r="D5510" s="20" t="s">
        <v>22</v>
      </c>
      <c r="E5510" s="29">
        <v>3002064</v>
      </c>
      <c r="F5510" s="20" t="s">
        <v>24</v>
      </c>
      <c r="G5510" s="20" t="s">
        <v>25</v>
      </c>
      <c r="H5510" s="29" t="s">
        <v>7968</v>
      </c>
      <c r="I5510" s="30">
        <v>1995</v>
      </c>
      <c r="J5510" s="29" t="s">
        <v>13916</v>
      </c>
      <c r="K5510" s="22" t="str">
        <f>VLOOKUP(E5510,'[1]Tirupati Member''s Detail'!$D$2:$L$1048576,8,0)</f>
        <v>No</v>
      </c>
      <c r="L5510" s="23">
        <f>VLOOKUP(E5510,'[1]Tirupati Member''s Detail'!$D$2:$L$1048576,4,0)</f>
        <v>22000</v>
      </c>
      <c r="M5510" s="23">
        <f t="shared" si="434"/>
        <v>22000</v>
      </c>
      <c r="N5510" s="23">
        <f>VLOOKUP(E5510,'[1]Tirupati Member''s Detail'!$D$2:$L$1048576,5,0)</f>
        <v>20900</v>
      </c>
      <c r="O5510" s="23" t="str">
        <f>VLOOKUP(E5510,'[1]Tirupati Member''s Detail'!$D$2:$L$1048576,7,0)</f>
        <v>I.R.M</v>
      </c>
      <c r="P5510" s="23">
        <f t="shared" si="436"/>
        <v>1100</v>
      </c>
      <c r="Q5510" s="24" t="e">
        <f>+#REF!-I5510</f>
        <v>#REF!</v>
      </c>
      <c r="R5510" s="25">
        <f t="shared" si="432"/>
        <v>16720</v>
      </c>
      <c r="S5510" s="25" t="e">
        <f t="shared" si="433"/>
        <v>#REF!</v>
      </c>
      <c r="T5510" s="25">
        <f t="shared" si="435"/>
        <v>16720</v>
      </c>
      <c r="U5510" s="25"/>
      <c r="V5510" s="23"/>
      <c r="W5510" s="23"/>
      <c r="X5510" s="24" t="e">
        <f>+#REF!-I5510</f>
        <v>#REF!</v>
      </c>
      <c r="Y5510" s="23"/>
      <c r="Z5510" s="23"/>
      <c r="AA5510" s="23"/>
      <c r="AB5510" s="23"/>
      <c r="AC5510" s="23"/>
      <c r="AD5510" s="23"/>
      <c r="AE5510" s="26" t="str">
        <f>VLOOKUP(E5510,'[1]Tirupati Member''s Detail'!$D$2:$L$1048576,9,0)</f>
        <v xml:space="preserve"> last communication 04</v>
      </c>
    </row>
    <row r="5511" spans="1:31" ht="28.8" x14ac:dyDescent="0.3">
      <c r="A5511" s="27">
        <v>5515</v>
      </c>
      <c r="B5511" s="28"/>
      <c r="C5511" s="29" t="s">
        <v>13917</v>
      </c>
      <c r="D5511" s="20" t="s">
        <v>22</v>
      </c>
      <c r="E5511" s="29">
        <v>3002065</v>
      </c>
      <c r="F5511" s="20" t="s">
        <v>24</v>
      </c>
      <c r="G5511" s="20" t="s">
        <v>25</v>
      </c>
      <c r="H5511" s="29" t="s">
        <v>7968</v>
      </c>
      <c r="I5511" s="30">
        <v>1995</v>
      </c>
      <c r="J5511" s="29" t="s">
        <v>13918</v>
      </c>
      <c r="K5511" s="22">
        <f>VLOOKUP(E5511,'[1]Tirupati Member''s Detail'!$D$2:$L$1048576,8,0)</f>
        <v>2011</v>
      </c>
      <c r="L5511" s="23">
        <f>VLOOKUP(E5511,'[1]Tirupati Member''s Detail'!$D$2:$L$1048576,4,0)</f>
        <v>27000</v>
      </c>
      <c r="M5511" s="23">
        <f t="shared" si="434"/>
        <v>27000</v>
      </c>
      <c r="N5511" s="23">
        <f>VLOOKUP(E5511,'[1]Tirupati Member''s Detail'!$D$2:$L$1048576,5,0)</f>
        <v>27000</v>
      </c>
      <c r="O5511" s="23" t="str">
        <f>VLOOKUP(E5511,'[1]Tirupati Member''s Detail'!$D$2:$L$1048576,7,0)</f>
        <v>R.M</v>
      </c>
      <c r="P5511" s="23">
        <f t="shared" si="436"/>
        <v>0</v>
      </c>
      <c r="Q5511" s="24" t="e">
        <f>+#REF!-I5511</f>
        <v>#REF!</v>
      </c>
      <c r="R5511" s="25">
        <f t="shared" si="432"/>
        <v>21600</v>
      </c>
      <c r="S5511" s="25" t="e">
        <f t="shared" si="433"/>
        <v>#REF!</v>
      </c>
      <c r="T5511" s="25">
        <f t="shared" si="435"/>
        <v>21600</v>
      </c>
      <c r="U5511" s="25"/>
      <c r="V5511" s="23"/>
      <c r="W5511" s="23"/>
      <c r="X5511" s="24" t="e">
        <f>+#REF!-I5511</f>
        <v>#REF!</v>
      </c>
      <c r="Y5511" s="23"/>
      <c r="Z5511" s="23"/>
      <c r="AA5511" s="23"/>
      <c r="AB5511" s="23"/>
      <c r="AC5511" s="23"/>
      <c r="AD5511" s="23"/>
      <c r="AE5511" s="26" t="str">
        <f>VLOOKUP(E5511,'[1]Tirupati Member''s Detail'!$D$2:$L$1048576,9,0)</f>
        <v>(reminder) last communication 13,membership was transferred from Divyart to Vikas Gupta in 2010</v>
      </c>
    </row>
    <row r="5512" spans="1:31" x14ac:dyDescent="0.3">
      <c r="A5512" s="27">
        <v>5516</v>
      </c>
      <c r="B5512" s="28"/>
      <c r="C5512" s="29" t="s">
        <v>13919</v>
      </c>
      <c r="D5512" s="20" t="s">
        <v>22</v>
      </c>
      <c r="E5512" s="29">
        <v>3002067</v>
      </c>
      <c r="F5512" s="20" t="s">
        <v>24</v>
      </c>
      <c r="G5512" s="20" t="s">
        <v>25</v>
      </c>
      <c r="H5512" s="29" t="s">
        <v>3287</v>
      </c>
      <c r="I5512" s="30">
        <v>1995</v>
      </c>
      <c r="J5512" s="29" t="s">
        <v>13920</v>
      </c>
      <c r="K5512" s="22" t="str">
        <f>VLOOKUP(E5512,'[1]Tirupati Member''s Detail'!$D$2:$L$1048576,8,0)</f>
        <v>No</v>
      </c>
      <c r="L5512" s="23">
        <f>VLOOKUP(E5512,'[1]Tirupati Member''s Detail'!$D$2:$L$1048576,4,0)</f>
        <v>32000</v>
      </c>
      <c r="M5512" s="23">
        <f t="shared" si="434"/>
        <v>32000</v>
      </c>
      <c r="N5512" s="23">
        <f>VLOOKUP(E5512,'[1]Tirupati Member''s Detail'!$D$2:$L$1048576,5,0)</f>
        <v>30400</v>
      </c>
      <c r="O5512" s="23" t="str">
        <f>VLOOKUP(E5512,'[1]Tirupati Member''s Detail'!$D$2:$L$1048576,7,0)</f>
        <v>I.R.M</v>
      </c>
      <c r="P5512" s="23">
        <f t="shared" si="436"/>
        <v>1600</v>
      </c>
      <c r="Q5512" s="24" t="e">
        <f>+#REF!-I5512</f>
        <v>#REF!</v>
      </c>
      <c r="R5512" s="25">
        <f t="shared" si="432"/>
        <v>24320</v>
      </c>
      <c r="S5512" s="25" t="e">
        <f t="shared" si="433"/>
        <v>#REF!</v>
      </c>
      <c r="T5512" s="25">
        <f t="shared" si="435"/>
        <v>24320</v>
      </c>
      <c r="U5512" s="25"/>
      <c r="V5512" s="23"/>
      <c r="W5512" s="23"/>
      <c r="X5512" s="24" t="e">
        <f>+#REF!-I5512</f>
        <v>#REF!</v>
      </c>
      <c r="Y5512" s="23"/>
      <c r="Z5512" s="23"/>
      <c r="AA5512" s="23"/>
      <c r="AB5512" s="23"/>
      <c r="AC5512" s="23"/>
      <c r="AD5512" s="23"/>
      <c r="AE5512" s="26" t="str">
        <f>VLOOKUP(E5512,'[1]Tirupati Member''s Detail'!$D$2:$L$1048576,9,0)</f>
        <v xml:space="preserve"> last communication 09</v>
      </c>
    </row>
    <row r="5513" spans="1:31" x14ac:dyDescent="0.3">
      <c r="A5513" s="27">
        <v>5517</v>
      </c>
      <c r="B5513" s="28"/>
      <c r="C5513" s="29" t="s">
        <v>13921</v>
      </c>
      <c r="D5513" s="20" t="s">
        <v>22</v>
      </c>
      <c r="E5513" s="29">
        <v>3002068</v>
      </c>
      <c r="F5513" s="20" t="s">
        <v>24</v>
      </c>
      <c r="G5513" s="20" t="s">
        <v>25</v>
      </c>
      <c r="H5513" s="29" t="s">
        <v>3287</v>
      </c>
      <c r="I5513" s="30">
        <v>1995</v>
      </c>
      <c r="J5513" s="29" t="s">
        <v>13922</v>
      </c>
      <c r="K5513" s="22" t="str">
        <f>VLOOKUP(E5513,'[1]Tirupati Member''s Detail'!$D$2:$L$1048576,8,0)</f>
        <v>No</v>
      </c>
      <c r="L5513" s="23">
        <f>VLOOKUP(E5513,'[1]Tirupati Member''s Detail'!$D$2:$L$1048576,4,0)</f>
        <v>32000</v>
      </c>
      <c r="M5513" s="23">
        <f t="shared" si="434"/>
        <v>32000</v>
      </c>
      <c r="N5513" s="23">
        <f>VLOOKUP(E5513,'[1]Tirupati Member''s Detail'!$D$2:$L$1048576,5,0)</f>
        <v>30400</v>
      </c>
      <c r="O5513" s="23" t="str">
        <f>VLOOKUP(E5513,'[1]Tirupati Member''s Detail'!$D$2:$L$1048576,7,0)</f>
        <v>I.R.M</v>
      </c>
      <c r="P5513" s="23">
        <f t="shared" si="436"/>
        <v>1600</v>
      </c>
      <c r="Q5513" s="24" t="e">
        <f>+#REF!-I5513</f>
        <v>#REF!</v>
      </c>
      <c r="R5513" s="25">
        <f t="shared" si="432"/>
        <v>24320</v>
      </c>
      <c r="S5513" s="25" t="e">
        <f t="shared" si="433"/>
        <v>#REF!</v>
      </c>
      <c r="T5513" s="25">
        <f t="shared" si="435"/>
        <v>24320</v>
      </c>
      <c r="U5513" s="25"/>
      <c r="V5513" s="23"/>
      <c r="W5513" s="23"/>
      <c r="X5513" s="24" t="e">
        <f>+#REF!-I5513</f>
        <v>#REF!</v>
      </c>
      <c r="Y5513" s="23"/>
      <c r="Z5513" s="23"/>
      <c r="AA5513" s="23"/>
      <c r="AB5513" s="23"/>
      <c r="AC5513" s="23"/>
      <c r="AD5513" s="23"/>
      <c r="AE5513" s="26" t="str">
        <f>VLOOKUP(E5513,'[1]Tirupati Member''s Detail'!$D$2:$L$1048576,9,0)</f>
        <v xml:space="preserve"> last communication 95</v>
      </c>
    </row>
    <row r="5514" spans="1:31" x14ac:dyDescent="0.3">
      <c r="A5514" s="27">
        <v>5518</v>
      </c>
      <c r="B5514" s="28"/>
      <c r="C5514" s="29" t="s">
        <v>13923</v>
      </c>
      <c r="D5514" s="20" t="s">
        <v>22</v>
      </c>
      <c r="E5514" s="29">
        <v>3002069</v>
      </c>
      <c r="F5514" s="20" t="s">
        <v>24</v>
      </c>
      <c r="G5514" s="20" t="s">
        <v>25</v>
      </c>
      <c r="H5514" s="29" t="s">
        <v>7982</v>
      </c>
      <c r="I5514" s="30">
        <v>1995</v>
      </c>
      <c r="J5514" s="29" t="s">
        <v>13924</v>
      </c>
      <c r="K5514" s="22" t="str">
        <f>VLOOKUP(E5514,'[1]Tirupati Member''s Detail'!$D$2:$L$1048576,8,0)</f>
        <v>No</v>
      </c>
      <c r="L5514" s="23">
        <f>VLOOKUP(E5514,'[1]Tirupati Member''s Detail'!$D$2:$L$1048576,4,0)</f>
        <v>32000</v>
      </c>
      <c r="M5514" s="23">
        <f t="shared" si="434"/>
        <v>32000</v>
      </c>
      <c r="N5514" s="23">
        <f>VLOOKUP(E5514,'[1]Tirupati Member''s Detail'!$D$2:$L$1048576,5,0)</f>
        <v>30400</v>
      </c>
      <c r="O5514" s="23" t="str">
        <f>VLOOKUP(E5514,'[1]Tirupati Member''s Detail'!$D$2:$L$1048576,7,0)</f>
        <v>I.R.M</v>
      </c>
      <c r="P5514" s="23">
        <f t="shared" si="436"/>
        <v>1600</v>
      </c>
      <c r="Q5514" s="24" t="e">
        <f>+#REF!-I5514</f>
        <v>#REF!</v>
      </c>
      <c r="R5514" s="25">
        <f t="shared" si="432"/>
        <v>24320</v>
      </c>
      <c r="S5514" s="25" t="e">
        <f t="shared" si="433"/>
        <v>#REF!</v>
      </c>
      <c r="T5514" s="25">
        <f t="shared" si="435"/>
        <v>24320</v>
      </c>
      <c r="U5514" s="25"/>
      <c r="V5514" s="23"/>
      <c r="W5514" s="23"/>
      <c r="X5514" s="24" t="e">
        <f>+#REF!-I5514</f>
        <v>#REF!</v>
      </c>
      <c r="Y5514" s="23"/>
      <c r="Z5514" s="23"/>
      <c r="AA5514" s="23"/>
      <c r="AB5514" s="23"/>
      <c r="AC5514" s="23"/>
      <c r="AD5514" s="23"/>
      <c r="AE5514" s="26" t="str">
        <f>VLOOKUP(E5514,'[1]Tirupati Member''s Detail'!$D$2:$L$1048576,9,0)</f>
        <v xml:space="preserve"> last communication 95</v>
      </c>
    </row>
    <row r="5515" spans="1:31" x14ac:dyDescent="0.3">
      <c r="A5515" s="27">
        <v>5519</v>
      </c>
      <c r="B5515" s="28"/>
      <c r="C5515" s="29" t="s">
        <v>13925</v>
      </c>
      <c r="D5515" s="20" t="s">
        <v>22</v>
      </c>
      <c r="E5515" s="29">
        <v>3002070</v>
      </c>
      <c r="F5515" s="20" t="s">
        <v>24</v>
      </c>
      <c r="G5515" s="20" t="s">
        <v>25</v>
      </c>
      <c r="H5515" s="29" t="s">
        <v>3005</v>
      </c>
      <c r="I5515" s="30">
        <v>1995</v>
      </c>
      <c r="J5515" s="29" t="s">
        <v>13926</v>
      </c>
      <c r="K5515" s="22" t="str">
        <f>VLOOKUP(E5515,'[1]Tirupati Member''s Detail'!$D$2:$L$1048576,8,0)</f>
        <v>No</v>
      </c>
      <c r="L5515" s="23">
        <f>VLOOKUP(E5515,'[1]Tirupati Member''s Detail'!$D$2:$L$1048576,4,0)</f>
        <v>32000</v>
      </c>
      <c r="M5515" s="23">
        <f t="shared" si="434"/>
        <v>32000</v>
      </c>
      <c r="N5515" s="23">
        <f>VLOOKUP(E5515,'[1]Tirupati Member''s Detail'!$D$2:$L$1048576,5,0)</f>
        <v>30400</v>
      </c>
      <c r="O5515" s="23" t="str">
        <f>VLOOKUP(E5515,'[1]Tirupati Member''s Detail'!$D$2:$L$1048576,7,0)</f>
        <v>I.R.M</v>
      </c>
      <c r="P5515" s="23">
        <f t="shared" si="436"/>
        <v>1600</v>
      </c>
      <c r="Q5515" s="24" t="e">
        <f>+#REF!-I5515</f>
        <v>#REF!</v>
      </c>
      <c r="R5515" s="25">
        <f t="shared" si="432"/>
        <v>24320</v>
      </c>
      <c r="S5515" s="25" t="e">
        <f t="shared" si="433"/>
        <v>#REF!</v>
      </c>
      <c r="T5515" s="25">
        <f t="shared" si="435"/>
        <v>24320</v>
      </c>
      <c r="U5515" s="25"/>
      <c r="V5515" s="23"/>
      <c r="W5515" s="23"/>
      <c r="X5515" s="24" t="e">
        <f>+#REF!-I5515</f>
        <v>#REF!</v>
      </c>
      <c r="Y5515" s="23"/>
      <c r="Z5515" s="23"/>
      <c r="AA5515" s="23"/>
      <c r="AB5515" s="23"/>
      <c r="AC5515" s="23"/>
      <c r="AD5515" s="23"/>
      <c r="AE5515" s="26" t="str">
        <f>VLOOKUP(E5515,'[1]Tirupati Member''s Detail'!$D$2:$L$1048576,9,0)</f>
        <v xml:space="preserve"> last communication 97</v>
      </c>
    </row>
    <row r="5516" spans="1:31" x14ac:dyDescent="0.3">
      <c r="A5516" s="27">
        <v>5520</v>
      </c>
      <c r="B5516" s="28"/>
      <c r="C5516" s="29" t="s">
        <v>13927</v>
      </c>
      <c r="D5516" s="20" t="s">
        <v>22</v>
      </c>
      <c r="E5516" s="29">
        <v>3002071</v>
      </c>
      <c r="F5516" s="20" t="s">
        <v>24</v>
      </c>
      <c r="G5516" s="20" t="s">
        <v>25</v>
      </c>
      <c r="H5516" s="29" t="s">
        <v>3287</v>
      </c>
      <c r="I5516" s="30">
        <v>1995</v>
      </c>
      <c r="J5516" s="29" t="s">
        <v>13928</v>
      </c>
      <c r="K5516" s="22" t="str">
        <f>VLOOKUP(E5516,'[1]Tirupati Member''s Detail'!$D$2:$L$1048576,8,0)</f>
        <v>No</v>
      </c>
      <c r="L5516" s="23">
        <f>VLOOKUP(E5516,'[1]Tirupati Member''s Detail'!$D$2:$L$1048576,4,0)</f>
        <v>32000</v>
      </c>
      <c r="M5516" s="23">
        <f t="shared" si="434"/>
        <v>32000</v>
      </c>
      <c r="N5516" s="23">
        <f>VLOOKUP(E5516,'[1]Tirupati Member''s Detail'!$D$2:$L$1048576,5,0)</f>
        <v>30400</v>
      </c>
      <c r="O5516" s="23" t="str">
        <f>VLOOKUP(E5516,'[1]Tirupati Member''s Detail'!$D$2:$L$1048576,7,0)</f>
        <v>I.R.M</v>
      </c>
      <c r="P5516" s="23">
        <f t="shared" si="436"/>
        <v>1600</v>
      </c>
      <c r="Q5516" s="24" t="e">
        <f>+#REF!-I5516</f>
        <v>#REF!</v>
      </c>
      <c r="R5516" s="25">
        <f t="shared" si="432"/>
        <v>24320</v>
      </c>
      <c r="S5516" s="25" t="e">
        <f t="shared" si="433"/>
        <v>#REF!</v>
      </c>
      <c r="T5516" s="25">
        <f t="shared" si="435"/>
        <v>24320</v>
      </c>
      <c r="U5516" s="25"/>
      <c r="V5516" s="23"/>
      <c r="W5516" s="23"/>
      <c r="X5516" s="24" t="e">
        <f>+#REF!-I5516</f>
        <v>#REF!</v>
      </c>
      <c r="Y5516" s="23"/>
      <c r="Z5516" s="23"/>
      <c r="AA5516" s="23"/>
      <c r="AB5516" s="23"/>
      <c r="AC5516" s="23"/>
      <c r="AD5516" s="23"/>
      <c r="AE5516" s="26" t="str">
        <f>VLOOKUP(E5516,'[1]Tirupati Member''s Detail'!$D$2:$L$1048576,9,0)</f>
        <v>last communication 11</v>
      </c>
    </row>
    <row r="5517" spans="1:31" x14ac:dyDescent="0.3">
      <c r="A5517" s="27">
        <v>5521</v>
      </c>
      <c r="B5517" s="28"/>
      <c r="C5517" s="29" t="s">
        <v>13929</v>
      </c>
      <c r="D5517" s="20" t="s">
        <v>22</v>
      </c>
      <c r="E5517" s="29">
        <v>3002072</v>
      </c>
      <c r="F5517" s="20" t="s">
        <v>24</v>
      </c>
      <c r="G5517" s="20" t="s">
        <v>25</v>
      </c>
      <c r="H5517" s="29" t="s">
        <v>7901</v>
      </c>
      <c r="I5517" s="30">
        <v>1995</v>
      </c>
      <c r="J5517" s="29" t="s">
        <v>13930</v>
      </c>
      <c r="K5517" s="22" t="str">
        <f>VLOOKUP(E5517,'[1]Tirupati Member''s Detail'!$D$2:$L$1048576,8,0)</f>
        <v>No</v>
      </c>
      <c r="L5517" s="23">
        <f>VLOOKUP(E5517,'[1]Tirupati Member''s Detail'!$D$2:$L$1048576,4,0)</f>
        <v>22000</v>
      </c>
      <c r="M5517" s="23">
        <f t="shared" si="434"/>
        <v>22000</v>
      </c>
      <c r="N5517" s="23">
        <f>VLOOKUP(E5517,'[1]Tirupati Member''s Detail'!$D$2:$L$1048576,5,0)</f>
        <v>22000</v>
      </c>
      <c r="O5517" s="23" t="str">
        <f>VLOOKUP(E5517,'[1]Tirupati Member''s Detail'!$D$2:$L$1048576,7,0)</f>
        <v>I.R.M</v>
      </c>
      <c r="P5517" s="23">
        <f t="shared" si="436"/>
        <v>0</v>
      </c>
      <c r="Q5517" s="24" t="e">
        <f>+#REF!-I5517</f>
        <v>#REF!</v>
      </c>
      <c r="R5517" s="25">
        <f t="shared" si="432"/>
        <v>17600</v>
      </c>
      <c r="S5517" s="25" t="e">
        <f t="shared" si="433"/>
        <v>#REF!</v>
      </c>
      <c r="T5517" s="25">
        <f t="shared" si="435"/>
        <v>17600</v>
      </c>
      <c r="U5517" s="25"/>
      <c r="V5517" s="23"/>
      <c r="W5517" s="23"/>
      <c r="X5517" s="24" t="e">
        <f>+#REF!-I5517</f>
        <v>#REF!</v>
      </c>
      <c r="Y5517" s="23"/>
      <c r="Z5517" s="23"/>
      <c r="AA5517" s="23"/>
      <c r="AB5517" s="23"/>
      <c r="AC5517" s="23"/>
      <c r="AD5517" s="23"/>
      <c r="AE5517" s="26" t="str">
        <f>VLOOKUP(E5517,'[1]Tirupati Member''s Detail'!$D$2:$L$1048576,9,0)</f>
        <v>last communication 13,membership was transferred to nominee</v>
      </c>
    </row>
    <row r="5518" spans="1:31" x14ac:dyDescent="0.3">
      <c r="A5518" s="27">
        <v>5522</v>
      </c>
      <c r="B5518" s="28"/>
      <c r="C5518" s="29" t="s">
        <v>13931</v>
      </c>
      <c r="D5518" s="20" t="s">
        <v>22</v>
      </c>
      <c r="E5518" s="29">
        <v>3002073</v>
      </c>
      <c r="F5518" s="20" t="s">
        <v>24</v>
      </c>
      <c r="G5518" s="20" t="s">
        <v>25</v>
      </c>
      <c r="H5518" s="29" t="s">
        <v>3001</v>
      </c>
      <c r="I5518" s="30">
        <v>1995</v>
      </c>
      <c r="J5518" s="29" t="s">
        <v>13932</v>
      </c>
      <c r="K5518" s="22" t="str">
        <f>VLOOKUP(E5518,'[1]Tirupati Member''s Detail'!$D$2:$L$1048576,8,0)</f>
        <v>No</v>
      </c>
      <c r="L5518" s="23">
        <f>VLOOKUP(E5518,'[1]Tirupati Member''s Detail'!$D$2:$L$1048576,4,0)</f>
        <v>27000</v>
      </c>
      <c r="M5518" s="23">
        <f t="shared" si="434"/>
        <v>27000</v>
      </c>
      <c r="N5518" s="23">
        <f>VLOOKUP(E5518,'[1]Tirupati Member''s Detail'!$D$2:$L$1048576,5,0)</f>
        <v>27000</v>
      </c>
      <c r="O5518" s="23" t="str">
        <f>VLOOKUP(E5518,'[1]Tirupati Member''s Detail'!$D$2:$L$1048576,7,0)</f>
        <v>I.R.M</v>
      </c>
      <c r="P5518" s="23">
        <f t="shared" si="436"/>
        <v>0</v>
      </c>
      <c r="Q5518" s="24" t="e">
        <f>+#REF!-I5518</f>
        <v>#REF!</v>
      </c>
      <c r="R5518" s="25">
        <f t="shared" si="432"/>
        <v>21600</v>
      </c>
      <c r="S5518" s="25" t="e">
        <f t="shared" si="433"/>
        <v>#REF!</v>
      </c>
      <c r="T5518" s="25">
        <f t="shared" si="435"/>
        <v>21600</v>
      </c>
      <c r="U5518" s="25"/>
      <c r="V5518" s="23"/>
      <c r="W5518" s="23"/>
      <c r="X5518" s="24" t="e">
        <f>+#REF!-I5518</f>
        <v>#REF!</v>
      </c>
      <c r="Y5518" s="23"/>
      <c r="Z5518" s="23"/>
      <c r="AA5518" s="23"/>
      <c r="AB5518" s="23"/>
      <c r="AC5518" s="23"/>
      <c r="AD5518" s="23"/>
      <c r="AE5518" s="26" t="str">
        <f>VLOOKUP(E5518,'[1]Tirupati Member''s Detail'!$D$2:$L$1048576,9,0)</f>
        <v>last communication 17, total 2 membership of Tpt:- 03002074 and 03002073</v>
      </c>
    </row>
    <row r="5519" spans="1:31" x14ac:dyDescent="0.3">
      <c r="A5519" s="27">
        <v>5523</v>
      </c>
      <c r="B5519" s="28"/>
      <c r="C5519" s="29" t="s">
        <v>13933</v>
      </c>
      <c r="D5519" s="20" t="s">
        <v>22</v>
      </c>
      <c r="E5519" s="29">
        <v>3002074</v>
      </c>
      <c r="F5519" s="20" t="s">
        <v>24</v>
      </c>
      <c r="G5519" s="20" t="s">
        <v>25</v>
      </c>
      <c r="H5519" s="29" t="s">
        <v>3001</v>
      </c>
      <c r="I5519" s="30">
        <v>1995</v>
      </c>
      <c r="J5519" s="29" t="s">
        <v>13934</v>
      </c>
      <c r="K5519" s="22" t="str">
        <f>VLOOKUP(E5519,'[1]Tirupati Member''s Detail'!$D$2:$L$1048576,8,0)</f>
        <v>No</v>
      </c>
      <c r="L5519" s="23">
        <f>VLOOKUP(E5519,'[1]Tirupati Member''s Detail'!$D$2:$L$1048576,4,0)</f>
        <v>27000</v>
      </c>
      <c r="M5519" s="23">
        <f t="shared" si="434"/>
        <v>27000</v>
      </c>
      <c r="N5519" s="23">
        <f>VLOOKUP(E5519,'[1]Tirupati Member''s Detail'!$D$2:$L$1048576,5,0)</f>
        <v>27000</v>
      </c>
      <c r="O5519" s="23" t="str">
        <f>VLOOKUP(E5519,'[1]Tirupati Member''s Detail'!$D$2:$L$1048576,7,0)</f>
        <v>I.R.M</v>
      </c>
      <c r="P5519" s="23">
        <f t="shared" si="436"/>
        <v>0</v>
      </c>
      <c r="Q5519" s="24" t="e">
        <f>+#REF!-I5519</f>
        <v>#REF!</v>
      </c>
      <c r="R5519" s="25">
        <f t="shared" si="432"/>
        <v>21600</v>
      </c>
      <c r="S5519" s="25" t="e">
        <f t="shared" si="433"/>
        <v>#REF!</v>
      </c>
      <c r="T5519" s="25">
        <f t="shared" si="435"/>
        <v>21600</v>
      </c>
      <c r="U5519" s="25"/>
      <c r="V5519" s="23"/>
      <c r="W5519" s="23"/>
      <c r="X5519" s="24" t="e">
        <f>+#REF!-I5519</f>
        <v>#REF!</v>
      </c>
      <c r="Y5519" s="23"/>
      <c r="Z5519" s="23"/>
      <c r="AA5519" s="23"/>
      <c r="AB5519" s="23"/>
      <c r="AC5519" s="23"/>
      <c r="AD5519" s="23"/>
      <c r="AE5519" s="26" t="str">
        <f>VLOOKUP(E5519,'[1]Tirupati Member''s Detail'!$D$2:$L$1048576,9,0)</f>
        <v xml:space="preserve"> last communication 17, total 2 membership of Tpt:- 03002074 and 03002073</v>
      </c>
    </row>
    <row r="5520" spans="1:31" x14ac:dyDescent="0.3">
      <c r="A5520" s="27">
        <v>5524</v>
      </c>
      <c r="B5520" s="28"/>
      <c r="C5520" s="29" t="s">
        <v>13935</v>
      </c>
      <c r="D5520" s="20" t="s">
        <v>22</v>
      </c>
      <c r="E5520" s="29">
        <v>3002075</v>
      </c>
      <c r="F5520" s="20" t="s">
        <v>24</v>
      </c>
      <c r="G5520" s="20" t="s">
        <v>25</v>
      </c>
      <c r="H5520" s="29" t="s">
        <v>7901</v>
      </c>
      <c r="I5520" s="30">
        <v>1995</v>
      </c>
      <c r="J5520" s="29" t="s">
        <v>13936</v>
      </c>
      <c r="K5520" s="22" t="str">
        <f>VLOOKUP(E5520,'[1]Tirupati Member''s Detail'!$D$2:$L$1048576,8,0)</f>
        <v>No</v>
      </c>
      <c r="L5520" s="23">
        <f>VLOOKUP(E5520,'[1]Tirupati Member''s Detail'!$D$2:$L$1048576,4,0)</f>
        <v>27000</v>
      </c>
      <c r="M5520" s="23">
        <f t="shared" si="434"/>
        <v>27000</v>
      </c>
      <c r="N5520" s="23">
        <f>VLOOKUP(E5520,'[1]Tirupati Member''s Detail'!$D$2:$L$1048576,5,0)</f>
        <v>27000</v>
      </c>
      <c r="O5520" s="23" t="str">
        <f>VLOOKUP(E5520,'[1]Tirupati Member''s Detail'!$D$2:$L$1048576,7,0)</f>
        <v>I.R.M</v>
      </c>
      <c r="P5520" s="23">
        <f t="shared" si="436"/>
        <v>0</v>
      </c>
      <c r="Q5520" s="24" t="e">
        <f>+#REF!-I5520</f>
        <v>#REF!</v>
      </c>
      <c r="R5520" s="25">
        <f t="shared" si="432"/>
        <v>21600</v>
      </c>
      <c r="S5520" s="25" t="e">
        <f t="shared" si="433"/>
        <v>#REF!</v>
      </c>
      <c r="T5520" s="25">
        <f t="shared" si="435"/>
        <v>21600</v>
      </c>
      <c r="U5520" s="25"/>
      <c r="V5520" s="23"/>
      <c r="W5520" s="23"/>
      <c r="X5520" s="24" t="e">
        <f>+#REF!-I5520</f>
        <v>#REF!</v>
      </c>
      <c r="Y5520" s="23"/>
      <c r="Z5520" s="23"/>
      <c r="AA5520" s="23"/>
      <c r="AB5520" s="23"/>
      <c r="AC5520" s="23"/>
      <c r="AD5520" s="23"/>
      <c r="AE5520" s="26" t="str">
        <f>VLOOKUP(E5520,'[1]Tirupati Member''s Detail'!$D$2:$L$1048576,9,0)</f>
        <v xml:space="preserve"> last communication 15</v>
      </c>
    </row>
    <row r="5521" spans="1:31" x14ac:dyDescent="0.3">
      <c r="A5521" s="27">
        <v>5525</v>
      </c>
      <c r="B5521" s="28"/>
      <c r="C5521" s="29" t="s">
        <v>13937</v>
      </c>
      <c r="D5521" s="20" t="s">
        <v>22</v>
      </c>
      <c r="E5521" s="29">
        <v>3002076</v>
      </c>
      <c r="F5521" s="20" t="s">
        <v>24</v>
      </c>
      <c r="G5521" s="20" t="s">
        <v>25</v>
      </c>
      <c r="H5521" s="29" t="s">
        <v>8104</v>
      </c>
      <c r="I5521" s="30">
        <v>1995</v>
      </c>
      <c r="J5521" s="29" t="s">
        <v>13938</v>
      </c>
      <c r="K5521" s="22" t="str">
        <f>VLOOKUP(E5521,'[1]Tirupati Member''s Detail'!$D$2:$L$1048576,8,0)</f>
        <v>No</v>
      </c>
      <c r="L5521" s="23">
        <f>VLOOKUP(E5521,'[1]Tirupati Member''s Detail'!$D$2:$L$1048576,4,0)</f>
        <v>32000</v>
      </c>
      <c r="M5521" s="23">
        <f t="shared" si="434"/>
        <v>32000</v>
      </c>
      <c r="N5521" s="23">
        <f>VLOOKUP(E5521,'[1]Tirupati Member''s Detail'!$D$2:$L$1048576,5,0)</f>
        <v>32000</v>
      </c>
      <c r="O5521" s="23" t="str">
        <f>VLOOKUP(E5521,'[1]Tirupati Member''s Detail'!$D$2:$L$1048576,7,0)</f>
        <v>I.R.M</v>
      </c>
      <c r="P5521" s="23">
        <f t="shared" si="436"/>
        <v>0</v>
      </c>
      <c r="Q5521" s="24" t="e">
        <f>+#REF!-I5521</f>
        <v>#REF!</v>
      </c>
      <c r="R5521" s="25">
        <f t="shared" ref="R5521:R5584" si="437">IF(O5521="regular",((N5521-(N5521/99)*Q5521)),(N5521-(N5521*20%)))</f>
        <v>25600</v>
      </c>
      <c r="S5521" s="25" t="e">
        <f t="shared" ref="S5521:S5584" si="438">((N5521-(N5521/99)*Q5521))</f>
        <v>#REF!</v>
      </c>
      <c r="T5521" s="25">
        <f t="shared" si="435"/>
        <v>25600</v>
      </c>
      <c r="U5521" s="25"/>
      <c r="V5521" s="23"/>
      <c r="W5521" s="23"/>
      <c r="X5521" s="24" t="e">
        <f>+#REF!-I5521</f>
        <v>#REF!</v>
      </c>
      <c r="Y5521" s="23"/>
      <c r="Z5521" s="23"/>
      <c r="AA5521" s="23"/>
      <c r="AB5521" s="23"/>
      <c r="AC5521" s="23"/>
      <c r="AD5521" s="23"/>
      <c r="AE5521" s="26" t="str">
        <f>VLOOKUP(E5521,'[1]Tirupati Member''s Detail'!$D$2:$L$1048576,9,0)</f>
        <v xml:space="preserve"> last communication 10</v>
      </c>
    </row>
    <row r="5522" spans="1:31" x14ac:dyDescent="0.3">
      <c r="A5522" s="27">
        <v>5526</v>
      </c>
      <c r="B5522" s="28"/>
      <c r="C5522" s="29" t="s">
        <v>13939</v>
      </c>
      <c r="D5522" s="20" t="s">
        <v>22</v>
      </c>
      <c r="E5522" s="29">
        <v>3002077</v>
      </c>
      <c r="F5522" s="20" t="s">
        <v>24</v>
      </c>
      <c r="G5522" s="20" t="s">
        <v>25</v>
      </c>
      <c r="H5522" s="29" t="s">
        <v>3374</v>
      </c>
      <c r="I5522" s="30">
        <v>1995</v>
      </c>
      <c r="J5522" s="29" t="s">
        <v>13940</v>
      </c>
      <c r="K5522" s="22" t="str">
        <f>VLOOKUP(E5522,'[1]Tirupati Member''s Detail'!$D$2:$L$1048576,8,0)</f>
        <v>No</v>
      </c>
      <c r="L5522" s="23">
        <f>VLOOKUP(E5522,'[1]Tirupati Member''s Detail'!$D$2:$L$1048576,4,0)</f>
        <v>27000</v>
      </c>
      <c r="M5522" s="23">
        <f t="shared" si="434"/>
        <v>27000</v>
      </c>
      <c r="N5522" s="23">
        <f>VLOOKUP(E5522,'[1]Tirupati Member''s Detail'!$D$2:$L$1048576,5,0)</f>
        <v>27000</v>
      </c>
      <c r="O5522" s="23" t="str">
        <f>VLOOKUP(E5522,'[1]Tirupati Member''s Detail'!$D$2:$L$1048576,7,0)</f>
        <v>I.R.M</v>
      </c>
      <c r="P5522" s="23">
        <f t="shared" si="436"/>
        <v>0</v>
      </c>
      <c r="Q5522" s="24" t="e">
        <f>+#REF!-I5522</f>
        <v>#REF!</v>
      </c>
      <c r="R5522" s="25">
        <f t="shared" si="437"/>
        <v>21600</v>
      </c>
      <c r="S5522" s="25" t="e">
        <f t="shared" si="438"/>
        <v>#REF!</v>
      </c>
      <c r="T5522" s="25">
        <f t="shared" si="435"/>
        <v>21600</v>
      </c>
      <c r="U5522" s="25"/>
      <c r="V5522" s="23"/>
      <c r="W5522" s="23"/>
      <c r="X5522" s="24" t="e">
        <f>+#REF!-I5522</f>
        <v>#REF!</v>
      </c>
      <c r="Y5522" s="23"/>
      <c r="Z5522" s="23"/>
      <c r="AA5522" s="23"/>
      <c r="AB5522" s="23"/>
      <c r="AC5522" s="23"/>
      <c r="AD5522" s="23"/>
      <c r="AE5522" s="26" t="str">
        <f>VLOOKUP(E5522,'[1]Tirupati Member''s Detail'!$D$2:$L$1048576,9,0)</f>
        <v xml:space="preserve"> last communication 03</v>
      </c>
    </row>
    <row r="5523" spans="1:31" x14ac:dyDescent="0.3">
      <c r="A5523" s="27">
        <v>5527</v>
      </c>
      <c r="B5523" s="28"/>
      <c r="C5523" s="29" t="s">
        <v>13941</v>
      </c>
      <c r="D5523" s="20" t="s">
        <v>22</v>
      </c>
      <c r="E5523" s="29">
        <v>3002078</v>
      </c>
      <c r="F5523" s="20" t="s">
        <v>24</v>
      </c>
      <c r="G5523" s="20" t="s">
        <v>25</v>
      </c>
      <c r="H5523" s="29" t="s">
        <v>8104</v>
      </c>
      <c r="I5523" s="30">
        <v>1995</v>
      </c>
      <c r="J5523" s="29" t="s">
        <v>13942</v>
      </c>
      <c r="K5523" s="22" t="str">
        <f>VLOOKUP(E5523,'[1]Tirupati Member''s Detail'!$D$2:$L$1048576,8,0)</f>
        <v>No</v>
      </c>
      <c r="L5523" s="23">
        <f>VLOOKUP(E5523,'[1]Tirupati Member''s Detail'!$D$2:$L$1048576,4,0)</f>
        <v>32000</v>
      </c>
      <c r="M5523" s="23">
        <f t="shared" si="434"/>
        <v>32000</v>
      </c>
      <c r="N5523" s="23">
        <f>VLOOKUP(E5523,'[1]Tirupati Member''s Detail'!$D$2:$L$1048576,5,0)</f>
        <v>32000</v>
      </c>
      <c r="O5523" s="23" t="str">
        <f>VLOOKUP(E5523,'[1]Tirupati Member''s Detail'!$D$2:$L$1048576,7,0)</f>
        <v>I.R.M</v>
      </c>
      <c r="P5523" s="23">
        <f t="shared" si="436"/>
        <v>0</v>
      </c>
      <c r="Q5523" s="24" t="e">
        <f>+#REF!-I5523</f>
        <v>#REF!</v>
      </c>
      <c r="R5523" s="25">
        <f t="shared" si="437"/>
        <v>25600</v>
      </c>
      <c r="S5523" s="25" t="e">
        <f t="shared" si="438"/>
        <v>#REF!</v>
      </c>
      <c r="T5523" s="25">
        <f t="shared" si="435"/>
        <v>25600</v>
      </c>
      <c r="U5523" s="25"/>
      <c r="V5523" s="23"/>
      <c r="W5523" s="23"/>
      <c r="X5523" s="24" t="e">
        <f>+#REF!-I5523</f>
        <v>#REF!</v>
      </c>
      <c r="Y5523" s="23"/>
      <c r="Z5523" s="23"/>
      <c r="AA5523" s="23"/>
      <c r="AB5523" s="23"/>
      <c r="AC5523" s="23"/>
      <c r="AD5523" s="23"/>
      <c r="AE5523" s="26" t="str">
        <f>VLOOKUP(E5523,'[1]Tirupati Member''s Detail'!$D$2:$L$1048576,9,0)</f>
        <v xml:space="preserve"> last communication 10</v>
      </c>
    </row>
    <row r="5524" spans="1:31" x14ac:dyDescent="0.3">
      <c r="A5524" s="27">
        <v>5528</v>
      </c>
      <c r="B5524" s="28"/>
      <c r="C5524" s="29" t="s">
        <v>13943</v>
      </c>
      <c r="D5524" s="20" t="s">
        <v>22</v>
      </c>
      <c r="E5524" s="29">
        <v>3002079</v>
      </c>
      <c r="F5524" s="20" t="s">
        <v>24</v>
      </c>
      <c r="G5524" s="20" t="s">
        <v>25</v>
      </c>
      <c r="H5524" s="29" t="s">
        <v>3066</v>
      </c>
      <c r="I5524" s="30">
        <v>1995</v>
      </c>
      <c r="J5524" s="29" t="s">
        <v>13944</v>
      </c>
      <c r="K5524" s="41" t="str">
        <f>VLOOKUP(E5524,'[1]Tirupati Member''s Detail'!$D$2:$L$1048576,8,0)</f>
        <v>No</v>
      </c>
      <c r="L5524" s="23">
        <f>VLOOKUP(E5524,'[1]Tirupati Member''s Detail'!$D$2:$L$1048576,4,0)</f>
        <v>27000</v>
      </c>
      <c r="M5524" s="23">
        <f t="shared" si="434"/>
        <v>27000</v>
      </c>
      <c r="N5524" s="23">
        <f>VLOOKUP(E5524,'[1]Tirupati Member''s Detail'!$D$2:$L$1048576,5,0)</f>
        <v>8100</v>
      </c>
      <c r="O5524" s="23" t="str">
        <f>VLOOKUP(E5524,'[1]Tirupati Member''s Detail'!$D$2:$L$1048576,7,0)</f>
        <v>Outstanding</v>
      </c>
      <c r="P5524" s="23">
        <f t="shared" si="436"/>
        <v>18900</v>
      </c>
      <c r="Q5524" s="24" t="e">
        <f>+#REF!-I5524</f>
        <v>#REF!</v>
      </c>
      <c r="R5524" s="25">
        <f t="shared" si="437"/>
        <v>6480</v>
      </c>
      <c r="S5524" s="25" t="e">
        <f t="shared" si="438"/>
        <v>#REF!</v>
      </c>
      <c r="T5524" s="25">
        <f t="shared" si="435"/>
        <v>6480</v>
      </c>
      <c r="U5524" s="25"/>
      <c r="V5524" s="23"/>
      <c r="W5524" s="23"/>
      <c r="X5524" s="24" t="e">
        <f>+#REF!-I5524</f>
        <v>#REF!</v>
      </c>
      <c r="Y5524" s="23"/>
      <c r="Z5524" s="23"/>
      <c r="AA5524" s="23"/>
      <c r="AB5524" s="23"/>
      <c r="AC5524" s="23"/>
      <c r="AD5524" s="23"/>
      <c r="AE5524" s="26" t="str">
        <f>VLOOKUP(E5524,'[1]Tirupati Member''s Detail'!$D$2:$L$1048576,9,0)</f>
        <v xml:space="preserve"> last communication in 95. Outstanding Rs. 18900/-</v>
      </c>
    </row>
    <row r="5525" spans="1:31" x14ac:dyDescent="0.3">
      <c r="A5525" s="27">
        <v>5529</v>
      </c>
      <c r="B5525" s="28"/>
      <c r="C5525" s="29" t="s">
        <v>13945</v>
      </c>
      <c r="D5525" s="20" t="s">
        <v>22</v>
      </c>
      <c r="E5525" s="29">
        <v>3002080</v>
      </c>
      <c r="F5525" s="20" t="s">
        <v>24</v>
      </c>
      <c r="G5525" s="20" t="s">
        <v>25</v>
      </c>
      <c r="H5525" s="29" t="s">
        <v>7965</v>
      </c>
      <c r="I5525" s="30">
        <v>1995</v>
      </c>
      <c r="J5525" s="29" t="s">
        <v>13946</v>
      </c>
      <c r="K5525" s="22" t="str">
        <f>VLOOKUP(E5525,'[1]Tirupati Member''s Detail'!$D$2:$L$1048576,8,0)</f>
        <v>No</v>
      </c>
      <c r="L5525" s="23">
        <f>VLOOKUP(E5525,'[1]Tirupati Member''s Detail'!$D$2:$L$1048576,4,0)</f>
        <v>27000</v>
      </c>
      <c r="M5525" s="23">
        <f t="shared" si="434"/>
        <v>27000</v>
      </c>
      <c r="N5525" s="23">
        <f>VLOOKUP(E5525,'[1]Tirupati Member''s Detail'!$D$2:$L$1048576,5,0)</f>
        <v>27000</v>
      </c>
      <c r="O5525" s="23" t="str">
        <f>VLOOKUP(E5525,'[1]Tirupati Member''s Detail'!$D$2:$L$1048576,7,0)</f>
        <v>I.R.M</v>
      </c>
      <c r="P5525" s="23">
        <f t="shared" si="436"/>
        <v>0</v>
      </c>
      <c r="Q5525" s="24" t="e">
        <f>+#REF!-I5525</f>
        <v>#REF!</v>
      </c>
      <c r="R5525" s="25">
        <f t="shared" si="437"/>
        <v>21600</v>
      </c>
      <c r="S5525" s="25" t="e">
        <f t="shared" si="438"/>
        <v>#REF!</v>
      </c>
      <c r="T5525" s="25">
        <f t="shared" si="435"/>
        <v>21600</v>
      </c>
      <c r="U5525" s="25"/>
      <c r="V5525" s="23"/>
      <c r="W5525" s="23"/>
      <c r="X5525" s="24" t="e">
        <f>+#REF!-I5525</f>
        <v>#REF!</v>
      </c>
      <c r="Y5525" s="23"/>
      <c r="Z5525" s="23"/>
      <c r="AA5525" s="23"/>
      <c r="AB5525" s="23"/>
      <c r="AC5525" s="23"/>
      <c r="AD5525" s="23"/>
      <c r="AE5525" s="26" t="str">
        <f>VLOOKUP(E5525,'[1]Tirupati Member''s Detail'!$D$2:$L$1048576,9,0)</f>
        <v xml:space="preserve"> last communication 99</v>
      </c>
    </row>
    <row r="5526" spans="1:31" x14ac:dyDescent="0.3">
      <c r="A5526" s="27">
        <v>5530</v>
      </c>
      <c r="B5526" s="28"/>
      <c r="C5526" s="29" t="s">
        <v>13947</v>
      </c>
      <c r="D5526" s="20" t="s">
        <v>22</v>
      </c>
      <c r="E5526" s="29">
        <v>3002081</v>
      </c>
      <c r="F5526" s="20" t="s">
        <v>24</v>
      </c>
      <c r="G5526" s="20" t="s">
        <v>25</v>
      </c>
      <c r="H5526" s="29" t="s">
        <v>9278</v>
      </c>
      <c r="I5526" s="30">
        <v>1995</v>
      </c>
      <c r="J5526" s="29" t="s">
        <v>13948</v>
      </c>
      <c r="K5526" s="22" t="str">
        <f>VLOOKUP(E5526,'[1]Tirupati Member''s Detail'!$D$2:$L$1048576,8,0)</f>
        <v>No</v>
      </c>
      <c r="L5526" s="23">
        <f>VLOOKUP(E5526,'[1]Tirupati Member''s Detail'!$D$2:$L$1048576,4,0)</f>
        <v>22000</v>
      </c>
      <c r="M5526" s="23">
        <f t="shared" si="434"/>
        <v>22000</v>
      </c>
      <c r="N5526" s="23">
        <f>VLOOKUP(E5526,'[1]Tirupati Member''s Detail'!$D$2:$L$1048576,5,0)</f>
        <v>5500</v>
      </c>
      <c r="O5526" s="23" t="str">
        <f>VLOOKUP(E5526,'[1]Tirupati Member''s Detail'!$D$2:$L$1048576,7,0)</f>
        <v>Outstanding</v>
      </c>
      <c r="P5526" s="23">
        <f t="shared" si="436"/>
        <v>16500</v>
      </c>
      <c r="Q5526" s="24" t="e">
        <f>+#REF!-I5526</f>
        <v>#REF!</v>
      </c>
      <c r="R5526" s="25">
        <f t="shared" si="437"/>
        <v>4400</v>
      </c>
      <c r="S5526" s="25" t="e">
        <f t="shared" si="438"/>
        <v>#REF!</v>
      </c>
      <c r="T5526" s="25">
        <f t="shared" si="435"/>
        <v>4400</v>
      </c>
      <c r="U5526" s="25"/>
      <c r="V5526" s="23"/>
      <c r="W5526" s="23"/>
      <c r="X5526" s="24" t="e">
        <f>+#REF!-I5526</f>
        <v>#REF!</v>
      </c>
      <c r="Y5526" s="23"/>
      <c r="Z5526" s="23"/>
      <c r="AA5526" s="23"/>
      <c r="AB5526" s="23"/>
      <c r="AC5526" s="23"/>
      <c r="AD5526" s="23"/>
      <c r="AE5526" s="26" t="str">
        <f>VLOOKUP(E5526,'[1]Tirupati Member''s Detail'!$D$2:$L$1048576,9,0)</f>
        <v>As POD last communication 07. Outstnding Rs.16500/-</v>
      </c>
    </row>
    <row r="5527" spans="1:31" x14ac:dyDescent="0.3">
      <c r="A5527" s="27">
        <v>5531</v>
      </c>
      <c r="B5527" s="28"/>
      <c r="C5527" s="29" t="s">
        <v>13949</v>
      </c>
      <c r="D5527" s="20" t="s">
        <v>22</v>
      </c>
      <c r="E5527" s="29">
        <v>3002083</v>
      </c>
      <c r="F5527" s="20" t="s">
        <v>24</v>
      </c>
      <c r="G5527" s="20" t="s">
        <v>25</v>
      </c>
      <c r="H5527" s="29" t="s">
        <v>3031</v>
      </c>
      <c r="I5527" s="30">
        <v>1995</v>
      </c>
      <c r="J5527" s="29" t="s">
        <v>13950</v>
      </c>
      <c r="K5527" s="22" t="str">
        <f>VLOOKUP(E5527,'[1]Tirupati Member''s Detail'!$D$2:$L$1048576,8,0)</f>
        <v>No</v>
      </c>
      <c r="L5527" s="23">
        <f>VLOOKUP(E5527,'[1]Tirupati Member''s Detail'!$D$2:$L$1048576,4,0)</f>
        <v>27000</v>
      </c>
      <c r="M5527" s="23">
        <f t="shared" si="434"/>
        <v>27000</v>
      </c>
      <c r="N5527" s="23">
        <f>VLOOKUP(E5527,'[1]Tirupati Member''s Detail'!$D$2:$L$1048576,5,0)</f>
        <v>27000</v>
      </c>
      <c r="O5527" s="23" t="str">
        <f>VLOOKUP(E5527,'[1]Tirupati Member''s Detail'!$D$2:$L$1048576,7,0)</f>
        <v>i.R.M</v>
      </c>
      <c r="P5527" s="23">
        <f t="shared" si="436"/>
        <v>0</v>
      </c>
      <c r="Q5527" s="24" t="e">
        <f>+#REF!-I5527</f>
        <v>#REF!</v>
      </c>
      <c r="R5527" s="25">
        <f t="shared" si="437"/>
        <v>21600</v>
      </c>
      <c r="S5527" s="25" t="e">
        <f t="shared" si="438"/>
        <v>#REF!</v>
      </c>
      <c r="T5527" s="25">
        <f t="shared" si="435"/>
        <v>21600</v>
      </c>
      <c r="U5527" s="25"/>
      <c r="V5527" s="23"/>
      <c r="W5527" s="23"/>
      <c r="X5527" s="24" t="e">
        <f>+#REF!-I5527</f>
        <v>#REF!</v>
      </c>
      <c r="Y5527" s="23"/>
      <c r="Z5527" s="23"/>
      <c r="AA5527" s="23"/>
      <c r="AB5527" s="23"/>
      <c r="AC5527" s="23"/>
      <c r="AD5527" s="23"/>
      <c r="AE5527" s="26" t="str">
        <f>VLOOKUP(E5527,'[1]Tirupati Member''s Detail'!$D$2:$L$1048576,9,0)</f>
        <v xml:space="preserve"> no communication till date</v>
      </c>
    </row>
    <row r="5528" spans="1:31" x14ac:dyDescent="0.3">
      <c r="A5528" s="27">
        <v>5532</v>
      </c>
      <c r="B5528" s="28"/>
      <c r="C5528" s="29" t="s">
        <v>13951</v>
      </c>
      <c r="D5528" s="20" t="s">
        <v>22</v>
      </c>
      <c r="E5528" s="29">
        <v>3002084</v>
      </c>
      <c r="F5528" s="20" t="s">
        <v>24</v>
      </c>
      <c r="G5528" s="20" t="s">
        <v>25</v>
      </c>
      <c r="H5528" s="29" t="s">
        <v>3139</v>
      </c>
      <c r="I5528" s="30">
        <v>1995</v>
      </c>
      <c r="J5528" s="29" t="s">
        <v>13952</v>
      </c>
      <c r="K5528" s="22" t="str">
        <f>VLOOKUP(E5528,'[1]Tirupati Member''s Detail'!$D$2:$L$1048576,8,0)</f>
        <v>No</v>
      </c>
      <c r="L5528" s="23">
        <f>VLOOKUP(E5528,'[1]Tirupati Member''s Detail'!$D$2:$L$1048576,4,0)</f>
        <v>22000</v>
      </c>
      <c r="M5528" s="23">
        <f t="shared" si="434"/>
        <v>22000</v>
      </c>
      <c r="N5528" s="23">
        <f>VLOOKUP(E5528,'[1]Tirupati Member''s Detail'!$D$2:$L$1048576,5,0)</f>
        <v>20900</v>
      </c>
      <c r="O5528" s="23" t="str">
        <f>VLOOKUP(E5528,'[1]Tirupati Member''s Detail'!$D$2:$L$1048576,7,0)</f>
        <v>i.R.M</v>
      </c>
      <c r="P5528" s="23">
        <f t="shared" si="436"/>
        <v>1100</v>
      </c>
      <c r="Q5528" s="24" t="e">
        <f>+#REF!-I5528</f>
        <v>#REF!</v>
      </c>
      <c r="R5528" s="25">
        <f t="shared" si="437"/>
        <v>16720</v>
      </c>
      <c r="S5528" s="25" t="e">
        <f t="shared" si="438"/>
        <v>#REF!</v>
      </c>
      <c r="T5528" s="25">
        <f t="shared" si="435"/>
        <v>16720</v>
      </c>
      <c r="U5528" s="25"/>
      <c r="V5528" s="23"/>
      <c r="W5528" s="23"/>
      <c r="X5528" s="24" t="e">
        <f>+#REF!-I5528</f>
        <v>#REF!</v>
      </c>
      <c r="Y5528" s="23"/>
      <c r="Z5528" s="23"/>
      <c r="AA5528" s="23"/>
      <c r="AB5528" s="23"/>
      <c r="AC5528" s="23"/>
      <c r="AD5528" s="23"/>
      <c r="AE5528" s="26" t="str">
        <f>VLOOKUP(E5528,'[1]Tirupati Member''s Detail'!$D$2:$L$1048576,9,0)</f>
        <v>As POD  last communication 07</v>
      </c>
    </row>
    <row r="5529" spans="1:31" x14ac:dyDescent="0.3">
      <c r="A5529" s="27">
        <v>5533</v>
      </c>
      <c r="B5529" s="28"/>
      <c r="C5529" s="29" t="s">
        <v>13953</v>
      </c>
      <c r="D5529" s="20" t="s">
        <v>22</v>
      </c>
      <c r="E5529" s="29">
        <v>3002085</v>
      </c>
      <c r="F5529" s="20" t="s">
        <v>24</v>
      </c>
      <c r="G5529" s="20" t="s">
        <v>25</v>
      </c>
      <c r="H5529" s="29" t="s">
        <v>3492</v>
      </c>
      <c r="I5529" s="30">
        <v>1995</v>
      </c>
      <c r="J5529" s="29" t="s">
        <v>13954</v>
      </c>
      <c r="K5529" s="22" t="str">
        <f>VLOOKUP(E5529,'[1]Tirupati Member''s Detail'!$D$2:$L$1048576,8,0)</f>
        <v>No</v>
      </c>
      <c r="L5529" s="23">
        <f>VLOOKUP(E5529,'[1]Tirupati Member''s Detail'!$D$2:$L$1048576,4,0)</f>
        <v>32000</v>
      </c>
      <c r="M5529" s="23">
        <f t="shared" si="434"/>
        <v>32000</v>
      </c>
      <c r="N5529" s="23">
        <f>VLOOKUP(E5529,'[1]Tirupati Member''s Detail'!$D$2:$L$1048576,5,0)</f>
        <v>30400</v>
      </c>
      <c r="O5529" s="23" t="str">
        <f>VLOOKUP(E5529,'[1]Tirupati Member''s Detail'!$D$2:$L$1048576,7,0)</f>
        <v>i.R.M</v>
      </c>
      <c r="P5529" s="23">
        <f t="shared" si="436"/>
        <v>1600</v>
      </c>
      <c r="Q5529" s="24" t="e">
        <f>+#REF!-I5529</f>
        <v>#REF!</v>
      </c>
      <c r="R5529" s="25">
        <f t="shared" si="437"/>
        <v>24320</v>
      </c>
      <c r="S5529" s="25" t="e">
        <f t="shared" si="438"/>
        <v>#REF!</v>
      </c>
      <c r="T5529" s="25">
        <f t="shared" si="435"/>
        <v>24320</v>
      </c>
      <c r="U5529" s="25"/>
      <c r="V5529" s="23"/>
      <c r="W5529" s="23"/>
      <c r="X5529" s="24" t="e">
        <f>+#REF!-I5529</f>
        <v>#REF!</v>
      </c>
      <c r="Y5529" s="23"/>
      <c r="Z5529" s="23"/>
      <c r="AA5529" s="23"/>
      <c r="AB5529" s="23"/>
      <c r="AC5529" s="23"/>
      <c r="AD5529" s="23"/>
      <c r="AE5529" s="26" t="str">
        <f>VLOOKUP(E5529,'[1]Tirupati Member''s Detail'!$D$2:$L$1048576,9,0)</f>
        <v>As POD  last communication 07</v>
      </c>
    </row>
    <row r="5530" spans="1:31" x14ac:dyDescent="0.3">
      <c r="A5530" s="27">
        <v>5534</v>
      </c>
      <c r="B5530" s="28"/>
      <c r="C5530" s="29" t="s">
        <v>13955</v>
      </c>
      <c r="D5530" s="20" t="s">
        <v>22</v>
      </c>
      <c r="E5530" s="29">
        <v>3002086</v>
      </c>
      <c r="F5530" s="20" t="s">
        <v>24</v>
      </c>
      <c r="G5530" s="20" t="s">
        <v>25</v>
      </c>
      <c r="H5530" s="29" t="s">
        <v>3496</v>
      </c>
      <c r="I5530" s="30">
        <v>1995</v>
      </c>
      <c r="J5530" s="29" t="s">
        <v>13956</v>
      </c>
      <c r="K5530" s="22" t="str">
        <f>VLOOKUP(E5530,'[1]Tirupati Member''s Detail'!$D$2:$L$1048576,8,0)</f>
        <v>No</v>
      </c>
      <c r="L5530" s="23">
        <f>VLOOKUP(E5530,'[1]Tirupati Member''s Detail'!$D$2:$L$1048576,4,0)</f>
        <v>27000</v>
      </c>
      <c r="M5530" s="23">
        <f t="shared" si="434"/>
        <v>27000</v>
      </c>
      <c r="N5530" s="23">
        <f>VLOOKUP(E5530,'[1]Tirupati Member''s Detail'!$D$2:$L$1048576,5,0)</f>
        <v>25650</v>
      </c>
      <c r="O5530" s="23" t="str">
        <f>VLOOKUP(E5530,'[1]Tirupati Member''s Detail'!$D$2:$L$1048576,7,0)</f>
        <v>i.R.M</v>
      </c>
      <c r="P5530" s="23">
        <f t="shared" si="436"/>
        <v>1350</v>
      </c>
      <c r="Q5530" s="24" t="e">
        <f>+#REF!-I5530</f>
        <v>#REF!</v>
      </c>
      <c r="R5530" s="25">
        <f t="shared" si="437"/>
        <v>20520</v>
      </c>
      <c r="S5530" s="25" t="e">
        <f t="shared" si="438"/>
        <v>#REF!</v>
      </c>
      <c r="T5530" s="25">
        <f t="shared" si="435"/>
        <v>20520</v>
      </c>
      <c r="U5530" s="25"/>
      <c r="V5530" s="23"/>
      <c r="W5530" s="23"/>
      <c r="X5530" s="24" t="e">
        <f>+#REF!-I5530</f>
        <v>#REF!</v>
      </c>
      <c r="Y5530" s="23"/>
      <c r="Z5530" s="23"/>
      <c r="AA5530" s="23"/>
      <c r="AB5530" s="23"/>
      <c r="AC5530" s="23"/>
      <c r="AD5530" s="23"/>
      <c r="AE5530" s="26" t="str">
        <f>VLOOKUP(E5530,'[1]Tirupati Member''s Detail'!$D$2:$L$1048576,9,0)</f>
        <v>As POD  last communication 07</v>
      </c>
    </row>
    <row r="5531" spans="1:31" x14ac:dyDescent="0.3">
      <c r="A5531" s="27">
        <v>5535</v>
      </c>
      <c r="B5531" s="28"/>
      <c r="C5531" s="29" t="s">
        <v>13957</v>
      </c>
      <c r="D5531" s="20" t="s">
        <v>22</v>
      </c>
      <c r="E5531" s="29">
        <v>3002087</v>
      </c>
      <c r="F5531" s="20" t="s">
        <v>24</v>
      </c>
      <c r="G5531" s="20" t="s">
        <v>25</v>
      </c>
      <c r="H5531" s="29" t="s">
        <v>7982</v>
      </c>
      <c r="I5531" s="30">
        <v>1995</v>
      </c>
      <c r="J5531" s="29" t="s">
        <v>13958</v>
      </c>
      <c r="K5531" s="22" t="str">
        <f>VLOOKUP(E5531,'[1]Tirupati Member''s Detail'!$D$2:$L$1048576,8,0)</f>
        <v>No</v>
      </c>
      <c r="L5531" s="23">
        <f>VLOOKUP(E5531,'[1]Tirupati Member''s Detail'!$D$2:$L$1048576,4,0)</f>
        <v>25650</v>
      </c>
      <c r="M5531" s="23">
        <f t="shared" si="434"/>
        <v>25650</v>
      </c>
      <c r="N5531" s="23">
        <f>VLOOKUP(E5531,'[1]Tirupati Member''s Detail'!$D$2:$L$1048576,5,0)</f>
        <v>25650</v>
      </c>
      <c r="O5531" s="23" t="str">
        <f>VLOOKUP(E5531,'[1]Tirupati Member''s Detail'!$D$2:$L$1048576,7,0)</f>
        <v>i.R.M</v>
      </c>
      <c r="P5531" s="23">
        <f t="shared" si="436"/>
        <v>0</v>
      </c>
      <c r="Q5531" s="24" t="e">
        <f>+#REF!-I5531</f>
        <v>#REF!</v>
      </c>
      <c r="R5531" s="25">
        <f t="shared" si="437"/>
        <v>20520</v>
      </c>
      <c r="S5531" s="25" t="e">
        <f t="shared" si="438"/>
        <v>#REF!</v>
      </c>
      <c r="T5531" s="25">
        <f t="shared" si="435"/>
        <v>20520</v>
      </c>
      <c r="U5531" s="25"/>
      <c r="V5531" s="23"/>
      <c r="W5531" s="23"/>
      <c r="X5531" s="24" t="e">
        <f>+#REF!-I5531</f>
        <v>#REF!</v>
      </c>
      <c r="Y5531" s="23"/>
      <c r="Z5531" s="23"/>
      <c r="AA5531" s="23"/>
      <c r="AB5531" s="23"/>
      <c r="AC5531" s="23"/>
      <c r="AD5531" s="23"/>
      <c r="AE5531" s="26" t="str">
        <f>VLOOKUP(E5531,'[1]Tirupati Member''s Detail'!$D$2:$L$1048576,9,0)</f>
        <v xml:space="preserve"> last communication 01</v>
      </c>
    </row>
    <row r="5532" spans="1:31" x14ac:dyDescent="0.3">
      <c r="A5532" s="27">
        <v>5536</v>
      </c>
      <c r="B5532" s="28"/>
      <c r="C5532" s="29" t="s">
        <v>13959</v>
      </c>
      <c r="D5532" s="20" t="s">
        <v>22</v>
      </c>
      <c r="E5532" s="29">
        <v>3002091</v>
      </c>
      <c r="F5532" s="20" t="s">
        <v>24</v>
      </c>
      <c r="G5532" s="20" t="s">
        <v>25</v>
      </c>
      <c r="H5532" s="29" t="s">
        <v>3287</v>
      </c>
      <c r="I5532" s="30">
        <v>1995</v>
      </c>
      <c r="J5532" s="29" t="s">
        <v>13960</v>
      </c>
      <c r="K5532" s="22" t="str">
        <f>VLOOKUP(E5532,'[1]Tirupati Member''s Detail'!$D$2:$L$1048576,8,0)</f>
        <v>No</v>
      </c>
      <c r="L5532" s="23">
        <f>VLOOKUP(E5532,'[1]Tirupati Member''s Detail'!$D$2:$L$1048576,4,0)</f>
        <v>22000</v>
      </c>
      <c r="M5532" s="23">
        <f t="shared" si="434"/>
        <v>22000</v>
      </c>
      <c r="N5532" s="23">
        <f>VLOOKUP(E5532,'[1]Tirupati Member''s Detail'!$D$2:$L$1048576,5,0)</f>
        <v>20900</v>
      </c>
      <c r="O5532" s="23" t="str">
        <f>VLOOKUP(E5532,'[1]Tirupati Member''s Detail'!$D$2:$L$1048576,7,0)</f>
        <v>i.R.M</v>
      </c>
      <c r="P5532" s="23">
        <f t="shared" si="436"/>
        <v>1100</v>
      </c>
      <c r="Q5532" s="24" t="e">
        <f>+#REF!-I5532</f>
        <v>#REF!</v>
      </c>
      <c r="R5532" s="25">
        <f t="shared" si="437"/>
        <v>16720</v>
      </c>
      <c r="S5532" s="25" t="e">
        <f t="shared" si="438"/>
        <v>#REF!</v>
      </c>
      <c r="T5532" s="25">
        <f t="shared" si="435"/>
        <v>16720</v>
      </c>
      <c r="U5532" s="25"/>
      <c r="V5532" s="23"/>
      <c r="W5532" s="23"/>
      <c r="X5532" s="24" t="e">
        <f>+#REF!-I5532</f>
        <v>#REF!</v>
      </c>
      <c r="Y5532" s="23"/>
      <c r="Z5532" s="23"/>
      <c r="AA5532" s="23"/>
      <c r="AB5532" s="23"/>
      <c r="AC5532" s="23"/>
      <c r="AD5532" s="23"/>
      <c r="AE5532" s="26" t="str">
        <f>VLOOKUP(E5532,'[1]Tirupati Member''s Detail'!$D$2:$L$1048576,9,0)</f>
        <v>no communication till date</v>
      </c>
    </row>
    <row r="5533" spans="1:31" x14ac:dyDescent="0.3">
      <c r="A5533" s="27">
        <v>5537</v>
      </c>
      <c r="B5533" s="28"/>
      <c r="C5533" s="29" t="s">
        <v>13961</v>
      </c>
      <c r="D5533" s="20" t="s">
        <v>22</v>
      </c>
      <c r="E5533" s="29">
        <v>3002093</v>
      </c>
      <c r="F5533" s="20" t="s">
        <v>24</v>
      </c>
      <c r="G5533" s="20" t="s">
        <v>25</v>
      </c>
      <c r="H5533" s="29" t="s">
        <v>3496</v>
      </c>
      <c r="I5533" s="30">
        <v>1995</v>
      </c>
      <c r="J5533" s="29" t="s">
        <v>13962</v>
      </c>
      <c r="K5533" s="22" t="str">
        <f>VLOOKUP(E5533,'[1]Tirupati Member''s Detail'!$D$2:$L$1048576,8,0)</f>
        <v>No</v>
      </c>
      <c r="L5533" s="23">
        <f>VLOOKUP(E5533,'[1]Tirupati Member''s Detail'!$D$2:$L$1048576,4,0)</f>
        <v>22000</v>
      </c>
      <c r="M5533" s="23">
        <f t="shared" si="434"/>
        <v>22000</v>
      </c>
      <c r="N5533" s="23">
        <f>VLOOKUP(E5533,'[1]Tirupati Member''s Detail'!$D$2:$L$1048576,5,0)</f>
        <v>20900</v>
      </c>
      <c r="O5533" s="23" t="str">
        <f>VLOOKUP(E5533,'[1]Tirupati Member''s Detail'!$D$2:$L$1048576,7,0)</f>
        <v>I.R.M</v>
      </c>
      <c r="P5533" s="23">
        <f t="shared" si="436"/>
        <v>1100</v>
      </c>
      <c r="Q5533" s="24" t="e">
        <f>+#REF!-I5533</f>
        <v>#REF!</v>
      </c>
      <c r="R5533" s="25">
        <f t="shared" si="437"/>
        <v>16720</v>
      </c>
      <c r="S5533" s="25" t="e">
        <f t="shared" si="438"/>
        <v>#REF!</v>
      </c>
      <c r="T5533" s="25">
        <f t="shared" si="435"/>
        <v>16720</v>
      </c>
      <c r="U5533" s="25"/>
      <c r="V5533" s="23"/>
      <c r="W5533" s="23"/>
      <c r="X5533" s="24" t="e">
        <f>+#REF!-I5533</f>
        <v>#REF!</v>
      </c>
      <c r="Y5533" s="23"/>
      <c r="Z5533" s="23"/>
      <c r="AA5533" s="23"/>
      <c r="AB5533" s="23"/>
      <c r="AC5533" s="23"/>
      <c r="AD5533" s="23"/>
      <c r="AE5533" s="26" t="str">
        <f>VLOOKUP(E5533,'[1]Tirupati Member''s Detail'!$D$2:$L$1048576,9,0)</f>
        <v xml:space="preserve"> no communication till date</v>
      </c>
    </row>
    <row r="5534" spans="1:31" x14ac:dyDescent="0.3">
      <c r="A5534" s="27">
        <v>5538</v>
      </c>
      <c r="B5534" s="28"/>
      <c r="C5534" s="29" t="s">
        <v>13963</v>
      </c>
      <c r="D5534" s="20" t="s">
        <v>22</v>
      </c>
      <c r="E5534" s="29">
        <v>3002094</v>
      </c>
      <c r="F5534" s="20" t="s">
        <v>24</v>
      </c>
      <c r="G5534" s="20" t="s">
        <v>25</v>
      </c>
      <c r="H5534" s="29" t="s">
        <v>3066</v>
      </c>
      <c r="I5534" s="30">
        <v>1995</v>
      </c>
      <c r="J5534" s="29" t="s">
        <v>12244</v>
      </c>
      <c r="K5534" s="22" t="str">
        <f>VLOOKUP(E5534,'[1]Tirupati Member''s Detail'!$D$2:$L$1048576,8,0)</f>
        <v>No</v>
      </c>
      <c r="L5534" s="23">
        <f>VLOOKUP(E5534,'[1]Tirupati Member''s Detail'!$D$2:$L$1048576,4,0)</f>
        <v>32000</v>
      </c>
      <c r="M5534" s="23">
        <f t="shared" si="434"/>
        <v>32000</v>
      </c>
      <c r="N5534" s="23">
        <f>VLOOKUP(E5534,'[1]Tirupati Member''s Detail'!$D$2:$L$1048576,5,0)</f>
        <v>32000</v>
      </c>
      <c r="O5534" s="23" t="str">
        <f>VLOOKUP(E5534,'[1]Tirupati Member''s Detail'!$D$2:$L$1048576,7,0)</f>
        <v>I.R.M</v>
      </c>
      <c r="P5534" s="23">
        <f t="shared" si="436"/>
        <v>0</v>
      </c>
      <c r="Q5534" s="24" t="e">
        <f>+#REF!-I5534</f>
        <v>#REF!</v>
      </c>
      <c r="R5534" s="25">
        <f t="shared" si="437"/>
        <v>25600</v>
      </c>
      <c r="S5534" s="25" t="e">
        <f t="shared" si="438"/>
        <v>#REF!</v>
      </c>
      <c r="T5534" s="25">
        <f t="shared" si="435"/>
        <v>25600</v>
      </c>
      <c r="U5534" s="25"/>
      <c r="V5534" s="23"/>
      <c r="W5534" s="23"/>
      <c r="X5534" s="24" t="e">
        <f>+#REF!-I5534</f>
        <v>#REF!</v>
      </c>
      <c r="Y5534" s="23"/>
      <c r="Z5534" s="23"/>
      <c r="AA5534" s="23"/>
      <c r="AB5534" s="23"/>
      <c r="AC5534" s="23"/>
      <c r="AD5534" s="23"/>
      <c r="AE5534" s="26" t="str">
        <f>VLOOKUP(E5534,'[1]Tirupati Member''s Detail'!$D$2:$L$1048576,9,0)</f>
        <v xml:space="preserve"> no communication till date</v>
      </c>
    </row>
    <row r="5535" spans="1:31" x14ac:dyDescent="0.3">
      <c r="A5535" s="27">
        <v>5539</v>
      </c>
      <c r="B5535" s="28"/>
      <c r="C5535" s="29" t="s">
        <v>13964</v>
      </c>
      <c r="D5535" s="20" t="s">
        <v>22</v>
      </c>
      <c r="E5535" s="29">
        <v>3002095</v>
      </c>
      <c r="F5535" s="20" t="s">
        <v>24</v>
      </c>
      <c r="G5535" s="20" t="s">
        <v>25</v>
      </c>
      <c r="H5535" s="29" t="s">
        <v>3496</v>
      </c>
      <c r="I5535" s="30">
        <v>1995</v>
      </c>
      <c r="J5535" s="29" t="s">
        <v>13965</v>
      </c>
      <c r="K5535" s="22" t="str">
        <f>VLOOKUP(E5535,'[1]Tirupati Member''s Detail'!$D$2:$L$1048576,8,0)</f>
        <v>No</v>
      </c>
      <c r="L5535" s="23">
        <f>VLOOKUP(E5535,'[1]Tirupati Member''s Detail'!$D$2:$L$1048576,4,0)</f>
        <v>22000</v>
      </c>
      <c r="M5535" s="23">
        <f t="shared" si="434"/>
        <v>22000</v>
      </c>
      <c r="N5535" s="23">
        <f>VLOOKUP(E5535,'[1]Tirupati Member''s Detail'!$D$2:$L$1048576,5,0)</f>
        <v>20900</v>
      </c>
      <c r="O5535" s="23" t="str">
        <f>VLOOKUP(E5535,'[1]Tirupati Member''s Detail'!$D$2:$L$1048576,7,0)</f>
        <v>I.R.M</v>
      </c>
      <c r="P5535" s="23">
        <f t="shared" si="436"/>
        <v>1100</v>
      </c>
      <c r="Q5535" s="24" t="e">
        <f>+#REF!-I5535</f>
        <v>#REF!</v>
      </c>
      <c r="R5535" s="25">
        <f t="shared" si="437"/>
        <v>16720</v>
      </c>
      <c r="S5535" s="25" t="e">
        <f t="shared" si="438"/>
        <v>#REF!</v>
      </c>
      <c r="T5535" s="25">
        <f t="shared" si="435"/>
        <v>16720</v>
      </c>
      <c r="U5535" s="25"/>
      <c r="V5535" s="23"/>
      <c r="W5535" s="23"/>
      <c r="X5535" s="24" t="e">
        <f>+#REF!-I5535</f>
        <v>#REF!</v>
      </c>
      <c r="Y5535" s="23"/>
      <c r="Z5535" s="23"/>
      <c r="AA5535" s="23"/>
      <c r="AB5535" s="23"/>
      <c r="AC5535" s="23"/>
      <c r="AD5535" s="23"/>
      <c r="AE5535" s="26" t="str">
        <f>VLOOKUP(E5535,'[1]Tirupati Member''s Detail'!$D$2:$L$1048576,9,0)</f>
        <v xml:space="preserve"> no communication till date</v>
      </c>
    </row>
    <row r="5536" spans="1:31" x14ac:dyDescent="0.3">
      <c r="A5536" s="27">
        <v>5540</v>
      </c>
      <c r="B5536" s="28"/>
      <c r="C5536" s="29" t="s">
        <v>13966</v>
      </c>
      <c r="D5536" s="20" t="s">
        <v>22</v>
      </c>
      <c r="E5536" s="29">
        <v>3002096</v>
      </c>
      <c r="F5536" s="20" t="s">
        <v>24</v>
      </c>
      <c r="G5536" s="20" t="s">
        <v>25</v>
      </c>
      <c r="H5536" s="29" t="s">
        <v>2982</v>
      </c>
      <c r="I5536" s="30">
        <v>1995</v>
      </c>
      <c r="J5536" s="29" t="s">
        <v>13967</v>
      </c>
      <c r="K5536" s="22" t="str">
        <f>VLOOKUP(E5536,'[1]Tirupati Member''s Detail'!$D$2:$L$1048576,8,0)</f>
        <v>No</v>
      </c>
      <c r="L5536" s="23">
        <f>VLOOKUP(E5536,'[1]Tirupati Member''s Detail'!$D$2:$L$1048576,4,0)</f>
        <v>22000</v>
      </c>
      <c r="M5536" s="23">
        <f t="shared" si="434"/>
        <v>22000</v>
      </c>
      <c r="N5536" s="23">
        <f>VLOOKUP(E5536,'[1]Tirupati Member''s Detail'!$D$2:$L$1048576,5,0)</f>
        <v>20900</v>
      </c>
      <c r="O5536" s="23" t="str">
        <f>VLOOKUP(E5536,'[1]Tirupati Member''s Detail'!$D$2:$L$1048576,7,0)</f>
        <v>I.R.M</v>
      </c>
      <c r="P5536" s="23">
        <f t="shared" si="436"/>
        <v>1100</v>
      </c>
      <c r="Q5536" s="24" t="e">
        <f>+#REF!-I5536</f>
        <v>#REF!</v>
      </c>
      <c r="R5536" s="25">
        <f t="shared" si="437"/>
        <v>16720</v>
      </c>
      <c r="S5536" s="25" t="e">
        <f t="shared" si="438"/>
        <v>#REF!</v>
      </c>
      <c r="T5536" s="25">
        <f t="shared" si="435"/>
        <v>16720</v>
      </c>
      <c r="U5536" s="25"/>
      <c r="V5536" s="23"/>
      <c r="W5536" s="23"/>
      <c r="X5536" s="24" t="e">
        <f>+#REF!-I5536</f>
        <v>#REF!</v>
      </c>
      <c r="Y5536" s="23"/>
      <c r="Z5536" s="23"/>
      <c r="AA5536" s="23"/>
      <c r="AB5536" s="23"/>
      <c r="AC5536" s="23"/>
      <c r="AD5536" s="23"/>
      <c r="AE5536" s="26" t="str">
        <f>VLOOKUP(E5536,'[1]Tirupati Member''s Detail'!$D$2:$L$1048576,9,0)</f>
        <v xml:space="preserve"> no communication till date</v>
      </c>
    </row>
    <row r="5537" spans="1:31" x14ac:dyDescent="0.3">
      <c r="A5537" s="27">
        <v>5541</v>
      </c>
      <c r="B5537" s="28"/>
      <c r="C5537" s="29" t="s">
        <v>13968</v>
      </c>
      <c r="D5537" s="20" t="s">
        <v>22</v>
      </c>
      <c r="E5537" s="29">
        <v>3002098</v>
      </c>
      <c r="F5537" s="20" t="s">
        <v>24</v>
      </c>
      <c r="G5537" s="20" t="s">
        <v>25</v>
      </c>
      <c r="H5537" s="29" t="s">
        <v>3021</v>
      </c>
      <c r="I5537" s="30">
        <v>1995</v>
      </c>
      <c r="J5537" s="29" t="s">
        <v>13969</v>
      </c>
      <c r="K5537" s="22" t="str">
        <f>VLOOKUP(E5537,'[1]Tirupati Member''s Detail'!$D$2:$L$1048576,8,0)</f>
        <v>No</v>
      </c>
      <c r="L5537" s="23">
        <f>VLOOKUP(E5537,'[1]Tirupati Member''s Detail'!$D$2:$L$1048576,4,0)</f>
        <v>32000</v>
      </c>
      <c r="M5537" s="23">
        <f t="shared" si="434"/>
        <v>32000</v>
      </c>
      <c r="N5537" s="23">
        <f>VLOOKUP(E5537,'[1]Tirupati Member''s Detail'!$D$2:$L$1048576,5,0)</f>
        <v>30400</v>
      </c>
      <c r="O5537" s="23" t="str">
        <f>VLOOKUP(E5537,'[1]Tirupati Member''s Detail'!$D$2:$L$1048576,7,0)</f>
        <v>I.R.M</v>
      </c>
      <c r="P5537" s="23">
        <f t="shared" si="436"/>
        <v>1600</v>
      </c>
      <c r="Q5537" s="24" t="e">
        <f>+#REF!-I5537</f>
        <v>#REF!</v>
      </c>
      <c r="R5537" s="25">
        <f t="shared" si="437"/>
        <v>24320</v>
      </c>
      <c r="S5537" s="25" t="e">
        <f t="shared" si="438"/>
        <v>#REF!</v>
      </c>
      <c r="T5537" s="25">
        <f t="shared" si="435"/>
        <v>24320</v>
      </c>
      <c r="U5537" s="25"/>
      <c r="V5537" s="23"/>
      <c r="W5537" s="23"/>
      <c r="X5537" s="24" t="e">
        <f>+#REF!-I5537</f>
        <v>#REF!</v>
      </c>
      <c r="Y5537" s="23"/>
      <c r="Z5537" s="23"/>
      <c r="AA5537" s="23"/>
      <c r="AB5537" s="23"/>
      <c r="AC5537" s="23"/>
      <c r="AD5537" s="23"/>
      <c r="AE5537" s="26" t="str">
        <f>VLOOKUP(E5537,'[1]Tirupati Member''s Detail'!$D$2:$L$1048576,9,0)</f>
        <v xml:space="preserve"> last communication 13</v>
      </c>
    </row>
    <row r="5538" spans="1:31" x14ac:dyDescent="0.3">
      <c r="A5538" s="27">
        <v>5542</v>
      </c>
      <c r="B5538" s="28"/>
      <c r="C5538" s="29" t="s">
        <v>13970</v>
      </c>
      <c r="D5538" s="20" t="s">
        <v>22</v>
      </c>
      <c r="E5538" s="29">
        <v>3002100</v>
      </c>
      <c r="F5538" s="20" t="s">
        <v>24</v>
      </c>
      <c r="G5538" s="20" t="s">
        <v>25</v>
      </c>
      <c r="H5538" s="29" t="s">
        <v>8104</v>
      </c>
      <c r="I5538" s="30">
        <v>1995</v>
      </c>
      <c r="J5538" s="29" t="s">
        <v>13971</v>
      </c>
      <c r="K5538" s="22" t="str">
        <f>VLOOKUP(E5538,'[1]Tirupati Member''s Detail'!$D$2:$L$1048576,8,0)</f>
        <v>No</v>
      </c>
      <c r="L5538" s="23">
        <f>VLOOKUP(E5538,'[1]Tirupati Member''s Detail'!$D$2:$L$1048576,4,0)</f>
        <v>22000</v>
      </c>
      <c r="M5538" s="23">
        <f t="shared" si="434"/>
        <v>22000</v>
      </c>
      <c r="N5538" s="23">
        <f>VLOOKUP(E5538,'[1]Tirupati Member''s Detail'!$D$2:$L$1048576,5,0)</f>
        <v>21778</v>
      </c>
      <c r="O5538" s="23" t="str">
        <f>VLOOKUP(E5538,'[1]Tirupati Member''s Detail'!$D$2:$L$1048576,7,0)</f>
        <v>I.R.M</v>
      </c>
      <c r="P5538" s="23">
        <f t="shared" si="436"/>
        <v>222</v>
      </c>
      <c r="Q5538" s="24" t="e">
        <f>+#REF!-I5538</f>
        <v>#REF!</v>
      </c>
      <c r="R5538" s="25">
        <f t="shared" si="437"/>
        <v>17422.400000000001</v>
      </c>
      <c r="S5538" s="25" t="e">
        <f t="shared" si="438"/>
        <v>#REF!</v>
      </c>
      <c r="T5538" s="25">
        <f t="shared" si="435"/>
        <v>17422.400000000001</v>
      </c>
      <c r="U5538" s="25"/>
      <c r="V5538" s="23"/>
      <c r="W5538" s="23"/>
      <c r="X5538" s="24" t="e">
        <f>+#REF!-I5538</f>
        <v>#REF!</v>
      </c>
      <c r="Y5538" s="23"/>
      <c r="Z5538" s="23"/>
      <c r="AA5538" s="23"/>
      <c r="AB5538" s="23"/>
      <c r="AC5538" s="23"/>
      <c r="AD5538" s="23"/>
      <c r="AE5538" s="26" t="str">
        <f>VLOOKUP(E5538,'[1]Tirupati Member''s Detail'!$D$2:$L$1048576,9,0)</f>
        <v xml:space="preserve"> last communication 04</v>
      </c>
    </row>
    <row r="5539" spans="1:31" ht="28.8" x14ac:dyDescent="0.3">
      <c r="A5539" s="27">
        <v>5543</v>
      </c>
      <c r="B5539" s="28"/>
      <c r="C5539" s="29" t="s">
        <v>13972</v>
      </c>
      <c r="D5539" s="20" t="s">
        <v>22</v>
      </c>
      <c r="E5539" s="29">
        <v>3002101</v>
      </c>
      <c r="F5539" s="20" t="s">
        <v>24</v>
      </c>
      <c r="G5539" s="20" t="s">
        <v>25</v>
      </c>
      <c r="H5539" s="29" t="s">
        <v>7901</v>
      </c>
      <c r="I5539" s="30">
        <v>1995</v>
      </c>
      <c r="J5539" s="29" t="s">
        <v>13973</v>
      </c>
      <c r="K5539" s="22" t="str">
        <f>VLOOKUP(E5539,'[1]Tirupati Member''s Detail'!$D$2:$L$1048576,8,0)</f>
        <v>No</v>
      </c>
      <c r="L5539" s="23">
        <f>VLOOKUP(E5539,'[1]Tirupati Member''s Detail'!$D$2:$L$1048576,4,0)</f>
        <v>22000</v>
      </c>
      <c r="M5539" s="23">
        <f t="shared" si="434"/>
        <v>22000</v>
      </c>
      <c r="N5539" s="23">
        <f>VLOOKUP(E5539,'[1]Tirupati Member''s Detail'!$D$2:$L$1048576,5,0)</f>
        <v>22000</v>
      </c>
      <c r="O5539" s="23" t="str">
        <f>VLOOKUP(E5539,'[1]Tirupati Member''s Detail'!$D$2:$L$1048576,7,0)</f>
        <v>I.R.M</v>
      </c>
      <c r="P5539" s="23">
        <f t="shared" si="436"/>
        <v>0</v>
      </c>
      <c r="Q5539" s="24" t="e">
        <f>+#REF!-I5539</f>
        <v>#REF!</v>
      </c>
      <c r="R5539" s="25">
        <f t="shared" si="437"/>
        <v>17600</v>
      </c>
      <c r="S5539" s="25" t="e">
        <f t="shared" si="438"/>
        <v>#REF!</v>
      </c>
      <c r="T5539" s="25">
        <f t="shared" si="435"/>
        <v>17600</v>
      </c>
      <c r="U5539" s="25"/>
      <c r="V5539" s="23"/>
      <c r="W5539" s="23"/>
      <c r="X5539" s="24" t="e">
        <f>+#REF!-I5539</f>
        <v>#REF!</v>
      </c>
      <c r="Y5539" s="23"/>
      <c r="Z5539" s="23"/>
      <c r="AA5539" s="23"/>
      <c r="AB5539" s="23"/>
      <c r="AC5539" s="23"/>
      <c r="AD5539" s="23"/>
      <c r="AE5539" s="26" t="str">
        <f>VLOOKUP(E5539,'[1]Tirupati Member''s Detail'!$D$2:$L$1048576,9,0)</f>
        <v>As Pod last communication 07, membership transferred from Ganapati K Hegde to D.S Rawat</v>
      </c>
    </row>
    <row r="5540" spans="1:31" x14ac:dyDescent="0.3">
      <c r="A5540" s="27">
        <v>5544</v>
      </c>
      <c r="B5540" s="28"/>
      <c r="C5540" s="29" t="s">
        <v>13974</v>
      </c>
      <c r="D5540" s="20" t="s">
        <v>22</v>
      </c>
      <c r="E5540" s="29">
        <v>3002102</v>
      </c>
      <c r="F5540" s="20" t="s">
        <v>24</v>
      </c>
      <c r="G5540" s="20" t="s">
        <v>25</v>
      </c>
      <c r="H5540" s="29" t="s">
        <v>11896</v>
      </c>
      <c r="I5540" s="30">
        <v>1995</v>
      </c>
      <c r="J5540" s="29" t="s">
        <v>10294</v>
      </c>
      <c r="K5540" s="22" t="str">
        <f>VLOOKUP(E5540,'[1]Tirupati Member''s Detail'!$D$2:$L$1048576,8,0)</f>
        <v>No</v>
      </c>
      <c r="L5540" s="23">
        <f>VLOOKUP(E5540,'[1]Tirupati Member''s Detail'!$D$2:$L$1048576,4,0)</f>
        <v>32000</v>
      </c>
      <c r="M5540" s="23">
        <f t="shared" si="434"/>
        <v>32000</v>
      </c>
      <c r="N5540" s="23">
        <f>VLOOKUP(E5540,'[1]Tirupati Member''s Detail'!$D$2:$L$1048576,5,0)</f>
        <v>32000</v>
      </c>
      <c r="O5540" s="23" t="str">
        <f>VLOOKUP(E5540,'[1]Tirupati Member''s Detail'!$D$2:$L$1048576,7,0)</f>
        <v>I.R.M</v>
      </c>
      <c r="P5540" s="23">
        <f t="shared" si="436"/>
        <v>0</v>
      </c>
      <c r="Q5540" s="24" t="e">
        <f>+#REF!-I5540</f>
        <v>#REF!</v>
      </c>
      <c r="R5540" s="25">
        <f t="shared" si="437"/>
        <v>25600</v>
      </c>
      <c r="S5540" s="25" t="e">
        <f t="shared" si="438"/>
        <v>#REF!</v>
      </c>
      <c r="T5540" s="25">
        <f t="shared" si="435"/>
        <v>25600</v>
      </c>
      <c r="U5540" s="25"/>
      <c r="V5540" s="23"/>
      <c r="W5540" s="23"/>
      <c r="X5540" s="24" t="e">
        <f>+#REF!-I5540</f>
        <v>#REF!</v>
      </c>
      <c r="Y5540" s="23"/>
      <c r="Z5540" s="23"/>
      <c r="AA5540" s="23"/>
      <c r="AB5540" s="23"/>
      <c r="AC5540" s="23"/>
      <c r="AD5540" s="23"/>
      <c r="AE5540" s="26" t="str">
        <f>VLOOKUP(E5540,'[1]Tirupati Member''s Detail'!$D$2:$L$1048576,9,0)</f>
        <v xml:space="preserve"> last communication 05</v>
      </c>
    </row>
    <row r="5541" spans="1:31" x14ac:dyDescent="0.3">
      <c r="A5541" s="27">
        <v>5545</v>
      </c>
      <c r="B5541" s="28"/>
      <c r="C5541" s="29" t="s">
        <v>13975</v>
      </c>
      <c r="D5541" s="20" t="s">
        <v>22</v>
      </c>
      <c r="E5541" s="29">
        <v>3002107</v>
      </c>
      <c r="F5541" s="20" t="s">
        <v>24</v>
      </c>
      <c r="G5541" s="20" t="s">
        <v>25</v>
      </c>
      <c r="H5541" s="29" t="s">
        <v>3496</v>
      </c>
      <c r="I5541" s="30">
        <v>1995</v>
      </c>
      <c r="J5541" s="29" t="s">
        <v>13976</v>
      </c>
      <c r="K5541" s="22" t="str">
        <f>VLOOKUP(E5541,'[1]Tirupati Member''s Detail'!$D$2:$L$1048576,8,0)</f>
        <v>No</v>
      </c>
      <c r="L5541" s="23">
        <f>VLOOKUP(E5541,'[1]Tirupati Member''s Detail'!$D$2:$L$1048576,4,0)</f>
        <v>22000</v>
      </c>
      <c r="M5541" s="23">
        <f t="shared" si="434"/>
        <v>22000</v>
      </c>
      <c r="N5541" s="23">
        <f>VLOOKUP(E5541,'[1]Tirupati Member''s Detail'!$D$2:$L$1048576,5,0)</f>
        <v>22000</v>
      </c>
      <c r="O5541" s="23" t="str">
        <f>VLOOKUP(E5541,'[1]Tirupati Member''s Detail'!$D$2:$L$1048576,7,0)</f>
        <v>I.R.M</v>
      </c>
      <c r="P5541" s="23">
        <f t="shared" si="436"/>
        <v>0</v>
      </c>
      <c r="Q5541" s="24" t="e">
        <f>+#REF!-I5541</f>
        <v>#REF!</v>
      </c>
      <c r="R5541" s="25">
        <f t="shared" si="437"/>
        <v>17600</v>
      </c>
      <c r="S5541" s="25" t="e">
        <f t="shared" si="438"/>
        <v>#REF!</v>
      </c>
      <c r="T5541" s="25">
        <f t="shared" si="435"/>
        <v>17600</v>
      </c>
      <c r="U5541" s="25"/>
      <c r="V5541" s="23"/>
      <c r="W5541" s="23"/>
      <c r="X5541" s="24" t="e">
        <f>+#REF!-I5541</f>
        <v>#REF!</v>
      </c>
      <c r="Y5541" s="23"/>
      <c r="Z5541" s="23"/>
      <c r="AA5541" s="23"/>
      <c r="AB5541" s="23"/>
      <c r="AC5541" s="23"/>
      <c r="AD5541" s="23"/>
      <c r="AE5541" s="26" t="str">
        <f>VLOOKUP(E5541,'[1]Tirupati Member''s Detail'!$D$2:$L$1048576,9,0)</f>
        <v xml:space="preserve"> last communication 10</v>
      </c>
    </row>
    <row r="5542" spans="1:31" x14ac:dyDescent="0.3">
      <c r="A5542" s="27">
        <v>5546</v>
      </c>
      <c r="B5542" s="28"/>
      <c r="C5542" s="29" t="s">
        <v>13977</v>
      </c>
      <c r="D5542" s="20" t="s">
        <v>22</v>
      </c>
      <c r="E5542" s="29">
        <v>3002114</v>
      </c>
      <c r="F5542" s="20" t="s">
        <v>24</v>
      </c>
      <c r="G5542" s="20" t="s">
        <v>25</v>
      </c>
      <c r="H5542" s="29" t="s">
        <v>8091</v>
      </c>
      <c r="I5542" s="30">
        <v>1995</v>
      </c>
      <c r="J5542" s="29" t="s">
        <v>13978</v>
      </c>
      <c r="K5542" s="22" t="str">
        <f>VLOOKUP(E5542,'[1]Tirupati Member''s Detail'!$D$2:$L$1048576,8,0)</f>
        <v>No</v>
      </c>
      <c r="L5542" s="23">
        <f>VLOOKUP(E5542,'[1]Tirupati Member''s Detail'!$D$2:$L$1048576,4,0)</f>
        <v>22000</v>
      </c>
      <c r="M5542" s="23">
        <f t="shared" si="434"/>
        <v>22000</v>
      </c>
      <c r="N5542" s="23">
        <f>VLOOKUP(E5542,'[1]Tirupati Member''s Detail'!$D$2:$L$1048576,5,0)</f>
        <v>22000</v>
      </c>
      <c r="O5542" s="23" t="str">
        <f>VLOOKUP(E5542,'[1]Tirupati Member''s Detail'!$D$2:$L$1048576,7,0)</f>
        <v>I.R.M</v>
      </c>
      <c r="P5542" s="23">
        <f t="shared" si="436"/>
        <v>0</v>
      </c>
      <c r="Q5542" s="24" t="e">
        <f>+#REF!-I5542</f>
        <v>#REF!</v>
      </c>
      <c r="R5542" s="25">
        <f t="shared" si="437"/>
        <v>17600</v>
      </c>
      <c r="S5542" s="25" t="e">
        <f t="shared" si="438"/>
        <v>#REF!</v>
      </c>
      <c r="T5542" s="25">
        <f t="shared" si="435"/>
        <v>17600</v>
      </c>
      <c r="U5542" s="25"/>
      <c r="V5542" s="23"/>
      <c r="W5542" s="23"/>
      <c r="X5542" s="24" t="e">
        <f>+#REF!-I5542</f>
        <v>#REF!</v>
      </c>
      <c r="Y5542" s="23"/>
      <c r="Z5542" s="23"/>
      <c r="AA5542" s="23"/>
      <c r="AB5542" s="23"/>
      <c r="AC5542" s="23"/>
      <c r="AD5542" s="23"/>
      <c r="AE5542" s="26" t="str">
        <f>VLOOKUP(E5542,'[1]Tirupati Member''s Detail'!$D$2:$L$1048576,9,0)</f>
        <v xml:space="preserve"> no communication till date</v>
      </c>
    </row>
    <row r="5543" spans="1:31" x14ac:dyDescent="0.3">
      <c r="A5543" s="27">
        <v>5547</v>
      </c>
      <c r="B5543" s="28"/>
      <c r="C5543" s="29" t="s">
        <v>13979</v>
      </c>
      <c r="D5543" s="20" t="s">
        <v>22</v>
      </c>
      <c r="E5543" s="29">
        <v>3002115</v>
      </c>
      <c r="F5543" s="20" t="s">
        <v>24</v>
      </c>
      <c r="G5543" s="20" t="s">
        <v>25</v>
      </c>
      <c r="H5543" s="29" t="s">
        <v>2978</v>
      </c>
      <c r="I5543" s="30">
        <v>1995</v>
      </c>
      <c r="J5543" s="29" t="s">
        <v>13980</v>
      </c>
      <c r="K5543" s="22" t="str">
        <f>VLOOKUP(E5543,'[1]Tirupati Member''s Detail'!$D$2:$L$1048576,8,0)</f>
        <v>No</v>
      </c>
      <c r="L5543" s="23">
        <f>VLOOKUP(E5543,'[1]Tirupati Member''s Detail'!$D$2:$L$1048576,4,0)</f>
        <v>22000</v>
      </c>
      <c r="M5543" s="23">
        <f t="shared" si="434"/>
        <v>22000</v>
      </c>
      <c r="N5543" s="23">
        <f>VLOOKUP(E5543,'[1]Tirupati Member''s Detail'!$D$2:$L$1048576,5,0)</f>
        <v>20900</v>
      </c>
      <c r="O5543" s="23" t="str">
        <f>VLOOKUP(E5543,'[1]Tirupati Member''s Detail'!$D$2:$L$1048576,7,0)</f>
        <v>I.R.M</v>
      </c>
      <c r="P5543" s="23">
        <f t="shared" si="436"/>
        <v>1100</v>
      </c>
      <c r="Q5543" s="24" t="e">
        <f>+#REF!-I5543</f>
        <v>#REF!</v>
      </c>
      <c r="R5543" s="25">
        <f t="shared" si="437"/>
        <v>16720</v>
      </c>
      <c r="S5543" s="25" t="e">
        <f t="shared" si="438"/>
        <v>#REF!</v>
      </c>
      <c r="T5543" s="25">
        <f t="shared" si="435"/>
        <v>16720</v>
      </c>
      <c r="U5543" s="25"/>
      <c r="V5543" s="23"/>
      <c r="W5543" s="23"/>
      <c r="X5543" s="24" t="e">
        <f>+#REF!-I5543</f>
        <v>#REF!</v>
      </c>
      <c r="Y5543" s="23"/>
      <c r="Z5543" s="23"/>
      <c r="AA5543" s="23"/>
      <c r="AB5543" s="23"/>
      <c r="AC5543" s="23"/>
      <c r="AD5543" s="23"/>
      <c r="AE5543" s="26" t="str">
        <f>VLOOKUP(E5543,'[1]Tirupati Member''s Detail'!$D$2:$L$1048576,9,0)</f>
        <v xml:space="preserve"> no communication till date</v>
      </c>
    </row>
    <row r="5544" spans="1:31" x14ac:dyDescent="0.3">
      <c r="A5544" s="27">
        <v>5548</v>
      </c>
      <c r="B5544" s="28"/>
      <c r="C5544" s="29" t="s">
        <v>13981</v>
      </c>
      <c r="D5544" s="20" t="s">
        <v>22</v>
      </c>
      <c r="E5544" s="29">
        <v>3002116</v>
      </c>
      <c r="F5544" s="20" t="s">
        <v>24</v>
      </c>
      <c r="G5544" s="20" t="s">
        <v>25</v>
      </c>
      <c r="H5544" s="29" t="s">
        <v>3031</v>
      </c>
      <c r="I5544" s="30">
        <v>1995</v>
      </c>
      <c r="J5544" s="29" t="s">
        <v>13982</v>
      </c>
      <c r="K5544" s="22" t="str">
        <f>VLOOKUP(E5544,'[1]Tirupati Member''s Detail'!$D$2:$L$1048576,8,0)</f>
        <v>No</v>
      </c>
      <c r="L5544" s="23">
        <f>VLOOKUP(E5544,'[1]Tirupati Member''s Detail'!$D$2:$L$1048576,4,0)</f>
        <v>22000</v>
      </c>
      <c r="M5544" s="23">
        <f t="shared" si="434"/>
        <v>22000</v>
      </c>
      <c r="N5544" s="23">
        <f>VLOOKUP(E5544,'[1]Tirupati Member''s Detail'!$D$2:$L$1048576,5,0)</f>
        <v>22000</v>
      </c>
      <c r="O5544" s="23" t="str">
        <f>VLOOKUP(E5544,'[1]Tirupati Member''s Detail'!$D$2:$L$1048576,7,0)</f>
        <v>I.R.M</v>
      </c>
      <c r="P5544" s="23">
        <f t="shared" si="436"/>
        <v>0</v>
      </c>
      <c r="Q5544" s="24" t="e">
        <f>+#REF!-I5544</f>
        <v>#REF!</v>
      </c>
      <c r="R5544" s="25">
        <f t="shared" si="437"/>
        <v>17600</v>
      </c>
      <c r="S5544" s="25" t="e">
        <f t="shared" si="438"/>
        <v>#REF!</v>
      </c>
      <c r="T5544" s="25">
        <f t="shared" si="435"/>
        <v>17600</v>
      </c>
      <c r="U5544" s="25"/>
      <c r="V5544" s="23"/>
      <c r="W5544" s="23"/>
      <c r="X5544" s="24" t="e">
        <f>+#REF!-I5544</f>
        <v>#REF!</v>
      </c>
      <c r="Y5544" s="23"/>
      <c r="Z5544" s="23"/>
      <c r="AA5544" s="23"/>
      <c r="AB5544" s="23"/>
      <c r="AC5544" s="23"/>
      <c r="AD5544" s="23"/>
      <c r="AE5544" s="26" t="str">
        <f>VLOOKUP(E5544,'[1]Tirupati Member''s Detail'!$D$2:$L$1048576,9,0)</f>
        <v>no communication till date</v>
      </c>
    </row>
    <row r="5545" spans="1:31" x14ac:dyDescent="0.3">
      <c r="A5545" s="27">
        <v>5549</v>
      </c>
      <c r="B5545" s="28"/>
      <c r="C5545" s="29" t="s">
        <v>13983</v>
      </c>
      <c r="D5545" s="20" t="s">
        <v>22</v>
      </c>
      <c r="E5545" s="29">
        <v>3002119</v>
      </c>
      <c r="F5545" s="20" t="s">
        <v>24</v>
      </c>
      <c r="G5545" s="20" t="s">
        <v>25</v>
      </c>
      <c r="H5545" s="29" t="s">
        <v>8091</v>
      </c>
      <c r="I5545" s="30">
        <v>1995</v>
      </c>
      <c r="J5545" s="29" t="s">
        <v>13984</v>
      </c>
      <c r="K5545" s="22" t="str">
        <f>VLOOKUP(E5545,'[1]Tirupati Member''s Detail'!$D$2:$L$1048576,8,0)</f>
        <v>No</v>
      </c>
      <c r="L5545" s="23">
        <f>VLOOKUP(E5545,'[1]Tirupati Member''s Detail'!$D$2:$L$1048576,4,0)</f>
        <v>20900</v>
      </c>
      <c r="M5545" s="23">
        <f t="shared" si="434"/>
        <v>20900</v>
      </c>
      <c r="N5545" s="23">
        <f>VLOOKUP(E5545,'[1]Tirupati Member''s Detail'!$D$2:$L$1048576,5,0)</f>
        <v>20900</v>
      </c>
      <c r="O5545" s="23" t="str">
        <f>VLOOKUP(E5545,'[1]Tirupati Member''s Detail'!$D$2:$L$1048576,7,0)</f>
        <v>i.R.M</v>
      </c>
      <c r="P5545" s="23">
        <f t="shared" si="436"/>
        <v>0</v>
      </c>
      <c r="Q5545" s="24" t="e">
        <f>+#REF!-I5545</f>
        <v>#REF!</v>
      </c>
      <c r="R5545" s="25">
        <f t="shared" si="437"/>
        <v>16720</v>
      </c>
      <c r="S5545" s="25" t="e">
        <f t="shared" si="438"/>
        <v>#REF!</v>
      </c>
      <c r="T5545" s="25">
        <f t="shared" si="435"/>
        <v>16720</v>
      </c>
      <c r="U5545" s="25"/>
      <c r="V5545" s="23"/>
      <c r="W5545" s="23"/>
      <c r="X5545" s="24" t="e">
        <f>+#REF!-I5545</f>
        <v>#REF!</v>
      </c>
      <c r="Y5545" s="23"/>
      <c r="Z5545" s="23"/>
      <c r="AA5545" s="23"/>
      <c r="AB5545" s="23"/>
      <c r="AC5545" s="23"/>
      <c r="AD5545" s="23"/>
      <c r="AE5545" s="26" t="str">
        <f>VLOOKUP(E5545,'[1]Tirupati Member''s Detail'!$D$2:$L$1048576,9,0)</f>
        <v xml:space="preserve"> no communication.</v>
      </c>
    </row>
    <row r="5546" spans="1:31" x14ac:dyDescent="0.3">
      <c r="A5546" s="27">
        <v>5550</v>
      </c>
      <c r="B5546" s="28"/>
      <c r="C5546" s="29" t="s">
        <v>13985</v>
      </c>
      <c r="D5546" s="20" t="s">
        <v>22</v>
      </c>
      <c r="E5546" s="29">
        <v>3002120</v>
      </c>
      <c r="F5546" s="20" t="s">
        <v>24</v>
      </c>
      <c r="G5546" s="20" t="s">
        <v>25</v>
      </c>
      <c r="H5546" s="29" t="s">
        <v>3066</v>
      </c>
      <c r="I5546" s="30">
        <v>1995</v>
      </c>
      <c r="J5546" s="29" t="s">
        <v>13986</v>
      </c>
      <c r="K5546" s="22" t="str">
        <f>VLOOKUP(E5546,'[1]Tirupati Member''s Detail'!$D$2:$L$1048576,8,0)</f>
        <v>No</v>
      </c>
      <c r="L5546" s="23">
        <f>VLOOKUP(E5546,'[1]Tirupati Member''s Detail'!$D$2:$L$1048576,4,0)</f>
        <v>32000</v>
      </c>
      <c r="M5546" s="23">
        <f t="shared" si="434"/>
        <v>32000</v>
      </c>
      <c r="N5546" s="23">
        <f>VLOOKUP(E5546,'[1]Tirupati Member''s Detail'!$D$2:$L$1048576,5,0)</f>
        <v>12800</v>
      </c>
      <c r="O5546" s="23" t="str">
        <f>VLOOKUP(E5546,'[1]Tirupati Member''s Detail'!$D$2:$L$1048576,7,0)</f>
        <v>Outstanding</v>
      </c>
      <c r="P5546" s="23">
        <f t="shared" si="436"/>
        <v>19200</v>
      </c>
      <c r="Q5546" s="24" t="e">
        <f>+#REF!-I5546</f>
        <v>#REF!</v>
      </c>
      <c r="R5546" s="25">
        <f t="shared" si="437"/>
        <v>10240</v>
      </c>
      <c r="S5546" s="25" t="e">
        <f t="shared" si="438"/>
        <v>#REF!</v>
      </c>
      <c r="T5546" s="25">
        <f t="shared" si="435"/>
        <v>10240</v>
      </c>
      <c r="U5546" s="25"/>
      <c r="V5546" s="23"/>
      <c r="W5546" s="23"/>
      <c r="X5546" s="24" t="e">
        <f>+#REF!-I5546</f>
        <v>#REF!</v>
      </c>
      <c r="Y5546" s="23"/>
      <c r="Z5546" s="23"/>
      <c r="AA5546" s="23"/>
      <c r="AB5546" s="23"/>
      <c r="AC5546" s="23"/>
      <c r="AD5546" s="23"/>
      <c r="AE5546" s="26" t="str">
        <f>VLOOKUP(E5546,'[1]Tirupati Member''s Detail'!$D$2:$L$1048576,9,0)</f>
        <v>As POD last communication 07. Outstnding Rs.19200/-</v>
      </c>
    </row>
    <row r="5547" spans="1:31" x14ac:dyDescent="0.3">
      <c r="A5547" s="27">
        <v>5551</v>
      </c>
      <c r="B5547" s="28"/>
      <c r="C5547" s="29" t="s">
        <v>13987</v>
      </c>
      <c r="D5547" s="20" t="s">
        <v>22</v>
      </c>
      <c r="E5547" s="29">
        <v>3002121</v>
      </c>
      <c r="F5547" s="20" t="s">
        <v>24</v>
      </c>
      <c r="G5547" s="20" t="s">
        <v>25</v>
      </c>
      <c r="H5547" s="29" t="s">
        <v>3005</v>
      </c>
      <c r="I5547" s="30">
        <v>1995</v>
      </c>
      <c r="J5547" s="29" t="s">
        <v>13988</v>
      </c>
      <c r="K5547" s="22" t="str">
        <f>VLOOKUP(E5547,'[1]Tirupati Member''s Detail'!$D$2:$L$1048576,8,0)</f>
        <v>No</v>
      </c>
      <c r="L5547" s="23">
        <f>VLOOKUP(E5547,'[1]Tirupati Member''s Detail'!$D$2:$L$1048576,4,0)</f>
        <v>27000</v>
      </c>
      <c r="M5547" s="23">
        <f t="shared" si="434"/>
        <v>27000</v>
      </c>
      <c r="N5547" s="23">
        <f>VLOOKUP(E5547,'[1]Tirupati Member''s Detail'!$D$2:$L$1048576,5,0)</f>
        <v>27000</v>
      </c>
      <c r="O5547" s="23" t="str">
        <f>VLOOKUP(E5547,'[1]Tirupati Member''s Detail'!$D$2:$L$1048576,7,0)</f>
        <v>I.R.M</v>
      </c>
      <c r="P5547" s="23">
        <f t="shared" si="436"/>
        <v>0</v>
      </c>
      <c r="Q5547" s="24" t="e">
        <f>+#REF!-I5547</f>
        <v>#REF!</v>
      </c>
      <c r="R5547" s="25">
        <f t="shared" si="437"/>
        <v>21600</v>
      </c>
      <c r="S5547" s="25" t="e">
        <f t="shared" si="438"/>
        <v>#REF!</v>
      </c>
      <c r="T5547" s="25">
        <f t="shared" si="435"/>
        <v>21600</v>
      </c>
      <c r="U5547" s="25"/>
      <c r="V5547" s="23"/>
      <c r="W5547" s="23"/>
      <c r="X5547" s="24" t="e">
        <f>+#REF!-I5547</f>
        <v>#REF!</v>
      </c>
      <c r="Y5547" s="23"/>
      <c r="Z5547" s="23"/>
      <c r="AA5547" s="23"/>
      <c r="AB5547" s="23"/>
      <c r="AC5547" s="23"/>
      <c r="AD5547" s="23"/>
      <c r="AE5547" s="26" t="str">
        <f>VLOOKUP(E5547,'[1]Tirupati Member''s Detail'!$D$2:$L$1048576,9,0)</f>
        <v xml:space="preserve"> last communication 08</v>
      </c>
    </row>
    <row r="5548" spans="1:31" x14ac:dyDescent="0.3">
      <c r="A5548" s="27">
        <v>5552</v>
      </c>
      <c r="B5548" s="28"/>
      <c r="C5548" s="29" t="s">
        <v>13989</v>
      </c>
      <c r="D5548" s="20" t="s">
        <v>22</v>
      </c>
      <c r="E5548" s="29">
        <v>3002123</v>
      </c>
      <c r="F5548" s="20" t="s">
        <v>24</v>
      </c>
      <c r="G5548" s="20" t="s">
        <v>25</v>
      </c>
      <c r="H5548" s="29" t="s">
        <v>3005</v>
      </c>
      <c r="I5548" s="30">
        <v>1995</v>
      </c>
      <c r="J5548" s="29" t="s">
        <v>13990</v>
      </c>
      <c r="K5548" s="22">
        <f>VLOOKUP(E5548,'[1]Tirupati Member''s Detail'!$D$2:$L$1048576,8,0)</f>
        <v>2013</v>
      </c>
      <c r="L5548" s="23">
        <f>VLOOKUP(E5548,'[1]Tirupati Member''s Detail'!$D$2:$L$1048576,4,0)</f>
        <v>27000</v>
      </c>
      <c r="M5548" s="23">
        <f t="shared" si="434"/>
        <v>27000</v>
      </c>
      <c r="N5548" s="23">
        <f>VLOOKUP(E5548,'[1]Tirupati Member''s Detail'!$D$2:$L$1048576,5,0)</f>
        <v>27000</v>
      </c>
      <c r="O5548" s="23" t="str">
        <f>VLOOKUP(E5548,'[1]Tirupati Member''s Detail'!$D$2:$L$1048576,7,0)</f>
        <v>R.M</v>
      </c>
      <c r="P5548" s="23">
        <f t="shared" si="436"/>
        <v>0</v>
      </c>
      <c r="Q5548" s="24" t="e">
        <f>+#REF!-I5548</f>
        <v>#REF!</v>
      </c>
      <c r="R5548" s="25">
        <f t="shared" si="437"/>
        <v>21600</v>
      </c>
      <c r="S5548" s="25" t="e">
        <f t="shared" si="438"/>
        <v>#REF!</v>
      </c>
      <c r="T5548" s="25">
        <f t="shared" si="435"/>
        <v>21600</v>
      </c>
      <c r="U5548" s="25"/>
      <c r="V5548" s="23"/>
      <c r="W5548" s="23"/>
      <c r="X5548" s="24" t="e">
        <f>+#REF!-I5548</f>
        <v>#REF!</v>
      </c>
      <c r="Y5548" s="23"/>
      <c r="Z5548" s="23"/>
      <c r="AA5548" s="23"/>
      <c r="AB5548" s="23"/>
      <c r="AC5548" s="23"/>
      <c r="AD5548" s="23"/>
      <c r="AE5548" s="26" t="str">
        <f>VLOOKUP(E5548,'[1]Tirupati Member''s Detail'!$D$2:$L$1048576,9,0)</f>
        <v xml:space="preserve"> last communication 13</v>
      </c>
    </row>
    <row r="5549" spans="1:31" x14ac:dyDescent="0.3">
      <c r="A5549" s="27">
        <v>5553</v>
      </c>
      <c r="B5549" s="28"/>
      <c r="C5549" s="29" t="s">
        <v>13991</v>
      </c>
      <c r="D5549" s="20" t="s">
        <v>22</v>
      </c>
      <c r="E5549" s="29">
        <v>3002124</v>
      </c>
      <c r="F5549" s="20" t="s">
        <v>24</v>
      </c>
      <c r="G5549" s="20" t="s">
        <v>25</v>
      </c>
      <c r="H5549" s="29" t="s">
        <v>3005</v>
      </c>
      <c r="I5549" s="30">
        <v>1995</v>
      </c>
      <c r="J5549" s="29" t="s">
        <v>13992</v>
      </c>
      <c r="K5549" s="22" t="str">
        <f>VLOOKUP(E5549,'[1]Tirupati Member''s Detail'!$D$2:$L$1048576,8,0)</f>
        <v>No</v>
      </c>
      <c r="L5549" s="23">
        <f>VLOOKUP(E5549,'[1]Tirupati Member''s Detail'!$D$2:$L$1048576,4,0)</f>
        <v>27000</v>
      </c>
      <c r="M5549" s="23">
        <f t="shared" si="434"/>
        <v>27000</v>
      </c>
      <c r="N5549" s="23">
        <f>VLOOKUP(E5549,'[1]Tirupati Member''s Detail'!$D$2:$L$1048576,5,0)</f>
        <v>22950</v>
      </c>
      <c r="O5549" s="23" t="str">
        <f>VLOOKUP(E5549,'[1]Tirupati Member''s Detail'!$D$2:$L$1048576,7,0)</f>
        <v>Outstanding</v>
      </c>
      <c r="P5549" s="23">
        <f t="shared" si="436"/>
        <v>4050</v>
      </c>
      <c r="Q5549" s="24" t="e">
        <f>+#REF!-I5549</f>
        <v>#REF!</v>
      </c>
      <c r="R5549" s="25">
        <f t="shared" si="437"/>
        <v>18360</v>
      </c>
      <c r="S5549" s="25" t="e">
        <f t="shared" si="438"/>
        <v>#REF!</v>
      </c>
      <c r="T5549" s="25">
        <f t="shared" si="435"/>
        <v>18360</v>
      </c>
      <c r="U5549" s="25"/>
      <c r="V5549" s="23"/>
      <c r="W5549" s="23"/>
      <c r="X5549" s="24" t="e">
        <f>+#REF!-I5549</f>
        <v>#REF!</v>
      </c>
      <c r="Y5549" s="23"/>
      <c r="Z5549" s="23"/>
      <c r="AA5549" s="23"/>
      <c r="AB5549" s="23"/>
      <c r="AC5549" s="23"/>
      <c r="AD5549" s="23"/>
      <c r="AE5549" s="26" t="str">
        <f>VLOOKUP(E5549,'[1]Tirupati Member''s Detail'!$D$2:$L$1048576,9,0)</f>
        <v>no communication till date. Outstanding Rs. 4050/-</v>
      </c>
    </row>
    <row r="5550" spans="1:31" x14ac:dyDescent="0.3">
      <c r="A5550" s="27">
        <v>5554</v>
      </c>
      <c r="B5550" s="28"/>
      <c r="C5550" s="29" t="s">
        <v>13993</v>
      </c>
      <c r="D5550" s="20" t="s">
        <v>22</v>
      </c>
      <c r="E5550" s="29">
        <v>3002125</v>
      </c>
      <c r="F5550" s="20" t="s">
        <v>24</v>
      </c>
      <c r="G5550" s="20" t="s">
        <v>25</v>
      </c>
      <c r="H5550" s="29" t="s">
        <v>3005</v>
      </c>
      <c r="I5550" s="30">
        <v>1995</v>
      </c>
      <c r="J5550" s="29" t="s">
        <v>13994</v>
      </c>
      <c r="K5550" s="22" t="str">
        <f>VLOOKUP(E5550,'[1]Tirupati Member''s Detail'!$D$2:$L$1048576,8,0)</f>
        <v>No</v>
      </c>
      <c r="L5550" s="23">
        <f>VLOOKUP(E5550,'[1]Tirupati Member''s Detail'!$D$2:$L$1048576,4,0)</f>
        <v>20900</v>
      </c>
      <c r="M5550" s="23">
        <f t="shared" si="434"/>
        <v>20900</v>
      </c>
      <c r="N5550" s="23">
        <f>VLOOKUP(E5550,'[1]Tirupati Member''s Detail'!$D$2:$L$1048576,5,0)</f>
        <v>20900</v>
      </c>
      <c r="O5550" s="23" t="str">
        <f>VLOOKUP(E5550,'[1]Tirupati Member''s Detail'!$D$2:$L$1048576,7,0)</f>
        <v>I.R.M</v>
      </c>
      <c r="P5550" s="23">
        <f t="shared" si="436"/>
        <v>0</v>
      </c>
      <c r="Q5550" s="24" t="e">
        <f>+#REF!-I5550</f>
        <v>#REF!</v>
      </c>
      <c r="R5550" s="25">
        <f t="shared" si="437"/>
        <v>16720</v>
      </c>
      <c r="S5550" s="25" t="e">
        <f t="shared" si="438"/>
        <v>#REF!</v>
      </c>
      <c r="T5550" s="25">
        <f t="shared" si="435"/>
        <v>16720</v>
      </c>
      <c r="U5550" s="25"/>
      <c r="V5550" s="23"/>
      <c r="W5550" s="23"/>
      <c r="X5550" s="24" t="e">
        <f>+#REF!-I5550</f>
        <v>#REF!</v>
      </c>
      <c r="Y5550" s="23"/>
      <c r="Z5550" s="23"/>
      <c r="AA5550" s="23"/>
      <c r="AB5550" s="23"/>
      <c r="AC5550" s="23"/>
      <c r="AD5550" s="23"/>
      <c r="AE5550" s="26" t="str">
        <f>VLOOKUP(E5550,'[1]Tirupati Member''s Detail'!$D$2:$L$1048576,9,0)</f>
        <v xml:space="preserve"> last communication 02</v>
      </c>
    </row>
    <row r="5551" spans="1:31" x14ac:dyDescent="0.3">
      <c r="A5551" s="27">
        <v>5555</v>
      </c>
      <c r="B5551" s="28"/>
      <c r="C5551" s="29" t="s">
        <v>13995</v>
      </c>
      <c r="D5551" s="20" t="s">
        <v>22</v>
      </c>
      <c r="E5551" s="29">
        <v>3002126</v>
      </c>
      <c r="F5551" s="20" t="s">
        <v>24</v>
      </c>
      <c r="G5551" s="20" t="s">
        <v>25</v>
      </c>
      <c r="H5551" s="29" t="s">
        <v>3005</v>
      </c>
      <c r="I5551" s="30">
        <v>1995</v>
      </c>
      <c r="J5551" s="29" t="s">
        <v>13996</v>
      </c>
      <c r="K5551" s="22">
        <f>VLOOKUP(E5551,'[1]Tirupati Member''s Detail'!$D$2:$L$1048576,8,0)</f>
        <v>2007</v>
      </c>
      <c r="L5551" s="23">
        <f>VLOOKUP(E5551,'[1]Tirupati Member''s Detail'!$D$2:$L$1048576,4,0)</f>
        <v>22000</v>
      </c>
      <c r="M5551" s="23">
        <f t="shared" si="434"/>
        <v>22000</v>
      </c>
      <c r="N5551" s="23">
        <f>VLOOKUP(E5551,'[1]Tirupati Member''s Detail'!$D$2:$L$1048576,5,0)</f>
        <v>22000</v>
      </c>
      <c r="O5551" s="23" t="str">
        <f>VLOOKUP(E5551,'[1]Tirupati Member''s Detail'!$D$2:$L$1048576,7,0)</f>
        <v>R.M</v>
      </c>
      <c r="P5551" s="23">
        <f t="shared" si="436"/>
        <v>0</v>
      </c>
      <c r="Q5551" s="24" t="e">
        <f>+#REF!-I5551</f>
        <v>#REF!</v>
      </c>
      <c r="R5551" s="25">
        <f t="shared" si="437"/>
        <v>17600</v>
      </c>
      <c r="S5551" s="25" t="e">
        <f t="shared" si="438"/>
        <v>#REF!</v>
      </c>
      <c r="T5551" s="25">
        <f t="shared" si="435"/>
        <v>17600</v>
      </c>
      <c r="U5551" s="25"/>
      <c r="V5551" s="23"/>
      <c r="W5551" s="23"/>
      <c r="X5551" s="24" t="e">
        <f>+#REF!-I5551</f>
        <v>#REF!</v>
      </c>
      <c r="Y5551" s="23"/>
      <c r="Z5551" s="23"/>
      <c r="AA5551" s="23"/>
      <c r="AB5551" s="23"/>
      <c r="AC5551" s="23"/>
      <c r="AD5551" s="23"/>
      <c r="AE5551" s="26" t="str">
        <f>VLOOKUP(E5551,'[1]Tirupati Member''s Detail'!$D$2:$L$1048576,9,0)</f>
        <v>As POD last communication 07</v>
      </c>
    </row>
    <row r="5552" spans="1:31" x14ac:dyDescent="0.3">
      <c r="A5552" s="27">
        <v>5556</v>
      </c>
      <c r="B5552" s="28"/>
      <c r="C5552" s="29" t="s">
        <v>13997</v>
      </c>
      <c r="D5552" s="20" t="s">
        <v>22</v>
      </c>
      <c r="E5552" s="29">
        <v>3002132</v>
      </c>
      <c r="F5552" s="20" t="s">
        <v>24</v>
      </c>
      <c r="G5552" s="20" t="s">
        <v>25</v>
      </c>
      <c r="H5552" s="29" t="s">
        <v>7968</v>
      </c>
      <c r="I5552" s="30">
        <v>1995</v>
      </c>
      <c r="J5552" s="29" t="s">
        <v>13998</v>
      </c>
      <c r="K5552" s="22" t="str">
        <f>VLOOKUP(E5552,'[1]Tirupati Member''s Detail'!$D$2:$L$1048576,8,0)</f>
        <v>No</v>
      </c>
      <c r="L5552" s="23">
        <f>VLOOKUP(E5552,'[1]Tirupati Member''s Detail'!$D$2:$L$1048576,4,0)</f>
        <v>22000</v>
      </c>
      <c r="M5552" s="23">
        <f t="shared" si="434"/>
        <v>22000</v>
      </c>
      <c r="N5552" s="23">
        <f>VLOOKUP(E5552,'[1]Tirupati Member''s Detail'!$D$2:$L$1048576,5,0)</f>
        <v>22000</v>
      </c>
      <c r="O5552" s="23" t="str">
        <f>VLOOKUP(E5552,'[1]Tirupati Member''s Detail'!$D$2:$L$1048576,7,0)</f>
        <v>I.R.M</v>
      </c>
      <c r="P5552" s="23">
        <f t="shared" si="436"/>
        <v>0</v>
      </c>
      <c r="Q5552" s="24" t="e">
        <f>+#REF!-I5552</f>
        <v>#REF!</v>
      </c>
      <c r="R5552" s="25">
        <f t="shared" si="437"/>
        <v>17600</v>
      </c>
      <c r="S5552" s="25" t="e">
        <f t="shared" si="438"/>
        <v>#REF!</v>
      </c>
      <c r="T5552" s="25">
        <f t="shared" si="435"/>
        <v>17600</v>
      </c>
      <c r="U5552" s="25"/>
      <c r="V5552" s="23"/>
      <c r="W5552" s="23"/>
      <c r="X5552" s="24" t="e">
        <f>+#REF!-I5552</f>
        <v>#REF!</v>
      </c>
      <c r="Y5552" s="23"/>
      <c r="Z5552" s="23"/>
      <c r="AA5552" s="23"/>
      <c r="AB5552" s="23"/>
      <c r="AC5552" s="23"/>
      <c r="AD5552" s="23"/>
      <c r="AE5552" s="26" t="str">
        <f>VLOOKUP(E5552,'[1]Tirupati Member''s Detail'!$D$2:$L$1048576,9,0)</f>
        <v>last communication 01</v>
      </c>
    </row>
    <row r="5553" spans="1:31" x14ac:dyDescent="0.3">
      <c r="A5553" s="27">
        <v>5557</v>
      </c>
      <c r="B5553" s="28"/>
      <c r="C5553" s="29" t="s">
        <v>13999</v>
      </c>
      <c r="D5553" s="20" t="s">
        <v>22</v>
      </c>
      <c r="E5553" s="29">
        <v>3002137</v>
      </c>
      <c r="F5553" s="20" t="s">
        <v>24</v>
      </c>
      <c r="G5553" s="20" t="s">
        <v>25</v>
      </c>
      <c r="H5553" s="29" t="s">
        <v>3005</v>
      </c>
      <c r="I5553" s="30">
        <v>1995</v>
      </c>
      <c r="J5553" s="29" t="s">
        <v>14000</v>
      </c>
      <c r="K5553" s="22" t="str">
        <f>VLOOKUP(E5553,'[1]Tirupati Member''s Detail'!$D$2:$L$1048576,8,0)</f>
        <v>No</v>
      </c>
      <c r="L5553" s="23">
        <f>VLOOKUP(E5553,'[1]Tirupati Member''s Detail'!$D$2:$L$1048576,4,0)</f>
        <v>22000</v>
      </c>
      <c r="M5553" s="23">
        <f t="shared" si="434"/>
        <v>22000</v>
      </c>
      <c r="N5553" s="23">
        <f>VLOOKUP(E5553,'[1]Tirupati Member''s Detail'!$D$2:$L$1048576,5,0)</f>
        <v>22000</v>
      </c>
      <c r="O5553" s="23" t="str">
        <f>VLOOKUP(E5553,'[1]Tirupati Member''s Detail'!$D$2:$L$1048576,7,0)</f>
        <v>I.R.M</v>
      </c>
      <c r="P5553" s="23">
        <f t="shared" si="436"/>
        <v>0</v>
      </c>
      <c r="Q5553" s="24" t="e">
        <f>+#REF!-I5553</f>
        <v>#REF!</v>
      </c>
      <c r="R5553" s="25">
        <f t="shared" si="437"/>
        <v>17600</v>
      </c>
      <c r="S5553" s="25" t="e">
        <f t="shared" si="438"/>
        <v>#REF!</v>
      </c>
      <c r="T5553" s="25">
        <f t="shared" si="435"/>
        <v>17600</v>
      </c>
      <c r="U5553" s="25"/>
      <c r="V5553" s="23"/>
      <c r="W5553" s="23"/>
      <c r="X5553" s="24" t="e">
        <f>+#REF!-I5553</f>
        <v>#REF!</v>
      </c>
      <c r="Y5553" s="23"/>
      <c r="Z5553" s="23"/>
      <c r="AA5553" s="23"/>
      <c r="AB5553" s="23"/>
      <c r="AC5553" s="23"/>
      <c r="AD5553" s="23"/>
      <c r="AE5553" s="26" t="str">
        <f>VLOOKUP(E5553,'[1]Tirupati Member''s Detail'!$D$2:$L$1048576,9,0)</f>
        <v>As POD  last communication 07</v>
      </c>
    </row>
    <row r="5554" spans="1:31" x14ac:dyDescent="0.3">
      <c r="A5554" s="27">
        <v>5558</v>
      </c>
      <c r="B5554" s="28"/>
      <c r="C5554" s="29" t="s">
        <v>14001</v>
      </c>
      <c r="D5554" s="20" t="s">
        <v>22</v>
      </c>
      <c r="E5554" s="29">
        <v>3002139</v>
      </c>
      <c r="F5554" s="20" t="s">
        <v>24</v>
      </c>
      <c r="G5554" s="20" t="s">
        <v>25</v>
      </c>
      <c r="H5554" s="29" t="s">
        <v>2978</v>
      </c>
      <c r="I5554" s="30">
        <v>1995</v>
      </c>
      <c r="J5554" s="29" t="s">
        <v>14002</v>
      </c>
      <c r="K5554" s="22" t="str">
        <f>VLOOKUP(E5554,'[1]Tirupati Member''s Detail'!$D$2:$L$1048576,8,0)</f>
        <v>No</v>
      </c>
      <c r="L5554" s="23">
        <f>VLOOKUP(E5554,'[1]Tirupati Member''s Detail'!$D$2:$L$1048576,4,0)</f>
        <v>27000</v>
      </c>
      <c r="M5554" s="23">
        <f t="shared" si="434"/>
        <v>27000</v>
      </c>
      <c r="N5554" s="23">
        <f>VLOOKUP(E5554,'[1]Tirupati Member''s Detail'!$D$2:$L$1048576,5,0)</f>
        <v>27000</v>
      </c>
      <c r="O5554" s="23" t="str">
        <f>VLOOKUP(E5554,'[1]Tirupati Member''s Detail'!$D$2:$L$1048576,7,0)</f>
        <v>I.R.M</v>
      </c>
      <c r="P5554" s="23">
        <f t="shared" si="436"/>
        <v>0</v>
      </c>
      <c r="Q5554" s="24" t="e">
        <f>+#REF!-I5554</f>
        <v>#REF!</v>
      </c>
      <c r="R5554" s="25">
        <f t="shared" si="437"/>
        <v>21600</v>
      </c>
      <c r="S5554" s="25" t="e">
        <f t="shared" si="438"/>
        <v>#REF!</v>
      </c>
      <c r="T5554" s="25">
        <f t="shared" si="435"/>
        <v>21600</v>
      </c>
      <c r="U5554" s="25"/>
      <c r="V5554" s="23"/>
      <c r="W5554" s="23"/>
      <c r="X5554" s="24" t="e">
        <f>+#REF!-I5554</f>
        <v>#REF!</v>
      </c>
      <c r="Y5554" s="23"/>
      <c r="Z5554" s="23"/>
      <c r="AA5554" s="23"/>
      <c r="AB5554" s="23"/>
      <c r="AC5554" s="23"/>
      <c r="AD5554" s="23"/>
      <c r="AE5554" s="26" t="str">
        <f>VLOOKUP(E5554,'[1]Tirupati Member''s Detail'!$D$2:$L$1048576,9,0)</f>
        <v xml:space="preserve"> last communication 03</v>
      </c>
    </row>
    <row r="5555" spans="1:31" x14ac:dyDescent="0.3">
      <c r="A5555" s="27">
        <v>5559</v>
      </c>
      <c r="B5555" s="28"/>
      <c r="C5555" s="29" t="s">
        <v>14003</v>
      </c>
      <c r="D5555" s="20" t="s">
        <v>22</v>
      </c>
      <c r="E5555" s="29">
        <v>3002145</v>
      </c>
      <c r="F5555" s="20" t="s">
        <v>24</v>
      </c>
      <c r="G5555" s="20" t="s">
        <v>25</v>
      </c>
      <c r="H5555" s="29" t="s">
        <v>3287</v>
      </c>
      <c r="I5555" s="30">
        <v>1995</v>
      </c>
      <c r="J5555" s="29" t="s">
        <v>14004</v>
      </c>
      <c r="K5555" s="22" t="str">
        <f>VLOOKUP(E5555,'[1]Tirupati Member''s Detail'!$D$2:$L$1048576,8,0)</f>
        <v>No</v>
      </c>
      <c r="L5555" s="23">
        <f>VLOOKUP(E5555,'[1]Tirupati Member''s Detail'!$D$2:$L$1048576,4,0)</f>
        <v>22000</v>
      </c>
      <c r="M5555" s="23">
        <f t="shared" si="434"/>
        <v>22000</v>
      </c>
      <c r="N5555" s="23">
        <f>VLOOKUP(E5555,'[1]Tirupati Member''s Detail'!$D$2:$L$1048576,5,0)</f>
        <v>20900</v>
      </c>
      <c r="O5555" s="23" t="str">
        <f>VLOOKUP(E5555,'[1]Tirupati Member''s Detail'!$D$2:$L$1048576,7,0)</f>
        <v>I.R.M</v>
      </c>
      <c r="P5555" s="23">
        <f t="shared" si="436"/>
        <v>1100</v>
      </c>
      <c r="Q5555" s="24" t="e">
        <f>+#REF!-I5555</f>
        <v>#REF!</v>
      </c>
      <c r="R5555" s="25">
        <f t="shared" si="437"/>
        <v>16720</v>
      </c>
      <c r="S5555" s="25" t="e">
        <f t="shared" si="438"/>
        <v>#REF!</v>
      </c>
      <c r="T5555" s="25">
        <f t="shared" si="435"/>
        <v>16720</v>
      </c>
      <c r="U5555" s="25"/>
      <c r="V5555" s="23"/>
      <c r="W5555" s="23"/>
      <c r="X5555" s="24" t="e">
        <f>+#REF!-I5555</f>
        <v>#REF!</v>
      </c>
      <c r="Y5555" s="23"/>
      <c r="Z5555" s="23"/>
      <c r="AA5555" s="23"/>
      <c r="AB5555" s="23"/>
      <c r="AC5555" s="23"/>
      <c r="AD5555" s="23"/>
      <c r="AE5555" s="26" t="str">
        <f>VLOOKUP(E5555,'[1]Tirupati Member''s Detail'!$D$2:$L$1048576,9,0)</f>
        <v xml:space="preserve"> last communication 07</v>
      </c>
    </row>
    <row r="5556" spans="1:31" x14ac:dyDescent="0.3">
      <c r="A5556" s="27">
        <v>5560</v>
      </c>
      <c r="B5556" s="28"/>
      <c r="C5556" s="29" t="s">
        <v>14005</v>
      </c>
      <c r="D5556" s="20" t="s">
        <v>22</v>
      </c>
      <c r="E5556" s="29">
        <v>3002146</v>
      </c>
      <c r="F5556" s="20" t="s">
        <v>24</v>
      </c>
      <c r="G5556" s="20" t="s">
        <v>25</v>
      </c>
      <c r="H5556" s="29" t="s">
        <v>3005</v>
      </c>
      <c r="I5556" s="30">
        <v>1995</v>
      </c>
      <c r="J5556" s="29" t="s">
        <v>14006</v>
      </c>
      <c r="K5556" s="22">
        <f>VLOOKUP(E5556,'[1]Tirupati Member''s Detail'!$D$2:$L$1048576,8,0)</f>
        <v>2008</v>
      </c>
      <c r="L5556" s="23">
        <f>VLOOKUP(E5556,'[1]Tirupati Member''s Detail'!$D$2:$L$1048576,4,0)</f>
        <v>32000</v>
      </c>
      <c r="M5556" s="23">
        <f t="shared" si="434"/>
        <v>32000</v>
      </c>
      <c r="N5556" s="23">
        <f>VLOOKUP(E5556,'[1]Tirupati Member''s Detail'!$D$2:$L$1048576,5,0)</f>
        <v>32000</v>
      </c>
      <c r="O5556" s="23" t="str">
        <f>VLOOKUP(E5556,'[1]Tirupati Member''s Detail'!$D$2:$L$1048576,7,0)</f>
        <v>R.M</v>
      </c>
      <c r="P5556" s="23">
        <f t="shared" si="436"/>
        <v>0</v>
      </c>
      <c r="Q5556" s="24" t="e">
        <f>+#REF!-I5556</f>
        <v>#REF!</v>
      </c>
      <c r="R5556" s="25">
        <f t="shared" si="437"/>
        <v>25600</v>
      </c>
      <c r="S5556" s="25" t="e">
        <f t="shared" si="438"/>
        <v>#REF!</v>
      </c>
      <c r="T5556" s="25">
        <f t="shared" si="435"/>
        <v>25600</v>
      </c>
      <c r="U5556" s="25"/>
      <c r="V5556" s="23"/>
      <c r="W5556" s="23"/>
      <c r="X5556" s="24" t="e">
        <f>+#REF!-I5556</f>
        <v>#REF!</v>
      </c>
      <c r="Y5556" s="23"/>
      <c r="Z5556" s="23"/>
      <c r="AA5556" s="23"/>
      <c r="AB5556" s="23"/>
      <c r="AC5556" s="23"/>
      <c r="AD5556" s="23"/>
      <c r="AE5556" s="26" t="str">
        <f>VLOOKUP(E5556,'[1]Tirupati Member''s Detail'!$D$2:$L$1048576,9,0)</f>
        <v xml:space="preserve"> last communication 08</v>
      </c>
    </row>
    <row r="5557" spans="1:31" x14ac:dyDescent="0.3">
      <c r="A5557" s="27">
        <v>5561</v>
      </c>
      <c r="B5557" s="28"/>
      <c r="C5557" s="29" t="s">
        <v>14007</v>
      </c>
      <c r="D5557" s="20" t="s">
        <v>22</v>
      </c>
      <c r="E5557" s="29">
        <v>3002150</v>
      </c>
      <c r="F5557" s="20" t="s">
        <v>24</v>
      </c>
      <c r="G5557" s="20" t="s">
        <v>25</v>
      </c>
      <c r="H5557" s="29" t="s">
        <v>3005</v>
      </c>
      <c r="I5557" s="30">
        <v>1995</v>
      </c>
      <c r="J5557" s="29" t="s">
        <v>14008</v>
      </c>
      <c r="K5557" s="22" t="str">
        <f>VLOOKUP(E5557,'[1]Tirupati Member''s Detail'!$D$2:$L$1048576,8,0)</f>
        <v>No</v>
      </c>
      <c r="L5557" s="23">
        <f>VLOOKUP(E5557,'[1]Tirupati Member''s Detail'!$D$2:$L$1048576,4,0)</f>
        <v>32000</v>
      </c>
      <c r="M5557" s="23">
        <f t="shared" si="434"/>
        <v>32000</v>
      </c>
      <c r="N5557" s="23">
        <f>VLOOKUP(E5557,'[1]Tirupati Member''s Detail'!$D$2:$L$1048576,5,0)</f>
        <v>30400</v>
      </c>
      <c r="O5557" s="23" t="str">
        <f>VLOOKUP(E5557,'[1]Tirupati Member''s Detail'!$D$2:$L$1048576,7,0)</f>
        <v>I.R.M</v>
      </c>
      <c r="P5557" s="23">
        <f t="shared" si="436"/>
        <v>1600</v>
      </c>
      <c r="Q5557" s="24" t="e">
        <f>+#REF!-I5557</f>
        <v>#REF!</v>
      </c>
      <c r="R5557" s="25">
        <f t="shared" si="437"/>
        <v>24320</v>
      </c>
      <c r="S5557" s="25" t="e">
        <f t="shared" si="438"/>
        <v>#REF!</v>
      </c>
      <c r="T5557" s="25">
        <f t="shared" si="435"/>
        <v>24320</v>
      </c>
      <c r="U5557" s="25"/>
      <c r="V5557" s="23"/>
      <c r="W5557" s="23"/>
      <c r="X5557" s="24" t="e">
        <f>+#REF!-I5557</f>
        <v>#REF!</v>
      </c>
      <c r="Y5557" s="23"/>
      <c r="Z5557" s="23"/>
      <c r="AA5557" s="23"/>
      <c r="AB5557" s="23"/>
      <c r="AC5557" s="23"/>
      <c r="AD5557" s="23"/>
      <c r="AE5557" s="26" t="str">
        <f>VLOOKUP(E5557,'[1]Tirupati Member''s Detail'!$D$2:$L$1048576,9,0)</f>
        <v xml:space="preserve"> no communication till date</v>
      </c>
    </row>
    <row r="5558" spans="1:31" ht="28.8" x14ac:dyDescent="0.3">
      <c r="A5558" s="27">
        <v>5562</v>
      </c>
      <c r="B5558" s="28"/>
      <c r="C5558" s="29" t="s">
        <v>14009</v>
      </c>
      <c r="D5558" s="20" t="s">
        <v>22</v>
      </c>
      <c r="E5558" s="29">
        <v>3002151</v>
      </c>
      <c r="F5558" s="20" t="s">
        <v>24</v>
      </c>
      <c r="G5558" s="20" t="s">
        <v>25</v>
      </c>
      <c r="H5558" s="29" t="s">
        <v>3005</v>
      </c>
      <c r="I5558" s="30">
        <v>1995</v>
      </c>
      <c r="J5558" s="29" t="s">
        <v>14010</v>
      </c>
      <c r="K5558" s="22" t="str">
        <f>VLOOKUP(E5558,'[1]Tirupati Member''s Detail'!$D$2:$L$1048576,8,0)</f>
        <v>No</v>
      </c>
      <c r="L5558" s="23">
        <f>VLOOKUP(E5558,'[1]Tirupati Member''s Detail'!$D$2:$L$1048576,4,0)</f>
        <v>32000</v>
      </c>
      <c r="M5558" s="23">
        <f t="shared" si="434"/>
        <v>32000</v>
      </c>
      <c r="N5558" s="23">
        <f>VLOOKUP(E5558,'[1]Tirupati Member''s Detail'!$D$2:$L$1048576,5,0)</f>
        <v>30400</v>
      </c>
      <c r="O5558" s="23" t="str">
        <f>VLOOKUP(E5558,'[1]Tirupati Member''s Detail'!$D$2:$L$1048576,7,0)</f>
        <v>I.R.M</v>
      </c>
      <c r="P5558" s="23">
        <f t="shared" si="436"/>
        <v>1600</v>
      </c>
      <c r="Q5558" s="24" t="e">
        <f>+#REF!-I5558</f>
        <v>#REF!</v>
      </c>
      <c r="R5558" s="25">
        <f t="shared" si="437"/>
        <v>24320</v>
      </c>
      <c r="S5558" s="25" t="e">
        <f t="shared" si="438"/>
        <v>#REF!</v>
      </c>
      <c r="T5558" s="25">
        <f t="shared" si="435"/>
        <v>24320</v>
      </c>
      <c r="U5558" s="25"/>
      <c r="V5558" s="23"/>
      <c r="W5558" s="23"/>
      <c r="X5558" s="24" t="e">
        <f>+#REF!-I5558</f>
        <v>#REF!</v>
      </c>
      <c r="Y5558" s="23"/>
      <c r="Z5558" s="23"/>
      <c r="AA5558" s="23"/>
      <c r="AB5558" s="23"/>
      <c r="AC5558" s="23"/>
      <c r="AD5558" s="23"/>
      <c r="AE5558" s="26" t="str">
        <f>VLOOKUP(E5558,'[1]Tirupati Member''s Detail'!$D$2:$L$1048576,9,0)</f>
        <v xml:space="preserve"> no communication till date,membership transferred from Naveen Jain to Subhash Singhal.</v>
      </c>
    </row>
    <row r="5559" spans="1:31" x14ac:dyDescent="0.3">
      <c r="A5559" s="27">
        <v>5563</v>
      </c>
      <c r="B5559" s="28"/>
      <c r="C5559" s="29" t="s">
        <v>14011</v>
      </c>
      <c r="D5559" s="20" t="s">
        <v>22</v>
      </c>
      <c r="E5559" s="29">
        <v>3002152</v>
      </c>
      <c r="F5559" s="20" t="s">
        <v>24</v>
      </c>
      <c r="G5559" s="20" t="s">
        <v>25</v>
      </c>
      <c r="H5559" s="29" t="s">
        <v>3005</v>
      </c>
      <c r="I5559" s="30">
        <v>1995</v>
      </c>
      <c r="J5559" s="29" t="s">
        <v>14012</v>
      </c>
      <c r="K5559" s="22" t="str">
        <f>VLOOKUP(E5559,'[1]Tirupati Member''s Detail'!$D$2:$L$1048576,8,0)</f>
        <v>No</v>
      </c>
      <c r="L5559" s="23">
        <f>VLOOKUP(E5559,'[1]Tirupati Member''s Detail'!$D$2:$L$1048576,4,0)</f>
        <v>32000</v>
      </c>
      <c r="M5559" s="23">
        <f t="shared" si="434"/>
        <v>32000</v>
      </c>
      <c r="N5559" s="23">
        <f>VLOOKUP(E5559,'[1]Tirupati Member''s Detail'!$D$2:$L$1048576,5,0)</f>
        <v>32000</v>
      </c>
      <c r="O5559" s="23" t="str">
        <f>VLOOKUP(E5559,'[1]Tirupati Member''s Detail'!$D$2:$L$1048576,7,0)</f>
        <v>I.R.M</v>
      </c>
      <c r="P5559" s="23">
        <f t="shared" si="436"/>
        <v>0</v>
      </c>
      <c r="Q5559" s="24" t="e">
        <f>+#REF!-I5559</f>
        <v>#REF!</v>
      </c>
      <c r="R5559" s="25">
        <f t="shared" si="437"/>
        <v>25600</v>
      </c>
      <c r="S5559" s="25" t="e">
        <f t="shared" si="438"/>
        <v>#REF!</v>
      </c>
      <c r="T5559" s="25">
        <f t="shared" si="435"/>
        <v>25600</v>
      </c>
      <c r="U5559" s="25"/>
      <c r="V5559" s="23"/>
      <c r="W5559" s="23"/>
      <c r="X5559" s="24" t="e">
        <f>+#REF!-I5559</f>
        <v>#REF!</v>
      </c>
      <c r="Y5559" s="23"/>
      <c r="Z5559" s="23"/>
      <c r="AA5559" s="23"/>
      <c r="AB5559" s="23"/>
      <c r="AC5559" s="23"/>
      <c r="AD5559" s="23"/>
      <c r="AE5559" s="26" t="str">
        <f>VLOOKUP(E5559,'[1]Tirupati Member''s Detail'!$D$2:$L$1048576,9,0)</f>
        <v xml:space="preserve"> last communication 06</v>
      </c>
    </row>
    <row r="5560" spans="1:31" ht="28.8" x14ac:dyDescent="0.3">
      <c r="A5560" s="27">
        <v>5564</v>
      </c>
      <c r="B5560" s="28"/>
      <c r="C5560" s="29" t="s">
        <v>14013</v>
      </c>
      <c r="D5560" s="20" t="s">
        <v>22</v>
      </c>
      <c r="E5560" s="29">
        <v>3002153</v>
      </c>
      <c r="F5560" s="20" t="s">
        <v>24</v>
      </c>
      <c r="G5560" s="20" t="s">
        <v>25</v>
      </c>
      <c r="H5560" s="29" t="s">
        <v>7965</v>
      </c>
      <c r="I5560" s="30">
        <v>1995</v>
      </c>
      <c r="J5560" s="29" t="s">
        <v>14014</v>
      </c>
      <c r="K5560" s="22" t="str">
        <f>VLOOKUP(E5560,'[1]Tirupati Member''s Detail'!$D$2:$L$1048576,8,0)</f>
        <v>No</v>
      </c>
      <c r="L5560" s="23">
        <f>VLOOKUP(E5560,'[1]Tirupati Member''s Detail'!$D$2:$L$1048576,4,0)</f>
        <v>22000</v>
      </c>
      <c r="M5560" s="23">
        <f t="shared" si="434"/>
        <v>22000</v>
      </c>
      <c r="N5560" s="23">
        <f>VLOOKUP(E5560,'[1]Tirupati Member''s Detail'!$D$2:$L$1048576,5,0)</f>
        <v>22000</v>
      </c>
      <c r="O5560" s="23" t="str">
        <f>VLOOKUP(E5560,'[1]Tirupati Member''s Detail'!$D$2:$L$1048576,7,0)</f>
        <v>i.R.M</v>
      </c>
      <c r="P5560" s="23">
        <f t="shared" si="436"/>
        <v>0</v>
      </c>
      <c r="Q5560" s="24" t="e">
        <f>+#REF!-I5560</f>
        <v>#REF!</v>
      </c>
      <c r="R5560" s="25">
        <f t="shared" si="437"/>
        <v>17600</v>
      </c>
      <c r="S5560" s="25" t="e">
        <f t="shared" si="438"/>
        <v>#REF!</v>
      </c>
      <c r="T5560" s="25">
        <f t="shared" si="435"/>
        <v>17600</v>
      </c>
      <c r="U5560" s="25"/>
      <c r="V5560" s="23"/>
      <c r="W5560" s="23"/>
      <c r="X5560" s="24" t="e">
        <f>+#REF!-I5560</f>
        <v>#REF!</v>
      </c>
      <c r="Y5560" s="23"/>
      <c r="Z5560" s="23"/>
      <c r="AA5560" s="23"/>
      <c r="AB5560" s="23"/>
      <c r="AC5560" s="23"/>
      <c r="AD5560" s="23"/>
      <c r="AE5560" s="26" t="str">
        <f>VLOOKUP(E5560,'[1]Tirupati Member''s Detail'!$D$2:$L$1048576,9,0)</f>
        <v>As Pod last communication 07,membership has been transfer to third nominee.(late K.Lakhsmandas to Rajiv lakshmandas)</v>
      </c>
    </row>
    <row r="5561" spans="1:31" x14ac:dyDescent="0.3">
      <c r="A5561" s="27">
        <v>5565</v>
      </c>
      <c r="B5561" s="28"/>
      <c r="C5561" s="29" t="s">
        <v>14015</v>
      </c>
      <c r="D5561" s="20" t="s">
        <v>22</v>
      </c>
      <c r="E5561" s="29">
        <v>3002154</v>
      </c>
      <c r="F5561" s="20" t="s">
        <v>24</v>
      </c>
      <c r="G5561" s="20" t="s">
        <v>25</v>
      </c>
      <c r="H5561" s="29" t="s">
        <v>3005</v>
      </c>
      <c r="I5561" s="30">
        <v>1995</v>
      </c>
      <c r="J5561" s="29" t="s">
        <v>14016</v>
      </c>
      <c r="K5561" s="22" t="str">
        <f>VLOOKUP(E5561,'[1]Tirupati Member''s Detail'!$D$2:$L$1048576,8,0)</f>
        <v>No</v>
      </c>
      <c r="L5561" s="23">
        <f>VLOOKUP(E5561,'[1]Tirupati Member''s Detail'!$D$2:$L$1048576,4,0)</f>
        <v>27000</v>
      </c>
      <c r="M5561" s="23">
        <f t="shared" si="434"/>
        <v>27000</v>
      </c>
      <c r="N5561" s="23">
        <f>VLOOKUP(E5561,'[1]Tirupati Member''s Detail'!$D$2:$L$1048576,5,0)</f>
        <v>25650</v>
      </c>
      <c r="O5561" s="23" t="str">
        <f>VLOOKUP(E5561,'[1]Tirupati Member''s Detail'!$D$2:$L$1048576,7,0)</f>
        <v>i.R.M</v>
      </c>
      <c r="P5561" s="23">
        <f t="shared" si="436"/>
        <v>1350</v>
      </c>
      <c r="Q5561" s="24" t="e">
        <f>+#REF!-I5561</f>
        <v>#REF!</v>
      </c>
      <c r="R5561" s="25">
        <f t="shared" si="437"/>
        <v>20520</v>
      </c>
      <c r="S5561" s="25" t="e">
        <f t="shared" si="438"/>
        <v>#REF!</v>
      </c>
      <c r="T5561" s="25">
        <f t="shared" si="435"/>
        <v>20520</v>
      </c>
      <c r="U5561" s="25"/>
      <c r="V5561" s="23"/>
      <c r="W5561" s="23"/>
      <c r="X5561" s="24" t="e">
        <f>+#REF!-I5561</f>
        <v>#REF!</v>
      </c>
      <c r="Y5561" s="23"/>
      <c r="Z5561" s="23"/>
      <c r="AA5561" s="23"/>
      <c r="AB5561" s="23"/>
      <c r="AC5561" s="23"/>
      <c r="AD5561" s="23"/>
      <c r="AE5561" s="26" t="str">
        <f>VLOOKUP(E5561,'[1]Tirupati Member''s Detail'!$D$2:$L$1048576,9,0)</f>
        <v xml:space="preserve"> no communication till date</v>
      </c>
    </row>
    <row r="5562" spans="1:31" x14ac:dyDescent="0.3">
      <c r="A5562" s="27">
        <v>5566</v>
      </c>
      <c r="B5562" s="28"/>
      <c r="C5562" s="29" t="s">
        <v>14017</v>
      </c>
      <c r="D5562" s="20" t="s">
        <v>22</v>
      </c>
      <c r="E5562" s="29">
        <v>3002155</v>
      </c>
      <c r="F5562" s="20" t="s">
        <v>24</v>
      </c>
      <c r="G5562" s="20" t="s">
        <v>25</v>
      </c>
      <c r="H5562" s="29" t="s">
        <v>8104</v>
      </c>
      <c r="I5562" s="30">
        <v>1995</v>
      </c>
      <c r="J5562" s="29" t="s">
        <v>14018</v>
      </c>
      <c r="K5562" s="22" t="str">
        <f>VLOOKUP(E5562,'[1]Tirupati Member''s Detail'!$D$2:$L$1048576,8,0)</f>
        <v>No</v>
      </c>
      <c r="L5562" s="23">
        <f>VLOOKUP(E5562,'[1]Tirupati Member''s Detail'!$D$2:$L$1048576,4,0)</f>
        <v>32000</v>
      </c>
      <c r="M5562" s="23">
        <f t="shared" si="434"/>
        <v>32000</v>
      </c>
      <c r="N5562" s="23">
        <f>VLOOKUP(E5562,'[1]Tirupati Member''s Detail'!$D$2:$L$1048576,5,0)</f>
        <v>32000</v>
      </c>
      <c r="O5562" s="23" t="str">
        <f>VLOOKUP(E5562,'[1]Tirupati Member''s Detail'!$D$2:$L$1048576,7,0)</f>
        <v>i.R.M</v>
      </c>
      <c r="P5562" s="23">
        <f t="shared" si="436"/>
        <v>0</v>
      </c>
      <c r="Q5562" s="24" t="e">
        <f>+#REF!-I5562</f>
        <v>#REF!</v>
      </c>
      <c r="R5562" s="25">
        <f t="shared" si="437"/>
        <v>25600</v>
      </c>
      <c r="S5562" s="25" t="e">
        <f t="shared" si="438"/>
        <v>#REF!</v>
      </c>
      <c r="T5562" s="25">
        <f t="shared" si="435"/>
        <v>25600</v>
      </c>
      <c r="U5562" s="25"/>
      <c r="V5562" s="23"/>
      <c r="W5562" s="23"/>
      <c r="X5562" s="24" t="e">
        <f>+#REF!-I5562</f>
        <v>#REF!</v>
      </c>
      <c r="Y5562" s="23"/>
      <c r="Z5562" s="23"/>
      <c r="AA5562" s="23"/>
      <c r="AB5562" s="23"/>
      <c r="AC5562" s="23"/>
      <c r="AD5562" s="23"/>
      <c r="AE5562" s="26" t="str">
        <f>VLOOKUP(E5562,'[1]Tirupati Member''s Detail'!$D$2:$L$1048576,9,0)</f>
        <v>last communication 10</v>
      </c>
    </row>
    <row r="5563" spans="1:31" x14ac:dyDescent="0.3">
      <c r="A5563" s="27">
        <v>5567</v>
      </c>
      <c r="B5563" s="28"/>
      <c r="C5563" s="29" t="s">
        <v>14019</v>
      </c>
      <c r="D5563" s="20" t="s">
        <v>22</v>
      </c>
      <c r="E5563" s="29">
        <v>3002156</v>
      </c>
      <c r="F5563" s="20" t="s">
        <v>24</v>
      </c>
      <c r="G5563" s="20" t="s">
        <v>25</v>
      </c>
      <c r="H5563" s="29" t="s">
        <v>3005</v>
      </c>
      <c r="I5563" s="30">
        <v>1995</v>
      </c>
      <c r="J5563" s="29" t="s">
        <v>14020</v>
      </c>
      <c r="K5563" s="22">
        <f>VLOOKUP(E5563,'[1]Tirupati Member''s Detail'!$D$2:$L$1048576,8,0)</f>
        <v>2011</v>
      </c>
      <c r="L5563" s="23">
        <f>VLOOKUP(E5563,'[1]Tirupati Member''s Detail'!$D$2:$L$1048576,4,0)</f>
        <v>32000</v>
      </c>
      <c r="M5563" s="23">
        <f t="shared" si="434"/>
        <v>32000</v>
      </c>
      <c r="N5563" s="23">
        <f>VLOOKUP(E5563,'[1]Tirupati Member''s Detail'!$D$2:$L$1048576,5,0)</f>
        <v>30400</v>
      </c>
      <c r="O5563" s="23" t="str">
        <f>VLOOKUP(E5563,'[1]Tirupati Member''s Detail'!$D$2:$L$1048576,7,0)</f>
        <v>R.M</v>
      </c>
      <c r="P5563" s="23">
        <f t="shared" si="436"/>
        <v>1600</v>
      </c>
      <c r="Q5563" s="24" t="e">
        <f>+#REF!-I5563</f>
        <v>#REF!</v>
      </c>
      <c r="R5563" s="25">
        <f t="shared" si="437"/>
        <v>24320</v>
      </c>
      <c r="S5563" s="25" t="e">
        <f t="shared" si="438"/>
        <v>#REF!</v>
      </c>
      <c r="T5563" s="25">
        <f t="shared" si="435"/>
        <v>24320</v>
      </c>
      <c r="U5563" s="25"/>
      <c r="V5563" s="23"/>
      <c r="W5563" s="23"/>
      <c r="X5563" s="24" t="e">
        <f>+#REF!-I5563</f>
        <v>#REF!</v>
      </c>
      <c r="Y5563" s="23"/>
      <c r="Z5563" s="23"/>
      <c r="AA5563" s="23"/>
      <c r="AB5563" s="23"/>
      <c r="AC5563" s="23"/>
      <c r="AD5563" s="23"/>
      <c r="AE5563" s="26" t="str">
        <f>VLOOKUP(E5563,'[1]Tirupati Member''s Detail'!$D$2:$L$1048576,9,0)</f>
        <v>last communication 12, total 2 membership of TPT:- 03002156 &amp; 03002157</v>
      </c>
    </row>
    <row r="5564" spans="1:31" x14ac:dyDescent="0.3">
      <c r="A5564" s="27">
        <v>5568</v>
      </c>
      <c r="B5564" s="28"/>
      <c r="C5564" s="29" t="s">
        <v>14021</v>
      </c>
      <c r="D5564" s="20" t="s">
        <v>22</v>
      </c>
      <c r="E5564" s="29">
        <v>3002157</v>
      </c>
      <c r="F5564" s="20" t="s">
        <v>24</v>
      </c>
      <c r="G5564" s="20" t="s">
        <v>25</v>
      </c>
      <c r="H5564" s="29" t="s">
        <v>3005</v>
      </c>
      <c r="I5564" s="30">
        <v>1995</v>
      </c>
      <c r="J5564" s="29" t="s">
        <v>14020</v>
      </c>
      <c r="K5564" s="22">
        <f>VLOOKUP(E5564,'[1]Tirupati Member''s Detail'!$D$2:$L$1048576,8,0)</f>
        <v>2011</v>
      </c>
      <c r="L5564" s="23">
        <f>VLOOKUP(E5564,'[1]Tirupati Member''s Detail'!$D$2:$L$1048576,4,0)</f>
        <v>32000</v>
      </c>
      <c r="M5564" s="23">
        <f t="shared" si="434"/>
        <v>32000</v>
      </c>
      <c r="N5564" s="23">
        <f>VLOOKUP(E5564,'[1]Tirupati Member''s Detail'!$D$2:$L$1048576,5,0)</f>
        <v>30400</v>
      </c>
      <c r="O5564" s="23" t="str">
        <f>VLOOKUP(E5564,'[1]Tirupati Member''s Detail'!$D$2:$L$1048576,7,0)</f>
        <v>R.M</v>
      </c>
      <c r="P5564" s="23">
        <f t="shared" si="436"/>
        <v>1600</v>
      </c>
      <c r="Q5564" s="24" t="e">
        <f>+#REF!-I5564</f>
        <v>#REF!</v>
      </c>
      <c r="R5564" s="25">
        <f t="shared" si="437"/>
        <v>24320</v>
      </c>
      <c r="S5564" s="25" t="e">
        <f t="shared" si="438"/>
        <v>#REF!</v>
      </c>
      <c r="T5564" s="25">
        <f t="shared" si="435"/>
        <v>24320</v>
      </c>
      <c r="U5564" s="25"/>
      <c r="V5564" s="23"/>
      <c r="W5564" s="23"/>
      <c r="X5564" s="24" t="e">
        <f>+#REF!-I5564</f>
        <v>#REF!</v>
      </c>
      <c r="Y5564" s="23"/>
      <c r="Z5564" s="23"/>
      <c r="AA5564" s="23"/>
      <c r="AB5564" s="23"/>
      <c r="AC5564" s="23"/>
      <c r="AD5564" s="23"/>
      <c r="AE5564" s="26" t="str">
        <f>VLOOKUP(E5564,'[1]Tirupati Member''s Detail'!$D$2:$L$1048576,9,0)</f>
        <v>last communication 12, total 2 membership of TPT:- 03002156 &amp; 03002157</v>
      </c>
    </row>
    <row r="5565" spans="1:31" x14ac:dyDescent="0.3">
      <c r="A5565" s="27">
        <v>5569</v>
      </c>
      <c r="B5565" s="28"/>
      <c r="C5565" s="29" t="s">
        <v>14022</v>
      </c>
      <c r="D5565" s="20" t="s">
        <v>22</v>
      </c>
      <c r="E5565" s="29">
        <v>3002158</v>
      </c>
      <c r="F5565" s="20" t="s">
        <v>24</v>
      </c>
      <c r="G5565" s="20" t="s">
        <v>25</v>
      </c>
      <c r="H5565" s="29" t="s">
        <v>3005</v>
      </c>
      <c r="I5565" s="30">
        <v>1995</v>
      </c>
      <c r="J5565" s="29" t="s">
        <v>7094</v>
      </c>
      <c r="K5565" s="22" t="str">
        <f>VLOOKUP(E5565,'[1]Tirupati Member''s Detail'!$D$2:$L$1048576,8,0)</f>
        <v>No</v>
      </c>
      <c r="L5565" s="23">
        <f>VLOOKUP(E5565,'[1]Tirupati Member''s Detail'!$D$2:$L$1048576,4,0)</f>
        <v>32000</v>
      </c>
      <c r="M5565" s="23">
        <f t="shared" si="434"/>
        <v>32000</v>
      </c>
      <c r="N5565" s="23">
        <f>VLOOKUP(E5565,'[1]Tirupati Member''s Detail'!$D$2:$L$1048576,5,0)</f>
        <v>30400</v>
      </c>
      <c r="O5565" s="23" t="str">
        <f>VLOOKUP(E5565,'[1]Tirupati Member''s Detail'!$D$2:$L$1048576,7,0)</f>
        <v>i.R.M</v>
      </c>
      <c r="P5565" s="23">
        <f t="shared" si="436"/>
        <v>1600</v>
      </c>
      <c r="Q5565" s="24" t="e">
        <f>+#REF!-I5565</f>
        <v>#REF!</v>
      </c>
      <c r="R5565" s="25">
        <f t="shared" si="437"/>
        <v>24320</v>
      </c>
      <c r="S5565" s="25" t="e">
        <f t="shared" si="438"/>
        <v>#REF!</v>
      </c>
      <c r="T5565" s="25">
        <f t="shared" si="435"/>
        <v>24320</v>
      </c>
      <c r="U5565" s="25"/>
      <c r="V5565" s="23"/>
      <c r="W5565" s="23"/>
      <c r="X5565" s="24" t="e">
        <f>+#REF!-I5565</f>
        <v>#REF!</v>
      </c>
      <c r="Y5565" s="23"/>
      <c r="Z5565" s="23"/>
      <c r="AA5565" s="23"/>
      <c r="AB5565" s="23"/>
      <c r="AC5565" s="23"/>
      <c r="AD5565" s="23"/>
      <c r="AE5565" s="26" t="str">
        <f>VLOOKUP(E5565,'[1]Tirupati Member''s Detail'!$D$2:$L$1048576,9,0)</f>
        <v xml:space="preserve"> last communication 07</v>
      </c>
    </row>
    <row r="5566" spans="1:31" x14ac:dyDescent="0.3">
      <c r="A5566" s="27">
        <v>5570</v>
      </c>
      <c r="B5566" s="28"/>
      <c r="C5566" s="29" t="s">
        <v>14023</v>
      </c>
      <c r="D5566" s="20" t="s">
        <v>22</v>
      </c>
      <c r="E5566" s="29">
        <v>3002160</v>
      </c>
      <c r="F5566" s="20" t="s">
        <v>24</v>
      </c>
      <c r="G5566" s="20" t="s">
        <v>25</v>
      </c>
      <c r="H5566" s="29" t="s">
        <v>2978</v>
      </c>
      <c r="I5566" s="30">
        <v>1995</v>
      </c>
      <c r="J5566" s="29" t="s">
        <v>14024</v>
      </c>
      <c r="K5566" s="22" t="str">
        <f>VLOOKUP(E5566,'[1]Tirupati Member''s Detail'!$D$2:$L$1048576,8,0)</f>
        <v>No</v>
      </c>
      <c r="L5566" s="23">
        <f>VLOOKUP(E5566,'[1]Tirupati Member''s Detail'!$D$2:$L$1048576,4,0)</f>
        <v>32000</v>
      </c>
      <c r="M5566" s="23">
        <f t="shared" si="434"/>
        <v>32000</v>
      </c>
      <c r="N5566" s="23">
        <f>VLOOKUP(E5566,'[1]Tirupati Member''s Detail'!$D$2:$L$1048576,5,0)</f>
        <v>32000</v>
      </c>
      <c r="O5566" s="23" t="str">
        <f>VLOOKUP(E5566,'[1]Tirupati Member''s Detail'!$D$2:$L$1048576,7,0)</f>
        <v>i.R.M</v>
      </c>
      <c r="P5566" s="23">
        <f t="shared" si="436"/>
        <v>0</v>
      </c>
      <c r="Q5566" s="24" t="e">
        <f>+#REF!-I5566</f>
        <v>#REF!</v>
      </c>
      <c r="R5566" s="25">
        <f t="shared" si="437"/>
        <v>25600</v>
      </c>
      <c r="S5566" s="25" t="e">
        <f t="shared" si="438"/>
        <v>#REF!</v>
      </c>
      <c r="T5566" s="25">
        <f t="shared" si="435"/>
        <v>25600</v>
      </c>
      <c r="U5566" s="25"/>
      <c r="V5566" s="23"/>
      <c r="W5566" s="23"/>
      <c r="X5566" s="24" t="e">
        <f>+#REF!-I5566</f>
        <v>#REF!</v>
      </c>
      <c r="Y5566" s="23"/>
      <c r="Z5566" s="23"/>
      <c r="AA5566" s="23"/>
      <c r="AB5566" s="23"/>
      <c r="AC5566" s="23"/>
      <c r="AD5566" s="23"/>
      <c r="AE5566" s="26" t="str">
        <f>VLOOKUP(E5566,'[1]Tirupati Member''s Detail'!$D$2:$L$1048576,9,0)</f>
        <v>Letter not sent, last communication 01</v>
      </c>
    </row>
    <row r="5567" spans="1:31" x14ac:dyDescent="0.3">
      <c r="A5567" s="27">
        <v>5571</v>
      </c>
      <c r="B5567" s="28"/>
      <c r="C5567" s="29" t="s">
        <v>14025</v>
      </c>
      <c r="D5567" s="20" t="s">
        <v>22</v>
      </c>
      <c r="E5567" s="29">
        <v>3002162</v>
      </c>
      <c r="F5567" s="20" t="s">
        <v>24</v>
      </c>
      <c r="G5567" s="20" t="s">
        <v>25</v>
      </c>
      <c r="H5567" s="29" t="s">
        <v>3021</v>
      </c>
      <c r="I5567" s="30">
        <v>1995</v>
      </c>
      <c r="J5567" s="29" t="s">
        <v>14026</v>
      </c>
      <c r="K5567" s="22" t="str">
        <f>VLOOKUP(E5567,'[1]Tirupati Member''s Detail'!$D$2:$L$1048576,8,0)</f>
        <v>No</v>
      </c>
      <c r="L5567" s="23">
        <f>VLOOKUP(E5567,'[1]Tirupati Member''s Detail'!$D$2:$L$1048576,4,0)</f>
        <v>27000</v>
      </c>
      <c r="M5567" s="23">
        <f t="shared" si="434"/>
        <v>27000</v>
      </c>
      <c r="N5567" s="23">
        <f>VLOOKUP(E5567,'[1]Tirupati Member''s Detail'!$D$2:$L$1048576,5,0)</f>
        <v>27000</v>
      </c>
      <c r="O5567" s="23" t="str">
        <f>VLOOKUP(E5567,'[1]Tirupati Member''s Detail'!$D$2:$L$1048576,7,0)</f>
        <v>i.R.M</v>
      </c>
      <c r="P5567" s="23">
        <f t="shared" si="436"/>
        <v>0</v>
      </c>
      <c r="Q5567" s="24" t="e">
        <f>+#REF!-I5567</f>
        <v>#REF!</v>
      </c>
      <c r="R5567" s="25">
        <f t="shared" si="437"/>
        <v>21600</v>
      </c>
      <c r="S5567" s="25" t="e">
        <f t="shared" si="438"/>
        <v>#REF!</v>
      </c>
      <c r="T5567" s="25">
        <f t="shared" si="435"/>
        <v>21600</v>
      </c>
      <c r="U5567" s="25"/>
      <c r="V5567" s="23"/>
      <c r="W5567" s="23"/>
      <c r="X5567" s="24" t="e">
        <f>+#REF!-I5567</f>
        <v>#REF!</v>
      </c>
      <c r="Y5567" s="23"/>
      <c r="Z5567" s="23"/>
      <c r="AA5567" s="23"/>
      <c r="AB5567" s="23"/>
      <c r="AC5567" s="23"/>
      <c r="AD5567" s="23"/>
      <c r="AE5567" s="26" t="str">
        <f>VLOOKUP(E5567,'[1]Tirupati Member''s Detail'!$D$2:$L$1048576,9,0)</f>
        <v>As POD  last communication 07</v>
      </c>
    </row>
    <row r="5568" spans="1:31" x14ac:dyDescent="0.3">
      <c r="A5568" s="27">
        <v>5572</v>
      </c>
      <c r="B5568" s="28"/>
      <c r="C5568" s="29" t="s">
        <v>14027</v>
      </c>
      <c r="D5568" s="20" t="s">
        <v>22</v>
      </c>
      <c r="E5568" s="29">
        <v>3002163</v>
      </c>
      <c r="F5568" s="20" t="s">
        <v>24</v>
      </c>
      <c r="G5568" s="20" t="s">
        <v>25</v>
      </c>
      <c r="H5568" s="29" t="s">
        <v>3005</v>
      </c>
      <c r="I5568" s="30">
        <v>1995</v>
      </c>
      <c r="J5568" s="29" t="s">
        <v>14028</v>
      </c>
      <c r="K5568" s="22" t="str">
        <f>VLOOKUP(E5568,'[1]Tirupati Member''s Detail'!$D$2:$L$1048576,8,0)</f>
        <v>No</v>
      </c>
      <c r="L5568" s="23">
        <f>VLOOKUP(E5568,'[1]Tirupati Member''s Detail'!$D$2:$L$1048576,4,0)</f>
        <v>32000</v>
      </c>
      <c r="M5568" s="23">
        <f t="shared" si="434"/>
        <v>32000</v>
      </c>
      <c r="N5568" s="23">
        <f>VLOOKUP(E5568,'[1]Tirupati Member''s Detail'!$D$2:$L$1048576,5,0)</f>
        <v>30400</v>
      </c>
      <c r="O5568" s="23" t="str">
        <f>VLOOKUP(E5568,'[1]Tirupati Member''s Detail'!$D$2:$L$1048576,7,0)</f>
        <v>i.R.M</v>
      </c>
      <c r="P5568" s="23">
        <f t="shared" si="436"/>
        <v>1600</v>
      </c>
      <c r="Q5568" s="24" t="e">
        <f>+#REF!-I5568</f>
        <v>#REF!</v>
      </c>
      <c r="R5568" s="25">
        <f t="shared" si="437"/>
        <v>24320</v>
      </c>
      <c r="S5568" s="25" t="e">
        <f t="shared" si="438"/>
        <v>#REF!</v>
      </c>
      <c r="T5568" s="25">
        <f t="shared" si="435"/>
        <v>24320</v>
      </c>
      <c r="U5568" s="25"/>
      <c r="V5568" s="23"/>
      <c r="W5568" s="23"/>
      <c r="X5568" s="24" t="e">
        <f>+#REF!-I5568</f>
        <v>#REF!</v>
      </c>
      <c r="Y5568" s="23"/>
      <c r="Z5568" s="23"/>
      <c r="AA5568" s="23"/>
      <c r="AB5568" s="23"/>
      <c r="AC5568" s="23"/>
      <c r="AD5568" s="23"/>
      <c r="AE5568" s="26" t="str">
        <f>VLOOKUP(E5568,'[1]Tirupati Member''s Detail'!$D$2:$L$1048576,9,0)</f>
        <v>last communication 07</v>
      </c>
    </row>
    <row r="5569" spans="1:31" x14ac:dyDescent="0.3">
      <c r="A5569" s="27">
        <v>5573</v>
      </c>
      <c r="B5569" s="28"/>
      <c r="C5569" s="29" t="s">
        <v>14029</v>
      </c>
      <c r="D5569" s="20" t="s">
        <v>22</v>
      </c>
      <c r="E5569" s="29">
        <v>3002164</v>
      </c>
      <c r="F5569" s="20" t="s">
        <v>24</v>
      </c>
      <c r="G5569" s="20" t="s">
        <v>25</v>
      </c>
      <c r="H5569" s="29" t="s">
        <v>3066</v>
      </c>
      <c r="I5569" s="30">
        <v>1995</v>
      </c>
      <c r="J5569" s="29" t="s">
        <v>14030</v>
      </c>
      <c r="K5569" s="22" t="str">
        <f>VLOOKUP(E5569,'[1]Tirupati Member''s Detail'!$D$2:$L$1048576,8,0)</f>
        <v>No</v>
      </c>
      <c r="L5569" s="23">
        <f>VLOOKUP(E5569,'[1]Tirupati Member''s Detail'!$D$2:$L$1048576,4,0)</f>
        <v>27000</v>
      </c>
      <c r="M5569" s="23">
        <f t="shared" si="434"/>
        <v>27000</v>
      </c>
      <c r="N5569" s="23">
        <f>VLOOKUP(E5569,'[1]Tirupati Member''s Detail'!$D$2:$L$1048576,5,0)</f>
        <v>27000</v>
      </c>
      <c r="O5569" s="23" t="str">
        <f>VLOOKUP(E5569,'[1]Tirupati Member''s Detail'!$D$2:$L$1048576,7,0)</f>
        <v>i.R.M</v>
      </c>
      <c r="P5569" s="23">
        <f t="shared" si="436"/>
        <v>0</v>
      </c>
      <c r="Q5569" s="24" t="e">
        <f>+#REF!-I5569</f>
        <v>#REF!</v>
      </c>
      <c r="R5569" s="25">
        <f t="shared" si="437"/>
        <v>21600</v>
      </c>
      <c r="S5569" s="25" t="e">
        <f t="shared" si="438"/>
        <v>#REF!</v>
      </c>
      <c r="T5569" s="25">
        <f t="shared" si="435"/>
        <v>21600</v>
      </c>
      <c r="U5569" s="25"/>
      <c r="V5569" s="23"/>
      <c r="W5569" s="23"/>
      <c r="X5569" s="24" t="e">
        <f>+#REF!-I5569</f>
        <v>#REF!</v>
      </c>
      <c r="Y5569" s="23"/>
      <c r="Z5569" s="23"/>
      <c r="AA5569" s="23"/>
      <c r="AB5569" s="23"/>
      <c r="AC5569" s="23"/>
      <c r="AD5569" s="23"/>
      <c r="AE5569" s="26" t="str">
        <f>VLOOKUP(E5569,'[1]Tirupati Member''s Detail'!$D$2:$L$1048576,9,0)</f>
        <v>last communication 05</v>
      </c>
    </row>
    <row r="5570" spans="1:31" x14ac:dyDescent="0.3">
      <c r="A5570" s="27">
        <v>5574</v>
      </c>
      <c r="B5570" s="28"/>
      <c r="C5570" s="29" t="s">
        <v>14031</v>
      </c>
      <c r="D5570" s="20" t="s">
        <v>22</v>
      </c>
      <c r="E5570" s="29">
        <v>3002165</v>
      </c>
      <c r="F5570" s="20" t="s">
        <v>24</v>
      </c>
      <c r="G5570" s="20" t="s">
        <v>25</v>
      </c>
      <c r="H5570" s="29" t="s">
        <v>3321</v>
      </c>
      <c r="I5570" s="30">
        <v>1995</v>
      </c>
      <c r="J5570" s="29" t="s">
        <v>14032</v>
      </c>
      <c r="K5570" s="22" t="str">
        <f>VLOOKUP(E5570,'[1]Tirupati Member''s Detail'!$D$2:$L$1048576,8,0)</f>
        <v>No</v>
      </c>
      <c r="L5570" s="23">
        <f>VLOOKUP(E5570,'[1]Tirupati Member''s Detail'!$D$2:$L$1048576,4,0)</f>
        <v>22000</v>
      </c>
      <c r="M5570" s="23">
        <f t="shared" si="434"/>
        <v>22000</v>
      </c>
      <c r="N5570" s="23">
        <f>VLOOKUP(E5570,'[1]Tirupati Member''s Detail'!$D$2:$L$1048576,5,0)</f>
        <v>6600</v>
      </c>
      <c r="O5570" s="23" t="str">
        <f>VLOOKUP(E5570,'[1]Tirupati Member''s Detail'!$D$2:$L$1048576,7,0)</f>
        <v>Outstanding</v>
      </c>
      <c r="P5570" s="23">
        <f t="shared" si="436"/>
        <v>15400</v>
      </c>
      <c r="Q5570" s="24" t="e">
        <f>+#REF!-I5570</f>
        <v>#REF!</v>
      </c>
      <c r="R5570" s="25">
        <f t="shared" si="437"/>
        <v>5280</v>
      </c>
      <c r="S5570" s="25" t="e">
        <f t="shared" si="438"/>
        <v>#REF!</v>
      </c>
      <c r="T5570" s="25">
        <f t="shared" si="435"/>
        <v>5280</v>
      </c>
      <c r="U5570" s="25"/>
      <c r="V5570" s="23"/>
      <c r="W5570" s="23"/>
      <c r="X5570" s="24" t="e">
        <f>+#REF!-I5570</f>
        <v>#REF!</v>
      </c>
      <c r="Y5570" s="23"/>
      <c r="Z5570" s="23"/>
      <c r="AA5570" s="23"/>
      <c r="AB5570" s="23"/>
      <c r="AC5570" s="23"/>
      <c r="AD5570" s="23"/>
      <c r="AE5570" s="26" t="str">
        <f>VLOOKUP(E5570,'[1]Tirupati Member''s Detail'!$D$2:$L$1048576,9,0)</f>
        <v>no communication till date. Outstanding Rs. 15400/-</v>
      </c>
    </row>
    <row r="5571" spans="1:31" x14ac:dyDescent="0.3">
      <c r="A5571" s="27">
        <v>5575</v>
      </c>
      <c r="B5571" s="28"/>
      <c r="C5571" s="29" t="s">
        <v>14033</v>
      </c>
      <c r="D5571" s="20" t="s">
        <v>22</v>
      </c>
      <c r="E5571" s="29">
        <v>3002166</v>
      </c>
      <c r="F5571" s="20" t="s">
        <v>24</v>
      </c>
      <c r="G5571" s="20" t="s">
        <v>25</v>
      </c>
      <c r="H5571" s="29" t="s">
        <v>3005</v>
      </c>
      <c r="I5571" s="30">
        <v>1995</v>
      </c>
      <c r="J5571" s="29" t="s">
        <v>14034</v>
      </c>
      <c r="K5571" s="22" t="str">
        <f>VLOOKUP(E5571,'[1]Tirupati Member''s Detail'!$D$2:$L$1048576,8,0)</f>
        <v>No</v>
      </c>
      <c r="L5571" s="23">
        <f>VLOOKUP(E5571,'[1]Tirupati Member''s Detail'!$D$2:$L$1048576,4,0)</f>
        <v>27000</v>
      </c>
      <c r="M5571" s="23">
        <f t="shared" ref="M5571:M5634" si="439">+L5571</f>
        <v>27000</v>
      </c>
      <c r="N5571" s="23">
        <f>VLOOKUP(E5571,'[1]Tirupati Member''s Detail'!$D$2:$L$1048576,5,0)</f>
        <v>25650</v>
      </c>
      <c r="O5571" s="23" t="str">
        <f>VLOOKUP(E5571,'[1]Tirupati Member''s Detail'!$D$2:$L$1048576,7,0)</f>
        <v>i.R.M</v>
      </c>
      <c r="P5571" s="23">
        <f t="shared" si="436"/>
        <v>1350</v>
      </c>
      <c r="Q5571" s="24" t="e">
        <f>+#REF!-I5571</f>
        <v>#REF!</v>
      </c>
      <c r="R5571" s="25">
        <f t="shared" si="437"/>
        <v>20520</v>
      </c>
      <c r="S5571" s="25" t="e">
        <f t="shared" si="438"/>
        <v>#REF!</v>
      </c>
      <c r="T5571" s="25">
        <f t="shared" ref="T5571:T5634" si="440">IF(O5571="regular",0,(N5571-(N5571*20%)))</f>
        <v>20520</v>
      </c>
      <c r="U5571" s="25"/>
      <c r="V5571" s="23"/>
      <c r="W5571" s="23"/>
      <c r="X5571" s="24" t="e">
        <f>+#REF!-I5571</f>
        <v>#REF!</v>
      </c>
      <c r="Y5571" s="23"/>
      <c r="Z5571" s="23"/>
      <c r="AA5571" s="23"/>
      <c r="AB5571" s="23"/>
      <c r="AC5571" s="23"/>
      <c r="AD5571" s="23"/>
      <c r="AE5571" s="26" t="str">
        <f>VLOOKUP(E5571,'[1]Tirupati Member''s Detail'!$D$2:$L$1048576,9,0)</f>
        <v>last communication till 10</v>
      </c>
    </row>
    <row r="5572" spans="1:31" x14ac:dyDescent="0.3">
      <c r="A5572" s="27">
        <v>5576</v>
      </c>
      <c r="B5572" s="28"/>
      <c r="C5572" s="29" t="s">
        <v>14035</v>
      </c>
      <c r="D5572" s="20" t="s">
        <v>22</v>
      </c>
      <c r="E5572" s="29">
        <v>3002170</v>
      </c>
      <c r="F5572" s="20" t="s">
        <v>24</v>
      </c>
      <c r="G5572" s="20" t="s">
        <v>25</v>
      </c>
      <c r="H5572" s="29" t="s">
        <v>3005</v>
      </c>
      <c r="I5572" s="30">
        <v>1995</v>
      </c>
      <c r="J5572" s="29" t="s">
        <v>14036</v>
      </c>
      <c r="K5572" s="22" t="str">
        <f>VLOOKUP(E5572,'[1]Tirupati Member''s Detail'!$D$2:$L$1048576,8,0)</f>
        <v>No</v>
      </c>
      <c r="L5572" s="23">
        <f>VLOOKUP(E5572,'[1]Tirupati Member''s Detail'!$D$2:$L$1048576,4,0)</f>
        <v>22000</v>
      </c>
      <c r="M5572" s="23">
        <f t="shared" si="439"/>
        <v>22000</v>
      </c>
      <c r="N5572" s="23">
        <f>VLOOKUP(E5572,'[1]Tirupati Member''s Detail'!$D$2:$L$1048576,5,0)</f>
        <v>22000</v>
      </c>
      <c r="O5572" s="23" t="str">
        <f>VLOOKUP(E5572,'[1]Tirupati Member''s Detail'!$D$2:$L$1048576,7,0)</f>
        <v>i.R.M</v>
      </c>
      <c r="P5572" s="23">
        <f t="shared" ref="P5572:P5635" si="441">+M5572-N5572</f>
        <v>0</v>
      </c>
      <c r="Q5572" s="24" t="e">
        <f>+#REF!-I5572</f>
        <v>#REF!</v>
      </c>
      <c r="R5572" s="25">
        <f t="shared" si="437"/>
        <v>17600</v>
      </c>
      <c r="S5572" s="25" t="e">
        <f t="shared" si="438"/>
        <v>#REF!</v>
      </c>
      <c r="T5572" s="25">
        <f t="shared" si="440"/>
        <v>17600</v>
      </c>
      <c r="U5572" s="25"/>
      <c r="V5572" s="23"/>
      <c r="W5572" s="23"/>
      <c r="X5572" s="24" t="e">
        <f>+#REF!-I5572</f>
        <v>#REF!</v>
      </c>
      <c r="Y5572" s="23"/>
      <c r="Z5572" s="23"/>
      <c r="AA5572" s="23"/>
      <c r="AB5572" s="23"/>
      <c r="AC5572" s="23"/>
      <c r="AD5572" s="23"/>
      <c r="AE5572" s="26" t="str">
        <f>VLOOKUP(E5572,'[1]Tirupati Member''s Detail'!$D$2:$L$1048576,9,0)</f>
        <v xml:space="preserve"> last communication till 02</v>
      </c>
    </row>
    <row r="5573" spans="1:31" x14ac:dyDescent="0.3">
      <c r="A5573" s="27">
        <v>5577</v>
      </c>
      <c r="B5573" s="28"/>
      <c r="C5573" s="29" t="s">
        <v>14037</v>
      </c>
      <c r="D5573" s="20" t="s">
        <v>22</v>
      </c>
      <c r="E5573" s="29">
        <v>3002171</v>
      </c>
      <c r="F5573" s="20" t="s">
        <v>24</v>
      </c>
      <c r="G5573" s="20" t="s">
        <v>25</v>
      </c>
      <c r="H5573" s="29" t="s">
        <v>3005</v>
      </c>
      <c r="I5573" s="30">
        <v>1995</v>
      </c>
      <c r="J5573" s="29" t="s">
        <v>14038</v>
      </c>
      <c r="K5573" s="22">
        <f>VLOOKUP(E5573,'[1]Tirupati Member''s Detail'!$D$2:$L$1048576,8,0)</f>
        <v>2010</v>
      </c>
      <c r="L5573" s="23">
        <f>VLOOKUP(E5573,'[1]Tirupati Member''s Detail'!$D$2:$L$1048576,4,0)</f>
        <v>22000</v>
      </c>
      <c r="M5573" s="23">
        <f t="shared" si="439"/>
        <v>22000</v>
      </c>
      <c r="N5573" s="23">
        <f>VLOOKUP(E5573,'[1]Tirupati Member''s Detail'!$D$2:$L$1048576,5,0)</f>
        <v>22000</v>
      </c>
      <c r="O5573" s="23" t="str">
        <f>VLOOKUP(E5573,'[1]Tirupati Member''s Detail'!$D$2:$L$1048576,7,0)</f>
        <v>R.M</v>
      </c>
      <c r="P5573" s="23">
        <f t="shared" si="441"/>
        <v>0</v>
      </c>
      <c r="Q5573" s="24" t="e">
        <f>+#REF!-I5573</f>
        <v>#REF!</v>
      </c>
      <c r="R5573" s="25">
        <f t="shared" si="437"/>
        <v>17600</v>
      </c>
      <c r="S5573" s="25" t="e">
        <f t="shared" si="438"/>
        <v>#REF!</v>
      </c>
      <c r="T5573" s="25">
        <f t="shared" si="440"/>
        <v>17600</v>
      </c>
      <c r="U5573" s="25"/>
      <c r="V5573" s="23"/>
      <c r="W5573" s="23"/>
      <c r="X5573" s="24" t="e">
        <f>+#REF!-I5573</f>
        <v>#REF!</v>
      </c>
      <c r="Y5573" s="23"/>
      <c r="Z5573" s="23"/>
      <c r="AA5573" s="23"/>
      <c r="AB5573" s="23"/>
      <c r="AC5573" s="23"/>
      <c r="AD5573" s="23"/>
      <c r="AE5573" s="26" t="str">
        <f>VLOOKUP(E5573,'[1]Tirupati Member''s Detail'!$D$2:$L$1048576,9,0)</f>
        <v xml:space="preserve"> last communication till 10</v>
      </c>
    </row>
    <row r="5574" spans="1:31" x14ac:dyDescent="0.3">
      <c r="A5574" s="27">
        <v>5578</v>
      </c>
      <c r="B5574" s="28"/>
      <c r="C5574" s="29" t="s">
        <v>14039</v>
      </c>
      <c r="D5574" s="20" t="s">
        <v>22</v>
      </c>
      <c r="E5574" s="29">
        <v>3002172</v>
      </c>
      <c r="F5574" s="20" t="s">
        <v>24</v>
      </c>
      <c r="G5574" s="20" t="s">
        <v>25</v>
      </c>
      <c r="H5574" s="29" t="s">
        <v>3021</v>
      </c>
      <c r="I5574" s="30">
        <v>1995</v>
      </c>
      <c r="J5574" s="29" t="s">
        <v>14040</v>
      </c>
      <c r="K5574" s="22" t="str">
        <f>VLOOKUP(E5574,'[1]Tirupati Member''s Detail'!$D$2:$L$1048576,8,0)</f>
        <v>No</v>
      </c>
      <c r="L5574" s="23">
        <f>VLOOKUP(E5574,'[1]Tirupati Member''s Detail'!$D$2:$L$1048576,4,0)</f>
        <v>27000</v>
      </c>
      <c r="M5574" s="23">
        <f t="shared" si="439"/>
        <v>27000</v>
      </c>
      <c r="N5574" s="23">
        <f>VLOOKUP(E5574,'[1]Tirupati Member''s Detail'!$D$2:$L$1048576,5,0)</f>
        <v>25650</v>
      </c>
      <c r="O5574" s="23" t="str">
        <f>VLOOKUP(E5574,'[1]Tirupati Member''s Detail'!$D$2:$L$1048576,7,0)</f>
        <v>I.R.M</v>
      </c>
      <c r="P5574" s="23">
        <f t="shared" si="441"/>
        <v>1350</v>
      </c>
      <c r="Q5574" s="24" t="e">
        <f>+#REF!-I5574</f>
        <v>#REF!</v>
      </c>
      <c r="R5574" s="25">
        <f t="shared" si="437"/>
        <v>20520</v>
      </c>
      <c r="S5574" s="25" t="e">
        <f t="shared" si="438"/>
        <v>#REF!</v>
      </c>
      <c r="T5574" s="25">
        <f t="shared" si="440"/>
        <v>20520</v>
      </c>
      <c r="U5574" s="25"/>
      <c r="V5574" s="23"/>
      <c r="W5574" s="23"/>
      <c r="X5574" s="24" t="e">
        <f>+#REF!-I5574</f>
        <v>#REF!</v>
      </c>
      <c r="Y5574" s="23"/>
      <c r="Z5574" s="23"/>
      <c r="AA5574" s="23"/>
      <c r="AB5574" s="23"/>
      <c r="AC5574" s="23"/>
      <c r="AD5574" s="23"/>
      <c r="AE5574" s="26" t="str">
        <f>VLOOKUP(E5574,'[1]Tirupati Member''s Detail'!$D$2:$L$1048576,9,0)</f>
        <v xml:space="preserve"> last communication till 02</v>
      </c>
    </row>
    <row r="5575" spans="1:31" x14ac:dyDescent="0.3">
      <c r="A5575" s="27">
        <v>5579</v>
      </c>
      <c r="B5575" s="28"/>
      <c r="C5575" s="29" t="s">
        <v>14041</v>
      </c>
      <c r="D5575" s="20" t="s">
        <v>22</v>
      </c>
      <c r="E5575" s="29">
        <v>3002181</v>
      </c>
      <c r="F5575" s="20" t="s">
        <v>24</v>
      </c>
      <c r="G5575" s="20" t="s">
        <v>25</v>
      </c>
      <c r="H5575" s="29" t="s">
        <v>7968</v>
      </c>
      <c r="I5575" s="30">
        <v>1995</v>
      </c>
      <c r="J5575" s="29" t="s">
        <v>14042</v>
      </c>
      <c r="K5575" s="22">
        <f>VLOOKUP(E5575,'[1]Tirupati Member''s Detail'!$D$2:$L$1048576,8,0)</f>
        <v>2011</v>
      </c>
      <c r="L5575" s="23">
        <f>VLOOKUP(E5575,'[1]Tirupati Member''s Detail'!$D$2:$L$1048576,4,0)</f>
        <v>27000</v>
      </c>
      <c r="M5575" s="23">
        <f t="shared" si="439"/>
        <v>27000</v>
      </c>
      <c r="N5575" s="23">
        <f>VLOOKUP(E5575,'[1]Tirupati Member''s Detail'!$D$2:$L$1048576,5,0)</f>
        <v>25650</v>
      </c>
      <c r="O5575" s="23" t="str">
        <f>VLOOKUP(E5575,'[1]Tirupati Member''s Detail'!$D$2:$L$1048576,7,0)</f>
        <v>R.M</v>
      </c>
      <c r="P5575" s="23">
        <f t="shared" si="441"/>
        <v>1350</v>
      </c>
      <c r="Q5575" s="24" t="e">
        <f>+#REF!-I5575</f>
        <v>#REF!</v>
      </c>
      <c r="R5575" s="25">
        <f t="shared" si="437"/>
        <v>20520</v>
      </c>
      <c r="S5575" s="25" t="e">
        <f t="shared" si="438"/>
        <v>#REF!</v>
      </c>
      <c r="T5575" s="25">
        <f t="shared" si="440"/>
        <v>20520</v>
      </c>
      <c r="U5575" s="25"/>
      <c r="V5575" s="23"/>
      <c r="W5575" s="23"/>
      <c r="X5575" s="24" t="e">
        <f>+#REF!-I5575</f>
        <v>#REF!</v>
      </c>
      <c r="Y5575" s="23"/>
      <c r="Z5575" s="23"/>
      <c r="AA5575" s="23"/>
      <c r="AB5575" s="23"/>
      <c r="AC5575" s="23"/>
      <c r="AD5575" s="23"/>
      <c r="AE5575" s="26" t="str">
        <f>VLOOKUP(E5575,'[1]Tirupati Member''s Detail'!$D$2:$L$1048576,9,0)</f>
        <v>Reply to his mail wth detls 2016</v>
      </c>
    </row>
    <row r="5576" spans="1:31" x14ac:dyDescent="0.3">
      <c r="A5576" s="27">
        <v>5580</v>
      </c>
      <c r="B5576" s="28"/>
      <c r="C5576" s="29" t="s">
        <v>14043</v>
      </c>
      <c r="D5576" s="20" t="s">
        <v>22</v>
      </c>
      <c r="E5576" s="29">
        <v>3002182</v>
      </c>
      <c r="F5576" s="20" t="s">
        <v>24</v>
      </c>
      <c r="G5576" s="20" t="s">
        <v>25</v>
      </c>
      <c r="H5576" s="29" t="s">
        <v>3005</v>
      </c>
      <c r="I5576" s="30">
        <v>1995</v>
      </c>
      <c r="J5576" s="29" t="s">
        <v>14044</v>
      </c>
      <c r="K5576" s="22" t="str">
        <f>VLOOKUP(E5576,'[1]Tirupati Member''s Detail'!$D$2:$L$1048576,8,0)</f>
        <v>No</v>
      </c>
      <c r="L5576" s="23">
        <f>VLOOKUP(E5576,'[1]Tirupati Member''s Detail'!$D$2:$L$1048576,4,0)</f>
        <v>32000</v>
      </c>
      <c r="M5576" s="23">
        <f t="shared" si="439"/>
        <v>32000</v>
      </c>
      <c r="N5576" s="23">
        <f>VLOOKUP(E5576,'[1]Tirupati Member''s Detail'!$D$2:$L$1048576,5,0)</f>
        <v>32000</v>
      </c>
      <c r="O5576" s="23" t="str">
        <f>VLOOKUP(E5576,'[1]Tirupati Member''s Detail'!$D$2:$L$1048576,7,0)</f>
        <v>I.R.M</v>
      </c>
      <c r="P5576" s="23">
        <f t="shared" si="441"/>
        <v>0</v>
      </c>
      <c r="Q5576" s="24" t="e">
        <f>+#REF!-I5576</f>
        <v>#REF!</v>
      </c>
      <c r="R5576" s="25">
        <f t="shared" si="437"/>
        <v>25600</v>
      </c>
      <c r="S5576" s="25" t="e">
        <f t="shared" si="438"/>
        <v>#REF!</v>
      </c>
      <c r="T5576" s="25">
        <f t="shared" si="440"/>
        <v>25600</v>
      </c>
      <c r="U5576" s="25"/>
      <c r="V5576" s="23"/>
      <c r="W5576" s="23"/>
      <c r="X5576" s="24" t="e">
        <f>+#REF!-I5576</f>
        <v>#REF!</v>
      </c>
      <c r="Y5576" s="23"/>
      <c r="Z5576" s="23"/>
      <c r="AA5576" s="23"/>
      <c r="AB5576" s="23"/>
      <c r="AC5576" s="23"/>
      <c r="AD5576" s="23"/>
      <c r="AE5576" s="26" t="str">
        <f>VLOOKUP(E5576,'[1]Tirupati Member''s Detail'!$D$2:$L$1048576,9,0)</f>
        <v xml:space="preserve"> last communication 11</v>
      </c>
    </row>
    <row r="5577" spans="1:31" x14ac:dyDescent="0.3">
      <c r="A5577" s="27">
        <v>5581</v>
      </c>
      <c r="B5577" s="28"/>
      <c r="C5577" s="29" t="s">
        <v>14045</v>
      </c>
      <c r="D5577" s="20" t="s">
        <v>22</v>
      </c>
      <c r="E5577" s="29">
        <v>3002187</v>
      </c>
      <c r="F5577" s="20" t="s">
        <v>24</v>
      </c>
      <c r="G5577" s="20" t="s">
        <v>25</v>
      </c>
      <c r="H5577" s="29" t="s">
        <v>3005</v>
      </c>
      <c r="I5577" s="30">
        <v>1995</v>
      </c>
      <c r="J5577" s="29" t="s">
        <v>14046</v>
      </c>
      <c r="K5577" s="22" t="str">
        <f>VLOOKUP(E5577,'[1]Tirupati Member''s Detail'!$D$2:$L$1048576,8,0)</f>
        <v>No</v>
      </c>
      <c r="L5577" s="23">
        <f>VLOOKUP(E5577,'[1]Tirupati Member''s Detail'!$D$2:$L$1048576,4,0)</f>
        <v>32000</v>
      </c>
      <c r="M5577" s="23">
        <f t="shared" si="439"/>
        <v>32000</v>
      </c>
      <c r="N5577" s="23">
        <f>VLOOKUP(E5577,'[1]Tirupati Member''s Detail'!$D$2:$L$1048576,5,0)</f>
        <v>32000</v>
      </c>
      <c r="O5577" s="23" t="str">
        <f>VLOOKUP(E5577,'[1]Tirupati Member''s Detail'!$D$2:$L$1048576,7,0)</f>
        <v>I.R.M</v>
      </c>
      <c r="P5577" s="23">
        <f t="shared" si="441"/>
        <v>0</v>
      </c>
      <c r="Q5577" s="24" t="e">
        <f>+#REF!-I5577</f>
        <v>#REF!</v>
      </c>
      <c r="R5577" s="25">
        <f t="shared" si="437"/>
        <v>25600</v>
      </c>
      <c r="S5577" s="25" t="e">
        <f t="shared" si="438"/>
        <v>#REF!</v>
      </c>
      <c r="T5577" s="25">
        <f t="shared" si="440"/>
        <v>25600</v>
      </c>
      <c r="U5577" s="25"/>
      <c r="V5577" s="23"/>
      <c r="W5577" s="23"/>
      <c r="X5577" s="24" t="e">
        <f>+#REF!-I5577</f>
        <v>#REF!</v>
      </c>
      <c r="Y5577" s="23"/>
      <c r="Z5577" s="23"/>
      <c r="AA5577" s="23"/>
      <c r="AB5577" s="23"/>
      <c r="AC5577" s="23"/>
      <c r="AD5577" s="23"/>
      <c r="AE5577" s="26" t="str">
        <f>VLOOKUP(E5577,'[1]Tirupati Member''s Detail'!$D$2:$L$1048576,9,0)</f>
        <v xml:space="preserve"> no communication till date</v>
      </c>
    </row>
    <row r="5578" spans="1:31" x14ac:dyDescent="0.3">
      <c r="A5578" s="27">
        <v>5582</v>
      </c>
      <c r="B5578" s="28"/>
      <c r="C5578" s="29" t="s">
        <v>14047</v>
      </c>
      <c r="D5578" s="20" t="s">
        <v>22</v>
      </c>
      <c r="E5578" s="29">
        <v>3002188</v>
      </c>
      <c r="F5578" s="20" t="s">
        <v>24</v>
      </c>
      <c r="G5578" s="20" t="s">
        <v>25</v>
      </c>
      <c r="H5578" s="29" t="s">
        <v>3005</v>
      </c>
      <c r="I5578" s="30">
        <v>1995</v>
      </c>
      <c r="J5578" s="29" t="s">
        <v>14048</v>
      </c>
      <c r="K5578" s="22">
        <f>VLOOKUP(E5578,'[1]Tirupati Member''s Detail'!$D$2:$L$1048576,8,0)</f>
        <v>2008</v>
      </c>
      <c r="L5578" s="23">
        <f>VLOOKUP(E5578,'[1]Tirupati Member''s Detail'!$D$2:$L$1048576,4,0)</f>
        <v>27000</v>
      </c>
      <c r="M5578" s="23">
        <f t="shared" si="439"/>
        <v>27000</v>
      </c>
      <c r="N5578" s="23">
        <f>VLOOKUP(E5578,'[1]Tirupati Member''s Detail'!$D$2:$L$1048576,5,0)</f>
        <v>27000</v>
      </c>
      <c r="O5578" s="23" t="str">
        <f>VLOOKUP(E5578,'[1]Tirupati Member''s Detail'!$D$2:$L$1048576,7,0)</f>
        <v>I.R.M</v>
      </c>
      <c r="P5578" s="23">
        <f t="shared" si="441"/>
        <v>0</v>
      </c>
      <c r="Q5578" s="24" t="e">
        <f>+#REF!-I5578</f>
        <v>#REF!</v>
      </c>
      <c r="R5578" s="25">
        <f t="shared" si="437"/>
        <v>21600</v>
      </c>
      <c r="S5578" s="25" t="e">
        <f t="shared" si="438"/>
        <v>#REF!</v>
      </c>
      <c r="T5578" s="25">
        <f t="shared" si="440"/>
        <v>21600</v>
      </c>
      <c r="U5578" s="25"/>
      <c r="V5578" s="23"/>
      <c r="W5578" s="23"/>
      <c r="X5578" s="24" t="e">
        <f>+#REF!-I5578</f>
        <v>#REF!</v>
      </c>
      <c r="Y5578" s="23"/>
      <c r="Z5578" s="23"/>
      <c r="AA5578" s="23"/>
      <c r="AB5578" s="23"/>
      <c r="AC5578" s="23"/>
      <c r="AD5578" s="23"/>
      <c r="AE5578" s="26" t="str">
        <f>VLOOKUP(E5578,'[1]Tirupati Member''s Detail'!$D$2:$L$1048576,9,0)</f>
        <v xml:space="preserve"> last communication 07</v>
      </c>
    </row>
    <row r="5579" spans="1:31" x14ac:dyDescent="0.3">
      <c r="A5579" s="27">
        <v>5583</v>
      </c>
      <c r="B5579" s="28"/>
      <c r="C5579" s="29" t="s">
        <v>14049</v>
      </c>
      <c r="D5579" s="20" t="s">
        <v>22</v>
      </c>
      <c r="E5579" s="29">
        <v>3002195</v>
      </c>
      <c r="F5579" s="20" t="s">
        <v>24</v>
      </c>
      <c r="G5579" s="20" t="s">
        <v>25</v>
      </c>
      <c r="H5579" s="29" t="s">
        <v>3005</v>
      </c>
      <c r="I5579" s="30">
        <v>1995</v>
      </c>
      <c r="J5579" s="29" t="s">
        <v>14050</v>
      </c>
      <c r="K5579" s="22" t="str">
        <f>VLOOKUP(E5579,'[1]Tirupati Member''s Detail'!$D$2:$L$1048576,8,0)</f>
        <v>No</v>
      </c>
      <c r="L5579" s="23">
        <f>VLOOKUP(E5579,'[1]Tirupati Member''s Detail'!$D$2:$L$1048576,4,0)</f>
        <v>32000</v>
      </c>
      <c r="M5579" s="23">
        <f t="shared" si="439"/>
        <v>32000</v>
      </c>
      <c r="N5579" s="23">
        <f>VLOOKUP(E5579,'[1]Tirupati Member''s Detail'!$D$2:$L$1048576,5,0)</f>
        <v>32000</v>
      </c>
      <c r="O5579" s="23" t="str">
        <f>VLOOKUP(E5579,'[1]Tirupati Member''s Detail'!$D$2:$L$1048576,7,0)</f>
        <v>I.R.M</v>
      </c>
      <c r="P5579" s="23">
        <f t="shared" si="441"/>
        <v>0</v>
      </c>
      <c r="Q5579" s="24" t="e">
        <f>+#REF!-I5579</f>
        <v>#REF!</v>
      </c>
      <c r="R5579" s="25">
        <f t="shared" si="437"/>
        <v>25600</v>
      </c>
      <c r="S5579" s="25" t="e">
        <f t="shared" si="438"/>
        <v>#REF!</v>
      </c>
      <c r="T5579" s="25">
        <f t="shared" si="440"/>
        <v>25600</v>
      </c>
      <c r="U5579" s="25"/>
      <c r="V5579" s="23"/>
      <c r="W5579" s="23"/>
      <c r="X5579" s="24" t="e">
        <f>+#REF!-I5579</f>
        <v>#REF!</v>
      </c>
      <c r="Y5579" s="23"/>
      <c r="Z5579" s="23"/>
      <c r="AA5579" s="23"/>
      <c r="AB5579" s="23"/>
      <c r="AC5579" s="23"/>
      <c r="AD5579" s="23"/>
      <c r="AE5579" s="26" t="str">
        <f>VLOOKUP(E5579,'[1]Tirupati Member''s Detail'!$D$2:$L$1048576,9,0)</f>
        <v xml:space="preserve"> no communication till date</v>
      </c>
    </row>
    <row r="5580" spans="1:31" x14ac:dyDescent="0.3">
      <c r="A5580" s="27">
        <v>5584</v>
      </c>
      <c r="B5580" s="28"/>
      <c r="C5580" s="29" t="s">
        <v>14051</v>
      </c>
      <c r="D5580" s="20" t="s">
        <v>22</v>
      </c>
      <c r="E5580" s="29">
        <v>3002196</v>
      </c>
      <c r="F5580" s="20" t="s">
        <v>24</v>
      </c>
      <c r="G5580" s="20" t="s">
        <v>25</v>
      </c>
      <c r="H5580" s="29" t="s">
        <v>3021</v>
      </c>
      <c r="I5580" s="30">
        <v>1995</v>
      </c>
      <c r="J5580" s="29" t="s">
        <v>14052</v>
      </c>
      <c r="K5580" s="22" t="str">
        <f>VLOOKUP(E5580,'[1]Tirupati Member''s Detail'!$D$2:$L$1048576,8,0)</f>
        <v>No</v>
      </c>
      <c r="L5580" s="23">
        <f>VLOOKUP(E5580,'[1]Tirupati Member''s Detail'!$D$2:$L$1048576,4,0)</f>
        <v>27000</v>
      </c>
      <c r="M5580" s="23">
        <f t="shared" si="439"/>
        <v>27000</v>
      </c>
      <c r="N5580" s="23">
        <f>VLOOKUP(E5580,'[1]Tirupati Member''s Detail'!$D$2:$L$1048576,5,0)</f>
        <v>8100</v>
      </c>
      <c r="O5580" s="23" t="str">
        <f>VLOOKUP(E5580,'[1]Tirupati Member''s Detail'!$D$2:$L$1048576,7,0)</f>
        <v>Outstanding</v>
      </c>
      <c r="P5580" s="23">
        <f t="shared" si="441"/>
        <v>18900</v>
      </c>
      <c r="Q5580" s="24" t="e">
        <f>+#REF!-I5580</f>
        <v>#REF!</v>
      </c>
      <c r="R5580" s="25">
        <f t="shared" si="437"/>
        <v>6480</v>
      </c>
      <c r="S5580" s="25" t="e">
        <f t="shared" si="438"/>
        <v>#REF!</v>
      </c>
      <c r="T5580" s="25">
        <f t="shared" si="440"/>
        <v>6480</v>
      </c>
      <c r="U5580" s="25"/>
      <c r="V5580" s="23"/>
      <c r="W5580" s="23"/>
      <c r="X5580" s="24" t="e">
        <f>+#REF!-I5580</f>
        <v>#REF!</v>
      </c>
      <c r="Y5580" s="23"/>
      <c r="Z5580" s="23"/>
      <c r="AA5580" s="23"/>
      <c r="AB5580" s="23"/>
      <c r="AC5580" s="23"/>
      <c r="AD5580" s="23"/>
      <c r="AE5580" s="26" t="str">
        <f>VLOOKUP(E5580,'[1]Tirupati Member''s Detail'!$D$2:$L$1048576,9,0)</f>
        <v>As POD last communication 07. Outstnding Rs.18900/-</v>
      </c>
    </row>
    <row r="5581" spans="1:31" x14ac:dyDescent="0.3">
      <c r="A5581" s="27">
        <v>5585</v>
      </c>
      <c r="B5581" s="28"/>
      <c r="C5581" s="29" t="s">
        <v>14053</v>
      </c>
      <c r="D5581" s="20" t="s">
        <v>22</v>
      </c>
      <c r="E5581" s="29">
        <v>3002197</v>
      </c>
      <c r="F5581" s="20" t="s">
        <v>24</v>
      </c>
      <c r="G5581" s="20" t="s">
        <v>25</v>
      </c>
      <c r="H5581" s="29" t="s">
        <v>3005</v>
      </c>
      <c r="I5581" s="30">
        <v>1995</v>
      </c>
      <c r="J5581" s="29" t="s">
        <v>14054</v>
      </c>
      <c r="K5581" s="22" t="str">
        <f>VLOOKUP(E5581,'[1]Tirupati Member''s Detail'!$D$2:$L$1048576,8,0)</f>
        <v>No</v>
      </c>
      <c r="L5581" s="23">
        <f>VLOOKUP(E5581,'[1]Tirupati Member''s Detail'!$D$2:$L$1048576,4,0)</f>
        <v>27000</v>
      </c>
      <c r="M5581" s="23">
        <f t="shared" si="439"/>
        <v>27000</v>
      </c>
      <c r="N5581" s="23">
        <f>VLOOKUP(E5581,'[1]Tirupati Member''s Detail'!$D$2:$L$1048576,5,0)</f>
        <v>18400</v>
      </c>
      <c r="O5581" s="23" t="str">
        <f>VLOOKUP(E5581,'[1]Tirupati Member''s Detail'!$D$2:$L$1048576,7,0)</f>
        <v>Outstanding</v>
      </c>
      <c r="P5581" s="23">
        <f t="shared" si="441"/>
        <v>8600</v>
      </c>
      <c r="Q5581" s="24" t="e">
        <f>+#REF!-I5581</f>
        <v>#REF!</v>
      </c>
      <c r="R5581" s="25">
        <f t="shared" si="437"/>
        <v>14720</v>
      </c>
      <c r="S5581" s="25" t="e">
        <f t="shared" si="438"/>
        <v>#REF!</v>
      </c>
      <c r="T5581" s="25">
        <f t="shared" si="440"/>
        <v>14720</v>
      </c>
      <c r="U5581" s="25"/>
      <c r="V5581" s="23"/>
      <c r="W5581" s="23"/>
      <c r="X5581" s="24" t="e">
        <f>+#REF!-I5581</f>
        <v>#REF!</v>
      </c>
      <c r="Y5581" s="23"/>
      <c r="Z5581" s="23"/>
      <c r="AA5581" s="23"/>
      <c r="AB5581" s="23"/>
      <c r="AC5581" s="23"/>
      <c r="AD5581" s="23"/>
      <c r="AE5581" s="26" t="str">
        <f>VLOOKUP(E5581,'[1]Tirupati Member''s Detail'!$D$2:$L$1048576,9,0)</f>
        <v>no communication till date. Outstanding Rs. 8600/-</v>
      </c>
    </row>
    <row r="5582" spans="1:31" x14ac:dyDescent="0.3">
      <c r="A5582" s="27">
        <v>5586</v>
      </c>
      <c r="B5582" s="28"/>
      <c r="C5582" s="29" t="s">
        <v>14055</v>
      </c>
      <c r="D5582" s="20" t="s">
        <v>22</v>
      </c>
      <c r="E5582" s="29">
        <v>3002198</v>
      </c>
      <c r="F5582" s="20" t="s">
        <v>24</v>
      </c>
      <c r="G5582" s="20" t="s">
        <v>25</v>
      </c>
      <c r="H5582" s="29" t="s">
        <v>3005</v>
      </c>
      <c r="I5582" s="30">
        <v>1995</v>
      </c>
      <c r="J5582" s="29" t="s">
        <v>14056</v>
      </c>
      <c r="K5582" s="22" t="str">
        <f>VLOOKUP(E5582,'[1]Tirupati Member''s Detail'!$D$2:$L$1048576,8,0)</f>
        <v>No</v>
      </c>
      <c r="L5582" s="23">
        <f>VLOOKUP(E5582,'[1]Tirupati Member''s Detail'!$D$2:$L$1048576,4,0)</f>
        <v>25650</v>
      </c>
      <c r="M5582" s="23">
        <f t="shared" si="439"/>
        <v>25650</v>
      </c>
      <c r="N5582" s="23">
        <f>VLOOKUP(E5582,'[1]Tirupati Member''s Detail'!$D$2:$L$1048576,5,0)</f>
        <v>25650</v>
      </c>
      <c r="O5582" s="23" t="str">
        <f>VLOOKUP(E5582,'[1]Tirupati Member''s Detail'!$D$2:$L$1048576,7,0)</f>
        <v>I.R.M</v>
      </c>
      <c r="P5582" s="23">
        <f t="shared" si="441"/>
        <v>0</v>
      </c>
      <c r="Q5582" s="24" t="e">
        <f>+#REF!-I5582</f>
        <v>#REF!</v>
      </c>
      <c r="R5582" s="25">
        <f t="shared" si="437"/>
        <v>20520</v>
      </c>
      <c r="S5582" s="25" t="e">
        <f t="shared" si="438"/>
        <v>#REF!</v>
      </c>
      <c r="T5582" s="25">
        <f t="shared" si="440"/>
        <v>20520</v>
      </c>
      <c r="U5582" s="25"/>
      <c r="V5582" s="23"/>
      <c r="W5582" s="23"/>
      <c r="X5582" s="24" t="e">
        <f>+#REF!-I5582</f>
        <v>#REF!</v>
      </c>
      <c r="Y5582" s="23"/>
      <c r="Z5582" s="23"/>
      <c r="AA5582" s="23"/>
      <c r="AB5582" s="23"/>
      <c r="AC5582" s="23"/>
      <c r="AD5582" s="23"/>
      <c r="AE5582" s="26" t="str">
        <f>VLOOKUP(E5582,'[1]Tirupati Member''s Detail'!$D$2:$L$1048576,9,0)</f>
        <v>As POD  last communication 07</v>
      </c>
    </row>
    <row r="5583" spans="1:31" x14ac:dyDescent="0.3">
      <c r="A5583" s="27">
        <v>5587</v>
      </c>
      <c r="B5583" s="28"/>
      <c r="C5583" s="29" t="s">
        <v>14057</v>
      </c>
      <c r="D5583" s="20" t="s">
        <v>22</v>
      </c>
      <c r="E5583" s="29">
        <v>3002199</v>
      </c>
      <c r="F5583" s="20" t="s">
        <v>24</v>
      </c>
      <c r="G5583" s="20" t="s">
        <v>25</v>
      </c>
      <c r="H5583" s="29" t="s">
        <v>11896</v>
      </c>
      <c r="I5583" s="30">
        <v>1995</v>
      </c>
      <c r="J5583" s="29" t="s">
        <v>14058</v>
      </c>
      <c r="K5583" s="22" t="str">
        <f>VLOOKUP(E5583,'[1]Tirupati Member''s Detail'!$D$2:$L$1048576,8,0)</f>
        <v>No</v>
      </c>
      <c r="L5583" s="23">
        <f>VLOOKUP(E5583,'[1]Tirupati Member''s Detail'!$D$2:$L$1048576,4,0)</f>
        <v>27000</v>
      </c>
      <c r="M5583" s="23">
        <f t="shared" si="439"/>
        <v>27000</v>
      </c>
      <c r="N5583" s="23">
        <f>VLOOKUP(E5583,'[1]Tirupati Member''s Detail'!$D$2:$L$1048576,5,0)</f>
        <v>27000</v>
      </c>
      <c r="O5583" s="23" t="str">
        <f>VLOOKUP(E5583,'[1]Tirupati Member''s Detail'!$D$2:$L$1048576,7,0)</f>
        <v>I.R.M</v>
      </c>
      <c r="P5583" s="23">
        <f t="shared" si="441"/>
        <v>0</v>
      </c>
      <c r="Q5583" s="24" t="e">
        <f>+#REF!-I5583</f>
        <v>#REF!</v>
      </c>
      <c r="R5583" s="25">
        <f t="shared" si="437"/>
        <v>21600</v>
      </c>
      <c r="S5583" s="25" t="e">
        <f t="shared" si="438"/>
        <v>#REF!</v>
      </c>
      <c r="T5583" s="25">
        <f t="shared" si="440"/>
        <v>21600</v>
      </c>
      <c r="U5583" s="25"/>
      <c r="V5583" s="23"/>
      <c r="W5583" s="23"/>
      <c r="X5583" s="24" t="e">
        <f>+#REF!-I5583</f>
        <v>#REF!</v>
      </c>
      <c r="Y5583" s="23"/>
      <c r="Z5583" s="23"/>
      <c r="AA5583" s="23"/>
      <c r="AB5583" s="23"/>
      <c r="AC5583" s="23"/>
      <c r="AD5583" s="23"/>
      <c r="AE5583" s="26" t="str">
        <f>VLOOKUP(E5583,'[1]Tirupati Member''s Detail'!$D$2:$L$1048576,9,0)</f>
        <v>As POD  last communication 07</v>
      </c>
    </row>
    <row r="5584" spans="1:31" x14ac:dyDescent="0.3">
      <c r="A5584" s="27">
        <v>5588</v>
      </c>
      <c r="B5584" s="28"/>
      <c r="C5584" s="29" t="s">
        <v>14059</v>
      </c>
      <c r="D5584" s="20" t="s">
        <v>22</v>
      </c>
      <c r="E5584" s="29">
        <v>3002201</v>
      </c>
      <c r="F5584" s="20" t="s">
        <v>24</v>
      </c>
      <c r="G5584" s="20" t="s">
        <v>25</v>
      </c>
      <c r="H5584" s="29" t="s">
        <v>3005</v>
      </c>
      <c r="I5584" s="30">
        <v>1995</v>
      </c>
      <c r="J5584" s="29" t="s">
        <v>14060</v>
      </c>
      <c r="K5584" s="22" t="str">
        <f>VLOOKUP(E5584,'[1]Tirupati Member''s Detail'!$D$2:$L$1048576,8,0)</f>
        <v>No</v>
      </c>
      <c r="L5584" s="23">
        <f>VLOOKUP(E5584,'[1]Tirupati Member''s Detail'!$D$2:$L$1048576,4,0)</f>
        <v>27000</v>
      </c>
      <c r="M5584" s="23">
        <f t="shared" si="439"/>
        <v>27000</v>
      </c>
      <c r="N5584" s="23">
        <f>VLOOKUP(E5584,'[1]Tirupati Member''s Detail'!$D$2:$L$1048576,5,0)</f>
        <v>27000</v>
      </c>
      <c r="O5584" s="23" t="str">
        <f>VLOOKUP(E5584,'[1]Tirupati Member''s Detail'!$D$2:$L$1048576,7,0)</f>
        <v>I.R.M</v>
      </c>
      <c r="P5584" s="23">
        <f t="shared" si="441"/>
        <v>0</v>
      </c>
      <c r="Q5584" s="24" t="e">
        <f>+#REF!-I5584</f>
        <v>#REF!</v>
      </c>
      <c r="R5584" s="25">
        <f t="shared" si="437"/>
        <v>21600</v>
      </c>
      <c r="S5584" s="25" t="e">
        <f t="shared" si="438"/>
        <v>#REF!</v>
      </c>
      <c r="T5584" s="25">
        <f t="shared" si="440"/>
        <v>21600</v>
      </c>
      <c r="U5584" s="25"/>
      <c r="V5584" s="23"/>
      <c r="W5584" s="23"/>
      <c r="X5584" s="24" t="e">
        <f>+#REF!-I5584</f>
        <v>#REF!</v>
      </c>
      <c r="Y5584" s="23"/>
      <c r="Z5584" s="23"/>
      <c r="AA5584" s="23"/>
      <c r="AB5584" s="23"/>
      <c r="AC5584" s="23"/>
      <c r="AD5584" s="23"/>
      <c r="AE5584" s="26" t="str">
        <f>VLOOKUP(E5584,'[1]Tirupati Member''s Detail'!$D$2:$L$1048576,9,0)</f>
        <v xml:space="preserve"> no communication till date</v>
      </c>
    </row>
    <row r="5585" spans="1:31" x14ac:dyDescent="0.3">
      <c r="A5585" s="27">
        <v>5589</v>
      </c>
      <c r="B5585" s="28"/>
      <c r="C5585" s="29" t="s">
        <v>14061</v>
      </c>
      <c r="D5585" s="20" t="s">
        <v>22</v>
      </c>
      <c r="E5585" s="29">
        <v>3002219</v>
      </c>
      <c r="F5585" s="20" t="s">
        <v>24</v>
      </c>
      <c r="G5585" s="20" t="s">
        <v>25</v>
      </c>
      <c r="H5585" s="29" t="s">
        <v>2982</v>
      </c>
      <c r="I5585" s="30">
        <v>1995</v>
      </c>
      <c r="J5585" s="29" t="s">
        <v>14062</v>
      </c>
      <c r="K5585" s="22" t="str">
        <f>VLOOKUP(E5585,'[1]Tirupati Member''s Detail'!$D$2:$L$1048576,8,0)</f>
        <v>No</v>
      </c>
      <c r="L5585" s="23">
        <f>VLOOKUP(E5585,'[1]Tirupati Member''s Detail'!$D$2:$L$1048576,4,0)</f>
        <v>27000</v>
      </c>
      <c r="M5585" s="23">
        <f t="shared" si="439"/>
        <v>27000</v>
      </c>
      <c r="N5585" s="23">
        <f>VLOOKUP(E5585,'[1]Tirupati Member''s Detail'!$D$2:$L$1048576,5,0)</f>
        <v>27000</v>
      </c>
      <c r="O5585" s="23" t="str">
        <f>VLOOKUP(E5585,'[1]Tirupati Member''s Detail'!$D$2:$L$1048576,7,0)</f>
        <v>I.R.M</v>
      </c>
      <c r="P5585" s="23">
        <f t="shared" si="441"/>
        <v>0</v>
      </c>
      <c r="Q5585" s="24" t="e">
        <f>+#REF!-I5585</f>
        <v>#REF!</v>
      </c>
      <c r="R5585" s="25">
        <f t="shared" ref="R5585:R5648" si="442">IF(O5585="regular",((N5585-(N5585/99)*Q5585)),(N5585-(N5585*20%)))</f>
        <v>21600</v>
      </c>
      <c r="S5585" s="25" t="e">
        <f t="shared" ref="S5585:S5648" si="443">((N5585-(N5585/99)*Q5585))</f>
        <v>#REF!</v>
      </c>
      <c r="T5585" s="25">
        <f t="shared" si="440"/>
        <v>21600</v>
      </c>
      <c r="U5585" s="25"/>
      <c r="V5585" s="23"/>
      <c r="W5585" s="23"/>
      <c r="X5585" s="24" t="e">
        <f>+#REF!-I5585</f>
        <v>#REF!</v>
      </c>
      <c r="Y5585" s="23"/>
      <c r="Z5585" s="23"/>
      <c r="AA5585" s="23"/>
      <c r="AB5585" s="23"/>
      <c r="AC5585" s="23"/>
      <c r="AD5585" s="23"/>
      <c r="AE5585" s="26" t="str">
        <f>VLOOKUP(E5585,'[1]Tirupati Member''s Detail'!$D$2:$L$1048576,9,0)</f>
        <v>Telephoinc reply with details in 2018</v>
      </c>
    </row>
    <row r="5586" spans="1:31" x14ac:dyDescent="0.3">
      <c r="A5586" s="27">
        <v>5590</v>
      </c>
      <c r="B5586" s="28"/>
      <c r="C5586" s="29" t="s">
        <v>14063</v>
      </c>
      <c r="D5586" s="20" t="s">
        <v>22</v>
      </c>
      <c r="E5586" s="29">
        <v>3002222</v>
      </c>
      <c r="F5586" s="20" t="s">
        <v>24</v>
      </c>
      <c r="G5586" s="20" t="s">
        <v>25</v>
      </c>
      <c r="H5586" s="29" t="s">
        <v>2982</v>
      </c>
      <c r="I5586" s="30">
        <v>1995</v>
      </c>
      <c r="J5586" s="29" t="s">
        <v>14064</v>
      </c>
      <c r="K5586" s="22" t="str">
        <f>VLOOKUP(E5586,'[1]Tirupati Member''s Detail'!$D$2:$L$1048576,8,0)</f>
        <v>No</v>
      </c>
      <c r="L5586" s="23">
        <f>VLOOKUP(E5586,'[1]Tirupati Member''s Detail'!$D$2:$L$1048576,4,0)</f>
        <v>22000</v>
      </c>
      <c r="M5586" s="23">
        <f t="shared" si="439"/>
        <v>22000</v>
      </c>
      <c r="N5586" s="23">
        <f>VLOOKUP(E5586,'[1]Tirupati Member''s Detail'!$D$2:$L$1048576,5,0)</f>
        <v>22000</v>
      </c>
      <c r="O5586" s="23" t="str">
        <f>VLOOKUP(E5586,'[1]Tirupati Member''s Detail'!$D$2:$L$1048576,7,0)</f>
        <v>I.R.M</v>
      </c>
      <c r="P5586" s="23">
        <f t="shared" si="441"/>
        <v>0</v>
      </c>
      <c r="Q5586" s="24" t="e">
        <f>+#REF!-I5586</f>
        <v>#REF!</v>
      </c>
      <c r="R5586" s="25">
        <f t="shared" si="442"/>
        <v>17600</v>
      </c>
      <c r="S5586" s="25" t="e">
        <f t="shared" si="443"/>
        <v>#REF!</v>
      </c>
      <c r="T5586" s="25">
        <f t="shared" si="440"/>
        <v>17600</v>
      </c>
      <c r="U5586" s="25"/>
      <c r="V5586" s="23"/>
      <c r="W5586" s="23"/>
      <c r="X5586" s="24" t="e">
        <f>+#REF!-I5586</f>
        <v>#REF!</v>
      </c>
      <c r="Y5586" s="23"/>
      <c r="Z5586" s="23"/>
      <c r="AA5586" s="23"/>
      <c r="AB5586" s="23"/>
      <c r="AC5586" s="23"/>
      <c r="AD5586" s="23"/>
      <c r="AE5586" s="26" t="str">
        <f>VLOOKUP(E5586,'[1]Tirupati Member''s Detail'!$D$2:$L$1048576,9,0)</f>
        <v xml:space="preserve"> no communication till date</v>
      </c>
    </row>
    <row r="5587" spans="1:31" x14ac:dyDescent="0.3">
      <c r="A5587" s="27">
        <v>5591</v>
      </c>
      <c r="B5587" s="28"/>
      <c r="C5587" s="29" t="s">
        <v>14065</v>
      </c>
      <c r="D5587" s="20" t="s">
        <v>22</v>
      </c>
      <c r="E5587" s="29">
        <v>3002229</v>
      </c>
      <c r="F5587" s="20" t="s">
        <v>24</v>
      </c>
      <c r="G5587" s="20" t="s">
        <v>25</v>
      </c>
      <c r="H5587" s="29" t="s">
        <v>3214</v>
      </c>
      <c r="I5587" s="30">
        <v>1995</v>
      </c>
      <c r="J5587" s="29" t="s">
        <v>14066</v>
      </c>
      <c r="K5587" s="22" t="str">
        <f>VLOOKUP(E5587,'[1]Tirupati Member''s Detail'!$D$2:$L$1048576,8,0)</f>
        <v>No</v>
      </c>
      <c r="L5587" s="23">
        <f>VLOOKUP(E5587,'[1]Tirupati Member''s Detail'!$D$2:$L$1048576,4,0)</f>
        <v>22000</v>
      </c>
      <c r="M5587" s="23">
        <f t="shared" si="439"/>
        <v>22000</v>
      </c>
      <c r="N5587" s="23">
        <f>VLOOKUP(E5587,'[1]Tirupati Member''s Detail'!$D$2:$L$1048576,5,0)</f>
        <v>22000</v>
      </c>
      <c r="O5587" s="23" t="str">
        <f>VLOOKUP(E5587,'[1]Tirupati Member''s Detail'!$D$2:$L$1048576,7,0)</f>
        <v>I.R.M</v>
      </c>
      <c r="P5587" s="23">
        <f t="shared" si="441"/>
        <v>0</v>
      </c>
      <c r="Q5587" s="24" t="e">
        <f>+#REF!-I5587</f>
        <v>#REF!</v>
      </c>
      <c r="R5587" s="25">
        <f t="shared" si="442"/>
        <v>17600</v>
      </c>
      <c r="S5587" s="25" t="e">
        <f t="shared" si="443"/>
        <v>#REF!</v>
      </c>
      <c r="T5587" s="25">
        <f t="shared" si="440"/>
        <v>17600</v>
      </c>
      <c r="U5587" s="25"/>
      <c r="V5587" s="23"/>
      <c r="W5587" s="23"/>
      <c r="X5587" s="24" t="e">
        <f>+#REF!-I5587</f>
        <v>#REF!</v>
      </c>
      <c r="Y5587" s="23"/>
      <c r="Z5587" s="23"/>
      <c r="AA5587" s="23"/>
      <c r="AB5587" s="23"/>
      <c r="AC5587" s="23"/>
      <c r="AD5587" s="23"/>
      <c r="AE5587" s="26" t="str">
        <f>VLOOKUP(E5587,'[1]Tirupati Member''s Detail'!$D$2:$L$1048576,9,0)</f>
        <v>last communication 12</v>
      </c>
    </row>
    <row r="5588" spans="1:31" ht="28.8" x14ac:dyDescent="0.3">
      <c r="A5588" s="27">
        <v>5592</v>
      </c>
      <c r="B5588" s="28"/>
      <c r="C5588" s="29" t="s">
        <v>14067</v>
      </c>
      <c r="D5588" s="20" t="s">
        <v>22</v>
      </c>
      <c r="E5588" s="29">
        <v>3002231</v>
      </c>
      <c r="F5588" s="20" t="s">
        <v>24</v>
      </c>
      <c r="G5588" s="20" t="s">
        <v>25</v>
      </c>
      <c r="H5588" s="29" t="s">
        <v>3643</v>
      </c>
      <c r="I5588" s="30">
        <v>1995</v>
      </c>
      <c r="J5588" s="29" t="s">
        <v>14068</v>
      </c>
      <c r="K5588" s="22" t="str">
        <f>VLOOKUP(E5588,'[1]Tirupati Member''s Detail'!$D$2:$L$1048576,8,0)</f>
        <v>No</v>
      </c>
      <c r="L5588" s="23">
        <f>VLOOKUP(E5588,'[1]Tirupati Member''s Detail'!$D$2:$L$1048576,4,0)</f>
        <v>27000</v>
      </c>
      <c r="M5588" s="23">
        <f t="shared" si="439"/>
        <v>27000</v>
      </c>
      <c r="N5588" s="23">
        <f>VLOOKUP(E5588,'[1]Tirupati Member''s Detail'!$D$2:$L$1048576,5,0)</f>
        <v>25650</v>
      </c>
      <c r="O5588" s="23" t="str">
        <f>VLOOKUP(E5588,'[1]Tirupati Member''s Detail'!$D$2:$L$1048576,7,0)</f>
        <v>I.R.M</v>
      </c>
      <c r="P5588" s="23">
        <f t="shared" si="441"/>
        <v>1350</v>
      </c>
      <c r="Q5588" s="24" t="e">
        <f>+#REF!-I5588</f>
        <v>#REF!</v>
      </c>
      <c r="R5588" s="25">
        <f t="shared" si="442"/>
        <v>20520</v>
      </c>
      <c r="S5588" s="25" t="e">
        <f t="shared" si="443"/>
        <v>#REF!</v>
      </c>
      <c r="T5588" s="25">
        <f t="shared" si="440"/>
        <v>20520</v>
      </c>
      <c r="U5588" s="25"/>
      <c r="V5588" s="23"/>
      <c r="W5588" s="23"/>
      <c r="X5588" s="24" t="e">
        <f>+#REF!-I5588</f>
        <v>#REF!</v>
      </c>
      <c r="Y5588" s="23"/>
      <c r="Z5588" s="23"/>
      <c r="AA5588" s="23"/>
      <c r="AB5588" s="23"/>
      <c r="AC5588" s="23"/>
      <c r="AD5588" s="23"/>
      <c r="AE5588" s="26" t="str">
        <f>VLOOKUP(E5588,'[1]Tirupati Member''s Detail'!$D$2:$L$1048576,9,0)</f>
        <v xml:space="preserve"> Last Communication Till 2007, Total 2 Membership Of TPT:- 03002231 &amp; 03002232</v>
      </c>
    </row>
    <row r="5589" spans="1:31" ht="28.8" x14ac:dyDescent="0.3">
      <c r="A5589" s="27">
        <v>5593</v>
      </c>
      <c r="B5589" s="28"/>
      <c r="C5589" s="29" t="s">
        <v>14069</v>
      </c>
      <c r="D5589" s="20" t="s">
        <v>22</v>
      </c>
      <c r="E5589" s="29">
        <v>3002232</v>
      </c>
      <c r="F5589" s="20" t="s">
        <v>24</v>
      </c>
      <c r="G5589" s="20" t="s">
        <v>25</v>
      </c>
      <c r="H5589" s="29" t="s">
        <v>3555</v>
      </c>
      <c r="I5589" s="30">
        <v>1995</v>
      </c>
      <c r="J5589" s="29" t="s">
        <v>14070</v>
      </c>
      <c r="K5589" s="22" t="str">
        <f>VLOOKUP(E5589,'[1]Tirupati Member''s Detail'!$D$2:$L$1048576,8,0)</f>
        <v>No</v>
      </c>
      <c r="L5589" s="23">
        <f>VLOOKUP(E5589,'[1]Tirupati Member''s Detail'!$D$2:$L$1048576,4,0)</f>
        <v>27000</v>
      </c>
      <c r="M5589" s="23">
        <f t="shared" si="439"/>
        <v>27000</v>
      </c>
      <c r="N5589" s="23">
        <f>VLOOKUP(E5589,'[1]Tirupati Member''s Detail'!$D$2:$L$1048576,5,0)</f>
        <v>25650</v>
      </c>
      <c r="O5589" s="23" t="str">
        <f>VLOOKUP(E5589,'[1]Tirupati Member''s Detail'!$D$2:$L$1048576,7,0)</f>
        <v>I.R.M</v>
      </c>
      <c r="P5589" s="23">
        <f t="shared" si="441"/>
        <v>1350</v>
      </c>
      <c r="Q5589" s="24" t="e">
        <f>+#REF!-I5589</f>
        <v>#REF!</v>
      </c>
      <c r="R5589" s="25">
        <f t="shared" si="442"/>
        <v>20520</v>
      </c>
      <c r="S5589" s="25" t="e">
        <f t="shared" si="443"/>
        <v>#REF!</v>
      </c>
      <c r="T5589" s="25">
        <f t="shared" si="440"/>
        <v>20520</v>
      </c>
      <c r="U5589" s="25"/>
      <c r="V5589" s="23"/>
      <c r="W5589" s="23"/>
      <c r="X5589" s="24" t="e">
        <f>+#REF!-I5589</f>
        <v>#REF!</v>
      </c>
      <c r="Y5589" s="23"/>
      <c r="Z5589" s="23"/>
      <c r="AA5589" s="23"/>
      <c r="AB5589" s="23"/>
      <c r="AC5589" s="23"/>
      <c r="AD5589" s="23"/>
      <c r="AE5589" s="26" t="str">
        <f>VLOOKUP(E5589,'[1]Tirupati Member''s Detail'!$D$2:$L$1048576,9,0)</f>
        <v xml:space="preserve"> Last Communication Till 2007, Total 2 Membership Of TPT:- 03002231 &amp; 03002232</v>
      </c>
    </row>
    <row r="5590" spans="1:31" ht="28.8" x14ac:dyDescent="0.3">
      <c r="A5590" s="27">
        <v>5594</v>
      </c>
      <c r="B5590" s="28"/>
      <c r="C5590" s="29" t="s">
        <v>14071</v>
      </c>
      <c r="D5590" s="20" t="s">
        <v>22</v>
      </c>
      <c r="E5590" s="29">
        <v>3002233</v>
      </c>
      <c r="F5590" s="20" t="s">
        <v>24</v>
      </c>
      <c r="G5590" s="20" t="s">
        <v>25</v>
      </c>
      <c r="H5590" s="29" t="s">
        <v>3796</v>
      </c>
      <c r="I5590" s="30">
        <v>1995</v>
      </c>
      <c r="J5590" s="29" t="s">
        <v>14072</v>
      </c>
      <c r="K5590" s="22" t="str">
        <f>VLOOKUP(E5590,'[1]Tirupati Member''s Detail'!$D$2:$L$1048576,8,0)</f>
        <v>No</v>
      </c>
      <c r="L5590" s="23">
        <f>VLOOKUP(E5590,'[1]Tirupati Member''s Detail'!$D$2:$L$1048576,4,0)</f>
        <v>32000</v>
      </c>
      <c r="M5590" s="23">
        <f t="shared" si="439"/>
        <v>32000</v>
      </c>
      <c r="N5590" s="23">
        <f>VLOOKUP(E5590,'[1]Tirupati Member''s Detail'!$D$2:$L$1048576,5,0)</f>
        <v>32000</v>
      </c>
      <c r="O5590" s="23" t="str">
        <f>VLOOKUP(E5590,'[1]Tirupati Member''s Detail'!$D$2:$L$1048576,7,0)</f>
        <v>I.R.M</v>
      </c>
      <c r="P5590" s="23">
        <f t="shared" si="441"/>
        <v>0</v>
      </c>
      <c r="Q5590" s="24" t="e">
        <f>+#REF!-I5590</f>
        <v>#REF!</v>
      </c>
      <c r="R5590" s="25">
        <f t="shared" si="442"/>
        <v>25600</v>
      </c>
      <c r="S5590" s="25" t="e">
        <f t="shared" si="443"/>
        <v>#REF!</v>
      </c>
      <c r="T5590" s="25">
        <f t="shared" si="440"/>
        <v>25600</v>
      </c>
      <c r="U5590" s="25"/>
      <c r="V5590" s="23"/>
      <c r="W5590" s="23"/>
      <c r="X5590" s="24" t="e">
        <f>+#REF!-I5590</f>
        <v>#REF!</v>
      </c>
      <c r="Y5590" s="23"/>
      <c r="Z5590" s="23"/>
      <c r="AA5590" s="23"/>
      <c r="AB5590" s="23"/>
      <c r="AC5590" s="23"/>
      <c r="AD5590" s="23"/>
      <c r="AE5590" s="26" t="str">
        <f>VLOOKUP(E5590,'[1]Tirupati Member''s Detail'!$D$2:$L$1048576,9,0)</f>
        <v>Last Communication till 1999, (CHEQUE DETAIL CORRECTION IN RIMES), (Status:- REINSTAED)</v>
      </c>
    </row>
    <row r="5591" spans="1:31" x14ac:dyDescent="0.3">
      <c r="A5591" s="27">
        <v>5595</v>
      </c>
      <c r="B5591" s="28"/>
      <c r="C5591" s="29" t="s">
        <v>14073</v>
      </c>
      <c r="D5591" s="20" t="s">
        <v>22</v>
      </c>
      <c r="E5591" s="29">
        <v>3002234</v>
      </c>
      <c r="F5591" s="20" t="s">
        <v>24</v>
      </c>
      <c r="G5591" s="20" t="s">
        <v>25</v>
      </c>
      <c r="H5591" s="29" t="s">
        <v>3685</v>
      </c>
      <c r="I5591" s="30">
        <v>1995</v>
      </c>
      <c r="J5591" s="29" t="s">
        <v>14074</v>
      </c>
      <c r="K5591" s="22" t="str">
        <f>VLOOKUP(E5591,'[1]Tirupati Member''s Detail'!$D$2:$L$1048576,8,0)</f>
        <v>No</v>
      </c>
      <c r="L5591" s="23">
        <f>VLOOKUP(E5591,'[1]Tirupati Member''s Detail'!$D$2:$L$1048576,4,0)</f>
        <v>27000</v>
      </c>
      <c r="M5591" s="23">
        <f t="shared" si="439"/>
        <v>27000</v>
      </c>
      <c r="N5591" s="23">
        <f>VLOOKUP(E5591,'[1]Tirupati Member''s Detail'!$D$2:$L$1048576,5,0)</f>
        <v>8100</v>
      </c>
      <c r="O5591" s="23" t="str">
        <f>VLOOKUP(E5591,'[1]Tirupati Member''s Detail'!$D$2:$L$1048576,7,0)</f>
        <v>Outstanding</v>
      </c>
      <c r="P5591" s="23">
        <f t="shared" si="441"/>
        <v>18900</v>
      </c>
      <c r="Q5591" s="24" t="e">
        <f>+#REF!-I5591</f>
        <v>#REF!</v>
      </c>
      <c r="R5591" s="25">
        <f t="shared" si="442"/>
        <v>6480</v>
      </c>
      <c r="S5591" s="25" t="e">
        <f t="shared" si="443"/>
        <v>#REF!</v>
      </c>
      <c r="T5591" s="25">
        <f t="shared" si="440"/>
        <v>6480</v>
      </c>
      <c r="U5591" s="25"/>
      <c r="V5591" s="23"/>
      <c r="W5591" s="23"/>
      <c r="X5591" s="24" t="e">
        <f>+#REF!-I5591</f>
        <v>#REF!</v>
      </c>
      <c r="Y5591" s="23"/>
      <c r="Z5591" s="23"/>
      <c r="AA5591" s="23"/>
      <c r="AB5591" s="23"/>
      <c r="AC5591" s="23"/>
      <c r="AD5591" s="23"/>
      <c r="AE5591" s="26" t="str">
        <f>VLOOKUP(E5591,'[1]Tirupati Member''s Detail'!$D$2:$L$1048576,9,0)</f>
        <v>Last Communication Till 2008, According To File Unit Cost Outstanding Rs 18900/-</v>
      </c>
    </row>
    <row r="5592" spans="1:31" x14ac:dyDescent="0.3">
      <c r="A5592" s="27">
        <v>5596</v>
      </c>
      <c r="B5592" s="28"/>
      <c r="C5592" s="29" t="s">
        <v>14075</v>
      </c>
      <c r="D5592" s="20" t="s">
        <v>22</v>
      </c>
      <c r="E5592" s="29">
        <v>3002235</v>
      </c>
      <c r="F5592" s="20" t="s">
        <v>24</v>
      </c>
      <c r="G5592" s="20" t="s">
        <v>25</v>
      </c>
      <c r="H5592" s="29" t="s">
        <v>3652</v>
      </c>
      <c r="I5592" s="30">
        <v>1995</v>
      </c>
      <c r="J5592" s="29" t="s">
        <v>14076</v>
      </c>
      <c r="K5592" s="22" t="str">
        <f>VLOOKUP(E5592,'[1]Tirupati Member''s Detail'!$D$2:$L$1048576,8,0)</f>
        <v>No</v>
      </c>
      <c r="L5592" s="23">
        <f>VLOOKUP(E5592,'[1]Tirupati Member''s Detail'!$D$2:$L$1048576,4,0)</f>
        <v>22000</v>
      </c>
      <c r="M5592" s="23">
        <f t="shared" si="439"/>
        <v>22000</v>
      </c>
      <c r="N5592" s="23">
        <f>VLOOKUP(E5592,'[1]Tirupati Member''s Detail'!$D$2:$L$1048576,5,0)</f>
        <v>20900</v>
      </c>
      <c r="O5592" s="23" t="str">
        <f>VLOOKUP(E5592,'[1]Tirupati Member''s Detail'!$D$2:$L$1048576,7,0)</f>
        <v>I.R.M</v>
      </c>
      <c r="P5592" s="23">
        <f t="shared" si="441"/>
        <v>1100</v>
      </c>
      <c r="Q5592" s="24" t="e">
        <f>+#REF!-I5592</f>
        <v>#REF!</v>
      </c>
      <c r="R5592" s="25">
        <f t="shared" si="442"/>
        <v>16720</v>
      </c>
      <c r="S5592" s="25" t="e">
        <f t="shared" si="443"/>
        <v>#REF!</v>
      </c>
      <c r="T5592" s="25">
        <f t="shared" si="440"/>
        <v>16720</v>
      </c>
      <c r="U5592" s="25"/>
      <c r="V5592" s="23"/>
      <c r="W5592" s="23"/>
      <c r="X5592" s="24" t="e">
        <f>+#REF!-I5592</f>
        <v>#REF!</v>
      </c>
      <c r="Y5592" s="23"/>
      <c r="Z5592" s="23"/>
      <c r="AA5592" s="23"/>
      <c r="AB5592" s="23"/>
      <c r="AC5592" s="23"/>
      <c r="AD5592" s="23"/>
      <c r="AE5592" s="26" t="str">
        <f>VLOOKUP(E5592,'[1]Tirupati Member''s Detail'!$D$2:$L$1048576,9,0)</f>
        <v xml:space="preserve"> Last Communication Till 2008</v>
      </c>
    </row>
    <row r="5593" spans="1:31" ht="57.6" x14ac:dyDescent="0.3">
      <c r="A5593" s="27">
        <v>5597</v>
      </c>
      <c r="B5593" s="28"/>
      <c r="C5593" s="29" t="s">
        <v>14077</v>
      </c>
      <c r="D5593" s="20" t="s">
        <v>22</v>
      </c>
      <c r="E5593" s="29">
        <v>3002236</v>
      </c>
      <c r="F5593" s="20" t="s">
        <v>24</v>
      </c>
      <c r="G5593" s="20" t="s">
        <v>25</v>
      </c>
      <c r="H5593" s="29" t="s">
        <v>8193</v>
      </c>
      <c r="I5593" s="30">
        <v>1995</v>
      </c>
      <c r="J5593" s="29" t="s">
        <v>8119</v>
      </c>
      <c r="K5593" s="22" t="str">
        <f>VLOOKUP(E5593,'[1]Tirupati Member''s Detail'!$D$2:$L$1048576,8,0)</f>
        <v>No</v>
      </c>
      <c r="L5593" s="23">
        <f>VLOOKUP(E5593,'[1]Tirupati Member''s Detail'!$D$2:$L$1048576,4,0)</f>
        <v>27000</v>
      </c>
      <c r="M5593" s="23">
        <f t="shared" si="439"/>
        <v>27000</v>
      </c>
      <c r="N5593" s="23">
        <f>VLOOKUP(E5593,'[1]Tirupati Member''s Detail'!$D$2:$L$1048576,5,0)</f>
        <v>27000</v>
      </c>
      <c r="O5593" s="23" t="str">
        <f>VLOOKUP(E5593,'[1]Tirupati Member''s Detail'!$D$2:$L$1048576,7,0)</f>
        <v>I.R.M</v>
      </c>
      <c r="P5593" s="23">
        <f t="shared" si="441"/>
        <v>0</v>
      </c>
      <c r="Q5593" s="24" t="e">
        <f>+#REF!-I5593</f>
        <v>#REF!</v>
      </c>
      <c r="R5593" s="25">
        <f t="shared" si="442"/>
        <v>21600</v>
      </c>
      <c r="S5593" s="25" t="e">
        <f t="shared" si="443"/>
        <v>#REF!</v>
      </c>
      <c r="T5593" s="25">
        <f t="shared" si="440"/>
        <v>21600</v>
      </c>
      <c r="U5593" s="25"/>
      <c r="V5593" s="23"/>
      <c r="W5593" s="23"/>
      <c r="X5593" s="24" t="e">
        <f>+#REF!-I5593</f>
        <v>#REF!</v>
      </c>
      <c r="Y5593" s="23"/>
      <c r="Z5593" s="23"/>
      <c r="AA5593" s="23"/>
      <c r="AB5593" s="23"/>
      <c r="AC5593" s="23"/>
      <c r="AD5593" s="23"/>
      <c r="AE5593" s="26" t="str">
        <f>VLOOKUP(E5593,'[1]Tirupati Member''s Detail'!$D$2:$L$1048576,9,0)</f>
        <v xml:space="preserve"> Last Communication till 1997, (Membership Transferred From S Hari Haraputran to Ajay Mehra)
(TRANSFER DOCUMENTS ARE NOT COMPLETED, ONLY PARTICULAR FORMS ARE THERE.)</v>
      </c>
    </row>
    <row r="5594" spans="1:31" x14ac:dyDescent="0.3">
      <c r="A5594" s="27">
        <v>5598</v>
      </c>
      <c r="B5594" s="28"/>
      <c r="C5594" s="29" t="s">
        <v>14078</v>
      </c>
      <c r="D5594" s="20" t="s">
        <v>22</v>
      </c>
      <c r="E5594" s="29">
        <v>3002237</v>
      </c>
      <c r="F5594" s="20" t="s">
        <v>24</v>
      </c>
      <c r="G5594" s="20" t="s">
        <v>25</v>
      </c>
      <c r="H5594" s="29" t="s">
        <v>3578</v>
      </c>
      <c r="I5594" s="30">
        <v>1995</v>
      </c>
      <c r="J5594" s="29" t="s">
        <v>14079</v>
      </c>
      <c r="K5594" s="22">
        <f>VLOOKUP(E5594,'[1]Tirupati Member''s Detail'!$D$2:$L$1048576,8,0)</f>
        <v>2007</v>
      </c>
      <c r="L5594" s="23">
        <f>VLOOKUP(E5594,'[1]Tirupati Member''s Detail'!$D$2:$L$1048576,4,0)</f>
        <v>27000</v>
      </c>
      <c r="M5594" s="23">
        <f t="shared" si="439"/>
        <v>27000</v>
      </c>
      <c r="N5594" s="23">
        <f>VLOOKUP(E5594,'[1]Tirupati Member''s Detail'!$D$2:$L$1048576,5,0)</f>
        <v>27000</v>
      </c>
      <c r="O5594" s="23" t="str">
        <f>VLOOKUP(E5594,'[1]Tirupati Member''s Detail'!$D$2:$L$1048576,7,0)</f>
        <v>R.M</v>
      </c>
      <c r="P5594" s="23">
        <f t="shared" si="441"/>
        <v>0</v>
      </c>
      <c r="Q5594" s="24" t="e">
        <f>+#REF!-I5594</f>
        <v>#REF!</v>
      </c>
      <c r="R5594" s="25">
        <f t="shared" si="442"/>
        <v>21600</v>
      </c>
      <c r="S5594" s="25" t="e">
        <f t="shared" si="443"/>
        <v>#REF!</v>
      </c>
      <c r="T5594" s="25">
        <f t="shared" si="440"/>
        <v>21600</v>
      </c>
      <c r="U5594" s="25"/>
      <c r="V5594" s="23"/>
      <c r="W5594" s="23"/>
      <c r="X5594" s="24" t="e">
        <f>+#REF!-I5594</f>
        <v>#REF!</v>
      </c>
      <c r="Y5594" s="23"/>
      <c r="Z5594" s="23"/>
      <c r="AA5594" s="23"/>
      <c r="AB5594" s="23"/>
      <c r="AC5594" s="23"/>
      <c r="AD5594" s="23"/>
      <c r="AE5594" s="26" t="str">
        <f>VLOOKUP(E5594,'[1]Tirupati Member''s Detail'!$D$2:$L$1048576,9,0)</f>
        <v>Reply to his mail wth detls 2014</v>
      </c>
    </row>
    <row r="5595" spans="1:31" x14ac:dyDescent="0.3">
      <c r="A5595" s="27">
        <v>5599</v>
      </c>
      <c r="B5595" s="28"/>
      <c r="C5595" s="29" t="s">
        <v>14080</v>
      </c>
      <c r="D5595" s="20" t="s">
        <v>22</v>
      </c>
      <c r="E5595" s="29">
        <v>3002238</v>
      </c>
      <c r="F5595" s="20" t="s">
        <v>24</v>
      </c>
      <c r="G5595" s="20" t="s">
        <v>25</v>
      </c>
      <c r="H5595" s="29" t="s">
        <v>3555</v>
      </c>
      <c r="I5595" s="30">
        <v>1995</v>
      </c>
      <c r="J5595" s="29" t="s">
        <v>5307</v>
      </c>
      <c r="K5595" s="22" t="str">
        <f>VLOOKUP(E5595,'[1]Tirupati Member''s Detail'!$D$2:$L$1048576,8,0)</f>
        <v>No</v>
      </c>
      <c r="L5595" s="23">
        <f>VLOOKUP(E5595,'[1]Tirupati Member''s Detail'!$D$2:$L$1048576,4,0)</f>
        <v>32000</v>
      </c>
      <c r="M5595" s="23">
        <f t="shared" si="439"/>
        <v>32000</v>
      </c>
      <c r="N5595" s="23">
        <f>VLOOKUP(E5595,'[1]Tirupati Member''s Detail'!$D$2:$L$1048576,5,0)</f>
        <v>30400</v>
      </c>
      <c r="O5595" s="23" t="str">
        <f>VLOOKUP(E5595,'[1]Tirupati Member''s Detail'!$D$2:$L$1048576,7,0)</f>
        <v>I.R.M</v>
      </c>
      <c r="P5595" s="23">
        <f t="shared" si="441"/>
        <v>1600</v>
      </c>
      <c r="Q5595" s="24" t="e">
        <f>+#REF!-I5595</f>
        <v>#REF!</v>
      </c>
      <c r="R5595" s="25">
        <f t="shared" si="442"/>
        <v>24320</v>
      </c>
      <c r="S5595" s="25" t="e">
        <f t="shared" si="443"/>
        <v>#REF!</v>
      </c>
      <c r="T5595" s="25">
        <f t="shared" si="440"/>
        <v>24320</v>
      </c>
      <c r="U5595" s="25"/>
      <c r="V5595" s="23"/>
      <c r="W5595" s="23"/>
      <c r="X5595" s="24" t="e">
        <f>+#REF!-I5595</f>
        <v>#REF!</v>
      </c>
      <c r="Y5595" s="23"/>
      <c r="Z5595" s="23"/>
      <c r="AA5595" s="23"/>
      <c r="AB5595" s="23"/>
      <c r="AC5595" s="23"/>
      <c r="AD5595" s="23"/>
      <c r="AE5595" s="26" t="str">
        <f>VLOOKUP(E5595,'[1]Tirupati Member''s Detail'!$D$2:$L$1048576,9,0)</f>
        <v>As POD  last communication 07</v>
      </c>
    </row>
    <row r="5596" spans="1:31" x14ac:dyDescent="0.3">
      <c r="A5596" s="27">
        <v>5600</v>
      </c>
      <c r="B5596" s="28"/>
      <c r="C5596" s="29" t="s">
        <v>14081</v>
      </c>
      <c r="D5596" s="20" t="s">
        <v>22</v>
      </c>
      <c r="E5596" s="29">
        <v>3002239</v>
      </c>
      <c r="F5596" s="20" t="s">
        <v>24</v>
      </c>
      <c r="G5596" s="20" t="s">
        <v>25</v>
      </c>
      <c r="H5596" s="29" t="s">
        <v>3551</v>
      </c>
      <c r="I5596" s="30">
        <v>1995</v>
      </c>
      <c r="J5596" s="29" t="s">
        <v>11015</v>
      </c>
      <c r="K5596" s="22" t="str">
        <f>VLOOKUP(E5596,'[1]Tirupati Member''s Detail'!$D$2:$L$1048576,8,0)</f>
        <v>No</v>
      </c>
      <c r="L5596" s="23">
        <f>VLOOKUP(E5596,'[1]Tirupati Member''s Detail'!$D$2:$L$1048576,4,0)</f>
        <v>22000</v>
      </c>
      <c r="M5596" s="23">
        <f t="shared" si="439"/>
        <v>22000</v>
      </c>
      <c r="N5596" s="23">
        <f>VLOOKUP(E5596,'[1]Tirupati Member''s Detail'!$D$2:$L$1048576,5,0)</f>
        <v>22000</v>
      </c>
      <c r="O5596" s="23" t="str">
        <f>VLOOKUP(E5596,'[1]Tirupati Member''s Detail'!$D$2:$L$1048576,7,0)</f>
        <v>I.R.M</v>
      </c>
      <c r="P5596" s="23">
        <f t="shared" si="441"/>
        <v>0</v>
      </c>
      <c r="Q5596" s="24" t="e">
        <f>+#REF!-I5596</f>
        <v>#REF!</v>
      </c>
      <c r="R5596" s="25">
        <f t="shared" si="442"/>
        <v>17600</v>
      </c>
      <c r="S5596" s="25" t="e">
        <f t="shared" si="443"/>
        <v>#REF!</v>
      </c>
      <c r="T5596" s="25">
        <f t="shared" si="440"/>
        <v>17600</v>
      </c>
      <c r="U5596" s="25"/>
      <c r="V5596" s="23"/>
      <c r="W5596" s="23"/>
      <c r="X5596" s="24" t="e">
        <f>+#REF!-I5596</f>
        <v>#REF!</v>
      </c>
      <c r="Y5596" s="23"/>
      <c r="Z5596" s="23"/>
      <c r="AA5596" s="23"/>
      <c r="AB5596" s="23"/>
      <c r="AC5596" s="23"/>
      <c r="AD5596" s="23"/>
      <c r="AE5596" s="26" t="str">
        <f>VLOOKUP(E5596,'[1]Tirupati Member''s Detail'!$D$2:$L$1048576,9,0)</f>
        <v xml:space="preserve"> no communication till date</v>
      </c>
    </row>
    <row r="5597" spans="1:31" x14ac:dyDescent="0.3">
      <c r="A5597" s="27">
        <v>5601</v>
      </c>
      <c r="B5597" s="28"/>
      <c r="C5597" s="29" t="s">
        <v>14082</v>
      </c>
      <c r="D5597" s="20" t="s">
        <v>22</v>
      </c>
      <c r="E5597" s="29">
        <v>3002240</v>
      </c>
      <c r="F5597" s="20" t="s">
        <v>24</v>
      </c>
      <c r="G5597" s="20" t="s">
        <v>25</v>
      </c>
      <c r="H5597" s="29" t="s">
        <v>3559</v>
      </c>
      <c r="I5597" s="30">
        <v>1995</v>
      </c>
      <c r="J5597" s="29" t="s">
        <v>14083</v>
      </c>
      <c r="K5597" s="22" t="str">
        <f>VLOOKUP(E5597,'[1]Tirupati Member''s Detail'!$D$2:$L$1048576,8,0)</f>
        <v>No</v>
      </c>
      <c r="L5597" s="23">
        <f>VLOOKUP(E5597,'[1]Tirupati Member''s Detail'!$D$2:$L$1048576,4,0)</f>
        <v>22000</v>
      </c>
      <c r="M5597" s="23">
        <f t="shared" si="439"/>
        <v>22000</v>
      </c>
      <c r="N5597" s="23">
        <f>VLOOKUP(E5597,'[1]Tirupati Member''s Detail'!$D$2:$L$1048576,5,0)</f>
        <v>6600</v>
      </c>
      <c r="O5597" s="23" t="str">
        <f>VLOOKUP(E5597,'[1]Tirupati Member''s Detail'!$D$2:$L$1048576,7,0)</f>
        <v>Outstanding</v>
      </c>
      <c r="P5597" s="23">
        <f t="shared" si="441"/>
        <v>15400</v>
      </c>
      <c r="Q5597" s="24" t="e">
        <f>+#REF!-I5597</f>
        <v>#REF!</v>
      </c>
      <c r="R5597" s="25">
        <f t="shared" si="442"/>
        <v>5280</v>
      </c>
      <c r="S5597" s="25" t="e">
        <f t="shared" si="443"/>
        <v>#REF!</v>
      </c>
      <c r="T5597" s="25">
        <f t="shared" si="440"/>
        <v>5280</v>
      </c>
      <c r="U5597" s="25"/>
      <c r="V5597" s="23"/>
      <c r="W5597" s="23"/>
      <c r="X5597" s="24" t="e">
        <f>+#REF!-I5597</f>
        <v>#REF!</v>
      </c>
      <c r="Y5597" s="23"/>
      <c r="Z5597" s="23"/>
      <c r="AA5597" s="23"/>
      <c r="AB5597" s="23"/>
      <c r="AC5597" s="23"/>
      <c r="AD5597" s="23"/>
      <c r="AE5597" s="26" t="str">
        <f>VLOOKUP(E5597,'[1]Tirupati Member''s Detail'!$D$2:$L$1048576,9,0)</f>
        <v>As Pod Last Communication Till 2007, (Outstanding Rs 15400/-)</v>
      </c>
    </row>
    <row r="5598" spans="1:31" x14ac:dyDescent="0.3">
      <c r="A5598" s="27">
        <v>5602</v>
      </c>
      <c r="B5598" s="28"/>
      <c r="C5598" s="29" t="s">
        <v>14084</v>
      </c>
      <c r="D5598" s="20" t="s">
        <v>22</v>
      </c>
      <c r="E5598" s="29">
        <v>3002241</v>
      </c>
      <c r="F5598" s="20" t="s">
        <v>24</v>
      </c>
      <c r="G5598" s="20" t="s">
        <v>25</v>
      </c>
      <c r="H5598" s="29" t="s">
        <v>3707</v>
      </c>
      <c r="I5598" s="30">
        <v>1995</v>
      </c>
      <c r="J5598" s="29" t="s">
        <v>14085</v>
      </c>
      <c r="K5598" s="22" t="str">
        <f>VLOOKUP(E5598,'[1]Tirupati Member''s Detail'!$D$2:$L$1048576,8,0)</f>
        <v>No</v>
      </c>
      <c r="L5598" s="23">
        <f>VLOOKUP(E5598,'[1]Tirupati Member''s Detail'!$D$2:$L$1048576,4,0)</f>
        <v>27000</v>
      </c>
      <c r="M5598" s="23">
        <f t="shared" si="439"/>
        <v>27000</v>
      </c>
      <c r="N5598" s="23">
        <f>VLOOKUP(E5598,'[1]Tirupati Member''s Detail'!$D$2:$L$1048576,5,0)</f>
        <v>6750</v>
      </c>
      <c r="O5598" s="23" t="str">
        <f>VLOOKUP(E5598,'[1]Tirupati Member''s Detail'!$D$2:$L$1048576,7,0)</f>
        <v>Outstanding</v>
      </c>
      <c r="P5598" s="23">
        <f t="shared" si="441"/>
        <v>20250</v>
      </c>
      <c r="Q5598" s="24" t="e">
        <f>+#REF!-I5598</f>
        <v>#REF!</v>
      </c>
      <c r="R5598" s="25">
        <f t="shared" si="442"/>
        <v>5400</v>
      </c>
      <c r="S5598" s="25" t="e">
        <f t="shared" si="443"/>
        <v>#REF!</v>
      </c>
      <c r="T5598" s="25">
        <f t="shared" si="440"/>
        <v>5400</v>
      </c>
      <c r="U5598" s="25"/>
      <c r="V5598" s="23"/>
      <c r="W5598" s="23"/>
      <c r="X5598" s="24" t="e">
        <f>+#REF!-I5598</f>
        <v>#REF!</v>
      </c>
      <c r="Y5598" s="23"/>
      <c r="Z5598" s="23"/>
      <c r="AA5598" s="23"/>
      <c r="AB5598" s="23"/>
      <c r="AC5598" s="23"/>
      <c r="AD5598" s="23"/>
      <c r="AE5598" s="26" t="str">
        <f>VLOOKUP(E5598,'[1]Tirupati Member''s Detail'!$D$2:$L$1048576,9,0)</f>
        <v xml:space="preserve"> No Communication Till Date, (Outstanding Rs 20250/-)</v>
      </c>
    </row>
    <row r="5599" spans="1:31" x14ac:dyDescent="0.3">
      <c r="A5599" s="27">
        <v>5603</v>
      </c>
      <c r="B5599" s="28"/>
      <c r="C5599" s="29" t="s">
        <v>14086</v>
      </c>
      <c r="D5599" s="20" t="s">
        <v>22</v>
      </c>
      <c r="E5599" s="29">
        <v>3002243</v>
      </c>
      <c r="F5599" s="20" t="s">
        <v>24</v>
      </c>
      <c r="G5599" s="20" t="s">
        <v>25</v>
      </c>
      <c r="H5599" s="29" t="s">
        <v>4000</v>
      </c>
      <c r="I5599" s="30">
        <v>1995</v>
      </c>
      <c r="J5599" s="29" t="s">
        <v>14087</v>
      </c>
      <c r="K5599" s="22" t="str">
        <f>VLOOKUP(E5599,'[1]Tirupati Member''s Detail'!$D$2:$L$1048576,8,0)</f>
        <v>No</v>
      </c>
      <c r="L5599" s="23">
        <f>VLOOKUP(E5599,'[1]Tirupati Member''s Detail'!$D$2:$L$1048576,4,0)</f>
        <v>22000</v>
      </c>
      <c r="M5599" s="23">
        <f t="shared" si="439"/>
        <v>22000</v>
      </c>
      <c r="N5599" s="23">
        <f>VLOOKUP(E5599,'[1]Tirupati Member''s Detail'!$D$2:$L$1048576,5,0)</f>
        <v>20900</v>
      </c>
      <c r="O5599" s="23" t="str">
        <f>VLOOKUP(E5599,'[1]Tirupati Member''s Detail'!$D$2:$L$1048576,7,0)</f>
        <v>I.R.M</v>
      </c>
      <c r="P5599" s="23">
        <f t="shared" si="441"/>
        <v>1100</v>
      </c>
      <c r="Q5599" s="24" t="e">
        <f>+#REF!-I5599</f>
        <v>#REF!</v>
      </c>
      <c r="R5599" s="25">
        <f t="shared" si="442"/>
        <v>16720</v>
      </c>
      <c r="S5599" s="25" t="e">
        <f t="shared" si="443"/>
        <v>#REF!</v>
      </c>
      <c r="T5599" s="25">
        <f t="shared" si="440"/>
        <v>16720</v>
      </c>
      <c r="U5599" s="25"/>
      <c r="V5599" s="23"/>
      <c r="W5599" s="23"/>
      <c r="X5599" s="24" t="e">
        <f>+#REF!-I5599</f>
        <v>#REF!</v>
      </c>
      <c r="Y5599" s="23"/>
      <c r="Z5599" s="23"/>
      <c r="AA5599" s="23"/>
      <c r="AB5599" s="23"/>
      <c r="AC5599" s="23"/>
      <c r="AD5599" s="23"/>
      <c r="AE5599" s="26" t="str">
        <f>VLOOKUP(E5599,'[1]Tirupati Member''s Detail'!$D$2:$L$1048576,9,0)</f>
        <v xml:space="preserve"> Last Communication Till 2001</v>
      </c>
    </row>
    <row r="5600" spans="1:31" x14ac:dyDescent="0.3">
      <c r="A5600" s="27">
        <v>5604</v>
      </c>
      <c r="B5600" s="28"/>
      <c r="C5600" s="29" t="s">
        <v>14088</v>
      </c>
      <c r="D5600" s="20" t="s">
        <v>22</v>
      </c>
      <c r="E5600" s="29">
        <v>3002246</v>
      </c>
      <c r="F5600" s="20" t="s">
        <v>24</v>
      </c>
      <c r="G5600" s="20" t="s">
        <v>25</v>
      </c>
      <c r="H5600" s="29" t="s">
        <v>3559</v>
      </c>
      <c r="I5600" s="30">
        <v>1995</v>
      </c>
      <c r="J5600" s="29" t="s">
        <v>14089</v>
      </c>
      <c r="K5600" s="22" t="str">
        <f>VLOOKUP(E5600,'[1]Tirupati Member''s Detail'!$D$2:$L$1048576,8,0)</f>
        <v>No</v>
      </c>
      <c r="L5600" s="23">
        <f>VLOOKUP(E5600,'[1]Tirupati Member''s Detail'!$D$2:$L$1048576,4,0)</f>
        <v>32000</v>
      </c>
      <c r="M5600" s="23">
        <f t="shared" si="439"/>
        <v>32000</v>
      </c>
      <c r="N5600" s="23">
        <f>VLOOKUP(E5600,'[1]Tirupati Member''s Detail'!$D$2:$L$1048576,5,0)</f>
        <v>32000</v>
      </c>
      <c r="O5600" s="23" t="str">
        <f>VLOOKUP(E5600,'[1]Tirupati Member''s Detail'!$D$2:$L$1048576,7,0)</f>
        <v>i.R.M</v>
      </c>
      <c r="P5600" s="23">
        <f t="shared" si="441"/>
        <v>0</v>
      </c>
      <c r="Q5600" s="24" t="e">
        <f>+#REF!-I5600</f>
        <v>#REF!</v>
      </c>
      <c r="R5600" s="25">
        <f t="shared" si="442"/>
        <v>25600</v>
      </c>
      <c r="S5600" s="25" t="e">
        <f t="shared" si="443"/>
        <v>#REF!</v>
      </c>
      <c r="T5600" s="25">
        <f t="shared" si="440"/>
        <v>25600</v>
      </c>
      <c r="U5600" s="25"/>
      <c r="V5600" s="23"/>
      <c r="W5600" s="23"/>
      <c r="X5600" s="24" t="e">
        <f>+#REF!-I5600</f>
        <v>#REF!</v>
      </c>
      <c r="Y5600" s="23"/>
      <c r="Z5600" s="23"/>
      <c r="AA5600" s="23"/>
      <c r="AB5600" s="23"/>
      <c r="AC5600" s="23"/>
      <c r="AD5600" s="23"/>
      <c r="AE5600" s="26" t="str">
        <f>VLOOKUP(E5600,'[1]Tirupati Member''s Detail'!$D$2:$L$1048576,9,0)</f>
        <v>Letter Not Sent, Last Communication Till 1995</v>
      </c>
    </row>
    <row r="5601" spans="1:31" x14ac:dyDescent="0.3">
      <c r="A5601" s="27">
        <v>5605</v>
      </c>
      <c r="B5601" s="28"/>
      <c r="C5601" s="29" t="s">
        <v>14090</v>
      </c>
      <c r="D5601" s="20" t="s">
        <v>22</v>
      </c>
      <c r="E5601" s="29">
        <v>3002249</v>
      </c>
      <c r="F5601" s="20" t="s">
        <v>24</v>
      </c>
      <c r="G5601" s="20" t="s">
        <v>25</v>
      </c>
      <c r="H5601" s="29" t="s">
        <v>3796</v>
      </c>
      <c r="I5601" s="30">
        <v>1995</v>
      </c>
      <c r="J5601" s="29" t="s">
        <v>14091</v>
      </c>
      <c r="K5601" s="22">
        <f>VLOOKUP(E5601,'[1]Tirupati Member''s Detail'!$D$2:$L$1048576,8,0)</f>
        <v>2010</v>
      </c>
      <c r="L5601" s="23">
        <f>VLOOKUP(E5601,'[1]Tirupati Member''s Detail'!$D$2:$L$1048576,4,0)</f>
        <v>32000</v>
      </c>
      <c r="M5601" s="23">
        <f t="shared" si="439"/>
        <v>32000</v>
      </c>
      <c r="N5601" s="23">
        <f>VLOOKUP(E5601,'[1]Tirupati Member''s Detail'!$D$2:$L$1048576,5,0)</f>
        <v>30400</v>
      </c>
      <c r="O5601" s="23" t="str">
        <f>VLOOKUP(E5601,'[1]Tirupati Member''s Detail'!$D$2:$L$1048576,7,0)</f>
        <v>R.M</v>
      </c>
      <c r="P5601" s="23">
        <f t="shared" si="441"/>
        <v>1600</v>
      </c>
      <c r="Q5601" s="24" t="e">
        <f>+#REF!-I5601</f>
        <v>#REF!</v>
      </c>
      <c r="R5601" s="25">
        <f t="shared" si="442"/>
        <v>24320</v>
      </c>
      <c r="S5601" s="25" t="e">
        <f t="shared" si="443"/>
        <v>#REF!</v>
      </c>
      <c r="T5601" s="25">
        <f t="shared" si="440"/>
        <v>24320</v>
      </c>
      <c r="U5601" s="25"/>
      <c r="V5601" s="23"/>
      <c r="W5601" s="23"/>
      <c r="X5601" s="24" t="e">
        <f>+#REF!-I5601</f>
        <v>#REF!</v>
      </c>
      <c r="Y5601" s="23"/>
      <c r="Z5601" s="23"/>
      <c r="AA5601" s="23"/>
      <c r="AB5601" s="23"/>
      <c r="AC5601" s="23"/>
      <c r="AD5601" s="23"/>
      <c r="AE5601" s="26" t="str">
        <f>VLOOKUP(E5601,'[1]Tirupati Member''s Detail'!$D$2:$L$1048576,9,0)</f>
        <v>Telephoinc reply with details in 2014</v>
      </c>
    </row>
    <row r="5602" spans="1:31" x14ac:dyDescent="0.3">
      <c r="A5602" s="27">
        <v>5606</v>
      </c>
      <c r="B5602" s="28"/>
      <c r="C5602" s="29" t="s">
        <v>14092</v>
      </c>
      <c r="D5602" s="20" t="s">
        <v>22</v>
      </c>
      <c r="E5602" s="29">
        <v>3002250</v>
      </c>
      <c r="F5602" s="20" t="s">
        <v>24</v>
      </c>
      <c r="G5602" s="20" t="s">
        <v>25</v>
      </c>
      <c r="H5602" s="29" t="s">
        <v>3796</v>
      </c>
      <c r="I5602" s="30">
        <v>1995</v>
      </c>
      <c r="J5602" s="29" t="s">
        <v>14093</v>
      </c>
      <c r="K5602" s="22">
        <f>VLOOKUP(E5602,'[1]Tirupati Member''s Detail'!$D$2:$L$1048576,8,0)</f>
        <v>2010</v>
      </c>
      <c r="L5602" s="23">
        <f>VLOOKUP(E5602,'[1]Tirupati Member''s Detail'!$D$2:$L$1048576,4,0)</f>
        <v>32000</v>
      </c>
      <c r="M5602" s="23">
        <f t="shared" si="439"/>
        <v>32000</v>
      </c>
      <c r="N5602" s="23">
        <f>VLOOKUP(E5602,'[1]Tirupati Member''s Detail'!$D$2:$L$1048576,5,0)</f>
        <v>30400</v>
      </c>
      <c r="O5602" s="23" t="str">
        <f>VLOOKUP(E5602,'[1]Tirupati Member''s Detail'!$D$2:$L$1048576,7,0)</f>
        <v>R.M</v>
      </c>
      <c r="P5602" s="23">
        <f t="shared" si="441"/>
        <v>1600</v>
      </c>
      <c r="Q5602" s="24" t="e">
        <f>+#REF!-I5602</f>
        <v>#REF!</v>
      </c>
      <c r="R5602" s="25">
        <f t="shared" si="442"/>
        <v>24320</v>
      </c>
      <c r="S5602" s="25" t="e">
        <f t="shared" si="443"/>
        <v>#REF!</v>
      </c>
      <c r="T5602" s="25">
        <f t="shared" si="440"/>
        <v>24320</v>
      </c>
      <c r="U5602" s="25"/>
      <c r="V5602" s="23"/>
      <c r="W5602" s="23"/>
      <c r="X5602" s="24" t="e">
        <f>+#REF!-I5602</f>
        <v>#REF!</v>
      </c>
      <c r="Y5602" s="23"/>
      <c r="Z5602" s="23"/>
      <c r="AA5602" s="23"/>
      <c r="AB5602" s="23"/>
      <c r="AC5602" s="23"/>
      <c r="AD5602" s="23"/>
      <c r="AE5602" s="26" t="str">
        <f>VLOOKUP(E5602,'[1]Tirupati Member''s Detail'!$D$2:$L$1048576,9,0)</f>
        <v>Telephoinc reply with details in 2014</v>
      </c>
    </row>
    <row r="5603" spans="1:31" x14ac:dyDescent="0.3">
      <c r="A5603" s="27">
        <v>5607</v>
      </c>
      <c r="B5603" s="28"/>
      <c r="C5603" s="29" t="s">
        <v>14094</v>
      </c>
      <c r="D5603" s="20" t="s">
        <v>22</v>
      </c>
      <c r="E5603" s="29">
        <v>3002251</v>
      </c>
      <c r="F5603" s="20" t="s">
        <v>24</v>
      </c>
      <c r="G5603" s="20" t="s">
        <v>25</v>
      </c>
      <c r="H5603" s="29" t="s">
        <v>3551</v>
      </c>
      <c r="I5603" s="30">
        <v>1995</v>
      </c>
      <c r="J5603" s="29" t="s">
        <v>14095</v>
      </c>
      <c r="K5603" s="22" t="str">
        <f>VLOOKUP(E5603,'[1]Tirupati Member''s Detail'!$D$2:$L$1048576,8,0)</f>
        <v>No</v>
      </c>
      <c r="L5603" s="23">
        <f>VLOOKUP(E5603,'[1]Tirupati Member''s Detail'!$D$2:$L$1048576,4,0)</f>
        <v>22000</v>
      </c>
      <c r="M5603" s="23">
        <f t="shared" si="439"/>
        <v>22000</v>
      </c>
      <c r="N5603" s="23">
        <f>VLOOKUP(E5603,'[1]Tirupati Member''s Detail'!$D$2:$L$1048576,5,0)</f>
        <v>20900</v>
      </c>
      <c r="O5603" s="23" t="str">
        <f>VLOOKUP(E5603,'[1]Tirupati Member''s Detail'!$D$2:$L$1048576,7,0)</f>
        <v>i.R.M</v>
      </c>
      <c r="P5603" s="23">
        <f t="shared" si="441"/>
        <v>1100</v>
      </c>
      <c r="Q5603" s="24" t="e">
        <f>+#REF!-I5603</f>
        <v>#REF!</v>
      </c>
      <c r="R5603" s="25">
        <f t="shared" si="442"/>
        <v>16720</v>
      </c>
      <c r="S5603" s="25" t="e">
        <f t="shared" si="443"/>
        <v>#REF!</v>
      </c>
      <c r="T5603" s="25">
        <f t="shared" si="440"/>
        <v>16720</v>
      </c>
      <c r="U5603" s="25"/>
      <c r="V5603" s="23"/>
      <c r="W5603" s="23"/>
      <c r="X5603" s="24" t="e">
        <f>+#REF!-I5603</f>
        <v>#REF!</v>
      </c>
      <c r="Y5603" s="23"/>
      <c r="Z5603" s="23"/>
      <c r="AA5603" s="23"/>
      <c r="AB5603" s="23"/>
      <c r="AC5603" s="23"/>
      <c r="AD5603" s="23"/>
      <c r="AE5603" s="26" t="str">
        <f>VLOOKUP(E5603,'[1]Tirupati Member''s Detail'!$D$2:$L$1048576,9,0)</f>
        <v>No Communication Till Date</v>
      </c>
    </row>
    <row r="5604" spans="1:31" x14ac:dyDescent="0.3">
      <c r="A5604" s="27">
        <v>5608</v>
      </c>
      <c r="B5604" s="28"/>
      <c r="C5604" s="29" t="s">
        <v>14096</v>
      </c>
      <c r="D5604" s="20" t="s">
        <v>22</v>
      </c>
      <c r="E5604" s="29">
        <v>3002252</v>
      </c>
      <c r="F5604" s="20" t="s">
        <v>24</v>
      </c>
      <c r="G5604" s="20" t="s">
        <v>25</v>
      </c>
      <c r="H5604" s="29" t="s">
        <v>3707</v>
      </c>
      <c r="I5604" s="30">
        <v>1995</v>
      </c>
      <c r="J5604" s="29" t="s">
        <v>14097</v>
      </c>
      <c r="K5604" s="22" t="str">
        <f>VLOOKUP(E5604,'[1]Tirupati Member''s Detail'!$D$2:$L$1048576,8,0)</f>
        <v>No</v>
      </c>
      <c r="L5604" s="23">
        <f>VLOOKUP(E5604,'[1]Tirupati Member''s Detail'!$D$2:$L$1048576,4,0)</f>
        <v>22000</v>
      </c>
      <c r="M5604" s="23">
        <f t="shared" si="439"/>
        <v>22000</v>
      </c>
      <c r="N5604" s="23">
        <f>VLOOKUP(E5604,'[1]Tirupati Member''s Detail'!$D$2:$L$1048576,5,0)</f>
        <v>22000</v>
      </c>
      <c r="O5604" s="23" t="str">
        <f>VLOOKUP(E5604,'[1]Tirupati Member''s Detail'!$D$2:$L$1048576,7,0)</f>
        <v>i.R.M</v>
      </c>
      <c r="P5604" s="23">
        <f t="shared" si="441"/>
        <v>0</v>
      </c>
      <c r="Q5604" s="24" t="e">
        <f>+#REF!-I5604</f>
        <v>#REF!</v>
      </c>
      <c r="R5604" s="25">
        <f t="shared" si="442"/>
        <v>17600</v>
      </c>
      <c r="S5604" s="25" t="e">
        <f t="shared" si="443"/>
        <v>#REF!</v>
      </c>
      <c r="T5604" s="25">
        <f t="shared" si="440"/>
        <v>17600</v>
      </c>
      <c r="U5604" s="25"/>
      <c r="V5604" s="23"/>
      <c r="W5604" s="23"/>
      <c r="X5604" s="24" t="e">
        <f>+#REF!-I5604</f>
        <v>#REF!</v>
      </c>
      <c r="Y5604" s="23"/>
      <c r="Z5604" s="23"/>
      <c r="AA5604" s="23"/>
      <c r="AB5604" s="23"/>
      <c r="AC5604" s="23"/>
      <c r="AD5604" s="23"/>
      <c r="AE5604" s="26" t="str">
        <f>VLOOKUP(E5604,'[1]Tirupati Member''s Detail'!$D$2:$L$1048576,9,0)</f>
        <v>Last Communication Till 2000</v>
      </c>
    </row>
    <row r="5605" spans="1:31" x14ac:dyDescent="0.3">
      <c r="A5605" s="27">
        <v>5609</v>
      </c>
      <c r="B5605" s="28"/>
      <c r="C5605" s="29" t="s">
        <v>14098</v>
      </c>
      <c r="D5605" s="20" t="s">
        <v>22</v>
      </c>
      <c r="E5605" s="29">
        <v>3002254</v>
      </c>
      <c r="F5605" s="20" t="s">
        <v>24</v>
      </c>
      <c r="G5605" s="20" t="s">
        <v>25</v>
      </c>
      <c r="H5605" s="29" t="s">
        <v>3685</v>
      </c>
      <c r="I5605" s="30">
        <v>1995</v>
      </c>
      <c r="J5605" s="29" t="s">
        <v>14099</v>
      </c>
      <c r="K5605" s="22" t="str">
        <f>VLOOKUP(E5605,'[1]Tirupati Member''s Detail'!$D$2:$L$1048576,8,0)</f>
        <v>No</v>
      </c>
      <c r="L5605" s="23">
        <f>VLOOKUP(E5605,'[1]Tirupati Member''s Detail'!$D$2:$L$1048576,4,0)</f>
        <v>22000</v>
      </c>
      <c r="M5605" s="23">
        <f t="shared" si="439"/>
        <v>22000</v>
      </c>
      <c r="N5605" s="23">
        <f>VLOOKUP(E5605,'[1]Tirupati Member''s Detail'!$D$2:$L$1048576,5,0)</f>
        <v>22000</v>
      </c>
      <c r="O5605" s="23" t="str">
        <f>VLOOKUP(E5605,'[1]Tirupati Member''s Detail'!$D$2:$L$1048576,7,0)</f>
        <v>i.R.M</v>
      </c>
      <c r="P5605" s="23">
        <f t="shared" si="441"/>
        <v>0</v>
      </c>
      <c r="Q5605" s="24" t="e">
        <f>+#REF!-I5605</f>
        <v>#REF!</v>
      </c>
      <c r="R5605" s="25">
        <f t="shared" si="442"/>
        <v>17600</v>
      </c>
      <c r="S5605" s="25" t="e">
        <f t="shared" si="443"/>
        <v>#REF!</v>
      </c>
      <c r="T5605" s="25">
        <f t="shared" si="440"/>
        <v>17600</v>
      </c>
      <c r="U5605" s="25"/>
      <c r="V5605" s="23"/>
      <c r="W5605" s="23"/>
      <c r="X5605" s="24" t="e">
        <f>+#REF!-I5605</f>
        <v>#REF!</v>
      </c>
      <c r="Y5605" s="23"/>
      <c r="Z5605" s="23"/>
      <c r="AA5605" s="23"/>
      <c r="AB5605" s="23"/>
      <c r="AC5605" s="23"/>
      <c r="AD5605" s="23"/>
      <c r="AE5605" s="26" t="str">
        <f>VLOOKUP(E5605,'[1]Tirupati Member''s Detail'!$D$2:$L$1048576,9,0)</f>
        <v xml:space="preserve"> Last Communication Till 2007</v>
      </c>
    </row>
    <row r="5606" spans="1:31" x14ac:dyDescent="0.3">
      <c r="A5606" s="27">
        <v>5610</v>
      </c>
      <c r="B5606" s="28"/>
      <c r="C5606" s="29" t="s">
        <v>14100</v>
      </c>
      <c r="D5606" s="20" t="s">
        <v>22</v>
      </c>
      <c r="E5606" s="29">
        <v>3002255</v>
      </c>
      <c r="F5606" s="20" t="s">
        <v>24</v>
      </c>
      <c r="G5606" s="20" t="s">
        <v>25</v>
      </c>
      <c r="H5606" s="29" t="s">
        <v>4000</v>
      </c>
      <c r="I5606" s="30">
        <v>1995</v>
      </c>
      <c r="J5606" s="29" t="s">
        <v>14101</v>
      </c>
      <c r="K5606" s="22" t="str">
        <f>VLOOKUP(E5606,'[1]Tirupati Member''s Detail'!$D$2:$L$1048576,8,0)</f>
        <v>No</v>
      </c>
      <c r="L5606" s="23">
        <f>VLOOKUP(E5606,'[1]Tirupati Member''s Detail'!$D$2:$L$1048576,4,0)</f>
        <v>22000</v>
      </c>
      <c r="M5606" s="23">
        <f t="shared" si="439"/>
        <v>22000</v>
      </c>
      <c r="N5606" s="23">
        <f>VLOOKUP(E5606,'[1]Tirupati Member''s Detail'!$D$2:$L$1048576,5,0)</f>
        <v>22000</v>
      </c>
      <c r="O5606" s="23" t="str">
        <f>VLOOKUP(E5606,'[1]Tirupati Member''s Detail'!$D$2:$L$1048576,7,0)</f>
        <v>i.R.M</v>
      </c>
      <c r="P5606" s="23">
        <f t="shared" si="441"/>
        <v>0</v>
      </c>
      <c r="Q5606" s="24" t="e">
        <f>+#REF!-I5606</f>
        <v>#REF!</v>
      </c>
      <c r="R5606" s="25">
        <f t="shared" si="442"/>
        <v>17600</v>
      </c>
      <c r="S5606" s="25" t="e">
        <f t="shared" si="443"/>
        <v>#REF!</v>
      </c>
      <c r="T5606" s="25">
        <f t="shared" si="440"/>
        <v>17600</v>
      </c>
      <c r="U5606" s="25"/>
      <c r="V5606" s="23"/>
      <c r="W5606" s="23"/>
      <c r="X5606" s="24" t="e">
        <f>+#REF!-I5606</f>
        <v>#REF!</v>
      </c>
      <c r="Y5606" s="23"/>
      <c r="Z5606" s="23"/>
      <c r="AA5606" s="23"/>
      <c r="AB5606" s="23"/>
      <c r="AC5606" s="23"/>
      <c r="AD5606" s="23"/>
      <c r="AE5606" s="26" t="str">
        <f>VLOOKUP(E5606,'[1]Tirupati Member''s Detail'!$D$2:$L$1048576,9,0)</f>
        <v xml:space="preserve"> Last Communication Till 2007</v>
      </c>
    </row>
    <row r="5607" spans="1:31" x14ac:dyDescent="0.3">
      <c r="A5607" s="27">
        <v>5611</v>
      </c>
      <c r="B5607" s="28"/>
      <c r="C5607" s="29" t="s">
        <v>14102</v>
      </c>
      <c r="D5607" s="20" t="s">
        <v>22</v>
      </c>
      <c r="E5607" s="29">
        <v>3002257</v>
      </c>
      <c r="F5607" s="20" t="s">
        <v>24</v>
      </c>
      <c r="G5607" s="20" t="s">
        <v>25</v>
      </c>
      <c r="H5607" s="29" t="s">
        <v>3628</v>
      </c>
      <c r="I5607" s="30">
        <v>1995</v>
      </c>
      <c r="J5607" s="29" t="s">
        <v>14103</v>
      </c>
      <c r="K5607" s="22" t="str">
        <f>VLOOKUP(E5607,'[1]Tirupati Member''s Detail'!$D$2:$L$1048576,8,0)</f>
        <v>No</v>
      </c>
      <c r="L5607" s="23">
        <f>VLOOKUP(E5607,'[1]Tirupati Member''s Detail'!$D$2:$L$1048576,4,0)</f>
        <v>27000</v>
      </c>
      <c r="M5607" s="23">
        <f t="shared" si="439"/>
        <v>27000</v>
      </c>
      <c r="N5607" s="23">
        <f>VLOOKUP(E5607,'[1]Tirupati Member''s Detail'!$D$2:$L$1048576,5,0)</f>
        <v>27000</v>
      </c>
      <c r="O5607" s="23" t="str">
        <f>VLOOKUP(E5607,'[1]Tirupati Member''s Detail'!$D$2:$L$1048576,7,0)</f>
        <v>i.R.M</v>
      </c>
      <c r="P5607" s="23">
        <f t="shared" si="441"/>
        <v>0</v>
      </c>
      <c r="Q5607" s="24" t="e">
        <f>+#REF!-I5607</f>
        <v>#REF!</v>
      </c>
      <c r="R5607" s="25">
        <f t="shared" si="442"/>
        <v>21600</v>
      </c>
      <c r="S5607" s="25" t="e">
        <f t="shared" si="443"/>
        <v>#REF!</v>
      </c>
      <c r="T5607" s="25">
        <f t="shared" si="440"/>
        <v>21600</v>
      </c>
      <c r="U5607" s="25"/>
      <c r="V5607" s="23"/>
      <c r="W5607" s="23"/>
      <c r="X5607" s="24" t="e">
        <f>+#REF!-I5607</f>
        <v>#REF!</v>
      </c>
      <c r="Y5607" s="23"/>
      <c r="Z5607" s="23"/>
      <c r="AA5607" s="23"/>
      <c r="AB5607" s="23"/>
      <c r="AC5607" s="23"/>
      <c r="AD5607" s="23"/>
      <c r="AE5607" s="26" t="str">
        <f>VLOOKUP(E5607,'[1]Tirupati Member''s Detail'!$D$2:$L$1048576,9,0)</f>
        <v>Last Communication Till 2006</v>
      </c>
    </row>
    <row r="5608" spans="1:31" x14ac:dyDescent="0.3">
      <c r="A5608" s="27">
        <v>5612</v>
      </c>
      <c r="B5608" s="28"/>
      <c r="C5608" s="29" t="s">
        <v>14104</v>
      </c>
      <c r="D5608" s="20" t="s">
        <v>22</v>
      </c>
      <c r="E5608" s="29">
        <v>3002259</v>
      </c>
      <c r="F5608" s="20" t="s">
        <v>24</v>
      </c>
      <c r="G5608" s="20" t="s">
        <v>25</v>
      </c>
      <c r="H5608" s="29" t="s">
        <v>3796</v>
      </c>
      <c r="I5608" s="30">
        <v>1995</v>
      </c>
      <c r="J5608" s="29" t="s">
        <v>14105</v>
      </c>
      <c r="K5608" s="22" t="str">
        <f>VLOOKUP(E5608,'[1]Tirupati Member''s Detail'!$D$2:$L$1048576,8,0)</f>
        <v>No</v>
      </c>
      <c r="L5608" s="23">
        <f>VLOOKUP(E5608,'[1]Tirupati Member''s Detail'!$D$2:$L$1048576,4,0)</f>
        <v>30400</v>
      </c>
      <c r="M5608" s="23">
        <f t="shared" si="439"/>
        <v>30400</v>
      </c>
      <c r="N5608" s="23">
        <f>VLOOKUP(E5608,'[1]Tirupati Member''s Detail'!$D$2:$L$1048576,5,0)</f>
        <v>30400</v>
      </c>
      <c r="O5608" s="23" t="str">
        <f>VLOOKUP(E5608,'[1]Tirupati Member''s Detail'!$D$2:$L$1048576,7,0)</f>
        <v>I.R.M</v>
      </c>
      <c r="P5608" s="23">
        <f t="shared" si="441"/>
        <v>0</v>
      </c>
      <c r="Q5608" s="24" t="e">
        <f>+#REF!-I5608</f>
        <v>#REF!</v>
      </c>
      <c r="R5608" s="25">
        <f t="shared" si="442"/>
        <v>24320</v>
      </c>
      <c r="S5608" s="25" t="e">
        <f t="shared" si="443"/>
        <v>#REF!</v>
      </c>
      <c r="T5608" s="25">
        <f t="shared" si="440"/>
        <v>24320</v>
      </c>
      <c r="U5608" s="25"/>
      <c r="V5608" s="23"/>
      <c r="W5608" s="23"/>
      <c r="X5608" s="24" t="e">
        <f>+#REF!-I5608</f>
        <v>#REF!</v>
      </c>
      <c r="Y5608" s="23"/>
      <c r="Z5608" s="23"/>
      <c r="AA5608" s="23"/>
      <c r="AB5608" s="23"/>
      <c r="AC5608" s="23"/>
      <c r="AD5608" s="23"/>
      <c r="AE5608" s="26" t="str">
        <f>VLOOKUP(E5608,'[1]Tirupati Member''s Detail'!$D$2:$L$1048576,9,0)</f>
        <v xml:space="preserve"> Last Communication Till 2004</v>
      </c>
    </row>
    <row r="5609" spans="1:31" x14ac:dyDescent="0.3">
      <c r="A5609" s="27">
        <v>5613</v>
      </c>
      <c r="B5609" s="28"/>
      <c r="C5609" s="29" t="s">
        <v>14106</v>
      </c>
      <c r="D5609" s="20" t="s">
        <v>22</v>
      </c>
      <c r="E5609" s="29">
        <v>3002260</v>
      </c>
      <c r="F5609" s="20" t="s">
        <v>24</v>
      </c>
      <c r="G5609" s="20" t="s">
        <v>25</v>
      </c>
      <c r="H5609" s="29" t="s">
        <v>3707</v>
      </c>
      <c r="I5609" s="30">
        <v>1995</v>
      </c>
      <c r="J5609" s="29" t="s">
        <v>14107</v>
      </c>
      <c r="K5609" s="22">
        <f>VLOOKUP(E5609,'[1]Tirupati Member''s Detail'!$D$2:$L$1048576,8,0)</f>
        <v>2009</v>
      </c>
      <c r="L5609" s="23">
        <f>VLOOKUP(E5609,'[1]Tirupati Member''s Detail'!$D$2:$L$1048576,4,0)</f>
        <v>30400</v>
      </c>
      <c r="M5609" s="23">
        <f t="shared" si="439"/>
        <v>30400</v>
      </c>
      <c r="N5609" s="23">
        <f>VLOOKUP(E5609,'[1]Tirupati Member''s Detail'!$D$2:$L$1048576,5,0)</f>
        <v>30400</v>
      </c>
      <c r="O5609" s="23" t="str">
        <f>VLOOKUP(E5609,'[1]Tirupati Member''s Detail'!$D$2:$L$1048576,7,0)</f>
        <v>R.M</v>
      </c>
      <c r="P5609" s="23">
        <f t="shared" si="441"/>
        <v>0</v>
      </c>
      <c r="Q5609" s="24" t="e">
        <f>+#REF!-I5609</f>
        <v>#REF!</v>
      </c>
      <c r="R5609" s="25">
        <f t="shared" si="442"/>
        <v>24320</v>
      </c>
      <c r="S5609" s="25" t="e">
        <f t="shared" si="443"/>
        <v>#REF!</v>
      </c>
      <c r="T5609" s="25">
        <f t="shared" si="440"/>
        <v>24320</v>
      </c>
      <c r="U5609" s="25"/>
      <c r="V5609" s="23"/>
      <c r="W5609" s="23"/>
      <c r="X5609" s="24" t="e">
        <f>+#REF!-I5609</f>
        <v>#REF!</v>
      </c>
      <c r="Y5609" s="23"/>
      <c r="Z5609" s="23"/>
      <c r="AA5609" s="23"/>
      <c r="AB5609" s="23"/>
      <c r="AC5609" s="23"/>
      <c r="AD5609" s="23"/>
      <c r="AE5609" s="26" t="str">
        <f>VLOOKUP(E5609,'[1]Tirupati Member''s Detail'!$D$2:$L$1048576,9,0)</f>
        <v>Last Communication Till 2009</v>
      </c>
    </row>
    <row r="5610" spans="1:31" x14ac:dyDescent="0.3">
      <c r="A5610" s="27">
        <v>5614</v>
      </c>
      <c r="B5610" s="28"/>
      <c r="C5610" s="29" t="s">
        <v>14108</v>
      </c>
      <c r="D5610" s="20" t="s">
        <v>22</v>
      </c>
      <c r="E5610" s="29">
        <v>3002261</v>
      </c>
      <c r="F5610" s="20" t="s">
        <v>24</v>
      </c>
      <c r="G5610" s="20" t="s">
        <v>25</v>
      </c>
      <c r="H5610" s="29" t="s">
        <v>8193</v>
      </c>
      <c r="I5610" s="30">
        <v>1995</v>
      </c>
      <c r="J5610" s="29" t="s">
        <v>14109</v>
      </c>
      <c r="K5610" s="22" t="str">
        <f>VLOOKUP(E5610,'[1]Tirupati Member''s Detail'!$D$2:$L$1048576,8,0)</f>
        <v>No</v>
      </c>
      <c r="L5610" s="23">
        <f>VLOOKUP(E5610,'[1]Tirupati Member''s Detail'!$D$2:$L$1048576,4,0)</f>
        <v>27000</v>
      </c>
      <c r="M5610" s="23">
        <f t="shared" si="439"/>
        <v>27000</v>
      </c>
      <c r="N5610" s="23">
        <f>VLOOKUP(E5610,'[1]Tirupati Member''s Detail'!$D$2:$L$1048576,5,0)</f>
        <v>27000</v>
      </c>
      <c r="O5610" s="23" t="str">
        <f>VLOOKUP(E5610,'[1]Tirupati Member''s Detail'!$D$2:$L$1048576,7,0)</f>
        <v>I.R.M</v>
      </c>
      <c r="P5610" s="23">
        <f t="shared" si="441"/>
        <v>0</v>
      </c>
      <c r="Q5610" s="24" t="e">
        <f>+#REF!-I5610</f>
        <v>#REF!</v>
      </c>
      <c r="R5610" s="25">
        <f t="shared" si="442"/>
        <v>21600</v>
      </c>
      <c r="S5610" s="25" t="e">
        <f t="shared" si="443"/>
        <v>#REF!</v>
      </c>
      <c r="T5610" s="25">
        <f t="shared" si="440"/>
        <v>21600</v>
      </c>
      <c r="U5610" s="25"/>
      <c r="V5610" s="23"/>
      <c r="W5610" s="23"/>
      <c r="X5610" s="24" t="e">
        <f>+#REF!-I5610</f>
        <v>#REF!</v>
      </c>
      <c r="Y5610" s="23"/>
      <c r="Z5610" s="23"/>
      <c r="AA5610" s="23"/>
      <c r="AB5610" s="23"/>
      <c r="AC5610" s="23"/>
      <c r="AD5610" s="23"/>
      <c r="AE5610" s="26" t="str">
        <f>VLOOKUP(E5610,'[1]Tirupati Member''s Detail'!$D$2:$L$1048576,9,0)</f>
        <v xml:space="preserve"> no communication till date</v>
      </c>
    </row>
    <row r="5611" spans="1:31" x14ac:dyDescent="0.3">
      <c r="A5611" s="27">
        <v>5615</v>
      </c>
      <c r="B5611" s="28"/>
      <c r="C5611" s="29" t="s">
        <v>14110</v>
      </c>
      <c r="D5611" s="20" t="s">
        <v>22</v>
      </c>
      <c r="E5611" s="29">
        <v>3002262</v>
      </c>
      <c r="F5611" s="20" t="s">
        <v>24</v>
      </c>
      <c r="G5611" s="20" t="s">
        <v>25</v>
      </c>
      <c r="H5611" s="29" t="s">
        <v>3628</v>
      </c>
      <c r="I5611" s="30">
        <v>1995</v>
      </c>
      <c r="J5611" s="29" t="s">
        <v>14111</v>
      </c>
      <c r="K5611" s="22" t="str">
        <f>VLOOKUP(E5611,'[1]Tirupati Member''s Detail'!$D$2:$L$1048576,8,0)</f>
        <v>No</v>
      </c>
      <c r="L5611" s="23">
        <f>VLOOKUP(E5611,'[1]Tirupati Member''s Detail'!$D$2:$L$1048576,4,0)</f>
        <v>22000</v>
      </c>
      <c r="M5611" s="23">
        <f t="shared" si="439"/>
        <v>22000</v>
      </c>
      <c r="N5611" s="23">
        <f>VLOOKUP(E5611,'[1]Tirupati Member''s Detail'!$D$2:$L$1048576,5,0)</f>
        <v>22000</v>
      </c>
      <c r="O5611" s="23" t="str">
        <f>VLOOKUP(E5611,'[1]Tirupati Member''s Detail'!$D$2:$L$1048576,7,0)</f>
        <v>I.R.M</v>
      </c>
      <c r="P5611" s="23">
        <f t="shared" si="441"/>
        <v>0</v>
      </c>
      <c r="Q5611" s="24" t="e">
        <f>+#REF!-I5611</f>
        <v>#REF!</v>
      </c>
      <c r="R5611" s="25">
        <f t="shared" si="442"/>
        <v>17600</v>
      </c>
      <c r="S5611" s="25" t="e">
        <f t="shared" si="443"/>
        <v>#REF!</v>
      </c>
      <c r="T5611" s="25">
        <f t="shared" si="440"/>
        <v>17600</v>
      </c>
      <c r="U5611" s="25"/>
      <c r="V5611" s="23"/>
      <c r="W5611" s="23"/>
      <c r="X5611" s="24" t="e">
        <f>+#REF!-I5611</f>
        <v>#REF!</v>
      </c>
      <c r="Y5611" s="23"/>
      <c r="Z5611" s="23"/>
      <c r="AA5611" s="23"/>
      <c r="AB5611" s="23"/>
      <c r="AC5611" s="23"/>
      <c r="AD5611" s="23"/>
      <c r="AE5611" s="26" t="str">
        <f>VLOOKUP(E5611,'[1]Tirupati Member''s Detail'!$D$2:$L$1048576,9,0)</f>
        <v>As POD  last communication 07</v>
      </c>
    </row>
    <row r="5612" spans="1:31" x14ac:dyDescent="0.3">
      <c r="A5612" s="27">
        <v>5616</v>
      </c>
      <c r="B5612" s="28"/>
      <c r="C5612" s="29" t="s">
        <v>14112</v>
      </c>
      <c r="D5612" s="20" t="s">
        <v>22</v>
      </c>
      <c r="E5612" s="29">
        <v>3002265</v>
      </c>
      <c r="F5612" s="20" t="s">
        <v>24</v>
      </c>
      <c r="G5612" s="20" t="s">
        <v>25</v>
      </c>
      <c r="H5612" s="29" t="s">
        <v>3049</v>
      </c>
      <c r="I5612" s="30">
        <v>1995</v>
      </c>
      <c r="J5612" s="29" t="s">
        <v>14113</v>
      </c>
      <c r="K5612" s="22" t="str">
        <f>VLOOKUP(E5612,'[1]Tirupati Member''s Detail'!$D$2:$L$1048576,8,0)</f>
        <v>No</v>
      </c>
      <c r="L5612" s="23">
        <f>VLOOKUP(E5612,'[1]Tirupati Member''s Detail'!$D$2:$L$1048576,4,0)</f>
        <v>32000</v>
      </c>
      <c r="M5612" s="23">
        <f t="shared" si="439"/>
        <v>32000</v>
      </c>
      <c r="N5612" s="23">
        <f>VLOOKUP(E5612,'[1]Tirupati Member''s Detail'!$D$2:$L$1048576,5,0)</f>
        <v>12800</v>
      </c>
      <c r="O5612" s="23" t="str">
        <f>VLOOKUP(E5612,'[1]Tirupati Member''s Detail'!$D$2:$L$1048576,7,0)</f>
        <v>Outstanding</v>
      </c>
      <c r="P5612" s="23">
        <f t="shared" si="441"/>
        <v>19200</v>
      </c>
      <c r="Q5612" s="24" t="e">
        <f>+#REF!-I5612</f>
        <v>#REF!</v>
      </c>
      <c r="R5612" s="25">
        <f t="shared" si="442"/>
        <v>10240</v>
      </c>
      <c r="S5612" s="25" t="e">
        <f t="shared" si="443"/>
        <v>#REF!</v>
      </c>
      <c r="T5612" s="25">
        <f t="shared" si="440"/>
        <v>10240</v>
      </c>
      <c r="U5612" s="25"/>
      <c r="V5612" s="23"/>
      <c r="W5612" s="23"/>
      <c r="X5612" s="24" t="e">
        <f>+#REF!-I5612</f>
        <v>#REF!</v>
      </c>
      <c r="Y5612" s="23"/>
      <c r="Z5612" s="23"/>
      <c r="AA5612" s="23"/>
      <c r="AB5612" s="23"/>
      <c r="AC5612" s="23"/>
      <c r="AD5612" s="23"/>
      <c r="AE5612" s="26" t="str">
        <f>VLOOKUP(E5612,'[1]Tirupati Member''s Detail'!$D$2:$L$1048576,9,0)</f>
        <v xml:space="preserve"> No Communication Till Date (Outstanding Rs 19200/-)</v>
      </c>
    </row>
    <row r="5613" spans="1:31" x14ac:dyDescent="0.3">
      <c r="A5613" s="27">
        <v>5617</v>
      </c>
      <c r="B5613" s="28"/>
      <c r="C5613" s="29" t="s">
        <v>14114</v>
      </c>
      <c r="D5613" s="20" t="s">
        <v>22</v>
      </c>
      <c r="E5613" s="29">
        <v>3002267</v>
      </c>
      <c r="F5613" s="20" t="s">
        <v>24</v>
      </c>
      <c r="G5613" s="20" t="s">
        <v>25</v>
      </c>
      <c r="H5613" s="29" t="s">
        <v>3104</v>
      </c>
      <c r="I5613" s="30">
        <v>1995</v>
      </c>
      <c r="J5613" s="29" t="s">
        <v>14115</v>
      </c>
      <c r="K5613" s="22" t="str">
        <f>VLOOKUP(E5613,'[1]Tirupati Member''s Detail'!$D$2:$L$1048576,8,0)</f>
        <v>No</v>
      </c>
      <c r="L5613" s="23">
        <f>VLOOKUP(E5613,'[1]Tirupati Member''s Detail'!$D$2:$L$1048576,4,0)</f>
        <v>22000</v>
      </c>
      <c r="M5613" s="23">
        <f t="shared" si="439"/>
        <v>22000</v>
      </c>
      <c r="N5613" s="23">
        <f>VLOOKUP(E5613,'[1]Tirupati Member''s Detail'!$D$2:$L$1048576,5,0)</f>
        <v>22000</v>
      </c>
      <c r="O5613" s="23" t="str">
        <f>VLOOKUP(E5613,'[1]Tirupati Member''s Detail'!$D$2:$L$1048576,7,0)</f>
        <v>I.R.M</v>
      </c>
      <c r="P5613" s="23">
        <f t="shared" si="441"/>
        <v>0</v>
      </c>
      <c r="Q5613" s="24" t="e">
        <f>+#REF!-I5613</f>
        <v>#REF!</v>
      </c>
      <c r="R5613" s="25">
        <f t="shared" si="442"/>
        <v>17600</v>
      </c>
      <c r="S5613" s="25" t="e">
        <f t="shared" si="443"/>
        <v>#REF!</v>
      </c>
      <c r="T5613" s="25">
        <f t="shared" si="440"/>
        <v>17600</v>
      </c>
      <c r="U5613" s="25"/>
      <c r="V5613" s="23"/>
      <c r="W5613" s="23"/>
      <c r="X5613" s="24" t="e">
        <f>+#REF!-I5613</f>
        <v>#REF!</v>
      </c>
      <c r="Y5613" s="23"/>
      <c r="Z5613" s="23"/>
      <c r="AA5613" s="23"/>
      <c r="AB5613" s="23"/>
      <c r="AC5613" s="23"/>
      <c r="AD5613" s="23"/>
      <c r="AE5613" s="26" t="str">
        <f>VLOOKUP(E5613,'[1]Tirupati Member''s Detail'!$D$2:$L$1048576,9,0)</f>
        <v>As POD  last communication 07</v>
      </c>
    </row>
    <row r="5614" spans="1:31" ht="28.8" x14ac:dyDescent="0.3">
      <c r="A5614" s="27">
        <v>5618</v>
      </c>
      <c r="B5614" s="28"/>
      <c r="C5614" s="29" t="s">
        <v>14116</v>
      </c>
      <c r="D5614" s="20" t="s">
        <v>22</v>
      </c>
      <c r="E5614" s="29">
        <v>3002269</v>
      </c>
      <c r="F5614" s="20" t="s">
        <v>24</v>
      </c>
      <c r="G5614" s="20" t="s">
        <v>25</v>
      </c>
      <c r="H5614" s="29" t="s">
        <v>3113</v>
      </c>
      <c r="I5614" s="30">
        <v>1995</v>
      </c>
      <c r="J5614" s="29" t="s">
        <v>14117</v>
      </c>
      <c r="K5614" s="22" t="str">
        <f>VLOOKUP(E5614,'[1]Tirupati Member''s Detail'!$D$2:$L$1048576,8,0)</f>
        <v>No</v>
      </c>
      <c r="L5614" s="23">
        <f>VLOOKUP(E5614,'[1]Tirupati Member''s Detail'!$D$2:$L$1048576,4,0)</f>
        <v>32000</v>
      </c>
      <c r="M5614" s="23">
        <f t="shared" si="439"/>
        <v>32000</v>
      </c>
      <c r="N5614" s="23">
        <f>VLOOKUP(E5614,'[1]Tirupati Member''s Detail'!$D$2:$L$1048576,5,0)</f>
        <v>30400</v>
      </c>
      <c r="O5614" s="23" t="str">
        <f>VLOOKUP(E5614,'[1]Tirupati Member''s Detail'!$D$2:$L$1048576,7,0)</f>
        <v>I.R.M</v>
      </c>
      <c r="P5614" s="23">
        <f t="shared" si="441"/>
        <v>1600</v>
      </c>
      <c r="Q5614" s="24" t="e">
        <f>+#REF!-I5614</f>
        <v>#REF!</v>
      </c>
      <c r="R5614" s="25">
        <f t="shared" si="442"/>
        <v>24320</v>
      </c>
      <c r="S5614" s="25" t="e">
        <f t="shared" si="443"/>
        <v>#REF!</v>
      </c>
      <c r="T5614" s="25">
        <f t="shared" si="440"/>
        <v>24320</v>
      </c>
      <c r="U5614" s="25"/>
      <c r="V5614" s="23"/>
      <c r="W5614" s="23"/>
      <c r="X5614" s="24" t="e">
        <f>+#REF!-I5614</f>
        <v>#REF!</v>
      </c>
      <c r="Y5614" s="23"/>
      <c r="Z5614" s="23"/>
      <c r="AA5614" s="23"/>
      <c r="AB5614" s="23"/>
      <c r="AC5614" s="23"/>
      <c r="AD5614" s="23"/>
      <c r="AE5614" s="26" t="str">
        <f>VLOOKUP(E5614,'[1]Tirupati Member''s Detail'!$D$2:$L$1048576,9,0)</f>
        <v xml:space="preserve"> Last Communication Till 1998, Total 2 Membership Of TPT:- 03002269 and 03002270</v>
      </c>
    </row>
    <row r="5615" spans="1:31" ht="28.8" x14ac:dyDescent="0.3">
      <c r="A5615" s="27">
        <v>5619</v>
      </c>
      <c r="B5615" s="28"/>
      <c r="C5615" s="29" t="s">
        <v>14118</v>
      </c>
      <c r="D5615" s="20" t="s">
        <v>22</v>
      </c>
      <c r="E5615" s="29">
        <v>3002270</v>
      </c>
      <c r="F5615" s="20" t="s">
        <v>24</v>
      </c>
      <c r="G5615" s="20" t="s">
        <v>25</v>
      </c>
      <c r="H5615" s="29" t="s">
        <v>3113</v>
      </c>
      <c r="I5615" s="30">
        <v>1995</v>
      </c>
      <c r="J5615" s="29" t="s">
        <v>14119</v>
      </c>
      <c r="K5615" s="22" t="str">
        <f>VLOOKUP(E5615,'[1]Tirupati Member''s Detail'!$D$2:$L$1048576,8,0)</f>
        <v>No</v>
      </c>
      <c r="L5615" s="23">
        <f>VLOOKUP(E5615,'[1]Tirupati Member''s Detail'!$D$2:$L$1048576,4,0)</f>
        <v>32000</v>
      </c>
      <c r="M5615" s="23">
        <f t="shared" si="439"/>
        <v>32000</v>
      </c>
      <c r="N5615" s="23">
        <f>VLOOKUP(E5615,'[1]Tirupati Member''s Detail'!$D$2:$L$1048576,5,0)</f>
        <v>30400</v>
      </c>
      <c r="O5615" s="23" t="str">
        <f>VLOOKUP(E5615,'[1]Tirupati Member''s Detail'!$D$2:$L$1048576,7,0)</f>
        <v>I.R.M</v>
      </c>
      <c r="P5615" s="23">
        <f t="shared" si="441"/>
        <v>1600</v>
      </c>
      <c r="Q5615" s="24" t="e">
        <f>+#REF!-I5615</f>
        <v>#REF!</v>
      </c>
      <c r="R5615" s="25">
        <f t="shared" si="442"/>
        <v>24320</v>
      </c>
      <c r="S5615" s="25" t="e">
        <f t="shared" si="443"/>
        <v>#REF!</v>
      </c>
      <c r="T5615" s="25">
        <f t="shared" si="440"/>
        <v>24320</v>
      </c>
      <c r="U5615" s="25"/>
      <c r="V5615" s="23"/>
      <c r="W5615" s="23"/>
      <c r="X5615" s="24" t="e">
        <f>+#REF!-I5615</f>
        <v>#REF!</v>
      </c>
      <c r="Y5615" s="23"/>
      <c r="Z5615" s="23"/>
      <c r="AA5615" s="23"/>
      <c r="AB5615" s="23"/>
      <c r="AC5615" s="23"/>
      <c r="AD5615" s="23"/>
      <c r="AE5615" s="26" t="str">
        <f>VLOOKUP(E5615,'[1]Tirupati Member''s Detail'!$D$2:$L$1048576,9,0)</f>
        <v xml:space="preserve"> Last Communication Till 1998, Total 2 Membership Of TPT:- 03002269 and 03002270</v>
      </c>
    </row>
    <row r="5616" spans="1:31" x14ac:dyDescent="0.3">
      <c r="A5616" s="27">
        <v>5620</v>
      </c>
      <c r="B5616" s="28"/>
      <c r="C5616" s="29" t="s">
        <v>14120</v>
      </c>
      <c r="D5616" s="20" t="s">
        <v>22</v>
      </c>
      <c r="E5616" s="29">
        <v>3002272</v>
      </c>
      <c r="F5616" s="20" t="s">
        <v>24</v>
      </c>
      <c r="G5616" s="20" t="s">
        <v>25</v>
      </c>
      <c r="H5616" s="29" t="s">
        <v>3578</v>
      </c>
      <c r="I5616" s="30">
        <v>1995</v>
      </c>
      <c r="J5616" s="29" t="s">
        <v>14121</v>
      </c>
      <c r="K5616" s="22" t="str">
        <f>VLOOKUP(E5616,'[1]Tirupati Member''s Detail'!$D$2:$L$1048576,8,0)</f>
        <v>No</v>
      </c>
      <c r="L5616" s="23">
        <f>VLOOKUP(E5616,'[1]Tirupati Member''s Detail'!$D$2:$L$1048576,4,0)</f>
        <v>22000</v>
      </c>
      <c r="M5616" s="23">
        <f t="shared" si="439"/>
        <v>22000</v>
      </c>
      <c r="N5616" s="23">
        <f>VLOOKUP(E5616,'[1]Tirupati Member''s Detail'!$D$2:$L$1048576,5,0)</f>
        <v>22000</v>
      </c>
      <c r="O5616" s="23" t="str">
        <f>VLOOKUP(E5616,'[1]Tirupati Member''s Detail'!$D$2:$L$1048576,7,0)</f>
        <v>I.R.M</v>
      </c>
      <c r="P5616" s="23">
        <f t="shared" si="441"/>
        <v>0</v>
      </c>
      <c r="Q5616" s="24" t="e">
        <f>+#REF!-I5616</f>
        <v>#REF!</v>
      </c>
      <c r="R5616" s="25">
        <f t="shared" si="442"/>
        <v>17600</v>
      </c>
      <c r="S5616" s="25" t="e">
        <f t="shared" si="443"/>
        <v>#REF!</v>
      </c>
      <c r="T5616" s="25">
        <f t="shared" si="440"/>
        <v>17600</v>
      </c>
      <c r="U5616" s="25"/>
      <c r="V5616" s="23"/>
      <c r="W5616" s="23"/>
      <c r="X5616" s="24" t="e">
        <f>+#REF!-I5616</f>
        <v>#REF!</v>
      </c>
      <c r="Y5616" s="23"/>
      <c r="Z5616" s="23"/>
      <c r="AA5616" s="23"/>
      <c r="AB5616" s="23"/>
      <c r="AC5616" s="23"/>
      <c r="AD5616" s="23"/>
      <c r="AE5616" s="26" t="str">
        <f>VLOOKUP(E5616,'[1]Tirupati Member''s Detail'!$D$2:$L$1048576,9,0)</f>
        <v xml:space="preserve"> no communication till date</v>
      </c>
    </row>
    <row r="5617" spans="1:31" x14ac:dyDescent="0.3">
      <c r="A5617" s="27">
        <v>5621</v>
      </c>
      <c r="B5617" s="28"/>
      <c r="C5617" s="29" t="s">
        <v>14122</v>
      </c>
      <c r="D5617" s="20" t="s">
        <v>22</v>
      </c>
      <c r="E5617" s="29">
        <v>3002274</v>
      </c>
      <c r="F5617" s="20" t="s">
        <v>24</v>
      </c>
      <c r="G5617" s="20" t="s">
        <v>25</v>
      </c>
      <c r="H5617" s="29" t="s">
        <v>9329</v>
      </c>
      <c r="I5617" s="30">
        <v>1995</v>
      </c>
      <c r="J5617" s="29" t="s">
        <v>14123</v>
      </c>
      <c r="K5617" s="22" t="str">
        <f>VLOOKUP(E5617,'[1]Tirupati Member''s Detail'!$D$2:$L$1048576,8,0)</f>
        <v>No</v>
      </c>
      <c r="L5617" s="23">
        <f>VLOOKUP(E5617,'[1]Tirupati Member''s Detail'!$D$2:$L$1048576,4,0)</f>
        <v>22000</v>
      </c>
      <c r="M5617" s="23">
        <f t="shared" si="439"/>
        <v>22000</v>
      </c>
      <c r="N5617" s="23">
        <f>VLOOKUP(E5617,'[1]Tirupati Member''s Detail'!$D$2:$L$1048576,5,0)</f>
        <v>6600</v>
      </c>
      <c r="O5617" s="23" t="str">
        <f>VLOOKUP(E5617,'[1]Tirupati Member''s Detail'!$D$2:$L$1048576,7,0)</f>
        <v>Outstanding</v>
      </c>
      <c r="P5617" s="23">
        <f t="shared" si="441"/>
        <v>15400</v>
      </c>
      <c r="Q5617" s="24" t="e">
        <f>+#REF!-I5617</f>
        <v>#REF!</v>
      </c>
      <c r="R5617" s="25">
        <f t="shared" si="442"/>
        <v>5280</v>
      </c>
      <c r="S5617" s="25" t="e">
        <f t="shared" si="443"/>
        <v>#REF!</v>
      </c>
      <c r="T5617" s="25">
        <f t="shared" si="440"/>
        <v>5280</v>
      </c>
      <c r="U5617" s="25"/>
      <c r="V5617" s="23"/>
      <c r="W5617" s="23"/>
      <c r="X5617" s="24" t="e">
        <f>+#REF!-I5617</f>
        <v>#REF!</v>
      </c>
      <c r="Y5617" s="23"/>
      <c r="Z5617" s="23"/>
      <c r="AA5617" s="23"/>
      <c r="AB5617" s="23"/>
      <c r="AC5617" s="23"/>
      <c r="AD5617" s="23"/>
      <c r="AE5617" s="26" t="str">
        <f>VLOOKUP(E5617,'[1]Tirupati Member''s Detail'!$D$2:$L$1048576,9,0)</f>
        <v>No Communication Till Date (Outstanding Rs 15400/-)</v>
      </c>
    </row>
    <row r="5618" spans="1:31" x14ac:dyDescent="0.3">
      <c r="A5618" s="27">
        <v>5622</v>
      </c>
      <c r="B5618" s="28"/>
      <c r="C5618" s="29" t="s">
        <v>14124</v>
      </c>
      <c r="D5618" s="20" t="s">
        <v>22</v>
      </c>
      <c r="E5618" s="29">
        <v>3002275</v>
      </c>
      <c r="F5618" s="20" t="s">
        <v>24</v>
      </c>
      <c r="G5618" s="20" t="s">
        <v>25</v>
      </c>
      <c r="H5618" s="29" t="s">
        <v>9329</v>
      </c>
      <c r="I5618" s="30">
        <v>1995</v>
      </c>
      <c r="J5618" s="29" t="s">
        <v>14125</v>
      </c>
      <c r="K5618" s="22" t="str">
        <f>VLOOKUP(E5618,'[1]Tirupati Member''s Detail'!$D$2:$L$1048576,8,0)</f>
        <v>No</v>
      </c>
      <c r="L5618" s="23">
        <f>VLOOKUP(E5618,'[1]Tirupati Member''s Detail'!$D$2:$L$1048576,4,0)</f>
        <v>27000</v>
      </c>
      <c r="M5618" s="23">
        <f t="shared" si="439"/>
        <v>27000</v>
      </c>
      <c r="N5618" s="23">
        <f>VLOOKUP(E5618,'[1]Tirupati Member''s Detail'!$D$2:$L$1048576,5,0)</f>
        <v>27000</v>
      </c>
      <c r="O5618" s="23" t="str">
        <f>VLOOKUP(E5618,'[1]Tirupati Member''s Detail'!$D$2:$L$1048576,7,0)</f>
        <v>I.R.M</v>
      </c>
      <c r="P5618" s="23">
        <f t="shared" si="441"/>
        <v>0</v>
      </c>
      <c r="Q5618" s="24" t="e">
        <f>+#REF!-I5618</f>
        <v>#REF!</v>
      </c>
      <c r="R5618" s="25">
        <f t="shared" si="442"/>
        <v>21600</v>
      </c>
      <c r="S5618" s="25" t="e">
        <f t="shared" si="443"/>
        <v>#REF!</v>
      </c>
      <c r="T5618" s="25">
        <f t="shared" si="440"/>
        <v>21600</v>
      </c>
      <c r="U5618" s="25"/>
      <c r="V5618" s="23"/>
      <c r="W5618" s="23"/>
      <c r="X5618" s="24" t="e">
        <f>+#REF!-I5618</f>
        <v>#REF!</v>
      </c>
      <c r="Y5618" s="23"/>
      <c r="Z5618" s="23"/>
      <c r="AA5618" s="23"/>
      <c r="AB5618" s="23"/>
      <c r="AC5618" s="23"/>
      <c r="AD5618" s="23"/>
      <c r="AE5618" s="26" t="str">
        <f>VLOOKUP(E5618,'[1]Tirupati Member''s Detail'!$D$2:$L$1048576,9,0)</f>
        <v xml:space="preserve"> Last Communication Till 1999</v>
      </c>
    </row>
    <row r="5619" spans="1:31" x14ac:dyDescent="0.3">
      <c r="A5619" s="27">
        <v>5623</v>
      </c>
      <c r="B5619" s="28"/>
      <c r="C5619" s="29" t="s">
        <v>14126</v>
      </c>
      <c r="D5619" s="20" t="s">
        <v>22</v>
      </c>
      <c r="E5619" s="29">
        <v>3002277</v>
      </c>
      <c r="F5619" s="20" t="s">
        <v>24</v>
      </c>
      <c r="G5619" s="20" t="s">
        <v>25</v>
      </c>
      <c r="H5619" s="29" t="s">
        <v>9329</v>
      </c>
      <c r="I5619" s="30">
        <v>1995</v>
      </c>
      <c r="J5619" s="29" t="s">
        <v>14127</v>
      </c>
      <c r="K5619" s="22" t="str">
        <f>VLOOKUP(E5619,'[1]Tirupati Member''s Detail'!$D$2:$L$1048576,8,0)</f>
        <v>No</v>
      </c>
      <c r="L5619" s="23">
        <f>VLOOKUP(E5619,'[1]Tirupati Member''s Detail'!$D$2:$L$1048576,4,0)</f>
        <v>22000</v>
      </c>
      <c r="M5619" s="23">
        <f t="shared" si="439"/>
        <v>22000</v>
      </c>
      <c r="N5619" s="23">
        <f>VLOOKUP(E5619,'[1]Tirupati Member''s Detail'!$D$2:$L$1048576,5,0)</f>
        <v>22000</v>
      </c>
      <c r="O5619" s="23" t="str">
        <f>VLOOKUP(E5619,'[1]Tirupati Member''s Detail'!$D$2:$L$1048576,7,0)</f>
        <v>I.R.M</v>
      </c>
      <c r="P5619" s="23">
        <f t="shared" si="441"/>
        <v>0</v>
      </c>
      <c r="Q5619" s="24" t="e">
        <f>+#REF!-I5619</f>
        <v>#REF!</v>
      </c>
      <c r="R5619" s="25">
        <f t="shared" si="442"/>
        <v>17600</v>
      </c>
      <c r="S5619" s="25" t="e">
        <f t="shared" si="443"/>
        <v>#REF!</v>
      </c>
      <c r="T5619" s="25">
        <f t="shared" si="440"/>
        <v>17600</v>
      </c>
      <c r="U5619" s="25"/>
      <c r="V5619" s="23"/>
      <c r="W5619" s="23"/>
      <c r="X5619" s="24" t="e">
        <f>+#REF!-I5619</f>
        <v>#REF!</v>
      </c>
      <c r="Y5619" s="23"/>
      <c r="Z5619" s="23"/>
      <c r="AA5619" s="23"/>
      <c r="AB5619" s="23"/>
      <c r="AC5619" s="23"/>
      <c r="AD5619" s="23"/>
      <c r="AE5619" s="26" t="str">
        <f>VLOOKUP(E5619,'[1]Tirupati Member''s Detail'!$D$2:$L$1048576,9,0)</f>
        <v xml:space="preserve"> Last Communication Till 2008</v>
      </c>
    </row>
    <row r="5620" spans="1:31" x14ac:dyDescent="0.3">
      <c r="A5620" s="27">
        <v>5624</v>
      </c>
      <c r="B5620" s="28"/>
      <c r="C5620" s="29" t="s">
        <v>14128</v>
      </c>
      <c r="D5620" s="20" t="s">
        <v>22</v>
      </c>
      <c r="E5620" s="29">
        <v>3002278</v>
      </c>
      <c r="F5620" s="20" t="s">
        <v>24</v>
      </c>
      <c r="G5620" s="20" t="s">
        <v>25</v>
      </c>
      <c r="H5620" s="29" t="s">
        <v>3643</v>
      </c>
      <c r="I5620" s="30">
        <v>1995</v>
      </c>
      <c r="J5620" s="29" t="s">
        <v>14129</v>
      </c>
      <c r="K5620" s="22" t="str">
        <f>VLOOKUP(E5620,'[1]Tirupati Member''s Detail'!$D$2:$L$1048576,8,0)</f>
        <v>No</v>
      </c>
      <c r="L5620" s="23">
        <f>VLOOKUP(E5620,'[1]Tirupati Member''s Detail'!$D$2:$L$1048576,4,0)</f>
        <v>32000</v>
      </c>
      <c r="M5620" s="23">
        <f t="shared" si="439"/>
        <v>32000</v>
      </c>
      <c r="N5620" s="23">
        <f>VLOOKUP(E5620,'[1]Tirupati Member''s Detail'!$D$2:$L$1048576,5,0)</f>
        <v>32000</v>
      </c>
      <c r="O5620" s="23" t="str">
        <f>VLOOKUP(E5620,'[1]Tirupati Member''s Detail'!$D$2:$L$1048576,7,0)</f>
        <v>I.R.M</v>
      </c>
      <c r="P5620" s="23">
        <f t="shared" si="441"/>
        <v>0</v>
      </c>
      <c r="Q5620" s="24" t="e">
        <f>+#REF!-I5620</f>
        <v>#REF!</v>
      </c>
      <c r="R5620" s="25">
        <f t="shared" si="442"/>
        <v>25600</v>
      </c>
      <c r="S5620" s="25" t="e">
        <f t="shared" si="443"/>
        <v>#REF!</v>
      </c>
      <c r="T5620" s="25">
        <f t="shared" si="440"/>
        <v>25600</v>
      </c>
      <c r="U5620" s="25"/>
      <c r="V5620" s="23"/>
      <c r="W5620" s="23"/>
      <c r="X5620" s="24" t="e">
        <f>+#REF!-I5620</f>
        <v>#REF!</v>
      </c>
      <c r="Y5620" s="23"/>
      <c r="Z5620" s="23"/>
      <c r="AA5620" s="23"/>
      <c r="AB5620" s="23"/>
      <c r="AC5620" s="23"/>
      <c r="AD5620" s="23"/>
      <c r="AE5620" s="26" t="str">
        <f>VLOOKUP(E5620,'[1]Tirupati Member''s Detail'!$D$2:$L$1048576,9,0)</f>
        <v xml:space="preserve"> Last Communication Till 1999</v>
      </c>
    </row>
    <row r="5621" spans="1:31" x14ac:dyDescent="0.3">
      <c r="A5621" s="27">
        <v>5625</v>
      </c>
      <c r="B5621" s="28"/>
      <c r="C5621" s="29" t="s">
        <v>14130</v>
      </c>
      <c r="D5621" s="20" t="s">
        <v>22</v>
      </c>
      <c r="E5621" s="29">
        <v>3002280</v>
      </c>
      <c r="F5621" s="20" t="s">
        <v>24</v>
      </c>
      <c r="G5621" s="20" t="s">
        <v>25</v>
      </c>
      <c r="H5621" s="29" t="s">
        <v>3707</v>
      </c>
      <c r="I5621" s="30">
        <v>1995</v>
      </c>
      <c r="J5621" s="29" t="s">
        <v>14131</v>
      </c>
      <c r="K5621" s="22" t="str">
        <f>VLOOKUP(E5621,'[1]Tirupati Member''s Detail'!$D$2:$L$1048576,8,0)</f>
        <v>No</v>
      </c>
      <c r="L5621" s="23">
        <f>VLOOKUP(E5621,'[1]Tirupati Member''s Detail'!$D$2:$L$1048576,4,0)</f>
        <v>22000</v>
      </c>
      <c r="M5621" s="23">
        <f t="shared" si="439"/>
        <v>22000</v>
      </c>
      <c r="N5621" s="23">
        <f>VLOOKUP(E5621,'[1]Tirupati Member''s Detail'!$D$2:$L$1048576,5,0)</f>
        <v>20900</v>
      </c>
      <c r="O5621" s="23" t="str">
        <f>VLOOKUP(E5621,'[1]Tirupati Member''s Detail'!$D$2:$L$1048576,7,0)</f>
        <v>I.R.M</v>
      </c>
      <c r="P5621" s="23">
        <f t="shared" si="441"/>
        <v>1100</v>
      </c>
      <c r="Q5621" s="24" t="e">
        <f>+#REF!-I5621</f>
        <v>#REF!</v>
      </c>
      <c r="R5621" s="25">
        <f t="shared" si="442"/>
        <v>16720</v>
      </c>
      <c r="S5621" s="25" t="e">
        <f t="shared" si="443"/>
        <v>#REF!</v>
      </c>
      <c r="T5621" s="25">
        <f t="shared" si="440"/>
        <v>16720</v>
      </c>
      <c r="U5621" s="25"/>
      <c r="V5621" s="23"/>
      <c r="W5621" s="23"/>
      <c r="X5621" s="24" t="e">
        <f>+#REF!-I5621</f>
        <v>#REF!</v>
      </c>
      <c r="Y5621" s="23"/>
      <c r="Z5621" s="23"/>
      <c r="AA5621" s="23"/>
      <c r="AB5621" s="23"/>
      <c r="AC5621" s="23"/>
      <c r="AD5621" s="23"/>
      <c r="AE5621" s="26" t="str">
        <f>VLOOKUP(E5621,'[1]Tirupati Member''s Detail'!$D$2:$L$1048576,9,0)</f>
        <v>As POD  last communication 07</v>
      </c>
    </row>
    <row r="5622" spans="1:31" x14ac:dyDescent="0.3">
      <c r="A5622" s="27">
        <v>5626</v>
      </c>
      <c r="B5622" s="28"/>
      <c r="C5622" s="29" t="s">
        <v>14132</v>
      </c>
      <c r="D5622" s="20" t="s">
        <v>22</v>
      </c>
      <c r="E5622" s="29">
        <v>3002282</v>
      </c>
      <c r="F5622" s="20" t="s">
        <v>24</v>
      </c>
      <c r="G5622" s="20" t="s">
        <v>25</v>
      </c>
      <c r="H5622" s="29" t="s">
        <v>3643</v>
      </c>
      <c r="I5622" s="30">
        <v>1995</v>
      </c>
      <c r="J5622" s="29" t="s">
        <v>14133</v>
      </c>
      <c r="K5622" s="22" t="str">
        <f>VLOOKUP(E5622,'[1]Tirupati Member''s Detail'!$D$2:$L$1048576,8,0)</f>
        <v>No</v>
      </c>
      <c r="L5622" s="23">
        <f>VLOOKUP(E5622,'[1]Tirupati Member''s Detail'!$D$2:$L$1048576,4,0)</f>
        <v>32000</v>
      </c>
      <c r="M5622" s="23">
        <f t="shared" si="439"/>
        <v>32000</v>
      </c>
      <c r="N5622" s="23">
        <f>VLOOKUP(E5622,'[1]Tirupati Member''s Detail'!$D$2:$L$1048576,5,0)</f>
        <v>32000</v>
      </c>
      <c r="O5622" s="23" t="str">
        <f>VLOOKUP(E5622,'[1]Tirupati Member''s Detail'!$D$2:$L$1048576,7,0)</f>
        <v>I.R.M</v>
      </c>
      <c r="P5622" s="23">
        <f t="shared" si="441"/>
        <v>0</v>
      </c>
      <c r="Q5622" s="24" t="e">
        <f>+#REF!-I5622</f>
        <v>#REF!</v>
      </c>
      <c r="R5622" s="25">
        <f t="shared" si="442"/>
        <v>25600</v>
      </c>
      <c r="S5622" s="25" t="e">
        <f t="shared" si="443"/>
        <v>#REF!</v>
      </c>
      <c r="T5622" s="25">
        <f t="shared" si="440"/>
        <v>25600</v>
      </c>
      <c r="U5622" s="25"/>
      <c r="V5622" s="23"/>
      <c r="W5622" s="23"/>
      <c r="X5622" s="24" t="e">
        <f>+#REF!-I5622</f>
        <v>#REF!</v>
      </c>
      <c r="Y5622" s="23"/>
      <c r="Z5622" s="23"/>
      <c r="AA5622" s="23"/>
      <c r="AB5622" s="23"/>
      <c r="AC5622" s="23"/>
      <c r="AD5622" s="23"/>
      <c r="AE5622" s="26" t="str">
        <f>VLOOKUP(E5622,'[1]Tirupati Member''s Detail'!$D$2:$L$1048576,9,0)</f>
        <v xml:space="preserve"> Last Communication Till 2005</v>
      </c>
    </row>
    <row r="5623" spans="1:31" x14ac:dyDescent="0.3">
      <c r="A5623" s="27">
        <v>5627</v>
      </c>
      <c r="B5623" s="28"/>
      <c r="C5623" s="29" t="s">
        <v>14134</v>
      </c>
      <c r="D5623" s="20" t="s">
        <v>22</v>
      </c>
      <c r="E5623" s="29">
        <v>3002288</v>
      </c>
      <c r="F5623" s="20" t="s">
        <v>24</v>
      </c>
      <c r="G5623" s="20" t="s">
        <v>25</v>
      </c>
      <c r="H5623" s="29" t="s">
        <v>3685</v>
      </c>
      <c r="I5623" s="30">
        <v>1995</v>
      </c>
      <c r="J5623" s="29" t="s">
        <v>14135</v>
      </c>
      <c r="K5623" s="41" t="str">
        <f>VLOOKUP(E5623,'[1]Tirupati Member''s Detail'!$D$2:$L$1048576,8,0)</f>
        <v>No</v>
      </c>
      <c r="L5623" s="23">
        <f>VLOOKUP(E5623,'[1]Tirupati Member''s Detail'!$D$2:$L$1048576,4,0)</f>
        <v>32000</v>
      </c>
      <c r="M5623" s="23">
        <f t="shared" si="439"/>
        <v>32000</v>
      </c>
      <c r="N5623" s="23">
        <f>VLOOKUP(E5623,'[1]Tirupati Member''s Detail'!$D$2:$L$1048576,5,0)</f>
        <v>19200</v>
      </c>
      <c r="O5623" s="23" t="str">
        <f>VLOOKUP(E5623,'[1]Tirupati Member''s Detail'!$D$2:$L$1048576,7,0)</f>
        <v>Outstanding</v>
      </c>
      <c r="P5623" s="23">
        <f t="shared" si="441"/>
        <v>12800</v>
      </c>
      <c r="Q5623" s="24" t="e">
        <f>+#REF!-I5623</f>
        <v>#REF!</v>
      </c>
      <c r="R5623" s="25">
        <f t="shared" si="442"/>
        <v>15360</v>
      </c>
      <c r="S5623" s="25" t="e">
        <f t="shared" si="443"/>
        <v>#REF!</v>
      </c>
      <c r="T5623" s="25">
        <f t="shared" si="440"/>
        <v>15360</v>
      </c>
      <c r="U5623" s="25"/>
      <c r="V5623" s="23"/>
      <c r="W5623" s="23"/>
      <c r="X5623" s="24" t="e">
        <f>+#REF!-I5623</f>
        <v>#REF!</v>
      </c>
      <c r="Y5623" s="23"/>
      <c r="Z5623" s="23"/>
      <c r="AA5623" s="23"/>
      <c r="AB5623" s="23"/>
      <c r="AC5623" s="23"/>
      <c r="AD5623" s="23"/>
      <c r="AE5623" s="26" t="str">
        <f>VLOOKUP(E5623,'[1]Tirupati Member''s Detail'!$D$2:$L$1048576,9,0)</f>
        <v xml:space="preserve"> Last Communication Till 1999, Outstanding Rs 12800/-</v>
      </c>
    </row>
    <row r="5624" spans="1:31" x14ac:dyDescent="0.3">
      <c r="A5624" s="27">
        <v>5628</v>
      </c>
      <c r="B5624" s="28"/>
      <c r="C5624" s="29" t="s">
        <v>14136</v>
      </c>
      <c r="D5624" s="20" t="s">
        <v>22</v>
      </c>
      <c r="E5624" s="29">
        <v>3002291</v>
      </c>
      <c r="F5624" s="20" t="s">
        <v>24</v>
      </c>
      <c r="G5624" s="20" t="s">
        <v>25</v>
      </c>
      <c r="H5624" s="29" t="s">
        <v>3796</v>
      </c>
      <c r="I5624" s="30">
        <v>1995</v>
      </c>
      <c r="J5624" s="29" t="s">
        <v>14137</v>
      </c>
      <c r="K5624" s="22" t="str">
        <f>VLOOKUP(E5624,'[1]Tirupati Member''s Detail'!$D$2:$L$1048576,8,0)</f>
        <v>No</v>
      </c>
      <c r="L5624" s="23">
        <f>VLOOKUP(E5624,'[1]Tirupati Member''s Detail'!$D$2:$L$1048576,4,0)</f>
        <v>32000</v>
      </c>
      <c r="M5624" s="23">
        <f t="shared" si="439"/>
        <v>32000</v>
      </c>
      <c r="N5624" s="23">
        <f>VLOOKUP(E5624,'[1]Tirupati Member''s Detail'!$D$2:$L$1048576,5,0)</f>
        <v>0</v>
      </c>
      <c r="O5624" s="23" t="str">
        <f>VLOOKUP(E5624,'[1]Tirupati Member''s Detail'!$D$2:$L$1048576,7,0)</f>
        <v>LUCKY WINNER</v>
      </c>
      <c r="P5624" s="23">
        <f t="shared" si="441"/>
        <v>32000</v>
      </c>
      <c r="Q5624" s="24" t="e">
        <f>+#REF!-I5624</f>
        <v>#REF!</v>
      </c>
      <c r="R5624" s="25">
        <f t="shared" si="442"/>
        <v>0</v>
      </c>
      <c r="S5624" s="25" t="e">
        <f t="shared" si="443"/>
        <v>#REF!</v>
      </c>
      <c r="T5624" s="25">
        <f t="shared" si="440"/>
        <v>0</v>
      </c>
      <c r="U5624" s="25"/>
      <c r="V5624" s="23"/>
      <c r="W5624" s="23"/>
      <c r="X5624" s="24" t="e">
        <f>+#REF!-I5624</f>
        <v>#REF!</v>
      </c>
      <c r="Y5624" s="23"/>
      <c r="Z5624" s="23"/>
      <c r="AA5624" s="23"/>
      <c r="AB5624" s="23"/>
      <c r="AC5624" s="23"/>
      <c r="AD5624" s="23"/>
      <c r="AE5624" s="26" t="str">
        <f>VLOOKUP(E5624,'[1]Tirupati Member''s Detail'!$D$2:$L$1048576,9,0)</f>
        <v xml:space="preserve"> Last Communication Till 2009 (Member Lucky Winner)</v>
      </c>
    </row>
    <row r="5625" spans="1:31" x14ac:dyDescent="0.3">
      <c r="A5625" s="27">
        <v>5629</v>
      </c>
      <c r="B5625" s="28"/>
      <c r="C5625" s="29" t="s">
        <v>14138</v>
      </c>
      <c r="D5625" s="20" t="s">
        <v>22</v>
      </c>
      <c r="E5625" s="29">
        <v>3002292</v>
      </c>
      <c r="F5625" s="20" t="s">
        <v>24</v>
      </c>
      <c r="G5625" s="20" t="s">
        <v>25</v>
      </c>
      <c r="H5625" s="29" t="s">
        <v>3214</v>
      </c>
      <c r="I5625" s="30">
        <v>1995</v>
      </c>
      <c r="J5625" s="29" t="s">
        <v>14139</v>
      </c>
      <c r="K5625" s="22" t="str">
        <f>VLOOKUP(E5625,'[1]Tirupati Member''s Detail'!$D$2:$L$1048576,8,0)</f>
        <v>No</v>
      </c>
      <c r="L5625" s="23">
        <f>VLOOKUP(E5625,'[1]Tirupati Member''s Detail'!$D$2:$L$1048576,4,0)</f>
        <v>22000</v>
      </c>
      <c r="M5625" s="23">
        <f t="shared" si="439"/>
        <v>22000</v>
      </c>
      <c r="N5625" s="23">
        <f>VLOOKUP(E5625,'[1]Tirupati Member''s Detail'!$D$2:$L$1048576,5,0)</f>
        <v>22000</v>
      </c>
      <c r="O5625" s="23" t="str">
        <f>VLOOKUP(E5625,'[1]Tirupati Member''s Detail'!$D$2:$L$1048576,7,0)</f>
        <v>I.R.M</v>
      </c>
      <c r="P5625" s="23">
        <f t="shared" si="441"/>
        <v>0</v>
      </c>
      <c r="Q5625" s="24" t="e">
        <f>+#REF!-I5625</f>
        <v>#REF!</v>
      </c>
      <c r="R5625" s="25">
        <f t="shared" si="442"/>
        <v>17600</v>
      </c>
      <c r="S5625" s="25" t="e">
        <f t="shared" si="443"/>
        <v>#REF!</v>
      </c>
      <c r="T5625" s="25">
        <f t="shared" si="440"/>
        <v>17600</v>
      </c>
      <c r="U5625" s="25"/>
      <c r="V5625" s="23"/>
      <c r="W5625" s="23"/>
      <c r="X5625" s="24" t="e">
        <f>+#REF!-I5625</f>
        <v>#REF!</v>
      </c>
      <c r="Y5625" s="23"/>
      <c r="Z5625" s="23"/>
      <c r="AA5625" s="23"/>
      <c r="AB5625" s="23"/>
      <c r="AC5625" s="23"/>
      <c r="AD5625" s="23"/>
      <c r="AE5625" s="26" t="str">
        <f>VLOOKUP(E5625,'[1]Tirupati Member''s Detail'!$D$2:$L$1048576,9,0)</f>
        <v xml:space="preserve"> Last Communication Till 2005</v>
      </c>
    </row>
    <row r="5626" spans="1:31" x14ac:dyDescent="0.3">
      <c r="A5626" s="27">
        <v>5630</v>
      </c>
      <c r="B5626" s="28"/>
      <c r="C5626" s="29" t="s">
        <v>14140</v>
      </c>
      <c r="D5626" s="20" t="s">
        <v>22</v>
      </c>
      <c r="E5626" s="29">
        <v>3002293</v>
      </c>
      <c r="F5626" s="20" t="s">
        <v>24</v>
      </c>
      <c r="G5626" s="20" t="s">
        <v>25</v>
      </c>
      <c r="H5626" s="29" t="s">
        <v>8193</v>
      </c>
      <c r="I5626" s="30">
        <v>1995</v>
      </c>
      <c r="J5626" s="29" t="s">
        <v>14141</v>
      </c>
      <c r="K5626" s="22" t="str">
        <f>VLOOKUP(E5626,'[1]Tirupati Member''s Detail'!$D$2:$L$1048576,8,0)</f>
        <v>No</v>
      </c>
      <c r="L5626" s="23">
        <f>VLOOKUP(E5626,'[1]Tirupati Member''s Detail'!$D$2:$L$1048576,4,0)</f>
        <v>32000</v>
      </c>
      <c r="M5626" s="23">
        <f t="shared" si="439"/>
        <v>32000</v>
      </c>
      <c r="N5626" s="23">
        <f>VLOOKUP(E5626,'[1]Tirupati Member''s Detail'!$D$2:$L$1048576,5,0)</f>
        <v>9600</v>
      </c>
      <c r="O5626" s="23" t="str">
        <f>VLOOKUP(E5626,'[1]Tirupati Member''s Detail'!$D$2:$L$1048576,7,0)</f>
        <v>Outstanding</v>
      </c>
      <c r="P5626" s="23">
        <f t="shared" si="441"/>
        <v>22400</v>
      </c>
      <c r="Q5626" s="24" t="e">
        <f>+#REF!-I5626</f>
        <v>#REF!</v>
      </c>
      <c r="R5626" s="25">
        <f t="shared" si="442"/>
        <v>7680</v>
      </c>
      <c r="S5626" s="25" t="e">
        <f t="shared" si="443"/>
        <v>#REF!</v>
      </c>
      <c r="T5626" s="25">
        <f t="shared" si="440"/>
        <v>7680</v>
      </c>
      <c r="U5626" s="25"/>
      <c r="V5626" s="23"/>
      <c r="W5626" s="23"/>
      <c r="X5626" s="24" t="e">
        <f>+#REF!-I5626</f>
        <v>#REF!</v>
      </c>
      <c r="Y5626" s="23"/>
      <c r="Z5626" s="23"/>
      <c r="AA5626" s="23"/>
      <c r="AB5626" s="23"/>
      <c r="AC5626" s="23"/>
      <c r="AD5626" s="23"/>
      <c r="AE5626" s="26" t="str">
        <f>VLOOKUP(E5626,'[1]Tirupati Member''s Detail'!$D$2:$L$1048576,9,0)</f>
        <v xml:space="preserve"> Last Communication Till 2007, Outstanding Rs 22400/-</v>
      </c>
    </row>
    <row r="5627" spans="1:31" x14ac:dyDescent="0.3">
      <c r="A5627" s="27">
        <v>5631</v>
      </c>
      <c r="B5627" s="28"/>
      <c r="C5627" s="29" t="s">
        <v>14142</v>
      </c>
      <c r="D5627" s="20" t="s">
        <v>22</v>
      </c>
      <c r="E5627" s="29">
        <v>3002294</v>
      </c>
      <c r="F5627" s="20" t="s">
        <v>24</v>
      </c>
      <c r="G5627" s="20" t="s">
        <v>25</v>
      </c>
      <c r="H5627" s="29" t="s">
        <v>3049</v>
      </c>
      <c r="I5627" s="30">
        <v>1995</v>
      </c>
      <c r="J5627" s="29" t="s">
        <v>14143</v>
      </c>
      <c r="K5627" s="22" t="str">
        <f>VLOOKUP(E5627,'[1]Tirupati Member''s Detail'!$D$2:$L$1048576,8,0)</f>
        <v>No</v>
      </c>
      <c r="L5627" s="23">
        <f>VLOOKUP(E5627,'[1]Tirupati Member''s Detail'!$D$2:$L$1048576,4,0)</f>
        <v>32000</v>
      </c>
      <c r="M5627" s="23">
        <f t="shared" si="439"/>
        <v>32000</v>
      </c>
      <c r="N5627" s="23">
        <f>VLOOKUP(E5627,'[1]Tirupati Member''s Detail'!$D$2:$L$1048576,5,0)</f>
        <v>12800</v>
      </c>
      <c r="O5627" s="23" t="str">
        <f>VLOOKUP(E5627,'[1]Tirupati Member''s Detail'!$D$2:$L$1048576,7,0)</f>
        <v>Outstanding</v>
      </c>
      <c r="P5627" s="23">
        <f t="shared" si="441"/>
        <v>19200</v>
      </c>
      <c r="Q5627" s="24" t="e">
        <f>+#REF!-I5627</f>
        <v>#REF!</v>
      </c>
      <c r="R5627" s="25">
        <f t="shared" si="442"/>
        <v>10240</v>
      </c>
      <c r="S5627" s="25" t="e">
        <f t="shared" si="443"/>
        <v>#REF!</v>
      </c>
      <c r="T5627" s="25">
        <f t="shared" si="440"/>
        <v>10240</v>
      </c>
      <c r="U5627" s="25"/>
      <c r="V5627" s="23"/>
      <c r="W5627" s="23"/>
      <c r="X5627" s="24" t="e">
        <f>+#REF!-I5627</f>
        <v>#REF!</v>
      </c>
      <c r="Y5627" s="23"/>
      <c r="Z5627" s="23"/>
      <c r="AA5627" s="23"/>
      <c r="AB5627" s="23"/>
      <c r="AC5627" s="23"/>
      <c r="AD5627" s="23"/>
      <c r="AE5627" s="26" t="str">
        <f>VLOOKUP(E5627,'[1]Tirupati Member''s Detail'!$D$2:$L$1048576,9,0)</f>
        <v xml:space="preserve"> No Communication Till Date (Outstanding Rs 19200/-)</v>
      </c>
    </row>
    <row r="5628" spans="1:31" x14ac:dyDescent="0.3">
      <c r="A5628" s="27">
        <v>5632</v>
      </c>
      <c r="B5628" s="28"/>
      <c r="C5628" s="29" t="s">
        <v>14144</v>
      </c>
      <c r="D5628" s="20" t="s">
        <v>22</v>
      </c>
      <c r="E5628" s="29">
        <v>3002302</v>
      </c>
      <c r="F5628" s="20" t="s">
        <v>24</v>
      </c>
      <c r="G5628" s="20" t="s">
        <v>25</v>
      </c>
      <c r="H5628" s="29" t="s">
        <v>3559</v>
      </c>
      <c r="I5628" s="30">
        <v>1995</v>
      </c>
      <c r="J5628" s="29" t="s">
        <v>14145</v>
      </c>
      <c r="K5628" s="22" t="str">
        <f>VLOOKUP(E5628,'[1]Tirupati Member''s Detail'!$D$2:$L$1048576,8,0)</f>
        <v>No</v>
      </c>
      <c r="L5628" s="23">
        <f>VLOOKUP(E5628,'[1]Tirupati Member''s Detail'!$D$2:$L$1048576,4,0)</f>
        <v>32000</v>
      </c>
      <c r="M5628" s="23">
        <f t="shared" si="439"/>
        <v>32000</v>
      </c>
      <c r="N5628" s="23">
        <f>VLOOKUP(E5628,'[1]Tirupati Member''s Detail'!$D$2:$L$1048576,5,0)</f>
        <v>32000</v>
      </c>
      <c r="O5628" s="23" t="str">
        <f>VLOOKUP(E5628,'[1]Tirupati Member''s Detail'!$D$2:$L$1048576,7,0)</f>
        <v>I.R.M</v>
      </c>
      <c r="P5628" s="23">
        <f t="shared" si="441"/>
        <v>0</v>
      </c>
      <c r="Q5628" s="24" t="e">
        <f>+#REF!-I5628</f>
        <v>#REF!</v>
      </c>
      <c r="R5628" s="25">
        <f t="shared" si="442"/>
        <v>25600</v>
      </c>
      <c r="S5628" s="25" t="e">
        <f t="shared" si="443"/>
        <v>#REF!</v>
      </c>
      <c r="T5628" s="25">
        <f t="shared" si="440"/>
        <v>25600</v>
      </c>
      <c r="U5628" s="25"/>
      <c r="V5628" s="23"/>
      <c r="W5628" s="23"/>
      <c r="X5628" s="24" t="e">
        <f>+#REF!-I5628</f>
        <v>#REF!</v>
      </c>
      <c r="Y5628" s="23"/>
      <c r="Z5628" s="23"/>
      <c r="AA5628" s="23"/>
      <c r="AB5628" s="23"/>
      <c r="AC5628" s="23"/>
      <c r="AD5628" s="23"/>
      <c r="AE5628" s="26" t="str">
        <f>VLOOKUP(E5628,'[1]Tirupati Member''s Detail'!$D$2:$L$1048576,9,0)</f>
        <v>As POD  last communication 07</v>
      </c>
    </row>
    <row r="5629" spans="1:31" x14ac:dyDescent="0.3">
      <c r="A5629" s="27">
        <v>5633</v>
      </c>
      <c r="B5629" s="28"/>
      <c r="C5629" s="29" t="s">
        <v>14146</v>
      </c>
      <c r="D5629" s="20" t="s">
        <v>22</v>
      </c>
      <c r="E5629" s="29">
        <v>3002304</v>
      </c>
      <c r="F5629" s="20" t="s">
        <v>24</v>
      </c>
      <c r="G5629" s="20" t="s">
        <v>25</v>
      </c>
      <c r="H5629" s="29" t="s">
        <v>3058</v>
      </c>
      <c r="I5629" s="30">
        <v>1995</v>
      </c>
      <c r="J5629" s="29" t="s">
        <v>14147</v>
      </c>
      <c r="K5629" s="22" t="str">
        <f>VLOOKUP(E5629,'[1]Tirupati Member''s Detail'!$D$2:$L$1048576,8,0)</f>
        <v>No</v>
      </c>
      <c r="L5629" s="23">
        <f>VLOOKUP(E5629,'[1]Tirupati Member''s Detail'!$D$2:$L$1048576,4,0)</f>
        <v>32000</v>
      </c>
      <c r="M5629" s="23">
        <f t="shared" si="439"/>
        <v>32000</v>
      </c>
      <c r="N5629" s="23">
        <f>VLOOKUP(E5629,'[1]Tirupati Member''s Detail'!$D$2:$L$1048576,5,0)</f>
        <v>32000</v>
      </c>
      <c r="O5629" s="23" t="str">
        <f>VLOOKUP(E5629,'[1]Tirupati Member''s Detail'!$D$2:$L$1048576,7,0)</f>
        <v>I.R.M</v>
      </c>
      <c r="P5629" s="23">
        <f t="shared" si="441"/>
        <v>0</v>
      </c>
      <c r="Q5629" s="24" t="e">
        <f>+#REF!-I5629</f>
        <v>#REF!</v>
      </c>
      <c r="R5629" s="25">
        <f t="shared" si="442"/>
        <v>25600</v>
      </c>
      <c r="S5629" s="25" t="e">
        <f t="shared" si="443"/>
        <v>#REF!</v>
      </c>
      <c r="T5629" s="25">
        <f t="shared" si="440"/>
        <v>25600</v>
      </c>
      <c r="U5629" s="25"/>
      <c r="V5629" s="23"/>
      <c r="W5629" s="23"/>
      <c r="X5629" s="24" t="e">
        <f>+#REF!-I5629</f>
        <v>#REF!</v>
      </c>
      <c r="Y5629" s="23"/>
      <c r="Z5629" s="23"/>
      <c r="AA5629" s="23"/>
      <c r="AB5629" s="23"/>
      <c r="AC5629" s="23"/>
      <c r="AD5629" s="23"/>
      <c r="AE5629" s="26" t="str">
        <f>VLOOKUP(E5629,'[1]Tirupati Member''s Detail'!$D$2:$L$1048576,9,0)</f>
        <v xml:space="preserve"> No Communication Till Date</v>
      </c>
    </row>
    <row r="5630" spans="1:31" x14ac:dyDescent="0.3">
      <c r="A5630" s="27">
        <v>5634</v>
      </c>
      <c r="B5630" s="28"/>
      <c r="C5630" s="29" t="s">
        <v>14148</v>
      </c>
      <c r="D5630" s="20" t="s">
        <v>22</v>
      </c>
      <c r="E5630" s="29">
        <v>3002312</v>
      </c>
      <c r="F5630" s="20" t="s">
        <v>24</v>
      </c>
      <c r="G5630" s="20" t="s">
        <v>25</v>
      </c>
      <c r="H5630" s="29" t="s">
        <v>3578</v>
      </c>
      <c r="I5630" s="30">
        <v>1995</v>
      </c>
      <c r="J5630" s="29" t="s">
        <v>14149</v>
      </c>
      <c r="K5630" s="22" t="str">
        <f>VLOOKUP(E5630,'[1]Tirupati Member''s Detail'!$D$2:$L$1048576,8,0)</f>
        <v>No</v>
      </c>
      <c r="L5630" s="23">
        <f>VLOOKUP(E5630,'[1]Tirupati Member''s Detail'!$D$2:$L$1048576,4,0)</f>
        <v>32000</v>
      </c>
      <c r="M5630" s="23">
        <f t="shared" si="439"/>
        <v>32000</v>
      </c>
      <c r="N5630" s="23">
        <f>VLOOKUP(E5630,'[1]Tirupati Member''s Detail'!$D$2:$L$1048576,5,0)</f>
        <v>32000</v>
      </c>
      <c r="O5630" s="23" t="str">
        <f>VLOOKUP(E5630,'[1]Tirupati Member''s Detail'!$D$2:$L$1048576,7,0)</f>
        <v>I.R.M.</v>
      </c>
      <c r="P5630" s="23">
        <f t="shared" si="441"/>
        <v>0</v>
      </c>
      <c r="Q5630" s="24" t="e">
        <f>+#REF!-I5630</f>
        <v>#REF!</v>
      </c>
      <c r="R5630" s="25">
        <f t="shared" si="442"/>
        <v>25600</v>
      </c>
      <c r="S5630" s="25" t="e">
        <f t="shared" si="443"/>
        <v>#REF!</v>
      </c>
      <c r="T5630" s="25">
        <f t="shared" si="440"/>
        <v>25600</v>
      </c>
      <c r="U5630" s="25"/>
      <c r="V5630" s="23"/>
      <c r="W5630" s="23"/>
      <c r="X5630" s="24" t="e">
        <f>+#REF!-I5630</f>
        <v>#REF!</v>
      </c>
      <c r="Y5630" s="23"/>
      <c r="Z5630" s="23"/>
      <c r="AA5630" s="23"/>
      <c r="AB5630" s="23"/>
      <c r="AC5630" s="23"/>
      <c r="AD5630" s="23"/>
      <c r="AE5630" s="26" t="str">
        <f>VLOOKUP(E5630,'[1]Tirupati Member''s Detail'!$D$2:$L$1048576,9,0)</f>
        <v>As POD  last communication 07</v>
      </c>
    </row>
    <row r="5631" spans="1:31" ht="28.8" x14ac:dyDescent="0.3">
      <c r="A5631" s="27">
        <v>5635</v>
      </c>
      <c r="B5631" s="28"/>
      <c r="C5631" s="29" t="s">
        <v>14150</v>
      </c>
      <c r="D5631" s="20" t="s">
        <v>22</v>
      </c>
      <c r="E5631" s="29">
        <v>3002313</v>
      </c>
      <c r="F5631" s="20" t="s">
        <v>24</v>
      </c>
      <c r="G5631" s="20" t="s">
        <v>25</v>
      </c>
      <c r="H5631" s="29" t="s">
        <v>4000</v>
      </c>
      <c r="I5631" s="30">
        <v>1995</v>
      </c>
      <c r="J5631" s="29" t="s">
        <v>14151</v>
      </c>
      <c r="K5631" s="22" t="str">
        <f>VLOOKUP(E5631,'[1]Tirupati Member''s Detail'!$D$2:$L$1048576,8,0)</f>
        <v>No</v>
      </c>
      <c r="L5631" s="23">
        <f>VLOOKUP(E5631,'[1]Tirupati Member''s Detail'!$D$2:$L$1048576,4,0)</f>
        <v>27000</v>
      </c>
      <c r="M5631" s="23">
        <f t="shared" si="439"/>
        <v>27000</v>
      </c>
      <c r="N5631" s="23">
        <f>VLOOKUP(E5631,'[1]Tirupati Member''s Detail'!$D$2:$L$1048576,5,0)</f>
        <v>18900</v>
      </c>
      <c r="O5631" s="23" t="str">
        <f>VLOOKUP(E5631,'[1]Tirupati Member''s Detail'!$D$2:$L$1048576,7,0)</f>
        <v>Outstanding</v>
      </c>
      <c r="P5631" s="23">
        <f t="shared" si="441"/>
        <v>8100</v>
      </c>
      <c r="Q5631" s="24" t="e">
        <f>+#REF!-I5631</f>
        <v>#REF!</v>
      </c>
      <c r="R5631" s="25">
        <f t="shared" si="442"/>
        <v>15120</v>
      </c>
      <c r="S5631" s="25" t="e">
        <f t="shared" si="443"/>
        <v>#REF!</v>
      </c>
      <c r="T5631" s="25">
        <f t="shared" si="440"/>
        <v>15120</v>
      </c>
      <c r="U5631" s="25"/>
      <c r="V5631" s="23"/>
      <c r="W5631" s="23"/>
      <c r="X5631" s="24" t="e">
        <f>+#REF!-I5631</f>
        <v>#REF!</v>
      </c>
      <c r="Y5631" s="23"/>
      <c r="Z5631" s="23"/>
      <c r="AA5631" s="23"/>
      <c r="AB5631" s="23"/>
      <c r="AC5631" s="23"/>
      <c r="AD5631" s="23"/>
      <c r="AE5631" s="26" t="str">
        <f>VLOOKUP(E5631,'[1]Tirupati Member''s Detail'!$D$2:$L$1048576,9,0)</f>
        <v xml:space="preserve"> Last Communication Till 1998, (PAYMENT DETAIL NOT MATCH IN PAPERS) (CORRECTION NEEDED), (Status:- REFUND) Outstanding Rs 8100/-</v>
      </c>
    </row>
    <row r="5632" spans="1:31" x14ac:dyDescent="0.3">
      <c r="A5632" s="27">
        <v>5636</v>
      </c>
      <c r="B5632" s="28"/>
      <c r="C5632" s="29" t="s">
        <v>14152</v>
      </c>
      <c r="D5632" s="20" t="s">
        <v>22</v>
      </c>
      <c r="E5632" s="29">
        <v>3002314</v>
      </c>
      <c r="F5632" s="20" t="s">
        <v>24</v>
      </c>
      <c r="G5632" s="20" t="s">
        <v>25</v>
      </c>
      <c r="H5632" s="29" t="s">
        <v>3628</v>
      </c>
      <c r="I5632" s="30">
        <v>1995</v>
      </c>
      <c r="J5632" s="29" t="s">
        <v>14153</v>
      </c>
      <c r="K5632" s="22" t="str">
        <f>VLOOKUP(E5632,'[1]Tirupati Member''s Detail'!$D$2:$L$1048576,8,0)</f>
        <v>No</v>
      </c>
      <c r="L5632" s="23">
        <f>VLOOKUP(E5632,'[1]Tirupati Member''s Detail'!$D$2:$L$1048576,4,0)</f>
        <v>27000</v>
      </c>
      <c r="M5632" s="23">
        <f t="shared" si="439"/>
        <v>27000</v>
      </c>
      <c r="N5632" s="23">
        <f>VLOOKUP(E5632,'[1]Tirupati Member''s Detail'!$D$2:$L$1048576,5,0)</f>
        <v>27000</v>
      </c>
      <c r="O5632" s="23" t="str">
        <f>VLOOKUP(E5632,'[1]Tirupati Member''s Detail'!$D$2:$L$1048576,7,0)</f>
        <v>I.R.M.</v>
      </c>
      <c r="P5632" s="23">
        <f t="shared" si="441"/>
        <v>0</v>
      </c>
      <c r="Q5632" s="24" t="e">
        <f>+#REF!-I5632</f>
        <v>#REF!</v>
      </c>
      <c r="R5632" s="25">
        <f t="shared" si="442"/>
        <v>21600</v>
      </c>
      <c r="S5632" s="25" t="e">
        <f t="shared" si="443"/>
        <v>#REF!</v>
      </c>
      <c r="T5632" s="25">
        <f t="shared" si="440"/>
        <v>21600</v>
      </c>
      <c r="U5632" s="25"/>
      <c r="V5632" s="23"/>
      <c r="W5632" s="23"/>
      <c r="X5632" s="24" t="e">
        <f>+#REF!-I5632</f>
        <v>#REF!</v>
      </c>
      <c r="Y5632" s="23"/>
      <c r="Z5632" s="23"/>
      <c r="AA5632" s="23"/>
      <c r="AB5632" s="23"/>
      <c r="AC5632" s="23"/>
      <c r="AD5632" s="23"/>
      <c r="AE5632" s="26" t="str">
        <f>VLOOKUP(E5632,'[1]Tirupati Member''s Detail'!$D$2:$L$1048576,9,0)</f>
        <v>As POD  last communication 07</v>
      </c>
    </row>
    <row r="5633" spans="1:31" x14ac:dyDescent="0.3">
      <c r="A5633" s="27">
        <v>5637</v>
      </c>
      <c r="B5633" s="28"/>
      <c r="C5633" s="29" t="s">
        <v>14154</v>
      </c>
      <c r="D5633" s="20" t="s">
        <v>22</v>
      </c>
      <c r="E5633" s="29">
        <v>3002320</v>
      </c>
      <c r="F5633" s="20" t="s">
        <v>24</v>
      </c>
      <c r="G5633" s="20" t="s">
        <v>25</v>
      </c>
      <c r="H5633" s="29" t="s">
        <v>3937</v>
      </c>
      <c r="I5633" s="30">
        <v>1995</v>
      </c>
      <c r="J5633" s="29" t="s">
        <v>14155</v>
      </c>
      <c r="K5633" s="22" t="str">
        <f>VLOOKUP(E5633,'[1]Tirupati Member''s Detail'!$D$2:$L$1048576,8,0)</f>
        <v>No</v>
      </c>
      <c r="L5633" s="23">
        <f>VLOOKUP(E5633,'[1]Tirupati Member''s Detail'!$D$2:$L$1048576,4,0)</f>
        <v>22000</v>
      </c>
      <c r="M5633" s="23">
        <f t="shared" si="439"/>
        <v>22000</v>
      </c>
      <c r="N5633" s="23">
        <f>VLOOKUP(E5633,'[1]Tirupati Member''s Detail'!$D$2:$L$1048576,5,0)</f>
        <v>20900</v>
      </c>
      <c r="O5633" s="23" t="str">
        <f>VLOOKUP(E5633,'[1]Tirupati Member''s Detail'!$D$2:$L$1048576,7,0)</f>
        <v>I.R.M.</v>
      </c>
      <c r="P5633" s="23">
        <f t="shared" si="441"/>
        <v>1100</v>
      </c>
      <c r="Q5633" s="24" t="e">
        <f>+#REF!-I5633</f>
        <v>#REF!</v>
      </c>
      <c r="R5633" s="25">
        <f t="shared" si="442"/>
        <v>16720</v>
      </c>
      <c r="S5633" s="25" t="e">
        <f t="shared" si="443"/>
        <v>#REF!</v>
      </c>
      <c r="T5633" s="25">
        <f t="shared" si="440"/>
        <v>16720</v>
      </c>
      <c r="U5633" s="25"/>
      <c r="V5633" s="23"/>
      <c r="W5633" s="23"/>
      <c r="X5633" s="24" t="e">
        <f>+#REF!-I5633</f>
        <v>#REF!</v>
      </c>
      <c r="Y5633" s="23"/>
      <c r="Z5633" s="23"/>
      <c r="AA5633" s="23"/>
      <c r="AB5633" s="23"/>
      <c r="AC5633" s="23"/>
      <c r="AD5633" s="23"/>
      <c r="AE5633" s="26" t="str">
        <f>VLOOKUP(E5633,'[1]Tirupati Member''s Detail'!$D$2:$L$1048576,9,0)</f>
        <v>As POD  last communication 07</v>
      </c>
    </row>
    <row r="5634" spans="1:31" ht="28.8" x14ac:dyDescent="0.3">
      <c r="A5634" s="27">
        <v>5638</v>
      </c>
      <c r="B5634" s="28"/>
      <c r="C5634" s="29" t="s">
        <v>14156</v>
      </c>
      <c r="D5634" s="20" t="s">
        <v>22</v>
      </c>
      <c r="E5634" s="29">
        <v>3002325</v>
      </c>
      <c r="F5634" s="20" t="s">
        <v>24</v>
      </c>
      <c r="G5634" s="20" t="s">
        <v>25</v>
      </c>
      <c r="H5634" s="29" t="s">
        <v>3559</v>
      </c>
      <c r="I5634" s="30">
        <v>1995</v>
      </c>
      <c r="J5634" s="29" t="s">
        <v>14157</v>
      </c>
      <c r="K5634" s="22" t="str">
        <f>VLOOKUP(E5634,'[1]Tirupati Member''s Detail'!$D$2:$L$1048576,8,0)</f>
        <v>No</v>
      </c>
      <c r="L5634" s="23">
        <f>VLOOKUP(E5634,'[1]Tirupati Member''s Detail'!$D$2:$L$1048576,4,0)</f>
        <v>32000</v>
      </c>
      <c r="M5634" s="23">
        <f t="shared" si="439"/>
        <v>32000</v>
      </c>
      <c r="N5634" s="23">
        <f>VLOOKUP(E5634,'[1]Tirupati Member''s Detail'!$D$2:$L$1048576,5,0)</f>
        <v>32000</v>
      </c>
      <c r="O5634" s="23" t="str">
        <f>VLOOKUP(E5634,'[1]Tirupati Member''s Detail'!$D$2:$L$1048576,7,0)</f>
        <v>I.R.M.</v>
      </c>
      <c r="P5634" s="23">
        <f t="shared" si="441"/>
        <v>0</v>
      </c>
      <c r="Q5634" s="24" t="e">
        <f>+#REF!-I5634</f>
        <v>#REF!</v>
      </c>
      <c r="R5634" s="25">
        <f t="shared" si="442"/>
        <v>25600</v>
      </c>
      <c r="S5634" s="25" t="e">
        <f t="shared" si="443"/>
        <v>#REF!</v>
      </c>
      <c r="T5634" s="25">
        <f t="shared" si="440"/>
        <v>25600</v>
      </c>
      <c r="U5634" s="25"/>
      <c r="V5634" s="23"/>
      <c r="W5634" s="23"/>
      <c r="X5634" s="24" t="e">
        <f>+#REF!-I5634</f>
        <v>#REF!</v>
      </c>
      <c r="Y5634" s="23"/>
      <c r="Z5634" s="23"/>
      <c r="AA5634" s="23"/>
      <c r="AB5634" s="23"/>
      <c r="AC5634" s="23"/>
      <c r="AD5634" s="23"/>
      <c r="AE5634" s="26" t="str">
        <f>VLOOKUP(E5634,'[1]Tirupati Member''s Detail'!$D$2:$L$1048576,9,0)</f>
        <v xml:space="preserve"> Last Communication Till 2007, (1st APPLICANT WAS DEAD &amp; Chq No Not Minsion in Rimes)</v>
      </c>
    </row>
    <row r="5635" spans="1:31" x14ac:dyDescent="0.3">
      <c r="A5635" s="27">
        <v>5639</v>
      </c>
      <c r="B5635" s="28"/>
      <c r="C5635" s="29" t="s">
        <v>14158</v>
      </c>
      <c r="D5635" s="20" t="s">
        <v>22</v>
      </c>
      <c r="E5635" s="29">
        <v>3002329</v>
      </c>
      <c r="F5635" s="20" t="s">
        <v>24</v>
      </c>
      <c r="G5635" s="20" t="s">
        <v>25</v>
      </c>
      <c r="H5635" s="29" t="s">
        <v>3559</v>
      </c>
      <c r="I5635" s="30">
        <v>1995</v>
      </c>
      <c r="J5635" s="29" t="s">
        <v>14159</v>
      </c>
      <c r="K5635" s="22" t="str">
        <f>VLOOKUP(E5635,'[1]Tirupati Member''s Detail'!$D$2:$L$1048576,8,0)</f>
        <v>No</v>
      </c>
      <c r="L5635" s="23">
        <f>VLOOKUP(E5635,'[1]Tirupati Member''s Detail'!$D$2:$L$1048576,4,0)</f>
        <v>22000</v>
      </c>
      <c r="M5635" s="23">
        <f t="shared" ref="M5635:M5698" si="444">+L5635</f>
        <v>22000</v>
      </c>
      <c r="N5635" s="23">
        <f>VLOOKUP(E5635,'[1]Tirupati Member''s Detail'!$D$2:$L$1048576,5,0)</f>
        <v>22000</v>
      </c>
      <c r="O5635" s="23" t="str">
        <f>VLOOKUP(E5635,'[1]Tirupati Member''s Detail'!$D$2:$L$1048576,7,0)</f>
        <v>I.R.M.</v>
      </c>
      <c r="P5635" s="23">
        <f t="shared" si="441"/>
        <v>0</v>
      </c>
      <c r="Q5635" s="24" t="e">
        <f>+#REF!-I5635</f>
        <v>#REF!</v>
      </c>
      <c r="R5635" s="25">
        <f t="shared" si="442"/>
        <v>17600</v>
      </c>
      <c r="S5635" s="25" t="e">
        <f t="shared" si="443"/>
        <v>#REF!</v>
      </c>
      <c r="T5635" s="25">
        <f t="shared" ref="T5635:T5698" si="445">IF(O5635="regular",0,(N5635-(N5635*20%)))</f>
        <v>17600</v>
      </c>
      <c r="U5635" s="25"/>
      <c r="V5635" s="23"/>
      <c r="W5635" s="23"/>
      <c r="X5635" s="24" t="e">
        <f>+#REF!-I5635</f>
        <v>#REF!</v>
      </c>
      <c r="Y5635" s="23"/>
      <c r="Z5635" s="23"/>
      <c r="AA5635" s="23"/>
      <c r="AB5635" s="23"/>
      <c r="AC5635" s="23"/>
      <c r="AD5635" s="23"/>
      <c r="AE5635" s="26" t="str">
        <f>VLOOKUP(E5635,'[1]Tirupati Member''s Detail'!$D$2:$L$1048576,9,0)</f>
        <v xml:space="preserve"> no communication till date</v>
      </c>
    </row>
    <row r="5636" spans="1:31" x14ac:dyDescent="0.3">
      <c r="A5636" s="27">
        <v>5640</v>
      </c>
      <c r="B5636" s="28"/>
      <c r="C5636" s="29" t="s">
        <v>14160</v>
      </c>
      <c r="D5636" s="20" t="s">
        <v>22</v>
      </c>
      <c r="E5636" s="29">
        <v>3002330</v>
      </c>
      <c r="F5636" s="20" t="s">
        <v>24</v>
      </c>
      <c r="G5636" s="20" t="s">
        <v>25</v>
      </c>
      <c r="H5636" s="29" t="s">
        <v>3559</v>
      </c>
      <c r="I5636" s="30">
        <v>1995</v>
      </c>
      <c r="J5636" s="29" t="s">
        <v>14161</v>
      </c>
      <c r="K5636" s="22" t="str">
        <f>VLOOKUP(E5636,'[1]Tirupati Member''s Detail'!$D$2:$L$1048576,8,0)</f>
        <v>No</v>
      </c>
      <c r="L5636" s="23">
        <f>VLOOKUP(E5636,'[1]Tirupati Member''s Detail'!$D$2:$L$1048576,4,0)</f>
        <v>27000</v>
      </c>
      <c r="M5636" s="23">
        <f t="shared" si="444"/>
        <v>27000</v>
      </c>
      <c r="N5636" s="23">
        <f>VLOOKUP(E5636,'[1]Tirupati Member''s Detail'!$D$2:$L$1048576,5,0)</f>
        <v>27000</v>
      </c>
      <c r="O5636" s="23" t="str">
        <f>VLOOKUP(E5636,'[1]Tirupati Member''s Detail'!$D$2:$L$1048576,7,0)</f>
        <v>I.R.M</v>
      </c>
      <c r="P5636" s="23">
        <f t="shared" ref="P5636:P5699" si="446">+M5636-N5636</f>
        <v>0</v>
      </c>
      <c r="Q5636" s="24" t="e">
        <f>+#REF!-I5636</f>
        <v>#REF!</v>
      </c>
      <c r="R5636" s="25">
        <f t="shared" si="442"/>
        <v>21600</v>
      </c>
      <c r="S5636" s="25" t="e">
        <f t="shared" si="443"/>
        <v>#REF!</v>
      </c>
      <c r="T5636" s="25">
        <f t="shared" si="445"/>
        <v>21600</v>
      </c>
      <c r="U5636" s="25"/>
      <c r="V5636" s="23"/>
      <c r="W5636" s="23"/>
      <c r="X5636" s="24" t="e">
        <f>+#REF!-I5636</f>
        <v>#REF!</v>
      </c>
      <c r="Y5636" s="23"/>
      <c r="Z5636" s="23"/>
      <c r="AA5636" s="23"/>
      <c r="AB5636" s="23"/>
      <c r="AC5636" s="23"/>
      <c r="AD5636" s="23"/>
      <c r="AE5636" s="26" t="str">
        <f>VLOOKUP(E5636,'[1]Tirupati Member''s Detail'!$D$2:$L$1048576,9,0)</f>
        <v>As POD  last communication 07</v>
      </c>
    </row>
    <row r="5637" spans="1:31" x14ac:dyDescent="0.3">
      <c r="A5637" s="27">
        <v>5641</v>
      </c>
      <c r="B5637" s="28"/>
      <c r="C5637" s="29" t="s">
        <v>14162</v>
      </c>
      <c r="D5637" s="20" t="s">
        <v>22</v>
      </c>
      <c r="E5637" s="29">
        <v>3002332</v>
      </c>
      <c r="F5637" s="20" t="s">
        <v>24</v>
      </c>
      <c r="G5637" s="20" t="s">
        <v>25</v>
      </c>
      <c r="H5637" s="29" t="s">
        <v>3104</v>
      </c>
      <c r="I5637" s="30">
        <v>1995</v>
      </c>
      <c r="J5637" s="29" t="s">
        <v>14163</v>
      </c>
      <c r="K5637" s="22" t="str">
        <f>VLOOKUP(E5637,'[1]Tirupati Member''s Detail'!$D$2:$L$1048576,8,0)</f>
        <v>No</v>
      </c>
      <c r="L5637" s="23">
        <f>VLOOKUP(E5637,'[1]Tirupati Member''s Detail'!$D$2:$L$1048576,4,0)</f>
        <v>27000</v>
      </c>
      <c r="M5637" s="23">
        <f t="shared" si="444"/>
        <v>27000</v>
      </c>
      <c r="N5637" s="23">
        <f>VLOOKUP(E5637,'[1]Tirupati Member''s Detail'!$D$2:$L$1048576,5,0)</f>
        <v>27000</v>
      </c>
      <c r="O5637" s="23" t="str">
        <f>VLOOKUP(E5637,'[1]Tirupati Member''s Detail'!$D$2:$L$1048576,7,0)</f>
        <v>I.R.M</v>
      </c>
      <c r="P5637" s="23">
        <f t="shared" si="446"/>
        <v>0</v>
      </c>
      <c r="Q5637" s="24" t="e">
        <f>+#REF!-I5637</f>
        <v>#REF!</v>
      </c>
      <c r="R5637" s="25">
        <f t="shared" si="442"/>
        <v>21600</v>
      </c>
      <c r="S5637" s="25" t="e">
        <f t="shared" si="443"/>
        <v>#REF!</v>
      </c>
      <c r="T5637" s="25">
        <f t="shared" si="445"/>
        <v>21600</v>
      </c>
      <c r="U5637" s="25"/>
      <c r="V5637" s="23"/>
      <c r="W5637" s="23"/>
      <c r="X5637" s="24" t="e">
        <f>+#REF!-I5637</f>
        <v>#REF!</v>
      </c>
      <c r="Y5637" s="23"/>
      <c r="Z5637" s="23"/>
      <c r="AA5637" s="23"/>
      <c r="AB5637" s="23"/>
      <c r="AC5637" s="23"/>
      <c r="AD5637" s="23"/>
      <c r="AE5637" s="26" t="str">
        <f>VLOOKUP(E5637,'[1]Tirupati Member''s Detail'!$D$2:$L$1048576,9,0)</f>
        <v xml:space="preserve"> no communication till date</v>
      </c>
    </row>
    <row r="5638" spans="1:31" ht="28.8" x14ac:dyDescent="0.3">
      <c r="A5638" s="27">
        <v>5642</v>
      </c>
      <c r="B5638" s="28"/>
      <c r="C5638" s="29" t="s">
        <v>14164</v>
      </c>
      <c r="D5638" s="20" t="s">
        <v>22</v>
      </c>
      <c r="E5638" s="29">
        <v>3002335</v>
      </c>
      <c r="F5638" s="20" t="s">
        <v>24</v>
      </c>
      <c r="G5638" s="20" t="s">
        <v>25</v>
      </c>
      <c r="H5638" s="29" t="s">
        <v>3221</v>
      </c>
      <c r="I5638" s="30">
        <v>1995</v>
      </c>
      <c r="J5638" s="29" t="s">
        <v>14165</v>
      </c>
      <c r="K5638" s="22" t="str">
        <f>VLOOKUP(E5638,'[1]Tirupati Member''s Detail'!$D$2:$L$1048576,8,0)</f>
        <v>No</v>
      </c>
      <c r="L5638" s="23">
        <f>VLOOKUP(E5638,'[1]Tirupati Member''s Detail'!$D$2:$L$1048576,4,0)</f>
        <v>27000</v>
      </c>
      <c r="M5638" s="23">
        <f t="shared" si="444"/>
        <v>27000</v>
      </c>
      <c r="N5638" s="23">
        <v>0</v>
      </c>
      <c r="O5638" s="23" t="str">
        <f>VLOOKUP(E5638,'[1]Tirupati Member''s Detail'!$D$2:$L$1048576,7,0)</f>
        <v>Lucky Winner</v>
      </c>
      <c r="P5638" s="23">
        <f t="shared" si="446"/>
        <v>27000</v>
      </c>
      <c r="Q5638" s="24" t="e">
        <f>+#REF!-I5638</f>
        <v>#REF!</v>
      </c>
      <c r="R5638" s="25">
        <f t="shared" si="442"/>
        <v>0</v>
      </c>
      <c r="S5638" s="25" t="e">
        <f t="shared" si="443"/>
        <v>#REF!</v>
      </c>
      <c r="T5638" s="25">
        <f t="shared" si="445"/>
        <v>0</v>
      </c>
      <c r="U5638" s="25"/>
      <c r="V5638" s="23"/>
      <c r="W5638" s="23"/>
      <c r="X5638" s="24" t="e">
        <f>+#REF!-I5638</f>
        <v>#REF!</v>
      </c>
      <c r="Y5638" s="23"/>
      <c r="Z5638" s="23"/>
      <c r="AA5638" s="23"/>
      <c r="AB5638" s="23"/>
      <c r="AC5638" s="23"/>
      <c r="AD5638" s="23"/>
      <c r="AE5638" s="26" t="str">
        <f>VLOOKUP(E5638,'[1]Tirupati Member''s Detail'!$D$2:$L$1048576,9,0)</f>
        <v xml:space="preserve">last communication, 2 M ship of DRI:- 03002335 (TPT), 03000563 (Mus), is he lucky winner </v>
      </c>
    </row>
    <row r="5639" spans="1:31" x14ac:dyDescent="0.3">
      <c r="A5639" s="27">
        <v>5643</v>
      </c>
      <c r="B5639" s="28"/>
      <c r="C5639" s="29" t="s">
        <v>14166</v>
      </c>
      <c r="D5639" s="20" t="s">
        <v>22</v>
      </c>
      <c r="E5639" s="29">
        <v>3002338</v>
      </c>
      <c r="F5639" s="20" t="s">
        <v>24</v>
      </c>
      <c r="G5639" s="20" t="s">
        <v>25</v>
      </c>
      <c r="H5639" s="29" t="s">
        <v>3559</v>
      </c>
      <c r="I5639" s="30">
        <v>1995</v>
      </c>
      <c r="J5639" s="29" t="s">
        <v>14167</v>
      </c>
      <c r="K5639" s="22" t="str">
        <f>VLOOKUP(E5639,'[1]Tirupati Member''s Detail'!$D$2:$L$1048576,8,0)</f>
        <v>No</v>
      </c>
      <c r="L5639" s="23">
        <f>VLOOKUP(E5639,'[1]Tirupati Member''s Detail'!$D$2:$L$1048576,4,0)</f>
        <v>32000</v>
      </c>
      <c r="M5639" s="23">
        <f t="shared" si="444"/>
        <v>32000</v>
      </c>
      <c r="N5639" s="23">
        <f>VLOOKUP(E5639,'[1]Tirupati Member''s Detail'!$D$2:$L$1048576,5,0)</f>
        <v>30400</v>
      </c>
      <c r="O5639" s="23" t="str">
        <f>VLOOKUP(E5639,'[1]Tirupati Member''s Detail'!$D$2:$L$1048576,7,0)</f>
        <v>I.R.M</v>
      </c>
      <c r="P5639" s="23">
        <f t="shared" si="446"/>
        <v>1600</v>
      </c>
      <c r="Q5639" s="24" t="e">
        <f>+#REF!-I5639</f>
        <v>#REF!</v>
      </c>
      <c r="R5639" s="25">
        <f t="shared" si="442"/>
        <v>24320</v>
      </c>
      <c r="S5639" s="25" t="e">
        <f t="shared" si="443"/>
        <v>#REF!</v>
      </c>
      <c r="T5639" s="25">
        <f t="shared" si="445"/>
        <v>24320</v>
      </c>
      <c r="U5639" s="25"/>
      <c r="V5639" s="23"/>
      <c r="W5639" s="23"/>
      <c r="X5639" s="24" t="e">
        <f>+#REF!-I5639</f>
        <v>#REF!</v>
      </c>
      <c r="Y5639" s="23"/>
      <c r="Z5639" s="23"/>
      <c r="AA5639" s="23"/>
      <c r="AB5639" s="23"/>
      <c r="AC5639" s="23"/>
      <c r="AD5639" s="23"/>
      <c r="AE5639" s="26" t="str">
        <f>VLOOKUP(E5639,'[1]Tirupati Member''s Detail'!$D$2:$L$1048576,9,0)</f>
        <v>Telephoinc reply with details in 2010</v>
      </c>
    </row>
    <row r="5640" spans="1:31" x14ac:dyDescent="0.3">
      <c r="A5640" s="27">
        <v>5644</v>
      </c>
      <c r="B5640" s="28"/>
      <c r="C5640" s="29" t="s">
        <v>14168</v>
      </c>
      <c r="D5640" s="20" t="s">
        <v>22</v>
      </c>
      <c r="E5640" s="29">
        <v>3002340</v>
      </c>
      <c r="F5640" s="20" t="s">
        <v>24</v>
      </c>
      <c r="G5640" s="20" t="s">
        <v>25</v>
      </c>
      <c r="H5640" s="29" t="s">
        <v>3559</v>
      </c>
      <c r="I5640" s="30">
        <v>1995</v>
      </c>
      <c r="J5640" s="29" t="s">
        <v>14169</v>
      </c>
      <c r="K5640" s="22" t="str">
        <f>VLOOKUP(E5640,'[1]Tirupati Member''s Detail'!$D$2:$L$1048576,8,0)</f>
        <v>No</v>
      </c>
      <c r="L5640" s="23">
        <f>VLOOKUP(E5640,'[1]Tirupati Member''s Detail'!$D$2:$L$1048576,4,0)</f>
        <v>27000</v>
      </c>
      <c r="M5640" s="23">
        <f t="shared" si="444"/>
        <v>27000</v>
      </c>
      <c r="N5640" s="23">
        <f>VLOOKUP(E5640,'[1]Tirupati Member''s Detail'!$D$2:$L$1048576,5,0)</f>
        <v>25650</v>
      </c>
      <c r="O5640" s="23" t="str">
        <f>VLOOKUP(E5640,'[1]Tirupati Member''s Detail'!$D$2:$L$1048576,7,0)</f>
        <v>I.R.M</v>
      </c>
      <c r="P5640" s="23">
        <f t="shared" si="446"/>
        <v>1350</v>
      </c>
      <c r="Q5640" s="24" t="e">
        <f>+#REF!-I5640</f>
        <v>#REF!</v>
      </c>
      <c r="R5640" s="25">
        <f t="shared" si="442"/>
        <v>20520</v>
      </c>
      <c r="S5640" s="25" t="e">
        <f t="shared" si="443"/>
        <v>#REF!</v>
      </c>
      <c r="T5640" s="25">
        <f t="shared" si="445"/>
        <v>20520</v>
      </c>
      <c r="U5640" s="25"/>
      <c r="V5640" s="23"/>
      <c r="W5640" s="23"/>
      <c r="X5640" s="24" t="e">
        <f>+#REF!-I5640</f>
        <v>#REF!</v>
      </c>
      <c r="Y5640" s="23"/>
      <c r="Z5640" s="23"/>
      <c r="AA5640" s="23"/>
      <c r="AB5640" s="23"/>
      <c r="AC5640" s="23"/>
      <c r="AD5640" s="23"/>
      <c r="AE5640" s="26" t="str">
        <f>VLOOKUP(E5640,'[1]Tirupati Member''s Detail'!$D$2:$L$1048576,9,0)</f>
        <v>As POD  last communication 07</v>
      </c>
    </row>
    <row r="5641" spans="1:31" x14ac:dyDescent="0.3">
      <c r="A5641" s="27">
        <v>5645</v>
      </c>
      <c r="B5641" s="28"/>
      <c r="C5641" s="29" t="s">
        <v>14170</v>
      </c>
      <c r="D5641" s="20" t="s">
        <v>22</v>
      </c>
      <c r="E5641" s="29">
        <v>3002341</v>
      </c>
      <c r="F5641" s="20" t="s">
        <v>24</v>
      </c>
      <c r="G5641" s="20" t="s">
        <v>25</v>
      </c>
      <c r="H5641" s="29" t="s">
        <v>3559</v>
      </c>
      <c r="I5641" s="30">
        <v>1995</v>
      </c>
      <c r="J5641" s="29" t="s">
        <v>14171</v>
      </c>
      <c r="K5641" s="41" t="str">
        <f>VLOOKUP(E5641,'[1]Tirupati Member''s Detail'!$D$2:$L$1048576,8,0)</f>
        <v>No</v>
      </c>
      <c r="L5641" s="23">
        <f>VLOOKUP(E5641,'[1]Tirupati Member''s Detail'!$D$2:$L$1048576,4,0)</f>
        <v>27000</v>
      </c>
      <c r="M5641" s="23">
        <f t="shared" si="444"/>
        <v>27000</v>
      </c>
      <c r="N5641" s="23">
        <f>VLOOKUP(E5641,'[1]Tirupati Member''s Detail'!$D$2:$L$1048576,5,0)</f>
        <v>21250</v>
      </c>
      <c r="O5641" s="23" t="str">
        <f>VLOOKUP(E5641,'[1]Tirupati Member''s Detail'!$D$2:$L$1048576,7,0)</f>
        <v>Outstanding</v>
      </c>
      <c r="P5641" s="23">
        <f t="shared" si="446"/>
        <v>5750</v>
      </c>
      <c r="Q5641" s="24" t="e">
        <f>+#REF!-I5641</f>
        <v>#REF!</v>
      </c>
      <c r="R5641" s="25">
        <f t="shared" si="442"/>
        <v>17000</v>
      </c>
      <c r="S5641" s="25" t="e">
        <f t="shared" si="443"/>
        <v>#REF!</v>
      </c>
      <c r="T5641" s="25">
        <f t="shared" si="445"/>
        <v>17000</v>
      </c>
      <c r="U5641" s="25"/>
      <c r="V5641" s="23"/>
      <c r="W5641" s="23"/>
      <c r="X5641" s="24" t="e">
        <f>+#REF!-I5641</f>
        <v>#REF!</v>
      </c>
      <c r="Y5641" s="23"/>
      <c r="Z5641" s="23"/>
      <c r="AA5641" s="23"/>
      <c r="AB5641" s="23"/>
      <c r="AC5641" s="23"/>
      <c r="AD5641" s="23"/>
      <c r="AE5641" s="26" t="str">
        <f>VLOOKUP(E5641,'[1]Tirupati Member''s Detail'!$D$2:$L$1048576,9,0)</f>
        <v>As Pod Last Communication Till 2007, (Outstanding Rs 5750/-)</v>
      </c>
    </row>
    <row r="5642" spans="1:31" x14ac:dyDescent="0.3">
      <c r="A5642" s="27">
        <v>5646</v>
      </c>
      <c r="B5642" s="28"/>
      <c r="C5642" s="29" t="s">
        <v>14172</v>
      </c>
      <c r="D5642" s="20" t="s">
        <v>22</v>
      </c>
      <c r="E5642" s="29">
        <v>3002342</v>
      </c>
      <c r="F5642" s="20" t="s">
        <v>24</v>
      </c>
      <c r="G5642" s="20" t="s">
        <v>25</v>
      </c>
      <c r="H5642" s="29" t="s">
        <v>3559</v>
      </c>
      <c r="I5642" s="30">
        <v>1995</v>
      </c>
      <c r="J5642" s="29" t="s">
        <v>14173</v>
      </c>
      <c r="K5642" s="22" t="str">
        <f>VLOOKUP(E5642,'[1]Tirupati Member''s Detail'!$D$2:$L$1048576,8,0)</f>
        <v>No</v>
      </c>
      <c r="L5642" s="23">
        <f>VLOOKUP(E5642,'[1]Tirupati Member''s Detail'!$D$2:$L$1048576,4,0)</f>
        <v>32000</v>
      </c>
      <c r="M5642" s="23">
        <f t="shared" si="444"/>
        <v>32000</v>
      </c>
      <c r="N5642" s="23">
        <f>VLOOKUP(E5642,'[1]Tirupati Member''s Detail'!$D$2:$L$1048576,5,0)</f>
        <v>32000</v>
      </c>
      <c r="O5642" s="23" t="str">
        <f>VLOOKUP(E5642,'[1]Tirupati Member''s Detail'!$D$2:$L$1048576,7,0)</f>
        <v>I.R.M</v>
      </c>
      <c r="P5642" s="23">
        <f t="shared" si="446"/>
        <v>0</v>
      </c>
      <c r="Q5642" s="24" t="e">
        <f>+#REF!-I5642</f>
        <v>#REF!</v>
      </c>
      <c r="R5642" s="25">
        <f t="shared" si="442"/>
        <v>25600</v>
      </c>
      <c r="S5642" s="25" t="e">
        <f t="shared" si="443"/>
        <v>#REF!</v>
      </c>
      <c r="T5642" s="25">
        <f t="shared" si="445"/>
        <v>25600</v>
      </c>
      <c r="U5642" s="25"/>
      <c r="V5642" s="23"/>
      <c r="W5642" s="23"/>
      <c r="X5642" s="24" t="e">
        <f>+#REF!-I5642</f>
        <v>#REF!</v>
      </c>
      <c r="Y5642" s="23"/>
      <c r="Z5642" s="23"/>
      <c r="AA5642" s="23"/>
      <c r="AB5642" s="23"/>
      <c r="AC5642" s="23"/>
      <c r="AD5642" s="23"/>
      <c r="AE5642" s="26" t="str">
        <f>VLOOKUP(E5642,'[1]Tirupati Member''s Detail'!$D$2:$L$1048576,9,0)</f>
        <v>As POD  last communication 07</v>
      </c>
    </row>
    <row r="5643" spans="1:31" x14ac:dyDescent="0.3">
      <c r="A5643" s="27">
        <v>5647</v>
      </c>
      <c r="B5643" s="28"/>
      <c r="C5643" s="29" t="s">
        <v>14174</v>
      </c>
      <c r="D5643" s="20" t="s">
        <v>22</v>
      </c>
      <c r="E5643" s="29">
        <v>3002346</v>
      </c>
      <c r="F5643" s="20" t="s">
        <v>24</v>
      </c>
      <c r="G5643" s="20" t="s">
        <v>25</v>
      </c>
      <c r="H5643" s="29" t="s">
        <v>3559</v>
      </c>
      <c r="I5643" s="30">
        <v>1995</v>
      </c>
      <c r="J5643" s="29" t="s">
        <v>14175</v>
      </c>
      <c r="K5643" s="41">
        <f>VLOOKUP(E5643,'[1]Tirupati Member''s Detail'!$D$2:$L$1048576,8,0)</f>
        <v>0</v>
      </c>
      <c r="L5643" s="23">
        <f>VLOOKUP(E5643,'[1]Tirupati Member''s Detail'!$D$2:$L$1048576,4,0)</f>
        <v>22000</v>
      </c>
      <c r="M5643" s="23">
        <f t="shared" si="444"/>
        <v>22000</v>
      </c>
      <c r="N5643" s="23">
        <f>VLOOKUP(E5643,'[1]Tirupati Member''s Detail'!$D$2:$L$1048576,5,0)</f>
        <v>5500</v>
      </c>
      <c r="O5643" s="23" t="str">
        <f>VLOOKUP(E5643,'[1]Tirupati Member''s Detail'!$D$2:$L$1048576,7,0)</f>
        <v>Outstanding</v>
      </c>
      <c r="P5643" s="23">
        <f t="shared" si="446"/>
        <v>16500</v>
      </c>
      <c r="Q5643" s="24" t="e">
        <f>+#REF!-I5643</f>
        <v>#REF!</v>
      </c>
      <c r="R5643" s="25">
        <f t="shared" si="442"/>
        <v>4400</v>
      </c>
      <c r="S5643" s="25" t="e">
        <f t="shared" si="443"/>
        <v>#REF!</v>
      </c>
      <c r="T5643" s="25">
        <f t="shared" si="445"/>
        <v>4400</v>
      </c>
      <c r="U5643" s="25"/>
      <c r="V5643" s="23"/>
      <c r="W5643" s="23"/>
      <c r="X5643" s="24" t="e">
        <f>+#REF!-I5643</f>
        <v>#REF!</v>
      </c>
      <c r="Y5643" s="23"/>
      <c r="Z5643" s="23"/>
      <c r="AA5643" s="23"/>
      <c r="AB5643" s="23"/>
      <c r="AC5643" s="23"/>
      <c r="AD5643" s="23"/>
      <c r="AE5643" s="26" t="str">
        <f>VLOOKUP(E5643,'[1]Tirupati Member''s Detail'!$D$2:$L$1048576,9,0)</f>
        <v>As Pod Last Communication Till 2007, (Outstanding Rs 16500/-)</v>
      </c>
    </row>
    <row r="5644" spans="1:31" ht="28.8" x14ac:dyDescent="0.3">
      <c r="A5644" s="27">
        <v>5648</v>
      </c>
      <c r="B5644" s="28"/>
      <c r="C5644" s="29" t="s">
        <v>14176</v>
      </c>
      <c r="D5644" s="20" t="s">
        <v>22</v>
      </c>
      <c r="E5644" s="29">
        <v>3002348</v>
      </c>
      <c r="F5644" s="20" t="s">
        <v>24</v>
      </c>
      <c r="G5644" s="20" t="s">
        <v>25</v>
      </c>
      <c r="H5644" s="29" t="s">
        <v>3559</v>
      </c>
      <c r="I5644" s="30">
        <v>1995</v>
      </c>
      <c r="J5644" s="29" t="s">
        <v>14177</v>
      </c>
      <c r="K5644" s="22">
        <f>VLOOKUP(E5644,'[1]Tirupati Member''s Detail'!$D$2:$L$1048576,8,0)</f>
        <v>2010</v>
      </c>
      <c r="L5644" s="23">
        <f>VLOOKUP(E5644,'[1]Tirupati Member''s Detail'!$D$2:$L$1048576,4,0)</f>
        <v>27000</v>
      </c>
      <c r="M5644" s="23">
        <f t="shared" si="444"/>
        <v>27000</v>
      </c>
      <c r="N5644" s="23">
        <f>VLOOKUP(E5644,'[1]Tirupati Member''s Detail'!$D$2:$L$1048576,5,0)</f>
        <v>25650</v>
      </c>
      <c r="O5644" s="23" t="str">
        <f>VLOOKUP(E5644,'[1]Tirupati Member''s Detail'!$D$2:$L$1048576,7,0)</f>
        <v>R.M</v>
      </c>
      <c r="P5644" s="23">
        <f t="shared" si="446"/>
        <v>1350</v>
      </c>
      <c r="Q5644" s="24" t="e">
        <f>+#REF!-I5644</f>
        <v>#REF!</v>
      </c>
      <c r="R5644" s="25">
        <f t="shared" si="442"/>
        <v>20520</v>
      </c>
      <c r="S5644" s="25" t="e">
        <f t="shared" si="443"/>
        <v>#REF!</v>
      </c>
      <c r="T5644" s="25">
        <f t="shared" si="445"/>
        <v>20520</v>
      </c>
      <c r="U5644" s="25"/>
      <c r="V5644" s="23"/>
      <c r="W5644" s="23"/>
      <c r="X5644" s="24" t="e">
        <f>+#REF!-I5644</f>
        <v>#REF!</v>
      </c>
      <c r="Y5644" s="23"/>
      <c r="Z5644" s="23"/>
      <c r="AA5644" s="23"/>
      <c r="AB5644" s="23"/>
      <c r="AC5644" s="23"/>
      <c r="AD5644" s="23"/>
      <c r="AE5644" s="26" t="str">
        <f>VLOOKUP(E5644,'[1]Tirupati Member''s Detail'!$D$2:$L$1048576,9,0)</f>
        <v>Letter sent, last communication 10,total 2 membership of TPT:- 03002348 and 03002349</v>
      </c>
    </row>
    <row r="5645" spans="1:31" ht="28.8" x14ac:dyDescent="0.3">
      <c r="A5645" s="27">
        <v>5649</v>
      </c>
      <c r="B5645" s="28"/>
      <c r="C5645" s="29" t="s">
        <v>14178</v>
      </c>
      <c r="D5645" s="20" t="s">
        <v>22</v>
      </c>
      <c r="E5645" s="29">
        <v>3002349</v>
      </c>
      <c r="F5645" s="20" t="s">
        <v>24</v>
      </c>
      <c r="G5645" s="20" t="s">
        <v>25</v>
      </c>
      <c r="H5645" s="29" t="s">
        <v>3559</v>
      </c>
      <c r="I5645" s="30">
        <v>1995</v>
      </c>
      <c r="J5645" s="29" t="s">
        <v>14179</v>
      </c>
      <c r="K5645" s="22">
        <f>VLOOKUP(E5645,'[1]Tirupati Member''s Detail'!$D$2:$L$1048576,8,0)</f>
        <v>2010</v>
      </c>
      <c r="L5645" s="23">
        <f>VLOOKUP(E5645,'[1]Tirupati Member''s Detail'!$D$2:$L$1048576,4,0)</f>
        <v>27000</v>
      </c>
      <c r="M5645" s="23">
        <f t="shared" si="444"/>
        <v>27000</v>
      </c>
      <c r="N5645" s="23">
        <f>VLOOKUP(E5645,'[1]Tirupati Member''s Detail'!$D$2:$L$1048576,5,0)</f>
        <v>25650</v>
      </c>
      <c r="O5645" s="23" t="str">
        <f>VLOOKUP(E5645,'[1]Tirupati Member''s Detail'!$D$2:$L$1048576,7,0)</f>
        <v>R.M</v>
      </c>
      <c r="P5645" s="23">
        <f t="shared" si="446"/>
        <v>1350</v>
      </c>
      <c r="Q5645" s="24" t="e">
        <f>+#REF!-I5645</f>
        <v>#REF!</v>
      </c>
      <c r="R5645" s="25">
        <f t="shared" si="442"/>
        <v>20520</v>
      </c>
      <c r="S5645" s="25" t="e">
        <f t="shared" si="443"/>
        <v>#REF!</v>
      </c>
      <c r="T5645" s="25">
        <f t="shared" si="445"/>
        <v>20520</v>
      </c>
      <c r="U5645" s="25"/>
      <c r="V5645" s="23"/>
      <c r="W5645" s="23"/>
      <c r="X5645" s="24" t="e">
        <f>+#REF!-I5645</f>
        <v>#REF!</v>
      </c>
      <c r="Y5645" s="23"/>
      <c r="Z5645" s="23"/>
      <c r="AA5645" s="23"/>
      <c r="AB5645" s="23"/>
      <c r="AC5645" s="23"/>
      <c r="AD5645" s="23"/>
      <c r="AE5645" s="26" t="str">
        <f>VLOOKUP(E5645,'[1]Tirupati Member''s Detail'!$D$2:$L$1048576,9,0)</f>
        <v>Letter sent, last communication 10,total 2 membership of TPT:- 03002348 and 03002349</v>
      </c>
    </row>
    <row r="5646" spans="1:31" x14ac:dyDescent="0.3">
      <c r="A5646" s="27">
        <v>5650</v>
      </c>
      <c r="B5646" s="28"/>
      <c r="C5646" s="29" t="s">
        <v>14180</v>
      </c>
      <c r="D5646" s="20" t="s">
        <v>22</v>
      </c>
      <c r="E5646" s="29">
        <v>3002351</v>
      </c>
      <c r="F5646" s="20" t="s">
        <v>24</v>
      </c>
      <c r="G5646" s="20" t="s">
        <v>25</v>
      </c>
      <c r="H5646" s="29" t="s">
        <v>3578</v>
      </c>
      <c r="I5646" s="30">
        <v>1995</v>
      </c>
      <c r="J5646" s="29" t="s">
        <v>14181</v>
      </c>
      <c r="K5646" s="41" t="str">
        <f>VLOOKUP(E5646,'[1]Tirupati Member''s Detail'!$D$2:$L$1048576,8,0)</f>
        <v>No</v>
      </c>
      <c r="L5646" s="23">
        <f>VLOOKUP(E5646,'[1]Tirupati Member''s Detail'!$D$2:$L$1048576,4,0)</f>
        <v>27000</v>
      </c>
      <c r="M5646" s="23">
        <f t="shared" si="444"/>
        <v>27000</v>
      </c>
      <c r="N5646" s="23">
        <f>VLOOKUP(E5646,'[1]Tirupati Member''s Detail'!$D$2:$L$1048576,5,0)</f>
        <v>18900</v>
      </c>
      <c r="O5646" s="23" t="str">
        <f>VLOOKUP(E5646,'[1]Tirupati Member''s Detail'!$D$2:$L$1048576,7,0)</f>
        <v>Outstanding</v>
      </c>
      <c r="P5646" s="23">
        <f t="shared" si="446"/>
        <v>8100</v>
      </c>
      <c r="Q5646" s="24" t="e">
        <f>+#REF!-I5646</f>
        <v>#REF!</v>
      </c>
      <c r="R5646" s="25">
        <f t="shared" si="442"/>
        <v>15120</v>
      </c>
      <c r="S5646" s="25" t="e">
        <f t="shared" si="443"/>
        <v>#REF!</v>
      </c>
      <c r="T5646" s="25">
        <f t="shared" si="445"/>
        <v>15120</v>
      </c>
      <c r="U5646" s="25"/>
      <c r="V5646" s="23"/>
      <c r="W5646" s="23"/>
      <c r="X5646" s="24" t="e">
        <f>+#REF!-I5646</f>
        <v>#REF!</v>
      </c>
      <c r="Y5646" s="23"/>
      <c r="Z5646" s="23"/>
      <c r="AA5646" s="23"/>
      <c r="AB5646" s="23"/>
      <c r="AC5646" s="23"/>
      <c r="AD5646" s="23"/>
      <c r="AE5646" s="26" t="str">
        <f>VLOOKUP(E5646,'[1]Tirupati Member''s Detail'!$D$2:$L$1048576,9,0)</f>
        <v>reply to his mail for pending all dues in 2019. Outstanding Rs.8100/-</v>
      </c>
    </row>
    <row r="5647" spans="1:31" x14ac:dyDescent="0.3">
      <c r="A5647" s="27">
        <v>5651</v>
      </c>
      <c r="B5647" s="28"/>
      <c r="C5647" s="29" t="s">
        <v>14182</v>
      </c>
      <c r="D5647" s="20" t="s">
        <v>22</v>
      </c>
      <c r="E5647" s="29">
        <v>3002360</v>
      </c>
      <c r="F5647" s="20" t="s">
        <v>24</v>
      </c>
      <c r="G5647" s="20" t="s">
        <v>25</v>
      </c>
      <c r="H5647" s="29" t="s">
        <v>3559</v>
      </c>
      <c r="I5647" s="30">
        <v>1995</v>
      </c>
      <c r="J5647" s="29" t="s">
        <v>14183</v>
      </c>
      <c r="K5647" s="22">
        <f>VLOOKUP(E5647,'[1]Tirupati Member''s Detail'!$D$2:$L$1048576,8,0)</f>
        <v>2008</v>
      </c>
      <c r="L5647" s="23">
        <f>VLOOKUP(E5647,'[1]Tirupati Member''s Detail'!$D$2:$L$1048576,4,0)</f>
        <v>32000</v>
      </c>
      <c r="M5647" s="23">
        <f t="shared" si="444"/>
        <v>32000</v>
      </c>
      <c r="N5647" s="23">
        <f>VLOOKUP(E5647,'[1]Tirupati Member''s Detail'!$D$2:$L$1048576,5,0)</f>
        <v>30400</v>
      </c>
      <c r="O5647" s="23" t="str">
        <f>VLOOKUP(E5647,'[1]Tirupati Member''s Detail'!$D$2:$L$1048576,7,0)</f>
        <v>R.M</v>
      </c>
      <c r="P5647" s="23">
        <f t="shared" si="446"/>
        <v>1600</v>
      </c>
      <c r="Q5647" s="24" t="e">
        <f>+#REF!-I5647</f>
        <v>#REF!</v>
      </c>
      <c r="R5647" s="25">
        <f t="shared" si="442"/>
        <v>24320</v>
      </c>
      <c r="S5647" s="25" t="e">
        <f t="shared" si="443"/>
        <v>#REF!</v>
      </c>
      <c r="T5647" s="25">
        <f t="shared" si="445"/>
        <v>24320</v>
      </c>
      <c r="U5647" s="25"/>
      <c r="V5647" s="23"/>
      <c r="W5647" s="23"/>
      <c r="X5647" s="24" t="e">
        <f>+#REF!-I5647</f>
        <v>#REF!</v>
      </c>
      <c r="Y5647" s="23"/>
      <c r="Z5647" s="23"/>
      <c r="AA5647" s="23"/>
      <c r="AB5647" s="23"/>
      <c r="AC5647" s="23"/>
      <c r="AD5647" s="23"/>
      <c r="AE5647" s="26" t="str">
        <f>VLOOKUP(E5647,'[1]Tirupati Member''s Detail'!$D$2:$L$1048576,9,0)</f>
        <v xml:space="preserve"> last communication 08</v>
      </c>
    </row>
    <row r="5648" spans="1:31" x14ac:dyDescent="0.3">
      <c r="A5648" s="27">
        <v>5652</v>
      </c>
      <c r="B5648" s="28"/>
      <c r="C5648" s="29" t="s">
        <v>14184</v>
      </c>
      <c r="D5648" s="20" t="s">
        <v>22</v>
      </c>
      <c r="E5648" s="29">
        <v>3002361</v>
      </c>
      <c r="F5648" s="20" t="s">
        <v>24</v>
      </c>
      <c r="G5648" s="20" t="s">
        <v>25</v>
      </c>
      <c r="H5648" s="29" t="s">
        <v>3559</v>
      </c>
      <c r="I5648" s="30">
        <v>1995</v>
      </c>
      <c r="J5648" s="29" t="s">
        <v>14185</v>
      </c>
      <c r="K5648" s="22">
        <f>VLOOKUP(E5648,'[1]Tirupati Member''s Detail'!$D$2:$L$1048576,8,0)</f>
        <v>2011</v>
      </c>
      <c r="L5648" s="23">
        <f>VLOOKUP(E5648,'[1]Tirupati Member''s Detail'!$D$2:$L$1048576,4,0)</f>
        <v>32000</v>
      </c>
      <c r="M5648" s="23">
        <f t="shared" si="444"/>
        <v>32000</v>
      </c>
      <c r="N5648" s="23">
        <f>VLOOKUP(E5648,'[1]Tirupati Member''s Detail'!$D$2:$L$1048576,5,0)</f>
        <v>30400</v>
      </c>
      <c r="O5648" s="23" t="str">
        <f>VLOOKUP(E5648,'[1]Tirupati Member''s Detail'!$D$2:$L$1048576,7,0)</f>
        <v>R.M</v>
      </c>
      <c r="P5648" s="23">
        <f t="shared" si="446"/>
        <v>1600</v>
      </c>
      <c r="Q5648" s="24" t="e">
        <f>+#REF!-I5648</f>
        <v>#REF!</v>
      </c>
      <c r="R5648" s="25">
        <f t="shared" si="442"/>
        <v>24320</v>
      </c>
      <c r="S5648" s="25" t="e">
        <f t="shared" si="443"/>
        <v>#REF!</v>
      </c>
      <c r="T5648" s="25">
        <f t="shared" si="445"/>
        <v>24320</v>
      </c>
      <c r="U5648" s="25"/>
      <c r="V5648" s="23"/>
      <c r="W5648" s="23"/>
      <c r="X5648" s="24" t="e">
        <f>+#REF!-I5648</f>
        <v>#REF!</v>
      </c>
      <c r="Y5648" s="23"/>
      <c r="Z5648" s="23"/>
      <c r="AA5648" s="23"/>
      <c r="AB5648" s="23"/>
      <c r="AC5648" s="23"/>
      <c r="AD5648" s="23"/>
      <c r="AE5648" s="26" t="str">
        <f>VLOOKUP(E5648,'[1]Tirupati Member''s Detail'!$D$2:$L$1048576,9,0)</f>
        <v xml:space="preserve"> last communication 11</v>
      </c>
    </row>
    <row r="5649" spans="1:31" x14ac:dyDescent="0.3">
      <c r="A5649" s="27">
        <v>5653</v>
      </c>
      <c r="B5649" s="28"/>
      <c r="C5649" s="29" t="s">
        <v>14186</v>
      </c>
      <c r="D5649" s="20" t="s">
        <v>22</v>
      </c>
      <c r="E5649" s="29">
        <v>3002362</v>
      </c>
      <c r="F5649" s="20" t="s">
        <v>24</v>
      </c>
      <c r="G5649" s="20" t="s">
        <v>25</v>
      </c>
      <c r="H5649" s="29" t="s">
        <v>3559</v>
      </c>
      <c r="I5649" s="30">
        <v>1995</v>
      </c>
      <c r="J5649" s="29" t="s">
        <v>14187</v>
      </c>
      <c r="K5649" s="22" t="str">
        <f>VLOOKUP(E5649,'[1]Tirupati Member''s Detail'!$D$2:$L$1048576,8,0)</f>
        <v>No</v>
      </c>
      <c r="L5649" s="23">
        <f>VLOOKUP(E5649,'[1]Tirupati Member''s Detail'!$D$2:$L$1048576,4,0)</f>
        <v>27000</v>
      </c>
      <c r="M5649" s="23">
        <f t="shared" si="444"/>
        <v>27000</v>
      </c>
      <c r="N5649" s="23">
        <f>VLOOKUP(E5649,'[1]Tirupati Member''s Detail'!$D$2:$L$1048576,5,0)</f>
        <v>27000</v>
      </c>
      <c r="O5649" s="23" t="str">
        <f>VLOOKUP(E5649,'[1]Tirupati Member''s Detail'!$D$2:$L$1048576,7,0)</f>
        <v>I.R.M</v>
      </c>
      <c r="P5649" s="23">
        <f t="shared" si="446"/>
        <v>0</v>
      </c>
      <c r="Q5649" s="24" t="e">
        <f>+#REF!-I5649</f>
        <v>#REF!</v>
      </c>
      <c r="R5649" s="25">
        <f t="shared" ref="R5649:R5712" si="447">IF(O5649="regular",((N5649-(N5649/99)*Q5649)),(N5649-(N5649*20%)))</f>
        <v>21600</v>
      </c>
      <c r="S5649" s="25" t="e">
        <f t="shared" ref="S5649:S5712" si="448">((N5649-(N5649/99)*Q5649))</f>
        <v>#REF!</v>
      </c>
      <c r="T5649" s="25">
        <f t="shared" si="445"/>
        <v>21600</v>
      </c>
      <c r="U5649" s="25"/>
      <c r="V5649" s="23"/>
      <c r="W5649" s="23"/>
      <c r="X5649" s="24" t="e">
        <f>+#REF!-I5649</f>
        <v>#REF!</v>
      </c>
      <c r="Y5649" s="23"/>
      <c r="Z5649" s="23"/>
      <c r="AA5649" s="23"/>
      <c r="AB5649" s="23"/>
      <c r="AC5649" s="23"/>
      <c r="AD5649" s="23"/>
      <c r="AE5649" s="26" t="str">
        <f>VLOOKUP(E5649,'[1]Tirupati Member''s Detail'!$D$2:$L$1048576,9,0)</f>
        <v>last communication 03,total 2 membership of TPT:- 03002363 and 03002362</v>
      </c>
    </row>
    <row r="5650" spans="1:31" x14ac:dyDescent="0.3">
      <c r="A5650" s="27">
        <v>5654</v>
      </c>
      <c r="B5650" s="28"/>
      <c r="C5650" s="29" t="s">
        <v>14188</v>
      </c>
      <c r="D5650" s="20" t="s">
        <v>22</v>
      </c>
      <c r="E5650" s="29">
        <v>3002363</v>
      </c>
      <c r="F5650" s="20" t="s">
        <v>24</v>
      </c>
      <c r="G5650" s="20" t="s">
        <v>25</v>
      </c>
      <c r="H5650" s="29" t="s">
        <v>3559</v>
      </c>
      <c r="I5650" s="30">
        <v>1995</v>
      </c>
      <c r="J5650" s="29" t="s">
        <v>14187</v>
      </c>
      <c r="K5650" s="22" t="str">
        <f>VLOOKUP(E5650,'[1]Tirupati Member''s Detail'!$D$2:$L$1048576,8,0)</f>
        <v>No</v>
      </c>
      <c r="L5650" s="23">
        <f>VLOOKUP(E5650,'[1]Tirupati Member''s Detail'!$D$2:$L$1048576,4,0)</f>
        <v>27000</v>
      </c>
      <c r="M5650" s="23">
        <f t="shared" si="444"/>
        <v>27000</v>
      </c>
      <c r="N5650" s="23">
        <f>VLOOKUP(E5650,'[1]Tirupati Member''s Detail'!$D$2:$L$1048576,5,0)</f>
        <v>27000</v>
      </c>
      <c r="O5650" s="23" t="str">
        <f>VLOOKUP(E5650,'[1]Tirupati Member''s Detail'!$D$2:$L$1048576,7,0)</f>
        <v>I.R.M</v>
      </c>
      <c r="P5650" s="23">
        <f t="shared" si="446"/>
        <v>0</v>
      </c>
      <c r="Q5650" s="24" t="e">
        <f>+#REF!-I5650</f>
        <v>#REF!</v>
      </c>
      <c r="R5650" s="25">
        <f t="shared" si="447"/>
        <v>21600</v>
      </c>
      <c r="S5650" s="25" t="e">
        <f t="shared" si="448"/>
        <v>#REF!</v>
      </c>
      <c r="T5650" s="25">
        <f t="shared" si="445"/>
        <v>21600</v>
      </c>
      <c r="U5650" s="25"/>
      <c r="V5650" s="23"/>
      <c r="W5650" s="23"/>
      <c r="X5650" s="24" t="e">
        <f>+#REF!-I5650</f>
        <v>#REF!</v>
      </c>
      <c r="Y5650" s="23"/>
      <c r="Z5650" s="23"/>
      <c r="AA5650" s="23"/>
      <c r="AB5650" s="23"/>
      <c r="AC5650" s="23"/>
      <c r="AD5650" s="23"/>
      <c r="AE5650" s="26" t="str">
        <f>VLOOKUP(E5650,'[1]Tirupati Member''s Detail'!$D$2:$L$1048576,9,0)</f>
        <v>last communication 03,total 2 membership of TPT:- 03002363 and 03002362</v>
      </c>
    </row>
    <row r="5651" spans="1:31" x14ac:dyDescent="0.3">
      <c r="A5651" s="27">
        <v>5655</v>
      </c>
      <c r="B5651" s="28"/>
      <c r="C5651" s="29" t="s">
        <v>14189</v>
      </c>
      <c r="D5651" s="20" t="s">
        <v>22</v>
      </c>
      <c r="E5651" s="29">
        <v>3002364</v>
      </c>
      <c r="F5651" s="20" t="s">
        <v>24</v>
      </c>
      <c r="G5651" s="20" t="s">
        <v>25</v>
      </c>
      <c r="H5651" s="29" t="s">
        <v>3578</v>
      </c>
      <c r="I5651" s="30">
        <v>1995</v>
      </c>
      <c r="J5651" s="29" t="s">
        <v>14190</v>
      </c>
      <c r="K5651" s="41" t="str">
        <f>VLOOKUP(E5651,'[1]Tirupati Member''s Detail'!$D$2:$L$1048576,8,0)</f>
        <v>No</v>
      </c>
      <c r="L5651" s="23">
        <f>VLOOKUP(E5651,'[1]Tirupati Member''s Detail'!$D$2:$L$1048576,4,0)</f>
        <v>27000</v>
      </c>
      <c r="M5651" s="23">
        <f t="shared" si="444"/>
        <v>27000</v>
      </c>
      <c r="N5651" s="23">
        <f>VLOOKUP(E5651,'[1]Tirupati Member''s Detail'!$D$2:$L$1048576,5,0)</f>
        <v>8800</v>
      </c>
      <c r="O5651" s="23" t="str">
        <f>VLOOKUP(E5651,'[1]Tirupati Member''s Detail'!$D$2:$L$1048576,7,0)</f>
        <v>Outstanding</v>
      </c>
      <c r="P5651" s="23">
        <f t="shared" si="446"/>
        <v>18200</v>
      </c>
      <c r="Q5651" s="24" t="e">
        <f>+#REF!-I5651</f>
        <v>#REF!</v>
      </c>
      <c r="R5651" s="25">
        <f t="shared" si="447"/>
        <v>7040</v>
      </c>
      <c r="S5651" s="25" t="e">
        <f t="shared" si="448"/>
        <v>#REF!</v>
      </c>
      <c r="T5651" s="25">
        <f t="shared" si="445"/>
        <v>7040</v>
      </c>
      <c r="U5651" s="25"/>
      <c r="V5651" s="23"/>
      <c r="W5651" s="23"/>
      <c r="X5651" s="24" t="e">
        <f>+#REF!-I5651</f>
        <v>#REF!</v>
      </c>
      <c r="Y5651" s="23"/>
      <c r="Z5651" s="23"/>
      <c r="AA5651" s="23"/>
      <c r="AB5651" s="23"/>
      <c r="AC5651" s="23"/>
      <c r="AD5651" s="23"/>
      <c r="AE5651" s="26" t="str">
        <f>VLOOKUP(E5651,'[1]Tirupati Member''s Detail'!$D$2:$L$1048576,9,0)</f>
        <v>As Pod Last Communication Till 2007, (Outstanding Rs 15400/-)</v>
      </c>
    </row>
    <row r="5652" spans="1:31" ht="28.8" x14ac:dyDescent="0.3">
      <c r="A5652" s="27">
        <v>5656</v>
      </c>
      <c r="B5652" s="28"/>
      <c r="C5652" s="29" t="s">
        <v>14191</v>
      </c>
      <c r="D5652" s="20" t="s">
        <v>22</v>
      </c>
      <c r="E5652" s="29">
        <v>3002371</v>
      </c>
      <c r="F5652" s="20" t="s">
        <v>24</v>
      </c>
      <c r="G5652" s="20" t="s">
        <v>25</v>
      </c>
      <c r="H5652" s="29" t="s">
        <v>3555</v>
      </c>
      <c r="I5652" s="30">
        <v>1995</v>
      </c>
      <c r="J5652" s="29" t="s">
        <v>14192</v>
      </c>
      <c r="K5652" s="22" t="str">
        <f>VLOOKUP(E5652,'[1]Tirupati Member''s Detail'!$D$2:$L$1048576,8,0)</f>
        <v>No</v>
      </c>
      <c r="L5652" s="23">
        <f>VLOOKUP(E5652,'[1]Tirupati Member''s Detail'!$D$2:$L$1048576,4,0)</f>
        <v>32000</v>
      </c>
      <c r="M5652" s="23">
        <f t="shared" si="444"/>
        <v>32000</v>
      </c>
      <c r="N5652" s="23">
        <f>VLOOKUP(E5652,'[1]Tirupati Member''s Detail'!$D$2:$L$1048576,5,0)</f>
        <v>30400</v>
      </c>
      <c r="O5652" s="23" t="str">
        <f>VLOOKUP(E5652,'[1]Tirupati Member''s Detail'!$D$2:$L$1048576,7,0)</f>
        <v>I.R.M</v>
      </c>
      <c r="P5652" s="23">
        <f t="shared" si="446"/>
        <v>1600</v>
      </c>
      <c r="Q5652" s="24" t="e">
        <f>+#REF!-I5652</f>
        <v>#REF!</v>
      </c>
      <c r="R5652" s="25">
        <f t="shared" si="447"/>
        <v>24320</v>
      </c>
      <c r="S5652" s="25" t="e">
        <f t="shared" si="448"/>
        <v>#REF!</v>
      </c>
      <c r="T5652" s="25">
        <f t="shared" si="445"/>
        <v>24320</v>
      </c>
      <c r="U5652" s="25"/>
      <c r="V5652" s="23"/>
      <c r="W5652" s="23"/>
      <c r="X5652" s="24" t="e">
        <f>+#REF!-I5652</f>
        <v>#REF!</v>
      </c>
      <c r="Y5652" s="23"/>
      <c r="Z5652" s="23"/>
      <c r="AA5652" s="23"/>
      <c r="AB5652" s="23"/>
      <c r="AC5652" s="23"/>
      <c r="AD5652" s="23"/>
      <c r="AE5652" s="26" t="str">
        <f>VLOOKUP(E5652,'[1]Tirupati Member''s Detail'!$D$2:$L$1048576,9,0)</f>
        <v>As Pod  last communication 07,total 2 membership of TPT:- 03002372 and 03002371</v>
      </c>
    </row>
    <row r="5653" spans="1:31" ht="28.8" x14ac:dyDescent="0.3">
      <c r="A5653" s="27">
        <v>5657</v>
      </c>
      <c r="B5653" s="28"/>
      <c r="C5653" s="29" t="s">
        <v>14193</v>
      </c>
      <c r="D5653" s="20" t="s">
        <v>22</v>
      </c>
      <c r="E5653" s="29">
        <v>3002372</v>
      </c>
      <c r="F5653" s="20" t="s">
        <v>24</v>
      </c>
      <c r="G5653" s="20" t="s">
        <v>25</v>
      </c>
      <c r="H5653" s="29" t="s">
        <v>3555</v>
      </c>
      <c r="I5653" s="30">
        <v>1995</v>
      </c>
      <c r="J5653" s="29" t="s">
        <v>14192</v>
      </c>
      <c r="K5653" s="22" t="str">
        <f>VLOOKUP(E5653,'[1]Tirupati Member''s Detail'!$D$2:$L$1048576,8,0)</f>
        <v>No</v>
      </c>
      <c r="L5653" s="23">
        <f>VLOOKUP(E5653,'[1]Tirupati Member''s Detail'!$D$2:$L$1048576,4,0)</f>
        <v>32000</v>
      </c>
      <c r="M5653" s="23">
        <f t="shared" si="444"/>
        <v>32000</v>
      </c>
      <c r="N5653" s="23">
        <f>VLOOKUP(E5653,'[1]Tirupati Member''s Detail'!$D$2:$L$1048576,5,0)</f>
        <v>30400</v>
      </c>
      <c r="O5653" s="23" t="str">
        <f>VLOOKUP(E5653,'[1]Tirupati Member''s Detail'!$D$2:$L$1048576,7,0)</f>
        <v>I.R.M</v>
      </c>
      <c r="P5653" s="23">
        <f t="shared" si="446"/>
        <v>1600</v>
      </c>
      <c r="Q5653" s="24" t="e">
        <f>+#REF!-I5653</f>
        <v>#REF!</v>
      </c>
      <c r="R5653" s="25">
        <f t="shared" si="447"/>
        <v>24320</v>
      </c>
      <c r="S5653" s="25" t="e">
        <f t="shared" si="448"/>
        <v>#REF!</v>
      </c>
      <c r="T5653" s="25">
        <f t="shared" si="445"/>
        <v>24320</v>
      </c>
      <c r="U5653" s="25"/>
      <c r="V5653" s="23"/>
      <c r="W5653" s="23"/>
      <c r="X5653" s="24" t="e">
        <f>+#REF!-I5653</f>
        <v>#REF!</v>
      </c>
      <c r="Y5653" s="23"/>
      <c r="Z5653" s="23"/>
      <c r="AA5653" s="23"/>
      <c r="AB5653" s="23"/>
      <c r="AC5653" s="23"/>
      <c r="AD5653" s="23"/>
      <c r="AE5653" s="26" t="str">
        <f>VLOOKUP(E5653,'[1]Tirupati Member''s Detail'!$D$2:$L$1048576,9,0)</f>
        <v>As Pod  last communication 07,total 2 membership of TPT:- 03002372 and 03002371</v>
      </c>
    </row>
    <row r="5654" spans="1:31" x14ac:dyDescent="0.3">
      <c r="A5654" s="27">
        <v>5658</v>
      </c>
      <c r="B5654" s="28"/>
      <c r="C5654" s="29" t="s">
        <v>14194</v>
      </c>
      <c r="D5654" s="20" t="s">
        <v>22</v>
      </c>
      <c r="E5654" s="29">
        <v>3002373</v>
      </c>
      <c r="F5654" s="20" t="s">
        <v>24</v>
      </c>
      <c r="G5654" s="20" t="s">
        <v>25</v>
      </c>
      <c r="H5654" s="29" t="s">
        <v>3559</v>
      </c>
      <c r="I5654" s="30">
        <v>1995</v>
      </c>
      <c r="J5654" s="29" t="s">
        <v>14195</v>
      </c>
      <c r="K5654" s="22" t="str">
        <f>VLOOKUP(E5654,'[1]Tirupati Member''s Detail'!$D$2:$L$1048576,8,0)</f>
        <v>No</v>
      </c>
      <c r="L5654" s="23">
        <f>VLOOKUP(E5654,'[1]Tirupati Member''s Detail'!$D$2:$L$1048576,4,0)</f>
        <v>32000</v>
      </c>
      <c r="M5654" s="23">
        <f t="shared" si="444"/>
        <v>32000</v>
      </c>
      <c r="N5654" s="23">
        <f>VLOOKUP(E5654,'[1]Tirupati Member''s Detail'!$D$2:$L$1048576,5,0)</f>
        <v>30400</v>
      </c>
      <c r="O5654" s="23" t="str">
        <f>VLOOKUP(E5654,'[1]Tirupati Member''s Detail'!$D$2:$L$1048576,7,0)</f>
        <v>I.R.M</v>
      </c>
      <c r="P5654" s="23">
        <f t="shared" si="446"/>
        <v>1600</v>
      </c>
      <c r="Q5654" s="24" t="e">
        <f>+#REF!-I5654</f>
        <v>#REF!</v>
      </c>
      <c r="R5654" s="25">
        <f t="shared" si="447"/>
        <v>24320</v>
      </c>
      <c r="S5654" s="25" t="e">
        <f t="shared" si="448"/>
        <v>#REF!</v>
      </c>
      <c r="T5654" s="25">
        <f t="shared" si="445"/>
        <v>24320</v>
      </c>
      <c r="U5654" s="25"/>
      <c r="V5654" s="23"/>
      <c r="W5654" s="23"/>
      <c r="X5654" s="24" t="e">
        <f>+#REF!-I5654</f>
        <v>#REF!</v>
      </c>
      <c r="Y5654" s="23"/>
      <c r="Z5654" s="23"/>
      <c r="AA5654" s="23"/>
      <c r="AB5654" s="23"/>
      <c r="AC5654" s="23"/>
      <c r="AD5654" s="23"/>
      <c r="AE5654" s="26" t="str">
        <f>VLOOKUP(E5654,'[1]Tirupati Member''s Detail'!$D$2:$L$1048576,9,0)</f>
        <v>As POD  last communication 07</v>
      </c>
    </row>
    <row r="5655" spans="1:31" x14ac:dyDescent="0.3">
      <c r="A5655" s="27">
        <v>5659</v>
      </c>
      <c r="B5655" s="28"/>
      <c r="C5655" s="29" t="s">
        <v>14196</v>
      </c>
      <c r="D5655" s="20" t="s">
        <v>22</v>
      </c>
      <c r="E5655" s="29">
        <v>3002375</v>
      </c>
      <c r="F5655" s="20" t="s">
        <v>24</v>
      </c>
      <c r="G5655" s="20" t="s">
        <v>25</v>
      </c>
      <c r="H5655" s="29" t="s">
        <v>3559</v>
      </c>
      <c r="I5655" s="30">
        <v>1995</v>
      </c>
      <c r="J5655" s="29" t="s">
        <v>14197</v>
      </c>
      <c r="K5655" s="22">
        <f>VLOOKUP(E5655,'[1]Tirupati Member''s Detail'!$D$2:$L$1048576,8,0)</f>
        <v>2008</v>
      </c>
      <c r="L5655" s="23">
        <f>VLOOKUP(E5655,'[1]Tirupati Member''s Detail'!$D$2:$L$1048576,4,0)</f>
        <v>27000</v>
      </c>
      <c r="M5655" s="23">
        <f t="shared" si="444"/>
        <v>27000</v>
      </c>
      <c r="N5655" s="23">
        <f>VLOOKUP(E5655,'[1]Tirupati Member''s Detail'!$D$2:$L$1048576,5,0)</f>
        <v>27000</v>
      </c>
      <c r="O5655" s="23" t="str">
        <f>VLOOKUP(E5655,'[1]Tirupati Member''s Detail'!$D$2:$L$1048576,7,0)</f>
        <v>R.M</v>
      </c>
      <c r="P5655" s="23">
        <f t="shared" si="446"/>
        <v>0</v>
      </c>
      <c r="Q5655" s="24" t="e">
        <f>+#REF!-I5655</f>
        <v>#REF!</v>
      </c>
      <c r="R5655" s="25">
        <f t="shared" si="447"/>
        <v>21600</v>
      </c>
      <c r="S5655" s="25" t="e">
        <f t="shared" si="448"/>
        <v>#REF!</v>
      </c>
      <c r="T5655" s="25">
        <f t="shared" si="445"/>
        <v>21600</v>
      </c>
      <c r="U5655" s="25"/>
      <c r="V5655" s="23"/>
      <c r="W5655" s="23"/>
      <c r="X5655" s="24" t="e">
        <f>+#REF!-I5655</f>
        <v>#REF!</v>
      </c>
      <c r="Y5655" s="23"/>
      <c r="Z5655" s="23"/>
      <c r="AA5655" s="23"/>
      <c r="AB5655" s="23"/>
      <c r="AC5655" s="23"/>
      <c r="AD5655" s="23"/>
      <c r="AE5655" s="26" t="str">
        <f>VLOOKUP(E5655,'[1]Tirupati Member''s Detail'!$D$2:$L$1048576,9,0)</f>
        <v xml:space="preserve"> last communication 13</v>
      </c>
    </row>
    <row r="5656" spans="1:31" x14ac:dyDescent="0.3">
      <c r="A5656" s="27">
        <v>5660</v>
      </c>
      <c r="B5656" s="28"/>
      <c r="C5656" s="29" t="s">
        <v>14198</v>
      </c>
      <c r="D5656" s="20" t="s">
        <v>22</v>
      </c>
      <c r="E5656" s="29">
        <v>3002379</v>
      </c>
      <c r="F5656" s="20" t="s">
        <v>24</v>
      </c>
      <c r="G5656" s="20" t="s">
        <v>25</v>
      </c>
      <c r="H5656" s="29" t="s">
        <v>8193</v>
      </c>
      <c r="I5656" s="30">
        <v>1995</v>
      </c>
      <c r="J5656" s="29" t="s">
        <v>14199</v>
      </c>
      <c r="K5656" s="22" t="str">
        <f>VLOOKUP(E5656,'[1]Tirupati Member''s Detail'!$D$2:$L$1048576,8,0)</f>
        <v>No</v>
      </c>
      <c r="L5656" s="23">
        <f>VLOOKUP(E5656,'[1]Tirupati Member''s Detail'!$D$2:$L$1048576,4,0)</f>
        <v>32000</v>
      </c>
      <c r="M5656" s="23">
        <f t="shared" si="444"/>
        <v>32000</v>
      </c>
      <c r="N5656" s="23">
        <f>VLOOKUP(E5656,'[1]Tirupati Member''s Detail'!$D$2:$L$1048576,5,0)</f>
        <v>30400</v>
      </c>
      <c r="O5656" s="23" t="str">
        <f>VLOOKUP(E5656,'[1]Tirupati Member''s Detail'!$D$2:$L$1048576,7,0)</f>
        <v>I.R.M</v>
      </c>
      <c r="P5656" s="23">
        <f t="shared" si="446"/>
        <v>1600</v>
      </c>
      <c r="Q5656" s="24" t="e">
        <f>+#REF!-I5656</f>
        <v>#REF!</v>
      </c>
      <c r="R5656" s="25">
        <f t="shared" si="447"/>
        <v>24320</v>
      </c>
      <c r="S5656" s="25" t="e">
        <f t="shared" si="448"/>
        <v>#REF!</v>
      </c>
      <c r="T5656" s="25">
        <f t="shared" si="445"/>
        <v>24320</v>
      </c>
      <c r="U5656" s="25"/>
      <c r="V5656" s="23"/>
      <c r="W5656" s="23"/>
      <c r="X5656" s="24" t="e">
        <f>+#REF!-I5656</f>
        <v>#REF!</v>
      </c>
      <c r="Y5656" s="23"/>
      <c r="Z5656" s="23"/>
      <c r="AA5656" s="23"/>
      <c r="AB5656" s="23"/>
      <c r="AC5656" s="23"/>
      <c r="AD5656" s="23"/>
      <c r="AE5656" s="26" t="str">
        <f>VLOOKUP(E5656,'[1]Tirupati Member''s Detail'!$D$2:$L$1048576,9,0)</f>
        <v xml:space="preserve"> last communication 16</v>
      </c>
    </row>
    <row r="5657" spans="1:31" x14ac:dyDescent="0.3">
      <c r="A5657" s="27">
        <v>5661</v>
      </c>
      <c r="B5657" s="28"/>
      <c r="C5657" s="29" t="s">
        <v>14200</v>
      </c>
      <c r="D5657" s="20" t="s">
        <v>22</v>
      </c>
      <c r="E5657" s="29">
        <v>3002380</v>
      </c>
      <c r="F5657" s="20" t="s">
        <v>24</v>
      </c>
      <c r="G5657" s="20" t="s">
        <v>25</v>
      </c>
      <c r="H5657" s="29" t="s">
        <v>3559</v>
      </c>
      <c r="I5657" s="30">
        <v>1995</v>
      </c>
      <c r="J5657" s="29" t="s">
        <v>14201</v>
      </c>
      <c r="K5657" s="41" t="str">
        <f>VLOOKUP(E5657,'[1]Tirupati Member''s Detail'!$D$2:$L$1048576,8,0)</f>
        <v>No</v>
      </c>
      <c r="L5657" s="23">
        <f>VLOOKUP(E5657,'[1]Tirupati Member''s Detail'!$D$2:$L$1048576,4,0)</f>
        <v>27000</v>
      </c>
      <c r="M5657" s="23">
        <f t="shared" si="444"/>
        <v>27000</v>
      </c>
      <c r="N5657" s="23">
        <f>VLOOKUP(E5657,'[1]Tirupati Member''s Detail'!$D$2:$L$1048576,5,0)</f>
        <v>6750</v>
      </c>
      <c r="O5657" s="23" t="str">
        <f>VLOOKUP(E5657,'[1]Tirupati Member''s Detail'!$D$2:$L$1048576,7,0)</f>
        <v>Outstanding</v>
      </c>
      <c r="P5657" s="23">
        <f t="shared" si="446"/>
        <v>20250</v>
      </c>
      <c r="Q5657" s="24" t="e">
        <f>+#REF!-I5657</f>
        <v>#REF!</v>
      </c>
      <c r="R5657" s="25">
        <f t="shared" si="447"/>
        <v>5400</v>
      </c>
      <c r="S5657" s="25" t="e">
        <f t="shared" si="448"/>
        <v>#REF!</v>
      </c>
      <c r="T5657" s="25">
        <f t="shared" si="445"/>
        <v>5400</v>
      </c>
      <c r="U5657" s="25"/>
      <c r="V5657" s="23"/>
      <c r="W5657" s="23"/>
      <c r="X5657" s="24" t="e">
        <f>+#REF!-I5657</f>
        <v>#REF!</v>
      </c>
      <c r="Y5657" s="23"/>
      <c r="Z5657" s="23"/>
      <c r="AA5657" s="23"/>
      <c r="AB5657" s="23"/>
      <c r="AC5657" s="23"/>
      <c r="AD5657" s="23"/>
      <c r="AE5657" s="26" t="str">
        <f>VLOOKUP(E5657,'[1]Tirupati Member''s Detail'!$D$2:$L$1048576,9,0)</f>
        <v>As Pod Last Communication Till 2007, (Outstanding Rs 20250/-)</v>
      </c>
    </row>
    <row r="5658" spans="1:31" x14ac:dyDescent="0.3">
      <c r="A5658" s="27">
        <v>5662</v>
      </c>
      <c r="B5658" s="28"/>
      <c r="C5658" s="29" t="s">
        <v>14202</v>
      </c>
      <c r="D5658" s="20" t="s">
        <v>22</v>
      </c>
      <c r="E5658" s="29">
        <v>3002385</v>
      </c>
      <c r="F5658" s="20" t="s">
        <v>24</v>
      </c>
      <c r="G5658" s="20" t="s">
        <v>25</v>
      </c>
      <c r="H5658" s="29" t="s">
        <v>3559</v>
      </c>
      <c r="I5658" s="30">
        <v>1995</v>
      </c>
      <c r="J5658" s="29" t="s">
        <v>14203</v>
      </c>
      <c r="K5658" s="41" t="str">
        <f>VLOOKUP(E5658,'[1]Tirupati Member''s Detail'!$D$2:$L$1048576,8,0)</f>
        <v>No</v>
      </c>
      <c r="L5658" s="23">
        <f>VLOOKUP(E5658,'[1]Tirupati Member''s Detail'!$D$2:$L$1048576,4,0)</f>
        <v>27000</v>
      </c>
      <c r="M5658" s="23">
        <f t="shared" si="444"/>
        <v>27000</v>
      </c>
      <c r="N5658" s="23">
        <f>VLOOKUP(E5658,'[1]Tirupati Member''s Detail'!$D$2:$L$1048576,5,0)</f>
        <v>6750</v>
      </c>
      <c r="O5658" s="23" t="str">
        <f>VLOOKUP(E5658,'[1]Tirupati Member''s Detail'!$D$2:$L$1048576,7,0)</f>
        <v>Outstanding</v>
      </c>
      <c r="P5658" s="23">
        <f t="shared" si="446"/>
        <v>20250</v>
      </c>
      <c r="Q5658" s="24" t="e">
        <f>+#REF!-I5658</f>
        <v>#REF!</v>
      </c>
      <c r="R5658" s="25">
        <f t="shared" si="447"/>
        <v>5400</v>
      </c>
      <c r="S5658" s="25" t="e">
        <f t="shared" si="448"/>
        <v>#REF!</v>
      </c>
      <c r="T5658" s="25">
        <f t="shared" si="445"/>
        <v>5400</v>
      </c>
      <c r="U5658" s="25"/>
      <c r="V5658" s="23"/>
      <c r="W5658" s="23"/>
      <c r="X5658" s="24" t="e">
        <f>+#REF!-I5658</f>
        <v>#REF!</v>
      </c>
      <c r="Y5658" s="23"/>
      <c r="Z5658" s="23"/>
      <c r="AA5658" s="23"/>
      <c r="AB5658" s="23"/>
      <c r="AC5658" s="23"/>
      <c r="AD5658" s="23"/>
      <c r="AE5658" s="26" t="str">
        <f>VLOOKUP(E5658,'[1]Tirupati Member''s Detail'!$D$2:$L$1048576,9,0)</f>
        <v>As Pod Last Communication Till 2007, (Outstanding Rs 20250/-)</v>
      </c>
    </row>
    <row r="5659" spans="1:31" x14ac:dyDescent="0.3">
      <c r="A5659" s="27">
        <v>5663</v>
      </c>
      <c r="B5659" s="28"/>
      <c r="C5659" s="29" t="s">
        <v>14204</v>
      </c>
      <c r="D5659" s="20" t="s">
        <v>22</v>
      </c>
      <c r="E5659" s="29">
        <v>3002388</v>
      </c>
      <c r="F5659" s="20" t="s">
        <v>24</v>
      </c>
      <c r="G5659" s="20" t="s">
        <v>25</v>
      </c>
      <c r="H5659" s="29" t="s">
        <v>3551</v>
      </c>
      <c r="I5659" s="30">
        <v>1995</v>
      </c>
      <c r="J5659" s="29" t="s">
        <v>14205</v>
      </c>
      <c r="K5659" s="22" t="str">
        <f>VLOOKUP(E5659,'[1]Tirupati Member''s Detail'!$D$2:$L$1048576,8,0)</f>
        <v>No</v>
      </c>
      <c r="L5659" s="23">
        <f>VLOOKUP(E5659,'[1]Tirupati Member''s Detail'!$D$2:$L$1048576,4,0)</f>
        <v>22000</v>
      </c>
      <c r="M5659" s="23">
        <f t="shared" si="444"/>
        <v>22000</v>
      </c>
      <c r="N5659" s="23">
        <f>VLOOKUP(E5659,'[1]Tirupati Member''s Detail'!$D$2:$L$1048576,5,0)</f>
        <v>22000</v>
      </c>
      <c r="O5659" s="23" t="str">
        <f>VLOOKUP(E5659,'[1]Tirupati Member''s Detail'!$D$2:$L$1048576,7,0)</f>
        <v>I.R.M</v>
      </c>
      <c r="P5659" s="23">
        <f t="shared" si="446"/>
        <v>0</v>
      </c>
      <c r="Q5659" s="24" t="e">
        <f>+#REF!-I5659</f>
        <v>#REF!</v>
      </c>
      <c r="R5659" s="25">
        <f t="shared" si="447"/>
        <v>17600</v>
      </c>
      <c r="S5659" s="25" t="e">
        <f t="shared" si="448"/>
        <v>#REF!</v>
      </c>
      <c r="T5659" s="25">
        <f t="shared" si="445"/>
        <v>17600</v>
      </c>
      <c r="U5659" s="25"/>
      <c r="V5659" s="23"/>
      <c r="W5659" s="23"/>
      <c r="X5659" s="24" t="e">
        <f>+#REF!-I5659</f>
        <v>#REF!</v>
      </c>
      <c r="Y5659" s="23"/>
      <c r="Z5659" s="23"/>
      <c r="AA5659" s="23"/>
      <c r="AB5659" s="23"/>
      <c r="AC5659" s="23"/>
      <c r="AD5659" s="23"/>
      <c r="AE5659" s="26" t="str">
        <f>VLOOKUP(E5659,'[1]Tirupati Member''s Detail'!$D$2:$L$1048576,9,0)</f>
        <v>As POD  last communication 07</v>
      </c>
    </row>
    <row r="5660" spans="1:31" x14ac:dyDescent="0.3">
      <c r="A5660" s="27">
        <v>5664</v>
      </c>
      <c r="B5660" s="28"/>
      <c r="C5660" s="29" t="s">
        <v>14206</v>
      </c>
      <c r="D5660" s="20" t="s">
        <v>22</v>
      </c>
      <c r="E5660" s="29">
        <v>3002389</v>
      </c>
      <c r="F5660" s="20" t="s">
        <v>24</v>
      </c>
      <c r="G5660" s="20" t="s">
        <v>25</v>
      </c>
      <c r="H5660" s="29" t="s">
        <v>3559</v>
      </c>
      <c r="I5660" s="30">
        <v>1995</v>
      </c>
      <c r="J5660" s="29" t="s">
        <v>14207</v>
      </c>
      <c r="K5660" s="22">
        <f>VLOOKUP(E5660,'[1]Tirupati Member''s Detail'!$D$2:$L$1048576,8,0)</f>
        <v>2008</v>
      </c>
      <c r="L5660" s="23">
        <f>VLOOKUP(E5660,'[1]Tirupati Member''s Detail'!$D$2:$L$1048576,4,0)</f>
        <v>32000</v>
      </c>
      <c r="M5660" s="23">
        <f t="shared" si="444"/>
        <v>32000</v>
      </c>
      <c r="N5660" s="23">
        <f>VLOOKUP(E5660,'[1]Tirupati Member''s Detail'!$D$2:$L$1048576,5,0)</f>
        <v>32000</v>
      </c>
      <c r="O5660" s="23" t="str">
        <f>VLOOKUP(E5660,'[1]Tirupati Member''s Detail'!$D$2:$L$1048576,7,0)</f>
        <v>R.M</v>
      </c>
      <c r="P5660" s="23">
        <f t="shared" si="446"/>
        <v>0</v>
      </c>
      <c r="Q5660" s="24" t="e">
        <f>+#REF!-I5660</f>
        <v>#REF!</v>
      </c>
      <c r="R5660" s="25">
        <f t="shared" si="447"/>
        <v>25600</v>
      </c>
      <c r="S5660" s="25" t="e">
        <f t="shared" si="448"/>
        <v>#REF!</v>
      </c>
      <c r="T5660" s="25">
        <f t="shared" si="445"/>
        <v>25600</v>
      </c>
      <c r="U5660" s="25"/>
      <c r="V5660" s="23"/>
      <c r="W5660" s="23"/>
      <c r="X5660" s="24" t="e">
        <f>+#REF!-I5660</f>
        <v>#REF!</v>
      </c>
      <c r="Y5660" s="23"/>
      <c r="Z5660" s="23"/>
      <c r="AA5660" s="23"/>
      <c r="AB5660" s="23"/>
      <c r="AC5660" s="23"/>
      <c r="AD5660" s="23"/>
      <c r="AE5660" s="26" t="str">
        <f>VLOOKUP(E5660,'[1]Tirupati Member''s Detail'!$D$2:$L$1048576,9,0)</f>
        <v>send performa invoice in 2011</v>
      </c>
    </row>
    <row r="5661" spans="1:31" x14ac:dyDescent="0.3">
      <c r="A5661" s="27">
        <v>5665</v>
      </c>
      <c r="B5661" s="28"/>
      <c r="C5661" s="29" t="s">
        <v>14208</v>
      </c>
      <c r="D5661" s="20" t="s">
        <v>22</v>
      </c>
      <c r="E5661" s="29">
        <v>3002390</v>
      </c>
      <c r="F5661" s="20" t="s">
        <v>24</v>
      </c>
      <c r="G5661" s="20" t="s">
        <v>25</v>
      </c>
      <c r="H5661" s="29" t="s">
        <v>3559</v>
      </c>
      <c r="I5661" s="30">
        <v>1995</v>
      </c>
      <c r="J5661" s="29" t="s">
        <v>14209</v>
      </c>
      <c r="K5661" s="22" t="str">
        <f>VLOOKUP(E5661,'[1]Tirupati Member''s Detail'!$D$2:$L$1048576,8,0)</f>
        <v>No</v>
      </c>
      <c r="L5661" s="23">
        <f>VLOOKUP(E5661,'[1]Tirupati Member''s Detail'!$D$2:$L$1048576,4,0)</f>
        <v>27000</v>
      </c>
      <c r="M5661" s="23">
        <f t="shared" si="444"/>
        <v>27000</v>
      </c>
      <c r="N5661" s="23">
        <f>VLOOKUP(E5661,'[1]Tirupati Member''s Detail'!$D$2:$L$1048576,5,0)</f>
        <v>27000</v>
      </c>
      <c r="O5661" s="23" t="str">
        <f>VLOOKUP(E5661,'[1]Tirupati Member''s Detail'!$D$2:$L$1048576,7,0)</f>
        <v>I.R.M</v>
      </c>
      <c r="P5661" s="23">
        <f t="shared" si="446"/>
        <v>0</v>
      </c>
      <c r="Q5661" s="24" t="e">
        <f>+#REF!-I5661</f>
        <v>#REF!</v>
      </c>
      <c r="R5661" s="25">
        <f t="shared" si="447"/>
        <v>21600</v>
      </c>
      <c r="S5661" s="25" t="e">
        <f t="shared" si="448"/>
        <v>#REF!</v>
      </c>
      <c r="T5661" s="25">
        <f t="shared" si="445"/>
        <v>21600</v>
      </c>
      <c r="U5661" s="25"/>
      <c r="V5661" s="23"/>
      <c r="W5661" s="23"/>
      <c r="X5661" s="24" t="e">
        <f>+#REF!-I5661</f>
        <v>#REF!</v>
      </c>
      <c r="Y5661" s="23"/>
      <c r="Z5661" s="23"/>
      <c r="AA5661" s="23"/>
      <c r="AB5661" s="23"/>
      <c r="AC5661" s="23"/>
      <c r="AD5661" s="23"/>
      <c r="AE5661" s="26" t="str">
        <f>VLOOKUP(E5661,'[1]Tirupati Member''s Detail'!$D$2:$L$1048576,9,0)</f>
        <v>reply to his mail for pending all dues in 2013.</v>
      </c>
    </row>
    <row r="5662" spans="1:31" x14ac:dyDescent="0.3">
      <c r="A5662" s="27">
        <v>5666</v>
      </c>
      <c r="B5662" s="28"/>
      <c r="C5662" s="29" t="s">
        <v>14210</v>
      </c>
      <c r="D5662" s="20" t="s">
        <v>22</v>
      </c>
      <c r="E5662" s="29">
        <v>3002395</v>
      </c>
      <c r="F5662" s="20" t="s">
        <v>24</v>
      </c>
      <c r="G5662" s="20" t="s">
        <v>25</v>
      </c>
      <c r="H5662" s="29" t="s">
        <v>3559</v>
      </c>
      <c r="I5662" s="30">
        <v>1995</v>
      </c>
      <c r="J5662" s="29" t="s">
        <v>14211</v>
      </c>
      <c r="K5662" s="22" t="str">
        <f>VLOOKUP(E5662,'[1]Tirupati Member''s Detail'!$D$2:$L$1048576,8,0)</f>
        <v>No</v>
      </c>
      <c r="L5662" s="23">
        <f>VLOOKUP(E5662,'[1]Tirupati Member''s Detail'!$D$2:$L$1048576,4,0)</f>
        <v>27000</v>
      </c>
      <c r="M5662" s="23">
        <f t="shared" si="444"/>
        <v>27000</v>
      </c>
      <c r="N5662" s="23">
        <f>VLOOKUP(E5662,'[1]Tirupati Member''s Detail'!$D$2:$L$1048576,5,0)</f>
        <v>25650</v>
      </c>
      <c r="O5662" s="23" t="str">
        <f>VLOOKUP(E5662,'[1]Tirupati Member''s Detail'!$D$2:$L$1048576,7,0)</f>
        <v>I.R.M</v>
      </c>
      <c r="P5662" s="23">
        <f t="shared" si="446"/>
        <v>1350</v>
      </c>
      <c r="Q5662" s="24" t="e">
        <f>+#REF!-I5662</f>
        <v>#REF!</v>
      </c>
      <c r="R5662" s="25">
        <f t="shared" si="447"/>
        <v>20520</v>
      </c>
      <c r="S5662" s="25" t="e">
        <f t="shared" si="448"/>
        <v>#REF!</v>
      </c>
      <c r="T5662" s="25">
        <f t="shared" si="445"/>
        <v>20520</v>
      </c>
      <c r="U5662" s="25"/>
      <c r="V5662" s="23"/>
      <c r="W5662" s="23"/>
      <c r="X5662" s="24" t="e">
        <f>+#REF!-I5662</f>
        <v>#REF!</v>
      </c>
      <c r="Y5662" s="23"/>
      <c r="Z5662" s="23"/>
      <c r="AA5662" s="23"/>
      <c r="AB5662" s="23"/>
      <c r="AC5662" s="23"/>
      <c r="AD5662" s="23"/>
      <c r="AE5662" s="26" t="str">
        <f>VLOOKUP(E5662,'[1]Tirupati Member''s Detail'!$D$2:$L$1048576,9,0)</f>
        <v xml:space="preserve"> no communication till date</v>
      </c>
    </row>
    <row r="5663" spans="1:31" x14ac:dyDescent="0.3">
      <c r="A5663" s="27">
        <v>5667</v>
      </c>
      <c r="B5663" s="28"/>
      <c r="C5663" s="29" t="s">
        <v>14212</v>
      </c>
      <c r="D5663" s="20" t="s">
        <v>22</v>
      </c>
      <c r="E5663" s="29">
        <v>3002402</v>
      </c>
      <c r="F5663" s="20" t="s">
        <v>24</v>
      </c>
      <c r="G5663" s="20" t="s">
        <v>25</v>
      </c>
      <c r="H5663" s="29" t="s">
        <v>3559</v>
      </c>
      <c r="I5663" s="30">
        <v>1995</v>
      </c>
      <c r="J5663" s="29" t="s">
        <v>14213</v>
      </c>
      <c r="K5663" s="22" t="str">
        <f>VLOOKUP(E5663,'[1]Tirupati Member''s Detail'!$D$2:$L$1048576,8,0)</f>
        <v>No</v>
      </c>
      <c r="L5663" s="23">
        <f>VLOOKUP(E5663,'[1]Tirupati Member''s Detail'!$D$2:$L$1048576,4,0)</f>
        <v>27000</v>
      </c>
      <c r="M5663" s="23">
        <f t="shared" si="444"/>
        <v>27000</v>
      </c>
      <c r="N5663" s="23">
        <f>VLOOKUP(E5663,'[1]Tirupati Member''s Detail'!$D$2:$L$1048576,5,0)</f>
        <v>27000</v>
      </c>
      <c r="O5663" s="23" t="str">
        <f>VLOOKUP(E5663,'[1]Tirupati Member''s Detail'!$D$2:$L$1048576,7,0)</f>
        <v>I.R.M</v>
      </c>
      <c r="P5663" s="23">
        <f t="shared" si="446"/>
        <v>0</v>
      </c>
      <c r="Q5663" s="24" t="e">
        <f>+#REF!-I5663</f>
        <v>#REF!</v>
      </c>
      <c r="R5663" s="25">
        <f t="shared" si="447"/>
        <v>21600</v>
      </c>
      <c r="S5663" s="25" t="e">
        <f t="shared" si="448"/>
        <v>#REF!</v>
      </c>
      <c r="T5663" s="25">
        <f t="shared" si="445"/>
        <v>21600</v>
      </c>
      <c r="U5663" s="25"/>
      <c r="V5663" s="23"/>
      <c r="W5663" s="23"/>
      <c r="X5663" s="24" t="e">
        <f>+#REF!-I5663</f>
        <v>#REF!</v>
      </c>
      <c r="Y5663" s="23"/>
      <c r="Z5663" s="23"/>
      <c r="AA5663" s="23"/>
      <c r="AB5663" s="23"/>
      <c r="AC5663" s="23"/>
      <c r="AD5663" s="23"/>
      <c r="AE5663" s="26" t="str">
        <f>VLOOKUP(E5663,'[1]Tirupati Member''s Detail'!$D$2:$L$1048576,9,0)</f>
        <v>Last Communication Till 1996</v>
      </c>
    </row>
    <row r="5664" spans="1:31" x14ac:dyDescent="0.3">
      <c r="A5664" s="27">
        <v>5668</v>
      </c>
      <c r="B5664" s="28"/>
      <c r="C5664" s="29" t="s">
        <v>14214</v>
      </c>
      <c r="D5664" s="20" t="s">
        <v>22</v>
      </c>
      <c r="E5664" s="29">
        <v>3002403</v>
      </c>
      <c r="F5664" s="20" t="s">
        <v>24</v>
      </c>
      <c r="G5664" s="20" t="s">
        <v>25</v>
      </c>
      <c r="H5664" s="29" t="s">
        <v>3796</v>
      </c>
      <c r="I5664" s="30">
        <v>1995</v>
      </c>
      <c r="J5664" s="29" t="s">
        <v>14215</v>
      </c>
      <c r="K5664" s="22" t="str">
        <f>VLOOKUP(E5664,'[1]Tirupati Member''s Detail'!$D$2:$L$1048576,8,0)</f>
        <v>No</v>
      </c>
      <c r="L5664" s="23">
        <f>VLOOKUP(E5664,'[1]Tirupati Member''s Detail'!$D$2:$L$1048576,4,0)</f>
        <v>27000</v>
      </c>
      <c r="M5664" s="23">
        <f t="shared" si="444"/>
        <v>27000</v>
      </c>
      <c r="N5664" s="23">
        <f>VLOOKUP(E5664,'[1]Tirupati Member''s Detail'!$D$2:$L$1048576,5,0)</f>
        <v>27000</v>
      </c>
      <c r="O5664" s="23" t="str">
        <f>VLOOKUP(E5664,'[1]Tirupati Member''s Detail'!$D$2:$L$1048576,7,0)</f>
        <v>I.R.M</v>
      </c>
      <c r="P5664" s="23">
        <f t="shared" si="446"/>
        <v>0</v>
      </c>
      <c r="Q5664" s="24" t="e">
        <f>+#REF!-I5664</f>
        <v>#REF!</v>
      </c>
      <c r="R5664" s="25">
        <f t="shared" si="447"/>
        <v>21600</v>
      </c>
      <c r="S5664" s="25" t="e">
        <f t="shared" si="448"/>
        <v>#REF!</v>
      </c>
      <c r="T5664" s="25">
        <f t="shared" si="445"/>
        <v>21600</v>
      </c>
      <c r="U5664" s="25"/>
      <c r="V5664" s="23"/>
      <c r="W5664" s="23"/>
      <c r="X5664" s="24" t="e">
        <f>+#REF!-I5664</f>
        <v>#REF!</v>
      </c>
      <c r="Y5664" s="23"/>
      <c r="Z5664" s="23"/>
      <c r="AA5664" s="23"/>
      <c r="AB5664" s="23"/>
      <c r="AC5664" s="23"/>
      <c r="AD5664" s="23"/>
      <c r="AE5664" s="26" t="str">
        <f>VLOOKUP(E5664,'[1]Tirupati Member''s Detail'!$D$2:$L$1048576,9,0)</f>
        <v xml:space="preserve"> Last Communication Till 2001,Total 2 Membership Of TPT:- 03002403 &amp; 03002404</v>
      </c>
    </row>
    <row r="5665" spans="1:31" x14ac:dyDescent="0.3">
      <c r="A5665" s="27">
        <v>5669</v>
      </c>
      <c r="B5665" s="28"/>
      <c r="C5665" s="29" t="s">
        <v>14216</v>
      </c>
      <c r="D5665" s="20" t="s">
        <v>22</v>
      </c>
      <c r="E5665" s="29">
        <v>3002404</v>
      </c>
      <c r="F5665" s="20" t="s">
        <v>24</v>
      </c>
      <c r="G5665" s="20" t="s">
        <v>25</v>
      </c>
      <c r="H5665" s="29" t="s">
        <v>3796</v>
      </c>
      <c r="I5665" s="30">
        <v>1995</v>
      </c>
      <c r="J5665" s="29" t="s">
        <v>14215</v>
      </c>
      <c r="K5665" s="22" t="str">
        <f>VLOOKUP(E5665,'[1]Tirupati Member''s Detail'!$D$2:$L$1048576,8,0)</f>
        <v>No</v>
      </c>
      <c r="L5665" s="23">
        <f>VLOOKUP(E5665,'[1]Tirupati Member''s Detail'!$D$2:$L$1048576,4,0)</f>
        <v>27000</v>
      </c>
      <c r="M5665" s="23">
        <f t="shared" si="444"/>
        <v>27000</v>
      </c>
      <c r="N5665" s="23">
        <f>VLOOKUP(E5665,'[1]Tirupati Member''s Detail'!$D$2:$L$1048576,5,0)</f>
        <v>27000</v>
      </c>
      <c r="O5665" s="23" t="str">
        <f>VLOOKUP(E5665,'[1]Tirupati Member''s Detail'!$D$2:$L$1048576,7,0)</f>
        <v>I.R.M</v>
      </c>
      <c r="P5665" s="23">
        <f t="shared" si="446"/>
        <v>0</v>
      </c>
      <c r="Q5665" s="24" t="e">
        <f>+#REF!-I5665</f>
        <v>#REF!</v>
      </c>
      <c r="R5665" s="25">
        <f t="shared" si="447"/>
        <v>21600</v>
      </c>
      <c r="S5665" s="25" t="e">
        <f t="shared" si="448"/>
        <v>#REF!</v>
      </c>
      <c r="T5665" s="25">
        <f t="shared" si="445"/>
        <v>21600</v>
      </c>
      <c r="U5665" s="25"/>
      <c r="V5665" s="23"/>
      <c r="W5665" s="23"/>
      <c r="X5665" s="24" t="e">
        <f>+#REF!-I5665</f>
        <v>#REF!</v>
      </c>
      <c r="Y5665" s="23"/>
      <c r="Z5665" s="23"/>
      <c r="AA5665" s="23"/>
      <c r="AB5665" s="23"/>
      <c r="AC5665" s="23"/>
      <c r="AD5665" s="23"/>
      <c r="AE5665" s="26" t="str">
        <f>VLOOKUP(E5665,'[1]Tirupati Member''s Detail'!$D$2:$L$1048576,9,0)</f>
        <v xml:space="preserve"> Last Communication Till 2001,Total 2 Membership Of TPT:- 03002403 &amp; 03002404</v>
      </c>
    </row>
    <row r="5666" spans="1:31" x14ac:dyDescent="0.3">
      <c r="A5666" s="27">
        <v>5670</v>
      </c>
      <c r="B5666" s="28"/>
      <c r="C5666" s="29" t="s">
        <v>14217</v>
      </c>
      <c r="D5666" s="20" t="s">
        <v>22</v>
      </c>
      <c r="E5666" s="29">
        <v>3002410</v>
      </c>
      <c r="F5666" s="20" t="s">
        <v>24</v>
      </c>
      <c r="G5666" s="20" t="s">
        <v>25</v>
      </c>
      <c r="H5666" s="29" t="s">
        <v>3777</v>
      </c>
      <c r="I5666" s="30">
        <v>1995</v>
      </c>
      <c r="J5666" s="29" t="s">
        <v>14218</v>
      </c>
      <c r="K5666" s="22" t="str">
        <f>VLOOKUP(E5666,'[1]Tirupati Member''s Detail'!$D$2:$L$1048576,8,0)</f>
        <v>No</v>
      </c>
      <c r="L5666" s="23">
        <f>VLOOKUP(E5666,'[1]Tirupati Member''s Detail'!$D$2:$L$1048576,4,0)</f>
        <v>22000</v>
      </c>
      <c r="M5666" s="23">
        <f t="shared" si="444"/>
        <v>22000</v>
      </c>
      <c r="N5666" s="23">
        <f>VLOOKUP(E5666,'[1]Tirupati Member''s Detail'!$D$2:$L$1048576,5,0)</f>
        <v>22000</v>
      </c>
      <c r="O5666" s="23" t="str">
        <f>VLOOKUP(E5666,'[1]Tirupati Member''s Detail'!$D$2:$L$1048576,7,0)</f>
        <v>I.R.M</v>
      </c>
      <c r="P5666" s="23">
        <f t="shared" si="446"/>
        <v>0</v>
      </c>
      <c r="Q5666" s="24" t="e">
        <f>+#REF!-I5666</f>
        <v>#REF!</v>
      </c>
      <c r="R5666" s="25">
        <f t="shared" si="447"/>
        <v>17600</v>
      </c>
      <c r="S5666" s="25" t="e">
        <f t="shared" si="448"/>
        <v>#REF!</v>
      </c>
      <c r="T5666" s="25">
        <f t="shared" si="445"/>
        <v>17600</v>
      </c>
      <c r="U5666" s="25"/>
      <c r="V5666" s="23"/>
      <c r="W5666" s="23"/>
      <c r="X5666" s="24" t="e">
        <f>+#REF!-I5666</f>
        <v>#REF!</v>
      </c>
      <c r="Y5666" s="23"/>
      <c r="Z5666" s="23"/>
      <c r="AA5666" s="23"/>
      <c r="AB5666" s="23"/>
      <c r="AC5666" s="23"/>
      <c r="AD5666" s="23"/>
      <c r="AE5666" s="26" t="str">
        <f>VLOOKUP(E5666,'[1]Tirupati Member''s Detail'!$D$2:$L$1048576,9,0)</f>
        <v xml:space="preserve"> Last Communication Till 2005</v>
      </c>
    </row>
    <row r="5667" spans="1:31" x14ac:dyDescent="0.3">
      <c r="A5667" s="27">
        <v>5671</v>
      </c>
      <c r="B5667" s="28"/>
      <c r="C5667" s="29" t="s">
        <v>14219</v>
      </c>
      <c r="D5667" s="20" t="s">
        <v>22</v>
      </c>
      <c r="E5667" s="29">
        <v>3002412</v>
      </c>
      <c r="F5667" s="20" t="s">
        <v>24</v>
      </c>
      <c r="G5667" s="20" t="s">
        <v>25</v>
      </c>
      <c r="H5667" s="29" t="s">
        <v>4186</v>
      </c>
      <c r="I5667" s="30">
        <v>1995</v>
      </c>
      <c r="J5667" s="29" t="s">
        <v>14220</v>
      </c>
      <c r="K5667" s="22" t="str">
        <f>VLOOKUP(E5667,'[1]Tirupati Member''s Detail'!$D$2:$L$1048576,8,0)</f>
        <v>No</v>
      </c>
      <c r="L5667" s="23">
        <f>VLOOKUP(E5667,'[1]Tirupati Member''s Detail'!$D$2:$L$1048576,4,0)</f>
        <v>27000</v>
      </c>
      <c r="M5667" s="23">
        <f t="shared" si="444"/>
        <v>27000</v>
      </c>
      <c r="N5667" s="23">
        <f>VLOOKUP(E5667,'[1]Tirupati Member''s Detail'!$D$2:$L$1048576,5,0)</f>
        <v>27000</v>
      </c>
      <c r="O5667" s="23" t="str">
        <f>VLOOKUP(E5667,'[1]Tirupati Member''s Detail'!$D$2:$L$1048576,7,0)</f>
        <v>I.R.M</v>
      </c>
      <c r="P5667" s="23">
        <f t="shared" si="446"/>
        <v>0</v>
      </c>
      <c r="Q5667" s="24" t="e">
        <f>+#REF!-I5667</f>
        <v>#REF!</v>
      </c>
      <c r="R5667" s="25">
        <f t="shared" si="447"/>
        <v>21600</v>
      </c>
      <c r="S5667" s="25" t="e">
        <f t="shared" si="448"/>
        <v>#REF!</v>
      </c>
      <c r="T5667" s="25">
        <f t="shared" si="445"/>
        <v>21600</v>
      </c>
      <c r="U5667" s="25"/>
      <c r="V5667" s="23"/>
      <c r="W5667" s="23"/>
      <c r="X5667" s="24" t="e">
        <f>+#REF!-I5667</f>
        <v>#REF!</v>
      </c>
      <c r="Y5667" s="23"/>
      <c r="Z5667" s="23"/>
      <c r="AA5667" s="23"/>
      <c r="AB5667" s="23"/>
      <c r="AC5667" s="23"/>
      <c r="AD5667" s="23"/>
      <c r="AE5667" s="26" t="str">
        <f>VLOOKUP(E5667,'[1]Tirupati Member''s Detail'!$D$2:$L$1048576,9,0)</f>
        <v xml:space="preserve"> Last Communication Till 2001</v>
      </c>
    </row>
    <row r="5668" spans="1:31" x14ac:dyDescent="0.3">
      <c r="A5668" s="27">
        <v>5672</v>
      </c>
      <c r="B5668" s="28"/>
      <c r="C5668" s="29" t="s">
        <v>14221</v>
      </c>
      <c r="D5668" s="20" t="s">
        <v>22</v>
      </c>
      <c r="E5668" s="29">
        <v>3002413</v>
      </c>
      <c r="F5668" s="20" t="s">
        <v>24</v>
      </c>
      <c r="G5668" s="20" t="s">
        <v>25</v>
      </c>
      <c r="H5668" s="29" t="s">
        <v>4082</v>
      </c>
      <c r="I5668" s="30">
        <v>1995</v>
      </c>
      <c r="J5668" s="29" t="s">
        <v>14222</v>
      </c>
      <c r="K5668" s="22" t="str">
        <f>VLOOKUP(E5668,'[1]Tirupati Member''s Detail'!$D$2:$L$1048576,8,0)</f>
        <v>No</v>
      </c>
      <c r="L5668" s="23">
        <f>VLOOKUP(E5668,'[1]Tirupati Member''s Detail'!$D$2:$L$1048576,4,0)</f>
        <v>27000</v>
      </c>
      <c r="M5668" s="23">
        <f t="shared" si="444"/>
        <v>27000</v>
      </c>
      <c r="N5668" s="23">
        <f>VLOOKUP(E5668,'[1]Tirupati Member''s Detail'!$D$2:$L$1048576,5,0)</f>
        <v>27000</v>
      </c>
      <c r="O5668" s="23" t="str">
        <f>VLOOKUP(E5668,'[1]Tirupati Member''s Detail'!$D$2:$L$1048576,7,0)</f>
        <v>I.R.M</v>
      </c>
      <c r="P5668" s="23">
        <f t="shared" si="446"/>
        <v>0</v>
      </c>
      <c r="Q5668" s="24" t="e">
        <f>+#REF!-I5668</f>
        <v>#REF!</v>
      </c>
      <c r="R5668" s="25">
        <f t="shared" si="447"/>
        <v>21600</v>
      </c>
      <c r="S5668" s="25" t="e">
        <f t="shared" si="448"/>
        <v>#REF!</v>
      </c>
      <c r="T5668" s="25">
        <f t="shared" si="445"/>
        <v>21600</v>
      </c>
      <c r="U5668" s="25"/>
      <c r="V5668" s="23"/>
      <c r="W5668" s="23"/>
      <c r="X5668" s="24" t="e">
        <f>+#REF!-I5668</f>
        <v>#REF!</v>
      </c>
      <c r="Y5668" s="23"/>
      <c r="Z5668" s="23"/>
      <c r="AA5668" s="23"/>
      <c r="AB5668" s="23"/>
      <c r="AC5668" s="23"/>
      <c r="AD5668" s="23"/>
      <c r="AE5668" s="26" t="str">
        <f>VLOOKUP(E5668,'[1]Tirupati Member''s Detail'!$D$2:$L$1048576,9,0)</f>
        <v>As POD  last communication 07</v>
      </c>
    </row>
    <row r="5669" spans="1:31" x14ac:dyDescent="0.3">
      <c r="A5669" s="27">
        <v>5673</v>
      </c>
      <c r="B5669" s="28"/>
      <c r="C5669" s="29" t="s">
        <v>14223</v>
      </c>
      <c r="D5669" s="20" t="s">
        <v>22</v>
      </c>
      <c r="E5669" s="29">
        <v>3002414</v>
      </c>
      <c r="F5669" s="20" t="s">
        <v>24</v>
      </c>
      <c r="G5669" s="20" t="s">
        <v>25</v>
      </c>
      <c r="H5669" s="29" t="s">
        <v>4036</v>
      </c>
      <c r="I5669" s="30">
        <v>1995</v>
      </c>
      <c r="J5669" s="29" t="s">
        <v>14224</v>
      </c>
      <c r="K5669" s="22">
        <f>VLOOKUP(E5669,'[1]Tirupati Member''s Detail'!$D$2:$L$1048576,8,0)</f>
        <v>2007</v>
      </c>
      <c r="L5669" s="23">
        <f>VLOOKUP(E5669,'[1]Tirupati Member''s Detail'!$D$2:$L$1048576,4,0)</f>
        <v>32000</v>
      </c>
      <c r="M5669" s="23">
        <f t="shared" si="444"/>
        <v>32000</v>
      </c>
      <c r="N5669" s="23">
        <f>VLOOKUP(E5669,'[1]Tirupati Member''s Detail'!$D$2:$L$1048576,5,0)</f>
        <v>32000</v>
      </c>
      <c r="O5669" s="23" t="str">
        <f>VLOOKUP(E5669,'[1]Tirupati Member''s Detail'!$D$2:$L$1048576,7,0)</f>
        <v>R.M</v>
      </c>
      <c r="P5669" s="23">
        <f t="shared" si="446"/>
        <v>0</v>
      </c>
      <c r="Q5669" s="24" t="e">
        <f>+#REF!-I5669</f>
        <v>#REF!</v>
      </c>
      <c r="R5669" s="25">
        <f t="shared" si="447"/>
        <v>25600</v>
      </c>
      <c r="S5669" s="25" t="e">
        <f t="shared" si="448"/>
        <v>#REF!</v>
      </c>
      <c r="T5669" s="25">
        <f t="shared" si="445"/>
        <v>25600</v>
      </c>
      <c r="U5669" s="25"/>
      <c r="V5669" s="23"/>
      <c r="W5669" s="23"/>
      <c r="X5669" s="24" t="e">
        <f>+#REF!-I5669</f>
        <v>#REF!</v>
      </c>
      <c r="Y5669" s="23"/>
      <c r="Z5669" s="23"/>
      <c r="AA5669" s="23"/>
      <c r="AB5669" s="23"/>
      <c r="AC5669" s="23"/>
      <c r="AD5669" s="23"/>
      <c r="AE5669" s="26" t="str">
        <f>VLOOKUP(E5669,'[1]Tirupati Member''s Detail'!$D$2:$L$1048576,9,0)</f>
        <v>Last Communication Till 2008</v>
      </c>
    </row>
    <row r="5670" spans="1:31" x14ac:dyDescent="0.3">
      <c r="A5670" s="27">
        <v>5674</v>
      </c>
      <c r="B5670" s="28"/>
      <c r="C5670" s="29" t="s">
        <v>14225</v>
      </c>
      <c r="D5670" s="20" t="s">
        <v>22</v>
      </c>
      <c r="E5670" s="29">
        <v>3002415</v>
      </c>
      <c r="F5670" s="20" t="s">
        <v>24</v>
      </c>
      <c r="G5670" s="20" t="s">
        <v>25</v>
      </c>
      <c r="H5670" s="29" t="s">
        <v>3660</v>
      </c>
      <c r="I5670" s="30">
        <v>1995</v>
      </c>
      <c r="J5670" s="29" t="s">
        <v>14226</v>
      </c>
      <c r="K5670" s="22" t="str">
        <f>VLOOKUP(E5670,'[1]Tirupati Member''s Detail'!$D$2:$L$1048576,8,0)</f>
        <v>No</v>
      </c>
      <c r="L5670" s="23">
        <f>VLOOKUP(E5670,'[1]Tirupati Member''s Detail'!$D$2:$L$1048576,4,0)</f>
        <v>32000</v>
      </c>
      <c r="M5670" s="23">
        <f t="shared" si="444"/>
        <v>32000</v>
      </c>
      <c r="N5670" s="23">
        <f>VLOOKUP(E5670,'[1]Tirupati Member''s Detail'!$D$2:$L$1048576,5,0)</f>
        <v>32000</v>
      </c>
      <c r="O5670" s="23" t="str">
        <f>VLOOKUP(E5670,'[1]Tirupati Member''s Detail'!$D$2:$L$1048576,7,0)</f>
        <v>I.R.M</v>
      </c>
      <c r="P5670" s="23">
        <f t="shared" si="446"/>
        <v>0</v>
      </c>
      <c r="Q5670" s="24" t="e">
        <f>+#REF!-I5670</f>
        <v>#REF!</v>
      </c>
      <c r="R5670" s="25">
        <f t="shared" si="447"/>
        <v>25600</v>
      </c>
      <c r="S5670" s="25" t="e">
        <f t="shared" si="448"/>
        <v>#REF!</v>
      </c>
      <c r="T5670" s="25">
        <f t="shared" si="445"/>
        <v>25600</v>
      </c>
      <c r="U5670" s="25"/>
      <c r="V5670" s="23"/>
      <c r="W5670" s="23"/>
      <c r="X5670" s="24" t="e">
        <f>+#REF!-I5670</f>
        <v>#REF!</v>
      </c>
      <c r="Y5670" s="23"/>
      <c r="Z5670" s="23"/>
      <c r="AA5670" s="23"/>
      <c r="AB5670" s="23"/>
      <c r="AC5670" s="23"/>
      <c r="AD5670" s="23"/>
      <c r="AE5670" s="26" t="str">
        <f>VLOOKUP(E5670,'[1]Tirupati Member''s Detail'!$D$2:$L$1048576,9,0)</f>
        <v>As POD  last communication 07</v>
      </c>
    </row>
    <row r="5671" spans="1:31" x14ac:dyDescent="0.3">
      <c r="A5671" s="27">
        <v>5675</v>
      </c>
      <c r="B5671" s="28"/>
      <c r="C5671" s="29" t="s">
        <v>14227</v>
      </c>
      <c r="D5671" s="20" t="s">
        <v>22</v>
      </c>
      <c r="E5671" s="29">
        <v>3002416</v>
      </c>
      <c r="F5671" s="20" t="s">
        <v>24</v>
      </c>
      <c r="G5671" s="20" t="s">
        <v>25</v>
      </c>
      <c r="H5671" s="29" t="s">
        <v>4036</v>
      </c>
      <c r="I5671" s="30">
        <v>1995</v>
      </c>
      <c r="J5671" s="29" t="s">
        <v>14228</v>
      </c>
      <c r="K5671" s="22" t="str">
        <f>VLOOKUP(E5671,'[1]Tirupati Member''s Detail'!$D$2:$L$1048576,8,0)</f>
        <v>No</v>
      </c>
      <c r="L5671" s="23">
        <f>VLOOKUP(E5671,'[1]Tirupati Member''s Detail'!$D$2:$L$1048576,4,0)</f>
        <v>27000</v>
      </c>
      <c r="M5671" s="23">
        <f t="shared" si="444"/>
        <v>27000</v>
      </c>
      <c r="N5671" s="23">
        <f>VLOOKUP(E5671,'[1]Tirupati Member''s Detail'!$D$2:$L$1048576,5,0)</f>
        <v>6750</v>
      </c>
      <c r="O5671" s="23" t="str">
        <f>VLOOKUP(E5671,'[1]Tirupati Member''s Detail'!$D$2:$L$1048576,7,0)</f>
        <v>Outstanding</v>
      </c>
      <c r="P5671" s="23">
        <f t="shared" si="446"/>
        <v>20250</v>
      </c>
      <c r="Q5671" s="24" t="e">
        <f>+#REF!-I5671</f>
        <v>#REF!</v>
      </c>
      <c r="R5671" s="25">
        <f t="shared" si="447"/>
        <v>5400</v>
      </c>
      <c r="S5671" s="25" t="e">
        <f t="shared" si="448"/>
        <v>#REF!</v>
      </c>
      <c r="T5671" s="25">
        <f t="shared" si="445"/>
        <v>5400</v>
      </c>
      <c r="U5671" s="25"/>
      <c r="V5671" s="23"/>
      <c r="W5671" s="23"/>
      <c r="X5671" s="24" t="e">
        <f>+#REF!-I5671</f>
        <v>#REF!</v>
      </c>
      <c r="Y5671" s="23"/>
      <c r="Z5671" s="23"/>
      <c r="AA5671" s="23"/>
      <c r="AB5671" s="23"/>
      <c r="AC5671" s="23"/>
      <c r="AD5671" s="23"/>
      <c r="AE5671" s="26" t="str">
        <f>VLOOKUP(E5671,'[1]Tirupati Member''s Detail'!$D$2:$L$1048576,9,0)</f>
        <v xml:space="preserve"> No Communication Till Date, Outstanding Rs 20250/-</v>
      </c>
    </row>
    <row r="5672" spans="1:31" x14ac:dyDescent="0.3">
      <c r="A5672" s="27">
        <v>5676</v>
      </c>
      <c r="B5672" s="28"/>
      <c r="C5672" s="29" t="s">
        <v>14229</v>
      </c>
      <c r="D5672" s="20" t="s">
        <v>22</v>
      </c>
      <c r="E5672" s="29">
        <v>3002417</v>
      </c>
      <c r="F5672" s="20" t="s">
        <v>24</v>
      </c>
      <c r="G5672" s="20" t="s">
        <v>25</v>
      </c>
      <c r="H5672" s="29" t="s">
        <v>10198</v>
      </c>
      <c r="I5672" s="30">
        <v>1995</v>
      </c>
      <c r="J5672" s="29" t="s">
        <v>14230</v>
      </c>
      <c r="K5672" s="22" t="str">
        <f>VLOOKUP(E5672,'[1]Tirupati Member''s Detail'!$D$2:$L$1048576,8,0)</f>
        <v>No</v>
      </c>
      <c r="L5672" s="23">
        <f>VLOOKUP(E5672,'[1]Tirupati Member''s Detail'!$D$2:$L$1048576,4,0)</f>
        <v>27000</v>
      </c>
      <c r="M5672" s="23">
        <f t="shared" si="444"/>
        <v>27000</v>
      </c>
      <c r="N5672" s="23">
        <f>VLOOKUP(E5672,'[1]Tirupati Member''s Detail'!$D$2:$L$1048576,5,0)</f>
        <v>27000</v>
      </c>
      <c r="O5672" s="23" t="str">
        <f>VLOOKUP(E5672,'[1]Tirupati Member''s Detail'!$D$2:$L$1048576,7,0)</f>
        <v>I.R.M</v>
      </c>
      <c r="P5672" s="23">
        <f t="shared" si="446"/>
        <v>0</v>
      </c>
      <c r="Q5672" s="24" t="e">
        <f>+#REF!-I5672</f>
        <v>#REF!</v>
      </c>
      <c r="R5672" s="25">
        <f t="shared" si="447"/>
        <v>21600</v>
      </c>
      <c r="S5672" s="25" t="e">
        <f t="shared" si="448"/>
        <v>#REF!</v>
      </c>
      <c r="T5672" s="25">
        <f t="shared" si="445"/>
        <v>21600</v>
      </c>
      <c r="U5672" s="25"/>
      <c r="V5672" s="23"/>
      <c r="W5672" s="23"/>
      <c r="X5672" s="24" t="e">
        <f>+#REF!-I5672</f>
        <v>#REF!</v>
      </c>
      <c r="Y5672" s="23"/>
      <c r="Z5672" s="23"/>
      <c r="AA5672" s="23"/>
      <c r="AB5672" s="23"/>
      <c r="AC5672" s="23"/>
      <c r="AD5672" s="23"/>
      <c r="AE5672" s="26" t="str">
        <f>VLOOKUP(E5672,'[1]Tirupati Member''s Detail'!$D$2:$L$1048576,9,0)</f>
        <v xml:space="preserve"> Last Communication Till 2004</v>
      </c>
    </row>
    <row r="5673" spans="1:31" x14ac:dyDescent="0.3">
      <c r="A5673" s="27">
        <v>5677</v>
      </c>
      <c r="B5673" s="28"/>
      <c r="C5673" s="29" t="s">
        <v>14231</v>
      </c>
      <c r="D5673" s="20" t="s">
        <v>22</v>
      </c>
      <c r="E5673" s="29">
        <v>3002418</v>
      </c>
      <c r="F5673" s="20" t="s">
        <v>24</v>
      </c>
      <c r="G5673" s="20" t="s">
        <v>25</v>
      </c>
      <c r="H5673" s="29" t="s">
        <v>4180</v>
      </c>
      <c r="I5673" s="30">
        <v>1995</v>
      </c>
      <c r="J5673" s="29" t="s">
        <v>14232</v>
      </c>
      <c r="K5673" s="22" t="str">
        <f>VLOOKUP(E5673,'[1]Tirupati Member''s Detail'!$D$2:$L$1048576,8,0)</f>
        <v>No</v>
      </c>
      <c r="L5673" s="23">
        <f>VLOOKUP(E5673,'[1]Tirupati Member''s Detail'!$D$2:$L$1048576,4,0)</f>
        <v>27000</v>
      </c>
      <c r="M5673" s="23">
        <f t="shared" si="444"/>
        <v>27000</v>
      </c>
      <c r="N5673" s="23">
        <f>VLOOKUP(E5673,'[1]Tirupati Member''s Detail'!$D$2:$L$1048576,5,0)</f>
        <v>27000</v>
      </c>
      <c r="O5673" s="23" t="str">
        <f>VLOOKUP(E5673,'[1]Tirupati Member''s Detail'!$D$2:$L$1048576,7,0)</f>
        <v>I.R.M</v>
      </c>
      <c r="P5673" s="23">
        <f t="shared" si="446"/>
        <v>0</v>
      </c>
      <c r="Q5673" s="24" t="e">
        <f>+#REF!-I5673</f>
        <v>#REF!</v>
      </c>
      <c r="R5673" s="25">
        <f t="shared" si="447"/>
        <v>21600</v>
      </c>
      <c r="S5673" s="25" t="e">
        <f t="shared" si="448"/>
        <v>#REF!</v>
      </c>
      <c r="T5673" s="25">
        <f t="shared" si="445"/>
        <v>21600</v>
      </c>
      <c r="U5673" s="25"/>
      <c r="V5673" s="23"/>
      <c r="W5673" s="23"/>
      <c r="X5673" s="24" t="e">
        <f>+#REF!-I5673</f>
        <v>#REF!</v>
      </c>
      <c r="Y5673" s="23"/>
      <c r="Z5673" s="23"/>
      <c r="AA5673" s="23"/>
      <c r="AB5673" s="23"/>
      <c r="AC5673" s="23"/>
      <c r="AD5673" s="23"/>
      <c r="AE5673" s="26" t="str">
        <f>VLOOKUP(E5673,'[1]Tirupati Member''s Detail'!$D$2:$L$1048576,9,0)</f>
        <v xml:space="preserve"> Last Communication Till 2003</v>
      </c>
    </row>
    <row r="5674" spans="1:31" x14ac:dyDescent="0.3">
      <c r="A5674" s="27">
        <v>5678</v>
      </c>
      <c r="B5674" s="28"/>
      <c r="C5674" s="29" t="s">
        <v>14233</v>
      </c>
      <c r="D5674" s="20" t="s">
        <v>22</v>
      </c>
      <c r="E5674" s="29">
        <v>3002419</v>
      </c>
      <c r="F5674" s="20" t="s">
        <v>24</v>
      </c>
      <c r="G5674" s="20" t="s">
        <v>25</v>
      </c>
      <c r="H5674" s="29" t="s">
        <v>4180</v>
      </c>
      <c r="I5674" s="30">
        <v>1995</v>
      </c>
      <c r="J5674" s="29" t="s">
        <v>14234</v>
      </c>
      <c r="K5674" s="22" t="str">
        <f>VLOOKUP(E5674,'[1]Tirupati Member''s Detail'!$D$2:$L$1048576,8,0)</f>
        <v>No</v>
      </c>
      <c r="L5674" s="23">
        <f>VLOOKUP(E5674,'[1]Tirupati Member''s Detail'!$D$2:$L$1048576,4,0)</f>
        <v>27000</v>
      </c>
      <c r="M5674" s="23">
        <f t="shared" si="444"/>
        <v>27000</v>
      </c>
      <c r="N5674" s="23">
        <f>VLOOKUP(E5674,'[1]Tirupati Member''s Detail'!$D$2:$L$1048576,5,0)</f>
        <v>27000</v>
      </c>
      <c r="O5674" s="23" t="str">
        <f>VLOOKUP(E5674,'[1]Tirupati Member''s Detail'!$D$2:$L$1048576,7,0)</f>
        <v>I.R.M</v>
      </c>
      <c r="P5674" s="23">
        <f t="shared" si="446"/>
        <v>0</v>
      </c>
      <c r="Q5674" s="24" t="e">
        <f>+#REF!-I5674</f>
        <v>#REF!</v>
      </c>
      <c r="R5674" s="25">
        <f t="shared" si="447"/>
        <v>21600</v>
      </c>
      <c r="S5674" s="25" t="e">
        <f t="shared" si="448"/>
        <v>#REF!</v>
      </c>
      <c r="T5674" s="25">
        <f t="shared" si="445"/>
        <v>21600</v>
      </c>
      <c r="U5674" s="25"/>
      <c r="V5674" s="23"/>
      <c r="W5674" s="23"/>
      <c r="X5674" s="24" t="e">
        <f>+#REF!-I5674</f>
        <v>#REF!</v>
      </c>
      <c r="Y5674" s="23"/>
      <c r="Z5674" s="23"/>
      <c r="AA5674" s="23"/>
      <c r="AB5674" s="23"/>
      <c r="AC5674" s="23"/>
      <c r="AD5674" s="23"/>
      <c r="AE5674" s="26" t="str">
        <f>VLOOKUP(E5674,'[1]Tirupati Member''s Detail'!$D$2:$L$1048576,9,0)</f>
        <v>Last Communication Till 2007</v>
      </c>
    </row>
    <row r="5675" spans="1:31" x14ac:dyDescent="0.3">
      <c r="A5675" s="27">
        <v>5679</v>
      </c>
      <c r="B5675" s="28"/>
      <c r="C5675" s="29" t="s">
        <v>14235</v>
      </c>
      <c r="D5675" s="20" t="s">
        <v>22</v>
      </c>
      <c r="E5675" s="29">
        <v>3002420</v>
      </c>
      <c r="F5675" s="20" t="s">
        <v>24</v>
      </c>
      <c r="G5675" s="20" t="s">
        <v>25</v>
      </c>
      <c r="H5675" s="29" t="s">
        <v>4186</v>
      </c>
      <c r="I5675" s="30">
        <v>1995</v>
      </c>
      <c r="J5675" s="29" t="s">
        <v>14236</v>
      </c>
      <c r="K5675" s="22" t="str">
        <f>VLOOKUP(E5675,'[1]Tirupati Member''s Detail'!$D$2:$L$1048576,8,0)</f>
        <v>No</v>
      </c>
      <c r="L5675" s="23">
        <f>VLOOKUP(E5675,'[1]Tirupati Member''s Detail'!$D$2:$L$1048576,4,0)</f>
        <v>32000</v>
      </c>
      <c r="M5675" s="23">
        <f t="shared" si="444"/>
        <v>32000</v>
      </c>
      <c r="N5675" s="23">
        <f>VLOOKUP(E5675,'[1]Tirupati Member''s Detail'!$D$2:$L$1048576,5,0)</f>
        <v>32000</v>
      </c>
      <c r="O5675" s="23" t="str">
        <f>VLOOKUP(E5675,'[1]Tirupati Member''s Detail'!$D$2:$L$1048576,7,0)</f>
        <v>I.R.M</v>
      </c>
      <c r="P5675" s="23">
        <f t="shared" si="446"/>
        <v>0</v>
      </c>
      <c r="Q5675" s="24" t="e">
        <f>+#REF!-I5675</f>
        <v>#REF!</v>
      </c>
      <c r="R5675" s="25">
        <f t="shared" si="447"/>
        <v>25600</v>
      </c>
      <c r="S5675" s="25" t="e">
        <f t="shared" si="448"/>
        <v>#REF!</v>
      </c>
      <c r="T5675" s="25">
        <f t="shared" si="445"/>
        <v>25600</v>
      </c>
      <c r="U5675" s="25"/>
      <c r="V5675" s="23"/>
      <c r="W5675" s="23"/>
      <c r="X5675" s="24" t="e">
        <f>+#REF!-I5675</f>
        <v>#REF!</v>
      </c>
      <c r="Y5675" s="23"/>
      <c r="Z5675" s="23"/>
      <c r="AA5675" s="23"/>
      <c r="AB5675" s="23"/>
      <c r="AC5675" s="23"/>
      <c r="AD5675" s="23"/>
      <c r="AE5675" s="26" t="str">
        <f>VLOOKUP(E5675,'[1]Tirupati Member''s Detail'!$D$2:$L$1048576,9,0)</f>
        <v xml:space="preserve"> Last Communication Till 2003</v>
      </c>
    </row>
    <row r="5676" spans="1:31" x14ac:dyDescent="0.3">
      <c r="A5676" s="27">
        <v>5680</v>
      </c>
      <c r="B5676" s="28"/>
      <c r="C5676" s="29" t="s">
        <v>14237</v>
      </c>
      <c r="D5676" s="20" t="s">
        <v>22</v>
      </c>
      <c r="E5676" s="29">
        <v>3002421</v>
      </c>
      <c r="F5676" s="20" t="s">
        <v>24</v>
      </c>
      <c r="G5676" s="20" t="s">
        <v>25</v>
      </c>
      <c r="H5676" s="29" t="s">
        <v>4471</v>
      </c>
      <c r="I5676" s="30">
        <v>1995</v>
      </c>
      <c r="J5676" s="29" t="s">
        <v>14238</v>
      </c>
      <c r="K5676" s="22" t="str">
        <f>VLOOKUP(E5676,'[1]Tirupati Member''s Detail'!$D$2:$L$1048576,8,0)</f>
        <v>No</v>
      </c>
      <c r="L5676" s="23">
        <f>VLOOKUP(E5676,'[1]Tirupati Member''s Detail'!$D$2:$L$1048576,4,0)</f>
        <v>27000</v>
      </c>
      <c r="M5676" s="23">
        <f t="shared" si="444"/>
        <v>27000</v>
      </c>
      <c r="N5676" s="23">
        <f>VLOOKUP(E5676,'[1]Tirupati Member''s Detail'!$D$2:$L$1048576,5,0)</f>
        <v>27000</v>
      </c>
      <c r="O5676" s="23" t="str">
        <f>VLOOKUP(E5676,'[1]Tirupati Member''s Detail'!$D$2:$L$1048576,7,0)</f>
        <v>I.R.M</v>
      </c>
      <c r="P5676" s="23">
        <f t="shared" si="446"/>
        <v>0</v>
      </c>
      <c r="Q5676" s="24" t="e">
        <f>+#REF!-I5676</f>
        <v>#REF!</v>
      </c>
      <c r="R5676" s="25">
        <f t="shared" si="447"/>
        <v>21600</v>
      </c>
      <c r="S5676" s="25" t="e">
        <f t="shared" si="448"/>
        <v>#REF!</v>
      </c>
      <c r="T5676" s="25">
        <f t="shared" si="445"/>
        <v>21600</v>
      </c>
      <c r="U5676" s="25"/>
      <c r="V5676" s="23"/>
      <c r="W5676" s="23"/>
      <c r="X5676" s="24" t="e">
        <f>+#REF!-I5676</f>
        <v>#REF!</v>
      </c>
      <c r="Y5676" s="23"/>
      <c r="Z5676" s="23"/>
      <c r="AA5676" s="23"/>
      <c r="AB5676" s="23"/>
      <c r="AC5676" s="23"/>
      <c r="AD5676" s="23"/>
      <c r="AE5676" s="26" t="str">
        <f>VLOOKUP(E5676,'[1]Tirupati Member''s Detail'!$D$2:$L$1048576,9,0)</f>
        <v xml:space="preserve"> Last Communication Till 2004</v>
      </c>
    </row>
    <row r="5677" spans="1:31" x14ac:dyDescent="0.3">
      <c r="A5677" s="27">
        <v>5681</v>
      </c>
      <c r="B5677" s="28"/>
      <c r="C5677" s="29" t="s">
        <v>14239</v>
      </c>
      <c r="D5677" s="20" t="s">
        <v>22</v>
      </c>
      <c r="E5677" s="29">
        <v>3002422</v>
      </c>
      <c r="F5677" s="20" t="s">
        <v>24</v>
      </c>
      <c r="G5677" s="20" t="s">
        <v>25</v>
      </c>
      <c r="H5677" s="29" t="s">
        <v>4186</v>
      </c>
      <c r="I5677" s="30">
        <v>1995</v>
      </c>
      <c r="J5677" s="29" t="s">
        <v>14240</v>
      </c>
      <c r="K5677" s="22" t="str">
        <f>VLOOKUP(E5677,'[1]Tirupati Member''s Detail'!$D$2:$L$1048576,8,0)</f>
        <v>No</v>
      </c>
      <c r="L5677" s="23">
        <f>VLOOKUP(E5677,'[1]Tirupati Member''s Detail'!$D$2:$L$1048576,4,0)</f>
        <v>22000</v>
      </c>
      <c r="M5677" s="23">
        <f t="shared" si="444"/>
        <v>22000</v>
      </c>
      <c r="N5677" s="23">
        <f>VLOOKUP(E5677,'[1]Tirupati Member''s Detail'!$D$2:$L$1048576,5,0)</f>
        <v>22000</v>
      </c>
      <c r="O5677" s="23" t="str">
        <f>VLOOKUP(E5677,'[1]Tirupati Member''s Detail'!$D$2:$L$1048576,7,0)</f>
        <v>I.R.M</v>
      </c>
      <c r="P5677" s="23">
        <f t="shared" si="446"/>
        <v>0</v>
      </c>
      <c r="Q5677" s="24" t="e">
        <f>+#REF!-I5677</f>
        <v>#REF!</v>
      </c>
      <c r="R5677" s="25">
        <f t="shared" si="447"/>
        <v>17600</v>
      </c>
      <c r="S5677" s="25" t="e">
        <f t="shared" si="448"/>
        <v>#REF!</v>
      </c>
      <c r="T5677" s="25">
        <f t="shared" si="445"/>
        <v>17600</v>
      </c>
      <c r="U5677" s="25"/>
      <c r="V5677" s="23"/>
      <c r="W5677" s="23"/>
      <c r="X5677" s="24" t="e">
        <f>+#REF!-I5677</f>
        <v>#REF!</v>
      </c>
      <c r="Y5677" s="23"/>
      <c r="Z5677" s="23"/>
      <c r="AA5677" s="23"/>
      <c r="AB5677" s="23"/>
      <c r="AC5677" s="23"/>
      <c r="AD5677" s="23"/>
      <c r="AE5677" s="26" t="str">
        <f>VLOOKUP(E5677,'[1]Tirupati Member''s Detail'!$D$2:$L$1048576,9,0)</f>
        <v xml:space="preserve"> Last Communication Till 2004</v>
      </c>
    </row>
    <row r="5678" spans="1:31" x14ac:dyDescent="0.3">
      <c r="A5678" s="27">
        <v>5682</v>
      </c>
      <c r="B5678" s="28"/>
      <c r="C5678" s="29" t="s">
        <v>14241</v>
      </c>
      <c r="D5678" s="20" t="s">
        <v>22</v>
      </c>
      <c r="E5678" s="29">
        <v>3002423</v>
      </c>
      <c r="F5678" s="20" t="s">
        <v>24</v>
      </c>
      <c r="G5678" s="20" t="s">
        <v>25</v>
      </c>
      <c r="H5678" s="29" t="s">
        <v>4186</v>
      </c>
      <c r="I5678" s="30">
        <v>1995</v>
      </c>
      <c r="J5678" s="29" t="s">
        <v>14242</v>
      </c>
      <c r="K5678" s="22" t="str">
        <f>VLOOKUP(E5678,'[1]Tirupati Member''s Detail'!$D$2:$L$1048576,8,0)</f>
        <v>No</v>
      </c>
      <c r="L5678" s="23">
        <f>VLOOKUP(E5678,'[1]Tirupati Member''s Detail'!$D$2:$L$1048576,4,0)</f>
        <v>27000</v>
      </c>
      <c r="M5678" s="23">
        <f t="shared" si="444"/>
        <v>27000</v>
      </c>
      <c r="N5678" s="23">
        <f>VLOOKUP(E5678,'[1]Tirupati Member''s Detail'!$D$2:$L$1048576,5,0)</f>
        <v>25650</v>
      </c>
      <c r="O5678" s="23" t="str">
        <f>VLOOKUP(E5678,'[1]Tirupati Member''s Detail'!$D$2:$L$1048576,7,0)</f>
        <v>I.R.M</v>
      </c>
      <c r="P5678" s="23">
        <f t="shared" si="446"/>
        <v>1350</v>
      </c>
      <c r="Q5678" s="24" t="e">
        <f>+#REF!-I5678</f>
        <v>#REF!</v>
      </c>
      <c r="R5678" s="25">
        <f t="shared" si="447"/>
        <v>20520</v>
      </c>
      <c r="S5678" s="25" t="e">
        <f t="shared" si="448"/>
        <v>#REF!</v>
      </c>
      <c r="T5678" s="25">
        <f t="shared" si="445"/>
        <v>20520</v>
      </c>
      <c r="U5678" s="25"/>
      <c r="V5678" s="23"/>
      <c r="W5678" s="23"/>
      <c r="X5678" s="24" t="e">
        <f>+#REF!-I5678</f>
        <v>#REF!</v>
      </c>
      <c r="Y5678" s="23"/>
      <c r="Z5678" s="23"/>
      <c r="AA5678" s="23"/>
      <c r="AB5678" s="23"/>
      <c r="AC5678" s="23"/>
      <c r="AD5678" s="23"/>
      <c r="AE5678" s="26" t="str">
        <f>VLOOKUP(E5678,'[1]Tirupati Member''s Detail'!$D$2:$L$1048576,9,0)</f>
        <v xml:space="preserve"> Last Communication Till 2005</v>
      </c>
    </row>
    <row r="5679" spans="1:31" x14ac:dyDescent="0.3">
      <c r="A5679" s="27">
        <v>5683</v>
      </c>
      <c r="B5679" s="28"/>
      <c r="C5679" s="29" t="s">
        <v>14243</v>
      </c>
      <c r="D5679" s="20" t="s">
        <v>22</v>
      </c>
      <c r="E5679" s="29">
        <v>3002424</v>
      </c>
      <c r="F5679" s="20" t="s">
        <v>24</v>
      </c>
      <c r="G5679" s="20" t="s">
        <v>25</v>
      </c>
      <c r="H5679" s="29" t="s">
        <v>4156</v>
      </c>
      <c r="I5679" s="30">
        <v>1995</v>
      </c>
      <c r="J5679" s="29" t="s">
        <v>1157</v>
      </c>
      <c r="K5679" s="22" t="str">
        <f>VLOOKUP(E5679,'[1]Tirupati Member''s Detail'!$D$2:$L$1048576,8,0)</f>
        <v>No</v>
      </c>
      <c r="L5679" s="23">
        <f>VLOOKUP(E5679,'[1]Tirupati Member''s Detail'!$D$2:$L$1048576,4,0)</f>
        <v>32000</v>
      </c>
      <c r="M5679" s="23">
        <f t="shared" si="444"/>
        <v>32000</v>
      </c>
      <c r="N5679" s="23">
        <f>VLOOKUP(E5679,'[1]Tirupati Member''s Detail'!$D$2:$L$1048576,5,0)</f>
        <v>32000</v>
      </c>
      <c r="O5679" s="23" t="str">
        <f>VLOOKUP(E5679,'[1]Tirupati Member''s Detail'!$D$2:$L$1048576,7,0)</f>
        <v>I.R.M</v>
      </c>
      <c r="P5679" s="23">
        <f t="shared" si="446"/>
        <v>0</v>
      </c>
      <c r="Q5679" s="24" t="e">
        <f>+#REF!-I5679</f>
        <v>#REF!</v>
      </c>
      <c r="R5679" s="25">
        <f t="shared" si="447"/>
        <v>25600</v>
      </c>
      <c r="S5679" s="25" t="e">
        <f t="shared" si="448"/>
        <v>#REF!</v>
      </c>
      <c r="T5679" s="25">
        <f t="shared" si="445"/>
        <v>25600</v>
      </c>
      <c r="U5679" s="25"/>
      <c r="V5679" s="23"/>
      <c r="W5679" s="23"/>
      <c r="X5679" s="24" t="e">
        <f>+#REF!-I5679</f>
        <v>#REF!</v>
      </c>
      <c r="Y5679" s="23"/>
      <c r="Z5679" s="23"/>
      <c r="AA5679" s="23"/>
      <c r="AB5679" s="23"/>
      <c r="AC5679" s="23"/>
      <c r="AD5679" s="23"/>
      <c r="AE5679" s="26" t="str">
        <f>VLOOKUP(E5679,'[1]Tirupati Member''s Detail'!$D$2:$L$1048576,9,0)</f>
        <v>As POD  last communication 07</v>
      </c>
    </row>
    <row r="5680" spans="1:31" x14ac:dyDescent="0.3">
      <c r="A5680" s="27">
        <v>5684</v>
      </c>
      <c r="B5680" s="28"/>
      <c r="C5680" s="29" t="s">
        <v>14244</v>
      </c>
      <c r="D5680" s="20" t="s">
        <v>22</v>
      </c>
      <c r="E5680" s="29">
        <v>3002425</v>
      </c>
      <c r="F5680" s="20" t="s">
        <v>24</v>
      </c>
      <c r="G5680" s="20" t="s">
        <v>25</v>
      </c>
      <c r="H5680" s="29" t="s">
        <v>4082</v>
      </c>
      <c r="I5680" s="30">
        <v>1995</v>
      </c>
      <c r="J5680" s="29" t="s">
        <v>14245</v>
      </c>
      <c r="K5680" s="22">
        <f>VLOOKUP(E5680,'[1]Tirupati Member''s Detail'!$D$2:$L$1048576,8,0)</f>
        <v>2019</v>
      </c>
      <c r="L5680" s="23">
        <f>VLOOKUP(E5680,'[1]Tirupati Member''s Detail'!$D$2:$L$1048576,4,0)</f>
        <v>22000</v>
      </c>
      <c r="M5680" s="23">
        <f t="shared" si="444"/>
        <v>22000</v>
      </c>
      <c r="N5680" s="23">
        <f>VLOOKUP(E5680,'[1]Tirupati Member''s Detail'!$D$2:$L$1048576,5,0)</f>
        <v>20900</v>
      </c>
      <c r="O5680" s="23" t="str">
        <f>VLOOKUP(E5680,'[1]Tirupati Member''s Detail'!$D$2:$L$1048576,7,0)</f>
        <v>R.M</v>
      </c>
      <c r="P5680" s="23">
        <f t="shared" si="446"/>
        <v>1100</v>
      </c>
      <c r="Q5680" s="24" t="e">
        <f>+#REF!-I5680</f>
        <v>#REF!</v>
      </c>
      <c r="R5680" s="25">
        <f t="shared" si="447"/>
        <v>16720</v>
      </c>
      <c r="S5680" s="25" t="e">
        <f t="shared" si="448"/>
        <v>#REF!</v>
      </c>
      <c r="T5680" s="25">
        <f t="shared" si="445"/>
        <v>16720</v>
      </c>
      <c r="U5680" s="25"/>
      <c r="V5680" s="23"/>
      <c r="W5680" s="23"/>
      <c r="X5680" s="24" t="e">
        <f>+#REF!-I5680</f>
        <v>#REF!</v>
      </c>
      <c r="Y5680" s="23"/>
      <c r="Z5680" s="23"/>
      <c r="AA5680" s="23"/>
      <c r="AB5680" s="23"/>
      <c r="AC5680" s="23"/>
      <c r="AD5680" s="23"/>
      <c r="AE5680" s="26" t="str">
        <f>VLOOKUP(E5680,'[1]Tirupati Member''s Detail'!$D$2:$L$1048576,9,0)</f>
        <v>send performa invoice in 2022</v>
      </c>
    </row>
    <row r="5681" spans="1:31" x14ac:dyDescent="0.3">
      <c r="A5681" s="27">
        <v>5685</v>
      </c>
      <c r="B5681" s="28"/>
      <c r="C5681" s="29" t="s">
        <v>14246</v>
      </c>
      <c r="D5681" s="20" t="s">
        <v>22</v>
      </c>
      <c r="E5681" s="29">
        <v>3002426</v>
      </c>
      <c r="F5681" s="20" t="s">
        <v>24</v>
      </c>
      <c r="G5681" s="20" t="s">
        <v>25</v>
      </c>
      <c r="H5681" s="29" t="s">
        <v>10191</v>
      </c>
      <c r="I5681" s="30">
        <v>1995</v>
      </c>
      <c r="J5681" s="29" t="s">
        <v>14247</v>
      </c>
      <c r="K5681" s="22">
        <f>VLOOKUP(E5681,'[1]Tirupati Member''s Detail'!$D$2:$L$1048576,8,0)</f>
        <v>2007</v>
      </c>
      <c r="L5681" s="23">
        <f>VLOOKUP(E5681,'[1]Tirupati Member''s Detail'!$D$2:$L$1048576,4,0)</f>
        <v>27000</v>
      </c>
      <c r="M5681" s="23">
        <f t="shared" si="444"/>
        <v>27000</v>
      </c>
      <c r="N5681" s="23">
        <f>VLOOKUP(E5681,'[1]Tirupati Member''s Detail'!$D$2:$L$1048576,5,0)</f>
        <v>27000</v>
      </c>
      <c r="O5681" s="23" t="str">
        <f>VLOOKUP(E5681,'[1]Tirupati Member''s Detail'!$D$2:$L$1048576,7,0)</f>
        <v>R.M.</v>
      </c>
      <c r="P5681" s="23">
        <f t="shared" si="446"/>
        <v>0</v>
      </c>
      <c r="Q5681" s="24" t="e">
        <f>+#REF!-I5681</f>
        <v>#REF!</v>
      </c>
      <c r="R5681" s="25">
        <f t="shared" si="447"/>
        <v>21600</v>
      </c>
      <c r="S5681" s="25" t="e">
        <f t="shared" si="448"/>
        <v>#REF!</v>
      </c>
      <c r="T5681" s="25">
        <f t="shared" si="445"/>
        <v>21600</v>
      </c>
      <c r="U5681" s="25"/>
      <c r="V5681" s="23"/>
      <c r="W5681" s="23"/>
      <c r="X5681" s="24" t="e">
        <f>+#REF!-I5681</f>
        <v>#REF!</v>
      </c>
      <c r="Y5681" s="23"/>
      <c r="Z5681" s="23"/>
      <c r="AA5681" s="23"/>
      <c r="AB5681" s="23"/>
      <c r="AC5681" s="23"/>
      <c r="AD5681" s="23"/>
      <c r="AE5681" s="26" t="str">
        <f>VLOOKUP(E5681,'[1]Tirupati Member''s Detail'!$D$2:$L$1048576,9,0)</f>
        <v>As POD  last communication 07</v>
      </c>
    </row>
    <row r="5682" spans="1:31" x14ac:dyDescent="0.3">
      <c r="A5682" s="27">
        <v>5686</v>
      </c>
      <c r="B5682" s="28"/>
      <c r="C5682" s="29" t="s">
        <v>14248</v>
      </c>
      <c r="D5682" s="20" t="s">
        <v>22</v>
      </c>
      <c r="E5682" s="29">
        <v>3002429</v>
      </c>
      <c r="F5682" s="20" t="s">
        <v>24</v>
      </c>
      <c r="G5682" s="20" t="s">
        <v>25</v>
      </c>
      <c r="H5682" s="29" t="s">
        <v>4173</v>
      </c>
      <c r="I5682" s="30">
        <v>1995</v>
      </c>
      <c r="J5682" s="29" t="s">
        <v>14249</v>
      </c>
      <c r="K5682" s="22" t="str">
        <f>VLOOKUP(E5682,'[1]Tirupati Member''s Detail'!$D$2:$L$1048576,8,0)</f>
        <v>No</v>
      </c>
      <c r="L5682" s="23">
        <f>VLOOKUP(E5682,'[1]Tirupati Member''s Detail'!$D$2:$L$1048576,4,0)</f>
        <v>32000</v>
      </c>
      <c r="M5682" s="23">
        <f t="shared" si="444"/>
        <v>32000</v>
      </c>
      <c r="N5682" s="23">
        <f>VLOOKUP(E5682,'[1]Tirupati Member''s Detail'!$D$2:$L$1048576,5,0)</f>
        <v>32000</v>
      </c>
      <c r="O5682" s="23" t="str">
        <f>VLOOKUP(E5682,'[1]Tirupati Member''s Detail'!$D$2:$L$1048576,7,0)</f>
        <v>i.R.M</v>
      </c>
      <c r="P5682" s="23">
        <f t="shared" si="446"/>
        <v>0</v>
      </c>
      <c r="Q5682" s="24" t="e">
        <f>+#REF!-I5682</f>
        <v>#REF!</v>
      </c>
      <c r="R5682" s="25">
        <f t="shared" si="447"/>
        <v>25600</v>
      </c>
      <c r="S5682" s="25" t="e">
        <f t="shared" si="448"/>
        <v>#REF!</v>
      </c>
      <c r="T5682" s="25">
        <f t="shared" si="445"/>
        <v>25600</v>
      </c>
      <c r="U5682" s="25"/>
      <c r="V5682" s="23"/>
      <c r="W5682" s="23"/>
      <c r="X5682" s="24" t="e">
        <f>+#REF!-I5682</f>
        <v>#REF!</v>
      </c>
      <c r="Y5682" s="23"/>
      <c r="Z5682" s="23"/>
      <c r="AA5682" s="23"/>
      <c r="AB5682" s="23"/>
      <c r="AC5682" s="23"/>
      <c r="AD5682" s="23"/>
      <c r="AE5682" s="26" t="str">
        <f>VLOOKUP(E5682,'[1]Tirupati Member''s Detail'!$D$2:$L$1048576,9,0)</f>
        <v>Last Communication Till 1996</v>
      </c>
    </row>
    <row r="5683" spans="1:31" x14ac:dyDescent="0.3">
      <c r="A5683" s="27">
        <v>5687</v>
      </c>
      <c r="B5683" s="28"/>
      <c r="C5683" s="29" t="s">
        <v>14250</v>
      </c>
      <c r="D5683" s="20" t="s">
        <v>22</v>
      </c>
      <c r="E5683" s="29">
        <v>3002430</v>
      </c>
      <c r="F5683" s="20" t="s">
        <v>24</v>
      </c>
      <c r="G5683" s="20" t="s">
        <v>25</v>
      </c>
      <c r="H5683" s="29" t="s">
        <v>4199</v>
      </c>
      <c r="I5683" s="30">
        <v>1995</v>
      </c>
      <c r="J5683" s="29" t="s">
        <v>14251</v>
      </c>
      <c r="K5683" s="22">
        <f>VLOOKUP(E5683,'[1]Tirupati Member''s Detail'!$D$2:$L$1048576,8,0)</f>
        <v>2008</v>
      </c>
      <c r="L5683" s="23">
        <f>VLOOKUP(E5683,'[1]Tirupati Member''s Detail'!$D$2:$L$1048576,4,0)</f>
        <v>27000</v>
      </c>
      <c r="M5683" s="23">
        <f t="shared" si="444"/>
        <v>27000</v>
      </c>
      <c r="N5683" s="23">
        <f>VLOOKUP(E5683,'[1]Tirupati Member''s Detail'!$D$2:$L$1048576,5,0)</f>
        <v>25650</v>
      </c>
      <c r="O5683" s="23" t="str">
        <f>VLOOKUP(E5683,'[1]Tirupati Member''s Detail'!$D$2:$L$1048576,7,0)</f>
        <v>R.M</v>
      </c>
      <c r="P5683" s="23">
        <f t="shared" si="446"/>
        <v>1350</v>
      </c>
      <c r="Q5683" s="24" t="e">
        <f>+#REF!-I5683</f>
        <v>#REF!</v>
      </c>
      <c r="R5683" s="25">
        <f t="shared" si="447"/>
        <v>20520</v>
      </c>
      <c r="S5683" s="25" t="e">
        <f t="shared" si="448"/>
        <v>#REF!</v>
      </c>
      <c r="T5683" s="25">
        <f t="shared" si="445"/>
        <v>20520</v>
      </c>
      <c r="U5683" s="25"/>
      <c r="V5683" s="23"/>
      <c r="W5683" s="23"/>
      <c r="X5683" s="24" t="e">
        <f>+#REF!-I5683</f>
        <v>#REF!</v>
      </c>
      <c r="Y5683" s="23"/>
      <c r="Z5683" s="23"/>
      <c r="AA5683" s="23"/>
      <c r="AB5683" s="23"/>
      <c r="AC5683" s="23"/>
      <c r="AD5683" s="23"/>
      <c r="AE5683" s="26" t="str">
        <f>VLOOKUP(E5683,'[1]Tirupati Member''s Detail'!$D$2:$L$1048576,9,0)</f>
        <v>Reply to his mail with details 2014</v>
      </c>
    </row>
    <row r="5684" spans="1:31" x14ac:dyDescent="0.3">
      <c r="A5684" s="27">
        <v>5688</v>
      </c>
      <c r="B5684" s="28"/>
      <c r="C5684" s="29" t="s">
        <v>14252</v>
      </c>
      <c r="D5684" s="20" t="s">
        <v>22</v>
      </c>
      <c r="E5684" s="29">
        <v>3002431</v>
      </c>
      <c r="F5684" s="20" t="s">
        <v>24</v>
      </c>
      <c r="G5684" s="20" t="s">
        <v>25</v>
      </c>
      <c r="H5684" s="29" t="s">
        <v>3817</v>
      </c>
      <c r="I5684" s="30">
        <v>1995</v>
      </c>
      <c r="J5684" s="29" t="s">
        <v>14253</v>
      </c>
      <c r="K5684" s="22" t="str">
        <f>VLOOKUP(E5684,'[1]Tirupati Member''s Detail'!$D$2:$L$1048576,8,0)</f>
        <v>No</v>
      </c>
      <c r="L5684" s="23">
        <f>VLOOKUP(E5684,'[1]Tirupati Member''s Detail'!$D$2:$L$1048576,4,0)</f>
        <v>27000</v>
      </c>
      <c r="M5684" s="23">
        <f t="shared" si="444"/>
        <v>27000</v>
      </c>
      <c r="N5684" s="23">
        <f>VLOOKUP(E5684,'[1]Tirupati Member''s Detail'!$D$2:$L$1048576,5,0)</f>
        <v>22950</v>
      </c>
      <c r="O5684" s="23" t="str">
        <f>VLOOKUP(E5684,'[1]Tirupati Member''s Detail'!$D$2:$L$1048576,7,0)</f>
        <v>Outstanding</v>
      </c>
      <c r="P5684" s="23">
        <f t="shared" si="446"/>
        <v>4050</v>
      </c>
      <c r="Q5684" s="24" t="e">
        <f>+#REF!-I5684</f>
        <v>#REF!</v>
      </c>
      <c r="R5684" s="25">
        <f t="shared" si="447"/>
        <v>18360</v>
      </c>
      <c r="S5684" s="25" t="e">
        <f t="shared" si="448"/>
        <v>#REF!</v>
      </c>
      <c r="T5684" s="25">
        <f t="shared" si="445"/>
        <v>18360</v>
      </c>
      <c r="U5684" s="25"/>
      <c r="V5684" s="23"/>
      <c r="W5684" s="23"/>
      <c r="X5684" s="24" t="e">
        <f>+#REF!-I5684</f>
        <v>#REF!</v>
      </c>
      <c r="Y5684" s="23"/>
      <c r="Z5684" s="23"/>
      <c r="AA5684" s="23"/>
      <c r="AB5684" s="23"/>
      <c r="AC5684" s="23"/>
      <c r="AD5684" s="23"/>
      <c r="AE5684" s="26" t="str">
        <f>VLOOKUP(E5684,'[1]Tirupati Member''s Detail'!$D$2:$L$1048576,9,0)</f>
        <v xml:space="preserve"> No Communication Till Date (Outstanding Rs 4050/-)</v>
      </c>
    </row>
    <row r="5685" spans="1:31" x14ac:dyDescent="0.3">
      <c r="A5685" s="27">
        <v>5689</v>
      </c>
      <c r="B5685" s="28"/>
      <c r="C5685" s="29" t="s">
        <v>14254</v>
      </c>
      <c r="D5685" s="20" t="s">
        <v>22</v>
      </c>
      <c r="E5685" s="29">
        <v>3002433</v>
      </c>
      <c r="F5685" s="20" t="s">
        <v>24</v>
      </c>
      <c r="G5685" s="20" t="s">
        <v>25</v>
      </c>
      <c r="H5685" s="29" t="s">
        <v>4576</v>
      </c>
      <c r="I5685" s="30">
        <v>1995</v>
      </c>
      <c r="J5685" s="29" t="s">
        <v>14255</v>
      </c>
      <c r="K5685" s="22" t="str">
        <f>VLOOKUP(E5685,'[1]Tirupati Member''s Detail'!$D$2:$L$1048576,8,0)</f>
        <v>No</v>
      </c>
      <c r="L5685" s="23">
        <f>VLOOKUP(E5685,'[1]Tirupati Member''s Detail'!$D$2:$L$1048576,4,0)</f>
        <v>22000</v>
      </c>
      <c r="M5685" s="23">
        <f t="shared" si="444"/>
        <v>22000</v>
      </c>
      <c r="N5685" s="23">
        <f>VLOOKUP(E5685,'[1]Tirupati Member''s Detail'!$D$2:$L$1048576,5,0)</f>
        <v>22000</v>
      </c>
      <c r="O5685" s="23" t="str">
        <f>VLOOKUP(E5685,'[1]Tirupati Member''s Detail'!$D$2:$L$1048576,7,0)</f>
        <v>i.R.M</v>
      </c>
      <c r="P5685" s="23">
        <f t="shared" si="446"/>
        <v>0</v>
      </c>
      <c r="Q5685" s="24" t="e">
        <f>+#REF!-I5685</f>
        <v>#REF!</v>
      </c>
      <c r="R5685" s="25">
        <f t="shared" si="447"/>
        <v>17600</v>
      </c>
      <c r="S5685" s="25" t="e">
        <f t="shared" si="448"/>
        <v>#REF!</v>
      </c>
      <c r="T5685" s="25">
        <f t="shared" si="445"/>
        <v>17600</v>
      </c>
      <c r="U5685" s="25"/>
      <c r="V5685" s="23"/>
      <c r="W5685" s="23"/>
      <c r="X5685" s="24" t="e">
        <f>+#REF!-I5685</f>
        <v>#REF!</v>
      </c>
      <c r="Y5685" s="23"/>
      <c r="Z5685" s="23"/>
      <c r="AA5685" s="23"/>
      <c r="AB5685" s="23"/>
      <c r="AC5685" s="23"/>
      <c r="AD5685" s="23"/>
      <c r="AE5685" s="26" t="str">
        <f>VLOOKUP(E5685,'[1]Tirupati Member''s Detail'!$D$2:$L$1048576,9,0)</f>
        <v xml:space="preserve"> No Communication Till Date</v>
      </c>
    </row>
    <row r="5686" spans="1:31" x14ac:dyDescent="0.3">
      <c r="A5686" s="27">
        <v>5690</v>
      </c>
      <c r="B5686" s="28"/>
      <c r="C5686" s="29" t="s">
        <v>14256</v>
      </c>
      <c r="D5686" s="20" t="s">
        <v>22</v>
      </c>
      <c r="E5686" s="29">
        <v>3002435</v>
      </c>
      <c r="F5686" s="20" t="s">
        <v>24</v>
      </c>
      <c r="G5686" s="20" t="s">
        <v>25</v>
      </c>
      <c r="H5686" s="29" t="s">
        <v>4160</v>
      </c>
      <c r="I5686" s="30">
        <v>1995</v>
      </c>
      <c r="J5686" s="29" t="s">
        <v>14257</v>
      </c>
      <c r="K5686" s="22">
        <f>VLOOKUP(E5686,'[1]Tirupati Member''s Detail'!$D$2:$L$1048576,8,0)</f>
        <v>2012</v>
      </c>
      <c r="L5686" s="23">
        <f>VLOOKUP(E5686,'[1]Tirupati Member''s Detail'!$D$2:$L$1048576,4,0)</f>
        <v>22000</v>
      </c>
      <c r="M5686" s="23">
        <f t="shared" si="444"/>
        <v>22000</v>
      </c>
      <c r="N5686" s="23">
        <f>VLOOKUP(E5686,'[1]Tirupati Member''s Detail'!$D$2:$L$1048576,5,0)</f>
        <v>22000</v>
      </c>
      <c r="O5686" s="23" t="str">
        <f>VLOOKUP(E5686,'[1]Tirupati Member''s Detail'!$D$2:$L$1048576,7,0)</f>
        <v>R.M</v>
      </c>
      <c r="P5686" s="23">
        <f t="shared" si="446"/>
        <v>0</v>
      </c>
      <c r="Q5686" s="24" t="e">
        <f>+#REF!-I5686</f>
        <v>#REF!</v>
      </c>
      <c r="R5686" s="25">
        <f t="shared" si="447"/>
        <v>17600</v>
      </c>
      <c r="S5686" s="25" t="e">
        <f t="shared" si="448"/>
        <v>#REF!</v>
      </c>
      <c r="T5686" s="25">
        <f t="shared" si="445"/>
        <v>17600</v>
      </c>
      <c r="U5686" s="25"/>
      <c r="V5686" s="23"/>
      <c r="W5686" s="23"/>
      <c r="X5686" s="24" t="e">
        <f>+#REF!-I5686</f>
        <v>#REF!</v>
      </c>
      <c r="Y5686" s="23"/>
      <c r="Z5686" s="23"/>
      <c r="AA5686" s="23"/>
      <c r="AB5686" s="23"/>
      <c r="AC5686" s="23"/>
      <c r="AD5686" s="23"/>
      <c r="AE5686" s="26" t="str">
        <f>VLOOKUP(E5686,'[1]Tirupati Member''s Detail'!$D$2:$L$1048576,9,0)</f>
        <v xml:space="preserve"> Last Communication Till 2013</v>
      </c>
    </row>
    <row r="5687" spans="1:31" x14ac:dyDescent="0.3">
      <c r="A5687" s="27">
        <v>5691</v>
      </c>
      <c r="B5687" s="28"/>
      <c r="C5687" s="29" t="s">
        <v>14258</v>
      </c>
      <c r="D5687" s="20" t="s">
        <v>22</v>
      </c>
      <c r="E5687" s="29">
        <v>3002436</v>
      </c>
      <c r="F5687" s="20" t="s">
        <v>24</v>
      </c>
      <c r="G5687" s="20" t="s">
        <v>25</v>
      </c>
      <c r="H5687" s="29" t="s">
        <v>3771</v>
      </c>
      <c r="I5687" s="30">
        <v>1995</v>
      </c>
      <c r="J5687" s="29" t="s">
        <v>1628</v>
      </c>
      <c r="K5687" s="22" t="str">
        <f>VLOOKUP(E5687,'[1]Tirupati Member''s Detail'!$D$2:$L$1048576,8,0)</f>
        <v>No</v>
      </c>
      <c r="L5687" s="23">
        <f>VLOOKUP(E5687,'[1]Tirupati Member''s Detail'!$D$2:$L$1048576,4,0)</f>
        <v>32000</v>
      </c>
      <c r="M5687" s="23">
        <f t="shared" si="444"/>
        <v>32000</v>
      </c>
      <c r="N5687" s="23">
        <f>VLOOKUP(E5687,'[1]Tirupati Member''s Detail'!$D$2:$L$1048576,5,0)</f>
        <v>32000</v>
      </c>
      <c r="O5687" s="23" t="str">
        <f>VLOOKUP(E5687,'[1]Tirupati Member''s Detail'!$D$2:$L$1048576,7,0)</f>
        <v>I.R.M</v>
      </c>
      <c r="P5687" s="23">
        <f t="shared" si="446"/>
        <v>0</v>
      </c>
      <c r="Q5687" s="24" t="e">
        <f>+#REF!-I5687</f>
        <v>#REF!</v>
      </c>
      <c r="R5687" s="25">
        <f t="shared" si="447"/>
        <v>25600</v>
      </c>
      <c r="S5687" s="25" t="e">
        <f t="shared" si="448"/>
        <v>#REF!</v>
      </c>
      <c r="T5687" s="25">
        <f t="shared" si="445"/>
        <v>25600</v>
      </c>
      <c r="U5687" s="25"/>
      <c r="V5687" s="23"/>
      <c r="W5687" s="23"/>
      <c r="X5687" s="24" t="e">
        <f>+#REF!-I5687</f>
        <v>#REF!</v>
      </c>
      <c r="Y5687" s="23"/>
      <c r="Z5687" s="23"/>
      <c r="AA5687" s="23"/>
      <c r="AB5687" s="23"/>
      <c r="AC5687" s="23"/>
      <c r="AD5687" s="23"/>
      <c r="AE5687" s="26" t="str">
        <f>VLOOKUP(E5687,'[1]Tirupati Member''s Detail'!$D$2:$L$1048576,9,0)</f>
        <v xml:space="preserve"> Last Communication Till 2005</v>
      </c>
    </row>
    <row r="5688" spans="1:31" ht="28.8" x14ac:dyDescent="0.3">
      <c r="A5688" s="27">
        <v>5692</v>
      </c>
      <c r="B5688" s="28"/>
      <c r="C5688" s="29" t="s">
        <v>14259</v>
      </c>
      <c r="D5688" s="20" t="s">
        <v>22</v>
      </c>
      <c r="E5688" s="29">
        <v>3002444</v>
      </c>
      <c r="F5688" s="20" t="s">
        <v>24</v>
      </c>
      <c r="G5688" s="20" t="s">
        <v>25</v>
      </c>
      <c r="H5688" s="29" t="s">
        <v>4126</v>
      </c>
      <c r="I5688" s="30">
        <v>1995</v>
      </c>
      <c r="J5688" s="29" t="s">
        <v>14260</v>
      </c>
      <c r="K5688" s="22" t="str">
        <f>VLOOKUP(E5688,'[1]Tirupati Member''s Detail'!$D$2:$L$1048576,8,0)</f>
        <v>No</v>
      </c>
      <c r="L5688" s="23">
        <f>VLOOKUP(E5688,'[1]Tirupati Member''s Detail'!$D$2:$L$1048576,4,0)</f>
        <v>27000</v>
      </c>
      <c r="M5688" s="23">
        <f t="shared" si="444"/>
        <v>27000</v>
      </c>
      <c r="N5688" s="23">
        <f>VLOOKUP(E5688,'[1]Tirupati Member''s Detail'!$D$2:$L$1048576,5,0)</f>
        <v>25650</v>
      </c>
      <c r="O5688" s="23" t="str">
        <f>VLOOKUP(E5688,'[1]Tirupati Member''s Detail'!$D$2:$L$1048576,7,0)</f>
        <v>I.R.M</v>
      </c>
      <c r="P5688" s="23">
        <f t="shared" si="446"/>
        <v>1350</v>
      </c>
      <c r="Q5688" s="24" t="e">
        <f>+#REF!-I5688</f>
        <v>#REF!</v>
      </c>
      <c r="R5688" s="25">
        <f t="shared" si="447"/>
        <v>20520</v>
      </c>
      <c r="S5688" s="25" t="e">
        <f t="shared" si="448"/>
        <v>#REF!</v>
      </c>
      <c r="T5688" s="25">
        <f t="shared" si="445"/>
        <v>20520</v>
      </c>
      <c r="U5688" s="25"/>
      <c r="V5688" s="23"/>
      <c r="W5688" s="23"/>
      <c r="X5688" s="24" t="e">
        <f>+#REF!-I5688</f>
        <v>#REF!</v>
      </c>
      <c r="Y5688" s="23"/>
      <c r="Z5688" s="23"/>
      <c r="AA5688" s="23"/>
      <c r="AB5688" s="23"/>
      <c r="AC5688" s="23"/>
      <c r="AD5688" s="23"/>
      <c r="AE5688" s="26" t="str">
        <f>VLOOKUP(E5688,'[1]Tirupati Member''s Detail'!$D$2:$L$1048576,9,0)</f>
        <v>telephonic reply on Last Communication Till 2017,Total 2 Membership Of TPT:- 03002444 &amp; 03002445</v>
      </c>
    </row>
    <row r="5689" spans="1:31" ht="28.8" x14ac:dyDescent="0.3">
      <c r="A5689" s="27">
        <v>5693</v>
      </c>
      <c r="B5689" s="28"/>
      <c r="C5689" s="29" t="s">
        <v>14261</v>
      </c>
      <c r="D5689" s="20" t="s">
        <v>22</v>
      </c>
      <c r="E5689" s="29">
        <v>3002445</v>
      </c>
      <c r="F5689" s="20" t="s">
        <v>24</v>
      </c>
      <c r="G5689" s="20" t="s">
        <v>25</v>
      </c>
      <c r="H5689" s="29" t="s">
        <v>4126</v>
      </c>
      <c r="I5689" s="30">
        <v>1995</v>
      </c>
      <c r="J5689" s="29" t="s">
        <v>14260</v>
      </c>
      <c r="K5689" s="22" t="str">
        <f>VLOOKUP(E5689,'[1]Tirupati Member''s Detail'!$D$2:$L$1048576,8,0)</f>
        <v>No</v>
      </c>
      <c r="L5689" s="23">
        <f>VLOOKUP(E5689,'[1]Tirupati Member''s Detail'!$D$2:$L$1048576,4,0)</f>
        <v>27000</v>
      </c>
      <c r="M5689" s="23">
        <f t="shared" si="444"/>
        <v>27000</v>
      </c>
      <c r="N5689" s="23">
        <f>VLOOKUP(E5689,'[1]Tirupati Member''s Detail'!$D$2:$L$1048576,5,0)</f>
        <v>25650</v>
      </c>
      <c r="O5689" s="23" t="str">
        <f>VLOOKUP(E5689,'[1]Tirupati Member''s Detail'!$D$2:$L$1048576,7,0)</f>
        <v>I.R.M</v>
      </c>
      <c r="P5689" s="23">
        <f t="shared" si="446"/>
        <v>1350</v>
      </c>
      <c r="Q5689" s="24" t="e">
        <f>+#REF!-I5689</f>
        <v>#REF!</v>
      </c>
      <c r="R5689" s="25">
        <f t="shared" si="447"/>
        <v>20520</v>
      </c>
      <c r="S5689" s="25" t="e">
        <f t="shared" si="448"/>
        <v>#REF!</v>
      </c>
      <c r="T5689" s="25">
        <f t="shared" si="445"/>
        <v>20520</v>
      </c>
      <c r="U5689" s="25"/>
      <c r="V5689" s="23"/>
      <c r="W5689" s="23"/>
      <c r="X5689" s="24" t="e">
        <f>+#REF!-I5689</f>
        <v>#REF!</v>
      </c>
      <c r="Y5689" s="23"/>
      <c r="Z5689" s="23"/>
      <c r="AA5689" s="23"/>
      <c r="AB5689" s="23"/>
      <c r="AC5689" s="23"/>
      <c r="AD5689" s="23"/>
      <c r="AE5689" s="26" t="str">
        <f>VLOOKUP(E5689,'[1]Tirupati Member''s Detail'!$D$2:$L$1048576,9,0)</f>
        <v>telephonic reply on Last Communication Till 2017,Total 2 Membership Of TPT:- 03002444 &amp; 03002445</v>
      </c>
    </row>
    <row r="5690" spans="1:31" x14ac:dyDescent="0.3">
      <c r="A5690" s="27">
        <v>5694</v>
      </c>
      <c r="B5690" s="28"/>
      <c r="C5690" s="29" t="s">
        <v>14262</v>
      </c>
      <c r="D5690" s="20" t="s">
        <v>22</v>
      </c>
      <c r="E5690" s="29">
        <v>3002446</v>
      </c>
      <c r="F5690" s="20" t="s">
        <v>24</v>
      </c>
      <c r="G5690" s="20" t="s">
        <v>25</v>
      </c>
      <c r="H5690" s="29" t="s">
        <v>3771</v>
      </c>
      <c r="I5690" s="30">
        <v>1995</v>
      </c>
      <c r="J5690" s="29" t="s">
        <v>14263</v>
      </c>
      <c r="K5690" s="22">
        <f>VLOOKUP(E5690,'[1]Tirupati Member''s Detail'!$D$2:$L$1048576,8,0)</f>
        <v>2009</v>
      </c>
      <c r="L5690" s="23">
        <f>VLOOKUP(E5690,'[1]Tirupati Member''s Detail'!$D$2:$L$1048576,4,0)</f>
        <v>27000</v>
      </c>
      <c r="M5690" s="23">
        <f t="shared" si="444"/>
        <v>27000</v>
      </c>
      <c r="N5690" s="23">
        <f>VLOOKUP(E5690,'[1]Tirupati Member''s Detail'!$D$2:$L$1048576,5,0)</f>
        <v>25650</v>
      </c>
      <c r="O5690" s="23" t="str">
        <f>VLOOKUP(E5690,'[1]Tirupati Member''s Detail'!$D$2:$L$1048576,7,0)</f>
        <v>R.M</v>
      </c>
      <c r="P5690" s="23">
        <f t="shared" si="446"/>
        <v>1350</v>
      </c>
      <c r="Q5690" s="24" t="e">
        <f>+#REF!-I5690</f>
        <v>#REF!</v>
      </c>
      <c r="R5690" s="25">
        <f t="shared" si="447"/>
        <v>20520</v>
      </c>
      <c r="S5690" s="25" t="e">
        <f t="shared" si="448"/>
        <v>#REF!</v>
      </c>
      <c r="T5690" s="25">
        <f t="shared" si="445"/>
        <v>20520</v>
      </c>
      <c r="U5690" s="25"/>
      <c r="V5690" s="23"/>
      <c r="W5690" s="23"/>
      <c r="X5690" s="24" t="e">
        <f>+#REF!-I5690</f>
        <v>#REF!</v>
      </c>
      <c r="Y5690" s="23"/>
      <c r="Z5690" s="23"/>
      <c r="AA5690" s="23"/>
      <c r="AB5690" s="23"/>
      <c r="AC5690" s="23"/>
      <c r="AD5690" s="23"/>
      <c r="AE5690" s="26" t="str">
        <f>VLOOKUP(E5690,'[1]Tirupati Member''s Detail'!$D$2:$L$1048576,9,0)</f>
        <v xml:space="preserve"> Last Communication Till 2010</v>
      </c>
    </row>
    <row r="5691" spans="1:31" x14ac:dyDescent="0.3">
      <c r="A5691" s="27">
        <v>5695</v>
      </c>
      <c r="B5691" s="28"/>
      <c r="C5691" s="29" t="s">
        <v>14264</v>
      </c>
      <c r="D5691" s="20" t="s">
        <v>22</v>
      </c>
      <c r="E5691" s="29">
        <v>3002448</v>
      </c>
      <c r="F5691" s="20" t="s">
        <v>24</v>
      </c>
      <c r="G5691" s="20" t="s">
        <v>25</v>
      </c>
      <c r="H5691" s="29" t="s">
        <v>4092</v>
      </c>
      <c r="I5691" s="30">
        <v>1995</v>
      </c>
      <c r="J5691" s="29" t="s">
        <v>14265</v>
      </c>
      <c r="K5691" s="22" t="str">
        <f>VLOOKUP(E5691,'[1]Tirupati Member''s Detail'!$D$2:$L$1048576,8,0)</f>
        <v>No</v>
      </c>
      <c r="L5691" s="23">
        <f>VLOOKUP(E5691,'[1]Tirupati Member''s Detail'!$D$2:$L$1048576,4,0)</f>
        <v>27000</v>
      </c>
      <c r="M5691" s="23">
        <f t="shared" si="444"/>
        <v>27000</v>
      </c>
      <c r="N5691" s="23">
        <f>VLOOKUP(E5691,'[1]Tirupati Member''s Detail'!$D$2:$L$1048576,5,0)</f>
        <v>27000</v>
      </c>
      <c r="O5691" s="23" t="str">
        <f>VLOOKUP(E5691,'[1]Tirupati Member''s Detail'!$D$2:$L$1048576,7,0)</f>
        <v>I.R.M</v>
      </c>
      <c r="P5691" s="23">
        <f t="shared" si="446"/>
        <v>0</v>
      </c>
      <c r="Q5691" s="24" t="e">
        <f>+#REF!-I5691</f>
        <v>#REF!</v>
      </c>
      <c r="R5691" s="25">
        <f t="shared" si="447"/>
        <v>21600</v>
      </c>
      <c r="S5691" s="25" t="e">
        <f t="shared" si="448"/>
        <v>#REF!</v>
      </c>
      <c r="T5691" s="25">
        <f t="shared" si="445"/>
        <v>21600</v>
      </c>
      <c r="U5691" s="25"/>
      <c r="V5691" s="23"/>
      <c r="W5691" s="23"/>
      <c r="X5691" s="24" t="e">
        <f>+#REF!-I5691</f>
        <v>#REF!</v>
      </c>
      <c r="Y5691" s="23"/>
      <c r="Z5691" s="23"/>
      <c r="AA5691" s="23"/>
      <c r="AB5691" s="23"/>
      <c r="AC5691" s="23"/>
      <c r="AD5691" s="23"/>
      <c r="AE5691" s="26" t="str">
        <f>VLOOKUP(E5691,'[1]Tirupati Member''s Detail'!$D$2:$L$1048576,9,0)</f>
        <v xml:space="preserve"> Last Communication Till 2004</v>
      </c>
    </row>
    <row r="5692" spans="1:31" x14ac:dyDescent="0.3">
      <c r="A5692" s="27">
        <v>5696</v>
      </c>
      <c r="B5692" s="28"/>
      <c r="C5692" s="29" t="s">
        <v>14266</v>
      </c>
      <c r="D5692" s="20" t="s">
        <v>22</v>
      </c>
      <c r="E5692" s="29">
        <v>3002456</v>
      </c>
      <c r="F5692" s="20" t="s">
        <v>24</v>
      </c>
      <c r="G5692" s="20" t="s">
        <v>25</v>
      </c>
      <c r="H5692" s="29" t="s">
        <v>4036</v>
      </c>
      <c r="I5692" s="30">
        <v>1995</v>
      </c>
      <c r="J5692" s="29" t="s">
        <v>10413</v>
      </c>
      <c r="K5692" s="22" t="str">
        <f>VLOOKUP(E5692,'[1]Tirupati Member''s Detail'!$D$2:$L$1048576,8,0)</f>
        <v>No</v>
      </c>
      <c r="L5692" s="23">
        <f>VLOOKUP(E5692,'[1]Tirupati Member''s Detail'!$D$2:$L$1048576,4,0)</f>
        <v>27000</v>
      </c>
      <c r="M5692" s="23">
        <f t="shared" si="444"/>
        <v>27000</v>
      </c>
      <c r="N5692" s="23">
        <f>VLOOKUP(E5692,'[1]Tirupati Member''s Detail'!$D$2:$L$1048576,5,0)</f>
        <v>8100</v>
      </c>
      <c r="O5692" s="23" t="str">
        <f>VLOOKUP(E5692,'[1]Tirupati Member''s Detail'!$D$2:$L$1048576,7,0)</f>
        <v>Outstanding</v>
      </c>
      <c r="P5692" s="23">
        <f t="shared" si="446"/>
        <v>18900</v>
      </c>
      <c r="Q5692" s="24" t="e">
        <f>+#REF!-I5692</f>
        <v>#REF!</v>
      </c>
      <c r="R5692" s="25">
        <f t="shared" si="447"/>
        <v>6480</v>
      </c>
      <c r="S5692" s="25" t="e">
        <f t="shared" si="448"/>
        <v>#REF!</v>
      </c>
      <c r="T5692" s="25">
        <f t="shared" si="445"/>
        <v>6480</v>
      </c>
      <c r="U5692" s="25"/>
      <c r="V5692" s="23"/>
      <c r="W5692" s="23"/>
      <c r="X5692" s="24" t="e">
        <f>+#REF!-I5692</f>
        <v>#REF!</v>
      </c>
      <c r="Y5692" s="23"/>
      <c r="Z5692" s="23"/>
      <c r="AA5692" s="23"/>
      <c r="AB5692" s="23"/>
      <c r="AC5692" s="23"/>
      <c r="AD5692" s="23"/>
      <c r="AE5692" s="26" t="str">
        <f>VLOOKUP(E5692,'[1]Tirupati Member''s Detail'!$D$2:$L$1048576,9,0)</f>
        <v>No Communication Till Date (Outstanding Rs 18900/-)</v>
      </c>
    </row>
    <row r="5693" spans="1:31" x14ac:dyDescent="0.3">
      <c r="A5693" s="27">
        <v>5697</v>
      </c>
      <c r="B5693" s="28"/>
      <c r="C5693" s="29" t="s">
        <v>14267</v>
      </c>
      <c r="D5693" s="20" t="s">
        <v>22</v>
      </c>
      <c r="E5693" s="29">
        <v>3002462</v>
      </c>
      <c r="F5693" s="20" t="s">
        <v>24</v>
      </c>
      <c r="G5693" s="20" t="s">
        <v>25</v>
      </c>
      <c r="H5693" s="29" t="s">
        <v>4180</v>
      </c>
      <c r="I5693" s="30">
        <v>1995</v>
      </c>
      <c r="J5693" s="29" t="s">
        <v>14268</v>
      </c>
      <c r="K5693" s="22" t="str">
        <f>VLOOKUP(E5693,'[1]Tirupati Member''s Detail'!$D$2:$L$1048576,8,0)</f>
        <v>No</v>
      </c>
      <c r="L5693" s="23">
        <f>VLOOKUP(E5693,'[1]Tirupati Member''s Detail'!$D$2:$L$1048576,4,0)</f>
        <v>22000</v>
      </c>
      <c r="M5693" s="23">
        <f t="shared" si="444"/>
        <v>22000</v>
      </c>
      <c r="N5693" s="23">
        <f>VLOOKUP(E5693,'[1]Tirupati Member''s Detail'!$D$2:$L$1048576,5,0)</f>
        <v>22000</v>
      </c>
      <c r="O5693" s="23" t="str">
        <f>VLOOKUP(E5693,'[1]Tirupati Member''s Detail'!$D$2:$L$1048576,7,0)</f>
        <v>I.R.M</v>
      </c>
      <c r="P5693" s="23">
        <f t="shared" si="446"/>
        <v>0</v>
      </c>
      <c r="Q5693" s="24" t="e">
        <f>+#REF!-I5693</f>
        <v>#REF!</v>
      </c>
      <c r="R5693" s="25">
        <f t="shared" si="447"/>
        <v>17600</v>
      </c>
      <c r="S5693" s="25" t="e">
        <f t="shared" si="448"/>
        <v>#REF!</v>
      </c>
      <c r="T5693" s="25">
        <f t="shared" si="445"/>
        <v>17600</v>
      </c>
      <c r="U5693" s="25"/>
      <c r="V5693" s="23"/>
      <c r="W5693" s="23"/>
      <c r="X5693" s="24" t="e">
        <f>+#REF!-I5693</f>
        <v>#REF!</v>
      </c>
      <c r="Y5693" s="23"/>
      <c r="Z5693" s="23"/>
      <c r="AA5693" s="23"/>
      <c r="AB5693" s="23"/>
      <c r="AC5693" s="23"/>
      <c r="AD5693" s="23"/>
      <c r="AE5693" s="26" t="str">
        <f>VLOOKUP(E5693,'[1]Tirupati Member''s Detail'!$D$2:$L$1048576,9,0)</f>
        <v>As POD  last communication 07</v>
      </c>
    </row>
    <row r="5694" spans="1:31" x14ac:dyDescent="0.3">
      <c r="A5694" s="27">
        <v>5698</v>
      </c>
      <c r="B5694" s="28"/>
      <c r="C5694" s="29" t="s">
        <v>14269</v>
      </c>
      <c r="D5694" s="20" t="s">
        <v>22</v>
      </c>
      <c r="E5694" s="29">
        <v>3002464</v>
      </c>
      <c r="F5694" s="20" t="s">
        <v>24</v>
      </c>
      <c r="G5694" s="20" t="s">
        <v>25</v>
      </c>
      <c r="H5694" s="29" t="s">
        <v>4133</v>
      </c>
      <c r="I5694" s="30">
        <v>1995</v>
      </c>
      <c r="J5694" s="29" t="s">
        <v>14270</v>
      </c>
      <c r="K5694" s="22" t="str">
        <f>VLOOKUP(E5694,'[1]Tirupati Member''s Detail'!$D$2:$L$1048576,8,0)</f>
        <v>No</v>
      </c>
      <c r="L5694" s="23">
        <f>VLOOKUP(E5694,'[1]Tirupati Member''s Detail'!$D$2:$L$1048576,4,0)</f>
        <v>22000</v>
      </c>
      <c r="M5694" s="23">
        <f t="shared" si="444"/>
        <v>22000</v>
      </c>
      <c r="N5694" s="23">
        <f>VLOOKUP(E5694,'[1]Tirupati Member''s Detail'!$D$2:$L$1048576,5,0)</f>
        <v>20900</v>
      </c>
      <c r="O5694" s="23" t="str">
        <f>VLOOKUP(E5694,'[1]Tirupati Member''s Detail'!$D$2:$L$1048576,7,0)</f>
        <v>I.R.M</v>
      </c>
      <c r="P5694" s="23">
        <f t="shared" si="446"/>
        <v>1100</v>
      </c>
      <c r="Q5694" s="24" t="e">
        <f>+#REF!-I5694</f>
        <v>#REF!</v>
      </c>
      <c r="R5694" s="25">
        <f t="shared" si="447"/>
        <v>16720</v>
      </c>
      <c r="S5694" s="25" t="e">
        <f t="shared" si="448"/>
        <v>#REF!</v>
      </c>
      <c r="T5694" s="25">
        <f t="shared" si="445"/>
        <v>16720</v>
      </c>
      <c r="U5694" s="25"/>
      <c r="V5694" s="23"/>
      <c r="W5694" s="23"/>
      <c r="X5694" s="24" t="e">
        <f>+#REF!-I5694</f>
        <v>#REF!</v>
      </c>
      <c r="Y5694" s="23"/>
      <c r="Z5694" s="23"/>
      <c r="AA5694" s="23"/>
      <c r="AB5694" s="23"/>
      <c r="AC5694" s="23"/>
      <c r="AD5694" s="23"/>
      <c r="AE5694" s="26" t="str">
        <f>VLOOKUP(E5694,'[1]Tirupati Member''s Detail'!$D$2:$L$1048576,9,0)</f>
        <v xml:space="preserve"> Last Communication Till 2008</v>
      </c>
    </row>
    <row r="5695" spans="1:31" x14ac:dyDescent="0.3">
      <c r="A5695" s="27">
        <v>5699</v>
      </c>
      <c r="B5695" s="28"/>
      <c r="C5695" s="29" t="s">
        <v>14271</v>
      </c>
      <c r="D5695" s="20" t="s">
        <v>22</v>
      </c>
      <c r="E5695" s="29">
        <v>3002465</v>
      </c>
      <c r="F5695" s="20" t="s">
        <v>24</v>
      </c>
      <c r="G5695" s="20" t="s">
        <v>25</v>
      </c>
      <c r="H5695" s="29" t="s">
        <v>4635</v>
      </c>
      <c r="I5695" s="30">
        <v>1995</v>
      </c>
      <c r="J5695" s="29" t="s">
        <v>14272</v>
      </c>
      <c r="K5695" s="22" t="str">
        <f>VLOOKUP(E5695,'[1]Tirupati Member''s Detail'!$D$2:$L$1048576,8,0)</f>
        <v>No</v>
      </c>
      <c r="L5695" s="23">
        <f>VLOOKUP(E5695,'[1]Tirupati Member''s Detail'!$D$2:$L$1048576,4,0)</f>
        <v>32000</v>
      </c>
      <c r="M5695" s="23">
        <f t="shared" si="444"/>
        <v>32000</v>
      </c>
      <c r="N5695" s="23">
        <f>VLOOKUP(E5695,'[1]Tirupati Member''s Detail'!$D$2:$L$1048576,5,0)</f>
        <v>32000</v>
      </c>
      <c r="O5695" s="23" t="str">
        <f>VLOOKUP(E5695,'[1]Tirupati Member''s Detail'!$D$2:$L$1048576,7,0)</f>
        <v>I.R.M</v>
      </c>
      <c r="P5695" s="23">
        <f t="shared" si="446"/>
        <v>0</v>
      </c>
      <c r="Q5695" s="24" t="e">
        <f>+#REF!-I5695</f>
        <v>#REF!</v>
      </c>
      <c r="R5695" s="25">
        <f t="shared" si="447"/>
        <v>25600</v>
      </c>
      <c r="S5695" s="25" t="e">
        <f t="shared" si="448"/>
        <v>#REF!</v>
      </c>
      <c r="T5695" s="25">
        <f t="shared" si="445"/>
        <v>25600</v>
      </c>
      <c r="U5695" s="25"/>
      <c r="V5695" s="23"/>
      <c r="W5695" s="23"/>
      <c r="X5695" s="24" t="e">
        <f>+#REF!-I5695</f>
        <v>#REF!</v>
      </c>
      <c r="Y5695" s="23"/>
      <c r="Z5695" s="23"/>
      <c r="AA5695" s="23"/>
      <c r="AB5695" s="23"/>
      <c r="AC5695" s="23"/>
      <c r="AD5695" s="23"/>
      <c r="AE5695" s="26" t="str">
        <f>VLOOKUP(E5695,'[1]Tirupati Member''s Detail'!$D$2:$L$1048576,9,0)</f>
        <v xml:space="preserve"> Last Communication Till 2017</v>
      </c>
    </row>
    <row r="5696" spans="1:31" x14ac:dyDescent="0.3">
      <c r="A5696" s="27">
        <v>5700</v>
      </c>
      <c r="B5696" s="28"/>
      <c r="C5696" s="29" t="s">
        <v>14273</v>
      </c>
      <c r="D5696" s="20" t="s">
        <v>22</v>
      </c>
      <c r="E5696" s="29">
        <v>3002466</v>
      </c>
      <c r="F5696" s="20" t="s">
        <v>24</v>
      </c>
      <c r="G5696" s="20" t="s">
        <v>25</v>
      </c>
      <c r="H5696" s="29" t="s">
        <v>4576</v>
      </c>
      <c r="I5696" s="30">
        <v>1995</v>
      </c>
      <c r="J5696" s="29" t="s">
        <v>14274</v>
      </c>
      <c r="K5696" s="22" t="str">
        <f>VLOOKUP(E5696,'[1]Tirupati Member''s Detail'!$D$2:$L$1048576,8,0)</f>
        <v>No</v>
      </c>
      <c r="L5696" s="23">
        <f>VLOOKUP(E5696,'[1]Tirupati Member''s Detail'!$D$2:$L$1048576,4,0)</f>
        <v>22000</v>
      </c>
      <c r="M5696" s="23">
        <f t="shared" si="444"/>
        <v>22000</v>
      </c>
      <c r="N5696" s="23">
        <f>VLOOKUP(E5696,'[1]Tirupati Member''s Detail'!$D$2:$L$1048576,5,0)</f>
        <v>22000</v>
      </c>
      <c r="O5696" s="23" t="str">
        <f>VLOOKUP(E5696,'[1]Tirupati Member''s Detail'!$D$2:$L$1048576,7,0)</f>
        <v>I.R.M</v>
      </c>
      <c r="P5696" s="23">
        <f t="shared" si="446"/>
        <v>0</v>
      </c>
      <c r="Q5696" s="24" t="e">
        <f>+#REF!-I5696</f>
        <v>#REF!</v>
      </c>
      <c r="R5696" s="25">
        <f t="shared" si="447"/>
        <v>17600</v>
      </c>
      <c r="S5696" s="25" t="e">
        <f t="shared" si="448"/>
        <v>#REF!</v>
      </c>
      <c r="T5696" s="25">
        <f t="shared" si="445"/>
        <v>17600</v>
      </c>
      <c r="U5696" s="25"/>
      <c r="V5696" s="23"/>
      <c r="W5696" s="23"/>
      <c r="X5696" s="24" t="e">
        <f>+#REF!-I5696</f>
        <v>#REF!</v>
      </c>
      <c r="Y5696" s="23"/>
      <c r="Z5696" s="23"/>
      <c r="AA5696" s="23"/>
      <c r="AB5696" s="23"/>
      <c r="AC5696" s="23"/>
      <c r="AD5696" s="23"/>
      <c r="AE5696" s="26" t="str">
        <f>VLOOKUP(E5696,'[1]Tirupati Member''s Detail'!$D$2:$L$1048576,9,0)</f>
        <v>As POD  last communication 07</v>
      </c>
    </row>
    <row r="5697" spans="1:31" x14ac:dyDescent="0.3">
      <c r="A5697" s="27">
        <v>5701</v>
      </c>
      <c r="B5697" s="28"/>
      <c r="C5697" s="29" t="s">
        <v>14275</v>
      </c>
      <c r="D5697" s="20" t="s">
        <v>22</v>
      </c>
      <c r="E5697" s="29">
        <v>3002477</v>
      </c>
      <c r="F5697" s="20" t="s">
        <v>24</v>
      </c>
      <c r="G5697" s="20" t="s">
        <v>25</v>
      </c>
      <c r="H5697" s="29" t="s">
        <v>4126</v>
      </c>
      <c r="I5697" s="30">
        <v>1995</v>
      </c>
      <c r="J5697" s="29" t="s">
        <v>14276</v>
      </c>
      <c r="K5697" s="22" t="str">
        <f>VLOOKUP(E5697,'[1]Tirupati Member''s Detail'!$D$2:$L$1048576,8,0)</f>
        <v>No</v>
      </c>
      <c r="L5697" s="23">
        <f>VLOOKUP(E5697,'[1]Tirupati Member''s Detail'!$D$2:$L$1048576,4,0)</f>
        <v>32000</v>
      </c>
      <c r="M5697" s="23">
        <f t="shared" si="444"/>
        <v>32000</v>
      </c>
      <c r="N5697" s="23">
        <f>VLOOKUP(E5697,'[1]Tirupati Member''s Detail'!$D$2:$L$1048576,5,0)</f>
        <v>32000</v>
      </c>
      <c r="O5697" s="23" t="str">
        <f>VLOOKUP(E5697,'[1]Tirupati Member''s Detail'!$D$2:$L$1048576,7,0)</f>
        <v>I.R.M</v>
      </c>
      <c r="P5697" s="23">
        <f t="shared" si="446"/>
        <v>0</v>
      </c>
      <c r="Q5697" s="24" t="e">
        <f>+#REF!-I5697</f>
        <v>#REF!</v>
      </c>
      <c r="R5697" s="25">
        <f t="shared" si="447"/>
        <v>25600</v>
      </c>
      <c r="S5697" s="25" t="e">
        <f t="shared" si="448"/>
        <v>#REF!</v>
      </c>
      <c r="T5697" s="25">
        <f t="shared" si="445"/>
        <v>25600</v>
      </c>
      <c r="U5697" s="25"/>
      <c r="V5697" s="23"/>
      <c r="W5697" s="23"/>
      <c r="X5697" s="24" t="e">
        <f>+#REF!-I5697</f>
        <v>#REF!</v>
      </c>
      <c r="Y5697" s="23"/>
      <c r="Z5697" s="23"/>
      <c r="AA5697" s="23"/>
      <c r="AB5697" s="23"/>
      <c r="AC5697" s="23"/>
      <c r="AD5697" s="23"/>
      <c r="AE5697" s="26" t="str">
        <f>VLOOKUP(E5697,'[1]Tirupati Member''s Detail'!$D$2:$L$1048576,9,0)</f>
        <v xml:space="preserve"> Last Communication Till 2000</v>
      </c>
    </row>
    <row r="5698" spans="1:31" x14ac:dyDescent="0.3">
      <c r="A5698" s="27">
        <v>5702</v>
      </c>
      <c r="B5698" s="28"/>
      <c r="C5698" s="29" t="s">
        <v>14277</v>
      </c>
      <c r="D5698" s="20" t="s">
        <v>22</v>
      </c>
      <c r="E5698" s="29">
        <v>3002478</v>
      </c>
      <c r="F5698" s="20" t="s">
        <v>24</v>
      </c>
      <c r="G5698" s="20" t="s">
        <v>25</v>
      </c>
      <c r="H5698" s="29" t="s">
        <v>4092</v>
      </c>
      <c r="I5698" s="30">
        <v>1995</v>
      </c>
      <c r="J5698" s="29" t="s">
        <v>14278</v>
      </c>
      <c r="K5698" s="22" t="str">
        <f>VLOOKUP(E5698,'[1]Tirupati Member''s Detail'!$D$2:$L$1048576,8,0)</f>
        <v>No</v>
      </c>
      <c r="L5698" s="23">
        <f>VLOOKUP(E5698,'[1]Tirupati Member''s Detail'!$D$2:$L$1048576,4,0)</f>
        <v>27000</v>
      </c>
      <c r="M5698" s="23">
        <f t="shared" si="444"/>
        <v>27000</v>
      </c>
      <c r="N5698" s="23">
        <f>VLOOKUP(E5698,'[1]Tirupati Member''s Detail'!$D$2:$L$1048576,5,0)</f>
        <v>27000</v>
      </c>
      <c r="O5698" s="23" t="str">
        <f>VLOOKUP(E5698,'[1]Tirupati Member''s Detail'!$D$2:$L$1048576,7,0)</f>
        <v>I.R.M</v>
      </c>
      <c r="P5698" s="23">
        <f t="shared" si="446"/>
        <v>0</v>
      </c>
      <c r="Q5698" s="24" t="e">
        <f>+#REF!-I5698</f>
        <v>#REF!</v>
      </c>
      <c r="R5698" s="25">
        <f t="shared" si="447"/>
        <v>21600</v>
      </c>
      <c r="S5698" s="25" t="e">
        <f t="shared" si="448"/>
        <v>#REF!</v>
      </c>
      <c r="T5698" s="25">
        <f t="shared" si="445"/>
        <v>21600</v>
      </c>
      <c r="U5698" s="25"/>
      <c r="V5698" s="23"/>
      <c r="W5698" s="23"/>
      <c r="X5698" s="24" t="e">
        <f>+#REF!-I5698</f>
        <v>#REF!</v>
      </c>
      <c r="Y5698" s="23"/>
      <c r="Z5698" s="23"/>
      <c r="AA5698" s="23"/>
      <c r="AB5698" s="23"/>
      <c r="AC5698" s="23"/>
      <c r="AD5698" s="23"/>
      <c r="AE5698" s="26" t="str">
        <f>VLOOKUP(E5698,'[1]Tirupati Member''s Detail'!$D$2:$L$1048576,9,0)</f>
        <v xml:space="preserve"> No Communication Till Date</v>
      </c>
    </row>
    <row r="5699" spans="1:31" ht="28.8" x14ac:dyDescent="0.3">
      <c r="A5699" s="27">
        <v>5703</v>
      </c>
      <c r="B5699" s="28"/>
      <c r="C5699" s="29" t="s">
        <v>14279</v>
      </c>
      <c r="D5699" s="20" t="s">
        <v>22</v>
      </c>
      <c r="E5699" s="29">
        <v>3002480</v>
      </c>
      <c r="F5699" s="20" t="s">
        <v>24</v>
      </c>
      <c r="G5699" s="20" t="s">
        <v>25</v>
      </c>
      <c r="H5699" s="29" t="s">
        <v>4576</v>
      </c>
      <c r="I5699" s="30">
        <v>1995</v>
      </c>
      <c r="J5699" s="29" t="s">
        <v>4057</v>
      </c>
      <c r="K5699" s="22">
        <f>VLOOKUP(E5699,'[1]Tirupati Member''s Detail'!$D$2:$L$1048576,8,0)</f>
        <v>2009</v>
      </c>
      <c r="L5699" s="23">
        <f>VLOOKUP(E5699,'[1]Tirupati Member''s Detail'!$D$2:$L$1048576,4,0)</f>
        <v>27000</v>
      </c>
      <c r="M5699" s="23">
        <f t="shared" ref="M5699:M5762" si="449">+L5699</f>
        <v>27000</v>
      </c>
      <c r="N5699" s="23">
        <f>VLOOKUP(E5699,'[1]Tirupati Member''s Detail'!$D$2:$L$1048576,5,0)</f>
        <v>25650</v>
      </c>
      <c r="O5699" s="23" t="str">
        <f>VLOOKUP(E5699,'[1]Tirupati Member''s Detail'!$D$2:$L$1048576,7,0)</f>
        <v>R.M.</v>
      </c>
      <c r="P5699" s="23">
        <f t="shared" si="446"/>
        <v>1350</v>
      </c>
      <c r="Q5699" s="24" t="e">
        <f>+#REF!-I5699</f>
        <v>#REF!</v>
      </c>
      <c r="R5699" s="25">
        <f t="shared" si="447"/>
        <v>20520</v>
      </c>
      <c r="S5699" s="25" t="e">
        <f t="shared" si="448"/>
        <v>#REF!</v>
      </c>
      <c r="T5699" s="25">
        <f t="shared" ref="T5699:T5762" si="450">IF(O5699="regular",0,(N5699-(N5699*20%)))</f>
        <v>20520</v>
      </c>
      <c r="U5699" s="25"/>
      <c r="V5699" s="23"/>
      <c r="W5699" s="23"/>
      <c r="X5699" s="24" t="e">
        <f>+#REF!-I5699</f>
        <v>#REF!</v>
      </c>
      <c r="Y5699" s="23"/>
      <c r="Z5699" s="23"/>
      <c r="AA5699" s="23"/>
      <c r="AB5699" s="23"/>
      <c r="AC5699" s="23"/>
      <c r="AD5699" s="23"/>
      <c r="AE5699" s="26" t="str">
        <f>VLOOKUP(E5699,'[1]Tirupati Member''s Detail'!$D$2:$L$1048576,9,0)</f>
        <v xml:space="preserve"> Last Communication Till 2010, Total 2 Membership Of TPT:- 03002480 &amp; 03003481</v>
      </c>
    </row>
    <row r="5700" spans="1:31" x14ac:dyDescent="0.3">
      <c r="A5700" s="27">
        <v>5704</v>
      </c>
      <c r="B5700" s="28"/>
      <c r="C5700" s="29" t="s">
        <v>14280</v>
      </c>
      <c r="D5700" s="20" t="s">
        <v>22</v>
      </c>
      <c r="E5700" s="29">
        <v>3002481</v>
      </c>
      <c r="F5700" s="20" t="s">
        <v>24</v>
      </c>
      <c r="G5700" s="20" t="s">
        <v>25</v>
      </c>
      <c r="H5700" s="29" t="s">
        <v>4576</v>
      </c>
      <c r="I5700" s="30">
        <v>1995</v>
      </c>
      <c r="J5700" s="29" t="s">
        <v>14281</v>
      </c>
      <c r="K5700" s="22" t="str">
        <f>VLOOKUP(E5700,'[1]Tirupati Member''s Detail'!$D$2:$L$1048576,8,0)</f>
        <v>No</v>
      </c>
      <c r="L5700" s="23">
        <f>VLOOKUP(E5700,'[1]Tirupati Member''s Detail'!$D$2:$L$1048576,4,0)</f>
        <v>27000</v>
      </c>
      <c r="M5700" s="23">
        <f t="shared" si="449"/>
        <v>27000</v>
      </c>
      <c r="N5700" s="23">
        <f>VLOOKUP(E5700,'[1]Tirupati Member''s Detail'!$D$2:$L$1048576,5,0)</f>
        <v>25650</v>
      </c>
      <c r="O5700" s="23" t="str">
        <f>VLOOKUP(E5700,'[1]Tirupati Member''s Detail'!$D$2:$L$1048576,7,0)</f>
        <v>I.R.M</v>
      </c>
      <c r="P5700" s="23">
        <f t="shared" ref="P5700:P5763" si="451">+M5700-N5700</f>
        <v>1350</v>
      </c>
      <c r="Q5700" s="24" t="e">
        <f>+#REF!-I5700</f>
        <v>#REF!</v>
      </c>
      <c r="R5700" s="25">
        <f t="shared" si="447"/>
        <v>20520</v>
      </c>
      <c r="S5700" s="25" t="e">
        <f t="shared" si="448"/>
        <v>#REF!</v>
      </c>
      <c r="T5700" s="25">
        <f t="shared" si="450"/>
        <v>20520</v>
      </c>
      <c r="U5700" s="25"/>
      <c r="V5700" s="23"/>
      <c r="W5700" s="23"/>
      <c r="X5700" s="24" t="e">
        <f>+#REF!-I5700</f>
        <v>#REF!</v>
      </c>
      <c r="Y5700" s="23"/>
      <c r="Z5700" s="23"/>
      <c r="AA5700" s="23"/>
      <c r="AB5700" s="23"/>
      <c r="AC5700" s="23"/>
      <c r="AD5700" s="23"/>
      <c r="AE5700" s="26" t="str">
        <f>VLOOKUP(E5700,'[1]Tirupati Member''s Detail'!$D$2:$L$1048576,9,0)</f>
        <v xml:space="preserve"> Last Communication Till 2007</v>
      </c>
    </row>
    <row r="5701" spans="1:31" x14ac:dyDescent="0.3">
      <c r="A5701" s="27">
        <v>5705</v>
      </c>
      <c r="B5701" s="28"/>
      <c r="C5701" s="29" t="s">
        <v>14282</v>
      </c>
      <c r="D5701" s="20" t="s">
        <v>22</v>
      </c>
      <c r="E5701" s="29">
        <v>3002482</v>
      </c>
      <c r="F5701" s="20" t="s">
        <v>24</v>
      </c>
      <c r="G5701" s="20" t="s">
        <v>25</v>
      </c>
      <c r="H5701" s="29" t="s">
        <v>4133</v>
      </c>
      <c r="I5701" s="30">
        <v>1995</v>
      </c>
      <c r="J5701" s="29" t="s">
        <v>14283</v>
      </c>
      <c r="K5701" s="22" t="str">
        <f>VLOOKUP(E5701,'[1]Tirupati Member''s Detail'!$D$2:$L$1048576,8,0)</f>
        <v>No</v>
      </c>
      <c r="L5701" s="23">
        <f>VLOOKUP(E5701,'[1]Tirupati Member''s Detail'!$D$2:$L$1048576,4,0)</f>
        <v>27000</v>
      </c>
      <c r="M5701" s="23">
        <f t="shared" si="449"/>
        <v>27000</v>
      </c>
      <c r="N5701" s="23">
        <f>VLOOKUP(E5701,'[1]Tirupati Member''s Detail'!$D$2:$L$1048576,5,0)</f>
        <v>27000</v>
      </c>
      <c r="O5701" s="23" t="str">
        <f>VLOOKUP(E5701,'[1]Tirupati Member''s Detail'!$D$2:$L$1048576,7,0)</f>
        <v>I.R.M</v>
      </c>
      <c r="P5701" s="23">
        <f t="shared" si="451"/>
        <v>0</v>
      </c>
      <c r="Q5701" s="24" t="e">
        <f>+#REF!-I5701</f>
        <v>#REF!</v>
      </c>
      <c r="R5701" s="25">
        <f t="shared" si="447"/>
        <v>21600</v>
      </c>
      <c r="S5701" s="25" t="e">
        <f t="shared" si="448"/>
        <v>#REF!</v>
      </c>
      <c r="T5701" s="25">
        <f t="shared" si="450"/>
        <v>21600</v>
      </c>
      <c r="U5701" s="25"/>
      <c r="V5701" s="23"/>
      <c r="W5701" s="23"/>
      <c r="X5701" s="24" t="e">
        <f>+#REF!-I5701</f>
        <v>#REF!</v>
      </c>
      <c r="Y5701" s="23"/>
      <c r="Z5701" s="23"/>
      <c r="AA5701" s="23"/>
      <c r="AB5701" s="23"/>
      <c r="AC5701" s="23"/>
      <c r="AD5701" s="23"/>
      <c r="AE5701" s="26" t="str">
        <f>VLOOKUP(E5701,'[1]Tirupati Member''s Detail'!$D$2:$L$1048576,9,0)</f>
        <v xml:space="preserve"> Last Communication Till 2002</v>
      </c>
    </row>
    <row r="5702" spans="1:31" x14ac:dyDescent="0.3">
      <c r="A5702" s="27">
        <v>5706</v>
      </c>
      <c r="B5702" s="28"/>
      <c r="C5702" s="29" t="s">
        <v>14284</v>
      </c>
      <c r="D5702" s="20" t="s">
        <v>22</v>
      </c>
      <c r="E5702" s="29">
        <v>3002483</v>
      </c>
      <c r="F5702" s="20" t="s">
        <v>24</v>
      </c>
      <c r="G5702" s="20" t="s">
        <v>25</v>
      </c>
      <c r="H5702" s="29" t="s">
        <v>4126</v>
      </c>
      <c r="I5702" s="30">
        <v>1995</v>
      </c>
      <c r="J5702" s="29" t="s">
        <v>14285</v>
      </c>
      <c r="K5702" s="22" t="str">
        <f>VLOOKUP(E5702,'[1]Tirupati Member''s Detail'!$D$2:$L$1048576,8,0)</f>
        <v>No</v>
      </c>
      <c r="L5702" s="23">
        <f>VLOOKUP(E5702,'[1]Tirupati Member''s Detail'!$D$2:$L$1048576,4,0)</f>
        <v>27000</v>
      </c>
      <c r="M5702" s="23">
        <f t="shared" si="449"/>
        <v>27000</v>
      </c>
      <c r="N5702" s="23">
        <f>VLOOKUP(E5702,'[1]Tirupati Member''s Detail'!$D$2:$L$1048576,5,0)</f>
        <v>24300</v>
      </c>
      <c r="O5702" s="23" t="str">
        <f>VLOOKUP(E5702,'[1]Tirupati Member''s Detail'!$D$2:$L$1048576,7,0)</f>
        <v>Outstanding</v>
      </c>
      <c r="P5702" s="23">
        <f t="shared" si="451"/>
        <v>2700</v>
      </c>
      <c r="Q5702" s="24" t="e">
        <f>+#REF!-I5702</f>
        <v>#REF!</v>
      </c>
      <c r="R5702" s="25">
        <f t="shared" si="447"/>
        <v>19440</v>
      </c>
      <c r="S5702" s="25" t="e">
        <f t="shared" si="448"/>
        <v>#REF!</v>
      </c>
      <c r="T5702" s="25">
        <f t="shared" si="450"/>
        <v>19440</v>
      </c>
      <c r="U5702" s="25"/>
      <c r="V5702" s="23"/>
      <c r="W5702" s="23"/>
      <c r="X5702" s="24" t="e">
        <f>+#REF!-I5702</f>
        <v>#REF!</v>
      </c>
      <c r="Y5702" s="23"/>
      <c r="Z5702" s="23"/>
      <c r="AA5702" s="23"/>
      <c r="AB5702" s="23"/>
      <c r="AC5702" s="23"/>
      <c r="AD5702" s="23"/>
      <c r="AE5702" s="26" t="str">
        <f>VLOOKUP(E5702,'[1]Tirupati Member''s Detail'!$D$2:$L$1048576,9,0)</f>
        <v xml:space="preserve"> No Communication Till Date (Outstanding Rs 2700/-)</v>
      </c>
    </row>
    <row r="5703" spans="1:31" x14ac:dyDescent="0.3">
      <c r="A5703" s="27">
        <v>5707</v>
      </c>
      <c r="B5703" s="28"/>
      <c r="C5703" s="29" t="s">
        <v>14286</v>
      </c>
      <c r="D5703" s="20" t="s">
        <v>22</v>
      </c>
      <c r="E5703" s="29">
        <v>3002484</v>
      </c>
      <c r="F5703" s="20" t="s">
        <v>24</v>
      </c>
      <c r="G5703" s="20" t="s">
        <v>25</v>
      </c>
      <c r="H5703" s="29" t="s">
        <v>4143</v>
      </c>
      <c r="I5703" s="30">
        <v>1995</v>
      </c>
      <c r="J5703" s="29" t="s">
        <v>14287</v>
      </c>
      <c r="K5703" s="22" t="str">
        <f>VLOOKUP(E5703,'[1]Tirupati Member''s Detail'!$D$2:$L$1048576,8,0)</f>
        <v>No</v>
      </c>
      <c r="L5703" s="23">
        <f>VLOOKUP(E5703,'[1]Tirupati Member''s Detail'!$D$2:$L$1048576,4,0)</f>
        <v>27000</v>
      </c>
      <c r="M5703" s="23">
        <f t="shared" si="449"/>
        <v>27000</v>
      </c>
      <c r="N5703" s="23">
        <f>VLOOKUP(E5703,'[1]Tirupati Member''s Detail'!$D$2:$L$1048576,5,0)</f>
        <v>25650</v>
      </c>
      <c r="O5703" s="23" t="str">
        <f>VLOOKUP(E5703,'[1]Tirupati Member''s Detail'!$D$2:$L$1048576,7,0)</f>
        <v>I.R.M</v>
      </c>
      <c r="P5703" s="23">
        <f t="shared" si="451"/>
        <v>1350</v>
      </c>
      <c r="Q5703" s="24" t="e">
        <f>+#REF!-I5703</f>
        <v>#REF!</v>
      </c>
      <c r="R5703" s="25">
        <f t="shared" si="447"/>
        <v>20520</v>
      </c>
      <c r="S5703" s="25" t="e">
        <f t="shared" si="448"/>
        <v>#REF!</v>
      </c>
      <c r="T5703" s="25">
        <f t="shared" si="450"/>
        <v>20520</v>
      </c>
      <c r="U5703" s="25"/>
      <c r="V5703" s="23"/>
      <c r="W5703" s="23"/>
      <c r="X5703" s="24" t="e">
        <f>+#REF!-I5703</f>
        <v>#REF!</v>
      </c>
      <c r="Y5703" s="23"/>
      <c r="Z5703" s="23"/>
      <c r="AA5703" s="23"/>
      <c r="AB5703" s="23"/>
      <c r="AC5703" s="23"/>
      <c r="AD5703" s="23"/>
      <c r="AE5703" s="26" t="str">
        <f>VLOOKUP(E5703,'[1]Tirupati Member''s Detail'!$D$2:$L$1048576,9,0)</f>
        <v>Last Communication Till 2014</v>
      </c>
    </row>
    <row r="5704" spans="1:31" x14ac:dyDescent="0.3">
      <c r="A5704" s="27">
        <v>5708</v>
      </c>
      <c r="B5704" s="28"/>
      <c r="C5704" s="29" t="s">
        <v>14288</v>
      </c>
      <c r="D5704" s="20" t="s">
        <v>22</v>
      </c>
      <c r="E5704" s="29">
        <v>3002485</v>
      </c>
      <c r="F5704" s="20" t="s">
        <v>24</v>
      </c>
      <c r="G5704" s="20" t="s">
        <v>25</v>
      </c>
      <c r="H5704" s="29" t="s">
        <v>4160</v>
      </c>
      <c r="I5704" s="30">
        <v>1995</v>
      </c>
      <c r="J5704" s="29" t="s">
        <v>14289</v>
      </c>
      <c r="K5704" s="22" t="str">
        <f>VLOOKUP(E5704,'[1]Tirupati Member''s Detail'!$D$2:$L$1048576,8,0)</f>
        <v>No</v>
      </c>
      <c r="L5704" s="23">
        <f>VLOOKUP(E5704,'[1]Tirupati Member''s Detail'!$D$2:$L$1048576,4,0)</f>
        <v>27000</v>
      </c>
      <c r="M5704" s="23">
        <f t="shared" si="449"/>
        <v>27000</v>
      </c>
      <c r="N5704" s="23">
        <f>VLOOKUP(E5704,'[1]Tirupati Member''s Detail'!$D$2:$L$1048576,5,0)</f>
        <v>27000</v>
      </c>
      <c r="O5704" s="23" t="str">
        <f>VLOOKUP(E5704,'[1]Tirupati Member''s Detail'!$D$2:$L$1048576,7,0)</f>
        <v>I.R.M</v>
      </c>
      <c r="P5704" s="23">
        <f t="shared" si="451"/>
        <v>0</v>
      </c>
      <c r="Q5704" s="24" t="e">
        <f>+#REF!-I5704</f>
        <v>#REF!</v>
      </c>
      <c r="R5704" s="25">
        <f t="shared" si="447"/>
        <v>21600</v>
      </c>
      <c r="S5704" s="25" t="e">
        <f t="shared" si="448"/>
        <v>#REF!</v>
      </c>
      <c r="T5704" s="25">
        <f t="shared" si="450"/>
        <v>21600</v>
      </c>
      <c r="U5704" s="25"/>
      <c r="V5704" s="23"/>
      <c r="W5704" s="23"/>
      <c r="X5704" s="24" t="e">
        <f>+#REF!-I5704</f>
        <v>#REF!</v>
      </c>
      <c r="Y5704" s="23"/>
      <c r="Z5704" s="23"/>
      <c r="AA5704" s="23"/>
      <c r="AB5704" s="23"/>
      <c r="AC5704" s="23"/>
      <c r="AD5704" s="23"/>
      <c r="AE5704" s="26" t="str">
        <f>VLOOKUP(E5704,'[1]Tirupati Member''s Detail'!$D$2:$L$1048576,9,0)</f>
        <v xml:space="preserve"> Last Communication Till 2011</v>
      </c>
    </row>
    <row r="5705" spans="1:31" x14ac:dyDescent="0.3">
      <c r="A5705" s="27">
        <v>5709</v>
      </c>
      <c r="B5705" s="28"/>
      <c r="C5705" s="29" t="s">
        <v>14290</v>
      </c>
      <c r="D5705" s="20" t="s">
        <v>22</v>
      </c>
      <c r="E5705" s="29">
        <v>3002487</v>
      </c>
      <c r="F5705" s="20" t="s">
        <v>24</v>
      </c>
      <c r="G5705" s="20" t="s">
        <v>25</v>
      </c>
      <c r="H5705" s="29" t="s">
        <v>4160</v>
      </c>
      <c r="I5705" s="30">
        <v>1995</v>
      </c>
      <c r="J5705" s="29" t="s">
        <v>14291</v>
      </c>
      <c r="K5705" s="22" t="str">
        <f>VLOOKUP(E5705,'[1]Tirupati Member''s Detail'!$D$2:$L$1048576,8,0)</f>
        <v>No</v>
      </c>
      <c r="L5705" s="23">
        <f>VLOOKUP(E5705,'[1]Tirupati Member''s Detail'!$D$2:$L$1048576,4,0)</f>
        <v>27000</v>
      </c>
      <c r="M5705" s="23">
        <f t="shared" si="449"/>
        <v>27000</v>
      </c>
      <c r="N5705" s="23">
        <f>VLOOKUP(E5705,'[1]Tirupati Member''s Detail'!$D$2:$L$1048576,5,0)</f>
        <v>27000</v>
      </c>
      <c r="O5705" s="23" t="str">
        <f>VLOOKUP(E5705,'[1]Tirupati Member''s Detail'!$D$2:$L$1048576,7,0)</f>
        <v>I.R.M</v>
      </c>
      <c r="P5705" s="23">
        <f t="shared" si="451"/>
        <v>0</v>
      </c>
      <c r="Q5705" s="24" t="e">
        <f>+#REF!-I5705</f>
        <v>#REF!</v>
      </c>
      <c r="R5705" s="25">
        <f t="shared" si="447"/>
        <v>21600</v>
      </c>
      <c r="S5705" s="25" t="e">
        <f t="shared" si="448"/>
        <v>#REF!</v>
      </c>
      <c r="T5705" s="25">
        <f t="shared" si="450"/>
        <v>21600</v>
      </c>
      <c r="U5705" s="25"/>
      <c r="V5705" s="23"/>
      <c r="W5705" s="23"/>
      <c r="X5705" s="24" t="e">
        <f>+#REF!-I5705</f>
        <v>#REF!</v>
      </c>
      <c r="Y5705" s="23"/>
      <c r="Z5705" s="23"/>
      <c r="AA5705" s="23"/>
      <c r="AB5705" s="23"/>
      <c r="AC5705" s="23"/>
      <c r="AD5705" s="23"/>
      <c r="AE5705" s="26" t="str">
        <f>VLOOKUP(E5705,'[1]Tirupati Member''s Detail'!$D$2:$L$1048576,9,0)</f>
        <v xml:space="preserve"> Last Communication Till 2005</v>
      </c>
    </row>
    <row r="5706" spans="1:31" x14ac:dyDescent="0.3">
      <c r="A5706" s="27">
        <v>5710</v>
      </c>
      <c r="B5706" s="28"/>
      <c r="C5706" s="29" t="s">
        <v>14292</v>
      </c>
      <c r="D5706" s="20" t="s">
        <v>22</v>
      </c>
      <c r="E5706" s="29">
        <v>3002488</v>
      </c>
      <c r="F5706" s="20" t="s">
        <v>24</v>
      </c>
      <c r="G5706" s="20" t="s">
        <v>25</v>
      </c>
      <c r="H5706" s="29" t="s">
        <v>4186</v>
      </c>
      <c r="I5706" s="30">
        <v>1995</v>
      </c>
      <c r="J5706" s="29" t="s">
        <v>14293</v>
      </c>
      <c r="K5706" s="22" t="str">
        <f>VLOOKUP(E5706,'[1]Tirupati Member''s Detail'!$D$2:$L$1048576,8,0)</f>
        <v>No</v>
      </c>
      <c r="L5706" s="23">
        <f>VLOOKUP(E5706,'[1]Tirupati Member''s Detail'!$D$2:$L$1048576,4,0)</f>
        <v>27000</v>
      </c>
      <c r="M5706" s="23">
        <f t="shared" si="449"/>
        <v>27000</v>
      </c>
      <c r="N5706" s="23">
        <f>VLOOKUP(E5706,'[1]Tirupati Member''s Detail'!$D$2:$L$1048576,5,0)</f>
        <v>9450</v>
      </c>
      <c r="O5706" s="23" t="str">
        <f>VLOOKUP(E5706,'[1]Tirupati Member''s Detail'!$D$2:$L$1048576,7,0)</f>
        <v>Outstanding</v>
      </c>
      <c r="P5706" s="23">
        <f t="shared" si="451"/>
        <v>17550</v>
      </c>
      <c r="Q5706" s="24" t="e">
        <f>+#REF!-I5706</f>
        <v>#REF!</v>
      </c>
      <c r="R5706" s="25">
        <f t="shared" si="447"/>
        <v>7560</v>
      </c>
      <c r="S5706" s="25" t="e">
        <f t="shared" si="448"/>
        <v>#REF!</v>
      </c>
      <c r="T5706" s="25">
        <f t="shared" si="450"/>
        <v>7560</v>
      </c>
      <c r="U5706" s="25"/>
      <c r="V5706" s="23"/>
      <c r="W5706" s="23"/>
      <c r="X5706" s="24" t="e">
        <f>+#REF!-I5706</f>
        <v>#REF!</v>
      </c>
      <c r="Y5706" s="23"/>
      <c r="Z5706" s="23"/>
      <c r="AA5706" s="23"/>
      <c r="AB5706" s="23"/>
      <c r="AC5706" s="23"/>
      <c r="AD5706" s="23"/>
      <c r="AE5706" s="26" t="str">
        <f>VLOOKUP(E5706,'[1]Tirupati Member''s Detail'!$D$2:$L$1048576,9,0)</f>
        <v xml:space="preserve"> No Communication Till Date, (Outstanding Rs 17550/-)</v>
      </c>
    </row>
    <row r="5707" spans="1:31" x14ac:dyDescent="0.3">
      <c r="A5707" s="27">
        <v>5711</v>
      </c>
      <c r="B5707" s="28"/>
      <c r="C5707" s="29" t="s">
        <v>14294</v>
      </c>
      <c r="D5707" s="20" t="s">
        <v>22</v>
      </c>
      <c r="E5707" s="29">
        <v>3002489</v>
      </c>
      <c r="F5707" s="20" t="s">
        <v>24</v>
      </c>
      <c r="G5707" s="20" t="s">
        <v>25</v>
      </c>
      <c r="H5707" s="29" t="s">
        <v>4072</v>
      </c>
      <c r="I5707" s="30">
        <v>1995</v>
      </c>
      <c r="J5707" s="29" t="s">
        <v>14295</v>
      </c>
      <c r="K5707" s="22" t="str">
        <f>VLOOKUP(E5707,'[1]Tirupati Member''s Detail'!$D$2:$L$1048576,8,0)</f>
        <v>No</v>
      </c>
      <c r="L5707" s="23">
        <f>VLOOKUP(E5707,'[1]Tirupati Member''s Detail'!$D$2:$L$1048576,4,0)</f>
        <v>27000</v>
      </c>
      <c r="M5707" s="23">
        <f t="shared" si="449"/>
        <v>27000</v>
      </c>
      <c r="N5707" s="23">
        <f>VLOOKUP(E5707,'[1]Tirupati Member''s Detail'!$D$2:$L$1048576,5,0)</f>
        <v>27000</v>
      </c>
      <c r="O5707" s="23" t="str">
        <f>VLOOKUP(E5707,'[1]Tirupati Member''s Detail'!$D$2:$L$1048576,7,0)</f>
        <v>I.R.M</v>
      </c>
      <c r="P5707" s="23">
        <f t="shared" si="451"/>
        <v>0</v>
      </c>
      <c r="Q5707" s="24" t="e">
        <f>+#REF!-I5707</f>
        <v>#REF!</v>
      </c>
      <c r="R5707" s="25">
        <f t="shared" si="447"/>
        <v>21600</v>
      </c>
      <c r="S5707" s="25" t="e">
        <f t="shared" si="448"/>
        <v>#REF!</v>
      </c>
      <c r="T5707" s="25">
        <f t="shared" si="450"/>
        <v>21600</v>
      </c>
      <c r="U5707" s="25"/>
      <c r="V5707" s="23"/>
      <c r="W5707" s="23"/>
      <c r="X5707" s="24" t="e">
        <f>+#REF!-I5707</f>
        <v>#REF!</v>
      </c>
      <c r="Y5707" s="23"/>
      <c r="Z5707" s="23"/>
      <c r="AA5707" s="23"/>
      <c r="AB5707" s="23"/>
      <c r="AC5707" s="23"/>
      <c r="AD5707" s="23"/>
      <c r="AE5707" s="26" t="str">
        <f>VLOOKUP(E5707,'[1]Tirupati Member''s Detail'!$D$2:$L$1048576,9,0)</f>
        <v>Last Communication Till 2002</v>
      </c>
    </row>
    <row r="5708" spans="1:31" x14ac:dyDescent="0.3">
      <c r="A5708" s="27">
        <v>5712</v>
      </c>
      <c r="B5708" s="28"/>
      <c r="C5708" s="29" t="s">
        <v>14296</v>
      </c>
      <c r="D5708" s="20" t="s">
        <v>22</v>
      </c>
      <c r="E5708" s="29">
        <v>3002490</v>
      </c>
      <c r="F5708" s="20" t="s">
        <v>24</v>
      </c>
      <c r="G5708" s="20" t="s">
        <v>25</v>
      </c>
      <c r="H5708" s="29" t="s">
        <v>10198</v>
      </c>
      <c r="I5708" s="30">
        <v>1995</v>
      </c>
      <c r="J5708" s="29" t="s">
        <v>14297</v>
      </c>
      <c r="K5708" s="22" t="str">
        <f>VLOOKUP(E5708,'[1]Tirupati Member''s Detail'!$D$2:$L$1048576,8,0)</f>
        <v>No</v>
      </c>
      <c r="L5708" s="23">
        <f>VLOOKUP(E5708,'[1]Tirupati Member''s Detail'!$D$2:$L$1048576,4,0)</f>
        <v>32000</v>
      </c>
      <c r="M5708" s="23">
        <f t="shared" si="449"/>
        <v>32000</v>
      </c>
      <c r="N5708" s="23">
        <f>VLOOKUP(E5708,'[1]Tirupati Member''s Detail'!$D$2:$L$1048576,5,0)</f>
        <v>32000</v>
      </c>
      <c r="O5708" s="23" t="str">
        <f>VLOOKUP(E5708,'[1]Tirupati Member''s Detail'!$D$2:$L$1048576,7,0)</f>
        <v>I.R.M</v>
      </c>
      <c r="P5708" s="23">
        <f t="shared" si="451"/>
        <v>0</v>
      </c>
      <c r="Q5708" s="24" t="e">
        <f>+#REF!-I5708</f>
        <v>#REF!</v>
      </c>
      <c r="R5708" s="25">
        <f t="shared" si="447"/>
        <v>25600</v>
      </c>
      <c r="S5708" s="25" t="e">
        <f t="shared" si="448"/>
        <v>#REF!</v>
      </c>
      <c r="T5708" s="25">
        <f t="shared" si="450"/>
        <v>25600</v>
      </c>
      <c r="U5708" s="25"/>
      <c r="V5708" s="23"/>
      <c r="W5708" s="23"/>
      <c r="X5708" s="24" t="e">
        <f>+#REF!-I5708</f>
        <v>#REF!</v>
      </c>
      <c r="Y5708" s="23"/>
      <c r="Z5708" s="23"/>
      <c r="AA5708" s="23"/>
      <c r="AB5708" s="23"/>
      <c r="AC5708" s="23"/>
      <c r="AD5708" s="23"/>
      <c r="AE5708" s="26" t="str">
        <f>VLOOKUP(E5708,'[1]Tirupati Member''s Detail'!$D$2:$L$1048576,9,0)</f>
        <v xml:space="preserve"> No Communication Till Date</v>
      </c>
    </row>
    <row r="5709" spans="1:31" x14ac:dyDescent="0.3">
      <c r="A5709" s="27">
        <v>5713</v>
      </c>
      <c r="B5709" s="28"/>
      <c r="C5709" s="29" t="s">
        <v>14298</v>
      </c>
      <c r="D5709" s="20" t="s">
        <v>22</v>
      </c>
      <c r="E5709" s="29">
        <v>3002491</v>
      </c>
      <c r="F5709" s="20" t="s">
        <v>24</v>
      </c>
      <c r="G5709" s="20" t="s">
        <v>25</v>
      </c>
      <c r="H5709" s="29" t="s">
        <v>4126</v>
      </c>
      <c r="I5709" s="30">
        <v>1995</v>
      </c>
      <c r="J5709" s="29" t="s">
        <v>14299</v>
      </c>
      <c r="K5709" s="22" t="str">
        <f>VLOOKUP(E5709,'[1]Tirupati Member''s Detail'!$D$2:$L$1048576,8,0)</f>
        <v>No</v>
      </c>
      <c r="L5709" s="23">
        <f>VLOOKUP(E5709,'[1]Tirupati Member''s Detail'!$D$2:$L$1048576,4,0)</f>
        <v>27000</v>
      </c>
      <c r="M5709" s="23">
        <f t="shared" si="449"/>
        <v>27000</v>
      </c>
      <c r="N5709" s="23">
        <f>VLOOKUP(E5709,'[1]Tirupati Member''s Detail'!$D$2:$L$1048576,5,0)</f>
        <v>27000</v>
      </c>
      <c r="O5709" s="23" t="str">
        <f>VLOOKUP(E5709,'[1]Tirupati Member''s Detail'!$D$2:$L$1048576,7,0)</f>
        <v>I.R.M</v>
      </c>
      <c r="P5709" s="23">
        <f t="shared" si="451"/>
        <v>0</v>
      </c>
      <c r="Q5709" s="24" t="e">
        <f>+#REF!-I5709</f>
        <v>#REF!</v>
      </c>
      <c r="R5709" s="25">
        <f t="shared" si="447"/>
        <v>21600</v>
      </c>
      <c r="S5709" s="25" t="e">
        <f t="shared" si="448"/>
        <v>#REF!</v>
      </c>
      <c r="T5709" s="25">
        <f t="shared" si="450"/>
        <v>21600</v>
      </c>
      <c r="U5709" s="25"/>
      <c r="V5709" s="23"/>
      <c r="W5709" s="23"/>
      <c r="X5709" s="24" t="e">
        <f>+#REF!-I5709</f>
        <v>#REF!</v>
      </c>
      <c r="Y5709" s="23"/>
      <c r="Z5709" s="23"/>
      <c r="AA5709" s="23"/>
      <c r="AB5709" s="23"/>
      <c r="AC5709" s="23"/>
      <c r="AD5709" s="23"/>
      <c r="AE5709" s="26" t="str">
        <f>VLOOKUP(E5709,'[1]Tirupati Member''s Detail'!$D$2:$L$1048576,9,0)</f>
        <v>Last Communication Till 1996</v>
      </c>
    </row>
    <row r="5710" spans="1:31" x14ac:dyDescent="0.3">
      <c r="A5710" s="27">
        <v>5714</v>
      </c>
      <c r="B5710" s="28"/>
      <c r="C5710" s="29" t="s">
        <v>14300</v>
      </c>
      <c r="D5710" s="20" t="s">
        <v>22</v>
      </c>
      <c r="E5710" s="29">
        <v>3002493</v>
      </c>
      <c r="F5710" s="20" t="s">
        <v>24</v>
      </c>
      <c r="G5710" s="20" t="s">
        <v>25</v>
      </c>
      <c r="H5710" s="29" t="s">
        <v>3582</v>
      </c>
      <c r="I5710" s="30">
        <v>1995</v>
      </c>
      <c r="J5710" s="29" t="s">
        <v>14301</v>
      </c>
      <c r="K5710" s="22" t="str">
        <f>VLOOKUP(E5710,'[1]Tirupati Member''s Detail'!$D$2:$L$1048576,8,0)</f>
        <v>No</v>
      </c>
      <c r="L5710" s="23">
        <f>VLOOKUP(E5710,'[1]Tirupati Member''s Detail'!$D$2:$L$1048576,4,0)</f>
        <v>22000</v>
      </c>
      <c r="M5710" s="23">
        <f t="shared" si="449"/>
        <v>22000</v>
      </c>
      <c r="N5710" s="23">
        <f>VLOOKUP(E5710,'[1]Tirupati Member''s Detail'!$D$2:$L$1048576,5,0)</f>
        <v>5500</v>
      </c>
      <c r="O5710" s="23" t="str">
        <f>VLOOKUP(E5710,'[1]Tirupati Member''s Detail'!$D$2:$L$1048576,7,0)</f>
        <v>Outstanding</v>
      </c>
      <c r="P5710" s="23">
        <f t="shared" si="451"/>
        <v>16500</v>
      </c>
      <c r="Q5710" s="24" t="e">
        <f>+#REF!-I5710</f>
        <v>#REF!</v>
      </c>
      <c r="R5710" s="25">
        <f t="shared" si="447"/>
        <v>4400</v>
      </c>
      <c r="S5710" s="25" t="e">
        <f t="shared" si="448"/>
        <v>#REF!</v>
      </c>
      <c r="T5710" s="25">
        <f t="shared" si="450"/>
        <v>4400</v>
      </c>
      <c r="U5710" s="25"/>
      <c r="V5710" s="23"/>
      <c r="W5710" s="23"/>
      <c r="X5710" s="24" t="e">
        <f>+#REF!-I5710</f>
        <v>#REF!</v>
      </c>
      <c r="Y5710" s="23"/>
      <c r="Z5710" s="23"/>
      <c r="AA5710" s="23"/>
      <c r="AB5710" s="23"/>
      <c r="AC5710" s="23"/>
      <c r="AD5710" s="23"/>
      <c r="AE5710" s="26" t="str">
        <f>VLOOKUP(E5710,'[1]Tirupati Member''s Detail'!$D$2:$L$1048576,9,0)</f>
        <v>No Communication Till Date, (Outstanding Rs 16500/-)</v>
      </c>
    </row>
    <row r="5711" spans="1:31" x14ac:dyDescent="0.3">
      <c r="A5711" s="27">
        <v>5715</v>
      </c>
      <c r="B5711" s="28"/>
      <c r="C5711" s="29" t="s">
        <v>14302</v>
      </c>
      <c r="D5711" s="20" t="s">
        <v>22</v>
      </c>
      <c r="E5711" s="29">
        <v>3002494</v>
      </c>
      <c r="F5711" s="20" t="s">
        <v>24</v>
      </c>
      <c r="G5711" s="20" t="s">
        <v>25</v>
      </c>
      <c r="H5711" s="29" t="s">
        <v>4186</v>
      </c>
      <c r="I5711" s="30">
        <v>1995</v>
      </c>
      <c r="J5711" s="29" t="s">
        <v>14303</v>
      </c>
      <c r="K5711" s="22" t="str">
        <f>VLOOKUP(E5711,'[1]Tirupati Member''s Detail'!$D$2:$L$1048576,8,0)</f>
        <v>No</v>
      </c>
      <c r="L5711" s="23">
        <f>VLOOKUP(E5711,'[1]Tirupati Member''s Detail'!$D$2:$L$1048576,4,0)</f>
        <v>32000</v>
      </c>
      <c r="M5711" s="23">
        <f t="shared" si="449"/>
        <v>32000</v>
      </c>
      <c r="N5711" s="23">
        <f>VLOOKUP(E5711,'[1]Tirupati Member''s Detail'!$D$2:$L$1048576,5,0)</f>
        <v>32000</v>
      </c>
      <c r="O5711" s="23" t="str">
        <f>VLOOKUP(E5711,'[1]Tirupati Member''s Detail'!$D$2:$L$1048576,7,0)</f>
        <v>I.R.M</v>
      </c>
      <c r="P5711" s="23">
        <f t="shared" si="451"/>
        <v>0</v>
      </c>
      <c r="Q5711" s="24" t="e">
        <f>+#REF!-I5711</f>
        <v>#REF!</v>
      </c>
      <c r="R5711" s="25">
        <f t="shared" si="447"/>
        <v>25600</v>
      </c>
      <c r="S5711" s="25" t="e">
        <f t="shared" si="448"/>
        <v>#REF!</v>
      </c>
      <c r="T5711" s="25">
        <f t="shared" si="450"/>
        <v>25600</v>
      </c>
      <c r="U5711" s="25"/>
      <c r="V5711" s="23"/>
      <c r="W5711" s="23"/>
      <c r="X5711" s="24" t="e">
        <f>+#REF!-I5711</f>
        <v>#REF!</v>
      </c>
      <c r="Y5711" s="23"/>
      <c r="Z5711" s="23"/>
      <c r="AA5711" s="23"/>
      <c r="AB5711" s="23"/>
      <c r="AC5711" s="23"/>
      <c r="AD5711" s="23"/>
      <c r="AE5711" s="26" t="str">
        <f>VLOOKUP(E5711,'[1]Tirupati Member''s Detail'!$D$2:$L$1048576,9,0)</f>
        <v>Last Communication Till 2003</v>
      </c>
    </row>
    <row r="5712" spans="1:31" x14ac:dyDescent="0.3">
      <c r="A5712" s="27">
        <v>5716</v>
      </c>
      <c r="B5712" s="28"/>
      <c r="C5712" s="29" t="s">
        <v>14304</v>
      </c>
      <c r="D5712" s="20" t="s">
        <v>22</v>
      </c>
      <c r="E5712" s="29">
        <v>3002495</v>
      </c>
      <c r="F5712" s="20" t="s">
        <v>24</v>
      </c>
      <c r="G5712" s="20" t="s">
        <v>25</v>
      </c>
      <c r="H5712" s="29" t="s">
        <v>4126</v>
      </c>
      <c r="I5712" s="30">
        <v>1995</v>
      </c>
      <c r="J5712" s="29" t="s">
        <v>14305</v>
      </c>
      <c r="K5712" s="22" t="str">
        <f>VLOOKUP(E5712,'[1]Tirupati Member''s Detail'!$D$2:$L$1048576,8,0)</f>
        <v>No</v>
      </c>
      <c r="L5712" s="23">
        <f>VLOOKUP(E5712,'[1]Tirupati Member''s Detail'!$D$2:$L$1048576,4,0)</f>
        <v>32000</v>
      </c>
      <c r="M5712" s="23">
        <f t="shared" si="449"/>
        <v>32000</v>
      </c>
      <c r="N5712" s="23">
        <f>VLOOKUP(E5712,'[1]Tirupati Member''s Detail'!$D$2:$L$1048576,5,0)</f>
        <v>30400</v>
      </c>
      <c r="O5712" s="23" t="str">
        <f>VLOOKUP(E5712,'[1]Tirupati Member''s Detail'!$D$2:$L$1048576,7,0)</f>
        <v>I.R.M</v>
      </c>
      <c r="P5712" s="23">
        <f t="shared" si="451"/>
        <v>1600</v>
      </c>
      <c r="Q5712" s="24" t="e">
        <f>+#REF!-I5712</f>
        <v>#REF!</v>
      </c>
      <c r="R5712" s="25">
        <f t="shared" si="447"/>
        <v>24320</v>
      </c>
      <c r="S5712" s="25" t="e">
        <f t="shared" si="448"/>
        <v>#REF!</v>
      </c>
      <c r="T5712" s="25">
        <f t="shared" si="450"/>
        <v>24320</v>
      </c>
      <c r="U5712" s="25"/>
      <c r="V5712" s="23"/>
      <c r="W5712" s="23"/>
      <c r="X5712" s="24" t="e">
        <f>+#REF!-I5712</f>
        <v>#REF!</v>
      </c>
      <c r="Y5712" s="23"/>
      <c r="Z5712" s="23"/>
      <c r="AA5712" s="23"/>
      <c r="AB5712" s="23"/>
      <c r="AC5712" s="23"/>
      <c r="AD5712" s="23"/>
      <c r="AE5712" s="26" t="str">
        <f>VLOOKUP(E5712,'[1]Tirupati Member''s Detail'!$D$2:$L$1048576,9,0)</f>
        <v xml:space="preserve"> Last Communication Till 2006</v>
      </c>
    </row>
    <row r="5713" spans="1:31" x14ac:dyDescent="0.3">
      <c r="A5713" s="27">
        <v>5717</v>
      </c>
      <c r="B5713" s="28"/>
      <c r="C5713" s="29" t="s">
        <v>14306</v>
      </c>
      <c r="D5713" s="20" t="s">
        <v>22</v>
      </c>
      <c r="E5713" s="29">
        <v>3002501</v>
      </c>
      <c r="F5713" s="20" t="s">
        <v>24</v>
      </c>
      <c r="G5713" s="20" t="s">
        <v>25</v>
      </c>
      <c r="H5713" s="29" t="s">
        <v>4186</v>
      </c>
      <c r="I5713" s="30">
        <v>1995</v>
      </c>
      <c r="J5713" s="29" t="s">
        <v>14307</v>
      </c>
      <c r="K5713" s="22" t="str">
        <f>VLOOKUP(E5713,'[1]Tirupati Member''s Detail'!$D$2:$L$1048576,8,0)</f>
        <v>No</v>
      </c>
      <c r="L5713" s="23">
        <f>VLOOKUP(E5713,'[1]Tirupati Member''s Detail'!$D$2:$L$1048576,4,0)</f>
        <v>22000</v>
      </c>
      <c r="M5713" s="23">
        <f t="shared" si="449"/>
        <v>22000</v>
      </c>
      <c r="N5713" s="23">
        <f>VLOOKUP(E5713,'[1]Tirupati Member''s Detail'!$D$2:$L$1048576,5,0)</f>
        <v>22000</v>
      </c>
      <c r="O5713" s="23" t="str">
        <f>VLOOKUP(E5713,'[1]Tirupati Member''s Detail'!$D$2:$L$1048576,7,0)</f>
        <v>I.R.M</v>
      </c>
      <c r="P5713" s="23">
        <f t="shared" si="451"/>
        <v>0</v>
      </c>
      <c r="Q5713" s="24" t="e">
        <f>+#REF!-I5713</f>
        <v>#REF!</v>
      </c>
      <c r="R5713" s="25">
        <f t="shared" ref="R5713:R5776" si="452">IF(O5713="regular",((N5713-(N5713/99)*Q5713)),(N5713-(N5713*20%)))</f>
        <v>17600</v>
      </c>
      <c r="S5713" s="25" t="e">
        <f t="shared" ref="S5713:S5776" si="453">((N5713-(N5713/99)*Q5713))</f>
        <v>#REF!</v>
      </c>
      <c r="T5713" s="25">
        <f t="shared" si="450"/>
        <v>17600</v>
      </c>
      <c r="U5713" s="25"/>
      <c r="V5713" s="23"/>
      <c r="W5713" s="23"/>
      <c r="X5713" s="24" t="e">
        <f>+#REF!-I5713</f>
        <v>#REF!</v>
      </c>
      <c r="Y5713" s="23"/>
      <c r="Z5713" s="23"/>
      <c r="AA5713" s="23"/>
      <c r="AB5713" s="23"/>
      <c r="AC5713" s="23"/>
      <c r="AD5713" s="23"/>
      <c r="AE5713" s="26" t="str">
        <f>VLOOKUP(E5713,'[1]Tirupati Member''s Detail'!$D$2:$L$1048576,9,0)</f>
        <v>As POD  last communication 07</v>
      </c>
    </row>
    <row r="5714" spans="1:31" x14ac:dyDescent="0.3">
      <c r="A5714" s="27">
        <v>5718</v>
      </c>
      <c r="B5714" s="28"/>
      <c r="C5714" s="29" t="s">
        <v>14308</v>
      </c>
      <c r="D5714" s="20" t="s">
        <v>22</v>
      </c>
      <c r="E5714" s="29">
        <v>3002502</v>
      </c>
      <c r="F5714" s="20" t="s">
        <v>24</v>
      </c>
      <c r="G5714" s="20" t="s">
        <v>25</v>
      </c>
      <c r="H5714" s="29" t="s">
        <v>4186</v>
      </c>
      <c r="I5714" s="30">
        <v>1995</v>
      </c>
      <c r="J5714" s="29" t="s">
        <v>14309</v>
      </c>
      <c r="K5714" s="22" t="str">
        <f>VLOOKUP(E5714,'[1]Tirupati Member''s Detail'!$D$2:$L$1048576,8,0)</f>
        <v>No</v>
      </c>
      <c r="L5714" s="23">
        <f>VLOOKUP(E5714,'[1]Tirupati Member''s Detail'!$D$2:$L$1048576,4,0)</f>
        <v>22000</v>
      </c>
      <c r="M5714" s="23">
        <f t="shared" si="449"/>
        <v>22000</v>
      </c>
      <c r="N5714" s="23">
        <f>VLOOKUP(E5714,'[1]Tirupati Member''s Detail'!$D$2:$L$1048576,5,0)</f>
        <v>22000</v>
      </c>
      <c r="O5714" s="23" t="str">
        <f>VLOOKUP(E5714,'[1]Tirupati Member''s Detail'!$D$2:$L$1048576,7,0)</f>
        <v>I.R.M</v>
      </c>
      <c r="P5714" s="23">
        <f t="shared" si="451"/>
        <v>0</v>
      </c>
      <c r="Q5714" s="24" t="e">
        <f>+#REF!-I5714</f>
        <v>#REF!</v>
      </c>
      <c r="R5714" s="25">
        <f t="shared" si="452"/>
        <v>17600</v>
      </c>
      <c r="S5714" s="25" t="e">
        <f t="shared" si="453"/>
        <v>#REF!</v>
      </c>
      <c r="T5714" s="25">
        <f t="shared" si="450"/>
        <v>17600</v>
      </c>
      <c r="U5714" s="25"/>
      <c r="V5714" s="23"/>
      <c r="W5714" s="23"/>
      <c r="X5714" s="24" t="e">
        <f>+#REF!-I5714</f>
        <v>#REF!</v>
      </c>
      <c r="Y5714" s="23"/>
      <c r="Z5714" s="23"/>
      <c r="AA5714" s="23"/>
      <c r="AB5714" s="23"/>
      <c r="AC5714" s="23"/>
      <c r="AD5714" s="23"/>
      <c r="AE5714" s="26" t="str">
        <f>VLOOKUP(E5714,'[1]Tirupati Member''s Detail'!$D$2:$L$1048576,9,0)</f>
        <v>As POD  last communication 07</v>
      </c>
    </row>
    <row r="5715" spans="1:31" x14ac:dyDescent="0.3">
      <c r="A5715" s="27">
        <v>5719</v>
      </c>
      <c r="B5715" s="28"/>
      <c r="C5715" s="29" t="s">
        <v>14310</v>
      </c>
      <c r="D5715" s="20" t="s">
        <v>22</v>
      </c>
      <c r="E5715" s="29">
        <v>3002504</v>
      </c>
      <c r="F5715" s="20" t="s">
        <v>24</v>
      </c>
      <c r="G5715" s="20" t="s">
        <v>25</v>
      </c>
      <c r="H5715" s="29" t="s">
        <v>4143</v>
      </c>
      <c r="I5715" s="30">
        <v>1995</v>
      </c>
      <c r="J5715" s="29" t="s">
        <v>14311</v>
      </c>
      <c r="K5715" s="22" t="str">
        <f>VLOOKUP(E5715,'[1]Tirupati Member''s Detail'!$D$2:$L$1048576,8,0)</f>
        <v>No</v>
      </c>
      <c r="L5715" s="23">
        <f>VLOOKUP(E5715,'[1]Tirupati Member''s Detail'!$D$2:$L$1048576,4,0)</f>
        <v>22000</v>
      </c>
      <c r="M5715" s="23">
        <f t="shared" si="449"/>
        <v>22000</v>
      </c>
      <c r="N5715" s="23">
        <f>VLOOKUP(E5715,'[1]Tirupati Member''s Detail'!$D$2:$L$1048576,5,0)</f>
        <v>22000</v>
      </c>
      <c r="O5715" s="23" t="str">
        <f>VLOOKUP(E5715,'[1]Tirupati Member''s Detail'!$D$2:$L$1048576,7,0)</f>
        <v>I.R.M</v>
      </c>
      <c r="P5715" s="23">
        <f t="shared" si="451"/>
        <v>0</v>
      </c>
      <c r="Q5715" s="24" t="e">
        <f>+#REF!-I5715</f>
        <v>#REF!</v>
      </c>
      <c r="R5715" s="25">
        <f t="shared" si="452"/>
        <v>17600</v>
      </c>
      <c r="S5715" s="25" t="e">
        <f t="shared" si="453"/>
        <v>#REF!</v>
      </c>
      <c r="T5715" s="25">
        <f t="shared" si="450"/>
        <v>17600</v>
      </c>
      <c r="U5715" s="25"/>
      <c r="V5715" s="23"/>
      <c r="W5715" s="23"/>
      <c r="X5715" s="24" t="e">
        <f>+#REF!-I5715</f>
        <v>#REF!</v>
      </c>
      <c r="Y5715" s="23"/>
      <c r="Z5715" s="23"/>
      <c r="AA5715" s="23"/>
      <c r="AB5715" s="23"/>
      <c r="AC5715" s="23"/>
      <c r="AD5715" s="23"/>
      <c r="AE5715" s="26" t="str">
        <f>VLOOKUP(E5715,'[1]Tirupati Member''s Detail'!$D$2:$L$1048576,9,0)</f>
        <v>As POD  last communication 07</v>
      </c>
    </row>
    <row r="5716" spans="1:31" x14ac:dyDescent="0.3">
      <c r="A5716" s="27">
        <v>5720</v>
      </c>
      <c r="B5716" s="28"/>
      <c r="C5716" s="29" t="s">
        <v>14312</v>
      </c>
      <c r="D5716" s="20" t="s">
        <v>22</v>
      </c>
      <c r="E5716" s="29">
        <v>3002507</v>
      </c>
      <c r="F5716" s="20" t="s">
        <v>24</v>
      </c>
      <c r="G5716" s="20" t="s">
        <v>25</v>
      </c>
      <c r="H5716" s="29" t="s">
        <v>4126</v>
      </c>
      <c r="I5716" s="30">
        <v>1995</v>
      </c>
      <c r="J5716" s="29" t="s">
        <v>14313</v>
      </c>
      <c r="K5716" s="22" t="str">
        <f>VLOOKUP(E5716,'[1]Tirupati Member''s Detail'!$D$2:$L$1048576,8,0)</f>
        <v>No</v>
      </c>
      <c r="L5716" s="23">
        <f>VLOOKUP(E5716,'[1]Tirupati Member''s Detail'!$D$2:$L$1048576,4,0)</f>
        <v>22000</v>
      </c>
      <c r="M5716" s="23">
        <f t="shared" si="449"/>
        <v>22000</v>
      </c>
      <c r="N5716" s="23">
        <f>VLOOKUP(E5716,'[1]Tirupati Member''s Detail'!$D$2:$L$1048576,5,0)</f>
        <v>20900</v>
      </c>
      <c r="O5716" s="23" t="str">
        <f>VLOOKUP(E5716,'[1]Tirupati Member''s Detail'!$D$2:$L$1048576,7,0)</f>
        <v>I.R.M</v>
      </c>
      <c r="P5716" s="23">
        <f t="shared" si="451"/>
        <v>1100</v>
      </c>
      <c r="Q5716" s="24" t="e">
        <f>+#REF!-I5716</f>
        <v>#REF!</v>
      </c>
      <c r="R5716" s="25">
        <f t="shared" si="452"/>
        <v>16720</v>
      </c>
      <c r="S5716" s="25" t="e">
        <f t="shared" si="453"/>
        <v>#REF!</v>
      </c>
      <c r="T5716" s="25">
        <f t="shared" si="450"/>
        <v>16720</v>
      </c>
      <c r="U5716" s="25"/>
      <c r="V5716" s="23"/>
      <c r="W5716" s="23"/>
      <c r="X5716" s="24" t="e">
        <f>+#REF!-I5716</f>
        <v>#REF!</v>
      </c>
      <c r="Y5716" s="23"/>
      <c r="Z5716" s="23"/>
      <c r="AA5716" s="23"/>
      <c r="AB5716" s="23"/>
      <c r="AC5716" s="23"/>
      <c r="AD5716" s="23"/>
      <c r="AE5716" s="26" t="str">
        <f>VLOOKUP(E5716,'[1]Tirupati Member''s Detail'!$D$2:$L$1048576,9,0)</f>
        <v>As POD  last communication 07</v>
      </c>
    </row>
    <row r="5717" spans="1:31" x14ac:dyDescent="0.3">
      <c r="A5717" s="27">
        <v>5721</v>
      </c>
      <c r="B5717" s="28"/>
      <c r="C5717" s="29" t="s">
        <v>14314</v>
      </c>
      <c r="D5717" s="20" t="s">
        <v>22</v>
      </c>
      <c r="E5717" s="29">
        <v>3002508</v>
      </c>
      <c r="F5717" s="20" t="s">
        <v>24</v>
      </c>
      <c r="G5717" s="20" t="s">
        <v>25</v>
      </c>
      <c r="H5717" s="29" t="s">
        <v>4126</v>
      </c>
      <c r="I5717" s="30">
        <v>1995</v>
      </c>
      <c r="J5717" s="29" t="s">
        <v>6827</v>
      </c>
      <c r="K5717" s="22">
        <f>VLOOKUP(E5717,'[1]Tirupati Member''s Detail'!$D$2:$L$1048576,8,0)</f>
        <v>2013</v>
      </c>
      <c r="L5717" s="23">
        <f>VLOOKUP(E5717,'[1]Tirupati Member''s Detail'!$D$2:$L$1048576,4,0)</f>
        <v>32000</v>
      </c>
      <c r="M5717" s="23">
        <f t="shared" si="449"/>
        <v>32000</v>
      </c>
      <c r="N5717" s="23">
        <f>VLOOKUP(E5717,'[1]Tirupati Member''s Detail'!$D$2:$L$1048576,5,0)</f>
        <v>30400</v>
      </c>
      <c r="O5717" s="23" t="str">
        <f>VLOOKUP(E5717,'[1]Tirupati Member''s Detail'!$D$2:$L$1048576,7,0)</f>
        <v>R.M.</v>
      </c>
      <c r="P5717" s="23">
        <f t="shared" si="451"/>
        <v>1600</v>
      </c>
      <c r="Q5717" s="24" t="e">
        <f>+#REF!-I5717</f>
        <v>#REF!</v>
      </c>
      <c r="R5717" s="25">
        <f t="shared" si="452"/>
        <v>24320</v>
      </c>
      <c r="S5717" s="25" t="e">
        <f t="shared" si="453"/>
        <v>#REF!</v>
      </c>
      <c r="T5717" s="25">
        <f t="shared" si="450"/>
        <v>24320</v>
      </c>
      <c r="U5717" s="25"/>
      <c r="V5717" s="23"/>
      <c r="W5717" s="23"/>
      <c r="X5717" s="24" t="e">
        <f>+#REF!-I5717</f>
        <v>#REF!</v>
      </c>
      <c r="Y5717" s="23"/>
      <c r="Z5717" s="23"/>
      <c r="AA5717" s="23"/>
      <c r="AB5717" s="23"/>
      <c r="AC5717" s="23"/>
      <c r="AD5717" s="23"/>
      <c r="AE5717" s="26" t="str">
        <f>VLOOKUP(E5717,'[1]Tirupati Member''s Detail'!$D$2:$L$1048576,9,0)</f>
        <v>last reminder send in 2022</v>
      </c>
    </row>
    <row r="5718" spans="1:31" x14ac:dyDescent="0.3">
      <c r="A5718" s="27">
        <v>5722</v>
      </c>
      <c r="B5718" s="28"/>
      <c r="C5718" s="29" t="s">
        <v>14315</v>
      </c>
      <c r="D5718" s="20" t="s">
        <v>22</v>
      </c>
      <c r="E5718" s="29">
        <v>3002509</v>
      </c>
      <c r="F5718" s="20" t="s">
        <v>24</v>
      </c>
      <c r="G5718" s="20" t="s">
        <v>25</v>
      </c>
      <c r="H5718" s="29" t="s">
        <v>4126</v>
      </c>
      <c r="I5718" s="30">
        <v>1995</v>
      </c>
      <c r="J5718" s="29" t="s">
        <v>14316</v>
      </c>
      <c r="K5718" s="22" t="str">
        <f>VLOOKUP(E5718,'[1]Tirupati Member''s Detail'!$D$2:$L$1048576,8,0)</f>
        <v>No</v>
      </c>
      <c r="L5718" s="23">
        <f>VLOOKUP(E5718,'[1]Tirupati Member''s Detail'!$D$2:$L$1048576,4,0)</f>
        <v>22000</v>
      </c>
      <c r="M5718" s="23">
        <f t="shared" si="449"/>
        <v>22000</v>
      </c>
      <c r="N5718" s="23">
        <f>VLOOKUP(E5718,'[1]Tirupati Member''s Detail'!$D$2:$L$1048576,5,0)</f>
        <v>22000</v>
      </c>
      <c r="O5718" s="23" t="str">
        <f>VLOOKUP(E5718,'[1]Tirupati Member''s Detail'!$D$2:$L$1048576,7,0)</f>
        <v>I.R.M</v>
      </c>
      <c r="P5718" s="23">
        <f t="shared" si="451"/>
        <v>0</v>
      </c>
      <c r="Q5718" s="24" t="e">
        <f>+#REF!-I5718</f>
        <v>#REF!</v>
      </c>
      <c r="R5718" s="25">
        <f t="shared" si="452"/>
        <v>17600</v>
      </c>
      <c r="S5718" s="25" t="e">
        <f t="shared" si="453"/>
        <v>#REF!</v>
      </c>
      <c r="T5718" s="25">
        <f t="shared" si="450"/>
        <v>17600</v>
      </c>
      <c r="U5718" s="25"/>
      <c r="V5718" s="23"/>
      <c r="W5718" s="23"/>
      <c r="X5718" s="24" t="e">
        <f>+#REF!-I5718</f>
        <v>#REF!</v>
      </c>
      <c r="Y5718" s="23"/>
      <c r="Z5718" s="23"/>
      <c r="AA5718" s="23"/>
      <c r="AB5718" s="23"/>
      <c r="AC5718" s="23"/>
      <c r="AD5718" s="23"/>
      <c r="AE5718" s="26" t="str">
        <f>VLOOKUP(E5718,'[1]Tirupati Member''s Detail'!$D$2:$L$1048576,9,0)</f>
        <v>As POD  last communication 07</v>
      </c>
    </row>
    <row r="5719" spans="1:31" x14ac:dyDescent="0.3">
      <c r="A5719" s="27">
        <v>5723</v>
      </c>
      <c r="B5719" s="28"/>
      <c r="C5719" s="29" t="s">
        <v>14317</v>
      </c>
      <c r="D5719" s="20" t="s">
        <v>22</v>
      </c>
      <c r="E5719" s="29">
        <v>3002510</v>
      </c>
      <c r="F5719" s="20" t="s">
        <v>24</v>
      </c>
      <c r="G5719" s="20" t="s">
        <v>25</v>
      </c>
      <c r="H5719" s="29" t="s">
        <v>4180</v>
      </c>
      <c r="I5719" s="30">
        <v>1995</v>
      </c>
      <c r="J5719" s="29" t="s">
        <v>14318</v>
      </c>
      <c r="K5719" s="22" t="str">
        <f>VLOOKUP(E5719,'[1]Tirupati Member''s Detail'!$D$2:$L$1048576,8,0)</f>
        <v>No</v>
      </c>
      <c r="L5719" s="23">
        <f>VLOOKUP(E5719,'[1]Tirupati Member''s Detail'!$D$2:$L$1048576,4,0)</f>
        <v>22000</v>
      </c>
      <c r="M5719" s="23">
        <f t="shared" si="449"/>
        <v>22000</v>
      </c>
      <c r="N5719" s="23">
        <f>VLOOKUP(E5719,'[1]Tirupati Member''s Detail'!$D$2:$L$1048576,5,0)</f>
        <v>5500</v>
      </c>
      <c r="O5719" s="23" t="str">
        <f>VLOOKUP(E5719,'[1]Tirupati Member''s Detail'!$D$2:$L$1048576,7,0)</f>
        <v>Outstanding</v>
      </c>
      <c r="P5719" s="23">
        <f t="shared" si="451"/>
        <v>16500</v>
      </c>
      <c r="Q5719" s="24" t="e">
        <f>+#REF!-I5719</f>
        <v>#REF!</v>
      </c>
      <c r="R5719" s="25">
        <f t="shared" si="452"/>
        <v>4400</v>
      </c>
      <c r="S5719" s="25" t="e">
        <f t="shared" si="453"/>
        <v>#REF!</v>
      </c>
      <c r="T5719" s="25">
        <f t="shared" si="450"/>
        <v>4400</v>
      </c>
      <c r="U5719" s="25"/>
      <c r="V5719" s="23"/>
      <c r="W5719" s="23"/>
      <c r="X5719" s="24" t="e">
        <f>+#REF!-I5719</f>
        <v>#REF!</v>
      </c>
      <c r="Y5719" s="23"/>
      <c r="Z5719" s="23"/>
      <c r="AA5719" s="23"/>
      <c r="AB5719" s="23"/>
      <c r="AC5719" s="23"/>
      <c r="AD5719" s="23"/>
      <c r="AE5719" s="26" t="str">
        <f>VLOOKUP(E5719,'[1]Tirupati Member''s Detail'!$D$2:$L$1048576,9,0)</f>
        <v xml:space="preserve"> No Communication Till Date, (Outstanding Rs 16500/-)</v>
      </c>
    </row>
    <row r="5720" spans="1:31" x14ac:dyDescent="0.3">
      <c r="A5720" s="27">
        <v>5724</v>
      </c>
      <c r="B5720" s="28"/>
      <c r="C5720" s="29" t="s">
        <v>14319</v>
      </c>
      <c r="D5720" s="20" t="s">
        <v>22</v>
      </c>
      <c r="E5720" s="29">
        <v>3002512</v>
      </c>
      <c r="F5720" s="20" t="s">
        <v>24</v>
      </c>
      <c r="G5720" s="20" t="s">
        <v>25</v>
      </c>
      <c r="H5720" s="29" t="s">
        <v>4126</v>
      </c>
      <c r="I5720" s="30">
        <v>1995</v>
      </c>
      <c r="J5720" s="29" t="s">
        <v>14320</v>
      </c>
      <c r="K5720" s="22" t="str">
        <f>VLOOKUP(E5720,'[1]Tirupati Member''s Detail'!$D$2:$L$1048576,8,0)</f>
        <v>No</v>
      </c>
      <c r="L5720" s="23">
        <f>VLOOKUP(E5720,'[1]Tirupati Member''s Detail'!$D$2:$L$1048576,4,0)</f>
        <v>32000</v>
      </c>
      <c r="M5720" s="23">
        <f t="shared" si="449"/>
        <v>32000</v>
      </c>
      <c r="N5720" s="23">
        <f>VLOOKUP(E5720,'[1]Tirupati Member''s Detail'!$D$2:$L$1048576,5,0)</f>
        <v>32000</v>
      </c>
      <c r="O5720" s="23" t="str">
        <f>VLOOKUP(E5720,'[1]Tirupati Member''s Detail'!$D$2:$L$1048576,7,0)</f>
        <v>I.R.M</v>
      </c>
      <c r="P5720" s="23">
        <f t="shared" si="451"/>
        <v>0</v>
      </c>
      <c r="Q5720" s="24" t="e">
        <f>+#REF!-I5720</f>
        <v>#REF!</v>
      </c>
      <c r="R5720" s="25">
        <f t="shared" si="452"/>
        <v>25600</v>
      </c>
      <c r="S5720" s="25" t="e">
        <f t="shared" si="453"/>
        <v>#REF!</v>
      </c>
      <c r="T5720" s="25">
        <f t="shared" si="450"/>
        <v>25600</v>
      </c>
      <c r="U5720" s="25"/>
      <c r="V5720" s="23"/>
      <c r="W5720" s="23"/>
      <c r="X5720" s="24" t="e">
        <f>+#REF!-I5720</f>
        <v>#REF!</v>
      </c>
      <c r="Y5720" s="23"/>
      <c r="Z5720" s="23"/>
      <c r="AA5720" s="23"/>
      <c r="AB5720" s="23"/>
      <c r="AC5720" s="23"/>
      <c r="AD5720" s="23"/>
      <c r="AE5720" s="26" t="str">
        <f>VLOOKUP(E5720,'[1]Tirupati Member''s Detail'!$D$2:$L$1048576,9,0)</f>
        <v xml:space="preserve"> no communication till date</v>
      </c>
    </row>
    <row r="5721" spans="1:31" x14ac:dyDescent="0.3">
      <c r="A5721" s="27">
        <v>5725</v>
      </c>
      <c r="B5721" s="28"/>
      <c r="C5721" s="29" t="s">
        <v>14321</v>
      </c>
      <c r="D5721" s="20" t="s">
        <v>22</v>
      </c>
      <c r="E5721" s="29">
        <v>3002513</v>
      </c>
      <c r="F5721" s="20" t="s">
        <v>24</v>
      </c>
      <c r="G5721" s="20" t="s">
        <v>25</v>
      </c>
      <c r="H5721" s="29" t="s">
        <v>4143</v>
      </c>
      <c r="I5721" s="30">
        <v>1995</v>
      </c>
      <c r="J5721" s="29" t="s">
        <v>14322</v>
      </c>
      <c r="K5721" s="22" t="str">
        <f>VLOOKUP(E5721,'[1]Tirupati Member''s Detail'!$D$2:$L$1048576,8,0)</f>
        <v>No</v>
      </c>
      <c r="L5721" s="23">
        <f>VLOOKUP(E5721,'[1]Tirupati Member''s Detail'!$D$2:$L$1048576,4,0)</f>
        <v>27000</v>
      </c>
      <c r="M5721" s="23">
        <f t="shared" si="449"/>
        <v>27000</v>
      </c>
      <c r="N5721" s="23">
        <f>VLOOKUP(E5721,'[1]Tirupati Member''s Detail'!$D$2:$L$1048576,5,0)</f>
        <v>25650</v>
      </c>
      <c r="O5721" s="23" t="str">
        <f>VLOOKUP(E5721,'[1]Tirupati Member''s Detail'!$D$2:$L$1048576,7,0)</f>
        <v>I.R.M</v>
      </c>
      <c r="P5721" s="23">
        <f t="shared" si="451"/>
        <v>1350</v>
      </c>
      <c r="Q5721" s="24" t="e">
        <f>+#REF!-I5721</f>
        <v>#REF!</v>
      </c>
      <c r="R5721" s="25">
        <f t="shared" si="452"/>
        <v>20520</v>
      </c>
      <c r="S5721" s="25" t="e">
        <f t="shared" si="453"/>
        <v>#REF!</v>
      </c>
      <c r="T5721" s="25">
        <f t="shared" si="450"/>
        <v>20520</v>
      </c>
      <c r="U5721" s="25"/>
      <c r="V5721" s="23"/>
      <c r="W5721" s="23"/>
      <c r="X5721" s="24" t="e">
        <f>+#REF!-I5721</f>
        <v>#REF!</v>
      </c>
      <c r="Y5721" s="23"/>
      <c r="Z5721" s="23"/>
      <c r="AA5721" s="23"/>
      <c r="AB5721" s="23"/>
      <c r="AC5721" s="23"/>
      <c r="AD5721" s="23"/>
      <c r="AE5721" s="26" t="str">
        <f>VLOOKUP(E5721,'[1]Tirupati Member''s Detail'!$D$2:$L$1048576,9,0)</f>
        <v xml:space="preserve"> no communication till date</v>
      </c>
    </row>
    <row r="5722" spans="1:31" x14ac:dyDescent="0.3">
      <c r="A5722" s="27">
        <v>5726</v>
      </c>
      <c r="B5722" s="28"/>
      <c r="C5722" s="29" t="s">
        <v>14323</v>
      </c>
      <c r="D5722" s="20" t="s">
        <v>22</v>
      </c>
      <c r="E5722" s="29">
        <v>3002515</v>
      </c>
      <c r="F5722" s="20" t="s">
        <v>24</v>
      </c>
      <c r="G5722" s="20" t="s">
        <v>25</v>
      </c>
      <c r="H5722" s="29" t="s">
        <v>4126</v>
      </c>
      <c r="I5722" s="30">
        <v>1995</v>
      </c>
      <c r="J5722" s="29" t="s">
        <v>14324</v>
      </c>
      <c r="K5722" s="22" t="str">
        <f>VLOOKUP(E5722,'[1]Tirupati Member''s Detail'!$D$2:$L$1048576,8,0)</f>
        <v>No</v>
      </c>
      <c r="L5722" s="23">
        <f>VLOOKUP(E5722,'[1]Tirupati Member''s Detail'!$D$2:$L$1048576,4,0)</f>
        <v>32000</v>
      </c>
      <c r="M5722" s="23">
        <f t="shared" si="449"/>
        <v>32000</v>
      </c>
      <c r="N5722" s="23">
        <f>VLOOKUP(E5722,'[1]Tirupati Member''s Detail'!$D$2:$L$1048576,5,0)</f>
        <v>30400</v>
      </c>
      <c r="O5722" s="23" t="str">
        <f>VLOOKUP(E5722,'[1]Tirupati Member''s Detail'!$D$2:$L$1048576,7,0)</f>
        <v>I.R.M</v>
      </c>
      <c r="P5722" s="23">
        <f t="shared" si="451"/>
        <v>1600</v>
      </c>
      <c r="Q5722" s="24" t="e">
        <f>+#REF!-I5722</f>
        <v>#REF!</v>
      </c>
      <c r="R5722" s="25">
        <f t="shared" si="452"/>
        <v>24320</v>
      </c>
      <c r="S5722" s="25" t="e">
        <f t="shared" si="453"/>
        <v>#REF!</v>
      </c>
      <c r="T5722" s="25">
        <f t="shared" si="450"/>
        <v>24320</v>
      </c>
      <c r="U5722" s="25"/>
      <c r="V5722" s="23"/>
      <c r="W5722" s="23"/>
      <c r="X5722" s="24" t="e">
        <f>+#REF!-I5722</f>
        <v>#REF!</v>
      </c>
      <c r="Y5722" s="23"/>
      <c r="Z5722" s="23"/>
      <c r="AA5722" s="23"/>
      <c r="AB5722" s="23"/>
      <c r="AC5722" s="23"/>
      <c r="AD5722" s="23"/>
      <c r="AE5722" s="26" t="str">
        <f>VLOOKUP(E5722,'[1]Tirupati Member''s Detail'!$D$2:$L$1048576,9,0)</f>
        <v xml:space="preserve"> no communication till date</v>
      </c>
    </row>
    <row r="5723" spans="1:31" x14ac:dyDescent="0.3">
      <c r="A5723" s="27">
        <v>5727</v>
      </c>
      <c r="B5723" s="28"/>
      <c r="C5723" s="29" t="s">
        <v>14325</v>
      </c>
      <c r="D5723" s="20" t="s">
        <v>22</v>
      </c>
      <c r="E5723" s="29">
        <v>3002518</v>
      </c>
      <c r="F5723" s="20" t="s">
        <v>24</v>
      </c>
      <c r="G5723" s="20" t="s">
        <v>25</v>
      </c>
      <c r="H5723" s="29" t="s">
        <v>4126</v>
      </c>
      <c r="I5723" s="30">
        <v>1995</v>
      </c>
      <c r="J5723" s="29" t="s">
        <v>14326</v>
      </c>
      <c r="K5723" s="22" t="str">
        <f>VLOOKUP(E5723,'[1]Tirupati Member''s Detail'!$D$2:$L$1048576,8,0)</f>
        <v>No</v>
      </c>
      <c r="L5723" s="23">
        <f>VLOOKUP(E5723,'[1]Tirupati Member''s Detail'!$D$2:$L$1048576,4,0)</f>
        <v>32000</v>
      </c>
      <c r="M5723" s="23">
        <f t="shared" si="449"/>
        <v>32000</v>
      </c>
      <c r="N5723" s="23">
        <f>VLOOKUP(E5723,'[1]Tirupati Member''s Detail'!$D$2:$L$1048576,5,0)</f>
        <v>32000</v>
      </c>
      <c r="O5723" s="23" t="str">
        <f>VLOOKUP(E5723,'[1]Tirupati Member''s Detail'!$D$2:$L$1048576,7,0)</f>
        <v>I.R.M</v>
      </c>
      <c r="P5723" s="23">
        <f t="shared" si="451"/>
        <v>0</v>
      </c>
      <c r="Q5723" s="24" t="e">
        <f>+#REF!-I5723</f>
        <v>#REF!</v>
      </c>
      <c r="R5723" s="25">
        <f t="shared" si="452"/>
        <v>25600</v>
      </c>
      <c r="S5723" s="25" t="e">
        <f t="shared" si="453"/>
        <v>#REF!</v>
      </c>
      <c r="T5723" s="25">
        <f t="shared" si="450"/>
        <v>25600</v>
      </c>
      <c r="U5723" s="25"/>
      <c r="V5723" s="23"/>
      <c r="W5723" s="23"/>
      <c r="X5723" s="24" t="e">
        <f>+#REF!-I5723</f>
        <v>#REF!</v>
      </c>
      <c r="Y5723" s="23"/>
      <c r="Z5723" s="23"/>
      <c r="AA5723" s="23"/>
      <c r="AB5723" s="23"/>
      <c r="AC5723" s="23"/>
      <c r="AD5723" s="23"/>
      <c r="AE5723" s="26" t="str">
        <f>VLOOKUP(E5723,'[1]Tirupati Member''s Detail'!$D$2:$L$1048576,9,0)</f>
        <v xml:space="preserve"> no communication till date</v>
      </c>
    </row>
    <row r="5724" spans="1:31" x14ac:dyDescent="0.3">
      <c r="A5724" s="27">
        <v>5728</v>
      </c>
      <c r="B5724" s="28"/>
      <c r="C5724" s="29" t="s">
        <v>14327</v>
      </c>
      <c r="D5724" s="20" t="s">
        <v>22</v>
      </c>
      <c r="E5724" s="29">
        <v>3002520</v>
      </c>
      <c r="F5724" s="20" t="s">
        <v>24</v>
      </c>
      <c r="G5724" s="20" t="s">
        <v>25</v>
      </c>
      <c r="H5724" s="29" t="s">
        <v>4143</v>
      </c>
      <c r="I5724" s="30">
        <v>1995</v>
      </c>
      <c r="J5724" s="29" t="s">
        <v>14328</v>
      </c>
      <c r="K5724" s="22" t="str">
        <f>VLOOKUP(E5724,'[1]Tirupati Member''s Detail'!$D$2:$L$1048576,8,0)</f>
        <v>No</v>
      </c>
      <c r="L5724" s="23">
        <f>VLOOKUP(E5724,'[1]Tirupati Member''s Detail'!$D$2:$L$1048576,4,0)</f>
        <v>32000</v>
      </c>
      <c r="M5724" s="23">
        <f t="shared" si="449"/>
        <v>32000</v>
      </c>
      <c r="N5724" s="23">
        <f>VLOOKUP(E5724,'[1]Tirupati Member''s Detail'!$D$2:$L$1048576,5,0)</f>
        <v>32000</v>
      </c>
      <c r="O5724" s="23" t="str">
        <f>VLOOKUP(E5724,'[1]Tirupati Member''s Detail'!$D$2:$L$1048576,7,0)</f>
        <v>I.R.M</v>
      </c>
      <c r="P5724" s="23">
        <f t="shared" si="451"/>
        <v>0</v>
      </c>
      <c r="Q5724" s="24" t="e">
        <f>+#REF!-I5724</f>
        <v>#REF!</v>
      </c>
      <c r="R5724" s="25">
        <f t="shared" si="452"/>
        <v>25600</v>
      </c>
      <c r="S5724" s="25" t="e">
        <f t="shared" si="453"/>
        <v>#REF!</v>
      </c>
      <c r="T5724" s="25">
        <f t="shared" si="450"/>
        <v>25600</v>
      </c>
      <c r="U5724" s="25"/>
      <c r="V5724" s="23"/>
      <c r="W5724" s="23"/>
      <c r="X5724" s="24" t="e">
        <f>+#REF!-I5724</f>
        <v>#REF!</v>
      </c>
      <c r="Y5724" s="23"/>
      <c r="Z5724" s="23"/>
      <c r="AA5724" s="23"/>
      <c r="AB5724" s="23"/>
      <c r="AC5724" s="23"/>
      <c r="AD5724" s="23"/>
      <c r="AE5724" s="26" t="str">
        <f>VLOOKUP(E5724,'[1]Tirupati Member''s Detail'!$D$2:$L$1048576,9,0)</f>
        <v xml:space="preserve"> no communication till date</v>
      </c>
    </row>
    <row r="5725" spans="1:31" x14ac:dyDescent="0.3">
      <c r="A5725" s="27">
        <v>5729</v>
      </c>
      <c r="B5725" s="28"/>
      <c r="C5725" s="29" t="s">
        <v>14329</v>
      </c>
      <c r="D5725" s="20" t="s">
        <v>22</v>
      </c>
      <c r="E5725" s="29">
        <v>3002532</v>
      </c>
      <c r="F5725" s="20" t="s">
        <v>24</v>
      </c>
      <c r="G5725" s="20" t="s">
        <v>25</v>
      </c>
      <c r="H5725" s="29" t="s">
        <v>4156</v>
      </c>
      <c r="I5725" s="30">
        <v>1995</v>
      </c>
      <c r="J5725" s="29" t="s">
        <v>14330</v>
      </c>
      <c r="K5725" s="22" t="str">
        <f>VLOOKUP(E5725,'[1]Tirupati Member''s Detail'!$D$2:$L$1048576,8,0)</f>
        <v>No</v>
      </c>
      <c r="L5725" s="23">
        <f>VLOOKUP(E5725,'[1]Tirupati Member''s Detail'!$D$2:$L$1048576,4,0)</f>
        <v>22000</v>
      </c>
      <c r="M5725" s="23">
        <f t="shared" si="449"/>
        <v>22000</v>
      </c>
      <c r="N5725" s="23">
        <f>VLOOKUP(E5725,'[1]Tirupati Member''s Detail'!$D$2:$L$1048576,5,0)</f>
        <v>6600</v>
      </c>
      <c r="O5725" s="23" t="str">
        <f>VLOOKUP(E5725,'[1]Tirupati Member''s Detail'!$D$2:$L$1048576,7,0)</f>
        <v>Outstanding</v>
      </c>
      <c r="P5725" s="23">
        <f t="shared" si="451"/>
        <v>15400</v>
      </c>
      <c r="Q5725" s="24" t="e">
        <f>+#REF!-I5725</f>
        <v>#REF!</v>
      </c>
      <c r="R5725" s="25">
        <f t="shared" si="452"/>
        <v>5280</v>
      </c>
      <c r="S5725" s="25" t="e">
        <f t="shared" si="453"/>
        <v>#REF!</v>
      </c>
      <c r="T5725" s="25">
        <f t="shared" si="450"/>
        <v>5280</v>
      </c>
      <c r="U5725" s="25"/>
      <c r="V5725" s="23"/>
      <c r="W5725" s="23"/>
      <c r="X5725" s="24" t="e">
        <f>+#REF!-I5725</f>
        <v>#REF!</v>
      </c>
      <c r="Y5725" s="23"/>
      <c r="Z5725" s="23"/>
      <c r="AA5725" s="23"/>
      <c r="AB5725" s="23"/>
      <c r="AC5725" s="23"/>
      <c r="AD5725" s="23"/>
      <c r="AE5725" s="26" t="str">
        <f>VLOOKUP(E5725,'[1]Tirupati Member''s Detail'!$D$2:$L$1048576,9,0)</f>
        <v xml:space="preserve"> No Communication Till Date, (Outstanding Rs 15400/-)</v>
      </c>
    </row>
    <row r="5726" spans="1:31" x14ac:dyDescent="0.3">
      <c r="A5726" s="27">
        <v>5730</v>
      </c>
      <c r="B5726" s="28"/>
      <c r="C5726" s="29" t="s">
        <v>14331</v>
      </c>
      <c r="D5726" s="20" t="s">
        <v>22</v>
      </c>
      <c r="E5726" s="29">
        <v>3002539</v>
      </c>
      <c r="F5726" s="20" t="s">
        <v>24</v>
      </c>
      <c r="G5726" s="20" t="s">
        <v>25</v>
      </c>
      <c r="H5726" s="29" t="s">
        <v>4126</v>
      </c>
      <c r="I5726" s="30">
        <v>1995</v>
      </c>
      <c r="J5726" s="29" t="s">
        <v>14332</v>
      </c>
      <c r="K5726" s="22" t="str">
        <f>VLOOKUP(E5726,'[1]Tirupati Member''s Detail'!$D$2:$L$1048576,8,0)</f>
        <v>No</v>
      </c>
      <c r="L5726" s="23">
        <f>VLOOKUP(E5726,'[1]Tirupati Member''s Detail'!$D$2:$L$1048576,4,0)</f>
        <v>32000</v>
      </c>
      <c r="M5726" s="23">
        <f t="shared" si="449"/>
        <v>32000</v>
      </c>
      <c r="N5726" s="23">
        <f>VLOOKUP(E5726,'[1]Tirupati Member''s Detail'!$D$2:$L$1048576,5,0)</f>
        <v>32000</v>
      </c>
      <c r="O5726" s="23" t="str">
        <f>VLOOKUP(E5726,'[1]Tirupati Member''s Detail'!$D$2:$L$1048576,7,0)</f>
        <v>I.R.M</v>
      </c>
      <c r="P5726" s="23">
        <f t="shared" si="451"/>
        <v>0</v>
      </c>
      <c r="Q5726" s="24" t="e">
        <f>+#REF!-I5726</f>
        <v>#REF!</v>
      </c>
      <c r="R5726" s="25">
        <f t="shared" si="452"/>
        <v>25600</v>
      </c>
      <c r="S5726" s="25" t="e">
        <f t="shared" si="453"/>
        <v>#REF!</v>
      </c>
      <c r="T5726" s="25">
        <f t="shared" si="450"/>
        <v>25600</v>
      </c>
      <c r="U5726" s="25"/>
      <c r="V5726" s="23"/>
      <c r="W5726" s="23"/>
      <c r="X5726" s="24" t="e">
        <f>+#REF!-I5726</f>
        <v>#REF!</v>
      </c>
      <c r="Y5726" s="23"/>
      <c r="Z5726" s="23"/>
      <c r="AA5726" s="23"/>
      <c r="AB5726" s="23"/>
      <c r="AC5726" s="23"/>
      <c r="AD5726" s="23"/>
      <c r="AE5726" s="26" t="str">
        <f>VLOOKUP(E5726,'[1]Tirupati Member''s Detail'!$D$2:$L$1048576,9,0)</f>
        <v>no communication till date</v>
      </c>
    </row>
    <row r="5727" spans="1:31" ht="28.8" x14ac:dyDescent="0.3">
      <c r="A5727" s="27">
        <v>5731</v>
      </c>
      <c r="B5727" s="28"/>
      <c r="C5727" s="29" t="s">
        <v>14333</v>
      </c>
      <c r="D5727" s="20" t="s">
        <v>22</v>
      </c>
      <c r="E5727" s="29">
        <v>3002541</v>
      </c>
      <c r="F5727" s="20" t="s">
        <v>24</v>
      </c>
      <c r="G5727" s="20" t="s">
        <v>25</v>
      </c>
      <c r="H5727" s="29" t="s">
        <v>4126</v>
      </c>
      <c r="I5727" s="30">
        <v>1995</v>
      </c>
      <c r="J5727" s="29" t="s">
        <v>14334</v>
      </c>
      <c r="K5727" s="22" t="str">
        <f>VLOOKUP(E5727,'[1]Tirupati Member''s Detail'!$D$2:$L$1048576,8,0)</f>
        <v>No</v>
      </c>
      <c r="L5727" s="23">
        <f>VLOOKUP(E5727,'[1]Tirupati Member''s Detail'!$D$2:$L$1048576,4,0)</f>
        <v>22000</v>
      </c>
      <c r="M5727" s="23">
        <f t="shared" si="449"/>
        <v>22000</v>
      </c>
      <c r="N5727" s="23">
        <f>VLOOKUP(E5727,'[1]Tirupati Member''s Detail'!$D$2:$L$1048576,5,0)</f>
        <v>22000</v>
      </c>
      <c r="O5727" s="23" t="str">
        <f>VLOOKUP(E5727,'[1]Tirupati Member''s Detail'!$D$2:$L$1048576,7,0)</f>
        <v>I.R.M</v>
      </c>
      <c r="P5727" s="23">
        <f t="shared" si="451"/>
        <v>0</v>
      </c>
      <c r="Q5727" s="24" t="e">
        <f>+#REF!-I5727</f>
        <v>#REF!</v>
      </c>
      <c r="R5727" s="25">
        <f t="shared" si="452"/>
        <v>17600</v>
      </c>
      <c r="S5727" s="25" t="e">
        <f t="shared" si="453"/>
        <v>#REF!</v>
      </c>
      <c r="T5727" s="25">
        <f t="shared" si="450"/>
        <v>17600</v>
      </c>
      <c r="U5727" s="25"/>
      <c r="V5727" s="23"/>
      <c r="W5727" s="23"/>
      <c r="X5727" s="24" t="e">
        <f>+#REF!-I5727</f>
        <v>#REF!</v>
      </c>
      <c r="Y5727" s="23"/>
      <c r="Z5727" s="23"/>
      <c r="AA5727" s="23"/>
      <c r="AB5727" s="23"/>
      <c r="AC5727" s="23"/>
      <c r="AD5727" s="23"/>
      <c r="AE5727" s="26" t="str">
        <f>VLOOKUP(E5727,'[1]Tirupati Member''s Detail'!$D$2:$L$1048576,9,0)</f>
        <v>last communication 06,membership transferred from Indira Sharma to Ritu Sawhney</v>
      </c>
    </row>
    <row r="5728" spans="1:31" x14ac:dyDescent="0.3">
      <c r="A5728" s="27">
        <v>5732</v>
      </c>
      <c r="B5728" s="28"/>
      <c r="C5728" s="29" t="s">
        <v>14335</v>
      </c>
      <c r="D5728" s="20" t="s">
        <v>22</v>
      </c>
      <c r="E5728" s="29">
        <v>3002543</v>
      </c>
      <c r="F5728" s="20" t="s">
        <v>24</v>
      </c>
      <c r="G5728" s="20" t="s">
        <v>25</v>
      </c>
      <c r="H5728" s="29" t="s">
        <v>4186</v>
      </c>
      <c r="I5728" s="30">
        <v>1995</v>
      </c>
      <c r="J5728" s="29" t="s">
        <v>14336</v>
      </c>
      <c r="K5728" s="22" t="str">
        <f>VLOOKUP(E5728,'[1]Tirupati Member''s Detail'!$D$2:$L$1048576,8,0)</f>
        <v>No</v>
      </c>
      <c r="L5728" s="23">
        <f>VLOOKUP(E5728,'[1]Tirupati Member''s Detail'!$D$2:$L$1048576,4,0)</f>
        <v>22000</v>
      </c>
      <c r="M5728" s="23">
        <f t="shared" si="449"/>
        <v>22000</v>
      </c>
      <c r="N5728" s="23">
        <f>VLOOKUP(E5728,'[1]Tirupati Member''s Detail'!$D$2:$L$1048576,5,0)</f>
        <v>22000</v>
      </c>
      <c r="O5728" s="23" t="str">
        <f>VLOOKUP(E5728,'[1]Tirupati Member''s Detail'!$D$2:$L$1048576,7,0)</f>
        <v>I.R.M</v>
      </c>
      <c r="P5728" s="23">
        <f t="shared" si="451"/>
        <v>0</v>
      </c>
      <c r="Q5728" s="24" t="e">
        <f>+#REF!-I5728</f>
        <v>#REF!</v>
      </c>
      <c r="R5728" s="25">
        <f t="shared" si="452"/>
        <v>17600</v>
      </c>
      <c r="S5728" s="25" t="e">
        <f t="shared" si="453"/>
        <v>#REF!</v>
      </c>
      <c r="T5728" s="25">
        <f t="shared" si="450"/>
        <v>17600</v>
      </c>
      <c r="U5728" s="25"/>
      <c r="V5728" s="23"/>
      <c r="W5728" s="23"/>
      <c r="X5728" s="24" t="e">
        <f>+#REF!-I5728</f>
        <v>#REF!</v>
      </c>
      <c r="Y5728" s="23"/>
      <c r="Z5728" s="23"/>
      <c r="AA5728" s="23"/>
      <c r="AB5728" s="23"/>
      <c r="AC5728" s="23"/>
      <c r="AD5728" s="23"/>
      <c r="AE5728" s="26" t="str">
        <f>VLOOKUP(E5728,'[1]Tirupati Member''s Detail'!$D$2:$L$1048576,9,0)</f>
        <v>As POD  last communication 07</v>
      </c>
    </row>
    <row r="5729" spans="1:31" x14ac:dyDescent="0.3">
      <c r="A5729" s="27">
        <v>5733</v>
      </c>
      <c r="B5729" s="28"/>
      <c r="C5729" s="29" t="s">
        <v>14337</v>
      </c>
      <c r="D5729" s="20" t="s">
        <v>22</v>
      </c>
      <c r="E5729" s="29">
        <v>3002545</v>
      </c>
      <c r="F5729" s="20" t="s">
        <v>24</v>
      </c>
      <c r="G5729" s="20" t="s">
        <v>25</v>
      </c>
      <c r="H5729" s="29" t="s">
        <v>4576</v>
      </c>
      <c r="I5729" s="30">
        <v>1995</v>
      </c>
      <c r="J5729" s="29" t="s">
        <v>14338</v>
      </c>
      <c r="K5729" s="22" t="str">
        <f>VLOOKUP(E5729,'[1]Tirupati Member''s Detail'!$D$2:$L$1048576,8,0)</f>
        <v>No</v>
      </c>
      <c r="L5729" s="23">
        <f>VLOOKUP(E5729,'[1]Tirupati Member''s Detail'!$D$2:$L$1048576,4,0)</f>
        <v>27000</v>
      </c>
      <c r="M5729" s="23">
        <f t="shared" si="449"/>
        <v>27000</v>
      </c>
      <c r="N5729" s="23">
        <f>VLOOKUP(E5729,'[1]Tirupati Member''s Detail'!$D$2:$L$1048576,5,0)</f>
        <v>27000</v>
      </c>
      <c r="O5729" s="23" t="str">
        <f>VLOOKUP(E5729,'[1]Tirupati Member''s Detail'!$D$2:$L$1048576,7,0)</f>
        <v>I.R.M</v>
      </c>
      <c r="P5729" s="23">
        <f t="shared" si="451"/>
        <v>0</v>
      </c>
      <c r="Q5729" s="24" t="e">
        <f>+#REF!-I5729</f>
        <v>#REF!</v>
      </c>
      <c r="R5729" s="25">
        <f t="shared" si="452"/>
        <v>21600</v>
      </c>
      <c r="S5729" s="25" t="e">
        <f t="shared" si="453"/>
        <v>#REF!</v>
      </c>
      <c r="T5729" s="25">
        <f t="shared" si="450"/>
        <v>21600</v>
      </c>
      <c r="U5729" s="25"/>
      <c r="V5729" s="23"/>
      <c r="W5729" s="23"/>
      <c r="X5729" s="24" t="e">
        <f>+#REF!-I5729</f>
        <v>#REF!</v>
      </c>
      <c r="Y5729" s="23"/>
      <c r="Z5729" s="23"/>
      <c r="AA5729" s="23"/>
      <c r="AB5729" s="23"/>
      <c r="AC5729" s="23"/>
      <c r="AD5729" s="23"/>
      <c r="AE5729" s="26" t="str">
        <f>VLOOKUP(E5729,'[1]Tirupati Member''s Detail'!$D$2:$L$1048576,9,0)</f>
        <v xml:space="preserve"> no communication till date</v>
      </c>
    </row>
    <row r="5730" spans="1:31" x14ac:dyDescent="0.3">
      <c r="A5730" s="27">
        <v>5734</v>
      </c>
      <c r="B5730" s="28"/>
      <c r="C5730" s="29" t="s">
        <v>14339</v>
      </c>
      <c r="D5730" s="20" t="s">
        <v>22</v>
      </c>
      <c r="E5730" s="29">
        <v>3002551</v>
      </c>
      <c r="F5730" s="20" t="s">
        <v>24</v>
      </c>
      <c r="G5730" s="20" t="s">
        <v>25</v>
      </c>
      <c r="H5730" s="29" t="s">
        <v>4126</v>
      </c>
      <c r="I5730" s="30">
        <v>1995</v>
      </c>
      <c r="J5730" s="29" t="s">
        <v>14340</v>
      </c>
      <c r="K5730" s="22" t="str">
        <f>VLOOKUP(E5730,'[1]Tirupati Member''s Detail'!$D$2:$L$1048576,8,0)</f>
        <v>No</v>
      </c>
      <c r="L5730" s="23">
        <f>VLOOKUP(E5730,'[1]Tirupati Member''s Detail'!$D$2:$L$1048576,4,0)</f>
        <v>32000</v>
      </c>
      <c r="M5730" s="23">
        <f t="shared" si="449"/>
        <v>32000</v>
      </c>
      <c r="N5730" s="23">
        <f>VLOOKUP(E5730,'[1]Tirupati Member''s Detail'!$D$2:$L$1048576,5,0)</f>
        <v>27200</v>
      </c>
      <c r="O5730" s="23" t="str">
        <f>VLOOKUP(E5730,'[1]Tirupati Member''s Detail'!$D$2:$L$1048576,7,0)</f>
        <v>Outstanding</v>
      </c>
      <c r="P5730" s="23">
        <f t="shared" si="451"/>
        <v>4800</v>
      </c>
      <c r="Q5730" s="24" t="e">
        <f>+#REF!-I5730</f>
        <v>#REF!</v>
      </c>
      <c r="R5730" s="25">
        <f t="shared" si="452"/>
        <v>21760</v>
      </c>
      <c r="S5730" s="25" t="e">
        <f t="shared" si="453"/>
        <v>#REF!</v>
      </c>
      <c r="T5730" s="25">
        <f t="shared" si="450"/>
        <v>21760</v>
      </c>
      <c r="U5730" s="25"/>
      <c r="V5730" s="23"/>
      <c r="W5730" s="23"/>
      <c r="X5730" s="24" t="e">
        <f>+#REF!-I5730</f>
        <v>#REF!</v>
      </c>
      <c r="Y5730" s="23"/>
      <c r="Z5730" s="23"/>
      <c r="AA5730" s="23"/>
      <c r="AB5730" s="23"/>
      <c r="AC5730" s="23"/>
      <c r="AD5730" s="23"/>
      <c r="AE5730" s="26" t="str">
        <f>VLOOKUP(E5730,'[1]Tirupati Member''s Detail'!$D$2:$L$1048576,9,0)</f>
        <v>As Pod Last Communication Till 2007, (Outstanding Rs 4800/-)</v>
      </c>
    </row>
    <row r="5731" spans="1:31" x14ac:dyDescent="0.3">
      <c r="A5731" s="27">
        <v>5735</v>
      </c>
      <c r="B5731" s="28"/>
      <c r="C5731" s="29" t="s">
        <v>14341</v>
      </c>
      <c r="D5731" s="20" t="s">
        <v>22</v>
      </c>
      <c r="E5731" s="29">
        <v>3002557</v>
      </c>
      <c r="F5731" s="20" t="s">
        <v>24</v>
      </c>
      <c r="G5731" s="20" t="s">
        <v>25</v>
      </c>
      <c r="H5731" s="29" t="s">
        <v>4126</v>
      </c>
      <c r="I5731" s="30">
        <v>1995</v>
      </c>
      <c r="J5731" s="29" t="s">
        <v>14342</v>
      </c>
      <c r="K5731" s="41" t="str">
        <f>VLOOKUP(E5731,'[1]Tirupati Member''s Detail'!$D$2:$L$1048576,8,0)</f>
        <v>No</v>
      </c>
      <c r="L5731" s="23">
        <f>VLOOKUP(E5731,'[1]Tirupati Member''s Detail'!$D$2:$L$1048576,4,0)</f>
        <v>32000</v>
      </c>
      <c r="M5731" s="23">
        <f t="shared" si="449"/>
        <v>32000</v>
      </c>
      <c r="N5731" s="23">
        <f>VLOOKUP(E5731,'[1]Tirupati Member''s Detail'!$D$2:$L$1048576,5,0)</f>
        <v>32000</v>
      </c>
      <c r="O5731" s="23" t="str">
        <f>VLOOKUP(E5731,'[1]Tirupati Member''s Detail'!$D$2:$L$1048576,7,0)</f>
        <v>I.R.M</v>
      </c>
      <c r="P5731" s="23">
        <f t="shared" si="451"/>
        <v>0</v>
      </c>
      <c r="Q5731" s="24" t="e">
        <f>+#REF!-I5731</f>
        <v>#REF!</v>
      </c>
      <c r="R5731" s="25">
        <f t="shared" si="452"/>
        <v>25600</v>
      </c>
      <c r="S5731" s="25" t="e">
        <f t="shared" si="453"/>
        <v>#REF!</v>
      </c>
      <c r="T5731" s="25">
        <f t="shared" si="450"/>
        <v>25600</v>
      </c>
      <c r="U5731" s="25"/>
      <c r="V5731" s="23"/>
      <c r="W5731" s="23"/>
      <c r="X5731" s="24" t="e">
        <f>+#REF!-I5731</f>
        <v>#REF!</v>
      </c>
      <c r="Y5731" s="23"/>
      <c r="Z5731" s="23"/>
      <c r="AA5731" s="23"/>
      <c r="AB5731" s="23"/>
      <c r="AC5731" s="23"/>
      <c r="AD5731" s="23"/>
      <c r="AE5731" s="26" t="str">
        <f>VLOOKUP(E5731,'[1]Tirupati Member''s Detail'!$D$2:$L$1048576,9,0)</f>
        <v xml:space="preserve"> last communication 05</v>
      </c>
    </row>
    <row r="5732" spans="1:31" x14ac:dyDescent="0.3">
      <c r="A5732" s="27">
        <v>5736</v>
      </c>
      <c r="B5732" s="28"/>
      <c r="C5732" s="29" t="s">
        <v>14343</v>
      </c>
      <c r="D5732" s="20" t="s">
        <v>22</v>
      </c>
      <c r="E5732" s="29">
        <v>3002558</v>
      </c>
      <c r="F5732" s="20" t="s">
        <v>24</v>
      </c>
      <c r="G5732" s="20" t="s">
        <v>25</v>
      </c>
      <c r="H5732" s="29" t="s">
        <v>4126</v>
      </c>
      <c r="I5732" s="30">
        <v>1995</v>
      </c>
      <c r="J5732" s="29" t="s">
        <v>14344</v>
      </c>
      <c r="K5732" s="41" t="str">
        <f>VLOOKUP(E5732,'[1]Tirupati Member''s Detail'!$D$2:$L$1048576,8,0)</f>
        <v>No</v>
      </c>
      <c r="L5732" s="23">
        <f>VLOOKUP(E5732,'[1]Tirupati Member''s Detail'!$D$2:$L$1048576,4,0)</f>
        <v>32000</v>
      </c>
      <c r="M5732" s="23">
        <f t="shared" si="449"/>
        <v>32000</v>
      </c>
      <c r="N5732" s="23">
        <f>VLOOKUP(E5732,'[1]Tirupati Member''s Detail'!$D$2:$L$1048576,5,0)</f>
        <v>9600</v>
      </c>
      <c r="O5732" s="23" t="str">
        <f>VLOOKUP(E5732,'[1]Tirupati Member''s Detail'!$D$2:$L$1048576,7,0)</f>
        <v>Outstanding</v>
      </c>
      <c r="P5732" s="23">
        <f t="shared" si="451"/>
        <v>22400</v>
      </c>
      <c r="Q5732" s="24" t="e">
        <f>+#REF!-I5732</f>
        <v>#REF!</v>
      </c>
      <c r="R5732" s="25">
        <f t="shared" si="452"/>
        <v>7680</v>
      </c>
      <c r="S5732" s="25" t="e">
        <f t="shared" si="453"/>
        <v>#REF!</v>
      </c>
      <c r="T5732" s="25">
        <f t="shared" si="450"/>
        <v>7680</v>
      </c>
      <c r="U5732" s="25"/>
      <c r="V5732" s="23"/>
      <c r="W5732" s="23"/>
      <c r="X5732" s="24" t="e">
        <f>+#REF!-I5732</f>
        <v>#REF!</v>
      </c>
      <c r="Y5732" s="23"/>
      <c r="Z5732" s="23"/>
      <c r="AA5732" s="23"/>
      <c r="AB5732" s="23"/>
      <c r="AC5732" s="23"/>
      <c r="AD5732" s="23"/>
      <c r="AE5732" s="26" t="str">
        <f>VLOOKUP(E5732,'[1]Tirupati Member''s Detail'!$D$2:$L$1048576,9,0)</f>
        <v xml:space="preserve"> No Communication Till Date, (Outstanding Rs 22400/-)</v>
      </c>
    </row>
    <row r="5733" spans="1:31" x14ac:dyDescent="0.3">
      <c r="A5733" s="27">
        <v>5737</v>
      </c>
      <c r="B5733" s="28"/>
      <c r="C5733" s="29" t="s">
        <v>14345</v>
      </c>
      <c r="D5733" s="20" t="s">
        <v>22</v>
      </c>
      <c r="E5733" s="29">
        <v>3002563</v>
      </c>
      <c r="F5733" s="20" t="s">
        <v>24</v>
      </c>
      <c r="G5733" s="20" t="s">
        <v>25</v>
      </c>
      <c r="H5733" s="29" t="s">
        <v>4126</v>
      </c>
      <c r="I5733" s="30">
        <v>1995</v>
      </c>
      <c r="J5733" s="29" t="s">
        <v>14346</v>
      </c>
      <c r="K5733" s="22" t="str">
        <f>VLOOKUP(E5733,'[1]Tirupati Member''s Detail'!$D$2:$L$1048576,8,0)</f>
        <v>No</v>
      </c>
      <c r="L5733" s="23">
        <f>VLOOKUP(E5733,'[1]Tirupati Member''s Detail'!$D$2:$L$1048576,4,0)</f>
        <v>22000</v>
      </c>
      <c r="M5733" s="23">
        <f t="shared" si="449"/>
        <v>22000</v>
      </c>
      <c r="N5733" s="23">
        <f>VLOOKUP(E5733,'[1]Tirupati Member''s Detail'!$D$2:$L$1048576,5,0)</f>
        <v>22000</v>
      </c>
      <c r="O5733" s="23" t="str">
        <f>VLOOKUP(E5733,'[1]Tirupati Member''s Detail'!$D$2:$L$1048576,7,0)</f>
        <v>I.R.M</v>
      </c>
      <c r="P5733" s="23">
        <f t="shared" si="451"/>
        <v>0</v>
      </c>
      <c r="Q5733" s="24" t="e">
        <f>+#REF!-I5733</f>
        <v>#REF!</v>
      </c>
      <c r="R5733" s="25">
        <f t="shared" si="452"/>
        <v>17600</v>
      </c>
      <c r="S5733" s="25" t="e">
        <f t="shared" si="453"/>
        <v>#REF!</v>
      </c>
      <c r="T5733" s="25">
        <f t="shared" si="450"/>
        <v>17600</v>
      </c>
      <c r="U5733" s="25"/>
      <c r="V5733" s="23"/>
      <c r="W5733" s="23"/>
      <c r="X5733" s="24" t="e">
        <f>+#REF!-I5733</f>
        <v>#REF!</v>
      </c>
      <c r="Y5733" s="23"/>
      <c r="Z5733" s="23"/>
      <c r="AA5733" s="23"/>
      <c r="AB5733" s="23"/>
      <c r="AC5733" s="23"/>
      <c r="AD5733" s="23"/>
      <c r="AE5733" s="26" t="str">
        <f>VLOOKUP(E5733,'[1]Tirupati Member''s Detail'!$D$2:$L$1048576,9,0)</f>
        <v xml:space="preserve"> no communication till date</v>
      </c>
    </row>
    <row r="5734" spans="1:31" x14ac:dyDescent="0.3">
      <c r="A5734" s="27">
        <v>5738</v>
      </c>
      <c r="B5734" s="28"/>
      <c r="C5734" s="29" t="s">
        <v>14347</v>
      </c>
      <c r="D5734" s="20" t="s">
        <v>22</v>
      </c>
      <c r="E5734" s="29">
        <v>3002564</v>
      </c>
      <c r="F5734" s="20" t="s">
        <v>24</v>
      </c>
      <c r="G5734" s="20" t="s">
        <v>25</v>
      </c>
      <c r="H5734" s="29" t="s">
        <v>4126</v>
      </c>
      <c r="I5734" s="30">
        <v>1995</v>
      </c>
      <c r="J5734" s="29" t="s">
        <v>14348</v>
      </c>
      <c r="K5734" s="22">
        <f>VLOOKUP(E5734,'[1]Tirupati Member''s Detail'!$D$2:$L$1048576,8,0)</f>
        <v>2008</v>
      </c>
      <c r="L5734" s="23">
        <f>VLOOKUP(E5734,'[1]Tirupati Member''s Detail'!$D$2:$L$1048576,4,0)</f>
        <v>32000</v>
      </c>
      <c r="M5734" s="23">
        <f t="shared" si="449"/>
        <v>32000</v>
      </c>
      <c r="N5734" s="23">
        <f>VLOOKUP(E5734,'[1]Tirupati Member''s Detail'!$D$2:$L$1048576,5,0)</f>
        <v>32000</v>
      </c>
      <c r="O5734" s="23" t="str">
        <f>VLOOKUP(E5734,'[1]Tirupati Member''s Detail'!$D$2:$L$1048576,7,0)</f>
        <v>R.M</v>
      </c>
      <c r="P5734" s="23">
        <f t="shared" si="451"/>
        <v>0</v>
      </c>
      <c r="Q5734" s="24" t="e">
        <f>+#REF!-I5734</f>
        <v>#REF!</v>
      </c>
      <c r="R5734" s="25">
        <f t="shared" si="452"/>
        <v>25600</v>
      </c>
      <c r="S5734" s="25" t="e">
        <f t="shared" si="453"/>
        <v>#REF!</v>
      </c>
      <c r="T5734" s="25">
        <f t="shared" si="450"/>
        <v>25600</v>
      </c>
      <c r="U5734" s="25"/>
      <c r="V5734" s="23"/>
      <c r="W5734" s="23"/>
      <c r="X5734" s="24" t="e">
        <f>+#REF!-I5734</f>
        <v>#REF!</v>
      </c>
      <c r="Y5734" s="23"/>
      <c r="Z5734" s="23"/>
      <c r="AA5734" s="23"/>
      <c r="AB5734" s="23"/>
      <c r="AC5734" s="23"/>
      <c r="AD5734" s="23"/>
      <c r="AE5734" s="26" t="str">
        <f>VLOOKUP(E5734,'[1]Tirupati Member''s Detail'!$D$2:$L$1048576,9,0)</f>
        <v xml:space="preserve"> last communication 09</v>
      </c>
    </row>
    <row r="5735" spans="1:31" x14ac:dyDescent="0.3">
      <c r="A5735" s="27">
        <v>5739</v>
      </c>
      <c r="B5735" s="28"/>
      <c r="C5735" s="29" t="s">
        <v>14349</v>
      </c>
      <c r="D5735" s="20" t="s">
        <v>22</v>
      </c>
      <c r="E5735" s="29">
        <v>3002566</v>
      </c>
      <c r="F5735" s="20" t="s">
        <v>24</v>
      </c>
      <c r="G5735" s="20" t="s">
        <v>25</v>
      </c>
      <c r="H5735" s="29" t="s">
        <v>4126</v>
      </c>
      <c r="I5735" s="30">
        <v>1995</v>
      </c>
      <c r="J5735" s="29" t="s">
        <v>14350</v>
      </c>
      <c r="K5735" s="22" t="str">
        <f>VLOOKUP(E5735,'[1]Tirupati Member''s Detail'!$D$2:$L$1048576,8,0)</f>
        <v>No</v>
      </c>
      <c r="L5735" s="23">
        <f>VLOOKUP(E5735,'[1]Tirupati Member''s Detail'!$D$2:$L$1048576,4,0)</f>
        <v>22000</v>
      </c>
      <c r="M5735" s="23">
        <f t="shared" si="449"/>
        <v>22000</v>
      </c>
      <c r="N5735" s="23">
        <f>VLOOKUP(E5735,'[1]Tirupati Member''s Detail'!$D$2:$L$1048576,5,0)</f>
        <v>22000</v>
      </c>
      <c r="O5735" s="23" t="str">
        <f>VLOOKUP(E5735,'[1]Tirupati Member''s Detail'!$D$2:$L$1048576,7,0)</f>
        <v>I.R.M</v>
      </c>
      <c r="P5735" s="23">
        <f t="shared" si="451"/>
        <v>0</v>
      </c>
      <c r="Q5735" s="24" t="e">
        <f>+#REF!-I5735</f>
        <v>#REF!</v>
      </c>
      <c r="R5735" s="25">
        <f t="shared" si="452"/>
        <v>17600</v>
      </c>
      <c r="S5735" s="25" t="e">
        <f t="shared" si="453"/>
        <v>#REF!</v>
      </c>
      <c r="T5735" s="25">
        <f t="shared" si="450"/>
        <v>17600</v>
      </c>
      <c r="U5735" s="25"/>
      <c r="V5735" s="23"/>
      <c r="W5735" s="23"/>
      <c r="X5735" s="24" t="e">
        <f>+#REF!-I5735</f>
        <v>#REF!</v>
      </c>
      <c r="Y5735" s="23"/>
      <c r="Z5735" s="23"/>
      <c r="AA5735" s="23"/>
      <c r="AB5735" s="23"/>
      <c r="AC5735" s="23"/>
      <c r="AD5735" s="23"/>
      <c r="AE5735" s="26" t="str">
        <f>VLOOKUP(E5735,'[1]Tirupati Member''s Detail'!$D$2:$L$1048576,9,0)</f>
        <v xml:space="preserve"> last communication 01</v>
      </c>
    </row>
    <row r="5736" spans="1:31" x14ac:dyDescent="0.3">
      <c r="A5736" s="27">
        <v>5740</v>
      </c>
      <c r="B5736" s="28"/>
      <c r="C5736" s="29" t="s">
        <v>14351</v>
      </c>
      <c r="D5736" s="20" t="s">
        <v>22</v>
      </c>
      <c r="E5736" s="29">
        <v>3002579</v>
      </c>
      <c r="F5736" s="20" t="s">
        <v>24</v>
      </c>
      <c r="G5736" s="20" t="s">
        <v>25</v>
      </c>
      <c r="H5736" s="29" t="s">
        <v>4126</v>
      </c>
      <c r="I5736" s="30">
        <v>1995</v>
      </c>
      <c r="J5736" s="29" t="s">
        <v>14352</v>
      </c>
      <c r="K5736" s="22" t="str">
        <f>VLOOKUP(E5736,'[1]Tirupati Member''s Detail'!$D$2:$L$1048576,8,0)</f>
        <v>No</v>
      </c>
      <c r="L5736" s="23">
        <f>VLOOKUP(E5736,'[1]Tirupati Member''s Detail'!$D$2:$L$1048576,4,0)</f>
        <v>22000</v>
      </c>
      <c r="M5736" s="23">
        <f t="shared" si="449"/>
        <v>22000</v>
      </c>
      <c r="N5736" s="23">
        <f>VLOOKUP(E5736,'[1]Tirupati Member''s Detail'!$D$2:$L$1048576,5,0)</f>
        <v>22000</v>
      </c>
      <c r="O5736" s="23" t="str">
        <f>VLOOKUP(E5736,'[1]Tirupati Member''s Detail'!$D$2:$L$1048576,7,0)</f>
        <v>I.R.M</v>
      </c>
      <c r="P5736" s="23">
        <f t="shared" si="451"/>
        <v>0</v>
      </c>
      <c r="Q5736" s="24" t="e">
        <f>+#REF!-I5736</f>
        <v>#REF!</v>
      </c>
      <c r="R5736" s="25">
        <f t="shared" si="452"/>
        <v>17600</v>
      </c>
      <c r="S5736" s="25" t="e">
        <f t="shared" si="453"/>
        <v>#REF!</v>
      </c>
      <c r="T5736" s="25">
        <f t="shared" si="450"/>
        <v>17600</v>
      </c>
      <c r="U5736" s="25"/>
      <c r="V5736" s="23"/>
      <c r="W5736" s="23"/>
      <c r="X5736" s="24" t="e">
        <f>+#REF!-I5736</f>
        <v>#REF!</v>
      </c>
      <c r="Y5736" s="23"/>
      <c r="Z5736" s="23"/>
      <c r="AA5736" s="23"/>
      <c r="AB5736" s="23"/>
      <c r="AC5736" s="23"/>
      <c r="AD5736" s="23"/>
      <c r="AE5736" s="26" t="str">
        <f>VLOOKUP(E5736,'[1]Tirupati Member''s Detail'!$D$2:$L$1048576,9,0)</f>
        <v>last communication 08</v>
      </c>
    </row>
    <row r="5737" spans="1:31" x14ac:dyDescent="0.3">
      <c r="A5737" s="27">
        <v>5741</v>
      </c>
      <c r="B5737" s="28"/>
      <c r="C5737" s="29" t="s">
        <v>14353</v>
      </c>
      <c r="D5737" s="20" t="s">
        <v>22</v>
      </c>
      <c r="E5737" s="29">
        <v>3002589</v>
      </c>
      <c r="F5737" s="20" t="s">
        <v>24</v>
      </c>
      <c r="G5737" s="20" t="s">
        <v>25</v>
      </c>
      <c r="H5737" s="29" t="s">
        <v>4180</v>
      </c>
      <c r="I5737" s="30">
        <v>1995</v>
      </c>
      <c r="J5737" s="29" t="s">
        <v>14354</v>
      </c>
      <c r="K5737" s="22" t="str">
        <f>VLOOKUP(E5737,'[1]Tirupati Member''s Detail'!$D$2:$L$1048576,8,0)</f>
        <v>No</v>
      </c>
      <c r="L5737" s="23">
        <f>VLOOKUP(E5737,'[1]Tirupati Member''s Detail'!$D$2:$L$1048576,4,0)</f>
        <v>27000</v>
      </c>
      <c r="M5737" s="23">
        <f t="shared" si="449"/>
        <v>27000</v>
      </c>
      <c r="N5737" s="23">
        <f>VLOOKUP(E5737,'[1]Tirupati Member''s Detail'!$D$2:$L$1048576,5,0)</f>
        <v>25650</v>
      </c>
      <c r="O5737" s="23" t="str">
        <f>VLOOKUP(E5737,'[1]Tirupati Member''s Detail'!$D$2:$L$1048576,7,0)</f>
        <v>I.R.M</v>
      </c>
      <c r="P5737" s="23">
        <f t="shared" si="451"/>
        <v>1350</v>
      </c>
      <c r="Q5737" s="24" t="e">
        <f>+#REF!-I5737</f>
        <v>#REF!</v>
      </c>
      <c r="R5737" s="25">
        <f t="shared" si="452"/>
        <v>20520</v>
      </c>
      <c r="S5737" s="25" t="e">
        <f t="shared" si="453"/>
        <v>#REF!</v>
      </c>
      <c r="T5737" s="25">
        <f t="shared" si="450"/>
        <v>20520</v>
      </c>
      <c r="U5737" s="25"/>
      <c r="V5737" s="23"/>
      <c r="W5737" s="23"/>
      <c r="X5737" s="24" t="e">
        <f>+#REF!-I5737</f>
        <v>#REF!</v>
      </c>
      <c r="Y5737" s="23"/>
      <c r="Z5737" s="23"/>
      <c r="AA5737" s="23"/>
      <c r="AB5737" s="23"/>
      <c r="AC5737" s="23"/>
      <c r="AD5737" s="23"/>
      <c r="AE5737" s="26" t="str">
        <f>VLOOKUP(E5737,'[1]Tirupati Member''s Detail'!$D$2:$L$1048576,9,0)</f>
        <v>As POD  last communication 07</v>
      </c>
    </row>
    <row r="5738" spans="1:31" x14ac:dyDescent="0.3">
      <c r="A5738" s="27">
        <v>5742</v>
      </c>
      <c r="B5738" s="28"/>
      <c r="C5738" s="29" t="s">
        <v>14355</v>
      </c>
      <c r="D5738" s="20" t="s">
        <v>22</v>
      </c>
      <c r="E5738" s="29">
        <v>3002590</v>
      </c>
      <c r="F5738" s="20" t="s">
        <v>24</v>
      </c>
      <c r="G5738" s="20" t="s">
        <v>25</v>
      </c>
      <c r="H5738" s="29" t="s">
        <v>4133</v>
      </c>
      <c r="I5738" s="30">
        <v>1995</v>
      </c>
      <c r="J5738" s="29" t="s">
        <v>14356</v>
      </c>
      <c r="K5738" s="22" t="str">
        <f>VLOOKUP(E5738,'[1]Tirupati Member''s Detail'!$D$2:$L$1048576,8,0)</f>
        <v>No</v>
      </c>
      <c r="L5738" s="23">
        <f>VLOOKUP(E5738,'[1]Tirupati Member''s Detail'!$D$2:$L$1048576,4,0)</f>
        <v>27000</v>
      </c>
      <c r="M5738" s="23">
        <f t="shared" si="449"/>
        <v>27000</v>
      </c>
      <c r="N5738" s="23">
        <f>VLOOKUP(E5738,'[1]Tirupati Member''s Detail'!$D$2:$L$1048576,5,0)</f>
        <v>27000</v>
      </c>
      <c r="O5738" s="23" t="str">
        <f>VLOOKUP(E5738,'[1]Tirupati Member''s Detail'!$D$2:$L$1048576,7,0)</f>
        <v>I.R.M</v>
      </c>
      <c r="P5738" s="23">
        <f t="shared" si="451"/>
        <v>0</v>
      </c>
      <c r="Q5738" s="24" t="e">
        <f>+#REF!-I5738</f>
        <v>#REF!</v>
      </c>
      <c r="R5738" s="25">
        <f t="shared" si="452"/>
        <v>21600</v>
      </c>
      <c r="S5738" s="25" t="e">
        <f t="shared" si="453"/>
        <v>#REF!</v>
      </c>
      <c r="T5738" s="25">
        <f t="shared" si="450"/>
        <v>21600</v>
      </c>
      <c r="U5738" s="25"/>
      <c r="V5738" s="23"/>
      <c r="W5738" s="23"/>
      <c r="X5738" s="24" t="e">
        <f>+#REF!-I5738</f>
        <v>#REF!</v>
      </c>
      <c r="Y5738" s="23"/>
      <c r="Z5738" s="23"/>
      <c r="AA5738" s="23"/>
      <c r="AB5738" s="23"/>
      <c r="AC5738" s="23"/>
      <c r="AD5738" s="23"/>
      <c r="AE5738" s="26" t="str">
        <f>VLOOKUP(E5738,'[1]Tirupati Member''s Detail'!$D$2:$L$1048576,9,0)</f>
        <v xml:space="preserve"> no communication till date</v>
      </c>
    </row>
    <row r="5739" spans="1:31" x14ac:dyDescent="0.3">
      <c r="A5739" s="27">
        <v>5743</v>
      </c>
      <c r="B5739" s="28"/>
      <c r="C5739" s="29" t="s">
        <v>14357</v>
      </c>
      <c r="D5739" s="20" t="s">
        <v>22</v>
      </c>
      <c r="E5739" s="29">
        <v>3002591</v>
      </c>
      <c r="F5739" s="20" t="s">
        <v>24</v>
      </c>
      <c r="G5739" s="20" t="s">
        <v>25</v>
      </c>
      <c r="H5739" s="29" t="s">
        <v>4036</v>
      </c>
      <c r="I5739" s="30">
        <v>1995</v>
      </c>
      <c r="J5739" s="29" t="s">
        <v>14358</v>
      </c>
      <c r="K5739" s="22" t="str">
        <f>VLOOKUP(E5739,'[1]Tirupati Member''s Detail'!$D$2:$L$1048576,8,0)</f>
        <v>No</v>
      </c>
      <c r="L5739" s="23">
        <f>VLOOKUP(E5739,'[1]Tirupati Member''s Detail'!$D$2:$L$1048576,4,0)</f>
        <v>27000</v>
      </c>
      <c r="M5739" s="23">
        <f t="shared" si="449"/>
        <v>27000</v>
      </c>
      <c r="N5739" s="23">
        <f>VLOOKUP(E5739,'[1]Tirupati Member''s Detail'!$D$2:$L$1048576,5,0)</f>
        <v>27000</v>
      </c>
      <c r="O5739" s="23" t="str">
        <f>VLOOKUP(E5739,'[1]Tirupati Member''s Detail'!$D$2:$L$1048576,7,0)</f>
        <v>I.R.M</v>
      </c>
      <c r="P5739" s="23">
        <f t="shared" si="451"/>
        <v>0</v>
      </c>
      <c r="Q5739" s="24" t="e">
        <f>+#REF!-I5739</f>
        <v>#REF!</v>
      </c>
      <c r="R5739" s="25">
        <f t="shared" si="452"/>
        <v>21600</v>
      </c>
      <c r="S5739" s="25" t="e">
        <f t="shared" si="453"/>
        <v>#REF!</v>
      </c>
      <c r="T5739" s="25">
        <f t="shared" si="450"/>
        <v>21600</v>
      </c>
      <c r="U5739" s="25"/>
      <c r="V5739" s="23"/>
      <c r="W5739" s="23"/>
      <c r="X5739" s="24" t="e">
        <f>+#REF!-I5739</f>
        <v>#REF!</v>
      </c>
      <c r="Y5739" s="23"/>
      <c r="Z5739" s="23"/>
      <c r="AA5739" s="23"/>
      <c r="AB5739" s="23"/>
      <c r="AC5739" s="23"/>
      <c r="AD5739" s="23"/>
      <c r="AE5739" s="26" t="str">
        <f>VLOOKUP(E5739,'[1]Tirupati Member''s Detail'!$D$2:$L$1048576,9,0)</f>
        <v xml:space="preserve"> last communication 06</v>
      </c>
    </row>
    <row r="5740" spans="1:31" x14ac:dyDescent="0.3">
      <c r="A5740" s="27">
        <v>5744</v>
      </c>
      <c r="B5740" s="28"/>
      <c r="C5740" s="29" t="s">
        <v>14359</v>
      </c>
      <c r="D5740" s="20" t="s">
        <v>22</v>
      </c>
      <c r="E5740" s="29">
        <v>3002592</v>
      </c>
      <c r="F5740" s="20" t="s">
        <v>24</v>
      </c>
      <c r="G5740" s="20" t="s">
        <v>25</v>
      </c>
      <c r="H5740" s="29" t="s">
        <v>4133</v>
      </c>
      <c r="I5740" s="30">
        <v>1995</v>
      </c>
      <c r="J5740" s="29" t="s">
        <v>14360</v>
      </c>
      <c r="K5740" s="22" t="str">
        <f>VLOOKUP(E5740,'[1]Tirupati Member''s Detail'!$D$2:$L$1048576,8,0)</f>
        <v>No</v>
      </c>
      <c r="L5740" s="23">
        <f>VLOOKUP(E5740,'[1]Tirupati Member''s Detail'!$D$2:$L$1048576,4,0)</f>
        <v>27000</v>
      </c>
      <c r="M5740" s="23">
        <f t="shared" si="449"/>
        <v>27000</v>
      </c>
      <c r="N5740" s="23">
        <f>VLOOKUP(E5740,'[1]Tirupati Member''s Detail'!$D$2:$L$1048576,5,0)</f>
        <v>27000</v>
      </c>
      <c r="O5740" s="23" t="str">
        <f>VLOOKUP(E5740,'[1]Tirupati Member''s Detail'!$D$2:$L$1048576,7,0)</f>
        <v>I.R.M</v>
      </c>
      <c r="P5740" s="23">
        <f t="shared" si="451"/>
        <v>0</v>
      </c>
      <c r="Q5740" s="24" t="e">
        <f>+#REF!-I5740</f>
        <v>#REF!</v>
      </c>
      <c r="R5740" s="25">
        <f t="shared" si="452"/>
        <v>21600</v>
      </c>
      <c r="S5740" s="25" t="e">
        <f t="shared" si="453"/>
        <v>#REF!</v>
      </c>
      <c r="T5740" s="25">
        <f t="shared" si="450"/>
        <v>21600</v>
      </c>
      <c r="U5740" s="25"/>
      <c r="V5740" s="23"/>
      <c r="W5740" s="23"/>
      <c r="X5740" s="24" t="e">
        <f>+#REF!-I5740</f>
        <v>#REF!</v>
      </c>
      <c r="Y5740" s="23"/>
      <c r="Z5740" s="23"/>
      <c r="AA5740" s="23"/>
      <c r="AB5740" s="23"/>
      <c r="AC5740" s="23"/>
      <c r="AD5740" s="23"/>
      <c r="AE5740" s="26" t="str">
        <f>VLOOKUP(E5740,'[1]Tirupati Member''s Detail'!$D$2:$L$1048576,9,0)</f>
        <v>As POD  last communication 07</v>
      </c>
    </row>
    <row r="5741" spans="1:31" x14ac:dyDescent="0.3">
      <c r="A5741" s="27">
        <v>5745</v>
      </c>
      <c r="B5741" s="28"/>
      <c r="C5741" s="29" t="s">
        <v>14361</v>
      </c>
      <c r="D5741" s="20" t="s">
        <v>22</v>
      </c>
      <c r="E5741" s="29">
        <v>3002597</v>
      </c>
      <c r="F5741" s="20" t="s">
        <v>24</v>
      </c>
      <c r="G5741" s="20" t="s">
        <v>25</v>
      </c>
      <c r="H5741" s="29" t="s">
        <v>5203</v>
      </c>
      <c r="I5741" s="30">
        <v>1995</v>
      </c>
      <c r="J5741" s="29" t="s">
        <v>14362</v>
      </c>
      <c r="K5741" s="22" t="str">
        <f>VLOOKUP(E5741,'[1]Tirupati Member''s Detail'!$D$2:$L$1048576,8,0)</f>
        <v>No</v>
      </c>
      <c r="L5741" s="23">
        <f>VLOOKUP(E5741,'[1]Tirupati Member''s Detail'!$D$2:$L$1048576,4,0)</f>
        <v>22000</v>
      </c>
      <c r="M5741" s="23">
        <f t="shared" si="449"/>
        <v>22000</v>
      </c>
      <c r="N5741" s="23">
        <f>VLOOKUP(E5741,'[1]Tirupati Member''s Detail'!$D$2:$L$1048576,5,0)</f>
        <v>22000</v>
      </c>
      <c r="O5741" s="23" t="str">
        <f>VLOOKUP(E5741,'[1]Tirupati Member''s Detail'!$D$2:$L$1048576,7,0)</f>
        <v>I.R.M</v>
      </c>
      <c r="P5741" s="23">
        <f t="shared" si="451"/>
        <v>0</v>
      </c>
      <c r="Q5741" s="24" t="e">
        <f>+#REF!-I5741</f>
        <v>#REF!</v>
      </c>
      <c r="R5741" s="25">
        <f t="shared" si="452"/>
        <v>17600</v>
      </c>
      <c r="S5741" s="25" t="e">
        <f t="shared" si="453"/>
        <v>#REF!</v>
      </c>
      <c r="T5741" s="25">
        <f t="shared" si="450"/>
        <v>17600</v>
      </c>
      <c r="U5741" s="25"/>
      <c r="V5741" s="23"/>
      <c r="W5741" s="23"/>
      <c r="X5741" s="24" t="e">
        <f>+#REF!-I5741</f>
        <v>#REF!</v>
      </c>
      <c r="Y5741" s="23"/>
      <c r="Z5741" s="23"/>
      <c r="AA5741" s="23"/>
      <c r="AB5741" s="23"/>
      <c r="AC5741" s="23"/>
      <c r="AD5741" s="23"/>
      <c r="AE5741" s="26" t="str">
        <f>VLOOKUP(E5741,'[1]Tirupati Member''s Detail'!$D$2:$L$1048576,9,0)</f>
        <v>no communication till date,total 2 membership of TPT:- 03002598 and 03002597</v>
      </c>
    </row>
    <row r="5742" spans="1:31" x14ac:dyDescent="0.3">
      <c r="A5742" s="27">
        <v>5746</v>
      </c>
      <c r="B5742" s="28"/>
      <c r="C5742" s="29" t="s">
        <v>14363</v>
      </c>
      <c r="D5742" s="20" t="s">
        <v>22</v>
      </c>
      <c r="E5742" s="29">
        <v>3002598</v>
      </c>
      <c r="F5742" s="20" t="s">
        <v>24</v>
      </c>
      <c r="G5742" s="20" t="s">
        <v>25</v>
      </c>
      <c r="H5742" s="29" t="s">
        <v>5361</v>
      </c>
      <c r="I5742" s="30">
        <v>1995</v>
      </c>
      <c r="J5742" s="29" t="s">
        <v>14364</v>
      </c>
      <c r="K5742" s="22" t="str">
        <f>VLOOKUP(E5742,'[1]Tirupati Member''s Detail'!$D$2:$L$1048576,8,0)</f>
        <v>No</v>
      </c>
      <c r="L5742" s="23">
        <f>VLOOKUP(E5742,'[1]Tirupati Member''s Detail'!$D$2:$L$1048576,4,0)</f>
        <v>22000</v>
      </c>
      <c r="M5742" s="23">
        <f t="shared" si="449"/>
        <v>22000</v>
      </c>
      <c r="N5742" s="23">
        <f>VLOOKUP(E5742,'[1]Tirupati Member''s Detail'!$D$2:$L$1048576,5,0)</f>
        <v>22000</v>
      </c>
      <c r="O5742" s="23" t="str">
        <f>VLOOKUP(E5742,'[1]Tirupati Member''s Detail'!$D$2:$L$1048576,7,0)</f>
        <v>I.R.M</v>
      </c>
      <c r="P5742" s="23">
        <f t="shared" si="451"/>
        <v>0</v>
      </c>
      <c r="Q5742" s="24" t="e">
        <f>+#REF!-I5742</f>
        <v>#REF!</v>
      </c>
      <c r="R5742" s="25">
        <f t="shared" si="452"/>
        <v>17600</v>
      </c>
      <c r="S5742" s="25" t="e">
        <f t="shared" si="453"/>
        <v>#REF!</v>
      </c>
      <c r="T5742" s="25">
        <f t="shared" si="450"/>
        <v>17600</v>
      </c>
      <c r="U5742" s="25"/>
      <c r="V5742" s="23"/>
      <c r="W5742" s="23"/>
      <c r="X5742" s="24" t="e">
        <f>+#REF!-I5742</f>
        <v>#REF!</v>
      </c>
      <c r="Y5742" s="23"/>
      <c r="Z5742" s="23"/>
      <c r="AA5742" s="23"/>
      <c r="AB5742" s="23"/>
      <c r="AC5742" s="23"/>
      <c r="AD5742" s="23"/>
      <c r="AE5742" s="26" t="str">
        <f>VLOOKUP(E5742,'[1]Tirupati Member''s Detail'!$D$2:$L$1048576,9,0)</f>
        <v>no communication till date,total 2 membership of TPT:- 03002598 and 03002597</v>
      </c>
    </row>
    <row r="5743" spans="1:31" x14ac:dyDescent="0.3">
      <c r="A5743" s="27">
        <v>5747</v>
      </c>
      <c r="B5743" s="28"/>
      <c r="C5743" s="29" t="s">
        <v>14365</v>
      </c>
      <c r="D5743" s="20" t="s">
        <v>22</v>
      </c>
      <c r="E5743" s="29">
        <v>3002599</v>
      </c>
      <c r="F5743" s="20" t="s">
        <v>24</v>
      </c>
      <c r="G5743" s="20" t="s">
        <v>25</v>
      </c>
      <c r="H5743" s="29" t="s">
        <v>5245</v>
      </c>
      <c r="I5743" s="30">
        <v>1995</v>
      </c>
      <c r="J5743" s="29" t="s">
        <v>14366</v>
      </c>
      <c r="K5743" s="22" t="str">
        <f>VLOOKUP(E5743,'[1]Tirupati Member''s Detail'!$D$2:$L$1048576,8,0)</f>
        <v>No</v>
      </c>
      <c r="L5743" s="23">
        <f>VLOOKUP(E5743,'[1]Tirupati Member''s Detail'!$D$2:$L$1048576,4,0)</f>
        <v>32000</v>
      </c>
      <c r="M5743" s="23">
        <f t="shared" si="449"/>
        <v>32000</v>
      </c>
      <c r="N5743" s="23">
        <f>VLOOKUP(E5743,'[1]Tirupati Member''s Detail'!$D$2:$L$1048576,5,0)</f>
        <v>32000</v>
      </c>
      <c r="O5743" s="23" t="str">
        <f>VLOOKUP(E5743,'[1]Tirupati Member''s Detail'!$D$2:$L$1048576,7,0)</f>
        <v>I.R.M</v>
      </c>
      <c r="P5743" s="23">
        <f t="shared" si="451"/>
        <v>0</v>
      </c>
      <c r="Q5743" s="24" t="e">
        <f>+#REF!-I5743</f>
        <v>#REF!</v>
      </c>
      <c r="R5743" s="25">
        <f t="shared" si="452"/>
        <v>25600</v>
      </c>
      <c r="S5743" s="25" t="e">
        <f t="shared" si="453"/>
        <v>#REF!</v>
      </c>
      <c r="T5743" s="25">
        <f t="shared" si="450"/>
        <v>25600</v>
      </c>
      <c r="U5743" s="25"/>
      <c r="V5743" s="23"/>
      <c r="W5743" s="23"/>
      <c r="X5743" s="24" t="e">
        <f>+#REF!-I5743</f>
        <v>#REF!</v>
      </c>
      <c r="Y5743" s="23"/>
      <c r="Z5743" s="23"/>
      <c r="AA5743" s="23"/>
      <c r="AB5743" s="23"/>
      <c r="AC5743" s="23"/>
      <c r="AD5743" s="23"/>
      <c r="AE5743" s="26" t="str">
        <f>VLOOKUP(E5743,'[1]Tirupati Member''s Detail'!$D$2:$L$1048576,9,0)</f>
        <v>As POD  last communication 07</v>
      </c>
    </row>
    <row r="5744" spans="1:31" ht="28.8" x14ac:dyDescent="0.3">
      <c r="A5744" s="27">
        <v>5748</v>
      </c>
      <c r="B5744" s="28"/>
      <c r="C5744" s="29" t="s">
        <v>14367</v>
      </c>
      <c r="D5744" s="20" t="s">
        <v>22</v>
      </c>
      <c r="E5744" s="29">
        <v>3002600</v>
      </c>
      <c r="F5744" s="20" t="s">
        <v>24</v>
      </c>
      <c r="G5744" s="20" t="s">
        <v>25</v>
      </c>
      <c r="H5744" s="29" t="s">
        <v>5195</v>
      </c>
      <c r="I5744" s="30">
        <v>1995</v>
      </c>
      <c r="J5744" s="29" t="s">
        <v>14368</v>
      </c>
      <c r="K5744" s="22" t="str">
        <f>VLOOKUP(E5744,'[1]Tirupati Member''s Detail'!$D$2:$L$1048576,8,0)</f>
        <v>No</v>
      </c>
      <c r="L5744" s="23">
        <f>VLOOKUP(E5744,'[1]Tirupati Member''s Detail'!$D$2:$L$1048576,4,0)</f>
        <v>32000</v>
      </c>
      <c r="M5744" s="23">
        <f t="shared" si="449"/>
        <v>32000</v>
      </c>
      <c r="N5744" s="23">
        <f>VLOOKUP(E5744,'[1]Tirupati Member''s Detail'!$D$2:$L$1048576,5,0)</f>
        <v>32000</v>
      </c>
      <c r="O5744" s="23" t="str">
        <f>VLOOKUP(E5744,'[1]Tirupati Member''s Detail'!$D$2:$L$1048576,7,0)</f>
        <v>I.R.M</v>
      </c>
      <c r="P5744" s="23">
        <f t="shared" si="451"/>
        <v>0</v>
      </c>
      <c r="Q5744" s="24" t="e">
        <f>+#REF!-I5744</f>
        <v>#REF!</v>
      </c>
      <c r="R5744" s="25">
        <f t="shared" si="452"/>
        <v>25600</v>
      </c>
      <c r="S5744" s="25" t="e">
        <f t="shared" si="453"/>
        <v>#REF!</v>
      </c>
      <c r="T5744" s="25">
        <f t="shared" si="450"/>
        <v>25600</v>
      </c>
      <c r="U5744" s="25"/>
      <c r="V5744" s="23"/>
      <c r="W5744" s="23"/>
      <c r="X5744" s="24" t="e">
        <f>+#REF!-I5744</f>
        <v>#REF!</v>
      </c>
      <c r="Y5744" s="23"/>
      <c r="Z5744" s="23"/>
      <c r="AA5744" s="23"/>
      <c r="AB5744" s="23"/>
      <c r="AC5744" s="23"/>
      <c r="AD5744" s="23"/>
      <c r="AE5744" s="26" t="str">
        <f>VLOOKUP(E5744,'[1]Tirupati Member''s Detail'!$D$2:$L$1048576,9,0)</f>
        <v xml:space="preserve"> no communication till date,membership transferred S.S Agarwal to Manoj Kumar Nanda</v>
      </c>
    </row>
    <row r="5745" spans="1:31" x14ac:dyDescent="0.3">
      <c r="A5745" s="27">
        <v>5749</v>
      </c>
      <c r="B5745" s="28"/>
      <c r="C5745" s="29" t="s">
        <v>14369</v>
      </c>
      <c r="D5745" s="20" t="s">
        <v>22</v>
      </c>
      <c r="E5745" s="29">
        <v>3002601</v>
      </c>
      <c r="F5745" s="20" t="s">
        <v>24</v>
      </c>
      <c r="G5745" s="20" t="s">
        <v>25</v>
      </c>
      <c r="H5745" s="29" t="s">
        <v>5245</v>
      </c>
      <c r="I5745" s="30">
        <v>1995</v>
      </c>
      <c r="J5745" s="29" t="s">
        <v>14370</v>
      </c>
      <c r="K5745" s="22" t="str">
        <f>VLOOKUP(E5745,'[1]Tirupati Member''s Detail'!$D$2:$L$1048576,8,0)</f>
        <v>No</v>
      </c>
      <c r="L5745" s="23">
        <f>VLOOKUP(E5745,'[1]Tirupati Member''s Detail'!$D$2:$L$1048576,4,0)</f>
        <v>32000</v>
      </c>
      <c r="M5745" s="23">
        <f t="shared" si="449"/>
        <v>32000</v>
      </c>
      <c r="N5745" s="23">
        <f>VLOOKUP(E5745,'[1]Tirupati Member''s Detail'!$D$2:$L$1048576,5,0)</f>
        <v>32000</v>
      </c>
      <c r="O5745" s="23" t="str">
        <f>VLOOKUP(E5745,'[1]Tirupati Member''s Detail'!$D$2:$L$1048576,7,0)</f>
        <v>I.R.M</v>
      </c>
      <c r="P5745" s="23">
        <f t="shared" si="451"/>
        <v>0</v>
      </c>
      <c r="Q5745" s="24" t="e">
        <f>+#REF!-I5745</f>
        <v>#REF!</v>
      </c>
      <c r="R5745" s="25">
        <f t="shared" si="452"/>
        <v>25600</v>
      </c>
      <c r="S5745" s="25" t="e">
        <f t="shared" si="453"/>
        <v>#REF!</v>
      </c>
      <c r="T5745" s="25">
        <f t="shared" si="450"/>
        <v>25600</v>
      </c>
      <c r="U5745" s="25"/>
      <c r="V5745" s="23"/>
      <c r="W5745" s="23"/>
      <c r="X5745" s="24" t="e">
        <f>+#REF!-I5745</f>
        <v>#REF!</v>
      </c>
      <c r="Y5745" s="23"/>
      <c r="Z5745" s="23"/>
      <c r="AA5745" s="23"/>
      <c r="AB5745" s="23"/>
      <c r="AC5745" s="23"/>
      <c r="AD5745" s="23"/>
      <c r="AE5745" s="26" t="str">
        <f>VLOOKUP(E5745,'[1]Tirupati Member''s Detail'!$D$2:$L$1048576,9,0)</f>
        <v xml:space="preserve"> last communication 05</v>
      </c>
    </row>
    <row r="5746" spans="1:31" x14ac:dyDescent="0.3">
      <c r="A5746" s="27">
        <v>5750</v>
      </c>
      <c r="B5746" s="28"/>
      <c r="C5746" s="29" t="s">
        <v>14371</v>
      </c>
      <c r="D5746" s="20" t="s">
        <v>22</v>
      </c>
      <c r="E5746" s="29">
        <v>3002602</v>
      </c>
      <c r="F5746" s="20" t="s">
        <v>24</v>
      </c>
      <c r="G5746" s="20" t="s">
        <v>25</v>
      </c>
      <c r="H5746" s="29" t="s">
        <v>5195</v>
      </c>
      <c r="I5746" s="30">
        <v>1995</v>
      </c>
      <c r="J5746" s="29" t="s">
        <v>14372</v>
      </c>
      <c r="K5746" s="22" t="str">
        <f>VLOOKUP(E5746,'[1]Tirupati Member''s Detail'!$D$2:$L$1048576,8,0)</f>
        <v>No</v>
      </c>
      <c r="L5746" s="23">
        <f>VLOOKUP(E5746,'[1]Tirupati Member''s Detail'!$D$2:$L$1048576,4,0)</f>
        <v>22000</v>
      </c>
      <c r="M5746" s="23">
        <f t="shared" si="449"/>
        <v>22000</v>
      </c>
      <c r="N5746" s="23">
        <f>VLOOKUP(E5746,'[1]Tirupati Member''s Detail'!$D$2:$L$1048576,5,0)</f>
        <v>22000</v>
      </c>
      <c r="O5746" s="23" t="str">
        <f>VLOOKUP(E5746,'[1]Tirupati Member''s Detail'!$D$2:$L$1048576,7,0)</f>
        <v>I.R.M</v>
      </c>
      <c r="P5746" s="23">
        <f t="shared" si="451"/>
        <v>0</v>
      </c>
      <c r="Q5746" s="24" t="e">
        <f>+#REF!-I5746</f>
        <v>#REF!</v>
      </c>
      <c r="R5746" s="25">
        <f t="shared" si="452"/>
        <v>17600</v>
      </c>
      <c r="S5746" s="25" t="e">
        <f t="shared" si="453"/>
        <v>#REF!</v>
      </c>
      <c r="T5746" s="25">
        <f t="shared" si="450"/>
        <v>17600</v>
      </c>
      <c r="U5746" s="25"/>
      <c r="V5746" s="23"/>
      <c r="W5746" s="23"/>
      <c r="X5746" s="24" t="e">
        <f>+#REF!-I5746</f>
        <v>#REF!</v>
      </c>
      <c r="Y5746" s="23"/>
      <c r="Z5746" s="23"/>
      <c r="AA5746" s="23"/>
      <c r="AB5746" s="23"/>
      <c r="AC5746" s="23"/>
      <c r="AD5746" s="23"/>
      <c r="AE5746" s="26" t="str">
        <f>VLOOKUP(E5746,'[1]Tirupati Member''s Detail'!$D$2:$L$1048576,9,0)</f>
        <v xml:space="preserve"> no communication till date</v>
      </c>
    </row>
    <row r="5747" spans="1:31" x14ac:dyDescent="0.3">
      <c r="A5747" s="27">
        <v>5751</v>
      </c>
      <c r="B5747" s="28"/>
      <c r="C5747" s="29" t="s">
        <v>14373</v>
      </c>
      <c r="D5747" s="20" t="s">
        <v>22</v>
      </c>
      <c r="E5747" s="29">
        <v>3002606</v>
      </c>
      <c r="F5747" s="20" t="s">
        <v>24</v>
      </c>
      <c r="G5747" s="20" t="s">
        <v>25</v>
      </c>
      <c r="H5747" s="29" t="s">
        <v>5475</v>
      </c>
      <c r="I5747" s="30">
        <v>1995</v>
      </c>
      <c r="J5747" s="29" t="s">
        <v>14374</v>
      </c>
      <c r="K5747" s="22" t="str">
        <f>VLOOKUP(E5747,'[1]Tirupati Member''s Detail'!$D$2:$L$1048576,8,0)</f>
        <v>No</v>
      </c>
      <c r="L5747" s="23">
        <f>VLOOKUP(E5747,'[1]Tirupati Member''s Detail'!$D$2:$L$1048576,4,0)</f>
        <v>27000</v>
      </c>
      <c r="M5747" s="23">
        <f t="shared" si="449"/>
        <v>27000</v>
      </c>
      <c r="N5747" s="23">
        <f>VLOOKUP(E5747,'[1]Tirupati Member''s Detail'!$D$2:$L$1048576,5,0)</f>
        <v>27000</v>
      </c>
      <c r="O5747" s="23" t="str">
        <f>VLOOKUP(E5747,'[1]Tirupati Member''s Detail'!$D$2:$L$1048576,7,0)</f>
        <v>I.R.M</v>
      </c>
      <c r="P5747" s="23">
        <f t="shared" si="451"/>
        <v>0</v>
      </c>
      <c r="Q5747" s="24" t="e">
        <f>+#REF!-I5747</f>
        <v>#REF!</v>
      </c>
      <c r="R5747" s="25">
        <f t="shared" si="452"/>
        <v>21600</v>
      </c>
      <c r="S5747" s="25" t="e">
        <f t="shared" si="453"/>
        <v>#REF!</v>
      </c>
      <c r="T5747" s="25">
        <f t="shared" si="450"/>
        <v>21600</v>
      </c>
      <c r="U5747" s="25"/>
      <c r="V5747" s="23"/>
      <c r="W5747" s="23"/>
      <c r="X5747" s="24" t="e">
        <f>+#REF!-I5747</f>
        <v>#REF!</v>
      </c>
      <c r="Y5747" s="23"/>
      <c r="Z5747" s="23"/>
      <c r="AA5747" s="23"/>
      <c r="AB5747" s="23"/>
      <c r="AC5747" s="23"/>
      <c r="AD5747" s="23"/>
      <c r="AE5747" s="26" t="str">
        <f>VLOOKUP(E5747,'[1]Tirupati Member''s Detail'!$D$2:$L$1048576,9,0)</f>
        <v>As POD  last communication 07</v>
      </c>
    </row>
    <row r="5748" spans="1:31" x14ac:dyDescent="0.3">
      <c r="A5748" s="27">
        <v>5752</v>
      </c>
      <c r="B5748" s="28"/>
      <c r="C5748" s="29" t="s">
        <v>14375</v>
      </c>
      <c r="D5748" s="20" t="s">
        <v>22</v>
      </c>
      <c r="E5748" s="29">
        <v>3002609</v>
      </c>
      <c r="F5748" s="20" t="s">
        <v>24</v>
      </c>
      <c r="G5748" s="20" t="s">
        <v>25</v>
      </c>
      <c r="H5748" s="29" t="s">
        <v>5273</v>
      </c>
      <c r="I5748" s="30">
        <v>1995</v>
      </c>
      <c r="J5748" s="29" t="s">
        <v>739</v>
      </c>
      <c r="K5748" s="22" t="str">
        <f>VLOOKUP(E5748,'[1]Tirupati Member''s Detail'!$D$2:$L$1048576,8,0)</f>
        <v>No</v>
      </c>
      <c r="L5748" s="23">
        <f>VLOOKUP(E5748,'[1]Tirupati Member''s Detail'!$D$2:$L$1048576,4,0)</f>
        <v>22000</v>
      </c>
      <c r="M5748" s="23">
        <f t="shared" si="449"/>
        <v>22000</v>
      </c>
      <c r="N5748" s="23">
        <f>VLOOKUP(E5748,'[1]Tirupati Member''s Detail'!$D$2:$L$1048576,5,0)</f>
        <v>22000</v>
      </c>
      <c r="O5748" s="23" t="str">
        <f>VLOOKUP(E5748,'[1]Tirupati Member''s Detail'!$D$2:$L$1048576,7,0)</f>
        <v>I.R.M</v>
      </c>
      <c r="P5748" s="23">
        <f t="shared" si="451"/>
        <v>0</v>
      </c>
      <c r="Q5748" s="24" t="e">
        <f>+#REF!-I5748</f>
        <v>#REF!</v>
      </c>
      <c r="R5748" s="25">
        <f t="shared" si="452"/>
        <v>17600</v>
      </c>
      <c r="S5748" s="25" t="e">
        <f t="shared" si="453"/>
        <v>#REF!</v>
      </c>
      <c r="T5748" s="25">
        <f t="shared" si="450"/>
        <v>17600</v>
      </c>
      <c r="U5748" s="25"/>
      <c r="V5748" s="23"/>
      <c r="W5748" s="23"/>
      <c r="X5748" s="24" t="e">
        <f>+#REF!-I5748</f>
        <v>#REF!</v>
      </c>
      <c r="Y5748" s="23"/>
      <c r="Z5748" s="23"/>
      <c r="AA5748" s="23"/>
      <c r="AB5748" s="23"/>
      <c r="AC5748" s="23"/>
      <c r="AD5748" s="23"/>
      <c r="AE5748" s="26" t="str">
        <f>VLOOKUP(E5748,'[1]Tirupati Member''s Detail'!$D$2:$L$1048576,9,0)</f>
        <v xml:space="preserve"> last communication 05</v>
      </c>
    </row>
    <row r="5749" spans="1:31" x14ac:dyDescent="0.3">
      <c r="A5749" s="27">
        <v>5753</v>
      </c>
      <c r="B5749" s="28"/>
      <c r="C5749" s="29" t="s">
        <v>14376</v>
      </c>
      <c r="D5749" s="20" t="s">
        <v>22</v>
      </c>
      <c r="E5749" s="29">
        <v>3002610</v>
      </c>
      <c r="F5749" s="20" t="s">
        <v>24</v>
      </c>
      <c r="G5749" s="20" t="s">
        <v>25</v>
      </c>
      <c r="H5749" s="29" t="s">
        <v>5273</v>
      </c>
      <c r="I5749" s="30">
        <v>1995</v>
      </c>
      <c r="J5749" s="29" t="s">
        <v>14377</v>
      </c>
      <c r="K5749" s="22" t="str">
        <f>VLOOKUP(E5749,'[1]Tirupati Member''s Detail'!$D$2:$L$1048576,8,0)</f>
        <v>No</v>
      </c>
      <c r="L5749" s="23">
        <f>VLOOKUP(E5749,'[1]Tirupati Member''s Detail'!$D$2:$L$1048576,4,0)</f>
        <v>22000</v>
      </c>
      <c r="M5749" s="23">
        <f t="shared" si="449"/>
        <v>22000</v>
      </c>
      <c r="N5749" s="23">
        <f>VLOOKUP(E5749,'[1]Tirupati Member''s Detail'!$D$2:$L$1048576,5,0)</f>
        <v>22000</v>
      </c>
      <c r="O5749" s="23" t="str">
        <f>VLOOKUP(E5749,'[1]Tirupati Member''s Detail'!$D$2:$L$1048576,7,0)</f>
        <v>I.R.M</v>
      </c>
      <c r="P5749" s="23">
        <f t="shared" si="451"/>
        <v>0</v>
      </c>
      <c r="Q5749" s="24" t="e">
        <f>+#REF!-I5749</f>
        <v>#REF!</v>
      </c>
      <c r="R5749" s="25">
        <f t="shared" si="452"/>
        <v>17600</v>
      </c>
      <c r="S5749" s="25" t="e">
        <f t="shared" si="453"/>
        <v>#REF!</v>
      </c>
      <c r="T5749" s="25">
        <f t="shared" si="450"/>
        <v>17600</v>
      </c>
      <c r="U5749" s="25"/>
      <c r="V5749" s="23"/>
      <c r="W5749" s="23"/>
      <c r="X5749" s="24" t="e">
        <f>+#REF!-I5749</f>
        <v>#REF!</v>
      </c>
      <c r="Y5749" s="23"/>
      <c r="Z5749" s="23"/>
      <c r="AA5749" s="23"/>
      <c r="AB5749" s="23"/>
      <c r="AC5749" s="23"/>
      <c r="AD5749" s="23"/>
      <c r="AE5749" s="26" t="str">
        <f>VLOOKUP(E5749,'[1]Tirupati Member''s Detail'!$D$2:$L$1048576,9,0)</f>
        <v xml:space="preserve"> no communication till date</v>
      </c>
    </row>
    <row r="5750" spans="1:31" x14ac:dyDescent="0.3">
      <c r="A5750" s="27">
        <v>5754</v>
      </c>
      <c r="B5750" s="28"/>
      <c r="C5750" s="29" t="s">
        <v>14378</v>
      </c>
      <c r="D5750" s="20" t="s">
        <v>22</v>
      </c>
      <c r="E5750" s="29">
        <v>3002611</v>
      </c>
      <c r="F5750" s="20" t="s">
        <v>24</v>
      </c>
      <c r="G5750" s="20" t="s">
        <v>25</v>
      </c>
      <c r="H5750" s="29" t="s">
        <v>5731</v>
      </c>
      <c r="I5750" s="30">
        <v>1995</v>
      </c>
      <c r="J5750" s="29" t="s">
        <v>14379</v>
      </c>
      <c r="K5750" s="22">
        <f>VLOOKUP(E5750,'[1]Tirupati Member''s Detail'!$D$2:$L$1048576,8,0)</f>
        <v>2022</v>
      </c>
      <c r="L5750" s="23">
        <f>VLOOKUP(E5750,'[1]Tirupati Member''s Detail'!$D$2:$L$1048576,4,0)</f>
        <v>22000</v>
      </c>
      <c r="M5750" s="23">
        <f t="shared" si="449"/>
        <v>22000</v>
      </c>
      <c r="N5750" s="23">
        <f>VLOOKUP(E5750,'[1]Tirupati Member''s Detail'!$D$2:$L$1048576,5,0)</f>
        <v>22000</v>
      </c>
      <c r="O5750" s="23" t="str">
        <f>VLOOKUP(E5750,'[1]Tirupati Member''s Detail'!$D$2:$L$1048576,7,0)</f>
        <v>R.M</v>
      </c>
      <c r="P5750" s="23">
        <f t="shared" si="451"/>
        <v>0</v>
      </c>
      <c r="Q5750" s="24" t="e">
        <f>+#REF!-I5750</f>
        <v>#REF!</v>
      </c>
      <c r="R5750" s="25">
        <f t="shared" si="452"/>
        <v>17600</v>
      </c>
      <c r="S5750" s="25" t="e">
        <f t="shared" si="453"/>
        <v>#REF!</v>
      </c>
      <c r="T5750" s="25">
        <f t="shared" si="450"/>
        <v>17600</v>
      </c>
      <c r="U5750" s="25"/>
      <c r="V5750" s="23"/>
      <c r="W5750" s="23"/>
      <c r="X5750" s="24" t="e">
        <f>+#REF!-I5750</f>
        <v>#REF!</v>
      </c>
      <c r="Y5750" s="23"/>
      <c r="Z5750" s="23"/>
      <c r="AA5750" s="23"/>
      <c r="AB5750" s="23"/>
      <c r="AC5750" s="23"/>
      <c r="AD5750" s="23"/>
      <c r="AE5750" s="26" t="str">
        <f>VLOOKUP(E5750,'[1]Tirupati Member''s Detail'!$D$2:$L$1048576,9,0)</f>
        <v>they are regular membr</v>
      </c>
    </row>
    <row r="5751" spans="1:31" x14ac:dyDescent="0.3">
      <c r="A5751" s="27">
        <v>5755</v>
      </c>
      <c r="B5751" s="28"/>
      <c r="C5751" s="29" t="s">
        <v>14380</v>
      </c>
      <c r="D5751" s="20" t="s">
        <v>22</v>
      </c>
      <c r="E5751" s="29">
        <v>3002612</v>
      </c>
      <c r="F5751" s="20" t="s">
        <v>24</v>
      </c>
      <c r="G5751" s="20" t="s">
        <v>25</v>
      </c>
      <c r="H5751" s="29" t="s">
        <v>5199</v>
      </c>
      <c r="I5751" s="30">
        <v>1995</v>
      </c>
      <c r="J5751" s="29" t="s">
        <v>14381</v>
      </c>
      <c r="K5751" s="22">
        <f>VLOOKUP(E5751,'[1]Tirupati Member''s Detail'!$D$2:$L$1048576,8,0)</f>
        <v>2007</v>
      </c>
      <c r="L5751" s="23">
        <f>VLOOKUP(E5751,'[1]Tirupati Member''s Detail'!$D$2:$L$1048576,4,0)</f>
        <v>27000</v>
      </c>
      <c r="M5751" s="23">
        <f t="shared" si="449"/>
        <v>27000</v>
      </c>
      <c r="N5751" s="23">
        <f>VLOOKUP(E5751,'[1]Tirupati Member''s Detail'!$D$2:$L$1048576,5,0)</f>
        <v>27000</v>
      </c>
      <c r="O5751" s="23" t="str">
        <f>VLOOKUP(E5751,'[1]Tirupati Member''s Detail'!$D$2:$L$1048576,7,0)</f>
        <v>R.M</v>
      </c>
      <c r="P5751" s="23">
        <f t="shared" si="451"/>
        <v>0</v>
      </c>
      <c r="Q5751" s="24" t="e">
        <f>+#REF!-I5751</f>
        <v>#REF!</v>
      </c>
      <c r="R5751" s="25">
        <f t="shared" si="452"/>
        <v>21600</v>
      </c>
      <c r="S5751" s="25" t="e">
        <f t="shared" si="453"/>
        <v>#REF!</v>
      </c>
      <c r="T5751" s="25">
        <f t="shared" si="450"/>
        <v>21600</v>
      </c>
      <c r="U5751" s="25"/>
      <c r="V5751" s="23"/>
      <c r="W5751" s="23"/>
      <c r="X5751" s="24" t="e">
        <f>+#REF!-I5751</f>
        <v>#REF!</v>
      </c>
      <c r="Y5751" s="23"/>
      <c r="Z5751" s="23"/>
      <c r="AA5751" s="23"/>
      <c r="AB5751" s="23"/>
      <c r="AC5751" s="23"/>
      <c r="AD5751" s="23"/>
      <c r="AE5751" s="26" t="str">
        <f>VLOOKUP(E5751,'[1]Tirupati Member''s Detail'!$D$2:$L$1048576,9,0)</f>
        <v>As POD  last communication 07</v>
      </c>
    </row>
    <row r="5752" spans="1:31" x14ac:dyDescent="0.3">
      <c r="A5752" s="27">
        <v>5756</v>
      </c>
      <c r="B5752" s="28"/>
      <c r="C5752" s="29" t="s">
        <v>14382</v>
      </c>
      <c r="D5752" s="20" t="s">
        <v>22</v>
      </c>
      <c r="E5752" s="29">
        <v>3002613</v>
      </c>
      <c r="F5752" s="20" t="s">
        <v>24</v>
      </c>
      <c r="G5752" s="20" t="s">
        <v>25</v>
      </c>
      <c r="H5752" s="29" t="s">
        <v>5226</v>
      </c>
      <c r="I5752" s="30">
        <v>1995</v>
      </c>
      <c r="J5752" s="29" t="s">
        <v>2969</v>
      </c>
      <c r="K5752" s="22">
        <f>VLOOKUP(E5752,'[1]Tirupati Member''s Detail'!$D$2:$L$1048576,8,0)</f>
        <v>2007</v>
      </c>
      <c r="L5752" s="23">
        <f>VLOOKUP(E5752,'[1]Tirupati Member''s Detail'!$D$2:$L$1048576,4,0)</f>
        <v>32000</v>
      </c>
      <c r="M5752" s="23">
        <f t="shared" si="449"/>
        <v>32000</v>
      </c>
      <c r="N5752" s="23">
        <f>VLOOKUP(E5752,'[1]Tirupati Member''s Detail'!$D$2:$L$1048576,5,0)</f>
        <v>36800</v>
      </c>
      <c r="O5752" s="23" t="str">
        <f>VLOOKUP(E5752,'[1]Tirupati Member''s Detail'!$D$2:$L$1048576,7,0)</f>
        <v xml:space="preserve">R.M </v>
      </c>
      <c r="P5752" s="23">
        <f t="shared" si="451"/>
        <v>-4800</v>
      </c>
      <c r="Q5752" s="24" t="e">
        <f>+#REF!-I5752</f>
        <v>#REF!</v>
      </c>
      <c r="R5752" s="25">
        <f t="shared" si="452"/>
        <v>29440</v>
      </c>
      <c r="S5752" s="25" t="e">
        <f t="shared" si="453"/>
        <v>#REF!</v>
      </c>
      <c r="T5752" s="25">
        <f t="shared" si="450"/>
        <v>29440</v>
      </c>
      <c r="U5752" s="25"/>
      <c r="V5752" s="23"/>
      <c r="W5752" s="23"/>
      <c r="X5752" s="24" t="e">
        <f>+#REF!-I5752</f>
        <v>#REF!</v>
      </c>
      <c r="Y5752" s="23"/>
      <c r="Z5752" s="23"/>
      <c r="AA5752" s="23"/>
      <c r="AB5752" s="23"/>
      <c r="AC5752" s="23"/>
      <c r="AD5752" s="23"/>
      <c r="AE5752" s="26" t="str">
        <f>VLOOKUP(E5752,'[1]Tirupati Member''s Detail'!$D$2:$L$1048576,9,0)</f>
        <v xml:space="preserve">As Pod last communication 07 </v>
      </c>
    </row>
    <row r="5753" spans="1:31" x14ac:dyDescent="0.3">
      <c r="A5753" s="27">
        <v>5757</v>
      </c>
      <c r="B5753" s="28"/>
      <c r="C5753" s="29" t="s">
        <v>14383</v>
      </c>
      <c r="D5753" s="20" t="s">
        <v>22</v>
      </c>
      <c r="E5753" s="29">
        <v>3002622</v>
      </c>
      <c r="F5753" s="20" t="s">
        <v>24</v>
      </c>
      <c r="G5753" s="20" t="s">
        <v>25</v>
      </c>
      <c r="H5753" s="29" t="s">
        <v>10899</v>
      </c>
      <c r="I5753" s="30">
        <v>1995</v>
      </c>
      <c r="J5753" s="29" t="s">
        <v>14384</v>
      </c>
      <c r="K5753" s="22" t="str">
        <f>VLOOKUP(E5753,'[1]Tirupati Member''s Detail'!$D$2:$L$1048576,8,0)</f>
        <v>No</v>
      </c>
      <c r="L5753" s="23">
        <f>VLOOKUP(E5753,'[1]Tirupati Member''s Detail'!$D$2:$L$1048576,4,0)</f>
        <v>27000</v>
      </c>
      <c r="M5753" s="23">
        <f t="shared" si="449"/>
        <v>27000</v>
      </c>
      <c r="N5753" s="23">
        <f>VLOOKUP(E5753,'[1]Tirupati Member''s Detail'!$D$2:$L$1048576,5,0)</f>
        <v>25650</v>
      </c>
      <c r="O5753" s="23" t="str">
        <f>VLOOKUP(E5753,'[1]Tirupati Member''s Detail'!$D$2:$L$1048576,7,0)</f>
        <v>I.R.M</v>
      </c>
      <c r="P5753" s="23">
        <f t="shared" si="451"/>
        <v>1350</v>
      </c>
      <c r="Q5753" s="24" t="e">
        <f>+#REF!-I5753</f>
        <v>#REF!</v>
      </c>
      <c r="R5753" s="25">
        <f t="shared" si="452"/>
        <v>20520</v>
      </c>
      <c r="S5753" s="25" t="e">
        <f t="shared" si="453"/>
        <v>#REF!</v>
      </c>
      <c r="T5753" s="25">
        <f t="shared" si="450"/>
        <v>20520</v>
      </c>
      <c r="U5753" s="25"/>
      <c r="V5753" s="23"/>
      <c r="W5753" s="23"/>
      <c r="X5753" s="24" t="e">
        <f>+#REF!-I5753</f>
        <v>#REF!</v>
      </c>
      <c r="Y5753" s="23"/>
      <c r="Z5753" s="23"/>
      <c r="AA5753" s="23"/>
      <c r="AB5753" s="23"/>
      <c r="AC5753" s="23"/>
      <c r="AD5753" s="23"/>
      <c r="AE5753" s="26" t="str">
        <f>VLOOKUP(E5753,'[1]Tirupati Member''s Detail'!$D$2:$L$1048576,9,0)</f>
        <v xml:space="preserve"> no communication till date</v>
      </c>
    </row>
    <row r="5754" spans="1:31" x14ac:dyDescent="0.3">
      <c r="A5754" s="27">
        <v>5758</v>
      </c>
      <c r="B5754" s="28"/>
      <c r="C5754" s="29" t="s">
        <v>14385</v>
      </c>
      <c r="D5754" s="20" t="s">
        <v>22</v>
      </c>
      <c r="E5754" s="29">
        <v>3002623</v>
      </c>
      <c r="F5754" s="20" t="s">
        <v>24</v>
      </c>
      <c r="G5754" s="20" t="s">
        <v>25</v>
      </c>
      <c r="H5754" s="29" t="s">
        <v>5169</v>
      </c>
      <c r="I5754" s="30">
        <v>1995</v>
      </c>
      <c r="J5754" s="29" t="s">
        <v>14386</v>
      </c>
      <c r="K5754" s="22">
        <f>VLOOKUP(E5754,'[1]Tirupati Member''s Detail'!$D$2:$L$1048576,8,0)</f>
        <v>2007</v>
      </c>
      <c r="L5754" s="23">
        <f>VLOOKUP(E5754,'[1]Tirupati Member''s Detail'!$D$2:$L$1048576,4,0)</f>
        <v>27000</v>
      </c>
      <c r="M5754" s="23">
        <f t="shared" si="449"/>
        <v>27000</v>
      </c>
      <c r="N5754" s="23">
        <f>VLOOKUP(E5754,'[1]Tirupati Member''s Detail'!$D$2:$L$1048576,5,0)</f>
        <v>25650</v>
      </c>
      <c r="O5754" s="23" t="str">
        <f>VLOOKUP(E5754,'[1]Tirupati Member''s Detail'!$D$2:$L$1048576,7,0)</f>
        <v>R.M</v>
      </c>
      <c r="P5754" s="23">
        <f t="shared" si="451"/>
        <v>1350</v>
      </c>
      <c r="Q5754" s="24" t="e">
        <f>+#REF!-I5754</f>
        <v>#REF!</v>
      </c>
      <c r="R5754" s="25">
        <f t="shared" si="452"/>
        <v>20520</v>
      </c>
      <c r="S5754" s="25" t="e">
        <f t="shared" si="453"/>
        <v>#REF!</v>
      </c>
      <c r="T5754" s="25">
        <f t="shared" si="450"/>
        <v>20520</v>
      </c>
      <c r="U5754" s="25"/>
      <c r="V5754" s="23"/>
      <c r="W5754" s="23"/>
      <c r="X5754" s="24" t="e">
        <f>+#REF!-I5754</f>
        <v>#REF!</v>
      </c>
      <c r="Y5754" s="23"/>
      <c r="Z5754" s="23"/>
      <c r="AA5754" s="23"/>
      <c r="AB5754" s="23"/>
      <c r="AC5754" s="23"/>
      <c r="AD5754" s="23"/>
      <c r="AE5754" s="26" t="str">
        <f>VLOOKUP(E5754,'[1]Tirupati Member''s Detail'!$D$2:$L$1048576,9,0)</f>
        <v xml:space="preserve"> last communication 08</v>
      </c>
    </row>
    <row r="5755" spans="1:31" x14ac:dyDescent="0.3">
      <c r="A5755" s="27">
        <v>5759</v>
      </c>
      <c r="B5755" s="28"/>
      <c r="C5755" s="29" t="s">
        <v>14387</v>
      </c>
      <c r="D5755" s="20" t="s">
        <v>22</v>
      </c>
      <c r="E5755" s="29">
        <v>3002624</v>
      </c>
      <c r="F5755" s="20" t="s">
        <v>24</v>
      </c>
      <c r="G5755" s="20" t="s">
        <v>25</v>
      </c>
      <c r="H5755" s="29" t="s">
        <v>5182</v>
      </c>
      <c r="I5755" s="30">
        <v>1995</v>
      </c>
      <c r="J5755" s="29" t="s">
        <v>14388</v>
      </c>
      <c r="K5755" s="22" t="str">
        <f>VLOOKUP(E5755,'[1]Tirupati Member''s Detail'!$D$2:$L$1048576,8,0)</f>
        <v>No</v>
      </c>
      <c r="L5755" s="23">
        <f>VLOOKUP(E5755,'[1]Tirupati Member''s Detail'!$D$2:$L$1048576,4,0)</f>
        <v>22000</v>
      </c>
      <c r="M5755" s="23">
        <f t="shared" si="449"/>
        <v>22000</v>
      </c>
      <c r="N5755" s="23">
        <f>VLOOKUP(E5755,'[1]Tirupati Member''s Detail'!$D$2:$L$1048576,5,0)</f>
        <v>22000</v>
      </c>
      <c r="O5755" s="23" t="str">
        <f>VLOOKUP(E5755,'[1]Tirupati Member''s Detail'!$D$2:$L$1048576,7,0)</f>
        <v>I.R.M</v>
      </c>
      <c r="P5755" s="23">
        <f t="shared" si="451"/>
        <v>0</v>
      </c>
      <c r="Q5755" s="24" t="e">
        <f>+#REF!-I5755</f>
        <v>#REF!</v>
      </c>
      <c r="R5755" s="25">
        <f t="shared" si="452"/>
        <v>17600</v>
      </c>
      <c r="S5755" s="25" t="e">
        <f t="shared" si="453"/>
        <v>#REF!</v>
      </c>
      <c r="T5755" s="25">
        <f t="shared" si="450"/>
        <v>17600</v>
      </c>
      <c r="U5755" s="25"/>
      <c r="V5755" s="23"/>
      <c r="W5755" s="23"/>
      <c r="X5755" s="24" t="e">
        <f>+#REF!-I5755</f>
        <v>#REF!</v>
      </c>
      <c r="Y5755" s="23"/>
      <c r="Z5755" s="23"/>
      <c r="AA5755" s="23"/>
      <c r="AB5755" s="23"/>
      <c r="AC5755" s="23"/>
      <c r="AD5755" s="23"/>
      <c r="AE5755" s="26" t="str">
        <f>VLOOKUP(E5755,'[1]Tirupati Member''s Detail'!$D$2:$L$1048576,9,0)</f>
        <v>no communication till date</v>
      </c>
    </row>
    <row r="5756" spans="1:31" x14ac:dyDescent="0.3">
      <c r="A5756" s="27">
        <v>5760</v>
      </c>
      <c r="B5756" s="28"/>
      <c r="C5756" s="29" t="s">
        <v>14389</v>
      </c>
      <c r="D5756" s="20" t="s">
        <v>22</v>
      </c>
      <c r="E5756" s="29">
        <v>3002627</v>
      </c>
      <c r="F5756" s="20" t="s">
        <v>24</v>
      </c>
      <c r="G5756" s="20" t="s">
        <v>25</v>
      </c>
      <c r="H5756" s="29" t="s">
        <v>9426</v>
      </c>
      <c r="I5756" s="30">
        <v>1995</v>
      </c>
      <c r="J5756" s="29" t="s">
        <v>14390</v>
      </c>
      <c r="K5756" s="22" t="str">
        <f>VLOOKUP(E5756,'[1]Tirupati Member''s Detail'!$D$2:$L$1048576,8,0)</f>
        <v>No</v>
      </c>
      <c r="L5756" s="23">
        <f>VLOOKUP(E5756,'[1]Tirupati Member''s Detail'!$D$2:$L$1048576,4,0)</f>
        <v>22000</v>
      </c>
      <c r="M5756" s="23">
        <f t="shared" si="449"/>
        <v>22000</v>
      </c>
      <c r="N5756" s="23">
        <f>VLOOKUP(E5756,'[1]Tirupati Member''s Detail'!$D$2:$L$1048576,5,0)</f>
        <v>22000</v>
      </c>
      <c r="O5756" s="23" t="str">
        <f>VLOOKUP(E5756,'[1]Tirupati Member''s Detail'!$D$2:$L$1048576,7,0)</f>
        <v>I.R.M</v>
      </c>
      <c r="P5756" s="23">
        <f t="shared" si="451"/>
        <v>0</v>
      </c>
      <c r="Q5756" s="24" t="e">
        <f>+#REF!-I5756</f>
        <v>#REF!</v>
      </c>
      <c r="R5756" s="25">
        <f t="shared" si="452"/>
        <v>17600</v>
      </c>
      <c r="S5756" s="25" t="e">
        <f t="shared" si="453"/>
        <v>#REF!</v>
      </c>
      <c r="T5756" s="25">
        <f t="shared" si="450"/>
        <v>17600</v>
      </c>
      <c r="U5756" s="25"/>
      <c r="V5756" s="23"/>
      <c r="W5756" s="23"/>
      <c r="X5756" s="24" t="e">
        <f>+#REF!-I5756</f>
        <v>#REF!</v>
      </c>
      <c r="Y5756" s="23"/>
      <c r="Z5756" s="23"/>
      <c r="AA5756" s="23"/>
      <c r="AB5756" s="23"/>
      <c r="AC5756" s="23"/>
      <c r="AD5756" s="23"/>
      <c r="AE5756" s="26" t="str">
        <f>VLOOKUP(E5756,'[1]Tirupati Member''s Detail'!$D$2:$L$1048576,9,0)</f>
        <v>no communication till date</v>
      </c>
    </row>
    <row r="5757" spans="1:31" x14ac:dyDescent="0.3">
      <c r="A5757" s="27">
        <v>5761</v>
      </c>
      <c r="B5757" s="28"/>
      <c r="C5757" s="29" t="s">
        <v>14391</v>
      </c>
      <c r="D5757" s="20" t="s">
        <v>22</v>
      </c>
      <c r="E5757" s="29">
        <v>3002628</v>
      </c>
      <c r="F5757" s="20" t="s">
        <v>24</v>
      </c>
      <c r="G5757" s="20" t="s">
        <v>25</v>
      </c>
      <c r="H5757" s="29" t="s">
        <v>5245</v>
      </c>
      <c r="I5757" s="30">
        <v>1995</v>
      </c>
      <c r="J5757" s="29" t="s">
        <v>14392</v>
      </c>
      <c r="K5757" s="22" t="str">
        <f>VLOOKUP(E5757,'[1]Tirupati Member''s Detail'!$D$2:$L$1048576,8,0)</f>
        <v>No</v>
      </c>
      <c r="L5757" s="23">
        <f>VLOOKUP(E5757,'[1]Tirupati Member''s Detail'!$D$2:$L$1048576,4,0)</f>
        <v>32000</v>
      </c>
      <c r="M5757" s="23">
        <f t="shared" si="449"/>
        <v>32000</v>
      </c>
      <c r="N5757" s="23">
        <f>VLOOKUP(E5757,'[1]Tirupati Member''s Detail'!$D$2:$L$1048576,5,0)</f>
        <v>32000</v>
      </c>
      <c r="O5757" s="23" t="str">
        <f>VLOOKUP(E5757,'[1]Tirupati Member''s Detail'!$D$2:$L$1048576,7,0)</f>
        <v>I.R.M</v>
      </c>
      <c r="P5757" s="23">
        <f t="shared" si="451"/>
        <v>0</v>
      </c>
      <c r="Q5757" s="24" t="e">
        <f>+#REF!-I5757</f>
        <v>#REF!</v>
      </c>
      <c r="R5757" s="25">
        <f t="shared" si="452"/>
        <v>25600</v>
      </c>
      <c r="S5757" s="25" t="e">
        <f t="shared" si="453"/>
        <v>#REF!</v>
      </c>
      <c r="T5757" s="25">
        <f t="shared" si="450"/>
        <v>25600</v>
      </c>
      <c r="U5757" s="25"/>
      <c r="V5757" s="23"/>
      <c r="W5757" s="23"/>
      <c r="X5757" s="24" t="e">
        <f>+#REF!-I5757</f>
        <v>#REF!</v>
      </c>
      <c r="Y5757" s="23"/>
      <c r="Z5757" s="23"/>
      <c r="AA5757" s="23"/>
      <c r="AB5757" s="23"/>
      <c r="AC5757" s="23"/>
      <c r="AD5757" s="23"/>
      <c r="AE5757" s="26" t="str">
        <f>VLOOKUP(E5757,'[1]Tirupati Member''s Detail'!$D$2:$L$1048576,9,0)</f>
        <v>As POD  last communication 07</v>
      </c>
    </row>
    <row r="5758" spans="1:31" x14ac:dyDescent="0.3">
      <c r="A5758" s="27">
        <v>5762</v>
      </c>
      <c r="B5758" s="28"/>
      <c r="C5758" s="29" t="s">
        <v>14393</v>
      </c>
      <c r="D5758" s="20" t="s">
        <v>22</v>
      </c>
      <c r="E5758" s="29">
        <v>3002629</v>
      </c>
      <c r="F5758" s="20" t="s">
        <v>24</v>
      </c>
      <c r="G5758" s="20" t="s">
        <v>25</v>
      </c>
      <c r="H5758" s="29" t="s">
        <v>5203</v>
      </c>
      <c r="I5758" s="30">
        <v>1995</v>
      </c>
      <c r="J5758" s="29" t="s">
        <v>14394</v>
      </c>
      <c r="K5758" s="22">
        <f>VLOOKUP(E5758,'[1]Tirupati Member''s Detail'!$D$2:$L$1048576,8,0)</f>
        <v>2007</v>
      </c>
      <c r="L5758" s="44">
        <f>VLOOKUP(E5758,'[1]Tirupati Member''s Detail'!$D$2:$L$1048576,4,0)</f>
        <v>32000</v>
      </c>
      <c r="M5758" s="44">
        <f t="shared" si="449"/>
        <v>32000</v>
      </c>
      <c r="N5758" s="44">
        <f>VLOOKUP(E5758,'[1]Tirupati Member''s Detail'!$D$2:$L$1048576,5,0)</f>
        <v>30400</v>
      </c>
      <c r="O5758" s="23" t="str">
        <f>VLOOKUP(E5758,'[1]Tirupati Member''s Detail'!$D$2:$L$1048576,7,0)</f>
        <v>R.M</v>
      </c>
      <c r="P5758" s="42">
        <f t="shared" si="451"/>
        <v>1600</v>
      </c>
      <c r="Q5758" s="24" t="e">
        <f>+#REF!-I5758</f>
        <v>#REF!</v>
      </c>
      <c r="R5758" s="25">
        <f t="shared" si="452"/>
        <v>24320</v>
      </c>
      <c r="S5758" s="25" t="e">
        <f t="shared" si="453"/>
        <v>#REF!</v>
      </c>
      <c r="T5758" s="25">
        <f t="shared" si="450"/>
        <v>24320</v>
      </c>
      <c r="U5758" s="25"/>
      <c r="V5758" s="23"/>
      <c r="W5758" s="23"/>
      <c r="X5758" s="24" t="e">
        <f>+#REF!-I5758</f>
        <v>#REF!</v>
      </c>
      <c r="Y5758" s="23"/>
      <c r="Z5758" s="23"/>
      <c r="AA5758" s="23"/>
      <c r="AB5758" s="23"/>
      <c r="AC5758" s="23"/>
      <c r="AD5758" s="23"/>
      <c r="AE5758" s="26" t="str">
        <f>VLOOKUP(E5758,'[1]Tirupati Member''s Detail'!$D$2:$L$1048576,9,0)</f>
        <v xml:space="preserve"> last communication 10</v>
      </c>
    </row>
    <row r="5759" spans="1:31" x14ac:dyDescent="0.3">
      <c r="A5759" s="27">
        <v>5763</v>
      </c>
      <c r="B5759" s="28"/>
      <c r="C5759" s="29" t="s">
        <v>14395</v>
      </c>
      <c r="D5759" s="20" t="s">
        <v>22</v>
      </c>
      <c r="E5759" s="29">
        <v>3002631</v>
      </c>
      <c r="F5759" s="20" t="s">
        <v>24</v>
      </c>
      <c r="G5759" s="20" t="s">
        <v>25</v>
      </c>
      <c r="H5759" s="29" t="s">
        <v>5169</v>
      </c>
      <c r="I5759" s="30">
        <v>1995</v>
      </c>
      <c r="J5759" s="29" t="s">
        <v>14396</v>
      </c>
      <c r="K5759" s="22" t="str">
        <f>VLOOKUP(E5759,'[1]Tirupati Member''s Detail'!$D$2:$L$1048576,8,0)</f>
        <v>No</v>
      </c>
      <c r="L5759" s="23">
        <f>VLOOKUP(E5759,'[1]Tirupati Member''s Detail'!$D$2:$L$1048576,4,0)</f>
        <v>32000</v>
      </c>
      <c r="M5759" s="23">
        <f t="shared" si="449"/>
        <v>32000</v>
      </c>
      <c r="N5759" s="23">
        <f>VLOOKUP(E5759,'[1]Tirupati Member''s Detail'!$D$2:$L$1048576,5,0)</f>
        <v>32000</v>
      </c>
      <c r="O5759" s="23" t="str">
        <f>VLOOKUP(E5759,'[1]Tirupati Member''s Detail'!$D$2:$L$1048576,7,0)</f>
        <v>I.R.M</v>
      </c>
      <c r="P5759" s="23">
        <f t="shared" si="451"/>
        <v>0</v>
      </c>
      <c r="Q5759" s="24" t="e">
        <f>+#REF!-I5759</f>
        <v>#REF!</v>
      </c>
      <c r="R5759" s="25">
        <f t="shared" si="452"/>
        <v>25600</v>
      </c>
      <c r="S5759" s="25" t="e">
        <f t="shared" si="453"/>
        <v>#REF!</v>
      </c>
      <c r="T5759" s="25">
        <f t="shared" si="450"/>
        <v>25600</v>
      </c>
      <c r="U5759" s="25"/>
      <c r="V5759" s="23"/>
      <c r="W5759" s="23"/>
      <c r="X5759" s="24" t="e">
        <f>+#REF!-I5759</f>
        <v>#REF!</v>
      </c>
      <c r="Y5759" s="23"/>
      <c r="Z5759" s="23"/>
      <c r="AA5759" s="23"/>
      <c r="AB5759" s="23"/>
      <c r="AC5759" s="23"/>
      <c r="AD5759" s="23"/>
      <c r="AE5759" s="26" t="str">
        <f>VLOOKUP(E5759,'[1]Tirupati Member''s Detail'!$D$2:$L$1048576,9,0)</f>
        <v>Last communication 04</v>
      </c>
    </row>
    <row r="5760" spans="1:31" x14ac:dyDescent="0.3">
      <c r="A5760" s="27">
        <v>5764</v>
      </c>
      <c r="B5760" s="28"/>
      <c r="C5760" s="29" t="s">
        <v>14397</v>
      </c>
      <c r="D5760" s="20" t="s">
        <v>22</v>
      </c>
      <c r="E5760" s="29">
        <v>3002632</v>
      </c>
      <c r="F5760" s="20" t="s">
        <v>24</v>
      </c>
      <c r="G5760" s="20" t="s">
        <v>25</v>
      </c>
      <c r="H5760" s="29" t="s">
        <v>5475</v>
      </c>
      <c r="I5760" s="30">
        <v>1995</v>
      </c>
      <c r="J5760" s="29" t="s">
        <v>14398</v>
      </c>
      <c r="K5760" s="22" t="str">
        <f>VLOOKUP(E5760,'[1]Tirupati Member''s Detail'!$D$2:$L$1048576,8,0)</f>
        <v>No</v>
      </c>
      <c r="L5760" s="23">
        <f>VLOOKUP(E5760,'[1]Tirupati Member''s Detail'!$D$2:$L$1048576,4,0)</f>
        <v>30400</v>
      </c>
      <c r="M5760" s="23">
        <f t="shared" si="449"/>
        <v>30400</v>
      </c>
      <c r="N5760" s="23">
        <f>VLOOKUP(E5760,'[1]Tirupati Member''s Detail'!$D$2:$L$1048576,5,0)</f>
        <v>30400</v>
      </c>
      <c r="O5760" s="23" t="str">
        <f>VLOOKUP(E5760,'[1]Tirupati Member''s Detail'!$D$2:$L$1048576,7,0)</f>
        <v>I.R.M</v>
      </c>
      <c r="P5760" s="23">
        <f t="shared" si="451"/>
        <v>0</v>
      </c>
      <c r="Q5760" s="24" t="e">
        <f>+#REF!-I5760</f>
        <v>#REF!</v>
      </c>
      <c r="R5760" s="25">
        <f t="shared" si="452"/>
        <v>24320</v>
      </c>
      <c r="S5760" s="25" t="e">
        <f t="shared" si="453"/>
        <v>#REF!</v>
      </c>
      <c r="T5760" s="25">
        <f t="shared" si="450"/>
        <v>24320</v>
      </c>
      <c r="U5760" s="25"/>
      <c r="V5760" s="23"/>
      <c r="W5760" s="23"/>
      <c r="X5760" s="24" t="e">
        <f>+#REF!-I5760</f>
        <v>#REF!</v>
      </c>
      <c r="Y5760" s="23"/>
      <c r="Z5760" s="23"/>
      <c r="AA5760" s="23"/>
      <c r="AB5760" s="23"/>
      <c r="AC5760" s="23"/>
      <c r="AD5760" s="23"/>
      <c r="AE5760" s="26" t="str">
        <f>VLOOKUP(E5760,'[1]Tirupati Member''s Detail'!$D$2:$L$1048576,9,0)</f>
        <v>no communication till date</v>
      </c>
    </row>
    <row r="5761" spans="1:31" x14ac:dyDescent="0.3">
      <c r="A5761" s="27">
        <v>5765</v>
      </c>
      <c r="B5761" s="28"/>
      <c r="C5761" s="29" t="s">
        <v>14399</v>
      </c>
      <c r="D5761" s="20" t="s">
        <v>22</v>
      </c>
      <c r="E5761" s="29">
        <v>3002635</v>
      </c>
      <c r="F5761" s="20" t="s">
        <v>24</v>
      </c>
      <c r="G5761" s="20" t="s">
        <v>25</v>
      </c>
      <c r="H5761" s="29" t="s">
        <v>5226</v>
      </c>
      <c r="I5761" s="30">
        <v>1995</v>
      </c>
      <c r="J5761" s="29" t="s">
        <v>14400</v>
      </c>
      <c r="K5761" s="22" t="str">
        <f>VLOOKUP(E5761,'[1]Tirupati Member''s Detail'!$D$2:$L$1048576,8,0)</f>
        <v>No</v>
      </c>
      <c r="L5761" s="23">
        <f>VLOOKUP(E5761,'[1]Tirupati Member''s Detail'!$D$2:$L$1048576,4,0)</f>
        <v>27000</v>
      </c>
      <c r="M5761" s="23">
        <f t="shared" si="449"/>
        <v>27000</v>
      </c>
      <c r="N5761" s="23">
        <f>VLOOKUP(E5761,'[1]Tirupati Member''s Detail'!$D$2:$L$1048576,5,0)</f>
        <v>27000</v>
      </c>
      <c r="O5761" s="23" t="str">
        <f>VLOOKUP(E5761,'[1]Tirupati Member''s Detail'!$D$2:$L$1048576,7,0)</f>
        <v>I.R.M</v>
      </c>
      <c r="P5761" s="23">
        <f t="shared" si="451"/>
        <v>0</v>
      </c>
      <c r="Q5761" s="24" t="e">
        <f>+#REF!-I5761</f>
        <v>#REF!</v>
      </c>
      <c r="R5761" s="25">
        <f t="shared" si="452"/>
        <v>21600</v>
      </c>
      <c r="S5761" s="25" t="e">
        <f t="shared" si="453"/>
        <v>#REF!</v>
      </c>
      <c r="T5761" s="25">
        <f t="shared" si="450"/>
        <v>21600</v>
      </c>
      <c r="U5761" s="25"/>
      <c r="V5761" s="23"/>
      <c r="W5761" s="23"/>
      <c r="X5761" s="24" t="e">
        <f>+#REF!-I5761</f>
        <v>#REF!</v>
      </c>
      <c r="Y5761" s="23"/>
      <c r="Z5761" s="23"/>
      <c r="AA5761" s="23"/>
      <c r="AB5761" s="23"/>
      <c r="AC5761" s="23"/>
      <c r="AD5761" s="23"/>
      <c r="AE5761" s="26" t="str">
        <f>VLOOKUP(E5761,'[1]Tirupati Member''s Detail'!$D$2:$L$1048576,9,0)</f>
        <v>no communication till date</v>
      </c>
    </row>
    <row r="5762" spans="1:31" x14ac:dyDescent="0.3">
      <c r="A5762" s="27">
        <v>5766</v>
      </c>
      <c r="B5762" s="28"/>
      <c r="C5762" s="29" t="s">
        <v>14401</v>
      </c>
      <c r="D5762" s="20" t="s">
        <v>22</v>
      </c>
      <c r="E5762" s="29">
        <v>3002636</v>
      </c>
      <c r="F5762" s="20" t="s">
        <v>24</v>
      </c>
      <c r="G5762" s="20" t="s">
        <v>25</v>
      </c>
      <c r="H5762" s="29" t="s">
        <v>5245</v>
      </c>
      <c r="I5762" s="30">
        <v>1995</v>
      </c>
      <c r="J5762" s="29" t="s">
        <v>14402</v>
      </c>
      <c r="K5762" s="22" t="str">
        <f>VLOOKUP(E5762,'[1]Tirupati Member''s Detail'!$D$2:$L$1048576,8,0)</f>
        <v>No</v>
      </c>
      <c r="L5762" s="23">
        <f>VLOOKUP(E5762,'[1]Tirupati Member''s Detail'!$D$2:$L$1048576,4,0)</f>
        <v>27000</v>
      </c>
      <c r="M5762" s="23">
        <f t="shared" si="449"/>
        <v>27000</v>
      </c>
      <c r="N5762" s="23">
        <f>VLOOKUP(E5762,'[1]Tirupati Member''s Detail'!$D$2:$L$1048576,5,0)</f>
        <v>27000</v>
      </c>
      <c r="O5762" s="23" t="str">
        <f>VLOOKUP(E5762,'[1]Tirupati Member''s Detail'!$D$2:$L$1048576,7,0)</f>
        <v>I.R.M</v>
      </c>
      <c r="P5762" s="23">
        <f t="shared" si="451"/>
        <v>0</v>
      </c>
      <c r="Q5762" s="24" t="e">
        <f>+#REF!-I5762</f>
        <v>#REF!</v>
      </c>
      <c r="R5762" s="25">
        <f t="shared" si="452"/>
        <v>21600</v>
      </c>
      <c r="S5762" s="25" t="e">
        <f t="shared" si="453"/>
        <v>#REF!</v>
      </c>
      <c r="T5762" s="25">
        <f t="shared" si="450"/>
        <v>21600</v>
      </c>
      <c r="U5762" s="25"/>
      <c r="V5762" s="23"/>
      <c r="W5762" s="23"/>
      <c r="X5762" s="24" t="e">
        <f>+#REF!-I5762</f>
        <v>#REF!</v>
      </c>
      <c r="Y5762" s="23"/>
      <c r="Z5762" s="23"/>
      <c r="AA5762" s="23"/>
      <c r="AB5762" s="23"/>
      <c r="AC5762" s="23"/>
      <c r="AD5762" s="23"/>
      <c r="AE5762" s="26" t="str">
        <f>VLOOKUP(E5762,'[1]Tirupati Member''s Detail'!$D$2:$L$1048576,9,0)</f>
        <v>no communication till date</v>
      </c>
    </row>
    <row r="5763" spans="1:31" x14ac:dyDescent="0.3">
      <c r="A5763" s="27">
        <v>5767</v>
      </c>
      <c r="B5763" s="28"/>
      <c r="C5763" s="29" t="s">
        <v>14403</v>
      </c>
      <c r="D5763" s="20" t="s">
        <v>22</v>
      </c>
      <c r="E5763" s="29">
        <v>3002637</v>
      </c>
      <c r="F5763" s="20" t="s">
        <v>24</v>
      </c>
      <c r="G5763" s="20" t="s">
        <v>25</v>
      </c>
      <c r="H5763" s="29" t="s">
        <v>5226</v>
      </c>
      <c r="I5763" s="30">
        <v>1995</v>
      </c>
      <c r="J5763" s="29" t="s">
        <v>14404</v>
      </c>
      <c r="K5763" s="22" t="str">
        <f>VLOOKUP(E5763,'[1]Tirupati Member''s Detail'!$D$2:$L$1048576,8,0)</f>
        <v>No</v>
      </c>
      <c r="L5763" s="23">
        <f>VLOOKUP(E5763,'[1]Tirupati Member''s Detail'!$D$2:$L$1048576,4,0)</f>
        <v>27000</v>
      </c>
      <c r="M5763" s="23">
        <f t="shared" ref="M5763:M5826" si="454">+L5763</f>
        <v>27000</v>
      </c>
      <c r="N5763" s="23">
        <f>VLOOKUP(E5763,'[1]Tirupati Member''s Detail'!$D$2:$L$1048576,5,0)</f>
        <v>27000</v>
      </c>
      <c r="O5763" s="23" t="str">
        <f>VLOOKUP(E5763,'[1]Tirupati Member''s Detail'!$D$2:$L$1048576,7,0)</f>
        <v>I.R.M</v>
      </c>
      <c r="P5763" s="23">
        <f t="shared" si="451"/>
        <v>0</v>
      </c>
      <c r="Q5763" s="24" t="e">
        <f>+#REF!-I5763</f>
        <v>#REF!</v>
      </c>
      <c r="R5763" s="25">
        <f t="shared" si="452"/>
        <v>21600</v>
      </c>
      <c r="S5763" s="25" t="e">
        <f t="shared" si="453"/>
        <v>#REF!</v>
      </c>
      <c r="T5763" s="25">
        <f t="shared" ref="T5763:T5826" si="455">IF(O5763="regular",0,(N5763-(N5763*20%)))</f>
        <v>21600</v>
      </c>
      <c r="U5763" s="25"/>
      <c r="V5763" s="23"/>
      <c r="W5763" s="23"/>
      <c r="X5763" s="24" t="e">
        <f>+#REF!-I5763</f>
        <v>#REF!</v>
      </c>
      <c r="Y5763" s="23"/>
      <c r="Z5763" s="23"/>
      <c r="AA5763" s="23"/>
      <c r="AB5763" s="23"/>
      <c r="AC5763" s="23"/>
      <c r="AD5763" s="23"/>
      <c r="AE5763" s="26" t="str">
        <f>VLOOKUP(E5763,'[1]Tirupati Member''s Detail'!$D$2:$L$1048576,9,0)</f>
        <v xml:space="preserve"> last communication 06</v>
      </c>
    </row>
    <row r="5764" spans="1:31" x14ac:dyDescent="0.3">
      <c r="A5764" s="27">
        <v>5768</v>
      </c>
      <c r="B5764" s="28"/>
      <c r="C5764" s="29" t="s">
        <v>14405</v>
      </c>
      <c r="D5764" s="20" t="s">
        <v>22</v>
      </c>
      <c r="E5764" s="29">
        <v>3002638</v>
      </c>
      <c r="F5764" s="20" t="s">
        <v>24</v>
      </c>
      <c r="G5764" s="20" t="s">
        <v>25</v>
      </c>
      <c r="H5764" s="29" t="s">
        <v>5199</v>
      </c>
      <c r="I5764" s="30">
        <v>1995</v>
      </c>
      <c r="J5764" s="29" t="s">
        <v>14406</v>
      </c>
      <c r="K5764" s="22" t="str">
        <f>VLOOKUP(E5764,'[1]Tirupati Member''s Detail'!$D$2:$L$1048576,8,0)</f>
        <v>No</v>
      </c>
      <c r="L5764" s="23">
        <f>VLOOKUP(E5764,'[1]Tirupati Member''s Detail'!$D$2:$L$1048576,4,0)</f>
        <v>27000</v>
      </c>
      <c r="M5764" s="23">
        <f t="shared" si="454"/>
        <v>27000</v>
      </c>
      <c r="N5764" s="23">
        <f>VLOOKUP(E5764,'[1]Tirupati Member''s Detail'!$D$2:$L$1048576,5,0)</f>
        <v>29300</v>
      </c>
      <c r="O5764" s="23" t="str">
        <f>VLOOKUP(E5764,'[1]Tirupati Member''s Detail'!$D$2:$L$1048576,7,0)</f>
        <v>I.R.M</v>
      </c>
      <c r="P5764" s="23">
        <f t="shared" ref="P5764:P5827" si="456">+M5764-N5764</f>
        <v>-2300</v>
      </c>
      <c r="Q5764" s="24" t="e">
        <f>+#REF!-I5764</f>
        <v>#REF!</v>
      </c>
      <c r="R5764" s="25">
        <f t="shared" si="452"/>
        <v>23440</v>
      </c>
      <c r="S5764" s="25" t="e">
        <f t="shared" si="453"/>
        <v>#REF!</v>
      </c>
      <c r="T5764" s="25">
        <f t="shared" si="455"/>
        <v>23440</v>
      </c>
      <c r="U5764" s="25"/>
      <c r="V5764" s="23"/>
      <c r="W5764" s="23"/>
      <c r="X5764" s="24" t="e">
        <f>+#REF!-I5764</f>
        <v>#REF!</v>
      </c>
      <c r="Y5764" s="23"/>
      <c r="Z5764" s="23"/>
      <c r="AA5764" s="23"/>
      <c r="AB5764" s="23"/>
      <c r="AC5764" s="23"/>
      <c r="AD5764" s="23"/>
      <c r="AE5764" s="26" t="str">
        <f>VLOOKUP(E5764,'[1]Tirupati Member''s Detail'!$D$2:$L$1048576,9,0)</f>
        <v xml:space="preserve"> last communication 04</v>
      </c>
    </row>
    <row r="5765" spans="1:31" x14ac:dyDescent="0.3">
      <c r="A5765" s="27">
        <v>5769</v>
      </c>
      <c r="B5765" s="28"/>
      <c r="C5765" s="29" t="s">
        <v>14407</v>
      </c>
      <c r="D5765" s="20" t="s">
        <v>22</v>
      </c>
      <c r="E5765" s="29">
        <v>3002640</v>
      </c>
      <c r="F5765" s="20" t="s">
        <v>24</v>
      </c>
      <c r="G5765" s="20" t="s">
        <v>25</v>
      </c>
      <c r="H5765" s="29" t="s">
        <v>5195</v>
      </c>
      <c r="I5765" s="30">
        <v>1995</v>
      </c>
      <c r="J5765" s="29" t="s">
        <v>14408</v>
      </c>
      <c r="K5765" s="22" t="str">
        <f>VLOOKUP(E5765,'[1]Tirupati Member''s Detail'!$D$2:$L$1048576,8,0)</f>
        <v>No</v>
      </c>
      <c r="L5765" s="23">
        <f>VLOOKUP(E5765,'[1]Tirupati Member''s Detail'!$D$2:$L$1048576,4,0)</f>
        <v>27000</v>
      </c>
      <c r="M5765" s="23">
        <f t="shared" si="454"/>
        <v>27000</v>
      </c>
      <c r="N5765" s="23">
        <f>VLOOKUP(E5765,'[1]Tirupati Member''s Detail'!$D$2:$L$1048576,5,0)</f>
        <v>27000</v>
      </c>
      <c r="O5765" s="23" t="str">
        <f>VLOOKUP(E5765,'[1]Tirupati Member''s Detail'!$D$2:$L$1048576,7,0)</f>
        <v>I.R.M</v>
      </c>
      <c r="P5765" s="23">
        <f t="shared" si="456"/>
        <v>0</v>
      </c>
      <c r="Q5765" s="24" t="e">
        <f>+#REF!-I5765</f>
        <v>#REF!</v>
      </c>
      <c r="R5765" s="25">
        <f t="shared" si="452"/>
        <v>21600</v>
      </c>
      <c r="S5765" s="25" t="e">
        <f t="shared" si="453"/>
        <v>#REF!</v>
      </c>
      <c r="T5765" s="25">
        <f t="shared" si="455"/>
        <v>21600</v>
      </c>
      <c r="U5765" s="25"/>
      <c r="V5765" s="23"/>
      <c r="W5765" s="23"/>
      <c r="X5765" s="24" t="e">
        <f>+#REF!-I5765</f>
        <v>#REF!</v>
      </c>
      <c r="Y5765" s="23"/>
      <c r="Z5765" s="23"/>
      <c r="AA5765" s="23"/>
      <c r="AB5765" s="23"/>
      <c r="AC5765" s="23"/>
      <c r="AD5765" s="23"/>
      <c r="AE5765" s="26" t="str">
        <f>VLOOKUP(E5765,'[1]Tirupati Member''s Detail'!$D$2:$L$1048576,9,0)</f>
        <v>no communication till date</v>
      </c>
    </row>
    <row r="5766" spans="1:31" x14ac:dyDescent="0.3">
      <c r="A5766" s="27">
        <v>5770</v>
      </c>
      <c r="B5766" s="28"/>
      <c r="C5766" s="29" t="s">
        <v>14409</v>
      </c>
      <c r="D5766" s="20" t="s">
        <v>22</v>
      </c>
      <c r="E5766" s="29">
        <v>3002641</v>
      </c>
      <c r="F5766" s="20" t="s">
        <v>24</v>
      </c>
      <c r="G5766" s="20" t="s">
        <v>25</v>
      </c>
      <c r="H5766" s="29" t="s">
        <v>5203</v>
      </c>
      <c r="I5766" s="30">
        <v>1995</v>
      </c>
      <c r="J5766" s="29" t="s">
        <v>14410</v>
      </c>
      <c r="K5766" s="22" t="str">
        <f>VLOOKUP(E5766,'[1]Tirupati Member''s Detail'!$D$2:$L$1048576,8,0)</f>
        <v>No</v>
      </c>
      <c r="L5766" s="23">
        <f>VLOOKUP(E5766,'[1]Tirupati Member''s Detail'!$D$2:$L$1048576,4,0)</f>
        <v>22000</v>
      </c>
      <c r="M5766" s="23">
        <f t="shared" si="454"/>
        <v>22000</v>
      </c>
      <c r="N5766" s="23">
        <f>VLOOKUP(E5766,'[1]Tirupati Member''s Detail'!$D$2:$L$1048576,5,0)</f>
        <v>8800</v>
      </c>
      <c r="O5766" s="23" t="str">
        <f>VLOOKUP(E5766,'[1]Tirupati Member''s Detail'!$D$2:$L$1048576,7,0)</f>
        <v>Outstanding</v>
      </c>
      <c r="P5766" s="23">
        <f t="shared" si="456"/>
        <v>13200</v>
      </c>
      <c r="Q5766" s="24" t="e">
        <f>+#REF!-I5766</f>
        <v>#REF!</v>
      </c>
      <c r="R5766" s="25">
        <f t="shared" si="452"/>
        <v>7040</v>
      </c>
      <c r="S5766" s="25" t="e">
        <f t="shared" si="453"/>
        <v>#REF!</v>
      </c>
      <c r="T5766" s="25">
        <f t="shared" si="455"/>
        <v>7040</v>
      </c>
      <c r="U5766" s="25"/>
      <c r="V5766" s="23"/>
      <c r="W5766" s="23"/>
      <c r="X5766" s="24" t="e">
        <f>+#REF!-I5766</f>
        <v>#REF!</v>
      </c>
      <c r="Y5766" s="23"/>
      <c r="Z5766" s="23"/>
      <c r="AA5766" s="23"/>
      <c r="AB5766" s="23"/>
      <c r="AC5766" s="23"/>
      <c r="AD5766" s="23"/>
      <c r="AE5766" s="26" t="str">
        <f>VLOOKUP(E5766,'[1]Tirupati Member''s Detail'!$D$2:$L$1048576,9,0)</f>
        <v xml:space="preserve"> No Communication Till Date, (Outstanding Rs 13200/-)</v>
      </c>
    </row>
    <row r="5767" spans="1:31" x14ac:dyDescent="0.3">
      <c r="A5767" s="27">
        <v>5771</v>
      </c>
      <c r="B5767" s="28"/>
      <c r="C5767" s="29" t="s">
        <v>14411</v>
      </c>
      <c r="D5767" s="20" t="s">
        <v>22</v>
      </c>
      <c r="E5767" s="29">
        <v>3002643</v>
      </c>
      <c r="F5767" s="20" t="s">
        <v>24</v>
      </c>
      <c r="G5767" s="20" t="s">
        <v>25</v>
      </c>
      <c r="H5767" s="29" t="s">
        <v>5330</v>
      </c>
      <c r="I5767" s="30">
        <v>1995</v>
      </c>
      <c r="J5767" s="29" t="s">
        <v>14412</v>
      </c>
      <c r="K5767" s="22" t="str">
        <f>VLOOKUP(E5767,'[1]Tirupati Member''s Detail'!$D$2:$L$1048576,8,0)</f>
        <v>No</v>
      </c>
      <c r="L5767" s="23">
        <f>VLOOKUP(E5767,'[1]Tirupati Member''s Detail'!$D$2:$L$1048576,4,0)</f>
        <v>22000</v>
      </c>
      <c r="M5767" s="23">
        <f t="shared" si="454"/>
        <v>22000</v>
      </c>
      <c r="N5767" s="23">
        <f>VLOOKUP(E5767,'[1]Tirupati Member''s Detail'!$D$2:$L$1048576,5,0)</f>
        <v>22000</v>
      </c>
      <c r="O5767" s="23" t="str">
        <f>VLOOKUP(E5767,'[1]Tirupati Member''s Detail'!$D$2:$L$1048576,7,0)</f>
        <v>I.R.M</v>
      </c>
      <c r="P5767" s="23">
        <f t="shared" si="456"/>
        <v>0</v>
      </c>
      <c r="Q5767" s="24" t="e">
        <f>+#REF!-I5767</f>
        <v>#REF!</v>
      </c>
      <c r="R5767" s="25">
        <f t="shared" si="452"/>
        <v>17600</v>
      </c>
      <c r="S5767" s="25" t="e">
        <f t="shared" si="453"/>
        <v>#REF!</v>
      </c>
      <c r="T5767" s="25">
        <f t="shared" si="455"/>
        <v>17600</v>
      </c>
      <c r="U5767" s="25"/>
      <c r="V5767" s="23"/>
      <c r="W5767" s="23"/>
      <c r="X5767" s="24" t="e">
        <f>+#REF!-I5767</f>
        <v>#REF!</v>
      </c>
      <c r="Y5767" s="23"/>
      <c r="Z5767" s="23"/>
      <c r="AA5767" s="23"/>
      <c r="AB5767" s="23"/>
      <c r="AC5767" s="23"/>
      <c r="AD5767" s="23"/>
      <c r="AE5767" s="26" t="str">
        <f>VLOOKUP(E5767,'[1]Tirupati Member''s Detail'!$D$2:$L$1048576,9,0)</f>
        <v>As POD  last communication 07</v>
      </c>
    </row>
    <row r="5768" spans="1:31" x14ac:dyDescent="0.3">
      <c r="A5768" s="27">
        <v>5772</v>
      </c>
      <c r="B5768" s="28"/>
      <c r="C5768" s="29" t="s">
        <v>14413</v>
      </c>
      <c r="D5768" s="20" t="s">
        <v>22</v>
      </c>
      <c r="E5768" s="29">
        <v>3002644</v>
      </c>
      <c r="F5768" s="20" t="s">
        <v>24</v>
      </c>
      <c r="G5768" s="20" t="s">
        <v>25</v>
      </c>
      <c r="H5768" s="29" t="s">
        <v>5182</v>
      </c>
      <c r="I5768" s="30">
        <v>1995</v>
      </c>
      <c r="J5768" s="29" t="s">
        <v>14414</v>
      </c>
      <c r="K5768" s="22" t="str">
        <f>VLOOKUP(E5768,'[1]Tirupati Member''s Detail'!$D$2:$L$1048576,8,0)</f>
        <v>No</v>
      </c>
      <c r="L5768" s="23">
        <f>VLOOKUP(E5768,'[1]Tirupati Member''s Detail'!$D$2:$L$1048576,4,0)</f>
        <v>30400</v>
      </c>
      <c r="M5768" s="23">
        <f t="shared" si="454"/>
        <v>30400</v>
      </c>
      <c r="N5768" s="23">
        <f>VLOOKUP(E5768,'[1]Tirupati Member''s Detail'!$D$2:$L$1048576,5,0)</f>
        <v>30400</v>
      </c>
      <c r="O5768" s="23" t="str">
        <f>VLOOKUP(E5768,'[1]Tirupati Member''s Detail'!$D$2:$L$1048576,7,0)</f>
        <v>I.R.M</v>
      </c>
      <c r="P5768" s="23">
        <f t="shared" si="456"/>
        <v>0</v>
      </c>
      <c r="Q5768" s="24" t="e">
        <f>+#REF!-I5768</f>
        <v>#REF!</v>
      </c>
      <c r="R5768" s="25">
        <f t="shared" si="452"/>
        <v>24320</v>
      </c>
      <c r="S5768" s="25" t="e">
        <f t="shared" si="453"/>
        <v>#REF!</v>
      </c>
      <c r="T5768" s="25">
        <f t="shared" si="455"/>
        <v>24320</v>
      </c>
      <c r="U5768" s="25"/>
      <c r="V5768" s="23"/>
      <c r="W5768" s="23"/>
      <c r="X5768" s="24" t="e">
        <f>+#REF!-I5768</f>
        <v>#REF!</v>
      </c>
      <c r="Y5768" s="23"/>
      <c r="Z5768" s="23"/>
      <c r="AA5768" s="23"/>
      <c r="AB5768" s="23"/>
      <c r="AC5768" s="23"/>
      <c r="AD5768" s="23"/>
      <c r="AE5768" s="26" t="str">
        <f>VLOOKUP(E5768,'[1]Tirupati Member''s Detail'!$D$2:$L$1048576,9,0)</f>
        <v>last communication 11</v>
      </c>
    </row>
    <row r="5769" spans="1:31" x14ac:dyDescent="0.3">
      <c r="A5769" s="27">
        <v>5773</v>
      </c>
      <c r="B5769" s="28"/>
      <c r="C5769" s="29" t="s">
        <v>14415</v>
      </c>
      <c r="D5769" s="20" t="s">
        <v>22</v>
      </c>
      <c r="E5769" s="29">
        <v>3002646</v>
      </c>
      <c r="F5769" s="20" t="s">
        <v>24</v>
      </c>
      <c r="G5769" s="20" t="s">
        <v>25</v>
      </c>
      <c r="H5769" s="29" t="s">
        <v>5169</v>
      </c>
      <c r="I5769" s="30">
        <v>1995</v>
      </c>
      <c r="J5769" s="29" t="s">
        <v>14416</v>
      </c>
      <c r="K5769" s="22" t="str">
        <f>VLOOKUP(E5769,'[1]Tirupati Member''s Detail'!$D$2:$L$1048576,8,0)</f>
        <v>No</v>
      </c>
      <c r="L5769" s="23">
        <f>VLOOKUP(E5769,'[1]Tirupati Member''s Detail'!$D$2:$L$1048576,4,0)</f>
        <v>32000</v>
      </c>
      <c r="M5769" s="23">
        <f t="shared" si="454"/>
        <v>32000</v>
      </c>
      <c r="N5769" s="23">
        <f>VLOOKUP(E5769,'[1]Tirupati Member''s Detail'!$D$2:$L$1048576,5,0)</f>
        <v>32000</v>
      </c>
      <c r="O5769" s="23" t="str">
        <f>VLOOKUP(E5769,'[1]Tirupati Member''s Detail'!$D$2:$L$1048576,7,0)</f>
        <v>I.R.M</v>
      </c>
      <c r="P5769" s="23">
        <f t="shared" si="456"/>
        <v>0</v>
      </c>
      <c r="Q5769" s="24" t="e">
        <f>+#REF!-I5769</f>
        <v>#REF!</v>
      </c>
      <c r="R5769" s="25">
        <f t="shared" si="452"/>
        <v>25600</v>
      </c>
      <c r="S5769" s="25" t="e">
        <f t="shared" si="453"/>
        <v>#REF!</v>
      </c>
      <c r="T5769" s="25">
        <f t="shared" si="455"/>
        <v>25600</v>
      </c>
      <c r="U5769" s="25"/>
      <c r="V5769" s="23"/>
      <c r="W5769" s="23"/>
      <c r="X5769" s="24" t="e">
        <f>+#REF!-I5769</f>
        <v>#REF!</v>
      </c>
      <c r="Y5769" s="23"/>
      <c r="Z5769" s="23"/>
      <c r="AA5769" s="23"/>
      <c r="AB5769" s="23"/>
      <c r="AC5769" s="23"/>
      <c r="AD5769" s="23"/>
      <c r="AE5769" s="26" t="str">
        <f>VLOOKUP(E5769,'[1]Tirupati Member''s Detail'!$D$2:$L$1048576,9,0)</f>
        <v>no communication till date</v>
      </c>
    </row>
    <row r="5770" spans="1:31" x14ac:dyDescent="0.3">
      <c r="A5770" s="27">
        <v>5774</v>
      </c>
      <c r="B5770" s="28"/>
      <c r="C5770" s="29" t="s">
        <v>14417</v>
      </c>
      <c r="D5770" s="20" t="s">
        <v>22</v>
      </c>
      <c r="E5770" s="29">
        <v>3002647</v>
      </c>
      <c r="F5770" s="20" t="s">
        <v>24</v>
      </c>
      <c r="G5770" s="20" t="s">
        <v>25</v>
      </c>
      <c r="H5770" s="29" t="s">
        <v>5182</v>
      </c>
      <c r="I5770" s="30">
        <v>1995</v>
      </c>
      <c r="J5770" s="29" t="s">
        <v>14418</v>
      </c>
      <c r="K5770" s="22" t="str">
        <f>VLOOKUP(E5770,'[1]Tirupati Member''s Detail'!$D$2:$L$1048576,8,0)</f>
        <v>No</v>
      </c>
      <c r="L5770" s="23">
        <f>VLOOKUP(E5770,'[1]Tirupati Member''s Detail'!$D$2:$L$1048576,4,0)</f>
        <v>22000</v>
      </c>
      <c r="M5770" s="23">
        <f t="shared" si="454"/>
        <v>22000</v>
      </c>
      <c r="N5770" s="23">
        <f>VLOOKUP(E5770,'[1]Tirupati Member''s Detail'!$D$2:$L$1048576,5,0)</f>
        <v>22000</v>
      </c>
      <c r="O5770" s="23" t="str">
        <f>VLOOKUP(E5770,'[1]Tirupati Member''s Detail'!$D$2:$L$1048576,7,0)</f>
        <v>I.R.M</v>
      </c>
      <c r="P5770" s="23">
        <f t="shared" si="456"/>
        <v>0</v>
      </c>
      <c r="Q5770" s="24" t="e">
        <f>+#REF!-I5770</f>
        <v>#REF!</v>
      </c>
      <c r="R5770" s="25">
        <f t="shared" si="452"/>
        <v>17600</v>
      </c>
      <c r="S5770" s="25" t="e">
        <f t="shared" si="453"/>
        <v>#REF!</v>
      </c>
      <c r="T5770" s="25">
        <f t="shared" si="455"/>
        <v>17600</v>
      </c>
      <c r="U5770" s="25"/>
      <c r="V5770" s="23"/>
      <c r="W5770" s="23"/>
      <c r="X5770" s="24" t="e">
        <f>+#REF!-I5770</f>
        <v>#REF!</v>
      </c>
      <c r="Y5770" s="23"/>
      <c r="Z5770" s="23"/>
      <c r="AA5770" s="23"/>
      <c r="AB5770" s="23"/>
      <c r="AC5770" s="23"/>
      <c r="AD5770" s="23"/>
      <c r="AE5770" s="26" t="str">
        <f>VLOOKUP(E5770,'[1]Tirupati Member''s Detail'!$D$2:$L$1048576,9,0)</f>
        <v>no communication till date</v>
      </c>
    </row>
    <row r="5771" spans="1:31" x14ac:dyDescent="0.3">
      <c r="A5771" s="27">
        <v>5775</v>
      </c>
      <c r="B5771" s="28"/>
      <c r="C5771" s="29" t="s">
        <v>14419</v>
      </c>
      <c r="D5771" s="20" t="s">
        <v>22</v>
      </c>
      <c r="E5771" s="29">
        <v>3002648</v>
      </c>
      <c r="F5771" s="20" t="s">
        <v>24</v>
      </c>
      <c r="G5771" s="20" t="s">
        <v>25</v>
      </c>
      <c r="H5771" s="29" t="s">
        <v>5182</v>
      </c>
      <c r="I5771" s="30">
        <v>1995</v>
      </c>
      <c r="J5771" s="29" t="s">
        <v>14420</v>
      </c>
      <c r="K5771" s="22" t="str">
        <f>VLOOKUP(E5771,'[1]Tirupati Member''s Detail'!$D$2:$L$1048576,8,0)</f>
        <v>No</v>
      </c>
      <c r="L5771" s="23">
        <f>VLOOKUP(E5771,'[1]Tirupati Member''s Detail'!$D$2:$L$1048576,4,0)</f>
        <v>22000</v>
      </c>
      <c r="M5771" s="23">
        <f t="shared" si="454"/>
        <v>22000</v>
      </c>
      <c r="N5771" s="23">
        <f>VLOOKUP(E5771,'[1]Tirupati Member''s Detail'!$D$2:$L$1048576,5,0)</f>
        <v>22000</v>
      </c>
      <c r="O5771" s="23" t="str">
        <f>VLOOKUP(E5771,'[1]Tirupati Member''s Detail'!$D$2:$L$1048576,7,0)</f>
        <v>I.R.M</v>
      </c>
      <c r="P5771" s="23">
        <f t="shared" si="456"/>
        <v>0</v>
      </c>
      <c r="Q5771" s="24" t="e">
        <f>+#REF!-I5771</f>
        <v>#REF!</v>
      </c>
      <c r="R5771" s="25">
        <f t="shared" si="452"/>
        <v>17600</v>
      </c>
      <c r="S5771" s="25" t="e">
        <f t="shared" si="453"/>
        <v>#REF!</v>
      </c>
      <c r="T5771" s="25">
        <f t="shared" si="455"/>
        <v>17600</v>
      </c>
      <c r="U5771" s="25"/>
      <c r="V5771" s="23"/>
      <c r="W5771" s="23"/>
      <c r="X5771" s="24" t="e">
        <f>+#REF!-I5771</f>
        <v>#REF!</v>
      </c>
      <c r="Y5771" s="23"/>
      <c r="Z5771" s="23"/>
      <c r="AA5771" s="23"/>
      <c r="AB5771" s="23"/>
      <c r="AC5771" s="23"/>
      <c r="AD5771" s="23"/>
      <c r="AE5771" s="26" t="str">
        <f>VLOOKUP(E5771,'[1]Tirupati Member''s Detail'!$D$2:$L$1048576,9,0)</f>
        <v>As POD  last communication 07</v>
      </c>
    </row>
    <row r="5772" spans="1:31" x14ac:dyDescent="0.3">
      <c r="A5772" s="27">
        <v>5776</v>
      </c>
      <c r="B5772" s="28"/>
      <c r="C5772" s="29" t="s">
        <v>14421</v>
      </c>
      <c r="D5772" s="20" t="s">
        <v>22</v>
      </c>
      <c r="E5772" s="29">
        <v>3002651</v>
      </c>
      <c r="F5772" s="20" t="s">
        <v>24</v>
      </c>
      <c r="G5772" s="20" t="s">
        <v>25</v>
      </c>
      <c r="H5772" s="29" t="s">
        <v>5169</v>
      </c>
      <c r="I5772" s="30">
        <v>1995</v>
      </c>
      <c r="J5772" s="29" t="s">
        <v>14422</v>
      </c>
      <c r="K5772" s="22" t="str">
        <f>VLOOKUP(E5772,'[1]Tirupati Member''s Detail'!$D$2:$L$1048576,8,0)</f>
        <v>No</v>
      </c>
      <c r="L5772" s="23">
        <f>VLOOKUP(E5772,'[1]Tirupati Member''s Detail'!$D$2:$L$1048576,4,0)</f>
        <v>22000</v>
      </c>
      <c r="M5772" s="23">
        <f t="shared" si="454"/>
        <v>22000</v>
      </c>
      <c r="N5772" s="23">
        <f>VLOOKUP(E5772,'[1]Tirupati Member''s Detail'!$D$2:$L$1048576,5,0)</f>
        <v>20900</v>
      </c>
      <c r="O5772" s="23" t="str">
        <f>VLOOKUP(E5772,'[1]Tirupati Member''s Detail'!$D$2:$L$1048576,7,0)</f>
        <v>I.R.M</v>
      </c>
      <c r="P5772" s="23">
        <f t="shared" si="456"/>
        <v>1100</v>
      </c>
      <c r="Q5772" s="24" t="e">
        <f>+#REF!-I5772</f>
        <v>#REF!</v>
      </c>
      <c r="R5772" s="25">
        <f t="shared" si="452"/>
        <v>16720</v>
      </c>
      <c r="S5772" s="25" t="e">
        <f t="shared" si="453"/>
        <v>#REF!</v>
      </c>
      <c r="T5772" s="25">
        <f t="shared" si="455"/>
        <v>16720</v>
      </c>
      <c r="U5772" s="25"/>
      <c r="V5772" s="23"/>
      <c r="W5772" s="23"/>
      <c r="X5772" s="24" t="e">
        <f>+#REF!-I5772</f>
        <v>#REF!</v>
      </c>
      <c r="Y5772" s="23"/>
      <c r="Z5772" s="23"/>
      <c r="AA5772" s="23"/>
      <c r="AB5772" s="23"/>
      <c r="AC5772" s="23"/>
      <c r="AD5772" s="23"/>
      <c r="AE5772" s="26" t="str">
        <f>VLOOKUP(E5772,'[1]Tirupati Member''s Detail'!$D$2:$L$1048576,9,0)</f>
        <v>As POD  last communication 07</v>
      </c>
    </row>
    <row r="5773" spans="1:31" x14ac:dyDescent="0.3">
      <c r="A5773" s="27">
        <v>5777</v>
      </c>
      <c r="B5773" s="28"/>
      <c r="C5773" s="29" t="s">
        <v>14423</v>
      </c>
      <c r="D5773" s="20" t="s">
        <v>22</v>
      </c>
      <c r="E5773" s="29">
        <v>3002653</v>
      </c>
      <c r="F5773" s="20" t="s">
        <v>24</v>
      </c>
      <c r="G5773" s="20" t="s">
        <v>25</v>
      </c>
      <c r="H5773" s="29" t="s">
        <v>5245</v>
      </c>
      <c r="I5773" s="30">
        <v>1995</v>
      </c>
      <c r="J5773" s="29" t="s">
        <v>14424</v>
      </c>
      <c r="K5773" s="22" t="str">
        <f>VLOOKUP(E5773,'[1]Tirupati Member''s Detail'!$D$2:$L$1048576,8,0)</f>
        <v>No</v>
      </c>
      <c r="L5773" s="23">
        <f>VLOOKUP(E5773,'[1]Tirupati Member''s Detail'!$D$2:$L$1048576,4,0)</f>
        <v>22000</v>
      </c>
      <c r="M5773" s="23">
        <f t="shared" si="454"/>
        <v>22000</v>
      </c>
      <c r="N5773" s="23">
        <f>VLOOKUP(E5773,'[1]Tirupati Member''s Detail'!$D$2:$L$1048576,5,0)</f>
        <v>8800</v>
      </c>
      <c r="O5773" s="23" t="str">
        <f>VLOOKUP(E5773,'[1]Tirupati Member''s Detail'!$D$2:$L$1048576,7,0)</f>
        <v>Outstanding</v>
      </c>
      <c r="P5773" s="23">
        <f t="shared" si="456"/>
        <v>13200</v>
      </c>
      <c r="Q5773" s="24" t="e">
        <f>+#REF!-I5773</f>
        <v>#REF!</v>
      </c>
      <c r="R5773" s="25">
        <f t="shared" si="452"/>
        <v>7040</v>
      </c>
      <c r="S5773" s="25" t="e">
        <f t="shared" si="453"/>
        <v>#REF!</v>
      </c>
      <c r="T5773" s="25">
        <f t="shared" si="455"/>
        <v>7040</v>
      </c>
      <c r="U5773" s="25"/>
      <c r="V5773" s="23"/>
      <c r="W5773" s="23"/>
      <c r="X5773" s="24" t="e">
        <f>+#REF!-I5773</f>
        <v>#REF!</v>
      </c>
      <c r="Y5773" s="23"/>
      <c r="Z5773" s="23"/>
      <c r="AA5773" s="23"/>
      <c r="AB5773" s="23"/>
      <c r="AC5773" s="23"/>
      <c r="AD5773" s="23"/>
      <c r="AE5773" s="26" t="str">
        <f>VLOOKUP(E5773,'[1]Tirupati Member''s Detail'!$D$2:$L$1048576,9,0)</f>
        <v xml:space="preserve"> No Communication Till Date, (Outstanding Rs 13200/-)</v>
      </c>
    </row>
    <row r="5774" spans="1:31" x14ac:dyDescent="0.3">
      <c r="A5774" s="27">
        <v>5778</v>
      </c>
      <c r="B5774" s="28"/>
      <c r="C5774" s="29" t="s">
        <v>14425</v>
      </c>
      <c r="D5774" s="20" t="s">
        <v>22</v>
      </c>
      <c r="E5774" s="29">
        <v>3002654</v>
      </c>
      <c r="F5774" s="20" t="s">
        <v>24</v>
      </c>
      <c r="G5774" s="20" t="s">
        <v>25</v>
      </c>
      <c r="H5774" s="29" t="s">
        <v>5169</v>
      </c>
      <c r="I5774" s="30">
        <v>1995</v>
      </c>
      <c r="J5774" s="29" t="s">
        <v>14426</v>
      </c>
      <c r="K5774" s="22" t="str">
        <f>VLOOKUP(E5774,'[1]Tirupati Member''s Detail'!$D$2:$L$1048576,8,0)</f>
        <v>No</v>
      </c>
      <c r="L5774" s="23">
        <f>VLOOKUP(E5774,'[1]Tirupati Member''s Detail'!$D$2:$L$1048576,4,0)</f>
        <v>22000</v>
      </c>
      <c r="M5774" s="23">
        <f t="shared" si="454"/>
        <v>22000</v>
      </c>
      <c r="N5774" s="23">
        <f>VLOOKUP(E5774,'[1]Tirupati Member''s Detail'!$D$2:$L$1048576,5,0)</f>
        <v>20900</v>
      </c>
      <c r="O5774" s="23" t="str">
        <f>VLOOKUP(E5774,'[1]Tirupati Member''s Detail'!$D$2:$L$1048576,7,0)</f>
        <v>I.R.M</v>
      </c>
      <c r="P5774" s="23">
        <f t="shared" si="456"/>
        <v>1100</v>
      </c>
      <c r="Q5774" s="24" t="e">
        <f>+#REF!-I5774</f>
        <v>#REF!</v>
      </c>
      <c r="R5774" s="25">
        <f t="shared" si="452"/>
        <v>16720</v>
      </c>
      <c r="S5774" s="25" t="e">
        <f t="shared" si="453"/>
        <v>#REF!</v>
      </c>
      <c r="T5774" s="25">
        <f t="shared" si="455"/>
        <v>16720</v>
      </c>
      <c r="U5774" s="25"/>
      <c r="V5774" s="23"/>
      <c r="W5774" s="23"/>
      <c r="X5774" s="24" t="e">
        <f>+#REF!-I5774</f>
        <v>#REF!</v>
      </c>
      <c r="Y5774" s="23"/>
      <c r="Z5774" s="23"/>
      <c r="AA5774" s="23"/>
      <c r="AB5774" s="23"/>
      <c r="AC5774" s="23"/>
      <c r="AD5774" s="23"/>
      <c r="AE5774" s="26" t="str">
        <f>VLOOKUP(E5774,'[1]Tirupati Member''s Detail'!$D$2:$L$1048576,9,0)</f>
        <v xml:space="preserve"> last communication 07</v>
      </c>
    </row>
    <row r="5775" spans="1:31" x14ac:dyDescent="0.3">
      <c r="A5775" s="27">
        <v>5779</v>
      </c>
      <c r="B5775" s="28"/>
      <c r="C5775" s="29" t="s">
        <v>14427</v>
      </c>
      <c r="D5775" s="20" t="s">
        <v>22</v>
      </c>
      <c r="E5775" s="29">
        <v>3002656</v>
      </c>
      <c r="F5775" s="20" t="s">
        <v>24</v>
      </c>
      <c r="G5775" s="20" t="s">
        <v>25</v>
      </c>
      <c r="H5775" s="29" t="s">
        <v>5226</v>
      </c>
      <c r="I5775" s="30">
        <v>1995</v>
      </c>
      <c r="J5775" s="29" t="s">
        <v>14428</v>
      </c>
      <c r="K5775" s="22" t="str">
        <f>VLOOKUP(E5775,'[1]Tirupati Member''s Detail'!$D$2:$L$1048576,8,0)</f>
        <v>No</v>
      </c>
      <c r="L5775" s="23">
        <f>VLOOKUP(E5775,'[1]Tirupati Member''s Detail'!$D$2:$L$1048576,4,0)</f>
        <v>32000</v>
      </c>
      <c r="M5775" s="23">
        <f t="shared" si="454"/>
        <v>32000</v>
      </c>
      <c r="N5775" s="23">
        <f>VLOOKUP(E5775,'[1]Tirupati Member''s Detail'!$D$2:$L$1048576,5,0)</f>
        <v>32000</v>
      </c>
      <c r="O5775" s="23" t="str">
        <f>VLOOKUP(E5775,'[1]Tirupati Member''s Detail'!$D$2:$L$1048576,7,0)</f>
        <v>I.R.M</v>
      </c>
      <c r="P5775" s="23">
        <f t="shared" si="456"/>
        <v>0</v>
      </c>
      <c r="Q5775" s="24" t="e">
        <f>+#REF!-I5775</f>
        <v>#REF!</v>
      </c>
      <c r="R5775" s="25">
        <f t="shared" si="452"/>
        <v>25600</v>
      </c>
      <c r="S5775" s="25" t="e">
        <f t="shared" si="453"/>
        <v>#REF!</v>
      </c>
      <c r="T5775" s="25">
        <f t="shared" si="455"/>
        <v>25600</v>
      </c>
      <c r="U5775" s="25"/>
      <c r="V5775" s="23"/>
      <c r="W5775" s="23"/>
      <c r="X5775" s="24" t="e">
        <f>+#REF!-I5775</f>
        <v>#REF!</v>
      </c>
      <c r="Y5775" s="23"/>
      <c r="Z5775" s="23"/>
      <c r="AA5775" s="23"/>
      <c r="AB5775" s="23"/>
      <c r="AC5775" s="23"/>
      <c r="AD5775" s="23"/>
      <c r="AE5775" s="26" t="str">
        <f>VLOOKUP(E5775,'[1]Tirupati Member''s Detail'!$D$2:$L$1048576,9,0)</f>
        <v>last communication 07</v>
      </c>
    </row>
    <row r="5776" spans="1:31" x14ac:dyDescent="0.3">
      <c r="A5776" s="27">
        <v>5780</v>
      </c>
      <c r="B5776" s="28"/>
      <c r="C5776" s="29" t="s">
        <v>14429</v>
      </c>
      <c r="D5776" s="20" t="s">
        <v>22</v>
      </c>
      <c r="E5776" s="29">
        <v>3002657</v>
      </c>
      <c r="F5776" s="20" t="s">
        <v>24</v>
      </c>
      <c r="G5776" s="20" t="s">
        <v>25</v>
      </c>
      <c r="H5776" s="29" t="s">
        <v>5169</v>
      </c>
      <c r="I5776" s="30">
        <v>1995</v>
      </c>
      <c r="J5776" s="29" t="s">
        <v>14430</v>
      </c>
      <c r="K5776" s="22" t="str">
        <f>VLOOKUP(E5776,'[1]Tirupati Member''s Detail'!$D$2:$L$1048576,8,0)</f>
        <v>No</v>
      </c>
      <c r="L5776" s="23">
        <f>VLOOKUP(E5776,'[1]Tirupati Member''s Detail'!$D$2:$L$1048576,4,0)</f>
        <v>32000</v>
      </c>
      <c r="M5776" s="23">
        <f t="shared" si="454"/>
        <v>32000</v>
      </c>
      <c r="N5776" s="23">
        <f>VLOOKUP(E5776,'[1]Tirupati Member''s Detail'!$D$2:$L$1048576,5,0)</f>
        <v>32000</v>
      </c>
      <c r="O5776" s="23" t="str">
        <f>VLOOKUP(E5776,'[1]Tirupati Member''s Detail'!$D$2:$L$1048576,7,0)</f>
        <v>I.R.M</v>
      </c>
      <c r="P5776" s="23">
        <f t="shared" si="456"/>
        <v>0</v>
      </c>
      <c r="Q5776" s="24" t="e">
        <f>+#REF!-I5776</f>
        <v>#REF!</v>
      </c>
      <c r="R5776" s="25">
        <f t="shared" si="452"/>
        <v>25600</v>
      </c>
      <c r="S5776" s="25" t="e">
        <f t="shared" si="453"/>
        <v>#REF!</v>
      </c>
      <c r="T5776" s="25">
        <f t="shared" si="455"/>
        <v>25600</v>
      </c>
      <c r="U5776" s="25"/>
      <c r="V5776" s="23"/>
      <c r="W5776" s="23"/>
      <c r="X5776" s="24" t="e">
        <f>+#REF!-I5776</f>
        <v>#REF!</v>
      </c>
      <c r="Y5776" s="23"/>
      <c r="Z5776" s="23"/>
      <c r="AA5776" s="23"/>
      <c r="AB5776" s="23"/>
      <c r="AC5776" s="23"/>
      <c r="AD5776" s="23"/>
      <c r="AE5776" s="26" t="str">
        <f>VLOOKUP(E5776,'[1]Tirupati Member''s Detail'!$D$2:$L$1048576,9,0)</f>
        <v xml:space="preserve"> last communication 06</v>
      </c>
    </row>
    <row r="5777" spans="1:31" x14ac:dyDescent="0.3">
      <c r="A5777" s="27">
        <v>5781</v>
      </c>
      <c r="B5777" s="28"/>
      <c r="C5777" s="29" t="s">
        <v>14431</v>
      </c>
      <c r="D5777" s="20" t="s">
        <v>22</v>
      </c>
      <c r="E5777" s="29">
        <v>3002658</v>
      </c>
      <c r="F5777" s="20" t="s">
        <v>24</v>
      </c>
      <c r="G5777" s="20" t="s">
        <v>25</v>
      </c>
      <c r="H5777" s="29" t="s">
        <v>5330</v>
      </c>
      <c r="I5777" s="30">
        <v>1995</v>
      </c>
      <c r="J5777" s="29" t="s">
        <v>14432</v>
      </c>
      <c r="K5777" s="22" t="str">
        <f>VLOOKUP(E5777,'[1]Tirupati Member''s Detail'!$D$2:$L$1048576,8,0)</f>
        <v>No</v>
      </c>
      <c r="L5777" s="23">
        <f>VLOOKUP(E5777,'[1]Tirupati Member''s Detail'!$D$2:$L$1048576,4,0)</f>
        <v>32000</v>
      </c>
      <c r="M5777" s="23">
        <f t="shared" si="454"/>
        <v>32000</v>
      </c>
      <c r="N5777" s="23">
        <f>VLOOKUP(E5777,'[1]Tirupati Member''s Detail'!$D$2:$L$1048576,5,0)</f>
        <v>12800</v>
      </c>
      <c r="O5777" s="23" t="str">
        <f>VLOOKUP(E5777,'[1]Tirupati Member''s Detail'!$D$2:$L$1048576,7,0)</f>
        <v>Outstanding</v>
      </c>
      <c r="P5777" s="23">
        <f t="shared" si="456"/>
        <v>19200</v>
      </c>
      <c r="Q5777" s="24" t="e">
        <f>+#REF!-I5777</f>
        <v>#REF!</v>
      </c>
      <c r="R5777" s="25">
        <f t="shared" ref="R5777:R5840" si="457">IF(O5777="regular",((N5777-(N5777/99)*Q5777)),(N5777-(N5777*20%)))</f>
        <v>10240</v>
      </c>
      <c r="S5777" s="25" t="e">
        <f t="shared" ref="S5777:S5840" si="458">((N5777-(N5777/99)*Q5777))</f>
        <v>#REF!</v>
      </c>
      <c r="T5777" s="25">
        <f t="shared" si="455"/>
        <v>10240</v>
      </c>
      <c r="U5777" s="25"/>
      <c r="V5777" s="23"/>
      <c r="W5777" s="23"/>
      <c r="X5777" s="24" t="e">
        <f>+#REF!-I5777</f>
        <v>#REF!</v>
      </c>
      <c r="Y5777" s="23"/>
      <c r="Z5777" s="23"/>
      <c r="AA5777" s="23"/>
      <c r="AB5777" s="23"/>
      <c r="AC5777" s="23"/>
      <c r="AD5777" s="23"/>
      <c r="AE5777" s="26" t="str">
        <f>VLOOKUP(E5777,'[1]Tirupati Member''s Detail'!$D$2:$L$1048576,9,0)</f>
        <v xml:space="preserve"> No Communication Till Date, (Outstanding Rs 19200/-)</v>
      </c>
    </row>
    <row r="5778" spans="1:31" x14ac:dyDescent="0.3">
      <c r="A5778" s="27">
        <v>5782</v>
      </c>
      <c r="B5778" s="28"/>
      <c r="C5778" s="29" t="s">
        <v>14433</v>
      </c>
      <c r="D5778" s="20" t="s">
        <v>22</v>
      </c>
      <c r="E5778" s="29">
        <v>3002660</v>
      </c>
      <c r="F5778" s="20" t="s">
        <v>24</v>
      </c>
      <c r="G5778" s="20" t="s">
        <v>25</v>
      </c>
      <c r="H5778" s="29" t="s">
        <v>5169</v>
      </c>
      <c r="I5778" s="30">
        <v>1995</v>
      </c>
      <c r="J5778" s="29" t="s">
        <v>14434</v>
      </c>
      <c r="K5778" s="22" t="str">
        <f>VLOOKUP(E5778,'[1]Tirupati Member''s Detail'!$D$2:$L$1048576,8,0)</f>
        <v>No</v>
      </c>
      <c r="L5778" s="23">
        <f>VLOOKUP(E5778,'[1]Tirupati Member''s Detail'!$D$2:$L$1048576,4,0)</f>
        <v>32000</v>
      </c>
      <c r="M5778" s="23">
        <f t="shared" si="454"/>
        <v>32000</v>
      </c>
      <c r="N5778" s="23">
        <f>VLOOKUP(E5778,'[1]Tirupati Member''s Detail'!$D$2:$L$1048576,5,0)</f>
        <v>32000</v>
      </c>
      <c r="O5778" s="23" t="str">
        <f>VLOOKUP(E5778,'[1]Tirupati Member''s Detail'!$D$2:$L$1048576,7,0)</f>
        <v>I.R.M</v>
      </c>
      <c r="P5778" s="23">
        <f t="shared" si="456"/>
        <v>0</v>
      </c>
      <c r="Q5778" s="24" t="e">
        <f>+#REF!-I5778</f>
        <v>#REF!</v>
      </c>
      <c r="R5778" s="25">
        <f t="shared" si="457"/>
        <v>25600</v>
      </c>
      <c r="S5778" s="25" t="e">
        <f t="shared" si="458"/>
        <v>#REF!</v>
      </c>
      <c r="T5778" s="25">
        <f t="shared" si="455"/>
        <v>25600</v>
      </c>
      <c r="U5778" s="25"/>
      <c r="V5778" s="23"/>
      <c r="W5778" s="23"/>
      <c r="X5778" s="24" t="e">
        <f>+#REF!-I5778</f>
        <v>#REF!</v>
      </c>
      <c r="Y5778" s="23"/>
      <c r="Z5778" s="23"/>
      <c r="AA5778" s="23"/>
      <c r="AB5778" s="23"/>
      <c r="AC5778" s="23"/>
      <c r="AD5778" s="23"/>
      <c r="AE5778" s="26" t="str">
        <f>VLOOKUP(E5778,'[1]Tirupati Member''s Detail'!$D$2:$L$1048576,9,0)</f>
        <v>reply to his mail for pending all dues in 2018.</v>
      </c>
    </row>
    <row r="5779" spans="1:31" x14ac:dyDescent="0.3">
      <c r="A5779" s="27">
        <v>5783</v>
      </c>
      <c r="B5779" s="28"/>
      <c r="C5779" s="29" t="s">
        <v>14435</v>
      </c>
      <c r="D5779" s="20" t="s">
        <v>22</v>
      </c>
      <c r="E5779" s="29">
        <v>3002661</v>
      </c>
      <c r="F5779" s="20" t="s">
        <v>24</v>
      </c>
      <c r="G5779" s="20" t="s">
        <v>25</v>
      </c>
      <c r="H5779" s="29" t="s">
        <v>5169</v>
      </c>
      <c r="I5779" s="30">
        <v>1995</v>
      </c>
      <c r="J5779" s="29" t="s">
        <v>14436</v>
      </c>
      <c r="K5779" s="22" t="str">
        <f>VLOOKUP(E5779,'[1]Tirupati Member''s Detail'!$D$2:$L$1048576,8,0)</f>
        <v>No</v>
      </c>
      <c r="L5779" s="23">
        <f>VLOOKUP(E5779,'[1]Tirupati Member''s Detail'!$D$2:$L$1048576,4,0)</f>
        <v>22000</v>
      </c>
      <c r="M5779" s="23">
        <f t="shared" si="454"/>
        <v>22000</v>
      </c>
      <c r="N5779" s="23">
        <f>VLOOKUP(E5779,'[1]Tirupati Member''s Detail'!$D$2:$L$1048576,5,0)</f>
        <v>22000</v>
      </c>
      <c r="O5779" s="23" t="str">
        <f>VLOOKUP(E5779,'[1]Tirupati Member''s Detail'!$D$2:$L$1048576,7,0)</f>
        <v>I.R.M</v>
      </c>
      <c r="P5779" s="23">
        <f t="shared" si="456"/>
        <v>0</v>
      </c>
      <c r="Q5779" s="24" t="e">
        <f>+#REF!-I5779</f>
        <v>#REF!</v>
      </c>
      <c r="R5779" s="25">
        <f t="shared" si="457"/>
        <v>17600</v>
      </c>
      <c r="S5779" s="25" t="e">
        <f t="shared" si="458"/>
        <v>#REF!</v>
      </c>
      <c r="T5779" s="25">
        <f t="shared" si="455"/>
        <v>17600</v>
      </c>
      <c r="U5779" s="25"/>
      <c r="V5779" s="23"/>
      <c r="W5779" s="23"/>
      <c r="X5779" s="24" t="e">
        <f>+#REF!-I5779</f>
        <v>#REF!</v>
      </c>
      <c r="Y5779" s="23"/>
      <c r="Z5779" s="23"/>
      <c r="AA5779" s="23"/>
      <c r="AB5779" s="23"/>
      <c r="AC5779" s="23"/>
      <c r="AD5779" s="23"/>
      <c r="AE5779" s="26" t="str">
        <f>VLOOKUP(E5779,'[1]Tirupati Member''s Detail'!$D$2:$L$1048576,9,0)</f>
        <v>last communication 08</v>
      </c>
    </row>
    <row r="5780" spans="1:31" x14ac:dyDescent="0.3">
      <c r="A5780" s="27">
        <v>5784</v>
      </c>
      <c r="B5780" s="28"/>
      <c r="C5780" s="29" t="s">
        <v>14437</v>
      </c>
      <c r="D5780" s="20" t="s">
        <v>22</v>
      </c>
      <c r="E5780" s="29">
        <v>3002662</v>
      </c>
      <c r="F5780" s="20" t="s">
        <v>24</v>
      </c>
      <c r="G5780" s="20" t="s">
        <v>25</v>
      </c>
      <c r="H5780" s="29" t="s">
        <v>5426</v>
      </c>
      <c r="I5780" s="30">
        <v>1995</v>
      </c>
      <c r="J5780" s="29" t="s">
        <v>14438</v>
      </c>
      <c r="K5780" s="22" t="str">
        <f>VLOOKUP(E5780,'[1]Tirupati Member''s Detail'!$D$2:$L$1048576,8,0)</f>
        <v>No</v>
      </c>
      <c r="L5780" s="23">
        <f>VLOOKUP(E5780,'[1]Tirupati Member''s Detail'!$D$2:$L$1048576,4,0)</f>
        <v>22000</v>
      </c>
      <c r="M5780" s="23">
        <f t="shared" si="454"/>
        <v>22000</v>
      </c>
      <c r="N5780" s="23">
        <f>VLOOKUP(E5780,'[1]Tirupati Member''s Detail'!$D$2:$L$1048576,5,0)</f>
        <v>22000</v>
      </c>
      <c r="O5780" s="23" t="str">
        <f>VLOOKUP(E5780,'[1]Tirupati Member''s Detail'!$D$2:$L$1048576,7,0)</f>
        <v>I.R.M</v>
      </c>
      <c r="P5780" s="23">
        <f t="shared" si="456"/>
        <v>0</v>
      </c>
      <c r="Q5780" s="24" t="e">
        <f>+#REF!-I5780</f>
        <v>#REF!</v>
      </c>
      <c r="R5780" s="25">
        <f t="shared" si="457"/>
        <v>17600</v>
      </c>
      <c r="S5780" s="25" t="e">
        <f t="shared" si="458"/>
        <v>#REF!</v>
      </c>
      <c r="T5780" s="25">
        <f t="shared" si="455"/>
        <v>17600</v>
      </c>
      <c r="U5780" s="25"/>
      <c r="V5780" s="23"/>
      <c r="W5780" s="23"/>
      <c r="X5780" s="24" t="e">
        <f>+#REF!-I5780</f>
        <v>#REF!</v>
      </c>
      <c r="Y5780" s="23"/>
      <c r="Z5780" s="23"/>
      <c r="AA5780" s="23"/>
      <c r="AB5780" s="23"/>
      <c r="AC5780" s="23"/>
      <c r="AD5780" s="23"/>
      <c r="AE5780" s="26" t="str">
        <f>VLOOKUP(E5780,'[1]Tirupati Member''s Detail'!$D$2:$L$1048576,9,0)</f>
        <v>no communication till date</v>
      </c>
    </row>
    <row r="5781" spans="1:31" x14ac:dyDescent="0.3">
      <c r="A5781" s="27">
        <v>5785</v>
      </c>
      <c r="B5781" s="28"/>
      <c r="C5781" s="29" t="s">
        <v>14439</v>
      </c>
      <c r="D5781" s="20" t="s">
        <v>22</v>
      </c>
      <c r="E5781" s="29">
        <v>3002664</v>
      </c>
      <c r="F5781" s="20" t="s">
        <v>24</v>
      </c>
      <c r="G5781" s="20" t="s">
        <v>25</v>
      </c>
      <c r="H5781" s="29" t="s">
        <v>5475</v>
      </c>
      <c r="I5781" s="30">
        <v>1995</v>
      </c>
      <c r="J5781" s="29" t="s">
        <v>14440</v>
      </c>
      <c r="K5781" s="22" t="str">
        <f>VLOOKUP(E5781,'[1]Tirupati Member''s Detail'!$D$2:$L$1048576,8,0)</f>
        <v>No</v>
      </c>
      <c r="L5781" s="23">
        <f>VLOOKUP(E5781,'[1]Tirupati Member''s Detail'!$D$2:$L$1048576,4,0)</f>
        <v>22000</v>
      </c>
      <c r="M5781" s="23">
        <f t="shared" si="454"/>
        <v>22000</v>
      </c>
      <c r="N5781" s="23">
        <f>VLOOKUP(E5781,'[1]Tirupati Member''s Detail'!$D$2:$L$1048576,5,0)</f>
        <v>20900</v>
      </c>
      <c r="O5781" s="23" t="str">
        <f>VLOOKUP(E5781,'[1]Tirupati Member''s Detail'!$D$2:$L$1048576,7,0)</f>
        <v>I.R.M</v>
      </c>
      <c r="P5781" s="23">
        <f t="shared" si="456"/>
        <v>1100</v>
      </c>
      <c r="Q5781" s="24" t="e">
        <f>+#REF!-I5781</f>
        <v>#REF!</v>
      </c>
      <c r="R5781" s="25">
        <f t="shared" si="457"/>
        <v>16720</v>
      </c>
      <c r="S5781" s="25" t="e">
        <f t="shared" si="458"/>
        <v>#REF!</v>
      </c>
      <c r="T5781" s="25">
        <f t="shared" si="455"/>
        <v>16720</v>
      </c>
      <c r="U5781" s="25"/>
      <c r="V5781" s="23"/>
      <c r="W5781" s="23"/>
      <c r="X5781" s="24" t="e">
        <f>+#REF!-I5781</f>
        <v>#REF!</v>
      </c>
      <c r="Y5781" s="23"/>
      <c r="Z5781" s="23"/>
      <c r="AA5781" s="23"/>
      <c r="AB5781" s="23"/>
      <c r="AC5781" s="23"/>
      <c r="AD5781" s="23"/>
      <c r="AE5781" s="26" t="str">
        <f>VLOOKUP(E5781,'[1]Tirupati Member''s Detail'!$D$2:$L$1048576,9,0)</f>
        <v>no communication till date</v>
      </c>
    </row>
    <row r="5782" spans="1:31" x14ac:dyDescent="0.3">
      <c r="A5782" s="27">
        <v>5786</v>
      </c>
      <c r="B5782" s="28"/>
      <c r="C5782" s="29" t="s">
        <v>14441</v>
      </c>
      <c r="D5782" s="20" t="s">
        <v>22</v>
      </c>
      <c r="E5782" s="29">
        <v>3002667</v>
      </c>
      <c r="F5782" s="20" t="s">
        <v>24</v>
      </c>
      <c r="G5782" s="20" t="s">
        <v>25</v>
      </c>
      <c r="H5782" s="29" t="s">
        <v>5169</v>
      </c>
      <c r="I5782" s="30">
        <v>1995</v>
      </c>
      <c r="J5782" s="29" t="s">
        <v>14442</v>
      </c>
      <c r="K5782" s="22" t="str">
        <f>VLOOKUP(E5782,'[1]Tirupati Member''s Detail'!$D$2:$L$1048576,8,0)</f>
        <v>No</v>
      </c>
      <c r="L5782" s="23">
        <f>VLOOKUP(E5782,'[1]Tirupati Member''s Detail'!$D$2:$L$1048576,4,0)</f>
        <v>22000</v>
      </c>
      <c r="M5782" s="23">
        <f t="shared" si="454"/>
        <v>22000</v>
      </c>
      <c r="N5782" s="23">
        <f>VLOOKUP(E5782,'[1]Tirupati Member''s Detail'!$D$2:$L$1048576,5,0)</f>
        <v>20900</v>
      </c>
      <c r="O5782" s="23" t="str">
        <f>VLOOKUP(E5782,'[1]Tirupati Member''s Detail'!$D$2:$L$1048576,7,0)</f>
        <v>I.R.M</v>
      </c>
      <c r="P5782" s="23">
        <f t="shared" si="456"/>
        <v>1100</v>
      </c>
      <c r="Q5782" s="24" t="e">
        <f>+#REF!-I5782</f>
        <v>#REF!</v>
      </c>
      <c r="R5782" s="25">
        <f t="shared" si="457"/>
        <v>16720</v>
      </c>
      <c r="S5782" s="25" t="e">
        <f t="shared" si="458"/>
        <v>#REF!</v>
      </c>
      <c r="T5782" s="25">
        <f t="shared" si="455"/>
        <v>16720</v>
      </c>
      <c r="U5782" s="25"/>
      <c r="V5782" s="23"/>
      <c r="W5782" s="23"/>
      <c r="X5782" s="24" t="e">
        <f>+#REF!-I5782</f>
        <v>#REF!</v>
      </c>
      <c r="Y5782" s="23"/>
      <c r="Z5782" s="23"/>
      <c r="AA5782" s="23"/>
      <c r="AB5782" s="23"/>
      <c r="AC5782" s="23"/>
      <c r="AD5782" s="23"/>
      <c r="AE5782" s="26" t="str">
        <f>VLOOKUP(E5782,'[1]Tirupati Member''s Detail'!$D$2:$L$1048576,9,0)</f>
        <v>no communication till date</v>
      </c>
    </row>
    <row r="5783" spans="1:31" x14ac:dyDescent="0.3">
      <c r="A5783" s="27">
        <v>5787</v>
      </c>
      <c r="B5783" s="28"/>
      <c r="C5783" s="29" t="s">
        <v>14443</v>
      </c>
      <c r="D5783" s="20" t="s">
        <v>22</v>
      </c>
      <c r="E5783" s="29">
        <v>3002670</v>
      </c>
      <c r="F5783" s="20" t="s">
        <v>24</v>
      </c>
      <c r="G5783" s="20" t="s">
        <v>25</v>
      </c>
      <c r="H5783" s="29" t="s">
        <v>5169</v>
      </c>
      <c r="I5783" s="30">
        <v>1995</v>
      </c>
      <c r="J5783" s="29" t="s">
        <v>14444</v>
      </c>
      <c r="K5783" s="22" t="str">
        <f>VLOOKUP(E5783,'[1]Tirupati Member''s Detail'!$D$2:$L$1048576,8,0)</f>
        <v>No</v>
      </c>
      <c r="L5783" s="23">
        <f>VLOOKUP(E5783,'[1]Tirupati Member''s Detail'!$D$2:$L$1048576,4,0)</f>
        <v>27000</v>
      </c>
      <c r="M5783" s="23">
        <f t="shared" si="454"/>
        <v>27000</v>
      </c>
      <c r="N5783" s="23">
        <f>VLOOKUP(E5783,'[1]Tirupati Member''s Detail'!$D$2:$L$1048576,5,0)</f>
        <v>25650</v>
      </c>
      <c r="O5783" s="23" t="str">
        <f>VLOOKUP(E5783,'[1]Tirupati Member''s Detail'!$D$2:$L$1048576,7,0)</f>
        <v>I.R.M</v>
      </c>
      <c r="P5783" s="23">
        <f t="shared" si="456"/>
        <v>1350</v>
      </c>
      <c r="Q5783" s="24" t="e">
        <f>+#REF!-I5783</f>
        <v>#REF!</v>
      </c>
      <c r="R5783" s="25">
        <f t="shared" si="457"/>
        <v>20520</v>
      </c>
      <c r="S5783" s="25" t="e">
        <f t="shared" si="458"/>
        <v>#REF!</v>
      </c>
      <c r="T5783" s="25">
        <f t="shared" si="455"/>
        <v>20520</v>
      </c>
      <c r="U5783" s="25"/>
      <c r="V5783" s="23"/>
      <c r="W5783" s="23"/>
      <c r="X5783" s="24" t="e">
        <f>+#REF!-I5783</f>
        <v>#REF!</v>
      </c>
      <c r="Y5783" s="23"/>
      <c r="Z5783" s="23"/>
      <c r="AA5783" s="23"/>
      <c r="AB5783" s="23"/>
      <c r="AC5783" s="23"/>
      <c r="AD5783" s="23"/>
      <c r="AE5783" s="26" t="str">
        <f>VLOOKUP(E5783,'[1]Tirupati Member''s Detail'!$D$2:$L$1048576,9,0)</f>
        <v xml:space="preserve"> last communication 16</v>
      </c>
    </row>
    <row r="5784" spans="1:31" ht="28.8" x14ac:dyDescent="0.3">
      <c r="A5784" s="27">
        <v>5788</v>
      </c>
      <c r="B5784" s="28"/>
      <c r="C5784" s="29" t="s">
        <v>14445</v>
      </c>
      <c r="D5784" s="20" t="s">
        <v>22</v>
      </c>
      <c r="E5784" s="29">
        <v>3002671</v>
      </c>
      <c r="F5784" s="20" t="s">
        <v>24</v>
      </c>
      <c r="G5784" s="20" t="s">
        <v>25</v>
      </c>
      <c r="H5784" s="29" t="s">
        <v>5169</v>
      </c>
      <c r="I5784" s="30">
        <v>1995</v>
      </c>
      <c r="J5784" s="29" t="s">
        <v>14446</v>
      </c>
      <c r="K5784" s="22" t="str">
        <f>VLOOKUP(E5784,'[1]Tirupati Member''s Detail'!$D$2:$L$1048576,8,0)</f>
        <v>No</v>
      </c>
      <c r="L5784" s="23">
        <f>VLOOKUP(E5784,'[1]Tirupati Member''s Detail'!$D$2:$L$1048576,4,0)</f>
        <v>22000</v>
      </c>
      <c r="M5784" s="23">
        <f t="shared" si="454"/>
        <v>22000</v>
      </c>
      <c r="N5784" s="23">
        <f>VLOOKUP(E5784,'[1]Tirupati Member''s Detail'!$D$2:$L$1048576,5,0)</f>
        <v>22000</v>
      </c>
      <c r="O5784" s="23" t="str">
        <f>VLOOKUP(E5784,'[1]Tirupati Member''s Detail'!$D$2:$L$1048576,7,0)</f>
        <v>I.R.M</v>
      </c>
      <c r="P5784" s="23">
        <f t="shared" si="456"/>
        <v>0</v>
      </c>
      <c r="Q5784" s="24" t="e">
        <f>+#REF!-I5784</f>
        <v>#REF!</v>
      </c>
      <c r="R5784" s="25">
        <f t="shared" si="457"/>
        <v>17600</v>
      </c>
      <c r="S5784" s="25" t="e">
        <f t="shared" si="458"/>
        <v>#REF!</v>
      </c>
      <c r="T5784" s="25">
        <f t="shared" si="455"/>
        <v>17600</v>
      </c>
      <c r="U5784" s="25"/>
      <c r="V5784" s="23"/>
      <c r="W5784" s="23"/>
      <c r="X5784" s="24" t="e">
        <f>+#REF!-I5784</f>
        <v>#REF!</v>
      </c>
      <c r="Y5784" s="23"/>
      <c r="Z5784" s="23"/>
      <c r="AA5784" s="23"/>
      <c r="AB5784" s="23"/>
      <c r="AC5784" s="23"/>
      <c r="AD5784" s="23"/>
      <c r="AE5784" s="26" t="str">
        <f>VLOOKUP(E5784,'[1]Tirupati Member''s Detail'!$D$2:$L$1048576,9,0)</f>
        <v xml:space="preserve"> last communication 03,membership transferred from Naresh Dhalwani to Raj Gupta. Aap frmt agrmnt</v>
      </c>
    </row>
    <row r="5785" spans="1:31" x14ac:dyDescent="0.3">
      <c r="A5785" s="27">
        <v>5789</v>
      </c>
      <c r="B5785" s="28"/>
      <c r="C5785" s="29" t="s">
        <v>14447</v>
      </c>
      <c r="D5785" s="20" t="s">
        <v>22</v>
      </c>
      <c r="E5785" s="29">
        <v>3002674</v>
      </c>
      <c r="F5785" s="20" t="s">
        <v>24</v>
      </c>
      <c r="G5785" s="20" t="s">
        <v>25</v>
      </c>
      <c r="H5785" s="29" t="s">
        <v>5182</v>
      </c>
      <c r="I5785" s="30">
        <v>1995</v>
      </c>
      <c r="J5785" s="29" t="s">
        <v>14448</v>
      </c>
      <c r="K5785" s="22" t="str">
        <f>VLOOKUP(E5785,'[1]Tirupati Member''s Detail'!$D$2:$L$1048576,8,0)</f>
        <v>No</v>
      </c>
      <c r="L5785" s="23">
        <f>VLOOKUP(E5785,'[1]Tirupati Member''s Detail'!$D$2:$L$1048576,4,0)</f>
        <v>22000</v>
      </c>
      <c r="M5785" s="23">
        <f t="shared" si="454"/>
        <v>22000</v>
      </c>
      <c r="N5785" s="23">
        <f>VLOOKUP(E5785,'[1]Tirupati Member''s Detail'!$D$2:$L$1048576,5,0)</f>
        <v>22000</v>
      </c>
      <c r="O5785" s="23" t="str">
        <f>VLOOKUP(E5785,'[1]Tirupati Member''s Detail'!$D$2:$L$1048576,7,0)</f>
        <v>I.R.M</v>
      </c>
      <c r="P5785" s="23">
        <f t="shared" si="456"/>
        <v>0</v>
      </c>
      <c r="Q5785" s="24" t="e">
        <f>+#REF!-I5785</f>
        <v>#REF!</v>
      </c>
      <c r="R5785" s="25">
        <f t="shared" si="457"/>
        <v>17600</v>
      </c>
      <c r="S5785" s="25" t="e">
        <f t="shared" si="458"/>
        <v>#REF!</v>
      </c>
      <c r="T5785" s="25">
        <f t="shared" si="455"/>
        <v>17600</v>
      </c>
      <c r="U5785" s="25"/>
      <c r="V5785" s="23"/>
      <c r="W5785" s="23"/>
      <c r="X5785" s="24" t="e">
        <f>+#REF!-I5785</f>
        <v>#REF!</v>
      </c>
      <c r="Y5785" s="23"/>
      <c r="Z5785" s="23"/>
      <c r="AA5785" s="23"/>
      <c r="AB5785" s="23"/>
      <c r="AC5785" s="23"/>
      <c r="AD5785" s="23"/>
      <c r="AE5785" s="26" t="str">
        <f>VLOOKUP(E5785,'[1]Tirupati Member''s Detail'!$D$2:$L$1048576,9,0)</f>
        <v xml:space="preserve"> last communication 11</v>
      </c>
    </row>
    <row r="5786" spans="1:31" x14ac:dyDescent="0.3">
      <c r="A5786" s="27">
        <v>5790</v>
      </c>
      <c r="B5786" s="28"/>
      <c r="C5786" s="29" t="s">
        <v>14449</v>
      </c>
      <c r="D5786" s="20" t="s">
        <v>22</v>
      </c>
      <c r="E5786" s="29">
        <v>3002675</v>
      </c>
      <c r="F5786" s="20" t="s">
        <v>24</v>
      </c>
      <c r="G5786" s="20" t="s">
        <v>25</v>
      </c>
      <c r="H5786" s="29" t="s">
        <v>5169</v>
      </c>
      <c r="I5786" s="30">
        <v>1995</v>
      </c>
      <c r="J5786" s="29" t="s">
        <v>13598</v>
      </c>
      <c r="K5786" s="22" t="str">
        <f>VLOOKUP(E5786,'[1]Tirupati Member''s Detail'!$D$2:$L$1048576,8,0)</f>
        <v>No</v>
      </c>
      <c r="L5786" s="23">
        <f>VLOOKUP(E5786,'[1]Tirupati Member''s Detail'!$D$2:$L$1048576,4,0)</f>
        <v>32000</v>
      </c>
      <c r="M5786" s="23">
        <f t="shared" si="454"/>
        <v>32000</v>
      </c>
      <c r="N5786" s="23">
        <f>VLOOKUP(E5786,'[1]Tirupati Member''s Detail'!$D$2:$L$1048576,5,0)</f>
        <v>19200</v>
      </c>
      <c r="O5786" s="23" t="str">
        <f>VLOOKUP(E5786,'[1]Tirupati Member''s Detail'!$D$2:$L$1048576,7,0)</f>
        <v>Outstanding</v>
      </c>
      <c r="P5786" s="23">
        <f t="shared" si="456"/>
        <v>12800</v>
      </c>
      <c r="Q5786" s="24" t="e">
        <f>+#REF!-I5786</f>
        <v>#REF!</v>
      </c>
      <c r="R5786" s="25">
        <f t="shared" si="457"/>
        <v>15360</v>
      </c>
      <c r="S5786" s="25" t="e">
        <f t="shared" si="458"/>
        <v>#REF!</v>
      </c>
      <c r="T5786" s="25">
        <f t="shared" si="455"/>
        <v>15360</v>
      </c>
      <c r="U5786" s="25"/>
      <c r="V5786" s="23"/>
      <c r="W5786" s="23"/>
      <c r="X5786" s="24" t="e">
        <f>+#REF!-I5786</f>
        <v>#REF!</v>
      </c>
      <c r="Y5786" s="23"/>
      <c r="Z5786" s="23"/>
      <c r="AA5786" s="23"/>
      <c r="AB5786" s="23"/>
      <c r="AC5786" s="23"/>
      <c r="AD5786" s="23"/>
      <c r="AE5786" s="26" t="str">
        <f>VLOOKUP(E5786,'[1]Tirupati Member''s Detail'!$D$2:$L$1048576,9,0)</f>
        <v>As Pod Last Communication Till 2007, (Outstanding Rs 12800/-) No app frm in file</v>
      </c>
    </row>
    <row r="5787" spans="1:31" x14ac:dyDescent="0.3">
      <c r="A5787" s="27">
        <v>5791</v>
      </c>
      <c r="B5787" s="28"/>
      <c r="C5787" s="29" t="s">
        <v>14450</v>
      </c>
      <c r="D5787" s="20" t="s">
        <v>22</v>
      </c>
      <c r="E5787" s="29">
        <v>3002678</v>
      </c>
      <c r="F5787" s="20" t="s">
        <v>24</v>
      </c>
      <c r="G5787" s="20" t="s">
        <v>25</v>
      </c>
      <c r="H5787" s="29" t="s">
        <v>5182</v>
      </c>
      <c r="I5787" s="30">
        <v>1995</v>
      </c>
      <c r="J5787" s="29" t="s">
        <v>14451</v>
      </c>
      <c r="K5787" s="22" t="str">
        <f>VLOOKUP(E5787,'[1]Tirupati Member''s Detail'!$D$2:$L$1048576,8,0)</f>
        <v>No</v>
      </c>
      <c r="L5787" s="23">
        <f>VLOOKUP(E5787,'[1]Tirupati Member''s Detail'!$D$2:$L$1048576,4,0)</f>
        <v>32000</v>
      </c>
      <c r="M5787" s="23">
        <f t="shared" si="454"/>
        <v>32000</v>
      </c>
      <c r="N5787" s="23">
        <f>VLOOKUP(E5787,'[1]Tirupati Member''s Detail'!$D$2:$L$1048576,5,0)</f>
        <v>32000</v>
      </c>
      <c r="O5787" s="23" t="str">
        <f>VLOOKUP(E5787,'[1]Tirupati Member''s Detail'!$D$2:$L$1048576,7,0)</f>
        <v>I.R.M</v>
      </c>
      <c r="P5787" s="23">
        <f t="shared" si="456"/>
        <v>0</v>
      </c>
      <c r="Q5787" s="24" t="e">
        <f>+#REF!-I5787</f>
        <v>#REF!</v>
      </c>
      <c r="R5787" s="25">
        <f t="shared" si="457"/>
        <v>25600</v>
      </c>
      <c r="S5787" s="25" t="e">
        <f t="shared" si="458"/>
        <v>#REF!</v>
      </c>
      <c r="T5787" s="25">
        <f t="shared" si="455"/>
        <v>25600</v>
      </c>
      <c r="U5787" s="25"/>
      <c r="V5787" s="23"/>
      <c r="W5787" s="23"/>
      <c r="X5787" s="24" t="e">
        <f>+#REF!-I5787</f>
        <v>#REF!</v>
      </c>
      <c r="Y5787" s="23"/>
      <c r="Z5787" s="23"/>
      <c r="AA5787" s="23"/>
      <c r="AB5787" s="23"/>
      <c r="AC5787" s="23"/>
      <c r="AD5787" s="23"/>
      <c r="AE5787" s="26" t="str">
        <f>VLOOKUP(E5787,'[1]Tirupati Member''s Detail'!$D$2:$L$1048576,9,0)</f>
        <v>As POD  last communication 07</v>
      </c>
    </row>
    <row r="5788" spans="1:31" x14ac:dyDescent="0.3">
      <c r="A5788" s="27">
        <v>5792</v>
      </c>
      <c r="B5788" s="28"/>
      <c r="C5788" s="29" t="s">
        <v>14452</v>
      </c>
      <c r="D5788" s="20" t="s">
        <v>22</v>
      </c>
      <c r="E5788" s="29">
        <v>3002680</v>
      </c>
      <c r="F5788" s="20" t="s">
        <v>24</v>
      </c>
      <c r="G5788" s="20" t="s">
        <v>25</v>
      </c>
      <c r="H5788" s="29" t="s">
        <v>5169</v>
      </c>
      <c r="I5788" s="30">
        <v>1995</v>
      </c>
      <c r="J5788" s="29" t="s">
        <v>14453</v>
      </c>
      <c r="K5788" s="22" t="str">
        <f>VLOOKUP(E5788,'[1]Tirupati Member''s Detail'!$D$2:$L$1048576,8,0)</f>
        <v>No</v>
      </c>
      <c r="L5788" s="23">
        <f>VLOOKUP(E5788,'[1]Tirupati Member''s Detail'!$D$2:$L$1048576,4,0)</f>
        <v>22000</v>
      </c>
      <c r="M5788" s="23">
        <f t="shared" si="454"/>
        <v>22000</v>
      </c>
      <c r="N5788" s="23">
        <f>VLOOKUP(E5788,'[1]Tirupati Member''s Detail'!$D$2:$L$1048576,5,0)</f>
        <v>22000</v>
      </c>
      <c r="O5788" s="23" t="str">
        <f>VLOOKUP(E5788,'[1]Tirupati Member''s Detail'!$D$2:$L$1048576,7,0)</f>
        <v>I.R.M</v>
      </c>
      <c r="P5788" s="23">
        <f t="shared" si="456"/>
        <v>0</v>
      </c>
      <c r="Q5788" s="24" t="e">
        <f>+#REF!-I5788</f>
        <v>#REF!</v>
      </c>
      <c r="R5788" s="25">
        <f t="shared" si="457"/>
        <v>17600</v>
      </c>
      <c r="S5788" s="25" t="e">
        <f t="shared" si="458"/>
        <v>#REF!</v>
      </c>
      <c r="T5788" s="25">
        <f t="shared" si="455"/>
        <v>17600</v>
      </c>
      <c r="U5788" s="25"/>
      <c r="V5788" s="23"/>
      <c r="W5788" s="23"/>
      <c r="X5788" s="24" t="e">
        <f>+#REF!-I5788</f>
        <v>#REF!</v>
      </c>
      <c r="Y5788" s="23"/>
      <c r="Z5788" s="23"/>
      <c r="AA5788" s="23"/>
      <c r="AB5788" s="23"/>
      <c r="AC5788" s="23"/>
      <c r="AD5788" s="23"/>
      <c r="AE5788" s="26" t="str">
        <f>VLOOKUP(E5788,'[1]Tirupati Member''s Detail'!$D$2:$L$1048576,9,0)</f>
        <v>no communication till date</v>
      </c>
    </row>
    <row r="5789" spans="1:31" x14ac:dyDescent="0.3">
      <c r="A5789" s="27">
        <v>5793</v>
      </c>
      <c r="B5789" s="28"/>
      <c r="C5789" s="29" t="s">
        <v>14454</v>
      </c>
      <c r="D5789" s="20" t="s">
        <v>22</v>
      </c>
      <c r="E5789" s="29">
        <v>3002681</v>
      </c>
      <c r="F5789" s="20" t="s">
        <v>24</v>
      </c>
      <c r="G5789" s="20" t="s">
        <v>25</v>
      </c>
      <c r="H5789" s="29" t="s">
        <v>5169</v>
      </c>
      <c r="I5789" s="30">
        <v>1995</v>
      </c>
      <c r="J5789" s="29" t="s">
        <v>14455</v>
      </c>
      <c r="K5789" s="22" t="str">
        <f>VLOOKUP(E5789,'[1]Tirupati Member''s Detail'!$D$2:$L$1048576,8,0)</f>
        <v>No</v>
      </c>
      <c r="L5789" s="23">
        <f>VLOOKUP(E5789,'[1]Tirupati Member''s Detail'!$D$2:$L$1048576,4,0)</f>
        <v>22000</v>
      </c>
      <c r="M5789" s="23">
        <f t="shared" si="454"/>
        <v>22000</v>
      </c>
      <c r="N5789" s="23">
        <f>VLOOKUP(E5789,'[1]Tirupati Member''s Detail'!$D$2:$L$1048576,5,0)</f>
        <v>8800</v>
      </c>
      <c r="O5789" s="23" t="str">
        <f>VLOOKUP(E5789,'[1]Tirupati Member''s Detail'!$D$2:$L$1048576,7,0)</f>
        <v>Outstanding</v>
      </c>
      <c r="P5789" s="23">
        <f t="shared" si="456"/>
        <v>13200</v>
      </c>
      <c r="Q5789" s="24" t="e">
        <f>+#REF!-I5789</f>
        <v>#REF!</v>
      </c>
      <c r="R5789" s="25">
        <f t="shared" si="457"/>
        <v>7040</v>
      </c>
      <c r="S5789" s="25" t="e">
        <f t="shared" si="458"/>
        <v>#REF!</v>
      </c>
      <c r="T5789" s="25">
        <f t="shared" si="455"/>
        <v>7040</v>
      </c>
      <c r="U5789" s="25"/>
      <c r="V5789" s="23"/>
      <c r="W5789" s="23"/>
      <c r="X5789" s="24" t="e">
        <f>+#REF!-I5789</f>
        <v>#REF!</v>
      </c>
      <c r="Y5789" s="23"/>
      <c r="Z5789" s="23"/>
      <c r="AA5789" s="23"/>
      <c r="AB5789" s="23"/>
      <c r="AC5789" s="23"/>
      <c r="AD5789" s="23"/>
      <c r="AE5789" s="26" t="str">
        <f>VLOOKUP(E5789,'[1]Tirupati Member''s Detail'!$D$2:$L$1048576,9,0)</f>
        <v xml:space="preserve"> No Communication Till Date, (Outstanding Rs 13200/-)</v>
      </c>
    </row>
    <row r="5790" spans="1:31" x14ac:dyDescent="0.3">
      <c r="A5790" s="27">
        <v>5794</v>
      </c>
      <c r="B5790" s="28"/>
      <c r="C5790" s="29" t="s">
        <v>14456</v>
      </c>
      <c r="D5790" s="20" t="s">
        <v>22</v>
      </c>
      <c r="E5790" s="29">
        <v>3002699</v>
      </c>
      <c r="F5790" s="20" t="s">
        <v>24</v>
      </c>
      <c r="G5790" s="20" t="s">
        <v>25</v>
      </c>
      <c r="H5790" s="29" t="s">
        <v>5169</v>
      </c>
      <c r="I5790" s="30">
        <v>1995</v>
      </c>
      <c r="J5790" s="29" t="s">
        <v>14457</v>
      </c>
      <c r="K5790" s="22">
        <f>VLOOKUP(E5790,'[1]Tirupati Member''s Detail'!$D$2:$L$1048576,8,0)</f>
        <v>2008</v>
      </c>
      <c r="L5790" s="23">
        <f>VLOOKUP(E5790,'[1]Tirupati Member''s Detail'!$D$2:$L$1048576,4,0)</f>
        <v>22000</v>
      </c>
      <c r="M5790" s="23">
        <f t="shared" si="454"/>
        <v>22000</v>
      </c>
      <c r="N5790" s="23">
        <f>VLOOKUP(E5790,'[1]Tirupati Member''s Detail'!$D$2:$L$1048576,5,0)</f>
        <v>22000</v>
      </c>
      <c r="O5790" s="23" t="str">
        <f>VLOOKUP(E5790,'[1]Tirupati Member''s Detail'!$D$2:$L$1048576,7,0)</f>
        <v>R.M</v>
      </c>
      <c r="P5790" s="23">
        <f t="shared" si="456"/>
        <v>0</v>
      </c>
      <c r="Q5790" s="24" t="e">
        <f>+#REF!-I5790</f>
        <v>#REF!</v>
      </c>
      <c r="R5790" s="25">
        <f t="shared" si="457"/>
        <v>17600</v>
      </c>
      <c r="S5790" s="25" t="e">
        <f t="shared" si="458"/>
        <v>#REF!</v>
      </c>
      <c r="T5790" s="25">
        <f t="shared" si="455"/>
        <v>17600</v>
      </c>
      <c r="U5790" s="25"/>
      <c r="V5790" s="23"/>
      <c r="W5790" s="23"/>
      <c r="X5790" s="24" t="e">
        <f>+#REF!-I5790</f>
        <v>#REF!</v>
      </c>
      <c r="Y5790" s="23"/>
      <c r="Z5790" s="23"/>
      <c r="AA5790" s="23"/>
      <c r="AB5790" s="23"/>
      <c r="AC5790" s="23"/>
      <c r="AD5790" s="23"/>
      <c r="AE5790" s="26" t="str">
        <f>VLOOKUP(E5790,'[1]Tirupati Member''s Detail'!$D$2:$L$1048576,9,0)</f>
        <v>send performa invoice in 2011</v>
      </c>
    </row>
    <row r="5791" spans="1:31" x14ac:dyDescent="0.3">
      <c r="A5791" s="27">
        <v>5795</v>
      </c>
      <c r="B5791" s="28"/>
      <c r="C5791" s="29" t="s">
        <v>14458</v>
      </c>
      <c r="D5791" s="20" t="s">
        <v>22</v>
      </c>
      <c r="E5791" s="29">
        <v>3002700</v>
      </c>
      <c r="F5791" s="20" t="s">
        <v>24</v>
      </c>
      <c r="G5791" s="20" t="s">
        <v>25</v>
      </c>
      <c r="H5791" s="29" t="s">
        <v>5169</v>
      </c>
      <c r="I5791" s="30">
        <v>1995</v>
      </c>
      <c r="J5791" s="29" t="s">
        <v>14459</v>
      </c>
      <c r="K5791" s="22">
        <f>VLOOKUP(E5791,'[1]Tirupati Member''s Detail'!$D$2:$L$1048576,8,0)</f>
        <v>2008</v>
      </c>
      <c r="L5791" s="23">
        <f>VLOOKUP(E5791,'[1]Tirupati Member''s Detail'!$D$2:$L$1048576,4,0)</f>
        <v>22000</v>
      </c>
      <c r="M5791" s="23">
        <f t="shared" si="454"/>
        <v>22000</v>
      </c>
      <c r="N5791" s="23">
        <f>VLOOKUP(E5791,'[1]Tirupati Member''s Detail'!$D$2:$L$1048576,5,0)</f>
        <v>22000</v>
      </c>
      <c r="O5791" s="23" t="str">
        <f>VLOOKUP(E5791,'[1]Tirupati Member''s Detail'!$D$2:$L$1048576,7,0)</f>
        <v>R.M</v>
      </c>
      <c r="P5791" s="23">
        <f t="shared" si="456"/>
        <v>0</v>
      </c>
      <c r="Q5791" s="24" t="e">
        <f>+#REF!-I5791</f>
        <v>#REF!</v>
      </c>
      <c r="R5791" s="25">
        <f t="shared" si="457"/>
        <v>17600</v>
      </c>
      <c r="S5791" s="25" t="e">
        <f t="shared" si="458"/>
        <v>#REF!</v>
      </c>
      <c r="T5791" s="25">
        <f t="shared" si="455"/>
        <v>17600</v>
      </c>
      <c r="U5791" s="25"/>
      <c r="V5791" s="23"/>
      <c r="W5791" s="23"/>
      <c r="X5791" s="24" t="e">
        <f>+#REF!-I5791</f>
        <v>#REF!</v>
      </c>
      <c r="Y5791" s="23"/>
      <c r="Z5791" s="23"/>
      <c r="AA5791" s="23"/>
      <c r="AB5791" s="23"/>
      <c r="AC5791" s="23"/>
      <c r="AD5791" s="23"/>
      <c r="AE5791" s="26" t="str">
        <f>VLOOKUP(E5791,'[1]Tirupati Member''s Detail'!$D$2:$L$1048576,9,0)</f>
        <v xml:space="preserve"> last communication 08</v>
      </c>
    </row>
    <row r="5792" spans="1:31" x14ac:dyDescent="0.3">
      <c r="A5792" s="27">
        <v>5796</v>
      </c>
      <c r="B5792" s="28"/>
      <c r="C5792" s="29" t="s">
        <v>14460</v>
      </c>
      <c r="D5792" s="20" t="s">
        <v>22</v>
      </c>
      <c r="E5792" s="29">
        <v>3002701</v>
      </c>
      <c r="F5792" s="20" t="s">
        <v>24</v>
      </c>
      <c r="G5792" s="20" t="s">
        <v>25</v>
      </c>
      <c r="H5792" s="29" t="s">
        <v>5203</v>
      </c>
      <c r="I5792" s="30">
        <v>1995</v>
      </c>
      <c r="J5792" s="29" t="s">
        <v>14461</v>
      </c>
      <c r="K5792" s="22" t="str">
        <f>VLOOKUP(E5792,'[1]Tirupati Member''s Detail'!$D$2:$L$1048576,8,0)</f>
        <v>No</v>
      </c>
      <c r="L5792" s="23">
        <f>VLOOKUP(E5792,'[1]Tirupati Member''s Detail'!$D$2:$L$1048576,4,0)</f>
        <v>22000</v>
      </c>
      <c r="M5792" s="23">
        <f t="shared" si="454"/>
        <v>22000</v>
      </c>
      <c r="N5792" s="23">
        <f>VLOOKUP(E5792,'[1]Tirupati Member''s Detail'!$D$2:$L$1048576,5,0)</f>
        <v>22000</v>
      </c>
      <c r="O5792" s="23" t="str">
        <f>VLOOKUP(E5792,'[1]Tirupati Member''s Detail'!$D$2:$L$1048576,7,0)</f>
        <v>I.R.M</v>
      </c>
      <c r="P5792" s="23">
        <f t="shared" si="456"/>
        <v>0</v>
      </c>
      <c r="Q5792" s="24" t="e">
        <f>+#REF!-I5792</f>
        <v>#REF!</v>
      </c>
      <c r="R5792" s="25">
        <f t="shared" si="457"/>
        <v>17600</v>
      </c>
      <c r="S5792" s="25" t="e">
        <f t="shared" si="458"/>
        <v>#REF!</v>
      </c>
      <c r="T5792" s="25">
        <f t="shared" si="455"/>
        <v>17600</v>
      </c>
      <c r="U5792" s="25"/>
      <c r="V5792" s="23"/>
      <c r="W5792" s="23"/>
      <c r="X5792" s="24" t="e">
        <f>+#REF!-I5792</f>
        <v>#REF!</v>
      </c>
      <c r="Y5792" s="23"/>
      <c r="Z5792" s="23"/>
      <c r="AA5792" s="23"/>
      <c r="AB5792" s="23"/>
      <c r="AC5792" s="23"/>
      <c r="AD5792" s="23"/>
      <c r="AE5792" s="26" t="str">
        <f>VLOOKUP(E5792,'[1]Tirupati Member''s Detail'!$D$2:$L$1048576,9,0)</f>
        <v xml:space="preserve"> last communication 02</v>
      </c>
    </row>
    <row r="5793" spans="1:31" x14ac:dyDescent="0.3">
      <c r="A5793" s="27">
        <v>5797</v>
      </c>
      <c r="B5793" s="28"/>
      <c r="C5793" s="29" t="s">
        <v>14462</v>
      </c>
      <c r="D5793" s="20" t="s">
        <v>22</v>
      </c>
      <c r="E5793" s="29">
        <v>3002702</v>
      </c>
      <c r="F5793" s="20" t="s">
        <v>24</v>
      </c>
      <c r="G5793" s="20" t="s">
        <v>25</v>
      </c>
      <c r="H5793" s="29" t="s">
        <v>5245</v>
      </c>
      <c r="I5793" s="30">
        <v>1995</v>
      </c>
      <c r="J5793" s="29" t="s">
        <v>14463</v>
      </c>
      <c r="K5793" s="22">
        <f>VLOOKUP(E5793,'[1]Tirupati Member''s Detail'!$D$2:$L$1048576,8,0)</f>
        <v>2007</v>
      </c>
      <c r="L5793" s="23">
        <f>VLOOKUP(E5793,'[1]Tirupati Member''s Detail'!$D$2:$L$1048576,4,0)</f>
        <v>22000</v>
      </c>
      <c r="M5793" s="23">
        <f t="shared" si="454"/>
        <v>22000</v>
      </c>
      <c r="N5793" s="23">
        <f>VLOOKUP(E5793,'[1]Tirupati Member''s Detail'!$D$2:$L$1048576,5,0)</f>
        <v>22000</v>
      </c>
      <c r="O5793" s="23" t="str">
        <f>VLOOKUP(E5793,'[1]Tirupati Member''s Detail'!$D$2:$L$1048576,7,0)</f>
        <v>R.M</v>
      </c>
      <c r="P5793" s="23">
        <f t="shared" si="456"/>
        <v>0</v>
      </c>
      <c r="Q5793" s="24" t="e">
        <f>+#REF!-I5793</f>
        <v>#REF!</v>
      </c>
      <c r="R5793" s="25">
        <f t="shared" si="457"/>
        <v>17600</v>
      </c>
      <c r="S5793" s="25" t="e">
        <f t="shared" si="458"/>
        <v>#REF!</v>
      </c>
      <c r="T5793" s="25">
        <f t="shared" si="455"/>
        <v>17600</v>
      </c>
      <c r="U5793" s="25"/>
      <c r="V5793" s="23"/>
      <c r="W5793" s="23"/>
      <c r="X5793" s="24" t="e">
        <f>+#REF!-I5793</f>
        <v>#REF!</v>
      </c>
      <c r="Y5793" s="23"/>
      <c r="Z5793" s="23"/>
      <c r="AA5793" s="23"/>
      <c r="AB5793" s="23"/>
      <c r="AC5793" s="23"/>
      <c r="AD5793" s="23"/>
      <c r="AE5793" s="26" t="str">
        <f>VLOOKUP(E5793,'[1]Tirupati Member''s Detail'!$D$2:$L$1048576,9,0)</f>
        <v xml:space="preserve"> last communication 08</v>
      </c>
    </row>
    <row r="5794" spans="1:31" x14ac:dyDescent="0.3">
      <c r="A5794" s="27">
        <v>5798</v>
      </c>
      <c r="B5794" s="28"/>
      <c r="C5794" s="29" t="s">
        <v>14464</v>
      </c>
      <c r="D5794" s="20" t="s">
        <v>22</v>
      </c>
      <c r="E5794" s="29">
        <v>3002703</v>
      </c>
      <c r="F5794" s="20" t="s">
        <v>24</v>
      </c>
      <c r="G5794" s="20" t="s">
        <v>25</v>
      </c>
      <c r="H5794" s="29" t="s">
        <v>5169</v>
      </c>
      <c r="I5794" s="30">
        <v>1995</v>
      </c>
      <c r="J5794" s="29" t="s">
        <v>14465</v>
      </c>
      <c r="K5794" s="22" t="str">
        <f>VLOOKUP(E5794,'[1]Tirupati Member''s Detail'!$D$2:$L$1048576,8,0)</f>
        <v>No</v>
      </c>
      <c r="L5794" s="23">
        <f>VLOOKUP(E5794,'[1]Tirupati Member''s Detail'!$D$2:$L$1048576,4,0)</f>
        <v>22000</v>
      </c>
      <c r="M5794" s="23">
        <f t="shared" si="454"/>
        <v>22000</v>
      </c>
      <c r="N5794" s="23">
        <f>VLOOKUP(E5794,'[1]Tirupati Member''s Detail'!$D$2:$L$1048576,5,0)</f>
        <v>8800</v>
      </c>
      <c r="O5794" s="23" t="str">
        <f>VLOOKUP(E5794,'[1]Tirupati Member''s Detail'!$D$2:$L$1048576,7,0)</f>
        <v>Outstanding</v>
      </c>
      <c r="P5794" s="23">
        <f t="shared" si="456"/>
        <v>13200</v>
      </c>
      <c r="Q5794" s="24" t="e">
        <f>+#REF!-I5794</f>
        <v>#REF!</v>
      </c>
      <c r="R5794" s="25">
        <f t="shared" si="457"/>
        <v>7040</v>
      </c>
      <c r="S5794" s="25" t="e">
        <f t="shared" si="458"/>
        <v>#REF!</v>
      </c>
      <c r="T5794" s="25">
        <f t="shared" si="455"/>
        <v>7040</v>
      </c>
      <c r="U5794" s="25"/>
      <c r="V5794" s="23"/>
      <c r="W5794" s="23"/>
      <c r="X5794" s="24" t="e">
        <f>+#REF!-I5794</f>
        <v>#REF!</v>
      </c>
      <c r="Y5794" s="23"/>
      <c r="Z5794" s="23"/>
      <c r="AA5794" s="23"/>
      <c r="AB5794" s="23"/>
      <c r="AC5794" s="23"/>
      <c r="AD5794" s="23"/>
      <c r="AE5794" s="26" t="str">
        <f>VLOOKUP(E5794,'[1]Tirupati Member''s Detail'!$D$2:$L$1048576,9,0)</f>
        <v xml:space="preserve"> No Communication Till Date, (Outstanding Rs 13200/-)</v>
      </c>
    </row>
    <row r="5795" spans="1:31" x14ac:dyDescent="0.3">
      <c r="A5795" s="27">
        <v>5799</v>
      </c>
      <c r="B5795" s="28"/>
      <c r="C5795" s="29" t="s">
        <v>14466</v>
      </c>
      <c r="D5795" s="20" t="s">
        <v>22</v>
      </c>
      <c r="E5795" s="29">
        <v>3002706</v>
      </c>
      <c r="F5795" s="20" t="s">
        <v>24</v>
      </c>
      <c r="G5795" s="20" t="s">
        <v>25</v>
      </c>
      <c r="H5795" s="29" t="s">
        <v>5169</v>
      </c>
      <c r="I5795" s="30">
        <v>1995</v>
      </c>
      <c r="J5795" s="29" t="s">
        <v>14467</v>
      </c>
      <c r="K5795" s="22" t="str">
        <f>VLOOKUP(E5795,'[1]Tirupati Member''s Detail'!$D$2:$L$1048576,8,0)</f>
        <v>No</v>
      </c>
      <c r="L5795" s="23">
        <f>VLOOKUP(E5795,'[1]Tirupati Member''s Detail'!$D$2:$L$1048576,4,0)</f>
        <v>27000</v>
      </c>
      <c r="M5795" s="23">
        <f t="shared" si="454"/>
        <v>27000</v>
      </c>
      <c r="N5795" s="23">
        <f>VLOOKUP(E5795,'[1]Tirupati Member''s Detail'!$D$2:$L$1048576,5,0)</f>
        <v>27000</v>
      </c>
      <c r="O5795" s="23" t="str">
        <f>VLOOKUP(E5795,'[1]Tirupati Member''s Detail'!$D$2:$L$1048576,7,0)</f>
        <v>I.R.M</v>
      </c>
      <c r="P5795" s="23">
        <f t="shared" si="456"/>
        <v>0</v>
      </c>
      <c r="Q5795" s="24" t="e">
        <f>+#REF!-I5795</f>
        <v>#REF!</v>
      </c>
      <c r="R5795" s="25">
        <f t="shared" si="457"/>
        <v>21600</v>
      </c>
      <c r="S5795" s="25" t="e">
        <f t="shared" si="458"/>
        <v>#REF!</v>
      </c>
      <c r="T5795" s="25">
        <f t="shared" si="455"/>
        <v>21600</v>
      </c>
      <c r="U5795" s="25"/>
      <c r="V5795" s="23"/>
      <c r="W5795" s="23"/>
      <c r="X5795" s="24" t="e">
        <f>+#REF!-I5795</f>
        <v>#REF!</v>
      </c>
      <c r="Y5795" s="23"/>
      <c r="Z5795" s="23"/>
      <c r="AA5795" s="23"/>
      <c r="AB5795" s="23"/>
      <c r="AC5795" s="23"/>
      <c r="AD5795" s="23"/>
      <c r="AE5795" s="26" t="str">
        <f>VLOOKUP(E5795,'[1]Tirupati Member''s Detail'!$D$2:$L$1048576,9,0)</f>
        <v>no communication till date</v>
      </c>
    </row>
    <row r="5796" spans="1:31" x14ac:dyDescent="0.3">
      <c r="A5796" s="27">
        <v>5800</v>
      </c>
      <c r="B5796" s="28"/>
      <c r="C5796" s="29" t="s">
        <v>14468</v>
      </c>
      <c r="D5796" s="20" t="s">
        <v>22</v>
      </c>
      <c r="E5796" s="29">
        <v>3002707</v>
      </c>
      <c r="F5796" s="20" t="s">
        <v>24</v>
      </c>
      <c r="G5796" s="20" t="s">
        <v>25</v>
      </c>
      <c r="H5796" s="29" t="s">
        <v>5169</v>
      </c>
      <c r="I5796" s="30">
        <v>1995</v>
      </c>
      <c r="J5796" s="29" t="s">
        <v>14469</v>
      </c>
      <c r="K5796" s="22" t="str">
        <f>VLOOKUP(E5796,'[1]Tirupati Member''s Detail'!$D$2:$L$1048576,8,0)</f>
        <v>No</v>
      </c>
      <c r="L5796" s="23">
        <f>VLOOKUP(E5796,'[1]Tirupati Member''s Detail'!$D$2:$L$1048576,4,0)</f>
        <v>32000</v>
      </c>
      <c r="M5796" s="23">
        <f t="shared" si="454"/>
        <v>32000</v>
      </c>
      <c r="N5796" s="23">
        <f>VLOOKUP(E5796,'[1]Tirupati Member''s Detail'!$D$2:$L$1048576,5,0)</f>
        <v>32000</v>
      </c>
      <c r="O5796" s="23" t="str">
        <f>VLOOKUP(E5796,'[1]Tirupati Member''s Detail'!$D$2:$L$1048576,7,0)</f>
        <v>I.R.M</v>
      </c>
      <c r="P5796" s="23">
        <f t="shared" si="456"/>
        <v>0</v>
      </c>
      <c r="Q5796" s="24" t="e">
        <f>+#REF!-I5796</f>
        <v>#REF!</v>
      </c>
      <c r="R5796" s="25">
        <f t="shared" si="457"/>
        <v>25600</v>
      </c>
      <c r="S5796" s="25" t="e">
        <f t="shared" si="458"/>
        <v>#REF!</v>
      </c>
      <c r="T5796" s="25">
        <f t="shared" si="455"/>
        <v>25600</v>
      </c>
      <c r="U5796" s="25"/>
      <c r="V5796" s="23"/>
      <c r="W5796" s="23"/>
      <c r="X5796" s="24" t="e">
        <f>+#REF!-I5796</f>
        <v>#REF!</v>
      </c>
      <c r="Y5796" s="23"/>
      <c r="Z5796" s="23"/>
      <c r="AA5796" s="23"/>
      <c r="AB5796" s="23"/>
      <c r="AC5796" s="23"/>
      <c r="AD5796" s="23"/>
      <c r="AE5796" s="26" t="str">
        <f>VLOOKUP(E5796,'[1]Tirupati Member''s Detail'!$D$2:$L$1048576,9,0)</f>
        <v>reply to his mail for pending all dues in 2013.</v>
      </c>
    </row>
    <row r="5797" spans="1:31" x14ac:dyDescent="0.3">
      <c r="A5797" s="27">
        <v>5801</v>
      </c>
      <c r="B5797" s="28"/>
      <c r="C5797" s="29" t="s">
        <v>14470</v>
      </c>
      <c r="D5797" s="20" t="s">
        <v>22</v>
      </c>
      <c r="E5797" s="29">
        <v>3002708</v>
      </c>
      <c r="F5797" s="20" t="s">
        <v>24</v>
      </c>
      <c r="G5797" s="20" t="s">
        <v>25</v>
      </c>
      <c r="H5797" s="29" t="s">
        <v>5226</v>
      </c>
      <c r="I5797" s="30">
        <v>1995</v>
      </c>
      <c r="J5797" s="29" t="s">
        <v>14471</v>
      </c>
      <c r="K5797" s="22">
        <f>VLOOKUP(E5797,'[1]Tirupati Member''s Detail'!$D$2:$L$1048576,8,0)</f>
        <v>2007</v>
      </c>
      <c r="L5797" s="23">
        <f>VLOOKUP(E5797,'[1]Tirupati Member''s Detail'!$D$2:$L$1048576,4,0)</f>
        <v>32000</v>
      </c>
      <c r="M5797" s="23">
        <f t="shared" si="454"/>
        <v>32000</v>
      </c>
      <c r="N5797" s="23">
        <f>VLOOKUP(E5797,'[1]Tirupati Member''s Detail'!$D$2:$L$1048576,5,0)</f>
        <v>30400</v>
      </c>
      <c r="O5797" s="23" t="str">
        <f>VLOOKUP(E5797,'[1]Tirupati Member''s Detail'!$D$2:$L$1048576,7,0)</f>
        <v>R.M</v>
      </c>
      <c r="P5797" s="23">
        <f t="shared" si="456"/>
        <v>1600</v>
      </c>
      <c r="Q5797" s="24" t="e">
        <f>+#REF!-I5797</f>
        <v>#REF!</v>
      </c>
      <c r="R5797" s="25">
        <f t="shared" si="457"/>
        <v>24320</v>
      </c>
      <c r="S5797" s="25" t="e">
        <f t="shared" si="458"/>
        <v>#REF!</v>
      </c>
      <c r="T5797" s="25">
        <f t="shared" si="455"/>
        <v>24320</v>
      </c>
      <c r="U5797" s="25"/>
      <c r="V5797" s="23"/>
      <c r="W5797" s="23"/>
      <c r="X5797" s="24" t="e">
        <f>+#REF!-I5797</f>
        <v>#REF!</v>
      </c>
      <c r="Y5797" s="23"/>
      <c r="Z5797" s="23"/>
      <c r="AA5797" s="23"/>
      <c r="AB5797" s="23"/>
      <c r="AC5797" s="23"/>
      <c r="AD5797" s="23"/>
      <c r="AE5797" s="26" t="str">
        <f>VLOOKUP(E5797,'[1]Tirupati Member''s Detail'!$D$2:$L$1048576,9,0)</f>
        <v xml:space="preserve"> last communication 09,total 2 membership of TPT:- 03002708 and 03002709</v>
      </c>
    </row>
    <row r="5798" spans="1:31" x14ac:dyDescent="0.3">
      <c r="A5798" s="27">
        <v>5802</v>
      </c>
      <c r="B5798" s="28"/>
      <c r="C5798" s="29" t="s">
        <v>14472</v>
      </c>
      <c r="D5798" s="20" t="s">
        <v>22</v>
      </c>
      <c r="E5798" s="29">
        <v>3002709</v>
      </c>
      <c r="F5798" s="20" t="s">
        <v>24</v>
      </c>
      <c r="G5798" s="20" t="s">
        <v>25</v>
      </c>
      <c r="H5798" s="29" t="s">
        <v>5226</v>
      </c>
      <c r="I5798" s="30">
        <v>1995</v>
      </c>
      <c r="J5798" s="29" t="s">
        <v>14473</v>
      </c>
      <c r="K5798" s="22">
        <f>VLOOKUP(E5798,'[1]Tirupati Member''s Detail'!$D$2:$L$1048576,8,0)</f>
        <v>2007</v>
      </c>
      <c r="L5798" s="23">
        <f>VLOOKUP(E5798,'[1]Tirupati Member''s Detail'!$D$2:$L$1048576,4,0)</f>
        <v>32000</v>
      </c>
      <c r="M5798" s="23">
        <f t="shared" si="454"/>
        <v>32000</v>
      </c>
      <c r="N5798" s="23">
        <f>VLOOKUP(E5798,'[1]Tirupati Member''s Detail'!$D$2:$L$1048576,5,0)</f>
        <v>30400</v>
      </c>
      <c r="O5798" s="23" t="str">
        <f>VLOOKUP(E5798,'[1]Tirupati Member''s Detail'!$D$2:$L$1048576,7,0)</f>
        <v>R.M</v>
      </c>
      <c r="P5798" s="23">
        <f t="shared" si="456"/>
        <v>1600</v>
      </c>
      <c r="Q5798" s="24" t="e">
        <f>+#REF!-I5798</f>
        <v>#REF!</v>
      </c>
      <c r="R5798" s="25">
        <f t="shared" si="457"/>
        <v>24320</v>
      </c>
      <c r="S5798" s="25" t="e">
        <f t="shared" si="458"/>
        <v>#REF!</v>
      </c>
      <c r="T5798" s="25">
        <f t="shared" si="455"/>
        <v>24320</v>
      </c>
      <c r="U5798" s="25"/>
      <c r="V5798" s="23"/>
      <c r="W5798" s="23"/>
      <c r="X5798" s="24" t="e">
        <f>+#REF!-I5798</f>
        <v>#REF!</v>
      </c>
      <c r="Y5798" s="23"/>
      <c r="Z5798" s="23"/>
      <c r="AA5798" s="23"/>
      <c r="AB5798" s="23"/>
      <c r="AC5798" s="23"/>
      <c r="AD5798" s="23"/>
      <c r="AE5798" s="26" t="str">
        <f>VLOOKUP(E5798,'[1]Tirupati Member''s Detail'!$D$2:$L$1048576,9,0)</f>
        <v xml:space="preserve"> last communication 08,total 2 membership of TPT:- 03002708 and 03002709</v>
      </c>
    </row>
    <row r="5799" spans="1:31" x14ac:dyDescent="0.3">
      <c r="A5799" s="27">
        <v>5803</v>
      </c>
      <c r="B5799" s="28"/>
      <c r="C5799" s="29" t="s">
        <v>14474</v>
      </c>
      <c r="D5799" s="20" t="s">
        <v>22</v>
      </c>
      <c r="E5799" s="29">
        <v>3002710</v>
      </c>
      <c r="F5799" s="20" t="s">
        <v>24</v>
      </c>
      <c r="G5799" s="20" t="s">
        <v>25</v>
      </c>
      <c r="H5799" s="29" t="s">
        <v>5182</v>
      </c>
      <c r="I5799" s="30">
        <v>1995</v>
      </c>
      <c r="J5799" s="29" t="s">
        <v>14475</v>
      </c>
      <c r="K5799" s="22">
        <f>VLOOKUP(E5799,'[1]Tirupati Member''s Detail'!$D$2:$L$1048576,8,0)</f>
        <v>2008</v>
      </c>
      <c r="L5799" s="23">
        <f>VLOOKUP(E5799,'[1]Tirupati Member''s Detail'!$D$2:$L$1048576,4,0)</f>
        <v>32000</v>
      </c>
      <c r="M5799" s="23">
        <f t="shared" si="454"/>
        <v>32000</v>
      </c>
      <c r="N5799" s="23">
        <f>VLOOKUP(E5799,'[1]Tirupati Member''s Detail'!$D$2:$L$1048576,5,0)</f>
        <v>32000</v>
      </c>
      <c r="O5799" s="23" t="str">
        <f>VLOOKUP(E5799,'[1]Tirupati Member''s Detail'!$D$2:$L$1048576,7,0)</f>
        <v>R.M</v>
      </c>
      <c r="P5799" s="23">
        <f t="shared" si="456"/>
        <v>0</v>
      </c>
      <c r="Q5799" s="24" t="e">
        <f>+#REF!-I5799</f>
        <v>#REF!</v>
      </c>
      <c r="R5799" s="25">
        <f t="shared" si="457"/>
        <v>25600</v>
      </c>
      <c r="S5799" s="25" t="e">
        <f t="shared" si="458"/>
        <v>#REF!</v>
      </c>
      <c r="T5799" s="25">
        <f t="shared" si="455"/>
        <v>25600</v>
      </c>
      <c r="U5799" s="25"/>
      <c r="V5799" s="23"/>
      <c r="W5799" s="23"/>
      <c r="X5799" s="24" t="e">
        <f>+#REF!-I5799</f>
        <v>#REF!</v>
      </c>
      <c r="Y5799" s="23"/>
      <c r="Z5799" s="23"/>
      <c r="AA5799" s="23"/>
      <c r="AB5799" s="23"/>
      <c r="AC5799" s="23"/>
      <c r="AD5799" s="23"/>
      <c r="AE5799" s="26" t="str">
        <f>VLOOKUP(E5799,'[1]Tirupati Member''s Detail'!$D$2:$L$1048576,9,0)</f>
        <v xml:space="preserve"> last communicationn 08(short AMC received of 2009).</v>
      </c>
    </row>
    <row r="5800" spans="1:31" x14ac:dyDescent="0.3">
      <c r="A5800" s="27">
        <v>5804</v>
      </c>
      <c r="B5800" s="28"/>
      <c r="C5800" s="29" t="s">
        <v>14476</v>
      </c>
      <c r="D5800" s="20" t="s">
        <v>22</v>
      </c>
      <c r="E5800" s="29">
        <v>3002711</v>
      </c>
      <c r="F5800" s="20" t="s">
        <v>24</v>
      </c>
      <c r="G5800" s="20" t="s">
        <v>25</v>
      </c>
      <c r="H5800" s="29" t="s">
        <v>5226</v>
      </c>
      <c r="I5800" s="30">
        <v>1995</v>
      </c>
      <c r="J5800" s="29" t="s">
        <v>14477</v>
      </c>
      <c r="K5800" s="22">
        <f>VLOOKUP(E5800,'[1]Tirupati Member''s Detail'!$D$2:$L$1048576,8,0)</f>
        <v>2007</v>
      </c>
      <c r="L5800" s="23">
        <f>VLOOKUP(E5800,'[1]Tirupati Member''s Detail'!$D$2:$L$1048576,4,0)</f>
        <v>32000</v>
      </c>
      <c r="M5800" s="23">
        <f t="shared" si="454"/>
        <v>32000</v>
      </c>
      <c r="N5800" s="23">
        <f>VLOOKUP(E5800,'[1]Tirupati Member''s Detail'!$D$2:$L$1048576,5,0)</f>
        <v>32000</v>
      </c>
      <c r="O5800" s="23" t="str">
        <f>VLOOKUP(E5800,'[1]Tirupati Member''s Detail'!$D$2:$L$1048576,7,0)</f>
        <v>R.M</v>
      </c>
      <c r="P5800" s="23">
        <f t="shared" si="456"/>
        <v>0</v>
      </c>
      <c r="Q5800" s="24" t="e">
        <f>+#REF!-I5800</f>
        <v>#REF!</v>
      </c>
      <c r="R5800" s="25">
        <f t="shared" si="457"/>
        <v>25600</v>
      </c>
      <c r="S5800" s="25" t="e">
        <f t="shared" si="458"/>
        <v>#REF!</v>
      </c>
      <c r="T5800" s="25">
        <f t="shared" si="455"/>
        <v>25600</v>
      </c>
      <c r="U5800" s="25"/>
      <c r="V5800" s="23"/>
      <c r="W5800" s="23"/>
      <c r="X5800" s="24" t="e">
        <f>+#REF!-I5800</f>
        <v>#REF!</v>
      </c>
      <c r="Y5800" s="23"/>
      <c r="Z5800" s="23"/>
      <c r="AA5800" s="23"/>
      <c r="AB5800" s="23"/>
      <c r="AC5800" s="23"/>
      <c r="AD5800" s="23"/>
      <c r="AE5800" s="26" t="str">
        <f>VLOOKUP(E5800,'[1]Tirupati Member''s Detail'!$D$2:$L$1048576,9,0)</f>
        <v xml:space="preserve"> last communicationn 08</v>
      </c>
    </row>
    <row r="5801" spans="1:31" x14ac:dyDescent="0.3">
      <c r="A5801" s="27">
        <v>5805</v>
      </c>
      <c r="B5801" s="28"/>
      <c r="C5801" s="29" t="s">
        <v>14478</v>
      </c>
      <c r="D5801" s="20" t="s">
        <v>22</v>
      </c>
      <c r="E5801" s="29">
        <v>3002712</v>
      </c>
      <c r="F5801" s="20" t="s">
        <v>24</v>
      </c>
      <c r="G5801" s="20" t="s">
        <v>25</v>
      </c>
      <c r="H5801" s="29" t="s">
        <v>5169</v>
      </c>
      <c r="I5801" s="30">
        <v>1995</v>
      </c>
      <c r="J5801" s="29" t="s">
        <v>14479</v>
      </c>
      <c r="K5801" s="22" t="str">
        <f>VLOOKUP(E5801,'[1]Tirupati Member''s Detail'!$D$2:$L$1048576,8,0)</f>
        <v>No</v>
      </c>
      <c r="L5801" s="23">
        <f>VLOOKUP(E5801,'[1]Tirupati Member''s Detail'!$D$2:$L$1048576,4,0)</f>
        <v>32000</v>
      </c>
      <c r="M5801" s="23">
        <f t="shared" si="454"/>
        <v>32000</v>
      </c>
      <c r="N5801" s="23">
        <f>VLOOKUP(E5801,'[1]Tirupati Member''s Detail'!$D$2:$L$1048576,5,0)</f>
        <v>32000</v>
      </c>
      <c r="O5801" s="23" t="str">
        <f>VLOOKUP(E5801,'[1]Tirupati Member''s Detail'!$D$2:$L$1048576,7,0)</f>
        <v>I.R.M</v>
      </c>
      <c r="P5801" s="23">
        <f t="shared" si="456"/>
        <v>0</v>
      </c>
      <c r="Q5801" s="24" t="e">
        <f>+#REF!-I5801</f>
        <v>#REF!</v>
      </c>
      <c r="R5801" s="25">
        <f t="shared" si="457"/>
        <v>25600</v>
      </c>
      <c r="S5801" s="25" t="e">
        <f t="shared" si="458"/>
        <v>#REF!</v>
      </c>
      <c r="T5801" s="25">
        <f t="shared" si="455"/>
        <v>25600</v>
      </c>
      <c r="U5801" s="25"/>
      <c r="V5801" s="23"/>
      <c r="W5801" s="23"/>
      <c r="X5801" s="24" t="e">
        <f>+#REF!-I5801</f>
        <v>#REF!</v>
      </c>
      <c r="Y5801" s="23"/>
      <c r="Z5801" s="23"/>
      <c r="AA5801" s="23"/>
      <c r="AB5801" s="23"/>
      <c r="AC5801" s="23"/>
      <c r="AD5801" s="23"/>
      <c r="AE5801" s="26" t="str">
        <f>VLOOKUP(E5801,'[1]Tirupati Member''s Detail'!$D$2:$L$1048576,9,0)</f>
        <v xml:space="preserve"> last communication 12</v>
      </c>
    </row>
    <row r="5802" spans="1:31" x14ac:dyDescent="0.3">
      <c r="A5802" s="27">
        <v>5807</v>
      </c>
      <c r="B5802" s="28"/>
      <c r="C5802" s="29" t="s">
        <v>14480</v>
      </c>
      <c r="D5802" s="20" t="s">
        <v>22</v>
      </c>
      <c r="E5802" s="29">
        <v>3002714</v>
      </c>
      <c r="F5802" s="20" t="s">
        <v>24</v>
      </c>
      <c r="G5802" s="20" t="s">
        <v>25</v>
      </c>
      <c r="H5802" s="29" t="s">
        <v>5169</v>
      </c>
      <c r="I5802" s="30">
        <v>1995</v>
      </c>
      <c r="J5802" s="29" t="s">
        <v>14481</v>
      </c>
      <c r="K5802" s="22" t="str">
        <f>VLOOKUP(E5802,'[1]Tirupati Member''s Detail'!$D$2:$L$1048576,8,0)</f>
        <v>No</v>
      </c>
      <c r="L5802" s="23">
        <f>VLOOKUP(E5802,'[1]Tirupati Member''s Detail'!$D$2:$L$1048576,4,0)</f>
        <v>22000</v>
      </c>
      <c r="M5802" s="23">
        <f t="shared" si="454"/>
        <v>22000</v>
      </c>
      <c r="N5802" s="23">
        <f>VLOOKUP(E5802,'[1]Tirupati Member''s Detail'!$D$2:$L$1048576,5,0)</f>
        <v>5500</v>
      </c>
      <c r="O5802" s="23" t="str">
        <f>VLOOKUP(E5802,'[1]Tirupati Member''s Detail'!$D$2:$L$1048576,7,0)</f>
        <v>Outstanding</v>
      </c>
      <c r="P5802" s="23">
        <f t="shared" si="456"/>
        <v>16500</v>
      </c>
      <c r="Q5802" s="24" t="e">
        <f>+#REF!-I5802</f>
        <v>#REF!</v>
      </c>
      <c r="R5802" s="25">
        <f t="shared" si="457"/>
        <v>4400</v>
      </c>
      <c r="S5802" s="25" t="e">
        <f t="shared" si="458"/>
        <v>#REF!</v>
      </c>
      <c r="T5802" s="25">
        <f t="shared" si="455"/>
        <v>4400</v>
      </c>
      <c r="U5802" s="25"/>
      <c r="V5802" s="23"/>
      <c r="W5802" s="23"/>
      <c r="X5802" s="24" t="e">
        <f>+#REF!-I5802</f>
        <v>#REF!</v>
      </c>
      <c r="Y5802" s="23"/>
      <c r="Z5802" s="23"/>
      <c r="AA5802" s="23"/>
      <c r="AB5802" s="23"/>
      <c r="AC5802" s="23"/>
      <c r="AD5802" s="23"/>
      <c r="AE5802" s="26" t="str">
        <f>VLOOKUP(E5802,'[1]Tirupati Member''s Detail'!$D$2:$L$1048576,9,0)</f>
        <v xml:space="preserve"> No Communication Till Date, (Outstanding Rs 16500/-)</v>
      </c>
    </row>
    <row r="5803" spans="1:31" x14ac:dyDescent="0.3">
      <c r="A5803" s="27">
        <v>5808</v>
      </c>
      <c r="B5803" s="28"/>
      <c r="C5803" s="29" t="s">
        <v>14482</v>
      </c>
      <c r="D5803" s="20" t="s">
        <v>22</v>
      </c>
      <c r="E5803" s="29">
        <v>3002715</v>
      </c>
      <c r="F5803" s="20" t="s">
        <v>24</v>
      </c>
      <c r="G5803" s="20" t="s">
        <v>25</v>
      </c>
      <c r="H5803" s="29" t="s">
        <v>5182</v>
      </c>
      <c r="I5803" s="30">
        <v>1995</v>
      </c>
      <c r="J5803" s="29" t="s">
        <v>14483</v>
      </c>
      <c r="K5803" s="22" t="str">
        <f>VLOOKUP(E5803,'[1]Tirupati Member''s Detail'!$D$2:$L$1048576,8,0)</f>
        <v>No</v>
      </c>
      <c r="L5803" s="23">
        <f>VLOOKUP(E5803,'[1]Tirupati Member''s Detail'!$D$2:$L$1048576,4,0)</f>
        <v>27000</v>
      </c>
      <c r="M5803" s="23">
        <f t="shared" si="454"/>
        <v>27000</v>
      </c>
      <c r="N5803" s="23">
        <f>VLOOKUP(E5803,'[1]Tirupati Member''s Detail'!$D$2:$L$1048576,5,0)</f>
        <v>25650</v>
      </c>
      <c r="O5803" s="23" t="str">
        <f>VLOOKUP(E5803,'[1]Tirupati Member''s Detail'!$D$2:$L$1048576,7,0)</f>
        <v>I.R.M</v>
      </c>
      <c r="P5803" s="23">
        <f t="shared" si="456"/>
        <v>1350</v>
      </c>
      <c r="Q5803" s="24" t="e">
        <f>+#REF!-I5803</f>
        <v>#REF!</v>
      </c>
      <c r="R5803" s="25">
        <f t="shared" si="457"/>
        <v>20520</v>
      </c>
      <c r="S5803" s="25" t="e">
        <f t="shared" si="458"/>
        <v>#REF!</v>
      </c>
      <c r="T5803" s="25">
        <f t="shared" si="455"/>
        <v>20520</v>
      </c>
      <c r="U5803" s="25"/>
      <c r="V5803" s="23"/>
      <c r="W5803" s="23"/>
      <c r="X5803" s="24" t="e">
        <f>+#REF!-I5803</f>
        <v>#REF!</v>
      </c>
      <c r="Y5803" s="23"/>
      <c r="Z5803" s="23"/>
      <c r="AA5803" s="23"/>
      <c r="AB5803" s="23"/>
      <c r="AC5803" s="23"/>
      <c r="AD5803" s="23"/>
      <c r="AE5803" s="26" t="str">
        <f>VLOOKUP(E5803,'[1]Tirupati Member''s Detail'!$D$2:$L$1048576,9,0)</f>
        <v xml:space="preserve"> last communicationn 08</v>
      </c>
    </row>
    <row r="5804" spans="1:31" x14ac:dyDescent="0.3">
      <c r="A5804" s="27">
        <v>5809</v>
      </c>
      <c r="B5804" s="28"/>
      <c r="C5804" s="29" t="s">
        <v>14484</v>
      </c>
      <c r="D5804" s="20" t="s">
        <v>22</v>
      </c>
      <c r="E5804" s="29">
        <v>3002716</v>
      </c>
      <c r="F5804" s="20" t="s">
        <v>24</v>
      </c>
      <c r="G5804" s="20" t="s">
        <v>25</v>
      </c>
      <c r="H5804" s="29" t="s">
        <v>10433</v>
      </c>
      <c r="I5804" s="30">
        <v>1995</v>
      </c>
      <c r="J5804" s="29" t="s">
        <v>14485</v>
      </c>
      <c r="K5804" s="22" t="str">
        <f>VLOOKUP(E5804,'[1]Tirupati Member''s Detail'!$D$2:$L$1048576,8,0)</f>
        <v>No</v>
      </c>
      <c r="L5804" s="23">
        <f>VLOOKUP(E5804,'[1]Tirupati Member''s Detail'!$D$2:$L$1048576,4,0)</f>
        <v>27000</v>
      </c>
      <c r="M5804" s="23">
        <f t="shared" si="454"/>
        <v>27000</v>
      </c>
      <c r="N5804" s="23">
        <f>VLOOKUP(E5804,'[1]Tirupati Member''s Detail'!$D$2:$L$1048576,5,0)</f>
        <v>25650</v>
      </c>
      <c r="O5804" s="23" t="str">
        <f>VLOOKUP(E5804,'[1]Tirupati Member''s Detail'!$D$2:$L$1048576,7,0)</f>
        <v>I.R.M</v>
      </c>
      <c r="P5804" s="23">
        <f t="shared" si="456"/>
        <v>1350</v>
      </c>
      <c r="Q5804" s="24" t="e">
        <f>+#REF!-I5804</f>
        <v>#REF!</v>
      </c>
      <c r="R5804" s="25">
        <f t="shared" si="457"/>
        <v>20520</v>
      </c>
      <c r="S5804" s="25" t="e">
        <f t="shared" si="458"/>
        <v>#REF!</v>
      </c>
      <c r="T5804" s="25">
        <f t="shared" si="455"/>
        <v>20520</v>
      </c>
      <c r="U5804" s="25"/>
      <c r="V5804" s="23"/>
      <c r="W5804" s="23"/>
      <c r="X5804" s="24" t="e">
        <f>+#REF!-I5804</f>
        <v>#REF!</v>
      </c>
      <c r="Y5804" s="23"/>
      <c r="Z5804" s="23"/>
      <c r="AA5804" s="23"/>
      <c r="AB5804" s="23"/>
      <c r="AC5804" s="23"/>
      <c r="AD5804" s="23"/>
      <c r="AE5804" s="26" t="str">
        <f>VLOOKUP(E5804,'[1]Tirupati Member''s Detail'!$D$2:$L$1048576,9,0)</f>
        <v>no communication till date</v>
      </c>
    </row>
    <row r="5805" spans="1:31" x14ac:dyDescent="0.3">
      <c r="A5805" s="27">
        <v>5810</v>
      </c>
      <c r="B5805" s="28"/>
      <c r="C5805" s="29" t="s">
        <v>14486</v>
      </c>
      <c r="D5805" s="20" t="s">
        <v>22</v>
      </c>
      <c r="E5805" s="29">
        <v>3002718</v>
      </c>
      <c r="F5805" s="20" t="s">
        <v>24</v>
      </c>
      <c r="G5805" s="20" t="s">
        <v>25</v>
      </c>
      <c r="H5805" s="29" t="s">
        <v>5169</v>
      </c>
      <c r="I5805" s="30">
        <v>1995</v>
      </c>
      <c r="J5805" s="29" t="s">
        <v>14487</v>
      </c>
      <c r="K5805" s="22" t="str">
        <f>VLOOKUP(E5805,'[1]Tirupati Member''s Detail'!$D$2:$L$1048576,8,0)</f>
        <v>No</v>
      </c>
      <c r="L5805" s="23">
        <f>VLOOKUP(E5805,'[1]Tirupati Member''s Detail'!$D$2:$L$1048576,4,0)</f>
        <v>32000</v>
      </c>
      <c r="M5805" s="23">
        <f t="shared" si="454"/>
        <v>32000</v>
      </c>
      <c r="N5805" s="23">
        <f>VLOOKUP(E5805,'[1]Tirupati Member''s Detail'!$D$2:$L$1048576,5,0)</f>
        <v>32000</v>
      </c>
      <c r="O5805" s="23" t="str">
        <f>VLOOKUP(E5805,'[1]Tirupati Member''s Detail'!$D$2:$L$1048576,7,0)</f>
        <v>I.R.M</v>
      </c>
      <c r="P5805" s="23">
        <f t="shared" si="456"/>
        <v>0</v>
      </c>
      <c r="Q5805" s="24" t="e">
        <f>+#REF!-I5805</f>
        <v>#REF!</v>
      </c>
      <c r="R5805" s="25">
        <f t="shared" si="457"/>
        <v>25600</v>
      </c>
      <c r="S5805" s="25" t="e">
        <f t="shared" si="458"/>
        <v>#REF!</v>
      </c>
      <c r="T5805" s="25">
        <f t="shared" si="455"/>
        <v>25600</v>
      </c>
      <c r="U5805" s="25"/>
      <c r="V5805" s="23"/>
      <c r="W5805" s="23"/>
      <c r="X5805" s="24" t="e">
        <f>+#REF!-I5805</f>
        <v>#REF!</v>
      </c>
      <c r="Y5805" s="23"/>
      <c r="Z5805" s="23"/>
      <c r="AA5805" s="23"/>
      <c r="AB5805" s="23"/>
      <c r="AC5805" s="23"/>
      <c r="AD5805" s="23"/>
      <c r="AE5805" s="26" t="str">
        <f>VLOOKUP(E5805,'[1]Tirupati Member''s Detail'!$D$2:$L$1048576,9,0)</f>
        <v xml:space="preserve"> last communicationn 08</v>
      </c>
    </row>
    <row r="5806" spans="1:31" x14ac:dyDescent="0.3">
      <c r="A5806" s="27">
        <v>5811</v>
      </c>
      <c r="B5806" s="28"/>
      <c r="C5806" s="29" t="s">
        <v>14488</v>
      </c>
      <c r="D5806" s="20" t="s">
        <v>22</v>
      </c>
      <c r="E5806" s="29">
        <v>3002739</v>
      </c>
      <c r="F5806" s="20" t="s">
        <v>24</v>
      </c>
      <c r="G5806" s="20" t="s">
        <v>25</v>
      </c>
      <c r="H5806" s="29" t="s">
        <v>10472</v>
      </c>
      <c r="I5806" s="30">
        <v>1995</v>
      </c>
      <c r="J5806" s="29" t="s">
        <v>14489</v>
      </c>
      <c r="K5806" s="22" t="str">
        <f>VLOOKUP(E5806,'[1]Tirupati Member''s Detail'!$D$2:$L$1048576,8,0)</f>
        <v>No</v>
      </c>
      <c r="L5806" s="23">
        <f>VLOOKUP(E5806,'[1]Tirupati Member''s Detail'!$D$2:$L$1048576,4,0)</f>
        <v>27000</v>
      </c>
      <c r="M5806" s="23">
        <f t="shared" si="454"/>
        <v>27000</v>
      </c>
      <c r="N5806" s="23">
        <f>VLOOKUP(E5806,'[1]Tirupati Member''s Detail'!$D$2:$L$1048576,5,0)</f>
        <v>25650</v>
      </c>
      <c r="O5806" s="23" t="str">
        <f>VLOOKUP(E5806,'[1]Tirupati Member''s Detail'!$D$2:$L$1048576,7,0)</f>
        <v>I.R.M</v>
      </c>
      <c r="P5806" s="23">
        <f t="shared" si="456"/>
        <v>1350</v>
      </c>
      <c r="Q5806" s="24" t="e">
        <f>+#REF!-I5806</f>
        <v>#REF!</v>
      </c>
      <c r="R5806" s="25">
        <f t="shared" si="457"/>
        <v>20520</v>
      </c>
      <c r="S5806" s="25" t="e">
        <f t="shared" si="458"/>
        <v>#REF!</v>
      </c>
      <c r="T5806" s="25">
        <f t="shared" si="455"/>
        <v>20520</v>
      </c>
      <c r="U5806" s="25"/>
      <c r="V5806" s="23"/>
      <c r="W5806" s="23"/>
      <c r="X5806" s="24" t="e">
        <f>+#REF!-I5806</f>
        <v>#REF!</v>
      </c>
      <c r="Y5806" s="23"/>
      <c r="Z5806" s="23"/>
      <c r="AA5806" s="23"/>
      <c r="AB5806" s="23"/>
      <c r="AC5806" s="23"/>
      <c r="AD5806" s="23"/>
      <c r="AE5806" s="26" t="str">
        <f>VLOOKUP(E5806,'[1]Tirupati Member''s Detail'!$D$2:$L$1048576,9,0)</f>
        <v>As POD  last communication 07</v>
      </c>
    </row>
    <row r="5807" spans="1:31" x14ac:dyDescent="0.3">
      <c r="A5807" s="27">
        <v>5812</v>
      </c>
      <c r="B5807" s="28"/>
      <c r="C5807" s="29" t="s">
        <v>14490</v>
      </c>
      <c r="D5807" s="20" t="s">
        <v>22</v>
      </c>
      <c r="E5807" s="29">
        <v>3002740</v>
      </c>
      <c r="F5807" s="20" t="s">
        <v>24</v>
      </c>
      <c r="G5807" s="20" t="s">
        <v>25</v>
      </c>
      <c r="H5807" s="29" t="s">
        <v>5169</v>
      </c>
      <c r="I5807" s="30">
        <v>1995</v>
      </c>
      <c r="J5807" s="29" t="s">
        <v>14491</v>
      </c>
      <c r="K5807" s="22" t="str">
        <f>VLOOKUP(E5807,'[1]Tirupati Member''s Detail'!$D$2:$L$1048576,8,0)</f>
        <v>No</v>
      </c>
      <c r="L5807" s="23">
        <f>VLOOKUP(E5807,'[1]Tirupati Member''s Detail'!$D$2:$L$1048576,4,0)</f>
        <v>27000</v>
      </c>
      <c r="M5807" s="23">
        <f t="shared" si="454"/>
        <v>27000</v>
      </c>
      <c r="N5807" s="23">
        <f>VLOOKUP(E5807,'[1]Tirupati Member''s Detail'!$D$2:$L$1048576,5,0)</f>
        <v>27000</v>
      </c>
      <c r="O5807" s="23" t="str">
        <f>VLOOKUP(E5807,'[1]Tirupati Member''s Detail'!$D$2:$L$1048576,7,0)</f>
        <v>I.R.M</v>
      </c>
      <c r="P5807" s="23">
        <f t="shared" si="456"/>
        <v>0</v>
      </c>
      <c r="Q5807" s="24" t="e">
        <f>+#REF!-I5807</f>
        <v>#REF!</v>
      </c>
      <c r="R5807" s="25">
        <f t="shared" si="457"/>
        <v>21600</v>
      </c>
      <c r="S5807" s="25" t="e">
        <f t="shared" si="458"/>
        <v>#REF!</v>
      </c>
      <c r="T5807" s="25">
        <f t="shared" si="455"/>
        <v>21600</v>
      </c>
      <c r="U5807" s="25"/>
      <c r="V5807" s="23"/>
      <c r="W5807" s="23"/>
      <c r="X5807" s="24" t="e">
        <f>+#REF!-I5807</f>
        <v>#REF!</v>
      </c>
      <c r="Y5807" s="23"/>
      <c r="Z5807" s="23"/>
      <c r="AA5807" s="23"/>
      <c r="AB5807" s="23"/>
      <c r="AC5807" s="23"/>
      <c r="AD5807" s="23"/>
      <c r="AE5807" s="26" t="str">
        <f>VLOOKUP(E5807,'[1]Tirupati Member''s Detail'!$D$2:$L$1048576,9,0)</f>
        <v xml:space="preserve"> last communicationn 04</v>
      </c>
    </row>
    <row r="5808" spans="1:31" x14ac:dyDescent="0.3">
      <c r="A5808" s="27">
        <v>5813</v>
      </c>
      <c r="B5808" s="28"/>
      <c r="C5808" s="29" t="s">
        <v>14492</v>
      </c>
      <c r="D5808" s="20" t="s">
        <v>22</v>
      </c>
      <c r="E5808" s="29">
        <v>3002741</v>
      </c>
      <c r="F5808" s="20" t="s">
        <v>24</v>
      </c>
      <c r="G5808" s="20" t="s">
        <v>25</v>
      </c>
      <c r="H5808" s="29" t="s">
        <v>5195</v>
      </c>
      <c r="I5808" s="30">
        <v>1995</v>
      </c>
      <c r="J5808" s="29" t="s">
        <v>14493</v>
      </c>
      <c r="K5808" s="22" t="str">
        <f>VLOOKUP(E5808,'[1]Tirupati Member''s Detail'!$D$2:$L$1048576,8,0)</f>
        <v>No</v>
      </c>
      <c r="L5808" s="23">
        <f>VLOOKUP(E5808,'[1]Tirupati Member''s Detail'!$D$2:$L$1048576,4,0)</f>
        <v>27000</v>
      </c>
      <c r="M5808" s="23">
        <f t="shared" si="454"/>
        <v>27000</v>
      </c>
      <c r="N5808" s="23">
        <f>VLOOKUP(E5808,'[1]Tirupati Member''s Detail'!$D$2:$L$1048576,5,0)</f>
        <v>27000</v>
      </c>
      <c r="O5808" s="23" t="str">
        <f>VLOOKUP(E5808,'[1]Tirupati Member''s Detail'!$D$2:$L$1048576,7,0)</f>
        <v>I.R.M</v>
      </c>
      <c r="P5808" s="23">
        <f t="shared" si="456"/>
        <v>0</v>
      </c>
      <c r="Q5808" s="24" t="e">
        <f>+#REF!-I5808</f>
        <v>#REF!</v>
      </c>
      <c r="R5808" s="25">
        <f t="shared" si="457"/>
        <v>21600</v>
      </c>
      <c r="S5808" s="25" t="e">
        <f t="shared" si="458"/>
        <v>#REF!</v>
      </c>
      <c r="T5808" s="25">
        <f t="shared" si="455"/>
        <v>21600</v>
      </c>
      <c r="U5808" s="25"/>
      <c r="V5808" s="23"/>
      <c r="W5808" s="23"/>
      <c r="X5808" s="24" t="e">
        <f>+#REF!-I5808</f>
        <v>#REF!</v>
      </c>
      <c r="Y5808" s="23"/>
      <c r="Z5808" s="23"/>
      <c r="AA5808" s="23"/>
      <c r="AB5808" s="23"/>
      <c r="AC5808" s="23"/>
      <c r="AD5808" s="23"/>
      <c r="AE5808" s="26" t="str">
        <f>VLOOKUP(E5808,'[1]Tirupati Member''s Detail'!$D$2:$L$1048576,9,0)</f>
        <v>As POD  last communication 07</v>
      </c>
    </row>
    <row r="5809" spans="1:31" x14ac:dyDescent="0.3">
      <c r="A5809" s="27">
        <v>5814</v>
      </c>
      <c r="B5809" s="28"/>
      <c r="C5809" s="29" t="s">
        <v>14494</v>
      </c>
      <c r="D5809" s="20" t="s">
        <v>22</v>
      </c>
      <c r="E5809" s="29">
        <v>3002742</v>
      </c>
      <c r="F5809" s="20" t="s">
        <v>24</v>
      </c>
      <c r="G5809" s="20" t="s">
        <v>25</v>
      </c>
      <c r="H5809" s="29" t="s">
        <v>5195</v>
      </c>
      <c r="I5809" s="30">
        <v>1995</v>
      </c>
      <c r="J5809" s="29" t="s">
        <v>14495</v>
      </c>
      <c r="K5809" s="22" t="str">
        <f>VLOOKUP(E5809,'[1]Tirupati Member''s Detail'!$D$2:$L$1048576,8,0)</f>
        <v>No</v>
      </c>
      <c r="L5809" s="23">
        <f>VLOOKUP(E5809,'[1]Tirupati Member''s Detail'!$D$2:$L$1048576,4,0)</f>
        <v>27000</v>
      </c>
      <c r="M5809" s="23">
        <f t="shared" si="454"/>
        <v>27000</v>
      </c>
      <c r="N5809" s="23">
        <f>VLOOKUP(E5809,'[1]Tirupati Member''s Detail'!$D$2:$L$1048576,5,0)</f>
        <v>27000</v>
      </c>
      <c r="O5809" s="23" t="str">
        <f>VLOOKUP(E5809,'[1]Tirupati Member''s Detail'!$D$2:$L$1048576,7,0)</f>
        <v>I.R.M</v>
      </c>
      <c r="P5809" s="23">
        <f t="shared" si="456"/>
        <v>0</v>
      </c>
      <c r="Q5809" s="24" t="e">
        <f>+#REF!-I5809</f>
        <v>#REF!</v>
      </c>
      <c r="R5809" s="25">
        <f t="shared" si="457"/>
        <v>21600</v>
      </c>
      <c r="S5809" s="25" t="e">
        <f t="shared" si="458"/>
        <v>#REF!</v>
      </c>
      <c r="T5809" s="25">
        <f t="shared" si="455"/>
        <v>21600</v>
      </c>
      <c r="U5809" s="25"/>
      <c r="V5809" s="23"/>
      <c r="W5809" s="23"/>
      <c r="X5809" s="24" t="e">
        <f>+#REF!-I5809</f>
        <v>#REF!</v>
      </c>
      <c r="Y5809" s="23"/>
      <c r="Z5809" s="23"/>
      <c r="AA5809" s="23"/>
      <c r="AB5809" s="23"/>
      <c r="AC5809" s="23"/>
      <c r="AD5809" s="23"/>
      <c r="AE5809" s="26" t="str">
        <f>VLOOKUP(E5809,'[1]Tirupati Member''s Detail'!$D$2:$L$1048576,9,0)</f>
        <v xml:space="preserve"> last communication 09</v>
      </c>
    </row>
    <row r="5810" spans="1:31" x14ac:dyDescent="0.3">
      <c r="A5810" s="27">
        <v>5815</v>
      </c>
      <c r="B5810" s="28"/>
      <c r="C5810" s="29" t="s">
        <v>14496</v>
      </c>
      <c r="D5810" s="20" t="s">
        <v>22</v>
      </c>
      <c r="E5810" s="29">
        <v>3002744</v>
      </c>
      <c r="F5810" s="20" t="s">
        <v>24</v>
      </c>
      <c r="G5810" s="20" t="s">
        <v>25</v>
      </c>
      <c r="H5810" s="29" t="s">
        <v>5169</v>
      </c>
      <c r="I5810" s="30">
        <v>1995</v>
      </c>
      <c r="J5810" s="29" t="s">
        <v>14497</v>
      </c>
      <c r="K5810" s="22" t="str">
        <f>VLOOKUP(E5810,'[1]Tirupati Member''s Detail'!$D$2:$L$1048576,8,0)</f>
        <v>No</v>
      </c>
      <c r="L5810" s="23">
        <f>VLOOKUP(E5810,'[1]Tirupati Member''s Detail'!$D$2:$L$1048576,4,0)</f>
        <v>27000</v>
      </c>
      <c r="M5810" s="23">
        <f t="shared" si="454"/>
        <v>27000</v>
      </c>
      <c r="N5810" s="23">
        <f>VLOOKUP(E5810,'[1]Tirupati Member''s Detail'!$D$2:$L$1048576,5,0)</f>
        <v>27000</v>
      </c>
      <c r="O5810" s="23" t="str">
        <f>VLOOKUP(E5810,'[1]Tirupati Member''s Detail'!$D$2:$L$1048576,7,0)</f>
        <v>I.R.M</v>
      </c>
      <c r="P5810" s="23">
        <f t="shared" si="456"/>
        <v>0</v>
      </c>
      <c r="Q5810" s="24" t="e">
        <f>+#REF!-I5810</f>
        <v>#REF!</v>
      </c>
      <c r="R5810" s="25">
        <f t="shared" si="457"/>
        <v>21600</v>
      </c>
      <c r="S5810" s="25" t="e">
        <f t="shared" si="458"/>
        <v>#REF!</v>
      </c>
      <c r="T5810" s="25">
        <f t="shared" si="455"/>
        <v>21600</v>
      </c>
      <c r="U5810" s="25"/>
      <c r="V5810" s="23"/>
      <c r="W5810" s="23"/>
      <c r="X5810" s="24" t="e">
        <f>+#REF!-I5810</f>
        <v>#REF!</v>
      </c>
      <c r="Y5810" s="23"/>
      <c r="Z5810" s="23"/>
      <c r="AA5810" s="23"/>
      <c r="AB5810" s="23"/>
      <c r="AC5810" s="23"/>
      <c r="AD5810" s="23"/>
      <c r="AE5810" s="26" t="str">
        <f>VLOOKUP(E5810,'[1]Tirupati Member''s Detail'!$D$2:$L$1048576,9,0)</f>
        <v>As POD  last communication 07</v>
      </c>
    </row>
    <row r="5811" spans="1:31" x14ac:dyDescent="0.3">
      <c r="A5811" s="27">
        <v>5816</v>
      </c>
      <c r="B5811" s="28"/>
      <c r="C5811" s="29" t="s">
        <v>14498</v>
      </c>
      <c r="D5811" s="20" t="s">
        <v>22</v>
      </c>
      <c r="E5811" s="29">
        <v>3002745</v>
      </c>
      <c r="F5811" s="20" t="s">
        <v>24</v>
      </c>
      <c r="G5811" s="20" t="s">
        <v>25</v>
      </c>
      <c r="H5811" s="29" t="s">
        <v>14499</v>
      </c>
      <c r="I5811" s="30">
        <v>1995</v>
      </c>
      <c r="J5811" s="29" t="s">
        <v>14500</v>
      </c>
      <c r="K5811" s="22" t="str">
        <f>VLOOKUP(E5811,'[1]Tirupati Member''s Detail'!$D$2:$L$1048576,8,0)</f>
        <v>No</v>
      </c>
      <c r="L5811" s="23">
        <f>VLOOKUP(E5811,'[1]Tirupati Member''s Detail'!$D$2:$L$1048576,4,0)</f>
        <v>32000</v>
      </c>
      <c r="M5811" s="23">
        <f t="shared" si="454"/>
        <v>32000</v>
      </c>
      <c r="N5811" s="23">
        <f>VLOOKUP(E5811,'[1]Tirupati Member''s Detail'!$D$2:$L$1048576,5,0)</f>
        <v>32000</v>
      </c>
      <c r="O5811" s="23" t="str">
        <f>VLOOKUP(E5811,'[1]Tirupati Member''s Detail'!$D$2:$L$1048576,7,0)</f>
        <v>I.R.M</v>
      </c>
      <c r="P5811" s="23">
        <f t="shared" si="456"/>
        <v>0</v>
      </c>
      <c r="Q5811" s="24" t="e">
        <f>+#REF!-I5811</f>
        <v>#REF!</v>
      </c>
      <c r="R5811" s="25">
        <f t="shared" si="457"/>
        <v>25600</v>
      </c>
      <c r="S5811" s="25" t="e">
        <f t="shared" si="458"/>
        <v>#REF!</v>
      </c>
      <c r="T5811" s="25">
        <f t="shared" si="455"/>
        <v>25600</v>
      </c>
      <c r="U5811" s="25"/>
      <c r="V5811" s="23"/>
      <c r="W5811" s="23"/>
      <c r="X5811" s="24" t="e">
        <f>+#REF!-I5811</f>
        <v>#REF!</v>
      </c>
      <c r="Y5811" s="23"/>
      <c r="Z5811" s="23"/>
      <c r="AA5811" s="23"/>
      <c r="AB5811" s="23"/>
      <c r="AC5811" s="23"/>
      <c r="AD5811" s="23"/>
      <c r="AE5811" s="26" t="str">
        <f>VLOOKUP(E5811,'[1]Tirupati Member''s Detail'!$D$2:$L$1048576,9,0)</f>
        <v>no communication till date</v>
      </c>
    </row>
    <row r="5812" spans="1:31" x14ac:dyDescent="0.3">
      <c r="A5812" s="27">
        <v>5817</v>
      </c>
      <c r="B5812" s="28"/>
      <c r="C5812" s="29" t="s">
        <v>14501</v>
      </c>
      <c r="D5812" s="20" t="s">
        <v>22</v>
      </c>
      <c r="E5812" s="29">
        <v>3002746</v>
      </c>
      <c r="F5812" s="20" t="s">
        <v>24</v>
      </c>
      <c r="G5812" s="20" t="s">
        <v>25</v>
      </c>
      <c r="H5812" s="29" t="s">
        <v>6025</v>
      </c>
      <c r="I5812" s="30">
        <v>1995</v>
      </c>
      <c r="J5812" s="29" t="s">
        <v>14502</v>
      </c>
      <c r="K5812" s="22" t="str">
        <f>VLOOKUP(E5812,'[1]Tirupati Member''s Detail'!$D$2:$L$1048576,8,0)</f>
        <v>No</v>
      </c>
      <c r="L5812" s="23">
        <f>VLOOKUP(E5812,'[1]Tirupati Member''s Detail'!$D$2:$L$1048576,4,0)</f>
        <v>22000</v>
      </c>
      <c r="M5812" s="23">
        <f t="shared" si="454"/>
        <v>22000</v>
      </c>
      <c r="N5812" s="23">
        <f>VLOOKUP(E5812,'[1]Tirupati Member''s Detail'!$D$2:$L$1048576,5,0)</f>
        <v>22000</v>
      </c>
      <c r="O5812" s="23" t="str">
        <f>VLOOKUP(E5812,'[1]Tirupati Member''s Detail'!$D$2:$L$1048576,7,0)</f>
        <v>I.R.M</v>
      </c>
      <c r="P5812" s="23">
        <f t="shared" si="456"/>
        <v>0</v>
      </c>
      <c r="Q5812" s="24" t="e">
        <f>+#REF!-I5812</f>
        <v>#REF!</v>
      </c>
      <c r="R5812" s="25">
        <f t="shared" si="457"/>
        <v>17600</v>
      </c>
      <c r="S5812" s="25" t="e">
        <f t="shared" si="458"/>
        <v>#REF!</v>
      </c>
      <c r="T5812" s="25">
        <f t="shared" si="455"/>
        <v>17600</v>
      </c>
      <c r="U5812" s="25"/>
      <c r="V5812" s="23"/>
      <c r="W5812" s="23"/>
      <c r="X5812" s="24" t="e">
        <f>+#REF!-I5812</f>
        <v>#REF!</v>
      </c>
      <c r="Y5812" s="23"/>
      <c r="Z5812" s="23"/>
      <c r="AA5812" s="23"/>
      <c r="AB5812" s="23"/>
      <c r="AC5812" s="23"/>
      <c r="AD5812" s="23"/>
      <c r="AE5812" s="26" t="str">
        <f>VLOOKUP(E5812,'[1]Tirupati Member''s Detail'!$D$2:$L$1048576,9,0)</f>
        <v>Letter not sent, no communication till date(canclled booking voucher 04)</v>
      </c>
    </row>
    <row r="5813" spans="1:31" x14ac:dyDescent="0.3">
      <c r="A5813" s="27">
        <v>5818</v>
      </c>
      <c r="B5813" s="28"/>
      <c r="C5813" s="29" t="s">
        <v>14503</v>
      </c>
      <c r="D5813" s="20" t="s">
        <v>22</v>
      </c>
      <c r="E5813" s="29">
        <v>3002747</v>
      </c>
      <c r="F5813" s="20" t="s">
        <v>24</v>
      </c>
      <c r="G5813" s="20" t="s">
        <v>25</v>
      </c>
      <c r="H5813" s="29" t="s">
        <v>9487</v>
      </c>
      <c r="I5813" s="30">
        <v>1995</v>
      </c>
      <c r="J5813" s="29" t="s">
        <v>14504</v>
      </c>
      <c r="K5813" s="22" t="str">
        <f>VLOOKUP(E5813,'[1]Tirupati Member''s Detail'!$D$2:$L$1048576,8,0)</f>
        <v>No</v>
      </c>
      <c r="L5813" s="23">
        <f>VLOOKUP(E5813,'[1]Tirupati Member''s Detail'!$D$2:$L$1048576,4,0)</f>
        <v>22000</v>
      </c>
      <c r="M5813" s="23">
        <f t="shared" si="454"/>
        <v>22000</v>
      </c>
      <c r="N5813" s="23">
        <f>VLOOKUP(E5813,'[1]Tirupati Member''s Detail'!$D$2:$L$1048576,5,0)</f>
        <v>20900</v>
      </c>
      <c r="O5813" s="23" t="str">
        <f>VLOOKUP(E5813,'[1]Tirupati Member''s Detail'!$D$2:$L$1048576,7,0)</f>
        <v>I.R.M</v>
      </c>
      <c r="P5813" s="23">
        <f t="shared" si="456"/>
        <v>1100</v>
      </c>
      <c r="Q5813" s="24" t="e">
        <f>+#REF!-I5813</f>
        <v>#REF!</v>
      </c>
      <c r="R5813" s="25">
        <f t="shared" si="457"/>
        <v>16720</v>
      </c>
      <c r="S5813" s="25" t="e">
        <f t="shared" si="458"/>
        <v>#REF!</v>
      </c>
      <c r="T5813" s="25">
        <f t="shared" si="455"/>
        <v>16720</v>
      </c>
      <c r="U5813" s="25"/>
      <c r="V5813" s="23"/>
      <c r="W5813" s="23"/>
      <c r="X5813" s="24" t="e">
        <f>+#REF!-I5813</f>
        <v>#REF!</v>
      </c>
      <c r="Y5813" s="23"/>
      <c r="Z5813" s="23"/>
      <c r="AA5813" s="23"/>
      <c r="AB5813" s="23"/>
      <c r="AC5813" s="23"/>
      <c r="AD5813" s="23"/>
      <c r="AE5813" s="26" t="str">
        <f>VLOOKUP(E5813,'[1]Tirupati Member''s Detail'!$D$2:$L$1048576,9,0)</f>
        <v>no communication till date</v>
      </c>
    </row>
    <row r="5814" spans="1:31" x14ac:dyDescent="0.3">
      <c r="A5814" s="27">
        <v>5819</v>
      </c>
      <c r="B5814" s="28"/>
      <c r="C5814" s="29" t="s">
        <v>14505</v>
      </c>
      <c r="D5814" s="20" t="s">
        <v>22</v>
      </c>
      <c r="E5814" s="29">
        <v>3002748</v>
      </c>
      <c r="F5814" s="20" t="s">
        <v>24</v>
      </c>
      <c r="G5814" s="20" t="s">
        <v>25</v>
      </c>
      <c r="H5814" s="29" t="s">
        <v>9598</v>
      </c>
      <c r="I5814" s="30">
        <v>1995</v>
      </c>
      <c r="J5814" s="29" t="s">
        <v>14506</v>
      </c>
      <c r="K5814" s="22">
        <f>VLOOKUP(E5814,'[1]Tirupati Member''s Detail'!$D$2:$L$1048576,8,0)</f>
        <v>2019</v>
      </c>
      <c r="L5814" s="23">
        <f>VLOOKUP(E5814,'[1]Tirupati Member''s Detail'!$D$2:$L$1048576,4,0)</f>
        <v>32000</v>
      </c>
      <c r="M5814" s="23">
        <f t="shared" si="454"/>
        <v>32000</v>
      </c>
      <c r="N5814" s="23">
        <f>VLOOKUP(E5814,'[1]Tirupati Member''s Detail'!$D$2:$L$1048576,5,0)</f>
        <v>32000</v>
      </c>
      <c r="O5814" s="23" t="str">
        <f>VLOOKUP(E5814,'[1]Tirupati Member''s Detail'!$D$2:$L$1048576,7,0)</f>
        <v>R.M</v>
      </c>
      <c r="P5814" s="23">
        <f t="shared" si="456"/>
        <v>0</v>
      </c>
      <c r="Q5814" s="24" t="e">
        <f>+#REF!-I5814</f>
        <v>#REF!</v>
      </c>
      <c r="R5814" s="25">
        <f t="shared" si="457"/>
        <v>25600</v>
      </c>
      <c r="S5814" s="25" t="e">
        <f t="shared" si="458"/>
        <v>#REF!</v>
      </c>
      <c r="T5814" s="25">
        <f t="shared" si="455"/>
        <v>25600</v>
      </c>
      <c r="U5814" s="25"/>
      <c r="V5814" s="23"/>
      <c r="W5814" s="23"/>
      <c r="X5814" s="24" t="e">
        <f>+#REF!-I5814</f>
        <v>#REF!</v>
      </c>
      <c r="Y5814" s="23"/>
      <c r="Z5814" s="23"/>
      <c r="AA5814" s="23"/>
      <c r="AB5814" s="23"/>
      <c r="AC5814" s="23"/>
      <c r="AD5814" s="23"/>
      <c r="AE5814" s="26" t="str">
        <f>VLOOKUP(E5814,'[1]Tirupati Member''s Detail'!$D$2:$L$1048576,9,0)</f>
        <v>last surrender letter send on 2022</v>
      </c>
    </row>
    <row r="5815" spans="1:31" x14ac:dyDescent="0.3">
      <c r="A5815" s="27">
        <v>5820</v>
      </c>
      <c r="B5815" s="28"/>
      <c r="C5815" s="29" t="s">
        <v>14507</v>
      </c>
      <c r="D5815" s="20" t="s">
        <v>22</v>
      </c>
      <c r="E5815" s="29">
        <v>3002749</v>
      </c>
      <c r="F5815" s="20" t="s">
        <v>24</v>
      </c>
      <c r="G5815" s="20" t="s">
        <v>25</v>
      </c>
      <c r="H5815" s="29" t="s">
        <v>6046</v>
      </c>
      <c r="I5815" s="30">
        <v>1995</v>
      </c>
      <c r="J5815" s="29" t="s">
        <v>9015</v>
      </c>
      <c r="K5815" s="22" t="str">
        <f>VLOOKUP(E5815,'[1]Tirupati Member''s Detail'!$D$2:$L$1048576,8,0)</f>
        <v>No</v>
      </c>
      <c r="L5815" s="23">
        <f>VLOOKUP(E5815,'[1]Tirupati Member''s Detail'!$D$2:$L$1048576,4,0)</f>
        <v>22000</v>
      </c>
      <c r="M5815" s="23">
        <f t="shared" si="454"/>
        <v>22000</v>
      </c>
      <c r="N5815" s="23">
        <f>VLOOKUP(E5815,'[1]Tirupati Member''s Detail'!$D$2:$L$1048576,5,0)</f>
        <v>20900</v>
      </c>
      <c r="O5815" s="23" t="str">
        <f>VLOOKUP(E5815,'[1]Tirupati Member''s Detail'!$D$2:$L$1048576,7,0)</f>
        <v>I.R.M</v>
      </c>
      <c r="P5815" s="23">
        <f t="shared" si="456"/>
        <v>1100</v>
      </c>
      <c r="Q5815" s="24" t="e">
        <f>+#REF!-I5815</f>
        <v>#REF!</v>
      </c>
      <c r="R5815" s="25">
        <f t="shared" si="457"/>
        <v>16720</v>
      </c>
      <c r="S5815" s="25" t="e">
        <f t="shared" si="458"/>
        <v>#REF!</v>
      </c>
      <c r="T5815" s="25">
        <f t="shared" si="455"/>
        <v>16720</v>
      </c>
      <c r="U5815" s="25"/>
      <c r="V5815" s="23"/>
      <c r="W5815" s="23"/>
      <c r="X5815" s="24" t="e">
        <f>+#REF!-I5815</f>
        <v>#REF!</v>
      </c>
      <c r="Y5815" s="23"/>
      <c r="Z5815" s="23"/>
      <c r="AA5815" s="23"/>
      <c r="AB5815" s="23"/>
      <c r="AC5815" s="23"/>
      <c r="AD5815" s="23"/>
      <c r="AE5815" s="26" t="str">
        <f>VLOOKUP(E5815,'[1]Tirupati Member''s Detail'!$D$2:$L$1048576,9,0)</f>
        <v xml:space="preserve"> last communicationn 2010</v>
      </c>
    </row>
    <row r="5816" spans="1:31" x14ac:dyDescent="0.3">
      <c r="A5816" s="27">
        <v>5821</v>
      </c>
      <c r="B5816" s="28"/>
      <c r="C5816" s="29" t="s">
        <v>14508</v>
      </c>
      <c r="D5816" s="20" t="s">
        <v>22</v>
      </c>
      <c r="E5816" s="29">
        <v>3002751</v>
      </c>
      <c r="F5816" s="20" t="s">
        <v>24</v>
      </c>
      <c r="G5816" s="20" t="s">
        <v>25</v>
      </c>
      <c r="H5816" s="29" t="s">
        <v>9598</v>
      </c>
      <c r="I5816" s="30">
        <v>1995</v>
      </c>
      <c r="J5816" s="29" t="s">
        <v>14509</v>
      </c>
      <c r="K5816" s="22" t="str">
        <f>VLOOKUP(E5816,'[1]Tirupati Member''s Detail'!$D$2:$L$1048576,8,0)</f>
        <v>No</v>
      </c>
      <c r="L5816" s="23">
        <f>VLOOKUP(E5816,'[1]Tirupati Member''s Detail'!$D$2:$L$1048576,4,0)</f>
        <v>32000</v>
      </c>
      <c r="M5816" s="23">
        <f t="shared" si="454"/>
        <v>32000</v>
      </c>
      <c r="N5816" s="23">
        <f>VLOOKUP(E5816,'[1]Tirupati Member''s Detail'!$D$2:$L$1048576,5,0)</f>
        <v>30400</v>
      </c>
      <c r="O5816" s="23" t="str">
        <f>VLOOKUP(E5816,'[1]Tirupati Member''s Detail'!$D$2:$L$1048576,7,0)</f>
        <v>I.R.M</v>
      </c>
      <c r="P5816" s="23">
        <f t="shared" si="456"/>
        <v>1600</v>
      </c>
      <c r="Q5816" s="24" t="e">
        <f>+#REF!-I5816</f>
        <v>#REF!</v>
      </c>
      <c r="R5816" s="25">
        <f t="shared" si="457"/>
        <v>24320</v>
      </c>
      <c r="S5816" s="25" t="e">
        <f t="shared" si="458"/>
        <v>#REF!</v>
      </c>
      <c r="T5816" s="25">
        <f t="shared" si="455"/>
        <v>24320</v>
      </c>
      <c r="U5816" s="25"/>
      <c r="V5816" s="23"/>
      <c r="W5816" s="23"/>
      <c r="X5816" s="24" t="e">
        <f>+#REF!-I5816</f>
        <v>#REF!</v>
      </c>
      <c r="Y5816" s="23"/>
      <c r="Z5816" s="23"/>
      <c r="AA5816" s="23"/>
      <c r="AB5816" s="23"/>
      <c r="AC5816" s="23"/>
      <c r="AD5816" s="23"/>
      <c r="AE5816" s="26" t="str">
        <f>VLOOKUP(E5816,'[1]Tirupati Member''s Detail'!$D$2:$L$1048576,9,0)</f>
        <v>no communication till date</v>
      </c>
    </row>
    <row r="5817" spans="1:31" x14ac:dyDescent="0.3">
      <c r="A5817" s="27">
        <v>5822</v>
      </c>
      <c r="B5817" s="28"/>
      <c r="C5817" s="29" t="s">
        <v>14510</v>
      </c>
      <c r="D5817" s="20" t="s">
        <v>22</v>
      </c>
      <c r="E5817" s="29">
        <v>3002752</v>
      </c>
      <c r="F5817" s="20" t="s">
        <v>24</v>
      </c>
      <c r="G5817" s="20" t="s">
        <v>25</v>
      </c>
      <c r="H5817" s="29" t="s">
        <v>6025</v>
      </c>
      <c r="I5817" s="30">
        <v>1995</v>
      </c>
      <c r="J5817" s="29" t="s">
        <v>14511</v>
      </c>
      <c r="K5817" s="22" t="str">
        <f>VLOOKUP(E5817,'[1]Tirupati Member''s Detail'!$D$2:$L$1048576,8,0)</f>
        <v>No</v>
      </c>
      <c r="L5817" s="23">
        <f>VLOOKUP(E5817,'[1]Tirupati Member''s Detail'!$D$2:$L$1048576,4,0)</f>
        <v>22000</v>
      </c>
      <c r="M5817" s="23">
        <f t="shared" si="454"/>
        <v>22000</v>
      </c>
      <c r="N5817" s="23">
        <f>VLOOKUP(E5817,'[1]Tirupati Member''s Detail'!$D$2:$L$1048576,5,0)</f>
        <v>22000</v>
      </c>
      <c r="O5817" s="23" t="str">
        <f>VLOOKUP(E5817,'[1]Tirupati Member''s Detail'!$D$2:$L$1048576,7,0)</f>
        <v>I.R.M</v>
      </c>
      <c r="P5817" s="23">
        <f t="shared" si="456"/>
        <v>0</v>
      </c>
      <c r="Q5817" s="24" t="e">
        <f>+#REF!-I5817</f>
        <v>#REF!</v>
      </c>
      <c r="R5817" s="25">
        <f t="shared" si="457"/>
        <v>17600</v>
      </c>
      <c r="S5817" s="25" t="e">
        <f t="shared" si="458"/>
        <v>#REF!</v>
      </c>
      <c r="T5817" s="25">
        <f t="shared" si="455"/>
        <v>17600</v>
      </c>
      <c r="U5817" s="25"/>
      <c r="V5817" s="23"/>
      <c r="W5817" s="23"/>
      <c r="X5817" s="24" t="e">
        <f>+#REF!-I5817</f>
        <v>#REF!</v>
      </c>
      <c r="Y5817" s="23"/>
      <c r="Z5817" s="23"/>
      <c r="AA5817" s="23"/>
      <c r="AB5817" s="23"/>
      <c r="AC5817" s="23"/>
      <c r="AD5817" s="23"/>
      <c r="AE5817" s="26" t="str">
        <f>VLOOKUP(E5817,'[1]Tirupati Member''s Detail'!$D$2:$L$1048576,9,0)</f>
        <v>last communication 07,total 2 membership of TPT:- 03002752 and 03002753</v>
      </c>
    </row>
    <row r="5818" spans="1:31" x14ac:dyDescent="0.3">
      <c r="A5818" s="27">
        <v>5823</v>
      </c>
      <c r="B5818" s="28"/>
      <c r="C5818" s="29" t="s">
        <v>14512</v>
      </c>
      <c r="D5818" s="20" t="s">
        <v>22</v>
      </c>
      <c r="E5818" s="29">
        <v>3002753</v>
      </c>
      <c r="F5818" s="20" t="s">
        <v>24</v>
      </c>
      <c r="G5818" s="20" t="s">
        <v>25</v>
      </c>
      <c r="H5818" s="29" t="s">
        <v>6025</v>
      </c>
      <c r="I5818" s="30">
        <v>1995</v>
      </c>
      <c r="J5818" s="29" t="s">
        <v>14513</v>
      </c>
      <c r="K5818" s="22" t="str">
        <f>VLOOKUP(E5818,'[1]Tirupati Member''s Detail'!$D$2:$L$1048576,8,0)</f>
        <v>No</v>
      </c>
      <c r="L5818" s="23">
        <f>VLOOKUP(E5818,'[1]Tirupati Member''s Detail'!$D$2:$L$1048576,4,0)</f>
        <v>22000</v>
      </c>
      <c r="M5818" s="23">
        <f t="shared" si="454"/>
        <v>22000</v>
      </c>
      <c r="N5818" s="23">
        <f>VLOOKUP(E5818,'[1]Tirupati Member''s Detail'!$D$2:$L$1048576,5,0)</f>
        <v>22000</v>
      </c>
      <c r="O5818" s="23" t="str">
        <f>VLOOKUP(E5818,'[1]Tirupati Member''s Detail'!$D$2:$L$1048576,7,0)</f>
        <v>I.R.M</v>
      </c>
      <c r="P5818" s="23">
        <f t="shared" si="456"/>
        <v>0</v>
      </c>
      <c r="Q5818" s="24" t="e">
        <f>+#REF!-I5818</f>
        <v>#REF!</v>
      </c>
      <c r="R5818" s="25">
        <f t="shared" si="457"/>
        <v>17600</v>
      </c>
      <c r="S5818" s="25" t="e">
        <f t="shared" si="458"/>
        <v>#REF!</v>
      </c>
      <c r="T5818" s="25">
        <f t="shared" si="455"/>
        <v>17600</v>
      </c>
      <c r="U5818" s="25"/>
      <c r="V5818" s="23"/>
      <c r="W5818" s="23"/>
      <c r="X5818" s="24" t="e">
        <f>+#REF!-I5818</f>
        <v>#REF!</v>
      </c>
      <c r="Y5818" s="23"/>
      <c r="Z5818" s="23"/>
      <c r="AA5818" s="23"/>
      <c r="AB5818" s="23"/>
      <c r="AC5818" s="23"/>
      <c r="AD5818" s="23"/>
      <c r="AE5818" s="26" t="str">
        <f>VLOOKUP(E5818,'[1]Tirupati Member''s Detail'!$D$2:$L$1048576,9,0)</f>
        <v xml:space="preserve"> last communication 08,total 2 membership of TPT:- 03002752 and 03002753</v>
      </c>
    </row>
    <row r="5819" spans="1:31" ht="28.8" x14ac:dyDescent="0.3">
      <c r="A5819" s="27">
        <v>5824</v>
      </c>
      <c r="B5819" s="28"/>
      <c r="C5819" s="29" t="s">
        <v>14514</v>
      </c>
      <c r="D5819" s="20" t="s">
        <v>22</v>
      </c>
      <c r="E5819" s="29">
        <v>3002754</v>
      </c>
      <c r="F5819" s="20" t="s">
        <v>24</v>
      </c>
      <c r="G5819" s="20" t="s">
        <v>25</v>
      </c>
      <c r="H5819" s="29" t="s">
        <v>10547</v>
      </c>
      <c r="I5819" s="30">
        <v>1995</v>
      </c>
      <c r="J5819" s="29" t="s">
        <v>14515</v>
      </c>
      <c r="K5819" s="22" t="str">
        <f>VLOOKUP(E5819,'[1]Tirupati Member''s Detail'!$D$2:$L$1048576,8,0)</f>
        <v>No</v>
      </c>
      <c r="L5819" s="23">
        <f>VLOOKUP(E5819,'[1]Tirupati Member''s Detail'!$D$2:$L$1048576,4,0)</f>
        <v>32000</v>
      </c>
      <c r="M5819" s="23">
        <f t="shared" si="454"/>
        <v>32000</v>
      </c>
      <c r="N5819" s="23">
        <f>VLOOKUP(E5819,'[1]Tirupati Member''s Detail'!$D$2:$L$1048576,5,0)</f>
        <v>32000</v>
      </c>
      <c r="O5819" s="23" t="str">
        <f>VLOOKUP(E5819,'[1]Tirupati Member''s Detail'!$D$2:$L$1048576,7,0)</f>
        <v>I.R.M</v>
      </c>
      <c r="P5819" s="23">
        <f t="shared" si="456"/>
        <v>0</v>
      </c>
      <c r="Q5819" s="24" t="e">
        <f>+#REF!-I5819</f>
        <v>#REF!</v>
      </c>
      <c r="R5819" s="25">
        <f t="shared" si="457"/>
        <v>25600</v>
      </c>
      <c r="S5819" s="25" t="e">
        <f t="shared" si="458"/>
        <v>#REF!</v>
      </c>
      <c r="T5819" s="25">
        <f t="shared" si="455"/>
        <v>25600</v>
      </c>
      <c r="U5819" s="25"/>
      <c r="V5819" s="23"/>
      <c r="W5819" s="23"/>
      <c r="X5819" s="24" t="e">
        <f>+#REF!-I5819</f>
        <v>#REF!</v>
      </c>
      <c r="Y5819" s="23"/>
      <c r="Z5819" s="23"/>
      <c r="AA5819" s="23"/>
      <c r="AB5819" s="23"/>
      <c r="AC5819" s="23"/>
      <c r="AD5819" s="23"/>
      <c r="AE5819" s="26" t="str">
        <f>VLOOKUP(E5819,'[1]Tirupati Member''s Detail'!$D$2:$L$1048576,9,0)</f>
        <v xml:space="preserve"> last communicationn 00,total 2 membership of DRI, TPT:- 03002754 and Goa:- 30183</v>
      </c>
    </row>
    <row r="5820" spans="1:31" x14ac:dyDescent="0.3">
      <c r="A5820" s="27">
        <v>5825</v>
      </c>
      <c r="B5820" s="28"/>
      <c r="C5820" s="29" t="s">
        <v>14516</v>
      </c>
      <c r="D5820" s="20" t="s">
        <v>22</v>
      </c>
      <c r="E5820" s="29">
        <v>3002755</v>
      </c>
      <c r="F5820" s="20" t="s">
        <v>24</v>
      </c>
      <c r="G5820" s="20" t="s">
        <v>25</v>
      </c>
      <c r="H5820" s="29" t="s">
        <v>6081</v>
      </c>
      <c r="I5820" s="30">
        <v>1995</v>
      </c>
      <c r="J5820" s="29" t="s">
        <v>14517</v>
      </c>
      <c r="K5820" s="22" t="str">
        <f>VLOOKUP(E5820,'[1]Tirupati Member''s Detail'!$D$2:$L$1048576,8,0)</f>
        <v>No</v>
      </c>
      <c r="L5820" s="23">
        <f>VLOOKUP(E5820,'[1]Tirupati Member''s Detail'!$D$2:$L$1048576,4,0)</f>
        <v>32000</v>
      </c>
      <c r="M5820" s="23">
        <f t="shared" si="454"/>
        <v>32000</v>
      </c>
      <c r="N5820" s="23">
        <f>VLOOKUP(E5820,'[1]Tirupati Member''s Detail'!$D$2:$L$1048576,5,0)</f>
        <v>32000</v>
      </c>
      <c r="O5820" s="23" t="str">
        <f>VLOOKUP(E5820,'[1]Tirupati Member''s Detail'!$D$2:$L$1048576,7,0)</f>
        <v>I.R.M</v>
      </c>
      <c r="P5820" s="23">
        <f t="shared" si="456"/>
        <v>0</v>
      </c>
      <c r="Q5820" s="24" t="e">
        <f>+#REF!-I5820</f>
        <v>#REF!</v>
      </c>
      <c r="R5820" s="25">
        <f t="shared" si="457"/>
        <v>25600</v>
      </c>
      <c r="S5820" s="25" t="e">
        <f t="shared" si="458"/>
        <v>#REF!</v>
      </c>
      <c r="T5820" s="25">
        <f t="shared" si="455"/>
        <v>25600</v>
      </c>
      <c r="U5820" s="25"/>
      <c r="V5820" s="23"/>
      <c r="W5820" s="23"/>
      <c r="X5820" s="24" t="e">
        <f>+#REF!-I5820</f>
        <v>#REF!</v>
      </c>
      <c r="Y5820" s="23"/>
      <c r="Z5820" s="23"/>
      <c r="AA5820" s="23"/>
      <c r="AB5820" s="23"/>
      <c r="AC5820" s="23"/>
      <c r="AD5820" s="23"/>
      <c r="AE5820" s="26" t="str">
        <f>VLOOKUP(E5820,'[1]Tirupati Member''s Detail'!$D$2:$L$1048576,9,0)</f>
        <v xml:space="preserve"> last mail communicationn 16</v>
      </c>
    </row>
    <row r="5821" spans="1:31" x14ac:dyDescent="0.3">
      <c r="A5821" s="27">
        <v>5826</v>
      </c>
      <c r="B5821" s="28"/>
      <c r="C5821" s="29" t="s">
        <v>14518</v>
      </c>
      <c r="D5821" s="20" t="s">
        <v>22</v>
      </c>
      <c r="E5821" s="29">
        <v>3002756</v>
      </c>
      <c r="F5821" s="20" t="s">
        <v>24</v>
      </c>
      <c r="G5821" s="20" t="s">
        <v>25</v>
      </c>
      <c r="H5821" s="29" t="s">
        <v>9598</v>
      </c>
      <c r="I5821" s="30">
        <v>1995</v>
      </c>
      <c r="J5821" s="29" t="s">
        <v>14509</v>
      </c>
      <c r="K5821" s="22" t="str">
        <f>VLOOKUP(E5821,'[1]Tirupati Member''s Detail'!$D$2:$L$1048576,8,0)</f>
        <v>No</v>
      </c>
      <c r="L5821" s="23">
        <f>VLOOKUP(E5821,'[1]Tirupati Member''s Detail'!$D$2:$L$1048576,4,0)</f>
        <v>32000</v>
      </c>
      <c r="M5821" s="23">
        <f t="shared" si="454"/>
        <v>32000</v>
      </c>
      <c r="N5821" s="23">
        <f>VLOOKUP(E5821,'[1]Tirupati Member''s Detail'!$D$2:$L$1048576,5,0)</f>
        <v>30400</v>
      </c>
      <c r="O5821" s="23" t="str">
        <f>VLOOKUP(E5821,'[1]Tirupati Member''s Detail'!$D$2:$L$1048576,7,0)</f>
        <v>I.R.M</v>
      </c>
      <c r="P5821" s="23">
        <f t="shared" si="456"/>
        <v>1600</v>
      </c>
      <c r="Q5821" s="24" t="e">
        <f>+#REF!-I5821</f>
        <v>#REF!</v>
      </c>
      <c r="R5821" s="25">
        <f t="shared" si="457"/>
        <v>24320</v>
      </c>
      <c r="S5821" s="25" t="e">
        <f t="shared" si="458"/>
        <v>#REF!</v>
      </c>
      <c r="T5821" s="25">
        <f t="shared" si="455"/>
        <v>24320</v>
      </c>
      <c r="U5821" s="25"/>
      <c r="V5821" s="23"/>
      <c r="W5821" s="23"/>
      <c r="X5821" s="24" t="e">
        <f>+#REF!-I5821</f>
        <v>#REF!</v>
      </c>
      <c r="Y5821" s="23"/>
      <c r="Z5821" s="23"/>
      <c r="AA5821" s="23"/>
      <c r="AB5821" s="23"/>
      <c r="AC5821" s="23"/>
      <c r="AD5821" s="23"/>
      <c r="AE5821" s="26" t="str">
        <f>VLOOKUP(E5821,'[1]Tirupati Member''s Detail'!$D$2:$L$1048576,9,0)</f>
        <v>no communication till date</v>
      </c>
    </row>
    <row r="5822" spans="1:31" x14ac:dyDescent="0.3">
      <c r="A5822" s="27">
        <v>5827</v>
      </c>
      <c r="B5822" s="28"/>
      <c r="C5822" s="29" t="s">
        <v>14519</v>
      </c>
      <c r="D5822" s="20" t="s">
        <v>22</v>
      </c>
      <c r="E5822" s="29">
        <v>3002758</v>
      </c>
      <c r="F5822" s="20" t="s">
        <v>24</v>
      </c>
      <c r="G5822" s="20" t="s">
        <v>25</v>
      </c>
      <c r="H5822" s="29" t="s">
        <v>10477</v>
      </c>
      <c r="I5822" s="30">
        <v>1995</v>
      </c>
      <c r="J5822" s="29" t="s">
        <v>14520</v>
      </c>
      <c r="K5822" s="22" t="str">
        <f>VLOOKUP(E5822,'[1]Tirupati Member''s Detail'!$D$2:$L$1048576,8,0)</f>
        <v>No</v>
      </c>
      <c r="L5822" s="23">
        <f>VLOOKUP(E5822,'[1]Tirupati Member''s Detail'!$D$2:$L$1048576,4,0)</f>
        <v>27000</v>
      </c>
      <c r="M5822" s="23">
        <f t="shared" si="454"/>
        <v>27000</v>
      </c>
      <c r="N5822" s="23">
        <f>VLOOKUP(E5822,'[1]Tirupati Member''s Detail'!$D$2:$L$1048576,5,0)</f>
        <v>25650</v>
      </c>
      <c r="O5822" s="23" t="str">
        <f>VLOOKUP(E5822,'[1]Tirupati Member''s Detail'!$D$2:$L$1048576,7,0)</f>
        <v>I.R.M</v>
      </c>
      <c r="P5822" s="23">
        <f t="shared" si="456"/>
        <v>1350</v>
      </c>
      <c r="Q5822" s="24" t="e">
        <f>+#REF!-I5822</f>
        <v>#REF!</v>
      </c>
      <c r="R5822" s="25">
        <f t="shared" si="457"/>
        <v>20520</v>
      </c>
      <c r="S5822" s="25" t="e">
        <f t="shared" si="458"/>
        <v>#REF!</v>
      </c>
      <c r="T5822" s="25">
        <f t="shared" si="455"/>
        <v>20520</v>
      </c>
      <c r="U5822" s="25"/>
      <c r="V5822" s="23"/>
      <c r="W5822" s="23"/>
      <c r="X5822" s="24" t="e">
        <f>+#REF!-I5822</f>
        <v>#REF!</v>
      </c>
      <c r="Y5822" s="23"/>
      <c r="Z5822" s="23"/>
      <c r="AA5822" s="23"/>
      <c r="AB5822" s="23"/>
      <c r="AC5822" s="23"/>
      <c r="AD5822" s="23"/>
      <c r="AE5822" s="26" t="str">
        <f>VLOOKUP(E5822,'[1]Tirupati Member''s Detail'!$D$2:$L$1048576,9,0)</f>
        <v>As POD  last communication 07</v>
      </c>
    </row>
    <row r="5823" spans="1:31" x14ac:dyDescent="0.3">
      <c r="A5823" s="27">
        <v>5828</v>
      </c>
      <c r="B5823" s="28"/>
      <c r="C5823" s="29" t="s">
        <v>14521</v>
      </c>
      <c r="D5823" s="20" t="s">
        <v>22</v>
      </c>
      <c r="E5823" s="29">
        <v>3002763</v>
      </c>
      <c r="F5823" s="20" t="s">
        <v>24</v>
      </c>
      <c r="G5823" s="20" t="s">
        <v>25</v>
      </c>
      <c r="H5823" s="29" t="s">
        <v>9553</v>
      </c>
      <c r="I5823" s="30">
        <v>1995</v>
      </c>
      <c r="J5823" s="29" t="s">
        <v>14522</v>
      </c>
      <c r="K5823" s="22" t="str">
        <f>VLOOKUP(E5823,'[1]Tirupati Member''s Detail'!$D$2:$L$1048576,8,0)</f>
        <v>No</v>
      </c>
      <c r="L5823" s="23">
        <f>VLOOKUP(E5823,'[1]Tirupati Member''s Detail'!$D$2:$L$1048576,4,0)</f>
        <v>27000</v>
      </c>
      <c r="M5823" s="23">
        <f t="shared" si="454"/>
        <v>27000</v>
      </c>
      <c r="N5823" s="23">
        <f>VLOOKUP(E5823,'[1]Tirupati Member''s Detail'!$D$2:$L$1048576,5,0)</f>
        <v>27000</v>
      </c>
      <c r="O5823" s="23" t="str">
        <f>VLOOKUP(E5823,'[1]Tirupati Member''s Detail'!$D$2:$L$1048576,7,0)</f>
        <v>I.R.M</v>
      </c>
      <c r="P5823" s="23">
        <f t="shared" si="456"/>
        <v>0</v>
      </c>
      <c r="Q5823" s="24" t="e">
        <f>+#REF!-I5823</f>
        <v>#REF!</v>
      </c>
      <c r="R5823" s="25">
        <f t="shared" si="457"/>
        <v>21600</v>
      </c>
      <c r="S5823" s="25" t="e">
        <f t="shared" si="458"/>
        <v>#REF!</v>
      </c>
      <c r="T5823" s="25">
        <f t="shared" si="455"/>
        <v>21600</v>
      </c>
      <c r="U5823" s="25"/>
      <c r="V5823" s="23"/>
      <c r="W5823" s="23"/>
      <c r="X5823" s="24" t="e">
        <f>+#REF!-I5823</f>
        <v>#REF!</v>
      </c>
      <c r="Y5823" s="23"/>
      <c r="Z5823" s="23"/>
      <c r="AA5823" s="23"/>
      <c r="AB5823" s="23"/>
      <c r="AC5823" s="23"/>
      <c r="AD5823" s="23"/>
      <c r="AE5823" s="26" t="str">
        <f>VLOOKUP(E5823,'[1]Tirupati Member''s Detail'!$D$2:$L$1048576,9,0)</f>
        <v>no communication till date</v>
      </c>
    </row>
    <row r="5824" spans="1:31" x14ac:dyDescent="0.3">
      <c r="A5824" s="27">
        <v>5829</v>
      </c>
      <c r="B5824" s="28"/>
      <c r="C5824" s="29" t="s">
        <v>14523</v>
      </c>
      <c r="D5824" s="20" t="s">
        <v>22</v>
      </c>
      <c r="E5824" s="29">
        <v>3002764</v>
      </c>
      <c r="F5824" s="20" t="s">
        <v>24</v>
      </c>
      <c r="G5824" s="20" t="s">
        <v>25</v>
      </c>
      <c r="H5824" s="29" t="s">
        <v>6046</v>
      </c>
      <c r="I5824" s="30">
        <v>1995</v>
      </c>
      <c r="J5824" s="29" t="s">
        <v>14524</v>
      </c>
      <c r="K5824" s="22" t="str">
        <f>VLOOKUP(E5824,'[1]Tirupati Member''s Detail'!$D$2:$L$1048576,8,0)</f>
        <v>No</v>
      </c>
      <c r="L5824" s="23">
        <f>VLOOKUP(E5824,'[1]Tirupati Member''s Detail'!$D$2:$L$1048576,4,0)</f>
        <v>22000</v>
      </c>
      <c r="M5824" s="23">
        <f t="shared" si="454"/>
        <v>22000</v>
      </c>
      <c r="N5824" s="23">
        <f>VLOOKUP(E5824,'[1]Tirupati Member''s Detail'!$D$2:$L$1048576,5,0)</f>
        <v>22000</v>
      </c>
      <c r="O5824" s="23" t="str">
        <f>VLOOKUP(E5824,'[1]Tirupati Member''s Detail'!$D$2:$L$1048576,7,0)</f>
        <v>I.R.M</v>
      </c>
      <c r="P5824" s="23">
        <f t="shared" si="456"/>
        <v>0</v>
      </c>
      <c r="Q5824" s="24" t="e">
        <f>+#REF!-I5824</f>
        <v>#REF!</v>
      </c>
      <c r="R5824" s="25">
        <f t="shared" si="457"/>
        <v>17600</v>
      </c>
      <c r="S5824" s="25" t="e">
        <f t="shared" si="458"/>
        <v>#REF!</v>
      </c>
      <c r="T5824" s="25">
        <f t="shared" si="455"/>
        <v>17600</v>
      </c>
      <c r="U5824" s="25"/>
      <c r="V5824" s="23"/>
      <c r="W5824" s="23"/>
      <c r="X5824" s="24" t="e">
        <f>+#REF!-I5824</f>
        <v>#REF!</v>
      </c>
      <c r="Y5824" s="23"/>
      <c r="Z5824" s="23"/>
      <c r="AA5824" s="23"/>
      <c r="AB5824" s="23"/>
      <c r="AC5824" s="23"/>
      <c r="AD5824" s="23"/>
      <c r="AE5824" s="26" t="str">
        <f>VLOOKUP(E5824,'[1]Tirupati Member''s Detail'!$D$2:$L$1048576,9,0)</f>
        <v>As POD  last communication 07</v>
      </c>
    </row>
    <row r="5825" spans="1:31" x14ac:dyDescent="0.3">
      <c r="A5825" s="27">
        <v>5830</v>
      </c>
      <c r="B5825" s="28"/>
      <c r="C5825" s="29" t="s">
        <v>14525</v>
      </c>
      <c r="D5825" s="20" t="s">
        <v>22</v>
      </c>
      <c r="E5825" s="29">
        <v>3002766</v>
      </c>
      <c r="F5825" s="20" t="s">
        <v>24</v>
      </c>
      <c r="G5825" s="20" t="s">
        <v>25</v>
      </c>
      <c r="H5825" s="29" t="s">
        <v>6089</v>
      </c>
      <c r="I5825" s="30">
        <v>1995</v>
      </c>
      <c r="J5825" s="29" t="s">
        <v>14526</v>
      </c>
      <c r="K5825" s="22" t="str">
        <f>VLOOKUP(E5825,'[1]Tirupati Member''s Detail'!$D$2:$L$1048576,8,0)</f>
        <v>No</v>
      </c>
      <c r="L5825" s="23">
        <f>VLOOKUP(E5825,'[1]Tirupati Member''s Detail'!$D$2:$L$1048576,4,0)</f>
        <v>22000</v>
      </c>
      <c r="M5825" s="23">
        <f t="shared" si="454"/>
        <v>22000</v>
      </c>
      <c r="N5825" s="23">
        <f>VLOOKUP(E5825,'[1]Tirupati Member''s Detail'!$D$2:$L$1048576,5,0)</f>
        <v>5500</v>
      </c>
      <c r="O5825" s="23" t="str">
        <f>VLOOKUP(E5825,'[1]Tirupati Member''s Detail'!$D$2:$L$1048576,7,0)</f>
        <v>Outstanding</v>
      </c>
      <c r="P5825" s="23">
        <f t="shared" si="456"/>
        <v>16500</v>
      </c>
      <c r="Q5825" s="24" t="e">
        <f>+#REF!-I5825</f>
        <v>#REF!</v>
      </c>
      <c r="R5825" s="25">
        <f t="shared" si="457"/>
        <v>4400</v>
      </c>
      <c r="S5825" s="25" t="e">
        <f t="shared" si="458"/>
        <v>#REF!</v>
      </c>
      <c r="T5825" s="25">
        <f t="shared" si="455"/>
        <v>4400</v>
      </c>
      <c r="U5825" s="25"/>
      <c r="V5825" s="23"/>
      <c r="W5825" s="23"/>
      <c r="X5825" s="24" t="e">
        <f>+#REF!-I5825</f>
        <v>#REF!</v>
      </c>
      <c r="Y5825" s="23"/>
      <c r="Z5825" s="23"/>
      <c r="AA5825" s="23"/>
      <c r="AB5825" s="23"/>
      <c r="AC5825" s="23"/>
      <c r="AD5825" s="23"/>
      <c r="AE5825" s="26" t="str">
        <f>VLOOKUP(E5825,'[1]Tirupati Member''s Detail'!$D$2:$L$1048576,9,0)</f>
        <v xml:space="preserve"> No Communication Till Date, (Outstanding Rs 16500/-)</v>
      </c>
    </row>
    <row r="5826" spans="1:31" x14ac:dyDescent="0.3">
      <c r="A5826" s="27">
        <v>5831</v>
      </c>
      <c r="B5826" s="28"/>
      <c r="C5826" s="29" t="s">
        <v>14527</v>
      </c>
      <c r="D5826" s="20" t="s">
        <v>22</v>
      </c>
      <c r="E5826" s="29">
        <v>3002768</v>
      </c>
      <c r="F5826" s="20" t="s">
        <v>24</v>
      </c>
      <c r="G5826" s="20" t="s">
        <v>25</v>
      </c>
      <c r="H5826" s="29" t="s">
        <v>6036</v>
      </c>
      <c r="I5826" s="30">
        <v>1995</v>
      </c>
      <c r="J5826" s="29" t="s">
        <v>14528</v>
      </c>
      <c r="K5826" s="22" t="str">
        <f>VLOOKUP(E5826,'[1]Tirupati Member''s Detail'!$D$2:$L$1048576,8,0)</f>
        <v>No</v>
      </c>
      <c r="L5826" s="23">
        <f>VLOOKUP(E5826,'[1]Tirupati Member''s Detail'!$D$2:$L$1048576,4,0)</f>
        <v>22000</v>
      </c>
      <c r="M5826" s="23">
        <f t="shared" si="454"/>
        <v>22000</v>
      </c>
      <c r="N5826" s="23">
        <f>VLOOKUP(E5826,'[1]Tirupati Member''s Detail'!$D$2:$L$1048576,5,0)</f>
        <v>22000</v>
      </c>
      <c r="O5826" s="23" t="str">
        <f>VLOOKUP(E5826,'[1]Tirupati Member''s Detail'!$D$2:$L$1048576,7,0)</f>
        <v>I.R.M</v>
      </c>
      <c r="P5826" s="23">
        <f t="shared" si="456"/>
        <v>0</v>
      </c>
      <c r="Q5826" s="24" t="e">
        <f>+#REF!-I5826</f>
        <v>#REF!</v>
      </c>
      <c r="R5826" s="25">
        <f t="shared" si="457"/>
        <v>17600</v>
      </c>
      <c r="S5826" s="25" t="e">
        <f t="shared" si="458"/>
        <v>#REF!</v>
      </c>
      <c r="T5826" s="25">
        <f t="shared" si="455"/>
        <v>17600</v>
      </c>
      <c r="U5826" s="25"/>
      <c r="V5826" s="23"/>
      <c r="W5826" s="23"/>
      <c r="X5826" s="24" t="e">
        <f>+#REF!-I5826</f>
        <v>#REF!</v>
      </c>
      <c r="Y5826" s="23"/>
      <c r="Z5826" s="23"/>
      <c r="AA5826" s="23"/>
      <c r="AB5826" s="23"/>
      <c r="AC5826" s="23"/>
      <c r="AD5826" s="23"/>
      <c r="AE5826" s="26" t="str">
        <f>VLOOKUP(E5826,'[1]Tirupati Member''s Detail'!$D$2:$L$1048576,9,0)</f>
        <v>last communicationn 00</v>
      </c>
    </row>
    <row r="5827" spans="1:31" x14ac:dyDescent="0.3">
      <c r="A5827" s="27">
        <v>5832</v>
      </c>
      <c r="B5827" s="28"/>
      <c r="C5827" s="29" t="s">
        <v>14529</v>
      </c>
      <c r="D5827" s="20" t="s">
        <v>22</v>
      </c>
      <c r="E5827" s="29">
        <v>3002770</v>
      </c>
      <c r="F5827" s="20" t="s">
        <v>24</v>
      </c>
      <c r="G5827" s="20" t="s">
        <v>25</v>
      </c>
      <c r="H5827" s="29" t="s">
        <v>6046</v>
      </c>
      <c r="I5827" s="30">
        <v>1995</v>
      </c>
      <c r="J5827" s="29" t="s">
        <v>14530</v>
      </c>
      <c r="K5827" s="22" t="str">
        <f>VLOOKUP(E5827,'[1]Tirupati Member''s Detail'!$D$2:$L$1048576,8,0)</f>
        <v>No</v>
      </c>
      <c r="L5827" s="23">
        <f>VLOOKUP(E5827,'[1]Tirupati Member''s Detail'!$D$2:$L$1048576,4,0)</f>
        <v>22000</v>
      </c>
      <c r="M5827" s="23">
        <f t="shared" ref="M5827:M5890" si="459">+L5827</f>
        <v>22000</v>
      </c>
      <c r="N5827" s="23">
        <f>VLOOKUP(E5827,'[1]Tirupati Member''s Detail'!$D$2:$L$1048576,5,0)</f>
        <v>6600</v>
      </c>
      <c r="O5827" s="23" t="str">
        <f>VLOOKUP(E5827,'[1]Tirupati Member''s Detail'!$D$2:$L$1048576,7,0)</f>
        <v>Outstanding</v>
      </c>
      <c r="P5827" s="23">
        <f t="shared" si="456"/>
        <v>15400</v>
      </c>
      <c r="Q5827" s="24" t="e">
        <f>+#REF!-I5827</f>
        <v>#REF!</v>
      </c>
      <c r="R5827" s="25">
        <f t="shared" si="457"/>
        <v>5280</v>
      </c>
      <c r="S5827" s="25" t="e">
        <f t="shared" si="458"/>
        <v>#REF!</v>
      </c>
      <c r="T5827" s="25">
        <f t="shared" ref="T5827:T5890" si="460">IF(O5827="regular",0,(N5827-(N5827*20%)))</f>
        <v>5280</v>
      </c>
      <c r="U5827" s="25"/>
      <c r="V5827" s="23"/>
      <c r="W5827" s="23"/>
      <c r="X5827" s="24" t="e">
        <f>+#REF!-I5827</f>
        <v>#REF!</v>
      </c>
      <c r="Y5827" s="23"/>
      <c r="Z5827" s="23"/>
      <c r="AA5827" s="23"/>
      <c r="AB5827" s="23"/>
      <c r="AC5827" s="23"/>
      <c r="AD5827" s="23"/>
      <c r="AE5827" s="26" t="str">
        <f>VLOOKUP(E5827,'[1]Tirupati Member''s Detail'!$D$2:$L$1048576,9,0)</f>
        <v xml:space="preserve">As Pod Last Communication Till 2007, (Outstanding Rs 15400/-) </v>
      </c>
    </row>
    <row r="5828" spans="1:31" x14ac:dyDescent="0.3">
      <c r="A5828" s="27">
        <v>5833</v>
      </c>
      <c r="B5828" s="28"/>
      <c r="C5828" s="29" t="s">
        <v>14531</v>
      </c>
      <c r="D5828" s="20" t="s">
        <v>22</v>
      </c>
      <c r="E5828" s="29">
        <v>3002773</v>
      </c>
      <c r="F5828" s="20" t="s">
        <v>24</v>
      </c>
      <c r="G5828" s="20" t="s">
        <v>25</v>
      </c>
      <c r="H5828" s="29" t="s">
        <v>6046</v>
      </c>
      <c r="I5828" s="30">
        <v>1995</v>
      </c>
      <c r="J5828" s="29" t="s">
        <v>14532</v>
      </c>
      <c r="K5828" s="22" t="str">
        <f>VLOOKUP(E5828,'[1]Tirupati Member''s Detail'!$D$2:$L$1048576,8,0)</f>
        <v>No</v>
      </c>
      <c r="L5828" s="23">
        <f>VLOOKUP(E5828,'[1]Tirupati Member''s Detail'!$D$2:$L$1048576,4,0)</f>
        <v>32000</v>
      </c>
      <c r="M5828" s="23">
        <f t="shared" si="459"/>
        <v>32000</v>
      </c>
      <c r="N5828" s="23">
        <f>VLOOKUP(E5828,'[1]Tirupati Member''s Detail'!$D$2:$L$1048576,5,0)</f>
        <v>17600</v>
      </c>
      <c r="O5828" s="23" t="str">
        <f>VLOOKUP(E5828,'[1]Tirupati Member''s Detail'!$D$2:$L$1048576,7,0)</f>
        <v>Outstanding</v>
      </c>
      <c r="P5828" s="23">
        <f t="shared" ref="P5828:P5891" si="461">+M5828-N5828</f>
        <v>14400</v>
      </c>
      <c r="Q5828" s="24" t="e">
        <f>+#REF!-I5828</f>
        <v>#REF!</v>
      </c>
      <c r="R5828" s="25">
        <f t="shared" si="457"/>
        <v>14080</v>
      </c>
      <c r="S5828" s="25" t="e">
        <f t="shared" si="458"/>
        <v>#REF!</v>
      </c>
      <c r="T5828" s="25">
        <f t="shared" si="460"/>
        <v>14080</v>
      </c>
      <c r="U5828" s="25"/>
      <c r="V5828" s="23"/>
      <c r="W5828" s="23"/>
      <c r="X5828" s="24" t="e">
        <f>+#REF!-I5828</f>
        <v>#REF!</v>
      </c>
      <c r="Y5828" s="23"/>
      <c r="Z5828" s="23"/>
      <c r="AA5828" s="23"/>
      <c r="AB5828" s="23"/>
      <c r="AC5828" s="23"/>
      <c r="AD5828" s="23"/>
      <c r="AE5828" s="26" t="str">
        <f>VLOOKUP(E5828,'[1]Tirupati Member''s Detail'!$D$2:$L$1048576,9,0)</f>
        <v xml:space="preserve"> No Communication Till Date, (Outstanding Rs 14400/-)</v>
      </c>
    </row>
    <row r="5829" spans="1:31" x14ac:dyDescent="0.3">
      <c r="A5829" s="27">
        <v>5834</v>
      </c>
      <c r="B5829" s="28"/>
      <c r="C5829" s="29" t="s">
        <v>14533</v>
      </c>
      <c r="D5829" s="20" t="s">
        <v>22</v>
      </c>
      <c r="E5829" s="29">
        <v>3002774</v>
      </c>
      <c r="F5829" s="20" t="s">
        <v>24</v>
      </c>
      <c r="G5829" s="20" t="s">
        <v>25</v>
      </c>
      <c r="H5829" s="29" t="s">
        <v>6025</v>
      </c>
      <c r="I5829" s="30">
        <v>1995</v>
      </c>
      <c r="J5829" s="29" t="s">
        <v>14534</v>
      </c>
      <c r="K5829" s="22" t="str">
        <f>VLOOKUP(E5829,'[1]Tirupati Member''s Detail'!$D$2:$L$1048576,8,0)</f>
        <v>No</v>
      </c>
      <c r="L5829" s="23">
        <f>VLOOKUP(E5829,'[1]Tirupati Member''s Detail'!$D$2:$L$1048576,4,0)</f>
        <v>32000</v>
      </c>
      <c r="M5829" s="23">
        <f t="shared" si="459"/>
        <v>32000</v>
      </c>
      <c r="N5829" s="23">
        <f>VLOOKUP(E5829,'[1]Tirupati Member''s Detail'!$D$2:$L$1048576,5,0)</f>
        <v>32000</v>
      </c>
      <c r="O5829" s="23" t="str">
        <f>VLOOKUP(E5829,'[1]Tirupati Member''s Detail'!$D$2:$L$1048576,7,0)</f>
        <v>I.R.M</v>
      </c>
      <c r="P5829" s="23">
        <f t="shared" si="461"/>
        <v>0</v>
      </c>
      <c r="Q5829" s="24" t="e">
        <f>+#REF!-I5829</f>
        <v>#REF!</v>
      </c>
      <c r="R5829" s="25">
        <f t="shared" si="457"/>
        <v>25600</v>
      </c>
      <c r="S5829" s="25" t="e">
        <f t="shared" si="458"/>
        <v>#REF!</v>
      </c>
      <c r="T5829" s="25">
        <f t="shared" si="460"/>
        <v>25600</v>
      </c>
      <c r="U5829" s="25"/>
      <c r="V5829" s="23"/>
      <c r="W5829" s="23"/>
      <c r="X5829" s="24" t="e">
        <f>+#REF!-I5829</f>
        <v>#REF!</v>
      </c>
      <c r="Y5829" s="23"/>
      <c r="Z5829" s="23"/>
      <c r="AA5829" s="23"/>
      <c r="AB5829" s="23"/>
      <c r="AC5829" s="23"/>
      <c r="AD5829" s="23"/>
      <c r="AE5829" s="26" t="str">
        <f>VLOOKUP(E5829,'[1]Tirupati Member''s Detail'!$D$2:$L$1048576,9,0)</f>
        <v>As POD  last communication 07</v>
      </c>
    </row>
    <row r="5830" spans="1:31" x14ac:dyDescent="0.3">
      <c r="A5830" s="27">
        <v>5835</v>
      </c>
      <c r="B5830" s="28"/>
      <c r="C5830" s="29" t="s">
        <v>14535</v>
      </c>
      <c r="D5830" s="20" t="s">
        <v>22</v>
      </c>
      <c r="E5830" s="29">
        <v>3002775</v>
      </c>
      <c r="F5830" s="20" t="s">
        <v>24</v>
      </c>
      <c r="G5830" s="20" t="s">
        <v>25</v>
      </c>
      <c r="H5830" s="29" t="s">
        <v>6036</v>
      </c>
      <c r="I5830" s="30">
        <v>1995</v>
      </c>
      <c r="J5830" s="29" t="s">
        <v>14536</v>
      </c>
      <c r="K5830" s="22" t="str">
        <f>VLOOKUP(E5830,'[1]Tirupati Member''s Detail'!$D$2:$L$1048576,8,0)</f>
        <v>No</v>
      </c>
      <c r="L5830" s="23">
        <f>VLOOKUP(E5830,'[1]Tirupati Member''s Detail'!$D$2:$L$1048576,4,0)</f>
        <v>22000</v>
      </c>
      <c r="M5830" s="23">
        <f t="shared" si="459"/>
        <v>22000</v>
      </c>
      <c r="N5830" s="23">
        <f>VLOOKUP(E5830,'[1]Tirupati Member''s Detail'!$D$2:$L$1048576,5,0)</f>
        <v>22000</v>
      </c>
      <c r="O5830" s="23" t="str">
        <f>VLOOKUP(E5830,'[1]Tirupati Member''s Detail'!$D$2:$L$1048576,7,0)</f>
        <v>I.R.M</v>
      </c>
      <c r="P5830" s="23">
        <f t="shared" si="461"/>
        <v>0</v>
      </c>
      <c r="Q5830" s="24" t="e">
        <f>+#REF!-I5830</f>
        <v>#REF!</v>
      </c>
      <c r="R5830" s="25">
        <f t="shared" si="457"/>
        <v>17600</v>
      </c>
      <c r="S5830" s="25" t="e">
        <f t="shared" si="458"/>
        <v>#REF!</v>
      </c>
      <c r="T5830" s="25">
        <f t="shared" si="460"/>
        <v>17600</v>
      </c>
      <c r="U5830" s="25"/>
      <c r="V5830" s="23"/>
      <c r="W5830" s="23"/>
      <c r="X5830" s="24" t="e">
        <f>+#REF!-I5830</f>
        <v>#REF!</v>
      </c>
      <c r="Y5830" s="23"/>
      <c r="Z5830" s="23"/>
      <c r="AA5830" s="23"/>
      <c r="AB5830" s="23"/>
      <c r="AC5830" s="23"/>
      <c r="AD5830" s="23"/>
      <c r="AE5830" s="26" t="str">
        <f>VLOOKUP(E5830,'[1]Tirupati Member''s Detail'!$D$2:$L$1048576,9,0)</f>
        <v xml:space="preserve"> last communicationn 08</v>
      </c>
    </row>
    <row r="5831" spans="1:31" x14ac:dyDescent="0.3">
      <c r="A5831" s="27">
        <v>5836</v>
      </c>
      <c r="B5831" s="28"/>
      <c r="C5831" s="29" t="s">
        <v>14537</v>
      </c>
      <c r="D5831" s="20" t="s">
        <v>22</v>
      </c>
      <c r="E5831" s="29">
        <v>3002777</v>
      </c>
      <c r="F5831" s="20" t="s">
        <v>24</v>
      </c>
      <c r="G5831" s="20" t="s">
        <v>25</v>
      </c>
      <c r="H5831" s="29" t="s">
        <v>6046</v>
      </c>
      <c r="I5831" s="30">
        <v>1995</v>
      </c>
      <c r="J5831" s="29" t="s">
        <v>14538</v>
      </c>
      <c r="K5831" s="41" t="str">
        <f>VLOOKUP(E5831,'[1]Tirupati Member''s Detail'!$D$2:$L$1048576,8,0)</f>
        <v>No</v>
      </c>
      <c r="L5831" s="23">
        <f>VLOOKUP(E5831,'[1]Tirupati Member''s Detail'!$D$2:$L$1048576,4,0)</f>
        <v>22000</v>
      </c>
      <c r="M5831" s="23">
        <f t="shared" si="459"/>
        <v>22000</v>
      </c>
      <c r="N5831" s="23">
        <f>VLOOKUP(E5831,'[1]Tirupati Member''s Detail'!$D$2:$L$1048576,5,0)</f>
        <v>5500</v>
      </c>
      <c r="O5831" s="23" t="str">
        <f>VLOOKUP(E5831,'[1]Tirupati Member''s Detail'!$D$2:$L$1048576,7,0)</f>
        <v>Outstanding</v>
      </c>
      <c r="P5831" s="23">
        <f t="shared" si="461"/>
        <v>16500</v>
      </c>
      <c r="Q5831" s="24" t="e">
        <f>+#REF!-I5831</f>
        <v>#REF!</v>
      </c>
      <c r="R5831" s="25">
        <f t="shared" si="457"/>
        <v>4400</v>
      </c>
      <c r="S5831" s="25" t="e">
        <f t="shared" si="458"/>
        <v>#REF!</v>
      </c>
      <c r="T5831" s="25">
        <f t="shared" si="460"/>
        <v>4400</v>
      </c>
      <c r="U5831" s="25"/>
      <c r="V5831" s="23"/>
      <c r="W5831" s="23"/>
      <c r="X5831" s="24" t="e">
        <f>+#REF!-I5831</f>
        <v>#REF!</v>
      </c>
      <c r="Y5831" s="23"/>
      <c r="Z5831" s="23"/>
      <c r="AA5831" s="23"/>
      <c r="AB5831" s="23"/>
      <c r="AC5831" s="23"/>
      <c r="AD5831" s="23"/>
      <c r="AE5831" s="26" t="str">
        <f>VLOOKUP(E5831,'[1]Tirupati Member''s Detail'!$D$2:$L$1048576,9,0)</f>
        <v xml:space="preserve"> No Communication Till Date, (Outstanding Rs 16500/-)</v>
      </c>
    </row>
    <row r="5832" spans="1:31" x14ac:dyDescent="0.3">
      <c r="A5832" s="27">
        <v>5837</v>
      </c>
      <c r="B5832" s="28"/>
      <c r="C5832" s="29" t="s">
        <v>14539</v>
      </c>
      <c r="D5832" s="20" t="s">
        <v>22</v>
      </c>
      <c r="E5832" s="29">
        <v>3002778</v>
      </c>
      <c r="F5832" s="20" t="s">
        <v>24</v>
      </c>
      <c r="G5832" s="20" t="s">
        <v>25</v>
      </c>
      <c r="H5832" s="29" t="s">
        <v>6036</v>
      </c>
      <c r="I5832" s="30">
        <v>1995</v>
      </c>
      <c r="J5832" s="29" t="s">
        <v>14540</v>
      </c>
      <c r="K5832" s="41" t="str">
        <f>VLOOKUP(E5832,'[1]Tirupati Member''s Detail'!$D$2:$L$1048576,8,0)</f>
        <v>No</v>
      </c>
      <c r="L5832" s="23">
        <f>VLOOKUP(E5832,'[1]Tirupati Member''s Detail'!$D$2:$L$1048576,4,0)</f>
        <v>32000</v>
      </c>
      <c r="M5832" s="23">
        <f t="shared" si="459"/>
        <v>32000</v>
      </c>
      <c r="N5832" s="23">
        <f>VLOOKUP(E5832,'[1]Tirupati Member''s Detail'!$D$2:$L$1048576,5,0)</f>
        <v>30400</v>
      </c>
      <c r="O5832" s="23" t="str">
        <f>VLOOKUP(E5832,'[1]Tirupati Member''s Detail'!$D$2:$L$1048576,7,0)</f>
        <v>I.R.M</v>
      </c>
      <c r="P5832" s="23">
        <f t="shared" si="461"/>
        <v>1600</v>
      </c>
      <c r="Q5832" s="24" t="e">
        <f>+#REF!-I5832</f>
        <v>#REF!</v>
      </c>
      <c r="R5832" s="25">
        <f t="shared" si="457"/>
        <v>24320</v>
      </c>
      <c r="S5832" s="25" t="e">
        <f t="shared" si="458"/>
        <v>#REF!</v>
      </c>
      <c r="T5832" s="25">
        <f t="shared" si="460"/>
        <v>24320</v>
      </c>
      <c r="U5832" s="25"/>
      <c r="V5832" s="23"/>
      <c r="W5832" s="23"/>
      <c r="X5832" s="24" t="e">
        <f>+#REF!-I5832</f>
        <v>#REF!</v>
      </c>
      <c r="Y5832" s="23"/>
      <c r="Z5832" s="23"/>
      <c r="AA5832" s="23"/>
      <c r="AB5832" s="23"/>
      <c r="AC5832" s="23"/>
      <c r="AD5832" s="23"/>
      <c r="AE5832" s="26" t="str">
        <f>VLOOKUP(E5832,'[1]Tirupati Member''s Detail'!$D$2:$L$1048576,9,0)</f>
        <v xml:space="preserve"> last communicationn 13</v>
      </c>
    </row>
    <row r="5833" spans="1:31" x14ac:dyDescent="0.3">
      <c r="A5833" s="27">
        <v>5838</v>
      </c>
      <c r="B5833" s="28"/>
      <c r="C5833" s="29" t="s">
        <v>14541</v>
      </c>
      <c r="D5833" s="20" t="s">
        <v>22</v>
      </c>
      <c r="E5833" s="29">
        <v>3002779</v>
      </c>
      <c r="F5833" s="20" t="s">
        <v>24</v>
      </c>
      <c r="G5833" s="20" t="s">
        <v>25</v>
      </c>
      <c r="H5833" s="29" t="s">
        <v>9500</v>
      </c>
      <c r="I5833" s="30">
        <v>1995</v>
      </c>
      <c r="J5833" s="29" t="s">
        <v>14542</v>
      </c>
      <c r="K5833" s="41" t="str">
        <f>VLOOKUP(E5833,'[1]Tirupati Member''s Detail'!$D$2:$L$1048576,8,0)</f>
        <v>No</v>
      </c>
      <c r="L5833" s="23">
        <f>VLOOKUP(E5833,'[1]Tirupati Member''s Detail'!$D$2:$L$1048576,4,0)</f>
        <v>32000</v>
      </c>
      <c r="M5833" s="23">
        <f t="shared" si="459"/>
        <v>32000</v>
      </c>
      <c r="N5833" s="23">
        <f>VLOOKUP(E5833,'[1]Tirupati Member''s Detail'!$D$2:$L$1048576,5,0)</f>
        <v>32000</v>
      </c>
      <c r="O5833" s="23" t="str">
        <f>VLOOKUP(E5833,'[1]Tirupati Member''s Detail'!$D$2:$L$1048576,7,0)</f>
        <v>I.R.M</v>
      </c>
      <c r="P5833" s="23">
        <f t="shared" si="461"/>
        <v>0</v>
      </c>
      <c r="Q5833" s="24" t="e">
        <f>+#REF!-I5833</f>
        <v>#REF!</v>
      </c>
      <c r="R5833" s="25">
        <f t="shared" si="457"/>
        <v>25600</v>
      </c>
      <c r="S5833" s="25" t="e">
        <f t="shared" si="458"/>
        <v>#REF!</v>
      </c>
      <c r="T5833" s="25">
        <f t="shared" si="460"/>
        <v>25600</v>
      </c>
      <c r="U5833" s="25"/>
      <c r="V5833" s="23"/>
      <c r="W5833" s="23"/>
      <c r="X5833" s="24" t="e">
        <f>+#REF!-I5833</f>
        <v>#REF!</v>
      </c>
      <c r="Y5833" s="23"/>
      <c r="Z5833" s="23"/>
      <c r="AA5833" s="23"/>
      <c r="AB5833" s="23"/>
      <c r="AC5833" s="23"/>
      <c r="AD5833" s="23"/>
      <c r="AE5833" s="26" t="str">
        <f>VLOOKUP(E5833,'[1]Tirupati Member''s Detail'!$D$2:$L$1048576,9,0)</f>
        <v xml:space="preserve"> no communication till date</v>
      </c>
    </row>
    <row r="5834" spans="1:31" x14ac:dyDescent="0.3">
      <c r="A5834" s="27">
        <v>5839</v>
      </c>
      <c r="B5834" s="28"/>
      <c r="C5834" s="29" t="s">
        <v>14543</v>
      </c>
      <c r="D5834" s="20" t="s">
        <v>22</v>
      </c>
      <c r="E5834" s="29">
        <v>3002781</v>
      </c>
      <c r="F5834" s="20" t="s">
        <v>24</v>
      </c>
      <c r="G5834" s="20" t="s">
        <v>25</v>
      </c>
      <c r="H5834" s="29" t="s">
        <v>6036</v>
      </c>
      <c r="I5834" s="30">
        <v>1995</v>
      </c>
      <c r="J5834" s="29" t="s">
        <v>14544</v>
      </c>
      <c r="K5834" s="22" t="str">
        <f>VLOOKUP(E5834,'[1]Tirupati Member''s Detail'!$D$2:$L$1048576,8,0)</f>
        <v>No</v>
      </c>
      <c r="L5834" s="23">
        <f>VLOOKUP(E5834,'[1]Tirupati Member''s Detail'!$D$2:$L$1048576,4,0)</f>
        <v>32000</v>
      </c>
      <c r="M5834" s="23">
        <f t="shared" si="459"/>
        <v>32000</v>
      </c>
      <c r="N5834" s="23">
        <f>VLOOKUP(E5834,'[1]Tirupati Member''s Detail'!$D$2:$L$1048576,5,0)</f>
        <v>32000</v>
      </c>
      <c r="O5834" s="23" t="str">
        <f>VLOOKUP(E5834,'[1]Tirupati Member''s Detail'!$D$2:$L$1048576,7,0)</f>
        <v>I.R.M</v>
      </c>
      <c r="P5834" s="23">
        <f t="shared" si="461"/>
        <v>0</v>
      </c>
      <c r="Q5834" s="24" t="e">
        <f>+#REF!-I5834</f>
        <v>#REF!</v>
      </c>
      <c r="R5834" s="25">
        <f t="shared" si="457"/>
        <v>25600</v>
      </c>
      <c r="S5834" s="25" t="e">
        <f t="shared" si="458"/>
        <v>#REF!</v>
      </c>
      <c r="T5834" s="25">
        <f t="shared" si="460"/>
        <v>25600</v>
      </c>
      <c r="U5834" s="25"/>
      <c r="V5834" s="23"/>
      <c r="W5834" s="23"/>
      <c r="X5834" s="24" t="e">
        <f>+#REF!-I5834</f>
        <v>#REF!</v>
      </c>
      <c r="Y5834" s="23"/>
      <c r="Z5834" s="23"/>
      <c r="AA5834" s="23"/>
      <c r="AB5834" s="23"/>
      <c r="AC5834" s="23"/>
      <c r="AD5834" s="23"/>
      <c r="AE5834" s="26" t="str">
        <f>VLOOKUP(E5834,'[1]Tirupati Member''s Detail'!$D$2:$L$1048576,9,0)</f>
        <v>As POD  last communication 07</v>
      </c>
    </row>
    <row r="5835" spans="1:31" x14ac:dyDescent="0.3">
      <c r="A5835" s="27">
        <v>5840</v>
      </c>
      <c r="B5835" s="28"/>
      <c r="C5835" s="29" t="s">
        <v>14545</v>
      </c>
      <c r="D5835" s="20" t="s">
        <v>22</v>
      </c>
      <c r="E5835" s="29">
        <v>3002782</v>
      </c>
      <c r="F5835" s="20" t="s">
        <v>24</v>
      </c>
      <c r="G5835" s="20" t="s">
        <v>25</v>
      </c>
      <c r="H5835" s="29" t="s">
        <v>6036</v>
      </c>
      <c r="I5835" s="30">
        <v>1995</v>
      </c>
      <c r="J5835" s="29" t="s">
        <v>14546</v>
      </c>
      <c r="K5835" s="22" t="str">
        <f>VLOOKUP(E5835,'[1]Tirupati Member''s Detail'!$D$2:$L$1048576,8,0)</f>
        <v>No</v>
      </c>
      <c r="L5835" s="23">
        <f>VLOOKUP(E5835,'[1]Tirupati Member''s Detail'!$D$2:$L$1048576,4,0)</f>
        <v>32000</v>
      </c>
      <c r="M5835" s="23">
        <f t="shared" si="459"/>
        <v>32000</v>
      </c>
      <c r="N5835" s="23">
        <f>VLOOKUP(E5835,'[1]Tirupati Member''s Detail'!$D$2:$L$1048576,5,0)</f>
        <v>32000</v>
      </c>
      <c r="O5835" s="23" t="str">
        <f>VLOOKUP(E5835,'[1]Tirupati Member''s Detail'!$D$2:$L$1048576,7,0)</f>
        <v>I.R.M</v>
      </c>
      <c r="P5835" s="23">
        <f t="shared" si="461"/>
        <v>0</v>
      </c>
      <c r="Q5835" s="24" t="e">
        <f>+#REF!-I5835</f>
        <v>#REF!</v>
      </c>
      <c r="R5835" s="25">
        <f t="shared" si="457"/>
        <v>25600</v>
      </c>
      <c r="S5835" s="25" t="e">
        <f t="shared" si="458"/>
        <v>#REF!</v>
      </c>
      <c r="T5835" s="25">
        <f t="shared" si="460"/>
        <v>25600</v>
      </c>
      <c r="U5835" s="25"/>
      <c r="V5835" s="23"/>
      <c r="W5835" s="23"/>
      <c r="X5835" s="24" t="e">
        <f>+#REF!-I5835</f>
        <v>#REF!</v>
      </c>
      <c r="Y5835" s="23"/>
      <c r="Z5835" s="23"/>
      <c r="AA5835" s="23"/>
      <c r="AB5835" s="23"/>
      <c r="AC5835" s="23"/>
      <c r="AD5835" s="23"/>
      <c r="AE5835" s="26" t="str">
        <f>VLOOKUP(E5835,'[1]Tirupati Member''s Detail'!$D$2:$L$1048576,9,0)</f>
        <v>no communication till date</v>
      </c>
    </row>
    <row r="5836" spans="1:31" ht="28.8" x14ac:dyDescent="0.3">
      <c r="A5836" s="27">
        <v>5841</v>
      </c>
      <c r="B5836" s="28"/>
      <c r="C5836" s="29" t="s">
        <v>14547</v>
      </c>
      <c r="D5836" s="20" t="s">
        <v>22</v>
      </c>
      <c r="E5836" s="29">
        <v>3002783</v>
      </c>
      <c r="F5836" s="20" t="s">
        <v>24</v>
      </c>
      <c r="G5836" s="20" t="s">
        <v>25</v>
      </c>
      <c r="H5836" s="29" t="s">
        <v>6036</v>
      </c>
      <c r="I5836" s="30">
        <v>1995</v>
      </c>
      <c r="J5836" s="29" t="s">
        <v>14548</v>
      </c>
      <c r="K5836" s="22" t="str">
        <f>VLOOKUP(E5836,'[1]Tirupati Member''s Detail'!$D$2:$L$1048576,8,0)</f>
        <v>No</v>
      </c>
      <c r="L5836" s="23">
        <f>VLOOKUP(E5836,'[1]Tirupati Member''s Detail'!$D$2:$L$1048576,4,0)</f>
        <v>25650</v>
      </c>
      <c r="M5836" s="23">
        <f t="shared" si="459"/>
        <v>25650</v>
      </c>
      <c r="N5836" s="23">
        <f>VLOOKUP(E5836,'[1]Tirupati Member''s Detail'!$D$2:$L$1048576,5,0)</f>
        <v>25650</v>
      </c>
      <c r="O5836" s="23" t="str">
        <f>VLOOKUP(E5836,'[1]Tirupati Member''s Detail'!$D$2:$L$1048576,7,0)</f>
        <v>I.R.M</v>
      </c>
      <c r="P5836" s="23">
        <f t="shared" si="461"/>
        <v>0</v>
      </c>
      <c r="Q5836" s="24" t="e">
        <f>+#REF!-I5836</f>
        <v>#REF!</v>
      </c>
      <c r="R5836" s="25">
        <f t="shared" si="457"/>
        <v>20520</v>
      </c>
      <c r="S5836" s="25" t="e">
        <f t="shared" si="458"/>
        <v>#REF!</v>
      </c>
      <c r="T5836" s="25">
        <f t="shared" si="460"/>
        <v>20520</v>
      </c>
      <c r="U5836" s="25"/>
      <c r="V5836" s="23"/>
      <c r="W5836" s="23"/>
      <c r="X5836" s="24" t="e">
        <f>+#REF!-I5836</f>
        <v>#REF!</v>
      </c>
      <c r="Y5836" s="23"/>
      <c r="Z5836" s="23"/>
      <c r="AA5836" s="23"/>
      <c r="AB5836" s="23"/>
      <c r="AC5836" s="23"/>
      <c r="AD5836" s="23"/>
      <c r="AE5836" s="26" t="str">
        <f>VLOOKUP(E5836,'[1]Tirupati Member''s Detail'!$D$2:$L$1048576,9,0)</f>
        <v xml:space="preserve"> last communicationn 10,membership transferred from Ashok Jolly to Pramod Kumar Gupta</v>
      </c>
    </row>
    <row r="5837" spans="1:31" x14ac:dyDescent="0.3">
      <c r="A5837" s="27">
        <v>5842</v>
      </c>
      <c r="B5837" s="28"/>
      <c r="C5837" s="29" t="s">
        <v>14549</v>
      </c>
      <c r="D5837" s="20" t="s">
        <v>22</v>
      </c>
      <c r="E5837" s="29">
        <v>3002784</v>
      </c>
      <c r="F5837" s="20" t="s">
        <v>24</v>
      </c>
      <c r="G5837" s="20" t="s">
        <v>25</v>
      </c>
      <c r="H5837" s="29" t="s">
        <v>6036</v>
      </c>
      <c r="I5837" s="30">
        <v>1995</v>
      </c>
      <c r="J5837" s="29" t="s">
        <v>14550</v>
      </c>
      <c r="K5837" s="22">
        <f>VLOOKUP(E5837,'[1]Tirupati Member''s Detail'!$D$2:$L$1048576,8,0)</f>
        <v>2007</v>
      </c>
      <c r="L5837" s="23">
        <f>VLOOKUP(E5837,'[1]Tirupati Member''s Detail'!$D$2:$L$1048576,4,0)</f>
        <v>32000</v>
      </c>
      <c r="M5837" s="23">
        <f t="shared" si="459"/>
        <v>32000</v>
      </c>
      <c r="N5837" s="23">
        <f>VLOOKUP(E5837,'[1]Tirupati Member''s Detail'!$D$2:$L$1048576,5,0)</f>
        <v>32000</v>
      </c>
      <c r="O5837" s="23" t="str">
        <f>VLOOKUP(E5837,'[1]Tirupati Member''s Detail'!$D$2:$L$1048576,7,0)</f>
        <v>R.M</v>
      </c>
      <c r="P5837" s="23">
        <f t="shared" si="461"/>
        <v>0</v>
      </c>
      <c r="Q5837" s="24" t="e">
        <f>+#REF!-I5837</f>
        <v>#REF!</v>
      </c>
      <c r="R5837" s="25">
        <f t="shared" si="457"/>
        <v>25600</v>
      </c>
      <c r="S5837" s="25" t="e">
        <f t="shared" si="458"/>
        <v>#REF!</v>
      </c>
      <c r="T5837" s="25">
        <f t="shared" si="460"/>
        <v>25600</v>
      </c>
      <c r="U5837" s="25"/>
      <c r="V5837" s="23"/>
      <c r="W5837" s="23"/>
      <c r="X5837" s="24" t="e">
        <f>+#REF!-I5837</f>
        <v>#REF!</v>
      </c>
      <c r="Y5837" s="23"/>
      <c r="Z5837" s="23"/>
      <c r="AA5837" s="23"/>
      <c r="AB5837" s="23"/>
      <c r="AC5837" s="23"/>
      <c r="AD5837" s="23"/>
      <c r="AE5837" s="26" t="str">
        <f>VLOOKUP(E5837,'[1]Tirupati Member''s Detail'!$D$2:$L$1048576,9,0)</f>
        <v xml:space="preserve"> last communicationn 07</v>
      </c>
    </row>
    <row r="5838" spans="1:31" x14ac:dyDescent="0.3">
      <c r="A5838" s="27">
        <v>5843</v>
      </c>
      <c r="B5838" s="28"/>
      <c r="C5838" s="29" t="s">
        <v>14551</v>
      </c>
      <c r="D5838" s="20" t="s">
        <v>22</v>
      </c>
      <c r="E5838" s="29">
        <v>3002789</v>
      </c>
      <c r="F5838" s="20" t="s">
        <v>24</v>
      </c>
      <c r="G5838" s="20" t="s">
        <v>25</v>
      </c>
      <c r="H5838" s="29" t="s">
        <v>6036</v>
      </c>
      <c r="I5838" s="30">
        <v>1995</v>
      </c>
      <c r="J5838" s="29" t="s">
        <v>14552</v>
      </c>
      <c r="K5838" s="22" t="str">
        <f>VLOOKUP(E5838,'[1]Tirupati Member''s Detail'!$D$2:$L$1048576,8,0)</f>
        <v>No</v>
      </c>
      <c r="L5838" s="23">
        <f>VLOOKUP(E5838,'[1]Tirupati Member''s Detail'!$D$2:$L$1048576,4,0)</f>
        <v>32000</v>
      </c>
      <c r="M5838" s="23">
        <f t="shared" si="459"/>
        <v>32000</v>
      </c>
      <c r="N5838" s="23">
        <f>VLOOKUP(E5838,'[1]Tirupati Member''s Detail'!$D$2:$L$1048576,5,0)</f>
        <v>32000</v>
      </c>
      <c r="O5838" s="23" t="str">
        <f>VLOOKUP(E5838,'[1]Tirupati Member''s Detail'!$D$2:$L$1048576,7,0)</f>
        <v>I.R.M</v>
      </c>
      <c r="P5838" s="23">
        <f t="shared" si="461"/>
        <v>0</v>
      </c>
      <c r="Q5838" s="24" t="e">
        <f>+#REF!-I5838</f>
        <v>#REF!</v>
      </c>
      <c r="R5838" s="25">
        <f t="shared" si="457"/>
        <v>25600</v>
      </c>
      <c r="S5838" s="25" t="e">
        <f t="shared" si="458"/>
        <v>#REF!</v>
      </c>
      <c r="T5838" s="25">
        <f t="shared" si="460"/>
        <v>25600</v>
      </c>
      <c r="U5838" s="25"/>
      <c r="V5838" s="23"/>
      <c r="W5838" s="23"/>
      <c r="X5838" s="24" t="e">
        <f>+#REF!-I5838</f>
        <v>#REF!</v>
      </c>
      <c r="Y5838" s="23"/>
      <c r="Z5838" s="23"/>
      <c r="AA5838" s="23"/>
      <c r="AB5838" s="23"/>
      <c r="AC5838" s="23"/>
      <c r="AD5838" s="23"/>
      <c r="AE5838" s="26" t="str">
        <f>VLOOKUP(E5838,'[1]Tirupati Member''s Detail'!$D$2:$L$1048576,9,0)</f>
        <v xml:space="preserve"> last communicationn 10</v>
      </c>
    </row>
    <row r="5839" spans="1:31" x14ac:dyDescent="0.3">
      <c r="A5839" s="27">
        <v>5844</v>
      </c>
      <c r="B5839" s="28"/>
      <c r="C5839" s="29" t="s">
        <v>14553</v>
      </c>
      <c r="D5839" s="20" t="s">
        <v>22</v>
      </c>
      <c r="E5839" s="29">
        <v>3002794</v>
      </c>
      <c r="F5839" s="20" t="s">
        <v>24</v>
      </c>
      <c r="G5839" s="20" t="s">
        <v>25</v>
      </c>
      <c r="H5839" s="29" t="s">
        <v>6025</v>
      </c>
      <c r="I5839" s="30">
        <v>1995</v>
      </c>
      <c r="J5839" s="29" t="s">
        <v>14554</v>
      </c>
      <c r="K5839" s="22" t="str">
        <f>VLOOKUP(E5839,'[1]Tirupati Member''s Detail'!$D$2:$L$1048576,8,0)</f>
        <v>No</v>
      </c>
      <c r="L5839" s="23">
        <f>VLOOKUP(E5839,'[1]Tirupati Member''s Detail'!$D$2:$L$1048576,4,0)</f>
        <v>32000</v>
      </c>
      <c r="M5839" s="23">
        <f t="shared" si="459"/>
        <v>32000</v>
      </c>
      <c r="N5839" s="23">
        <f>VLOOKUP(E5839,'[1]Tirupati Member''s Detail'!$D$2:$L$1048576,5,0)</f>
        <v>32000</v>
      </c>
      <c r="O5839" s="23" t="str">
        <f>VLOOKUP(E5839,'[1]Tirupati Member''s Detail'!$D$2:$L$1048576,7,0)</f>
        <v>I.R.M</v>
      </c>
      <c r="P5839" s="23">
        <f t="shared" si="461"/>
        <v>0</v>
      </c>
      <c r="Q5839" s="24" t="e">
        <f>+#REF!-I5839</f>
        <v>#REF!</v>
      </c>
      <c r="R5839" s="25">
        <f t="shared" si="457"/>
        <v>25600</v>
      </c>
      <c r="S5839" s="25" t="e">
        <f t="shared" si="458"/>
        <v>#REF!</v>
      </c>
      <c r="T5839" s="25">
        <f t="shared" si="460"/>
        <v>25600</v>
      </c>
      <c r="U5839" s="25"/>
      <c r="V5839" s="23"/>
      <c r="W5839" s="23"/>
      <c r="X5839" s="24" t="e">
        <f>+#REF!-I5839</f>
        <v>#REF!</v>
      </c>
      <c r="Y5839" s="23"/>
      <c r="Z5839" s="23"/>
      <c r="AA5839" s="23"/>
      <c r="AB5839" s="23"/>
      <c r="AC5839" s="23"/>
      <c r="AD5839" s="23"/>
      <c r="AE5839" s="26" t="str">
        <f>VLOOKUP(E5839,'[1]Tirupati Member''s Detail'!$D$2:$L$1048576,9,0)</f>
        <v xml:space="preserve"> last communication 06</v>
      </c>
    </row>
    <row r="5840" spans="1:31" x14ac:dyDescent="0.3">
      <c r="A5840" s="27">
        <v>5845</v>
      </c>
      <c r="B5840" s="28"/>
      <c r="C5840" s="29" t="s">
        <v>14555</v>
      </c>
      <c r="D5840" s="20" t="s">
        <v>22</v>
      </c>
      <c r="E5840" s="29">
        <v>3002796</v>
      </c>
      <c r="F5840" s="20" t="s">
        <v>24</v>
      </c>
      <c r="G5840" s="20" t="s">
        <v>25</v>
      </c>
      <c r="H5840" s="29" t="s">
        <v>9553</v>
      </c>
      <c r="I5840" s="30">
        <v>1995</v>
      </c>
      <c r="J5840" s="29" t="s">
        <v>14556</v>
      </c>
      <c r="K5840" s="22" t="str">
        <f>VLOOKUP(E5840,'[1]Tirupati Member''s Detail'!$D$2:$L$1048576,8,0)</f>
        <v>No</v>
      </c>
      <c r="L5840" s="23">
        <f>VLOOKUP(E5840,'[1]Tirupati Member''s Detail'!$D$2:$L$1048576,4,0)</f>
        <v>27000</v>
      </c>
      <c r="M5840" s="23">
        <f t="shared" si="459"/>
        <v>27000</v>
      </c>
      <c r="N5840" s="23">
        <f>VLOOKUP(E5840,'[1]Tirupati Member''s Detail'!$D$2:$L$1048576,5,0)</f>
        <v>27000</v>
      </c>
      <c r="O5840" s="23" t="str">
        <f>VLOOKUP(E5840,'[1]Tirupati Member''s Detail'!$D$2:$L$1048576,7,0)</f>
        <v>I.R.M</v>
      </c>
      <c r="P5840" s="23">
        <f t="shared" si="461"/>
        <v>0</v>
      </c>
      <c r="Q5840" s="24" t="e">
        <f>+#REF!-I5840</f>
        <v>#REF!</v>
      </c>
      <c r="R5840" s="25">
        <f t="shared" si="457"/>
        <v>21600</v>
      </c>
      <c r="S5840" s="25" t="e">
        <f t="shared" si="458"/>
        <v>#REF!</v>
      </c>
      <c r="T5840" s="25">
        <f t="shared" si="460"/>
        <v>21600</v>
      </c>
      <c r="U5840" s="25"/>
      <c r="V5840" s="23"/>
      <c r="W5840" s="23"/>
      <c r="X5840" s="24" t="e">
        <f>+#REF!-I5840</f>
        <v>#REF!</v>
      </c>
      <c r="Y5840" s="23"/>
      <c r="Z5840" s="23"/>
      <c r="AA5840" s="23"/>
      <c r="AB5840" s="23"/>
      <c r="AC5840" s="23"/>
      <c r="AD5840" s="23"/>
      <c r="AE5840" s="26" t="str">
        <f>VLOOKUP(E5840,'[1]Tirupati Member''s Detail'!$D$2:$L$1048576,9,0)</f>
        <v xml:space="preserve"> last communicationn 10</v>
      </c>
    </row>
    <row r="5841" spans="1:31" x14ac:dyDescent="0.3">
      <c r="A5841" s="27">
        <v>5846</v>
      </c>
      <c r="B5841" s="28"/>
      <c r="C5841" s="29" t="s">
        <v>14557</v>
      </c>
      <c r="D5841" s="20" t="s">
        <v>22</v>
      </c>
      <c r="E5841" s="29">
        <v>3002798</v>
      </c>
      <c r="F5841" s="20" t="s">
        <v>24</v>
      </c>
      <c r="G5841" s="20" t="s">
        <v>25</v>
      </c>
      <c r="H5841" s="29" t="s">
        <v>9500</v>
      </c>
      <c r="I5841" s="30">
        <v>1995</v>
      </c>
      <c r="J5841" s="29" t="s">
        <v>12265</v>
      </c>
      <c r="K5841" s="22" t="str">
        <f>VLOOKUP(E5841,'[1]Tirupati Member''s Detail'!$D$2:$L$1048576,8,0)</f>
        <v>No</v>
      </c>
      <c r="L5841" s="23">
        <f>VLOOKUP(E5841,'[1]Tirupati Member''s Detail'!$D$2:$L$1048576,4,0)</f>
        <v>22000</v>
      </c>
      <c r="M5841" s="23">
        <f t="shared" si="459"/>
        <v>22000</v>
      </c>
      <c r="N5841" s="23">
        <f>VLOOKUP(E5841,'[1]Tirupati Member''s Detail'!$D$2:$L$1048576,5,0)</f>
        <v>20900</v>
      </c>
      <c r="O5841" s="23" t="str">
        <f>VLOOKUP(E5841,'[1]Tirupati Member''s Detail'!$D$2:$L$1048576,7,0)</f>
        <v>I.R.M</v>
      </c>
      <c r="P5841" s="23">
        <f t="shared" si="461"/>
        <v>1100</v>
      </c>
      <c r="Q5841" s="24" t="e">
        <f>+#REF!-I5841</f>
        <v>#REF!</v>
      </c>
      <c r="R5841" s="25">
        <f t="shared" ref="R5841:R5904" si="462">IF(O5841="regular",((N5841-(N5841/99)*Q5841)),(N5841-(N5841*20%)))</f>
        <v>16720</v>
      </c>
      <c r="S5841" s="25" t="e">
        <f t="shared" ref="S5841:S5904" si="463">((N5841-(N5841/99)*Q5841))</f>
        <v>#REF!</v>
      </c>
      <c r="T5841" s="25">
        <f t="shared" si="460"/>
        <v>16720</v>
      </c>
      <c r="U5841" s="25"/>
      <c r="V5841" s="23"/>
      <c r="W5841" s="23"/>
      <c r="X5841" s="24" t="e">
        <f>+#REF!-I5841</f>
        <v>#REF!</v>
      </c>
      <c r="Y5841" s="23"/>
      <c r="Z5841" s="23"/>
      <c r="AA5841" s="23"/>
      <c r="AB5841" s="23"/>
      <c r="AC5841" s="23"/>
      <c r="AD5841" s="23"/>
      <c r="AE5841" s="26" t="str">
        <f>VLOOKUP(E5841,'[1]Tirupati Member''s Detail'!$D$2:$L$1048576,9,0)</f>
        <v>As POD  last communication 07</v>
      </c>
    </row>
    <row r="5842" spans="1:31" x14ac:dyDescent="0.3">
      <c r="A5842" s="27">
        <v>5847</v>
      </c>
      <c r="B5842" s="28"/>
      <c r="C5842" s="29" t="s">
        <v>14558</v>
      </c>
      <c r="D5842" s="20" t="s">
        <v>22</v>
      </c>
      <c r="E5842" s="29">
        <v>3002799</v>
      </c>
      <c r="F5842" s="20" t="s">
        <v>24</v>
      </c>
      <c r="G5842" s="20" t="s">
        <v>25</v>
      </c>
      <c r="H5842" s="29" t="s">
        <v>9500</v>
      </c>
      <c r="I5842" s="30">
        <v>1995</v>
      </c>
      <c r="J5842" s="29" t="s">
        <v>14559</v>
      </c>
      <c r="K5842" s="22" t="str">
        <f>VLOOKUP(E5842,'[1]Tirupati Member''s Detail'!$D$2:$L$1048576,8,0)</f>
        <v>No</v>
      </c>
      <c r="L5842" s="23">
        <f>VLOOKUP(E5842,'[1]Tirupati Member''s Detail'!$D$2:$L$1048576,4,0)</f>
        <v>22000</v>
      </c>
      <c r="M5842" s="23">
        <f t="shared" si="459"/>
        <v>22000</v>
      </c>
      <c r="N5842" s="23">
        <f>VLOOKUP(E5842,'[1]Tirupati Member''s Detail'!$D$2:$L$1048576,5,0)</f>
        <v>20900</v>
      </c>
      <c r="O5842" s="23" t="str">
        <f>VLOOKUP(E5842,'[1]Tirupati Member''s Detail'!$D$2:$L$1048576,7,0)</f>
        <v>I.R.M</v>
      </c>
      <c r="P5842" s="23">
        <f t="shared" si="461"/>
        <v>1100</v>
      </c>
      <c r="Q5842" s="24" t="e">
        <f>+#REF!-I5842</f>
        <v>#REF!</v>
      </c>
      <c r="R5842" s="25">
        <f t="shared" si="462"/>
        <v>16720</v>
      </c>
      <c r="S5842" s="25" t="e">
        <f t="shared" si="463"/>
        <v>#REF!</v>
      </c>
      <c r="T5842" s="25">
        <f t="shared" si="460"/>
        <v>16720</v>
      </c>
      <c r="U5842" s="25"/>
      <c r="V5842" s="23"/>
      <c r="W5842" s="23"/>
      <c r="X5842" s="24" t="e">
        <f>+#REF!-I5842</f>
        <v>#REF!</v>
      </c>
      <c r="Y5842" s="23"/>
      <c r="Z5842" s="23"/>
      <c r="AA5842" s="23"/>
      <c r="AB5842" s="23"/>
      <c r="AC5842" s="23"/>
      <c r="AD5842" s="23"/>
      <c r="AE5842" s="26" t="str">
        <f>VLOOKUP(E5842,'[1]Tirupati Member''s Detail'!$D$2:$L$1048576,9,0)</f>
        <v>As POD  last communication 07</v>
      </c>
    </row>
    <row r="5843" spans="1:31" x14ac:dyDescent="0.3">
      <c r="A5843" s="27">
        <v>5848</v>
      </c>
      <c r="B5843" s="28"/>
      <c r="C5843" s="29" t="s">
        <v>14560</v>
      </c>
      <c r="D5843" s="20" t="s">
        <v>22</v>
      </c>
      <c r="E5843" s="29">
        <v>3002800</v>
      </c>
      <c r="F5843" s="20" t="s">
        <v>24</v>
      </c>
      <c r="G5843" s="20" t="s">
        <v>25</v>
      </c>
      <c r="H5843" s="29" t="s">
        <v>9500</v>
      </c>
      <c r="I5843" s="30">
        <v>1995</v>
      </c>
      <c r="J5843" s="29" t="s">
        <v>14561</v>
      </c>
      <c r="K5843" s="22" t="str">
        <f>VLOOKUP(E5843,'[1]Tirupati Member''s Detail'!$D$2:$L$1048576,8,0)</f>
        <v>No</v>
      </c>
      <c r="L5843" s="23">
        <f>VLOOKUP(E5843,'[1]Tirupati Member''s Detail'!$D$2:$L$1048576,4,0)</f>
        <v>22000</v>
      </c>
      <c r="M5843" s="23">
        <f t="shared" si="459"/>
        <v>22000</v>
      </c>
      <c r="N5843" s="23">
        <f>VLOOKUP(E5843,'[1]Tirupati Member''s Detail'!$D$2:$L$1048576,5,0)</f>
        <v>20900</v>
      </c>
      <c r="O5843" s="23" t="str">
        <f>VLOOKUP(E5843,'[1]Tirupati Member''s Detail'!$D$2:$L$1048576,7,0)</f>
        <v>I.R.M</v>
      </c>
      <c r="P5843" s="23">
        <f t="shared" si="461"/>
        <v>1100</v>
      </c>
      <c r="Q5843" s="24" t="e">
        <f>+#REF!-I5843</f>
        <v>#REF!</v>
      </c>
      <c r="R5843" s="25">
        <f t="shared" si="462"/>
        <v>16720</v>
      </c>
      <c r="S5843" s="25" t="e">
        <f t="shared" si="463"/>
        <v>#REF!</v>
      </c>
      <c r="T5843" s="25">
        <f t="shared" si="460"/>
        <v>16720</v>
      </c>
      <c r="U5843" s="25"/>
      <c r="V5843" s="23"/>
      <c r="W5843" s="23"/>
      <c r="X5843" s="24" t="e">
        <f>+#REF!-I5843</f>
        <v>#REF!</v>
      </c>
      <c r="Y5843" s="23"/>
      <c r="Z5843" s="23"/>
      <c r="AA5843" s="23"/>
      <c r="AB5843" s="23"/>
      <c r="AC5843" s="23"/>
      <c r="AD5843" s="23"/>
      <c r="AE5843" s="26" t="str">
        <f>VLOOKUP(E5843,'[1]Tirupati Member''s Detail'!$D$2:$L$1048576,9,0)</f>
        <v>As POD  last communication 07</v>
      </c>
    </row>
    <row r="5844" spans="1:31" x14ac:dyDescent="0.3">
      <c r="A5844" s="27">
        <v>5849</v>
      </c>
      <c r="B5844" s="28"/>
      <c r="C5844" s="29" t="s">
        <v>14562</v>
      </c>
      <c r="D5844" s="20" t="s">
        <v>22</v>
      </c>
      <c r="E5844" s="29">
        <v>3002801</v>
      </c>
      <c r="F5844" s="20" t="s">
        <v>24</v>
      </c>
      <c r="G5844" s="20" t="s">
        <v>25</v>
      </c>
      <c r="H5844" s="29" t="s">
        <v>6036</v>
      </c>
      <c r="I5844" s="30">
        <v>1995</v>
      </c>
      <c r="J5844" s="29" t="s">
        <v>14563</v>
      </c>
      <c r="K5844" s="22" t="str">
        <f>VLOOKUP(E5844,'[1]Tirupati Member''s Detail'!$D$2:$L$1048576,8,0)</f>
        <v>No</v>
      </c>
      <c r="L5844" s="23">
        <f>VLOOKUP(E5844,'[1]Tirupati Member''s Detail'!$D$2:$L$1048576,4,0)</f>
        <v>32000</v>
      </c>
      <c r="M5844" s="23">
        <f t="shared" si="459"/>
        <v>32000</v>
      </c>
      <c r="N5844" s="23">
        <f>VLOOKUP(E5844,'[1]Tirupati Member''s Detail'!$D$2:$L$1048576,5,0)</f>
        <v>32000</v>
      </c>
      <c r="O5844" s="23" t="str">
        <f>VLOOKUP(E5844,'[1]Tirupati Member''s Detail'!$D$2:$L$1048576,7,0)</f>
        <v>I.R.M</v>
      </c>
      <c r="P5844" s="23">
        <f t="shared" si="461"/>
        <v>0</v>
      </c>
      <c r="Q5844" s="24" t="e">
        <f>+#REF!-I5844</f>
        <v>#REF!</v>
      </c>
      <c r="R5844" s="25">
        <f t="shared" si="462"/>
        <v>25600</v>
      </c>
      <c r="S5844" s="25" t="e">
        <f t="shared" si="463"/>
        <v>#REF!</v>
      </c>
      <c r="T5844" s="25">
        <f t="shared" si="460"/>
        <v>25600</v>
      </c>
      <c r="U5844" s="25"/>
      <c r="V5844" s="23"/>
      <c r="W5844" s="23"/>
      <c r="X5844" s="24" t="e">
        <f>+#REF!-I5844</f>
        <v>#REF!</v>
      </c>
      <c r="Y5844" s="23"/>
      <c r="Z5844" s="23"/>
      <c r="AA5844" s="23"/>
      <c r="AB5844" s="23"/>
      <c r="AC5844" s="23"/>
      <c r="AD5844" s="23"/>
      <c r="AE5844" s="26" t="str">
        <f>VLOOKUP(E5844,'[1]Tirupati Member''s Detail'!$D$2:$L$1048576,9,0)</f>
        <v>Letter not sent, last communicationn 01</v>
      </c>
    </row>
    <row r="5845" spans="1:31" x14ac:dyDescent="0.3">
      <c r="A5845" s="27">
        <v>5850</v>
      </c>
      <c r="B5845" s="28"/>
      <c r="C5845" s="29" t="s">
        <v>14564</v>
      </c>
      <c r="D5845" s="20" t="s">
        <v>22</v>
      </c>
      <c r="E5845" s="29">
        <v>3002802</v>
      </c>
      <c r="F5845" s="20" t="s">
        <v>24</v>
      </c>
      <c r="G5845" s="20" t="s">
        <v>25</v>
      </c>
      <c r="H5845" s="29" t="s">
        <v>6036</v>
      </c>
      <c r="I5845" s="30">
        <v>1995</v>
      </c>
      <c r="J5845" s="29" t="s">
        <v>13245</v>
      </c>
      <c r="K5845" s="22" t="str">
        <f>VLOOKUP(E5845,'[1]Tirupati Member''s Detail'!$D$2:$L$1048576,8,0)</f>
        <v>No</v>
      </c>
      <c r="L5845" s="23">
        <f>VLOOKUP(E5845,'[1]Tirupati Member''s Detail'!$D$2:$L$1048576,4,0)</f>
        <v>32000</v>
      </c>
      <c r="M5845" s="23">
        <f t="shared" si="459"/>
        <v>32000</v>
      </c>
      <c r="N5845" s="23">
        <f>VLOOKUP(E5845,'[1]Tirupati Member''s Detail'!$D$2:$L$1048576,5,0)</f>
        <v>30400</v>
      </c>
      <c r="O5845" s="23" t="str">
        <f>VLOOKUP(E5845,'[1]Tirupati Member''s Detail'!$D$2:$L$1048576,7,0)</f>
        <v>I.R.M</v>
      </c>
      <c r="P5845" s="23">
        <f t="shared" si="461"/>
        <v>1600</v>
      </c>
      <c r="Q5845" s="24" t="e">
        <f>+#REF!-I5845</f>
        <v>#REF!</v>
      </c>
      <c r="R5845" s="25">
        <f t="shared" si="462"/>
        <v>24320</v>
      </c>
      <c r="S5845" s="25" t="e">
        <f t="shared" si="463"/>
        <v>#REF!</v>
      </c>
      <c r="T5845" s="25">
        <f t="shared" si="460"/>
        <v>24320</v>
      </c>
      <c r="U5845" s="25"/>
      <c r="V5845" s="23"/>
      <c r="W5845" s="23"/>
      <c r="X5845" s="24" t="e">
        <f>+#REF!-I5845</f>
        <v>#REF!</v>
      </c>
      <c r="Y5845" s="23"/>
      <c r="Z5845" s="23"/>
      <c r="AA5845" s="23"/>
      <c r="AB5845" s="23"/>
      <c r="AC5845" s="23"/>
      <c r="AD5845" s="23"/>
      <c r="AE5845" s="26" t="str">
        <f>VLOOKUP(E5845,'[1]Tirupati Member''s Detail'!$D$2:$L$1048576,9,0)</f>
        <v>no communication till date</v>
      </c>
    </row>
    <row r="5846" spans="1:31" x14ac:dyDescent="0.3">
      <c r="A5846" s="27">
        <v>5851</v>
      </c>
      <c r="B5846" s="28"/>
      <c r="C5846" s="29" t="s">
        <v>14565</v>
      </c>
      <c r="D5846" s="20" t="s">
        <v>22</v>
      </c>
      <c r="E5846" s="29">
        <v>3002804</v>
      </c>
      <c r="F5846" s="20" t="s">
        <v>24</v>
      </c>
      <c r="G5846" s="20" t="s">
        <v>25</v>
      </c>
      <c r="H5846" s="29" t="s">
        <v>6036</v>
      </c>
      <c r="I5846" s="30">
        <v>1995</v>
      </c>
      <c r="J5846" s="29" t="s">
        <v>14566</v>
      </c>
      <c r="K5846" s="22" t="str">
        <f>VLOOKUP(E5846,'[1]Tirupati Member''s Detail'!$D$2:$L$1048576,8,0)</f>
        <v>No</v>
      </c>
      <c r="L5846" s="23">
        <f>VLOOKUP(E5846,'[1]Tirupati Member''s Detail'!$D$2:$L$1048576,4,0)</f>
        <v>32000</v>
      </c>
      <c r="M5846" s="23">
        <f t="shared" si="459"/>
        <v>32000</v>
      </c>
      <c r="N5846" s="23">
        <f>VLOOKUP(E5846,'[1]Tirupati Member''s Detail'!$D$2:$L$1048576,5,0)</f>
        <v>32000</v>
      </c>
      <c r="O5846" s="23" t="str">
        <f>VLOOKUP(E5846,'[1]Tirupati Member''s Detail'!$D$2:$L$1048576,7,0)</f>
        <v>I.R.M</v>
      </c>
      <c r="P5846" s="23">
        <f t="shared" si="461"/>
        <v>0</v>
      </c>
      <c r="Q5846" s="24" t="e">
        <f>+#REF!-I5846</f>
        <v>#REF!</v>
      </c>
      <c r="R5846" s="25">
        <f t="shared" si="462"/>
        <v>25600</v>
      </c>
      <c r="S5846" s="25" t="e">
        <f t="shared" si="463"/>
        <v>#REF!</v>
      </c>
      <c r="T5846" s="25">
        <f t="shared" si="460"/>
        <v>25600</v>
      </c>
      <c r="U5846" s="25"/>
      <c r="V5846" s="23"/>
      <c r="W5846" s="23"/>
      <c r="X5846" s="24" t="e">
        <f>+#REF!-I5846</f>
        <v>#REF!</v>
      </c>
      <c r="Y5846" s="23"/>
      <c r="Z5846" s="23"/>
      <c r="AA5846" s="23"/>
      <c r="AB5846" s="23"/>
      <c r="AC5846" s="23"/>
      <c r="AD5846" s="23"/>
      <c r="AE5846" s="26" t="str">
        <f>VLOOKUP(E5846,'[1]Tirupati Member''s Detail'!$D$2:$L$1048576,9,0)</f>
        <v>As POD  last communication 07</v>
      </c>
    </row>
    <row r="5847" spans="1:31" x14ac:dyDescent="0.3">
      <c r="A5847" s="27">
        <v>5852</v>
      </c>
      <c r="B5847" s="28"/>
      <c r="C5847" s="29" t="s">
        <v>14567</v>
      </c>
      <c r="D5847" s="20" t="s">
        <v>22</v>
      </c>
      <c r="E5847" s="29">
        <v>3002805</v>
      </c>
      <c r="F5847" s="20" t="s">
        <v>24</v>
      </c>
      <c r="G5847" s="20" t="s">
        <v>25</v>
      </c>
      <c r="H5847" s="29" t="s">
        <v>9553</v>
      </c>
      <c r="I5847" s="30">
        <v>1995</v>
      </c>
      <c r="J5847" s="29" t="s">
        <v>14568</v>
      </c>
      <c r="K5847" s="22" t="str">
        <f>VLOOKUP(E5847,'[1]Tirupati Member''s Detail'!$D$2:$L$1048576,8,0)</f>
        <v>No</v>
      </c>
      <c r="L5847" s="23">
        <f>VLOOKUP(E5847,'[1]Tirupati Member''s Detail'!$D$2:$L$1048576,4,0)</f>
        <v>22000</v>
      </c>
      <c r="M5847" s="23">
        <f t="shared" si="459"/>
        <v>22000</v>
      </c>
      <c r="N5847" s="23">
        <f>VLOOKUP(E5847,'[1]Tirupati Member''s Detail'!$D$2:$L$1048576,5,0)</f>
        <v>22000</v>
      </c>
      <c r="O5847" s="23" t="str">
        <f>VLOOKUP(E5847,'[1]Tirupati Member''s Detail'!$D$2:$L$1048576,7,0)</f>
        <v>I.R.M</v>
      </c>
      <c r="P5847" s="23">
        <f t="shared" si="461"/>
        <v>0</v>
      </c>
      <c r="Q5847" s="24" t="e">
        <f>+#REF!-I5847</f>
        <v>#REF!</v>
      </c>
      <c r="R5847" s="25">
        <f t="shared" si="462"/>
        <v>17600</v>
      </c>
      <c r="S5847" s="25" t="e">
        <f t="shared" si="463"/>
        <v>#REF!</v>
      </c>
      <c r="T5847" s="25">
        <f t="shared" si="460"/>
        <v>17600</v>
      </c>
      <c r="U5847" s="25"/>
      <c r="V5847" s="23"/>
      <c r="W5847" s="23"/>
      <c r="X5847" s="24" t="e">
        <f>+#REF!-I5847</f>
        <v>#REF!</v>
      </c>
      <c r="Y5847" s="23"/>
      <c r="Z5847" s="23"/>
      <c r="AA5847" s="23"/>
      <c r="AB5847" s="23"/>
      <c r="AC5847" s="23"/>
      <c r="AD5847" s="23"/>
      <c r="AE5847" s="26" t="str">
        <f>VLOOKUP(E5847,'[1]Tirupati Member''s Detail'!$D$2:$L$1048576,9,0)</f>
        <v>no communication till date</v>
      </c>
    </row>
    <row r="5848" spans="1:31" x14ac:dyDescent="0.3">
      <c r="A5848" s="27">
        <v>5853</v>
      </c>
      <c r="B5848" s="28"/>
      <c r="C5848" s="29" t="s">
        <v>14569</v>
      </c>
      <c r="D5848" s="20" t="s">
        <v>22</v>
      </c>
      <c r="E5848" s="29">
        <v>3002806</v>
      </c>
      <c r="F5848" s="20" t="s">
        <v>24</v>
      </c>
      <c r="G5848" s="20" t="s">
        <v>25</v>
      </c>
      <c r="H5848" s="29" t="s">
        <v>6036</v>
      </c>
      <c r="I5848" s="30">
        <v>1995</v>
      </c>
      <c r="J5848" s="29" t="s">
        <v>14570</v>
      </c>
      <c r="K5848" s="22" t="str">
        <f>VLOOKUP(E5848,'[1]Tirupati Member''s Detail'!$D$2:$L$1048576,8,0)</f>
        <v>No</v>
      </c>
      <c r="L5848" s="23">
        <f>VLOOKUP(E5848,'[1]Tirupati Member''s Detail'!$D$2:$L$1048576,4,0)</f>
        <v>32000</v>
      </c>
      <c r="M5848" s="23">
        <f t="shared" si="459"/>
        <v>32000</v>
      </c>
      <c r="N5848" s="23">
        <f>VLOOKUP(E5848,'[1]Tirupati Member''s Detail'!$D$2:$L$1048576,5,0)</f>
        <v>32000</v>
      </c>
      <c r="O5848" s="23" t="str">
        <f>VLOOKUP(E5848,'[1]Tirupati Member''s Detail'!$D$2:$L$1048576,7,0)</f>
        <v>I.R.M</v>
      </c>
      <c r="P5848" s="23">
        <f t="shared" si="461"/>
        <v>0</v>
      </c>
      <c r="Q5848" s="24" t="e">
        <f>+#REF!-I5848</f>
        <v>#REF!</v>
      </c>
      <c r="R5848" s="25">
        <f t="shared" si="462"/>
        <v>25600</v>
      </c>
      <c r="S5848" s="25" t="e">
        <f t="shared" si="463"/>
        <v>#REF!</v>
      </c>
      <c r="T5848" s="25">
        <f t="shared" si="460"/>
        <v>25600</v>
      </c>
      <c r="U5848" s="25"/>
      <c r="V5848" s="23"/>
      <c r="W5848" s="23"/>
      <c r="X5848" s="24" t="e">
        <f>+#REF!-I5848</f>
        <v>#REF!</v>
      </c>
      <c r="Y5848" s="23"/>
      <c r="Z5848" s="23"/>
      <c r="AA5848" s="23"/>
      <c r="AB5848" s="23"/>
      <c r="AC5848" s="23"/>
      <c r="AD5848" s="23"/>
      <c r="AE5848" s="26" t="str">
        <f>VLOOKUP(E5848,'[1]Tirupati Member''s Detail'!$D$2:$L$1048576,9,0)</f>
        <v>As POD  last communication 07</v>
      </c>
    </row>
    <row r="5849" spans="1:31" x14ac:dyDescent="0.3">
      <c r="A5849" s="27">
        <v>5854</v>
      </c>
      <c r="B5849" s="28"/>
      <c r="C5849" s="29" t="s">
        <v>14571</v>
      </c>
      <c r="D5849" s="20" t="s">
        <v>22</v>
      </c>
      <c r="E5849" s="29">
        <v>3002807</v>
      </c>
      <c r="F5849" s="20" t="s">
        <v>24</v>
      </c>
      <c r="G5849" s="20" t="s">
        <v>25</v>
      </c>
      <c r="H5849" s="29" t="s">
        <v>6036</v>
      </c>
      <c r="I5849" s="30">
        <v>1995</v>
      </c>
      <c r="J5849" s="29" t="s">
        <v>3872</v>
      </c>
      <c r="K5849" s="22" t="str">
        <f>VLOOKUP(E5849,'[1]Tirupati Member''s Detail'!$D$2:$L$1048576,8,0)</f>
        <v>No</v>
      </c>
      <c r="L5849" s="23">
        <f>VLOOKUP(E5849,'[1]Tirupati Member''s Detail'!$D$2:$L$1048576,4,0)</f>
        <v>22000</v>
      </c>
      <c r="M5849" s="23">
        <f t="shared" si="459"/>
        <v>22000</v>
      </c>
      <c r="N5849" s="23">
        <f>VLOOKUP(E5849,'[1]Tirupati Member''s Detail'!$D$2:$L$1048576,5,0)</f>
        <v>20900</v>
      </c>
      <c r="O5849" s="23" t="str">
        <f>VLOOKUP(E5849,'[1]Tirupati Member''s Detail'!$D$2:$L$1048576,7,0)</f>
        <v>I.R.M</v>
      </c>
      <c r="P5849" s="23">
        <f t="shared" si="461"/>
        <v>1100</v>
      </c>
      <c r="Q5849" s="24" t="e">
        <f>+#REF!-I5849</f>
        <v>#REF!</v>
      </c>
      <c r="R5849" s="25">
        <f t="shared" si="462"/>
        <v>16720</v>
      </c>
      <c r="S5849" s="25" t="e">
        <f t="shared" si="463"/>
        <v>#REF!</v>
      </c>
      <c r="T5849" s="25">
        <f t="shared" si="460"/>
        <v>16720</v>
      </c>
      <c r="U5849" s="25"/>
      <c r="V5849" s="23"/>
      <c r="W5849" s="23"/>
      <c r="X5849" s="24" t="e">
        <f>+#REF!-I5849</f>
        <v>#REF!</v>
      </c>
      <c r="Y5849" s="23"/>
      <c r="Z5849" s="23"/>
      <c r="AA5849" s="23"/>
      <c r="AB5849" s="23"/>
      <c r="AC5849" s="23"/>
      <c r="AD5849" s="23"/>
      <c r="AE5849" s="26" t="str">
        <f>VLOOKUP(E5849,'[1]Tirupati Member''s Detail'!$D$2:$L$1048576,9,0)</f>
        <v>no communication till date</v>
      </c>
    </row>
    <row r="5850" spans="1:31" x14ac:dyDescent="0.3">
      <c r="A5850" s="27">
        <v>5855</v>
      </c>
      <c r="B5850" s="28"/>
      <c r="C5850" s="29" t="s">
        <v>14572</v>
      </c>
      <c r="D5850" s="20" t="s">
        <v>22</v>
      </c>
      <c r="E5850" s="29">
        <v>3002809</v>
      </c>
      <c r="F5850" s="20" t="s">
        <v>24</v>
      </c>
      <c r="G5850" s="20" t="s">
        <v>25</v>
      </c>
      <c r="H5850" s="29" t="s">
        <v>6036</v>
      </c>
      <c r="I5850" s="30">
        <v>1995</v>
      </c>
      <c r="J5850" s="29" t="s">
        <v>14573</v>
      </c>
      <c r="K5850" s="22" t="str">
        <f>VLOOKUP(E5850,'[1]Tirupati Member''s Detail'!$D$2:$L$1048576,8,0)</f>
        <v>No</v>
      </c>
      <c r="L5850" s="23">
        <f>VLOOKUP(E5850,'[1]Tirupati Member''s Detail'!$D$2:$L$1048576,4,0)</f>
        <v>32000</v>
      </c>
      <c r="M5850" s="23">
        <f t="shared" si="459"/>
        <v>32000</v>
      </c>
      <c r="N5850" s="23">
        <f>VLOOKUP(E5850,'[1]Tirupati Member''s Detail'!$D$2:$L$1048576,5,0)</f>
        <v>30400</v>
      </c>
      <c r="O5850" s="23" t="str">
        <f>VLOOKUP(E5850,'[1]Tirupati Member''s Detail'!$D$2:$L$1048576,7,0)</f>
        <v>I.R.M</v>
      </c>
      <c r="P5850" s="23">
        <f t="shared" si="461"/>
        <v>1600</v>
      </c>
      <c r="Q5850" s="24" t="e">
        <f>+#REF!-I5850</f>
        <v>#REF!</v>
      </c>
      <c r="R5850" s="25">
        <f t="shared" si="462"/>
        <v>24320</v>
      </c>
      <c r="S5850" s="25" t="e">
        <f t="shared" si="463"/>
        <v>#REF!</v>
      </c>
      <c r="T5850" s="25">
        <f t="shared" si="460"/>
        <v>24320</v>
      </c>
      <c r="U5850" s="25"/>
      <c r="V5850" s="23"/>
      <c r="W5850" s="23"/>
      <c r="X5850" s="24" t="e">
        <f>+#REF!-I5850</f>
        <v>#REF!</v>
      </c>
      <c r="Y5850" s="23"/>
      <c r="Z5850" s="23"/>
      <c r="AA5850" s="23"/>
      <c r="AB5850" s="23"/>
      <c r="AC5850" s="23"/>
      <c r="AD5850" s="23"/>
      <c r="AE5850" s="26" t="str">
        <f>VLOOKUP(E5850,'[1]Tirupati Member''s Detail'!$D$2:$L$1048576,9,0)</f>
        <v>As POD  last communication 07</v>
      </c>
    </row>
    <row r="5851" spans="1:31" x14ac:dyDescent="0.3">
      <c r="A5851" s="27">
        <v>5856</v>
      </c>
      <c r="B5851" s="28"/>
      <c r="C5851" s="29" t="s">
        <v>14574</v>
      </c>
      <c r="D5851" s="20" t="s">
        <v>22</v>
      </c>
      <c r="E5851" s="29">
        <v>3002812</v>
      </c>
      <c r="F5851" s="20" t="s">
        <v>24</v>
      </c>
      <c r="G5851" s="20" t="s">
        <v>25</v>
      </c>
      <c r="H5851" s="29" t="s">
        <v>6089</v>
      </c>
      <c r="I5851" s="30">
        <v>1995</v>
      </c>
      <c r="J5851" s="29" t="s">
        <v>14575</v>
      </c>
      <c r="K5851" s="22" t="str">
        <f>VLOOKUP(E5851,'[1]Tirupati Member''s Detail'!$D$2:$L$1048576,8,0)</f>
        <v>No</v>
      </c>
      <c r="L5851" s="23">
        <f>VLOOKUP(E5851,'[1]Tirupati Member''s Detail'!$D$2:$L$1048576,4,0)</f>
        <v>30400</v>
      </c>
      <c r="M5851" s="23">
        <f t="shared" si="459"/>
        <v>30400</v>
      </c>
      <c r="N5851" s="23">
        <f>VLOOKUP(E5851,'[1]Tirupati Member''s Detail'!$D$2:$L$1048576,5,0)</f>
        <v>30400</v>
      </c>
      <c r="O5851" s="23" t="str">
        <f>VLOOKUP(E5851,'[1]Tirupati Member''s Detail'!$D$2:$L$1048576,7,0)</f>
        <v>I.R.M</v>
      </c>
      <c r="P5851" s="23">
        <f t="shared" si="461"/>
        <v>0</v>
      </c>
      <c r="Q5851" s="24" t="e">
        <f>+#REF!-I5851</f>
        <v>#REF!</v>
      </c>
      <c r="R5851" s="25">
        <f t="shared" si="462"/>
        <v>24320</v>
      </c>
      <c r="S5851" s="25" t="e">
        <f t="shared" si="463"/>
        <v>#REF!</v>
      </c>
      <c r="T5851" s="25">
        <f t="shared" si="460"/>
        <v>24320</v>
      </c>
      <c r="U5851" s="25"/>
      <c r="V5851" s="23"/>
      <c r="W5851" s="23"/>
      <c r="X5851" s="24" t="e">
        <f>+#REF!-I5851</f>
        <v>#REF!</v>
      </c>
      <c r="Y5851" s="23"/>
      <c r="Z5851" s="23"/>
      <c r="AA5851" s="23"/>
      <c r="AB5851" s="23"/>
      <c r="AC5851" s="23"/>
      <c r="AD5851" s="23"/>
      <c r="AE5851" s="26" t="str">
        <f>VLOOKUP(E5851,'[1]Tirupati Member''s Detail'!$D$2:$L$1048576,9,0)</f>
        <v>no communication till date</v>
      </c>
    </row>
    <row r="5852" spans="1:31" x14ac:dyDescent="0.3">
      <c r="A5852" s="27">
        <v>5857</v>
      </c>
      <c r="B5852" s="28"/>
      <c r="C5852" s="29" t="s">
        <v>14576</v>
      </c>
      <c r="D5852" s="20" t="s">
        <v>22</v>
      </c>
      <c r="E5852" s="29">
        <v>3002813</v>
      </c>
      <c r="F5852" s="20" t="s">
        <v>24</v>
      </c>
      <c r="G5852" s="20" t="s">
        <v>25</v>
      </c>
      <c r="H5852" s="29" t="s">
        <v>9553</v>
      </c>
      <c r="I5852" s="30">
        <v>1995</v>
      </c>
      <c r="J5852" s="29" t="s">
        <v>14577</v>
      </c>
      <c r="K5852" s="22" t="str">
        <f>VLOOKUP(E5852,'[1]Tirupati Member''s Detail'!$D$2:$L$1048576,8,0)</f>
        <v>No</v>
      </c>
      <c r="L5852" s="23">
        <f>VLOOKUP(E5852,'[1]Tirupati Member''s Detail'!$D$2:$L$1048576,4,0)</f>
        <v>22000</v>
      </c>
      <c r="M5852" s="23">
        <f t="shared" si="459"/>
        <v>22000</v>
      </c>
      <c r="N5852" s="23">
        <f>VLOOKUP(E5852,'[1]Tirupati Member''s Detail'!$D$2:$L$1048576,5,0)</f>
        <v>22000</v>
      </c>
      <c r="O5852" s="23" t="str">
        <f>VLOOKUP(E5852,'[1]Tirupati Member''s Detail'!$D$2:$L$1048576,7,0)</f>
        <v>I.R.M</v>
      </c>
      <c r="P5852" s="23">
        <f t="shared" si="461"/>
        <v>0</v>
      </c>
      <c r="Q5852" s="24" t="e">
        <f>+#REF!-I5852</f>
        <v>#REF!</v>
      </c>
      <c r="R5852" s="25">
        <f t="shared" si="462"/>
        <v>17600</v>
      </c>
      <c r="S5852" s="25" t="e">
        <f t="shared" si="463"/>
        <v>#REF!</v>
      </c>
      <c r="T5852" s="25">
        <f t="shared" si="460"/>
        <v>17600</v>
      </c>
      <c r="U5852" s="25"/>
      <c r="V5852" s="23"/>
      <c r="W5852" s="23"/>
      <c r="X5852" s="24" t="e">
        <f>+#REF!-I5852</f>
        <v>#REF!</v>
      </c>
      <c r="Y5852" s="23"/>
      <c r="Z5852" s="23"/>
      <c r="AA5852" s="23"/>
      <c r="AB5852" s="23"/>
      <c r="AC5852" s="23"/>
      <c r="AD5852" s="23"/>
      <c r="AE5852" s="26" t="str">
        <f>VLOOKUP(E5852,'[1]Tirupati Member''s Detail'!$D$2:$L$1048576,9,0)</f>
        <v>As POD  last communication 07</v>
      </c>
    </row>
    <row r="5853" spans="1:31" x14ac:dyDescent="0.3">
      <c r="A5853" s="27">
        <v>5858</v>
      </c>
      <c r="B5853" s="28"/>
      <c r="C5853" s="29" t="s">
        <v>14578</v>
      </c>
      <c r="D5853" s="20" t="s">
        <v>22</v>
      </c>
      <c r="E5853" s="29">
        <v>3002814</v>
      </c>
      <c r="F5853" s="20" t="s">
        <v>24</v>
      </c>
      <c r="G5853" s="20" t="s">
        <v>25</v>
      </c>
      <c r="H5853" s="29" t="s">
        <v>6046</v>
      </c>
      <c r="I5853" s="30">
        <v>1995</v>
      </c>
      <c r="J5853" s="29" t="s">
        <v>14579</v>
      </c>
      <c r="K5853" s="22" t="str">
        <f>VLOOKUP(E5853,'[1]Tirupati Member''s Detail'!$D$2:$L$1048576,8,0)</f>
        <v>No</v>
      </c>
      <c r="L5853" s="23">
        <f>VLOOKUP(E5853,'[1]Tirupati Member''s Detail'!$D$2:$L$1048576,4,0)</f>
        <v>32000</v>
      </c>
      <c r="M5853" s="23">
        <f t="shared" si="459"/>
        <v>32000</v>
      </c>
      <c r="N5853" s="23">
        <f>VLOOKUP(E5853,'[1]Tirupati Member''s Detail'!$D$2:$L$1048576,5,0)</f>
        <v>30400</v>
      </c>
      <c r="O5853" s="23" t="str">
        <f>VLOOKUP(E5853,'[1]Tirupati Member''s Detail'!$D$2:$L$1048576,7,0)</f>
        <v>I.R.M</v>
      </c>
      <c r="P5853" s="23">
        <f t="shared" si="461"/>
        <v>1600</v>
      </c>
      <c r="Q5853" s="24" t="e">
        <f>+#REF!-I5853</f>
        <v>#REF!</v>
      </c>
      <c r="R5853" s="25">
        <f t="shared" si="462"/>
        <v>24320</v>
      </c>
      <c r="S5853" s="25" t="e">
        <f t="shared" si="463"/>
        <v>#REF!</v>
      </c>
      <c r="T5853" s="25">
        <f t="shared" si="460"/>
        <v>24320</v>
      </c>
      <c r="U5853" s="25"/>
      <c r="V5853" s="23"/>
      <c r="W5853" s="23"/>
      <c r="X5853" s="24" t="e">
        <f>+#REF!-I5853</f>
        <v>#REF!</v>
      </c>
      <c r="Y5853" s="23"/>
      <c r="Z5853" s="23"/>
      <c r="AA5853" s="23"/>
      <c r="AB5853" s="23"/>
      <c r="AC5853" s="23"/>
      <c r="AD5853" s="23"/>
      <c r="AE5853" s="26" t="str">
        <f>VLOOKUP(E5853,'[1]Tirupati Member''s Detail'!$D$2:$L$1048576,9,0)</f>
        <v>As POD  last communication 07</v>
      </c>
    </row>
    <row r="5854" spans="1:31" x14ac:dyDescent="0.3">
      <c r="A5854" s="27">
        <v>5859</v>
      </c>
      <c r="B5854" s="28"/>
      <c r="C5854" s="29" t="s">
        <v>14580</v>
      </c>
      <c r="D5854" s="20" t="s">
        <v>22</v>
      </c>
      <c r="E5854" s="29">
        <v>3002816</v>
      </c>
      <c r="F5854" s="20" t="s">
        <v>24</v>
      </c>
      <c r="G5854" s="20" t="s">
        <v>25</v>
      </c>
      <c r="H5854" s="29" t="s">
        <v>10593</v>
      </c>
      <c r="I5854" s="30">
        <v>1995</v>
      </c>
      <c r="J5854" s="29" t="s">
        <v>14581</v>
      </c>
      <c r="K5854" s="22" t="str">
        <f>VLOOKUP(E5854,'[1]Tirupati Member''s Detail'!$D$2:$L$1048576,8,0)</f>
        <v>No</v>
      </c>
      <c r="L5854" s="23">
        <f>VLOOKUP(E5854,'[1]Tirupati Member''s Detail'!$D$2:$L$1048576,4,0)</f>
        <v>27000</v>
      </c>
      <c r="M5854" s="23">
        <f t="shared" si="459"/>
        <v>27000</v>
      </c>
      <c r="N5854" s="23">
        <f>VLOOKUP(E5854,'[1]Tirupati Member''s Detail'!$D$2:$L$1048576,5,0)</f>
        <v>27000</v>
      </c>
      <c r="O5854" s="23" t="str">
        <f>VLOOKUP(E5854,'[1]Tirupati Member''s Detail'!$D$2:$L$1048576,7,0)</f>
        <v>I.R.M</v>
      </c>
      <c r="P5854" s="23">
        <f t="shared" si="461"/>
        <v>0</v>
      </c>
      <c r="Q5854" s="24" t="e">
        <f>+#REF!-I5854</f>
        <v>#REF!</v>
      </c>
      <c r="R5854" s="25">
        <f t="shared" si="462"/>
        <v>21600</v>
      </c>
      <c r="S5854" s="25" t="e">
        <f t="shared" si="463"/>
        <v>#REF!</v>
      </c>
      <c r="T5854" s="25">
        <f t="shared" si="460"/>
        <v>21600</v>
      </c>
      <c r="U5854" s="25"/>
      <c r="V5854" s="23"/>
      <c r="W5854" s="23"/>
      <c r="X5854" s="24" t="e">
        <f>+#REF!-I5854</f>
        <v>#REF!</v>
      </c>
      <c r="Y5854" s="23"/>
      <c r="Z5854" s="23"/>
      <c r="AA5854" s="23"/>
      <c r="AB5854" s="23"/>
      <c r="AC5854" s="23"/>
      <c r="AD5854" s="23"/>
      <c r="AE5854" s="26" t="str">
        <f>VLOOKUP(E5854,'[1]Tirupati Member''s Detail'!$D$2:$L$1048576,9,0)</f>
        <v xml:space="preserve"> last communicationn 11</v>
      </c>
    </row>
    <row r="5855" spans="1:31" x14ac:dyDescent="0.3">
      <c r="A5855" s="27">
        <v>5860</v>
      </c>
      <c r="B5855" s="28"/>
      <c r="C5855" s="29" t="s">
        <v>14582</v>
      </c>
      <c r="D5855" s="20" t="s">
        <v>22</v>
      </c>
      <c r="E5855" s="29">
        <v>3002817</v>
      </c>
      <c r="F5855" s="20" t="s">
        <v>24</v>
      </c>
      <c r="G5855" s="20" t="s">
        <v>25</v>
      </c>
      <c r="H5855" s="29" t="s">
        <v>6036</v>
      </c>
      <c r="I5855" s="30">
        <v>1995</v>
      </c>
      <c r="J5855" s="29" t="s">
        <v>14583</v>
      </c>
      <c r="K5855" s="22" t="str">
        <f>VLOOKUP(E5855,'[1]Tirupati Member''s Detail'!$D$2:$L$1048576,8,0)</f>
        <v>No</v>
      </c>
      <c r="L5855" s="23">
        <f>VLOOKUP(E5855,'[1]Tirupati Member''s Detail'!$D$2:$L$1048576,4,0)</f>
        <v>27000</v>
      </c>
      <c r="M5855" s="23">
        <f t="shared" si="459"/>
        <v>27000</v>
      </c>
      <c r="N5855" s="23">
        <f>VLOOKUP(E5855,'[1]Tirupati Member''s Detail'!$D$2:$L$1048576,5,0)</f>
        <v>27000</v>
      </c>
      <c r="O5855" s="23" t="str">
        <f>VLOOKUP(E5855,'[1]Tirupati Member''s Detail'!$D$2:$L$1048576,7,0)</f>
        <v>I.R.M</v>
      </c>
      <c r="P5855" s="23">
        <f t="shared" si="461"/>
        <v>0</v>
      </c>
      <c r="Q5855" s="24" t="e">
        <f>+#REF!-I5855</f>
        <v>#REF!</v>
      </c>
      <c r="R5855" s="25">
        <f t="shared" si="462"/>
        <v>21600</v>
      </c>
      <c r="S5855" s="25" t="e">
        <f t="shared" si="463"/>
        <v>#REF!</v>
      </c>
      <c r="T5855" s="25">
        <f t="shared" si="460"/>
        <v>21600</v>
      </c>
      <c r="U5855" s="25"/>
      <c r="V5855" s="23"/>
      <c r="W5855" s="23"/>
      <c r="X5855" s="24" t="e">
        <f>+#REF!-I5855</f>
        <v>#REF!</v>
      </c>
      <c r="Y5855" s="23"/>
      <c r="Z5855" s="23"/>
      <c r="AA5855" s="23"/>
      <c r="AB5855" s="23"/>
      <c r="AC5855" s="23"/>
      <c r="AD5855" s="23"/>
      <c r="AE5855" s="26" t="str">
        <f>VLOOKUP(E5855,'[1]Tirupati Member''s Detail'!$D$2:$L$1048576,9,0)</f>
        <v xml:space="preserve"> last communicationn 03</v>
      </c>
    </row>
    <row r="5856" spans="1:31" x14ac:dyDescent="0.3">
      <c r="A5856" s="27">
        <v>5861</v>
      </c>
      <c r="B5856" s="28"/>
      <c r="C5856" s="29" t="s">
        <v>14584</v>
      </c>
      <c r="D5856" s="20" t="s">
        <v>22</v>
      </c>
      <c r="E5856" s="29">
        <v>3002819</v>
      </c>
      <c r="F5856" s="20" t="s">
        <v>24</v>
      </c>
      <c r="G5856" s="20" t="s">
        <v>25</v>
      </c>
      <c r="H5856" s="29" t="s">
        <v>9539</v>
      </c>
      <c r="I5856" s="30">
        <v>1995</v>
      </c>
      <c r="J5856" s="29" t="s">
        <v>14585</v>
      </c>
      <c r="K5856" s="22" t="str">
        <f>VLOOKUP(E5856,'[1]Tirupati Member''s Detail'!$D$2:$L$1048576,8,0)</f>
        <v>No</v>
      </c>
      <c r="L5856" s="23">
        <f>VLOOKUP(E5856,'[1]Tirupati Member''s Detail'!$D$2:$L$1048576,4,0)</f>
        <v>32000</v>
      </c>
      <c r="M5856" s="23">
        <f t="shared" si="459"/>
        <v>32000</v>
      </c>
      <c r="N5856" s="23">
        <f>VLOOKUP(E5856,'[1]Tirupati Member''s Detail'!$D$2:$L$1048576,5,0)</f>
        <v>32000</v>
      </c>
      <c r="O5856" s="23" t="str">
        <f>VLOOKUP(E5856,'[1]Tirupati Member''s Detail'!$D$2:$L$1048576,7,0)</f>
        <v>I.R.M</v>
      </c>
      <c r="P5856" s="23">
        <f t="shared" si="461"/>
        <v>0</v>
      </c>
      <c r="Q5856" s="24" t="e">
        <f>+#REF!-I5856</f>
        <v>#REF!</v>
      </c>
      <c r="R5856" s="25">
        <f t="shared" si="462"/>
        <v>25600</v>
      </c>
      <c r="S5856" s="25" t="e">
        <f t="shared" si="463"/>
        <v>#REF!</v>
      </c>
      <c r="T5856" s="25">
        <f t="shared" si="460"/>
        <v>25600</v>
      </c>
      <c r="U5856" s="25"/>
      <c r="V5856" s="23"/>
      <c r="W5856" s="23"/>
      <c r="X5856" s="24" t="e">
        <f>+#REF!-I5856</f>
        <v>#REF!</v>
      </c>
      <c r="Y5856" s="23"/>
      <c r="Z5856" s="23"/>
      <c r="AA5856" s="23"/>
      <c r="AB5856" s="23"/>
      <c r="AC5856" s="23"/>
      <c r="AD5856" s="23"/>
      <c r="AE5856" s="26" t="str">
        <f>VLOOKUP(E5856,'[1]Tirupati Member''s Detail'!$D$2:$L$1048576,9,0)</f>
        <v>no communication till date</v>
      </c>
    </row>
    <row r="5857" spans="1:31" x14ac:dyDescent="0.3">
      <c r="A5857" s="27">
        <v>5862</v>
      </c>
      <c r="B5857" s="28"/>
      <c r="C5857" s="29" t="s">
        <v>14586</v>
      </c>
      <c r="D5857" s="20" t="s">
        <v>22</v>
      </c>
      <c r="E5857" s="29">
        <v>3002821</v>
      </c>
      <c r="F5857" s="20" t="s">
        <v>24</v>
      </c>
      <c r="G5857" s="20" t="s">
        <v>25</v>
      </c>
      <c r="H5857" s="29" t="s">
        <v>6036</v>
      </c>
      <c r="I5857" s="30">
        <v>1995</v>
      </c>
      <c r="J5857" s="29" t="s">
        <v>14548</v>
      </c>
      <c r="K5857" s="22" t="str">
        <f>VLOOKUP(E5857,'[1]Tirupati Member''s Detail'!$D$2:$L$1048576,8,0)</f>
        <v>No</v>
      </c>
      <c r="L5857" s="23">
        <f>VLOOKUP(E5857,'[1]Tirupati Member''s Detail'!$D$2:$L$1048576,4,0)</f>
        <v>32000</v>
      </c>
      <c r="M5857" s="23">
        <f t="shared" si="459"/>
        <v>32000</v>
      </c>
      <c r="N5857" s="23">
        <f>VLOOKUP(E5857,'[1]Tirupati Member''s Detail'!$D$2:$L$1048576,5,0)</f>
        <v>30400</v>
      </c>
      <c r="O5857" s="23" t="str">
        <f>VLOOKUP(E5857,'[1]Tirupati Member''s Detail'!$D$2:$L$1048576,7,0)</f>
        <v>I.R.M</v>
      </c>
      <c r="P5857" s="23">
        <f t="shared" si="461"/>
        <v>1600</v>
      </c>
      <c r="Q5857" s="24" t="e">
        <f>+#REF!-I5857</f>
        <v>#REF!</v>
      </c>
      <c r="R5857" s="25">
        <f t="shared" si="462"/>
        <v>24320</v>
      </c>
      <c r="S5857" s="25" t="e">
        <f t="shared" si="463"/>
        <v>#REF!</v>
      </c>
      <c r="T5857" s="25">
        <f t="shared" si="460"/>
        <v>24320</v>
      </c>
      <c r="U5857" s="25"/>
      <c r="V5857" s="23"/>
      <c r="W5857" s="23"/>
      <c r="X5857" s="24" t="e">
        <f>+#REF!-I5857</f>
        <v>#REF!</v>
      </c>
      <c r="Y5857" s="23"/>
      <c r="Z5857" s="23"/>
      <c r="AA5857" s="23"/>
      <c r="AB5857" s="23"/>
      <c r="AC5857" s="23"/>
      <c r="AD5857" s="23"/>
      <c r="AE5857" s="26" t="str">
        <f>VLOOKUP(E5857,'[1]Tirupati Member''s Detail'!$D$2:$L$1048576,9,0)</f>
        <v>no communication till date</v>
      </c>
    </row>
    <row r="5858" spans="1:31" x14ac:dyDescent="0.3">
      <c r="A5858" s="27">
        <v>5863</v>
      </c>
      <c r="B5858" s="28"/>
      <c r="C5858" s="29" t="s">
        <v>14587</v>
      </c>
      <c r="D5858" s="20" t="s">
        <v>22</v>
      </c>
      <c r="E5858" s="29">
        <v>3002822</v>
      </c>
      <c r="F5858" s="20" t="s">
        <v>24</v>
      </c>
      <c r="G5858" s="20" t="s">
        <v>25</v>
      </c>
      <c r="H5858" s="29" t="s">
        <v>6036</v>
      </c>
      <c r="I5858" s="30">
        <v>1995</v>
      </c>
      <c r="J5858" s="29" t="s">
        <v>13705</v>
      </c>
      <c r="K5858" s="22" t="str">
        <f>VLOOKUP(E5858,'[1]Tirupati Member''s Detail'!$D$2:$L$1048576,8,0)</f>
        <v>No</v>
      </c>
      <c r="L5858" s="23">
        <f>VLOOKUP(E5858,'[1]Tirupati Member''s Detail'!$D$2:$L$1048576,4,0)</f>
        <v>32000</v>
      </c>
      <c r="M5858" s="23">
        <f t="shared" si="459"/>
        <v>32000</v>
      </c>
      <c r="N5858" s="23">
        <f>VLOOKUP(E5858,'[1]Tirupati Member''s Detail'!$D$2:$L$1048576,5,0)</f>
        <v>30400</v>
      </c>
      <c r="O5858" s="23" t="str">
        <f>VLOOKUP(E5858,'[1]Tirupati Member''s Detail'!$D$2:$L$1048576,7,0)</f>
        <v>I.R.M</v>
      </c>
      <c r="P5858" s="23">
        <f t="shared" si="461"/>
        <v>1600</v>
      </c>
      <c r="Q5858" s="24" t="e">
        <f>+#REF!-I5858</f>
        <v>#REF!</v>
      </c>
      <c r="R5858" s="25">
        <f t="shared" si="462"/>
        <v>24320</v>
      </c>
      <c r="S5858" s="25" t="e">
        <f t="shared" si="463"/>
        <v>#REF!</v>
      </c>
      <c r="T5858" s="25">
        <f t="shared" si="460"/>
        <v>24320</v>
      </c>
      <c r="U5858" s="25"/>
      <c r="V5858" s="23"/>
      <c r="W5858" s="23"/>
      <c r="X5858" s="24" t="e">
        <f>+#REF!-I5858</f>
        <v>#REF!</v>
      </c>
      <c r="Y5858" s="23"/>
      <c r="Z5858" s="23"/>
      <c r="AA5858" s="23"/>
      <c r="AB5858" s="23"/>
      <c r="AC5858" s="23"/>
      <c r="AD5858" s="23"/>
      <c r="AE5858" s="26" t="str">
        <f>VLOOKUP(E5858,'[1]Tirupati Member''s Detail'!$D$2:$L$1048576,9,0)</f>
        <v>no communication till date</v>
      </c>
    </row>
    <row r="5859" spans="1:31" x14ac:dyDescent="0.3">
      <c r="A5859" s="27">
        <v>5864</v>
      </c>
      <c r="B5859" s="28"/>
      <c r="C5859" s="29" t="s">
        <v>14588</v>
      </c>
      <c r="D5859" s="20" t="s">
        <v>22</v>
      </c>
      <c r="E5859" s="29">
        <v>3002824</v>
      </c>
      <c r="F5859" s="20" t="s">
        <v>24</v>
      </c>
      <c r="G5859" s="20" t="s">
        <v>25</v>
      </c>
      <c r="H5859" s="29" t="s">
        <v>6036</v>
      </c>
      <c r="I5859" s="30">
        <v>1995</v>
      </c>
      <c r="J5859" s="29" t="s">
        <v>14589</v>
      </c>
      <c r="K5859" s="22" t="str">
        <f>VLOOKUP(E5859,'[1]Tirupati Member''s Detail'!$D$2:$L$1048576,8,0)</f>
        <v>No</v>
      </c>
      <c r="L5859" s="23">
        <f>VLOOKUP(E5859,'[1]Tirupati Member''s Detail'!$D$2:$L$1048576,4,0)</f>
        <v>22000</v>
      </c>
      <c r="M5859" s="23">
        <f t="shared" si="459"/>
        <v>22000</v>
      </c>
      <c r="N5859" s="23">
        <f>VLOOKUP(E5859,'[1]Tirupati Member''s Detail'!$D$2:$L$1048576,5,0)</f>
        <v>22000</v>
      </c>
      <c r="O5859" s="23" t="str">
        <f>VLOOKUP(E5859,'[1]Tirupati Member''s Detail'!$D$2:$L$1048576,7,0)</f>
        <v>I.R.M</v>
      </c>
      <c r="P5859" s="23">
        <f t="shared" si="461"/>
        <v>0</v>
      </c>
      <c r="Q5859" s="24" t="e">
        <f>+#REF!-I5859</f>
        <v>#REF!</v>
      </c>
      <c r="R5859" s="25">
        <f t="shared" si="462"/>
        <v>17600</v>
      </c>
      <c r="S5859" s="25" t="e">
        <f t="shared" si="463"/>
        <v>#REF!</v>
      </c>
      <c r="T5859" s="25">
        <f t="shared" si="460"/>
        <v>17600</v>
      </c>
      <c r="U5859" s="25"/>
      <c r="V5859" s="23"/>
      <c r="W5859" s="23"/>
      <c r="X5859" s="24" t="e">
        <f>+#REF!-I5859</f>
        <v>#REF!</v>
      </c>
      <c r="Y5859" s="23"/>
      <c r="Z5859" s="23"/>
      <c r="AA5859" s="23"/>
      <c r="AB5859" s="23"/>
      <c r="AC5859" s="23"/>
      <c r="AD5859" s="23"/>
      <c r="AE5859" s="26" t="str">
        <f>VLOOKUP(E5859,'[1]Tirupati Member''s Detail'!$D$2:$L$1048576,9,0)</f>
        <v>last communication 02</v>
      </c>
    </row>
    <row r="5860" spans="1:31" x14ac:dyDescent="0.3">
      <c r="A5860" s="27">
        <v>5865</v>
      </c>
      <c r="B5860" s="28"/>
      <c r="C5860" s="29" t="s">
        <v>14590</v>
      </c>
      <c r="D5860" s="20" t="s">
        <v>22</v>
      </c>
      <c r="E5860" s="29">
        <v>3002826</v>
      </c>
      <c r="F5860" s="20" t="s">
        <v>24</v>
      </c>
      <c r="G5860" s="20" t="s">
        <v>25</v>
      </c>
      <c r="H5860" s="29" t="s">
        <v>9516</v>
      </c>
      <c r="I5860" s="30">
        <v>1995</v>
      </c>
      <c r="J5860" s="29" t="s">
        <v>14591</v>
      </c>
      <c r="K5860" s="22" t="str">
        <f>VLOOKUP(E5860,'[1]Tirupati Member''s Detail'!$D$2:$L$1048576,8,0)</f>
        <v>No</v>
      </c>
      <c r="L5860" s="23">
        <f>VLOOKUP(E5860,'[1]Tirupati Member''s Detail'!$D$2:$L$1048576,4,0)</f>
        <v>27000</v>
      </c>
      <c r="M5860" s="23">
        <f t="shared" si="459"/>
        <v>27000</v>
      </c>
      <c r="N5860" s="23">
        <f>VLOOKUP(E5860,'[1]Tirupati Member''s Detail'!$D$2:$L$1048576,5,0)</f>
        <v>27000</v>
      </c>
      <c r="O5860" s="23" t="str">
        <f>VLOOKUP(E5860,'[1]Tirupati Member''s Detail'!$D$2:$L$1048576,7,0)</f>
        <v>I.R.M</v>
      </c>
      <c r="P5860" s="23">
        <f t="shared" si="461"/>
        <v>0</v>
      </c>
      <c r="Q5860" s="24" t="e">
        <f>+#REF!-I5860</f>
        <v>#REF!</v>
      </c>
      <c r="R5860" s="25">
        <f t="shared" si="462"/>
        <v>21600</v>
      </c>
      <c r="S5860" s="25" t="e">
        <f t="shared" si="463"/>
        <v>#REF!</v>
      </c>
      <c r="T5860" s="25">
        <f t="shared" si="460"/>
        <v>21600</v>
      </c>
      <c r="U5860" s="25"/>
      <c r="V5860" s="23"/>
      <c r="W5860" s="23"/>
      <c r="X5860" s="24" t="e">
        <f>+#REF!-I5860</f>
        <v>#REF!</v>
      </c>
      <c r="Y5860" s="23"/>
      <c r="Z5860" s="23"/>
      <c r="AA5860" s="23"/>
      <c r="AB5860" s="23"/>
      <c r="AC5860" s="23"/>
      <c r="AD5860" s="23"/>
      <c r="AE5860" s="26" t="str">
        <f>VLOOKUP(E5860,'[1]Tirupati Member''s Detail'!$D$2:$L$1048576,9,0)</f>
        <v>As POD  last communication 07</v>
      </c>
    </row>
    <row r="5861" spans="1:31" x14ac:dyDescent="0.3">
      <c r="A5861" s="27">
        <v>5866</v>
      </c>
      <c r="B5861" s="28"/>
      <c r="C5861" s="29" t="s">
        <v>14592</v>
      </c>
      <c r="D5861" s="20" t="s">
        <v>22</v>
      </c>
      <c r="E5861" s="29">
        <v>3002828</v>
      </c>
      <c r="F5861" s="20" t="s">
        <v>24</v>
      </c>
      <c r="G5861" s="20" t="s">
        <v>25</v>
      </c>
      <c r="H5861" s="29" t="s">
        <v>6036</v>
      </c>
      <c r="I5861" s="30">
        <v>1995</v>
      </c>
      <c r="J5861" s="29" t="s">
        <v>14593</v>
      </c>
      <c r="K5861" s="41" t="str">
        <f>VLOOKUP(E5861,'[1]Tirupati Member''s Detail'!$D$2:$L$1048576,8,0)</f>
        <v>No</v>
      </c>
      <c r="L5861" s="23">
        <f>VLOOKUP(E5861,'[1]Tirupati Member''s Detail'!$D$2:$L$1048576,4,0)</f>
        <v>27000</v>
      </c>
      <c r="M5861" s="23">
        <f t="shared" si="459"/>
        <v>27000</v>
      </c>
      <c r="N5861" s="23">
        <f>VLOOKUP(E5861,'[1]Tirupati Member''s Detail'!$D$2:$L$1048576,5,0)</f>
        <v>0</v>
      </c>
      <c r="O5861" s="23" t="str">
        <f>VLOOKUP(E5861,'[1]Tirupati Member''s Detail'!$D$2:$L$1048576,7,0)</f>
        <v>Lucky Winner</v>
      </c>
      <c r="P5861" s="23">
        <f t="shared" si="461"/>
        <v>27000</v>
      </c>
      <c r="Q5861" s="24" t="e">
        <f>+#REF!-I5861</f>
        <v>#REF!</v>
      </c>
      <c r="R5861" s="25">
        <f t="shared" si="462"/>
        <v>0</v>
      </c>
      <c r="S5861" s="25" t="e">
        <f t="shared" si="463"/>
        <v>#REF!</v>
      </c>
      <c r="T5861" s="25">
        <f t="shared" si="460"/>
        <v>0</v>
      </c>
      <c r="U5861" s="25"/>
      <c r="V5861" s="23"/>
      <c r="W5861" s="23"/>
      <c r="X5861" s="24" t="e">
        <f>+#REF!-I5861</f>
        <v>#REF!</v>
      </c>
      <c r="Y5861" s="23"/>
      <c r="Z5861" s="23"/>
      <c r="AA5861" s="23"/>
      <c r="AB5861" s="23"/>
      <c r="AC5861" s="23"/>
      <c r="AD5861" s="23"/>
      <c r="AE5861" s="26" t="str">
        <f>VLOOKUP(E5861,'[1]Tirupati Member''s Detail'!$D$2:$L$1048576,9,0)</f>
        <v xml:space="preserve"> last communication 10, Lucky winner</v>
      </c>
    </row>
    <row r="5862" spans="1:31" x14ac:dyDescent="0.3">
      <c r="A5862" s="27">
        <v>5867</v>
      </c>
      <c r="B5862" s="28"/>
      <c r="C5862" s="29" t="s">
        <v>14594</v>
      </c>
      <c r="D5862" s="20" t="s">
        <v>22</v>
      </c>
      <c r="E5862" s="29">
        <v>3002832</v>
      </c>
      <c r="F5862" s="20" t="s">
        <v>24</v>
      </c>
      <c r="G5862" s="20" t="s">
        <v>25</v>
      </c>
      <c r="H5862" s="29" t="s">
        <v>6036</v>
      </c>
      <c r="I5862" s="30">
        <v>1995</v>
      </c>
      <c r="J5862" s="29" t="s">
        <v>14595</v>
      </c>
      <c r="K5862" s="22" t="str">
        <f>VLOOKUP(E5862,'[1]Tirupati Member''s Detail'!$D$2:$L$1048576,8,0)</f>
        <v>No</v>
      </c>
      <c r="L5862" s="23">
        <f>VLOOKUP(E5862,'[1]Tirupati Member''s Detail'!$D$2:$L$1048576,4,0)</f>
        <v>22000</v>
      </c>
      <c r="M5862" s="23">
        <f t="shared" si="459"/>
        <v>22000</v>
      </c>
      <c r="N5862" s="23">
        <f>VLOOKUP(E5862,'[1]Tirupati Member''s Detail'!$D$2:$L$1048576,5,0)</f>
        <v>8800</v>
      </c>
      <c r="O5862" s="23" t="str">
        <f>VLOOKUP(E5862,'[1]Tirupati Member''s Detail'!$D$2:$L$1048576,7,0)</f>
        <v>Outstanding</v>
      </c>
      <c r="P5862" s="23">
        <f t="shared" si="461"/>
        <v>13200</v>
      </c>
      <c r="Q5862" s="24" t="e">
        <f>+#REF!-I5862</f>
        <v>#REF!</v>
      </c>
      <c r="R5862" s="25">
        <f t="shared" si="462"/>
        <v>7040</v>
      </c>
      <c r="S5862" s="25" t="e">
        <f t="shared" si="463"/>
        <v>#REF!</v>
      </c>
      <c r="T5862" s="25">
        <f t="shared" si="460"/>
        <v>7040</v>
      </c>
      <c r="U5862" s="25"/>
      <c r="V5862" s="23"/>
      <c r="W5862" s="23"/>
      <c r="X5862" s="24" t="e">
        <f>+#REF!-I5862</f>
        <v>#REF!</v>
      </c>
      <c r="Y5862" s="23"/>
      <c r="Z5862" s="23"/>
      <c r="AA5862" s="23"/>
      <c r="AB5862" s="23"/>
      <c r="AC5862" s="23"/>
      <c r="AD5862" s="23"/>
      <c r="AE5862" s="26" t="str">
        <f>VLOOKUP(E5862,'[1]Tirupati Member''s Detail'!$D$2:$L$1048576,9,0)</f>
        <v xml:space="preserve"> No Communication Till Date, (Outstanding Rs 13200/-)</v>
      </c>
    </row>
    <row r="5863" spans="1:31" x14ac:dyDescent="0.3">
      <c r="A5863" s="27">
        <v>5868</v>
      </c>
      <c r="B5863" s="28"/>
      <c r="C5863" s="29" t="s">
        <v>14596</v>
      </c>
      <c r="D5863" s="20" t="s">
        <v>22</v>
      </c>
      <c r="E5863" s="29">
        <v>3002835</v>
      </c>
      <c r="F5863" s="20" t="s">
        <v>24</v>
      </c>
      <c r="G5863" s="20" t="s">
        <v>25</v>
      </c>
      <c r="H5863" s="29" t="s">
        <v>10593</v>
      </c>
      <c r="I5863" s="30">
        <v>1995</v>
      </c>
      <c r="J5863" s="29" t="s">
        <v>12281</v>
      </c>
      <c r="K5863" s="22" t="str">
        <f>VLOOKUP(E5863,'[1]Tirupati Member''s Detail'!$D$2:$L$1048576,8,0)</f>
        <v>No</v>
      </c>
      <c r="L5863" s="23">
        <f>VLOOKUP(E5863,'[1]Tirupati Member''s Detail'!$D$2:$L$1048576,4,0)</f>
        <v>32000</v>
      </c>
      <c r="M5863" s="23">
        <f t="shared" si="459"/>
        <v>32000</v>
      </c>
      <c r="N5863" s="23">
        <f>VLOOKUP(E5863,'[1]Tirupati Member''s Detail'!$D$2:$L$1048576,5,0)</f>
        <v>30400</v>
      </c>
      <c r="O5863" s="23" t="str">
        <f>VLOOKUP(E5863,'[1]Tirupati Member''s Detail'!$D$2:$L$1048576,7,0)</f>
        <v>I.R.M</v>
      </c>
      <c r="P5863" s="23">
        <f t="shared" si="461"/>
        <v>1600</v>
      </c>
      <c r="Q5863" s="24" t="e">
        <f>+#REF!-I5863</f>
        <v>#REF!</v>
      </c>
      <c r="R5863" s="25">
        <f t="shared" si="462"/>
        <v>24320</v>
      </c>
      <c r="S5863" s="25" t="e">
        <f t="shared" si="463"/>
        <v>#REF!</v>
      </c>
      <c r="T5863" s="25">
        <f t="shared" si="460"/>
        <v>24320</v>
      </c>
      <c r="U5863" s="25"/>
      <c r="V5863" s="23"/>
      <c r="W5863" s="23"/>
      <c r="X5863" s="24" t="e">
        <f>+#REF!-I5863</f>
        <v>#REF!</v>
      </c>
      <c r="Y5863" s="23"/>
      <c r="Z5863" s="23"/>
      <c r="AA5863" s="23"/>
      <c r="AB5863" s="23"/>
      <c r="AC5863" s="23"/>
      <c r="AD5863" s="23"/>
      <c r="AE5863" s="26" t="str">
        <f>VLOOKUP(E5863,'[1]Tirupati Member''s Detail'!$D$2:$L$1048576,9,0)</f>
        <v>As POD  last communication 07</v>
      </c>
    </row>
    <row r="5864" spans="1:31" x14ac:dyDescent="0.3">
      <c r="A5864" s="27">
        <v>5869</v>
      </c>
      <c r="B5864" s="28"/>
      <c r="C5864" s="29" t="s">
        <v>14597</v>
      </c>
      <c r="D5864" s="20" t="s">
        <v>22</v>
      </c>
      <c r="E5864" s="29">
        <v>3002836</v>
      </c>
      <c r="F5864" s="20" t="s">
        <v>24</v>
      </c>
      <c r="G5864" s="20" t="s">
        <v>25</v>
      </c>
      <c r="H5864" s="29" t="s">
        <v>9553</v>
      </c>
      <c r="I5864" s="30">
        <v>1995</v>
      </c>
      <c r="J5864" s="29" t="s">
        <v>14598</v>
      </c>
      <c r="K5864" s="22" t="str">
        <f>VLOOKUP(E5864,'[1]Tirupati Member''s Detail'!$D$2:$L$1048576,8,0)</f>
        <v>No</v>
      </c>
      <c r="L5864" s="23">
        <f>VLOOKUP(E5864,'[1]Tirupati Member''s Detail'!$D$2:$L$1048576,4,0)</f>
        <v>32000</v>
      </c>
      <c r="M5864" s="23">
        <f t="shared" si="459"/>
        <v>32000</v>
      </c>
      <c r="N5864" s="23">
        <f>VLOOKUP(E5864,'[1]Tirupati Member''s Detail'!$D$2:$L$1048576,5,0)</f>
        <v>32000</v>
      </c>
      <c r="O5864" s="23" t="str">
        <f>VLOOKUP(E5864,'[1]Tirupati Member''s Detail'!$D$2:$L$1048576,7,0)</f>
        <v>I.R.M</v>
      </c>
      <c r="P5864" s="23">
        <f t="shared" si="461"/>
        <v>0</v>
      </c>
      <c r="Q5864" s="24" t="e">
        <f>+#REF!-I5864</f>
        <v>#REF!</v>
      </c>
      <c r="R5864" s="25">
        <f t="shared" si="462"/>
        <v>25600</v>
      </c>
      <c r="S5864" s="25" t="e">
        <f t="shared" si="463"/>
        <v>#REF!</v>
      </c>
      <c r="T5864" s="25">
        <f t="shared" si="460"/>
        <v>25600</v>
      </c>
      <c r="U5864" s="25"/>
      <c r="V5864" s="23"/>
      <c r="W5864" s="23"/>
      <c r="X5864" s="24" t="e">
        <f>+#REF!-I5864</f>
        <v>#REF!</v>
      </c>
      <c r="Y5864" s="23"/>
      <c r="Z5864" s="23"/>
      <c r="AA5864" s="23"/>
      <c r="AB5864" s="23"/>
      <c r="AC5864" s="23"/>
      <c r="AD5864" s="23"/>
      <c r="AE5864" s="26" t="str">
        <f>VLOOKUP(E5864,'[1]Tirupati Member''s Detail'!$D$2:$L$1048576,9,0)</f>
        <v xml:space="preserve"> last communication 02</v>
      </c>
    </row>
    <row r="5865" spans="1:31" x14ac:dyDescent="0.3">
      <c r="A5865" s="27">
        <v>5870</v>
      </c>
      <c r="B5865" s="28"/>
      <c r="C5865" s="29" t="s">
        <v>14599</v>
      </c>
      <c r="D5865" s="20" t="s">
        <v>22</v>
      </c>
      <c r="E5865" s="29">
        <v>3002837</v>
      </c>
      <c r="F5865" s="20" t="s">
        <v>24</v>
      </c>
      <c r="G5865" s="20" t="s">
        <v>25</v>
      </c>
      <c r="H5865" s="29" t="s">
        <v>9487</v>
      </c>
      <c r="I5865" s="30">
        <v>1995</v>
      </c>
      <c r="J5865" s="29" t="s">
        <v>9015</v>
      </c>
      <c r="K5865" s="22" t="str">
        <f>VLOOKUP(E5865,'[1]Tirupati Member''s Detail'!$D$2:$L$1048576,8,0)</f>
        <v>No</v>
      </c>
      <c r="L5865" s="23">
        <f>VLOOKUP(E5865,'[1]Tirupati Member''s Detail'!$D$2:$L$1048576,4,0)</f>
        <v>32000</v>
      </c>
      <c r="M5865" s="23">
        <f t="shared" si="459"/>
        <v>32000</v>
      </c>
      <c r="N5865" s="23">
        <f>VLOOKUP(E5865,'[1]Tirupati Member''s Detail'!$D$2:$L$1048576,5,0)</f>
        <v>30400</v>
      </c>
      <c r="O5865" s="23" t="str">
        <f>VLOOKUP(E5865,'[1]Tirupati Member''s Detail'!$D$2:$L$1048576,7,0)</f>
        <v>I.R.M</v>
      </c>
      <c r="P5865" s="23">
        <f t="shared" si="461"/>
        <v>1600</v>
      </c>
      <c r="Q5865" s="24" t="e">
        <f>+#REF!-I5865</f>
        <v>#REF!</v>
      </c>
      <c r="R5865" s="25">
        <f t="shared" si="462"/>
        <v>24320</v>
      </c>
      <c r="S5865" s="25" t="e">
        <f t="shared" si="463"/>
        <v>#REF!</v>
      </c>
      <c r="T5865" s="25">
        <f t="shared" si="460"/>
        <v>24320</v>
      </c>
      <c r="U5865" s="25"/>
      <c r="V5865" s="23"/>
      <c r="W5865" s="23"/>
      <c r="X5865" s="24" t="e">
        <f>+#REF!-I5865</f>
        <v>#REF!</v>
      </c>
      <c r="Y5865" s="23"/>
      <c r="Z5865" s="23"/>
      <c r="AA5865" s="23"/>
      <c r="AB5865" s="23"/>
      <c r="AC5865" s="23"/>
      <c r="AD5865" s="23"/>
      <c r="AE5865" s="26" t="str">
        <f>VLOOKUP(E5865,'[1]Tirupati Member''s Detail'!$D$2:$L$1048576,9,0)</f>
        <v>As POD  last communication 07</v>
      </c>
    </row>
    <row r="5866" spans="1:31" x14ac:dyDescent="0.3">
      <c r="A5866" s="27">
        <v>5871</v>
      </c>
      <c r="B5866" s="28"/>
      <c r="C5866" s="29" t="s">
        <v>14600</v>
      </c>
      <c r="D5866" s="20" t="s">
        <v>22</v>
      </c>
      <c r="E5866" s="29">
        <v>3002838</v>
      </c>
      <c r="F5866" s="20" t="s">
        <v>24</v>
      </c>
      <c r="G5866" s="20" t="s">
        <v>25</v>
      </c>
      <c r="H5866" s="29" t="s">
        <v>6089</v>
      </c>
      <c r="I5866" s="30">
        <v>1995</v>
      </c>
      <c r="J5866" s="29" t="s">
        <v>14601</v>
      </c>
      <c r="K5866" s="22" t="str">
        <f>VLOOKUP(E5866,'[1]Tirupati Member''s Detail'!$D$2:$L$1048576,8,0)</f>
        <v>No</v>
      </c>
      <c r="L5866" s="23">
        <f>VLOOKUP(E5866,'[1]Tirupati Member''s Detail'!$D$2:$L$1048576,4,0)</f>
        <v>32000</v>
      </c>
      <c r="M5866" s="23">
        <f t="shared" si="459"/>
        <v>32000</v>
      </c>
      <c r="N5866" s="23">
        <f>VLOOKUP(E5866,'[1]Tirupati Member''s Detail'!$D$2:$L$1048576,5,0)</f>
        <v>32000</v>
      </c>
      <c r="O5866" s="23" t="str">
        <f>VLOOKUP(E5866,'[1]Tirupati Member''s Detail'!$D$2:$L$1048576,7,0)</f>
        <v>I.R.M</v>
      </c>
      <c r="P5866" s="23">
        <f t="shared" si="461"/>
        <v>0</v>
      </c>
      <c r="Q5866" s="24" t="e">
        <f>+#REF!-I5866</f>
        <v>#REF!</v>
      </c>
      <c r="R5866" s="25">
        <f t="shared" si="462"/>
        <v>25600</v>
      </c>
      <c r="S5866" s="25" t="e">
        <f t="shared" si="463"/>
        <v>#REF!</v>
      </c>
      <c r="T5866" s="25">
        <f t="shared" si="460"/>
        <v>25600</v>
      </c>
      <c r="U5866" s="25"/>
      <c r="V5866" s="23"/>
      <c r="W5866" s="23"/>
      <c r="X5866" s="24" t="e">
        <f>+#REF!-I5866</f>
        <v>#REF!</v>
      </c>
      <c r="Y5866" s="23"/>
      <c r="Z5866" s="23"/>
      <c r="AA5866" s="23"/>
      <c r="AB5866" s="23"/>
      <c r="AC5866" s="23"/>
      <c r="AD5866" s="23"/>
      <c r="AE5866" s="26" t="str">
        <f>VLOOKUP(E5866,'[1]Tirupati Member''s Detail'!$D$2:$L$1048576,9,0)</f>
        <v>no communication till date</v>
      </c>
    </row>
    <row r="5867" spans="1:31" x14ac:dyDescent="0.3">
      <c r="A5867" s="27">
        <v>5872</v>
      </c>
      <c r="B5867" s="28"/>
      <c r="C5867" s="29" t="s">
        <v>14602</v>
      </c>
      <c r="D5867" s="20" t="s">
        <v>22</v>
      </c>
      <c r="E5867" s="29">
        <v>3002841</v>
      </c>
      <c r="F5867" s="20" t="s">
        <v>24</v>
      </c>
      <c r="G5867" s="20" t="s">
        <v>25</v>
      </c>
      <c r="H5867" s="29" t="s">
        <v>12461</v>
      </c>
      <c r="I5867" s="30">
        <v>1995</v>
      </c>
      <c r="J5867" s="29" t="s">
        <v>14603</v>
      </c>
      <c r="K5867" s="22" t="str">
        <f>VLOOKUP(E5867,'[1]Tirupati Member''s Detail'!$D$2:$L$1048576,8,0)</f>
        <v>No</v>
      </c>
      <c r="L5867" s="23">
        <f>VLOOKUP(E5867,'[1]Tirupati Member''s Detail'!$D$2:$L$1048576,4,0)</f>
        <v>22000</v>
      </c>
      <c r="M5867" s="23">
        <f t="shared" si="459"/>
        <v>22000</v>
      </c>
      <c r="N5867" s="23">
        <f>VLOOKUP(E5867,'[1]Tirupati Member''s Detail'!$D$2:$L$1048576,5,0)</f>
        <v>22000</v>
      </c>
      <c r="O5867" s="23" t="str">
        <f>VLOOKUP(E5867,'[1]Tirupati Member''s Detail'!$D$2:$L$1048576,7,0)</f>
        <v>I.R.M</v>
      </c>
      <c r="P5867" s="23">
        <f t="shared" si="461"/>
        <v>0</v>
      </c>
      <c r="Q5867" s="24" t="e">
        <f>+#REF!-I5867</f>
        <v>#REF!</v>
      </c>
      <c r="R5867" s="25">
        <f t="shared" si="462"/>
        <v>17600</v>
      </c>
      <c r="S5867" s="25" t="e">
        <f t="shared" si="463"/>
        <v>#REF!</v>
      </c>
      <c r="T5867" s="25">
        <f t="shared" si="460"/>
        <v>17600</v>
      </c>
      <c r="U5867" s="25"/>
      <c r="V5867" s="23"/>
      <c r="W5867" s="23"/>
      <c r="X5867" s="24" t="e">
        <f>+#REF!-I5867</f>
        <v>#REF!</v>
      </c>
      <c r="Y5867" s="23"/>
      <c r="Z5867" s="23"/>
      <c r="AA5867" s="23"/>
      <c r="AB5867" s="23"/>
      <c r="AC5867" s="23"/>
      <c r="AD5867" s="23"/>
      <c r="AE5867" s="26" t="str">
        <f>VLOOKUP(E5867,'[1]Tirupati Member''s Detail'!$D$2:$L$1048576,9,0)</f>
        <v>no communication till date</v>
      </c>
    </row>
    <row r="5868" spans="1:31" x14ac:dyDescent="0.3">
      <c r="A5868" s="27">
        <v>5873</v>
      </c>
      <c r="B5868" s="28"/>
      <c r="C5868" s="29" t="s">
        <v>14604</v>
      </c>
      <c r="D5868" s="20" t="s">
        <v>22</v>
      </c>
      <c r="E5868" s="29">
        <v>3002842</v>
      </c>
      <c r="F5868" s="20" t="s">
        <v>24</v>
      </c>
      <c r="G5868" s="20" t="s">
        <v>25</v>
      </c>
      <c r="H5868" s="29" t="s">
        <v>9553</v>
      </c>
      <c r="I5868" s="30">
        <v>1995</v>
      </c>
      <c r="J5868" s="29" t="s">
        <v>14605</v>
      </c>
      <c r="K5868" s="22" t="str">
        <f>VLOOKUP(E5868,'[1]Tirupati Member''s Detail'!$D$2:$L$1048576,8,0)</f>
        <v>No</v>
      </c>
      <c r="L5868" s="23">
        <f>VLOOKUP(E5868,'[1]Tirupati Member''s Detail'!$D$2:$L$1048576,4,0)</f>
        <v>22000</v>
      </c>
      <c r="M5868" s="23">
        <f t="shared" si="459"/>
        <v>22000</v>
      </c>
      <c r="N5868" s="23">
        <f>VLOOKUP(E5868,'[1]Tirupati Member''s Detail'!$D$2:$L$1048576,5,0)</f>
        <v>22000</v>
      </c>
      <c r="O5868" s="23" t="str">
        <f>VLOOKUP(E5868,'[1]Tirupati Member''s Detail'!$D$2:$L$1048576,7,0)</f>
        <v>I.R.M</v>
      </c>
      <c r="P5868" s="23">
        <f t="shared" si="461"/>
        <v>0</v>
      </c>
      <c r="Q5868" s="24" t="e">
        <f>+#REF!-I5868</f>
        <v>#REF!</v>
      </c>
      <c r="R5868" s="25">
        <f t="shared" si="462"/>
        <v>17600</v>
      </c>
      <c r="S5868" s="25" t="e">
        <f t="shared" si="463"/>
        <v>#REF!</v>
      </c>
      <c r="T5868" s="25">
        <f t="shared" si="460"/>
        <v>17600</v>
      </c>
      <c r="U5868" s="25"/>
      <c r="V5868" s="23"/>
      <c r="W5868" s="23"/>
      <c r="X5868" s="24" t="e">
        <f>+#REF!-I5868</f>
        <v>#REF!</v>
      </c>
      <c r="Y5868" s="23"/>
      <c r="Z5868" s="23"/>
      <c r="AA5868" s="23"/>
      <c r="AB5868" s="23"/>
      <c r="AC5868" s="23"/>
      <c r="AD5868" s="23"/>
      <c r="AE5868" s="26" t="str">
        <f>VLOOKUP(E5868,'[1]Tirupati Member''s Detail'!$D$2:$L$1048576,9,0)</f>
        <v>no communication till date</v>
      </c>
    </row>
    <row r="5869" spans="1:31" x14ac:dyDescent="0.3">
      <c r="A5869" s="27">
        <v>5874</v>
      </c>
      <c r="B5869" s="28"/>
      <c r="C5869" s="29" t="s">
        <v>14606</v>
      </c>
      <c r="D5869" s="20" t="s">
        <v>22</v>
      </c>
      <c r="E5869" s="29">
        <v>3002868</v>
      </c>
      <c r="F5869" s="20" t="s">
        <v>24</v>
      </c>
      <c r="G5869" s="20" t="s">
        <v>25</v>
      </c>
      <c r="H5869" s="29" t="s">
        <v>6036</v>
      </c>
      <c r="I5869" s="30">
        <v>1995</v>
      </c>
      <c r="J5869" s="29" t="s">
        <v>14607</v>
      </c>
      <c r="K5869" s="22" t="str">
        <f>VLOOKUP(E5869,'[1]Tirupati Member''s Detail'!$D$2:$L$1048576,8,0)</f>
        <v>No</v>
      </c>
      <c r="L5869" s="23">
        <f>VLOOKUP(E5869,'[1]Tirupati Member''s Detail'!$D$2:$L$1048576,4,0)</f>
        <v>27000</v>
      </c>
      <c r="M5869" s="23">
        <f t="shared" si="459"/>
        <v>27000</v>
      </c>
      <c r="N5869" s="23">
        <f>VLOOKUP(E5869,'[1]Tirupati Member''s Detail'!$D$2:$L$1048576,5,0)</f>
        <v>25650</v>
      </c>
      <c r="O5869" s="23" t="str">
        <f>VLOOKUP(E5869,'[1]Tirupati Member''s Detail'!$D$2:$L$1048576,7,0)</f>
        <v>I.R.M</v>
      </c>
      <c r="P5869" s="23">
        <f t="shared" si="461"/>
        <v>1350</v>
      </c>
      <c r="Q5869" s="24" t="e">
        <f>+#REF!-I5869</f>
        <v>#REF!</v>
      </c>
      <c r="R5869" s="25">
        <f t="shared" si="462"/>
        <v>20520</v>
      </c>
      <c r="S5869" s="25" t="e">
        <f t="shared" si="463"/>
        <v>#REF!</v>
      </c>
      <c r="T5869" s="25">
        <f t="shared" si="460"/>
        <v>20520</v>
      </c>
      <c r="U5869" s="25"/>
      <c r="V5869" s="23"/>
      <c r="W5869" s="23"/>
      <c r="X5869" s="24" t="e">
        <f>+#REF!-I5869</f>
        <v>#REF!</v>
      </c>
      <c r="Y5869" s="23"/>
      <c r="Z5869" s="23"/>
      <c r="AA5869" s="23"/>
      <c r="AB5869" s="23"/>
      <c r="AC5869" s="23"/>
      <c r="AD5869" s="23"/>
      <c r="AE5869" s="26" t="str">
        <f>VLOOKUP(E5869,'[1]Tirupati Member''s Detail'!$D$2:$L$1048576,9,0)</f>
        <v xml:space="preserve"> last communicationn 04</v>
      </c>
    </row>
    <row r="5870" spans="1:31" x14ac:dyDescent="0.3">
      <c r="A5870" s="27">
        <v>5875</v>
      </c>
      <c r="B5870" s="28"/>
      <c r="C5870" s="29" t="s">
        <v>14608</v>
      </c>
      <c r="D5870" s="20" t="s">
        <v>22</v>
      </c>
      <c r="E5870" s="29">
        <v>3002870</v>
      </c>
      <c r="F5870" s="20" t="s">
        <v>24</v>
      </c>
      <c r="G5870" s="20" t="s">
        <v>25</v>
      </c>
      <c r="H5870" s="29" t="s">
        <v>6036</v>
      </c>
      <c r="I5870" s="30">
        <v>1995</v>
      </c>
      <c r="J5870" s="29" t="s">
        <v>14609</v>
      </c>
      <c r="K5870" s="22" t="str">
        <f>VLOOKUP(E5870,'[1]Tirupati Member''s Detail'!$D$2:$L$1048576,8,0)</f>
        <v>No</v>
      </c>
      <c r="L5870" s="23">
        <f>VLOOKUP(E5870,'[1]Tirupati Member''s Detail'!$D$2:$L$1048576,4,0)</f>
        <v>22000</v>
      </c>
      <c r="M5870" s="23">
        <f t="shared" si="459"/>
        <v>22000</v>
      </c>
      <c r="N5870" s="23">
        <f>VLOOKUP(E5870,'[1]Tirupati Member''s Detail'!$D$2:$L$1048576,5,0)</f>
        <v>22000</v>
      </c>
      <c r="O5870" s="23" t="str">
        <f>VLOOKUP(E5870,'[1]Tirupati Member''s Detail'!$D$2:$L$1048576,7,0)</f>
        <v>I.R.M</v>
      </c>
      <c r="P5870" s="23">
        <f t="shared" si="461"/>
        <v>0</v>
      </c>
      <c r="Q5870" s="24" t="e">
        <f>+#REF!-I5870</f>
        <v>#REF!</v>
      </c>
      <c r="R5870" s="25">
        <f t="shared" si="462"/>
        <v>17600</v>
      </c>
      <c r="S5870" s="25" t="e">
        <f t="shared" si="463"/>
        <v>#REF!</v>
      </c>
      <c r="T5870" s="25">
        <f t="shared" si="460"/>
        <v>17600</v>
      </c>
      <c r="U5870" s="25"/>
      <c r="V5870" s="23"/>
      <c r="W5870" s="23"/>
      <c r="X5870" s="24" t="e">
        <f>+#REF!-I5870</f>
        <v>#REF!</v>
      </c>
      <c r="Y5870" s="23"/>
      <c r="Z5870" s="23"/>
      <c r="AA5870" s="23"/>
      <c r="AB5870" s="23"/>
      <c r="AC5870" s="23"/>
      <c r="AD5870" s="23"/>
      <c r="AE5870" s="26" t="str">
        <f>VLOOKUP(E5870,'[1]Tirupati Member''s Detail'!$D$2:$L$1048576,9,0)</f>
        <v>no communication till date</v>
      </c>
    </row>
    <row r="5871" spans="1:31" x14ac:dyDescent="0.3">
      <c r="A5871" s="27">
        <v>5876</v>
      </c>
      <c r="B5871" s="28"/>
      <c r="C5871" s="29" t="s">
        <v>14610</v>
      </c>
      <c r="D5871" s="20" t="s">
        <v>22</v>
      </c>
      <c r="E5871" s="29">
        <v>3002875</v>
      </c>
      <c r="F5871" s="20" t="s">
        <v>24</v>
      </c>
      <c r="G5871" s="20" t="s">
        <v>25</v>
      </c>
      <c r="H5871" s="29" t="s">
        <v>6025</v>
      </c>
      <c r="I5871" s="30">
        <v>1995</v>
      </c>
      <c r="J5871" s="29" t="s">
        <v>14611</v>
      </c>
      <c r="K5871" s="22" t="str">
        <f>VLOOKUP(E5871,'[1]Tirupati Member''s Detail'!$D$2:$L$1048576,8,0)</f>
        <v>No</v>
      </c>
      <c r="L5871" s="23">
        <f>VLOOKUP(E5871,'[1]Tirupati Member''s Detail'!$D$2:$L$1048576,4,0)</f>
        <v>32000</v>
      </c>
      <c r="M5871" s="23">
        <f t="shared" si="459"/>
        <v>32000</v>
      </c>
      <c r="N5871" s="23">
        <f>VLOOKUP(E5871,'[1]Tirupati Member''s Detail'!$D$2:$L$1048576,5,0)</f>
        <v>32000</v>
      </c>
      <c r="O5871" s="23" t="str">
        <f>VLOOKUP(E5871,'[1]Tirupati Member''s Detail'!$D$2:$L$1048576,7,0)</f>
        <v>I.R.M</v>
      </c>
      <c r="P5871" s="23">
        <f t="shared" si="461"/>
        <v>0</v>
      </c>
      <c r="Q5871" s="24" t="e">
        <f>+#REF!-I5871</f>
        <v>#REF!</v>
      </c>
      <c r="R5871" s="25">
        <f t="shared" si="462"/>
        <v>25600</v>
      </c>
      <c r="S5871" s="25" t="e">
        <f t="shared" si="463"/>
        <v>#REF!</v>
      </c>
      <c r="T5871" s="25">
        <f t="shared" si="460"/>
        <v>25600</v>
      </c>
      <c r="U5871" s="25"/>
      <c r="V5871" s="23"/>
      <c r="W5871" s="23"/>
      <c r="X5871" s="24" t="e">
        <f>+#REF!-I5871</f>
        <v>#REF!</v>
      </c>
      <c r="Y5871" s="23"/>
      <c r="Z5871" s="23"/>
      <c r="AA5871" s="23"/>
      <c r="AB5871" s="23"/>
      <c r="AC5871" s="23"/>
      <c r="AD5871" s="23"/>
      <c r="AE5871" s="26" t="str">
        <f>VLOOKUP(E5871,'[1]Tirupati Member''s Detail'!$D$2:$L$1048576,9,0)</f>
        <v>As POD  last communication 07</v>
      </c>
    </row>
    <row r="5872" spans="1:31" x14ac:dyDescent="0.3">
      <c r="A5872" s="27">
        <v>5877</v>
      </c>
      <c r="B5872" s="28"/>
      <c r="C5872" s="29" t="s">
        <v>14612</v>
      </c>
      <c r="D5872" s="20" t="s">
        <v>22</v>
      </c>
      <c r="E5872" s="29">
        <v>3002876</v>
      </c>
      <c r="F5872" s="20" t="s">
        <v>24</v>
      </c>
      <c r="G5872" s="20" t="s">
        <v>25</v>
      </c>
      <c r="H5872" s="29" t="s">
        <v>9539</v>
      </c>
      <c r="I5872" s="30">
        <v>1995</v>
      </c>
      <c r="J5872" s="29" t="s">
        <v>14613</v>
      </c>
      <c r="K5872" s="22" t="str">
        <f>VLOOKUP(E5872,'[1]Tirupati Member''s Detail'!$D$2:$L$1048576,8,0)</f>
        <v>No</v>
      </c>
      <c r="L5872" s="23">
        <f>VLOOKUP(E5872,'[1]Tirupati Member''s Detail'!$D$2:$L$1048576,4,0)</f>
        <v>22000</v>
      </c>
      <c r="M5872" s="23">
        <f t="shared" si="459"/>
        <v>22000</v>
      </c>
      <c r="N5872" s="23">
        <f>VLOOKUP(E5872,'[1]Tirupati Member''s Detail'!$D$2:$L$1048576,5,0)</f>
        <v>22000</v>
      </c>
      <c r="O5872" s="23" t="str">
        <f>VLOOKUP(E5872,'[1]Tirupati Member''s Detail'!$D$2:$L$1048576,7,0)</f>
        <v>I.R.M</v>
      </c>
      <c r="P5872" s="23">
        <f t="shared" si="461"/>
        <v>0</v>
      </c>
      <c r="Q5872" s="24" t="e">
        <f>+#REF!-I5872</f>
        <v>#REF!</v>
      </c>
      <c r="R5872" s="25">
        <f t="shared" si="462"/>
        <v>17600</v>
      </c>
      <c r="S5872" s="25" t="e">
        <f t="shared" si="463"/>
        <v>#REF!</v>
      </c>
      <c r="T5872" s="25">
        <f t="shared" si="460"/>
        <v>17600</v>
      </c>
      <c r="U5872" s="25"/>
      <c r="V5872" s="23"/>
      <c r="W5872" s="23"/>
      <c r="X5872" s="24" t="e">
        <f>+#REF!-I5872</f>
        <v>#REF!</v>
      </c>
      <c r="Y5872" s="23"/>
      <c r="Z5872" s="23"/>
      <c r="AA5872" s="23"/>
      <c r="AB5872" s="23"/>
      <c r="AC5872" s="23"/>
      <c r="AD5872" s="23"/>
      <c r="AE5872" s="26" t="str">
        <f>VLOOKUP(E5872,'[1]Tirupati Member''s Detail'!$D$2:$L$1048576,9,0)</f>
        <v xml:space="preserve"> last communication 03</v>
      </c>
    </row>
    <row r="5873" spans="1:31" x14ac:dyDescent="0.3">
      <c r="A5873" s="27">
        <v>5878</v>
      </c>
      <c r="B5873" s="28"/>
      <c r="C5873" s="29" t="s">
        <v>14614</v>
      </c>
      <c r="D5873" s="20" t="s">
        <v>22</v>
      </c>
      <c r="E5873" s="29">
        <v>3002878</v>
      </c>
      <c r="F5873" s="20" t="s">
        <v>24</v>
      </c>
      <c r="G5873" s="20" t="s">
        <v>25</v>
      </c>
      <c r="H5873" s="29" t="s">
        <v>9598</v>
      </c>
      <c r="I5873" s="30">
        <v>1995</v>
      </c>
      <c r="J5873" s="29" t="s">
        <v>14615</v>
      </c>
      <c r="K5873" s="41" t="str">
        <f>VLOOKUP(E5873,'[1]Tirupati Member''s Detail'!$D$2:$L$1048576,8,0)</f>
        <v>no</v>
      </c>
      <c r="L5873" s="23">
        <f>VLOOKUP(E5873,'[1]Tirupati Member''s Detail'!$D$2:$L$1048576,4,0)</f>
        <v>32000</v>
      </c>
      <c r="M5873" s="23">
        <f t="shared" si="459"/>
        <v>32000</v>
      </c>
      <c r="N5873" s="23">
        <f>VLOOKUP(E5873,'[1]Tirupati Member''s Detail'!$D$2:$L$1048576,5,0)</f>
        <v>23800</v>
      </c>
      <c r="O5873" s="23" t="str">
        <f>VLOOKUP(E5873,'[1]Tirupati Member''s Detail'!$D$2:$L$1048576,7,0)</f>
        <v>Outstanding</v>
      </c>
      <c r="P5873" s="23">
        <f t="shared" si="461"/>
        <v>8200</v>
      </c>
      <c r="Q5873" s="24" t="e">
        <f>+#REF!-I5873</f>
        <v>#REF!</v>
      </c>
      <c r="R5873" s="25">
        <f t="shared" si="462"/>
        <v>19040</v>
      </c>
      <c r="S5873" s="25" t="e">
        <f t="shared" si="463"/>
        <v>#REF!</v>
      </c>
      <c r="T5873" s="25">
        <f t="shared" si="460"/>
        <v>19040</v>
      </c>
      <c r="U5873" s="25"/>
      <c r="V5873" s="23"/>
      <c r="W5873" s="23"/>
      <c r="X5873" s="24" t="e">
        <f>+#REF!-I5873</f>
        <v>#REF!</v>
      </c>
      <c r="Y5873" s="23"/>
      <c r="Z5873" s="23"/>
      <c r="AA5873" s="23"/>
      <c r="AB5873" s="23"/>
      <c r="AC5873" s="23"/>
      <c r="AD5873" s="23"/>
      <c r="AE5873" s="26" t="str">
        <f>VLOOKUP(E5873,'[1]Tirupati Member''s Detail'!$D$2:$L$1048576,9,0)</f>
        <v xml:space="preserve"> No Communication Till Date, (Outstanding Rs 8200/-)</v>
      </c>
    </row>
    <row r="5874" spans="1:31" x14ac:dyDescent="0.3">
      <c r="A5874" s="27">
        <v>5879</v>
      </c>
      <c r="B5874" s="28"/>
      <c r="C5874" s="29" t="s">
        <v>14616</v>
      </c>
      <c r="D5874" s="20" t="s">
        <v>22</v>
      </c>
      <c r="E5874" s="29">
        <v>3002879</v>
      </c>
      <c r="F5874" s="20" t="s">
        <v>24</v>
      </c>
      <c r="G5874" s="20" t="s">
        <v>25</v>
      </c>
      <c r="H5874" s="29" t="s">
        <v>6089</v>
      </c>
      <c r="I5874" s="30">
        <v>1995</v>
      </c>
      <c r="J5874" s="29" t="s">
        <v>239</v>
      </c>
      <c r="K5874" s="41" t="str">
        <f>VLOOKUP(E5874,'[1]Tirupati Member''s Detail'!$D$2:$L$1048576,8,0)</f>
        <v>No</v>
      </c>
      <c r="L5874" s="23">
        <f>VLOOKUP(E5874,'[1]Tirupati Member''s Detail'!$D$2:$L$1048576,4,0)</f>
        <v>32000</v>
      </c>
      <c r="M5874" s="23">
        <f t="shared" si="459"/>
        <v>32000</v>
      </c>
      <c r="N5874" s="23">
        <f>VLOOKUP(E5874,'[1]Tirupati Member''s Detail'!$D$2:$L$1048576,5,0)</f>
        <v>32000</v>
      </c>
      <c r="O5874" s="23" t="str">
        <f>VLOOKUP(E5874,'[1]Tirupati Member''s Detail'!$D$2:$L$1048576,7,0)</f>
        <v>I.R.M</v>
      </c>
      <c r="P5874" s="23">
        <f t="shared" si="461"/>
        <v>0</v>
      </c>
      <c r="Q5874" s="24" t="e">
        <f>+#REF!-I5874</f>
        <v>#REF!</v>
      </c>
      <c r="R5874" s="25">
        <f t="shared" si="462"/>
        <v>25600</v>
      </c>
      <c r="S5874" s="25" t="e">
        <f t="shared" si="463"/>
        <v>#REF!</v>
      </c>
      <c r="T5874" s="25">
        <f t="shared" si="460"/>
        <v>25600</v>
      </c>
      <c r="U5874" s="25"/>
      <c r="V5874" s="23"/>
      <c r="W5874" s="23"/>
      <c r="X5874" s="24" t="e">
        <f>+#REF!-I5874</f>
        <v>#REF!</v>
      </c>
      <c r="Y5874" s="23"/>
      <c r="Z5874" s="23"/>
      <c r="AA5874" s="23"/>
      <c r="AB5874" s="23"/>
      <c r="AC5874" s="23"/>
      <c r="AD5874" s="23"/>
      <c r="AE5874" s="26" t="str">
        <f>VLOOKUP(E5874,'[1]Tirupati Member''s Detail'!$D$2:$L$1048576,9,0)</f>
        <v xml:space="preserve"> last communicationn 00</v>
      </c>
    </row>
    <row r="5875" spans="1:31" x14ac:dyDescent="0.3">
      <c r="A5875" s="27">
        <v>5880</v>
      </c>
      <c r="B5875" s="28"/>
      <c r="C5875" s="29" t="s">
        <v>14617</v>
      </c>
      <c r="D5875" s="20" t="s">
        <v>22</v>
      </c>
      <c r="E5875" s="29">
        <v>3002884</v>
      </c>
      <c r="F5875" s="20" t="s">
        <v>24</v>
      </c>
      <c r="G5875" s="20" t="s">
        <v>25</v>
      </c>
      <c r="H5875" s="29" t="s">
        <v>10593</v>
      </c>
      <c r="I5875" s="30">
        <v>1995</v>
      </c>
      <c r="J5875" s="29" t="s">
        <v>14618</v>
      </c>
      <c r="K5875" s="22">
        <f>VLOOKUP(E5875,'[1]Tirupati Member''s Detail'!$D$2:$L$1048576,8,0)</f>
        <v>2012</v>
      </c>
      <c r="L5875" s="23">
        <f>VLOOKUP(E5875,'[1]Tirupati Member''s Detail'!$D$2:$L$1048576,4,0)</f>
        <v>22000</v>
      </c>
      <c r="M5875" s="23">
        <f t="shared" si="459"/>
        <v>22000</v>
      </c>
      <c r="N5875" s="23">
        <f>VLOOKUP(E5875,'[1]Tirupati Member''s Detail'!$D$2:$L$1048576,5,0)</f>
        <v>22000</v>
      </c>
      <c r="O5875" s="23" t="str">
        <f>VLOOKUP(E5875,'[1]Tirupati Member''s Detail'!$D$2:$L$1048576,7,0)</f>
        <v>R.M</v>
      </c>
      <c r="P5875" s="23">
        <f t="shared" si="461"/>
        <v>0</v>
      </c>
      <c r="Q5875" s="24" t="e">
        <f>+#REF!-I5875</f>
        <v>#REF!</v>
      </c>
      <c r="R5875" s="25">
        <f t="shared" si="462"/>
        <v>17600</v>
      </c>
      <c r="S5875" s="25" t="e">
        <f t="shared" si="463"/>
        <v>#REF!</v>
      </c>
      <c r="T5875" s="25">
        <f t="shared" si="460"/>
        <v>17600</v>
      </c>
      <c r="U5875" s="25"/>
      <c r="V5875" s="23"/>
      <c r="W5875" s="23"/>
      <c r="X5875" s="24" t="e">
        <f>+#REF!-I5875</f>
        <v>#REF!</v>
      </c>
      <c r="Y5875" s="23"/>
      <c r="Z5875" s="23"/>
      <c r="AA5875" s="23"/>
      <c r="AB5875" s="23"/>
      <c r="AC5875" s="23"/>
      <c r="AD5875" s="23"/>
      <c r="AE5875" s="26" t="str">
        <f>VLOOKUP(E5875,'[1]Tirupati Member''s Detail'!$D$2:$L$1048576,9,0)</f>
        <v>last member mail 2017</v>
      </c>
    </row>
    <row r="5876" spans="1:31" x14ac:dyDescent="0.3">
      <c r="A5876" s="27">
        <v>5881</v>
      </c>
      <c r="B5876" s="28"/>
      <c r="C5876" s="29" t="s">
        <v>14619</v>
      </c>
      <c r="D5876" s="20" t="s">
        <v>22</v>
      </c>
      <c r="E5876" s="29">
        <v>3002885</v>
      </c>
      <c r="F5876" s="20" t="s">
        <v>24</v>
      </c>
      <c r="G5876" s="20" t="s">
        <v>25</v>
      </c>
      <c r="H5876" s="29" t="s">
        <v>6036</v>
      </c>
      <c r="I5876" s="30">
        <v>1995</v>
      </c>
      <c r="J5876" s="29" t="s">
        <v>14620</v>
      </c>
      <c r="K5876" s="22">
        <f>VLOOKUP(E5876,'[1]Tirupati Member''s Detail'!$D$2:$L$1048576,8,0)</f>
        <v>2008</v>
      </c>
      <c r="L5876" s="23">
        <f>VLOOKUP(E5876,'[1]Tirupati Member''s Detail'!$D$2:$L$1048576,4,0)</f>
        <v>27000</v>
      </c>
      <c r="M5876" s="23">
        <f t="shared" si="459"/>
        <v>27000</v>
      </c>
      <c r="N5876" s="23">
        <f>VLOOKUP(E5876,'[1]Tirupati Member''s Detail'!$D$2:$L$1048576,5,0)</f>
        <v>27000</v>
      </c>
      <c r="O5876" s="23" t="str">
        <f>VLOOKUP(E5876,'[1]Tirupati Member''s Detail'!$D$2:$L$1048576,7,0)</f>
        <v>R.M</v>
      </c>
      <c r="P5876" s="23">
        <f t="shared" si="461"/>
        <v>0</v>
      </c>
      <c r="Q5876" s="24" t="e">
        <f>+#REF!-I5876</f>
        <v>#REF!</v>
      </c>
      <c r="R5876" s="25">
        <f t="shared" si="462"/>
        <v>21600</v>
      </c>
      <c r="S5876" s="25" t="e">
        <f t="shared" si="463"/>
        <v>#REF!</v>
      </c>
      <c r="T5876" s="25">
        <f t="shared" si="460"/>
        <v>21600</v>
      </c>
      <c r="U5876" s="25"/>
      <c r="V5876" s="23"/>
      <c r="W5876" s="23"/>
      <c r="X5876" s="24" t="e">
        <f>+#REF!-I5876</f>
        <v>#REF!</v>
      </c>
      <c r="Y5876" s="23"/>
      <c r="Z5876" s="23"/>
      <c r="AA5876" s="23"/>
      <c r="AB5876" s="23"/>
      <c r="AC5876" s="23"/>
      <c r="AD5876" s="23"/>
      <c r="AE5876" s="26" t="str">
        <f>VLOOKUP(E5876,'[1]Tirupati Member''s Detail'!$D$2:$L$1048576,9,0)</f>
        <v xml:space="preserve"> last communicationn 09</v>
      </c>
    </row>
    <row r="5877" spans="1:31" x14ac:dyDescent="0.3">
      <c r="A5877" s="27">
        <v>5882</v>
      </c>
      <c r="B5877" s="28"/>
      <c r="C5877" s="29" t="s">
        <v>14621</v>
      </c>
      <c r="D5877" s="20" t="s">
        <v>22</v>
      </c>
      <c r="E5877" s="29">
        <v>3002886</v>
      </c>
      <c r="F5877" s="20" t="s">
        <v>24</v>
      </c>
      <c r="G5877" s="20" t="s">
        <v>25</v>
      </c>
      <c r="H5877" s="29" t="s">
        <v>9635</v>
      </c>
      <c r="I5877" s="30">
        <v>1995</v>
      </c>
      <c r="J5877" s="29" t="s">
        <v>14622</v>
      </c>
      <c r="K5877" s="22">
        <f>VLOOKUP(E5877,'[1]Tirupati Member''s Detail'!$D$2:$L$1048576,8,0)</f>
        <v>2012</v>
      </c>
      <c r="L5877" s="23">
        <f>VLOOKUP(E5877,'[1]Tirupati Member''s Detail'!$D$2:$L$1048576,4,0)</f>
        <v>22000</v>
      </c>
      <c r="M5877" s="23">
        <f t="shared" si="459"/>
        <v>22000</v>
      </c>
      <c r="N5877" s="23">
        <f>VLOOKUP(E5877,'[1]Tirupati Member''s Detail'!$D$2:$L$1048576,5,0)</f>
        <v>22000</v>
      </c>
      <c r="O5877" s="23" t="str">
        <f>VLOOKUP(E5877,'[1]Tirupati Member''s Detail'!$D$2:$L$1048576,7,0)</f>
        <v>R.M</v>
      </c>
      <c r="P5877" s="23">
        <f t="shared" si="461"/>
        <v>0</v>
      </c>
      <c r="Q5877" s="24" t="e">
        <f>+#REF!-I5877</f>
        <v>#REF!</v>
      </c>
      <c r="R5877" s="25">
        <f t="shared" si="462"/>
        <v>17600</v>
      </c>
      <c r="S5877" s="25" t="e">
        <f t="shared" si="463"/>
        <v>#REF!</v>
      </c>
      <c r="T5877" s="25">
        <f t="shared" si="460"/>
        <v>17600</v>
      </c>
      <c r="U5877" s="25"/>
      <c r="V5877" s="23"/>
      <c r="W5877" s="23"/>
      <c r="X5877" s="24" t="e">
        <f>+#REF!-I5877</f>
        <v>#REF!</v>
      </c>
      <c r="Y5877" s="23"/>
      <c r="Z5877" s="23"/>
      <c r="AA5877" s="23"/>
      <c r="AB5877" s="23"/>
      <c r="AC5877" s="23"/>
      <c r="AD5877" s="23"/>
      <c r="AE5877" s="26" t="str">
        <f>VLOOKUP(E5877,'[1]Tirupati Member''s Detail'!$D$2:$L$1048576,9,0)</f>
        <v>last communicationn 12,,,,other membership  03001187 Musso</v>
      </c>
    </row>
    <row r="5878" spans="1:31" x14ac:dyDescent="0.3">
      <c r="A5878" s="27">
        <v>5883</v>
      </c>
      <c r="B5878" s="28"/>
      <c r="C5878" s="29" t="s">
        <v>14623</v>
      </c>
      <c r="D5878" s="20" t="s">
        <v>22</v>
      </c>
      <c r="E5878" s="29">
        <v>3002887</v>
      </c>
      <c r="F5878" s="20" t="s">
        <v>24</v>
      </c>
      <c r="G5878" s="20" t="s">
        <v>25</v>
      </c>
      <c r="H5878" s="29" t="s">
        <v>10685</v>
      </c>
      <c r="I5878" s="30">
        <v>1995</v>
      </c>
      <c r="J5878" s="29" t="s">
        <v>14624</v>
      </c>
      <c r="K5878" s="22" t="str">
        <f>VLOOKUP(E5878,'[1]Tirupati Member''s Detail'!$D$2:$L$1048576,8,0)</f>
        <v>No</v>
      </c>
      <c r="L5878" s="23">
        <f>VLOOKUP(E5878,'[1]Tirupati Member''s Detail'!$D$2:$L$1048576,4,0)</f>
        <v>22000</v>
      </c>
      <c r="M5878" s="23">
        <f t="shared" si="459"/>
        <v>22000</v>
      </c>
      <c r="N5878" s="23">
        <f>VLOOKUP(E5878,'[1]Tirupati Member''s Detail'!$D$2:$L$1048576,5,0)</f>
        <v>22000</v>
      </c>
      <c r="O5878" s="23" t="str">
        <f>VLOOKUP(E5878,'[1]Tirupati Member''s Detail'!$D$2:$L$1048576,7,0)</f>
        <v>I.R.M</v>
      </c>
      <c r="P5878" s="23">
        <f t="shared" si="461"/>
        <v>0</v>
      </c>
      <c r="Q5878" s="24" t="e">
        <f>+#REF!-I5878</f>
        <v>#REF!</v>
      </c>
      <c r="R5878" s="25">
        <f t="shared" si="462"/>
        <v>17600</v>
      </c>
      <c r="S5878" s="25" t="e">
        <f t="shared" si="463"/>
        <v>#REF!</v>
      </c>
      <c r="T5878" s="25">
        <f t="shared" si="460"/>
        <v>17600</v>
      </c>
      <c r="U5878" s="25"/>
      <c r="V5878" s="23"/>
      <c r="W5878" s="23"/>
      <c r="X5878" s="24" t="e">
        <f>+#REF!-I5878</f>
        <v>#REF!</v>
      </c>
      <c r="Y5878" s="23"/>
      <c r="Z5878" s="23"/>
      <c r="AA5878" s="23"/>
      <c r="AB5878" s="23"/>
      <c r="AC5878" s="23"/>
      <c r="AD5878" s="23"/>
      <c r="AE5878" s="26" t="str">
        <f>VLOOKUP(E5878,'[1]Tirupati Member''s Detail'!$D$2:$L$1048576,9,0)</f>
        <v>no communication till date</v>
      </c>
    </row>
    <row r="5879" spans="1:31" x14ac:dyDescent="0.3">
      <c r="A5879" s="27">
        <v>5884</v>
      </c>
      <c r="B5879" s="28"/>
      <c r="C5879" s="29" t="s">
        <v>14625</v>
      </c>
      <c r="D5879" s="20" t="s">
        <v>22</v>
      </c>
      <c r="E5879" s="29">
        <v>3002888</v>
      </c>
      <c r="F5879" s="20" t="s">
        <v>24</v>
      </c>
      <c r="G5879" s="20" t="s">
        <v>25</v>
      </c>
      <c r="H5879" s="29" t="s">
        <v>6267</v>
      </c>
      <c r="I5879" s="30">
        <v>1995</v>
      </c>
      <c r="J5879" s="29" t="s">
        <v>14626</v>
      </c>
      <c r="K5879" s="22" t="str">
        <f>VLOOKUP(E5879,'[1]Tirupati Member''s Detail'!$D$2:$L$1048576,8,0)</f>
        <v>No</v>
      </c>
      <c r="L5879" s="23">
        <f>VLOOKUP(E5879,'[1]Tirupati Member''s Detail'!$D$2:$L$1048576,4,0)</f>
        <v>22000</v>
      </c>
      <c r="M5879" s="23">
        <f t="shared" si="459"/>
        <v>22000</v>
      </c>
      <c r="N5879" s="23">
        <f>VLOOKUP(E5879,'[1]Tirupati Member''s Detail'!$D$2:$L$1048576,5,0)</f>
        <v>22000</v>
      </c>
      <c r="O5879" s="23" t="str">
        <f>VLOOKUP(E5879,'[1]Tirupati Member''s Detail'!$D$2:$L$1048576,7,0)</f>
        <v>I.R.M</v>
      </c>
      <c r="P5879" s="23">
        <f t="shared" si="461"/>
        <v>0</v>
      </c>
      <c r="Q5879" s="24" t="e">
        <f>+#REF!-I5879</f>
        <v>#REF!</v>
      </c>
      <c r="R5879" s="25">
        <f t="shared" si="462"/>
        <v>17600</v>
      </c>
      <c r="S5879" s="25" t="e">
        <f t="shared" si="463"/>
        <v>#REF!</v>
      </c>
      <c r="T5879" s="25">
        <f t="shared" si="460"/>
        <v>17600</v>
      </c>
      <c r="U5879" s="25"/>
      <c r="V5879" s="23"/>
      <c r="W5879" s="23"/>
      <c r="X5879" s="24" t="e">
        <f>+#REF!-I5879</f>
        <v>#REF!</v>
      </c>
      <c r="Y5879" s="23"/>
      <c r="Z5879" s="23"/>
      <c r="AA5879" s="23"/>
      <c r="AB5879" s="23"/>
      <c r="AC5879" s="23"/>
      <c r="AD5879" s="23"/>
      <c r="AE5879" s="26" t="str">
        <f>VLOOKUP(E5879,'[1]Tirupati Member''s Detail'!$D$2:$L$1048576,9,0)</f>
        <v>Letter not sent, last communicationn 12</v>
      </c>
    </row>
    <row r="5880" spans="1:31" x14ac:dyDescent="0.3">
      <c r="A5880" s="27">
        <v>5885</v>
      </c>
      <c r="B5880" s="28"/>
      <c r="C5880" s="29" t="s">
        <v>14627</v>
      </c>
      <c r="D5880" s="20" t="s">
        <v>22</v>
      </c>
      <c r="E5880" s="29">
        <v>3002889</v>
      </c>
      <c r="F5880" s="20" t="s">
        <v>24</v>
      </c>
      <c r="G5880" s="20" t="s">
        <v>25</v>
      </c>
      <c r="H5880" s="29" t="s">
        <v>6298</v>
      </c>
      <c r="I5880" s="30">
        <v>1995</v>
      </c>
      <c r="J5880" s="29" t="s">
        <v>14628</v>
      </c>
      <c r="K5880" s="22" t="str">
        <f>VLOOKUP(E5880,'[1]Tirupati Member''s Detail'!$D$2:$L$1048576,8,0)</f>
        <v>No</v>
      </c>
      <c r="L5880" s="23">
        <f>VLOOKUP(E5880,'[1]Tirupati Member''s Detail'!$D$2:$L$1048576,4,0)</f>
        <v>22000</v>
      </c>
      <c r="M5880" s="23">
        <f t="shared" si="459"/>
        <v>22000</v>
      </c>
      <c r="N5880" s="23">
        <f>VLOOKUP(E5880,'[1]Tirupati Member''s Detail'!$D$2:$L$1048576,5,0)</f>
        <v>22000</v>
      </c>
      <c r="O5880" s="23" t="str">
        <f>VLOOKUP(E5880,'[1]Tirupati Member''s Detail'!$D$2:$L$1048576,7,0)</f>
        <v>I.R.M</v>
      </c>
      <c r="P5880" s="23">
        <f t="shared" si="461"/>
        <v>0</v>
      </c>
      <c r="Q5880" s="24" t="e">
        <f>+#REF!-I5880</f>
        <v>#REF!</v>
      </c>
      <c r="R5880" s="25">
        <f t="shared" si="462"/>
        <v>17600</v>
      </c>
      <c r="S5880" s="25" t="e">
        <f t="shared" si="463"/>
        <v>#REF!</v>
      </c>
      <c r="T5880" s="25">
        <f t="shared" si="460"/>
        <v>17600</v>
      </c>
      <c r="U5880" s="25"/>
      <c r="V5880" s="23"/>
      <c r="W5880" s="23"/>
      <c r="X5880" s="24" t="e">
        <f>+#REF!-I5880</f>
        <v>#REF!</v>
      </c>
      <c r="Y5880" s="23"/>
      <c r="Z5880" s="23"/>
      <c r="AA5880" s="23"/>
      <c r="AB5880" s="23"/>
      <c r="AC5880" s="23"/>
      <c r="AD5880" s="23"/>
      <c r="AE5880" s="26" t="str">
        <f>VLOOKUP(E5880,'[1]Tirupati Member''s Detail'!$D$2:$L$1048576,9,0)</f>
        <v>no communication till date</v>
      </c>
    </row>
    <row r="5881" spans="1:31" x14ac:dyDescent="0.3">
      <c r="A5881" s="27">
        <v>5886</v>
      </c>
      <c r="B5881" s="28"/>
      <c r="C5881" s="29" t="s">
        <v>14629</v>
      </c>
      <c r="D5881" s="20" t="s">
        <v>22</v>
      </c>
      <c r="E5881" s="29">
        <v>3002890</v>
      </c>
      <c r="F5881" s="20" t="s">
        <v>24</v>
      </c>
      <c r="G5881" s="20" t="s">
        <v>25</v>
      </c>
      <c r="H5881" s="29" t="s">
        <v>6191</v>
      </c>
      <c r="I5881" s="30">
        <v>1995</v>
      </c>
      <c r="J5881" s="29" t="s">
        <v>14630</v>
      </c>
      <c r="K5881" s="22" t="str">
        <f>VLOOKUP(E5881,'[1]Tirupati Member''s Detail'!$D$2:$L$1048576,8,0)</f>
        <v>No</v>
      </c>
      <c r="L5881" s="23">
        <f>VLOOKUP(E5881,'[1]Tirupati Member''s Detail'!$D$2:$L$1048576,4,0)</f>
        <v>22000</v>
      </c>
      <c r="M5881" s="23">
        <f t="shared" si="459"/>
        <v>22000</v>
      </c>
      <c r="N5881" s="23">
        <f>VLOOKUP(E5881,'[1]Tirupati Member''s Detail'!$D$2:$L$1048576,5,0)</f>
        <v>22000</v>
      </c>
      <c r="O5881" s="23" t="str">
        <f>VLOOKUP(E5881,'[1]Tirupati Member''s Detail'!$D$2:$L$1048576,7,0)</f>
        <v>I.R.M</v>
      </c>
      <c r="P5881" s="23">
        <f t="shared" si="461"/>
        <v>0</v>
      </c>
      <c r="Q5881" s="24" t="e">
        <f>+#REF!-I5881</f>
        <v>#REF!</v>
      </c>
      <c r="R5881" s="25">
        <f t="shared" si="462"/>
        <v>17600</v>
      </c>
      <c r="S5881" s="25" t="e">
        <f t="shared" si="463"/>
        <v>#REF!</v>
      </c>
      <c r="T5881" s="25">
        <f t="shared" si="460"/>
        <v>17600</v>
      </c>
      <c r="U5881" s="25"/>
      <c r="V5881" s="23"/>
      <c r="W5881" s="23"/>
      <c r="X5881" s="24" t="e">
        <f>+#REF!-I5881</f>
        <v>#REF!</v>
      </c>
      <c r="Y5881" s="23"/>
      <c r="Z5881" s="23"/>
      <c r="AA5881" s="23"/>
      <c r="AB5881" s="23"/>
      <c r="AC5881" s="23"/>
      <c r="AD5881" s="23"/>
      <c r="AE5881" s="26" t="str">
        <f>VLOOKUP(E5881,'[1]Tirupati Member''s Detail'!$D$2:$L$1048576,9,0)</f>
        <v>no communication till date</v>
      </c>
    </row>
    <row r="5882" spans="1:31" x14ac:dyDescent="0.3">
      <c r="A5882" s="27">
        <v>5887</v>
      </c>
      <c r="B5882" s="28"/>
      <c r="C5882" s="29" t="s">
        <v>14631</v>
      </c>
      <c r="D5882" s="20" t="s">
        <v>22</v>
      </c>
      <c r="E5882" s="29">
        <v>3002891</v>
      </c>
      <c r="F5882" s="20" t="s">
        <v>24</v>
      </c>
      <c r="G5882" s="20" t="s">
        <v>25</v>
      </c>
      <c r="H5882" s="29" t="s">
        <v>6096</v>
      </c>
      <c r="I5882" s="30">
        <v>1995</v>
      </c>
      <c r="J5882" s="29" t="s">
        <v>14632</v>
      </c>
      <c r="K5882" s="22" t="str">
        <f>VLOOKUP(E5882,'[1]Tirupati Member''s Detail'!$D$2:$L$1048576,8,0)</f>
        <v>No</v>
      </c>
      <c r="L5882" s="23">
        <f>VLOOKUP(E5882,'[1]Tirupati Member''s Detail'!$D$2:$L$1048576,4,0)</f>
        <v>22000</v>
      </c>
      <c r="M5882" s="23">
        <f t="shared" si="459"/>
        <v>22000</v>
      </c>
      <c r="N5882" s="23">
        <f>VLOOKUP(E5882,'[1]Tirupati Member''s Detail'!$D$2:$L$1048576,5,0)</f>
        <v>15400</v>
      </c>
      <c r="O5882" s="23" t="str">
        <f>VLOOKUP(E5882,'[1]Tirupati Member''s Detail'!$D$2:$L$1048576,7,0)</f>
        <v>Outstanding</v>
      </c>
      <c r="P5882" s="23">
        <f t="shared" si="461"/>
        <v>6600</v>
      </c>
      <c r="Q5882" s="24" t="e">
        <f>+#REF!-I5882</f>
        <v>#REF!</v>
      </c>
      <c r="R5882" s="25">
        <f t="shared" si="462"/>
        <v>12320</v>
      </c>
      <c r="S5882" s="25" t="e">
        <f t="shared" si="463"/>
        <v>#REF!</v>
      </c>
      <c r="T5882" s="25">
        <f t="shared" si="460"/>
        <v>12320</v>
      </c>
      <c r="U5882" s="25"/>
      <c r="V5882" s="23"/>
      <c r="W5882" s="23"/>
      <c r="X5882" s="24" t="e">
        <f>+#REF!-I5882</f>
        <v>#REF!</v>
      </c>
      <c r="Y5882" s="23"/>
      <c r="Z5882" s="23"/>
      <c r="AA5882" s="23"/>
      <c r="AB5882" s="23"/>
      <c r="AC5882" s="23"/>
      <c r="AD5882" s="23"/>
      <c r="AE5882" s="26" t="str">
        <f>VLOOKUP(E5882,'[1]Tirupati Member''s Detail'!$D$2:$L$1048576,9,0)</f>
        <v>As Pod Last Communication Till 2007 (Outstanding Rs 6600/-)</v>
      </c>
    </row>
    <row r="5883" spans="1:31" x14ac:dyDescent="0.3">
      <c r="A5883" s="27">
        <v>5888</v>
      </c>
      <c r="B5883" s="28"/>
      <c r="C5883" s="29" t="s">
        <v>14633</v>
      </c>
      <c r="D5883" s="20" t="s">
        <v>22</v>
      </c>
      <c r="E5883" s="29">
        <v>3002892</v>
      </c>
      <c r="F5883" s="20" t="s">
        <v>24</v>
      </c>
      <c r="G5883" s="20" t="s">
        <v>25</v>
      </c>
      <c r="H5883" s="29" t="s">
        <v>6246</v>
      </c>
      <c r="I5883" s="30">
        <v>1995</v>
      </c>
      <c r="J5883" s="29" t="s">
        <v>14634</v>
      </c>
      <c r="K5883" s="22" t="str">
        <f>VLOOKUP(E5883,'[1]Tirupati Member''s Detail'!$D$2:$L$1048576,8,0)</f>
        <v>No</v>
      </c>
      <c r="L5883" s="23">
        <f>VLOOKUP(E5883,'[1]Tirupati Member''s Detail'!$D$2:$L$1048576,4,0)</f>
        <v>22000</v>
      </c>
      <c r="M5883" s="23">
        <f t="shared" si="459"/>
        <v>22000</v>
      </c>
      <c r="N5883" s="23">
        <f>VLOOKUP(E5883,'[1]Tirupati Member''s Detail'!$D$2:$L$1048576,5,0)</f>
        <v>22000</v>
      </c>
      <c r="O5883" s="23" t="str">
        <f>VLOOKUP(E5883,'[1]Tirupati Member''s Detail'!$D$2:$L$1048576,7,0)</f>
        <v>I.R.M</v>
      </c>
      <c r="P5883" s="23">
        <f t="shared" si="461"/>
        <v>0</v>
      </c>
      <c r="Q5883" s="24" t="e">
        <f>+#REF!-I5883</f>
        <v>#REF!</v>
      </c>
      <c r="R5883" s="25">
        <f t="shared" si="462"/>
        <v>17600</v>
      </c>
      <c r="S5883" s="25" t="e">
        <f t="shared" si="463"/>
        <v>#REF!</v>
      </c>
      <c r="T5883" s="25">
        <f t="shared" si="460"/>
        <v>17600</v>
      </c>
      <c r="U5883" s="25"/>
      <c r="V5883" s="23"/>
      <c r="W5883" s="23"/>
      <c r="X5883" s="24" t="e">
        <f>+#REF!-I5883</f>
        <v>#REF!</v>
      </c>
      <c r="Y5883" s="23"/>
      <c r="Z5883" s="23"/>
      <c r="AA5883" s="23"/>
      <c r="AB5883" s="23"/>
      <c r="AC5883" s="23"/>
      <c r="AD5883" s="23"/>
      <c r="AE5883" s="26" t="str">
        <f>VLOOKUP(E5883,'[1]Tirupati Member''s Detail'!$D$2:$L$1048576,9,0)</f>
        <v xml:space="preserve"> Last Communication Till 2002</v>
      </c>
    </row>
    <row r="5884" spans="1:31" x14ac:dyDescent="0.3">
      <c r="A5884" s="27">
        <v>5889</v>
      </c>
      <c r="B5884" s="28"/>
      <c r="C5884" s="29" t="s">
        <v>14635</v>
      </c>
      <c r="D5884" s="20" t="s">
        <v>22</v>
      </c>
      <c r="E5884" s="29">
        <v>3002893</v>
      </c>
      <c r="F5884" s="20" t="s">
        <v>24</v>
      </c>
      <c r="G5884" s="20" t="s">
        <v>25</v>
      </c>
      <c r="H5884" s="29" t="s">
        <v>6246</v>
      </c>
      <c r="I5884" s="30">
        <v>1995</v>
      </c>
      <c r="J5884" s="29" t="s">
        <v>14636</v>
      </c>
      <c r="K5884" s="22" t="str">
        <f>VLOOKUP(E5884,'[1]Tirupati Member''s Detail'!$D$2:$L$1048576,8,0)</f>
        <v>No</v>
      </c>
      <c r="L5884" s="23">
        <f>VLOOKUP(E5884,'[1]Tirupati Member''s Detail'!$D$2:$L$1048576,4,0)</f>
        <v>22000</v>
      </c>
      <c r="M5884" s="23">
        <f t="shared" si="459"/>
        <v>22000</v>
      </c>
      <c r="N5884" s="23">
        <f>VLOOKUP(E5884,'[1]Tirupati Member''s Detail'!$D$2:$L$1048576,5,0)</f>
        <v>22000</v>
      </c>
      <c r="O5884" s="23" t="str">
        <f>VLOOKUP(E5884,'[1]Tirupati Member''s Detail'!$D$2:$L$1048576,7,0)</f>
        <v>I.R.M</v>
      </c>
      <c r="P5884" s="23">
        <f t="shared" si="461"/>
        <v>0</v>
      </c>
      <c r="Q5884" s="24" t="e">
        <f>+#REF!-I5884</f>
        <v>#REF!</v>
      </c>
      <c r="R5884" s="25">
        <f t="shared" si="462"/>
        <v>17600</v>
      </c>
      <c r="S5884" s="25" t="e">
        <f t="shared" si="463"/>
        <v>#REF!</v>
      </c>
      <c r="T5884" s="25">
        <f t="shared" si="460"/>
        <v>17600</v>
      </c>
      <c r="U5884" s="25"/>
      <c r="V5884" s="23"/>
      <c r="W5884" s="23"/>
      <c r="X5884" s="24" t="e">
        <f>+#REF!-I5884</f>
        <v>#REF!</v>
      </c>
      <c r="Y5884" s="23"/>
      <c r="Z5884" s="23"/>
      <c r="AA5884" s="23"/>
      <c r="AB5884" s="23"/>
      <c r="AC5884" s="23"/>
      <c r="AD5884" s="23"/>
      <c r="AE5884" s="26" t="str">
        <f>VLOOKUP(E5884,'[1]Tirupati Member''s Detail'!$D$2:$L$1048576,9,0)</f>
        <v>As POD  last communication 07</v>
      </c>
    </row>
    <row r="5885" spans="1:31" x14ac:dyDescent="0.3">
      <c r="A5885" s="27">
        <v>5890</v>
      </c>
      <c r="B5885" s="28"/>
      <c r="C5885" s="29" t="s">
        <v>14637</v>
      </c>
      <c r="D5885" s="20" t="s">
        <v>22</v>
      </c>
      <c r="E5885" s="29">
        <v>3002897</v>
      </c>
      <c r="F5885" s="20" t="s">
        <v>24</v>
      </c>
      <c r="G5885" s="20" t="s">
        <v>25</v>
      </c>
      <c r="H5885" s="29" t="s">
        <v>6191</v>
      </c>
      <c r="I5885" s="30">
        <v>1995</v>
      </c>
      <c r="J5885" s="29" t="s">
        <v>14638</v>
      </c>
      <c r="K5885" s="22" t="str">
        <f>VLOOKUP(E5885,'[1]Tirupati Member''s Detail'!$D$2:$L$1048576,8,0)</f>
        <v>No</v>
      </c>
      <c r="L5885" s="23">
        <f>VLOOKUP(E5885,'[1]Tirupati Member''s Detail'!$D$2:$L$1048576,4,0)</f>
        <v>32000</v>
      </c>
      <c r="M5885" s="23">
        <f t="shared" si="459"/>
        <v>32000</v>
      </c>
      <c r="N5885" s="23">
        <f>VLOOKUP(E5885,'[1]Tirupati Member''s Detail'!$D$2:$L$1048576,5,0)</f>
        <v>32000</v>
      </c>
      <c r="O5885" s="23" t="str">
        <f>VLOOKUP(E5885,'[1]Tirupati Member''s Detail'!$D$2:$L$1048576,7,0)</f>
        <v>I.R.M</v>
      </c>
      <c r="P5885" s="23">
        <f t="shared" si="461"/>
        <v>0</v>
      </c>
      <c r="Q5885" s="24" t="e">
        <f>+#REF!-I5885</f>
        <v>#REF!</v>
      </c>
      <c r="R5885" s="25">
        <f t="shared" si="462"/>
        <v>25600</v>
      </c>
      <c r="S5885" s="25" t="e">
        <f t="shared" si="463"/>
        <v>#REF!</v>
      </c>
      <c r="T5885" s="25">
        <f t="shared" si="460"/>
        <v>25600</v>
      </c>
      <c r="U5885" s="25"/>
      <c r="V5885" s="23"/>
      <c r="W5885" s="23"/>
      <c r="X5885" s="24" t="e">
        <f>+#REF!-I5885</f>
        <v>#REF!</v>
      </c>
      <c r="Y5885" s="23"/>
      <c r="Z5885" s="23"/>
      <c r="AA5885" s="23"/>
      <c r="AB5885" s="23"/>
      <c r="AC5885" s="23"/>
      <c r="AD5885" s="23"/>
      <c r="AE5885" s="26" t="str">
        <f>VLOOKUP(E5885,'[1]Tirupati Member''s Detail'!$D$2:$L$1048576,9,0)</f>
        <v>no communication till date</v>
      </c>
    </row>
    <row r="5886" spans="1:31" x14ac:dyDescent="0.3">
      <c r="A5886" s="27">
        <v>5891</v>
      </c>
      <c r="B5886" s="28"/>
      <c r="C5886" s="29" t="s">
        <v>14639</v>
      </c>
      <c r="D5886" s="20" t="s">
        <v>22</v>
      </c>
      <c r="E5886" s="29">
        <v>3002899</v>
      </c>
      <c r="F5886" s="20" t="s">
        <v>24</v>
      </c>
      <c r="G5886" s="20" t="s">
        <v>25</v>
      </c>
      <c r="H5886" s="29" t="s">
        <v>6298</v>
      </c>
      <c r="I5886" s="30">
        <v>1995</v>
      </c>
      <c r="J5886" s="29" t="s">
        <v>314</v>
      </c>
      <c r="K5886" s="22" t="str">
        <f>VLOOKUP(E5886,'[1]Tirupati Member''s Detail'!$D$2:$L$1048576,8,0)</f>
        <v>No</v>
      </c>
      <c r="L5886" s="23">
        <f>VLOOKUP(E5886,'[1]Tirupati Member''s Detail'!$D$2:$L$1048576,4,0)</f>
        <v>32000</v>
      </c>
      <c r="M5886" s="23">
        <f t="shared" si="459"/>
        <v>32000</v>
      </c>
      <c r="N5886" s="23">
        <f>VLOOKUP(E5886,'[1]Tirupati Member''s Detail'!$D$2:$L$1048576,5,0)</f>
        <v>30400</v>
      </c>
      <c r="O5886" s="23" t="str">
        <f>VLOOKUP(E5886,'[1]Tirupati Member''s Detail'!$D$2:$L$1048576,7,0)</f>
        <v>I.R.M</v>
      </c>
      <c r="P5886" s="23">
        <f t="shared" si="461"/>
        <v>1600</v>
      </c>
      <c r="Q5886" s="24" t="e">
        <f>+#REF!-I5886</f>
        <v>#REF!</v>
      </c>
      <c r="R5886" s="25">
        <f t="shared" si="462"/>
        <v>24320</v>
      </c>
      <c r="S5886" s="25" t="e">
        <f t="shared" si="463"/>
        <v>#REF!</v>
      </c>
      <c r="T5886" s="25">
        <f t="shared" si="460"/>
        <v>24320</v>
      </c>
      <c r="U5886" s="25"/>
      <c r="V5886" s="23"/>
      <c r="W5886" s="23"/>
      <c r="X5886" s="24" t="e">
        <f>+#REF!-I5886</f>
        <v>#REF!</v>
      </c>
      <c r="Y5886" s="23"/>
      <c r="Z5886" s="23"/>
      <c r="AA5886" s="23"/>
      <c r="AB5886" s="23"/>
      <c r="AC5886" s="23"/>
      <c r="AD5886" s="23"/>
      <c r="AE5886" s="26" t="str">
        <f>VLOOKUP(E5886,'[1]Tirupati Member''s Detail'!$D$2:$L$1048576,9,0)</f>
        <v>As POD  last communication 07</v>
      </c>
    </row>
    <row r="5887" spans="1:31" x14ac:dyDescent="0.3">
      <c r="A5887" s="27">
        <v>5892</v>
      </c>
      <c r="B5887" s="28"/>
      <c r="C5887" s="29" t="s">
        <v>14640</v>
      </c>
      <c r="D5887" s="20" t="s">
        <v>22</v>
      </c>
      <c r="E5887" s="29">
        <v>3002900</v>
      </c>
      <c r="F5887" s="20" t="s">
        <v>24</v>
      </c>
      <c r="G5887" s="20" t="s">
        <v>25</v>
      </c>
      <c r="H5887" s="29" t="s">
        <v>6207</v>
      </c>
      <c r="I5887" s="30">
        <v>1995</v>
      </c>
      <c r="J5887" s="29" t="s">
        <v>14641</v>
      </c>
      <c r="K5887" s="22" t="str">
        <f>VLOOKUP(E5887,'[1]Tirupati Member''s Detail'!$D$2:$L$1048576,8,0)</f>
        <v>No</v>
      </c>
      <c r="L5887" s="23">
        <f>VLOOKUP(E5887,'[1]Tirupati Member''s Detail'!$D$2:$L$1048576,4,0)</f>
        <v>22000</v>
      </c>
      <c r="M5887" s="23">
        <f t="shared" si="459"/>
        <v>22000</v>
      </c>
      <c r="N5887" s="23">
        <f>VLOOKUP(E5887,'[1]Tirupati Member''s Detail'!$D$2:$L$1048576,5,0)</f>
        <v>6600</v>
      </c>
      <c r="O5887" s="23" t="str">
        <f>VLOOKUP(E5887,'[1]Tirupati Member''s Detail'!$D$2:$L$1048576,7,0)</f>
        <v>Outstanding</v>
      </c>
      <c r="P5887" s="23">
        <f t="shared" si="461"/>
        <v>15400</v>
      </c>
      <c r="Q5887" s="24" t="e">
        <f>+#REF!-I5887</f>
        <v>#REF!</v>
      </c>
      <c r="R5887" s="25">
        <f t="shared" si="462"/>
        <v>5280</v>
      </c>
      <c r="S5887" s="25" t="e">
        <f t="shared" si="463"/>
        <v>#REF!</v>
      </c>
      <c r="T5887" s="25">
        <f t="shared" si="460"/>
        <v>5280</v>
      </c>
      <c r="U5887" s="25"/>
      <c r="V5887" s="23"/>
      <c r="W5887" s="23"/>
      <c r="X5887" s="24" t="e">
        <f>+#REF!-I5887</f>
        <v>#REF!</v>
      </c>
      <c r="Y5887" s="23"/>
      <c r="Z5887" s="23"/>
      <c r="AA5887" s="23"/>
      <c r="AB5887" s="23"/>
      <c r="AC5887" s="23"/>
      <c r="AD5887" s="23"/>
      <c r="AE5887" s="26" t="str">
        <f>VLOOKUP(E5887,'[1]Tirupati Member''s Detail'!$D$2:$L$1048576,9,0)</f>
        <v>As Pod Last Communication Till 2007, (Outstanding Rs 15400/-)</v>
      </c>
    </row>
    <row r="5888" spans="1:31" x14ac:dyDescent="0.3">
      <c r="A5888" s="27">
        <v>5893</v>
      </c>
      <c r="B5888" s="28"/>
      <c r="C5888" s="29" t="s">
        <v>14642</v>
      </c>
      <c r="D5888" s="20" t="s">
        <v>22</v>
      </c>
      <c r="E5888" s="29">
        <v>3002902</v>
      </c>
      <c r="F5888" s="20" t="s">
        <v>24</v>
      </c>
      <c r="G5888" s="20" t="s">
        <v>25</v>
      </c>
      <c r="H5888" s="29" t="s">
        <v>6314</v>
      </c>
      <c r="I5888" s="30">
        <v>1995</v>
      </c>
      <c r="J5888" s="29" t="s">
        <v>14643</v>
      </c>
      <c r="K5888" s="22" t="str">
        <f>VLOOKUP(E5888,'[1]Tirupati Member''s Detail'!$D$2:$L$1048576,8,0)</f>
        <v>No</v>
      </c>
      <c r="L5888" s="23">
        <f>VLOOKUP(E5888,'[1]Tirupati Member''s Detail'!$D$2:$L$1048576,4,0)</f>
        <v>22000</v>
      </c>
      <c r="M5888" s="23">
        <f t="shared" si="459"/>
        <v>22000</v>
      </c>
      <c r="N5888" s="23">
        <f>VLOOKUP(E5888,'[1]Tirupati Member''s Detail'!$D$2:$L$1048576,5,0)</f>
        <v>20900</v>
      </c>
      <c r="O5888" s="23" t="str">
        <f>VLOOKUP(E5888,'[1]Tirupati Member''s Detail'!$D$2:$L$1048576,7,0)</f>
        <v>I.R.M</v>
      </c>
      <c r="P5888" s="23">
        <f t="shared" si="461"/>
        <v>1100</v>
      </c>
      <c r="Q5888" s="24" t="e">
        <f>+#REF!-I5888</f>
        <v>#REF!</v>
      </c>
      <c r="R5888" s="25">
        <f t="shared" si="462"/>
        <v>16720</v>
      </c>
      <c r="S5888" s="25" t="e">
        <f t="shared" si="463"/>
        <v>#REF!</v>
      </c>
      <c r="T5888" s="25">
        <f t="shared" si="460"/>
        <v>16720</v>
      </c>
      <c r="U5888" s="25"/>
      <c r="V5888" s="23"/>
      <c r="W5888" s="23"/>
      <c r="X5888" s="24" t="e">
        <f>+#REF!-I5888</f>
        <v>#REF!</v>
      </c>
      <c r="Y5888" s="23"/>
      <c r="Z5888" s="23"/>
      <c r="AA5888" s="23"/>
      <c r="AB5888" s="23"/>
      <c r="AC5888" s="23"/>
      <c r="AD5888" s="23"/>
      <c r="AE5888" s="26" t="str">
        <f>VLOOKUP(E5888,'[1]Tirupati Member''s Detail'!$D$2:$L$1048576,9,0)</f>
        <v>Last Communication Till 2005</v>
      </c>
    </row>
    <row r="5889" spans="1:31" x14ac:dyDescent="0.3">
      <c r="A5889" s="27">
        <v>5894</v>
      </c>
      <c r="B5889" s="28"/>
      <c r="C5889" s="29" t="s">
        <v>14644</v>
      </c>
      <c r="D5889" s="20" t="s">
        <v>22</v>
      </c>
      <c r="E5889" s="29">
        <v>3002904</v>
      </c>
      <c r="F5889" s="20" t="s">
        <v>24</v>
      </c>
      <c r="G5889" s="20" t="s">
        <v>25</v>
      </c>
      <c r="H5889" s="29" t="s">
        <v>6207</v>
      </c>
      <c r="I5889" s="30">
        <v>1995</v>
      </c>
      <c r="J5889" s="29" t="s">
        <v>14645</v>
      </c>
      <c r="K5889" s="22" t="str">
        <f>VLOOKUP(E5889,'[1]Tirupati Member''s Detail'!$D$2:$L$1048576,8,0)</f>
        <v>No</v>
      </c>
      <c r="L5889" s="23">
        <f>VLOOKUP(E5889,'[1]Tirupati Member''s Detail'!$D$2:$L$1048576,4,0)</f>
        <v>22000</v>
      </c>
      <c r="M5889" s="23">
        <f t="shared" si="459"/>
        <v>22000</v>
      </c>
      <c r="N5889" s="23">
        <f>VLOOKUP(E5889,'[1]Tirupati Member''s Detail'!$D$2:$L$1048576,5,0)</f>
        <v>22000</v>
      </c>
      <c r="O5889" s="23" t="str">
        <f>VLOOKUP(E5889,'[1]Tirupati Member''s Detail'!$D$2:$L$1048576,7,0)</f>
        <v>I.R.M</v>
      </c>
      <c r="P5889" s="23">
        <f t="shared" si="461"/>
        <v>0</v>
      </c>
      <c r="Q5889" s="24" t="e">
        <f>+#REF!-I5889</f>
        <v>#REF!</v>
      </c>
      <c r="R5889" s="25">
        <f t="shared" si="462"/>
        <v>17600</v>
      </c>
      <c r="S5889" s="25" t="e">
        <f t="shared" si="463"/>
        <v>#REF!</v>
      </c>
      <c r="T5889" s="25">
        <f t="shared" si="460"/>
        <v>17600</v>
      </c>
      <c r="U5889" s="25"/>
      <c r="V5889" s="23"/>
      <c r="W5889" s="23"/>
      <c r="X5889" s="24" t="e">
        <f>+#REF!-I5889</f>
        <v>#REF!</v>
      </c>
      <c r="Y5889" s="23"/>
      <c r="Z5889" s="23"/>
      <c r="AA5889" s="23"/>
      <c r="AB5889" s="23"/>
      <c r="AC5889" s="23"/>
      <c r="AD5889" s="23"/>
      <c r="AE5889" s="26" t="str">
        <f>VLOOKUP(E5889,'[1]Tirupati Member''s Detail'!$D$2:$L$1048576,9,0)</f>
        <v>Letter Not Sent, Last Communication Till 2003</v>
      </c>
    </row>
    <row r="5890" spans="1:31" x14ac:dyDescent="0.3">
      <c r="A5890" s="27">
        <v>5895</v>
      </c>
      <c r="B5890" s="28"/>
      <c r="C5890" s="29" t="s">
        <v>14646</v>
      </c>
      <c r="D5890" s="20" t="s">
        <v>22</v>
      </c>
      <c r="E5890" s="29">
        <v>3002905</v>
      </c>
      <c r="F5890" s="20" t="s">
        <v>24</v>
      </c>
      <c r="G5890" s="20" t="s">
        <v>25</v>
      </c>
      <c r="H5890" s="29" t="s">
        <v>6207</v>
      </c>
      <c r="I5890" s="30">
        <v>1995</v>
      </c>
      <c r="J5890" s="29" t="s">
        <v>13609</v>
      </c>
      <c r="K5890" s="22" t="str">
        <f>VLOOKUP(E5890,'[1]Tirupati Member''s Detail'!$D$2:$L$1048576,8,0)</f>
        <v>No</v>
      </c>
      <c r="L5890" s="23">
        <f>VLOOKUP(E5890,'[1]Tirupati Member''s Detail'!$D$2:$L$1048576,4,0)</f>
        <v>22000</v>
      </c>
      <c r="M5890" s="23">
        <f t="shared" si="459"/>
        <v>22000</v>
      </c>
      <c r="N5890" s="23">
        <f>VLOOKUP(E5890,'[1]Tirupati Member''s Detail'!$D$2:$L$1048576,5,0)</f>
        <v>6600</v>
      </c>
      <c r="O5890" s="23" t="str">
        <f>VLOOKUP(E5890,'[1]Tirupati Member''s Detail'!$D$2:$L$1048576,7,0)</f>
        <v>Outstanding</v>
      </c>
      <c r="P5890" s="23">
        <f t="shared" si="461"/>
        <v>15400</v>
      </c>
      <c r="Q5890" s="24" t="e">
        <f>+#REF!-I5890</f>
        <v>#REF!</v>
      </c>
      <c r="R5890" s="25">
        <f t="shared" si="462"/>
        <v>5280</v>
      </c>
      <c r="S5890" s="25" t="e">
        <f t="shared" si="463"/>
        <v>#REF!</v>
      </c>
      <c r="T5890" s="25">
        <f t="shared" si="460"/>
        <v>5280</v>
      </c>
      <c r="U5890" s="25"/>
      <c r="V5890" s="23"/>
      <c r="W5890" s="23"/>
      <c r="X5890" s="24" t="e">
        <f>+#REF!-I5890</f>
        <v>#REF!</v>
      </c>
      <c r="Y5890" s="23"/>
      <c r="Z5890" s="23"/>
      <c r="AA5890" s="23"/>
      <c r="AB5890" s="23"/>
      <c r="AC5890" s="23"/>
      <c r="AD5890" s="23"/>
      <c r="AE5890" s="26" t="str">
        <f>VLOOKUP(E5890,'[1]Tirupati Member''s Detail'!$D$2:$L$1048576,9,0)</f>
        <v xml:space="preserve"> No Communication Till Date (Outstanding Rs 15400/-)</v>
      </c>
    </row>
    <row r="5891" spans="1:31" x14ac:dyDescent="0.3">
      <c r="A5891" s="27">
        <v>5896</v>
      </c>
      <c r="B5891" s="28"/>
      <c r="C5891" s="29" t="s">
        <v>14647</v>
      </c>
      <c r="D5891" s="20" t="s">
        <v>22</v>
      </c>
      <c r="E5891" s="29">
        <v>3002906</v>
      </c>
      <c r="F5891" s="20" t="s">
        <v>24</v>
      </c>
      <c r="G5891" s="20" t="s">
        <v>25</v>
      </c>
      <c r="H5891" s="29" t="s">
        <v>6314</v>
      </c>
      <c r="I5891" s="30">
        <v>1995</v>
      </c>
      <c r="J5891" s="29" t="s">
        <v>14648</v>
      </c>
      <c r="K5891" s="22" t="str">
        <f>VLOOKUP(E5891,'[1]Tirupati Member''s Detail'!$D$2:$L$1048576,8,0)</f>
        <v>No</v>
      </c>
      <c r="L5891" s="23">
        <f>VLOOKUP(E5891,'[1]Tirupati Member''s Detail'!$D$2:$L$1048576,4,0)</f>
        <v>32000</v>
      </c>
      <c r="M5891" s="23">
        <f t="shared" ref="M5891:M5954" si="464">+L5891</f>
        <v>32000</v>
      </c>
      <c r="N5891" s="23">
        <f>VLOOKUP(E5891,'[1]Tirupati Member''s Detail'!$D$2:$L$1048576,5,0)</f>
        <v>32000</v>
      </c>
      <c r="O5891" s="23" t="str">
        <f>VLOOKUP(E5891,'[1]Tirupati Member''s Detail'!$D$2:$L$1048576,7,0)</f>
        <v>I.R.M</v>
      </c>
      <c r="P5891" s="23">
        <f t="shared" si="461"/>
        <v>0</v>
      </c>
      <c r="Q5891" s="24" t="e">
        <f>+#REF!-I5891</f>
        <v>#REF!</v>
      </c>
      <c r="R5891" s="25">
        <f t="shared" si="462"/>
        <v>25600</v>
      </c>
      <c r="S5891" s="25" t="e">
        <f t="shared" si="463"/>
        <v>#REF!</v>
      </c>
      <c r="T5891" s="25">
        <f t="shared" ref="T5891:T5954" si="465">IF(O5891="regular",0,(N5891-(N5891*20%)))</f>
        <v>25600</v>
      </c>
      <c r="U5891" s="25"/>
      <c r="V5891" s="23"/>
      <c r="W5891" s="23"/>
      <c r="X5891" s="24" t="e">
        <f>+#REF!-I5891</f>
        <v>#REF!</v>
      </c>
      <c r="Y5891" s="23"/>
      <c r="Z5891" s="23"/>
      <c r="AA5891" s="23"/>
      <c r="AB5891" s="23"/>
      <c r="AC5891" s="23"/>
      <c r="AD5891" s="23"/>
      <c r="AE5891" s="26" t="str">
        <f>VLOOKUP(E5891,'[1]Tirupati Member''s Detail'!$D$2:$L$1048576,9,0)</f>
        <v xml:space="preserve"> Last Communication Till 2001,Total 2 Membership Of TPT:- 03002906 &amp; 03002962</v>
      </c>
    </row>
    <row r="5892" spans="1:31" x14ac:dyDescent="0.3">
      <c r="A5892" s="27">
        <v>5897</v>
      </c>
      <c r="B5892" s="28"/>
      <c r="C5892" s="29" t="s">
        <v>14649</v>
      </c>
      <c r="D5892" s="20" t="s">
        <v>22</v>
      </c>
      <c r="E5892" s="29">
        <v>3002907</v>
      </c>
      <c r="F5892" s="20" t="s">
        <v>24</v>
      </c>
      <c r="G5892" s="20" t="s">
        <v>25</v>
      </c>
      <c r="H5892" s="29" t="s">
        <v>6260</v>
      </c>
      <c r="I5892" s="30">
        <v>1995</v>
      </c>
      <c r="J5892" s="29" t="s">
        <v>14650</v>
      </c>
      <c r="K5892" s="22" t="str">
        <f>VLOOKUP(E5892,'[1]Tirupati Member''s Detail'!$D$2:$L$1048576,8,0)</f>
        <v>No</v>
      </c>
      <c r="L5892" s="23">
        <f>VLOOKUP(E5892,'[1]Tirupati Member''s Detail'!$D$2:$L$1048576,4,0)</f>
        <v>22000</v>
      </c>
      <c r="M5892" s="23">
        <f t="shared" si="464"/>
        <v>22000</v>
      </c>
      <c r="N5892" s="23">
        <f>VLOOKUP(E5892,'[1]Tirupati Member''s Detail'!$D$2:$L$1048576,5,0)</f>
        <v>20900</v>
      </c>
      <c r="O5892" s="23" t="str">
        <f>VLOOKUP(E5892,'[1]Tirupati Member''s Detail'!$D$2:$L$1048576,7,0)</f>
        <v>I.R.M</v>
      </c>
      <c r="P5892" s="23">
        <f t="shared" ref="P5892:P5955" si="466">+M5892-N5892</f>
        <v>1100</v>
      </c>
      <c r="Q5892" s="24" t="e">
        <f>+#REF!-I5892</f>
        <v>#REF!</v>
      </c>
      <c r="R5892" s="25">
        <f t="shared" si="462"/>
        <v>16720</v>
      </c>
      <c r="S5892" s="25" t="e">
        <f t="shared" si="463"/>
        <v>#REF!</v>
      </c>
      <c r="T5892" s="25">
        <f t="shared" si="465"/>
        <v>16720</v>
      </c>
      <c r="U5892" s="25"/>
      <c r="V5892" s="23"/>
      <c r="W5892" s="23"/>
      <c r="X5892" s="24" t="e">
        <f>+#REF!-I5892</f>
        <v>#REF!</v>
      </c>
      <c r="Y5892" s="23"/>
      <c r="Z5892" s="23"/>
      <c r="AA5892" s="23"/>
      <c r="AB5892" s="23"/>
      <c r="AC5892" s="23"/>
      <c r="AD5892" s="23"/>
      <c r="AE5892" s="26" t="str">
        <f>VLOOKUP(E5892,'[1]Tirupati Member''s Detail'!$D$2:$L$1048576,9,0)</f>
        <v xml:space="preserve"> Last Communication Till 2004</v>
      </c>
    </row>
    <row r="5893" spans="1:31" x14ac:dyDescent="0.3">
      <c r="A5893" s="27">
        <v>5898</v>
      </c>
      <c r="B5893" s="28"/>
      <c r="C5893" s="29" t="s">
        <v>14651</v>
      </c>
      <c r="D5893" s="20" t="s">
        <v>22</v>
      </c>
      <c r="E5893" s="29">
        <v>3002908</v>
      </c>
      <c r="F5893" s="20" t="s">
        <v>24</v>
      </c>
      <c r="G5893" s="20" t="s">
        <v>25</v>
      </c>
      <c r="H5893" s="29" t="s">
        <v>6207</v>
      </c>
      <c r="I5893" s="30">
        <v>1995</v>
      </c>
      <c r="J5893" s="29" t="s">
        <v>14652</v>
      </c>
      <c r="K5893" s="22" t="str">
        <f>VLOOKUP(E5893,'[1]Tirupati Member''s Detail'!$D$2:$L$1048576,8,0)</f>
        <v>No</v>
      </c>
      <c r="L5893" s="23">
        <f>VLOOKUP(E5893,'[1]Tirupati Member''s Detail'!$D$2:$L$1048576,4,0)</f>
        <v>22000</v>
      </c>
      <c r="M5893" s="23">
        <f t="shared" si="464"/>
        <v>22000</v>
      </c>
      <c r="N5893" s="23">
        <f>VLOOKUP(E5893,'[1]Tirupati Member''s Detail'!$D$2:$L$1048576,5,0)</f>
        <v>22000</v>
      </c>
      <c r="O5893" s="23" t="str">
        <f>VLOOKUP(E5893,'[1]Tirupati Member''s Detail'!$D$2:$L$1048576,7,0)</f>
        <v>I.R.M</v>
      </c>
      <c r="P5893" s="23">
        <f t="shared" si="466"/>
        <v>0</v>
      </c>
      <c r="Q5893" s="24" t="e">
        <f>+#REF!-I5893</f>
        <v>#REF!</v>
      </c>
      <c r="R5893" s="25">
        <f t="shared" si="462"/>
        <v>17600</v>
      </c>
      <c r="S5893" s="25" t="e">
        <f t="shared" si="463"/>
        <v>#REF!</v>
      </c>
      <c r="T5893" s="25">
        <f t="shared" si="465"/>
        <v>17600</v>
      </c>
      <c r="U5893" s="25"/>
      <c r="V5893" s="23"/>
      <c r="W5893" s="23"/>
      <c r="X5893" s="24" t="e">
        <f>+#REF!-I5893</f>
        <v>#REF!</v>
      </c>
      <c r="Y5893" s="23"/>
      <c r="Z5893" s="23"/>
      <c r="AA5893" s="23"/>
      <c r="AB5893" s="23"/>
      <c r="AC5893" s="23"/>
      <c r="AD5893" s="23"/>
      <c r="AE5893" s="26" t="str">
        <f>VLOOKUP(E5893,'[1]Tirupati Member''s Detail'!$D$2:$L$1048576,9,0)</f>
        <v>As POD  last communication 07</v>
      </c>
    </row>
    <row r="5894" spans="1:31" x14ac:dyDescent="0.3">
      <c r="A5894" s="27">
        <v>5899</v>
      </c>
      <c r="B5894" s="28"/>
      <c r="C5894" s="29" t="s">
        <v>14653</v>
      </c>
      <c r="D5894" s="20" t="s">
        <v>22</v>
      </c>
      <c r="E5894" s="29">
        <v>3002910</v>
      </c>
      <c r="F5894" s="20" t="s">
        <v>24</v>
      </c>
      <c r="G5894" s="20" t="s">
        <v>25</v>
      </c>
      <c r="H5894" s="29" t="s">
        <v>9618</v>
      </c>
      <c r="I5894" s="30">
        <v>1995</v>
      </c>
      <c r="J5894" s="29" t="s">
        <v>13382</v>
      </c>
      <c r="K5894" s="22" t="str">
        <f>VLOOKUP(E5894,'[1]Tirupati Member''s Detail'!$D$2:$L$1048576,8,0)</f>
        <v>No</v>
      </c>
      <c r="L5894" s="23">
        <f>VLOOKUP(E5894,'[1]Tirupati Member''s Detail'!$D$2:$L$1048576,4,0)</f>
        <v>22000</v>
      </c>
      <c r="M5894" s="23">
        <f t="shared" si="464"/>
        <v>22000</v>
      </c>
      <c r="N5894" s="23">
        <f>VLOOKUP(E5894,'[1]Tirupati Member''s Detail'!$D$2:$L$1048576,5,0)</f>
        <v>22000</v>
      </c>
      <c r="O5894" s="23" t="str">
        <f>VLOOKUP(E5894,'[1]Tirupati Member''s Detail'!$D$2:$L$1048576,7,0)</f>
        <v>I.R.M</v>
      </c>
      <c r="P5894" s="23">
        <f t="shared" si="466"/>
        <v>0</v>
      </c>
      <c r="Q5894" s="24" t="e">
        <f>+#REF!-I5894</f>
        <v>#REF!</v>
      </c>
      <c r="R5894" s="25">
        <f t="shared" si="462"/>
        <v>17600</v>
      </c>
      <c r="S5894" s="25" t="e">
        <f t="shared" si="463"/>
        <v>#REF!</v>
      </c>
      <c r="T5894" s="25">
        <f t="shared" si="465"/>
        <v>17600</v>
      </c>
      <c r="U5894" s="25"/>
      <c r="V5894" s="23"/>
      <c r="W5894" s="23"/>
      <c r="X5894" s="24" t="e">
        <f>+#REF!-I5894</f>
        <v>#REF!</v>
      </c>
      <c r="Y5894" s="23"/>
      <c r="Z5894" s="23"/>
      <c r="AA5894" s="23"/>
      <c r="AB5894" s="23"/>
      <c r="AC5894" s="23"/>
      <c r="AD5894" s="23"/>
      <c r="AE5894" s="26" t="str">
        <f>VLOOKUP(E5894,'[1]Tirupati Member''s Detail'!$D$2:$L$1048576,9,0)</f>
        <v xml:space="preserve"> Last Communication Till 2011</v>
      </c>
    </row>
    <row r="5895" spans="1:31" x14ac:dyDescent="0.3">
      <c r="A5895" s="27">
        <v>5900</v>
      </c>
      <c r="B5895" s="28"/>
      <c r="C5895" s="29" t="s">
        <v>14654</v>
      </c>
      <c r="D5895" s="20" t="s">
        <v>22</v>
      </c>
      <c r="E5895" s="29">
        <v>3002911</v>
      </c>
      <c r="F5895" s="20" t="s">
        <v>24</v>
      </c>
      <c r="G5895" s="20" t="s">
        <v>25</v>
      </c>
      <c r="H5895" s="29" t="s">
        <v>6314</v>
      </c>
      <c r="I5895" s="30">
        <v>1995</v>
      </c>
      <c r="J5895" s="29" t="s">
        <v>14655</v>
      </c>
      <c r="K5895" s="22">
        <f>VLOOKUP(E5895,'[1]Tirupati Member''s Detail'!$D$2:$L$1048576,8,0)</f>
        <v>2012</v>
      </c>
      <c r="L5895" s="23">
        <f>VLOOKUP(E5895,'[1]Tirupati Member''s Detail'!$D$2:$L$1048576,4,0)</f>
        <v>22000</v>
      </c>
      <c r="M5895" s="23">
        <f t="shared" si="464"/>
        <v>22000</v>
      </c>
      <c r="N5895" s="23">
        <f>VLOOKUP(E5895,'[1]Tirupati Member''s Detail'!$D$2:$L$1048576,5,0)</f>
        <v>22000</v>
      </c>
      <c r="O5895" s="23" t="str">
        <f>VLOOKUP(E5895,'[1]Tirupati Member''s Detail'!$D$2:$L$1048576,7,0)</f>
        <v>R.M</v>
      </c>
      <c r="P5895" s="23">
        <f t="shared" si="466"/>
        <v>0</v>
      </c>
      <c r="Q5895" s="24" t="e">
        <f>+#REF!-I5895</f>
        <v>#REF!</v>
      </c>
      <c r="R5895" s="25">
        <f t="shared" si="462"/>
        <v>17600</v>
      </c>
      <c r="S5895" s="25" t="e">
        <f t="shared" si="463"/>
        <v>#REF!</v>
      </c>
      <c r="T5895" s="25">
        <f t="shared" si="465"/>
        <v>17600</v>
      </c>
      <c r="U5895" s="25"/>
      <c r="V5895" s="23"/>
      <c r="W5895" s="23"/>
      <c r="X5895" s="24" t="e">
        <f>+#REF!-I5895</f>
        <v>#REF!</v>
      </c>
      <c r="Y5895" s="23"/>
      <c r="Z5895" s="23"/>
      <c r="AA5895" s="23"/>
      <c r="AB5895" s="23"/>
      <c r="AC5895" s="23"/>
      <c r="AD5895" s="23"/>
      <c r="AE5895" s="26" t="str">
        <f>VLOOKUP(E5895,'[1]Tirupati Member''s Detail'!$D$2:$L$1048576,9,0)</f>
        <v>Reply to his tele comm in 2017</v>
      </c>
    </row>
    <row r="5896" spans="1:31" x14ac:dyDescent="0.3">
      <c r="A5896" s="27">
        <v>5901</v>
      </c>
      <c r="B5896" s="28"/>
      <c r="C5896" s="29" t="s">
        <v>14656</v>
      </c>
      <c r="D5896" s="20" t="s">
        <v>22</v>
      </c>
      <c r="E5896" s="29">
        <v>3002913</v>
      </c>
      <c r="F5896" s="20" t="s">
        <v>24</v>
      </c>
      <c r="G5896" s="20" t="s">
        <v>25</v>
      </c>
      <c r="H5896" s="29" t="s">
        <v>6207</v>
      </c>
      <c r="I5896" s="30">
        <v>1995</v>
      </c>
      <c r="J5896" s="29" t="s">
        <v>14657</v>
      </c>
      <c r="K5896" s="22" t="str">
        <f>VLOOKUP(E5896,'[1]Tirupati Member''s Detail'!$D$2:$L$1048576,8,0)</f>
        <v>No</v>
      </c>
      <c r="L5896" s="23">
        <f>VLOOKUP(E5896,'[1]Tirupati Member''s Detail'!$D$2:$L$1048576,4,0)</f>
        <v>22000</v>
      </c>
      <c r="M5896" s="23">
        <f t="shared" si="464"/>
        <v>22000</v>
      </c>
      <c r="N5896" s="23">
        <f>VLOOKUP(E5896,'[1]Tirupati Member''s Detail'!$D$2:$L$1048576,5,0)</f>
        <v>22000</v>
      </c>
      <c r="O5896" s="23" t="str">
        <f>VLOOKUP(E5896,'[1]Tirupati Member''s Detail'!$D$2:$L$1048576,7,0)</f>
        <v>I.R.M</v>
      </c>
      <c r="P5896" s="23">
        <f t="shared" si="466"/>
        <v>0</v>
      </c>
      <c r="Q5896" s="24" t="e">
        <f>+#REF!-I5896</f>
        <v>#REF!</v>
      </c>
      <c r="R5896" s="25">
        <f t="shared" si="462"/>
        <v>17600</v>
      </c>
      <c r="S5896" s="25" t="e">
        <f t="shared" si="463"/>
        <v>#REF!</v>
      </c>
      <c r="T5896" s="25">
        <f t="shared" si="465"/>
        <v>17600</v>
      </c>
      <c r="U5896" s="25"/>
      <c r="V5896" s="23"/>
      <c r="W5896" s="23"/>
      <c r="X5896" s="24" t="e">
        <f>+#REF!-I5896</f>
        <v>#REF!</v>
      </c>
      <c r="Y5896" s="23"/>
      <c r="Z5896" s="23"/>
      <c r="AA5896" s="23"/>
      <c r="AB5896" s="23"/>
      <c r="AC5896" s="23"/>
      <c r="AD5896" s="23"/>
      <c r="AE5896" s="26" t="str">
        <f>VLOOKUP(E5896,'[1]Tirupati Member''s Detail'!$D$2:$L$1048576,9,0)</f>
        <v xml:space="preserve"> Last Communication Till 2012</v>
      </c>
    </row>
    <row r="5897" spans="1:31" x14ac:dyDescent="0.3">
      <c r="A5897" s="27">
        <v>5902</v>
      </c>
      <c r="B5897" s="28"/>
      <c r="C5897" s="29" t="s">
        <v>14658</v>
      </c>
      <c r="D5897" s="20" t="s">
        <v>22</v>
      </c>
      <c r="E5897" s="29">
        <v>3002914</v>
      </c>
      <c r="F5897" s="20" t="s">
        <v>24</v>
      </c>
      <c r="G5897" s="20" t="s">
        <v>25</v>
      </c>
      <c r="H5897" s="29" t="s">
        <v>6260</v>
      </c>
      <c r="I5897" s="30">
        <v>1995</v>
      </c>
      <c r="J5897" s="29" t="s">
        <v>14659</v>
      </c>
      <c r="K5897" s="22">
        <f>VLOOKUP(E5897,'[1]Tirupati Member''s Detail'!$D$2:$L$1048576,8,0)</f>
        <v>2012</v>
      </c>
      <c r="L5897" s="23">
        <f>VLOOKUP(E5897,'[1]Tirupati Member''s Detail'!$D$2:$L$1048576,4,0)</f>
        <v>22000</v>
      </c>
      <c r="M5897" s="23">
        <f t="shared" si="464"/>
        <v>22000</v>
      </c>
      <c r="N5897" s="23">
        <f>VLOOKUP(E5897,'[1]Tirupati Member''s Detail'!$D$2:$L$1048576,5,0)</f>
        <v>22000</v>
      </c>
      <c r="O5897" s="23" t="str">
        <f>VLOOKUP(E5897,'[1]Tirupati Member''s Detail'!$D$2:$L$1048576,7,0)</f>
        <v>R.M</v>
      </c>
      <c r="P5897" s="23">
        <f t="shared" si="466"/>
        <v>0</v>
      </c>
      <c r="Q5897" s="24" t="e">
        <f>+#REF!-I5897</f>
        <v>#REF!</v>
      </c>
      <c r="R5897" s="25">
        <f t="shared" si="462"/>
        <v>17600</v>
      </c>
      <c r="S5897" s="25" t="e">
        <f t="shared" si="463"/>
        <v>#REF!</v>
      </c>
      <c r="T5897" s="25">
        <f t="shared" si="465"/>
        <v>17600</v>
      </c>
      <c r="U5897" s="25"/>
      <c r="V5897" s="23"/>
      <c r="W5897" s="23"/>
      <c r="X5897" s="24" t="e">
        <f>+#REF!-I5897</f>
        <v>#REF!</v>
      </c>
      <c r="Y5897" s="23"/>
      <c r="Z5897" s="23"/>
      <c r="AA5897" s="23"/>
      <c r="AB5897" s="23"/>
      <c r="AC5897" s="23"/>
      <c r="AD5897" s="23"/>
      <c r="AE5897" s="26" t="str">
        <f>VLOOKUP(E5897,'[1]Tirupati Member''s Detail'!$D$2:$L$1048576,9,0)</f>
        <v xml:space="preserve"> Last Communication Till 2012</v>
      </c>
    </row>
    <row r="5898" spans="1:31" x14ac:dyDescent="0.3">
      <c r="A5898" s="27">
        <v>5903</v>
      </c>
      <c r="B5898" s="28"/>
      <c r="C5898" s="29" t="s">
        <v>14660</v>
      </c>
      <c r="D5898" s="20" t="s">
        <v>22</v>
      </c>
      <c r="E5898" s="29">
        <v>3002915</v>
      </c>
      <c r="F5898" s="20" t="s">
        <v>24</v>
      </c>
      <c r="G5898" s="20" t="s">
        <v>25</v>
      </c>
      <c r="H5898" s="29" t="s">
        <v>6260</v>
      </c>
      <c r="I5898" s="30">
        <v>1995</v>
      </c>
      <c r="J5898" s="29" t="s">
        <v>14661</v>
      </c>
      <c r="K5898" s="22" t="str">
        <f>VLOOKUP(E5898,'[1]Tirupati Member''s Detail'!$D$2:$L$1048576,8,0)</f>
        <v>No</v>
      </c>
      <c r="L5898" s="23">
        <f>VLOOKUP(E5898,'[1]Tirupati Member''s Detail'!$D$2:$L$1048576,4,0)</f>
        <v>22000</v>
      </c>
      <c r="M5898" s="23">
        <f t="shared" si="464"/>
        <v>22000</v>
      </c>
      <c r="N5898" s="23">
        <f>VLOOKUP(E5898,'[1]Tirupati Member''s Detail'!$D$2:$L$1048576,5,0)</f>
        <v>22000</v>
      </c>
      <c r="O5898" s="23" t="str">
        <f>VLOOKUP(E5898,'[1]Tirupati Member''s Detail'!$D$2:$L$1048576,7,0)</f>
        <v>I.R.M</v>
      </c>
      <c r="P5898" s="23">
        <f t="shared" si="466"/>
        <v>0</v>
      </c>
      <c r="Q5898" s="24" t="e">
        <f>+#REF!-I5898</f>
        <v>#REF!</v>
      </c>
      <c r="R5898" s="25">
        <f t="shared" si="462"/>
        <v>17600</v>
      </c>
      <c r="S5898" s="25" t="e">
        <f t="shared" si="463"/>
        <v>#REF!</v>
      </c>
      <c r="T5898" s="25">
        <f t="shared" si="465"/>
        <v>17600</v>
      </c>
      <c r="U5898" s="25"/>
      <c r="V5898" s="23"/>
      <c r="W5898" s="23"/>
      <c r="X5898" s="24" t="e">
        <f>+#REF!-I5898</f>
        <v>#REF!</v>
      </c>
      <c r="Y5898" s="23"/>
      <c r="Z5898" s="23"/>
      <c r="AA5898" s="23"/>
      <c r="AB5898" s="23"/>
      <c r="AC5898" s="23"/>
      <c r="AD5898" s="23"/>
      <c r="AE5898" s="26" t="str">
        <f>VLOOKUP(E5898,'[1]Tirupati Member''s Detail'!$D$2:$L$1048576,9,0)</f>
        <v xml:space="preserve"> Last Communication Till 2002</v>
      </c>
    </row>
    <row r="5899" spans="1:31" x14ac:dyDescent="0.3">
      <c r="A5899" s="27">
        <v>5904</v>
      </c>
      <c r="B5899" s="28"/>
      <c r="C5899" s="29" t="s">
        <v>14662</v>
      </c>
      <c r="D5899" s="20" t="s">
        <v>22</v>
      </c>
      <c r="E5899" s="29">
        <v>3002917</v>
      </c>
      <c r="F5899" s="20" t="s">
        <v>24</v>
      </c>
      <c r="G5899" s="20" t="s">
        <v>25</v>
      </c>
      <c r="H5899" s="29" t="s">
        <v>6207</v>
      </c>
      <c r="I5899" s="30">
        <v>1995</v>
      </c>
      <c r="J5899" s="29" t="s">
        <v>14663</v>
      </c>
      <c r="K5899" s="22" t="str">
        <f>VLOOKUP(E5899,'[1]Tirupati Member''s Detail'!$D$2:$L$1048576,8,0)</f>
        <v>No</v>
      </c>
      <c r="L5899" s="23">
        <f>VLOOKUP(E5899,'[1]Tirupati Member''s Detail'!$D$2:$L$1048576,4,0)</f>
        <v>22000</v>
      </c>
      <c r="M5899" s="23">
        <f t="shared" si="464"/>
        <v>22000</v>
      </c>
      <c r="N5899" s="23">
        <f>VLOOKUP(E5899,'[1]Tirupati Member''s Detail'!$D$2:$L$1048576,5,0)</f>
        <v>22000</v>
      </c>
      <c r="O5899" s="23" t="str">
        <f>VLOOKUP(E5899,'[1]Tirupati Member''s Detail'!$D$2:$L$1048576,7,0)</f>
        <v>I.R.M</v>
      </c>
      <c r="P5899" s="23">
        <f t="shared" si="466"/>
        <v>0</v>
      </c>
      <c r="Q5899" s="24" t="e">
        <f>+#REF!-I5899</f>
        <v>#REF!</v>
      </c>
      <c r="R5899" s="25">
        <f t="shared" si="462"/>
        <v>17600</v>
      </c>
      <c r="S5899" s="25" t="e">
        <f t="shared" si="463"/>
        <v>#REF!</v>
      </c>
      <c r="T5899" s="25">
        <f t="shared" si="465"/>
        <v>17600</v>
      </c>
      <c r="U5899" s="25"/>
      <c r="V5899" s="23"/>
      <c r="W5899" s="23"/>
      <c r="X5899" s="24" t="e">
        <f>+#REF!-I5899</f>
        <v>#REF!</v>
      </c>
      <c r="Y5899" s="23"/>
      <c r="Z5899" s="23"/>
      <c r="AA5899" s="23"/>
      <c r="AB5899" s="23"/>
      <c r="AC5899" s="23"/>
      <c r="AD5899" s="23"/>
      <c r="AE5899" s="26" t="str">
        <f>VLOOKUP(E5899,'[1]Tirupati Member''s Detail'!$D$2:$L$1048576,9,0)</f>
        <v>no communication till date</v>
      </c>
    </row>
    <row r="5900" spans="1:31" x14ac:dyDescent="0.3">
      <c r="A5900" s="27">
        <v>5905</v>
      </c>
      <c r="B5900" s="28"/>
      <c r="C5900" s="29" t="s">
        <v>14664</v>
      </c>
      <c r="D5900" s="20" t="s">
        <v>22</v>
      </c>
      <c r="E5900" s="29">
        <v>3002918</v>
      </c>
      <c r="F5900" s="20" t="s">
        <v>24</v>
      </c>
      <c r="G5900" s="20" t="s">
        <v>25</v>
      </c>
      <c r="H5900" s="29" t="s">
        <v>6207</v>
      </c>
      <c r="I5900" s="30">
        <v>1995</v>
      </c>
      <c r="J5900" s="29" t="s">
        <v>14444</v>
      </c>
      <c r="K5900" s="22" t="str">
        <f>VLOOKUP(E5900,'[1]Tirupati Member''s Detail'!$D$2:$L$1048576,8,0)</f>
        <v>No</v>
      </c>
      <c r="L5900" s="23">
        <f>VLOOKUP(E5900,'[1]Tirupati Member''s Detail'!$D$2:$L$1048576,4,0)</f>
        <v>20900</v>
      </c>
      <c r="M5900" s="23">
        <f t="shared" si="464"/>
        <v>20900</v>
      </c>
      <c r="N5900" s="23">
        <f>VLOOKUP(E5900,'[1]Tirupati Member''s Detail'!$D$2:$L$1048576,5,0)</f>
        <v>20900</v>
      </c>
      <c r="O5900" s="23" t="str">
        <f>VLOOKUP(E5900,'[1]Tirupati Member''s Detail'!$D$2:$L$1048576,7,0)</f>
        <v>I.R.M</v>
      </c>
      <c r="P5900" s="23">
        <f t="shared" si="466"/>
        <v>0</v>
      </c>
      <c r="Q5900" s="24" t="e">
        <f>+#REF!-I5900</f>
        <v>#REF!</v>
      </c>
      <c r="R5900" s="25">
        <f t="shared" si="462"/>
        <v>16720</v>
      </c>
      <c r="S5900" s="25" t="e">
        <f t="shared" si="463"/>
        <v>#REF!</v>
      </c>
      <c r="T5900" s="25">
        <f t="shared" si="465"/>
        <v>16720</v>
      </c>
      <c r="U5900" s="25"/>
      <c r="V5900" s="23"/>
      <c r="W5900" s="23"/>
      <c r="X5900" s="24" t="e">
        <f>+#REF!-I5900</f>
        <v>#REF!</v>
      </c>
      <c r="Y5900" s="23"/>
      <c r="Z5900" s="23"/>
      <c r="AA5900" s="23"/>
      <c r="AB5900" s="23"/>
      <c r="AC5900" s="23"/>
      <c r="AD5900" s="23"/>
      <c r="AE5900" s="26" t="str">
        <f>VLOOKUP(E5900,'[1]Tirupati Member''s Detail'!$D$2:$L$1048576,9,0)</f>
        <v xml:space="preserve"> Last Communication Till 2002</v>
      </c>
    </row>
    <row r="5901" spans="1:31" x14ac:dyDescent="0.3">
      <c r="A5901" s="27">
        <v>5906</v>
      </c>
      <c r="B5901" s="28"/>
      <c r="C5901" s="29" t="s">
        <v>14665</v>
      </c>
      <c r="D5901" s="20" t="s">
        <v>22</v>
      </c>
      <c r="E5901" s="29">
        <v>3002919</v>
      </c>
      <c r="F5901" s="20" t="s">
        <v>24</v>
      </c>
      <c r="G5901" s="20" t="s">
        <v>25</v>
      </c>
      <c r="H5901" s="29" t="s">
        <v>6260</v>
      </c>
      <c r="I5901" s="30">
        <v>1995</v>
      </c>
      <c r="J5901" s="29" t="s">
        <v>14666</v>
      </c>
      <c r="K5901" s="22">
        <f>VLOOKUP(E5901,'[1]Tirupati Member''s Detail'!$D$2:$L$1048576,8,0)</f>
        <v>2008</v>
      </c>
      <c r="L5901" s="23">
        <f>VLOOKUP(E5901,'[1]Tirupati Member''s Detail'!$D$2:$L$1048576,4,0)</f>
        <v>22000</v>
      </c>
      <c r="M5901" s="23">
        <f t="shared" si="464"/>
        <v>22000</v>
      </c>
      <c r="N5901" s="23">
        <f>VLOOKUP(E5901,'[1]Tirupati Member''s Detail'!$D$2:$L$1048576,5,0)</f>
        <v>22000</v>
      </c>
      <c r="O5901" s="23" t="str">
        <f>VLOOKUP(E5901,'[1]Tirupati Member''s Detail'!$D$2:$L$1048576,7,0)</f>
        <v>R.M</v>
      </c>
      <c r="P5901" s="23">
        <f t="shared" si="466"/>
        <v>0</v>
      </c>
      <c r="Q5901" s="24" t="e">
        <f>+#REF!-I5901</f>
        <v>#REF!</v>
      </c>
      <c r="R5901" s="25">
        <f t="shared" si="462"/>
        <v>17600</v>
      </c>
      <c r="S5901" s="25" t="e">
        <f t="shared" si="463"/>
        <v>#REF!</v>
      </c>
      <c r="T5901" s="25">
        <f t="shared" si="465"/>
        <v>17600</v>
      </c>
      <c r="U5901" s="25"/>
      <c r="V5901" s="23"/>
      <c r="W5901" s="23"/>
      <c r="X5901" s="24" t="e">
        <f>+#REF!-I5901</f>
        <v>#REF!</v>
      </c>
      <c r="Y5901" s="23"/>
      <c r="Z5901" s="23"/>
      <c r="AA5901" s="23"/>
      <c r="AB5901" s="23"/>
      <c r="AC5901" s="23"/>
      <c r="AD5901" s="23"/>
      <c r="AE5901" s="26" t="str">
        <f>VLOOKUP(E5901,'[1]Tirupati Member''s Detail'!$D$2:$L$1048576,9,0)</f>
        <v xml:space="preserve"> Last Communication Till 2009</v>
      </c>
    </row>
    <row r="5902" spans="1:31" x14ac:dyDescent="0.3">
      <c r="A5902" s="27">
        <v>5907</v>
      </c>
      <c r="B5902" s="28"/>
      <c r="C5902" s="29" t="s">
        <v>14667</v>
      </c>
      <c r="D5902" s="20" t="s">
        <v>22</v>
      </c>
      <c r="E5902" s="29">
        <v>3002920</v>
      </c>
      <c r="F5902" s="20" t="s">
        <v>24</v>
      </c>
      <c r="G5902" s="20" t="s">
        <v>25</v>
      </c>
      <c r="H5902" s="29" t="s">
        <v>6207</v>
      </c>
      <c r="I5902" s="30">
        <v>1995</v>
      </c>
      <c r="J5902" s="29" t="s">
        <v>14668</v>
      </c>
      <c r="K5902" s="22" t="str">
        <f>VLOOKUP(E5902,'[1]Tirupati Member''s Detail'!$D$2:$L$1048576,8,0)</f>
        <v>No</v>
      </c>
      <c r="L5902" s="23">
        <f>VLOOKUP(E5902,'[1]Tirupati Member''s Detail'!$D$2:$L$1048576,4,0)</f>
        <v>22000</v>
      </c>
      <c r="M5902" s="23">
        <f t="shared" si="464"/>
        <v>22000</v>
      </c>
      <c r="N5902" s="23">
        <f>VLOOKUP(E5902,'[1]Tirupati Member''s Detail'!$D$2:$L$1048576,5,0)</f>
        <v>22000</v>
      </c>
      <c r="O5902" s="23" t="str">
        <f>VLOOKUP(E5902,'[1]Tirupati Member''s Detail'!$D$2:$L$1048576,7,0)</f>
        <v>I.R.M</v>
      </c>
      <c r="P5902" s="23">
        <f t="shared" si="466"/>
        <v>0</v>
      </c>
      <c r="Q5902" s="24" t="e">
        <f>+#REF!-I5902</f>
        <v>#REF!</v>
      </c>
      <c r="R5902" s="25">
        <f t="shared" si="462"/>
        <v>17600</v>
      </c>
      <c r="S5902" s="25" t="e">
        <f t="shared" si="463"/>
        <v>#REF!</v>
      </c>
      <c r="T5902" s="25">
        <f t="shared" si="465"/>
        <v>17600</v>
      </c>
      <c r="U5902" s="25"/>
      <c r="V5902" s="23"/>
      <c r="W5902" s="23"/>
      <c r="X5902" s="24" t="e">
        <f>+#REF!-I5902</f>
        <v>#REF!</v>
      </c>
      <c r="Y5902" s="23"/>
      <c r="Z5902" s="23"/>
      <c r="AA5902" s="23"/>
      <c r="AB5902" s="23"/>
      <c r="AC5902" s="23"/>
      <c r="AD5902" s="23"/>
      <c r="AE5902" s="26" t="str">
        <f>VLOOKUP(E5902,'[1]Tirupati Member''s Detail'!$D$2:$L$1048576,9,0)</f>
        <v xml:space="preserve"> No Communication Till Date</v>
      </c>
    </row>
    <row r="5903" spans="1:31" x14ac:dyDescent="0.3">
      <c r="A5903" s="27">
        <v>5908</v>
      </c>
      <c r="B5903" s="28"/>
      <c r="C5903" s="29" t="s">
        <v>14669</v>
      </c>
      <c r="D5903" s="20" t="s">
        <v>22</v>
      </c>
      <c r="E5903" s="29">
        <v>3002921</v>
      </c>
      <c r="F5903" s="20" t="s">
        <v>24</v>
      </c>
      <c r="G5903" s="20" t="s">
        <v>25</v>
      </c>
      <c r="H5903" s="29" t="s">
        <v>9652</v>
      </c>
      <c r="I5903" s="30">
        <v>1995</v>
      </c>
      <c r="J5903" s="29" t="s">
        <v>14670</v>
      </c>
      <c r="K5903" s="22">
        <f>VLOOKUP(E5903,'[1]Tirupati Member''s Detail'!$D$2:$L$1048576,8,0)</f>
        <v>2008</v>
      </c>
      <c r="L5903" s="23">
        <f>VLOOKUP(E5903,'[1]Tirupati Member''s Detail'!$D$2:$L$1048576,4,0)</f>
        <v>22000</v>
      </c>
      <c r="M5903" s="23">
        <f t="shared" si="464"/>
        <v>22000</v>
      </c>
      <c r="N5903" s="23">
        <f>VLOOKUP(E5903,'[1]Tirupati Member''s Detail'!$D$2:$L$1048576,5,0)</f>
        <v>22000</v>
      </c>
      <c r="O5903" s="23" t="str">
        <f>VLOOKUP(E5903,'[1]Tirupati Member''s Detail'!$D$2:$L$1048576,7,0)</f>
        <v>R.M</v>
      </c>
      <c r="P5903" s="23">
        <f t="shared" si="466"/>
        <v>0</v>
      </c>
      <c r="Q5903" s="24" t="e">
        <f>+#REF!-I5903</f>
        <v>#REF!</v>
      </c>
      <c r="R5903" s="25">
        <f t="shared" si="462"/>
        <v>17600</v>
      </c>
      <c r="S5903" s="25" t="e">
        <f t="shared" si="463"/>
        <v>#REF!</v>
      </c>
      <c r="T5903" s="25">
        <f t="shared" si="465"/>
        <v>17600</v>
      </c>
      <c r="U5903" s="25"/>
      <c r="V5903" s="23"/>
      <c r="W5903" s="23"/>
      <c r="X5903" s="24" t="e">
        <f>+#REF!-I5903</f>
        <v>#REF!</v>
      </c>
      <c r="Y5903" s="23"/>
      <c r="Z5903" s="23"/>
      <c r="AA5903" s="23"/>
      <c r="AB5903" s="23"/>
      <c r="AC5903" s="23"/>
      <c r="AD5903" s="23"/>
      <c r="AE5903" s="26" t="str">
        <f>VLOOKUP(E5903,'[1]Tirupati Member''s Detail'!$D$2:$L$1048576,9,0)</f>
        <v xml:space="preserve"> Last Communication Till 2010</v>
      </c>
    </row>
    <row r="5904" spans="1:31" x14ac:dyDescent="0.3">
      <c r="A5904" s="27">
        <v>5909</v>
      </c>
      <c r="B5904" s="28"/>
      <c r="C5904" s="29" t="s">
        <v>14671</v>
      </c>
      <c r="D5904" s="20" t="s">
        <v>22</v>
      </c>
      <c r="E5904" s="29">
        <v>3002922</v>
      </c>
      <c r="F5904" s="20" t="s">
        <v>24</v>
      </c>
      <c r="G5904" s="20" t="s">
        <v>25</v>
      </c>
      <c r="H5904" s="29" t="s">
        <v>10662</v>
      </c>
      <c r="I5904" s="30">
        <v>1995</v>
      </c>
      <c r="J5904" s="29" t="s">
        <v>14672</v>
      </c>
      <c r="K5904" s="22" t="str">
        <f>VLOOKUP(E5904,'[1]Tirupati Member''s Detail'!$D$2:$L$1048576,8,0)</f>
        <v>No</v>
      </c>
      <c r="L5904" s="23">
        <f>VLOOKUP(E5904,'[1]Tirupati Member''s Detail'!$D$2:$L$1048576,4,0)</f>
        <v>22000</v>
      </c>
      <c r="M5904" s="23">
        <f t="shared" si="464"/>
        <v>22000</v>
      </c>
      <c r="N5904" s="23">
        <f>VLOOKUP(E5904,'[1]Tirupati Member''s Detail'!$D$2:$L$1048576,5,0)</f>
        <v>8800</v>
      </c>
      <c r="O5904" s="23" t="str">
        <f>VLOOKUP(E5904,'[1]Tirupati Member''s Detail'!$D$2:$L$1048576,7,0)</f>
        <v>Outstanding</v>
      </c>
      <c r="P5904" s="23">
        <f t="shared" si="466"/>
        <v>13200</v>
      </c>
      <c r="Q5904" s="24" t="e">
        <f>+#REF!-I5904</f>
        <v>#REF!</v>
      </c>
      <c r="R5904" s="25">
        <f t="shared" si="462"/>
        <v>7040</v>
      </c>
      <c r="S5904" s="25" t="e">
        <f t="shared" si="463"/>
        <v>#REF!</v>
      </c>
      <c r="T5904" s="25">
        <f t="shared" si="465"/>
        <v>7040</v>
      </c>
      <c r="U5904" s="25"/>
      <c r="V5904" s="23"/>
      <c r="W5904" s="23"/>
      <c r="X5904" s="24" t="e">
        <f>+#REF!-I5904</f>
        <v>#REF!</v>
      </c>
      <c r="Y5904" s="23"/>
      <c r="Z5904" s="23"/>
      <c r="AA5904" s="23"/>
      <c r="AB5904" s="23"/>
      <c r="AC5904" s="23"/>
      <c r="AD5904" s="23"/>
      <c r="AE5904" s="26" t="str">
        <f>VLOOKUP(E5904,'[1]Tirupati Member''s Detail'!$D$2:$L$1048576,9,0)</f>
        <v xml:space="preserve"> No Communication Till Date, (Outstanding Rs 13200/-)</v>
      </c>
    </row>
    <row r="5905" spans="1:31" x14ac:dyDescent="0.3">
      <c r="A5905" s="27">
        <v>5910</v>
      </c>
      <c r="B5905" s="28"/>
      <c r="C5905" s="29" t="s">
        <v>14673</v>
      </c>
      <c r="D5905" s="20" t="s">
        <v>22</v>
      </c>
      <c r="E5905" s="29">
        <v>3002926</v>
      </c>
      <c r="F5905" s="20" t="s">
        <v>24</v>
      </c>
      <c r="G5905" s="20" t="s">
        <v>25</v>
      </c>
      <c r="H5905" s="29" t="s">
        <v>6260</v>
      </c>
      <c r="I5905" s="30">
        <v>1995</v>
      </c>
      <c r="J5905" s="29" t="s">
        <v>14674</v>
      </c>
      <c r="K5905" s="22" t="str">
        <f>VLOOKUP(E5905,'[1]Tirupati Member''s Detail'!$D$2:$L$1048576,8,0)</f>
        <v>No</v>
      </c>
      <c r="L5905" s="23">
        <f>VLOOKUP(E5905,'[1]Tirupati Member''s Detail'!$D$2:$L$1048576,4,0)</f>
        <v>32000</v>
      </c>
      <c r="M5905" s="23">
        <f t="shared" si="464"/>
        <v>32000</v>
      </c>
      <c r="N5905" s="23">
        <f>VLOOKUP(E5905,'[1]Tirupati Member''s Detail'!$D$2:$L$1048576,5,0)</f>
        <v>32000</v>
      </c>
      <c r="O5905" s="23" t="str">
        <f>VLOOKUP(E5905,'[1]Tirupati Member''s Detail'!$D$2:$L$1048576,7,0)</f>
        <v>I.R.M</v>
      </c>
      <c r="P5905" s="23">
        <f t="shared" si="466"/>
        <v>0</v>
      </c>
      <c r="Q5905" s="24" t="e">
        <f>+#REF!-I5905</f>
        <v>#REF!</v>
      </c>
      <c r="R5905" s="25">
        <f t="shared" ref="R5905:R5968" si="467">IF(O5905="regular",((N5905-(N5905/99)*Q5905)),(N5905-(N5905*20%)))</f>
        <v>25600</v>
      </c>
      <c r="S5905" s="25" t="e">
        <f t="shared" ref="S5905:S5968" si="468">((N5905-(N5905/99)*Q5905))</f>
        <v>#REF!</v>
      </c>
      <c r="T5905" s="25">
        <f t="shared" si="465"/>
        <v>25600</v>
      </c>
      <c r="U5905" s="25"/>
      <c r="V5905" s="23"/>
      <c r="W5905" s="23"/>
      <c r="X5905" s="24" t="e">
        <f>+#REF!-I5905</f>
        <v>#REF!</v>
      </c>
      <c r="Y5905" s="23"/>
      <c r="Z5905" s="23"/>
      <c r="AA5905" s="23"/>
      <c r="AB5905" s="23"/>
      <c r="AC5905" s="23"/>
      <c r="AD5905" s="23"/>
      <c r="AE5905" s="26" t="str">
        <f>VLOOKUP(E5905,'[1]Tirupati Member''s Detail'!$D$2:$L$1048576,9,0)</f>
        <v xml:space="preserve"> Last mail  Communication Till 2010</v>
      </c>
    </row>
    <row r="5906" spans="1:31" x14ac:dyDescent="0.3">
      <c r="A5906" s="27">
        <v>5911</v>
      </c>
      <c r="B5906" s="28"/>
      <c r="C5906" s="29" t="s">
        <v>14675</v>
      </c>
      <c r="D5906" s="20" t="s">
        <v>22</v>
      </c>
      <c r="E5906" s="29">
        <v>3002927</v>
      </c>
      <c r="F5906" s="20" t="s">
        <v>24</v>
      </c>
      <c r="G5906" s="20" t="s">
        <v>25</v>
      </c>
      <c r="H5906" s="29" t="s">
        <v>6246</v>
      </c>
      <c r="I5906" s="30">
        <v>1995</v>
      </c>
      <c r="J5906" s="29" t="s">
        <v>14676</v>
      </c>
      <c r="K5906" s="22" t="str">
        <f>VLOOKUP(E5906,'[1]Tirupati Member''s Detail'!$D$2:$L$1048576,8,0)</f>
        <v>No</v>
      </c>
      <c r="L5906" s="23">
        <f>VLOOKUP(E5906,'[1]Tirupati Member''s Detail'!$D$2:$L$1048576,4,0)</f>
        <v>32000</v>
      </c>
      <c r="M5906" s="23">
        <f t="shared" si="464"/>
        <v>32000</v>
      </c>
      <c r="N5906" s="23">
        <f>VLOOKUP(E5906,'[1]Tirupati Member''s Detail'!$D$2:$L$1048576,5,0)</f>
        <v>32000</v>
      </c>
      <c r="O5906" s="23" t="str">
        <f>VLOOKUP(E5906,'[1]Tirupati Member''s Detail'!$D$2:$L$1048576,7,0)</f>
        <v>I.R.M</v>
      </c>
      <c r="P5906" s="23">
        <f t="shared" si="466"/>
        <v>0</v>
      </c>
      <c r="Q5906" s="24" t="e">
        <f>+#REF!-I5906</f>
        <v>#REF!</v>
      </c>
      <c r="R5906" s="25">
        <f t="shared" si="467"/>
        <v>25600</v>
      </c>
      <c r="S5906" s="25" t="e">
        <f t="shared" si="468"/>
        <v>#REF!</v>
      </c>
      <c r="T5906" s="25">
        <f t="shared" si="465"/>
        <v>25600</v>
      </c>
      <c r="U5906" s="25"/>
      <c r="V5906" s="23"/>
      <c r="W5906" s="23"/>
      <c r="X5906" s="24" t="e">
        <f>+#REF!-I5906</f>
        <v>#REF!</v>
      </c>
      <c r="Y5906" s="23"/>
      <c r="Z5906" s="23"/>
      <c r="AA5906" s="23"/>
      <c r="AB5906" s="23"/>
      <c r="AC5906" s="23"/>
      <c r="AD5906" s="23"/>
      <c r="AE5906" s="26" t="str">
        <f>VLOOKUP(E5906,'[1]Tirupati Member''s Detail'!$D$2:$L$1048576,9,0)</f>
        <v xml:space="preserve"> Last Communication Till 2012</v>
      </c>
    </row>
    <row r="5907" spans="1:31" x14ac:dyDescent="0.3">
      <c r="A5907" s="27">
        <v>5912</v>
      </c>
      <c r="B5907" s="28"/>
      <c r="C5907" s="29" t="s">
        <v>14677</v>
      </c>
      <c r="D5907" s="20" t="s">
        <v>22</v>
      </c>
      <c r="E5907" s="29">
        <v>3002929</v>
      </c>
      <c r="F5907" s="20" t="s">
        <v>24</v>
      </c>
      <c r="G5907" s="20" t="s">
        <v>25</v>
      </c>
      <c r="H5907" s="29" t="s">
        <v>6213</v>
      </c>
      <c r="I5907" s="30">
        <v>1995</v>
      </c>
      <c r="J5907" s="29" t="s">
        <v>14678</v>
      </c>
      <c r="K5907" s="22">
        <f>VLOOKUP(E5907,'[1]Tirupati Member''s Detail'!$D$2:$L$1048576,8,0)</f>
        <v>2010</v>
      </c>
      <c r="L5907" s="23">
        <f>VLOOKUP(E5907,'[1]Tirupati Member''s Detail'!$D$2:$L$1048576,4,0)</f>
        <v>22000</v>
      </c>
      <c r="M5907" s="23">
        <f t="shared" si="464"/>
        <v>22000</v>
      </c>
      <c r="N5907" s="23">
        <f>VLOOKUP(E5907,'[1]Tirupati Member''s Detail'!$D$2:$L$1048576,5,0)</f>
        <v>22000</v>
      </c>
      <c r="O5907" s="23" t="str">
        <f>VLOOKUP(E5907,'[1]Tirupati Member''s Detail'!$D$2:$L$1048576,7,0)</f>
        <v>R.M</v>
      </c>
      <c r="P5907" s="23">
        <f t="shared" si="466"/>
        <v>0</v>
      </c>
      <c r="Q5907" s="24" t="e">
        <f>+#REF!-I5907</f>
        <v>#REF!</v>
      </c>
      <c r="R5907" s="25">
        <f t="shared" si="467"/>
        <v>17600</v>
      </c>
      <c r="S5907" s="25" t="e">
        <f t="shared" si="468"/>
        <v>#REF!</v>
      </c>
      <c r="T5907" s="25">
        <f t="shared" si="465"/>
        <v>17600</v>
      </c>
      <c r="U5907" s="25"/>
      <c r="V5907" s="23"/>
      <c r="W5907" s="23"/>
      <c r="X5907" s="24" t="e">
        <f>+#REF!-I5907</f>
        <v>#REF!</v>
      </c>
      <c r="Y5907" s="23"/>
      <c r="Z5907" s="23"/>
      <c r="AA5907" s="23"/>
      <c r="AB5907" s="23"/>
      <c r="AC5907" s="23"/>
      <c r="AD5907" s="23"/>
      <c r="AE5907" s="26" t="str">
        <f>VLOOKUP(E5907,'[1]Tirupati Member''s Detail'!$D$2:$L$1048576,9,0)</f>
        <v xml:space="preserve"> Last Communication Till 2012</v>
      </c>
    </row>
    <row r="5908" spans="1:31" x14ac:dyDescent="0.3">
      <c r="A5908" s="27">
        <v>5913</v>
      </c>
      <c r="B5908" s="28"/>
      <c r="C5908" s="29" t="s">
        <v>14679</v>
      </c>
      <c r="D5908" s="20" t="s">
        <v>22</v>
      </c>
      <c r="E5908" s="29">
        <v>3002930</v>
      </c>
      <c r="F5908" s="20" t="s">
        <v>24</v>
      </c>
      <c r="G5908" s="20" t="s">
        <v>25</v>
      </c>
      <c r="H5908" s="29" t="s">
        <v>6213</v>
      </c>
      <c r="I5908" s="30">
        <v>1995</v>
      </c>
      <c r="J5908" s="29" t="s">
        <v>14680</v>
      </c>
      <c r="K5908" s="22" t="str">
        <f>VLOOKUP(E5908,'[1]Tirupati Member''s Detail'!$D$2:$L$1048576,8,0)</f>
        <v>No</v>
      </c>
      <c r="L5908" s="23">
        <f>VLOOKUP(E5908,'[1]Tirupati Member''s Detail'!$D$2:$L$1048576,4,0)</f>
        <v>22000</v>
      </c>
      <c r="M5908" s="23">
        <f t="shared" si="464"/>
        <v>22000</v>
      </c>
      <c r="N5908" s="23">
        <f>VLOOKUP(E5908,'[1]Tirupati Member''s Detail'!$D$2:$L$1048576,5,0)</f>
        <v>20900</v>
      </c>
      <c r="O5908" s="23" t="str">
        <f>VLOOKUP(E5908,'[1]Tirupati Member''s Detail'!$D$2:$L$1048576,7,0)</f>
        <v>I.R.M</v>
      </c>
      <c r="P5908" s="23">
        <f t="shared" si="466"/>
        <v>1100</v>
      </c>
      <c r="Q5908" s="24" t="e">
        <f>+#REF!-I5908</f>
        <v>#REF!</v>
      </c>
      <c r="R5908" s="25">
        <f t="shared" si="467"/>
        <v>16720</v>
      </c>
      <c r="S5908" s="25" t="e">
        <f t="shared" si="468"/>
        <v>#REF!</v>
      </c>
      <c r="T5908" s="25">
        <f t="shared" si="465"/>
        <v>16720</v>
      </c>
      <c r="U5908" s="25"/>
      <c r="V5908" s="23"/>
      <c r="W5908" s="23"/>
      <c r="X5908" s="24" t="e">
        <f>+#REF!-I5908</f>
        <v>#REF!</v>
      </c>
      <c r="Y5908" s="23"/>
      <c r="Z5908" s="23"/>
      <c r="AA5908" s="23"/>
      <c r="AB5908" s="23"/>
      <c r="AC5908" s="23"/>
      <c r="AD5908" s="23"/>
      <c r="AE5908" s="26" t="str">
        <f>VLOOKUP(E5908,'[1]Tirupati Member''s Detail'!$D$2:$L$1048576,9,0)</f>
        <v xml:space="preserve"> Last Communication Till 2010</v>
      </c>
    </row>
    <row r="5909" spans="1:31" x14ac:dyDescent="0.3">
      <c r="A5909" s="27">
        <v>5914</v>
      </c>
      <c r="B5909" s="28"/>
      <c r="C5909" s="29" t="s">
        <v>14681</v>
      </c>
      <c r="D5909" s="20" t="s">
        <v>22</v>
      </c>
      <c r="E5909" s="29">
        <v>3002931</v>
      </c>
      <c r="F5909" s="20" t="s">
        <v>24</v>
      </c>
      <c r="G5909" s="20" t="s">
        <v>25</v>
      </c>
      <c r="H5909" s="29" t="s">
        <v>6260</v>
      </c>
      <c r="I5909" s="30">
        <v>1995</v>
      </c>
      <c r="J5909" s="29" t="s">
        <v>14682</v>
      </c>
      <c r="K5909" s="22" t="str">
        <f>VLOOKUP(E5909,'[1]Tirupati Member''s Detail'!$D$2:$L$1048576,8,0)</f>
        <v>No</v>
      </c>
      <c r="L5909" s="23">
        <f>VLOOKUP(E5909,'[1]Tirupati Member''s Detail'!$D$2:$L$1048576,4,0)</f>
        <v>32000</v>
      </c>
      <c r="M5909" s="23">
        <f t="shared" si="464"/>
        <v>32000</v>
      </c>
      <c r="N5909" s="23">
        <f>VLOOKUP(E5909,'[1]Tirupati Member''s Detail'!$D$2:$L$1048576,5,0)</f>
        <v>30400</v>
      </c>
      <c r="O5909" s="23" t="str">
        <f>VLOOKUP(E5909,'[1]Tirupati Member''s Detail'!$D$2:$L$1048576,7,0)</f>
        <v>I.R.M</v>
      </c>
      <c r="P5909" s="23">
        <f t="shared" si="466"/>
        <v>1600</v>
      </c>
      <c r="Q5909" s="24" t="e">
        <f>+#REF!-I5909</f>
        <v>#REF!</v>
      </c>
      <c r="R5909" s="25">
        <f t="shared" si="467"/>
        <v>24320</v>
      </c>
      <c r="S5909" s="25" t="e">
        <f t="shared" si="468"/>
        <v>#REF!</v>
      </c>
      <c r="T5909" s="25">
        <f t="shared" si="465"/>
        <v>24320</v>
      </c>
      <c r="U5909" s="25"/>
      <c r="V5909" s="23"/>
      <c r="W5909" s="23"/>
      <c r="X5909" s="24" t="e">
        <f>+#REF!-I5909</f>
        <v>#REF!</v>
      </c>
      <c r="Y5909" s="23"/>
      <c r="Z5909" s="23"/>
      <c r="AA5909" s="23"/>
      <c r="AB5909" s="23"/>
      <c r="AC5909" s="23"/>
      <c r="AD5909" s="23"/>
      <c r="AE5909" s="26" t="str">
        <f>VLOOKUP(E5909,'[1]Tirupati Member''s Detail'!$D$2:$L$1048576,9,0)</f>
        <v xml:space="preserve"> Last Communication Till 1997, </v>
      </c>
    </row>
    <row r="5910" spans="1:31" x14ac:dyDescent="0.3">
      <c r="A5910" s="27">
        <v>5915</v>
      </c>
      <c r="B5910" s="28"/>
      <c r="C5910" s="29" t="s">
        <v>14683</v>
      </c>
      <c r="D5910" s="20" t="s">
        <v>22</v>
      </c>
      <c r="E5910" s="29">
        <v>3002935</v>
      </c>
      <c r="F5910" s="20" t="s">
        <v>24</v>
      </c>
      <c r="G5910" s="20" t="s">
        <v>25</v>
      </c>
      <c r="H5910" s="29" t="s">
        <v>6260</v>
      </c>
      <c r="I5910" s="30">
        <v>1995</v>
      </c>
      <c r="J5910" s="29" t="s">
        <v>14684</v>
      </c>
      <c r="K5910" s="22" t="str">
        <f>VLOOKUP(E5910,'[1]Tirupati Member''s Detail'!$D$2:$L$1048576,8,0)</f>
        <v>No</v>
      </c>
      <c r="L5910" s="23">
        <f>VLOOKUP(E5910,'[1]Tirupati Member''s Detail'!$D$2:$L$1048576,4,0)</f>
        <v>22000</v>
      </c>
      <c r="M5910" s="23">
        <f t="shared" si="464"/>
        <v>22000</v>
      </c>
      <c r="N5910" s="23">
        <f>VLOOKUP(E5910,'[1]Tirupati Member''s Detail'!$D$2:$L$1048576,5,0)</f>
        <v>22000</v>
      </c>
      <c r="O5910" s="23" t="str">
        <f>VLOOKUP(E5910,'[1]Tirupati Member''s Detail'!$D$2:$L$1048576,7,0)</f>
        <v>I.R.M</v>
      </c>
      <c r="P5910" s="23">
        <f t="shared" si="466"/>
        <v>0</v>
      </c>
      <c r="Q5910" s="24" t="e">
        <f>+#REF!-I5910</f>
        <v>#REF!</v>
      </c>
      <c r="R5910" s="25">
        <f t="shared" si="467"/>
        <v>17600</v>
      </c>
      <c r="S5910" s="25" t="e">
        <f t="shared" si="468"/>
        <v>#REF!</v>
      </c>
      <c r="T5910" s="25">
        <f t="shared" si="465"/>
        <v>17600</v>
      </c>
      <c r="U5910" s="25"/>
      <c r="V5910" s="23"/>
      <c r="W5910" s="23"/>
      <c r="X5910" s="24" t="e">
        <f>+#REF!-I5910</f>
        <v>#REF!</v>
      </c>
      <c r="Y5910" s="23"/>
      <c r="Z5910" s="23"/>
      <c r="AA5910" s="23"/>
      <c r="AB5910" s="23"/>
      <c r="AC5910" s="23"/>
      <c r="AD5910" s="23"/>
      <c r="AE5910" s="26" t="str">
        <f>VLOOKUP(E5910,'[1]Tirupati Member''s Detail'!$D$2:$L$1048576,9,0)</f>
        <v>Last Communication till 2002</v>
      </c>
    </row>
    <row r="5911" spans="1:31" x14ac:dyDescent="0.3">
      <c r="A5911" s="27">
        <v>5916</v>
      </c>
      <c r="B5911" s="28"/>
      <c r="C5911" s="29" t="s">
        <v>14685</v>
      </c>
      <c r="D5911" s="20" t="s">
        <v>22</v>
      </c>
      <c r="E5911" s="29">
        <v>3002937</v>
      </c>
      <c r="F5911" s="20" t="s">
        <v>24</v>
      </c>
      <c r="G5911" s="20" t="s">
        <v>25</v>
      </c>
      <c r="H5911" s="29" t="s">
        <v>6213</v>
      </c>
      <c r="I5911" s="30">
        <v>1995</v>
      </c>
      <c r="J5911" s="29" t="s">
        <v>14686</v>
      </c>
      <c r="K5911" s="22">
        <f>VLOOKUP(E5911,'[1]Tirupati Member''s Detail'!$D$2:$L$1048576,8,0)</f>
        <v>2007</v>
      </c>
      <c r="L5911" s="23">
        <f>VLOOKUP(E5911,'[1]Tirupati Member''s Detail'!$D$2:$L$1048576,4,0)</f>
        <v>22000</v>
      </c>
      <c r="M5911" s="23">
        <f t="shared" si="464"/>
        <v>22000</v>
      </c>
      <c r="N5911" s="23">
        <f>VLOOKUP(E5911,'[1]Tirupati Member''s Detail'!$D$2:$L$1048576,5,0)</f>
        <v>22000</v>
      </c>
      <c r="O5911" s="23" t="str">
        <f>VLOOKUP(E5911,'[1]Tirupati Member''s Detail'!$D$2:$L$1048576,7,0)</f>
        <v>R.M</v>
      </c>
      <c r="P5911" s="23">
        <f t="shared" si="466"/>
        <v>0</v>
      </c>
      <c r="Q5911" s="24" t="e">
        <f>+#REF!-I5911</f>
        <v>#REF!</v>
      </c>
      <c r="R5911" s="25">
        <f t="shared" si="467"/>
        <v>17600</v>
      </c>
      <c r="S5911" s="25" t="e">
        <f t="shared" si="468"/>
        <v>#REF!</v>
      </c>
      <c r="T5911" s="25">
        <f t="shared" si="465"/>
        <v>17600</v>
      </c>
      <c r="U5911" s="25"/>
      <c r="V5911" s="23"/>
      <c r="W5911" s="23"/>
      <c r="X5911" s="24" t="e">
        <f>+#REF!-I5911</f>
        <v>#REF!</v>
      </c>
      <c r="Y5911" s="23"/>
      <c r="Z5911" s="23"/>
      <c r="AA5911" s="23"/>
      <c r="AB5911" s="23"/>
      <c r="AC5911" s="23"/>
      <c r="AD5911" s="23"/>
      <c r="AE5911" s="26" t="str">
        <f>VLOOKUP(E5911,'[1]Tirupati Member''s Detail'!$D$2:$L$1048576,9,0)</f>
        <v xml:space="preserve"> Last Communication till 2007</v>
      </c>
    </row>
    <row r="5912" spans="1:31" x14ac:dyDescent="0.3">
      <c r="A5912" s="27">
        <v>5917</v>
      </c>
      <c r="B5912" s="28"/>
      <c r="C5912" s="29" t="s">
        <v>14687</v>
      </c>
      <c r="D5912" s="20" t="s">
        <v>22</v>
      </c>
      <c r="E5912" s="29">
        <v>3002938</v>
      </c>
      <c r="F5912" s="20" t="s">
        <v>24</v>
      </c>
      <c r="G5912" s="20" t="s">
        <v>25</v>
      </c>
      <c r="H5912" s="29" t="s">
        <v>6207</v>
      </c>
      <c r="I5912" s="30">
        <v>1995</v>
      </c>
      <c r="J5912" s="29" t="s">
        <v>14688</v>
      </c>
      <c r="K5912" s="22">
        <f>VLOOKUP(E5912,'[1]Tirupati Member''s Detail'!$D$2:$L$1048576,8,0)</f>
        <v>2011</v>
      </c>
      <c r="L5912" s="23">
        <f>VLOOKUP(E5912,'[1]Tirupati Member''s Detail'!$D$2:$L$1048576,4,0)</f>
        <v>22000</v>
      </c>
      <c r="M5912" s="23">
        <f t="shared" si="464"/>
        <v>22000</v>
      </c>
      <c r="N5912" s="23">
        <f>VLOOKUP(E5912,'[1]Tirupati Member''s Detail'!$D$2:$L$1048576,5,0)</f>
        <v>22000</v>
      </c>
      <c r="O5912" s="23" t="str">
        <f>VLOOKUP(E5912,'[1]Tirupati Member''s Detail'!$D$2:$L$1048576,7,0)</f>
        <v>R.M</v>
      </c>
      <c r="P5912" s="23">
        <f t="shared" si="466"/>
        <v>0</v>
      </c>
      <c r="Q5912" s="24" t="e">
        <f>+#REF!-I5912</f>
        <v>#REF!</v>
      </c>
      <c r="R5912" s="25">
        <f t="shared" si="467"/>
        <v>17600</v>
      </c>
      <c r="S5912" s="25" t="e">
        <f t="shared" si="468"/>
        <v>#REF!</v>
      </c>
      <c r="T5912" s="25">
        <f t="shared" si="465"/>
        <v>17600</v>
      </c>
      <c r="U5912" s="25"/>
      <c r="V5912" s="23"/>
      <c r="W5912" s="23"/>
      <c r="X5912" s="24" t="e">
        <f>+#REF!-I5912</f>
        <v>#REF!</v>
      </c>
      <c r="Y5912" s="23"/>
      <c r="Z5912" s="23"/>
      <c r="AA5912" s="23"/>
      <c r="AB5912" s="23"/>
      <c r="AC5912" s="23"/>
      <c r="AD5912" s="23"/>
      <c r="AE5912" s="26" t="str">
        <f>VLOOKUP(E5912,'[1]Tirupati Member''s Detail'!$D$2:$L$1048576,9,0)</f>
        <v>telephonic reply on Last Communication Till 2016</v>
      </c>
    </row>
    <row r="5913" spans="1:31" x14ac:dyDescent="0.3">
      <c r="A5913" s="27">
        <v>5918</v>
      </c>
      <c r="B5913" s="28"/>
      <c r="C5913" s="29" t="s">
        <v>14689</v>
      </c>
      <c r="D5913" s="20" t="s">
        <v>22</v>
      </c>
      <c r="E5913" s="29">
        <v>3002940</v>
      </c>
      <c r="F5913" s="20" t="s">
        <v>24</v>
      </c>
      <c r="G5913" s="20" t="s">
        <v>25</v>
      </c>
      <c r="H5913" s="29" t="s">
        <v>6207</v>
      </c>
      <c r="I5913" s="30">
        <v>1995</v>
      </c>
      <c r="J5913" s="29" t="s">
        <v>14690</v>
      </c>
      <c r="K5913" s="22" t="str">
        <f>VLOOKUP(E5913,'[1]Tirupati Member''s Detail'!$D$2:$L$1048576,8,0)</f>
        <v>No</v>
      </c>
      <c r="L5913" s="23">
        <f>VLOOKUP(E5913,'[1]Tirupati Member''s Detail'!$D$2:$L$1048576,4,0)</f>
        <v>22000</v>
      </c>
      <c r="M5913" s="23">
        <f t="shared" si="464"/>
        <v>22000</v>
      </c>
      <c r="N5913" s="23">
        <f>VLOOKUP(E5913,'[1]Tirupati Member''s Detail'!$D$2:$L$1048576,5,0)</f>
        <v>5500</v>
      </c>
      <c r="O5913" s="23" t="str">
        <f>VLOOKUP(E5913,'[1]Tirupati Member''s Detail'!$D$2:$L$1048576,7,0)</f>
        <v>Outstanding</v>
      </c>
      <c r="P5913" s="23">
        <f t="shared" si="466"/>
        <v>16500</v>
      </c>
      <c r="Q5913" s="24" t="e">
        <f>+#REF!-I5913</f>
        <v>#REF!</v>
      </c>
      <c r="R5913" s="25">
        <f t="shared" si="467"/>
        <v>4400</v>
      </c>
      <c r="S5913" s="25" t="e">
        <f t="shared" si="468"/>
        <v>#REF!</v>
      </c>
      <c r="T5913" s="25">
        <f t="shared" si="465"/>
        <v>4400</v>
      </c>
      <c r="U5913" s="25"/>
      <c r="V5913" s="23"/>
      <c r="W5913" s="23"/>
      <c r="X5913" s="24" t="e">
        <f>+#REF!-I5913</f>
        <v>#REF!</v>
      </c>
      <c r="Y5913" s="23"/>
      <c r="Z5913" s="23"/>
      <c r="AA5913" s="23"/>
      <c r="AB5913" s="23"/>
      <c r="AC5913" s="23"/>
      <c r="AD5913" s="23"/>
      <c r="AE5913" s="26" t="str">
        <f>VLOOKUP(E5913,'[1]Tirupati Member''s Detail'!$D$2:$L$1048576,9,0)</f>
        <v xml:space="preserve"> No Communication Till Date, (Outstanding Rs 16500/-)</v>
      </c>
    </row>
    <row r="5914" spans="1:31" x14ac:dyDescent="0.3">
      <c r="A5914" s="27">
        <v>5919</v>
      </c>
      <c r="B5914" s="28"/>
      <c r="C5914" s="29" t="s">
        <v>14691</v>
      </c>
      <c r="D5914" s="20" t="s">
        <v>22</v>
      </c>
      <c r="E5914" s="29">
        <v>3002941</v>
      </c>
      <c r="F5914" s="20" t="s">
        <v>24</v>
      </c>
      <c r="G5914" s="20" t="s">
        <v>25</v>
      </c>
      <c r="H5914" s="29" t="s">
        <v>6207</v>
      </c>
      <c r="I5914" s="30">
        <v>1995</v>
      </c>
      <c r="J5914" s="29" t="s">
        <v>14692</v>
      </c>
      <c r="K5914" s="22" t="str">
        <f>VLOOKUP(E5914,'[1]Tirupati Member''s Detail'!$D$2:$L$1048576,8,0)</f>
        <v>No</v>
      </c>
      <c r="L5914" s="23">
        <f>VLOOKUP(E5914,'[1]Tirupati Member''s Detail'!$D$2:$L$1048576,4,0)</f>
        <v>32000</v>
      </c>
      <c r="M5914" s="23">
        <f t="shared" si="464"/>
        <v>32000</v>
      </c>
      <c r="N5914" s="23">
        <f>VLOOKUP(E5914,'[1]Tirupati Member''s Detail'!$D$2:$L$1048576,5,0)</f>
        <v>32000</v>
      </c>
      <c r="O5914" s="23" t="str">
        <f>VLOOKUP(E5914,'[1]Tirupati Member''s Detail'!$D$2:$L$1048576,7,0)</f>
        <v>I.R.M</v>
      </c>
      <c r="P5914" s="23">
        <f t="shared" si="466"/>
        <v>0</v>
      </c>
      <c r="Q5914" s="24" t="e">
        <f>+#REF!-I5914</f>
        <v>#REF!</v>
      </c>
      <c r="R5914" s="25">
        <f t="shared" si="467"/>
        <v>25600</v>
      </c>
      <c r="S5914" s="25" t="e">
        <f t="shared" si="468"/>
        <v>#REF!</v>
      </c>
      <c r="T5914" s="25">
        <f t="shared" si="465"/>
        <v>25600</v>
      </c>
      <c r="U5914" s="25"/>
      <c r="V5914" s="23"/>
      <c r="W5914" s="23"/>
      <c r="X5914" s="24" t="e">
        <f>+#REF!-I5914</f>
        <v>#REF!</v>
      </c>
      <c r="Y5914" s="23"/>
      <c r="Z5914" s="23"/>
      <c r="AA5914" s="23"/>
      <c r="AB5914" s="23"/>
      <c r="AC5914" s="23"/>
      <c r="AD5914" s="23"/>
      <c r="AE5914" s="26" t="str">
        <f>VLOOKUP(E5914,'[1]Tirupati Member''s Detail'!$D$2:$L$1048576,9,0)</f>
        <v>Last Communication Till 2014</v>
      </c>
    </row>
    <row r="5915" spans="1:31" x14ac:dyDescent="0.3">
      <c r="A5915" s="27">
        <v>5920</v>
      </c>
      <c r="B5915" s="28"/>
      <c r="C5915" s="29" t="s">
        <v>14693</v>
      </c>
      <c r="D5915" s="20" t="s">
        <v>22</v>
      </c>
      <c r="E5915" s="29">
        <v>3002942</v>
      </c>
      <c r="F5915" s="20" t="s">
        <v>24</v>
      </c>
      <c r="G5915" s="20" t="s">
        <v>25</v>
      </c>
      <c r="H5915" s="29" t="s">
        <v>6213</v>
      </c>
      <c r="I5915" s="30">
        <v>1995</v>
      </c>
      <c r="J5915" s="29" t="s">
        <v>14236</v>
      </c>
      <c r="K5915" s="22" t="str">
        <f>VLOOKUP(E5915,'[1]Tirupati Member''s Detail'!$D$2:$L$1048576,8,0)</f>
        <v>No</v>
      </c>
      <c r="L5915" s="23">
        <f>VLOOKUP(E5915,'[1]Tirupati Member''s Detail'!$D$2:$L$1048576,4,0)</f>
        <v>22000</v>
      </c>
      <c r="M5915" s="23">
        <f t="shared" si="464"/>
        <v>22000</v>
      </c>
      <c r="N5915" s="23">
        <f>VLOOKUP(E5915,'[1]Tirupati Member''s Detail'!$D$2:$L$1048576,5,0)</f>
        <v>19800</v>
      </c>
      <c r="O5915" s="23" t="str">
        <f>VLOOKUP(E5915,'[1]Tirupati Member''s Detail'!$D$2:$L$1048576,7,0)</f>
        <v>Outstanding</v>
      </c>
      <c r="P5915" s="23">
        <f t="shared" si="466"/>
        <v>2200</v>
      </c>
      <c r="Q5915" s="24" t="e">
        <f>+#REF!-I5915</f>
        <v>#REF!</v>
      </c>
      <c r="R5915" s="25">
        <f t="shared" si="467"/>
        <v>15840</v>
      </c>
      <c r="S5915" s="25" t="e">
        <f t="shared" si="468"/>
        <v>#REF!</v>
      </c>
      <c r="T5915" s="25">
        <f t="shared" si="465"/>
        <v>15840</v>
      </c>
      <c r="U5915" s="25"/>
      <c r="V5915" s="23"/>
      <c r="W5915" s="23"/>
      <c r="X5915" s="24" t="e">
        <f>+#REF!-I5915</f>
        <v>#REF!</v>
      </c>
      <c r="Y5915" s="23"/>
      <c r="Z5915" s="23"/>
      <c r="AA5915" s="23"/>
      <c r="AB5915" s="23"/>
      <c r="AC5915" s="23"/>
      <c r="AD5915" s="23"/>
      <c r="AE5915" s="26" t="str">
        <f>VLOOKUP(E5915,'[1]Tirupati Member''s Detail'!$D$2:$L$1048576,9,0)</f>
        <v>No Communication Till Date (Outstanding Rs 2200/-)</v>
      </c>
    </row>
    <row r="5916" spans="1:31" x14ac:dyDescent="0.3">
      <c r="A5916" s="27">
        <v>5921</v>
      </c>
      <c r="B5916" s="28"/>
      <c r="C5916" s="29" t="s">
        <v>14694</v>
      </c>
      <c r="D5916" s="20" t="s">
        <v>22</v>
      </c>
      <c r="E5916" s="29">
        <v>3002943</v>
      </c>
      <c r="F5916" s="20" t="s">
        <v>24</v>
      </c>
      <c r="G5916" s="20" t="s">
        <v>25</v>
      </c>
      <c r="H5916" s="29" t="s">
        <v>6213</v>
      </c>
      <c r="I5916" s="30">
        <v>1995</v>
      </c>
      <c r="J5916" s="29" t="s">
        <v>14695</v>
      </c>
      <c r="K5916" s="22" t="str">
        <f>VLOOKUP(E5916,'[1]Tirupati Member''s Detail'!$D$2:$L$1048576,8,0)</f>
        <v>No</v>
      </c>
      <c r="L5916" s="23">
        <f>VLOOKUP(E5916,'[1]Tirupati Member''s Detail'!$D$2:$L$1048576,4,0)</f>
        <v>22000</v>
      </c>
      <c r="M5916" s="23">
        <f t="shared" si="464"/>
        <v>22000</v>
      </c>
      <c r="N5916" s="23">
        <f>VLOOKUP(E5916,'[1]Tirupati Member''s Detail'!$D$2:$L$1048576,5,0)</f>
        <v>6600</v>
      </c>
      <c r="O5916" s="23" t="str">
        <f>VLOOKUP(E5916,'[1]Tirupati Member''s Detail'!$D$2:$L$1048576,7,0)</f>
        <v>Outstanding</v>
      </c>
      <c r="P5916" s="23">
        <f t="shared" si="466"/>
        <v>15400</v>
      </c>
      <c r="Q5916" s="24" t="e">
        <f>+#REF!-I5916</f>
        <v>#REF!</v>
      </c>
      <c r="R5916" s="25">
        <f t="shared" si="467"/>
        <v>5280</v>
      </c>
      <c r="S5916" s="25" t="e">
        <f t="shared" si="468"/>
        <v>#REF!</v>
      </c>
      <c r="T5916" s="25">
        <f t="shared" si="465"/>
        <v>5280</v>
      </c>
      <c r="U5916" s="25"/>
      <c r="V5916" s="23"/>
      <c r="W5916" s="23"/>
      <c r="X5916" s="24" t="e">
        <f>+#REF!-I5916</f>
        <v>#REF!</v>
      </c>
      <c r="Y5916" s="23"/>
      <c r="Z5916" s="23"/>
      <c r="AA5916" s="23"/>
      <c r="AB5916" s="23"/>
      <c r="AC5916" s="23"/>
      <c r="AD5916" s="23"/>
      <c r="AE5916" s="26" t="str">
        <f>VLOOKUP(E5916,'[1]Tirupati Member''s Detail'!$D$2:$L$1048576,9,0)</f>
        <v>No Communication Till Date (Outstanding Rs 15400/-)</v>
      </c>
    </row>
    <row r="5917" spans="1:31" x14ac:dyDescent="0.3">
      <c r="A5917" s="27">
        <v>5922</v>
      </c>
      <c r="B5917" s="28"/>
      <c r="C5917" s="29" t="s">
        <v>14696</v>
      </c>
      <c r="D5917" s="20" t="s">
        <v>22</v>
      </c>
      <c r="E5917" s="29">
        <v>3002947</v>
      </c>
      <c r="F5917" s="20" t="s">
        <v>24</v>
      </c>
      <c r="G5917" s="20" t="s">
        <v>25</v>
      </c>
      <c r="H5917" s="29" t="s">
        <v>6213</v>
      </c>
      <c r="I5917" s="30">
        <v>1995</v>
      </c>
      <c r="J5917" s="29" t="s">
        <v>14697</v>
      </c>
      <c r="K5917" s="22" t="str">
        <f>VLOOKUP(E5917,'[1]Tirupati Member''s Detail'!$D$2:$L$1048576,8,0)</f>
        <v>No</v>
      </c>
      <c r="L5917" s="23">
        <f>VLOOKUP(E5917,'[1]Tirupati Member''s Detail'!$D$2:$L$1048576,4,0)</f>
        <v>22000</v>
      </c>
      <c r="M5917" s="23">
        <f t="shared" si="464"/>
        <v>22000</v>
      </c>
      <c r="N5917" s="23">
        <f>VLOOKUP(E5917,'[1]Tirupati Member''s Detail'!$D$2:$L$1048576,5,0)</f>
        <v>22000</v>
      </c>
      <c r="O5917" s="23" t="str">
        <f>VLOOKUP(E5917,'[1]Tirupati Member''s Detail'!$D$2:$L$1048576,7,0)</f>
        <v>I.R.M</v>
      </c>
      <c r="P5917" s="23">
        <f t="shared" si="466"/>
        <v>0</v>
      </c>
      <c r="Q5917" s="24" t="e">
        <f>+#REF!-I5917</f>
        <v>#REF!</v>
      </c>
      <c r="R5917" s="25">
        <f t="shared" si="467"/>
        <v>17600</v>
      </c>
      <c r="S5917" s="25" t="e">
        <f t="shared" si="468"/>
        <v>#REF!</v>
      </c>
      <c r="T5917" s="25">
        <f t="shared" si="465"/>
        <v>17600</v>
      </c>
      <c r="U5917" s="25"/>
      <c r="V5917" s="23"/>
      <c r="W5917" s="23"/>
      <c r="X5917" s="24" t="e">
        <f>+#REF!-I5917</f>
        <v>#REF!</v>
      </c>
      <c r="Y5917" s="23"/>
      <c r="Z5917" s="23"/>
      <c r="AA5917" s="23"/>
      <c r="AB5917" s="23"/>
      <c r="AC5917" s="23"/>
      <c r="AD5917" s="23"/>
      <c r="AE5917" s="26" t="str">
        <f>VLOOKUP(E5917,'[1]Tirupati Member''s Detail'!$D$2:$L$1048576,9,0)</f>
        <v>Last Communication Till 2000</v>
      </c>
    </row>
    <row r="5918" spans="1:31" x14ac:dyDescent="0.3">
      <c r="A5918" s="27">
        <v>5923</v>
      </c>
      <c r="B5918" s="28"/>
      <c r="C5918" s="29" t="s">
        <v>14698</v>
      </c>
      <c r="D5918" s="20" t="s">
        <v>22</v>
      </c>
      <c r="E5918" s="29">
        <v>3002948</v>
      </c>
      <c r="F5918" s="20" t="s">
        <v>24</v>
      </c>
      <c r="G5918" s="20" t="s">
        <v>25</v>
      </c>
      <c r="H5918" s="29" t="s">
        <v>6213</v>
      </c>
      <c r="I5918" s="30">
        <v>1995</v>
      </c>
      <c r="J5918" s="29" t="s">
        <v>14699</v>
      </c>
      <c r="K5918" s="22" t="str">
        <f>VLOOKUP(E5918,'[1]Tirupati Member''s Detail'!$D$2:$L$1048576,8,0)</f>
        <v>No</v>
      </c>
      <c r="L5918" s="23">
        <f>VLOOKUP(E5918,'[1]Tirupati Member''s Detail'!$D$2:$L$1048576,4,0)</f>
        <v>22000</v>
      </c>
      <c r="M5918" s="23">
        <f t="shared" si="464"/>
        <v>22000</v>
      </c>
      <c r="N5918" s="23">
        <f>VLOOKUP(E5918,'[1]Tirupati Member''s Detail'!$D$2:$L$1048576,5,0)</f>
        <v>22000</v>
      </c>
      <c r="O5918" s="23" t="str">
        <f>VLOOKUP(E5918,'[1]Tirupati Member''s Detail'!$D$2:$L$1048576,7,0)</f>
        <v>I.R.M</v>
      </c>
      <c r="P5918" s="23">
        <f t="shared" si="466"/>
        <v>0</v>
      </c>
      <c r="Q5918" s="24" t="e">
        <f>+#REF!-I5918</f>
        <v>#REF!</v>
      </c>
      <c r="R5918" s="25">
        <f t="shared" si="467"/>
        <v>17600</v>
      </c>
      <c r="S5918" s="25" t="e">
        <f t="shared" si="468"/>
        <v>#REF!</v>
      </c>
      <c r="T5918" s="25">
        <f t="shared" si="465"/>
        <v>17600</v>
      </c>
      <c r="U5918" s="25"/>
      <c r="V5918" s="23"/>
      <c r="W5918" s="23"/>
      <c r="X5918" s="24" t="e">
        <f>+#REF!-I5918</f>
        <v>#REF!</v>
      </c>
      <c r="Y5918" s="23"/>
      <c r="Z5918" s="23"/>
      <c r="AA5918" s="23"/>
      <c r="AB5918" s="23"/>
      <c r="AC5918" s="23"/>
      <c r="AD5918" s="23"/>
      <c r="AE5918" s="26" t="str">
        <f>VLOOKUP(E5918,'[1]Tirupati Member''s Detail'!$D$2:$L$1048576,9,0)</f>
        <v>Last Communication Till 2007</v>
      </c>
    </row>
    <row r="5919" spans="1:31" ht="28.8" x14ac:dyDescent="0.3">
      <c r="A5919" s="27">
        <v>5924</v>
      </c>
      <c r="B5919" s="28"/>
      <c r="C5919" s="29" t="s">
        <v>14700</v>
      </c>
      <c r="D5919" s="20" t="s">
        <v>22</v>
      </c>
      <c r="E5919" s="29">
        <v>3002951</v>
      </c>
      <c r="F5919" s="20" t="s">
        <v>24</v>
      </c>
      <c r="G5919" s="20" t="s">
        <v>25</v>
      </c>
      <c r="H5919" s="29" t="s">
        <v>6207</v>
      </c>
      <c r="I5919" s="30">
        <v>1995</v>
      </c>
      <c r="J5919" s="29" t="s">
        <v>14701</v>
      </c>
      <c r="K5919" s="22" t="str">
        <f>VLOOKUP(E5919,'[1]Tirupati Member''s Detail'!$D$2:$L$1048576,8,0)</f>
        <v>No</v>
      </c>
      <c r="L5919" s="23">
        <f>VLOOKUP(E5919,'[1]Tirupati Member''s Detail'!$D$2:$L$1048576,4,0)</f>
        <v>22000</v>
      </c>
      <c r="M5919" s="23">
        <f t="shared" si="464"/>
        <v>22000</v>
      </c>
      <c r="N5919" s="23">
        <f>VLOOKUP(E5919,'[1]Tirupati Member''s Detail'!$D$2:$L$1048576,5,0)</f>
        <v>5500</v>
      </c>
      <c r="O5919" s="23" t="str">
        <f>VLOOKUP(E5919,'[1]Tirupati Member''s Detail'!$D$2:$L$1048576,7,0)</f>
        <v>Outstanding</v>
      </c>
      <c r="P5919" s="23">
        <f t="shared" si="466"/>
        <v>16500</v>
      </c>
      <c r="Q5919" s="24" t="e">
        <f>+#REF!-I5919</f>
        <v>#REF!</v>
      </c>
      <c r="R5919" s="25">
        <f t="shared" si="467"/>
        <v>4400</v>
      </c>
      <c r="S5919" s="25" t="e">
        <f t="shared" si="468"/>
        <v>#REF!</v>
      </c>
      <c r="T5919" s="25">
        <f t="shared" si="465"/>
        <v>4400</v>
      </c>
      <c r="U5919" s="25"/>
      <c r="V5919" s="23"/>
      <c r="W5919" s="23"/>
      <c r="X5919" s="24" t="e">
        <f>+#REF!-I5919</f>
        <v>#REF!</v>
      </c>
      <c r="Y5919" s="23"/>
      <c r="Z5919" s="23"/>
      <c r="AA5919" s="23"/>
      <c r="AB5919" s="23"/>
      <c r="AC5919" s="23"/>
      <c r="AD5919" s="23"/>
      <c r="AE5919" s="26" t="str">
        <f>VLOOKUP(E5919,'[1]Tirupati Member''s Detail'!$D$2:$L$1048576,9,0)</f>
        <v>Last Communication Till 1996, According To File Unit Cost Is Outstanding Rs 16500/-</v>
      </c>
    </row>
    <row r="5920" spans="1:31" ht="28.8" x14ac:dyDescent="0.3">
      <c r="A5920" s="27">
        <v>5925</v>
      </c>
      <c r="B5920" s="28"/>
      <c r="C5920" s="29" t="s">
        <v>14702</v>
      </c>
      <c r="D5920" s="20" t="s">
        <v>22</v>
      </c>
      <c r="E5920" s="29">
        <v>3002952</v>
      </c>
      <c r="F5920" s="20" t="s">
        <v>24</v>
      </c>
      <c r="G5920" s="20" t="s">
        <v>25</v>
      </c>
      <c r="H5920" s="29" t="s">
        <v>6207</v>
      </c>
      <c r="I5920" s="30">
        <v>1995</v>
      </c>
      <c r="J5920" s="29" t="s">
        <v>14703</v>
      </c>
      <c r="K5920" s="22" t="str">
        <f>VLOOKUP(E5920,'[1]Tirupati Member''s Detail'!$D$2:$L$1048576,8,0)</f>
        <v>No</v>
      </c>
      <c r="L5920" s="23">
        <f>VLOOKUP(E5920,'[1]Tirupati Member''s Detail'!$D$2:$L$1048576,4,0)</f>
        <v>32000</v>
      </c>
      <c r="M5920" s="23">
        <f t="shared" si="464"/>
        <v>32000</v>
      </c>
      <c r="N5920" s="23">
        <f>VLOOKUP(E5920,'[1]Tirupati Member''s Detail'!$D$2:$L$1048576,5,0)</f>
        <v>8000</v>
      </c>
      <c r="O5920" s="23" t="str">
        <f>VLOOKUP(E5920,'[1]Tirupati Member''s Detail'!$D$2:$L$1048576,7,0)</f>
        <v>Outstanding</v>
      </c>
      <c r="P5920" s="23">
        <f t="shared" si="466"/>
        <v>24000</v>
      </c>
      <c r="Q5920" s="24" t="e">
        <f>+#REF!-I5920</f>
        <v>#REF!</v>
      </c>
      <c r="R5920" s="25">
        <f t="shared" si="467"/>
        <v>6400</v>
      </c>
      <c r="S5920" s="25" t="e">
        <f t="shared" si="468"/>
        <v>#REF!</v>
      </c>
      <c r="T5920" s="25">
        <f t="shared" si="465"/>
        <v>6400</v>
      </c>
      <c r="U5920" s="25"/>
      <c r="V5920" s="23"/>
      <c r="W5920" s="23"/>
      <c r="X5920" s="24" t="e">
        <f>+#REF!-I5920</f>
        <v>#REF!</v>
      </c>
      <c r="Y5920" s="23"/>
      <c r="Z5920" s="23"/>
      <c r="AA5920" s="23"/>
      <c r="AB5920" s="23"/>
      <c r="AC5920" s="23"/>
      <c r="AD5920" s="23"/>
      <c r="AE5920" s="26" t="str">
        <f>VLOOKUP(E5920,'[1]Tirupati Member''s Detail'!$D$2:$L$1048576,9,0)</f>
        <v>Last Communication Till 1997, According To File Unit Cost Is Outstanding Rs 24000/-</v>
      </c>
    </row>
    <row r="5921" spans="1:31" x14ac:dyDescent="0.3">
      <c r="A5921" s="27">
        <v>5926</v>
      </c>
      <c r="B5921" s="28"/>
      <c r="C5921" s="29" t="s">
        <v>14704</v>
      </c>
      <c r="D5921" s="20" t="s">
        <v>22</v>
      </c>
      <c r="E5921" s="29">
        <v>3002954</v>
      </c>
      <c r="F5921" s="20" t="s">
        <v>24</v>
      </c>
      <c r="G5921" s="20" t="s">
        <v>25</v>
      </c>
      <c r="H5921" s="29" t="s">
        <v>6207</v>
      </c>
      <c r="I5921" s="30">
        <v>1995</v>
      </c>
      <c r="J5921" s="29" t="s">
        <v>14705</v>
      </c>
      <c r="K5921" s="22" t="str">
        <f>VLOOKUP(E5921,'[1]Tirupati Member''s Detail'!$D$2:$L$1048576,8,0)</f>
        <v>No</v>
      </c>
      <c r="L5921" s="23">
        <f>VLOOKUP(E5921,'[1]Tirupati Member''s Detail'!$D$2:$L$1048576,4,0)</f>
        <v>32000</v>
      </c>
      <c r="M5921" s="23">
        <f t="shared" si="464"/>
        <v>32000</v>
      </c>
      <c r="N5921" s="23">
        <f>VLOOKUP(E5921,'[1]Tirupati Member''s Detail'!$D$2:$L$1048576,5,0)</f>
        <v>32000</v>
      </c>
      <c r="O5921" s="23" t="str">
        <f>VLOOKUP(E5921,'[1]Tirupati Member''s Detail'!$D$2:$L$1048576,7,0)</f>
        <v>I.R.M</v>
      </c>
      <c r="P5921" s="23">
        <f t="shared" si="466"/>
        <v>0</v>
      </c>
      <c r="Q5921" s="24" t="e">
        <f>+#REF!-I5921</f>
        <v>#REF!</v>
      </c>
      <c r="R5921" s="25">
        <f t="shared" si="467"/>
        <v>25600</v>
      </c>
      <c r="S5921" s="25" t="e">
        <f t="shared" si="468"/>
        <v>#REF!</v>
      </c>
      <c r="T5921" s="25">
        <f t="shared" si="465"/>
        <v>25600</v>
      </c>
      <c r="U5921" s="25"/>
      <c r="V5921" s="23"/>
      <c r="W5921" s="23"/>
      <c r="X5921" s="24" t="e">
        <f>+#REF!-I5921</f>
        <v>#REF!</v>
      </c>
      <c r="Y5921" s="23"/>
      <c r="Z5921" s="23"/>
      <c r="AA5921" s="23"/>
      <c r="AB5921" s="23"/>
      <c r="AC5921" s="23"/>
      <c r="AD5921" s="23"/>
      <c r="AE5921" s="26" t="str">
        <f>VLOOKUP(E5921,'[1]Tirupati Member''s Detail'!$D$2:$L$1048576,9,0)</f>
        <v xml:space="preserve"> Last Communication Till 1996</v>
      </c>
    </row>
    <row r="5922" spans="1:31" x14ac:dyDescent="0.3">
      <c r="A5922" s="27">
        <v>5927</v>
      </c>
      <c r="B5922" s="28"/>
      <c r="C5922" s="29" t="s">
        <v>14706</v>
      </c>
      <c r="D5922" s="20" t="s">
        <v>22</v>
      </c>
      <c r="E5922" s="29">
        <v>3002955</v>
      </c>
      <c r="F5922" s="20" t="s">
        <v>24</v>
      </c>
      <c r="G5922" s="20" t="s">
        <v>25</v>
      </c>
      <c r="H5922" s="29" t="s">
        <v>6260</v>
      </c>
      <c r="I5922" s="30">
        <v>1995</v>
      </c>
      <c r="J5922" s="29" t="s">
        <v>14707</v>
      </c>
      <c r="K5922" s="22" t="str">
        <f>VLOOKUP(E5922,'[1]Tirupati Member''s Detail'!$D$2:$L$1048576,8,0)</f>
        <v>No</v>
      </c>
      <c r="L5922" s="23">
        <f>VLOOKUP(E5922,'[1]Tirupati Member''s Detail'!$D$2:$L$1048576,4,0)</f>
        <v>32000</v>
      </c>
      <c r="M5922" s="23">
        <f t="shared" si="464"/>
        <v>32000</v>
      </c>
      <c r="N5922" s="23">
        <f>VLOOKUP(E5922,'[1]Tirupati Member''s Detail'!$D$2:$L$1048576,5,0)</f>
        <v>32000</v>
      </c>
      <c r="O5922" s="23" t="str">
        <f>VLOOKUP(E5922,'[1]Tirupati Member''s Detail'!$D$2:$L$1048576,7,0)</f>
        <v>I.R.M</v>
      </c>
      <c r="P5922" s="23">
        <f t="shared" si="466"/>
        <v>0</v>
      </c>
      <c r="Q5922" s="24" t="e">
        <f>+#REF!-I5922</f>
        <v>#REF!</v>
      </c>
      <c r="R5922" s="25">
        <f t="shared" si="467"/>
        <v>25600</v>
      </c>
      <c r="S5922" s="25" t="e">
        <f t="shared" si="468"/>
        <v>#REF!</v>
      </c>
      <c r="T5922" s="25">
        <f t="shared" si="465"/>
        <v>25600</v>
      </c>
      <c r="U5922" s="25"/>
      <c r="V5922" s="23"/>
      <c r="W5922" s="23"/>
      <c r="X5922" s="24" t="e">
        <f>+#REF!-I5922</f>
        <v>#REF!</v>
      </c>
      <c r="Y5922" s="23"/>
      <c r="Z5922" s="23"/>
      <c r="AA5922" s="23"/>
      <c r="AB5922" s="23"/>
      <c r="AC5922" s="23"/>
      <c r="AD5922" s="23"/>
      <c r="AE5922" s="26" t="str">
        <f>VLOOKUP(E5922,'[1]Tirupati Member''s Detail'!$D$2:$L$1048576,9,0)</f>
        <v xml:space="preserve"> Last Communication Till 1999</v>
      </c>
    </row>
    <row r="5923" spans="1:31" x14ac:dyDescent="0.3">
      <c r="A5923" s="27">
        <v>5928</v>
      </c>
      <c r="B5923" s="28"/>
      <c r="C5923" s="29" t="s">
        <v>14708</v>
      </c>
      <c r="D5923" s="20" t="s">
        <v>22</v>
      </c>
      <c r="E5923" s="29">
        <v>3002962</v>
      </c>
      <c r="F5923" s="20" t="s">
        <v>24</v>
      </c>
      <c r="G5923" s="20" t="s">
        <v>25</v>
      </c>
      <c r="H5923" s="29" t="s">
        <v>6314</v>
      </c>
      <c r="I5923" s="30">
        <v>1995</v>
      </c>
      <c r="J5923" s="29" t="s">
        <v>14709</v>
      </c>
      <c r="K5923" s="22" t="str">
        <f>VLOOKUP(E5923,'[1]Tirupati Member''s Detail'!$D$2:$L$1048576,8,0)</f>
        <v>No</v>
      </c>
      <c r="L5923" s="23">
        <f>VLOOKUP(E5923,'[1]Tirupati Member''s Detail'!$D$2:$L$1048576,4,0)</f>
        <v>32000</v>
      </c>
      <c r="M5923" s="23">
        <f t="shared" si="464"/>
        <v>32000</v>
      </c>
      <c r="N5923" s="23">
        <f>VLOOKUP(E5923,'[1]Tirupati Member''s Detail'!$D$2:$L$1048576,5,0)</f>
        <v>32000</v>
      </c>
      <c r="O5923" s="23" t="str">
        <f>VLOOKUP(E5923,'[1]Tirupati Member''s Detail'!$D$2:$L$1048576,7,0)</f>
        <v>I.R.M</v>
      </c>
      <c r="P5923" s="23">
        <f t="shared" si="466"/>
        <v>0</v>
      </c>
      <c r="Q5923" s="24" t="e">
        <f>+#REF!-I5923</f>
        <v>#REF!</v>
      </c>
      <c r="R5923" s="25">
        <f t="shared" si="467"/>
        <v>25600</v>
      </c>
      <c r="S5923" s="25" t="e">
        <f t="shared" si="468"/>
        <v>#REF!</v>
      </c>
      <c r="T5923" s="25">
        <f t="shared" si="465"/>
        <v>25600</v>
      </c>
      <c r="U5923" s="25"/>
      <c r="V5923" s="23"/>
      <c r="W5923" s="23"/>
      <c r="X5923" s="24" t="e">
        <f>+#REF!-I5923</f>
        <v>#REF!</v>
      </c>
      <c r="Y5923" s="23"/>
      <c r="Z5923" s="23"/>
      <c r="AA5923" s="23"/>
      <c r="AB5923" s="23"/>
      <c r="AC5923" s="23"/>
      <c r="AD5923" s="23"/>
      <c r="AE5923" s="26" t="str">
        <f>VLOOKUP(E5923,'[1]Tirupati Member''s Detail'!$D$2:$L$1048576,9,0)</f>
        <v>Last Communication Till 2005</v>
      </c>
    </row>
    <row r="5924" spans="1:31" x14ac:dyDescent="0.3">
      <c r="A5924" s="27">
        <v>5929</v>
      </c>
      <c r="B5924" s="28"/>
      <c r="C5924" s="29" t="s">
        <v>14710</v>
      </c>
      <c r="D5924" s="20" t="s">
        <v>22</v>
      </c>
      <c r="E5924" s="29">
        <v>3002964</v>
      </c>
      <c r="F5924" s="20" t="s">
        <v>24</v>
      </c>
      <c r="G5924" s="20" t="s">
        <v>25</v>
      </c>
      <c r="H5924" s="29" t="s">
        <v>6213</v>
      </c>
      <c r="I5924" s="30">
        <v>1995</v>
      </c>
      <c r="J5924" s="29" t="s">
        <v>14711</v>
      </c>
      <c r="K5924" s="22" t="str">
        <f>VLOOKUP(E5924,'[1]Tirupati Member''s Detail'!$D$2:$L$1048576,8,0)</f>
        <v>No</v>
      </c>
      <c r="L5924" s="23">
        <f>VLOOKUP(E5924,'[1]Tirupati Member''s Detail'!$D$2:$L$1048576,4,0)</f>
        <v>22000</v>
      </c>
      <c r="M5924" s="23">
        <f t="shared" si="464"/>
        <v>22000</v>
      </c>
      <c r="N5924" s="23">
        <f>VLOOKUP(E5924,'[1]Tirupati Member''s Detail'!$D$2:$L$1048576,5,0)</f>
        <v>15400</v>
      </c>
      <c r="O5924" s="23" t="str">
        <f>VLOOKUP(E5924,'[1]Tirupati Member''s Detail'!$D$2:$L$1048576,7,0)</f>
        <v>Outstanding</v>
      </c>
      <c r="P5924" s="23">
        <f t="shared" si="466"/>
        <v>6600</v>
      </c>
      <c r="Q5924" s="24" t="e">
        <f>+#REF!-I5924</f>
        <v>#REF!</v>
      </c>
      <c r="R5924" s="25">
        <f t="shared" si="467"/>
        <v>12320</v>
      </c>
      <c r="S5924" s="25" t="e">
        <f t="shared" si="468"/>
        <v>#REF!</v>
      </c>
      <c r="T5924" s="25">
        <f t="shared" si="465"/>
        <v>12320</v>
      </c>
      <c r="U5924" s="25"/>
      <c r="V5924" s="23"/>
      <c r="W5924" s="23"/>
      <c r="X5924" s="24" t="e">
        <f>+#REF!-I5924</f>
        <v>#REF!</v>
      </c>
      <c r="Y5924" s="23"/>
      <c r="Z5924" s="23"/>
      <c r="AA5924" s="23"/>
      <c r="AB5924" s="23"/>
      <c r="AC5924" s="23"/>
      <c r="AD5924" s="23"/>
      <c r="AE5924" s="26" t="str">
        <f>VLOOKUP(E5924,'[1]Tirupati Member''s Detail'!$D$2:$L$1048576,9,0)</f>
        <v xml:space="preserve"> Last Communication Till 2004 (Outstanding rs 6600/-)</v>
      </c>
    </row>
    <row r="5925" spans="1:31" x14ac:dyDescent="0.3">
      <c r="A5925" s="27">
        <v>5930</v>
      </c>
      <c r="B5925" s="28"/>
      <c r="C5925" s="29" t="s">
        <v>14712</v>
      </c>
      <c r="D5925" s="20" t="s">
        <v>22</v>
      </c>
      <c r="E5925" s="29">
        <v>3002967</v>
      </c>
      <c r="F5925" s="20" t="s">
        <v>24</v>
      </c>
      <c r="G5925" s="20" t="s">
        <v>25</v>
      </c>
      <c r="H5925" s="29" t="s">
        <v>6213</v>
      </c>
      <c r="I5925" s="30">
        <v>1995</v>
      </c>
      <c r="J5925" s="29" t="s">
        <v>14713</v>
      </c>
      <c r="K5925" s="22" t="str">
        <f>VLOOKUP(E5925,'[1]Tirupati Member''s Detail'!$D$2:$L$1048576,8,0)</f>
        <v>No</v>
      </c>
      <c r="L5925" s="23">
        <f>VLOOKUP(E5925,'[1]Tirupati Member''s Detail'!$D$2:$L$1048576,4,0)</f>
        <v>22000</v>
      </c>
      <c r="M5925" s="23">
        <f t="shared" si="464"/>
        <v>22000</v>
      </c>
      <c r="N5925" s="23">
        <f>VLOOKUP(E5925,'[1]Tirupati Member''s Detail'!$D$2:$L$1048576,5,0)</f>
        <v>18700</v>
      </c>
      <c r="O5925" s="23" t="str">
        <f>VLOOKUP(E5925,'[1]Tirupati Member''s Detail'!$D$2:$L$1048576,7,0)</f>
        <v>Outstanding</v>
      </c>
      <c r="P5925" s="23">
        <f t="shared" si="466"/>
        <v>3300</v>
      </c>
      <c r="Q5925" s="24" t="e">
        <f>+#REF!-I5925</f>
        <v>#REF!</v>
      </c>
      <c r="R5925" s="25">
        <f t="shared" si="467"/>
        <v>14960</v>
      </c>
      <c r="S5925" s="25" t="e">
        <f t="shared" si="468"/>
        <v>#REF!</v>
      </c>
      <c r="T5925" s="25">
        <f t="shared" si="465"/>
        <v>14960</v>
      </c>
      <c r="U5925" s="25"/>
      <c r="V5925" s="23"/>
      <c r="W5925" s="23"/>
      <c r="X5925" s="24" t="e">
        <f>+#REF!-I5925</f>
        <v>#REF!</v>
      </c>
      <c r="Y5925" s="23"/>
      <c r="Z5925" s="23"/>
      <c r="AA5925" s="23"/>
      <c r="AB5925" s="23"/>
      <c r="AC5925" s="23"/>
      <c r="AD5925" s="23"/>
      <c r="AE5925" s="26" t="str">
        <f>VLOOKUP(E5925,'[1]Tirupati Member''s Detail'!$D$2:$L$1048576,9,0)</f>
        <v xml:space="preserve"> Last Communication Till 2007 (Outstanding Rs 3300/-)</v>
      </c>
    </row>
    <row r="5926" spans="1:31" x14ac:dyDescent="0.3">
      <c r="A5926" s="27">
        <v>5931</v>
      </c>
      <c r="B5926" s="28"/>
      <c r="C5926" s="29" t="s">
        <v>14714</v>
      </c>
      <c r="D5926" s="20" t="s">
        <v>22</v>
      </c>
      <c r="E5926" s="29">
        <v>3002969</v>
      </c>
      <c r="F5926" s="20" t="s">
        <v>24</v>
      </c>
      <c r="G5926" s="20" t="s">
        <v>25</v>
      </c>
      <c r="H5926" s="29" t="s">
        <v>6207</v>
      </c>
      <c r="I5926" s="30">
        <v>1995</v>
      </c>
      <c r="J5926" s="29" t="s">
        <v>14715</v>
      </c>
      <c r="K5926" s="22" t="str">
        <f>VLOOKUP(E5926,'[1]Tirupati Member''s Detail'!$D$2:$L$1048576,8,0)</f>
        <v>No</v>
      </c>
      <c r="L5926" s="23">
        <f>VLOOKUP(E5926,'[1]Tirupati Member''s Detail'!$D$2:$L$1048576,4,0)</f>
        <v>32000</v>
      </c>
      <c r="M5926" s="23">
        <f t="shared" si="464"/>
        <v>32000</v>
      </c>
      <c r="N5926" s="23">
        <f>VLOOKUP(E5926,'[1]Tirupati Member''s Detail'!$D$2:$L$1048576,5,0)</f>
        <v>9600</v>
      </c>
      <c r="O5926" s="23" t="str">
        <f>VLOOKUP(E5926,'[1]Tirupati Member''s Detail'!$D$2:$L$1048576,7,0)</f>
        <v>Outstanding</v>
      </c>
      <c r="P5926" s="23">
        <f t="shared" si="466"/>
        <v>22400</v>
      </c>
      <c r="Q5926" s="24" t="e">
        <f>+#REF!-I5926</f>
        <v>#REF!</v>
      </c>
      <c r="R5926" s="25">
        <f t="shared" si="467"/>
        <v>7680</v>
      </c>
      <c r="S5926" s="25" t="e">
        <f t="shared" si="468"/>
        <v>#REF!</v>
      </c>
      <c r="T5926" s="25">
        <f t="shared" si="465"/>
        <v>7680</v>
      </c>
      <c r="U5926" s="25"/>
      <c r="V5926" s="23"/>
      <c r="W5926" s="23"/>
      <c r="X5926" s="24" t="e">
        <f>+#REF!-I5926</f>
        <v>#REF!</v>
      </c>
      <c r="Y5926" s="23"/>
      <c r="Z5926" s="23"/>
      <c r="AA5926" s="23"/>
      <c r="AB5926" s="23"/>
      <c r="AC5926" s="23"/>
      <c r="AD5926" s="23"/>
      <c r="AE5926" s="26" t="str">
        <f>VLOOKUP(E5926,'[1]Tirupati Member''s Detail'!$D$2:$L$1048576,9,0)</f>
        <v xml:space="preserve"> Last Communication Till 2003 (Outstanding Rs 22400/-)</v>
      </c>
    </row>
    <row r="5927" spans="1:31" x14ac:dyDescent="0.3">
      <c r="A5927" s="27">
        <v>5932</v>
      </c>
      <c r="B5927" s="28"/>
      <c r="C5927" s="29" t="s">
        <v>14716</v>
      </c>
      <c r="D5927" s="20" t="s">
        <v>22</v>
      </c>
      <c r="E5927" s="29">
        <v>3002970</v>
      </c>
      <c r="F5927" s="20" t="s">
        <v>24</v>
      </c>
      <c r="G5927" s="20" t="s">
        <v>25</v>
      </c>
      <c r="H5927" s="29" t="s">
        <v>6207</v>
      </c>
      <c r="I5927" s="30">
        <v>1995</v>
      </c>
      <c r="J5927" s="29" t="s">
        <v>14717</v>
      </c>
      <c r="K5927" s="22" t="str">
        <f>VLOOKUP(E5927,'[1]Tirupati Member''s Detail'!$D$2:$L$1048576,8,0)</f>
        <v>No</v>
      </c>
      <c r="L5927" s="23">
        <f>VLOOKUP(E5927,'[1]Tirupati Member''s Detail'!$D$2:$L$1048576,4,0)</f>
        <v>32000</v>
      </c>
      <c r="M5927" s="23">
        <f t="shared" si="464"/>
        <v>32000</v>
      </c>
      <c r="N5927" s="23">
        <f>VLOOKUP(E5927,'[1]Tirupati Member''s Detail'!$D$2:$L$1048576,5,0)</f>
        <v>27200</v>
      </c>
      <c r="O5927" s="23" t="str">
        <f>VLOOKUP(E5927,'[1]Tirupati Member''s Detail'!$D$2:$L$1048576,7,0)</f>
        <v>Outstanding</v>
      </c>
      <c r="P5927" s="23">
        <f t="shared" si="466"/>
        <v>4800</v>
      </c>
      <c r="Q5927" s="24" t="e">
        <f>+#REF!-I5927</f>
        <v>#REF!</v>
      </c>
      <c r="R5927" s="25">
        <f t="shared" si="467"/>
        <v>21760</v>
      </c>
      <c r="S5927" s="25" t="e">
        <f t="shared" si="468"/>
        <v>#REF!</v>
      </c>
      <c r="T5927" s="25">
        <f t="shared" si="465"/>
        <v>21760</v>
      </c>
      <c r="U5927" s="25"/>
      <c r="V5927" s="23"/>
      <c r="W5927" s="23"/>
      <c r="X5927" s="24" t="e">
        <f>+#REF!-I5927</f>
        <v>#REF!</v>
      </c>
      <c r="Y5927" s="23"/>
      <c r="Z5927" s="23"/>
      <c r="AA5927" s="23"/>
      <c r="AB5927" s="23"/>
      <c r="AC5927" s="23"/>
      <c r="AD5927" s="23"/>
      <c r="AE5927" s="26" t="str">
        <f>VLOOKUP(E5927,'[1]Tirupati Member''s Detail'!$D$2:$L$1048576,9,0)</f>
        <v xml:space="preserve"> Last Communication Till 2007 (Outstanding Rs 4800/-)</v>
      </c>
    </row>
    <row r="5928" spans="1:31" x14ac:dyDescent="0.3">
      <c r="A5928" s="27">
        <v>5933</v>
      </c>
      <c r="B5928" s="28"/>
      <c r="C5928" s="29" t="s">
        <v>14718</v>
      </c>
      <c r="D5928" s="20" t="s">
        <v>22</v>
      </c>
      <c r="E5928" s="29">
        <v>3002972</v>
      </c>
      <c r="F5928" s="20" t="s">
        <v>24</v>
      </c>
      <c r="G5928" s="20" t="s">
        <v>25</v>
      </c>
      <c r="H5928" s="29" t="s">
        <v>6314</v>
      </c>
      <c r="I5928" s="30">
        <v>1995</v>
      </c>
      <c r="J5928" s="29" t="s">
        <v>14719</v>
      </c>
      <c r="K5928" s="22" t="str">
        <f>VLOOKUP(E5928,'[1]Tirupati Member''s Detail'!$D$2:$L$1048576,8,0)</f>
        <v>No</v>
      </c>
      <c r="L5928" s="23">
        <f>VLOOKUP(E5928,'[1]Tirupati Member''s Detail'!$D$2:$L$1048576,4,0)</f>
        <v>22000</v>
      </c>
      <c r="M5928" s="23">
        <f t="shared" si="464"/>
        <v>22000</v>
      </c>
      <c r="N5928" s="23">
        <f>VLOOKUP(E5928,'[1]Tirupati Member''s Detail'!$D$2:$L$1048576,5,0)</f>
        <v>22000</v>
      </c>
      <c r="O5928" s="23" t="str">
        <f>VLOOKUP(E5928,'[1]Tirupati Member''s Detail'!$D$2:$L$1048576,7,0)</f>
        <v>I.R.M</v>
      </c>
      <c r="P5928" s="23">
        <f t="shared" si="466"/>
        <v>0</v>
      </c>
      <c r="Q5928" s="24" t="e">
        <f>+#REF!-I5928</f>
        <v>#REF!</v>
      </c>
      <c r="R5928" s="25">
        <f t="shared" si="467"/>
        <v>17600</v>
      </c>
      <c r="S5928" s="25" t="e">
        <f t="shared" si="468"/>
        <v>#REF!</v>
      </c>
      <c r="T5928" s="25">
        <f t="shared" si="465"/>
        <v>17600</v>
      </c>
      <c r="U5928" s="25"/>
      <c r="V5928" s="23"/>
      <c r="W5928" s="23"/>
      <c r="X5928" s="24" t="e">
        <f>+#REF!-I5928</f>
        <v>#REF!</v>
      </c>
      <c r="Y5928" s="23"/>
      <c r="Z5928" s="23"/>
      <c r="AA5928" s="23"/>
      <c r="AB5928" s="23"/>
      <c r="AC5928" s="23"/>
      <c r="AD5928" s="23"/>
      <c r="AE5928" s="26" t="str">
        <f>VLOOKUP(E5928,'[1]Tirupati Member''s Detail'!$D$2:$L$1048576,9,0)</f>
        <v>no communication till date</v>
      </c>
    </row>
    <row r="5929" spans="1:31" x14ac:dyDescent="0.3">
      <c r="A5929" s="27">
        <v>5934</v>
      </c>
      <c r="B5929" s="28"/>
      <c r="C5929" s="29" t="s">
        <v>14720</v>
      </c>
      <c r="D5929" s="20" t="s">
        <v>22</v>
      </c>
      <c r="E5929" s="29">
        <v>3002975</v>
      </c>
      <c r="F5929" s="20" t="s">
        <v>24</v>
      </c>
      <c r="G5929" s="20" t="s">
        <v>25</v>
      </c>
      <c r="H5929" s="29" t="s">
        <v>6246</v>
      </c>
      <c r="I5929" s="30">
        <v>1995</v>
      </c>
      <c r="J5929" s="29" t="s">
        <v>14721</v>
      </c>
      <c r="K5929" s="22" t="str">
        <f>VLOOKUP(E5929,'[1]Tirupati Member''s Detail'!$D$2:$L$1048576,8,0)</f>
        <v>No</v>
      </c>
      <c r="L5929" s="23">
        <f>VLOOKUP(E5929,'[1]Tirupati Member''s Detail'!$D$2:$L$1048576,4,0)</f>
        <v>22000</v>
      </c>
      <c r="M5929" s="23">
        <f t="shared" si="464"/>
        <v>22000</v>
      </c>
      <c r="N5929" s="23">
        <f>VLOOKUP(E5929,'[1]Tirupati Member''s Detail'!$D$2:$L$1048576,5,0)</f>
        <v>22000</v>
      </c>
      <c r="O5929" s="23" t="str">
        <f>VLOOKUP(E5929,'[1]Tirupati Member''s Detail'!$D$2:$L$1048576,7,0)</f>
        <v>I.R.M</v>
      </c>
      <c r="P5929" s="23">
        <f t="shared" si="466"/>
        <v>0</v>
      </c>
      <c r="Q5929" s="24" t="e">
        <f>+#REF!-I5929</f>
        <v>#REF!</v>
      </c>
      <c r="R5929" s="25">
        <f t="shared" si="467"/>
        <v>17600</v>
      </c>
      <c r="S5929" s="25" t="e">
        <f t="shared" si="468"/>
        <v>#REF!</v>
      </c>
      <c r="T5929" s="25">
        <f t="shared" si="465"/>
        <v>17600</v>
      </c>
      <c r="U5929" s="25"/>
      <c r="V5929" s="23"/>
      <c r="W5929" s="23"/>
      <c r="X5929" s="24" t="e">
        <f>+#REF!-I5929</f>
        <v>#REF!</v>
      </c>
      <c r="Y5929" s="23"/>
      <c r="Z5929" s="23"/>
      <c r="AA5929" s="23"/>
      <c r="AB5929" s="23"/>
      <c r="AC5929" s="23"/>
      <c r="AD5929" s="23"/>
      <c r="AE5929" s="26" t="str">
        <f>VLOOKUP(E5929,'[1]Tirupati Member''s Detail'!$D$2:$L$1048576,9,0)</f>
        <v xml:space="preserve"> Last Communication Till 2004</v>
      </c>
    </row>
    <row r="5930" spans="1:31" x14ac:dyDescent="0.3">
      <c r="A5930" s="27">
        <v>5935</v>
      </c>
      <c r="B5930" s="28"/>
      <c r="C5930" s="29" t="s">
        <v>14722</v>
      </c>
      <c r="D5930" s="20" t="s">
        <v>22</v>
      </c>
      <c r="E5930" s="29">
        <v>3002976</v>
      </c>
      <c r="F5930" s="20" t="s">
        <v>24</v>
      </c>
      <c r="G5930" s="20" t="s">
        <v>25</v>
      </c>
      <c r="H5930" s="29" t="s">
        <v>6213</v>
      </c>
      <c r="I5930" s="30">
        <v>1995</v>
      </c>
      <c r="J5930" s="29" t="s">
        <v>14723</v>
      </c>
      <c r="K5930" s="22" t="str">
        <f>VLOOKUP(E5930,'[1]Tirupati Member''s Detail'!$D$2:$L$1048576,8,0)</f>
        <v>No</v>
      </c>
      <c r="L5930" s="23">
        <f>VLOOKUP(E5930,'[1]Tirupati Member''s Detail'!$D$2:$L$1048576,4,0)</f>
        <v>32000</v>
      </c>
      <c r="M5930" s="23">
        <f t="shared" si="464"/>
        <v>32000</v>
      </c>
      <c r="N5930" s="23">
        <f>VLOOKUP(E5930,'[1]Tirupati Member''s Detail'!$D$2:$L$1048576,5,0)</f>
        <v>32000</v>
      </c>
      <c r="O5930" s="23" t="str">
        <f>VLOOKUP(E5930,'[1]Tirupati Member''s Detail'!$D$2:$L$1048576,7,0)</f>
        <v>I.R.M</v>
      </c>
      <c r="P5930" s="23">
        <f t="shared" si="466"/>
        <v>0</v>
      </c>
      <c r="Q5930" s="24" t="e">
        <f>+#REF!-I5930</f>
        <v>#REF!</v>
      </c>
      <c r="R5930" s="25">
        <f t="shared" si="467"/>
        <v>25600</v>
      </c>
      <c r="S5930" s="25" t="e">
        <f t="shared" si="468"/>
        <v>#REF!</v>
      </c>
      <c r="T5930" s="25">
        <f t="shared" si="465"/>
        <v>25600</v>
      </c>
      <c r="U5930" s="25"/>
      <c r="V5930" s="23"/>
      <c r="W5930" s="23"/>
      <c r="X5930" s="24" t="e">
        <f>+#REF!-I5930</f>
        <v>#REF!</v>
      </c>
      <c r="Y5930" s="23"/>
      <c r="Z5930" s="23"/>
      <c r="AA5930" s="23"/>
      <c r="AB5930" s="23"/>
      <c r="AC5930" s="23"/>
      <c r="AD5930" s="23"/>
      <c r="AE5930" s="26" t="str">
        <f>VLOOKUP(E5930,'[1]Tirupati Member''s Detail'!$D$2:$L$1048576,9,0)</f>
        <v>Last Communication Till 1998</v>
      </c>
    </row>
    <row r="5931" spans="1:31" x14ac:dyDescent="0.3">
      <c r="A5931" s="27">
        <v>5936</v>
      </c>
      <c r="B5931" s="28"/>
      <c r="C5931" s="29" t="s">
        <v>14724</v>
      </c>
      <c r="D5931" s="20" t="s">
        <v>22</v>
      </c>
      <c r="E5931" s="29">
        <v>3002978</v>
      </c>
      <c r="F5931" s="20" t="s">
        <v>24</v>
      </c>
      <c r="G5931" s="20" t="s">
        <v>25</v>
      </c>
      <c r="H5931" s="29" t="s">
        <v>6207</v>
      </c>
      <c r="I5931" s="30">
        <v>1995</v>
      </c>
      <c r="J5931" s="29" t="s">
        <v>14725</v>
      </c>
      <c r="K5931" s="22">
        <f>VLOOKUP(E5931,'[1]Tirupati Member''s Detail'!$D$2:$L$1048576,8,0)</f>
        <v>2010</v>
      </c>
      <c r="L5931" s="23">
        <f>VLOOKUP(E5931,'[1]Tirupati Member''s Detail'!$D$2:$L$1048576,4,0)</f>
        <v>32000</v>
      </c>
      <c r="M5931" s="23">
        <f t="shared" si="464"/>
        <v>32000</v>
      </c>
      <c r="N5931" s="23">
        <f>VLOOKUP(E5931,'[1]Tirupati Member''s Detail'!$D$2:$L$1048576,5,0)</f>
        <v>32000</v>
      </c>
      <c r="O5931" s="23" t="str">
        <f>VLOOKUP(E5931,'[1]Tirupati Member''s Detail'!$D$2:$L$1048576,7,0)</f>
        <v>R.M</v>
      </c>
      <c r="P5931" s="23">
        <f t="shared" si="466"/>
        <v>0</v>
      </c>
      <c r="Q5931" s="24" t="e">
        <f>+#REF!-I5931</f>
        <v>#REF!</v>
      </c>
      <c r="R5931" s="25">
        <f t="shared" si="467"/>
        <v>25600</v>
      </c>
      <c r="S5931" s="25" t="e">
        <f t="shared" si="468"/>
        <v>#REF!</v>
      </c>
      <c r="T5931" s="25">
        <f t="shared" si="465"/>
        <v>25600</v>
      </c>
      <c r="U5931" s="25"/>
      <c r="V5931" s="23"/>
      <c r="W5931" s="23"/>
      <c r="X5931" s="24" t="e">
        <f>+#REF!-I5931</f>
        <v>#REF!</v>
      </c>
      <c r="Y5931" s="23"/>
      <c r="Z5931" s="23"/>
      <c r="AA5931" s="23"/>
      <c r="AB5931" s="23"/>
      <c r="AC5931" s="23"/>
      <c r="AD5931" s="23"/>
      <c r="AE5931" s="26" t="str">
        <f>VLOOKUP(E5931,'[1]Tirupati Member''s Detail'!$D$2:$L$1048576,9,0)</f>
        <v xml:space="preserve"> Last Communication mail on reminder 2015</v>
      </c>
    </row>
    <row r="5932" spans="1:31" x14ac:dyDescent="0.3">
      <c r="A5932" s="27">
        <v>5937</v>
      </c>
      <c r="B5932" s="28"/>
      <c r="C5932" s="29" t="s">
        <v>14726</v>
      </c>
      <c r="D5932" s="20" t="s">
        <v>22</v>
      </c>
      <c r="E5932" s="29">
        <v>3002979</v>
      </c>
      <c r="F5932" s="20" t="s">
        <v>24</v>
      </c>
      <c r="G5932" s="20" t="s">
        <v>25</v>
      </c>
      <c r="H5932" s="29" t="s">
        <v>6207</v>
      </c>
      <c r="I5932" s="30">
        <v>1995</v>
      </c>
      <c r="J5932" s="29" t="s">
        <v>14727</v>
      </c>
      <c r="K5932" s="22" t="str">
        <f>VLOOKUP(E5932,'[1]Tirupati Member''s Detail'!$D$2:$L$1048576,8,0)</f>
        <v>No</v>
      </c>
      <c r="L5932" s="23">
        <f>VLOOKUP(E5932,'[1]Tirupati Member''s Detail'!$D$2:$L$1048576,4,0)</f>
        <v>22000</v>
      </c>
      <c r="M5932" s="23">
        <f t="shared" si="464"/>
        <v>22000</v>
      </c>
      <c r="N5932" s="23">
        <f>VLOOKUP(E5932,'[1]Tirupati Member''s Detail'!$D$2:$L$1048576,5,0)</f>
        <v>22000</v>
      </c>
      <c r="O5932" s="23" t="str">
        <f>VLOOKUP(E5932,'[1]Tirupati Member''s Detail'!$D$2:$L$1048576,7,0)</f>
        <v>I.R.M</v>
      </c>
      <c r="P5932" s="23">
        <f t="shared" si="466"/>
        <v>0</v>
      </c>
      <c r="Q5932" s="24" t="e">
        <f>+#REF!-I5932</f>
        <v>#REF!</v>
      </c>
      <c r="R5932" s="25">
        <f t="shared" si="467"/>
        <v>17600</v>
      </c>
      <c r="S5932" s="25" t="e">
        <f t="shared" si="468"/>
        <v>#REF!</v>
      </c>
      <c r="T5932" s="25">
        <f t="shared" si="465"/>
        <v>17600</v>
      </c>
      <c r="U5932" s="25"/>
      <c r="V5932" s="23"/>
      <c r="W5932" s="23"/>
      <c r="X5932" s="24" t="e">
        <f>+#REF!-I5932</f>
        <v>#REF!</v>
      </c>
      <c r="Y5932" s="23"/>
      <c r="Z5932" s="23"/>
      <c r="AA5932" s="23"/>
      <c r="AB5932" s="23"/>
      <c r="AC5932" s="23"/>
      <c r="AD5932" s="23"/>
      <c r="AE5932" s="26" t="str">
        <f>VLOOKUP(E5932,'[1]Tirupati Member''s Detail'!$D$2:$L$1048576,9,0)</f>
        <v xml:space="preserve"> Last Communication Till 2005</v>
      </c>
    </row>
    <row r="5933" spans="1:31" x14ac:dyDescent="0.3">
      <c r="A5933" s="27">
        <v>5938</v>
      </c>
      <c r="B5933" s="28"/>
      <c r="C5933" s="29" t="s">
        <v>14728</v>
      </c>
      <c r="D5933" s="20" t="s">
        <v>22</v>
      </c>
      <c r="E5933" s="29">
        <v>3002980</v>
      </c>
      <c r="F5933" s="20" t="s">
        <v>24</v>
      </c>
      <c r="G5933" s="20" t="s">
        <v>25</v>
      </c>
      <c r="H5933" s="29" t="s">
        <v>6207</v>
      </c>
      <c r="I5933" s="30">
        <v>1995</v>
      </c>
      <c r="J5933" s="29" t="s">
        <v>14729</v>
      </c>
      <c r="K5933" s="22" t="str">
        <f>VLOOKUP(E5933,'[1]Tirupati Member''s Detail'!$D$2:$L$1048576,8,0)</f>
        <v>No</v>
      </c>
      <c r="L5933" s="23">
        <f>VLOOKUP(E5933,'[1]Tirupati Member''s Detail'!$D$2:$L$1048576,4,0)</f>
        <v>22000</v>
      </c>
      <c r="M5933" s="23">
        <f t="shared" si="464"/>
        <v>22000</v>
      </c>
      <c r="N5933" s="23">
        <f>VLOOKUP(E5933,'[1]Tirupati Member''s Detail'!$D$2:$L$1048576,5,0)</f>
        <v>22000</v>
      </c>
      <c r="O5933" s="23" t="str">
        <f>VLOOKUP(E5933,'[1]Tirupati Member''s Detail'!$D$2:$L$1048576,7,0)</f>
        <v>I.R.M</v>
      </c>
      <c r="P5933" s="23">
        <f t="shared" si="466"/>
        <v>0</v>
      </c>
      <c r="Q5933" s="24" t="e">
        <f>+#REF!-I5933</f>
        <v>#REF!</v>
      </c>
      <c r="R5933" s="25">
        <f t="shared" si="467"/>
        <v>17600</v>
      </c>
      <c r="S5933" s="25" t="e">
        <f t="shared" si="468"/>
        <v>#REF!</v>
      </c>
      <c r="T5933" s="25">
        <f t="shared" si="465"/>
        <v>17600</v>
      </c>
      <c r="U5933" s="25"/>
      <c r="V5933" s="23"/>
      <c r="W5933" s="23"/>
      <c r="X5933" s="24" t="e">
        <f>+#REF!-I5933</f>
        <v>#REF!</v>
      </c>
      <c r="Y5933" s="23"/>
      <c r="Z5933" s="23"/>
      <c r="AA5933" s="23"/>
      <c r="AB5933" s="23"/>
      <c r="AC5933" s="23"/>
      <c r="AD5933" s="23"/>
      <c r="AE5933" s="26" t="str">
        <f>VLOOKUP(E5933,'[1]Tirupati Member''s Detail'!$D$2:$L$1048576,9,0)</f>
        <v>As POD  last communication 07</v>
      </c>
    </row>
    <row r="5934" spans="1:31" x14ac:dyDescent="0.3">
      <c r="A5934" s="27">
        <v>5939</v>
      </c>
      <c r="B5934" s="28"/>
      <c r="C5934" s="29" t="s">
        <v>14730</v>
      </c>
      <c r="D5934" s="20" t="s">
        <v>22</v>
      </c>
      <c r="E5934" s="29">
        <v>3002981</v>
      </c>
      <c r="F5934" s="20" t="s">
        <v>24</v>
      </c>
      <c r="G5934" s="20" t="s">
        <v>25</v>
      </c>
      <c r="H5934" s="29" t="s">
        <v>6203</v>
      </c>
      <c r="I5934" s="30">
        <v>1995</v>
      </c>
      <c r="J5934" s="29" t="s">
        <v>14731</v>
      </c>
      <c r="K5934" s="22">
        <f>VLOOKUP(E5934,'[1]Tirupati Member''s Detail'!$D$2:$L$1048576,8,0)</f>
        <v>2008</v>
      </c>
      <c r="L5934" s="23">
        <f>VLOOKUP(E5934,'[1]Tirupati Member''s Detail'!$D$2:$L$1048576,4,0)</f>
        <v>32000</v>
      </c>
      <c r="M5934" s="23">
        <f t="shared" si="464"/>
        <v>32000</v>
      </c>
      <c r="N5934" s="23">
        <f>VLOOKUP(E5934,'[1]Tirupati Member''s Detail'!$D$2:$L$1048576,5,0)</f>
        <v>32000</v>
      </c>
      <c r="O5934" s="23" t="str">
        <f>VLOOKUP(E5934,'[1]Tirupati Member''s Detail'!$D$2:$L$1048576,7,0)</f>
        <v>R.M</v>
      </c>
      <c r="P5934" s="23">
        <f t="shared" si="466"/>
        <v>0</v>
      </c>
      <c r="Q5934" s="24" t="e">
        <f>+#REF!-I5934</f>
        <v>#REF!</v>
      </c>
      <c r="R5934" s="25">
        <f t="shared" si="467"/>
        <v>25600</v>
      </c>
      <c r="S5934" s="25" t="e">
        <f t="shared" si="468"/>
        <v>#REF!</v>
      </c>
      <c r="T5934" s="25">
        <f t="shared" si="465"/>
        <v>25600</v>
      </c>
      <c r="U5934" s="25"/>
      <c r="V5934" s="23"/>
      <c r="W5934" s="23"/>
      <c r="X5934" s="24" t="e">
        <f>+#REF!-I5934</f>
        <v>#REF!</v>
      </c>
      <c r="Y5934" s="23"/>
      <c r="Z5934" s="23"/>
      <c r="AA5934" s="23"/>
      <c r="AB5934" s="23"/>
      <c r="AC5934" s="23"/>
      <c r="AD5934" s="23"/>
      <c r="AE5934" s="26" t="str">
        <f>VLOOKUP(E5934,'[1]Tirupati Member''s Detail'!$D$2:$L$1048576,9,0)</f>
        <v>telephonic reply on Last Communication Till 2016</v>
      </c>
    </row>
    <row r="5935" spans="1:31" x14ac:dyDescent="0.3">
      <c r="A5935" s="27">
        <v>5940</v>
      </c>
      <c r="B5935" s="28"/>
      <c r="C5935" s="29" t="s">
        <v>14732</v>
      </c>
      <c r="D5935" s="20" t="s">
        <v>22</v>
      </c>
      <c r="E5935" s="29">
        <v>3002984</v>
      </c>
      <c r="F5935" s="20" t="s">
        <v>24</v>
      </c>
      <c r="G5935" s="20" t="s">
        <v>25</v>
      </c>
      <c r="H5935" s="29" t="s">
        <v>6207</v>
      </c>
      <c r="I5935" s="30">
        <v>1995</v>
      </c>
      <c r="J5935" s="29" t="s">
        <v>14199</v>
      </c>
      <c r="K5935" s="22" t="str">
        <f>VLOOKUP(E5935,'[1]Tirupati Member''s Detail'!$D$2:$L$1048576,8,0)</f>
        <v>No</v>
      </c>
      <c r="L5935" s="23">
        <f>VLOOKUP(E5935,'[1]Tirupati Member''s Detail'!$D$2:$L$1048576,4,0)</f>
        <v>22000</v>
      </c>
      <c r="M5935" s="23">
        <f t="shared" si="464"/>
        <v>22000</v>
      </c>
      <c r="N5935" s="23">
        <f>VLOOKUP(E5935,'[1]Tirupati Member''s Detail'!$D$2:$L$1048576,5,0)</f>
        <v>22000</v>
      </c>
      <c r="O5935" s="23" t="str">
        <f>VLOOKUP(E5935,'[1]Tirupati Member''s Detail'!$D$2:$L$1048576,7,0)</f>
        <v>I.R.M</v>
      </c>
      <c r="P5935" s="23">
        <f t="shared" si="466"/>
        <v>0</v>
      </c>
      <c r="Q5935" s="24" t="e">
        <f>+#REF!-I5935</f>
        <v>#REF!</v>
      </c>
      <c r="R5935" s="25">
        <f t="shared" si="467"/>
        <v>17600</v>
      </c>
      <c r="S5935" s="25" t="e">
        <f t="shared" si="468"/>
        <v>#REF!</v>
      </c>
      <c r="T5935" s="25">
        <f t="shared" si="465"/>
        <v>17600</v>
      </c>
      <c r="U5935" s="25"/>
      <c r="V5935" s="23"/>
      <c r="W5935" s="23"/>
      <c r="X5935" s="24" t="e">
        <f>+#REF!-I5935</f>
        <v>#REF!</v>
      </c>
      <c r="Y5935" s="23"/>
      <c r="Z5935" s="23"/>
      <c r="AA5935" s="23"/>
      <c r="AB5935" s="23"/>
      <c r="AC5935" s="23"/>
      <c r="AD5935" s="23"/>
      <c r="AE5935" s="26" t="str">
        <f>VLOOKUP(E5935,'[1]Tirupati Member''s Detail'!$D$2:$L$1048576,9,0)</f>
        <v>As POD  last communication 07</v>
      </c>
    </row>
    <row r="5936" spans="1:31" x14ac:dyDescent="0.3">
      <c r="A5936" s="27">
        <v>5941</v>
      </c>
      <c r="B5936" s="28"/>
      <c r="C5936" s="29" t="s">
        <v>14733</v>
      </c>
      <c r="D5936" s="20" t="s">
        <v>22</v>
      </c>
      <c r="E5936" s="29">
        <v>3002995</v>
      </c>
      <c r="F5936" s="20" t="s">
        <v>24</v>
      </c>
      <c r="G5936" s="20" t="s">
        <v>25</v>
      </c>
      <c r="H5936" s="29" t="s">
        <v>6213</v>
      </c>
      <c r="I5936" s="30">
        <v>1995</v>
      </c>
      <c r="J5936" s="29" t="s">
        <v>14734</v>
      </c>
      <c r="K5936" s="22" t="str">
        <f>VLOOKUP(E5936,'[1]Tirupati Member''s Detail'!$D$2:$L$1048576,8,0)</f>
        <v>No</v>
      </c>
      <c r="L5936" s="23">
        <f>VLOOKUP(E5936,'[1]Tirupati Member''s Detail'!$D$2:$L$1048576,4,0)</f>
        <v>22000</v>
      </c>
      <c r="M5936" s="23">
        <f t="shared" si="464"/>
        <v>22000</v>
      </c>
      <c r="N5936" s="23">
        <f>VLOOKUP(E5936,'[1]Tirupati Member''s Detail'!$D$2:$L$1048576,5,0)</f>
        <v>22000</v>
      </c>
      <c r="O5936" s="23" t="str">
        <f>VLOOKUP(E5936,'[1]Tirupati Member''s Detail'!$D$2:$L$1048576,7,0)</f>
        <v>I.R.M</v>
      </c>
      <c r="P5936" s="23">
        <f t="shared" si="466"/>
        <v>0</v>
      </c>
      <c r="Q5936" s="24" t="e">
        <f>+#REF!-I5936</f>
        <v>#REF!</v>
      </c>
      <c r="R5936" s="25">
        <f t="shared" si="467"/>
        <v>17600</v>
      </c>
      <c r="S5936" s="25" t="e">
        <f t="shared" si="468"/>
        <v>#REF!</v>
      </c>
      <c r="T5936" s="25">
        <f t="shared" si="465"/>
        <v>17600</v>
      </c>
      <c r="U5936" s="25"/>
      <c r="V5936" s="23"/>
      <c r="W5936" s="23"/>
      <c r="X5936" s="24" t="e">
        <f>+#REF!-I5936</f>
        <v>#REF!</v>
      </c>
      <c r="Y5936" s="23"/>
      <c r="Z5936" s="23"/>
      <c r="AA5936" s="23"/>
      <c r="AB5936" s="23"/>
      <c r="AC5936" s="23"/>
      <c r="AD5936" s="23"/>
      <c r="AE5936" s="26" t="str">
        <f>VLOOKUP(E5936,'[1]Tirupati Member''s Detail'!$D$2:$L$1048576,9,0)</f>
        <v xml:space="preserve"> last communication 07,total 2 membership of TPT:- 03002995 and 03002996</v>
      </c>
    </row>
    <row r="5937" spans="1:31" x14ac:dyDescent="0.3">
      <c r="A5937" s="27">
        <v>5942</v>
      </c>
      <c r="B5937" s="28"/>
      <c r="C5937" s="29" t="s">
        <v>14735</v>
      </c>
      <c r="D5937" s="20" t="s">
        <v>22</v>
      </c>
      <c r="E5937" s="29">
        <v>3002996</v>
      </c>
      <c r="F5937" s="20" t="s">
        <v>24</v>
      </c>
      <c r="G5937" s="20" t="s">
        <v>25</v>
      </c>
      <c r="H5937" s="29" t="s">
        <v>6314</v>
      </c>
      <c r="I5937" s="30">
        <v>1995</v>
      </c>
      <c r="J5937" s="29" t="s">
        <v>14736</v>
      </c>
      <c r="K5937" s="22" t="str">
        <f>VLOOKUP(E5937,'[1]Tirupati Member''s Detail'!$D$2:$L$1048576,8,0)</f>
        <v>No</v>
      </c>
      <c r="L5937" s="23">
        <f>VLOOKUP(E5937,'[1]Tirupati Member''s Detail'!$D$2:$L$1048576,4,0)</f>
        <v>22000</v>
      </c>
      <c r="M5937" s="23">
        <f t="shared" si="464"/>
        <v>22000</v>
      </c>
      <c r="N5937" s="23">
        <f>VLOOKUP(E5937,'[1]Tirupati Member''s Detail'!$D$2:$L$1048576,5,0)</f>
        <v>22000</v>
      </c>
      <c r="O5937" s="23" t="str">
        <f>VLOOKUP(E5937,'[1]Tirupati Member''s Detail'!$D$2:$L$1048576,7,0)</f>
        <v>I.R.M</v>
      </c>
      <c r="P5937" s="23">
        <f t="shared" si="466"/>
        <v>0</v>
      </c>
      <c r="Q5937" s="24" t="e">
        <f>+#REF!-I5937</f>
        <v>#REF!</v>
      </c>
      <c r="R5937" s="25">
        <f t="shared" si="467"/>
        <v>17600</v>
      </c>
      <c r="S5937" s="25" t="e">
        <f t="shared" si="468"/>
        <v>#REF!</v>
      </c>
      <c r="T5937" s="25">
        <f t="shared" si="465"/>
        <v>17600</v>
      </c>
      <c r="U5937" s="25"/>
      <c r="V5937" s="23"/>
      <c r="W5937" s="23"/>
      <c r="X5937" s="24" t="e">
        <f>+#REF!-I5937</f>
        <v>#REF!</v>
      </c>
      <c r="Y5937" s="23"/>
      <c r="Z5937" s="23"/>
      <c r="AA5937" s="23"/>
      <c r="AB5937" s="23"/>
      <c r="AC5937" s="23"/>
      <c r="AD5937" s="23"/>
      <c r="AE5937" s="26" t="str">
        <f>VLOOKUP(E5937,'[1]Tirupati Member''s Detail'!$D$2:$L$1048576,9,0)</f>
        <v xml:space="preserve"> last communication 07,total 2 membership of TPT:- 03002995 and 03002996</v>
      </c>
    </row>
    <row r="5938" spans="1:31" ht="28.8" x14ac:dyDescent="0.3">
      <c r="A5938" s="27">
        <v>5943</v>
      </c>
      <c r="B5938" s="28"/>
      <c r="C5938" s="29" t="s">
        <v>14737</v>
      </c>
      <c r="D5938" s="20" t="s">
        <v>22</v>
      </c>
      <c r="E5938" s="29">
        <v>3002997</v>
      </c>
      <c r="F5938" s="20" t="s">
        <v>24</v>
      </c>
      <c r="G5938" s="20" t="s">
        <v>25</v>
      </c>
      <c r="H5938" s="29" t="s">
        <v>6213</v>
      </c>
      <c r="I5938" s="30">
        <v>1995</v>
      </c>
      <c r="J5938" s="29" t="s">
        <v>13634</v>
      </c>
      <c r="K5938" s="22" t="str">
        <f>VLOOKUP(E5938,'[1]Tirupati Member''s Detail'!$D$2:$L$1048576,8,0)</f>
        <v>No</v>
      </c>
      <c r="L5938" s="23">
        <f>VLOOKUP(E5938,'[1]Tirupati Member''s Detail'!$D$2:$L$1048576,4,0)</f>
        <v>27000</v>
      </c>
      <c r="M5938" s="23">
        <f t="shared" si="464"/>
        <v>27000</v>
      </c>
      <c r="N5938" s="23">
        <f>VLOOKUP(E5938,'[1]Tirupati Member''s Detail'!$D$2:$L$1048576,5,0)</f>
        <v>27000</v>
      </c>
      <c r="O5938" s="23" t="str">
        <f>VLOOKUP(E5938,'[1]Tirupati Member''s Detail'!$D$2:$L$1048576,7,0)</f>
        <v>I.R.M</v>
      </c>
      <c r="P5938" s="23">
        <f t="shared" si="466"/>
        <v>0</v>
      </c>
      <c r="Q5938" s="24" t="e">
        <f>+#REF!-I5938</f>
        <v>#REF!</v>
      </c>
      <c r="R5938" s="25">
        <f t="shared" si="467"/>
        <v>21600</v>
      </c>
      <c r="S5938" s="25" t="e">
        <f t="shared" si="468"/>
        <v>#REF!</v>
      </c>
      <c r="T5938" s="25">
        <f t="shared" si="465"/>
        <v>21600</v>
      </c>
      <c r="U5938" s="25"/>
      <c r="V5938" s="23"/>
      <c r="W5938" s="23"/>
      <c r="X5938" s="24" t="e">
        <f>+#REF!-I5938</f>
        <v>#REF!</v>
      </c>
      <c r="Y5938" s="23"/>
      <c r="Z5938" s="23"/>
      <c r="AA5938" s="23"/>
      <c r="AB5938" s="23"/>
      <c r="AC5938" s="23"/>
      <c r="AD5938" s="23"/>
      <c r="AE5938" s="26" t="str">
        <f>VLOOKUP(E5938,'[1]Tirupati Member''s Detail'!$D$2:$L$1048576,9,0)</f>
        <v xml:space="preserve"> last communication 07,membership has been transferred from Manoj Narula to Shripal Jain</v>
      </c>
    </row>
    <row r="5939" spans="1:31" x14ac:dyDescent="0.3">
      <c r="A5939" s="27">
        <v>5944</v>
      </c>
      <c r="B5939" s="28"/>
      <c r="C5939" s="29" t="s">
        <v>14738</v>
      </c>
      <c r="D5939" s="20" t="s">
        <v>22</v>
      </c>
      <c r="E5939" s="29">
        <v>3002998</v>
      </c>
      <c r="F5939" s="20" t="s">
        <v>24</v>
      </c>
      <c r="G5939" s="20" t="s">
        <v>25</v>
      </c>
      <c r="H5939" s="29" t="s">
        <v>6108</v>
      </c>
      <c r="I5939" s="30">
        <v>1995</v>
      </c>
      <c r="J5939" s="29" t="s">
        <v>14739</v>
      </c>
      <c r="K5939" s="22" t="str">
        <f>VLOOKUP(E5939,'[1]Tirupati Member''s Detail'!$D$2:$L$1048576,8,0)</f>
        <v>No</v>
      </c>
      <c r="L5939" s="23">
        <f>VLOOKUP(E5939,'[1]Tirupati Member''s Detail'!$D$2:$L$1048576,4,0)</f>
        <v>27000</v>
      </c>
      <c r="M5939" s="23">
        <f t="shared" si="464"/>
        <v>27000</v>
      </c>
      <c r="N5939" s="23">
        <f>VLOOKUP(E5939,'[1]Tirupati Member''s Detail'!$D$2:$L$1048576,5,0)</f>
        <v>27000</v>
      </c>
      <c r="O5939" s="23" t="str">
        <f>VLOOKUP(E5939,'[1]Tirupati Member''s Detail'!$D$2:$L$1048576,7,0)</f>
        <v>I.R.M</v>
      </c>
      <c r="P5939" s="23">
        <f t="shared" si="466"/>
        <v>0</v>
      </c>
      <c r="Q5939" s="24" t="e">
        <f>+#REF!-I5939</f>
        <v>#REF!</v>
      </c>
      <c r="R5939" s="25">
        <f t="shared" si="467"/>
        <v>21600</v>
      </c>
      <c r="S5939" s="25" t="e">
        <f t="shared" si="468"/>
        <v>#REF!</v>
      </c>
      <c r="T5939" s="25">
        <f t="shared" si="465"/>
        <v>21600</v>
      </c>
      <c r="U5939" s="25"/>
      <c r="V5939" s="23"/>
      <c r="W5939" s="23"/>
      <c r="X5939" s="24" t="e">
        <f>+#REF!-I5939</f>
        <v>#REF!</v>
      </c>
      <c r="Y5939" s="23"/>
      <c r="Z5939" s="23"/>
      <c r="AA5939" s="23"/>
      <c r="AB5939" s="23"/>
      <c r="AC5939" s="23"/>
      <c r="AD5939" s="23"/>
      <c r="AE5939" s="26" t="str">
        <f>VLOOKUP(E5939,'[1]Tirupati Member''s Detail'!$D$2:$L$1048576,9,0)</f>
        <v>last communicationn 00</v>
      </c>
    </row>
    <row r="5940" spans="1:31" x14ac:dyDescent="0.3">
      <c r="A5940" s="27">
        <v>5945</v>
      </c>
      <c r="B5940" s="28"/>
      <c r="C5940" s="29" t="s">
        <v>14740</v>
      </c>
      <c r="D5940" s="20" t="s">
        <v>22</v>
      </c>
      <c r="E5940" s="29">
        <v>3003000</v>
      </c>
      <c r="F5940" s="20" t="s">
        <v>24</v>
      </c>
      <c r="G5940" s="20" t="s">
        <v>25</v>
      </c>
      <c r="H5940" s="29" t="s">
        <v>6207</v>
      </c>
      <c r="I5940" s="30">
        <v>1995</v>
      </c>
      <c r="J5940" s="29" t="s">
        <v>14741</v>
      </c>
      <c r="K5940" s="22" t="str">
        <f>VLOOKUP(E5940,'[1]Tirupati Member''s Detail'!$D$2:$L$1048576,8,0)</f>
        <v>No</v>
      </c>
      <c r="L5940" s="23">
        <f>VLOOKUP(E5940,'[1]Tirupati Member''s Detail'!$D$2:$L$1048576,4,0)</f>
        <v>27000</v>
      </c>
      <c r="M5940" s="23">
        <f t="shared" si="464"/>
        <v>27000</v>
      </c>
      <c r="N5940" s="23">
        <f>VLOOKUP(E5940,'[1]Tirupati Member''s Detail'!$D$2:$L$1048576,5,0)</f>
        <v>27000</v>
      </c>
      <c r="O5940" s="23" t="str">
        <f>VLOOKUP(E5940,'[1]Tirupati Member''s Detail'!$D$2:$L$1048576,7,0)</f>
        <v>I.R.M</v>
      </c>
      <c r="P5940" s="23">
        <f t="shared" si="466"/>
        <v>0</v>
      </c>
      <c r="Q5940" s="24" t="e">
        <f>+#REF!-I5940</f>
        <v>#REF!</v>
      </c>
      <c r="R5940" s="25">
        <f t="shared" si="467"/>
        <v>21600</v>
      </c>
      <c r="S5940" s="25" t="e">
        <f t="shared" si="468"/>
        <v>#REF!</v>
      </c>
      <c r="T5940" s="25">
        <f t="shared" si="465"/>
        <v>21600</v>
      </c>
      <c r="U5940" s="25"/>
      <c r="V5940" s="23"/>
      <c r="W5940" s="23"/>
      <c r="X5940" s="24" t="e">
        <f>+#REF!-I5940</f>
        <v>#REF!</v>
      </c>
      <c r="Y5940" s="23"/>
      <c r="Z5940" s="23"/>
      <c r="AA5940" s="23"/>
      <c r="AB5940" s="23"/>
      <c r="AC5940" s="23"/>
      <c r="AD5940" s="23"/>
      <c r="AE5940" s="26" t="str">
        <f>VLOOKUP(E5940,'[1]Tirupati Member''s Detail'!$D$2:$L$1048576,9,0)</f>
        <v xml:space="preserve"> no communication till date </v>
      </c>
    </row>
    <row r="5941" spans="1:31" x14ac:dyDescent="0.3">
      <c r="A5941" s="27">
        <v>5946</v>
      </c>
      <c r="B5941" s="28"/>
      <c r="C5941" s="29" t="s">
        <v>14742</v>
      </c>
      <c r="D5941" s="20" t="s">
        <v>22</v>
      </c>
      <c r="E5941" s="29">
        <v>3003001</v>
      </c>
      <c r="F5941" s="20" t="s">
        <v>24</v>
      </c>
      <c r="G5941" s="20" t="s">
        <v>25</v>
      </c>
      <c r="H5941" s="29" t="s">
        <v>10685</v>
      </c>
      <c r="I5941" s="30">
        <v>1995</v>
      </c>
      <c r="J5941" s="29" t="s">
        <v>14743</v>
      </c>
      <c r="K5941" s="22" t="str">
        <f>VLOOKUP(E5941,'[1]Tirupati Member''s Detail'!$D$2:$L$1048576,8,0)</f>
        <v>No</v>
      </c>
      <c r="L5941" s="23">
        <f>VLOOKUP(E5941,'[1]Tirupati Member''s Detail'!$D$2:$L$1048576,4,0)</f>
        <v>27000</v>
      </c>
      <c r="M5941" s="23">
        <f t="shared" si="464"/>
        <v>27000</v>
      </c>
      <c r="N5941" s="23">
        <f>VLOOKUP(E5941,'[1]Tirupati Member''s Detail'!$D$2:$L$1048576,5,0)</f>
        <v>27000</v>
      </c>
      <c r="O5941" s="23" t="str">
        <f>VLOOKUP(E5941,'[1]Tirupati Member''s Detail'!$D$2:$L$1048576,7,0)</f>
        <v>I.R.M</v>
      </c>
      <c r="P5941" s="23">
        <f t="shared" si="466"/>
        <v>0</v>
      </c>
      <c r="Q5941" s="24" t="e">
        <f>+#REF!-I5941</f>
        <v>#REF!</v>
      </c>
      <c r="R5941" s="25">
        <f t="shared" si="467"/>
        <v>21600</v>
      </c>
      <c r="S5941" s="25" t="e">
        <f t="shared" si="468"/>
        <v>#REF!</v>
      </c>
      <c r="T5941" s="25">
        <f t="shared" si="465"/>
        <v>21600</v>
      </c>
      <c r="U5941" s="25"/>
      <c r="V5941" s="23"/>
      <c r="W5941" s="23"/>
      <c r="X5941" s="24" t="e">
        <f>+#REF!-I5941</f>
        <v>#REF!</v>
      </c>
      <c r="Y5941" s="23"/>
      <c r="Z5941" s="23"/>
      <c r="AA5941" s="23"/>
      <c r="AB5941" s="23"/>
      <c r="AC5941" s="23"/>
      <c r="AD5941" s="23"/>
      <c r="AE5941" s="26" t="str">
        <f>VLOOKUP(E5941,'[1]Tirupati Member''s Detail'!$D$2:$L$1048576,9,0)</f>
        <v>As POD last communication 07.</v>
      </c>
    </row>
    <row r="5942" spans="1:31" x14ac:dyDescent="0.3">
      <c r="A5942" s="27">
        <v>5947</v>
      </c>
      <c r="B5942" s="28"/>
      <c r="C5942" s="29" t="s">
        <v>14744</v>
      </c>
      <c r="D5942" s="20" t="s">
        <v>22</v>
      </c>
      <c r="E5942" s="29">
        <v>3003004</v>
      </c>
      <c r="F5942" s="20" t="s">
        <v>24</v>
      </c>
      <c r="G5942" s="20" t="s">
        <v>25</v>
      </c>
      <c r="H5942" s="29" t="s">
        <v>6213</v>
      </c>
      <c r="I5942" s="30">
        <v>1995</v>
      </c>
      <c r="J5942" s="29" t="s">
        <v>14745</v>
      </c>
      <c r="K5942" s="22">
        <f>VLOOKUP(E5942,'[1]Tirupati Member''s Detail'!$D$2:$L$1048576,8,0)</f>
        <v>2009</v>
      </c>
      <c r="L5942" s="23">
        <f>VLOOKUP(E5942,'[1]Tirupati Member''s Detail'!$D$2:$L$1048576,4,0)</f>
        <v>27000</v>
      </c>
      <c r="M5942" s="23">
        <f t="shared" si="464"/>
        <v>27000</v>
      </c>
      <c r="N5942" s="23">
        <f>VLOOKUP(E5942,'[1]Tirupati Member''s Detail'!$D$2:$L$1048576,5,0)</f>
        <v>27000</v>
      </c>
      <c r="O5942" s="23" t="str">
        <f>VLOOKUP(E5942,'[1]Tirupati Member''s Detail'!$D$2:$L$1048576,7,0)</f>
        <v>R.M</v>
      </c>
      <c r="P5942" s="23">
        <f t="shared" si="466"/>
        <v>0</v>
      </c>
      <c r="Q5942" s="24" t="e">
        <f>+#REF!-I5942</f>
        <v>#REF!</v>
      </c>
      <c r="R5942" s="25">
        <f t="shared" si="467"/>
        <v>21600</v>
      </c>
      <c r="S5942" s="25" t="e">
        <f t="shared" si="468"/>
        <v>#REF!</v>
      </c>
      <c r="T5942" s="25">
        <f t="shared" si="465"/>
        <v>21600</v>
      </c>
      <c r="U5942" s="25"/>
      <c r="V5942" s="23"/>
      <c r="W5942" s="23"/>
      <c r="X5942" s="24" t="e">
        <f>+#REF!-I5942</f>
        <v>#REF!</v>
      </c>
      <c r="Y5942" s="23"/>
      <c r="Z5942" s="23"/>
      <c r="AA5942" s="23"/>
      <c r="AB5942" s="23"/>
      <c r="AC5942" s="23"/>
      <c r="AD5942" s="23"/>
      <c r="AE5942" s="26" t="str">
        <f>VLOOKUP(E5942,'[1]Tirupati Member''s Detail'!$D$2:$L$1048576,9,0)</f>
        <v xml:space="preserve"> last communicationn 09</v>
      </c>
    </row>
    <row r="5943" spans="1:31" x14ac:dyDescent="0.3">
      <c r="A5943" s="27">
        <v>5948</v>
      </c>
      <c r="B5943" s="28"/>
      <c r="C5943" s="29" t="s">
        <v>14746</v>
      </c>
      <c r="D5943" s="20" t="s">
        <v>22</v>
      </c>
      <c r="E5943" s="29">
        <v>3003005</v>
      </c>
      <c r="F5943" s="20" t="s">
        <v>24</v>
      </c>
      <c r="G5943" s="20" t="s">
        <v>25</v>
      </c>
      <c r="H5943" s="29" t="s">
        <v>6207</v>
      </c>
      <c r="I5943" s="30">
        <v>1995</v>
      </c>
      <c r="J5943" s="29" t="s">
        <v>14747</v>
      </c>
      <c r="K5943" s="22" t="str">
        <f>VLOOKUP(E5943,'[1]Tirupati Member''s Detail'!$D$2:$L$1048576,8,0)</f>
        <v>No</v>
      </c>
      <c r="L5943" s="23">
        <f>VLOOKUP(E5943,'[1]Tirupati Member''s Detail'!$D$2:$L$1048576,4,0)</f>
        <v>32000</v>
      </c>
      <c r="M5943" s="23">
        <f t="shared" si="464"/>
        <v>32000</v>
      </c>
      <c r="N5943" s="23">
        <f>VLOOKUP(E5943,'[1]Tirupati Member''s Detail'!$D$2:$L$1048576,5,0)</f>
        <v>32000</v>
      </c>
      <c r="O5943" s="23" t="str">
        <f>VLOOKUP(E5943,'[1]Tirupati Member''s Detail'!$D$2:$L$1048576,7,0)</f>
        <v>I.R.M</v>
      </c>
      <c r="P5943" s="23">
        <f t="shared" si="466"/>
        <v>0</v>
      </c>
      <c r="Q5943" s="24" t="e">
        <f>+#REF!-I5943</f>
        <v>#REF!</v>
      </c>
      <c r="R5943" s="25">
        <f t="shared" si="467"/>
        <v>25600</v>
      </c>
      <c r="S5943" s="25" t="e">
        <f t="shared" si="468"/>
        <v>#REF!</v>
      </c>
      <c r="T5943" s="25">
        <f t="shared" si="465"/>
        <v>25600</v>
      </c>
      <c r="U5943" s="25"/>
      <c r="V5943" s="23"/>
      <c r="W5943" s="23"/>
      <c r="X5943" s="24" t="e">
        <f>+#REF!-I5943</f>
        <v>#REF!</v>
      </c>
      <c r="Y5943" s="23"/>
      <c r="Z5943" s="23"/>
      <c r="AA5943" s="23"/>
      <c r="AB5943" s="23"/>
      <c r="AC5943" s="23"/>
      <c r="AD5943" s="23"/>
      <c r="AE5943" s="26" t="str">
        <f>VLOOKUP(E5943,'[1]Tirupati Member''s Detail'!$D$2:$L$1048576,9,0)</f>
        <v xml:space="preserve"> last communication 08….total 2 membership of TPT:- 03003045 and 03003005</v>
      </c>
    </row>
    <row r="5944" spans="1:31" x14ac:dyDescent="0.3">
      <c r="A5944" s="27">
        <v>5949</v>
      </c>
      <c r="B5944" s="28"/>
      <c r="C5944" s="29" t="s">
        <v>14748</v>
      </c>
      <c r="D5944" s="20" t="s">
        <v>22</v>
      </c>
      <c r="E5944" s="29">
        <v>3003006</v>
      </c>
      <c r="F5944" s="20" t="s">
        <v>24</v>
      </c>
      <c r="G5944" s="20" t="s">
        <v>25</v>
      </c>
      <c r="H5944" s="29" t="s">
        <v>6314</v>
      </c>
      <c r="I5944" s="30">
        <v>1995</v>
      </c>
      <c r="J5944" s="29" t="s">
        <v>14749</v>
      </c>
      <c r="K5944" s="22" t="str">
        <f>VLOOKUP(E5944,'[1]Tirupati Member''s Detail'!$D$2:$L$1048576,8,0)</f>
        <v>No</v>
      </c>
      <c r="L5944" s="23">
        <f>VLOOKUP(E5944,'[1]Tirupati Member''s Detail'!$D$2:$L$1048576,4,0)</f>
        <v>22000</v>
      </c>
      <c r="M5944" s="23">
        <f t="shared" si="464"/>
        <v>22000</v>
      </c>
      <c r="N5944" s="23">
        <f>VLOOKUP(E5944,'[1]Tirupati Member''s Detail'!$D$2:$L$1048576,5,0)</f>
        <v>22000</v>
      </c>
      <c r="O5944" s="23" t="str">
        <f>VLOOKUP(E5944,'[1]Tirupati Member''s Detail'!$D$2:$L$1048576,7,0)</f>
        <v>I.R.M</v>
      </c>
      <c r="P5944" s="23">
        <f t="shared" si="466"/>
        <v>0</v>
      </c>
      <c r="Q5944" s="24" t="e">
        <f>+#REF!-I5944</f>
        <v>#REF!</v>
      </c>
      <c r="R5944" s="25">
        <f t="shared" si="467"/>
        <v>17600</v>
      </c>
      <c r="S5944" s="25" t="e">
        <f t="shared" si="468"/>
        <v>#REF!</v>
      </c>
      <c r="T5944" s="25">
        <f t="shared" si="465"/>
        <v>17600</v>
      </c>
      <c r="U5944" s="25"/>
      <c r="V5944" s="23"/>
      <c r="W5944" s="23"/>
      <c r="X5944" s="24" t="e">
        <f>+#REF!-I5944</f>
        <v>#REF!</v>
      </c>
      <c r="Y5944" s="23"/>
      <c r="Z5944" s="23"/>
      <c r="AA5944" s="23"/>
      <c r="AB5944" s="23"/>
      <c r="AC5944" s="23"/>
      <c r="AD5944" s="23"/>
      <c r="AE5944" s="26" t="str">
        <f>VLOOKUP(E5944,'[1]Tirupati Member''s Detail'!$D$2:$L$1048576,9,0)</f>
        <v>no communication till date</v>
      </c>
    </row>
    <row r="5945" spans="1:31" x14ac:dyDescent="0.3">
      <c r="A5945" s="27">
        <v>5950</v>
      </c>
      <c r="B5945" s="28"/>
      <c r="C5945" s="29" t="s">
        <v>14750</v>
      </c>
      <c r="D5945" s="20" t="s">
        <v>22</v>
      </c>
      <c r="E5945" s="29">
        <v>3003007</v>
      </c>
      <c r="F5945" s="20" t="s">
        <v>24</v>
      </c>
      <c r="G5945" s="20" t="s">
        <v>25</v>
      </c>
      <c r="H5945" s="29" t="s">
        <v>6213</v>
      </c>
      <c r="I5945" s="30">
        <v>1995</v>
      </c>
      <c r="J5945" s="29" t="s">
        <v>14751</v>
      </c>
      <c r="K5945" s="22" t="str">
        <f>VLOOKUP(E5945,'[1]Tirupati Member''s Detail'!$D$2:$L$1048576,8,0)</f>
        <v>No</v>
      </c>
      <c r="L5945" s="23">
        <f>VLOOKUP(E5945,'[1]Tirupati Member''s Detail'!$D$2:$L$1048576,4,0)</f>
        <v>30400</v>
      </c>
      <c r="M5945" s="23">
        <f t="shared" si="464"/>
        <v>30400</v>
      </c>
      <c r="N5945" s="23">
        <f>VLOOKUP(E5945,'[1]Tirupati Member''s Detail'!$D$2:$L$1048576,5,0)</f>
        <v>30400</v>
      </c>
      <c r="O5945" s="23" t="str">
        <f>VLOOKUP(E5945,'[1]Tirupati Member''s Detail'!$D$2:$L$1048576,7,0)</f>
        <v>I.R.M</v>
      </c>
      <c r="P5945" s="23">
        <f t="shared" si="466"/>
        <v>0</v>
      </c>
      <c r="Q5945" s="24" t="e">
        <f>+#REF!-I5945</f>
        <v>#REF!</v>
      </c>
      <c r="R5945" s="25">
        <f t="shared" si="467"/>
        <v>24320</v>
      </c>
      <c r="S5945" s="25" t="e">
        <f t="shared" si="468"/>
        <v>#REF!</v>
      </c>
      <c r="T5945" s="25">
        <f t="shared" si="465"/>
        <v>24320</v>
      </c>
      <c r="U5945" s="25"/>
      <c r="V5945" s="23"/>
      <c r="W5945" s="23"/>
      <c r="X5945" s="24" t="e">
        <f>+#REF!-I5945</f>
        <v>#REF!</v>
      </c>
      <c r="Y5945" s="23"/>
      <c r="Z5945" s="23"/>
      <c r="AA5945" s="23"/>
      <c r="AB5945" s="23"/>
      <c r="AC5945" s="23"/>
      <c r="AD5945" s="23"/>
      <c r="AE5945" s="26" t="str">
        <f>VLOOKUP(E5945,'[1]Tirupati Member''s Detail'!$D$2:$L$1048576,9,0)</f>
        <v>no communication till date</v>
      </c>
    </row>
    <row r="5946" spans="1:31" x14ac:dyDescent="0.3">
      <c r="A5946" s="27">
        <v>5951</v>
      </c>
      <c r="B5946" s="28"/>
      <c r="C5946" s="29" t="s">
        <v>14752</v>
      </c>
      <c r="D5946" s="20" t="s">
        <v>22</v>
      </c>
      <c r="E5946" s="29">
        <v>3003008</v>
      </c>
      <c r="F5946" s="20" t="s">
        <v>24</v>
      </c>
      <c r="G5946" s="20" t="s">
        <v>25</v>
      </c>
      <c r="H5946" s="29" t="s">
        <v>6314</v>
      </c>
      <c r="I5946" s="30">
        <v>1995</v>
      </c>
      <c r="J5946" s="29" t="s">
        <v>14753</v>
      </c>
      <c r="K5946" s="22" t="str">
        <f>VLOOKUP(E5946,'[1]Tirupati Member''s Detail'!$D$2:$L$1048576,8,0)</f>
        <v>No</v>
      </c>
      <c r="L5946" s="23">
        <f>VLOOKUP(E5946,'[1]Tirupati Member''s Detail'!$D$2:$L$1048576,4,0)</f>
        <v>32000</v>
      </c>
      <c r="M5946" s="23">
        <f t="shared" si="464"/>
        <v>32000</v>
      </c>
      <c r="N5946" s="23">
        <f>VLOOKUP(E5946,'[1]Tirupati Member''s Detail'!$D$2:$L$1048576,5,0)</f>
        <v>32000</v>
      </c>
      <c r="O5946" s="23" t="str">
        <f>VLOOKUP(E5946,'[1]Tirupati Member''s Detail'!$D$2:$L$1048576,7,0)</f>
        <v>I.R.M</v>
      </c>
      <c r="P5946" s="23">
        <f t="shared" si="466"/>
        <v>0</v>
      </c>
      <c r="Q5946" s="24" t="e">
        <f>+#REF!-I5946</f>
        <v>#REF!</v>
      </c>
      <c r="R5946" s="25">
        <f t="shared" si="467"/>
        <v>25600</v>
      </c>
      <c r="S5946" s="25" t="e">
        <f t="shared" si="468"/>
        <v>#REF!</v>
      </c>
      <c r="T5946" s="25">
        <f t="shared" si="465"/>
        <v>25600</v>
      </c>
      <c r="U5946" s="25"/>
      <c r="V5946" s="23"/>
      <c r="W5946" s="23"/>
      <c r="X5946" s="24" t="e">
        <f>+#REF!-I5946</f>
        <v>#REF!</v>
      </c>
      <c r="Y5946" s="23"/>
      <c r="Z5946" s="23"/>
      <c r="AA5946" s="23"/>
      <c r="AB5946" s="23"/>
      <c r="AC5946" s="23"/>
      <c r="AD5946" s="23"/>
      <c r="AE5946" s="26" t="str">
        <f>VLOOKUP(E5946,'[1]Tirupati Member''s Detail'!$D$2:$L$1048576,9,0)</f>
        <v>As POD  last communication 07</v>
      </c>
    </row>
    <row r="5947" spans="1:31" x14ac:dyDescent="0.3">
      <c r="A5947" s="27">
        <v>5952</v>
      </c>
      <c r="B5947" s="28"/>
      <c r="C5947" s="29" t="s">
        <v>14754</v>
      </c>
      <c r="D5947" s="20" t="s">
        <v>22</v>
      </c>
      <c r="E5947" s="29">
        <v>3003015</v>
      </c>
      <c r="F5947" s="20" t="s">
        <v>24</v>
      </c>
      <c r="G5947" s="20" t="s">
        <v>25</v>
      </c>
      <c r="H5947" s="29" t="s">
        <v>6530</v>
      </c>
      <c r="I5947" s="30">
        <v>1995</v>
      </c>
      <c r="J5947" s="29" t="s">
        <v>14755</v>
      </c>
      <c r="K5947" s="22" t="str">
        <f>VLOOKUP(E5947,'[1]Tirupati Member''s Detail'!$D$2:$L$1048576,8,0)</f>
        <v>No</v>
      </c>
      <c r="L5947" s="23">
        <f>VLOOKUP(E5947,'[1]Tirupati Member''s Detail'!$D$2:$L$1048576,4,0)</f>
        <v>32000</v>
      </c>
      <c r="M5947" s="23">
        <f t="shared" si="464"/>
        <v>32000</v>
      </c>
      <c r="N5947" s="23">
        <f>VLOOKUP(E5947,'[1]Tirupati Member''s Detail'!$D$2:$L$1048576,5,0)</f>
        <v>19200</v>
      </c>
      <c r="O5947" s="23" t="str">
        <f>VLOOKUP(E5947,'[1]Tirupati Member''s Detail'!$D$2:$L$1048576,7,0)</f>
        <v>Outstanding</v>
      </c>
      <c r="P5947" s="23">
        <f t="shared" si="466"/>
        <v>12800</v>
      </c>
      <c r="Q5947" s="24" t="e">
        <f>+#REF!-I5947</f>
        <v>#REF!</v>
      </c>
      <c r="R5947" s="25">
        <f t="shared" si="467"/>
        <v>15360</v>
      </c>
      <c r="S5947" s="25" t="e">
        <f t="shared" si="468"/>
        <v>#REF!</v>
      </c>
      <c r="T5947" s="25">
        <f t="shared" si="465"/>
        <v>15360</v>
      </c>
      <c r="U5947" s="25"/>
      <c r="V5947" s="23"/>
      <c r="W5947" s="23"/>
      <c r="X5947" s="24" t="e">
        <f>+#REF!-I5947</f>
        <v>#REF!</v>
      </c>
      <c r="Y5947" s="23"/>
      <c r="Z5947" s="23"/>
      <c r="AA5947" s="23"/>
      <c r="AB5947" s="23"/>
      <c r="AC5947" s="23"/>
      <c r="AD5947" s="23"/>
      <c r="AE5947" s="26" t="str">
        <f>VLOOKUP(E5947,'[1]Tirupati Member''s Detail'!$D$2:$L$1048576,9,0)</f>
        <v>No Communication Till Date (Outstanding Rs 12800/-)</v>
      </c>
    </row>
    <row r="5948" spans="1:31" x14ac:dyDescent="0.3">
      <c r="A5948" s="27">
        <v>5953</v>
      </c>
      <c r="B5948" s="28"/>
      <c r="C5948" s="29" t="s">
        <v>14756</v>
      </c>
      <c r="D5948" s="20" t="s">
        <v>22</v>
      </c>
      <c r="E5948" s="29">
        <v>3003016</v>
      </c>
      <c r="F5948" s="20" t="s">
        <v>24</v>
      </c>
      <c r="G5948" s="20" t="s">
        <v>25</v>
      </c>
      <c r="H5948" s="29" t="s">
        <v>6530</v>
      </c>
      <c r="I5948" s="30">
        <v>1995</v>
      </c>
      <c r="J5948" s="29" t="s">
        <v>14757</v>
      </c>
      <c r="K5948" s="22" t="str">
        <f>VLOOKUP(E5948,'[1]Tirupati Member''s Detail'!$D$2:$L$1048576,8,0)</f>
        <v>No</v>
      </c>
      <c r="L5948" s="23">
        <f>VLOOKUP(E5948,'[1]Tirupati Member''s Detail'!$D$2:$L$1048576,4,0)</f>
        <v>27000</v>
      </c>
      <c r="M5948" s="23">
        <f t="shared" si="464"/>
        <v>27000</v>
      </c>
      <c r="N5948" s="23">
        <f>VLOOKUP(E5948,'[1]Tirupati Member''s Detail'!$D$2:$L$1048576,5,0)</f>
        <v>6750</v>
      </c>
      <c r="O5948" s="23" t="str">
        <f>VLOOKUP(E5948,'[1]Tirupati Member''s Detail'!$D$2:$L$1048576,7,0)</f>
        <v>Outstanding</v>
      </c>
      <c r="P5948" s="23">
        <f t="shared" si="466"/>
        <v>20250</v>
      </c>
      <c r="Q5948" s="24" t="e">
        <f>+#REF!-I5948</f>
        <v>#REF!</v>
      </c>
      <c r="R5948" s="25">
        <f t="shared" si="467"/>
        <v>5400</v>
      </c>
      <c r="S5948" s="25" t="e">
        <f t="shared" si="468"/>
        <v>#REF!</v>
      </c>
      <c r="T5948" s="25">
        <f t="shared" si="465"/>
        <v>5400</v>
      </c>
      <c r="U5948" s="25"/>
      <c r="V5948" s="23"/>
      <c r="W5948" s="23"/>
      <c r="X5948" s="24" t="e">
        <f>+#REF!-I5948</f>
        <v>#REF!</v>
      </c>
      <c r="Y5948" s="23"/>
      <c r="Z5948" s="23"/>
      <c r="AA5948" s="23"/>
      <c r="AB5948" s="23"/>
      <c r="AC5948" s="23"/>
      <c r="AD5948" s="23"/>
      <c r="AE5948" s="26" t="str">
        <f>VLOOKUP(E5948,'[1]Tirupati Member''s Detail'!$D$2:$L$1048576,9,0)</f>
        <v>,last communication 06 Outstanding Rs. 20250/-</v>
      </c>
    </row>
    <row r="5949" spans="1:31" x14ac:dyDescent="0.3">
      <c r="A5949" s="27">
        <v>5954</v>
      </c>
      <c r="B5949" s="28"/>
      <c r="C5949" s="29" t="s">
        <v>14758</v>
      </c>
      <c r="D5949" s="20" t="s">
        <v>22</v>
      </c>
      <c r="E5949" s="29">
        <v>3003017</v>
      </c>
      <c r="F5949" s="20" t="s">
        <v>24</v>
      </c>
      <c r="G5949" s="20" t="s">
        <v>25</v>
      </c>
      <c r="H5949" s="29" t="s">
        <v>6530</v>
      </c>
      <c r="I5949" s="30">
        <v>1995</v>
      </c>
      <c r="J5949" s="29" t="s">
        <v>14759</v>
      </c>
      <c r="K5949" s="22" t="str">
        <f>VLOOKUP(E5949,'[1]Tirupati Member''s Detail'!$D$2:$L$1048576,8,0)</f>
        <v>No</v>
      </c>
      <c r="L5949" s="23">
        <f>VLOOKUP(E5949,'[1]Tirupati Member''s Detail'!$D$2:$L$1048576,4,0)</f>
        <v>27000</v>
      </c>
      <c r="M5949" s="23">
        <f t="shared" si="464"/>
        <v>27000</v>
      </c>
      <c r="N5949" s="23">
        <f>VLOOKUP(E5949,'[1]Tirupati Member''s Detail'!$D$2:$L$1048576,5,0)</f>
        <v>27000</v>
      </c>
      <c r="O5949" s="23" t="str">
        <f>VLOOKUP(E5949,'[1]Tirupati Member''s Detail'!$D$2:$L$1048576,7,0)</f>
        <v>I.R.M</v>
      </c>
      <c r="P5949" s="23">
        <f t="shared" si="466"/>
        <v>0</v>
      </c>
      <c r="Q5949" s="24" t="e">
        <f>+#REF!-I5949</f>
        <v>#REF!</v>
      </c>
      <c r="R5949" s="25">
        <f t="shared" si="467"/>
        <v>21600</v>
      </c>
      <c r="S5949" s="25" t="e">
        <f t="shared" si="468"/>
        <v>#REF!</v>
      </c>
      <c r="T5949" s="25">
        <f t="shared" si="465"/>
        <v>21600</v>
      </c>
      <c r="U5949" s="25"/>
      <c r="V5949" s="23"/>
      <c r="W5949" s="23"/>
      <c r="X5949" s="24" t="e">
        <f>+#REF!-I5949</f>
        <v>#REF!</v>
      </c>
      <c r="Y5949" s="23"/>
      <c r="Z5949" s="23"/>
      <c r="AA5949" s="23"/>
      <c r="AB5949" s="23"/>
      <c r="AC5949" s="23"/>
      <c r="AD5949" s="23"/>
      <c r="AE5949" s="26" t="str">
        <f>VLOOKUP(E5949,'[1]Tirupati Member''s Detail'!$D$2:$L$1048576,9,0)</f>
        <v>As POD  last communication 07</v>
      </c>
    </row>
    <row r="5950" spans="1:31" x14ac:dyDescent="0.3">
      <c r="A5950" s="27">
        <v>5955</v>
      </c>
      <c r="B5950" s="28"/>
      <c r="C5950" s="29" t="s">
        <v>14760</v>
      </c>
      <c r="D5950" s="20" t="s">
        <v>22</v>
      </c>
      <c r="E5950" s="29">
        <v>3003018</v>
      </c>
      <c r="F5950" s="20" t="s">
        <v>24</v>
      </c>
      <c r="G5950" s="20" t="s">
        <v>25</v>
      </c>
      <c r="H5950" s="29" t="s">
        <v>6530</v>
      </c>
      <c r="I5950" s="30">
        <v>1995</v>
      </c>
      <c r="J5950" s="29" t="s">
        <v>14761</v>
      </c>
      <c r="K5950" s="22" t="str">
        <f>VLOOKUP(E5950,'[1]Tirupati Member''s Detail'!$D$2:$L$1048576,8,0)</f>
        <v>No</v>
      </c>
      <c r="L5950" s="23">
        <f>VLOOKUP(E5950,'[1]Tirupati Member''s Detail'!$D$2:$L$1048576,4,0)</f>
        <v>27000</v>
      </c>
      <c r="M5950" s="23">
        <f t="shared" si="464"/>
        <v>27000</v>
      </c>
      <c r="N5950" s="23">
        <f>VLOOKUP(E5950,'[1]Tirupati Member''s Detail'!$D$2:$L$1048576,5,0)</f>
        <v>27000</v>
      </c>
      <c r="O5950" s="23" t="str">
        <f>VLOOKUP(E5950,'[1]Tirupati Member''s Detail'!$D$2:$L$1048576,7,0)</f>
        <v>I.R.M</v>
      </c>
      <c r="P5950" s="23">
        <f t="shared" si="466"/>
        <v>0</v>
      </c>
      <c r="Q5950" s="24" t="e">
        <f>+#REF!-I5950</f>
        <v>#REF!</v>
      </c>
      <c r="R5950" s="25">
        <f t="shared" si="467"/>
        <v>21600</v>
      </c>
      <c r="S5950" s="25" t="e">
        <f t="shared" si="468"/>
        <v>#REF!</v>
      </c>
      <c r="T5950" s="25">
        <f t="shared" si="465"/>
        <v>21600</v>
      </c>
      <c r="U5950" s="25"/>
      <c r="V5950" s="23"/>
      <c r="W5950" s="23"/>
      <c r="X5950" s="24" t="e">
        <f>+#REF!-I5950</f>
        <v>#REF!</v>
      </c>
      <c r="Y5950" s="23"/>
      <c r="Z5950" s="23"/>
      <c r="AA5950" s="23"/>
      <c r="AB5950" s="23"/>
      <c r="AC5950" s="23"/>
      <c r="AD5950" s="23"/>
      <c r="AE5950" s="26" t="str">
        <f>VLOOKUP(E5950,'[1]Tirupati Member''s Detail'!$D$2:$L$1048576,9,0)</f>
        <v>As POD  last communication 07</v>
      </c>
    </row>
    <row r="5951" spans="1:31" x14ac:dyDescent="0.3">
      <c r="A5951" s="27">
        <v>5956</v>
      </c>
      <c r="B5951" s="28"/>
      <c r="C5951" s="29" t="s">
        <v>14762</v>
      </c>
      <c r="D5951" s="20" t="s">
        <v>22</v>
      </c>
      <c r="E5951" s="29">
        <v>3003019</v>
      </c>
      <c r="F5951" s="20" t="s">
        <v>24</v>
      </c>
      <c r="G5951" s="20" t="s">
        <v>25</v>
      </c>
      <c r="H5951" s="29" t="s">
        <v>6530</v>
      </c>
      <c r="I5951" s="30">
        <v>1995</v>
      </c>
      <c r="J5951" s="29" t="s">
        <v>14763</v>
      </c>
      <c r="K5951" s="22" t="str">
        <f>VLOOKUP(E5951,'[1]Tirupati Member''s Detail'!$D$2:$L$1048576,8,0)</f>
        <v>No</v>
      </c>
      <c r="L5951" s="23">
        <f>VLOOKUP(E5951,'[1]Tirupati Member''s Detail'!$D$2:$L$1048576,4,0)</f>
        <v>27000</v>
      </c>
      <c r="M5951" s="23">
        <f t="shared" si="464"/>
        <v>27000</v>
      </c>
      <c r="N5951" s="23">
        <f>VLOOKUP(E5951,'[1]Tirupati Member''s Detail'!$D$2:$L$1048576,5,0)</f>
        <v>27000</v>
      </c>
      <c r="O5951" s="23" t="str">
        <f>VLOOKUP(E5951,'[1]Tirupati Member''s Detail'!$D$2:$L$1048576,7,0)</f>
        <v>I.R.M</v>
      </c>
      <c r="P5951" s="23">
        <f t="shared" si="466"/>
        <v>0</v>
      </c>
      <c r="Q5951" s="24" t="e">
        <f>+#REF!-I5951</f>
        <v>#REF!</v>
      </c>
      <c r="R5951" s="25">
        <f t="shared" si="467"/>
        <v>21600</v>
      </c>
      <c r="S5951" s="25" t="e">
        <f t="shared" si="468"/>
        <v>#REF!</v>
      </c>
      <c r="T5951" s="25">
        <f t="shared" si="465"/>
        <v>21600</v>
      </c>
      <c r="U5951" s="25"/>
      <c r="V5951" s="23"/>
      <c r="W5951" s="23"/>
      <c r="X5951" s="24" t="e">
        <f>+#REF!-I5951</f>
        <v>#REF!</v>
      </c>
      <c r="Y5951" s="23"/>
      <c r="Z5951" s="23"/>
      <c r="AA5951" s="23"/>
      <c r="AB5951" s="23"/>
      <c r="AC5951" s="23"/>
      <c r="AD5951" s="23"/>
      <c r="AE5951" s="26" t="str">
        <f>VLOOKUP(E5951,'[1]Tirupati Member''s Detail'!$D$2:$L$1048576,9,0)</f>
        <v>As POD  last communication 07</v>
      </c>
    </row>
    <row r="5952" spans="1:31" x14ac:dyDescent="0.3">
      <c r="A5952" s="27">
        <v>5957</v>
      </c>
      <c r="B5952" s="28"/>
      <c r="C5952" s="29" t="s">
        <v>14764</v>
      </c>
      <c r="D5952" s="20" t="s">
        <v>22</v>
      </c>
      <c r="E5952" s="29">
        <v>3003020</v>
      </c>
      <c r="F5952" s="20" t="s">
        <v>24</v>
      </c>
      <c r="G5952" s="20" t="s">
        <v>25</v>
      </c>
      <c r="H5952" s="29" t="s">
        <v>6477</v>
      </c>
      <c r="I5952" s="30">
        <v>1995</v>
      </c>
      <c r="J5952" s="29" t="s">
        <v>14765</v>
      </c>
      <c r="K5952" s="22" t="str">
        <f>VLOOKUP(E5952,'[1]Tirupati Member''s Detail'!$D$2:$L$1048576,8,0)</f>
        <v>No</v>
      </c>
      <c r="L5952" s="23">
        <f>VLOOKUP(E5952,'[1]Tirupati Member''s Detail'!$D$2:$L$1048576,4,0)</f>
        <v>22000</v>
      </c>
      <c r="M5952" s="23">
        <f t="shared" si="464"/>
        <v>22000</v>
      </c>
      <c r="N5952" s="23">
        <f>VLOOKUP(E5952,'[1]Tirupati Member''s Detail'!$D$2:$L$1048576,5,0)</f>
        <v>22000</v>
      </c>
      <c r="O5952" s="23" t="str">
        <f>VLOOKUP(E5952,'[1]Tirupati Member''s Detail'!$D$2:$L$1048576,7,0)</f>
        <v>I.R.M</v>
      </c>
      <c r="P5952" s="23">
        <f t="shared" si="466"/>
        <v>0</v>
      </c>
      <c r="Q5952" s="24" t="e">
        <f>+#REF!-I5952</f>
        <v>#REF!</v>
      </c>
      <c r="R5952" s="25">
        <f t="shared" si="467"/>
        <v>17600</v>
      </c>
      <c r="S5952" s="25" t="e">
        <f t="shared" si="468"/>
        <v>#REF!</v>
      </c>
      <c r="T5952" s="25">
        <f t="shared" si="465"/>
        <v>17600</v>
      </c>
      <c r="U5952" s="25"/>
      <c r="V5952" s="23"/>
      <c r="W5952" s="23"/>
      <c r="X5952" s="24" t="e">
        <f>+#REF!-I5952</f>
        <v>#REF!</v>
      </c>
      <c r="Y5952" s="23"/>
      <c r="Z5952" s="23"/>
      <c r="AA5952" s="23"/>
      <c r="AB5952" s="23"/>
      <c r="AC5952" s="23"/>
      <c r="AD5952" s="23"/>
      <c r="AE5952" s="26" t="str">
        <f>VLOOKUP(E5952,'[1]Tirupati Member''s Detail'!$D$2:$L$1048576,9,0)</f>
        <v>telephonic reply on Last Communication Till 2016</v>
      </c>
    </row>
    <row r="5953" spans="1:31" x14ac:dyDescent="0.3">
      <c r="A5953" s="27">
        <v>5958</v>
      </c>
      <c r="B5953" s="28"/>
      <c r="C5953" s="29" t="s">
        <v>14766</v>
      </c>
      <c r="D5953" s="20" t="s">
        <v>22</v>
      </c>
      <c r="E5953" s="29">
        <v>3003021</v>
      </c>
      <c r="F5953" s="20" t="s">
        <v>24</v>
      </c>
      <c r="G5953" s="20" t="s">
        <v>25</v>
      </c>
      <c r="H5953" s="29" t="s">
        <v>6490</v>
      </c>
      <c r="I5953" s="30">
        <v>1995</v>
      </c>
      <c r="J5953" s="29" t="s">
        <v>14767</v>
      </c>
      <c r="K5953" s="22" t="str">
        <f>VLOOKUP(E5953,'[1]Tirupati Member''s Detail'!$D$2:$L$1048576,8,0)</f>
        <v>No</v>
      </c>
      <c r="L5953" s="23">
        <f>VLOOKUP(E5953,'[1]Tirupati Member''s Detail'!$D$2:$L$1048576,4,0)</f>
        <v>22000</v>
      </c>
      <c r="M5953" s="23">
        <f t="shared" si="464"/>
        <v>22000</v>
      </c>
      <c r="N5953" s="23">
        <f>VLOOKUP(E5953,'[1]Tirupati Member''s Detail'!$D$2:$L$1048576,5,0)</f>
        <v>22000</v>
      </c>
      <c r="O5953" s="23" t="str">
        <f>VLOOKUP(E5953,'[1]Tirupati Member''s Detail'!$D$2:$L$1048576,7,0)</f>
        <v>I.R.M</v>
      </c>
      <c r="P5953" s="23">
        <f t="shared" si="466"/>
        <v>0</v>
      </c>
      <c r="Q5953" s="24" t="e">
        <f>+#REF!-I5953</f>
        <v>#REF!</v>
      </c>
      <c r="R5953" s="25">
        <f t="shared" si="467"/>
        <v>17600</v>
      </c>
      <c r="S5953" s="25" t="e">
        <f t="shared" si="468"/>
        <v>#REF!</v>
      </c>
      <c r="T5953" s="25">
        <f t="shared" si="465"/>
        <v>17600</v>
      </c>
      <c r="U5953" s="25"/>
      <c r="V5953" s="23"/>
      <c r="W5953" s="23"/>
      <c r="X5953" s="24" t="e">
        <f>+#REF!-I5953</f>
        <v>#REF!</v>
      </c>
      <c r="Y5953" s="23"/>
      <c r="Z5953" s="23"/>
      <c r="AA5953" s="23"/>
      <c r="AB5953" s="23"/>
      <c r="AC5953" s="23"/>
      <c r="AD5953" s="23"/>
      <c r="AE5953" s="26" t="str">
        <f>VLOOKUP(E5953,'[1]Tirupati Member''s Detail'!$D$2:$L$1048576,9,0)</f>
        <v xml:space="preserve"> last communication 01</v>
      </c>
    </row>
    <row r="5954" spans="1:31" ht="28.8" x14ac:dyDescent="0.3">
      <c r="A5954" s="27">
        <v>5959</v>
      </c>
      <c r="B5954" s="28"/>
      <c r="C5954" s="29" t="s">
        <v>14768</v>
      </c>
      <c r="D5954" s="20" t="s">
        <v>22</v>
      </c>
      <c r="E5954" s="29">
        <v>3003023</v>
      </c>
      <c r="F5954" s="20" t="s">
        <v>24</v>
      </c>
      <c r="G5954" s="20" t="s">
        <v>25</v>
      </c>
      <c r="H5954" s="29" t="s">
        <v>6239</v>
      </c>
      <c r="I5954" s="30">
        <v>1995</v>
      </c>
      <c r="J5954" s="29" t="s">
        <v>14769</v>
      </c>
      <c r="K5954" s="22" t="str">
        <f>VLOOKUP(E5954,'[1]Tirupati Member''s Detail'!$D$2:$L$1048576,8,0)</f>
        <v>No</v>
      </c>
      <c r="L5954" s="23">
        <f>VLOOKUP(E5954,'[1]Tirupati Member''s Detail'!$D$2:$L$1048576,4,0)</f>
        <v>32000</v>
      </c>
      <c r="M5954" s="23">
        <f t="shared" si="464"/>
        <v>32000</v>
      </c>
      <c r="N5954" s="23">
        <f>VLOOKUP(E5954,'[1]Tirupati Member''s Detail'!$D$2:$L$1048576,5,0)</f>
        <v>32000</v>
      </c>
      <c r="O5954" s="23" t="str">
        <f>VLOOKUP(E5954,'[1]Tirupati Member''s Detail'!$D$2:$L$1048576,7,0)</f>
        <v>I.R.M</v>
      </c>
      <c r="P5954" s="23">
        <f t="shared" si="466"/>
        <v>0</v>
      </c>
      <c r="Q5954" s="24" t="e">
        <f>+#REF!-I5954</f>
        <v>#REF!</v>
      </c>
      <c r="R5954" s="25">
        <f t="shared" si="467"/>
        <v>25600</v>
      </c>
      <c r="S5954" s="25" t="e">
        <f t="shared" si="468"/>
        <v>#REF!</v>
      </c>
      <c r="T5954" s="25">
        <f t="shared" si="465"/>
        <v>25600</v>
      </c>
      <c r="U5954" s="25"/>
      <c r="V5954" s="23"/>
      <c r="W5954" s="23"/>
      <c r="X5954" s="24" t="e">
        <f>+#REF!-I5954</f>
        <v>#REF!</v>
      </c>
      <c r="Y5954" s="23"/>
      <c r="Z5954" s="23"/>
      <c r="AA5954" s="23"/>
      <c r="AB5954" s="23"/>
      <c r="AC5954" s="23"/>
      <c r="AD5954" s="23"/>
      <c r="AE5954" s="26" t="str">
        <f>VLOOKUP(E5954,'[1]Tirupati Member''s Detail'!$D$2:$L$1048576,9,0)</f>
        <v>As Pod  last communication 07...total 2 membership of TPT:- 03003023 and 03003026</v>
      </c>
    </row>
    <row r="5955" spans="1:31" ht="28.8" x14ac:dyDescent="0.3">
      <c r="A5955" s="27">
        <v>5960</v>
      </c>
      <c r="B5955" s="28"/>
      <c r="C5955" s="29" t="s">
        <v>14770</v>
      </c>
      <c r="D5955" s="20" t="s">
        <v>22</v>
      </c>
      <c r="E5955" s="29">
        <v>3003026</v>
      </c>
      <c r="F5955" s="20" t="s">
        <v>24</v>
      </c>
      <c r="G5955" s="20" t="s">
        <v>25</v>
      </c>
      <c r="H5955" s="29" t="s">
        <v>6239</v>
      </c>
      <c r="I5955" s="30">
        <v>1995</v>
      </c>
      <c r="J5955" s="29" t="s">
        <v>12474</v>
      </c>
      <c r="K5955" s="22" t="str">
        <f>VLOOKUP(E5955,'[1]Tirupati Member''s Detail'!$D$2:$L$1048576,8,0)</f>
        <v>No</v>
      </c>
      <c r="L5955" s="23">
        <f>VLOOKUP(E5955,'[1]Tirupati Member''s Detail'!$D$2:$L$1048576,4,0)</f>
        <v>32000</v>
      </c>
      <c r="M5955" s="23">
        <f t="shared" ref="M5955:M6018" si="469">+L5955</f>
        <v>32000</v>
      </c>
      <c r="N5955" s="23">
        <f>VLOOKUP(E5955,'[1]Tirupati Member''s Detail'!$D$2:$L$1048576,5,0)</f>
        <v>32000</v>
      </c>
      <c r="O5955" s="23" t="str">
        <f>VLOOKUP(E5955,'[1]Tirupati Member''s Detail'!$D$2:$L$1048576,7,0)</f>
        <v>I.R.M</v>
      </c>
      <c r="P5955" s="23">
        <f t="shared" si="466"/>
        <v>0</v>
      </c>
      <c r="Q5955" s="24" t="e">
        <f>+#REF!-I5955</f>
        <v>#REF!</v>
      </c>
      <c r="R5955" s="25">
        <f t="shared" si="467"/>
        <v>25600</v>
      </c>
      <c r="S5955" s="25" t="e">
        <f t="shared" si="468"/>
        <v>#REF!</v>
      </c>
      <c r="T5955" s="25">
        <f t="shared" ref="T5955:T6018" si="470">IF(O5955="regular",0,(N5955-(N5955*20%)))</f>
        <v>25600</v>
      </c>
      <c r="U5955" s="25"/>
      <c r="V5955" s="23"/>
      <c r="W5955" s="23"/>
      <c r="X5955" s="24" t="e">
        <f>+#REF!-I5955</f>
        <v>#REF!</v>
      </c>
      <c r="Y5955" s="23"/>
      <c r="Z5955" s="23"/>
      <c r="AA5955" s="23"/>
      <c r="AB5955" s="23"/>
      <c r="AC5955" s="23"/>
      <c r="AD5955" s="23"/>
      <c r="AE5955" s="26" t="str">
        <f>VLOOKUP(E5955,'[1]Tirupati Member''s Detail'!$D$2:$L$1048576,9,0)</f>
        <v>As Pod  last communication 07...total 2 membership of TPT:- 03003023 and 03003026</v>
      </c>
    </row>
    <row r="5956" spans="1:31" x14ac:dyDescent="0.3">
      <c r="A5956" s="27">
        <v>5961</v>
      </c>
      <c r="B5956" s="28"/>
      <c r="C5956" s="29" t="s">
        <v>14771</v>
      </c>
      <c r="D5956" s="20" t="s">
        <v>22</v>
      </c>
      <c r="E5956" s="29">
        <v>3003028</v>
      </c>
      <c r="F5956" s="20" t="s">
        <v>24</v>
      </c>
      <c r="G5956" s="20" t="s">
        <v>25</v>
      </c>
      <c r="H5956" s="29" t="s">
        <v>6490</v>
      </c>
      <c r="I5956" s="30">
        <v>1995</v>
      </c>
      <c r="J5956" s="29" t="s">
        <v>14772</v>
      </c>
      <c r="K5956" s="22" t="str">
        <f>VLOOKUP(E5956,'[1]Tirupati Member''s Detail'!$D$2:$L$1048576,8,0)</f>
        <v>No</v>
      </c>
      <c r="L5956" s="23">
        <f>VLOOKUP(E5956,'[1]Tirupati Member''s Detail'!$D$2:$L$1048576,4,0)</f>
        <v>32000</v>
      </c>
      <c r="M5956" s="23">
        <f t="shared" si="469"/>
        <v>32000</v>
      </c>
      <c r="N5956" s="23">
        <f>VLOOKUP(E5956,'[1]Tirupati Member''s Detail'!$D$2:$L$1048576,5,0)</f>
        <v>32000</v>
      </c>
      <c r="O5956" s="23" t="str">
        <f>VLOOKUP(E5956,'[1]Tirupati Member''s Detail'!$D$2:$L$1048576,7,0)</f>
        <v>I.R.M</v>
      </c>
      <c r="P5956" s="23">
        <f t="shared" ref="P5956:P6019" si="471">+M5956-N5956</f>
        <v>0</v>
      </c>
      <c r="Q5956" s="24" t="e">
        <f>+#REF!-I5956</f>
        <v>#REF!</v>
      </c>
      <c r="R5956" s="25">
        <f t="shared" si="467"/>
        <v>25600</v>
      </c>
      <c r="S5956" s="25" t="e">
        <f t="shared" si="468"/>
        <v>#REF!</v>
      </c>
      <c r="T5956" s="25">
        <f t="shared" si="470"/>
        <v>25600</v>
      </c>
      <c r="U5956" s="25"/>
      <c r="V5956" s="23"/>
      <c r="W5956" s="23"/>
      <c r="X5956" s="24" t="e">
        <f>+#REF!-I5956</f>
        <v>#REF!</v>
      </c>
      <c r="Y5956" s="23"/>
      <c r="Z5956" s="23"/>
      <c r="AA5956" s="23"/>
      <c r="AB5956" s="23"/>
      <c r="AC5956" s="23"/>
      <c r="AD5956" s="23"/>
      <c r="AE5956" s="26" t="str">
        <f>VLOOKUP(E5956,'[1]Tirupati Member''s Detail'!$D$2:$L$1048576,9,0)</f>
        <v xml:space="preserve"> no communication till date</v>
      </c>
    </row>
    <row r="5957" spans="1:31" x14ac:dyDescent="0.3">
      <c r="A5957" s="27">
        <v>5962</v>
      </c>
      <c r="B5957" s="28"/>
      <c r="C5957" s="29" t="s">
        <v>14773</v>
      </c>
      <c r="D5957" s="20" t="s">
        <v>22</v>
      </c>
      <c r="E5957" s="29">
        <v>3003029</v>
      </c>
      <c r="F5957" s="20" t="s">
        <v>24</v>
      </c>
      <c r="G5957" s="20" t="s">
        <v>25</v>
      </c>
      <c r="H5957" s="29" t="s">
        <v>6490</v>
      </c>
      <c r="I5957" s="30">
        <v>1995</v>
      </c>
      <c r="J5957" s="29" t="s">
        <v>2966</v>
      </c>
      <c r="K5957" s="22" t="str">
        <f>VLOOKUP(E5957,'[1]Tirupati Member''s Detail'!$D$2:$L$1048576,8,0)</f>
        <v>No</v>
      </c>
      <c r="L5957" s="23">
        <f>VLOOKUP(E5957,'[1]Tirupati Member''s Detail'!$D$2:$L$1048576,4,0)</f>
        <v>32000</v>
      </c>
      <c r="M5957" s="23">
        <f t="shared" si="469"/>
        <v>32000</v>
      </c>
      <c r="N5957" s="23">
        <f>VLOOKUP(E5957,'[1]Tirupati Member''s Detail'!$D$2:$L$1048576,5,0)</f>
        <v>32000</v>
      </c>
      <c r="O5957" s="23" t="str">
        <f>VLOOKUP(E5957,'[1]Tirupati Member''s Detail'!$D$2:$L$1048576,7,0)</f>
        <v>I.R.M</v>
      </c>
      <c r="P5957" s="23">
        <f t="shared" si="471"/>
        <v>0</v>
      </c>
      <c r="Q5957" s="24" t="e">
        <f>+#REF!-I5957</f>
        <v>#REF!</v>
      </c>
      <c r="R5957" s="25">
        <f t="shared" si="467"/>
        <v>25600</v>
      </c>
      <c r="S5957" s="25" t="e">
        <f t="shared" si="468"/>
        <v>#REF!</v>
      </c>
      <c r="T5957" s="25">
        <f t="shared" si="470"/>
        <v>25600</v>
      </c>
      <c r="U5957" s="25"/>
      <c r="V5957" s="23"/>
      <c r="W5957" s="23"/>
      <c r="X5957" s="24" t="e">
        <f>+#REF!-I5957</f>
        <v>#REF!</v>
      </c>
      <c r="Y5957" s="23"/>
      <c r="Z5957" s="23"/>
      <c r="AA5957" s="23"/>
      <c r="AB5957" s="23"/>
      <c r="AC5957" s="23"/>
      <c r="AD5957" s="23"/>
      <c r="AE5957" s="26" t="str">
        <f>VLOOKUP(E5957,'[1]Tirupati Member''s Detail'!$D$2:$L$1048576,9,0)</f>
        <v>last communication 09</v>
      </c>
    </row>
    <row r="5958" spans="1:31" x14ac:dyDescent="0.3">
      <c r="A5958" s="27">
        <v>5963</v>
      </c>
      <c r="B5958" s="28"/>
      <c r="C5958" s="29" t="s">
        <v>14774</v>
      </c>
      <c r="D5958" s="20" t="s">
        <v>22</v>
      </c>
      <c r="E5958" s="29">
        <v>3003033</v>
      </c>
      <c r="F5958" s="20" t="s">
        <v>24</v>
      </c>
      <c r="G5958" s="20" t="s">
        <v>25</v>
      </c>
      <c r="H5958" s="29" t="s">
        <v>6490</v>
      </c>
      <c r="I5958" s="30">
        <v>1995</v>
      </c>
      <c r="J5958" s="29" t="s">
        <v>14775</v>
      </c>
      <c r="K5958" s="22" t="str">
        <f>VLOOKUP(E5958,'[1]Tirupati Member''s Detail'!$D$2:$L$1048576,8,0)</f>
        <v>No</v>
      </c>
      <c r="L5958" s="23">
        <f>VLOOKUP(E5958,'[1]Tirupati Member''s Detail'!$D$2:$L$1048576,4,0)</f>
        <v>32000</v>
      </c>
      <c r="M5958" s="23">
        <f t="shared" si="469"/>
        <v>32000</v>
      </c>
      <c r="N5958" s="23">
        <f>VLOOKUP(E5958,'[1]Tirupati Member''s Detail'!$D$2:$L$1048576,5,0)</f>
        <v>32000</v>
      </c>
      <c r="O5958" s="23" t="str">
        <f>VLOOKUP(E5958,'[1]Tirupati Member''s Detail'!$D$2:$L$1048576,7,0)</f>
        <v>I.R.M</v>
      </c>
      <c r="P5958" s="23">
        <f t="shared" si="471"/>
        <v>0</v>
      </c>
      <c r="Q5958" s="24" t="e">
        <f>+#REF!-I5958</f>
        <v>#REF!</v>
      </c>
      <c r="R5958" s="25">
        <f t="shared" si="467"/>
        <v>25600</v>
      </c>
      <c r="S5958" s="25" t="e">
        <f t="shared" si="468"/>
        <v>#REF!</v>
      </c>
      <c r="T5958" s="25">
        <f t="shared" si="470"/>
        <v>25600</v>
      </c>
      <c r="U5958" s="25"/>
      <c r="V5958" s="23"/>
      <c r="W5958" s="23"/>
      <c r="X5958" s="24" t="e">
        <f>+#REF!-I5958</f>
        <v>#REF!</v>
      </c>
      <c r="Y5958" s="23"/>
      <c r="Z5958" s="23"/>
      <c r="AA5958" s="23"/>
      <c r="AB5958" s="23"/>
      <c r="AC5958" s="23"/>
      <c r="AD5958" s="23"/>
      <c r="AE5958" s="26" t="str">
        <f>VLOOKUP(E5958,'[1]Tirupati Member''s Detail'!$D$2:$L$1048576,9,0)</f>
        <v>As POD  last communication 07</v>
      </c>
    </row>
    <row r="5959" spans="1:31" x14ac:dyDescent="0.3">
      <c r="A5959" s="27">
        <v>5964</v>
      </c>
      <c r="B5959" s="28"/>
      <c r="C5959" s="29" t="s">
        <v>14776</v>
      </c>
      <c r="D5959" s="20" t="s">
        <v>22</v>
      </c>
      <c r="E5959" s="29">
        <v>3003035</v>
      </c>
      <c r="F5959" s="20" t="s">
        <v>24</v>
      </c>
      <c r="G5959" s="20" t="s">
        <v>25</v>
      </c>
      <c r="H5959" s="29" t="s">
        <v>6239</v>
      </c>
      <c r="I5959" s="30">
        <v>1995</v>
      </c>
      <c r="J5959" s="29" t="s">
        <v>14777</v>
      </c>
      <c r="K5959" s="22" t="str">
        <f>VLOOKUP(E5959,'[1]Tirupati Member''s Detail'!$D$2:$L$1048576,8,0)</f>
        <v>No</v>
      </c>
      <c r="L5959" s="23">
        <f>VLOOKUP(E5959,'[1]Tirupati Member''s Detail'!$D$2:$L$1048576,4,0)</f>
        <v>22000</v>
      </c>
      <c r="M5959" s="23">
        <f t="shared" si="469"/>
        <v>22000</v>
      </c>
      <c r="N5959" s="23">
        <f>VLOOKUP(E5959,'[1]Tirupati Member''s Detail'!$D$2:$L$1048576,5,0)</f>
        <v>22000</v>
      </c>
      <c r="O5959" s="23" t="str">
        <f>VLOOKUP(E5959,'[1]Tirupati Member''s Detail'!$D$2:$L$1048576,7,0)</f>
        <v>I.R.M</v>
      </c>
      <c r="P5959" s="23">
        <f t="shared" si="471"/>
        <v>0</v>
      </c>
      <c r="Q5959" s="24" t="e">
        <f>+#REF!-I5959</f>
        <v>#REF!</v>
      </c>
      <c r="R5959" s="25">
        <f t="shared" si="467"/>
        <v>17600</v>
      </c>
      <c r="S5959" s="25" t="e">
        <f t="shared" si="468"/>
        <v>#REF!</v>
      </c>
      <c r="T5959" s="25">
        <f t="shared" si="470"/>
        <v>17600</v>
      </c>
      <c r="U5959" s="25"/>
      <c r="V5959" s="23"/>
      <c r="W5959" s="23"/>
      <c r="X5959" s="24" t="e">
        <f>+#REF!-I5959</f>
        <v>#REF!</v>
      </c>
      <c r="Y5959" s="23"/>
      <c r="Z5959" s="23"/>
      <c r="AA5959" s="23"/>
      <c r="AB5959" s="23"/>
      <c r="AC5959" s="23"/>
      <c r="AD5959" s="23"/>
      <c r="AE5959" s="26" t="str">
        <f>VLOOKUP(E5959,'[1]Tirupati Member''s Detail'!$D$2:$L$1048576,9,0)</f>
        <v xml:space="preserve"> last communication 05</v>
      </c>
    </row>
    <row r="5960" spans="1:31" x14ac:dyDescent="0.3">
      <c r="A5960" s="27">
        <v>5965</v>
      </c>
      <c r="B5960" s="28"/>
      <c r="C5960" s="29" t="s">
        <v>14778</v>
      </c>
      <c r="D5960" s="20" t="s">
        <v>22</v>
      </c>
      <c r="E5960" s="29">
        <v>3003037</v>
      </c>
      <c r="F5960" s="20" t="s">
        <v>24</v>
      </c>
      <c r="G5960" s="20" t="s">
        <v>25</v>
      </c>
      <c r="H5960" s="29" t="s">
        <v>6239</v>
      </c>
      <c r="I5960" s="30">
        <v>1995</v>
      </c>
      <c r="J5960" s="29" t="s">
        <v>14779</v>
      </c>
      <c r="K5960" s="22">
        <f>VLOOKUP(E5960,'[1]Tirupati Member''s Detail'!$D$2:$L$1048576,8,0)</f>
        <v>2012</v>
      </c>
      <c r="L5960" s="23">
        <f>VLOOKUP(E5960,'[1]Tirupati Member''s Detail'!$D$2:$L$1048576,4,0)</f>
        <v>22000</v>
      </c>
      <c r="M5960" s="23">
        <f t="shared" si="469"/>
        <v>22000</v>
      </c>
      <c r="N5960" s="23">
        <f>VLOOKUP(E5960,'[1]Tirupati Member''s Detail'!$D$2:$L$1048576,5,0)</f>
        <v>20900</v>
      </c>
      <c r="O5960" s="23" t="str">
        <f>VLOOKUP(E5960,'[1]Tirupati Member''s Detail'!$D$2:$L$1048576,7,0)</f>
        <v>R.M</v>
      </c>
      <c r="P5960" s="23">
        <f t="shared" si="471"/>
        <v>1100</v>
      </c>
      <c r="Q5960" s="24" t="e">
        <f>+#REF!-I5960</f>
        <v>#REF!</v>
      </c>
      <c r="R5960" s="25">
        <f t="shared" si="467"/>
        <v>16720</v>
      </c>
      <c r="S5960" s="25" t="e">
        <f t="shared" si="468"/>
        <v>#REF!</v>
      </c>
      <c r="T5960" s="25">
        <f t="shared" si="470"/>
        <v>16720</v>
      </c>
      <c r="U5960" s="25"/>
      <c r="V5960" s="23"/>
      <c r="W5960" s="23"/>
      <c r="X5960" s="24" t="e">
        <f>+#REF!-I5960</f>
        <v>#REF!</v>
      </c>
      <c r="Y5960" s="23"/>
      <c r="Z5960" s="23"/>
      <c r="AA5960" s="23"/>
      <c r="AB5960" s="23"/>
      <c r="AC5960" s="23"/>
      <c r="AD5960" s="23"/>
      <c r="AE5960" s="26" t="str">
        <f>VLOOKUP(E5960,'[1]Tirupati Member''s Detail'!$D$2:$L$1048576,9,0)</f>
        <v xml:space="preserve"> last communication 14</v>
      </c>
    </row>
    <row r="5961" spans="1:31" x14ac:dyDescent="0.3">
      <c r="A5961" s="27">
        <v>5966</v>
      </c>
      <c r="B5961" s="28"/>
      <c r="C5961" s="29" t="s">
        <v>14780</v>
      </c>
      <c r="D5961" s="20" t="s">
        <v>22</v>
      </c>
      <c r="E5961" s="29">
        <v>3003038</v>
      </c>
      <c r="F5961" s="20" t="s">
        <v>24</v>
      </c>
      <c r="G5961" s="20" t="s">
        <v>25</v>
      </c>
      <c r="H5961" s="29" t="s">
        <v>6239</v>
      </c>
      <c r="I5961" s="30">
        <v>1995</v>
      </c>
      <c r="J5961" s="29" t="s">
        <v>14781</v>
      </c>
      <c r="K5961" s="22" t="str">
        <f>VLOOKUP(E5961,'[1]Tirupati Member''s Detail'!$D$2:$L$1048576,8,0)</f>
        <v>No</v>
      </c>
      <c r="L5961" s="23">
        <f>VLOOKUP(E5961,'[1]Tirupati Member''s Detail'!$D$2:$L$1048576,4,0)</f>
        <v>22000</v>
      </c>
      <c r="M5961" s="23">
        <f t="shared" si="469"/>
        <v>22000</v>
      </c>
      <c r="N5961" s="23">
        <f>VLOOKUP(E5961,'[1]Tirupati Member''s Detail'!$D$2:$L$1048576,5,0)</f>
        <v>20900</v>
      </c>
      <c r="O5961" s="23" t="str">
        <f>VLOOKUP(E5961,'[1]Tirupati Member''s Detail'!$D$2:$L$1048576,7,0)</f>
        <v>I.R.M</v>
      </c>
      <c r="P5961" s="23">
        <f t="shared" si="471"/>
        <v>1100</v>
      </c>
      <c r="Q5961" s="24" t="e">
        <f>+#REF!-I5961</f>
        <v>#REF!</v>
      </c>
      <c r="R5961" s="25">
        <f t="shared" si="467"/>
        <v>16720</v>
      </c>
      <c r="S5961" s="25" t="e">
        <f t="shared" si="468"/>
        <v>#REF!</v>
      </c>
      <c r="T5961" s="25">
        <f t="shared" si="470"/>
        <v>16720</v>
      </c>
      <c r="U5961" s="25"/>
      <c r="V5961" s="23"/>
      <c r="W5961" s="23"/>
      <c r="X5961" s="24" t="e">
        <f>+#REF!-I5961</f>
        <v>#REF!</v>
      </c>
      <c r="Y5961" s="23"/>
      <c r="Z5961" s="23"/>
      <c r="AA5961" s="23"/>
      <c r="AB5961" s="23"/>
      <c r="AC5961" s="23"/>
      <c r="AD5961" s="23"/>
      <c r="AE5961" s="26" t="str">
        <f>VLOOKUP(E5961,'[1]Tirupati Member''s Detail'!$D$2:$L$1048576,9,0)</f>
        <v>As POD  last communication 07</v>
      </c>
    </row>
    <row r="5962" spans="1:31" x14ac:dyDescent="0.3">
      <c r="A5962" s="27">
        <v>5967</v>
      </c>
      <c r="B5962" s="28"/>
      <c r="C5962" s="29" t="s">
        <v>14782</v>
      </c>
      <c r="D5962" s="20" t="s">
        <v>22</v>
      </c>
      <c r="E5962" s="29">
        <v>3003039</v>
      </c>
      <c r="F5962" s="20" t="s">
        <v>24</v>
      </c>
      <c r="G5962" s="20" t="s">
        <v>25</v>
      </c>
      <c r="H5962" s="29" t="s">
        <v>6490</v>
      </c>
      <c r="I5962" s="30">
        <v>1995</v>
      </c>
      <c r="J5962" s="29" t="s">
        <v>14783</v>
      </c>
      <c r="K5962" s="22" t="str">
        <f>VLOOKUP(E5962,'[1]Tirupati Member''s Detail'!$D$2:$L$1048576,8,0)</f>
        <v>No</v>
      </c>
      <c r="L5962" s="23">
        <f>VLOOKUP(E5962,'[1]Tirupati Member''s Detail'!$D$2:$L$1048576,4,0)</f>
        <v>32000</v>
      </c>
      <c r="M5962" s="23">
        <f t="shared" si="469"/>
        <v>32000</v>
      </c>
      <c r="N5962" s="23">
        <f>VLOOKUP(E5962,'[1]Tirupati Member''s Detail'!$D$2:$L$1048576,5,0)</f>
        <v>32000</v>
      </c>
      <c r="O5962" s="23" t="str">
        <f>VLOOKUP(E5962,'[1]Tirupati Member''s Detail'!$D$2:$L$1048576,7,0)</f>
        <v>I.R.M</v>
      </c>
      <c r="P5962" s="23">
        <f t="shared" si="471"/>
        <v>0</v>
      </c>
      <c r="Q5962" s="24" t="e">
        <f>+#REF!-I5962</f>
        <v>#REF!</v>
      </c>
      <c r="R5962" s="25">
        <f t="shared" si="467"/>
        <v>25600</v>
      </c>
      <c r="S5962" s="25" t="e">
        <f t="shared" si="468"/>
        <v>#REF!</v>
      </c>
      <c r="T5962" s="25">
        <f t="shared" si="470"/>
        <v>25600</v>
      </c>
      <c r="U5962" s="25"/>
      <c r="V5962" s="23"/>
      <c r="W5962" s="23"/>
      <c r="X5962" s="24" t="e">
        <f>+#REF!-I5962</f>
        <v>#REF!</v>
      </c>
      <c r="Y5962" s="23"/>
      <c r="Z5962" s="23"/>
      <c r="AA5962" s="23"/>
      <c r="AB5962" s="23"/>
      <c r="AC5962" s="23"/>
      <c r="AD5962" s="23"/>
      <c r="AE5962" s="26" t="str">
        <f>VLOOKUP(E5962,'[1]Tirupati Member''s Detail'!$D$2:$L$1048576,9,0)</f>
        <v>As POD  last communication 07</v>
      </c>
    </row>
    <row r="5963" spans="1:31" x14ac:dyDescent="0.3">
      <c r="A5963" s="27">
        <v>5968</v>
      </c>
      <c r="B5963" s="28"/>
      <c r="C5963" s="29" t="s">
        <v>14784</v>
      </c>
      <c r="D5963" s="20" t="s">
        <v>22</v>
      </c>
      <c r="E5963" s="29">
        <v>3003040</v>
      </c>
      <c r="F5963" s="20" t="s">
        <v>24</v>
      </c>
      <c r="G5963" s="20" t="s">
        <v>25</v>
      </c>
      <c r="H5963" s="29" t="s">
        <v>6239</v>
      </c>
      <c r="I5963" s="30">
        <v>1995</v>
      </c>
      <c r="J5963" s="29" t="s">
        <v>4875</v>
      </c>
      <c r="K5963" s="22" t="str">
        <f>VLOOKUP(E5963,'[1]Tirupati Member''s Detail'!$D$2:$L$1048576,8,0)</f>
        <v>No</v>
      </c>
      <c r="L5963" s="23">
        <f>VLOOKUP(E5963,'[1]Tirupati Member''s Detail'!$D$2:$L$1048576,4,0)</f>
        <v>32000</v>
      </c>
      <c r="M5963" s="23">
        <f t="shared" si="469"/>
        <v>32000</v>
      </c>
      <c r="N5963" s="23">
        <f>VLOOKUP(E5963,'[1]Tirupati Member''s Detail'!$D$2:$L$1048576,5,0)</f>
        <v>30400</v>
      </c>
      <c r="O5963" s="23" t="str">
        <f>VLOOKUP(E5963,'[1]Tirupati Member''s Detail'!$D$2:$L$1048576,7,0)</f>
        <v>I.R.M</v>
      </c>
      <c r="P5963" s="23">
        <f t="shared" si="471"/>
        <v>1600</v>
      </c>
      <c r="Q5963" s="24" t="e">
        <f>+#REF!-I5963</f>
        <v>#REF!</v>
      </c>
      <c r="R5963" s="25">
        <f t="shared" si="467"/>
        <v>24320</v>
      </c>
      <c r="S5963" s="25" t="e">
        <f t="shared" si="468"/>
        <v>#REF!</v>
      </c>
      <c r="T5963" s="25">
        <f t="shared" si="470"/>
        <v>24320</v>
      </c>
      <c r="U5963" s="25"/>
      <c r="V5963" s="23"/>
      <c r="W5963" s="23"/>
      <c r="X5963" s="24" t="e">
        <f>+#REF!-I5963</f>
        <v>#REF!</v>
      </c>
      <c r="Y5963" s="23"/>
      <c r="Z5963" s="23"/>
      <c r="AA5963" s="23"/>
      <c r="AB5963" s="23"/>
      <c r="AC5963" s="23"/>
      <c r="AD5963" s="23"/>
      <c r="AE5963" s="26" t="str">
        <f>VLOOKUP(E5963,'[1]Tirupati Member''s Detail'!$D$2:$L$1048576,9,0)</f>
        <v>last communication 03</v>
      </c>
    </row>
    <row r="5964" spans="1:31" x14ac:dyDescent="0.3">
      <c r="A5964" s="27">
        <v>5969</v>
      </c>
      <c r="B5964" s="28"/>
      <c r="C5964" s="29" t="s">
        <v>14785</v>
      </c>
      <c r="D5964" s="20" t="s">
        <v>22</v>
      </c>
      <c r="E5964" s="29">
        <v>3003041</v>
      </c>
      <c r="F5964" s="20" t="s">
        <v>24</v>
      </c>
      <c r="G5964" s="20" t="s">
        <v>25</v>
      </c>
      <c r="H5964" s="29" t="s">
        <v>6473</v>
      </c>
      <c r="I5964" s="30">
        <v>1995</v>
      </c>
      <c r="J5964" s="29" t="s">
        <v>14786</v>
      </c>
      <c r="K5964" s="22" t="str">
        <f>VLOOKUP(E5964,'[1]Tirupati Member''s Detail'!$D$2:$L$1048576,8,0)</f>
        <v>No</v>
      </c>
      <c r="L5964" s="23">
        <f>VLOOKUP(E5964,'[1]Tirupati Member''s Detail'!$D$2:$L$1048576,4,0)</f>
        <v>22000</v>
      </c>
      <c r="M5964" s="23">
        <f t="shared" si="469"/>
        <v>22000</v>
      </c>
      <c r="N5964" s="23">
        <f>VLOOKUP(E5964,'[1]Tirupati Member''s Detail'!$D$2:$L$1048576,5,0)</f>
        <v>22000</v>
      </c>
      <c r="O5964" s="23" t="str">
        <f>VLOOKUP(E5964,'[1]Tirupati Member''s Detail'!$D$2:$L$1048576,7,0)</f>
        <v>I.R.M</v>
      </c>
      <c r="P5964" s="23">
        <f t="shared" si="471"/>
        <v>0</v>
      </c>
      <c r="Q5964" s="24" t="e">
        <f>+#REF!-I5964</f>
        <v>#REF!</v>
      </c>
      <c r="R5964" s="25">
        <f t="shared" si="467"/>
        <v>17600</v>
      </c>
      <c r="S5964" s="25" t="e">
        <f t="shared" si="468"/>
        <v>#REF!</v>
      </c>
      <c r="T5964" s="25">
        <f t="shared" si="470"/>
        <v>17600</v>
      </c>
      <c r="U5964" s="25"/>
      <c r="V5964" s="23"/>
      <c r="W5964" s="23"/>
      <c r="X5964" s="24" t="e">
        <f>+#REF!-I5964</f>
        <v>#REF!</v>
      </c>
      <c r="Y5964" s="23"/>
      <c r="Z5964" s="23"/>
      <c r="AA5964" s="23"/>
      <c r="AB5964" s="23"/>
      <c r="AC5964" s="23"/>
      <c r="AD5964" s="23"/>
      <c r="AE5964" s="26" t="str">
        <f>VLOOKUP(E5964,'[1]Tirupati Member''s Detail'!$D$2:$L$1048576,9,0)</f>
        <v>last communication 06</v>
      </c>
    </row>
    <row r="5965" spans="1:31" x14ac:dyDescent="0.3">
      <c r="A5965" s="27">
        <v>5970</v>
      </c>
      <c r="B5965" s="28"/>
      <c r="C5965" s="29" t="s">
        <v>14787</v>
      </c>
      <c r="D5965" s="20" t="s">
        <v>22</v>
      </c>
      <c r="E5965" s="29">
        <v>3003042</v>
      </c>
      <c r="F5965" s="20" t="s">
        <v>24</v>
      </c>
      <c r="G5965" s="20" t="s">
        <v>25</v>
      </c>
      <c r="H5965" s="29" t="s">
        <v>6239</v>
      </c>
      <c r="I5965" s="30">
        <v>1995</v>
      </c>
      <c r="J5965" s="29" t="s">
        <v>14788</v>
      </c>
      <c r="K5965" s="22" t="str">
        <f>VLOOKUP(E5965,'[1]Tirupati Member''s Detail'!$D$2:$L$1048576,8,0)</f>
        <v>No</v>
      </c>
      <c r="L5965" s="23">
        <f>VLOOKUP(E5965,'[1]Tirupati Member''s Detail'!$D$2:$L$1048576,4,0)</f>
        <v>32000</v>
      </c>
      <c r="M5965" s="23">
        <f t="shared" si="469"/>
        <v>32000</v>
      </c>
      <c r="N5965" s="23">
        <f>VLOOKUP(E5965,'[1]Tirupati Member''s Detail'!$D$2:$L$1048576,5,0)</f>
        <v>30400</v>
      </c>
      <c r="O5965" s="23" t="str">
        <f>VLOOKUP(E5965,'[1]Tirupati Member''s Detail'!$D$2:$L$1048576,7,0)</f>
        <v>I.R.M</v>
      </c>
      <c r="P5965" s="23">
        <f t="shared" si="471"/>
        <v>1600</v>
      </c>
      <c r="Q5965" s="24" t="e">
        <f>+#REF!-I5965</f>
        <v>#REF!</v>
      </c>
      <c r="R5965" s="25">
        <f t="shared" si="467"/>
        <v>24320</v>
      </c>
      <c r="S5965" s="25" t="e">
        <f t="shared" si="468"/>
        <v>#REF!</v>
      </c>
      <c r="T5965" s="25">
        <f t="shared" si="470"/>
        <v>24320</v>
      </c>
      <c r="U5965" s="25"/>
      <c r="V5965" s="23"/>
      <c r="W5965" s="23"/>
      <c r="X5965" s="24" t="e">
        <f>+#REF!-I5965</f>
        <v>#REF!</v>
      </c>
      <c r="Y5965" s="23"/>
      <c r="Z5965" s="23"/>
      <c r="AA5965" s="23"/>
      <c r="AB5965" s="23"/>
      <c r="AC5965" s="23"/>
      <c r="AD5965" s="23"/>
      <c r="AE5965" s="26" t="str">
        <f>VLOOKUP(E5965,'[1]Tirupati Member''s Detail'!$D$2:$L$1048576,9,0)</f>
        <v>last communication 02</v>
      </c>
    </row>
    <row r="5966" spans="1:31" x14ac:dyDescent="0.3">
      <c r="A5966" s="27">
        <v>5971</v>
      </c>
      <c r="B5966" s="28"/>
      <c r="C5966" s="29" t="s">
        <v>14789</v>
      </c>
      <c r="D5966" s="20" t="s">
        <v>22</v>
      </c>
      <c r="E5966" s="29">
        <v>3003044</v>
      </c>
      <c r="F5966" s="20" t="s">
        <v>24</v>
      </c>
      <c r="G5966" s="20" t="s">
        <v>25</v>
      </c>
      <c r="H5966" s="29" t="s">
        <v>6745</v>
      </c>
      <c r="I5966" s="30">
        <v>1995</v>
      </c>
      <c r="J5966" s="29" t="s">
        <v>14790</v>
      </c>
      <c r="K5966" s="22" t="str">
        <f>VLOOKUP(E5966,'[1]Tirupati Member''s Detail'!$D$2:$L$1048576,8,0)</f>
        <v>No</v>
      </c>
      <c r="L5966" s="23">
        <f>VLOOKUP(E5966,'[1]Tirupati Member''s Detail'!$D$2:$L$1048576,4,0)</f>
        <v>22000</v>
      </c>
      <c r="M5966" s="23">
        <f t="shared" si="469"/>
        <v>22000</v>
      </c>
      <c r="N5966" s="23">
        <f>VLOOKUP(E5966,'[1]Tirupati Member''s Detail'!$D$2:$L$1048576,5,0)</f>
        <v>22000</v>
      </c>
      <c r="O5966" s="23" t="str">
        <f>VLOOKUP(E5966,'[1]Tirupati Member''s Detail'!$D$2:$L$1048576,7,0)</f>
        <v>I.R.M</v>
      </c>
      <c r="P5966" s="23">
        <f t="shared" si="471"/>
        <v>0</v>
      </c>
      <c r="Q5966" s="24" t="e">
        <f>+#REF!-I5966</f>
        <v>#REF!</v>
      </c>
      <c r="R5966" s="25">
        <f t="shared" si="467"/>
        <v>17600</v>
      </c>
      <c r="S5966" s="25" t="e">
        <f t="shared" si="468"/>
        <v>#REF!</v>
      </c>
      <c r="T5966" s="25">
        <f t="shared" si="470"/>
        <v>17600</v>
      </c>
      <c r="U5966" s="25"/>
      <c r="V5966" s="23"/>
      <c r="W5966" s="23"/>
      <c r="X5966" s="24" t="e">
        <f>+#REF!-I5966</f>
        <v>#REF!</v>
      </c>
      <c r="Y5966" s="23"/>
      <c r="Z5966" s="23"/>
      <c r="AA5966" s="23"/>
      <c r="AB5966" s="23"/>
      <c r="AC5966" s="23"/>
      <c r="AD5966" s="23"/>
      <c r="AE5966" s="26" t="str">
        <f>VLOOKUP(E5966,'[1]Tirupati Member''s Detail'!$D$2:$L$1048576,9,0)</f>
        <v>Reply to his tele comm in 2017</v>
      </c>
    </row>
    <row r="5967" spans="1:31" x14ac:dyDescent="0.3">
      <c r="A5967" s="27">
        <v>5972</v>
      </c>
      <c r="B5967" s="28"/>
      <c r="C5967" s="29" t="s">
        <v>14791</v>
      </c>
      <c r="D5967" s="20" t="s">
        <v>22</v>
      </c>
      <c r="E5967" s="29">
        <v>3003045</v>
      </c>
      <c r="F5967" s="20" t="s">
        <v>24</v>
      </c>
      <c r="G5967" s="20" t="s">
        <v>25</v>
      </c>
      <c r="H5967" s="29" t="s">
        <v>6239</v>
      </c>
      <c r="I5967" s="30">
        <v>1995</v>
      </c>
      <c r="J5967" s="29" t="s">
        <v>14792</v>
      </c>
      <c r="K5967" s="22" t="str">
        <f>VLOOKUP(E5967,'[1]Tirupati Member''s Detail'!$D$2:$L$1048576,8,0)</f>
        <v>No</v>
      </c>
      <c r="L5967" s="23">
        <f>VLOOKUP(E5967,'[1]Tirupati Member''s Detail'!$D$2:$L$1048576,4,0)</f>
        <v>32000</v>
      </c>
      <c r="M5967" s="23">
        <f t="shared" si="469"/>
        <v>32000</v>
      </c>
      <c r="N5967" s="23">
        <f>VLOOKUP(E5967,'[1]Tirupati Member''s Detail'!$D$2:$L$1048576,5,0)</f>
        <v>32000</v>
      </c>
      <c r="O5967" s="23" t="str">
        <f>VLOOKUP(E5967,'[1]Tirupati Member''s Detail'!$D$2:$L$1048576,7,0)</f>
        <v>I.R.M</v>
      </c>
      <c r="P5967" s="23">
        <f t="shared" si="471"/>
        <v>0</v>
      </c>
      <c r="Q5967" s="24" t="e">
        <f>+#REF!-I5967</f>
        <v>#REF!</v>
      </c>
      <c r="R5967" s="25">
        <f t="shared" si="467"/>
        <v>25600</v>
      </c>
      <c r="S5967" s="25" t="e">
        <f t="shared" si="468"/>
        <v>#REF!</v>
      </c>
      <c r="T5967" s="25">
        <f t="shared" si="470"/>
        <v>25600</v>
      </c>
      <c r="U5967" s="25"/>
      <c r="V5967" s="23"/>
      <c r="W5967" s="23"/>
      <c r="X5967" s="24" t="e">
        <f>+#REF!-I5967</f>
        <v>#REF!</v>
      </c>
      <c r="Y5967" s="23"/>
      <c r="Z5967" s="23"/>
      <c r="AA5967" s="23"/>
      <c r="AB5967" s="23"/>
      <c r="AC5967" s="23"/>
      <c r="AD5967" s="23"/>
      <c r="AE5967" s="26" t="str">
        <f>VLOOKUP(E5967,'[1]Tirupati Member''s Detail'!$D$2:$L$1048576,9,0)</f>
        <v>Last communication 01,other memberaship 03003005 tpt.</v>
      </c>
    </row>
    <row r="5968" spans="1:31" x14ac:dyDescent="0.3">
      <c r="A5968" s="27">
        <v>5973</v>
      </c>
      <c r="B5968" s="28"/>
      <c r="C5968" s="29" t="s">
        <v>14793</v>
      </c>
      <c r="D5968" s="20" t="s">
        <v>22</v>
      </c>
      <c r="E5968" s="29">
        <v>3003046</v>
      </c>
      <c r="F5968" s="20" t="s">
        <v>24</v>
      </c>
      <c r="G5968" s="20" t="s">
        <v>25</v>
      </c>
      <c r="H5968" s="29" t="s">
        <v>6490</v>
      </c>
      <c r="I5968" s="30">
        <v>1995</v>
      </c>
      <c r="J5968" s="29" t="s">
        <v>14794</v>
      </c>
      <c r="K5968" s="22">
        <f>VLOOKUP(E5968,'[1]Tirupati Member''s Detail'!$D$2:$L$1048576,8,0)</f>
        <v>2011</v>
      </c>
      <c r="L5968" s="23">
        <f>VLOOKUP(E5968,'[1]Tirupati Member''s Detail'!$D$2:$L$1048576,4,0)</f>
        <v>22000</v>
      </c>
      <c r="M5968" s="23">
        <f t="shared" si="469"/>
        <v>22000</v>
      </c>
      <c r="N5968" s="23">
        <f>VLOOKUP(E5968,'[1]Tirupati Member''s Detail'!$D$2:$L$1048576,5,0)</f>
        <v>22000</v>
      </c>
      <c r="O5968" s="23" t="str">
        <f>VLOOKUP(E5968,'[1]Tirupati Member''s Detail'!$D$2:$L$1048576,7,0)</f>
        <v>R.M</v>
      </c>
      <c r="P5968" s="23">
        <f t="shared" si="471"/>
        <v>0</v>
      </c>
      <c r="Q5968" s="24" t="e">
        <f>+#REF!-I5968</f>
        <v>#REF!</v>
      </c>
      <c r="R5968" s="25">
        <f t="shared" si="467"/>
        <v>17600</v>
      </c>
      <c r="S5968" s="25" t="e">
        <f t="shared" si="468"/>
        <v>#REF!</v>
      </c>
      <c r="T5968" s="25">
        <f t="shared" si="470"/>
        <v>17600</v>
      </c>
      <c r="U5968" s="25"/>
      <c r="V5968" s="23"/>
      <c r="W5968" s="23"/>
      <c r="X5968" s="24" t="e">
        <f>+#REF!-I5968</f>
        <v>#REF!</v>
      </c>
      <c r="Y5968" s="23"/>
      <c r="Z5968" s="23"/>
      <c r="AA5968" s="23"/>
      <c r="AB5968" s="23"/>
      <c r="AC5968" s="23"/>
      <c r="AD5968" s="23"/>
      <c r="AE5968" s="26" t="str">
        <f>VLOOKUP(E5968,'[1]Tirupati Member''s Detail'!$D$2:$L$1048576,9,0)</f>
        <v xml:space="preserve"> last communication 12</v>
      </c>
    </row>
    <row r="5969" spans="1:31" x14ac:dyDescent="0.3">
      <c r="A5969" s="27">
        <v>5974</v>
      </c>
      <c r="B5969" s="28"/>
      <c r="C5969" s="29" t="s">
        <v>14795</v>
      </c>
      <c r="D5969" s="20" t="s">
        <v>22</v>
      </c>
      <c r="E5969" s="29">
        <v>3003048</v>
      </c>
      <c r="F5969" s="20" t="s">
        <v>24</v>
      </c>
      <c r="G5969" s="20" t="s">
        <v>25</v>
      </c>
      <c r="H5969" s="29" t="s">
        <v>6497</v>
      </c>
      <c r="I5969" s="30">
        <v>1995</v>
      </c>
      <c r="J5969" s="29" t="s">
        <v>14796</v>
      </c>
      <c r="K5969" s="22" t="str">
        <f>VLOOKUP(E5969,'[1]Tirupati Member''s Detail'!$D$2:$L$1048576,8,0)</f>
        <v>No</v>
      </c>
      <c r="L5969" s="23">
        <f>VLOOKUP(E5969,'[1]Tirupati Member''s Detail'!$D$2:$L$1048576,4,0)</f>
        <v>32000</v>
      </c>
      <c r="M5969" s="23">
        <f t="shared" si="469"/>
        <v>32000</v>
      </c>
      <c r="N5969" s="23">
        <f>VLOOKUP(E5969,'[1]Tirupati Member''s Detail'!$D$2:$L$1048576,5,0)</f>
        <v>32000</v>
      </c>
      <c r="O5969" s="23" t="str">
        <f>VLOOKUP(E5969,'[1]Tirupati Member''s Detail'!$D$2:$L$1048576,7,0)</f>
        <v>I.R.M</v>
      </c>
      <c r="P5969" s="23">
        <f t="shared" si="471"/>
        <v>0</v>
      </c>
      <c r="Q5969" s="24" t="e">
        <f>+#REF!-I5969</f>
        <v>#REF!</v>
      </c>
      <c r="R5969" s="25">
        <f t="shared" ref="R5969:R6032" si="472">IF(O5969="regular",((N5969-(N5969/99)*Q5969)),(N5969-(N5969*20%)))</f>
        <v>25600</v>
      </c>
      <c r="S5969" s="25" t="e">
        <f t="shared" ref="S5969:S6032" si="473">((N5969-(N5969/99)*Q5969))</f>
        <v>#REF!</v>
      </c>
      <c r="T5969" s="25">
        <f t="shared" si="470"/>
        <v>25600</v>
      </c>
      <c r="U5969" s="25"/>
      <c r="V5969" s="23"/>
      <c r="W5969" s="23"/>
      <c r="X5969" s="24" t="e">
        <f>+#REF!-I5969</f>
        <v>#REF!</v>
      </c>
      <c r="Y5969" s="23"/>
      <c r="Z5969" s="23"/>
      <c r="AA5969" s="23"/>
      <c r="AB5969" s="23"/>
      <c r="AC5969" s="23"/>
      <c r="AD5969" s="23"/>
      <c r="AE5969" s="26" t="str">
        <f>VLOOKUP(E5969,'[1]Tirupati Member''s Detail'!$D$2:$L$1048576,9,0)</f>
        <v>As POD  last communication 07</v>
      </c>
    </row>
    <row r="5970" spans="1:31" x14ac:dyDescent="0.3">
      <c r="A5970" s="27">
        <v>5975</v>
      </c>
      <c r="B5970" s="28"/>
      <c r="C5970" s="29" t="s">
        <v>14797</v>
      </c>
      <c r="D5970" s="20" t="s">
        <v>22</v>
      </c>
      <c r="E5970" s="29">
        <v>3003049</v>
      </c>
      <c r="F5970" s="20" t="s">
        <v>24</v>
      </c>
      <c r="G5970" s="20" t="s">
        <v>25</v>
      </c>
      <c r="H5970" s="29" t="s">
        <v>6490</v>
      </c>
      <c r="I5970" s="30">
        <v>1995</v>
      </c>
      <c r="J5970" s="29" t="s">
        <v>14798</v>
      </c>
      <c r="K5970" s="22" t="str">
        <f>VLOOKUP(E5970,'[1]Tirupati Member''s Detail'!$D$2:$L$1048576,8,0)</f>
        <v>No</v>
      </c>
      <c r="L5970" s="23">
        <f>VLOOKUP(E5970,'[1]Tirupati Member''s Detail'!$D$2:$L$1048576,4,0)</f>
        <v>32000</v>
      </c>
      <c r="M5970" s="23">
        <f t="shared" si="469"/>
        <v>32000</v>
      </c>
      <c r="N5970" s="23">
        <f>VLOOKUP(E5970,'[1]Tirupati Member''s Detail'!$D$2:$L$1048576,5,0)</f>
        <v>32000</v>
      </c>
      <c r="O5970" s="23" t="str">
        <f>VLOOKUP(E5970,'[1]Tirupati Member''s Detail'!$D$2:$L$1048576,7,0)</f>
        <v>I.R.M</v>
      </c>
      <c r="P5970" s="23">
        <f t="shared" si="471"/>
        <v>0</v>
      </c>
      <c r="Q5970" s="24" t="e">
        <f>+#REF!-I5970</f>
        <v>#REF!</v>
      </c>
      <c r="R5970" s="25">
        <f t="shared" si="472"/>
        <v>25600</v>
      </c>
      <c r="S5970" s="25" t="e">
        <f t="shared" si="473"/>
        <v>#REF!</v>
      </c>
      <c r="T5970" s="25">
        <f t="shared" si="470"/>
        <v>25600</v>
      </c>
      <c r="U5970" s="25"/>
      <c r="V5970" s="23"/>
      <c r="W5970" s="23"/>
      <c r="X5970" s="24" t="e">
        <f>+#REF!-I5970</f>
        <v>#REF!</v>
      </c>
      <c r="Y5970" s="23"/>
      <c r="Z5970" s="23"/>
      <c r="AA5970" s="23"/>
      <c r="AB5970" s="23"/>
      <c r="AC5970" s="23"/>
      <c r="AD5970" s="23"/>
      <c r="AE5970" s="26" t="str">
        <f>VLOOKUP(E5970,'[1]Tirupati Member''s Detail'!$D$2:$L$1048576,9,0)</f>
        <v>last communication 02</v>
      </c>
    </row>
    <row r="5971" spans="1:31" x14ac:dyDescent="0.3">
      <c r="A5971" s="27">
        <v>5976</v>
      </c>
      <c r="B5971" s="28"/>
      <c r="C5971" s="29" t="s">
        <v>14799</v>
      </c>
      <c r="D5971" s="20" t="s">
        <v>22</v>
      </c>
      <c r="E5971" s="29">
        <v>3003050</v>
      </c>
      <c r="F5971" s="20" t="s">
        <v>24</v>
      </c>
      <c r="G5971" s="20" t="s">
        <v>25</v>
      </c>
      <c r="H5971" s="29" t="s">
        <v>6477</v>
      </c>
      <c r="I5971" s="30">
        <v>1995</v>
      </c>
      <c r="J5971" s="29" t="s">
        <v>14800</v>
      </c>
      <c r="K5971" s="22" t="str">
        <f>VLOOKUP(E5971,'[1]Tirupati Member''s Detail'!$D$2:$L$1048576,8,0)</f>
        <v>No</v>
      </c>
      <c r="L5971" s="23">
        <f>VLOOKUP(E5971,'[1]Tirupati Member''s Detail'!$D$2:$L$1048576,4,0)</f>
        <v>22000</v>
      </c>
      <c r="M5971" s="23">
        <f t="shared" si="469"/>
        <v>22000</v>
      </c>
      <c r="N5971" s="23">
        <f>VLOOKUP(E5971,'[1]Tirupati Member''s Detail'!$D$2:$L$1048576,5,0)</f>
        <v>22000</v>
      </c>
      <c r="O5971" s="23" t="str">
        <f>VLOOKUP(E5971,'[1]Tirupati Member''s Detail'!$D$2:$L$1048576,7,0)</f>
        <v>I.R.M</v>
      </c>
      <c r="P5971" s="23">
        <f t="shared" si="471"/>
        <v>0</v>
      </c>
      <c r="Q5971" s="24" t="e">
        <f>+#REF!-I5971</f>
        <v>#REF!</v>
      </c>
      <c r="R5971" s="25">
        <f t="shared" si="472"/>
        <v>17600</v>
      </c>
      <c r="S5971" s="25" t="e">
        <f t="shared" si="473"/>
        <v>#REF!</v>
      </c>
      <c r="T5971" s="25">
        <f t="shared" si="470"/>
        <v>17600</v>
      </c>
      <c r="U5971" s="25"/>
      <c r="V5971" s="23"/>
      <c r="W5971" s="23"/>
      <c r="X5971" s="24" t="e">
        <f>+#REF!-I5971</f>
        <v>#REF!</v>
      </c>
      <c r="Y5971" s="23"/>
      <c r="Z5971" s="23"/>
      <c r="AA5971" s="23"/>
      <c r="AB5971" s="23"/>
      <c r="AC5971" s="23"/>
      <c r="AD5971" s="23"/>
      <c r="AE5971" s="26" t="str">
        <f>VLOOKUP(E5971,'[1]Tirupati Member''s Detail'!$D$2:$L$1048576,9,0)</f>
        <v>no communication till date</v>
      </c>
    </row>
    <row r="5972" spans="1:31" x14ac:dyDescent="0.3">
      <c r="A5972" s="27">
        <v>5977</v>
      </c>
      <c r="B5972" s="28"/>
      <c r="C5972" s="29" t="s">
        <v>14801</v>
      </c>
      <c r="D5972" s="20" t="s">
        <v>22</v>
      </c>
      <c r="E5972" s="29">
        <v>3003051</v>
      </c>
      <c r="F5972" s="20" t="s">
        <v>24</v>
      </c>
      <c r="G5972" s="20" t="s">
        <v>25</v>
      </c>
      <c r="H5972" s="29" t="s">
        <v>6490</v>
      </c>
      <c r="I5972" s="30">
        <v>1995</v>
      </c>
      <c r="J5972" s="29" t="s">
        <v>14802</v>
      </c>
      <c r="K5972" s="22">
        <f>VLOOKUP(E5972,'[1]Tirupati Member''s Detail'!$D$2:$L$1048576,8,0)</f>
        <v>2010</v>
      </c>
      <c r="L5972" s="23">
        <f>VLOOKUP(E5972,'[1]Tirupati Member''s Detail'!$D$2:$L$1048576,4,0)</f>
        <v>22000</v>
      </c>
      <c r="M5972" s="23">
        <f t="shared" si="469"/>
        <v>22000</v>
      </c>
      <c r="N5972" s="23">
        <f>VLOOKUP(E5972,'[1]Tirupati Member''s Detail'!$D$2:$L$1048576,5,0)</f>
        <v>22000</v>
      </c>
      <c r="O5972" s="23" t="str">
        <f>VLOOKUP(E5972,'[1]Tirupati Member''s Detail'!$D$2:$L$1048576,7,0)</f>
        <v>R.M</v>
      </c>
      <c r="P5972" s="23">
        <f t="shared" si="471"/>
        <v>0</v>
      </c>
      <c r="Q5972" s="24" t="e">
        <f>+#REF!-I5972</f>
        <v>#REF!</v>
      </c>
      <c r="R5972" s="25">
        <f t="shared" si="472"/>
        <v>17600</v>
      </c>
      <c r="S5972" s="25" t="e">
        <f t="shared" si="473"/>
        <v>#REF!</v>
      </c>
      <c r="T5972" s="25">
        <f t="shared" si="470"/>
        <v>17600</v>
      </c>
      <c r="U5972" s="25"/>
      <c r="V5972" s="23"/>
      <c r="W5972" s="23"/>
      <c r="X5972" s="24" t="e">
        <f>+#REF!-I5972</f>
        <v>#REF!</v>
      </c>
      <c r="Y5972" s="23"/>
      <c r="Z5972" s="23"/>
      <c r="AA5972" s="23"/>
      <c r="AB5972" s="23"/>
      <c r="AC5972" s="23"/>
      <c r="AD5972" s="23"/>
      <c r="AE5972" s="26" t="str">
        <f>VLOOKUP(E5972,'[1]Tirupati Member''s Detail'!$D$2:$L$1048576,9,0)</f>
        <v xml:space="preserve"> last communication 12</v>
      </c>
    </row>
    <row r="5973" spans="1:31" x14ac:dyDescent="0.3">
      <c r="A5973" s="27">
        <v>5978</v>
      </c>
      <c r="B5973" s="28"/>
      <c r="C5973" s="29" t="s">
        <v>14803</v>
      </c>
      <c r="D5973" s="20" t="s">
        <v>22</v>
      </c>
      <c r="E5973" s="29">
        <v>3003052</v>
      </c>
      <c r="F5973" s="20" t="s">
        <v>24</v>
      </c>
      <c r="G5973" s="20" t="s">
        <v>25</v>
      </c>
      <c r="H5973" s="29" t="s">
        <v>6435</v>
      </c>
      <c r="I5973" s="30">
        <v>1995</v>
      </c>
      <c r="J5973" s="29" t="s">
        <v>14804</v>
      </c>
      <c r="K5973" s="22" t="str">
        <f>VLOOKUP(E5973,'[1]Tirupati Member''s Detail'!$D$2:$L$1048576,8,0)</f>
        <v>No</v>
      </c>
      <c r="L5973" s="23">
        <f>VLOOKUP(E5973,'[1]Tirupati Member''s Detail'!$D$2:$L$1048576,4,0)</f>
        <v>22000</v>
      </c>
      <c r="M5973" s="23">
        <f t="shared" si="469"/>
        <v>22000</v>
      </c>
      <c r="N5973" s="23">
        <f>VLOOKUP(E5973,'[1]Tirupati Member''s Detail'!$D$2:$L$1048576,5,0)</f>
        <v>22000</v>
      </c>
      <c r="O5973" s="23" t="str">
        <f>VLOOKUP(E5973,'[1]Tirupati Member''s Detail'!$D$2:$L$1048576,7,0)</f>
        <v>I.R.M</v>
      </c>
      <c r="P5973" s="23">
        <f t="shared" si="471"/>
        <v>0</v>
      </c>
      <c r="Q5973" s="24" t="e">
        <f>+#REF!-I5973</f>
        <v>#REF!</v>
      </c>
      <c r="R5973" s="25">
        <f t="shared" si="472"/>
        <v>17600</v>
      </c>
      <c r="S5973" s="25" t="e">
        <f t="shared" si="473"/>
        <v>#REF!</v>
      </c>
      <c r="T5973" s="25">
        <f t="shared" si="470"/>
        <v>17600</v>
      </c>
      <c r="U5973" s="25"/>
      <c r="V5973" s="23"/>
      <c r="W5973" s="23"/>
      <c r="X5973" s="24" t="e">
        <f>+#REF!-I5973</f>
        <v>#REF!</v>
      </c>
      <c r="Y5973" s="23"/>
      <c r="Z5973" s="23"/>
      <c r="AA5973" s="23"/>
      <c r="AB5973" s="23"/>
      <c r="AC5973" s="23"/>
      <c r="AD5973" s="23"/>
      <c r="AE5973" s="26" t="str">
        <f>VLOOKUP(E5973,'[1]Tirupati Member''s Detail'!$D$2:$L$1048576,9,0)</f>
        <v xml:space="preserve"> last communication 00</v>
      </c>
    </row>
    <row r="5974" spans="1:31" x14ac:dyDescent="0.3">
      <c r="A5974" s="27">
        <v>5979</v>
      </c>
      <c r="B5974" s="28"/>
      <c r="C5974" s="29" t="s">
        <v>14805</v>
      </c>
      <c r="D5974" s="20" t="s">
        <v>22</v>
      </c>
      <c r="E5974" s="29">
        <v>3003053</v>
      </c>
      <c r="F5974" s="20" t="s">
        <v>24</v>
      </c>
      <c r="G5974" s="20" t="s">
        <v>25</v>
      </c>
      <c r="H5974" s="29" t="s">
        <v>6526</v>
      </c>
      <c r="I5974" s="30">
        <v>1995</v>
      </c>
      <c r="J5974" s="29" t="s">
        <v>14806</v>
      </c>
      <c r="K5974" s="22" t="str">
        <f>VLOOKUP(E5974,'[1]Tirupati Member''s Detail'!$D$2:$L$1048576,8,0)</f>
        <v>No</v>
      </c>
      <c r="L5974" s="23">
        <f>VLOOKUP(E5974,'[1]Tirupati Member''s Detail'!$D$2:$L$1048576,4,0)</f>
        <v>22000</v>
      </c>
      <c r="M5974" s="23">
        <f t="shared" si="469"/>
        <v>22000</v>
      </c>
      <c r="N5974" s="23">
        <f>VLOOKUP(E5974,'[1]Tirupati Member''s Detail'!$D$2:$L$1048576,5,0)</f>
        <v>22000</v>
      </c>
      <c r="O5974" s="23" t="str">
        <f>VLOOKUP(E5974,'[1]Tirupati Member''s Detail'!$D$2:$L$1048576,7,0)</f>
        <v>I.R.M</v>
      </c>
      <c r="P5974" s="23">
        <f t="shared" si="471"/>
        <v>0</v>
      </c>
      <c r="Q5974" s="24" t="e">
        <f>+#REF!-I5974</f>
        <v>#REF!</v>
      </c>
      <c r="R5974" s="25">
        <f t="shared" si="472"/>
        <v>17600</v>
      </c>
      <c r="S5974" s="25" t="e">
        <f t="shared" si="473"/>
        <v>#REF!</v>
      </c>
      <c r="T5974" s="25">
        <f t="shared" si="470"/>
        <v>17600</v>
      </c>
      <c r="U5974" s="25"/>
      <c r="V5974" s="23"/>
      <c r="W5974" s="23"/>
      <c r="X5974" s="24" t="e">
        <f>+#REF!-I5974</f>
        <v>#REF!</v>
      </c>
      <c r="Y5974" s="23"/>
      <c r="Z5974" s="23"/>
      <c r="AA5974" s="23"/>
      <c r="AB5974" s="23"/>
      <c r="AC5974" s="23"/>
      <c r="AD5974" s="23"/>
      <c r="AE5974" s="26" t="str">
        <f>VLOOKUP(E5974,'[1]Tirupati Member''s Detail'!$D$2:$L$1048576,9,0)</f>
        <v xml:space="preserve"> no communication till date</v>
      </c>
    </row>
    <row r="5975" spans="1:31" x14ac:dyDescent="0.3">
      <c r="A5975" s="27">
        <v>5980</v>
      </c>
      <c r="B5975" s="28"/>
      <c r="C5975" s="29" t="s">
        <v>14807</v>
      </c>
      <c r="D5975" s="20" t="s">
        <v>22</v>
      </c>
      <c r="E5975" s="29">
        <v>3003054</v>
      </c>
      <c r="F5975" s="20" t="s">
        <v>24</v>
      </c>
      <c r="G5975" s="20" t="s">
        <v>25</v>
      </c>
      <c r="H5975" s="29" t="s">
        <v>6435</v>
      </c>
      <c r="I5975" s="30">
        <v>1995</v>
      </c>
      <c r="J5975" s="29" t="s">
        <v>14808</v>
      </c>
      <c r="K5975" s="22" t="str">
        <f>VLOOKUP(E5975,'[1]Tirupati Member''s Detail'!$D$2:$L$1048576,8,0)</f>
        <v>No</v>
      </c>
      <c r="L5975" s="23">
        <f>VLOOKUP(E5975,'[1]Tirupati Member''s Detail'!$D$2:$L$1048576,4,0)</f>
        <v>22000</v>
      </c>
      <c r="M5975" s="23">
        <f t="shared" si="469"/>
        <v>22000</v>
      </c>
      <c r="N5975" s="23">
        <f>VLOOKUP(E5975,'[1]Tirupati Member''s Detail'!$D$2:$L$1048576,5,0)</f>
        <v>5500</v>
      </c>
      <c r="O5975" s="23" t="str">
        <f>VLOOKUP(E5975,'[1]Tirupati Member''s Detail'!$D$2:$L$1048576,7,0)</f>
        <v>Outstanding</v>
      </c>
      <c r="P5975" s="23">
        <f t="shared" si="471"/>
        <v>16500</v>
      </c>
      <c r="Q5975" s="24" t="e">
        <f>+#REF!-I5975</f>
        <v>#REF!</v>
      </c>
      <c r="R5975" s="25">
        <f t="shared" si="472"/>
        <v>4400</v>
      </c>
      <c r="S5975" s="25" t="e">
        <f t="shared" si="473"/>
        <v>#REF!</v>
      </c>
      <c r="T5975" s="25">
        <f t="shared" si="470"/>
        <v>4400</v>
      </c>
      <c r="U5975" s="25"/>
      <c r="V5975" s="23"/>
      <c r="W5975" s="23"/>
      <c r="X5975" s="24" t="e">
        <f>+#REF!-I5975</f>
        <v>#REF!</v>
      </c>
      <c r="Y5975" s="23"/>
      <c r="Z5975" s="23"/>
      <c r="AA5975" s="23"/>
      <c r="AB5975" s="23"/>
      <c r="AC5975" s="23"/>
      <c r="AD5975" s="23"/>
      <c r="AE5975" s="26" t="str">
        <f>VLOOKUP(E5975,'[1]Tirupati Member''s Detail'!$D$2:$L$1048576,9,0)</f>
        <v>No Communication Till Date (Outstanding Rs 16500/-)</v>
      </c>
    </row>
    <row r="5976" spans="1:31" ht="28.8" x14ac:dyDescent="0.3">
      <c r="A5976" s="27">
        <v>5981</v>
      </c>
      <c r="B5976" s="28"/>
      <c r="C5976" s="29" t="s">
        <v>14809</v>
      </c>
      <c r="D5976" s="20" t="s">
        <v>22</v>
      </c>
      <c r="E5976" s="29">
        <v>3003055</v>
      </c>
      <c r="F5976" s="20" t="s">
        <v>24</v>
      </c>
      <c r="G5976" s="20" t="s">
        <v>25</v>
      </c>
      <c r="H5976" s="29" t="s">
        <v>6490</v>
      </c>
      <c r="I5976" s="30">
        <v>1995</v>
      </c>
      <c r="J5976" s="29" t="s">
        <v>14810</v>
      </c>
      <c r="K5976" s="22" t="str">
        <f>VLOOKUP(E5976,'[1]Tirupati Member''s Detail'!$D$2:$L$1048576,8,0)</f>
        <v>No</v>
      </c>
      <c r="L5976" s="23">
        <f>VLOOKUP(E5976,'[1]Tirupati Member''s Detail'!$D$2:$L$1048576,4,0)</f>
        <v>32000</v>
      </c>
      <c r="M5976" s="23">
        <f t="shared" si="469"/>
        <v>32000</v>
      </c>
      <c r="N5976" s="23">
        <f>VLOOKUP(E5976,'[1]Tirupati Member''s Detail'!$D$2:$L$1048576,5,0)</f>
        <v>32000</v>
      </c>
      <c r="O5976" s="23" t="str">
        <f>VLOOKUP(E5976,'[1]Tirupati Member''s Detail'!$D$2:$L$1048576,7,0)</f>
        <v>I.R.M</v>
      </c>
      <c r="P5976" s="23">
        <f t="shared" si="471"/>
        <v>0</v>
      </c>
      <c r="Q5976" s="24" t="e">
        <f>+#REF!-I5976</f>
        <v>#REF!</v>
      </c>
      <c r="R5976" s="25">
        <f t="shared" si="472"/>
        <v>25600</v>
      </c>
      <c r="S5976" s="25" t="e">
        <f t="shared" si="473"/>
        <v>#REF!</v>
      </c>
      <c r="T5976" s="25">
        <f t="shared" si="470"/>
        <v>25600</v>
      </c>
      <c r="U5976" s="25"/>
      <c r="V5976" s="23"/>
      <c r="W5976" s="23"/>
      <c r="X5976" s="24" t="e">
        <f>+#REF!-I5976</f>
        <v>#REF!</v>
      </c>
      <c r="Y5976" s="23"/>
      <c r="Z5976" s="23"/>
      <c r="AA5976" s="23"/>
      <c r="AB5976" s="23"/>
      <c r="AC5976" s="23"/>
      <c r="AD5976" s="23"/>
      <c r="AE5976" s="26" t="str">
        <f>VLOOKUP(E5976,'[1]Tirupati Member''s Detail'!$D$2:$L$1048576,9,0)</f>
        <v xml:space="preserve"> last communication 07
</v>
      </c>
    </row>
    <row r="5977" spans="1:31" x14ac:dyDescent="0.3">
      <c r="A5977" s="27">
        <v>5982</v>
      </c>
      <c r="B5977" s="28"/>
      <c r="C5977" s="29" t="s">
        <v>14811</v>
      </c>
      <c r="D5977" s="20" t="s">
        <v>22</v>
      </c>
      <c r="E5977" s="29">
        <v>3003056</v>
      </c>
      <c r="F5977" s="20" t="s">
        <v>24</v>
      </c>
      <c r="G5977" s="20" t="s">
        <v>25</v>
      </c>
      <c r="H5977" s="29" t="s">
        <v>6439</v>
      </c>
      <c r="I5977" s="30">
        <v>1995</v>
      </c>
      <c r="J5977" s="29" t="s">
        <v>14812</v>
      </c>
      <c r="K5977" s="22" t="str">
        <f>VLOOKUP(E5977,'[1]Tirupati Member''s Detail'!$D$2:$L$1048576,8,0)</f>
        <v>No</v>
      </c>
      <c r="L5977" s="23">
        <f>VLOOKUP(E5977,'[1]Tirupati Member''s Detail'!$D$2:$L$1048576,4,0)</f>
        <v>32000</v>
      </c>
      <c r="M5977" s="23">
        <f t="shared" si="469"/>
        <v>32000</v>
      </c>
      <c r="N5977" s="23">
        <f>VLOOKUP(E5977,'[1]Tirupati Member''s Detail'!$D$2:$L$1048576,5,0)</f>
        <v>30400</v>
      </c>
      <c r="O5977" s="23" t="str">
        <f>VLOOKUP(E5977,'[1]Tirupati Member''s Detail'!$D$2:$L$1048576,7,0)</f>
        <v>I.R.M</v>
      </c>
      <c r="P5977" s="23">
        <f t="shared" si="471"/>
        <v>1600</v>
      </c>
      <c r="Q5977" s="24" t="e">
        <f>+#REF!-I5977</f>
        <v>#REF!</v>
      </c>
      <c r="R5977" s="25">
        <f t="shared" si="472"/>
        <v>24320</v>
      </c>
      <c r="S5977" s="25" t="e">
        <f t="shared" si="473"/>
        <v>#REF!</v>
      </c>
      <c r="T5977" s="25">
        <f t="shared" si="470"/>
        <v>24320</v>
      </c>
      <c r="U5977" s="25"/>
      <c r="V5977" s="23"/>
      <c r="W5977" s="23"/>
      <c r="X5977" s="24" t="e">
        <f>+#REF!-I5977</f>
        <v>#REF!</v>
      </c>
      <c r="Y5977" s="23"/>
      <c r="Z5977" s="23"/>
      <c r="AA5977" s="23"/>
      <c r="AB5977" s="23"/>
      <c r="AC5977" s="23"/>
      <c r="AD5977" s="23"/>
      <c r="AE5977" s="26" t="str">
        <f>VLOOKUP(E5977,'[1]Tirupati Member''s Detail'!$D$2:$L$1048576,9,0)</f>
        <v xml:space="preserve"> last communication 12</v>
      </c>
    </row>
    <row r="5978" spans="1:31" x14ac:dyDescent="0.3">
      <c r="A5978" s="27">
        <v>5983</v>
      </c>
      <c r="B5978" s="28"/>
      <c r="C5978" s="29" t="s">
        <v>14813</v>
      </c>
      <c r="D5978" s="20" t="s">
        <v>22</v>
      </c>
      <c r="E5978" s="29">
        <v>3003057</v>
      </c>
      <c r="F5978" s="20" t="s">
        <v>24</v>
      </c>
      <c r="G5978" s="20" t="s">
        <v>25</v>
      </c>
      <c r="H5978" s="29" t="s">
        <v>10802</v>
      </c>
      <c r="I5978" s="30">
        <v>1995</v>
      </c>
      <c r="J5978" s="29" t="s">
        <v>14814</v>
      </c>
      <c r="K5978" s="22" t="str">
        <f>VLOOKUP(E5978,'[1]Tirupati Member''s Detail'!$D$2:$L$1048576,8,0)</f>
        <v>No</v>
      </c>
      <c r="L5978" s="23">
        <f>VLOOKUP(E5978,'[1]Tirupati Member''s Detail'!$D$2:$L$1048576,4,0)</f>
        <v>22000</v>
      </c>
      <c r="M5978" s="23">
        <f t="shared" si="469"/>
        <v>22000</v>
      </c>
      <c r="N5978" s="23">
        <f>VLOOKUP(E5978,'[1]Tirupati Member''s Detail'!$D$2:$L$1048576,5,0)</f>
        <v>20900</v>
      </c>
      <c r="O5978" s="23" t="str">
        <f>VLOOKUP(E5978,'[1]Tirupati Member''s Detail'!$D$2:$L$1048576,7,0)</f>
        <v>I.R.M</v>
      </c>
      <c r="P5978" s="23">
        <f t="shared" si="471"/>
        <v>1100</v>
      </c>
      <c r="Q5978" s="24" t="e">
        <f>+#REF!-I5978</f>
        <v>#REF!</v>
      </c>
      <c r="R5978" s="25">
        <f t="shared" si="472"/>
        <v>16720</v>
      </c>
      <c r="S5978" s="25" t="e">
        <f t="shared" si="473"/>
        <v>#REF!</v>
      </c>
      <c r="T5978" s="25">
        <f t="shared" si="470"/>
        <v>16720</v>
      </c>
      <c r="U5978" s="25"/>
      <c r="V5978" s="23"/>
      <c r="W5978" s="23"/>
      <c r="X5978" s="24" t="e">
        <f>+#REF!-I5978</f>
        <v>#REF!</v>
      </c>
      <c r="Y5978" s="23"/>
      <c r="Z5978" s="23"/>
      <c r="AA5978" s="23"/>
      <c r="AB5978" s="23"/>
      <c r="AC5978" s="23"/>
      <c r="AD5978" s="23"/>
      <c r="AE5978" s="26" t="str">
        <f>VLOOKUP(E5978,'[1]Tirupati Member''s Detail'!$D$2:$L$1048576,9,0)</f>
        <v xml:space="preserve"> last communication 02</v>
      </c>
    </row>
    <row r="5979" spans="1:31" x14ac:dyDescent="0.3">
      <c r="A5979" s="27">
        <v>5984</v>
      </c>
      <c r="B5979" s="28"/>
      <c r="C5979" s="29" t="s">
        <v>14815</v>
      </c>
      <c r="D5979" s="20" t="s">
        <v>22</v>
      </c>
      <c r="E5979" s="29">
        <v>3003058</v>
      </c>
      <c r="F5979" s="20" t="s">
        <v>24</v>
      </c>
      <c r="G5979" s="20" t="s">
        <v>25</v>
      </c>
      <c r="H5979" s="29" t="s">
        <v>6439</v>
      </c>
      <c r="I5979" s="30">
        <v>1995</v>
      </c>
      <c r="J5979" s="29" t="s">
        <v>14816</v>
      </c>
      <c r="K5979" s="22" t="str">
        <f>VLOOKUP(E5979,'[1]Tirupati Member''s Detail'!$D$2:$L$1048576,8,0)</f>
        <v>No</v>
      </c>
      <c r="L5979" s="23">
        <f>VLOOKUP(E5979,'[1]Tirupati Member''s Detail'!$D$2:$L$1048576,4,0)</f>
        <v>22000</v>
      </c>
      <c r="M5979" s="23">
        <f t="shared" si="469"/>
        <v>22000</v>
      </c>
      <c r="N5979" s="23">
        <f>VLOOKUP(E5979,'[1]Tirupati Member''s Detail'!$D$2:$L$1048576,5,0)</f>
        <v>22000</v>
      </c>
      <c r="O5979" s="23" t="str">
        <f>VLOOKUP(E5979,'[1]Tirupati Member''s Detail'!$D$2:$L$1048576,7,0)</f>
        <v>I.R.M</v>
      </c>
      <c r="P5979" s="23">
        <f t="shared" si="471"/>
        <v>0</v>
      </c>
      <c r="Q5979" s="24" t="e">
        <f>+#REF!-I5979</f>
        <v>#REF!</v>
      </c>
      <c r="R5979" s="25">
        <f t="shared" si="472"/>
        <v>17600</v>
      </c>
      <c r="S5979" s="25" t="e">
        <f t="shared" si="473"/>
        <v>#REF!</v>
      </c>
      <c r="T5979" s="25">
        <f t="shared" si="470"/>
        <v>17600</v>
      </c>
      <c r="U5979" s="25"/>
      <c r="V5979" s="23"/>
      <c r="W5979" s="23"/>
      <c r="X5979" s="24" t="e">
        <f>+#REF!-I5979</f>
        <v>#REF!</v>
      </c>
      <c r="Y5979" s="23"/>
      <c r="Z5979" s="23"/>
      <c r="AA5979" s="23"/>
      <c r="AB5979" s="23"/>
      <c r="AC5979" s="23"/>
      <c r="AD5979" s="23"/>
      <c r="AE5979" s="26" t="str">
        <f>VLOOKUP(E5979,'[1]Tirupati Member''s Detail'!$D$2:$L$1048576,9,0)</f>
        <v xml:space="preserve"> last communication 01</v>
      </c>
    </row>
    <row r="5980" spans="1:31" ht="28.8" x14ac:dyDescent="0.3">
      <c r="A5980" s="27">
        <v>5985</v>
      </c>
      <c r="B5980" s="28"/>
      <c r="C5980" s="29" t="s">
        <v>14817</v>
      </c>
      <c r="D5980" s="20" t="s">
        <v>22</v>
      </c>
      <c r="E5980" s="29">
        <v>3003060</v>
      </c>
      <c r="F5980" s="20" t="s">
        <v>24</v>
      </c>
      <c r="G5980" s="20" t="s">
        <v>25</v>
      </c>
      <c r="H5980" s="29" t="s">
        <v>6490</v>
      </c>
      <c r="I5980" s="30">
        <v>1995</v>
      </c>
      <c r="J5980" s="29" t="s">
        <v>14818</v>
      </c>
      <c r="K5980" s="22" t="str">
        <f>VLOOKUP(E5980,'[1]Tirupati Member''s Detail'!$D$2:$L$1048576,8,0)</f>
        <v>No</v>
      </c>
      <c r="L5980" s="23">
        <f>VLOOKUP(E5980,'[1]Tirupati Member''s Detail'!$D$2:$L$1048576,4,0)</f>
        <v>22000</v>
      </c>
      <c r="M5980" s="23">
        <f t="shared" si="469"/>
        <v>22000</v>
      </c>
      <c r="N5980" s="23">
        <f>VLOOKUP(E5980,'[1]Tirupati Member''s Detail'!$D$2:$L$1048576,5,0)</f>
        <v>22000</v>
      </c>
      <c r="O5980" s="23" t="str">
        <f>VLOOKUP(E5980,'[1]Tirupati Member''s Detail'!$D$2:$L$1048576,7,0)</f>
        <v>I.R.M</v>
      </c>
      <c r="P5980" s="23">
        <f t="shared" si="471"/>
        <v>0</v>
      </c>
      <c r="Q5980" s="24" t="e">
        <f>+#REF!-I5980</f>
        <v>#REF!</v>
      </c>
      <c r="R5980" s="25">
        <f t="shared" si="472"/>
        <v>17600</v>
      </c>
      <c r="S5980" s="25" t="e">
        <f t="shared" si="473"/>
        <v>#REF!</v>
      </c>
      <c r="T5980" s="25">
        <f t="shared" si="470"/>
        <v>17600</v>
      </c>
      <c r="U5980" s="25"/>
      <c r="V5980" s="23"/>
      <c r="W5980" s="23"/>
      <c r="X5980" s="24" t="e">
        <f>+#REF!-I5980</f>
        <v>#REF!</v>
      </c>
      <c r="Y5980" s="23"/>
      <c r="Z5980" s="23"/>
      <c r="AA5980" s="23"/>
      <c r="AB5980" s="23"/>
      <c r="AC5980" s="23"/>
      <c r="AD5980" s="23"/>
      <c r="AE5980" s="26" t="str">
        <f>VLOOKUP(E5980,'[1]Tirupati Member''s Detail'!$D$2:$L$1048576,9,0)</f>
        <v xml:space="preserve"> last communication 07
</v>
      </c>
    </row>
    <row r="5981" spans="1:31" x14ac:dyDescent="0.3">
      <c r="A5981" s="27">
        <v>5986</v>
      </c>
      <c r="B5981" s="28"/>
      <c r="C5981" s="29" t="s">
        <v>14819</v>
      </c>
      <c r="D5981" s="20" t="s">
        <v>22</v>
      </c>
      <c r="E5981" s="29">
        <v>3003061</v>
      </c>
      <c r="F5981" s="20" t="s">
        <v>24</v>
      </c>
      <c r="G5981" s="20" t="s">
        <v>25</v>
      </c>
      <c r="H5981" s="29" t="s">
        <v>6526</v>
      </c>
      <c r="I5981" s="30">
        <v>1995</v>
      </c>
      <c r="J5981" s="29" t="s">
        <v>14820</v>
      </c>
      <c r="K5981" s="22" t="str">
        <f>VLOOKUP(E5981,'[1]Tirupati Member''s Detail'!$D$2:$L$1048576,8,0)</f>
        <v>No</v>
      </c>
      <c r="L5981" s="23">
        <f>VLOOKUP(E5981,'[1]Tirupati Member''s Detail'!$D$2:$L$1048576,4,0)</f>
        <v>32000</v>
      </c>
      <c r="M5981" s="23">
        <f t="shared" si="469"/>
        <v>32000</v>
      </c>
      <c r="N5981" s="23">
        <f>VLOOKUP(E5981,'[1]Tirupati Member''s Detail'!$D$2:$L$1048576,5,0)</f>
        <v>30400</v>
      </c>
      <c r="O5981" s="23" t="str">
        <f>VLOOKUP(E5981,'[1]Tirupati Member''s Detail'!$D$2:$L$1048576,7,0)</f>
        <v>I.R.M</v>
      </c>
      <c r="P5981" s="23">
        <f t="shared" si="471"/>
        <v>1600</v>
      </c>
      <c r="Q5981" s="24" t="e">
        <f>+#REF!-I5981</f>
        <v>#REF!</v>
      </c>
      <c r="R5981" s="25">
        <f t="shared" si="472"/>
        <v>24320</v>
      </c>
      <c r="S5981" s="25" t="e">
        <f t="shared" si="473"/>
        <v>#REF!</v>
      </c>
      <c r="T5981" s="25">
        <f t="shared" si="470"/>
        <v>24320</v>
      </c>
      <c r="U5981" s="25"/>
      <c r="V5981" s="23"/>
      <c r="W5981" s="23"/>
      <c r="X5981" s="24" t="e">
        <f>+#REF!-I5981</f>
        <v>#REF!</v>
      </c>
      <c r="Y5981" s="23"/>
      <c r="Z5981" s="23"/>
      <c r="AA5981" s="23"/>
      <c r="AB5981" s="23"/>
      <c r="AC5981" s="23"/>
      <c r="AD5981" s="23"/>
      <c r="AE5981" s="26" t="str">
        <f>VLOOKUP(E5981,'[1]Tirupati Member''s Detail'!$D$2:$L$1048576,9,0)</f>
        <v xml:space="preserve"> last communication 09</v>
      </c>
    </row>
    <row r="5982" spans="1:31" ht="28.8" x14ac:dyDescent="0.3">
      <c r="A5982" s="27">
        <v>5987</v>
      </c>
      <c r="B5982" s="28"/>
      <c r="C5982" s="29" t="s">
        <v>14821</v>
      </c>
      <c r="D5982" s="20" t="s">
        <v>22</v>
      </c>
      <c r="E5982" s="29">
        <v>3003062</v>
      </c>
      <c r="F5982" s="20" t="s">
        <v>24</v>
      </c>
      <c r="G5982" s="20" t="s">
        <v>25</v>
      </c>
      <c r="H5982" s="29" t="s">
        <v>6473</v>
      </c>
      <c r="I5982" s="30">
        <v>1995</v>
      </c>
      <c r="J5982" s="29" t="s">
        <v>14822</v>
      </c>
      <c r="K5982" s="22" t="str">
        <f>VLOOKUP(E5982,'[1]Tirupati Member''s Detail'!$D$2:$L$1048576,8,0)</f>
        <v>No</v>
      </c>
      <c r="L5982" s="23">
        <f>VLOOKUP(E5982,'[1]Tirupati Member''s Detail'!$D$2:$L$1048576,4,0)</f>
        <v>22000</v>
      </c>
      <c r="M5982" s="23">
        <f t="shared" si="469"/>
        <v>22000</v>
      </c>
      <c r="N5982" s="23">
        <f>VLOOKUP(E5982,'[1]Tirupati Member''s Detail'!$D$2:$L$1048576,5,0)</f>
        <v>22000</v>
      </c>
      <c r="O5982" s="23" t="str">
        <f>VLOOKUP(E5982,'[1]Tirupati Member''s Detail'!$D$2:$L$1048576,7,0)</f>
        <v>I.R.M</v>
      </c>
      <c r="P5982" s="23">
        <f t="shared" si="471"/>
        <v>0</v>
      </c>
      <c r="Q5982" s="24" t="e">
        <f>+#REF!-I5982</f>
        <v>#REF!</v>
      </c>
      <c r="R5982" s="25">
        <f t="shared" si="472"/>
        <v>17600</v>
      </c>
      <c r="S5982" s="25" t="e">
        <f t="shared" si="473"/>
        <v>#REF!</v>
      </c>
      <c r="T5982" s="25">
        <f t="shared" si="470"/>
        <v>17600</v>
      </c>
      <c r="U5982" s="25"/>
      <c r="V5982" s="23"/>
      <c r="W5982" s="23"/>
      <c r="X5982" s="24" t="e">
        <f>+#REF!-I5982</f>
        <v>#REF!</v>
      </c>
      <c r="Y5982" s="23"/>
      <c r="Z5982" s="23"/>
      <c r="AA5982" s="23"/>
      <c r="AB5982" s="23"/>
      <c r="AC5982" s="23"/>
      <c r="AD5982" s="23"/>
      <c r="AE5982" s="26" t="str">
        <f>VLOOKUP(E5982,'[1]Tirupati Member''s Detail'!$D$2:$L$1048576,9,0)</f>
        <v>Last communication 09….total 3 membership of DRI:- 03003062 (TPT),  03003298 and 03003650 (Goa)</v>
      </c>
    </row>
    <row r="5983" spans="1:31" x14ac:dyDescent="0.3">
      <c r="A5983" s="27">
        <v>5988</v>
      </c>
      <c r="B5983" s="28"/>
      <c r="C5983" s="29" t="s">
        <v>14823</v>
      </c>
      <c r="D5983" s="20" t="s">
        <v>22</v>
      </c>
      <c r="E5983" s="29">
        <v>3003064</v>
      </c>
      <c r="F5983" s="20" t="s">
        <v>24</v>
      </c>
      <c r="G5983" s="20" t="s">
        <v>25</v>
      </c>
      <c r="H5983" s="29" t="s">
        <v>6473</v>
      </c>
      <c r="I5983" s="30">
        <v>1995</v>
      </c>
      <c r="J5983" s="29" t="s">
        <v>14824</v>
      </c>
      <c r="K5983" s="22" t="str">
        <f>VLOOKUP(E5983,'[1]Tirupati Member''s Detail'!$D$2:$L$1048576,8,0)</f>
        <v>No</v>
      </c>
      <c r="L5983" s="23">
        <f>VLOOKUP(E5983,'[1]Tirupati Member''s Detail'!$D$2:$L$1048576,4,0)</f>
        <v>22000</v>
      </c>
      <c r="M5983" s="23">
        <f t="shared" si="469"/>
        <v>22000</v>
      </c>
      <c r="N5983" s="23">
        <f>VLOOKUP(E5983,'[1]Tirupati Member''s Detail'!$D$2:$L$1048576,5,0)</f>
        <v>5500</v>
      </c>
      <c r="O5983" s="23" t="str">
        <f>VLOOKUP(E5983,'[1]Tirupati Member''s Detail'!$D$2:$L$1048576,7,0)</f>
        <v>Outstanding</v>
      </c>
      <c r="P5983" s="23">
        <f t="shared" si="471"/>
        <v>16500</v>
      </c>
      <c r="Q5983" s="24" t="e">
        <f>+#REF!-I5983</f>
        <v>#REF!</v>
      </c>
      <c r="R5983" s="25">
        <f t="shared" si="472"/>
        <v>4400</v>
      </c>
      <c r="S5983" s="25" t="e">
        <f t="shared" si="473"/>
        <v>#REF!</v>
      </c>
      <c r="T5983" s="25">
        <f t="shared" si="470"/>
        <v>4400</v>
      </c>
      <c r="U5983" s="25"/>
      <c r="V5983" s="23"/>
      <c r="W5983" s="23"/>
      <c r="X5983" s="24" t="e">
        <f>+#REF!-I5983</f>
        <v>#REF!</v>
      </c>
      <c r="Y5983" s="23"/>
      <c r="Z5983" s="23"/>
      <c r="AA5983" s="23"/>
      <c r="AB5983" s="23"/>
      <c r="AC5983" s="23"/>
      <c r="AD5983" s="23"/>
      <c r="AE5983" s="26" t="str">
        <f>VLOOKUP(E5983,'[1]Tirupati Member''s Detail'!$D$2:$L$1048576,9,0)</f>
        <v>last communication 99. Outstanding Rs 16500/-</v>
      </c>
    </row>
    <row r="5984" spans="1:31" x14ac:dyDescent="0.3">
      <c r="A5984" s="27">
        <v>5989</v>
      </c>
      <c r="B5984" s="28"/>
      <c r="C5984" s="29" t="s">
        <v>14825</v>
      </c>
      <c r="D5984" s="20" t="s">
        <v>22</v>
      </c>
      <c r="E5984" s="29">
        <v>3003065</v>
      </c>
      <c r="F5984" s="20" t="s">
        <v>24</v>
      </c>
      <c r="G5984" s="20" t="s">
        <v>25</v>
      </c>
      <c r="H5984" s="29" t="s">
        <v>13178</v>
      </c>
      <c r="I5984" s="30">
        <v>1995</v>
      </c>
      <c r="J5984" s="29" t="s">
        <v>759</v>
      </c>
      <c r="K5984" s="22" t="str">
        <f>VLOOKUP(E5984,'[1]Tirupati Member''s Detail'!$D$2:$L$1048576,8,0)</f>
        <v>No</v>
      </c>
      <c r="L5984" s="23">
        <f>VLOOKUP(E5984,'[1]Tirupati Member''s Detail'!$D$2:$L$1048576,4,0)</f>
        <v>22000</v>
      </c>
      <c r="M5984" s="23">
        <f t="shared" si="469"/>
        <v>22000</v>
      </c>
      <c r="N5984" s="23">
        <f>VLOOKUP(E5984,'[1]Tirupati Member''s Detail'!$D$2:$L$1048576,5,0)</f>
        <v>15400</v>
      </c>
      <c r="O5984" s="23" t="str">
        <f>VLOOKUP(E5984,'[1]Tirupati Member''s Detail'!$D$2:$L$1048576,7,0)</f>
        <v>Outstanding</v>
      </c>
      <c r="P5984" s="23">
        <f t="shared" si="471"/>
        <v>6600</v>
      </c>
      <c r="Q5984" s="24" t="e">
        <f>+#REF!-I5984</f>
        <v>#REF!</v>
      </c>
      <c r="R5984" s="25">
        <f t="shared" si="472"/>
        <v>12320</v>
      </c>
      <c r="S5984" s="25" t="e">
        <f t="shared" si="473"/>
        <v>#REF!</v>
      </c>
      <c r="T5984" s="25">
        <f t="shared" si="470"/>
        <v>12320</v>
      </c>
      <c r="U5984" s="25"/>
      <c r="V5984" s="23"/>
      <c r="W5984" s="23"/>
      <c r="X5984" s="24" t="e">
        <f>+#REF!-I5984</f>
        <v>#REF!</v>
      </c>
      <c r="Y5984" s="23"/>
      <c r="Z5984" s="23"/>
      <c r="AA5984" s="23"/>
      <c r="AB5984" s="23"/>
      <c r="AC5984" s="23"/>
      <c r="AD5984" s="23"/>
      <c r="AE5984" s="26" t="str">
        <f>VLOOKUP(E5984,'[1]Tirupati Member''s Detail'!$D$2:$L$1048576,9,0)</f>
        <v>No Communication Till Date (Outstanding Rs 6600/-)</v>
      </c>
    </row>
    <row r="5985" spans="1:31" x14ac:dyDescent="0.3">
      <c r="A5985" s="27">
        <v>5990</v>
      </c>
      <c r="B5985" s="28"/>
      <c r="C5985" s="29" t="s">
        <v>14826</v>
      </c>
      <c r="D5985" s="20" t="s">
        <v>22</v>
      </c>
      <c r="E5985" s="29">
        <v>3003066</v>
      </c>
      <c r="F5985" s="20" t="s">
        <v>24</v>
      </c>
      <c r="G5985" s="20" t="s">
        <v>25</v>
      </c>
      <c r="H5985" s="29" t="s">
        <v>6490</v>
      </c>
      <c r="I5985" s="30">
        <v>1995</v>
      </c>
      <c r="J5985" s="29" t="s">
        <v>14827</v>
      </c>
      <c r="K5985" s="22" t="str">
        <f>VLOOKUP(E5985,'[1]Tirupati Member''s Detail'!$D$2:$L$1048576,8,0)</f>
        <v>No</v>
      </c>
      <c r="L5985" s="23">
        <f>VLOOKUP(E5985,'[1]Tirupati Member''s Detail'!$D$2:$L$1048576,4,0)</f>
        <v>22000</v>
      </c>
      <c r="M5985" s="23">
        <f t="shared" si="469"/>
        <v>22000</v>
      </c>
      <c r="N5985" s="23">
        <f>VLOOKUP(E5985,'[1]Tirupati Member''s Detail'!$D$2:$L$1048576,5,0)</f>
        <v>20900</v>
      </c>
      <c r="O5985" s="23" t="str">
        <f>VLOOKUP(E5985,'[1]Tirupati Member''s Detail'!$D$2:$L$1048576,7,0)</f>
        <v>I.R.M</v>
      </c>
      <c r="P5985" s="23">
        <f t="shared" si="471"/>
        <v>1100</v>
      </c>
      <c r="Q5985" s="24" t="e">
        <f>+#REF!-I5985</f>
        <v>#REF!</v>
      </c>
      <c r="R5985" s="25">
        <f t="shared" si="472"/>
        <v>16720</v>
      </c>
      <c r="S5985" s="25" t="e">
        <f t="shared" si="473"/>
        <v>#REF!</v>
      </c>
      <c r="T5985" s="25">
        <f t="shared" si="470"/>
        <v>16720</v>
      </c>
      <c r="U5985" s="25"/>
      <c r="V5985" s="23"/>
      <c r="W5985" s="23"/>
      <c r="X5985" s="24" t="e">
        <f>+#REF!-I5985</f>
        <v>#REF!</v>
      </c>
      <c r="Y5985" s="23"/>
      <c r="Z5985" s="23"/>
      <c r="AA5985" s="23"/>
      <c r="AB5985" s="23"/>
      <c r="AC5985" s="23"/>
      <c r="AD5985" s="23"/>
      <c r="AE5985" s="26" t="str">
        <f>VLOOKUP(E5985,'[1]Tirupati Member''s Detail'!$D$2:$L$1048576,9,0)</f>
        <v xml:space="preserve"> last communication 10</v>
      </c>
    </row>
    <row r="5986" spans="1:31" x14ac:dyDescent="0.3">
      <c r="A5986" s="27">
        <v>5991</v>
      </c>
      <c r="B5986" s="28"/>
      <c r="C5986" s="29" t="s">
        <v>14828</v>
      </c>
      <c r="D5986" s="20" t="s">
        <v>22</v>
      </c>
      <c r="E5986" s="29">
        <v>3003069</v>
      </c>
      <c r="F5986" s="20" t="s">
        <v>24</v>
      </c>
      <c r="G5986" s="20" t="s">
        <v>25</v>
      </c>
      <c r="H5986" s="29" t="s">
        <v>6490</v>
      </c>
      <c r="I5986" s="30">
        <v>1995</v>
      </c>
      <c r="J5986" s="29" t="s">
        <v>1867</v>
      </c>
      <c r="K5986" s="22" t="str">
        <f>VLOOKUP(E5986,'[1]Tirupati Member''s Detail'!$D$2:$L$1048576,8,0)</f>
        <v>No</v>
      </c>
      <c r="L5986" s="23">
        <f>VLOOKUP(E5986,'[1]Tirupati Member''s Detail'!$D$2:$L$1048576,4,0)</f>
        <v>32000</v>
      </c>
      <c r="M5986" s="23">
        <f t="shared" si="469"/>
        <v>32000</v>
      </c>
      <c r="N5986" s="23">
        <f>VLOOKUP(E5986,'[1]Tirupati Member''s Detail'!$D$2:$L$1048576,5,0)</f>
        <v>30400</v>
      </c>
      <c r="O5986" s="23" t="str">
        <f>VLOOKUP(E5986,'[1]Tirupati Member''s Detail'!$D$2:$L$1048576,7,0)</f>
        <v>I.R.M</v>
      </c>
      <c r="P5986" s="23">
        <f t="shared" si="471"/>
        <v>1600</v>
      </c>
      <c r="Q5986" s="24" t="e">
        <f>+#REF!-I5986</f>
        <v>#REF!</v>
      </c>
      <c r="R5986" s="25">
        <f t="shared" si="472"/>
        <v>24320</v>
      </c>
      <c r="S5986" s="25" t="e">
        <f t="shared" si="473"/>
        <v>#REF!</v>
      </c>
      <c r="T5986" s="25">
        <f t="shared" si="470"/>
        <v>24320</v>
      </c>
      <c r="U5986" s="25"/>
      <c r="V5986" s="23"/>
      <c r="W5986" s="23"/>
      <c r="X5986" s="24" t="e">
        <f>+#REF!-I5986</f>
        <v>#REF!</v>
      </c>
      <c r="Y5986" s="23"/>
      <c r="Z5986" s="23"/>
      <c r="AA5986" s="23"/>
      <c r="AB5986" s="23"/>
      <c r="AC5986" s="23"/>
      <c r="AD5986" s="23"/>
      <c r="AE5986" s="26" t="str">
        <f>VLOOKUP(E5986,'[1]Tirupati Member''s Detail'!$D$2:$L$1048576,9,0)</f>
        <v>As POD  last communication 07</v>
      </c>
    </row>
    <row r="5987" spans="1:31" x14ac:dyDescent="0.3">
      <c r="A5987" s="27">
        <v>5992</v>
      </c>
      <c r="B5987" s="28"/>
      <c r="C5987" s="29" t="s">
        <v>14829</v>
      </c>
      <c r="D5987" s="20" t="s">
        <v>22</v>
      </c>
      <c r="E5987" s="29">
        <v>3003070</v>
      </c>
      <c r="F5987" s="20" t="s">
        <v>24</v>
      </c>
      <c r="G5987" s="20" t="s">
        <v>25</v>
      </c>
      <c r="H5987" s="29" t="s">
        <v>6526</v>
      </c>
      <c r="I5987" s="30">
        <v>1995</v>
      </c>
      <c r="J5987" s="29" t="s">
        <v>14830</v>
      </c>
      <c r="K5987" s="22" t="str">
        <f>VLOOKUP(E5987,'[1]Tirupati Member''s Detail'!$D$2:$L$1048576,8,0)</f>
        <v>No</v>
      </c>
      <c r="L5987" s="23">
        <f>VLOOKUP(E5987,'[1]Tirupati Member''s Detail'!$D$2:$L$1048576,4,0)</f>
        <v>22000</v>
      </c>
      <c r="M5987" s="23">
        <f t="shared" si="469"/>
        <v>22000</v>
      </c>
      <c r="N5987" s="23">
        <f>VLOOKUP(E5987,'[1]Tirupati Member''s Detail'!$D$2:$L$1048576,5,0)</f>
        <v>22000</v>
      </c>
      <c r="O5987" s="23" t="str">
        <f>VLOOKUP(E5987,'[1]Tirupati Member''s Detail'!$D$2:$L$1048576,7,0)</f>
        <v>I.R.M</v>
      </c>
      <c r="P5987" s="23">
        <f t="shared" si="471"/>
        <v>0</v>
      </c>
      <c r="Q5987" s="24" t="e">
        <f>+#REF!-I5987</f>
        <v>#REF!</v>
      </c>
      <c r="R5987" s="25">
        <f t="shared" si="472"/>
        <v>17600</v>
      </c>
      <c r="S5987" s="25" t="e">
        <f t="shared" si="473"/>
        <v>#REF!</v>
      </c>
      <c r="T5987" s="25">
        <f t="shared" si="470"/>
        <v>17600</v>
      </c>
      <c r="U5987" s="25"/>
      <c r="V5987" s="23"/>
      <c r="W5987" s="23"/>
      <c r="X5987" s="24" t="e">
        <f>+#REF!-I5987</f>
        <v>#REF!</v>
      </c>
      <c r="Y5987" s="23"/>
      <c r="Z5987" s="23"/>
      <c r="AA5987" s="23"/>
      <c r="AB5987" s="23"/>
      <c r="AC5987" s="23"/>
      <c r="AD5987" s="23"/>
      <c r="AE5987" s="26" t="str">
        <f>VLOOKUP(E5987,'[1]Tirupati Member''s Detail'!$D$2:$L$1048576,9,0)</f>
        <v>Letter not sent, last communication 06</v>
      </c>
    </row>
    <row r="5988" spans="1:31" x14ac:dyDescent="0.3">
      <c r="A5988" s="27">
        <v>5993</v>
      </c>
      <c r="B5988" s="28"/>
      <c r="C5988" s="29" t="s">
        <v>14831</v>
      </c>
      <c r="D5988" s="20" t="s">
        <v>22</v>
      </c>
      <c r="E5988" s="29">
        <v>3003072</v>
      </c>
      <c r="F5988" s="20" t="s">
        <v>24</v>
      </c>
      <c r="G5988" s="20" t="s">
        <v>25</v>
      </c>
      <c r="H5988" s="29" t="s">
        <v>6490</v>
      </c>
      <c r="I5988" s="30">
        <v>1995</v>
      </c>
      <c r="J5988" s="29" t="s">
        <v>14832</v>
      </c>
      <c r="K5988" s="22" t="str">
        <f>VLOOKUP(E5988,'[1]Tirupati Member''s Detail'!$D$2:$L$1048576,8,0)</f>
        <v>No</v>
      </c>
      <c r="L5988" s="23">
        <f>VLOOKUP(E5988,'[1]Tirupati Member''s Detail'!$D$2:$L$1048576,4,0)</f>
        <v>22000</v>
      </c>
      <c r="M5988" s="23">
        <f t="shared" si="469"/>
        <v>22000</v>
      </c>
      <c r="N5988" s="23">
        <f>VLOOKUP(E5988,'[1]Tirupati Member''s Detail'!$D$2:$L$1048576,5,0)</f>
        <v>22000</v>
      </c>
      <c r="O5988" s="23" t="str">
        <f>VLOOKUP(E5988,'[1]Tirupati Member''s Detail'!$D$2:$L$1048576,7,0)</f>
        <v>I.R.M</v>
      </c>
      <c r="P5988" s="23">
        <f t="shared" si="471"/>
        <v>0</v>
      </c>
      <c r="Q5988" s="24" t="e">
        <f>+#REF!-I5988</f>
        <v>#REF!</v>
      </c>
      <c r="R5988" s="25">
        <f t="shared" si="472"/>
        <v>17600</v>
      </c>
      <c r="S5988" s="25" t="e">
        <f t="shared" si="473"/>
        <v>#REF!</v>
      </c>
      <c r="T5988" s="25">
        <f t="shared" si="470"/>
        <v>17600</v>
      </c>
      <c r="U5988" s="25"/>
      <c r="V5988" s="23"/>
      <c r="W5988" s="23"/>
      <c r="X5988" s="24" t="e">
        <f>+#REF!-I5988</f>
        <v>#REF!</v>
      </c>
      <c r="Y5988" s="23"/>
      <c r="Z5988" s="23"/>
      <c r="AA5988" s="23"/>
      <c r="AB5988" s="23"/>
      <c r="AC5988" s="23"/>
      <c r="AD5988" s="23"/>
      <c r="AE5988" s="26" t="str">
        <f>VLOOKUP(E5988,'[1]Tirupati Member''s Detail'!$D$2:$L$1048576,9,0)</f>
        <v xml:space="preserve"> no communication till date(only application from in file)</v>
      </c>
    </row>
    <row r="5989" spans="1:31" x14ac:dyDescent="0.3">
      <c r="A5989" s="27">
        <v>5994</v>
      </c>
      <c r="B5989" s="28"/>
      <c r="C5989" s="29" t="s">
        <v>14833</v>
      </c>
      <c r="D5989" s="20" t="s">
        <v>22</v>
      </c>
      <c r="E5989" s="29">
        <v>3003073</v>
      </c>
      <c r="F5989" s="20" t="s">
        <v>24</v>
      </c>
      <c r="G5989" s="20" t="s">
        <v>25</v>
      </c>
      <c r="H5989" s="29" t="s">
        <v>6490</v>
      </c>
      <c r="I5989" s="30">
        <v>1995</v>
      </c>
      <c r="J5989" s="29" t="s">
        <v>1453</v>
      </c>
      <c r="K5989" s="22" t="str">
        <f>VLOOKUP(E5989,'[1]Tirupati Member''s Detail'!$D$2:$L$1048576,8,0)</f>
        <v>No</v>
      </c>
      <c r="L5989" s="23">
        <f>VLOOKUP(E5989,'[1]Tirupati Member''s Detail'!$D$2:$L$1048576,4,0)</f>
        <v>22000</v>
      </c>
      <c r="M5989" s="23">
        <f t="shared" si="469"/>
        <v>22000</v>
      </c>
      <c r="N5989" s="23">
        <f>VLOOKUP(E5989,'[1]Tirupati Member''s Detail'!$D$2:$L$1048576,5,0)</f>
        <v>20900</v>
      </c>
      <c r="O5989" s="23" t="str">
        <f>VLOOKUP(E5989,'[1]Tirupati Member''s Detail'!$D$2:$L$1048576,7,0)</f>
        <v>I.R.M</v>
      </c>
      <c r="P5989" s="23">
        <f t="shared" si="471"/>
        <v>1100</v>
      </c>
      <c r="Q5989" s="24" t="e">
        <f>+#REF!-I5989</f>
        <v>#REF!</v>
      </c>
      <c r="R5989" s="25">
        <f t="shared" si="472"/>
        <v>16720</v>
      </c>
      <c r="S5989" s="25" t="e">
        <f t="shared" si="473"/>
        <v>#REF!</v>
      </c>
      <c r="T5989" s="25">
        <f t="shared" si="470"/>
        <v>16720</v>
      </c>
      <c r="U5989" s="25"/>
      <c r="V5989" s="23"/>
      <c r="W5989" s="23"/>
      <c r="X5989" s="24" t="e">
        <f>+#REF!-I5989</f>
        <v>#REF!</v>
      </c>
      <c r="Y5989" s="23"/>
      <c r="Z5989" s="23"/>
      <c r="AA5989" s="23"/>
      <c r="AB5989" s="23"/>
      <c r="AC5989" s="23"/>
      <c r="AD5989" s="23"/>
      <c r="AE5989" s="26" t="str">
        <f>VLOOKUP(E5989,'[1]Tirupati Member''s Detail'!$D$2:$L$1048576,9,0)</f>
        <v>no communication till date</v>
      </c>
    </row>
    <row r="5990" spans="1:31" x14ac:dyDescent="0.3">
      <c r="A5990" s="27">
        <v>5995</v>
      </c>
      <c r="B5990" s="28"/>
      <c r="C5990" s="29" t="s">
        <v>14834</v>
      </c>
      <c r="D5990" s="20" t="s">
        <v>22</v>
      </c>
      <c r="E5990" s="29">
        <v>3003074</v>
      </c>
      <c r="F5990" s="20" t="s">
        <v>24</v>
      </c>
      <c r="G5990" s="20" t="s">
        <v>25</v>
      </c>
      <c r="H5990" s="29" t="s">
        <v>6530</v>
      </c>
      <c r="I5990" s="30">
        <v>1995</v>
      </c>
      <c r="J5990" s="29" t="s">
        <v>14835</v>
      </c>
      <c r="K5990" s="22" t="str">
        <f>VLOOKUP(E5990,'[1]Tirupati Member''s Detail'!$D$2:$L$1048576,8,0)</f>
        <v>No</v>
      </c>
      <c r="L5990" s="23">
        <f>VLOOKUP(E5990,'[1]Tirupati Member''s Detail'!$D$2:$L$1048576,4,0)</f>
        <v>22000</v>
      </c>
      <c r="M5990" s="23">
        <f t="shared" si="469"/>
        <v>22000</v>
      </c>
      <c r="N5990" s="23">
        <f>VLOOKUP(E5990,'[1]Tirupati Member''s Detail'!$D$2:$L$1048576,5,0)</f>
        <v>20900</v>
      </c>
      <c r="O5990" s="23" t="str">
        <f>VLOOKUP(E5990,'[1]Tirupati Member''s Detail'!$D$2:$L$1048576,7,0)</f>
        <v>I.R.M</v>
      </c>
      <c r="P5990" s="23">
        <f t="shared" si="471"/>
        <v>1100</v>
      </c>
      <c r="Q5990" s="24" t="e">
        <f>+#REF!-I5990</f>
        <v>#REF!</v>
      </c>
      <c r="R5990" s="25">
        <f t="shared" si="472"/>
        <v>16720</v>
      </c>
      <c r="S5990" s="25" t="e">
        <f t="shared" si="473"/>
        <v>#REF!</v>
      </c>
      <c r="T5990" s="25">
        <f t="shared" si="470"/>
        <v>16720</v>
      </c>
      <c r="U5990" s="25"/>
      <c r="V5990" s="23"/>
      <c r="W5990" s="23"/>
      <c r="X5990" s="24" t="e">
        <f>+#REF!-I5990</f>
        <v>#REF!</v>
      </c>
      <c r="Y5990" s="23"/>
      <c r="Z5990" s="23"/>
      <c r="AA5990" s="23"/>
      <c r="AB5990" s="23"/>
      <c r="AC5990" s="23"/>
      <c r="AD5990" s="23"/>
      <c r="AE5990" s="26" t="str">
        <f>VLOOKUP(E5990,'[1]Tirupati Member''s Detail'!$D$2:$L$1048576,9,0)</f>
        <v>no communication till date</v>
      </c>
    </row>
    <row r="5991" spans="1:31" x14ac:dyDescent="0.3">
      <c r="A5991" s="27">
        <v>5996</v>
      </c>
      <c r="B5991" s="28"/>
      <c r="C5991" s="29" t="s">
        <v>14836</v>
      </c>
      <c r="D5991" s="20" t="s">
        <v>22</v>
      </c>
      <c r="E5991" s="29">
        <v>3003075</v>
      </c>
      <c r="F5991" s="20" t="s">
        <v>24</v>
      </c>
      <c r="G5991" s="20" t="s">
        <v>25</v>
      </c>
      <c r="H5991" s="29" t="s">
        <v>6473</v>
      </c>
      <c r="I5991" s="30">
        <v>1995</v>
      </c>
      <c r="J5991" s="29" t="s">
        <v>14837</v>
      </c>
      <c r="K5991" s="22" t="str">
        <f>VLOOKUP(E5991,'[1]Tirupati Member''s Detail'!$D$2:$L$1048576,8,0)</f>
        <v>No</v>
      </c>
      <c r="L5991" s="23">
        <f>VLOOKUP(E5991,'[1]Tirupati Member''s Detail'!$D$2:$L$1048576,4,0)</f>
        <v>22000</v>
      </c>
      <c r="M5991" s="23">
        <f t="shared" si="469"/>
        <v>22000</v>
      </c>
      <c r="N5991" s="23">
        <f>VLOOKUP(E5991,'[1]Tirupati Member''s Detail'!$D$2:$L$1048576,5,0)</f>
        <v>20900</v>
      </c>
      <c r="O5991" s="23" t="str">
        <f>VLOOKUP(E5991,'[1]Tirupati Member''s Detail'!$D$2:$L$1048576,7,0)</f>
        <v>I.R.M</v>
      </c>
      <c r="P5991" s="23">
        <f t="shared" si="471"/>
        <v>1100</v>
      </c>
      <c r="Q5991" s="24" t="e">
        <f>+#REF!-I5991</f>
        <v>#REF!</v>
      </c>
      <c r="R5991" s="25">
        <f t="shared" si="472"/>
        <v>16720</v>
      </c>
      <c r="S5991" s="25" t="e">
        <f t="shared" si="473"/>
        <v>#REF!</v>
      </c>
      <c r="T5991" s="25">
        <f t="shared" si="470"/>
        <v>16720</v>
      </c>
      <c r="U5991" s="25"/>
      <c r="V5991" s="23"/>
      <c r="W5991" s="23"/>
      <c r="X5991" s="24" t="e">
        <f>+#REF!-I5991</f>
        <v>#REF!</v>
      </c>
      <c r="Y5991" s="23"/>
      <c r="Z5991" s="23"/>
      <c r="AA5991" s="23"/>
      <c r="AB5991" s="23"/>
      <c r="AC5991" s="23"/>
      <c r="AD5991" s="23"/>
      <c r="AE5991" s="26" t="str">
        <f>VLOOKUP(E5991,'[1]Tirupati Member''s Detail'!$D$2:$L$1048576,9,0)</f>
        <v>no communication till date</v>
      </c>
    </row>
    <row r="5992" spans="1:31" x14ac:dyDescent="0.3">
      <c r="A5992" s="27">
        <v>5997</v>
      </c>
      <c r="B5992" s="28"/>
      <c r="C5992" s="29" t="s">
        <v>14838</v>
      </c>
      <c r="D5992" s="20" t="s">
        <v>22</v>
      </c>
      <c r="E5992" s="29">
        <v>3003076</v>
      </c>
      <c r="F5992" s="20" t="s">
        <v>24</v>
      </c>
      <c r="G5992" s="20" t="s">
        <v>25</v>
      </c>
      <c r="H5992" s="29" t="s">
        <v>6522</v>
      </c>
      <c r="I5992" s="30">
        <v>1995</v>
      </c>
      <c r="J5992" s="29" t="s">
        <v>14839</v>
      </c>
      <c r="K5992" s="22" t="str">
        <f>VLOOKUP(E5992,'[1]Tirupati Member''s Detail'!$D$2:$L$1048576,8,0)</f>
        <v>No</v>
      </c>
      <c r="L5992" s="23">
        <f>VLOOKUP(E5992,'[1]Tirupati Member''s Detail'!$D$2:$L$1048576,4,0)</f>
        <v>32000</v>
      </c>
      <c r="M5992" s="23">
        <f t="shared" si="469"/>
        <v>32000</v>
      </c>
      <c r="N5992" s="23">
        <f>VLOOKUP(E5992,'[1]Tirupati Member''s Detail'!$D$2:$L$1048576,5,0)</f>
        <v>30400</v>
      </c>
      <c r="O5992" s="23" t="str">
        <f>VLOOKUP(E5992,'[1]Tirupati Member''s Detail'!$D$2:$L$1048576,7,0)</f>
        <v>I.R.M</v>
      </c>
      <c r="P5992" s="23">
        <f t="shared" si="471"/>
        <v>1600</v>
      </c>
      <c r="Q5992" s="24" t="e">
        <f>+#REF!-I5992</f>
        <v>#REF!</v>
      </c>
      <c r="R5992" s="25">
        <f t="shared" si="472"/>
        <v>24320</v>
      </c>
      <c r="S5992" s="25" t="e">
        <f t="shared" si="473"/>
        <v>#REF!</v>
      </c>
      <c r="T5992" s="25">
        <f t="shared" si="470"/>
        <v>24320</v>
      </c>
      <c r="U5992" s="25"/>
      <c r="V5992" s="23"/>
      <c r="W5992" s="23"/>
      <c r="X5992" s="24" t="e">
        <f>+#REF!-I5992</f>
        <v>#REF!</v>
      </c>
      <c r="Y5992" s="23"/>
      <c r="Z5992" s="23"/>
      <c r="AA5992" s="23"/>
      <c r="AB5992" s="23"/>
      <c r="AC5992" s="23"/>
      <c r="AD5992" s="23"/>
      <c r="AE5992" s="26" t="str">
        <f>VLOOKUP(E5992,'[1]Tirupati Member''s Detail'!$D$2:$L$1048576,9,0)</f>
        <v xml:space="preserve"> no communication till date</v>
      </c>
    </row>
    <row r="5993" spans="1:31" ht="28.8" x14ac:dyDescent="0.3">
      <c r="A5993" s="27">
        <v>5998</v>
      </c>
      <c r="B5993" s="28"/>
      <c r="C5993" s="29" t="s">
        <v>14840</v>
      </c>
      <c r="D5993" s="20" t="s">
        <v>22</v>
      </c>
      <c r="E5993" s="29">
        <v>3003077</v>
      </c>
      <c r="F5993" s="20" t="s">
        <v>24</v>
      </c>
      <c r="G5993" s="20" t="s">
        <v>25</v>
      </c>
      <c r="H5993" s="29" t="s">
        <v>8990</v>
      </c>
      <c r="I5993" s="30">
        <v>1995</v>
      </c>
      <c r="J5993" s="29" t="s">
        <v>14841</v>
      </c>
      <c r="K5993" s="22">
        <f>VLOOKUP(E5993,'[1]Tirupati Member''s Detail'!$D$2:$L$1048576,8,0)</f>
        <v>2007</v>
      </c>
      <c r="L5993" s="23">
        <f>VLOOKUP(E5993,'[1]Tirupati Member''s Detail'!$D$2:$L$1048576,4,0)</f>
        <v>22000</v>
      </c>
      <c r="M5993" s="23">
        <f t="shared" si="469"/>
        <v>22000</v>
      </c>
      <c r="N5993" s="23">
        <f>VLOOKUP(E5993,'[1]Tirupati Member''s Detail'!$D$2:$L$1048576,5,0)</f>
        <v>22000</v>
      </c>
      <c r="O5993" s="23" t="str">
        <f>VLOOKUP(E5993,'[1]Tirupati Member''s Detail'!$D$2:$L$1048576,7,0)</f>
        <v>R.M</v>
      </c>
      <c r="P5993" s="23">
        <f t="shared" si="471"/>
        <v>0</v>
      </c>
      <c r="Q5993" s="24" t="e">
        <f>+#REF!-I5993</f>
        <v>#REF!</v>
      </c>
      <c r="R5993" s="25">
        <f t="shared" si="472"/>
        <v>17600</v>
      </c>
      <c r="S5993" s="25" t="e">
        <f t="shared" si="473"/>
        <v>#REF!</v>
      </c>
      <c r="T5993" s="25">
        <f t="shared" si="470"/>
        <v>17600</v>
      </c>
      <c r="U5993" s="25"/>
      <c r="V5993" s="23"/>
      <c r="W5993" s="23"/>
      <c r="X5993" s="24" t="e">
        <f>+#REF!-I5993</f>
        <v>#REF!</v>
      </c>
      <c r="Y5993" s="23"/>
      <c r="Z5993" s="23"/>
      <c r="AA5993" s="23"/>
      <c r="AB5993" s="23"/>
      <c r="AC5993" s="23"/>
      <c r="AD5993" s="23"/>
      <c r="AE5993" s="26" t="str">
        <f>VLOOKUP(E5993,'[1]Tirupati Member''s Detail'!$D$2:$L$1048576,9,0)</f>
        <v xml:space="preserve"> last communication 07….total 2 membership of DRI:- 03003077 (TPT) and 03000380 (Goa)</v>
      </c>
    </row>
    <row r="5994" spans="1:31" x14ac:dyDescent="0.3">
      <c r="A5994" s="27">
        <v>5999</v>
      </c>
      <c r="B5994" s="28"/>
      <c r="C5994" s="29" t="s">
        <v>14842</v>
      </c>
      <c r="D5994" s="20" t="s">
        <v>22</v>
      </c>
      <c r="E5994" s="29">
        <v>3003078</v>
      </c>
      <c r="F5994" s="20" t="s">
        <v>24</v>
      </c>
      <c r="G5994" s="20" t="s">
        <v>25</v>
      </c>
      <c r="H5994" s="29" t="s">
        <v>6490</v>
      </c>
      <c r="I5994" s="30">
        <v>1995</v>
      </c>
      <c r="J5994" s="29" t="s">
        <v>14843</v>
      </c>
      <c r="K5994" s="22" t="str">
        <f>VLOOKUP(E5994,'[1]Tirupati Member''s Detail'!$D$2:$L$1048576,8,0)</f>
        <v>No</v>
      </c>
      <c r="L5994" s="23">
        <f>VLOOKUP(E5994,'[1]Tirupati Member''s Detail'!$D$2:$L$1048576,4,0)</f>
        <v>32000</v>
      </c>
      <c r="M5994" s="23">
        <f t="shared" si="469"/>
        <v>32000</v>
      </c>
      <c r="N5994" s="23">
        <f>VLOOKUP(E5994,'[1]Tirupati Member''s Detail'!$D$2:$L$1048576,5,0)</f>
        <v>32000</v>
      </c>
      <c r="O5994" s="23" t="str">
        <f>VLOOKUP(E5994,'[1]Tirupati Member''s Detail'!$D$2:$L$1048576,7,0)</f>
        <v>I.R.M</v>
      </c>
      <c r="P5994" s="23">
        <f t="shared" si="471"/>
        <v>0</v>
      </c>
      <c r="Q5994" s="24" t="e">
        <f>+#REF!-I5994</f>
        <v>#REF!</v>
      </c>
      <c r="R5994" s="25">
        <f t="shared" si="472"/>
        <v>25600</v>
      </c>
      <c r="S5994" s="25" t="e">
        <f t="shared" si="473"/>
        <v>#REF!</v>
      </c>
      <c r="T5994" s="25">
        <f t="shared" si="470"/>
        <v>25600</v>
      </c>
      <c r="U5994" s="25"/>
      <c r="V5994" s="23"/>
      <c r="W5994" s="23"/>
      <c r="X5994" s="24" t="e">
        <f>+#REF!-I5994</f>
        <v>#REF!</v>
      </c>
      <c r="Y5994" s="23"/>
      <c r="Z5994" s="23"/>
      <c r="AA5994" s="23"/>
      <c r="AB5994" s="23"/>
      <c r="AC5994" s="23"/>
      <c r="AD5994" s="23"/>
      <c r="AE5994" s="26" t="str">
        <f>VLOOKUP(E5994,'[1]Tirupati Member''s Detail'!$D$2:$L$1048576,9,0)</f>
        <v>no communication till date</v>
      </c>
    </row>
    <row r="5995" spans="1:31" x14ac:dyDescent="0.3">
      <c r="A5995" s="27">
        <v>6000</v>
      </c>
      <c r="B5995" s="28"/>
      <c r="C5995" s="29" t="s">
        <v>14844</v>
      </c>
      <c r="D5995" s="20" t="s">
        <v>22</v>
      </c>
      <c r="E5995" s="29">
        <v>3003079</v>
      </c>
      <c r="F5995" s="20" t="s">
        <v>24</v>
      </c>
      <c r="G5995" s="20" t="s">
        <v>25</v>
      </c>
      <c r="H5995" s="29" t="s">
        <v>6530</v>
      </c>
      <c r="I5995" s="30">
        <v>1995</v>
      </c>
      <c r="J5995" s="29" t="s">
        <v>4606</v>
      </c>
      <c r="K5995" s="22" t="str">
        <f>VLOOKUP(E5995,'[1]Tirupati Member''s Detail'!$D$2:$L$1048576,8,0)</f>
        <v>No</v>
      </c>
      <c r="L5995" s="23">
        <f>VLOOKUP(E5995,'[1]Tirupati Member''s Detail'!$D$2:$L$1048576,4,0)</f>
        <v>32000</v>
      </c>
      <c r="M5995" s="23">
        <f t="shared" si="469"/>
        <v>32000</v>
      </c>
      <c r="N5995" s="23">
        <f>VLOOKUP(E5995,'[1]Tirupati Member''s Detail'!$D$2:$L$1048576,5,0)</f>
        <v>32000</v>
      </c>
      <c r="O5995" s="23" t="str">
        <f>VLOOKUP(E5995,'[1]Tirupati Member''s Detail'!$D$2:$L$1048576,7,0)</f>
        <v>I.R.M</v>
      </c>
      <c r="P5995" s="23">
        <f t="shared" si="471"/>
        <v>0</v>
      </c>
      <c r="Q5995" s="24" t="e">
        <f>+#REF!-I5995</f>
        <v>#REF!</v>
      </c>
      <c r="R5995" s="25">
        <f t="shared" si="472"/>
        <v>25600</v>
      </c>
      <c r="S5995" s="25" t="e">
        <f t="shared" si="473"/>
        <v>#REF!</v>
      </c>
      <c r="T5995" s="25">
        <f t="shared" si="470"/>
        <v>25600</v>
      </c>
      <c r="U5995" s="25"/>
      <c r="V5995" s="23"/>
      <c r="W5995" s="23"/>
      <c r="X5995" s="24" t="e">
        <f>+#REF!-I5995</f>
        <v>#REF!</v>
      </c>
      <c r="Y5995" s="23"/>
      <c r="Z5995" s="23"/>
      <c r="AA5995" s="23"/>
      <c r="AB5995" s="23"/>
      <c r="AC5995" s="23"/>
      <c r="AD5995" s="23"/>
      <c r="AE5995" s="26" t="str">
        <f>VLOOKUP(E5995,'[1]Tirupati Member''s Detail'!$D$2:$L$1048576,9,0)</f>
        <v xml:space="preserve"> last communication 15</v>
      </c>
    </row>
    <row r="5996" spans="1:31" x14ac:dyDescent="0.3">
      <c r="A5996" s="27">
        <v>6001</v>
      </c>
      <c r="B5996" s="28"/>
      <c r="C5996" s="29" t="s">
        <v>14845</v>
      </c>
      <c r="D5996" s="20" t="s">
        <v>22</v>
      </c>
      <c r="E5996" s="29">
        <v>3003080</v>
      </c>
      <c r="F5996" s="20" t="s">
        <v>24</v>
      </c>
      <c r="G5996" s="20" t="s">
        <v>25</v>
      </c>
      <c r="H5996" s="29" t="s">
        <v>6490</v>
      </c>
      <c r="I5996" s="30">
        <v>1995</v>
      </c>
      <c r="J5996" s="29" t="s">
        <v>14846</v>
      </c>
      <c r="K5996" s="22" t="str">
        <f>VLOOKUP(E5996,'[1]Tirupati Member''s Detail'!$D$2:$L$1048576,8,0)</f>
        <v>No</v>
      </c>
      <c r="L5996" s="23">
        <f>VLOOKUP(E5996,'[1]Tirupati Member''s Detail'!$D$2:$L$1048576,4,0)</f>
        <v>22000</v>
      </c>
      <c r="M5996" s="23">
        <f t="shared" si="469"/>
        <v>22000</v>
      </c>
      <c r="N5996" s="23">
        <f>VLOOKUP(E5996,'[1]Tirupati Member''s Detail'!$D$2:$L$1048576,5,0)</f>
        <v>22000</v>
      </c>
      <c r="O5996" s="23" t="str">
        <f>VLOOKUP(E5996,'[1]Tirupati Member''s Detail'!$D$2:$L$1048576,7,0)</f>
        <v>I.R.M</v>
      </c>
      <c r="P5996" s="23">
        <f t="shared" si="471"/>
        <v>0</v>
      </c>
      <c r="Q5996" s="24" t="e">
        <f>+#REF!-I5996</f>
        <v>#REF!</v>
      </c>
      <c r="R5996" s="25">
        <f t="shared" si="472"/>
        <v>17600</v>
      </c>
      <c r="S5996" s="25" t="e">
        <f t="shared" si="473"/>
        <v>#REF!</v>
      </c>
      <c r="T5996" s="25">
        <f t="shared" si="470"/>
        <v>17600</v>
      </c>
      <c r="U5996" s="25"/>
      <c r="V5996" s="23"/>
      <c r="W5996" s="23"/>
      <c r="X5996" s="24" t="e">
        <f>+#REF!-I5996</f>
        <v>#REF!</v>
      </c>
      <c r="Y5996" s="23"/>
      <c r="Z5996" s="23"/>
      <c r="AA5996" s="23"/>
      <c r="AB5996" s="23"/>
      <c r="AC5996" s="23"/>
      <c r="AD5996" s="23"/>
      <c r="AE5996" s="26" t="str">
        <f>VLOOKUP(E5996,'[1]Tirupati Member''s Detail'!$D$2:$L$1048576,9,0)</f>
        <v>As POD  last communication 07</v>
      </c>
    </row>
    <row r="5997" spans="1:31" x14ac:dyDescent="0.3">
      <c r="A5997" s="27">
        <v>6002</v>
      </c>
      <c r="B5997" s="28"/>
      <c r="C5997" s="29" t="s">
        <v>14847</v>
      </c>
      <c r="D5997" s="20" t="s">
        <v>22</v>
      </c>
      <c r="E5997" s="29">
        <v>3003082</v>
      </c>
      <c r="F5997" s="20" t="s">
        <v>24</v>
      </c>
      <c r="G5997" s="20" t="s">
        <v>25</v>
      </c>
      <c r="H5997" s="29" t="s">
        <v>6490</v>
      </c>
      <c r="I5997" s="30">
        <v>1995</v>
      </c>
      <c r="J5997" s="29" t="s">
        <v>14848</v>
      </c>
      <c r="K5997" s="22">
        <f>VLOOKUP(E5997,'[1]Tirupati Member''s Detail'!$D$2:$L$1048576,8,0)</f>
        <v>2011</v>
      </c>
      <c r="L5997" s="23">
        <f>VLOOKUP(E5997,'[1]Tirupati Member''s Detail'!$D$2:$L$1048576,4,0)</f>
        <v>22000</v>
      </c>
      <c r="M5997" s="23">
        <f t="shared" si="469"/>
        <v>22000</v>
      </c>
      <c r="N5997" s="23">
        <f>VLOOKUP(E5997,'[1]Tirupati Member''s Detail'!$D$2:$L$1048576,5,0)</f>
        <v>22000</v>
      </c>
      <c r="O5997" s="23" t="str">
        <f>VLOOKUP(E5997,'[1]Tirupati Member''s Detail'!$D$2:$L$1048576,7,0)</f>
        <v>R.M</v>
      </c>
      <c r="P5997" s="23">
        <f t="shared" si="471"/>
        <v>0</v>
      </c>
      <c r="Q5997" s="24" t="e">
        <f>+#REF!-I5997</f>
        <v>#REF!</v>
      </c>
      <c r="R5997" s="25">
        <f t="shared" si="472"/>
        <v>17600</v>
      </c>
      <c r="S5997" s="25" t="e">
        <f t="shared" si="473"/>
        <v>#REF!</v>
      </c>
      <c r="T5997" s="25">
        <f t="shared" si="470"/>
        <v>17600</v>
      </c>
      <c r="U5997" s="25"/>
      <c r="V5997" s="23"/>
      <c r="W5997" s="23"/>
      <c r="X5997" s="24" t="e">
        <f>+#REF!-I5997</f>
        <v>#REF!</v>
      </c>
      <c r="Y5997" s="23"/>
      <c r="Z5997" s="23"/>
      <c r="AA5997" s="23"/>
      <c r="AB5997" s="23"/>
      <c r="AC5997" s="23"/>
      <c r="AD5997" s="23"/>
      <c r="AE5997" s="26" t="str">
        <f>VLOOKUP(E5997,'[1]Tirupati Member''s Detail'!$D$2:$L$1048576,9,0)</f>
        <v xml:space="preserve"> last communication 11</v>
      </c>
    </row>
    <row r="5998" spans="1:31" x14ac:dyDescent="0.3">
      <c r="A5998" s="27">
        <v>6003</v>
      </c>
      <c r="B5998" s="28"/>
      <c r="C5998" s="29" t="s">
        <v>14849</v>
      </c>
      <c r="D5998" s="20" t="s">
        <v>22</v>
      </c>
      <c r="E5998" s="29">
        <v>3003084</v>
      </c>
      <c r="F5998" s="20" t="s">
        <v>24</v>
      </c>
      <c r="G5998" s="20" t="s">
        <v>25</v>
      </c>
      <c r="H5998" s="29" t="s">
        <v>6490</v>
      </c>
      <c r="I5998" s="30">
        <v>1995</v>
      </c>
      <c r="J5998" s="29" t="s">
        <v>14850</v>
      </c>
      <c r="K5998" s="22" t="str">
        <f>VLOOKUP(E5998,'[1]Tirupati Member''s Detail'!$D$2:$L$1048576,8,0)</f>
        <v>No</v>
      </c>
      <c r="L5998" s="23">
        <f>VLOOKUP(E5998,'[1]Tirupati Member''s Detail'!$D$2:$L$1048576,4,0)</f>
        <v>32000</v>
      </c>
      <c r="M5998" s="23">
        <f t="shared" si="469"/>
        <v>32000</v>
      </c>
      <c r="N5998" s="23">
        <f>VLOOKUP(E5998,'[1]Tirupati Member''s Detail'!$D$2:$L$1048576,5,0)</f>
        <v>30400</v>
      </c>
      <c r="O5998" s="23" t="str">
        <f>VLOOKUP(E5998,'[1]Tirupati Member''s Detail'!$D$2:$L$1048576,7,0)</f>
        <v>I.R.M</v>
      </c>
      <c r="P5998" s="23">
        <f t="shared" si="471"/>
        <v>1600</v>
      </c>
      <c r="Q5998" s="24" t="e">
        <f>+#REF!-I5998</f>
        <v>#REF!</v>
      </c>
      <c r="R5998" s="25">
        <f t="shared" si="472"/>
        <v>24320</v>
      </c>
      <c r="S5998" s="25" t="e">
        <f t="shared" si="473"/>
        <v>#REF!</v>
      </c>
      <c r="T5998" s="25">
        <f t="shared" si="470"/>
        <v>24320</v>
      </c>
      <c r="U5998" s="25"/>
      <c r="V5998" s="23"/>
      <c r="W5998" s="23"/>
      <c r="X5998" s="24" t="e">
        <f>+#REF!-I5998</f>
        <v>#REF!</v>
      </c>
      <c r="Y5998" s="23"/>
      <c r="Z5998" s="23"/>
      <c r="AA5998" s="23"/>
      <c r="AB5998" s="23"/>
      <c r="AC5998" s="23"/>
      <c r="AD5998" s="23"/>
      <c r="AE5998" s="26" t="str">
        <f>VLOOKUP(E5998,'[1]Tirupati Member''s Detail'!$D$2:$L$1048576,9,0)</f>
        <v>As POD  last communication 07</v>
      </c>
    </row>
    <row r="5999" spans="1:31" x14ac:dyDescent="0.3">
      <c r="A5999" s="27">
        <v>6004</v>
      </c>
      <c r="B5999" s="28"/>
      <c r="C5999" s="29" t="s">
        <v>14851</v>
      </c>
      <c r="D5999" s="20" t="s">
        <v>22</v>
      </c>
      <c r="E5999" s="29">
        <v>3003086</v>
      </c>
      <c r="F5999" s="20" t="s">
        <v>24</v>
      </c>
      <c r="G5999" s="20" t="s">
        <v>25</v>
      </c>
      <c r="H5999" s="29" t="s">
        <v>10805</v>
      </c>
      <c r="I5999" s="30">
        <v>1995</v>
      </c>
      <c r="J5999" s="29" t="s">
        <v>14852</v>
      </c>
      <c r="K5999" s="22" t="str">
        <f>VLOOKUP(E5999,'[1]Tirupati Member''s Detail'!$D$2:$L$1048576,8,0)</f>
        <v>No</v>
      </c>
      <c r="L5999" s="23">
        <f>VLOOKUP(E5999,'[1]Tirupati Member''s Detail'!$D$2:$L$1048576,4,0)</f>
        <v>22000</v>
      </c>
      <c r="M5999" s="23">
        <f t="shared" si="469"/>
        <v>22000</v>
      </c>
      <c r="N5999" s="23">
        <f>VLOOKUP(E5999,'[1]Tirupati Member''s Detail'!$D$2:$L$1048576,5,0)</f>
        <v>22000</v>
      </c>
      <c r="O5999" s="23" t="str">
        <f>VLOOKUP(E5999,'[1]Tirupati Member''s Detail'!$D$2:$L$1048576,7,0)</f>
        <v>I.R.M</v>
      </c>
      <c r="P5999" s="23">
        <f t="shared" si="471"/>
        <v>0</v>
      </c>
      <c r="Q5999" s="24" t="e">
        <f>+#REF!-I5999</f>
        <v>#REF!</v>
      </c>
      <c r="R5999" s="25">
        <f t="shared" si="472"/>
        <v>17600</v>
      </c>
      <c r="S5999" s="25" t="e">
        <f t="shared" si="473"/>
        <v>#REF!</v>
      </c>
      <c r="T5999" s="25">
        <f t="shared" si="470"/>
        <v>17600</v>
      </c>
      <c r="U5999" s="25"/>
      <c r="V5999" s="23"/>
      <c r="W5999" s="23"/>
      <c r="X5999" s="24" t="e">
        <f>+#REF!-I5999</f>
        <v>#REF!</v>
      </c>
      <c r="Y5999" s="23"/>
      <c r="Z5999" s="23"/>
      <c r="AA5999" s="23"/>
      <c r="AB5999" s="23"/>
      <c r="AC5999" s="23"/>
      <c r="AD5999" s="23"/>
      <c r="AE5999" s="26" t="str">
        <f>VLOOKUP(E5999,'[1]Tirupati Member''s Detail'!$D$2:$L$1048576,9,0)</f>
        <v>As POD  last communication 07</v>
      </c>
    </row>
    <row r="6000" spans="1:31" x14ac:dyDescent="0.3">
      <c r="A6000" s="27">
        <v>6005</v>
      </c>
      <c r="B6000" s="28"/>
      <c r="C6000" s="29" t="s">
        <v>14853</v>
      </c>
      <c r="D6000" s="20" t="s">
        <v>22</v>
      </c>
      <c r="E6000" s="29">
        <v>3003087</v>
      </c>
      <c r="F6000" s="20" t="s">
        <v>24</v>
      </c>
      <c r="G6000" s="20" t="s">
        <v>25</v>
      </c>
      <c r="H6000" s="29" t="s">
        <v>6439</v>
      </c>
      <c r="I6000" s="30">
        <v>1995</v>
      </c>
      <c r="J6000" s="29" t="s">
        <v>14854</v>
      </c>
      <c r="K6000" s="22" t="str">
        <f>VLOOKUP(E6000,'[1]Tirupati Member''s Detail'!$D$2:$L$1048576,8,0)</f>
        <v>No</v>
      </c>
      <c r="L6000" s="23">
        <f>VLOOKUP(E6000,'[1]Tirupati Member''s Detail'!$D$2:$L$1048576,4,0)</f>
        <v>27000</v>
      </c>
      <c r="M6000" s="23">
        <f t="shared" si="469"/>
        <v>27000</v>
      </c>
      <c r="N6000" s="23">
        <f>VLOOKUP(E6000,'[1]Tirupati Member''s Detail'!$D$2:$L$1048576,5,0)</f>
        <v>27000</v>
      </c>
      <c r="O6000" s="23" t="str">
        <f>VLOOKUP(E6000,'[1]Tirupati Member''s Detail'!$D$2:$L$1048576,7,0)</f>
        <v>I.R.M</v>
      </c>
      <c r="P6000" s="23">
        <f t="shared" si="471"/>
        <v>0</v>
      </c>
      <c r="Q6000" s="24" t="e">
        <f>+#REF!-I6000</f>
        <v>#REF!</v>
      </c>
      <c r="R6000" s="25">
        <f t="shared" si="472"/>
        <v>21600</v>
      </c>
      <c r="S6000" s="25" t="e">
        <f t="shared" si="473"/>
        <v>#REF!</v>
      </c>
      <c r="T6000" s="25">
        <f t="shared" si="470"/>
        <v>21600</v>
      </c>
      <c r="U6000" s="25"/>
      <c r="V6000" s="23"/>
      <c r="W6000" s="23"/>
      <c r="X6000" s="24" t="e">
        <f>+#REF!-I6000</f>
        <v>#REF!</v>
      </c>
      <c r="Y6000" s="23"/>
      <c r="Z6000" s="23"/>
      <c r="AA6000" s="23"/>
      <c r="AB6000" s="23"/>
      <c r="AC6000" s="23"/>
      <c r="AD6000" s="23"/>
      <c r="AE6000" s="26" t="str">
        <f>VLOOKUP(E6000,'[1]Tirupati Member''s Detail'!$D$2:$L$1048576,9,0)</f>
        <v xml:space="preserve"> last communication 10</v>
      </c>
    </row>
    <row r="6001" spans="1:31" x14ac:dyDescent="0.3">
      <c r="A6001" s="27">
        <v>6006</v>
      </c>
      <c r="B6001" s="28"/>
      <c r="C6001" s="29" t="s">
        <v>14855</v>
      </c>
      <c r="D6001" s="20" t="s">
        <v>22</v>
      </c>
      <c r="E6001" s="29">
        <v>3003088</v>
      </c>
      <c r="F6001" s="20" t="s">
        <v>24</v>
      </c>
      <c r="G6001" s="20" t="s">
        <v>25</v>
      </c>
      <c r="H6001" s="29" t="s">
        <v>6522</v>
      </c>
      <c r="I6001" s="30">
        <v>1995</v>
      </c>
      <c r="J6001" s="29" t="s">
        <v>14856</v>
      </c>
      <c r="K6001" s="22" t="str">
        <f>VLOOKUP(E6001,'[1]Tirupati Member''s Detail'!$D$2:$L$1048576,8,0)</f>
        <v>No</v>
      </c>
      <c r="L6001" s="23">
        <f>VLOOKUP(E6001,'[1]Tirupati Member''s Detail'!$D$2:$L$1048576,4,0)</f>
        <v>27000</v>
      </c>
      <c r="M6001" s="23">
        <f t="shared" si="469"/>
        <v>27000</v>
      </c>
      <c r="N6001" s="23">
        <f>VLOOKUP(E6001,'[1]Tirupati Member''s Detail'!$D$2:$L$1048576,5,0)</f>
        <v>27000</v>
      </c>
      <c r="O6001" s="23" t="str">
        <f>VLOOKUP(E6001,'[1]Tirupati Member''s Detail'!$D$2:$L$1048576,7,0)</f>
        <v>I.R.M</v>
      </c>
      <c r="P6001" s="23">
        <f t="shared" si="471"/>
        <v>0</v>
      </c>
      <c r="Q6001" s="24" t="e">
        <f>+#REF!-I6001</f>
        <v>#REF!</v>
      </c>
      <c r="R6001" s="25">
        <f t="shared" si="472"/>
        <v>21600</v>
      </c>
      <c r="S6001" s="25" t="e">
        <f t="shared" si="473"/>
        <v>#REF!</v>
      </c>
      <c r="T6001" s="25">
        <f t="shared" si="470"/>
        <v>21600</v>
      </c>
      <c r="U6001" s="25"/>
      <c r="V6001" s="23"/>
      <c r="W6001" s="23"/>
      <c r="X6001" s="24" t="e">
        <f>+#REF!-I6001</f>
        <v>#REF!</v>
      </c>
      <c r="Y6001" s="23"/>
      <c r="Z6001" s="23"/>
      <c r="AA6001" s="23"/>
      <c r="AB6001" s="23"/>
      <c r="AC6001" s="23"/>
      <c r="AD6001" s="23"/>
      <c r="AE6001" s="26" t="str">
        <f>VLOOKUP(E6001,'[1]Tirupati Member''s Detail'!$D$2:$L$1048576,9,0)</f>
        <v>no communication till date</v>
      </c>
    </row>
    <row r="6002" spans="1:31" ht="28.8" x14ac:dyDescent="0.3">
      <c r="A6002" s="27">
        <v>6007</v>
      </c>
      <c r="B6002" s="28"/>
      <c r="C6002" s="29" t="s">
        <v>14857</v>
      </c>
      <c r="D6002" s="20" t="s">
        <v>22</v>
      </c>
      <c r="E6002" s="29">
        <v>3003089</v>
      </c>
      <c r="F6002" s="20" t="s">
        <v>24</v>
      </c>
      <c r="G6002" s="20" t="s">
        <v>25</v>
      </c>
      <c r="H6002" s="29" t="s">
        <v>6522</v>
      </c>
      <c r="I6002" s="30">
        <v>1995</v>
      </c>
      <c r="J6002" s="29" t="s">
        <v>14858</v>
      </c>
      <c r="K6002" s="22" t="str">
        <f>VLOOKUP(E6002,'[1]Tirupati Member''s Detail'!$D$2:$L$1048576,8,0)</f>
        <v>No</v>
      </c>
      <c r="L6002" s="23">
        <f>VLOOKUP(E6002,'[1]Tirupati Member''s Detail'!$D$2:$L$1048576,4,0)</f>
        <v>27000</v>
      </c>
      <c r="M6002" s="23">
        <f t="shared" si="469"/>
        <v>27000</v>
      </c>
      <c r="N6002" s="23">
        <f>VLOOKUP(E6002,'[1]Tirupati Member''s Detail'!$D$2:$L$1048576,5,0)</f>
        <v>25650</v>
      </c>
      <c r="O6002" s="23" t="str">
        <f>VLOOKUP(E6002,'[1]Tirupati Member''s Detail'!$D$2:$L$1048576,7,0)</f>
        <v>I.R.M</v>
      </c>
      <c r="P6002" s="23">
        <f t="shared" si="471"/>
        <v>1350</v>
      </c>
      <c r="Q6002" s="24" t="e">
        <f>+#REF!-I6002</f>
        <v>#REF!</v>
      </c>
      <c r="R6002" s="25">
        <f t="shared" si="472"/>
        <v>20520</v>
      </c>
      <c r="S6002" s="25" t="e">
        <f t="shared" si="473"/>
        <v>#REF!</v>
      </c>
      <c r="T6002" s="25">
        <f t="shared" si="470"/>
        <v>20520</v>
      </c>
      <c r="U6002" s="25"/>
      <c r="V6002" s="23"/>
      <c r="W6002" s="23"/>
      <c r="X6002" s="24" t="e">
        <f>+#REF!-I6002</f>
        <v>#REF!</v>
      </c>
      <c r="Y6002" s="23"/>
      <c r="Z6002" s="23"/>
      <c r="AA6002" s="23"/>
      <c r="AB6002" s="23"/>
      <c r="AC6002" s="23"/>
      <c r="AD6002" s="23"/>
      <c r="AE6002" s="26" t="str">
        <f>VLOOKUP(E6002,'[1]Tirupati Member''s Detail'!$D$2:$L$1048576,9,0)</f>
        <v>As Pod last communication 07,total 4 membership of TPT:- 030010951, 03000952, 03001965 and 03003089</v>
      </c>
    </row>
    <row r="6003" spans="1:31" x14ac:dyDescent="0.3">
      <c r="A6003" s="27">
        <v>6008</v>
      </c>
      <c r="B6003" s="28"/>
      <c r="C6003" s="29" t="s">
        <v>14859</v>
      </c>
      <c r="D6003" s="20" t="s">
        <v>22</v>
      </c>
      <c r="E6003" s="29">
        <v>3003090</v>
      </c>
      <c r="F6003" s="20" t="s">
        <v>24</v>
      </c>
      <c r="G6003" s="20" t="s">
        <v>25</v>
      </c>
      <c r="H6003" s="29" t="s">
        <v>6745</v>
      </c>
      <c r="I6003" s="30">
        <v>1995</v>
      </c>
      <c r="J6003" s="29" t="s">
        <v>14860</v>
      </c>
      <c r="K6003" s="22" t="str">
        <f>VLOOKUP(E6003,'[1]Tirupati Member''s Detail'!$D$2:$L$1048576,8,0)</f>
        <v>No</v>
      </c>
      <c r="L6003" s="23">
        <f>VLOOKUP(E6003,'[1]Tirupati Member''s Detail'!$D$2:$L$1048576,4,0)</f>
        <v>22000</v>
      </c>
      <c r="M6003" s="23">
        <f t="shared" si="469"/>
        <v>22000</v>
      </c>
      <c r="N6003" s="23">
        <f>VLOOKUP(E6003,'[1]Tirupati Member''s Detail'!$D$2:$L$1048576,5,0)</f>
        <v>22000</v>
      </c>
      <c r="O6003" s="23" t="str">
        <f>VLOOKUP(E6003,'[1]Tirupati Member''s Detail'!$D$2:$L$1048576,7,0)</f>
        <v>I.R.M</v>
      </c>
      <c r="P6003" s="23">
        <f t="shared" si="471"/>
        <v>0</v>
      </c>
      <c r="Q6003" s="24" t="e">
        <f>+#REF!-I6003</f>
        <v>#REF!</v>
      </c>
      <c r="R6003" s="25">
        <f t="shared" si="472"/>
        <v>17600</v>
      </c>
      <c r="S6003" s="25" t="e">
        <f t="shared" si="473"/>
        <v>#REF!</v>
      </c>
      <c r="T6003" s="25">
        <f t="shared" si="470"/>
        <v>17600</v>
      </c>
      <c r="U6003" s="25"/>
      <c r="V6003" s="23"/>
      <c r="W6003" s="23"/>
      <c r="X6003" s="24" t="e">
        <f>+#REF!-I6003</f>
        <v>#REF!</v>
      </c>
      <c r="Y6003" s="23"/>
      <c r="Z6003" s="23"/>
      <c r="AA6003" s="23"/>
      <c r="AB6003" s="23"/>
      <c r="AC6003" s="23"/>
      <c r="AD6003" s="23"/>
      <c r="AE6003" s="26" t="str">
        <f>VLOOKUP(E6003,'[1]Tirupati Member''s Detail'!$D$2:$L$1048576,9,0)</f>
        <v>As POD  last communication 07</v>
      </c>
    </row>
    <row r="6004" spans="1:31" x14ac:dyDescent="0.3">
      <c r="A6004" s="27">
        <v>6009</v>
      </c>
      <c r="B6004" s="28"/>
      <c r="C6004" s="29" t="s">
        <v>14861</v>
      </c>
      <c r="D6004" s="20" t="s">
        <v>22</v>
      </c>
      <c r="E6004" s="29">
        <v>3003093</v>
      </c>
      <c r="F6004" s="20" t="s">
        <v>24</v>
      </c>
      <c r="G6004" s="20" t="s">
        <v>25</v>
      </c>
      <c r="H6004" s="29" t="s">
        <v>6239</v>
      </c>
      <c r="I6004" s="30">
        <v>1995</v>
      </c>
      <c r="J6004" s="29" t="s">
        <v>14862</v>
      </c>
      <c r="K6004" s="22" t="str">
        <f>VLOOKUP(E6004,'[1]Tirupati Member''s Detail'!$D$2:$L$1048576,8,0)</f>
        <v>No</v>
      </c>
      <c r="L6004" s="23">
        <f>VLOOKUP(E6004,'[1]Tirupati Member''s Detail'!$D$2:$L$1048576,4,0)</f>
        <v>27000</v>
      </c>
      <c r="M6004" s="23">
        <f t="shared" si="469"/>
        <v>27000</v>
      </c>
      <c r="N6004" s="23">
        <f>VLOOKUP(E6004,'[1]Tirupati Member''s Detail'!$D$2:$L$1048576,5,0)</f>
        <v>0</v>
      </c>
      <c r="O6004" s="23" t="str">
        <f>VLOOKUP(E6004,'[1]Tirupati Member''s Detail'!$D$2:$L$1048576,7,0)</f>
        <v>Lucky Winner</v>
      </c>
      <c r="P6004" s="23">
        <f t="shared" si="471"/>
        <v>27000</v>
      </c>
      <c r="Q6004" s="24" t="e">
        <f>+#REF!-I6004</f>
        <v>#REF!</v>
      </c>
      <c r="R6004" s="25">
        <f t="shared" si="472"/>
        <v>0</v>
      </c>
      <c r="S6004" s="25" t="e">
        <f t="shared" si="473"/>
        <v>#REF!</v>
      </c>
      <c r="T6004" s="25">
        <f t="shared" si="470"/>
        <v>0</v>
      </c>
      <c r="U6004" s="25"/>
      <c r="V6004" s="23"/>
      <c r="W6004" s="23"/>
      <c r="X6004" s="24" t="e">
        <f>+#REF!-I6004</f>
        <v>#REF!</v>
      </c>
      <c r="Y6004" s="23"/>
      <c r="Z6004" s="23"/>
      <c r="AA6004" s="23"/>
      <c r="AB6004" s="23"/>
      <c r="AC6004" s="23"/>
      <c r="AD6004" s="23"/>
      <c r="AE6004" s="26" t="str">
        <f>VLOOKUP(E6004,'[1]Tirupati Member''s Detail'!$D$2:$L$1048576,9,0)</f>
        <v>No Communication Till Date (Outstanding Rs 12150/-)</v>
      </c>
    </row>
    <row r="6005" spans="1:31" x14ac:dyDescent="0.3">
      <c r="A6005" s="27">
        <v>6010</v>
      </c>
      <c r="B6005" s="28"/>
      <c r="C6005" s="29" t="s">
        <v>14863</v>
      </c>
      <c r="D6005" s="20" t="s">
        <v>22</v>
      </c>
      <c r="E6005" s="29">
        <v>3003094</v>
      </c>
      <c r="F6005" s="20" t="s">
        <v>24</v>
      </c>
      <c r="G6005" s="20" t="s">
        <v>25</v>
      </c>
      <c r="H6005" s="29" t="s">
        <v>6239</v>
      </c>
      <c r="I6005" s="30">
        <v>1995</v>
      </c>
      <c r="J6005" s="29" t="s">
        <v>14864</v>
      </c>
      <c r="K6005" s="22" t="str">
        <f>VLOOKUP(E6005,'[1]Tirupati Member''s Detail'!$D$2:$L$1048576,8,0)</f>
        <v>No</v>
      </c>
      <c r="L6005" s="23">
        <f>VLOOKUP(E6005,'[1]Tirupati Member''s Detail'!$D$2:$L$1048576,4,0)</f>
        <v>22000</v>
      </c>
      <c r="M6005" s="23">
        <f t="shared" si="469"/>
        <v>22000</v>
      </c>
      <c r="N6005" s="23">
        <f>VLOOKUP(E6005,'[1]Tirupati Member''s Detail'!$D$2:$L$1048576,5,0)</f>
        <v>22000</v>
      </c>
      <c r="O6005" s="23" t="str">
        <f>VLOOKUP(E6005,'[1]Tirupati Member''s Detail'!$D$2:$L$1048576,7,0)</f>
        <v>I.R.M</v>
      </c>
      <c r="P6005" s="23">
        <f t="shared" si="471"/>
        <v>0</v>
      </c>
      <c r="Q6005" s="24" t="e">
        <f>+#REF!-I6005</f>
        <v>#REF!</v>
      </c>
      <c r="R6005" s="25">
        <f t="shared" si="472"/>
        <v>17600</v>
      </c>
      <c r="S6005" s="25" t="e">
        <f t="shared" si="473"/>
        <v>#REF!</v>
      </c>
      <c r="T6005" s="25">
        <f t="shared" si="470"/>
        <v>17600</v>
      </c>
      <c r="U6005" s="25"/>
      <c r="V6005" s="23"/>
      <c r="W6005" s="23"/>
      <c r="X6005" s="24" t="e">
        <f>+#REF!-I6005</f>
        <v>#REF!</v>
      </c>
      <c r="Y6005" s="23"/>
      <c r="Z6005" s="23"/>
      <c r="AA6005" s="23"/>
      <c r="AB6005" s="23"/>
      <c r="AC6005" s="23"/>
      <c r="AD6005" s="23"/>
      <c r="AE6005" s="26" t="str">
        <f>VLOOKUP(E6005,'[1]Tirupati Member''s Detail'!$D$2:$L$1048576,9,0)</f>
        <v xml:space="preserve"> last communication 00</v>
      </c>
    </row>
    <row r="6006" spans="1:31" ht="28.8" x14ac:dyDescent="0.3">
      <c r="A6006" s="27">
        <v>6011</v>
      </c>
      <c r="B6006" s="28"/>
      <c r="C6006" s="29" t="s">
        <v>14865</v>
      </c>
      <c r="D6006" s="20" t="s">
        <v>22</v>
      </c>
      <c r="E6006" s="29">
        <v>3003097</v>
      </c>
      <c r="F6006" s="20" t="s">
        <v>24</v>
      </c>
      <c r="G6006" s="20" t="s">
        <v>25</v>
      </c>
      <c r="H6006" s="29" t="s">
        <v>9722</v>
      </c>
      <c r="I6006" s="30">
        <v>1995</v>
      </c>
      <c r="J6006" s="29" t="s">
        <v>14866</v>
      </c>
      <c r="K6006" s="22">
        <f>VLOOKUP(E6006,'[1]Tirupati Member''s Detail'!$D$2:$L$1048576,8,0)</f>
        <v>2007</v>
      </c>
      <c r="L6006" s="23">
        <f>VLOOKUP(E6006,'[1]Tirupati Member''s Detail'!$D$2:$L$1048576,4,0)</f>
        <v>27000</v>
      </c>
      <c r="M6006" s="23">
        <f t="shared" si="469"/>
        <v>27000</v>
      </c>
      <c r="N6006" s="23">
        <f>VLOOKUP(E6006,'[1]Tirupati Member''s Detail'!$D$2:$L$1048576,5,0)</f>
        <v>27000</v>
      </c>
      <c r="O6006" s="23" t="str">
        <f>VLOOKUP(E6006,'[1]Tirupati Member''s Detail'!$D$2:$L$1048576,7,0)</f>
        <v>R.M</v>
      </c>
      <c r="P6006" s="23">
        <f t="shared" si="471"/>
        <v>0</v>
      </c>
      <c r="Q6006" s="24" t="e">
        <f>+#REF!-I6006</f>
        <v>#REF!</v>
      </c>
      <c r="R6006" s="25">
        <f t="shared" si="472"/>
        <v>21600</v>
      </c>
      <c r="S6006" s="25" t="e">
        <f t="shared" si="473"/>
        <v>#REF!</v>
      </c>
      <c r="T6006" s="25">
        <f t="shared" si="470"/>
        <v>21600</v>
      </c>
      <c r="U6006" s="25"/>
      <c r="V6006" s="23"/>
      <c r="W6006" s="23"/>
      <c r="X6006" s="24" t="e">
        <f>+#REF!-I6006</f>
        <v>#REF!</v>
      </c>
      <c r="Y6006" s="23"/>
      <c r="Z6006" s="23"/>
      <c r="AA6006" s="23"/>
      <c r="AB6006" s="23"/>
      <c r="AC6006" s="23"/>
      <c r="AD6006" s="23"/>
      <c r="AE6006" s="26" t="str">
        <f>VLOOKUP(E6006,'[1]Tirupati Member''s Detail'!$D$2:$L$1048576,9,0)</f>
        <v xml:space="preserve"> last communication 07…...membership has been transfer from Sudhir Khanna to Manoj Kumar Narula</v>
      </c>
    </row>
    <row r="6007" spans="1:31" x14ac:dyDescent="0.3">
      <c r="A6007" s="27">
        <v>6012</v>
      </c>
      <c r="B6007" s="28"/>
      <c r="C6007" s="29" t="s">
        <v>14867</v>
      </c>
      <c r="D6007" s="20" t="s">
        <v>22</v>
      </c>
      <c r="E6007" s="29">
        <v>3003098</v>
      </c>
      <c r="F6007" s="20" t="s">
        <v>24</v>
      </c>
      <c r="G6007" s="20" t="s">
        <v>25</v>
      </c>
      <c r="H6007" s="29" t="s">
        <v>6490</v>
      </c>
      <c r="I6007" s="30">
        <v>1995</v>
      </c>
      <c r="J6007" s="29" t="s">
        <v>4213</v>
      </c>
      <c r="K6007" s="22" t="str">
        <f>VLOOKUP(E6007,'[1]Tirupati Member''s Detail'!$D$2:$L$1048576,8,0)</f>
        <v>No</v>
      </c>
      <c r="L6007" s="23">
        <f>VLOOKUP(E6007,'[1]Tirupati Member''s Detail'!$D$2:$L$1048576,4,0)</f>
        <v>32000</v>
      </c>
      <c r="M6007" s="23">
        <f t="shared" si="469"/>
        <v>32000</v>
      </c>
      <c r="N6007" s="23">
        <f>VLOOKUP(E6007,'[1]Tirupati Member''s Detail'!$D$2:$L$1048576,5,0)</f>
        <v>30400</v>
      </c>
      <c r="O6007" s="23" t="str">
        <f>VLOOKUP(E6007,'[1]Tirupati Member''s Detail'!$D$2:$L$1048576,7,0)</f>
        <v>I.R.M</v>
      </c>
      <c r="P6007" s="23">
        <f t="shared" si="471"/>
        <v>1600</v>
      </c>
      <c r="Q6007" s="24" t="e">
        <f>+#REF!-I6007</f>
        <v>#REF!</v>
      </c>
      <c r="R6007" s="25">
        <f t="shared" si="472"/>
        <v>24320</v>
      </c>
      <c r="S6007" s="25" t="e">
        <f t="shared" si="473"/>
        <v>#REF!</v>
      </c>
      <c r="T6007" s="25">
        <f t="shared" si="470"/>
        <v>24320</v>
      </c>
      <c r="U6007" s="25"/>
      <c r="V6007" s="23"/>
      <c r="W6007" s="23"/>
      <c r="X6007" s="24" t="e">
        <f>+#REF!-I6007</f>
        <v>#REF!</v>
      </c>
      <c r="Y6007" s="23"/>
      <c r="Z6007" s="23"/>
      <c r="AA6007" s="23"/>
      <c r="AB6007" s="23"/>
      <c r="AC6007" s="23"/>
      <c r="AD6007" s="23"/>
      <c r="AE6007" s="26" t="str">
        <f>VLOOKUP(E6007,'[1]Tirupati Member''s Detail'!$D$2:$L$1048576,9,0)</f>
        <v xml:space="preserve"> last communication 11</v>
      </c>
    </row>
    <row r="6008" spans="1:31" x14ac:dyDescent="0.3">
      <c r="A6008" s="27">
        <v>6013</v>
      </c>
      <c r="B6008" s="28"/>
      <c r="C6008" s="29" t="s">
        <v>14868</v>
      </c>
      <c r="D6008" s="20" t="s">
        <v>22</v>
      </c>
      <c r="E6008" s="29">
        <v>4000010</v>
      </c>
      <c r="F6008" s="20" t="s">
        <v>24</v>
      </c>
      <c r="G6008" s="20" t="s">
        <v>25</v>
      </c>
      <c r="H6008" s="29" t="s">
        <v>2523</v>
      </c>
      <c r="I6008" s="30">
        <v>1994</v>
      </c>
      <c r="J6008" s="29" t="s">
        <v>14869</v>
      </c>
      <c r="K6008" s="22" t="str">
        <f>VLOOKUP(E6008,'[1]Tirupati Member''s Detail'!$D$2:$L$1048576,8,0)</f>
        <v>No</v>
      </c>
      <c r="L6008" s="23">
        <f>VLOOKUP(E6008,'[1]Tirupati Member''s Detail'!$D$2:$L$1048576,4,0)</f>
        <v>27000</v>
      </c>
      <c r="M6008" s="23">
        <f t="shared" si="469"/>
        <v>27000</v>
      </c>
      <c r="N6008" s="23">
        <f>VLOOKUP(E6008,'[1]Tirupati Member''s Detail'!$D$2:$L$1048576,5,0)</f>
        <v>8100</v>
      </c>
      <c r="O6008" s="23" t="str">
        <f>VLOOKUP(E6008,'[1]Tirupati Member''s Detail'!$D$2:$L$1048576,7,0)</f>
        <v>Outstanding</v>
      </c>
      <c r="P6008" s="23">
        <f t="shared" si="471"/>
        <v>18900</v>
      </c>
      <c r="Q6008" s="24" t="e">
        <f>+#REF!-I6008</f>
        <v>#REF!</v>
      </c>
      <c r="R6008" s="25">
        <f t="shared" si="472"/>
        <v>6480</v>
      </c>
      <c r="S6008" s="25" t="e">
        <f t="shared" si="473"/>
        <v>#REF!</v>
      </c>
      <c r="T6008" s="25">
        <f t="shared" si="470"/>
        <v>6480</v>
      </c>
      <c r="U6008" s="25"/>
      <c r="V6008" s="23"/>
      <c r="W6008" s="23"/>
      <c r="X6008" s="24" t="e">
        <f>+#REF!-I6008</f>
        <v>#REF!</v>
      </c>
      <c r="Y6008" s="23"/>
      <c r="Z6008" s="23"/>
      <c r="AA6008" s="23"/>
      <c r="AB6008" s="23"/>
      <c r="AC6008" s="23"/>
      <c r="AD6008" s="23"/>
      <c r="AE6008" s="26" t="str">
        <f>VLOOKUP(E6008,'[1]Tirupati Member''s Detail'!$D$2:$L$1048576,9,0)</f>
        <v>No Communication Till Date (Outstanding Rs 18900/-)</v>
      </c>
    </row>
    <row r="6009" spans="1:31" x14ac:dyDescent="0.3">
      <c r="A6009" s="27">
        <v>6014</v>
      </c>
      <c r="B6009" s="28"/>
      <c r="C6009" s="29" t="s">
        <v>14870</v>
      </c>
      <c r="D6009" s="20" t="s">
        <v>22</v>
      </c>
      <c r="E6009" s="29">
        <v>4000011</v>
      </c>
      <c r="F6009" s="20" t="s">
        <v>24</v>
      </c>
      <c r="G6009" s="20" t="s">
        <v>25</v>
      </c>
      <c r="H6009" s="29" t="s">
        <v>2523</v>
      </c>
      <c r="I6009" s="30">
        <v>1994</v>
      </c>
      <c r="J6009" s="29" t="s">
        <v>14871</v>
      </c>
      <c r="K6009" s="22" t="str">
        <f>VLOOKUP(E6009,'[1]Tirupati Member''s Detail'!$D$2:$L$1048576,8,0)</f>
        <v>No</v>
      </c>
      <c r="L6009" s="23">
        <f>VLOOKUP(E6009,'[1]Tirupati Member''s Detail'!$D$2:$L$1048576,4,0)</f>
        <v>27000</v>
      </c>
      <c r="M6009" s="23">
        <f t="shared" si="469"/>
        <v>27000</v>
      </c>
      <c r="N6009" s="23">
        <f>VLOOKUP(E6009,'[1]Tirupati Member''s Detail'!$D$2:$L$1048576,5,0)</f>
        <v>27000</v>
      </c>
      <c r="O6009" s="23" t="str">
        <f>VLOOKUP(E6009,'[1]Tirupati Member''s Detail'!$D$2:$L$1048576,7,0)</f>
        <v>I.R.M</v>
      </c>
      <c r="P6009" s="23">
        <f t="shared" si="471"/>
        <v>0</v>
      </c>
      <c r="Q6009" s="24" t="e">
        <f>+#REF!-I6009</f>
        <v>#REF!</v>
      </c>
      <c r="R6009" s="25">
        <f t="shared" si="472"/>
        <v>21600</v>
      </c>
      <c r="S6009" s="25" t="e">
        <f t="shared" si="473"/>
        <v>#REF!</v>
      </c>
      <c r="T6009" s="25">
        <f t="shared" si="470"/>
        <v>21600</v>
      </c>
      <c r="U6009" s="25"/>
      <c r="V6009" s="23"/>
      <c r="W6009" s="23"/>
      <c r="X6009" s="24" t="e">
        <f>+#REF!-I6009</f>
        <v>#REF!</v>
      </c>
      <c r="Y6009" s="23"/>
      <c r="Z6009" s="23"/>
      <c r="AA6009" s="23"/>
      <c r="AB6009" s="23"/>
      <c r="AC6009" s="23"/>
      <c r="AD6009" s="23"/>
      <c r="AE6009" s="26" t="str">
        <f>VLOOKUP(E6009,'[1]Tirupati Member''s Detail'!$D$2:$L$1048576,9,0)</f>
        <v>No Communication Till Date</v>
      </c>
    </row>
    <row r="6010" spans="1:31" x14ac:dyDescent="0.3">
      <c r="A6010" s="27">
        <v>6015</v>
      </c>
      <c r="B6010" s="28"/>
      <c r="C6010" s="29" t="s">
        <v>14872</v>
      </c>
      <c r="D6010" s="20" t="s">
        <v>22</v>
      </c>
      <c r="E6010" s="29">
        <v>4000012</v>
      </c>
      <c r="F6010" s="20" t="s">
        <v>24</v>
      </c>
      <c r="G6010" s="20" t="s">
        <v>25</v>
      </c>
      <c r="H6010" s="29" t="s">
        <v>2282</v>
      </c>
      <c r="I6010" s="30">
        <v>1994</v>
      </c>
      <c r="J6010" s="29" t="s">
        <v>14873</v>
      </c>
      <c r="K6010" s="22" t="str">
        <f>VLOOKUP(E6010,'[1]Tirupati Member''s Detail'!$D$2:$L$1048576,8,0)</f>
        <v>No</v>
      </c>
      <c r="L6010" s="23">
        <f>VLOOKUP(E6010,'[1]Tirupati Member''s Detail'!$D$2:$L$1048576,4,0)</f>
        <v>32000</v>
      </c>
      <c r="M6010" s="23">
        <f t="shared" si="469"/>
        <v>32000</v>
      </c>
      <c r="N6010" s="23">
        <f>VLOOKUP(E6010,'[1]Tirupati Member''s Detail'!$D$2:$L$1048576,5,0)</f>
        <v>41600</v>
      </c>
      <c r="O6010" s="23" t="str">
        <f>VLOOKUP(E6010,'[1]Tirupati Member''s Detail'!$D$2:$L$1048576,7,0)</f>
        <v>I.R.M</v>
      </c>
      <c r="P6010" s="23">
        <f t="shared" si="471"/>
        <v>-9600</v>
      </c>
      <c r="Q6010" s="24" t="e">
        <f>+#REF!-I6010</f>
        <v>#REF!</v>
      </c>
      <c r="R6010" s="25">
        <f t="shared" si="472"/>
        <v>33280</v>
      </c>
      <c r="S6010" s="25" t="e">
        <f t="shared" si="473"/>
        <v>#REF!</v>
      </c>
      <c r="T6010" s="25">
        <f t="shared" si="470"/>
        <v>33280</v>
      </c>
      <c r="U6010" s="25"/>
      <c r="V6010" s="23"/>
      <c r="W6010" s="23"/>
      <c r="X6010" s="24" t="e">
        <f>+#REF!-I6010</f>
        <v>#REF!</v>
      </c>
      <c r="Y6010" s="23"/>
      <c r="Z6010" s="23"/>
      <c r="AA6010" s="23"/>
      <c r="AB6010" s="23"/>
      <c r="AC6010" s="23"/>
      <c r="AD6010" s="23"/>
      <c r="AE6010" s="26" t="str">
        <f>VLOOKUP(E6010,'[1]Tirupati Member''s Detail'!$D$2:$L$1048576,9,0)</f>
        <v>As per POD Last Communication Till 2007</v>
      </c>
    </row>
    <row r="6011" spans="1:31" x14ac:dyDescent="0.3">
      <c r="A6011" s="27">
        <v>6016</v>
      </c>
      <c r="B6011" s="28"/>
      <c r="C6011" s="29" t="s">
        <v>14874</v>
      </c>
      <c r="D6011" s="20" t="s">
        <v>22</v>
      </c>
      <c r="E6011" s="29">
        <v>4000013</v>
      </c>
      <c r="F6011" s="20" t="s">
        <v>24</v>
      </c>
      <c r="G6011" s="20" t="s">
        <v>25</v>
      </c>
      <c r="H6011" s="29" t="s">
        <v>2575</v>
      </c>
      <c r="I6011" s="30">
        <v>1994</v>
      </c>
      <c r="J6011" s="29" t="s">
        <v>14875</v>
      </c>
      <c r="K6011" s="22" t="str">
        <f>VLOOKUP(E6011,'[1]Tirupati Member''s Detail'!$D$2:$L$1048576,8,0)</f>
        <v>No</v>
      </c>
      <c r="L6011" s="23">
        <f>VLOOKUP(E6011,'[1]Tirupati Member''s Detail'!$D$2:$L$1048576,4,0)</f>
        <v>32000</v>
      </c>
      <c r="M6011" s="23">
        <f t="shared" si="469"/>
        <v>32000</v>
      </c>
      <c r="N6011" s="23">
        <f>VLOOKUP(E6011,'[1]Tirupati Member''s Detail'!$D$2:$L$1048576,5,0)</f>
        <v>32000</v>
      </c>
      <c r="O6011" s="23" t="str">
        <f>VLOOKUP(E6011,'[1]Tirupati Member''s Detail'!$D$2:$L$1048576,7,0)</f>
        <v>I.R.M</v>
      </c>
      <c r="P6011" s="23">
        <f t="shared" si="471"/>
        <v>0</v>
      </c>
      <c r="Q6011" s="24" t="e">
        <f>+#REF!-I6011</f>
        <v>#REF!</v>
      </c>
      <c r="R6011" s="25">
        <f t="shared" si="472"/>
        <v>25600</v>
      </c>
      <c r="S6011" s="25" t="e">
        <f t="shared" si="473"/>
        <v>#REF!</v>
      </c>
      <c r="T6011" s="25">
        <f t="shared" si="470"/>
        <v>25600</v>
      </c>
      <c r="U6011" s="25"/>
      <c r="V6011" s="23"/>
      <c r="W6011" s="23"/>
      <c r="X6011" s="24" t="e">
        <f>+#REF!-I6011</f>
        <v>#REF!</v>
      </c>
      <c r="Y6011" s="23"/>
      <c r="Z6011" s="23"/>
      <c r="AA6011" s="23"/>
      <c r="AB6011" s="23"/>
      <c r="AC6011" s="23"/>
      <c r="AD6011" s="23"/>
      <c r="AE6011" s="26" t="str">
        <f>VLOOKUP(E6011,'[1]Tirupati Member''s Detail'!$D$2:$L$1048576,9,0)</f>
        <v>Last Communication Till 1997</v>
      </c>
    </row>
    <row r="6012" spans="1:31" x14ac:dyDescent="0.3">
      <c r="A6012" s="27">
        <v>6017</v>
      </c>
      <c r="B6012" s="28"/>
      <c r="C6012" s="29" t="s">
        <v>14876</v>
      </c>
      <c r="D6012" s="20" t="s">
        <v>22</v>
      </c>
      <c r="E6012" s="29">
        <v>4000014</v>
      </c>
      <c r="F6012" s="20" t="s">
        <v>24</v>
      </c>
      <c r="G6012" s="20" t="s">
        <v>25</v>
      </c>
      <c r="H6012" s="29" t="s">
        <v>2649</v>
      </c>
      <c r="I6012" s="30">
        <v>1994</v>
      </c>
      <c r="J6012" s="29" t="s">
        <v>14877</v>
      </c>
      <c r="K6012" s="22" t="str">
        <f>VLOOKUP(E6012,'[1]Tirupati Member''s Detail'!$D$2:$L$1048576,8,0)</f>
        <v>No</v>
      </c>
      <c r="L6012" s="23">
        <f>VLOOKUP(E6012,'[1]Tirupati Member''s Detail'!$D$2:$L$1048576,4,0)</f>
        <v>22000</v>
      </c>
      <c r="M6012" s="23">
        <f t="shared" si="469"/>
        <v>22000</v>
      </c>
      <c r="N6012" s="23">
        <f>VLOOKUP(E6012,'[1]Tirupati Member''s Detail'!$D$2:$L$1048576,5,0)</f>
        <v>6600</v>
      </c>
      <c r="O6012" s="23" t="str">
        <f>VLOOKUP(E6012,'[1]Tirupati Member''s Detail'!$D$2:$L$1048576,7,0)</f>
        <v>Outstanding</v>
      </c>
      <c r="P6012" s="23">
        <f t="shared" si="471"/>
        <v>15400</v>
      </c>
      <c r="Q6012" s="24" t="e">
        <f>+#REF!-I6012</f>
        <v>#REF!</v>
      </c>
      <c r="R6012" s="25">
        <f t="shared" si="472"/>
        <v>5280</v>
      </c>
      <c r="S6012" s="25" t="e">
        <f t="shared" si="473"/>
        <v>#REF!</v>
      </c>
      <c r="T6012" s="25">
        <f t="shared" si="470"/>
        <v>5280</v>
      </c>
      <c r="U6012" s="25"/>
      <c r="V6012" s="23"/>
      <c r="W6012" s="23"/>
      <c r="X6012" s="24" t="e">
        <f>+#REF!-I6012</f>
        <v>#REF!</v>
      </c>
      <c r="Y6012" s="23"/>
      <c r="Z6012" s="23"/>
      <c r="AA6012" s="23"/>
      <c r="AB6012" s="23"/>
      <c r="AC6012" s="23"/>
      <c r="AD6012" s="23"/>
      <c r="AE6012" s="26" t="str">
        <f>VLOOKUP(E6012,'[1]Tirupati Member''s Detail'!$D$2:$L$1048576,9,0)</f>
        <v>As Per POD ,Last Communicaion Till 2007, (Outstanding Rs 15400/-)</v>
      </c>
    </row>
    <row r="6013" spans="1:31" x14ac:dyDescent="0.3">
      <c r="A6013" s="27">
        <v>6018</v>
      </c>
      <c r="B6013" s="28"/>
      <c r="C6013" s="29" t="s">
        <v>14878</v>
      </c>
      <c r="D6013" s="20" t="s">
        <v>22</v>
      </c>
      <c r="E6013" s="29">
        <v>4000016</v>
      </c>
      <c r="F6013" s="20" t="s">
        <v>24</v>
      </c>
      <c r="G6013" s="20" t="s">
        <v>25</v>
      </c>
      <c r="H6013" s="29" t="s">
        <v>2563</v>
      </c>
      <c r="I6013" s="30">
        <v>1994</v>
      </c>
      <c r="J6013" s="29" t="s">
        <v>14879</v>
      </c>
      <c r="K6013" s="22" t="str">
        <f>VLOOKUP(E6013,'[1]Tirupati Member''s Detail'!$D$2:$L$1048576,8,0)</f>
        <v>No</v>
      </c>
      <c r="L6013" s="23">
        <f>VLOOKUP(E6013,'[1]Tirupati Member''s Detail'!$D$2:$L$1048576,4,0)</f>
        <v>27000</v>
      </c>
      <c r="M6013" s="23">
        <f t="shared" si="469"/>
        <v>27000</v>
      </c>
      <c r="N6013" s="23">
        <f>VLOOKUP(E6013,'[1]Tirupati Member''s Detail'!$D$2:$L$1048576,5,0)</f>
        <v>6750</v>
      </c>
      <c r="O6013" s="23" t="str">
        <f>VLOOKUP(E6013,'[1]Tirupati Member''s Detail'!$D$2:$L$1048576,7,0)</f>
        <v>Outstanding</v>
      </c>
      <c r="P6013" s="23">
        <f t="shared" si="471"/>
        <v>20250</v>
      </c>
      <c r="Q6013" s="24" t="e">
        <f>+#REF!-I6013</f>
        <v>#REF!</v>
      </c>
      <c r="R6013" s="25">
        <f t="shared" si="472"/>
        <v>5400</v>
      </c>
      <c r="S6013" s="25" t="e">
        <f t="shared" si="473"/>
        <v>#REF!</v>
      </c>
      <c r="T6013" s="25">
        <f t="shared" si="470"/>
        <v>5400</v>
      </c>
      <c r="U6013" s="25"/>
      <c r="V6013" s="23"/>
      <c r="W6013" s="23"/>
      <c r="X6013" s="24" t="e">
        <f>+#REF!-I6013</f>
        <v>#REF!</v>
      </c>
      <c r="Y6013" s="23"/>
      <c r="Z6013" s="23"/>
      <c r="AA6013" s="23"/>
      <c r="AB6013" s="23"/>
      <c r="AC6013" s="23"/>
      <c r="AD6013" s="23"/>
      <c r="AE6013" s="26" t="str">
        <f>VLOOKUP(E6013,'[1]Tirupati Member''s Detail'!$D$2:$L$1048576,9,0)</f>
        <v>As Per POD ,Last Communicaion Till 2007, (Outstanding Rs 20250/-)</v>
      </c>
    </row>
    <row r="6014" spans="1:31" x14ac:dyDescent="0.3">
      <c r="A6014" s="27">
        <v>6019</v>
      </c>
      <c r="B6014" s="28"/>
      <c r="C6014" s="29" t="s">
        <v>14880</v>
      </c>
      <c r="D6014" s="20" t="s">
        <v>22</v>
      </c>
      <c r="E6014" s="29">
        <v>4000017</v>
      </c>
      <c r="F6014" s="20" t="s">
        <v>24</v>
      </c>
      <c r="G6014" s="20" t="s">
        <v>25</v>
      </c>
      <c r="H6014" s="29" t="s">
        <v>2575</v>
      </c>
      <c r="I6014" s="30">
        <v>1994</v>
      </c>
      <c r="J6014" s="29" t="s">
        <v>14881</v>
      </c>
      <c r="K6014" s="22" t="str">
        <f>VLOOKUP(E6014,'[1]Tirupati Member''s Detail'!$D$2:$L$1048576,8,0)</f>
        <v>No</v>
      </c>
      <c r="L6014" s="23">
        <f>VLOOKUP(E6014,'[1]Tirupati Member''s Detail'!$D$2:$L$1048576,4,0)</f>
        <v>27000</v>
      </c>
      <c r="M6014" s="23">
        <f t="shared" si="469"/>
        <v>27000</v>
      </c>
      <c r="N6014" s="23">
        <f>VLOOKUP(E6014,'[1]Tirupati Member''s Detail'!$D$2:$L$1048576,5,0)</f>
        <v>25650</v>
      </c>
      <c r="O6014" s="23" t="str">
        <f>VLOOKUP(E6014,'[1]Tirupati Member''s Detail'!$D$2:$L$1048576,7,0)</f>
        <v>I.R.M</v>
      </c>
      <c r="P6014" s="23">
        <f t="shared" si="471"/>
        <v>1350</v>
      </c>
      <c r="Q6014" s="24" t="e">
        <f>+#REF!-I6014</f>
        <v>#REF!</v>
      </c>
      <c r="R6014" s="25">
        <f t="shared" si="472"/>
        <v>20520</v>
      </c>
      <c r="S6014" s="25" t="e">
        <f t="shared" si="473"/>
        <v>#REF!</v>
      </c>
      <c r="T6014" s="25">
        <f t="shared" si="470"/>
        <v>20520</v>
      </c>
      <c r="U6014" s="25"/>
      <c r="V6014" s="23"/>
      <c r="W6014" s="23"/>
      <c r="X6014" s="24" t="e">
        <f>+#REF!-I6014</f>
        <v>#REF!</v>
      </c>
      <c r="Y6014" s="23"/>
      <c r="Z6014" s="23"/>
      <c r="AA6014" s="23"/>
      <c r="AB6014" s="23"/>
      <c r="AC6014" s="23"/>
      <c r="AD6014" s="23"/>
      <c r="AE6014" s="26" t="str">
        <f>VLOOKUP(E6014,'[1]Tirupati Member''s Detail'!$D$2:$L$1048576,9,0)</f>
        <v>As POD Last Communication Till 2007,(Status:- REINSTAED)</v>
      </c>
    </row>
    <row r="6015" spans="1:31" x14ac:dyDescent="0.3">
      <c r="A6015" s="27">
        <v>6020</v>
      </c>
      <c r="B6015" s="28"/>
      <c r="C6015" s="29" t="s">
        <v>14882</v>
      </c>
      <c r="D6015" s="20" t="s">
        <v>22</v>
      </c>
      <c r="E6015" s="29">
        <v>4000019</v>
      </c>
      <c r="F6015" s="20" t="s">
        <v>24</v>
      </c>
      <c r="G6015" s="20" t="s">
        <v>25</v>
      </c>
      <c r="H6015" s="29" t="s">
        <v>2533</v>
      </c>
      <c r="I6015" s="30">
        <v>1994</v>
      </c>
      <c r="J6015" s="29" t="s">
        <v>14883</v>
      </c>
      <c r="K6015" s="22" t="str">
        <f>VLOOKUP(E6015,'[1]Tirupati Member''s Detail'!$D$2:$L$1048576,8,0)</f>
        <v>No</v>
      </c>
      <c r="L6015" s="23">
        <f>VLOOKUP(E6015,'[1]Tirupati Member''s Detail'!$D$2:$L$1048576,4,0)</f>
        <v>27000</v>
      </c>
      <c r="M6015" s="23">
        <f t="shared" si="469"/>
        <v>27000</v>
      </c>
      <c r="N6015" s="23">
        <f>VLOOKUP(E6015,'[1]Tirupati Member''s Detail'!$D$2:$L$1048576,5,0)</f>
        <v>27000</v>
      </c>
      <c r="O6015" s="23" t="str">
        <f>VLOOKUP(E6015,'[1]Tirupati Member''s Detail'!$D$2:$L$1048576,7,0)</f>
        <v>I.R.M</v>
      </c>
      <c r="P6015" s="23">
        <f t="shared" si="471"/>
        <v>0</v>
      </c>
      <c r="Q6015" s="24" t="e">
        <f>+#REF!-I6015</f>
        <v>#REF!</v>
      </c>
      <c r="R6015" s="25">
        <f t="shared" si="472"/>
        <v>21600</v>
      </c>
      <c r="S6015" s="25" t="e">
        <f t="shared" si="473"/>
        <v>#REF!</v>
      </c>
      <c r="T6015" s="25">
        <f t="shared" si="470"/>
        <v>21600</v>
      </c>
      <c r="U6015" s="25"/>
      <c r="V6015" s="23"/>
      <c r="W6015" s="23"/>
      <c r="X6015" s="24" t="e">
        <f>+#REF!-I6015</f>
        <v>#REF!</v>
      </c>
      <c r="Y6015" s="23"/>
      <c r="Z6015" s="23"/>
      <c r="AA6015" s="23"/>
      <c r="AB6015" s="23"/>
      <c r="AC6015" s="23"/>
      <c r="AD6015" s="23"/>
      <c r="AE6015" s="26" t="str">
        <f>VLOOKUP(E6015,'[1]Tirupati Member''s Detail'!$D$2:$L$1048576,9,0)</f>
        <v>As per POD Last Communication Till 2007</v>
      </c>
    </row>
    <row r="6016" spans="1:31" x14ac:dyDescent="0.3">
      <c r="A6016" s="27">
        <v>6021</v>
      </c>
      <c r="B6016" s="28"/>
      <c r="C6016" s="29" t="s">
        <v>14884</v>
      </c>
      <c r="D6016" s="20" t="s">
        <v>22</v>
      </c>
      <c r="E6016" s="29">
        <v>4000020</v>
      </c>
      <c r="F6016" s="20" t="s">
        <v>24</v>
      </c>
      <c r="G6016" s="20" t="s">
        <v>25</v>
      </c>
      <c r="H6016" s="29" t="s">
        <v>2649</v>
      </c>
      <c r="I6016" s="30">
        <v>1994</v>
      </c>
      <c r="J6016" s="29" t="s">
        <v>14885</v>
      </c>
      <c r="K6016" s="22" t="str">
        <f>VLOOKUP(E6016,'[1]Tirupati Member''s Detail'!$D$2:$L$1048576,8,0)</f>
        <v>No</v>
      </c>
      <c r="L6016" s="23">
        <f>VLOOKUP(E6016,'[1]Tirupati Member''s Detail'!$D$2:$L$1048576,4,0)</f>
        <v>22000</v>
      </c>
      <c r="M6016" s="23">
        <f t="shared" si="469"/>
        <v>22000</v>
      </c>
      <c r="N6016" s="23">
        <f>VLOOKUP(E6016,'[1]Tirupati Member''s Detail'!$D$2:$L$1048576,5,0)</f>
        <v>5500</v>
      </c>
      <c r="O6016" s="23" t="str">
        <f>VLOOKUP(E6016,'[1]Tirupati Member''s Detail'!$D$2:$L$1048576,7,0)</f>
        <v>Outstanding</v>
      </c>
      <c r="P6016" s="23">
        <f t="shared" si="471"/>
        <v>16500</v>
      </c>
      <c r="Q6016" s="24" t="e">
        <f>+#REF!-I6016</f>
        <v>#REF!</v>
      </c>
      <c r="R6016" s="25">
        <f t="shared" si="472"/>
        <v>4400</v>
      </c>
      <c r="S6016" s="25" t="e">
        <f t="shared" si="473"/>
        <v>#REF!</v>
      </c>
      <c r="T6016" s="25">
        <f t="shared" si="470"/>
        <v>4400</v>
      </c>
      <c r="U6016" s="25"/>
      <c r="V6016" s="23"/>
      <c r="W6016" s="23"/>
      <c r="X6016" s="24" t="e">
        <f>+#REF!-I6016</f>
        <v>#REF!</v>
      </c>
      <c r="Y6016" s="23"/>
      <c r="Z6016" s="23"/>
      <c r="AA6016" s="23"/>
      <c r="AB6016" s="23"/>
      <c r="AC6016" s="23"/>
      <c r="AD6016" s="23"/>
      <c r="AE6016" s="26" t="str">
        <f>VLOOKUP(E6016,'[1]Tirupati Member''s Detail'!$D$2:$L$1048576,9,0)</f>
        <v>As Per POD ,Last Communicaion Till 2007, (Outstanding Rs 16500/-)</v>
      </c>
    </row>
    <row r="6017" spans="1:31" x14ac:dyDescent="0.3">
      <c r="A6017" s="27">
        <v>6022</v>
      </c>
      <c r="B6017" s="28"/>
      <c r="C6017" s="29" t="s">
        <v>14886</v>
      </c>
      <c r="D6017" s="20" t="s">
        <v>22</v>
      </c>
      <c r="E6017" s="29">
        <v>4000029</v>
      </c>
      <c r="F6017" s="20" t="s">
        <v>24</v>
      </c>
      <c r="G6017" s="20" t="s">
        <v>25</v>
      </c>
      <c r="H6017" s="29" t="s">
        <v>2513</v>
      </c>
      <c r="I6017" s="30">
        <v>1994</v>
      </c>
      <c r="J6017" s="29" t="s">
        <v>14887</v>
      </c>
      <c r="K6017" s="22" t="str">
        <f>VLOOKUP(E6017,'[1]Tirupati Member''s Detail'!$D$2:$L$1048576,8,0)</f>
        <v>No</v>
      </c>
      <c r="L6017" s="23">
        <f>VLOOKUP(E6017,'[1]Tirupati Member''s Detail'!$D$2:$L$1048576,4,0)</f>
        <v>22000</v>
      </c>
      <c r="M6017" s="23">
        <f t="shared" si="469"/>
        <v>22000</v>
      </c>
      <c r="N6017" s="23">
        <f>VLOOKUP(E6017,'[1]Tirupati Member''s Detail'!$D$2:$L$1048576,5,0)</f>
        <v>22000</v>
      </c>
      <c r="O6017" s="23" t="str">
        <f>VLOOKUP(E6017,'[1]Tirupati Member''s Detail'!$D$2:$L$1048576,7,0)</f>
        <v>I.R.M</v>
      </c>
      <c r="P6017" s="23">
        <f t="shared" si="471"/>
        <v>0</v>
      </c>
      <c r="Q6017" s="24" t="e">
        <f>+#REF!-I6017</f>
        <v>#REF!</v>
      </c>
      <c r="R6017" s="25">
        <f t="shared" si="472"/>
        <v>17600</v>
      </c>
      <c r="S6017" s="25" t="e">
        <f t="shared" si="473"/>
        <v>#REF!</v>
      </c>
      <c r="T6017" s="25">
        <f t="shared" si="470"/>
        <v>17600</v>
      </c>
      <c r="U6017" s="25"/>
      <c r="V6017" s="23"/>
      <c r="W6017" s="23"/>
      <c r="X6017" s="24" t="e">
        <f>+#REF!-I6017</f>
        <v>#REF!</v>
      </c>
      <c r="Y6017" s="23"/>
      <c r="Z6017" s="23"/>
      <c r="AA6017" s="23"/>
      <c r="AB6017" s="23"/>
      <c r="AC6017" s="23"/>
      <c r="AD6017" s="23"/>
      <c r="AE6017" s="26" t="str">
        <f>VLOOKUP(E6017,'[1]Tirupati Member''s Detail'!$D$2:$L$1048576,9,0)</f>
        <v>Last Communication Till 1996</v>
      </c>
    </row>
    <row r="6018" spans="1:31" x14ac:dyDescent="0.3">
      <c r="A6018" s="27">
        <v>6023</v>
      </c>
      <c r="B6018" s="28"/>
      <c r="C6018" s="29" t="s">
        <v>14888</v>
      </c>
      <c r="D6018" s="20" t="s">
        <v>22</v>
      </c>
      <c r="E6018" s="29">
        <v>4000030</v>
      </c>
      <c r="F6018" s="20" t="s">
        <v>24</v>
      </c>
      <c r="G6018" s="20" t="s">
        <v>25</v>
      </c>
      <c r="H6018" s="29" t="s">
        <v>2513</v>
      </c>
      <c r="I6018" s="30">
        <v>1994</v>
      </c>
      <c r="J6018" s="29" t="s">
        <v>14889</v>
      </c>
      <c r="K6018" s="22" t="str">
        <f>VLOOKUP(E6018,'[1]Tirupati Member''s Detail'!$D$2:$L$1048576,8,0)</f>
        <v>No</v>
      </c>
      <c r="L6018" s="23">
        <f>VLOOKUP(E6018,'[1]Tirupati Member''s Detail'!$D$2:$L$1048576,4,0)</f>
        <v>32000</v>
      </c>
      <c r="M6018" s="23">
        <f t="shared" si="469"/>
        <v>32000</v>
      </c>
      <c r="N6018" s="23">
        <f>VLOOKUP(E6018,'[1]Tirupati Member''s Detail'!$D$2:$L$1048576,5,0)</f>
        <v>9650</v>
      </c>
      <c r="O6018" s="23" t="str">
        <f>VLOOKUP(E6018,'[1]Tirupati Member''s Detail'!$D$2:$L$1048576,7,0)</f>
        <v>Outstanding</v>
      </c>
      <c r="P6018" s="23">
        <f t="shared" si="471"/>
        <v>22350</v>
      </c>
      <c r="Q6018" s="24" t="e">
        <f>+#REF!-I6018</f>
        <v>#REF!</v>
      </c>
      <c r="R6018" s="25">
        <f t="shared" si="472"/>
        <v>7720</v>
      </c>
      <c r="S6018" s="25" t="e">
        <f t="shared" si="473"/>
        <v>#REF!</v>
      </c>
      <c r="T6018" s="25">
        <f t="shared" si="470"/>
        <v>7720</v>
      </c>
      <c r="U6018" s="25"/>
      <c r="V6018" s="23"/>
      <c r="W6018" s="23"/>
      <c r="X6018" s="24" t="e">
        <f>+#REF!-I6018</f>
        <v>#REF!</v>
      </c>
      <c r="Y6018" s="23"/>
      <c r="Z6018" s="23"/>
      <c r="AA6018" s="23"/>
      <c r="AB6018" s="23"/>
      <c r="AC6018" s="23"/>
      <c r="AD6018" s="23"/>
      <c r="AE6018" s="26" t="str">
        <f>VLOOKUP(E6018,'[1]Tirupati Member''s Detail'!$D$2:$L$1048576,9,0)</f>
        <v>As POD Last Communication Till 2007 (Outstanding Rs 22350/-)</v>
      </c>
    </row>
    <row r="6019" spans="1:31" x14ac:dyDescent="0.3">
      <c r="A6019" s="27">
        <v>6024</v>
      </c>
      <c r="B6019" s="28"/>
      <c r="C6019" s="29" t="s">
        <v>14890</v>
      </c>
      <c r="D6019" s="20" t="s">
        <v>22</v>
      </c>
      <c r="E6019" s="29">
        <v>4000033</v>
      </c>
      <c r="F6019" s="20" t="s">
        <v>24</v>
      </c>
      <c r="G6019" s="20" t="s">
        <v>25</v>
      </c>
      <c r="H6019" s="29" t="s">
        <v>3066</v>
      </c>
      <c r="I6019" s="30">
        <v>1994</v>
      </c>
      <c r="J6019" s="29" t="s">
        <v>14891</v>
      </c>
      <c r="K6019" s="22" t="str">
        <f>VLOOKUP(E6019,'[1]Tirupati Member''s Detail'!$D$2:$L$1048576,8,0)</f>
        <v>No</v>
      </c>
      <c r="L6019" s="23">
        <f>VLOOKUP(E6019,'[1]Tirupati Member''s Detail'!$D$2:$L$1048576,4,0)</f>
        <v>22000</v>
      </c>
      <c r="M6019" s="23">
        <f t="shared" ref="M6019:M6082" si="474">+L6019</f>
        <v>22000</v>
      </c>
      <c r="N6019" s="23">
        <f>VLOOKUP(E6019,'[1]Tirupati Member''s Detail'!$D$2:$L$1048576,5,0)</f>
        <v>22000</v>
      </c>
      <c r="O6019" s="23" t="str">
        <f>VLOOKUP(E6019,'[1]Tirupati Member''s Detail'!$D$2:$L$1048576,7,0)</f>
        <v>I.R.M</v>
      </c>
      <c r="P6019" s="23">
        <f t="shared" si="471"/>
        <v>0</v>
      </c>
      <c r="Q6019" s="24" t="e">
        <f>+#REF!-I6019</f>
        <v>#REF!</v>
      </c>
      <c r="R6019" s="25">
        <f t="shared" si="472"/>
        <v>17600</v>
      </c>
      <c r="S6019" s="25" t="e">
        <f t="shared" si="473"/>
        <v>#REF!</v>
      </c>
      <c r="T6019" s="25">
        <f t="shared" ref="T6019:T6082" si="475">IF(O6019="regular",0,(N6019-(N6019*20%)))</f>
        <v>17600</v>
      </c>
      <c r="U6019" s="25"/>
      <c r="V6019" s="23"/>
      <c r="W6019" s="23"/>
      <c r="X6019" s="24" t="e">
        <f>+#REF!-I6019</f>
        <v>#REF!</v>
      </c>
      <c r="Y6019" s="23"/>
      <c r="Z6019" s="23"/>
      <c r="AA6019" s="23"/>
      <c r="AB6019" s="23"/>
      <c r="AC6019" s="23"/>
      <c r="AD6019" s="23"/>
      <c r="AE6019" s="26" t="str">
        <f>VLOOKUP(E6019,'[1]Tirupati Member''s Detail'!$D$2:$L$1048576,9,0)</f>
        <v>No Communication Till Date</v>
      </c>
    </row>
    <row r="6020" spans="1:31" x14ac:dyDescent="0.3">
      <c r="A6020" s="27">
        <v>6025</v>
      </c>
      <c r="B6020" s="28"/>
      <c r="C6020" s="29" t="s">
        <v>14892</v>
      </c>
      <c r="D6020" s="20" t="s">
        <v>22</v>
      </c>
      <c r="E6020" s="29">
        <v>4000034</v>
      </c>
      <c r="F6020" s="20" t="s">
        <v>24</v>
      </c>
      <c r="G6020" s="20" t="s">
        <v>25</v>
      </c>
      <c r="H6020" s="29" t="s">
        <v>3146</v>
      </c>
      <c r="I6020" s="30">
        <v>1994</v>
      </c>
      <c r="J6020" s="29" t="s">
        <v>14893</v>
      </c>
      <c r="K6020" s="22" t="str">
        <f>VLOOKUP(E6020,'[1]Tirupati Member''s Detail'!$D$2:$L$1048576,8,0)</f>
        <v>No</v>
      </c>
      <c r="L6020" s="23">
        <f>VLOOKUP(E6020,'[1]Tirupati Member''s Detail'!$D$2:$L$1048576,4,0)</f>
        <v>32000</v>
      </c>
      <c r="M6020" s="23">
        <f t="shared" si="474"/>
        <v>32000</v>
      </c>
      <c r="N6020" s="23">
        <f>VLOOKUP(E6020,'[1]Tirupati Member''s Detail'!$D$2:$L$1048576,5,0)</f>
        <v>32000</v>
      </c>
      <c r="O6020" s="23" t="str">
        <f>VLOOKUP(E6020,'[1]Tirupati Member''s Detail'!$D$2:$L$1048576,7,0)</f>
        <v>I.R.M</v>
      </c>
      <c r="P6020" s="23">
        <f t="shared" ref="P6020:P6083" si="476">+M6020-N6020</f>
        <v>0</v>
      </c>
      <c r="Q6020" s="24" t="e">
        <f>+#REF!-I6020</f>
        <v>#REF!</v>
      </c>
      <c r="R6020" s="25">
        <f t="shared" si="472"/>
        <v>25600</v>
      </c>
      <c r="S6020" s="25" t="e">
        <f t="shared" si="473"/>
        <v>#REF!</v>
      </c>
      <c r="T6020" s="25">
        <f t="shared" si="475"/>
        <v>25600</v>
      </c>
      <c r="U6020" s="25"/>
      <c r="V6020" s="23"/>
      <c r="W6020" s="23"/>
      <c r="X6020" s="24" t="e">
        <f>+#REF!-I6020</f>
        <v>#REF!</v>
      </c>
      <c r="Y6020" s="23"/>
      <c r="Z6020" s="23"/>
      <c r="AA6020" s="23"/>
      <c r="AB6020" s="23"/>
      <c r="AC6020" s="23"/>
      <c r="AD6020" s="23"/>
      <c r="AE6020" s="26" t="str">
        <f>VLOOKUP(E6020,'[1]Tirupati Member''s Detail'!$D$2:$L$1048576,9,0)</f>
        <v>Last Communication Till 2001</v>
      </c>
    </row>
    <row r="6021" spans="1:31" x14ac:dyDescent="0.3">
      <c r="A6021" s="27">
        <v>6026</v>
      </c>
      <c r="B6021" s="28"/>
      <c r="C6021" s="29" t="s">
        <v>14894</v>
      </c>
      <c r="D6021" s="20" t="s">
        <v>22</v>
      </c>
      <c r="E6021" s="29">
        <v>4000035</v>
      </c>
      <c r="F6021" s="20" t="s">
        <v>24</v>
      </c>
      <c r="G6021" s="20" t="s">
        <v>25</v>
      </c>
      <c r="H6021" s="29" t="s">
        <v>3070</v>
      </c>
      <c r="I6021" s="30">
        <v>1994</v>
      </c>
      <c r="J6021" s="29" t="s">
        <v>14895</v>
      </c>
      <c r="K6021" s="22" t="str">
        <f>VLOOKUP(E6021,'[1]Tirupati Member''s Detail'!$D$2:$L$1048576,8,0)</f>
        <v>No</v>
      </c>
      <c r="L6021" s="23">
        <f>VLOOKUP(E6021,'[1]Tirupati Member''s Detail'!$D$2:$L$1048576,4,0)</f>
        <v>22000</v>
      </c>
      <c r="M6021" s="23">
        <f t="shared" si="474"/>
        <v>22000</v>
      </c>
      <c r="N6021" s="23">
        <f>VLOOKUP(E6021,'[1]Tirupati Member''s Detail'!$D$2:$L$1048576,5,0)</f>
        <v>22000</v>
      </c>
      <c r="O6021" s="23" t="str">
        <f>VLOOKUP(E6021,'[1]Tirupati Member''s Detail'!$D$2:$L$1048576,7,0)</f>
        <v>I.R.M</v>
      </c>
      <c r="P6021" s="23">
        <f t="shared" si="476"/>
        <v>0</v>
      </c>
      <c r="Q6021" s="24" t="e">
        <f>+#REF!-I6021</f>
        <v>#REF!</v>
      </c>
      <c r="R6021" s="25">
        <f t="shared" si="472"/>
        <v>17600</v>
      </c>
      <c r="S6021" s="25" t="e">
        <f t="shared" si="473"/>
        <v>#REF!</v>
      </c>
      <c r="T6021" s="25">
        <f t="shared" si="475"/>
        <v>17600</v>
      </c>
      <c r="U6021" s="25"/>
      <c r="V6021" s="23"/>
      <c r="W6021" s="23"/>
      <c r="X6021" s="24" t="e">
        <f>+#REF!-I6021</f>
        <v>#REF!</v>
      </c>
      <c r="Y6021" s="23"/>
      <c r="Z6021" s="23"/>
      <c r="AA6021" s="23"/>
      <c r="AB6021" s="23"/>
      <c r="AC6021" s="23"/>
      <c r="AD6021" s="23"/>
      <c r="AE6021" s="26" t="str">
        <f>VLOOKUP(E6021,'[1]Tirupati Member''s Detail'!$D$2:$L$1048576,9,0)</f>
        <v>No Communication Till Date</v>
      </c>
    </row>
    <row r="6022" spans="1:31" x14ac:dyDescent="0.3">
      <c r="A6022" s="27">
        <v>6027</v>
      </c>
      <c r="B6022" s="28"/>
      <c r="C6022" s="29" t="s">
        <v>14896</v>
      </c>
      <c r="D6022" s="20" t="s">
        <v>22</v>
      </c>
      <c r="E6022" s="29">
        <v>4000036</v>
      </c>
      <c r="F6022" s="20" t="s">
        <v>24</v>
      </c>
      <c r="G6022" s="20" t="s">
        <v>25</v>
      </c>
      <c r="H6022" s="29" t="s">
        <v>9278</v>
      </c>
      <c r="I6022" s="30">
        <v>1994</v>
      </c>
      <c r="J6022" s="29" t="s">
        <v>14897</v>
      </c>
      <c r="K6022" s="22" t="str">
        <f>VLOOKUP(E6022,'[1]Tirupati Member''s Detail'!$D$2:$L$1048576,8,0)</f>
        <v>No</v>
      </c>
      <c r="L6022" s="23">
        <f>VLOOKUP(E6022,'[1]Tirupati Member''s Detail'!$D$2:$L$1048576,4,0)</f>
        <v>22000</v>
      </c>
      <c r="M6022" s="23">
        <f t="shared" si="474"/>
        <v>22000</v>
      </c>
      <c r="N6022" s="23">
        <f>VLOOKUP(E6022,'[1]Tirupati Member''s Detail'!$D$2:$L$1048576,5,0)</f>
        <v>22000</v>
      </c>
      <c r="O6022" s="23" t="str">
        <f>VLOOKUP(E6022,'[1]Tirupati Member''s Detail'!$D$2:$L$1048576,7,0)</f>
        <v>I.R.M</v>
      </c>
      <c r="P6022" s="23">
        <f t="shared" si="476"/>
        <v>0</v>
      </c>
      <c r="Q6022" s="24" t="e">
        <f>+#REF!-I6022</f>
        <v>#REF!</v>
      </c>
      <c r="R6022" s="25">
        <f t="shared" si="472"/>
        <v>17600</v>
      </c>
      <c r="S6022" s="25" t="e">
        <f t="shared" si="473"/>
        <v>#REF!</v>
      </c>
      <c r="T6022" s="25">
        <f t="shared" si="475"/>
        <v>17600</v>
      </c>
      <c r="U6022" s="25"/>
      <c r="V6022" s="23"/>
      <c r="W6022" s="23"/>
      <c r="X6022" s="24" t="e">
        <f>+#REF!-I6022</f>
        <v>#REF!</v>
      </c>
      <c r="Y6022" s="23"/>
      <c r="Z6022" s="23"/>
      <c r="AA6022" s="23"/>
      <c r="AB6022" s="23"/>
      <c r="AC6022" s="23"/>
      <c r="AD6022" s="23"/>
      <c r="AE6022" s="26" t="str">
        <f>VLOOKUP(E6022,'[1]Tirupati Member''s Detail'!$D$2:$L$1048576,9,0)</f>
        <v>As per POD Last Communication Till 2007</v>
      </c>
    </row>
    <row r="6023" spans="1:31" x14ac:dyDescent="0.3">
      <c r="A6023" s="27">
        <v>6028</v>
      </c>
      <c r="B6023" s="28"/>
      <c r="C6023" s="29" t="s">
        <v>14898</v>
      </c>
      <c r="D6023" s="20" t="s">
        <v>22</v>
      </c>
      <c r="E6023" s="29">
        <v>4000044</v>
      </c>
      <c r="F6023" s="20" t="s">
        <v>24</v>
      </c>
      <c r="G6023" s="20" t="s">
        <v>25</v>
      </c>
      <c r="H6023" s="29" t="s">
        <v>2982</v>
      </c>
      <c r="I6023" s="30">
        <v>1994</v>
      </c>
      <c r="J6023" s="29" t="s">
        <v>14899</v>
      </c>
      <c r="K6023" s="22" t="str">
        <f>VLOOKUP(E6023,'[1]Tirupati Member''s Detail'!$D$2:$L$1048576,8,0)</f>
        <v>No</v>
      </c>
      <c r="L6023" s="23">
        <f>VLOOKUP(E6023,'[1]Tirupati Member''s Detail'!$D$2:$L$1048576,4,0)</f>
        <v>27000</v>
      </c>
      <c r="M6023" s="23">
        <f t="shared" si="474"/>
        <v>27000</v>
      </c>
      <c r="N6023" s="23">
        <f>VLOOKUP(E6023,'[1]Tirupati Member''s Detail'!$D$2:$L$1048576,5,0)</f>
        <v>25650</v>
      </c>
      <c r="O6023" s="23" t="str">
        <f>VLOOKUP(E6023,'[1]Tirupati Member''s Detail'!$D$2:$L$1048576,7,0)</f>
        <v>I.R.M</v>
      </c>
      <c r="P6023" s="23">
        <f t="shared" si="476"/>
        <v>1350</v>
      </c>
      <c r="Q6023" s="24" t="e">
        <f>+#REF!-I6023</f>
        <v>#REF!</v>
      </c>
      <c r="R6023" s="25">
        <f t="shared" si="472"/>
        <v>20520</v>
      </c>
      <c r="S6023" s="25" t="e">
        <f t="shared" si="473"/>
        <v>#REF!</v>
      </c>
      <c r="T6023" s="25">
        <f t="shared" si="475"/>
        <v>20520</v>
      </c>
      <c r="U6023" s="25"/>
      <c r="V6023" s="23"/>
      <c r="W6023" s="23"/>
      <c r="X6023" s="24" t="e">
        <f>+#REF!-I6023</f>
        <v>#REF!</v>
      </c>
      <c r="Y6023" s="23"/>
      <c r="Z6023" s="23"/>
      <c r="AA6023" s="23"/>
      <c r="AB6023" s="23"/>
      <c r="AC6023" s="23"/>
      <c r="AD6023" s="23"/>
      <c r="AE6023" s="26" t="str">
        <f>VLOOKUP(E6023,'[1]Tirupati Member''s Detail'!$D$2:$L$1048576,9,0)</f>
        <v>No Communication Till Date</v>
      </c>
    </row>
    <row r="6024" spans="1:31" x14ac:dyDescent="0.3">
      <c r="A6024" s="27">
        <v>6029</v>
      </c>
      <c r="B6024" s="28"/>
      <c r="C6024" s="29" t="s">
        <v>14900</v>
      </c>
      <c r="D6024" s="20" t="s">
        <v>22</v>
      </c>
      <c r="E6024" s="29">
        <v>4000045</v>
      </c>
      <c r="F6024" s="20" t="s">
        <v>24</v>
      </c>
      <c r="G6024" s="20" t="s">
        <v>25</v>
      </c>
      <c r="H6024" s="29" t="s">
        <v>2978</v>
      </c>
      <c r="I6024" s="30">
        <v>1994</v>
      </c>
      <c r="J6024" s="29" t="s">
        <v>14901</v>
      </c>
      <c r="K6024" s="22" t="str">
        <f>VLOOKUP(E6024,'[1]Tirupati Member''s Detail'!$D$2:$L$1048576,8,0)</f>
        <v>No</v>
      </c>
      <c r="L6024" s="23">
        <f>VLOOKUP(E6024,'[1]Tirupati Member''s Detail'!$D$2:$L$1048576,4,0)</f>
        <v>27000</v>
      </c>
      <c r="M6024" s="23">
        <f t="shared" si="474"/>
        <v>27000</v>
      </c>
      <c r="N6024" s="23">
        <f>VLOOKUP(E6024,'[1]Tirupati Member''s Detail'!$D$2:$L$1048576,5,0)</f>
        <v>25650</v>
      </c>
      <c r="O6024" s="23" t="str">
        <f>VLOOKUP(E6024,'[1]Tirupati Member''s Detail'!$D$2:$L$1048576,7,0)</f>
        <v>I.R.M</v>
      </c>
      <c r="P6024" s="23">
        <f t="shared" si="476"/>
        <v>1350</v>
      </c>
      <c r="Q6024" s="24" t="e">
        <f>+#REF!-I6024</f>
        <v>#REF!</v>
      </c>
      <c r="R6024" s="25">
        <f t="shared" si="472"/>
        <v>20520</v>
      </c>
      <c r="S6024" s="25" t="e">
        <f t="shared" si="473"/>
        <v>#REF!</v>
      </c>
      <c r="T6024" s="25">
        <f t="shared" si="475"/>
        <v>20520</v>
      </c>
      <c r="U6024" s="25"/>
      <c r="V6024" s="23"/>
      <c r="W6024" s="23"/>
      <c r="X6024" s="24" t="e">
        <f>+#REF!-I6024</f>
        <v>#REF!</v>
      </c>
      <c r="Y6024" s="23"/>
      <c r="Z6024" s="23"/>
      <c r="AA6024" s="23"/>
      <c r="AB6024" s="23"/>
      <c r="AC6024" s="23"/>
      <c r="AD6024" s="23"/>
      <c r="AE6024" s="26" t="str">
        <f>VLOOKUP(E6024,'[1]Tirupati Member''s Detail'!$D$2:$L$1048576,9,0)</f>
        <v>Last Communication Till 2002</v>
      </c>
    </row>
    <row r="6025" spans="1:31" x14ac:dyDescent="0.3">
      <c r="A6025" s="27">
        <v>6030</v>
      </c>
      <c r="B6025" s="28"/>
      <c r="C6025" s="29" t="s">
        <v>14902</v>
      </c>
      <c r="D6025" s="20" t="s">
        <v>22</v>
      </c>
      <c r="E6025" s="29">
        <v>4000066</v>
      </c>
      <c r="F6025" s="20" t="s">
        <v>24</v>
      </c>
      <c r="G6025" s="20" t="s">
        <v>25</v>
      </c>
      <c r="H6025" s="29" t="s">
        <v>3005</v>
      </c>
      <c r="I6025" s="30">
        <v>1994</v>
      </c>
      <c r="J6025" s="29" t="s">
        <v>14903</v>
      </c>
      <c r="K6025" s="22" t="str">
        <f>VLOOKUP(E6025,'[1]Tirupati Member''s Detail'!$D$2:$L$1048576,8,0)</f>
        <v>No</v>
      </c>
      <c r="L6025" s="23">
        <f>VLOOKUP(E6025,'[1]Tirupati Member''s Detail'!$D$2:$L$1048576,4,0)</f>
        <v>27000</v>
      </c>
      <c r="M6025" s="23">
        <f t="shared" si="474"/>
        <v>27000</v>
      </c>
      <c r="N6025" s="23">
        <f>VLOOKUP(E6025,'[1]Tirupati Member''s Detail'!$D$2:$L$1048576,5,0)</f>
        <v>27000</v>
      </c>
      <c r="O6025" s="23" t="str">
        <f>VLOOKUP(E6025,'[1]Tirupati Member''s Detail'!$D$2:$L$1048576,7,0)</f>
        <v>I.R.M</v>
      </c>
      <c r="P6025" s="23">
        <f t="shared" si="476"/>
        <v>0</v>
      </c>
      <c r="Q6025" s="24" t="e">
        <f>+#REF!-I6025</f>
        <v>#REF!</v>
      </c>
      <c r="R6025" s="25">
        <f t="shared" si="472"/>
        <v>21600</v>
      </c>
      <c r="S6025" s="25" t="e">
        <f t="shared" si="473"/>
        <v>#REF!</v>
      </c>
      <c r="T6025" s="25">
        <f t="shared" si="475"/>
        <v>21600</v>
      </c>
      <c r="U6025" s="25"/>
      <c r="V6025" s="23"/>
      <c r="W6025" s="23"/>
      <c r="X6025" s="24" t="e">
        <f>+#REF!-I6025</f>
        <v>#REF!</v>
      </c>
      <c r="Y6025" s="23"/>
      <c r="Z6025" s="23"/>
      <c r="AA6025" s="23"/>
      <c r="AB6025" s="23"/>
      <c r="AC6025" s="23"/>
      <c r="AD6025" s="23"/>
      <c r="AE6025" s="26" t="str">
        <f>VLOOKUP(E6025,'[1]Tirupati Member''s Detail'!$D$2:$L$1048576,9,0)</f>
        <v>As per POD Last Communication Till 2007</v>
      </c>
    </row>
    <row r="6026" spans="1:31" x14ac:dyDescent="0.3">
      <c r="A6026" s="27">
        <v>6031</v>
      </c>
      <c r="B6026" s="28"/>
      <c r="C6026" s="29" t="s">
        <v>14904</v>
      </c>
      <c r="D6026" s="20" t="s">
        <v>22</v>
      </c>
      <c r="E6026" s="29">
        <v>4000067</v>
      </c>
      <c r="F6026" s="20" t="s">
        <v>24</v>
      </c>
      <c r="G6026" s="20" t="s">
        <v>25</v>
      </c>
      <c r="H6026" s="29" t="s">
        <v>2982</v>
      </c>
      <c r="I6026" s="30">
        <v>1994</v>
      </c>
      <c r="J6026" s="29" t="s">
        <v>14905</v>
      </c>
      <c r="K6026" s="22" t="str">
        <f>VLOOKUP(E6026,'[1]Tirupati Member''s Detail'!$D$2:$L$1048576,8,0)</f>
        <v>No</v>
      </c>
      <c r="L6026" s="23">
        <f>VLOOKUP(E6026,'[1]Tirupati Member''s Detail'!$D$2:$L$1048576,4,0)</f>
        <v>27000</v>
      </c>
      <c r="M6026" s="23">
        <f t="shared" si="474"/>
        <v>27000</v>
      </c>
      <c r="N6026" s="23">
        <f>VLOOKUP(E6026,'[1]Tirupati Member''s Detail'!$D$2:$L$1048576,5,0)</f>
        <v>27000</v>
      </c>
      <c r="O6026" s="23" t="str">
        <f>VLOOKUP(E6026,'[1]Tirupati Member''s Detail'!$D$2:$L$1048576,7,0)</f>
        <v>I.R.M</v>
      </c>
      <c r="P6026" s="23">
        <f t="shared" si="476"/>
        <v>0</v>
      </c>
      <c r="Q6026" s="24" t="e">
        <f>+#REF!-I6026</f>
        <v>#REF!</v>
      </c>
      <c r="R6026" s="25">
        <f t="shared" si="472"/>
        <v>21600</v>
      </c>
      <c r="S6026" s="25" t="e">
        <f t="shared" si="473"/>
        <v>#REF!</v>
      </c>
      <c r="T6026" s="25">
        <f t="shared" si="475"/>
        <v>21600</v>
      </c>
      <c r="U6026" s="25"/>
      <c r="V6026" s="23"/>
      <c r="W6026" s="23"/>
      <c r="X6026" s="24" t="e">
        <f>+#REF!-I6026</f>
        <v>#REF!</v>
      </c>
      <c r="Y6026" s="23"/>
      <c r="Z6026" s="23"/>
      <c r="AA6026" s="23"/>
      <c r="AB6026" s="23"/>
      <c r="AC6026" s="23"/>
      <c r="AD6026" s="23"/>
      <c r="AE6026" s="26" t="str">
        <f>VLOOKUP(E6026,'[1]Tirupati Member''s Detail'!$D$2:$L$1048576,9,0)</f>
        <v>Last Communication Till 1997</v>
      </c>
    </row>
    <row r="6027" spans="1:31" x14ac:dyDescent="0.3">
      <c r="A6027" s="27">
        <v>6032</v>
      </c>
      <c r="B6027" s="28"/>
      <c r="C6027" s="29" t="s">
        <v>14906</v>
      </c>
      <c r="D6027" s="20" t="s">
        <v>22</v>
      </c>
      <c r="E6027" s="29">
        <v>4000071</v>
      </c>
      <c r="F6027" s="20" t="s">
        <v>24</v>
      </c>
      <c r="G6027" s="20" t="s">
        <v>25</v>
      </c>
      <c r="H6027" s="29" t="s">
        <v>9278</v>
      </c>
      <c r="I6027" s="30">
        <v>1994</v>
      </c>
      <c r="J6027" s="29" t="s">
        <v>14907</v>
      </c>
      <c r="K6027" s="22" t="str">
        <f>VLOOKUP(E6027,'[1]Tirupati Member''s Detail'!$D$2:$L$1048576,8,0)</f>
        <v>No</v>
      </c>
      <c r="L6027" s="23">
        <f>VLOOKUP(E6027,'[1]Tirupati Member''s Detail'!$D$2:$L$1048576,4,0)</f>
        <v>27000</v>
      </c>
      <c r="M6027" s="23">
        <f t="shared" si="474"/>
        <v>27000</v>
      </c>
      <c r="N6027" s="23">
        <f>VLOOKUP(E6027,'[1]Tirupati Member''s Detail'!$D$2:$L$1048576,5,0)</f>
        <v>3375</v>
      </c>
      <c r="O6027" s="23" t="str">
        <f>VLOOKUP(E6027,'[1]Tirupati Member''s Detail'!$D$2:$L$1048576,7,0)</f>
        <v>Outstanding</v>
      </c>
      <c r="P6027" s="23">
        <f t="shared" si="476"/>
        <v>23625</v>
      </c>
      <c r="Q6027" s="24" t="e">
        <f>+#REF!-I6027</f>
        <v>#REF!</v>
      </c>
      <c r="R6027" s="25">
        <f t="shared" si="472"/>
        <v>2700</v>
      </c>
      <c r="S6027" s="25" t="e">
        <f t="shared" si="473"/>
        <v>#REF!</v>
      </c>
      <c r="T6027" s="25">
        <f t="shared" si="475"/>
        <v>2700</v>
      </c>
      <c r="U6027" s="25"/>
      <c r="V6027" s="23"/>
      <c r="W6027" s="23"/>
      <c r="X6027" s="24" t="e">
        <f>+#REF!-I6027</f>
        <v>#REF!</v>
      </c>
      <c r="Y6027" s="23"/>
      <c r="Z6027" s="23"/>
      <c r="AA6027" s="23"/>
      <c r="AB6027" s="23"/>
      <c r="AC6027" s="23"/>
      <c r="AD6027" s="23"/>
      <c r="AE6027" s="26" t="str">
        <f>VLOOKUP(E6027,'[1]Tirupati Member''s Detail'!$D$2:$L$1048576,9,0)</f>
        <v>No Communication Till Date (Outstanding rs 23625/-)</v>
      </c>
    </row>
    <row r="6028" spans="1:31" x14ac:dyDescent="0.3">
      <c r="A6028" s="27">
        <v>6033</v>
      </c>
      <c r="B6028" s="28"/>
      <c r="C6028" s="29" t="s">
        <v>14908</v>
      </c>
      <c r="D6028" s="20" t="s">
        <v>22</v>
      </c>
      <c r="E6028" s="29">
        <v>4000076</v>
      </c>
      <c r="F6028" s="20" t="s">
        <v>24</v>
      </c>
      <c r="G6028" s="20" t="s">
        <v>25</v>
      </c>
      <c r="H6028" s="29" t="s">
        <v>3677</v>
      </c>
      <c r="I6028" s="30">
        <v>1994</v>
      </c>
      <c r="J6028" s="29" t="s">
        <v>14909</v>
      </c>
      <c r="K6028" s="22" t="str">
        <f>VLOOKUP(E6028,'[1]Tirupati Member''s Detail'!$D$2:$L$1048576,8,0)</f>
        <v>No</v>
      </c>
      <c r="L6028" s="23">
        <f>VLOOKUP(E6028,'[1]Tirupati Member''s Detail'!$D$2:$L$1048576,4,0)</f>
        <v>27000</v>
      </c>
      <c r="M6028" s="23">
        <f t="shared" si="474"/>
        <v>27000</v>
      </c>
      <c r="N6028" s="23">
        <f>VLOOKUP(E6028,'[1]Tirupati Member''s Detail'!$D$2:$L$1048576,5,0)</f>
        <v>27000</v>
      </c>
      <c r="O6028" s="23" t="str">
        <f>VLOOKUP(E6028,'[1]Tirupati Member''s Detail'!$D$2:$L$1048576,7,0)</f>
        <v>I.R.M</v>
      </c>
      <c r="P6028" s="23">
        <f t="shared" si="476"/>
        <v>0</v>
      </c>
      <c r="Q6028" s="24" t="e">
        <f>+#REF!-I6028</f>
        <v>#REF!</v>
      </c>
      <c r="R6028" s="25">
        <f t="shared" si="472"/>
        <v>21600</v>
      </c>
      <c r="S6028" s="25" t="e">
        <f t="shared" si="473"/>
        <v>#REF!</v>
      </c>
      <c r="T6028" s="25">
        <f t="shared" si="475"/>
        <v>21600</v>
      </c>
      <c r="U6028" s="25"/>
      <c r="V6028" s="23"/>
      <c r="W6028" s="23"/>
      <c r="X6028" s="24" t="e">
        <f>+#REF!-I6028</f>
        <v>#REF!</v>
      </c>
      <c r="Y6028" s="23"/>
      <c r="Z6028" s="23"/>
      <c r="AA6028" s="23"/>
      <c r="AB6028" s="23"/>
      <c r="AC6028" s="23"/>
      <c r="AD6028" s="23"/>
      <c r="AE6028" s="26" t="str">
        <f>VLOOKUP(E6028,'[1]Tirupati Member''s Detail'!$D$2:$L$1048576,9,0)</f>
        <v>As per POD Last Communication Till 2007</v>
      </c>
    </row>
    <row r="6029" spans="1:31" x14ac:dyDescent="0.3">
      <c r="A6029" s="27">
        <v>6034</v>
      </c>
      <c r="B6029" s="28"/>
      <c r="C6029" s="29" t="s">
        <v>14910</v>
      </c>
      <c r="D6029" s="20" t="s">
        <v>22</v>
      </c>
      <c r="E6029" s="29">
        <v>4000080</v>
      </c>
      <c r="F6029" s="20" t="s">
        <v>24</v>
      </c>
      <c r="G6029" s="20" t="s">
        <v>25</v>
      </c>
      <c r="H6029" s="29" t="s">
        <v>3937</v>
      </c>
      <c r="I6029" s="30">
        <v>1994</v>
      </c>
      <c r="J6029" s="29" t="s">
        <v>14911</v>
      </c>
      <c r="K6029" s="22" t="str">
        <f>VLOOKUP(E6029,'[1]Tirupati Member''s Detail'!$D$2:$L$1048576,8,0)</f>
        <v>No</v>
      </c>
      <c r="L6029" s="23">
        <f>VLOOKUP(E6029,'[1]Tirupati Member''s Detail'!$D$2:$L$1048576,4,0)</f>
        <v>32000</v>
      </c>
      <c r="M6029" s="23">
        <f t="shared" si="474"/>
        <v>32000</v>
      </c>
      <c r="N6029" s="23">
        <f>VLOOKUP(E6029,'[1]Tirupati Member''s Detail'!$D$2:$L$1048576,5,0)</f>
        <v>17700</v>
      </c>
      <c r="O6029" s="23" t="str">
        <f>VLOOKUP(E6029,'[1]Tirupati Member''s Detail'!$D$2:$L$1048576,7,0)</f>
        <v>Outstanding</v>
      </c>
      <c r="P6029" s="23">
        <f t="shared" si="476"/>
        <v>14300</v>
      </c>
      <c r="Q6029" s="24" t="e">
        <f>+#REF!-I6029</f>
        <v>#REF!</v>
      </c>
      <c r="R6029" s="25">
        <f t="shared" si="472"/>
        <v>14160</v>
      </c>
      <c r="S6029" s="25" t="e">
        <f t="shared" si="473"/>
        <v>#REF!</v>
      </c>
      <c r="T6029" s="25">
        <f t="shared" si="475"/>
        <v>14160</v>
      </c>
      <c r="U6029" s="25"/>
      <c r="V6029" s="23"/>
      <c r="W6029" s="23"/>
      <c r="X6029" s="24" t="e">
        <f>+#REF!-I6029</f>
        <v>#REF!</v>
      </c>
      <c r="Y6029" s="23"/>
      <c r="Z6029" s="23"/>
      <c r="AA6029" s="23"/>
      <c r="AB6029" s="23"/>
      <c r="AC6029" s="23"/>
      <c r="AD6029" s="23"/>
      <c r="AE6029" s="26" t="str">
        <f>VLOOKUP(E6029,'[1]Tirupati Member''s Detail'!$D$2:$L$1048576,9,0)</f>
        <v>As POD Last Communication Till 2007 (Outstanding rs 14400/-)</v>
      </c>
    </row>
    <row r="6030" spans="1:31" x14ac:dyDescent="0.3">
      <c r="A6030" s="27">
        <v>6035</v>
      </c>
      <c r="B6030" s="28"/>
      <c r="C6030" s="29" t="s">
        <v>14912</v>
      </c>
      <c r="D6030" s="20" t="s">
        <v>22</v>
      </c>
      <c r="E6030" s="29">
        <v>4000082</v>
      </c>
      <c r="F6030" s="20" t="s">
        <v>24</v>
      </c>
      <c r="G6030" s="20" t="s">
        <v>25</v>
      </c>
      <c r="H6030" s="29" t="s">
        <v>4000</v>
      </c>
      <c r="I6030" s="30">
        <v>1994</v>
      </c>
      <c r="J6030" s="29" t="s">
        <v>14913</v>
      </c>
      <c r="K6030" s="22" t="str">
        <f>VLOOKUP(E6030,'[1]Tirupati Member''s Detail'!$D$2:$L$1048576,8,0)</f>
        <v>No</v>
      </c>
      <c r="L6030" s="23">
        <f>VLOOKUP(E6030,'[1]Tirupati Member''s Detail'!$D$2:$L$1048576,4,0)</f>
        <v>27000</v>
      </c>
      <c r="M6030" s="23">
        <f t="shared" si="474"/>
        <v>27000</v>
      </c>
      <c r="N6030" s="23">
        <f>VLOOKUP(E6030,'[1]Tirupati Member''s Detail'!$D$2:$L$1048576,5,0)</f>
        <v>27000</v>
      </c>
      <c r="O6030" s="23" t="str">
        <f>VLOOKUP(E6030,'[1]Tirupati Member''s Detail'!$D$2:$L$1048576,7,0)</f>
        <v>I.R.M</v>
      </c>
      <c r="P6030" s="23">
        <f t="shared" si="476"/>
        <v>0</v>
      </c>
      <c r="Q6030" s="24" t="e">
        <f>+#REF!-I6030</f>
        <v>#REF!</v>
      </c>
      <c r="R6030" s="25">
        <f t="shared" si="472"/>
        <v>21600</v>
      </c>
      <c r="S6030" s="25" t="e">
        <f t="shared" si="473"/>
        <v>#REF!</v>
      </c>
      <c r="T6030" s="25">
        <f t="shared" si="475"/>
        <v>21600</v>
      </c>
      <c r="U6030" s="25"/>
      <c r="V6030" s="23"/>
      <c r="W6030" s="23"/>
      <c r="X6030" s="24" t="e">
        <f>+#REF!-I6030</f>
        <v>#REF!</v>
      </c>
      <c r="Y6030" s="23"/>
      <c r="Z6030" s="23"/>
      <c r="AA6030" s="23"/>
      <c r="AB6030" s="23"/>
      <c r="AC6030" s="23"/>
      <c r="AD6030" s="23"/>
      <c r="AE6030" s="26" t="str">
        <f>VLOOKUP(E6030,'[1]Tirupati Member''s Detail'!$D$2:$L$1048576,9,0)</f>
        <v>As per POD Last Communication Till 2007</v>
      </c>
    </row>
    <row r="6031" spans="1:31" x14ac:dyDescent="0.3">
      <c r="A6031" s="27">
        <v>6036</v>
      </c>
      <c r="B6031" s="28"/>
      <c r="C6031" s="29" t="s">
        <v>14914</v>
      </c>
      <c r="D6031" s="20" t="s">
        <v>22</v>
      </c>
      <c r="E6031" s="29">
        <v>4000083</v>
      </c>
      <c r="F6031" s="20" t="s">
        <v>24</v>
      </c>
      <c r="G6031" s="20" t="s">
        <v>25</v>
      </c>
      <c r="H6031" s="29" t="s">
        <v>3551</v>
      </c>
      <c r="I6031" s="30">
        <v>1994</v>
      </c>
      <c r="J6031" s="29" t="s">
        <v>14915</v>
      </c>
      <c r="K6031" s="22" t="str">
        <f>VLOOKUP(E6031,'[1]Tirupati Member''s Detail'!$D$2:$L$1048576,8,0)</f>
        <v>No</v>
      </c>
      <c r="L6031" s="23">
        <f>VLOOKUP(E6031,'[1]Tirupati Member''s Detail'!$D$2:$L$1048576,4,0)</f>
        <v>32000</v>
      </c>
      <c r="M6031" s="23">
        <f t="shared" si="474"/>
        <v>32000</v>
      </c>
      <c r="N6031" s="23">
        <f>VLOOKUP(E6031,'[1]Tirupati Member''s Detail'!$D$2:$L$1048576,5,0)</f>
        <v>30400</v>
      </c>
      <c r="O6031" s="23" t="str">
        <f>VLOOKUP(E6031,'[1]Tirupati Member''s Detail'!$D$2:$L$1048576,7,0)</f>
        <v>I.R.M</v>
      </c>
      <c r="P6031" s="23">
        <f t="shared" si="476"/>
        <v>1600</v>
      </c>
      <c r="Q6031" s="24" t="e">
        <f>+#REF!-I6031</f>
        <v>#REF!</v>
      </c>
      <c r="R6031" s="25">
        <f t="shared" si="472"/>
        <v>24320</v>
      </c>
      <c r="S6031" s="25" t="e">
        <f t="shared" si="473"/>
        <v>#REF!</v>
      </c>
      <c r="T6031" s="25">
        <f t="shared" si="475"/>
        <v>24320</v>
      </c>
      <c r="U6031" s="25"/>
      <c r="V6031" s="23"/>
      <c r="W6031" s="23"/>
      <c r="X6031" s="24" t="e">
        <f>+#REF!-I6031</f>
        <v>#REF!</v>
      </c>
      <c r="Y6031" s="23"/>
      <c r="Z6031" s="23"/>
      <c r="AA6031" s="23"/>
      <c r="AB6031" s="23"/>
      <c r="AC6031" s="23"/>
      <c r="AD6031" s="23"/>
      <c r="AE6031" s="26" t="str">
        <f>VLOOKUP(E6031,'[1]Tirupati Member''s Detail'!$D$2:$L$1048576,9,0)</f>
        <v>Last Communication Till 1999</v>
      </c>
    </row>
    <row r="6032" spans="1:31" x14ac:dyDescent="0.3">
      <c r="A6032" s="27">
        <v>6037</v>
      </c>
      <c r="B6032" s="28"/>
      <c r="C6032" s="29" t="s">
        <v>14916</v>
      </c>
      <c r="D6032" s="20" t="s">
        <v>22</v>
      </c>
      <c r="E6032" s="29">
        <v>4000084</v>
      </c>
      <c r="F6032" s="20" t="s">
        <v>24</v>
      </c>
      <c r="G6032" s="20" t="s">
        <v>25</v>
      </c>
      <c r="H6032" s="29" t="s">
        <v>3652</v>
      </c>
      <c r="I6032" s="30">
        <v>1994</v>
      </c>
      <c r="J6032" s="29" t="s">
        <v>14917</v>
      </c>
      <c r="K6032" s="22" t="str">
        <f>VLOOKUP(E6032,'[1]Tirupati Member''s Detail'!$D$2:$L$1048576,8,0)</f>
        <v>No</v>
      </c>
      <c r="L6032" s="23">
        <f>VLOOKUP(E6032,'[1]Tirupati Member''s Detail'!$D$2:$L$1048576,4,0)</f>
        <v>32000</v>
      </c>
      <c r="M6032" s="23">
        <f t="shared" si="474"/>
        <v>32000</v>
      </c>
      <c r="N6032" s="23">
        <f>VLOOKUP(E6032,'[1]Tirupati Member''s Detail'!$D$2:$L$1048576,5,0)</f>
        <v>32000</v>
      </c>
      <c r="O6032" s="23" t="str">
        <f>VLOOKUP(E6032,'[1]Tirupati Member''s Detail'!$D$2:$L$1048576,7,0)</f>
        <v>I.R.M</v>
      </c>
      <c r="P6032" s="23">
        <f t="shared" si="476"/>
        <v>0</v>
      </c>
      <c r="Q6032" s="24" t="e">
        <f>+#REF!-I6032</f>
        <v>#REF!</v>
      </c>
      <c r="R6032" s="25">
        <f t="shared" si="472"/>
        <v>25600</v>
      </c>
      <c r="S6032" s="25" t="e">
        <f t="shared" si="473"/>
        <v>#REF!</v>
      </c>
      <c r="T6032" s="25">
        <f t="shared" si="475"/>
        <v>25600</v>
      </c>
      <c r="U6032" s="25"/>
      <c r="V6032" s="23"/>
      <c r="W6032" s="23"/>
      <c r="X6032" s="24" t="e">
        <f>+#REF!-I6032</f>
        <v>#REF!</v>
      </c>
      <c r="Y6032" s="23"/>
      <c r="Z6032" s="23"/>
      <c r="AA6032" s="23"/>
      <c r="AB6032" s="23"/>
      <c r="AC6032" s="23"/>
      <c r="AD6032" s="23"/>
      <c r="AE6032" s="26" t="str">
        <f>VLOOKUP(E6032,'[1]Tirupati Member''s Detail'!$D$2:$L$1048576,9,0)</f>
        <v>Last Communication Till 2000</v>
      </c>
    </row>
    <row r="6033" spans="1:31" x14ac:dyDescent="0.3">
      <c r="A6033" s="27">
        <v>6038</v>
      </c>
      <c r="B6033" s="28"/>
      <c r="C6033" s="29" t="s">
        <v>14918</v>
      </c>
      <c r="D6033" s="20" t="s">
        <v>22</v>
      </c>
      <c r="E6033" s="29">
        <v>4000085</v>
      </c>
      <c r="F6033" s="20" t="s">
        <v>24</v>
      </c>
      <c r="G6033" s="20" t="s">
        <v>25</v>
      </c>
      <c r="H6033" s="29" t="s">
        <v>3652</v>
      </c>
      <c r="I6033" s="30">
        <v>1994</v>
      </c>
      <c r="J6033" s="29" t="s">
        <v>14919</v>
      </c>
      <c r="K6033" s="22" t="str">
        <f>VLOOKUP(E6033,'[1]Tirupati Member''s Detail'!$D$2:$L$1048576,8,0)</f>
        <v>No</v>
      </c>
      <c r="L6033" s="23">
        <f>VLOOKUP(E6033,'[1]Tirupati Member''s Detail'!$D$2:$L$1048576,4,0)</f>
        <v>32000</v>
      </c>
      <c r="M6033" s="23">
        <f t="shared" si="474"/>
        <v>32000</v>
      </c>
      <c r="N6033" s="23">
        <f>VLOOKUP(E6033,'[1]Tirupati Member''s Detail'!$D$2:$L$1048576,5,0)</f>
        <v>32000</v>
      </c>
      <c r="O6033" s="23" t="str">
        <f>VLOOKUP(E6033,'[1]Tirupati Member''s Detail'!$D$2:$L$1048576,7,0)</f>
        <v>I.R.M</v>
      </c>
      <c r="P6033" s="23">
        <f t="shared" si="476"/>
        <v>0</v>
      </c>
      <c r="Q6033" s="24" t="e">
        <f>+#REF!-I6033</f>
        <v>#REF!</v>
      </c>
      <c r="R6033" s="25">
        <f t="shared" ref="R6033:R6096" si="477">IF(O6033="regular",((N6033-(N6033/99)*Q6033)),(N6033-(N6033*20%)))</f>
        <v>25600</v>
      </c>
      <c r="S6033" s="25" t="e">
        <f t="shared" ref="S6033:S6096" si="478">((N6033-(N6033/99)*Q6033))</f>
        <v>#REF!</v>
      </c>
      <c r="T6033" s="25">
        <f t="shared" si="475"/>
        <v>25600</v>
      </c>
      <c r="U6033" s="25"/>
      <c r="V6033" s="23"/>
      <c r="W6033" s="23"/>
      <c r="X6033" s="24" t="e">
        <f>+#REF!-I6033</f>
        <v>#REF!</v>
      </c>
      <c r="Y6033" s="23"/>
      <c r="Z6033" s="23"/>
      <c r="AA6033" s="23"/>
      <c r="AB6033" s="23"/>
      <c r="AC6033" s="23"/>
      <c r="AD6033" s="23"/>
      <c r="AE6033" s="26" t="str">
        <f>VLOOKUP(E6033,'[1]Tirupati Member''s Detail'!$D$2:$L$1048576,9,0)</f>
        <v>we send agment and Amc due letter on 2007</v>
      </c>
    </row>
    <row r="6034" spans="1:31" x14ac:dyDescent="0.3">
      <c r="A6034" s="27">
        <v>6039</v>
      </c>
      <c r="B6034" s="28"/>
      <c r="C6034" s="29" t="s">
        <v>14920</v>
      </c>
      <c r="D6034" s="20" t="s">
        <v>22</v>
      </c>
      <c r="E6034" s="29">
        <v>4000086</v>
      </c>
      <c r="F6034" s="20" t="s">
        <v>24</v>
      </c>
      <c r="G6034" s="20" t="s">
        <v>25</v>
      </c>
      <c r="H6034" s="29" t="s">
        <v>3551</v>
      </c>
      <c r="I6034" s="30">
        <v>1994</v>
      </c>
      <c r="J6034" s="29" t="s">
        <v>14921</v>
      </c>
      <c r="K6034" s="22" t="str">
        <f>VLOOKUP(E6034,'[1]Tirupati Member''s Detail'!$D$2:$L$1048576,8,0)</f>
        <v>No</v>
      </c>
      <c r="L6034" s="23">
        <f>VLOOKUP(E6034,'[1]Tirupati Member''s Detail'!$D$2:$L$1048576,4,0)</f>
        <v>32000</v>
      </c>
      <c r="M6034" s="23">
        <f t="shared" si="474"/>
        <v>32000</v>
      </c>
      <c r="N6034" s="23">
        <f>VLOOKUP(E6034,'[1]Tirupati Member''s Detail'!$D$2:$L$1048576,5,0)</f>
        <v>30400</v>
      </c>
      <c r="O6034" s="23" t="str">
        <f>VLOOKUP(E6034,'[1]Tirupati Member''s Detail'!$D$2:$L$1048576,7,0)</f>
        <v>I.R.M</v>
      </c>
      <c r="P6034" s="23">
        <f t="shared" si="476"/>
        <v>1600</v>
      </c>
      <c r="Q6034" s="24" t="e">
        <f>+#REF!-I6034</f>
        <v>#REF!</v>
      </c>
      <c r="R6034" s="25">
        <f t="shared" si="477"/>
        <v>24320</v>
      </c>
      <c r="S6034" s="25" t="e">
        <f t="shared" si="478"/>
        <v>#REF!</v>
      </c>
      <c r="T6034" s="25">
        <f t="shared" si="475"/>
        <v>24320</v>
      </c>
      <c r="U6034" s="25"/>
      <c r="V6034" s="23"/>
      <c r="W6034" s="23"/>
      <c r="X6034" s="24" t="e">
        <f>+#REF!-I6034</f>
        <v>#REF!</v>
      </c>
      <c r="Y6034" s="23"/>
      <c r="Z6034" s="23"/>
      <c r="AA6034" s="23"/>
      <c r="AB6034" s="23"/>
      <c r="AC6034" s="23"/>
      <c r="AD6034" s="23"/>
      <c r="AE6034" s="26" t="str">
        <f>VLOOKUP(E6034,'[1]Tirupati Member''s Detail'!$D$2:$L$1048576,9,0)</f>
        <v>As per POD Last Communication Till 2007</v>
      </c>
    </row>
    <row r="6035" spans="1:31" x14ac:dyDescent="0.3">
      <c r="A6035" s="27">
        <v>6040</v>
      </c>
      <c r="B6035" s="28"/>
      <c r="C6035" s="29" t="s">
        <v>14922</v>
      </c>
      <c r="D6035" s="20" t="s">
        <v>22</v>
      </c>
      <c r="E6035" s="29">
        <v>4000087</v>
      </c>
      <c r="F6035" s="20" t="s">
        <v>24</v>
      </c>
      <c r="G6035" s="20" t="s">
        <v>25</v>
      </c>
      <c r="H6035" s="29" t="s">
        <v>3551</v>
      </c>
      <c r="I6035" s="30">
        <v>1994</v>
      </c>
      <c r="J6035" s="29" t="s">
        <v>14923</v>
      </c>
      <c r="K6035" s="22" t="str">
        <f>VLOOKUP(E6035,'[1]Tirupati Member''s Detail'!$D$2:$L$1048576,8,0)</f>
        <v>No</v>
      </c>
      <c r="L6035" s="23">
        <f>VLOOKUP(E6035,'[1]Tirupati Member''s Detail'!$D$2:$L$1048576,4,0)</f>
        <v>32000</v>
      </c>
      <c r="M6035" s="23">
        <f t="shared" si="474"/>
        <v>32000</v>
      </c>
      <c r="N6035" s="23">
        <f>VLOOKUP(E6035,'[1]Tirupati Member''s Detail'!$D$2:$L$1048576,5,0)</f>
        <v>30400</v>
      </c>
      <c r="O6035" s="23" t="str">
        <f>VLOOKUP(E6035,'[1]Tirupati Member''s Detail'!$D$2:$L$1048576,7,0)</f>
        <v>I.R.M</v>
      </c>
      <c r="P6035" s="23">
        <f t="shared" si="476"/>
        <v>1600</v>
      </c>
      <c r="Q6035" s="24" t="e">
        <f>+#REF!-I6035</f>
        <v>#REF!</v>
      </c>
      <c r="R6035" s="25">
        <f t="shared" si="477"/>
        <v>24320</v>
      </c>
      <c r="S6035" s="25" t="e">
        <f t="shared" si="478"/>
        <v>#REF!</v>
      </c>
      <c r="T6035" s="25">
        <f t="shared" si="475"/>
        <v>24320</v>
      </c>
      <c r="U6035" s="25"/>
      <c r="V6035" s="23"/>
      <c r="W6035" s="23"/>
      <c r="X6035" s="24" t="e">
        <f>+#REF!-I6035</f>
        <v>#REF!</v>
      </c>
      <c r="Y6035" s="23"/>
      <c r="Z6035" s="23"/>
      <c r="AA6035" s="23"/>
      <c r="AB6035" s="23"/>
      <c r="AC6035" s="23"/>
      <c r="AD6035" s="23"/>
      <c r="AE6035" s="26" t="str">
        <f>VLOOKUP(E6035,'[1]Tirupati Member''s Detail'!$D$2:$L$1048576,9,0)</f>
        <v>As per POD Last Communication Till 2007</v>
      </c>
    </row>
    <row r="6036" spans="1:31" x14ac:dyDescent="0.3">
      <c r="A6036" s="27">
        <v>6041</v>
      </c>
      <c r="B6036" s="28"/>
      <c r="C6036" s="29" t="s">
        <v>14924</v>
      </c>
      <c r="D6036" s="20" t="s">
        <v>22</v>
      </c>
      <c r="E6036" s="29">
        <v>4000088</v>
      </c>
      <c r="F6036" s="20" t="s">
        <v>24</v>
      </c>
      <c r="G6036" s="20" t="s">
        <v>25</v>
      </c>
      <c r="H6036" s="29" t="s">
        <v>3652</v>
      </c>
      <c r="I6036" s="30">
        <v>1994</v>
      </c>
      <c r="J6036" s="29" t="s">
        <v>14925</v>
      </c>
      <c r="K6036" s="22" t="str">
        <f>VLOOKUP(E6036,'[1]Tirupati Member''s Detail'!$D$2:$L$1048576,8,0)</f>
        <v>No</v>
      </c>
      <c r="L6036" s="23">
        <f>VLOOKUP(E6036,'[1]Tirupati Member''s Detail'!$D$2:$L$1048576,4,0)</f>
        <v>27000</v>
      </c>
      <c r="M6036" s="23">
        <f t="shared" si="474"/>
        <v>27000</v>
      </c>
      <c r="N6036" s="23">
        <f>VLOOKUP(E6036,'[1]Tirupati Member''s Detail'!$D$2:$L$1048576,5,0)</f>
        <v>27000</v>
      </c>
      <c r="O6036" s="23" t="str">
        <f>VLOOKUP(E6036,'[1]Tirupati Member''s Detail'!$D$2:$L$1048576,7,0)</f>
        <v>I.R.M</v>
      </c>
      <c r="P6036" s="23">
        <f t="shared" si="476"/>
        <v>0</v>
      </c>
      <c r="Q6036" s="24" t="e">
        <f>+#REF!-I6036</f>
        <v>#REF!</v>
      </c>
      <c r="R6036" s="25">
        <f t="shared" si="477"/>
        <v>21600</v>
      </c>
      <c r="S6036" s="25" t="e">
        <f t="shared" si="478"/>
        <v>#REF!</v>
      </c>
      <c r="T6036" s="25">
        <f t="shared" si="475"/>
        <v>21600</v>
      </c>
      <c r="U6036" s="25"/>
      <c r="V6036" s="23"/>
      <c r="W6036" s="23"/>
      <c r="X6036" s="24" t="e">
        <f>+#REF!-I6036</f>
        <v>#REF!</v>
      </c>
      <c r="Y6036" s="23"/>
      <c r="Z6036" s="23"/>
      <c r="AA6036" s="23"/>
      <c r="AB6036" s="23"/>
      <c r="AC6036" s="23"/>
      <c r="AD6036" s="23"/>
      <c r="AE6036" s="26" t="str">
        <f>VLOOKUP(E6036,'[1]Tirupati Member''s Detail'!$D$2:$L$1048576,9,0)</f>
        <v>As per POD Last Communication Till 2007</v>
      </c>
    </row>
    <row r="6037" spans="1:31" x14ac:dyDescent="0.3">
      <c r="A6037" s="27">
        <v>6042</v>
      </c>
      <c r="B6037" s="28"/>
      <c r="C6037" s="29" t="s">
        <v>14926</v>
      </c>
      <c r="D6037" s="20" t="s">
        <v>22</v>
      </c>
      <c r="E6037" s="29">
        <v>4000089</v>
      </c>
      <c r="F6037" s="20" t="s">
        <v>24</v>
      </c>
      <c r="G6037" s="20" t="s">
        <v>25</v>
      </c>
      <c r="H6037" s="29" t="s">
        <v>3551</v>
      </c>
      <c r="I6037" s="30">
        <v>1994</v>
      </c>
      <c r="J6037" s="29" t="s">
        <v>14927</v>
      </c>
      <c r="K6037" s="22" t="str">
        <f>VLOOKUP(E6037,'[1]Tirupati Member''s Detail'!$D$2:$L$1048576,8,0)</f>
        <v>No</v>
      </c>
      <c r="L6037" s="23">
        <f>VLOOKUP(E6037,'[1]Tirupati Member''s Detail'!$D$2:$L$1048576,4,0)</f>
        <v>27000</v>
      </c>
      <c r="M6037" s="23">
        <f t="shared" si="474"/>
        <v>27000</v>
      </c>
      <c r="N6037" s="23">
        <f>VLOOKUP(E6037,'[1]Tirupati Member''s Detail'!$D$2:$L$1048576,5,0)</f>
        <v>33600</v>
      </c>
      <c r="O6037" s="23" t="str">
        <f>VLOOKUP(E6037,'[1]Tirupati Member''s Detail'!$D$2:$L$1048576,7,0)</f>
        <v>I.R.M</v>
      </c>
      <c r="P6037" s="23">
        <f t="shared" si="476"/>
        <v>-6600</v>
      </c>
      <c r="Q6037" s="24" t="e">
        <f>+#REF!-I6037</f>
        <v>#REF!</v>
      </c>
      <c r="R6037" s="25">
        <f t="shared" si="477"/>
        <v>26880</v>
      </c>
      <c r="S6037" s="25" t="e">
        <f t="shared" si="478"/>
        <v>#REF!</v>
      </c>
      <c r="T6037" s="25">
        <f t="shared" si="475"/>
        <v>26880</v>
      </c>
      <c r="U6037" s="25"/>
      <c r="V6037" s="23"/>
      <c r="W6037" s="23"/>
      <c r="X6037" s="24" t="e">
        <f>+#REF!-I6037</f>
        <v>#REF!</v>
      </c>
      <c r="Y6037" s="23"/>
      <c r="Z6037" s="23"/>
      <c r="AA6037" s="23"/>
      <c r="AB6037" s="23"/>
      <c r="AC6037" s="23"/>
      <c r="AD6037" s="23"/>
      <c r="AE6037" s="26" t="str">
        <f>VLOOKUP(E6037,'[1]Tirupati Member''s Detail'!$D$2:$L$1048576,9,0)</f>
        <v>No Communication Till Date</v>
      </c>
    </row>
    <row r="6038" spans="1:31" x14ac:dyDescent="0.3">
      <c r="A6038" s="27">
        <v>6043</v>
      </c>
      <c r="B6038" s="28"/>
      <c r="C6038" s="29" t="s">
        <v>14928</v>
      </c>
      <c r="D6038" s="20" t="s">
        <v>22</v>
      </c>
      <c r="E6038" s="29">
        <v>4000090</v>
      </c>
      <c r="F6038" s="20" t="s">
        <v>24</v>
      </c>
      <c r="G6038" s="20" t="s">
        <v>25</v>
      </c>
      <c r="H6038" s="29" t="s">
        <v>3551</v>
      </c>
      <c r="I6038" s="30">
        <v>1994</v>
      </c>
      <c r="J6038" s="29" t="s">
        <v>14929</v>
      </c>
      <c r="K6038" s="22" t="str">
        <f>VLOOKUP(E6038,'[1]Tirupati Member''s Detail'!$D$2:$L$1048576,8,0)</f>
        <v>No</v>
      </c>
      <c r="L6038" s="23">
        <f>VLOOKUP(E6038,'[1]Tirupati Member''s Detail'!$D$2:$L$1048576,4,0)</f>
        <v>32000</v>
      </c>
      <c r="M6038" s="23">
        <f t="shared" si="474"/>
        <v>32000</v>
      </c>
      <c r="N6038" s="23">
        <f>VLOOKUP(E6038,'[1]Tirupati Member''s Detail'!$D$2:$L$1048576,5,0)</f>
        <v>33500</v>
      </c>
      <c r="O6038" s="23" t="str">
        <f>VLOOKUP(E6038,'[1]Tirupati Member''s Detail'!$D$2:$L$1048576,7,0)</f>
        <v>I.R.M</v>
      </c>
      <c r="P6038" s="23">
        <f t="shared" si="476"/>
        <v>-1500</v>
      </c>
      <c r="Q6038" s="24" t="e">
        <f>+#REF!-I6038</f>
        <v>#REF!</v>
      </c>
      <c r="R6038" s="25">
        <f t="shared" si="477"/>
        <v>26800</v>
      </c>
      <c r="S6038" s="25" t="e">
        <f t="shared" si="478"/>
        <v>#REF!</v>
      </c>
      <c r="T6038" s="25">
        <f t="shared" si="475"/>
        <v>26800</v>
      </c>
      <c r="U6038" s="25"/>
      <c r="V6038" s="23"/>
      <c r="W6038" s="23"/>
      <c r="X6038" s="24" t="e">
        <f>+#REF!-I6038</f>
        <v>#REF!</v>
      </c>
      <c r="Y6038" s="23"/>
      <c r="Z6038" s="23"/>
      <c r="AA6038" s="23"/>
      <c r="AB6038" s="23"/>
      <c r="AC6038" s="23"/>
      <c r="AD6038" s="23"/>
      <c r="AE6038" s="26" t="str">
        <f>VLOOKUP(E6038,'[1]Tirupati Member''s Detail'!$D$2:$L$1048576,9,0)</f>
        <v>No Communication Till Date</v>
      </c>
    </row>
    <row r="6039" spans="1:31" x14ac:dyDescent="0.3">
      <c r="A6039" s="27">
        <v>6044</v>
      </c>
      <c r="B6039" s="28"/>
      <c r="C6039" s="29" t="s">
        <v>14930</v>
      </c>
      <c r="D6039" s="20" t="s">
        <v>22</v>
      </c>
      <c r="E6039" s="29">
        <v>4000091</v>
      </c>
      <c r="F6039" s="20" t="s">
        <v>24</v>
      </c>
      <c r="G6039" s="20" t="s">
        <v>25</v>
      </c>
      <c r="H6039" s="29" t="s">
        <v>3551</v>
      </c>
      <c r="I6039" s="30">
        <v>1994</v>
      </c>
      <c r="J6039" s="29" t="s">
        <v>14931</v>
      </c>
      <c r="K6039" s="22" t="str">
        <f>VLOOKUP(E6039,'[1]Tirupati Member''s Detail'!$D$2:$L$1048576,8,0)</f>
        <v>No</v>
      </c>
      <c r="L6039" s="23">
        <f>VLOOKUP(E6039,'[1]Tirupati Member''s Detail'!$D$2:$L$1048576,4,0)</f>
        <v>27000</v>
      </c>
      <c r="M6039" s="23">
        <f t="shared" si="474"/>
        <v>27000</v>
      </c>
      <c r="N6039" s="23">
        <f>VLOOKUP(E6039,'[1]Tirupati Member''s Detail'!$D$2:$L$1048576,5,0)</f>
        <v>27000</v>
      </c>
      <c r="O6039" s="23" t="str">
        <f>VLOOKUP(E6039,'[1]Tirupati Member''s Detail'!$D$2:$L$1048576,7,0)</f>
        <v>I.R.M</v>
      </c>
      <c r="P6039" s="23">
        <f t="shared" si="476"/>
        <v>0</v>
      </c>
      <c r="Q6039" s="24" t="e">
        <f>+#REF!-I6039</f>
        <v>#REF!</v>
      </c>
      <c r="R6039" s="25">
        <f t="shared" si="477"/>
        <v>21600</v>
      </c>
      <c r="S6039" s="25" t="e">
        <f t="shared" si="478"/>
        <v>#REF!</v>
      </c>
      <c r="T6039" s="25">
        <f t="shared" si="475"/>
        <v>21600</v>
      </c>
      <c r="U6039" s="25"/>
      <c r="V6039" s="23"/>
      <c r="W6039" s="23"/>
      <c r="X6039" s="24" t="e">
        <f>+#REF!-I6039</f>
        <v>#REF!</v>
      </c>
      <c r="Y6039" s="23"/>
      <c r="Z6039" s="23"/>
      <c r="AA6039" s="23"/>
      <c r="AB6039" s="23"/>
      <c r="AC6039" s="23"/>
      <c r="AD6039" s="23"/>
      <c r="AE6039" s="26" t="str">
        <f>VLOOKUP(E6039,'[1]Tirupati Member''s Detail'!$D$2:$L$1048576,9,0)</f>
        <v>As per POD Last Communication Till 2007</v>
      </c>
    </row>
    <row r="6040" spans="1:31" x14ac:dyDescent="0.3">
      <c r="A6040" s="27">
        <v>6045</v>
      </c>
      <c r="B6040" s="28"/>
      <c r="C6040" s="29" t="s">
        <v>14932</v>
      </c>
      <c r="D6040" s="20" t="s">
        <v>22</v>
      </c>
      <c r="E6040" s="29">
        <v>4000092</v>
      </c>
      <c r="F6040" s="20" t="s">
        <v>24</v>
      </c>
      <c r="G6040" s="20" t="s">
        <v>25</v>
      </c>
      <c r="H6040" s="29" t="s">
        <v>3652</v>
      </c>
      <c r="I6040" s="30">
        <v>1994</v>
      </c>
      <c r="J6040" s="29" t="s">
        <v>14933</v>
      </c>
      <c r="K6040" s="22" t="str">
        <f>VLOOKUP(E6040,'[1]Tirupati Member''s Detail'!$D$2:$L$1048576,8,0)</f>
        <v>No</v>
      </c>
      <c r="L6040" s="23">
        <f>VLOOKUP(E6040,'[1]Tirupati Member''s Detail'!$D$2:$L$1048576,4,0)</f>
        <v>27000</v>
      </c>
      <c r="M6040" s="23">
        <f t="shared" si="474"/>
        <v>27000</v>
      </c>
      <c r="N6040" s="23">
        <f>VLOOKUP(E6040,'[1]Tirupati Member''s Detail'!$D$2:$L$1048576,5,0)</f>
        <v>14850</v>
      </c>
      <c r="O6040" s="23" t="str">
        <f>VLOOKUP(E6040,'[1]Tirupati Member''s Detail'!$D$2:$L$1048576,7,0)</f>
        <v>Outstanding</v>
      </c>
      <c r="P6040" s="23">
        <f t="shared" si="476"/>
        <v>12150</v>
      </c>
      <c r="Q6040" s="24" t="e">
        <f>+#REF!-I6040</f>
        <v>#REF!</v>
      </c>
      <c r="R6040" s="25">
        <f t="shared" si="477"/>
        <v>11880</v>
      </c>
      <c r="S6040" s="25" t="e">
        <f t="shared" si="478"/>
        <v>#REF!</v>
      </c>
      <c r="T6040" s="25">
        <f t="shared" si="475"/>
        <v>11880</v>
      </c>
      <c r="U6040" s="25"/>
      <c r="V6040" s="23"/>
      <c r="W6040" s="23"/>
      <c r="X6040" s="24" t="e">
        <f>+#REF!-I6040</f>
        <v>#REF!</v>
      </c>
      <c r="Y6040" s="23"/>
      <c r="Z6040" s="23"/>
      <c r="AA6040" s="23"/>
      <c r="AB6040" s="23"/>
      <c r="AC6040" s="23"/>
      <c r="AD6040" s="23"/>
      <c r="AE6040" s="26" t="str">
        <f>VLOOKUP(E6040,'[1]Tirupati Member''s Detail'!$D$2:$L$1048576,9,0)</f>
        <v>As POD Last Communication Till 2007, (Outstanding Rs 12150/-)</v>
      </c>
    </row>
    <row r="6041" spans="1:31" x14ac:dyDescent="0.3">
      <c r="A6041" s="27">
        <v>6046</v>
      </c>
      <c r="B6041" s="28"/>
      <c r="C6041" s="29" t="s">
        <v>14934</v>
      </c>
      <c r="D6041" s="20" t="s">
        <v>22</v>
      </c>
      <c r="E6041" s="29">
        <v>4000093</v>
      </c>
      <c r="F6041" s="20" t="s">
        <v>24</v>
      </c>
      <c r="G6041" s="20" t="s">
        <v>25</v>
      </c>
      <c r="H6041" s="29" t="s">
        <v>3551</v>
      </c>
      <c r="I6041" s="30">
        <v>1994</v>
      </c>
      <c r="J6041" s="29" t="s">
        <v>14935</v>
      </c>
      <c r="K6041" s="22" t="str">
        <f>VLOOKUP(E6041,'[1]Tirupati Member''s Detail'!$D$2:$L$1048576,8,0)</f>
        <v>No</v>
      </c>
      <c r="L6041" s="23">
        <f>VLOOKUP(E6041,'[1]Tirupati Member''s Detail'!$D$2:$L$1048576,4,0)</f>
        <v>22000</v>
      </c>
      <c r="M6041" s="23">
        <f t="shared" si="474"/>
        <v>22000</v>
      </c>
      <c r="N6041" s="23">
        <f>VLOOKUP(E6041,'[1]Tirupati Member''s Detail'!$D$2:$L$1048576,5,0)</f>
        <v>22000</v>
      </c>
      <c r="O6041" s="23" t="str">
        <f>VLOOKUP(E6041,'[1]Tirupati Member''s Detail'!$D$2:$L$1048576,7,0)</f>
        <v>I.R.M</v>
      </c>
      <c r="P6041" s="23">
        <f t="shared" si="476"/>
        <v>0</v>
      </c>
      <c r="Q6041" s="24" t="e">
        <f>+#REF!-I6041</f>
        <v>#REF!</v>
      </c>
      <c r="R6041" s="25">
        <f t="shared" si="477"/>
        <v>17600</v>
      </c>
      <c r="S6041" s="25" t="e">
        <f t="shared" si="478"/>
        <v>#REF!</v>
      </c>
      <c r="T6041" s="25">
        <f t="shared" si="475"/>
        <v>17600</v>
      </c>
      <c r="U6041" s="25"/>
      <c r="V6041" s="23"/>
      <c r="W6041" s="23"/>
      <c r="X6041" s="24" t="e">
        <f>+#REF!-I6041</f>
        <v>#REF!</v>
      </c>
      <c r="Y6041" s="23"/>
      <c r="Z6041" s="23"/>
      <c r="AA6041" s="23"/>
      <c r="AB6041" s="23"/>
      <c r="AC6041" s="23"/>
      <c r="AD6041" s="23"/>
      <c r="AE6041" s="26" t="str">
        <f>VLOOKUP(E6041,'[1]Tirupati Member''s Detail'!$D$2:$L$1048576,9,0)</f>
        <v>we send letter on 2008 mentioned Amc dues.</v>
      </c>
    </row>
    <row r="6042" spans="1:31" x14ac:dyDescent="0.3">
      <c r="A6042" s="27">
        <v>6047</v>
      </c>
      <c r="B6042" s="28"/>
      <c r="C6042" s="29" t="s">
        <v>14936</v>
      </c>
      <c r="D6042" s="20" t="s">
        <v>22</v>
      </c>
      <c r="E6042" s="29">
        <v>4000098</v>
      </c>
      <c r="F6042" s="20" t="s">
        <v>24</v>
      </c>
      <c r="G6042" s="20" t="s">
        <v>25</v>
      </c>
      <c r="H6042" s="29" t="s">
        <v>3559</v>
      </c>
      <c r="I6042" s="30">
        <v>1994</v>
      </c>
      <c r="J6042" s="29" t="s">
        <v>14937</v>
      </c>
      <c r="K6042" s="22" t="str">
        <f>VLOOKUP(E6042,'[1]Tirupati Member''s Detail'!$D$2:$L$1048576,8,0)</f>
        <v>No</v>
      </c>
      <c r="L6042" s="23">
        <f>VLOOKUP(E6042,'[1]Tirupati Member''s Detail'!$D$2:$L$1048576,4,0)</f>
        <v>32000</v>
      </c>
      <c r="M6042" s="23">
        <f t="shared" si="474"/>
        <v>32000</v>
      </c>
      <c r="N6042" s="23">
        <f>VLOOKUP(E6042,'[1]Tirupati Member''s Detail'!$D$2:$L$1048576,5,0)</f>
        <v>19600</v>
      </c>
      <c r="O6042" s="23" t="str">
        <f>VLOOKUP(E6042,'[1]Tirupati Member''s Detail'!$D$2:$L$1048576,7,0)</f>
        <v>Outstanding</v>
      </c>
      <c r="P6042" s="23">
        <f t="shared" si="476"/>
        <v>12400</v>
      </c>
      <c r="Q6042" s="24" t="e">
        <f>+#REF!-I6042</f>
        <v>#REF!</v>
      </c>
      <c r="R6042" s="25">
        <f t="shared" si="477"/>
        <v>15680</v>
      </c>
      <c r="S6042" s="25" t="e">
        <f t="shared" si="478"/>
        <v>#REF!</v>
      </c>
      <c r="T6042" s="25">
        <f t="shared" si="475"/>
        <v>15680</v>
      </c>
      <c r="U6042" s="25"/>
      <c r="V6042" s="23"/>
      <c r="W6042" s="23"/>
      <c r="X6042" s="24" t="e">
        <f>+#REF!-I6042</f>
        <v>#REF!</v>
      </c>
      <c r="Y6042" s="23"/>
      <c r="Z6042" s="23"/>
      <c r="AA6042" s="23"/>
      <c r="AB6042" s="23"/>
      <c r="AC6042" s="23"/>
      <c r="AD6042" s="23"/>
      <c r="AE6042" s="26" t="str">
        <f>VLOOKUP(E6042,'[1]Tirupati Member''s Detail'!$D$2:$L$1048576,9,0)</f>
        <v>As POD Last Communication Till 2007, Outstanding Rs 12400/-</v>
      </c>
    </row>
    <row r="6043" spans="1:31" x14ac:dyDescent="0.3">
      <c r="A6043" s="27">
        <v>6048</v>
      </c>
      <c r="B6043" s="28"/>
      <c r="C6043" s="29" t="s">
        <v>14938</v>
      </c>
      <c r="D6043" s="20" t="s">
        <v>22</v>
      </c>
      <c r="E6043" s="29">
        <v>4000099</v>
      </c>
      <c r="F6043" s="20" t="s">
        <v>24</v>
      </c>
      <c r="G6043" s="20" t="s">
        <v>25</v>
      </c>
      <c r="H6043" s="29" t="s">
        <v>3551</v>
      </c>
      <c r="I6043" s="30">
        <v>1994</v>
      </c>
      <c r="J6043" s="29" t="s">
        <v>14939</v>
      </c>
      <c r="K6043" s="22" t="str">
        <f>VLOOKUP(E6043,'[1]Tirupati Member''s Detail'!$D$2:$L$1048576,8,0)</f>
        <v>No</v>
      </c>
      <c r="L6043" s="23">
        <f>VLOOKUP(E6043,'[1]Tirupati Member''s Detail'!$D$2:$L$1048576,4,0)</f>
        <v>22000</v>
      </c>
      <c r="M6043" s="23">
        <f t="shared" si="474"/>
        <v>22000</v>
      </c>
      <c r="N6043" s="23">
        <f>VLOOKUP(E6043,'[1]Tirupati Member''s Detail'!$D$2:$L$1048576,5,0)</f>
        <v>6600</v>
      </c>
      <c r="O6043" s="23" t="str">
        <f>VLOOKUP(E6043,'[1]Tirupati Member''s Detail'!$D$2:$L$1048576,7,0)</f>
        <v>Outstanding</v>
      </c>
      <c r="P6043" s="23">
        <f t="shared" si="476"/>
        <v>15400</v>
      </c>
      <c r="Q6043" s="24" t="e">
        <f>+#REF!-I6043</f>
        <v>#REF!</v>
      </c>
      <c r="R6043" s="25">
        <f t="shared" si="477"/>
        <v>5280</v>
      </c>
      <c r="S6043" s="25" t="e">
        <f t="shared" si="478"/>
        <v>#REF!</v>
      </c>
      <c r="T6043" s="25">
        <f t="shared" si="475"/>
        <v>5280</v>
      </c>
      <c r="U6043" s="25"/>
      <c r="V6043" s="23"/>
      <c r="W6043" s="23"/>
      <c r="X6043" s="24" t="e">
        <f>+#REF!-I6043</f>
        <v>#REF!</v>
      </c>
      <c r="Y6043" s="23"/>
      <c r="Z6043" s="23"/>
      <c r="AA6043" s="23"/>
      <c r="AB6043" s="23"/>
      <c r="AC6043" s="23"/>
      <c r="AD6043" s="23"/>
      <c r="AE6043" s="26" t="str">
        <f>VLOOKUP(E6043,'[1]Tirupati Member''s Detail'!$D$2:$L$1048576,9,0)</f>
        <v>As POD Last Communication Till 2007, (Outstanding rs 15400/-)</v>
      </c>
    </row>
    <row r="6044" spans="1:31" ht="28.8" x14ac:dyDescent="0.3">
      <c r="A6044" s="27">
        <v>6049</v>
      </c>
      <c r="B6044" s="28"/>
      <c r="C6044" s="29" t="s">
        <v>14940</v>
      </c>
      <c r="D6044" s="20" t="s">
        <v>22</v>
      </c>
      <c r="E6044" s="29">
        <v>4000100</v>
      </c>
      <c r="F6044" s="20" t="s">
        <v>24</v>
      </c>
      <c r="G6044" s="20" t="s">
        <v>25</v>
      </c>
      <c r="H6044" s="29" t="s">
        <v>3559</v>
      </c>
      <c r="I6044" s="30">
        <v>1994</v>
      </c>
      <c r="J6044" s="29" t="s">
        <v>14941</v>
      </c>
      <c r="K6044" s="22" t="str">
        <f>VLOOKUP(E6044,'[1]Tirupati Member''s Detail'!$D$2:$L$1048576,8,0)</f>
        <v>No</v>
      </c>
      <c r="L6044" s="23">
        <f>VLOOKUP(E6044,'[1]Tirupati Member''s Detail'!$D$2:$L$1048576,4,0)</f>
        <v>32000</v>
      </c>
      <c r="M6044" s="23">
        <f t="shared" si="474"/>
        <v>32000</v>
      </c>
      <c r="N6044" s="23">
        <f>VLOOKUP(E6044,'[1]Tirupati Member''s Detail'!$D$2:$L$1048576,5,0)</f>
        <v>32000</v>
      </c>
      <c r="O6044" s="23" t="str">
        <f>VLOOKUP(E6044,'[1]Tirupati Member''s Detail'!$D$2:$L$1048576,7,0)</f>
        <v>I.R.M</v>
      </c>
      <c r="P6044" s="23">
        <f t="shared" si="476"/>
        <v>0</v>
      </c>
      <c r="Q6044" s="24" t="e">
        <f>+#REF!-I6044</f>
        <v>#REF!</v>
      </c>
      <c r="R6044" s="25">
        <f t="shared" si="477"/>
        <v>25600</v>
      </c>
      <c r="S6044" s="25" t="e">
        <f t="shared" si="478"/>
        <v>#REF!</v>
      </c>
      <c r="T6044" s="25">
        <f t="shared" si="475"/>
        <v>25600</v>
      </c>
      <c r="U6044" s="25"/>
      <c r="V6044" s="23"/>
      <c r="W6044" s="23"/>
      <c r="X6044" s="24" t="e">
        <f>+#REF!-I6044</f>
        <v>#REF!</v>
      </c>
      <c r="Y6044" s="23"/>
      <c r="Z6044" s="23"/>
      <c r="AA6044" s="23"/>
      <c r="AB6044" s="23"/>
      <c r="AC6044" s="23"/>
      <c r="AD6044" s="23"/>
      <c r="AE6044" s="26" t="str">
        <f>VLOOKUP(E6044,'[1]Tirupati Member''s Detail'!$D$2:$L$1048576,9,0)</f>
        <v>As POD Last Communication Till 2007,Total 3 Membership Of TPT:- 04000100, 04000102, 04000151</v>
      </c>
    </row>
    <row r="6045" spans="1:31" ht="28.8" x14ac:dyDescent="0.3">
      <c r="A6045" s="27">
        <v>6050</v>
      </c>
      <c r="B6045" s="28"/>
      <c r="C6045" s="29" t="s">
        <v>14942</v>
      </c>
      <c r="D6045" s="20" t="s">
        <v>22</v>
      </c>
      <c r="E6045" s="29">
        <v>4000102</v>
      </c>
      <c r="F6045" s="20" t="s">
        <v>24</v>
      </c>
      <c r="G6045" s="20" t="s">
        <v>25</v>
      </c>
      <c r="H6045" s="29" t="s">
        <v>3559</v>
      </c>
      <c r="I6045" s="30">
        <v>1994</v>
      </c>
      <c r="J6045" s="29" t="s">
        <v>14941</v>
      </c>
      <c r="K6045" s="22" t="str">
        <f>VLOOKUP(E6045,'[1]Tirupati Member''s Detail'!$D$2:$L$1048576,8,0)</f>
        <v>No</v>
      </c>
      <c r="L6045" s="23">
        <f>VLOOKUP(E6045,'[1]Tirupati Member''s Detail'!$D$2:$L$1048576,4,0)</f>
        <v>32000</v>
      </c>
      <c r="M6045" s="23">
        <f t="shared" si="474"/>
        <v>32000</v>
      </c>
      <c r="N6045" s="23">
        <f>VLOOKUP(E6045,'[1]Tirupati Member''s Detail'!$D$2:$L$1048576,5,0)</f>
        <v>32000</v>
      </c>
      <c r="O6045" s="23" t="str">
        <f>VLOOKUP(E6045,'[1]Tirupati Member''s Detail'!$D$2:$L$1048576,7,0)</f>
        <v>I.R.M</v>
      </c>
      <c r="P6045" s="23">
        <f t="shared" si="476"/>
        <v>0</v>
      </c>
      <c r="Q6045" s="24" t="e">
        <f>+#REF!-I6045</f>
        <v>#REF!</v>
      </c>
      <c r="R6045" s="25">
        <f t="shared" si="477"/>
        <v>25600</v>
      </c>
      <c r="S6045" s="25" t="e">
        <f t="shared" si="478"/>
        <v>#REF!</v>
      </c>
      <c r="T6045" s="25">
        <f t="shared" si="475"/>
        <v>25600</v>
      </c>
      <c r="U6045" s="25"/>
      <c r="V6045" s="23"/>
      <c r="W6045" s="23"/>
      <c r="X6045" s="24" t="e">
        <f>+#REF!-I6045</f>
        <v>#REF!</v>
      </c>
      <c r="Y6045" s="23"/>
      <c r="Z6045" s="23"/>
      <c r="AA6045" s="23"/>
      <c r="AB6045" s="23"/>
      <c r="AC6045" s="23"/>
      <c r="AD6045" s="23"/>
      <c r="AE6045" s="26" t="str">
        <f>VLOOKUP(E6045,'[1]Tirupati Member''s Detail'!$D$2:$L$1048576,9,0)</f>
        <v>As POD Last Communication Till 2007,Total 3 Membership Of TPT:- 04000100, 04000102, 04000151</v>
      </c>
    </row>
    <row r="6046" spans="1:31" x14ac:dyDescent="0.3">
      <c r="A6046" s="27">
        <v>6051</v>
      </c>
      <c r="B6046" s="28"/>
      <c r="C6046" s="29" t="s">
        <v>14943</v>
      </c>
      <c r="D6046" s="20" t="s">
        <v>22</v>
      </c>
      <c r="E6046" s="29">
        <v>4000105</v>
      </c>
      <c r="F6046" s="20" t="s">
        <v>24</v>
      </c>
      <c r="G6046" s="20" t="s">
        <v>25</v>
      </c>
      <c r="H6046" s="29" t="s">
        <v>3559</v>
      </c>
      <c r="I6046" s="30">
        <v>1994</v>
      </c>
      <c r="J6046" s="29" t="s">
        <v>14944</v>
      </c>
      <c r="K6046" s="22" t="str">
        <f>VLOOKUP(E6046,'[1]Tirupati Member''s Detail'!$D$2:$L$1048576,8,0)</f>
        <v>No</v>
      </c>
      <c r="L6046" s="23">
        <f>VLOOKUP(E6046,'[1]Tirupati Member''s Detail'!$D$2:$L$1048576,4,0)</f>
        <v>32000</v>
      </c>
      <c r="M6046" s="23">
        <f t="shared" si="474"/>
        <v>32000</v>
      </c>
      <c r="N6046" s="23">
        <f>VLOOKUP(E6046,'[1]Tirupati Member''s Detail'!$D$2:$L$1048576,5,0)</f>
        <v>32000</v>
      </c>
      <c r="O6046" s="23" t="str">
        <f>VLOOKUP(E6046,'[1]Tirupati Member''s Detail'!$D$2:$L$1048576,7,0)</f>
        <v>I.R.M</v>
      </c>
      <c r="P6046" s="23">
        <f t="shared" si="476"/>
        <v>0</v>
      </c>
      <c r="Q6046" s="24" t="e">
        <f>+#REF!-I6046</f>
        <v>#REF!</v>
      </c>
      <c r="R6046" s="25">
        <f t="shared" si="477"/>
        <v>25600</v>
      </c>
      <c r="S6046" s="25" t="e">
        <f t="shared" si="478"/>
        <v>#REF!</v>
      </c>
      <c r="T6046" s="25">
        <f t="shared" si="475"/>
        <v>25600</v>
      </c>
      <c r="U6046" s="25"/>
      <c r="V6046" s="23"/>
      <c r="W6046" s="23"/>
      <c r="X6046" s="24" t="e">
        <f>+#REF!-I6046</f>
        <v>#REF!</v>
      </c>
      <c r="Y6046" s="23"/>
      <c r="Z6046" s="23"/>
      <c r="AA6046" s="23"/>
      <c r="AB6046" s="23"/>
      <c r="AC6046" s="23"/>
      <c r="AD6046" s="23"/>
      <c r="AE6046" s="26" t="str">
        <f>VLOOKUP(E6046,'[1]Tirupati Member''s Detail'!$D$2:$L$1048576,9,0)</f>
        <v>Last Communication Till 1998</v>
      </c>
    </row>
    <row r="6047" spans="1:31" x14ac:dyDescent="0.3">
      <c r="A6047" s="27">
        <v>6052</v>
      </c>
      <c r="B6047" s="28"/>
      <c r="C6047" s="29" t="s">
        <v>14945</v>
      </c>
      <c r="D6047" s="20" t="s">
        <v>22</v>
      </c>
      <c r="E6047" s="29">
        <v>4000106</v>
      </c>
      <c r="F6047" s="20" t="s">
        <v>24</v>
      </c>
      <c r="G6047" s="20" t="s">
        <v>25</v>
      </c>
      <c r="H6047" s="29" t="s">
        <v>3652</v>
      </c>
      <c r="I6047" s="30">
        <v>1994</v>
      </c>
      <c r="J6047" s="29" t="s">
        <v>14946</v>
      </c>
      <c r="K6047" s="22" t="str">
        <f>VLOOKUP(E6047,'[1]Tirupati Member''s Detail'!$D$2:$L$1048576,8,0)</f>
        <v>No</v>
      </c>
      <c r="L6047" s="23">
        <f>VLOOKUP(E6047,'[1]Tirupati Member''s Detail'!$D$2:$L$1048576,4,0)</f>
        <v>32000</v>
      </c>
      <c r="M6047" s="23">
        <f t="shared" si="474"/>
        <v>32000</v>
      </c>
      <c r="N6047" s="23">
        <f>VLOOKUP(E6047,'[1]Tirupati Member''s Detail'!$D$2:$L$1048576,5,0)</f>
        <v>19200</v>
      </c>
      <c r="O6047" s="23" t="str">
        <f>VLOOKUP(E6047,'[1]Tirupati Member''s Detail'!$D$2:$L$1048576,7,0)</f>
        <v>Outstanding</v>
      </c>
      <c r="P6047" s="23">
        <f t="shared" si="476"/>
        <v>12800</v>
      </c>
      <c r="Q6047" s="24" t="e">
        <f>+#REF!-I6047</f>
        <v>#REF!</v>
      </c>
      <c r="R6047" s="25">
        <f t="shared" si="477"/>
        <v>15360</v>
      </c>
      <c r="S6047" s="25" t="e">
        <f t="shared" si="478"/>
        <v>#REF!</v>
      </c>
      <c r="T6047" s="25">
        <f t="shared" si="475"/>
        <v>15360</v>
      </c>
      <c r="U6047" s="25"/>
      <c r="V6047" s="23"/>
      <c r="W6047" s="23"/>
      <c r="X6047" s="24" t="e">
        <f>+#REF!-I6047</f>
        <v>#REF!</v>
      </c>
      <c r="Y6047" s="23"/>
      <c r="Z6047" s="23"/>
      <c r="AA6047" s="23"/>
      <c r="AB6047" s="23"/>
      <c r="AC6047" s="23"/>
      <c r="AD6047" s="23"/>
      <c r="AE6047" s="26" t="str">
        <f>VLOOKUP(E6047,'[1]Tirupati Member''s Detail'!$D$2:$L$1048576,9,0)</f>
        <v>As POD Last Communication Till 2007, Outstanding Rs 12800/-</v>
      </c>
    </row>
    <row r="6048" spans="1:31" x14ac:dyDescent="0.3">
      <c r="A6048" s="27">
        <v>6053</v>
      </c>
      <c r="B6048" s="28"/>
      <c r="C6048" s="29" t="s">
        <v>14947</v>
      </c>
      <c r="D6048" s="20" t="s">
        <v>22</v>
      </c>
      <c r="E6048" s="29">
        <v>4000112</v>
      </c>
      <c r="F6048" s="20" t="s">
        <v>24</v>
      </c>
      <c r="G6048" s="20" t="s">
        <v>25</v>
      </c>
      <c r="H6048" s="29" t="s">
        <v>3559</v>
      </c>
      <c r="I6048" s="30">
        <v>1994</v>
      </c>
      <c r="J6048" s="29" t="s">
        <v>14948</v>
      </c>
      <c r="K6048" s="22" t="str">
        <f>VLOOKUP(E6048,'[1]Tirupati Member''s Detail'!$D$2:$L$1048576,8,0)</f>
        <v>No</v>
      </c>
      <c r="L6048" s="23">
        <f>VLOOKUP(E6048,'[1]Tirupati Member''s Detail'!$D$2:$L$1048576,4,0)</f>
        <v>22000</v>
      </c>
      <c r="M6048" s="23">
        <f t="shared" si="474"/>
        <v>22000</v>
      </c>
      <c r="N6048" s="23">
        <f>VLOOKUP(E6048,'[1]Tirupati Member''s Detail'!$D$2:$L$1048576,5,0)</f>
        <v>5500</v>
      </c>
      <c r="O6048" s="23" t="str">
        <f>VLOOKUP(E6048,'[1]Tirupati Member''s Detail'!$D$2:$L$1048576,7,0)</f>
        <v>Outstanding</v>
      </c>
      <c r="P6048" s="23">
        <f t="shared" si="476"/>
        <v>16500</v>
      </c>
      <c r="Q6048" s="24" t="e">
        <f>+#REF!-I6048</f>
        <v>#REF!</v>
      </c>
      <c r="R6048" s="25">
        <f t="shared" si="477"/>
        <v>4400</v>
      </c>
      <c r="S6048" s="25" t="e">
        <f t="shared" si="478"/>
        <v>#REF!</v>
      </c>
      <c r="T6048" s="25">
        <f t="shared" si="475"/>
        <v>4400</v>
      </c>
      <c r="U6048" s="25"/>
      <c r="V6048" s="23"/>
      <c r="W6048" s="23"/>
      <c r="X6048" s="24" t="e">
        <f>+#REF!-I6048</f>
        <v>#REF!</v>
      </c>
      <c r="Y6048" s="23"/>
      <c r="Z6048" s="23"/>
      <c r="AA6048" s="23"/>
      <c r="AB6048" s="23"/>
      <c r="AC6048" s="23"/>
      <c r="AD6048" s="23"/>
      <c r="AE6048" s="26" t="str">
        <f>VLOOKUP(E6048,'[1]Tirupati Member''s Detail'!$D$2:$L$1048576,9,0)</f>
        <v>As Per POD ,Last Communicaion Till 2007, (Outstanding Rs 16500/-)</v>
      </c>
    </row>
    <row r="6049" spans="1:31" x14ac:dyDescent="0.3">
      <c r="A6049" s="27">
        <v>6054</v>
      </c>
      <c r="B6049" s="28"/>
      <c r="C6049" s="29" t="s">
        <v>14949</v>
      </c>
      <c r="D6049" s="20" t="s">
        <v>22</v>
      </c>
      <c r="E6049" s="29">
        <v>4000113</v>
      </c>
      <c r="F6049" s="20" t="s">
        <v>24</v>
      </c>
      <c r="G6049" s="20" t="s">
        <v>25</v>
      </c>
      <c r="H6049" s="29" t="s">
        <v>3559</v>
      </c>
      <c r="I6049" s="30">
        <v>1994</v>
      </c>
      <c r="J6049" s="29" t="s">
        <v>14950</v>
      </c>
      <c r="K6049" s="22" t="str">
        <f>VLOOKUP(E6049,'[1]Tirupati Member''s Detail'!$D$2:$L$1048576,8,0)</f>
        <v>No</v>
      </c>
      <c r="L6049" s="23">
        <f>VLOOKUP(E6049,'[1]Tirupati Member''s Detail'!$D$2:$L$1048576,4,0)</f>
        <v>22000</v>
      </c>
      <c r="M6049" s="23">
        <f t="shared" si="474"/>
        <v>22000</v>
      </c>
      <c r="N6049" s="23">
        <f>VLOOKUP(E6049,'[1]Tirupati Member''s Detail'!$D$2:$L$1048576,5,0)</f>
        <v>5000</v>
      </c>
      <c r="O6049" s="23" t="str">
        <f>VLOOKUP(E6049,'[1]Tirupati Member''s Detail'!$D$2:$L$1048576,7,0)</f>
        <v>Outstanding</v>
      </c>
      <c r="P6049" s="23">
        <f t="shared" si="476"/>
        <v>17000</v>
      </c>
      <c r="Q6049" s="24" t="e">
        <f>+#REF!-I6049</f>
        <v>#REF!</v>
      </c>
      <c r="R6049" s="25">
        <f t="shared" si="477"/>
        <v>4000</v>
      </c>
      <c r="S6049" s="25" t="e">
        <f t="shared" si="478"/>
        <v>#REF!</v>
      </c>
      <c r="T6049" s="25">
        <f t="shared" si="475"/>
        <v>4000</v>
      </c>
      <c r="U6049" s="25"/>
      <c r="V6049" s="23"/>
      <c r="W6049" s="23"/>
      <c r="X6049" s="24" t="e">
        <f>+#REF!-I6049</f>
        <v>#REF!</v>
      </c>
      <c r="Y6049" s="23"/>
      <c r="Z6049" s="23"/>
      <c r="AA6049" s="23"/>
      <c r="AB6049" s="23"/>
      <c r="AC6049" s="23"/>
      <c r="AD6049" s="23"/>
      <c r="AE6049" s="26" t="str">
        <f>VLOOKUP(E6049,'[1]Tirupati Member''s Detail'!$D$2:$L$1048576,9,0)</f>
        <v>As Per POD ,Last Communicaion Till 2007, (Outstanding Rs 16500/-)</v>
      </c>
    </row>
    <row r="6050" spans="1:31" x14ac:dyDescent="0.3">
      <c r="A6050" s="27">
        <v>6055</v>
      </c>
      <c r="B6050" s="28"/>
      <c r="C6050" s="29" t="s">
        <v>14951</v>
      </c>
      <c r="D6050" s="20" t="s">
        <v>22</v>
      </c>
      <c r="E6050" s="29">
        <v>4000114</v>
      </c>
      <c r="F6050" s="20" t="s">
        <v>24</v>
      </c>
      <c r="G6050" s="20" t="s">
        <v>25</v>
      </c>
      <c r="H6050" s="29" t="s">
        <v>3628</v>
      </c>
      <c r="I6050" s="30">
        <v>1994</v>
      </c>
      <c r="J6050" s="29" t="s">
        <v>14952</v>
      </c>
      <c r="K6050" s="41" t="str">
        <f>VLOOKUP(E6050,'[1]Tirupati Member''s Detail'!$D$2:$L$1048576,8,0)</f>
        <v>Never</v>
      </c>
      <c r="L6050" s="23">
        <f>VLOOKUP(E6050,'[1]Tirupati Member''s Detail'!$D$2:$L$1048576,4,0)</f>
        <v>27000</v>
      </c>
      <c r="M6050" s="23">
        <f t="shared" si="474"/>
        <v>27000</v>
      </c>
      <c r="N6050" s="23">
        <f>VLOOKUP(E6050,'[1]Tirupati Member''s Detail'!$D$2:$L$1048576,5,0)</f>
        <v>27000</v>
      </c>
      <c r="O6050" s="23" t="str">
        <f>VLOOKUP(E6050,'[1]Tirupati Member''s Detail'!$D$2:$L$1048576,7,0)</f>
        <v>I.R.M</v>
      </c>
      <c r="P6050" s="23">
        <f t="shared" si="476"/>
        <v>0</v>
      </c>
      <c r="Q6050" s="24" t="e">
        <f>+#REF!-I6050</f>
        <v>#REF!</v>
      </c>
      <c r="R6050" s="25">
        <f t="shared" si="477"/>
        <v>21600</v>
      </c>
      <c r="S6050" s="25" t="e">
        <f t="shared" si="478"/>
        <v>#REF!</v>
      </c>
      <c r="T6050" s="25">
        <f t="shared" si="475"/>
        <v>21600</v>
      </c>
      <c r="U6050" s="25"/>
      <c r="V6050" s="23"/>
      <c r="W6050" s="23"/>
      <c r="X6050" s="24" t="e">
        <f>+#REF!-I6050</f>
        <v>#REF!</v>
      </c>
      <c r="Y6050" s="23"/>
      <c r="Z6050" s="23"/>
      <c r="AA6050" s="23"/>
      <c r="AB6050" s="23"/>
      <c r="AC6050" s="23"/>
      <c r="AD6050" s="23"/>
      <c r="AE6050" s="26" t="str">
        <f>VLOOKUP(E6050,'[1]Tirupati Member''s Detail'!$D$2:$L$1048576,9,0)</f>
        <v>As POD Last Communication Till 2007,(Status:- REINSTAED)</v>
      </c>
    </row>
    <row r="6051" spans="1:31" x14ac:dyDescent="0.3">
      <c r="A6051" s="27">
        <v>6056</v>
      </c>
      <c r="B6051" s="28"/>
      <c r="C6051" s="29" t="s">
        <v>14953</v>
      </c>
      <c r="D6051" s="20" t="s">
        <v>22</v>
      </c>
      <c r="E6051" s="29">
        <v>4000120</v>
      </c>
      <c r="F6051" s="20" t="s">
        <v>24</v>
      </c>
      <c r="G6051" s="20" t="s">
        <v>25</v>
      </c>
      <c r="H6051" s="29" t="s">
        <v>3559</v>
      </c>
      <c r="I6051" s="30">
        <v>1994</v>
      </c>
      <c r="J6051" s="29" t="s">
        <v>14954</v>
      </c>
      <c r="K6051" s="22" t="str">
        <f>VLOOKUP(E6051,'[1]Tirupati Member''s Detail'!$D$2:$L$1048576,8,0)</f>
        <v>No</v>
      </c>
      <c r="L6051" s="23">
        <f>VLOOKUP(E6051,'[1]Tirupati Member''s Detail'!$D$2:$L$1048576,4,0)</f>
        <v>27000</v>
      </c>
      <c r="M6051" s="23">
        <f t="shared" si="474"/>
        <v>27000</v>
      </c>
      <c r="N6051" s="23">
        <f>VLOOKUP(E6051,'[1]Tirupati Member''s Detail'!$D$2:$L$1048576,5,0)</f>
        <v>18900</v>
      </c>
      <c r="O6051" s="23" t="str">
        <f>VLOOKUP(E6051,'[1]Tirupati Member''s Detail'!$D$2:$L$1048576,7,0)</f>
        <v>Outstanding</v>
      </c>
      <c r="P6051" s="23">
        <f t="shared" si="476"/>
        <v>8100</v>
      </c>
      <c r="Q6051" s="24" t="e">
        <f>+#REF!-I6051</f>
        <v>#REF!</v>
      </c>
      <c r="R6051" s="25">
        <f t="shared" si="477"/>
        <v>15120</v>
      </c>
      <c r="S6051" s="25" t="e">
        <f t="shared" si="478"/>
        <v>#REF!</v>
      </c>
      <c r="T6051" s="25">
        <f t="shared" si="475"/>
        <v>15120</v>
      </c>
      <c r="U6051" s="25"/>
      <c r="V6051" s="23"/>
      <c r="W6051" s="23"/>
      <c r="X6051" s="24" t="e">
        <f>+#REF!-I6051</f>
        <v>#REF!</v>
      </c>
      <c r="Y6051" s="23"/>
      <c r="Z6051" s="23"/>
      <c r="AA6051" s="23"/>
      <c r="AB6051" s="23"/>
      <c r="AC6051" s="23"/>
      <c r="AD6051" s="23"/>
      <c r="AE6051" s="26" t="str">
        <f>VLOOKUP(E6051,'[1]Tirupati Member''s Detail'!$D$2:$L$1048576,9,0)</f>
        <v>As POD Last Communication Till 2007, (Outstanding Rs 8100/-)</v>
      </c>
    </row>
    <row r="6052" spans="1:31" x14ac:dyDescent="0.3">
      <c r="A6052" s="27">
        <v>6057</v>
      </c>
      <c r="B6052" s="28"/>
      <c r="C6052" s="29" t="s">
        <v>14955</v>
      </c>
      <c r="D6052" s="20" t="s">
        <v>22</v>
      </c>
      <c r="E6052" s="29">
        <v>4000121</v>
      </c>
      <c r="F6052" s="20" t="s">
        <v>24</v>
      </c>
      <c r="G6052" s="20" t="s">
        <v>25</v>
      </c>
      <c r="H6052" s="29" t="s">
        <v>3559</v>
      </c>
      <c r="I6052" s="30">
        <v>1994</v>
      </c>
      <c r="J6052" s="29" t="s">
        <v>14956</v>
      </c>
      <c r="K6052" s="22" t="str">
        <f>VLOOKUP(E6052,'[1]Tirupati Member''s Detail'!$D$2:$L$1048576,8,0)</f>
        <v>No</v>
      </c>
      <c r="L6052" s="23">
        <f>VLOOKUP(E6052,'[1]Tirupati Member''s Detail'!$D$2:$L$1048576,4,0)</f>
        <v>27000</v>
      </c>
      <c r="M6052" s="23">
        <f t="shared" si="474"/>
        <v>27000</v>
      </c>
      <c r="N6052" s="23">
        <f>VLOOKUP(E6052,'[1]Tirupati Member''s Detail'!$D$2:$L$1048576,5,0)</f>
        <v>25650</v>
      </c>
      <c r="O6052" s="23" t="str">
        <f>VLOOKUP(E6052,'[1]Tirupati Member''s Detail'!$D$2:$L$1048576,7,0)</f>
        <v>I.R.M</v>
      </c>
      <c r="P6052" s="23">
        <f t="shared" si="476"/>
        <v>1350</v>
      </c>
      <c r="Q6052" s="24" t="e">
        <f>+#REF!-I6052</f>
        <v>#REF!</v>
      </c>
      <c r="R6052" s="25">
        <f t="shared" si="477"/>
        <v>20520</v>
      </c>
      <c r="S6052" s="25" t="e">
        <f t="shared" si="478"/>
        <v>#REF!</v>
      </c>
      <c r="T6052" s="25">
        <f t="shared" si="475"/>
        <v>20520</v>
      </c>
      <c r="U6052" s="25"/>
      <c r="V6052" s="23"/>
      <c r="W6052" s="23"/>
      <c r="X6052" s="24" t="e">
        <f>+#REF!-I6052</f>
        <v>#REF!</v>
      </c>
      <c r="Y6052" s="23"/>
      <c r="Z6052" s="23"/>
      <c r="AA6052" s="23"/>
      <c r="AB6052" s="23"/>
      <c r="AC6052" s="23"/>
      <c r="AD6052" s="23"/>
      <c r="AE6052" s="26" t="str">
        <f>VLOOKUP(E6052,'[1]Tirupati Member''s Detail'!$D$2:$L$1048576,9,0)</f>
        <v>As per POD Last Communication Till 2007</v>
      </c>
    </row>
    <row r="6053" spans="1:31" x14ac:dyDescent="0.3">
      <c r="A6053" s="27">
        <v>6058</v>
      </c>
      <c r="B6053" s="28"/>
      <c r="C6053" s="29" t="s">
        <v>14957</v>
      </c>
      <c r="D6053" s="20" t="s">
        <v>22</v>
      </c>
      <c r="E6053" s="29">
        <v>4000126</v>
      </c>
      <c r="F6053" s="20" t="s">
        <v>24</v>
      </c>
      <c r="G6053" s="20" t="s">
        <v>25</v>
      </c>
      <c r="H6053" s="29" t="s">
        <v>3559</v>
      </c>
      <c r="I6053" s="30">
        <v>1994</v>
      </c>
      <c r="J6053" s="29" t="s">
        <v>14958</v>
      </c>
      <c r="K6053" s="22" t="str">
        <f>VLOOKUP(E6053,'[1]Tirupati Member''s Detail'!$D$2:$L$1048576,8,0)</f>
        <v>No</v>
      </c>
      <c r="L6053" s="23">
        <f>VLOOKUP(E6053,'[1]Tirupati Member''s Detail'!$D$2:$L$1048576,4,0)</f>
        <v>22000</v>
      </c>
      <c r="M6053" s="23">
        <f t="shared" si="474"/>
        <v>22000</v>
      </c>
      <c r="N6053" s="23">
        <f>VLOOKUP(E6053,'[1]Tirupati Member''s Detail'!$D$2:$L$1048576,5,0)</f>
        <v>22000</v>
      </c>
      <c r="O6053" s="23" t="str">
        <f>VLOOKUP(E6053,'[1]Tirupati Member''s Detail'!$D$2:$L$1048576,7,0)</f>
        <v>I.R.M</v>
      </c>
      <c r="P6053" s="23">
        <f t="shared" si="476"/>
        <v>0</v>
      </c>
      <c r="Q6053" s="24" t="e">
        <f>+#REF!-I6053</f>
        <v>#REF!</v>
      </c>
      <c r="R6053" s="25">
        <f t="shared" si="477"/>
        <v>17600</v>
      </c>
      <c r="S6053" s="25" t="e">
        <f t="shared" si="478"/>
        <v>#REF!</v>
      </c>
      <c r="T6053" s="25">
        <f t="shared" si="475"/>
        <v>17600</v>
      </c>
      <c r="U6053" s="25"/>
      <c r="V6053" s="23"/>
      <c r="W6053" s="23"/>
      <c r="X6053" s="24" t="e">
        <f>+#REF!-I6053</f>
        <v>#REF!</v>
      </c>
      <c r="Y6053" s="23"/>
      <c r="Z6053" s="23"/>
      <c r="AA6053" s="23"/>
      <c r="AB6053" s="23"/>
      <c r="AC6053" s="23"/>
      <c r="AD6053" s="23"/>
      <c r="AE6053" s="26" t="str">
        <f>VLOOKUP(E6053,'[1]Tirupati Member''s Detail'!$D$2:$L$1048576,9,0)</f>
        <v>As per POD Last Communication Till 2007</v>
      </c>
    </row>
    <row r="6054" spans="1:31" x14ac:dyDescent="0.3">
      <c r="A6054" s="27">
        <v>6059</v>
      </c>
      <c r="B6054" s="28"/>
      <c r="C6054" s="29" t="s">
        <v>14959</v>
      </c>
      <c r="D6054" s="20" t="s">
        <v>22</v>
      </c>
      <c r="E6054" s="29">
        <v>4000129</v>
      </c>
      <c r="F6054" s="20" t="s">
        <v>24</v>
      </c>
      <c r="G6054" s="20" t="s">
        <v>25</v>
      </c>
      <c r="H6054" s="29" t="s">
        <v>3681</v>
      </c>
      <c r="I6054" s="30">
        <v>1994</v>
      </c>
      <c r="J6054" s="29" t="s">
        <v>14960</v>
      </c>
      <c r="K6054" s="22" t="str">
        <f>VLOOKUP(E6054,'[1]Tirupati Member''s Detail'!$D$2:$L$1048576,8,0)</f>
        <v>No</v>
      </c>
      <c r="L6054" s="23">
        <f>VLOOKUP(E6054,'[1]Tirupati Member''s Detail'!$D$2:$L$1048576,4,0)</f>
        <v>22000</v>
      </c>
      <c r="M6054" s="23">
        <f t="shared" si="474"/>
        <v>22000</v>
      </c>
      <c r="N6054" s="23">
        <f>VLOOKUP(E6054,'[1]Tirupati Member''s Detail'!$D$2:$L$1048576,5,0)</f>
        <v>6600</v>
      </c>
      <c r="O6054" s="23" t="str">
        <f>VLOOKUP(E6054,'[1]Tirupati Member''s Detail'!$D$2:$L$1048576,7,0)</f>
        <v>Outstanding</v>
      </c>
      <c r="P6054" s="23">
        <f t="shared" si="476"/>
        <v>15400</v>
      </c>
      <c r="Q6054" s="24" t="e">
        <f>+#REF!-I6054</f>
        <v>#REF!</v>
      </c>
      <c r="R6054" s="25">
        <f t="shared" si="477"/>
        <v>5280</v>
      </c>
      <c r="S6054" s="25" t="e">
        <f t="shared" si="478"/>
        <v>#REF!</v>
      </c>
      <c r="T6054" s="25">
        <f t="shared" si="475"/>
        <v>5280</v>
      </c>
      <c r="U6054" s="25"/>
      <c r="V6054" s="23"/>
      <c r="W6054" s="23"/>
      <c r="X6054" s="24" t="e">
        <f>+#REF!-I6054</f>
        <v>#REF!</v>
      </c>
      <c r="Y6054" s="23"/>
      <c r="Z6054" s="23"/>
      <c r="AA6054" s="23"/>
      <c r="AB6054" s="23"/>
      <c r="AC6054" s="23"/>
      <c r="AD6054" s="23"/>
      <c r="AE6054" s="26" t="str">
        <f>VLOOKUP(E6054,'[1]Tirupati Member''s Detail'!$D$2:$L$1048576,9,0)</f>
        <v>No Communication Till Date, (Outstanding Rs 15400/-)</v>
      </c>
    </row>
    <row r="6055" spans="1:31" x14ac:dyDescent="0.3">
      <c r="A6055" s="27">
        <v>6060</v>
      </c>
      <c r="B6055" s="28"/>
      <c r="C6055" s="29" t="s">
        <v>14961</v>
      </c>
      <c r="D6055" s="20" t="s">
        <v>22</v>
      </c>
      <c r="E6055" s="29">
        <v>4000130</v>
      </c>
      <c r="F6055" s="20" t="s">
        <v>24</v>
      </c>
      <c r="G6055" s="20" t="s">
        <v>25</v>
      </c>
      <c r="H6055" s="29" t="s">
        <v>3777</v>
      </c>
      <c r="I6055" s="30">
        <v>1994</v>
      </c>
      <c r="J6055" s="29" t="s">
        <v>14962</v>
      </c>
      <c r="K6055" s="22" t="str">
        <f>VLOOKUP(E6055,'[1]Tirupati Member''s Detail'!$D$2:$L$1048576,8,0)</f>
        <v>No</v>
      </c>
      <c r="L6055" s="23">
        <f>VLOOKUP(E6055,'[1]Tirupati Member''s Detail'!$D$2:$L$1048576,4,0)</f>
        <v>22000</v>
      </c>
      <c r="M6055" s="23">
        <f t="shared" si="474"/>
        <v>22000</v>
      </c>
      <c r="N6055" s="23">
        <f>VLOOKUP(E6055,'[1]Tirupati Member''s Detail'!$D$2:$L$1048576,5,0)</f>
        <v>13200</v>
      </c>
      <c r="O6055" s="23" t="str">
        <f>VLOOKUP(E6055,'[1]Tirupati Member''s Detail'!$D$2:$L$1048576,7,0)</f>
        <v>Outstanding</v>
      </c>
      <c r="P6055" s="23">
        <f t="shared" si="476"/>
        <v>8800</v>
      </c>
      <c r="Q6055" s="24" t="e">
        <f>+#REF!-I6055</f>
        <v>#REF!</v>
      </c>
      <c r="R6055" s="25">
        <f t="shared" si="477"/>
        <v>10560</v>
      </c>
      <c r="S6055" s="25" t="e">
        <f t="shared" si="478"/>
        <v>#REF!</v>
      </c>
      <c r="T6055" s="25">
        <f t="shared" si="475"/>
        <v>10560</v>
      </c>
      <c r="U6055" s="25"/>
      <c r="V6055" s="23"/>
      <c r="W6055" s="23"/>
      <c r="X6055" s="24" t="e">
        <f>+#REF!-I6055</f>
        <v>#REF!</v>
      </c>
      <c r="Y6055" s="23"/>
      <c r="Z6055" s="23"/>
      <c r="AA6055" s="23"/>
      <c r="AB6055" s="23"/>
      <c r="AC6055" s="23"/>
      <c r="AD6055" s="23"/>
      <c r="AE6055" s="26" t="str">
        <f>VLOOKUP(E6055,'[1]Tirupati Member''s Detail'!$D$2:$L$1048576,9,0)</f>
        <v>As POD Last Communication Till 2007, (Outstanding Rs 8800/-)</v>
      </c>
    </row>
    <row r="6056" spans="1:31" x14ac:dyDescent="0.3">
      <c r="A6056" s="27">
        <v>6061</v>
      </c>
      <c r="B6056" s="28"/>
      <c r="C6056" s="29" t="s">
        <v>14963</v>
      </c>
      <c r="D6056" s="20" t="s">
        <v>22</v>
      </c>
      <c r="E6056" s="29">
        <v>4000131</v>
      </c>
      <c r="F6056" s="20" t="s">
        <v>24</v>
      </c>
      <c r="G6056" s="20" t="s">
        <v>25</v>
      </c>
      <c r="H6056" s="29" t="s">
        <v>4180</v>
      </c>
      <c r="I6056" s="30">
        <v>1994</v>
      </c>
      <c r="J6056" s="29" t="s">
        <v>14964</v>
      </c>
      <c r="K6056" s="22" t="str">
        <f>VLOOKUP(E6056,'[1]Tirupati Member''s Detail'!$D$2:$L$1048576,8,0)</f>
        <v>No</v>
      </c>
      <c r="L6056" s="23">
        <f>VLOOKUP(E6056,'[1]Tirupati Member''s Detail'!$D$2:$L$1048576,4,0)</f>
        <v>22000</v>
      </c>
      <c r="M6056" s="23">
        <f t="shared" si="474"/>
        <v>22000</v>
      </c>
      <c r="N6056" s="23">
        <f>VLOOKUP(E6056,'[1]Tirupati Member''s Detail'!$D$2:$L$1048576,5,0)</f>
        <v>5500</v>
      </c>
      <c r="O6056" s="23" t="str">
        <f>VLOOKUP(E6056,'[1]Tirupati Member''s Detail'!$D$2:$L$1048576,7,0)</f>
        <v>Outstanding</v>
      </c>
      <c r="P6056" s="23">
        <f t="shared" si="476"/>
        <v>16500</v>
      </c>
      <c r="Q6056" s="24" t="e">
        <f>+#REF!-I6056</f>
        <v>#REF!</v>
      </c>
      <c r="R6056" s="25">
        <f t="shared" si="477"/>
        <v>4400</v>
      </c>
      <c r="S6056" s="25" t="e">
        <f t="shared" si="478"/>
        <v>#REF!</v>
      </c>
      <c r="T6056" s="25">
        <f t="shared" si="475"/>
        <v>4400</v>
      </c>
      <c r="U6056" s="25"/>
      <c r="V6056" s="23"/>
      <c r="W6056" s="23"/>
      <c r="X6056" s="24" t="e">
        <f>+#REF!-I6056</f>
        <v>#REF!</v>
      </c>
      <c r="Y6056" s="23"/>
      <c r="Z6056" s="23"/>
      <c r="AA6056" s="23"/>
      <c r="AB6056" s="23"/>
      <c r="AC6056" s="23"/>
      <c r="AD6056" s="23"/>
      <c r="AE6056" s="26" t="str">
        <f>VLOOKUP(E6056,'[1]Tirupati Member''s Detail'!$D$2:$L$1048576,9,0)</f>
        <v>No Communication Till Date, (Outstanding Rs 16500/-)</v>
      </c>
    </row>
    <row r="6057" spans="1:31" x14ac:dyDescent="0.3">
      <c r="A6057" s="27">
        <v>6062</v>
      </c>
      <c r="B6057" s="28"/>
      <c r="C6057" s="29" t="s">
        <v>14965</v>
      </c>
      <c r="D6057" s="20" t="s">
        <v>22</v>
      </c>
      <c r="E6057" s="29">
        <v>4000132</v>
      </c>
      <c r="F6057" s="20" t="s">
        <v>24</v>
      </c>
      <c r="G6057" s="20" t="s">
        <v>25</v>
      </c>
      <c r="H6057" s="29" t="s">
        <v>4635</v>
      </c>
      <c r="I6057" s="30">
        <v>1994</v>
      </c>
      <c r="J6057" s="29" t="s">
        <v>14966</v>
      </c>
      <c r="K6057" s="22" t="str">
        <f>VLOOKUP(E6057,'[1]Tirupati Member''s Detail'!$D$2:$L$1048576,8,0)</f>
        <v>No</v>
      </c>
      <c r="L6057" s="23">
        <f>VLOOKUP(E6057,'[1]Tirupati Member''s Detail'!$D$2:$L$1048576,4,0)</f>
        <v>32000</v>
      </c>
      <c r="M6057" s="23">
        <f t="shared" si="474"/>
        <v>32000</v>
      </c>
      <c r="N6057" s="23">
        <f>VLOOKUP(E6057,'[1]Tirupati Member''s Detail'!$D$2:$L$1048576,5,0)</f>
        <v>16000</v>
      </c>
      <c r="O6057" s="23" t="str">
        <f>VLOOKUP(E6057,'[1]Tirupati Member''s Detail'!$D$2:$L$1048576,7,0)</f>
        <v>Outstanding</v>
      </c>
      <c r="P6057" s="23">
        <f t="shared" si="476"/>
        <v>16000</v>
      </c>
      <c r="Q6057" s="24" t="e">
        <f>+#REF!-I6057</f>
        <v>#REF!</v>
      </c>
      <c r="R6057" s="25">
        <f t="shared" si="477"/>
        <v>12800</v>
      </c>
      <c r="S6057" s="25" t="e">
        <f t="shared" si="478"/>
        <v>#REF!</v>
      </c>
      <c r="T6057" s="25">
        <f t="shared" si="475"/>
        <v>12800</v>
      </c>
      <c r="U6057" s="25"/>
      <c r="V6057" s="23"/>
      <c r="W6057" s="23"/>
      <c r="X6057" s="24" t="e">
        <f>+#REF!-I6057</f>
        <v>#REF!</v>
      </c>
      <c r="Y6057" s="23"/>
      <c r="Z6057" s="23"/>
      <c r="AA6057" s="23"/>
      <c r="AB6057" s="23"/>
      <c r="AC6057" s="23"/>
      <c r="AD6057" s="23"/>
      <c r="AE6057" s="26" t="str">
        <f>VLOOKUP(E6057,'[1]Tirupati Member''s Detail'!$D$2:$L$1048576,9,0)</f>
        <v>No Communication Till Date (Outstanding Rs 16000/-)</v>
      </c>
    </row>
    <row r="6058" spans="1:31" x14ac:dyDescent="0.3">
      <c r="A6058" s="27">
        <v>6063</v>
      </c>
      <c r="B6058" s="28"/>
      <c r="C6058" s="29" t="s">
        <v>14967</v>
      </c>
      <c r="D6058" s="20" t="s">
        <v>22</v>
      </c>
      <c r="E6058" s="29">
        <v>4000133</v>
      </c>
      <c r="F6058" s="20" t="s">
        <v>24</v>
      </c>
      <c r="G6058" s="20" t="s">
        <v>25</v>
      </c>
      <c r="H6058" s="29" t="s">
        <v>4160</v>
      </c>
      <c r="I6058" s="30">
        <v>1994</v>
      </c>
      <c r="J6058" s="29" t="s">
        <v>14968</v>
      </c>
      <c r="K6058" s="22" t="str">
        <f>VLOOKUP(E6058,'[1]Tirupati Member''s Detail'!$D$2:$L$1048576,8,0)</f>
        <v>No</v>
      </c>
      <c r="L6058" s="23">
        <f>VLOOKUP(E6058,'[1]Tirupati Member''s Detail'!$D$2:$L$1048576,4,0)</f>
        <v>22000</v>
      </c>
      <c r="M6058" s="23">
        <f t="shared" si="474"/>
        <v>22000</v>
      </c>
      <c r="N6058" s="23">
        <f>VLOOKUP(E6058,'[1]Tirupati Member''s Detail'!$D$2:$L$1048576,5,0)</f>
        <v>22000</v>
      </c>
      <c r="O6058" s="23" t="str">
        <f>VLOOKUP(E6058,'[1]Tirupati Member''s Detail'!$D$2:$L$1048576,7,0)</f>
        <v>I.R.M</v>
      </c>
      <c r="P6058" s="23">
        <f t="shared" si="476"/>
        <v>0</v>
      </c>
      <c r="Q6058" s="24" t="e">
        <f>+#REF!-I6058</f>
        <v>#REF!</v>
      </c>
      <c r="R6058" s="25">
        <f t="shared" si="477"/>
        <v>17600</v>
      </c>
      <c r="S6058" s="25" t="e">
        <f t="shared" si="478"/>
        <v>#REF!</v>
      </c>
      <c r="T6058" s="25">
        <f t="shared" si="475"/>
        <v>17600</v>
      </c>
      <c r="U6058" s="25"/>
      <c r="V6058" s="23"/>
      <c r="W6058" s="23"/>
      <c r="X6058" s="24" t="e">
        <f>+#REF!-I6058</f>
        <v>#REF!</v>
      </c>
      <c r="Y6058" s="23"/>
      <c r="Z6058" s="23"/>
      <c r="AA6058" s="23"/>
      <c r="AB6058" s="23"/>
      <c r="AC6058" s="23"/>
      <c r="AD6058" s="23"/>
      <c r="AE6058" s="26" t="str">
        <f>VLOOKUP(E6058,'[1]Tirupati Member''s Detail'!$D$2:$L$1048576,9,0)</f>
        <v>Last Communication Till 2000</v>
      </c>
    </row>
    <row r="6059" spans="1:31" x14ac:dyDescent="0.3">
      <c r="A6059" s="27">
        <v>6064</v>
      </c>
      <c r="B6059" s="28"/>
      <c r="C6059" s="29" t="s">
        <v>14969</v>
      </c>
      <c r="D6059" s="20" t="s">
        <v>22</v>
      </c>
      <c r="E6059" s="29">
        <v>4000134</v>
      </c>
      <c r="F6059" s="20" t="s">
        <v>24</v>
      </c>
      <c r="G6059" s="20" t="s">
        <v>25</v>
      </c>
      <c r="H6059" s="29" t="s">
        <v>10198</v>
      </c>
      <c r="I6059" s="30">
        <v>1994</v>
      </c>
      <c r="J6059" s="29" t="s">
        <v>14970</v>
      </c>
      <c r="K6059" s="22" t="str">
        <f>VLOOKUP(E6059,'[1]Tirupati Member''s Detail'!$D$2:$L$1048576,8,0)</f>
        <v>No</v>
      </c>
      <c r="L6059" s="23">
        <f>VLOOKUP(E6059,'[1]Tirupati Member''s Detail'!$D$2:$L$1048576,4,0)</f>
        <v>27000</v>
      </c>
      <c r="M6059" s="23">
        <f t="shared" si="474"/>
        <v>27000</v>
      </c>
      <c r="N6059" s="23">
        <f>VLOOKUP(E6059,'[1]Tirupati Member''s Detail'!$D$2:$L$1048576,5,0)</f>
        <v>8100</v>
      </c>
      <c r="O6059" s="23" t="str">
        <f>VLOOKUP(E6059,'[1]Tirupati Member''s Detail'!$D$2:$L$1048576,7,0)</f>
        <v>Outstanding</v>
      </c>
      <c r="P6059" s="23">
        <f t="shared" si="476"/>
        <v>18900</v>
      </c>
      <c r="Q6059" s="24" t="e">
        <f>+#REF!-I6059</f>
        <v>#REF!</v>
      </c>
      <c r="R6059" s="25">
        <f t="shared" si="477"/>
        <v>6480</v>
      </c>
      <c r="S6059" s="25" t="e">
        <f t="shared" si="478"/>
        <v>#REF!</v>
      </c>
      <c r="T6059" s="25">
        <f t="shared" si="475"/>
        <v>6480</v>
      </c>
      <c r="U6059" s="25"/>
      <c r="V6059" s="23"/>
      <c r="W6059" s="23"/>
      <c r="X6059" s="24" t="e">
        <f>+#REF!-I6059</f>
        <v>#REF!</v>
      </c>
      <c r="Y6059" s="23"/>
      <c r="Z6059" s="23"/>
      <c r="AA6059" s="23"/>
      <c r="AB6059" s="23"/>
      <c r="AC6059" s="23"/>
      <c r="AD6059" s="23"/>
      <c r="AE6059" s="26" t="str">
        <f>VLOOKUP(E6059,'[1]Tirupati Member''s Detail'!$D$2:$L$1048576,9,0)</f>
        <v>As POd Last Communication Till 2007, (Outstanding Rs 18900/-)</v>
      </c>
    </row>
    <row r="6060" spans="1:31" x14ac:dyDescent="0.3">
      <c r="A6060" s="27">
        <v>6065</v>
      </c>
      <c r="B6060" s="28"/>
      <c r="C6060" s="29" t="s">
        <v>14971</v>
      </c>
      <c r="D6060" s="20" t="s">
        <v>22</v>
      </c>
      <c r="E6060" s="29">
        <v>4000135</v>
      </c>
      <c r="F6060" s="20" t="s">
        <v>24</v>
      </c>
      <c r="G6060" s="20" t="s">
        <v>25</v>
      </c>
      <c r="H6060" s="29" t="s">
        <v>4180</v>
      </c>
      <c r="I6060" s="30">
        <v>1994</v>
      </c>
      <c r="J6060" s="29" t="s">
        <v>14972</v>
      </c>
      <c r="K6060" s="22" t="str">
        <f>VLOOKUP(E6060,'[1]Tirupati Member''s Detail'!$D$2:$L$1048576,8,0)</f>
        <v>No</v>
      </c>
      <c r="L6060" s="23">
        <f>VLOOKUP(E6060,'[1]Tirupati Member''s Detail'!$D$2:$L$1048576,4,0)</f>
        <v>32000</v>
      </c>
      <c r="M6060" s="23">
        <f t="shared" si="474"/>
        <v>32000</v>
      </c>
      <c r="N6060" s="23">
        <f>VLOOKUP(E6060,'[1]Tirupati Member''s Detail'!$D$2:$L$1048576,5,0)</f>
        <v>32000</v>
      </c>
      <c r="O6060" s="23" t="str">
        <f>VLOOKUP(E6060,'[1]Tirupati Member''s Detail'!$D$2:$L$1048576,7,0)</f>
        <v>I.R.M</v>
      </c>
      <c r="P6060" s="23">
        <f t="shared" si="476"/>
        <v>0</v>
      </c>
      <c r="Q6060" s="24" t="e">
        <f>+#REF!-I6060</f>
        <v>#REF!</v>
      </c>
      <c r="R6060" s="25">
        <f t="shared" si="477"/>
        <v>25600</v>
      </c>
      <c r="S6060" s="25" t="e">
        <f t="shared" si="478"/>
        <v>#REF!</v>
      </c>
      <c r="T6060" s="25">
        <f t="shared" si="475"/>
        <v>25600</v>
      </c>
      <c r="U6060" s="25"/>
      <c r="V6060" s="23"/>
      <c r="W6060" s="23"/>
      <c r="X6060" s="24" t="e">
        <f>+#REF!-I6060</f>
        <v>#REF!</v>
      </c>
      <c r="Y6060" s="23"/>
      <c r="Z6060" s="23"/>
      <c r="AA6060" s="23"/>
      <c r="AB6060" s="23"/>
      <c r="AC6060" s="23"/>
      <c r="AD6060" s="23"/>
      <c r="AE6060" s="26" t="str">
        <f>VLOOKUP(E6060,'[1]Tirupati Member''s Detail'!$D$2:$L$1048576,9,0)</f>
        <v>Last Communication Till 1998</v>
      </c>
    </row>
    <row r="6061" spans="1:31" x14ac:dyDescent="0.3">
      <c r="A6061" s="27">
        <v>6066</v>
      </c>
      <c r="B6061" s="28"/>
      <c r="C6061" s="29" t="s">
        <v>14973</v>
      </c>
      <c r="D6061" s="20" t="s">
        <v>22</v>
      </c>
      <c r="E6061" s="29">
        <v>4000136</v>
      </c>
      <c r="F6061" s="20" t="s">
        <v>24</v>
      </c>
      <c r="G6061" s="20" t="s">
        <v>25</v>
      </c>
      <c r="H6061" s="29" t="s">
        <v>4133</v>
      </c>
      <c r="I6061" s="30">
        <v>1994</v>
      </c>
      <c r="J6061" s="29" t="s">
        <v>14974</v>
      </c>
      <c r="K6061" s="22">
        <f>VLOOKUP(E6061,'[1]Tirupati Member''s Detail'!$D$2:$L$1048576,8,0)</f>
        <v>2007</v>
      </c>
      <c r="L6061" s="23">
        <f>VLOOKUP(E6061,'[1]Tirupati Member''s Detail'!$D$2:$L$1048576,4,0)</f>
        <v>22000</v>
      </c>
      <c r="M6061" s="23">
        <f t="shared" si="474"/>
        <v>22000</v>
      </c>
      <c r="N6061" s="23">
        <f>VLOOKUP(E6061,'[1]Tirupati Member''s Detail'!$D$2:$L$1048576,5,0)</f>
        <v>22000</v>
      </c>
      <c r="O6061" s="23" t="str">
        <f>VLOOKUP(E6061,'[1]Tirupati Member''s Detail'!$D$2:$L$1048576,7,0)</f>
        <v>R.M.</v>
      </c>
      <c r="P6061" s="23">
        <f t="shared" si="476"/>
        <v>0</v>
      </c>
      <c r="Q6061" s="24" t="e">
        <f>+#REF!-I6061</f>
        <v>#REF!</v>
      </c>
      <c r="R6061" s="25">
        <f t="shared" si="477"/>
        <v>17600</v>
      </c>
      <c r="S6061" s="25" t="e">
        <f t="shared" si="478"/>
        <v>#REF!</v>
      </c>
      <c r="T6061" s="25">
        <f t="shared" si="475"/>
        <v>17600</v>
      </c>
      <c r="U6061" s="25"/>
      <c r="V6061" s="23"/>
      <c r="W6061" s="23"/>
      <c r="X6061" s="24" t="e">
        <f>+#REF!-I6061</f>
        <v>#REF!</v>
      </c>
      <c r="Y6061" s="23"/>
      <c r="Z6061" s="23"/>
      <c r="AA6061" s="23"/>
      <c r="AB6061" s="23"/>
      <c r="AC6061" s="23"/>
      <c r="AD6061" s="23"/>
      <c r="AE6061" s="26" t="str">
        <f>VLOOKUP(E6061,'[1]Tirupati Member''s Detail'!$D$2:$L$1048576,9,0)</f>
        <v>not send any reminder Last Communication Till 2011</v>
      </c>
    </row>
    <row r="6062" spans="1:31" x14ac:dyDescent="0.3">
      <c r="A6062" s="27">
        <v>6067</v>
      </c>
      <c r="B6062" s="28"/>
      <c r="C6062" s="29" t="s">
        <v>14975</v>
      </c>
      <c r="D6062" s="20" t="s">
        <v>22</v>
      </c>
      <c r="E6062" s="29">
        <v>4000149</v>
      </c>
      <c r="F6062" s="20" t="s">
        <v>24</v>
      </c>
      <c r="G6062" s="20" t="s">
        <v>25</v>
      </c>
      <c r="H6062" s="29" t="s">
        <v>4133</v>
      </c>
      <c r="I6062" s="30">
        <v>1994</v>
      </c>
      <c r="J6062" s="29" t="s">
        <v>14976</v>
      </c>
      <c r="K6062" s="22" t="str">
        <f>VLOOKUP(E6062,'[1]Tirupati Member''s Detail'!$D$2:$L$1048576,8,0)</f>
        <v>No</v>
      </c>
      <c r="L6062" s="23">
        <f>VLOOKUP(E6062,'[1]Tirupati Member''s Detail'!$D$2:$L$1048576,4,0)</f>
        <v>22000</v>
      </c>
      <c r="M6062" s="23">
        <f t="shared" si="474"/>
        <v>22000</v>
      </c>
      <c r="N6062" s="23">
        <f>VLOOKUP(E6062,'[1]Tirupati Member''s Detail'!$D$2:$L$1048576,5,0)</f>
        <v>22000</v>
      </c>
      <c r="O6062" s="23" t="str">
        <f>VLOOKUP(E6062,'[1]Tirupati Member''s Detail'!$D$2:$L$1048576,7,0)</f>
        <v>I.R.M</v>
      </c>
      <c r="P6062" s="23">
        <f t="shared" si="476"/>
        <v>0</v>
      </c>
      <c r="Q6062" s="24" t="e">
        <f>+#REF!-I6062</f>
        <v>#REF!</v>
      </c>
      <c r="R6062" s="25">
        <f t="shared" si="477"/>
        <v>17600</v>
      </c>
      <c r="S6062" s="25" t="e">
        <f t="shared" si="478"/>
        <v>#REF!</v>
      </c>
      <c r="T6062" s="25">
        <f t="shared" si="475"/>
        <v>17600</v>
      </c>
      <c r="U6062" s="25"/>
      <c r="V6062" s="23"/>
      <c r="W6062" s="23"/>
      <c r="X6062" s="24" t="e">
        <f>+#REF!-I6062</f>
        <v>#REF!</v>
      </c>
      <c r="Y6062" s="23"/>
      <c r="Z6062" s="23"/>
      <c r="AA6062" s="23"/>
      <c r="AB6062" s="23"/>
      <c r="AC6062" s="23"/>
      <c r="AD6062" s="23"/>
      <c r="AE6062" s="26" t="str">
        <f>VLOOKUP(E6062,'[1]Tirupati Member''s Detail'!$D$2:$L$1048576,9,0)</f>
        <v>As POD Last Communication Till 2007,(Status:- REINSTAED)</v>
      </c>
    </row>
    <row r="6063" spans="1:31" x14ac:dyDescent="0.3">
      <c r="A6063" s="27">
        <v>6068</v>
      </c>
      <c r="B6063" s="28"/>
      <c r="C6063" s="29" t="s">
        <v>14977</v>
      </c>
      <c r="D6063" s="20" t="s">
        <v>22</v>
      </c>
      <c r="E6063" s="29">
        <v>4000150</v>
      </c>
      <c r="F6063" s="20" t="s">
        <v>24</v>
      </c>
      <c r="G6063" s="20" t="s">
        <v>25</v>
      </c>
      <c r="H6063" s="29" t="s">
        <v>4576</v>
      </c>
      <c r="I6063" s="30">
        <v>1994</v>
      </c>
      <c r="J6063" s="29" t="s">
        <v>14978</v>
      </c>
      <c r="K6063" s="22" t="str">
        <f>VLOOKUP(E6063,'[1]Tirupati Member''s Detail'!$D$2:$L$1048576,8,0)</f>
        <v>No</v>
      </c>
      <c r="L6063" s="23">
        <f>VLOOKUP(E6063,'[1]Tirupati Member''s Detail'!$D$2:$L$1048576,4,0)</f>
        <v>32000</v>
      </c>
      <c r="M6063" s="23">
        <f t="shared" si="474"/>
        <v>32000</v>
      </c>
      <c r="N6063" s="23">
        <f>VLOOKUP(E6063,'[1]Tirupati Member''s Detail'!$D$2:$L$1048576,5,0)</f>
        <v>32000</v>
      </c>
      <c r="O6063" s="23" t="str">
        <f>VLOOKUP(E6063,'[1]Tirupati Member''s Detail'!$D$2:$L$1048576,7,0)</f>
        <v>I.R.M</v>
      </c>
      <c r="P6063" s="23">
        <f t="shared" si="476"/>
        <v>0</v>
      </c>
      <c r="Q6063" s="24" t="e">
        <f>+#REF!-I6063</f>
        <v>#REF!</v>
      </c>
      <c r="R6063" s="25">
        <f t="shared" si="477"/>
        <v>25600</v>
      </c>
      <c r="S6063" s="25" t="e">
        <f t="shared" si="478"/>
        <v>#REF!</v>
      </c>
      <c r="T6063" s="25">
        <f t="shared" si="475"/>
        <v>25600</v>
      </c>
      <c r="U6063" s="25"/>
      <c r="V6063" s="23"/>
      <c r="W6063" s="23"/>
      <c r="X6063" s="24" t="e">
        <f>+#REF!-I6063</f>
        <v>#REF!</v>
      </c>
      <c r="Y6063" s="23"/>
      <c r="Z6063" s="23"/>
      <c r="AA6063" s="23"/>
      <c r="AB6063" s="23"/>
      <c r="AC6063" s="23"/>
      <c r="AD6063" s="23"/>
      <c r="AE6063" s="26" t="str">
        <f>VLOOKUP(E6063,'[1]Tirupati Member''s Detail'!$D$2:$L$1048576,9,0)</f>
        <v>No Communication Till Date</v>
      </c>
    </row>
    <row r="6064" spans="1:31" x14ac:dyDescent="0.3">
      <c r="A6064" s="27">
        <v>6069</v>
      </c>
      <c r="B6064" s="28"/>
      <c r="C6064" s="29" t="s">
        <v>14979</v>
      </c>
      <c r="D6064" s="20" t="s">
        <v>22</v>
      </c>
      <c r="E6064" s="29">
        <v>4000151</v>
      </c>
      <c r="F6064" s="20" t="s">
        <v>24</v>
      </c>
      <c r="G6064" s="20" t="s">
        <v>25</v>
      </c>
      <c r="H6064" s="29" t="s">
        <v>4133</v>
      </c>
      <c r="I6064" s="30">
        <v>1994</v>
      </c>
      <c r="J6064" s="29" t="s">
        <v>14980</v>
      </c>
      <c r="K6064" s="22" t="str">
        <f>VLOOKUP(E6064,'[1]Tirupati Member''s Detail'!$D$2:$L$1048576,8,0)</f>
        <v>No</v>
      </c>
      <c r="L6064" s="23">
        <f>VLOOKUP(E6064,'[1]Tirupati Member''s Detail'!$D$2:$L$1048576,4,0)</f>
        <v>32000</v>
      </c>
      <c r="M6064" s="23">
        <f t="shared" si="474"/>
        <v>32000</v>
      </c>
      <c r="N6064" s="23">
        <f>VLOOKUP(E6064,'[1]Tirupati Member''s Detail'!$D$2:$L$1048576,5,0)</f>
        <v>32000</v>
      </c>
      <c r="O6064" s="23" t="str">
        <f>VLOOKUP(E6064,'[1]Tirupati Member''s Detail'!$D$2:$L$1048576,7,0)</f>
        <v>I.R.M</v>
      </c>
      <c r="P6064" s="23">
        <f t="shared" si="476"/>
        <v>0</v>
      </c>
      <c r="Q6064" s="24" t="e">
        <f>+#REF!-I6064</f>
        <v>#REF!</v>
      </c>
      <c r="R6064" s="25">
        <f t="shared" si="477"/>
        <v>25600</v>
      </c>
      <c r="S6064" s="25" t="e">
        <f t="shared" si="478"/>
        <v>#REF!</v>
      </c>
      <c r="T6064" s="25">
        <f t="shared" si="475"/>
        <v>25600</v>
      </c>
      <c r="U6064" s="25"/>
      <c r="V6064" s="23"/>
      <c r="W6064" s="23"/>
      <c r="X6064" s="24" t="e">
        <f>+#REF!-I6064</f>
        <v>#REF!</v>
      </c>
      <c r="Y6064" s="23"/>
      <c r="Z6064" s="23"/>
      <c r="AA6064" s="23"/>
      <c r="AB6064" s="23"/>
      <c r="AC6064" s="23"/>
      <c r="AD6064" s="23"/>
      <c r="AE6064" s="26" t="str">
        <f>VLOOKUP(E6064,'[1]Tirupati Member''s Detail'!$D$2:$L$1048576,9,0)</f>
        <v>Last Communication Till 1999</v>
      </c>
    </row>
    <row r="6065" spans="1:31" ht="28.8" x14ac:dyDescent="0.3">
      <c r="A6065" s="27">
        <v>6070</v>
      </c>
      <c r="B6065" s="28"/>
      <c r="C6065" s="29" t="s">
        <v>14981</v>
      </c>
      <c r="D6065" s="20" t="s">
        <v>22</v>
      </c>
      <c r="E6065" s="29">
        <v>4000153</v>
      </c>
      <c r="F6065" s="20" t="s">
        <v>24</v>
      </c>
      <c r="G6065" s="20" t="s">
        <v>25</v>
      </c>
      <c r="H6065" s="29" t="s">
        <v>4133</v>
      </c>
      <c r="I6065" s="30">
        <v>1994</v>
      </c>
      <c r="J6065" s="29" t="s">
        <v>14982</v>
      </c>
      <c r="K6065" s="22" t="str">
        <f>VLOOKUP(E6065,'[1]Tirupati Member''s Detail'!$D$2:$L$1048576,8,0)</f>
        <v>No</v>
      </c>
      <c r="L6065" s="23">
        <f>VLOOKUP(E6065,'[1]Tirupati Member''s Detail'!$D$2:$L$1048576,4,0)</f>
        <v>27000</v>
      </c>
      <c r="M6065" s="23">
        <f t="shared" si="474"/>
        <v>27000</v>
      </c>
      <c r="N6065" s="23">
        <f>VLOOKUP(E6065,'[1]Tirupati Member''s Detail'!$D$2:$L$1048576,5,0)</f>
        <v>27000</v>
      </c>
      <c r="O6065" s="23" t="str">
        <f>VLOOKUP(E6065,'[1]Tirupati Member''s Detail'!$D$2:$L$1048576,7,0)</f>
        <v>I.R.M</v>
      </c>
      <c r="P6065" s="23">
        <f t="shared" si="476"/>
        <v>0</v>
      </c>
      <c r="Q6065" s="24" t="e">
        <f>+#REF!-I6065</f>
        <v>#REF!</v>
      </c>
      <c r="R6065" s="25">
        <f t="shared" si="477"/>
        <v>21600</v>
      </c>
      <c r="S6065" s="25" t="e">
        <f t="shared" si="478"/>
        <v>#REF!</v>
      </c>
      <c r="T6065" s="25">
        <f t="shared" si="475"/>
        <v>21600</v>
      </c>
      <c r="U6065" s="25"/>
      <c r="V6065" s="23"/>
      <c r="W6065" s="23"/>
      <c r="X6065" s="24" t="e">
        <f>+#REF!-I6065</f>
        <v>#REF!</v>
      </c>
      <c r="Y6065" s="23"/>
      <c r="Z6065" s="23"/>
      <c r="AA6065" s="23"/>
      <c r="AB6065" s="23"/>
      <c r="AC6065" s="23"/>
      <c r="AD6065" s="23"/>
      <c r="AE6065" s="26" t="str">
        <f>VLOOKUP(E6065,'[1]Tirupati Member''s Detail'!$D$2:$L$1048576,9,0)</f>
        <v>As POD Last Communication Till 2007, (Status:- REINSTAED), Total 2 Membership Of TPT:- 04000153 &amp; 04000154</v>
      </c>
    </row>
    <row r="6066" spans="1:31" x14ac:dyDescent="0.3">
      <c r="A6066" s="27">
        <v>6071</v>
      </c>
      <c r="B6066" s="28"/>
      <c r="C6066" s="29" t="s">
        <v>14983</v>
      </c>
      <c r="D6066" s="20" t="s">
        <v>22</v>
      </c>
      <c r="E6066" s="29">
        <v>4000158</v>
      </c>
      <c r="F6066" s="20" t="s">
        <v>24</v>
      </c>
      <c r="G6066" s="20" t="s">
        <v>25</v>
      </c>
      <c r="H6066" s="29" t="s">
        <v>4126</v>
      </c>
      <c r="I6066" s="30">
        <v>1994</v>
      </c>
      <c r="J6066" s="29" t="s">
        <v>14984</v>
      </c>
      <c r="K6066" s="22" t="str">
        <f>VLOOKUP(E6066,'[1]Tirupati Member''s Detail'!$D$2:$L$1048576,8,0)</f>
        <v>No</v>
      </c>
      <c r="L6066" s="23">
        <f>VLOOKUP(E6066,'[1]Tirupati Member''s Detail'!$D$2:$L$1048576,4,0)</f>
        <v>27000</v>
      </c>
      <c r="M6066" s="23">
        <f t="shared" si="474"/>
        <v>27000</v>
      </c>
      <c r="N6066" s="23">
        <f>VLOOKUP(E6066,'[1]Tirupati Member''s Detail'!$D$2:$L$1048576,5,0)</f>
        <v>8100</v>
      </c>
      <c r="O6066" s="23" t="str">
        <f>VLOOKUP(E6066,'[1]Tirupati Member''s Detail'!$D$2:$L$1048576,7,0)</f>
        <v>Outstanding</v>
      </c>
      <c r="P6066" s="23">
        <f t="shared" si="476"/>
        <v>18900</v>
      </c>
      <c r="Q6066" s="24" t="e">
        <f>+#REF!-I6066</f>
        <v>#REF!</v>
      </c>
      <c r="R6066" s="25">
        <f t="shared" si="477"/>
        <v>6480</v>
      </c>
      <c r="S6066" s="25" t="e">
        <f t="shared" si="478"/>
        <v>#REF!</v>
      </c>
      <c r="T6066" s="25">
        <f t="shared" si="475"/>
        <v>6480</v>
      </c>
      <c r="U6066" s="25"/>
      <c r="V6066" s="23"/>
      <c r="W6066" s="23"/>
      <c r="X6066" s="24" t="e">
        <f>+#REF!-I6066</f>
        <v>#REF!</v>
      </c>
      <c r="Y6066" s="23"/>
      <c r="Z6066" s="23"/>
      <c r="AA6066" s="23"/>
      <c r="AB6066" s="23"/>
      <c r="AC6066" s="23"/>
      <c r="AD6066" s="23"/>
      <c r="AE6066" s="26" t="str">
        <f>VLOOKUP(E6066,'[1]Tirupati Member''s Detail'!$D$2:$L$1048576,9,0)</f>
        <v>Last Communication Till 2001 (Outstanding Rs 18900/-)</v>
      </c>
    </row>
    <row r="6067" spans="1:31" x14ac:dyDescent="0.3">
      <c r="A6067" s="27">
        <v>6072</v>
      </c>
      <c r="B6067" s="28"/>
      <c r="C6067" s="29" t="s">
        <v>14985</v>
      </c>
      <c r="D6067" s="20" t="s">
        <v>22</v>
      </c>
      <c r="E6067" s="29">
        <v>4000159</v>
      </c>
      <c r="F6067" s="20" t="s">
        <v>24</v>
      </c>
      <c r="G6067" s="20" t="s">
        <v>25</v>
      </c>
      <c r="H6067" s="29" t="s">
        <v>4126</v>
      </c>
      <c r="I6067" s="30">
        <v>1994</v>
      </c>
      <c r="J6067" s="29" t="s">
        <v>14986</v>
      </c>
      <c r="K6067" s="22" t="str">
        <f>VLOOKUP(E6067,'[1]Tirupati Member''s Detail'!$D$2:$L$1048576,8,0)</f>
        <v>No</v>
      </c>
      <c r="L6067" s="23">
        <f>VLOOKUP(E6067,'[1]Tirupati Member''s Detail'!$D$2:$L$1048576,4,0)</f>
        <v>22000</v>
      </c>
      <c r="M6067" s="23">
        <f t="shared" si="474"/>
        <v>22000</v>
      </c>
      <c r="N6067" s="23">
        <f>VLOOKUP(E6067,'[1]Tirupati Member''s Detail'!$D$2:$L$1048576,5,0)</f>
        <v>6600</v>
      </c>
      <c r="O6067" s="23" t="str">
        <f>VLOOKUP(E6067,'[1]Tirupati Member''s Detail'!$D$2:$L$1048576,7,0)</f>
        <v>Outstanding</v>
      </c>
      <c r="P6067" s="23">
        <f t="shared" si="476"/>
        <v>15400</v>
      </c>
      <c r="Q6067" s="24" t="e">
        <f>+#REF!-I6067</f>
        <v>#REF!</v>
      </c>
      <c r="R6067" s="25">
        <f t="shared" si="477"/>
        <v>5280</v>
      </c>
      <c r="S6067" s="25" t="e">
        <f t="shared" si="478"/>
        <v>#REF!</v>
      </c>
      <c r="T6067" s="25">
        <f t="shared" si="475"/>
        <v>5280</v>
      </c>
      <c r="U6067" s="25"/>
      <c r="V6067" s="23"/>
      <c r="W6067" s="23"/>
      <c r="X6067" s="24" t="e">
        <f>+#REF!-I6067</f>
        <v>#REF!</v>
      </c>
      <c r="Y6067" s="23"/>
      <c r="Z6067" s="23"/>
      <c r="AA6067" s="23"/>
      <c r="AB6067" s="23"/>
      <c r="AC6067" s="23"/>
      <c r="AD6067" s="23"/>
      <c r="AE6067" s="26" t="str">
        <f>VLOOKUP(E6067,'[1]Tirupati Member''s Detail'!$D$2:$L$1048576,9,0)</f>
        <v>As POD, Last Communication Till 2007, (Outstanding Rs 15400/-)</v>
      </c>
    </row>
    <row r="6068" spans="1:31" x14ac:dyDescent="0.3">
      <c r="A6068" s="27">
        <v>6073</v>
      </c>
      <c r="B6068" s="28"/>
      <c r="C6068" s="29" t="s">
        <v>14987</v>
      </c>
      <c r="D6068" s="20" t="s">
        <v>22</v>
      </c>
      <c r="E6068" s="29">
        <v>4000164</v>
      </c>
      <c r="F6068" s="20" t="s">
        <v>24</v>
      </c>
      <c r="G6068" s="20" t="s">
        <v>25</v>
      </c>
      <c r="H6068" s="29" t="s">
        <v>4126</v>
      </c>
      <c r="I6068" s="30">
        <v>1994</v>
      </c>
      <c r="J6068" s="29" t="s">
        <v>14988</v>
      </c>
      <c r="K6068" s="22" t="str">
        <f>VLOOKUP(E6068,'[1]Tirupati Member''s Detail'!$D$2:$L$1048576,8,0)</f>
        <v>No</v>
      </c>
      <c r="L6068" s="23">
        <f>VLOOKUP(E6068,'[1]Tirupati Member''s Detail'!$D$2:$L$1048576,4,0)</f>
        <v>22000</v>
      </c>
      <c r="M6068" s="23">
        <f t="shared" si="474"/>
        <v>22000</v>
      </c>
      <c r="N6068" s="23">
        <f>VLOOKUP(E6068,'[1]Tirupati Member''s Detail'!$D$2:$L$1048576,5,0)</f>
        <v>6600</v>
      </c>
      <c r="O6068" s="23" t="str">
        <f>VLOOKUP(E6068,'[1]Tirupati Member''s Detail'!$D$2:$L$1048576,7,0)</f>
        <v>Outstanding</v>
      </c>
      <c r="P6068" s="23">
        <f t="shared" si="476"/>
        <v>15400</v>
      </c>
      <c r="Q6068" s="24" t="e">
        <f>+#REF!-I6068</f>
        <v>#REF!</v>
      </c>
      <c r="R6068" s="25">
        <f t="shared" si="477"/>
        <v>5280</v>
      </c>
      <c r="S6068" s="25" t="e">
        <f t="shared" si="478"/>
        <v>#REF!</v>
      </c>
      <c r="T6068" s="25">
        <f t="shared" si="475"/>
        <v>5280</v>
      </c>
      <c r="U6068" s="25"/>
      <c r="V6068" s="23"/>
      <c r="W6068" s="23"/>
      <c r="X6068" s="24" t="e">
        <f>+#REF!-I6068</f>
        <v>#REF!</v>
      </c>
      <c r="Y6068" s="23"/>
      <c r="Z6068" s="23"/>
      <c r="AA6068" s="23"/>
      <c r="AB6068" s="23"/>
      <c r="AC6068" s="23"/>
      <c r="AD6068" s="23"/>
      <c r="AE6068" s="26" t="str">
        <f>VLOOKUP(E6068,'[1]Tirupati Member''s Detail'!$D$2:$L$1048576,9,0)</f>
        <v>As POD, Last Communication Till 2007, (Outstanding Rs 15400/-)</v>
      </c>
    </row>
    <row r="6069" spans="1:31" x14ac:dyDescent="0.3">
      <c r="A6069" s="27">
        <v>6074</v>
      </c>
      <c r="B6069" s="28"/>
      <c r="C6069" s="29" t="s">
        <v>14989</v>
      </c>
      <c r="D6069" s="20" t="s">
        <v>22</v>
      </c>
      <c r="E6069" s="29">
        <v>4000174</v>
      </c>
      <c r="F6069" s="20" t="s">
        <v>24</v>
      </c>
      <c r="G6069" s="20" t="s">
        <v>25</v>
      </c>
      <c r="H6069" s="29" t="s">
        <v>4133</v>
      </c>
      <c r="I6069" s="30">
        <v>1994</v>
      </c>
      <c r="J6069" s="29" t="s">
        <v>14990</v>
      </c>
      <c r="K6069" s="22" t="str">
        <f>VLOOKUP(E6069,'[1]Tirupati Member''s Detail'!$D$2:$L$1048576,8,0)</f>
        <v>No</v>
      </c>
      <c r="L6069" s="23">
        <f>VLOOKUP(E6069,'[1]Tirupati Member''s Detail'!$D$2:$L$1048576,4,0)</f>
        <v>22000</v>
      </c>
      <c r="M6069" s="23">
        <f t="shared" si="474"/>
        <v>22000</v>
      </c>
      <c r="N6069" s="23">
        <f>VLOOKUP(E6069,'[1]Tirupati Member''s Detail'!$D$2:$L$1048576,5,0)</f>
        <v>22000</v>
      </c>
      <c r="O6069" s="23" t="str">
        <f>VLOOKUP(E6069,'[1]Tirupati Member''s Detail'!$D$2:$L$1048576,7,0)</f>
        <v>I.R.M</v>
      </c>
      <c r="P6069" s="23">
        <f t="shared" si="476"/>
        <v>0</v>
      </c>
      <c r="Q6069" s="24" t="e">
        <f>+#REF!-I6069</f>
        <v>#REF!</v>
      </c>
      <c r="R6069" s="25">
        <f t="shared" si="477"/>
        <v>17600</v>
      </c>
      <c r="S6069" s="25" t="e">
        <f t="shared" si="478"/>
        <v>#REF!</v>
      </c>
      <c r="T6069" s="25">
        <f t="shared" si="475"/>
        <v>17600</v>
      </c>
      <c r="U6069" s="25"/>
      <c r="V6069" s="23"/>
      <c r="W6069" s="23"/>
      <c r="X6069" s="24" t="e">
        <f>+#REF!-I6069</f>
        <v>#REF!</v>
      </c>
      <c r="Y6069" s="23"/>
      <c r="Z6069" s="23"/>
      <c r="AA6069" s="23"/>
      <c r="AB6069" s="23"/>
      <c r="AC6069" s="23"/>
      <c r="AD6069" s="23"/>
      <c r="AE6069" s="26" t="str">
        <f>VLOOKUP(E6069,'[1]Tirupati Member''s Detail'!$D$2:$L$1048576,9,0)</f>
        <v>No Communication Till Date</v>
      </c>
    </row>
    <row r="6070" spans="1:31" x14ac:dyDescent="0.3">
      <c r="A6070" s="27">
        <v>6075</v>
      </c>
      <c r="B6070" s="28"/>
      <c r="C6070" s="29" t="s">
        <v>14991</v>
      </c>
      <c r="D6070" s="20" t="s">
        <v>22</v>
      </c>
      <c r="E6070" s="29">
        <v>4000179</v>
      </c>
      <c r="F6070" s="20" t="s">
        <v>24</v>
      </c>
      <c r="G6070" s="20" t="s">
        <v>25</v>
      </c>
      <c r="H6070" s="29" t="s">
        <v>9429</v>
      </c>
      <c r="I6070" s="30">
        <v>1994</v>
      </c>
      <c r="J6070" s="29" t="s">
        <v>14992</v>
      </c>
      <c r="K6070" s="22" t="str">
        <f>VLOOKUP(E6070,'[1]Tirupati Member''s Detail'!$D$2:$L$1048576,8,0)</f>
        <v>No</v>
      </c>
      <c r="L6070" s="23">
        <f>VLOOKUP(E6070,'[1]Tirupati Member''s Detail'!$D$2:$L$1048576,4,0)</f>
        <v>32000</v>
      </c>
      <c r="M6070" s="23">
        <f t="shared" si="474"/>
        <v>32000</v>
      </c>
      <c r="N6070" s="23">
        <f>VLOOKUP(E6070,'[1]Tirupati Member''s Detail'!$D$2:$L$1048576,5,0)</f>
        <v>32000</v>
      </c>
      <c r="O6070" s="23" t="str">
        <f>VLOOKUP(E6070,'[1]Tirupati Member''s Detail'!$D$2:$L$1048576,7,0)</f>
        <v>I.R.M</v>
      </c>
      <c r="P6070" s="23">
        <f t="shared" si="476"/>
        <v>0</v>
      </c>
      <c r="Q6070" s="24" t="e">
        <f>+#REF!-I6070</f>
        <v>#REF!</v>
      </c>
      <c r="R6070" s="25">
        <f t="shared" si="477"/>
        <v>25600</v>
      </c>
      <c r="S6070" s="25" t="e">
        <f t="shared" si="478"/>
        <v>#REF!</v>
      </c>
      <c r="T6070" s="25">
        <f t="shared" si="475"/>
        <v>25600</v>
      </c>
      <c r="U6070" s="25"/>
      <c r="V6070" s="23"/>
      <c r="W6070" s="23"/>
      <c r="X6070" s="24" t="e">
        <f>+#REF!-I6070</f>
        <v>#REF!</v>
      </c>
      <c r="Y6070" s="23"/>
      <c r="Z6070" s="23"/>
      <c r="AA6070" s="23"/>
      <c r="AB6070" s="23"/>
      <c r="AC6070" s="23"/>
      <c r="AD6070" s="23"/>
      <c r="AE6070" s="26" t="str">
        <f>VLOOKUP(E6070,'[1]Tirupati Member''s Detail'!$D$2:$L$1048576,9,0)</f>
        <v>Last Communication Till 2006</v>
      </c>
    </row>
    <row r="6071" spans="1:31" x14ac:dyDescent="0.3">
      <c r="A6071" s="27">
        <v>6076</v>
      </c>
      <c r="B6071" s="28"/>
      <c r="C6071" s="29" t="s">
        <v>14993</v>
      </c>
      <c r="D6071" s="20" t="s">
        <v>22</v>
      </c>
      <c r="E6071" s="29">
        <v>4000180</v>
      </c>
      <c r="F6071" s="20" t="s">
        <v>24</v>
      </c>
      <c r="G6071" s="20" t="s">
        <v>25</v>
      </c>
      <c r="H6071" s="29" t="s">
        <v>9429</v>
      </c>
      <c r="I6071" s="30">
        <v>1994</v>
      </c>
      <c r="J6071" s="29" t="s">
        <v>14994</v>
      </c>
      <c r="K6071" s="22" t="str">
        <f>VLOOKUP(E6071,'[1]Tirupati Member''s Detail'!$D$2:$L$1048576,8,0)</f>
        <v>No</v>
      </c>
      <c r="L6071" s="23">
        <f>VLOOKUP(E6071,'[1]Tirupati Member''s Detail'!$D$2:$L$1048576,4,0)</f>
        <v>22000</v>
      </c>
      <c r="M6071" s="23">
        <f t="shared" si="474"/>
        <v>22000</v>
      </c>
      <c r="N6071" s="23">
        <f>VLOOKUP(E6071,'[1]Tirupati Member''s Detail'!$D$2:$L$1048576,5,0)</f>
        <v>22000</v>
      </c>
      <c r="O6071" s="23" t="str">
        <f>VLOOKUP(E6071,'[1]Tirupati Member''s Detail'!$D$2:$L$1048576,7,0)</f>
        <v>I.R.M</v>
      </c>
      <c r="P6071" s="23">
        <f t="shared" si="476"/>
        <v>0</v>
      </c>
      <c r="Q6071" s="24" t="e">
        <f>+#REF!-I6071</f>
        <v>#REF!</v>
      </c>
      <c r="R6071" s="25">
        <f t="shared" si="477"/>
        <v>17600</v>
      </c>
      <c r="S6071" s="25" t="e">
        <f t="shared" si="478"/>
        <v>#REF!</v>
      </c>
      <c r="T6071" s="25">
        <f t="shared" si="475"/>
        <v>17600</v>
      </c>
      <c r="U6071" s="25"/>
      <c r="V6071" s="23"/>
      <c r="W6071" s="23"/>
      <c r="X6071" s="24" t="e">
        <f>+#REF!-I6071</f>
        <v>#REF!</v>
      </c>
      <c r="Y6071" s="23"/>
      <c r="Z6071" s="23"/>
      <c r="AA6071" s="23"/>
      <c r="AB6071" s="23"/>
      <c r="AC6071" s="23"/>
      <c r="AD6071" s="23"/>
      <c r="AE6071" s="26" t="str">
        <f>VLOOKUP(E6071,'[1]Tirupati Member''s Detail'!$D$2:$L$1048576,9,0)</f>
        <v>As per POD Last Communication Till 2007</v>
      </c>
    </row>
    <row r="6072" spans="1:31" x14ac:dyDescent="0.3">
      <c r="A6072" s="27">
        <v>6077</v>
      </c>
      <c r="B6072" s="28"/>
      <c r="C6072" s="29" t="s">
        <v>14995</v>
      </c>
      <c r="D6072" s="20" t="s">
        <v>22</v>
      </c>
      <c r="E6072" s="29">
        <v>4000189</v>
      </c>
      <c r="F6072" s="20" t="s">
        <v>24</v>
      </c>
      <c r="G6072" s="20" t="s">
        <v>25</v>
      </c>
      <c r="H6072" s="29" t="s">
        <v>5182</v>
      </c>
      <c r="I6072" s="30">
        <v>1994</v>
      </c>
      <c r="J6072" s="29" t="s">
        <v>14996</v>
      </c>
      <c r="K6072" s="22" t="str">
        <f>VLOOKUP(E6072,'[1]Tirupati Member''s Detail'!$D$2:$L$1048576,8,0)</f>
        <v>No</v>
      </c>
      <c r="L6072" s="23">
        <f>VLOOKUP(E6072,'[1]Tirupati Member''s Detail'!$D$2:$L$1048576,4,0)</f>
        <v>22000</v>
      </c>
      <c r="M6072" s="23">
        <f t="shared" si="474"/>
        <v>22000</v>
      </c>
      <c r="N6072" s="23">
        <f>VLOOKUP(E6072,'[1]Tirupati Member''s Detail'!$D$2:$L$1048576,5,0)</f>
        <v>8800</v>
      </c>
      <c r="O6072" s="23" t="str">
        <f>VLOOKUP(E6072,'[1]Tirupati Member''s Detail'!$D$2:$L$1048576,7,0)</f>
        <v>Outstanding</v>
      </c>
      <c r="P6072" s="23">
        <f t="shared" si="476"/>
        <v>13200</v>
      </c>
      <c r="Q6072" s="24" t="e">
        <f>+#REF!-I6072</f>
        <v>#REF!</v>
      </c>
      <c r="R6072" s="25">
        <f t="shared" si="477"/>
        <v>7040</v>
      </c>
      <c r="S6072" s="25" t="e">
        <f t="shared" si="478"/>
        <v>#REF!</v>
      </c>
      <c r="T6072" s="25">
        <f t="shared" si="475"/>
        <v>7040</v>
      </c>
      <c r="U6072" s="25"/>
      <c r="V6072" s="23"/>
      <c r="W6072" s="23"/>
      <c r="X6072" s="24" t="e">
        <f>+#REF!-I6072</f>
        <v>#REF!</v>
      </c>
      <c r="Y6072" s="23"/>
      <c r="Z6072" s="23"/>
      <c r="AA6072" s="23"/>
      <c r="AB6072" s="23"/>
      <c r="AC6072" s="23"/>
      <c r="AD6072" s="23"/>
      <c r="AE6072" s="26" t="str">
        <f>VLOOKUP(E6072,'[1]Tirupati Member''s Detail'!$D$2:$L$1048576,9,0)</f>
        <v>No Communication Till Date (Outstanding Rs 13200/-)</v>
      </c>
    </row>
    <row r="6073" spans="1:31" x14ac:dyDescent="0.3">
      <c r="A6073" s="27">
        <v>6078</v>
      </c>
      <c r="B6073" s="28"/>
      <c r="C6073" s="29" t="s">
        <v>14997</v>
      </c>
      <c r="D6073" s="20" t="s">
        <v>22</v>
      </c>
      <c r="E6073" s="29">
        <v>4000190</v>
      </c>
      <c r="F6073" s="20" t="s">
        <v>24</v>
      </c>
      <c r="G6073" s="20" t="s">
        <v>25</v>
      </c>
      <c r="H6073" s="29" t="s">
        <v>5182</v>
      </c>
      <c r="I6073" s="30">
        <v>1994</v>
      </c>
      <c r="J6073" s="29" t="s">
        <v>14998</v>
      </c>
      <c r="K6073" s="22" t="str">
        <f>VLOOKUP(E6073,'[1]Tirupati Member''s Detail'!$D$2:$L$1048576,8,0)</f>
        <v>No</v>
      </c>
      <c r="L6073" s="23">
        <f>VLOOKUP(E6073,'[1]Tirupati Member''s Detail'!$D$2:$L$1048576,4,0)</f>
        <v>27000</v>
      </c>
      <c r="M6073" s="23">
        <f t="shared" si="474"/>
        <v>27000</v>
      </c>
      <c r="N6073" s="23">
        <f>VLOOKUP(E6073,'[1]Tirupati Member''s Detail'!$D$2:$L$1048576,5,0)</f>
        <v>27000</v>
      </c>
      <c r="O6073" s="23" t="str">
        <f>VLOOKUP(E6073,'[1]Tirupati Member''s Detail'!$D$2:$L$1048576,7,0)</f>
        <v>I.R.M</v>
      </c>
      <c r="P6073" s="23">
        <f t="shared" si="476"/>
        <v>0</v>
      </c>
      <c r="Q6073" s="24" t="e">
        <f>+#REF!-I6073</f>
        <v>#REF!</v>
      </c>
      <c r="R6073" s="25">
        <f t="shared" si="477"/>
        <v>21600</v>
      </c>
      <c r="S6073" s="25" t="e">
        <f t="shared" si="478"/>
        <v>#REF!</v>
      </c>
      <c r="T6073" s="25">
        <f t="shared" si="475"/>
        <v>21600</v>
      </c>
      <c r="U6073" s="25"/>
      <c r="V6073" s="23"/>
      <c r="W6073" s="23"/>
      <c r="X6073" s="24" t="e">
        <f>+#REF!-I6073</f>
        <v>#REF!</v>
      </c>
      <c r="Y6073" s="23"/>
      <c r="Z6073" s="23"/>
      <c r="AA6073" s="23"/>
      <c r="AB6073" s="23"/>
      <c r="AC6073" s="23"/>
      <c r="AD6073" s="23"/>
      <c r="AE6073" s="26" t="str">
        <f>VLOOKUP(E6073,'[1]Tirupati Member''s Detail'!$D$2:$L$1048576,9,0)</f>
        <v>Last Communication Till 2000</v>
      </c>
    </row>
    <row r="6074" spans="1:31" x14ac:dyDescent="0.3">
      <c r="A6074" s="27">
        <v>6079</v>
      </c>
      <c r="B6074" s="28"/>
      <c r="C6074" s="29" t="s">
        <v>14999</v>
      </c>
      <c r="D6074" s="20" t="s">
        <v>22</v>
      </c>
      <c r="E6074" s="29">
        <v>4000194</v>
      </c>
      <c r="F6074" s="20" t="s">
        <v>24</v>
      </c>
      <c r="G6074" s="20" t="s">
        <v>25</v>
      </c>
      <c r="H6074" s="29" t="s">
        <v>5226</v>
      </c>
      <c r="I6074" s="30">
        <v>1994</v>
      </c>
      <c r="J6074" s="29" t="s">
        <v>15000</v>
      </c>
      <c r="K6074" s="22" t="str">
        <f>VLOOKUP(E6074,'[1]Tirupati Member''s Detail'!$D$2:$L$1048576,8,0)</f>
        <v>No</v>
      </c>
      <c r="L6074" s="23">
        <f>VLOOKUP(E6074,'[1]Tirupati Member''s Detail'!$D$2:$L$1048576,4,0)</f>
        <v>22000</v>
      </c>
      <c r="M6074" s="23">
        <f t="shared" si="474"/>
        <v>22000</v>
      </c>
      <c r="N6074" s="23">
        <f>VLOOKUP(E6074,'[1]Tirupati Member''s Detail'!$D$2:$L$1048576,5,0)</f>
        <v>22000</v>
      </c>
      <c r="O6074" s="23" t="str">
        <f>VLOOKUP(E6074,'[1]Tirupati Member''s Detail'!$D$2:$L$1048576,7,0)</f>
        <v>I.R.M</v>
      </c>
      <c r="P6074" s="23">
        <f t="shared" si="476"/>
        <v>0</v>
      </c>
      <c r="Q6074" s="24" t="e">
        <f>+#REF!-I6074</f>
        <v>#REF!</v>
      </c>
      <c r="R6074" s="25">
        <f t="shared" si="477"/>
        <v>17600</v>
      </c>
      <c r="S6074" s="25" t="e">
        <f t="shared" si="478"/>
        <v>#REF!</v>
      </c>
      <c r="T6074" s="25">
        <f t="shared" si="475"/>
        <v>17600</v>
      </c>
      <c r="U6074" s="25"/>
      <c r="V6074" s="23"/>
      <c r="W6074" s="23"/>
      <c r="X6074" s="24" t="e">
        <f>+#REF!-I6074</f>
        <v>#REF!</v>
      </c>
      <c r="Y6074" s="23"/>
      <c r="Z6074" s="23"/>
      <c r="AA6074" s="23"/>
      <c r="AB6074" s="23"/>
      <c r="AC6074" s="23"/>
      <c r="AD6074" s="23"/>
      <c r="AE6074" s="26" t="str">
        <f>VLOOKUP(E6074,'[1]Tirupati Member''s Detail'!$D$2:$L$1048576,9,0)</f>
        <v>Last Communication Till 2003</v>
      </c>
    </row>
    <row r="6075" spans="1:31" x14ac:dyDescent="0.3">
      <c r="A6075" s="27">
        <v>6080</v>
      </c>
      <c r="B6075" s="28"/>
      <c r="C6075" s="29" t="s">
        <v>15001</v>
      </c>
      <c r="D6075" s="20" t="s">
        <v>22</v>
      </c>
      <c r="E6075" s="29">
        <v>4000195</v>
      </c>
      <c r="F6075" s="20" t="s">
        <v>24</v>
      </c>
      <c r="G6075" s="20" t="s">
        <v>25</v>
      </c>
      <c r="H6075" s="29" t="s">
        <v>5203</v>
      </c>
      <c r="I6075" s="30">
        <v>1994</v>
      </c>
      <c r="J6075" s="29" t="s">
        <v>15002</v>
      </c>
      <c r="K6075" s="22" t="str">
        <f>VLOOKUP(E6075,'[1]Tirupati Member''s Detail'!$D$2:$L$1048576,8,0)</f>
        <v>No</v>
      </c>
      <c r="L6075" s="23">
        <f>VLOOKUP(E6075,'[1]Tirupati Member''s Detail'!$D$2:$L$1048576,4,0)</f>
        <v>32000</v>
      </c>
      <c r="M6075" s="23">
        <f t="shared" si="474"/>
        <v>32000</v>
      </c>
      <c r="N6075" s="23">
        <f>VLOOKUP(E6075,'[1]Tirupati Member''s Detail'!$D$2:$L$1048576,5,0)</f>
        <v>19200</v>
      </c>
      <c r="O6075" s="23" t="str">
        <f>VLOOKUP(E6075,'[1]Tirupati Member''s Detail'!$D$2:$L$1048576,7,0)</f>
        <v>Outstanding</v>
      </c>
      <c r="P6075" s="23">
        <f t="shared" si="476"/>
        <v>12800</v>
      </c>
      <c r="Q6075" s="24" t="e">
        <f>+#REF!-I6075</f>
        <v>#REF!</v>
      </c>
      <c r="R6075" s="25">
        <f t="shared" si="477"/>
        <v>15360</v>
      </c>
      <c r="S6075" s="25" t="e">
        <f t="shared" si="478"/>
        <v>#REF!</v>
      </c>
      <c r="T6075" s="25">
        <f t="shared" si="475"/>
        <v>15360</v>
      </c>
      <c r="U6075" s="25"/>
      <c r="V6075" s="23"/>
      <c r="W6075" s="23"/>
      <c r="X6075" s="24" t="e">
        <f>+#REF!-I6075</f>
        <v>#REF!</v>
      </c>
      <c r="Y6075" s="23"/>
      <c r="Z6075" s="23"/>
      <c r="AA6075" s="23"/>
      <c r="AB6075" s="23"/>
      <c r="AC6075" s="23"/>
      <c r="AD6075" s="23"/>
      <c r="AE6075" s="26" t="str">
        <f>VLOOKUP(E6075,'[1]Tirupati Member''s Detail'!$D$2:$L$1048576,9,0)</f>
        <v>No Communication Till Date (Outstanding Rs 12800/-)</v>
      </c>
    </row>
    <row r="6076" spans="1:31" x14ac:dyDescent="0.3">
      <c r="A6076" s="27">
        <v>6081</v>
      </c>
      <c r="B6076" s="28"/>
      <c r="C6076" s="29" t="s">
        <v>15003</v>
      </c>
      <c r="D6076" s="20" t="s">
        <v>22</v>
      </c>
      <c r="E6076" s="29">
        <v>4000211</v>
      </c>
      <c r="F6076" s="20" t="s">
        <v>24</v>
      </c>
      <c r="G6076" s="20" t="s">
        <v>25</v>
      </c>
      <c r="H6076" s="29" t="s">
        <v>5169</v>
      </c>
      <c r="I6076" s="30">
        <v>1994</v>
      </c>
      <c r="J6076" s="29" t="s">
        <v>15004</v>
      </c>
      <c r="K6076" s="22" t="str">
        <f>VLOOKUP(E6076,'[1]Tirupati Member''s Detail'!$D$2:$L$1048576,8,0)</f>
        <v>No</v>
      </c>
      <c r="L6076" s="23">
        <f>VLOOKUP(E6076,'[1]Tirupati Member''s Detail'!$D$2:$L$1048576,4,0)</f>
        <v>22000</v>
      </c>
      <c r="M6076" s="23">
        <f t="shared" si="474"/>
        <v>22000</v>
      </c>
      <c r="N6076" s="23">
        <f>VLOOKUP(E6076,'[1]Tirupati Member''s Detail'!$D$2:$L$1048576,5,0)</f>
        <v>5500</v>
      </c>
      <c r="O6076" s="23" t="str">
        <f>VLOOKUP(E6076,'[1]Tirupati Member''s Detail'!$D$2:$L$1048576,7,0)</f>
        <v>Outstanding</v>
      </c>
      <c r="P6076" s="23">
        <f t="shared" si="476"/>
        <v>16500</v>
      </c>
      <c r="Q6076" s="24" t="e">
        <f>+#REF!-I6076</f>
        <v>#REF!</v>
      </c>
      <c r="R6076" s="25">
        <f t="shared" si="477"/>
        <v>4400</v>
      </c>
      <c r="S6076" s="25" t="e">
        <f t="shared" si="478"/>
        <v>#REF!</v>
      </c>
      <c r="T6076" s="25">
        <f t="shared" si="475"/>
        <v>4400</v>
      </c>
      <c r="U6076" s="25"/>
      <c r="V6076" s="23"/>
      <c r="W6076" s="23"/>
      <c r="X6076" s="24" t="e">
        <f>+#REF!-I6076</f>
        <v>#REF!</v>
      </c>
      <c r="Y6076" s="23"/>
      <c r="Z6076" s="23"/>
      <c r="AA6076" s="23"/>
      <c r="AB6076" s="23"/>
      <c r="AC6076" s="23"/>
      <c r="AD6076" s="23"/>
      <c r="AE6076" s="26" t="str">
        <f>VLOOKUP(E6076,'[1]Tirupati Member''s Detail'!$D$2:$L$1048576,9,0)</f>
        <v>No Communication Till Date (Outstanding Rs 16500/-)</v>
      </c>
    </row>
    <row r="6077" spans="1:31" x14ac:dyDescent="0.3">
      <c r="A6077" s="27">
        <v>6082</v>
      </c>
      <c r="B6077" s="28"/>
      <c r="C6077" s="29" t="s">
        <v>15005</v>
      </c>
      <c r="D6077" s="20" t="s">
        <v>22</v>
      </c>
      <c r="E6077" s="29">
        <v>4000224</v>
      </c>
      <c r="F6077" s="20" t="s">
        <v>24</v>
      </c>
      <c r="G6077" s="20" t="s">
        <v>25</v>
      </c>
      <c r="H6077" s="29" t="s">
        <v>5182</v>
      </c>
      <c r="I6077" s="30">
        <v>1994</v>
      </c>
      <c r="J6077" s="29" t="s">
        <v>15006</v>
      </c>
      <c r="K6077" s="22" t="str">
        <f>VLOOKUP(E6077,'[1]Tirupati Member''s Detail'!$D$2:$L$1048576,8,0)</f>
        <v>No</v>
      </c>
      <c r="L6077" s="23">
        <f>VLOOKUP(E6077,'[1]Tirupati Member''s Detail'!$D$2:$L$1048576,4,0)</f>
        <v>27000</v>
      </c>
      <c r="M6077" s="23">
        <f t="shared" si="474"/>
        <v>27000</v>
      </c>
      <c r="N6077" s="23">
        <f>VLOOKUP(E6077,'[1]Tirupati Member''s Detail'!$D$2:$L$1048576,5,0)</f>
        <v>25650</v>
      </c>
      <c r="O6077" s="23" t="str">
        <f>VLOOKUP(E6077,'[1]Tirupati Member''s Detail'!$D$2:$L$1048576,7,0)</f>
        <v>I.R.M</v>
      </c>
      <c r="P6077" s="23">
        <f t="shared" si="476"/>
        <v>1350</v>
      </c>
      <c r="Q6077" s="24" t="e">
        <f>+#REF!-I6077</f>
        <v>#REF!</v>
      </c>
      <c r="R6077" s="25">
        <f t="shared" si="477"/>
        <v>20520</v>
      </c>
      <c r="S6077" s="25" t="e">
        <f t="shared" si="478"/>
        <v>#REF!</v>
      </c>
      <c r="T6077" s="25">
        <f t="shared" si="475"/>
        <v>20520</v>
      </c>
      <c r="U6077" s="25"/>
      <c r="V6077" s="23"/>
      <c r="W6077" s="23"/>
      <c r="X6077" s="24" t="e">
        <f>+#REF!-I6077</f>
        <v>#REF!</v>
      </c>
      <c r="Y6077" s="23"/>
      <c r="Z6077" s="23"/>
      <c r="AA6077" s="23"/>
      <c r="AB6077" s="23"/>
      <c r="AC6077" s="23"/>
      <c r="AD6077" s="23"/>
      <c r="AE6077" s="26" t="str">
        <f>VLOOKUP(E6077,'[1]Tirupati Member''s Detail'!$D$2:$L$1048576,9,0)</f>
        <v>As per POD Last Communication Till 2007</v>
      </c>
    </row>
    <row r="6078" spans="1:31" x14ac:dyDescent="0.3">
      <c r="A6078" s="27">
        <v>6083</v>
      </c>
      <c r="B6078" s="28"/>
      <c r="C6078" s="29" t="s">
        <v>15007</v>
      </c>
      <c r="D6078" s="20" t="s">
        <v>22</v>
      </c>
      <c r="E6078" s="29">
        <v>4000228</v>
      </c>
      <c r="F6078" s="20" t="s">
        <v>24</v>
      </c>
      <c r="G6078" s="20" t="s">
        <v>25</v>
      </c>
      <c r="H6078" s="29" t="s">
        <v>5475</v>
      </c>
      <c r="I6078" s="30">
        <v>1994</v>
      </c>
      <c r="J6078" s="29" t="s">
        <v>15008</v>
      </c>
      <c r="K6078" s="22" t="str">
        <f>VLOOKUP(E6078,'[1]Tirupati Member''s Detail'!$D$2:$L$1048576,8,0)</f>
        <v>No</v>
      </c>
      <c r="L6078" s="23">
        <f>VLOOKUP(E6078,'[1]Tirupati Member''s Detail'!$D$2:$L$1048576,4,0)</f>
        <v>27000</v>
      </c>
      <c r="M6078" s="23">
        <f t="shared" si="474"/>
        <v>27000</v>
      </c>
      <c r="N6078" s="23">
        <f>VLOOKUP(E6078,'[1]Tirupati Member''s Detail'!$D$2:$L$1048576,5,0)</f>
        <v>27000</v>
      </c>
      <c r="O6078" s="23" t="str">
        <f>VLOOKUP(E6078,'[1]Tirupati Member''s Detail'!$D$2:$L$1048576,7,0)</f>
        <v>I.R.M</v>
      </c>
      <c r="P6078" s="23">
        <f t="shared" si="476"/>
        <v>0</v>
      </c>
      <c r="Q6078" s="24" t="e">
        <f>+#REF!-I6078</f>
        <v>#REF!</v>
      </c>
      <c r="R6078" s="25">
        <f t="shared" si="477"/>
        <v>21600</v>
      </c>
      <c r="S6078" s="25" t="e">
        <f t="shared" si="478"/>
        <v>#REF!</v>
      </c>
      <c r="T6078" s="25">
        <f t="shared" si="475"/>
        <v>21600</v>
      </c>
      <c r="U6078" s="25"/>
      <c r="V6078" s="23"/>
      <c r="W6078" s="23"/>
      <c r="X6078" s="24" t="e">
        <f>+#REF!-I6078</f>
        <v>#REF!</v>
      </c>
      <c r="Y6078" s="23"/>
      <c r="Z6078" s="23"/>
      <c r="AA6078" s="23"/>
      <c r="AB6078" s="23"/>
      <c r="AC6078" s="23"/>
      <c r="AD6078" s="23"/>
      <c r="AE6078" s="26" t="str">
        <f>VLOOKUP(E6078,'[1]Tirupati Member''s Detail'!$D$2:$L$1048576,9,0)</f>
        <v xml:space="preserve">Last Communication till 2001, </v>
      </c>
    </row>
    <row r="6079" spans="1:31" x14ac:dyDescent="0.3">
      <c r="A6079" s="27">
        <v>6084</v>
      </c>
      <c r="B6079" s="28"/>
      <c r="C6079" s="29" t="s">
        <v>15009</v>
      </c>
      <c r="D6079" s="20" t="s">
        <v>22</v>
      </c>
      <c r="E6079" s="29">
        <v>4000241</v>
      </c>
      <c r="F6079" s="20" t="s">
        <v>24</v>
      </c>
      <c r="G6079" s="20" t="s">
        <v>25</v>
      </c>
      <c r="H6079" s="29" t="s">
        <v>9532</v>
      </c>
      <c r="I6079" s="30">
        <v>1994</v>
      </c>
      <c r="J6079" s="29" t="s">
        <v>15010</v>
      </c>
      <c r="K6079" s="22" t="str">
        <f>VLOOKUP(E6079,'[1]Tirupati Member''s Detail'!$D$2:$L$1048576,8,0)</f>
        <v>No</v>
      </c>
      <c r="L6079" s="23">
        <f>VLOOKUP(E6079,'[1]Tirupati Member''s Detail'!$D$2:$L$1048576,4,0)</f>
        <v>32000</v>
      </c>
      <c r="M6079" s="23">
        <f t="shared" si="474"/>
        <v>32000</v>
      </c>
      <c r="N6079" s="23">
        <f>VLOOKUP(E6079,'[1]Tirupati Member''s Detail'!$D$2:$L$1048576,5,0)</f>
        <v>32000</v>
      </c>
      <c r="O6079" s="23" t="str">
        <f>VLOOKUP(E6079,'[1]Tirupati Member''s Detail'!$D$2:$L$1048576,7,0)</f>
        <v>I.R.M</v>
      </c>
      <c r="P6079" s="23">
        <f t="shared" si="476"/>
        <v>0</v>
      </c>
      <c r="Q6079" s="24" t="e">
        <f>+#REF!-I6079</f>
        <v>#REF!</v>
      </c>
      <c r="R6079" s="25">
        <f t="shared" si="477"/>
        <v>25600</v>
      </c>
      <c r="S6079" s="25" t="e">
        <f t="shared" si="478"/>
        <v>#REF!</v>
      </c>
      <c r="T6079" s="25">
        <f t="shared" si="475"/>
        <v>25600</v>
      </c>
      <c r="U6079" s="25"/>
      <c r="V6079" s="23"/>
      <c r="W6079" s="23"/>
      <c r="X6079" s="24" t="e">
        <f>+#REF!-I6079</f>
        <v>#REF!</v>
      </c>
      <c r="Y6079" s="23"/>
      <c r="Z6079" s="23"/>
      <c r="AA6079" s="23"/>
      <c r="AB6079" s="23"/>
      <c r="AC6079" s="23"/>
      <c r="AD6079" s="23"/>
      <c r="AE6079" s="26" t="str">
        <f>VLOOKUP(E6079,'[1]Tirupati Member''s Detail'!$D$2:$L$1048576,9,0)</f>
        <v>Last Communication till 2000</v>
      </c>
    </row>
    <row r="6080" spans="1:31" x14ac:dyDescent="0.3">
      <c r="A6080" s="27">
        <v>6085</v>
      </c>
      <c r="B6080" s="28"/>
      <c r="C6080" s="29" t="s">
        <v>15011</v>
      </c>
      <c r="D6080" s="20" t="s">
        <v>22</v>
      </c>
      <c r="E6080" s="29">
        <v>4000245</v>
      </c>
      <c r="F6080" s="20" t="s">
        <v>24</v>
      </c>
      <c r="G6080" s="20" t="s">
        <v>25</v>
      </c>
      <c r="H6080" s="29" t="s">
        <v>9487</v>
      </c>
      <c r="I6080" s="30">
        <v>1994</v>
      </c>
      <c r="J6080" s="29" t="s">
        <v>15012</v>
      </c>
      <c r="K6080" s="22" t="str">
        <f>VLOOKUP(E6080,'[1]Tirupati Member''s Detail'!$D$2:$L$1048576,8,0)</f>
        <v>No</v>
      </c>
      <c r="L6080" s="23">
        <f>VLOOKUP(E6080,'[1]Tirupati Member''s Detail'!$D$2:$L$1048576,4,0)</f>
        <v>27000</v>
      </c>
      <c r="M6080" s="23">
        <f t="shared" si="474"/>
        <v>27000</v>
      </c>
      <c r="N6080" s="23">
        <f>VLOOKUP(E6080,'[1]Tirupati Member''s Detail'!$D$2:$L$1048576,5,0)</f>
        <v>27000</v>
      </c>
      <c r="O6080" s="23" t="str">
        <f>VLOOKUP(E6080,'[1]Tirupati Member''s Detail'!$D$2:$L$1048576,7,0)</f>
        <v>I.R.M</v>
      </c>
      <c r="P6080" s="23">
        <f t="shared" si="476"/>
        <v>0</v>
      </c>
      <c r="Q6080" s="24" t="e">
        <f>+#REF!-I6080</f>
        <v>#REF!</v>
      </c>
      <c r="R6080" s="25">
        <f t="shared" si="477"/>
        <v>21600</v>
      </c>
      <c r="S6080" s="25" t="e">
        <f t="shared" si="478"/>
        <v>#REF!</v>
      </c>
      <c r="T6080" s="25">
        <f t="shared" si="475"/>
        <v>21600</v>
      </c>
      <c r="U6080" s="25"/>
      <c r="V6080" s="23"/>
      <c r="W6080" s="23"/>
      <c r="X6080" s="24" t="e">
        <f>+#REF!-I6080</f>
        <v>#REF!</v>
      </c>
      <c r="Y6080" s="23"/>
      <c r="Z6080" s="23"/>
      <c r="AA6080" s="23"/>
      <c r="AB6080" s="23"/>
      <c r="AC6080" s="23"/>
      <c r="AD6080" s="23"/>
      <c r="AE6080" s="26" t="str">
        <f>VLOOKUP(E6080,'[1]Tirupati Member''s Detail'!$D$2:$L$1048576,9,0)</f>
        <v>not send any reminder, Last Communication till 2011, (Status:- REINSTAED)</v>
      </c>
    </row>
    <row r="6081" spans="1:31" x14ac:dyDescent="0.3">
      <c r="A6081" s="27">
        <v>6086</v>
      </c>
      <c r="B6081" s="28"/>
      <c r="C6081" s="29" t="s">
        <v>15013</v>
      </c>
      <c r="D6081" s="20" t="s">
        <v>22</v>
      </c>
      <c r="E6081" s="29">
        <v>4000247</v>
      </c>
      <c r="F6081" s="20" t="s">
        <v>24</v>
      </c>
      <c r="G6081" s="20" t="s">
        <v>25</v>
      </c>
      <c r="H6081" s="29" t="s">
        <v>6046</v>
      </c>
      <c r="I6081" s="30">
        <v>1994</v>
      </c>
      <c r="J6081" s="29" t="s">
        <v>15014</v>
      </c>
      <c r="K6081" s="22" t="str">
        <f>VLOOKUP(E6081,'[1]Tirupati Member''s Detail'!$D$2:$L$1048576,8,0)</f>
        <v>No</v>
      </c>
      <c r="L6081" s="23">
        <f>VLOOKUP(E6081,'[1]Tirupati Member''s Detail'!$D$2:$L$1048576,4,0)</f>
        <v>27000</v>
      </c>
      <c r="M6081" s="23">
        <f t="shared" si="474"/>
        <v>27000</v>
      </c>
      <c r="N6081" s="23">
        <f>VLOOKUP(E6081,'[1]Tirupati Member''s Detail'!$D$2:$L$1048576,5,0)</f>
        <v>27000</v>
      </c>
      <c r="O6081" s="23" t="str">
        <f>VLOOKUP(E6081,'[1]Tirupati Member''s Detail'!$D$2:$L$1048576,7,0)</f>
        <v>I.R.M</v>
      </c>
      <c r="P6081" s="23">
        <f t="shared" si="476"/>
        <v>0</v>
      </c>
      <c r="Q6081" s="24" t="e">
        <f>+#REF!-I6081</f>
        <v>#REF!</v>
      </c>
      <c r="R6081" s="25">
        <f t="shared" si="477"/>
        <v>21600</v>
      </c>
      <c r="S6081" s="25" t="e">
        <f t="shared" si="478"/>
        <v>#REF!</v>
      </c>
      <c r="T6081" s="25">
        <f t="shared" si="475"/>
        <v>21600</v>
      </c>
      <c r="U6081" s="25"/>
      <c r="V6081" s="23"/>
      <c r="W6081" s="23"/>
      <c r="X6081" s="24" t="e">
        <f>+#REF!-I6081</f>
        <v>#REF!</v>
      </c>
      <c r="Y6081" s="23"/>
      <c r="Z6081" s="23"/>
      <c r="AA6081" s="23"/>
      <c r="AB6081" s="23"/>
      <c r="AC6081" s="23"/>
      <c r="AD6081" s="23"/>
      <c r="AE6081" s="26" t="str">
        <f>VLOOKUP(E6081,'[1]Tirupati Member''s Detail'!$D$2:$L$1048576,9,0)</f>
        <v>As per POD Last Communication Till 2007</v>
      </c>
    </row>
    <row r="6082" spans="1:31" x14ac:dyDescent="0.3">
      <c r="A6082" s="27">
        <v>6087</v>
      </c>
      <c r="B6082" s="28"/>
      <c r="C6082" s="29" t="s">
        <v>15015</v>
      </c>
      <c r="D6082" s="20" t="s">
        <v>22</v>
      </c>
      <c r="E6082" s="29">
        <v>4000249</v>
      </c>
      <c r="F6082" s="20" t="s">
        <v>24</v>
      </c>
      <c r="G6082" s="20" t="s">
        <v>25</v>
      </c>
      <c r="H6082" s="29" t="s">
        <v>9516</v>
      </c>
      <c r="I6082" s="30">
        <v>1994</v>
      </c>
      <c r="J6082" s="29" t="s">
        <v>15016</v>
      </c>
      <c r="K6082" s="22" t="str">
        <f>VLOOKUP(E6082,'[1]Tirupati Member''s Detail'!$D$2:$L$1048576,8,0)</f>
        <v>No</v>
      </c>
      <c r="L6082" s="23">
        <f>VLOOKUP(E6082,'[1]Tirupati Member''s Detail'!$D$2:$L$1048576,4,0)</f>
        <v>22000</v>
      </c>
      <c r="M6082" s="23">
        <f t="shared" si="474"/>
        <v>22000</v>
      </c>
      <c r="N6082" s="23">
        <f>VLOOKUP(E6082,'[1]Tirupati Member''s Detail'!$D$2:$L$1048576,5,0)</f>
        <v>15500</v>
      </c>
      <c r="O6082" s="23" t="str">
        <f>VLOOKUP(E6082,'[1]Tirupati Member''s Detail'!$D$2:$L$1048576,7,0)</f>
        <v>Outstanding</v>
      </c>
      <c r="P6082" s="23">
        <f t="shared" si="476"/>
        <v>6500</v>
      </c>
      <c r="Q6082" s="24" t="e">
        <f>+#REF!-I6082</f>
        <v>#REF!</v>
      </c>
      <c r="R6082" s="25">
        <f t="shared" si="477"/>
        <v>12400</v>
      </c>
      <c r="S6082" s="25" t="e">
        <f t="shared" si="478"/>
        <v>#REF!</v>
      </c>
      <c r="T6082" s="25">
        <f t="shared" si="475"/>
        <v>12400</v>
      </c>
      <c r="U6082" s="25"/>
      <c r="V6082" s="23"/>
      <c r="W6082" s="23"/>
      <c r="X6082" s="24" t="e">
        <f>+#REF!-I6082</f>
        <v>#REF!</v>
      </c>
      <c r="Y6082" s="23"/>
      <c r="Z6082" s="23"/>
      <c r="AA6082" s="23"/>
      <c r="AB6082" s="23"/>
      <c r="AC6082" s="23"/>
      <c r="AD6082" s="23"/>
      <c r="AE6082" s="26" t="str">
        <f>VLOOKUP(E6082,'[1]Tirupati Member''s Detail'!$D$2:$L$1048576,9,0)</f>
        <v>No Communication Till Date (Outstanding Rs 6500/-)</v>
      </c>
    </row>
    <row r="6083" spans="1:31" x14ac:dyDescent="0.3">
      <c r="A6083" s="27">
        <v>6088</v>
      </c>
      <c r="B6083" s="28"/>
      <c r="C6083" s="29" t="s">
        <v>15017</v>
      </c>
      <c r="D6083" s="20" t="s">
        <v>22</v>
      </c>
      <c r="E6083" s="29">
        <v>4000250</v>
      </c>
      <c r="F6083" s="20" t="s">
        <v>24</v>
      </c>
      <c r="G6083" s="20" t="s">
        <v>25</v>
      </c>
      <c r="H6083" s="29" t="s">
        <v>6089</v>
      </c>
      <c r="I6083" s="30">
        <v>1994</v>
      </c>
      <c r="J6083" s="29" t="s">
        <v>15018</v>
      </c>
      <c r="K6083" s="22" t="str">
        <f>VLOOKUP(E6083,'[1]Tirupati Member''s Detail'!$D$2:$L$1048576,8,0)</f>
        <v>No</v>
      </c>
      <c r="L6083" s="23">
        <f>VLOOKUP(E6083,'[1]Tirupati Member''s Detail'!$D$2:$L$1048576,4,0)</f>
        <v>22000</v>
      </c>
      <c r="M6083" s="23">
        <f t="shared" ref="M6083:M6146" si="479">+L6083</f>
        <v>22000</v>
      </c>
      <c r="N6083" s="23">
        <f>VLOOKUP(E6083,'[1]Tirupati Member''s Detail'!$D$2:$L$1048576,5,0)</f>
        <v>18700</v>
      </c>
      <c r="O6083" s="23" t="str">
        <f>VLOOKUP(E6083,'[1]Tirupati Member''s Detail'!$D$2:$L$1048576,7,0)</f>
        <v>Outstanding</v>
      </c>
      <c r="P6083" s="23">
        <f t="shared" si="476"/>
        <v>3300</v>
      </c>
      <c r="Q6083" s="24" t="e">
        <f>+#REF!-I6083</f>
        <v>#REF!</v>
      </c>
      <c r="R6083" s="25">
        <f t="shared" si="477"/>
        <v>14960</v>
      </c>
      <c r="S6083" s="25" t="e">
        <f t="shared" si="478"/>
        <v>#REF!</v>
      </c>
      <c r="T6083" s="25">
        <f t="shared" ref="T6083:T6146" si="480">IF(O6083="regular",0,(N6083-(N6083*20%)))</f>
        <v>14960</v>
      </c>
      <c r="U6083" s="25"/>
      <c r="V6083" s="23"/>
      <c r="W6083" s="23"/>
      <c r="X6083" s="24" t="e">
        <f>+#REF!-I6083</f>
        <v>#REF!</v>
      </c>
      <c r="Y6083" s="23"/>
      <c r="Z6083" s="23"/>
      <c r="AA6083" s="23"/>
      <c r="AB6083" s="23"/>
      <c r="AC6083" s="23"/>
      <c r="AD6083" s="23"/>
      <c r="AE6083" s="26" t="str">
        <f>VLOOKUP(E6083,'[1]Tirupati Member''s Detail'!$D$2:$L$1048576,9,0)</f>
        <v>Last Communication till 2005 (Outstanding Rs 3300/-)</v>
      </c>
    </row>
    <row r="6084" spans="1:31" ht="43.2" x14ac:dyDescent="0.3">
      <c r="A6084" s="27">
        <v>6089</v>
      </c>
      <c r="B6084" s="28"/>
      <c r="C6084" s="29" t="s">
        <v>15019</v>
      </c>
      <c r="D6084" s="20" t="s">
        <v>22</v>
      </c>
      <c r="E6084" s="29">
        <v>4000253</v>
      </c>
      <c r="F6084" s="20" t="s">
        <v>24</v>
      </c>
      <c r="G6084" s="20" t="s">
        <v>25</v>
      </c>
      <c r="H6084" s="29" t="s">
        <v>6046</v>
      </c>
      <c r="I6084" s="30">
        <v>1994</v>
      </c>
      <c r="J6084" s="29" t="s">
        <v>15020</v>
      </c>
      <c r="K6084" s="22" t="str">
        <f>VLOOKUP(E6084,'[1]Tirupati Member''s Detail'!$D$2:$L$1048576,8,0)</f>
        <v>No</v>
      </c>
      <c r="L6084" s="23">
        <f>VLOOKUP(E6084,'[1]Tirupati Member''s Detail'!$D$2:$L$1048576,4,0)</f>
        <v>22000</v>
      </c>
      <c r="M6084" s="23">
        <f t="shared" si="479"/>
        <v>22000</v>
      </c>
      <c r="N6084" s="23">
        <f>VLOOKUP(E6084,'[1]Tirupati Member''s Detail'!$D$2:$L$1048576,5,0)</f>
        <v>5500</v>
      </c>
      <c r="O6084" s="23" t="str">
        <f>VLOOKUP(E6084,'[1]Tirupati Member''s Detail'!$D$2:$L$1048576,7,0)</f>
        <v>Outstanding</v>
      </c>
      <c r="P6084" s="23">
        <f t="shared" ref="P6084:P6147" si="481">+M6084-N6084</f>
        <v>16500</v>
      </c>
      <c r="Q6084" s="24" t="e">
        <f>+#REF!-I6084</f>
        <v>#REF!</v>
      </c>
      <c r="R6084" s="25">
        <f t="shared" si="477"/>
        <v>4400</v>
      </c>
      <c r="S6084" s="25" t="e">
        <f t="shared" si="478"/>
        <v>#REF!</v>
      </c>
      <c r="T6084" s="25">
        <f t="shared" si="480"/>
        <v>4400</v>
      </c>
      <c r="U6084" s="25"/>
      <c r="V6084" s="23"/>
      <c r="W6084" s="23"/>
      <c r="X6084" s="24" t="e">
        <f>+#REF!-I6084</f>
        <v>#REF!</v>
      </c>
      <c r="Y6084" s="23"/>
      <c r="Z6084" s="23"/>
      <c r="AA6084" s="23"/>
      <c r="AB6084" s="23"/>
      <c r="AC6084" s="23"/>
      <c r="AD6084" s="23"/>
      <c r="AE6084" s="26" t="str">
        <f>VLOOKUP(E6084,'[1]Tirupati Member''s Detail'!$D$2:$L$1048576,9,0)</f>
        <v>Last Communication Till 2007 (Outstanding Rs 16500/-)
Total 5 Membership Of TPT:- 04000253, 0400254, 04000255, 04000256 &amp; 04000257</v>
      </c>
    </row>
    <row r="6085" spans="1:31" ht="43.2" x14ac:dyDescent="0.3">
      <c r="A6085" s="27">
        <v>6090</v>
      </c>
      <c r="B6085" s="28"/>
      <c r="C6085" s="29" t="s">
        <v>15021</v>
      </c>
      <c r="D6085" s="20" t="s">
        <v>22</v>
      </c>
      <c r="E6085" s="29">
        <v>4000254</v>
      </c>
      <c r="F6085" s="20" t="s">
        <v>24</v>
      </c>
      <c r="G6085" s="20" t="s">
        <v>25</v>
      </c>
      <c r="H6085" s="29" t="s">
        <v>6046</v>
      </c>
      <c r="I6085" s="30">
        <v>1994</v>
      </c>
      <c r="J6085" s="29" t="s">
        <v>15022</v>
      </c>
      <c r="K6085" s="22" t="str">
        <f>VLOOKUP(E6085,'[1]Tirupati Member''s Detail'!$D$2:$L$1048576,8,0)</f>
        <v>No</v>
      </c>
      <c r="L6085" s="23">
        <f>VLOOKUP(E6085,'[1]Tirupati Member''s Detail'!$D$2:$L$1048576,4,0)</f>
        <v>22000</v>
      </c>
      <c r="M6085" s="23">
        <f t="shared" si="479"/>
        <v>22000</v>
      </c>
      <c r="N6085" s="23">
        <f>VLOOKUP(E6085,'[1]Tirupati Member''s Detail'!$D$2:$L$1048576,5,0)</f>
        <v>5500</v>
      </c>
      <c r="O6085" s="23" t="str">
        <f>VLOOKUP(E6085,'[1]Tirupati Member''s Detail'!$D$2:$L$1048576,7,0)</f>
        <v>Outstanding</v>
      </c>
      <c r="P6085" s="23">
        <f t="shared" si="481"/>
        <v>16500</v>
      </c>
      <c r="Q6085" s="24" t="e">
        <f>+#REF!-I6085</f>
        <v>#REF!</v>
      </c>
      <c r="R6085" s="25">
        <f t="shared" si="477"/>
        <v>4400</v>
      </c>
      <c r="S6085" s="25" t="e">
        <f t="shared" si="478"/>
        <v>#REF!</v>
      </c>
      <c r="T6085" s="25">
        <f t="shared" si="480"/>
        <v>4400</v>
      </c>
      <c r="U6085" s="25"/>
      <c r="V6085" s="23"/>
      <c r="W6085" s="23"/>
      <c r="X6085" s="24" t="e">
        <f>+#REF!-I6085</f>
        <v>#REF!</v>
      </c>
      <c r="Y6085" s="23"/>
      <c r="Z6085" s="23"/>
      <c r="AA6085" s="23"/>
      <c r="AB6085" s="23"/>
      <c r="AC6085" s="23"/>
      <c r="AD6085" s="23"/>
      <c r="AE6085" s="26" t="str">
        <f>VLOOKUP(E6085,'[1]Tirupati Member''s Detail'!$D$2:$L$1048576,9,0)</f>
        <v>Last Communication Till 2007 (Outstanding Rs 16500/-)
Total 5 Membership Of TPT:- 04000253, 0400254, 04000255, 04000256 &amp; 04000257</v>
      </c>
    </row>
    <row r="6086" spans="1:31" ht="43.2" x14ac:dyDescent="0.3">
      <c r="A6086" s="27">
        <v>6091</v>
      </c>
      <c r="B6086" s="28"/>
      <c r="C6086" s="29" t="s">
        <v>15023</v>
      </c>
      <c r="D6086" s="20" t="s">
        <v>22</v>
      </c>
      <c r="E6086" s="29">
        <v>4000255</v>
      </c>
      <c r="F6086" s="20" t="s">
        <v>24</v>
      </c>
      <c r="G6086" s="20" t="s">
        <v>25</v>
      </c>
      <c r="H6086" s="29" t="s">
        <v>6046</v>
      </c>
      <c r="I6086" s="30">
        <v>1994</v>
      </c>
      <c r="J6086" s="29" t="s">
        <v>15020</v>
      </c>
      <c r="K6086" s="22" t="str">
        <f>VLOOKUP(E6086,'[1]Tirupati Member''s Detail'!$D$2:$L$1048576,8,0)</f>
        <v>No</v>
      </c>
      <c r="L6086" s="23">
        <f>VLOOKUP(E6086,'[1]Tirupati Member''s Detail'!$D$2:$L$1048576,4,0)</f>
        <v>22000</v>
      </c>
      <c r="M6086" s="23">
        <f t="shared" si="479"/>
        <v>22000</v>
      </c>
      <c r="N6086" s="23">
        <f>VLOOKUP(E6086,'[1]Tirupati Member''s Detail'!$D$2:$L$1048576,5,0)</f>
        <v>5500</v>
      </c>
      <c r="O6086" s="23" t="str">
        <f>VLOOKUP(E6086,'[1]Tirupati Member''s Detail'!$D$2:$L$1048576,7,0)</f>
        <v>Outstanding</v>
      </c>
      <c r="P6086" s="23">
        <f t="shared" si="481"/>
        <v>16500</v>
      </c>
      <c r="Q6086" s="24" t="e">
        <f>+#REF!-I6086</f>
        <v>#REF!</v>
      </c>
      <c r="R6086" s="25">
        <f t="shared" si="477"/>
        <v>4400</v>
      </c>
      <c r="S6086" s="25" t="e">
        <f t="shared" si="478"/>
        <v>#REF!</v>
      </c>
      <c r="T6086" s="25">
        <f t="shared" si="480"/>
        <v>4400</v>
      </c>
      <c r="U6086" s="25"/>
      <c r="V6086" s="23"/>
      <c r="W6086" s="23"/>
      <c r="X6086" s="24" t="e">
        <f>+#REF!-I6086</f>
        <v>#REF!</v>
      </c>
      <c r="Y6086" s="23"/>
      <c r="Z6086" s="23"/>
      <c r="AA6086" s="23"/>
      <c r="AB6086" s="23"/>
      <c r="AC6086" s="23"/>
      <c r="AD6086" s="23"/>
      <c r="AE6086" s="26" t="str">
        <f>VLOOKUP(E6086,'[1]Tirupati Member''s Detail'!$D$2:$L$1048576,9,0)</f>
        <v>Last Communication Till 2007 (Outstanding Rs 16500/-)
Total 5 Membership Of TPT:- 04000253, 0400254, 04000255, 04000256 &amp; 04000257</v>
      </c>
    </row>
    <row r="6087" spans="1:31" ht="43.2" x14ac:dyDescent="0.3">
      <c r="A6087" s="27">
        <v>6092</v>
      </c>
      <c r="B6087" s="28"/>
      <c r="C6087" s="29" t="s">
        <v>15024</v>
      </c>
      <c r="D6087" s="20" t="s">
        <v>22</v>
      </c>
      <c r="E6087" s="29">
        <v>4000256</v>
      </c>
      <c r="F6087" s="20" t="s">
        <v>24</v>
      </c>
      <c r="G6087" s="20" t="s">
        <v>25</v>
      </c>
      <c r="H6087" s="29" t="s">
        <v>6046</v>
      </c>
      <c r="I6087" s="30">
        <v>1994</v>
      </c>
      <c r="J6087" s="29" t="s">
        <v>15020</v>
      </c>
      <c r="K6087" s="22" t="str">
        <f>VLOOKUP(E6087,'[1]Tirupati Member''s Detail'!$D$2:$L$1048576,8,0)</f>
        <v>No</v>
      </c>
      <c r="L6087" s="23">
        <f>VLOOKUP(E6087,'[1]Tirupati Member''s Detail'!$D$2:$L$1048576,4,0)</f>
        <v>22000</v>
      </c>
      <c r="M6087" s="23">
        <f t="shared" si="479"/>
        <v>22000</v>
      </c>
      <c r="N6087" s="23">
        <f>VLOOKUP(E6087,'[1]Tirupati Member''s Detail'!$D$2:$L$1048576,5,0)</f>
        <v>5500</v>
      </c>
      <c r="O6087" s="23" t="str">
        <f>VLOOKUP(E6087,'[1]Tirupati Member''s Detail'!$D$2:$L$1048576,7,0)</f>
        <v>Outstanding</v>
      </c>
      <c r="P6087" s="23">
        <f t="shared" si="481"/>
        <v>16500</v>
      </c>
      <c r="Q6087" s="24" t="e">
        <f>+#REF!-I6087</f>
        <v>#REF!</v>
      </c>
      <c r="R6087" s="25">
        <f t="shared" si="477"/>
        <v>4400</v>
      </c>
      <c r="S6087" s="25" t="e">
        <f t="shared" si="478"/>
        <v>#REF!</v>
      </c>
      <c r="T6087" s="25">
        <f t="shared" si="480"/>
        <v>4400</v>
      </c>
      <c r="U6087" s="25"/>
      <c r="V6087" s="23"/>
      <c r="W6087" s="23"/>
      <c r="X6087" s="24" t="e">
        <f>+#REF!-I6087</f>
        <v>#REF!</v>
      </c>
      <c r="Y6087" s="23"/>
      <c r="Z6087" s="23"/>
      <c r="AA6087" s="23"/>
      <c r="AB6087" s="23"/>
      <c r="AC6087" s="23"/>
      <c r="AD6087" s="23"/>
      <c r="AE6087" s="26" t="str">
        <f>VLOOKUP(E6087,'[1]Tirupati Member''s Detail'!$D$2:$L$1048576,9,0)</f>
        <v>Last Communication Till 2007 (Outstanding Rs 16500/-)
Total 5 Membership Of TPT:- 04000253, 0400254, 04000255, 04000256 &amp; 04000257</v>
      </c>
    </row>
    <row r="6088" spans="1:31" ht="43.2" x14ac:dyDescent="0.3">
      <c r="A6088" s="27">
        <v>6093</v>
      </c>
      <c r="B6088" s="28"/>
      <c r="C6088" s="29" t="s">
        <v>15025</v>
      </c>
      <c r="D6088" s="20" t="s">
        <v>22</v>
      </c>
      <c r="E6088" s="29">
        <v>4000257</v>
      </c>
      <c r="F6088" s="20" t="s">
        <v>24</v>
      </c>
      <c r="G6088" s="20" t="s">
        <v>25</v>
      </c>
      <c r="H6088" s="29" t="s">
        <v>6046</v>
      </c>
      <c r="I6088" s="30">
        <v>1994</v>
      </c>
      <c r="J6088" s="29" t="s">
        <v>15020</v>
      </c>
      <c r="K6088" s="22" t="str">
        <f>VLOOKUP(E6088,'[1]Tirupati Member''s Detail'!$D$2:$L$1048576,8,0)</f>
        <v>No</v>
      </c>
      <c r="L6088" s="23">
        <f>VLOOKUP(E6088,'[1]Tirupati Member''s Detail'!$D$2:$L$1048576,4,0)</f>
        <v>22000</v>
      </c>
      <c r="M6088" s="23">
        <f t="shared" si="479"/>
        <v>22000</v>
      </c>
      <c r="N6088" s="23">
        <f>VLOOKUP(E6088,'[1]Tirupati Member''s Detail'!$D$2:$L$1048576,5,0)</f>
        <v>55000</v>
      </c>
      <c r="O6088" s="23" t="str">
        <f>VLOOKUP(E6088,'[1]Tirupati Member''s Detail'!$D$2:$L$1048576,7,0)</f>
        <v>Outstanding</v>
      </c>
      <c r="P6088" s="23">
        <f t="shared" si="481"/>
        <v>-33000</v>
      </c>
      <c r="Q6088" s="24" t="e">
        <f>+#REF!-I6088</f>
        <v>#REF!</v>
      </c>
      <c r="R6088" s="25">
        <f t="shared" si="477"/>
        <v>44000</v>
      </c>
      <c r="S6088" s="25" t="e">
        <f t="shared" si="478"/>
        <v>#REF!</v>
      </c>
      <c r="T6088" s="25">
        <f t="shared" si="480"/>
        <v>44000</v>
      </c>
      <c r="U6088" s="25"/>
      <c r="V6088" s="23"/>
      <c r="W6088" s="23"/>
      <c r="X6088" s="24" t="e">
        <f>+#REF!-I6088</f>
        <v>#REF!</v>
      </c>
      <c r="Y6088" s="23"/>
      <c r="Z6088" s="23"/>
      <c r="AA6088" s="23"/>
      <c r="AB6088" s="23"/>
      <c r="AC6088" s="23"/>
      <c r="AD6088" s="23"/>
      <c r="AE6088" s="26" t="str">
        <f>VLOOKUP(E6088,'[1]Tirupati Member''s Detail'!$D$2:$L$1048576,9,0)</f>
        <v>Last Communication Till 2007 (Outstanding Rs 16500/-)
Total 5 Membership Of TPT:- 04000253, 0400254, 04000255, 04000256 &amp; 04000257</v>
      </c>
    </row>
    <row r="6089" spans="1:31" ht="28.8" x14ac:dyDescent="0.3">
      <c r="A6089" s="27">
        <v>6094</v>
      </c>
      <c r="B6089" s="28"/>
      <c r="C6089" s="29" t="s">
        <v>15026</v>
      </c>
      <c r="D6089" s="20" t="s">
        <v>22</v>
      </c>
      <c r="E6089" s="29">
        <v>4000259</v>
      </c>
      <c r="F6089" s="20" t="s">
        <v>24</v>
      </c>
      <c r="G6089" s="20" t="s">
        <v>25</v>
      </c>
      <c r="H6089" s="29" t="s">
        <v>6036</v>
      </c>
      <c r="I6089" s="30">
        <v>1994</v>
      </c>
      <c r="J6089" s="29" t="s">
        <v>15027</v>
      </c>
      <c r="K6089" s="22" t="str">
        <f>VLOOKUP(E6089,'[1]Tirupati Member''s Detail'!$D$2:$L$1048576,8,0)</f>
        <v>No</v>
      </c>
      <c r="L6089" s="23">
        <f>VLOOKUP(E6089,'[1]Tirupati Member''s Detail'!$D$2:$L$1048576,4,0)</f>
        <v>22000</v>
      </c>
      <c r="M6089" s="23">
        <f t="shared" si="479"/>
        <v>22000</v>
      </c>
      <c r="N6089" s="23">
        <f>VLOOKUP(E6089,'[1]Tirupati Member''s Detail'!$D$2:$L$1048576,5,0)</f>
        <v>22000</v>
      </c>
      <c r="O6089" s="23" t="str">
        <f>VLOOKUP(E6089,'[1]Tirupati Member''s Detail'!$D$2:$L$1048576,7,0)</f>
        <v>I.R.M</v>
      </c>
      <c r="P6089" s="23">
        <f t="shared" si="481"/>
        <v>0</v>
      </c>
      <c r="Q6089" s="24" t="e">
        <f>+#REF!-I6089</f>
        <v>#REF!</v>
      </c>
      <c r="R6089" s="25">
        <f t="shared" si="477"/>
        <v>17600</v>
      </c>
      <c r="S6089" s="25" t="e">
        <f t="shared" si="478"/>
        <v>#REF!</v>
      </c>
      <c r="T6089" s="25">
        <f t="shared" si="480"/>
        <v>17600</v>
      </c>
      <c r="U6089" s="25"/>
      <c r="V6089" s="23"/>
      <c r="W6089" s="23"/>
      <c r="X6089" s="24" t="e">
        <f>+#REF!-I6089</f>
        <v>#REF!</v>
      </c>
      <c r="Y6089" s="23"/>
      <c r="Z6089" s="23"/>
      <c r="AA6089" s="23"/>
      <c r="AB6089" s="23"/>
      <c r="AC6089" s="23"/>
      <c r="AD6089" s="23"/>
      <c r="AE6089" s="26" t="str">
        <f>VLOOKUP(E6089,'[1]Tirupati Member''s Detail'!$D$2:$L$1048576,9,0)</f>
        <v>As POD Last Communication Till 2007
Total 2 Membership Of TPT:- 04000259 &amp; 04000260</v>
      </c>
    </row>
    <row r="6090" spans="1:31" ht="28.8" x14ac:dyDescent="0.3">
      <c r="A6090" s="27">
        <v>6095</v>
      </c>
      <c r="B6090" s="28"/>
      <c r="C6090" s="29" t="s">
        <v>15028</v>
      </c>
      <c r="D6090" s="20" t="s">
        <v>22</v>
      </c>
      <c r="E6090" s="29">
        <v>4000260</v>
      </c>
      <c r="F6090" s="20" t="s">
        <v>24</v>
      </c>
      <c r="G6090" s="20" t="s">
        <v>25</v>
      </c>
      <c r="H6090" s="29" t="s">
        <v>6036</v>
      </c>
      <c r="I6090" s="30">
        <v>1994</v>
      </c>
      <c r="J6090" s="29" t="s">
        <v>15027</v>
      </c>
      <c r="K6090" s="22" t="str">
        <f>VLOOKUP(E6090,'[1]Tirupati Member''s Detail'!$D$2:$L$1048576,8,0)</f>
        <v>No</v>
      </c>
      <c r="L6090" s="23">
        <f>VLOOKUP(E6090,'[1]Tirupati Member''s Detail'!$D$2:$L$1048576,4,0)</f>
        <v>22000</v>
      </c>
      <c r="M6090" s="23">
        <f t="shared" si="479"/>
        <v>22000</v>
      </c>
      <c r="N6090" s="23">
        <f>VLOOKUP(E6090,'[1]Tirupati Member''s Detail'!$D$2:$L$1048576,5,0)</f>
        <v>22000</v>
      </c>
      <c r="O6090" s="23" t="str">
        <f>VLOOKUP(E6090,'[1]Tirupati Member''s Detail'!$D$2:$L$1048576,7,0)</f>
        <v>I.R.M</v>
      </c>
      <c r="P6090" s="23">
        <f t="shared" si="481"/>
        <v>0</v>
      </c>
      <c r="Q6090" s="24" t="e">
        <f>+#REF!-I6090</f>
        <v>#REF!</v>
      </c>
      <c r="R6090" s="25">
        <f t="shared" si="477"/>
        <v>17600</v>
      </c>
      <c r="S6090" s="25" t="e">
        <f t="shared" si="478"/>
        <v>#REF!</v>
      </c>
      <c r="T6090" s="25">
        <f t="shared" si="480"/>
        <v>17600</v>
      </c>
      <c r="U6090" s="25"/>
      <c r="V6090" s="23"/>
      <c r="W6090" s="23"/>
      <c r="X6090" s="24" t="e">
        <f>+#REF!-I6090</f>
        <v>#REF!</v>
      </c>
      <c r="Y6090" s="23"/>
      <c r="Z6090" s="23"/>
      <c r="AA6090" s="23"/>
      <c r="AB6090" s="23"/>
      <c r="AC6090" s="23"/>
      <c r="AD6090" s="23"/>
      <c r="AE6090" s="26" t="str">
        <f>VLOOKUP(E6090,'[1]Tirupati Member''s Detail'!$D$2:$L$1048576,9,0)</f>
        <v>As POD Last Communication Till 2007
Total 2 Membership Of TPT:- 04000259 &amp; 04000260</v>
      </c>
    </row>
    <row r="6091" spans="1:31" x14ac:dyDescent="0.3">
      <c r="A6091" s="27">
        <v>6096</v>
      </c>
      <c r="B6091" s="28"/>
      <c r="C6091" s="29" t="s">
        <v>15029</v>
      </c>
      <c r="D6091" s="20" t="s">
        <v>22</v>
      </c>
      <c r="E6091" s="29">
        <v>4000261</v>
      </c>
      <c r="F6091" s="20" t="s">
        <v>24</v>
      </c>
      <c r="G6091" s="20" t="s">
        <v>25</v>
      </c>
      <c r="H6091" s="29" t="s">
        <v>9484</v>
      </c>
      <c r="I6091" s="30">
        <v>1994</v>
      </c>
      <c r="J6091" s="29" t="s">
        <v>15030</v>
      </c>
      <c r="K6091" s="22" t="str">
        <f>VLOOKUP(E6091,'[1]Tirupati Member''s Detail'!$D$2:$L$1048576,8,0)</f>
        <v>No</v>
      </c>
      <c r="L6091" s="23">
        <f>VLOOKUP(E6091,'[1]Tirupati Member''s Detail'!$D$2:$L$1048576,4,0)</f>
        <v>22000</v>
      </c>
      <c r="M6091" s="23">
        <f t="shared" si="479"/>
        <v>22000</v>
      </c>
      <c r="N6091" s="23">
        <f>VLOOKUP(E6091,'[1]Tirupati Member''s Detail'!$D$2:$L$1048576,5,0)</f>
        <v>22000</v>
      </c>
      <c r="O6091" s="23" t="str">
        <f>VLOOKUP(E6091,'[1]Tirupati Member''s Detail'!$D$2:$L$1048576,7,0)</f>
        <v>I.R.M</v>
      </c>
      <c r="P6091" s="23">
        <f t="shared" si="481"/>
        <v>0</v>
      </c>
      <c r="Q6091" s="24" t="e">
        <f>+#REF!-I6091</f>
        <v>#REF!</v>
      </c>
      <c r="R6091" s="25">
        <f t="shared" si="477"/>
        <v>17600</v>
      </c>
      <c r="S6091" s="25" t="e">
        <f t="shared" si="478"/>
        <v>#REF!</v>
      </c>
      <c r="T6091" s="25">
        <f t="shared" si="480"/>
        <v>17600</v>
      </c>
      <c r="U6091" s="25"/>
      <c r="V6091" s="23"/>
      <c r="W6091" s="23"/>
      <c r="X6091" s="24" t="e">
        <f>+#REF!-I6091</f>
        <v>#REF!</v>
      </c>
      <c r="Y6091" s="23"/>
      <c r="Z6091" s="23"/>
      <c r="AA6091" s="23"/>
      <c r="AB6091" s="23"/>
      <c r="AC6091" s="23"/>
      <c r="AD6091" s="23"/>
      <c r="AE6091" s="26" t="str">
        <f>VLOOKUP(E6091,'[1]Tirupati Member''s Detail'!$D$2:$L$1048576,9,0)</f>
        <v>As per POD Last Communication Till 2007</v>
      </c>
    </row>
    <row r="6092" spans="1:31" x14ac:dyDescent="0.3">
      <c r="A6092" s="27">
        <v>6097</v>
      </c>
      <c r="B6092" s="28"/>
      <c r="C6092" s="29" t="s">
        <v>15031</v>
      </c>
      <c r="D6092" s="20" t="s">
        <v>22</v>
      </c>
      <c r="E6092" s="29">
        <v>4000266</v>
      </c>
      <c r="F6092" s="20" t="s">
        <v>24</v>
      </c>
      <c r="G6092" s="20" t="s">
        <v>25</v>
      </c>
      <c r="H6092" s="29" t="s">
        <v>6036</v>
      </c>
      <c r="I6092" s="30">
        <v>1994</v>
      </c>
      <c r="J6092" s="29" t="s">
        <v>15032</v>
      </c>
      <c r="K6092" s="22" t="str">
        <f>VLOOKUP(E6092,'[1]Tirupati Member''s Detail'!$D$2:$L$1048576,8,0)</f>
        <v>No</v>
      </c>
      <c r="L6092" s="23">
        <f>VLOOKUP(E6092,'[1]Tirupati Member''s Detail'!$D$2:$L$1048576,4,0)</f>
        <v>22000</v>
      </c>
      <c r="M6092" s="23">
        <f t="shared" si="479"/>
        <v>22000</v>
      </c>
      <c r="N6092" s="23">
        <f>VLOOKUP(E6092,'[1]Tirupati Member''s Detail'!$D$2:$L$1048576,5,0)</f>
        <v>22000</v>
      </c>
      <c r="O6092" s="23" t="str">
        <f>VLOOKUP(E6092,'[1]Tirupati Member''s Detail'!$D$2:$L$1048576,7,0)</f>
        <v>I.R.M</v>
      </c>
      <c r="P6092" s="23">
        <f t="shared" si="481"/>
        <v>0</v>
      </c>
      <c r="Q6092" s="24" t="e">
        <f>+#REF!-I6092</f>
        <v>#REF!</v>
      </c>
      <c r="R6092" s="25">
        <f t="shared" si="477"/>
        <v>17600</v>
      </c>
      <c r="S6092" s="25" t="e">
        <f t="shared" si="478"/>
        <v>#REF!</v>
      </c>
      <c r="T6092" s="25">
        <f t="shared" si="480"/>
        <v>17600</v>
      </c>
      <c r="U6092" s="25"/>
      <c r="V6092" s="23"/>
      <c r="W6092" s="23"/>
      <c r="X6092" s="24" t="e">
        <f>+#REF!-I6092</f>
        <v>#REF!</v>
      </c>
      <c r="Y6092" s="23"/>
      <c r="Z6092" s="23"/>
      <c r="AA6092" s="23"/>
      <c r="AB6092" s="23"/>
      <c r="AC6092" s="23"/>
      <c r="AD6092" s="23"/>
      <c r="AE6092" s="26" t="str">
        <f>VLOOKUP(E6092,'[1]Tirupati Member''s Detail'!$D$2:$L$1048576,9,0)</f>
        <v>no communication till date</v>
      </c>
    </row>
    <row r="6093" spans="1:31" x14ac:dyDescent="0.3">
      <c r="A6093" s="27">
        <v>6098</v>
      </c>
      <c r="B6093" s="28"/>
      <c r="C6093" s="29" t="s">
        <v>15033</v>
      </c>
      <c r="D6093" s="20" t="s">
        <v>22</v>
      </c>
      <c r="E6093" s="29">
        <v>4000270</v>
      </c>
      <c r="F6093" s="20" t="s">
        <v>24</v>
      </c>
      <c r="G6093" s="20" t="s">
        <v>25</v>
      </c>
      <c r="H6093" s="29" t="s">
        <v>6036</v>
      </c>
      <c r="I6093" s="30">
        <v>1994</v>
      </c>
      <c r="J6093" s="29" t="s">
        <v>15034</v>
      </c>
      <c r="K6093" s="22" t="str">
        <f>VLOOKUP(E6093,'[1]Tirupati Member''s Detail'!$D$2:$L$1048576,8,0)</f>
        <v>No</v>
      </c>
      <c r="L6093" s="23">
        <f>VLOOKUP(E6093,'[1]Tirupati Member''s Detail'!$D$2:$L$1048576,4,0)</f>
        <v>32000</v>
      </c>
      <c r="M6093" s="23">
        <f t="shared" si="479"/>
        <v>32000</v>
      </c>
      <c r="N6093" s="23">
        <f>VLOOKUP(E6093,'[1]Tirupati Member''s Detail'!$D$2:$L$1048576,5,0)</f>
        <v>32000</v>
      </c>
      <c r="O6093" s="23" t="str">
        <f>VLOOKUP(E6093,'[1]Tirupati Member''s Detail'!$D$2:$L$1048576,7,0)</f>
        <v>I.R.M</v>
      </c>
      <c r="P6093" s="23">
        <f t="shared" si="481"/>
        <v>0</v>
      </c>
      <c r="Q6093" s="24" t="e">
        <f>+#REF!-I6093</f>
        <v>#REF!</v>
      </c>
      <c r="R6093" s="25">
        <f t="shared" si="477"/>
        <v>25600</v>
      </c>
      <c r="S6093" s="25" t="e">
        <f t="shared" si="478"/>
        <v>#REF!</v>
      </c>
      <c r="T6093" s="25">
        <f t="shared" si="480"/>
        <v>25600</v>
      </c>
      <c r="U6093" s="25"/>
      <c r="V6093" s="23"/>
      <c r="W6093" s="23"/>
      <c r="X6093" s="24" t="e">
        <f>+#REF!-I6093</f>
        <v>#REF!</v>
      </c>
      <c r="Y6093" s="23"/>
      <c r="Z6093" s="23"/>
      <c r="AA6093" s="23"/>
      <c r="AB6093" s="23"/>
      <c r="AC6093" s="23"/>
      <c r="AD6093" s="23"/>
      <c r="AE6093" s="26" t="str">
        <f>VLOOKUP(E6093,'[1]Tirupati Member''s Detail'!$D$2:$L$1048576,9,0)</f>
        <v>last communication 97</v>
      </c>
    </row>
    <row r="6094" spans="1:31" x14ac:dyDescent="0.3">
      <c r="A6094" s="27">
        <v>6099</v>
      </c>
      <c r="B6094" s="28"/>
      <c r="C6094" s="29" t="s">
        <v>15035</v>
      </c>
      <c r="D6094" s="20" t="s">
        <v>22</v>
      </c>
      <c r="E6094" s="29">
        <v>4000273</v>
      </c>
      <c r="F6094" s="20" t="s">
        <v>24</v>
      </c>
      <c r="G6094" s="20" t="s">
        <v>25</v>
      </c>
      <c r="H6094" s="29" t="s">
        <v>9553</v>
      </c>
      <c r="I6094" s="30">
        <v>1994</v>
      </c>
      <c r="J6094" s="29" t="s">
        <v>15036</v>
      </c>
      <c r="K6094" s="22" t="str">
        <f>VLOOKUP(E6094,'[1]Tirupati Member''s Detail'!$D$2:$L$1048576,8,0)</f>
        <v>No</v>
      </c>
      <c r="L6094" s="23">
        <f>VLOOKUP(E6094,'[1]Tirupati Member''s Detail'!$D$2:$L$1048576,4,0)</f>
        <v>22000</v>
      </c>
      <c r="M6094" s="23">
        <f t="shared" si="479"/>
        <v>22000</v>
      </c>
      <c r="N6094" s="23">
        <f>VLOOKUP(E6094,'[1]Tirupati Member''s Detail'!$D$2:$L$1048576,5,0)</f>
        <v>13200</v>
      </c>
      <c r="O6094" s="23" t="str">
        <f>VLOOKUP(E6094,'[1]Tirupati Member''s Detail'!$D$2:$L$1048576,7,0)</f>
        <v>Outstanding</v>
      </c>
      <c r="P6094" s="23">
        <f t="shared" si="481"/>
        <v>8800</v>
      </c>
      <c r="Q6094" s="24" t="e">
        <f>+#REF!-I6094</f>
        <v>#REF!</v>
      </c>
      <c r="R6094" s="25">
        <f t="shared" si="477"/>
        <v>10560</v>
      </c>
      <c r="S6094" s="25" t="e">
        <f t="shared" si="478"/>
        <v>#REF!</v>
      </c>
      <c r="T6094" s="25">
        <f t="shared" si="480"/>
        <v>10560</v>
      </c>
      <c r="U6094" s="25"/>
      <c r="V6094" s="23"/>
      <c r="W6094" s="23"/>
      <c r="X6094" s="24" t="e">
        <f>+#REF!-I6094</f>
        <v>#REF!</v>
      </c>
      <c r="Y6094" s="23"/>
      <c r="Z6094" s="23"/>
      <c r="AA6094" s="23"/>
      <c r="AB6094" s="23"/>
      <c r="AC6094" s="23"/>
      <c r="AD6094" s="23"/>
      <c r="AE6094" s="26" t="str">
        <f>VLOOKUP(E6094,'[1]Tirupati Member''s Detail'!$D$2:$L$1048576,9,0)</f>
        <v>As POD Last Communication Till 2007, (Outstanding Rs 8800/-)</v>
      </c>
    </row>
    <row r="6095" spans="1:31" x14ac:dyDescent="0.3">
      <c r="A6095" s="27">
        <v>6100</v>
      </c>
      <c r="B6095" s="28"/>
      <c r="C6095" s="29" t="s">
        <v>15037</v>
      </c>
      <c r="D6095" s="20" t="s">
        <v>22</v>
      </c>
      <c r="E6095" s="29">
        <v>4000294</v>
      </c>
      <c r="F6095" s="20" t="s">
        <v>24</v>
      </c>
      <c r="G6095" s="20" t="s">
        <v>25</v>
      </c>
      <c r="H6095" s="29" t="s">
        <v>6036</v>
      </c>
      <c r="I6095" s="30">
        <v>1994</v>
      </c>
      <c r="J6095" s="29" t="s">
        <v>15038</v>
      </c>
      <c r="K6095" s="22" t="str">
        <f>VLOOKUP(E6095,'[1]Tirupati Member''s Detail'!$D$2:$L$1048576,8,0)</f>
        <v>No</v>
      </c>
      <c r="L6095" s="23">
        <f>VLOOKUP(E6095,'[1]Tirupati Member''s Detail'!$D$2:$L$1048576,4,0)</f>
        <v>27000</v>
      </c>
      <c r="M6095" s="23">
        <f t="shared" si="479"/>
        <v>27000</v>
      </c>
      <c r="N6095" s="23">
        <f>VLOOKUP(E6095,'[1]Tirupati Member''s Detail'!$D$2:$L$1048576,5,0)</f>
        <v>6750</v>
      </c>
      <c r="O6095" s="23" t="str">
        <f>VLOOKUP(E6095,'[1]Tirupati Member''s Detail'!$D$2:$L$1048576,7,0)</f>
        <v>Outstanding</v>
      </c>
      <c r="P6095" s="23">
        <f t="shared" si="481"/>
        <v>20250</v>
      </c>
      <c r="Q6095" s="24" t="e">
        <f>+#REF!-I6095</f>
        <v>#REF!</v>
      </c>
      <c r="R6095" s="25">
        <f t="shared" si="477"/>
        <v>5400</v>
      </c>
      <c r="S6095" s="25" t="e">
        <f t="shared" si="478"/>
        <v>#REF!</v>
      </c>
      <c r="T6095" s="25">
        <f t="shared" si="480"/>
        <v>5400</v>
      </c>
      <c r="U6095" s="25"/>
      <c r="V6095" s="23"/>
      <c r="W6095" s="23"/>
      <c r="X6095" s="24" t="e">
        <f>+#REF!-I6095</f>
        <v>#REF!</v>
      </c>
      <c r="Y6095" s="23"/>
      <c r="Z6095" s="23"/>
      <c r="AA6095" s="23"/>
      <c r="AB6095" s="23"/>
      <c r="AC6095" s="23"/>
      <c r="AD6095" s="23"/>
      <c r="AE6095" s="26" t="str">
        <f>VLOOKUP(E6095,'[1]Tirupati Member''s Detail'!$D$2:$L$1048576,9,0)</f>
        <v>As Per POD ,Last Communicaion Till 2007, (Outstanding Rs 20250/-)</v>
      </c>
    </row>
    <row r="6096" spans="1:31" x14ac:dyDescent="0.3">
      <c r="A6096" s="27">
        <v>6101</v>
      </c>
      <c r="B6096" s="28"/>
      <c r="C6096" s="29" t="s">
        <v>15039</v>
      </c>
      <c r="D6096" s="20" t="s">
        <v>22</v>
      </c>
      <c r="E6096" s="29">
        <v>4000296</v>
      </c>
      <c r="F6096" s="20" t="s">
        <v>24</v>
      </c>
      <c r="G6096" s="20" t="s">
        <v>25</v>
      </c>
      <c r="H6096" s="29" t="s">
        <v>9553</v>
      </c>
      <c r="I6096" s="30">
        <v>1994</v>
      </c>
      <c r="J6096" s="29" t="s">
        <v>15040</v>
      </c>
      <c r="K6096" s="22" t="str">
        <f>VLOOKUP(E6096,'[1]Tirupati Member''s Detail'!$D$2:$L$1048576,8,0)</f>
        <v>No</v>
      </c>
      <c r="L6096" s="23">
        <f>VLOOKUP(E6096,'[1]Tirupati Member''s Detail'!$D$2:$L$1048576,4,0)</f>
        <v>22000</v>
      </c>
      <c r="M6096" s="23">
        <f t="shared" si="479"/>
        <v>22000</v>
      </c>
      <c r="N6096" s="23">
        <f>VLOOKUP(E6096,'[1]Tirupati Member''s Detail'!$D$2:$L$1048576,5,0)</f>
        <v>5500</v>
      </c>
      <c r="O6096" s="23" t="str">
        <f>VLOOKUP(E6096,'[1]Tirupati Member''s Detail'!$D$2:$L$1048576,7,0)</f>
        <v>Outstanding</v>
      </c>
      <c r="P6096" s="23">
        <f t="shared" si="481"/>
        <v>16500</v>
      </c>
      <c r="Q6096" s="24" t="e">
        <f>+#REF!-I6096</f>
        <v>#REF!</v>
      </c>
      <c r="R6096" s="25">
        <f t="shared" si="477"/>
        <v>4400</v>
      </c>
      <c r="S6096" s="25" t="e">
        <f t="shared" si="478"/>
        <v>#REF!</v>
      </c>
      <c r="T6096" s="25">
        <f t="shared" si="480"/>
        <v>4400</v>
      </c>
      <c r="U6096" s="25"/>
      <c r="V6096" s="23"/>
      <c r="W6096" s="23"/>
      <c r="X6096" s="24" t="e">
        <f>+#REF!-I6096</f>
        <v>#REF!</v>
      </c>
      <c r="Y6096" s="23"/>
      <c r="Z6096" s="23"/>
      <c r="AA6096" s="23"/>
      <c r="AB6096" s="23"/>
      <c r="AC6096" s="23"/>
      <c r="AD6096" s="23"/>
      <c r="AE6096" s="26" t="str">
        <f>VLOOKUP(E6096,'[1]Tirupati Member''s Detail'!$D$2:$L$1048576,9,0)</f>
        <v>No Communication Till Date (Outstanding Rs 16500/-)</v>
      </c>
    </row>
    <row r="6097" spans="1:31" x14ac:dyDescent="0.3">
      <c r="A6097" s="27">
        <v>6102</v>
      </c>
      <c r="B6097" s="28"/>
      <c r="C6097" s="29" t="s">
        <v>15041</v>
      </c>
      <c r="D6097" s="20" t="s">
        <v>22</v>
      </c>
      <c r="E6097" s="29">
        <v>4000304</v>
      </c>
      <c r="F6097" s="20" t="s">
        <v>24</v>
      </c>
      <c r="G6097" s="20" t="s">
        <v>25</v>
      </c>
      <c r="H6097" s="29" t="s">
        <v>6036</v>
      </c>
      <c r="I6097" s="30">
        <v>1994</v>
      </c>
      <c r="J6097" s="29" t="s">
        <v>15042</v>
      </c>
      <c r="K6097" s="22" t="str">
        <f>VLOOKUP(E6097,'[1]Tirupati Member''s Detail'!$D$2:$L$1048576,8,0)</f>
        <v>No</v>
      </c>
      <c r="L6097" s="23">
        <f>VLOOKUP(E6097,'[1]Tirupati Member''s Detail'!$D$2:$L$1048576,4,0)</f>
        <v>32000</v>
      </c>
      <c r="M6097" s="23">
        <f t="shared" si="479"/>
        <v>32000</v>
      </c>
      <c r="N6097" s="23">
        <f>VLOOKUP(E6097,'[1]Tirupati Member''s Detail'!$D$2:$L$1048576,5,0)</f>
        <v>9600</v>
      </c>
      <c r="O6097" s="23" t="str">
        <f>VLOOKUP(E6097,'[1]Tirupati Member''s Detail'!$D$2:$L$1048576,7,0)</f>
        <v>Outstanding</v>
      </c>
      <c r="P6097" s="23">
        <f t="shared" si="481"/>
        <v>22400</v>
      </c>
      <c r="Q6097" s="24" t="e">
        <f>+#REF!-I6097</f>
        <v>#REF!</v>
      </c>
      <c r="R6097" s="25">
        <f t="shared" ref="R6097:R6160" si="482">IF(O6097="regular",((N6097-(N6097/99)*Q6097)),(N6097-(N6097*20%)))</f>
        <v>7680</v>
      </c>
      <c r="S6097" s="25" t="e">
        <f t="shared" ref="S6097:S6160" si="483">((N6097-(N6097/99)*Q6097))</f>
        <v>#REF!</v>
      </c>
      <c r="T6097" s="25">
        <f t="shared" si="480"/>
        <v>7680</v>
      </c>
      <c r="U6097" s="25"/>
      <c r="V6097" s="23"/>
      <c r="W6097" s="23"/>
      <c r="X6097" s="24" t="e">
        <f>+#REF!-I6097</f>
        <v>#REF!</v>
      </c>
      <c r="Y6097" s="23"/>
      <c r="Z6097" s="23"/>
      <c r="AA6097" s="23"/>
      <c r="AB6097" s="23"/>
      <c r="AC6097" s="23"/>
      <c r="AD6097" s="23"/>
      <c r="AE6097" s="26" t="str">
        <f>VLOOKUP(E6097,'[1]Tirupati Member''s Detail'!$D$2:$L$1048576,9,0)</f>
        <v>No Communication Till Date (Outstanding Rs 22400/-)</v>
      </c>
    </row>
    <row r="6098" spans="1:31" x14ac:dyDescent="0.3">
      <c r="A6098" s="27">
        <v>6103</v>
      </c>
      <c r="B6098" s="28"/>
      <c r="C6098" s="29" t="s">
        <v>15043</v>
      </c>
      <c r="D6098" s="20" t="s">
        <v>22</v>
      </c>
      <c r="E6098" s="29">
        <v>4000306</v>
      </c>
      <c r="F6098" s="20" t="s">
        <v>24</v>
      </c>
      <c r="G6098" s="20" t="s">
        <v>25</v>
      </c>
      <c r="H6098" s="29" t="s">
        <v>9487</v>
      </c>
      <c r="I6098" s="30">
        <v>1994</v>
      </c>
      <c r="J6098" s="29" t="s">
        <v>15044</v>
      </c>
      <c r="K6098" s="22" t="str">
        <f>VLOOKUP(E6098,'[1]Tirupati Member''s Detail'!$D$2:$L$1048576,8,0)</f>
        <v>No</v>
      </c>
      <c r="L6098" s="23">
        <f>VLOOKUP(E6098,'[1]Tirupati Member''s Detail'!$D$2:$L$1048576,4,0)</f>
        <v>32000</v>
      </c>
      <c r="M6098" s="23">
        <f t="shared" si="479"/>
        <v>32000</v>
      </c>
      <c r="N6098" s="23">
        <f>VLOOKUP(E6098,'[1]Tirupati Member''s Detail'!$D$2:$L$1048576,5,0)</f>
        <v>32000</v>
      </c>
      <c r="O6098" s="23" t="str">
        <f>VLOOKUP(E6098,'[1]Tirupati Member''s Detail'!$D$2:$L$1048576,7,0)</f>
        <v>I.R.M</v>
      </c>
      <c r="P6098" s="23">
        <f t="shared" si="481"/>
        <v>0</v>
      </c>
      <c r="Q6098" s="24" t="e">
        <f>+#REF!-I6098</f>
        <v>#REF!</v>
      </c>
      <c r="R6098" s="25">
        <f t="shared" si="482"/>
        <v>25600</v>
      </c>
      <c r="S6098" s="25" t="e">
        <f t="shared" si="483"/>
        <v>#REF!</v>
      </c>
      <c r="T6098" s="25">
        <f t="shared" si="480"/>
        <v>25600</v>
      </c>
      <c r="U6098" s="25"/>
      <c r="V6098" s="23"/>
      <c r="W6098" s="23"/>
      <c r="X6098" s="24" t="e">
        <f>+#REF!-I6098</f>
        <v>#REF!</v>
      </c>
      <c r="Y6098" s="23"/>
      <c r="Z6098" s="23"/>
      <c r="AA6098" s="23"/>
      <c r="AB6098" s="23"/>
      <c r="AC6098" s="23"/>
      <c r="AD6098" s="23"/>
      <c r="AE6098" s="26" t="str">
        <f>VLOOKUP(E6098,'[1]Tirupati Member''s Detail'!$D$2:$L$1048576,9,0)</f>
        <v>As per POD Last Communication Till 2007</v>
      </c>
    </row>
    <row r="6099" spans="1:31" x14ac:dyDescent="0.3">
      <c r="A6099" s="27">
        <v>6104</v>
      </c>
      <c r="B6099" s="28"/>
      <c r="C6099" s="29" t="s">
        <v>15045</v>
      </c>
      <c r="D6099" s="20" t="s">
        <v>22</v>
      </c>
      <c r="E6099" s="29">
        <v>4000307</v>
      </c>
      <c r="F6099" s="20" t="s">
        <v>24</v>
      </c>
      <c r="G6099" s="20" t="s">
        <v>25</v>
      </c>
      <c r="H6099" s="29" t="s">
        <v>6085</v>
      </c>
      <c r="I6099" s="30">
        <v>1994</v>
      </c>
      <c r="J6099" s="29" t="s">
        <v>15046</v>
      </c>
      <c r="K6099" s="22" t="str">
        <f>VLOOKUP(E6099,'[1]Tirupati Member''s Detail'!$D$2:$L$1048576,8,0)</f>
        <v>No</v>
      </c>
      <c r="L6099" s="23">
        <f>VLOOKUP(E6099,'[1]Tirupati Member''s Detail'!$D$2:$L$1048576,4,0)</f>
        <v>27000</v>
      </c>
      <c r="M6099" s="23">
        <f t="shared" si="479"/>
        <v>27000</v>
      </c>
      <c r="N6099" s="23">
        <f>VLOOKUP(E6099,'[1]Tirupati Member''s Detail'!$D$2:$L$1048576,5,0)</f>
        <v>27000</v>
      </c>
      <c r="O6099" s="23" t="str">
        <f>VLOOKUP(E6099,'[1]Tirupati Member''s Detail'!$D$2:$L$1048576,7,0)</f>
        <v>I.R.M</v>
      </c>
      <c r="P6099" s="23">
        <f t="shared" si="481"/>
        <v>0</v>
      </c>
      <c r="Q6099" s="24" t="e">
        <f>+#REF!-I6099</f>
        <v>#REF!</v>
      </c>
      <c r="R6099" s="25">
        <f t="shared" si="482"/>
        <v>21600</v>
      </c>
      <c r="S6099" s="25" t="e">
        <f t="shared" si="483"/>
        <v>#REF!</v>
      </c>
      <c r="T6099" s="25">
        <f t="shared" si="480"/>
        <v>21600</v>
      </c>
      <c r="U6099" s="25"/>
      <c r="V6099" s="23"/>
      <c r="W6099" s="23"/>
      <c r="X6099" s="24" t="e">
        <f>+#REF!-I6099</f>
        <v>#REF!</v>
      </c>
      <c r="Y6099" s="23"/>
      <c r="Z6099" s="23"/>
      <c r="AA6099" s="23"/>
      <c r="AB6099" s="23"/>
      <c r="AC6099" s="23"/>
      <c r="AD6099" s="23"/>
      <c r="AE6099" s="26" t="str">
        <f>VLOOKUP(E6099,'[1]Tirupati Member''s Detail'!$D$2:$L$1048576,9,0)</f>
        <v>last communication 00</v>
      </c>
    </row>
    <row r="6100" spans="1:31" x14ac:dyDescent="0.3">
      <c r="A6100" s="27">
        <v>6105</v>
      </c>
      <c r="B6100" s="28"/>
      <c r="C6100" s="29" t="s">
        <v>15047</v>
      </c>
      <c r="D6100" s="20" t="s">
        <v>22</v>
      </c>
      <c r="E6100" s="29">
        <v>4000309</v>
      </c>
      <c r="F6100" s="20" t="s">
        <v>24</v>
      </c>
      <c r="G6100" s="20" t="s">
        <v>25</v>
      </c>
      <c r="H6100" s="29" t="s">
        <v>9635</v>
      </c>
      <c r="I6100" s="30">
        <v>1994</v>
      </c>
      <c r="J6100" s="29" t="s">
        <v>15048</v>
      </c>
      <c r="K6100" s="22" t="str">
        <f>VLOOKUP(E6100,'[1]Tirupati Member''s Detail'!$D$2:$L$1048576,8,0)</f>
        <v>No</v>
      </c>
      <c r="L6100" s="23">
        <f>VLOOKUP(E6100,'[1]Tirupati Member''s Detail'!$D$2:$L$1048576,4,0)</f>
        <v>22000</v>
      </c>
      <c r="M6100" s="23">
        <f t="shared" si="479"/>
        <v>22000</v>
      </c>
      <c r="N6100" s="23">
        <f>VLOOKUP(E6100,'[1]Tirupati Member''s Detail'!$D$2:$L$1048576,5,0)</f>
        <v>5500</v>
      </c>
      <c r="O6100" s="23" t="str">
        <f>VLOOKUP(E6100,'[1]Tirupati Member''s Detail'!$D$2:$L$1048576,7,0)</f>
        <v>Outstanding</v>
      </c>
      <c r="P6100" s="23">
        <f t="shared" si="481"/>
        <v>16500</v>
      </c>
      <c r="Q6100" s="24" t="e">
        <f>+#REF!-I6100</f>
        <v>#REF!</v>
      </c>
      <c r="R6100" s="25">
        <f t="shared" si="482"/>
        <v>4400</v>
      </c>
      <c r="S6100" s="25" t="e">
        <f t="shared" si="483"/>
        <v>#REF!</v>
      </c>
      <c r="T6100" s="25">
        <f t="shared" si="480"/>
        <v>4400</v>
      </c>
      <c r="U6100" s="25"/>
      <c r="V6100" s="23"/>
      <c r="W6100" s="23"/>
      <c r="X6100" s="24" t="e">
        <f>+#REF!-I6100</f>
        <v>#REF!</v>
      </c>
      <c r="Y6100" s="23"/>
      <c r="Z6100" s="23"/>
      <c r="AA6100" s="23"/>
      <c r="AB6100" s="23"/>
      <c r="AC6100" s="23"/>
      <c r="AD6100" s="23"/>
      <c r="AE6100" s="26" t="str">
        <f>VLOOKUP(E6100,'[1]Tirupati Member''s Detail'!$D$2:$L$1048576,9,0)</f>
        <v>No Communication Till Date (Outstanding Rs 16500/-)</v>
      </c>
    </row>
    <row r="6101" spans="1:31" x14ac:dyDescent="0.3">
      <c r="A6101" s="27">
        <v>6106</v>
      </c>
      <c r="B6101" s="28"/>
      <c r="C6101" s="29" t="s">
        <v>15049</v>
      </c>
      <c r="D6101" s="20" t="s">
        <v>22</v>
      </c>
      <c r="E6101" s="29">
        <v>4000310</v>
      </c>
      <c r="F6101" s="20" t="s">
        <v>24</v>
      </c>
      <c r="G6101" s="20" t="s">
        <v>25</v>
      </c>
      <c r="H6101" s="29" t="s">
        <v>6195</v>
      </c>
      <c r="I6101" s="30">
        <v>1994</v>
      </c>
      <c r="J6101" s="29" t="s">
        <v>15050</v>
      </c>
      <c r="K6101" s="22" t="str">
        <f>VLOOKUP(E6101,'[1]Tirupati Member''s Detail'!$D$2:$L$1048576,8,0)</f>
        <v>No</v>
      </c>
      <c r="L6101" s="23">
        <f>VLOOKUP(E6101,'[1]Tirupati Member''s Detail'!$D$2:$L$1048576,4,0)</f>
        <v>22000</v>
      </c>
      <c r="M6101" s="23">
        <f t="shared" si="479"/>
        <v>22000</v>
      </c>
      <c r="N6101" s="23">
        <f>VLOOKUP(E6101,'[1]Tirupati Member''s Detail'!$D$2:$L$1048576,5,0)</f>
        <v>5500</v>
      </c>
      <c r="O6101" s="23" t="str">
        <f>VLOOKUP(E6101,'[1]Tirupati Member''s Detail'!$D$2:$L$1048576,7,0)</f>
        <v>Outstanding</v>
      </c>
      <c r="P6101" s="23">
        <f t="shared" si="481"/>
        <v>16500</v>
      </c>
      <c r="Q6101" s="24" t="e">
        <f>+#REF!-I6101</f>
        <v>#REF!</v>
      </c>
      <c r="R6101" s="25">
        <f t="shared" si="482"/>
        <v>4400</v>
      </c>
      <c r="S6101" s="25" t="e">
        <f t="shared" si="483"/>
        <v>#REF!</v>
      </c>
      <c r="T6101" s="25">
        <f t="shared" si="480"/>
        <v>4400</v>
      </c>
      <c r="U6101" s="25"/>
      <c r="V6101" s="23"/>
      <c r="W6101" s="23"/>
      <c r="X6101" s="24" t="e">
        <f>+#REF!-I6101</f>
        <v>#REF!</v>
      </c>
      <c r="Y6101" s="23"/>
      <c r="Z6101" s="23"/>
      <c r="AA6101" s="23"/>
      <c r="AB6101" s="23"/>
      <c r="AC6101" s="23"/>
      <c r="AD6101" s="23"/>
      <c r="AE6101" s="26" t="str">
        <f>VLOOKUP(E6101,'[1]Tirupati Member''s Detail'!$D$2:$L$1048576,9,0)</f>
        <v>No Communication Till Date (Outstanding Rs 16500/-)</v>
      </c>
    </row>
    <row r="6102" spans="1:31" x14ac:dyDescent="0.3">
      <c r="A6102" s="27">
        <v>6107</v>
      </c>
      <c r="B6102" s="28"/>
      <c r="C6102" s="29" t="s">
        <v>15051</v>
      </c>
      <c r="D6102" s="20" t="s">
        <v>22</v>
      </c>
      <c r="E6102" s="29">
        <v>4000311</v>
      </c>
      <c r="F6102" s="20" t="s">
        <v>24</v>
      </c>
      <c r="G6102" s="20" t="s">
        <v>25</v>
      </c>
      <c r="H6102" s="29" t="s">
        <v>9635</v>
      </c>
      <c r="I6102" s="30">
        <v>1994</v>
      </c>
      <c r="J6102" s="29" t="s">
        <v>15052</v>
      </c>
      <c r="K6102" s="22" t="str">
        <f>VLOOKUP(E6102,'[1]Tirupati Member''s Detail'!$D$2:$L$1048576,8,0)</f>
        <v>No</v>
      </c>
      <c r="L6102" s="23">
        <f>VLOOKUP(E6102,'[1]Tirupati Member''s Detail'!$D$2:$L$1048576,4,0)</f>
        <v>22000</v>
      </c>
      <c r="M6102" s="23">
        <f t="shared" si="479"/>
        <v>22000</v>
      </c>
      <c r="N6102" s="23">
        <f>VLOOKUP(E6102,'[1]Tirupati Member''s Detail'!$D$2:$L$1048576,5,0)</f>
        <v>3500</v>
      </c>
      <c r="O6102" s="23" t="str">
        <f>VLOOKUP(E6102,'[1]Tirupati Member''s Detail'!$D$2:$L$1048576,7,0)</f>
        <v>Outstanding</v>
      </c>
      <c r="P6102" s="23">
        <f t="shared" si="481"/>
        <v>18500</v>
      </c>
      <c r="Q6102" s="24" t="e">
        <f>+#REF!-I6102</f>
        <v>#REF!</v>
      </c>
      <c r="R6102" s="25">
        <f t="shared" si="482"/>
        <v>2800</v>
      </c>
      <c r="S6102" s="25" t="e">
        <f t="shared" si="483"/>
        <v>#REF!</v>
      </c>
      <c r="T6102" s="25">
        <f t="shared" si="480"/>
        <v>2800</v>
      </c>
      <c r="U6102" s="25"/>
      <c r="V6102" s="23"/>
      <c r="W6102" s="23"/>
      <c r="X6102" s="24" t="e">
        <f>+#REF!-I6102</f>
        <v>#REF!</v>
      </c>
      <c r="Y6102" s="23"/>
      <c r="Z6102" s="23"/>
      <c r="AA6102" s="23"/>
      <c r="AB6102" s="23"/>
      <c r="AC6102" s="23"/>
      <c r="AD6102" s="23"/>
      <c r="AE6102" s="26" t="str">
        <f>VLOOKUP(E6102,'[1]Tirupati Member''s Detail'!$D$2:$L$1048576,9,0)</f>
        <v>No Communication Till Date (Outstanding Rs 18500/-)</v>
      </c>
    </row>
    <row r="6103" spans="1:31" x14ac:dyDescent="0.3">
      <c r="A6103" s="27">
        <v>6108</v>
      </c>
      <c r="B6103" s="28"/>
      <c r="C6103" s="29" t="s">
        <v>15053</v>
      </c>
      <c r="D6103" s="20" t="s">
        <v>22</v>
      </c>
      <c r="E6103" s="29">
        <v>4000312</v>
      </c>
      <c r="F6103" s="20" t="s">
        <v>24</v>
      </c>
      <c r="G6103" s="20" t="s">
        <v>25</v>
      </c>
      <c r="H6103" s="29" t="s">
        <v>9635</v>
      </c>
      <c r="I6103" s="30">
        <v>1994</v>
      </c>
      <c r="J6103" s="29" t="s">
        <v>15054</v>
      </c>
      <c r="K6103" s="22" t="str">
        <f>VLOOKUP(E6103,'[1]Tirupati Member''s Detail'!$D$2:$L$1048576,8,0)</f>
        <v>No</v>
      </c>
      <c r="L6103" s="23">
        <f>VLOOKUP(E6103,'[1]Tirupati Member''s Detail'!$D$2:$L$1048576,4,0)</f>
        <v>22000</v>
      </c>
      <c r="M6103" s="23">
        <f t="shared" si="479"/>
        <v>22000</v>
      </c>
      <c r="N6103" s="23">
        <f>VLOOKUP(E6103,'[1]Tirupati Member''s Detail'!$D$2:$L$1048576,5,0)</f>
        <v>5500</v>
      </c>
      <c r="O6103" s="23" t="str">
        <f>VLOOKUP(E6103,'[1]Tirupati Member''s Detail'!$D$2:$L$1048576,7,0)</f>
        <v>Outstanding</v>
      </c>
      <c r="P6103" s="23">
        <f t="shared" si="481"/>
        <v>16500</v>
      </c>
      <c r="Q6103" s="24" t="e">
        <f>+#REF!-I6103</f>
        <v>#REF!</v>
      </c>
      <c r="R6103" s="25">
        <f t="shared" si="482"/>
        <v>4400</v>
      </c>
      <c r="S6103" s="25" t="e">
        <f t="shared" si="483"/>
        <v>#REF!</v>
      </c>
      <c r="T6103" s="25">
        <f t="shared" si="480"/>
        <v>4400</v>
      </c>
      <c r="U6103" s="25"/>
      <c r="V6103" s="23"/>
      <c r="W6103" s="23"/>
      <c r="X6103" s="24" t="e">
        <f>+#REF!-I6103</f>
        <v>#REF!</v>
      </c>
      <c r="Y6103" s="23"/>
      <c r="Z6103" s="23"/>
      <c r="AA6103" s="23"/>
      <c r="AB6103" s="23"/>
      <c r="AC6103" s="23"/>
      <c r="AD6103" s="23"/>
      <c r="AE6103" s="26" t="str">
        <f>VLOOKUP(E6103,'[1]Tirupati Member''s Detail'!$D$2:$L$1048576,9,0)</f>
        <v>As POd Last Communication Till 2007, (Outstanding Rs 16500/-)</v>
      </c>
    </row>
    <row r="6104" spans="1:31" x14ac:dyDescent="0.3">
      <c r="A6104" s="27">
        <v>6109</v>
      </c>
      <c r="B6104" s="28"/>
      <c r="C6104" s="29" t="s">
        <v>15055</v>
      </c>
      <c r="D6104" s="20" t="s">
        <v>22</v>
      </c>
      <c r="E6104" s="29">
        <v>4000313</v>
      </c>
      <c r="F6104" s="20" t="s">
        <v>24</v>
      </c>
      <c r="G6104" s="20" t="s">
        <v>25</v>
      </c>
      <c r="H6104" s="29" t="s">
        <v>6203</v>
      </c>
      <c r="I6104" s="30">
        <v>1994</v>
      </c>
      <c r="J6104" s="29" t="s">
        <v>15056</v>
      </c>
      <c r="K6104" s="22" t="str">
        <f>VLOOKUP(E6104,'[1]Tirupati Member''s Detail'!$D$2:$L$1048576,8,0)</f>
        <v>No</v>
      </c>
      <c r="L6104" s="23">
        <f>VLOOKUP(E6104,'[1]Tirupati Member''s Detail'!$D$2:$L$1048576,4,0)</f>
        <v>32000</v>
      </c>
      <c r="M6104" s="23">
        <f t="shared" si="479"/>
        <v>32000</v>
      </c>
      <c r="N6104" s="23">
        <f>VLOOKUP(E6104,'[1]Tirupati Member''s Detail'!$D$2:$L$1048576,5,0)</f>
        <v>32000</v>
      </c>
      <c r="O6104" s="23" t="str">
        <f>VLOOKUP(E6104,'[1]Tirupati Member''s Detail'!$D$2:$L$1048576,7,0)</f>
        <v>I.R.M</v>
      </c>
      <c r="P6104" s="23">
        <f t="shared" si="481"/>
        <v>0</v>
      </c>
      <c r="Q6104" s="24" t="e">
        <f>+#REF!-I6104</f>
        <v>#REF!</v>
      </c>
      <c r="R6104" s="25">
        <f t="shared" si="482"/>
        <v>25600</v>
      </c>
      <c r="S6104" s="25" t="e">
        <f t="shared" si="483"/>
        <v>#REF!</v>
      </c>
      <c r="T6104" s="25">
        <f t="shared" si="480"/>
        <v>25600</v>
      </c>
      <c r="U6104" s="25"/>
      <c r="V6104" s="23"/>
      <c r="W6104" s="23"/>
      <c r="X6104" s="24" t="e">
        <f>+#REF!-I6104</f>
        <v>#REF!</v>
      </c>
      <c r="Y6104" s="23"/>
      <c r="Z6104" s="23"/>
      <c r="AA6104" s="23"/>
      <c r="AB6104" s="23"/>
      <c r="AC6104" s="23"/>
      <c r="AD6104" s="23"/>
      <c r="AE6104" s="26" t="str">
        <f>VLOOKUP(E6104,'[1]Tirupati Member''s Detail'!$D$2:$L$1048576,9,0)</f>
        <v>As per POD Last Communication Till 2007</v>
      </c>
    </row>
    <row r="6105" spans="1:31" x14ac:dyDescent="0.3">
      <c r="A6105" s="27">
        <v>6110</v>
      </c>
      <c r="B6105" s="28"/>
      <c r="C6105" s="29" t="s">
        <v>15057</v>
      </c>
      <c r="D6105" s="20" t="s">
        <v>22</v>
      </c>
      <c r="E6105" s="29">
        <v>4000314</v>
      </c>
      <c r="F6105" s="20" t="s">
        <v>24</v>
      </c>
      <c r="G6105" s="20" t="s">
        <v>25</v>
      </c>
      <c r="H6105" s="29" t="s">
        <v>6246</v>
      </c>
      <c r="I6105" s="30">
        <v>1994</v>
      </c>
      <c r="J6105" s="29" t="s">
        <v>15058</v>
      </c>
      <c r="K6105" s="22" t="str">
        <f>VLOOKUP(E6105,'[1]Tirupati Member''s Detail'!$D$2:$L$1048576,8,0)</f>
        <v>No</v>
      </c>
      <c r="L6105" s="23">
        <f>VLOOKUP(E6105,'[1]Tirupati Member''s Detail'!$D$2:$L$1048576,4,0)</f>
        <v>22000</v>
      </c>
      <c r="M6105" s="23">
        <f t="shared" si="479"/>
        <v>22000</v>
      </c>
      <c r="N6105" s="23">
        <f>VLOOKUP(E6105,'[1]Tirupati Member''s Detail'!$D$2:$L$1048576,5,0)</f>
        <v>22000</v>
      </c>
      <c r="O6105" s="23" t="str">
        <f>VLOOKUP(E6105,'[1]Tirupati Member''s Detail'!$D$2:$L$1048576,7,0)</f>
        <v>I.R.M</v>
      </c>
      <c r="P6105" s="23">
        <f t="shared" si="481"/>
        <v>0</v>
      </c>
      <c r="Q6105" s="24" t="e">
        <f>+#REF!-I6105</f>
        <v>#REF!</v>
      </c>
      <c r="R6105" s="25">
        <f t="shared" si="482"/>
        <v>17600</v>
      </c>
      <c r="S6105" s="25" t="e">
        <f t="shared" si="483"/>
        <v>#REF!</v>
      </c>
      <c r="T6105" s="25">
        <f t="shared" si="480"/>
        <v>17600</v>
      </c>
      <c r="U6105" s="25"/>
      <c r="V6105" s="23"/>
      <c r="W6105" s="23"/>
      <c r="X6105" s="24" t="e">
        <f>+#REF!-I6105</f>
        <v>#REF!</v>
      </c>
      <c r="Y6105" s="23"/>
      <c r="Z6105" s="23"/>
      <c r="AA6105" s="23"/>
      <c r="AB6105" s="23"/>
      <c r="AC6105" s="23"/>
      <c r="AD6105" s="23"/>
      <c r="AE6105" s="26" t="str">
        <f>VLOOKUP(E6105,'[1]Tirupati Member''s Detail'!$D$2:$L$1048576,9,0)</f>
        <v>As per POD Last Communication Till 2007</v>
      </c>
    </row>
    <row r="6106" spans="1:31" x14ac:dyDescent="0.3">
      <c r="A6106" s="27">
        <v>6111</v>
      </c>
      <c r="B6106" s="28"/>
      <c r="C6106" s="29" t="s">
        <v>15059</v>
      </c>
      <c r="D6106" s="20" t="s">
        <v>22</v>
      </c>
      <c r="E6106" s="29">
        <v>4000315</v>
      </c>
      <c r="F6106" s="20" t="s">
        <v>24</v>
      </c>
      <c r="G6106" s="20" t="s">
        <v>25</v>
      </c>
      <c r="H6106" s="29" t="s">
        <v>6191</v>
      </c>
      <c r="I6106" s="30">
        <v>1994</v>
      </c>
      <c r="J6106" s="29" t="s">
        <v>15060</v>
      </c>
      <c r="K6106" s="22" t="str">
        <f>VLOOKUP(E6106,'[1]Tirupati Member''s Detail'!$D$2:$L$1048576,8,0)</f>
        <v>No</v>
      </c>
      <c r="L6106" s="23">
        <f>VLOOKUP(E6106,'[1]Tirupati Member''s Detail'!$D$2:$L$1048576,4,0)</f>
        <v>22000</v>
      </c>
      <c r="M6106" s="23">
        <f t="shared" si="479"/>
        <v>22000</v>
      </c>
      <c r="N6106" s="23">
        <f>VLOOKUP(E6106,'[1]Tirupati Member''s Detail'!$D$2:$L$1048576,5,0)</f>
        <v>22000</v>
      </c>
      <c r="O6106" s="23" t="str">
        <f>VLOOKUP(E6106,'[1]Tirupati Member''s Detail'!$D$2:$L$1048576,7,0)</f>
        <v>I.R.M</v>
      </c>
      <c r="P6106" s="23">
        <f t="shared" si="481"/>
        <v>0</v>
      </c>
      <c r="Q6106" s="24" t="e">
        <f>+#REF!-I6106</f>
        <v>#REF!</v>
      </c>
      <c r="R6106" s="25">
        <f t="shared" si="482"/>
        <v>17600</v>
      </c>
      <c r="S6106" s="25" t="e">
        <f t="shared" si="483"/>
        <v>#REF!</v>
      </c>
      <c r="T6106" s="25">
        <f t="shared" si="480"/>
        <v>17600</v>
      </c>
      <c r="U6106" s="25"/>
      <c r="V6106" s="23"/>
      <c r="W6106" s="23"/>
      <c r="X6106" s="24" t="e">
        <f>+#REF!-I6106</f>
        <v>#REF!</v>
      </c>
      <c r="Y6106" s="23"/>
      <c r="Z6106" s="23"/>
      <c r="AA6106" s="23"/>
      <c r="AB6106" s="23"/>
      <c r="AC6106" s="23"/>
      <c r="AD6106" s="23"/>
      <c r="AE6106" s="26" t="str">
        <f>VLOOKUP(E6106,'[1]Tirupati Member''s Detail'!$D$2:$L$1048576,9,0)</f>
        <v>As per POD Last Communication Till 2007</v>
      </c>
    </row>
    <row r="6107" spans="1:31" x14ac:dyDescent="0.3">
      <c r="A6107" s="27">
        <v>6112</v>
      </c>
      <c r="B6107" s="28"/>
      <c r="C6107" s="29" t="s">
        <v>15061</v>
      </c>
      <c r="D6107" s="20" t="s">
        <v>22</v>
      </c>
      <c r="E6107" s="29">
        <v>4000316</v>
      </c>
      <c r="F6107" s="20" t="s">
        <v>24</v>
      </c>
      <c r="G6107" s="20" t="s">
        <v>25</v>
      </c>
      <c r="H6107" s="29" t="s">
        <v>6195</v>
      </c>
      <c r="I6107" s="30">
        <v>1994</v>
      </c>
      <c r="J6107" s="29" t="s">
        <v>15062</v>
      </c>
      <c r="K6107" s="22" t="str">
        <f>VLOOKUP(E6107,'[1]Tirupati Member''s Detail'!$D$2:$L$1048576,8,0)</f>
        <v>No</v>
      </c>
      <c r="L6107" s="23">
        <f>VLOOKUP(E6107,'[1]Tirupati Member''s Detail'!$D$2:$L$1048576,4,0)</f>
        <v>22000</v>
      </c>
      <c r="M6107" s="23">
        <f t="shared" si="479"/>
        <v>22000</v>
      </c>
      <c r="N6107" s="23">
        <f>VLOOKUP(E6107,'[1]Tirupati Member''s Detail'!$D$2:$L$1048576,5,0)</f>
        <v>7700</v>
      </c>
      <c r="O6107" s="23" t="str">
        <f>VLOOKUP(E6107,'[1]Tirupati Member''s Detail'!$D$2:$L$1048576,7,0)</f>
        <v>Outstanding</v>
      </c>
      <c r="P6107" s="23">
        <f t="shared" si="481"/>
        <v>14300</v>
      </c>
      <c r="Q6107" s="24" t="e">
        <f>+#REF!-I6107</f>
        <v>#REF!</v>
      </c>
      <c r="R6107" s="25">
        <f t="shared" si="482"/>
        <v>6160</v>
      </c>
      <c r="S6107" s="25" t="e">
        <f t="shared" si="483"/>
        <v>#REF!</v>
      </c>
      <c r="T6107" s="25">
        <f t="shared" si="480"/>
        <v>6160</v>
      </c>
      <c r="U6107" s="25"/>
      <c r="V6107" s="23"/>
      <c r="W6107" s="23"/>
      <c r="X6107" s="24" t="e">
        <f>+#REF!-I6107</f>
        <v>#REF!</v>
      </c>
      <c r="Y6107" s="23"/>
      <c r="Z6107" s="23"/>
      <c r="AA6107" s="23"/>
      <c r="AB6107" s="23"/>
      <c r="AC6107" s="23"/>
      <c r="AD6107" s="23"/>
      <c r="AE6107" s="26" t="str">
        <f>VLOOKUP(E6107,'[1]Tirupati Member''s Detail'!$D$2:$L$1048576,9,0)</f>
        <v>As POd Last Communication Till 2007, (Outstanding Rs 14300/-)</v>
      </c>
    </row>
    <row r="6108" spans="1:31" x14ac:dyDescent="0.3">
      <c r="A6108" s="27">
        <v>6113</v>
      </c>
      <c r="B6108" s="28"/>
      <c r="C6108" s="29" t="s">
        <v>15063</v>
      </c>
      <c r="D6108" s="20" t="s">
        <v>22</v>
      </c>
      <c r="E6108" s="29">
        <v>4000325</v>
      </c>
      <c r="F6108" s="20" t="s">
        <v>24</v>
      </c>
      <c r="G6108" s="20" t="s">
        <v>25</v>
      </c>
      <c r="H6108" s="29" t="s">
        <v>9635</v>
      </c>
      <c r="I6108" s="30">
        <v>1994</v>
      </c>
      <c r="J6108" s="29" t="s">
        <v>15064</v>
      </c>
      <c r="K6108" s="22" t="str">
        <f>VLOOKUP(E6108,'[1]Tirupati Member''s Detail'!$D$2:$L$1048576,8,0)</f>
        <v>No</v>
      </c>
      <c r="L6108" s="23">
        <f>VLOOKUP(E6108,'[1]Tirupati Member''s Detail'!$D$2:$L$1048576,4,0)</f>
        <v>22000</v>
      </c>
      <c r="M6108" s="23">
        <f t="shared" si="479"/>
        <v>22000</v>
      </c>
      <c r="N6108" s="23">
        <f>VLOOKUP(E6108,'[1]Tirupati Member''s Detail'!$D$2:$L$1048576,5,0)</f>
        <v>22000</v>
      </c>
      <c r="O6108" s="23" t="str">
        <f>VLOOKUP(E6108,'[1]Tirupati Member''s Detail'!$D$2:$L$1048576,7,0)</f>
        <v>I.R.M</v>
      </c>
      <c r="P6108" s="23">
        <f t="shared" si="481"/>
        <v>0</v>
      </c>
      <c r="Q6108" s="24" t="e">
        <f>+#REF!-I6108</f>
        <v>#REF!</v>
      </c>
      <c r="R6108" s="25">
        <f t="shared" si="482"/>
        <v>17600</v>
      </c>
      <c r="S6108" s="25" t="e">
        <f t="shared" si="483"/>
        <v>#REF!</v>
      </c>
      <c r="T6108" s="25">
        <f t="shared" si="480"/>
        <v>17600</v>
      </c>
      <c r="U6108" s="25"/>
      <c r="V6108" s="23"/>
      <c r="W6108" s="23"/>
      <c r="X6108" s="24" t="e">
        <f>+#REF!-I6108</f>
        <v>#REF!</v>
      </c>
      <c r="Y6108" s="23"/>
      <c r="Z6108" s="23"/>
      <c r="AA6108" s="23"/>
      <c r="AB6108" s="23"/>
      <c r="AC6108" s="23"/>
      <c r="AD6108" s="23"/>
      <c r="AE6108" s="26" t="str">
        <f>VLOOKUP(E6108,'[1]Tirupati Member''s Detail'!$D$2:$L$1048576,9,0)</f>
        <v>As per POD Last Communication Till 2007</v>
      </c>
    </row>
    <row r="6109" spans="1:31" x14ac:dyDescent="0.3">
      <c r="A6109" s="27">
        <v>6114</v>
      </c>
      <c r="B6109" s="28"/>
      <c r="C6109" s="29" t="s">
        <v>15065</v>
      </c>
      <c r="D6109" s="20" t="s">
        <v>22</v>
      </c>
      <c r="E6109" s="29">
        <v>4000326</v>
      </c>
      <c r="F6109" s="20" t="s">
        <v>24</v>
      </c>
      <c r="G6109" s="20" t="s">
        <v>25</v>
      </c>
      <c r="H6109" s="29" t="s">
        <v>9635</v>
      </c>
      <c r="I6109" s="30">
        <v>1994</v>
      </c>
      <c r="J6109" s="29" t="s">
        <v>15066</v>
      </c>
      <c r="K6109" s="22" t="str">
        <f>VLOOKUP(E6109,'[1]Tirupati Member''s Detail'!$D$2:$L$1048576,8,0)</f>
        <v>Missing</v>
      </c>
      <c r="L6109" s="23">
        <f>VLOOKUP(E6109,'[1]Tirupati Member''s Detail'!$D$2:$L$1048576,4,0)</f>
        <v>22000</v>
      </c>
      <c r="M6109" s="23">
        <f t="shared" si="479"/>
        <v>22000</v>
      </c>
      <c r="N6109" s="23">
        <f>VLOOKUP(E6109,'[1]Tirupati Member''s Detail'!$D$2:$L$1048576,5,0)</f>
        <v>5500</v>
      </c>
      <c r="O6109" s="23" t="str">
        <f>VLOOKUP(E6109,'[1]Tirupati Member''s Detail'!$D$2:$L$1048576,7,0)</f>
        <v>Outstanding</v>
      </c>
      <c r="P6109" s="23">
        <f t="shared" si="481"/>
        <v>16500</v>
      </c>
      <c r="Q6109" s="24" t="e">
        <f>+#REF!-I6109</f>
        <v>#REF!</v>
      </c>
      <c r="R6109" s="25">
        <f t="shared" si="482"/>
        <v>4400</v>
      </c>
      <c r="S6109" s="25" t="e">
        <f t="shared" si="483"/>
        <v>#REF!</v>
      </c>
      <c r="T6109" s="25">
        <f t="shared" si="480"/>
        <v>4400</v>
      </c>
      <c r="U6109" s="25"/>
      <c r="V6109" s="23"/>
      <c r="W6109" s="23"/>
      <c r="X6109" s="24" t="e">
        <f>+#REF!-I6109</f>
        <v>#REF!</v>
      </c>
      <c r="Y6109" s="23"/>
      <c r="Z6109" s="23"/>
      <c r="AA6109" s="23"/>
      <c r="AB6109" s="23"/>
      <c r="AC6109" s="23"/>
      <c r="AD6109" s="23"/>
      <c r="AE6109" s="26" t="str">
        <f>VLOOKUP(E6109,'[1]Tirupati Member''s Detail'!$D$2:$L$1048576,9,0)</f>
        <v>Document is not in file,according to rimes 16,500/outstanding.</v>
      </c>
    </row>
    <row r="6110" spans="1:31" ht="28.8" x14ac:dyDescent="0.3">
      <c r="A6110" s="27">
        <v>6115</v>
      </c>
      <c r="B6110" s="28"/>
      <c r="C6110" s="29" t="s">
        <v>15067</v>
      </c>
      <c r="D6110" s="20" t="s">
        <v>22</v>
      </c>
      <c r="E6110" s="29">
        <v>4000327</v>
      </c>
      <c r="F6110" s="20" t="s">
        <v>24</v>
      </c>
      <c r="G6110" s="20" t="s">
        <v>25</v>
      </c>
      <c r="H6110" s="29" t="s">
        <v>9635</v>
      </c>
      <c r="I6110" s="30">
        <v>1994</v>
      </c>
      <c r="J6110" s="29" t="s">
        <v>15068</v>
      </c>
      <c r="K6110" s="22" t="str">
        <f>VLOOKUP(E6110,'[1]Tirupati Member''s Detail'!$D$2:$L$1048576,8,0)</f>
        <v>Missing</v>
      </c>
      <c r="L6110" s="23">
        <f>VLOOKUP(E6110,'[1]Tirupati Member''s Detail'!$D$2:$L$1048576,4,0)</f>
        <v>22000</v>
      </c>
      <c r="M6110" s="23">
        <f t="shared" si="479"/>
        <v>22000</v>
      </c>
      <c r="N6110" s="23">
        <f>VLOOKUP(E6110,'[1]Tirupati Member''s Detail'!$D$2:$L$1048576,5,0)</f>
        <v>5500</v>
      </c>
      <c r="O6110" s="23" t="str">
        <f>VLOOKUP(E6110,'[1]Tirupati Member''s Detail'!$D$2:$L$1048576,7,0)</f>
        <v>Outstanding</v>
      </c>
      <c r="P6110" s="23">
        <f t="shared" si="481"/>
        <v>16500</v>
      </c>
      <c r="Q6110" s="24" t="e">
        <f>+#REF!-I6110</f>
        <v>#REF!</v>
      </c>
      <c r="R6110" s="25">
        <f t="shared" si="482"/>
        <v>4400</v>
      </c>
      <c r="S6110" s="25" t="e">
        <f t="shared" si="483"/>
        <v>#REF!</v>
      </c>
      <c r="T6110" s="25">
        <f t="shared" si="480"/>
        <v>4400</v>
      </c>
      <c r="U6110" s="25"/>
      <c r="V6110" s="23"/>
      <c r="W6110" s="23"/>
      <c r="X6110" s="24" t="e">
        <f>+#REF!-I6110</f>
        <v>#REF!</v>
      </c>
      <c r="Y6110" s="23"/>
      <c r="Z6110" s="23"/>
      <c r="AA6110" s="23"/>
      <c r="AB6110" s="23"/>
      <c r="AC6110" s="23"/>
      <c r="AD6110" s="23"/>
      <c r="AE6110" s="26" t="str">
        <f>VLOOKUP(E6110,'[1]Tirupati Member''s Detail'!$D$2:$L$1048576,9,0)</f>
        <v>Only POD receipt is in file,othter document is not in file,according to rimes 16,500/outstanding</v>
      </c>
    </row>
    <row r="6111" spans="1:31" x14ac:dyDescent="0.3">
      <c r="A6111" s="27">
        <v>6116</v>
      </c>
      <c r="B6111" s="28"/>
      <c r="C6111" s="29" t="s">
        <v>15069</v>
      </c>
      <c r="D6111" s="20" t="s">
        <v>22</v>
      </c>
      <c r="E6111" s="29">
        <v>4000328</v>
      </c>
      <c r="F6111" s="20" t="s">
        <v>24</v>
      </c>
      <c r="G6111" s="20" t="s">
        <v>25</v>
      </c>
      <c r="H6111" s="29" t="s">
        <v>9635</v>
      </c>
      <c r="I6111" s="30">
        <v>1994</v>
      </c>
      <c r="J6111" s="29" t="s">
        <v>15070</v>
      </c>
      <c r="K6111" s="41" t="str">
        <f>VLOOKUP(E6111,'[1]Tirupati Member''s Detail'!$D$2:$L$1048576,8,0)</f>
        <v>No</v>
      </c>
      <c r="L6111" s="23">
        <f>VLOOKUP(E6111,'[1]Tirupati Member''s Detail'!$D$2:$L$1048576,4,0)</f>
        <v>22000</v>
      </c>
      <c r="M6111" s="23">
        <f t="shared" si="479"/>
        <v>22000</v>
      </c>
      <c r="N6111" s="23">
        <f>VLOOKUP(E6111,'[1]Tirupati Member''s Detail'!$D$2:$L$1048576,5,0)</f>
        <v>18700</v>
      </c>
      <c r="O6111" s="23" t="str">
        <f>VLOOKUP(E6111,'[1]Tirupati Member''s Detail'!$D$2:$L$1048576,7,0)</f>
        <v>Outstanding</v>
      </c>
      <c r="P6111" s="23">
        <f t="shared" si="481"/>
        <v>3300</v>
      </c>
      <c r="Q6111" s="24" t="e">
        <f>+#REF!-I6111</f>
        <v>#REF!</v>
      </c>
      <c r="R6111" s="25">
        <f t="shared" si="482"/>
        <v>14960</v>
      </c>
      <c r="S6111" s="25" t="e">
        <f t="shared" si="483"/>
        <v>#REF!</v>
      </c>
      <c r="T6111" s="25">
        <f t="shared" si="480"/>
        <v>14960</v>
      </c>
      <c r="U6111" s="25"/>
      <c r="V6111" s="23"/>
      <c r="W6111" s="23"/>
      <c r="X6111" s="24" t="e">
        <f>+#REF!-I6111</f>
        <v>#REF!</v>
      </c>
      <c r="Y6111" s="23"/>
      <c r="Z6111" s="23"/>
      <c r="AA6111" s="23"/>
      <c r="AB6111" s="23"/>
      <c r="AC6111" s="23"/>
      <c r="AD6111" s="23"/>
      <c r="AE6111" s="26" t="str">
        <f>VLOOKUP(E6111,'[1]Tirupati Member''s Detail'!$D$2:$L$1048576,9,0)</f>
        <v>Only undelivered letter Rs. 3,300/outstanding.</v>
      </c>
    </row>
    <row r="6112" spans="1:31" x14ac:dyDescent="0.3">
      <c r="A6112" s="27">
        <v>6117</v>
      </c>
      <c r="B6112" s="28"/>
      <c r="C6112" s="29" t="s">
        <v>15071</v>
      </c>
      <c r="D6112" s="20" t="s">
        <v>22</v>
      </c>
      <c r="E6112" s="29">
        <v>4000329</v>
      </c>
      <c r="F6112" s="20" t="s">
        <v>24</v>
      </c>
      <c r="G6112" s="20" t="s">
        <v>25</v>
      </c>
      <c r="H6112" s="29" t="s">
        <v>6203</v>
      </c>
      <c r="I6112" s="30">
        <v>1994</v>
      </c>
      <c r="J6112" s="29" t="s">
        <v>15072</v>
      </c>
      <c r="K6112" s="22" t="str">
        <f>VLOOKUP(E6112,'[1]Tirupati Member''s Detail'!$D$2:$L$1048576,8,0)</f>
        <v>Missing</v>
      </c>
      <c r="L6112" s="23">
        <f>VLOOKUP(E6112,'[1]Tirupati Member''s Detail'!$D$2:$L$1048576,4,0)</f>
        <v>22000</v>
      </c>
      <c r="M6112" s="23">
        <f t="shared" si="479"/>
        <v>22000</v>
      </c>
      <c r="N6112" s="23">
        <f>VLOOKUP(E6112,'[1]Tirupati Member''s Detail'!$D$2:$L$1048576,5,0)</f>
        <v>8800</v>
      </c>
      <c r="O6112" s="23" t="str">
        <f>VLOOKUP(E6112,'[1]Tirupati Member''s Detail'!$D$2:$L$1048576,7,0)</f>
        <v>Outstanding</v>
      </c>
      <c r="P6112" s="23">
        <f t="shared" si="481"/>
        <v>13200</v>
      </c>
      <c r="Q6112" s="24" t="e">
        <f>+#REF!-I6112</f>
        <v>#REF!</v>
      </c>
      <c r="R6112" s="25">
        <f t="shared" si="482"/>
        <v>7040</v>
      </c>
      <c r="S6112" s="25" t="e">
        <f t="shared" si="483"/>
        <v>#REF!</v>
      </c>
      <c r="T6112" s="25">
        <f t="shared" si="480"/>
        <v>7040</v>
      </c>
      <c r="U6112" s="25"/>
      <c r="V6112" s="23"/>
      <c r="W6112" s="23"/>
      <c r="X6112" s="24" t="e">
        <f>+#REF!-I6112</f>
        <v>#REF!</v>
      </c>
      <c r="Y6112" s="23"/>
      <c r="Z6112" s="23"/>
      <c r="AA6112" s="23"/>
      <c r="AB6112" s="23"/>
      <c r="AC6112" s="23"/>
      <c r="AD6112" s="23"/>
      <c r="AE6112" s="26" t="str">
        <f>VLOOKUP(E6112,'[1]Tirupati Member''s Detail'!$D$2:$L$1048576,9,0)</f>
        <v>Document is not in file,according to rimes 13,200/outstanding.</v>
      </c>
    </row>
    <row r="6113" spans="1:31" x14ac:dyDescent="0.3">
      <c r="A6113" s="27">
        <v>6118</v>
      </c>
      <c r="B6113" s="28"/>
      <c r="C6113" s="29" t="s">
        <v>15073</v>
      </c>
      <c r="D6113" s="20" t="s">
        <v>22</v>
      </c>
      <c r="E6113" s="29">
        <v>4000331</v>
      </c>
      <c r="F6113" s="20" t="s">
        <v>24</v>
      </c>
      <c r="G6113" s="20" t="s">
        <v>25</v>
      </c>
      <c r="H6113" s="29" t="s">
        <v>9635</v>
      </c>
      <c r="I6113" s="30">
        <v>1994</v>
      </c>
      <c r="J6113" s="29" t="s">
        <v>15074</v>
      </c>
      <c r="K6113" s="22" t="str">
        <f>VLOOKUP(E6113,'[1]Tirupati Member''s Detail'!$D$2:$L$1048576,8,0)</f>
        <v>No</v>
      </c>
      <c r="L6113" s="23">
        <f>VLOOKUP(E6113,'[1]Tirupati Member''s Detail'!$D$2:$L$1048576,4,0)</f>
        <v>22000</v>
      </c>
      <c r="M6113" s="23">
        <f t="shared" si="479"/>
        <v>22000</v>
      </c>
      <c r="N6113" s="23">
        <f>VLOOKUP(E6113,'[1]Tirupati Member''s Detail'!$D$2:$L$1048576,5,0)</f>
        <v>22000</v>
      </c>
      <c r="O6113" s="23" t="str">
        <f>VLOOKUP(E6113,'[1]Tirupati Member''s Detail'!$D$2:$L$1048576,7,0)</f>
        <v>I.R.M</v>
      </c>
      <c r="P6113" s="23">
        <f t="shared" si="481"/>
        <v>0</v>
      </c>
      <c r="Q6113" s="24" t="e">
        <f>+#REF!-I6113</f>
        <v>#REF!</v>
      </c>
      <c r="R6113" s="25">
        <f t="shared" si="482"/>
        <v>17600</v>
      </c>
      <c r="S6113" s="25" t="e">
        <f t="shared" si="483"/>
        <v>#REF!</v>
      </c>
      <c r="T6113" s="25">
        <f t="shared" si="480"/>
        <v>17600</v>
      </c>
      <c r="U6113" s="25"/>
      <c r="V6113" s="23"/>
      <c r="W6113" s="23"/>
      <c r="X6113" s="24" t="e">
        <f>+#REF!-I6113</f>
        <v>#REF!</v>
      </c>
      <c r="Y6113" s="23"/>
      <c r="Z6113" s="23"/>
      <c r="AA6113" s="23"/>
      <c r="AB6113" s="23"/>
      <c r="AC6113" s="23"/>
      <c r="AD6113" s="23"/>
      <c r="AE6113" s="26" t="str">
        <f>VLOOKUP(E6113,'[1]Tirupati Member''s Detail'!$D$2:$L$1048576,9,0)</f>
        <v>no communication till date</v>
      </c>
    </row>
    <row r="6114" spans="1:31" ht="28.8" x14ac:dyDescent="0.3">
      <c r="A6114" s="27">
        <v>6119</v>
      </c>
      <c r="B6114" s="28"/>
      <c r="C6114" s="29" t="s">
        <v>15075</v>
      </c>
      <c r="D6114" s="20" t="s">
        <v>22</v>
      </c>
      <c r="E6114" s="29">
        <v>4000337</v>
      </c>
      <c r="F6114" s="20" t="s">
        <v>24</v>
      </c>
      <c r="G6114" s="20" t="s">
        <v>25</v>
      </c>
      <c r="H6114" s="29" t="s">
        <v>6207</v>
      </c>
      <c r="I6114" s="30">
        <v>1994</v>
      </c>
      <c r="J6114" s="29" t="s">
        <v>15076</v>
      </c>
      <c r="K6114" s="22" t="str">
        <f>VLOOKUP(E6114,'[1]Tirupati Member''s Detail'!$D$2:$L$1048576,8,0)</f>
        <v>No</v>
      </c>
      <c r="L6114" s="23">
        <f>VLOOKUP(E6114,'[1]Tirupati Member''s Detail'!$D$2:$L$1048576,4,0)</f>
        <v>22000</v>
      </c>
      <c r="M6114" s="23">
        <f t="shared" si="479"/>
        <v>22000</v>
      </c>
      <c r="N6114" s="23">
        <f>VLOOKUP(E6114,'[1]Tirupati Member''s Detail'!$D$2:$L$1048576,5,0)</f>
        <v>22000</v>
      </c>
      <c r="O6114" s="23" t="str">
        <f>VLOOKUP(E6114,'[1]Tirupati Member''s Detail'!$D$2:$L$1048576,7,0)</f>
        <v>I.R.M</v>
      </c>
      <c r="P6114" s="23">
        <f t="shared" si="481"/>
        <v>0</v>
      </c>
      <c r="Q6114" s="24" t="e">
        <f>+#REF!-I6114</f>
        <v>#REF!</v>
      </c>
      <c r="R6114" s="25">
        <f t="shared" si="482"/>
        <v>17600</v>
      </c>
      <c r="S6114" s="25" t="e">
        <f t="shared" si="483"/>
        <v>#REF!</v>
      </c>
      <c r="T6114" s="25">
        <f t="shared" si="480"/>
        <v>17600</v>
      </c>
      <c r="U6114" s="25"/>
      <c r="V6114" s="23"/>
      <c r="W6114" s="23"/>
      <c r="X6114" s="24" t="e">
        <f>+#REF!-I6114</f>
        <v>#REF!</v>
      </c>
      <c r="Y6114" s="23"/>
      <c r="Z6114" s="23"/>
      <c r="AA6114" s="23"/>
      <c r="AB6114" s="23"/>
      <c r="AC6114" s="23"/>
      <c r="AD6114" s="23"/>
      <c r="AE6114" s="26" t="str">
        <f>VLOOKUP(E6114,'[1]Tirupati Member''s Detail'!$D$2:$L$1048576,9,0)</f>
        <v>As POD, last communication 07
total 2 membership of TPT:- 04000338 and 04000339</v>
      </c>
    </row>
    <row r="6115" spans="1:31" ht="28.8" x14ac:dyDescent="0.3">
      <c r="A6115" s="27">
        <v>6120</v>
      </c>
      <c r="B6115" s="28"/>
      <c r="C6115" s="29" t="s">
        <v>15077</v>
      </c>
      <c r="D6115" s="20" t="s">
        <v>22</v>
      </c>
      <c r="E6115" s="29">
        <v>4000338</v>
      </c>
      <c r="F6115" s="20" t="s">
        <v>24</v>
      </c>
      <c r="G6115" s="20" t="s">
        <v>25</v>
      </c>
      <c r="H6115" s="29" t="s">
        <v>6207</v>
      </c>
      <c r="I6115" s="30">
        <v>1994</v>
      </c>
      <c r="J6115" s="29" t="s">
        <v>15076</v>
      </c>
      <c r="K6115" s="22" t="str">
        <f>VLOOKUP(E6115,'[1]Tirupati Member''s Detail'!$D$2:$L$1048576,8,0)</f>
        <v>No</v>
      </c>
      <c r="L6115" s="23">
        <f>VLOOKUP(E6115,'[1]Tirupati Member''s Detail'!$D$2:$L$1048576,4,0)</f>
        <v>22000</v>
      </c>
      <c r="M6115" s="23">
        <f t="shared" si="479"/>
        <v>22000</v>
      </c>
      <c r="N6115" s="23">
        <f>VLOOKUP(E6115,'[1]Tirupati Member''s Detail'!$D$2:$L$1048576,5,0)</f>
        <v>22000</v>
      </c>
      <c r="O6115" s="23" t="str">
        <f>VLOOKUP(E6115,'[1]Tirupati Member''s Detail'!$D$2:$L$1048576,7,0)</f>
        <v>I.R.M</v>
      </c>
      <c r="P6115" s="23">
        <f t="shared" si="481"/>
        <v>0</v>
      </c>
      <c r="Q6115" s="24" t="e">
        <f>+#REF!-I6115</f>
        <v>#REF!</v>
      </c>
      <c r="R6115" s="25">
        <f t="shared" si="482"/>
        <v>17600</v>
      </c>
      <c r="S6115" s="25" t="e">
        <f t="shared" si="483"/>
        <v>#REF!</v>
      </c>
      <c r="T6115" s="25">
        <f t="shared" si="480"/>
        <v>17600</v>
      </c>
      <c r="U6115" s="25"/>
      <c r="V6115" s="23"/>
      <c r="W6115" s="23"/>
      <c r="X6115" s="24" t="e">
        <f>+#REF!-I6115</f>
        <v>#REF!</v>
      </c>
      <c r="Y6115" s="23"/>
      <c r="Z6115" s="23"/>
      <c r="AA6115" s="23"/>
      <c r="AB6115" s="23"/>
      <c r="AC6115" s="23"/>
      <c r="AD6115" s="23"/>
      <c r="AE6115" s="26" t="str">
        <f>VLOOKUP(E6115,'[1]Tirupati Member''s Detail'!$D$2:$L$1048576,9,0)</f>
        <v>As POD, last communication 07
total 2 membership of TPT:- 04000338 and 04000339</v>
      </c>
    </row>
    <row r="6116" spans="1:31" ht="28.8" x14ac:dyDescent="0.3">
      <c r="A6116" s="27">
        <v>6121</v>
      </c>
      <c r="B6116" s="28"/>
      <c r="C6116" s="29" t="s">
        <v>15078</v>
      </c>
      <c r="D6116" s="20" t="s">
        <v>22</v>
      </c>
      <c r="E6116" s="29">
        <v>4000339</v>
      </c>
      <c r="F6116" s="20" t="s">
        <v>24</v>
      </c>
      <c r="G6116" s="20" t="s">
        <v>25</v>
      </c>
      <c r="H6116" s="29" t="s">
        <v>6207</v>
      </c>
      <c r="I6116" s="30">
        <v>1994</v>
      </c>
      <c r="J6116" s="29" t="s">
        <v>15079</v>
      </c>
      <c r="K6116" s="22" t="str">
        <f>VLOOKUP(E6116,'[1]Tirupati Member''s Detail'!$D$2:$L$1048576,8,0)</f>
        <v>No</v>
      </c>
      <c r="L6116" s="23">
        <f>VLOOKUP(E6116,'[1]Tirupati Member''s Detail'!$D$2:$L$1048576,4,0)</f>
        <v>22000</v>
      </c>
      <c r="M6116" s="23">
        <f t="shared" si="479"/>
        <v>22000</v>
      </c>
      <c r="N6116" s="23">
        <f>VLOOKUP(E6116,'[1]Tirupati Member''s Detail'!$D$2:$L$1048576,5,0)</f>
        <v>22000</v>
      </c>
      <c r="O6116" s="23" t="str">
        <f>VLOOKUP(E6116,'[1]Tirupati Member''s Detail'!$D$2:$L$1048576,7,0)</f>
        <v>I.R.M</v>
      </c>
      <c r="P6116" s="23">
        <f t="shared" si="481"/>
        <v>0</v>
      </c>
      <c r="Q6116" s="24" t="e">
        <f>+#REF!-I6116</f>
        <v>#REF!</v>
      </c>
      <c r="R6116" s="25">
        <f t="shared" si="482"/>
        <v>17600</v>
      </c>
      <c r="S6116" s="25" t="e">
        <f t="shared" si="483"/>
        <v>#REF!</v>
      </c>
      <c r="T6116" s="25">
        <f t="shared" si="480"/>
        <v>17600</v>
      </c>
      <c r="U6116" s="25"/>
      <c r="V6116" s="23"/>
      <c r="W6116" s="23"/>
      <c r="X6116" s="24" t="e">
        <f>+#REF!-I6116</f>
        <v>#REF!</v>
      </c>
      <c r="Y6116" s="23"/>
      <c r="Z6116" s="23"/>
      <c r="AA6116" s="23"/>
      <c r="AB6116" s="23"/>
      <c r="AC6116" s="23"/>
      <c r="AD6116" s="23"/>
      <c r="AE6116" s="26" t="str">
        <f>VLOOKUP(E6116,'[1]Tirupati Member''s Detail'!$D$2:$L$1048576,9,0)</f>
        <v>As POD..last communication 07
total 2 membership of TPT:- 04000340 and 04000339</v>
      </c>
    </row>
    <row r="6117" spans="1:31" ht="28.8" x14ac:dyDescent="0.3">
      <c r="A6117" s="27">
        <v>6122</v>
      </c>
      <c r="B6117" s="28"/>
      <c r="C6117" s="29" t="s">
        <v>15080</v>
      </c>
      <c r="D6117" s="20" t="s">
        <v>22</v>
      </c>
      <c r="E6117" s="29">
        <v>4000340</v>
      </c>
      <c r="F6117" s="20" t="s">
        <v>24</v>
      </c>
      <c r="G6117" s="20" t="s">
        <v>25</v>
      </c>
      <c r="H6117" s="29" t="s">
        <v>6207</v>
      </c>
      <c r="I6117" s="30">
        <v>1994</v>
      </c>
      <c r="J6117" s="29" t="s">
        <v>15079</v>
      </c>
      <c r="K6117" s="22" t="str">
        <f>VLOOKUP(E6117,'[1]Tirupati Member''s Detail'!$D$2:$L$1048576,8,0)</f>
        <v>No</v>
      </c>
      <c r="L6117" s="23">
        <f>VLOOKUP(E6117,'[1]Tirupati Member''s Detail'!$D$2:$L$1048576,4,0)</f>
        <v>22000</v>
      </c>
      <c r="M6117" s="23">
        <f t="shared" si="479"/>
        <v>22000</v>
      </c>
      <c r="N6117" s="23">
        <f>VLOOKUP(E6117,'[1]Tirupati Member''s Detail'!$D$2:$L$1048576,5,0)</f>
        <v>22000</v>
      </c>
      <c r="O6117" s="23" t="str">
        <f>VLOOKUP(E6117,'[1]Tirupati Member''s Detail'!$D$2:$L$1048576,7,0)</f>
        <v>I.R.M</v>
      </c>
      <c r="P6117" s="23">
        <f t="shared" si="481"/>
        <v>0</v>
      </c>
      <c r="Q6117" s="24" t="e">
        <f>+#REF!-I6117</f>
        <v>#REF!</v>
      </c>
      <c r="R6117" s="25">
        <f t="shared" si="482"/>
        <v>17600</v>
      </c>
      <c r="S6117" s="25" t="e">
        <f t="shared" si="483"/>
        <v>#REF!</v>
      </c>
      <c r="T6117" s="25">
        <f t="shared" si="480"/>
        <v>17600</v>
      </c>
      <c r="U6117" s="25"/>
      <c r="V6117" s="23"/>
      <c r="W6117" s="23"/>
      <c r="X6117" s="24" t="e">
        <f>+#REF!-I6117</f>
        <v>#REF!</v>
      </c>
      <c r="Y6117" s="23"/>
      <c r="Z6117" s="23"/>
      <c r="AA6117" s="23"/>
      <c r="AB6117" s="23"/>
      <c r="AC6117" s="23"/>
      <c r="AD6117" s="23"/>
      <c r="AE6117" s="26" t="str">
        <f>VLOOKUP(E6117,'[1]Tirupati Member''s Detail'!$D$2:$L$1048576,9,0)</f>
        <v>Letter sent, last communication 07
total 2 membership of TPT:- 04000340 and 04000339</v>
      </c>
    </row>
    <row r="6118" spans="1:31" x14ac:dyDescent="0.3">
      <c r="A6118" s="27">
        <v>6123</v>
      </c>
      <c r="B6118" s="28"/>
      <c r="C6118" s="29" t="s">
        <v>15081</v>
      </c>
      <c r="D6118" s="20" t="s">
        <v>22</v>
      </c>
      <c r="E6118" s="29">
        <v>4000341</v>
      </c>
      <c r="F6118" s="20" t="s">
        <v>24</v>
      </c>
      <c r="G6118" s="20" t="s">
        <v>25</v>
      </c>
      <c r="H6118" s="29" t="s">
        <v>6260</v>
      </c>
      <c r="I6118" s="30">
        <v>1994</v>
      </c>
      <c r="J6118" s="29" t="s">
        <v>15082</v>
      </c>
      <c r="K6118" s="22" t="str">
        <f>VLOOKUP(E6118,'[1]Tirupati Member''s Detail'!$D$2:$L$1048576,8,0)</f>
        <v>No</v>
      </c>
      <c r="L6118" s="23">
        <f>VLOOKUP(E6118,'[1]Tirupati Member''s Detail'!$D$2:$L$1048576,4,0)</f>
        <v>22000</v>
      </c>
      <c r="M6118" s="23">
        <f t="shared" si="479"/>
        <v>22000</v>
      </c>
      <c r="N6118" s="23">
        <f>VLOOKUP(E6118,'[1]Tirupati Member''s Detail'!$D$2:$L$1048576,5,0)</f>
        <v>8800</v>
      </c>
      <c r="O6118" s="23" t="str">
        <f>VLOOKUP(E6118,'[1]Tirupati Member''s Detail'!$D$2:$L$1048576,7,0)</f>
        <v>Outstanding</v>
      </c>
      <c r="P6118" s="23">
        <f t="shared" si="481"/>
        <v>13200</v>
      </c>
      <c r="Q6118" s="24" t="e">
        <f>+#REF!-I6118</f>
        <v>#REF!</v>
      </c>
      <c r="R6118" s="25">
        <f t="shared" si="482"/>
        <v>7040</v>
      </c>
      <c r="S6118" s="25" t="e">
        <f t="shared" si="483"/>
        <v>#REF!</v>
      </c>
      <c r="T6118" s="25">
        <f t="shared" si="480"/>
        <v>7040</v>
      </c>
      <c r="U6118" s="25"/>
      <c r="V6118" s="23"/>
      <c r="W6118" s="23"/>
      <c r="X6118" s="24" t="e">
        <f>+#REF!-I6118</f>
        <v>#REF!</v>
      </c>
      <c r="Y6118" s="23"/>
      <c r="Z6118" s="23"/>
      <c r="AA6118" s="23"/>
      <c r="AB6118" s="23"/>
      <c r="AC6118" s="23"/>
      <c r="AD6118" s="23"/>
      <c r="AE6118" s="26" t="str">
        <f>VLOOKUP(E6118,'[1]Tirupati Member''s Detail'!$D$2:$L$1048576,9,0)</f>
        <v>last communication 96.(Outstanding Rs. 8800/-)</v>
      </c>
    </row>
    <row r="6119" spans="1:31" x14ac:dyDescent="0.3">
      <c r="A6119" s="27">
        <v>6124</v>
      </c>
      <c r="B6119" s="28"/>
      <c r="C6119" s="29" t="s">
        <v>15083</v>
      </c>
      <c r="D6119" s="20" t="s">
        <v>22</v>
      </c>
      <c r="E6119" s="29">
        <v>4000342</v>
      </c>
      <c r="F6119" s="20" t="s">
        <v>24</v>
      </c>
      <c r="G6119" s="20" t="s">
        <v>25</v>
      </c>
      <c r="H6119" s="29" t="s">
        <v>6213</v>
      </c>
      <c r="I6119" s="30">
        <v>1994</v>
      </c>
      <c r="J6119" s="29" t="s">
        <v>15084</v>
      </c>
      <c r="K6119" s="22" t="str">
        <f>VLOOKUP(E6119,'[1]Tirupati Member''s Detail'!$D$2:$L$1048576,8,0)</f>
        <v>No</v>
      </c>
      <c r="L6119" s="23">
        <f>VLOOKUP(E6119,'[1]Tirupati Member''s Detail'!$D$2:$L$1048576,4,0)</f>
        <v>22000</v>
      </c>
      <c r="M6119" s="23">
        <f t="shared" si="479"/>
        <v>22000</v>
      </c>
      <c r="N6119" s="23">
        <f>VLOOKUP(E6119,'[1]Tirupati Member''s Detail'!$D$2:$L$1048576,5,0)</f>
        <v>5500</v>
      </c>
      <c r="O6119" s="23" t="str">
        <f>VLOOKUP(E6119,'[1]Tirupati Member''s Detail'!$D$2:$L$1048576,7,0)</f>
        <v>Outstanding</v>
      </c>
      <c r="P6119" s="23">
        <f t="shared" si="481"/>
        <v>16500</v>
      </c>
      <c r="Q6119" s="24" t="e">
        <f>+#REF!-I6119</f>
        <v>#REF!</v>
      </c>
      <c r="R6119" s="25">
        <f t="shared" si="482"/>
        <v>4400</v>
      </c>
      <c r="S6119" s="25" t="e">
        <f t="shared" si="483"/>
        <v>#REF!</v>
      </c>
      <c r="T6119" s="25">
        <f t="shared" si="480"/>
        <v>4400</v>
      </c>
      <c r="U6119" s="25"/>
      <c r="V6119" s="23"/>
      <c r="W6119" s="23"/>
      <c r="X6119" s="24" t="e">
        <f>+#REF!-I6119</f>
        <v>#REF!</v>
      </c>
      <c r="Y6119" s="23"/>
      <c r="Z6119" s="23"/>
      <c r="AA6119" s="23"/>
      <c r="AB6119" s="23"/>
      <c r="AC6119" s="23"/>
      <c r="AD6119" s="23"/>
      <c r="AE6119" s="26" t="str">
        <f>VLOOKUP(E6119,'[1]Tirupati Member''s Detail'!$D$2:$L$1048576,9,0)</f>
        <v>No Communication Till Date (Outstanding Rs 16500/-)</v>
      </c>
    </row>
    <row r="6120" spans="1:31" x14ac:dyDescent="0.3">
      <c r="A6120" s="27">
        <v>6125</v>
      </c>
      <c r="B6120" s="28"/>
      <c r="C6120" s="29" t="s">
        <v>15085</v>
      </c>
      <c r="D6120" s="20" t="s">
        <v>22</v>
      </c>
      <c r="E6120" s="29">
        <v>4000343</v>
      </c>
      <c r="F6120" s="20" t="s">
        <v>24</v>
      </c>
      <c r="G6120" s="20" t="s">
        <v>25</v>
      </c>
      <c r="H6120" s="29" t="s">
        <v>6314</v>
      </c>
      <c r="I6120" s="30">
        <v>1994</v>
      </c>
      <c r="J6120" s="29" t="s">
        <v>15086</v>
      </c>
      <c r="K6120" s="22" t="str">
        <f>VLOOKUP(E6120,'[1]Tirupati Member''s Detail'!$D$2:$L$1048576,8,0)</f>
        <v>No</v>
      </c>
      <c r="L6120" s="23">
        <f>VLOOKUP(E6120,'[1]Tirupati Member''s Detail'!$D$2:$L$1048576,4,0)</f>
        <v>22000</v>
      </c>
      <c r="M6120" s="23">
        <f t="shared" si="479"/>
        <v>22000</v>
      </c>
      <c r="N6120" s="23">
        <f>VLOOKUP(E6120,'[1]Tirupati Member''s Detail'!$D$2:$L$1048576,5,0)</f>
        <v>5500</v>
      </c>
      <c r="O6120" s="23" t="str">
        <f>VLOOKUP(E6120,'[1]Tirupati Member''s Detail'!$D$2:$L$1048576,7,0)</f>
        <v>Outstanding</v>
      </c>
      <c r="P6120" s="23">
        <f t="shared" si="481"/>
        <v>16500</v>
      </c>
      <c r="Q6120" s="24" t="e">
        <f>+#REF!-I6120</f>
        <v>#REF!</v>
      </c>
      <c r="R6120" s="25">
        <f t="shared" si="482"/>
        <v>4400</v>
      </c>
      <c r="S6120" s="25" t="e">
        <f t="shared" si="483"/>
        <v>#REF!</v>
      </c>
      <c r="T6120" s="25">
        <f t="shared" si="480"/>
        <v>4400</v>
      </c>
      <c r="U6120" s="25"/>
      <c r="V6120" s="23"/>
      <c r="W6120" s="23"/>
      <c r="X6120" s="24" t="e">
        <f>+#REF!-I6120</f>
        <v>#REF!</v>
      </c>
      <c r="Y6120" s="23"/>
      <c r="Z6120" s="23"/>
      <c r="AA6120" s="23"/>
      <c r="AB6120" s="23"/>
      <c r="AC6120" s="23"/>
      <c r="AD6120" s="23"/>
      <c r="AE6120" s="26" t="str">
        <f>VLOOKUP(E6120,'[1]Tirupati Member''s Detail'!$D$2:$L$1048576,9,0)</f>
        <v>No Communication Till Date (Outstanding Rs 16500/-)</v>
      </c>
    </row>
    <row r="6121" spans="1:31" x14ac:dyDescent="0.3">
      <c r="A6121" s="27">
        <v>6126</v>
      </c>
      <c r="B6121" s="28"/>
      <c r="C6121" s="29" t="s">
        <v>15087</v>
      </c>
      <c r="D6121" s="20" t="s">
        <v>22</v>
      </c>
      <c r="E6121" s="29">
        <v>4000344</v>
      </c>
      <c r="F6121" s="20" t="s">
        <v>24</v>
      </c>
      <c r="G6121" s="20" t="s">
        <v>25</v>
      </c>
      <c r="H6121" s="29" t="s">
        <v>6207</v>
      </c>
      <c r="I6121" s="30">
        <v>1994</v>
      </c>
      <c r="J6121" s="29" t="s">
        <v>15088</v>
      </c>
      <c r="K6121" s="22" t="str">
        <f>VLOOKUP(E6121,'[1]Tirupati Member''s Detail'!$D$2:$L$1048576,8,0)</f>
        <v>No</v>
      </c>
      <c r="L6121" s="23">
        <f>VLOOKUP(E6121,'[1]Tirupati Member''s Detail'!$D$2:$L$1048576,4,0)</f>
        <v>22000</v>
      </c>
      <c r="M6121" s="23">
        <f t="shared" si="479"/>
        <v>22000</v>
      </c>
      <c r="N6121" s="23">
        <f>VLOOKUP(E6121,'[1]Tirupati Member''s Detail'!$D$2:$L$1048576,5,0)</f>
        <v>5500</v>
      </c>
      <c r="O6121" s="23" t="str">
        <f>VLOOKUP(E6121,'[1]Tirupati Member''s Detail'!$D$2:$L$1048576,7,0)</f>
        <v>Outstanding</v>
      </c>
      <c r="P6121" s="23">
        <f t="shared" si="481"/>
        <v>16500</v>
      </c>
      <c r="Q6121" s="24" t="e">
        <f>+#REF!-I6121</f>
        <v>#REF!</v>
      </c>
      <c r="R6121" s="25">
        <f t="shared" si="482"/>
        <v>4400</v>
      </c>
      <c r="S6121" s="25" t="e">
        <f t="shared" si="483"/>
        <v>#REF!</v>
      </c>
      <c r="T6121" s="25">
        <f t="shared" si="480"/>
        <v>4400</v>
      </c>
      <c r="U6121" s="25"/>
      <c r="V6121" s="23"/>
      <c r="W6121" s="23"/>
      <c r="X6121" s="24" t="e">
        <f>+#REF!-I6121</f>
        <v>#REF!</v>
      </c>
      <c r="Y6121" s="23"/>
      <c r="Z6121" s="23"/>
      <c r="AA6121" s="23"/>
      <c r="AB6121" s="23"/>
      <c r="AC6121" s="23"/>
      <c r="AD6121" s="23"/>
      <c r="AE6121" s="26" t="str">
        <f>VLOOKUP(E6121,'[1]Tirupati Member''s Detail'!$D$2:$L$1048576,9,0)</f>
        <v>No Communication Till Date (Outstanding Rs 16500/-)</v>
      </c>
    </row>
    <row r="6122" spans="1:31" x14ac:dyDescent="0.3">
      <c r="A6122" s="27">
        <v>6127</v>
      </c>
      <c r="B6122" s="28"/>
      <c r="C6122" s="29" t="s">
        <v>15089</v>
      </c>
      <c r="D6122" s="20" t="s">
        <v>22</v>
      </c>
      <c r="E6122" s="29">
        <v>4000345</v>
      </c>
      <c r="F6122" s="20" t="s">
        <v>24</v>
      </c>
      <c r="G6122" s="20" t="s">
        <v>25</v>
      </c>
      <c r="H6122" s="29" t="s">
        <v>6260</v>
      </c>
      <c r="I6122" s="30">
        <v>1994</v>
      </c>
      <c r="J6122" s="29" t="s">
        <v>15090</v>
      </c>
      <c r="K6122" s="22" t="str">
        <f>VLOOKUP(E6122,'[1]Tirupati Member''s Detail'!$D$2:$L$1048576,8,0)</f>
        <v>No</v>
      </c>
      <c r="L6122" s="23">
        <f>VLOOKUP(E6122,'[1]Tirupati Member''s Detail'!$D$2:$L$1048576,4,0)</f>
        <v>22000</v>
      </c>
      <c r="M6122" s="23">
        <f t="shared" si="479"/>
        <v>22000</v>
      </c>
      <c r="N6122" s="23">
        <f>VLOOKUP(E6122,'[1]Tirupati Member''s Detail'!$D$2:$L$1048576,5,0)</f>
        <v>5500</v>
      </c>
      <c r="O6122" s="23" t="str">
        <f>VLOOKUP(E6122,'[1]Tirupati Member''s Detail'!$D$2:$L$1048576,7,0)</f>
        <v>Outstanding</v>
      </c>
      <c r="P6122" s="23">
        <f t="shared" si="481"/>
        <v>16500</v>
      </c>
      <c r="Q6122" s="24" t="e">
        <f>+#REF!-I6122</f>
        <v>#REF!</v>
      </c>
      <c r="R6122" s="25">
        <f t="shared" si="482"/>
        <v>4400</v>
      </c>
      <c r="S6122" s="25" t="e">
        <f t="shared" si="483"/>
        <v>#REF!</v>
      </c>
      <c r="T6122" s="25">
        <f t="shared" si="480"/>
        <v>4400</v>
      </c>
      <c r="U6122" s="25"/>
      <c r="V6122" s="23"/>
      <c r="W6122" s="23"/>
      <c r="X6122" s="24" t="e">
        <f>+#REF!-I6122</f>
        <v>#REF!</v>
      </c>
      <c r="Y6122" s="23"/>
      <c r="Z6122" s="23"/>
      <c r="AA6122" s="23"/>
      <c r="AB6122" s="23"/>
      <c r="AC6122" s="23"/>
      <c r="AD6122" s="23"/>
      <c r="AE6122" s="26" t="str">
        <f>VLOOKUP(E6122,'[1]Tirupati Member''s Detail'!$D$2:$L$1048576,9,0)</f>
        <v>No Communication Till Date (Outstanding Rs 16500/-)</v>
      </c>
    </row>
    <row r="6123" spans="1:31" x14ac:dyDescent="0.3">
      <c r="A6123" s="27">
        <v>6128</v>
      </c>
      <c r="B6123" s="28"/>
      <c r="C6123" s="29" t="s">
        <v>15091</v>
      </c>
      <c r="D6123" s="20" t="s">
        <v>22</v>
      </c>
      <c r="E6123" s="29">
        <v>4000346</v>
      </c>
      <c r="F6123" s="20" t="s">
        <v>24</v>
      </c>
      <c r="G6123" s="20" t="s">
        <v>25</v>
      </c>
      <c r="H6123" s="29" t="s">
        <v>6260</v>
      </c>
      <c r="I6123" s="30">
        <v>1994</v>
      </c>
      <c r="J6123" s="29" t="s">
        <v>15092</v>
      </c>
      <c r="K6123" s="22" t="str">
        <f>VLOOKUP(E6123,'[1]Tirupati Member''s Detail'!$D$2:$L$1048576,8,0)</f>
        <v>No</v>
      </c>
      <c r="L6123" s="23">
        <f>VLOOKUP(E6123,'[1]Tirupati Member''s Detail'!$D$2:$L$1048576,4,0)</f>
        <v>32000</v>
      </c>
      <c r="M6123" s="23">
        <f t="shared" si="479"/>
        <v>32000</v>
      </c>
      <c r="N6123" s="23">
        <f>VLOOKUP(E6123,'[1]Tirupati Member''s Detail'!$D$2:$L$1048576,5,0)</f>
        <v>10400</v>
      </c>
      <c r="O6123" s="23" t="str">
        <f>VLOOKUP(E6123,'[1]Tirupati Member''s Detail'!$D$2:$L$1048576,7,0)</f>
        <v>Outstanding</v>
      </c>
      <c r="P6123" s="23">
        <f t="shared" si="481"/>
        <v>21600</v>
      </c>
      <c r="Q6123" s="24" t="e">
        <f>+#REF!-I6123</f>
        <v>#REF!</v>
      </c>
      <c r="R6123" s="25">
        <f t="shared" si="482"/>
        <v>8320</v>
      </c>
      <c r="S6123" s="25" t="e">
        <f t="shared" si="483"/>
        <v>#REF!</v>
      </c>
      <c r="T6123" s="25">
        <f t="shared" si="480"/>
        <v>8320</v>
      </c>
      <c r="U6123" s="25"/>
      <c r="V6123" s="23"/>
      <c r="W6123" s="23"/>
      <c r="X6123" s="24" t="e">
        <f>+#REF!-I6123</f>
        <v>#REF!</v>
      </c>
      <c r="Y6123" s="23"/>
      <c r="Z6123" s="23"/>
      <c r="AA6123" s="23"/>
      <c r="AB6123" s="23"/>
      <c r="AC6123" s="23"/>
      <c r="AD6123" s="23"/>
      <c r="AE6123" s="26" t="str">
        <f>VLOOKUP(E6123,'[1]Tirupati Member''s Detail'!$D$2:$L$1048576,9,0)</f>
        <v xml:space="preserve">As POD last communication 2007 (21,600 outstanding) </v>
      </c>
    </row>
    <row r="6124" spans="1:31" x14ac:dyDescent="0.3">
      <c r="A6124" s="27">
        <v>6129</v>
      </c>
      <c r="B6124" s="28"/>
      <c r="C6124" s="29" t="s">
        <v>15093</v>
      </c>
      <c r="D6124" s="20" t="s">
        <v>22</v>
      </c>
      <c r="E6124" s="29">
        <v>4000347</v>
      </c>
      <c r="F6124" s="20" t="s">
        <v>24</v>
      </c>
      <c r="G6124" s="20" t="s">
        <v>25</v>
      </c>
      <c r="H6124" s="29" t="s">
        <v>6207</v>
      </c>
      <c r="I6124" s="30">
        <v>1994</v>
      </c>
      <c r="J6124" s="29" t="s">
        <v>15094</v>
      </c>
      <c r="K6124" s="22" t="str">
        <f>VLOOKUP(E6124,'[1]Tirupati Member''s Detail'!$D$2:$L$1048576,8,0)</f>
        <v>No</v>
      </c>
      <c r="L6124" s="23">
        <f>VLOOKUP(E6124,'[1]Tirupati Member''s Detail'!$D$2:$L$1048576,4,0)</f>
        <v>22000</v>
      </c>
      <c r="M6124" s="23">
        <f t="shared" si="479"/>
        <v>22000</v>
      </c>
      <c r="N6124" s="23">
        <f>VLOOKUP(E6124,'[1]Tirupati Member''s Detail'!$D$2:$L$1048576,5,0)</f>
        <v>5500</v>
      </c>
      <c r="O6124" s="23" t="str">
        <f>VLOOKUP(E6124,'[1]Tirupati Member''s Detail'!$D$2:$L$1048576,7,0)</f>
        <v>Outstanding</v>
      </c>
      <c r="P6124" s="23">
        <f t="shared" si="481"/>
        <v>16500</v>
      </c>
      <c r="Q6124" s="24" t="e">
        <f>+#REF!-I6124</f>
        <v>#REF!</v>
      </c>
      <c r="R6124" s="25">
        <f t="shared" si="482"/>
        <v>4400</v>
      </c>
      <c r="S6124" s="25" t="e">
        <f t="shared" si="483"/>
        <v>#REF!</v>
      </c>
      <c r="T6124" s="25">
        <f t="shared" si="480"/>
        <v>4400</v>
      </c>
      <c r="U6124" s="25"/>
      <c r="V6124" s="23"/>
      <c r="W6124" s="23"/>
      <c r="X6124" s="24" t="e">
        <f>+#REF!-I6124</f>
        <v>#REF!</v>
      </c>
      <c r="Y6124" s="23"/>
      <c r="Z6124" s="23"/>
      <c r="AA6124" s="23"/>
      <c r="AB6124" s="23"/>
      <c r="AC6124" s="23"/>
      <c r="AD6124" s="23"/>
      <c r="AE6124" s="26" t="str">
        <f>VLOOKUP(E6124,'[1]Tirupati Member''s Detail'!$D$2:$L$1048576,9,0)</f>
        <v>No Communication Till Date (Outstanding Rs 16500/-)</v>
      </c>
    </row>
    <row r="6125" spans="1:31" x14ac:dyDescent="0.3">
      <c r="A6125" s="27">
        <v>6130</v>
      </c>
      <c r="B6125" s="28"/>
      <c r="C6125" s="29" t="s">
        <v>15095</v>
      </c>
      <c r="D6125" s="20" t="s">
        <v>22</v>
      </c>
      <c r="E6125" s="29">
        <v>4000350</v>
      </c>
      <c r="F6125" s="20" t="s">
        <v>24</v>
      </c>
      <c r="G6125" s="20" t="s">
        <v>25</v>
      </c>
      <c r="H6125" s="29" t="s">
        <v>6213</v>
      </c>
      <c r="I6125" s="30">
        <v>1994</v>
      </c>
      <c r="J6125" s="29" t="s">
        <v>15096</v>
      </c>
      <c r="K6125" s="22" t="str">
        <f>VLOOKUP(E6125,'[1]Tirupati Member''s Detail'!$D$2:$L$1048576,8,0)</f>
        <v>No</v>
      </c>
      <c r="L6125" s="23">
        <f>VLOOKUP(E6125,'[1]Tirupati Member''s Detail'!$D$2:$L$1048576,4,0)</f>
        <v>22000</v>
      </c>
      <c r="M6125" s="23">
        <f t="shared" si="479"/>
        <v>22000</v>
      </c>
      <c r="N6125" s="23">
        <f>VLOOKUP(E6125,'[1]Tirupati Member''s Detail'!$D$2:$L$1048576,5,0)</f>
        <v>8500</v>
      </c>
      <c r="O6125" s="23" t="str">
        <f>VLOOKUP(E6125,'[1]Tirupati Member''s Detail'!$D$2:$L$1048576,7,0)</f>
        <v>Outstanding</v>
      </c>
      <c r="P6125" s="23">
        <f t="shared" si="481"/>
        <v>13500</v>
      </c>
      <c r="Q6125" s="24" t="e">
        <f>+#REF!-I6125</f>
        <v>#REF!</v>
      </c>
      <c r="R6125" s="25">
        <f t="shared" si="482"/>
        <v>6800</v>
      </c>
      <c r="S6125" s="25" t="e">
        <f t="shared" si="483"/>
        <v>#REF!</v>
      </c>
      <c r="T6125" s="25">
        <f t="shared" si="480"/>
        <v>6800</v>
      </c>
      <c r="U6125" s="25"/>
      <c r="V6125" s="23"/>
      <c r="W6125" s="23"/>
      <c r="X6125" s="24" t="e">
        <f>+#REF!-I6125</f>
        <v>#REF!</v>
      </c>
      <c r="Y6125" s="23"/>
      <c r="Z6125" s="23"/>
      <c r="AA6125" s="23"/>
      <c r="AB6125" s="23"/>
      <c r="AC6125" s="23"/>
      <c r="AD6125" s="23"/>
      <c r="AE6125" s="26" t="str">
        <f>VLOOKUP(E6125,'[1]Tirupati Member''s Detail'!$D$2:$L$1048576,9,0)</f>
        <v xml:space="preserve">As POD last communication 2007 (outstanding Rs. 13200/-) </v>
      </c>
    </row>
    <row r="6126" spans="1:31" x14ac:dyDescent="0.3">
      <c r="A6126" s="27">
        <v>6131</v>
      </c>
      <c r="B6126" s="28"/>
      <c r="C6126" s="29" t="s">
        <v>15097</v>
      </c>
      <c r="D6126" s="20" t="s">
        <v>22</v>
      </c>
      <c r="E6126" s="29">
        <v>4000351</v>
      </c>
      <c r="F6126" s="20" t="s">
        <v>24</v>
      </c>
      <c r="G6126" s="20" t="s">
        <v>25</v>
      </c>
      <c r="H6126" s="29" t="s">
        <v>6213</v>
      </c>
      <c r="I6126" s="30">
        <v>1994</v>
      </c>
      <c r="J6126" s="29" t="s">
        <v>15098</v>
      </c>
      <c r="K6126" s="22" t="str">
        <f>VLOOKUP(E6126,'[1]Tirupati Member''s Detail'!$D$2:$L$1048576,8,0)</f>
        <v>No</v>
      </c>
      <c r="L6126" s="23">
        <f>VLOOKUP(E6126,'[1]Tirupati Member''s Detail'!$D$2:$L$1048576,4,0)</f>
        <v>22000</v>
      </c>
      <c r="M6126" s="23">
        <f t="shared" si="479"/>
        <v>22000</v>
      </c>
      <c r="N6126" s="23">
        <f>VLOOKUP(E6126,'[1]Tirupati Member''s Detail'!$D$2:$L$1048576,5,0)</f>
        <v>8800</v>
      </c>
      <c r="O6126" s="23" t="str">
        <f>VLOOKUP(E6126,'[1]Tirupati Member''s Detail'!$D$2:$L$1048576,7,0)</f>
        <v>Outstanding</v>
      </c>
      <c r="P6126" s="23">
        <f t="shared" si="481"/>
        <v>13200</v>
      </c>
      <c r="Q6126" s="24" t="e">
        <f>+#REF!-I6126</f>
        <v>#REF!</v>
      </c>
      <c r="R6126" s="25">
        <f t="shared" si="482"/>
        <v>7040</v>
      </c>
      <c r="S6126" s="25" t="e">
        <f t="shared" si="483"/>
        <v>#REF!</v>
      </c>
      <c r="T6126" s="25">
        <f t="shared" si="480"/>
        <v>7040</v>
      </c>
      <c r="U6126" s="25"/>
      <c r="V6126" s="23"/>
      <c r="W6126" s="23"/>
      <c r="X6126" s="24" t="e">
        <f>+#REF!-I6126</f>
        <v>#REF!</v>
      </c>
      <c r="Y6126" s="23"/>
      <c r="Z6126" s="23"/>
      <c r="AA6126" s="23"/>
      <c r="AB6126" s="23"/>
      <c r="AC6126" s="23"/>
      <c r="AD6126" s="23"/>
      <c r="AE6126" s="26" t="str">
        <f>VLOOKUP(E6126,'[1]Tirupati Member''s Detail'!$D$2:$L$1048576,9,0)</f>
        <v>No Communication Till Date (Outstanding Rs 13200/-)</v>
      </c>
    </row>
    <row r="6127" spans="1:31" x14ac:dyDescent="0.3">
      <c r="A6127" s="27">
        <v>6132</v>
      </c>
      <c r="B6127" s="28"/>
      <c r="C6127" s="29" t="s">
        <v>15099</v>
      </c>
      <c r="D6127" s="20" t="s">
        <v>22</v>
      </c>
      <c r="E6127" s="29">
        <v>4000353</v>
      </c>
      <c r="F6127" s="20" t="s">
        <v>24</v>
      </c>
      <c r="G6127" s="20" t="s">
        <v>25</v>
      </c>
      <c r="H6127" s="29" t="s">
        <v>9652</v>
      </c>
      <c r="I6127" s="30">
        <v>1994</v>
      </c>
      <c r="J6127" s="29" t="s">
        <v>15100</v>
      </c>
      <c r="K6127" s="22" t="str">
        <f>VLOOKUP(E6127,'[1]Tirupati Member''s Detail'!$D$2:$L$1048576,8,0)</f>
        <v>No</v>
      </c>
      <c r="L6127" s="23">
        <f>VLOOKUP(E6127,'[1]Tirupati Member''s Detail'!$D$2:$L$1048576,4,0)</f>
        <v>22000</v>
      </c>
      <c r="M6127" s="23">
        <f t="shared" si="479"/>
        <v>22000</v>
      </c>
      <c r="N6127" s="23">
        <f>VLOOKUP(E6127,'[1]Tirupati Member''s Detail'!$D$2:$L$1048576,5,0)</f>
        <v>5500</v>
      </c>
      <c r="O6127" s="23" t="str">
        <f>VLOOKUP(E6127,'[1]Tirupati Member''s Detail'!$D$2:$L$1048576,7,0)</f>
        <v>Outstanding</v>
      </c>
      <c r="P6127" s="23">
        <f t="shared" si="481"/>
        <v>16500</v>
      </c>
      <c r="Q6127" s="24" t="e">
        <f>+#REF!-I6127</f>
        <v>#REF!</v>
      </c>
      <c r="R6127" s="25">
        <f t="shared" si="482"/>
        <v>4400</v>
      </c>
      <c r="S6127" s="25" t="e">
        <f t="shared" si="483"/>
        <v>#REF!</v>
      </c>
      <c r="T6127" s="25">
        <f t="shared" si="480"/>
        <v>4400</v>
      </c>
      <c r="U6127" s="25"/>
      <c r="V6127" s="23"/>
      <c r="W6127" s="23"/>
      <c r="X6127" s="24" t="e">
        <f>+#REF!-I6127</f>
        <v>#REF!</v>
      </c>
      <c r="Y6127" s="23"/>
      <c r="Z6127" s="23"/>
      <c r="AA6127" s="23"/>
      <c r="AB6127" s="23"/>
      <c r="AC6127" s="23"/>
      <c r="AD6127" s="23"/>
      <c r="AE6127" s="26" t="str">
        <f>VLOOKUP(E6127,'[1]Tirupati Member''s Detail'!$D$2:$L$1048576,9,0)</f>
        <v>No Communication Till Date (Outstanding Rs 16500/-)</v>
      </c>
    </row>
    <row r="6128" spans="1:31" x14ac:dyDescent="0.3">
      <c r="A6128" s="27">
        <v>6133</v>
      </c>
      <c r="B6128" s="28"/>
      <c r="C6128" s="29" t="s">
        <v>15101</v>
      </c>
      <c r="D6128" s="20" t="s">
        <v>22</v>
      </c>
      <c r="E6128" s="29">
        <v>4000354</v>
      </c>
      <c r="F6128" s="20" t="s">
        <v>24</v>
      </c>
      <c r="G6128" s="20" t="s">
        <v>25</v>
      </c>
      <c r="H6128" s="29" t="s">
        <v>6213</v>
      </c>
      <c r="I6128" s="30">
        <v>1994</v>
      </c>
      <c r="J6128" s="29" t="s">
        <v>15102</v>
      </c>
      <c r="K6128" s="22" t="str">
        <f>VLOOKUP(E6128,'[1]Tirupati Member''s Detail'!$D$2:$L$1048576,8,0)</f>
        <v>No</v>
      </c>
      <c r="L6128" s="23">
        <f>VLOOKUP(E6128,'[1]Tirupati Member''s Detail'!$D$2:$L$1048576,4,0)</f>
        <v>22000</v>
      </c>
      <c r="M6128" s="23">
        <f t="shared" si="479"/>
        <v>22000</v>
      </c>
      <c r="N6128" s="23">
        <f>VLOOKUP(E6128,'[1]Tirupati Member''s Detail'!$D$2:$L$1048576,5,0)</f>
        <v>22000</v>
      </c>
      <c r="O6128" s="23" t="str">
        <f>VLOOKUP(E6128,'[1]Tirupati Member''s Detail'!$D$2:$L$1048576,7,0)</f>
        <v>I.R.M</v>
      </c>
      <c r="P6128" s="23">
        <f t="shared" si="481"/>
        <v>0</v>
      </c>
      <c r="Q6128" s="24" t="e">
        <f>+#REF!-I6128</f>
        <v>#REF!</v>
      </c>
      <c r="R6128" s="25">
        <f t="shared" si="482"/>
        <v>17600</v>
      </c>
      <c r="S6128" s="25" t="e">
        <f t="shared" si="483"/>
        <v>#REF!</v>
      </c>
      <c r="T6128" s="25">
        <f t="shared" si="480"/>
        <v>17600</v>
      </c>
      <c r="U6128" s="25"/>
      <c r="V6128" s="23"/>
      <c r="W6128" s="23"/>
      <c r="X6128" s="24" t="e">
        <f>+#REF!-I6128</f>
        <v>#REF!</v>
      </c>
      <c r="Y6128" s="23"/>
      <c r="Z6128" s="23"/>
      <c r="AA6128" s="23"/>
      <c r="AB6128" s="23"/>
      <c r="AC6128" s="23"/>
      <c r="AD6128" s="23"/>
      <c r="AE6128" s="26" t="str">
        <f>VLOOKUP(E6128,'[1]Tirupati Member''s Detail'!$D$2:$L$1048576,9,0)</f>
        <v>last communication 06</v>
      </c>
    </row>
    <row r="6129" spans="1:31" x14ac:dyDescent="0.3">
      <c r="A6129" s="27">
        <v>6134</v>
      </c>
      <c r="B6129" s="28"/>
      <c r="C6129" s="29" t="s">
        <v>15103</v>
      </c>
      <c r="D6129" s="20" t="s">
        <v>22</v>
      </c>
      <c r="E6129" s="29">
        <v>4000355</v>
      </c>
      <c r="F6129" s="20" t="s">
        <v>24</v>
      </c>
      <c r="G6129" s="20" t="s">
        <v>25</v>
      </c>
      <c r="H6129" s="29" t="s">
        <v>6213</v>
      </c>
      <c r="I6129" s="30">
        <v>1994</v>
      </c>
      <c r="J6129" s="29" t="s">
        <v>15104</v>
      </c>
      <c r="K6129" s="22" t="str">
        <f>VLOOKUP(E6129,'[1]Tirupati Member''s Detail'!$D$2:$L$1048576,8,0)</f>
        <v>No</v>
      </c>
      <c r="L6129" s="23">
        <f>VLOOKUP(E6129,'[1]Tirupati Member''s Detail'!$D$2:$L$1048576,4,0)</f>
        <v>22000</v>
      </c>
      <c r="M6129" s="23">
        <f t="shared" si="479"/>
        <v>22000</v>
      </c>
      <c r="N6129" s="23">
        <f>VLOOKUP(E6129,'[1]Tirupati Member''s Detail'!$D$2:$L$1048576,5,0)</f>
        <v>12100</v>
      </c>
      <c r="O6129" s="23" t="str">
        <f>VLOOKUP(E6129,'[1]Tirupati Member''s Detail'!$D$2:$L$1048576,7,0)</f>
        <v>Outstanding</v>
      </c>
      <c r="P6129" s="23">
        <f t="shared" si="481"/>
        <v>9900</v>
      </c>
      <c r="Q6129" s="24" t="e">
        <f>+#REF!-I6129</f>
        <v>#REF!</v>
      </c>
      <c r="R6129" s="25">
        <f t="shared" si="482"/>
        <v>9680</v>
      </c>
      <c r="S6129" s="25" t="e">
        <f t="shared" si="483"/>
        <v>#REF!</v>
      </c>
      <c r="T6129" s="25">
        <f t="shared" si="480"/>
        <v>9680</v>
      </c>
      <c r="U6129" s="25"/>
      <c r="V6129" s="23"/>
      <c r="W6129" s="23"/>
      <c r="X6129" s="24" t="e">
        <f>+#REF!-I6129</f>
        <v>#REF!</v>
      </c>
      <c r="Y6129" s="23"/>
      <c r="Z6129" s="23"/>
      <c r="AA6129" s="23"/>
      <c r="AB6129" s="23"/>
      <c r="AC6129" s="23"/>
      <c r="AD6129" s="23"/>
      <c r="AE6129" s="26" t="str">
        <f>VLOOKUP(E6129,'[1]Tirupati Member''s Detail'!$D$2:$L$1048576,9,0)</f>
        <v>No Communication Till Date (Outstanding Rs 9900/-)</v>
      </c>
    </row>
    <row r="6130" spans="1:31" x14ac:dyDescent="0.3">
      <c r="A6130" s="27">
        <v>6135</v>
      </c>
      <c r="B6130" s="28"/>
      <c r="C6130" s="29" t="s">
        <v>15105</v>
      </c>
      <c r="D6130" s="20" t="s">
        <v>22</v>
      </c>
      <c r="E6130" s="29">
        <v>4000356</v>
      </c>
      <c r="F6130" s="20" t="s">
        <v>24</v>
      </c>
      <c r="G6130" s="20" t="s">
        <v>25</v>
      </c>
      <c r="H6130" s="29" t="s">
        <v>6213</v>
      </c>
      <c r="I6130" s="30">
        <v>1994</v>
      </c>
      <c r="J6130" s="29" t="s">
        <v>15106</v>
      </c>
      <c r="K6130" s="22" t="str">
        <f>VLOOKUP(E6130,'[1]Tirupati Member''s Detail'!$D$2:$L$1048576,8,0)</f>
        <v>No</v>
      </c>
      <c r="L6130" s="23">
        <f>VLOOKUP(E6130,'[1]Tirupati Member''s Detail'!$D$2:$L$1048576,4,0)</f>
        <v>22000</v>
      </c>
      <c r="M6130" s="23">
        <f t="shared" si="479"/>
        <v>22000</v>
      </c>
      <c r="N6130" s="23">
        <f>VLOOKUP(E6130,'[1]Tirupati Member''s Detail'!$D$2:$L$1048576,5,0)</f>
        <v>22000</v>
      </c>
      <c r="O6130" s="23" t="str">
        <f>VLOOKUP(E6130,'[1]Tirupati Member''s Detail'!$D$2:$L$1048576,7,0)</f>
        <v>I.R.M</v>
      </c>
      <c r="P6130" s="23">
        <f t="shared" si="481"/>
        <v>0</v>
      </c>
      <c r="Q6130" s="24" t="e">
        <f>+#REF!-I6130</f>
        <v>#REF!</v>
      </c>
      <c r="R6130" s="25">
        <f t="shared" si="482"/>
        <v>17600</v>
      </c>
      <c r="S6130" s="25" t="e">
        <f t="shared" si="483"/>
        <v>#REF!</v>
      </c>
      <c r="T6130" s="25">
        <f t="shared" si="480"/>
        <v>17600</v>
      </c>
      <c r="U6130" s="25"/>
      <c r="V6130" s="23"/>
      <c r="W6130" s="23"/>
      <c r="X6130" s="24" t="e">
        <f>+#REF!-I6130</f>
        <v>#REF!</v>
      </c>
      <c r="Y6130" s="23"/>
      <c r="Z6130" s="23"/>
      <c r="AA6130" s="23"/>
      <c r="AB6130" s="23"/>
      <c r="AC6130" s="23"/>
      <c r="AD6130" s="23"/>
      <c r="AE6130" s="26" t="str">
        <f>VLOOKUP(E6130,'[1]Tirupati Member''s Detail'!$D$2:$L$1048576,9,0)</f>
        <v>no communication till date</v>
      </c>
    </row>
    <row r="6131" spans="1:31" x14ac:dyDescent="0.3">
      <c r="A6131" s="27">
        <v>6136</v>
      </c>
      <c r="B6131" s="28"/>
      <c r="C6131" s="29" t="s">
        <v>15107</v>
      </c>
      <c r="D6131" s="20" t="s">
        <v>22</v>
      </c>
      <c r="E6131" s="29">
        <v>4000357</v>
      </c>
      <c r="F6131" s="20" t="s">
        <v>24</v>
      </c>
      <c r="G6131" s="20" t="s">
        <v>25</v>
      </c>
      <c r="H6131" s="29" t="s">
        <v>9652</v>
      </c>
      <c r="I6131" s="30">
        <v>1994</v>
      </c>
      <c r="J6131" s="29" t="s">
        <v>15108</v>
      </c>
      <c r="K6131" s="22" t="str">
        <f>VLOOKUP(E6131,'[1]Tirupati Member''s Detail'!$D$2:$L$1048576,8,0)</f>
        <v>No</v>
      </c>
      <c r="L6131" s="23">
        <f>VLOOKUP(E6131,'[1]Tirupati Member''s Detail'!$D$2:$L$1048576,4,0)</f>
        <v>22000</v>
      </c>
      <c r="M6131" s="23">
        <f t="shared" si="479"/>
        <v>22000</v>
      </c>
      <c r="N6131" s="23">
        <f>VLOOKUP(E6131,'[1]Tirupati Member''s Detail'!$D$2:$L$1048576,5,0)</f>
        <v>5500</v>
      </c>
      <c r="O6131" s="23" t="str">
        <f>VLOOKUP(E6131,'[1]Tirupati Member''s Detail'!$D$2:$L$1048576,7,0)</f>
        <v>Outstanding</v>
      </c>
      <c r="P6131" s="23">
        <f t="shared" si="481"/>
        <v>16500</v>
      </c>
      <c r="Q6131" s="24" t="e">
        <f>+#REF!-I6131</f>
        <v>#REF!</v>
      </c>
      <c r="R6131" s="25">
        <f t="shared" si="482"/>
        <v>4400</v>
      </c>
      <c r="S6131" s="25" t="e">
        <f t="shared" si="483"/>
        <v>#REF!</v>
      </c>
      <c r="T6131" s="25">
        <f t="shared" si="480"/>
        <v>4400</v>
      </c>
      <c r="U6131" s="25"/>
      <c r="V6131" s="23"/>
      <c r="W6131" s="23"/>
      <c r="X6131" s="24" t="e">
        <f>+#REF!-I6131</f>
        <v>#REF!</v>
      </c>
      <c r="Y6131" s="23"/>
      <c r="Z6131" s="23"/>
      <c r="AA6131" s="23"/>
      <c r="AB6131" s="23"/>
      <c r="AC6131" s="23"/>
      <c r="AD6131" s="23"/>
      <c r="AE6131" s="26" t="str">
        <f>VLOOKUP(E6131,'[1]Tirupati Member''s Detail'!$D$2:$L$1048576,9,0)</f>
        <v>No Communication Till Date (Outstanding Rs 16500/-)</v>
      </c>
    </row>
    <row r="6132" spans="1:31" x14ac:dyDescent="0.3">
      <c r="A6132" s="27">
        <v>6137</v>
      </c>
      <c r="B6132" s="28"/>
      <c r="C6132" s="29" t="s">
        <v>15109</v>
      </c>
      <c r="D6132" s="20" t="s">
        <v>22</v>
      </c>
      <c r="E6132" s="29">
        <v>4000358</v>
      </c>
      <c r="F6132" s="20" t="s">
        <v>24</v>
      </c>
      <c r="G6132" s="20" t="s">
        <v>25</v>
      </c>
      <c r="H6132" s="29" t="s">
        <v>6213</v>
      </c>
      <c r="I6132" s="30">
        <v>1994</v>
      </c>
      <c r="J6132" s="29" t="s">
        <v>15110</v>
      </c>
      <c r="K6132" s="22" t="str">
        <f>VLOOKUP(E6132,'[1]Tirupati Member''s Detail'!$D$2:$L$1048576,8,0)</f>
        <v>No</v>
      </c>
      <c r="L6132" s="23">
        <f>VLOOKUP(E6132,'[1]Tirupati Member''s Detail'!$D$2:$L$1048576,4,0)</f>
        <v>22000</v>
      </c>
      <c r="M6132" s="23">
        <f t="shared" si="479"/>
        <v>22000</v>
      </c>
      <c r="N6132" s="23">
        <f>VLOOKUP(E6132,'[1]Tirupati Member''s Detail'!$D$2:$L$1048576,5,0)</f>
        <v>22000</v>
      </c>
      <c r="O6132" s="23" t="str">
        <f>VLOOKUP(E6132,'[1]Tirupati Member''s Detail'!$D$2:$L$1048576,7,0)</f>
        <v>I.R.M</v>
      </c>
      <c r="P6132" s="23">
        <f t="shared" si="481"/>
        <v>0</v>
      </c>
      <c r="Q6132" s="24" t="e">
        <f>+#REF!-I6132</f>
        <v>#REF!</v>
      </c>
      <c r="R6132" s="25">
        <f t="shared" si="482"/>
        <v>17600</v>
      </c>
      <c r="S6132" s="25" t="e">
        <f t="shared" si="483"/>
        <v>#REF!</v>
      </c>
      <c r="T6132" s="25">
        <f t="shared" si="480"/>
        <v>17600</v>
      </c>
      <c r="U6132" s="25"/>
      <c r="V6132" s="23"/>
      <c r="W6132" s="23"/>
      <c r="X6132" s="24" t="e">
        <f>+#REF!-I6132</f>
        <v>#REF!</v>
      </c>
      <c r="Y6132" s="23"/>
      <c r="Z6132" s="23"/>
      <c r="AA6132" s="23"/>
      <c r="AB6132" s="23"/>
      <c r="AC6132" s="23"/>
      <c r="AD6132" s="23"/>
      <c r="AE6132" s="26" t="str">
        <f>VLOOKUP(E6132,'[1]Tirupati Member''s Detail'!$D$2:$L$1048576,9,0)</f>
        <v>last communication 98</v>
      </c>
    </row>
    <row r="6133" spans="1:31" x14ac:dyDescent="0.3">
      <c r="A6133" s="27">
        <v>6138</v>
      </c>
      <c r="B6133" s="28"/>
      <c r="C6133" s="29" t="s">
        <v>15111</v>
      </c>
      <c r="D6133" s="20" t="s">
        <v>22</v>
      </c>
      <c r="E6133" s="29">
        <v>4000359</v>
      </c>
      <c r="F6133" s="20" t="s">
        <v>24</v>
      </c>
      <c r="G6133" s="20" t="s">
        <v>25</v>
      </c>
      <c r="H6133" s="29" t="s">
        <v>6207</v>
      </c>
      <c r="I6133" s="30">
        <v>1994</v>
      </c>
      <c r="J6133" s="29" t="s">
        <v>15112</v>
      </c>
      <c r="K6133" s="22" t="str">
        <f>VLOOKUP(E6133,'[1]Tirupati Member''s Detail'!$D$2:$L$1048576,8,0)</f>
        <v>No</v>
      </c>
      <c r="L6133" s="23">
        <f>VLOOKUP(E6133,'[1]Tirupati Member''s Detail'!$D$2:$L$1048576,4,0)</f>
        <v>22000</v>
      </c>
      <c r="M6133" s="23">
        <f t="shared" si="479"/>
        <v>22000</v>
      </c>
      <c r="N6133" s="23">
        <f>VLOOKUP(E6133,'[1]Tirupati Member''s Detail'!$D$2:$L$1048576,5,0)</f>
        <v>5500</v>
      </c>
      <c r="O6133" s="23" t="str">
        <f>VLOOKUP(E6133,'[1]Tirupati Member''s Detail'!$D$2:$L$1048576,7,0)</f>
        <v>Outstanding</v>
      </c>
      <c r="P6133" s="23">
        <f t="shared" si="481"/>
        <v>16500</v>
      </c>
      <c r="Q6133" s="24" t="e">
        <f>+#REF!-I6133</f>
        <v>#REF!</v>
      </c>
      <c r="R6133" s="25">
        <f t="shared" si="482"/>
        <v>4400</v>
      </c>
      <c r="S6133" s="25" t="e">
        <f t="shared" si="483"/>
        <v>#REF!</v>
      </c>
      <c r="T6133" s="25">
        <f t="shared" si="480"/>
        <v>4400</v>
      </c>
      <c r="U6133" s="25"/>
      <c r="V6133" s="23"/>
      <c r="W6133" s="23"/>
      <c r="X6133" s="24" t="e">
        <f>+#REF!-I6133</f>
        <v>#REF!</v>
      </c>
      <c r="Y6133" s="23"/>
      <c r="Z6133" s="23"/>
      <c r="AA6133" s="23"/>
      <c r="AB6133" s="23"/>
      <c r="AC6133" s="23"/>
      <c r="AD6133" s="23"/>
      <c r="AE6133" s="26" t="str">
        <f>VLOOKUP(E6133,'[1]Tirupati Member''s Detail'!$D$2:$L$1048576,9,0)</f>
        <v xml:space="preserve">As POD last communication 2007 (outstanding Rs. 16500/-) </v>
      </c>
    </row>
    <row r="6134" spans="1:31" x14ac:dyDescent="0.3">
      <c r="A6134" s="27">
        <v>6139</v>
      </c>
      <c r="B6134" s="28"/>
      <c r="C6134" s="29" t="s">
        <v>15113</v>
      </c>
      <c r="D6134" s="20" t="s">
        <v>22</v>
      </c>
      <c r="E6134" s="29">
        <v>4000361</v>
      </c>
      <c r="F6134" s="20" t="s">
        <v>24</v>
      </c>
      <c r="G6134" s="20" t="s">
        <v>25</v>
      </c>
      <c r="H6134" s="29" t="s">
        <v>9652</v>
      </c>
      <c r="I6134" s="30">
        <v>1994</v>
      </c>
      <c r="J6134" s="29" t="s">
        <v>15114</v>
      </c>
      <c r="K6134" s="22" t="str">
        <f>VLOOKUP(E6134,'[1]Tirupati Member''s Detail'!$D$2:$L$1048576,8,0)</f>
        <v>No</v>
      </c>
      <c r="L6134" s="23">
        <f>VLOOKUP(E6134,'[1]Tirupati Member''s Detail'!$D$2:$L$1048576,4,0)</f>
        <v>22000</v>
      </c>
      <c r="M6134" s="23">
        <f t="shared" si="479"/>
        <v>22000</v>
      </c>
      <c r="N6134" s="23">
        <f>VLOOKUP(E6134,'[1]Tirupati Member''s Detail'!$D$2:$L$1048576,5,0)</f>
        <v>5500</v>
      </c>
      <c r="O6134" s="23" t="str">
        <f>VLOOKUP(E6134,'[1]Tirupati Member''s Detail'!$D$2:$L$1048576,7,0)</f>
        <v>Outstanding</v>
      </c>
      <c r="P6134" s="23">
        <f t="shared" si="481"/>
        <v>16500</v>
      </c>
      <c r="Q6134" s="24" t="e">
        <f>+#REF!-I6134</f>
        <v>#REF!</v>
      </c>
      <c r="R6134" s="25">
        <f t="shared" si="482"/>
        <v>4400</v>
      </c>
      <c r="S6134" s="25" t="e">
        <f t="shared" si="483"/>
        <v>#REF!</v>
      </c>
      <c r="T6134" s="25">
        <f t="shared" si="480"/>
        <v>4400</v>
      </c>
      <c r="U6134" s="25"/>
      <c r="V6134" s="23"/>
      <c r="W6134" s="23"/>
      <c r="X6134" s="24" t="e">
        <f>+#REF!-I6134</f>
        <v>#REF!</v>
      </c>
      <c r="Y6134" s="23"/>
      <c r="Z6134" s="23"/>
      <c r="AA6134" s="23"/>
      <c r="AB6134" s="23"/>
      <c r="AC6134" s="23"/>
      <c r="AD6134" s="23"/>
      <c r="AE6134" s="26" t="str">
        <f>VLOOKUP(E6134,'[1]Tirupati Member''s Detail'!$D$2:$L$1048576,9,0)</f>
        <v xml:space="preserve">As POD last communication 2007 (outstanding Rs. 16500/-) </v>
      </c>
    </row>
    <row r="6135" spans="1:31" x14ac:dyDescent="0.3">
      <c r="A6135" s="27">
        <v>6140</v>
      </c>
      <c r="B6135" s="28"/>
      <c r="C6135" s="29" t="s">
        <v>15115</v>
      </c>
      <c r="D6135" s="20" t="s">
        <v>22</v>
      </c>
      <c r="E6135" s="29">
        <v>4000362</v>
      </c>
      <c r="F6135" s="20" t="s">
        <v>24</v>
      </c>
      <c r="G6135" s="20" t="s">
        <v>25</v>
      </c>
      <c r="H6135" s="29" t="s">
        <v>9652</v>
      </c>
      <c r="I6135" s="30">
        <v>1994</v>
      </c>
      <c r="J6135" s="29" t="s">
        <v>15116</v>
      </c>
      <c r="K6135" s="22" t="str">
        <f>VLOOKUP(E6135,'[1]Tirupati Member''s Detail'!$D$2:$L$1048576,8,0)</f>
        <v>No</v>
      </c>
      <c r="L6135" s="23">
        <f>VLOOKUP(E6135,'[1]Tirupati Member''s Detail'!$D$2:$L$1048576,4,0)</f>
        <v>22000</v>
      </c>
      <c r="M6135" s="23">
        <f t="shared" si="479"/>
        <v>22000</v>
      </c>
      <c r="N6135" s="23">
        <f>VLOOKUP(E6135,'[1]Tirupati Member''s Detail'!$D$2:$L$1048576,5,0)</f>
        <v>5500</v>
      </c>
      <c r="O6135" s="23" t="str">
        <f>VLOOKUP(E6135,'[1]Tirupati Member''s Detail'!$D$2:$L$1048576,7,0)</f>
        <v>Outstanding</v>
      </c>
      <c r="P6135" s="23">
        <f t="shared" si="481"/>
        <v>16500</v>
      </c>
      <c r="Q6135" s="24" t="e">
        <f>+#REF!-I6135</f>
        <v>#REF!</v>
      </c>
      <c r="R6135" s="25">
        <f t="shared" si="482"/>
        <v>4400</v>
      </c>
      <c r="S6135" s="25" t="e">
        <f t="shared" si="483"/>
        <v>#REF!</v>
      </c>
      <c r="T6135" s="25">
        <f t="shared" si="480"/>
        <v>4400</v>
      </c>
      <c r="U6135" s="25"/>
      <c r="V6135" s="23"/>
      <c r="W6135" s="23"/>
      <c r="X6135" s="24" t="e">
        <f>+#REF!-I6135</f>
        <v>#REF!</v>
      </c>
      <c r="Y6135" s="23"/>
      <c r="Z6135" s="23"/>
      <c r="AA6135" s="23"/>
      <c r="AB6135" s="23"/>
      <c r="AC6135" s="23"/>
      <c r="AD6135" s="23"/>
      <c r="AE6135" s="26" t="str">
        <f>VLOOKUP(E6135,'[1]Tirupati Member''s Detail'!$D$2:$L$1048576,9,0)</f>
        <v>No Communication Till Date (Outstanding Rs 16500/-)</v>
      </c>
    </row>
    <row r="6136" spans="1:31" x14ac:dyDescent="0.3">
      <c r="A6136" s="27">
        <v>6141</v>
      </c>
      <c r="B6136" s="28"/>
      <c r="C6136" s="29" t="s">
        <v>15117</v>
      </c>
      <c r="D6136" s="20" t="s">
        <v>22</v>
      </c>
      <c r="E6136" s="29">
        <v>4000363</v>
      </c>
      <c r="F6136" s="20" t="s">
        <v>24</v>
      </c>
      <c r="G6136" s="20" t="s">
        <v>25</v>
      </c>
      <c r="H6136" s="29" t="s">
        <v>6213</v>
      </c>
      <c r="I6136" s="30">
        <v>1994</v>
      </c>
      <c r="J6136" s="29" t="s">
        <v>15118</v>
      </c>
      <c r="K6136" s="22" t="str">
        <f>VLOOKUP(E6136,'[1]Tirupati Member''s Detail'!$D$2:$L$1048576,8,0)</f>
        <v>No</v>
      </c>
      <c r="L6136" s="23">
        <f>VLOOKUP(E6136,'[1]Tirupati Member''s Detail'!$D$2:$L$1048576,4,0)</f>
        <v>22000</v>
      </c>
      <c r="M6136" s="23">
        <f t="shared" si="479"/>
        <v>22000</v>
      </c>
      <c r="N6136" s="23">
        <f>VLOOKUP(E6136,'[1]Tirupati Member''s Detail'!$D$2:$L$1048576,5,0)</f>
        <v>22000</v>
      </c>
      <c r="O6136" s="23" t="str">
        <f>VLOOKUP(E6136,'[1]Tirupati Member''s Detail'!$D$2:$L$1048576,7,0)</f>
        <v>I.R.M</v>
      </c>
      <c r="P6136" s="23">
        <f t="shared" si="481"/>
        <v>0</v>
      </c>
      <c r="Q6136" s="24" t="e">
        <f>+#REF!-I6136</f>
        <v>#REF!</v>
      </c>
      <c r="R6136" s="25">
        <f t="shared" si="482"/>
        <v>17600</v>
      </c>
      <c r="S6136" s="25" t="e">
        <f t="shared" si="483"/>
        <v>#REF!</v>
      </c>
      <c r="T6136" s="25">
        <f t="shared" si="480"/>
        <v>17600</v>
      </c>
      <c r="U6136" s="25"/>
      <c r="V6136" s="23"/>
      <c r="W6136" s="23"/>
      <c r="X6136" s="24" t="e">
        <f>+#REF!-I6136</f>
        <v>#REF!</v>
      </c>
      <c r="Y6136" s="23"/>
      <c r="Z6136" s="23"/>
      <c r="AA6136" s="23"/>
      <c r="AB6136" s="23"/>
      <c r="AC6136" s="23"/>
      <c r="AD6136" s="23"/>
      <c r="AE6136" s="26" t="str">
        <f>VLOOKUP(E6136,'[1]Tirupati Member''s Detail'!$D$2:$L$1048576,9,0)</f>
        <v>last communication till 02</v>
      </c>
    </row>
    <row r="6137" spans="1:31" x14ac:dyDescent="0.3">
      <c r="A6137" s="27">
        <v>6142</v>
      </c>
      <c r="B6137" s="28"/>
      <c r="C6137" s="29" t="s">
        <v>15119</v>
      </c>
      <c r="D6137" s="20" t="s">
        <v>22</v>
      </c>
      <c r="E6137" s="29">
        <v>4000364</v>
      </c>
      <c r="F6137" s="20" t="s">
        <v>24</v>
      </c>
      <c r="G6137" s="20" t="s">
        <v>25</v>
      </c>
      <c r="H6137" s="29" t="s">
        <v>6207</v>
      </c>
      <c r="I6137" s="30">
        <v>1994</v>
      </c>
      <c r="J6137" s="29" t="s">
        <v>15120</v>
      </c>
      <c r="K6137" s="22" t="str">
        <f>VLOOKUP(E6137,'[1]Tirupati Member''s Detail'!$D$2:$L$1048576,8,0)</f>
        <v>No</v>
      </c>
      <c r="L6137" s="23">
        <f>VLOOKUP(E6137,'[1]Tirupati Member''s Detail'!$D$2:$L$1048576,4,0)</f>
        <v>27000</v>
      </c>
      <c r="M6137" s="23">
        <f t="shared" si="479"/>
        <v>27000</v>
      </c>
      <c r="N6137" s="23">
        <f>VLOOKUP(E6137,'[1]Tirupati Member''s Detail'!$D$2:$L$1048576,5,0)</f>
        <v>27000</v>
      </c>
      <c r="O6137" s="23" t="str">
        <f>VLOOKUP(E6137,'[1]Tirupati Member''s Detail'!$D$2:$L$1048576,7,0)</f>
        <v>I.R.M</v>
      </c>
      <c r="P6137" s="23">
        <f t="shared" si="481"/>
        <v>0</v>
      </c>
      <c r="Q6137" s="24" t="e">
        <f>+#REF!-I6137</f>
        <v>#REF!</v>
      </c>
      <c r="R6137" s="25">
        <f t="shared" si="482"/>
        <v>21600</v>
      </c>
      <c r="S6137" s="25" t="e">
        <f t="shared" si="483"/>
        <v>#REF!</v>
      </c>
      <c r="T6137" s="25">
        <f t="shared" si="480"/>
        <v>21600</v>
      </c>
      <c r="U6137" s="25"/>
      <c r="V6137" s="23"/>
      <c r="W6137" s="23"/>
      <c r="X6137" s="24" t="e">
        <f>+#REF!-I6137</f>
        <v>#REF!</v>
      </c>
      <c r="Y6137" s="23"/>
      <c r="Z6137" s="23"/>
      <c r="AA6137" s="23"/>
      <c r="AB6137" s="23"/>
      <c r="AC6137" s="23"/>
      <c r="AD6137" s="23"/>
      <c r="AE6137" s="26" t="str">
        <f>VLOOKUP(E6137,'[1]Tirupati Member''s Detail'!$D$2:$L$1048576,9,0)</f>
        <v>As per POD Last Communication Till 2007</v>
      </c>
    </row>
    <row r="6138" spans="1:31" x14ac:dyDescent="0.3">
      <c r="A6138" s="27">
        <v>6143</v>
      </c>
      <c r="B6138" s="28"/>
      <c r="C6138" s="29" t="s">
        <v>15121</v>
      </c>
      <c r="D6138" s="20" t="s">
        <v>22</v>
      </c>
      <c r="E6138" s="29">
        <v>4000367</v>
      </c>
      <c r="F6138" s="20" t="s">
        <v>24</v>
      </c>
      <c r="G6138" s="20" t="s">
        <v>25</v>
      </c>
      <c r="H6138" s="29" t="s">
        <v>6213</v>
      </c>
      <c r="I6138" s="30">
        <v>1994</v>
      </c>
      <c r="J6138" s="29" t="s">
        <v>15122</v>
      </c>
      <c r="K6138" s="22" t="str">
        <f>VLOOKUP(E6138,'[1]Tirupati Member''s Detail'!$D$2:$L$1048576,8,0)</f>
        <v>No</v>
      </c>
      <c r="L6138" s="23">
        <f>VLOOKUP(E6138,'[1]Tirupati Member''s Detail'!$D$2:$L$1048576,4,0)</f>
        <v>22000</v>
      </c>
      <c r="M6138" s="23">
        <f t="shared" si="479"/>
        <v>22000</v>
      </c>
      <c r="N6138" s="23">
        <f>VLOOKUP(E6138,'[1]Tirupati Member''s Detail'!$D$2:$L$1048576,5,0)</f>
        <v>22000</v>
      </c>
      <c r="O6138" s="23" t="str">
        <f>VLOOKUP(E6138,'[1]Tirupati Member''s Detail'!$D$2:$L$1048576,7,0)</f>
        <v>I.R.M</v>
      </c>
      <c r="P6138" s="23">
        <f t="shared" si="481"/>
        <v>0</v>
      </c>
      <c r="Q6138" s="24" t="e">
        <f>+#REF!-I6138</f>
        <v>#REF!</v>
      </c>
      <c r="R6138" s="25">
        <f t="shared" si="482"/>
        <v>17600</v>
      </c>
      <c r="S6138" s="25" t="e">
        <f t="shared" si="483"/>
        <v>#REF!</v>
      </c>
      <c r="T6138" s="25">
        <f t="shared" si="480"/>
        <v>17600</v>
      </c>
      <c r="U6138" s="25"/>
      <c r="V6138" s="23"/>
      <c r="W6138" s="23"/>
      <c r="X6138" s="24" t="e">
        <f>+#REF!-I6138</f>
        <v>#REF!</v>
      </c>
      <c r="Y6138" s="23"/>
      <c r="Z6138" s="23"/>
      <c r="AA6138" s="23"/>
      <c r="AB6138" s="23"/>
      <c r="AC6138" s="23"/>
      <c r="AD6138" s="23"/>
      <c r="AE6138" s="26" t="str">
        <f>VLOOKUP(E6138,'[1]Tirupati Member''s Detail'!$D$2:$L$1048576,9,0)</f>
        <v>last communication till 05</v>
      </c>
    </row>
    <row r="6139" spans="1:31" x14ac:dyDescent="0.3">
      <c r="A6139" s="27">
        <v>6144</v>
      </c>
      <c r="B6139" s="28"/>
      <c r="C6139" s="29" t="s">
        <v>15123</v>
      </c>
      <c r="D6139" s="20" t="s">
        <v>22</v>
      </c>
      <c r="E6139" s="29">
        <v>4000371</v>
      </c>
      <c r="F6139" s="20" t="s">
        <v>24</v>
      </c>
      <c r="G6139" s="20" t="s">
        <v>25</v>
      </c>
      <c r="H6139" s="29" t="s">
        <v>6314</v>
      </c>
      <c r="I6139" s="30">
        <v>1994</v>
      </c>
      <c r="J6139" s="29" t="s">
        <v>15124</v>
      </c>
      <c r="K6139" s="22" t="str">
        <f>VLOOKUP(E6139,'[1]Tirupati Member''s Detail'!$D$2:$L$1048576,8,0)</f>
        <v>No</v>
      </c>
      <c r="L6139" s="23">
        <f>VLOOKUP(E6139,'[1]Tirupati Member''s Detail'!$D$2:$L$1048576,4,0)</f>
        <v>22000</v>
      </c>
      <c r="M6139" s="23">
        <f t="shared" si="479"/>
        <v>22000</v>
      </c>
      <c r="N6139" s="23">
        <f>VLOOKUP(E6139,'[1]Tirupati Member''s Detail'!$D$2:$L$1048576,5,0)</f>
        <v>8800</v>
      </c>
      <c r="O6139" s="23" t="str">
        <f>VLOOKUP(E6139,'[1]Tirupati Member''s Detail'!$D$2:$L$1048576,7,0)</f>
        <v>Outstanding</v>
      </c>
      <c r="P6139" s="23">
        <f t="shared" si="481"/>
        <v>13200</v>
      </c>
      <c r="Q6139" s="24" t="e">
        <f>+#REF!-I6139</f>
        <v>#REF!</v>
      </c>
      <c r="R6139" s="25">
        <f t="shared" si="482"/>
        <v>7040</v>
      </c>
      <c r="S6139" s="25" t="e">
        <f t="shared" si="483"/>
        <v>#REF!</v>
      </c>
      <c r="T6139" s="25">
        <f t="shared" si="480"/>
        <v>7040</v>
      </c>
      <c r="U6139" s="25"/>
      <c r="V6139" s="23"/>
      <c r="W6139" s="23"/>
      <c r="X6139" s="24" t="e">
        <f>+#REF!-I6139</f>
        <v>#REF!</v>
      </c>
      <c r="Y6139" s="23"/>
      <c r="Z6139" s="23"/>
      <c r="AA6139" s="23"/>
      <c r="AB6139" s="23"/>
      <c r="AC6139" s="23"/>
      <c r="AD6139" s="23"/>
      <c r="AE6139" s="26" t="str">
        <f>VLOOKUP(E6139,'[1]Tirupati Member''s Detail'!$D$2:$L$1048576,9,0)</f>
        <v xml:space="preserve">As POD last communication 2007 (outstanding Rs. 13200/-) </v>
      </c>
    </row>
    <row r="6140" spans="1:31" x14ac:dyDescent="0.3">
      <c r="A6140" s="27">
        <v>6145</v>
      </c>
      <c r="B6140" s="28"/>
      <c r="C6140" s="29" t="s">
        <v>15125</v>
      </c>
      <c r="D6140" s="20" t="s">
        <v>22</v>
      </c>
      <c r="E6140" s="29">
        <v>4000372</v>
      </c>
      <c r="F6140" s="20" t="s">
        <v>24</v>
      </c>
      <c r="G6140" s="20" t="s">
        <v>25</v>
      </c>
      <c r="H6140" s="29" t="s">
        <v>6213</v>
      </c>
      <c r="I6140" s="30">
        <v>1994</v>
      </c>
      <c r="J6140" s="29" t="s">
        <v>15126</v>
      </c>
      <c r="K6140" s="22" t="str">
        <f>VLOOKUP(E6140,'[1]Tirupati Member''s Detail'!$D$2:$L$1048576,8,0)</f>
        <v>No</v>
      </c>
      <c r="L6140" s="23">
        <f>VLOOKUP(E6140,'[1]Tirupati Member''s Detail'!$D$2:$L$1048576,4,0)</f>
        <v>22000</v>
      </c>
      <c r="M6140" s="23">
        <f t="shared" si="479"/>
        <v>22000</v>
      </c>
      <c r="N6140" s="23">
        <f>VLOOKUP(E6140,'[1]Tirupati Member''s Detail'!$D$2:$L$1048576,5,0)</f>
        <v>5500</v>
      </c>
      <c r="O6140" s="23" t="str">
        <f>VLOOKUP(E6140,'[1]Tirupati Member''s Detail'!$D$2:$L$1048576,7,0)</f>
        <v>Outstanding</v>
      </c>
      <c r="P6140" s="23">
        <f t="shared" si="481"/>
        <v>16500</v>
      </c>
      <c r="Q6140" s="24" t="e">
        <f>+#REF!-I6140</f>
        <v>#REF!</v>
      </c>
      <c r="R6140" s="25">
        <f t="shared" si="482"/>
        <v>4400</v>
      </c>
      <c r="S6140" s="25" t="e">
        <f t="shared" si="483"/>
        <v>#REF!</v>
      </c>
      <c r="T6140" s="25">
        <f t="shared" si="480"/>
        <v>4400</v>
      </c>
      <c r="U6140" s="25"/>
      <c r="V6140" s="23"/>
      <c r="W6140" s="23"/>
      <c r="X6140" s="24" t="e">
        <f>+#REF!-I6140</f>
        <v>#REF!</v>
      </c>
      <c r="Y6140" s="23"/>
      <c r="Z6140" s="23"/>
      <c r="AA6140" s="23"/>
      <c r="AB6140" s="23"/>
      <c r="AC6140" s="23"/>
      <c r="AD6140" s="23"/>
      <c r="AE6140" s="26" t="str">
        <f>VLOOKUP(E6140,'[1]Tirupati Member''s Detail'!$D$2:$L$1048576,9,0)</f>
        <v>No Communication Till Date (Outstanding Rs 16500/-)</v>
      </c>
    </row>
    <row r="6141" spans="1:31" x14ac:dyDescent="0.3">
      <c r="A6141" s="27">
        <v>6146</v>
      </c>
      <c r="B6141" s="28"/>
      <c r="C6141" s="29" t="s">
        <v>15127</v>
      </c>
      <c r="D6141" s="20" t="s">
        <v>22</v>
      </c>
      <c r="E6141" s="29">
        <v>4000373</v>
      </c>
      <c r="F6141" s="20" t="s">
        <v>24</v>
      </c>
      <c r="G6141" s="20" t="s">
        <v>25</v>
      </c>
      <c r="H6141" s="29" t="s">
        <v>9618</v>
      </c>
      <c r="I6141" s="30">
        <v>1994</v>
      </c>
      <c r="J6141" s="29" t="s">
        <v>15128</v>
      </c>
      <c r="K6141" s="22" t="str">
        <f>VLOOKUP(E6141,'[1]Tirupati Member''s Detail'!$D$2:$L$1048576,8,0)</f>
        <v>No</v>
      </c>
      <c r="L6141" s="23">
        <f>VLOOKUP(E6141,'[1]Tirupati Member''s Detail'!$D$2:$L$1048576,4,0)</f>
        <v>22000</v>
      </c>
      <c r="M6141" s="23">
        <f t="shared" si="479"/>
        <v>22000</v>
      </c>
      <c r="N6141" s="23">
        <f>VLOOKUP(E6141,'[1]Tirupati Member''s Detail'!$D$2:$L$1048576,5,0)</f>
        <v>22000</v>
      </c>
      <c r="O6141" s="23" t="str">
        <f>VLOOKUP(E6141,'[1]Tirupati Member''s Detail'!$D$2:$L$1048576,7,0)</f>
        <v>I.R.M</v>
      </c>
      <c r="P6141" s="23">
        <f t="shared" si="481"/>
        <v>0</v>
      </c>
      <c r="Q6141" s="24" t="e">
        <f>+#REF!-I6141</f>
        <v>#REF!</v>
      </c>
      <c r="R6141" s="25">
        <f t="shared" si="482"/>
        <v>17600</v>
      </c>
      <c r="S6141" s="25" t="e">
        <f t="shared" si="483"/>
        <v>#REF!</v>
      </c>
      <c r="T6141" s="25">
        <f t="shared" si="480"/>
        <v>17600</v>
      </c>
      <c r="U6141" s="25"/>
      <c r="V6141" s="23"/>
      <c r="W6141" s="23"/>
      <c r="X6141" s="24" t="e">
        <f>+#REF!-I6141</f>
        <v>#REF!</v>
      </c>
      <c r="Y6141" s="23"/>
      <c r="Z6141" s="23"/>
      <c r="AA6141" s="23"/>
      <c r="AB6141" s="23"/>
      <c r="AC6141" s="23"/>
      <c r="AD6141" s="23"/>
      <c r="AE6141" s="26" t="str">
        <f>VLOOKUP(E6141,'[1]Tirupati Member''s Detail'!$D$2:$L$1048576,9,0)</f>
        <v>As per POD Last Communication Till 2007</v>
      </c>
    </row>
    <row r="6142" spans="1:31" x14ac:dyDescent="0.3">
      <c r="A6142" s="27">
        <v>6147</v>
      </c>
      <c r="B6142" s="28"/>
      <c r="C6142" s="29" t="s">
        <v>15129</v>
      </c>
      <c r="D6142" s="20" t="s">
        <v>22</v>
      </c>
      <c r="E6142" s="29">
        <v>4000376</v>
      </c>
      <c r="F6142" s="20" t="s">
        <v>24</v>
      </c>
      <c r="G6142" s="20" t="s">
        <v>25</v>
      </c>
      <c r="H6142" s="29" t="s">
        <v>6477</v>
      </c>
      <c r="I6142" s="30">
        <v>1994</v>
      </c>
      <c r="J6142" s="29" t="s">
        <v>15130</v>
      </c>
      <c r="K6142" s="22" t="str">
        <f>VLOOKUP(E6142,'[1]Tirupati Member''s Detail'!$D$2:$L$1048576,8,0)</f>
        <v>No</v>
      </c>
      <c r="L6142" s="23">
        <f>VLOOKUP(E6142,'[1]Tirupati Member''s Detail'!$D$2:$L$1048576,4,0)</f>
        <v>22000</v>
      </c>
      <c r="M6142" s="23">
        <f t="shared" si="479"/>
        <v>22000</v>
      </c>
      <c r="N6142" s="23">
        <f>VLOOKUP(E6142,'[1]Tirupati Member''s Detail'!$D$2:$L$1048576,5,0)</f>
        <v>22000</v>
      </c>
      <c r="O6142" s="23" t="str">
        <f>VLOOKUP(E6142,'[1]Tirupati Member''s Detail'!$D$2:$L$1048576,7,0)</f>
        <v>I.R.M</v>
      </c>
      <c r="P6142" s="23">
        <f t="shared" si="481"/>
        <v>0</v>
      </c>
      <c r="Q6142" s="24" t="e">
        <f>+#REF!-I6142</f>
        <v>#REF!</v>
      </c>
      <c r="R6142" s="25">
        <f t="shared" si="482"/>
        <v>17600</v>
      </c>
      <c r="S6142" s="25" t="e">
        <f t="shared" si="483"/>
        <v>#REF!</v>
      </c>
      <c r="T6142" s="25">
        <f t="shared" si="480"/>
        <v>17600</v>
      </c>
      <c r="U6142" s="25"/>
      <c r="V6142" s="23"/>
      <c r="W6142" s="23"/>
      <c r="X6142" s="24" t="e">
        <f>+#REF!-I6142</f>
        <v>#REF!</v>
      </c>
      <c r="Y6142" s="23"/>
      <c r="Z6142" s="23"/>
      <c r="AA6142" s="23"/>
      <c r="AB6142" s="23"/>
      <c r="AC6142" s="23"/>
      <c r="AD6142" s="23"/>
      <c r="AE6142" s="26" t="str">
        <f>VLOOKUP(E6142,'[1]Tirupati Member''s Detail'!$D$2:$L$1048576,9,0)</f>
        <v>As per POD Last Communication Till 2007</v>
      </c>
    </row>
    <row r="6143" spans="1:31" x14ac:dyDescent="0.3">
      <c r="A6143" s="27">
        <v>6148</v>
      </c>
      <c r="B6143" s="28"/>
      <c r="C6143" s="29" t="s">
        <v>15131</v>
      </c>
      <c r="D6143" s="20" t="s">
        <v>22</v>
      </c>
      <c r="E6143" s="29">
        <v>4000379</v>
      </c>
      <c r="F6143" s="20" t="s">
        <v>24</v>
      </c>
      <c r="G6143" s="20" t="s">
        <v>25</v>
      </c>
      <c r="H6143" s="29" t="s">
        <v>6617</v>
      </c>
      <c r="I6143" s="30">
        <v>1994</v>
      </c>
      <c r="J6143" s="29" t="s">
        <v>15132</v>
      </c>
      <c r="K6143" s="22" t="str">
        <f>VLOOKUP(E6143,'[1]Tirupati Member''s Detail'!$D$2:$L$1048576,8,0)</f>
        <v>No</v>
      </c>
      <c r="L6143" s="23">
        <f>VLOOKUP(E6143,'[1]Tirupati Member''s Detail'!$D$2:$L$1048576,4,0)</f>
        <v>22000</v>
      </c>
      <c r="M6143" s="23">
        <f t="shared" si="479"/>
        <v>22000</v>
      </c>
      <c r="N6143" s="23">
        <f>VLOOKUP(E6143,'[1]Tirupati Member''s Detail'!$D$2:$L$1048576,5,0)</f>
        <v>22000</v>
      </c>
      <c r="O6143" s="23" t="str">
        <f>VLOOKUP(E6143,'[1]Tirupati Member''s Detail'!$D$2:$L$1048576,7,0)</f>
        <v>I.R.M</v>
      </c>
      <c r="P6143" s="23">
        <f t="shared" si="481"/>
        <v>0</v>
      </c>
      <c r="Q6143" s="24" t="e">
        <f>+#REF!-I6143</f>
        <v>#REF!</v>
      </c>
      <c r="R6143" s="25">
        <f t="shared" si="482"/>
        <v>17600</v>
      </c>
      <c r="S6143" s="25" t="e">
        <f t="shared" si="483"/>
        <v>#REF!</v>
      </c>
      <c r="T6143" s="25">
        <f t="shared" si="480"/>
        <v>17600</v>
      </c>
      <c r="U6143" s="25"/>
      <c r="V6143" s="23"/>
      <c r="W6143" s="23"/>
      <c r="X6143" s="24" t="e">
        <f>+#REF!-I6143</f>
        <v>#REF!</v>
      </c>
      <c r="Y6143" s="23"/>
      <c r="Z6143" s="23"/>
      <c r="AA6143" s="23"/>
      <c r="AB6143" s="23"/>
      <c r="AC6143" s="23"/>
      <c r="AD6143" s="23"/>
      <c r="AE6143" s="26" t="str">
        <f>VLOOKUP(E6143,'[1]Tirupati Member''s Detail'!$D$2:$L$1048576,9,0)</f>
        <v>last communication 96</v>
      </c>
    </row>
    <row r="6144" spans="1:31" x14ac:dyDescent="0.3">
      <c r="A6144" s="27">
        <v>6149</v>
      </c>
      <c r="B6144" s="28"/>
      <c r="C6144" s="29" t="s">
        <v>15133</v>
      </c>
      <c r="D6144" s="20" t="s">
        <v>22</v>
      </c>
      <c r="E6144" s="29">
        <v>4000381</v>
      </c>
      <c r="F6144" s="20" t="s">
        <v>24</v>
      </c>
      <c r="G6144" s="20" t="s">
        <v>25</v>
      </c>
      <c r="H6144" s="29" t="s">
        <v>6526</v>
      </c>
      <c r="I6144" s="30">
        <v>1994</v>
      </c>
      <c r="J6144" s="29" t="s">
        <v>15134</v>
      </c>
      <c r="K6144" s="22" t="str">
        <f>VLOOKUP(E6144,'[1]Tirupati Member''s Detail'!$D$2:$L$1048576,8,0)</f>
        <v>No</v>
      </c>
      <c r="L6144" s="23">
        <f>VLOOKUP(E6144,'[1]Tirupati Member''s Detail'!$D$2:$L$1048576,4,0)</f>
        <v>22000</v>
      </c>
      <c r="M6144" s="23">
        <f t="shared" si="479"/>
        <v>22000</v>
      </c>
      <c r="N6144" s="23">
        <f>VLOOKUP(E6144,'[1]Tirupati Member''s Detail'!$D$2:$L$1048576,5,0)</f>
        <v>5500</v>
      </c>
      <c r="O6144" s="23" t="str">
        <f>VLOOKUP(E6144,'[1]Tirupati Member''s Detail'!$D$2:$L$1048576,7,0)</f>
        <v>Outstanding</v>
      </c>
      <c r="P6144" s="23">
        <f t="shared" si="481"/>
        <v>16500</v>
      </c>
      <c r="Q6144" s="24" t="e">
        <f>+#REF!-I6144</f>
        <v>#REF!</v>
      </c>
      <c r="R6144" s="25">
        <f t="shared" si="482"/>
        <v>4400</v>
      </c>
      <c r="S6144" s="25" t="e">
        <f t="shared" si="483"/>
        <v>#REF!</v>
      </c>
      <c r="T6144" s="25">
        <f t="shared" si="480"/>
        <v>4400</v>
      </c>
      <c r="U6144" s="25"/>
      <c r="V6144" s="23"/>
      <c r="W6144" s="23"/>
      <c r="X6144" s="24" t="e">
        <f>+#REF!-I6144</f>
        <v>#REF!</v>
      </c>
      <c r="Y6144" s="23"/>
      <c r="Z6144" s="23"/>
      <c r="AA6144" s="23"/>
      <c r="AB6144" s="23"/>
      <c r="AC6144" s="23"/>
      <c r="AD6144" s="23"/>
      <c r="AE6144" s="26" t="str">
        <f>VLOOKUP(E6144,'[1]Tirupati Member''s Detail'!$D$2:$L$1048576,9,0)</f>
        <v>No Communication Till Date (Outstanding Rs 16500/-)</v>
      </c>
    </row>
    <row r="6145" spans="1:31" x14ac:dyDescent="0.3">
      <c r="A6145" s="27">
        <v>6150</v>
      </c>
      <c r="B6145" s="28"/>
      <c r="C6145" s="29" t="s">
        <v>15135</v>
      </c>
      <c r="D6145" s="20" t="s">
        <v>22</v>
      </c>
      <c r="E6145" s="29">
        <v>4000382</v>
      </c>
      <c r="F6145" s="20" t="s">
        <v>24</v>
      </c>
      <c r="G6145" s="20" t="s">
        <v>25</v>
      </c>
      <c r="H6145" s="29" t="s">
        <v>6530</v>
      </c>
      <c r="I6145" s="30">
        <v>1994</v>
      </c>
      <c r="J6145" s="29" t="s">
        <v>15136</v>
      </c>
      <c r="K6145" s="22" t="str">
        <f>VLOOKUP(E6145,'[1]Tirupati Member''s Detail'!$D$2:$L$1048576,8,0)</f>
        <v>No</v>
      </c>
      <c r="L6145" s="23">
        <f>VLOOKUP(E6145,'[1]Tirupati Member''s Detail'!$D$2:$L$1048576,4,0)</f>
        <v>22000</v>
      </c>
      <c r="M6145" s="23">
        <f t="shared" si="479"/>
        <v>22000</v>
      </c>
      <c r="N6145" s="23">
        <f>VLOOKUP(E6145,'[1]Tirupati Member''s Detail'!$D$2:$L$1048576,5,0)</f>
        <v>22000</v>
      </c>
      <c r="O6145" s="23" t="str">
        <f>VLOOKUP(E6145,'[1]Tirupati Member''s Detail'!$D$2:$L$1048576,7,0)</f>
        <v>I.R.M</v>
      </c>
      <c r="P6145" s="23">
        <f t="shared" si="481"/>
        <v>0</v>
      </c>
      <c r="Q6145" s="24" t="e">
        <f>+#REF!-I6145</f>
        <v>#REF!</v>
      </c>
      <c r="R6145" s="25">
        <f t="shared" si="482"/>
        <v>17600</v>
      </c>
      <c r="S6145" s="25" t="e">
        <f t="shared" si="483"/>
        <v>#REF!</v>
      </c>
      <c r="T6145" s="25">
        <f t="shared" si="480"/>
        <v>17600</v>
      </c>
      <c r="U6145" s="25"/>
      <c r="V6145" s="23"/>
      <c r="W6145" s="23"/>
      <c r="X6145" s="24" t="e">
        <f>+#REF!-I6145</f>
        <v>#REF!</v>
      </c>
      <c r="Y6145" s="23"/>
      <c r="Z6145" s="23"/>
      <c r="AA6145" s="23"/>
      <c r="AB6145" s="23"/>
      <c r="AC6145" s="23"/>
      <c r="AD6145" s="23"/>
      <c r="AE6145" s="26" t="str">
        <f>VLOOKUP(E6145,'[1]Tirupati Member''s Detail'!$D$2:$L$1048576,9,0)</f>
        <v>Letter with Amc Details on last communication till 10</v>
      </c>
    </row>
    <row r="6146" spans="1:31" x14ac:dyDescent="0.3">
      <c r="A6146" s="27">
        <v>6151</v>
      </c>
      <c r="B6146" s="28"/>
      <c r="C6146" s="29" t="s">
        <v>15137</v>
      </c>
      <c r="D6146" s="20" t="s">
        <v>22</v>
      </c>
      <c r="E6146" s="29">
        <v>4000383</v>
      </c>
      <c r="F6146" s="20" t="s">
        <v>24</v>
      </c>
      <c r="G6146" s="20" t="s">
        <v>25</v>
      </c>
      <c r="H6146" s="29" t="s">
        <v>6504</v>
      </c>
      <c r="I6146" s="30">
        <v>1994</v>
      </c>
      <c r="J6146" s="29" t="s">
        <v>15138</v>
      </c>
      <c r="K6146" s="22">
        <f>VLOOKUP(E6146,'[1]Tirupati Member''s Detail'!$D$2:$L$1048576,8,0)</f>
        <v>2007</v>
      </c>
      <c r="L6146" s="23">
        <f>VLOOKUP(E6146,'[1]Tirupati Member''s Detail'!$D$2:$L$1048576,4,0)</f>
        <v>32000</v>
      </c>
      <c r="M6146" s="23">
        <f t="shared" si="479"/>
        <v>32000</v>
      </c>
      <c r="N6146" s="23">
        <f>VLOOKUP(E6146,'[1]Tirupati Member''s Detail'!$D$2:$L$1048576,5,0)</f>
        <v>32100</v>
      </c>
      <c r="O6146" s="23" t="str">
        <f>VLOOKUP(E6146,'[1]Tirupati Member''s Detail'!$D$2:$L$1048576,7,0)</f>
        <v>I.R.M</v>
      </c>
      <c r="P6146" s="23">
        <f t="shared" si="481"/>
        <v>-100</v>
      </c>
      <c r="Q6146" s="24" t="e">
        <f>+#REF!-I6146</f>
        <v>#REF!</v>
      </c>
      <c r="R6146" s="25">
        <f t="shared" si="482"/>
        <v>25680</v>
      </c>
      <c r="S6146" s="25" t="e">
        <f t="shared" si="483"/>
        <v>#REF!</v>
      </c>
      <c r="T6146" s="25">
        <f t="shared" si="480"/>
        <v>25680</v>
      </c>
      <c r="U6146" s="25"/>
      <c r="V6146" s="23"/>
      <c r="W6146" s="23"/>
      <c r="X6146" s="24" t="e">
        <f>+#REF!-I6146</f>
        <v>#REF!</v>
      </c>
      <c r="Y6146" s="23"/>
      <c r="Z6146" s="23"/>
      <c r="AA6146" s="23"/>
      <c r="AB6146" s="23"/>
      <c r="AC6146" s="23"/>
      <c r="AD6146" s="23"/>
      <c r="AE6146" s="26" t="str">
        <f>VLOOKUP(E6146,'[1]Tirupati Member''s Detail'!$D$2:$L$1048576,9,0)</f>
        <v>not send any reminder last communication till 2007</v>
      </c>
    </row>
    <row r="6147" spans="1:31" x14ac:dyDescent="0.3">
      <c r="A6147" s="27">
        <v>6152</v>
      </c>
      <c r="B6147" s="28"/>
      <c r="C6147" s="29" t="s">
        <v>15139</v>
      </c>
      <c r="D6147" s="20" t="s">
        <v>22</v>
      </c>
      <c r="E6147" s="29">
        <v>4000384</v>
      </c>
      <c r="F6147" s="20" t="s">
        <v>24</v>
      </c>
      <c r="G6147" s="20" t="s">
        <v>25</v>
      </c>
      <c r="H6147" s="29" t="s">
        <v>6490</v>
      </c>
      <c r="I6147" s="30">
        <v>1994</v>
      </c>
      <c r="J6147" s="29" t="s">
        <v>15140</v>
      </c>
      <c r="K6147" s="22" t="str">
        <f>VLOOKUP(E6147,'[1]Tirupati Member''s Detail'!$D$2:$L$1048576,8,0)</f>
        <v>No</v>
      </c>
      <c r="L6147" s="23">
        <f>VLOOKUP(E6147,'[1]Tirupati Member''s Detail'!$D$2:$L$1048576,4,0)</f>
        <v>22000</v>
      </c>
      <c r="M6147" s="23">
        <f t="shared" ref="M6147:M6210" si="484">+L6147</f>
        <v>22000</v>
      </c>
      <c r="N6147" s="23">
        <f>VLOOKUP(E6147,'[1]Tirupati Member''s Detail'!$D$2:$L$1048576,5,0)</f>
        <v>7150</v>
      </c>
      <c r="O6147" s="23" t="str">
        <f>VLOOKUP(E6147,'[1]Tirupati Member''s Detail'!$D$2:$L$1048576,7,0)</f>
        <v>Outstanding</v>
      </c>
      <c r="P6147" s="23">
        <f t="shared" si="481"/>
        <v>14850</v>
      </c>
      <c r="Q6147" s="24" t="e">
        <f>+#REF!-I6147</f>
        <v>#REF!</v>
      </c>
      <c r="R6147" s="25">
        <f t="shared" si="482"/>
        <v>5720</v>
      </c>
      <c r="S6147" s="25" t="e">
        <f t="shared" si="483"/>
        <v>#REF!</v>
      </c>
      <c r="T6147" s="25">
        <f t="shared" ref="T6147:T6210" si="485">IF(O6147="regular",0,(N6147-(N6147*20%)))</f>
        <v>5720</v>
      </c>
      <c r="U6147" s="25"/>
      <c r="V6147" s="23"/>
      <c r="W6147" s="23"/>
      <c r="X6147" s="24" t="e">
        <f>+#REF!-I6147</f>
        <v>#REF!</v>
      </c>
      <c r="Y6147" s="23"/>
      <c r="Z6147" s="23"/>
      <c r="AA6147" s="23"/>
      <c r="AB6147" s="23"/>
      <c r="AC6147" s="23"/>
      <c r="AD6147" s="23"/>
      <c r="AE6147" s="26" t="str">
        <f>VLOOKUP(E6147,'[1]Tirupati Member''s Detail'!$D$2:$L$1048576,9,0)</f>
        <v>No Communication Till Date after 99 (Outstanding Rs 14850/-)</v>
      </c>
    </row>
    <row r="6148" spans="1:31" x14ac:dyDescent="0.3">
      <c r="A6148" s="27">
        <v>6153</v>
      </c>
      <c r="B6148" s="28"/>
      <c r="C6148" s="29" t="s">
        <v>15141</v>
      </c>
      <c r="D6148" s="20" t="s">
        <v>22</v>
      </c>
      <c r="E6148" s="29">
        <v>4000385</v>
      </c>
      <c r="F6148" s="20" t="s">
        <v>24</v>
      </c>
      <c r="G6148" s="20" t="s">
        <v>25</v>
      </c>
      <c r="H6148" s="29" t="s">
        <v>10805</v>
      </c>
      <c r="I6148" s="30">
        <v>1994</v>
      </c>
      <c r="J6148" s="29" t="s">
        <v>15142</v>
      </c>
      <c r="K6148" s="22" t="str">
        <f>VLOOKUP(E6148,'[1]Tirupati Member''s Detail'!$D$2:$L$1048576,8,0)</f>
        <v>No</v>
      </c>
      <c r="L6148" s="23">
        <f>VLOOKUP(E6148,'[1]Tirupati Member''s Detail'!$D$2:$L$1048576,4,0)</f>
        <v>22000</v>
      </c>
      <c r="M6148" s="23">
        <f t="shared" si="484"/>
        <v>22000</v>
      </c>
      <c r="N6148" s="23">
        <f>VLOOKUP(E6148,'[1]Tirupati Member''s Detail'!$D$2:$L$1048576,5,0)</f>
        <v>5500</v>
      </c>
      <c r="O6148" s="23" t="str">
        <f>VLOOKUP(E6148,'[1]Tirupati Member''s Detail'!$D$2:$L$1048576,7,0)</f>
        <v>Outstanding</v>
      </c>
      <c r="P6148" s="23">
        <f t="shared" ref="P6148:P6211" si="486">+M6148-N6148</f>
        <v>16500</v>
      </c>
      <c r="Q6148" s="24" t="e">
        <f>+#REF!-I6148</f>
        <v>#REF!</v>
      </c>
      <c r="R6148" s="25">
        <f t="shared" si="482"/>
        <v>4400</v>
      </c>
      <c r="S6148" s="25" t="e">
        <f t="shared" si="483"/>
        <v>#REF!</v>
      </c>
      <c r="T6148" s="25">
        <f t="shared" si="485"/>
        <v>4400</v>
      </c>
      <c r="U6148" s="25"/>
      <c r="V6148" s="23"/>
      <c r="W6148" s="23"/>
      <c r="X6148" s="24" t="e">
        <f>+#REF!-I6148</f>
        <v>#REF!</v>
      </c>
      <c r="Y6148" s="23"/>
      <c r="Z6148" s="23"/>
      <c r="AA6148" s="23"/>
      <c r="AB6148" s="23"/>
      <c r="AC6148" s="23"/>
      <c r="AD6148" s="23"/>
      <c r="AE6148" s="26" t="str">
        <f>VLOOKUP(E6148,'[1]Tirupati Member''s Detail'!$D$2:$L$1048576,9,0)</f>
        <v>No Communication Till Date (Outstanding Rs 16500/-)</v>
      </c>
    </row>
    <row r="6149" spans="1:31" x14ac:dyDescent="0.3">
      <c r="A6149" s="27">
        <v>6154</v>
      </c>
      <c r="B6149" s="28"/>
      <c r="C6149" s="29" t="s">
        <v>15143</v>
      </c>
      <c r="D6149" s="20" t="s">
        <v>22</v>
      </c>
      <c r="E6149" s="29">
        <v>4000386</v>
      </c>
      <c r="F6149" s="20" t="s">
        <v>24</v>
      </c>
      <c r="G6149" s="20" t="s">
        <v>25</v>
      </c>
      <c r="H6149" s="29" t="s">
        <v>6490</v>
      </c>
      <c r="I6149" s="30">
        <v>1994</v>
      </c>
      <c r="J6149" s="29" t="s">
        <v>15144</v>
      </c>
      <c r="K6149" s="22" t="str">
        <f>VLOOKUP(E6149,'[1]Tirupati Member''s Detail'!$D$2:$L$1048576,8,0)</f>
        <v>No</v>
      </c>
      <c r="L6149" s="23">
        <f>VLOOKUP(E6149,'[1]Tirupati Member''s Detail'!$D$2:$L$1048576,4,0)</f>
        <v>22000</v>
      </c>
      <c r="M6149" s="23">
        <f t="shared" si="484"/>
        <v>22000</v>
      </c>
      <c r="N6149" s="23">
        <f>VLOOKUP(E6149,'[1]Tirupati Member''s Detail'!$D$2:$L$1048576,5,0)</f>
        <v>22000</v>
      </c>
      <c r="O6149" s="23" t="str">
        <f>VLOOKUP(E6149,'[1]Tirupati Member''s Detail'!$D$2:$L$1048576,7,0)</f>
        <v>I.R.M</v>
      </c>
      <c r="P6149" s="23">
        <f t="shared" si="486"/>
        <v>0</v>
      </c>
      <c r="Q6149" s="24" t="e">
        <f>+#REF!-I6149</f>
        <v>#REF!</v>
      </c>
      <c r="R6149" s="25">
        <f t="shared" si="482"/>
        <v>17600</v>
      </c>
      <c r="S6149" s="25" t="e">
        <f t="shared" si="483"/>
        <v>#REF!</v>
      </c>
      <c r="T6149" s="25">
        <f t="shared" si="485"/>
        <v>17600</v>
      </c>
      <c r="U6149" s="25"/>
      <c r="V6149" s="23"/>
      <c r="W6149" s="23"/>
      <c r="X6149" s="24" t="e">
        <f>+#REF!-I6149</f>
        <v>#REF!</v>
      </c>
      <c r="Y6149" s="23"/>
      <c r="Z6149" s="23"/>
      <c r="AA6149" s="23"/>
      <c r="AB6149" s="23"/>
      <c r="AC6149" s="23"/>
      <c r="AD6149" s="23"/>
      <c r="AE6149" s="26" t="str">
        <f>VLOOKUP(E6149,'[1]Tirupati Member''s Detail'!$D$2:$L$1048576,9,0)</f>
        <v>As per POD Last Communication Till 2007</v>
      </c>
    </row>
    <row r="6150" spans="1:31" x14ac:dyDescent="0.3">
      <c r="A6150" s="27">
        <v>6155</v>
      </c>
      <c r="B6150" s="28"/>
      <c r="C6150" s="29" t="s">
        <v>15145</v>
      </c>
      <c r="D6150" s="20" t="s">
        <v>22</v>
      </c>
      <c r="E6150" s="29">
        <v>4000387</v>
      </c>
      <c r="F6150" s="20" t="s">
        <v>24</v>
      </c>
      <c r="G6150" s="20" t="s">
        <v>25</v>
      </c>
      <c r="H6150" s="29" t="s">
        <v>6490</v>
      </c>
      <c r="I6150" s="30">
        <v>1994</v>
      </c>
      <c r="J6150" s="29" t="s">
        <v>15146</v>
      </c>
      <c r="K6150" s="22" t="str">
        <f>VLOOKUP(E6150,'[1]Tirupati Member''s Detail'!$D$2:$L$1048576,8,0)</f>
        <v>No</v>
      </c>
      <c r="L6150" s="23">
        <f>VLOOKUP(E6150,'[1]Tirupati Member''s Detail'!$D$2:$L$1048576,4,0)</f>
        <v>22000</v>
      </c>
      <c r="M6150" s="23">
        <f t="shared" si="484"/>
        <v>22000</v>
      </c>
      <c r="N6150" s="23">
        <f>VLOOKUP(E6150,'[1]Tirupati Member''s Detail'!$D$2:$L$1048576,5,0)</f>
        <v>12100</v>
      </c>
      <c r="O6150" s="23" t="str">
        <f>VLOOKUP(E6150,'[1]Tirupati Member''s Detail'!$D$2:$L$1048576,7,0)</f>
        <v>Outstanding</v>
      </c>
      <c r="P6150" s="23">
        <f t="shared" si="486"/>
        <v>9900</v>
      </c>
      <c r="Q6150" s="24" t="e">
        <f>+#REF!-I6150</f>
        <v>#REF!</v>
      </c>
      <c r="R6150" s="25">
        <f t="shared" si="482"/>
        <v>9680</v>
      </c>
      <c r="S6150" s="25" t="e">
        <f t="shared" si="483"/>
        <v>#REF!</v>
      </c>
      <c r="T6150" s="25">
        <f t="shared" si="485"/>
        <v>9680</v>
      </c>
      <c r="U6150" s="25"/>
      <c r="V6150" s="23"/>
      <c r="W6150" s="23"/>
      <c r="X6150" s="24" t="e">
        <f>+#REF!-I6150</f>
        <v>#REF!</v>
      </c>
      <c r="Y6150" s="23"/>
      <c r="Z6150" s="23"/>
      <c r="AA6150" s="23"/>
      <c r="AB6150" s="23"/>
      <c r="AC6150" s="23"/>
      <c r="AD6150" s="23"/>
      <c r="AE6150" s="26" t="str">
        <f>VLOOKUP(E6150,'[1]Tirupati Member''s Detail'!$D$2:$L$1048576,9,0)</f>
        <v xml:space="preserve">As POD last communication 2007 (outstanding Rs. 9900/-) </v>
      </c>
    </row>
    <row r="6151" spans="1:31" x14ac:dyDescent="0.3">
      <c r="A6151" s="27">
        <v>6156</v>
      </c>
      <c r="B6151" s="28"/>
      <c r="C6151" s="29" t="s">
        <v>15147</v>
      </c>
      <c r="D6151" s="20" t="s">
        <v>22</v>
      </c>
      <c r="E6151" s="29">
        <v>4000388</v>
      </c>
      <c r="F6151" s="20" t="s">
        <v>24</v>
      </c>
      <c r="G6151" s="20" t="s">
        <v>25</v>
      </c>
      <c r="H6151" s="29" t="s">
        <v>6490</v>
      </c>
      <c r="I6151" s="30">
        <v>1994</v>
      </c>
      <c r="J6151" s="29" t="s">
        <v>15148</v>
      </c>
      <c r="K6151" s="22" t="str">
        <f>VLOOKUP(E6151,'[1]Tirupati Member''s Detail'!$D$2:$L$1048576,8,0)</f>
        <v>No</v>
      </c>
      <c r="L6151" s="23">
        <f>VLOOKUP(E6151,'[1]Tirupati Member''s Detail'!$D$2:$L$1048576,4,0)</f>
        <v>27000</v>
      </c>
      <c r="M6151" s="23">
        <f t="shared" si="484"/>
        <v>27000</v>
      </c>
      <c r="N6151" s="23">
        <f>VLOOKUP(E6151,'[1]Tirupati Member''s Detail'!$D$2:$L$1048576,5,0)</f>
        <v>10600</v>
      </c>
      <c r="O6151" s="23" t="str">
        <f>VLOOKUP(E6151,'[1]Tirupati Member''s Detail'!$D$2:$L$1048576,7,0)</f>
        <v>Outstanding</v>
      </c>
      <c r="P6151" s="23">
        <f t="shared" si="486"/>
        <v>16400</v>
      </c>
      <c r="Q6151" s="24" t="e">
        <f>+#REF!-I6151</f>
        <v>#REF!</v>
      </c>
      <c r="R6151" s="25">
        <f t="shared" si="482"/>
        <v>8480</v>
      </c>
      <c r="S6151" s="25" t="e">
        <f t="shared" si="483"/>
        <v>#REF!</v>
      </c>
      <c r="T6151" s="25">
        <f t="shared" si="485"/>
        <v>8480</v>
      </c>
      <c r="U6151" s="25"/>
      <c r="V6151" s="23"/>
      <c r="W6151" s="23"/>
      <c r="X6151" s="24" t="e">
        <f>+#REF!-I6151</f>
        <v>#REF!</v>
      </c>
      <c r="Y6151" s="23"/>
      <c r="Z6151" s="23"/>
      <c r="AA6151" s="23"/>
      <c r="AB6151" s="23"/>
      <c r="AC6151" s="23"/>
      <c r="AD6151" s="23"/>
      <c r="AE6151" s="26" t="str">
        <f>VLOOKUP(E6151,'[1]Tirupati Member''s Detail'!$D$2:$L$1048576,9,0)</f>
        <v xml:space="preserve">As POD last communication 2007 (outstanding Rs. 16400/-) </v>
      </c>
    </row>
    <row r="6152" spans="1:31" x14ac:dyDescent="0.3">
      <c r="A6152" s="27">
        <v>6157</v>
      </c>
      <c r="B6152" s="28"/>
      <c r="C6152" s="29" t="s">
        <v>15149</v>
      </c>
      <c r="D6152" s="20" t="s">
        <v>22</v>
      </c>
      <c r="E6152" s="29">
        <v>4000389</v>
      </c>
      <c r="F6152" s="20" t="s">
        <v>24</v>
      </c>
      <c r="G6152" s="20" t="s">
        <v>25</v>
      </c>
      <c r="H6152" s="29" t="s">
        <v>6490</v>
      </c>
      <c r="I6152" s="30">
        <v>1994</v>
      </c>
      <c r="J6152" s="29" t="s">
        <v>15150</v>
      </c>
      <c r="K6152" s="22" t="str">
        <f>VLOOKUP(E6152,'[1]Tirupati Member''s Detail'!$D$2:$L$1048576,8,0)</f>
        <v>No</v>
      </c>
      <c r="L6152" s="23">
        <f>VLOOKUP(E6152,'[1]Tirupati Member''s Detail'!$D$2:$L$1048576,4,0)</f>
        <v>32000</v>
      </c>
      <c r="M6152" s="23">
        <f t="shared" si="484"/>
        <v>32000</v>
      </c>
      <c r="N6152" s="23">
        <f>VLOOKUP(E6152,'[1]Tirupati Member''s Detail'!$D$2:$L$1048576,5,0)</f>
        <v>32000</v>
      </c>
      <c r="O6152" s="23" t="str">
        <f>VLOOKUP(E6152,'[1]Tirupati Member''s Detail'!$D$2:$L$1048576,7,0)</f>
        <v>I.R.M</v>
      </c>
      <c r="P6152" s="23">
        <f t="shared" si="486"/>
        <v>0</v>
      </c>
      <c r="Q6152" s="24" t="e">
        <f>+#REF!-I6152</f>
        <v>#REF!</v>
      </c>
      <c r="R6152" s="25">
        <f t="shared" si="482"/>
        <v>25600</v>
      </c>
      <c r="S6152" s="25" t="e">
        <f t="shared" si="483"/>
        <v>#REF!</v>
      </c>
      <c r="T6152" s="25">
        <f t="shared" si="485"/>
        <v>25600</v>
      </c>
      <c r="U6152" s="25"/>
      <c r="V6152" s="23"/>
      <c r="W6152" s="23"/>
      <c r="X6152" s="24" t="e">
        <f>+#REF!-I6152</f>
        <v>#REF!</v>
      </c>
      <c r="Y6152" s="23"/>
      <c r="Z6152" s="23"/>
      <c r="AA6152" s="23"/>
      <c r="AB6152" s="23"/>
      <c r="AC6152" s="23"/>
      <c r="AD6152" s="23"/>
      <c r="AE6152" s="26" t="str">
        <f>VLOOKUP(E6152,'[1]Tirupati Member''s Detail'!$D$2:$L$1048576,9,0)</f>
        <v>no communication till date</v>
      </c>
    </row>
    <row r="6153" spans="1:31" x14ac:dyDescent="0.3">
      <c r="A6153" s="27">
        <v>6158</v>
      </c>
      <c r="B6153" s="28"/>
      <c r="C6153" s="29" t="s">
        <v>15151</v>
      </c>
      <c r="D6153" s="20" t="s">
        <v>22</v>
      </c>
      <c r="E6153" s="29">
        <v>4000390</v>
      </c>
      <c r="F6153" s="20" t="s">
        <v>24</v>
      </c>
      <c r="G6153" s="20" t="s">
        <v>25</v>
      </c>
      <c r="H6153" s="29" t="s">
        <v>6490</v>
      </c>
      <c r="I6153" s="30">
        <v>1994</v>
      </c>
      <c r="J6153" s="29" t="s">
        <v>15152</v>
      </c>
      <c r="K6153" s="22" t="str">
        <f>VLOOKUP(E6153,'[1]Tirupati Member''s Detail'!$D$2:$L$1048576,8,0)</f>
        <v>No</v>
      </c>
      <c r="L6153" s="23">
        <f>VLOOKUP(E6153,'[1]Tirupati Member''s Detail'!$D$2:$L$1048576,4,0)</f>
        <v>32000</v>
      </c>
      <c r="M6153" s="23">
        <f t="shared" si="484"/>
        <v>32000</v>
      </c>
      <c r="N6153" s="23">
        <f>VLOOKUP(E6153,'[1]Tirupati Member''s Detail'!$D$2:$L$1048576,5,0)</f>
        <v>32000</v>
      </c>
      <c r="O6153" s="23" t="str">
        <f>VLOOKUP(E6153,'[1]Tirupati Member''s Detail'!$D$2:$L$1048576,7,0)</f>
        <v>I.R.M</v>
      </c>
      <c r="P6153" s="23">
        <f t="shared" si="486"/>
        <v>0</v>
      </c>
      <c r="Q6153" s="24" t="e">
        <f>+#REF!-I6153</f>
        <v>#REF!</v>
      </c>
      <c r="R6153" s="25">
        <f t="shared" si="482"/>
        <v>25600</v>
      </c>
      <c r="S6153" s="25" t="e">
        <f t="shared" si="483"/>
        <v>#REF!</v>
      </c>
      <c r="T6153" s="25">
        <f t="shared" si="485"/>
        <v>25600</v>
      </c>
      <c r="U6153" s="25"/>
      <c r="V6153" s="23"/>
      <c r="W6153" s="23"/>
      <c r="X6153" s="24" t="e">
        <f>+#REF!-I6153</f>
        <v>#REF!</v>
      </c>
      <c r="Y6153" s="23"/>
      <c r="Z6153" s="23"/>
      <c r="AA6153" s="23"/>
      <c r="AB6153" s="23"/>
      <c r="AC6153" s="23"/>
      <c r="AD6153" s="23"/>
      <c r="AE6153" s="26" t="str">
        <f>VLOOKUP(E6153,'[1]Tirupati Member''s Detail'!$D$2:$L$1048576,9,0)</f>
        <v>no communication till date</v>
      </c>
    </row>
    <row r="6154" spans="1:31" ht="28.8" x14ac:dyDescent="0.3">
      <c r="A6154" s="27">
        <v>6159</v>
      </c>
      <c r="B6154" s="28"/>
      <c r="C6154" s="29" t="s">
        <v>15153</v>
      </c>
      <c r="D6154" s="20" t="s">
        <v>22</v>
      </c>
      <c r="E6154" s="29">
        <v>4000391</v>
      </c>
      <c r="F6154" s="20" t="s">
        <v>24</v>
      </c>
      <c r="G6154" s="20" t="s">
        <v>25</v>
      </c>
      <c r="H6154" s="29" t="s">
        <v>6490</v>
      </c>
      <c r="I6154" s="30">
        <v>1994</v>
      </c>
      <c r="J6154" s="29" t="s">
        <v>15154</v>
      </c>
      <c r="K6154" s="22" t="str">
        <f>VLOOKUP(E6154,'[1]Tirupati Member''s Detail'!$D$2:$L$1048576,8,0)</f>
        <v>No</v>
      </c>
      <c r="L6154" s="23">
        <f>VLOOKUP(E6154,'[1]Tirupati Member''s Detail'!$D$2:$L$1048576,4,0)</f>
        <v>22000</v>
      </c>
      <c r="M6154" s="23">
        <f t="shared" si="484"/>
        <v>22000</v>
      </c>
      <c r="N6154" s="23">
        <f>VLOOKUP(E6154,'[1]Tirupati Member''s Detail'!$D$2:$L$1048576,5,0)</f>
        <v>22000</v>
      </c>
      <c r="O6154" s="23" t="str">
        <f>VLOOKUP(E6154,'[1]Tirupati Member''s Detail'!$D$2:$L$1048576,7,0)</f>
        <v>I.R.M</v>
      </c>
      <c r="P6154" s="23">
        <f t="shared" si="486"/>
        <v>0</v>
      </c>
      <c r="Q6154" s="24" t="e">
        <f>+#REF!-I6154</f>
        <v>#REF!</v>
      </c>
      <c r="R6154" s="25">
        <f t="shared" si="482"/>
        <v>17600</v>
      </c>
      <c r="S6154" s="25" t="e">
        <f t="shared" si="483"/>
        <v>#REF!</v>
      </c>
      <c r="T6154" s="25">
        <f t="shared" si="485"/>
        <v>17600</v>
      </c>
      <c r="U6154" s="25"/>
      <c r="V6154" s="23"/>
      <c r="W6154" s="23"/>
      <c r="X6154" s="24" t="e">
        <f>+#REF!-I6154</f>
        <v>#REF!</v>
      </c>
      <c r="Y6154" s="23"/>
      <c r="Z6154" s="23"/>
      <c r="AA6154" s="23"/>
      <c r="AB6154" s="23"/>
      <c r="AC6154" s="23"/>
      <c r="AD6154" s="23"/>
      <c r="AE6154" s="26" t="str">
        <f>VLOOKUP(E6154,'[1]Tirupati Member''s Detail'!$D$2:$L$1048576,9,0)</f>
        <v>As POD last communication 07 total 3 membership of TPT:- 04000391, 04000393, 04000395</v>
      </c>
    </row>
    <row r="6155" spans="1:31" x14ac:dyDescent="0.3">
      <c r="A6155" s="27">
        <v>6160</v>
      </c>
      <c r="B6155" s="28"/>
      <c r="C6155" s="29" t="s">
        <v>15155</v>
      </c>
      <c r="D6155" s="20" t="s">
        <v>22</v>
      </c>
      <c r="E6155" s="29">
        <v>4000392</v>
      </c>
      <c r="F6155" s="20" t="s">
        <v>24</v>
      </c>
      <c r="G6155" s="20" t="s">
        <v>25</v>
      </c>
      <c r="H6155" s="29" t="s">
        <v>6490</v>
      </c>
      <c r="I6155" s="30">
        <v>1994</v>
      </c>
      <c r="J6155" s="29" t="s">
        <v>15156</v>
      </c>
      <c r="K6155" s="22" t="str">
        <f>VLOOKUP(E6155,'[1]Tirupati Member''s Detail'!$D$2:$L$1048576,8,0)</f>
        <v>No</v>
      </c>
      <c r="L6155" s="23">
        <f>VLOOKUP(E6155,'[1]Tirupati Member''s Detail'!$D$2:$L$1048576,4,0)</f>
        <v>27000</v>
      </c>
      <c r="M6155" s="23">
        <f t="shared" si="484"/>
        <v>27000</v>
      </c>
      <c r="N6155" s="23">
        <f>VLOOKUP(E6155,'[1]Tirupati Member''s Detail'!$D$2:$L$1048576,5,0)</f>
        <v>27000</v>
      </c>
      <c r="O6155" s="23" t="str">
        <f>VLOOKUP(E6155,'[1]Tirupati Member''s Detail'!$D$2:$L$1048576,7,0)</f>
        <v>I.R.M</v>
      </c>
      <c r="P6155" s="23">
        <f t="shared" si="486"/>
        <v>0</v>
      </c>
      <c r="Q6155" s="24" t="e">
        <f>+#REF!-I6155</f>
        <v>#REF!</v>
      </c>
      <c r="R6155" s="25">
        <f t="shared" si="482"/>
        <v>21600</v>
      </c>
      <c r="S6155" s="25" t="e">
        <f t="shared" si="483"/>
        <v>#REF!</v>
      </c>
      <c r="T6155" s="25">
        <f t="shared" si="485"/>
        <v>21600</v>
      </c>
      <c r="U6155" s="25"/>
      <c r="V6155" s="23"/>
      <c r="W6155" s="23"/>
      <c r="X6155" s="24" t="e">
        <f>+#REF!-I6155</f>
        <v>#REF!</v>
      </c>
      <c r="Y6155" s="23"/>
      <c r="Z6155" s="23"/>
      <c r="AA6155" s="23"/>
      <c r="AB6155" s="23"/>
      <c r="AC6155" s="23"/>
      <c r="AD6155" s="23"/>
      <c r="AE6155" s="26" t="str">
        <f>VLOOKUP(E6155,'[1]Tirupati Member''s Detail'!$D$2:$L$1048576,9,0)</f>
        <v>As POD last communication 07</v>
      </c>
    </row>
    <row r="6156" spans="1:31" ht="28.8" x14ac:dyDescent="0.3">
      <c r="A6156" s="27">
        <v>6161</v>
      </c>
      <c r="B6156" s="28"/>
      <c r="C6156" s="29" t="s">
        <v>15157</v>
      </c>
      <c r="D6156" s="20" t="s">
        <v>22</v>
      </c>
      <c r="E6156" s="29">
        <v>4000393</v>
      </c>
      <c r="F6156" s="20" t="s">
        <v>24</v>
      </c>
      <c r="G6156" s="20" t="s">
        <v>25</v>
      </c>
      <c r="H6156" s="29" t="s">
        <v>6490</v>
      </c>
      <c r="I6156" s="30">
        <v>1994</v>
      </c>
      <c r="J6156" s="29" t="s">
        <v>15154</v>
      </c>
      <c r="K6156" s="22" t="str">
        <f>VLOOKUP(E6156,'[1]Tirupati Member''s Detail'!$D$2:$L$1048576,8,0)</f>
        <v>No</v>
      </c>
      <c r="L6156" s="23">
        <f>VLOOKUP(E6156,'[1]Tirupati Member''s Detail'!$D$2:$L$1048576,4,0)</f>
        <v>22000</v>
      </c>
      <c r="M6156" s="23">
        <f t="shared" si="484"/>
        <v>22000</v>
      </c>
      <c r="N6156" s="23">
        <f>VLOOKUP(E6156,'[1]Tirupati Member''s Detail'!$D$2:$L$1048576,5,0)</f>
        <v>22000</v>
      </c>
      <c r="O6156" s="23" t="str">
        <f>VLOOKUP(E6156,'[1]Tirupati Member''s Detail'!$D$2:$L$1048576,7,0)</f>
        <v>I.R.M</v>
      </c>
      <c r="P6156" s="23">
        <f t="shared" si="486"/>
        <v>0</v>
      </c>
      <c r="Q6156" s="24" t="e">
        <f>+#REF!-I6156</f>
        <v>#REF!</v>
      </c>
      <c r="R6156" s="25">
        <f t="shared" si="482"/>
        <v>17600</v>
      </c>
      <c r="S6156" s="25" t="e">
        <f t="shared" si="483"/>
        <v>#REF!</v>
      </c>
      <c r="T6156" s="25">
        <f t="shared" si="485"/>
        <v>17600</v>
      </c>
      <c r="U6156" s="25"/>
      <c r="V6156" s="23"/>
      <c r="W6156" s="23"/>
      <c r="X6156" s="24" t="e">
        <f>+#REF!-I6156</f>
        <v>#REF!</v>
      </c>
      <c r="Y6156" s="23"/>
      <c r="Z6156" s="23"/>
      <c r="AA6156" s="23"/>
      <c r="AB6156" s="23"/>
      <c r="AC6156" s="23"/>
      <c r="AD6156" s="23"/>
      <c r="AE6156" s="26" t="str">
        <f>VLOOKUP(E6156,'[1]Tirupati Member''s Detail'!$D$2:$L$1048576,9,0)</f>
        <v>As POD last communication 07 total 3 membership of TPT:- 04000391, 04000393, 04000395</v>
      </c>
    </row>
    <row r="6157" spans="1:31" x14ac:dyDescent="0.3">
      <c r="A6157" s="27">
        <v>6162</v>
      </c>
      <c r="B6157" s="28"/>
      <c r="C6157" s="29" t="s">
        <v>15158</v>
      </c>
      <c r="D6157" s="20" t="s">
        <v>22</v>
      </c>
      <c r="E6157" s="29">
        <v>4000394</v>
      </c>
      <c r="F6157" s="20" t="s">
        <v>24</v>
      </c>
      <c r="G6157" s="20" t="s">
        <v>25</v>
      </c>
      <c r="H6157" s="29" t="s">
        <v>6490</v>
      </c>
      <c r="I6157" s="30">
        <v>1994</v>
      </c>
      <c r="J6157" s="29" t="s">
        <v>15159</v>
      </c>
      <c r="K6157" s="22" t="str">
        <f>VLOOKUP(E6157,'[1]Tirupati Member''s Detail'!$D$2:$L$1048576,8,0)</f>
        <v>No</v>
      </c>
      <c r="L6157" s="23">
        <f>VLOOKUP(E6157,'[1]Tirupati Member''s Detail'!$D$2:$L$1048576,4,0)</f>
        <v>32000</v>
      </c>
      <c r="M6157" s="23">
        <f t="shared" si="484"/>
        <v>32000</v>
      </c>
      <c r="N6157" s="23">
        <f>VLOOKUP(E6157,'[1]Tirupati Member''s Detail'!$D$2:$L$1048576,5,0)</f>
        <v>32000</v>
      </c>
      <c r="O6157" s="23" t="str">
        <f>VLOOKUP(E6157,'[1]Tirupati Member''s Detail'!$D$2:$L$1048576,7,0)</f>
        <v>I.R.M</v>
      </c>
      <c r="P6157" s="23">
        <f t="shared" si="486"/>
        <v>0</v>
      </c>
      <c r="Q6157" s="24" t="e">
        <f>+#REF!-I6157</f>
        <v>#REF!</v>
      </c>
      <c r="R6157" s="25">
        <f t="shared" si="482"/>
        <v>25600</v>
      </c>
      <c r="S6157" s="25" t="e">
        <f t="shared" si="483"/>
        <v>#REF!</v>
      </c>
      <c r="T6157" s="25">
        <f t="shared" si="485"/>
        <v>25600</v>
      </c>
      <c r="U6157" s="25"/>
      <c r="V6157" s="23"/>
      <c r="W6157" s="23"/>
      <c r="X6157" s="24" t="e">
        <f>+#REF!-I6157</f>
        <v>#REF!</v>
      </c>
      <c r="Y6157" s="23"/>
      <c r="Z6157" s="23"/>
      <c r="AA6157" s="23"/>
      <c r="AB6157" s="23"/>
      <c r="AC6157" s="23"/>
      <c r="AD6157" s="23"/>
      <c r="AE6157" s="26" t="str">
        <f>VLOOKUP(E6157,'[1]Tirupati Member''s Detail'!$D$2:$L$1048576,9,0)</f>
        <v>As POD last communication 07</v>
      </c>
    </row>
    <row r="6158" spans="1:31" ht="28.8" x14ac:dyDescent="0.3">
      <c r="A6158" s="27">
        <v>6163</v>
      </c>
      <c r="B6158" s="28"/>
      <c r="C6158" s="29" t="s">
        <v>15160</v>
      </c>
      <c r="D6158" s="20" t="s">
        <v>22</v>
      </c>
      <c r="E6158" s="29">
        <v>4000395</v>
      </c>
      <c r="F6158" s="20" t="s">
        <v>24</v>
      </c>
      <c r="G6158" s="20" t="s">
        <v>25</v>
      </c>
      <c r="H6158" s="29" t="s">
        <v>6490</v>
      </c>
      <c r="I6158" s="30">
        <v>1994</v>
      </c>
      <c r="J6158" s="29" t="s">
        <v>15154</v>
      </c>
      <c r="K6158" s="22" t="str">
        <f>VLOOKUP(E6158,'[1]Tirupati Member''s Detail'!$D$2:$L$1048576,8,0)</f>
        <v>No</v>
      </c>
      <c r="L6158" s="23">
        <f>VLOOKUP(E6158,'[1]Tirupati Member''s Detail'!$D$2:$L$1048576,4,0)</f>
        <v>22000</v>
      </c>
      <c r="M6158" s="23">
        <f t="shared" si="484"/>
        <v>22000</v>
      </c>
      <c r="N6158" s="23">
        <f>VLOOKUP(E6158,'[1]Tirupati Member''s Detail'!$D$2:$L$1048576,5,0)</f>
        <v>22000</v>
      </c>
      <c r="O6158" s="23" t="str">
        <f>VLOOKUP(E6158,'[1]Tirupati Member''s Detail'!$D$2:$L$1048576,7,0)</f>
        <v>I.R.M</v>
      </c>
      <c r="P6158" s="23">
        <f t="shared" si="486"/>
        <v>0</v>
      </c>
      <c r="Q6158" s="24" t="e">
        <f>+#REF!-I6158</f>
        <v>#REF!</v>
      </c>
      <c r="R6158" s="25">
        <f t="shared" si="482"/>
        <v>17600</v>
      </c>
      <c r="S6158" s="25" t="e">
        <f t="shared" si="483"/>
        <v>#REF!</v>
      </c>
      <c r="T6158" s="25">
        <f t="shared" si="485"/>
        <v>17600</v>
      </c>
      <c r="U6158" s="25"/>
      <c r="V6158" s="23"/>
      <c r="W6158" s="23"/>
      <c r="X6158" s="24" t="e">
        <f>+#REF!-I6158</f>
        <v>#REF!</v>
      </c>
      <c r="Y6158" s="23"/>
      <c r="Z6158" s="23"/>
      <c r="AA6158" s="23"/>
      <c r="AB6158" s="23"/>
      <c r="AC6158" s="23"/>
      <c r="AD6158" s="23"/>
      <c r="AE6158" s="26" t="str">
        <f>VLOOKUP(E6158,'[1]Tirupati Member''s Detail'!$D$2:$L$1048576,9,0)</f>
        <v>As POD last communication 07 total 3 membership of TPT:- 04000391, 04000393, 04000395</v>
      </c>
    </row>
    <row r="6159" spans="1:31" x14ac:dyDescent="0.3">
      <c r="A6159" s="27">
        <v>6164</v>
      </c>
      <c r="B6159" s="28"/>
      <c r="C6159" s="29" t="s">
        <v>15161</v>
      </c>
      <c r="D6159" s="20" t="s">
        <v>22</v>
      </c>
      <c r="E6159" s="29">
        <v>4000396</v>
      </c>
      <c r="F6159" s="20" t="s">
        <v>24</v>
      </c>
      <c r="G6159" s="20" t="s">
        <v>25</v>
      </c>
      <c r="H6159" s="29" t="s">
        <v>6490</v>
      </c>
      <c r="I6159" s="30">
        <v>1994</v>
      </c>
      <c r="J6159" s="29" t="s">
        <v>15162</v>
      </c>
      <c r="K6159" s="22" t="str">
        <f>VLOOKUP(E6159,'[1]Tirupati Member''s Detail'!$D$2:$L$1048576,8,0)</f>
        <v>No</v>
      </c>
      <c r="L6159" s="23">
        <f>VLOOKUP(E6159,'[1]Tirupati Member''s Detail'!$D$2:$L$1048576,4,0)</f>
        <v>22000</v>
      </c>
      <c r="M6159" s="23">
        <f t="shared" si="484"/>
        <v>22000</v>
      </c>
      <c r="N6159" s="23">
        <f>VLOOKUP(E6159,'[1]Tirupati Member''s Detail'!$D$2:$L$1048576,5,0)</f>
        <v>13200</v>
      </c>
      <c r="O6159" s="23" t="str">
        <f>VLOOKUP(E6159,'[1]Tirupati Member''s Detail'!$D$2:$L$1048576,7,0)</f>
        <v>Outstanding</v>
      </c>
      <c r="P6159" s="23">
        <f t="shared" si="486"/>
        <v>8800</v>
      </c>
      <c r="Q6159" s="24" t="e">
        <f>+#REF!-I6159</f>
        <v>#REF!</v>
      </c>
      <c r="R6159" s="25">
        <f t="shared" si="482"/>
        <v>10560</v>
      </c>
      <c r="S6159" s="25" t="e">
        <f t="shared" si="483"/>
        <v>#REF!</v>
      </c>
      <c r="T6159" s="25">
        <f t="shared" si="485"/>
        <v>10560</v>
      </c>
      <c r="U6159" s="25"/>
      <c r="V6159" s="23"/>
      <c r="W6159" s="23"/>
      <c r="X6159" s="24" t="e">
        <f>+#REF!-I6159</f>
        <v>#REF!</v>
      </c>
      <c r="Y6159" s="23"/>
      <c r="Z6159" s="23"/>
      <c r="AA6159" s="23"/>
      <c r="AB6159" s="23"/>
      <c r="AC6159" s="23"/>
      <c r="AD6159" s="23"/>
      <c r="AE6159" s="26" t="str">
        <f>VLOOKUP(E6159,'[1]Tirupati Member''s Detail'!$D$2:$L$1048576,9,0)</f>
        <v>Letter sent, according to file unit cost 8,800/outstanding,last communication 07.</v>
      </c>
    </row>
    <row r="6160" spans="1:31" x14ac:dyDescent="0.3">
      <c r="A6160" s="27">
        <v>6165</v>
      </c>
      <c r="B6160" s="28"/>
      <c r="C6160" s="29" t="s">
        <v>15163</v>
      </c>
      <c r="D6160" s="20" t="s">
        <v>22</v>
      </c>
      <c r="E6160" s="29">
        <v>4000397</v>
      </c>
      <c r="F6160" s="20" t="s">
        <v>24</v>
      </c>
      <c r="G6160" s="20" t="s">
        <v>25</v>
      </c>
      <c r="H6160" s="29" t="s">
        <v>6490</v>
      </c>
      <c r="I6160" s="30">
        <v>1994</v>
      </c>
      <c r="J6160" s="29" t="s">
        <v>15164</v>
      </c>
      <c r="K6160" s="22" t="str">
        <f>VLOOKUP(E6160,'[1]Tirupati Member''s Detail'!$D$2:$L$1048576,8,0)</f>
        <v>No</v>
      </c>
      <c r="L6160" s="23">
        <f>VLOOKUP(E6160,'[1]Tirupati Member''s Detail'!$D$2:$L$1048576,4,0)</f>
        <v>27000</v>
      </c>
      <c r="M6160" s="23">
        <f t="shared" si="484"/>
        <v>27000</v>
      </c>
      <c r="N6160" s="23">
        <f>VLOOKUP(E6160,'[1]Tirupati Member''s Detail'!$D$2:$L$1048576,5,0)</f>
        <v>27000</v>
      </c>
      <c r="O6160" s="23" t="str">
        <f>VLOOKUP(E6160,'[1]Tirupati Member''s Detail'!$D$2:$L$1048576,7,0)</f>
        <v>I.R.M</v>
      </c>
      <c r="P6160" s="23">
        <f t="shared" si="486"/>
        <v>0</v>
      </c>
      <c r="Q6160" s="24" t="e">
        <f>+#REF!-I6160</f>
        <v>#REF!</v>
      </c>
      <c r="R6160" s="25">
        <f t="shared" si="482"/>
        <v>21600</v>
      </c>
      <c r="S6160" s="25" t="e">
        <f t="shared" si="483"/>
        <v>#REF!</v>
      </c>
      <c r="T6160" s="25">
        <f t="shared" si="485"/>
        <v>21600</v>
      </c>
      <c r="U6160" s="25"/>
      <c r="V6160" s="23"/>
      <c r="W6160" s="23"/>
      <c r="X6160" s="24" t="e">
        <f>+#REF!-I6160</f>
        <v>#REF!</v>
      </c>
      <c r="Y6160" s="23"/>
      <c r="Z6160" s="23"/>
      <c r="AA6160" s="23"/>
      <c r="AB6160" s="23"/>
      <c r="AC6160" s="23"/>
      <c r="AD6160" s="23"/>
      <c r="AE6160" s="26" t="str">
        <f>VLOOKUP(E6160,'[1]Tirupati Member''s Detail'!$D$2:$L$1048576,9,0)</f>
        <v>As POD last communication 07</v>
      </c>
    </row>
    <row r="6161" spans="1:31" x14ac:dyDescent="0.3">
      <c r="A6161" s="27">
        <v>6166</v>
      </c>
      <c r="B6161" s="28"/>
      <c r="C6161" s="29" t="s">
        <v>15165</v>
      </c>
      <c r="D6161" s="20" t="s">
        <v>22</v>
      </c>
      <c r="E6161" s="29">
        <v>4000398</v>
      </c>
      <c r="F6161" s="20" t="s">
        <v>24</v>
      </c>
      <c r="G6161" s="20" t="s">
        <v>25</v>
      </c>
      <c r="H6161" s="29" t="s">
        <v>6490</v>
      </c>
      <c r="I6161" s="30">
        <v>1994</v>
      </c>
      <c r="J6161" s="29" t="s">
        <v>15166</v>
      </c>
      <c r="K6161" s="22" t="str">
        <f>VLOOKUP(E6161,'[1]Tirupati Member''s Detail'!$D$2:$L$1048576,8,0)</f>
        <v>No</v>
      </c>
      <c r="L6161" s="23">
        <f>VLOOKUP(E6161,'[1]Tirupati Member''s Detail'!$D$2:$L$1048576,4,0)</f>
        <v>32000</v>
      </c>
      <c r="M6161" s="23">
        <f t="shared" si="484"/>
        <v>32000</v>
      </c>
      <c r="N6161" s="23">
        <f>VLOOKUP(E6161,'[1]Tirupati Member''s Detail'!$D$2:$L$1048576,5,0)</f>
        <v>32000</v>
      </c>
      <c r="O6161" s="23" t="str">
        <f>VLOOKUP(E6161,'[1]Tirupati Member''s Detail'!$D$2:$L$1048576,7,0)</f>
        <v>I.R.M</v>
      </c>
      <c r="P6161" s="23">
        <f t="shared" si="486"/>
        <v>0</v>
      </c>
      <c r="Q6161" s="24" t="e">
        <f>+#REF!-I6161</f>
        <v>#REF!</v>
      </c>
      <c r="R6161" s="25">
        <f t="shared" ref="R6161:R6224" si="487">IF(O6161="regular",((N6161-(N6161/99)*Q6161)),(N6161-(N6161*20%)))</f>
        <v>25600</v>
      </c>
      <c r="S6161" s="25" t="e">
        <f t="shared" ref="S6161:S6224" si="488">((N6161-(N6161/99)*Q6161))</f>
        <v>#REF!</v>
      </c>
      <c r="T6161" s="25">
        <f t="shared" si="485"/>
        <v>25600</v>
      </c>
      <c r="U6161" s="25"/>
      <c r="V6161" s="23"/>
      <c r="W6161" s="23"/>
      <c r="X6161" s="24" t="e">
        <f>+#REF!-I6161</f>
        <v>#REF!</v>
      </c>
      <c r="Y6161" s="23"/>
      <c r="Z6161" s="23"/>
      <c r="AA6161" s="23"/>
      <c r="AB6161" s="23"/>
      <c r="AC6161" s="23"/>
      <c r="AD6161" s="23"/>
      <c r="AE6161" s="26" t="str">
        <f>VLOOKUP(E6161,'[1]Tirupati Member''s Detail'!$D$2:$L$1048576,9,0)</f>
        <v>last communication 99...total 2 membership of TPT:- 04000398 and 04000399</v>
      </c>
    </row>
    <row r="6162" spans="1:31" x14ac:dyDescent="0.3">
      <c r="A6162" s="27">
        <v>6167</v>
      </c>
      <c r="B6162" s="28"/>
      <c r="C6162" s="29" t="s">
        <v>15167</v>
      </c>
      <c r="D6162" s="20" t="s">
        <v>22</v>
      </c>
      <c r="E6162" s="29">
        <v>4000399</v>
      </c>
      <c r="F6162" s="20" t="s">
        <v>24</v>
      </c>
      <c r="G6162" s="20" t="s">
        <v>25</v>
      </c>
      <c r="H6162" s="29" t="s">
        <v>6490</v>
      </c>
      <c r="I6162" s="30">
        <v>1994</v>
      </c>
      <c r="J6162" s="29" t="s">
        <v>15166</v>
      </c>
      <c r="K6162" s="22" t="str">
        <f>VLOOKUP(E6162,'[1]Tirupati Member''s Detail'!$D$2:$L$1048576,8,0)</f>
        <v>No</v>
      </c>
      <c r="L6162" s="23">
        <f>VLOOKUP(E6162,'[1]Tirupati Member''s Detail'!$D$2:$L$1048576,4,0)</f>
        <v>32000</v>
      </c>
      <c r="M6162" s="23">
        <f t="shared" si="484"/>
        <v>32000</v>
      </c>
      <c r="N6162" s="23">
        <f>VLOOKUP(E6162,'[1]Tirupati Member''s Detail'!$D$2:$L$1048576,5,0)</f>
        <v>32000</v>
      </c>
      <c r="O6162" s="23" t="str">
        <f>VLOOKUP(E6162,'[1]Tirupati Member''s Detail'!$D$2:$L$1048576,7,0)</f>
        <v>I.R.M</v>
      </c>
      <c r="P6162" s="23">
        <f t="shared" si="486"/>
        <v>0</v>
      </c>
      <c r="Q6162" s="24" t="e">
        <f>+#REF!-I6162</f>
        <v>#REF!</v>
      </c>
      <c r="R6162" s="25">
        <f t="shared" si="487"/>
        <v>25600</v>
      </c>
      <c r="S6162" s="25" t="e">
        <f t="shared" si="488"/>
        <v>#REF!</v>
      </c>
      <c r="T6162" s="25">
        <f t="shared" si="485"/>
        <v>25600</v>
      </c>
      <c r="U6162" s="25"/>
      <c r="V6162" s="23"/>
      <c r="W6162" s="23"/>
      <c r="X6162" s="24" t="e">
        <f>+#REF!-I6162</f>
        <v>#REF!</v>
      </c>
      <c r="Y6162" s="23"/>
      <c r="Z6162" s="23"/>
      <c r="AA6162" s="23"/>
      <c r="AB6162" s="23"/>
      <c r="AC6162" s="23"/>
      <c r="AD6162" s="23"/>
      <c r="AE6162" s="26" t="str">
        <f>VLOOKUP(E6162,'[1]Tirupati Member''s Detail'!$D$2:$L$1048576,9,0)</f>
        <v>last communication 02..total 2 membership of TPT:- 04000398 and 04000399</v>
      </c>
    </row>
    <row r="6163" spans="1:31" x14ac:dyDescent="0.3">
      <c r="A6163" s="27">
        <v>6168</v>
      </c>
      <c r="B6163" s="28"/>
      <c r="C6163" s="29" t="s">
        <v>15168</v>
      </c>
      <c r="D6163" s="20" t="s">
        <v>22</v>
      </c>
      <c r="E6163" s="29">
        <v>4000400</v>
      </c>
      <c r="F6163" s="20" t="s">
        <v>24</v>
      </c>
      <c r="G6163" s="20" t="s">
        <v>25</v>
      </c>
      <c r="H6163" s="29" t="s">
        <v>6490</v>
      </c>
      <c r="I6163" s="30">
        <v>1994</v>
      </c>
      <c r="J6163" s="29" t="s">
        <v>15169</v>
      </c>
      <c r="K6163" s="22" t="str">
        <f>VLOOKUP(E6163,'[1]Tirupati Member''s Detail'!$D$2:$L$1048576,8,0)</f>
        <v>No</v>
      </c>
      <c r="L6163" s="23">
        <f>VLOOKUP(E6163,'[1]Tirupati Member''s Detail'!$D$2:$L$1048576,4,0)</f>
        <v>22000</v>
      </c>
      <c r="M6163" s="23">
        <f t="shared" si="484"/>
        <v>22000</v>
      </c>
      <c r="N6163" s="23">
        <f>VLOOKUP(E6163,'[1]Tirupati Member''s Detail'!$D$2:$L$1048576,5,0)</f>
        <v>20900</v>
      </c>
      <c r="O6163" s="23" t="str">
        <f>VLOOKUP(E6163,'[1]Tirupati Member''s Detail'!$D$2:$L$1048576,7,0)</f>
        <v>I.R.M</v>
      </c>
      <c r="P6163" s="23">
        <f t="shared" si="486"/>
        <v>1100</v>
      </c>
      <c r="Q6163" s="24" t="e">
        <f>+#REF!-I6163</f>
        <v>#REF!</v>
      </c>
      <c r="R6163" s="25">
        <f t="shared" si="487"/>
        <v>16720</v>
      </c>
      <c r="S6163" s="25" t="e">
        <f t="shared" si="488"/>
        <v>#REF!</v>
      </c>
      <c r="T6163" s="25">
        <f t="shared" si="485"/>
        <v>16720</v>
      </c>
      <c r="U6163" s="25"/>
      <c r="V6163" s="23"/>
      <c r="W6163" s="23"/>
      <c r="X6163" s="24" t="e">
        <f>+#REF!-I6163</f>
        <v>#REF!</v>
      </c>
      <c r="Y6163" s="23"/>
      <c r="Z6163" s="23"/>
      <c r="AA6163" s="23"/>
      <c r="AB6163" s="23"/>
      <c r="AC6163" s="23"/>
      <c r="AD6163" s="23"/>
      <c r="AE6163" s="26" t="str">
        <f>VLOOKUP(E6163,'[1]Tirupati Member''s Detail'!$D$2:$L$1048576,9,0)</f>
        <v>As POD last communication 07</v>
      </c>
    </row>
    <row r="6164" spans="1:31" ht="28.8" x14ac:dyDescent="0.3">
      <c r="A6164" s="27">
        <v>6169</v>
      </c>
      <c r="B6164" s="28"/>
      <c r="C6164" s="29" t="s">
        <v>15170</v>
      </c>
      <c r="D6164" s="20" t="s">
        <v>22</v>
      </c>
      <c r="E6164" s="29">
        <v>4000401</v>
      </c>
      <c r="F6164" s="20" t="s">
        <v>24</v>
      </c>
      <c r="G6164" s="20" t="s">
        <v>25</v>
      </c>
      <c r="H6164" s="29" t="s">
        <v>6490</v>
      </c>
      <c r="I6164" s="30">
        <v>1994</v>
      </c>
      <c r="J6164" s="29" t="s">
        <v>15171</v>
      </c>
      <c r="K6164" s="22" t="str">
        <f>VLOOKUP(E6164,'[1]Tirupati Member''s Detail'!$D$2:$L$1048576,8,0)</f>
        <v>No</v>
      </c>
      <c r="L6164" s="23">
        <f>VLOOKUP(E6164,'[1]Tirupati Member''s Detail'!$D$2:$L$1048576,4,0)</f>
        <v>22000</v>
      </c>
      <c r="M6164" s="23">
        <f t="shared" si="484"/>
        <v>22000</v>
      </c>
      <c r="N6164" s="23">
        <f>VLOOKUP(E6164,'[1]Tirupati Member''s Detail'!$D$2:$L$1048576,5,0)</f>
        <v>12100</v>
      </c>
      <c r="O6164" s="23" t="str">
        <f>VLOOKUP(E6164,'[1]Tirupati Member''s Detail'!$D$2:$L$1048576,7,0)</f>
        <v>Outstanding</v>
      </c>
      <c r="P6164" s="23">
        <f t="shared" si="486"/>
        <v>9900</v>
      </c>
      <c r="Q6164" s="24" t="e">
        <f>+#REF!-I6164</f>
        <v>#REF!</v>
      </c>
      <c r="R6164" s="25">
        <f t="shared" si="487"/>
        <v>9680</v>
      </c>
      <c r="S6164" s="25" t="e">
        <f t="shared" si="488"/>
        <v>#REF!</v>
      </c>
      <c r="T6164" s="25">
        <f t="shared" si="485"/>
        <v>9680</v>
      </c>
      <c r="U6164" s="25"/>
      <c r="V6164" s="23"/>
      <c r="W6164" s="23"/>
      <c r="X6164" s="24" t="e">
        <f>+#REF!-I6164</f>
        <v>#REF!</v>
      </c>
      <c r="Y6164" s="23"/>
      <c r="Z6164" s="23"/>
      <c r="AA6164" s="23"/>
      <c r="AB6164" s="23"/>
      <c r="AC6164" s="23"/>
      <c r="AD6164" s="23"/>
      <c r="AE6164" s="26" t="str">
        <f>VLOOKUP(E6164,'[1]Tirupati Member''s Detail'!$D$2:$L$1048576,9,0)</f>
        <v>no communication till date,(outstanding Rs 9900/-)..
total 2 membership of TPT:- 04000402 and 04000401</v>
      </c>
    </row>
    <row r="6165" spans="1:31" ht="28.8" x14ac:dyDescent="0.3">
      <c r="A6165" s="27">
        <v>6170</v>
      </c>
      <c r="B6165" s="28"/>
      <c r="C6165" s="29" t="s">
        <v>15172</v>
      </c>
      <c r="D6165" s="20" t="s">
        <v>22</v>
      </c>
      <c r="E6165" s="29">
        <v>4000402</v>
      </c>
      <c r="F6165" s="20" t="s">
        <v>24</v>
      </c>
      <c r="G6165" s="20" t="s">
        <v>25</v>
      </c>
      <c r="H6165" s="29" t="s">
        <v>6490</v>
      </c>
      <c r="I6165" s="30">
        <v>1994</v>
      </c>
      <c r="J6165" s="29" t="s">
        <v>15171</v>
      </c>
      <c r="K6165" s="22" t="str">
        <f>VLOOKUP(E6165,'[1]Tirupati Member''s Detail'!$D$2:$L$1048576,8,0)</f>
        <v>No</v>
      </c>
      <c r="L6165" s="23">
        <f>VLOOKUP(E6165,'[1]Tirupati Member''s Detail'!$D$2:$L$1048576,4,0)</f>
        <v>22000</v>
      </c>
      <c r="M6165" s="23">
        <f t="shared" si="484"/>
        <v>22000</v>
      </c>
      <c r="N6165" s="23">
        <f>VLOOKUP(E6165,'[1]Tirupati Member''s Detail'!$D$2:$L$1048576,5,0)</f>
        <v>22000</v>
      </c>
      <c r="O6165" s="23" t="str">
        <f>VLOOKUP(E6165,'[1]Tirupati Member''s Detail'!$D$2:$L$1048576,7,0)</f>
        <v>I.R.M</v>
      </c>
      <c r="P6165" s="23">
        <f t="shared" si="486"/>
        <v>0</v>
      </c>
      <c r="Q6165" s="24" t="e">
        <f>+#REF!-I6165</f>
        <v>#REF!</v>
      </c>
      <c r="R6165" s="25">
        <f t="shared" si="487"/>
        <v>17600</v>
      </c>
      <c r="S6165" s="25" t="e">
        <f t="shared" si="488"/>
        <v>#REF!</v>
      </c>
      <c r="T6165" s="25">
        <f t="shared" si="485"/>
        <v>17600</v>
      </c>
      <c r="U6165" s="25"/>
      <c r="V6165" s="23"/>
      <c r="W6165" s="23"/>
      <c r="X6165" s="24" t="e">
        <f>+#REF!-I6165</f>
        <v>#REF!</v>
      </c>
      <c r="Y6165" s="23"/>
      <c r="Z6165" s="23"/>
      <c r="AA6165" s="23"/>
      <c r="AB6165" s="23"/>
      <c r="AC6165" s="23"/>
      <c r="AD6165" s="23"/>
      <c r="AE6165" s="26" t="str">
        <f>VLOOKUP(E6165,'[1]Tirupati Member''s Detail'!$D$2:$L$1048576,9,0)</f>
        <v>no communication till date,
total 2 membership of TPT:- 04000402 and 04000401</v>
      </c>
    </row>
    <row r="6166" spans="1:31" x14ac:dyDescent="0.3">
      <c r="A6166" s="27">
        <v>6171</v>
      </c>
      <c r="B6166" s="28"/>
      <c r="C6166" s="29" t="s">
        <v>15173</v>
      </c>
      <c r="D6166" s="20" t="s">
        <v>22</v>
      </c>
      <c r="E6166" s="29">
        <v>4000403</v>
      </c>
      <c r="F6166" s="20" t="s">
        <v>24</v>
      </c>
      <c r="G6166" s="20" t="s">
        <v>25</v>
      </c>
      <c r="H6166" s="29" t="s">
        <v>6490</v>
      </c>
      <c r="I6166" s="30">
        <v>1994</v>
      </c>
      <c r="J6166" s="29" t="s">
        <v>15174</v>
      </c>
      <c r="K6166" s="22" t="str">
        <f>VLOOKUP(E6166,'[1]Tirupati Member''s Detail'!$D$2:$L$1048576,8,0)</f>
        <v>No</v>
      </c>
      <c r="L6166" s="23">
        <f>VLOOKUP(E6166,'[1]Tirupati Member''s Detail'!$D$2:$L$1048576,4,0)</f>
        <v>32000</v>
      </c>
      <c r="M6166" s="23">
        <f t="shared" si="484"/>
        <v>32000</v>
      </c>
      <c r="N6166" s="23">
        <f>VLOOKUP(E6166,'[1]Tirupati Member''s Detail'!$D$2:$L$1048576,5,0)</f>
        <v>32000</v>
      </c>
      <c r="O6166" s="23" t="str">
        <f>VLOOKUP(E6166,'[1]Tirupati Member''s Detail'!$D$2:$L$1048576,7,0)</f>
        <v>I.R.M</v>
      </c>
      <c r="P6166" s="23">
        <f t="shared" si="486"/>
        <v>0</v>
      </c>
      <c r="Q6166" s="24" t="e">
        <f>+#REF!-I6166</f>
        <v>#REF!</v>
      </c>
      <c r="R6166" s="25">
        <f t="shared" si="487"/>
        <v>25600</v>
      </c>
      <c r="S6166" s="25" t="e">
        <f t="shared" si="488"/>
        <v>#REF!</v>
      </c>
      <c r="T6166" s="25">
        <f t="shared" si="485"/>
        <v>25600</v>
      </c>
      <c r="U6166" s="25"/>
      <c r="V6166" s="23"/>
      <c r="W6166" s="23"/>
      <c r="X6166" s="24" t="e">
        <f>+#REF!-I6166</f>
        <v>#REF!</v>
      </c>
      <c r="Y6166" s="23"/>
      <c r="Z6166" s="23"/>
      <c r="AA6166" s="23"/>
      <c r="AB6166" s="23"/>
      <c r="AC6166" s="23"/>
      <c r="AD6166" s="23"/>
      <c r="AE6166" s="26" t="str">
        <f>VLOOKUP(E6166,'[1]Tirupati Member''s Detail'!$D$2:$L$1048576,9,0)</f>
        <v>last communication 99</v>
      </c>
    </row>
    <row r="6167" spans="1:31" x14ac:dyDescent="0.3">
      <c r="A6167" s="27">
        <v>6172</v>
      </c>
      <c r="B6167" s="28"/>
      <c r="C6167" s="29" t="s">
        <v>15175</v>
      </c>
      <c r="D6167" s="20" t="s">
        <v>22</v>
      </c>
      <c r="E6167" s="29">
        <v>4000404</v>
      </c>
      <c r="F6167" s="20" t="s">
        <v>24</v>
      </c>
      <c r="G6167" s="20" t="s">
        <v>25</v>
      </c>
      <c r="H6167" s="29" t="s">
        <v>6490</v>
      </c>
      <c r="I6167" s="30">
        <v>1994</v>
      </c>
      <c r="J6167" s="29" t="s">
        <v>15176</v>
      </c>
      <c r="K6167" s="22" t="str">
        <f>VLOOKUP(E6167,'[1]Tirupati Member''s Detail'!$D$2:$L$1048576,8,0)</f>
        <v>No</v>
      </c>
      <c r="L6167" s="23">
        <f>VLOOKUP(E6167,'[1]Tirupati Member''s Detail'!$D$2:$L$1048576,4,0)</f>
        <v>22000</v>
      </c>
      <c r="M6167" s="23">
        <f t="shared" si="484"/>
        <v>22000</v>
      </c>
      <c r="N6167" s="23">
        <f>VLOOKUP(E6167,'[1]Tirupati Member''s Detail'!$D$2:$L$1048576,5,0)</f>
        <v>8800</v>
      </c>
      <c r="O6167" s="23" t="str">
        <f>VLOOKUP(E6167,'[1]Tirupati Member''s Detail'!$D$2:$L$1048576,7,0)</f>
        <v>Outstanding</v>
      </c>
      <c r="P6167" s="23">
        <f t="shared" si="486"/>
        <v>13200</v>
      </c>
      <c r="Q6167" s="24" t="e">
        <f>+#REF!-I6167</f>
        <v>#REF!</v>
      </c>
      <c r="R6167" s="25">
        <f t="shared" si="487"/>
        <v>7040</v>
      </c>
      <c r="S6167" s="25" t="e">
        <f t="shared" si="488"/>
        <v>#REF!</v>
      </c>
      <c r="T6167" s="25">
        <f t="shared" si="485"/>
        <v>7040</v>
      </c>
      <c r="U6167" s="25"/>
      <c r="V6167" s="23"/>
      <c r="W6167" s="23"/>
      <c r="X6167" s="24" t="e">
        <f>+#REF!-I6167</f>
        <v>#REF!</v>
      </c>
      <c r="Y6167" s="23"/>
      <c r="Z6167" s="23"/>
      <c r="AA6167" s="23"/>
      <c r="AB6167" s="23"/>
      <c r="AC6167" s="23"/>
      <c r="AD6167" s="23"/>
      <c r="AE6167" s="26" t="str">
        <f>VLOOKUP(E6167,'[1]Tirupati Member''s Detail'!$D$2:$L$1048576,9,0)</f>
        <v>No Communication Till Date (Outstanding Rs 13200/-)</v>
      </c>
    </row>
    <row r="6168" spans="1:31" x14ac:dyDescent="0.3">
      <c r="A6168" s="27">
        <v>6173</v>
      </c>
      <c r="B6168" s="28"/>
      <c r="C6168" s="29" t="s">
        <v>15177</v>
      </c>
      <c r="D6168" s="20" t="s">
        <v>22</v>
      </c>
      <c r="E6168" s="29">
        <v>4000405</v>
      </c>
      <c r="F6168" s="20" t="s">
        <v>24</v>
      </c>
      <c r="G6168" s="20" t="s">
        <v>25</v>
      </c>
      <c r="H6168" s="29" t="s">
        <v>6490</v>
      </c>
      <c r="I6168" s="30">
        <v>1994</v>
      </c>
      <c r="J6168" s="29" t="s">
        <v>15178</v>
      </c>
      <c r="K6168" s="22" t="str">
        <f>VLOOKUP(E6168,'[1]Tirupati Member''s Detail'!$D$2:$L$1048576,8,0)</f>
        <v>No</v>
      </c>
      <c r="L6168" s="23">
        <f>VLOOKUP(E6168,'[1]Tirupati Member''s Detail'!$D$2:$L$1048576,4,0)</f>
        <v>27000</v>
      </c>
      <c r="M6168" s="23">
        <f t="shared" si="484"/>
        <v>27000</v>
      </c>
      <c r="N6168" s="23">
        <f>VLOOKUP(E6168,'[1]Tirupati Member''s Detail'!$D$2:$L$1048576,5,0)</f>
        <v>27000</v>
      </c>
      <c r="O6168" s="23" t="str">
        <f>VLOOKUP(E6168,'[1]Tirupati Member''s Detail'!$D$2:$L$1048576,7,0)</f>
        <v>I.R.M</v>
      </c>
      <c r="P6168" s="23">
        <f t="shared" si="486"/>
        <v>0</v>
      </c>
      <c r="Q6168" s="24" t="e">
        <f>+#REF!-I6168</f>
        <v>#REF!</v>
      </c>
      <c r="R6168" s="25">
        <f t="shared" si="487"/>
        <v>21600</v>
      </c>
      <c r="S6168" s="25" t="e">
        <f t="shared" si="488"/>
        <v>#REF!</v>
      </c>
      <c r="T6168" s="25">
        <f t="shared" si="485"/>
        <v>21600</v>
      </c>
      <c r="U6168" s="25"/>
      <c r="V6168" s="23"/>
      <c r="W6168" s="23"/>
      <c r="X6168" s="24" t="e">
        <f>+#REF!-I6168</f>
        <v>#REF!</v>
      </c>
      <c r="Y6168" s="23"/>
      <c r="Z6168" s="23"/>
      <c r="AA6168" s="23"/>
      <c r="AB6168" s="23"/>
      <c r="AC6168" s="23"/>
      <c r="AD6168" s="23"/>
      <c r="AE6168" s="26" t="str">
        <f>VLOOKUP(E6168,'[1]Tirupati Member''s Detail'!$D$2:$L$1048576,9,0)</f>
        <v>As POD last communication 07</v>
      </c>
    </row>
    <row r="6169" spans="1:31" x14ac:dyDescent="0.3">
      <c r="A6169" s="27">
        <v>6174</v>
      </c>
      <c r="B6169" s="28"/>
      <c r="C6169" s="29" t="s">
        <v>15179</v>
      </c>
      <c r="D6169" s="20" t="s">
        <v>22</v>
      </c>
      <c r="E6169" s="29">
        <v>4000411</v>
      </c>
      <c r="F6169" s="20" t="s">
        <v>24</v>
      </c>
      <c r="G6169" s="20" t="s">
        <v>25</v>
      </c>
      <c r="H6169" s="29" t="s">
        <v>6490</v>
      </c>
      <c r="I6169" s="30">
        <v>1994</v>
      </c>
      <c r="J6169" s="29" t="s">
        <v>15180</v>
      </c>
      <c r="K6169" s="22" t="str">
        <f>VLOOKUP(E6169,'[1]Tirupati Member''s Detail'!$D$2:$L$1048576,8,0)</f>
        <v>No</v>
      </c>
      <c r="L6169" s="23">
        <f>VLOOKUP(E6169,'[1]Tirupati Member''s Detail'!$D$2:$L$1048576,4,0)</f>
        <v>32000</v>
      </c>
      <c r="M6169" s="23">
        <f t="shared" si="484"/>
        <v>32000</v>
      </c>
      <c r="N6169" s="23">
        <f>VLOOKUP(E6169,'[1]Tirupati Member''s Detail'!$D$2:$L$1048576,5,0)</f>
        <v>32000</v>
      </c>
      <c r="O6169" s="23" t="str">
        <f>VLOOKUP(E6169,'[1]Tirupati Member''s Detail'!$D$2:$L$1048576,7,0)</f>
        <v>I.R.M</v>
      </c>
      <c r="P6169" s="23">
        <f t="shared" si="486"/>
        <v>0</v>
      </c>
      <c r="Q6169" s="24" t="e">
        <f>+#REF!-I6169</f>
        <v>#REF!</v>
      </c>
      <c r="R6169" s="25">
        <f t="shared" si="487"/>
        <v>25600</v>
      </c>
      <c r="S6169" s="25" t="e">
        <f t="shared" si="488"/>
        <v>#REF!</v>
      </c>
      <c r="T6169" s="25">
        <f t="shared" si="485"/>
        <v>25600</v>
      </c>
      <c r="U6169" s="25"/>
      <c r="V6169" s="23"/>
      <c r="W6169" s="23"/>
      <c r="X6169" s="24" t="e">
        <f>+#REF!-I6169</f>
        <v>#REF!</v>
      </c>
      <c r="Y6169" s="23"/>
      <c r="Z6169" s="23"/>
      <c r="AA6169" s="23"/>
      <c r="AB6169" s="23"/>
      <c r="AC6169" s="23"/>
      <c r="AD6169" s="23"/>
      <c r="AE6169" s="26" t="str">
        <f>VLOOKUP(E6169,'[1]Tirupati Member''s Detail'!$D$2:$L$1048576,9,0)</f>
        <v>no communication till date...total 2 membership of TPT:- 04000411 and 04000412</v>
      </c>
    </row>
    <row r="6170" spans="1:31" x14ac:dyDescent="0.3">
      <c r="A6170" s="27">
        <v>6175</v>
      </c>
      <c r="B6170" s="28"/>
      <c r="C6170" s="29" t="s">
        <v>15181</v>
      </c>
      <c r="D6170" s="20" t="s">
        <v>22</v>
      </c>
      <c r="E6170" s="29">
        <v>4000412</v>
      </c>
      <c r="F6170" s="20" t="s">
        <v>24</v>
      </c>
      <c r="G6170" s="20" t="s">
        <v>25</v>
      </c>
      <c r="H6170" s="29" t="s">
        <v>6490</v>
      </c>
      <c r="I6170" s="30">
        <v>1994</v>
      </c>
      <c r="J6170" s="29" t="s">
        <v>15180</v>
      </c>
      <c r="K6170" s="22" t="str">
        <f>VLOOKUP(E6170,'[1]Tirupati Member''s Detail'!$D$2:$L$1048576,8,0)</f>
        <v>No</v>
      </c>
      <c r="L6170" s="23">
        <f>VLOOKUP(E6170,'[1]Tirupati Member''s Detail'!$D$2:$L$1048576,4,0)</f>
        <v>32000</v>
      </c>
      <c r="M6170" s="23">
        <f t="shared" si="484"/>
        <v>32000</v>
      </c>
      <c r="N6170" s="23">
        <f>VLOOKUP(E6170,'[1]Tirupati Member''s Detail'!$D$2:$L$1048576,5,0)</f>
        <v>32000</v>
      </c>
      <c r="O6170" s="23" t="str">
        <f>VLOOKUP(E6170,'[1]Tirupati Member''s Detail'!$D$2:$L$1048576,7,0)</f>
        <v>I.R.M</v>
      </c>
      <c r="P6170" s="23">
        <f t="shared" si="486"/>
        <v>0</v>
      </c>
      <c r="Q6170" s="24" t="e">
        <f>+#REF!-I6170</f>
        <v>#REF!</v>
      </c>
      <c r="R6170" s="25">
        <f t="shared" si="487"/>
        <v>25600</v>
      </c>
      <c r="S6170" s="25" t="e">
        <f t="shared" si="488"/>
        <v>#REF!</v>
      </c>
      <c r="T6170" s="25">
        <f t="shared" si="485"/>
        <v>25600</v>
      </c>
      <c r="U6170" s="25"/>
      <c r="V6170" s="23"/>
      <c r="W6170" s="23"/>
      <c r="X6170" s="24" t="e">
        <f>+#REF!-I6170</f>
        <v>#REF!</v>
      </c>
      <c r="Y6170" s="23"/>
      <c r="Z6170" s="23"/>
      <c r="AA6170" s="23"/>
      <c r="AB6170" s="23"/>
      <c r="AC6170" s="23"/>
      <c r="AD6170" s="23"/>
      <c r="AE6170" s="26" t="str">
        <f>VLOOKUP(E6170,'[1]Tirupati Member''s Detail'!$D$2:$L$1048576,9,0)</f>
        <v>no communication till date...total 2 membership of TPT:- 04000411 and 04000412</v>
      </c>
    </row>
    <row r="6171" spans="1:31" x14ac:dyDescent="0.3">
      <c r="A6171" s="27">
        <v>6176</v>
      </c>
      <c r="B6171" s="28"/>
      <c r="C6171" s="29" t="s">
        <v>15182</v>
      </c>
      <c r="D6171" s="20" t="s">
        <v>22</v>
      </c>
      <c r="E6171" s="29">
        <v>4000413</v>
      </c>
      <c r="F6171" s="20" t="s">
        <v>24</v>
      </c>
      <c r="G6171" s="20" t="s">
        <v>25</v>
      </c>
      <c r="H6171" s="29" t="s">
        <v>6490</v>
      </c>
      <c r="I6171" s="30">
        <v>1994</v>
      </c>
      <c r="J6171" s="29" t="s">
        <v>15183</v>
      </c>
      <c r="K6171" s="22" t="str">
        <f>VLOOKUP(E6171,'[1]Tirupati Member''s Detail'!$D$2:$L$1048576,8,0)</f>
        <v>No</v>
      </c>
      <c r="L6171" s="23">
        <f>VLOOKUP(E6171,'[1]Tirupati Member''s Detail'!$D$2:$L$1048576,4,0)</f>
        <v>22000</v>
      </c>
      <c r="M6171" s="23">
        <f t="shared" si="484"/>
        <v>22000</v>
      </c>
      <c r="N6171" s="23">
        <f>VLOOKUP(E6171,'[1]Tirupati Member''s Detail'!$D$2:$L$1048576,5,0)</f>
        <v>5500</v>
      </c>
      <c r="O6171" s="23" t="str">
        <f>VLOOKUP(E6171,'[1]Tirupati Member''s Detail'!$D$2:$L$1048576,7,0)</f>
        <v>Outstanding</v>
      </c>
      <c r="P6171" s="23">
        <f t="shared" si="486"/>
        <v>16500</v>
      </c>
      <c r="Q6171" s="24" t="e">
        <f>+#REF!-I6171</f>
        <v>#REF!</v>
      </c>
      <c r="R6171" s="25">
        <f t="shared" si="487"/>
        <v>4400</v>
      </c>
      <c r="S6171" s="25" t="e">
        <f t="shared" si="488"/>
        <v>#REF!</v>
      </c>
      <c r="T6171" s="25">
        <f t="shared" si="485"/>
        <v>4400</v>
      </c>
      <c r="U6171" s="25"/>
      <c r="V6171" s="23"/>
      <c r="W6171" s="23"/>
      <c r="X6171" s="24" t="e">
        <f>+#REF!-I6171</f>
        <v>#REF!</v>
      </c>
      <c r="Y6171" s="23"/>
      <c r="Z6171" s="23"/>
      <c r="AA6171" s="23"/>
      <c r="AB6171" s="23"/>
      <c r="AC6171" s="23"/>
      <c r="AD6171" s="23"/>
      <c r="AE6171" s="26" t="str">
        <f>VLOOKUP(E6171,'[1]Tirupati Member''s Detail'!$D$2:$L$1048576,9,0)</f>
        <v xml:space="preserve">As POD last communication 2007 (outstanding Rs. 16500/-) </v>
      </c>
    </row>
    <row r="6172" spans="1:31" x14ac:dyDescent="0.3">
      <c r="A6172" s="27">
        <v>6177</v>
      </c>
      <c r="B6172" s="28"/>
      <c r="C6172" s="29" t="s">
        <v>15184</v>
      </c>
      <c r="D6172" s="20" t="s">
        <v>22</v>
      </c>
      <c r="E6172" s="29">
        <v>4000415</v>
      </c>
      <c r="F6172" s="20" t="s">
        <v>24</v>
      </c>
      <c r="G6172" s="20" t="s">
        <v>25</v>
      </c>
      <c r="H6172" s="29" t="s">
        <v>6617</v>
      </c>
      <c r="I6172" s="30">
        <v>1994</v>
      </c>
      <c r="J6172" s="29" t="s">
        <v>15185</v>
      </c>
      <c r="K6172" s="22" t="str">
        <f>VLOOKUP(E6172,'[1]Tirupati Member''s Detail'!$D$2:$L$1048576,8,0)</f>
        <v>No</v>
      </c>
      <c r="L6172" s="23">
        <f>VLOOKUP(E6172,'[1]Tirupati Member''s Detail'!$D$2:$L$1048576,4,0)</f>
        <v>22000</v>
      </c>
      <c r="M6172" s="23">
        <f t="shared" si="484"/>
        <v>22000</v>
      </c>
      <c r="N6172" s="23">
        <f>VLOOKUP(E6172,'[1]Tirupati Member''s Detail'!$D$2:$L$1048576,5,0)</f>
        <v>8800</v>
      </c>
      <c r="O6172" s="23" t="str">
        <f>VLOOKUP(E6172,'[1]Tirupati Member''s Detail'!$D$2:$L$1048576,7,0)</f>
        <v>Outstanding</v>
      </c>
      <c r="P6172" s="23">
        <f t="shared" si="486"/>
        <v>13200</v>
      </c>
      <c r="Q6172" s="24" t="e">
        <f>+#REF!-I6172</f>
        <v>#REF!</v>
      </c>
      <c r="R6172" s="25">
        <f t="shared" si="487"/>
        <v>7040</v>
      </c>
      <c r="S6172" s="25" t="e">
        <f t="shared" si="488"/>
        <v>#REF!</v>
      </c>
      <c r="T6172" s="25">
        <f t="shared" si="485"/>
        <v>7040</v>
      </c>
      <c r="U6172" s="25"/>
      <c r="V6172" s="23"/>
      <c r="W6172" s="23"/>
      <c r="X6172" s="24" t="e">
        <f>+#REF!-I6172</f>
        <v>#REF!</v>
      </c>
      <c r="Y6172" s="23"/>
      <c r="Z6172" s="23"/>
      <c r="AA6172" s="23"/>
      <c r="AB6172" s="23"/>
      <c r="AC6172" s="23"/>
      <c r="AD6172" s="23"/>
      <c r="AE6172" s="26" t="str">
        <f>VLOOKUP(E6172,'[1]Tirupati Member''s Detail'!$D$2:$L$1048576,9,0)</f>
        <v>No Communication Till Date (Outstanding Rs 13200/-)</v>
      </c>
    </row>
    <row r="6173" spans="1:31" x14ac:dyDescent="0.3">
      <c r="A6173" s="27">
        <v>6178</v>
      </c>
      <c r="B6173" s="28"/>
      <c r="C6173" s="29" t="s">
        <v>15186</v>
      </c>
      <c r="D6173" s="20" t="s">
        <v>22</v>
      </c>
      <c r="E6173" s="29">
        <v>4000416</v>
      </c>
      <c r="F6173" s="20" t="s">
        <v>24</v>
      </c>
      <c r="G6173" s="20" t="s">
        <v>25</v>
      </c>
      <c r="H6173" s="29" t="s">
        <v>6490</v>
      </c>
      <c r="I6173" s="30">
        <v>1994</v>
      </c>
      <c r="J6173" s="29" t="s">
        <v>15187</v>
      </c>
      <c r="K6173" s="22" t="str">
        <f>VLOOKUP(E6173,'[1]Tirupati Member''s Detail'!$D$2:$L$1048576,8,0)</f>
        <v>No</v>
      </c>
      <c r="L6173" s="23">
        <f>VLOOKUP(E6173,'[1]Tirupati Member''s Detail'!$D$2:$L$1048576,4,0)</f>
        <v>27000</v>
      </c>
      <c r="M6173" s="23">
        <f t="shared" si="484"/>
        <v>27000</v>
      </c>
      <c r="N6173" s="23">
        <f>VLOOKUP(E6173,'[1]Tirupati Member''s Detail'!$D$2:$L$1048576,5,0)</f>
        <v>16350</v>
      </c>
      <c r="O6173" s="23" t="str">
        <f>VLOOKUP(E6173,'[1]Tirupati Member''s Detail'!$D$2:$L$1048576,7,0)</f>
        <v>Outstanding</v>
      </c>
      <c r="P6173" s="23">
        <f t="shared" si="486"/>
        <v>10650</v>
      </c>
      <c r="Q6173" s="24" t="e">
        <f>+#REF!-I6173</f>
        <v>#REF!</v>
      </c>
      <c r="R6173" s="25">
        <f t="shared" si="487"/>
        <v>13080</v>
      </c>
      <c r="S6173" s="25" t="e">
        <f t="shared" si="488"/>
        <v>#REF!</v>
      </c>
      <c r="T6173" s="25">
        <f t="shared" si="485"/>
        <v>13080</v>
      </c>
      <c r="U6173" s="25"/>
      <c r="V6173" s="23"/>
      <c r="W6173" s="23"/>
      <c r="X6173" s="24" t="e">
        <f>+#REF!-I6173</f>
        <v>#REF!</v>
      </c>
      <c r="Y6173" s="23"/>
      <c r="Z6173" s="23"/>
      <c r="AA6173" s="23"/>
      <c r="AB6173" s="23"/>
      <c r="AC6173" s="23"/>
      <c r="AD6173" s="23"/>
      <c r="AE6173" s="26" t="str">
        <f>VLOOKUP(E6173,'[1]Tirupati Member''s Detail'!$D$2:$L$1048576,9,0)</f>
        <v xml:space="preserve">As POD last communication 2007 (outstanding Rs. 10650/-) </v>
      </c>
    </row>
    <row r="6174" spans="1:31" x14ac:dyDescent="0.3">
      <c r="A6174" s="27">
        <v>6179</v>
      </c>
      <c r="B6174" s="28"/>
      <c r="C6174" s="29" t="s">
        <v>15188</v>
      </c>
      <c r="D6174" s="20" t="s">
        <v>22</v>
      </c>
      <c r="E6174" s="29">
        <v>4000419</v>
      </c>
      <c r="F6174" s="20" t="s">
        <v>24</v>
      </c>
      <c r="G6174" s="20" t="s">
        <v>25</v>
      </c>
      <c r="H6174" s="29" t="s">
        <v>6490</v>
      </c>
      <c r="I6174" s="30">
        <v>1994</v>
      </c>
      <c r="J6174" s="29" t="s">
        <v>15189</v>
      </c>
      <c r="K6174" s="22" t="str">
        <f>VLOOKUP(E6174,'[1]Tirupati Member''s Detail'!$D$2:$L$1048576,8,0)</f>
        <v>No</v>
      </c>
      <c r="L6174" s="23">
        <f>VLOOKUP(E6174,'[1]Tirupati Member''s Detail'!$D$2:$L$1048576,4,0)</f>
        <v>27000</v>
      </c>
      <c r="M6174" s="23">
        <f t="shared" si="484"/>
        <v>27000</v>
      </c>
      <c r="N6174" s="23">
        <f>VLOOKUP(E6174,'[1]Tirupati Member''s Detail'!$D$2:$L$1048576,5,0)</f>
        <v>27000</v>
      </c>
      <c r="O6174" s="23" t="str">
        <f>VLOOKUP(E6174,'[1]Tirupati Member''s Detail'!$D$2:$L$1048576,7,0)</f>
        <v>I.R.M</v>
      </c>
      <c r="P6174" s="23">
        <f t="shared" si="486"/>
        <v>0</v>
      </c>
      <c r="Q6174" s="24" t="e">
        <f>+#REF!-I6174</f>
        <v>#REF!</v>
      </c>
      <c r="R6174" s="25">
        <f t="shared" si="487"/>
        <v>21600</v>
      </c>
      <c r="S6174" s="25" t="e">
        <f t="shared" si="488"/>
        <v>#REF!</v>
      </c>
      <c r="T6174" s="25">
        <f t="shared" si="485"/>
        <v>21600</v>
      </c>
      <c r="U6174" s="25"/>
      <c r="V6174" s="23"/>
      <c r="W6174" s="23"/>
      <c r="X6174" s="24" t="e">
        <f>+#REF!-I6174</f>
        <v>#REF!</v>
      </c>
      <c r="Y6174" s="23"/>
      <c r="Z6174" s="23"/>
      <c r="AA6174" s="23"/>
      <c r="AB6174" s="23"/>
      <c r="AC6174" s="23"/>
      <c r="AD6174" s="23"/>
      <c r="AE6174" s="26" t="str">
        <f>VLOOKUP(E6174,'[1]Tirupati Member''s Detail'!$D$2:$L$1048576,9,0)</f>
        <v>last communication 03,,,,,total 2 membership of TPT:- 04000419 and 04000307</v>
      </c>
    </row>
    <row r="6175" spans="1:31" x14ac:dyDescent="0.3">
      <c r="A6175" s="27">
        <v>6180</v>
      </c>
      <c r="B6175" s="28"/>
      <c r="C6175" s="29" t="s">
        <v>15190</v>
      </c>
      <c r="D6175" s="20" t="s">
        <v>22</v>
      </c>
      <c r="E6175" s="29">
        <v>4000420</v>
      </c>
      <c r="F6175" s="20" t="s">
        <v>24</v>
      </c>
      <c r="G6175" s="20" t="s">
        <v>25</v>
      </c>
      <c r="H6175" s="29" t="s">
        <v>6490</v>
      </c>
      <c r="I6175" s="30">
        <v>1994</v>
      </c>
      <c r="J6175" s="29" t="s">
        <v>15191</v>
      </c>
      <c r="K6175" s="22" t="str">
        <f>VLOOKUP(E6175,'[1]Tirupati Member''s Detail'!$D$2:$L$1048576,8,0)</f>
        <v>No</v>
      </c>
      <c r="L6175" s="23">
        <f>VLOOKUP(E6175,'[1]Tirupati Member''s Detail'!$D$2:$L$1048576,4,0)</f>
        <v>22000</v>
      </c>
      <c r="M6175" s="23">
        <f t="shared" si="484"/>
        <v>22000</v>
      </c>
      <c r="N6175" s="23">
        <f>VLOOKUP(E6175,'[1]Tirupati Member''s Detail'!$D$2:$L$1048576,5,0)</f>
        <v>13200</v>
      </c>
      <c r="O6175" s="23" t="str">
        <f>VLOOKUP(E6175,'[1]Tirupati Member''s Detail'!$D$2:$L$1048576,7,0)</f>
        <v>Outstanding</v>
      </c>
      <c r="P6175" s="23">
        <f t="shared" si="486"/>
        <v>8800</v>
      </c>
      <c r="Q6175" s="24" t="e">
        <f>+#REF!-I6175</f>
        <v>#REF!</v>
      </c>
      <c r="R6175" s="25">
        <f t="shared" si="487"/>
        <v>10560</v>
      </c>
      <c r="S6175" s="25" t="e">
        <f t="shared" si="488"/>
        <v>#REF!</v>
      </c>
      <c r="T6175" s="25">
        <f t="shared" si="485"/>
        <v>10560</v>
      </c>
      <c r="U6175" s="25"/>
      <c r="V6175" s="23"/>
      <c r="W6175" s="23"/>
      <c r="X6175" s="24" t="e">
        <f>+#REF!-I6175</f>
        <v>#REF!</v>
      </c>
      <c r="Y6175" s="23"/>
      <c r="Z6175" s="23"/>
      <c r="AA6175" s="23"/>
      <c r="AB6175" s="23"/>
      <c r="AC6175" s="23"/>
      <c r="AD6175" s="23"/>
      <c r="AE6175" s="26" t="str">
        <f>VLOOKUP(E6175,'[1]Tirupati Member''s Detail'!$D$2:$L$1048576,9,0)</f>
        <v>As POD last communication 2007 (Outstanding Rs. 8800/-)</v>
      </c>
    </row>
    <row r="6176" spans="1:31" x14ac:dyDescent="0.3">
      <c r="A6176" s="27">
        <v>6181</v>
      </c>
      <c r="B6176" s="28"/>
      <c r="C6176" s="29" t="s">
        <v>15192</v>
      </c>
      <c r="D6176" s="20" t="s">
        <v>22</v>
      </c>
      <c r="E6176" s="29">
        <v>4000423</v>
      </c>
      <c r="F6176" s="20" t="s">
        <v>24</v>
      </c>
      <c r="G6176" s="20" t="s">
        <v>25</v>
      </c>
      <c r="H6176" s="29" t="s">
        <v>6490</v>
      </c>
      <c r="I6176" s="30">
        <v>1994</v>
      </c>
      <c r="J6176" s="29" t="s">
        <v>15193</v>
      </c>
      <c r="K6176" s="22" t="str">
        <f>VLOOKUP(E6176,'[1]Tirupati Member''s Detail'!$D$2:$L$1048576,8,0)</f>
        <v>No</v>
      </c>
      <c r="L6176" s="23">
        <f>VLOOKUP(E6176,'[1]Tirupati Member''s Detail'!$D$2:$L$1048576,4,0)</f>
        <v>27000</v>
      </c>
      <c r="M6176" s="23">
        <f t="shared" si="484"/>
        <v>27000</v>
      </c>
      <c r="N6176" s="23">
        <f>VLOOKUP(E6176,'[1]Tirupati Member''s Detail'!$D$2:$L$1048576,5,0)</f>
        <v>27000</v>
      </c>
      <c r="O6176" s="23" t="str">
        <f>VLOOKUP(E6176,'[1]Tirupati Member''s Detail'!$D$2:$L$1048576,7,0)</f>
        <v>I.R.M</v>
      </c>
      <c r="P6176" s="23">
        <f t="shared" si="486"/>
        <v>0</v>
      </c>
      <c r="Q6176" s="24" t="e">
        <f>+#REF!-I6176</f>
        <v>#REF!</v>
      </c>
      <c r="R6176" s="25">
        <f t="shared" si="487"/>
        <v>21600</v>
      </c>
      <c r="S6176" s="25" t="e">
        <f t="shared" si="488"/>
        <v>#REF!</v>
      </c>
      <c r="T6176" s="25">
        <f t="shared" si="485"/>
        <v>21600</v>
      </c>
      <c r="U6176" s="25"/>
      <c r="V6176" s="23"/>
      <c r="W6176" s="23"/>
      <c r="X6176" s="24" t="e">
        <f>+#REF!-I6176</f>
        <v>#REF!</v>
      </c>
      <c r="Y6176" s="23"/>
      <c r="Z6176" s="23"/>
      <c r="AA6176" s="23"/>
      <c r="AB6176" s="23"/>
      <c r="AC6176" s="23"/>
      <c r="AD6176" s="23"/>
      <c r="AE6176" s="26" t="str">
        <f>VLOOKUP(E6176,'[1]Tirupati Member''s Detail'!$D$2:$L$1048576,9,0)</f>
        <v>As POD last communication 07</v>
      </c>
    </row>
    <row r="6177" spans="1:31" x14ac:dyDescent="0.3">
      <c r="A6177" s="27">
        <v>6182</v>
      </c>
      <c r="B6177" s="28"/>
      <c r="C6177" s="29" t="s">
        <v>15194</v>
      </c>
      <c r="D6177" s="20" t="s">
        <v>22</v>
      </c>
      <c r="E6177" s="29">
        <v>4000426</v>
      </c>
      <c r="F6177" s="20" t="s">
        <v>24</v>
      </c>
      <c r="G6177" s="20" t="s">
        <v>25</v>
      </c>
      <c r="H6177" s="29" t="s">
        <v>6490</v>
      </c>
      <c r="I6177" s="30">
        <v>1994</v>
      </c>
      <c r="J6177" s="29" t="s">
        <v>15195</v>
      </c>
      <c r="K6177" s="22" t="str">
        <f>VLOOKUP(E6177,'[1]Tirupati Member''s Detail'!$D$2:$L$1048576,8,0)</f>
        <v>No</v>
      </c>
      <c r="L6177" s="23">
        <f>VLOOKUP(E6177,'[1]Tirupati Member''s Detail'!$D$2:$L$1048576,4,0)</f>
        <v>22000</v>
      </c>
      <c r="M6177" s="23">
        <f t="shared" si="484"/>
        <v>22000</v>
      </c>
      <c r="N6177" s="23">
        <f>VLOOKUP(E6177,'[1]Tirupati Member''s Detail'!$D$2:$L$1048576,5,0)</f>
        <v>13200</v>
      </c>
      <c r="O6177" s="23" t="str">
        <f>VLOOKUP(E6177,'[1]Tirupati Member''s Detail'!$D$2:$L$1048576,7,0)</f>
        <v>Outstanding</v>
      </c>
      <c r="P6177" s="23">
        <f t="shared" si="486"/>
        <v>8800</v>
      </c>
      <c r="Q6177" s="24" t="e">
        <f>+#REF!-I6177</f>
        <v>#REF!</v>
      </c>
      <c r="R6177" s="25">
        <f t="shared" si="487"/>
        <v>10560</v>
      </c>
      <c r="S6177" s="25" t="e">
        <f t="shared" si="488"/>
        <v>#REF!</v>
      </c>
      <c r="T6177" s="25">
        <f t="shared" si="485"/>
        <v>10560</v>
      </c>
      <c r="U6177" s="25"/>
      <c r="V6177" s="23"/>
      <c r="W6177" s="23"/>
      <c r="X6177" s="24" t="e">
        <f>+#REF!-I6177</f>
        <v>#REF!</v>
      </c>
      <c r="Y6177" s="23"/>
      <c r="Z6177" s="23"/>
      <c r="AA6177" s="23"/>
      <c r="AB6177" s="23"/>
      <c r="AC6177" s="23"/>
      <c r="AD6177" s="23"/>
      <c r="AE6177" s="26" t="str">
        <f>VLOOKUP(E6177,'[1]Tirupati Member''s Detail'!$D$2:$L$1048576,9,0)</f>
        <v xml:space="preserve">As POD last communication 2007 (outstanding Rs. 8800/-) </v>
      </c>
    </row>
    <row r="6178" spans="1:31" x14ac:dyDescent="0.3">
      <c r="A6178" s="27">
        <v>6183</v>
      </c>
      <c r="B6178" s="28"/>
      <c r="C6178" s="29" t="s">
        <v>15196</v>
      </c>
      <c r="D6178" s="20" t="s">
        <v>22</v>
      </c>
      <c r="E6178" s="29">
        <v>4000427</v>
      </c>
      <c r="F6178" s="20" t="s">
        <v>24</v>
      </c>
      <c r="G6178" s="20" t="s">
        <v>25</v>
      </c>
      <c r="H6178" s="29" t="s">
        <v>6490</v>
      </c>
      <c r="I6178" s="30">
        <v>1994</v>
      </c>
      <c r="J6178" s="29" t="s">
        <v>15197</v>
      </c>
      <c r="K6178" s="22">
        <f>VLOOKUP(E6178,'[1]Tirupati Member''s Detail'!$D$2:$L$1048576,8,0)</f>
        <v>2007</v>
      </c>
      <c r="L6178" s="23">
        <f>VLOOKUP(E6178,'[1]Tirupati Member''s Detail'!$D$2:$L$1048576,4,0)</f>
        <v>27000</v>
      </c>
      <c r="M6178" s="23">
        <f t="shared" si="484"/>
        <v>27000</v>
      </c>
      <c r="N6178" s="23">
        <f>VLOOKUP(E6178,'[1]Tirupati Member''s Detail'!$D$2:$L$1048576,5,0)</f>
        <v>27000</v>
      </c>
      <c r="O6178" s="23" t="str">
        <f>VLOOKUP(E6178,'[1]Tirupati Member''s Detail'!$D$2:$L$1048576,7,0)</f>
        <v>R.M</v>
      </c>
      <c r="P6178" s="23">
        <f t="shared" si="486"/>
        <v>0</v>
      </c>
      <c r="Q6178" s="24" t="e">
        <f>+#REF!-I6178</f>
        <v>#REF!</v>
      </c>
      <c r="R6178" s="25">
        <f t="shared" si="487"/>
        <v>21600</v>
      </c>
      <c r="S6178" s="25" t="e">
        <f t="shared" si="488"/>
        <v>#REF!</v>
      </c>
      <c r="T6178" s="25">
        <f t="shared" si="485"/>
        <v>21600</v>
      </c>
      <c r="U6178" s="25"/>
      <c r="V6178" s="23"/>
      <c r="W6178" s="23"/>
      <c r="X6178" s="24" t="e">
        <f>+#REF!-I6178</f>
        <v>#REF!</v>
      </c>
      <c r="Y6178" s="23"/>
      <c r="Z6178" s="23"/>
      <c r="AA6178" s="23"/>
      <c r="AB6178" s="23"/>
      <c r="AC6178" s="23"/>
      <c r="AD6178" s="23"/>
      <c r="AE6178" s="26" t="str">
        <f>VLOOKUP(E6178,'[1]Tirupati Member''s Detail'!$D$2:$L$1048576,9,0)</f>
        <v>As POD last communication 07</v>
      </c>
    </row>
    <row r="6179" spans="1:31" x14ac:dyDescent="0.3">
      <c r="A6179" s="27">
        <v>6184</v>
      </c>
      <c r="B6179" s="28"/>
      <c r="C6179" s="29" t="s">
        <v>15198</v>
      </c>
      <c r="D6179" s="20" t="s">
        <v>22</v>
      </c>
      <c r="E6179" s="29">
        <v>4000432</v>
      </c>
      <c r="F6179" s="20" t="s">
        <v>24</v>
      </c>
      <c r="G6179" s="20" t="s">
        <v>25</v>
      </c>
      <c r="H6179" s="29" t="s">
        <v>6490</v>
      </c>
      <c r="I6179" s="30">
        <v>1994</v>
      </c>
      <c r="J6179" s="29" t="s">
        <v>15199</v>
      </c>
      <c r="K6179" s="22" t="str">
        <f>VLOOKUP(E6179,'[1]Tirupati Member''s Detail'!$D$2:$L$1048576,8,0)</f>
        <v>No</v>
      </c>
      <c r="L6179" s="23">
        <f>VLOOKUP(E6179,'[1]Tirupati Member''s Detail'!$D$2:$L$1048576,4,0)</f>
        <v>22000</v>
      </c>
      <c r="M6179" s="23">
        <f t="shared" si="484"/>
        <v>22000</v>
      </c>
      <c r="N6179" s="23">
        <f>VLOOKUP(E6179,'[1]Tirupati Member''s Detail'!$D$2:$L$1048576,5,0)</f>
        <v>22000</v>
      </c>
      <c r="O6179" s="23" t="str">
        <f>VLOOKUP(E6179,'[1]Tirupati Member''s Detail'!$D$2:$L$1048576,7,0)</f>
        <v>I.R.M</v>
      </c>
      <c r="P6179" s="23">
        <f t="shared" si="486"/>
        <v>0</v>
      </c>
      <c r="Q6179" s="24" t="e">
        <f>+#REF!-I6179</f>
        <v>#REF!</v>
      </c>
      <c r="R6179" s="25">
        <f t="shared" si="487"/>
        <v>17600</v>
      </c>
      <c r="S6179" s="25" t="e">
        <f t="shared" si="488"/>
        <v>#REF!</v>
      </c>
      <c r="T6179" s="25">
        <f t="shared" si="485"/>
        <v>17600</v>
      </c>
      <c r="U6179" s="25"/>
      <c r="V6179" s="23"/>
      <c r="W6179" s="23"/>
      <c r="X6179" s="24" t="e">
        <f>+#REF!-I6179</f>
        <v>#REF!</v>
      </c>
      <c r="Y6179" s="23"/>
      <c r="Z6179" s="23"/>
      <c r="AA6179" s="23"/>
      <c r="AB6179" s="23"/>
      <c r="AC6179" s="23"/>
      <c r="AD6179" s="23"/>
      <c r="AE6179" s="26" t="str">
        <f>VLOOKUP(E6179,'[1]Tirupati Member''s Detail'!$D$2:$L$1048576,9,0)</f>
        <v>As POD last communication 07</v>
      </c>
    </row>
    <row r="6180" spans="1:31" x14ac:dyDescent="0.3">
      <c r="A6180" s="27">
        <v>6185</v>
      </c>
      <c r="B6180" s="28"/>
      <c r="C6180" s="29" t="s">
        <v>15200</v>
      </c>
      <c r="D6180" s="20" t="s">
        <v>22</v>
      </c>
      <c r="E6180" s="29">
        <v>4000437</v>
      </c>
      <c r="F6180" s="20" t="s">
        <v>24</v>
      </c>
      <c r="G6180" s="20" t="s">
        <v>25</v>
      </c>
      <c r="H6180" s="29" t="s">
        <v>51</v>
      </c>
      <c r="I6180" s="30">
        <v>1994</v>
      </c>
      <c r="J6180" s="29" t="s">
        <v>15201</v>
      </c>
      <c r="K6180" s="22" t="str">
        <f>VLOOKUP(E6180,'[1]Tirupati Member''s Detail'!$D$2:$L$1048576,8,0)</f>
        <v>No</v>
      </c>
      <c r="L6180" s="23">
        <f>VLOOKUP(E6180,'[1]Tirupati Member''s Detail'!$D$2:$L$1048576,4,0)</f>
        <v>22000</v>
      </c>
      <c r="M6180" s="23">
        <f t="shared" si="484"/>
        <v>22000</v>
      </c>
      <c r="N6180" s="23">
        <f>VLOOKUP(E6180,'[1]Tirupati Member''s Detail'!$D$2:$L$1048576,5,0)</f>
        <v>22000</v>
      </c>
      <c r="O6180" s="23" t="str">
        <f>VLOOKUP(E6180,'[1]Tirupati Member''s Detail'!$D$2:$L$1048576,7,0)</f>
        <v>I.R.M</v>
      </c>
      <c r="P6180" s="23">
        <f t="shared" si="486"/>
        <v>0</v>
      </c>
      <c r="Q6180" s="24" t="e">
        <f>+#REF!-I6180</f>
        <v>#REF!</v>
      </c>
      <c r="R6180" s="25">
        <f t="shared" si="487"/>
        <v>17600</v>
      </c>
      <c r="S6180" s="25" t="e">
        <f t="shared" si="488"/>
        <v>#REF!</v>
      </c>
      <c r="T6180" s="25">
        <f t="shared" si="485"/>
        <v>17600</v>
      </c>
      <c r="U6180" s="25"/>
      <c r="V6180" s="23"/>
      <c r="W6180" s="23"/>
      <c r="X6180" s="24" t="e">
        <f>+#REF!-I6180</f>
        <v>#REF!</v>
      </c>
      <c r="Y6180" s="23"/>
      <c r="Z6180" s="23"/>
      <c r="AA6180" s="23"/>
      <c r="AB6180" s="23"/>
      <c r="AC6180" s="23"/>
      <c r="AD6180" s="23"/>
      <c r="AE6180" s="26" t="str">
        <f>VLOOKUP(E6180,'[1]Tirupati Member''s Detail'!$D$2:$L$1048576,9,0)</f>
        <v>last communication 96</v>
      </c>
    </row>
    <row r="6181" spans="1:31" x14ac:dyDescent="0.3">
      <c r="A6181" s="27">
        <v>6186</v>
      </c>
      <c r="B6181" s="28"/>
      <c r="C6181" s="29" t="s">
        <v>15202</v>
      </c>
      <c r="D6181" s="20" t="s">
        <v>22</v>
      </c>
      <c r="E6181" s="29">
        <v>4000438</v>
      </c>
      <c r="F6181" s="20" t="s">
        <v>24</v>
      </c>
      <c r="G6181" s="20" t="s">
        <v>25</v>
      </c>
      <c r="H6181" s="29" t="s">
        <v>51</v>
      </c>
      <c r="I6181" s="30">
        <v>1994</v>
      </c>
      <c r="J6181" s="29" t="s">
        <v>15203</v>
      </c>
      <c r="K6181" s="22" t="str">
        <f>VLOOKUP(E6181,'[1]Tirupati Member''s Detail'!$D$2:$L$1048576,8,0)</f>
        <v>No</v>
      </c>
      <c r="L6181" s="23">
        <f>VLOOKUP(E6181,'[1]Tirupati Member''s Detail'!$D$2:$L$1048576,4,0)</f>
        <v>22000</v>
      </c>
      <c r="M6181" s="23">
        <f t="shared" si="484"/>
        <v>22000</v>
      </c>
      <c r="N6181" s="23">
        <f>VLOOKUP(E6181,'[1]Tirupati Member''s Detail'!$D$2:$L$1048576,5,0)</f>
        <v>22000</v>
      </c>
      <c r="O6181" s="23" t="str">
        <f>VLOOKUP(E6181,'[1]Tirupati Member''s Detail'!$D$2:$L$1048576,7,0)</f>
        <v>I.R.M</v>
      </c>
      <c r="P6181" s="23">
        <f t="shared" si="486"/>
        <v>0</v>
      </c>
      <c r="Q6181" s="24" t="e">
        <f>+#REF!-I6181</f>
        <v>#REF!</v>
      </c>
      <c r="R6181" s="25">
        <f t="shared" si="487"/>
        <v>17600</v>
      </c>
      <c r="S6181" s="25" t="e">
        <f t="shared" si="488"/>
        <v>#REF!</v>
      </c>
      <c r="T6181" s="25">
        <f t="shared" si="485"/>
        <v>17600</v>
      </c>
      <c r="U6181" s="25"/>
      <c r="V6181" s="23"/>
      <c r="W6181" s="23"/>
      <c r="X6181" s="24" t="e">
        <f>+#REF!-I6181</f>
        <v>#REF!</v>
      </c>
      <c r="Y6181" s="23"/>
      <c r="Z6181" s="23"/>
      <c r="AA6181" s="23"/>
      <c r="AB6181" s="23"/>
      <c r="AC6181" s="23"/>
      <c r="AD6181" s="23"/>
      <c r="AE6181" s="26" t="str">
        <f>VLOOKUP(E6181,'[1]Tirupati Member''s Detail'!$D$2:$L$1048576,9,0)</f>
        <v>last communication 01</v>
      </c>
    </row>
    <row r="6182" spans="1:31" x14ac:dyDescent="0.3">
      <c r="A6182" s="27">
        <v>6187</v>
      </c>
      <c r="B6182" s="28"/>
      <c r="C6182" s="29" t="s">
        <v>15204</v>
      </c>
      <c r="D6182" s="20" t="s">
        <v>22</v>
      </c>
      <c r="E6182" s="29">
        <v>4000439</v>
      </c>
      <c r="F6182" s="20" t="s">
        <v>24</v>
      </c>
      <c r="G6182" s="20" t="s">
        <v>25</v>
      </c>
      <c r="H6182" s="29" t="s">
        <v>51</v>
      </c>
      <c r="I6182" s="30">
        <v>1994</v>
      </c>
      <c r="J6182" s="29" t="s">
        <v>15205</v>
      </c>
      <c r="K6182" s="22" t="str">
        <f>VLOOKUP(E6182,'[1]Tirupati Member''s Detail'!$D$2:$L$1048576,8,0)</f>
        <v>No</v>
      </c>
      <c r="L6182" s="23">
        <f>VLOOKUP(E6182,'[1]Tirupati Member''s Detail'!$D$2:$L$1048576,4,0)</f>
        <v>32000</v>
      </c>
      <c r="M6182" s="23">
        <f t="shared" si="484"/>
        <v>32000</v>
      </c>
      <c r="N6182" s="23">
        <f>VLOOKUP(E6182,'[1]Tirupati Member''s Detail'!$D$2:$L$1048576,5,0)</f>
        <v>9600</v>
      </c>
      <c r="O6182" s="23" t="str">
        <f>VLOOKUP(E6182,'[1]Tirupati Member''s Detail'!$D$2:$L$1048576,7,0)</f>
        <v>Outstanding</v>
      </c>
      <c r="P6182" s="23">
        <f t="shared" si="486"/>
        <v>22400</v>
      </c>
      <c r="Q6182" s="24" t="e">
        <f>+#REF!-I6182</f>
        <v>#REF!</v>
      </c>
      <c r="R6182" s="25">
        <f t="shared" si="487"/>
        <v>7680</v>
      </c>
      <c r="S6182" s="25" t="e">
        <f t="shared" si="488"/>
        <v>#REF!</v>
      </c>
      <c r="T6182" s="25">
        <f t="shared" si="485"/>
        <v>7680</v>
      </c>
      <c r="U6182" s="25"/>
      <c r="V6182" s="23"/>
      <c r="W6182" s="23"/>
      <c r="X6182" s="24" t="e">
        <f>+#REF!-I6182</f>
        <v>#REF!</v>
      </c>
      <c r="Y6182" s="23"/>
      <c r="Z6182" s="23"/>
      <c r="AA6182" s="23"/>
      <c r="AB6182" s="23"/>
      <c r="AC6182" s="23"/>
      <c r="AD6182" s="23"/>
      <c r="AE6182" s="26" t="str">
        <f>VLOOKUP(E6182,'[1]Tirupati Member''s Detail'!$D$2:$L$1048576,9,0)</f>
        <v>No Communication Till Date (Outstanding Rs 22400/-)</v>
      </c>
    </row>
    <row r="6183" spans="1:31" x14ac:dyDescent="0.3">
      <c r="A6183" s="27">
        <v>6188</v>
      </c>
      <c r="B6183" s="28"/>
      <c r="C6183" s="29" t="s">
        <v>15206</v>
      </c>
      <c r="D6183" s="20" t="s">
        <v>22</v>
      </c>
      <c r="E6183" s="29">
        <v>4000440</v>
      </c>
      <c r="F6183" s="20" t="s">
        <v>24</v>
      </c>
      <c r="G6183" s="20" t="s">
        <v>25</v>
      </c>
      <c r="H6183" s="29" t="s">
        <v>51</v>
      </c>
      <c r="I6183" s="30">
        <v>1994</v>
      </c>
      <c r="J6183" s="29" t="s">
        <v>15207</v>
      </c>
      <c r="K6183" s="22" t="str">
        <f>VLOOKUP(E6183,'[1]Tirupati Member''s Detail'!$D$2:$L$1048576,8,0)</f>
        <v>No</v>
      </c>
      <c r="L6183" s="23">
        <f>VLOOKUP(E6183,'[1]Tirupati Member''s Detail'!$D$2:$L$1048576,4,0)</f>
        <v>32000</v>
      </c>
      <c r="M6183" s="23">
        <f t="shared" si="484"/>
        <v>32000</v>
      </c>
      <c r="N6183" s="23">
        <f>VLOOKUP(E6183,'[1]Tirupati Member''s Detail'!$D$2:$L$1048576,5,0)</f>
        <v>32000</v>
      </c>
      <c r="O6183" s="23" t="str">
        <f>VLOOKUP(E6183,'[1]Tirupati Member''s Detail'!$D$2:$L$1048576,7,0)</f>
        <v>I.R.M</v>
      </c>
      <c r="P6183" s="23">
        <f t="shared" si="486"/>
        <v>0</v>
      </c>
      <c r="Q6183" s="24" t="e">
        <f>+#REF!-I6183</f>
        <v>#REF!</v>
      </c>
      <c r="R6183" s="25">
        <f t="shared" si="487"/>
        <v>25600</v>
      </c>
      <c r="S6183" s="25" t="e">
        <f t="shared" si="488"/>
        <v>#REF!</v>
      </c>
      <c r="T6183" s="25">
        <f t="shared" si="485"/>
        <v>25600</v>
      </c>
      <c r="U6183" s="25"/>
      <c r="V6183" s="23"/>
      <c r="W6183" s="23"/>
      <c r="X6183" s="24" t="e">
        <f>+#REF!-I6183</f>
        <v>#REF!</v>
      </c>
      <c r="Y6183" s="23"/>
      <c r="Z6183" s="23"/>
      <c r="AA6183" s="23"/>
      <c r="AB6183" s="23"/>
      <c r="AC6183" s="23"/>
      <c r="AD6183" s="23"/>
      <c r="AE6183" s="26" t="str">
        <f>VLOOKUP(E6183,'[1]Tirupati Member''s Detail'!$D$2:$L$1048576,9,0)</f>
        <v>no communication till date total 2 membership of TPT:-04000441 and 04000440</v>
      </c>
    </row>
    <row r="6184" spans="1:31" x14ac:dyDescent="0.3">
      <c r="A6184" s="27">
        <v>6189</v>
      </c>
      <c r="B6184" s="28"/>
      <c r="C6184" s="29" t="s">
        <v>15208</v>
      </c>
      <c r="D6184" s="20" t="s">
        <v>22</v>
      </c>
      <c r="E6184" s="29">
        <v>4000441</v>
      </c>
      <c r="F6184" s="20" t="s">
        <v>24</v>
      </c>
      <c r="G6184" s="20" t="s">
        <v>25</v>
      </c>
      <c r="H6184" s="29" t="s">
        <v>51</v>
      </c>
      <c r="I6184" s="30">
        <v>1994</v>
      </c>
      <c r="J6184" s="29" t="s">
        <v>15207</v>
      </c>
      <c r="K6184" s="22" t="str">
        <f>VLOOKUP(E6184,'[1]Tirupati Member''s Detail'!$D$2:$L$1048576,8,0)</f>
        <v>No</v>
      </c>
      <c r="L6184" s="23">
        <f>VLOOKUP(E6184,'[1]Tirupati Member''s Detail'!$D$2:$L$1048576,4,0)</f>
        <v>22000</v>
      </c>
      <c r="M6184" s="23">
        <f t="shared" si="484"/>
        <v>22000</v>
      </c>
      <c r="N6184" s="23">
        <f>VLOOKUP(E6184,'[1]Tirupati Member''s Detail'!$D$2:$L$1048576,5,0)</f>
        <v>32000</v>
      </c>
      <c r="O6184" s="23" t="str">
        <f>VLOOKUP(E6184,'[1]Tirupati Member''s Detail'!$D$2:$L$1048576,7,0)</f>
        <v>I.R.M</v>
      </c>
      <c r="P6184" s="23">
        <f t="shared" si="486"/>
        <v>-10000</v>
      </c>
      <c r="Q6184" s="24" t="e">
        <f>+#REF!-I6184</f>
        <v>#REF!</v>
      </c>
      <c r="R6184" s="25">
        <f t="shared" si="487"/>
        <v>25600</v>
      </c>
      <c r="S6184" s="25" t="e">
        <f t="shared" si="488"/>
        <v>#REF!</v>
      </c>
      <c r="T6184" s="25">
        <f t="shared" si="485"/>
        <v>25600</v>
      </c>
      <c r="U6184" s="25"/>
      <c r="V6184" s="23"/>
      <c r="W6184" s="23"/>
      <c r="X6184" s="24" t="e">
        <f>+#REF!-I6184</f>
        <v>#REF!</v>
      </c>
      <c r="Y6184" s="23"/>
      <c r="Z6184" s="23"/>
      <c r="AA6184" s="23"/>
      <c r="AB6184" s="23"/>
      <c r="AC6184" s="23"/>
      <c r="AD6184" s="23"/>
      <c r="AE6184" s="26" t="str">
        <f>VLOOKUP(E6184,'[1]Tirupati Member''s Detail'!$D$2:$L$1048576,9,0)</f>
        <v>no communication till date total 2 membership of TPT:-04000441 and 04000440</v>
      </c>
    </row>
    <row r="6185" spans="1:31" x14ac:dyDescent="0.3">
      <c r="A6185" s="27">
        <v>6190</v>
      </c>
      <c r="B6185" s="28"/>
      <c r="C6185" s="29" t="s">
        <v>15209</v>
      </c>
      <c r="D6185" s="20" t="s">
        <v>22</v>
      </c>
      <c r="E6185" s="29">
        <v>4000442</v>
      </c>
      <c r="F6185" s="20" t="s">
        <v>24</v>
      </c>
      <c r="G6185" s="20" t="s">
        <v>25</v>
      </c>
      <c r="H6185" s="29" t="s">
        <v>120</v>
      </c>
      <c r="I6185" s="30">
        <v>1994</v>
      </c>
      <c r="J6185" s="29" t="s">
        <v>15210</v>
      </c>
      <c r="K6185" s="22" t="str">
        <f>VLOOKUP(E6185,'[1]Tirupati Member''s Detail'!$D$2:$L$1048576,8,0)</f>
        <v>No</v>
      </c>
      <c r="L6185" s="23">
        <f>VLOOKUP(E6185,'[1]Tirupati Member''s Detail'!$D$2:$L$1048576,4,0)</f>
        <v>22000</v>
      </c>
      <c r="M6185" s="23">
        <f t="shared" si="484"/>
        <v>22000</v>
      </c>
      <c r="N6185" s="23">
        <f>VLOOKUP(E6185,'[1]Tirupati Member''s Detail'!$D$2:$L$1048576,5,0)</f>
        <v>22000</v>
      </c>
      <c r="O6185" s="23" t="str">
        <f>VLOOKUP(E6185,'[1]Tirupati Member''s Detail'!$D$2:$L$1048576,7,0)</f>
        <v>I.R.M</v>
      </c>
      <c r="P6185" s="23">
        <f t="shared" si="486"/>
        <v>0</v>
      </c>
      <c r="Q6185" s="24" t="e">
        <f>+#REF!-I6185</f>
        <v>#REF!</v>
      </c>
      <c r="R6185" s="25">
        <f t="shared" si="487"/>
        <v>17600</v>
      </c>
      <c r="S6185" s="25" t="e">
        <f t="shared" si="488"/>
        <v>#REF!</v>
      </c>
      <c r="T6185" s="25">
        <f t="shared" si="485"/>
        <v>17600</v>
      </c>
      <c r="U6185" s="25"/>
      <c r="V6185" s="23"/>
      <c r="W6185" s="23"/>
      <c r="X6185" s="24" t="e">
        <f>+#REF!-I6185</f>
        <v>#REF!</v>
      </c>
      <c r="Y6185" s="23"/>
      <c r="Z6185" s="23"/>
      <c r="AA6185" s="23"/>
      <c r="AB6185" s="23"/>
      <c r="AC6185" s="23"/>
      <c r="AD6185" s="23"/>
      <c r="AE6185" s="26" t="str">
        <f>VLOOKUP(E6185,'[1]Tirupati Member''s Detail'!$D$2:$L$1048576,9,0)</f>
        <v>As POD last communication 07</v>
      </c>
    </row>
    <row r="6186" spans="1:31" x14ac:dyDescent="0.3">
      <c r="A6186" s="27">
        <v>6191</v>
      </c>
      <c r="B6186" s="28"/>
      <c r="C6186" s="29" t="s">
        <v>15211</v>
      </c>
      <c r="D6186" s="20" t="s">
        <v>22</v>
      </c>
      <c r="E6186" s="29">
        <v>4000443</v>
      </c>
      <c r="F6186" s="20" t="s">
        <v>24</v>
      </c>
      <c r="G6186" s="20" t="s">
        <v>25</v>
      </c>
      <c r="H6186" s="29" t="s">
        <v>285</v>
      </c>
      <c r="I6186" s="30">
        <v>1994</v>
      </c>
      <c r="J6186" s="29" t="s">
        <v>15212</v>
      </c>
      <c r="K6186" s="22" t="str">
        <f>VLOOKUP(E6186,'[1]Tirupati Member''s Detail'!$D$2:$L$1048576,8,0)</f>
        <v>No</v>
      </c>
      <c r="L6186" s="23">
        <f>VLOOKUP(E6186,'[1]Tirupati Member''s Detail'!$D$2:$L$1048576,4,0)</f>
        <v>22000</v>
      </c>
      <c r="M6186" s="23">
        <f t="shared" si="484"/>
        <v>22000</v>
      </c>
      <c r="N6186" s="23">
        <f>VLOOKUP(E6186,'[1]Tirupati Member''s Detail'!$D$2:$L$1048576,5,0)</f>
        <v>5500</v>
      </c>
      <c r="O6186" s="23" t="str">
        <f>VLOOKUP(E6186,'[1]Tirupati Member''s Detail'!$D$2:$L$1048576,7,0)</f>
        <v>Outstanding</v>
      </c>
      <c r="P6186" s="23">
        <f t="shared" si="486"/>
        <v>16500</v>
      </c>
      <c r="Q6186" s="24" t="e">
        <f>+#REF!-I6186</f>
        <v>#REF!</v>
      </c>
      <c r="R6186" s="25">
        <f t="shared" si="487"/>
        <v>4400</v>
      </c>
      <c r="S6186" s="25" t="e">
        <f t="shared" si="488"/>
        <v>#REF!</v>
      </c>
      <c r="T6186" s="25">
        <f t="shared" si="485"/>
        <v>4400</v>
      </c>
      <c r="U6186" s="25"/>
      <c r="V6186" s="23"/>
      <c r="W6186" s="23"/>
      <c r="X6186" s="24" t="e">
        <f>+#REF!-I6186</f>
        <v>#REF!</v>
      </c>
      <c r="Y6186" s="23"/>
      <c r="Z6186" s="23"/>
      <c r="AA6186" s="23"/>
      <c r="AB6186" s="23"/>
      <c r="AC6186" s="23"/>
      <c r="AD6186" s="23"/>
      <c r="AE6186" s="26" t="str">
        <f>VLOOKUP(E6186,'[1]Tirupati Member''s Detail'!$D$2:$L$1048576,9,0)</f>
        <v xml:space="preserve">As POD last communication 2007 (outstanding Rs. 16500/-) </v>
      </c>
    </row>
    <row r="6187" spans="1:31" x14ac:dyDescent="0.3">
      <c r="A6187" s="27">
        <v>6192</v>
      </c>
      <c r="B6187" s="28"/>
      <c r="C6187" s="29" t="s">
        <v>15213</v>
      </c>
      <c r="D6187" s="20" t="s">
        <v>22</v>
      </c>
      <c r="E6187" s="29">
        <v>4000445</v>
      </c>
      <c r="F6187" s="20" t="s">
        <v>24</v>
      </c>
      <c r="G6187" s="20" t="s">
        <v>25</v>
      </c>
      <c r="H6187" s="29" t="s">
        <v>26</v>
      </c>
      <c r="I6187" s="30">
        <v>1994</v>
      </c>
      <c r="J6187" s="29" t="s">
        <v>15214</v>
      </c>
      <c r="K6187" s="22" t="str">
        <f>VLOOKUP(E6187,'[1]Tirupati Member''s Detail'!$D$2:$L$1048576,8,0)</f>
        <v>No</v>
      </c>
      <c r="L6187" s="23">
        <f>VLOOKUP(E6187,'[1]Tirupati Member''s Detail'!$D$2:$L$1048576,4,0)</f>
        <v>22000</v>
      </c>
      <c r="M6187" s="23">
        <f t="shared" si="484"/>
        <v>22000</v>
      </c>
      <c r="N6187" s="23">
        <f>VLOOKUP(E6187,'[1]Tirupati Member''s Detail'!$D$2:$L$1048576,5,0)</f>
        <v>5500</v>
      </c>
      <c r="O6187" s="23" t="str">
        <f>VLOOKUP(E6187,'[1]Tirupati Member''s Detail'!$D$2:$L$1048576,7,0)</f>
        <v>Outstanding</v>
      </c>
      <c r="P6187" s="23">
        <f t="shared" si="486"/>
        <v>16500</v>
      </c>
      <c r="Q6187" s="24" t="e">
        <f>+#REF!-I6187</f>
        <v>#REF!</v>
      </c>
      <c r="R6187" s="25">
        <f t="shared" si="487"/>
        <v>4400</v>
      </c>
      <c r="S6187" s="25" t="e">
        <f t="shared" si="488"/>
        <v>#REF!</v>
      </c>
      <c r="T6187" s="25">
        <f t="shared" si="485"/>
        <v>4400</v>
      </c>
      <c r="U6187" s="25"/>
      <c r="V6187" s="23"/>
      <c r="W6187" s="23"/>
      <c r="X6187" s="24" t="e">
        <f>+#REF!-I6187</f>
        <v>#REF!</v>
      </c>
      <c r="Y6187" s="23"/>
      <c r="Z6187" s="23"/>
      <c r="AA6187" s="23"/>
      <c r="AB6187" s="23"/>
      <c r="AC6187" s="23"/>
      <c r="AD6187" s="23"/>
      <c r="AE6187" s="26" t="str">
        <f>VLOOKUP(E6187,'[1]Tirupati Member''s Detail'!$D$2:$L$1048576,9,0)</f>
        <v>No Communication Till Date (Outstanding Rs 16500/-)</v>
      </c>
    </row>
    <row r="6188" spans="1:31" x14ac:dyDescent="0.3">
      <c r="A6188" s="27">
        <v>6193</v>
      </c>
      <c r="B6188" s="28"/>
      <c r="C6188" s="29" t="s">
        <v>15215</v>
      </c>
      <c r="D6188" s="20" t="s">
        <v>22</v>
      </c>
      <c r="E6188" s="29">
        <v>4000450</v>
      </c>
      <c r="F6188" s="20" t="s">
        <v>24</v>
      </c>
      <c r="G6188" s="20" t="s">
        <v>25</v>
      </c>
      <c r="H6188" s="29" t="s">
        <v>307</v>
      </c>
      <c r="I6188" s="30">
        <v>1994</v>
      </c>
      <c r="J6188" s="29" t="s">
        <v>15216</v>
      </c>
      <c r="K6188" s="22" t="str">
        <f>VLOOKUP(E6188,'[1]Tirupati Member''s Detail'!$D$2:$L$1048576,8,0)</f>
        <v>No</v>
      </c>
      <c r="L6188" s="23">
        <f>VLOOKUP(E6188,'[1]Tirupati Member''s Detail'!$D$2:$L$1048576,4,0)</f>
        <v>32000</v>
      </c>
      <c r="M6188" s="23">
        <f t="shared" si="484"/>
        <v>32000</v>
      </c>
      <c r="N6188" s="23">
        <f>VLOOKUP(E6188,'[1]Tirupati Member''s Detail'!$D$2:$L$1048576,5,0)</f>
        <v>16000</v>
      </c>
      <c r="O6188" s="23" t="str">
        <f>VLOOKUP(E6188,'[1]Tirupati Member''s Detail'!$D$2:$L$1048576,7,0)</f>
        <v>Outstanding</v>
      </c>
      <c r="P6188" s="23">
        <f t="shared" si="486"/>
        <v>16000</v>
      </c>
      <c r="Q6188" s="24" t="e">
        <f>+#REF!-I6188</f>
        <v>#REF!</v>
      </c>
      <c r="R6188" s="25">
        <f t="shared" si="487"/>
        <v>12800</v>
      </c>
      <c r="S6188" s="25" t="e">
        <f t="shared" si="488"/>
        <v>#REF!</v>
      </c>
      <c r="T6188" s="25">
        <f t="shared" si="485"/>
        <v>12800</v>
      </c>
      <c r="U6188" s="25"/>
      <c r="V6188" s="23"/>
      <c r="W6188" s="23"/>
      <c r="X6188" s="24" t="e">
        <f>+#REF!-I6188</f>
        <v>#REF!</v>
      </c>
      <c r="Y6188" s="23"/>
      <c r="Z6188" s="23"/>
      <c r="AA6188" s="23"/>
      <c r="AB6188" s="23"/>
      <c r="AC6188" s="23"/>
      <c r="AD6188" s="23"/>
      <c r="AE6188" s="26" t="str">
        <f>VLOOKUP(E6188,'[1]Tirupati Member''s Detail'!$D$2:$L$1048576,9,0)</f>
        <v>No Communication Till Date (Outstanding Rs 16000/-)</v>
      </c>
    </row>
    <row r="6189" spans="1:31" x14ac:dyDescent="0.3">
      <c r="A6189" s="27">
        <v>6194</v>
      </c>
      <c r="B6189" s="28"/>
      <c r="C6189" s="29" t="s">
        <v>15217</v>
      </c>
      <c r="D6189" s="20" t="s">
        <v>22</v>
      </c>
      <c r="E6189" s="29">
        <v>4000451</v>
      </c>
      <c r="F6189" s="20" t="s">
        <v>24</v>
      </c>
      <c r="G6189" s="20" t="s">
        <v>25</v>
      </c>
      <c r="H6189" s="29" t="s">
        <v>408</v>
      </c>
      <c r="I6189" s="30">
        <v>1994</v>
      </c>
      <c r="J6189" s="29" t="s">
        <v>15218</v>
      </c>
      <c r="K6189" s="22" t="str">
        <f>VLOOKUP(E6189,'[1]Tirupati Member''s Detail'!$D$2:$L$1048576,8,0)</f>
        <v>No</v>
      </c>
      <c r="L6189" s="23">
        <f>VLOOKUP(E6189,'[1]Tirupati Member''s Detail'!$D$2:$L$1048576,4,0)</f>
        <v>32000</v>
      </c>
      <c r="M6189" s="23">
        <f t="shared" si="484"/>
        <v>32000</v>
      </c>
      <c r="N6189" s="23">
        <f>VLOOKUP(E6189,'[1]Tirupati Member''s Detail'!$D$2:$L$1048576,5,0)</f>
        <v>0</v>
      </c>
      <c r="O6189" s="23" t="str">
        <f>VLOOKUP(E6189,'[1]Tirupati Member''s Detail'!$D$2:$L$1048576,7,0)</f>
        <v>LUCKY WINNER*</v>
      </c>
      <c r="P6189" s="23">
        <f t="shared" si="486"/>
        <v>32000</v>
      </c>
      <c r="Q6189" s="24" t="e">
        <f>+#REF!-I6189</f>
        <v>#REF!</v>
      </c>
      <c r="R6189" s="25">
        <f t="shared" si="487"/>
        <v>0</v>
      </c>
      <c r="S6189" s="25" t="e">
        <f t="shared" si="488"/>
        <v>#REF!</v>
      </c>
      <c r="T6189" s="25">
        <f t="shared" si="485"/>
        <v>0</v>
      </c>
      <c r="U6189" s="25"/>
      <c r="V6189" s="23"/>
      <c r="W6189" s="23"/>
      <c r="X6189" s="24" t="e">
        <f>+#REF!-I6189</f>
        <v>#REF!</v>
      </c>
      <c r="Y6189" s="23"/>
      <c r="Z6189" s="23"/>
      <c r="AA6189" s="23"/>
      <c r="AB6189" s="23"/>
      <c r="AC6189" s="23"/>
      <c r="AD6189" s="23"/>
      <c r="AE6189" s="26" t="str">
        <f>VLOOKUP(E6189,'[1]Tirupati Member''s Detail'!$D$2:$L$1048576,9,0)</f>
        <v>Letter sent, Member Lucky Winner,last communication 07.</v>
      </c>
    </row>
    <row r="6190" spans="1:31" x14ac:dyDescent="0.3">
      <c r="A6190" s="27">
        <v>6195</v>
      </c>
      <c r="B6190" s="28"/>
      <c r="C6190" s="29" t="s">
        <v>15219</v>
      </c>
      <c r="D6190" s="20" t="s">
        <v>22</v>
      </c>
      <c r="E6190" s="29">
        <v>4000452</v>
      </c>
      <c r="F6190" s="20" t="s">
        <v>24</v>
      </c>
      <c r="G6190" s="20" t="s">
        <v>25</v>
      </c>
      <c r="H6190" s="29" t="s">
        <v>34</v>
      </c>
      <c r="I6190" s="30">
        <v>1994</v>
      </c>
      <c r="J6190" s="29" t="s">
        <v>15220</v>
      </c>
      <c r="K6190" s="22" t="str">
        <f>VLOOKUP(E6190,'[1]Tirupati Member''s Detail'!$D$2:$L$1048576,8,0)</f>
        <v>No</v>
      </c>
      <c r="L6190" s="23">
        <f>VLOOKUP(E6190,'[1]Tirupati Member''s Detail'!$D$2:$L$1048576,4,0)</f>
        <v>22000</v>
      </c>
      <c r="M6190" s="23">
        <f t="shared" si="484"/>
        <v>22000</v>
      </c>
      <c r="N6190" s="23">
        <f>VLOOKUP(E6190,'[1]Tirupati Member''s Detail'!$D$2:$L$1048576,5,0)</f>
        <v>22000</v>
      </c>
      <c r="O6190" s="23" t="str">
        <f>VLOOKUP(E6190,'[1]Tirupati Member''s Detail'!$D$2:$L$1048576,7,0)</f>
        <v>I.R.M</v>
      </c>
      <c r="P6190" s="23">
        <f t="shared" si="486"/>
        <v>0</v>
      </c>
      <c r="Q6190" s="24" t="e">
        <f>+#REF!-I6190</f>
        <v>#REF!</v>
      </c>
      <c r="R6190" s="25">
        <f t="shared" si="487"/>
        <v>17600</v>
      </c>
      <c r="S6190" s="25" t="e">
        <f t="shared" si="488"/>
        <v>#REF!</v>
      </c>
      <c r="T6190" s="25">
        <f t="shared" si="485"/>
        <v>17600</v>
      </c>
      <c r="U6190" s="25"/>
      <c r="V6190" s="23"/>
      <c r="W6190" s="23"/>
      <c r="X6190" s="24" t="e">
        <f>+#REF!-I6190</f>
        <v>#REF!</v>
      </c>
      <c r="Y6190" s="23"/>
      <c r="Z6190" s="23"/>
      <c r="AA6190" s="23"/>
      <c r="AB6190" s="23"/>
      <c r="AC6190" s="23"/>
      <c r="AD6190" s="23"/>
      <c r="AE6190" s="26" t="str">
        <f>VLOOKUP(E6190,'[1]Tirupati Member''s Detail'!$D$2:$L$1048576,9,0)</f>
        <v>As POD last communication 07</v>
      </c>
    </row>
    <row r="6191" spans="1:31" x14ac:dyDescent="0.3">
      <c r="A6191" s="27">
        <v>6196</v>
      </c>
      <c r="B6191" s="28"/>
      <c r="C6191" s="29" t="s">
        <v>15221</v>
      </c>
      <c r="D6191" s="20" t="s">
        <v>22</v>
      </c>
      <c r="E6191" s="29">
        <v>4000453</v>
      </c>
      <c r="F6191" s="20" t="s">
        <v>24</v>
      </c>
      <c r="G6191" s="20" t="s">
        <v>25</v>
      </c>
      <c r="H6191" s="29" t="s">
        <v>51</v>
      </c>
      <c r="I6191" s="30">
        <v>1994</v>
      </c>
      <c r="J6191" s="29" t="s">
        <v>15222</v>
      </c>
      <c r="K6191" s="22" t="str">
        <f>VLOOKUP(E6191,'[1]Tirupati Member''s Detail'!$D$2:$L$1048576,8,0)</f>
        <v>No</v>
      </c>
      <c r="L6191" s="23">
        <f>VLOOKUP(E6191,'[1]Tirupati Member''s Detail'!$D$2:$L$1048576,4,0)</f>
        <v>22000</v>
      </c>
      <c r="M6191" s="23">
        <f t="shared" si="484"/>
        <v>22000</v>
      </c>
      <c r="N6191" s="23">
        <f>VLOOKUP(E6191,'[1]Tirupati Member''s Detail'!$D$2:$L$1048576,5,0)</f>
        <v>22000</v>
      </c>
      <c r="O6191" s="23" t="str">
        <f>VLOOKUP(E6191,'[1]Tirupati Member''s Detail'!$D$2:$L$1048576,7,0)</f>
        <v>I.R.M</v>
      </c>
      <c r="P6191" s="23">
        <f t="shared" si="486"/>
        <v>0</v>
      </c>
      <c r="Q6191" s="24" t="e">
        <f>+#REF!-I6191</f>
        <v>#REF!</v>
      </c>
      <c r="R6191" s="25">
        <f t="shared" si="487"/>
        <v>17600</v>
      </c>
      <c r="S6191" s="25" t="e">
        <f t="shared" si="488"/>
        <v>#REF!</v>
      </c>
      <c r="T6191" s="25">
        <f t="shared" si="485"/>
        <v>17600</v>
      </c>
      <c r="U6191" s="25"/>
      <c r="V6191" s="23"/>
      <c r="W6191" s="23"/>
      <c r="X6191" s="24" t="e">
        <f>+#REF!-I6191</f>
        <v>#REF!</v>
      </c>
      <c r="Y6191" s="23"/>
      <c r="Z6191" s="23"/>
      <c r="AA6191" s="23"/>
      <c r="AB6191" s="23"/>
      <c r="AC6191" s="23"/>
      <c r="AD6191" s="23"/>
      <c r="AE6191" s="26" t="str">
        <f>VLOOKUP(E6191,'[1]Tirupati Member''s Detail'!$D$2:$L$1048576,9,0)</f>
        <v>As POD last communication 07</v>
      </c>
    </row>
    <row r="6192" spans="1:31" x14ac:dyDescent="0.3">
      <c r="A6192" s="27">
        <v>6197</v>
      </c>
      <c r="B6192" s="28"/>
      <c r="C6192" s="29" t="s">
        <v>15223</v>
      </c>
      <c r="D6192" s="20" t="s">
        <v>22</v>
      </c>
      <c r="E6192" s="29">
        <v>4000454</v>
      </c>
      <c r="F6192" s="20" t="s">
        <v>24</v>
      </c>
      <c r="G6192" s="20" t="s">
        <v>25</v>
      </c>
      <c r="H6192" s="29" t="s">
        <v>78</v>
      </c>
      <c r="I6192" s="30">
        <v>1994</v>
      </c>
      <c r="J6192" s="29" t="s">
        <v>15224</v>
      </c>
      <c r="K6192" s="22" t="str">
        <f>VLOOKUP(E6192,'[1]Tirupati Member''s Detail'!$D$2:$L$1048576,8,0)</f>
        <v>No</v>
      </c>
      <c r="L6192" s="23">
        <f>VLOOKUP(E6192,'[1]Tirupati Member''s Detail'!$D$2:$L$1048576,4,0)</f>
        <v>32000</v>
      </c>
      <c r="M6192" s="23">
        <f t="shared" si="484"/>
        <v>32000</v>
      </c>
      <c r="N6192" s="23">
        <f>VLOOKUP(E6192,'[1]Tirupati Member''s Detail'!$D$2:$L$1048576,5,0)</f>
        <v>32000</v>
      </c>
      <c r="O6192" s="23" t="str">
        <f>VLOOKUP(E6192,'[1]Tirupati Member''s Detail'!$D$2:$L$1048576,7,0)</f>
        <v>I.R.M</v>
      </c>
      <c r="P6192" s="23">
        <f t="shared" si="486"/>
        <v>0</v>
      </c>
      <c r="Q6192" s="24" t="e">
        <f>+#REF!-I6192</f>
        <v>#REF!</v>
      </c>
      <c r="R6192" s="25">
        <f t="shared" si="487"/>
        <v>25600</v>
      </c>
      <c r="S6192" s="25" t="e">
        <f t="shared" si="488"/>
        <v>#REF!</v>
      </c>
      <c r="T6192" s="25">
        <f t="shared" si="485"/>
        <v>25600</v>
      </c>
      <c r="U6192" s="25"/>
      <c r="V6192" s="23"/>
      <c r="W6192" s="23"/>
      <c r="X6192" s="24" t="e">
        <f>+#REF!-I6192</f>
        <v>#REF!</v>
      </c>
      <c r="Y6192" s="23"/>
      <c r="Z6192" s="23"/>
      <c r="AA6192" s="23"/>
      <c r="AB6192" s="23"/>
      <c r="AC6192" s="23"/>
      <c r="AD6192" s="23"/>
      <c r="AE6192" s="26" t="str">
        <f>VLOOKUP(E6192,'[1]Tirupati Member''s Detail'!$D$2:$L$1048576,9,0)</f>
        <v>As POD last communication 07</v>
      </c>
    </row>
    <row r="6193" spans="1:31" x14ac:dyDescent="0.3">
      <c r="A6193" s="27">
        <v>6198</v>
      </c>
      <c r="B6193" s="28"/>
      <c r="C6193" s="29" t="s">
        <v>15225</v>
      </c>
      <c r="D6193" s="20" t="s">
        <v>22</v>
      </c>
      <c r="E6193" s="29">
        <v>4000456</v>
      </c>
      <c r="F6193" s="20" t="s">
        <v>24</v>
      </c>
      <c r="G6193" s="20" t="s">
        <v>25</v>
      </c>
      <c r="H6193" s="29" t="s">
        <v>34</v>
      </c>
      <c r="I6193" s="30">
        <v>1994</v>
      </c>
      <c r="J6193" s="29" t="s">
        <v>15226</v>
      </c>
      <c r="K6193" s="22" t="str">
        <f>VLOOKUP(E6193,'[1]Tirupati Member''s Detail'!$D$2:$L$1048576,8,0)</f>
        <v>No</v>
      </c>
      <c r="L6193" s="23">
        <f>VLOOKUP(E6193,'[1]Tirupati Member''s Detail'!$D$2:$L$1048576,4,0)</f>
        <v>27000</v>
      </c>
      <c r="M6193" s="23">
        <f t="shared" si="484"/>
        <v>27000</v>
      </c>
      <c r="N6193" s="23">
        <f>VLOOKUP(E6193,'[1]Tirupati Member''s Detail'!$D$2:$L$1048576,5,0)</f>
        <v>24300</v>
      </c>
      <c r="O6193" s="23" t="str">
        <f>VLOOKUP(E6193,'[1]Tirupati Member''s Detail'!$D$2:$L$1048576,7,0)</f>
        <v>Outstanding</v>
      </c>
      <c r="P6193" s="23">
        <f t="shared" si="486"/>
        <v>2700</v>
      </c>
      <c r="Q6193" s="24" t="e">
        <f>+#REF!-I6193</f>
        <v>#REF!</v>
      </c>
      <c r="R6193" s="25">
        <f t="shared" si="487"/>
        <v>19440</v>
      </c>
      <c r="S6193" s="25" t="e">
        <f t="shared" si="488"/>
        <v>#REF!</v>
      </c>
      <c r="T6193" s="25">
        <f t="shared" si="485"/>
        <v>19440</v>
      </c>
      <c r="U6193" s="25"/>
      <c r="V6193" s="23"/>
      <c r="W6193" s="23"/>
      <c r="X6193" s="24" t="e">
        <f>+#REF!-I6193</f>
        <v>#REF!</v>
      </c>
      <c r="Y6193" s="23"/>
      <c r="Z6193" s="23"/>
      <c r="AA6193" s="23"/>
      <c r="AB6193" s="23"/>
      <c r="AC6193" s="23"/>
      <c r="AD6193" s="23"/>
      <c r="AE6193" s="26" t="str">
        <f>VLOOKUP(E6193,'[1]Tirupati Member''s Detail'!$D$2:$L$1048576,9,0)</f>
        <v>last communication 97 (Outstanding Rs 2700/-)</v>
      </c>
    </row>
    <row r="6194" spans="1:31" x14ac:dyDescent="0.3">
      <c r="A6194" s="27">
        <v>6199</v>
      </c>
      <c r="B6194" s="28"/>
      <c r="C6194" s="29" t="s">
        <v>15227</v>
      </c>
      <c r="D6194" s="20" t="s">
        <v>22</v>
      </c>
      <c r="E6194" s="29">
        <v>4000461</v>
      </c>
      <c r="F6194" s="20" t="s">
        <v>24</v>
      </c>
      <c r="G6194" s="20" t="s">
        <v>25</v>
      </c>
      <c r="H6194" s="29" t="s">
        <v>30</v>
      </c>
      <c r="I6194" s="30">
        <v>1994</v>
      </c>
      <c r="J6194" s="29" t="s">
        <v>15228</v>
      </c>
      <c r="K6194" s="22" t="str">
        <f>VLOOKUP(E6194,'[1]Tirupati Member''s Detail'!$D$2:$L$1048576,8,0)</f>
        <v>No</v>
      </c>
      <c r="L6194" s="23">
        <f>VLOOKUP(E6194,'[1]Tirupati Member''s Detail'!$D$2:$L$1048576,4,0)</f>
        <v>22000</v>
      </c>
      <c r="M6194" s="23">
        <f t="shared" si="484"/>
        <v>22000</v>
      </c>
      <c r="N6194" s="23">
        <f>VLOOKUP(E6194,'[1]Tirupati Member''s Detail'!$D$2:$L$1048576,5,0)</f>
        <v>22000</v>
      </c>
      <c r="O6194" s="23" t="str">
        <f>VLOOKUP(E6194,'[1]Tirupati Member''s Detail'!$D$2:$L$1048576,7,0)</f>
        <v>I.R.M</v>
      </c>
      <c r="P6194" s="23">
        <f t="shared" si="486"/>
        <v>0</v>
      </c>
      <c r="Q6194" s="24" t="e">
        <f>+#REF!-I6194</f>
        <v>#REF!</v>
      </c>
      <c r="R6194" s="25">
        <f t="shared" si="487"/>
        <v>17600</v>
      </c>
      <c r="S6194" s="25" t="e">
        <f t="shared" si="488"/>
        <v>#REF!</v>
      </c>
      <c r="T6194" s="25">
        <f t="shared" si="485"/>
        <v>17600</v>
      </c>
      <c r="U6194" s="25"/>
      <c r="V6194" s="23"/>
      <c r="W6194" s="23"/>
      <c r="X6194" s="24" t="e">
        <f>+#REF!-I6194</f>
        <v>#REF!</v>
      </c>
      <c r="Y6194" s="23"/>
      <c r="Z6194" s="23"/>
      <c r="AA6194" s="23"/>
      <c r="AB6194" s="23"/>
      <c r="AC6194" s="23"/>
      <c r="AD6194" s="23"/>
      <c r="AE6194" s="26" t="str">
        <f>VLOOKUP(E6194,'[1]Tirupati Member''s Detail'!$D$2:$L$1048576,9,0)</f>
        <v>As POD last communication 07</v>
      </c>
    </row>
    <row r="6195" spans="1:31" x14ac:dyDescent="0.3">
      <c r="A6195" s="27">
        <v>6200</v>
      </c>
      <c r="B6195" s="28"/>
      <c r="C6195" s="29" t="s">
        <v>15229</v>
      </c>
      <c r="D6195" s="20" t="s">
        <v>22</v>
      </c>
      <c r="E6195" s="29">
        <v>4000462</v>
      </c>
      <c r="F6195" s="20" t="s">
        <v>24</v>
      </c>
      <c r="G6195" s="20" t="s">
        <v>25</v>
      </c>
      <c r="H6195" s="29" t="s">
        <v>100</v>
      </c>
      <c r="I6195" s="30">
        <v>1994</v>
      </c>
      <c r="J6195" s="29" t="s">
        <v>15230</v>
      </c>
      <c r="K6195" s="22" t="str">
        <f>VLOOKUP(E6195,'[1]Tirupati Member''s Detail'!$D$2:$L$1048576,8,0)</f>
        <v>No</v>
      </c>
      <c r="L6195" s="23">
        <f>VLOOKUP(E6195,'[1]Tirupati Member''s Detail'!$D$2:$L$1048576,4,0)</f>
        <v>32000</v>
      </c>
      <c r="M6195" s="23">
        <f t="shared" si="484"/>
        <v>32000</v>
      </c>
      <c r="N6195" s="23">
        <f>VLOOKUP(E6195,'[1]Tirupati Member''s Detail'!$D$2:$L$1048576,5,0)</f>
        <v>32000</v>
      </c>
      <c r="O6195" s="23" t="str">
        <f>VLOOKUP(E6195,'[1]Tirupati Member''s Detail'!$D$2:$L$1048576,7,0)</f>
        <v>I.R.M</v>
      </c>
      <c r="P6195" s="23">
        <f t="shared" si="486"/>
        <v>0</v>
      </c>
      <c r="Q6195" s="24" t="e">
        <f>+#REF!-I6195</f>
        <v>#REF!</v>
      </c>
      <c r="R6195" s="25">
        <f t="shared" si="487"/>
        <v>25600</v>
      </c>
      <c r="S6195" s="25" t="e">
        <f t="shared" si="488"/>
        <v>#REF!</v>
      </c>
      <c r="T6195" s="25">
        <f t="shared" si="485"/>
        <v>25600</v>
      </c>
      <c r="U6195" s="25"/>
      <c r="V6195" s="23"/>
      <c r="W6195" s="23"/>
      <c r="X6195" s="24" t="e">
        <f>+#REF!-I6195</f>
        <v>#REF!</v>
      </c>
      <c r="Y6195" s="23"/>
      <c r="Z6195" s="23"/>
      <c r="AA6195" s="23"/>
      <c r="AB6195" s="23"/>
      <c r="AC6195" s="23"/>
      <c r="AD6195" s="23"/>
      <c r="AE6195" s="26" t="str">
        <f>VLOOKUP(E6195,'[1]Tirupati Member''s Detail'!$D$2:$L$1048576,9,0)</f>
        <v>As POD last communication 07</v>
      </c>
    </row>
    <row r="6196" spans="1:31" x14ac:dyDescent="0.3">
      <c r="A6196" s="27">
        <v>6201</v>
      </c>
      <c r="B6196" s="28"/>
      <c r="C6196" s="29" t="s">
        <v>15231</v>
      </c>
      <c r="D6196" s="20" t="s">
        <v>22</v>
      </c>
      <c r="E6196" s="29">
        <v>4000463</v>
      </c>
      <c r="F6196" s="20" t="s">
        <v>24</v>
      </c>
      <c r="G6196" s="20" t="s">
        <v>25</v>
      </c>
      <c r="H6196" s="29" t="s">
        <v>100</v>
      </c>
      <c r="I6196" s="30">
        <v>1994</v>
      </c>
      <c r="J6196" s="29" t="s">
        <v>15232</v>
      </c>
      <c r="K6196" s="22" t="str">
        <f>VLOOKUP(E6196,'[1]Tirupati Member''s Detail'!$D$2:$L$1048576,8,0)</f>
        <v>No</v>
      </c>
      <c r="L6196" s="23">
        <f>VLOOKUP(E6196,'[1]Tirupati Member''s Detail'!$D$2:$L$1048576,4,0)</f>
        <v>27000</v>
      </c>
      <c r="M6196" s="23">
        <f t="shared" si="484"/>
        <v>27000</v>
      </c>
      <c r="N6196" s="23">
        <f>VLOOKUP(E6196,'[1]Tirupati Member''s Detail'!$D$2:$L$1048576,5,0)</f>
        <v>27000</v>
      </c>
      <c r="O6196" s="23" t="str">
        <f>VLOOKUP(E6196,'[1]Tirupati Member''s Detail'!$D$2:$L$1048576,7,0)</f>
        <v>I.R.M</v>
      </c>
      <c r="P6196" s="23">
        <f t="shared" si="486"/>
        <v>0</v>
      </c>
      <c r="Q6196" s="24" t="e">
        <f>+#REF!-I6196</f>
        <v>#REF!</v>
      </c>
      <c r="R6196" s="25">
        <f t="shared" si="487"/>
        <v>21600</v>
      </c>
      <c r="S6196" s="25" t="e">
        <f t="shared" si="488"/>
        <v>#REF!</v>
      </c>
      <c r="T6196" s="25">
        <f t="shared" si="485"/>
        <v>21600</v>
      </c>
      <c r="U6196" s="25"/>
      <c r="V6196" s="23"/>
      <c r="W6196" s="23"/>
      <c r="X6196" s="24" t="e">
        <f>+#REF!-I6196</f>
        <v>#REF!</v>
      </c>
      <c r="Y6196" s="23"/>
      <c r="Z6196" s="23"/>
      <c r="AA6196" s="23"/>
      <c r="AB6196" s="23"/>
      <c r="AC6196" s="23"/>
      <c r="AD6196" s="23"/>
      <c r="AE6196" s="26" t="str">
        <f>VLOOKUP(E6196,'[1]Tirupati Member''s Detail'!$D$2:$L$1048576,9,0)</f>
        <v>As POD last communication 07</v>
      </c>
    </row>
    <row r="6197" spans="1:31" x14ac:dyDescent="0.3">
      <c r="A6197" s="27">
        <v>6202</v>
      </c>
      <c r="B6197" s="28"/>
      <c r="C6197" s="29" t="s">
        <v>15233</v>
      </c>
      <c r="D6197" s="20" t="s">
        <v>22</v>
      </c>
      <c r="E6197" s="29">
        <v>4000464</v>
      </c>
      <c r="F6197" s="20" t="s">
        <v>24</v>
      </c>
      <c r="G6197" s="20" t="s">
        <v>25</v>
      </c>
      <c r="H6197" s="29" t="s">
        <v>26</v>
      </c>
      <c r="I6197" s="30">
        <v>1994</v>
      </c>
      <c r="J6197" s="29" t="s">
        <v>15234</v>
      </c>
      <c r="K6197" s="22" t="str">
        <f>VLOOKUP(E6197,'[1]Tirupati Member''s Detail'!$D$2:$L$1048576,8,0)</f>
        <v>No</v>
      </c>
      <c r="L6197" s="23">
        <f>VLOOKUP(E6197,'[1]Tirupati Member''s Detail'!$D$2:$L$1048576,4,0)</f>
        <v>22000</v>
      </c>
      <c r="M6197" s="23">
        <f t="shared" si="484"/>
        <v>22000</v>
      </c>
      <c r="N6197" s="23">
        <f>VLOOKUP(E6197,'[1]Tirupati Member''s Detail'!$D$2:$L$1048576,5,0)</f>
        <v>22000</v>
      </c>
      <c r="O6197" s="23" t="str">
        <f>VLOOKUP(E6197,'[1]Tirupati Member''s Detail'!$D$2:$L$1048576,7,0)</f>
        <v>I.R.M</v>
      </c>
      <c r="P6197" s="23">
        <f t="shared" si="486"/>
        <v>0</v>
      </c>
      <c r="Q6197" s="24" t="e">
        <f>+#REF!-I6197</f>
        <v>#REF!</v>
      </c>
      <c r="R6197" s="25">
        <f t="shared" si="487"/>
        <v>17600</v>
      </c>
      <c r="S6197" s="25" t="e">
        <f t="shared" si="488"/>
        <v>#REF!</v>
      </c>
      <c r="T6197" s="25">
        <f t="shared" si="485"/>
        <v>17600</v>
      </c>
      <c r="U6197" s="25"/>
      <c r="V6197" s="23"/>
      <c r="W6197" s="23"/>
      <c r="X6197" s="24" t="e">
        <f>+#REF!-I6197</f>
        <v>#REF!</v>
      </c>
      <c r="Y6197" s="23"/>
      <c r="Z6197" s="23"/>
      <c r="AA6197" s="23"/>
      <c r="AB6197" s="23"/>
      <c r="AC6197" s="23"/>
      <c r="AD6197" s="23"/>
      <c r="AE6197" s="26" t="str">
        <f>VLOOKUP(E6197,'[1]Tirupati Member''s Detail'!$D$2:$L$1048576,9,0)</f>
        <v>As POD last communication 07</v>
      </c>
    </row>
    <row r="6198" spans="1:31" x14ac:dyDescent="0.3">
      <c r="A6198" s="27">
        <v>6203</v>
      </c>
      <c r="B6198" s="28"/>
      <c r="C6198" s="29" t="s">
        <v>15235</v>
      </c>
      <c r="D6198" s="20" t="s">
        <v>22</v>
      </c>
      <c r="E6198" s="29">
        <v>4000483</v>
      </c>
      <c r="F6198" s="20" t="s">
        <v>24</v>
      </c>
      <c r="G6198" s="20" t="s">
        <v>25</v>
      </c>
      <c r="H6198" s="29" t="s">
        <v>100</v>
      </c>
      <c r="I6198" s="30">
        <v>1994</v>
      </c>
      <c r="J6198" s="29" t="s">
        <v>15236</v>
      </c>
      <c r="K6198" s="22" t="str">
        <f>VLOOKUP(E6198,'[1]Tirupati Member''s Detail'!$D$2:$L$1048576,8,0)</f>
        <v>No</v>
      </c>
      <c r="L6198" s="23">
        <f>VLOOKUP(E6198,'[1]Tirupati Member''s Detail'!$D$2:$L$1048576,4,0)</f>
        <v>22000</v>
      </c>
      <c r="M6198" s="23">
        <f t="shared" si="484"/>
        <v>22000</v>
      </c>
      <c r="N6198" s="23">
        <f>VLOOKUP(E6198,'[1]Tirupati Member''s Detail'!$D$2:$L$1048576,5,0)</f>
        <v>12100</v>
      </c>
      <c r="O6198" s="23" t="str">
        <f>VLOOKUP(E6198,'[1]Tirupati Member''s Detail'!$D$2:$L$1048576,7,0)</f>
        <v>Outstanding</v>
      </c>
      <c r="P6198" s="23">
        <f t="shared" si="486"/>
        <v>9900</v>
      </c>
      <c r="Q6198" s="24" t="e">
        <f>+#REF!-I6198</f>
        <v>#REF!</v>
      </c>
      <c r="R6198" s="25">
        <f t="shared" si="487"/>
        <v>9680</v>
      </c>
      <c r="S6198" s="25" t="e">
        <f t="shared" si="488"/>
        <v>#REF!</v>
      </c>
      <c r="T6198" s="25">
        <f t="shared" si="485"/>
        <v>9680</v>
      </c>
      <c r="U6198" s="25"/>
      <c r="V6198" s="23"/>
      <c r="W6198" s="23"/>
      <c r="X6198" s="24" t="e">
        <f>+#REF!-I6198</f>
        <v>#REF!</v>
      </c>
      <c r="Y6198" s="23"/>
      <c r="Z6198" s="23"/>
      <c r="AA6198" s="23"/>
      <c r="AB6198" s="23"/>
      <c r="AC6198" s="23"/>
      <c r="AD6198" s="23"/>
      <c r="AE6198" s="26" t="str">
        <f>VLOOKUP(E6198,'[1]Tirupati Member''s Detail'!$D$2:$L$1048576,9,0)</f>
        <v xml:space="preserve">As POD last communication 2007 (outstanding Rs. 9900/-) </v>
      </c>
    </row>
    <row r="6199" spans="1:31" x14ac:dyDescent="0.3">
      <c r="A6199" s="27">
        <v>6204</v>
      </c>
      <c r="B6199" s="28"/>
      <c r="C6199" s="29" t="s">
        <v>15237</v>
      </c>
      <c r="D6199" s="20" t="s">
        <v>22</v>
      </c>
      <c r="E6199" s="29">
        <v>4000484</v>
      </c>
      <c r="F6199" s="20" t="s">
        <v>24</v>
      </c>
      <c r="G6199" s="20" t="s">
        <v>25</v>
      </c>
      <c r="H6199" s="29" t="s">
        <v>70</v>
      </c>
      <c r="I6199" s="30">
        <v>1994</v>
      </c>
      <c r="J6199" s="29" t="s">
        <v>15238</v>
      </c>
      <c r="K6199" s="22" t="str">
        <f>VLOOKUP(E6199,'[1]Tirupati Member''s Detail'!$D$2:$L$1048576,8,0)</f>
        <v>No</v>
      </c>
      <c r="L6199" s="23">
        <f>VLOOKUP(E6199,'[1]Tirupati Member''s Detail'!$D$2:$L$1048576,4,0)</f>
        <v>22000</v>
      </c>
      <c r="M6199" s="23">
        <f t="shared" si="484"/>
        <v>22000</v>
      </c>
      <c r="N6199" s="23">
        <f>VLOOKUP(E6199,'[1]Tirupati Member''s Detail'!$D$2:$L$1048576,5,0)</f>
        <v>5500</v>
      </c>
      <c r="O6199" s="23" t="str">
        <f>VLOOKUP(E6199,'[1]Tirupati Member''s Detail'!$D$2:$L$1048576,7,0)</f>
        <v>Outstanding</v>
      </c>
      <c r="P6199" s="23">
        <f t="shared" si="486"/>
        <v>16500</v>
      </c>
      <c r="Q6199" s="24" t="e">
        <f>+#REF!-I6199</f>
        <v>#REF!</v>
      </c>
      <c r="R6199" s="25">
        <f t="shared" si="487"/>
        <v>4400</v>
      </c>
      <c r="S6199" s="25" t="e">
        <f t="shared" si="488"/>
        <v>#REF!</v>
      </c>
      <c r="T6199" s="25">
        <f t="shared" si="485"/>
        <v>4400</v>
      </c>
      <c r="U6199" s="25"/>
      <c r="V6199" s="23"/>
      <c r="W6199" s="23"/>
      <c r="X6199" s="24" t="e">
        <f>+#REF!-I6199</f>
        <v>#REF!</v>
      </c>
      <c r="Y6199" s="23"/>
      <c r="Z6199" s="23"/>
      <c r="AA6199" s="23"/>
      <c r="AB6199" s="23"/>
      <c r="AC6199" s="23"/>
      <c r="AD6199" s="23"/>
      <c r="AE6199" s="26" t="str">
        <f>VLOOKUP(E6199,'[1]Tirupati Member''s Detail'!$D$2:$L$1048576,9,0)</f>
        <v xml:space="preserve">As POD last communication 2007 (outstanding Rs. 16500/-) </v>
      </c>
    </row>
    <row r="6200" spans="1:31" x14ac:dyDescent="0.3">
      <c r="A6200" s="27">
        <v>6205</v>
      </c>
      <c r="B6200" s="28"/>
      <c r="C6200" s="29" t="s">
        <v>15239</v>
      </c>
      <c r="D6200" s="20" t="s">
        <v>22</v>
      </c>
      <c r="E6200" s="29">
        <v>4000486</v>
      </c>
      <c r="F6200" s="20" t="s">
        <v>24</v>
      </c>
      <c r="G6200" s="20" t="s">
        <v>25</v>
      </c>
      <c r="H6200" s="29" t="s">
        <v>100</v>
      </c>
      <c r="I6200" s="30">
        <v>1994</v>
      </c>
      <c r="J6200" s="29" t="s">
        <v>15240</v>
      </c>
      <c r="K6200" s="22" t="str">
        <f>VLOOKUP(E6200,'[1]Tirupati Member''s Detail'!$D$2:$L$1048576,8,0)</f>
        <v>No</v>
      </c>
      <c r="L6200" s="23">
        <f>VLOOKUP(E6200,'[1]Tirupati Member''s Detail'!$D$2:$L$1048576,4,0)</f>
        <v>22000</v>
      </c>
      <c r="M6200" s="23">
        <f t="shared" si="484"/>
        <v>22000</v>
      </c>
      <c r="N6200" s="23">
        <f>VLOOKUP(E6200,'[1]Tirupati Member''s Detail'!$D$2:$L$1048576,5,0)</f>
        <v>5500</v>
      </c>
      <c r="O6200" s="23" t="str">
        <f>VLOOKUP(E6200,'[1]Tirupati Member''s Detail'!$D$2:$L$1048576,7,0)</f>
        <v>Outstanding</v>
      </c>
      <c r="P6200" s="23">
        <f t="shared" si="486"/>
        <v>16500</v>
      </c>
      <c r="Q6200" s="24" t="e">
        <f>+#REF!-I6200</f>
        <v>#REF!</v>
      </c>
      <c r="R6200" s="25">
        <f t="shared" si="487"/>
        <v>4400</v>
      </c>
      <c r="S6200" s="25" t="e">
        <f t="shared" si="488"/>
        <v>#REF!</v>
      </c>
      <c r="T6200" s="25">
        <f t="shared" si="485"/>
        <v>4400</v>
      </c>
      <c r="U6200" s="25"/>
      <c r="V6200" s="23"/>
      <c r="W6200" s="23"/>
      <c r="X6200" s="24" t="e">
        <f>+#REF!-I6200</f>
        <v>#REF!</v>
      </c>
      <c r="Y6200" s="23"/>
      <c r="Z6200" s="23"/>
      <c r="AA6200" s="23"/>
      <c r="AB6200" s="23"/>
      <c r="AC6200" s="23"/>
      <c r="AD6200" s="23"/>
      <c r="AE6200" s="26" t="str">
        <f>VLOOKUP(E6200,'[1]Tirupati Member''s Detail'!$D$2:$L$1048576,9,0)</f>
        <v>No Communication Till Date (Outstanding Rs 16500/-)</v>
      </c>
    </row>
    <row r="6201" spans="1:31" x14ac:dyDescent="0.3">
      <c r="A6201" s="27">
        <v>6206</v>
      </c>
      <c r="B6201" s="28"/>
      <c r="C6201" s="29" t="s">
        <v>15241</v>
      </c>
      <c r="D6201" s="20" t="s">
        <v>22</v>
      </c>
      <c r="E6201" s="29">
        <v>4000489</v>
      </c>
      <c r="F6201" s="20" t="s">
        <v>24</v>
      </c>
      <c r="G6201" s="20" t="s">
        <v>25</v>
      </c>
      <c r="H6201" s="29" t="s">
        <v>100</v>
      </c>
      <c r="I6201" s="30">
        <v>1994</v>
      </c>
      <c r="J6201" s="29" t="s">
        <v>15242</v>
      </c>
      <c r="K6201" s="22" t="str">
        <f>VLOOKUP(E6201,'[1]Tirupati Member''s Detail'!$D$2:$L$1048576,8,0)</f>
        <v>No</v>
      </c>
      <c r="L6201" s="23">
        <f>VLOOKUP(E6201,'[1]Tirupati Member''s Detail'!$D$2:$L$1048576,4,0)</f>
        <v>22000</v>
      </c>
      <c r="M6201" s="23">
        <f t="shared" si="484"/>
        <v>22000</v>
      </c>
      <c r="N6201" s="23">
        <f>VLOOKUP(E6201,'[1]Tirupati Member''s Detail'!$D$2:$L$1048576,5,0)</f>
        <v>5500</v>
      </c>
      <c r="O6201" s="23" t="str">
        <f>VLOOKUP(E6201,'[1]Tirupati Member''s Detail'!$D$2:$L$1048576,7,0)</f>
        <v>Outstanding</v>
      </c>
      <c r="P6201" s="23">
        <f t="shared" si="486"/>
        <v>16500</v>
      </c>
      <c r="Q6201" s="24" t="e">
        <f>+#REF!-I6201</f>
        <v>#REF!</v>
      </c>
      <c r="R6201" s="25">
        <f t="shared" si="487"/>
        <v>4400</v>
      </c>
      <c r="S6201" s="25" t="e">
        <f t="shared" si="488"/>
        <v>#REF!</v>
      </c>
      <c r="T6201" s="25">
        <f t="shared" si="485"/>
        <v>4400</v>
      </c>
      <c r="U6201" s="25"/>
      <c r="V6201" s="23"/>
      <c r="W6201" s="23"/>
      <c r="X6201" s="24" t="e">
        <f>+#REF!-I6201</f>
        <v>#REF!</v>
      </c>
      <c r="Y6201" s="23"/>
      <c r="Z6201" s="23"/>
      <c r="AA6201" s="23"/>
      <c r="AB6201" s="23"/>
      <c r="AC6201" s="23"/>
      <c r="AD6201" s="23"/>
      <c r="AE6201" s="26" t="str">
        <f>VLOOKUP(E6201,'[1]Tirupati Member''s Detail'!$D$2:$L$1048576,9,0)</f>
        <v>Last Communication Till 1996, (Outstanding Rs 16500/-)</v>
      </c>
    </row>
    <row r="6202" spans="1:31" x14ac:dyDescent="0.3">
      <c r="A6202" s="27">
        <v>6207</v>
      </c>
      <c r="B6202" s="28"/>
      <c r="C6202" s="29" t="s">
        <v>15243</v>
      </c>
      <c r="D6202" s="20" t="s">
        <v>22</v>
      </c>
      <c r="E6202" s="29">
        <v>4000491</v>
      </c>
      <c r="F6202" s="20" t="s">
        <v>24</v>
      </c>
      <c r="G6202" s="20" t="s">
        <v>25</v>
      </c>
      <c r="H6202" s="29" t="s">
        <v>26</v>
      </c>
      <c r="I6202" s="30">
        <v>1994</v>
      </c>
      <c r="J6202" s="29" t="s">
        <v>15244</v>
      </c>
      <c r="K6202" s="22" t="str">
        <f>VLOOKUP(E6202,'[1]Tirupati Member''s Detail'!$D$2:$L$1048576,8,0)</f>
        <v>No</v>
      </c>
      <c r="L6202" s="23">
        <f>VLOOKUP(E6202,'[1]Tirupati Member''s Detail'!$D$2:$L$1048576,4,0)</f>
        <v>22000</v>
      </c>
      <c r="M6202" s="23">
        <f t="shared" si="484"/>
        <v>22000</v>
      </c>
      <c r="N6202" s="23">
        <f>VLOOKUP(E6202,'[1]Tirupati Member''s Detail'!$D$2:$L$1048576,5,0)</f>
        <v>5500</v>
      </c>
      <c r="O6202" s="23" t="str">
        <f>VLOOKUP(E6202,'[1]Tirupati Member''s Detail'!$D$2:$L$1048576,7,0)</f>
        <v>Outstanding</v>
      </c>
      <c r="P6202" s="23">
        <f t="shared" si="486"/>
        <v>16500</v>
      </c>
      <c r="Q6202" s="24" t="e">
        <f>+#REF!-I6202</f>
        <v>#REF!</v>
      </c>
      <c r="R6202" s="25">
        <f t="shared" si="487"/>
        <v>4400</v>
      </c>
      <c r="S6202" s="25" t="e">
        <f t="shared" si="488"/>
        <v>#REF!</v>
      </c>
      <c r="T6202" s="25">
        <f t="shared" si="485"/>
        <v>4400</v>
      </c>
      <c r="U6202" s="25"/>
      <c r="V6202" s="23"/>
      <c r="W6202" s="23"/>
      <c r="X6202" s="24" t="e">
        <f>+#REF!-I6202</f>
        <v>#REF!</v>
      </c>
      <c r="Y6202" s="23"/>
      <c r="Z6202" s="23"/>
      <c r="AA6202" s="23"/>
      <c r="AB6202" s="23"/>
      <c r="AC6202" s="23"/>
      <c r="AD6202" s="23"/>
      <c r="AE6202" s="26" t="str">
        <f>VLOOKUP(E6202,'[1]Tirupati Member''s Detail'!$D$2:$L$1048576,9,0)</f>
        <v xml:space="preserve">As POD last communication 2007 (outstanding Rs. 16500/-) </v>
      </c>
    </row>
    <row r="6203" spans="1:31" x14ac:dyDescent="0.3">
      <c r="A6203" s="27">
        <v>6208</v>
      </c>
      <c r="B6203" s="28"/>
      <c r="C6203" s="29" t="s">
        <v>15245</v>
      </c>
      <c r="D6203" s="20" t="s">
        <v>22</v>
      </c>
      <c r="E6203" s="29">
        <v>4000494</v>
      </c>
      <c r="F6203" s="20" t="s">
        <v>24</v>
      </c>
      <c r="G6203" s="20" t="s">
        <v>25</v>
      </c>
      <c r="H6203" s="29" t="s">
        <v>30</v>
      </c>
      <c r="I6203" s="30">
        <v>1994</v>
      </c>
      <c r="J6203" s="29" t="s">
        <v>15246</v>
      </c>
      <c r="K6203" s="22" t="str">
        <f>VLOOKUP(E6203,'[1]Tirupati Member''s Detail'!$D$2:$L$1048576,8,0)</f>
        <v>No</v>
      </c>
      <c r="L6203" s="23">
        <f>VLOOKUP(E6203,'[1]Tirupati Member''s Detail'!$D$2:$L$1048576,4,0)</f>
        <v>22000</v>
      </c>
      <c r="M6203" s="23">
        <f t="shared" si="484"/>
        <v>22000</v>
      </c>
      <c r="N6203" s="23">
        <f>VLOOKUP(E6203,'[1]Tirupati Member''s Detail'!$D$2:$L$1048576,5,0)</f>
        <v>22000</v>
      </c>
      <c r="O6203" s="23" t="str">
        <f>VLOOKUP(E6203,'[1]Tirupati Member''s Detail'!$D$2:$L$1048576,7,0)</f>
        <v>I.R.M</v>
      </c>
      <c r="P6203" s="23">
        <f t="shared" si="486"/>
        <v>0</v>
      </c>
      <c r="Q6203" s="24" t="e">
        <f>+#REF!-I6203</f>
        <v>#REF!</v>
      </c>
      <c r="R6203" s="25">
        <f t="shared" si="487"/>
        <v>17600</v>
      </c>
      <c r="S6203" s="25" t="e">
        <f t="shared" si="488"/>
        <v>#REF!</v>
      </c>
      <c r="T6203" s="25">
        <f t="shared" si="485"/>
        <v>17600</v>
      </c>
      <c r="U6203" s="25"/>
      <c r="V6203" s="23"/>
      <c r="W6203" s="23"/>
      <c r="X6203" s="24" t="e">
        <f>+#REF!-I6203</f>
        <v>#REF!</v>
      </c>
      <c r="Y6203" s="23"/>
      <c r="Z6203" s="23"/>
      <c r="AA6203" s="23"/>
      <c r="AB6203" s="23"/>
      <c r="AC6203" s="23"/>
      <c r="AD6203" s="23"/>
      <c r="AE6203" s="26" t="str">
        <f>VLOOKUP(E6203,'[1]Tirupati Member''s Detail'!$D$2:$L$1048576,9,0)</f>
        <v>As POD last communication 07</v>
      </c>
    </row>
    <row r="6204" spans="1:31" x14ac:dyDescent="0.3">
      <c r="A6204" s="27">
        <v>6209</v>
      </c>
      <c r="B6204" s="28"/>
      <c r="C6204" s="29" t="s">
        <v>15247</v>
      </c>
      <c r="D6204" s="20" t="s">
        <v>22</v>
      </c>
      <c r="E6204" s="29">
        <v>4000495</v>
      </c>
      <c r="F6204" s="20" t="s">
        <v>24</v>
      </c>
      <c r="G6204" s="20" t="s">
        <v>25</v>
      </c>
      <c r="H6204" s="29" t="s">
        <v>70</v>
      </c>
      <c r="I6204" s="30">
        <v>1994</v>
      </c>
      <c r="J6204" s="29" t="s">
        <v>15248</v>
      </c>
      <c r="K6204" s="22">
        <f>VLOOKUP(E6204,'[1]Tirupati Member''s Detail'!$D$2:$L$1048576,8,0)</f>
        <v>2022</v>
      </c>
      <c r="L6204" s="23">
        <f>VLOOKUP(E6204,'[1]Tirupati Member''s Detail'!$D$2:$L$1048576,4,0)</f>
        <v>22000</v>
      </c>
      <c r="M6204" s="23">
        <f t="shared" si="484"/>
        <v>22000</v>
      </c>
      <c r="N6204" s="23">
        <f>VLOOKUP(E6204,'[1]Tirupati Member''s Detail'!$D$2:$L$1048576,5,0)</f>
        <v>22000</v>
      </c>
      <c r="O6204" s="23" t="str">
        <f>VLOOKUP(E6204,'[1]Tirupati Member''s Detail'!$D$2:$L$1048576,7,0)</f>
        <v>R.M</v>
      </c>
      <c r="P6204" s="23">
        <f t="shared" si="486"/>
        <v>0</v>
      </c>
      <c r="Q6204" s="24" t="e">
        <f>+#REF!-I6204</f>
        <v>#REF!</v>
      </c>
      <c r="R6204" s="25">
        <f t="shared" si="487"/>
        <v>17600</v>
      </c>
      <c r="S6204" s="25" t="e">
        <f t="shared" si="488"/>
        <v>#REF!</v>
      </c>
      <c r="T6204" s="25">
        <f t="shared" si="485"/>
        <v>17600</v>
      </c>
      <c r="U6204" s="25"/>
      <c r="V6204" s="23"/>
      <c r="W6204" s="23"/>
      <c r="X6204" s="24" t="e">
        <f>+#REF!-I6204</f>
        <v>#REF!</v>
      </c>
      <c r="Y6204" s="23"/>
      <c r="Z6204" s="23"/>
      <c r="AA6204" s="23"/>
      <c r="AB6204" s="23"/>
      <c r="AC6204" s="23"/>
      <c r="AD6204" s="23"/>
      <c r="AE6204" s="26" t="str">
        <f>VLOOKUP(E6204,'[1]Tirupati Member''s Detail'!$D$2:$L$1048576,9,0)</f>
        <v>They are regular member</v>
      </c>
    </row>
    <row r="6205" spans="1:31" x14ac:dyDescent="0.3">
      <c r="A6205" s="27">
        <v>6210</v>
      </c>
      <c r="B6205" s="28"/>
      <c r="C6205" s="29" t="s">
        <v>15249</v>
      </c>
      <c r="D6205" s="20" t="s">
        <v>22</v>
      </c>
      <c r="E6205" s="29">
        <v>4000496</v>
      </c>
      <c r="F6205" s="20" t="s">
        <v>24</v>
      </c>
      <c r="G6205" s="20" t="s">
        <v>25</v>
      </c>
      <c r="H6205" s="29" t="s">
        <v>100</v>
      </c>
      <c r="I6205" s="30">
        <v>1994</v>
      </c>
      <c r="J6205" s="29" t="s">
        <v>15250</v>
      </c>
      <c r="K6205" s="22" t="str">
        <f>VLOOKUP(E6205,'[1]Tirupati Member''s Detail'!$D$2:$L$1048576,8,0)</f>
        <v>No</v>
      </c>
      <c r="L6205" s="23">
        <f>VLOOKUP(E6205,'[1]Tirupati Member''s Detail'!$D$2:$L$1048576,4,0)</f>
        <v>22000</v>
      </c>
      <c r="M6205" s="23">
        <f t="shared" si="484"/>
        <v>22000</v>
      </c>
      <c r="N6205" s="23">
        <f>VLOOKUP(E6205,'[1]Tirupati Member''s Detail'!$D$2:$L$1048576,5,0)</f>
        <v>18700</v>
      </c>
      <c r="O6205" s="23" t="str">
        <f>VLOOKUP(E6205,'[1]Tirupati Member''s Detail'!$D$2:$L$1048576,7,0)</f>
        <v>Outstanding</v>
      </c>
      <c r="P6205" s="23">
        <f t="shared" si="486"/>
        <v>3300</v>
      </c>
      <c r="Q6205" s="24" t="e">
        <f>+#REF!-I6205</f>
        <v>#REF!</v>
      </c>
      <c r="R6205" s="25">
        <f t="shared" si="487"/>
        <v>14960</v>
      </c>
      <c r="S6205" s="25" t="e">
        <f t="shared" si="488"/>
        <v>#REF!</v>
      </c>
      <c r="T6205" s="25">
        <f t="shared" si="485"/>
        <v>14960</v>
      </c>
      <c r="U6205" s="25"/>
      <c r="V6205" s="23"/>
      <c r="W6205" s="23"/>
      <c r="X6205" s="24" t="e">
        <f>+#REF!-I6205</f>
        <v>#REF!</v>
      </c>
      <c r="Y6205" s="23"/>
      <c r="Z6205" s="23"/>
      <c r="AA6205" s="23"/>
      <c r="AB6205" s="23"/>
      <c r="AC6205" s="23"/>
      <c r="AD6205" s="23"/>
      <c r="AE6205" s="26" t="str">
        <f>VLOOKUP(E6205,'[1]Tirupati Member''s Detail'!$D$2:$L$1048576,9,0)</f>
        <v>No Communication Till Date (Outstanding Rs 3300/-)</v>
      </c>
    </row>
    <row r="6206" spans="1:31" ht="28.8" x14ac:dyDescent="0.3">
      <c r="A6206" s="27">
        <v>6211</v>
      </c>
      <c r="B6206" s="28"/>
      <c r="C6206" s="29" t="s">
        <v>15251</v>
      </c>
      <c r="D6206" s="20" t="s">
        <v>22</v>
      </c>
      <c r="E6206" s="29">
        <v>4000497</v>
      </c>
      <c r="F6206" s="20" t="s">
        <v>24</v>
      </c>
      <c r="G6206" s="20" t="s">
        <v>25</v>
      </c>
      <c r="H6206" s="29" t="s">
        <v>34</v>
      </c>
      <c r="I6206" s="30">
        <v>1994</v>
      </c>
      <c r="J6206" s="29" t="s">
        <v>15252</v>
      </c>
      <c r="K6206" s="22" t="str">
        <f>VLOOKUP(E6206,'[1]Tirupati Member''s Detail'!$D$2:$L$1048576,8,0)</f>
        <v>No</v>
      </c>
      <c r="L6206" s="23">
        <f>VLOOKUP(E6206,'[1]Tirupati Member''s Detail'!$D$2:$L$1048576,4,0)</f>
        <v>32000</v>
      </c>
      <c r="M6206" s="23">
        <f t="shared" si="484"/>
        <v>32000</v>
      </c>
      <c r="N6206" s="23">
        <f>VLOOKUP(E6206,'[1]Tirupati Member''s Detail'!$D$2:$L$1048576,5,0)</f>
        <v>32000</v>
      </c>
      <c r="O6206" s="23" t="str">
        <f>VLOOKUP(E6206,'[1]Tirupati Member''s Detail'!$D$2:$L$1048576,7,0)</f>
        <v>I.R.M</v>
      </c>
      <c r="P6206" s="23">
        <f t="shared" si="486"/>
        <v>0</v>
      </c>
      <c r="Q6206" s="24" t="e">
        <f>+#REF!-I6206</f>
        <v>#REF!</v>
      </c>
      <c r="R6206" s="25">
        <f t="shared" si="487"/>
        <v>25600</v>
      </c>
      <c r="S6206" s="25" t="e">
        <f t="shared" si="488"/>
        <v>#REF!</v>
      </c>
      <c r="T6206" s="25">
        <f t="shared" si="485"/>
        <v>25600</v>
      </c>
      <c r="U6206" s="25"/>
      <c r="V6206" s="23"/>
      <c r="W6206" s="23"/>
      <c r="X6206" s="24" t="e">
        <f>+#REF!-I6206</f>
        <v>#REF!</v>
      </c>
      <c r="Y6206" s="23"/>
      <c r="Z6206" s="23"/>
      <c r="AA6206" s="23"/>
      <c r="AB6206" s="23"/>
      <c r="AC6206" s="23"/>
      <c r="AD6206" s="23"/>
      <c r="AE6206" s="26" t="str">
        <f>VLOOKUP(E6206,'[1]Tirupati Member''s Detail'!$D$2:$L$1048576,9,0)</f>
        <v>telephonic reply on 19/06/2018 &amp; Total 2 Membership Of TPT:- 04000497 &amp; 04000498</v>
      </c>
    </row>
    <row r="6207" spans="1:31" ht="28.8" x14ac:dyDescent="0.3">
      <c r="A6207" s="27">
        <v>6212</v>
      </c>
      <c r="B6207" s="28"/>
      <c r="C6207" s="29" t="s">
        <v>15253</v>
      </c>
      <c r="D6207" s="20" t="s">
        <v>22</v>
      </c>
      <c r="E6207" s="29">
        <v>4000498</v>
      </c>
      <c r="F6207" s="20" t="s">
        <v>24</v>
      </c>
      <c r="G6207" s="20" t="s">
        <v>25</v>
      </c>
      <c r="H6207" s="29" t="s">
        <v>34</v>
      </c>
      <c r="I6207" s="30">
        <v>1994</v>
      </c>
      <c r="J6207" s="29" t="s">
        <v>15252</v>
      </c>
      <c r="K6207" s="22" t="str">
        <f>VLOOKUP(E6207,'[1]Tirupati Member''s Detail'!$D$2:$L$1048576,8,0)</f>
        <v>No</v>
      </c>
      <c r="L6207" s="23">
        <f>VLOOKUP(E6207,'[1]Tirupati Member''s Detail'!$D$2:$L$1048576,4,0)</f>
        <v>32000</v>
      </c>
      <c r="M6207" s="23">
        <f t="shared" si="484"/>
        <v>32000</v>
      </c>
      <c r="N6207" s="23">
        <f>VLOOKUP(E6207,'[1]Tirupati Member''s Detail'!$D$2:$L$1048576,5,0)</f>
        <v>32000</v>
      </c>
      <c r="O6207" s="23" t="str">
        <f>VLOOKUP(E6207,'[1]Tirupati Member''s Detail'!$D$2:$L$1048576,7,0)</f>
        <v>I.R.M</v>
      </c>
      <c r="P6207" s="23">
        <f t="shared" si="486"/>
        <v>0</v>
      </c>
      <c r="Q6207" s="24" t="e">
        <f>+#REF!-I6207</f>
        <v>#REF!</v>
      </c>
      <c r="R6207" s="25">
        <f t="shared" si="487"/>
        <v>25600</v>
      </c>
      <c r="S6207" s="25" t="e">
        <f t="shared" si="488"/>
        <v>#REF!</v>
      </c>
      <c r="T6207" s="25">
        <f t="shared" si="485"/>
        <v>25600</v>
      </c>
      <c r="U6207" s="25"/>
      <c r="V6207" s="23"/>
      <c r="W6207" s="23"/>
      <c r="X6207" s="24" t="e">
        <f>+#REF!-I6207</f>
        <v>#REF!</v>
      </c>
      <c r="Y6207" s="23"/>
      <c r="Z6207" s="23"/>
      <c r="AA6207" s="23"/>
      <c r="AB6207" s="23"/>
      <c r="AC6207" s="23"/>
      <c r="AD6207" s="23"/>
      <c r="AE6207" s="26" t="str">
        <f>VLOOKUP(E6207,'[1]Tirupati Member''s Detail'!$D$2:$L$1048576,9,0)</f>
        <v>telephonic reply on 19/06/2018 &amp; Total 2 Membership Of TPT:- 04000497 &amp; 04000498</v>
      </c>
    </row>
    <row r="6208" spans="1:31" x14ac:dyDescent="0.3">
      <c r="A6208" s="27">
        <v>6213</v>
      </c>
      <c r="B6208" s="28"/>
      <c r="C6208" s="29" t="s">
        <v>15254</v>
      </c>
      <c r="D6208" s="20" t="s">
        <v>22</v>
      </c>
      <c r="E6208" s="29">
        <v>4000499</v>
      </c>
      <c r="F6208" s="20" t="s">
        <v>24</v>
      </c>
      <c r="G6208" s="20" t="s">
        <v>25</v>
      </c>
      <c r="H6208" s="29" t="s">
        <v>222</v>
      </c>
      <c r="I6208" s="30">
        <v>1994</v>
      </c>
      <c r="J6208" s="29" t="s">
        <v>15255</v>
      </c>
      <c r="K6208" s="22">
        <f>VLOOKUP(E6208,'[1]Tirupati Member''s Detail'!$D$2:$L$1048576,8,0)</f>
        <v>2022</v>
      </c>
      <c r="L6208" s="23">
        <f>VLOOKUP(E6208,'[1]Tirupati Member''s Detail'!$D$2:$L$1048576,4,0)</f>
        <v>27000</v>
      </c>
      <c r="M6208" s="23">
        <f t="shared" si="484"/>
        <v>27000</v>
      </c>
      <c r="N6208" s="23">
        <f>VLOOKUP(E6208,'[1]Tirupati Member''s Detail'!$D$2:$L$1048576,5,0)</f>
        <v>27000</v>
      </c>
      <c r="O6208" s="23" t="str">
        <f>VLOOKUP(E6208,'[1]Tirupati Member''s Detail'!$D$2:$L$1048576,7,0)</f>
        <v>R.M</v>
      </c>
      <c r="P6208" s="23">
        <f t="shared" si="486"/>
        <v>0</v>
      </c>
      <c r="Q6208" s="24" t="e">
        <f>+#REF!-I6208</f>
        <v>#REF!</v>
      </c>
      <c r="R6208" s="25">
        <f t="shared" si="487"/>
        <v>21600</v>
      </c>
      <c r="S6208" s="25" t="e">
        <f t="shared" si="488"/>
        <v>#REF!</v>
      </c>
      <c r="T6208" s="25">
        <f t="shared" si="485"/>
        <v>21600</v>
      </c>
      <c r="U6208" s="25"/>
      <c r="V6208" s="23"/>
      <c r="W6208" s="23"/>
      <c r="X6208" s="24" t="e">
        <f>+#REF!-I6208</f>
        <v>#REF!</v>
      </c>
      <c r="Y6208" s="23"/>
      <c r="Z6208" s="23"/>
      <c r="AA6208" s="23"/>
      <c r="AB6208" s="23"/>
      <c r="AC6208" s="23"/>
      <c r="AD6208" s="23"/>
      <c r="AE6208" s="26" t="str">
        <f>VLOOKUP(E6208,'[1]Tirupati Member''s Detail'!$D$2:$L$1048576,9,0)</f>
        <v>They are regular member, (Membership Transferred To Nominee)</v>
      </c>
    </row>
    <row r="6209" spans="1:31" x14ac:dyDescent="0.3">
      <c r="A6209" s="27">
        <v>6214</v>
      </c>
      <c r="B6209" s="28"/>
      <c r="C6209" s="29" t="s">
        <v>15256</v>
      </c>
      <c r="D6209" s="20" t="s">
        <v>22</v>
      </c>
      <c r="E6209" s="29">
        <v>4000500</v>
      </c>
      <c r="F6209" s="20" t="s">
        <v>24</v>
      </c>
      <c r="G6209" s="20" t="s">
        <v>25</v>
      </c>
      <c r="H6209" s="29" t="s">
        <v>285</v>
      </c>
      <c r="I6209" s="30">
        <v>1994</v>
      </c>
      <c r="J6209" s="29" t="s">
        <v>15257</v>
      </c>
      <c r="K6209" s="22" t="str">
        <f>VLOOKUP(E6209,'[1]Tirupati Member''s Detail'!$D$2:$L$1048576,8,0)</f>
        <v>No</v>
      </c>
      <c r="L6209" s="23">
        <f>VLOOKUP(E6209,'[1]Tirupati Member''s Detail'!$D$2:$L$1048576,4,0)</f>
        <v>27000</v>
      </c>
      <c r="M6209" s="23">
        <f t="shared" si="484"/>
        <v>27000</v>
      </c>
      <c r="N6209" s="23">
        <f>VLOOKUP(E6209,'[1]Tirupati Member''s Detail'!$D$2:$L$1048576,5,0)</f>
        <v>27000</v>
      </c>
      <c r="O6209" s="23" t="str">
        <f>VLOOKUP(E6209,'[1]Tirupati Member''s Detail'!$D$2:$L$1048576,7,0)</f>
        <v>I.R.M</v>
      </c>
      <c r="P6209" s="23">
        <f t="shared" si="486"/>
        <v>0</v>
      </c>
      <c r="Q6209" s="24" t="e">
        <f>+#REF!-I6209</f>
        <v>#REF!</v>
      </c>
      <c r="R6209" s="25">
        <f t="shared" si="487"/>
        <v>21600</v>
      </c>
      <c r="S6209" s="25" t="e">
        <f t="shared" si="488"/>
        <v>#REF!</v>
      </c>
      <c r="T6209" s="25">
        <f t="shared" si="485"/>
        <v>21600</v>
      </c>
      <c r="U6209" s="25"/>
      <c r="V6209" s="23"/>
      <c r="W6209" s="23"/>
      <c r="X6209" s="24" t="e">
        <f>+#REF!-I6209</f>
        <v>#REF!</v>
      </c>
      <c r="Y6209" s="23"/>
      <c r="Z6209" s="23"/>
      <c r="AA6209" s="23"/>
      <c r="AB6209" s="23"/>
      <c r="AC6209" s="23"/>
      <c r="AD6209" s="23"/>
      <c r="AE6209" s="26" t="str">
        <f>VLOOKUP(E6209,'[1]Tirupati Member''s Detail'!$D$2:$L$1048576,9,0)</f>
        <v>As POD last communication 07</v>
      </c>
    </row>
    <row r="6210" spans="1:31" x14ac:dyDescent="0.3">
      <c r="A6210" s="27">
        <v>6215</v>
      </c>
      <c r="B6210" s="28"/>
      <c r="C6210" s="29" t="s">
        <v>15258</v>
      </c>
      <c r="D6210" s="20" t="s">
        <v>22</v>
      </c>
      <c r="E6210" s="29">
        <v>4000508</v>
      </c>
      <c r="F6210" s="20" t="s">
        <v>24</v>
      </c>
      <c r="G6210" s="20" t="s">
        <v>25</v>
      </c>
      <c r="H6210" s="29" t="s">
        <v>30</v>
      </c>
      <c r="I6210" s="30">
        <v>1994</v>
      </c>
      <c r="J6210" s="29" t="s">
        <v>15259</v>
      </c>
      <c r="K6210" s="22" t="str">
        <f>VLOOKUP(E6210,'[1]Tirupati Member''s Detail'!$D$2:$L$1048576,8,0)</f>
        <v>No</v>
      </c>
      <c r="L6210" s="23">
        <f>VLOOKUP(E6210,'[1]Tirupati Member''s Detail'!$D$2:$L$1048576,4,0)</f>
        <v>32000</v>
      </c>
      <c r="M6210" s="23">
        <f t="shared" si="484"/>
        <v>32000</v>
      </c>
      <c r="N6210" s="23">
        <f>VLOOKUP(E6210,'[1]Tirupati Member''s Detail'!$D$2:$L$1048576,5,0)</f>
        <v>32000</v>
      </c>
      <c r="O6210" s="23" t="str">
        <f>VLOOKUP(E6210,'[1]Tirupati Member''s Detail'!$D$2:$L$1048576,7,0)</f>
        <v>I.R.M</v>
      </c>
      <c r="P6210" s="23">
        <f t="shared" si="486"/>
        <v>0</v>
      </c>
      <c r="Q6210" s="24" t="e">
        <f>+#REF!-I6210</f>
        <v>#REF!</v>
      </c>
      <c r="R6210" s="25">
        <f t="shared" si="487"/>
        <v>25600</v>
      </c>
      <c r="S6210" s="25" t="e">
        <f t="shared" si="488"/>
        <v>#REF!</v>
      </c>
      <c r="T6210" s="25">
        <f t="shared" si="485"/>
        <v>25600</v>
      </c>
      <c r="U6210" s="25"/>
      <c r="V6210" s="23"/>
      <c r="W6210" s="23"/>
      <c r="X6210" s="24" t="e">
        <f>+#REF!-I6210</f>
        <v>#REF!</v>
      </c>
      <c r="Y6210" s="23"/>
      <c r="Z6210" s="23"/>
      <c r="AA6210" s="23"/>
      <c r="AB6210" s="23"/>
      <c r="AC6210" s="23"/>
      <c r="AD6210" s="23"/>
      <c r="AE6210" s="26" t="str">
        <f>VLOOKUP(E6210,'[1]Tirupati Member''s Detail'!$D$2:$L$1048576,9,0)</f>
        <v>Last Communication Till 2005</v>
      </c>
    </row>
    <row r="6211" spans="1:31" x14ac:dyDescent="0.3">
      <c r="A6211" s="27">
        <v>6216</v>
      </c>
      <c r="B6211" s="28"/>
      <c r="C6211" s="29" t="s">
        <v>15260</v>
      </c>
      <c r="D6211" s="20" t="s">
        <v>22</v>
      </c>
      <c r="E6211" s="29">
        <v>4000509</v>
      </c>
      <c r="F6211" s="20" t="s">
        <v>24</v>
      </c>
      <c r="G6211" s="20" t="s">
        <v>25</v>
      </c>
      <c r="H6211" s="29" t="s">
        <v>157</v>
      </c>
      <c r="I6211" s="30">
        <v>1994</v>
      </c>
      <c r="J6211" s="29" t="s">
        <v>15261</v>
      </c>
      <c r="K6211" s="22" t="str">
        <f>VLOOKUP(E6211,'[1]Tirupati Member''s Detail'!$D$2:$L$1048576,8,0)</f>
        <v>No</v>
      </c>
      <c r="L6211" s="23">
        <f>VLOOKUP(E6211,'[1]Tirupati Member''s Detail'!$D$2:$L$1048576,4,0)</f>
        <v>22000</v>
      </c>
      <c r="M6211" s="23">
        <f t="shared" ref="M6211:M6274" si="489">+L6211</f>
        <v>22000</v>
      </c>
      <c r="N6211" s="23">
        <f>VLOOKUP(E6211,'[1]Tirupati Member''s Detail'!$D$2:$L$1048576,5,0)</f>
        <v>15400</v>
      </c>
      <c r="O6211" s="23" t="str">
        <f>VLOOKUP(E6211,'[1]Tirupati Member''s Detail'!$D$2:$L$1048576,7,0)</f>
        <v>Outstanding</v>
      </c>
      <c r="P6211" s="23">
        <f t="shared" si="486"/>
        <v>6600</v>
      </c>
      <c r="Q6211" s="24" t="e">
        <f>+#REF!-I6211</f>
        <v>#REF!</v>
      </c>
      <c r="R6211" s="25">
        <f t="shared" si="487"/>
        <v>12320</v>
      </c>
      <c r="S6211" s="25" t="e">
        <f t="shared" si="488"/>
        <v>#REF!</v>
      </c>
      <c r="T6211" s="25">
        <f t="shared" ref="T6211:T6274" si="490">IF(O6211="regular",0,(N6211-(N6211*20%)))</f>
        <v>12320</v>
      </c>
      <c r="U6211" s="25"/>
      <c r="V6211" s="23"/>
      <c r="W6211" s="23"/>
      <c r="X6211" s="24" t="e">
        <f>+#REF!-I6211</f>
        <v>#REF!</v>
      </c>
      <c r="Y6211" s="23"/>
      <c r="Z6211" s="23"/>
      <c r="AA6211" s="23"/>
      <c r="AB6211" s="23"/>
      <c r="AC6211" s="23"/>
      <c r="AD6211" s="23"/>
      <c r="AE6211" s="26" t="str">
        <f>VLOOKUP(E6211,'[1]Tirupati Member''s Detail'!$D$2:$L$1048576,9,0)</f>
        <v>No Communication Till Date (Outstanding Rs 6600/-)</v>
      </c>
    </row>
    <row r="6212" spans="1:31" x14ac:dyDescent="0.3">
      <c r="A6212" s="27">
        <v>6217</v>
      </c>
      <c r="B6212" s="28"/>
      <c r="C6212" s="29" t="s">
        <v>15262</v>
      </c>
      <c r="D6212" s="20" t="s">
        <v>22</v>
      </c>
      <c r="E6212" s="29">
        <v>4000514</v>
      </c>
      <c r="F6212" s="20" t="s">
        <v>24</v>
      </c>
      <c r="G6212" s="20" t="s">
        <v>25</v>
      </c>
      <c r="H6212" s="29" t="s">
        <v>818</v>
      </c>
      <c r="I6212" s="30">
        <v>1995</v>
      </c>
      <c r="J6212" s="29" t="s">
        <v>15263</v>
      </c>
      <c r="K6212" s="22" t="str">
        <f>VLOOKUP(E6212,'[1]Tirupati Member''s Detail'!$D$2:$L$1048576,8,0)</f>
        <v>No</v>
      </c>
      <c r="L6212" s="23">
        <f>VLOOKUP(E6212,'[1]Tirupati Member''s Detail'!$D$2:$L$1048576,4,0)</f>
        <v>22000</v>
      </c>
      <c r="M6212" s="23">
        <f t="shared" si="489"/>
        <v>22000</v>
      </c>
      <c r="N6212" s="23">
        <f>VLOOKUP(E6212,'[1]Tirupati Member''s Detail'!$D$2:$L$1048576,5,0)</f>
        <v>12100</v>
      </c>
      <c r="O6212" s="23" t="str">
        <f>VLOOKUP(E6212,'[1]Tirupati Member''s Detail'!$D$2:$L$1048576,7,0)</f>
        <v>Outstanding</v>
      </c>
      <c r="P6212" s="23">
        <f t="shared" ref="P6212:P6275" si="491">+M6212-N6212</f>
        <v>9900</v>
      </c>
      <c r="Q6212" s="24" t="e">
        <f>+#REF!-I6212</f>
        <v>#REF!</v>
      </c>
      <c r="R6212" s="25">
        <f t="shared" si="487"/>
        <v>9680</v>
      </c>
      <c r="S6212" s="25" t="e">
        <f t="shared" si="488"/>
        <v>#REF!</v>
      </c>
      <c r="T6212" s="25">
        <f t="shared" si="490"/>
        <v>9680</v>
      </c>
      <c r="U6212" s="25"/>
      <c r="V6212" s="23"/>
      <c r="W6212" s="23"/>
      <c r="X6212" s="24" t="e">
        <f>+#REF!-I6212</f>
        <v>#REF!</v>
      </c>
      <c r="Y6212" s="23"/>
      <c r="Z6212" s="23"/>
      <c r="AA6212" s="23"/>
      <c r="AB6212" s="23"/>
      <c r="AC6212" s="23"/>
      <c r="AD6212" s="23"/>
      <c r="AE6212" s="26" t="str">
        <f>VLOOKUP(E6212,'[1]Tirupati Member''s Detail'!$D$2:$L$1048576,9,0)</f>
        <v>Letter Not Sent, No Communication Till Date (Outstanding Rs 9900/-)</v>
      </c>
    </row>
    <row r="6213" spans="1:31" x14ac:dyDescent="0.3">
      <c r="A6213" s="27">
        <v>6218</v>
      </c>
      <c r="B6213" s="28"/>
      <c r="C6213" s="29" t="s">
        <v>15264</v>
      </c>
      <c r="D6213" s="20" t="s">
        <v>22</v>
      </c>
      <c r="E6213" s="29">
        <v>4000515</v>
      </c>
      <c r="F6213" s="20" t="s">
        <v>24</v>
      </c>
      <c r="G6213" s="20" t="s">
        <v>25</v>
      </c>
      <c r="H6213" s="29" t="s">
        <v>818</v>
      </c>
      <c r="I6213" s="30">
        <v>1995</v>
      </c>
      <c r="J6213" s="29" t="s">
        <v>12468</v>
      </c>
      <c r="K6213" s="22" t="str">
        <f>VLOOKUP(E6213,'[1]Tirupati Member''s Detail'!$D$2:$L$1048576,8,0)</f>
        <v>No</v>
      </c>
      <c r="L6213" s="23">
        <f>VLOOKUP(E6213,'[1]Tirupati Member''s Detail'!$D$2:$L$1048576,4,0)</f>
        <v>22000</v>
      </c>
      <c r="M6213" s="23">
        <f t="shared" si="489"/>
        <v>22000</v>
      </c>
      <c r="N6213" s="23">
        <f>VLOOKUP(E6213,'[1]Tirupati Member''s Detail'!$D$2:$L$1048576,5,0)</f>
        <v>22000</v>
      </c>
      <c r="O6213" s="23" t="str">
        <f>VLOOKUP(E6213,'[1]Tirupati Member''s Detail'!$D$2:$L$1048576,7,0)</f>
        <v>I.R.M</v>
      </c>
      <c r="P6213" s="23">
        <f t="shared" si="491"/>
        <v>0</v>
      </c>
      <c r="Q6213" s="24" t="e">
        <f>+#REF!-I6213</f>
        <v>#REF!</v>
      </c>
      <c r="R6213" s="25">
        <f t="shared" si="487"/>
        <v>17600</v>
      </c>
      <c r="S6213" s="25" t="e">
        <f t="shared" si="488"/>
        <v>#REF!</v>
      </c>
      <c r="T6213" s="25">
        <f t="shared" si="490"/>
        <v>17600</v>
      </c>
      <c r="U6213" s="25"/>
      <c r="V6213" s="23"/>
      <c r="W6213" s="23"/>
      <c r="X6213" s="24" t="e">
        <f>+#REF!-I6213</f>
        <v>#REF!</v>
      </c>
      <c r="Y6213" s="23"/>
      <c r="Z6213" s="23"/>
      <c r="AA6213" s="23"/>
      <c r="AB6213" s="23"/>
      <c r="AC6213" s="23"/>
      <c r="AD6213" s="23"/>
      <c r="AE6213" s="26" t="str">
        <f>VLOOKUP(E6213,'[1]Tirupati Member''s Detail'!$D$2:$L$1048576,9,0)</f>
        <v>No Communication Till Date</v>
      </c>
    </row>
    <row r="6214" spans="1:31" x14ac:dyDescent="0.3">
      <c r="A6214" s="27">
        <v>6219</v>
      </c>
      <c r="B6214" s="28"/>
      <c r="C6214" s="29" t="s">
        <v>15265</v>
      </c>
      <c r="D6214" s="20" t="s">
        <v>22</v>
      </c>
      <c r="E6214" s="29">
        <v>4000516</v>
      </c>
      <c r="F6214" s="20" t="s">
        <v>24</v>
      </c>
      <c r="G6214" s="20" t="s">
        <v>25</v>
      </c>
      <c r="H6214" s="29" t="s">
        <v>745</v>
      </c>
      <c r="I6214" s="30">
        <v>1995</v>
      </c>
      <c r="J6214" s="29" t="s">
        <v>15266</v>
      </c>
      <c r="K6214" s="22" t="str">
        <f>VLOOKUP(E6214,'[1]Tirupati Member''s Detail'!$D$2:$L$1048576,8,0)</f>
        <v>No</v>
      </c>
      <c r="L6214" s="23">
        <f>VLOOKUP(E6214,'[1]Tirupati Member''s Detail'!$D$2:$L$1048576,4,0)</f>
        <v>32000</v>
      </c>
      <c r="M6214" s="23">
        <f t="shared" si="489"/>
        <v>32000</v>
      </c>
      <c r="N6214" s="23">
        <f>VLOOKUP(E6214,'[1]Tirupati Member''s Detail'!$D$2:$L$1048576,5,0)</f>
        <v>19200</v>
      </c>
      <c r="O6214" s="23" t="str">
        <f>VLOOKUP(E6214,'[1]Tirupati Member''s Detail'!$D$2:$L$1048576,7,0)</f>
        <v>Outstanding</v>
      </c>
      <c r="P6214" s="23">
        <f t="shared" si="491"/>
        <v>12800</v>
      </c>
      <c r="Q6214" s="24" t="e">
        <f>+#REF!-I6214</f>
        <v>#REF!</v>
      </c>
      <c r="R6214" s="25">
        <f t="shared" si="487"/>
        <v>15360</v>
      </c>
      <c r="S6214" s="25" t="e">
        <f t="shared" si="488"/>
        <v>#REF!</v>
      </c>
      <c r="T6214" s="25">
        <f t="shared" si="490"/>
        <v>15360</v>
      </c>
      <c r="U6214" s="25"/>
      <c r="V6214" s="23"/>
      <c r="W6214" s="23"/>
      <c r="X6214" s="24" t="e">
        <f>+#REF!-I6214</f>
        <v>#REF!</v>
      </c>
      <c r="Y6214" s="23"/>
      <c r="Z6214" s="23"/>
      <c r="AA6214" s="23"/>
      <c r="AB6214" s="23"/>
      <c r="AC6214" s="23"/>
      <c r="AD6214" s="23"/>
      <c r="AE6214" s="26" t="str">
        <f>VLOOKUP(E6214,'[1]Tirupati Member''s Detail'!$D$2:$L$1048576,9,0)</f>
        <v>Last Communication Till 1998, (Outstanding Rs 12800/-)</v>
      </c>
    </row>
    <row r="6215" spans="1:31" x14ac:dyDescent="0.3">
      <c r="A6215" s="27">
        <v>6220</v>
      </c>
      <c r="B6215" s="28"/>
      <c r="C6215" s="29" t="s">
        <v>15267</v>
      </c>
      <c r="D6215" s="20" t="s">
        <v>22</v>
      </c>
      <c r="E6215" s="29">
        <v>4000517</v>
      </c>
      <c r="F6215" s="20" t="s">
        <v>24</v>
      </c>
      <c r="G6215" s="20" t="s">
        <v>25</v>
      </c>
      <c r="H6215" s="29" t="s">
        <v>745</v>
      </c>
      <c r="I6215" s="30">
        <v>1995</v>
      </c>
      <c r="J6215" s="29" t="s">
        <v>15268</v>
      </c>
      <c r="K6215" s="22" t="str">
        <f>VLOOKUP(E6215,'[1]Tirupati Member''s Detail'!$D$2:$L$1048576,8,0)</f>
        <v>No</v>
      </c>
      <c r="L6215" s="23">
        <f>VLOOKUP(E6215,'[1]Tirupati Member''s Detail'!$D$2:$L$1048576,4,0)</f>
        <v>22000</v>
      </c>
      <c r="M6215" s="23">
        <f t="shared" si="489"/>
        <v>22000</v>
      </c>
      <c r="N6215" s="23">
        <f>VLOOKUP(E6215,'[1]Tirupati Member''s Detail'!$D$2:$L$1048576,5,0)</f>
        <v>22000</v>
      </c>
      <c r="O6215" s="23" t="str">
        <f>VLOOKUP(E6215,'[1]Tirupati Member''s Detail'!$D$2:$L$1048576,7,0)</f>
        <v>I.R.M</v>
      </c>
      <c r="P6215" s="23">
        <f t="shared" si="491"/>
        <v>0</v>
      </c>
      <c r="Q6215" s="24" t="e">
        <f>+#REF!-I6215</f>
        <v>#REF!</v>
      </c>
      <c r="R6215" s="25">
        <f t="shared" si="487"/>
        <v>17600</v>
      </c>
      <c r="S6215" s="25" t="e">
        <f t="shared" si="488"/>
        <v>#REF!</v>
      </c>
      <c r="T6215" s="25">
        <f t="shared" si="490"/>
        <v>17600</v>
      </c>
      <c r="U6215" s="25"/>
      <c r="V6215" s="23"/>
      <c r="W6215" s="23"/>
      <c r="X6215" s="24" t="e">
        <f>+#REF!-I6215</f>
        <v>#REF!</v>
      </c>
      <c r="Y6215" s="23"/>
      <c r="Z6215" s="23"/>
      <c r="AA6215" s="23"/>
      <c r="AB6215" s="23"/>
      <c r="AC6215" s="23"/>
      <c r="AD6215" s="23"/>
      <c r="AE6215" s="26" t="str">
        <f>VLOOKUP(E6215,'[1]Tirupati Member''s Detail'!$D$2:$L$1048576,9,0)</f>
        <v>No Communication Till Date</v>
      </c>
    </row>
    <row r="6216" spans="1:31" x14ac:dyDescent="0.3">
      <c r="A6216" s="27">
        <v>6221</v>
      </c>
      <c r="B6216" s="28"/>
      <c r="C6216" s="29" t="s">
        <v>15269</v>
      </c>
      <c r="D6216" s="20" t="s">
        <v>22</v>
      </c>
      <c r="E6216" s="29">
        <v>4000518</v>
      </c>
      <c r="F6216" s="20" t="s">
        <v>24</v>
      </c>
      <c r="G6216" s="20" t="s">
        <v>25</v>
      </c>
      <c r="H6216" s="29" t="s">
        <v>892</v>
      </c>
      <c r="I6216" s="30">
        <v>1995</v>
      </c>
      <c r="J6216" s="29" t="s">
        <v>15270</v>
      </c>
      <c r="K6216" s="22" t="str">
        <f>VLOOKUP(E6216,'[1]Tirupati Member''s Detail'!$D$2:$L$1048576,8,0)</f>
        <v>No</v>
      </c>
      <c r="L6216" s="23">
        <f>VLOOKUP(E6216,'[1]Tirupati Member''s Detail'!$D$2:$L$1048576,4,0)</f>
        <v>22000</v>
      </c>
      <c r="M6216" s="23">
        <f t="shared" si="489"/>
        <v>22000</v>
      </c>
      <c r="N6216" s="23">
        <f>VLOOKUP(E6216,'[1]Tirupati Member''s Detail'!$D$2:$L$1048576,5,0)</f>
        <v>22000</v>
      </c>
      <c r="O6216" s="23" t="str">
        <f>VLOOKUP(E6216,'[1]Tirupati Member''s Detail'!$D$2:$L$1048576,7,0)</f>
        <v>I.R.M</v>
      </c>
      <c r="P6216" s="23">
        <f t="shared" si="491"/>
        <v>0</v>
      </c>
      <c r="Q6216" s="24" t="e">
        <f>+#REF!-I6216</f>
        <v>#REF!</v>
      </c>
      <c r="R6216" s="25">
        <f t="shared" si="487"/>
        <v>17600</v>
      </c>
      <c r="S6216" s="25" t="e">
        <f t="shared" si="488"/>
        <v>#REF!</v>
      </c>
      <c r="T6216" s="25">
        <f t="shared" si="490"/>
        <v>17600</v>
      </c>
      <c r="U6216" s="25"/>
      <c r="V6216" s="23"/>
      <c r="W6216" s="23"/>
      <c r="X6216" s="24" t="e">
        <f>+#REF!-I6216</f>
        <v>#REF!</v>
      </c>
      <c r="Y6216" s="23"/>
      <c r="Z6216" s="23"/>
      <c r="AA6216" s="23"/>
      <c r="AB6216" s="23"/>
      <c r="AC6216" s="23"/>
      <c r="AD6216" s="23"/>
      <c r="AE6216" s="26" t="str">
        <f>VLOOKUP(E6216,'[1]Tirupati Member''s Detail'!$D$2:$L$1048576,9,0)</f>
        <v>Letter Not Sent, Last Communication Till 2005</v>
      </c>
    </row>
    <row r="6217" spans="1:31" x14ac:dyDescent="0.3">
      <c r="A6217" s="27">
        <v>6222</v>
      </c>
      <c r="B6217" s="28"/>
      <c r="C6217" s="29" t="s">
        <v>15271</v>
      </c>
      <c r="D6217" s="20" t="s">
        <v>22</v>
      </c>
      <c r="E6217" s="29">
        <v>4000522</v>
      </c>
      <c r="F6217" s="20" t="s">
        <v>24</v>
      </c>
      <c r="G6217" s="20" t="s">
        <v>25</v>
      </c>
      <c r="H6217" s="29" t="s">
        <v>854</v>
      </c>
      <c r="I6217" s="30">
        <v>1995</v>
      </c>
      <c r="J6217" s="29" t="s">
        <v>15272</v>
      </c>
      <c r="K6217" s="22" t="str">
        <f>VLOOKUP(E6217,'[1]Tirupati Member''s Detail'!$D$2:$L$1048576,8,0)</f>
        <v>No</v>
      </c>
      <c r="L6217" s="23">
        <f>VLOOKUP(E6217,'[1]Tirupati Member''s Detail'!$D$2:$L$1048576,4,0)</f>
        <v>22000</v>
      </c>
      <c r="M6217" s="23">
        <f t="shared" si="489"/>
        <v>22000</v>
      </c>
      <c r="N6217" s="23">
        <f>VLOOKUP(E6217,'[1]Tirupati Member''s Detail'!$D$2:$L$1048576,5,0)</f>
        <v>5500</v>
      </c>
      <c r="O6217" s="23" t="str">
        <f>VLOOKUP(E6217,'[1]Tirupati Member''s Detail'!$D$2:$L$1048576,7,0)</f>
        <v>Outstanding</v>
      </c>
      <c r="P6217" s="23">
        <f t="shared" si="491"/>
        <v>16500</v>
      </c>
      <c r="Q6217" s="24" t="e">
        <f>+#REF!-I6217</f>
        <v>#REF!</v>
      </c>
      <c r="R6217" s="25">
        <f t="shared" si="487"/>
        <v>4400</v>
      </c>
      <c r="S6217" s="25" t="e">
        <f t="shared" si="488"/>
        <v>#REF!</v>
      </c>
      <c r="T6217" s="25">
        <f t="shared" si="490"/>
        <v>4400</v>
      </c>
      <c r="U6217" s="25"/>
      <c r="V6217" s="23"/>
      <c r="W6217" s="23"/>
      <c r="X6217" s="24" t="e">
        <f>+#REF!-I6217</f>
        <v>#REF!</v>
      </c>
      <c r="Y6217" s="23"/>
      <c r="Z6217" s="23"/>
      <c r="AA6217" s="23"/>
      <c r="AB6217" s="23"/>
      <c r="AC6217" s="23"/>
      <c r="AD6217" s="23"/>
      <c r="AE6217" s="26" t="str">
        <f>VLOOKUP(E6217,'[1]Tirupati Member''s Detail'!$D$2:$L$1048576,9,0)</f>
        <v>No Communication Till Date, (Outstanding Rs 16500/-)</v>
      </c>
    </row>
    <row r="6218" spans="1:31" x14ac:dyDescent="0.3">
      <c r="A6218" s="27">
        <v>6223</v>
      </c>
      <c r="B6218" s="28"/>
      <c r="C6218" s="29" t="s">
        <v>15273</v>
      </c>
      <c r="D6218" s="20" t="s">
        <v>22</v>
      </c>
      <c r="E6218" s="29">
        <v>4000523</v>
      </c>
      <c r="F6218" s="20" t="s">
        <v>24</v>
      </c>
      <c r="G6218" s="20" t="s">
        <v>25</v>
      </c>
      <c r="H6218" s="29" t="s">
        <v>790</v>
      </c>
      <c r="I6218" s="30">
        <v>1995</v>
      </c>
      <c r="J6218" s="29" t="s">
        <v>15274</v>
      </c>
      <c r="K6218" s="22" t="str">
        <f>VLOOKUP(E6218,'[1]Tirupati Member''s Detail'!$D$2:$L$1048576,8,0)</f>
        <v>No</v>
      </c>
      <c r="L6218" s="23">
        <f>VLOOKUP(E6218,'[1]Tirupati Member''s Detail'!$D$2:$L$1048576,4,0)</f>
        <v>22000</v>
      </c>
      <c r="M6218" s="23">
        <f t="shared" si="489"/>
        <v>22000</v>
      </c>
      <c r="N6218" s="23">
        <f>VLOOKUP(E6218,'[1]Tirupati Member''s Detail'!$D$2:$L$1048576,5,0)</f>
        <v>12100</v>
      </c>
      <c r="O6218" s="23" t="str">
        <f>VLOOKUP(E6218,'[1]Tirupati Member''s Detail'!$D$2:$L$1048576,7,0)</f>
        <v>Outstanding</v>
      </c>
      <c r="P6218" s="23">
        <f t="shared" si="491"/>
        <v>9900</v>
      </c>
      <c r="Q6218" s="24" t="e">
        <f>+#REF!-I6218</f>
        <v>#REF!</v>
      </c>
      <c r="R6218" s="25">
        <f t="shared" si="487"/>
        <v>9680</v>
      </c>
      <c r="S6218" s="25" t="e">
        <f t="shared" si="488"/>
        <v>#REF!</v>
      </c>
      <c r="T6218" s="25">
        <f t="shared" si="490"/>
        <v>9680</v>
      </c>
      <c r="U6218" s="25"/>
      <c r="V6218" s="23"/>
      <c r="W6218" s="23"/>
      <c r="X6218" s="24" t="e">
        <f>+#REF!-I6218</f>
        <v>#REF!</v>
      </c>
      <c r="Y6218" s="23"/>
      <c r="Z6218" s="23"/>
      <c r="AA6218" s="23"/>
      <c r="AB6218" s="23"/>
      <c r="AC6218" s="23"/>
      <c r="AD6218" s="23"/>
      <c r="AE6218" s="26" t="str">
        <f>VLOOKUP(E6218,'[1]Tirupati Member''s Detail'!$D$2:$L$1048576,9,0)</f>
        <v xml:space="preserve"> No Communication Till Date, (Outstanding Rs 9900/-)</v>
      </c>
    </row>
    <row r="6219" spans="1:31" x14ac:dyDescent="0.3">
      <c r="A6219" s="27">
        <v>6224</v>
      </c>
      <c r="B6219" s="28"/>
      <c r="C6219" s="29" t="s">
        <v>15275</v>
      </c>
      <c r="D6219" s="20" t="s">
        <v>22</v>
      </c>
      <c r="E6219" s="29">
        <v>4000524</v>
      </c>
      <c r="F6219" s="20" t="s">
        <v>24</v>
      </c>
      <c r="G6219" s="20" t="s">
        <v>25</v>
      </c>
      <c r="H6219" s="29" t="s">
        <v>738</v>
      </c>
      <c r="I6219" s="30">
        <v>1995</v>
      </c>
      <c r="J6219" s="29" t="s">
        <v>15276</v>
      </c>
      <c r="K6219" s="22" t="str">
        <f>VLOOKUP(E6219,'[1]Tirupati Member''s Detail'!$D$2:$L$1048576,8,0)</f>
        <v>No</v>
      </c>
      <c r="L6219" s="23">
        <f>VLOOKUP(E6219,'[1]Tirupati Member''s Detail'!$D$2:$L$1048576,4,0)</f>
        <v>22000</v>
      </c>
      <c r="M6219" s="23">
        <f t="shared" si="489"/>
        <v>22000</v>
      </c>
      <c r="N6219" s="23">
        <f>VLOOKUP(E6219,'[1]Tirupati Member''s Detail'!$D$2:$L$1048576,5,0)</f>
        <v>22000</v>
      </c>
      <c r="O6219" s="23" t="str">
        <f>VLOOKUP(E6219,'[1]Tirupati Member''s Detail'!$D$2:$L$1048576,7,0)</f>
        <v>I.R.M</v>
      </c>
      <c r="P6219" s="23">
        <f t="shared" si="491"/>
        <v>0</v>
      </c>
      <c r="Q6219" s="24" t="e">
        <f>+#REF!-I6219</f>
        <v>#REF!</v>
      </c>
      <c r="R6219" s="25">
        <f t="shared" si="487"/>
        <v>17600</v>
      </c>
      <c r="S6219" s="25" t="e">
        <f t="shared" si="488"/>
        <v>#REF!</v>
      </c>
      <c r="T6219" s="25">
        <f t="shared" si="490"/>
        <v>17600</v>
      </c>
      <c r="U6219" s="25"/>
      <c r="V6219" s="23"/>
      <c r="W6219" s="23"/>
      <c r="X6219" s="24" t="e">
        <f>+#REF!-I6219</f>
        <v>#REF!</v>
      </c>
      <c r="Y6219" s="23"/>
      <c r="Z6219" s="23"/>
      <c r="AA6219" s="23"/>
      <c r="AB6219" s="23"/>
      <c r="AC6219" s="23"/>
      <c r="AD6219" s="23"/>
      <c r="AE6219" s="26" t="str">
        <f>VLOOKUP(E6219,'[1]Tirupati Member''s Detail'!$D$2:$L$1048576,9,0)</f>
        <v>No Communication Till Date</v>
      </c>
    </row>
    <row r="6220" spans="1:31" x14ac:dyDescent="0.3">
      <c r="A6220" s="27">
        <v>6225</v>
      </c>
      <c r="B6220" s="28"/>
      <c r="C6220" s="29" t="s">
        <v>15277</v>
      </c>
      <c r="D6220" s="20" t="s">
        <v>22</v>
      </c>
      <c r="E6220" s="29">
        <v>4000525</v>
      </c>
      <c r="F6220" s="20" t="s">
        <v>24</v>
      </c>
      <c r="G6220" s="20" t="s">
        <v>25</v>
      </c>
      <c r="H6220" s="29" t="s">
        <v>726</v>
      </c>
      <c r="I6220" s="30">
        <v>1995</v>
      </c>
      <c r="J6220" s="29" t="s">
        <v>15278</v>
      </c>
      <c r="K6220" s="22" t="str">
        <f>VLOOKUP(E6220,'[1]Tirupati Member''s Detail'!$D$2:$L$1048576,8,0)</f>
        <v>No</v>
      </c>
      <c r="L6220" s="23">
        <f>VLOOKUP(E6220,'[1]Tirupati Member''s Detail'!$D$2:$L$1048576,4,0)</f>
        <v>22000</v>
      </c>
      <c r="M6220" s="23">
        <f t="shared" si="489"/>
        <v>22000</v>
      </c>
      <c r="N6220" s="23">
        <f>VLOOKUP(E6220,'[1]Tirupati Member''s Detail'!$D$2:$L$1048576,5,0)</f>
        <v>12100</v>
      </c>
      <c r="O6220" s="23" t="str">
        <f>VLOOKUP(E6220,'[1]Tirupati Member''s Detail'!$D$2:$L$1048576,7,0)</f>
        <v>Outstanding</v>
      </c>
      <c r="P6220" s="23">
        <f t="shared" si="491"/>
        <v>9900</v>
      </c>
      <c r="Q6220" s="24" t="e">
        <f>+#REF!-I6220</f>
        <v>#REF!</v>
      </c>
      <c r="R6220" s="25">
        <f t="shared" si="487"/>
        <v>9680</v>
      </c>
      <c r="S6220" s="25" t="e">
        <f t="shared" si="488"/>
        <v>#REF!</v>
      </c>
      <c r="T6220" s="25">
        <f t="shared" si="490"/>
        <v>9680</v>
      </c>
      <c r="U6220" s="25"/>
      <c r="V6220" s="23"/>
      <c r="W6220" s="23"/>
      <c r="X6220" s="24" t="e">
        <f>+#REF!-I6220</f>
        <v>#REF!</v>
      </c>
      <c r="Y6220" s="23"/>
      <c r="Z6220" s="23"/>
      <c r="AA6220" s="23"/>
      <c r="AB6220" s="23"/>
      <c r="AC6220" s="23"/>
      <c r="AD6220" s="23"/>
      <c r="AE6220" s="26" t="str">
        <f>VLOOKUP(E6220,'[1]Tirupati Member''s Detail'!$D$2:$L$1048576,9,0)</f>
        <v>As Pod last Communication Till 2007 (Outstanding Rs 9900/-)</v>
      </c>
    </row>
    <row r="6221" spans="1:31" x14ac:dyDescent="0.3">
      <c r="A6221" s="27">
        <v>6226</v>
      </c>
      <c r="B6221" s="28"/>
      <c r="C6221" s="29" t="s">
        <v>15279</v>
      </c>
      <c r="D6221" s="20" t="s">
        <v>22</v>
      </c>
      <c r="E6221" s="29">
        <v>4000526</v>
      </c>
      <c r="F6221" s="20" t="s">
        <v>24</v>
      </c>
      <c r="G6221" s="20" t="s">
        <v>25</v>
      </c>
      <c r="H6221" s="29" t="s">
        <v>1197</v>
      </c>
      <c r="I6221" s="30">
        <v>1995</v>
      </c>
      <c r="J6221" s="29" t="s">
        <v>15280</v>
      </c>
      <c r="K6221" s="22">
        <f>VLOOKUP(E6221,'[1]Tirupati Member''s Detail'!$D$2:$L$1048576,8,0)</f>
        <v>2009</v>
      </c>
      <c r="L6221" s="23">
        <f>VLOOKUP(E6221,'[1]Tirupati Member''s Detail'!$D$2:$L$1048576,4,0)</f>
        <v>22000</v>
      </c>
      <c r="M6221" s="23">
        <f t="shared" si="489"/>
        <v>22000</v>
      </c>
      <c r="N6221" s="23">
        <f>VLOOKUP(E6221,'[1]Tirupati Member''s Detail'!$D$2:$L$1048576,5,0)</f>
        <v>22000</v>
      </c>
      <c r="O6221" s="23" t="str">
        <f>VLOOKUP(E6221,'[1]Tirupati Member''s Detail'!$D$2:$L$1048576,7,0)</f>
        <v>R.M</v>
      </c>
      <c r="P6221" s="23">
        <f t="shared" si="491"/>
        <v>0</v>
      </c>
      <c r="Q6221" s="24" t="e">
        <f>+#REF!-I6221</f>
        <v>#REF!</v>
      </c>
      <c r="R6221" s="25">
        <f t="shared" si="487"/>
        <v>17600</v>
      </c>
      <c r="S6221" s="25" t="e">
        <f t="shared" si="488"/>
        <v>#REF!</v>
      </c>
      <c r="T6221" s="25">
        <f t="shared" si="490"/>
        <v>17600</v>
      </c>
      <c r="U6221" s="25"/>
      <c r="V6221" s="23"/>
      <c r="W6221" s="23"/>
      <c r="X6221" s="24" t="e">
        <f>+#REF!-I6221</f>
        <v>#REF!</v>
      </c>
      <c r="Y6221" s="23"/>
      <c r="Z6221" s="23"/>
      <c r="AA6221" s="23"/>
      <c r="AB6221" s="23"/>
      <c r="AC6221" s="23"/>
      <c r="AD6221" s="23"/>
      <c r="AE6221" s="26" t="str">
        <f>VLOOKUP(E6221,'[1]Tirupati Member''s Detail'!$D$2:$L$1048576,9,0)</f>
        <v>no reminder send so Last Communication Till 2015</v>
      </c>
    </row>
    <row r="6222" spans="1:31" ht="43.2" x14ac:dyDescent="0.3">
      <c r="A6222" s="27">
        <v>6227</v>
      </c>
      <c r="B6222" s="28"/>
      <c r="C6222" s="29" t="s">
        <v>15281</v>
      </c>
      <c r="D6222" s="20" t="s">
        <v>22</v>
      </c>
      <c r="E6222" s="29">
        <v>4000528</v>
      </c>
      <c r="F6222" s="20" t="s">
        <v>24</v>
      </c>
      <c r="G6222" s="20" t="s">
        <v>25</v>
      </c>
      <c r="H6222" s="29" t="s">
        <v>738</v>
      </c>
      <c r="I6222" s="30">
        <v>1995</v>
      </c>
      <c r="J6222" s="29" t="s">
        <v>15282</v>
      </c>
      <c r="K6222" s="22" t="str">
        <f>VLOOKUP(E6222,'[1]Tirupati Member''s Detail'!$D$2:$L$1048576,8,0)</f>
        <v>No</v>
      </c>
      <c r="L6222" s="23">
        <f>VLOOKUP(E6222,'[1]Tirupati Member''s Detail'!$D$2:$L$1048576,4,0)</f>
        <v>27000</v>
      </c>
      <c r="M6222" s="23">
        <f t="shared" si="489"/>
        <v>27000</v>
      </c>
      <c r="N6222" s="23">
        <f>VLOOKUP(E6222,'[1]Tirupati Member''s Detail'!$D$2:$L$1048576,5,0)</f>
        <v>27000</v>
      </c>
      <c r="O6222" s="23" t="str">
        <f>VLOOKUP(E6222,'[1]Tirupati Member''s Detail'!$D$2:$L$1048576,7,0)</f>
        <v>I.R.M</v>
      </c>
      <c r="P6222" s="23">
        <f t="shared" si="491"/>
        <v>0</v>
      </c>
      <c r="Q6222" s="24" t="e">
        <f>+#REF!-I6222</f>
        <v>#REF!</v>
      </c>
      <c r="R6222" s="25">
        <f t="shared" si="487"/>
        <v>21600</v>
      </c>
      <c r="S6222" s="25" t="e">
        <f t="shared" si="488"/>
        <v>#REF!</v>
      </c>
      <c r="T6222" s="25">
        <f t="shared" si="490"/>
        <v>21600</v>
      </c>
      <c r="U6222" s="25"/>
      <c r="V6222" s="23"/>
      <c r="W6222" s="23"/>
      <c r="X6222" s="24" t="e">
        <f>+#REF!-I6222</f>
        <v>#REF!</v>
      </c>
      <c r="Y6222" s="23"/>
      <c r="Z6222" s="23"/>
      <c r="AA6222" s="23"/>
      <c r="AB6222" s="23"/>
      <c r="AC6222" s="23"/>
      <c r="AD6222" s="23"/>
      <c r="AE6222" s="26" t="str">
        <f>VLOOKUP(E6222,'[1]Tirupati Member''s Detail'!$D$2:$L$1048576,9,0)</f>
        <v>Last Communication Till 1997, Total 2 Membership  Of TPT:- 04000528 &amp; 04000529
(CHEQUE NO. 0809927 AMOUNT:- 6,750/- TRANSFER FROM DRI NO. 04000529)</v>
      </c>
    </row>
    <row r="6223" spans="1:31" x14ac:dyDescent="0.3">
      <c r="A6223" s="27">
        <v>6228</v>
      </c>
      <c r="B6223" s="28"/>
      <c r="C6223" s="29" t="s">
        <v>15283</v>
      </c>
      <c r="D6223" s="20" t="s">
        <v>22</v>
      </c>
      <c r="E6223" s="29">
        <v>4000531</v>
      </c>
      <c r="F6223" s="20" t="s">
        <v>24</v>
      </c>
      <c r="G6223" s="20" t="s">
        <v>25</v>
      </c>
      <c r="H6223" s="29" t="s">
        <v>738</v>
      </c>
      <c r="I6223" s="30">
        <v>1995</v>
      </c>
      <c r="J6223" s="29" t="s">
        <v>15284</v>
      </c>
      <c r="K6223" s="22" t="str">
        <f>VLOOKUP(E6223,'[1]Tirupati Member''s Detail'!$D$2:$L$1048576,8,0)</f>
        <v>No</v>
      </c>
      <c r="L6223" s="23">
        <f>VLOOKUP(E6223,'[1]Tirupati Member''s Detail'!$D$2:$L$1048576,4,0)</f>
        <v>32000</v>
      </c>
      <c r="M6223" s="23">
        <f t="shared" si="489"/>
        <v>32000</v>
      </c>
      <c r="N6223" s="23">
        <f>VLOOKUP(E6223,'[1]Tirupati Member''s Detail'!$D$2:$L$1048576,5,0)</f>
        <v>32000</v>
      </c>
      <c r="O6223" s="23" t="str">
        <f>VLOOKUP(E6223,'[1]Tirupati Member''s Detail'!$D$2:$L$1048576,7,0)</f>
        <v>I.R.M</v>
      </c>
      <c r="P6223" s="23">
        <f t="shared" si="491"/>
        <v>0</v>
      </c>
      <c r="Q6223" s="24" t="e">
        <f>+#REF!-I6223</f>
        <v>#REF!</v>
      </c>
      <c r="R6223" s="25">
        <f t="shared" si="487"/>
        <v>25600</v>
      </c>
      <c r="S6223" s="25" t="e">
        <f t="shared" si="488"/>
        <v>#REF!</v>
      </c>
      <c r="T6223" s="25">
        <f t="shared" si="490"/>
        <v>25600</v>
      </c>
      <c r="U6223" s="25"/>
      <c r="V6223" s="23"/>
      <c r="W6223" s="23"/>
      <c r="X6223" s="24" t="e">
        <f>+#REF!-I6223</f>
        <v>#REF!</v>
      </c>
      <c r="Y6223" s="23"/>
      <c r="Z6223" s="23"/>
      <c r="AA6223" s="23"/>
      <c r="AB6223" s="23"/>
      <c r="AC6223" s="23"/>
      <c r="AD6223" s="23"/>
      <c r="AE6223" s="26" t="str">
        <f>VLOOKUP(E6223,'[1]Tirupati Member''s Detail'!$D$2:$L$1048576,9,0)</f>
        <v>Last Communication Till 2001</v>
      </c>
    </row>
    <row r="6224" spans="1:31" x14ac:dyDescent="0.3">
      <c r="A6224" s="27">
        <v>6229</v>
      </c>
      <c r="B6224" s="28"/>
      <c r="C6224" s="29" t="s">
        <v>15285</v>
      </c>
      <c r="D6224" s="20" t="s">
        <v>22</v>
      </c>
      <c r="E6224" s="29">
        <v>4000532</v>
      </c>
      <c r="F6224" s="20" t="s">
        <v>24</v>
      </c>
      <c r="G6224" s="20" t="s">
        <v>25</v>
      </c>
      <c r="H6224" s="29" t="s">
        <v>734</v>
      </c>
      <c r="I6224" s="30">
        <v>1995</v>
      </c>
      <c r="J6224" s="29" t="s">
        <v>15286</v>
      </c>
      <c r="K6224" s="22" t="str">
        <f>VLOOKUP(E6224,'[1]Tirupati Member''s Detail'!$D$2:$L$1048576,8,0)</f>
        <v>No</v>
      </c>
      <c r="L6224" s="23">
        <f>VLOOKUP(E6224,'[1]Tirupati Member''s Detail'!$D$2:$L$1048576,4,0)</f>
        <v>22000</v>
      </c>
      <c r="M6224" s="23">
        <f t="shared" si="489"/>
        <v>22000</v>
      </c>
      <c r="N6224" s="23">
        <f>VLOOKUP(E6224,'[1]Tirupati Member''s Detail'!$D$2:$L$1048576,5,0)</f>
        <v>22000</v>
      </c>
      <c r="O6224" s="23" t="str">
        <f>VLOOKUP(E6224,'[1]Tirupati Member''s Detail'!$D$2:$L$1048576,7,0)</f>
        <v>I.R.M</v>
      </c>
      <c r="P6224" s="23">
        <f t="shared" si="491"/>
        <v>0</v>
      </c>
      <c r="Q6224" s="24" t="e">
        <f>+#REF!-I6224</f>
        <v>#REF!</v>
      </c>
      <c r="R6224" s="25">
        <f t="shared" si="487"/>
        <v>17600</v>
      </c>
      <c r="S6224" s="25" t="e">
        <f t="shared" si="488"/>
        <v>#REF!</v>
      </c>
      <c r="T6224" s="25">
        <f t="shared" si="490"/>
        <v>17600</v>
      </c>
      <c r="U6224" s="25"/>
      <c r="V6224" s="23"/>
      <c r="W6224" s="23"/>
      <c r="X6224" s="24" t="e">
        <f>+#REF!-I6224</f>
        <v>#REF!</v>
      </c>
      <c r="Y6224" s="23"/>
      <c r="Z6224" s="23"/>
      <c r="AA6224" s="23"/>
      <c r="AB6224" s="23"/>
      <c r="AC6224" s="23"/>
      <c r="AD6224" s="23"/>
      <c r="AE6224" s="26" t="str">
        <f>VLOOKUP(E6224,'[1]Tirupati Member''s Detail'!$D$2:$L$1048576,9,0)</f>
        <v>As POD last communication 07</v>
      </c>
    </row>
    <row r="6225" spans="1:31" x14ac:dyDescent="0.3">
      <c r="A6225" s="27">
        <v>6230</v>
      </c>
      <c r="B6225" s="28"/>
      <c r="C6225" s="29" t="s">
        <v>15287</v>
      </c>
      <c r="D6225" s="20" t="s">
        <v>22</v>
      </c>
      <c r="E6225" s="29">
        <v>4000535</v>
      </c>
      <c r="F6225" s="20" t="s">
        <v>24</v>
      </c>
      <c r="G6225" s="20" t="s">
        <v>25</v>
      </c>
      <c r="H6225" s="29" t="s">
        <v>738</v>
      </c>
      <c r="I6225" s="30">
        <v>1995</v>
      </c>
      <c r="J6225" s="29" t="s">
        <v>15288</v>
      </c>
      <c r="K6225" s="22" t="str">
        <f>VLOOKUP(E6225,'[1]Tirupati Member''s Detail'!$D$2:$L$1048576,8,0)</f>
        <v>No</v>
      </c>
      <c r="L6225" s="23">
        <f>VLOOKUP(E6225,'[1]Tirupati Member''s Detail'!$D$2:$L$1048576,4,0)</f>
        <v>22000</v>
      </c>
      <c r="M6225" s="23">
        <f t="shared" si="489"/>
        <v>22000</v>
      </c>
      <c r="N6225" s="23">
        <f>VLOOKUP(E6225,'[1]Tirupati Member''s Detail'!$D$2:$L$1048576,5,0)</f>
        <v>22000</v>
      </c>
      <c r="O6225" s="23" t="str">
        <f>VLOOKUP(E6225,'[1]Tirupati Member''s Detail'!$D$2:$L$1048576,7,0)</f>
        <v>I.R.M</v>
      </c>
      <c r="P6225" s="23">
        <f t="shared" si="491"/>
        <v>0</v>
      </c>
      <c r="Q6225" s="24" t="e">
        <f>+#REF!-I6225</f>
        <v>#REF!</v>
      </c>
      <c r="R6225" s="25">
        <f t="shared" ref="R6225:R6288" si="492">IF(O6225="regular",((N6225-(N6225/99)*Q6225)),(N6225-(N6225*20%)))</f>
        <v>17600</v>
      </c>
      <c r="S6225" s="25" t="e">
        <f t="shared" ref="S6225:S6288" si="493">((N6225-(N6225/99)*Q6225))</f>
        <v>#REF!</v>
      </c>
      <c r="T6225" s="25">
        <f t="shared" si="490"/>
        <v>17600</v>
      </c>
      <c r="U6225" s="25"/>
      <c r="V6225" s="23"/>
      <c r="W6225" s="23"/>
      <c r="X6225" s="24" t="e">
        <f>+#REF!-I6225</f>
        <v>#REF!</v>
      </c>
      <c r="Y6225" s="23"/>
      <c r="Z6225" s="23"/>
      <c r="AA6225" s="23"/>
      <c r="AB6225" s="23"/>
      <c r="AC6225" s="23"/>
      <c r="AD6225" s="23"/>
      <c r="AE6225" s="26" t="str">
        <f>VLOOKUP(E6225,'[1]Tirupati Member''s Detail'!$D$2:$L$1048576,9,0)</f>
        <v>Letter Undelivered, Last Communication Till 2001</v>
      </c>
    </row>
    <row r="6226" spans="1:31" x14ac:dyDescent="0.3">
      <c r="A6226" s="27">
        <v>6231</v>
      </c>
      <c r="B6226" s="28"/>
      <c r="C6226" s="29" t="s">
        <v>15289</v>
      </c>
      <c r="D6226" s="20" t="s">
        <v>22</v>
      </c>
      <c r="E6226" s="29">
        <v>4000541</v>
      </c>
      <c r="F6226" s="20" t="s">
        <v>24</v>
      </c>
      <c r="G6226" s="20" t="s">
        <v>25</v>
      </c>
      <c r="H6226" s="29" t="s">
        <v>7111</v>
      </c>
      <c r="I6226" s="30">
        <v>1995</v>
      </c>
      <c r="J6226" s="29" t="s">
        <v>15290</v>
      </c>
      <c r="K6226" s="22" t="str">
        <f>VLOOKUP(E6226,'[1]Tirupati Member''s Detail'!$D$2:$L$1048576,8,0)</f>
        <v>No</v>
      </c>
      <c r="L6226" s="23">
        <f>VLOOKUP(E6226,'[1]Tirupati Member''s Detail'!$D$2:$L$1048576,4,0)</f>
        <v>27000</v>
      </c>
      <c r="M6226" s="23">
        <f t="shared" si="489"/>
        <v>27000</v>
      </c>
      <c r="N6226" s="23">
        <f>VLOOKUP(E6226,'[1]Tirupati Member''s Detail'!$D$2:$L$1048576,5,0)</f>
        <v>27000</v>
      </c>
      <c r="O6226" s="23" t="str">
        <f>VLOOKUP(E6226,'[1]Tirupati Member''s Detail'!$D$2:$L$1048576,7,0)</f>
        <v>I.R.M</v>
      </c>
      <c r="P6226" s="23">
        <f t="shared" si="491"/>
        <v>0</v>
      </c>
      <c r="Q6226" s="24" t="e">
        <f>+#REF!-I6226</f>
        <v>#REF!</v>
      </c>
      <c r="R6226" s="25">
        <f t="shared" si="492"/>
        <v>21600</v>
      </c>
      <c r="S6226" s="25" t="e">
        <f t="shared" si="493"/>
        <v>#REF!</v>
      </c>
      <c r="T6226" s="25">
        <f t="shared" si="490"/>
        <v>21600</v>
      </c>
      <c r="U6226" s="25"/>
      <c r="V6226" s="23"/>
      <c r="W6226" s="23"/>
      <c r="X6226" s="24" t="e">
        <f>+#REF!-I6226</f>
        <v>#REF!</v>
      </c>
      <c r="Y6226" s="23"/>
      <c r="Z6226" s="23"/>
      <c r="AA6226" s="23"/>
      <c r="AB6226" s="23"/>
      <c r="AC6226" s="23"/>
      <c r="AD6226" s="23"/>
      <c r="AE6226" s="26" t="str">
        <f>VLOOKUP(E6226,'[1]Tirupati Member''s Detail'!$D$2:$L$1048576,9,0)</f>
        <v>As POD Last Communication Till 2007, (Status:- REINSTAED)</v>
      </c>
    </row>
    <row r="6227" spans="1:31" x14ac:dyDescent="0.3">
      <c r="A6227" s="27">
        <v>6232</v>
      </c>
      <c r="B6227" s="28"/>
      <c r="C6227" s="29" t="s">
        <v>15291</v>
      </c>
      <c r="D6227" s="20" t="s">
        <v>22</v>
      </c>
      <c r="E6227" s="29">
        <v>4000545</v>
      </c>
      <c r="F6227" s="20" t="s">
        <v>24</v>
      </c>
      <c r="G6227" s="20" t="s">
        <v>25</v>
      </c>
      <c r="H6227" s="29" t="s">
        <v>738</v>
      </c>
      <c r="I6227" s="30">
        <v>1995</v>
      </c>
      <c r="J6227" s="29" t="s">
        <v>15292</v>
      </c>
      <c r="K6227" s="22" t="str">
        <f>VLOOKUP(E6227,'[1]Tirupati Member''s Detail'!$D$2:$L$1048576,8,0)</f>
        <v>No</v>
      </c>
      <c r="L6227" s="23">
        <f>VLOOKUP(E6227,'[1]Tirupati Member''s Detail'!$D$2:$L$1048576,4,0)</f>
        <v>22000</v>
      </c>
      <c r="M6227" s="23">
        <f t="shared" si="489"/>
        <v>22000</v>
      </c>
      <c r="N6227" s="23">
        <f>VLOOKUP(E6227,'[1]Tirupati Member''s Detail'!$D$2:$L$1048576,5,0)</f>
        <v>22000</v>
      </c>
      <c r="O6227" s="23" t="str">
        <f>VLOOKUP(E6227,'[1]Tirupati Member''s Detail'!$D$2:$L$1048576,7,0)</f>
        <v>I.R.M</v>
      </c>
      <c r="P6227" s="23">
        <f t="shared" si="491"/>
        <v>0</v>
      </c>
      <c r="Q6227" s="24" t="e">
        <f>+#REF!-I6227</f>
        <v>#REF!</v>
      </c>
      <c r="R6227" s="25">
        <f t="shared" si="492"/>
        <v>17600</v>
      </c>
      <c r="S6227" s="25" t="e">
        <f t="shared" si="493"/>
        <v>#REF!</v>
      </c>
      <c r="T6227" s="25">
        <f t="shared" si="490"/>
        <v>17600</v>
      </c>
      <c r="U6227" s="25"/>
      <c r="V6227" s="23"/>
      <c r="W6227" s="23"/>
      <c r="X6227" s="24" t="e">
        <f>+#REF!-I6227</f>
        <v>#REF!</v>
      </c>
      <c r="Y6227" s="23"/>
      <c r="Z6227" s="23"/>
      <c r="AA6227" s="23"/>
      <c r="AB6227" s="23"/>
      <c r="AC6227" s="23"/>
      <c r="AD6227" s="23"/>
      <c r="AE6227" s="26" t="str">
        <f>VLOOKUP(E6227,'[1]Tirupati Member''s Detail'!$D$2:$L$1048576,9,0)</f>
        <v>No Communication Till Date</v>
      </c>
    </row>
    <row r="6228" spans="1:31" x14ac:dyDescent="0.3">
      <c r="A6228" s="27">
        <v>6233</v>
      </c>
      <c r="B6228" s="28"/>
      <c r="C6228" s="29" t="s">
        <v>15293</v>
      </c>
      <c r="D6228" s="20" t="s">
        <v>22</v>
      </c>
      <c r="E6228" s="29">
        <v>4000548</v>
      </c>
      <c r="F6228" s="20" t="s">
        <v>24</v>
      </c>
      <c r="G6228" s="20" t="s">
        <v>25</v>
      </c>
      <c r="H6228" s="29" t="s">
        <v>734</v>
      </c>
      <c r="I6228" s="30">
        <v>1995</v>
      </c>
      <c r="J6228" s="29" t="s">
        <v>15294</v>
      </c>
      <c r="K6228" s="22" t="str">
        <f>VLOOKUP(E6228,'[1]Tirupati Member''s Detail'!$D$2:$L$1048576,8,0)</f>
        <v>No</v>
      </c>
      <c r="L6228" s="23">
        <f>VLOOKUP(E6228,'[1]Tirupati Member''s Detail'!$D$2:$L$1048576,4,0)</f>
        <v>22000</v>
      </c>
      <c r="M6228" s="23">
        <f t="shared" si="489"/>
        <v>22000</v>
      </c>
      <c r="N6228" s="23">
        <f>VLOOKUP(E6228,'[1]Tirupati Member''s Detail'!$D$2:$L$1048576,5,0)</f>
        <v>22000</v>
      </c>
      <c r="O6228" s="23" t="str">
        <f>VLOOKUP(E6228,'[1]Tirupati Member''s Detail'!$D$2:$L$1048576,7,0)</f>
        <v>I.R.M</v>
      </c>
      <c r="P6228" s="23">
        <f t="shared" si="491"/>
        <v>0</v>
      </c>
      <c r="Q6228" s="24" t="e">
        <f>+#REF!-I6228</f>
        <v>#REF!</v>
      </c>
      <c r="R6228" s="25">
        <f t="shared" si="492"/>
        <v>17600</v>
      </c>
      <c r="S6228" s="25" t="e">
        <f t="shared" si="493"/>
        <v>#REF!</v>
      </c>
      <c r="T6228" s="25">
        <f t="shared" si="490"/>
        <v>17600</v>
      </c>
      <c r="U6228" s="25"/>
      <c r="V6228" s="23"/>
      <c r="W6228" s="23"/>
      <c r="X6228" s="24" t="e">
        <f>+#REF!-I6228</f>
        <v>#REF!</v>
      </c>
      <c r="Y6228" s="23"/>
      <c r="Z6228" s="23"/>
      <c r="AA6228" s="23"/>
      <c r="AB6228" s="23"/>
      <c r="AC6228" s="23"/>
      <c r="AD6228" s="23"/>
      <c r="AE6228" s="26" t="str">
        <f>VLOOKUP(E6228,'[1]Tirupati Member''s Detail'!$D$2:$L$1048576,9,0)</f>
        <v>No Communication Till Date</v>
      </c>
    </row>
    <row r="6229" spans="1:31" x14ac:dyDescent="0.3">
      <c r="A6229" s="27">
        <v>6234</v>
      </c>
      <c r="B6229" s="28"/>
      <c r="C6229" s="29" t="s">
        <v>15295</v>
      </c>
      <c r="D6229" s="20" t="s">
        <v>22</v>
      </c>
      <c r="E6229" s="29">
        <v>4000551</v>
      </c>
      <c r="F6229" s="20" t="s">
        <v>24</v>
      </c>
      <c r="G6229" s="20" t="s">
        <v>25</v>
      </c>
      <c r="H6229" s="29" t="s">
        <v>1197</v>
      </c>
      <c r="I6229" s="30">
        <v>1995</v>
      </c>
      <c r="J6229" s="29" t="s">
        <v>15296</v>
      </c>
      <c r="K6229" s="22">
        <f>VLOOKUP(E6229,'[1]Tirupati Member''s Detail'!$D$2:$L$1048576,8,0)</f>
        <v>2007</v>
      </c>
      <c r="L6229" s="23">
        <f>VLOOKUP(E6229,'[1]Tirupati Member''s Detail'!$D$2:$L$1048576,4,0)</f>
        <v>22000</v>
      </c>
      <c r="M6229" s="23">
        <f t="shared" si="489"/>
        <v>22000</v>
      </c>
      <c r="N6229" s="23">
        <f>VLOOKUP(E6229,'[1]Tirupati Member''s Detail'!$D$2:$L$1048576,5,0)</f>
        <v>22000</v>
      </c>
      <c r="O6229" s="23" t="str">
        <f>VLOOKUP(E6229,'[1]Tirupati Member''s Detail'!$D$2:$L$1048576,7,0)</f>
        <v>R.M</v>
      </c>
      <c r="P6229" s="23">
        <f t="shared" si="491"/>
        <v>0</v>
      </c>
      <c r="Q6229" s="24" t="e">
        <f>+#REF!-I6229</f>
        <v>#REF!</v>
      </c>
      <c r="R6229" s="25">
        <f t="shared" si="492"/>
        <v>17600</v>
      </c>
      <c r="S6229" s="25" t="e">
        <f t="shared" si="493"/>
        <v>#REF!</v>
      </c>
      <c r="T6229" s="25">
        <f t="shared" si="490"/>
        <v>17600</v>
      </c>
      <c r="U6229" s="25"/>
      <c r="V6229" s="23"/>
      <c r="W6229" s="23"/>
      <c r="X6229" s="24" t="e">
        <f>+#REF!-I6229</f>
        <v>#REF!</v>
      </c>
      <c r="Y6229" s="23"/>
      <c r="Z6229" s="23"/>
      <c r="AA6229" s="23"/>
      <c r="AB6229" s="23"/>
      <c r="AC6229" s="23"/>
      <c r="AD6229" s="23"/>
      <c r="AE6229" s="26" t="str">
        <f>VLOOKUP(E6229,'[1]Tirupati Member''s Detail'!$D$2:$L$1048576,9,0)</f>
        <v>sen Performa Invoice in Last Communication Till 2008</v>
      </c>
    </row>
    <row r="6230" spans="1:31" x14ac:dyDescent="0.3">
      <c r="A6230" s="27">
        <v>6235</v>
      </c>
      <c r="B6230" s="28"/>
      <c r="C6230" s="29" t="s">
        <v>15297</v>
      </c>
      <c r="D6230" s="20" t="s">
        <v>22</v>
      </c>
      <c r="E6230" s="29">
        <v>4000552</v>
      </c>
      <c r="F6230" s="20" t="s">
        <v>24</v>
      </c>
      <c r="G6230" s="20" t="s">
        <v>25</v>
      </c>
      <c r="H6230" s="29" t="s">
        <v>734</v>
      </c>
      <c r="I6230" s="30">
        <v>1995</v>
      </c>
      <c r="J6230" s="29" t="s">
        <v>15298</v>
      </c>
      <c r="K6230" s="22" t="str">
        <f>VLOOKUP(E6230,'[1]Tirupati Member''s Detail'!$D$2:$L$1048576,8,0)</f>
        <v>No</v>
      </c>
      <c r="L6230" s="23">
        <f>VLOOKUP(E6230,'[1]Tirupati Member''s Detail'!$D$2:$L$1048576,4,0)</f>
        <v>22000</v>
      </c>
      <c r="M6230" s="23">
        <f t="shared" si="489"/>
        <v>22000</v>
      </c>
      <c r="N6230" s="23">
        <f>VLOOKUP(E6230,'[1]Tirupati Member''s Detail'!$D$2:$L$1048576,5,0)</f>
        <v>5500</v>
      </c>
      <c r="O6230" s="23" t="str">
        <f>VLOOKUP(E6230,'[1]Tirupati Member''s Detail'!$D$2:$L$1048576,7,0)</f>
        <v>Outstanding</v>
      </c>
      <c r="P6230" s="23">
        <f t="shared" si="491"/>
        <v>16500</v>
      </c>
      <c r="Q6230" s="24" t="e">
        <f>+#REF!-I6230</f>
        <v>#REF!</v>
      </c>
      <c r="R6230" s="25">
        <f t="shared" si="492"/>
        <v>4400</v>
      </c>
      <c r="S6230" s="25" t="e">
        <f t="shared" si="493"/>
        <v>#REF!</v>
      </c>
      <c r="T6230" s="25">
        <f t="shared" si="490"/>
        <v>4400</v>
      </c>
      <c r="U6230" s="25"/>
      <c r="V6230" s="23"/>
      <c r="W6230" s="23"/>
      <c r="X6230" s="24" t="e">
        <f>+#REF!-I6230</f>
        <v>#REF!</v>
      </c>
      <c r="Y6230" s="23"/>
      <c r="Z6230" s="23"/>
      <c r="AA6230" s="23"/>
      <c r="AB6230" s="23"/>
      <c r="AC6230" s="23"/>
      <c r="AD6230" s="23"/>
      <c r="AE6230" s="26" t="str">
        <f>VLOOKUP(E6230,'[1]Tirupati Member''s Detail'!$D$2:$L$1048576,9,0)</f>
        <v>No Communication Till Date (Outstanding Rs 16500/-)</v>
      </c>
    </row>
    <row r="6231" spans="1:31" x14ac:dyDescent="0.3">
      <c r="A6231" s="27">
        <v>6236</v>
      </c>
      <c r="B6231" s="28"/>
      <c r="C6231" s="29" t="s">
        <v>15299</v>
      </c>
      <c r="D6231" s="20" t="s">
        <v>22</v>
      </c>
      <c r="E6231" s="29">
        <v>4000555</v>
      </c>
      <c r="F6231" s="20" t="s">
        <v>24</v>
      </c>
      <c r="G6231" s="20" t="s">
        <v>25</v>
      </c>
      <c r="H6231" s="29" t="s">
        <v>755</v>
      </c>
      <c r="I6231" s="30">
        <v>1995</v>
      </c>
      <c r="J6231" s="29" t="s">
        <v>15300</v>
      </c>
      <c r="K6231" s="22" t="str">
        <f>VLOOKUP(E6231,'[1]Tirupati Member''s Detail'!$D$2:$L$1048576,8,0)</f>
        <v>No</v>
      </c>
      <c r="L6231" s="23">
        <f>VLOOKUP(E6231,'[1]Tirupati Member''s Detail'!$D$2:$L$1048576,4,0)</f>
        <v>22000</v>
      </c>
      <c r="M6231" s="23">
        <f t="shared" si="489"/>
        <v>22000</v>
      </c>
      <c r="N6231" s="23">
        <f>VLOOKUP(E6231,'[1]Tirupati Member''s Detail'!$D$2:$L$1048576,5,0)</f>
        <v>5500</v>
      </c>
      <c r="O6231" s="23" t="str">
        <f>VLOOKUP(E6231,'[1]Tirupati Member''s Detail'!$D$2:$L$1048576,7,0)</f>
        <v>Outstanding</v>
      </c>
      <c r="P6231" s="23">
        <f t="shared" si="491"/>
        <v>16500</v>
      </c>
      <c r="Q6231" s="24" t="e">
        <f>+#REF!-I6231</f>
        <v>#REF!</v>
      </c>
      <c r="R6231" s="25">
        <f t="shared" si="492"/>
        <v>4400</v>
      </c>
      <c r="S6231" s="25" t="e">
        <f t="shared" si="493"/>
        <v>#REF!</v>
      </c>
      <c r="T6231" s="25">
        <f t="shared" si="490"/>
        <v>4400</v>
      </c>
      <c r="U6231" s="25"/>
      <c r="V6231" s="23"/>
      <c r="W6231" s="23"/>
      <c r="X6231" s="24" t="e">
        <f>+#REF!-I6231</f>
        <v>#REF!</v>
      </c>
      <c r="Y6231" s="23"/>
      <c r="Z6231" s="23"/>
      <c r="AA6231" s="23"/>
      <c r="AB6231" s="23"/>
      <c r="AC6231" s="23"/>
      <c r="AD6231" s="23"/>
      <c r="AE6231" s="26" t="str">
        <f>VLOOKUP(E6231,'[1]Tirupati Member''s Detail'!$D$2:$L$1048576,9,0)</f>
        <v>No Communication Till Date (Outstanding Rs 16500/-)</v>
      </c>
    </row>
    <row r="6232" spans="1:31" x14ac:dyDescent="0.3">
      <c r="A6232" s="27">
        <v>6237</v>
      </c>
      <c r="B6232" s="28"/>
      <c r="C6232" s="29" t="s">
        <v>15301</v>
      </c>
      <c r="D6232" s="20" t="s">
        <v>22</v>
      </c>
      <c r="E6232" s="29">
        <v>4000556</v>
      </c>
      <c r="F6232" s="20" t="s">
        <v>24</v>
      </c>
      <c r="G6232" s="20" t="s">
        <v>25</v>
      </c>
      <c r="H6232" s="29" t="s">
        <v>738</v>
      </c>
      <c r="I6232" s="30">
        <v>1995</v>
      </c>
      <c r="J6232" s="29" t="s">
        <v>15302</v>
      </c>
      <c r="K6232" s="22" t="str">
        <f>VLOOKUP(E6232,'[1]Tirupati Member''s Detail'!$D$2:$L$1048576,8,0)</f>
        <v>No</v>
      </c>
      <c r="L6232" s="23">
        <f>VLOOKUP(E6232,'[1]Tirupati Member''s Detail'!$D$2:$L$1048576,4,0)</f>
        <v>22000</v>
      </c>
      <c r="M6232" s="23">
        <f t="shared" si="489"/>
        <v>22000</v>
      </c>
      <c r="N6232" s="23">
        <f>VLOOKUP(E6232,'[1]Tirupati Member''s Detail'!$D$2:$L$1048576,5,0)</f>
        <v>20900</v>
      </c>
      <c r="O6232" s="23" t="str">
        <f>VLOOKUP(E6232,'[1]Tirupati Member''s Detail'!$D$2:$L$1048576,7,0)</f>
        <v>I.R.M</v>
      </c>
      <c r="P6232" s="23">
        <f t="shared" si="491"/>
        <v>1100</v>
      </c>
      <c r="Q6232" s="24" t="e">
        <f>+#REF!-I6232</f>
        <v>#REF!</v>
      </c>
      <c r="R6232" s="25">
        <f t="shared" si="492"/>
        <v>16720</v>
      </c>
      <c r="S6232" s="25" t="e">
        <f t="shared" si="493"/>
        <v>#REF!</v>
      </c>
      <c r="T6232" s="25">
        <f t="shared" si="490"/>
        <v>16720</v>
      </c>
      <c r="U6232" s="25"/>
      <c r="V6232" s="23"/>
      <c r="W6232" s="23"/>
      <c r="X6232" s="24" t="e">
        <f>+#REF!-I6232</f>
        <v>#REF!</v>
      </c>
      <c r="Y6232" s="23"/>
      <c r="Z6232" s="23"/>
      <c r="AA6232" s="23"/>
      <c r="AB6232" s="23"/>
      <c r="AC6232" s="23"/>
      <c r="AD6232" s="23"/>
      <c r="AE6232" s="26" t="str">
        <f>VLOOKUP(E6232,'[1]Tirupati Member''s Detail'!$D$2:$L$1048576,9,0)</f>
        <v>No Communication Till Date</v>
      </c>
    </row>
    <row r="6233" spans="1:31" x14ac:dyDescent="0.3">
      <c r="A6233" s="27">
        <v>6238</v>
      </c>
      <c r="B6233" s="28"/>
      <c r="C6233" s="29" t="s">
        <v>15303</v>
      </c>
      <c r="D6233" s="20" t="s">
        <v>22</v>
      </c>
      <c r="E6233" s="29">
        <v>4000559</v>
      </c>
      <c r="F6233" s="20" t="s">
        <v>24</v>
      </c>
      <c r="G6233" s="20" t="s">
        <v>25</v>
      </c>
      <c r="H6233" s="29" t="s">
        <v>734</v>
      </c>
      <c r="I6233" s="30">
        <v>1995</v>
      </c>
      <c r="J6233" s="29" t="s">
        <v>15304</v>
      </c>
      <c r="K6233" s="22" t="str">
        <f>VLOOKUP(E6233,'[1]Tirupati Member''s Detail'!$D$2:$L$1048576,8,0)</f>
        <v>No</v>
      </c>
      <c r="L6233" s="23">
        <f>VLOOKUP(E6233,'[1]Tirupati Member''s Detail'!$D$2:$L$1048576,4,0)</f>
        <v>22000</v>
      </c>
      <c r="M6233" s="23">
        <f t="shared" si="489"/>
        <v>22000</v>
      </c>
      <c r="N6233" s="23">
        <f>VLOOKUP(E6233,'[1]Tirupati Member''s Detail'!$D$2:$L$1048576,5,0)</f>
        <v>22000</v>
      </c>
      <c r="O6233" s="23" t="str">
        <f>VLOOKUP(E6233,'[1]Tirupati Member''s Detail'!$D$2:$L$1048576,7,0)</f>
        <v>I.R.M</v>
      </c>
      <c r="P6233" s="23">
        <f t="shared" si="491"/>
        <v>0</v>
      </c>
      <c r="Q6233" s="24" t="e">
        <f>+#REF!-I6233</f>
        <v>#REF!</v>
      </c>
      <c r="R6233" s="25">
        <f t="shared" si="492"/>
        <v>17600</v>
      </c>
      <c r="S6233" s="25" t="e">
        <f t="shared" si="493"/>
        <v>#REF!</v>
      </c>
      <c r="T6233" s="25">
        <f t="shared" si="490"/>
        <v>17600</v>
      </c>
      <c r="U6233" s="25"/>
      <c r="V6233" s="23"/>
      <c r="W6233" s="23"/>
      <c r="X6233" s="24" t="e">
        <f>+#REF!-I6233</f>
        <v>#REF!</v>
      </c>
      <c r="Y6233" s="23"/>
      <c r="Z6233" s="23"/>
      <c r="AA6233" s="23"/>
      <c r="AB6233" s="23"/>
      <c r="AC6233" s="23"/>
      <c r="AD6233" s="23"/>
      <c r="AE6233" s="26" t="str">
        <f>VLOOKUP(E6233,'[1]Tirupati Member''s Detail'!$D$2:$L$1048576,9,0)</f>
        <v>Last Communication Till 1999</v>
      </c>
    </row>
    <row r="6234" spans="1:31" x14ac:dyDescent="0.3">
      <c r="A6234" s="27">
        <v>6239</v>
      </c>
      <c r="B6234" s="28"/>
      <c r="C6234" s="29" t="s">
        <v>15305</v>
      </c>
      <c r="D6234" s="20" t="s">
        <v>22</v>
      </c>
      <c r="E6234" s="29">
        <v>4000560</v>
      </c>
      <c r="F6234" s="20" t="s">
        <v>24</v>
      </c>
      <c r="G6234" s="20" t="s">
        <v>25</v>
      </c>
      <c r="H6234" s="29" t="s">
        <v>734</v>
      </c>
      <c r="I6234" s="30">
        <v>1995</v>
      </c>
      <c r="J6234" s="29" t="s">
        <v>15306</v>
      </c>
      <c r="K6234" s="22" t="str">
        <f>VLOOKUP(E6234,'[1]Tirupati Member''s Detail'!$D$2:$L$1048576,8,0)</f>
        <v>No</v>
      </c>
      <c r="L6234" s="23">
        <f>VLOOKUP(E6234,'[1]Tirupati Member''s Detail'!$D$2:$L$1048576,4,0)</f>
        <v>22000</v>
      </c>
      <c r="M6234" s="23">
        <f t="shared" si="489"/>
        <v>22000</v>
      </c>
      <c r="N6234" s="23">
        <f>VLOOKUP(E6234,'[1]Tirupati Member''s Detail'!$D$2:$L$1048576,5,0)</f>
        <v>12100</v>
      </c>
      <c r="O6234" s="23" t="str">
        <f>VLOOKUP(E6234,'[1]Tirupati Member''s Detail'!$D$2:$L$1048576,7,0)</f>
        <v>Outstanding</v>
      </c>
      <c r="P6234" s="23">
        <f t="shared" si="491"/>
        <v>9900</v>
      </c>
      <c r="Q6234" s="24" t="e">
        <f>+#REF!-I6234</f>
        <v>#REF!</v>
      </c>
      <c r="R6234" s="25">
        <f t="shared" si="492"/>
        <v>9680</v>
      </c>
      <c r="S6234" s="25" t="e">
        <f t="shared" si="493"/>
        <v>#REF!</v>
      </c>
      <c r="T6234" s="25">
        <f t="shared" si="490"/>
        <v>9680</v>
      </c>
      <c r="U6234" s="25"/>
      <c r="V6234" s="23"/>
      <c r="W6234" s="23"/>
      <c r="X6234" s="24" t="e">
        <f>+#REF!-I6234</f>
        <v>#REF!</v>
      </c>
      <c r="Y6234" s="23"/>
      <c r="Z6234" s="23"/>
      <c r="AA6234" s="23"/>
      <c r="AB6234" s="23"/>
      <c r="AC6234" s="23"/>
      <c r="AD6234" s="23"/>
      <c r="AE6234" s="26" t="str">
        <f>VLOOKUP(E6234,'[1]Tirupati Member''s Detail'!$D$2:$L$1048576,9,0)</f>
        <v>Last Communication Till 1996, (Outstanding Rs 9900/-)</v>
      </c>
    </row>
    <row r="6235" spans="1:31" x14ac:dyDescent="0.3">
      <c r="A6235" s="27">
        <v>6240</v>
      </c>
      <c r="B6235" s="28"/>
      <c r="C6235" s="29" t="s">
        <v>15307</v>
      </c>
      <c r="D6235" s="20" t="s">
        <v>22</v>
      </c>
      <c r="E6235" s="29">
        <v>4000561</v>
      </c>
      <c r="F6235" s="20" t="s">
        <v>24</v>
      </c>
      <c r="G6235" s="20" t="s">
        <v>25</v>
      </c>
      <c r="H6235" s="29" t="s">
        <v>734</v>
      </c>
      <c r="I6235" s="30">
        <v>1995</v>
      </c>
      <c r="J6235" s="29" t="s">
        <v>15308</v>
      </c>
      <c r="K6235" s="22" t="str">
        <f>VLOOKUP(E6235,'[1]Tirupati Member''s Detail'!$D$2:$L$1048576,8,0)</f>
        <v>No</v>
      </c>
      <c r="L6235" s="23">
        <f>VLOOKUP(E6235,'[1]Tirupati Member''s Detail'!$D$2:$L$1048576,4,0)</f>
        <v>22000</v>
      </c>
      <c r="M6235" s="23">
        <f t="shared" si="489"/>
        <v>22000</v>
      </c>
      <c r="N6235" s="23">
        <f>VLOOKUP(E6235,'[1]Tirupati Member''s Detail'!$D$2:$L$1048576,5,0)</f>
        <v>15400</v>
      </c>
      <c r="O6235" s="23" t="str">
        <f>VLOOKUP(E6235,'[1]Tirupati Member''s Detail'!$D$2:$L$1048576,7,0)</f>
        <v>Outstanding</v>
      </c>
      <c r="P6235" s="23">
        <f t="shared" si="491"/>
        <v>6600</v>
      </c>
      <c r="Q6235" s="24" t="e">
        <f>+#REF!-I6235</f>
        <v>#REF!</v>
      </c>
      <c r="R6235" s="25">
        <f t="shared" si="492"/>
        <v>12320</v>
      </c>
      <c r="S6235" s="25" t="e">
        <f t="shared" si="493"/>
        <v>#REF!</v>
      </c>
      <c r="T6235" s="25">
        <f t="shared" si="490"/>
        <v>12320</v>
      </c>
      <c r="U6235" s="25"/>
      <c r="V6235" s="23"/>
      <c r="W6235" s="23"/>
      <c r="X6235" s="24" t="e">
        <f>+#REF!-I6235</f>
        <v>#REF!</v>
      </c>
      <c r="Y6235" s="23"/>
      <c r="Z6235" s="23"/>
      <c r="AA6235" s="23"/>
      <c r="AB6235" s="23"/>
      <c r="AC6235" s="23"/>
      <c r="AD6235" s="23"/>
      <c r="AE6235" s="26" t="str">
        <f>VLOOKUP(E6235,'[1]Tirupati Member''s Detail'!$D$2:$L$1048576,9,0)</f>
        <v>No Communication Till Date (Outstanding Rs 6600/-)</v>
      </c>
    </row>
    <row r="6236" spans="1:31" x14ac:dyDescent="0.3">
      <c r="A6236" s="27">
        <v>6241</v>
      </c>
      <c r="B6236" s="28"/>
      <c r="C6236" s="29" t="s">
        <v>15309</v>
      </c>
      <c r="D6236" s="20" t="s">
        <v>22</v>
      </c>
      <c r="E6236" s="29">
        <v>4000562</v>
      </c>
      <c r="F6236" s="20" t="s">
        <v>24</v>
      </c>
      <c r="G6236" s="20" t="s">
        <v>25</v>
      </c>
      <c r="H6236" s="29" t="s">
        <v>734</v>
      </c>
      <c r="I6236" s="30">
        <v>1995</v>
      </c>
      <c r="J6236" s="29" t="s">
        <v>15310</v>
      </c>
      <c r="K6236" s="22" t="str">
        <f>VLOOKUP(E6236,'[1]Tirupati Member''s Detail'!$D$2:$L$1048576,8,0)</f>
        <v>No</v>
      </c>
      <c r="L6236" s="23">
        <f>VLOOKUP(E6236,'[1]Tirupati Member''s Detail'!$D$2:$L$1048576,4,0)</f>
        <v>22000</v>
      </c>
      <c r="M6236" s="23">
        <f t="shared" si="489"/>
        <v>22000</v>
      </c>
      <c r="N6236" s="23">
        <f>VLOOKUP(E6236,'[1]Tirupati Member''s Detail'!$D$2:$L$1048576,5,0)</f>
        <v>5500</v>
      </c>
      <c r="O6236" s="23" t="str">
        <f>VLOOKUP(E6236,'[1]Tirupati Member''s Detail'!$D$2:$L$1048576,7,0)</f>
        <v>Outstanding</v>
      </c>
      <c r="P6236" s="23">
        <f t="shared" si="491"/>
        <v>16500</v>
      </c>
      <c r="Q6236" s="24" t="e">
        <f>+#REF!-I6236</f>
        <v>#REF!</v>
      </c>
      <c r="R6236" s="25">
        <f t="shared" si="492"/>
        <v>4400</v>
      </c>
      <c r="S6236" s="25" t="e">
        <f t="shared" si="493"/>
        <v>#REF!</v>
      </c>
      <c r="T6236" s="25">
        <f t="shared" si="490"/>
        <v>4400</v>
      </c>
      <c r="U6236" s="25"/>
      <c r="V6236" s="23"/>
      <c r="W6236" s="23"/>
      <c r="X6236" s="24" t="e">
        <f>+#REF!-I6236</f>
        <v>#REF!</v>
      </c>
      <c r="Y6236" s="23"/>
      <c r="Z6236" s="23"/>
      <c r="AA6236" s="23"/>
      <c r="AB6236" s="23"/>
      <c r="AC6236" s="23"/>
      <c r="AD6236" s="23"/>
      <c r="AE6236" s="26" t="str">
        <f>VLOOKUP(E6236,'[1]Tirupati Member''s Detail'!$D$2:$L$1048576,9,0)</f>
        <v>No Communication Till Date (Outstanding Rs 16500/-)</v>
      </c>
    </row>
    <row r="6237" spans="1:31" x14ac:dyDescent="0.3">
      <c r="A6237" s="27">
        <v>6242</v>
      </c>
      <c r="B6237" s="28"/>
      <c r="C6237" s="29" t="s">
        <v>15311</v>
      </c>
      <c r="D6237" s="20" t="s">
        <v>22</v>
      </c>
      <c r="E6237" s="29">
        <v>4000564</v>
      </c>
      <c r="F6237" s="20" t="s">
        <v>24</v>
      </c>
      <c r="G6237" s="20" t="s">
        <v>25</v>
      </c>
      <c r="H6237" s="29" t="s">
        <v>7111</v>
      </c>
      <c r="I6237" s="30">
        <v>1995</v>
      </c>
      <c r="J6237" s="29" t="s">
        <v>15312</v>
      </c>
      <c r="K6237" s="22" t="str">
        <f>VLOOKUP(E6237,'[1]Tirupati Member''s Detail'!$D$2:$L$1048576,8,0)</f>
        <v>No</v>
      </c>
      <c r="L6237" s="23">
        <f>VLOOKUP(E6237,'[1]Tirupati Member''s Detail'!$D$2:$L$1048576,4,0)</f>
        <v>22000</v>
      </c>
      <c r="M6237" s="23">
        <f t="shared" si="489"/>
        <v>22000</v>
      </c>
      <c r="N6237" s="23">
        <f>VLOOKUP(E6237,'[1]Tirupati Member''s Detail'!$D$2:$L$1048576,5,0)</f>
        <v>22000</v>
      </c>
      <c r="O6237" s="23" t="str">
        <f>VLOOKUP(E6237,'[1]Tirupati Member''s Detail'!$D$2:$L$1048576,7,0)</f>
        <v>I.R.M</v>
      </c>
      <c r="P6237" s="23">
        <f t="shared" si="491"/>
        <v>0</v>
      </c>
      <c r="Q6237" s="24" t="e">
        <f>+#REF!-I6237</f>
        <v>#REF!</v>
      </c>
      <c r="R6237" s="25">
        <f t="shared" si="492"/>
        <v>17600</v>
      </c>
      <c r="S6237" s="25" t="e">
        <f t="shared" si="493"/>
        <v>#REF!</v>
      </c>
      <c r="T6237" s="25">
        <f t="shared" si="490"/>
        <v>17600</v>
      </c>
      <c r="U6237" s="25"/>
      <c r="V6237" s="23"/>
      <c r="W6237" s="23"/>
      <c r="X6237" s="24" t="e">
        <f>+#REF!-I6237</f>
        <v>#REF!</v>
      </c>
      <c r="Y6237" s="23"/>
      <c r="Z6237" s="23"/>
      <c r="AA6237" s="23"/>
      <c r="AB6237" s="23"/>
      <c r="AC6237" s="23"/>
      <c r="AD6237" s="23"/>
      <c r="AE6237" s="26" t="str">
        <f>VLOOKUP(E6237,'[1]Tirupati Member''s Detail'!$D$2:$L$1048576,9,0)</f>
        <v>As POD last communication 07</v>
      </c>
    </row>
    <row r="6238" spans="1:31" x14ac:dyDescent="0.3">
      <c r="A6238" s="27">
        <v>6243</v>
      </c>
      <c r="B6238" s="28"/>
      <c r="C6238" s="29" t="s">
        <v>15313</v>
      </c>
      <c r="D6238" s="20" t="s">
        <v>22</v>
      </c>
      <c r="E6238" s="29">
        <v>4000565</v>
      </c>
      <c r="F6238" s="20" t="s">
        <v>24</v>
      </c>
      <c r="G6238" s="20" t="s">
        <v>25</v>
      </c>
      <c r="H6238" s="29" t="s">
        <v>734</v>
      </c>
      <c r="I6238" s="30">
        <v>1995</v>
      </c>
      <c r="J6238" s="29" t="s">
        <v>15314</v>
      </c>
      <c r="K6238" s="22" t="str">
        <f>VLOOKUP(E6238,'[1]Tirupati Member''s Detail'!$D$2:$L$1048576,8,0)</f>
        <v>No</v>
      </c>
      <c r="L6238" s="23">
        <f>VLOOKUP(E6238,'[1]Tirupati Member''s Detail'!$D$2:$L$1048576,4,0)</f>
        <v>22000</v>
      </c>
      <c r="M6238" s="23">
        <f t="shared" si="489"/>
        <v>22000</v>
      </c>
      <c r="N6238" s="23">
        <f>VLOOKUP(E6238,'[1]Tirupati Member''s Detail'!$D$2:$L$1048576,5,0)</f>
        <v>5500</v>
      </c>
      <c r="O6238" s="23" t="str">
        <f>VLOOKUP(E6238,'[1]Tirupati Member''s Detail'!$D$2:$L$1048576,7,0)</f>
        <v>Outstanding</v>
      </c>
      <c r="P6238" s="23">
        <f t="shared" si="491"/>
        <v>16500</v>
      </c>
      <c r="Q6238" s="24" t="e">
        <f>+#REF!-I6238</f>
        <v>#REF!</v>
      </c>
      <c r="R6238" s="25">
        <f t="shared" si="492"/>
        <v>4400</v>
      </c>
      <c r="S6238" s="25" t="e">
        <f t="shared" si="493"/>
        <v>#REF!</v>
      </c>
      <c r="T6238" s="25">
        <f t="shared" si="490"/>
        <v>4400</v>
      </c>
      <c r="U6238" s="25"/>
      <c r="V6238" s="23"/>
      <c r="W6238" s="23"/>
      <c r="X6238" s="24" t="e">
        <f>+#REF!-I6238</f>
        <v>#REF!</v>
      </c>
      <c r="Y6238" s="23"/>
      <c r="Z6238" s="23"/>
      <c r="AA6238" s="23"/>
      <c r="AB6238" s="23"/>
      <c r="AC6238" s="23"/>
      <c r="AD6238" s="23"/>
      <c r="AE6238" s="26" t="str">
        <f>VLOOKUP(E6238,'[1]Tirupati Member''s Detail'!$D$2:$L$1048576,9,0)</f>
        <v>No Communication Till Date (Outstanding Rs 16500/-)</v>
      </c>
    </row>
    <row r="6239" spans="1:31" x14ac:dyDescent="0.3">
      <c r="A6239" s="27">
        <v>6244</v>
      </c>
      <c r="B6239" s="28"/>
      <c r="C6239" s="29" t="s">
        <v>15315</v>
      </c>
      <c r="D6239" s="20" t="s">
        <v>22</v>
      </c>
      <c r="E6239" s="29">
        <v>4000566</v>
      </c>
      <c r="F6239" s="20" t="s">
        <v>24</v>
      </c>
      <c r="G6239" s="20" t="s">
        <v>25</v>
      </c>
      <c r="H6239" s="29" t="s">
        <v>734</v>
      </c>
      <c r="I6239" s="30">
        <v>1995</v>
      </c>
      <c r="J6239" s="29" t="s">
        <v>15316</v>
      </c>
      <c r="K6239" s="22" t="str">
        <f>VLOOKUP(E6239,'[1]Tirupati Member''s Detail'!$D$2:$L$1048576,8,0)</f>
        <v>No</v>
      </c>
      <c r="L6239" s="23">
        <f>VLOOKUP(E6239,'[1]Tirupati Member''s Detail'!$D$2:$L$1048576,4,0)</f>
        <v>22000</v>
      </c>
      <c r="M6239" s="23">
        <f t="shared" si="489"/>
        <v>22000</v>
      </c>
      <c r="N6239" s="23">
        <f>VLOOKUP(E6239,'[1]Tirupati Member''s Detail'!$D$2:$L$1048576,5,0)</f>
        <v>12100</v>
      </c>
      <c r="O6239" s="23" t="str">
        <f>VLOOKUP(E6239,'[1]Tirupati Member''s Detail'!$D$2:$L$1048576,7,0)</f>
        <v>Outstanding</v>
      </c>
      <c r="P6239" s="23">
        <f t="shared" si="491"/>
        <v>9900</v>
      </c>
      <c r="Q6239" s="24" t="e">
        <f>+#REF!-I6239</f>
        <v>#REF!</v>
      </c>
      <c r="R6239" s="25">
        <f t="shared" si="492"/>
        <v>9680</v>
      </c>
      <c r="S6239" s="25" t="e">
        <f t="shared" si="493"/>
        <v>#REF!</v>
      </c>
      <c r="T6239" s="25">
        <f t="shared" si="490"/>
        <v>9680</v>
      </c>
      <c r="U6239" s="25"/>
      <c r="V6239" s="23"/>
      <c r="W6239" s="23"/>
      <c r="X6239" s="24" t="e">
        <f>+#REF!-I6239</f>
        <v>#REF!</v>
      </c>
      <c r="Y6239" s="23"/>
      <c r="Z6239" s="23"/>
      <c r="AA6239" s="23"/>
      <c r="AB6239" s="23"/>
      <c r="AC6239" s="23"/>
      <c r="AD6239" s="23"/>
      <c r="AE6239" s="26" t="str">
        <f>VLOOKUP(E6239,'[1]Tirupati Member''s Detail'!$D$2:$L$1048576,9,0)</f>
        <v>No Communication Till Date (Outstanding Rs 9900/-)</v>
      </c>
    </row>
    <row r="6240" spans="1:31" x14ac:dyDescent="0.3">
      <c r="A6240" s="27">
        <v>6245</v>
      </c>
      <c r="B6240" s="28"/>
      <c r="C6240" s="29" t="s">
        <v>15317</v>
      </c>
      <c r="D6240" s="20" t="s">
        <v>22</v>
      </c>
      <c r="E6240" s="29">
        <v>4000567</v>
      </c>
      <c r="F6240" s="20" t="s">
        <v>24</v>
      </c>
      <c r="G6240" s="20" t="s">
        <v>25</v>
      </c>
      <c r="H6240" s="29" t="s">
        <v>738</v>
      </c>
      <c r="I6240" s="30">
        <v>1995</v>
      </c>
      <c r="J6240" s="29" t="s">
        <v>15318</v>
      </c>
      <c r="K6240" s="22" t="str">
        <f>VLOOKUP(E6240,'[1]Tirupati Member''s Detail'!$D$2:$L$1048576,8,0)</f>
        <v>No</v>
      </c>
      <c r="L6240" s="23">
        <f>VLOOKUP(E6240,'[1]Tirupati Member''s Detail'!$D$2:$L$1048576,4,0)</f>
        <v>22000</v>
      </c>
      <c r="M6240" s="23">
        <f t="shared" si="489"/>
        <v>22000</v>
      </c>
      <c r="N6240" s="23">
        <f>VLOOKUP(E6240,'[1]Tirupati Member''s Detail'!$D$2:$L$1048576,5,0)</f>
        <v>5500</v>
      </c>
      <c r="O6240" s="23" t="str">
        <f>VLOOKUP(E6240,'[1]Tirupati Member''s Detail'!$D$2:$L$1048576,7,0)</f>
        <v>Outstanding</v>
      </c>
      <c r="P6240" s="23">
        <f t="shared" si="491"/>
        <v>16500</v>
      </c>
      <c r="Q6240" s="24" t="e">
        <f>+#REF!-I6240</f>
        <v>#REF!</v>
      </c>
      <c r="R6240" s="25">
        <f t="shared" si="492"/>
        <v>4400</v>
      </c>
      <c r="S6240" s="25" t="e">
        <f t="shared" si="493"/>
        <v>#REF!</v>
      </c>
      <c r="T6240" s="25">
        <f t="shared" si="490"/>
        <v>4400</v>
      </c>
      <c r="U6240" s="25"/>
      <c r="V6240" s="23"/>
      <c r="W6240" s="23"/>
      <c r="X6240" s="24" t="e">
        <f>+#REF!-I6240</f>
        <v>#REF!</v>
      </c>
      <c r="Y6240" s="23"/>
      <c r="Z6240" s="23"/>
      <c r="AA6240" s="23"/>
      <c r="AB6240" s="23"/>
      <c r="AC6240" s="23"/>
      <c r="AD6240" s="23"/>
      <c r="AE6240" s="26" t="str">
        <f>VLOOKUP(E6240,'[1]Tirupati Member''s Detail'!$D$2:$L$1048576,9,0)</f>
        <v>As Pod Last Communication Till 2007 (Outstanding Rs 16500/-)</v>
      </c>
    </row>
    <row r="6241" spans="1:31" x14ac:dyDescent="0.3">
      <c r="A6241" s="27">
        <v>6246</v>
      </c>
      <c r="B6241" s="28"/>
      <c r="C6241" s="29" t="s">
        <v>15319</v>
      </c>
      <c r="D6241" s="20" t="s">
        <v>22</v>
      </c>
      <c r="E6241" s="29">
        <v>4000570</v>
      </c>
      <c r="F6241" s="20" t="s">
        <v>24</v>
      </c>
      <c r="G6241" s="20" t="s">
        <v>25</v>
      </c>
      <c r="H6241" s="29" t="s">
        <v>734</v>
      </c>
      <c r="I6241" s="30">
        <v>1995</v>
      </c>
      <c r="J6241" s="29" t="s">
        <v>15320</v>
      </c>
      <c r="K6241" s="22" t="str">
        <f>VLOOKUP(E6241,'[1]Tirupati Member''s Detail'!$D$2:$L$1048576,8,0)</f>
        <v>No</v>
      </c>
      <c r="L6241" s="23">
        <f>VLOOKUP(E6241,'[1]Tirupati Member''s Detail'!$D$2:$L$1048576,4,0)</f>
        <v>22000</v>
      </c>
      <c r="M6241" s="23">
        <f t="shared" si="489"/>
        <v>22000</v>
      </c>
      <c r="N6241" s="23">
        <f>VLOOKUP(E6241,'[1]Tirupati Member''s Detail'!$D$2:$L$1048576,5,0)</f>
        <v>22000</v>
      </c>
      <c r="O6241" s="23" t="str">
        <f>VLOOKUP(E6241,'[1]Tirupati Member''s Detail'!$D$2:$L$1048576,7,0)</f>
        <v>I.R.M</v>
      </c>
      <c r="P6241" s="23">
        <f t="shared" si="491"/>
        <v>0</v>
      </c>
      <c r="Q6241" s="24" t="e">
        <f>+#REF!-I6241</f>
        <v>#REF!</v>
      </c>
      <c r="R6241" s="25">
        <f t="shared" si="492"/>
        <v>17600</v>
      </c>
      <c r="S6241" s="25" t="e">
        <f t="shared" si="493"/>
        <v>#REF!</v>
      </c>
      <c r="T6241" s="25">
        <f t="shared" si="490"/>
        <v>17600</v>
      </c>
      <c r="U6241" s="25"/>
      <c r="V6241" s="23"/>
      <c r="W6241" s="23"/>
      <c r="X6241" s="24" t="e">
        <f>+#REF!-I6241</f>
        <v>#REF!</v>
      </c>
      <c r="Y6241" s="23"/>
      <c r="Z6241" s="23"/>
      <c r="AA6241" s="23"/>
      <c r="AB6241" s="23"/>
      <c r="AC6241" s="23"/>
      <c r="AD6241" s="23"/>
      <c r="AE6241" s="26" t="str">
        <f>VLOOKUP(E6241,'[1]Tirupati Member''s Detail'!$D$2:$L$1048576,9,0)</f>
        <v>Last mail with Amc dues details so Communication Till 2014</v>
      </c>
    </row>
    <row r="6242" spans="1:31" x14ac:dyDescent="0.3">
      <c r="A6242" s="27">
        <v>6247</v>
      </c>
      <c r="B6242" s="28"/>
      <c r="C6242" s="29" t="s">
        <v>15321</v>
      </c>
      <c r="D6242" s="20" t="s">
        <v>22</v>
      </c>
      <c r="E6242" s="29">
        <v>4000571</v>
      </c>
      <c r="F6242" s="20" t="s">
        <v>24</v>
      </c>
      <c r="G6242" s="20" t="s">
        <v>25</v>
      </c>
      <c r="H6242" s="29" t="s">
        <v>734</v>
      </c>
      <c r="I6242" s="30">
        <v>1995</v>
      </c>
      <c r="J6242" s="29" t="s">
        <v>15322</v>
      </c>
      <c r="K6242" s="22" t="str">
        <f>VLOOKUP(E6242,'[1]Tirupati Member''s Detail'!$D$2:$L$1048576,8,0)</f>
        <v>No</v>
      </c>
      <c r="L6242" s="23">
        <f>VLOOKUP(E6242,'[1]Tirupati Member''s Detail'!$D$2:$L$1048576,4,0)</f>
        <v>22000</v>
      </c>
      <c r="M6242" s="23">
        <f t="shared" si="489"/>
        <v>22000</v>
      </c>
      <c r="N6242" s="23">
        <f>VLOOKUP(E6242,'[1]Tirupati Member''s Detail'!$D$2:$L$1048576,5,0)</f>
        <v>22000</v>
      </c>
      <c r="O6242" s="23" t="str">
        <f>VLOOKUP(E6242,'[1]Tirupati Member''s Detail'!$D$2:$L$1048576,7,0)</f>
        <v>I.R.M</v>
      </c>
      <c r="P6242" s="23">
        <f t="shared" si="491"/>
        <v>0</v>
      </c>
      <c r="Q6242" s="24" t="e">
        <f>+#REF!-I6242</f>
        <v>#REF!</v>
      </c>
      <c r="R6242" s="25">
        <f t="shared" si="492"/>
        <v>17600</v>
      </c>
      <c r="S6242" s="25" t="e">
        <f t="shared" si="493"/>
        <v>#REF!</v>
      </c>
      <c r="T6242" s="25">
        <f t="shared" si="490"/>
        <v>17600</v>
      </c>
      <c r="U6242" s="25"/>
      <c r="V6242" s="23"/>
      <c r="W6242" s="23"/>
      <c r="X6242" s="24" t="e">
        <f>+#REF!-I6242</f>
        <v>#REF!</v>
      </c>
      <c r="Y6242" s="23"/>
      <c r="Z6242" s="23"/>
      <c r="AA6242" s="23"/>
      <c r="AB6242" s="23"/>
      <c r="AC6242" s="23"/>
      <c r="AD6242" s="23"/>
      <c r="AE6242" s="26" t="str">
        <f>VLOOKUP(E6242,'[1]Tirupati Member''s Detail'!$D$2:$L$1048576,9,0)</f>
        <v>As POD last communication 07</v>
      </c>
    </row>
    <row r="6243" spans="1:31" x14ac:dyDescent="0.3">
      <c r="A6243" s="27">
        <v>6248</v>
      </c>
      <c r="B6243" s="28"/>
      <c r="C6243" s="29" t="s">
        <v>15323</v>
      </c>
      <c r="D6243" s="20" t="s">
        <v>22</v>
      </c>
      <c r="E6243" s="29">
        <v>4000577</v>
      </c>
      <c r="F6243" s="20" t="s">
        <v>24</v>
      </c>
      <c r="G6243" s="20" t="s">
        <v>25</v>
      </c>
      <c r="H6243" s="29" t="s">
        <v>8936</v>
      </c>
      <c r="I6243" s="30">
        <v>1995</v>
      </c>
      <c r="J6243" s="29" t="s">
        <v>15324</v>
      </c>
      <c r="K6243" s="22" t="str">
        <f>VLOOKUP(E6243,'[1]Tirupati Member''s Detail'!$D$2:$L$1048576,8,0)</f>
        <v>No</v>
      </c>
      <c r="L6243" s="23">
        <f>VLOOKUP(E6243,'[1]Tirupati Member''s Detail'!$D$2:$L$1048576,4,0)</f>
        <v>27000</v>
      </c>
      <c r="M6243" s="23">
        <f t="shared" si="489"/>
        <v>27000</v>
      </c>
      <c r="N6243" s="23">
        <f>VLOOKUP(E6243,'[1]Tirupati Member''s Detail'!$D$2:$L$1048576,5,0)</f>
        <v>27000</v>
      </c>
      <c r="O6243" s="23" t="str">
        <f>VLOOKUP(E6243,'[1]Tirupati Member''s Detail'!$D$2:$L$1048576,7,0)</f>
        <v>I.R.M</v>
      </c>
      <c r="P6243" s="23">
        <f t="shared" si="491"/>
        <v>0</v>
      </c>
      <c r="Q6243" s="24" t="e">
        <f>+#REF!-I6243</f>
        <v>#REF!</v>
      </c>
      <c r="R6243" s="25">
        <f t="shared" si="492"/>
        <v>21600</v>
      </c>
      <c r="S6243" s="25" t="e">
        <f t="shared" si="493"/>
        <v>#REF!</v>
      </c>
      <c r="T6243" s="25">
        <f t="shared" si="490"/>
        <v>21600</v>
      </c>
      <c r="U6243" s="25"/>
      <c r="V6243" s="23"/>
      <c r="W6243" s="23"/>
      <c r="X6243" s="24" t="e">
        <f>+#REF!-I6243</f>
        <v>#REF!</v>
      </c>
      <c r="Y6243" s="23"/>
      <c r="Z6243" s="23"/>
      <c r="AA6243" s="23"/>
      <c r="AB6243" s="23"/>
      <c r="AC6243" s="23"/>
      <c r="AD6243" s="23"/>
      <c r="AE6243" s="26" t="str">
        <f>VLOOKUP(E6243,'[1]Tirupati Member''s Detail'!$D$2:$L$1048576,9,0)</f>
        <v>As POD last communication 07</v>
      </c>
    </row>
    <row r="6244" spans="1:31" x14ac:dyDescent="0.3">
      <c r="A6244" s="27">
        <v>6249</v>
      </c>
      <c r="B6244" s="28"/>
      <c r="C6244" s="29" t="s">
        <v>15325</v>
      </c>
      <c r="D6244" s="20" t="s">
        <v>22</v>
      </c>
      <c r="E6244" s="29">
        <v>4000584</v>
      </c>
      <c r="F6244" s="20" t="s">
        <v>24</v>
      </c>
      <c r="G6244" s="20" t="s">
        <v>25</v>
      </c>
      <c r="H6244" s="29" t="s">
        <v>1702</v>
      </c>
      <c r="I6244" s="30">
        <v>1995</v>
      </c>
      <c r="J6244" s="29" t="s">
        <v>15326</v>
      </c>
      <c r="K6244" s="22" t="str">
        <f>VLOOKUP(E6244,'[1]Tirupati Member''s Detail'!$D$2:$L$1048576,8,0)</f>
        <v>No</v>
      </c>
      <c r="L6244" s="23">
        <f>VLOOKUP(E6244,'[1]Tirupati Member''s Detail'!$D$2:$L$1048576,4,0)</f>
        <v>27000</v>
      </c>
      <c r="M6244" s="23">
        <f t="shared" si="489"/>
        <v>27000</v>
      </c>
      <c r="N6244" s="23">
        <f>VLOOKUP(E6244,'[1]Tirupati Member''s Detail'!$D$2:$L$1048576,5,0)</f>
        <v>27000</v>
      </c>
      <c r="O6244" s="23" t="str">
        <f>VLOOKUP(E6244,'[1]Tirupati Member''s Detail'!$D$2:$L$1048576,7,0)</f>
        <v>I.R.M</v>
      </c>
      <c r="P6244" s="23">
        <f t="shared" si="491"/>
        <v>0</v>
      </c>
      <c r="Q6244" s="24" t="e">
        <f>+#REF!-I6244</f>
        <v>#REF!</v>
      </c>
      <c r="R6244" s="25">
        <f t="shared" si="492"/>
        <v>21600</v>
      </c>
      <c r="S6244" s="25" t="e">
        <f t="shared" si="493"/>
        <v>#REF!</v>
      </c>
      <c r="T6244" s="25">
        <f t="shared" si="490"/>
        <v>21600</v>
      </c>
      <c r="U6244" s="25"/>
      <c r="V6244" s="23"/>
      <c r="W6244" s="23"/>
      <c r="X6244" s="24" t="e">
        <f>+#REF!-I6244</f>
        <v>#REF!</v>
      </c>
      <c r="Y6244" s="23"/>
      <c r="Z6244" s="23"/>
      <c r="AA6244" s="23"/>
      <c r="AB6244" s="23"/>
      <c r="AC6244" s="23"/>
      <c r="AD6244" s="23"/>
      <c r="AE6244" s="26" t="str">
        <f>VLOOKUP(E6244,'[1]Tirupati Member''s Detail'!$D$2:$L$1048576,9,0)</f>
        <v>As POD last communication 07</v>
      </c>
    </row>
    <row r="6245" spans="1:31" x14ac:dyDescent="0.3">
      <c r="A6245" s="27">
        <v>6250</v>
      </c>
      <c r="B6245" s="28"/>
      <c r="C6245" s="29" t="s">
        <v>15327</v>
      </c>
      <c r="D6245" s="20" t="s">
        <v>22</v>
      </c>
      <c r="E6245" s="29">
        <v>4000585</v>
      </c>
      <c r="F6245" s="20" t="s">
        <v>24</v>
      </c>
      <c r="G6245" s="20" t="s">
        <v>25</v>
      </c>
      <c r="H6245" s="29" t="s">
        <v>7196</v>
      </c>
      <c r="I6245" s="30">
        <v>1995</v>
      </c>
      <c r="J6245" s="29" t="s">
        <v>15328</v>
      </c>
      <c r="K6245" s="22" t="str">
        <f>VLOOKUP(E6245,'[1]Tirupati Member''s Detail'!$D$2:$L$1048576,8,0)</f>
        <v>No</v>
      </c>
      <c r="L6245" s="23">
        <f>VLOOKUP(E6245,'[1]Tirupati Member''s Detail'!$D$2:$L$1048576,4,0)</f>
        <v>22000</v>
      </c>
      <c r="M6245" s="23">
        <f t="shared" si="489"/>
        <v>22000</v>
      </c>
      <c r="N6245" s="23">
        <f>VLOOKUP(E6245,'[1]Tirupati Member''s Detail'!$D$2:$L$1048576,5,0)</f>
        <v>5500</v>
      </c>
      <c r="O6245" s="23" t="str">
        <f>VLOOKUP(E6245,'[1]Tirupati Member''s Detail'!$D$2:$L$1048576,7,0)</f>
        <v>Outstanding</v>
      </c>
      <c r="P6245" s="23">
        <f t="shared" si="491"/>
        <v>16500</v>
      </c>
      <c r="Q6245" s="24" t="e">
        <f>+#REF!-I6245</f>
        <v>#REF!</v>
      </c>
      <c r="R6245" s="25">
        <f t="shared" si="492"/>
        <v>4400</v>
      </c>
      <c r="S6245" s="25" t="e">
        <f t="shared" si="493"/>
        <v>#REF!</v>
      </c>
      <c r="T6245" s="25">
        <f t="shared" si="490"/>
        <v>4400</v>
      </c>
      <c r="U6245" s="25"/>
      <c r="V6245" s="23"/>
      <c r="W6245" s="23"/>
      <c r="X6245" s="24" t="e">
        <f>+#REF!-I6245</f>
        <v>#REF!</v>
      </c>
      <c r="Y6245" s="23"/>
      <c r="Z6245" s="23"/>
      <c r="AA6245" s="23"/>
      <c r="AB6245" s="23"/>
      <c r="AC6245" s="23"/>
      <c r="AD6245" s="23"/>
      <c r="AE6245" s="26" t="str">
        <f>VLOOKUP(E6245,'[1]Tirupati Member''s Detail'!$D$2:$L$1048576,9,0)</f>
        <v xml:space="preserve">As POD last communication 2007 (outstanding Rs. 16500/-) </v>
      </c>
    </row>
    <row r="6246" spans="1:31" x14ac:dyDescent="0.3">
      <c r="A6246" s="27">
        <v>6251</v>
      </c>
      <c r="B6246" s="28"/>
      <c r="C6246" s="29" t="s">
        <v>15329</v>
      </c>
      <c r="D6246" s="20" t="s">
        <v>22</v>
      </c>
      <c r="E6246" s="29">
        <v>4000586</v>
      </c>
      <c r="F6246" s="20" t="s">
        <v>24</v>
      </c>
      <c r="G6246" s="20" t="s">
        <v>25</v>
      </c>
      <c r="H6246" s="29" t="s">
        <v>7196</v>
      </c>
      <c r="I6246" s="30">
        <v>1995</v>
      </c>
      <c r="J6246" s="29" t="s">
        <v>15330</v>
      </c>
      <c r="K6246" s="22" t="str">
        <f>VLOOKUP(E6246,'[1]Tirupati Member''s Detail'!$D$2:$L$1048576,8,0)</f>
        <v>No</v>
      </c>
      <c r="L6246" s="23">
        <f>VLOOKUP(E6246,'[1]Tirupati Member''s Detail'!$D$2:$L$1048576,4,0)</f>
        <v>22000</v>
      </c>
      <c r="M6246" s="23">
        <f t="shared" si="489"/>
        <v>22000</v>
      </c>
      <c r="N6246" s="23">
        <f>VLOOKUP(E6246,'[1]Tirupati Member''s Detail'!$D$2:$L$1048576,5,0)</f>
        <v>5500</v>
      </c>
      <c r="O6246" s="23" t="str">
        <f>VLOOKUP(E6246,'[1]Tirupati Member''s Detail'!$D$2:$L$1048576,7,0)</f>
        <v>Outstanding</v>
      </c>
      <c r="P6246" s="23">
        <f t="shared" si="491"/>
        <v>16500</v>
      </c>
      <c r="Q6246" s="24" t="e">
        <f>+#REF!-I6246</f>
        <v>#REF!</v>
      </c>
      <c r="R6246" s="25">
        <f t="shared" si="492"/>
        <v>4400</v>
      </c>
      <c r="S6246" s="25" t="e">
        <f t="shared" si="493"/>
        <v>#REF!</v>
      </c>
      <c r="T6246" s="25">
        <f t="shared" si="490"/>
        <v>4400</v>
      </c>
      <c r="U6246" s="25"/>
      <c r="V6246" s="23"/>
      <c r="W6246" s="23"/>
      <c r="X6246" s="24" t="e">
        <f>+#REF!-I6246</f>
        <v>#REF!</v>
      </c>
      <c r="Y6246" s="23"/>
      <c r="Z6246" s="23"/>
      <c r="AA6246" s="23"/>
      <c r="AB6246" s="23"/>
      <c r="AC6246" s="23"/>
      <c r="AD6246" s="23"/>
      <c r="AE6246" s="26" t="str">
        <f>VLOOKUP(E6246,'[1]Tirupati Member''s Detail'!$D$2:$L$1048576,9,0)</f>
        <v>No Communication Till Date (Outstanding Rs 16500/-)</v>
      </c>
    </row>
    <row r="6247" spans="1:31" x14ac:dyDescent="0.3">
      <c r="A6247" s="27">
        <v>6252</v>
      </c>
      <c r="B6247" s="28"/>
      <c r="C6247" s="29" t="s">
        <v>15331</v>
      </c>
      <c r="D6247" s="20" t="s">
        <v>22</v>
      </c>
      <c r="E6247" s="29">
        <v>4000587</v>
      </c>
      <c r="F6247" s="20" t="s">
        <v>24</v>
      </c>
      <c r="G6247" s="20" t="s">
        <v>25</v>
      </c>
      <c r="H6247" s="29" t="s">
        <v>7196</v>
      </c>
      <c r="I6247" s="30">
        <v>1995</v>
      </c>
      <c r="J6247" s="29" t="s">
        <v>15332</v>
      </c>
      <c r="K6247" s="22" t="str">
        <f>VLOOKUP(E6247,'[1]Tirupati Member''s Detail'!$D$2:$L$1048576,8,0)</f>
        <v>No</v>
      </c>
      <c r="L6247" s="23">
        <f>VLOOKUP(E6247,'[1]Tirupati Member''s Detail'!$D$2:$L$1048576,4,0)</f>
        <v>22000</v>
      </c>
      <c r="M6247" s="23">
        <f t="shared" si="489"/>
        <v>22000</v>
      </c>
      <c r="N6247" s="23">
        <f>VLOOKUP(E6247,'[1]Tirupati Member''s Detail'!$D$2:$L$1048576,5,0)</f>
        <v>5500</v>
      </c>
      <c r="O6247" s="23" t="str">
        <f>VLOOKUP(E6247,'[1]Tirupati Member''s Detail'!$D$2:$L$1048576,7,0)</f>
        <v>Outstanding</v>
      </c>
      <c r="P6247" s="23">
        <f t="shared" si="491"/>
        <v>16500</v>
      </c>
      <c r="Q6247" s="24" t="e">
        <f>+#REF!-I6247</f>
        <v>#REF!</v>
      </c>
      <c r="R6247" s="25">
        <f t="shared" si="492"/>
        <v>4400</v>
      </c>
      <c r="S6247" s="25" t="e">
        <f t="shared" si="493"/>
        <v>#REF!</v>
      </c>
      <c r="T6247" s="25">
        <f t="shared" si="490"/>
        <v>4400</v>
      </c>
      <c r="U6247" s="25"/>
      <c r="V6247" s="23"/>
      <c r="W6247" s="23"/>
      <c r="X6247" s="24" t="e">
        <f>+#REF!-I6247</f>
        <v>#REF!</v>
      </c>
      <c r="Y6247" s="23"/>
      <c r="Z6247" s="23"/>
      <c r="AA6247" s="23"/>
      <c r="AB6247" s="23"/>
      <c r="AC6247" s="23"/>
      <c r="AD6247" s="23"/>
      <c r="AE6247" s="26" t="str">
        <f>VLOOKUP(E6247,'[1]Tirupati Member''s Detail'!$D$2:$L$1048576,9,0)</f>
        <v xml:space="preserve">As POD last communication 2007 (outstanding Rs. 16500/-) </v>
      </c>
    </row>
    <row r="6248" spans="1:31" x14ac:dyDescent="0.3">
      <c r="A6248" s="27">
        <v>6253</v>
      </c>
      <c r="B6248" s="28"/>
      <c r="C6248" s="29" t="s">
        <v>15333</v>
      </c>
      <c r="D6248" s="20" t="s">
        <v>22</v>
      </c>
      <c r="E6248" s="29">
        <v>4000588</v>
      </c>
      <c r="F6248" s="20" t="s">
        <v>24</v>
      </c>
      <c r="G6248" s="20" t="s">
        <v>25</v>
      </c>
      <c r="H6248" s="29" t="s">
        <v>1753</v>
      </c>
      <c r="I6248" s="30">
        <v>1995</v>
      </c>
      <c r="J6248" s="29" t="s">
        <v>15334</v>
      </c>
      <c r="K6248" s="22" t="str">
        <f>VLOOKUP(E6248,'[1]Tirupati Member''s Detail'!$D$2:$L$1048576,8,0)</f>
        <v>No</v>
      </c>
      <c r="L6248" s="23">
        <f>VLOOKUP(E6248,'[1]Tirupati Member''s Detail'!$D$2:$L$1048576,4,0)</f>
        <v>22000</v>
      </c>
      <c r="M6248" s="23">
        <f t="shared" si="489"/>
        <v>22000</v>
      </c>
      <c r="N6248" s="23">
        <f>VLOOKUP(E6248,'[1]Tirupati Member''s Detail'!$D$2:$L$1048576,5,0)</f>
        <v>22000</v>
      </c>
      <c r="O6248" s="23" t="str">
        <f>VLOOKUP(E6248,'[1]Tirupati Member''s Detail'!$D$2:$L$1048576,7,0)</f>
        <v>I.R.M</v>
      </c>
      <c r="P6248" s="23">
        <f t="shared" si="491"/>
        <v>0</v>
      </c>
      <c r="Q6248" s="24" t="e">
        <f>+#REF!-I6248</f>
        <v>#REF!</v>
      </c>
      <c r="R6248" s="25">
        <f t="shared" si="492"/>
        <v>17600</v>
      </c>
      <c r="S6248" s="25" t="e">
        <f t="shared" si="493"/>
        <v>#REF!</v>
      </c>
      <c r="T6248" s="25">
        <f t="shared" si="490"/>
        <v>17600</v>
      </c>
      <c r="U6248" s="25"/>
      <c r="V6248" s="23"/>
      <c r="W6248" s="23"/>
      <c r="X6248" s="24" t="e">
        <f>+#REF!-I6248</f>
        <v>#REF!</v>
      </c>
      <c r="Y6248" s="23"/>
      <c r="Z6248" s="23"/>
      <c r="AA6248" s="23"/>
      <c r="AB6248" s="23"/>
      <c r="AC6248" s="23"/>
      <c r="AD6248" s="23"/>
      <c r="AE6248" s="26" t="str">
        <f>VLOOKUP(E6248,'[1]Tirupati Member''s Detail'!$D$2:$L$1048576,9,0)</f>
        <v>As POD last communication 07</v>
      </c>
    </row>
    <row r="6249" spans="1:31" x14ac:dyDescent="0.3">
      <c r="A6249" s="27">
        <v>6254</v>
      </c>
      <c r="B6249" s="28"/>
      <c r="C6249" s="29" t="s">
        <v>15335</v>
      </c>
      <c r="D6249" s="20" t="s">
        <v>22</v>
      </c>
      <c r="E6249" s="29">
        <v>4000590</v>
      </c>
      <c r="F6249" s="20" t="s">
        <v>24</v>
      </c>
      <c r="G6249" s="20" t="s">
        <v>25</v>
      </c>
      <c r="H6249" s="29" t="s">
        <v>1602</v>
      </c>
      <c r="I6249" s="30">
        <v>1995</v>
      </c>
      <c r="J6249" s="29" t="s">
        <v>15336</v>
      </c>
      <c r="K6249" s="22" t="str">
        <f>VLOOKUP(E6249,'[1]Tirupati Member''s Detail'!$D$2:$L$1048576,8,0)</f>
        <v>No</v>
      </c>
      <c r="L6249" s="23">
        <f>VLOOKUP(E6249,'[1]Tirupati Member''s Detail'!$D$2:$L$1048576,4,0)</f>
        <v>22000</v>
      </c>
      <c r="M6249" s="23">
        <f t="shared" si="489"/>
        <v>22000</v>
      </c>
      <c r="N6249" s="23">
        <f>VLOOKUP(E6249,'[1]Tirupati Member''s Detail'!$D$2:$L$1048576,5,0)</f>
        <v>22000</v>
      </c>
      <c r="O6249" s="23" t="str">
        <f>VLOOKUP(E6249,'[1]Tirupati Member''s Detail'!$D$2:$L$1048576,7,0)</f>
        <v>I.R.M</v>
      </c>
      <c r="P6249" s="23">
        <f t="shared" si="491"/>
        <v>0</v>
      </c>
      <c r="Q6249" s="24" t="e">
        <f>+#REF!-I6249</f>
        <v>#REF!</v>
      </c>
      <c r="R6249" s="25">
        <f t="shared" si="492"/>
        <v>17600</v>
      </c>
      <c r="S6249" s="25" t="e">
        <f t="shared" si="493"/>
        <v>#REF!</v>
      </c>
      <c r="T6249" s="25">
        <f t="shared" si="490"/>
        <v>17600</v>
      </c>
      <c r="U6249" s="25"/>
      <c r="V6249" s="23"/>
      <c r="W6249" s="23"/>
      <c r="X6249" s="24" t="e">
        <f>+#REF!-I6249</f>
        <v>#REF!</v>
      </c>
      <c r="Y6249" s="23"/>
      <c r="Z6249" s="23"/>
      <c r="AA6249" s="23"/>
      <c r="AB6249" s="23"/>
      <c r="AC6249" s="23"/>
      <c r="AD6249" s="23"/>
      <c r="AE6249" s="26" t="str">
        <f>VLOOKUP(E6249,'[1]Tirupati Member''s Detail'!$D$2:$L$1048576,9,0)</f>
        <v xml:space="preserve">No Communication Till Date </v>
      </c>
    </row>
    <row r="6250" spans="1:31" x14ac:dyDescent="0.3">
      <c r="A6250" s="27">
        <v>6255</v>
      </c>
      <c r="B6250" s="28"/>
      <c r="C6250" s="29" t="s">
        <v>15337</v>
      </c>
      <c r="D6250" s="20" t="s">
        <v>22</v>
      </c>
      <c r="E6250" s="29">
        <v>4000591</v>
      </c>
      <c r="F6250" s="20" t="s">
        <v>24</v>
      </c>
      <c r="G6250" s="20" t="s">
        <v>25</v>
      </c>
      <c r="H6250" s="29" t="s">
        <v>9197</v>
      </c>
      <c r="I6250" s="30">
        <v>1995</v>
      </c>
      <c r="J6250" s="29" t="s">
        <v>15338</v>
      </c>
      <c r="K6250" s="22" t="str">
        <f>VLOOKUP(E6250,'[1]Tirupati Member''s Detail'!$D$2:$L$1048576,8,0)</f>
        <v>No</v>
      </c>
      <c r="L6250" s="23">
        <f>VLOOKUP(E6250,'[1]Tirupati Member''s Detail'!$D$2:$L$1048576,4,0)</f>
        <v>22000</v>
      </c>
      <c r="M6250" s="23">
        <f t="shared" si="489"/>
        <v>22000</v>
      </c>
      <c r="N6250" s="23">
        <f>VLOOKUP(E6250,'[1]Tirupati Member''s Detail'!$D$2:$L$1048576,5,0)</f>
        <v>22000</v>
      </c>
      <c r="O6250" s="23" t="str">
        <f>VLOOKUP(E6250,'[1]Tirupati Member''s Detail'!$D$2:$L$1048576,7,0)</f>
        <v>I.R.M</v>
      </c>
      <c r="P6250" s="23">
        <f t="shared" si="491"/>
        <v>0</v>
      </c>
      <c r="Q6250" s="24" t="e">
        <f>+#REF!-I6250</f>
        <v>#REF!</v>
      </c>
      <c r="R6250" s="25">
        <f t="shared" si="492"/>
        <v>17600</v>
      </c>
      <c r="S6250" s="25" t="e">
        <f t="shared" si="493"/>
        <v>#REF!</v>
      </c>
      <c r="T6250" s="25">
        <f t="shared" si="490"/>
        <v>17600</v>
      </c>
      <c r="U6250" s="25"/>
      <c r="V6250" s="23"/>
      <c r="W6250" s="23"/>
      <c r="X6250" s="24" t="e">
        <f>+#REF!-I6250</f>
        <v>#REF!</v>
      </c>
      <c r="Y6250" s="23"/>
      <c r="Z6250" s="23"/>
      <c r="AA6250" s="23"/>
      <c r="AB6250" s="23"/>
      <c r="AC6250" s="23"/>
      <c r="AD6250" s="23"/>
      <c r="AE6250" s="26" t="str">
        <f>VLOOKUP(E6250,'[1]Tirupati Member''s Detail'!$D$2:$L$1048576,9,0)</f>
        <v>Last mail with Amc dues details so Communication Till 2015</v>
      </c>
    </row>
    <row r="6251" spans="1:31" x14ac:dyDescent="0.3">
      <c r="A6251" s="27">
        <v>6256</v>
      </c>
      <c r="B6251" s="28"/>
      <c r="C6251" s="29" t="s">
        <v>15339</v>
      </c>
      <c r="D6251" s="20" t="s">
        <v>22</v>
      </c>
      <c r="E6251" s="29">
        <v>4000592</v>
      </c>
      <c r="F6251" s="20" t="s">
        <v>24</v>
      </c>
      <c r="G6251" s="20" t="s">
        <v>25</v>
      </c>
      <c r="H6251" s="29" t="s">
        <v>1682</v>
      </c>
      <c r="I6251" s="30">
        <v>1995</v>
      </c>
      <c r="J6251" s="29" t="s">
        <v>15340</v>
      </c>
      <c r="K6251" s="22" t="str">
        <f>VLOOKUP(E6251,'[1]Tirupati Member''s Detail'!$D$2:$L$1048576,8,0)</f>
        <v>No</v>
      </c>
      <c r="L6251" s="23">
        <f>VLOOKUP(E6251,'[1]Tirupati Member''s Detail'!$D$2:$L$1048576,4,0)</f>
        <v>32000</v>
      </c>
      <c r="M6251" s="23">
        <f t="shared" si="489"/>
        <v>32000</v>
      </c>
      <c r="N6251" s="23">
        <f>VLOOKUP(E6251,'[1]Tirupati Member''s Detail'!$D$2:$L$1048576,5,0)</f>
        <v>30400</v>
      </c>
      <c r="O6251" s="23" t="str">
        <f>VLOOKUP(E6251,'[1]Tirupati Member''s Detail'!$D$2:$L$1048576,7,0)</f>
        <v>I.R.M</v>
      </c>
      <c r="P6251" s="23">
        <f t="shared" si="491"/>
        <v>1600</v>
      </c>
      <c r="Q6251" s="24" t="e">
        <f>+#REF!-I6251</f>
        <v>#REF!</v>
      </c>
      <c r="R6251" s="25">
        <f t="shared" si="492"/>
        <v>24320</v>
      </c>
      <c r="S6251" s="25" t="e">
        <f t="shared" si="493"/>
        <v>#REF!</v>
      </c>
      <c r="T6251" s="25">
        <f t="shared" si="490"/>
        <v>24320</v>
      </c>
      <c r="U6251" s="25"/>
      <c r="V6251" s="23"/>
      <c r="W6251" s="23"/>
      <c r="X6251" s="24" t="e">
        <f>+#REF!-I6251</f>
        <v>#REF!</v>
      </c>
      <c r="Y6251" s="23"/>
      <c r="Z6251" s="23"/>
      <c r="AA6251" s="23"/>
      <c r="AB6251" s="23"/>
      <c r="AC6251" s="23"/>
      <c r="AD6251" s="23"/>
      <c r="AE6251" s="26" t="str">
        <f>VLOOKUP(E6251,'[1]Tirupati Member''s Detail'!$D$2:$L$1048576,9,0)</f>
        <v>As POD last communication 07</v>
      </c>
    </row>
    <row r="6252" spans="1:31" x14ac:dyDescent="0.3">
      <c r="A6252" s="27">
        <v>6257</v>
      </c>
      <c r="B6252" s="28"/>
      <c r="C6252" s="29" t="s">
        <v>15341</v>
      </c>
      <c r="D6252" s="20" t="s">
        <v>22</v>
      </c>
      <c r="E6252" s="29">
        <v>4000593</v>
      </c>
      <c r="F6252" s="20" t="s">
        <v>24</v>
      </c>
      <c r="G6252" s="20" t="s">
        <v>25</v>
      </c>
      <c r="H6252" s="29" t="s">
        <v>1584</v>
      </c>
      <c r="I6252" s="30">
        <v>1995</v>
      </c>
      <c r="J6252" s="29" t="s">
        <v>15342</v>
      </c>
      <c r="K6252" s="22" t="str">
        <f>VLOOKUP(E6252,'[1]Tirupati Member''s Detail'!$D$2:$L$1048576,8,0)</f>
        <v>No</v>
      </c>
      <c r="L6252" s="23">
        <f>VLOOKUP(E6252,'[1]Tirupati Member''s Detail'!$D$2:$L$1048576,4,0)</f>
        <v>27000</v>
      </c>
      <c r="M6252" s="23">
        <f t="shared" si="489"/>
        <v>27000</v>
      </c>
      <c r="N6252" s="23">
        <f>VLOOKUP(E6252,'[1]Tirupati Member''s Detail'!$D$2:$L$1048576,5,0)</f>
        <v>6750</v>
      </c>
      <c r="O6252" s="23" t="str">
        <f>VLOOKUP(E6252,'[1]Tirupati Member''s Detail'!$D$2:$L$1048576,7,0)</f>
        <v>Outstanding</v>
      </c>
      <c r="P6252" s="23">
        <f t="shared" si="491"/>
        <v>20250</v>
      </c>
      <c r="Q6252" s="24" t="e">
        <f>+#REF!-I6252</f>
        <v>#REF!</v>
      </c>
      <c r="R6252" s="25">
        <f t="shared" si="492"/>
        <v>5400</v>
      </c>
      <c r="S6252" s="25" t="e">
        <f t="shared" si="493"/>
        <v>#REF!</v>
      </c>
      <c r="T6252" s="25">
        <f t="shared" si="490"/>
        <v>5400</v>
      </c>
      <c r="U6252" s="25"/>
      <c r="V6252" s="23"/>
      <c r="W6252" s="23"/>
      <c r="X6252" s="24" t="e">
        <f>+#REF!-I6252</f>
        <v>#REF!</v>
      </c>
      <c r="Y6252" s="23"/>
      <c r="Z6252" s="23"/>
      <c r="AA6252" s="23"/>
      <c r="AB6252" s="23"/>
      <c r="AC6252" s="23"/>
      <c r="AD6252" s="23"/>
      <c r="AE6252" s="26" t="str">
        <f>VLOOKUP(E6252,'[1]Tirupati Member''s Detail'!$D$2:$L$1048576,9,0)</f>
        <v>As POD Last Communication Till 2007 (Outstanding Rs 20250/-)</v>
      </c>
    </row>
    <row r="6253" spans="1:31" x14ac:dyDescent="0.3">
      <c r="A6253" s="27">
        <v>6258</v>
      </c>
      <c r="B6253" s="28"/>
      <c r="C6253" s="29" t="s">
        <v>15343</v>
      </c>
      <c r="D6253" s="20" t="s">
        <v>22</v>
      </c>
      <c r="E6253" s="29">
        <v>4000594</v>
      </c>
      <c r="F6253" s="20" t="s">
        <v>24</v>
      </c>
      <c r="G6253" s="20" t="s">
        <v>25</v>
      </c>
      <c r="H6253" s="29" t="s">
        <v>1602</v>
      </c>
      <c r="I6253" s="30">
        <v>1995</v>
      </c>
      <c r="J6253" s="29" t="s">
        <v>15344</v>
      </c>
      <c r="K6253" s="22" t="str">
        <f>VLOOKUP(E6253,'[1]Tirupati Member''s Detail'!$D$2:$L$1048576,8,0)</f>
        <v>No</v>
      </c>
      <c r="L6253" s="23">
        <f>VLOOKUP(E6253,'[1]Tirupati Member''s Detail'!$D$2:$L$1048576,4,0)</f>
        <v>22000</v>
      </c>
      <c r="M6253" s="23">
        <f t="shared" si="489"/>
        <v>22000</v>
      </c>
      <c r="N6253" s="23">
        <f>VLOOKUP(E6253,'[1]Tirupati Member''s Detail'!$D$2:$L$1048576,5,0)</f>
        <v>8800</v>
      </c>
      <c r="O6253" s="23" t="str">
        <f>VLOOKUP(E6253,'[1]Tirupati Member''s Detail'!$D$2:$L$1048576,7,0)</f>
        <v>Outstanding</v>
      </c>
      <c r="P6253" s="23">
        <f t="shared" si="491"/>
        <v>13200</v>
      </c>
      <c r="Q6253" s="24" t="e">
        <f>+#REF!-I6253</f>
        <v>#REF!</v>
      </c>
      <c r="R6253" s="25">
        <f t="shared" si="492"/>
        <v>7040</v>
      </c>
      <c r="S6253" s="25" t="e">
        <f t="shared" si="493"/>
        <v>#REF!</v>
      </c>
      <c r="T6253" s="25">
        <f t="shared" si="490"/>
        <v>7040</v>
      </c>
      <c r="U6253" s="25"/>
      <c r="V6253" s="23"/>
      <c r="W6253" s="23"/>
      <c r="X6253" s="24" t="e">
        <f>+#REF!-I6253</f>
        <v>#REF!</v>
      </c>
      <c r="Y6253" s="23"/>
      <c r="Z6253" s="23"/>
      <c r="AA6253" s="23"/>
      <c r="AB6253" s="23"/>
      <c r="AC6253" s="23"/>
      <c r="AD6253" s="23"/>
      <c r="AE6253" s="26" t="str">
        <f>VLOOKUP(E6253,'[1]Tirupati Member''s Detail'!$D$2:$L$1048576,9,0)</f>
        <v>As POD Last Communication Till 2007, ((Outstanding Rs 13200/-))</v>
      </c>
    </row>
    <row r="6254" spans="1:31" x14ac:dyDescent="0.3">
      <c r="A6254" s="27">
        <v>6259</v>
      </c>
      <c r="B6254" s="28"/>
      <c r="C6254" s="29" t="s">
        <v>15345</v>
      </c>
      <c r="D6254" s="20" t="s">
        <v>22</v>
      </c>
      <c r="E6254" s="29">
        <v>4000595</v>
      </c>
      <c r="F6254" s="20" t="s">
        <v>24</v>
      </c>
      <c r="G6254" s="20" t="s">
        <v>25</v>
      </c>
      <c r="H6254" s="29" t="s">
        <v>7284</v>
      </c>
      <c r="I6254" s="30">
        <v>1995</v>
      </c>
      <c r="J6254" s="29" t="s">
        <v>15346</v>
      </c>
      <c r="K6254" s="22" t="str">
        <f>VLOOKUP(E6254,'[1]Tirupati Member''s Detail'!$D$2:$L$1048576,8,0)</f>
        <v>No</v>
      </c>
      <c r="L6254" s="23">
        <f>VLOOKUP(E6254,'[1]Tirupati Member''s Detail'!$D$2:$L$1048576,4,0)</f>
        <v>22000</v>
      </c>
      <c r="M6254" s="23">
        <f t="shared" si="489"/>
        <v>22000</v>
      </c>
      <c r="N6254" s="23">
        <f>VLOOKUP(E6254,'[1]Tirupati Member''s Detail'!$D$2:$L$1048576,5,0)</f>
        <v>22000</v>
      </c>
      <c r="O6254" s="23" t="str">
        <f>VLOOKUP(E6254,'[1]Tirupati Member''s Detail'!$D$2:$L$1048576,7,0)</f>
        <v>I.R.M</v>
      </c>
      <c r="P6254" s="23">
        <f t="shared" si="491"/>
        <v>0</v>
      </c>
      <c r="Q6254" s="24" t="e">
        <f>+#REF!-I6254</f>
        <v>#REF!</v>
      </c>
      <c r="R6254" s="25">
        <f t="shared" si="492"/>
        <v>17600</v>
      </c>
      <c r="S6254" s="25" t="e">
        <f t="shared" si="493"/>
        <v>#REF!</v>
      </c>
      <c r="T6254" s="25">
        <f t="shared" si="490"/>
        <v>17600</v>
      </c>
      <c r="U6254" s="25"/>
      <c r="V6254" s="23"/>
      <c r="W6254" s="23"/>
      <c r="X6254" s="24" t="e">
        <f>+#REF!-I6254</f>
        <v>#REF!</v>
      </c>
      <c r="Y6254" s="23"/>
      <c r="Z6254" s="23"/>
      <c r="AA6254" s="23"/>
      <c r="AB6254" s="23"/>
      <c r="AC6254" s="23"/>
      <c r="AD6254" s="23"/>
      <c r="AE6254" s="26" t="str">
        <f>VLOOKUP(E6254,'[1]Tirupati Member''s Detail'!$D$2:$L$1048576,9,0)</f>
        <v>Last Communication Till 2004</v>
      </c>
    </row>
    <row r="6255" spans="1:31" x14ac:dyDescent="0.3">
      <c r="A6255" s="27">
        <v>6260</v>
      </c>
      <c r="B6255" s="28"/>
      <c r="C6255" s="29" t="s">
        <v>15347</v>
      </c>
      <c r="D6255" s="20" t="s">
        <v>22</v>
      </c>
      <c r="E6255" s="29">
        <v>4000597</v>
      </c>
      <c r="F6255" s="20" t="s">
        <v>24</v>
      </c>
      <c r="G6255" s="20" t="s">
        <v>25</v>
      </c>
      <c r="H6255" s="29" t="s">
        <v>1689</v>
      </c>
      <c r="I6255" s="30">
        <v>1995</v>
      </c>
      <c r="J6255" s="29" t="s">
        <v>15348</v>
      </c>
      <c r="K6255" s="22" t="str">
        <f>VLOOKUP(E6255,'[1]Tirupati Member''s Detail'!$D$2:$L$1048576,8,0)</f>
        <v>No</v>
      </c>
      <c r="L6255" s="23">
        <f>VLOOKUP(E6255,'[1]Tirupati Member''s Detail'!$D$2:$L$1048576,4,0)</f>
        <v>22000</v>
      </c>
      <c r="M6255" s="23">
        <f t="shared" si="489"/>
        <v>22000</v>
      </c>
      <c r="N6255" s="23">
        <f>VLOOKUP(E6255,'[1]Tirupati Member''s Detail'!$D$2:$L$1048576,5,0)</f>
        <v>8800</v>
      </c>
      <c r="O6255" s="23" t="str">
        <f>VLOOKUP(E6255,'[1]Tirupati Member''s Detail'!$D$2:$L$1048576,7,0)</f>
        <v>Outstanding</v>
      </c>
      <c r="P6255" s="23">
        <f t="shared" si="491"/>
        <v>13200</v>
      </c>
      <c r="Q6255" s="24" t="e">
        <f>+#REF!-I6255</f>
        <v>#REF!</v>
      </c>
      <c r="R6255" s="25">
        <f t="shared" si="492"/>
        <v>7040</v>
      </c>
      <c r="S6255" s="25" t="e">
        <f t="shared" si="493"/>
        <v>#REF!</v>
      </c>
      <c r="T6255" s="25">
        <f t="shared" si="490"/>
        <v>7040</v>
      </c>
      <c r="U6255" s="25"/>
      <c r="V6255" s="23"/>
      <c r="W6255" s="23"/>
      <c r="X6255" s="24" t="e">
        <f>+#REF!-I6255</f>
        <v>#REF!</v>
      </c>
      <c r="Y6255" s="23"/>
      <c r="Z6255" s="23"/>
      <c r="AA6255" s="23"/>
      <c r="AB6255" s="23"/>
      <c r="AC6255" s="23"/>
      <c r="AD6255" s="23"/>
      <c r="AE6255" s="26" t="str">
        <f>VLOOKUP(E6255,'[1]Tirupati Member''s Detail'!$D$2:$L$1048576,9,0)</f>
        <v>As POD Last Communication Till 2007 (Outstanding Rs 13200/-)</v>
      </c>
    </row>
    <row r="6256" spans="1:31" x14ac:dyDescent="0.3">
      <c r="A6256" s="27">
        <v>6261</v>
      </c>
      <c r="B6256" s="28"/>
      <c r="C6256" s="29" t="s">
        <v>15349</v>
      </c>
      <c r="D6256" s="20" t="s">
        <v>22</v>
      </c>
      <c r="E6256" s="29">
        <v>4000599</v>
      </c>
      <c r="F6256" s="20" t="s">
        <v>24</v>
      </c>
      <c r="G6256" s="20" t="s">
        <v>25</v>
      </c>
      <c r="H6256" s="29" t="s">
        <v>1753</v>
      </c>
      <c r="I6256" s="30">
        <v>1995</v>
      </c>
      <c r="J6256" s="29" t="s">
        <v>15350</v>
      </c>
      <c r="K6256" s="22">
        <f>VLOOKUP(E6256,'[1]Tirupati Member''s Detail'!$D$2:$L$1048576,8,0)</f>
        <v>2009</v>
      </c>
      <c r="L6256" s="23">
        <f>VLOOKUP(E6256,'[1]Tirupati Member''s Detail'!$D$2:$L$1048576,4,0)</f>
        <v>22000</v>
      </c>
      <c r="M6256" s="23">
        <f t="shared" si="489"/>
        <v>22000</v>
      </c>
      <c r="N6256" s="23">
        <f>VLOOKUP(E6256,'[1]Tirupati Member''s Detail'!$D$2:$L$1048576,5,0)</f>
        <v>22000</v>
      </c>
      <c r="O6256" s="23" t="str">
        <f>VLOOKUP(E6256,'[1]Tirupati Member''s Detail'!$D$2:$L$1048576,7,0)</f>
        <v>R.M</v>
      </c>
      <c r="P6256" s="23">
        <f t="shared" si="491"/>
        <v>0</v>
      </c>
      <c r="Q6256" s="24" t="e">
        <f>+#REF!-I6256</f>
        <v>#REF!</v>
      </c>
      <c r="R6256" s="25">
        <f t="shared" si="492"/>
        <v>17600</v>
      </c>
      <c r="S6256" s="25" t="e">
        <f t="shared" si="493"/>
        <v>#REF!</v>
      </c>
      <c r="T6256" s="25">
        <f t="shared" si="490"/>
        <v>17600</v>
      </c>
      <c r="U6256" s="25"/>
      <c r="V6256" s="23"/>
      <c r="W6256" s="23"/>
      <c r="X6256" s="24" t="e">
        <f>+#REF!-I6256</f>
        <v>#REF!</v>
      </c>
      <c r="Y6256" s="23"/>
      <c r="Z6256" s="23"/>
      <c r="AA6256" s="23"/>
      <c r="AB6256" s="23"/>
      <c r="AC6256" s="23"/>
      <c r="AD6256" s="23"/>
      <c r="AE6256" s="26" t="str">
        <f>VLOOKUP(E6256,'[1]Tirupati Member''s Detail'!$D$2:$L$1048576,9,0)</f>
        <v>Last Communication Till 2011,Total 2 Membership Of TPT:- 04000599 &amp; 04000600</v>
      </c>
    </row>
    <row r="6257" spans="1:31" x14ac:dyDescent="0.3">
      <c r="A6257" s="27">
        <v>6262</v>
      </c>
      <c r="B6257" s="28"/>
      <c r="C6257" s="29" t="s">
        <v>15351</v>
      </c>
      <c r="D6257" s="20" t="s">
        <v>22</v>
      </c>
      <c r="E6257" s="29">
        <v>4000600</v>
      </c>
      <c r="F6257" s="20" t="s">
        <v>24</v>
      </c>
      <c r="G6257" s="20" t="s">
        <v>25</v>
      </c>
      <c r="H6257" s="29" t="s">
        <v>1753</v>
      </c>
      <c r="I6257" s="30">
        <v>1995</v>
      </c>
      <c r="J6257" s="29" t="s">
        <v>15350</v>
      </c>
      <c r="K6257" s="22" t="str">
        <f>VLOOKUP(E6257,'[1]Tirupati Member''s Detail'!$D$2:$L$1048576,8,0)</f>
        <v>No</v>
      </c>
      <c r="L6257" s="23">
        <f>VLOOKUP(E6257,'[1]Tirupati Member''s Detail'!$D$2:$L$1048576,4,0)</f>
        <v>22000</v>
      </c>
      <c r="M6257" s="23">
        <f t="shared" si="489"/>
        <v>22000</v>
      </c>
      <c r="N6257" s="23">
        <f>VLOOKUP(E6257,'[1]Tirupati Member''s Detail'!$D$2:$L$1048576,5,0)</f>
        <v>22000</v>
      </c>
      <c r="O6257" s="23" t="str">
        <f>VLOOKUP(E6257,'[1]Tirupati Member''s Detail'!$D$2:$L$1048576,7,0)</f>
        <v>I.R.M</v>
      </c>
      <c r="P6257" s="23">
        <f t="shared" si="491"/>
        <v>0</v>
      </c>
      <c r="Q6257" s="24" t="e">
        <f>+#REF!-I6257</f>
        <v>#REF!</v>
      </c>
      <c r="R6257" s="25">
        <f t="shared" si="492"/>
        <v>17600</v>
      </c>
      <c r="S6257" s="25" t="e">
        <f t="shared" si="493"/>
        <v>#REF!</v>
      </c>
      <c r="T6257" s="25">
        <f t="shared" si="490"/>
        <v>17600</v>
      </c>
      <c r="U6257" s="25"/>
      <c r="V6257" s="23"/>
      <c r="W6257" s="23"/>
      <c r="X6257" s="24" t="e">
        <f>+#REF!-I6257</f>
        <v>#REF!</v>
      </c>
      <c r="Y6257" s="23"/>
      <c r="Z6257" s="23"/>
      <c r="AA6257" s="23"/>
      <c r="AB6257" s="23"/>
      <c r="AC6257" s="23"/>
      <c r="AD6257" s="23"/>
      <c r="AE6257" s="26" t="str">
        <f>VLOOKUP(E6257,'[1]Tirupati Member''s Detail'!$D$2:$L$1048576,9,0)</f>
        <v>Last Communication Till 2011,Total 2 Membership Of TPT:- 04000599 &amp; 04000600</v>
      </c>
    </row>
    <row r="6258" spans="1:31" x14ac:dyDescent="0.3">
      <c r="A6258" s="27">
        <v>6263</v>
      </c>
      <c r="B6258" s="28"/>
      <c r="C6258" s="29" t="s">
        <v>15352</v>
      </c>
      <c r="D6258" s="20" t="s">
        <v>22</v>
      </c>
      <c r="E6258" s="29">
        <v>4000601</v>
      </c>
      <c r="F6258" s="20" t="s">
        <v>24</v>
      </c>
      <c r="G6258" s="20" t="s">
        <v>25</v>
      </c>
      <c r="H6258" s="29" t="s">
        <v>7284</v>
      </c>
      <c r="I6258" s="30">
        <v>1995</v>
      </c>
      <c r="J6258" s="29" t="s">
        <v>15353</v>
      </c>
      <c r="K6258" s="22" t="str">
        <f>VLOOKUP(E6258,'[1]Tirupati Member''s Detail'!$D$2:$L$1048576,8,0)</f>
        <v>No</v>
      </c>
      <c r="L6258" s="23">
        <f>VLOOKUP(E6258,'[1]Tirupati Member''s Detail'!$D$2:$L$1048576,4,0)</f>
        <v>27000</v>
      </c>
      <c r="M6258" s="23">
        <f t="shared" si="489"/>
        <v>27000</v>
      </c>
      <c r="N6258" s="23">
        <f>VLOOKUP(E6258,'[1]Tirupati Member''s Detail'!$D$2:$L$1048576,5,0)</f>
        <v>8100</v>
      </c>
      <c r="O6258" s="23" t="str">
        <f>VLOOKUP(E6258,'[1]Tirupati Member''s Detail'!$D$2:$L$1048576,7,0)</f>
        <v>Outstanding</v>
      </c>
      <c r="P6258" s="23">
        <f t="shared" si="491"/>
        <v>18900</v>
      </c>
      <c r="Q6258" s="24" t="e">
        <f>+#REF!-I6258</f>
        <v>#REF!</v>
      </c>
      <c r="R6258" s="25">
        <f t="shared" si="492"/>
        <v>6480</v>
      </c>
      <c r="S6258" s="25" t="e">
        <f t="shared" si="493"/>
        <v>#REF!</v>
      </c>
      <c r="T6258" s="25">
        <f t="shared" si="490"/>
        <v>6480</v>
      </c>
      <c r="U6258" s="25"/>
      <c r="V6258" s="23"/>
      <c r="W6258" s="23"/>
      <c r="X6258" s="24" t="e">
        <f>+#REF!-I6258</f>
        <v>#REF!</v>
      </c>
      <c r="Y6258" s="23"/>
      <c r="Z6258" s="23"/>
      <c r="AA6258" s="23"/>
      <c r="AB6258" s="23"/>
      <c r="AC6258" s="23"/>
      <c r="AD6258" s="23"/>
      <c r="AE6258" s="26" t="str">
        <f>VLOOKUP(E6258,'[1]Tirupati Member''s Detail'!$D$2:$L$1048576,9,0)</f>
        <v>As POD Last Communication Till 2007 (Outstanding Rs 18900*-)</v>
      </c>
    </row>
    <row r="6259" spans="1:31" x14ac:dyDescent="0.3">
      <c r="A6259" s="27">
        <v>6264</v>
      </c>
      <c r="B6259" s="28"/>
      <c r="C6259" s="29" t="s">
        <v>15354</v>
      </c>
      <c r="D6259" s="20" t="s">
        <v>22</v>
      </c>
      <c r="E6259" s="29">
        <v>4000602</v>
      </c>
      <c r="F6259" s="20" t="s">
        <v>24</v>
      </c>
      <c r="G6259" s="20" t="s">
        <v>25</v>
      </c>
      <c r="H6259" s="29" t="s">
        <v>1584</v>
      </c>
      <c r="I6259" s="30">
        <v>1995</v>
      </c>
      <c r="J6259" s="29" t="s">
        <v>15355</v>
      </c>
      <c r="K6259" s="22">
        <f>VLOOKUP(E6259,'[1]Tirupati Member''s Detail'!$D$2:$L$1048576,8,0)</f>
        <v>2008</v>
      </c>
      <c r="L6259" s="23">
        <f>VLOOKUP(E6259,'[1]Tirupati Member''s Detail'!$D$2:$L$1048576,4,0)</f>
        <v>32000</v>
      </c>
      <c r="M6259" s="23">
        <f t="shared" si="489"/>
        <v>32000</v>
      </c>
      <c r="N6259" s="23">
        <f>VLOOKUP(E6259,'[1]Tirupati Member''s Detail'!$D$2:$L$1048576,5,0)</f>
        <v>32000</v>
      </c>
      <c r="O6259" s="23" t="str">
        <f>VLOOKUP(E6259,'[1]Tirupati Member''s Detail'!$D$2:$L$1048576,7,0)</f>
        <v>R.M</v>
      </c>
      <c r="P6259" s="23">
        <f t="shared" si="491"/>
        <v>0</v>
      </c>
      <c r="Q6259" s="24" t="e">
        <f>+#REF!-I6259</f>
        <v>#REF!</v>
      </c>
      <c r="R6259" s="25">
        <f t="shared" si="492"/>
        <v>25600</v>
      </c>
      <c r="S6259" s="25" t="e">
        <f t="shared" si="493"/>
        <v>#REF!</v>
      </c>
      <c r="T6259" s="25">
        <f t="shared" si="490"/>
        <v>25600</v>
      </c>
      <c r="U6259" s="25"/>
      <c r="V6259" s="23"/>
      <c r="W6259" s="23"/>
      <c r="X6259" s="24" t="e">
        <f>+#REF!-I6259</f>
        <v>#REF!</v>
      </c>
      <c r="Y6259" s="23"/>
      <c r="Z6259" s="23"/>
      <c r="AA6259" s="23"/>
      <c r="AB6259" s="23"/>
      <c r="AC6259" s="23"/>
      <c r="AD6259" s="23"/>
      <c r="AE6259" s="26" t="str">
        <f>VLOOKUP(E6259,'[1]Tirupati Member''s Detail'!$D$2:$L$1048576,9,0)</f>
        <v>Last Communication Till 2010</v>
      </c>
    </row>
    <row r="6260" spans="1:31" x14ac:dyDescent="0.3">
      <c r="A6260" s="27">
        <v>6265</v>
      </c>
      <c r="B6260" s="28"/>
      <c r="C6260" s="29" t="s">
        <v>15356</v>
      </c>
      <c r="D6260" s="20" t="s">
        <v>22</v>
      </c>
      <c r="E6260" s="29">
        <v>4000610</v>
      </c>
      <c r="F6260" s="20" t="s">
        <v>24</v>
      </c>
      <c r="G6260" s="20" t="s">
        <v>25</v>
      </c>
      <c r="H6260" s="29" t="s">
        <v>1750</v>
      </c>
      <c r="I6260" s="30">
        <v>1995</v>
      </c>
      <c r="J6260" s="29" t="s">
        <v>15357</v>
      </c>
      <c r="K6260" s="22" t="str">
        <f>VLOOKUP(E6260,'[1]Tirupati Member''s Detail'!$D$2:$L$1048576,8,0)</f>
        <v>No</v>
      </c>
      <c r="L6260" s="23">
        <f>VLOOKUP(E6260,'[1]Tirupati Member''s Detail'!$D$2:$L$1048576,4,0)</f>
        <v>22000</v>
      </c>
      <c r="M6260" s="23">
        <f t="shared" si="489"/>
        <v>22000</v>
      </c>
      <c r="N6260" s="23">
        <f>VLOOKUP(E6260,'[1]Tirupati Member''s Detail'!$D$2:$L$1048576,5,0)</f>
        <v>8830</v>
      </c>
      <c r="O6260" s="23" t="str">
        <f>VLOOKUP(E6260,'[1]Tirupati Member''s Detail'!$D$2:$L$1048576,7,0)</f>
        <v>Outstanding</v>
      </c>
      <c r="P6260" s="23">
        <f t="shared" si="491"/>
        <v>13170</v>
      </c>
      <c r="Q6260" s="24" t="e">
        <f>+#REF!-I6260</f>
        <v>#REF!</v>
      </c>
      <c r="R6260" s="25">
        <f t="shared" si="492"/>
        <v>7064</v>
      </c>
      <c r="S6260" s="25" t="e">
        <f t="shared" si="493"/>
        <v>#REF!</v>
      </c>
      <c r="T6260" s="25">
        <f t="shared" si="490"/>
        <v>7064</v>
      </c>
      <c r="U6260" s="25"/>
      <c r="V6260" s="23"/>
      <c r="W6260" s="23"/>
      <c r="X6260" s="24" t="e">
        <f>+#REF!-I6260</f>
        <v>#REF!</v>
      </c>
      <c r="Y6260" s="23"/>
      <c r="Z6260" s="23"/>
      <c r="AA6260" s="23"/>
      <c r="AB6260" s="23"/>
      <c r="AC6260" s="23"/>
      <c r="AD6260" s="23"/>
      <c r="AE6260" s="26" t="str">
        <f>VLOOKUP(E6260,'[1]Tirupati Member''s Detail'!$D$2:$L$1048576,9,0)</f>
        <v>As POD Last Communication Till 2007 (Outstanding Rs 13170/-)</v>
      </c>
    </row>
    <row r="6261" spans="1:31" x14ac:dyDescent="0.3">
      <c r="A6261" s="27">
        <v>6266</v>
      </c>
      <c r="B6261" s="28"/>
      <c r="C6261" s="29" t="s">
        <v>15358</v>
      </c>
      <c r="D6261" s="20" t="s">
        <v>22</v>
      </c>
      <c r="E6261" s="29">
        <v>4000612</v>
      </c>
      <c r="F6261" s="20" t="s">
        <v>24</v>
      </c>
      <c r="G6261" s="20" t="s">
        <v>25</v>
      </c>
      <c r="H6261" s="29" t="s">
        <v>1753</v>
      </c>
      <c r="I6261" s="30">
        <v>1995</v>
      </c>
      <c r="J6261" s="29" t="s">
        <v>15359</v>
      </c>
      <c r="K6261" s="22" t="str">
        <f>VLOOKUP(E6261,'[1]Tirupati Member''s Detail'!$D$2:$L$1048576,8,0)</f>
        <v>No</v>
      </c>
      <c r="L6261" s="23">
        <f>VLOOKUP(E6261,'[1]Tirupati Member''s Detail'!$D$2:$L$1048576,4,0)</f>
        <v>22000</v>
      </c>
      <c r="M6261" s="23">
        <f t="shared" si="489"/>
        <v>22000</v>
      </c>
      <c r="N6261" s="23">
        <f>VLOOKUP(E6261,'[1]Tirupati Member''s Detail'!$D$2:$L$1048576,5,0)</f>
        <v>22000</v>
      </c>
      <c r="O6261" s="23" t="str">
        <f>VLOOKUP(E6261,'[1]Tirupati Member''s Detail'!$D$2:$L$1048576,7,0)</f>
        <v>I.R.M</v>
      </c>
      <c r="P6261" s="23">
        <f t="shared" si="491"/>
        <v>0</v>
      </c>
      <c r="Q6261" s="24" t="e">
        <f>+#REF!-I6261</f>
        <v>#REF!</v>
      </c>
      <c r="R6261" s="25">
        <f t="shared" si="492"/>
        <v>17600</v>
      </c>
      <c r="S6261" s="25" t="e">
        <f t="shared" si="493"/>
        <v>#REF!</v>
      </c>
      <c r="T6261" s="25">
        <f t="shared" si="490"/>
        <v>17600</v>
      </c>
      <c r="U6261" s="25"/>
      <c r="V6261" s="23"/>
      <c r="W6261" s="23"/>
      <c r="X6261" s="24" t="e">
        <f>+#REF!-I6261</f>
        <v>#REF!</v>
      </c>
      <c r="Y6261" s="23"/>
      <c r="Z6261" s="23"/>
      <c r="AA6261" s="23"/>
      <c r="AB6261" s="23"/>
      <c r="AC6261" s="23"/>
      <c r="AD6261" s="23"/>
      <c r="AE6261" s="26" t="str">
        <f>VLOOKUP(E6261,'[1]Tirupati Member''s Detail'!$D$2:$L$1048576,9,0)</f>
        <v>As POD last communication 07</v>
      </c>
    </row>
    <row r="6262" spans="1:31" ht="28.8" x14ac:dyDescent="0.3">
      <c r="A6262" s="27">
        <v>6267</v>
      </c>
      <c r="B6262" s="28"/>
      <c r="C6262" s="29" t="s">
        <v>15360</v>
      </c>
      <c r="D6262" s="20" t="s">
        <v>22</v>
      </c>
      <c r="E6262" s="29">
        <v>4000615</v>
      </c>
      <c r="F6262" s="20" t="s">
        <v>24</v>
      </c>
      <c r="G6262" s="20" t="s">
        <v>25</v>
      </c>
      <c r="H6262" s="29" t="s">
        <v>1631</v>
      </c>
      <c r="I6262" s="30">
        <v>1995</v>
      </c>
      <c r="J6262" s="29" t="s">
        <v>15361</v>
      </c>
      <c r="K6262" s="22" t="str">
        <f>VLOOKUP(E6262,'[1]Tirupati Member''s Detail'!$D$2:$L$1048576,8,0)</f>
        <v>No</v>
      </c>
      <c r="L6262" s="23">
        <f>VLOOKUP(E6262,'[1]Tirupati Member''s Detail'!$D$2:$L$1048576,4,0)</f>
        <v>22000</v>
      </c>
      <c r="M6262" s="23">
        <f t="shared" si="489"/>
        <v>22000</v>
      </c>
      <c r="N6262" s="23">
        <f>VLOOKUP(E6262,'[1]Tirupati Member''s Detail'!$D$2:$L$1048576,5,0)</f>
        <v>15400</v>
      </c>
      <c r="O6262" s="23" t="str">
        <f>VLOOKUP(E6262,'[1]Tirupati Member''s Detail'!$D$2:$L$1048576,7,0)</f>
        <v>Outstanding</v>
      </c>
      <c r="P6262" s="23">
        <f t="shared" si="491"/>
        <v>6600</v>
      </c>
      <c r="Q6262" s="24" t="e">
        <f>+#REF!-I6262</f>
        <v>#REF!</v>
      </c>
      <c r="R6262" s="25">
        <f t="shared" si="492"/>
        <v>12320</v>
      </c>
      <c r="S6262" s="25" t="e">
        <f t="shared" si="493"/>
        <v>#REF!</v>
      </c>
      <c r="T6262" s="25">
        <f t="shared" si="490"/>
        <v>12320</v>
      </c>
      <c r="U6262" s="25"/>
      <c r="V6262" s="23"/>
      <c r="W6262" s="23"/>
      <c r="X6262" s="24" t="e">
        <f>+#REF!-I6262</f>
        <v>#REF!</v>
      </c>
      <c r="Y6262" s="23"/>
      <c r="Z6262" s="23"/>
      <c r="AA6262" s="23"/>
      <c r="AB6262" s="23"/>
      <c r="AC6262" s="23"/>
      <c r="AD6262" s="23"/>
      <c r="AE6262" s="26" t="str">
        <f>VLOOKUP(E6262,'[1]Tirupati Member''s Detail'!$D$2:$L$1048576,9,0)</f>
        <v>As POD Last Communication Till 2007,(CHECK PAYMENT DETAIL AND CORRECTION)Outstanding 6600/-</v>
      </c>
    </row>
    <row r="6263" spans="1:31" x14ac:dyDescent="0.3">
      <c r="A6263" s="27">
        <v>6268</v>
      </c>
      <c r="B6263" s="28"/>
      <c r="C6263" s="29" t="s">
        <v>15362</v>
      </c>
      <c r="D6263" s="20" t="s">
        <v>22</v>
      </c>
      <c r="E6263" s="29">
        <v>4000618</v>
      </c>
      <c r="F6263" s="20" t="s">
        <v>24</v>
      </c>
      <c r="G6263" s="20" t="s">
        <v>25</v>
      </c>
      <c r="H6263" s="29" t="s">
        <v>1584</v>
      </c>
      <c r="I6263" s="30">
        <v>1995</v>
      </c>
      <c r="J6263" s="29" t="s">
        <v>15363</v>
      </c>
      <c r="K6263" s="22" t="str">
        <f>VLOOKUP(E6263,'[1]Tirupati Member''s Detail'!$D$2:$L$1048576,8,0)</f>
        <v>No</v>
      </c>
      <c r="L6263" s="23">
        <f>VLOOKUP(E6263,'[1]Tirupati Member''s Detail'!$D$2:$L$1048576,4,0)</f>
        <v>22000</v>
      </c>
      <c r="M6263" s="23">
        <f t="shared" si="489"/>
        <v>22000</v>
      </c>
      <c r="N6263" s="23">
        <f>VLOOKUP(E6263,'[1]Tirupati Member''s Detail'!$D$2:$L$1048576,5,0)</f>
        <v>22000</v>
      </c>
      <c r="O6263" s="23" t="str">
        <f>VLOOKUP(E6263,'[1]Tirupati Member''s Detail'!$D$2:$L$1048576,7,0)</f>
        <v>I.R.M</v>
      </c>
      <c r="P6263" s="23">
        <f t="shared" si="491"/>
        <v>0</v>
      </c>
      <c r="Q6263" s="24" t="e">
        <f>+#REF!-I6263</f>
        <v>#REF!</v>
      </c>
      <c r="R6263" s="25">
        <f t="shared" si="492"/>
        <v>17600</v>
      </c>
      <c r="S6263" s="25" t="e">
        <f t="shared" si="493"/>
        <v>#REF!</v>
      </c>
      <c r="T6263" s="25">
        <f t="shared" si="490"/>
        <v>17600</v>
      </c>
      <c r="U6263" s="25"/>
      <c r="V6263" s="23"/>
      <c r="W6263" s="23"/>
      <c r="X6263" s="24" t="e">
        <f>+#REF!-I6263</f>
        <v>#REF!</v>
      </c>
      <c r="Y6263" s="23"/>
      <c r="Z6263" s="23"/>
      <c r="AA6263" s="23"/>
      <c r="AB6263" s="23"/>
      <c r="AC6263" s="23"/>
      <c r="AD6263" s="23"/>
      <c r="AE6263" s="26" t="str">
        <f>VLOOKUP(E6263,'[1]Tirupati Member''s Detail'!$D$2:$L$1048576,9,0)</f>
        <v>As POD last communication 07</v>
      </c>
    </row>
    <row r="6264" spans="1:31" x14ac:dyDescent="0.3">
      <c r="A6264" s="27">
        <v>6269</v>
      </c>
      <c r="B6264" s="28"/>
      <c r="C6264" s="29" t="s">
        <v>15364</v>
      </c>
      <c r="D6264" s="20" t="s">
        <v>22</v>
      </c>
      <c r="E6264" s="29">
        <v>4000624</v>
      </c>
      <c r="F6264" s="20" t="s">
        <v>24</v>
      </c>
      <c r="G6264" s="20" t="s">
        <v>25</v>
      </c>
      <c r="H6264" s="29" t="s">
        <v>1753</v>
      </c>
      <c r="I6264" s="30">
        <v>1995</v>
      </c>
      <c r="J6264" s="29" t="s">
        <v>15365</v>
      </c>
      <c r="K6264" s="22" t="str">
        <f>VLOOKUP(E6264,'[1]Tirupati Member''s Detail'!$D$2:$L$1048576,8,0)</f>
        <v>No</v>
      </c>
      <c r="L6264" s="23">
        <f>VLOOKUP(E6264,'[1]Tirupati Member''s Detail'!$D$2:$L$1048576,4,0)</f>
        <v>32000</v>
      </c>
      <c r="M6264" s="23">
        <f t="shared" si="489"/>
        <v>32000</v>
      </c>
      <c r="N6264" s="23">
        <f>VLOOKUP(E6264,'[1]Tirupati Member''s Detail'!$D$2:$L$1048576,5,0)</f>
        <v>32000</v>
      </c>
      <c r="O6264" s="23" t="str">
        <f>VLOOKUP(E6264,'[1]Tirupati Member''s Detail'!$D$2:$L$1048576,7,0)</f>
        <v>I.R.M</v>
      </c>
      <c r="P6264" s="23">
        <f t="shared" si="491"/>
        <v>0</v>
      </c>
      <c r="Q6264" s="24" t="e">
        <f>+#REF!-I6264</f>
        <v>#REF!</v>
      </c>
      <c r="R6264" s="25">
        <f t="shared" si="492"/>
        <v>25600</v>
      </c>
      <c r="S6264" s="25" t="e">
        <f t="shared" si="493"/>
        <v>#REF!</v>
      </c>
      <c r="T6264" s="25">
        <f t="shared" si="490"/>
        <v>25600</v>
      </c>
      <c r="U6264" s="25"/>
      <c r="V6264" s="23"/>
      <c r="W6264" s="23"/>
      <c r="X6264" s="24" t="e">
        <f>+#REF!-I6264</f>
        <v>#REF!</v>
      </c>
      <c r="Y6264" s="23"/>
      <c r="Z6264" s="23"/>
      <c r="AA6264" s="23"/>
      <c r="AB6264" s="23"/>
      <c r="AC6264" s="23"/>
      <c r="AD6264" s="23"/>
      <c r="AE6264" s="26" t="str">
        <f>VLOOKUP(E6264,'[1]Tirupati Member''s Detail'!$D$2:$L$1048576,9,0)</f>
        <v>Last Communication Till 1996, (Status:- REINSTAED)</v>
      </c>
    </row>
    <row r="6265" spans="1:31" x14ac:dyDescent="0.3">
      <c r="A6265" s="27">
        <v>6270</v>
      </c>
      <c r="B6265" s="28"/>
      <c r="C6265" s="29" t="s">
        <v>15366</v>
      </c>
      <c r="D6265" s="20" t="s">
        <v>22</v>
      </c>
      <c r="E6265" s="29">
        <v>4000625</v>
      </c>
      <c r="F6265" s="20" t="s">
        <v>24</v>
      </c>
      <c r="G6265" s="20" t="s">
        <v>25</v>
      </c>
      <c r="H6265" s="29" t="s">
        <v>1584</v>
      </c>
      <c r="I6265" s="30">
        <v>1995</v>
      </c>
      <c r="J6265" s="29" t="s">
        <v>15367</v>
      </c>
      <c r="K6265" s="22" t="str">
        <f>VLOOKUP(E6265,'[1]Tirupati Member''s Detail'!$D$2:$L$1048576,8,0)</f>
        <v>No</v>
      </c>
      <c r="L6265" s="23">
        <f>VLOOKUP(E6265,'[1]Tirupati Member''s Detail'!$D$2:$L$1048576,4,0)</f>
        <v>27000</v>
      </c>
      <c r="M6265" s="23">
        <f t="shared" si="489"/>
        <v>27000</v>
      </c>
      <c r="N6265" s="23">
        <f>VLOOKUP(E6265,'[1]Tirupati Member''s Detail'!$D$2:$L$1048576,5,0)</f>
        <v>4050</v>
      </c>
      <c r="O6265" s="23" t="str">
        <f>VLOOKUP(E6265,'[1]Tirupati Member''s Detail'!$D$2:$L$1048576,7,0)</f>
        <v>Outstanding</v>
      </c>
      <c r="P6265" s="23">
        <f t="shared" si="491"/>
        <v>22950</v>
      </c>
      <c r="Q6265" s="24" t="e">
        <f>+#REF!-I6265</f>
        <v>#REF!</v>
      </c>
      <c r="R6265" s="25">
        <f t="shared" si="492"/>
        <v>3240</v>
      </c>
      <c r="S6265" s="25" t="e">
        <f t="shared" si="493"/>
        <v>#REF!</v>
      </c>
      <c r="T6265" s="25">
        <f t="shared" si="490"/>
        <v>3240</v>
      </c>
      <c r="U6265" s="25"/>
      <c r="V6265" s="23"/>
      <c r="W6265" s="23"/>
      <c r="X6265" s="24" t="e">
        <f>+#REF!-I6265</f>
        <v>#REF!</v>
      </c>
      <c r="Y6265" s="23"/>
      <c r="Z6265" s="23"/>
      <c r="AA6265" s="23"/>
      <c r="AB6265" s="23"/>
      <c r="AC6265" s="23"/>
      <c r="AD6265" s="23"/>
      <c r="AE6265" s="26" t="str">
        <f>VLOOKUP(E6265,'[1]Tirupati Member''s Detail'!$D$2:$L$1048576,9,0)</f>
        <v>As POD Last Communication Till 2007 (Outstanding Rs 22950/-)</v>
      </c>
    </row>
    <row r="6266" spans="1:31" x14ac:dyDescent="0.3">
      <c r="A6266" s="27">
        <v>6271</v>
      </c>
      <c r="B6266" s="28"/>
      <c r="C6266" s="29" t="s">
        <v>15368</v>
      </c>
      <c r="D6266" s="20" t="s">
        <v>22</v>
      </c>
      <c r="E6266" s="29">
        <v>4000630</v>
      </c>
      <c r="F6266" s="20" t="s">
        <v>24</v>
      </c>
      <c r="G6266" s="20" t="s">
        <v>25</v>
      </c>
      <c r="H6266" s="29" t="s">
        <v>1753</v>
      </c>
      <c r="I6266" s="30">
        <v>1995</v>
      </c>
      <c r="J6266" s="29" t="s">
        <v>15369</v>
      </c>
      <c r="K6266" s="22" t="str">
        <f>VLOOKUP(E6266,'[1]Tirupati Member''s Detail'!$D$2:$L$1048576,8,0)</f>
        <v>No</v>
      </c>
      <c r="L6266" s="23">
        <f>VLOOKUP(E6266,'[1]Tirupati Member''s Detail'!$D$2:$L$1048576,4,0)</f>
        <v>22000</v>
      </c>
      <c r="M6266" s="23">
        <f t="shared" si="489"/>
        <v>22000</v>
      </c>
      <c r="N6266" s="23">
        <v>5500</v>
      </c>
      <c r="O6266" s="23" t="str">
        <f>VLOOKUP(E6266,'[1]Tirupati Member''s Detail'!$D$2:$L$1048576,7,0)</f>
        <v>Outstanding</v>
      </c>
      <c r="P6266" s="23">
        <f t="shared" si="491"/>
        <v>16500</v>
      </c>
      <c r="Q6266" s="24" t="e">
        <f>+#REF!-I6266</f>
        <v>#REF!</v>
      </c>
      <c r="R6266" s="25">
        <f t="shared" si="492"/>
        <v>4400</v>
      </c>
      <c r="S6266" s="25" t="e">
        <f t="shared" si="493"/>
        <v>#REF!</v>
      </c>
      <c r="T6266" s="25">
        <f t="shared" si="490"/>
        <v>4400</v>
      </c>
      <c r="U6266" s="25"/>
      <c r="V6266" s="23"/>
      <c r="W6266" s="23"/>
      <c r="X6266" s="24" t="e">
        <f>+#REF!-I6266</f>
        <v>#REF!</v>
      </c>
      <c r="Y6266" s="23"/>
      <c r="Z6266" s="23"/>
      <c r="AA6266" s="23"/>
      <c r="AB6266" s="23"/>
      <c r="AC6266" s="23"/>
      <c r="AD6266" s="23"/>
      <c r="AE6266" s="26" t="str">
        <f>VLOOKUP(E6266,'[1]Tirupati Member''s Detail'!$D$2:$L$1048576,9,0)</f>
        <v>As POD Last Communication Till 2007 (Outstanding Rs 16500/-)</v>
      </c>
    </row>
    <row r="6267" spans="1:31" ht="28.8" x14ac:dyDescent="0.3">
      <c r="A6267" s="27">
        <v>6272</v>
      </c>
      <c r="B6267" s="28"/>
      <c r="C6267" s="29" t="s">
        <v>15370</v>
      </c>
      <c r="D6267" s="20" t="s">
        <v>22</v>
      </c>
      <c r="E6267" s="29">
        <v>4000633</v>
      </c>
      <c r="F6267" s="20" t="s">
        <v>24</v>
      </c>
      <c r="G6267" s="20" t="s">
        <v>25</v>
      </c>
      <c r="H6267" s="29" t="s">
        <v>1584</v>
      </c>
      <c r="I6267" s="30">
        <v>1995</v>
      </c>
      <c r="J6267" s="29" t="s">
        <v>15371</v>
      </c>
      <c r="K6267" s="22" t="str">
        <f>VLOOKUP(E6267,'[1]Tirupati Member''s Detail'!$D$2:$L$1048576,8,0)</f>
        <v>No</v>
      </c>
      <c r="L6267" s="23">
        <f>VLOOKUP(E6267,'[1]Tirupati Member''s Detail'!$D$2:$L$1048576,4,0)</f>
        <v>22000</v>
      </c>
      <c r="M6267" s="23">
        <f t="shared" si="489"/>
        <v>22000</v>
      </c>
      <c r="N6267" s="23">
        <f>VLOOKUP(E6267,'[1]Tirupati Member''s Detail'!$D$2:$L$1048576,5,0)</f>
        <v>22000</v>
      </c>
      <c r="O6267" s="23" t="str">
        <f>VLOOKUP(E6267,'[1]Tirupati Member''s Detail'!$D$2:$L$1048576,7,0)</f>
        <v>I.R.M</v>
      </c>
      <c r="P6267" s="23">
        <f t="shared" si="491"/>
        <v>0</v>
      </c>
      <c r="Q6267" s="24" t="e">
        <f>+#REF!-I6267</f>
        <v>#REF!</v>
      </c>
      <c r="R6267" s="25">
        <f t="shared" si="492"/>
        <v>17600</v>
      </c>
      <c r="S6267" s="25" t="e">
        <f t="shared" si="493"/>
        <v>#REF!</v>
      </c>
      <c r="T6267" s="25">
        <f t="shared" si="490"/>
        <v>17600</v>
      </c>
      <c r="U6267" s="25"/>
      <c r="V6267" s="23"/>
      <c r="W6267" s="23"/>
      <c r="X6267" s="24" t="e">
        <f>+#REF!-I6267</f>
        <v>#REF!</v>
      </c>
      <c r="Y6267" s="23"/>
      <c r="Z6267" s="23"/>
      <c r="AA6267" s="23"/>
      <c r="AB6267" s="23"/>
      <c r="AC6267" s="23"/>
      <c r="AD6267" s="23"/>
      <c r="AE6267" s="26" t="str">
        <f>VLOOKUP(E6267,'[1]Tirupati Member''s Detail'!$D$2:$L$1048576,9,0)</f>
        <v>Last Communication Till 2001...Total 3 Membership Of TPT:- 04000633, 04000634 &amp; 04000635</v>
      </c>
    </row>
    <row r="6268" spans="1:31" ht="28.8" x14ac:dyDescent="0.3">
      <c r="A6268" s="27">
        <v>6273</v>
      </c>
      <c r="B6268" s="28"/>
      <c r="C6268" s="29" t="s">
        <v>15372</v>
      </c>
      <c r="D6268" s="20" t="s">
        <v>22</v>
      </c>
      <c r="E6268" s="29">
        <v>4000634</v>
      </c>
      <c r="F6268" s="20" t="s">
        <v>24</v>
      </c>
      <c r="G6268" s="20" t="s">
        <v>25</v>
      </c>
      <c r="H6268" s="29" t="s">
        <v>1584</v>
      </c>
      <c r="I6268" s="30">
        <v>1995</v>
      </c>
      <c r="J6268" s="29" t="s">
        <v>6764</v>
      </c>
      <c r="K6268" s="22" t="str">
        <f>VLOOKUP(E6268,'[1]Tirupati Member''s Detail'!$D$2:$L$1048576,8,0)</f>
        <v>No</v>
      </c>
      <c r="L6268" s="23">
        <f>VLOOKUP(E6268,'[1]Tirupati Member''s Detail'!$D$2:$L$1048576,4,0)</f>
        <v>22000</v>
      </c>
      <c r="M6268" s="23">
        <f t="shared" si="489"/>
        <v>22000</v>
      </c>
      <c r="N6268" s="23">
        <f>VLOOKUP(E6268,'[1]Tirupati Member''s Detail'!$D$2:$L$1048576,5,0)</f>
        <v>22000</v>
      </c>
      <c r="O6268" s="23" t="str">
        <f>VLOOKUP(E6268,'[1]Tirupati Member''s Detail'!$D$2:$L$1048576,7,0)</f>
        <v>I.R.M</v>
      </c>
      <c r="P6268" s="23">
        <f t="shared" si="491"/>
        <v>0</v>
      </c>
      <c r="Q6268" s="24" t="e">
        <f>+#REF!-I6268</f>
        <v>#REF!</v>
      </c>
      <c r="R6268" s="25">
        <f t="shared" si="492"/>
        <v>17600</v>
      </c>
      <c r="S6268" s="25" t="e">
        <f t="shared" si="493"/>
        <v>#REF!</v>
      </c>
      <c r="T6268" s="25">
        <f t="shared" si="490"/>
        <v>17600</v>
      </c>
      <c r="U6268" s="25"/>
      <c r="V6268" s="23"/>
      <c r="W6268" s="23"/>
      <c r="X6268" s="24" t="e">
        <f>+#REF!-I6268</f>
        <v>#REF!</v>
      </c>
      <c r="Y6268" s="23"/>
      <c r="Z6268" s="23"/>
      <c r="AA6268" s="23"/>
      <c r="AB6268" s="23"/>
      <c r="AC6268" s="23"/>
      <c r="AD6268" s="23"/>
      <c r="AE6268" s="26" t="str">
        <f>VLOOKUP(E6268,'[1]Tirupati Member''s Detail'!$D$2:$L$1048576,9,0)</f>
        <v>Last Communication Till 2001...Total 3 Membership Of TPT:- 04000633, 04000634 &amp; 04000635</v>
      </c>
    </row>
    <row r="6269" spans="1:31" ht="28.8" x14ac:dyDescent="0.3">
      <c r="A6269" s="27">
        <v>6274</v>
      </c>
      <c r="B6269" s="28"/>
      <c r="C6269" s="29" t="s">
        <v>15373</v>
      </c>
      <c r="D6269" s="20" t="s">
        <v>22</v>
      </c>
      <c r="E6269" s="29">
        <v>4000635</v>
      </c>
      <c r="F6269" s="20" t="s">
        <v>24</v>
      </c>
      <c r="G6269" s="20" t="s">
        <v>25</v>
      </c>
      <c r="H6269" s="29" t="s">
        <v>1584</v>
      </c>
      <c r="I6269" s="30">
        <v>1995</v>
      </c>
      <c r="J6269" s="29" t="s">
        <v>15374</v>
      </c>
      <c r="K6269" s="22" t="str">
        <f>VLOOKUP(E6269,'[1]Tirupati Member''s Detail'!$D$2:$L$1048576,8,0)</f>
        <v>No</v>
      </c>
      <c r="L6269" s="23">
        <f>VLOOKUP(E6269,'[1]Tirupati Member''s Detail'!$D$2:$L$1048576,4,0)</f>
        <v>22000</v>
      </c>
      <c r="M6269" s="23">
        <f t="shared" si="489"/>
        <v>22000</v>
      </c>
      <c r="N6269" s="23">
        <f>VLOOKUP(E6269,'[1]Tirupati Member''s Detail'!$D$2:$L$1048576,5,0)</f>
        <v>22000</v>
      </c>
      <c r="O6269" s="23" t="str">
        <f>VLOOKUP(E6269,'[1]Tirupati Member''s Detail'!$D$2:$L$1048576,7,0)</f>
        <v>I.R.M</v>
      </c>
      <c r="P6269" s="23">
        <f t="shared" si="491"/>
        <v>0</v>
      </c>
      <c r="Q6269" s="24" t="e">
        <f>+#REF!-I6269</f>
        <v>#REF!</v>
      </c>
      <c r="R6269" s="25">
        <f t="shared" si="492"/>
        <v>17600</v>
      </c>
      <c r="S6269" s="25" t="e">
        <f t="shared" si="493"/>
        <v>#REF!</v>
      </c>
      <c r="T6269" s="25">
        <f t="shared" si="490"/>
        <v>17600</v>
      </c>
      <c r="U6269" s="25"/>
      <c r="V6269" s="23"/>
      <c r="W6269" s="23"/>
      <c r="X6269" s="24" t="e">
        <f>+#REF!-I6269</f>
        <v>#REF!</v>
      </c>
      <c r="Y6269" s="23"/>
      <c r="Z6269" s="23"/>
      <c r="AA6269" s="23"/>
      <c r="AB6269" s="23"/>
      <c r="AC6269" s="23"/>
      <c r="AD6269" s="23"/>
      <c r="AE6269" s="26" t="str">
        <f>VLOOKUP(E6269,'[1]Tirupati Member''s Detail'!$D$2:$L$1048576,9,0)</f>
        <v>Last Communication Till 2001...Total 3 Membership Of TPT:- 04000633, 04000634 &amp; 04000635</v>
      </c>
    </row>
    <row r="6270" spans="1:31" x14ac:dyDescent="0.3">
      <c r="A6270" s="27">
        <v>6275</v>
      </c>
      <c r="B6270" s="28"/>
      <c r="C6270" s="29" t="s">
        <v>15375</v>
      </c>
      <c r="D6270" s="20" t="s">
        <v>22</v>
      </c>
      <c r="E6270" s="29">
        <v>4000639</v>
      </c>
      <c r="F6270" s="20" t="s">
        <v>24</v>
      </c>
      <c r="G6270" s="20" t="s">
        <v>25</v>
      </c>
      <c r="H6270" s="29" t="s">
        <v>1689</v>
      </c>
      <c r="I6270" s="30">
        <v>1995</v>
      </c>
      <c r="J6270" s="29" t="s">
        <v>15376</v>
      </c>
      <c r="K6270" s="22" t="str">
        <f>VLOOKUP(E6270,'[1]Tirupati Member''s Detail'!$D$2:$L$1048576,8,0)</f>
        <v>No</v>
      </c>
      <c r="L6270" s="23">
        <f>VLOOKUP(E6270,'[1]Tirupati Member''s Detail'!$D$2:$L$1048576,4,0)</f>
        <v>22000</v>
      </c>
      <c r="M6270" s="23">
        <f t="shared" si="489"/>
        <v>22000</v>
      </c>
      <c r="N6270" s="23">
        <f>VLOOKUP(E6270,'[1]Tirupati Member''s Detail'!$D$2:$L$1048576,5,0)</f>
        <v>22000</v>
      </c>
      <c r="O6270" s="23" t="str">
        <f>VLOOKUP(E6270,'[1]Tirupati Member''s Detail'!$D$2:$L$1048576,7,0)</f>
        <v>I.R.M</v>
      </c>
      <c r="P6270" s="23">
        <f t="shared" si="491"/>
        <v>0</v>
      </c>
      <c r="Q6270" s="24" t="e">
        <f>+#REF!-I6270</f>
        <v>#REF!</v>
      </c>
      <c r="R6270" s="25">
        <f t="shared" si="492"/>
        <v>17600</v>
      </c>
      <c r="S6270" s="25" t="e">
        <f t="shared" si="493"/>
        <v>#REF!</v>
      </c>
      <c r="T6270" s="25">
        <f t="shared" si="490"/>
        <v>17600</v>
      </c>
      <c r="U6270" s="25"/>
      <c r="V6270" s="23"/>
      <c r="W6270" s="23"/>
      <c r="X6270" s="24" t="e">
        <f>+#REF!-I6270</f>
        <v>#REF!</v>
      </c>
      <c r="Y6270" s="23"/>
      <c r="Z6270" s="23"/>
      <c r="AA6270" s="23"/>
      <c r="AB6270" s="23"/>
      <c r="AC6270" s="23"/>
      <c r="AD6270" s="23"/>
      <c r="AE6270" s="26" t="str">
        <f>VLOOKUP(E6270,'[1]Tirupati Member''s Detail'!$D$2:$L$1048576,9,0)</f>
        <v>Last Communication Till 2005, (Status:- REINSTAED)</v>
      </c>
    </row>
    <row r="6271" spans="1:31" x14ac:dyDescent="0.3">
      <c r="A6271" s="27">
        <v>6276</v>
      </c>
      <c r="B6271" s="28"/>
      <c r="C6271" s="29" t="s">
        <v>15377</v>
      </c>
      <c r="D6271" s="20" t="s">
        <v>22</v>
      </c>
      <c r="E6271" s="29">
        <v>4000656</v>
      </c>
      <c r="F6271" s="20" t="s">
        <v>24</v>
      </c>
      <c r="G6271" s="20" t="s">
        <v>25</v>
      </c>
      <c r="H6271" s="29" t="s">
        <v>2425</v>
      </c>
      <c r="I6271" s="30">
        <v>1995</v>
      </c>
      <c r="J6271" s="29" t="s">
        <v>15378</v>
      </c>
      <c r="K6271" s="22" t="str">
        <f>VLOOKUP(E6271,'[1]Tirupati Member''s Detail'!$D$2:$L$1048576,8,0)</f>
        <v>No</v>
      </c>
      <c r="L6271" s="23">
        <f>VLOOKUP(E6271,'[1]Tirupati Member''s Detail'!$D$2:$L$1048576,4,0)</f>
        <v>22000</v>
      </c>
      <c r="M6271" s="23">
        <f t="shared" si="489"/>
        <v>22000</v>
      </c>
      <c r="N6271" s="23">
        <f>VLOOKUP(E6271,'[1]Tirupati Member''s Detail'!$D$2:$L$1048576,5,0)</f>
        <v>22000</v>
      </c>
      <c r="O6271" s="23" t="str">
        <f>VLOOKUP(E6271,'[1]Tirupati Member''s Detail'!$D$2:$L$1048576,7,0)</f>
        <v>I.R.M</v>
      </c>
      <c r="P6271" s="23">
        <f t="shared" si="491"/>
        <v>0</v>
      </c>
      <c r="Q6271" s="24" t="e">
        <f>+#REF!-I6271</f>
        <v>#REF!</v>
      </c>
      <c r="R6271" s="25">
        <f t="shared" si="492"/>
        <v>17600</v>
      </c>
      <c r="S6271" s="25" t="e">
        <f t="shared" si="493"/>
        <v>#REF!</v>
      </c>
      <c r="T6271" s="25">
        <f t="shared" si="490"/>
        <v>17600</v>
      </c>
      <c r="U6271" s="25"/>
      <c r="V6271" s="23"/>
      <c r="W6271" s="23"/>
      <c r="X6271" s="24" t="e">
        <f>+#REF!-I6271</f>
        <v>#REF!</v>
      </c>
      <c r="Y6271" s="23"/>
      <c r="Z6271" s="23"/>
      <c r="AA6271" s="23"/>
      <c r="AB6271" s="23"/>
      <c r="AC6271" s="23"/>
      <c r="AD6271" s="23"/>
      <c r="AE6271" s="26" t="str">
        <f>VLOOKUP(E6271,'[1]Tirupati Member''s Detail'!$D$2:$L$1048576,9,0)</f>
        <v>Last Communication Till 1995</v>
      </c>
    </row>
    <row r="6272" spans="1:31" x14ac:dyDescent="0.3">
      <c r="A6272" s="27">
        <v>6277</v>
      </c>
      <c r="B6272" s="28"/>
      <c r="C6272" s="29" t="s">
        <v>15379</v>
      </c>
      <c r="D6272" s="20" t="s">
        <v>22</v>
      </c>
      <c r="E6272" s="29">
        <v>4000658</v>
      </c>
      <c r="F6272" s="20" t="s">
        <v>24</v>
      </c>
      <c r="G6272" s="20" t="s">
        <v>25</v>
      </c>
      <c r="H6272" s="29" t="s">
        <v>1923</v>
      </c>
      <c r="I6272" s="30">
        <v>1995</v>
      </c>
      <c r="J6272" s="29" t="s">
        <v>15380</v>
      </c>
      <c r="K6272" s="22" t="str">
        <f>VLOOKUP(E6272,'[1]Tirupati Member''s Detail'!$D$2:$L$1048576,8,0)</f>
        <v>No</v>
      </c>
      <c r="L6272" s="23">
        <f>VLOOKUP(E6272,'[1]Tirupati Member''s Detail'!$D$2:$L$1048576,4,0)</f>
        <v>32000</v>
      </c>
      <c r="M6272" s="23">
        <f t="shared" si="489"/>
        <v>32000</v>
      </c>
      <c r="N6272" s="23">
        <f>VLOOKUP(E6272,'[1]Tirupati Member''s Detail'!$D$2:$L$1048576,5,0)</f>
        <v>32000</v>
      </c>
      <c r="O6272" s="23" t="str">
        <f>VLOOKUP(E6272,'[1]Tirupati Member''s Detail'!$D$2:$L$1048576,7,0)</f>
        <v>I.R.M</v>
      </c>
      <c r="P6272" s="23">
        <f t="shared" si="491"/>
        <v>0</v>
      </c>
      <c r="Q6272" s="24" t="e">
        <f>+#REF!-I6272</f>
        <v>#REF!</v>
      </c>
      <c r="R6272" s="25">
        <f t="shared" si="492"/>
        <v>25600</v>
      </c>
      <c r="S6272" s="25" t="e">
        <f t="shared" si="493"/>
        <v>#REF!</v>
      </c>
      <c r="T6272" s="25">
        <f t="shared" si="490"/>
        <v>25600</v>
      </c>
      <c r="U6272" s="25"/>
      <c r="V6272" s="23"/>
      <c r="W6272" s="23"/>
      <c r="X6272" s="24" t="e">
        <f>+#REF!-I6272</f>
        <v>#REF!</v>
      </c>
      <c r="Y6272" s="23"/>
      <c r="Z6272" s="23"/>
      <c r="AA6272" s="23"/>
      <c r="AB6272" s="23"/>
      <c r="AC6272" s="23"/>
      <c r="AD6272" s="23"/>
      <c r="AE6272" s="26" t="str">
        <f>VLOOKUP(E6272,'[1]Tirupati Member''s Detail'!$D$2:$L$1048576,9,0)</f>
        <v>Last Communication Till 2001</v>
      </c>
    </row>
    <row r="6273" spans="1:31" x14ac:dyDescent="0.3">
      <c r="A6273" s="27">
        <v>6278</v>
      </c>
      <c r="B6273" s="28"/>
      <c r="C6273" s="29" t="s">
        <v>15381</v>
      </c>
      <c r="D6273" s="20" t="s">
        <v>22</v>
      </c>
      <c r="E6273" s="29">
        <v>4000661</v>
      </c>
      <c r="F6273" s="20" t="s">
        <v>24</v>
      </c>
      <c r="G6273" s="20" t="s">
        <v>25</v>
      </c>
      <c r="H6273" s="29" t="s">
        <v>1923</v>
      </c>
      <c r="I6273" s="30">
        <v>1995</v>
      </c>
      <c r="J6273" s="29" t="s">
        <v>15382</v>
      </c>
      <c r="K6273" s="22" t="str">
        <f>VLOOKUP(E6273,'[1]Tirupati Member''s Detail'!$D$2:$L$1048576,8,0)</f>
        <v>No</v>
      </c>
      <c r="L6273" s="23">
        <f>VLOOKUP(E6273,'[1]Tirupati Member''s Detail'!$D$2:$L$1048576,4,0)</f>
        <v>32000</v>
      </c>
      <c r="M6273" s="23">
        <f t="shared" si="489"/>
        <v>32000</v>
      </c>
      <c r="N6273" s="23">
        <f>VLOOKUP(E6273,'[1]Tirupati Member''s Detail'!$D$2:$L$1048576,5,0)</f>
        <v>32000</v>
      </c>
      <c r="O6273" s="23" t="str">
        <f>VLOOKUP(E6273,'[1]Tirupati Member''s Detail'!$D$2:$L$1048576,7,0)</f>
        <v>I.R.M</v>
      </c>
      <c r="P6273" s="23">
        <f t="shared" si="491"/>
        <v>0</v>
      </c>
      <c r="Q6273" s="24" t="e">
        <f>+#REF!-I6273</f>
        <v>#REF!</v>
      </c>
      <c r="R6273" s="25">
        <f t="shared" si="492"/>
        <v>25600</v>
      </c>
      <c r="S6273" s="25" t="e">
        <f t="shared" si="493"/>
        <v>#REF!</v>
      </c>
      <c r="T6273" s="25">
        <f t="shared" si="490"/>
        <v>25600</v>
      </c>
      <c r="U6273" s="25"/>
      <c r="V6273" s="23"/>
      <c r="W6273" s="23"/>
      <c r="X6273" s="24" t="e">
        <f>+#REF!-I6273</f>
        <v>#REF!</v>
      </c>
      <c r="Y6273" s="23"/>
      <c r="Z6273" s="23"/>
      <c r="AA6273" s="23"/>
      <c r="AB6273" s="23"/>
      <c r="AC6273" s="23"/>
      <c r="AD6273" s="23"/>
      <c r="AE6273" s="26" t="str">
        <f>VLOOKUP(E6273,'[1]Tirupati Member''s Detail'!$D$2:$L$1048576,9,0)</f>
        <v>Last Communication Till 1997</v>
      </c>
    </row>
    <row r="6274" spans="1:31" x14ac:dyDescent="0.3">
      <c r="A6274" s="27">
        <v>6279</v>
      </c>
      <c r="B6274" s="28"/>
      <c r="C6274" s="29" t="s">
        <v>15383</v>
      </c>
      <c r="D6274" s="20" t="s">
        <v>22</v>
      </c>
      <c r="E6274" s="29">
        <v>4000662</v>
      </c>
      <c r="F6274" s="20" t="s">
        <v>24</v>
      </c>
      <c r="G6274" s="20" t="s">
        <v>25</v>
      </c>
      <c r="H6274" s="29" t="s">
        <v>1955</v>
      </c>
      <c r="I6274" s="30">
        <v>1995</v>
      </c>
      <c r="J6274" s="29" t="s">
        <v>15384</v>
      </c>
      <c r="K6274" s="22" t="str">
        <f>VLOOKUP(E6274,'[1]Tirupati Member''s Detail'!$D$2:$L$1048576,8,0)</f>
        <v>No</v>
      </c>
      <c r="L6274" s="23">
        <f>VLOOKUP(E6274,'[1]Tirupati Member''s Detail'!$D$2:$L$1048576,4,0)</f>
        <v>22000</v>
      </c>
      <c r="M6274" s="23">
        <f t="shared" si="489"/>
        <v>22000</v>
      </c>
      <c r="N6274" s="23">
        <v>0</v>
      </c>
      <c r="O6274" s="23" t="str">
        <f>VLOOKUP(E6274,'[1]Tirupati Member''s Detail'!$D$2:$L$1048576,7,0)</f>
        <v>LUCKY WINNER*</v>
      </c>
      <c r="P6274" s="23">
        <f t="shared" si="491"/>
        <v>22000</v>
      </c>
      <c r="Q6274" s="24" t="e">
        <f>+#REF!-I6274</f>
        <v>#REF!</v>
      </c>
      <c r="R6274" s="25">
        <f t="shared" si="492"/>
        <v>0</v>
      </c>
      <c r="S6274" s="25" t="e">
        <f t="shared" si="493"/>
        <v>#REF!</v>
      </c>
      <c r="T6274" s="25">
        <f t="shared" si="490"/>
        <v>0</v>
      </c>
      <c r="U6274" s="25"/>
      <c r="V6274" s="23"/>
      <c r="W6274" s="23"/>
      <c r="X6274" s="24" t="e">
        <f>+#REF!-I6274</f>
        <v>#REF!</v>
      </c>
      <c r="Y6274" s="23"/>
      <c r="Z6274" s="23"/>
      <c r="AA6274" s="23"/>
      <c r="AB6274" s="23"/>
      <c r="AC6274" s="23"/>
      <c r="AD6274" s="23"/>
      <c r="AE6274" s="26" t="str">
        <f>VLOOKUP(E6274,'[1]Tirupati Member''s Detail'!$D$2:$L$1048576,9,0)</f>
        <v>Last Communication Till 2004</v>
      </c>
    </row>
    <row r="6275" spans="1:31" x14ac:dyDescent="0.3">
      <c r="A6275" s="27">
        <v>6280</v>
      </c>
      <c r="B6275" s="28"/>
      <c r="C6275" s="29" t="s">
        <v>15385</v>
      </c>
      <c r="D6275" s="20" t="s">
        <v>22</v>
      </c>
      <c r="E6275" s="29">
        <v>4000667</v>
      </c>
      <c r="F6275" s="20" t="s">
        <v>24</v>
      </c>
      <c r="G6275" s="20" t="s">
        <v>25</v>
      </c>
      <c r="H6275" s="29" t="s">
        <v>2014</v>
      </c>
      <c r="I6275" s="30">
        <v>1995</v>
      </c>
      <c r="J6275" s="29" t="s">
        <v>15386</v>
      </c>
      <c r="K6275" s="22" t="str">
        <f>VLOOKUP(E6275,'[1]Tirupati Member''s Detail'!$D$2:$L$1048576,8,0)</f>
        <v>No</v>
      </c>
      <c r="L6275" s="23">
        <f>VLOOKUP(E6275,'[1]Tirupati Member''s Detail'!$D$2:$L$1048576,4,0)</f>
        <v>22000</v>
      </c>
      <c r="M6275" s="23">
        <f t="shared" ref="M6275:M6338" si="494">+L6275</f>
        <v>22000</v>
      </c>
      <c r="N6275" s="23">
        <f>VLOOKUP(E6275,'[1]Tirupati Member''s Detail'!$D$2:$L$1048576,5,0)</f>
        <v>20900</v>
      </c>
      <c r="O6275" s="23" t="str">
        <f>VLOOKUP(E6275,'[1]Tirupati Member''s Detail'!$D$2:$L$1048576,7,0)</f>
        <v>I.R.M</v>
      </c>
      <c r="P6275" s="23">
        <f t="shared" si="491"/>
        <v>1100</v>
      </c>
      <c r="Q6275" s="24" t="e">
        <f>+#REF!-I6275</f>
        <v>#REF!</v>
      </c>
      <c r="R6275" s="25">
        <f t="shared" si="492"/>
        <v>16720</v>
      </c>
      <c r="S6275" s="25" t="e">
        <f t="shared" si="493"/>
        <v>#REF!</v>
      </c>
      <c r="T6275" s="25">
        <f t="shared" ref="T6275:T6338" si="495">IF(O6275="regular",0,(N6275-(N6275*20%)))</f>
        <v>16720</v>
      </c>
      <c r="U6275" s="25"/>
      <c r="V6275" s="23"/>
      <c r="W6275" s="23"/>
      <c r="X6275" s="24" t="e">
        <f>+#REF!-I6275</f>
        <v>#REF!</v>
      </c>
      <c r="Y6275" s="23"/>
      <c r="Z6275" s="23"/>
      <c r="AA6275" s="23"/>
      <c r="AB6275" s="23"/>
      <c r="AC6275" s="23"/>
      <c r="AD6275" s="23"/>
      <c r="AE6275" s="26" t="str">
        <f>VLOOKUP(E6275,'[1]Tirupati Member''s Detail'!$D$2:$L$1048576,9,0)</f>
        <v>As POD last communication 07</v>
      </c>
    </row>
    <row r="6276" spans="1:31" x14ac:dyDescent="0.3">
      <c r="A6276" s="27">
        <v>6281</v>
      </c>
      <c r="B6276" s="28"/>
      <c r="C6276" s="29" t="s">
        <v>15387</v>
      </c>
      <c r="D6276" s="20" t="s">
        <v>22</v>
      </c>
      <c r="E6276" s="29">
        <v>4000670</v>
      </c>
      <c r="F6276" s="20" t="s">
        <v>24</v>
      </c>
      <c r="G6276" s="20" t="s">
        <v>25</v>
      </c>
      <c r="H6276" s="29" t="s">
        <v>2425</v>
      </c>
      <c r="I6276" s="30">
        <v>1995</v>
      </c>
      <c r="J6276" s="29" t="s">
        <v>15378</v>
      </c>
      <c r="K6276" s="22" t="str">
        <f>VLOOKUP(E6276,'[1]Tirupati Member''s Detail'!$D$2:$L$1048576,8,0)</f>
        <v>No</v>
      </c>
      <c r="L6276" s="23">
        <f>VLOOKUP(E6276,'[1]Tirupati Member''s Detail'!$D$2:$L$1048576,4,0)</f>
        <v>22000</v>
      </c>
      <c r="M6276" s="23">
        <f t="shared" si="494"/>
        <v>22000</v>
      </c>
      <c r="N6276" s="23">
        <f>VLOOKUP(E6276,'[1]Tirupati Member''s Detail'!$D$2:$L$1048576,5,0)</f>
        <v>22000</v>
      </c>
      <c r="O6276" s="23" t="str">
        <f>VLOOKUP(E6276,'[1]Tirupati Member''s Detail'!$D$2:$L$1048576,7,0)</f>
        <v>I.R.M</v>
      </c>
      <c r="P6276" s="23">
        <f t="shared" ref="P6276:P6339" si="496">+M6276-N6276</f>
        <v>0</v>
      </c>
      <c r="Q6276" s="24" t="e">
        <f>+#REF!-I6276</f>
        <v>#REF!</v>
      </c>
      <c r="R6276" s="25">
        <f t="shared" si="492"/>
        <v>17600</v>
      </c>
      <c r="S6276" s="25" t="e">
        <f t="shared" si="493"/>
        <v>#REF!</v>
      </c>
      <c r="T6276" s="25">
        <f t="shared" si="495"/>
        <v>17600</v>
      </c>
      <c r="U6276" s="25"/>
      <c r="V6276" s="23"/>
      <c r="W6276" s="23"/>
      <c r="X6276" s="24" t="e">
        <f>+#REF!-I6276</f>
        <v>#REF!</v>
      </c>
      <c r="Y6276" s="23"/>
      <c r="Z6276" s="23"/>
      <c r="AA6276" s="23"/>
      <c r="AB6276" s="23"/>
      <c r="AC6276" s="23"/>
      <c r="AD6276" s="23"/>
      <c r="AE6276" s="26" t="str">
        <f>VLOOKUP(E6276,'[1]Tirupati Member''s Detail'!$D$2:$L$1048576,9,0)</f>
        <v>As POD last communication 07</v>
      </c>
    </row>
    <row r="6277" spans="1:31" x14ac:dyDescent="0.3">
      <c r="A6277" s="27">
        <v>6282</v>
      </c>
      <c r="B6277" s="28"/>
      <c r="C6277" s="29" t="s">
        <v>15388</v>
      </c>
      <c r="D6277" s="20" t="s">
        <v>22</v>
      </c>
      <c r="E6277" s="29">
        <v>4000672</v>
      </c>
      <c r="F6277" s="20" t="s">
        <v>24</v>
      </c>
      <c r="G6277" s="20" t="s">
        <v>25</v>
      </c>
      <c r="H6277" s="29" t="s">
        <v>2282</v>
      </c>
      <c r="I6277" s="30">
        <v>1995</v>
      </c>
      <c r="J6277" s="29" t="s">
        <v>15389</v>
      </c>
      <c r="K6277" s="22" t="str">
        <f>VLOOKUP(E6277,'[1]Tirupati Member''s Detail'!$D$2:$L$1048576,8,0)</f>
        <v>No</v>
      </c>
      <c r="L6277" s="23">
        <f>VLOOKUP(E6277,'[1]Tirupati Member''s Detail'!$D$2:$L$1048576,4,0)</f>
        <v>27000</v>
      </c>
      <c r="M6277" s="23">
        <f t="shared" si="494"/>
        <v>27000</v>
      </c>
      <c r="N6277" s="23">
        <f>VLOOKUP(E6277,'[1]Tirupati Member''s Detail'!$D$2:$L$1048576,5,0)</f>
        <v>27000</v>
      </c>
      <c r="O6277" s="23" t="str">
        <f>VLOOKUP(E6277,'[1]Tirupati Member''s Detail'!$D$2:$L$1048576,7,0)</f>
        <v>I.R.M</v>
      </c>
      <c r="P6277" s="23">
        <f t="shared" si="496"/>
        <v>0</v>
      </c>
      <c r="Q6277" s="24" t="e">
        <f>+#REF!-I6277</f>
        <v>#REF!</v>
      </c>
      <c r="R6277" s="25">
        <f t="shared" si="492"/>
        <v>21600</v>
      </c>
      <c r="S6277" s="25" t="e">
        <f t="shared" si="493"/>
        <v>#REF!</v>
      </c>
      <c r="T6277" s="25">
        <f t="shared" si="495"/>
        <v>21600</v>
      </c>
      <c r="U6277" s="25"/>
      <c r="V6277" s="23"/>
      <c r="W6277" s="23"/>
      <c r="X6277" s="24" t="e">
        <f>+#REF!-I6277</f>
        <v>#REF!</v>
      </c>
      <c r="Y6277" s="23"/>
      <c r="Z6277" s="23"/>
      <c r="AA6277" s="23"/>
      <c r="AB6277" s="23"/>
      <c r="AC6277" s="23"/>
      <c r="AD6277" s="23"/>
      <c r="AE6277" s="26" t="str">
        <f>VLOOKUP(E6277,'[1]Tirupati Member''s Detail'!$D$2:$L$1048576,9,0)</f>
        <v xml:space="preserve">Last Communication Till 2001, </v>
      </c>
    </row>
    <row r="6278" spans="1:31" x14ac:dyDescent="0.3">
      <c r="A6278" s="27">
        <v>6283</v>
      </c>
      <c r="B6278" s="28"/>
      <c r="C6278" s="29" t="s">
        <v>15390</v>
      </c>
      <c r="D6278" s="20" t="s">
        <v>22</v>
      </c>
      <c r="E6278" s="29">
        <v>4000675</v>
      </c>
      <c r="F6278" s="20" t="s">
        <v>24</v>
      </c>
      <c r="G6278" s="20" t="s">
        <v>25</v>
      </c>
      <c r="H6278" s="29" t="s">
        <v>2592</v>
      </c>
      <c r="I6278" s="30">
        <v>1995</v>
      </c>
      <c r="J6278" s="29" t="s">
        <v>15391</v>
      </c>
      <c r="K6278" s="22" t="str">
        <f>VLOOKUP(E6278,'[1]Tirupati Member''s Detail'!$D$2:$L$1048576,8,0)</f>
        <v>No</v>
      </c>
      <c r="L6278" s="23">
        <f>VLOOKUP(E6278,'[1]Tirupati Member''s Detail'!$D$2:$L$1048576,4,0)</f>
        <v>22000</v>
      </c>
      <c r="M6278" s="23">
        <f t="shared" si="494"/>
        <v>22000</v>
      </c>
      <c r="N6278" s="23">
        <f>VLOOKUP(E6278,'[1]Tirupati Member''s Detail'!$D$2:$L$1048576,5,0)</f>
        <v>22000</v>
      </c>
      <c r="O6278" s="23" t="str">
        <f>VLOOKUP(E6278,'[1]Tirupati Member''s Detail'!$D$2:$L$1048576,7,0)</f>
        <v>I.R.M</v>
      </c>
      <c r="P6278" s="23">
        <f t="shared" si="496"/>
        <v>0</v>
      </c>
      <c r="Q6278" s="24" t="e">
        <f>+#REF!-I6278</f>
        <v>#REF!</v>
      </c>
      <c r="R6278" s="25">
        <f t="shared" si="492"/>
        <v>17600</v>
      </c>
      <c r="S6278" s="25" t="e">
        <f t="shared" si="493"/>
        <v>#REF!</v>
      </c>
      <c r="T6278" s="25">
        <f t="shared" si="495"/>
        <v>17600</v>
      </c>
      <c r="U6278" s="25"/>
      <c r="V6278" s="23"/>
      <c r="W6278" s="23"/>
      <c r="X6278" s="24" t="e">
        <f>+#REF!-I6278</f>
        <v>#REF!</v>
      </c>
      <c r="Y6278" s="23"/>
      <c r="Z6278" s="23"/>
      <c r="AA6278" s="23"/>
      <c r="AB6278" s="23"/>
      <c r="AC6278" s="23"/>
      <c r="AD6278" s="23"/>
      <c r="AE6278" s="26" t="str">
        <f>VLOOKUP(E6278,'[1]Tirupati Member''s Detail'!$D$2:$L$1048576,9,0)</f>
        <v>No reminder send and 'Last Communication Till 2008</v>
      </c>
    </row>
    <row r="6279" spans="1:31" x14ac:dyDescent="0.3">
      <c r="A6279" s="27">
        <v>6284</v>
      </c>
      <c r="B6279" s="28"/>
      <c r="C6279" s="29" t="s">
        <v>15392</v>
      </c>
      <c r="D6279" s="20" t="s">
        <v>22</v>
      </c>
      <c r="E6279" s="29">
        <v>4000676</v>
      </c>
      <c r="F6279" s="20" t="s">
        <v>24</v>
      </c>
      <c r="G6279" s="20" t="s">
        <v>25</v>
      </c>
      <c r="H6279" s="29" t="s">
        <v>2567</v>
      </c>
      <c r="I6279" s="30">
        <v>1995</v>
      </c>
      <c r="J6279" s="29" t="s">
        <v>15393</v>
      </c>
      <c r="K6279" s="22" t="str">
        <f>VLOOKUP(E6279,'[1]Tirupati Member''s Detail'!$D$2:$L$1048576,8,0)</f>
        <v>No</v>
      </c>
      <c r="L6279" s="23">
        <f>VLOOKUP(E6279,'[1]Tirupati Member''s Detail'!$D$2:$L$1048576,4,0)</f>
        <v>22000</v>
      </c>
      <c r="M6279" s="23">
        <f t="shared" si="494"/>
        <v>22000</v>
      </c>
      <c r="N6279" s="23">
        <f>VLOOKUP(E6279,'[1]Tirupati Member''s Detail'!$D$2:$L$1048576,5,0)</f>
        <v>22000</v>
      </c>
      <c r="O6279" s="23" t="str">
        <f>VLOOKUP(E6279,'[1]Tirupati Member''s Detail'!$D$2:$L$1048576,7,0)</f>
        <v>I.R.M</v>
      </c>
      <c r="P6279" s="23">
        <f t="shared" si="496"/>
        <v>0</v>
      </c>
      <c r="Q6279" s="24" t="e">
        <f>+#REF!-I6279</f>
        <v>#REF!</v>
      </c>
      <c r="R6279" s="25">
        <f t="shared" si="492"/>
        <v>17600</v>
      </c>
      <c r="S6279" s="25" t="e">
        <f t="shared" si="493"/>
        <v>#REF!</v>
      </c>
      <c r="T6279" s="25">
        <f t="shared" si="495"/>
        <v>17600</v>
      </c>
      <c r="U6279" s="25"/>
      <c r="V6279" s="23"/>
      <c r="W6279" s="23"/>
      <c r="X6279" s="24" t="e">
        <f>+#REF!-I6279</f>
        <v>#REF!</v>
      </c>
      <c r="Y6279" s="23"/>
      <c r="Z6279" s="23"/>
      <c r="AA6279" s="23"/>
      <c r="AB6279" s="23"/>
      <c r="AC6279" s="23"/>
      <c r="AD6279" s="23"/>
      <c r="AE6279" s="26" t="str">
        <f>VLOOKUP(E6279,'[1]Tirupati Member''s Detail'!$D$2:$L$1048576,9,0)</f>
        <v>As POD last communication 07</v>
      </c>
    </row>
    <row r="6280" spans="1:31" x14ac:dyDescent="0.3">
      <c r="A6280" s="27">
        <v>6285</v>
      </c>
      <c r="B6280" s="28"/>
      <c r="C6280" s="29" t="s">
        <v>15394</v>
      </c>
      <c r="D6280" s="20" t="s">
        <v>22</v>
      </c>
      <c r="E6280" s="29">
        <v>4000678</v>
      </c>
      <c r="F6280" s="20" t="s">
        <v>24</v>
      </c>
      <c r="G6280" s="20" t="s">
        <v>25</v>
      </c>
      <c r="H6280" s="29" t="s">
        <v>2567</v>
      </c>
      <c r="I6280" s="30">
        <v>1995</v>
      </c>
      <c r="J6280" s="29" t="s">
        <v>15395</v>
      </c>
      <c r="K6280" s="22" t="str">
        <f>VLOOKUP(E6280,'[1]Tirupati Member''s Detail'!$D$2:$L$1048576,8,0)</f>
        <v>No</v>
      </c>
      <c r="L6280" s="23">
        <f>VLOOKUP(E6280,'[1]Tirupati Member''s Detail'!$D$2:$L$1048576,4,0)</f>
        <v>22000</v>
      </c>
      <c r="M6280" s="23">
        <f t="shared" si="494"/>
        <v>22000</v>
      </c>
      <c r="N6280" s="23">
        <f>VLOOKUP(E6280,'[1]Tirupati Member''s Detail'!$D$2:$L$1048576,5,0)</f>
        <v>20900</v>
      </c>
      <c r="O6280" s="23" t="str">
        <f>VLOOKUP(E6280,'[1]Tirupati Member''s Detail'!$D$2:$L$1048576,7,0)</f>
        <v>I.R.M</v>
      </c>
      <c r="P6280" s="23">
        <f t="shared" si="496"/>
        <v>1100</v>
      </c>
      <c r="Q6280" s="24" t="e">
        <f>+#REF!-I6280</f>
        <v>#REF!</v>
      </c>
      <c r="R6280" s="25">
        <f t="shared" si="492"/>
        <v>16720</v>
      </c>
      <c r="S6280" s="25" t="e">
        <f t="shared" si="493"/>
        <v>#REF!</v>
      </c>
      <c r="T6280" s="25">
        <f t="shared" si="495"/>
        <v>16720</v>
      </c>
      <c r="U6280" s="25"/>
      <c r="V6280" s="23"/>
      <c r="W6280" s="23"/>
      <c r="X6280" s="24" t="e">
        <f>+#REF!-I6280</f>
        <v>#REF!</v>
      </c>
      <c r="Y6280" s="23"/>
      <c r="Z6280" s="23"/>
      <c r="AA6280" s="23"/>
      <c r="AB6280" s="23"/>
      <c r="AC6280" s="23"/>
      <c r="AD6280" s="23"/>
      <c r="AE6280" s="26" t="str">
        <f>VLOOKUP(E6280,'[1]Tirupati Member''s Detail'!$D$2:$L$1048576,9,0)</f>
        <v>As POD last communication 07</v>
      </c>
    </row>
    <row r="6281" spans="1:31" x14ac:dyDescent="0.3">
      <c r="A6281" s="27">
        <v>6286</v>
      </c>
      <c r="B6281" s="28"/>
      <c r="C6281" s="29" t="s">
        <v>15396</v>
      </c>
      <c r="D6281" s="20" t="s">
        <v>22</v>
      </c>
      <c r="E6281" s="29">
        <v>4000682</v>
      </c>
      <c r="F6281" s="20" t="s">
        <v>24</v>
      </c>
      <c r="G6281" s="20" t="s">
        <v>25</v>
      </c>
      <c r="H6281" s="29" t="s">
        <v>13743</v>
      </c>
      <c r="I6281" s="30">
        <v>1995</v>
      </c>
      <c r="J6281" s="29" t="s">
        <v>15397</v>
      </c>
      <c r="K6281" s="22">
        <f>VLOOKUP(E6281,'[1]Tirupati Member''s Detail'!$D$2:$L$1048576,8,0)</f>
        <v>2007</v>
      </c>
      <c r="L6281" s="23">
        <f>VLOOKUP(E6281,'[1]Tirupati Member''s Detail'!$D$2:$L$1048576,4,0)</f>
        <v>27000</v>
      </c>
      <c r="M6281" s="23">
        <f t="shared" si="494"/>
        <v>27000</v>
      </c>
      <c r="N6281" s="23">
        <f>VLOOKUP(E6281,'[1]Tirupati Member''s Detail'!$D$2:$L$1048576,5,0)</f>
        <v>27000</v>
      </c>
      <c r="O6281" s="23" t="str">
        <f>VLOOKUP(E6281,'[1]Tirupati Member''s Detail'!$D$2:$L$1048576,7,0)</f>
        <v>R.M</v>
      </c>
      <c r="P6281" s="23">
        <f t="shared" si="496"/>
        <v>0</v>
      </c>
      <c r="Q6281" s="24" t="e">
        <f>+#REF!-I6281</f>
        <v>#REF!</v>
      </c>
      <c r="R6281" s="25">
        <f t="shared" si="492"/>
        <v>21600</v>
      </c>
      <c r="S6281" s="25" t="e">
        <f t="shared" si="493"/>
        <v>#REF!</v>
      </c>
      <c r="T6281" s="25">
        <f t="shared" si="495"/>
        <v>21600</v>
      </c>
      <c r="U6281" s="25"/>
      <c r="V6281" s="23"/>
      <c r="W6281" s="23"/>
      <c r="X6281" s="24" t="e">
        <f>+#REF!-I6281</f>
        <v>#REF!</v>
      </c>
      <c r="Y6281" s="23"/>
      <c r="Z6281" s="23"/>
      <c r="AA6281" s="23"/>
      <c r="AB6281" s="23"/>
      <c r="AC6281" s="23"/>
      <c r="AD6281" s="23"/>
      <c r="AE6281" s="26" t="str">
        <f>VLOOKUP(E6281,'[1]Tirupati Member''s Detail'!$D$2:$L$1048576,9,0)</f>
        <v>telephonic reply in 2022 with all pending Amc dues details</v>
      </c>
    </row>
    <row r="6282" spans="1:31" x14ac:dyDescent="0.3">
      <c r="A6282" s="27">
        <v>6287</v>
      </c>
      <c r="B6282" s="28"/>
      <c r="C6282" s="29" t="s">
        <v>15398</v>
      </c>
      <c r="D6282" s="20" t="s">
        <v>22</v>
      </c>
      <c r="E6282" s="29">
        <v>4000683</v>
      </c>
      <c r="F6282" s="20" t="s">
        <v>24</v>
      </c>
      <c r="G6282" s="20" t="s">
        <v>25</v>
      </c>
      <c r="H6282" s="29" t="s">
        <v>2567</v>
      </c>
      <c r="I6282" s="30">
        <v>1995</v>
      </c>
      <c r="J6282" s="29" t="s">
        <v>15399</v>
      </c>
      <c r="K6282" s="22" t="str">
        <f>VLOOKUP(E6282,'[1]Tirupati Member''s Detail'!$D$2:$L$1048576,8,0)</f>
        <v>No</v>
      </c>
      <c r="L6282" s="23">
        <f>VLOOKUP(E6282,'[1]Tirupati Member''s Detail'!$D$2:$L$1048576,4,0)</f>
        <v>32000</v>
      </c>
      <c r="M6282" s="23">
        <f t="shared" si="494"/>
        <v>32000</v>
      </c>
      <c r="N6282" s="23">
        <f>VLOOKUP(E6282,'[1]Tirupati Member''s Detail'!$D$2:$L$1048576,5,0)</f>
        <v>32000</v>
      </c>
      <c r="O6282" s="23" t="str">
        <f>VLOOKUP(E6282,'[1]Tirupati Member''s Detail'!$D$2:$L$1048576,7,0)</f>
        <v>I.R.M</v>
      </c>
      <c r="P6282" s="23">
        <f t="shared" si="496"/>
        <v>0</v>
      </c>
      <c r="Q6282" s="24" t="e">
        <f>+#REF!-I6282</f>
        <v>#REF!</v>
      </c>
      <c r="R6282" s="25">
        <f t="shared" si="492"/>
        <v>25600</v>
      </c>
      <c r="S6282" s="25" t="e">
        <f t="shared" si="493"/>
        <v>#REF!</v>
      </c>
      <c r="T6282" s="25">
        <f t="shared" si="495"/>
        <v>25600</v>
      </c>
      <c r="U6282" s="25"/>
      <c r="V6282" s="23"/>
      <c r="W6282" s="23"/>
      <c r="X6282" s="24" t="e">
        <f>+#REF!-I6282</f>
        <v>#REF!</v>
      </c>
      <c r="Y6282" s="23"/>
      <c r="Z6282" s="23"/>
      <c r="AA6282" s="23"/>
      <c r="AB6282" s="23"/>
      <c r="AC6282" s="23"/>
      <c r="AD6282" s="23"/>
      <c r="AE6282" s="26" t="str">
        <f>VLOOKUP(E6282,'[1]Tirupati Member''s Detail'!$D$2:$L$1048576,9,0)</f>
        <v>No Communication Till Date, (Status:- REINSTAED)</v>
      </c>
    </row>
    <row r="6283" spans="1:31" x14ac:dyDescent="0.3">
      <c r="A6283" s="27">
        <v>6288</v>
      </c>
      <c r="B6283" s="28"/>
      <c r="C6283" s="29" t="s">
        <v>15400</v>
      </c>
      <c r="D6283" s="20" t="s">
        <v>22</v>
      </c>
      <c r="E6283" s="29">
        <v>4000687</v>
      </c>
      <c r="F6283" s="20" t="s">
        <v>24</v>
      </c>
      <c r="G6283" s="20" t="s">
        <v>25</v>
      </c>
      <c r="H6283" s="29" t="s">
        <v>2791</v>
      </c>
      <c r="I6283" s="30">
        <v>1995</v>
      </c>
      <c r="J6283" s="29" t="s">
        <v>15401</v>
      </c>
      <c r="K6283" s="22" t="str">
        <f>VLOOKUP(E6283,'[1]Tirupati Member''s Detail'!$D$2:$L$1048576,8,0)</f>
        <v>No</v>
      </c>
      <c r="L6283" s="23">
        <f>VLOOKUP(E6283,'[1]Tirupati Member''s Detail'!$D$2:$L$1048576,4,0)</f>
        <v>27000</v>
      </c>
      <c r="M6283" s="23">
        <f t="shared" si="494"/>
        <v>27000</v>
      </c>
      <c r="N6283" s="23">
        <f>VLOOKUP(E6283,'[1]Tirupati Member''s Detail'!$D$2:$L$1048576,5,0)</f>
        <v>27000</v>
      </c>
      <c r="O6283" s="23" t="str">
        <f>VLOOKUP(E6283,'[1]Tirupati Member''s Detail'!$D$2:$L$1048576,7,0)</f>
        <v>I.R.M</v>
      </c>
      <c r="P6283" s="23">
        <f t="shared" si="496"/>
        <v>0</v>
      </c>
      <c r="Q6283" s="24" t="e">
        <f>+#REF!-I6283</f>
        <v>#REF!</v>
      </c>
      <c r="R6283" s="25">
        <f t="shared" si="492"/>
        <v>21600</v>
      </c>
      <c r="S6283" s="25" t="e">
        <f t="shared" si="493"/>
        <v>#REF!</v>
      </c>
      <c r="T6283" s="25">
        <f t="shared" si="495"/>
        <v>21600</v>
      </c>
      <c r="U6283" s="25"/>
      <c r="V6283" s="23"/>
      <c r="W6283" s="23"/>
      <c r="X6283" s="24" t="e">
        <f>+#REF!-I6283</f>
        <v>#REF!</v>
      </c>
      <c r="Y6283" s="23"/>
      <c r="Z6283" s="23"/>
      <c r="AA6283" s="23"/>
      <c r="AB6283" s="23"/>
      <c r="AC6283" s="23"/>
      <c r="AD6283" s="23"/>
      <c r="AE6283" s="26" t="str">
        <f>VLOOKUP(E6283,'[1]Tirupati Member''s Detail'!$D$2:$L$1048576,9,0)</f>
        <v>No Communication Till Date</v>
      </c>
    </row>
    <row r="6284" spans="1:31" x14ac:dyDescent="0.3">
      <c r="A6284" s="27">
        <v>6289</v>
      </c>
      <c r="B6284" s="28"/>
      <c r="C6284" s="29" t="s">
        <v>15402</v>
      </c>
      <c r="D6284" s="20" t="s">
        <v>22</v>
      </c>
      <c r="E6284" s="29">
        <v>4000690</v>
      </c>
      <c r="F6284" s="20" t="s">
        <v>24</v>
      </c>
      <c r="G6284" s="20" t="s">
        <v>25</v>
      </c>
      <c r="H6284" s="29" t="s">
        <v>2533</v>
      </c>
      <c r="I6284" s="30">
        <v>1995</v>
      </c>
      <c r="J6284" s="29" t="s">
        <v>15403</v>
      </c>
      <c r="K6284" s="22">
        <f>VLOOKUP(E6284,'[1]Tirupati Member''s Detail'!$D$2:$L$1048576,8,0)</f>
        <v>2011</v>
      </c>
      <c r="L6284" s="23">
        <f>VLOOKUP(E6284,'[1]Tirupati Member''s Detail'!$D$2:$L$1048576,4,0)</f>
        <v>27000</v>
      </c>
      <c r="M6284" s="23">
        <f t="shared" si="494"/>
        <v>27000</v>
      </c>
      <c r="N6284" s="23">
        <f>VLOOKUP(E6284,'[1]Tirupati Member''s Detail'!$D$2:$L$1048576,5,0)</f>
        <v>27000</v>
      </c>
      <c r="O6284" s="23" t="str">
        <f>VLOOKUP(E6284,'[1]Tirupati Member''s Detail'!$D$2:$L$1048576,7,0)</f>
        <v>R.M</v>
      </c>
      <c r="P6284" s="23">
        <f t="shared" si="496"/>
        <v>0</v>
      </c>
      <c r="Q6284" s="24" t="e">
        <f>+#REF!-I6284</f>
        <v>#REF!</v>
      </c>
      <c r="R6284" s="25">
        <f t="shared" si="492"/>
        <v>21600</v>
      </c>
      <c r="S6284" s="25" t="e">
        <f t="shared" si="493"/>
        <v>#REF!</v>
      </c>
      <c r="T6284" s="25">
        <f t="shared" si="495"/>
        <v>21600</v>
      </c>
      <c r="U6284" s="25"/>
      <c r="V6284" s="23"/>
      <c r="W6284" s="23"/>
      <c r="X6284" s="24" t="e">
        <f>+#REF!-I6284</f>
        <v>#REF!</v>
      </c>
      <c r="Y6284" s="23"/>
      <c r="Z6284" s="23"/>
      <c r="AA6284" s="23"/>
      <c r="AB6284" s="23"/>
      <c r="AC6284" s="23"/>
      <c r="AD6284" s="23"/>
      <c r="AE6284" s="26" t="str">
        <f>VLOOKUP(E6284,'[1]Tirupati Member''s Detail'!$D$2:$L$1048576,9,0)</f>
        <v>not send any reminder so Last Communication Till 2012</v>
      </c>
    </row>
    <row r="6285" spans="1:31" x14ac:dyDescent="0.3">
      <c r="A6285" s="27">
        <v>6290</v>
      </c>
      <c r="B6285" s="28"/>
      <c r="C6285" s="29" t="s">
        <v>15404</v>
      </c>
      <c r="D6285" s="20" t="s">
        <v>22</v>
      </c>
      <c r="E6285" s="29">
        <v>4000691</v>
      </c>
      <c r="F6285" s="20" t="s">
        <v>24</v>
      </c>
      <c r="G6285" s="20" t="s">
        <v>25</v>
      </c>
      <c r="H6285" s="29" t="s">
        <v>2567</v>
      </c>
      <c r="I6285" s="30">
        <v>1995</v>
      </c>
      <c r="J6285" s="29" t="s">
        <v>15405</v>
      </c>
      <c r="K6285" s="22" t="str">
        <f>VLOOKUP(E6285,'[1]Tirupati Member''s Detail'!$D$2:$L$1048576,8,0)</f>
        <v>No</v>
      </c>
      <c r="L6285" s="23">
        <f>VLOOKUP(E6285,'[1]Tirupati Member''s Detail'!$D$2:$L$1048576,4,0)</f>
        <v>32000</v>
      </c>
      <c r="M6285" s="23">
        <f t="shared" si="494"/>
        <v>32000</v>
      </c>
      <c r="N6285" s="23">
        <f>VLOOKUP(E6285,'[1]Tirupati Member''s Detail'!$D$2:$L$1048576,5,0)</f>
        <v>32000</v>
      </c>
      <c r="O6285" s="23" t="str">
        <f>VLOOKUP(E6285,'[1]Tirupati Member''s Detail'!$D$2:$L$1048576,7,0)</f>
        <v>I.R.M</v>
      </c>
      <c r="P6285" s="23">
        <f t="shared" si="496"/>
        <v>0</v>
      </c>
      <c r="Q6285" s="24" t="e">
        <f>+#REF!-I6285</f>
        <v>#REF!</v>
      </c>
      <c r="R6285" s="25">
        <f t="shared" si="492"/>
        <v>25600</v>
      </c>
      <c r="S6285" s="25" t="e">
        <f t="shared" si="493"/>
        <v>#REF!</v>
      </c>
      <c r="T6285" s="25">
        <f t="shared" si="495"/>
        <v>25600</v>
      </c>
      <c r="U6285" s="25"/>
      <c r="V6285" s="23"/>
      <c r="W6285" s="23"/>
      <c r="X6285" s="24" t="e">
        <f>+#REF!-I6285</f>
        <v>#REF!</v>
      </c>
      <c r="Y6285" s="23"/>
      <c r="Z6285" s="23"/>
      <c r="AA6285" s="23"/>
      <c r="AB6285" s="23"/>
      <c r="AC6285" s="23"/>
      <c r="AD6285" s="23"/>
      <c r="AE6285" s="26" t="str">
        <f>VLOOKUP(E6285,'[1]Tirupati Member''s Detail'!$D$2:$L$1048576,9,0)</f>
        <v>As Pod Last Communication Till 2007, (Application Form Not In File)</v>
      </c>
    </row>
    <row r="6286" spans="1:31" x14ac:dyDescent="0.3">
      <c r="A6286" s="27">
        <v>6291</v>
      </c>
      <c r="B6286" s="28"/>
      <c r="C6286" s="29" t="s">
        <v>15406</v>
      </c>
      <c r="D6286" s="20" t="s">
        <v>22</v>
      </c>
      <c r="E6286" s="29">
        <v>4000692</v>
      </c>
      <c r="F6286" s="20" t="s">
        <v>24</v>
      </c>
      <c r="G6286" s="20" t="s">
        <v>25</v>
      </c>
      <c r="H6286" s="29" t="s">
        <v>2666</v>
      </c>
      <c r="I6286" s="30">
        <v>1995</v>
      </c>
      <c r="J6286" s="29" t="s">
        <v>15407</v>
      </c>
      <c r="K6286" s="22" t="str">
        <f>VLOOKUP(E6286,'[1]Tirupati Member''s Detail'!$D$2:$L$1048576,8,0)</f>
        <v>No</v>
      </c>
      <c r="L6286" s="23">
        <f>VLOOKUP(E6286,'[1]Tirupati Member''s Detail'!$D$2:$L$1048576,4,0)</f>
        <v>22000</v>
      </c>
      <c r="M6286" s="23">
        <f t="shared" si="494"/>
        <v>22000</v>
      </c>
      <c r="N6286" s="23">
        <f>VLOOKUP(E6286,'[1]Tirupati Member''s Detail'!$D$2:$L$1048576,5,0)</f>
        <v>22000</v>
      </c>
      <c r="O6286" s="23" t="str">
        <f>VLOOKUP(E6286,'[1]Tirupati Member''s Detail'!$D$2:$L$1048576,7,0)</f>
        <v>I.R.M</v>
      </c>
      <c r="P6286" s="23">
        <f t="shared" si="496"/>
        <v>0</v>
      </c>
      <c r="Q6286" s="24" t="e">
        <f>+#REF!-I6286</f>
        <v>#REF!</v>
      </c>
      <c r="R6286" s="25">
        <f t="shared" si="492"/>
        <v>17600</v>
      </c>
      <c r="S6286" s="25" t="e">
        <f t="shared" si="493"/>
        <v>#REF!</v>
      </c>
      <c r="T6286" s="25">
        <f t="shared" si="495"/>
        <v>17600</v>
      </c>
      <c r="U6286" s="25"/>
      <c r="V6286" s="23"/>
      <c r="W6286" s="23"/>
      <c r="X6286" s="24" t="e">
        <f>+#REF!-I6286</f>
        <v>#REF!</v>
      </c>
      <c r="Y6286" s="23"/>
      <c r="Z6286" s="23"/>
      <c r="AA6286" s="23"/>
      <c r="AB6286" s="23"/>
      <c r="AC6286" s="23"/>
      <c r="AD6286" s="23"/>
      <c r="AE6286" s="26" t="str">
        <f>VLOOKUP(E6286,'[1]Tirupati Member''s Detail'!$D$2:$L$1048576,9,0)</f>
        <v>Last Communication Till 1997</v>
      </c>
    </row>
    <row r="6287" spans="1:31" x14ac:dyDescent="0.3">
      <c r="A6287" s="27">
        <v>6292</v>
      </c>
      <c r="B6287" s="28"/>
      <c r="C6287" s="29" t="s">
        <v>15408</v>
      </c>
      <c r="D6287" s="20" t="s">
        <v>22</v>
      </c>
      <c r="E6287" s="29">
        <v>4000693</v>
      </c>
      <c r="F6287" s="20" t="s">
        <v>24</v>
      </c>
      <c r="G6287" s="20" t="s">
        <v>25</v>
      </c>
      <c r="H6287" s="29" t="s">
        <v>2567</v>
      </c>
      <c r="I6287" s="30">
        <v>1995</v>
      </c>
      <c r="J6287" s="29" t="s">
        <v>15409</v>
      </c>
      <c r="K6287" s="22" t="str">
        <f>VLOOKUP(E6287,'[1]Tirupati Member''s Detail'!$D$2:$L$1048576,8,0)</f>
        <v>No</v>
      </c>
      <c r="L6287" s="23">
        <f>VLOOKUP(E6287,'[1]Tirupati Member''s Detail'!$D$2:$L$1048576,4,0)</f>
        <v>27000</v>
      </c>
      <c r="M6287" s="23">
        <f t="shared" si="494"/>
        <v>27000</v>
      </c>
      <c r="N6287" s="23">
        <f>VLOOKUP(E6287,'[1]Tirupati Member''s Detail'!$D$2:$L$1048576,5,0)</f>
        <v>29700</v>
      </c>
      <c r="O6287" s="23" t="str">
        <f>VLOOKUP(E6287,'[1]Tirupati Member''s Detail'!$D$2:$L$1048576,7,0)</f>
        <v>I.R.M</v>
      </c>
      <c r="P6287" s="23">
        <f t="shared" si="496"/>
        <v>-2700</v>
      </c>
      <c r="Q6287" s="24" t="e">
        <f>+#REF!-I6287</f>
        <v>#REF!</v>
      </c>
      <c r="R6287" s="25">
        <f t="shared" si="492"/>
        <v>23760</v>
      </c>
      <c r="S6287" s="25" t="e">
        <f t="shared" si="493"/>
        <v>#REF!</v>
      </c>
      <c r="T6287" s="25">
        <f t="shared" si="495"/>
        <v>23760</v>
      </c>
      <c r="U6287" s="25"/>
      <c r="V6287" s="23"/>
      <c r="W6287" s="23"/>
      <c r="X6287" s="24" t="e">
        <f>+#REF!-I6287</f>
        <v>#REF!</v>
      </c>
      <c r="Y6287" s="23"/>
      <c r="Z6287" s="23"/>
      <c r="AA6287" s="23"/>
      <c r="AB6287" s="23"/>
      <c r="AC6287" s="23"/>
      <c r="AD6287" s="23"/>
      <c r="AE6287" s="26" t="str">
        <f>VLOOKUP(E6287,'[1]Tirupati Member''s Detail'!$D$2:$L$1048576,9,0)</f>
        <v>As POD Last Communication Till 2007, (EXCESS AMOUNT 2,700/-)</v>
      </c>
    </row>
    <row r="6288" spans="1:31" x14ac:dyDescent="0.3">
      <c r="A6288" s="27">
        <v>6293</v>
      </c>
      <c r="B6288" s="28"/>
      <c r="C6288" s="29" t="s">
        <v>15410</v>
      </c>
      <c r="D6288" s="20" t="s">
        <v>22</v>
      </c>
      <c r="E6288" s="29">
        <v>4000694</v>
      </c>
      <c r="F6288" s="20" t="s">
        <v>24</v>
      </c>
      <c r="G6288" s="20" t="s">
        <v>25</v>
      </c>
      <c r="H6288" s="29" t="s">
        <v>2533</v>
      </c>
      <c r="I6288" s="30">
        <v>1995</v>
      </c>
      <c r="J6288" s="29" t="s">
        <v>15411</v>
      </c>
      <c r="K6288" s="22" t="str">
        <f>VLOOKUP(E6288,'[1]Tirupati Member''s Detail'!$D$2:$L$1048576,8,0)</f>
        <v>No</v>
      </c>
      <c r="L6288" s="23">
        <f>VLOOKUP(E6288,'[1]Tirupati Member''s Detail'!$D$2:$L$1048576,4,0)</f>
        <v>22000</v>
      </c>
      <c r="M6288" s="23">
        <f t="shared" si="494"/>
        <v>22000</v>
      </c>
      <c r="N6288" s="23">
        <f>VLOOKUP(E6288,'[1]Tirupati Member''s Detail'!$D$2:$L$1048576,5,0)</f>
        <v>22000</v>
      </c>
      <c r="O6288" s="23" t="str">
        <f>VLOOKUP(E6288,'[1]Tirupati Member''s Detail'!$D$2:$L$1048576,7,0)</f>
        <v>I.R.M</v>
      </c>
      <c r="P6288" s="23">
        <f t="shared" si="496"/>
        <v>0</v>
      </c>
      <c r="Q6288" s="24" t="e">
        <f>+#REF!-I6288</f>
        <v>#REF!</v>
      </c>
      <c r="R6288" s="25">
        <f t="shared" si="492"/>
        <v>17600</v>
      </c>
      <c r="S6288" s="25" t="e">
        <f t="shared" si="493"/>
        <v>#REF!</v>
      </c>
      <c r="T6288" s="25">
        <f t="shared" si="495"/>
        <v>17600</v>
      </c>
      <c r="U6288" s="25"/>
      <c r="V6288" s="23"/>
      <c r="W6288" s="23"/>
      <c r="X6288" s="24" t="e">
        <f>+#REF!-I6288</f>
        <v>#REF!</v>
      </c>
      <c r="Y6288" s="23"/>
      <c r="Z6288" s="23"/>
      <c r="AA6288" s="23"/>
      <c r="AB6288" s="23"/>
      <c r="AC6288" s="23"/>
      <c r="AD6288" s="23"/>
      <c r="AE6288" s="26" t="str">
        <f>VLOOKUP(E6288,'[1]Tirupati Member''s Detail'!$D$2:$L$1048576,9,0)</f>
        <v>not send reminder so Last Communication Till 2012, (Application Form Not In File)</v>
      </c>
    </row>
    <row r="6289" spans="1:31" x14ac:dyDescent="0.3">
      <c r="A6289" s="27">
        <v>6294</v>
      </c>
      <c r="B6289" s="28"/>
      <c r="C6289" s="29" t="s">
        <v>15412</v>
      </c>
      <c r="D6289" s="20" t="s">
        <v>22</v>
      </c>
      <c r="E6289" s="29">
        <v>4000695</v>
      </c>
      <c r="F6289" s="20" t="s">
        <v>24</v>
      </c>
      <c r="G6289" s="20" t="s">
        <v>25</v>
      </c>
      <c r="H6289" s="29" t="s">
        <v>2563</v>
      </c>
      <c r="I6289" s="30">
        <v>1995</v>
      </c>
      <c r="J6289" s="29" t="s">
        <v>15413</v>
      </c>
      <c r="K6289" s="22" t="str">
        <f>VLOOKUP(E6289,'[1]Tirupati Member''s Detail'!$D$2:$L$1048576,8,0)</f>
        <v>No</v>
      </c>
      <c r="L6289" s="23">
        <f>VLOOKUP(E6289,'[1]Tirupati Member''s Detail'!$D$2:$L$1048576,4,0)</f>
        <v>32000</v>
      </c>
      <c r="M6289" s="23">
        <f t="shared" si="494"/>
        <v>32000</v>
      </c>
      <c r="N6289" s="23">
        <f>VLOOKUP(E6289,'[1]Tirupati Member''s Detail'!$D$2:$L$1048576,5,0)</f>
        <v>19200</v>
      </c>
      <c r="O6289" s="23" t="str">
        <f>VLOOKUP(E6289,'[1]Tirupati Member''s Detail'!$D$2:$L$1048576,7,0)</f>
        <v>Outstanding</v>
      </c>
      <c r="P6289" s="23">
        <f t="shared" si="496"/>
        <v>12800</v>
      </c>
      <c r="Q6289" s="24" t="e">
        <f>+#REF!-I6289</f>
        <v>#REF!</v>
      </c>
      <c r="R6289" s="25">
        <f t="shared" ref="R6289:R6352" si="497">IF(O6289="regular",((N6289-(N6289/99)*Q6289)),(N6289-(N6289*20%)))</f>
        <v>15360</v>
      </c>
      <c r="S6289" s="25" t="e">
        <f t="shared" ref="S6289:S6352" si="498">((N6289-(N6289/99)*Q6289))</f>
        <v>#REF!</v>
      </c>
      <c r="T6289" s="25">
        <f t="shared" si="495"/>
        <v>15360</v>
      </c>
      <c r="U6289" s="25"/>
      <c r="V6289" s="23"/>
      <c r="W6289" s="23"/>
      <c r="X6289" s="24" t="e">
        <f>+#REF!-I6289</f>
        <v>#REF!</v>
      </c>
      <c r="Y6289" s="23"/>
      <c r="Z6289" s="23"/>
      <c r="AA6289" s="23"/>
      <c r="AB6289" s="23"/>
      <c r="AC6289" s="23"/>
      <c r="AD6289" s="23"/>
      <c r="AE6289" s="26" t="str">
        <f>VLOOKUP(E6289,'[1]Tirupati Member''s Detail'!$D$2:$L$1048576,9,0)</f>
        <v>As POD Last Communication Till 2007 (Outstanding Rs 12800/-)</v>
      </c>
    </row>
    <row r="6290" spans="1:31" x14ac:dyDescent="0.3">
      <c r="A6290" s="27">
        <v>6295</v>
      </c>
      <c r="B6290" s="28"/>
      <c r="C6290" s="29" t="s">
        <v>15414</v>
      </c>
      <c r="D6290" s="20" t="s">
        <v>22</v>
      </c>
      <c r="E6290" s="29">
        <v>4000705</v>
      </c>
      <c r="F6290" s="20" t="s">
        <v>24</v>
      </c>
      <c r="G6290" s="20" t="s">
        <v>25</v>
      </c>
      <c r="H6290" s="29" t="s">
        <v>2567</v>
      </c>
      <c r="I6290" s="30">
        <v>1995</v>
      </c>
      <c r="J6290" s="29" t="s">
        <v>15415</v>
      </c>
      <c r="K6290" s="22" t="str">
        <f>VLOOKUP(E6290,'[1]Tirupati Member''s Detail'!$D$2:$L$1048576,8,0)</f>
        <v>No</v>
      </c>
      <c r="L6290" s="23">
        <f>VLOOKUP(E6290,'[1]Tirupati Member''s Detail'!$D$2:$L$1048576,4,0)</f>
        <v>32000</v>
      </c>
      <c r="M6290" s="23">
        <f t="shared" si="494"/>
        <v>32000</v>
      </c>
      <c r="N6290" s="23">
        <f>VLOOKUP(E6290,'[1]Tirupati Member''s Detail'!$D$2:$L$1048576,5,0)</f>
        <v>32000</v>
      </c>
      <c r="O6290" s="23" t="str">
        <f>VLOOKUP(E6290,'[1]Tirupati Member''s Detail'!$D$2:$L$1048576,7,0)</f>
        <v>I.R.M</v>
      </c>
      <c r="P6290" s="23">
        <f t="shared" si="496"/>
        <v>0</v>
      </c>
      <c r="Q6290" s="24" t="e">
        <f>+#REF!-I6290</f>
        <v>#REF!</v>
      </c>
      <c r="R6290" s="25">
        <f t="shared" si="497"/>
        <v>25600</v>
      </c>
      <c r="S6290" s="25" t="e">
        <f t="shared" si="498"/>
        <v>#REF!</v>
      </c>
      <c r="T6290" s="25">
        <f t="shared" si="495"/>
        <v>25600</v>
      </c>
      <c r="U6290" s="25"/>
      <c r="V6290" s="23"/>
      <c r="W6290" s="23"/>
      <c r="X6290" s="24" t="e">
        <f>+#REF!-I6290</f>
        <v>#REF!</v>
      </c>
      <c r="Y6290" s="23"/>
      <c r="Z6290" s="23"/>
      <c r="AA6290" s="23"/>
      <c r="AB6290" s="23"/>
      <c r="AC6290" s="23"/>
      <c r="AD6290" s="23"/>
      <c r="AE6290" s="26" t="str">
        <f>VLOOKUP(E6290,'[1]Tirupati Member''s Detail'!$D$2:$L$1048576,9,0)</f>
        <v>As POD Last Communication Till 2007, (Application Form Not In File)</v>
      </c>
    </row>
    <row r="6291" spans="1:31" x14ac:dyDescent="0.3">
      <c r="A6291" s="27">
        <v>6296</v>
      </c>
      <c r="B6291" s="28"/>
      <c r="C6291" s="29" t="s">
        <v>15416</v>
      </c>
      <c r="D6291" s="20" t="s">
        <v>22</v>
      </c>
      <c r="E6291" s="29">
        <v>4000706</v>
      </c>
      <c r="F6291" s="20" t="s">
        <v>24</v>
      </c>
      <c r="G6291" s="20" t="s">
        <v>25</v>
      </c>
      <c r="H6291" s="29" t="s">
        <v>2567</v>
      </c>
      <c r="I6291" s="30">
        <v>1995</v>
      </c>
      <c r="J6291" s="29" t="s">
        <v>15417</v>
      </c>
      <c r="K6291" s="22" t="str">
        <f>VLOOKUP(E6291,'[1]Tirupati Member''s Detail'!$D$2:$L$1048576,8,0)</f>
        <v>No</v>
      </c>
      <c r="L6291" s="23">
        <f>VLOOKUP(E6291,'[1]Tirupati Member''s Detail'!$D$2:$L$1048576,4,0)</f>
        <v>22000</v>
      </c>
      <c r="M6291" s="23">
        <f t="shared" si="494"/>
        <v>22000</v>
      </c>
      <c r="N6291" s="23">
        <f>VLOOKUP(E6291,'[1]Tirupati Member''s Detail'!$D$2:$L$1048576,5,0)</f>
        <v>22000</v>
      </c>
      <c r="O6291" s="23" t="s">
        <v>15418</v>
      </c>
      <c r="P6291" s="23">
        <f t="shared" si="496"/>
        <v>0</v>
      </c>
      <c r="Q6291" s="24" t="e">
        <f>+#REF!-I6291</f>
        <v>#REF!</v>
      </c>
      <c r="R6291" s="25">
        <f t="shared" si="497"/>
        <v>17600</v>
      </c>
      <c r="S6291" s="25" t="e">
        <f t="shared" si="498"/>
        <v>#REF!</v>
      </c>
      <c r="T6291" s="25">
        <f t="shared" si="495"/>
        <v>17600</v>
      </c>
      <c r="U6291" s="25"/>
      <c r="V6291" s="23"/>
      <c r="W6291" s="23"/>
      <c r="X6291" s="24" t="e">
        <f>+#REF!-I6291</f>
        <v>#REF!</v>
      </c>
      <c r="Y6291" s="23"/>
      <c r="Z6291" s="23"/>
      <c r="AA6291" s="23"/>
      <c r="AB6291" s="23"/>
      <c r="AC6291" s="23"/>
      <c r="AD6291" s="23"/>
      <c r="AE6291" s="26" t="str">
        <f>VLOOKUP(E6291,'[1]Tirupati Member''s Detail'!$D$2:$L$1048576,9,0)</f>
        <v>All Documents is not in file</v>
      </c>
    </row>
    <row r="6292" spans="1:31" ht="28.8" x14ac:dyDescent="0.3">
      <c r="A6292" s="27">
        <v>6297</v>
      </c>
      <c r="B6292" s="28"/>
      <c r="C6292" s="29" t="s">
        <v>15419</v>
      </c>
      <c r="D6292" s="20" t="s">
        <v>22</v>
      </c>
      <c r="E6292" s="29">
        <v>4000707</v>
      </c>
      <c r="F6292" s="20" t="s">
        <v>24</v>
      </c>
      <c r="G6292" s="20" t="s">
        <v>25</v>
      </c>
      <c r="H6292" s="29" t="s">
        <v>2563</v>
      </c>
      <c r="I6292" s="30">
        <v>1995</v>
      </c>
      <c r="J6292" s="29" t="s">
        <v>15420</v>
      </c>
      <c r="K6292" s="22" t="str">
        <f>VLOOKUP(E6292,'[1]Tirupati Member''s Detail'!$D$2:$L$1048576,8,0)</f>
        <v>No</v>
      </c>
      <c r="L6292" s="23">
        <f>VLOOKUP(E6292,'[1]Tirupati Member''s Detail'!$D$2:$L$1048576,4,0)</f>
        <v>32000</v>
      </c>
      <c r="M6292" s="23">
        <f t="shared" si="494"/>
        <v>32000</v>
      </c>
      <c r="N6292" s="23">
        <f>VLOOKUP(E6292,'[1]Tirupati Member''s Detail'!$D$2:$L$1048576,5,0)</f>
        <v>32000</v>
      </c>
      <c r="O6292" s="23" t="str">
        <f>VLOOKUP(E6292,'[1]Tirupati Member''s Detail'!$D$2:$L$1048576,7,0)</f>
        <v>I.R.M</v>
      </c>
      <c r="P6292" s="23">
        <f t="shared" si="496"/>
        <v>0</v>
      </c>
      <c r="Q6292" s="24" t="e">
        <f>+#REF!-I6292</f>
        <v>#REF!</v>
      </c>
      <c r="R6292" s="25">
        <f t="shared" si="497"/>
        <v>25600</v>
      </c>
      <c r="S6292" s="25" t="e">
        <f t="shared" si="498"/>
        <v>#REF!</v>
      </c>
      <c r="T6292" s="25">
        <f t="shared" si="495"/>
        <v>25600</v>
      </c>
      <c r="U6292" s="25"/>
      <c r="V6292" s="23"/>
      <c r="W6292" s="23"/>
      <c r="X6292" s="24" t="e">
        <f>+#REF!-I6292</f>
        <v>#REF!</v>
      </c>
      <c r="Y6292" s="23"/>
      <c r="Z6292" s="23"/>
      <c r="AA6292" s="23"/>
      <c r="AB6292" s="23"/>
      <c r="AC6292" s="23"/>
      <c r="AD6292" s="23"/>
      <c r="AE6292" s="26" t="str">
        <f>VLOOKUP(E6292,'[1]Tirupati Member''s Detail'!$D$2:$L$1048576,9,0)</f>
        <v>As POD Last Communication Till 2007, Total 2 Membership Of TPT:- 04000499 &amp; 04000707:-CANCELLED</v>
      </c>
    </row>
    <row r="6293" spans="1:31" ht="43.2" x14ac:dyDescent="0.3">
      <c r="A6293" s="27">
        <v>6298</v>
      </c>
      <c r="B6293" s="28"/>
      <c r="C6293" s="29" t="s">
        <v>15421</v>
      </c>
      <c r="D6293" s="20" t="s">
        <v>22</v>
      </c>
      <c r="E6293" s="29">
        <v>4000709</v>
      </c>
      <c r="F6293" s="20" t="s">
        <v>24</v>
      </c>
      <c r="G6293" s="20" t="s">
        <v>25</v>
      </c>
      <c r="H6293" s="29" t="s">
        <v>2567</v>
      </c>
      <c r="I6293" s="30">
        <v>1995</v>
      </c>
      <c r="J6293" s="29" t="s">
        <v>15422</v>
      </c>
      <c r="K6293" s="41" t="str">
        <f>VLOOKUP(E6293,'[1]Tirupati Member''s Detail'!$D$2:$L$1048576,8,0)</f>
        <v>No</v>
      </c>
      <c r="L6293" s="23">
        <f>VLOOKUP(E6293,'[1]Tirupati Member''s Detail'!$D$2:$L$1048576,4,0)</f>
        <v>22000</v>
      </c>
      <c r="M6293" s="23">
        <f t="shared" si="494"/>
        <v>22000</v>
      </c>
      <c r="N6293" s="23">
        <f>VLOOKUP(E6293,'[1]Tirupati Member''s Detail'!$D$2:$L$1048576,5,0)</f>
        <v>22000</v>
      </c>
      <c r="O6293" s="23" t="str">
        <f>VLOOKUP(E6293,'[1]Tirupati Member''s Detail'!$D$2:$L$1048576,7,0)</f>
        <v>I.R.M</v>
      </c>
      <c r="P6293" s="23">
        <f t="shared" si="496"/>
        <v>0</v>
      </c>
      <c r="Q6293" s="24" t="e">
        <f>+#REF!-I6293</f>
        <v>#REF!</v>
      </c>
      <c r="R6293" s="25">
        <f t="shared" si="497"/>
        <v>17600</v>
      </c>
      <c r="S6293" s="25" t="e">
        <f t="shared" si="498"/>
        <v>#REF!</v>
      </c>
      <c r="T6293" s="25">
        <f t="shared" si="495"/>
        <v>17600</v>
      </c>
      <c r="U6293" s="25"/>
      <c r="V6293" s="23"/>
      <c r="W6293" s="23"/>
      <c r="X6293" s="24" t="e">
        <f>+#REF!-I6293</f>
        <v>#REF!</v>
      </c>
      <c r="Y6293" s="23"/>
      <c r="Z6293" s="23"/>
      <c r="AA6293" s="23"/>
      <c r="AB6293" s="23"/>
      <c r="AC6293" s="23"/>
      <c r="AD6293" s="23"/>
      <c r="AE6293" s="26" t="str">
        <f>VLOOKUP(E6293,'[1]Tirupati Member''s Detail'!$D$2:$L$1048576,9,0)</f>
        <v>As POD Last Communication Till 2007, Total 2 Membership Of TPT:- 04000708,709,710,711 &amp; 04000712, (AMOUNT TRANSFER) (Application Form Is Not In File)</v>
      </c>
    </row>
    <row r="6294" spans="1:31" ht="43.2" x14ac:dyDescent="0.3">
      <c r="A6294" s="27">
        <v>6299</v>
      </c>
      <c r="B6294" s="28"/>
      <c r="C6294" s="29" t="s">
        <v>15423</v>
      </c>
      <c r="D6294" s="20" t="s">
        <v>22</v>
      </c>
      <c r="E6294" s="29">
        <v>4000712</v>
      </c>
      <c r="F6294" s="20" t="s">
        <v>24</v>
      </c>
      <c r="G6294" s="20" t="s">
        <v>25</v>
      </c>
      <c r="H6294" s="29" t="s">
        <v>2567</v>
      </c>
      <c r="I6294" s="30">
        <v>1995</v>
      </c>
      <c r="J6294" s="29" t="s">
        <v>15422</v>
      </c>
      <c r="K6294" s="22" t="str">
        <f>VLOOKUP(E6294,'[1]Tirupati Member''s Detail'!$D$2:$L$1048576,8,0)</f>
        <v>No</v>
      </c>
      <c r="L6294" s="23">
        <f>VLOOKUP(E6294,'[1]Tirupati Member''s Detail'!$D$2:$L$1048576,4,0)</f>
        <v>22000</v>
      </c>
      <c r="M6294" s="23">
        <f t="shared" si="494"/>
        <v>22000</v>
      </c>
      <c r="N6294" s="23">
        <f>VLOOKUP(E6294,'[1]Tirupati Member''s Detail'!$D$2:$L$1048576,5,0)</f>
        <v>5500</v>
      </c>
      <c r="O6294" s="23" t="str">
        <f>VLOOKUP(E6294,'[1]Tirupati Member''s Detail'!$D$2:$L$1048576,7,0)</f>
        <v>Outstanding</v>
      </c>
      <c r="P6294" s="23">
        <f t="shared" si="496"/>
        <v>16500</v>
      </c>
      <c r="Q6294" s="24" t="e">
        <f>+#REF!-I6294</f>
        <v>#REF!</v>
      </c>
      <c r="R6294" s="25">
        <f t="shared" si="497"/>
        <v>4400</v>
      </c>
      <c r="S6294" s="25" t="e">
        <f t="shared" si="498"/>
        <v>#REF!</v>
      </c>
      <c r="T6294" s="25">
        <f t="shared" si="495"/>
        <v>4400</v>
      </c>
      <c r="U6294" s="25"/>
      <c r="V6294" s="23"/>
      <c r="W6294" s="23"/>
      <c r="X6294" s="24" t="e">
        <f>+#REF!-I6294</f>
        <v>#REF!</v>
      </c>
      <c r="Y6294" s="23"/>
      <c r="Z6294" s="23"/>
      <c r="AA6294" s="23"/>
      <c r="AB6294" s="23"/>
      <c r="AC6294" s="23"/>
      <c r="AD6294" s="23"/>
      <c r="AE6294" s="26" t="str">
        <f>VLOOKUP(E6294,'[1]Tirupati Member''s Detail'!$D$2:$L$1048576,9,0)</f>
        <v>As POD Last Communication Till 2007
Total 2 Membership Of TPT:- 04000708,709,710,711 &amp; 04000712, (Status:- REFUND), (Application Form Is Not In File)</v>
      </c>
    </row>
    <row r="6295" spans="1:31" ht="28.8" x14ac:dyDescent="0.3">
      <c r="A6295" s="27">
        <v>6300</v>
      </c>
      <c r="B6295" s="28"/>
      <c r="C6295" s="29" t="s">
        <v>15424</v>
      </c>
      <c r="D6295" s="20" t="s">
        <v>22</v>
      </c>
      <c r="E6295" s="29">
        <v>4000714</v>
      </c>
      <c r="F6295" s="20" t="s">
        <v>24</v>
      </c>
      <c r="G6295" s="20" t="s">
        <v>25</v>
      </c>
      <c r="H6295" s="29" t="s">
        <v>3321</v>
      </c>
      <c r="I6295" s="30">
        <v>1995</v>
      </c>
      <c r="J6295" s="29" t="s">
        <v>15425</v>
      </c>
      <c r="K6295" s="22" t="str">
        <f>VLOOKUP(E6295,'[1]Tirupati Member''s Detail'!$D$2:$L$1048576,8,0)</f>
        <v>No</v>
      </c>
      <c r="L6295" s="23">
        <f>VLOOKUP(E6295,'[1]Tirupati Member''s Detail'!$D$2:$L$1048576,4,0)</f>
        <v>32000</v>
      </c>
      <c r="M6295" s="23">
        <f t="shared" si="494"/>
        <v>32000</v>
      </c>
      <c r="N6295" s="23">
        <f>VLOOKUP(E6295,'[1]Tirupati Member''s Detail'!$D$2:$L$1048576,5,0)</f>
        <v>32000</v>
      </c>
      <c r="O6295" s="23" t="str">
        <f>VLOOKUP(E6295,'[1]Tirupati Member''s Detail'!$D$2:$L$1048576,7,0)</f>
        <v>I.R.M</v>
      </c>
      <c r="P6295" s="23">
        <f t="shared" si="496"/>
        <v>0</v>
      </c>
      <c r="Q6295" s="24" t="e">
        <f>+#REF!-I6295</f>
        <v>#REF!</v>
      </c>
      <c r="R6295" s="25">
        <f t="shared" si="497"/>
        <v>25600</v>
      </c>
      <c r="S6295" s="25" t="e">
        <f t="shared" si="498"/>
        <v>#REF!</v>
      </c>
      <c r="T6295" s="25">
        <f t="shared" si="495"/>
        <v>25600</v>
      </c>
      <c r="U6295" s="25"/>
      <c r="V6295" s="23"/>
      <c r="W6295" s="23"/>
      <c r="X6295" s="24" t="e">
        <f>+#REF!-I6295</f>
        <v>#REF!</v>
      </c>
      <c r="Y6295" s="23"/>
      <c r="Z6295" s="23"/>
      <c r="AA6295" s="23"/>
      <c r="AB6295" s="23"/>
      <c r="AC6295" s="23"/>
      <c r="AD6295" s="23"/>
      <c r="AE6295" s="26" t="str">
        <f>VLOOKUP(E6295,'[1]Tirupati Member''s Detail'!$D$2:$L$1048576,9,0)</f>
        <v>Last Communication Till 1996
Total 2 Membership Of TPT:- 04000714 &amp; 04000720</v>
      </c>
    </row>
    <row r="6296" spans="1:31" x14ac:dyDescent="0.3">
      <c r="A6296" s="27">
        <v>6301</v>
      </c>
      <c r="B6296" s="28"/>
      <c r="C6296" s="29" t="s">
        <v>15426</v>
      </c>
      <c r="D6296" s="20" t="s">
        <v>22</v>
      </c>
      <c r="E6296" s="29">
        <v>4000715</v>
      </c>
      <c r="F6296" s="20" t="s">
        <v>24</v>
      </c>
      <c r="G6296" s="20" t="s">
        <v>25</v>
      </c>
      <c r="H6296" s="29" t="s">
        <v>3492</v>
      </c>
      <c r="I6296" s="30">
        <v>1995</v>
      </c>
      <c r="J6296" s="29" t="s">
        <v>15427</v>
      </c>
      <c r="K6296" s="22" t="str">
        <f>VLOOKUP(E6296,'[1]Tirupati Member''s Detail'!$D$2:$L$1048576,8,0)</f>
        <v>No</v>
      </c>
      <c r="L6296" s="23">
        <f>VLOOKUP(E6296,'[1]Tirupati Member''s Detail'!$D$2:$L$1048576,4,0)</f>
        <v>27000</v>
      </c>
      <c r="M6296" s="23">
        <f t="shared" si="494"/>
        <v>27000</v>
      </c>
      <c r="N6296" s="23">
        <f>VLOOKUP(E6296,'[1]Tirupati Member''s Detail'!$D$2:$L$1048576,5,0)</f>
        <v>27000</v>
      </c>
      <c r="O6296" s="23" t="str">
        <f>VLOOKUP(E6296,'[1]Tirupati Member''s Detail'!$D$2:$L$1048576,7,0)</f>
        <v>I.R.M</v>
      </c>
      <c r="P6296" s="23">
        <f t="shared" si="496"/>
        <v>0</v>
      </c>
      <c r="Q6296" s="24" t="e">
        <f>+#REF!-I6296</f>
        <v>#REF!</v>
      </c>
      <c r="R6296" s="25">
        <f t="shared" si="497"/>
        <v>21600</v>
      </c>
      <c r="S6296" s="25" t="e">
        <f t="shared" si="498"/>
        <v>#REF!</v>
      </c>
      <c r="T6296" s="25">
        <f t="shared" si="495"/>
        <v>21600</v>
      </c>
      <c r="U6296" s="25"/>
      <c r="V6296" s="23"/>
      <c r="W6296" s="23"/>
      <c r="X6296" s="24" t="e">
        <f>+#REF!-I6296</f>
        <v>#REF!</v>
      </c>
      <c r="Y6296" s="23"/>
      <c r="Z6296" s="23"/>
      <c r="AA6296" s="23"/>
      <c r="AB6296" s="23"/>
      <c r="AC6296" s="23"/>
      <c r="AD6296" s="23"/>
      <c r="AE6296" s="26" t="str">
        <f>VLOOKUP(E6296,'[1]Tirupati Member''s Detail'!$D$2:$L$1048576,9,0)</f>
        <v>Last Communication Till 1997</v>
      </c>
    </row>
    <row r="6297" spans="1:31" x14ac:dyDescent="0.3">
      <c r="A6297" s="27">
        <v>6302</v>
      </c>
      <c r="B6297" s="28"/>
      <c r="C6297" s="29" t="s">
        <v>15428</v>
      </c>
      <c r="D6297" s="20" t="s">
        <v>22</v>
      </c>
      <c r="E6297" s="29">
        <v>4000718</v>
      </c>
      <c r="F6297" s="20" t="s">
        <v>24</v>
      </c>
      <c r="G6297" s="20" t="s">
        <v>25</v>
      </c>
      <c r="H6297" s="29" t="s">
        <v>3031</v>
      </c>
      <c r="I6297" s="30">
        <v>1995</v>
      </c>
      <c r="J6297" s="29" t="s">
        <v>15429</v>
      </c>
      <c r="K6297" s="22" t="str">
        <f>VLOOKUP(E6297,'[1]Tirupati Member''s Detail'!$D$2:$L$1048576,8,0)</f>
        <v>No</v>
      </c>
      <c r="L6297" s="23">
        <f>VLOOKUP(E6297,'[1]Tirupati Member''s Detail'!$D$2:$L$1048576,4,0)</f>
        <v>32000</v>
      </c>
      <c r="M6297" s="23">
        <f t="shared" si="494"/>
        <v>32000</v>
      </c>
      <c r="N6297" s="23">
        <f>VLOOKUP(E6297,'[1]Tirupati Member''s Detail'!$D$2:$L$1048576,5,0)</f>
        <v>32000</v>
      </c>
      <c r="O6297" s="23" t="str">
        <f>VLOOKUP(E6297,'[1]Tirupati Member''s Detail'!$D$2:$L$1048576,7,0)</f>
        <v>I.R.M</v>
      </c>
      <c r="P6297" s="23">
        <f t="shared" si="496"/>
        <v>0</v>
      </c>
      <c r="Q6297" s="24" t="e">
        <f>+#REF!-I6297</f>
        <v>#REF!</v>
      </c>
      <c r="R6297" s="25">
        <f t="shared" si="497"/>
        <v>25600</v>
      </c>
      <c r="S6297" s="25" t="e">
        <f t="shared" si="498"/>
        <v>#REF!</v>
      </c>
      <c r="T6297" s="25">
        <f t="shared" si="495"/>
        <v>25600</v>
      </c>
      <c r="U6297" s="25"/>
      <c r="V6297" s="23"/>
      <c r="W6297" s="23"/>
      <c r="X6297" s="24" t="e">
        <f>+#REF!-I6297</f>
        <v>#REF!</v>
      </c>
      <c r="Y6297" s="23"/>
      <c r="Z6297" s="23"/>
      <c r="AA6297" s="23"/>
      <c r="AB6297" s="23"/>
      <c r="AC6297" s="23"/>
      <c r="AD6297" s="23"/>
      <c r="AE6297" s="26" t="str">
        <f>VLOOKUP(E6297,'[1]Tirupati Member''s Detail'!$D$2:$L$1048576,9,0)</f>
        <v>As POD last communication 07</v>
      </c>
    </row>
    <row r="6298" spans="1:31" x14ac:dyDescent="0.3">
      <c r="A6298" s="27">
        <v>6303</v>
      </c>
      <c r="B6298" s="28"/>
      <c r="C6298" s="29" t="s">
        <v>15430</v>
      </c>
      <c r="D6298" s="20" t="s">
        <v>22</v>
      </c>
      <c r="E6298" s="29">
        <v>4000719</v>
      </c>
      <c r="F6298" s="20" t="s">
        <v>24</v>
      </c>
      <c r="G6298" s="20" t="s">
        <v>25</v>
      </c>
      <c r="H6298" s="29" t="s">
        <v>3492</v>
      </c>
      <c r="I6298" s="30">
        <v>1995</v>
      </c>
      <c r="J6298" s="29" t="s">
        <v>15431</v>
      </c>
      <c r="K6298" s="22">
        <f>VLOOKUP(E6298,'[1]Tirupati Member''s Detail'!$D$2:$L$1048576,8,0)</f>
        <v>2008</v>
      </c>
      <c r="L6298" s="23">
        <f>VLOOKUP(E6298,'[1]Tirupati Member''s Detail'!$D$2:$L$1048576,4,0)</f>
        <v>27000</v>
      </c>
      <c r="M6298" s="23">
        <f t="shared" si="494"/>
        <v>27000</v>
      </c>
      <c r="N6298" s="23">
        <f>VLOOKUP(E6298,'[1]Tirupati Member''s Detail'!$D$2:$L$1048576,5,0)</f>
        <v>27000</v>
      </c>
      <c r="O6298" s="23" t="str">
        <f>VLOOKUP(E6298,'[1]Tirupati Member''s Detail'!$D$2:$L$1048576,7,0)</f>
        <v>R.M</v>
      </c>
      <c r="P6298" s="23">
        <f t="shared" si="496"/>
        <v>0</v>
      </c>
      <c r="Q6298" s="24" t="e">
        <f>+#REF!-I6298</f>
        <v>#REF!</v>
      </c>
      <c r="R6298" s="25">
        <f t="shared" si="497"/>
        <v>21600</v>
      </c>
      <c r="S6298" s="25" t="e">
        <f t="shared" si="498"/>
        <v>#REF!</v>
      </c>
      <c r="T6298" s="25">
        <f t="shared" si="495"/>
        <v>21600</v>
      </c>
      <c r="U6298" s="25"/>
      <c r="V6298" s="23"/>
      <c r="W6298" s="23"/>
      <c r="X6298" s="24" t="e">
        <f>+#REF!-I6298</f>
        <v>#REF!</v>
      </c>
      <c r="Y6298" s="23"/>
      <c r="Z6298" s="23"/>
      <c r="AA6298" s="23"/>
      <c r="AB6298" s="23"/>
      <c r="AC6298" s="23"/>
      <c r="AD6298" s="23"/>
      <c r="AE6298" s="26" t="str">
        <f>VLOOKUP(E6298,'[1]Tirupati Member''s Detail'!$D$2:$L$1048576,9,0)</f>
        <v>Not send any reminder so Last Communication Till 2010</v>
      </c>
    </row>
    <row r="6299" spans="1:31" ht="28.8" x14ac:dyDescent="0.3">
      <c r="A6299" s="27">
        <v>6304</v>
      </c>
      <c r="B6299" s="28"/>
      <c r="C6299" s="29" t="s">
        <v>15432</v>
      </c>
      <c r="D6299" s="20" t="s">
        <v>22</v>
      </c>
      <c r="E6299" s="29">
        <v>4000720</v>
      </c>
      <c r="F6299" s="20" t="s">
        <v>24</v>
      </c>
      <c r="G6299" s="20" t="s">
        <v>25</v>
      </c>
      <c r="H6299" s="29" t="s">
        <v>3321</v>
      </c>
      <c r="I6299" s="30">
        <v>1995</v>
      </c>
      <c r="J6299" s="29" t="s">
        <v>15433</v>
      </c>
      <c r="K6299" s="22" t="str">
        <f>VLOOKUP(E6299,'[1]Tirupati Member''s Detail'!$D$2:$L$1048576,8,0)</f>
        <v>No</v>
      </c>
      <c r="L6299" s="23">
        <f>VLOOKUP(E6299,'[1]Tirupati Member''s Detail'!$D$2:$L$1048576,4,0)</f>
        <v>32000</v>
      </c>
      <c r="M6299" s="23">
        <f t="shared" si="494"/>
        <v>32000</v>
      </c>
      <c r="N6299" s="23">
        <f>VLOOKUP(E6299,'[1]Tirupati Member''s Detail'!$D$2:$L$1048576,5,0)</f>
        <v>32000</v>
      </c>
      <c r="O6299" s="23" t="str">
        <f>VLOOKUP(E6299,'[1]Tirupati Member''s Detail'!$D$2:$L$1048576,7,0)</f>
        <v>I.R.M</v>
      </c>
      <c r="P6299" s="23">
        <f t="shared" si="496"/>
        <v>0</v>
      </c>
      <c r="Q6299" s="24" t="e">
        <f>+#REF!-I6299</f>
        <v>#REF!</v>
      </c>
      <c r="R6299" s="25">
        <f t="shared" si="497"/>
        <v>25600</v>
      </c>
      <c r="S6299" s="25" t="e">
        <f t="shared" si="498"/>
        <v>#REF!</v>
      </c>
      <c r="T6299" s="25">
        <f t="shared" si="495"/>
        <v>25600</v>
      </c>
      <c r="U6299" s="25"/>
      <c r="V6299" s="23"/>
      <c r="W6299" s="23"/>
      <c r="X6299" s="24" t="e">
        <f>+#REF!-I6299</f>
        <v>#REF!</v>
      </c>
      <c r="Y6299" s="23"/>
      <c r="Z6299" s="23"/>
      <c r="AA6299" s="23"/>
      <c r="AB6299" s="23"/>
      <c r="AC6299" s="23"/>
      <c r="AD6299" s="23"/>
      <c r="AE6299" s="26" t="str">
        <f>VLOOKUP(E6299,'[1]Tirupati Member''s Detail'!$D$2:$L$1048576,9,0)</f>
        <v>Last Communication Till 1996
Total 2 Membership Of TPT:- 04000714 &amp; 04000720</v>
      </c>
    </row>
    <row r="6300" spans="1:31" x14ac:dyDescent="0.3">
      <c r="A6300" s="27">
        <v>6305</v>
      </c>
      <c r="B6300" s="28"/>
      <c r="C6300" s="29" t="s">
        <v>15434</v>
      </c>
      <c r="D6300" s="20" t="s">
        <v>22</v>
      </c>
      <c r="E6300" s="29">
        <v>4000721</v>
      </c>
      <c r="F6300" s="20" t="s">
        <v>24</v>
      </c>
      <c r="G6300" s="20" t="s">
        <v>25</v>
      </c>
      <c r="H6300" s="29" t="s">
        <v>11896</v>
      </c>
      <c r="I6300" s="30">
        <v>1995</v>
      </c>
      <c r="J6300" s="29" t="s">
        <v>15435</v>
      </c>
      <c r="K6300" s="22" t="str">
        <f>VLOOKUP(E6300,'[1]Tirupati Member''s Detail'!$D$2:$L$1048576,8,0)</f>
        <v>No</v>
      </c>
      <c r="L6300" s="23">
        <f>VLOOKUP(E6300,'[1]Tirupati Member''s Detail'!$D$2:$L$1048576,4,0)</f>
        <v>32000</v>
      </c>
      <c r="M6300" s="23">
        <f t="shared" si="494"/>
        <v>32000</v>
      </c>
      <c r="N6300" s="23">
        <f>VLOOKUP(E6300,'[1]Tirupati Member''s Detail'!$D$2:$L$1048576,5,0)</f>
        <v>32000</v>
      </c>
      <c r="O6300" s="23" t="str">
        <f>VLOOKUP(E6300,'[1]Tirupati Member''s Detail'!$D$2:$L$1048576,7,0)</f>
        <v>I.R.M</v>
      </c>
      <c r="P6300" s="23">
        <f t="shared" si="496"/>
        <v>0</v>
      </c>
      <c r="Q6300" s="24" t="e">
        <f>+#REF!-I6300</f>
        <v>#REF!</v>
      </c>
      <c r="R6300" s="25">
        <f t="shared" si="497"/>
        <v>25600</v>
      </c>
      <c r="S6300" s="25" t="e">
        <f t="shared" si="498"/>
        <v>#REF!</v>
      </c>
      <c r="T6300" s="25">
        <f t="shared" si="495"/>
        <v>25600</v>
      </c>
      <c r="U6300" s="25"/>
      <c r="V6300" s="23"/>
      <c r="W6300" s="23"/>
      <c r="X6300" s="24" t="e">
        <f>+#REF!-I6300</f>
        <v>#REF!</v>
      </c>
      <c r="Y6300" s="23"/>
      <c r="Z6300" s="23"/>
      <c r="AA6300" s="23"/>
      <c r="AB6300" s="23"/>
      <c r="AC6300" s="23"/>
      <c r="AD6300" s="23"/>
      <c r="AE6300" s="26" t="str">
        <f>VLOOKUP(E6300,'[1]Tirupati Member''s Detail'!$D$2:$L$1048576,9,0)</f>
        <v>No Communication Till Date</v>
      </c>
    </row>
    <row r="6301" spans="1:31" x14ac:dyDescent="0.3">
      <c r="A6301" s="27">
        <v>6306</v>
      </c>
      <c r="B6301" s="28"/>
      <c r="C6301" s="29" t="s">
        <v>15436</v>
      </c>
      <c r="D6301" s="20" t="s">
        <v>22</v>
      </c>
      <c r="E6301" s="29">
        <v>4000722</v>
      </c>
      <c r="F6301" s="20" t="s">
        <v>24</v>
      </c>
      <c r="G6301" s="20" t="s">
        <v>25</v>
      </c>
      <c r="H6301" s="29" t="s">
        <v>2978</v>
      </c>
      <c r="I6301" s="30">
        <v>1995</v>
      </c>
      <c r="J6301" s="29" t="s">
        <v>15437</v>
      </c>
      <c r="K6301" s="22" t="str">
        <f>VLOOKUP(E6301,'[1]Tirupati Member''s Detail'!$D$2:$L$1048576,8,0)</f>
        <v>No</v>
      </c>
      <c r="L6301" s="23">
        <f>VLOOKUP(E6301,'[1]Tirupati Member''s Detail'!$D$2:$L$1048576,4,0)</f>
        <v>22000</v>
      </c>
      <c r="M6301" s="23">
        <f t="shared" si="494"/>
        <v>22000</v>
      </c>
      <c r="N6301" s="23">
        <f>VLOOKUP(E6301,'[1]Tirupati Member''s Detail'!$D$2:$L$1048576,5,0)</f>
        <v>22000</v>
      </c>
      <c r="O6301" s="23" t="str">
        <f>VLOOKUP(E6301,'[1]Tirupati Member''s Detail'!$D$2:$L$1048576,7,0)</f>
        <v>I.R.M</v>
      </c>
      <c r="P6301" s="23">
        <f t="shared" si="496"/>
        <v>0</v>
      </c>
      <c r="Q6301" s="24" t="e">
        <f>+#REF!-I6301</f>
        <v>#REF!</v>
      </c>
      <c r="R6301" s="25">
        <f t="shared" si="497"/>
        <v>17600</v>
      </c>
      <c r="S6301" s="25" t="e">
        <f t="shared" si="498"/>
        <v>#REF!</v>
      </c>
      <c r="T6301" s="25">
        <f t="shared" si="495"/>
        <v>17600</v>
      </c>
      <c r="U6301" s="25"/>
      <c r="V6301" s="23"/>
      <c r="W6301" s="23"/>
      <c r="X6301" s="24" t="e">
        <f>+#REF!-I6301</f>
        <v>#REF!</v>
      </c>
      <c r="Y6301" s="23"/>
      <c r="Z6301" s="23"/>
      <c r="AA6301" s="23"/>
      <c r="AB6301" s="23"/>
      <c r="AC6301" s="23"/>
      <c r="AD6301" s="23"/>
      <c r="AE6301" s="26" t="str">
        <f>VLOOKUP(E6301,'[1]Tirupati Member''s Detail'!$D$2:$L$1048576,9,0)</f>
        <v>As POD last communication 07</v>
      </c>
    </row>
    <row r="6302" spans="1:31" x14ac:dyDescent="0.3">
      <c r="A6302" s="27">
        <v>6307</v>
      </c>
      <c r="B6302" s="28"/>
      <c r="C6302" s="29" t="s">
        <v>15438</v>
      </c>
      <c r="D6302" s="20" t="s">
        <v>22</v>
      </c>
      <c r="E6302" s="29">
        <v>4000723</v>
      </c>
      <c r="F6302" s="20" t="s">
        <v>24</v>
      </c>
      <c r="G6302" s="20" t="s">
        <v>25</v>
      </c>
      <c r="H6302" s="29" t="s">
        <v>3005</v>
      </c>
      <c r="I6302" s="30">
        <v>1995</v>
      </c>
      <c r="J6302" s="29" t="s">
        <v>15439</v>
      </c>
      <c r="K6302" s="22" t="str">
        <f>VLOOKUP(E6302,'[1]Tirupati Member''s Detail'!$D$2:$L$1048576,8,0)</f>
        <v>No</v>
      </c>
      <c r="L6302" s="23">
        <f>VLOOKUP(E6302,'[1]Tirupati Member''s Detail'!$D$2:$L$1048576,4,0)</f>
        <v>22000</v>
      </c>
      <c r="M6302" s="23">
        <f t="shared" si="494"/>
        <v>22000</v>
      </c>
      <c r="N6302" s="23">
        <f>VLOOKUP(E6302,'[1]Tirupati Member''s Detail'!$D$2:$L$1048576,5,0)</f>
        <v>20900</v>
      </c>
      <c r="O6302" s="23" t="str">
        <f>VLOOKUP(E6302,'[1]Tirupati Member''s Detail'!$D$2:$L$1048576,7,0)</f>
        <v>I.R.M</v>
      </c>
      <c r="P6302" s="23">
        <f t="shared" si="496"/>
        <v>1100</v>
      </c>
      <c r="Q6302" s="24" t="e">
        <f>+#REF!-I6302</f>
        <v>#REF!</v>
      </c>
      <c r="R6302" s="25">
        <f t="shared" si="497"/>
        <v>16720</v>
      </c>
      <c r="S6302" s="25" t="e">
        <f t="shared" si="498"/>
        <v>#REF!</v>
      </c>
      <c r="T6302" s="25">
        <f t="shared" si="495"/>
        <v>16720</v>
      </c>
      <c r="U6302" s="25"/>
      <c r="V6302" s="23"/>
      <c r="W6302" s="23"/>
      <c r="X6302" s="24" t="e">
        <f>+#REF!-I6302</f>
        <v>#REF!</v>
      </c>
      <c r="Y6302" s="23"/>
      <c r="Z6302" s="23"/>
      <c r="AA6302" s="23"/>
      <c r="AB6302" s="23"/>
      <c r="AC6302" s="23"/>
      <c r="AD6302" s="23"/>
      <c r="AE6302" s="26" t="str">
        <f>VLOOKUP(E6302,'[1]Tirupati Member''s Detail'!$D$2:$L$1048576,9,0)</f>
        <v>Last Communication Till 1997</v>
      </c>
    </row>
    <row r="6303" spans="1:31" ht="28.8" x14ac:dyDescent="0.3">
      <c r="A6303" s="27">
        <v>6308</v>
      </c>
      <c r="B6303" s="28"/>
      <c r="C6303" s="29" t="s">
        <v>15440</v>
      </c>
      <c r="D6303" s="20" t="s">
        <v>22</v>
      </c>
      <c r="E6303" s="29">
        <v>4000724</v>
      </c>
      <c r="F6303" s="20" t="s">
        <v>24</v>
      </c>
      <c r="G6303" s="20" t="s">
        <v>25</v>
      </c>
      <c r="H6303" s="29" t="s">
        <v>3559</v>
      </c>
      <c r="I6303" s="30">
        <v>1995</v>
      </c>
      <c r="J6303" s="29" t="s">
        <v>15441</v>
      </c>
      <c r="K6303" s="22" t="str">
        <f>VLOOKUP(E6303,'[1]Tirupati Member''s Detail'!$D$2:$L$1048576,8,0)</f>
        <v>No</v>
      </c>
      <c r="L6303" s="23">
        <f>VLOOKUP(E6303,'[1]Tirupati Member''s Detail'!$D$2:$L$1048576,4,0)</f>
        <v>22000</v>
      </c>
      <c r="M6303" s="23">
        <f t="shared" si="494"/>
        <v>22000</v>
      </c>
      <c r="N6303" s="23">
        <f>VLOOKUP(E6303,'[1]Tirupati Member''s Detail'!$D$2:$L$1048576,5,0)</f>
        <v>8800</v>
      </c>
      <c r="O6303" s="23" t="str">
        <f>VLOOKUP(E6303,'[1]Tirupati Member''s Detail'!$D$2:$L$1048576,7,0)</f>
        <v>Outstanding</v>
      </c>
      <c r="P6303" s="23">
        <f t="shared" si="496"/>
        <v>13200</v>
      </c>
      <c r="Q6303" s="24" t="e">
        <f>+#REF!-I6303</f>
        <v>#REF!</v>
      </c>
      <c r="R6303" s="25">
        <f t="shared" si="497"/>
        <v>7040</v>
      </c>
      <c r="S6303" s="25" t="e">
        <f t="shared" si="498"/>
        <v>#REF!</v>
      </c>
      <c r="T6303" s="25">
        <f t="shared" si="495"/>
        <v>7040</v>
      </c>
      <c r="U6303" s="25"/>
      <c r="V6303" s="23"/>
      <c r="W6303" s="23"/>
      <c r="X6303" s="24" t="e">
        <f>+#REF!-I6303</f>
        <v>#REF!</v>
      </c>
      <c r="Y6303" s="23"/>
      <c r="Z6303" s="23"/>
      <c r="AA6303" s="23"/>
      <c r="AB6303" s="23"/>
      <c r="AC6303" s="23"/>
      <c r="AD6303" s="23"/>
      <c r="AE6303" s="26" t="str">
        <f>VLOOKUP(E6303,'[1]Tirupati Member''s Detail'!$D$2:$L$1048576,9,0)</f>
        <v>Last Communication Till 2001, (Application Form Is Not In File) Outstanding Rs 13200/-</v>
      </c>
    </row>
    <row r="6304" spans="1:31" x14ac:dyDescent="0.3">
      <c r="A6304" s="27">
        <v>6309</v>
      </c>
      <c r="B6304" s="28"/>
      <c r="C6304" s="29" t="s">
        <v>15442</v>
      </c>
      <c r="D6304" s="20" t="s">
        <v>22</v>
      </c>
      <c r="E6304" s="29">
        <v>4000725</v>
      </c>
      <c r="F6304" s="20" t="s">
        <v>24</v>
      </c>
      <c r="G6304" s="20" t="s">
        <v>25</v>
      </c>
      <c r="H6304" s="29" t="s">
        <v>3628</v>
      </c>
      <c r="I6304" s="30">
        <v>1995</v>
      </c>
      <c r="J6304" s="29" t="s">
        <v>15443</v>
      </c>
      <c r="K6304" s="22" t="str">
        <f>VLOOKUP(E6304,'[1]Tirupati Member''s Detail'!$D$2:$L$1048576,8,0)</f>
        <v>No</v>
      </c>
      <c r="L6304" s="23">
        <f>VLOOKUP(E6304,'[1]Tirupati Member''s Detail'!$D$2:$L$1048576,4,0)</f>
        <v>25650</v>
      </c>
      <c r="M6304" s="23">
        <f t="shared" si="494"/>
        <v>25650</v>
      </c>
      <c r="N6304" s="23">
        <f>VLOOKUP(E6304,'[1]Tirupati Member''s Detail'!$D$2:$L$1048576,5,0)</f>
        <v>25650</v>
      </c>
      <c r="O6304" s="23" t="str">
        <f>VLOOKUP(E6304,'[1]Tirupati Member''s Detail'!$D$2:$L$1048576,7,0)</f>
        <v>I.R.M</v>
      </c>
      <c r="P6304" s="23">
        <f t="shared" si="496"/>
        <v>0</v>
      </c>
      <c r="Q6304" s="24" t="e">
        <f>+#REF!-I6304</f>
        <v>#REF!</v>
      </c>
      <c r="R6304" s="25">
        <f t="shared" si="497"/>
        <v>20520</v>
      </c>
      <c r="S6304" s="25" t="e">
        <f t="shared" si="498"/>
        <v>#REF!</v>
      </c>
      <c r="T6304" s="25">
        <f t="shared" si="495"/>
        <v>20520</v>
      </c>
      <c r="U6304" s="25"/>
      <c r="V6304" s="23"/>
      <c r="W6304" s="23"/>
      <c r="X6304" s="24" t="e">
        <f>+#REF!-I6304</f>
        <v>#REF!</v>
      </c>
      <c r="Y6304" s="23"/>
      <c r="Z6304" s="23"/>
      <c r="AA6304" s="23"/>
      <c r="AB6304" s="23"/>
      <c r="AC6304" s="23"/>
      <c r="AD6304" s="23"/>
      <c r="AE6304" s="26" t="str">
        <f>VLOOKUP(E6304,'[1]Tirupati Member''s Detail'!$D$2:$L$1048576,9,0)</f>
        <v>As Pod Last Communication Till 2007, Only AGREEMENT And POD Receipt Is In File</v>
      </c>
    </row>
    <row r="6305" spans="1:31" x14ac:dyDescent="0.3">
      <c r="A6305" s="27">
        <v>6310</v>
      </c>
      <c r="B6305" s="28"/>
      <c r="C6305" s="29" t="s">
        <v>15444</v>
      </c>
      <c r="D6305" s="20" t="s">
        <v>22</v>
      </c>
      <c r="E6305" s="29">
        <v>4000726</v>
      </c>
      <c r="F6305" s="20" t="s">
        <v>24</v>
      </c>
      <c r="G6305" s="20" t="s">
        <v>25</v>
      </c>
      <c r="H6305" s="29" t="s">
        <v>3559</v>
      </c>
      <c r="I6305" s="30">
        <v>1995</v>
      </c>
      <c r="J6305" s="29" t="s">
        <v>15445</v>
      </c>
      <c r="K6305" s="22" t="str">
        <f>VLOOKUP(E6305,'[1]Tirupati Member''s Detail'!$D$2:$L$1048576,8,0)</f>
        <v>No</v>
      </c>
      <c r="L6305" s="23">
        <f>VLOOKUP(E6305,'[1]Tirupati Member''s Detail'!$D$2:$L$1048576,4,0)</f>
        <v>32000</v>
      </c>
      <c r="M6305" s="23">
        <f t="shared" si="494"/>
        <v>32000</v>
      </c>
      <c r="N6305" s="23">
        <f>VLOOKUP(E6305,'[1]Tirupati Member''s Detail'!$D$2:$L$1048576,5,0)</f>
        <v>32000</v>
      </c>
      <c r="O6305" s="23" t="str">
        <f>VLOOKUP(E6305,'[1]Tirupati Member''s Detail'!$D$2:$L$1048576,7,0)</f>
        <v>I.R.M</v>
      </c>
      <c r="P6305" s="23">
        <f t="shared" si="496"/>
        <v>0</v>
      </c>
      <c r="Q6305" s="24" t="e">
        <f>+#REF!-I6305</f>
        <v>#REF!</v>
      </c>
      <c r="R6305" s="25">
        <f t="shared" si="497"/>
        <v>25600</v>
      </c>
      <c r="S6305" s="25" t="e">
        <f t="shared" si="498"/>
        <v>#REF!</v>
      </c>
      <c r="T6305" s="25">
        <f t="shared" si="495"/>
        <v>25600</v>
      </c>
      <c r="U6305" s="25"/>
      <c r="V6305" s="23"/>
      <c r="W6305" s="23"/>
      <c r="X6305" s="24" t="e">
        <f>+#REF!-I6305</f>
        <v>#REF!</v>
      </c>
      <c r="Y6305" s="23"/>
      <c r="Z6305" s="23"/>
      <c r="AA6305" s="23"/>
      <c r="AB6305" s="23"/>
      <c r="AC6305" s="23"/>
      <c r="AD6305" s="23"/>
      <c r="AE6305" s="26" t="str">
        <f>VLOOKUP(E6305,'[1]Tirupati Member''s Detail'!$D$2:$L$1048576,9,0)</f>
        <v>As Pod Last Communication Till 2007, Only AGREEMENT And POD Receipt Is In File</v>
      </c>
    </row>
    <row r="6306" spans="1:31" ht="28.8" x14ac:dyDescent="0.3">
      <c r="A6306" s="27">
        <v>6311</v>
      </c>
      <c r="B6306" s="28"/>
      <c r="C6306" s="29" t="s">
        <v>15446</v>
      </c>
      <c r="D6306" s="20" t="s">
        <v>22</v>
      </c>
      <c r="E6306" s="29">
        <v>4000727</v>
      </c>
      <c r="F6306" s="20" t="s">
        <v>24</v>
      </c>
      <c r="G6306" s="20" t="s">
        <v>25</v>
      </c>
      <c r="H6306" s="29" t="s">
        <v>3559</v>
      </c>
      <c r="I6306" s="30">
        <v>1995</v>
      </c>
      <c r="J6306" s="29" t="s">
        <v>15447</v>
      </c>
      <c r="K6306" s="22" t="str">
        <f>VLOOKUP(E6306,'[1]Tirupati Member''s Detail'!$D$2:$L$1048576,8,0)</f>
        <v>No</v>
      </c>
      <c r="L6306" s="23">
        <f>VLOOKUP(E6306,'[1]Tirupati Member''s Detail'!$D$2:$L$1048576,4,0)</f>
        <v>32000</v>
      </c>
      <c r="M6306" s="23">
        <f t="shared" si="494"/>
        <v>32000</v>
      </c>
      <c r="N6306" s="23">
        <f>VLOOKUP(E6306,'[1]Tirupati Member''s Detail'!$D$2:$L$1048576,5,0)</f>
        <v>32000</v>
      </c>
      <c r="O6306" s="23" t="s">
        <v>15418</v>
      </c>
      <c r="P6306" s="23">
        <f t="shared" si="496"/>
        <v>0</v>
      </c>
      <c r="Q6306" s="24" t="e">
        <f>+#REF!-I6306</f>
        <v>#REF!</v>
      </c>
      <c r="R6306" s="25">
        <f t="shared" si="497"/>
        <v>25600</v>
      </c>
      <c r="S6306" s="25" t="e">
        <f t="shared" si="498"/>
        <v>#REF!</v>
      </c>
      <c r="T6306" s="25">
        <f t="shared" si="495"/>
        <v>25600</v>
      </c>
      <c r="U6306" s="25"/>
      <c r="V6306" s="23"/>
      <c r="W6306" s="23"/>
      <c r="X6306" s="24" t="e">
        <f>+#REF!-I6306</f>
        <v>#REF!</v>
      </c>
      <c r="Y6306" s="23"/>
      <c r="Z6306" s="23"/>
      <c r="AA6306" s="23"/>
      <c r="AB6306" s="23"/>
      <c r="AC6306" s="23"/>
      <c r="AD6306" s="23"/>
      <c r="AE6306" s="26" t="str">
        <f>VLOOKUP(E6306,'[1]Tirupati Member''s Detail'!$D$2:$L$1048576,9,0)</f>
        <v>As Pod Last Comunication Till 2007, (Only POD Receipt Is In File), (All Documents Is Not In File)</v>
      </c>
    </row>
    <row r="6307" spans="1:31" x14ac:dyDescent="0.3">
      <c r="A6307" s="27">
        <v>6312</v>
      </c>
      <c r="B6307" s="28"/>
      <c r="C6307" s="29" t="s">
        <v>15448</v>
      </c>
      <c r="D6307" s="20" t="s">
        <v>22</v>
      </c>
      <c r="E6307" s="29">
        <v>4000728</v>
      </c>
      <c r="F6307" s="20" t="s">
        <v>24</v>
      </c>
      <c r="G6307" s="20" t="s">
        <v>25</v>
      </c>
      <c r="H6307" s="29" t="s">
        <v>3813</v>
      </c>
      <c r="I6307" s="30">
        <v>1995</v>
      </c>
      <c r="J6307" s="29" t="s">
        <v>15449</v>
      </c>
      <c r="K6307" s="22" t="str">
        <f>VLOOKUP(E6307,'[1]Tirupati Member''s Detail'!$D$2:$L$1048576,8,0)</f>
        <v>No</v>
      </c>
      <c r="L6307" s="23">
        <f>VLOOKUP(E6307,'[1]Tirupati Member''s Detail'!$D$2:$L$1048576,4,0)</f>
        <v>22000</v>
      </c>
      <c r="M6307" s="23">
        <f t="shared" si="494"/>
        <v>22000</v>
      </c>
      <c r="N6307" s="23">
        <f>VLOOKUP(E6307,'[1]Tirupati Member''s Detail'!$D$2:$L$1048576,5,0)</f>
        <v>22000</v>
      </c>
      <c r="O6307" s="23" t="str">
        <f>VLOOKUP(E6307,'[1]Tirupati Member''s Detail'!$D$2:$L$1048576,7,0)</f>
        <v>I.R.M</v>
      </c>
      <c r="P6307" s="23">
        <f t="shared" si="496"/>
        <v>0</v>
      </c>
      <c r="Q6307" s="24" t="e">
        <f>+#REF!-I6307</f>
        <v>#REF!</v>
      </c>
      <c r="R6307" s="25">
        <f t="shared" si="497"/>
        <v>17600</v>
      </c>
      <c r="S6307" s="25" t="e">
        <f t="shared" si="498"/>
        <v>#REF!</v>
      </c>
      <c r="T6307" s="25">
        <f t="shared" si="495"/>
        <v>17600</v>
      </c>
      <c r="U6307" s="25"/>
      <c r="V6307" s="23"/>
      <c r="W6307" s="23"/>
      <c r="X6307" s="24" t="e">
        <f>+#REF!-I6307</f>
        <v>#REF!</v>
      </c>
      <c r="Y6307" s="23"/>
      <c r="Z6307" s="23"/>
      <c r="AA6307" s="23"/>
      <c r="AB6307" s="23"/>
      <c r="AC6307" s="23"/>
      <c r="AD6307" s="23"/>
      <c r="AE6307" s="26" t="str">
        <f>VLOOKUP(E6307,'[1]Tirupati Member''s Detail'!$D$2:$L$1048576,9,0)</f>
        <v>As Pod Last Communication Till 2007, (Application Form Not In File)</v>
      </c>
    </row>
    <row r="6308" spans="1:31" x14ac:dyDescent="0.3">
      <c r="A6308" s="27">
        <v>6313</v>
      </c>
      <c r="B6308" s="28"/>
      <c r="C6308" s="29" t="s">
        <v>15450</v>
      </c>
      <c r="D6308" s="20" t="s">
        <v>22</v>
      </c>
      <c r="E6308" s="29">
        <v>4000729</v>
      </c>
      <c r="F6308" s="20" t="s">
        <v>24</v>
      </c>
      <c r="G6308" s="20" t="s">
        <v>25</v>
      </c>
      <c r="H6308" s="29" t="s">
        <v>3559</v>
      </c>
      <c r="I6308" s="30">
        <v>1995</v>
      </c>
      <c r="J6308" s="29" t="s">
        <v>15451</v>
      </c>
      <c r="K6308" s="22" t="str">
        <f>VLOOKUP(E6308,'[1]Tirupati Member''s Detail'!$D$2:$L$1048576,8,0)</f>
        <v>No</v>
      </c>
      <c r="L6308" s="23">
        <f>VLOOKUP(E6308,'[1]Tirupati Member''s Detail'!$D$2:$L$1048576,4,0)</f>
        <v>32000</v>
      </c>
      <c r="M6308" s="23">
        <f t="shared" si="494"/>
        <v>32000</v>
      </c>
      <c r="N6308" s="23">
        <f>VLOOKUP(E6308,'[1]Tirupati Member''s Detail'!$D$2:$L$1048576,5,0)</f>
        <v>32000</v>
      </c>
      <c r="O6308" s="23" t="str">
        <f>VLOOKUP(E6308,'[1]Tirupati Member''s Detail'!$D$2:$L$1048576,7,0)</f>
        <v>I.R.M</v>
      </c>
      <c r="P6308" s="23">
        <f t="shared" si="496"/>
        <v>0</v>
      </c>
      <c r="Q6308" s="24" t="e">
        <f>+#REF!-I6308</f>
        <v>#REF!</v>
      </c>
      <c r="R6308" s="25">
        <f t="shared" si="497"/>
        <v>25600</v>
      </c>
      <c r="S6308" s="25" t="e">
        <f t="shared" si="498"/>
        <v>#REF!</v>
      </c>
      <c r="T6308" s="25">
        <f t="shared" si="495"/>
        <v>25600</v>
      </c>
      <c r="U6308" s="25"/>
      <c r="V6308" s="23"/>
      <c r="W6308" s="23"/>
      <c r="X6308" s="24" t="e">
        <f>+#REF!-I6308</f>
        <v>#REF!</v>
      </c>
      <c r="Y6308" s="23"/>
      <c r="Z6308" s="23"/>
      <c r="AA6308" s="23"/>
      <c r="AB6308" s="23"/>
      <c r="AC6308" s="23"/>
      <c r="AD6308" s="23"/>
      <c r="AE6308" s="26" t="str">
        <f>VLOOKUP(E6308,'[1]Tirupati Member''s Detail'!$D$2:$L$1048576,9,0)</f>
        <v>As Pod Last Communication Till 2007, Only AGREEMENT And POD Receipt Is In File</v>
      </c>
    </row>
    <row r="6309" spans="1:31" x14ac:dyDescent="0.3">
      <c r="A6309" s="27">
        <v>6314</v>
      </c>
      <c r="B6309" s="28"/>
      <c r="C6309" s="29" t="s">
        <v>15452</v>
      </c>
      <c r="D6309" s="20" t="s">
        <v>22</v>
      </c>
      <c r="E6309" s="29">
        <v>4000730</v>
      </c>
      <c r="F6309" s="20" t="s">
        <v>24</v>
      </c>
      <c r="G6309" s="20" t="s">
        <v>25</v>
      </c>
      <c r="H6309" s="29" t="s">
        <v>3559</v>
      </c>
      <c r="I6309" s="30">
        <v>1995</v>
      </c>
      <c r="J6309" s="29" t="s">
        <v>15445</v>
      </c>
      <c r="K6309" s="22" t="str">
        <f>VLOOKUP(E6309,'[1]Tirupati Member''s Detail'!$D$2:$L$1048576,8,0)</f>
        <v>No</v>
      </c>
      <c r="L6309" s="23">
        <f>VLOOKUP(E6309,'[1]Tirupati Member''s Detail'!$D$2:$L$1048576,4,0)</f>
        <v>32000</v>
      </c>
      <c r="M6309" s="23">
        <f t="shared" si="494"/>
        <v>32000</v>
      </c>
      <c r="N6309" s="23">
        <f>VLOOKUP(E6309,'[1]Tirupati Member''s Detail'!$D$2:$L$1048576,5,0)</f>
        <v>32000</v>
      </c>
      <c r="O6309" s="23" t="str">
        <f>VLOOKUP(E6309,'[1]Tirupati Member''s Detail'!$D$2:$L$1048576,7,0)</f>
        <v>I.R.M</v>
      </c>
      <c r="P6309" s="23">
        <f t="shared" si="496"/>
        <v>0</v>
      </c>
      <c r="Q6309" s="24" t="e">
        <f>+#REF!-I6309</f>
        <v>#REF!</v>
      </c>
      <c r="R6309" s="25">
        <f t="shared" si="497"/>
        <v>25600</v>
      </c>
      <c r="S6309" s="25" t="e">
        <f t="shared" si="498"/>
        <v>#REF!</v>
      </c>
      <c r="T6309" s="25">
        <f t="shared" si="495"/>
        <v>25600</v>
      </c>
      <c r="U6309" s="25"/>
      <c r="V6309" s="23"/>
      <c r="W6309" s="23"/>
      <c r="X6309" s="24" t="e">
        <f>+#REF!-I6309</f>
        <v>#REF!</v>
      </c>
      <c r="Y6309" s="23"/>
      <c r="Z6309" s="23"/>
      <c r="AA6309" s="23"/>
      <c r="AB6309" s="23"/>
      <c r="AC6309" s="23"/>
      <c r="AD6309" s="23"/>
      <c r="AE6309" s="26" t="str">
        <f>VLOOKUP(E6309,'[1]Tirupati Member''s Detail'!$D$2:$L$1048576,9,0)</f>
        <v>As POD Last Communication Till 2007, Only AGREEMENT And POD Receipt Is In File</v>
      </c>
    </row>
    <row r="6310" spans="1:31" ht="43.2" x14ac:dyDescent="0.3">
      <c r="A6310" s="27">
        <v>6315</v>
      </c>
      <c r="B6310" s="28"/>
      <c r="C6310" s="29" t="s">
        <v>15453</v>
      </c>
      <c r="D6310" s="20" t="s">
        <v>22</v>
      </c>
      <c r="E6310" s="29">
        <v>4000731</v>
      </c>
      <c r="F6310" s="20" t="s">
        <v>24</v>
      </c>
      <c r="G6310" s="20" t="s">
        <v>25</v>
      </c>
      <c r="H6310" s="29" t="s">
        <v>3559</v>
      </c>
      <c r="I6310" s="30">
        <v>1995</v>
      </c>
      <c r="J6310" s="29" t="s">
        <v>15454</v>
      </c>
      <c r="K6310" s="22" t="str">
        <f>VLOOKUP(E6310,'[1]Tirupati Member''s Detail'!$D$2:$L$1048576,8,0)</f>
        <v>No</v>
      </c>
      <c r="L6310" s="23">
        <f>VLOOKUP(E6310,'[1]Tirupati Member''s Detail'!$D$2:$L$1048576,4,0)</f>
        <v>27000</v>
      </c>
      <c r="M6310" s="23">
        <f t="shared" si="494"/>
        <v>27000</v>
      </c>
      <c r="N6310" s="23">
        <f>VLOOKUP(E6310,'[1]Tirupati Member''s Detail'!$D$2:$L$1048576,5,0)</f>
        <v>16200</v>
      </c>
      <c r="O6310" s="23" t="str">
        <f>VLOOKUP(E6310,'[1]Tirupati Member''s Detail'!$D$2:$L$1048576,7,0)</f>
        <v>Outstanding</v>
      </c>
      <c r="P6310" s="23">
        <f t="shared" si="496"/>
        <v>10800</v>
      </c>
      <c r="Q6310" s="24" t="e">
        <f>+#REF!-I6310</f>
        <v>#REF!</v>
      </c>
      <c r="R6310" s="25">
        <f t="shared" si="497"/>
        <v>12960</v>
      </c>
      <c r="S6310" s="25" t="e">
        <f t="shared" si="498"/>
        <v>#REF!</v>
      </c>
      <c r="T6310" s="25">
        <f t="shared" si="495"/>
        <v>12960</v>
      </c>
      <c r="U6310" s="25"/>
      <c r="V6310" s="23"/>
      <c r="W6310" s="23"/>
      <c r="X6310" s="24" t="e">
        <f>+#REF!-I6310</f>
        <v>#REF!</v>
      </c>
      <c r="Y6310" s="23"/>
      <c r="Z6310" s="23"/>
      <c r="AA6310" s="23"/>
      <c r="AB6310" s="23"/>
      <c r="AC6310" s="23"/>
      <c r="AD6310" s="23"/>
      <c r="AE6310" s="26" t="str">
        <f>VLOOKUP(E6310,'[1]Tirupati Member''s Detail'!$D$2:$L$1048576,9,0)</f>
        <v>As POD Last Comunication Till 2007, (Only POD Receipt Is In File), (All Documents Is Not In File)
Outstanding Rs 10800/-</v>
      </c>
    </row>
    <row r="6311" spans="1:31" x14ac:dyDescent="0.3">
      <c r="A6311" s="27">
        <v>6316</v>
      </c>
      <c r="B6311" s="28"/>
      <c r="C6311" s="29" t="s">
        <v>15455</v>
      </c>
      <c r="D6311" s="20" t="s">
        <v>22</v>
      </c>
      <c r="E6311" s="29">
        <v>4000732</v>
      </c>
      <c r="F6311" s="20" t="s">
        <v>24</v>
      </c>
      <c r="G6311" s="20" t="s">
        <v>25</v>
      </c>
      <c r="H6311" s="29" t="s">
        <v>3559</v>
      </c>
      <c r="I6311" s="30">
        <v>1995</v>
      </c>
      <c r="J6311" s="29" t="s">
        <v>15456</v>
      </c>
      <c r="K6311" s="22" t="str">
        <f>VLOOKUP(E6311,'[1]Tirupati Member''s Detail'!$D$2:$L$1048576,8,0)</f>
        <v>No</v>
      </c>
      <c r="L6311" s="23">
        <f>VLOOKUP(E6311,'[1]Tirupati Member''s Detail'!$D$2:$L$1048576,4,0)</f>
        <v>27000</v>
      </c>
      <c r="M6311" s="23">
        <f t="shared" si="494"/>
        <v>27000</v>
      </c>
      <c r="N6311" s="23">
        <f>VLOOKUP(E6311,'[1]Tirupati Member''s Detail'!$D$2:$L$1048576,5,0)</f>
        <v>27000</v>
      </c>
      <c r="O6311" s="23" t="str">
        <f>VLOOKUP(E6311,'[1]Tirupati Member''s Detail'!$D$2:$L$1048576,7,0)</f>
        <v>I.R.M</v>
      </c>
      <c r="P6311" s="23">
        <f t="shared" si="496"/>
        <v>0</v>
      </c>
      <c r="Q6311" s="24" t="e">
        <f>+#REF!-I6311</f>
        <v>#REF!</v>
      </c>
      <c r="R6311" s="25">
        <f t="shared" si="497"/>
        <v>21600</v>
      </c>
      <c r="S6311" s="25" t="e">
        <f t="shared" si="498"/>
        <v>#REF!</v>
      </c>
      <c r="T6311" s="25">
        <f t="shared" si="495"/>
        <v>21600</v>
      </c>
      <c r="U6311" s="25"/>
      <c r="V6311" s="23"/>
      <c r="W6311" s="23"/>
      <c r="X6311" s="24" t="e">
        <f>+#REF!-I6311</f>
        <v>#REF!</v>
      </c>
      <c r="Y6311" s="23"/>
      <c r="Z6311" s="23"/>
      <c r="AA6311" s="23"/>
      <c r="AB6311" s="23"/>
      <c r="AC6311" s="23"/>
      <c r="AD6311" s="23"/>
      <c r="AE6311" s="26" t="str">
        <f>VLOOKUP(E6311,'[1]Tirupati Member''s Detail'!$D$2:$L$1048576,9,0)</f>
        <v>Last Communication Till 2006, (Application Form Is Not In File)</v>
      </c>
    </row>
    <row r="6312" spans="1:31" x14ac:dyDescent="0.3">
      <c r="A6312" s="27">
        <v>6317</v>
      </c>
      <c r="B6312" s="28"/>
      <c r="C6312" s="29" t="s">
        <v>15457</v>
      </c>
      <c r="D6312" s="20" t="s">
        <v>22</v>
      </c>
      <c r="E6312" s="29">
        <v>4000733</v>
      </c>
      <c r="F6312" s="20" t="s">
        <v>24</v>
      </c>
      <c r="G6312" s="20" t="s">
        <v>25</v>
      </c>
      <c r="H6312" s="29" t="s">
        <v>3652</v>
      </c>
      <c r="I6312" s="30">
        <v>1995</v>
      </c>
      <c r="J6312" s="29" t="s">
        <v>15458</v>
      </c>
      <c r="K6312" s="22" t="str">
        <f>VLOOKUP(E6312,'[1]Tirupati Member''s Detail'!$D$2:$L$1048576,8,0)</f>
        <v>No</v>
      </c>
      <c r="L6312" s="23">
        <f>VLOOKUP(E6312,'[1]Tirupati Member''s Detail'!$D$2:$L$1048576,4,0)</f>
        <v>27000</v>
      </c>
      <c r="M6312" s="23">
        <f t="shared" si="494"/>
        <v>27000</v>
      </c>
      <c r="N6312" s="23">
        <f>VLOOKUP(E6312,'[1]Tirupati Member''s Detail'!$D$2:$L$1048576,5,0)</f>
        <v>14850</v>
      </c>
      <c r="O6312" s="23" t="str">
        <f>VLOOKUP(E6312,'[1]Tirupati Member''s Detail'!$D$2:$L$1048576,7,0)</f>
        <v>Outstanding</v>
      </c>
      <c r="P6312" s="23">
        <f t="shared" si="496"/>
        <v>12150</v>
      </c>
      <c r="Q6312" s="24" t="e">
        <f>+#REF!-I6312</f>
        <v>#REF!</v>
      </c>
      <c r="R6312" s="25">
        <f t="shared" si="497"/>
        <v>11880</v>
      </c>
      <c r="S6312" s="25" t="e">
        <f t="shared" si="498"/>
        <v>#REF!</v>
      </c>
      <c r="T6312" s="25">
        <f t="shared" si="495"/>
        <v>11880</v>
      </c>
      <c r="U6312" s="25"/>
      <c r="V6312" s="23"/>
      <c r="W6312" s="23"/>
      <c r="X6312" s="24" t="e">
        <f>+#REF!-I6312</f>
        <v>#REF!</v>
      </c>
      <c r="Y6312" s="23"/>
      <c r="Z6312" s="23"/>
      <c r="AA6312" s="23"/>
      <c r="AB6312" s="23"/>
      <c r="AC6312" s="23"/>
      <c r="AD6312" s="23"/>
      <c r="AE6312" s="26" t="str">
        <f>VLOOKUP(E6312,'[1]Tirupati Member''s Detail'!$D$2:$L$1048576,9,0)</f>
        <v>All Documents Is Not In File, (Outstanding Rs 12150/-)</v>
      </c>
    </row>
    <row r="6313" spans="1:31" x14ac:dyDescent="0.3">
      <c r="A6313" s="27">
        <v>6318</v>
      </c>
      <c r="B6313" s="28"/>
      <c r="C6313" s="29" t="s">
        <v>15459</v>
      </c>
      <c r="D6313" s="20" t="s">
        <v>22</v>
      </c>
      <c r="E6313" s="29">
        <v>4000734</v>
      </c>
      <c r="F6313" s="20" t="s">
        <v>24</v>
      </c>
      <c r="G6313" s="20" t="s">
        <v>25</v>
      </c>
      <c r="H6313" s="29" t="s">
        <v>3813</v>
      </c>
      <c r="I6313" s="30">
        <v>1995</v>
      </c>
      <c r="J6313" s="29" t="s">
        <v>15460</v>
      </c>
      <c r="K6313" s="22" t="str">
        <f>VLOOKUP(E6313,'[1]Tirupati Member''s Detail'!$D$2:$L$1048576,8,0)</f>
        <v>No</v>
      </c>
      <c r="L6313" s="23">
        <f>VLOOKUP(E6313,'[1]Tirupati Member''s Detail'!$D$2:$L$1048576,4,0)</f>
        <v>32000</v>
      </c>
      <c r="M6313" s="23">
        <f t="shared" si="494"/>
        <v>32000</v>
      </c>
      <c r="N6313" s="23">
        <f>VLOOKUP(E6313,'[1]Tirupati Member''s Detail'!$D$2:$L$1048576,5,0)</f>
        <v>32000</v>
      </c>
      <c r="O6313" s="23" t="str">
        <f>VLOOKUP(E6313,'[1]Tirupati Member''s Detail'!$D$2:$L$1048576,7,0)</f>
        <v>I.R.M</v>
      </c>
      <c r="P6313" s="23">
        <f t="shared" si="496"/>
        <v>0</v>
      </c>
      <c r="Q6313" s="24" t="e">
        <f>+#REF!-I6313</f>
        <v>#REF!</v>
      </c>
      <c r="R6313" s="25">
        <f t="shared" si="497"/>
        <v>25600</v>
      </c>
      <c r="S6313" s="25" t="e">
        <f t="shared" si="498"/>
        <v>#REF!</v>
      </c>
      <c r="T6313" s="25">
        <f t="shared" si="495"/>
        <v>25600</v>
      </c>
      <c r="U6313" s="25"/>
      <c r="V6313" s="23"/>
      <c r="W6313" s="23"/>
      <c r="X6313" s="24" t="e">
        <f>+#REF!-I6313</f>
        <v>#REF!</v>
      </c>
      <c r="Y6313" s="23"/>
      <c r="Z6313" s="23"/>
      <c r="AA6313" s="23"/>
      <c r="AB6313" s="23"/>
      <c r="AC6313" s="23"/>
      <c r="AD6313" s="23"/>
      <c r="AE6313" s="26" t="str">
        <f>VLOOKUP(E6313,'[1]Tirupati Member''s Detail'!$D$2:$L$1048576,9,0)</f>
        <v>As POD Last Communication Till 2007, (Application Form Is Not In File)</v>
      </c>
    </row>
    <row r="6314" spans="1:31" x14ac:dyDescent="0.3">
      <c r="A6314" s="27">
        <v>6319</v>
      </c>
      <c r="B6314" s="28"/>
      <c r="C6314" s="29" t="s">
        <v>15461</v>
      </c>
      <c r="D6314" s="20" t="s">
        <v>22</v>
      </c>
      <c r="E6314" s="29">
        <v>4000735</v>
      </c>
      <c r="F6314" s="20" t="s">
        <v>24</v>
      </c>
      <c r="G6314" s="20" t="s">
        <v>25</v>
      </c>
      <c r="H6314" s="29" t="s">
        <v>3707</v>
      </c>
      <c r="I6314" s="30">
        <v>1995</v>
      </c>
      <c r="J6314" s="29" t="s">
        <v>15462</v>
      </c>
      <c r="K6314" s="22" t="str">
        <f>VLOOKUP(E6314,'[1]Tirupati Member''s Detail'!$D$2:$L$1048576,8,0)</f>
        <v>No</v>
      </c>
      <c r="L6314" s="23">
        <f>VLOOKUP(E6314,'[1]Tirupati Member''s Detail'!$D$2:$L$1048576,4,0)</f>
        <v>27000</v>
      </c>
      <c r="M6314" s="23">
        <f t="shared" si="494"/>
        <v>27000</v>
      </c>
      <c r="N6314" s="23">
        <f>VLOOKUP(E6314,'[1]Tirupati Member''s Detail'!$D$2:$L$1048576,5,0)</f>
        <v>27000</v>
      </c>
      <c r="O6314" s="23" t="str">
        <f>VLOOKUP(E6314,'[1]Tirupati Member''s Detail'!$D$2:$L$1048576,7,0)</f>
        <v>I.R.M</v>
      </c>
      <c r="P6314" s="23">
        <f t="shared" si="496"/>
        <v>0</v>
      </c>
      <c r="Q6314" s="24" t="e">
        <f>+#REF!-I6314</f>
        <v>#REF!</v>
      </c>
      <c r="R6314" s="25">
        <f t="shared" si="497"/>
        <v>21600</v>
      </c>
      <c r="S6314" s="25" t="e">
        <f t="shared" si="498"/>
        <v>#REF!</v>
      </c>
      <c r="T6314" s="25">
        <f t="shared" si="495"/>
        <v>21600</v>
      </c>
      <c r="U6314" s="25"/>
      <c r="V6314" s="23"/>
      <c r="W6314" s="23"/>
      <c r="X6314" s="24" t="e">
        <f>+#REF!-I6314</f>
        <v>#REF!</v>
      </c>
      <c r="Y6314" s="23"/>
      <c r="Z6314" s="23"/>
      <c r="AA6314" s="23"/>
      <c r="AB6314" s="23"/>
      <c r="AC6314" s="23"/>
      <c r="AD6314" s="23"/>
      <c r="AE6314" s="26" t="str">
        <f>VLOOKUP(E6314,'[1]Tirupati Member''s Detail'!$D$2:$L$1048576,9,0)</f>
        <v>As Pod Last Communication Till 2007, (Application Form Is Not In File)</v>
      </c>
    </row>
    <row r="6315" spans="1:31" x14ac:dyDescent="0.3">
      <c r="A6315" s="27">
        <v>6320</v>
      </c>
      <c r="B6315" s="28"/>
      <c r="C6315" s="29" t="s">
        <v>15463</v>
      </c>
      <c r="D6315" s="20" t="s">
        <v>22</v>
      </c>
      <c r="E6315" s="29">
        <v>4000736</v>
      </c>
      <c r="F6315" s="20" t="s">
        <v>24</v>
      </c>
      <c r="G6315" s="20" t="s">
        <v>25</v>
      </c>
      <c r="H6315" s="29" t="s">
        <v>3707</v>
      </c>
      <c r="I6315" s="30">
        <v>1995</v>
      </c>
      <c r="J6315" s="29" t="s">
        <v>15464</v>
      </c>
      <c r="K6315" s="22" t="str">
        <f>VLOOKUP(E6315,'[1]Tirupati Member''s Detail'!$D$2:$L$1048576,8,0)</f>
        <v>No</v>
      </c>
      <c r="L6315" s="23">
        <f>VLOOKUP(E6315,'[1]Tirupati Member''s Detail'!$D$2:$L$1048576,4,0)</f>
        <v>22000</v>
      </c>
      <c r="M6315" s="23">
        <f t="shared" si="494"/>
        <v>22000</v>
      </c>
      <c r="N6315" s="23">
        <f>VLOOKUP(E6315,'[1]Tirupati Member''s Detail'!$D$2:$L$1048576,5,0)</f>
        <v>22000</v>
      </c>
      <c r="O6315" s="23" t="s">
        <v>15418</v>
      </c>
      <c r="P6315" s="23">
        <f t="shared" si="496"/>
        <v>0</v>
      </c>
      <c r="Q6315" s="24" t="e">
        <f>+#REF!-I6315</f>
        <v>#REF!</v>
      </c>
      <c r="R6315" s="25">
        <f t="shared" si="497"/>
        <v>17600</v>
      </c>
      <c r="S6315" s="25" t="e">
        <f t="shared" si="498"/>
        <v>#REF!</v>
      </c>
      <c r="T6315" s="25">
        <f t="shared" si="495"/>
        <v>17600</v>
      </c>
      <c r="U6315" s="25"/>
      <c r="V6315" s="23"/>
      <c r="W6315" s="23"/>
      <c r="X6315" s="24" t="e">
        <f>+#REF!-I6315</f>
        <v>#REF!</v>
      </c>
      <c r="Y6315" s="23"/>
      <c r="Z6315" s="23"/>
      <c r="AA6315" s="23"/>
      <c r="AB6315" s="23"/>
      <c r="AC6315" s="23"/>
      <c r="AD6315" s="23"/>
      <c r="AE6315" s="26" t="str">
        <f>VLOOKUP(E6315,'[1]Tirupati Member''s Detail'!$D$2:$L$1048576,9,0)</f>
        <v>All Dcoument Is Not In File</v>
      </c>
    </row>
    <row r="6316" spans="1:31" x14ac:dyDescent="0.3">
      <c r="A6316" s="27">
        <v>6321</v>
      </c>
      <c r="B6316" s="28"/>
      <c r="C6316" s="29" t="s">
        <v>15465</v>
      </c>
      <c r="D6316" s="20" t="s">
        <v>22</v>
      </c>
      <c r="E6316" s="29">
        <v>4000737</v>
      </c>
      <c r="F6316" s="20" t="s">
        <v>24</v>
      </c>
      <c r="G6316" s="20" t="s">
        <v>25</v>
      </c>
      <c r="H6316" s="29" t="s">
        <v>3643</v>
      </c>
      <c r="I6316" s="30">
        <v>1995</v>
      </c>
      <c r="J6316" s="29" t="s">
        <v>15466</v>
      </c>
      <c r="K6316" s="22" t="str">
        <f>VLOOKUP(E6316,'[1]Tirupati Member''s Detail'!$D$2:$L$1048576,8,0)</f>
        <v>No</v>
      </c>
      <c r="L6316" s="23">
        <f>VLOOKUP(E6316,'[1]Tirupati Member''s Detail'!$D$2:$L$1048576,4,0)</f>
        <v>22000</v>
      </c>
      <c r="M6316" s="23">
        <f t="shared" si="494"/>
        <v>22000</v>
      </c>
      <c r="N6316" s="23">
        <f>VLOOKUP(E6316,'[1]Tirupati Member''s Detail'!$D$2:$L$1048576,5,0)</f>
        <v>5500</v>
      </c>
      <c r="O6316" s="23" t="str">
        <f>VLOOKUP(E6316,'[1]Tirupati Member''s Detail'!$D$2:$L$1048576,7,0)</f>
        <v>Outstanding</v>
      </c>
      <c r="P6316" s="23">
        <f t="shared" si="496"/>
        <v>16500</v>
      </c>
      <c r="Q6316" s="24" t="e">
        <f>+#REF!-I6316</f>
        <v>#REF!</v>
      </c>
      <c r="R6316" s="25">
        <f t="shared" si="497"/>
        <v>4400</v>
      </c>
      <c r="S6316" s="25" t="e">
        <f t="shared" si="498"/>
        <v>#REF!</v>
      </c>
      <c r="T6316" s="25">
        <f t="shared" si="495"/>
        <v>4400</v>
      </c>
      <c r="U6316" s="25"/>
      <c r="V6316" s="23"/>
      <c r="W6316" s="23"/>
      <c r="X6316" s="24" t="e">
        <f>+#REF!-I6316</f>
        <v>#REF!</v>
      </c>
      <c r="Y6316" s="23"/>
      <c r="Z6316" s="23"/>
      <c r="AA6316" s="23"/>
      <c r="AB6316" s="23"/>
      <c r="AC6316" s="23"/>
      <c r="AD6316" s="23"/>
      <c r="AE6316" s="26" t="str">
        <f>VLOOKUP(E6316,'[1]Tirupati Member''s Detail'!$D$2:$L$1048576,9,0)</f>
        <v>All Documents Is Not In File</v>
      </c>
    </row>
    <row r="6317" spans="1:31" x14ac:dyDescent="0.3">
      <c r="A6317" s="27">
        <v>6322</v>
      </c>
      <c r="B6317" s="28"/>
      <c r="C6317" s="29" t="s">
        <v>15467</v>
      </c>
      <c r="D6317" s="20" t="s">
        <v>22</v>
      </c>
      <c r="E6317" s="29">
        <v>4000738</v>
      </c>
      <c r="F6317" s="20" t="s">
        <v>24</v>
      </c>
      <c r="G6317" s="20" t="s">
        <v>25</v>
      </c>
      <c r="H6317" s="29" t="s">
        <v>3559</v>
      </c>
      <c r="I6317" s="30">
        <v>1995</v>
      </c>
      <c r="J6317" s="29" t="s">
        <v>15468</v>
      </c>
      <c r="K6317" s="22" t="str">
        <f>VLOOKUP(E6317,'[1]Tirupati Member''s Detail'!$D$2:$L$1048576,8,0)</f>
        <v>No</v>
      </c>
      <c r="L6317" s="23">
        <f>VLOOKUP(E6317,'[1]Tirupati Member''s Detail'!$D$2:$L$1048576,4,0)</f>
        <v>22000</v>
      </c>
      <c r="M6317" s="23">
        <f t="shared" si="494"/>
        <v>22000</v>
      </c>
      <c r="N6317" s="23">
        <f>VLOOKUP(E6317,'[1]Tirupati Member''s Detail'!$D$2:$L$1048576,5,0)</f>
        <v>22000</v>
      </c>
      <c r="O6317" s="23" t="str">
        <f>VLOOKUP(E6317,'[1]Tirupati Member''s Detail'!$D$2:$L$1048576,7,0)</f>
        <v>I.R.M</v>
      </c>
      <c r="P6317" s="23">
        <f t="shared" si="496"/>
        <v>0</v>
      </c>
      <c r="Q6317" s="24" t="e">
        <f>+#REF!-I6317</f>
        <v>#REF!</v>
      </c>
      <c r="R6317" s="25">
        <f t="shared" si="497"/>
        <v>17600</v>
      </c>
      <c r="S6317" s="25" t="e">
        <f t="shared" si="498"/>
        <v>#REF!</v>
      </c>
      <c r="T6317" s="25">
        <f t="shared" si="495"/>
        <v>17600</v>
      </c>
      <c r="U6317" s="25"/>
      <c r="V6317" s="23"/>
      <c r="W6317" s="23"/>
      <c r="X6317" s="24" t="e">
        <f>+#REF!-I6317</f>
        <v>#REF!</v>
      </c>
      <c r="Y6317" s="23"/>
      <c r="Z6317" s="23"/>
      <c r="AA6317" s="23"/>
      <c r="AB6317" s="23"/>
      <c r="AC6317" s="23"/>
      <c r="AD6317" s="23"/>
      <c r="AE6317" s="26" t="str">
        <f>VLOOKUP(E6317,'[1]Tirupati Member''s Detail'!$D$2:$L$1048576,9,0)</f>
        <v>As POD Last Communication Till 2007, (Application Form Is Not In File)</v>
      </c>
    </row>
    <row r="6318" spans="1:31" x14ac:dyDescent="0.3">
      <c r="A6318" s="27">
        <v>6323</v>
      </c>
      <c r="B6318" s="28"/>
      <c r="C6318" s="29" t="s">
        <v>15469</v>
      </c>
      <c r="D6318" s="20" t="s">
        <v>22</v>
      </c>
      <c r="E6318" s="29">
        <v>4000739</v>
      </c>
      <c r="F6318" s="20" t="s">
        <v>24</v>
      </c>
      <c r="G6318" s="20" t="s">
        <v>25</v>
      </c>
      <c r="H6318" s="29" t="s">
        <v>3578</v>
      </c>
      <c r="I6318" s="30">
        <v>1995</v>
      </c>
      <c r="J6318" s="29" t="s">
        <v>15470</v>
      </c>
      <c r="K6318" s="22" t="str">
        <f>VLOOKUP(E6318,'[1]Tirupati Member''s Detail'!$D$2:$L$1048576,8,0)</f>
        <v>No</v>
      </c>
      <c r="L6318" s="23">
        <f>VLOOKUP(E6318,'[1]Tirupati Member''s Detail'!$D$2:$L$1048576,4,0)</f>
        <v>27000</v>
      </c>
      <c r="M6318" s="23">
        <f t="shared" si="494"/>
        <v>27000</v>
      </c>
      <c r="N6318" s="23">
        <f>VLOOKUP(E6318,'[1]Tirupati Member''s Detail'!$D$2:$L$1048576,5,0)</f>
        <v>27000</v>
      </c>
      <c r="O6318" s="23" t="str">
        <f>VLOOKUP(E6318,'[1]Tirupati Member''s Detail'!$D$2:$L$1048576,7,0)</f>
        <v>i.R.M</v>
      </c>
      <c r="P6318" s="23">
        <f t="shared" si="496"/>
        <v>0</v>
      </c>
      <c r="Q6318" s="24" t="e">
        <f>+#REF!-I6318</f>
        <v>#REF!</v>
      </c>
      <c r="R6318" s="25">
        <f t="shared" si="497"/>
        <v>21600</v>
      </c>
      <c r="S6318" s="25" t="e">
        <f t="shared" si="498"/>
        <v>#REF!</v>
      </c>
      <c r="T6318" s="25">
        <f t="shared" si="495"/>
        <v>21600</v>
      </c>
      <c r="U6318" s="25"/>
      <c r="V6318" s="23"/>
      <c r="W6318" s="23"/>
      <c r="X6318" s="24" t="e">
        <f>+#REF!-I6318</f>
        <v>#REF!</v>
      </c>
      <c r="Y6318" s="23"/>
      <c r="Z6318" s="23"/>
      <c r="AA6318" s="23"/>
      <c r="AB6318" s="23"/>
      <c r="AC6318" s="23"/>
      <c r="AD6318" s="23"/>
      <c r="AE6318" s="26" t="str">
        <f>VLOOKUP(E6318,'[1]Tirupati Member''s Detail'!$D$2:$L$1048576,9,0)</f>
        <v>Last Communication Till 2007….Only AGREEMENT And POD Receipt Is In File</v>
      </c>
    </row>
    <row r="6319" spans="1:31" x14ac:dyDescent="0.3">
      <c r="A6319" s="27">
        <v>6324</v>
      </c>
      <c r="B6319" s="28"/>
      <c r="C6319" s="29" t="s">
        <v>15471</v>
      </c>
      <c r="D6319" s="20" t="s">
        <v>22</v>
      </c>
      <c r="E6319" s="29">
        <v>4000740</v>
      </c>
      <c r="F6319" s="20" t="s">
        <v>24</v>
      </c>
      <c r="G6319" s="20" t="s">
        <v>25</v>
      </c>
      <c r="H6319" s="29" t="s">
        <v>3800</v>
      </c>
      <c r="I6319" s="30">
        <v>1995</v>
      </c>
      <c r="J6319" s="29" t="s">
        <v>15472</v>
      </c>
      <c r="K6319" s="22" t="str">
        <f>VLOOKUP(E6319,'[1]Tirupati Member''s Detail'!$D$2:$L$1048576,8,0)</f>
        <v>No</v>
      </c>
      <c r="L6319" s="23">
        <f>VLOOKUP(E6319,'[1]Tirupati Member''s Detail'!$D$2:$L$1048576,4,0)</f>
        <v>22000</v>
      </c>
      <c r="M6319" s="23">
        <f t="shared" si="494"/>
        <v>22000</v>
      </c>
      <c r="N6319" s="23">
        <f>VLOOKUP(E6319,'[1]Tirupati Member''s Detail'!$D$2:$L$1048576,5,0)</f>
        <v>22000</v>
      </c>
      <c r="O6319" s="23" t="str">
        <f>VLOOKUP(E6319,'[1]Tirupati Member''s Detail'!$D$2:$L$1048576,7,0)</f>
        <v>I.R.M</v>
      </c>
      <c r="P6319" s="23">
        <f t="shared" si="496"/>
        <v>0</v>
      </c>
      <c r="Q6319" s="24" t="e">
        <f>+#REF!-I6319</f>
        <v>#REF!</v>
      </c>
      <c r="R6319" s="25">
        <f t="shared" si="497"/>
        <v>17600</v>
      </c>
      <c r="S6319" s="25" t="e">
        <f t="shared" si="498"/>
        <v>#REF!</v>
      </c>
      <c r="T6319" s="25">
        <f t="shared" si="495"/>
        <v>17600</v>
      </c>
      <c r="U6319" s="25"/>
      <c r="V6319" s="23"/>
      <c r="W6319" s="23"/>
      <c r="X6319" s="24" t="e">
        <f>+#REF!-I6319</f>
        <v>#REF!</v>
      </c>
      <c r="Y6319" s="23"/>
      <c r="Z6319" s="23"/>
      <c r="AA6319" s="23"/>
      <c r="AB6319" s="23"/>
      <c r="AC6319" s="23"/>
      <c r="AD6319" s="23"/>
      <c r="AE6319" s="26" t="str">
        <f>VLOOKUP(E6319,'[1]Tirupati Member''s Detail'!$D$2:$L$1048576,9,0)</f>
        <v>As POD  Last Communication Till 2007, (Application Form Is Not In File)</v>
      </c>
    </row>
    <row r="6320" spans="1:31" x14ac:dyDescent="0.3">
      <c r="A6320" s="27">
        <v>6325</v>
      </c>
      <c r="B6320" s="28"/>
      <c r="C6320" s="29" t="s">
        <v>15473</v>
      </c>
      <c r="D6320" s="20" t="s">
        <v>22</v>
      </c>
      <c r="E6320" s="29">
        <v>4000743</v>
      </c>
      <c r="F6320" s="20" t="s">
        <v>24</v>
      </c>
      <c r="G6320" s="20" t="s">
        <v>25</v>
      </c>
      <c r="H6320" s="29" t="s">
        <v>3214</v>
      </c>
      <c r="I6320" s="30">
        <v>1995</v>
      </c>
      <c r="J6320" s="29" t="s">
        <v>15474</v>
      </c>
      <c r="K6320" s="22" t="str">
        <f>VLOOKUP(E6320,'[1]Tirupati Member''s Detail'!$D$2:$L$1048576,8,0)</f>
        <v>No</v>
      </c>
      <c r="L6320" s="23">
        <f>VLOOKUP(E6320,'[1]Tirupati Member''s Detail'!$D$2:$L$1048576,4,0)</f>
        <v>32000</v>
      </c>
      <c r="M6320" s="23">
        <f t="shared" si="494"/>
        <v>32000</v>
      </c>
      <c r="N6320" s="23">
        <f>VLOOKUP(E6320,'[1]Tirupati Member''s Detail'!$D$2:$L$1048576,5,0)</f>
        <v>32000</v>
      </c>
      <c r="O6320" s="23" t="s">
        <v>15418</v>
      </c>
      <c r="P6320" s="23">
        <f t="shared" si="496"/>
        <v>0</v>
      </c>
      <c r="Q6320" s="24" t="e">
        <f>+#REF!-I6320</f>
        <v>#REF!</v>
      </c>
      <c r="R6320" s="25">
        <f t="shared" si="497"/>
        <v>25600</v>
      </c>
      <c r="S6320" s="25" t="e">
        <f t="shared" si="498"/>
        <v>#REF!</v>
      </c>
      <c r="T6320" s="25">
        <f t="shared" si="495"/>
        <v>25600</v>
      </c>
      <c r="U6320" s="25"/>
      <c r="V6320" s="23"/>
      <c r="W6320" s="23"/>
      <c r="X6320" s="24" t="e">
        <f>+#REF!-I6320</f>
        <v>#REF!</v>
      </c>
      <c r="Y6320" s="23"/>
      <c r="Z6320" s="23"/>
      <c r="AA6320" s="23"/>
      <c r="AB6320" s="23"/>
      <c r="AC6320" s="23"/>
      <c r="AD6320" s="23"/>
      <c r="AE6320" s="26" t="str">
        <f>VLOOKUP(E6320,'[1]Tirupati Member''s Detail'!$D$2:$L$1048576,9,0)</f>
        <v>All Dcoument Is Not In File</v>
      </c>
    </row>
    <row r="6321" spans="1:31" x14ac:dyDescent="0.3">
      <c r="A6321" s="27">
        <v>6326</v>
      </c>
      <c r="B6321" s="28"/>
      <c r="C6321" s="29" t="s">
        <v>15475</v>
      </c>
      <c r="D6321" s="20" t="s">
        <v>22</v>
      </c>
      <c r="E6321" s="29">
        <v>4000744</v>
      </c>
      <c r="F6321" s="20" t="s">
        <v>24</v>
      </c>
      <c r="G6321" s="20" t="s">
        <v>25</v>
      </c>
      <c r="H6321" s="29" t="s">
        <v>3221</v>
      </c>
      <c r="I6321" s="30">
        <v>1995</v>
      </c>
      <c r="J6321" s="29" t="s">
        <v>15476</v>
      </c>
      <c r="K6321" s="22" t="str">
        <f>VLOOKUP(E6321,'[1]Tirupati Member''s Detail'!$D$2:$L$1048576,8,0)</f>
        <v>No</v>
      </c>
      <c r="L6321" s="23">
        <f>VLOOKUP(E6321,'[1]Tirupati Member''s Detail'!$D$2:$L$1048576,4,0)</f>
        <v>32000</v>
      </c>
      <c r="M6321" s="23">
        <f t="shared" si="494"/>
        <v>32000</v>
      </c>
      <c r="N6321" s="23">
        <f>VLOOKUP(E6321,'[1]Tirupati Member''s Detail'!$D$2:$L$1048576,5,0)</f>
        <v>32000</v>
      </c>
      <c r="O6321" s="23" t="str">
        <f>VLOOKUP(E6321,'[1]Tirupati Member''s Detail'!$D$2:$L$1048576,7,0)</f>
        <v>I.R.M</v>
      </c>
      <c r="P6321" s="23">
        <f t="shared" si="496"/>
        <v>0</v>
      </c>
      <c r="Q6321" s="24" t="e">
        <f>+#REF!-I6321</f>
        <v>#REF!</v>
      </c>
      <c r="R6321" s="25">
        <f t="shared" si="497"/>
        <v>25600</v>
      </c>
      <c r="S6321" s="25" t="e">
        <f t="shared" si="498"/>
        <v>#REF!</v>
      </c>
      <c r="T6321" s="25">
        <f t="shared" si="495"/>
        <v>25600</v>
      </c>
      <c r="U6321" s="25"/>
      <c r="V6321" s="23"/>
      <c r="W6321" s="23"/>
      <c r="X6321" s="24" t="e">
        <f>+#REF!-I6321</f>
        <v>#REF!</v>
      </c>
      <c r="Y6321" s="23"/>
      <c r="Z6321" s="23"/>
      <c r="AA6321" s="23"/>
      <c r="AB6321" s="23"/>
      <c r="AC6321" s="23"/>
      <c r="AD6321" s="23"/>
      <c r="AE6321" s="26" t="str">
        <f>VLOOKUP(E6321,'[1]Tirupati Member''s Detail'!$D$2:$L$1048576,9,0)</f>
        <v>As POD last communication 07, Only AGREEMENT Is In File</v>
      </c>
    </row>
    <row r="6322" spans="1:31" x14ac:dyDescent="0.3">
      <c r="A6322" s="27">
        <v>6327</v>
      </c>
      <c r="B6322" s="28"/>
      <c r="C6322" s="29" t="s">
        <v>15477</v>
      </c>
      <c r="D6322" s="20" t="s">
        <v>22</v>
      </c>
      <c r="E6322" s="29">
        <v>4000745</v>
      </c>
      <c r="F6322" s="20" t="s">
        <v>24</v>
      </c>
      <c r="G6322" s="20" t="s">
        <v>25</v>
      </c>
      <c r="H6322" s="29" t="s">
        <v>3707</v>
      </c>
      <c r="I6322" s="30">
        <v>1995</v>
      </c>
      <c r="J6322" s="29" t="s">
        <v>7082</v>
      </c>
      <c r="K6322" s="22" t="str">
        <f>VLOOKUP(E6322,'[1]Tirupati Member''s Detail'!$D$2:$L$1048576,8,0)</f>
        <v>No</v>
      </c>
      <c r="L6322" s="23">
        <f>VLOOKUP(E6322,'[1]Tirupati Member''s Detail'!$D$2:$L$1048576,4,0)</f>
        <v>27000</v>
      </c>
      <c r="M6322" s="23">
        <f t="shared" si="494"/>
        <v>27000</v>
      </c>
      <c r="N6322" s="23">
        <f>VLOOKUP(E6322,'[1]Tirupati Member''s Detail'!$D$2:$L$1048576,5,0)</f>
        <v>27000</v>
      </c>
      <c r="O6322" s="23" t="str">
        <f>VLOOKUP(E6322,'[1]Tirupati Member''s Detail'!$D$2:$L$1048576,7,0)</f>
        <v>I.R.M</v>
      </c>
      <c r="P6322" s="23">
        <f t="shared" si="496"/>
        <v>0</v>
      </c>
      <c r="Q6322" s="24" t="e">
        <f>+#REF!-I6322</f>
        <v>#REF!</v>
      </c>
      <c r="R6322" s="25">
        <f t="shared" si="497"/>
        <v>21600</v>
      </c>
      <c r="S6322" s="25" t="e">
        <f t="shared" si="498"/>
        <v>#REF!</v>
      </c>
      <c r="T6322" s="25">
        <f t="shared" si="495"/>
        <v>21600</v>
      </c>
      <c r="U6322" s="25"/>
      <c r="V6322" s="23"/>
      <c r="W6322" s="23"/>
      <c r="X6322" s="24" t="e">
        <f>+#REF!-I6322</f>
        <v>#REF!</v>
      </c>
      <c r="Y6322" s="23"/>
      <c r="Z6322" s="23"/>
      <c r="AA6322" s="23"/>
      <c r="AB6322" s="23"/>
      <c r="AC6322" s="23"/>
      <c r="AD6322" s="23"/>
      <c r="AE6322" s="26" t="str">
        <f>VLOOKUP(E6322,'[1]Tirupati Member''s Detail'!$D$2:$L$1048576,9,0)</f>
        <v>As POD Last Communication Till 2007, (Application Form Is Not In File)</v>
      </c>
    </row>
    <row r="6323" spans="1:31" x14ac:dyDescent="0.3">
      <c r="A6323" s="27">
        <v>6328</v>
      </c>
      <c r="B6323" s="28"/>
      <c r="C6323" s="29" t="s">
        <v>15478</v>
      </c>
      <c r="D6323" s="20" t="s">
        <v>22</v>
      </c>
      <c r="E6323" s="29">
        <v>4000746</v>
      </c>
      <c r="F6323" s="20" t="s">
        <v>24</v>
      </c>
      <c r="G6323" s="20" t="s">
        <v>25</v>
      </c>
      <c r="H6323" s="29" t="s">
        <v>3113</v>
      </c>
      <c r="I6323" s="30">
        <v>1995</v>
      </c>
      <c r="J6323" s="29" t="s">
        <v>15479</v>
      </c>
      <c r="K6323" s="22" t="str">
        <f>VLOOKUP(E6323,'[1]Tirupati Member''s Detail'!$D$2:$L$1048576,8,0)</f>
        <v>No</v>
      </c>
      <c r="L6323" s="23">
        <f>VLOOKUP(E6323,'[1]Tirupati Member''s Detail'!$D$2:$L$1048576,4,0)</f>
        <v>22000</v>
      </c>
      <c r="M6323" s="23">
        <f t="shared" si="494"/>
        <v>22000</v>
      </c>
      <c r="N6323" s="23">
        <f>VLOOKUP(E6323,'[1]Tirupati Member''s Detail'!$D$2:$L$1048576,5,0)</f>
        <v>22000</v>
      </c>
      <c r="O6323" s="23" t="str">
        <f>VLOOKUP(E6323,'[1]Tirupati Member''s Detail'!$D$2:$L$1048576,7,0)</f>
        <v>I.R.M</v>
      </c>
      <c r="P6323" s="23">
        <f t="shared" si="496"/>
        <v>0</v>
      </c>
      <c r="Q6323" s="24" t="e">
        <f>+#REF!-I6323</f>
        <v>#REF!</v>
      </c>
      <c r="R6323" s="25">
        <f t="shared" si="497"/>
        <v>17600</v>
      </c>
      <c r="S6323" s="25" t="e">
        <f t="shared" si="498"/>
        <v>#REF!</v>
      </c>
      <c r="T6323" s="25">
        <f t="shared" si="495"/>
        <v>17600</v>
      </c>
      <c r="U6323" s="25"/>
      <c r="V6323" s="23"/>
      <c r="W6323" s="23"/>
      <c r="X6323" s="24" t="e">
        <f>+#REF!-I6323</f>
        <v>#REF!</v>
      </c>
      <c r="Y6323" s="23"/>
      <c r="Z6323" s="23"/>
      <c r="AA6323" s="23"/>
      <c r="AB6323" s="23"/>
      <c r="AC6323" s="23"/>
      <c r="AD6323" s="23"/>
      <c r="AE6323" s="26" t="str">
        <f>VLOOKUP(E6323,'[1]Tirupati Member''s Detail'!$D$2:$L$1048576,9,0)</f>
        <v>As POD Last Communication Till 2007, (Application Form Is Not In File)</v>
      </c>
    </row>
    <row r="6324" spans="1:31" x14ac:dyDescent="0.3">
      <c r="A6324" s="27">
        <v>6329</v>
      </c>
      <c r="B6324" s="28"/>
      <c r="C6324" s="29" t="s">
        <v>15480</v>
      </c>
      <c r="D6324" s="20" t="s">
        <v>22</v>
      </c>
      <c r="E6324" s="29">
        <v>4000754</v>
      </c>
      <c r="F6324" s="20" t="s">
        <v>24</v>
      </c>
      <c r="G6324" s="20" t="s">
        <v>25</v>
      </c>
      <c r="H6324" s="29" t="s">
        <v>3559</v>
      </c>
      <c r="I6324" s="30">
        <v>1995</v>
      </c>
      <c r="J6324" s="29" t="s">
        <v>15481</v>
      </c>
      <c r="K6324" s="22" t="str">
        <f>VLOOKUP(E6324,'[1]Tirupati Member''s Detail'!$D$2:$L$1048576,8,0)</f>
        <v>No</v>
      </c>
      <c r="L6324" s="23">
        <f>VLOOKUP(E6324,'[1]Tirupati Member''s Detail'!$D$2:$L$1048576,4,0)</f>
        <v>27000</v>
      </c>
      <c r="M6324" s="23">
        <f t="shared" si="494"/>
        <v>27000</v>
      </c>
      <c r="N6324" s="23">
        <f>VLOOKUP(E6324,'[1]Tirupati Member''s Detail'!$D$2:$L$1048576,5,0)</f>
        <v>27000</v>
      </c>
      <c r="O6324" s="23" t="str">
        <f>VLOOKUP(E6324,'[1]Tirupati Member''s Detail'!$D$2:$L$1048576,7,0)</f>
        <v>I.R.M</v>
      </c>
      <c r="P6324" s="23">
        <f t="shared" si="496"/>
        <v>0</v>
      </c>
      <c r="Q6324" s="24" t="e">
        <f>+#REF!-I6324</f>
        <v>#REF!</v>
      </c>
      <c r="R6324" s="25">
        <f t="shared" si="497"/>
        <v>21600</v>
      </c>
      <c r="S6324" s="25" t="e">
        <f t="shared" si="498"/>
        <v>#REF!</v>
      </c>
      <c r="T6324" s="25">
        <f t="shared" si="495"/>
        <v>21600</v>
      </c>
      <c r="U6324" s="25"/>
      <c r="V6324" s="23"/>
      <c r="W6324" s="23"/>
      <c r="X6324" s="24" t="e">
        <f>+#REF!-I6324</f>
        <v>#REF!</v>
      </c>
      <c r="Y6324" s="23"/>
      <c r="Z6324" s="23"/>
      <c r="AA6324" s="23"/>
      <c r="AB6324" s="23"/>
      <c r="AC6324" s="23"/>
      <c r="AD6324" s="23"/>
      <c r="AE6324" s="26" t="str">
        <f>VLOOKUP(E6324,'[1]Tirupati Member''s Detail'!$D$2:$L$1048576,9,0)</f>
        <v>As POD Last Communication Till 2007, Only AGREEMENT And POD Receipt Is In File</v>
      </c>
    </row>
    <row r="6325" spans="1:31" x14ac:dyDescent="0.3">
      <c r="A6325" s="27">
        <v>6330</v>
      </c>
      <c r="B6325" s="28"/>
      <c r="C6325" s="29" t="s">
        <v>15482</v>
      </c>
      <c r="D6325" s="20" t="s">
        <v>22</v>
      </c>
      <c r="E6325" s="29">
        <v>4000755</v>
      </c>
      <c r="F6325" s="20" t="s">
        <v>24</v>
      </c>
      <c r="G6325" s="20" t="s">
        <v>25</v>
      </c>
      <c r="H6325" s="29" t="s">
        <v>3559</v>
      </c>
      <c r="I6325" s="30">
        <v>1995</v>
      </c>
      <c r="J6325" s="29" t="s">
        <v>15483</v>
      </c>
      <c r="K6325" s="22" t="str">
        <f>VLOOKUP(E6325,'[1]Tirupati Member''s Detail'!$D$2:$L$1048576,8,0)</f>
        <v>No</v>
      </c>
      <c r="L6325" s="23">
        <f>VLOOKUP(E6325,'[1]Tirupati Member''s Detail'!$D$2:$L$1048576,4,0)</f>
        <v>27000</v>
      </c>
      <c r="M6325" s="23">
        <f t="shared" si="494"/>
        <v>27000</v>
      </c>
      <c r="N6325" s="23">
        <f>VLOOKUP(E6325,'[1]Tirupati Member''s Detail'!$D$2:$L$1048576,5,0)</f>
        <v>27000</v>
      </c>
      <c r="O6325" s="23" t="str">
        <f>VLOOKUP(E6325,'[1]Tirupati Member''s Detail'!$D$2:$L$1048576,7,0)</f>
        <v>I.R.M</v>
      </c>
      <c r="P6325" s="23">
        <f t="shared" si="496"/>
        <v>0</v>
      </c>
      <c r="Q6325" s="24" t="e">
        <f>+#REF!-I6325</f>
        <v>#REF!</v>
      </c>
      <c r="R6325" s="25">
        <f t="shared" si="497"/>
        <v>21600</v>
      </c>
      <c r="S6325" s="25" t="e">
        <f t="shared" si="498"/>
        <v>#REF!</v>
      </c>
      <c r="T6325" s="25">
        <f t="shared" si="495"/>
        <v>21600</v>
      </c>
      <c r="U6325" s="25"/>
      <c r="V6325" s="23"/>
      <c r="W6325" s="23"/>
      <c r="X6325" s="24" t="e">
        <f>+#REF!-I6325</f>
        <v>#REF!</v>
      </c>
      <c r="Y6325" s="23"/>
      <c r="Z6325" s="23"/>
      <c r="AA6325" s="23"/>
      <c r="AB6325" s="23"/>
      <c r="AC6325" s="23"/>
      <c r="AD6325" s="23"/>
      <c r="AE6325" s="26" t="str">
        <f>VLOOKUP(E6325,'[1]Tirupati Member''s Detail'!$D$2:$L$1048576,9,0)</f>
        <v>Last Communication Till 2014, (Application Form Is Not In File)</v>
      </c>
    </row>
    <row r="6326" spans="1:31" x14ac:dyDescent="0.3">
      <c r="A6326" s="27">
        <v>6331</v>
      </c>
      <c r="B6326" s="28"/>
      <c r="C6326" s="29" t="s">
        <v>15484</v>
      </c>
      <c r="D6326" s="20" t="s">
        <v>22</v>
      </c>
      <c r="E6326" s="29">
        <v>4000756</v>
      </c>
      <c r="F6326" s="20" t="s">
        <v>24</v>
      </c>
      <c r="G6326" s="20" t="s">
        <v>25</v>
      </c>
      <c r="H6326" s="29" t="s">
        <v>3559</v>
      </c>
      <c r="I6326" s="30">
        <v>1995</v>
      </c>
      <c r="J6326" s="29" t="s">
        <v>15485</v>
      </c>
      <c r="K6326" s="22" t="str">
        <f>VLOOKUP(E6326,'[1]Tirupati Member''s Detail'!$D$2:$L$1048576,8,0)</f>
        <v>No</v>
      </c>
      <c r="L6326" s="23">
        <f>VLOOKUP(E6326,'[1]Tirupati Member''s Detail'!$D$2:$L$1048576,4,0)</f>
        <v>27000</v>
      </c>
      <c r="M6326" s="23">
        <f t="shared" si="494"/>
        <v>27000</v>
      </c>
      <c r="N6326" s="23">
        <f>VLOOKUP(E6326,'[1]Tirupati Member''s Detail'!$D$2:$L$1048576,5,0)</f>
        <v>27000</v>
      </c>
      <c r="O6326" s="23" t="str">
        <f>VLOOKUP(E6326,'[1]Tirupati Member''s Detail'!$D$2:$L$1048576,7,0)</f>
        <v>I.R.M</v>
      </c>
      <c r="P6326" s="23">
        <f t="shared" si="496"/>
        <v>0</v>
      </c>
      <c r="Q6326" s="24" t="e">
        <f>+#REF!-I6326</f>
        <v>#REF!</v>
      </c>
      <c r="R6326" s="25">
        <f t="shared" si="497"/>
        <v>21600</v>
      </c>
      <c r="S6326" s="25" t="e">
        <f t="shared" si="498"/>
        <v>#REF!</v>
      </c>
      <c r="T6326" s="25">
        <f t="shared" si="495"/>
        <v>21600</v>
      </c>
      <c r="U6326" s="25"/>
      <c r="V6326" s="23"/>
      <c r="W6326" s="23"/>
      <c r="X6326" s="24" t="e">
        <f>+#REF!-I6326</f>
        <v>#REF!</v>
      </c>
      <c r="Y6326" s="23"/>
      <c r="Z6326" s="23"/>
      <c r="AA6326" s="23"/>
      <c r="AB6326" s="23"/>
      <c r="AC6326" s="23"/>
      <c r="AD6326" s="23"/>
      <c r="AE6326" s="26" t="str">
        <f>VLOOKUP(E6326,'[1]Tirupati Member''s Detail'!$D$2:$L$1048576,9,0)</f>
        <v>Last Communication Till 2004, (Application Form Is Not In File)</v>
      </c>
    </row>
    <row r="6327" spans="1:31" x14ac:dyDescent="0.3">
      <c r="A6327" s="27">
        <v>6332</v>
      </c>
      <c r="B6327" s="28"/>
      <c r="C6327" s="29" t="s">
        <v>15486</v>
      </c>
      <c r="D6327" s="20" t="s">
        <v>22</v>
      </c>
      <c r="E6327" s="29">
        <v>4000757</v>
      </c>
      <c r="F6327" s="20" t="s">
        <v>24</v>
      </c>
      <c r="G6327" s="20" t="s">
        <v>25</v>
      </c>
      <c r="H6327" s="29" t="s">
        <v>3652</v>
      </c>
      <c r="I6327" s="30">
        <v>1995</v>
      </c>
      <c r="J6327" s="29" t="s">
        <v>15487</v>
      </c>
      <c r="K6327" s="22" t="str">
        <f>VLOOKUP(E6327,'[1]Tirupati Member''s Detail'!$D$2:$L$1048576,8,0)</f>
        <v>No</v>
      </c>
      <c r="L6327" s="23">
        <f>VLOOKUP(E6327,'[1]Tirupati Member''s Detail'!$D$2:$L$1048576,4,0)</f>
        <v>27000</v>
      </c>
      <c r="M6327" s="23">
        <f t="shared" si="494"/>
        <v>27000</v>
      </c>
      <c r="N6327" s="23">
        <f>VLOOKUP(E6327,'[1]Tirupati Member''s Detail'!$D$2:$L$1048576,5,0)</f>
        <v>6750</v>
      </c>
      <c r="O6327" s="23" t="str">
        <f>VLOOKUP(E6327,'[1]Tirupati Member''s Detail'!$D$2:$L$1048576,7,0)</f>
        <v>Outstanding</v>
      </c>
      <c r="P6327" s="23">
        <f t="shared" si="496"/>
        <v>20250</v>
      </c>
      <c r="Q6327" s="24" t="e">
        <f>+#REF!-I6327</f>
        <v>#REF!</v>
      </c>
      <c r="R6327" s="25">
        <f t="shared" si="497"/>
        <v>5400</v>
      </c>
      <c r="S6327" s="25" t="e">
        <f t="shared" si="498"/>
        <v>#REF!</v>
      </c>
      <c r="T6327" s="25">
        <f t="shared" si="495"/>
        <v>5400</v>
      </c>
      <c r="U6327" s="25"/>
      <c r="V6327" s="23"/>
      <c r="W6327" s="23"/>
      <c r="X6327" s="24" t="e">
        <f>+#REF!-I6327</f>
        <v>#REF!</v>
      </c>
      <c r="Y6327" s="23"/>
      <c r="Z6327" s="23"/>
      <c r="AA6327" s="23"/>
      <c r="AB6327" s="23"/>
      <c r="AC6327" s="23"/>
      <c r="AD6327" s="23"/>
      <c r="AE6327" s="26" t="str">
        <f>VLOOKUP(E6327,'[1]Tirupati Member''s Detail'!$D$2:$L$1048576,9,0)</f>
        <v xml:space="preserve">All Document Is Not In File </v>
      </c>
    </row>
    <row r="6328" spans="1:31" x14ac:dyDescent="0.3">
      <c r="A6328" s="27">
        <v>6333</v>
      </c>
      <c r="B6328" s="28"/>
      <c r="C6328" s="29" t="s">
        <v>15488</v>
      </c>
      <c r="D6328" s="20" t="s">
        <v>22</v>
      </c>
      <c r="E6328" s="29">
        <v>4000758</v>
      </c>
      <c r="F6328" s="20" t="s">
        <v>24</v>
      </c>
      <c r="G6328" s="20" t="s">
        <v>25</v>
      </c>
      <c r="H6328" s="29" t="s">
        <v>3187</v>
      </c>
      <c r="I6328" s="30">
        <v>1995</v>
      </c>
      <c r="J6328" s="29" t="s">
        <v>15489</v>
      </c>
      <c r="K6328" s="22" t="str">
        <f>VLOOKUP(E6328,'[1]Tirupati Member''s Detail'!$D$2:$L$1048576,8,0)</f>
        <v>No</v>
      </c>
      <c r="L6328" s="23">
        <f>VLOOKUP(E6328,'[1]Tirupati Member''s Detail'!$D$2:$L$1048576,4,0)</f>
        <v>27000</v>
      </c>
      <c r="M6328" s="23">
        <f t="shared" si="494"/>
        <v>27000</v>
      </c>
      <c r="N6328" s="23">
        <f>VLOOKUP(E6328,'[1]Tirupati Member''s Detail'!$D$2:$L$1048576,5,0)</f>
        <v>27000</v>
      </c>
      <c r="O6328" s="23" t="str">
        <f>VLOOKUP(E6328,'[1]Tirupati Member''s Detail'!$D$2:$L$1048576,7,0)</f>
        <v>I.R.M</v>
      </c>
      <c r="P6328" s="23">
        <f t="shared" si="496"/>
        <v>0</v>
      </c>
      <c r="Q6328" s="24" t="e">
        <f>+#REF!-I6328</f>
        <v>#REF!</v>
      </c>
      <c r="R6328" s="25">
        <f t="shared" si="497"/>
        <v>21600</v>
      </c>
      <c r="S6328" s="25" t="e">
        <f t="shared" si="498"/>
        <v>#REF!</v>
      </c>
      <c r="T6328" s="25">
        <f t="shared" si="495"/>
        <v>21600</v>
      </c>
      <c r="U6328" s="25"/>
      <c r="V6328" s="23"/>
      <c r="W6328" s="23"/>
      <c r="X6328" s="24" t="e">
        <f>+#REF!-I6328</f>
        <v>#REF!</v>
      </c>
      <c r="Y6328" s="23"/>
      <c r="Z6328" s="23"/>
      <c r="AA6328" s="23"/>
      <c r="AB6328" s="23"/>
      <c r="AC6328" s="23"/>
      <c r="AD6328" s="23"/>
      <c r="AE6328" s="26" t="str">
        <f>VLOOKUP(E6328,'[1]Tirupati Member''s Detail'!$D$2:$L$1048576,9,0)</f>
        <v>No Communication Till Date, Only AGREEMENT Is In File</v>
      </c>
    </row>
    <row r="6329" spans="1:31" ht="28.8" x14ac:dyDescent="0.3">
      <c r="A6329" s="27">
        <v>6334</v>
      </c>
      <c r="B6329" s="28"/>
      <c r="C6329" s="29" t="s">
        <v>15490</v>
      </c>
      <c r="D6329" s="20" t="s">
        <v>22</v>
      </c>
      <c r="E6329" s="29">
        <v>4000759</v>
      </c>
      <c r="F6329" s="20" t="s">
        <v>24</v>
      </c>
      <c r="G6329" s="20" t="s">
        <v>25</v>
      </c>
      <c r="H6329" s="29" t="s">
        <v>3643</v>
      </c>
      <c r="I6329" s="30">
        <v>1995</v>
      </c>
      <c r="J6329" s="29" t="s">
        <v>15491</v>
      </c>
      <c r="K6329" s="22" t="str">
        <f>VLOOKUP(E6329,'[1]Tirupati Member''s Detail'!$D$2:$L$1048576,8,0)</f>
        <v>No</v>
      </c>
      <c r="L6329" s="23">
        <f>VLOOKUP(E6329,'[1]Tirupati Member''s Detail'!$D$2:$L$1048576,4,0)</f>
        <v>27000</v>
      </c>
      <c r="M6329" s="23">
        <f t="shared" si="494"/>
        <v>27000</v>
      </c>
      <c r="N6329" s="23">
        <f>VLOOKUP(E6329,'[1]Tirupati Member''s Detail'!$D$2:$L$1048576,5,0)</f>
        <v>27000</v>
      </c>
      <c r="O6329" s="23" t="str">
        <f>VLOOKUP(E6329,'[1]Tirupati Member''s Detail'!$D$2:$L$1048576,7,0)</f>
        <v>I.R.M</v>
      </c>
      <c r="P6329" s="23">
        <f t="shared" si="496"/>
        <v>0</v>
      </c>
      <c r="Q6329" s="24" t="e">
        <f>+#REF!-I6329</f>
        <v>#REF!</v>
      </c>
      <c r="R6329" s="25">
        <f t="shared" si="497"/>
        <v>21600</v>
      </c>
      <c r="S6329" s="25" t="e">
        <f t="shared" si="498"/>
        <v>#REF!</v>
      </c>
      <c r="T6329" s="25">
        <f t="shared" si="495"/>
        <v>21600</v>
      </c>
      <c r="U6329" s="25"/>
      <c r="V6329" s="23"/>
      <c r="W6329" s="23"/>
      <c r="X6329" s="24" t="e">
        <f>+#REF!-I6329</f>
        <v>#REF!</v>
      </c>
      <c r="Y6329" s="23"/>
      <c r="Z6329" s="23"/>
      <c r="AA6329" s="23"/>
      <c r="AB6329" s="23"/>
      <c r="AC6329" s="23"/>
      <c r="AD6329" s="23"/>
      <c r="AE6329" s="26" t="str">
        <f>VLOOKUP(E6329,'[1]Tirupati Member''s Detail'!$D$2:$L$1048576,9,0)</f>
        <v xml:space="preserve">Last Communication Till 2015,Membership Transfer From M/S Venkatvijay To P.G Rao, </v>
      </c>
    </row>
    <row r="6330" spans="1:31" x14ac:dyDescent="0.3">
      <c r="A6330" s="27">
        <v>6335</v>
      </c>
      <c r="B6330" s="28"/>
      <c r="C6330" s="29" t="s">
        <v>15492</v>
      </c>
      <c r="D6330" s="20" t="s">
        <v>22</v>
      </c>
      <c r="E6330" s="29">
        <v>4000760</v>
      </c>
      <c r="F6330" s="20" t="s">
        <v>24</v>
      </c>
      <c r="G6330" s="20" t="s">
        <v>25</v>
      </c>
      <c r="H6330" s="29" t="s">
        <v>3551</v>
      </c>
      <c r="I6330" s="30">
        <v>1995</v>
      </c>
      <c r="J6330" s="29" t="s">
        <v>15493</v>
      </c>
      <c r="K6330" s="22">
        <f>VLOOKUP(E6330,'[1]Tirupati Member''s Detail'!$D$2:$L$1048576,8,0)</f>
        <v>2009</v>
      </c>
      <c r="L6330" s="23">
        <f>VLOOKUP(E6330,'[1]Tirupati Member''s Detail'!$D$2:$L$1048576,4,0)</f>
        <v>32000</v>
      </c>
      <c r="M6330" s="23">
        <f t="shared" si="494"/>
        <v>32000</v>
      </c>
      <c r="N6330" s="23">
        <f>VLOOKUP(E6330,'[1]Tirupati Member''s Detail'!$D$2:$L$1048576,5,0)</f>
        <v>32000</v>
      </c>
      <c r="O6330" s="23" t="str">
        <f>VLOOKUP(E6330,'[1]Tirupati Member''s Detail'!$D$2:$L$1048576,7,0)</f>
        <v>R.M</v>
      </c>
      <c r="P6330" s="23">
        <f t="shared" si="496"/>
        <v>0</v>
      </c>
      <c r="Q6330" s="24" t="e">
        <f>+#REF!-I6330</f>
        <v>#REF!</v>
      </c>
      <c r="R6330" s="25">
        <f t="shared" si="497"/>
        <v>25600</v>
      </c>
      <c r="S6330" s="25" t="e">
        <f t="shared" si="498"/>
        <v>#REF!</v>
      </c>
      <c r="T6330" s="25">
        <f t="shared" si="495"/>
        <v>25600</v>
      </c>
      <c r="U6330" s="25"/>
      <c r="V6330" s="23"/>
      <c r="W6330" s="23"/>
      <c r="X6330" s="24" t="e">
        <f>+#REF!-I6330</f>
        <v>#REF!</v>
      </c>
      <c r="Y6330" s="23"/>
      <c r="Z6330" s="23"/>
      <c r="AA6330" s="23"/>
      <c r="AB6330" s="23"/>
      <c r="AC6330" s="23"/>
      <c r="AD6330" s="23"/>
      <c r="AE6330" s="26" t="str">
        <f>VLOOKUP(E6330,'[1]Tirupati Member''s Detail'!$D$2:$L$1048576,9,0)</f>
        <v>NO Reminder send so Last Communication Till 2010</v>
      </c>
    </row>
    <row r="6331" spans="1:31" x14ac:dyDescent="0.3">
      <c r="A6331" s="27">
        <v>6336</v>
      </c>
      <c r="B6331" s="28"/>
      <c r="C6331" s="29" t="s">
        <v>15494</v>
      </c>
      <c r="D6331" s="20" t="s">
        <v>22</v>
      </c>
      <c r="E6331" s="29">
        <v>4000761</v>
      </c>
      <c r="F6331" s="20" t="s">
        <v>24</v>
      </c>
      <c r="G6331" s="20" t="s">
        <v>25</v>
      </c>
      <c r="H6331" s="29" t="s">
        <v>3559</v>
      </c>
      <c r="I6331" s="30">
        <v>1995</v>
      </c>
      <c r="J6331" s="29" t="s">
        <v>15495</v>
      </c>
      <c r="K6331" s="22" t="str">
        <f>VLOOKUP(E6331,'[1]Tirupati Member''s Detail'!$D$2:$L$1048576,8,0)</f>
        <v>No</v>
      </c>
      <c r="L6331" s="23">
        <f>VLOOKUP(E6331,'[1]Tirupati Member''s Detail'!$D$2:$L$1048576,4,0)</f>
        <v>22000</v>
      </c>
      <c r="M6331" s="23">
        <f t="shared" si="494"/>
        <v>22000</v>
      </c>
      <c r="N6331" s="23">
        <f>VLOOKUP(E6331,'[1]Tirupati Member''s Detail'!$D$2:$L$1048576,5,0)</f>
        <v>5500</v>
      </c>
      <c r="O6331" s="23" t="str">
        <f>VLOOKUP(E6331,'[1]Tirupati Member''s Detail'!$D$2:$L$1048576,7,0)</f>
        <v>Outstanding</v>
      </c>
      <c r="P6331" s="23">
        <f t="shared" si="496"/>
        <v>16500</v>
      </c>
      <c r="Q6331" s="24" t="e">
        <f>+#REF!-I6331</f>
        <v>#REF!</v>
      </c>
      <c r="R6331" s="25">
        <f t="shared" si="497"/>
        <v>4400</v>
      </c>
      <c r="S6331" s="25" t="e">
        <f t="shared" si="498"/>
        <v>#REF!</v>
      </c>
      <c r="T6331" s="25">
        <f t="shared" si="495"/>
        <v>4400</v>
      </c>
      <c r="U6331" s="25"/>
      <c r="V6331" s="23"/>
      <c r="W6331" s="23"/>
      <c r="X6331" s="24" t="e">
        <f>+#REF!-I6331</f>
        <v>#REF!</v>
      </c>
      <c r="Y6331" s="23"/>
      <c r="Z6331" s="23"/>
      <c r="AA6331" s="23"/>
      <c r="AB6331" s="23"/>
      <c r="AC6331" s="23"/>
      <c r="AD6331" s="23"/>
      <c r="AE6331" s="26" t="str">
        <f>VLOOKUP(E6331,'[1]Tirupati Member''s Detail'!$D$2:$L$1048576,9,0)</f>
        <v>Last Communication Till 2007 (Outstanding Rs 16500/-)</v>
      </c>
    </row>
    <row r="6332" spans="1:31" x14ac:dyDescent="0.3">
      <c r="A6332" s="27">
        <v>6337</v>
      </c>
      <c r="B6332" s="28"/>
      <c r="C6332" s="29" t="s">
        <v>15496</v>
      </c>
      <c r="D6332" s="20" t="s">
        <v>22</v>
      </c>
      <c r="E6332" s="29">
        <v>4000762</v>
      </c>
      <c r="F6332" s="20" t="s">
        <v>24</v>
      </c>
      <c r="G6332" s="20" t="s">
        <v>25</v>
      </c>
      <c r="H6332" s="29" t="s">
        <v>3187</v>
      </c>
      <c r="I6332" s="30">
        <v>1995</v>
      </c>
      <c r="J6332" s="29" t="s">
        <v>15497</v>
      </c>
      <c r="K6332" s="22">
        <f>VLOOKUP(E6332,'[1]Tirupati Member''s Detail'!$D$2:$L$1048576,8,0)</f>
        <v>2022</v>
      </c>
      <c r="L6332" s="23">
        <f>VLOOKUP(E6332,'[1]Tirupati Member''s Detail'!$D$2:$L$1048576,4,0)</f>
        <v>27000</v>
      </c>
      <c r="M6332" s="23">
        <f t="shared" si="494"/>
        <v>27000</v>
      </c>
      <c r="N6332" s="23">
        <f>VLOOKUP(E6332,'[1]Tirupati Member''s Detail'!$D$2:$L$1048576,5,0)</f>
        <v>27000</v>
      </c>
      <c r="O6332" s="23" t="str">
        <f>VLOOKUP(E6332,'[1]Tirupati Member''s Detail'!$D$2:$L$1048576,7,0)</f>
        <v>R.M</v>
      </c>
      <c r="P6332" s="23">
        <f t="shared" si="496"/>
        <v>0</v>
      </c>
      <c r="Q6332" s="24" t="e">
        <f>+#REF!-I6332</f>
        <v>#REF!</v>
      </c>
      <c r="R6332" s="25">
        <f t="shared" si="497"/>
        <v>21600</v>
      </c>
      <c r="S6332" s="25" t="e">
        <f t="shared" si="498"/>
        <v>#REF!</v>
      </c>
      <c r="T6332" s="25">
        <f t="shared" si="495"/>
        <v>21600</v>
      </c>
      <c r="U6332" s="25"/>
      <c r="V6332" s="23"/>
      <c r="W6332" s="23"/>
      <c r="X6332" s="24" t="e">
        <f>+#REF!-I6332</f>
        <v>#REF!</v>
      </c>
      <c r="Y6332" s="23"/>
      <c r="Z6332" s="23"/>
      <c r="AA6332" s="23"/>
      <c r="AB6332" s="23"/>
      <c r="AC6332" s="23"/>
      <c r="AD6332" s="23"/>
      <c r="AE6332" s="26" t="str">
        <f>VLOOKUP(E6332,'[1]Tirupati Member''s Detail'!$D$2:$L$1048576,9,0)</f>
        <v>They are regular member</v>
      </c>
    </row>
    <row r="6333" spans="1:31" x14ac:dyDescent="0.3">
      <c r="A6333" s="27">
        <v>6338</v>
      </c>
      <c r="B6333" s="28"/>
      <c r="C6333" s="29" t="s">
        <v>15498</v>
      </c>
      <c r="D6333" s="20" t="s">
        <v>22</v>
      </c>
      <c r="E6333" s="29">
        <v>4000763</v>
      </c>
      <c r="F6333" s="20" t="s">
        <v>24</v>
      </c>
      <c r="G6333" s="20" t="s">
        <v>25</v>
      </c>
      <c r="H6333" s="29" t="s">
        <v>3628</v>
      </c>
      <c r="I6333" s="30">
        <v>1995</v>
      </c>
      <c r="J6333" s="29" t="s">
        <v>15499</v>
      </c>
      <c r="K6333" s="22" t="str">
        <f>VLOOKUP(E6333,'[1]Tirupati Member''s Detail'!$D$2:$L$1048576,8,0)</f>
        <v>No</v>
      </c>
      <c r="L6333" s="23">
        <f>VLOOKUP(E6333,'[1]Tirupati Member''s Detail'!$D$2:$L$1048576,4,0)</f>
        <v>22000</v>
      </c>
      <c r="M6333" s="23">
        <f t="shared" si="494"/>
        <v>22000</v>
      </c>
      <c r="N6333" s="23">
        <f>VLOOKUP(E6333,'[1]Tirupati Member''s Detail'!$D$2:$L$1048576,5,0)</f>
        <v>22000</v>
      </c>
      <c r="O6333" s="23" t="str">
        <f>VLOOKUP(E6333,'[1]Tirupati Member''s Detail'!$D$2:$L$1048576,7,0)</f>
        <v>I.R.M</v>
      </c>
      <c r="P6333" s="23">
        <f t="shared" si="496"/>
        <v>0</v>
      </c>
      <c r="Q6333" s="24" t="e">
        <f>+#REF!-I6333</f>
        <v>#REF!</v>
      </c>
      <c r="R6333" s="25">
        <f t="shared" si="497"/>
        <v>17600</v>
      </c>
      <c r="S6333" s="25" t="e">
        <f t="shared" si="498"/>
        <v>#REF!</v>
      </c>
      <c r="T6333" s="25">
        <f t="shared" si="495"/>
        <v>17600</v>
      </c>
      <c r="U6333" s="25"/>
      <c r="V6333" s="23"/>
      <c r="W6333" s="23"/>
      <c r="X6333" s="24" t="e">
        <f>+#REF!-I6333</f>
        <v>#REF!</v>
      </c>
      <c r="Y6333" s="23"/>
      <c r="Z6333" s="23"/>
      <c r="AA6333" s="23"/>
      <c r="AB6333" s="23"/>
      <c r="AC6333" s="23"/>
      <c r="AD6333" s="23"/>
      <c r="AE6333" s="26" t="str">
        <f>VLOOKUP(E6333,'[1]Tirupati Member''s Detail'!$D$2:$L$1048576,9,0)</f>
        <v>As POD last communication 07</v>
      </c>
    </row>
    <row r="6334" spans="1:31" x14ac:dyDescent="0.3">
      <c r="A6334" s="27">
        <v>6339</v>
      </c>
      <c r="B6334" s="28"/>
      <c r="C6334" s="29" t="s">
        <v>15500</v>
      </c>
      <c r="D6334" s="20" t="s">
        <v>22</v>
      </c>
      <c r="E6334" s="29">
        <v>4000764</v>
      </c>
      <c r="F6334" s="20" t="s">
        <v>24</v>
      </c>
      <c r="G6334" s="20" t="s">
        <v>25</v>
      </c>
      <c r="H6334" s="29" t="s">
        <v>3559</v>
      </c>
      <c r="I6334" s="30">
        <v>1995</v>
      </c>
      <c r="J6334" s="29" t="s">
        <v>15501</v>
      </c>
      <c r="K6334" s="22" t="str">
        <f>VLOOKUP(E6334,'[1]Tirupati Member''s Detail'!$D$2:$L$1048576,8,0)</f>
        <v>No</v>
      </c>
      <c r="L6334" s="23">
        <f>VLOOKUP(E6334,'[1]Tirupati Member''s Detail'!$D$2:$L$1048576,4,0)</f>
        <v>22000</v>
      </c>
      <c r="M6334" s="23">
        <f t="shared" si="494"/>
        <v>22000</v>
      </c>
      <c r="N6334" s="23">
        <f>VLOOKUP(E6334,'[1]Tirupati Member''s Detail'!$D$2:$L$1048576,5,0)</f>
        <v>8800</v>
      </c>
      <c r="O6334" s="23" t="str">
        <f>VLOOKUP(E6334,'[1]Tirupati Member''s Detail'!$D$2:$L$1048576,7,0)</f>
        <v>Outstanding</v>
      </c>
      <c r="P6334" s="23">
        <f t="shared" si="496"/>
        <v>13200</v>
      </c>
      <c r="Q6334" s="24" t="e">
        <f>+#REF!-I6334</f>
        <v>#REF!</v>
      </c>
      <c r="R6334" s="25">
        <f t="shared" si="497"/>
        <v>7040</v>
      </c>
      <c r="S6334" s="25" t="e">
        <f t="shared" si="498"/>
        <v>#REF!</v>
      </c>
      <c r="T6334" s="25">
        <f t="shared" si="495"/>
        <v>7040</v>
      </c>
      <c r="U6334" s="25"/>
      <c r="V6334" s="23"/>
      <c r="W6334" s="23"/>
      <c r="X6334" s="24" t="e">
        <f>+#REF!-I6334</f>
        <v>#REF!</v>
      </c>
      <c r="Y6334" s="23"/>
      <c r="Z6334" s="23"/>
      <c r="AA6334" s="23"/>
      <c r="AB6334" s="23"/>
      <c r="AC6334" s="23"/>
      <c r="AD6334" s="23"/>
      <c r="AE6334" s="26" t="str">
        <f>VLOOKUP(E6334,'[1]Tirupati Member''s Detail'!$D$2:$L$1048576,9,0)</f>
        <v>No Communication Till Date (Outstanding Rs 13200/-)</v>
      </c>
    </row>
    <row r="6335" spans="1:31" x14ac:dyDescent="0.3">
      <c r="A6335" s="27">
        <v>6340</v>
      </c>
      <c r="B6335" s="28"/>
      <c r="C6335" s="29" t="s">
        <v>15502</v>
      </c>
      <c r="D6335" s="20" t="s">
        <v>22</v>
      </c>
      <c r="E6335" s="29">
        <v>4000765</v>
      </c>
      <c r="F6335" s="20" t="s">
        <v>24</v>
      </c>
      <c r="G6335" s="20" t="s">
        <v>25</v>
      </c>
      <c r="H6335" s="29" t="s">
        <v>3559</v>
      </c>
      <c r="I6335" s="30">
        <v>1995</v>
      </c>
      <c r="J6335" s="29" t="s">
        <v>15503</v>
      </c>
      <c r="K6335" s="22" t="str">
        <f>VLOOKUP(E6335,'[1]Tirupati Member''s Detail'!$D$2:$L$1048576,8,0)</f>
        <v>No</v>
      </c>
      <c r="L6335" s="23">
        <f>VLOOKUP(E6335,'[1]Tirupati Member''s Detail'!$D$2:$L$1048576,4,0)</f>
        <v>20900</v>
      </c>
      <c r="M6335" s="23">
        <f t="shared" si="494"/>
        <v>20900</v>
      </c>
      <c r="N6335" s="23">
        <f>VLOOKUP(E6335,'[1]Tirupati Member''s Detail'!$D$2:$L$1048576,5,0)</f>
        <v>20900</v>
      </c>
      <c r="O6335" s="23" t="str">
        <f>VLOOKUP(E6335,'[1]Tirupati Member''s Detail'!$D$2:$L$1048576,7,0)</f>
        <v>I.R.M</v>
      </c>
      <c r="P6335" s="23">
        <f t="shared" si="496"/>
        <v>0</v>
      </c>
      <c r="Q6335" s="24" t="e">
        <f>+#REF!-I6335</f>
        <v>#REF!</v>
      </c>
      <c r="R6335" s="25">
        <f t="shared" si="497"/>
        <v>16720</v>
      </c>
      <c r="S6335" s="25" t="e">
        <f t="shared" si="498"/>
        <v>#REF!</v>
      </c>
      <c r="T6335" s="25">
        <f t="shared" si="495"/>
        <v>16720</v>
      </c>
      <c r="U6335" s="25"/>
      <c r="V6335" s="23"/>
      <c r="W6335" s="23"/>
      <c r="X6335" s="24" t="e">
        <f>+#REF!-I6335</f>
        <v>#REF!</v>
      </c>
      <c r="Y6335" s="23"/>
      <c r="Z6335" s="23"/>
      <c r="AA6335" s="23"/>
      <c r="AB6335" s="23"/>
      <c r="AC6335" s="23"/>
      <c r="AD6335" s="23"/>
      <c r="AE6335" s="26" t="str">
        <f>VLOOKUP(E6335,'[1]Tirupati Member''s Detail'!$D$2:$L$1048576,9,0)</f>
        <v>Last Communication Till 2007</v>
      </c>
    </row>
    <row r="6336" spans="1:31" x14ac:dyDescent="0.3">
      <c r="A6336" s="27">
        <v>6341</v>
      </c>
      <c r="B6336" s="28"/>
      <c r="C6336" s="29" t="s">
        <v>15504</v>
      </c>
      <c r="D6336" s="20" t="s">
        <v>22</v>
      </c>
      <c r="E6336" s="29">
        <v>4000767</v>
      </c>
      <c r="F6336" s="20" t="s">
        <v>24</v>
      </c>
      <c r="G6336" s="20" t="s">
        <v>25</v>
      </c>
      <c r="H6336" s="29" t="s">
        <v>3559</v>
      </c>
      <c r="I6336" s="30">
        <v>1995</v>
      </c>
      <c r="J6336" s="29" t="s">
        <v>15505</v>
      </c>
      <c r="K6336" s="22" t="str">
        <f>VLOOKUP(E6336,'[1]Tirupati Member''s Detail'!$D$2:$L$1048576,8,0)</f>
        <v>No</v>
      </c>
      <c r="L6336" s="23">
        <f>VLOOKUP(E6336,'[1]Tirupati Member''s Detail'!$D$2:$L$1048576,4,0)</f>
        <v>22000</v>
      </c>
      <c r="M6336" s="23">
        <f t="shared" si="494"/>
        <v>22000</v>
      </c>
      <c r="N6336" s="23">
        <f>VLOOKUP(E6336,'[1]Tirupati Member''s Detail'!$D$2:$L$1048576,5,0)</f>
        <v>22000</v>
      </c>
      <c r="O6336" s="23" t="str">
        <f>VLOOKUP(E6336,'[1]Tirupati Member''s Detail'!$D$2:$L$1048576,7,0)</f>
        <v>I.R.M</v>
      </c>
      <c r="P6336" s="23">
        <f t="shared" si="496"/>
        <v>0</v>
      </c>
      <c r="Q6336" s="24" t="e">
        <f>+#REF!-I6336</f>
        <v>#REF!</v>
      </c>
      <c r="R6336" s="25">
        <f t="shared" si="497"/>
        <v>17600</v>
      </c>
      <c r="S6336" s="25" t="e">
        <f t="shared" si="498"/>
        <v>#REF!</v>
      </c>
      <c r="T6336" s="25">
        <f t="shared" si="495"/>
        <v>17600</v>
      </c>
      <c r="U6336" s="25"/>
      <c r="V6336" s="23"/>
      <c r="W6336" s="23"/>
      <c r="X6336" s="24" t="e">
        <f>+#REF!-I6336</f>
        <v>#REF!</v>
      </c>
      <c r="Y6336" s="23"/>
      <c r="Z6336" s="23"/>
      <c r="AA6336" s="23"/>
      <c r="AB6336" s="23"/>
      <c r="AC6336" s="23"/>
      <c r="AD6336" s="23"/>
      <c r="AE6336" s="26" t="str">
        <f>VLOOKUP(E6336,'[1]Tirupati Member''s Detail'!$D$2:$L$1048576,9,0)</f>
        <v xml:space="preserve"> No Communication Till Date </v>
      </c>
    </row>
    <row r="6337" spans="1:31" x14ac:dyDescent="0.3">
      <c r="A6337" s="27">
        <v>6342</v>
      </c>
      <c r="B6337" s="28"/>
      <c r="C6337" s="29" t="s">
        <v>15506</v>
      </c>
      <c r="D6337" s="20" t="s">
        <v>22</v>
      </c>
      <c r="E6337" s="29">
        <v>4000768</v>
      </c>
      <c r="F6337" s="20" t="s">
        <v>24</v>
      </c>
      <c r="G6337" s="20" t="s">
        <v>25</v>
      </c>
      <c r="H6337" s="29" t="s">
        <v>3685</v>
      </c>
      <c r="I6337" s="30">
        <v>1995</v>
      </c>
      <c r="J6337" s="29" t="s">
        <v>15507</v>
      </c>
      <c r="K6337" s="22" t="str">
        <f>VLOOKUP(E6337,'[1]Tirupati Member''s Detail'!$D$2:$L$1048576,8,0)</f>
        <v>No</v>
      </c>
      <c r="L6337" s="23">
        <f>VLOOKUP(E6337,'[1]Tirupati Member''s Detail'!$D$2:$L$1048576,4,0)</f>
        <v>27000</v>
      </c>
      <c r="M6337" s="23">
        <f t="shared" si="494"/>
        <v>27000</v>
      </c>
      <c r="N6337" s="23">
        <f>VLOOKUP(E6337,'[1]Tirupati Member''s Detail'!$D$2:$L$1048576,5,0)</f>
        <v>27000</v>
      </c>
      <c r="O6337" s="23" t="str">
        <f>VLOOKUP(E6337,'[1]Tirupati Member''s Detail'!$D$2:$L$1048576,7,0)</f>
        <v>I.R.M</v>
      </c>
      <c r="P6337" s="23">
        <f t="shared" si="496"/>
        <v>0</v>
      </c>
      <c r="Q6337" s="24" t="e">
        <f>+#REF!-I6337</f>
        <v>#REF!</v>
      </c>
      <c r="R6337" s="25">
        <f t="shared" si="497"/>
        <v>21600</v>
      </c>
      <c r="S6337" s="25" t="e">
        <f t="shared" si="498"/>
        <v>#REF!</v>
      </c>
      <c r="T6337" s="25">
        <f t="shared" si="495"/>
        <v>21600</v>
      </c>
      <c r="U6337" s="25"/>
      <c r="V6337" s="23"/>
      <c r="W6337" s="23"/>
      <c r="X6337" s="24" t="e">
        <f>+#REF!-I6337</f>
        <v>#REF!</v>
      </c>
      <c r="Y6337" s="23"/>
      <c r="Z6337" s="23"/>
      <c r="AA6337" s="23"/>
      <c r="AB6337" s="23"/>
      <c r="AC6337" s="23"/>
      <c r="AD6337" s="23"/>
      <c r="AE6337" s="26" t="str">
        <f>VLOOKUP(E6337,'[1]Tirupati Member''s Detail'!$D$2:$L$1048576,9,0)</f>
        <v xml:space="preserve"> No Communication Till Date </v>
      </c>
    </row>
    <row r="6338" spans="1:31" x14ac:dyDescent="0.3">
      <c r="A6338" s="27">
        <v>6343</v>
      </c>
      <c r="B6338" s="28"/>
      <c r="C6338" s="29" t="s">
        <v>15508</v>
      </c>
      <c r="D6338" s="20" t="s">
        <v>22</v>
      </c>
      <c r="E6338" s="29">
        <v>4000769</v>
      </c>
      <c r="F6338" s="20" t="s">
        <v>24</v>
      </c>
      <c r="G6338" s="20" t="s">
        <v>25</v>
      </c>
      <c r="H6338" s="29" t="s">
        <v>3813</v>
      </c>
      <c r="I6338" s="30">
        <v>1995</v>
      </c>
      <c r="J6338" s="29" t="s">
        <v>15509</v>
      </c>
      <c r="K6338" s="22">
        <f>VLOOKUP(E6338,'[1]Tirupati Member''s Detail'!$D$2:$L$1048576,8,0)</f>
        <v>2009</v>
      </c>
      <c r="L6338" s="23">
        <f>VLOOKUP(E6338,'[1]Tirupati Member''s Detail'!$D$2:$L$1048576,4,0)</f>
        <v>27000</v>
      </c>
      <c r="M6338" s="23">
        <f t="shared" si="494"/>
        <v>27000</v>
      </c>
      <c r="N6338" s="23">
        <f>VLOOKUP(E6338,'[1]Tirupati Member''s Detail'!$D$2:$L$1048576,5,0)</f>
        <v>27000</v>
      </c>
      <c r="O6338" s="23" t="str">
        <f>VLOOKUP(E6338,'[1]Tirupati Member''s Detail'!$D$2:$L$1048576,7,0)</f>
        <v>R.M</v>
      </c>
      <c r="P6338" s="23">
        <f t="shared" si="496"/>
        <v>0</v>
      </c>
      <c r="Q6338" s="24" t="e">
        <f>+#REF!-I6338</f>
        <v>#REF!</v>
      </c>
      <c r="R6338" s="25">
        <f t="shared" si="497"/>
        <v>21600</v>
      </c>
      <c r="S6338" s="25" t="e">
        <f t="shared" si="498"/>
        <v>#REF!</v>
      </c>
      <c r="T6338" s="25">
        <f t="shared" si="495"/>
        <v>21600</v>
      </c>
      <c r="U6338" s="25"/>
      <c r="V6338" s="23"/>
      <c r="W6338" s="23"/>
      <c r="X6338" s="24" t="e">
        <f>+#REF!-I6338</f>
        <v>#REF!</v>
      </c>
      <c r="Y6338" s="23"/>
      <c r="Z6338" s="23"/>
      <c r="AA6338" s="23"/>
      <c r="AB6338" s="23"/>
      <c r="AC6338" s="23"/>
      <c r="AD6338" s="23"/>
      <c r="AE6338" s="26" t="str">
        <f>VLOOKUP(E6338,'[1]Tirupati Member''s Detail'!$D$2:$L$1048576,9,0)</f>
        <v>send performa invoice in Last Communication 2012</v>
      </c>
    </row>
    <row r="6339" spans="1:31" x14ac:dyDescent="0.3">
      <c r="A6339" s="27">
        <v>6344</v>
      </c>
      <c r="B6339" s="28"/>
      <c r="C6339" s="29" t="s">
        <v>15510</v>
      </c>
      <c r="D6339" s="20" t="s">
        <v>22</v>
      </c>
      <c r="E6339" s="29">
        <v>4000770</v>
      </c>
      <c r="F6339" s="20" t="s">
        <v>24</v>
      </c>
      <c r="G6339" s="20" t="s">
        <v>25</v>
      </c>
      <c r="H6339" s="29" t="s">
        <v>3559</v>
      </c>
      <c r="I6339" s="30">
        <v>1995</v>
      </c>
      <c r="J6339" s="29" t="s">
        <v>15511</v>
      </c>
      <c r="K6339" s="22" t="str">
        <f>VLOOKUP(E6339,'[1]Tirupati Member''s Detail'!$D$2:$L$1048576,8,0)</f>
        <v>No</v>
      </c>
      <c r="L6339" s="23">
        <f>VLOOKUP(E6339,'[1]Tirupati Member''s Detail'!$D$2:$L$1048576,4,0)</f>
        <v>22000</v>
      </c>
      <c r="M6339" s="23">
        <f t="shared" ref="M6339:M6402" si="499">+L6339</f>
        <v>22000</v>
      </c>
      <c r="N6339" s="23">
        <f>VLOOKUP(E6339,'[1]Tirupati Member''s Detail'!$D$2:$L$1048576,5,0)</f>
        <v>22000</v>
      </c>
      <c r="O6339" s="23" t="str">
        <f>VLOOKUP(E6339,'[1]Tirupati Member''s Detail'!$D$2:$L$1048576,7,0)</f>
        <v>I.R.M</v>
      </c>
      <c r="P6339" s="23">
        <f t="shared" si="496"/>
        <v>0</v>
      </c>
      <c r="Q6339" s="24" t="e">
        <f>+#REF!-I6339</f>
        <v>#REF!</v>
      </c>
      <c r="R6339" s="25">
        <f t="shared" si="497"/>
        <v>17600</v>
      </c>
      <c r="S6339" s="25" t="e">
        <f t="shared" si="498"/>
        <v>#REF!</v>
      </c>
      <c r="T6339" s="25">
        <f t="shared" ref="T6339:T6402" si="500">IF(O6339="regular",0,(N6339-(N6339*20%)))</f>
        <v>17600</v>
      </c>
      <c r="U6339" s="25"/>
      <c r="V6339" s="23"/>
      <c r="W6339" s="23"/>
      <c r="X6339" s="24" t="e">
        <f>+#REF!-I6339</f>
        <v>#REF!</v>
      </c>
      <c r="Y6339" s="23"/>
      <c r="Z6339" s="23"/>
      <c r="AA6339" s="23"/>
      <c r="AB6339" s="23"/>
      <c r="AC6339" s="23"/>
      <c r="AD6339" s="23"/>
      <c r="AE6339" s="26" t="str">
        <f>VLOOKUP(E6339,'[1]Tirupati Member''s Detail'!$D$2:$L$1048576,9,0)</f>
        <v>As POD last communication 07</v>
      </c>
    </row>
    <row r="6340" spans="1:31" x14ac:dyDescent="0.3">
      <c r="A6340" s="27">
        <v>6345</v>
      </c>
      <c r="B6340" s="28"/>
      <c r="C6340" s="29" t="s">
        <v>15512</v>
      </c>
      <c r="D6340" s="20" t="s">
        <v>22</v>
      </c>
      <c r="E6340" s="29">
        <v>4000771</v>
      </c>
      <c r="F6340" s="20" t="s">
        <v>24</v>
      </c>
      <c r="G6340" s="20" t="s">
        <v>25</v>
      </c>
      <c r="H6340" s="29" t="s">
        <v>3551</v>
      </c>
      <c r="I6340" s="30">
        <v>1995</v>
      </c>
      <c r="J6340" s="29" t="s">
        <v>15513</v>
      </c>
      <c r="K6340" s="22" t="str">
        <f>VLOOKUP(E6340,'[1]Tirupati Member''s Detail'!$D$2:$L$1048576,8,0)</f>
        <v>No</v>
      </c>
      <c r="L6340" s="23">
        <f>VLOOKUP(E6340,'[1]Tirupati Member''s Detail'!$D$2:$L$1048576,4,0)</f>
        <v>22000</v>
      </c>
      <c r="M6340" s="23">
        <f t="shared" si="499"/>
        <v>22000</v>
      </c>
      <c r="N6340" s="23">
        <f>VLOOKUP(E6340,'[1]Tirupati Member''s Detail'!$D$2:$L$1048576,5,0)</f>
        <v>22000</v>
      </c>
      <c r="O6340" s="23" t="str">
        <f>VLOOKUP(E6340,'[1]Tirupati Member''s Detail'!$D$2:$L$1048576,7,0)</f>
        <v>I.R.M</v>
      </c>
      <c r="P6340" s="23">
        <f t="shared" ref="P6340:P6403" si="501">+M6340-N6340</f>
        <v>0</v>
      </c>
      <c r="Q6340" s="24" t="e">
        <f>+#REF!-I6340</f>
        <v>#REF!</v>
      </c>
      <c r="R6340" s="25">
        <f t="shared" si="497"/>
        <v>17600</v>
      </c>
      <c r="S6340" s="25" t="e">
        <f t="shared" si="498"/>
        <v>#REF!</v>
      </c>
      <c r="T6340" s="25">
        <f t="shared" si="500"/>
        <v>17600</v>
      </c>
      <c r="U6340" s="25"/>
      <c r="V6340" s="23"/>
      <c r="W6340" s="23"/>
      <c r="X6340" s="24" t="e">
        <f>+#REF!-I6340</f>
        <v>#REF!</v>
      </c>
      <c r="Y6340" s="23"/>
      <c r="Z6340" s="23"/>
      <c r="AA6340" s="23"/>
      <c r="AB6340" s="23"/>
      <c r="AC6340" s="23"/>
      <c r="AD6340" s="23"/>
      <c r="AE6340" s="26" t="str">
        <f>VLOOKUP(E6340,'[1]Tirupati Member''s Detail'!$D$2:$L$1048576,9,0)</f>
        <v>As POD last communication 07</v>
      </c>
    </row>
    <row r="6341" spans="1:31" x14ac:dyDescent="0.3">
      <c r="A6341" s="27">
        <v>6346</v>
      </c>
      <c r="B6341" s="28"/>
      <c r="C6341" s="29" t="s">
        <v>15514</v>
      </c>
      <c r="D6341" s="20" t="s">
        <v>22</v>
      </c>
      <c r="E6341" s="29">
        <v>4000772</v>
      </c>
      <c r="F6341" s="20" t="s">
        <v>24</v>
      </c>
      <c r="G6341" s="20" t="s">
        <v>25</v>
      </c>
      <c r="H6341" s="29" t="s">
        <v>3120</v>
      </c>
      <c r="I6341" s="30">
        <v>1995</v>
      </c>
      <c r="J6341" s="29" t="s">
        <v>15515</v>
      </c>
      <c r="K6341" s="22" t="str">
        <f>VLOOKUP(E6341,'[1]Tirupati Member''s Detail'!$D$2:$L$1048576,8,0)</f>
        <v>No</v>
      </c>
      <c r="L6341" s="23">
        <f>VLOOKUP(E6341,'[1]Tirupati Member''s Detail'!$D$2:$L$1048576,4,0)</f>
        <v>22000</v>
      </c>
      <c r="M6341" s="23">
        <f t="shared" si="499"/>
        <v>22000</v>
      </c>
      <c r="N6341" s="23">
        <f>VLOOKUP(E6341,'[1]Tirupati Member''s Detail'!$D$2:$L$1048576,5,0)</f>
        <v>6600</v>
      </c>
      <c r="O6341" s="23" t="str">
        <f>VLOOKUP(E6341,'[1]Tirupati Member''s Detail'!$D$2:$L$1048576,7,0)</f>
        <v>Outstanding</v>
      </c>
      <c r="P6341" s="23">
        <f t="shared" si="501"/>
        <v>15400</v>
      </c>
      <c r="Q6341" s="24" t="e">
        <f>+#REF!-I6341</f>
        <v>#REF!</v>
      </c>
      <c r="R6341" s="25">
        <f t="shared" si="497"/>
        <v>5280</v>
      </c>
      <c r="S6341" s="25" t="e">
        <f t="shared" si="498"/>
        <v>#REF!</v>
      </c>
      <c r="T6341" s="25">
        <f t="shared" si="500"/>
        <v>5280</v>
      </c>
      <c r="U6341" s="25"/>
      <c r="V6341" s="23"/>
      <c r="W6341" s="23"/>
      <c r="X6341" s="24" t="e">
        <f>+#REF!-I6341</f>
        <v>#REF!</v>
      </c>
      <c r="Y6341" s="23"/>
      <c r="Z6341" s="23"/>
      <c r="AA6341" s="23"/>
      <c r="AB6341" s="23"/>
      <c r="AC6341" s="23"/>
      <c r="AD6341" s="23"/>
      <c r="AE6341" s="26" t="str">
        <f>VLOOKUP(E6341,'[1]Tirupati Member''s Detail'!$D$2:$L$1048576,9,0)</f>
        <v>Last Communication Till 1997, (Outstanding Rs 15400/- )</v>
      </c>
    </row>
    <row r="6342" spans="1:31" x14ac:dyDescent="0.3">
      <c r="A6342" s="27">
        <v>6347</v>
      </c>
      <c r="B6342" s="28"/>
      <c r="C6342" s="29" t="s">
        <v>15516</v>
      </c>
      <c r="D6342" s="20" t="s">
        <v>22</v>
      </c>
      <c r="E6342" s="29">
        <v>4000773</v>
      </c>
      <c r="F6342" s="20" t="s">
        <v>24</v>
      </c>
      <c r="G6342" s="20" t="s">
        <v>25</v>
      </c>
      <c r="H6342" s="29" t="s">
        <v>3796</v>
      </c>
      <c r="I6342" s="30">
        <v>1995</v>
      </c>
      <c r="J6342" s="29" t="s">
        <v>15517</v>
      </c>
      <c r="K6342" s="22" t="str">
        <f>VLOOKUP(E6342,'[1]Tirupati Member''s Detail'!$D$2:$L$1048576,8,0)</f>
        <v>No</v>
      </c>
      <c r="L6342" s="23">
        <f>VLOOKUP(E6342,'[1]Tirupati Member''s Detail'!$D$2:$L$1048576,4,0)</f>
        <v>22000</v>
      </c>
      <c r="M6342" s="23">
        <f t="shared" si="499"/>
        <v>22000</v>
      </c>
      <c r="N6342" s="23">
        <f>VLOOKUP(E6342,'[1]Tirupati Member''s Detail'!$D$2:$L$1048576,5,0)</f>
        <v>22000</v>
      </c>
      <c r="O6342" s="23" t="str">
        <f>VLOOKUP(E6342,'[1]Tirupati Member''s Detail'!$D$2:$L$1048576,7,0)</f>
        <v>I.R.M</v>
      </c>
      <c r="P6342" s="23">
        <f t="shared" si="501"/>
        <v>0</v>
      </c>
      <c r="Q6342" s="24" t="e">
        <f>+#REF!-I6342</f>
        <v>#REF!</v>
      </c>
      <c r="R6342" s="25">
        <f t="shared" si="497"/>
        <v>17600</v>
      </c>
      <c r="S6342" s="25" t="e">
        <f t="shared" si="498"/>
        <v>#REF!</v>
      </c>
      <c r="T6342" s="25">
        <f t="shared" si="500"/>
        <v>17600</v>
      </c>
      <c r="U6342" s="25"/>
      <c r="V6342" s="23"/>
      <c r="W6342" s="23"/>
      <c r="X6342" s="24" t="e">
        <f>+#REF!-I6342</f>
        <v>#REF!</v>
      </c>
      <c r="Y6342" s="23"/>
      <c r="Z6342" s="23"/>
      <c r="AA6342" s="23"/>
      <c r="AB6342" s="23"/>
      <c r="AC6342" s="23"/>
      <c r="AD6342" s="23"/>
      <c r="AE6342" s="26" t="str">
        <f>VLOOKUP(E6342,'[1]Tirupati Member''s Detail'!$D$2:$L$1048576,9,0)</f>
        <v>Last Communication Till 2000</v>
      </c>
    </row>
    <row r="6343" spans="1:31" x14ac:dyDescent="0.3">
      <c r="A6343" s="27">
        <v>6348</v>
      </c>
      <c r="B6343" s="28"/>
      <c r="C6343" s="29" t="s">
        <v>15518</v>
      </c>
      <c r="D6343" s="20" t="s">
        <v>22</v>
      </c>
      <c r="E6343" s="29">
        <v>4000774</v>
      </c>
      <c r="F6343" s="20" t="s">
        <v>24</v>
      </c>
      <c r="G6343" s="20" t="s">
        <v>25</v>
      </c>
      <c r="H6343" s="29" t="s">
        <v>3551</v>
      </c>
      <c r="I6343" s="30">
        <v>1995</v>
      </c>
      <c r="J6343" s="29" t="s">
        <v>15519</v>
      </c>
      <c r="K6343" s="22" t="str">
        <f>VLOOKUP(E6343,'[1]Tirupati Member''s Detail'!$D$2:$L$1048576,8,0)</f>
        <v>No</v>
      </c>
      <c r="L6343" s="23">
        <f>VLOOKUP(E6343,'[1]Tirupati Member''s Detail'!$D$2:$L$1048576,4,0)</f>
        <v>22000</v>
      </c>
      <c r="M6343" s="23">
        <f t="shared" si="499"/>
        <v>22000</v>
      </c>
      <c r="N6343" s="23">
        <f>VLOOKUP(E6343,'[1]Tirupati Member''s Detail'!$D$2:$L$1048576,5,0)</f>
        <v>15400</v>
      </c>
      <c r="O6343" s="23" t="str">
        <f>VLOOKUP(E6343,'[1]Tirupati Member''s Detail'!$D$2:$L$1048576,7,0)</f>
        <v>Outstanding</v>
      </c>
      <c r="P6343" s="23">
        <f t="shared" si="501"/>
        <v>6600</v>
      </c>
      <c r="Q6343" s="24" t="e">
        <f>+#REF!-I6343</f>
        <v>#REF!</v>
      </c>
      <c r="R6343" s="25">
        <f t="shared" si="497"/>
        <v>12320</v>
      </c>
      <c r="S6343" s="25" t="e">
        <f t="shared" si="498"/>
        <v>#REF!</v>
      </c>
      <c r="T6343" s="25">
        <f t="shared" si="500"/>
        <v>12320</v>
      </c>
      <c r="U6343" s="25"/>
      <c r="V6343" s="23"/>
      <c r="W6343" s="23"/>
      <c r="X6343" s="24" t="e">
        <f>+#REF!-I6343</f>
        <v>#REF!</v>
      </c>
      <c r="Y6343" s="23"/>
      <c r="Z6343" s="23"/>
      <c r="AA6343" s="23"/>
      <c r="AB6343" s="23"/>
      <c r="AC6343" s="23"/>
      <c r="AD6343" s="23"/>
      <c r="AE6343" s="26" t="str">
        <f>VLOOKUP(E6343,'[1]Tirupati Member''s Detail'!$D$2:$L$1048576,9,0)</f>
        <v>Last Communication Till 1997, (Outstanding Rs 6600/-)</v>
      </c>
    </row>
    <row r="6344" spans="1:31" x14ac:dyDescent="0.3">
      <c r="A6344" s="27">
        <v>6349</v>
      </c>
      <c r="B6344" s="28"/>
      <c r="C6344" s="29" t="s">
        <v>15520</v>
      </c>
      <c r="D6344" s="20" t="s">
        <v>22</v>
      </c>
      <c r="E6344" s="29">
        <v>4000775</v>
      </c>
      <c r="F6344" s="20" t="s">
        <v>24</v>
      </c>
      <c r="G6344" s="20" t="s">
        <v>25</v>
      </c>
      <c r="H6344" s="29" t="s">
        <v>3559</v>
      </c>
      <c r="I6344" s="30">
        <v>1995</v>
      </c>
      <c r="J6344" s="29" t="s">
        <v>15521</v>
      </c>
      <c r="K6344" s="22" t="str">
        <f>VLOOKUP(E6344,'[1]Tirupati Member''s Detail'!$D$2:$L$1048576,8,0)</f>
        <v>No</v>
      </c>
      <c r="L6344" s="23">
        <f>VLOOKUP(E6344,'[1]Tirupati Member''s Detail'!$D$2:$L$1048576,4,0)</f>
        <v>22000</v>
      </c>
      <c r="M6344" s="23">
        <f t="shared" si="499"/>
        <v>22000</v>
      </c>
      <c r="N6344" s="23">
        <f>VLOOKUP(E6344,'[1]Tirupati Member''s Detail'!$D$2:$L$1048576,5,0)</f>
        <v>22000</v>
      </c>
      <c r="O6344" s="23" t="str">
        <f>VLOOKUP(E6344,'[1]Tirupati Member''s Detail'!$D$2:$L$1048576,7,0)</f>
        <v>I.R.M</v>
      </c>
      <c r="P6344" s="23">
        <f t="shared" si="501"/>
        <v>0</v>
      </c>
      <c r="Q6344" s="24" t="e">
        <f>+#REF!-I6344</f>
        <v>#REF!</v>
      </c>
      <c r="R6344" s="25">
        <f t="shared" si="497"/>
        <v>17600</v>
      </c>
      <c r="S6344" s="25" t="e">
        <f t="shared" si="498"/>
        <v>#REF!</v>
      </c>
      <c r="T6344" s="25">
        <f t="shared" si="500"/>
        <v>17600</v>
      </c>
      <c r="U6344" s="25"/>
      <c r="V6344" s="23"/>
      <c r="W6344" s="23"/>
      <c r="X6344" s="24" t="e">
        <f>+#REF!-I6344</f>
        <v>#REF!</v>
      </c>
      <c r="Y6344" s="23"/>
      <c r="Z6344" s="23"/>
      <c r="AA6344" s="23"/>
      <c r="AB6344" s="23"/>
      <c r="AC6344" s="23"/>
      <c r="AD6344" s="23"/>
      <c r="AE6344" s="26" t="str">
        <f>VLOOKUP(E6344,'[1]Tirupati Member''s Detail'!$D$2:$L$1048576,9,0)</f>
        <v>Last Communication Till 2001</v>
      </c>
    </row>
    <row r="6345" spans="1:31" x14ac:dyDescent="0.3">
      <c r="A6345" s="27">
        <v>6350</v>
      </c>
      <c r="B6345" s="28"/>
      <c r="C6345" s="29" t="s">
        <v>15522</v>
      </c>
      <c r="D6345" s="20" t="s">
        <v>22</v>
      </c>
      <c r="E6345" s="29">
        <v>4000776</v>
      </c>
      <c r="F6345" s="20" t="s">
        <v>24</v>
      </c>
      <c r="G6345" s="20" t="s">
        <v>25</v>
      </c>
      <c r="H6345" s="29" t="s">
        <v>3578</v>
      </c>
      <c r="I6345" s="30">
        <v>1995</v>
      </c>
      <c r="J6345" s="29" t="s">
        <v>15523</v>
      </c>
      <c r="K6345" s="22" t="str">
        <f>VLOOKUP(E6345,'[1]Tirupati Member''s Detail'!$D$2:$L$1048576,8,0)</f>
        <v>No</v>
      </c>
      <c r="L6345" s="23">
        <f>VLOOKUP(E6345,'[1]Tirupati Member''s Detail'!$D$2:$L$1048576,4,0)</f>
        <v>22000</v>
      </c>
      <c r="M6345" s="23">
        <f t="shared" si="499"/>
        <v>22000</v>
      </c>
      <c r="N6345" s="23">
        <f>VLOOKUP(E6345,'[1]Tirupati Member''s Detail'!$D$2:$L$1048576,5,0)</f>
        <v>22000</v>
      </c>
      <c r="O6345" s="23" t="str">
        <f>VLOOKUP(E6345,'[1]Tirupati Member''s Detail'!$D$2:$L$1048576,7,0)</f>
        <v>I.R.M</v>
      </c>
      <c r="P6345" s="23">
        <f t="shared" si="501"/>
        <v>0</v>
      </c>
      <c r="Q6345" s="24" t="e">
        <f>+#REF!-I6345</f>
        <v>#REF!</v>
      </c>
      <c r="R6345" s="25">
        <f t="shared" si="497"/>
        <v>17600</v>
      </c>
      <c r="S6345" s="25" t="e">
        <f t="shared" si="498"/>
        <v>#REF!</v>
      </c>
      <c r="T6345" s="25">
        <f t="shared" si="500"/>
        <v>17600</v>
      </c>
      <c r="U6345" s="25"/>
      <c r="V6345" s="23"/>
      <c r="W6345" s="23"/>
      <c r="X6345" s="24" t="e">
        <f>+#REF!-I6345</f>
        <v>#REF!</v>
      </c>
      <c r="Y6345" s="23"/>
      <c r="Z6345" s="23"/>
      <c r="AA6345" s="23"/>
      <c r="AB6345" s="23"/>
      <c r="AC6345" s="23"/>
      <c r="AD6345" s="23"/>
      <c r="AE6345" s="26" t="str">
        <f>VLOOKUP(E6345,'[1]Tirupati Member''s Detail'!$D$2:$L$1048576,9,0)</f>
        <v xml:space="preserve">Last Communication Till 1997, </v>
      </c>
    </row>
    <row r="6346" spans="1:31" x14ac:dyDescent="0.3">
      <c r="A6346" s="27">
        <v>6351</v>
      </c>
      <c r="B6346" s="28"/>
      <c r="C6346" s="29" t="s">
        <v>15524</v>
      </c>
      <c r="D6346" s="20" t="s">
        <v>22</v>
      </c>
      <c r="E6346" s="29">
        <v>4000777</v>
      </c>
      <c r="F6346" s="20" t="s">
        <v>24</v>
      </c>
      <c r="G6346" s="20" t="s">
        <v>25</v>
      </c>
      <c r="H6346" s="29" t="s">
        <v>3049</v>
      </c>
      <c r="I6346" s="30">
        <v>1995</v>
      </c>
      <c r="J6346" s="29" t="s">
        <v>15525</v>
      </c>
      <c r="K6346" s="22" t="str">
        <f>VLOOKUP(E6346,'[1]Tirupati Member''s Detail'!$D$2:$L$1048576,8,0)</f>
        <v>No</v>
      </c>
      <c r="L6346" s="23">
        <f>VLOOKUP(E6346,'[1]Tirupati Member''s Detail'!$D$2:$L$1048576,4,0)</f>
        <v>22000</v>
      </c>
      <c r="M6346" s="23">
        <f t="shared" si="499"/>
        <v>22000</v>
      </c>
      <c r="N6346" s="23">
        <f>VLOOKUP(E6346,'[1]Tirupati Member''s Detail'!$D$2:$L$1048576,5,0)</f>
        <v>22000</v>
      </c>
      <c r="O6346" s="23" t="str">
        <f>VLOOKUP(E6346,'[1]Tirupati Member''s Detail'!$D$2:$L$1048576,7,0)</f>
        <v>I.R.M</v>
      </c>
      <c r="P6346" s="23">
        <f t="shared" si="501"/>
        <v>0</v>
      </c>
      <c r="Q6346" s="24" t="e">
        <f>+#REF!-I6346</f>
        <v>#REF!</v>
      </c>
      <c r="R6346" s="25">
        <f t="shared" si="497"/>
        <v>17600</v>
      </c>
      <c r="S6346" s="25" t="e">
        <f t="shared" si="498"/>
        <v>#REF!</v>
      </c>
      <c r="T6346" s="25">
        <f t="shared" si="500"/>
        <v>17600</v>
      </c>
      <c r="U6346" s="25"/>
      <c r="V6346" s="23"/>
      <c r="W6346" s="23"/>
      <c r="X6346" s="24" t="e">
        <f>+#REF!-I6346</f>
        <v>#REF!</v>
      </c>
      <c r="Y6346" s="23"/>
      <c r="Z6346" s="23"/>
      <c r="AA6346" s="23"/>
      <c r="AB6346" s="23"/>
      <c r="AC6346" s="23"/>
      <c r="AD6346" s="23"/>
      <c r="AE6346" s="26" t="str">
        <f>VLOOKUP(E6346,'[1]Tirupati Member''s Detail'!$D$2:$L$1048576,9,0)</f>
        <v xml:space="preserve"> No Communication Till Date </v>
      </c>
    </row>
    <row r="6347" spans="1:31" x14ac:dyDescent="0.3">
      <c r="A6347" s="27">
        <v>6352</v>
      </c>
      <c r="B6347" s="28"/>
      <c r="C6347" s="29" t="s">
        <v>15526</v>
      </c>
      <c r="D6347" s="20" t="s">
        <v>22</v>
      </c>
      <c r="E6347" s="29">
        <v>4000778</v>
      </c>
      <c r="F6347" s="20" t="s">
        <v>24</v>
      </c>
      <c r="G6347" s="20" t="s">
        <v>25</v>
      </c>
      <c r="H6347" s="29" t="s">
        <v>8193</v>
      </c>
      <c r="I6347" s="30">
        <v>1995</v>
      </c>
      <c r="J6347" s="29" t="s">
        <v>15527</v>
      </c>
      <c r="K6347" s="22">
        <f>VLOOKUP(E6347,'[1]Tirupati Member''s Detail'!$D$2:$L$1048576,8,0)</f>
        <v>2010</v>
      </c>
      <c r="L6347" s="23">
        <f>VLOOKUP(E6347,'[1]Tirupati Member''s Detail'!$D$2:$L$1048576,4,0)</f>
        <v>22000</v>
      </c>
      <c r="M6347" s="23">
        <f t="shared" si="499"/>
        <v>22000</v>
      </c>
      <c r="N6347" s="23">
        <f>VLOOKUP(E6347,'[1]Tirupati Member''s Detail'!$D$2:$L$1048576,5,0)</f>
        <v>22000</v>
      </c>
      <c r="O6347" s="23" t="str">
        <f>VLOOKUP(E6347,'[1]Tirupati Member''s Detail'!$D$2:$L$1048576,7,0)</f>
        <v>R.M</v>
      </c>
      <c r="P6347" s="23">
        <f t="shared" si="501"/>
        <v>0</v>
      </c>
      <c r="Q6347" s="24" t="e">
        <f>+#REF!-I6347</f>
        <v>#REF!</v>
      </c>
      <c r="R6347" s="25">
        <f t="shared" si="497"/>
        <v>17600</v>
      </c>
      <c r="S6347" s="25" t="e">
        <f t="shared" si="498"/>
        <v>#REF!</v>
      </c>
      <c r="T6347" s="25">
        <f t="shared" si="500"/>
        <v>17600</v>
      </c>
      <c r="U6347" s="25"/>
      <c r="V6347" s="23"/>
      <c r="W6347" s="23"/>
      <c r="X6347" s="24" t="e">
        <f>+#REF!-I6347</f>
        <v>#REF!</v>
      </c>
      <c r="Y6347" s="23"/>
      <c r="Z6347" s="23"/>
      <c r="AA6347" s="23"/>
      <c r="AB6347" s="23"/>
      <c r="AC6347" s="23"/>
      <c r="AD6347" s="23"/>
      <c r="AE6347" s="26" t="str">
        <f>VLOOKUP(E6347,'[1]Tirupati Member''s Detail'!$D$2:$L$1048576,9,0)</f>
        <v>not send any reminder Last Communication Till 2010</v>
      </c>
    </row>
    <row r="6348" spans="1:31" x14ac:dyDescent="0.3">
      <c r="A6348" s="27">
        <v>6353</v>
      </c>
      <c r="B6348" s="28"/>
      <c r="C6348" s="29" t="s">
        <v>15528</v>
      </c>
      <c r="D6348" s="20" t="s">
        <v>22</v>
      </c>
      <c r="E6348" s="29">
        <v>4000779</v>
      </c>
      <c r="F6348" s="20" t="s">
        <v>24</v>
      </c>
      <c r="G6348" s="20" t="s">
        <v>25</v>
      </c>
      <c r="H6348" s="29" t="s">
        <v>3120</v>
      </c>
      <c r="I6348" s="30">
        <v>1995</v>
      </c>
      <c r="J6348" s="29" t="s">
        <v>15529</v>
      </c>
      <c r="K6348" s="22" t="str">
        <f>VLOOKUP(E6348,'[1]Tirupati Member''s Detail'!$D$2:$L$1048576,8,0)</f>
        <v>No</v>
      </c>
      <c r="L6348" s="23">
        <f>VLOOKUP(E6348,'[1]Tirupati Member''s Detail'!$D$2:$L$1048576,4,0)</f>
        <v>27000</v>
      </c>
      <c r="M6348" s="23">
        <f t="shared" si="499"/>
        <v>27000</v>
      </c>
      <c r="N6348" s="23">
        <f>VLOOKUP(E6348,'[1]Tirupati Member''s Detail'!$D$2:$L$1048576,5,0)</f>
        <v>27000</v>
      </c>
      <c r="O6348" s="23" t="str">
        <f>VLOOKUP(E6348,'[1]Tirupati Member''s Detail'!$D$2:$L$1048576,7,0)</f>
        <v>I.R.M</v>
      </c>
      <c r="P6348" s="23">
        <f t="shared" si="501"/>
        <v>0</v>
      </c>
      <c r="Q6348" s="24" t="e">
        <f>+#REF!-I6348</f>
        <v>#REF!</v>
      </c>
      <c r="R6348" s="25">
        <f t="shared" si="497"/>
        <v>21600</v>
      </c>
      <c r="S6348" s="25" t="e">
        <f t="shared" si="498"/>
        <v>#REF!</v>
      </c>
      <c r="T6348" s="25">
        <f t="shared" si="500"/>
        <v>21600</v>
      </c>
      <c r="U6348" s="25"/>
      <c r="V6348" s="23"/>
      <c r="W6348" s="23"/>
      <c r="X6348" s="24" t="e">
        <f>+#REF!-I6348</f>
        <v>#REF!</v>
      </c>
      <c r="Y6348" s="23"/>
      <c r="Z6348" s="23"/>
      <c r="AA6348" s="23"/>
      <c r="AB6348" s="23"/>
      <c r="AC6348" s="23"/>
      <c r="AD6348" s="23"/>
      <c r="AE6348" s="26" t="str">
        <f>VLOOKUP(E6348,'[1]Tirupati Member''s Detail'!$D$2:$L$1048576,9,0)</f>
        <v>As POD last communication 07</v>
      </c>
    </row>
    <row r="6349" spans="1:31" ht="28.8" x14ac:dyDescent="0.3">
      <c r="A6349" s="27">
        <v>6354</v>
      </c>
      <c r="B6349" s="28"/>
      <c r="C6349" s="29" t="s">
        <v>15530</v>
      </c>
      <c r="D6349" s="20" t="s">
        <v>22</v>
      </c>
      <c r="E6349" s="29">
        <v>4000780</v>
      </c>
      <c r="F6349" s="20" t="s">
        <v>24</v>
      </c>
      <c r="G6349" s="20" t="s">
        <v>25</v>
      </c>
      <c r="H6349" s="29" t="s">
        <v>3559</v>
      </c>
      <c r="I6349" s="30">
        <v>1995</v>
      </c>
      <c r="J6349" s="29" t="s">
        <v>15531</v>
      </c>
      <c r="K6349" s="22" t="str">
        <f>VLOOKUP(E6349,'[1]Tirupati Member''s Detail'!$D$2:$L$1048576,8,0)</f>
        <v>No</v>
      </c>
      <c r="L6349" s="23">
        <f>VLOOKUP(E6349,'[1]Tirupati Member''s Detail'!$D$2:$L$1048576,4,0)</f>
        <v>32000</v>
      </c>
      <c r="M6349" s="23">
        <f t="shared" si="499"/>
        <v>32000</v>
      </c>
      <c r="N6349" s="23">
        <f>VLOOKUP(E6349,'[1]Tirupati Member''s Detail'!$D$2:$L$1048576,5,0)</f>
        <v>9600</v>
      </c>
      <c r="O6349" s="23" t="str">
        <f>VLOOKUP(E6349,'[1]Tirupati Member''s Detail'!$D$2:$L$1048576,7,0)</f>
        <v>Outstanding</v>
      </c>
      <c r="P6349" s="23">
        <f t="shared" si="501"/>
        <v>22400</v>
      </c>
      <c r="Q6349" s="24" t="e">
        <f>+#REF!-I6349</f>
        <v>#REF!</v>
      </c>
      <c r="R6349" s="25">
        <f t="shared" si="497"/>
        <v>7680</v>
      </c>
      <c r="S6349" s="25" t="e">
        <f t="shared" si="498"/>
        <v>#REF!</v>
      </c>
      <c r="T6349" s="25">
        <f t="shared" si="500"/>
        <v>7680</v>
      </c>
      <c r="U6349" s="25"/>
      <c r="V6349" s="23"/>
      <c r="W6349" s="23"/>
      <c r="X6349" s="24" t="e">
        <f>+#REF!-I6349</f>
        <v>#REF!</v>
      </c>
      <c r="Y6349" s="23"/>
      <c r="Z6349" s="23"/>
      <c r="AA6349" s="23"/>
      <c r="AB6349" s="23"/>
      <c r="AC6349" s="23"/>
      <c r="AD6349" s="23"/>
      <c r="AE6349" s="26" t="str">
        <f>VLOOKUP(E6349,'[1]Tirupati Member''s Detail'!$D$2:$L$1048576,9,0)</f>
        <v>No Communication till date, (DEPOSITE DETAIL NEED CORRECTION) Outstanding Rs 22400/-</v>
      </c>
    </row>
    <row r="6350" spans="1:31" x14ac:dyDescent="0.3">
      <c r="A6350" s="27">
        <v>6355</v>
      </c>
      <c r="B6350" s="28"/>
      <c r="C6350" s="29" t="s">
        <v>15532</v>
      </c>
      <c r="D6350" s="20" t="s">
        <v>22</v>
      </c>
      <c r="E6350" s="29">
        <v>4000781</v>
      </c>
      <c r="F6350" s="20" t="s">
        <v>24</v>
      </c>
      <c r="G6350" s="20" t="s">
        <v>25</v>
      </c>
      <c r="H6350" s="29" t="s">
        <v>3214</v>
      </c>
      <c r="I6350" s="30">
        <v>1995</v>
      </c>
      <c r="J6350" s="29" t="s">
        <v>15533</v>
      </c>
      <c r="K6350" s="22" t="str">
        <f>VLOOKUP(E6350,'[1]Tirupati Member''s Detail'!$D$2:$L$1048576,8,0)</f>
        <v>No</v>
      </c>
      <c r="L6350" s="23">
        <f>VLOOKUP(E6350,'[1]Tirupati Member''s Detail'!$D$2:$L$1048576,4,0)</f>
        <v>27000</v>
      </c>
      <c r="M6350" s="23">
        <f t="shared" si="499"/>
        <v>27000</v>
      </c>
      <c r="N6350" s="23">
        <f>VLOOKUP(E6350,'[1]Tirupati Member''s Detail'!$D$2:$L$1048576,5,0)</f>
        <v>8100</v>
      </c>
      <c r="O6350" s="23" t="str">
        <f>VLOOKUP(E6350,'[1]Tirupati Member''s Detail'!$D$2:$L$1048576,7,0)</f>
        <v>Outstanding</v>
      </c>
      <c r="P6350" s="23">
        <f t="shared" si="501"/>
        <v>18900</v>
      </c>
      <c r="Q6350" s="24" t="e">
        <f>+#REF!-I6350</f>
        <v>#REF!</v>
      </c>
      <c r="R6350" s="25">
        <f t="shared" si="497"/>
        <v>6480</v>
      </c>
      <c r="S6350" s="25" t="e">
        <f t="shared" si="498"/>
        <v>#REF!</v>
      </c>
      <c r="T6350" s="25">
        <f t="shared" si="500"/>
        <v>6480</v>
      </c>
      <c r="U6350" s="25"/>
      <c r="V6350" s="23"/>
      <c r="W6350" s="23"/>
      <c r="X6350" s="24" t="e">
        <f>+#REF!-I6350</f>
        <v>#REF!</v>
      </c>
      <c r="Y6350" s="23"/>
      <c r="Z6350" s="23"/>
      <c r="AA6350" s="23"/>
      <c r="AB6350" s="23"/>
      <c r="AC6350" s="23"/>
      <c r="AD6350" s="23"/>
      <c r="AE6350" s="26" t="str">
        <f>VLOOKUP(E6350,'[1]Tirupati Member''s Detail'!$D$2:$L$1048576,9,0)</f>
        <v>No Communication Till Date (Outstanding rs 18900/-)</v>
      </c>
    </row>
    <row r="6351" spans="1:31" x14ac:dyDescent="0.3">
      <c r="A6351" s="27">
        <v>6356</v>
      </c>
      <c r="B6351" s="28"/>
      <c r="C6351" s="29" t="s">
        <v>15534</v>
      </c>
      <c r="D6351" s="20" t="s">
        <v>22</v>
      </c>
      <c r="E6351" s="29">
        <v>4000783</v>
      </c>
      <c r="F6351" s="20" t="s">
        <v>24</v>
      </c>
      <c r="G6351" s="20" t="s">
        <v>25</v>
      </c>
      <c r="H6351" s="29" t="s">
        <v>4036</v>
      </c>
      <c r="I6351" s="30">
        <v>1995</v>
      </c>
      <c r="J6351" s="29" t="s">
        <v>15535</v>
      </c>
      <c r="K6351" s="22" t="str">
        <f>VLOOKUP(E6351,'[1]Tirupati Member''s Detail'!$D$2:$L$1048576,8,0)</f>
        <v>No</v>
      </c>
      <c r="L6351" s="23">
        <f>VLOOKUP(E6351,'[1]Tirupati Member''s Detail'!$D$2:$L$1048576,4,0)</f>
        <v>32000</v>
      </c>
      <c r="M6351" s="23">
        <f t="shared" si="499"/>
        <v>32000</v>
      </c>
      <c r="N6351" s="23">
        <f>VLOOKUP(E6351,'[1]Tirupati Member''s Detail'!$D$2:$L$1048576,5,0)</f>
        <v>32000</v>
      </c>
      <c r="O6351" s="23" t="str">
        <f>VLOOKUP(E6351,'[1]Tirupati Member''s Detail'!$D$2:$L$1048576,7,0)</f>
        <v>I.R.M</v>
      </c>
      <c r="P6351" s="23">
        <f t="shared" si="501"/>
        <v>0</v>
      </c>
      <c r="Q6351" s="24" t="e">
        <f>+#REF!-I6351</f>
        <v>#REF!</v>
      </c>
      <c r="R6351" s="25">
        <f t="shared" si="497"/>
        <v>25600</v>
      </c>
      <c r="S6351" s="25" t="e">
        <f t="shared" si="498"/>
        <v>#REF!</v>
      </c>
      <c r="T6351" s="25">
        <f t="shared" si="500"/>
        <v>25600</v>
      </c>
      <c r="U6351" s="25"/>
      <c r="V6351" s="23"/>
      <c r="W6351" s="23"/>
      <c r="X6351" s="24" t="e">
        <f>+#REF!-I6351</f>
        <v>#REF!</v>
      </c>
      <c r="Y6351" s="23"/>
      <c r="Z6351" s="23"/>
      <c r="AA6351" s="23"/>
      <c r="AB6351" s="23"/>
      <c r="AC6351" s="23"/>
      <c r="AD6351" s="23"/>
      <c r="AE6351" s="26" t="str">
        <f>VLOOKUP(E6351,'[1]Tirupati Member''s Detail'!$D$2:$L$1048576,9,0)</f>
        <v>letter regarding for Amc dues Last Communication Till 2007</v>
      </c>
    </row>
    <row r="6352" spans="1:31" x14ac:dyDescent="0.3">
      <c r="A6352" s="27">
        <v>6357</v>
      </c>
      <c r="B6352" s="28"/>
      <c r="C6352" s="29" t="s">
        <v>15536</v>
      </c>
      <c r="D6352" s="20" t="s">
        <v>22</v>
      </c>
      <c r="E6352" s="29">
        <v>4000784</v>
      </c>
      <c r="F6352" s="20" t="s">
        <v>24</v>
      </c>
      <c r="G6352" s="20" t="s">
        <v>25</v>
      </c>
      <c r="H6352" s="29" t="s">
        <v>3582</v>
      </c>
      <c r="I6352" s="30">
        <v>1995</v>
      </c>
      <c r="J6352" s="29" t="s">
        <v>15537</v>
      </c>
      <c r="K6352" s="22" t="str">
        <f>VLOOKUP(E6352,'[1]Tirupati Member''s Detail'!$D$2:$L$1048576,8,0)</f>
        <v>No</v>
      </c>
      <c r="L6352" s="23">
        <f>VLOOKUP(E6352,'[1]Tirupati Member''s Detail'!$D$2:$L$1048576,4,0)</f>
        <v>32000</v>
      </c>
      <c r="M6352" s="23">
        <f t="shared" si="499"/>
        <v>32000</v>
      </c>
      <c r="N6352" s="23">
        <f>VLOOKUP(E6352,'[1]Tirupati Member''s Detail'!$D$2:$L$1048576,5,0)</f>
        <v>32000</v>
      </c>
      <c r="O6352" s="23" t="str">
        <f>VLOOKUP(E6352,'[1]Tirupati Member''s Detail'!$D$2:$L$1048576,7,0)</f>
        <v>I.R.M</v>
      </c>
      <c r="P6352" s="23">
        <f t="shared" si="501"/>
        <v>0</v>
      </c>
      <c r="Q6352" s="24" t="e">
        <f>+#REF!-I6352</f>
        <v>#REF!</v>
      </c>
      <c r="R6352" s="25">
        <f t="shared" si="497"/>
        <v>25600</v>
      </c>
      <c r="S6352" s="25" t="e">
        <f t="shared" si="498"/>
        <v>#REF!</v>
      </c>
      <c r="T6352" s="25">
        <f t="shared" si="500"/>
        <v>25600</v>
      </c>
      <c r="U6352" s="25"/>
      <c r="V6352" s="23"/>
      <c r="W6352" s="23"/>
      <c r="X6352" s="24" t="e">
        <f>+#REF!-I6352</f>
        <v>#REF!</v>
      </c>
      <c r="Y6352" s="23"/>
      <c r="Z6352" s="23"/>
      <c r="AA6352" s="23"/>
      <c r="AB6352" s="23"/>
      <c r="AC6352" s="23"/>
      <c r="AD6352" s="23"/>
      <c r="AE6352" s="26" t="str">
        <f>VLOOKUP(E6352,'[1]Tirupati Member''s Detail'!$D$2:$L$1048576,9,0)</f>
        <v>As POD last communication 07</v>
      </c>
    </row>
    <row r="6353" spans="1:31" x14ac:dyDescent="0.3">
      <c r="A6353" s="27">
        <v>6358</v>
      </c>
      <c r="B6353" s="28"/>
      <c r="C6353" s="29" t="s">
        <v>15538</v>
      </c>
      <c r="D6353" s="20" t="s">
        <v>22</v>
      </c>
      <c r="E6353" s="29">
        <v>4000785</v>
      </c>
      <c r="F6353" s="20" t="s">
        <v>24</v>
      </c>
      <c r="G6353" s="20" t="s">
        <v>25</v>
      </c>
      <c r="H6353" s="29" t="s">
        <v>3582</v>
      </c>
      <c r="I6353" s="30">
        <v>1995</v>
      </c>
      <c r="J6353" s="29" t="s">
        <v>15539</v>
      </c>
      <c r="K6353" s="22" t="str">
        <f>VLOOKUP(E6353,'[1]Tirupati Member''s Detail'!$D$2:$L$1048576,8,0)</f>
        <v>No</v>
      </c>
      <c r="L6353" s="23">
        <f>VLOOKUP(E6353,'[1]Tirupati Member''s Detail'!$D$2:$L$1048576,4,0)</f>
        <v>32000</v>
      </c>
      <c r="M6353" s="23">
        <f t="shared" si="499"/>
        <v>32000</v>
      </c>
      <c r="N6353" s="23">
        <f>VLOOKUP(E6353,'[1]Tirupati Member''s Detail'!$D$2:$L$1048576,5,0)</f>
        <v>30400</v>
      </c>
      <c r="O6353" s="23" t="str">
        <f>VLOOKUP(E6353,'[1]Tirupati Member''s Detail'!$D$2:$L$1048576,7,0)</f>
        <v>I.R.M</v>
      </c>
      <c r="P6353" s="23">
        <f t="shared" si="501"/>
        <v>1600</v>
      </c>
      <c r="Q6353" s="24" t="e">
        <f>+#REF!-I6353</f>
        <v>#REF!</v>
      </c>
      <c r="R6353" s="25">
        <f t="shared" ref="R6353:R6416" si="502">IF(O6353="regular",((N6353-(N6353/99)*Q6353)),(N6353-(N6353*20%)))</f>
        <v>24320</v>
      </c>
      <c r="S6353" s="25" t="e">
        <f t="shared" ref="S6353:S6416" si="503">((N6353-(N6353/99)*Q6353))</f>
        <v>#REF!</v>
      </c>
      <c r="T6353" s="25">
        <f t="shared" si="500"/>
        <v>24320</v>
      </c>
      <c r="U6353" s="25"/>
      <c r="V6353" s="23"/>
      <c r="W6353" s="23"/>
      <c r="X6353" s="24" t="e">
        <f>+#REF!-I6353</f>
        <v>#REF!</v>
      </c>
      <c r="Y6353" s="23"/>
      <c r="Z6353" s="23"/>
      <c r="AA6353" s="23"/>
      <c r="AB6353" s="23"/>
      <c r="AC6353" s="23"/>
      <c r="AD6353" s="23"/>
      <c r="AE6353" s="26" t="str">
        <f>VLOOKUP(E6353,'[1]Tirupati Member''s Detail'!$D$2:$L$1048576,9,0)</f>
        <v>As POD last communication 07</v>
      </c>
    </row>
    <row r="6354" spans="1:31" x14ac:dyDescent="0.3">
      <c r="A6354" s="27">
        <v>6359</v>
      </c>
      <c r="B6354" s="28"/>
      <c r="C6354" s="29" t="s">
        <v>15540</v>
      </c>
      <c r="D6354" s="20" t="s">
        <v>22</v>
      </c>
      <c r="E6354" s="29">
        <v>4000786</v>
      </c>
      <c r="F6354" s="20" t="s">
        <v>24</v>
      </c>
      <c r="G6354" s="20" t="s">
        <v>25</v>
      </c>
      <c r="H6354" s="29" t="s">
        <v>4203</v>
      </c>
      <c r="I6354" s="30">
        <v>1995</v>
      </c>
      <c r="J6354" s="29" t="s">
        <v>15541</v>
      </c>
      <c r="K6354" s="22" t="str">
        <f>VLOOKUP(E6354,'[1]Tirupati Member''s Detail'!$D$2:$L$1048576,8,0)</f>
        <v>No</v>
      </c>
      <c r="L6354" s="23">
        <f>VLOOKUP(E6354,'[1]Tirupati Member''s Detail'!$D$2:$L$1048576,4,0)</f>
        <v>27000</v>
      </c>
      <c r="M6354" s="23">
        <f t="shared" si="499"/>
        <v>27000</v>
      </c>
      <c r="N6354" s="23">
        <f>VLOOKUP(E6354,'[1]Tirupati Member''s Detail'!$D$2:$L$1048576,5,0)</f>
        <v>27000</v>
      </c>
      <c r="O6354" s="23" t="str">
        <f>VLOOKUP(E6354,'[1]Tirupati Member''s Detail'!$D$2:$L$1048576,7,0)</f>
        <v>I.R.M</v>
      </c>
      <c r="P6354" s="23">
        <f t="shared" si="501"/>
        <v>0</v>
      </c>
      <c r="Q6354" s="24" t="e">
        <f>+#REF!-I6354</f>
        <v>#REF!</v>
      </c>
      <c r="R6354" s="25">
        <f t="shared" si="502"/>
        <v>21600</v>
      </c>
      <c r="S6354" s="25" t="e">
        <f t="shared" si="503"/>
        <v>#REF!</v>
      </c>
      <c r="T6354" s="25">
        <f t="shared" si="500"/>
        <v>21600</v>
      </c>
      <c r="U6354" s="25"/>
      <c r="V6354" s="23"/>
      <c r="W6354" s="23"/>
      <c r="X6354" s="24" t="e">
        <f>+#REF!-I6354</f>
        <v>#REF!</v>
      </c>
      <c r="Y6354" s="23"/>
      <c r="Z6354" s="23"/>
      <c r="AA6354" s="23"/>
      <c r="AB6354" s="23"/>
      <c r="AC6354" s="23"/>
      <c r="AD6354" s="23"/>
      <c r="AE6354" s="26" t="str">
        <f>VLOOKUP(E6354,'[1]Tirupati Member''s Detail'!$D$2:$L$1048576,9,0)</f>
        <v>As POD last communication 07</v>
      </c>
    </row>
    <row r="6355" spans="1:31" x14ac:dyDescent="0.3">
      <c r="A6355" s="27">
        <v>6360</v>
      </c>
      <c r="B6355" s="28"/>
      <c r="C6355" s="29" t="s">
        <v>15542</v>
      </c>
      <c r="D6355" s="20" t="s">
        <v>22</v>
      </c>
      <c r="E6355" s="29">
        <v>4000787</v>
      </c>
      <c r="F6355" s="20" t="s">
        <v>24</v>
      </c>
      <c r="G6355" s="20" t="s">
        <v>25</v>
      </c>
      <c r="H6355" s="29" t="s">
        <v>3817</v>
      </c>
      <c r="I6355" s="30">
        <v>1995</v>
      </c>
      <c r="J6355" s="29" t="s">
        <v>15543</v>
      </c>
      <c r="K6355" s="22">
        <f>VLOOKUP(E6355,'[1]Tirupati Member''s Detail'!$D$2:$L$1048576,8,0)</f>
        <v>2008</v>
      </c>
      <c r="L6355" s="23">
        <f>VLOOKUP(E6355,'[1]Tirupati Member''s Detail'!$D$2:$L$1048576,4,0)</f>
        <v>22000</v>
      </c>
      <c r="M6355" s="23">
        <f t="shared" si="499"/>
        <v>22000</v>
      </c>
      <c r="N6355" s="23">
        <f>VLOOKUP(E6355,'[1]Tirupati Member''s Detail'!$D$2:$L$1048576,5,0)</f>
        <v>22000</v>
      </c>
      <c r="O6355" s="23" t="str">
        <f>VLOOKUP(E6355,'[1]Tirupati Member''s Detail'!$D$2:$L$1048576,7,0)</f>
        <v>R.M</v>
      </c>
      <c r="P6355" s="23">
        <f t="shared" si="501"/>
        <v>0</v>
      </c>
      <c r="Q6355" s="24" t="e">
        <f>+#REF!-I6355</f>
        <v>#REF!</v>
      </c>
      <c r="R6355" s="25">
        <f t="shared" si="502"/>
        <v>17600</v>
      </c>
      <c r="S6355" s="25" t="e">
        <f t="shared" si="503"/>
        <v>#REF!</v>
      </c>
      <c r="T6355" s="25">
        <f t="shared" si="500"/>
        <v>17600</v>
      </c>
      <c r="U6355" s="25"/>
      <c r="V6355" s="23"/>
      <c r="W6355" s="23"/>
      <c r="X6355" s="24" t="e">
        <f>+#REF!-I6355</f>
        <v>#REF!</v>
      </c>
      <c r="Y6355" s="23"/>
      <c r="Z6355" s="23"/>
      <c r="AA6355" s="23"/>
      <c r="AB6355" s="23"/>
      <c r="AC6355" s="23"/>
      <c r="AD6355" s="23"/>
      <c r="AE6355" s="26" t="str">
        <f>VLOOKUP(E6355,'[1]Tirupati Member''s Detail'!$D$2:$L$1048576,9,0)</f>
        <v>not send any reminder Last Communication Till 2010</v>
      </c>
    </row>
    <row r="6356" spans="1:31" x14ac:dyDescent="0.3">
      <c r="A6356" s="27">
        <v>6361</v>
      </c>
      <c r="B6356" s="28"/>
      <c r="C6356" s="29" t="s">
        <v>15544</v>
      </c>
      <c r="D6356" s="20" t="s">
        <v>22</v>
      </c>
      <c r="E6356" s="29">
        <v>4000788</v>
      </c>
      <c r="F6356" s="20" t="s">
        <v>24</v>
      </c>
      <c r="G6356" s="20" t="s">
        <v>25</v>
      </c>
      <c r="H6356" s="29" t="s">
        <v>3660</v>
      </c>
      <c r="I6356" s="30">
        <v>1995</v>
      </c>
      <c r="J6356" s="29" t="s">
        <v>15545</v>
      </c>
      <c r="K6356" s="22" t="str">
        <f>VLOOKUP(E6356,'[1]Tirupati Member''s Detail'!$D$2:$L$1048576,8,0)</f>
        <v>No</v>
      </c>
      <c r="L6356" s="23">
        <f>VLOOKUP(E6356,'[1]Tirupati Member''s Detail'!$D$2:$L$1048576,4,0)</f>
        <v>22000</v>
      </c>
      <c r="M6356" s="23">
        <f t="shared" si="499"/>
        <v>22000</v>
      </c>
      <c r="N6356" s="23">
        <f>VLOOKUP(E6356,'[1]Tirupati Member''s Detail'!$D$2:$L$1048576,5,0)</f>
        <v>22000</v>
      </c>
      <c r="O6356" s="23" t="str">
        <f>VLOOKUP(E6356,'[1]Tirupati Member''s Detail'!$D$2:$L$1048576,7,0)</f>
        <v>I.R.M</v>
      </c>
      <c r="P6356" s="23">
        <f t="shared" si="501"/>
        <v>0</v>
      </c>
      <c r="Q6356" s="24" t="e">
        <f>+#REF!-I6356</f>
        <v>#REF!</v>
      </c>
      <c r="R6356" s="25">
        <f t="shared" si="502"/>
        <v>17600</v>
      </c>
      <c r="S6356" s="25" t="e">
        <f t="shared" si="503"/>
        <v>#REF!</v>
      </c>
      <c r="T6356" s="25">
        <f t="shared" si="500"/>
        <v>17600</v>
      </c>
      <c r="U6356" s="25"/>
      <c r="V6356" s="23"/>
      <c r="W6356" s="23"/>
      <c r="X6356" s="24" t="e">
        <f>+#REF!-I6356</f>
        <v>#REF!</v>
      </c>
      <c r="Y6356" s="23"/>
      <c r="Z6356" s="23"/>
      <c r="AA6356" s="23"/>
      <c r="AB6356" s="23"/>
      <c r="AC6356" s="23"/>
      <c r="AD6356" s="23"/>
      <c r="AE6356" s="26" t="str">
        <f>VLOOKUP(E6356,'[1]Tirupati Member''s Detail'!$D$2:$L$1048576,9,0)</f>
        <v>Last Communication Till 2004</v>
      </c>
    </row>
    <row r="6357" spans="1:31" x14ac:dyDescent="0.3">
      <c r="A6357" s="27">
        <v>6362</v>
      </c>
      <c r="B6357" s="28"/>
      <c r="C6357" s="29" t="s">
        <v>15546</v>
      </c>
      <c r="D6357" s="20" t="s">
        <v>22</v>
      </c>
      <c r="E6357" s="29">
        <v>4000789</v>
      </c>
      <c r="F6357" s="20" t="s">
        <v>24</v>
      </c>
      <c r="G6357" s="20" t="s">
        <v>25</v>
      </c>
      <c r="H6357" s="29" t="s">
        <v>4156</v>
      </c>
      <c r="I6357" s="30">
        <v>1995</v>
      </c>
      <c r="J6357" s="29" t="s">
        <v>15547</v>
      </c>
      <c r="K6357" s="22" t="str">
        <f>VLOOKUP(E6357,'[1]Tirupati Member''s Detail'!$D$2:$L$1048576,8,0)</f>
        <v>No</v>
      </c>
      <c r="L6357" s="23">
        <f>VLOOKUP(E6357,'[1]Tirupati Member''s Detail'!$D$2:$L$1048576,4,0)</f>
        <v>32000</v>
      </c>
      <c r="M6357" s="23">
        <f t="shared" si="499"/>
        <v>32000</v>
      </c>
      <c r="N6357" s="23">
        <f>VLOOKUP(E6357,'[1]Tirupati Member''s Detail'!$D$2:$L$1048576,5,0)</f>
        <v>30400</v>
      </c>
      <c r="O6357" s="23" t="str">
        <f>VLOOKUP(E6357,'[1]Tirupati Member''s Detail'!$D$2:$L$1048576,7,0)</f>
        <v>I.R.M</v>
      </c>
      <c r="P6357" s="23">
        <f t="shared" si="501"/>
        <v>1600</v>
      </c>
      <c r="Q6357" s="24" t="e">
        <f>+#REF!-I6357</f>
        <v>#REF!</v>
      </c>
      <c r="R6357" s="25">
        <f t="shared" si="502"/>
        <v>24320</v>
      </c>
      <c r="S6357" s="25" t="e">
        <f t="shared" si="503"/>
        <v>#REF!</v>
      </c>
      <c r="T6357" s="25">
        <f t="shared" si="500"/>
        <v>24320</v>
      </c>
      <c r="U6357" s="25"/>
      <c r="V6357" s="23"/>
      <c r="W6357" s="23"/>
      <c r="X6357" s="24" t="e">
        <f>+#REF!-I6357</f>
        <v>#REF!</v>
      </c>
      <c r="Y6357" s="23"/>
      <c r="Z6357" s="23"/>
      <c r="AA6357" s="23"/>
      <c r="AB6357" s="23"/>
      <c r="AC6357" s="23"/>
      <c r="AD6357" s="23"/>
      <c r="AE6357" s="26" t="str">
        <f>VLOOKUP(E6357,'[1]Tirupati Member''s Detail'!$D$2:$L$1048576,9,0)</f>
        <v>Last mail with Amc dues details so Communication Till 2014</v>
      </c>
    </row>
    <row r="6358" spans="1:31" x14ac:dyDescent="0.3">
      <c r="A6358" s="27">
        <v>6363</v>
      </c>
      <c r="B6358" s="28"/>
      <c r="C6358" s="29" t="s">
        <v>15548</v>
      </c>
      <c r="D6358" s="20" t="s">
        <v>22</v>
      </c>
      <c r="E6358" s="29">
        <v>4000790</v>
      </c>
      <c r="F6358" s="20" t="s">
        <v>24</v>
      </c>
      <c r="G6358" s="20" t="s">
        <v>25</v>
      </c>
      <c r="H6358" s="29" t="s">
        <v>4260</v>
      </c>
      <c r="I6358" s="30">
        <v>1995</v>
      </c>
      <c r="J6358" s="29" t="s">
        <v>15549</v>
      </c>
      <c r="K6358" s="22" t="str">
        <f>VLOOKUP(E6358,'[1]Tirupati Member''s Detail'!$D$2:$L$1048576,8,0)</f>
        <v>No</v>
      </c>
      <c r="L6358" s="23">
        <f>VLOOKUP(E6358,'[1]Tirupati Member''s Detail'!$D$2:$L$1048576,4,0)</f>
        <v>22000</v>
      </c>
      <c r="M6358" s="23">
        <f t="shared" si="499"/>
        <v>22000</v>
      </c>
      <c r="N6358" s="23">
        <f>VLOOKUP(E6358,'[1]Tirupati Member''s Detail'!$D$2:$L$1048576,5,0)</f>
        <v>22000</v>
      </c>
      <c r="O6358" s="23" t="str">
        <f>VLOOKUP(E6358,'[1]Tirupati Member''s Detail'!$D$2:$L$1048576,7,0)</f>
        <v>I.R.M</v>
      </c>
      <c r="P6358" s="23">
        <f t="shared" si="501"/>
        <v>0</v>
      </c>
      <c r="Q6358" s="24" t="e">
        <f>+#REF!-I6358</f>
        <v>#REF!</v>
      </c>
      <c r="R6358" s="25">
        <f t="shared" si="502"/>
        <v>17600</v>
      </c>
      <c r="S6358" s="25" t="e">
        <f t="shared" si="503"/>
        <v>#REF!</v>
      </c>
      <c r="T6358" s="25">
        <f t="shared" si="500"/>
        <v>17600</v>
      </c>
      <c r="U6358" s="25"/>
      <c r="V6358" s="23"/>
      <c r="W6358" s="23"/>
      <c r="X6358" s="24" t="e">
        <f>+#REF!-I6358</f>
        <v>#REF!</v>
      </c>
      <c r="Y6358" s="23"/>
      <c r="Z6358" s="23"/>
      <c r="AA6358" s="23"/>
      <c r="AB6358" s="23"/>
      <c r="AC6358" s="23"/>
      <c r="AD6358" s="23"/>
      <c r="AE6358" s="26" t="str">
        <f>VLOOKUP(E6358,'[1]Tirupati Member''s Detail'!$D$2:$L$1048576,9,0)</f>
        <v>letter regarding for Amc dues Last Communication Till 2007</v>
      </c>
    </row>
    <row r="6359" spans="1:31" x14ac:dyDescent="0.3">
      <c r="A6359" s="27">
        <v>6364</v>
      </c>
      <c r="B6359" s="28"/>
      <c r="C6359" s="29" t="s">
        <v>15550</v>
      </c>
      <c r="D6359" s="20" t="s">
        <v>22</v>
      </c>
      <c r="E6359" s="29">
        <v>4000791</v>
      </c>
      <c r="F6359" s="20" t="s">
        <v>24</v>
      </c>
      <c r="G6359" s="20" t="s">
        <v>25</v>
      </c>
      <c r="H6359" s="29" t="s">
        <v>3777</v>
      </c>
      <c r="I6359" s="30">
        <v>1995</v>
      </c>
      <c r="J6359" s="29" t="s">
        <v>15551</v>
      </c>
      <c r="K6359" s="22" t="str">
        <f>VLOOKUP(E6359,'[1]Tirupati Member''s Detail'!$D$2:$L$1048576,8,0)</f>
        <v>No</v>
      </c>
      <c r="L6359" s="23">
        <f>VLOOKUP(E6359,'[1]Tirupati Member''s Detail'!$D$2:$L$1048576,4,0)</f>
        <v>27000</v>
      </c>
      <c r="M6359" s="23">
        <f t="shared" si="499"/>
        <v>27000</v>
      </c>
      <c r="N6359" s="23">
        <f>VLOOKUP(E6359,'[1]Tirupati Member''s Detail'!$D$2:$L$1048576,5,0)</f>
        <v>27000</v>
      </c>
      <c r="O6359" s="23" t="str">
        <f>VLOOKUP(E6359,'[1]Tirupati Member''s Detail'!$D$2:$L$1048576,7,0)</f>
        <v>I.R.M</v>
      </c>
      <c r="P6359" s="23">
        <f t="shared" si="501"/>
        <v>0</v>
      </c>
      <c r="Q6359" s="24" t="e">
        <f>+#REF!-I6359</f>
        <v>#REF!</v>
      </c>
      <c r="R6359" s="25">
        <f t="shared" si="502"/>
        <v>21600</v>
      </c>
      <c r="S6359" s="25" t="e">
        <f t="shared" si="503"/>
        <v>#REF!</v>
      </c>
      <c r="T6359" s="25">
        <f t="shared" si="500"/>
        <v>21600</v>
      </c>
      <c r="U6359" s="25"/>
      <c r="V6359" s="23"/>
      <c r="W6359" s="23"/>
      <c r="X6359" s="24" t="e">
        <f>+#REF!-I6359</f>
        <v>#REF!</v>
      </c>
      <c r="Y6359" s="23"/>
      <c r="Z6359" s="23"/>
      <c r="AA6359" s="23"/>
      <c r="AB6359" s="23"/>
      <c r="AC6359" s="23"/>
      <c r="AD6359" s="23"/>
      <c r="AE6359" s="26" t="str">
        <f>VLOOKUP(E6359,'[1]Tirupati Member''s Detail'!$D$2:$L$1048576,9,0)</f>
        <v>Last Communication Till 1999</v>
      </c>
    </row>
    <row r="6360" spans="1:31" x14ac:dyDescent="0.3">
      <c r="A6360" s="27">
        <v>6365</v>
      </c>
      <c r="B6360" s="28"/>
      <c r="C6360" s="29" t="s">
        <v>15552</v>
      </c>
      <c r="D6360" s="20" t="s">
        <v>22</v>
      </c>
      <c r="E6360" s="29">
        <v>4000792</v>
      </c>
      <c r="F6360" s="20" t="s">
        <v>24</v>
      </c>
      <c r="G6360" s="20" t="s">
        <v>25</v>
      </c>
      <c r="H6360" s="29" t="s">
        <v>3777</v>
      </c>
      <c r="I6360" s="30">
        <v>1995</v>
      </c>
      <c r="J6360" s="29" t="s">
        <v>15553</v>
      </c>
      <c r="K6360" s="22" t="str">
        <f>VLOOKUP(E6360,'[1]Tirupati Member''s Detail'!$D$2:$L$1048576,8,0)</f>
        <v>No</v>
      </c>
      <c r="L6360" s="23">
        <f>VLOOKUP(E6360,'[1]Tirupati Member''s Detail'!$D$2:$L$1048576,4,0)</f>
        <v>27000</v>
      </c>
      <c r="M6360" s="23">
        <f t="shared" si="499"/>
        <v>27000</v>
      </c>
      <c r="N6360" s="23">
        <f>VLOOKUP(E6360,'[1]Tirupati Member''s Detail'!$D$2:$L$1048576,5,0)</f>
        <v>27000</v>
      </c>
      <c r="O6360" s="23" t="str">
        <f>VLOOKUP(E6360,'[1]Tirupati Member''s Detail'!$D$2:$L$1048576,7,0)</f>
        <v>I.R.M</v>
      </c>
      <c r="P6360" s="23">
        <f t="shared" si="501"/>
        <v>0</v>
      </c>
      <c r="Q6360" s="24" t="e">
        <f>+#REF!-I6360</f>
        <v>#REF!</v>
      </c>
      <c r="R6360" s="25">
        <f t="shared" si="502"/>
        <v>21600</v>
      </c>
      <c r="S6360" s="25" t="e">
        <f t="shared" si="503"/>
        <v>#REF!</v>
      </c>
      <c r="T6360" s="25">
        <f t="shared" si="500"/>
        <v>21600</v>
      </c>
      <c r="U6360" s="25"/>
      <c r="V6360" s="23"/>
      <c r="W6360" s="23"/>
      <c r="X6360" s="24" t="e">
        <f>+#REF!-I6360</f>
        <v>#REF!</v>
      </c>
      <c r="Y6360" s="23"/>
      <c r="Z6360" s="23"/>
      <c r="AA6360" s="23"/>
      <c r="AB6360" s="23"/>
      <c r="AC6360" s="23"/>
      <c r="AD6360" s="23"/>
      <c r="AE6360" s="26" t="str">
        <f>VLOOKUP(E6360,'[1]Tirupati Member''s Detail'!$D$2:$L$1048576,9,0)</f>
        <v>As POD last communication 07</v>
      </c>
    </row>
    <row r="6361" spans="1:31" x14ac:dyDescent="0.3">
      <c r="A6361" s="27">
        <v>6366</v>
      </c>
      <c r="B6361" s="28"/>
      <c r="C6361" s="29" t="s">
        <v>15554</v>
      </c>
      <c r="D6361" s="20" t="s">
        <v>22</v>
      </c>
      <c r="E6361" s="29">
        <v>4000793</v>
      </c>
      <c r="F6361" s="20" t="s">
        <v>24</v>
      </c>
      <c r="G6361" s="20" t="s">
        <v>25</v>
      </c>
      <c r="H6361" s="29" t="s">
        <v>4036</v>
      </c>
      <c r="I6361" s="30">
        <v>1995</v>
      </c>
      <c r="J6361" s="29" t="s">
        <v>15555</v>
      </c>
      <c r="K6361" s="22" t="str">
        <f>VLOOKUP(E6361,'[1]Tirupati Member''s Detail'!$D$2:$L$1048576,8,0)</f>
        <v>No</v>
      </c>
      <c r="L6361" s="23">
        <f>VLOOKUP(E6361,'[1]Tirupati Member''s Detail'!$D$2:$L$1048576,4,0)</f>
        <v>27000</v>
      </c>
      <c r="M6361" s="23">
        <f t="shared" si="499"/>
        <v>27000</v>
      </c>
      <c r="N6361" s="23">
        <f>VLOOKUP(E6361,'[1]Tirupati Member''s Detail'!$D$2:$L$1048576,5,0)</f>
        <v>27000</v>
      </c>
      <c r="O6361" s="23" t="str">
        <f>VLOOKUP(E6361,'[1]Tirupati Member''s Detail'!$D$2:$L$1048576,7,0)</f>
        <v>I.R.M</v>
      </c>
      <c r="P6361" s="23">
        <f t="shared" si="501"/>
        <v>0</v>
      </c>
      <c r="Q6361" s="24" t="e">
        <f>+#REF!-I6361</f>
        <v>#REF!</v>
      </c>
      <c r="R6361" s="25">
        <f t="shared" si="502"/>
        <v>21600</v>
      </c>
      <c r="S6361" s="25" t="e">
        <f t="shared" si="503"/>
        <v>#REF!</v>
      </c>
      <c r="T6361" s="25">
        <f t="shared" si="500"/>
        <v>21600</v>
      </c>
      <c r="U6361" s="25"/>
      <c r="V6361" s="23"/>
      <c r="W6361" s="23"/>
      <c r="X6361" s="24" t="e">
        <f>+#REF!-I6361</f>
        <v>#REF!</v>
      </c>
      <c r="Y6361" s="23"/>
      <c r="Z6361" s="23"/>
      <c r="AA6361" s="23"/>
      <c r="AB6361" s="23"/>
      <c r="AC6361" s="23"/>
      <c r="AD6361" s="23"/>
      <c r="AE6361" s="26" t="str">
        <f>VLOOKUP(E6361,'[1]Tirupati Member''s Detail'!$D$2:$L$1048576,9,0)</f>
        <v>Letter Undelivered, Last Communication Till 1999</v>
      </c>
    </row>
    <row r="6362" spans="1:31" x14ac:dyDescent="0.3">
      <c r="A6362" s="27">
        <v>6367</v>
      </c>
      <c r="B6362" s="28"/>
      <c r="C6362" s="29" t="s">
        <v>15556</v>
      </c>
      <c r="D6362" s="20" t="s">
        <v>22</v>
      </c>
      <c r="E6362" s="29">
        <v>4000795</v>
      </c>
      <c r="F6362" s="20" t="s">
        <v>24</v>
      </c>
      <c r="G6362" s="20" t="s">
        <v>25</v>
      </c>
      <c r="H6362" s="29" t="s">
        <v>4156</v>
      </c>
      <c r="I6362" s="30">
        <v>1995</v>
      </c>
      <c r="J6362" s="29" t="s">
        <v>15557</v>
      </c>
      <c r="K6362" s="22" t="str">
        <f>VLOOKUP(E6362,'[1]Tirupati Member''s Detail'!$D$2:$L$1048576,8,0)</f>
        <v>No</v>
      </c>
      <c r="L6362" s="23">
        <f>VLOOKUP(E6362,'[1]Tirupati Member''s Detail'!$D$2:$L$1048576,4,0)</f>
        <v>27000</v>
      </c>
      <c r="M6362" s="23">
        <f t="shared" si="499"/>
        <v>27000</v>
      </c>
      <c r="N6362" s="23">
        <f>VLOOKUP(E6362,'[1]Tirupati Member''s Detail'!$D$2:$L$1048576,5,0)</f>
        <v>25650</v>
      </c>
      <c r="O6362" s="23" t="str">
        <f>VLOOKUP(E6362,'[1]Tirupati Member''s Detail'!$D$2:$L$1048576,7,0)</f>
        <v>I.R.M</v>
      </c>
      <c r="P6362" s="23">
        <f t="shared" si="501"/>
        <v>1350</v>
      </c>
      <c r="Q6362" s="24" t="e">
        <f>+#REF!-I6362</f>
        <v>#REF!</v>
      </c>
      <c r="R6362" s="25">
        <f t="shared" si="502"/>
        <v>20520</v>
      </c>
      <c r="S6362" s="25" t="e">
        <f t="shared" si="503"/>
        <v>#REF!</v>
      </c>
      <c r="T6362" s="25">
        <f t="shared" si="500"/>
        <v>20520</v>
      </c>
      <c r="U6362" s="25"/>
      <c r="V6362" s="23"/>
      <c r="W6362" s="23"/>
      <c r="X6362" s="24" t="e">
        <f>+#REF!-I6362</f>
        <v>#REF!</v>
      </c>
      <c r="Y6362" s="23"/>
      <c r="Z6362" s="23"/>
      <c r="AA6362" s="23"/>
      <c r="AB6362" s="23"/>
      <c r="AC6362" s="23"/>
      <c r="AD6362" s="23"/>
      <c r="AE6362" s="26" t="str">
        <f>VLOOKUP(E6362,'[1]Tirupati Member''s Detail'!$D$2:$L$1048576,9,0)</f>
        <v>As POD last communication 07</v>
      </c>
    </row>
    <row r="6363" spans="1:31" x14ac:dyDescent="0.3">
      <c r="A6363" s="27">
        <v>6368</v>
      </c>
      <c r="B6363" s="28"/>
      <c r="C6363" s="29" t="s">
        <v>15558</v>
      </c>
      <c r="D6363" s="20" t="s">
        <v>22</v>
      </c>
      <c r="E6363" s="29">
        <v>4000796</v>
      </c>
      <c r="F6363" s="20" t="s">
        <v>24</v>
      </c>
      <c r="G6363" s="20" t="s">
        <v>25</v>
      </c>
      <c r="H6363" s="29" t="s">
        <v>4156</v>
      </c>
      <c r="I6363" s="30">
        <v>1995</v>
      </c>
      <c r="J6363" s="29" t="s">
        <v>15559</v>
      </c>
      <c r="K6363" s="22" t="str">
        <f>VLOOKUP(E6363,'[1]Tirupati Member''s Detail'!$D$2:$L$1048576,8,0)</f>
        <v>No</v>
      </c>
      <c r="L6363" s="23">
        <f>VLOOKUP(E6363,'[1]Tirupati Member''s Detail'!$D$2:$L$1048576,4,0)</f>
        <v>25650</v>
      </c>
      <c r="M6363" s="23">
        <f t="shared" si="499"/>
        <v>25650</v>
      </c>
      <c r="N6363" s="23">
        <f>VLOOKUP(E6363,'[1]Tirupati Member''s Detail'!$D$2:$L$1048576,5,0)</f>
        <v>25650</v>
      </c>
      <c r="O6363" s="23" t="str">
        <f>VLOOKUP(E6363,'[1]Tirupati Member''s Detail'!$D$2:$L$1048576,7,0)</f>
        <v>I.R.M</v>
      </c>
      <c r="P6363" s="23">
        <f t="shared" si="501"/>
        <v>0</v>
      </c>
      <c r="Q6363" s="24" t="e">
        <f>+#REF!-I6363</f>
        <v>#REF!</v>
      </c>
      <c r="R6363" s="25">
        <f t="shared" si="502"/>
        <v>20520</v>
      </c>
      <c r="S6363" s="25" t="e">
        <f t="shared" si="503"/>
        <v>#REF!</v>
      </c>
      <c r="T6363" s="25">
        <f t="shared" si="500"/>
        <v>20520</v>
      </c>
      <c r="U6363" s="25"/>
      <c r="V6363" s="23"/>
      <c r="W6363" s="23"/>
      <c r="X6363" s="24" t="e">
        <f>+#REF!-I6363</f>
        <v>#REF!</v>
      </c>
      <c r="Y6363" s="23"/>
      <c r="Z6363" s="23"/>
      <c r="AA6363" s="23"/>
      <c r="AB6363" s="23"/>
      <c r="AC6363" s="23"/>
      <c r="AD6363" s="23"/>
      <c r="AE6363" s="26" t="str">
        <f>VLOOKUP(E6363,'[1]Tirupati Member''s Detail'!$D$2:$L$1048576,9,0)</f>
        <v>Last Communication Till 1999</v>
      </c>
    </row>
    <row r="6364" spans="1:31" x14ac:dyDescent="0.3">
      <c r="A6364" s="27">
        <v>6369</v>
      </c>
      <c r="B6364" s="28"/>
      <c r="C6364" s="29" t="s">
        <v>15560</v>
      </c>
      <c r="D6364" s="20" t="s">
        <v>22</v>
      </c>
      <c r="E6364" s="29">
        <v>4000799</v>
      </c>
      <c r="F6364" s="20" t="s">
        <v>24</v>
      </c>
      <c r="G6364" s="20" t="s">
        <v>25</v>
      </c>
      <c r="H6364" s="29" t="s">
        <v>3777</v>
      </c>
      <c r="I6364" s="30">
        <v>1995</v>
      </c>
      <c r="J6364" s="29" t="s">
        <v>15561</v>
      </c>
      <c r="K6364" s="22" t="str">
        <f>VLOOKUP(E6364,'[1]Tirupati Member''s Detail'!$D$2:$L$1048576,8,0)</f>
        <v>No</v>
      </c>
      <c r="L6364" s="23">
        <f>VLOOKUP(E6364,'[1]Tirupati Member''s Detail'!$D$2:$L$1048576,4,0)</f>
        <v>27000</v>
      </c>
      <c r="M6364" s="23">
        <f t="shared" si="499"/>
        <v>27000</v>
      </c>
      <c r="N6364" s="23">
        <f>VLOOKUP(E6364,'[1]Tirupati Member''s Detail'!$D$2:$L$1048576,5,0)</f>
        <v>27000</v>
      </c>
      <c r="O6364" s="23" t="str">
        <f>VLOOKUP(E6364,'[1]Tirupati Member''s Detail'!$D$2:$L$1048576,7,0)</f>
        <v>I.R.M</v>
      </c>
      <c r="P6364" s="23">
        <f t="shared" si="501"/>
        <v>0</v>
      </c>
      <c r="Q6364" s="24" t="e">
        <f>+#REF!-I6364</f>
        <v>#REF!</v>
      </c>
      <c r="R6364" s="25">
        <f t="shared" si="502"/>
        <v>21600</v>
      </c>
      <c r="S6364" s="25" t="e">
        <f t="shared" si="503"/>
        <v>#REF!</v>
      </c>
      <c r="T6364" s="25">
        <f t="shared" si="500"/>
        <v>21600</v>
      </c>
      <c r="U6364" s="25"/>
      <c r="V6364" s="23"/>
      <c r="W6364" s="23"/>
      <c r="X6364" s="24" t="e">
        <f>+#REF!-I6364</f>
        <v>#REF!</v>
      </c>
      <c r="Y6364" s="23"/>
      <c r="Z6364" s="23"/>
      <c r="AA6364" s="23"/>
      <c r="AB6364" s="23"/>
      <c r="AC6364" s="23"/>
      <c r="AD6364" s="23"/>
      <c r="AE6364" s="26" t="str">
        <f>VLOOKUP(E6364,'[1]Tirupati Member''s Detail'!$D$2:$L$1048576,9,0)</f>
        <v>As POD last communication 07</v>
      </c>
    </row>
    <row r="6365" spans="1:31" x14ac:dyDescent="0.3">
      <c r="A6365" s="27">
        <v>6370</v>
      </c>
      <c r="B6365" s="28"/>
      <c r="C6365" s="29" t="s">
        <v>15562</v>
      </c>
      <c r="D6365" s="20" t="s">
        <v>22</v>
      </c>
      <c r="E6365" s="29">
        <v>4000800</v>
      </c>
      <c r="F6365" s="20" t="s">
        <v>24</v>
      </c>
      <c r="G6365" s="20" t="s">
        <v>25</v>
      </c>
      <c r="H6365" s="29" t="s">
        <v>4576</v>
      </c>
      <c r="I6365" s="30">
        <v>1995</v>
      </c>
      <c r="J6365" s="29" t="s">
        <v>15563</v>
      </c>
      <c r="K6365" s="22" t="str">
        <f>VLOOKUP(E6365,'[1]Tirupati Member''s Detail'!$D$2:$L$1048576,8,0)</f>
        <v>No</v>
      </c>
      <c r="L6365" s="23">
        <f>VLOOKUP(E6365,'[1]Tirupati Member''s Detail'!$D$2:$L$1048576,4,0)</f>
        <v>22000</v>
      </c>
      <c r="M6365" s="23">
        <f t="shared" si="499"/>
        <v>22000</v>
      </c>
      <c r="N6365" s="23">
        <f>VLOOKUP(E6365,'[1]Tirupati Member''s Detail'!$D$2:$L$1048576,5,0)</f>
        <v>22000</v>
      </c>
      <c r="O6365" s="23" t="str">
        <f>VLOOKUP(E6365,'[1]Tirupati Member''s Detail'!$D$2:$L$1048576,7,0)</f>
        <v>I.R.M</v>
      </c>
      <c r="P6365" s="23">
        <f t="shared" si="501"/>
        <v>0</v>
      </c>
      <c r="Q6365" s="24" t="e">
        <f>+#REF!-I6365</f>
        <v>#REF!</v>
      </c>
      <c r="R6365" s="25">
        <f t="shared" si="502"/>
        <v>17600</v>
      </c>
      <c r="S6365" s="25" t="e">
        <f t="shared" si="503"/>
        <v>#REF!</v>
      </c>
      <c r="T6365" s="25">
        <f t="shared" si="500"/>
        <v>17600</v>
      </c>
      <c r="U6365" s="25"/>
      <c r="V6365" s="23"/>
      <c r="W6365" s="23"/>
      <c r="X6365" s="24" t="e">
        <f>+#REF!-I6365</f>
        <v>#REF!</v>
      </c>
      <c r="Y6365" s="23"/>
      <c r="Z6365" s="23"/>
      <c r="AA6365" s="23"/>
      <c r="AB6365" s="23"/>
      <c r="AC6365" s="23"/>
      <c r="AD6365" s="23"/>
      <c r="AE6365" s="26" t="str">
        <f>VLOOKUP(E6365,'[1]Tirupati Member''s Detail'!$D$2:$L$1048576,9,0)</f>
        <v>As POD last communication 07</v>
      </c>
    </row>
    <row r="6366" spans="1:31" x14ac:dyDescent="0.3">
      <c r="A6366" s="27">
        <v>6371</v>
      </c>
      <c r="B6366" s="28"/>
      <c r="C6366" s="29" t="s">
        <v>15564</v>
      </c>
      <c r="D6366" s="20" t="s">
        <v>22</v>
      </c>
      <c r="E6366" s="29">
        <v>4000802</v>
      </c>
      <c r="F6366" s="20" t="s">
        <v>24</v>
      </c>
      <c r="G6366" s="20" t="s">
        <v>25</v>
      </c>
      <c r="H6366" s="29" t="s">
        <v>3771</v>
      </c>
      <c r="I6366" s="30">
        <v>1995</v>
      </c>
      <c r="J6366" s="29" t="s">
        <v>15565</v>
      </c>
      <c r="K6366" s="22" t="str">
        <f>VLOOKUP(E6366,'[1]Tirupati Member''s Detail'!$D$2:$L$1048576,8,0)</f>
        <v>No</v>
      </c>
      <c r="L6366" s="23">
        <f>VLOOKUP(E6366,'[1]Tirupati Member''s Detail'!$D$2:$L$1048576,4,0)</f>
        <v>32000</v>
      </c>
      <c r="M6366" s="23">
        <f t="shared" si="499"/>
        <v>32000</v>
      </c>
      <c r="N6366" s="23">
        <f>VLOOKUP(E6366,'[1]Tirupati Member''s Detail'!$D$2:$L$1048576,5,0)</f>
        <v>32000</v>
      </c>
      <c r="O6366" s="23" t="str">
        <f>VLOOKUP(E6366,'[1]Tirupati Member''s Detail'!$D$2:$L$1048576,7,0)</f>
        <v>I.R.M</v>
      </c>
      <c r="P6366" s="23">
        <f t="shared" si="501"/>
        <v>0</v>
      </c>
      <c r="Q6366" s="24" t="e">
        <f>+#REF!-I6366</f>
        <v>#REF!</v>
      </c>
      <c r="R6366" s="25">
        <f t="shared" si="502"/>
        <v>25600</v>
      </c>
      <c r="S6366" s="25" t="e">
        <f t="shared" si="503"/>
        <v>#REF!</v>
      </c>
      <c r="T6366" s="25">
        <f t="shared" si="500"/>
        <v>25600</v>
      </c>
      <c r="U6366" s="25"/>
      <c r="V6366" s="23"/>
      <c r="W6366" s="23"/>
      <c r="X6366" s="24" t="e">
        <f>+#REF!-I6366</f>
        <v>#REF!</v>
      </c>
      <c r="Y6366" s="23"/>
      <c r="Z6366" s="23"/>
      <c r="AA6366" s="23"/>
      <c r="AB6366" s="23"/>
      <c r="AC6366" s="23"/>
      <c r="AD6366" s="23"/>
      <c r="AE6366" s="26" t="str">
        <f>VLOOKUP(E6366,'[1]Tirupati Member''s Detail'!$D$2:$L$1048576,9,0)</f>
        <v>No Communication Till Date</v>
      </c>
    </row>
    <row r="6367" spans="1:31" x14ac:dyDescent="0.3">
      <c r="A6367" s="27">
        <v>6372</v>
      </c>
      <c r="B6367" s="28"/>
      <c r="C6367" s="29" t="s">
        <v>15566</v>
      </c>
      <c r="D6367" s="20" t="s">
        <v>22</v>
      </c>
      <c r="E6367" s="29">
        <v>4000803</v>
      </c>
      <c r="F6367" s="20" t="s">
        <v>24</v>
      </c>
      <c r="G6367" s="20" t="s">
        <v>25</v>
      </c>
      <c r="H6367" s="29" t="s">
        <v>3771</v>
      </c>
      <c r="I6367" s="30">
        <v>1995</v>
      </c>
      <c r="J6367" s="29" t="s">
        <v>15567</v>
      </c>
      <c r="K6367" s="22" t="str">
        <f>VLOOKUP(E6367,'[1]Tirupati Member''s Detail'!$D$2:$L$1048576,8,0)</f>
        <v>No</v>
      </c>
      <c r="L6367" s="23">
        <f>VLOOKUP(E6367,'[1]Tirupati Member''s Detail'!$D$2:$L$1048576,4,0)</f>
        <v>22000</v>
      </c>
      <c r="M6367" s="23">
        <f t="shared" si="499"/>
        <v>22000</v>
      </c>
      <c r="N6367" s="23">
        <f>VLOOKUP(E6367,'[1]Tirupati Member''s Detail'!$D$2:$L$1048576,5,0)</f>
        <v>22000</v>
      </c>
      <c r="O6367" s="23" t="str">
        <f>VLOOKUP(E6367,'[1]Tirupati Member''s Detail'!$D$2:$L$1048576,7,0)</f>
        <v>I.R.M</v>
      </c>
      <c r="P6367" s="23">
        <f t="shared" si="501"/>
        <v>0</v>
      </c>
      <c r="Q6367" s="24" t="e">
        <f>+#REF!-I6367</f>
        <v>#REF!</v>
      </c>
      <c r="R6367" s="25">
        <f t="shared" si="502"/>
        <v>17600</v>
      </c>
      <c r="S6367" s="25" t="e">
        <f t="shared" si="503"/>
        <v>#REF!</v>
      </c>
      <c r="T6367" s="25">
        <f t="shared" si="500"/>
        <v>17600</v>
      </c>
      <c r="U6367" s="25"/>
      <c r="V6367" s="23"/>
      <c r="W6367" s="23"/>
      <c r="X6367" s="24" t="e">
        <f>+#REF!-I6367</f>
        <v>#REF!</v>
      </c>
      <c r="Y6367" s="23"/>
      <c r="Z6367" s="23"/>
      <c r="AA6367" s="23"/>
      <c r="AB6367" s="23"/>
      <c r="AC6367" s="23"/>
      <c r="AD6367" s="23"/>
      <c r="AE6367" s="26" t="str">
        <f>VLOOKUP(E6367,'[1]Tirupati Member''s Detail'!$D$2:$L$1048576,9,0)</f>
        <v>As POD last communication 07</v>
      </c>
    </row>
    <row r="6368" spans="1:31" x14ac:dyDescent="0.3">
      <c r="A6368" s="27">
        <v>6373</v>
      </c>
      <c r="B6368" s="28"/>
      <c r="C6368" s="29" t="s">
        <v>15568</v>
      </c>
      <c r="D6368" s="20" t="s">
        <v>22</v>
      </c>
      <c r="E6368" s="29">
        <v>4000804</v>
      </c>
      <c r="F6368" s="20" t="s">
        <v>24</v>
      </c>
      <c r="G6368" s="20" t="s">
        <v>25</v>
      </c>
      <c r="H6368" s="29" t="s">
        <v>3771</v>
      </c>
      <c r="I6368" s="30">
        <v>1995</v>
      </c>
      <c r="J6368" s="29" t="s">
        <v>15569</v>
      </c>
      <c r="K6368" s="22" t="str">
        <f>VLOOKUP(E6368,'[1]Tirupati Member''s Detail'!$D$2:$L$1048576,8,0)</f>
        <v>No</v>
      </c>
      <c r="L6368" s="23">
        <f>VLOOKUP(E6368,'[1]Tirupati Member''s Detail'!$D$2:$L$1048576,4,0)</f>
        <v>32000</v>
      </c>
      <c r="M6368" s="23">
        <f t="shared" si="499"/>
        <v>32000</v>
      </c>
      <c r="N6368" s="23">
        <f>VLOOKUP(E6368,'[1]Tirupati Member''s Detail'!$D$2:$L$1048576,5,0)</f>
        <v>32000</v>
      </c>
      <c r="O6368" s="23" t="str">
        <f>VLOOKUP(E6368,'[1]Tirupati Member''s Detail'!$D$2:$L$1048576,7,0)</f>
        <v>I.R.M</v>
      </c>
      <c r="P6368" s="23">
        <f t="shared" si="501"/>
        <v>0</v>
      </c>
      <c r="Q6368" s="24" t="e">
        <f>+#REF!-I6368</f>
        <v>#REF!</v>
      </c>
      <c r="R6368" s="25">
        <f t="shared" si="502"/>
        <v>25600</v>
      </c>
      <c r="S6368" s="25" t="e">
        <f t="shared" si="503"/>
        <v>#REF!</v>
      </c>
      <c r="T6368" s="25">
        <f t="shared" si="500"/>
        <v>25600</v>
      </c>
      <c r="U6368" s="25"/>
      <c r="V6368" s="23"/>
      <c r="W6368" s="23"/>
      <c r="X6368" s="24" t="e">
        <f>+#REF!-I6368</f>
        <v>#REF!</v>
      </c>
      <c r="Y6368" s="23"/>
      <c r="Z6368" s="23"/>
      <c r="AA6368" s="23"/>
      <c r="AB6368" s="23"/>
      <c r="AC6368" s="23"/>
      <c r="AD6368" s="23"/>
      <c r="AE6368" s="26" t="str">
        <f>VLOOKUP(E6368,'[1]Tirupati Member''s Detail'!$D$2:$L$1048576,9,0)</f>
        <v>telephonic reply in 2018 with all pending Amc dues details</v>
      </c>
    </row>
    <row r="6369" spans="1:31" x14ac:dyDescent="0.3">
      <c r="A6369" s="27">
        <v>6374</v>
      </c>
      <c r="B6369" s="28"/>
      <c r="C6369" s="29" t="s">
        <v>15570</v>
      </c>
      <c r="D6369" s="20" t="s">
        <v>22</v>
      </c>
      <c r="E6369" s="29">
        <v>4000805</v>
      </c>
      <c r="F6369" s="20" t="s">
        <v>24</v>
      </c>
      <c r="G6369" s="20" t="s">
        <v>25</v>
      </c>
      <c r="H6369" s="29" t="s">
        <v>4126</v>
      </c>
      <c r="I6369" s="30">
        <v>1995</v>
      </c>
      <c r="J6369" s="29" t="s">
        <v>15571</v>
      </c>
      <c r="K6369" s="22" t="str">
        <f>VLOOKUP(E6369,'[1]Tirupati Member''s Detail'!$D$2:$L$1048576,8,0)</f>
        <v>No</v>
      </c>
      <c r="L6369" s="23">
        <f>VLOOKUP(E6369,'[1]Tirupati Member''s Detail'!$D$2:$L$1048576,4,0)</f>
        <v>27000</v>
      </c>
      <c r="M6369" s="23">
        <f t="shared" si="499"/>
        <v>27000</v>
      </c>
      <c r="N6369" s="23">
        <f>VLOOKUP(E6369,'[1]Tirupati Member''s Detail'!$D$2:$L$1048576,5,0)</f>
        <v>14850</v>
      </c>
      <c r="O6369" s="23" t="str">
        <f>VLOOKUP(E6369,'[1]Tirupati Member''s Detail'!$D$2:$L$1048576,7,0)</f>
        <v>Outstanding</v>
      </c>
      <c r="P6369" s="23">
        <f t="shared" si="501"/>
        <v>12150</v>
      </c>
      <c r="Q6369" s="24" t="e">
        <f>+#REF!-I6369</f>
        <v>#REF!</v>
      </c>
      <c r="R6369" s="25">
        <f t="shared" si="502"/>
        <v>11880</v>
      </c>
      <c r="S6369" s="25" t="e">
        <f t="shared" si="503"/>
        <v>#REF!</v>
      </c>
      <c r="T6369" s="25">
        <f t="shared" si="500"/>
        <v>11880</v>
      </c>
      <c r="U6369" s="25"/>
      <c r="V6369" s="23"/>
      <c r="W6369" s="23"/>
      <c r="X6369" s="24" t="e">
        <f>+#REF!-I6369</f>
        <v>#REF!</v>
      </c>
      <c r="Y6369" s="23"/>
      <c r="Z6369" s="23"/>
      <c r="AA6369" s="23"/>
      <c r="AB6369" s="23"/>
      <c r="AC6369" s="23"/>
      <c r="AD6369" s="23"/>
      <c r="AE6369" s="26" t="str">
        <f>VLOOKUP(E6369,'[1]Tirupati Member''s Detail'!$D$2:$L$1048576,9,0)</f>
        <v>No Communication Till Date, (Outstanding Rs 12150/-)</v>
      </c>
    </row>
    <row r="6370" spans="1:31" x14ac:dyDescent="0.3">
      <c r="A6370" s="27">
        <v>6375</v>
      </c>
      <c r="B6370" s="28"/>
      <c r="C6370" s="29" t="s">
        <v>15572</v>
      </c>
      <c r="D6370" s="20" t="s">
        <v>22</v>
      </c>
      <c r="E6370" s="29">
        <v>4000806</v>
      </c>
      <c r="F6370" s="20" t="s">
        <v>24</v>
      </c>
      <c r="G6370" s="20" t="s">
        <v>25</v>
      </c>
      <c r="H6370" s="29" t="s">
        <v>4126</v>
      </c>
      <c r="I6370" s="30">
        <v>1995</v>
      </c>
      <c r="J6370" s="29" t="s">
        <v>15573</v>
      </c>
      <c r="K6370" s="22" t="str">
        <f>VLOOKUP(E6370,'[1]Tirupati Member''s Detail'!$D$2:$L$1048576,8,0)</f>
        <v>No</v>
      </c>
      <c r="L6370" s="23">
        <f>VLOOKUP(E6370,'[1]Tirupati Member''s Detail'!$D$2:$L$1048576,4,0)</f>
        <v>32000</v>
      </c>
      <c r="M6370" s="23">
        <f t="shared" si="499"/>
        <v>32000</v>
      </c>
      <c r="N6370" s="23">
        <f>VLOOKUP(E6370,'[1]Tirupati Member''s Detail'!$D$2:$L$1048576,5,0)</f>
        <v>32000</v>
      </c>
      <c r="O6370" s="23" t="str">
        <f>VLOOKUP(E6370,'[1]Tirupati Member''s Detail'!$D$2:$L$1048576,7,0)</f>
        <v>I.R.M</v>
      </c>
      <c r="P6370" s="23">
        <f t="shared" si="501"/>
        <v>0</v>
      </c>
      <c r="Q6370" s="24" t="e">
        <f>+#REF!-I6370</f>
        <v>#REF!</v>
      </c>
      <c r="R6370" s="25">
        <f t="shared" si="502"/>
        <v>25600</v>
      </c>
      <c r="S6370" s="25" t="e">
        <f t="shared" si="503"/>
        <v>#REF!</v>
      </c>
      <c r="T6370" s="25">
        <f t="shared" si="500"/>
        <v>25600</v>
      </c>
      <c r="U6370" s="25"/>
      <c r="V6370" s="23"/>
      <c r="W6370" s="23"/>
      <c r="X6370" s="24" t="e">
        <f>+#REF!-I6370</f>
        <v>#REF!</v>
      </c>
      <c r="Y6370" s="23"/>
      <c r="Z6370" s="23"/>
      <c r="AA6370" s="23"/>
      <c r="AB6370" s="23"/>
      <c r="AC6370" s="23"/>
      <c r="AD6370" s="23"/>
      <c r="AE6370" s="26" t="str">
        <f>VLOOKUP(E6370,'[1]Tirupati Member''s Detail'!$D$2:$L$1048576,9,0)</f>
        <v>As POD last communication 07</v>
      </c>
    </row>
    <row r="6371" spans="1:31" x14ac:dyDescent="0.3">
      <c r="A6371" s="27">
        <v>6376</v>
      </c>
      <c r="B6371" s="28"/>
      <c r="C6371" s="29" t="s">
        <v>15574</v>
      </c>
      <c r="D6371" s="20" t="s">
        <v>22</v>
      </c>
      <c r="E6371" s="29">
        <v>4000807</v>
      </c>
      <c r="F6371" s="20" t="s">
        <v>24</v>
      </c>
      <c r="G6371" s="20" t="s">
        <v>25</v>
      </c>
      <c r="H6371" s="29" t="s">
        <v>4180</v>
      </c>
      <c r="I6371" s="30">
        <v>1995</v>
      </c>
      <c r="J6371" s="29" t="s">
        <v>15575</v>
      </c>
      <c r="K6371" s="22" t="str">
        <f>VLOOKUP(E6371,'[1]Tirupati Member''s Detail'!$D$2:$L$1048576,8,0)</f>
        <v>No</v>
      </c>
      <c r="L6371" s="23">
        <f>VLOOKUP(E6371,'[1]Tirupati Member''s Detail'!$D$2:$L$1048576,4,0)</f>
        <v>22000</v>
      </c>
      <c r="M6371" s="23">
        <f t="shared" si="499"/>
        <v>22000</v>
      </c>
      <c r="N6371" s="23">
        <f>VLOOKUP(E6371,'[1]Tirupati Member''s Detail'!$D$2:$L$1048576,5,0)</f>
        <v>22000</v>
      </c>
      <c r="O6371" s="23" t="str">
        <f>VLOOKUP(E6371,'[1]Tirupati Member''s Detail'!$D$2:$L$1048576,7,0)</f>
        <v>I.R.M</v>
      </c>
      <c r="P6371" s="23">
        <f t="shared" si="501"/>
        <v>0</v>
      </c>
      <c r="Q6371" s="24" t="e">
        <f>+#REF!-I6371</f>
        <v>#REF!</v>
      </c>
      <c r="R6371" s="25">
        <f t="shared" si="502"/>
        <v>17600</v>
      </c>
      <c r="S6371" s="25" t="e">
        <f t="shared" si="503"/>
        <v>#REF!</v>
      </c>
      <c r="T6371" s="25">
        <f t="shared" si="500"/>
        <v>17600</v>
      </c>
      <c r="U6371" s="25"/>
      <c r="V6371" s="23"/>
      <c r="W6371" s="23"/>
      <c r="X6371" s="24" t="e">
        <f>+#REF!-I6371</f>
        <v>#REF!</v>
      </c>
      <c r="Y6371" s="23"/>
      <c r="Z6371" s="23"/>
      <c r="AA6371" s="23"/>
      <c r="AB6371" s="23"/>
      <c r="AC6371" s="23"/>
      <c r="AD6371" s="23"/>
      <c r="AE6371" s="26" t="str">
        <f>VLOOKUP(E6371,'[1]Tirupati Member''s Detail'!$D$2:$L$1048576,9,0)</f>
        <v>As POD last communication 07</v>
      </c>
    </row>
    <row r="6372" spans="1:31" x14ac:dyDescent="0.3">
      <c r="A6372" s="27">
        <v>6377</v>
      </c>
      <c r="B6372" s="28"/>
      <c r="C6372" s="29" t="s">
        <v>15576</v>
      </c>
      <c r="D6372" s="20" t="s">
        <v>22</v>
      </c>
      <c r="E6372" s="29">
        <v>4000808</v>
      </c>
      <c r="F6372" s="20" t="s">
        <v>24</v>
      </c>
      <c r="G6372" s="20" t="s">
        <v>25</v>
      </c>
      <c r="H6372" s="29" t="s">
        <v>4180</v>
      </c>
      <c r="I6372" s="30">
        <v>1995</v>
      </c>
      <c r="J6372" s="29" t="s">
        <v>15577</v>
      </c>
      <c r="K6372" s="22" t="str">
        <f>VLOOKUP(E6372,'[1]Tirupati Member''s Detail'!$D$2:$L$1048576,8,0)</f>
        <v>No</v>
      </c>
      <c r="L6372" s="23">
        <f>VLOOKUP(E6372,'[1]Tirupati Member''s Detail'!$D$2:$L$1048576,4,0)</f>
        <v>22000</v>
      </c>
      <c r="M6372" s="23">
        <f t="shared" si="499"/>
        <v>22000</v>
      </c>
      <c r="N6372" s="23">
        <f>VLOOKUP(E6372,'[1]Tirupati Member''s Detail'!$D$2:$L$1048576,5,0)</f>
        <v>22000</v>
      </c>
      <c r="O6372" s="23" t="str">
        <f>VLOOKUP(E6372,'[1]Tirupati Member''s Detail'!$D$2:$L$1048576,7,0)</f>
        <v>I.R.M</v>
      </c>
      <c r="P6372" s="23">
        <f t="shared" si="501"/>
        <v>0</v>
      </c>
      <c r="Q6372" s="24" t="e">
        <f>+#REF!-I6372</f>
        <v>#REF!</v>
      </c>
      <c r="R6372" s="25">
        <f t="shared" si="502"/>
        <v>17600</v>
      </c>
      <c r="S6372" s="25" t="e">
        <f t="shared" si="503"/>
        <v>#REF!</v>
      </c>
      <c r="T6372" s="25">
        <f t="shared" si="500"/>
        <v>17600</v>
      </c>
      <c r="U6372" s="25"/>
      <c r="V6372" s="23"/>
      <c r="W6372" s="23"/>
      <c r="X6372" s="24" t="e">
        <f>+#REF!-I6372</f>
        <v>#REF!</v>
      </c>
      <c r="Y6372" s="23"/>
      <c r="Z6372" s="23"/>
      <c r="AA6372" s="23"/>
      <c r="AB6372" s="23"/>
      <c r="AC6372" s="23"/>
      <c r="AD6372" s="23"/>
      <c r="AE6372" s="26" t="str">
        <f>VLOOKUP(E6372,'[1]Tirupati Member''s Detail'!$D$2:$L$1048576,9,0)</f>
        <v>last Communication Till 2006</v>
      </c>
    </row>
    <row r="6373" spans="1:31" ht="28.8" x14ac:dyDescent="0.3">
      <c r="A6373" s="27">
        <v>6378</v>
      </c>
      <c r="B6373" s="28"/>
      <c r="C6373" s="29" t="s">
        <v>15578</v>
      </c>
      <c r="D6373" s="20" t="s">
        <v>22</v>
      </c>
      <c r="E6373" s="29">
        <v>4000809</v>
      </c>
      <c r="F6373" s="20" t="s">
        <v>24</v>
      </c>
      <c r="G6373" s="20" t="s">
        <v>25</v>
      </c>
      <c r="H6373" s="29" t="s">
        <v>4576</v>
      </c>
      <c r="I6373" s="30">
        <v>1995</v>
      </c>
      <c r="J6373" s="29" t="s">
        <v>15579</v>
      </c>
      <c r="K6373" s="22" t="str">
        <f>VLOOKUP(E6373,'[1]Tirupati Member''s Detail'!$D$2:$L$1048576,8,0)</f>
        <v>No</v>
      </c>
      <c r="L6373" s="23">
        <f>VLOOKUP(E6373,'[1]Tirupati Member''s Detail'!$D$2:$L$1048576,4,0)</f>
        <v>32000</v>
      </c>
      <c r="M6373" s="23">
        <f t="shared" si="499"/>
        <v>32000</v>
      </c>
      <c r="N6373" s="23">
        <f>VLOOKUP(E6373,'[1]Tirupati Member''s Detail'!$D$2:$L$1048576,5,0)</f>
        <v>32000</v>
      </c>
      <c r="O6373" s="23" t="str">
        <f>VLOOKUP(E6373,'[1]Tirupati Member''s Detail'!$D$2:$L$1048576,7,0)</f>
        <v>I.R.M</v>
      </c>
      <c r="P6373" s="23">
        <f t="shared" si="501"/>
        <v>0</v>
      </c>
      <c r="Q6373" s="24" t="e">
        <f>+#REF!-I6373</f>
        <v>#REF!</v>
      </c>
      <c r="R6373" s="25">
        <f t="shared" si="502"/>
        <v>25600</v>
      </c>
      <c r="S6373" s="25" t="e">
        <f t="shared" si="503"/>
        <v>#REF!</v>
      </c>
      <c r="T6373" s="25">
        <f t="shared" si="500"/>
        <v>25600</v>
      </c>
      <c r="U6373" s="25"/>
      <c r="V6373" s="23"/>
      <c r="W6373" s="23"/>
      <c r="X6373" s="24" t="e">
        <f>+#REF!-I6373</f>
        <v>#REF!</v>
      </c>
      <c r="Y6373" s="23"/>
      <c r="Z6373" s="23"/>
      <c r="AA6373" s="23"/>
      <c r="AB6373" s="23"/>
      <c r="AC6373" s="23"/>
      <c r="AD6373" s="23"/>
      <c r="AE6373" s="26" t="str">
        <f>VLOOKUP(E6373,'[1]Tirupati Member''s Detail'!$D$2:$L$1048576,9,0)</f>
        <v xml:space="preserve">Last Communication Till 1998,
</v>
      </c>
    </row>
    <row r="6374" spans="1:31" x14ac:dyDescent="0.3">
      <c r="A6374" s="27">
        <v>6379</v>
      </c>
      <c r="B6374" s="28"/>
      <c r="C6374" s="29" t="s">
        <v>15580</v>
      </c>
      <c r="D6374" s="20" t="s">
        <v>22</v>
      </c>
      <c r="E6374" s="29">
        <v>4000810</v>
      </c>
      <c r="F6374" s="20" t="s">
        <v>24</v>
      </c>
      <c r="G6374" s="20" t="s">
        <v>25</v>
      </c>
      <c r="H6374" s="29" t="s">
        <v>4126</v>
      </c>
      <c r="I6374" s="30">
        <v>1995</v>
      </c>
      <c r="J6374" s="29" t="s">
        <v>15581</v>
      </c>
      <c r="K6374" s="22" t="str">
        <f>VLOOKUP(E6374,'[1]Tirupati Member''s Detail'!$D$2:$L$1048576,8,0)</f>
        <v>No</v>
      </c>
      <c r="L6374" s="23">
        <f>VLOOKUP(E6374,'[1]Tirupati Member''s Detail'!$D$2:$L$1048576,4,0)</f>
        <v>32000</v>
      </c>
      <c r="M6374" s="23">
        <f t="shared" si="499"/>
        <v>32000</v>
      </c>
      <c r="N6374" s="23">
        <f>VLOOKUP(E6374,'[1]Tirupati Member''s Detail'!$D$2:$L$1048576,5,0)</f>
        <v>32000</v>
      </c>
      <c r="O6374" s="23" t="str">
        <f>VLOOKUP(E6374,'[1]Tirupati Member''s Detail'!$D$2:$L$1048576,7,0)</f>
        <v>I.R.M</v>
      </c>
      <c r="P6374" s="23">
        <f t="shared" si="501"/>
        <v>0</v>
      </c>
      <c r="Q6374" s="24" t="e">
        <f>+#REF!-I6374</f>
        <v>#REF!</v>
      </c>
      <c r="R6374" s="25">
        <f t="shared" si="502"/>
        <v>25600</v>
      </c>
      <c r="S6374" s="25" t="e">
        <f t="shared" si="503"/>
        <v>#REF!</v>
      </c>
      <c r="T6374" s="25">
        <f t="shared" si="500"/>
        <v>25600</v>
      </c>
      <c r="U6374" s="25"/>
      <c r="V6374" s="23"/>
      <c r="W6374" s="23"/>
      <c r="X6374" s="24" t="e">
        <f>+#REF!-I6374</f>
        <v>#REF!</v>
      </c>
      <c r="Y6374" s="23"/>
      <c r="Z6374" s="23"/>
      <c r="AA6374" s="23"/>
      <c r="AB6374" s="23"/>
      <c r="AC6374" s="23"/>
      <c r="AD6374" s="23"/>
      <c r="AE6374" s="26" t="str">
        <f>VLOOKUP(E6374,'[1]Tirupati Member''s Detail'!$D$2:$L$1048576,9,0)</f>
        <v>Last Communication Till 2013</v>
      </c>
    </row>
    <row r="6375" spans="1:31" x14ac:dyDescent="0.3">
      <c r="A6375" s="27">
        <v>6380</v>
      </c>
      <c r="B6375" s="28"/>
      <c r="C6375" s="29" t="s">
        <v>15582</v>
      </c>
      <c r="D6375" s="20" t="s">
        <v>22</v>
      </c>
      <c r="E6375" s="29">
        <v>4000812</v>
      </c>
      <c r="F6375" s="20" t="s">
        <v>24</v>
      </c>
      <c r="G6375" s="20" t="s">
        <v>25</v>
      </c>
      <c r="H6375" s="29" t="s">
        <v>4126</v>
      </c>
      <c r="I6375" s="30">
        <v>1995</v>
      </c>
      <c r="J6375" s="29" t="s">
        <v>15583</v>
      </c>
      <c r="K6375" s="22" t="str">
        <f>VLOOKUP(E6375,'[1]Tirupati Member''s Detail'!$D$2:$L$1048576,8,0)</f>
        <v>No</v>
      </c>
      <c r="L6375" s="23">
        <f>VLOOKUP(E6375,'[1]Tirupati Member''s Detail'!$D$2:$L$1048576,4,0)</f>
        <v>32000</v>
      </c>
      <c r="M6375" s="23">
        <f t="shared" si="499"/>
        <v>32000</v>
      </c>
      <c r="N6375" s="23">
        <f>VLOOKUP(E6375,'[1]Tirupati Member''s Detail'!$D$2:$L$1048576,5,0)</f>
        <v>30400</v>
      </c>
      <c r="O6375" s="23" t="str">
        <f>VLOOKUP(E6375,'[1]Tirupati Member''s Detail'!$D$2:$L$1048576,7,0)</f>
        <v>I.R.M</v>
      </c>
      <c r="P6375" s="23">
        <f t="shared" si="501"/>
        <v>1600</v>
      </c>
      <c r="Q6375" s="24" t="e">
        <f>+#REF!-I6375</f>
        <v>#REF!</v>
      </c>
      <c r="R6375" s="25">
        <f t="shared" si="502"/>
        <v>24320</v>
      </c>
      <c r="S6375" s="25" t="e">
        <f t="shared" si="503"/>
        <v>#REF!</v>
      </c>
      <c r="T6375" s="25">
        <f t="shared" si="500"/>
        <v>24320</v>
      </c>
      <c r="U6375" s="25"/>
      <c r="V6375" s="23"/>
      <c r="W6375" s="23"/>
      <c r="X6375" s="24" t="e">
        <f>+#REF!-I6375</f>
        <v>#REF!</v>
      </c>
      <c r="Y6375" s="23"/>
      <c r="Z6375" s="23"/>
      <c r="AA6375" s="23"/>
      <c r="AB6375" s="23"/>
      <c r="AC6375" s="23"/>
      <c r="AD6375" s="23"/>
      <c r="AE6375" s="26" t="str">
        <f>VLOOKUP(E6375,'[1]Tirupati Member''s Detail'!$D$2:$L$1048576,9,0)</f>
        <v>As POD last communication 07</v>
      </c>
    </row>
    <row r="6376" spans="1:31" x14ac:dyDescent="0.3">
      <c r="A6376" s="27">
        <v>6381</v>
      </c>
      <c r="B6376" s="28"/>
      <c r="C6376" s="29" t="s">
        <v>15584</v>
      </c>
      <c r="D6376" s="20" t="s">
        <v>22</v>
      </c>
      <c r="E6376" s="29">
        <v>4000814</v>
      </c>
      <c r="F6376" s="20" t="s">
        <v>24</v>
      </c>
      <c r="G6376" s="20" t="s">
        <v>25</v>
      </c>
      <c r="H6376" s="29" t="s">
        <v>4126</v>
      </c>
      <c r="I6376" s="30">
        <v>1995</v>
      </c>
      <c r="J6376" s="29" t="s">
        <v>15585</v>
      </c>
      <c r="K6376" s="22" t="str">
        <f>VLOOKUP(E6376,'[1]Tirupati Member''s Detail'!$D$2:$L$1048576,8,0)</f>
        <v>No</v>
      </c>
      <c r="L6376" s="23">
        <f>VLOOKUP(E6376,'[1]Tirupati Member''s Detail'!$D$2:$L$1048576,4,0)</f>
        <v>32000</v>
      </c>
      <c r="M6376" s="23">
        <f t="shared" si="499"/>
        <v>32000</v>
      </c>
      <c r="N6376" s="23">
        <f>VLOOKUP(E6376,'[1]Tirupati Member''s Detail'!$D$2:$L$1048576,5,0)</f>
        <v>32000</v>
      </c>
      <c r="O6376" s="23" t="str">
        <f>VLOOKUP(E6376,'[1]Tirupati Member''s Detail'!$D$2:$L$1048576,7,0)</f>
        <v>I.R.M</v>
      </c>
      <c r="P6376" s="23">
        <f t="shared" si="501"/>
        <v>0</v>
      </c>
      <c r="Q6376" s="24" t="e">
        <f>+#REF!-I6376</f>
        <v>#REF!</v>
      </c>
      <c r="R6376" s="25">
        <f t="shared" si="502"/>
        <v>25600</v>
      </c>
      <c r="S6376" s="25" t="e">
        <f t="shared" si="503"/>
        <v>#REF!</v>
      </c>
      <c r="T6376" s="25">
        <f t="shared" si="500"/>
        <v>25600</v>
      </c>
      <c r="U6376" s="25"/>
      <c r="V6376" s="23"/>
      <c r="W6376" s="23"/>
      <c r="X6376" s="24" t="e">
        <f>+#REF!-I6376</f>
        <v>#REF!</v>
      </c>
      <c r="Y6376" s="23"/>
      <c r="Z6376" s="23"/>
      <c r="AA6376" s="23"/>
      <c r="AB6376" s="23"/>
      <c r="AC6376" s="23"/>
      <c r="AD6376" s="23"/>
      <c r="AE6376" s="26" t="str">
        <f>VLOOKUP(E6376,'[1]Tirupati Member''s Detail'!$D$2:$L$1048576,9,0)</f>
        <v>Last Communication Till 2000</v>
      </c>
    </row>
    <row r="6377" spans="1:31" x14ac:dyDescent="0.3">
      <c r="A6377" s="27">
        <v>6382</v>
      </c>
      <c r="B6377" s="28"/>
      <c r="C6377" s="29" t="s">
        <v>15586</v>
      </c>
      <c r="D6377" s="20" t="s">
        <v>22</v>
      </c>
      <c r="E6377" s="29">
        <v>4000815</v>
      </c>
      <c r="F6377" s="20" t="s">
        <v>24</v>
      </c>
      <c r="G6377" s="20" t="s">
        <v>25</v>
      </c>
      <c r="H6377" s="29" t="s">
        <v>4072</v>
      </c>
      <c r="I6377" s="30">
        <v>1995</v>
      </c>
      <c r="J6377" s="29" t="s">
        <v>15587</v>
      </c>
      <c r="K6377" s="22" t="str">
        <f>VLOOKUP(E6377,'[1]Tirupati Member''s Detail'!$D$2:$L$1048576,8,0)</f>
        <v>No</v>
      </c>
      <c r="L6377" s="23">
        <f>VLOOKUP(E6377,'[1]Tirupati Member''s Detail'!$D$2:$L$1048576,4,0)</f>
        <v>32000</v>
      </c>
      <c r="M6377" s="23">
        <f t="shared" si="499"/>
        <v>32000</v>
      </c>
      <c r="N6377" s="23">
        <f>VLOOKUP(E6377,'[1]Tirupati Member''s Detail'!$D$2:$L$1048576,5,0)</f>
        <v>32000</v>
      </c>
      <c r="O6377" s="23" t="str">
        <f>VLOOKUP(E6377,'[1]Tirupati Member''s Detail'!$D$2:$L$1048576,7,0)</f>
        <v>I.R.M</v>
      </c>
      <c r="P6377" s="23">
        <f t="shared" si="501"/>
        <v>0</v>
      </c>
      <c r="Q6377" s="24" t="e">
        <f>+#REF!-I6377</f>
        <v>#REF!</v>
      </c>
      <c r="R6377" s="25">
        <f t="shared" si="502"/>
        <v>25600</v>
      </c>
      <c r="S6377" s="25" t="e">
        <f t="shared" si="503"/>
        <v>#REF!</v>
      </c>
      <c r="T6377" s="25">
        <f t="shared" si="500"/>
        <v>25600</v>
      </c>
      <c r="U6377" s="25"/>
      <c r="V6377" s="23"/>
      <c r="W6377" s="23"/>
      <c r="X6377" s="24" t="e">
        <f>+#REF!-I6377</f>
        <v>#REF!</v>
      </c>
      <c r="Y6377" s="23"/>
      <c r="Z6377" s="23"/>
      <c r="AA6377" s="23"/>
      <c r="AB6377" s="23"/>
      <c r="AC6377" s="23"/>
      <c r="AD6377" s="23"/>
      <c r="AE6377" s="26" t="str">
        <f>VLOOKUP(E6377,'[1]Tirupati Member''s Detail'!$D$2:$L$1048576,9,0)</f>
        <v>No Communication Till Date</v>
      </c>
    </row>
    <row r="6378" spans="1:31" x14ac:dyDescent="0.3">
      <c r="A6378" s="27">
        <v>6383</v>
      </c>
      <c r="B6378" s="28"/>
      <c r="C6378" s="29" t="s">
        <v>15588</v>
      </c>
      <c r="D6378" s="20" t="s">
        <v>22</v>
      </c>
      <c r="E6378" s="29">
        <v>4000816</v>
      </c>
      <c r="F6378" s="20" t="s">
        <v>24</v>
      </c>
      <c r="G6378" s="20" t="s">
        <v>25</v>
      </c>
      <c r="H6378" s="29" t="s">
        <v>4133</v>
      </c>
      <c r="I6378" s="30">
        <v>1995</v>
      </c>
      <c r="J6378" s="29" t="s">
        <v>15589</v>
      </c>
      <c r="K6378" s="22" t="str">
        <f>VLOOKUP(E6378,'[1]Tirupati Member''s Detail'!$D$2:$L$1048576,8,0)</f>
        <v>No</v>
      </c>
      <c r="L6378" s="23">
        <f>VLOOKUP(E6378,'[1]Tirupati Member''s Detail'!$D$2:$L$1048576,4,0)</f>
        <v>22000</v>
      </c>
      <c r="M6378" s="23">
        <f t="shared" si="499"/>
        <v>22000</v>
      </c>
      <c r="N6378" s="23">
        <f>VLOOKUP(E6378,'[1]Tirupati Member''s Detail'!$D$2:$L$1048576,5,0)</f>
        <v>15400</v>
      </c>
      <c r="O6378" s="23" t="str">
        <f>VLOOKUP(E6378,'[1]Tirupati Member''s Detail'!$D$2:$L$1048576,7,0)</f>
        <v>Outstanding</v>
      </c>
      <c r="P6378" s="23">
        <f t="shared" si="501"/>
        <v>6600</v>
      </c>
      <c r="Q6378" s="24" t="e">
        <f>+#REF!-I6378</f>
        <v>#REF!</v>
      </c>
      <c r="R6378" s="25">
        <f t="shared" si="502"/>
        <v>12320</v>
      </c>
      <c r="S6378" s="25" t="e">
        <f t="shared" si="503"/>
        <v>#REF!</v>
      </c>
      <c r="T6378" s="25">
        <f t="shared" si="500"/>
        <v>12320</v>
      </c>
      <c r="U6378" s="25"/>
      <c r="V6378" s="23"/>
      <c r="W6378" s="23"/>
      <c r="X6378" s="24" t="e">
        <f>+#REF!-I6378</f>
        <v>#REF!</v>
      </c>
      <c r="Y6378" s="23"/>
      <c r="Z6378" s="23"/>
      <c r="AA6378" s="23"/>
      <c r="AB6378" s="23"/>
      <c r="AC6378" s="23"/>
      <c r="AD6378" s="23"/>
      <c r="AE6378" s="26" t="str">
        <f>VLOOKUP(E6378,'[1]Tirupati Member''s Detail'!$D$2:$L$1048576,9,0)</f>
        <v>No Communication Till Date (Outstanding Rs 6600/-)</v>
      </c>
    </row>
    <row r="6379" spans="1:31" x14ac:dyDescent="0.3">
      <c r="A6379" s="27">
        <v>6384</v>
      </c>
      <c r="B6379" s="28"/>
      <c r="C6379" s="29" t="s">
        <v>15590</v>
      </c>
      <c r="D6379" s="20" t="s">
        <v>22</v>
      </c>
      <c r="E6379" s="29">
        <v>4000817</v>
      </c>
      <c r="F6379" s="20" t="s">
        <v>24</v>
      </c>
      <c r="G6379" s="20" t="s">
        <v>25</v>
      </c>
      <c r="H6379" s="29" t="s">
        <v>4126</v>
      </c>
      <c r="I6379" s="30">
        <v>1995</v>
      </c>
      <c r="J6379" s="29" t="s">
        <v>15591</v>
      </c>
      <c r="K6379" s="22">
        <f>VLOOKUP(E6379,'[1]Tirupati Member''s Detail'!$D$2:$L$1048576,8,0)</f>
        <v>2010</v>
      </c>
      <c r="L6379" s="23">
        <f>VLOOKUP(E6379,'[1]Tirupati Member''s Detail'!$D$2:$L$1048576,4,0)</f>
        <v>22000</v>
      </c>
      <c r="M6379" s="23">
        <f t="shared" si="499"/>
        <v>22000</v>
      </c>
      <c r="N6379" s="23">
        <f>VLOOKUP(E6379,'[1]Tirupati Member''s Detail'!$D$2:$L$1048576,5,0)</f>
        <v>22000</v>
      </c>
      <c r="O6379" s="23" t="str">
        <f>VLOOKUP(E6379,'[1]Tirupati Member''s Detail'!$D$2:$L$1048576,7,0)</f>
        <v>R.M</v>
      </c>
      <c r="P6379" s="23">
        <f t="shared" si="501"/>
        <v>0</v>
      </c>
      <c r="Q6379" s="24" t="e">
        <f>+#REF!-I6379</f>
        <v>#REF!</v>
      </c>
      <c r="R6379" s="25">
        <f t="shared" si="502"/>
        <v>17600</v>
      </c>
      <c r="S6379" s="25" t="e">
        <f t="shared" si="503"/>
        <v>#REF!</v>
      </c>
      <c r="T6379" s="25">
        <f t="shared" si="500"/>
        <v>17600</v>
      </c>
      <c r="U6379" s="25"/>
      <c r="V6379" s="23"/>
      <c r="W6379" s="23"/>
      <c r="X6379" s="24" t="e">
        <f>+#REF!-I6379</f>
        <v>#REF!</v>
      </c>
      <c r="Y6379" s="23"/>
      <c r="Z6379" s="23"/>
      <c r="AA6379" s="23"/>
      <c r="AB6379" s="23"/>
      <c r="AC6379" s="23"/>
      <c r="AD6379" s="23"/>
      <c r="AE6379" s="26" t="str">
        <f>VLOOKUP(E6379,'[1]Tirupati Member''s Detail'!$D$2:$L$1048576,9,0)</f>
        <v xml:space="preserve">Last Communication Till 2011 </v>
      </c>
    </row>
    <row r="6380" spans="1:31" x14ac:dyDescent="0.3">
      <c r="A6380" s="27">
        <v>6385</v>
      </c>
      <c r="B6380" s="28"/>
      <c r="C6380" s="29" t="s">
        <v>15592</v>
      </c>
      <c r="D6380" s="20" t="s">
        <v>22</v>
      </c>
      <c r="E6380" s="29">
        <v>4000818</v>
      </c>
      <c r="F6380" s="20" t="s">
        <v>24</v>
      </c>
      <c r="G6380" s="20" t="s">
        <v>25</v>
      </c>
      <c r="H6380" s="29" t="s">
        <v>4126</v>
      </c>
      <c r="I6380" s="30">
        <v>1995</v>
      </c>
      <c r="J6380" s="29" t="s">
        <v>15593</v>
      </c>
      <c r="K6380" s="22" t="str">
        <f>VLOOKUP(E6380,'[1]Tirupati Member''s Detail'!$D$2:$L$1048576,8,0)</f>
        <v>No</v>
      </c>
      <c r="L6380" s="23">
        <f>VLOOKUP(E6380,'[1]Tirupati Member''s Detail'!$D$2:$L$1048576,4,0)</f>
        <v>20900</v>
      </c>
      <c r="M6380" s="23">
        <f t="shared" si="499"/>
        <v>20900</v>
      </c>
      <c r="N6380" s="23">
        <f>VLOOKUP(E6380,'[1]Tirupati Member''s Detail'!$D$2:$L$1048576,5,0)</f>
        <v>20900</v>
      </c>
      <c r="O6380" s="23" t="str">
        <f>VLOOKUP(E6380,'[1]Tirupati Member''s Detail'!$D$2:$L$1048576,7,0)</f>
        <v>I.R.M</v>
      </c>
      <c r="P6380" s="23">
        <f t="shared" si="501"/>
        <v>0</v>
      </c>
      <c r="Q6380" s="24" t="e">
        <f>+#REF!-I6380</f>
        <v>#REF!</v>
      </c>
      <c r="R6380" s="25">
        <f t="shared" si="502"/>
        <v>16720</v>
      </c>
      <c r="S6380" s="25" t="e">
        <f t="shared" si="503"/>
        <v>#REF!</v>
      </c>
      <c r="T6380" s="25">
        <f t="shared" si="500"/>
        <v>16720</v>
      </c>
      <c r="U6380" s="25"/>
      <c r="V6380" s="23"/>
      <c r="W6380" s="23"/>
      <c r="X6380" s="24" t="e">
        <f>+#REF!-I6380</f>
        <v>#REF!</v>
      </c>
      <c r="Y6380" s="23"/>
      <c r="Z6380" s="23"/>
      <c r="AA6380" s="23"/>
      <c r="AB6380" s="23"/>
      <c r="AC6380" s="23"/>
      <c r="AD6380" s="23"/>
      <c r="AE6380" s="26" t="str">
        <f>VLOOKUP(E6380,'[1]Tirupati Member''s Detail'!$D$2:$L$1048576,9,0)</f>
        <v>No Communication Till Date</v>
      </c>
    </row>
    <row r="6381" spans="1:31" x14ac:dyDescent="0.3">
      <c r="A6381" s="27">
        <v>6386</v>
      </c>
      <c r="B6381" s="28"/>
      <c r="C6381" s="29" t="s">
        <v>15594</v>
      </c>
      <c r="D6381" s="20" t="s">
        <v>22</v>
      </c>
      <c r="E6381" s="29">
        <v>4000821</v>
      </c>
      <c r="F6381" s="20" t="s">
        <v>24</v>
      </c>
      <c r="G6381" s="20" t="s">
        <v>25</v>
      </c>
      <c r="H6381" s="29" t="s">
        <v>4143</v>
      </c>
      <c r="I6381" s="30">
        <v>1995</v>
      </c>
      <c r="J6381" s="29" t="s">
        <v>15595</v>
      </c>
      <c r="K6381" s="22" t="str">
        <f>VLOOKUP(E6381,'[1]Tirupati Member''s Detail'!$D$2:$L$1048576,8,0)</f>
        <v>No</v>
      </c>
      <c r="L6381" s="23">
        <f>VLOOKUP(E6381,'[1]Tirupati Member''s Detail'!$D$2:$L$1048576,4,0)</f>
        <v>30400</v>
      </c>
      <c r="M6381" s="23">
        <f t="shared" si="499"/>
        <v>30400</v>
      </c>
      <c r="N6381" s="23">
        <f>VLOOKUP(E6381,'[1]Tirupati Member''s Detail'!$D$2:$L$1048576,5,0)</f>
        <v>30400</v>
      </c>
      <c r="O6381" s="23" t="str">
        <f>VLOOKUP(E6381,'[1]Tirupati Member''s Detail'!$D$2:$L$1048576,7,0)</f>
        <v>I.R.M</v>
      </c>
      <c r="P6381" s="23">
        <f t="shared" si="501"/>
        <v>0</v>
      </c>
      <c r="Q6381" s="24" t="e">
        <f>+#REF!-I6381</f>
        <v>#REF!</v>
      </c>
      <c r="R6381" s="25">
        <f t="shared" si="502"/>
        <v>24320</v>
      </c>
      <c r="S6381" s="25" t="e">
        <f t="shared" si="503"/>
        <v>#REF!</v>
      </c>
      <c r="T6381" s="25">
        <f t="shared" si="500"/>
        <v>24320</v>
      </c>
      <c r="U6381" s="25"/>
      <c r="V6381" s="23"/>
      <c r="W6381" s="23"/>
      <c r="X6381" s="24" t="e">
        <f>+#REF!-I6381</f>
        <v>#REF!</v>
      </c>
      <c r="Y6381" s="23"/>
      <c r="Z6381" s="23"/>
      <c r="AA6381" s="23"/>
      <c r="AB6381" s="23"/>
      <c r="AC6381" s="23"/>
      <c r="AD6381" s="23"/>
      <c r="AE6381" s="26" t="str">
        <f>VLOOKUP(E6381,'[1]Tirupati Member''s Detail'!$D$2:$L$1048576,9,0)</f>
        <v>Last Communication Till 1996</v>
      </c>
    </row>
    <row r="6382" spans="1:31" x14ac:dyDescent="0.3">
      <c r="A6382" s="27">
        <v>6387</v>
      </c>
      <c r="B6382" s="28"/>
      <c r="C6382" s="29" t="s">
        <v>15596</v>
      </c>
      <c r="D6382" s="20" t="s">
        <v>22</v>
      </c>
      <c r="E6382" s="29">
        <v>4000822</v>
      </c>
      <c r="F6382" s="20" t="s">
        <v>24</v>
      </c>
      <c r="G6382" s="20" t="s">
        <v>25</v>
      </c>
      <c r="H6382" s="29" t="s">
        <v>4126</v>
      </c>
      <c r="I6382" s="30">
        <v>1995</v>
      </c>
      <c r="J6382" s="29" t="s">
        <v>15519</v>
      </c>
      <c r="K6382" s="22" t="str">
        <f>VLOOKUP(E6382,'[1]Tirupati Member''s Detail'!$D$2:$L$1048576,8,0)</f>
        <v>No</v>
      </c>
      <c r="L6382" s="23">
        <f>VLOOKUP(E6382,'[1]Tirupati Member''s Detail'!$D$2:$L$1048576,4,0)</f>
        <v>22000</v>
      </c>
      <c r="M6382" s="23">
        <f t="shared" si="499"/>
        <v>22000</v>
      </c>
      <c r="N6382" s="23">
        <f>VLOOKUP(E6382,'[1]Tirupati Member''s Detail'!$D$2:$L$1048576,5,0)</f>
        <v>22000</v>
      </c>
      <c r="O6382" s="23" t="str">
        <f>VLOOKUP(E6382,'[1]Tirupati Member''s Detail'!$D$2:$L$1048576,7,0)</f>
        <v>I.R.M</v>
      </c>
      <c r="P6382" s="23">
        <f t="shared" si="501"/>
        <v>0</v>
      </c>
      <c r="Q6382" s="24" t="e">
        <f>+#REF!-I6382</f>
        <v>#REF!</v>
      </c>
      <c r="R6382" s="25">
        <f t="shared" si="502"/>
        <v>17600</v>
      </c>
      <c r="S6382" s="25" t="e">
        <f t="shared" si="503"/>
        <v>#REF!</v>
      </c>
      <c r="T6382" s="25">
        <f t="shared" si="500"/>
        <v>17600</v>
      </c>
      <c r="U6382" s="25"/>
      <c r="V6382" s="23"/>
      <c r="W6382" s="23"/>
      <c r="X6382" s="24" t="e">
        <f>+#REF!-I6382</f>
        <v>#REF!</v>
      </c>
      <c r="Y6382" s="23"/>
      <c r="Z6382" s="23"/>
      <c r="AA6382" s="23"/>
      <c r="AB6382" s="23"/>
      <c r="AC6382" s="23"/>
      <c r="AD6382" s="23"/>
      <c r="AE6382" s="26" t="str">
        <f>VLOOKUP(E6382,'[1]Tirupati Member''s Detail'!$D$2:$L$1048576,9,0)</f>
        <v>Last mail with Amc dues details so Communication Till 2014</v>
      </c>
    </row>
    <row r="6383" spans="1:31" x14ac:dyDescent="0.3">
      <c r="A6383" s="27">
        <v>6388</v>
      </c>
      <c r="B6383" s="28"/>
      <c r="C6383" s="29" t="s">
        <v>15597</v>
      </c>
      <c r="D6383" s="20" t="s">
        <v>22</v>
      </c>
      <c r="E6383" s="29">
        <v>4000824</v>
      </c>
      <c r="F6383" s="20" t="s">
        <v>24</v>
      </c>
      <c r="G6383" s="20" t="s">
        <v>25</v>
      </c>
      <c r="H6383" s="29" t="s">
        <v>4186</v>
      </c>
      <c r="I6383" s="30">
        <v>1995</v>
      </c>
      <c r="J6383" s="29" t="s">
        <v>15598</v>
      </c>
      <c r="K6383" s="22" t="str">
        <f>VLOOKUP(E6383,'[1]Tirupati Member''s Detail'!$D$2:$L$1048576,8,0)</f>
        <v>No</v>
      </c>
      <c r="L6383" s="23">
        <f>VLOOKUP(E6383,'[1]Tirupati Member''s Detail'!$D$2:$L$1048576,4,0)</f>
        <v>32000</v>
      </c>
      <c r="M6383" s="23">
        <f t="shared" si="499"/>
        <v>32000</v>
      </c>
      <c r="N6383" s="23">
        <f>VLOOKUP(E6383,'[1]Tirupati Member''s Detail'!$D$2:$L$1048576,5,0)</f>
        <v>22400</v>
      </c>
      <c r="O6383" s="23" t="str">
        <f>VLOOKUP(E6383,'[1]Tirupati Member''s Detail'!$D$2:$L$1048576,7,0)</f>
        <v>Outstanding</v>
      </c>
      <c r="P6383" s="23">
        <f t="shared" si="501"/>
        <v>9600</v>
      </c>
      <c r="Q6383" s="24" t="e">
        <f>+#REF!-I6383</f>
        <v>#REF!</v>
      </c>
      <c r="R6383" s="25">
        <f t="shared" si="502"/>
        <v>17920</v>
      </c>
      <c r="S6383" s="25" t="e">
        <f t="shared" si="503"/>
        <v>#REF!</v>
      </c>
      <c r="T6383" s="25">
        <f t="shared" si="500"/>
        <v>17920</v>
      </c>
      <c r="U6383" s="25"/>
      <c r="V6383" s="23"/>
      <c r="W6383" s="23"/>
      <c r="X6383" s="24" t="e">
        <f>+#REF!-I6383</f>
        <v>#REF!</v>
      </c>
      <c r="Y6383" s="23"/>
      <c r="Z6383" s="23"/>
      <c r="AA6383" s="23"/>
      <c r="AB6383" s="23"/>
      <c r="AC6383" s="23"/>
      <c r="AD6383" s="23"/>
      <c r="AE6383" s="26" t="str">
        <f>VLOOKUP(E6383,'[1]Tirupati Member''s Detail'!$D$2:$L$1048576,9,0)</f>
        <v>As POD Last Communication Till 2007 (Outstanding Rs 9600/-)</v>
      </c>
    </row>
    <row r="6384" spans="1:31" x14ac:dyDescent="0.3">
      <c r="A6384" s="27">
        <v>6389</v>
      </c>
      <c r="B6384" s="28"/>
      <c r="C6384" s="29" t="s">
        <v>15599</v>
      </c>
      <c r="D6384" s="20" t="s">
        <v>22</v>
      </c>
      <c r="E6384" s="29">
        <v>4000827</v>
      </c>
      <c r="F6384" s="20" t="s">
        <v>24</v>
      </c>
      <c r="G6384" s="20" t="s">
        <v>25</v>
      </c>
      <c r="H6384" s="29" t="s">
        <v>4126</v>
      </c>
      <c r="I6384" s="30">
        <v>1995</v>
      </c>
      <c r="J6384" s="29" t="s">
        <v>15600</v>
      </c>
      <c r="K6384" s="22" t="str">
        <f>VLOOKUP(E6384,'[1]Tirupati Member''s Detail'!$D$2:$L$1048576,8,0)</f>
        <v>No</v>
      </c>
      <c r="L6384" s="23">
        <f>VLOOKUP(E6384,'[1]Tirupati Member''s Detail'!$D$2:$L$1048576,4,0)</f>
        <v>32000</v>
      </c>
      <c r="M6384" s="23">
        <f t="shared" si="499"/>
        <v>32000</v>
      </c>
      <c r="N6384" s="23">
        <f>VLOOKUP(E6384,'[1]Tirupati Member''s Detail'!$D$2:$L$1048576,5,0)</f>
        <v>30400</v>
      </c>
      <c r="O6384" s="23" t="str">
        <f>VLOOKUP(E6384,'[1]Tirupati Member''s Detail'!$D$2:$L$1048576,7,0)</f>
        <v>I.R.M</v>
      </c>
      <c r="P6384" s="23">
        <f t="shared" si="501"/>
        <v>1600</v>
      </c>
      <c r="Q6384" s="24" t="e">
        <f>+#REF!-I6384</f>
        <v>#REF!</v>
      </c>
      <c r="R6384" s="25">
        <f t="shared" si="502"/>
        <v>24320</v>
      </c>
      <c r="S6384" s="25" t="e">
        <f t="shared" si="503"/>
        <v>#REF!</v>
      </c>
      <c r="T6384" s="25">
        <f t="shared" si="500"/>
        <v>24320</v>
      </c>
      <c r="U6384" s="25"/>
      <c r="V6384" s="23"/>
      <c r="W6384" s="23"/>
      <c r="X6384" s="24" t="e">
        <f>+#REF!-I6384</f>
        <v>#REF!</v>
      </c>
      <c r="Y6384" s="23"/>
      <c r="Z6384" s="23"/>
      <c r="AA6384" s="23"/>
      <c r="AB6384" s="23"/>
      <c r="AC6384" s="23"/>
      <c r="AD6384" s="23"/>
      <c r="AE6384" s="26" t="str">
        <f>VLOOKUP(E6384,'[1]Tirupati Member''s Detail'!$D$2:$L$1048576,9,0)</f>
        <v>As POD last communication 07</v>
      </c>
    </row>
    <row r="6385" spans="1:31" x14ac:dyDescent="0.3">
      <c r="A6385" s="27">
        <v>6390</v>
      </c>
      <c r="B6385" s="28"/>
      <c r="C6385" s="29" t="s">
        <v>15601</v>
      </c>
      <c r="D6385" s="20" t="s">
        <v>22</v>
      </c>
      <c r="E6385" s="29">
        <v>4000828</v>
      </c>
      <c r="F6385" s="20" t="s">
        <v>24</v>
      </c>
      <c r="G6385" s="20" t="s">
        <v>25</v>
      </c>
      <c r="H6385" s="29" t="s">
        <v>4143</v>
      </c>
      <c r="I6385" s="30">
        <v>1995</v>
      </c>
      <c r="J6385" s="29" t="s">
        <v>15602</v>
      </c>
      <c r="K6385" s="22" t="str">
        <f>VLOOKUP(E6385,'[1]Tirupati Member''s Detail'!$D$2:$L$1048576,8,0)</f>
        <v>No</v>
      </c>
      <c r="L6385" s="23">
        <f>VLOOKUP(E6385,'[1]Tirupati Member''s Detail'!$D$2:$L$1048576,4,0)</f>
        <v>32000</v>
      </c>
      <c r="M6385" s="23">
        <f t="shared" si="499"/>
        <v>32000</v>
      </c>
      <c r="N6385" s="23">
        <f>VLOOKUP(E6385,'[1]Tirupati Member''s Detail'!$D$2:$L$1048576,5,0)</f>
        <v>27200</v>
      </c>
      <c r="O6385" s="23" t="str">
        <f>VLOOKUP(E6385,'[1]Tirupati Member''s Detail'!$D$2:$L$1048576,7,0)</f>
        <v>Outstanding</v>
      </c>
      <c r="P6385" s="23">
        <f t="shared" si="501"/>
        <v>4800</v>
      </c>
      <c r="Q6385" s="24" t="e">
        <f>+#REF!-I6385</f>
        <v>#REF!</v>
      </c>
      <c r="R6385" s="25">
        <f t="shared" si="502"/>
        <v>21760</v>
      </c>
      <c r="S6385" s="25" t="e">
        <f t="shared" si="503"/>
        <v>#REF!</v>
      </c>
      <c r="T6385" s="25">
        <f t="shared" si="500"/>
        <v>21760</v>
      </c>
      <c r="U6385" s="25"/>
      <c r="V6385" s="23"/>
      <c r="W6385" s="23"/>
      <c r="X6385" s="24" t="e">
        <f>+#REF!-I6385</f>
        <v>#REF!</v>
      </c>
      <c r="Y6385" s="23"/>
      <c r="Z6385" s="23"/>
      <c r="AA6385" s="23"/>
      <c r="AB6385" s="23"/>
      <c r="AC6385" s="23"/>
      <c r="AD6385" s="23"/>
      <c r="AE6385" s="26" t="str">
        <f>VLOOKUP(E6385,'[1]Tirupati Member''s Detail'!$D$2:$L$1048576,9,0)</f>
        <v>No Communication Till Date (Outstanding Rs 4800/-)</v>
      </c>
    </row>
    <row r="6386" spans="1:31" x14ac:dyDescent="0.3">
      <c r="A6386" s="27">
        <v>6391</v>
      </c>
      <c r="B6386" s="28"/>
      <c r="C6386" s="29" t="s">
        <v>15603</v>
      </c>
      <c r="D6386" s="20" t="s">
        <v>22</v>
      </c>
      <c r="E6386" s="29">
        <v>4000829</v>
      </c>
      <c r="F6386" s="20" t="s">
        <v>24</v>
      </c>
      <c r="G6386" s="20" t="s">
        <v>25</v>
      </c>
      <c r="H6386" s="29" t="s">
        <v>4126</v>
      </c>
      <c r="I6386" s="30">
        <v>1995</v>
      </c>
      <c r="J6386" s="29" t="s">
        <v>15604</v>
      </c>
      <c r="K6386" s="22" t="str">
        <f>VLOOKUP(E6386,'[1]Tirupati Member''s Detail'!$D$2:$L$1048576,8,0)</f>
        <v>No</v>
      </c>
      <c r="L6386" s="23">
        <f>VLOOKUP(E6386,'[1]Tirupati Member''s Detail'!$D$2:$L$1048576,4,0)</f>
        <v>32000</v>
      </c>
      <c r="M6386" s="23">
        <f t="shared" si="499"/>
        <v>32000</v>
      </c>
      <c r="N6386" s="23">
        <f>VLOOKUP(E6386,'[1]Tirupati Member''s Detail'!$D$2:$L$1048576,5,0)</f>
        <v>17600</v>
      </c>
      <c r="O6386" s="23" t="str">
        <f>VLOOKUP(E6386,'[1]Tirupati Member''s Detail'!$D$2:$L$1048576,7,0)</f>
        <v>Outstanding</v>
      </c>
      <c r="P6386" s="23">
        <f t="shared" si="501"/>
        <v>14400</v>
      </c>
      <c r="Q6386" s="24" t="e">
        <f>+#REF!-I6386</f>
        <v>#REF!</v>
      </c>
      <c r="R6386" s="25">
        <f t="shared" si="502"/>
        <v>14080</v>
      </c>
      <c r="S6386" s="25" t="e">
        <f t="shared" si="503"/>
        <v>#REF!</v>
      </c>
      <c r="T6386" s="25">
        <f t="shared" si="500"/>
        <v>14080</v>
      </c>
      <c r="U6386" s="25"/>
      <c r="V6386" s="23"/>
      <c r="W6386" s="23"/>
      <c r="X6386" s="24" t="e">
        <f>+#REF!-I6386</f>
        <v>#REF!</v>
      </c>
      <c r="Y6386" s="23"/>
      <c r="Z6386" s="23"/>
      <c r="AA6386" s="23"/>
      <c r="AB6386" s="23"/>
      <c r="AC6386" s="23"/>
      <c r="AD6386" s="23"/>
      <c r="AE6386" s="26" t="str">
        <f>VLOOKUP(E6386,'[1]Tirupati Member''s Detail'!$D$2:$L$1048576,9,0)</f>
        <v>No Communication Till Date (Outstanding Rs 14400/-)</v>
      </c>
    </row>
    <row r="6387" spans="1:31" x14ac:dyDescent="0.3">
      <c r="A6387" s="27">
        <v>6392</v>
      </c>
      <c r="B6387" s="28"/>
      <c r="C6387" s="29" t="s">
        <v>15605</v>
      </c>
      <c r="D6387" s="20" t="s">
        <v>22</v>
      </c>
      <c r="E6387" s="29">
        <v>4000830</v>
      </c>
      <c r="F6387" s="20" t="s">
        <v>24</v>
      </c>
      <c r="G6387" s="20" t="s">
        <v>25</v>
      </c>
      <c r="H6387" s="29" t="s">
        <v>3582</v>
      </c>
      <c r="I6387" s="30">
        <v>1995</v>
      </c>
      <c r="J6387" s="29" t="s">
        <v>15606</v>
      </c>
      <c r="K6387" s="22" t="str">
        <f>VLOOKUP(E6387,'[1]Tirupati Member''s Detail'!$D$2:$L$1048576,8,0)</f>
        <v>No</v>
      </c>
      <c r="L6387" s="23">
        <f>VLOOKUP(E6387,'[1]Tirupati Member''s Detail'!$D$2:$L$1048576,4,0)</f>
        <v>32000</v>
      </c>
      <c r="M6387" s="23">
        <f t="shared" si="499"/>
        <v>32000</v>
      </c>
      <c r="N6387" s="23">
        <f>VLOOKUP(E6387,'[1]Tirupati Member''s Detail'!$D$2:$L$1048576,5,0)</f>
        <v>19200</v>
      </c>
      <c r="O6387" s="23" t="str">
        <f>VLOOKUP(E6387,'[1]Tirupati Member''s Detail'!$D$2:$L$1048576,7,0)</f>
        <v>Outstanding</v>
      </c>
      <c r="P6387" s="23">
        <f t="shared" si="501"/>
        <v>12800</v>
      </c>
      <c r="Q6387" s="24" t="e">
        <f>+#REF!-I6387</f>
        <v>#REF!</v>
      </c>
      <c r="R6387" s="25">
        <f t="shared" si="502"/>
        <v>15360</v>
      </c>
      <c r="S6387" s="25" t="e">
        <f t="shared" si="503"/>
        <v>#REF!</v>
      </c>
      <c r="T6387" s="25">
        <f t="shared" si="500"/>
        <v>15360</v>
      </c>
      <c r="U6387" s="25"/>
      <c r="V6387" s="23"/>
      <c r="W6387" s="23"/>
      <c r="X6387" s="24" t="e">
        <f>+#REF!-I6387</f>
        <v>#REF!</v>
      </c>
      <c r="Y6387" s="23"/>
      <c r="Z6387" s="23"/>
      <c r="AA6387" s="23"/>
      <c r="AB6387" s="23"/>
      <c r="AC6387" s="23"/>
      <c r="AD6387" s="23"/>
      <c r="AE6387" s="26" t="str">
        <f>VLOOKUP(E6387,'[1]Tirupati Member''s Detail'!$D$2:$L$1048576,9,0)</f>
        <v>No Communication Till Date (Outstanding Rs 12800/-)</v>
      </c>
    </row>
    <row r="6388" spans="1:31" x14ac:dyDescent="0.3">
      <c r="A6388" s="27">
        <v>6393</v>
      </c>
      <c r="B6388" s="28"/>
      <c r="C6388" s="29" t="s">
        <v>15607</v>
      </c>
      <c r="D6388" s="20" t="s">
        <v>22</v>
      </c>
      <c r="E6388" s="29">
        <v>4000834</v>
      </c>
      <c r="F6388" s="20" t="s">
        <v>24</v>
      </c>
      <c r="G6388" s="20" t="s">
        <v>25</v>
      </c>
      <c r="H6388" s="29" t="s">
        <v>3771</v>
      </c>
      <c r="I6388" s="30">
        <v>1995</v>
      </c>
      <c r="J6388" s="29" t="s">
        <v>15608</v>
      </c>
      <c r="K6388" s="22" t="str">
        <f>VLOOKUP(E6388,'[1]Tirupati Member''s Detail'!$D$2:$L$1048576,8,0)</f>
        <v>No</v>
      </c>
      <c r="L6388" s="23">
        <f>VLOOKUP(E6388,'[1]Tirupati Member''s Detail'!$D$2:$L$1048576,4,0)</f>
        <v>22000</v>
      </c>
      <c r="M6388" s="23">
        <f t="shared" si="499"/>
        <v>22000</v>
      </c>
      <c r="N6388" s="23">
        <f>VLOOKUP(E6388,'[1]Tirupati Member''s Detail'!$D$2:$L$1048576,5,0)</f>
        <v>15400</v>
      </c>
      <c r="O6388" s="23" t="str">
        <f>VLOOKUP(E6388,'[1]Tirupati Member''s Detail'!$D$2:$L$1048576,7,0)</f>
        <v>Outstanding</v>
      </c>
      <c r="P6388" s="23">
        <f t="shared" si="501"/>
        <v>6600</v>
      </c>
      <c r="Q6388" s="24" t="e">
        <f>+#REF!-I6388</f>
        <v>#REF!</v>
      </c>
      <c r="R6388" s="25">
        <f t="shared" si="502"/>
        <v>12320</v>
      </c>
      <c r="S6388" s="25" t="e">
        <f t="shared" si="503"/>
        <v>#REF!</v>
      </c>
      <c r="T6388" s="25">
        <f t="shared" si="500"/>
        <v>12320</v>
      </c>
      <c r="U6388" s="25"/>
      <c r="V6388" s="23"/>
      <c r="W6388" s="23"/>
      <c r="X6388" s="24" t="e">
        <f>+#REF!-I6388</f>
        <v>#REF!</v>
      </c>
      <c r="Y6388" s="23"/>
      <c r="Z6388" s="23"/>
      <c r="AA6388" s="23"/>
      <c r="AB6388" s="23"/>
      <c r="AC6388" s="23"/>
      <c r="AD6388" s="23"/>
      <c r="AE6388" s="26" t="str">
        <f>VLOOKUP(E6388,'[1]Tirupati Member''s Detail'!$D$2:$L$1048576,9,0)</f>
        <v>As POD Last Communication Till 2007, (Outstanding Rs 6600/-)</v>
      </c>
    </row>
    <row r="6389" spans="1:31" x14ac:dyDescent="0.3">
      <c r="A6389" s="27">
        <v>6394</v>
      </c>
      <c r="B6389" s="28"/>
      <c r="C6389" s="29" t="s">
        <v>15609</v>
      </c>
      <c r="D6389" s="20" t="s">
        <v>22</v>
      </c>
      <c r="E6389" s="29">
        <v>4000836</v>
      </c>
      <c r="F6389" s="20" t="s">
        <v>24</v>
      </c>
      <c r="G6389" s="20" t="s">
        <v>25</v>
      </c>
      <c r="H6389" s="29" t="s">
        <v>4199</v>
      </c>
      <c r="I6389" s="30">
        <v>1995</v>
      </c>
      <c r="J6389" s="29" t="s">
        <v>15610</v>
      </c>
      <c r="K6389" s="22" t="str">
        <f>VLOOKUP(E6389,'[1]Tirupati Member''s Detail'!$D$2:$L$1048576,8,0)</f>
        <v>No</v>
      </c>
      <c r="L6389" s="23">
        <f>VLOOKUP(E6389,'[1]Tirupati Member''s Detail'!$D$2:$L$1048576,4,0)</f>
        <v>22000</v>
      </c>
      <c r="M6389" s="23">
        <f t="shared" si="499"/>
        <v>22000</v>
      </c>
      <c r="N6389" s="23">
        <f>VLOOKUP(E6389,'[1]Tirupati Member''s Detail'!$D$2:$L$1048576,5,0)</f>
        <v>22000</v>
      </c>
      <c r="O6389" s="23" t="str">
        <f>VLOOKUP(E6389,'[1]Tirupati Member''s Detail'!$D$2:$L$1048576,7,0)</f>
        <v>I.R.M</v>
      </c>
      <c r="P6389" s="23">
        <f t="shared" si="501"/>
        <v>0</v>
      </c>
      <c r="Q6389" s="24" t="e">
        <f>+#REF!-I6389</f>
        <v>#REF!</v>
      </c>
      <c r="R6389" s="25">
        <f t="shared" si="502"/>
        <v>17600</v>
      </c>
      <c r="S6389" s="25" t="e">
        <f t="shared" si="503"/>
        <v>#REF!</v>
      </c>
      <c r="T6389" s="25">
        <f t="shared" si="500"/>
        <v>17600</v>
      </c>
      <c r="U6389" s="25"/>
      <c r="V6389" s="23"/>
      <c r="W6389" s="23"/>
      <c r="X6389" s="24" t="e">
        <f>+#REF!-I6389</f>
        <v>#REF!</v>
      </c>
      <c r="Y6389" s="23"/>
      <c r="Z6389" s="23"/>
      <c r="AA6389" s="23"/>
      <c r="AB6389" s="23"/>
      <c r="AC6389" s="23"/>
      <c r="AD6389" s="23"/>
      <c r="AE6389" s="26" t="str">
        <f>VLOOKUP(E6389,'[1]Tirupati Member''s Detail'!$D$2:$L$1048576,9,0)</f>
        <v>As POD last communication 07</v>
      </c>
    </row>
    <row r="6390" spans="1:31" x14ac:dyDescent="0.3">
      <c r="A6390" s="27">
        <v>6395</v>
      </c>
      <c r="B6390" s="28"/>
      <c r="C6390" s="29" t="s">
        <v>15611</v>
      </c>
      <c r="D6390" s="20" t="s">
        <v>22</v>
      </c>
      <c r="E6390" s="29">
        <v>4000837</v>
      </c>
      <c r="F6390" s="20" t="s">
        <v>24</v>
      </c>
      <c r="G6390" s="20" t="s">
        <v>25</v>
      </c>
      <c r="H6390" s="29" t="s">
        <v>3771</v>
      </c>
      <c r="I6390" s="30">
        <v>1995</v>
      </c>
      <c r="J6390" s="29" t="s">
        <v>15612</v>
      </c>
      <c r="K6390" s="22" t="str">
        <f>VLOOKUP(E6390,'[1]Tirupati Member''s Detail'!$D$2:$L$1048576,8,0)</f>
        <v>No</v>
      </c>
      <c r="L6390" s="23">
        <f>VLOOKUP(E6390,'[1]Tirupati Member''s Detail'!$D$2:$L$1048576,4,0)</f>
        <v>22000</v>
      </c>
      <c r="M6390" s="23">
        <f t="shared" si="499"/>
        <v>22000</v>
      </c>
      <c r="N6390" s="23">
        <f>VLOOKUP(E6390,'[1]Tirupati Member''s Detail'!$D$2:$L$1048576,5,0)</f>
        <v>15400</v>
      </c>
      <c r="O6390" s="23" t="str">
        <f>VLOOKUP(E6390,'[1]Tirupati Member''s Detail'!$D$2:$L$1048576,7,0)</f>
        <v>Outstanding</v>
      </c>
      <c r="P6390" s="23">
        <f t="shared" si="501"/>
        <v>6600</v>
      </c>
      <c r="Q6390" s="24" t="e">
        <f>+#REF!-I6390</f>
        <v>#REF!</v>
      </c>
      <c r="R6390" s="25">
        <f t="shared" si="502"/>
        <v>12320</v>
      </c>
      <c r="S6390" s="25" t="e">
        <f t="shared" si="503"/>
        <v>#REF!</v>
      </c>
      <c r="T6390" s="25">
        <f t="shared" si="500"/>
        <v>12320</v>
      </c>
      <c r="U6390" s="25"/>
      <c r="V6390" s="23"/>
      <c r="W6390" s="23"/>
      <c r="X6390" s="24" t="e">
        <f>+#REF!-I6390</f>
        <v>#REF!</v>
      </c>
      <c r="Y6390" s="23"/>
      <c r="Z6390" s="23"/>
      <c r="AA6390" s="23"/>
      <c r="AB6390" s="23"/>
      <c r="AC6390" s="23"/>
      <c r="AD6390" s="23"/>
      <c r="AE6390" s="26" t="str">
        <f>VLOOKUP(E6390,'[1]Tirupati Member''s Detail'!$D$2:$L$1048576,9,0)</f>
        <v>As PODLast Communication Till 2007, (Outstanding Rs 6600/-)</v>
      </c>
    </row>
    <row r="6391" spans="1:31" x14ac:dyDescent="0.3">
      <c r="A6391" s="27">
        <v>6396</v>
      </c>
      <c r="B6391" s="28"/>
      <c r="C6391" s="29" t="s">
        <v>15613</v>
      </c>
      <c r="D6391" s="20" t="s">
        <v>22</v>
      </c>
      <c r="E6391" s="29">
        <v>4000838</v>
      </c>
      <c r="F6391" s="20" t="s">
        <v>24</v>
      </c>
      <c r="G6391" s="20" t="s">
        <v>25</v>
      </c>
      <c r="H6391" s="29" t="s">
        <v>4092</v>
      </c>
      <c r="I6391" s="30">
        <v>1995</v>
      </c>
      <c r="J6391" s="29" t="s">
        <v>15614</v>
      </c>
      <c r="K6391" s="22" t="str">
        <f>VLOOKUP(E6391,'[1]Tirupati Member''s Detail'!$D$2:$L$1048576,8,0)</f>
        <v>No</v>
      </c>
      <c r="L6391" s="23">
        <f>VLOOKUP(E6391,'[1]Tirupati Member''s Detail'!$D$2:$L$1048576,4,0)</f>
        <v>22000</v>
      </c>
      <c r="M6391" s="23">
        <f t="shared" si="499"/>
        <v>22000</v>
      </c>
      <c r="N6391" s="23">
        <f>VLOOKUP(E6391,'[1]Tirupati Member''s Detail'!$D$2:$L$1048576,5,0)</f>
        <v>5500</v>
      </c>
      <c r="O6391" s="23" t="str">
        <f>VLOOKUP(E6391,'[1]Tirupati Member''s Detail'!$D$2:$L$1048576,7,0)</f>
        <v>Outstanding</v>
      </c>
      <c r="P6391" s="23">
        <f t="shared" si="501"/>
        <v>16500</v>
      </c>
      <c r="Q6391" s="24" t="e">
        <f>+#REF!-I6391</f>
        <v>#REF!</v>
      </c>
      <c r="R6391" s="25">
        <f t="shared" si="502"/>
        <v>4400</v>
      </c>
      <c r="S6391" s="25" t="e">
        <f t="shared" si="503"/>
        <v>#REF!</v>
      </c>
      <c r="T6391" s="25">
        <f t="shared" si="500"/>
        <v>4400</v>
      </c>
      <c r="U6391" s="25"/>
      <c r="V6391" s="23"/>
      <c r="W6391" s="23"/>
      <c r="X6391" s="24" t="e">
        <f>+#REF!-I6391</f>
        <v>#REF!</v>
      </c>
      <c r="Y6391" s="23"/>
      <c r="Z6391" s="23"/>
      <c r="AA6391" s="23"/>
      <c r="AB6391" s="23"/>
      <c r="AC6391" s="23"/>
      <c r="AD6391" s="23"/>
      <c r="AE6391" s="26" t="str">
        <f>VLOOKUP(E6391,'[1]Tirupati Member''s Detail'!$D$2:$L$1048576,9,0)</f>
        <v>No Communication Till Date (Outstanding Rs 16500/-)</v>
      </c>
    </row>
    <row r="6392" spans="1:31" x14ac:dyDescent="0.3">
      <c r="A6392" s="27">
        <v>6397</v>
      </c>
      <c r="B6392" s="28"/>
      <c r="C6392" s="29" t="s">
        <v>15615</v>
      </c>
      <c r="D6392" s="20" t="s">
        <v>22</v>
      </c>
      <c r="E6392" s="29">
        <v>4000839</v>
      </c>
      <c r="F6392" s="20" t="s">
        <v>24</v>
      </c>
      <c r="G6392" s="20" t="s">
        <v>25</v>
      </c>
      <c r="H6392" s="29" t="s">
        <v>4126</v>
      </c>
      <c r="I6392" s="30">
        <v>1995</v>
      </c>
      <c r="J6392" s="29" t="s">
        <v>15616</v>
      </c>
      <c r="K6392" s="22" t="str">
        <f>VLOOKUP(E6392,'[1]Tirupati Member''s Detail'!$D$2:$L$1048576,8,0)</f>
        <v>No</v>
      </c>
      <c r="L6392" s="23">
        <f>VLOOKUP(E6392,'[1]Tirupati Member''s Detail'!$D$2:$L$1048576,4,0)</f>
        <v>22000</v>
      </c>
      <c r="M6392" s="23">
        <f t="shared" si="499"/>
        <v>22000</v>
      </c>
      <c r="N6392" s="23">
        <f>VLOOKUP(E6392,'[1]Tirupati Member''s Detail'!$D$2:$L$1048576,5,0)</f>
        <v>5500</v>
      </c>
      <c r="O6392" s="23" t="str">
        <f>VLOOKUP(E6392,'[1]Tirupati Member''s Detail'!$D$2:$L$1048576,7,0)</f>
        <v>Outstanding</v>
      </c>
      <c r="P6392" s="23">
        <f t="shared" si="501"/>
        <v>16500</v>
      </c>
      <c r="Q6392" s="24" t="e">
        <f>+#REF!-I6392</f>
        <v>#REF!</v>
      </c>
      <c r="R6392" s="25">
        <f t="shared" si="502"/>
        <v>4400</v>
      </c>
      <c r="S6392" s="25" t="e">
        <f t="shared" si="503"/>
        <v>#REF!</v>
      </c>
      <c r="T6392" s="25">
        <f t="shared" si="500"/>
        <v>4400</v>
      </c>
      <c r="U6392" s="25"/>
      <c r="V6392" s="23"/>
      <c r="W6392" s="23"/>
      <c r="X6392" s="24" t="e">
        <f>+#REF!-I6392</f>
        <v>#REF!</v>
      </c>
      <c r="Y6392" s="23"/>
      <c r="Z6392" s="23"/>
      <c r="AA6392" s="23"/>
      <c r="AB6392" s="23"/>
      <c r="AC6392" s="23"/>
      <c r="AD6392" s="23"/>
      <c r="AE6392" s="26" t="str">
        <f>VLOOKUP(E6392,'[1]Tirupati Member''s Detail'!$D$2:$L$1048576,9,0)</f>
        <v>As POD Last Communication Till 2007 (Outstanding Rs 16500/-)</v>
      </c>
    </row>
    <row r="6393" spans="1:31" x14ac:dyDescent="0.3">
      <c r="A6393" s="27">
        <v>6398</v>
      </c>
      <c r="B6393" s="28"/>
      <c r="C6393" s="29" t="s">
        <v>15617</v>
      </c>
      <c r="D6393" s="20" t="s">
        <v>22</v>
      </c>
      <c r="E6393" s="29">
        <v>4000840</v>
      </c>
      <c r="F6393" s="20" t="s">
        <v>24</v>
      </c>
      <c r="G6393" s="20" t="s">
        <v>25</v>
      </c>
      <c r="H6393" s="29" t="s">
        <v>4092</v>
      </c>
      <c r="I6393" s="30">
        <v>1995</v>
      </c>
      <c r="J6393" s="29" t="s">
        <v>15618</v>
      </c>
      <c r="K6393" s="22" t="str">
        <f>VLOOKUP(E6393,'[1]Tirupati Member''s Detail'!$D$2:$L$1048576,8,0)</f>
        <v>No</v>
      </c>
      <c r="L6393" s="23">
        <f>VLOOKUP(E6393,'[1]Tirupati Member''s Detail'!$D$2:$L$1048576,4,0)</f>
        <v>22000</v>
      </c>
      <c r="M6393" s="23">
        <f t="shared" si="499"/>
        <v>22000</v>
      </c>
      <c r="N6393" s="23">
        <f>VLOOKUP(E6393,'[1]Tirupati Member''s Detail'!$D$2:$L$1048576,5,0)</f>
        <v>5500</v>
      </c>
      <c r="O6393" s="23" t="str">
        <f>VLOOKUP(E6393,'[1]Tirupati Member''s Detail'!$D$2:$L$1048576,7,0)</f>
        <v>Outstanding</v>
      </c>
      <c r="P6393" s="23">
        <f t="shared" si="501"/>
        <v>16500</v>
      </c>
      <c r="Q6393" s="24" t="e">
        <f>+#REF!-I6393</f>
        <v>#REF!</v>
      </c>
      <c r="R6393" s="25">
        <f t="shared" si="502"/>
        <v>4400</v>
      </c>
      <c r="S6393" s="25" t="e">
        <f t="shared" si="503"/>
        <v>#REF!</v>
      </c>
      <c r="T6393" s="25">
        <f t="shared" si="500"/>
        <v>4400</v>
      </c>
      <c r="U6393" s="25"/>
      <c r="V6393" s="23"/>
      <c r="W6393" s="23"/>
      <c r="X6393" s="24" t="e">
        <f>+#REF!-I6393</f>
        <v>#REF!</v>
      </c>
      <c r="Y6393" s="23"/>
      <c r="Z6393" s="23"/>
      <c r="AA6393" s="23"/>
      <c r="AB6393" s="23"/>
      <c r="AC6393" s="23"/>
      <c r="AD6393" s="23"/>
      <c r="AE6393" s="26" t="str">
        <f>VLOOKUP(E6393,'[1]Tirupati Member''s Detail'!$D$2:$L$1048576,9,0)</f>
        <v>No Communication Till Date (Outstanding Rs 16500/-)</v>
      </c>
    </row>
    <row r="6394" spans="1:31" x14ac:dyDescent="0.3">
      <c r="A6394" s="27">
        <v>6399</v>
      </c>
      <c r="B6394" s="28"/>
      <c r="C6394" s="29" t="s">
        <v>15619</v>
      </c>
      <c r="D6394" s="20" t="s">
        <v>22</v>
      </c>
      <c r="E6394" s="29">
        <v>4000842</v>
      </c>
      <c r="F6394" s="20" t="s">
        <v>24</v>
      </c>
      <c r="G6394" s="20" t="s">
        <v>25</v>
      </c>
      <c r="H6394" s="29" t="s">
        <v>4126</v>
      </c>
      <c r="I6394" s="30">
        <v>1995</v>
      </c>
      <c r="J6394" s="29" t="s">
        <v>15620</v>
      </c>
      <c r="K6394" s="22" t="str">
        <f>VLOOKUP(E6394,'[1]Tirupati Member''s Detail'!$D$2:$L$1048576,8,0)</f>
        <v>No</v>
      </c>
      <c r="L6394" s="23">
        <f>VLOOKUP(E6394,'[1]Tirupati Member''s Detail'!$D$2:$L$1048576,4,0)</f>
        <v>22000</v>
      </c>
      <c r="M6394" s="23">
        <f t="shared" si="499"/>
        <v>22000</v>
      </c>
      <c r="N6394" s="23">
        <f>VLOOKUP(E6394,'[1]Tirupati Member''s Detail'!$D$2:$L$1048576,5,0)</f>
        <v>12100</v>
      </c>
      <c r="O6394" s="23" t="str">
        <f>VLOOKUP(E6394,'[1]Tirupati Member''s Detail'!$D$2:$L$1048576,7,0)</f>
        <v>Outstanding</v>
      </c>
      <c r="P6394" s="23">
        <f t="shared" si="501"/>
        <v>9900</v>
      </c>
      <c r="Q6394" s="24" t="e">
        <f>+#REF!-I6394</f>
        <v>#REF!</v>
      </c>
      <c r="R6394" s="25">
        <f t="shared" si="502"/>
        <v>9680</v>
      </c>
      <c r="S6394" s="25" t="e">
        <f t="shared" si="503"/>
        <v>#REF!</v>
      </c>
      <c r="T6394" s="25">
        <f t="shared" si="500"/>
        <v>9680</v>
      </c>
      <c r="U6394" s="25"/>
      <c r="V6394" s="23"/>
      <c r="W6394" s="23"/>
      <c r="X6394" s="24" t="e">
        <f>+#REF!-I6394</f>
        <v>#REF!</v>
      </c>
      <c r="Y6394" s="23"/>
      <c r="Z6394" s="23"/>
      <c r="AA6394" s="23"/>
      <c r="AB6394" s="23"/>
      <c r="AC6394" s="23"/>
      <c r="AD6394" s="23"/>
      <c r="AE6394" s="26" t="str">
        <f>VLOOKUP(E6394,'[1]Tirupati Member''s Detail'!$D$2:$L$1048576,9,0)</f>
        <v>As POD Last Communication Till 2007 (Outstanding Rs 9900/-)</v>
      </c>
    </row>
    <row r="6395" spans="1:31" x14ac:dyDescent="0.3">
      <c r="A6395" s="27">
        <v>6400</v>
      </c>
      <c r="B6395" s="28"/>
      <c r="C6395" s="29" t="s">
        <v>15621</v>
      </c>
      <c r="D6395" s="20" t="s">
        <v>22</v>
      </c>
      <c r="E6395" s="29">
        <v>4000844</v>
      </c>
      <c r="F6395" s="20" t="s">
        <v>24</v>
      </c>
      <c r="G6395" s="20" t="s">
        <v>25</v>
      </c>
      <c r="H6395" s="29" t="s">
        <v>4072</v>
      </c>
      <c r="I6395" s="30">
        <v>1995</v>
      </c>
      <c r="J6395" s="29" t="s">
        <v>15622</v>
      </c>
      <c r="K6395" s="22" t="str">
        <f>VLOOKUP(E6395,'[1]Tirupati Member''s Detail'!$D$2:$L$1048576,8,0)</f>
        <v>No</v>
      </c>
      <c r="L6395" s="23">
        <f>VLOOKUP(E6395,'[1]Tirupati Member''s Detail'!$D$2:$L$1048576,4,0)</f>
        <v>22000</v>
      </c>
      <c r="M6395" s="23">
        <f t="shared" si="499"/>
        <v>22000</v>
      </c>
      <c r="N6395" s="23">
        <f>VLOOKUP(E6395,'[1]Tirupati Member''s Detail'!$D$2:$L$1048576,5,0)</f>
        <v>5500</v>
      </c>
      <c r="O6395" s="23" t="str">
        <f>VLOOKUP(E6395,'[1]Tirupati Member''s Detail'!$D$2:$L$1048576,7,0)</f>
        <v>Outstanding</v>
      </c>
      <c r="P6395" s="23">
        <f t="shared" si="501"/>
        <v>16500</v>
      </c>
      <c r="Q6395" s="24" t="e">
        <f>+#REF!-I6395</f>
        <v>#REF!</v>
      </c>
      <c r="R6395" s="25">
        <f t="shared" si="502"/>
        <v>4400</v>
      </c>
      <c r="S6395" s="25" t="e">
        <f t="shared" si="503"/>
        <v>#REF!</v>
      </c>
      <c r="T6395" s="25">
        <f t="shared" si="500"/>
        <v>4400</v>
      </c>
      <c r="U6395" s="25"/>
      <c r="V6395" s="23"/>
      <c r="W6395" s="23"/>
      <c r="X6395" s="24" t="e">
        <f>+#REF!-I6395</f>
        <v>#REF!</v>
      </c>
      <c r="Y6395" s="23"/>
      <c r="Z6395" s="23"/>
      <c r="AA6395" s="23"/>
      <c r="AB6395" s="23"/>
      <c r="AC6395" s="23"/>
      <c r="AD6395" s="23"/>
      <c r="AE6395" s="26" t="str">
        <f>VLOOKUP(E6395,'[1]Tirupati Member''s Detail'!$D$2:$L$1048576,9,0)</f>
        <v>No Communication Till Date, Outstanding Rs 16500/-</v>
      </c>
    </row>
    <row r="6396" spans="1:31" x14ac:dyDescent="0.3">
      <c r="A6396" s="27">
        <v>6401</v>
      </c>
      <c r="B6396" s="28"/>
      <c r="C6396" s="29" t="s">
        <v>15623</v>
      </c>
      <c r="D6396" s="20" t="s">
        <v>22</v>
      </c>
      <c r="E6396" s="29">
        <v>4000845</v>
      </c>
      <c r="F6396" s="20" t="s">
        <v>24</v>
      </c>
      <c r="G6396" s="20" t="s">
        <v>25</v>
      </c>
      <c r="H6396" s="29" t="s">
        <v>4156</v>
      </c>
      <c r="I6396" s="30">
        <v>1995</v>
      </c>
      <c r="J6396" s="29" t="s">
        <v>15624</v>
      </c>
      <c r="K6396" s="22" t="str">
        <f>VLOOKUP(E6396,'[1]Tirupati Member''s Detail'!$D$2:$L$1048576,8,0)</f>
        <v>No</v>
      </c>
      <c r="L6396" s="23">
        <f>VLOOKUP(E6396,'[1]Tirupati Member''s Detail'!$D$2:$L$1048576,4,0)</f>
        <v>22000</v>
      </c>
      <c r="M6396" s="23">
        <f t="shared" si="499"/>
        <v>22000</v>
      </c>
      <c r="N6396" s="23">
        <f>VLOOKUP(E6396,'[1]Tirupati Member''s Detail'!$D$2:$L$1048576,5,0)</f>
        <v>22000</v>
      </c>
      <c r="O6396" s="23" t="str">
        <f>VLOOKUP(E6396,'[1]Tirupati Member''s Detail'!$D$2:$L$1048576,7,0)</f>
        <v>I.R.M</v>
      </c>
      <c r="P6396" s="23">
        <f t="shared" si="501"/>
        <v>0</v>
      </c>
      <c r="Q6396" s="24" t="e">
        <f>+#REF!-I6396</f>
        <v>#REF!</v>
      </c>
      <c r="R6396" s="25">
        <f t="shared" si="502"/>
        <v>17600</v>
      </c>
      <c r="S6396" s="25" t="e">
        <f t="shared" si="503"/>
        <v>#REF!</v>
      </c>
      <c r="T6396" s="25">
        <f t="shared" si="500"/>
        <v>17600</v>
      </c>
      <c r="U6396" s="25"/>
      <c r="V6396" s="23"/>
      <c r="W6396" s="23"/>
      <c r="X6396" s="24" t="e">
        <f>+#REF!-I6396</f>
        <v>#REF!</v>
      </c>
      <c r="Y6396" s="23"/>
      <c r="Z6396" s="23"/>
      <c r="AA6396" s="23"/>
      <c r="AB6396" s="23"/>
      <c r="AC6396" s="23"/>
      <c r="AD6396" s="23"/>
      <c r="AE6396" s="26" t="str">
        <f>VLOOKUP(E6396,'[1]Tirupati Member''s Detail'!$D$2:$L$1048576,9,0)</f>
        <v>As POD last communication 07</v>
      </c>
    </row>
    <row r="6397" spans="1:31" ht="28.8" x14ac:dyDescent="0.3">
      <c r="A6397" s="27">
        <v>6402</v>
      </c>
      <c r="B6397" s="28"/>
      <c r="C6397" s="29" t="s">
        <v>15625</v>
      </c>
      <c r="D6397" s="20" t="s">
        <v>22</v>
      </c>
      <c r="E6397" s="29">
        <v>4000848</v>
      </c>
      <c r="F6397" s="20" t="s">
        <v>24</v>
      </c>
      <c r="G6397" s="20" t="s">
        <v>25</v>
      </c>
      <c r="H6397" s="29" t="s">
        <v>4180</v>
      </c>
      <c r="I6397" s="30">
        <v>1995</v>
      </c>
      <c r="J6397" s="29" t="s">
        <v>15626</v>
      </c>
      <c r="K6397" s="41">
        <f>VLOOKUP(E6397,'[1]Tirupati Member''s Detail'!$D$2:$L$1048576,8,0)</f>
        <v>0</v>
      </c>
      <c r="L6397" s="23">
        <f>VLOOKUP(E6397,'[1]Tirupati Member''s Detail'!$D$2:$L$1048576,4,0)</f>
        <v>27000</v>
      </c>
      <c r="M6397" s="23">
        <f t="shared" si="499"/>
        <v>27000</v>
      </c>
      <c r="N6397" s="23">
        <f>VLOOKUP(E6397,'[1]Tirupati Member''s Detail'!$D$2:$L$1048576,5,0)</f>
        <v>14850</v>
      </c>
      <c r="O6397" s="23" t="str">
        <f>VLOOKUP(E6397,'[1]Tirupati Member''s Detail'!$D$2:$L$1048576,7,0)</f>
        <v>Outstanding</v>
      </c>
      <c r="P6397" s="23">
        <f t="shared" si="501"/>
        <v>12150</v>
      </c>
      <c r="Q6397" s="24" t="e">
        <f>+#REF!-I6397</f>
        <v>#REF!</v>
      </c>
      <c r="R6397" s="25">
        <f t="shared" si="502"/>
        <v>11880</v>
      </c>
      <c r="S6397" s="25" t="e">
        <f t="shared" si="503"/>
        <v>#REF!</v>
      </c>
      <c r="T6397" s="25">
        <f t="shared" si="500"/>
        <v>11880</v>
      </c>
      <c r="U6397" s="25"/>
      <c r="V6397" s="23"/>
      <c r="W6397" s="23"/>
      <c r="X6397" s="24" t="e">
        <f>+#REF!-I6397</f>
        <v>#REF!</v>
      </c>
      <c r="Y6397" s="23"/>
      <c r="Z6397" s="23"/>
      <c r="AA6397" s="23"/>
      <c r="AB6397" s="23"/>
      <c r="AC6397" s="23"/>
      <c r="AD6397" s="23"/>
      <c r="AE6397" s="26" t="str">
        <f>VLOOKUP(E6397,'[1]Tirupati Member''s Detail'!$D$2:$L$1048576,9,0)</f>
        <v>As POD Last Communication Till 2007, (Only POD Reciept In Is File) Outstanding Rs 12150/-</v>
      </c>
    </row>
    <row r="6398" spans="1:31" x14ac:dyDescent="0.3">
      <c r="A6398" s="27">
        <v>6403</v>
      </c>
      <c r="B6398" s="28"/>
      <c r="C6398" s="29" t="s">
        <v>15627</v>
      </c>
      <c r="D6398" s="20" t="s">
        <v>22</v>
      </c>
      <c r="E6398" s="29">
        <v>4000850</v>
      </c>
      <c r="F6398" s="20" t="s">
        <v>24</v>
      </c>
      <c r="G6398" s="20" t="s">
        <v>25</v>
      </c>
      <c r="H6398" s="29" t="s">
        <v>4471</v>
      </c>
      <c r="I6398" s="30">
        <v>1995</v>
      </c>
      <c r="J6398" s="29" t="s">
        <v>15628</v>
      </c>
      <c r="K6398" s="22" t="str">
        <f>VLOOKUP(E6398,'[1]Tirupati Member''s Detail'!$D$2:$L$1048576,8,0)</f>
        <v>No</v>
      </c>
      <c r="L6398" s="23">
        <f>VLOOKUP(E6398,'[1]Tirupati Member''s Detail'!$D$2:$L$1048576,4,0)</f>
        <v>27000</v>
      </c>
      <c r="M6398" s="23">
        <f t="shared" si="499"/>
        <v>27000</v>
      </c>
      <c r="N6398" s="23">
        <f>VLOOKUP(E6398,'[1]Tirupati Member''s Detail'!$D$2:$L$1048576,5,0)</f>
        <v>27000</v>
      </c>
      <c r="O6398" s="23" t="str">
        <f>VLOOKUP(E6398,'[1]Tirupati Member''s Detail'!$D$2:$L$1048576,7,0)</f>
        <v>I.R.M</v>
      </c>
      <c r="P6398" s="23">
        <f t="shared" si="501"/>
        <v>0</v>
      </c>
      <c r="Q6398" s="24" t="e">
        <f>+#REF!-I6398</f>
        <v>#REF!</v>
      </c>
      <c r="R6398" s="25">
        <f t="shared" si="502"/>
        <v>21600</v>
      </c>
      <c r="S6398" s="25" t="e">
        <f t="shared" si="503"/>
        <v>#REF!</v>
      </c>
      <c r="T6398" s="25">
        <f t="shared" si="500"/>
        <v>21600</v>
      </c>
      <c r="U6398" s="25"/>
      <c r="V6398" s="23"/>
      <c r="W6398" s="23"/>
      <c r="X6398" s="24" t="e">
        <f>+#REF!-I6398</f>
        <v>#REF!</v>
      </c>
      <c r="Y6398" s="23"/>
      <c r="Z6398" s="23"/>
      <c r="AA6398" s="23"/>
      <c r="AB6398" s="23"/>
      <c r="AC6398" s="23"/>
      <c r="AD6398" s="23"/>
      <c r="AE6398" s="26" t="str">
        <f>VLOOKUP(E6398,'[1]Tirupati Member''s Detail'!$D$2:$L$1048576,9,0)</f>
        <v>Last Communication Till 1998</v>
      </c>
    </row>
    <row r="6399" spans="1:31" x14ac:dyDescent="0.3">
      <c r="A6399" s="27">
        <v>6404</v>
      </c>
      <c r="B6399" s="28"/>
      <c r="C6399" s="29" t="s">
        <v>15629</v>
      </c>
      <c r="D6399" s="20" t="s">
        <v>22</v>
      </c>
      <c r="E6399" s="29">
        <v>4000851</v>
      </c>
      <c r="F6399" s="20" t="s">
        <v>24</v>
      </c>
      <c r="G6399" s="20" t="s">
        <v>25</v>
      </c>
      <c r="H6399" s="29" t="s">
        <v>4180</v>
      </c>
      <c r="I6399" s="30">
        <v>1995</v>
      </c>
      <c r="J6399" s="29" t="s">
        <v>15630</v>
      </c>
      <c r="K6399" s="22" t="str">
        <f>VLOOKUP(E6399,'[1]Tirupati Member''s Detail'!$D$2:$L$1048576,8,0)</f>
        <v>No</v>
      </c>
      <c r="L6399" s="23">
        <f>VLOOKUP(E6399,'[1]Tirupati Member''s Detail'!$D$2:$L$1048576,4,0)</f>
        <v>27000</v>
      </c>
      <c r="M6399" s="23">
        <f t="shared" si="499"/>
        <v>27000</v>
      </c>
      <c r="N6399" s="23">
        <f>VLOOKUP(E6399,'[1]Tirupati Member''s Detail'!$D$2:$L$1048576,5,0)</f>
        <v>7000</v>
      </c>
      <c r="O6399" s="23" t="str">
        <f>VLOOKUP(E6399,'[1]Tirupati Member''s Detail'!$D$2:$L$1048576,7,0)</f>
        <v>Outstanding</v>
      </c>
      <c r="P6399" s="23">
        <f t="shared" si="501"/>
        <v>20000</v>
      </c>
      <c r="Q6399" s="24" t="e">
        <f>+#REF!-I6399</f>
        <v>#REF!</v>
      </c>
      <c r="R6399" s="25">
        <f t="shared" si="502"/>
        <v>5600</v>
      </c>
      <c r="S6399" s="25" t="e">
        <f t="shared" si="503"/>
        <v>#REF!</v>
      </c>
      <c r="T6399" s="25">
        <f t="shared" si="500"/>
        <v>5600</v>
      </c>
      <c r="U6399" s="25"/>
      <c r="V6399" s="23"/>
      <c r="W6399" s="23"/>
      <c r="X6399" s="24" t="e">
        <f>+#REF!-I6399</f>
        <v>#REF!</v>
      </c>
      <c r="Y6399" s="23"/>
      <c r="Z6399" s="23"/>
      <c r="AA6399" s="23"/>
      <c r="AB6399" s="23"/>
      <c r="AC6399" s="23"/>
      <c r="AD6399" s="23"/>
      <c r="AE6399" s="26" t="str">
        <f>VLOOKUP(E6399,'[1]Tirupati Member''s Detail'!$D$2:$L$1048576,9,0)</f>
        <v>Last Communication Till 1997 (Outstanding Rs 20000/-)</v>
      </c>
    </row>
    <row r="6400" spans="1:31" x14ac:dyDescent="0.3">
      <c r="A6400" s="27">
        <v>6405</v>
      </c>
      <c r="B6400" s="28"/>
      <c r="C6400" s="29" t="s">
        <v>15631</v>
      </c>
      <c r="D6400" s="20" t="s">
        <v>22</v>
      </c>
      <c r="E6400" s="29">
        <v>4000852</v>
      </c>
      <c r="F6400" s="20" t="s">
        <v>24</v>
      </c>
      <c r="G6400" s="20" t="s">
        <v>25</v>
      </c>
      <c r="H6400" s="29" t="s">
        <v>4126</v>
      </c>
      <c r="I6400" s="30">
        <v>1995</v>
      </c>
      <c r="J6400" s="29" t="s">
        <v>15571</v>
      </c>
      <c r="K6400" s="41" t="str">
        <f>VLOOKUP(E6400,'[1]Tirupati Member''s Detail'!$D$2:$L$1048576,8,0)</f>
        <v>No</v>
      </c>
      <c r="L6400" s="23">
        <f>VLOOKUP(E6400,'[1]Tirupati Member''s Detail'!$D$2:$L$1048576,4,0)</f>
        <v>27000</v>
      </c>
      <c r="M6400" s="23">
        <f t="shared" si="499"/>
        <v>27000</v>
      </c>
      <c r="N6400" s="23">
        <f>VLOOKUP(E6400,'[1]Tirupati Member''s Detail'!$D$2:$L$1048576,5,0)</f>
        <v>14850</v>
      </c>
      <c r="O6400" s="23" t="str">
        <f>VLOOKUP(E6400,'[1]Tirupati Member''s Detail'!$D$2:$L$1048576,7,0)</f>
        <v>Outstanding</v>
      </c>
      <c r="P6400" s="23">
        <f t="shared" si="501"/>
        <v>12150</v>
      </c>
      <c r="Q6400" s="24" t="e">
        <f>+#REF!-I6400</f>
        <v>#REF!</v>
      </c>
      <c r="R6400" s="25">
        <f t="shared" si="502"/>
        <v>11880</v>
      </c>
      <c r="S6400" s="25" t="e">
        <f t="shared" si="503"/>
        <v>#REF!</v>
      </c>
      <c r="T6400" s="25">
        <f t="shared" si="500"/>
        <v>11880</v>
      </c>
      <c r="U6400" s="25"/>
      <c r="V6400" s="23"/>
      <c r="W6400" s="23"/>
      <c r="X6400" s="24" t="e">
        <f>+#REF!-I6400</f>
        <v>#REF!</v>
      </c>
      <c r="Y6400" s="23"/>
      <c r="Z6400" s="23"/>
      <c r="AA6400" s="23"/>
      <c r="AB6400" s="23"/>
      <c r="AC6400" s="23"/>
      <c r="AD6400" s="23"/>
      <c r="AE6400" s="26" t="str">
        <f>VLOOKUP(E6400,'[1]Tirupati Member''s Detail'!$D$2:$L$1048576,9,0)</f>
        <v>All documents is not in file Outstanding Rs 12150/- (App Missing)</v>
      </c>
    </row>
    <row r="6401" spans="1:31" x14ac:dyDescent="0.3">
      <c r="A6401" s="27">
        <v>6406</v>
      </c>
      <c r="B6401" s="28"/>
      <c r="C6401" s="29" t="s">
        <v>15632</v>
      </c>
      <c r="D6401" s="20" t="s">
        <v>22</v>
      </c>
      <c r="E6401" s="29">
        <v>4000854</v>
      </c>
      <c r="F6401" s="20" t="s">
        <v>24</v>
      </c>
      <c r="G6401" s="20" t="s">
        <v>25</v>
      </c>
      <c r="H6401" s="29" t="s">
        <v>4126</v>
      </c>
      <c r="I6401" s="30">
        <v>1995</v>
      </c>
      <c r="J6401" s="29" t="s">
        <v>15633</v>
      </c>
      <c r="K6401" s="22" t="str">
        <f>VLOOKUP(E6401,'[1]Tirupati Member''s Detail'!$D$2:$L$1048576,8,0)</f>
        <v>No</v>
      </c>
      <c r="L6401" s="23">
        <f>VLOOKUP(E6401,'[1]Tirupati Member''s Detail'!$D$2:$L$1048576,4,0)</f>
        <v>32000</v>
      </c>
      <c r="M6401" s="23">
        <f t="shared" si="499"/>
        <v>32000</v>
      </c>
      <c r="N6401" s="23">
        <f>VLOOKUP(E6401,'[1]Tirupati Member''s Detail'!$D$2:$L$1048576,5,0)</f>
        <v>30400</v>
      </c>
      <c r="O6401" s="23" t="str">
        <f>VLOOKUP(E6401,'[1]Tirupati Member''s Detail'!$D$2:$L$1048576,7,0)</f>
        <v>I.R.M</v>
      </c>
      <c r="P6401" s="23">
        <f t="shared" si="501"/>
        <v>1600</v>
      </c>
      <c r="Q6401" s="24" t="e">
        <f>+#REF!-I6401</f>
        <v>#REF!</v>
      </c>
      <c r="R6401" s="25">
        <f t="shared" si="502"/>
        <v>24320</v>
      </c>
      <c r="S6401" s="25" t="e">
        <f t="shared" si="503"/>
        <v>#REF!</v>
      </c>
      <c r="T6401" s="25">
        <f t="shared" si="500"/>
        <v>24320</v>
      </c>
      <c r="U6401" s="25"/>
      <c r="V6401" s="23"/>
      <c r="W6401" s="23"/>
      <c r="X6401" s="24" t="e">
        <f>+#REF!-I6401</f>
        <v>#REF!</v>
      </c>
      <c r="Y6401" s="23"/>
      <c r="Z6401" s="23"/>
      <c r="AA6401" s="23"/>
      <c r="AB6401" s="23"/>
      <c r="AC6401" s="23"/>
      <c r="AD6401" s="23"/>
      <c r="AE6401" s="26" t="str">
        <f>VLOOKUP(E6401,'[1]Tirupati Member''s Detail'!$D$2:$L$1048576,9,0)</f>
        <v>Last Communication Till 2014</v>
      </c>
    </row>
    <row r="6402" spans="1:31" x14ac:dyDescent="0.3">
      <c r="A6402" s="27">
        <v>6407</v>
      </c>
      <c r="B6402" s="28"/>
      <c r="C6402" s="29" t="s">
        <v>15634</v>
      </c>
      <c r="D6402" s="20" t="s">
        <v>22</v>
      </c>
      <c r="E6402" s="29">
        <v>4000855</v>
      </c>
      <c r="F6402" s="20" t="s">
        <v>24</v>
      </c>
      <c r="G6402" s="20" t="s">
        <v>25</v>
      </c>
      <c r="H6402" s="29" t="s">
        <v>4160</v>
      </c>
      <c r="I6402" s="30">
        <v>1995</v>
      </c>
      <c r="J6402" s="29" t="s">
        <v>15635</v>
      </c>
      <c r="K6402" s="22" t="str">
        <f>VLOOKUP(E6402,'[1]Tirupati Member''s Detail'!$D$2:$L$1048576,8,0)</f>
        <v>No</v>
      </c>
      <c r="L6402" s="23">
        <f>VLOOKUP(E6402,'[1]Tirupati Member''s Detail'!$D$2:$L$1048576,4,0)</f>
        <v>27000</v>
      </c>
      <c r="M6402" s="23">
        <f t="shared" si="499"/>
        <v>27000</v>
      </c>
      <c r="N6402" s="23">
        <f>VLOOKUP(E6402,'[1]Tirupati Member''s Detail'!$D$2:$L$1048576,5,0)</f>
        <v>27000</v>
      </c>
      <c r="O6402" s="23" t="str">
        <f>VLOOKUP(E6402,'[1]Tirupati Member''s Detail'!$D$2:$L$1048576,7,0)</f>
        <v>I.R.M</v>
      </c>
      <c r="P6402" s="23">
        <f t="shared" si="501"/>
        <v>0</v>
      </c>
      <c r="Q6402" s="24" t="e">
        <f>+#REF!-I6402</f>
        <v>#REF!</v>
      </c>
      <c r="R6402" s="25">
        <f t="shared" si="502"/>
        <v>21600</v>
      </c>
      <c r="S6402" s="25" t="e">
        <f t="shared" si="503"/>
        <v>#REF!</v>
      </c>
      <c r="T6402" s="25">
        <f t="shared" si="500"/>
        <v>21600</v>
      </c>
      <c r="U6402" s="25"/>
      <c r="V6402" s="23"/>
      <c r="W6402" s="23"/>
      <c r="X6402" s="24" t="e">
        <f>+#REF!-I6402</f>
        <v>#REF!</v>
      </c>
      <c r="Y6402" s="23"/>
      <c r="Z6402" s="23"/>
      <c r="AA6402" s="23"/>
      <c r="AB6402" s="23"/>
      <c r="AC6402" s="23"/>
      <c r="AD6402" s="23"/>
      <c r="AE6402" s="26" t="str">
        <f>VLOOKUP(E6402,'[1]Tirupati Member''s Detail'!$D$2:$L$1048576,9,0)</f>
        <v>As POD last communication 07</v>
      </c>
    </row>
    <row r="6403" spans="1:31" x14ac:dyDescent="0.3">
      <c r="A6403" s="27">
        <v>6408</v>
      </c>
      <c r="B6403" s="28"/>
      <c r="C6403" s="29" t="s">
        <v>15636</v>
      </c>
      <c r="D6403" s="20" t="s">
        <v>22</v>
      </c>
      <c r="E6403" s="29">
        <v>4000857</v>
      </c>
      <c r="F6403" s="20" t="s">
        <v>24</v>
      </c>
      <c r="G6403" s="20" t="s">
        <v>25</v>
      </c>
      <c r="H6403" s="29" t="s">
        <v>4180</v>
      </c>
      <c r="I6403" s="30">
        <v>1995</v>
      </c>
      <c r="J6403" s="29" t="s">
        <v>15637</v>
      </c>
      <c r="K6403" s="22" t="str">
        <f>VLOOKUP(E6403,'[1]Tirupati Member''s Detail'!$D$2:$L$1048576,8,0)</f>
        <v>No</v>
      </c>
      <c r="L6403" s="23">
        <f>VLOOKUP(E6403,'[1]Tirupati Member''s Detail'!$D$2:$L$1048576,4,0)</f>
        <v>27000</v>
      </c>
      <c r="M6403" s="23">
        <f t="shared" ref="M6403:M6466" si="504">+L6403</f>
        <v>27000</v>
      </c>
      <c r="N6403" s="23">
        <f>VLOOKUP(E6403,'[1]Tirupati Member''s Detail'!$D$2:$L$1048576,5,0)</f>
        <v>27000</v>
      </c>
      <c r="O6403" s="23" t="str">
        <f>VLOOKUP(E6403,'[1]Tirupati Member''s Detail'!$D$2:$L$1048576,7,0)</f>
        <v>I.R.M</v>
      </c>
      <c r="P6403" s="23">
        <f t="shared" si="501"/>
        <v>0</v>
      </c>
      <c r="Q6403" s="24" t="e">
        <f>+#REF!-I6403</f>
        <v>#REF!</v>
      </c>
      <c r="R6403" s="25">
        <f t="shared" si="502"/>
        <v>21600</v>
      </c>
      <c r="S6403" s="25" t="e">
        <f t="shared" si="503"/>
        <v>#REF!</v>
      </c>
      <c r="T6403" s="25">
        <f t="shared" ref="T6403:T6466" si="505">IF(O6403="regular",0,(N6403-(N6403*20%)))</f>
        <v>21600</v>
      </c>
      <c r="U6403" s="25"/>
      <c r="V6403" s="23"/>
      <c r="W6403" s="23"/>
      <c r="X6403" s="24" t="e">
        <f>+#REF!-I6403</f>
        <v>#REF!</v>
      </c>
      <c r="Y6403" s="23"/>
      <c r="Z6403" s="23"/>
      <c r="AA6403" s="23"/>
      <c r="AB6403" s="23"/>
      <c r="AC6403" s="23"/>
      <c r="AD6403" s="23"/>
      <c r="AE6403" s="26" t="str">
        <f>VLOOKUP(E6403,'[1]Tirupati Member''s Detail'!$D$2:$L$1048576,9,0)</f>
        <v>Last mail with Amc dues details so Communication Till 2015</v>
      </c>
    </row>
    <row r="6404" spans="1:31" x14ac:dyDescent="0.3">
      <c r="A6404" s="27">
        <v>6409</v>
      </c>
      <c r="B6404" s="28"/>
      <c r="C6404" s="29" t="s">
        <v>15638</v>
      </c>
      <c r="D6404" s="20" t="s">
        <v>22</v>
      </c>
      <c r="E6404" s="29">
        <v>4000859</v>
      </c>
      <c r="F6404" s="20" t="s">
        <v>24</v>
      </c>
      <c r="G6404" s="20" t="s">
        <v>25</v>
      </c>
      <c r="H6404" s="29" t="s">
        <v>3771</v>
      </c>
      <c r="I6404" s="30">
        <v>1995</v>
      </c>
      <c r="J6404" s="29" t="s">
        <v>15639</v>
      </c>
      <c r="K6404" s="22" t="str">
        <f>VLOOKUP(E6404,'[1]Tirupati Member''s Detail'!$D$2:$L$1048576,8,0)</f>
        <v>No</v>
      </c>
      <c r="L6404" s="23">
        <f>VLOOKUP(E6404,'[1]Tirupati Member''s Detail'!$D$2:$L$1048576,4,0)</f>
        <v>22000</v>
      </c>
      <c r="M6404" s="23">
        <f t="shared" si="504"/>
        <v>22000</v>
      </c>
      <c r="N6404" s="23">
        <f>VLOOKUP(E6404,'[1]Tirupati Member''s Detail'!$D$2:$L$1048576,5,0)</f>
        <v>22000</v>
      </c>
      <c r="O6404" s="23" t="str">
        <f>VLOOKUP(E6404,'[1]Tirupati Member''s Detail'!$D$2:$L$1048576,7,0)</f>
        <v>I.R.M</v>
      </c>
      <c r="P6404" s="23">
        <f t="shared" ref="P6404:P6467" si="506">+M6404-N6404</f>
        <v>0</v>
      </c>
      <c r="Q6404" s="24" t="e">
        <f>+#REF!-I6404</f>
        <v>#REF!</v>
      </c>
      <c r="R6404" s="25">
        <f t="shared" si="502"/>
        <v>17600</v>
      </c>
      <c r="S6404" s="25" t="e">
        <f t="shared" si="503"/>
        <v>#REF!</v>
      </c>
      <c r="T6404" s="25">
        <f t="shared" si="505"/>
        <v>17600</v>
      </c>
      <c r="U6404" s="25"/>
      <c r="V6404" s="23"/>
      <c r="W6404" s="23"/>
      <c r="X6404" s="24" t="e">
        <f>+#REF!-I6404</f>
        <v>#REF!</v>
      </c>
      <c r="Y6404" s="23"/>
      <c r="Z6404" s="23"/>
      <c r="AA6404" s="23"/>
      <c r="AB6404" s="23"/>
      <c r="AC6404" s="23"/>
      <c r="AD6404" s="23"/>
      <c r="AE6404" s="26" t="str">
        <f>VLOOKUP(E6404,'[1]Tirupati Member''s Detail'!$D$2:$L$1048576,9,0)</f>
        <v>As POD last communication 07</v>
      </c>
    </row>
    <row r="6405" spans="1:31" x14ac:dyDescent="0.3">
      <c r="A6405" s="27">
        <v>6410</v>
      </c>
      <c r="B6405" s="28"/>
      <c r="C6405" s="29" t="s">
        <v>15640</v>
      </c>
      <c r="D6405" s="20" t="s">
        <v>22</v>
      </c>
      <c r="E6405" s="29">
        <v>4000860</v>
      </c>
      <c r="F6405" s="20" t="s">
        <v>24</v>
      </c>
      <c r="G6405" s="20" t="s">
        <v>25</v>
      </c>
      <c r="H6405" s="29" t="s">
        <v>4082</v>
      </c>
      <c r="I6405" s="30">
        <v>1995</v>
      </c>
      <c r="J6405" s="29" t="s">
        <v>15641</v>
      </c>
      <c r="K6405" s="22" t="str">
        <f>VLOOKUP(E6405,'[1]Tirupati Member''s Detail'!$D$2:$L$1048576,8,0)</f>
        <v>No</v>
      </c>
      <c r="L6405" s="23">
        <f>VLOOKUP(E6405,'[1]Tirupati Member''s Detail'!$D$2:$L$1048576,4,0)</f>
        <v>22000</v>
      </c>
      <c r="M6405" s="23">
        <f t="shared" si="504"/>
        <v>22000</v>
      </c>
      <c r="N6405" s="23">
        <f>VLOOKUP(E6405,'[1]Tirupati Member''s Detail'!$D$2:$L$1048576,5,0)</f>
        <v>22000</v>
      </c>
      <c r="O6405" s="23" t="str">
        <f>VLOOKUP(E6405,'[1]Tirupati Member''s Detail'!$D$2:$L$1048576,7,0)</f>
        <v>I.R.M</v>
      </c>
      <c r="P6405" s="23">
        <f t="shared" si="506"/>
        <v>0</v>
      </c>
      <c r="Q6405" s="24" t="e">
        <f>+#REF!-I6405</f>
        <v>#REF!</v>
      </c>
      <c r="R6405" s="25">
        <f t="shared" si="502"/>
        <v>17600</v>
      </c>
      <c r="S6405" s="25" t="e">
        <f t="shared" si="503"/>
        <v>#REF!</v>
      </c>
      <c r="T6405" s="25">
        <f t="shared" si="505"/>
        <v>17600</v>
      </c>
      <c r="U6405" s="25"/>
      <c r="V6405" s="23"/>
      <c r="W6405" s="23"/>
      <c r="X6405" s="24" t="e">
        <f>+#REF!-I6405</f>
        <v>#REF!</v>
      </c>
      <c r="Y6405" s="23"/>
      <c r="Z6405" s="23"/>
      <c r="AA6405" s="23"/>
      <c r="AB6405" s="23"/>
      <c r="AC6405" s="23"/>
      <c r="AD6405" s="23"/>
      <c r="AE6405" s="26" t="str">
        <f>VLOOKUP(E6405,'[1]Tirupati Member''s Detail'!$D$2:$L$1048576,9,0)</f>
        <v>Last Communication Till 2003</v>
      </c>
    </row>
    <row r="6406" spans="1:31" x14ac:dyDescent="0.3">
      <c r="A6406" s="27">
        <v>6411</v>
      </c>
      <c r="B6406" s="28"/>
      <c r="C6406" s="29" t="s">
        <v>15642</v>
      </c>
      <c r="D6406" s="20" t="s">
        <v>22</v>
      </c>
      <c r="E6406" s="29">
        <v>4000865</v>
      </c>
      <c r="F6406" s="20" t="s">
        <v>24</v>
      </c>
      <c r="G6406" s="20" t="s">
        <v>25</v>
      </c>
      <c r="H6406" s="29" t="s">
        <v>10892</v>
      </c>
      <c r="I6406" s="30">
        <v>1995</v>
      </c>
      <c r="J6406" s="29" t="s">
        <v>15643</v>
      </c>
      <c r="K6406" s="22" t="str">
        <f>VLOOKUP(E6406,'[1]Tirupati Member''s Detail'!$D$2:$L$1048576,8,0)</f>
        <v>No</v>
      </c>
      <c r="L6406" s="23">
        <f>VLOOKUP(E6406,'[1]Tirupati Member''s Detail'!$D$2:$L$1048576,4,0)</f>
        <v>22000</v>
      </c>
      <c r="M6406" s="23">
        <f t="shared" si="504"/>
        <v>22000</v>
      </c>
      <c r="N6406" s="23">
        <f>VLOOKUP(E6406,'[1]Tirupati Member''s Detail'!$D$2:$L$1048576,5,0)</f>
        <v>22000</v>
      </c>
      <c r="O6406" s="23" t="str">
        <f>VLOOKUP(E6406,'[1]Tirupati Member''s Detail'!$D$2:$L$1048576,7,0)</f>
        <v>I.R.M</v>
      </c>
      <c r="P6406" s="23">
        <f t="shared" si="506"/>
        <v>0</v>
      </c>
      <c r="Q6406" s="24" t="e">
        <f>+#REF!-I6406</f>
        <v>#REF!</v>
      </c>
      <c r="R6406" s="25">
        <f t="shared" si="502"/>
        <v>17600</v>
      </c>
      <c r="S6406" s="25" t="e">
        <f t="shared" si="503"/>
        <v>#REF!</v>
      </c>
      <c r="T6406" s="25">
        <f t="shared" si="505"/>
        <v>17600</v>
      </c>
      <c r="U6406" s="25"/>
      <c r="V6406" s="23"/>
      <c r="W6406" s="23"/>
      <c r="X6406" s="24" t="e">
        <f>+#REF!-I6406</f>
        <v>#REF!</v>
      </c>
      <c r="Y6406" s="23"/>
      <c r="Z6406" s="23"/>
      <c r="AA6406" s="23"/>
      <c r="AB6406" s="23"/>
      <c r="AC6406" s="23"/>
      <c r="AD6406" s="23"/>
      <c r="AE6406" s="26" t="str">
        <f>VLOOKUP(E6406,'[1]Tirupati Member''s Detail'!$D$2:$L$1048576,9,0)</f>
        <v>As POD last communication 07</v>
      </c>
    </row>
    <row r="6407" spans="1:31" x14ac:dyDescent="0.3">
      <c r="A6407" s="27">
        <v>6412</v>
      </c>
      <c r="B6407" s="28"/>
      <c r="C6407" s="29" t="s">
        <v>15644</v>
      </c>
      <c r="D6407" s="20" t="s">
        <v>22</v>
      </c>
      <c r="E6407" s="29">
        <v>4000866</v>
      </c>
      <c r="F6407" s="20" t="s">
        <v>24</v>
      </c>
      <c r="G6407" s="20" t="s">
        <v>25</v>
      </c>
      <c r="H6407" s="29" t="s">
        <v>4517</v>
      </c>
      <c r="I6407" s="30">
        <v>1995</v>
      </c>
      <c r="J6407" s="29" t="s">
        <v>15645</v>
      </c>
      <c r="K6407" s="22" t="str">
        <f>VLOOKUP(E6407,'[1]Tirupati Member''s Detail'!$D$2:$L$1048576,8,0)</f>
        <v>No</v>
      </c>
      <c r="L6407" s="23">
        <f>VLOOKUP(E6407,'[1]Tirupati Member''s Detail'!$D$2:$L$1048576,4,0)</f>
        <v>22000</v>
      </c>
      <c r="M6407" s="23">
        <f t="shared" si="504"/>
        <v>22000</v>
      </c>
      <c r="N6407" s="23">
        <f>VLOOKUP(E6407,'[1]Tirupati Member''s Detail'!$D$2:$L$1048576,5,0)</f>
        <v>22000</v>
      </c>
      <c r="O6407" s="23" t="str">
        <f>VLOOKUP(E6407,'[1]Tirupati Member''s Detail'!$D$2:$L$1048576,7,0)</f>
        <v>I.R.M</v>
      </c>
      <c r="P6407" s="23">
        <f t="shared" si="506"/>
        <v>0</v>
      </c>
      <c r="Q6407" s="24" t="e">
        <f>+#REF!-I6407</f>
        <v>#REF!</v>
      </c>
      <c r="R6407" s="25">
        <f t="shared" si="502"/>
        <v>17600</v>
      </c>
      <c r="S6407" s="25" t="e">
        <f t="shared" si="503"/>
        <v>#REF!</v>
      </c>
      <c r="T6407" s="25">
        <f t="shared" si="505"/>
        <v>17600</v>
      </c>
      <c r="U6407" s="25"/>
      <c r="V6407" s="23"/>
      <c r="W6407" s="23"/>
      <c r="X6407" s="24" t="e">
        <f>+#REF!-I6407</f>
        <v>#REF!</v>
      </c>
      <c r="Y6407" s="23"/>
      <c r="Z6407" s="23"/>
      <c r="AA6407" s="23"/>
      <c r="AB6407" s="23"/>
      <c r="AC6407" s="23"/>
      <c r="AD6407" s="23"/>
      <c r="AE6407" s="26" t="str">
        <f>VLOOKUP(E6407,'[1]Tirupati Member''s Detail'!$D$2:$L$1048576,9,0)</f>
        <v>As POD last communication 07</v>
      </c>
    </row>
    <row r="6408" spans="1:31" x14ac:dyDescent="0.3">
      <c r="A6408" s="27">
        <v>6413</v>
      </c>
      <c r="B6408" s="28"/>
      <c r="C6408" s="29" t="s">
        <v>15646</v>
      </c>
      <c r="D6408" s="20" t="s">
        <v>22</v>
      </c>
      <c r="E6408" s="29">
        <v>4000867</v>
      </c>
      <c r="F6408" s="20" t="s">
        <v>24</v>
      </c>
      <c r="G6408" s="20" t="s">
        <v>25</v>
      </c>
      <c r="H6408" s="29" t="s">
        <v>10328</v>
      </c>
      <c r="I6408" s="30">
        <v>1995</v>
      </c>
      <c r="J6408" s="29" t="s">
        <v>15647</v>
      </c>
      <c r="K6408" s="22" t="str">
        <f>VLOOKUP(E6408,'[1]Tirupati Member''s Detail'!$D$2:$L$1048576,8,0)</f>
        <v>No</v>
      </c>
      <c r="L6408" s="23">
        <f>VLOOKUP(E6408,'[1]Tirupati Member''s Detail'!$D$2:$L$1048576,4,0)</f>
        <v>22000</v>
      </c>
      <c r="M6408" s="23">
        <f t="shared" si="504"/>
        <v>22000</v>
      </c>
      <c r="N6408" s="23">
        <f>VLOOKUP(E6408,'[1]Tirupati Member''s Detail'!$D$2:$L$1048576,5,0)</f>
        <v>22000</v>
      </c>
      <c r="O6408" s="23" t="str">
        <f>VLOOKUP(E6408,'[1]Tirupati Member''s Detail'!$D$2:$L$1048576,7,0)</f>
        <v>I.R.M</v>
      </c>
      <c r="P6408" s="23">
        <f t="shared" si="506"/>
        <v>0</v>
      </c>
      <c r="Q6408" s="24" t="e">
        <f>+#REF!-I6408</f>
        <v>#REF!</v>
      </c>
      <c r="R6408" s="25">
        <f t="shared" si="502"/>
        <v>17600</v>
      </c>
      <c r="S6408" s="25" t="e">
        <f t="shared" si="503"/>
        <v>#REF!</v>
      </c>
      <c r="T6408" s="25">
        <f t="shared" si="505"/>
        <v>17600</v>
      </c>
      <c r="U6408" s="25"/>
      <c r="V6408" s="23"/>
      <c r="W6408" s="23"/>
      <c r="X6408" s="24" t="e">
        <f>+#REF!-I6408</f>
        <v>#REF!</v>
      </c>
      <c r="Y6408" s="23"/>
      <c r="Z6408" s="23"/>
      <c r="AA6408" s="23"/>
      <c r="AB6408" s="23"/>
      <c r="AC6408" s="23"/>
      <c r="AD6408" s="23"/>
      <c r="AE6408" s="26" t="str">
        <f>VLOOKUP(E6408,'[1]Tirupati Member''s Detail'!$D$2:$L$1048576,9,0)</f>
        <v>As POD last communication 07</v>
      </c>
    </row>
    <row r="6409" spans="1:31" x14ac:dyDescent="0.3">
      <c r="A6409" s="27">
        <v>6414</v>
      </c>
      <c r="B6409" s="28"/>
      <c r="C6409" s="29" t="s">
        <v>15648</v>
      </c>
      <c r="D6409" s="20" t="s">
        <v>22</v>
      </c>
      <c r="E6409" s="29">
        <v>4000868</v>
      </c>
      <c r="F6409" s="20" t="s">
        <v>24</v>
      </c>
      <c r="G6409" s="20" t="s">
        <v>25</v>
      </c>
      <c r="H6409" s="29" t="s">
        <v>4530</v>
      </c>
      <c r="I6409" s="30">
        <v>1995</v>
      </c>
      <c r="J6409" s="29" t="s">
        <v>15649</v>
      </c>
      <c r="K6409" s="22" t="str">
        <f>VLOOKUP(E6409,'[1]Tirupati Member''s Detail'!$D$2:$L$1048576,8,0)</f>
        <v>No</v>
      </c>
      <c r="L6409" s="23">
        <v>32000</v>
      </c>
      <c r="M6409" s="23">
        <f t="shared" si="504"/>
        <v>32000</v>
      </c>
      <c r="N6409" s="23">
        <f>VLOOKUP(E6409,'[1]Tirupati Member''s Detail'!$D$2:$L$1048576,5,0)</f>
        <v>32000</v>
      </c>
      <c r="O6409" s="23" t="str">
        <f>VLOOKUP(E6409,'[1]Tirupati Member''s Detail'!$D$2:$L$1048576,7,0)</f>
        <v>I.R.M</v>
      </c>
      <c r="P6409" s="23">
        <f t="shared" si="506"/>
        <v>0</v>
      </c>
      <c r="Q6409" s="24" t="e">
        <f>+#REF!-I6409</f>
        <v>#REF!</v>
      </c>
      <c r="R6409" s="25">
        <f t="shared" si="502"/>
        <v>25600</v>
      </c>
      <c r="S6409" s="25" t="e">
        <f t="shared" si="503"/>
        <v>#REF!</v>
      </c>
      <c r="T6409" s="25">
        <f t="shared" si="505"/>
        <v>25600</v>
      </c>
      <c r="U6409" s="25"/>
      <c r="V6409" s="23"/>
      <c r="W6409" s="23"/>
      <c r="X6409" s="24" t="e">
        <f>+#REF!-I6409</f>
        <v>#REF!</v>
      </c>
      <c r="Y6409" s="23"/>
      <c r="Z6409" s="23"/>
      <c r="AA6409" s="23"/>
      <c r="AB6409" s="23"/>
      <c r="AC6409" s="23"/>
      <c r="AD6409" s="23"/>
      <c r="AE6409" s="26" t="str">
        <f>VLOOKUP(E6409,'[1]Tirupati Member''s Detail'!$D$2:$L$1048576,9,0)</f>
        <v>As POD last communication 07</v>
      </c>
    </row>
    <row r="6410" spans="1:31" x14ac:dyDescent="0.3">
      <c r="A6410" s="27">
        <v>6415</v>
      </c>
      <c r="B6410" s="28"/>
      <c r="C6410" s="29" t="s">
        <v>15650</v>
      </c>
      <c r="D6410" s="20" t="s">
        <v>22</v>
      </c>
      <c r="E6410" s="29">
        <v>4000869</v>
      </c>
      <c r="F6410" s="20" t="s">
        <v>24</v>
      </c>
      <c r="G6410" s="20" t="s">
        <v>25</v>
      </c>
      <c r="H6410" s="29" t="s">
        <v>4465</v>
      </c>
      <c r="I6410" s="30">
        <v>1995</v>
      </c>
      <c r="J6410" s="29" t="s">
        <v>15651</v>
      </c>
      <c r="K6410" s="22" t="str">
        <f>VLOOKUP(E6410,'[1]Tirupati Member''s Detail'!$D$2:$L$1048576,8,0)</f>
        <v>No</v>
      </c>
      <c r="L6410" s="23">
        <f>VLOOKUP(E6410,'[1]Tirupati Member''s Detail'!$D$2:$L$1048576,4,0)</f>
        <v>22000</v>
      </c>
      <c r="M6410" s="23">
        <f t="shared" si="504"/>
        <v>22000</v>
      </c>
      <c r="N6410" s="23">
        <f>VLOOKUP(E6410,'[1]Tirupati Member''s Detail'!$D$2:$L$1048576,5,0)</f>
        <v>22000</v>
      </c>
      <c r="O6410" s="23" t="str">
        <f>VLOOKUP(E6410,'[1]Tirupati Member''s Detail'!$D$2:$L$1048576,7,0)</f>
        <v>I.R.M</v>
      </c>
      <c r="P6410" s="23">
        <f t="shared" si="506"/>
        <v>0</v>
      </c>
      <c r="Q6410" s="24" t="e">
        <f>+#REF!-I6410</f>
        <v>#REF!</v>
      </c>
      <c r="R6410" s="25">
        <f t="shared" si="502"/>
        <v>17600</v>
      </c>
      <c r="S6410" s="25" t="e">
        <f t="shared" si="503"/>
        <v>#REF!</v>
      </c>
      <c r="T6410" s="25">
        <f t="shared" si="505"/>
        <v>17600</v>
      </c>
      <c r="U6410" s="25"/>
      <c r="V6410" s="23"/>
      <c r="W6410" s="23"/>
      <c r="X6410" s="24" t="e">
        <f>+#REF!-I6410</f>
        <v>#REF!</v>
      </c>
      <c r="Y6410" s="23"/>
      <c r="Z6410" s="23"/>
      <c r="AA6410" s="23"/>
      <c r="AB6410" s="23"/>
      <c r="AC6410" s="23"/>
      <c r="AD6410" s="23"/>
      <c r="AE6410" s="26" t="str">
        <f>VLOOKUP(E6410,'[1]Tirupati Member''s Detail'!$D$2:$L$1048576,9,0)</f>
        <v>No Communication Till Date</v>
      </c>
    </row>
    <row r="6411" spans="1:31" x14ac:dyDescent="0.3">
      <c r="A6411" s="27">
        <v>6416</v>
      </c>
      <c r="B6411" s="28"/>
      <c r="C6411" s="29" t="s">
        <v>15652</v>
      </c>
      <c r="D6411" s="20" t="s">
        <v>22</v>
      </c>
      <c r="E6411" s="29">
        <v>4000870</v>
      </c>
      <c r="F6411" s="20" t="s">
        <v>24</v>
      </c>
      <c r="G6411" s="20" t="s">
        <v>25</v>
      </c>
      <c r="H6411" s="29" t="s">
        <v>4530</v>
      </c>
      <c r="I6411" s="30">
        <v>1995</v>
      </c>
      <c r="J6411" s="29" t="s">
        <v>15653</v>
      </c>
      <c r="K6411" s="22" t="str">
        <f>VLOOKUP(E6411,'[1]Tirupati Member''s Detail'!$D$2:$L$1048576,8,0)</f>
        <v>No</v>
      </c>
      <c r="L6411" s="23">
        <f>VLOOKUP(E6411,'[1]Tirupati Member''s Detail'!$D$2:$L$1048576,4,0)</f>
        <v>32000</v>
      </c>
      <c r="M6411" s="23">
        <f t="shared" si="504"/>
        <v>32000</v>
      </c>
      <c r="N6411" s="23">
        <f>VLOOKUP(E6411,'[1]Tirupati Member''s Detail'!$D$2:$L$1048576,5,0)</f>
        <v>32000</v>
      </c>
      <c r="O6411" s="23" t="str">
        <f>VLOOKUP(E6411,'[1]Tirupati Member''s Detail'!$D$2:$L$1048576,7,0)</f>
        <v>I.R.M</v>
      </c>
      <c r="P6411" s="23">
        <f t="shared" si="506"/>
        <v>0</v>
      </c>
      <c r="Q6411" s="24" t="e">
        <f>+#REF!-I6411</f>
        <v>#REF!</v>
      </c>
      <c r="R6411" s="25">
        <f t="shared" si="502"/>
        <v>25600</v>
      </c>
      <c r="S6411" s="25" t="e">
        <f t="shared" si="503"/>
        <v>#REF!</v>
      </c>
      <c r="T6411" s="25">
        <f t="shared" si="505"/>
        <v>25600</v>
      </c>
      <c r="U6411" s="25"/>
      <c r="V6411" s="23"/>
      <c r="W6411" s="23"/>
      <c r="X6411" s="24" t="e">
        <f>+#REF!-I6411</f>
        <v>#REF!</v>
      </c>
      <c r="Y6411" s="23"/>
      <c r="Z6411" s="23"/>
      <c r="AA6411" s="23"/>
      <c r="AB6411" s="23"/>
      <c r="AC6411" s="23"/>
      <c r="AD6411" s="23"/>
      <c r="AE6411" s="26" t="str">
        <f>VLOOKUP(E6411,'[1]Tirupati Member''s Detail'!$D$2:$L$1048576,9,0)</f>
        <v>Last Communication Till 1998</v>
      </c>
    </row>
    <row r="6412" spans="1:31" x14ac:dyDescent="0.3">
      <c r="A6412" s="27">
        <v>6417</v>
      </c>
      <c r="B6412" s="28"/>
      <c r="C6412" s="29" t="s">
        <v>15654</v>
      </c>
      <c r="D6412" s="20" t="s">
        <v>22</v>
      </c>
      <c r="E6412" s="29">
        <v>4000872</v>
      </c>
      <c r="F6412" s="20" t="s">
        <v>24</v>
      </c>
      <c r="G6412" s="20" t="s">
        <v>25</v>
      </c>
      <c r="H6412" s="29" t="s">
        <v>5387</v>
      </c>
      <c r="I6412" s="30">
        <v>1995</v>
      </c>
      <c r="J6412" s="29" t="s">
        <v>15655</v>
      </c>
      <c r="K6412" s="22" t="str">
        <f>VLOOKUP(E6412,'[1]Tirupati Member''s Detail'!$D$2:$L$1048576,8,0)</f>
        <v>No</v>
      </c>
      <c r="L6412" s="23">
        <f>VLOOKUP(E6412,'[1]Tirupati Member''s Detail'!$D$2:$L$1048576,4,0)</f>
        <v>30400</v>
      </c>
      <c r="M6412" s="23">
        <f t="shared" si="504"/>
        <v>30400</v>
      </c>
      <c r="N6412" s="23">
        <f>VLOOKUP(E6412,'[1]Tirupati Member''s Detail'!$D$2:$L$1048576,5,0)</f>
        <v>30400</v>
      </c>
      <c r="O6412" s="23" t="str">
        <f>VLOOKUP(E6412,'[1]Tirupati Member''s Detail'!$D$2:$L$1048576,7,0)</f>
        <v>I.R.M</v>
      </c>
      <c r="P6412" s="23">
        <f t="shared" si="506"/>
        <v>0</v>
      </c>
      <c r="Q6412" s="24" t="e">
        <f>+#REF!-I6412</f>
        <v>#REF!</v>
      </c>
      <c r="R6412" s="25">
        <f t="shared" si="502"/>
        <v>24320</v>
      </c>
      <c r="S6412" s="25" t="e">
        <f t="shared" si="503"/>
        <v>#REF!</v>
      </c>
      <c r="T6412" s="25">
        <f t="shared" si="505"/>
        <v>24320</v>
      </c>
      <c r="U6412" s="25"/>
      <c r="V6412" s="23"/>
      <c r="W6412" s="23"/>
      <c r="X6412" s="24" t="e">
        <f>+#REF!-I6412</f>
        <v>#REF!</v>
      </c>
      <c r="Y6412" s="23"/>
      <c r="Z6412" s="23"/>
      <c r="AA6412" s="23"/>
      <c r="AB6412" s="23"/>
      <c r="AC6412" s="23"/>
      <c r="AD6412" s="23"/>
      <c r="AE6412" s="26" t="str">
        <f>VLOOKUP(E6412,'[1]Tirupati Member''s Detail'!$D$2:$L$1048576,9,0)</f>
        <v>No Communication Till Date</v>
      </c>
    </row>
    <row r="6413" spans="1:31" x14ac:dyDescent="0.3">
      <c r="A6413" s="27">
        <v>6418</v>
      </c>
      <c r="B6413" s="28"/>
      <c r="C6413" s="29" t="s">
        <v>15656</v>
      </c>
      <c r="D6413" s="20" t="s">
        <v>22</v>
      </c>
      <c r="E6413" s="29">
        <v>4000873</v>
      </c>
      <c r="F6413" s="20" t="s">
        <v>24</v>
      </c>
      <c r="G6413" s="20" t="s">
        <v>25</v>
      </c>
      <c r="H6413" s="29" t="s">
        <v>5387</v>
      </c>
      <c r="I6413" s="30">
        <v>1995</v>
      </c>
      <c r="J6413" s="29" t="s">
        <v>15657</v>
      </c>
      <c r="K6413" s="22" t="str">
        <f>VLOOKUP(E6413,'[1]Tirupati Member''s Detail'!$D$2:$L$1048576,8,0)</f>
        <v>No</v>
      </c>
      <c r="L6413" s="23">
        <f>VLOOKUP(E6413,'[1]Tirupati Member''s Detail'!$D$2:$L$1048576,4,0)</f>
        <v>22000</v>
      </c>
      <c r="M6413" s="23">
        <f t="shared" si="504"/>
        <v>22000</v>
      </c>
      <c r="N6413" s="23">
        <f>VLOOKUP(E6413,'[1]Tirupati Member''s Detail'!$D$2:$L$1048576,5,0)</f>
        <v>22000</v>
      </c>
      <c r="O6413" s="23" t="str">
        <f>VLOOKUP(E6413,'[1]Tirupati Member''s Detail'!$D$2:$L$1048576,7,0)</f>
        <v>I.R.M</v>
      </c>
      <c r="P6413" s="23">
        <f t="shared" si="506"/>
        <v>0</v>
      </c>
      <c r="Q6413" s="24" t="e">
        <f>+#REF!-I6413</f>
        <v>#REF!</v>
      </c>
      <c r="R6413" s="25">
        <f t="shared" si="502"/>
        <v>17600</v>
      </c>
      <c r="S6413" s="25" t="e">
        <f t="shared" si="503"/>
        <v>#REF!</v>
      </c>
      <c r="T6413" s="25">
        <f t="shared" si="505"/>
        <v>17600</v>
      </c>
      <c r="U6413" s="25"/>
      <c r="V6413" s="23"/>
      <c r="W6413" s="23"/>
      <c r="X6413" s="24" t="e">
        <f>+#REF!-I6413</f>
        <v>#REF!</v>
      </c>
      <c r="Y6413" s="23"/>
      <c r="Z6413" s="23"/>
      <c r="AA6413" s="23"/>
      <c r="AB6413" s="23"/>
      <c r="AC6413" s="23"/>
      <c r="AD6413" s="23"/>
      <c r="AE6413" s="26" t="str">
        <f>VLOOKUP(E6413,'[1]Tirupati Member''s Detail'!$D$2:$L$1048576,9,0)</f>
        <v>As POD last communication 07</v>
      </c>
    </row>
    <row r="6414" spans="1:31" x14ac:dyDescent="0.3">
      <c r="A6414" s="27">
        <v>6419</v>
      </c>
      <c r="B6414" s="28"/>
      <c r="C6414" s="29" t="s">
        <v>15658</v>
      </c>
      <c r="D6414" s="20" t="s">
        <v>22</v>
      </c>
      <c r="E6414" s="29">
        <v>4000874</v>
      </c>
      <c r="F6414" s="20" t="s">
        <v>24</v>
      </c>
      <c r="G6414" s="20" t="s">
        <v>25</v>
      </c>
      <c r="H6414" s="29" t="s">
        <v>10328</v>
      </c>
      <c r="I6414" s="30">
        <v>1995</v>
      </c>
      <c r="J6414" s="29" t="s">
        <v>15659</v>
      </c>
      <c r="K6414" s="22" t="str">
        <f>VLOOKUP(E6414,'[1]Tirupati Member''s Detail'!$D$2:$L$1048576,8,0)</f>
        <v>No</v>
      </c>
      <c r="L6414" s="23">
        <f>VLOOKUP(E6414,'[1]Tirupati Member''s Detail'!$D$2:$L$1048576,4,0)</f>
        <v>22000</v>
      </c>
      <c r="M6414" s="23">
        <f t="shared" si="504"/>
        <v>22000</v>
      </c>
      <c r="N6414" s="23">
        <f>VLOOKUP(E6414,'[1]Tirupati Member''s Detail'!$D$2:$L$1048576,5,0)</f>
        <v>22000</v>
      </c>
      <c r="O6414" s="23" t="str">
        <f>VLOOKUP(E6414,'[1]Tirupati Member''s Detail'!$D$2:$L$1048576,7,0)</f>
        <v>I.R.M</v>
      </c>
      <c r="P6414" s="23">
        <f t="shared" si="506"/>
        <v>0</v>
      </c>
      <c r="Q6414" s="24" t="e">
        <f>+#REF!-I6414</f>
        <v>#REF!</v>
      </c>
      <c r="R6414" s="25">
        <f t="shared" si="502"/>
        <v>17600</v>
      </c>
      <c r="S6414" s="25" t="e">
        <f t="shared" si="503"/>
        <v>#REF!</v>
      </c>
      <c r="T6414" s="25">
        <f t="shared" si="505"/>
        <v>17600</v>
      </c>
      <c r="U6414" s="25"/>
      <c r="V6414" s="23"/>
      <c r="W6414" s="23"/>
      <c r="X6414" s="24" t="e">
        <f>+#REF!-I6414</f>
        <v>#REF!</v>
      </c>
      <c r="Y6414" s="23"/>
      <c r="Z6414" s="23"/>
      <c r="AA6414" s="23"/>
      <c r="AB6414" s="23"/>
      <c r="AC6414" s="23"/>
      <c r="AD6414" s="23"/>
      <c r="AE6414" s="26" t="str">
        <f>VLOOKUP(E6414,'[1]Tirupati Member''s Detail'!$D$2:$L$1048576,9,0)</f>
        <v>As POD last communication 07</v>
      </c>
    </row>
    <row r="6415" spans="1:31" x14ac:dyDescent="0.3">
      <c r="A6415" s="27">
        <v>6420</v>
      </c>
      <c r="B6415" s="28"/>
      <c r="C6415" s="29" t="s">
        <v>15660</v>
      </c>
      <c r="D6415" s="20" t="s">
        <v>22</v>
      </c>
      <c r="E6415" s="29">
        <v>4000875</v>
      </c>
      <c r="F6415" s="20" t="s">
        <v>24</v>
      </c>
      <c r="G6415" s="20" t="s">
        <v>25</v>
      </c>
      <c r="H6415" s="29" t="s">
        <v>5426</v>
      </c>
      <c r="I6415" s="30">
        <v>1995</v>
      </c>
      <c r="J6415" s="29" t="s">
        <v>15661</v>
      </c>
      <c r="K6415" s="22" t="str">
        <f>VLOOKUP(E6415,'[1]Tirupati Member''s Detail'!$D$2:$L$1048576,8,0)</f>
        <v>No</v>
      </c>
      <c r="L6415" s="23">
        <f>VLOOKUP(E6415,'[1]Tirupati Member''s Detail'!$D$2:$L$1048576,4,0)</f>
        <v>32000</v>
      </c>
      <c r="M6415" s="23">
        <f t="shared" si="504"/>
        <v>32000</v>
      </c>
      <c r="N6415" s="23">
        <f>VLOOKUP(E6415,'[1]Tirupati Member''s Detail'!$D$2:$L$1048576,5,0)</f>
        <v>32000</v>
      </c>
      <c r="O6415" s="23" t="str">
        <f>VLOOKUP(E6415,'[1]Tirupati Member''s Detail'!$D$2:$L$1048576,7,0)</f>
        <v>I.R.M</v>
      </c>
      <c r="P6415" s="23">
        <f t="shared" si="506"/>
        <v>0</v>
      </c>
      <c r="Q6415" s="24" t="e">
        <f>+#REF!-I6415</f>
        <v>#REF!</v>
      </c>
      <c r="R6415" s="25">
        <f t="shared" si="502"/>
        <v>25600</v>
      </c>
      <c r="S6415" s="25" t="e">
        <f t="shared" si="503"/>
        <v>#REF!</v>
      </c>
      <c r="T6415" s="25">
        <f t="shared" si="505"/>
        <v>25600</v>
      </c>
      <c r="U6415" s="25"/>
      <c r="V6415" s="23"/>
      <c r="W6415" s="23"/>
      <c r="X6415" s="24" t="e">
        <f>+#REF!-I6415</f>
        <v>#REF!</v>
      </c>
      <c r="Y6415" s="23"/>
      <c r="Z6415" s="23"/>
      <c r="AA6415" s="23"/>
      <c r="AB6415" s="23"/>
      <c r="AC6415" s="23"/>
      <c r="AD6415" s="23"/>
      <c r="AE6415" s="26" t="str">
        <f>VLOOKUP(E6415,'[1]Tirupati Member''s Detail'!$D$2:$L$1048576,9,0)</f>
        <v>Letter Undelivered, Last Communication Till 2000</v>
      </c>
    </row>
    <row r="6416" spans="1:31" x14ac:dyDescent="0.3">
      <c r="A6416" s="27">
        <v>6421</v>
      </c>
      <c r="B6416" s="28"/>
      <c r="C6416" s="29" t="s">
        <v>15662</v>
      </c>
      <c r="D6416" s="20" t="s">
        <v>22</v>
      </c>
      <c r="E6416" s="29">
        <v>4000877</v>
      </c>
      <c r="F6416" s="20" t="s">
        <v>24</v>
      </c>
      <c r="G6416" s="20" t="s">
        <v>25</v>
      </c>
      <c r="H6416" s="29" t="s">
        <v>5361</v>
      </c>
      <c r="I6416" s="30">
        <v>1995</v>
      </c>
      <c r="J6416" s="29" t="s">
        <v>15663</v>
      </c>
      <c r="K6416" s="22" t="str">
        <f>VLOOKUP(E6416,'[1]Tirupati Member''s Detail'!$D$2:$L$1048576,8,0)</f>
        <v>No</v>
      </c>
      <c r="L6416" s="23">
        <f>VLOOKUP(E6416,'[1]Tirupati Member''s Detail'!$D$2:$L$1048576,4,0)</f>
        <v>22000</v>
      </c>
      <c r="M6416" s="23">
        <f t="shared" si="504"/>
        <v>22000</v>
      </c>
      <c r="N6416" s="23">
        <f>VLOOKUP(E6416,'[1]Tirupati Member''s Detail'!$D$2:$L$1048576,5,0)</f>
        <v>22000</v>
      </c>
      <c r="O6416" s="23" t="str">
        <f>VLOOKUP(E6416,'[1]Tirupati Member''s Detail'!$D$2:$L$1048576,7,0)</f>
        <v>I.R.M</v>
      </c>
      <c r="P6416" s="23">
        <f t="shared" si="506"/>
        <v>0</v>
      </c>
      <c r="Q6416" s="24" t="e">
        <f>+#REF!-I6416</f>
        <v>#REF!</v>
      </c>
      <c r="R6416" s="25">
        <f t="shared" si="502"/>
        <v>17600</v>
      </c>
      <c r="S6416" s="25" t="e">
        <f t="shared" si="503"/>
        <v>#REF!</v>
      </c>
      <c r="T6416" s="25">
        <f t="shared" si="505"/>
        <v>17600</v>
      </c>
      <c r="U6416" s="25"/>
      <c r="V6416" s="23"/>
      <c r="W6416" s="23"/>
      <c r="X6416" s="24" t="e">
        <f>+#REF!-I6416</f>
        <v>#REF!</v>
      </c>
      <c r="Y6416" s="23"/>
      <c r="Z6416" s="23"/>
      <c r="AA6416" s="23"/>
      <c r="AB6416" s="23"/>
      <c r="AC6416" s="23"/>
      <c r="AD6416" s="23"/>
      <c r="AE6416" s="26" t="str">
        <f>VLOOKUP(E6416,'[1]Tirupati Member''s Detail'!$D$2:$L$1048576,9,0)</f>
        <v>As POD last communication 07</v>
      </c>
    </row>
    <row r="6417" spans="1:31" x14ac:dyDescent="0.3">
      <c r="A6417" s="27">
        <v>6422</v>
      </c>
      <c r="B6417" s="28"/>
      <c r="C6417" s="29" t="s">
        <v>15664</v>
      </c>
      <c r="D6417" s="20" t="s">
        <v>22</v>
      </c>
      <c r="E6417" s="29">
        <v>4000878</v>
      </c>
      <c r="F6417" s="20" t="s">
        <v>24</v>
      </c>
      <c r="G6417" s="20" t="s">
        <v>25</v>
      </c>
      <c r="H6417" s="29" t="s">
        <v>10899</v>
      </c>
      <c r="I6417" s="30">
        <v>1995</v>
      </c>
      <c r="J6417" s="29" t="s">
        <v>15665</v>
      </c>
      <c r="K6417" s="22" t="str">
        <f>VLOOKUP(E6417,'[1]Tirupati Member''s Detail'!$D$2:$L$1048576,8,0)</f>
        <v>No</v>
      </c>
      <c r="L6417" s="23">
        <f>VLOOKUP(E6417,'[1]Tirupati Member''s Detail'!$D$2:$L$1048576,4,0)</f>
        <v>22000</v>
      </c>
      <c r="M6417" s="23">
        <f t="shared" si="504"/>
        <v>22000</v>
      </c>
      <c r="N6417" s="23">
        <f>VLOOKUP(E6417,'[1]Tirupati Member''s Detail'!$D$2:$L$1048576,5,0)</f>
        <v>22000</v>
      </c>
      <c r="O6417" s="23" t="str">
        <f>VLOOKUP(E6417,'[1]Tirupati Member''s Detail'!$D$2:$L$1048576,7,0)</f>
        <v>I.R.M</v>
      </c>
      <c r="P6417" s="23">
        <f t="shared" si="506"/>
        <v>0</v>
      </c>
      <c r="Q6417" s="24" t="e">
        <f>+#REF!-I6417</f>
        <v>#REF!</v>
      </c>
      <c r="R6417" s="25">
        <f t="shared" ref="R6417:R6480" si="507">IF(O6417="regular",((N6417-(N6417/99)*Q6417)),(N6417-(N6417*20%)))</f>
        <v>17600</v>
      </c>
      <c r="S6417" s="25" t="e">
        <f t="shared" ref="S6417:S6480" si="508">((N6417-(N6417/99)*Q6417))</f>
        <v>#REF!</v>
      </c>
      <c r="T6417" s="25">
        <f t="shared" si="505"/>
        <v>17600</v>
      </c>
      <c r="U6417" s="25"/>
      <c r="V6417" s="23"/>
      <c r="W6417" s="23"/>
      <c r="X6417" s="24" t="e">
        <f>+#REF!-I6417</f>
        <v>#REF!</v>
      </c>
      <c r="Y6417" s="23"/>
      <c r="Z6417" s="23"/>
      <c r="AA6417" s="23"/>
      <c r="AB6417" s="23"/>
      <c r="AC6417" s="23"/>
      <c r="AD6417" s="23"/>
      <c r="AE6417" s="26" t="str">
        <f>VLOOKUP(E6417,'[1]Tirupati Member''s Detail'!$D$2:$L$1048576,9,0)</f>
        <v>Last Communication Till 2006</v>
      </c>
    </row>
    <row r="6418" spans="1:31" x14ac:dyDescent="0.3">
      <c r="A6418" s="27">
        <v>6423</v>
      </c>
      <c r="B6418" s="28"/>
      <c r="C6418" s="29" t="s">
        <v>15666</v>
      </c>
      <c r="D6418" s="20" t="s">
        <v>22</v>
      </c>
      <c r="E6418" s="29">
        <v>4000880</v>
      </c>
      <c r="F6418" s="20" t="s">
        <v>24</v>
      </c>
      <c r="G6418" s="20" t="s">
        <v>25</v>
      </c>
      <c r="H6418" s="29" t="s">
        <v>5195</v>
      </c>
      <c r="I6418" s="30">
        <v>1995</v>
      </c>
      <c r="J6418" s="29" t="s">
        <v>15667</v>
      </c>
      <c r="K6418" s="22" t="str">
        <f>VLOOKUP(E6418,'[1]Tirupati Member''s Detail'!$D$2:$L$1048576,8,0)</f>
        <v>No</v>
      </c>
      <c r="L6418" s="23">
        <f>VLOOKUP(E6418,'[1]Tirupati Member''s Detail'!$D$2:$L$1048576,4,0)</f>
        <v>32000</v>
      </c>
      <c r="M6418" s="23">
        <f t="shared" si="504"/>
        <v>32000</v>
      </c>
      <c r="N6418" s="23">
        <f>VLOOKUP(E6418,'[1]Tirupati Member''s Detail'!$D$2:$L$1048576,5,0)</f>
        <v>32000</v>
      </c>
      <c r="O6418" s="23" t="str">
        <f>VLOOKUP(E6418,'[1]Tirupati Member''s Detail'!$D$2:$L$1048576,7,0)</f>
        <v>I.R.M</v>
      </c>
      <c r="P6418" s="23">
        <f t="shared" si="506"/>
        <v>0</v>
      </c>
      <c r="Q6418" s="24" t="e">
        <f>+#REF!-I6418</f>
        <v>#REF!</v>
      </c>
      <c r="R6418" s="25">
        <f t="shared" si="507"/>
        <v>25600</v>
      </c>
      <c r="S6418" s="25" t="e">
        <f t="shared" si="508"/>
        <v>#REF!</v>
      </c>
      <c r="T6418" s="25">
        <f t="shared" si="505"/>
        <v>25600</v>
      </c>
      <c r="U6418" s="25"/>
      <c r="V6418" s="23"/>
      <c r="W6418" s="23"/>
      <c r="X6418" s="24" t="e">
        <f>+#REF!-I6418</f>
        <v>#REF!</v>
      </c>
      <c r="Y6418" s="23"/>
      <c r="Z6418" s="23"/>
      <c r="AA6418" s="23"/>
      <c r="AB6418" s="23"/>
      <c r="AC6418" s="23"/>
      <c r="AD6418" s="23"/>
      <c r="AE6418" s="26" t="str">
        <f>VLOOKUP(E6418,'[1]Tirupati Member''s Detail'!$D$2:$L$1048576,9,0)</f>
        <v>As POD last communication 07</v>
      </c>
    </row>
    <row r="6419" spans="1:31" x14ac:dyDescent="0.3">
      <c r="A6419" s="27">
        <v>6424</v>
      </c>
      <c r="B6419" s="28"/>
      <c r="C6419" s="29" t="s">
        <v>15668</v>
      </c>
      <c r="D6419" s="20" t="s">
        <v>22</v>
      </c>
      <c r="E6419" s="29">
        <v>4000881</v>
      </c>
      <c r="F6419" s="20" t="s">
        <v>24</v>
      </c>
      <c r="G6419" s="20" t="s">
        <v>25</v>
      </c>
      <c r="H6419" s="29" t="s">
        <v>5195</v>
      </c>
      <c r="I6419" s="30">
        <v>1995</v>
      </c>
      <c r="J6419" s="29" t="s">
        <v>15669</v>
      </c>
      <c r="K6419" s="22" t="str">
        <f>VLOOKUP(E6419,'[1]Tirupati Member''s Detail'!$D$2:$L$1048576,8,0)</f>
        <v>No</v>
      </c>
      <c r="L6419" s="23">
        <f>VLOOKUP(E6419,'[1]Tirupati Member''s Detail'!$D$2:$L$1048576,4,0)</f>
        <v>32000</v>
      </c>
      <c r="M6419" s="23">
        <f t="shared" si="504"/>
        <v>32000</v>
      </c>
      <c r="N6419" s="23">
        <f>VLOOKUP(E6419,'[1]Tirupati Member''s Detail'!$D$2:$L$1048576,5,0)</f>
        <v>32000</v>
      </c>
      <c r="O6419" s="23" t="str">
        <f>VLOOKUP(E6419,'[1]Tirupati Member''s Detail'!$D$2:$L$1048576,7,0)</f>
        <v>I.R.M</v>
      </c>
      <c r="P6419" s="23">
        <f t="shared" si="506"/>
        <v>0</v>
      </c>
      <c r="Q6419" s="24" t="e">
        <f>+#REF!-I6419</f>
        <v>#REF!</v>
      </c>
      <c r="R6419" s="25">
        <f t="shared" si="507"/>
        <v>25600</v>
      </c>
      <c r="S6419" s="25" t="e">
        <f t="shared" si="508"/>
        <v>#REF!</v>
      </c>
      <c r="T6419" s="25">
        <f t="shared" si="505"/>
        <v>25600</v>
      </c>
      <c r="U6419" s="25"/>
      <c r="V6419" s="23"/>
      <c r="W6419" s="23"/>
      <c r="X6419" s="24" t="e">
        <f>+#REF!-I6419</f>
        <v>#REF!</v>
      </c>
      <c r="Y6419" s="23"/>
      <c r="Z6419" s="23"/>
      <c r="AA6419" s="23"/>
      <c r="AB6419" s="23"/>
      <c r="AC6419" s="23"/>
      <c r="AD6419" s="23"/>
      <c r="AE6419" s="26" t="str">
        <f>VLOOKUP(E6419,'[1]Tirupati Member''s Detail'!$D$2:$L$1048576,9,0)</f>
        <v xml:space="preserve">Last Communication Till 2009, </v>
      </c>
    </row>
    <row r="6420" spans="1:31" x14ac:dyDescent="0.3">
      <c r="A6420" s="27">
        <v>6425</v>
      </c>
      <c r="B6420" s="28"/>
      <c r="C6420" s="29" t="s">
        <v>15670</v>
      </c>
      <c r="D6420" s="20" t="s">
        <v>22</v>
      </c>
      <c r="E6420" s="29">
        <v>4000882</v>
      </c>
      <c r="F6420" s="20" t="s">
        <v>24</v>
      </c>
      <c r="G6420" s="20" t="s">
        <v>25</v>
      </c>
      <c r="H6420" s="29" t="s">
        <v>4465</v>
      </c>
      <c r="I6420" s="30">
        <v>1995</v>
      </c>
      <c r="J6420" s="29" t="s">
        <v>15671</v>
      </c>
      <c r="K6420" s="22">
        <f>VLOOKUP(E6420,'[1]Tirupati Member''s Detail'!$D$2:$L$1048576,8,0)</f>
        <v>2019</v>
      </c>
      <c r="L6420" s="23">
        <f>VLOOKUP(E6420,'[1]Tirupati Member''s Detail'!$D$2:$L$1048576,4,0)</f>
        <v>32000</v>
      </c>
      <c r="M6420" s="23">
        <f t="shared" si="504"/>
        <v>32000</v>
      </c>
      <c r="N6420" s="23">
        <f>VLOOKUP(E6420,'[1]Tirupati Member''s Detail'!$D$2:$L$1048576,5,0)</f>
        <v>30400</v>
      </c>
      <c r="O6420" s="23" t="str">
        <f>VLOOKUP(E6420,'[1]Tirupati Member''s Detail'!$D$2:$L$1048576,7,0)</f>
        <v>R.M</v>
      </c>
      <c r="P6420" s="23">
        <f t="shared" si="506"/>
        <v>1600</v>
      </c>
      <c r="Q6420" s="24" t="e">
        <f>+#REF!-I6420</f>
        <v>#REF!</v>
      </c>
      <c r="R6420" s="25">
        <f t="shared" si="507"/>
        <v>24320</v>
      </c>
      <c r="S6420" s="25" t="e">
        <f t="shared" si="508"/>
        <v>#REF!</v>
      </c>
      <c r="T6420" s="25">
        <f t="shared" si="505"/>
        <v>24320</v>
      </c>
      <c r="U6420" s="25"/>
      <c r="V6420" s="23"/>
      <c r="W6420" s="23"/>
      <c r="X6420" s="24" t="e">
        <f>+#REF!-I6420</f>
        <v>#REF!</v>
      </c>
      <c r="Y6420" s="23"/>
      <c r="Z6420" s="23"/>
      <c r="AA6420" s="23"/>
      <c r="AB6420" s="23"/>
      <c r="AC6420" s="23"/>
      <c r="AD6420" s="23"/>
      <c r="AE6420" s="26" t="str">
        <f>VLOOKUP(E6420,'[1]Tirupati Member''s Detail'!$D$2:$L$1048576,9,0)</f>
        <v>not send any reminder for pending Amc</v>
      </c>
    </row>
    <row r="6421" spans="1:31" x14ac:dyDescent="0.3">
      <c r="A6421" s="27">
        <v>6426</v>
      </c>
      <c r="B6421" s="28"/>
      <c r="C6421" s="29" t="s">
        <v>15672</v>
      </c>
      <c r="D6421" s="20" t="s">
        <v>22</v>
      </c>
      <c r="E6421" s="29">
        <v>4000883</v>
      </c>
      <c r="F6421" s="20" t="s">
        <v>24</v>
      </c>
      <c r="G6421" s="20" t="s">
        <v>25</v>
      </c>
      <c r="H6421" s="29" t="s">
        <v>8424</v>
      </c>
      <c r="I6421" s="30">
        <v>1995</v>
      </c>
      <c r="J6421" s="29" t="s">
        <v>15673</v>
      </c>
      <c r="K6421" s="22" t="str">
        <f>VLOOKUP(E6421,'[1]Tirupati Member''s Detail'!$D$2:$L$1048576,8,0)</f>
        <v>No</v>
      </c>
      <c r="L6421" s="23">
        <f>VLOOKUP(E6421,'[1]Tirupati Member''s Detail'!$D$2:$L$1048576,4,0)</f>
        <v>22000</v>
      </c>
      <c r="M6421" s="23">
        <f t="shared" si="504"/>
        <v>22000</v>
      </c>
      <c r="N6421" s="23">
        <f>VLOOKUP(E6421,'[1]Tirupati Member''s Detail'!$D$2:$L$1048576,5,0)</f>
        <v>22000</v>
      </c>
      <c r="O6421" s="23" t="str">
        <f>VLOOKUP(E6421,'[1]Tirupati Member''s Detail'!$D$2:$L$1048576,7,0)</f>
        <v>I.R.M</v>
      </c>
      <c r="P6421" s="23">
        <f t="shared" si="506"/>
        <v>0</v>
      </c>
      <c r="Q6421" s="24" t="e">
        <f>+#REF!-I6421</f>
        <v>#REF!</v>
      </c>
      <c r="R6421" s="25">
        <f t="shared" si="507"/>
        <v>17600</v>
      </c>
      <c r="S6421" s="25" t="e">
        <f t="shared" si="508"/>
        <v>#REF!</v>
      </c>
      <c r="T6421" s="25">
        <f t="shared" si="505"/>
        <v>17600</v>
      </c>
      <c r="U6421" s="25"/>
      <c r="V6421" s="23"/>
      <c r="W6421" s="23"/>
      <c r="X6421" s="24" t="e">
        <f>+#REF!-I6421</f>
        <v>#REF!</v>
      </c>
      <c r="Y6421" s="23"/>
      <c r="Z6421" s="23"/>
      <c r="AA6421" s="23"/>
      <c r="AB6421" s="23"/>
      <c r="AC6421" s="23"/>
      <c r="AD6421" s="23"/>
      <c r="AE6421" s="26" t="str">
        <f>VLOOKUP(E6421,'[1]Tirupati Member''s Detail'!$D$2:$L$1048576,9,0)</f>
        <v>No Communication Till Date</v>
      </c>
    </row>
    <row r="6422" spans="1:31" x14ac:dyDescent="0.3">
      <c r="A6422" s="27">
        <v>6427</v>
      </c>
      <c r="B6422" s="28"/>
      <c r="C6422" s="29" t="s">
        <v>15674</v>
      </c>
      <c r="D6422" s="20" t="s">
        <v>22</v>
      </c>
      <c r="E6422" s="29">
        <v>4000885</v>
      </c>
      <c r="F6422" s="20" t="s">
        <v>24</v>
      </c>
      <c r="G6422" s="20" t="s">
        <v>25</v>
      </c>
      <c r="H6422" s="29" t="s">
        <v>5226</v>
      </c>
      <c r="I6422" s="30">
        <v>1995</v>
      </c>
      <c r="J6422" s="29" t="s">
        <v>15675</v>
      </c>
      <c r="K6422" s="22" t="str">
        <f>VLOOKUP(E6422,'[1]Tirupati Member''s Detail'!$D$2:$L$1048576,8,0)</f>
        <v>No</v>
      </c>
      <c r="L6422" s="23">
        <f>VLOOKUP(E6422,'[1]Tirupati Member''s Detail'!$D$2:$L$1048576,4,0)</f>
        <v>32000</v>
      </c>
      <c r="M6422" s="23">
        <f t="shared" si="504"/>
        <v>32000</v>
      </c>
      <c r="N6422" s="23">
        <f>VLOOKUP(E6422,'[1]Tirupati Member''s Detail'!$D$2:$L$1048576,5,0)</f>
        <v>9600</v>
      </c>
      <c r="O6422" s="23" t="str">
        <f>VLOOKUP(E6422,'[1]Tirupati Member''s Detail'!$D$2:$L$1048576,7,0)</f>
        <v>Outstanding</v>
      </c>
      <c r="P6422" s="23">
        <f t="shared" si="506"/>
        <v>22400</v>
      </c>
      <c r="Q6422" s="24" t="e">
        <f>+#REF!-I6422</f>
        <v>#REF!</v>
      </c>
      <c r="R6422" s="25">
        <f t="shared" si="507"/>
        <v>7680</v>
      </c>
      <c r="S6422" s="25" t="e">
        <f t="shared" si="508"/>
        <v>#REF!</v>
      </c>
      <c r="T6422" s="25">
        <f t="shared" si="505"/>
        <v>7680</v>
      </c>
      <c r="U6422" s="25"/>
      <c r="V6422" s="23"/>
      <c r="W6422" s="23"/>
      <c r="X6422" s="24" t="e">
        <f>+#REF!-I6422</f>
        <v>#REF!</v>
      </c>
      <c r="Y6422" s="23"/>
      <c r="Z6422" s="23"/>
      <c r="AA6422" s="23"/>
      <c r="AB6422" s="23"/>
      <c r="AC6422" s="23"/>
      <c r="AD6422" s="23"/>
      <c r="AE6422" s="26" t="str">
        <f>VLOOKUP(E6422,'[1]Tirupati Member''s Detail'!$D$2:$L$1048576,9,0)</f>
        <v>No Communication Till Date (Outstanding Rs 22400/-)</v>
      </c>
    </row>
    <row r="6423" spans="1:31" ht="28.8" x14ac:dyDescent="0.3">
      <c r="A6423" s="27">
        <v>6428</v>
      </c>
      <c r="B6423" s="28"/>
      <c r="C6423" s="29" t="s">
        <v>15676</v>
      </c>
      <c r="D6423" s="20" t="s">
        <v>22</v>
      </c>
      <c r="E6423" s="29">
        <v>4000887</v>
      </c>
      <c r="F6423" s="20" t="s">
        <v>24</v>
      </c>
      <c r="G6423" s="20" t="s">
        <v>25</v>
      </c>
      <c r="H6423" s="29" t="s">
        <v>5273</v>
      </c>
      <c r="I6423" s="30">
        <v>1995</v>
      </c>
      <c r="J6423" s="29" t="s">
        <v>15677</v>
      </c>
      <c r="K6423" s="22" t="str">
        <f>VLOOKUP(E6423,'[1]Tirupati Member''s Detail'!$D$2:$L$1048576,8,0)</f>
        <v>No</v>
      </c>
      <c r="L6423" s="23">
        <f>VLOOKUP(E6423,'[1]Tirupati Member''s Detail'!$D$2:$L$1048576,4,0)</f>
        <v>32000</v>
      </c>
      <c r="M6423" s="23">
        <f t="shared" si="504"/>
        <v>32000</v>
      </c>
      <c r="N6423" s="23">
        <f>VLOOKUP(E6423,'[1]Tirupati Member''s Detail'!$D$2:$L$1048576,5,0)</f>
        <v>9600</v>
      </c>
      <c r="O6423" s="23" t="str">
        <f>VLOOKUP(E6423,'[1]Tirupati Member''s Detail'!$D$2:$L$1048576,7,0)</f>
        <v>Outstanding</v>
      </c>
      <c r="P6423" s="23">
        <f t="shared" si="506"/>
        <v>22400</v>
      </c>
      <c r="Q6423" s="24" t="e">
        <f>+#REF!-I6423</f>
        <v>#REF!</v>
      </c>
      <c r="R6423" s="25">
        <f t="shared" si="507"/>
        <v>7680</v>
      </c>
      <c r="S6423" s="25" t="e">
        <f t="shared" si="508"/>
        <v>#REF!</v>
      </c>
      <c r="T6423" s="25">
        <f t="shared" si="505"/>
        <v>7680</v>
      </c>
      <c r="U6423" s="25"/>
      <c r="V6423" s="23"/>
      <c r="W6423" s="23"/>
      <c r="X6423" s="24" t="e">
        <f>+#REF!-I6423</f>
        <v>#REF!</v>
      </c>
      <c r="Y6423" s="23"/>
      <c r="Z6423" s="23"/>
      <c r="AA6423" s="23"/>
      <c r="AB6423" s="23"/>
      <c r="AC6423" s="23"/>
      <c r="AD6423" s="23"/>
      <c r="AE6423" s="26" t="str">
        <f>VLOOKUP(E6423,'[1]Tirupati Member''s Detail'!$D$2:$L$1048576,9,0)</f>
        <v>As POD Last Communication Till 2007, According To File Unit Cost Is Outstanding rs 2240/-</v>
      </c>
    </row>
    <row r="6424" spans="1:31" x14ac:dyDescent="0.3">
      <c r="A6424" s="27">
        <v>6429</v>
      </c>
      <c r="B6424" s="28"/>
      <c r="C6424" s="29" t="s">
        <v>15678</v>
      </c>
      <c r="D6424" s="20" t="s">
        <v>22</v>
      </c>
      <c r="E6424" s="29">
        <v>4000888</v>
      </c>
      <c r="F6424" s="20" t="s">
        <v>24</v>
      </c>
      <c r="G6424" s="20" t="s">
        <v>25</v>
      </c>
      <c r="H6424" s="29" t="s">
        <v>5273</v>
      </c>
      <c r="I6424" s="30">
        <v>1995</v>
      </c>
      <c r="J6424" s="29" t="s">
        <v>15679</v>
      </c>
      <c r="K6424" s="22" t="str">
        <f>VLOOKUP(E6424,'[1]Tirupati Member''s Detail'!$D$2:$L$1048576,8,0)</f>
        <v>No</v>
      </c>
      <c r="L6424" s="23">
        <f>VLOOKUP(E6424,'[1]Tirupati Member''s Detail'!$D$2:$L$1048576,4,0)</f>
        <v>27000</v>
      </c>
      <c r="M6424" s="23">
        <f t="shared" si="504"/>
        <v>27000</v>
      </c>
      <c r="N6424" s="23">
        <f>VLOOKUP(E6424,'[1]Tirupati Member''s Detail'!$D$2:$L$1048576,5,0)</f>
        <v>8100</v>
      </c>
      <c r="O6424" s="23" t="str">
        <f>VLOOKUP(E6424,'[1]Tirupati Member''s Detail'!$D$2:$L$1048576,7,0)</f>
        <v>Outstanding</v>
      </c>
      <c r="P6424" s="23">
        <f t="shared" si="506"/>
        <v>18900</v>
      </c>
      <c r="Q6424" s="24" t="e">
        <f>+#REF!-I6424</f>
        <v>#REF!</v>
      </c>
      <c r="R6424" s="25">
        <f t="shared" si="507"/>
        <v>6480</v>
      </c>
      <c r="S6424" s="25" t="e">
        <f t="shared" si="508"/>
        <v>#REF!</v>
      </c>
      <c r="T6424" s="25">
        <f t="shared" si="505"/>
        <v>6480</v>
      </c>
      <c r="U6424" s="25"/>
      <c r="V6424" s="23"/>
      <c r="W6424" s="23"/>
      <c r="X6424" s="24" t="e">
        <f>+#REF!-I6424</f>
        <v>#REF!</v>
      </c>
      <c r="Y6424" s="23"/>
      <c r="Z6424" s="23"/>
      <c r="AA6424" s="23"/>
      <c r="AB6424" s="23"/>
      <c r="AC6424" s="23"/>
      <c r="AD6424" s="23"/>
      <c r="AE6424" s="26" t="str">
        <f>VLOOKUP(E6424,'[1]Tirupati Member''s Detail'!$D$2:$L$1048576,9,0)</f>
        <v>As POD Last Communication Till 2007 (Outstanding Rs 18900/-)</v>
      </c>
    </row>
    <row r="6425" spans="1:31" x14ac:dyDescent="0.3">
      <c r="A6425" s="27">
        <v>6430</v>
      </c>
      <c r="B6425" s="28"/>
      <c r="C6425" s="29" t="s">
        <v>15680</v>
      </c>
      <c r="D6425" s="20" t="s">
        <v>22</v>
      </c>
      <c r="E6425" s="29">
        <v>4000889</v>
      </c>
      <c r="F6425" s="20" t="s">
        <v>24</v>
      </c>
      <c r="G6425" s="20" t="s">
        <v>25</v>
      </c>
      <c r="H6425" s="29" t="s">
        <v>5273</v>
      </c>
      <c r="I6425" s="30">
        <v>1995</v>
      </c>
      <c r="J6425" s="29" t="s">
        <v>15681</v>
      </c>
      <c r="K6425" s="22" t="str">
        <f>VLOOKUP(E6425,'[1]Tirupati Member''s Detail'!$D$2:$L$1048576,8,0)</f>
        <v>No</v>
      </c>
      <c r="L6425" s="23">
        <f>VLOOKUP(E6425,'[1]Tirupati Member''s Detail'!$D$2:$L$1048576,4,0)</f>
        <v>27000</v>
      </c>
      <c r="M6425" s="23">
        <f t="shared" si="504"/>
        <v>27000</v>
      </c>
      <c r="N6425" s="23">
        <f>VLOOKUP(E6425,'[1]Tirupati Member''s Detail'!$D$2:$L$1048576,5,0)</f>
        <v>25650</v>
      </c>
      <c r="O6425" s="23" t="str">
        <f>VLOOKUP(E6425,'[1]Tirupati Member''s Detail'!$D$2:$L$1048576,7,0)</f>
        <v>I.R.M</v>
      </c>
      <c r="P6425" s="23">
        <f t="shared" si="506"/>
        <v>1350</v>
      </c>
      <c r="Q6425" s="24" t="e">
        <f>+#REF!-I6425</f>
        <v>#REF!</v>
      </c>
      <c r="R6425" s="25">
        <f t="shared" si="507"/>
        <v>20520</v>
      </c>
      <c r="S6425" s="25" t="e">
        <f t="shared" si="508"/>
        <v>#REF!</v>
      </c>
      <c r="T6425" s="25">
        <f t="shared" si="505"/>
        <v>20520</v>
      </c>
      <c r="U6425" s="25"/>
      <c r="V6425" s="23"/>
      <c r="W6425" s="23"/>
      <c r="X6425" s="24" t="e">
        <f>+#REF!-I6425</f>
        <v>#REF!</v>
      </c>
      <c r="Y6425" s="23"/>
      <c r="Z6425" s="23"/>
      <c r="AA6425" s="23"/>
      <c r="AB6425" s="23"/>
      <c r="AC6425" s="23"/>
      <c r="AD6425" s="23"/>
      <c r="AE6425" s="26" t="str">
        <f>VLOOKUP(E6425,'[1]Tirupati Member''s Detail'!$D$2:$L$1048576,9,0)</f>
        <v>As POD Last Communication Till 2015</v>
      </c>
    </row>
    <row r="6426" spans="1:31" x14ac:dyDescent="0.3">
      <c r="A6426" s="27">
        <v>6431</v>
      </c>
      <c r="B6426" s="28"/>
      <c r="C6426" s="29" t="s">
        <v>15682</v>
      </c>
      <c r="D6426" s="20" t="s">
        <v>22</v>
      </c>
      <c r="E6426" s="29">
        <v>4000890</v>
      </c>
      <c r="F6426" s="20" t="s">
        <v>24</v>
      </c>
      <c r="G6426" s="20" t="s">
        <v>25</v>
      </c>
      <c r="H6426" s="29" t="s">
        <v>4465</v>
      </c>
      <c r="I6426" s="30">
        <v>1995</v>
      </c>
      <c r="J6426" s="29" t="s">
        <v>15683</v>
      </c>
      <c r="K6426" s="22" t="str">
        <f>VLOOKUP(E6426,'[1]Tirupati Member''s Detail'!$D$2:$L$1048576,8,0)</f>
        <v>No</v>
      </c>
      <c r="L6426" s="23">
        <f>VLOOKUP(E6426,'[1]Tirupati Member''s Detail'!$D$2:$L$1048576,4,0)</f>
        <v>32000</v>
      </c>
      <c r="M6426" s="23">
        <f t="shared" si="504"/>
        <v>32000</v>
      </c>
      <c r="N6426" s="23">
        <f>VLOOKUP(E6426,'[1]Tirupati Member''s Detail'!$D$2:$L$1048576,5,0)</f>
        <v>30400</v>
      </c>
      <c r="O6426" s="23" t="str">
        <f>VLOOKUP(E6426,'[1]Tirupati Member''s Detail'!$D$2:$L$1048576,7,0)</f>
        <v>I.R.M</v>
      </c>
      <c r="P6426" s="23">
        <f t="shared" si="506"/>
        <v>1600</v>
      </c>
      <c r="Q6426" s="24" t="e">
        <f>+#REF!-I6426</f>
        <v>#REF!</v>
      </c>
      <c r="R6426" s="25">
        <f t="shared" si="507"/>
        <v>24320</v>
      </c>
      <c r="S6426" s="25" t="e">
        <f t="shared" si="508"/>
        <v>#REF!</v>
      </c>
      <c r="T6426" s="25">
        <f t="shared" si="505"/>
        <v>24320</v>
      </c>
      <c r="U6426" s="25"/>
      <c r="V6426" s="23"/>
      <c r="W6426" s="23"/>
      <c r="X6426" s="24" t="e">
        <f>+#REF!-I6426</f>
        <v>#REF!</v>
      </c>
      <c r="Y6426" s="23"/>
      <c r="Z6426" s="23"/>
      <c r="AA6426" s="23"/>
      <c r="AB6426" s="23"/>
      <c r="AC6426" s="23"/>
      <c r="AD6426" s="23"/>
      <c r="AE6426" s="26" t="str">
        <f>VLOOKUP(E6426,'[1]Tirupati Member''s Detail'!$D$2:$L$1048576,9,0)</f>
        <v>As POD Last Communication Till 2014</v>
      </c>
    </row>
    <row r="6427" spans="1:31" x14ac:dyDescent="0.3">
      <c r="A6427" s="27">
        <v>6432</v>
      </c>
      <c r="B6427" s="28"/>
      <c r="C6427" s="29" t="s">
        <v>15684</v>
      </c>
      <c r="D6427" s="20" t="s">
        <v>22</v>
      </c>
      <c r="E6427" s="29">
        <v>4000891</v>
      </c>
      <c r="F6427" s="20" t="s">
        <v>24</v>
      </c>
      <c r="G6427" s="20" t="s">
        <v>25</v>
      </c>
      <c r="H6427" s="29" t="s">
        <v>5245</v>
      </c>
      <c r="I6427" s="30">
        <v>1995</v>
      </c>
      <c r="J6427" s="29" t="s">
        <v>15685</v>
      </c>
      <c r="K6427" s="22" t="str">
        <f>VLOOKUP(E6427,'[1]Tirupati Member''s Detail'!$D$2:$L$1048576,8,0)</f>
        <v>No</v>
      </c>
      <c r="L6427" s="23">
        <f>VLOOKUP(E6427,'[1]Tirupati Member''s Detail'!$D$2:$L$1048576,4,0)</f>
        <v>22000</v>
      </c>
      <c r="M6427" s="23">
        <f t="shared" si="504"/>
        <v>22000</v>
      </c>
      <c r="N6427" s="23">
        <f>VLOOKUP(E6427,'[1]Tirupati Member''s Detail'!$D$2:$L$1048576,5,0)</f>
        <v>22000</v>
      </c>
      <c r="O6427" s="23" t="str">
        <f>VLOOKUP(E6427,'[1]Tirupati Member''s Detail'!$D$2:$L$1048576,7,0)</f>
        <v>I.R.M</v>
      </c>
      <c r="P6427" s="23">
        <f t="shared" si="506"/>
        <v>0</v>
      </c>
      <c r="Q6427" s="24" t="e">
        <f>+#REF!-I6427</f>
        <v>#REF!</v>
      </c>
      <c r="R6427" s="25">
        <f t="shared" si="507"/>
        <v>17600</v>
      </c>
      <c r="S6427" s="25" t="e">
        <f t="shared" si="508"/>
        <v>#REF!</v>
      </c>
      <c r="T6427" s="25">
        <f t="shared" si="505"/>
        <v>17600</v>
      </c>
      <c r="U6427" s="25"/>
      <c r="V6427" s="23"/>
      <c r="W6427" s="23"/>
      <c r="X6427" s="24" t="e">
        <f>+#REF!-I6427</f>
        <v>#REF!</v>
      </c>
      <c r="Y6427" s="23"/>
      <c r="Z6427" s="23"/>
      <c r="AA6427" s="23"/>
      <c r="AB6427" s="23"/>
      <c r="AC6427" s="23"/>
      <c r="AD6427" s="23"/>
      <c r="AE6427" s="26" t="str">
        <f>VLOOKUP(E6427,'[1]Tirupati Member''s Detail'!$D$2:$L$1048576,9,0)</f>
        <v>No Communication Till Date</v>
      </c>
    </row>
    <row r="6428" spans="1:31" x14ac:dyDescent="0.3">
      <c r="A6428" s="27">
        <v>6433</v>
      </c>
      <c r="B6428" s="28"/>
      <c r="C6428" s="29" t="s">
        <v>15686</v>
      </c>
      <c r="D6428" s="20" t="s">
        <v>22</v>
      </c>
      <c r="E6428" s="29">
        <v>4000892</v>
      </c>
      <c r="F6428" s="20" t="s">
        <v>24</v>
      </c>
      <c r="G6428" s="20" t="s">
        <v>25</v>
      </c>
      <c r="H6428" s="29" t="s">
        <v>5169</v>
      </c>
      <c r="I6428" s="30">
        <v>1995</v>
      </c>
      <c r="J6428" s="29" t="s">
        <v>15687</v>
      </c>
      <c r="K6428" s="22" t="str">
        <f>VLOOKUP(E6428,'[1]Tirupati Member''s Detail'!$D$2:$L$1048576,8,0)</f>
        <v>No</v>
      </c>
      <c r="L6428" s="23">
        <f>VLOOKUP(E6428,'[1]Tirupati Member''s Detail'!$D$2:$L$1048576,4,0)</f>
        <v>27000</v>
      </c>
      <c r="M6428" s="23">
        <f t="shared" si="504"/>
        <v>27000</v>
      </c>
      <c r="N6428" s="23">
        <f>VLOOKUP(E6428,'[1]Tirupati Member''s Detail'!$D$2:$L$1048576,5,0)</f>
        <v>14850</v>
      </c>
      <c r="O6428" s="23" t="str">
        <f>VLOOKUP(E6428,'[1]Tirupati Member''s Detail'!$D$2:$L$1048576,7,0)</f>
        <v>Outstanding</v>
      </c>
      <c r="P6428" s="23">
        <f t="shared" si="506"/>
        <v>12150</v>
      </c>
      <c r="Q6428" s="24" t="e">
        <f>+#REF!-I6428</f>
        <v>#REF!</v>
      </c>
      <c r="R6428" s="25">
        <f t="shared" si="507"/>
        <v>11880</v>
      </c>
      <c r="S6428" s="25" t="e">
        <f t="shared" si="508"/>
        <v>#REF!</v>
      </c>
      <c r="T6428" s="25">
        <f t="shared" si="505"/>
        <v>11880</v>
      </c>
      <c r="U6428" s="25"/>
      <c r="V6428" s="23"/>
      <c r="W6428" s="23"/>
      <c r="X6428" s="24" t="e">
        <f>+#REF!-I6428</f>
        <v>#REF!</v>
      </c>
      <c r="Y6428" s="23"/>
      <c r="Z6428" s="23"/>
      <c r="AA6428" s="23"/>
      <c r="AB6428" s="23"/>
      <c r="AC6428" s="23"/>
      <c r="AD6428" s="23"/>
      <c r="AE6428" s="26" t="str">
        <f>VLOOKUP(E6428,'[1]Tirupati Member''s Detail'!$D$2:$L$1048576,9,0)</f>
        <v>Last Communication Till 1997 (Outstanding Rs 12150/-)</v>
      </c>
    </row>
    <row r="6429" spans="1:31" x14ac:dyDescent="0.3">
      <c r="A6429" s="27">
        <v>6434</v>
      </c>
      <c r="B6429" s="28"/>
      <c r="C6429" s="29" t="s">
        <v>15688</v>
      </c>
      <c r="D6429" s="20" t="s">
        <v>22</v>
      </c>
      <c r="E6429" s="29">
        <v>4000893</v>
      </c>
      <c r="F6429" s="20" t="s">
        <v>24</v>
      </c>
      <c r="G6429" s="20" t="s">
        <v>25</v>
      </c>
      <c r="H6429" s="29" t="s">
        <v>5169</v>
      </c>
      <c r="I6429" s="30">
        <v>1995</v>
      </c>
      <c r="J6429" s="29" t="s">
        <v>15689</v>
      </c>
      <c r="K6429" s="22" t="str">
        <f>VLOOKUP(E6429,'[1]Tirupati Member''s Detail'!$D$2:$L$1048576,8,0)</f>
        <v>No</v>
      </c>
      <c r="L6429" s="23">
        <f>VLOOKUP(E6429,'[1]Tirupati Member''s Detail'!$D$2:$L$1048576,4,0)</f>
        <v>27000</v>
      </c>
      <c r="M6429" s="23">
        <f t="shared" si="504"/>
        <v>27000</v>
      </c>
      <c r="N6429" s="23">
        <f>VLOOKUP(E6429,'[1]Tirupati Member''s Detail'!$D$2:$L$1048576,5,0)</f>
        <v>27000</v>
      </c>
      <c r="O6429" s="23" t="str">
        <f>VLOOKUP(E6429,'[1]Tirupati Member''s Detail'!$D$2:$L$1048576,7,0)</f>
        <v>I.R.M</v>
      </c>
      <c r="P6429" s="23">
        <f t="shared" si="506"/>
        <v>0</v>
      </c>
      <c r="Q6429" s="24" t="e">
        <f>+#REF!-I6429</f>
        <v>#REF!</v>
      </c>
      <c r="R6429" s="25">
        <f t="shared" si="507"/>
        <v>21600</v>
      </c>
      <c r="S6429" s="25" t="e">
        <f t="shared" si="508"/>
        <v>#REF!</v>
      </c>
      <c r="T6429" s="25">
        <f t="shared" si="505"/>
        <v>21600</v>
      </c>
      <c r="U6429" s="25"/>
      <c r="V6429" s="23"/>
      <c r="W6429" s="23"/>
      <c r="X6429" s="24" t="e">
        <f>+#REF!-I6429</f>
        <v>#REF!</v>
      </c>
      <c r="Y6429" s="23"/>
      <c r="Z6429" s="23"/>
      <c r="AA6429" s="23"/>
      <c r="AB6429" s="23"/>
      <c r="AC6429" s="23"/>
      <c r="AD6429" s="23"/>
      <c r="AE6429" s="26" t="str">
        <f>VLOOKUP(E6429,'[1]Tirupati Member''s Detail'!$D$2:$L$1048576,9,0)</f>
        <v>As POD last communication 07</v>
      </c>
    </row>
    <row r="6430" spans="1:31" x14ac:dyDescent="0.3">
      <c r="A6430" s="27">
        <v>6435</v>
      </c>
      <c r="B6430" s="28"/>
      <c r="C6430" s="29" t="s">
        <v>15690</v>
      </c>
      <c r="D6430" s="20" t="s">
        <v>22</v>
      </c>
      <c r="E6430" s="29">
        <v>4000894</v>
      </c>
      <c r="F6430" s="20" t="s">
        <v>24</v>
      </c>
      <c r="G6430" s="20" t="s">
        <v>25</v>
      </c>
      <c r="H6430" s="29" t="s">
        <v>5169</v>
      </c>
      <c r="I6430" s="30">
        <v>1995</v>
      </c>
      <c r="J6430" s="29" t="s">
        <v>15691</v>
      </c>
      <c r="K6430" s="22" t="str">
        <f>VLOOKUP(E6430,'[1]Tirupati Member''s Detail'!$D$2:$L$1048576,8,0)</f>
        <v>No</v>
      </c>
      <c r="L6430" s="23">
        <f>VLOOKUP(E6430,'[1]Tirupati Member''s Detail'!$D$2:$L$1048576,4,0)</f>
        <v>27000</v>
      </c>
      <c r="M6430" s="23">
        <f t="shared" si="504"/>
        <v>27000</v>
      </c>
      <c r="N6430" s="23">
        <f>VLOOKUP(E6430,'[1]Tirupati Member''s Detail'!$D$2:$L$1048576,5,0)</f>
        <v>27000</v>
      </c>
      <c r="O6430" s="23" t="str">
        <f>VLOOKUP(E6430,'[1]Tirupati Member''s Detail'!$D$2:$L$1048576,7,0)</f>
        <v>I.R.M</v>
      </c>
      <c r="P6430" s="23">
        <f t="shared" si="506"/>
        <v>0</v>
      </c>
      <c r="Q6430" s="24" t="e">
        <f>+#REF!-I6430</f>
        <v>#REF!</v>
      </c>
      <c r="R6430" s="25">
        <f t="shared" si="507"/>
        <v>21600</v>
      </c>
      <c r="S6430" s="25" t="e">
        <f t="shared" si="508"/>
        <v>#REF!</v>
      </c>
      <c r="T6430" s="25">
        <f t="shared" si="505"/>
        <v>21600</v>
      </c>
      <c r="U6430" s="25"/>
      <c r="V6430" s="23"/>
      <c r="W6430" s="23"/>
      <c r="X6430" s="24" t="e">
        <f>+#REF!-I6430</f>
        <v>#REF!</v>
      </c>
      <c r="Y6430" s="23"/>
      <c r="Z6430" s="23"/>
      <c r="AA6430" s="23"/>
      <c r="AB6430" s="23"/>
      <c r="AC6430" s="23"/>
      <c r="AD6430" s="23"/>
      <c r="AE6430" s="26" t="str">
        <f>VLOOKUP(E6430,'[1]Tirupati Member''s Detail'!$D$2:$L$1048576,9,0)</f>
        <v xml:space="preserve">Last Communication Till 1999 </v>
      </c>
    </row>
    <row r="6431" spans="1:31" x14ac:dyDescent="0.3">
      <c r="A6431" s="27">
        <v>6436</v>
      </c>
      <c r="B6431" s="28"/>
      <c r="C6431" s="29" t="s">
        <v>15692</v>
      </c>
      <c r="D6431" s="20" t="s">
        <v>22</v>
      </c>
      <c r="E6431" s="29">
        <v>4000896</v>
      </c>
      <c r="F6431" s="20" t="s">
        <v>24</v>
      </c>
      <c r="G6431" s="20" t="s">
        <v>25</v>
      </c>
      <c r="H6431" s="29" t="s">
        <v>4530</v>
      </c>
      <c r="I6431" s="30">
        <v>1995</v>
      </c>
      <c r="J6431" s="29" t="s">
        <v>15693</v>
      </c>
      <c r="K6431" s="22" t="str">
        <f>VLOOKUP(E6431,'[1]Tirupati Member''s Detail'!$D$2:$L$1048576,8,0)</f>
        <v>No</v>
      </c>
      <c r="L6431" s="23">
        <f>VLOOKUP(E6431,'[1]Tirupati Member''s Detail'!$D$2:$L$1048576,4,0)</f>
        <v>32000</v>
      </c>
      <c r="M6431" s="23">
        <f t="shared" si="504"/>
        <v>32000</v>
      </c>
      <c r="N6431" s="23">
        <f>VLOOKUP(E6431,'[1]Tirupati Member''s Detail'!$D$2:$L$1048576,5,0)</f>
        <v>32000</v>
      </c>
      <c r="O6431" s="23" t="str">
        <f>VLOOKUP(E6431,'[1]Tirupati Member''s Detail'!$D$2:$L$1048576,7,0)</f>
        <v>I.R.M</v>
      </c>
      <c r="P6431" s="23">
        <f t="shared" si="506"/>
        <v>0</v>
      </c>
      <c r="Q6431" s="24" t="e">
        <f>+#REF!-I6431</f>
        <v>#REF!</v>
      </c>
      <c r="R6431" s="25">
        <f t="shared" si="507"/>
        <v>25600</v>
      </c>
      <c r="S6431" s="25" t="e">
        <f t="shared" si="508"/>
        <v>#REF!</v>
      </c>
      <c r="T6431" s="25">
        <f t="shared" si="505"/>
        <v>25600</v>
      </c>
      <c r="U6431" s="25"/>
      <c r="V6431" s="23"/>
      <c r="W6431" s="23"/>
      <c r="X6431" s="24" t="e">
        <f>+#REF!-I6431</f>
        <v>#REF!</v>
      </c>
      <c r="Y6431" s="23"/>
      <c r="Z6431" s="23"/>
      <c r="AA6431" s="23"/>
      <c r="AB6431" s="23"/>
      <c r="AC6431" s="23"/>
      <c r="AD6431" s="23"/>
      <c r="AE6431" s="26" t="str">
        <f>VLOOKUP(E6431,'[1]Tirupati Member''s Detail'!$D$2:$L$1048576,9,0)</f>
        <v>Last Communication Till 1996</v>
      </c>
    </row>
    <row r="6432" spans="1:31" x14ac:dyDescent="0.3">
      <c r="A6432" s="27">
        <v>6437</v>
      </c>
      <c r="B6432" s="28"/>
      <c r="C6432" s="29" t="s">
        <v>15694</v>
      </c>
      <c r="D6432" s="20" t="s">
        <v>22</v>
      </c>
      <c r="E6432" s="29">
        <v>4000900</v>
      </c>
      <c r="F6432" s="20" t="s">
        <v>24</v>
      </c>
      <c r="G6432" s="20" t="s">
        <v>25</v>
      </c>
      <c r="H6432" s="29" t="s">
        <v>6025</v>
      </c>
      <c r="I6432" s="30">
        <v>1995</v>
      </c>
      <c r="J6432" s="29" t="s">
        <v>15695</v>
      </c>
      <c r="K6432" s="22" t="str">
        <f>VLOOKUP(E6432,'[1]Tirupati Member''s Detail'!$D$2:$L$1048576,8,0)</f>
        <v>No</v>
      </c>
      <c r="L6432" s="23">
        <f>VLOOKUP(E6432,'[1]Tirupati Member''s Detail'!$D$2:$L$1048576,4,0)</f>
        <v>22000</v>
      </c>
      <c r="M6432" s="23">
        <f t="shared" si="504"/>
        <v>22000</v>
      </c>
      <c r="N6432" s="23">
        <f>VLOOKUP(E6432,'[1]Tirupati Member''s Detail'!$D$2:$L$1048576,5,0)</f>
        <v>22000</v>
      </c>
      <c r="O6432" s="23" t="str">
        <f>VLOOKUP(E6432,'[1]Tirupati Member''s Detail'!$D$2:$L$1048576,7,0)</f>
        <v>I.R.M</v>
      </c>
      <c r="P6432" s="23">
        <f t="shared" si="506"/>
        <v>0</v>
      </c>
      <c r="Q6432" s="24" t="e">
        <f>+#REF!-I6432</f>
        <v>#REF!</v>
      </c>
      <c r="R6432" s="25">
        <f t="shared" si="507"/>
        <v>17600</v>
      </c>
      <c r="S6432" s="25" t="e">
        <f t="shared" si="508"/>
        <v>#REF!</v>
      </c>
      <c r="T6432" s="25">
        <f t="shared" si="505"/>
        <v>17600</v>
      </c>
      <c r="U6432" s="25"/>
      <c r="V6432" s="23"/>
      <c r="W6432" s="23"/>
      <c r="X6432" s="24" t="e">
        <f>+#REF!-I6432</f>
        <v>#REF!</v>
      </c>
      <c r="Y6432" s="23"/>
      <c r="Z6432" s="23"/>
      <c r="AA6432" s="23"/>
      <c r="AB6432" s="23"/>
      <c r="AC6432" s="23"/>
      <c r="AD6432" s="23"/>
      <c r="AE6432" s="26" t="str">
        <f>VLOOKUP(E6432,'[1]Tirupati Member''s Detail'!$D$2:$L$1048576,9,0)</f>
        <v>No Communication Till Date</v>
      </c>
    </row>
    <row r="6433" spans="1:31" x14ac:dyDescent="0.3">
      <c r="A6433" s="27">
        <v>6438</v>
      </c>
      <c r="B6433" s="28"/>
      <c r="C6433" s="29" t="s">
        <v>15696</v>
      </c>
      <c r="D6433" s="20" t="s">
        <v>22</v>
      </c>
      <c r="E6433" s="29">
        <v>4000901</v>
      </c>
      <c r="F6433" s="20" t="s">
        <v>24</v>
      </c>
      <c r="G6433" s="20" t="s">
        <v>25</v>
      </c>
      <c r="H6433" s="29" t="s">
        <v>6036</v>
      </c>
      <c r="I6433" s="30">
        <v>1995</v>
      </c>
      <c r="J6433" s="29" t="s">
        <v>15697</v>
      </c>
      <c r="K6433" s="22">
        <f>VLOOKUP(E6433,'[1]Tirupati Member''s Detail'!$D$2:$L$1048576,8,0)</f>
        <v>2008</v>
      </c>
      <c r="L6433" s="23">
        <f>VLOOKUP(E6433,'[1]Tirupati Member''s Detail'!$D$2:$L$1048576,4,0)</f>
        <v>22000</v>
      </c>
      <c r="M6433" s="23">
        <f t="shared" si="504"/>
        <v>22000</v>
      </c>
      <c r="N6433" s="23">
        <f>VLOOKUP(E6433,'[1]Tirupati Member''s Detail'!$D$2:$L$1048576,5,0)</f>
        <v>20900</v>
      </c>
      <c r="O6433" s="23" t="str">
        <f>VLOOKUP(E6433,'[1]Tirupati Member''s Detail'!$D$2:$L$1048576,7,0)</f>
        <v>R.M</v>
      </c>
      <c r="P6433" s="23">
        <f t="shared" si="506"/>
        <v>1100</v>
      </c>
      <c r="Q6433" s="24" t="e">
        <f>+#REF!-I6433</f>
        <v>#REF!</v>
      </c>
      <c r="R6433" s="25">
        <f t="shared" si="507"/>
        <v>16720</v>
      </c>
      <c r="S6433" s="25" t="e">
        <f t="shared" si="508"/>
        <v>#REF!</v>
      </c>
      <c r="T6433" s="25">
        <f t="shared" si="505"/>
        <v>16720</v>
      </c>
      <c r="U6433" s="25"/>
      <c r="V6433" s="23"/>
      <c r="W6433" s="23"/>
      <c r="X6433" s="24" t="e">
        <f>+#REF!-I6433</f>
        <v>#REF!</v>
      </c>
      <c r="Y6433" s="23"/>
      <c r="Z6433" s="23"/>
      <c r="AA6433" s="23"/>
      <c r="AB6433" s="23"/>
      <c r="AC6433" s="23"/>
      <c r="AD6433" s="23"/>
      <c r="AE6433" s="26" t="str">
        <f>VLOOKUP(E6433,'[1]Tirupati Member''s Detail'!$D$2:$L$1048576,9,0)</f>
        <v>Last Communication Till 2012</v>
      </c>
    </row>
    <row r="6434" spans="1:31" x14ac:dyDescent="0.3">
      <c r="A6434" s="27">
        <v>6439</v>
      </c>
      <c r="B6434" s="28"/>
      <c r="C6434" s="29" t="s">
        <v>15698</v>
      </c>
      <c r="D6434" s="20" t="s">
        <v>22</v>
      </c>
      <c r="E6434" s="29">
        <v>4000903</v>
      </c>
      <c r="F6434" s="20" t="s">
        <v>24</v>
      </c>
      <c r="G6434" s="20" t="s">
        <v>25</v>
      </c>
      <c r="H6434" s="29" t="s">
        <v>9553</v>
      </c>
      <c r="I6434" s="30">
        <v>1995</v>
      </c>
      <c r="J6434" s="29" t="s">
        <v>15699</v>
      </c>
      <c r="K6434" s="22" t="str">
        <f>VLOOKUP(E6434,'[1]Tirupati Member''s Detail'!$D$2:$L$1048576,8,0)</f>
        <v>No</v>
      </c>
      <c r="L6434" s="23">
        <f>VLOOKUP(E6434,'[1]Tirupati Member''s Detail'!$D$2:$L$1048576,4,0)</f>
        <v>22000</v>
      </c>
      <c r="M6434" s="23">
        <f t="shared" si="504"/>
        <v>22000</v>
      </c>
      <c r="N6434" s="23">
        <f>VLOOKUP(E6434,'[1]Tirupati Member''s Detail'!$D$2:$L$1048576,5,0)</f>
        <v>12100</v>
      </c>
      <c r="O6434" s="23" t="str">
        <f>VLOOKUP(E6434,'[1]Tirupati Member''s Detail'!$D$2:$L$1048576,7,0)</f>
        <v>Outstanding</v>
      </c>
      <c r="P6434" s="23">
        <f t="shared" si="506"/>
        <v>9900</v>
      </c>
      <c r="Q6434" s="24" t="e">
        <f>+#REF!-I6434</f>
        <v>#REF!</v>
      </c>
      <c r="R6434" s="25">
        <f t="shared" si="507"/>
        <v>9680</v>
      </c>
      <c r="S6434" s="25" t="e">
        <f t="shared" si="508"/>
        <v>#REF!</v>
      </c>
      <c r="T6434" s="25">
        <f t="shared" si="505"/>
        <v>9680</v>
      </c>
      <c r="U6434" s="25"/>
      <c r="V6434" s="23"/>
      <c r="W6434" s="23"/>
      <c r="X6434" s="24" t="e">
        <f>+#REF!-I6434</f>
        <v>#REF!</v>
      </c>
      <c r="Y6434" s="23"/>
      <c r="Z6434" s="23"/>
      <c r="AA6434" s="23"/>
      <c r="AB6434" s="23"/>
      <c r="AC6434" s="23"/>
      <c r="AD6434" s="23"/>
      <c r="AE6434" s="26" t="str">
        <f>VLOOKUP(E6434,'[1]Tirupati Member''s Detail'!$D$2:$L$1048576,9,0)</f>
        <v>As POD Last Communication Till 2007 (Outstanding Rs 9900/-)</v>
      </c>
    </row>
    <row r="6435" spans="1:31" x14ac:dyDescent="0.3">
      <c r="A6435" s="27">
        <v>6440</v>
      </c>
      <c r="B6435" s="28"/>
      <c r="C6435" s="29" t="s">
        <v>15700</v>
      </c>
      <c r="D6435" s="20" t="s">
        <v>22</v>
      </c>
      <c r="E6435" s="29">
        <v>4000904</v>
      </c>
      <c r="F6435" s="20" t="s">
        <v>24</v>
      </c>
      <c r="G6435" s="20" t="s">
        <v>25</v>
      </c>
      <c r="H6435" s="29" t="s">
        <v>9553</v>
      </c>
      <c r="I6435" s="30">
        <v>1995</v>
      </c>
      <c r="J6435" s="29" t="s">
        <v>15701</v>
      </c>
      <c r="K6435" s="22" t="str">
        <f>VLOOKUP(E6435,'[1]Tirupati Member''s Detail'!$D$2:$L$1048576,8,0)</f>
        <v>No</v>
      </c>
      <c r="L6435" s="23">
        <f>VLOOKUP(E6435,'[1]Tirupati Member''s Detail'!$D$2:$L$1048576,4,0)</f>
        <v>22000</v>
      </c>
      <c r="M6435" s="23">
        <f t="shared" si="504"/>
        <v>22000</v>
      </c>
      <c r="N6435" s="23">
        <f>VLOOKUP(E6435,'[1]Tirupati Member''s Detail'!$D$2:$L$1048576,5,0)</f>
        <v>22000</v>
      </c>
      <c r="O6435" s="23" t="str">
        <f>VLOOKUP(E6435,'[1]Tirupati Member''s Detail'!$D$2:$L$1048576,7,0)</f>
        <v>I.R.M</v>
      </c>
      <c r="P6435" s="23">
        <f t="shared" si="506"/>
        <v>0</v>
      </c>
      <c r="Q6435" s="24" t="e">
        <f>+#REF!-I6435</f>
        <v>#REF!</v>
      </c>
      <c r="R6435" s="25">
        <f t="shared" si="507"/>
        <v>17600</v>
      </c>
      <c r="S6435" s="25" t="e">
        <f t="shared" si="508"/>
        <v>#REF!</v>
      </c>
      <c r="T6435" s="25">
        <f t="shared" si="505"/>
        <v>17600</v>
      </c>
      <c r="U6435" s="25"/>
      <c r="V6435" s="23"/>
      <c r="W6435" s="23"/>
      <c r="X6435" s="24" t="e">
        <f>+#REF!-I6435</f>
        <v>#REF!</v>
      </c>
      <c r="Y6435" s="23"/>
      <c r="Z6435" s="23"/>
      <c r="AA6435" s="23"/>
      <c r="AB6435" s="23"/>
      <c r="AC6435" s="23"/>
      <c r="AD6435" s="23"/>
      <c r="AE6435" s="26" t="str">
        <f>VLOOKUP(E6435,'[1]Tirupati Member''s Detail'!$D$2:$L$1048576,9,0)</f>
        <v>As POD last communication 07</v>
      </c>
    </row>
    <row r="6436" spans="1:31" x14ac:dyDescent="0.3">
      <c r="A6436" s="27">
        <v>6441</v>
      </c>
      <c r="B6436" s="28"/>
      <c r="C6436" s="29" t="s">
        <v>15702</v>
      </c>
      <c r="D6436" s="20" t="s">
        <v>22</v>
      </c>
      <c r="E6436" s="29">
        <v>4000907</v>
      </c>
      <c r="F6436" s="20" t="s">
        <v>24</v>
      </c>
      <c r="G6436" s="20" t="s">
        <v>25</v>
      </c>
      <c r="H6436" s="29" t="s">
        <v>6036</v>
      </c>
      <c r="I6436" s="30">
        <v>1995</v>
      </c>
      <c r="J6436" s="29" t="s">
        <v>15703</v>
      </c>
      <c r="K6436" s="22" t="str">
        <f>VLOOKUP(E6436,'[1]Tirupati Member''s Detail'!$D$2:$L$1048576,8,0)</f>
        <v>No</v>
      </c>
      <c r="L6436" s="23">
        <f>VLOOKUP(E6436,'[1]Tirupati Member''s Detail'!$D$2:$L$1048576,4,0)</f>
        <v>22000</v>
      </c>
      <c r="M6436" s="23">
        <f t="shared" si="504"/>
        <v>22000</v>
      </c>
      <c r="N6436" s="23">
        <f>VLOOKUP(E6436,'[1]Tirupati Member''s Detail'!$D$2:$L$1048576,5,0)</f>
        <v>22000</v>
      </c>
      <c r="O6436" s="23" t="str">
        <f>VLOOKUP(E6436,'[1]Tirupati Member''s Detail'!$D$2:$L$1048576,7,0)</f>
        <v>I.R.M</v>
      </c>
      <c r="P6436" s="23">
        <f t="shared" si="506"/>
        <v>0</v>
      </c>
      <c r="Q6436" s="24" t="e">
        <f>+#REF!-I6436</f>
        <v>#REF!</v>
      </c>
      <c r="R6436" s="25">
        <f t="shared" si="507"/>
        <v>17600</v>
      </c>
      <c r="S6436" s="25" t="e">
        <f t="shared" si="508"/>
        <v>#REF!</v>
      </c>
      <c r="T6436" s="25">
        <f t="shared" si="505"/>
        <v>17600</v>
      </c>
      <c r="U6436" s="25"/>
      <c r="V6436" s="23"/>
      <c r="W6436" s="23"/>
      <c r="X6436" s="24" t="e">
        <f>+#REF!-I6436</f>
        <v>#REF!</v>
      </c>
      <c r="Y6436" s="23"/>
      <c r="Z6436" s="23"/>
      <c r="AA6436" s="23"/>
      <c r="AB6436" s="23"/>
      <c r="AC6436" s="23"/>
      <c r="AD6436" s="23"/>
      <c r="AE6436" s="26" t="str">
        <f>VLOOKUP(E6436,'[1]Tirupati Member''s Detail'!$D$2:$L$1048576,9,0)</f>
        <v>As POD last communication 07</v>
      </c>
    </row>
    <row r="6437" spans="1:31" x14ac:dyDescent="0.3">
      <c r="A6437" s="27">
        <v>6442</v>
      </c>
      <c r="B6437" s="28"/>
      <c r="C6437" s="29" t="s">
        <v>15704</v>
      </c>
      <c r="D6437" s="20" t="s">
        <v>22</v>
      </c>
      <c r="E6437" s="29">
        <v>4000908</v>
      </c>
      <c r="F6437" s="20" t="s">
        <v>24</v>
      </c>
      <c r="G6437" s="20" t="s">
        <v>25</v>
      </c>
      <c r="H6437" s="29" t="s">
        <v>6085</v>
      </c>
      <c r="I6437" s="30">
        <v>1995</v>
      </c>
      <c r="J6437" s="29" t="s">
        <v>15705</v>
      </c>
      <c r="K6437" s="22" t="str">
        <f>VLOOKUP(E6437,'[1]Tirupati Member''s Detail'!$D$2:$L$1048576,8,0)</f>
        <v>No</v>
      </c>
      <c r="L6437" s="23">
        <f>VLOOKUP(E6437,'[1]Tirupati Member''s Detail'!$D$2:$L$1048576,4,0)</f>
        <v>22000</v>
      </c>
      <c r="M6437" s="23">
        <f t="shared" si="504"/>
        <v>22000</v>
      </c>
      <c r="N6437" s="23">
        <f>VLOOKUP(E6437,'[1]Tirupati Member''s Detail'!$D$2:$L$1048576,5,0)</f>
        <v>22000</v>
      </c>
      <c r="O6437" s="23" t="str">
        <f>VLOOKUP(E6437,'[1]Tirupati Member''s Detail'!$D$2:$L$1048576,7,0)</f>
        <v>I.R.M</v>
      </c>
      <c r="P6437" s="23">
        <f t="shared" si="506"/>
        <v>0</v>
      </c>
      <c r="Q6437" s="24" t="e">
        <f>+#REF!-I6437</f>
        <v>#REF!</v>
      </c>
      <c r="R6437" s="25">
        <f t="shared" si="507"/>
        <v>17600</v>
      </c>
      <c r="S6437" s="25" t="e">
        <f t="shared" si="508"/>
        <v>#REF!</v>
      </c>
      <c r="T6437" s="25">
        <f t="shared" si="505"/>
        <v>17600</v>
      </c>
      <c r="U6437" s="25"/>
      <c r="V6437" s="23"/>
      <c r="W6437" s="23"/>
      <c r="X6437" s="24" t="e">
        <f>+#REF!-I6437</f>
        <v>#REF!</v>
      </c>
      <c r="Y6437" s="23"/>
      <c r="Z6437" s="23"/>
      <c r="AA6437" s="23"/>
      <c r="AB6437" s="23"/>
      <c r="AC6437" s="23"/>
      <c r="AD6437" s="23"/>
      <c r="AE6437" s="26" t="str">
        <f>VLOOKUP(E6437,'[1]Tirupati Member''s Detail'!$D$2:$L$1048576,9,0)</f>
        <v>Last Communication Till 1998</v>
      </c>
    </row>
    <row r="6438" spans="1:31" x14ac:dyDescent="0.3">
      <c r="A6438" s="27">
        <v>6443</v>
      </c>
      <c r="B6438" s="28"/>
      <c r="C6438" s="29" t="s">
        <v>15706</v>
      </c>
      <c r="D6438" s="20" t="s">
        <v>22</v>
      </c>
      <c r="E6438" s="29">
        <v>4000909</v>
      </c>
      <c r="F6438" s="20" t="s">
        <v>24</v>
      </c>
      <c r="G6438" s="20" t="s">
        <v>25</v>
      </c>
      <c r="H6438" s="29" t="s">
        <v>6032</v>
      </c>
      <c r="I6438" s="30">
        <v>1995</v>
      </c>
      <c r="J6438" s="29" t="s">
        <v>15707</v>
      </c>
      <c r="K6438" s="22" t="str">
        <f>VLOOKUP(E6438,'[1]Tirupati Member''s Detail'!$D$2:$L$1048576,8,0)</f>
        <v>No</v>
      </c>
      <c r="L6438" s="23">
        <f>VLOOKUP(E6438,'[1]Tirupati Member''s Detail'!$D$2:$L$1048576,4,0)</f>
        <v>22000</v>
      </c>
      <c r="M6438" s="23">
        <f t="shared" si="504"/>
        <v>22000</v>
      </c>
      <c r="N6438" s="23">
        <f>VLOOKUP(E6438,'[1]Tirupati Member''s Detail'!$D$2:$L$1048576,5,0)</f>
        <v>22000</v>
      </c>
      <c r="O6438" s="23" t="str">
        <f>VLOOKUP(E6438,'[1]Tirupati Member''s Detail'!$D$2:$L$1048576,7,0)</f>
        <v>I.R.M</v>
      </c>
      <c r="P6438" s="23">
        <f t="shared" si="506"/>
        <v>0</v>
      </c>
      <c r="Q6438" s="24" t="e">
        <f>+#REF!-I6438</f>
        <v>#REF!</v>
      </c>
      <c r="R6438" s="25">
        <f t="shared" si="507"/>
        <v>17600</v>
      </c>
      <c r="S6438" s="25" t="e">
        <f t="shared" si="508"/>
        <v>#REF!</v>
      </c>
      <c r="T6438" s="25">
        <f t="shared" si="505"/>
        <v>17600</v>
      </c>
      <c r="U6438" s="25"/>
      <c r="V6438" s="23"/>
      <c r="W6438" s="23"/>
      <c r="X6438" s="24" t="e">
        <f>+#REF!-I6438</f>
        <v>#REF!</v>
      </c>
      <c r="Y6438" s="23"/>
      <c r="Z6438" s="23"/>
      <c r="AA6438" s="23"/>
      <c r="AB6438" s="23"/>
      <c r="AC6438" s="23"/>
      <c r="AD6438" s="23"/>
      <c r="AE6438" s="26" t="str">
        <f>VLOOKUP(E6438,'[1]Tirupati Member''s Detail'!$D$2:$L$1048576,9,0)</f>
        <v>Last Communication Till 2000</v>
      </c>
    </row>
    <row r="6439" spans="1:31" x14ac:dyDescent="0.3">
      <c r="A6439" s="27">
        <v>6444</v>
      </c>
      <c r="B6439" s="28"/>
      <c r="C6439" s="29" t="s">
        <v>15708</v>
      </c>
      <c r="D6439" s="20" t="s">
        <v>22</v>
      </c>
      <c r="E6439" s="29">
        <v>4000911</v>
      </c>
      <c r="F6439" s="20" t="s">
        <v>24</v>
      </c>
      <c r="G6439" s="20" t="s">
        <v>25</v>
      </c>
      <c r="H6439" s="29" t="s">
        <v>9553</v>
      </c>
      <c r="I6439" s="30">
        <v>1995</v>
      </c>
      <c r="J6439" s="29" t="s">
        <v>15709</v>
      </c>
      <c r="K6439" s="22" t="str">
        <f>VLOOKUP(E6439,'[1]Tirupati Member''s Detail'!$D$2:$L$1048576,8,0)</f>
        <v>No</v>
      </c>
      <c r="L6439" s="23">
        <f>VLOOKUP(E6439,'[1]Tirupati Member''s Detail'!$D$2:$L$1048576,4,0)</f>
        <v>22000</v>
      </c>
      <c r="M6439" s="23">
        <f t="shared" si="504"/>
        <v>22000</v>
      </c>
      <c r="N6439" s="23">
        <f>VLOOKUP(E6439,'[1]Tirupati Member''s Detail'!$D$2:$L$1048576,5,0)</f>
        <v>22000</v>
      </c>
      <c r="O6439" s="23" t="str">
        <f>VLOOKUP(E6439,'[1]Tirupati Member''s Detail'!$D$2:$L$1048576,7,0)</f>
        <v>I.R.M</v>
      </c>
      <c r="P6439" s="23">
        <f t="shared" si="506"/>
        <v>0</v>
      </c>
      <c r="Q6439" s="24" t="e">
        <f>+#REF!-I6439</f>
        <v>#REF!</v>
      </c>
      <c r="R6439" s="25">
        <f t="shared" si="507"/>
        <v>17600</v>
      </c>
      <c r="S6439" s="25" t="e">
        <f t="shared" si="508"/>
        <v>#REF!</v>
      </c>
      <c r="T6439" s="25">
        <f t="shared" si="505"/>
        <v>17600</v>
      </c>
      <c r="U6439" s="25"/>
      <c r="V6439" s="23"/>
      <c r="W6439" s="23"/>
      <c r="X6439" s="24" t="e">
        <f>+#REF!-I6439</f>
        <v>#REF!</v>
      </c>
      <c r="Y6439" s="23"/>
      <c r="Z6439" s="23"/>
      <c r="AA6439" s="23"/>
      <c r="AB6439" s="23"/>
      <c r="AC6439" s="23"/>
      <c r="AD6439" s="23"/>
      <c r="AE6439" s="26" t="str">
        <f>VLOOKUP(E6439,'[1]Tirupati Member''s Detail'!$D$2:$L$1048576,9,0)</f>
        <v>As POD last communication 07</v>
      </c>
    </row>
    <row r="6440" spans="1:31" x14ac:dyDescent="0.3">
      <c r="A6440" s="27">
        <v>6445</v>
      </c>
      <c r="B6440" s="28"/>
      <c r="C6440" s="29" t="s">
        <v>15710</v>
      </c>
      <c r="D6440" s="20" t="s">
        <v>22</v>
      </c>
      <c r="E6440" s="29">
        <v>4000912</v>
      </c>
      <c r="F6440" s="20" t="s">
        <v>24</v>
      </c>
      <c r="G6440" s="20" t="s">
        <v>25</v>
      </c>
      <c r="H6440" s="29" t="s">
        <v>9553</v>
      </c>
      <c r="I6440" s="30">
        <v>1995</v>
      </c>
      <c r="J6440" s="29" t="s">
        <v>15711</v>
      </c>
      <c r="K6440" s="22" t="str">
        <f>VLOOKUP(E6440,'[1]Tirupati Member''s Detail'!$D$2:$L$1048576,8,0)</f>
        <v>No</v>
      </c>
      <c r="L6440" s="23">
        <f>VLOOKUP(E6440,'[1]Tirupati Member''s Detail'!$D$2:$L$1048576,4,0)</f>
        <v>22000</v>
      </c>
      <c r="M6440" s="23">
        <f t="shared" si="504"/>
        <v>22000</v>
      </c>
      <c r="N6440" s="23">
        <f>VLOOKUP(E6440,'[1]Tirupati Member''s Detail'!$D$2:$L$1048576,5,0)</f>
        <v>22000</v>
      </c>
      <c r="O6440" s="23" t="str">
        <f>VLOOKUP(E6440,'[1]Tirupati Member''s Detail'!$D$2:$L$1048576,7,0)</f>
        <v>I.R.M</v>
      </c>
      <c r="P6440" s="23">
        <f t="shared" si="506"/>
        <v>0</v>
      </c>
      <c r="Q6440" s="24" t="e">
        <f>+#REF!-I6440</f>
        <v>#REF!</v>
      </c>
      <c r="R6440" s="25">
        <f t="shared" si="507"/>
        <v>17600</v>
      </c>
      <c r="S6440" s="25" t="e">
        <f t="shared" si="508"/>
        <v>#REF!</v>
      </c>
      <c r="T6440" s="25">
        <f t="shared" si="505"/>
        <v>17600</v>
      </c>
      <c r="U6440" s="25"/>
      <c r="V6440" s="23"/>
      <c r="W6440" s="23"/>
      <c r="X6440" s="24" t="e">
        <f>+#REF!-I6440</f>
        <v>#REF!</v>
      </c>
      <c r="Y6440" s="23"/>
      <c r="Z6440" s="23"/>
      <c r="AA6440" s="23"/>
      <c r="AB6440" s="23"/>
      <c r="AC6440" s="23"/>
      <c r="AD6440" s="23"/>
      <c r="AE6440" s="26" t="str">
        <f>VLOOKUP(E6440,'[1]Tirupati Member''s Detail'!$D$2:$L$1048576,9,0)</f>
        <v>As POD last communication 07</v>
      </c>
    </row>
    <row r="6441" spans="1:31" x14ac:dyDescent="0.3">
      <c r="A6441" s="27">
        <v>6446</v>
      </c>
      <c r="B6441" s="28"/>
      <c r="C6441" s="29" t="s">
        <v>15712</v>
      </c>
      <c r="D6441" s="20" t="s">
        <v>22</v>
      </c>
      <c r="E6441" s="29">
        <v>4000914</v>
      </c>
      <c r="F6441" s="20" t="s">
        <v>24</v>
      </c>
      <c r="G6441" s="20" t="s">
        <v>25</v>
      </c>
      <c r="H6441" s="29" t="s">
        <v>6085</v>
      </c>
      <c r="I6441" s="30">
        <v>1995</v>
      </c>
      <c r="J6441" s="29" t="s">
        <v>15713</v>
      </c>
      <c r="K6441" s="22" t="str">
        <f>VLOOKUP(E6441,'[1]Tirupati Member''s Detail'!$D$2:$L$1048576,8,0)</f>
        <v>No</v>
      </c>
      <c r="L6441" s="23">
        <f>VLOOKUP(E6441,'[1]Tirupati Member''s Detail'!$D$2:$L$1048576,4,0)</f>
        <v>22000</v>
      </c>
      <c r="M6441" s="23">
        <f t="shared" si="504"/>
        <v>22000</v>
      </c>
      <c r="N6441" s="23">
        <f>VLOOKUP(E6441,'[1]Tirupati Member''s Detail'!$D$2:$L$1048576,5,0)</f>
        <v>22000</v>
      </c>
      <c r="O6441" s="23" t="str">
        <f>VLOOKUP(E6441,'[1]Tirupati Member''s Detail'!$D$2:$L$1048576,7,0)</f>
        <v>I.R.M</v>
      </c>
      <c r="P6441" s="23">
        <f t="shared" si="506"/>
        <v>0</v>
      </c>
      <c r="Q6441" s="24" t="e">
        <f>+#REF!-I6441</f>
        <v>#REF!</v>
      </c>
      <c r="R6441" s="25">
        <f t="shared" si="507"/>
        <v>17600</v>
      </c>
      <c r="S6441" s="25" t="e">
        <f t="shared" si="508"/>
        <v>#REF!</v>
      </c>
      <c r="T6441" s="25">
        <f t="shared" si="505"/>
        <v>17600</v>
      </c>
      <c r="U6441" s="25"/>
      <c r="V6441" s="23"/>
      <c r="W6441" s="23"/>
      <c r="X6441" s="24" t="e">
        <f>+#REF!-I6441</f>
        <v>#REF!</v>
      </c>
      <c r="Y6441" s="23"/>
      <c r="Z6441" s="23"/>
      <c r="AA6441" s="23"/>
      <c r="AB6441" s="23"/>
      <c r="AC6441" s="23"/>
      <c r="AD6441" s="23"/>
      <c r="AE6441" s="26" t="str">
        <f>VLOOKUP(E6441,'[1]Tirupati Member''s Detail'!$D$2:$L$1048576,9,0)</f>
        <v>No Communication Till Date</v>
      </c>
    </row>
    <row r="6442" spans="1:31" x14ac:dyDescent="0.3">
      <c r="A6442" s="27">
        <v>6447</v>
      </c>
      <c r="B6442" s="28"/>
      <c r="C6442" s="29" t="s">
        <v>15714</v>
      </c>
      <c r="D6442" s="20" t="s">
        <v>22</v>
      </c>
      <c r="E6442" s="29">
        <v>4000915</v>
      </c>
      <c r="F6442" s="20" t="s">
        <v>24</v>
      </c>
      <c r="G6442" s="20" t="s">
        <v>25</v>
      </c>
      <c r="H6442" s="29" t="s">
        <v>9539</v>
      </c>
      <c r="I6442" s="30">
        <v>1995</v>
      </c>
      <c r="J6442" s="29" t="s">
        <v>15715</v>
      </c>
      <c r="K6442" s="22" t="str">
        <f>VLOOKUP(E6442,'[1]Tirupati Member''s Detail'!$D$2:$L$1048576,8,0)</f>
        <v>No</v>
      </c>
      <c r="L6442" s="23">
        <f>VLOOKUP(E6442,'[1]Tirupati Member''s Detail'!$D$2:$L$1048576,4,0)</f>
        <v>22000</v>
      </c>
      <c r="M6442" s="23">
        <f t="shared" si="504"/>
        <v>22000</v>
      </c>
      <c r="N6442" s="23">
        <f>VLOOKUP(E6442,'[1]Tirupati Member''s Detail'!$D$2:$L$1048576,5,0)</f>
        <v>22000</v>
      </c>
      <c r="O6442" s="23" t="str">
        <f>VLOOKUP(E6442,'[1]Tirupati Member''s Detail'!$D$2:$L$1048576,7,0)</f>
        <v>I.R.M</v>
      </c>
      <c r="P6442" s="23">
        <f t="shared" si="506"/>
        <v>0</v>
      </c>
      <c r="Q6442" s="24" t="e">
        <f>+#REF!-I6442</f>
        <v>#REF!</v>
      </c>
      <c r="R6442" s="25">
        <f t="shared" si="507"/>
        <v>17600</v>
      </c>
      <c r="S6442" s="25" t="e">
        <f t="shared" si="508"/>
        <v>#REF!</v>
      </c>
      <c r="T6442" s="25">
        <f t="shared" si="505"/>
        <v>17600</v>
      </c>
      <c r="U6442" s="25"/>
      <c r="V6442" s="23"/>
      <c r="W6442" s="23"/>
      <c r="X6442" s="24" t="e">
        <f>+#REF!-I6442</f>
        <v>#REF!</v>
      </c>
      <c r="Y6442" s="23"/>
      <c r="Z6442" s="23"/>
      <c r="AA6442" s="23"/>
      <c r="AB6442" s="23"/>
      <c r="AC6442" s="23"/>
      <c r="AD6442" s="23"/>
      <c r="AE6442" s="26" t="str">
        <f>VLOOKUP(E6442,'[1]Tirupati Member''s Detail'!$D$2:$L$1048576,9,0)</f>
        <v>As POD last communication 07</v>
      </c>
    </row>
    <row r="6443" spans="1:31" x14ac:dyDescent="0.3">
      <c r="A6443" s="27">
        <v>6448</v>
      </c>
      <c r="B6443" s="28"/>
      <c r="C6443" s="29" t="s">
        <v>15716</v>
      </c>
      <c r="D6443" s="20" t="s">
        <v>22</v>
      </c>
      <c r="E6443" s="29">
        <v>4000918</v>
      </c>
      <c r="F6443" s="20" t="s">
        <v>24</v>
      </c>
      <c r="G6443" s="20" t="s">
        <v>25</v>
      </c>
      <c r="H6443" s="29" t="s">
        <v>6025</v>
      </c>
      <c r="I6443" s="30">
        <v>1995</v>
      </c>
      <c r="J6443" s="29" t="s">
        <v>15717</v>
      </c>
      <c r="K6443" s="22" t="str">
        <f>VLOOKUP(E6443,'[1]Tirupati Member''s Detail'!$D$2:$L$1048576,8,0)</f>
        <v>No</v>
      </c>
      <c r="L6443" s="23">
        <f>VLOOKUP(E6443,'[1]Tirupati Member''s Detail'!$D$2:$L$1048576,4,0)</f>
        <v>22000</v>
      </c>
      <c r="M6443" s="23">
        <f t="shared" si="504"/>
        <v>22000</v>
      </c>
      <c r="N6443" s="23">
        <f>VLOOKUP(E6443,'[1]Tirupati Member''s Detail'!$D$2:$L$1048576,5,0)</f>
        <v>22000</v>
      </c>
      <c r="O6443" s="23" t="str">
        <f>VLOOKUP(E6443,'[1]Tirupati Member''s Detail'!$D$2:$L$1048576,7,0)</f>
        <v>I.R.M</v>
      </c>
      <c r="P6443" s="23">
        <f t="shared" si="506"/>
        <v>0</v>
      </c>
      <c r="Q6443" s="24" t="e">
        <f>+#REF!-I6443</f>
        <v>#REF!</v>
      </c>
      <c r="R6443" s="25">
        <f t="shared" si="507"/>
        <v>17600</v>
      </c>
      <c r="S6443" s="25" t="e">
        <f t="shared" si="508"/>
        <v>#REF!</v>
      </c>
      <c r="T6443" s="25">
        <f t="shared" si="505"/>
        <v>17600</v>
      </c>
      <c r="U6443" s="25"/>
      <c r="V6443" s="23"/>
      <c r="W6443" s="23"/>
      <c r="X6443" s="24" t="e">
        <f>+#REF!-I6443</f>
        <v>#REF!</v>
      </c>
      <c r="Y6443" s="23"/>
      <c r="Z6443" s="23"/>
      <c r="AA6443" s="23"/>
      <c r="AB6443" s="23"/>
      <c r="AC6443" s="23"/>
      <c r="AD6443" s="23"/>
      <c r="AE6443" s="26" t="str">
        <f>VLOOKUP(E6443,'[1]Tirupati Member''s Detail'!$D$2:$L$1048576,9,0)</f>
        <v>Last Communication Till 2000</v>
      </c>
    </row>
    <row r="6444" spans="1:31" ht="57.6" x14ac:dyDescent="0.3">
      <c r="A6444" s="27">
        <v>6449</v>
      </c>
      <c r="B6444" s="28"/>
      <c r="C6444" s="29" t="s">
        <v>15718</v>
      </c>
      <c r="D6444" s="20" t="s">
        <v>22</v>
      </c>
      <c r="E6444" s="29">
        <v>4000920</v>
      </c>
      <c r="F6444" s="20" t="s">
        <v>24</v>
      </c>
      <c r="G6444" s="20" t="s">
        <v>25</v>
      </c>
      <c r="H6444" s="29" t="s">
        <v>9505</v>
      </c>
      <c r="I6444" s="30">
        <v>1995</v>
      </c>
      <c r="J6444" s="29" t="s">
        <v>15719</v>
      </c>
      <c r="K6444" s="22" t="str">
        <f>VLOOKUP(E6444,'[1]Tirupati Member''s Detail'!$D$2:$L$1048576,8,0)</f>
        <v>No</v>
      </c>
      <c r="L6444" s="23">
        <f>VLOOKUP(E6444,'[1]Tirupati Member''s Detail'!$D$2:$L$1048576,4,0)</f>
        <v>32000</v>
      </c>
      <c r="M6444" s="23">
        <f t="shared" si="504"/>
        <v>32000</v>
      </c>
      <c r="N6444" s="23">
        <f>VLOOKUP(E6444,'[1]Tirupati Member''s Detail'!$D$2:$L$1048576,5,0)</f>
        <v>32000</v>
      </c>
      <c r="O6444" s="23" t="str">
        <f>VLOOKUP(E6444,'[1]Tirupati Member''s Detail'!$D$2:$L$1048576,7,0)</f>
        <v>I.R.M</v>
      </c>
      <c r="P6444" s="23">
        <f t="shared" si="506"/>
        <v>0</v>
      </c>
      <c r="Q6444" s="24" t="e">
        <f>+#REF!-I6444</f>
        <v>#REF!</v>
      </c>
      <c r="R6444" s="25">
        <f t="shared" si="507"/>
        <v>25600</v>
      </c>
      <c r="S6444" s="25" t="e">
        <f t="shared" si="508"/>
        <v>#REF!</v>
      </c>
      <c r="T6444" s="25">
        <f t="shared" si="505"/>
        <v>25600</v>
      </c>
      <c r="U6444" s="25"/>
      <c r="V6444" s="23"/>
      <c r="W6444" s="23"/>
      <c r="X6444" s="24" t="e">
        <f>+#REF!-I6444</f>
        <v>#REF!</v>
      </c>
      <c r="Y6444" s="23"/>
      <c r="Z6444" s="23"/>
      <c r="AA6444" s="23"/>
      <c r="AB6444" s="23"/>
      <c r="AC6444" s="23"/>
      <c r="AD6444" s="23"/>
      <c r="AE6444" s="26" t="str">
        <f>VLOOKUP(E6444,'[1]Tirupati Member''s Detail'!$D$2:$L$1048576,9,0)</f>
        <v>As POD Last Communication Till 2007, (Amount 3,200/- Detail Not Mentioned In RIMES(DEPOSITE)
Membership Transferred From P. Sreenivasan Pillai To K.V. Raja Shekar On 18-06-2002</v>
      </c>
    </row>
    <row r="6445" spans="1:31" ht="43.2" x14ac:dyDescent="0.3">
      <c r="A6445" s="27">
        <v>6450</v>
      </c>
      <c r="B6445" s="28"/>
      <c r="C6445" s="29" t="s">
        <v>15720</v>
      </c>
      <c r="D6445" s="20" t="s">
        <v>22</v>
      </c>
      <c r="E6445" s="29">
        <v>4000921</v>
      </c>
      <c r="F6445" s="20" t="s">
        <v>24</v>
      </c>
      <c r="G6445" s="20" t="s">
        <v>25</v>
      </c>
      <c r="H6445" s="29" t="s">
        <v>9553</v>
      </c>
      <c r="I6445" s="30">
        <v>1995</v>
      </c>
      <c r="J6445" s="29" t="s">
        <v>15721</v>
      </c>
      <c r="K6445" s="22" t="str">
        <f>VLOOKUP(E6445,'[1]Tirupati Member''s Detail'!$D$2:$L$1048576,8,0)</f>
        <v>No</v>
      </c>
      <c r="L6445" s="23">
        <f>VLOOKUP(E6445,'[1]Tirupati Member''s Detail'!$D$2:$L$1048576,4,0)</f>
        <v>32000</v>
      </c>
      <c r="M6445" s="23">
        <f t="shared" si="504"/>
        <v>32000</v>
      </c>
      <c r="N6445" s="23">
        <f>VLOOKUP(E6445,'[1]Tirupati Member''s Detail'!$D$2:$L$1048576,5,0)</f>
        <v>32000</v>
      </c>
      <c r="O6445" s="23" t="str">
        <f>VLOOKUP(E6445,'[1]Tirupati Member''s Detail'!$D$2:$L$1048576,7,0)</f>
        <v>I.R.M</v>
      </c>
      <c r="P6445" s="23">
        <f t="shared" si="506"/>
        <v>0</v>
      </c>
      <c r="Q6445" s="24" t="e">
        <f>+#REF!-I6445</f>
        <v>#REF!</v>
      </c>
      <c r="R6445" s="25">
        <f t="shared" si="507"/>
        <v>25600</v>
      </c>
      <c r="S6445" s="25" t="e">
        <f t="shared" si="508"/>
        <v>#REF!</v>
      </c>
      <c r="T6445" s="25">
        <f t="shared" si="505"/>
        <v>25600</v>
      </c>
      <c r="U6445" s="25"/>
      <c r="V6445" s="23"/>
      <c r="W6445" s="23"/>
      <c r="X6445" s="24" t="e">
        <f>+#REF!-I6445</f>
        <v>#REF!</v>
      </c>
      <c r="Y6445" s="23"/>
      <c r="Z6445" s="23"/>
      <c r="AA6445" s="23"/>
      <c r="AB6445" s="23"/>
      <c r="AC6445" s="23"/>
      <c r="AD6445" s="23"/>
      <c r="AE6445" s="26" t="str">
        <f>VLOOKUP(E6445,'[1]Tirupati Member''s Detail'!$D$2:$L$1048576,9,0)</f>
        <v>Last Communication Till 2001, 2 Membership Of TPT:- 04000921 &amp; 04000925
Membership Transferred From M/S Kaliq Automobile To NB Krishnamurthy On 08-02-1991</v>
      </c>
    </row>
    <row r="6446" spans="1:31" x14ac:dyDescent="0.3">
      <c r="A6446" s="27">
        <v>6451</v>
      </c>
      <c r="B6446" s="28"/>
      <c r="C6446" s="29" t="s">
        <v>15722</v>
      </c>
      <c r="D6446" s="20" t="s">
        <v>22</v>
      </c>
      <c r="E6446" s="29">
        <v>4000922</v>
      </c>
      <c r="F6446" s="20" t="s">
        <v>24</v>
      </c>
      <c r="G6446" s="20" t="s">
        <v>25</v>
      </c>
      <c r="H6446" s="29" t="s">
        <v>6025</v>
      </c>
      <c r="I6446" s="30">
        <v>1995</v>
      </c>
      <c r="J6446" s="29" t="s">
        <v>15723</v>
      </c>
      <c r="K6446" s="22" t="str">
        <f>VLOOKUP(E6446,'[1]Tirupati Member''s Detail'!$D$2:$L$1048576,8,0)</f>
        <v>No</v>
      </c>
      <c r="L6446" s="23">
        <f>VLOOKUP(E6446,'[1]Tirupati Member''s Detail'!$D$2:$L$1048576,4,0)</f>
        <v>22000</v>
      </c>
      <c r="M6446" s="23">
        <f t="shared" si="504"/>
        <v>22000</v>
      </c>
      <c r="N6446" s="23">
        <f>VLOOKUP(E6446,'[1]Tirupati Member''s Detail'!$D$2:$L$1048576,5,0)</f>
        <v>22000</v>
      </c>
      <c r="O6446" s="23" t="str">
        <f>VLOOKUP(E6446,'[1]Tirupati Member''s Detail'!$D$2:$L$1048576,7,0)</f>
        <v>I.R.M</v>
      </c>
      <c r="P6446" s="23">
        <f t="shared" si="506"/>
        <v>0</v>
      </c>
      <c r="Q6446" s="24" t="e">
        <f>+#REF!-I6446</f>
        <v>#REF!</v>
      </c>
      <c r="R6446" s="25">
        <f t="shared" si="507"/>
        <v>17600</v>
      </c>
      <c r="S6446" s="25" t="e">
        <f t="shared" si="508"/>
        <v>#REF!</v>
      </c>
      <c r="T6446" s="25">
        <f t="shared" si="505"/>
        <v>17600</v>
      </c>
      <c r="U6446" s="25"/>
      <c r="V6446" s="23"/>
      <c r="W6446" s="23"/>
      <c r="X6446" s="24" t="e">
        <f>+#REF!-I6446</f>
        <v>#REF!</v>
      </c>
      <c r="Y6446" s="23"/>
      <c r="Z6446" s="23"/>
      <c r="AA6446" s="23"/>
      <c r="AB6446" s="23"/>
      <c r="AC6446" s="23"/>
      <c r="AD6446" s="23"/>
      <c r="AE6446" s="26" t="str">
        <f>VLOOKUP(E6446,'[1]Tirupati Member''s Detail'!$D$2:$L$1048576,9,0)</f>
        <v>Last Communication Till 1995,</v>
      </c>
    </row>
    <row r="6447" spans="1:31" x14ac:dyDescent="0.3">
      <c r="A6447" s="27">
        <v>6452</v>
      </c>
      <c r="B6447" s="28"/>
      <c r="C6447" s="29" t="s">
        <v>15724</v>
      </c>
      <c r="D6447" s="20" t="s">
        <v>22</v>
      </c>
      <c r="E6447" s="29">
        <v>4000923</v>
      </c>
      <c r="F6447" s="20" t="s">
        <v>24</v>
      </c>
      <c r="G6447" s="20" t="s">
        <v>25</v>
      </c>
      <c r="H6447" s="29" t="s">
        <v>6036</v>
      </c>
      <c r="I6447" s="30">
        <v>1995</v>
      </c>
      <c r="J6447" s="29" t="s">
        <v>15725</v>
      </c>
      <c r="K6447" s="22" t="str">
        <f>VLOOKUP(E6447,'[1]Tirupati Member''s Detail'!$D$2:$L$1048576,8,0)</f>
        <v>No</v>
      </c>
      <c r="L6447" s="23">
        <f>VLOOKUP(E6447,'[1]Tirupati Member''s Detail'!$D$2:$L$1048576,4,0)</f>
        <v>32000</v>
      </c>
      <c r="M6447" s="23">
        <f t="shared" si="504"/>
        <v>32000</v>
      </c>
      <c r="N6447" s="23">
        <f>VLOOKUP(E6447,'[1]Tirupati Member''s Detail'!$D$2:$L$1048576,5,0)</f>
        <v>9600</v>
      </c>
      <c r="O6447" s="23" t="str">
        <f>VLOOKUP(E6447,'[1]Tirupati Member''s Detail'!$D$2:$L$1048576,7,0)</f>
        <v>Outstanding</v>
      </c>
      <c r="P6447" s="23">
        <f t="shared" si="506"/>
        <v>22400</v>
      </c>
      <c r="Q6447" s="24" t="e">
        <f>+#REF!-I6447</f>
        <v>#REF!</v>
      </c>
      <c r="R6447" s="25">
        <f t="shared" si="507"/>
        <v>7680</v>
      </c>
      <c r="S6447" s="25" t="e">
        <f t="shared" si="508"/>
        <v>#REF!</v>
      </c>
      <c r="T6447" s="25">
        <f t="shared" si="505"/>
        <v>7680</v>
      </c>
      <c r="U6447" s="25"/>
      <c r="V6447" s="23"/>
      <c r="W6447" s="23"/>
      <c r="X6447" s="24" t="e">
        <f>+#REF!-I6447</f>
        <v>#REF!</v>
      </c>
      <c r="Y6447" s="23"/>
      <c r="Z6447" s="23"/>
      <c r="AA6447" s="23"/>
      <c r="AB6447" s="23"/>
      <c r="AC6447" s="23"/>
      <c r="AD6447" s="23"/>
      <c r="AE6447" s="26" t="str">
        <f>VLOOKUP(E6447,'[1]Tirupati Member''s Detail'!$D$2:$L$1048576,9,0)</f>
        <v>Last Communication Till 1995 (Outstanding Rs 22400/-)</v>
      </c>
    </row>
    <row r="6448" spans="1:31" ht="28.8" x14ac:dyDescent="0.3">
      <c r="A6448" s="27">
        <v>6453</v>
      </c>
      <c r="B6448" s="28"/>
      <c r="C6448" s="29" t="s">
        <v>15726</v>
      </c>
      <c r="D6448" s="20" t="s">
        <v>22</v>
      </c>
      <c r="E6448" s="29">
        <v>4000924</v>
      </c>
      <c r="F6448" s="20" t="s">
        <v>24</v>
      </c>
      <c r="G6448" s="20" t="s">
        <v>25</v>
      </c>
      <c r="H6448" s="29" t="s">
        <v>9500</v>
      </c>
      <c r="I6448" s="30">
        <v>1995</v>
      </c>
      <c r="J6448" s="29" t="s">
        <v>15727</v>
      </c>
      <c r="K6448" s="22" t="str">
        <f>VLOOKUP(E6448,'[1]Tirupati Member''s Detail'!$D$2:$L$1048576,8,0)</f>
        <v>No</v>
      </c>
      <c r="L6448" s="23">
        <f>VLOOKUP(E6448,'[1]Tirupati Member''s Detail'!$D$2:$L$1048576,4,0)</f>
        <v>32000</v>
      </c>
      <c r="M6448" s="23">
        <f t="shared" si="504"/>
        <v>32000</v>
      </c>
      <c r="N6448" s="23">
        <f>VLOOKUP(E6448,'[1]Tirupati Member''s Detail'!$D$2:$L$1048576,5,0)</f>
        <v>32000</v>
      </c>
      <c r="O6448" s="23" t="str">
        <f>VLOOKUP(E6448,'[1]Tirupati Member''s Detail'!$D$2:$L$1048576,7,0)</f>
        <v>I.R.M</v>
      </c>
      <c r="P6448" s="23">
        <f t="shared" si="506"/>
        <v>0</v>
      </c>
      <c r="Q6448" s="24" t="e">
        <f>+#REF!-I6448</f>
        <v>#REF!</v>
      </c>
      <c r="R6448" s="25">
        <f t="shared" si="507"/>
        <v>25600</v>
      </c>
      <c r="S6448" s="25" t="e">
        <f t="shared" si="508"/>
        <v>#REF!</v>
      </c>
      <c r="T6448" s="25">
        <f t="shared" si="505"/>
        <v>25600</v>
      </c>
      <c r="U6448" s="25"/>
      <c r="V6448" s="23"/>
      <c r="W6448" s="23"/>
      <c r="X6448" s="24" t="e">
        <f>+#REF!-I6448</f>
        <v>#REF!</v>
      </c>
      <c r="Y6448" s="23"/>
      <c r="Z6448" s="23"/>
      <c r="AA6448" s="23"/>
      <c r="AB6448" s="23"/>
      <c r="AC6448" s="23"/>
      <c r="AD6448" s="23"/>
      <c r="AE6448" s="26" t="str">
        <f>VLOOKUP(E6448,'[1]Tirupati Member''s Detail'!$D$2:$L$1048576,9,0)</f>
        <v xml:space="preserve">As POD Last Communication Till 2007
</v>
      </c>
    </row>
    <row r="6449" spans="1:31" ht="43.2" x14ac:dyDescent="0.3">
      <c r="A6449" s="27">
        <v>6454</v>
      </c>
      <c r="B6449" s="28"/>
      <c r="C6449" s="29" t="s">
        <v>15728</v>
      </c>
      <c r="D6449" s="20" t="s">
        <v>22</v>
      </c>
      <c r="E6449" s="29">
        <v>4000925</v>
      </c>
      <c r="F6449" s="20" t="s">
        <v>24</v>
      </c>
      <c r="G6449" s="20" t="s">
        <v>25</v>
      </c>
      <c r="H6449" s="29" t="s">
        <v>9553</v>
      </c>
      <c r="I6449" s="30">
        <v>1995</v>
      </c>
      <c r="J6449" s="29" t="s">
        <v>15729</v>
      </c>
      <c r="K6449" s="22" t="str">
        <f>VLOOKUP(E6449,'[1]Tirupati Member''s Detail'!$D$2:$L$1048576,8,0)</f>
        <v>No</v>
      </c>
      <c r="L6449" s="23">
        <f>VLOOKUP(E6449,'[1]Tirupati Member''s Detail'!$D$2:$L$1048576,4,0)</f>
        <v>32000</v>
      </c>
      <c r="M6449" s="23">
        <f t="shared" si="504"/>
        <v>32000</v>
      </c>
      <c r="N6449" s="23">
        <f>VLOOKUP(E6449,'[1]Tirupati Member''s Detail'!$D$2:$L$1048576,5,0)</f>
        <v>32000</v>
      </c>
      <c r="O6449" s="23" t="str">
        <f>VLOOKUP(E6449,'[1]Tirupati Member''s Detail'!$D$2:$L$1048576,7,0)</f>
        <v>I.R.M</v>
      </c>
      <c r="P6449" s="23">
        <f t="shared" si="506"/>
        <v>0</v>
      </c>
      <c r="Q6449" s="24" t="e">
        <f>+#REF!-I6449</f>
        <v>#REF!</v>
      </c>
      <c r="R6449" s="25">
        <f t="shared" si="507"/>
        <v>25600</v>
      </c>
      <c r="S6449" s="25" t="e">
        <f t="shared" si="508"/>
        <v>#REF!</v>
      </c>
      <c r="T6449" s="25">
        <f t="shared" si="505"/>
        <v>25600</v>
      </c>
      <c r="U6449" s="25"/>
      <c r="V6449" s="23"/>
      <c r="W6449" s="23"/>
      <c r="X6449" s="24" t="e">
        <f>+#REF!-I6449</f>
        <v>#REF!</v>
      </c>
      <c r="Y6449" s="23"/>
      <c r="Z6449" s="23"/>
      <c r="AA6449" s="23"/>
      <c r="AB6449" s="23"/>
      <c r="AC6449" s="23"/>
      <c r="AD6449" s="23"/>
      <c r="AE6449" s="26" t="str">
        <f>VLOOKUP(E6449,'[1]Tirupati Member''s Detail'!$D$2:$L$1048576,9,0)</f>
        <v>Last Communication Till 2001, 2 Membership Of TPT:- 04000921 &amp; 04000925
Membership Transferred From M/S Kaliq Automobile To NB Krishnamurthy On 08-02-1991</v>
      </c>
    </row>
    <row r="6450" spans="1:31" x14ac:dyDescent="0.3">
      <c r="A6450" s="27">
        <v>6455</v>
      </c>
      <c r="B6450" s="28"/>
      <c r="C6450" s="29" t="s">
        <v>15730</v>
      </c>
      <c r="D6450" s="20" t="s">
        <v>22</v>
      </c>
      <c r="E6450" s="29">
        <v>4000926</v>
      </c>
      <c r="F6450" s="20" t="s">
        <v>24</v>
      </c>
      <c r="G6450" s="20" t="s">
        <v>25</v>
      </c>
      <c r="H6450" s="29" t="s">
        <v>10662</v>
      </c>
      <c r="I6450" s="30">
        <v>1995</v>
      </c>
      <c r="J6450" s="29" t="s">
        <v>15731</v>
      </c>
      <c r="K6450" s="22" t="str">
        <f>VLOOKUP(E6450,'[1]Tirupati Member''s Detail'!$D$2:$L$1048576,8,0)</f>
        <v>No</v>
      </c>
      <c r="L6450" s="23">
        <f>VLOOKUP(E6450,'[1]Tirupati Member''s Detail'!$D$2:$L$1048576,4,0)</f>
        <v>22000</v>
      </c>
      <c r="M6450" s="23">
        <f t="shared" si="504"/>
        <v>22000</v>
      </c>
      <c r="N6450" s="23">
        <f>VLOOKUP(E6450,'[1]Tirupati Member''s Detail'!$D$2:$L$1048576,5,0)</f>
        <v>22000</v>
      </c>
      <c r="O6450" s="23" t="str">
        <f>VLOOKUP(E6450,'[1]Tirupati Member''s Detail'!$D$2:$L$1048576,7,0)</f>
        <v>I.R.M</v>
      </c>
      <c r="P6450" s="23">
        <f t="shared" si="506"/>
        <v>0</v>
      </c>
      <c r="Q6450" s="24" t="e">
        <f>+#REF!-I6450</f>
        <v>#REF!</v>
      </c>
      <c r="R6450" s="25">
        <f t="shared" si="507"/>
        <v>17600</v>
      </c>
      <c r="S6450" s="25" t="e">
        <f t="shared" si="508"/>
        <v>#REF!</v>
      </c>
      <c r="T6450" s="25">
        <f t="shared" si="505"/>
        <v>17600</v>
      </c>
      <c r="U6450" s="25"/>
      <c r="V6450" s="23"/>
      <c r="W6450" s="23"/>
      <c r="X6450" s="24" t="e">
        <f>+#REF!-I6450</f>
        <v>#REF!</v>
      </c>
      <c r="Y6450" s="23"/>
      <c r="Z6450" s="23"/>
      <c r="AA6450" s="23"/>
      <c r="AB6450" s="23"/>
      <c r="AC6450" s="23"/>
      <c r="AD6450" s="23"/>
      <c r="AE6450" s="26" t="str">
        <f>VLOOKUP(E6450,'[1]Tirupati Member''s Detail'!$D$2:$L$1048576,9,0)</f>
        <v>Last Communication Till 2002</v>
      </c>
    </row>
    <row r="6451" spans="1:31" x14ac:dyDescent="0.3">
      <c r="A6451" s="27">
        <v>6456</v>
      </c>
      <c r="B6451" s="28"/>
      <c r="C6451" s="29" t="s">
        <v>15732</v>
      </c>
      <c r="D6451" s="20" t="s">
        <v>22</v>
      </c>
      <c r="E6451" s="29">
        <v>4000927</v>
      </c>
      <c r="F6451" s="20" t="s">
        <v>24</v>
      </c>
      <c r="G6451" s="20" t="s">
        <v>25</v>
      </c>
      <c r="H6451" s="29" t="s">
        <v>9615</v>
      </c>
      <c r="I6451" s="30">
        <v>1995</v>
      </c>
      <c r="J6451" s="29" t="s">
        <v>15733</v>
      </c>
      <c r="K6451" s="22" t="str">
        <f>VLOOKUP(E6451,'[1]Tirupati Member''s Detail'!$D$2:$L$1048576,8,0)</f>
        <v>No</v>
      </c>
      <c r="L6451" s="23">
        <f>VLOOKUP(E6451,'[1]Tirupati Member''s Detail'!$D$2:$L$1048576,4,0)</f>
        <v>22000</v>
      </c>
      <c r="M6451" s="23">
        <f t="shared" si="504"/>
        <v>22000</v>
      </c>
      <c r="N6451" s="23">
        <f>VLOOKUP(E6451,'[1]Tirupati Member''s Detail'!$D$2:$L$1048576,5,0)</f>
        <v>15400</v>
      </c>
      <c r="O6451" s="23" t="str">
        <f>VLOOKUP(E6451,'[1]Tirupati Member''s Detail'!$D$2:$L$1048576,7,0)</f>
        <v>Outstanding</v>
      </c>
      <c r="P6451" s="23">
        <f t="shared" si="506"/>
        <v>6600</v>
      </c>
      <c r="Q6451" s="24" t="e">
        <f>+#REF!-I6451</f>
        <v>#REF!</v>
      </c>
      <c r="R6451" s="25">
        <f t="shared" si="507"/>
        <v>12320</v>
      </c>
      <c r="S6451" s="25" t="e">
        <f t="shared" si="508"/>
        <v>#REF!</v>
      </c>
      <c r="T6451" s="25">
        <f t="shared" si="505"/>
        <v>12320</v>
      </c>
      <c r="U6451" s="25"/>
      <c r="V6451" s="23"/>
      <c r="W6451" s="23"/>
      <c r="X6451" s="24" t="e">
        <f>+#REF!-I6451</f>
        <v>#REF!</v>
      </c>
      <c r="Y6451" s="23"/>
      <c r="Z6451" s="23"/>
      <c r="AA6451" s="23"/>
      <c r="AB6451" s="23"/>
      <c r="AC6451" s="23"/>
      <c r="AD6451" s="23"/>
      <c r="AE6451" s="26" t="str">
        <f>VLOOKUP(E6451,'[1]Tirupati Member''s Detail'!$D$2:$L$1048576,9,0)</f>
        <v>Last Communication Till 2006, Outstanding Rs 6600/-</v>
      </c>
    </row>
    <row r="6452" spans="1:31" x14ac:dyDescent="0.3">
      <c r="A6452" s="27">
        <v>6457</v>
      </c>
      <c r="B6452" s="28"/>
      <c r="C6452" s="29" t="s">
        <v>15734</v>
      </c>
      <c r="D6452" s="20" t="s">
        <v>22</v>
      </c>
      <c r="E6452" s="29">
        <v>4000928</v>
      </c>
      <c r="F6452" s="20" t="s">
        <v>24</v>
      </c>
      <c r="G6452" s="20" t="s">
        <v>25</v>
      </c>
      <c r="H6452" s="29" t="s">
        <v>6096</v>
      </c>
      <c r="I6452" s="30">
        <v>1995</v>
      </c>
      <c r="J6452" s="29" t="s">
        <v>15735</v>
      </c>
      <c r="K6452" s="22" t="str">
        <f>VLOOKUP(E6452,'[1]Tirupati Member''s Detail'!$D$2:$L$1048576,8,0)</f>
        <v>No</v>
      </c>
      <c r="L6452" s="23">
        <f>VLOOKUP(E6452,'[1]Tirupati Member''s Detail'!$D$2:$L$1048576,4,0)</f>
        <v>22000</v>
      </c>
      <c r="M6452" s="23">
        <f t="shared" si="504"/>
        <v>22000</v>
      </c>
      <c r="N6452" s="23">
        <f>VLOOKUP(E6452,'[1]Tirupati Member''s Detail'!$D$2:$L$1048576,5,0)</f>
        <v>18700</v>
      </c>
      <c r="O6452" s="23" t="str">
        <f>VLOOKUP(E6452,'[1]Tirupati Member''s Detail'!$D$2:$L$1048576,7,0)</f>
        <v>Outstanding</v>
      </c>
      <c r="P6452" s="23">
        <f t="shared" si="506"/>
        <v>3300</v>
      </c>
      <c r="Q6452" s="24" t="e">
        <f>+#REF!-I6452</f>
        <v>#REF!</v>
      </c>
      <c r="R6452" s="25">
        <f t="shared" si="507"/>
        <v>14960</v>
      </c>
      <c r="S6452" s="25" t="e">
        <f t="shared" si="508"/>
        <v>#REF!</v>
      </c>
      <c r="T6452" s="25">
        <f t="shared" si="505"/>
        <v>14960</v>
      </c>
      <c r="U6452" s="25"/>
      <c r="V6452" s="23"/>
      <c r="W6452" s="23"/>
      <c r="X6452" s="24" t="e">
        <f>+#REF!-I6452</f>
        <v>#REF!</v>
      </c>
      <c r="Y6452" s="23"/>
      <c r="Z6452" s="23"/>
      <c r="AA6452" s="23"/>
      <c r="AB6452" s="23"/>
      <c r="AC6452" s="23"/>
      <c r="AD6452" s="23"/>
      <c r="AE6452" s="26" t="str">
        <f>VLOOKUP(E6452,'[1]Tirupati Member''s Detail'!$D$2:$L$1048576,9,0)</f>
        <v>As POD Last Communication Till 2007 (Outstanding Rs 3300/-)</v>
      </c>
    </row>
    <row r="6453" spans="1:31" x14ac:dyDescent="0.3">
      <c r="A6453" s="27">
        <v>6458</v>
      </c>
      <c r="B6453" s="28"/>
      <c r="C6453" s="29" t="s">
        <v>15736</v>
      </c>
      <c r="D6453" s="20" t="s">
        <v>22</v>
      </c>
      <c r="E6453" s="29">
        <v>4000929</v>
      </c>
      <c r="F6453" s="20" t="s">
        <v>24</v>
      </c>
      <c r="G6453" s="20" t="s">
        <v>25</v>
      </c>
      <c r="H6453" s="29" t="s">
        <v>6260</v>
      </c>
      <c r="I6453" s="30">
        <v>1995</v>
      </c>
      <c r="J6453" s="29" t="s">
        <v>15737</v>
      </c>
      <c r="K6453" s="22" t="str">
        <f>VLOOKUP(E6453,'[1]Tirupati Member''s Detail'!$D$2:$L$1048576,8,0)</f>
        <v>No</v>
      </c>
      <c r="L6453" s="23">
        <f>VLOOKUP(E6453,'[1]Tirupati Member''s Detail'!$D$2:$L$1048576,4,0)</f>
        <v>22000</v>
      </c>
      <c r="M6453" s="23">
        <f t="shared" si="504"/>
        <v>22000</v>
      </c>
      <c r="N6453" s="23">
        <f>VLOOKUP(E6453,'[1]Tirupati Member''s Detail'!$D$2:$L$1048576,5,0)</f>
        <v>13200</v>
      </c>
      <c r="O6453" s="23" t="str">
        <f>VLOOKUP(E6453,'[1]Tirupati Member''s Detail'!$D$2:$L$1048576,7,0)</f>
        <v>Outstanding</v>
      </c>
      <c r="P6453" s="23">
        <f t="shared" si="506"/>
        <v>8800</v>
      </c>
      <c r="Q6453" s="24" t="e">
        <f>+#REF!-I6453</f>
        <v>#REF!</v>
      </c>
      <c r="R6453" s="25">
        <f t="shared" si="507"/>
        <v>10560</v>
      </c>
      <c r="S6453" s="25" t="e">
        <f t="shared" si="508"/>
        <v>#REF!</v>
      </c>
      <c r="T6453" s="25">
        <f t="shared" si="505"/>
        <v>10560</v>
      </c>
      <c r="U6453" s="25"/>
      <c r="V6453" s="23"/>
      <c r="W6453" s="23"/>
      <c r="X6453" s="24" t="e">
        <f>+#REF!-I6453</f>
        <v>#REF!</v>
      </c>
      <c r="Y6453" s="23"/>
      <c r="Z6453" s="23"/>
      <c r="AA6453" s="23"/>
      <c r="AB6453" s="23"/>
      <c r="AC6453" s="23"/>
      <c r="AD6453" s="23"/>
      <c r="AE6453" s="26" t="str">
        <f>VLOOKUP(E6453,'[1]Tirupati Member''s Detail'!$D$2:$L$1048576,9,0)</f>
        <v>No Communication Till Date (Outstanding Rs 8800/-)</v>
      </c>
    </row>
    <row r="6454" spans="1:31" ht="43.2" x14ac:dyDescent="0.3">
      <c r="A6454" s="27">
        <v>6459</v>
      </c>
      <c r="B6454" s="28"/>
      <c r="C6454" s="29" t="s">
        <v>15738</v>
      </c>
      <c r="D6454" s="20" t="s">
        <v>22</v>
      </c>
      <c r="E6454" s="29">
        <v>4000930</v>
      </c>
      <c r="F6454" s="20" t="s">
        <v>24</v>
      </c>
      <c r="G6454" s="20" t="s">
        <v>25</v>
      </c>
      <c r="H6454" s="29" t="s">
        <v>6298</v>
      </c>
      <c r="I6454" s="30">
        <v>1995</v>
      </c>
      <c r="J6454" s="29" t="s">
        <v>15739</v>
      </c>
      <c r="K6454" s="22" t="str">
        <f>VLOOKUP(E6454,'[1]Tirupati Member''s Detail'!$D$2:$L$1048576,8,0)</f>
        <v>No</v>
      </c>
      <c r="L6454" s="23">
        <f>VLOOKUP(E6454,'[1]Tirupati Member''s Detail'!$D$2:$L$1048576,4,0)</f>
        <v>22000</v>
      </c>
      <c r="M6454" s="23">
        <f t="shared" si="504"/>
        <v>22000</v>
      </c>
      <c r="N6454" s="23">
        <f>VLOOKUP(E6454,'[1]Tirupati Member''s Detail'!$D$2:$L$1048576,5,0)</f>
        <v>22000</v>
      </c>
      <c r="O6454" s="23" t="str">
        <f>VLOOKUP(E6454,'[1]Tirupati Member''s Detail'!$D$2:$L$1048576,7,0)</f>
        <v>I.R.M</v>
      </c>
      <c r="P6454" s="23">
        <f t="shared" si="506"/>
        <v>0</v>
      </c>
      <c r="Q6454" s="24" t="e">
        <f>+#REF!-I6454</f>
        <v>#REF!</v>
      </c>
      <c r="R6454" s="25">
        <f t="shared" si="507"/>
        <v>17600</v>
      </c>
      <c r="S6454" s="25" t="e">
        <f t="shared" si="508"/>
        <v>#REF!</v>
      </c>
      <c r="T6454" s="25">
        <f t="shared" si="505"/>
        <v>17600</v>
      </c>
      <c r="U6454" s="25"/>
      <c r="V6454" s="23"/>
      <c r="W6454" s="23"/>
      <c r="X6454" s="24" t="e">
        <f>+#REF!-I6454</f>
        <v>#REF!</v>
      </c>
      <c r="Y6454" s="23"/>
      <c r="Z6454" s="23"/>
      <c r="AA6454" s="23"/>
      <c r="AB6454" s="23"/>
      <c r="AC6454" s="23"/>
      <c r="AD6454" s="23"/>
      <c r="AE6454" s="26" t="str">
        <f>VLOOKUP(E6454,'[1]Tirupati Member''s Detail'!$D$2:$L$1048576,9,0)</f>
        <v xml:space="preserve">As POD Last Communication Till 2007, (Amount 6,600/- Detail Not Mentioned In RIMES(DEPOSITE)
</v>
      </c>
    </row>
    <row r="6455" spans="1:31" x14ac:dyDescent="0.3">
      <c r="A6455" s="27">
        <v>6460</v>
      </c>
      <c r="B6455" s="28"/>
      <c r="C6455" s="29" t="s">
        <v>15740</v>
      </c>
      <c r="D6455" s="20" t="s">
        <v>22</v>
      </c>
      <c r="E6455" s="29">
        <v>4000932</v>
      </c>
      <c r="F6455" s="20" t="s">
        <v>24</v>
      </c>
      <c r="G6455" s="20" t="s">
        <v>25</v>
      </c>
      <c r="H6455" s="29" t="s">
        <v>6213</v>
      </c>
      <c r="I6455" s="30">
        <v>1995</v>
      </c>
      <c r="J6455" s="29" t="s">
        <v>15741</v>
      </c>
      <c r="K6455" s="22" t="str">
        <f>VLOOKUP(E6455,'[1]Tirupati Member''s Detail'!$D$2:$L$1048576,8,0)</f>
        <v>No</v>
      </c>
      <c r="L6455" s="23">
        <f>VLOOKUP(E6455,'[1]Tirupati Member''s Detail'!$D$2:$L$1048576,4,0)</f>
        <v>22000</v>
      </c>
      <c r="M6455" s="23">
        <f t="shared" si="504"/>
        <v>22000</v>
      </c>
      <c r="N6455" s="23">
        <f>VLOOKUP(E6455,'[1]Tirupati Member''s Detail'!$D$2:$L$1048576,5,0)</f>
        <v>22000</v>
      </c>
      <c r="O6455" s="23" t="str">
        <f>VLOOKUP(E6455,'[1]Tirupati Member''s Detail'!$D$2:$L$1048576,7,0)</f>
        <v>I.R.M</v>
      </c>
      <c r="P6455" s="23">
        <f t="shared" si="506"/>
        <v>0</v>
      </c>
      <c r="Q6455" s="24" t="e">
        <f>+#REF!-I6455</f>
        <v>#REF!</v>
      </c>
      <c r="R6455" s="25">
        <f t="shared" si="507"/>
        <v>17600</v>
      </c>
      <c r="S6455" s="25" t="e">
        <f t="shared" si="508"/>
        <v>#REF!</v>
      </c>
      <c r="T6455" s="25">
        <f t="shared" si="505"/>
        <v>17600</v>
      </c>
      <c r="U6455" s="25"/>
      <c r="V6455" s="23"/>
      <c r="W6455" s="23"/>
      <c r="X6455" s="24" t="e">
        <f>+#REF!-I6455</f>
        <v>#REF!</v>
      </c>
      <c r="Y6455" s="23"/>
      <c r="Z6455" s="23"/>
      <c r="AA6455" s="23"/>
      <c r="AB6455" s="23"/>
      <c r="AC6455" s="23"/>
      <c r="AD6455" s="23"/>
      <c r="AE6455" s="26" t="str">
        <f>VLOOKUP(E6455,'[1]Tirupati Member''s Detail'!$D$2:$L$1048576,9,0)</f>
        <v>As POD Last Communication Till 2007</v>
      </c>
    </row>
    <row r="6456" spans="1:31" ht="28.8" x14ac:dyDescent="0.3">
      <c r="A6456" s="27">
        <v>6461</v>
      </c>
      <c r="B6456" s="28"/>
      <c r="C6456" s="29" t="s">
        <v>15742</v>
      </c>
      <c r="D6456" s="20" t="s">
        <v>22</v>
      </c>
      <c r="E6456" s="29">
        <v>4000933</v>
      </c>
      <c r="F6456" s="20" t="s">
        <v>24</v>
      </c>
      <c r="G6456" s="20" t="s">
        <v>25</v>
      </c>
      <c r="H6456" s="29" t="s">
        <v>10662</v>
      </c>
      <c r="I6456" s="30">
        <v>1995</v>
      </c>
      <c r="J6456" s="29" t="s">
        <v>15743</v>
      </c>
      <c r="K6456" s="22" t="str">
        <f>VLOOKUP(E6456,'[1]Tirupati Member''s Detail'!$D$2:$L$1048576,8,0)</f>
        <v>No</v>
      </c>
      <c r="L6456" s="23">
        <f>VLOOKUP(E6456,'[1]Tirupati Member''s Detail'!$D$2:$L$1048576,4,0)</f>
        <v>32000</v>
      </c>
      <c r="M6456" s="23">
        <f t="shared" si="504"/>
        <v>32000</v>
      </c>
      <c r="N6456" s="23">
        <f>VLOOKUP(E6456,'[1]Tirupati Member''s Detail'!$D$2:$L$1048576,5,0)</f>
        <v>32000</v>
      </c>
      <c r="O6456" s="23" t="str">
        <f>VLOOKUP(E6456,'[1]Tirupati Member''s Detail'!$D$2:$L$1048576,7,0)</f>
        <v>I.R.M</v>
      </c>
      <c r="P6456" s="23">
        <f t="shared" si="506"/>
        <v>0</v>
      </c>
      <c r="Q6456" s="24" t="e">
        <f>+#REF!-I6456</f>
        <v>#REF!</v>
      </c>
      <c r="R6456" s="25">
        <f t="shared" si="507"/>
        <v>25600</v>
      </c>
      <c r="S6456" s="25" t="e">
        <f t="shared" si="508"/>
        <v>#REF!</v>
      </c>
      <c r="T6456" s="25">
        <f t="shared" si="505"/>
        <v>25600</v>
      </c>
      <c r="U6456" s="25"/>
      <c r="V6456" s="23"/>
      <c r="W6456" s="23"/>
      <c r="X6456" s="24" t="e">
        <f>+#REF!-I6456</f>
        <v>#REF!</v>
      </c>
      <c r="Y6456" s="23"/>
      <c r="Z6456" s="23"/>
      <c r="AA6456" s="23"/>
      <c r="AB6456" s="23"/>
      <c r="AC6456" s="23"/>
      <c r="AD6456" s="23"/>
      <c r="AE6456" s="26" t="str">
        <f>VLOOKUP(E6456,'[1]Tirupati Member''s Detail'!$D$2:$L$1048576,9,0)</f>
        <v>As POD Last Communication Till 2007, (COMPANY NAME CHANGED FROM M/S NOBLE BROTHERS To M/S NOBLE AUTOMOTIVE PVT. LTD.)</v>
      </c>
    </row>
    <row r="6457" spans="1:31" x14ac:dyDescent="0.3">
      <c r="A6457" s="27">
        <v>6462</v>
      </c>
      <c r="B6457" s="28"/>
      <c r="C6457" s="29" t="s">
        <v>15744</v>
      </c>
      <c r="D6457" s="20" t="s">
        <v>22</v>
      </c>
      <c r="E6457" s="29">
        <v>4000934</v>
      </c>
      <c r="F6457" s="20" t="s">
        <v>24</v>
      </c>
      <c r="G6457" s="20" t="s">
        <v>25</v>
      </c>
      <c r="H6457" s="29" t="s">
        <v>6213</v>
      </c>
      <c r="I6457" s="30">
        <v>1995</v>
      </c>
      <c r="J6457" s="29" t="s">
        <v>15745</v>
      </c>
      <c r="K6457" s="22" t="str">
        <f>VLOOKUP(E6457,'[1]Tirupati Member''s Detail'!$D$2:$L$1048576,8,0)</f>
        <v>No</v>
      </c>
      <c r="L6457" s="23">
        <f>VLOOKUP(E6457,'[1]Tirupati Member''s Detail'!$D$2:$L$1048576,4,0)</f>
        <v>22000</v>
      </c>
      <c r="M6457" s="23">
        <f t="shared" si="504"/>
        <v>22000</v>
      </c>
      <c r="N6457" s="23">
        <f>VLOOKUP(E6457,'[1]Tirupati Member''s Detail'!$D$2:$L$1048576,5,0)</f>
        <v>18700</v>
      </c>
      <c r="O6457" s="23" t="str">
        <f>VLOOKUP(E6457,'[1]Tirupati Member''s Detail'!$D$2:$L$1048576,7,0)</f>
        <v>Outstanding</v>
      </c>
      <c r="P6457" s="23">
        <f t="shared" si="506"/>
        <v>3300</v>
      </c>
      <c r="Q6457" s="24" t="e">
        <f>+#REF!-I6457</f>
        <v>#REF!</v>
      </c>
      <c r="R6457" s="25">
        <f t="shared" si="507"/>
        <v>14960</v>
      </c>
      <c r="S6457" s="25" t="e">
        <f t="shared" si="508"/>
        <v>#REF!</v>
      </c>
      <c r="T6457" s="25">
        <f t="shared" si="505"/>
        <v>14960</v>
      </c>
      <c r="U6457" s="25"/>
      <c r="V6457" s="23"/>
      <c r="W6457" s="23"/>
      <c r="X6457" s="24" t="e">
        <f>+#REF!-I6457</f>
        <v>#REF!</v>
      </c>
      <c r="Y6457" s="23"/>
      <c r="Z6457" s="23"/>
      <c r="AA6457" s="23"/>
      <c r="AB6457" s="23"/>
      <c r="AC6457" s="23"/>
      <c r="AD6457" s="23"/>
      <c r="AE6457" s="26" t="str">
        <f>VLOOKUP(E6457,'[1]Tirupati Member''s Detail'!$D$2:$L$1048576,9,0)</f>
        <v>As POD Last Communication Till 2007 (Outstanding Rs 3300/-)</v>
      </c>
    </row>
    <row r="6458" spans="1:31" x14ac:dyDescent="0.3">
      <c r="A6458" s="27">
        <v>6463</v>
      </c>
      <c r="B6458" s="28"/>
      <c r="C6458" s="29" t="s">
        <v>15746</v>
      </c>
      <c r="D6458" s="20" t="s">
        <v>22</v>
      </c>
      <c r="E6458" s="29">
        <v>4000935</v>
      </c>
      <c r="F6458" s="20" t="s">
        <v>24</v>
      </c>
      <c r="G6458" s="20" t="s">
        <v>25</v>
      </c>
      <c r="H6458" s="29" t="s">
        <v>6260</v>
      </c>
      <c r="I6458" s="30">
        <v>1995</v>
      </c>
      <c r="J6458" s="29" t="s">
        <v>15747</v>
      </c>
      <c r="K6458" s="22" t="str">
        <f>VLOOKUP(E6458,'[1]Tirupati Member''s Detail'!$D$2:$L$1048576,8,0)</f>
        <v>No</v>
      </c>
      <c r="L6458" s="23">
        <f>VLOOKUP(E6458,'[1]Tirupati Member''s Detail'!$D$2:$L$1048576,4,0)</f>
        <v>22000</v>
      </c>
      <c r="M6458" s="23">
        <f t="shared" si="504"/>
        <v>22000</v>
      </c>
      <c r="N6458" s="23">
        <f>VLOOKUP(E6458,'[1]Tirupati Member''s Detail'!$D$2:$L$1048576,5,0)</f>
        <v>5500</v>
      </c>
      <c r="O6458" s="23" t="str">
        <f>VLOOKUP(E6458,'[1]Tirupati Member''s Detail'!$D$2:$L$1048576,7,0)</f>
        <v>Outstanding</v>
      </c>
      <c r="P6458" s="23">
        <f t="shared" si="506"/>
        <v>16500</v>
      </c>
      <c r="Q6458" s="24" t="e">
        <f>+#REF!-I6458</f>
        <v>#REF!</v>
      </c>
      <c r="R6458" s="25">
        <f t="shared" si="507"/>
        <v>4400</v>
      </c>
      <c r="S6458" s="25" t="e">
        <f t="shared" si="508"/>
        <v>#REF!</v>
      </c>
      <c r="T6458" s="25">
        <f t="shared" si="505"/>
        <v>4400</v>
      </c>
      <c r="U6458" s="25"/>
      <c r="V6458" s="23"/>
      <c r="W6458" s="23"/>
      <c r="X6458" s="24" t="e">
        <f>+#REF!-I6458</f>
        <v>#REF!</v>
      </c>
      <c r="Y6458" s="23"/>
      <c r="Z6458" s="23"/>
      <c r="AA6458" s="23"/>
      <c r="AB6458" s="23"/>
      <c r="AC6458" s="23"/>
      <c r="AD6458" s="23"/>
      <c r="AE6458" s="26" t="str">
        <f>VLOOKUP(E6458,'[1]Tirupati Member''s Detail'!$D$2:$L$1048576,9,0)</f>
        <v>No Communication Till Date (Outstanding Rs 16500/-)</v>
      </c>
    </row>
    <row r="6459" spans="1:31" x14ac:dyDescent="0.3">
      <c r="A6459" s="27">
        <v>6464</v>
      </c>
      <c r="B6459" s="28"/>
      <c r="C6459" s="29" t="s">
        <v>15748</v>
      </c>
      <c r="D6459" s="20" t="s">
        <v>22</v>
      </c>
      <c r="E6459" s="29">
        <v>4000936</v>
      </c>
      <c r="F6459" s="20" t="s">
        <v>24</v>
      </c>
      <c r="G6459" s="20" t="s">
        <v>25</v>
      </c>
      <c r="H6459" s="29" t="s">
        <v>6314</v>
      </c>
      <c r="I6459" s="30">
        <v>1995</v>
      </c>
      <c r="J6459" s="29" t="s">
        <v>15749</v>
      </c>
      <c r="K6459" s="22" t="str">
        <f>VLOOKUP(E6459,'[1]Tirupati Member''s Detail'!$D$2:$L$1048576,8,0)</f>
        <v>No</v>
      </c>
      <c r="L6459" s="23">
        <f>VLOOKUP(E6459,'[1]Tirupati Member''s Detail'!$D$2:$L$1048576,4,0)</f>
        <v>32000</v>
      </c>
      <c r="M6459" s="23">
        <f t="shared" si="504"/>
        <v>32000</v>
      </c>
      <c r="N6459" s="23">
        <f>VLOOKUP(E6459,'[1]Tirupati Member''s Detail'!$D$2:$L$1048576,5,0)</f>
        <v>8000</v>
      </c>
      <c r="O6459" s="23" t="str">
        <f>VLOOKUP(E6459,'[1]Tirupati Member''s Detail'!$D$2:$L$1048576,7,0)</f>
        <v>Outstanding</v>
      </c>
      <c r="P6459" s="23">
        <f t="shared" si="506"/>
        <v>24000</v>
      </c>
      <c r="Q6459" s="24" t="e">
        <f>+#REF!-I6459</f>
        <v>#REF!</v>
      </c>
      <c r="R6459" s="25">
        <f t="shared" si="507"/>
        <v>6400</v>
      </c>
      <c r="S6459" s="25" t="e">
        <f t="shared" si="508"/>
        <v>#REF!</v>
      </c>
      <c r="T6459" s="25">
        <f t="shared" si="505"/>
        <v>6400</v>
      </c>
      <c r="U6459" s="25"/>
      <c r="V6459" s="23"/>
      <c r="W6459" s="23"/>
      <c r="X6459" s="24" t="e">
        <f>+#REF!-I6459</f>
        <v>#REF!</v>
      </c>
      <c r="Y6459" s="23"/>
      <c r="Z6459" s="23"/>
      <c r="AA6459" s="23"/>
      <c r="AB6459" s="23"/>
      <c r="AC6459" s="23"/>
      <c r="AD6459" s="23"/>
      <c r="AE6459" s="26" t="str">
        <f>VLOOKUP(E6459,'[1]Tirupati Member''s Detail'!$D$2:$L$1048576,9,0)</f>
        <v>As POD Last Communication Till 2007 (Outstanding Rs 24000/-)</v>
      </c>
    </row>
    <row r="6460" spans="1:31" x14ac:dyDescent="0.3">
      <c r="A6460" s="27">
        <v>6465</v>
      </c>
      <c r="B6460" s="28"/>
      <c r="C6460" s="29" t="s">
        <v>15750</v>
      </c>
      <c r="D6460" s="20" t="s">
        <v>22</v>
      </c>
      <c r="E6460" s="29">
        <v>4000938</v>
      </c>
      <c r="F6460" s="20" t="s">
        <v>24</v>
      </c>
      <c r="G6460" s="20" t="s">
        <v>25</v>
      </c>
      <c r="H6460" s="29" t="s">
        <v>6260</v>
      </c>
      <c r="I6460" s="30">
        <v>1995</v>
      </c>
      <c r="J6460" s="29" t="s">
        <v>15751</v>
      </c>
      <c r="K6460" s="22" t="str">
        <f>VLOOKUP(E6460,'[1]Tirupati Member''s Detail'!$D$2:$L$1048576,8,0)</f>
        <v>No</v>
      </c>
      <c r="L6460" s="23">
        <f>VLOOKUP(E6460,'[1]Tirupati Member''s Detail'!$D$2:$L$1048576,4,0)</f>
        <v>32000</v>
      </c>
      <c r="M6460" s="23">
        <f t="shared" si="504"/>
        <v>32000</v>
      </c>
      <c r="N6460" s="23">
        <f>VLOOKUP(E6460,'[1]Tirupati Member''s Detail'!$D$2:$L$1048576,5,0)</f>
        <v>8000</v>
      </c>
      <c r="O6460" s="23" t="str">
        <f>VLOOKUP(E6460,'[1]Tirupati Member''s Detail'!$D$2:$L$1048576,7,0)</f>
        <v>Outstanding</v>
      </c>
      <c r="P6460" s="23">
        <f t="shared" si="506"/>
        <v>24000</v>
      </c>
      <c r="Q6460" s="24" t="e">
        <f>+#REF!-I6460</f>
        <v>#REF!</v>
      </c>
      <c r="R6460" s="25">
        <f t="shared" si="507"/>
        <v>6400</v>
      </c>
      <c r="S6460" s="25" t="e">
        <f t="shared" si="508"/>
        <v>#REF!</v>
      </c>
      <c r="T6460" s="25">
        <f t="shared" si="505"/>
        <v>6400</v>
      </c>
      <c r="U6460" s="25"/>
      <c r="V6460" s="23"/>
      <c r="W6460" s="23"/>
      <c r="X6460" s="24" t="e">
        <f>+#REF!-I6460</f>
        <v>#REF!</v>
      </c>
      <c r="Y6460" s="23"/>
      <c r="Z6460" s="23"/>
      <c r="AA6460" s="23"/>
      <c r="AB6460" s="23"/>
      <c r="AC6460" s="23"/>
      <c r="AD6460" s="23"/>
      <c r="AE6460" s="26" t="str">
        <f>VLOOKUP(E6460,'[1]Tirupati Member''s Detail'!$D$2:$L$1048576,9,0)</f>
        <v>As POD Last Communication Till 2007 (Outstanding Rs 24000/-)</v>
      </c>
    </row>
    <row r="6461" spans="1:31" x14ac:dyDescent="0.3">
      <c r="A6461" s="27">
        <v>6466</v>
      </c>
      <c r="B6461" s="28"/>
      <c r="C6461" s="29" t="s">
        <v>15752</v>
      </c>
      <c r="D6461" s="20" t="s">
        <v>22</v>
      </c>
      <c r="E6461" s="29">
        <v>4000940</v>
      </c>
      <c r="F6461" s="20" t="s">
        <v>24</v>
      </c>
      <c r="G6461" s="20" t="s">
        <v>25</v>
      </c>
      <c r="H6461" s="29" t="s">
        <v>6207</v>
      </c>
      <c r="I6461" s="30">
        <v>1995</v>
      </c>
      <c r="J6461" s="29" t="s">
        <v>15753</v>
      </c>
      <c r="K6461" s="22" t="str">
        <f>VLOOKUP(E6461,'[1]Tirupati Member''s Detail'!$D$2:$L$1048576,8,0)</f>
        <v>No</v>
      </c>
      <c r="L6461" s="23">
        <f>VLOOKUP(E6461,'[1]Tirupati Member''s Detail'!$D$2:$L$1048576,4,0)</f>
        <v>22000</v>
      </c>
      <c r="M6461" s="23">
        <f t="shared" si="504"/>
        <v>22000</v>
      </c>
      <c r="N6461" s="23">
        <f>VLOOKUP(E6461,'[1]Tirupati Member''s Detail'!$D$2:$L$1048576,5,0)</f>
        <v>5500</v>
      </c>
      <c r="O6461" s="23" t="str">
        <f>VLOOKUP(E6461,'[1]Tirupati Member''s Detail'!$D$2:$L$1048576,7,0)</f>
        <v>Outstanding</v>
      </c>
      <c r="P6461" s="23">
        <f t="shared" si="506"/>
        <v>16500</v>
      </c>
      <c r="Q6461" s="24" t="e">
        <f>+#REF!-I6461</f>
        <v>#REF!</v>
      </c>
      <c r="R6461" s="25">
        <f t="shared" si="507"/>
        <v>4400</v>
      </c>
      <c r="S6461" s="25" t="e">
        <f t="shared" si="508"/>
        <v>#REF!</v>
      </c>
      <c r="T6461" s="25">
        <f t="shared" si="505"/>
        <v>4400</v>
      </c>
      <c r="U6461" s="25"/>
      <c r="V6461" s="23"/>
      <c r="W6461" s="23"/>
      <c r="X6461" s="24" t="e">
        <f>+#REF!-I6461</f>
        <v>#REF!</v>
      </c>
      <c r="Y6461" s="23"/>
      <c r="Z6461" s="23"/>
      <c r="AA6461" s="23"/>
      <c r="AB6461" s="23"/>
      <c r="AC6461" s="23"/>
      <c r="AD6461" s="23"/>
      <c r="AE6461" s="26" t="str">
        <f>VLOOKUP(E6461,'[1]Tirupati Member''s Detail'!$D$2:$L$1048576,9,0)</f>
        <v>No Communication Till Date (Outstanding Rs 16500/-)</v>
      </c>
    </row>
    <row r="6462" spans="1:31" x14ac:dyDescent="0.3">
      <c r="A6462" s="27">
        <v>6467</v>
      </c>
      <c r="B6462" s="28"/>
      <c r="C6462" s="29" t="s">
        <v>15754</v>
      </c>
      <c r="D6462" s="20" t="s">
        <v>22</v>
      </c>
      <c r="E6462" s="29">
        <v>4000941</v>
      </c>
      <c r="F6462" s="20" t="s">
        <v>24</v>
      </c>
      <c r="G6462" s="20" t="s">
        <v>25</v>
      </c>
      <c r="H6462" s="29" t="s">
        <v>6207</v>
      </c>
      <c r="I6462" s="30">
        <v>1995</v>
      </c>
      <c r="J6462" s="29" t="s">
        <v>15755</v>
      </c>
      <c r="K6462" s="22" t="str">
        <f>VLOOKUP(E6462,'[1]Tirupati Member''s Detail'!$D$2:$L$1048576,8,0)</f>
        <v>No</v>
      </c>
      <c r="L6462" s="23">
        <f>VLOOKUP(E6462,'[1]Tirupati Member''s Detail'!$D$2:$L$1048576,4,0)</f>
        <v>32000</v>
      </c>
      <c r="M6462" s="23">
        <f t="shared" si="504"/>
        <v>32000</v>
      </c>
      <c r="N6462" s="23">
        <f>VLOOKUP(E6462,'[1]Tirupati Member''s Detail'!$D$2:$L$1048576,5,0)</f>
        <v>9600</v>
      </c>
      <c r="O6462" s="23" t="str">
        <f>VLOOKUP(E6462,'[1]Tirupati Member''s Detail'!$D$2:$L$1048576,7,0)</f>
        <v>Outstanding</v>
      </c>
      <c r="P6462" s="23">
        <f t="shared" si="506"/>
        <v>22400</v>
      </c>
      <c r="Q6462" s="24" t="e">
        <f>+#REF!-I6462</f>
        <v>#REF!</v>
      </c>
      <c r="R6462" s="25">
        <f t="shared" si="507"/>
        <v>7680</v>
      </c>
      <c r="S6462" s="25" t="e">
        <f t="shared" si="508"/>
        <v>#REF!</v>
      </c>
      <c r="T6462" s="25">
        <f t="shared" si="505"/>
        <v>7680</v>
      </c>
      <c r="U6462" s="25"/>
      <c r="V6462" s="23"/>
      <c r="W6462" s="23"/>
      <c r="X6462" s="24" t="e">
        <f>+#REF!-I6462</f>
        <v>#REF!</v>
      </c>
      <c r="Y6462" s="23"/>
      <c r="Z6462" s="23"/>
      <c r="AA6462" s="23"/>
      <c r="AB6462" s="23"/>
      <c r="AC6462" s="23"/>
      <c r="AD6462" s="23"/>
      <c r="AE6462" s="26" t="str">
        <f>VLOOKUP(E6462,'[1]Tirupati Member''s Detail'!$D$2:$L$1048576,9,0)</f>
        <v>No Communication Till Date (outstanding Rs 22400/-)</v>
      </c>
    </row>
    <row r="6463" spans="1:31" x14ac:dyDescent="0.3">
      <c r="A6463" s="27">
        <v>6468</v>
      </c>
      <c r="B6463" s="28"/>
      <c r="C6463" s="29" t="s">
        <v>15756</v>
      </c>
      <c r="D6463" s="20" t="s">
        <v>22</v>
      </c>
      <c r="E6463" s="29">
        <v>4000944</v>
      </c>
      <c r="F6463" s="20" t="s">
        <v>24</v>
      </c>
      <c r="G6463" s="20" t="s">
        <v>25</v>
      </c>
      <c r="H6463" s="29" t="s">
        <v>6207</v>
      </c>
      <c r="I6463" s="30">
        <v>1995</v>
      </c>
      <c r="J6463" s="29" t="s">
        <v>15757</v>
      </c>
      <c r="K6463" s="22" t="str">
        <f>VLOOKUP(E6463,'[1]Tirupati Member''s Detail'!$D$2:$L$1048576,8,0)</f>
        <v>No</v>
      </c>
      <c r="L6463" s="23">
        <f>VLOOKUP(E6463,'[1]Tirupati Member''s Detail'!$D$2:$L$1048576,4,0)</f>
        <v>32000</v>
      </c>
      <c r="M6463" s="23">
        <f t="shared" si="504"/>
        <v>32000</v>
      </c>
      <c r="N6463" s="23">
        <f>VLOOKUP(E6463,'[1]Tirupati Member''s Detail'!$D$2:$L$1048576,5,0)</f>
        <v>28800</v>
      </c>
      <c r="O6463" s="23" t="str">
        <f>VLOOKUP(E6463,'[1]Tirupati Member''s Detail'!$D$2:$L$1048576,7,0)</f>
        <v>Outstanding</v>
      </c>
      <c r="P6463" s="23">
        <f t="shared" si="506"/>
        <v>3200</v>
      </c>
      <c r="Q6463" s="24" t="e">
        <f>+#REF!-I6463</f>
        <v>#REF!</v>
      </c>
      <c r="R6463" s="25">
        <f t="shared" si="507"/>
        <v>23040</v>
      </c>
      <c r="S6463" s="25" t="e">
        <f t="shared" si="508"/>
        <v>#REF!</v>
      </c>
      <c r="T6463" s="25">
        <f t="shared" si="505"/>
        <v>23040</v>
      </c>
      <c r="U6463" s="25"/>
      <c r="V6463" s="23"/>
      <c r="W6463" s="23"/>
      <c r="X6463" s="24" t="e">
        <f>+#REF!-I6463</f>
        <v>#REF!</v>
      </c>
      <c r="Y6463" s="23"/>
      <c r="Z6463" s="23"/>
      <c r="AA6463" s="23"/>
      <c r="AB6463" s="23"/>
      <c r="AC6463" s="23"/>
      <c r="AD6463" s="23"/>
      <c r="AE6463" s="26" t="str">
        <f>VLOOKUP(E6463,'[1]Tirupati Member''s Detail'!$D$2:$L$1048576,9,0)</f>
        <v>As POD Last Communication Till 2007 (Outstanding Rs 3200/-)</v>
      </c>
    </row>
    <row r="6464" spans="1:31" ht="28.8" x14ac:dyDescent="0.3">
      <c r="A6464" s="27">
        <v>6469</v>
      </c>
      <c r="B6464" s="28"/>
      <c r="C6464" s="29" t="s">
        <v>15758</v>
      </c>
      <c r="D6464" s="20" t="s">
        <v>22</v>
      </c>
      <c r="E6464" s="29">
        <v>4000946</v>
      </c>
      <c r="F6464" s="20" t="s">
        <v>24</v>
      </c>
      <c r="G6464" s="20" t="s">
        <v>25</v>
      </c>
      <c r="H6464" s="29" t="s">
        <v>9635</v>
      </c>
      <c r="I6464" s="30">
        <v>1995</v>
      </c>
      <c r="J6464" s="29" t="s">
        <v>15759</v>
      </c>
      <c r="K6464" s="22" t="str">
        <f>VLOOKUP(E6464,'[1]Tirupati Member''s Detail'!$D$2:$L$1048576,8,0)</f>
        <v>No</v>
      </c>
      <c r="L6464" s="23">
        <f>VLOOKUP(E6464,'[1]Tirupati Member''s Detail'!$D$2:$L$1048576,4,0)</f>
        <v>32000</v>
      </c>
      <c r="M6464" s="23">
        <f t="shared" si="504"/>
        <v>32000</v>
      </c>
      <c r="N6464" s="23">
        <f>VLOOKUP(E6464,'[1]Tirupati Member''s Detail'!$D$2:$L$1048576,5,0)</f>
        <v>16000</v>
      </c>
      <c r="O6464" s="23" t="str">
        <f>VLOOKUP(E6464,'[1]Tirupati Member''s Detail'!$D$2:$L$1048576,7,0)</f>
        <v>Outstanding</v>
      </c>
      <c r="P6464" s="23">
        <f t="shared" si="506"/>
        <v>16000</v>
      </c>
      <c r="Q6464" s="24" t="e">
        <f>+#REF!-I6464</f>
        <v>#REF!</v>
      </c>
      <c r="R6464" s="25">
        <f t="shared" si="507"/>
        <v>12800</v>
      </c>
      <c r="S6464" s="25" t="e">
        <f t="shared" si="508"/>
        <v>#REF!</v>
      </c>
      <c r="T6464" s="25">
        <f t="shared" si="505"/>
        <v>12800</v>
      </c>
      <c r="U6464" s="25"/>
      <c r="V6464" s="23"/>
      <c r="W6464" s="23"/>
      <c r="X6464" s="24" t="e">
        <f>+#REF!-I6464</f>
        <v>#REF!</v>
      </c>
      <c r="Y6464" s="23"/>
      <c r="Z6464" s="23"/>
      <c r="AA6464" s="23"/>
      <c r="AB6464" s="23"/>
      <c r="AC6464" s="23"/>
      <c r="AD6464" s="23"/>
      <c r="AE6464" s="26" t="str">
        <f>VLOOKUP(E6464,'[1]Tirupati Member''s Detail'!$D$2:$L$1048576,9,0)</f>
        <v>Last Communication Till 1999, According To File Unit Cost Is Outstanding Rs 16000/-</v>
      </c>
    </row>
    <row r="6465" spans="1:31" x14ac:dyDescent="0.3">
      <c r="A6465" s="27">
        <v>6470</v>
      </c>
      <c r="B6465" s="28"/>
      <c r="C6465" s="29" t="s">
        <v>15760</v>
      </c>
      <c r="D6465" s="20" t="s">
        <v>22</v>
      </c>
      <c r="E6465" s="29">
        <v>4000948</v>
      </c>
      <c r="F6465" s="20" t="s">
        <v>24</v>
      </c>
      <c r="G6465" s="20" t="s">
        <v>25</v>
      </c>
      <c r="H6465" s="29" t="s">
        <v>9739</v>
      </c>
      <c r="I6465" s="30">
        <v>1995</v>
      </c>
      <c r="J6465" s="29" t="s">
        <v>15761</v>
      </c>
      <c r="K6465" s="22" t="str">
        <f>VLOOKUP(E6465,'[1]Tirupati Member''s Detail'!$D$2:$L$1048576,8,0)</f>
        <v>No</v>
      </c>
      <c r="L6465" s="23">
        <f>VLOOKUP(E6465,'[1]Tirupati Member''s Detail'!$D$2:$L$1048576,4,0)</f>
        <v>20900</v>
      </c>
      <c r="M6465" s="23">
        <f t="shared" si="504"/>
        <v>20900</v>
      </c>
      <c r="N6465" s="23">
        <f>VLOOKUP(E6465,'[1]Tirupati Member''s Detail'!$D$2:$L$1048576,5,0)</f>
        <v>20900</v>
      </c>
      <c r="O6465" s="23" t="str">
        <f>VLOOKUP(E6465,'[1]Tirupati Member''s Detail'!$D$2:$L$1048576,7,0)</f>
        <v>I.R.M</v>
      </c>
      <c r="P6465" s="23">
        <f t="shared" si="506"/>
        <v>0</v>
      </c>
      <c r="Q6465" s="24" t="e">
        <f>+#REF!-I6465</f>
        <v>#REF!</v>
      </c>
      <c r="R6465" s="25">
        <f t="shared" si="507"/>
        <v>16720</v>
      </c>
      <c r="S6465" s="25" t="e">
        <f t="shared" si="508"/>
        <v>#REF!</v>
      </c>
      <c r="T6465" s="25">
        <f t="shared" si="505"/>
        <v>16720</v>
      </c>
      <c r="U6465" s="25"/>
      <c r="V6465" s="23"/>
      <c r="W6465" s="23"/>
      <c r="X6465" s="24" t="e">
        <f>+#REF!-I6465</f>
        <v>#REF!</v>
      </c>
      <c r="Y6465" s="23"/>
      <c r="Z6465" s="23"/>
      <c r="AA6465" s="23"/>
      <c r="AB6465" s="23"/>
      <c r="AC6465" s="23"/>
      <c r="AD6465" s="23"/>
      <c r="AE6465" s="26" t="str">
        <f>VLOOKUP(E6465,'[1]Tirupati Member''s Detail'!$D$2:$L$1048576,9,0)</f>
        <v>No Communication Till Date</v>
      </c>
    </row>
    <row r="6466" spans="1:31" x14ac:dyDescent="0.3">
      <c r="A6466" s="27">
        <v>6471</v>
      </c>
      <c r="B6466" s="28"/>
      <c r="C6466" s="29" t="s">
        <v>15762</v>
      </c>
      <c r="D6466" s="20" t="s">
        <v>22</v>
      </c>
      <c r="E6466" s="29">
        <v>4000951</v>
      </c>
      <c r="F6466" s="20" t="s">
        <v>24</v>
      </c>
      <c r="G6466" s="20" t="s">
        <v>25</v>
      </c>
      <c r="H6466" s="29" t="s">
        <v>6497</v>
      </c>
      <c r="I6466" s="30">
        <v>1995</v>
      </c>
      <c r="J6466" s="29" t="s">
        <v>15763</v>
      </c>
      <c r="K6466" s="22" t="str">
        <f>VLOOKUP(E6466,'[1]Tirupati Member''s Detail'!$D$2:$L$1048576,8,0)</f>
        <v>No</v>
      </c>
      <c r="L6466" s="23">
        <f>VLOOKUP(E6466,'[1]Tirupati Member''s Detail'!$D$2:$L$1048576,4,0)</f>
        <v>22000</v>
      </c>
      <c r="M6466" s="23">
        <f t="shared" si="504"/>
        <v>22000</v>
      </c>
      <c r="N6466" s="23">
        <f>VLOOKUP(E6466,'[1]Tirupati Member''s Detail'!$D$2:$L$1048576,5,0)</f>
        <v>22000</v>
      </c>
      <c r="O6466" s="23" t="str">
        <f>VLOOKUP(E6466,'[1]Tirupati Member''s Detail'!$D$2:$L$1048576,7,0)</f>
        <v>I.R.M</v>
      </c>
      <c r="P6466" s="23">
        <f t="shared" si="506"/>
        <v>0</v>
      </c>
      <c r="Q6466" s="24" t="e">
        <f>+#REF!-I6466</f>
        <v>#REF!</v>
      </c>
      <c r="R6466" s="25">
        <f t="shared" si="507"/>
        <v>17600</v>
      </c>
      <c r="S6466" s="25" t="e">
        <f t="shared" si="508"/>
        <v>#REF!</v>
      </c>
      <c r="T6466" s="25">
        <f t="shared" si="505"/>
        <v>17600</v>
      </c>
      <c r="U6466" s="25"/>
      <c r="V6466" s="23"/>
      <c r="W6466" s="23"/>
      <c r="X6466" s="24" t="e">
        <f>+#REF!-I6466</f>
        <v>#REF!</v>
      </c>
      <c r="Y6466" s="23"/>
      <c r="Z6466" s="23"/>
      <c r="AA6466" s="23"/>
      <c r="AB6466" s="23"/>
      <c r="AC6466" s="23"/>
      <c r="AD6466" s="23"/>
      <c r="AE6466" s="26" t="str">
        <f>VLOOKUP(E6466,'[1]Tirupati Member''s Detail'!$D$2:$L$1048576,9,0)</f>
        <v>telephonic reply in 2019 with all pending Amc dues details</v>
      </c>
    </row>
    <row r="6467" spans="1:31" x14ac:dyDescent="0.3">
      <c r="A6467" s="27">
        <v>6472</v>
      </c>
      <c r="B6467" s="28"/>
      <c r="C6467" s="29" t="s">
        <v>15764</v>
      </c>
      <c r="D6467" s="20" t="s">
        <v>22</v>
      </c>
      <c r="E6467" s="29">
        <v>4000953</v>
      </c>
      <c r="F6467" s="20" t="s">
        <v>24</v>
      </c>
      <c r="G6467" s="20" t="s">
        <v>25</v>
      </c>
      <c r="H6467" s="29" t="s">
        <v>6490</v>
      </c>
      <c r="I6467" s="30">
        <v>1995</v>
      </c>
      <c r="J6467" s="29" t="s">
        <v>15765</v>
      </c>
      <c r="K6467" s="22" t="str">
        <f>VLOOKUP(E6467,'[1]Tirupati Member''s Detail'!$D$2:$L$1048576,8,0)</f>
        <v>No</v>
      </c>
      <c r="L6467" s="23">
        <f>VLOOKUP(E6467,'[1]Tirupati Member''s Detail'!$D$2:$L$1048576,4,0)</f>
        <v>22000</v>
      </c>
      <c r="M6467" s="23">
        <f t="shared" ref="M6467:M6530" si="509">+L6467</f>
        <v>22000</v>
      </c>
      <c r="N6467" s="23">
        <f>VLOOKUP(E6467,'[1]Tirupati Member''s Detail'!$D$2:$L$1048576,5,0)</f>
        <v>22000</v>
      </c>
      <c r="O6467" s="23" t="str">
        <f>VLOOKUP(E6467,'[1]Tirupati Member''s Detail'!$D$2:$L$1048576,7,0)</f>
        <v>I.R.M</v>
      </c>
      <c r="P6467" s="23">
        <f t="shared" si="506"/>
        <v>0</v>
      </c>
      <c r="Q6467" s="24" t="e">
        <f>+#REF!-I6467</f>
        <v>#REF!</v>
      </c>
      <c r="R6467" s="25">
        <f t="shared" si="507"/>
        <v>17600</v>
      </c>
      <c r="S6467" s="25" t="e">
        <f t="shared" si="508"/>
        <v>#REF!</v>
      </c>
      <c r="T6467" s="25">
        <f t="shared" ref="T6467:T6530" si="510">IF(O6467="regular",0,(N6467-(N6467*20%)))</f>
        <v>17600</v>
      </c>
      <c r="U6467" s="25"/>
      <c r="V6467" s="23"/>
      <c r="W6467" s="23"/>
      <c r="X6467" s="24" t="e">
        <f>+#REF!-I6467</f>
        <v>#REF!</v>
      </c>
      <c r="Y6467" s="23"/>
      <c r="Z6467" s="23"/>
      <c r="AA6467" s="23"/>
      <c r="AB6467" s="23"/>
      <c r="AC6467" s="23"/>
      <c r="AD6467" s="23"/>
      <c r="AE6467" s="26" t="str">
        <f>VLOOKUP(E6467,'[1]Tirupati Member''s Detail'!$D$2:$L$1048576,9,0)</f>
        <v>Last Communication Till 2003</v>
      </c>
    </row>
    <row r="6468" spans="1:31" x14ac:dyDescent="0.3">
      <c r="A6468" s="27">
        <v>6473</v>
      </c>
      <c r="B6468" s="28"/>
      <c r="C6468" s="29" t="s">
        <v>15766</v>
      </c>
      <c r="D6468" s="20" t="s">
        <v>22</v>
      </c>
      <c r="E6468" s="29">
        <v>4000955</v>
      </c>
      <c r="F6468" s="20" t="s">
        <v>24</v>
      </c>
      <c r="G6468" s="20" t="s">
        <v>25</v>
      </c>
      <c r="H6468" s="29" t="s">
        <v>6490</v>
      </c>
      <c r="I6468" s="30">
        <v>1995</v>
      </c>
      <c r="J6468" s="29" t="s">
        <v>15767</v>
      </c>
      <c r="K6468" s="22" t="str">
        <f>VLOOKUP(E6468,'[1]Tirupati Member''s Detail'!$D$2:$L$1048576,8,0)</f>
        <v>No</v>
      </c>
      <c r="L6468" s="23">
        <f>VLOOKUP(E6468,'[1]Tirupati Member''s Detail'!$D$2:$L$1048576,4,0)</f>
        <v>22000</v>
      </c>
      <c r="M6468" s="23">
        <f t="shared" si="509"/>
        <v>22000</v>
      </c>
      <c r="N6468" s="23">
        <f>VLOOKUP(E6468,'[1]Tirupati Member''s Detail'!$D$2:$L$1048576,5,0)</f>
        <v>6600</v>
      </c>
      <c r="O6468" s="23" t="str">
        <f>VLOOKUP(E6468,'[1]Tirupati Member''s Detail'!$D$2:$L$1048576,7,0)</f>
        <v>Outstanding</v>
      </c>
      <c r="P6468" s="23">
        <f t="shared" ref="P6468:P6531" si="511">+M6468-N6468</f>
        <v>15400</v>
      </c>
      <c r="Q6468" s="24" t="e">
        <f>+#REF!-I6468</f>
        <v>#REF!</v>
      </c>
      <c r="R6468" s="25">
        <f t="shared" si="507"/>
        <v>5280</v>
      </c>
      <c r="S6468" s="25" t="e">
        <f t="shared" si="508"/>
        <v>#REF!</v>
      </c>
      <c r="T6468" s="25">
        <f t="shared" si="510"/>
        <v>5280</v>
      </c>
      <c r="U6468" s="25"/>
      <c r="V6468" s="23"/>
      <c r="W6468" s="23"/>
      <c r="X6468" s="24" t="e">
        <f>+#REF!-I6468</f>
        <v>#REF!</v>
      </c>
      <c r="Y6468" s="23"/>
      <c r="Z6468" s="23"/>
      <c r="AA6468" s="23"/>
      <c r="AB6468" s="23"/>
      <c r="AC6468" s="23"/>
      <c r="AD6468" s="23"/>
      <c r="AE6468" s="26" t="str">
        <f>VLOOKUP(E6468,'[1]Tirupati Member''s Detail'!$D$2:$L$1048576,9,0)</f>
        <v>No Communication Till Date (Outstanding Rs 15400/-)</v>
      </c>
    </row>
    <row r="6469" spans="1:31" x14ac:dyDescent="0.3">
      <c r="A6469" s="27">
        <v>6474</v>
      </c>
      <c r="B6469" s="28"/>
      <c r="C6469" s="29" t="s">
        <v>15768</v>
      </c>
      <c r="D6469" s="20" t="s">
        <v>22</v>
      </c>
      <c r="E6469" s="29">
        <v>4000957</v>
      </c>
      <c r="F6469" s="20" t="s">
        <v>24</v>
      </c>
      <c r="G6469" s="20" t="s">
        <v>25</v>
      </c>
      <c r="H6469" s="29" t="s">
        <v>6490</v>
      </c>
      <c r="I6469" s="30">
        <v>1995</v>
      </c>
      <c r="J6469" s="29" t="s">
        <v>15769</v>
      </c>
      <c r="K6469" s="22" t="str">
        <f>VLOOKUP(E6469,'[1]Tirupati Member''s Detail'!$D$2:$L$1048576,8,0)</f>
        <v>No</v>
      </c>
      <c r="L6469" s="23">
        <f>VLOOKUP(E6469,'[1]Tirupati Member''s Detail'!$D$2:$L$1048576,4,0)</f>
        <v>22000</v>
      </c>
      <c r="M6469" s="23">
        <f t="shared" si="509"/>
        <v>22000</v>
      </c>
      <c r="N6469" s="23"/>
      <c r="O6469" s="23" t="str">
        <f>VLOOKUP(E6469,'[1]Tirupati Member''s Detail'!$D$2:$L$1048576,7,0)</f>
        <v>Lucky winner</v>
      </c>
      <c r="P6469" s="23">
        <f t="shared" si="511"/>
        <v>22000</v>
      </c>
      <c r="Q6469" s="24" t="e">
        <f>+#REF!-I6469</f>
        <v>#REF!</v>
      </c>
      <c r="R6469" s="25">
        <f t="shared" si="507"/>
        <v>0</v>
      </c>
      <c r="S6469" s="25" t="e">
        <f t="shared" si="508"/>
        <v>#REF!</v>
      </c>
      <c r="T6469" s="25">
        <f t="shared" si="510"/>
        <v>0</v>
      </c>
      <c r="U6469" s="25"/>
      <c r="V6469" s="23"/>
      <c r="W6469" s="23"/>
      <c r="X6469" s="24" t="e">
        <f>+#REF!-I6469</f>
        <v>#REF!</v>
      </c>
      <c r="Y6469" s="23"/>
      <c r="Z6469" s="23"/>
      <c r="AA6469" s="23"/>
      <c r="AB6469" s="23"/>
      <c r="AC6469" s="23"/>
      <c r="AD6469" s="23"/>
      <c r="AE6469" s="26" t="str">
        <f>VLOOKUP(E6469,'[1]Tirupati Member''s Detail'!$D$2:$L$1048576,9,0)</f>
        <v>no communication till date</v>
      </c>
    </row>
    <row r="6470" spans="1:31" x14ac:dyDescent="0.3">
      <c r="A6470" s="27">
        <v>6475</v>
      </c>
      <c r="B6470" s="28"/>
      <c r="C6470" s="29" t="s">
        <v>15770</v>
      </c>
      <c r="D6470" s="20" t="s">
        <v>22</v>
      </c>
      <c r="E6470" s="29">
        <v>4000959</v>
      </c>
      <c r="F6470" s="20" t="s">
        <v>24</v>
      </c>
      <c r="G6470" s="20" t="s">
        <v>25</v>
      </c>
      <c r="H6470" s="29" t="s">
        <v>6490</v>
      </c>
      <c r="I6470" s="30">
        <v>1995</v>
      </c>
      <c r="J6470" s="29" t="s">
        <v>15771</v>
      </c>
      <c r="K6470" s="22" t="str">
        <f>VLOOKUP(E6470,'[1]Tirupati Member''s Detail'!$D$2:$L$1048576,8,0)</f>
        <v>No</v>
      </c>
      <c r="L6470" s="23">
        <f>VLOOKUP(E6470,'[1]Tirupati Member''s Detail'!$D$2:$L$1048576,4,0)</f>
        <v>32000</v>
      </c>
      <c r="M6470" s="23">
        <f t="shared" si="509"/>
        <v>32000</v>
      </c>
      <c r="N6470" s="23">
        <f>VLOOKUP(E6470,'[1]Tirupati Member''s Detail'!$D$2:$L$1048576,5,0)</f>
        <v>30400</v>
      </c>
      <c r="O6470" s="23" t="str">
        <f>VLOOKUP(E6470,'[1]Tirupati Member''s Detail'!$D$2:$L$1048576,7,0)</f>
        <v>I.R.M</v>
      </c>
      <c r="P6470" s="23">
        <f t="shared" si="511"/>
        <v>1600</v>
      </c>
      <c r="Q6470" s="24" t="e">
        <f>+#REF!-I6470</f>
        <v>#REF!</v>
      </c>
      <c r="R6470" s="25">
        <f t="shared" si="507"/>
        <v>24320</v>
      </c>
      <c r="S6470" s="25" t="e">
        <f t="shared" si="508"/>
        <v>#REF!</v>
      </c>
      <c r="T6470" s="25">
        <f t="shared" si="510"/>
        <v>24320</v>
      </c>
      <c r="U6470" s="25"/>
      <c r="V6470" s="23"/>
      <c r="W6470" s="23"/>
      <c r="X6470" s="24" t="e">
        <f>+#REF!-I6470</f>
        <v>#REF!</v>
      </c>
      <c r="Y6470" s="23"/>
      <c r="Z6470" s="23"/>
      <c r="AA6470" s="23"/>
      <c r="AB6470" s="23"/>
      <c r="AC6470" s="23"/>
      <c r="AD6470" s="23"/>
      <c r="AE6470" s="26" t="str">
        <f>VLOOKUP(E6470,'[1]Tirupati Member''s Detail'!$D$2:$L$1048576,9,0)</f>
        <v>As POD last communication 07</v>
      </c>
    </row>
    <row r="6471" spans="1:31" x14ac:dyDescent="0.3">
      <c r="A6471" s="27">
        <v>6476</v>
      </c>
      <c r="B6471" s="28"/>
      <c r="C6471" s="29" t="s">
        <v>15772</v>
      </c>
      <c r="D6471" s="20" t="s">
        <v>22</v>
      </c>
      <c r="E6471" s="29">
        <v>4000962</v>
      </c>
      <c r="F6471" s="20" t="s">
        <v>24</v>
      </c>
      <c r="G6471" s="20" t="s">
        <v>25</v>
      </c>
      <c r="H6471" s="29" t="s">
        <v>6522</v>
      </c>
      <c r="I6471" s="30">
        <v>1995</v>
      </c>
      <c r="J6471" s="29" t="s">
        <v>15773</v>
      </c>
      <c r="K6471" s="22" t="str">
        <f>VLOOKUP(E6471,'[1]Tirupati Member''s Detail'!$D$2:$L$1048576,8,0)</f>
        <v>No</v>
      </c>
      <c r="L6471" s="23">
        <f>VLOOKUP(E6471,'[1]Tirupati Member''s Detail'!$D$2:$L$1048576,4,0)</f>
        <v>22000</v>
      </c>
      <c r="M6471" s="23">
        <f t="shared" si="509"/>
        <v>22000</v>
      </c>
      <c r="N6471" s="23">
        <f>VLOOKUP(E6471,'[1]Tirupati Member''s Detail'!$D$2:$L$1048576,5,0)</f>
        <v>22000</v>
      </c>
      <c r="O6471" s="23" t="str">
        <f>VLOOKUP(E6471,'[1]Tirupati Member''s Detail'!$D$2:$L$1048576,7,0)</f>
        <v>I.R.M</v>
      </c>
      <c r="P6471" s="23">
        <f t="shared" si="511"/>
        <v>0</v>
      </c>
      <c r="Q6471" s="24" t="e">
        <f>+#REF!-I6471</f>
        <v>#REF!</v>
      </c>
      <c r="R6471" s="25">
        <f t="shared" si="507"/>
        <v>17600</v>
      </c>
      <c r="S6471" s="25" t="e">
        <f t="shared" si="508"/>
        <v>#REF!</v>
      </c>
      <c r="T6471" s="25">
        <f t="shared" si="510"/>
        <v>17600</v>
      </c>
      <c r="U6471" s="25"/>
      <c r="V6471" s="23"/>
      <c r="W6471" s="23"/>
      <c r="X6471" s="24" t="e">
        <f>+#REF!-I6471</f>
        <v>#REF!</v>
      </c>
      <c r="Y6471" s="23"/>
      <c r="Z6471" s="23"/>
      <c r="AA6471" s="23"/>
      <c r="AB6471" s="23"/>
      <c r="AC6471" s="23"/>
      <c r="AD6471" s="23"/>
      <c r="AE6471" s="26" t="str">
        <f>VLOOKUP(E6471,'[1]Tirupati Member''s Detail'!$D$2:$L$1048576,9,0)</f>
        <v>As POD last communication 07</v>
      </c>
    </row>
    <row r="6472" spans="1:31" x14ac:dyDescent="0.3">
      <c r="A6472" s="27">
        <v>6477</v>
      </c>
      <c r="B6472" s="28"/>
      <c r="C6472" s="29" t="s">
        <v>15774</v>
      </c>
      <c r="D6472" s="20" t="s">
        <v>22</v>
      </c>
      <c r="E6472" s="29">
        <v>5000002</v>
      </c>
      <c r="F6472" s="20" t="s">
        <v>24</v>
      </c>
      <c r="G6472" s="20" t="s">
        <v>25</v>
      </c>
      <c r="H6472" s="29" t="s">
        <v>2563</v>
      </c>
      <c r="I6472" s="30">
        <v>1994</v>
      </c>
      <c r="J6472" s="29" t="s">
        <v>15775</v>
      </c>
      <c r="K6472" s="22" t="str">
        <f>VLOOKUP(E6472,'[1]Tirupati Member''s Detail'!$D$2:$L$1048576,8,0)</f>
        <v>No</v>
      </c>
      <c r="L6472" s="23">
        <f>VLOOKUP(E6472,'[1]Tirupati Member''s Detail'!$D$2:$L$1048576,4,0)</f>
        <v>27000</v>
      </c>
      <c r="M6472" s="23">
        <f t="shared" si="509"/>
        <v>27000</v>
      </c>
      <c r="N6472" s="23">
        <f>VLOOKUP(E6472,'[1]Tirupati Member''s Detail'!$D$2:$L$1048576,5,0)</f>
        <v>25650</v>
      </c>
      <c r="O6472" s="23" t="str">
        <f>VLOOKUP(E6472,'[1]Tirupati Member''s Detail'!$D$2:$L$1048576,7,0)</f>
        <v>I.R.M</v>
      </c>
      <c r="P6472" s="23">
        <f t="shared" si="511"/>
        <v>1350</v>
      </c>
      <c r="Q6472" s="24" t="e">
        <f>+#REF!-I6472</f>
        <v>#REF!</v>
      </c>
      <c r="R6472" s="25">
        <f t="shared" si="507"/>
        <v>20520</v>
      </c>
      <c r="S6472" s="25" t="e">
        <f t="shared" si="508"/>
        <v>#REF!</v>
      </c>
      <c r="T6472" s="25">
        <f t="shared" si="510"/>
        <v>20520</v>
      </c>
      <c r="U6472" s="25"/>
      <c r="V6472" s="23"/>
      <c r="W6472" s="23"/>
      <c r="X6472" s="24" t="e">
        <f>+#REF!-I6472</f>
        <v>#REF!</v>
      </c>
      <c r="Y6472" s="23"/>
      <c r="Z6472" s="23"/>
      <c r="AA6472" s="23"/>
      <c r="AB6472" s="23"/>
      <c r="AC6472" s="23"/>
      <c r="AD6472" s="23"/>
      <c r="AE6472" s="26" t="str">
        <f>VLOOKUP(E6472,'[1]Tirupati Member''s Detail'!$D$2:$L$1048576,9,0)</f>
        <v>last communication 02</v>
      </c>
    </row>
    <row r="6473" spans="1:31" x14ac:dyDescent="0.3">
      <c r="A6473" s="27">
        <v>6478</v>
      </c>
      <c r="B6473" s="28"/>
      <c r="C6473" s="29" t="s">
        <v>15776</v>
      </c>
      <c r="D6473" s="20" t="s">
        <v>22</v>
      </c>
      <c r="E6473" s="29">
        <v>5000003</v>
      </c>
      <c r="F6473" s="20" t="s">
        <v>24</v>
      </c>
      <c r="G6473" s="20" t="s">
        <v>25</v>
      </c>
      <c r="H6473" s="29" t="s">
        <v>2649</v>
      </c>
      <c r="I6473" s="30">
        <v>1994</v>
      </c>
      <c r="J6473" s="29" t="s">
        <v>15777</v>
      </c>
      <c r="K6473" s="22" t="str">
        <f>VLOOKUP(E6473,'[1]Tirupati Member''s Detail'!$D$2:$L$1048576,8,0)</f>
        <v>No</v>
      </c>
      <c r="L6473" s="23">
        <f>VLOOKUP(E6473,'[1]Tirupati Member''s Detail'!$D$2:$L$1048576,4,0)</f>
        <v>22000</v>
      </c>
      <c r="M6473" s="23">
        <f t="shared" si="509"/>
        <v>22000</v>
      </c>
      <c r="N6473" s="23">
        <f>VLOOKUP(E6473,'[1]Tirupati Member''s Detail'!$D$2:$L$1048576,5,0)</f>
        <v>18700</v>
      </c>
      <c r="O6473" s="23" t="str">
        <f>VLOOKUP(E6473,'[1]Tirupati Member''s Detail'!$D$2:$L$1048576,7,0)</f>
        <v>Outstanding</v>
      </c>
      <c r="P6473" s="23">
        <f t="shared" si="511"/>
        <v>3300</v>
      </c>
      <c r="Q6473" s="24" t="e">
        <f>+#REF!-I6473</f>
        <v>#REF!</v>
      </c>
      <c r="R6473" s="25">
        <f t="shared" si="507"/>
        <v>14960</v>
      </c>
      <c r="S6473" s="25" t="e">
        <f t="shared" si="508"/>
        <v>#REF!</v>
      </c>
      <c r="T6473" s="25">
        <f t="shared" si="510"/>
        <v>14960</v>
      </c>
      <c r="U6473" s="25"/>
      <c r="V6473" s="23"/>
      <c r="W6473" s="23"/>
      <c r="X6473" s="24" t="e">
        <f>+#REF!-I6473</f>
        <v>#REF!</v>
      </c>
      <c r="Y6473" s="23"/>
      <c r="Z6473" s="23"/>
      <c r="AA6473" s="23"/>
      <c r="AB6473" s="23"/>
      <c r="AC6473" s="23"/>
      <c r="AD6473" s="23"/>
      <c r="AE6473" s="26" t="str">
        <f>VLOOKUP(E6473,'[1]Tirupati Member''s Detail'!$D$2:$L$1048576,9,0)</f>
        <v xml:space="preserve">no communication Outstanding Rs 3300/- </v>
      </c>
    </row>
    <row r="6474" spans="1:31" x14ac:dyDescent="0.3">
      <c r="A6474" s="27">
        <v>6479</v>
      </c>
      <c r="B6474" s="28"/>
      <c r="C6474" s="29" t="s">
        <v>15778</v>
      </c>
      <c r="D6474" s="20" t="s">
        <v>22</v>
      </c>
      <c r="E6474" s="29">
        <v>5000009</v>
      </c>
      <c r="F6474" s="20" t="s">
        <v>24</v>
      </c>
      <c r="G6474" s="20" t="s">
        <v>25</v>
      </c>
      <c r="H6474" s="29" t="s">
        <v>2596</v>
      </c>
      <c r="I6474" s="30">
        <v>1994</v>
      </c>
      <c r="J6474" s="29" t="s">
        <v>15779</v>
      </c>
      <c r="K6474" s="22" t="str">
        <f>VLOOKUP(E6474,'[1]Tirupati Member''s Detail'!$D$2:$L$1048576,8,0)</f>
        <v>No</v>
      </c>
      <c r="L6474" s="23">
        <f>VLOOKUP(E6474,'[1]Tirupati Member''s Detail'!$D$2:$L$1048576,4,0)</f>
        <v>32000</v>
      </c>
      <c r="M6474" s="23">
        <f t="shared" si="509"/>
        <v>32000</v>
      </c>
      <c r="N6474" s="23">
        <f>VLOOKUP(E6474,'[1]Tirupati Member''s Detail'!$D$2:$L$1048576,5,0)</f>
        <v>17600</v>
      </c>
      <c r="O6474" s="23" t="str">
        <f>VLOOKUP(E6474,'[1]Tirupati Member''s Detail'!$D$2:$L$1048576,7,0)</f>
        <v>Outstanding</v>
      </c>
      <c r="P6474" s="23">
        <f t="shared" si="511"/>
        <v>14400</v>
      </c>
      <c r="Q6474" s="24" t="e">
        <f>+#REF!-I6474</f>
        <v>#REF!</v>
      </c>
      <c r="R6474" s="25">
        <f t="shared" si="507"/>
        <v>14080</v>
      </c>
      <c r="S6474" s="25" t="e">
        <f t="shared" si="508"/>
        <v>#REF!</v>
      </c>
      <c r="T6474" s="25">
        <f t="shared" si="510"/>
        <v>14080</v>
      </c>
      <c r="U6474" s="25"/>
      <c r="V6474" s="23"/>
      <c r="W6474" s="23"/>
      <c r="X6474" s="24" t="e">
        <f>+#REF!-I6474</f>
        <v>#REF!</v>
      </c>
      <c r="Y6474" s="23"/>
      <c r="Z6474" s="23"/>
      <c r="AA6474" s="23"/>
      <c r="AB6474" s="23"/>
      <c r="AC6474" s="23"/>
      <c r="AD6474" s="23"/>
      <c r="AE6474" s="26" t="str">
        <f>VLOOKUP(E6474,'[1]Tirupati Member''s Detail'!$D$2:$L$1048576,9,0)</f>
        <v>Last Communication Till 2000 (Outstanding Rs 14400/-)</v>
      </c>
    </row>
    <row r="6475" spans="1:31" x14ac:dyDescent="0.3">
      <c r="A6475" s="27">
        <v>6480</v>
      </c>
      <c r="B6475" s="28"/>
      <c r="C6475" s="29" t="s">
        <v>15780</v>
      </c>
      <c r="D6475" s="20" t="s">
        <v>22</v>
      </c>
      <c r="E6475" s="29">
        <v>5000010</v>
      </c>
      <c r="F6475" s="20" t="s">
        <v>24</v>
      </c>
      <c r="G6475" s="20" t="s">
        <v>25</v>
      </c>
      <c r="H6475" s="29" t="s">
        <v>3496</v>
      </c>
      <c r="I6475" s="30">
        <v>1994</v>
      </c>
      <c r="J6475" s="29" t="s">
        <v>15781</v>
      </c>
      <c r="K6475" s="22" t="str">
        <f>VLOOKUP(E6475,'[1]Tirupati Member''s Detail'!$D$2:$L$1048576,8,0)</f>
        <v>No</v>
      </c>
      <c r="L6475" s="23">
        <f>VLOOKUP(E6475,'[1]Tirupati Member''s Detail'!$D$2:$L$1048576,4,0)</f>
        <v>27000</v>
      </c>
      <c r="M6475" s="23">
        <f t="shared" si="509"/>
        <v>27000</v>
      </c>
      <c r="N6475" s="23">
        <f>VLOOKUP(E6475,'[1]Tirupati Member''s Detail'!$D$2:$L$1048576,5,0)</f>
        <v>8100</v>
      </c>
      <c r="O6475" s="23" t="str">
        <f>VLOOKUP(E6475,'[1]Tirupati Member''s Detail'!$D$2:$L$1048576,7,0)</f>
        <v>Outstanding</v>
      </c>
      <c r="P6475" s="23">
        <f t="shared" si="511"/>
        <v>18900</v>
      </c>
      <c r="Q6475" s="24" t="e">
        <f>+#REF!-I6475</f>
        <v>#REF!</v>
      </c>
      <c r="R6475" s="25">
        <f t="shared" si="507"/>
        <v>6480</v>
      </c>
      <c r="S6475" s="25" t="e">
        <f t="shared" si="508"/>
        <v>#REF!</v>
      </c>
      <c r="T6475" s="25">
        <f t="shared" si="510"/>
        <v>6480</v>
      </c>
      <c r="U6475" s="25"/>
      <c r="V6475" s="23"/>
      <c r="W6475" s="23"/>
      <c r="X6475" s="24" t="e">
        <f>+#REF!-I6475</f>
        <v>#REF!</v>
      </c>
      <c r="Y6475" s="23"/>
      <c r="Z6475" s="23"/>
      <c r="AA6475" s="23"/>
      <c r="AB6475" s="23"/>
      <c r="AC6475" s="23"/>
      <c r="AD6475" s="23"/>
      <c r="AE6475" s="26" t="str">
        <f>VLOOKUP(E6475,'[1]Tirupati Member''s Detail'!$D$2:$L$1048576,9,0)</f>
        <v xml:space="preserve">no communication Outstanding Rs 18900/- </v>
      </c>
    </row>
    <row r="6476" spans="1:31" x14ac:dyDescent="0.3">
      <c r="A6476" s="27">
        <v>6481</v>
      </c>
      <c r="B6476" s="28"/>
      <c r="C6476" s="29" t="s">
        <v>15782</v>
      </c>
      <c r="D6476" s="20" t="s">
        <v>22</v>
      </c>
      <c r="E6476" s="29">
        <v>5000017</v>
      </c>
      <c r="F6476" s="20" t="s">
        <v>24</v>
      </c>
      <c r="G6476" s="20" t="s">
        <v>25</v>
      </c>
      <c r="H6476" s="29" t="s">
        <v>9319</v>
      </c>
      <c r="I6476" s="30">
        <v>1994</v>
      </c>
      <c r="J6476" s="29" t="s">
        <v>15783</v>
      </c>
      <c r="K6476" s="22" t="str">
        <f>VLOOKUP(E6476,'[1]Tirupati Member''s Detail'!$D$2:$L$1048576,8,0)</f>
        <v>No</v>
      </c>
      <c r="L6476" s="23">
        <f>VLOOKUP(E6476,'[1]Tirupati Member''s Detail'!$D$2:$L$1048576,4,0)</f>
        <v>27000</v>
      </c>
      <c r="M6476" s="23">
        <f t="shared" si="509"/>
        <v>27000</v>
      </c>
      <c r="N6476" s="23">
        <f>VLOOKUP(E6476,'[1]Tirupati Member''s Detail'!$D$2:$L$1048576,5,0)</f>
        <v>27000</v>
      </c>
      <c r="O6476" s="23" t="str">
        <f>VLOOKUP(E6476,'[1]Tirupati Member''s Detail'!$D$2:$L$1048576,7,0)</f>
        <v>I.R.M</v>
      </c>
      <c r="P6476" s="23">
        <f t="shared" si="511"/>
        <v>0</v>
      </c>
      <c r="Q6476" s="24" t="e">
        <f>+#REF!-I6476</f>
        <v>#REF!</v>
      </c>
      <c r="R6476" s="25">
        <f t="shared" si="507"/>
        <v>21600</v>
      </c>
      <c r="S6476" s="25" t="e">
        <f t="shared" si="508"/>
        <v>#REF!</v>
      </c>
      <c r="T6476" s="25">
        <f t="shared" si="510"/>
        <v>21600</v>
      </c>
      <c r="U6476" s="25"/>
      <c r="V6476" s="23"/>
      <c r="W6476" s="23"/>
      <c r="X6476" s="24" t="e">
        <f>+#REF!-I6476</f>
        <v>#REF!</v>
      </c>
      <c r="Y6476" s="23"/>
      <c r="Z6476" s="23"/>
      <c r="AA6476" s="23"/>
      <c r="AB6476" s="23"/>
      <c r="AC6476" s="23"/>
      <c r="AD6476" s="23"/>
      <c r="AE6476" s="26" t="str">
        <f>VLOOKUP(E6476,'[1]Tirupati Member''s Detail'!$D$2:$L$1048576,9,0)</f>
        <v>last communication 99</v>
      </c>
    </row>
    <row r="6477" spans="1:31" x14ac:dyDescent="0.3">
      <c r="A6477" s="27">
        <v>6482</v>
      </c>
      <c r="B6477" s="28"/>
      <c r="C6477" s="29" t="s">
        <v>15784</v>
      </c>
      <c r="D6477" s="20" t="s">
        <v>22</v>
      </c>
      <c r="E6477" s="29">
        <v>5000021</v>
      </c>
      <c r="F6477" s="20" t="s">
        <v>24</v>
      </c>
      <c r="G6477" s="20" t="s">
        <v>25</v>
      </c>
      <c r="H6477" s="29" t="s">
        <v>9319</v>
      </c>
      <c r="I6477" s="30">
        <v>1994</v>
      </c>
      <c r="J6477" s="29" t="s">
        <v>15785</v>
      </c>
      <c r="K6477" s="22">
        <f>VLOOKUP(E6477,'[1]Tirupati Member''s Detail'!$D$2:$L$1048576,8,0)</f>
        <v>2009</v>
      </c>
      <c r="L6477" s="23">
        <f>VLOOKUP(E6477,'[1]Tirupati Member''s Detail'!$D$2:$L$1048576,4,0)</f>
        <v>27000</v>
      </c>
      <c r="M6477" s="23">
        <f t="shared" si="509"/>
        <v>27000</v>
      </c>
      <c r="N6477" s="23">
        <f>VLOOKUP(E6477,'[1]Tirupati Member''s Detail'!$D$2:$L$1048576,5,0)</f>
        <v>27000</v>
      </c>
      <c r="O6477" s="23" t="str">
        <f>VLOOKUP(E6477,'[1]Tirupati Member''s Detail'!$D$2:$L$1048576,7,0)</f>
        <v>R.M</v>
      </c>
      <c r="P6477" s="23">
        <f t="shared" si="511"/>
        <v>0</v>
      </c>
      <c r="Q6477" s="24" t="e">
        <f>+#REF!-I6477</f>
        <v>#REF!</v>
      </c>
      <c r="R6477" s="25">
        <f t="shared" si="507"/>
        <v>21600</v>
      </c>
      <c r="S6477" s="25" t="e">
        <f t="shared" si="508"/>
        <v>#REF!</v>
      </c>
      <c r="T6477" s="25">
        <f t="shared" si="510"/>
        <v>21600</v>
      </c>
      <c r="U6477" s="25"/>
      <c r="V6477" s="23"/>
      <c r="W6477" s="23"/>
      <c r="X6477" s="24" t="e">
        <f>+#REF!-I6477</f>
        <v>#REF!</v>
      </c>
      <c r="Y6477" s="23"/>
      <c r="Z6477" s="23"/>
      <c r="AA6477" s="23"/>
      <c r="AB6477" s="23"/>
      <c r="AC6477" s="23"/>
      <c r="AD6477" s="23"/>
      <c r="AE6477" s="26" t="str">
        <f>VLOOKUP(E6477,'[1]Tirupati Member''s Detail'!$D$2:$L$1048576,9,0)</f>
        <v>last letter send with Amc details in communication 09</v>
      </c>
    </row>
    <row r="6478" spans="1:31" x14ac:dyDescent="0.3">
      <c r="A6478" s="27">
        <v>6483</v>
      </c>
      <c r="B6478" s="28"/>
      <c r="C6478" s="29" t="s">
        <v>15786</v>
      </c>
      <c r="D6478" s="20" t="s">
        <v>22</v>
      </c>
      <c r="E6478" s="29">
        <v>5000023</v>
      </c>
      <c r="F6478" s="20" t="s">
        <v>24</v>
      </c>
      <c r="G6478" s="20" t="s">
        <v>25</v>
      </c>
      <c r="H6478" s="29" t="s">
        <v>3113</v>
      </c>
      <c r="I6478" s="30">
        <v>1994</v>
      </c>
      <c r="J6478" s="29" t="s">
        <v>15787</v>
      </c>
      <c r="K6478" s="22" t="str">
        <f>VLOOKUP(E6478,'[1]Tirupati Member''s Detail'!$D$2:$L$1048576,8,0)</f>
        <v>No</v>
      </c>
      <c r="L6478" s="23">
        <f>VLOOKUP(E6478,'[1]Tirupati Member''s Detail'!$D$2:$L$1048576,4,0)</f>
        <v>22000</v>
      </c>
      <c r="M6478" s="23">
        <f t="shared" si="509"/>
        <v>22000</v>
      </c>
      <c r="N6478" s="23">
        <f>VLOOKUP(E6478,'[1]Tirupati Member''s Detail'!$D$2:$L$1048576,5,0)</f>
        <v>12100</v>
      </c>
      <c r="O6478" s="23" t="str">
        <f>VLOOKUP(E6478,'[1]Tirupati Member''s Detail'!$D$2:$L$1048576,7,0)</f>
        <v>Outstanding</v>
      </c>
      <c r="P6478" s="23">
        <f t="shared" si="511"/>
        <v>9900</v>
      </c>
      <c r="Q6478" s="24" t="e">
        <f>+#REF!-I6478</f>
        <v>#REF!</v>
      </c>
      <c r="R6478" s="25">
        <f t="shared" si="507"/>
        <v>9680</v>
      </c>
      <c r="S6478" s="25" t="e">
        <f t="shared" si="508"/>
        <v>#REF!</v>
      </c>
      <c r="T6478" s="25">
        <f t="shared" si="510"/>
        <v>9680</v>
      </c>
      <c r="U6478" s="25"/>
      <c r="V6478" s="23"/>
      <c r="W6478" s="23"/>
      <c r="X6478" s="24" t="e">
        <f>+#REF!-I6478</f>
        <v>#REF!</v>
      </c>
      <c r="Y6478" s="23"/>
      <c r="Z6478" s="23"/>
      <c r="AA6478" s="23"/>
      <c r="AB6478" s="23"/>
      <c r="AC6478" s="23"/>
      <c r="AD6478" s="23"/>
      <c r="AE6478" s="26" t="str">
        <f>VLOOKUP(E6478,'[1]Tirupati Member''s Detail'!$D$2:$L$1048576,9,0)</f>
        <v>As POD Last Communication Till 2007 (Outstanding Rs 9900/-)</v>
      </c>
    </row>
    <row r="6479" spans="1:31" x14ac:dyDescent="0.3">
      <c r="A6479" s="27">
        <v>6484</v>
      </c>
      <c r="B6479" s="28"/>
      <c r="C6479" s="29" t="s">
        <v>15788</v>
      </c>
      <c r="D6479" s="20" t="s">
        <v>22</v>
      </c>
      <c r="E6479" s="29">
        <v>5000024</v>
      </c>
      <c r="F6479" s="20" t="s">
        <v>24</v>
      </c>
      <c r="G6479" s="20" t="s">
        <v>25</v>
      </c>
      <c r="H6479" s="29" t="s">
        <v>3677</v>
      </c>
      <c r="I6479" s="30">
        <v>1994</v>
      </c>
      <c r="J6479" s="29" t="s">
        <v>15789</v>
      </c>
      <c r="K6479" s="22" t="str">
        <f>VLOOKUP(E6479,'[1]Tirupati Member''s Detail'!$D$2:$L$1048576,8,0)</f>
        <v>No</v>
      </c>
      <c r="L6479" s="23">
        <f>VLOOKUP(E6479,'[1]Tirupati Member''s Detail'!$D$2:$L$1048576,4,0)</f>
        <v>30400</v>
      </c>
      <c r="M6479" s="23">
        <f t="shared" si="509"/>
        <v>30400</v>
      </c>
      <c r="N6479" s="23">
        <f>VLOOKUP(E6479,'[1]Tirupati Member''s Detail'!$D$2:$L$1048576,5,0)</f>
        <v>30400</v>
      </c>
      <c r="O6479" s="23" t="str">
        <f>VLOOKUP(E6479,'[1]Tirupati Member''s Detail'!$D$2:$L$1048576,7,0)</f>
        <v>I.R.M</v>
      </c>
      <c r="P6479" s="23">
        <f t="shared" si="511"/>
        <v>0</v>
      </c>
      <c r="Q6479" s="24" t="e">
        <f>+#REF!-I6479</f>
        <v>#REF!</v>
      </c>
      <c r="R6479" s="25">
        <f t="shared" si="507"/>
        <v>24320</v>
      </c>
      <c r="S6479" s="25" t="e">
        <f t="shared" si="508"/>
        <v>#REF!</v>
      </c>
      <c r="T6479" s="25">
        <f t="shared" si="510"/>
        <v>24320</v>
      </c>
      <c r="U6479" s="25"/>
      <c r="V6479" s="23"/>
      <c r="W6479" s="23"/>
      <c r="X6479" s="24" t="e">
        <f>+#REF!-I6479</f>
        <v>#REF!</v>
      </c>
      <c r="Y6479" s="23"/>
      <c r="Z6479" s="23"/>
      <c r="AA6479" s="23"/>
      <c r="AB6479" s="23"/>
      <c r="AC6479" s="23"/>
      <c r="AD6479" s="23"/>
      <c r="AE6479" s="26" t="str">
        <f>VLOOKUP(E6479,'[1]Tirupati Member''s Detail'!$D$2:$L$1048576,9,0)</f>
        <v>no communication till date</v>
      </c>
    </row>
    <row r="6480" spans="1:31" x14ac:dyDescent="0.3">
      <c r="A6480" s="27">
        <v>6485</v>
      </c>
      <c r="B6480" s="28"/>
      <c r="C6480" s="29" t="s">
        <v>15790</v>
      </c>
      <c r="D6480" s="20" t="s">
        <v>22</v>
      </c>
      <c r="E6480" s="29">
        <v>5000031</v>
      </c>
      <c r="F6480" s="20" t="s">
        <v>24</v>
      </c>
      <c r="G6480" s="20" t="s">
        <v>25</v>
      </c>
      <c r="H6480" s="29" t="s">
        <v>8193</v>
      </c>
      <c r="I6480" s="30">
        <v>1994</v>
      </c>
      <c r="J6480" s="29" t="s">
        <v>15791</v>
      </c>
      <c r="K6480" s="22" t="str">
        <f>VLOOKUP(E6480,'[1]Tirupati Member''s Detail'!$D$2:$L$1048576,8,0)</f>
        <v>No</v>
      </c>
      <c r="L6480" s="23">
        <f>VLOOKUP(E6480,'[1]Tirupati Member''s Detail'!$D$2:$L$1048576,4,0)</f>
        <v>27000</v>
      </c>
      <c r="M6480" s="23">
        <f t="shared" si="509"/>
        <v>27000</v>
      </c>
      <c r="N6480" s="23">
        <f>VLOOKUP(E6480,'[1]Tirupati Member''s Detail'!$D$2:$L$1048576,5,0)</f>
        <v>27000</v>
      </c>
      <c r="O6480" s="23" t="str">
        <f>VLOOKUP(E6480,'[1]Tirupati Member''s Detail'!$D$2:$L$1048576,7,0)</f>
        <v>I.R.M</v>
      </c>
      <c r="P6480" s="23">
        <f t="shared" si="511"/>
        <v>0</v>
      </c>
      <c r="Q6480" s="24" t="e">
        <f>+#REF!-I6480</f>
        <v>#REF!</v>
      </c>
      <c r="R6480" s="25">
        <f t="shared" si="507"/>
        <v>21600</v>
      </c>
      <c r="S6480" s="25" t="e">
        <f t="shared" si="508"/>
        <v>#REF!</v>
      </c>
      <c r="T6480" s="25">
        <f t="shared" si="510"/>
        <v>21600</v>
      </c>
      <c r="U6480" s="25"/>
      <c r="V6480" s="23"/>
      <c r="W6480" s="23"/>
      <c r="X6480" s="24" t="e">
        <f>+#REF!-I6480</f>
        <v>#REF!</v>
      </c>
      <c r="Y6480" s="23"/>
      <c r="Z6480" s="23"/>
      <c r="AA6480" s="23"/>
      <c r="AB6480" s="23"/>
      <c r="AC6480" s="23"/>
      <c r="AD6480" s="23"/>
      <c r="AE6480" s="26" t="str">
        <f>VLOOKUP(E6480,'[1]Tirupati Member''s Detail'!$D$2:$L$1048576,9,0)</f>
        <v>last letter send with Amc details in communication 09</v>
      </c>
    </row>
    <row r="6481" spans="1:31" x14ac:dyDescent="0.3">
      <c r="A6481" s="27">
        <v>6486</v>
      </c>
      <c r="B6481" s="28"/>
      <c r="C6481" s="29" t="s">
        <v>15792</v>
      </c>
      <c r="D6481" s="20" t="s">
        <v>22</v>
      </c>
      <c r="E6481" s="29">
        <v>5000032</v>
      </c>
      <c r="F6481" s="20" t="s">
        <v>24</v>
      </c>
      <c r="G6481" s="20" t="s">
        <v>25</v>
      </c>
      <c r="H6481" s="29" t="s">
        <v>3559</v>
      </c>
      <c r="I6481" s="30">
        <v>1994</v>
      </c>
      <c r="J6481" s="29" t="s">
        <v>15793</v>
      </c>
      <c r="K6481" s="22" t="str">
        <f>VLOOKUP(E6481,'[1]Tirupati Member''s Detail'!$D$2:$L$1048576,8,0)</f>
        <v>No</v>
      </c>
      <c r="L6481" s="23">
        <f>VLOOKUP(E6481,'[1]Tirupati Member''s Detail'!$D$2:$L$1048576,4,0)</f>
        <v>22000</v>
      </c>
      <c r="M6481" s="23">
        <f t="shared" si="509"/>
        <v>22000</v>
      </c>
      <c r="N6481" s="23">
        <f>VLOOKUP(E6481,'[1]Tirupati Member''s Detail'!$D$2:$L$1048576,5,0)</f>
        <v>22000</v>
      </c>
      <c r="O6481" s="23" t="str">
        <f>VLOOKUP(E6481,'[1]Tirupati Member''s Detail'!$D$2:$L$1048576,7,0)</f>
        <v>I.R.M</v>
      </c>
      <c r="P6481" s="23">
        <f t="shared" si="511"/>
        <v>0</v>
      </c>
      <c r="Q6481" s="24" t="e">
        <f>+#REF!-I6481</f>
        <v>#REF!</v>
      </c>
      <c r="R6481" s="25">
        <f t="shared" ref="R6481:R6544" si="512">IF(O6481="regular",((N6481-(N6481/99)*Q6481)),(N6481-(N6481*20%)))</f>
        <v>17600</v>
      </c>
      <c r="S6481" s="25" t="e">
        <f t="shared" ref="S6481:S6544" si="513">((N6481-(N6481/99)*Q6481))</f>
        <v>#REF!</v>
      </c>
      <c r="T6481" s="25">
        <f t="shared" si="510"/>
        <v>17600</v>
      </c>
      <c r="U6481" s="25"/>
      <c r="V6481" s="23"/>
      <c r="W6481" s="23"/>
      <c r="X6481" s="24" t="e">
        <f>+#REF!-I6481</f>
        <v>#REF!</v>
      </c>
      <c r="Y6481" s="23"/>
      <c r="Z6481" s="23"/>
      <c r="AA6481" s="23"/>
      <c r="AB6481" s="23"/>
      <c r="AC6481" s="23"/>
      <c r="AD6481" s="23"/>
      <c r="AE6481" s="26" t="str">
        <f>VLOOKUP(E6481,'[1]Tirupati Member''s Detail'!$D$2:$L$1048576,9,0)</f>
        <v>no communication till date</v>
      </c>
    </row>
    <row r="6482" spans="1:31" ht="28.8" x14ac:dyDescent="0.3">
      <c r="A6482" s="27">
        <v>6487</v>
      </c>
      <c r="B6482" s="28"/>
      <c r="C6482" s="29" t="s">
        <v>15794</v>
      </c>
      <c r="D6482" s="20" t="s">
        <v>22</v>
      </c>
      <c r="E6482" s="29">
        <v>5000033</v>
      </c>
      <c r="F6482" s="20" t="s">
        <v>24</v>
      </c>
      <c r="G6482" s="20" t="s">
        <v>25</v>
      </c>
      <c r="H6482" s="29" t="s">
        <v>3551</v>
      </c>
      <c r="I6482" s="30">
        <v>1994</v>
      </c>
      <c r="J6482" s="29" t="s">
        <v>15795</v>
      </c>
      <c r="K6482" s="22" t="str">
        <f>VLOOKUP(E6482,'[1]Tirupati Member''s Detail'!$D$2:$L$1048576,8,0)</f>
        <v>No</v>
      </c>
      <c r="L6482" s="23">
        <f>VLOOKUP(E6482,'[1]Tirupati Member''s Detail'!$D$2:$L$1048576,4,0)</f>
        <v>32000</v>
      </c>
      <c r="M6482" s="23">
        <f t="shared" si="509"/>
        <v>32000</v>
      </c>
      <c r="N6482" s="23">
        <f>VLOOKUP(E6482,'[1]Tirupati Member''s Detail'!$D$2:$L$1048576,5,0)</f>
        <v>32000</v>
      </c>
      <c r="O6482" s="23" t="str">
        <f>VLOOKUP(E6482,'[1]Tirupati Member''s Detail'!$D$2:$L$1048576,7,0)</f>
        <v>I.R.M</v>
      </c>
      <c r="P6482" s="23">
        <f t="shared" si="511"/>
        <v>0</v>
      </c>
      <c r="Q6482" s="24" t="e">
        <f>+#REF!-I6482</f>
        <v>#REF!</v>
      </c>
      <c r="R6482" s="25">
        <f t="shared" si="512"/>
        <v>25600</v>
      </c>
      <c r="S6482" s="25" t="e">
        <f t="shared" si="513"/>
        <v>#REF!</v>
      </c>
      <c r="T6482" s="25">
        <f t="shared" si="510"/>
        <v>25600</v>
      </c>
      <c r="U6482" s="25"/>
      <c r="V6482" s="23"/>
      <c r="W6482" s="23"/>
      <c r="X6482" s="24" t="e">
        <f>+#REF!-I6482</f>
        <v>#REF!</v>
      </c>
      <c r="Y6482" s="23"/>
      <c r="Z6482" s="23"/>
      <c r="AA6482" s="23"/>
      <c r="AB6482" s="23"/>
      <c r="AC6482" s="23"/>
      <c r="AD6482" s="23"/>
      <c r="AE6482" s="26" t="str">
        <f>VLOOKUP(E6482,'[1]Tirupati Member''s Detail'!$D$2:$L$1048576,9,0)</f>
        <v>As POD last communication 07,total 2 membership of TPT:- 05000034 and 05000033</v>
      </c>
    </row>
    <row r="6483" spans="1:31" ht="28.8" x14ac:dyDescent="0.3">
      <c r="A6483" s="27">
        <v>6488</v>
      </c>
      <c r="B6483" s="28"/>
      <c r="C6483" s="29" t="s">
        <v>15796</v>
      </c>
      <c r="D6483" s="20" t="s">
        <v>22</v>
      </c>
      <c r="E6483" s="29">
        <v>5000034</v>
      </c>
      <c r="F6483" s="20" t="s">
        <v>24</v>
      </c>
      <c r="G6483" s="20" t="s">
        <v>25</v>
      </c>
      <c r="H6483" s="29" t="s">
        <v>3551</v>
      </c>
      <c r="I6483" s="30">
        <v>1994</v>
      </c>
      <c r="J6483" s="29" t="s">
        <v>15797</v>
      </c>
      <c r="K6483" s="22" t="str">
        <f>VLOOKUP(E6483,'[1]Tirupati Member''s Detail'!$D$2:$L$1048576,8,0)</f>
        <v>No</v>
      </c>
      <c r="L6483" s="23">
        <f>VLOOKUP(E6483,'[1]Tirupati Member''s Detail'!$D$2:$L$1048576,4,0)</f>
        <v>32000</v>
      </c>
      <c r="M6483" s="23">
        <f t="shared" si="509"/>
        <v>32000</v>
      </c>
      <c r="N6483" s="23">
        <f>VLOOKUP(E6483,'[1]Tirupati Member''s Detail'!$D$2:$L$1048576,5,0)</f>
        <v>32000</v>
      </c>
      <c r="O6483" s="23" t="str">
        <f>VLOOKUP(E6483,'[1]Tirupati Member''s Detail'!$D$2:$L$1048576,7,0)</f>
        <v>I.R.M</v>
      </c>
      <c r="P6483" s="23">
        <f t="shared" si="511"/>
        <v>0</v>
      </c>
      <c r="Q6483" s="24" t="e">
        <f>+#REF!-I6483</f>
        <v>#REF!</v>
      </c>
      <c r="R6483" s="25">
        <f t="shared" si="512"/>
        <v>25600</v>
      </c>
      <c r="S6483" s="25" t="e">
        <f t="shared" si="513"/>
        <v>#REF!</v>
      </c>
      <c r="T6483" s="25">
        <f t="shared" si="510"/>
        <v>25600</v>
      </c>
      <c r="U6483" s="25"/>
      <c r="V6483" s="23"/>
      <c r="W6483" s="23"/>
      <c r="X6483" s="24" t="e">
        <f>+#REF!-I6483</f>
        <v>#REF!</v>
      </c>
      <c r="Y6483" s="23"/>
      <c r="Z6483" s="23"/>
      <c r="AA6483" s="23"/>
      <c r="AB6483" s="23"/>
      <c r="AC6483" s="23"/>
      <c r="AD6483" s="23"/>
      <c r="AE6483" s="26" t="str">
        <f>VLOOKUP(E6483,'[1]Tirupati Member''s Detail'!$D$2:$L$1048576,9,0)</f>
        <v>As POD last communication 07,total 2 membership of TPT:- 05000034 and 05000033</v>
      </c>
    </row>
    <row r="6484" spans="1:31" x14ac:dyDescent="0.3">
      <c r="A6484" s="27">
        <v>6489</v>
      </c>
      <c r="B6484" s="28"/>
      <c r="C6484" s="29" t="s">
        <v>15798</v>
      </c>
      <c r="D6484" s="20" t="s">
        <v>22</v>
      </c>
      <c r="E6484" s="29">
        <v>5000036</v>
      </c>
      <c r="F6484" s="20" t="s">
        <v>24</v>
      </c>
      <c r="G6484" s="20" t="s">
        <v>25</v>
      </c>
      <c r="H6484" s="29" t="s">
        <v>8244</v>
      </c>
      <c r="I6484" s="30">
        <v>1994</v>
      </c>
      <c r="J6484" s="29" t="s">
        <v>15799</v>
      </c>
      <c r="K6484" s="22" t="str">
        <f>VLOOKUP(E6484,'[1]Tirupati Member''s Detail'!$D$2:$L$1048576,8,0)</f>
        <v>No</v>
      </c>
      <c r="L6484" s="23">
        <f>VLOOKUP(E6484,'[1]Tirupati Member''s Detail'!$D$2:$L$1048576,4,0)</f>
        <v>22000</v>
      </c>
      <c r="M6484" s="23">
        <f t="shared" si="509"/>
        <v>22000</v>
      </c>
      <c r="N6484" s="23">
        <f>VLOOKUP(E6484,'[1]Tirupati Member''s Detail'!$D$2:$L$1048576,5,0)</f>
        <v>6600</v>
      </c>
      <c r="O6484" s="23" t="str">
        <f>VLOOKUP(E6484,'[1]Tirupati Member''s Detail'!$D$2:$L$1048576,7,0)</f>
        <v>Outstanding</v>
      </c>
      <c r="P6484" s="23">
        <f t="shared" si="511"/>
        <v>15400</v>
      </c>
      <c r="Q6484" s="24" t="e">
        <f>+#REF!-I6484</f>
        <v>#REF!</v>
      </c>
      <c r="R6484" s="25">
        <f t="shared" si="512"/>
        <v>5280</v>
      </c>
      <c r="S6484" s="25" t="e">
        <f t="shared" si="513"/>
        <v>#REF!</v>
      </c>
      <c r="T6484" s="25">
        <f t="shared" si="510"/>
        <v>5280</v>
      </c>
      <c r="U6484" s="25"/>
      <c r="V6484" s="23"/>
      <c r="W6484" s="23"/>
      <c r="X6484" s="24" t="e">
        <f>+#REF!-I6484</f>
        <v>#REF!</v>
      </c>
      <c r="Y6484" s="23"/>
      <c r="Z6484" s="23"/>
      <c r="AA6484" s="23"/>
      <c r="AB6484" s="23"/>
      <c r="AC6484" s="23"/>
      <c r="AD6484" s="23"/>
      <c r="AE6484" s="26" t="str">
        <f>VLOOKUP(E6484,'[1]Tirupati Member''s Detail'!$D$2:$L$1048576,9,0)</f>
        <v xml:space="preserve">no communication Outstanding Rs 15400/- </v>
      </c>
    </row>
    <row r="6485" spans="1:31" x14ac:dyDescent="0.3">
      <c r="A6485" s="27">
        <v>6490</v>
      </c>
      <c r="B6485" s="28"/>
      <c r="C6485" s="29" t="s">
        <v>15800</v>
      </c>
      <c r="D6485" s="20" t="s">
        <v>22</v>
      </c>
      <c r="E6485" s="29">
        <v>5000039</v>
      </c>
      <c r="F6485" s="20" t="s">
        <v>24</v>
      </c>
      <c r="G6485" s="20" t="s">
        <v>25</v>
      </c>
      <c r="H6485" s="29" t="s">
        <v>3555</v>
      </c>
      <c r="I6485" s="30">
        <v>1994</v>
      </c>
      <c r="J6485" s="29" t="s">
        <v>15801</v>
      </c>
      <c r="K6485" s="22" t="str">
        <f>VLOOKUP(E6485,'[1]Tirupati Member''s Detail'!$D$2:$L$1048576,8,0)</f>
        <v>No</v>
      </c>
      <c r="L6485" s="23">
        <f>VLOOKUP(E6485,'[1]Tirupati Member''s Detail'!$D$2:$L$1048576,4,0)</f>
        <v>32000</v>
      </c>
      <c r="M6485" s="23">
        <f t="shared" si="509"/>
        <v>32000</v>
      </c>
      <c r="N6485" s="23">
        <f>VLOOKUP(E6485,'[1]Tirupati Member''s Detail'!$D$2:$L$1048576,5,0)</f>
        <v>19200</v>
      </c>
      <c r="O6485" s="23" t="str">
        <f>VLOOKUP(E6485,'[1]Tirupati Member''s Detail'!$D$2:$L$1048576,7,0)</f>
        <v>Outstanding</v>
      </c>
      <c r="P6485" s="23">
        <f t="shared" si="511"/>
        <v>12800</v>
      </c>
      <c r="Q6485" s="24" t="e">
        <f>+#REF!-I6485</f>
        <v>#REF!</v>
      </c>
      <c r="R6485" s="25">
        <f t="shared" si="512"/>
        <v>15360</v>
      </c>
      <c r="S6485" s="25" t="e">
        <f t="shared" si="513"/>
        <v>#REF!</v>
      </c>
      <c r="T6485" s="25">
        <f t="shared" si="510"/>
        <v>15360</v>
      </c>
      <c r="U6485" s="25"/>
      <c r="V6485" s="23"/>
      <c r="W6485" s="23"/>
      <c r="X6485" s="24" t="e">
        <f>+#REF!-I6485</f>
        <v>#REF!</v>
      </c>
      <c r="Y6485" s="23"/>
      <c r="Z6485" s="23"/>
      <c r="AA6485" s="23"/>
      <c r="AB6485" s="23"/>
      <c r="AC6485" s="23"/>
      <c r="AD6485" s="23"/>
      <c r="AE6485" s="26" t="str">
        <f>VLOOKUP(E6485,'[1]Tirupati Member''s Detail'!$D$2:$L$1048576,9,0)</f>
        <v>Last Communication Till 1999 (Outstanding Rs 12800/-)</v>
      </c>
    </row>
    <row r="6486" spans="1:31" x14ac:dyDescent="0.3">
      <c r="A6486" s="27">
        <v>6491</v>
      </c>
      <c r="B6486" s="28"/>
      <c r="C6486" s="29" t="s">
        <v>15802</v>
      </c>
      <c r="D6486" s="20" t="s">
        <v>22</v>
      </c>
      <c r="E6486" s="29">
        <v>5000041</v>
      </c>
      <c r="F6486" s="20" t="s">
        <v>24</v>
      </c>
      <c r="G6486" s="20" t="s">
        <v>25</v>
      </c>
      <c r="H6486" s="29" t="s">
        <v>3551</v>
      </c>
      <c r="I6486" s="30">
        <v>1994</v>
      </c>
      <c r="J6486" s="29" t="s">
        <v>15803</v>
      </c>
      <c r="K6486" s="22" t="str">
        <f>VLOOKUP(E6486,'[1]Tirupati Member''s Detail'!$D$2:$L$1048576,8,0)</f>
        <v>No</v>
      </c>
      <c r="L6486" s="23">
        <f>VLOOKUP(E6486,'[1]Tirupati Member''s Detail'!$D$2:$L$1048576,4,0)</f>
        <v>23200</v>
      </c>
      <c r="M6486" s="23">
        <f t="shared" si="509"/>
        <v>23200</v>
      </c>
      <c r="N6486" s="23">
        <f>VLOOKUP(E6486,'[1]Tirupati Member''s Detail'!$D$2:$L$1048576,5,0)</f>
        <v>23200</v>
      </c>
      <c r="O6486" s="23" t="str">
        <f>VLOOKUP(E6486,'[1]Tirupati Member''s Detail'!$D$2:$L$1048576,7,0)</f>
        <v>I.R.M</v>
      </c>
      <c r="P6486" s="23">
        <f t="shared" si="511"/>
        <v>0</v>
      </c>
      <c r="Q6486" s="24" t="e">
        <f>+#REF!-I6486</f>
        <v>#REF!</v>
      </c>
      <c r="R6486" s="25">
        <f t="shared" si="512"/>
        <v>18560</v>
      </c>
      <c r="S6486" s="25" t="e">
        <f t="shared" si="513"/>
        <v>#REF!</v>
      </c>
      <c r="T6486" s="25">
        <f t="shared" si="510"/>
        <v>18560</v>
      </c>
      <c r="U6486" s="25"/>
      <c r="V6486" s="23"/>
      <c r="W6486" s="23"/>
      <c r="X6486" s="24" t="e">
        <f>+#REF!-I6486</f>
        <v>#REF!</v>
      </c>
      <c r="Y6486" s="23"/>
      <c r="Z6486" s="23"/>
      <c r="AA6486" s="23"/>
      <c r="AB6486" s="23"/>
      <c r="AC6486" s="23"/>
      <c r="AD6486" s="23"/>
      <c r="AE6486" s="26" t="str">
        <f>VLOOKUP(E6486,'[1]Tirupati Member''s Detail'!$D$2:$L$1048576,9,0)</f>
        <v>As POD last communication 2007</v>
      </c>
    </row>
    <row r="6487" spans="1:31" x14ac:dyDescent="0.3">
      <c r="A6487" s="27">
        <v>6492</v>
      </c>
      <c r="B6487" s="28"/>
      <c r="C6487" s="29" t="s">
        <v>15804</v>
      </c>
      <c r="D6487" s="20" t="s">
        <v>22</v>
      </c>
      <c r="E6487" s="29">
        <v>5000042</v>
      </c>
      <c r="F6487" s="20" t="s">
        <v>24</v>
      </c>
      <c r="G6487" s="20" t="s">
        <v>25</v>
      </c>
      <c r="H6487" s="29" t="s">
        <v>8244</v>
      </c>
      <c r="I6487" s="30">
        <v>1994</v>
      </c>
      <c r="J6487" s="29" t="s">
        <v>15805</v>
      </c>
      <c r="K6487" s="22" t="str">
        <f>VLOOKUP(E6487,'[1]Tirupati Member''s Detail'!$D$2:$L$1048576,8,0)</f>
        <v>No</v>
      </c>
      <c r="L6487" s="23">
        <f>VLOOKUP(E6487,'[1]Tirupati Member''s Detail'!$D$2:$L$1048576,4,0)</f>
        <v>27000</v>
      </c>
      <c r="M6487" s="23">
        <f t="shared" si="509"/>
        <v>27000</v>
      </c>
      <c r="N6487" s="23">
        <f>VLOOKUP(E6487,'[1]Tirupati Member''s Detail'!$D$2:$L$1048576,5,0)</f>
        <v>27000</v>
      </c>
      <c r="O6487" s="23" t="str">
        <f>VLOOKUP(E6487,'[1]Tirupati Member''s Detail'!$D$2:$L$1048576,7,0)</f>
        <v>I.R.M</v>
      </c>
      <c r="P6487" s="23">
        <f t="shared" si="511"/>
        <v>0</v>
      </c>
      <c r="Q6487" s="24" t="e">
        <f>+#REF!-I6487</f>
        <v>#REF!</v>
      </c>
      <c r="R6487" s="25">
        <f t="shared" si="512"/>
        <v>21600</v>
      </c>
      <c r="S6487" s="25" t="e">
        <f t="shared" si="513"/>
        <v>#REF!</v>
      </c>
      <c r="T6487" s="25">
        <f t="shared" si="510"/>
        <v>21600</v>
      </c>
      <c r="U6487" s="25"/>
      <c r="V6487" s="23"/>
      <c r="W6487" s="23"/>
      <c r="X6487" s="24" t="e">
        <f>+#REF!-I6487</f>
        <v>#REF!</v>
      </c>
      <c r="Y6487" s="23"/>
      <c r="Z6487" s="23"/>
      <c r="AA6487" s="23"/>
      <c r="AB6487" s="23"/>
      <c r="AC6487" s="23"/>
      <c r="AD6487" s="23"/>
      <c r="AE6487" s="26" t="str">
        <f>VLOOKUP(E6487,'[1]Tirupati Member''s Detail'!$D$2:$L$1048576,9,0)</f>
        <v>no communication till date</v>
      </c>
    </row>
    <row r="6488" spans="1:31" x14ac:dyDescent="0.3">
      <c r="A6488" s="27">
        <v>6493</v>
      </c>
      <c r="B6488" s="28"/>
      <c r="C6488" s="29" t="s">
        <v>15806</v>
      </c>
      <c r="D6488" s="20" t="s">
        <v>22</v>
      </c>
      <c r="E6488" s="29">
        <v>5000044</v>
      </c>
      <c r="F6488" s="20" t="s">
        <v>24</v>
      </c>
      <c r="G6488" s="20" t="s">
        <v>25</v>
      </c>
      <c r="H6488" s="29" t="s">
        <v>3559</v>
      </c>
      <c r="I6488" s="30">
        <v>1994</v>
      </c>
      <c r="J6488" s="29" t="s">
        <v>15807</v>
      </c>
      <c r="K6488" s="22" t="str">
        <f>VLOOKUP(E6488,'[1]Tirupati Member''s Detail'!$D$2:$L$1048576,8,0)</f>
        <v>No</v>
      </c>
      <c r="L6488" s="23">
        <f>VLOOKUP(E6488,'[1]Tirupati Member''s Detail'!$D$2:$L$1048576,4,0)</f>
        <v>32000</v>
      </c>
      <c r="M6488" s="23">
        <f t="shared" si="509"/>
        <v>32000</v>
      </c>
      <c r="N6488" s="23">
        <f>VLOOKUP(E6488,'[1]Tirupati Member''s Detail'!$D$2:$L$1048576,5,0)</f>
        <v>12800</v>
      </c>
      <c r="O6488" s="23" t="str">
        <f>VLOOKUP(E6488,'[1]Tirupati Member''s Detail'!$D$2:$L$1048576,7,0)</f>
        <v>Outstanding</v>
      </c>
      <c r="P6488" s="23">
        <f t="shared" si="511"/>
        <v>19200</v>
      </c>
      <c r="Q6488" s="24" t="e">
        <f>+#REF!-I6488</f>
        <v>#REF!</v>
      </c>
      <c r="R6488" s="25">
        <f t="shared" si="512"/>
        <v>10240</v>
      </c>
      <c r="S6488" s="25" t="e">
        <f t="shared" si="513"/>
        <v>#REF!</v>
      </c>
      <c r="T6488" s="25">
        <f t="shared" si="510"/>
        <v>10240</v>
      </c>
      <c r="U6488" s="25"/>
      <c r="V6488" s="23"/>
      <c r="W6488" s="23"/>
      <c r="X6488" s="24" t="e">
        <f>+#REF!-I6488</f>
        <v>#REF!</v>
      </c>
      <c r="Y6488" s="23"/>
      <c r="Z6488" s="23"/>
      <c r="AA6488" s="23"/>
      <c r="AB6488" s="23"/>
      <c r="AC6488" s="23"/>
      <c r="AD6488" s="23"/>
      <c r="AE6488" s="26" t="str">
        <f>VLOOKUP(E6488,'[1]Tirupati Member''s Detail'!$D$2:$L$1048576,9,0)</f>
        <v>As POD Last Communication Till 2007 (Outstanding Rs 19200/-)</v>
      </c>
    </row>
    <row r="6489" spans="1:31" x14ac:dyDescent="0.3">
      <c r="A6489" s="27">
        <v>6494</v>
      </c>
      <c r="B6489" s="28"/>
      <c r="C6489" s="29" t="s">
        <v>15808</v>
      </c>
      <c r="D6489" s="20" t="s">
        <v>22</v>
      </c>
      <c r="E6489" s="29">
        <v>5000045</v>
      </c>
      <c r="F6489" s="20" t="s">
        <v>24</v>
      </c>
      <c r="G6489" s="20" t="s">
        <v>25</v>
      </c>
      <c r="H6489" s="29" t="s">
        <v>3551</v>
      </c>
      <c r="I6489" s="30">
        <v>1994</v>
      </c>
      <c r="J6489" s="29" t="s">
        <v>15809</v>
      </c>
      <c r="K6489" s="22" t="str">
        <f>VLOOKUP(E6489,'[1]Tirupati Member''s Detail'!$D$2:$L$1048576,8,0)</f>
        <v>No</v>
      </c>
      <c r="L6489" s="23">
        <f>VLOOKUP(E6489,'[1]Tirupati Member''s Detail'!$D$2:$L$1048576,4,0)</f>
        <v>27000</v>
      </c>
      <c r="M6489" s="23">
        <f t="shared" si="509"/>
        <v>27000</v>
      </c>
      <c r="N6489" s="23">
        <f>VLOOKUP(E6489,'[1]Tirupati Member''s Detail'!$D$2:$L$1048576,5,0)</f>
        <v>0</v>
      </c>
      <c r="O6489" s="23" t="str">
        <f>VLOOKUP(E6489,'[1]Tirupati Member''s Detail'!$D$2:$L$1048576,7,0)</f>
        <v>*LUCKY WINNER</v>
      </c>
      <c r="P6489" s="23">
        <f t="shared" si="511"/>
        <v>27000</v>
      </c>
      <c r="Q6489" s="24" t="e">
        <f>+#REF!-I6489</f>
        <v>#REF!</v>
      </c>
      <c r="R6489" s="25">
        <f t="shared" si="512"/>
        <v>0</v>
      </c>
      <c r="S6489" s="25" t="e">
        <f t="shared" si="513"/>
        <v>#REF!</v>
      </c>
      <c r="T6489" s="25">
        <f t="shared" si="510"/>
        <v>0</v>
      </c>
      <c r="U6489" s="25"/>
      <c r="V6489" s="23"/>
      <c r="W6489" s="23"/>
      <c r="X6489" s="24" t="e">
        <f>+#REF!-I6489</f>
        <v>#REF!</v>
      </c>
      <c r="Y6489" s="23"/>
      <c r="Z6489" s="23"/>
      <c r="AA6489" s="23"/>
      <c r="AB6489" s="23"/>
      <c r="AC6489" s="23"/>
      <c r="AD6489" s="23"/>
      <c r="AE6489" s="26" t="str">
        <f>VLOOKUP(E6489,'[1]Tirupati Member''s Detail'!$D$2:$L$1048576,9,0)</f>
        <v>last communication 08… Lucky Winner</v>
      </c>
    </row>
    <row r="6490" spans="1:31" x14ac:dyDescent="0.3">
      <c r="A6490" s="27">
        <v>6495</v>
      </c>
      <c r="B6490" s="28"/>
      <c r="C6490" s="29" t="s">
        <v>15810</v>
      </c>
      <c r="D6490" s="20" t="s">
        <v>22</v>
      </c>
      <c r="E6490" s="29">
        <v>5000048</v>
      </c>
      <c r="F6490" s="20" t="s">
        <v>24</v>
      </c>
      <c r="G6490" s="20" t="s">
        <v>25</v>
      </c>
      <c r="H6490" s="29" t="s">
        <v>4092</v>
      </c>
      <c r="I6490" s="30">
        <v>1994</v>
      </c>
      <c r="J6490" s="29" t="s">
        <v>15811</v>
      </c>
      <c r="K6490" s="22" t="str">
        <f>VLOOKUP(E6490,'[1]Tirupati Member''s Detail'!$D$2:$L$1048576,8,0)</f>
        <v>No</v>
      </c>
      <c r="L6490" s="23">
        <f>VLOOKUP(E6490,'[1]Tirupati Member''s Detail'!$D$2:$L$1048576,4,0)</f>
        <v>27000</v>
      </c>
      <c r="M6490" s="23">
        <f t="shared" si="509"/>
        <v>27000</v>
      </c>
      <c r="N6490" s="23">
        <f>VLOOKUP(E6490,'[1]Tirupati Member''s Detail'!$D$2:$L$1048576,5,0)</f>
        <v>5500</v>
      </c>
      <c r="O6490" s="23" t="str">
        <f>VLOOKUP(E6490,'[1]Tirupati Member''s Detail'!$D$2:$L$1048576,7,0)</f>
        <v>Outstanding</v>
      </c>
      <c r="P6490" s="23">
        <f t="shared" si="511"/>
        <v>21500</v>
      </c>
      <c r="Q6490" s="24" t="e">
        <f>+#REF!-I6490</f>
        <v>#REF!</v>
      </c>
      <c r="R6490" s="25">
        <f t="shared" si="512"/>
        <v>4400</v>
      </c>
      <c r="S6490" s="25" t="e">
        <f t="shared" si="513"/>
        <v>#REF!</v>
      </c>
      <c r="T6490" s="25">
        <f t="shared" si="510"/>
        <v>4400</v>
      </c>
      <c r="U6490" s="25"/>
      <c r="V6490" s="23"/>
      <c r="W6490" s="23"/>
      <c r="X6490" s="24" t="e">
        <f>+#REF!-I6490</f>
        <v>#REF!</v>
      </c>
      <c r="Y6490" s="23"/>
      <c r="Z6490" s="23"/>
      <c r="AA6490" s="23"/>
      <c r="AB6490" s="23"/>
      <c r="AC6490" s="23"/>
      <c r="AD6490" s="23"/>
      <c r="AE6490" s="26" t="str">
        <f>VLOOKUP(E6490,'[1]Tirupati Member''s Detail'!$D$2:$L$1048576,9,0)</f>
        <v>As POD Last Communication Till 2007 (Outstanding Rs 16500/-)</v>
      </c>
    </row>
    <row r="6491" spans="1:31" x14ac:dyDescent="0.3">
      <c r="A6491" s="27">
        <v>6496</v>
      </c>
      <c r="B6491" s="28"/>
      <c r="C6491" s="29" t="s">
        <v>15812</v>
      </c>
      <c r="D6491" s="20" t="s">
        <v>22</v>
      </c>
      <c r="E6491" s="29">
        <v>5000050</v>
      </c>
      <c r="F6491" s="20" t="s">
        <v>24</v>
      </c>
      <c r="G6491" s="20" t="s">
        <v>25</v>
      </c>
      <c r="H6491" s="29" t="s">
        <v>3681</v>
      </c>
      <c r="I6491" s="30">
        <v>1994</v>
      </c>
      <c r="J6491" s="29" t="s">
        <v>15813</v>
      </c>
      <c r="K6491" s="22" t="str">
        <f>VLOOKUP(E6491,'[1]Tirupati Member''s Detail'!$D$2:$L$1048576,8,0)</f>
        <v>No</v>
      </c>
      <c r="L6491" s="23">
        <f>VLOOKUP(E6491,'[1]Tirupati Member''s Detail'!$D$2:$L$1048576,4,0)</f>
        <v>27000</v>
      </c>
      <c r="M6491" s="23">
        <f t="shared" si="509"/>
        <v>27000</v>
      </c>
      <c r="N6491" s="23">
        <f>VLOOKUP(E6491,'[1]Tirupati Member''s Detail'!$D$2:$L$1048576,5,0)</f>
        <v>27000</v>
      </c>
      <c r="O6491" s="23" t="str">
        <f>VLOOKUP(E6491,'[1]Tirupati Member''s Detail'!$D$2:$L$1048576,7,0)</f>
        <v>I.R.M</v>
      </c>
      <c r="P6491" s="23">
        <f t="shared" si="511"/>
        <v>0</v>
      </c>
      <c r="Q6491" s="24" t="e">
        <f>+#REF!-I6491</f>
        <v>#REF!</v>
      </c>
      <c r="R6491" s="25">
        <f t="shared" si="512"/>
        <v>21600</v>
      </c>
      <c r="S6491" s="25" t="e">
        <f t="shared" si="513"/>
        <v>#REF!</v>
      </c>
      <c r="T6491" s="25">
        <f t="shared" si="510"/>
        <v>21600</v>
      </c>
      <c r="U6491" s="25"/>
      <c r="V6491" s="23"/>
      <c r="W6491" s="23"/>
      <c r="X6491" s="24" t="e">
        <f>+#REF!-I6491</f>
        <v>#REF!</v>
      </c>
      <c r="Y6491" s="23"/>
      <c r="Z6491" s="23"/>
      <c r="AA6491" s="23"/>
      <c r="AB6491" s="23"/>
      <c r="AC6491" s="23"/>
      <c r="AD6491" s="23"/>
      <c r="AE6491" s="26" t="str">
        <f>VLOOKUP(E6491,'[1]Tirupati Member''s Detail'!$D$2:$L$1048576,9,0)</f>
        <v>last mail with all pending dues in 2016</v>
      </c>
    </row>
    <row r="6492" spans="1:31" x14ac:dyDescent="0.3">
      <c r="A6492" s="27">
        <v>6497</v>
      </c>
      <c r="B6492" s="28"/>
      <c r="C6492" s="29" t="s">
        <v>15814</v>
      </c>
      <c r="D6492" s="20" t="s">
        <v>22</v>
      </c>
      <c r="E6492" s="29">
        <v>5000051</v>
      </c>
      <c r="F6492" s="20" t="s">
        <v>24</v>
      </c>
      <c r="G6492" s="20" t="s">
        <v>25</v>
      </c>
      <c r="H6492" s="29" t="s">
        <v>4156</v>
      </c>
      <c r="I6492" s="30">
        <v>1994</v>
      </c>
      <c r="J6492" s="29" t="s">
        <v>15815</v>
      </c>
      <c r="K6492" s="22" t="str">
        <f>VLOOKUP(E6492,'[1]Tirupati Member''s Detail'!$D$2:$L$1048576,8,0)</f>
        <v>No</v>
      </c>
      <c r="L6492" s="23">
        <f>VLOOKUP(E6492,'[1]Tirupati Member''s Detail'!$D$2:$L$1048576,4,0)</f>
        <v>27000</v>
      </c>
      <c r="M6492" s="23">
        <f t="shared" si="509"/>
        <v>27000</v>
      </c>
      <c r="N6492" s="23">
        <f>VLOOKUP(E6492,'[1]Tirupati Member''s Detail'!$D$2:$L$1048576,5,0)</f>
        <v>27000</v>
      </c>
      <c r="O6492" s="23" t="str">
        <f>VLOOKUP(E6492,'[1]Tirupati Member''s Detail'!$D$2:$L$1048576,7,0)</f>
        <v>I.R.M</v>
      </c>
      <c r="P6492" s="23">
        <f t="shared" si="511"/>
        <v>0</v>
      </c>
      <c r="Q6492" s="24" t="e">
        <f>+#REF!-I6492</f>
        <v>#REF!</v>
      </c>
      <c r="R6492" s="25">
        <f t="shared" si="512"/>
        <v>21600</v>
      </c>
      <c r="S6492" s="25" t="e">
        <f t="shared" si="513"/>
        <v>#REF!</v>
      </c>
      <c r="T6492" s="25">
        <f t="shared" si="510"/>
        <v>21600</v>
      </c>
      <c r="U6492" s="25"/>
      <c r="V6492" s="23"/>
      <c r="W6492" s="23"/>
      <c r="X6492" s="24" t="e">
        <f>+#REF!-I6492</f>
        <v>#REF!</v>
      </c>
      <c r="Y6492" s="23"/>
      <c r="Z6492" s="23"/>
      <c r="AA6492" s="23"/>
      <c r="AB6492" s="23"/>
      <c r="AC6492" s="23"/>
      <c r="AD6492" s="23"/>
      <c r="AE6492" s="26" t="str">
        <f>VLOOKUP(E6492,'[1]Tirupati Member''s Detail'!$D$2:$L$1048576,9,0)</f>
        <v>As POD last communication 07</v>
      </c>
    </row>
    <row r="6493" spans="1:31" x14ac:dyDescent="0.3">
      <c r="A6493" s="27">
        <v>6498</v>
      </c>
      <c r="B6493" s="28"/>
      <c r="C6493" s="29" t="s">
        <v>15816</v>
      </c>
      <c r="D6493" s="20" t="s">
        <v>22</v>
      </c>
      <c r="E6493" s="29">
        <v>5000052</v>
      </c>
      <c r="F6493" s="20" t="s">
        <v>24</v>
      </c>
      <c r="G6493" s="20" t="s">
        <v>25</v>
      </c>
      <c r="H6493" s="29" t="s">
        <v>10191</v>
      </c>
      <c r="I6493" s="30">
        <v>1994</v>
      </c>
      <c r="J6493" s="29" t="s">
        <v>15817</v>
      </c>
      <c r="K6493" s="22" t="str">
        <f>VLOOKUP(E6493,'[1]Tirupati Member''s Detail'!$D$2:$L$1048576,8,0)</f>
        <v>No</v>
      </c>
      <c r="L6493" s="23">
        <f>VLOOKUP(E6493,'[1]Tirupati Member''s Detail'!$D$2:$L$1048576,4,0)</f>
        <v>32000</v>
      </c>
      <c r="M6493" s="23">
        <f t="shared" si="509"/>
        <v>32000</v>
      </c>
      <c r="N6493" s="23">
        <f>VLOOKUP(E6493,'[1]Tirupati Member''s Detail'!$D$2:$L$1048576,5,0)</f>
        <v>32000</v>
      </c>
      <c r="O6493" s="23" t="str">
        <f>VLOOKUP(E6493,'[1]Tirupati Member''s Detail'!$D$2:$L$1048576,7,0)</f>
        <v>I.R.M</v>
      </c>
      <c r="P6493" s="23">
        <f t="shared" si="511"/>
        <v>0</v>
      </c>
      <c r="Q6493" s="24" t="e">
        <f>+#REF!-I6493</f>
        <v>#REF!</v>
      </c>
      <c r="R6493" s="25">
        <f t="shared" si="512"/>
        <v>25600</v>
      </c>
      <c r="S6493" s="25" t="e">
        <f t="shared" si="513"/>
        <v>#REF!</v>
      </c>
      <c r="T6493" s="25">
        <f t="shared" si="510"/>
        <v>25600</v>
      </c>
      <c r="U6493" s="25"/>
      <c r="V6493" s="23"/>
      <c r="W6493" s="23"/>
      <c r="X6493" s="24" t="e">
        <f>+#REF!-I6493</f>
        <v>#REF!</v>
      </c>
      <c r="Y6493" s="23"/>
      <c r="Z6493" s="23"/>
      <c r="AA6493" s="23"/>
      <c r="AB6493" s="23"/>
      <c r="AC6493" s="23"/>
      <c r="AD6493" s="23"/>
      <c r="AE6493" s="26" t="str">
        <f>VLOOKUP(E6493,'[1]Tirupati Member''s Detail'!$D$2:$L$1048576,9,0)</f>
        <v>As POD  last communication 07 (Excess Amount Rs 9600/-)</v>
      </c>
    </row>
    <row r="6494" spans="1:31" x14ac:dyDescent="0.3">
      <c r="A6494" s="27">
        <v>6499</v>
      </c>
      <c r="B6494" s="28"/>
      <c r="C6494" s="29" t="s">
        <v>15818</v>
      </c>
      <c r="D6494" s="20" t="s">
        <v>22</v>
      </c>
      <c r="E6494" s="29">
        <v>5000053</v>
      </c>
      <c r="F6494" s="20" t="s">
        <v>24</v>
      </c>
      <c r="G6494" s="20" t="s">
        <v>25</v>
      </c>
      <c r="H6494" s="29" t="s">
        <v>4156</v>
      </c>
      <c r="I6494" s="30">
        <v>1994</v>
      </c>
      <c r="J6494" s="29" t="s">
        <v>15819</v>
      </c>
      <c r="K6494" s="22" t="str">
        <f>VLOOKUP(E6494,'[1]Tirupati Member''s Detail'!$D$2:$L$1048576,8,0)</f>
        <v>No</v>
      </c>
      <c r="L6494" s="23">
        <f>VLOOKUP(E6494,'[1]Tirupati Member''s Detail'!$D$2:$L$1048576,4,0)</f>
        <v>27000</v>
      </c>
      <c r="M6494" s="23">
        <f t="shared" si="509"/>
        <v>27000</v>
      </c>
      <c r="N6494" s="23">
        <f>VLOOKUP(E6494,'[1]Tirupati Member''s Detail'!$D$2:$L$1048576,5,0)</f>
        <v>27000</v>
      </c>
      <c r="O6494" s="23" t="str">
        <f>VLOOKUP(E6494,'[1]Tirupati Member''s Detail'!$D$2:$L$1048576,7,0)</f>
        <v>I.R.M</v>
      </c>
      <c r="P6494" s="23">
        <f t="shared" si="511"/>
        <v>0</v>
      </c>
      <c r="Q6494" s="24" t="e">
        <f>+#REF!-I6494</f>
        <v>#REF!</v>
      </c>
      <c r="R6494" s="25">
        <f t="shared" si="512"/>
        <v>21600</v>
      </c>
      <c r="S6494" s="25" t="e">
        <f t="shared" si="513"/>
        <v>#REF!</v>
      </c>
      <c r="T6494" s="25">
        <f t="shared" si="510"/>
        <v>21600</v>
      </c>
      <c r="U6494" s="25"/>
      <c r="V6494" s="23"/>
      <c r="W6494" s="23"/>
      <c r="X6494" s="24" t="e">
        <f>+#REF!-I6494</f>
        <v>#REF!</v>
      </c>
      <c r="Y6494" s="23"/>
      <c r="Z6494" s="23"/>
      <c r="AA6494" s="23"/>
      <c r="AB6494" s="23"/>
      <c r="AC6494" s="23"/>
      <c r="AD6494" s="23"/>
      <c r="AE6494" s="26" t="str">
        <f>VLOOKUP(E6494,'[1]Tirupati Member''s Detail'!$D$2:$L$1048576,9,0)</f>
        <v>As POD last communication 07</v>
      </c>
    </row>
    <row r="6495" spans="1:31" x14ac:dyDescent="0.3">
      <c r="A6495" s="27">
        <v>6500</v>
      </c>
      <c r="B6495" s="28"/>
      <c r="C6495" s="29" t="s">
        <v>15820</v>
      </c>
      <c r="D6495" s="20" t="s">
        <v>22</v>
      </c>
      <c r="E6495" s="29">
        <v>5000054</v>
      </c>
      <c r="F6495" s="20" t="s">
        <v>24</v>
      </c>
      <c r="G6495" s="20" t="s">
        <v>25</v>
      </c>
      <c r="H6495" s="29" t="s">
        <v>4180</v>
      </c>
      <c r="I6495" s="30">
        <v>1994</v>
      </c>
      <c r="J6495" s="29" t="s">
        <v>15821</v>
      </c>
      <c r="K6495" s="22">
        <f>VLOOKUP(E6495,'[1]Tirupati Member''s Detail'!$D$2:$L$1048576,8,0)</f>
        <v>2007</v>
      </c>
      <c r="L6495" s="23">
        <f>VLOOKUP(E6495,'[1]Tirupati Member''s Detail'!$D$2:$L$1048576,4,0)</f>
        <v>32000</v>
      </c>
      <c r="M6495" s="23">
        <f t="shared" si="509"/>
        <v>32000</v>
      </c>
      <c r="N6495" s="23">
        <f>VLOOKUP(E6495,'[1]Tirupati Member''s Detail'!$D$2:$L$1048576,5,0)</f>
        <v>32000</v>
      </c>
      <c r="O6495" s="23" t="str">
        <f>VLOOKUP(E6495,'[1]Tirupati Member''s Detail'!$D$2:$L$1048576,7,0)</f>
        <v>R.M</v>
      </c>
      <c r="P6495" s="23">
        <f t="shared" si="511"/>
        <v>0</v>
      </c>
      <c r="Q6495" s="24" t="e">
        <f>+#REF!-I6495</f>
        <v>#REF!</v>
      </c>
      <c r="R6495" s="25">
        <f t="shared" si="512"/>
        <v>25600</v>
      </c>
      <c r="S6495" s="25" t="e">
        <f t="shared" si="513"/>
        <v>#REF!</v>
      </c>
      <c r="T6495" s="25">
        <f t="shared" si="510"/>
        <v>25600</v>
      </c>
      <c r="U6495" s="25"/>
      <c r="V6495" s="23"/>
      <c r="W6495" s="23"/>
      <c r="X6495" s="24" t="e">
        <f>+#REF!-I6495</f>
        <v>#REF!</v>
      </c>
      <c r="Y6495" s="23"/>
      <c r="Z6495" s="23"/>
      <c r="AA6495" s="23"/>
      <c r="AB6495" s="23"/>
      <c r="AC6495" s="23"/>
      <c r="AD6495" s="23"/>
      <c r="AE6495" s="26" t="str">
        <f>VLOOKUP(E6495,'[1]Tirupati Member''s Detail'!$D$2:$L$1048576,9,0)</f>
        <v>As POD last communication 07</v>
      </c>
    </row>
    <row r="6496" spans="1:31" x14ac:dyDescent="0.3">
      <c r="A6496" s="27">
        <v>6501</v>
      </c>
      <c r="B6496" s="28"/>
      <c r="C6496" s="29" t="s">
        <v>15822</v>
      </c>
      <c r="D6496" s="20" t="s">
        <v>22</v>
      </c>
      <c r="E6496" s="29">
        <v>5000057</v>
      </c>
      <c r="F6496" s="20" t="s">
        <v>24</v>
      </c>
      <c r="G6496" s="20" t="s">
        <v>25</v>
      </c>
      <c r="H6496" s="29" t="s">
        <v>4160</v>
      </c>
      <c r="I6496" s="30">
        <v>1994</v>
      </c>
      <c r="J6496" s="29" t="s">
        <v>15823</v>
      </c>
      <c r="K6496" s="22" t="str">
        <f>VLOOKUP(E6496,'[1]Tirupati Member''s Detail'!$D$2:$L$1048576,8,0)</f>
        <v>No</v>
      </c>
      <c r="L6496" s="23">
        <f>VLOOKUP(E6496,'[1]Tirupati Member''s Detail'!$D$2:$L$1048576,4,0)</f>
        <v>27000</v>
      </c>
      <c r="M6496" s="23">
        <f t="shared" si="509"/>
        <v>27000</v>
      </c>
      <c r="N6496" s="23">
        <f>VLOOKUP(E6496,'[1]Tirupati Member''s Detail'!$D$2:$L$1048576,5,0)</f>
        <v>25650</v>
      </c>
      <c r="O6496" s="23" t="str">
        <f>VLOOKUP(E6496,'[1]Tirupati Member''s Detail'!$D$2:$L$1048576,7,0)</f>
        <v>I.R.M</v>
      </c>
      <c r="P6496" s="23">
        <f t="shared" si="511"/>
        <v>1350</v>
      </c>
      <c r="Q6496" s="24" t="e">
        <f>+#REF!-I6496</f>
        <v>#REF!</v>
      </c>
      <c r="R6496" s="25">
        <f t="shared" si="512"/>
        <v>20520</v>
      </c>
      <c r="S6496" s="25" t="e">
        <f t="shared" si="513"/>
        <v>#REF!</v>
      </c>
      <c r="T6496" s="25">
        <f t="shared" si="510"/>
        <v>20520</v>
      </c>
      <c r="U6496" s="25"/>
      <c r="V6496" s="23"/>
      <c r="W6496" s="23"/>
      <c r="X6496" s="24" t="e">
        <f>+#REF!-I6496</f>
        <v>#REF!</v>
      </c>
      <c r="Y6496" s="23"/>
      <c r="Z6496" s="23"/>
      <c r="AA6496" s="23"/>
      <c r="AB6496" s="23"/>
      <c r="AC6496" s="23"/>
      <c r="AD6496" s="23"/>
      <c r="AE6496" s="26" t="str">
        <f>VLOOKUP(E6496,'[1]Tirupati Member''s Detail'!$D$2:$L$1048576,9,0)</f>
        <v>As POD last communication 07</v>
      </c>
    </row>
    <row r="6497" spans="1:31" x14ac:dyDescent="0.3">
      <c r="A6497" s="27">
        <v>6502</v>
      </c>
      <c r="B6497" s="28"/>
      <c r="C6497" s="29" t="s">
        <v>15824</v>
      </c>
      <c r="D6497" s="20" t="s">
        <v>22</v>
      </c>
      <c r="E6497" s="29">
        <v>5000058</v>
      </c>
      <c r="F6497" s="20" t="s">
        <v>24</v>
      </c>
      <c r="G6497" s="20" t="s">
        <v>25</v>
      </c>
      <c r="H6497" s="29" t="s">
        <v>3771</v>
      </c>
      <c r="I6497" s="30">
        <v>1994</v>
      </c>
      <c r="J6497" s="29" t="s">
        <v>15825</v>
      </c>
      <c r="K6497" s="22" t="str">
        <f>VLOOKUP(E6497,'[1]Tirupati Member''s Detail'!$D$2:$L$1048576,8,0)</f>
        <v>No</v>
      </c>
      <c r="L6497" s="23">
        <f>VLOOKUP(E6497,'[1]Tirupati Member''s Detail'!$D$2:$L$1048576,4,0)</f>
        <v>27000</v>
      </c>
      <c r="M6497" s="23">
        <f t="shared" si="509"/>
        <v>27000</v>
      </c>
      <c r="N6497" s="23">
        <f>VLOOKUP(E6497,'[1]Tirupati Member''s Detail'!$D$2:$L$1048576,5,0)</f>
        <v>27000</v>
      </c>
      <c r="O6497" s="23" t="str">
        <f>VLOOKUP(E6497,'[1]Tirupati Member''s Detail'!$D$2:$L$1048576,7,0)</f>
        <v>I.R.M</v>
      </c>
      <c r="P6497" s="23">
        <f t="shared" si="511"/>
        <v>0</v>
      </c>
      <c r="Q6497" s="24" t="e">
        <f>+#REF!-I6497</f>
        <v>#REF!</v>
      </c>
      <c r="R6497" s="25">
        <f t="shared" si="512"/>
        <v>21600</v>
      </c>
      <c r="S6497" s="25" t="e">
        <f t="shared" si="513"/>
        <v>#REF!</v>
      </c>
      <c r="T6497" s="25">
        <f t="shared" si="510"/>
        <v>21600</v>
      </c>
      <c r="U6497" s="25"/>
      <c r="V6497" s="23"/>
      <c r="W6497" s="23"/>
      <c r="X6497" s="24" t="e">
        <f>+#REF!-I6497</f>
        <v>#REF!</v>
      </c>
      <c r="Y6497" s="23"/>
      <c r="Z6497" s="23"/>
      <c r="AA6497" s="23"/>
      <c r="AB6497" s="23"/>
      <c r="AC6497" s="23"/>
      <c r="AD6497" s="23"/>
      <c r="AE6497" s="26" t="str">
        <f>VLOOKUP(E6497,'[1]Tirupati Member''s Detail'!$D$2:$L$1048576,9,0)</f>
        <v>As POD last communication 07</v>
      </c>
    </row>
    <row r="6498" spans="1:31" x14ac:dyDescent="0.3">
      <c r="A6498" s="27">
        <v>6503</v>
      </c>
      <c r="B6498" s="28"/>
      <c r="C6498" s="29" t="s">
        <v>15826</v>
      </c>
      <c r="D6498" s="20" t="s">
        <v>22</v>
      </c>
      <c r="E6498" s="29">
        <v>5000059</v>
      </c>
      <c r="F6498" s="20" t="s">
        <v>24</v>
      </c>
      <c r="G6498" s="20" t="s">
        <v>25</v>
      </c>
      <c r="H6498" s="29" t="s">
        <v>4180</v>
      </c>
      <c r="I6498" s="30">
        <v>1994</v>
      </c>
      <c r="J6498" s="29" t="s">
        <v>15827</v>
      </c>
      <c r="K6498" s="22" t="str">
        <f>VLOOKUP(E6498,'[1]Tirupati Member''s Detail'!$D$2:$L$1048576,8,0)</f>
        <v>No</v>
      </c>
      <c r="L6498" s="23">
        <f>VLOOKUP(E6498,'[1]Tirupati Member''s Detail'!$D$2:$L$1048576,4,0)</f>
        <v>27000</v>
      </c>
      <c r="M6498" s="23">
        <f t="shared" si="509"/>
        <v>27000</v>
      </c>
      <c r="N6498" s="23">
        <f>VLOOKUP(E6498,'[1]Tirupati Member''s Detail'!$D$2:$L$1048576,5,0)</f>
        <v>27000</v>
      </c>
      <c r="O6498" s="23" t="str">
        <f>VLOOKUP(E6498,'[1]Tirupati Member''s Detail'!$D$2:$L$1048576,7,0)</f>
        <v>I.R.M</v>
      </c>
      <c r="P6498" s="23">
        <f t="shared" si="511"/>
        <v>0</v>
      </c>
      <c r="Q6498" s="24" t="e">
        <f>+#REF!-I6498</f>
        <v>#REF!</v>
      </c>
      <c r="R6498" s="25">
        <f t="shared" si="512"/>
        <v>21600</v>
      </c>
      <c r="S6498" s="25" t="e">
        <f t="shared" si="513"/>
        <v>#REF!</v>
      </c>
      <c r="T6498" s="25">
        <f t="shared" si="510"/>
        <v>21600</v>
      </c>
      <c r="U6498" s="25"/>
      <c r="V6498" s="23"/>
      <c r="W6498" s="23"/>
      <c r="X6498" s="24" t="e">
        <f>+#REF!-I6498</f>
        <v>#REF!</v>
      </c>
      <c r="Y6498" s="23"/>
      <c r="Z6498" s="23"/>
      <c r="AA6498" s="23"/>
      <c r="AB6498" s="23"/>
      <c r="AC6498" s="23"/>
      <c r="AD6498" s="23"/>
      <c r="AE6498" s="26" t="str">
        <f>VLOOKUP(E6498,'[1]Tirupati Member''s Detail'!$D$2:$L$1048576,9,0)</f>
        <v>Last Communication Till 2013</v>
      </c>
    </row>
    <row r="6499" spans="1:31" x14ac:dyDescent="0.3">
      <c r="A6499" s="27">
        <v>6504</v>
      </c>
      <c r="B6499" s="28"/>
      <c r="C6499" s="29" t="s">
        <v>15828</v>
      </c>
      <c r="D6499" s="20" t="s">
        <v>22</v>
      </c>
      <c r="E6499" s="29">
        <v>5000060</v>
      </c>
      <c r="F6499" s="20" t="s">
        <v>24</v>
      </c>
      <c r="G6499" s="20" t="s">
        <v>25</v>
      </c>
      <c r="H6499" s="29" t="s">
        <v>4471</v>
      </c>
      <c r="I6499" s="30">
        <v>1994</v>
      </c>
      <c r="J6499" s="29" t="s">
        <v>15829</v>
      </c>
      <c r="K6499" s="22" t="str">
        <f>VLOOKUP(E6499,'[1]Tirupati Member''s Detail'!$D$2:$L$1048576,8,0)</f>
        <v>No</v>
      </c>
      <c r="L6499" s="23">
        <f>VLOOKUP(E6499,'[1]Tirupati Member''s Detail'!$D$2:$L$1048576,4,0)</f>
        <v>22000</v>
      </c>
      <c r="M6499" s="23">
        <f t="shared" si="509"/>
        <v>22000</v>
      </c>
      <c r="N6499" s="23">
        <f>VLOOKUP(E6499,'[1]Tirupati Member''s Detail'!$D$2:$L$1048576,5,0)</f>
        <v>22000</v>
      </c>
      <c r="O6499" s="23" t="str">
        <f>VLOOKUP(E6499,'[1]Tirupati Member''s Detail'!$D$2:$L$1048576,7,0)</f>
        <v>I.R.M</v>
      </c>
      <c r="P6499" s="23">
        <f t="shared" si="511"/>
        <v>0</v>
      </c>
      <c r="Q6499" s="24" t="e">
        <f>+#REF!-I6499</f>
        <v>#REF!</v>
      </c>
      <c r="R6499" s="25">
        <f t="shared" si="512"/>
        <v>17600</v>
      </c>
      <c r="S6499" s="25" t="e">
        <f t="shared" si="513"/>
        <v>#REF!</v>
      </c>
      <c r="T6499" s="25">
        <f t="shared" si="510"/>
        <v>17600</v>
      </c>
      <c r="U6499" s="25"/>
      <c r="V6499" s="23"/>
      <c r="W6499" s="23"/>
      <c r="X6499" s="24" t="e">
        <f>+#REF!-I6499</f>
        <v>#REF!</v>
      </c>
      <c r="Y6499" s="23"/>
      <c r="Z6499" s="23"/>
      <c r="AA6499" s="23"/>
      <c r="AB6499" s="23"/>
      <c r="AC6499" s="23"/>
      <c r="AD6499" s="23"/>
      <c r="AE6499" s="26" t="str">
        <f>VLOOKUP(E6499,'[1]Tirupati Member''s Detail'!$D$2:$L$1048576,9,0)</f>
        <v>As POD last communication 07</v>
      </c>
    </row>
    <row r="6500" spans="1:31" x14ac:dyDescent="0.3">
      <c r="A6500" s="27">
        <v>6505</v>
      </c>
      <c r="B6500" s="28"/>
      <c r="C6500" s="29" t="s">
        <v>15830</v>
      </c>
      <c r="D6500" s="20" t="s">
        <v>22</v>
      </c>
      <c r="E6500" s="29">
        <v>5000061</v>
      </c>
      <c r="F6500" s="20" t="s">
        <v>24</v>
      </c>
      <c r="G6500" s="20" t="s">
        <v>25</v>
      </c>
      <c r="H6500" s="29" t="s">
        <v>10191</v>
      </c>
      <c r="I6500" s="30">
        <v>1994</v>
      </c>
      <c r="J6500" s="29" t="s">
        <v>15831</v>
      </c>
      <c r="K6500" s="22" t="str">
        <f>VLOOKUP(E6500,'[1]Tirupati Member''s Detail'!$D$2:$L$1048576,8,0)</f>
        <v>No</v>
      </c>
      <c r="L6500" s="23">
        <f>VLOOKUP(E6500,'[1]Tirupati Member''s Detail'!$D$2:$L$1048576,4,0)</f>
        <v>32000</v>
      </c>
      <c r="M6500" s="23">
        <f t="shared" si="509"/>
        <v>32000</v>
      </c>
      <c r="N6500" s="23">
        <f>VLOOKUP(E6500,'[1]Tirupati Member''s Detail'!$D$2:$L$1048576,5,0)</f>
        <v>32000</v>
      </c>
      <c r="O6500" s="23" t="str">
        <f>VLOOKUP(E6500,'[1]Tirupati Member''s Detail'!$D$2:$L$1048576,7,0)</f>
        <v>I.R.M</v>
      </c>
      <c r="P6500" s="23">
        <f t="shared" si="511"/>
        <v>0</v>
      </c>
      <c r="Q6500" s="24" t="e">
        <f>+#REF!-I6500</f>
        <v>#REF!</v>
      </c>
      <c r="R6500" s="25">
        <f t="shared" si="512"/>
        <v>25600</v>
      </c>
      <c r="S6500" s="25" t="e">
        <f t="shared" si="513"/>
        <v>#REF!</v>
      </c>
      <c r="T6500" s="25">
        <f t="shared" si="510"/>
        <v>25600</v>
      </c>
      <c r="U6500" s="25"/>
      <c r="V6500" s="23"/>
      <c r="W6500" s="23"/>
      <c r="X6500" s="24" t="e">
        <f>+#REF!-I6500</f>
        <v>#REF!</v>
      </c>
      <c r="Y6500" s="23"/>
      <c r="Z6500" s="23"/>
      <c r="AA6500" s="23"/>
      <c r="AB6500" s="23"/>
      <c r="AC6500" s="23"/>
      <c r="AD6500" s="23"/>
      <c r="AE6500" s="26" t="str">
        <f>VLOOKUP(E6500,'[1]Tirupati Member''s Detail'!$D$2:$L$1048576,9,0)</f>
        <v>No Communication Till Date</v>
      </c>
    </row>
    <row r="6501" spans="1:31" x14ac:dyDescent="0.3">
      <c r="A6501" s="27">
        <v>6506</v>
      </c>
      <c r="B6501" s="28"/>
      <c r="C6501" s="29" t="s">
        <v>15832</v>
      </c>
      <c r="D6501" s="20" t="s">
        <v>22</v>
      </c>
      <c r="E6501" s="29">
        <v>5000064</v>
      </c>
      <c r="F6501" s="20" t="s">
        <v>24</v>
      </c>
      <c r="G6501" s="20" t="s">
        <v>25</v>
      </c>
      <c r="H6501" s="29" t="s">
        <v>10191</v>
      </c>
      <c r="I6501" s="30">
        <v>1994</v>
      </c>
      <c r="J6501" s="29" t="s">
        <v>15833</v>
      </c>
      <c r="K6501" s="22" t="str">
        <f>VLOOKUP(E6501,'[1]Tirupati Member''s Detail'!$D$2:$L$1048576,8,0)</f>
        <v>No</v>
      </c>
      <c r="L6501" s="23">
        <f>VLOOKUP(E6501,'[1]Tirupati Member''s Detail'!$D$2:$L$1048576,4,0)</f>
        <v>22000</v>
      </c>
      <c r="M6501" s="23">
        <f t="shared" si="509"/>
        <v>22000</v>
      </c>
      <c r="N6501" s="23">
        <f>VLOOKUP(E6501,'[1]Tirupati Member''s Detail'!$D$2:$L$1048576,5,0)</f>
        <v>5500</v>
      </c>
      <c r="O6501" s="23" t="str">
        <f>VLOOKUP(E6501,'[1]Tirupati Member''s Detail'!$D$2:$L$1048576,7,0)</f>
        <v>Outstanding</v>
      </c>
      <c r="P6501" s="23">
        <f t="shared" si="511"/>
        <v>16500</v>
      </c>
      <c r="Q6501" s="24" t="e">
        <f>+#REF!-I6501</f>
        <v>#REF!</v>
      </c>
      <c r="R6501" s="25">
        <f t="shared" si="512"/>
        <v>4400</v>
      </c>
      <c r="S6501" s="25" t="e">
        <f t="shared" si="513"/>
        <v>#REF!</v>
      </c>
      <c r="T6501" s="25">
        <f t="shared" si="510"/>
        <v>4400</v>
      </c>
      <c r="U6501" s="25"/>
      <c r="V6501" s="23"/>
      <c r="W6501" s="23"/>
      <c r="X6501" s="24" t="e">
        <f>+#REF!-I6501</f>
        <v>#REF!</v>
      </c>
      <c r="Y6501" s="23"/>
      <c r="Z6501" s="23"/>
      <c r="AA6501" s="23"/>
      <c r="AB6501" s="23"/>
      <c r="AC6501" s="23"/>
      <c r="AD6501" s="23"/>
      <c r="AE6501" s="26" t="str">
        <f>VLOOKUP(E6501,'[1]Tirupati Member''s Detail'!$D$2:$L$1048576,9,0)</f>
        <v xml:space="preserve">no communication Outstanding Rs 16500/- </v>
      </c>
    </row>
    <row r="6502" spans="1:31" x14ac:dyDescent="0.3">
      <c r="A6502" s="27">
        <v>6507</v>
      </c>
      <c r="B6502" s="28"/>
      <c r="C6502" s="29" t="s">
        <v>15834</v>
      </c>
      <c r="D6502" s="20" t="s">
        <v>22</v>
      </c>
      <c r="E6502" s="29">
        <v>5000066</v>
      </c>
      <c r="F6502" s="20" t="s">
        <v>24</v>
      </c>
      <c r="G6502" s="20" t="s">
        <v>25</v>
      </c>
      <c r="H6502" s="29" t="s">
        <v>4133</v>
      </c>
      <c r="I6502" s="30">
        <v>1994</v>
      </c>
      <c r="J6502" s="29" t="s">
        <v>15835</v>
      </c>
      <c r="K6502" s="22" t="str">
        <f>VLOOKUP(E6502,'[1]Tirupati Member''s Detail'!$D$2:$L$1048576,8,0)</f>
        <v>No</v>
      </c>
      <c r="L6502" s="23">
        <f>VLOOKUP(E6502,'[1]Tirupati Member''s Detail'!$D$2:$L$1048576,4,0)</f>
        <v>32000</v>
      </c>
      <c r="M6502" s="23">
        <f t="shared" si="509"/>
        <v>32000</v>
      </c>
      <c r="N6502" s="23">
        <f>VLOOKUP(E6502,'[1]Tirupati Member''s Detail'!$D$2:$L$1048576,5,0)</f>
        <v>32000</v>
      </c>
      <c r="O6502" s="23" t="str">
        <f>VLOOKUP(E6502,'[1]Tirupati Member''s Detail'!$D$2:$L$1048576,7,0)</f>
        <v>I.R.M</v>
      </c>
      <c r="P6502" s="23">
        <f t="shared" si="511"/>
        <v>0</v>
      </c>
      <c r="Q6502" s="24" t="e">
        <f>+#REF!-I6502</f>
        <v>#REF!</v>
      </c>
      <c r="R6502" s="25">
        <f t="shared" si="512"/>
        <v>25600</v>
      </c>
      <c r="S6502" s="25" t="e">
        <f t="shared" si="513"/>
        <v>#REF!</v>
      </c>
      <c r="T6502" s="25">
        <f t="shared" si="510"/>
        <v>25600</v>
      </c>
      <c r="U6502" s="25"/>
      <c r="V6502" s="23"/>
      <c r="W6502" s="23"/>
      <c r="X6502" s="24" t="e">
        <f>+#REF!-I6502</f>
        <v>#REF!</v>
      </c>
      <c r="Y6502" s="23"/>
      <c r="Z6502" s="23"/>
      <c r="AA6502" s="23"/>
      <c r="AB6502" s="23"/>
      <c r="AC6502" s="23"/>
      <c r="AD6502" s="23"/>
      <c r="AE6502" s="26" t="str">
        <f>VLOOKUP(E6502,'[1]Tirupati Member''s Detail'!$D$2:$L$1048576,9,0)</f>
        <v>As POD last communication 07</v>
      </c>
    </row>
    <row r="6503" spans="1:31" x14ac:dyDescent="0.3">
      <c r="A6503" s="27">
        <v>6508</v>
      </c>
      <c r="B6503" s="28"/>
      <c r="C6503" s="29" t="s">
        <v>15836</v>
      </c>
      <c r="D6503" s="20" t="s">
        <v>22</v>
      </c>
      <c r="E6503" s="29">
        <v>5000072</v>
      </c>
      <c r="F6503" s="20" t="s">
        <v>24</v>
      </c>
      <c r="G6503" s="20" t="s">
        <v>25</v>
      </c>
      <c r="H6503" s="29" t="s">
        <v>4160</v>
      </c>
      <c r="I6503" s="30">
        <v>1994</v>
      </c>
      <c r="J6503" s="29" t="s">
        <v>15837</v>
      </c>
      <c r="K6503" s="22" t="str">
        <f>VLOOKUP(E6503,'[1]Tirupati Member''s Detail'!$D$2:$L$1048576,8,0)</f>
        <v>No</v>
      </c>
      <c r="L6503" s="23">
        <f>VLOOKUP(E6503,'[1]Tirupati Member''s Detail'!$D$2:$L$1048576,4,0)</f>
        <v>22000</v>
      </c>
      <c r="M6503" s="23">
        <f t="shared" si="509"/>
        <v>22000</v>
      </c>
      <c r="N6503" s="23">
        <f>VLOOKUP(E6503,'[1]Tirupati Member''s Detail'!$D$2:$L$1048576,5,0)</f>
        <v>12100</v>
      </c>
      <c r="O6503" s="23" t="str">
        <f>VLOOKUP(E6503,'[1]Tirupati Member''s Detail'!$D$2:$L$1048576,7,0)</f>
        <v>Outstanding</v>
      </c>
      <c r="P6503" s="23">
        <f t="shared" si="511"/>
        <v>9900</v>
      </c>
      <c r="Q6503" s="24" t="e">
        <f>+#REF!-I6503</f>
        <v>#REF!</v>
      </c>
      <c r="R6503" s="25">
        <f t="shared" si="512"/>
        <v>9680</v>
      </c>
      <c r="S6503" s="25" t="e">
        <f t="shared" si="513"/>
        <v>#REF!</v>
      </c>
      <c r="T6503" s="25">
        <f t="shared" si="510"/>
        <v>9680</v>
      </c>
      <c r="U6503" s="25"/>
      <c r="V6503" s="23"/>
      <c r="W6503" s="23"/>
      <c r="X6503" s="24" t="e">
        <f>+#REF!-I6503</f>
        <v>#REF!</v>
      </c>
      <c r="Y6503" s="23"/>
      <c r="Z6503" s="23"/>
      <c r="AA6503" s="23"/>
      <c r="AB6503" s="23"/>
      <c r="AC6503" s="23"/>
      <c r="AD6503" s="23"/>
      <c r="AE6503" s="26" t="str">
        <f>VLOOKUP(E6503,'[1]Tirupati Member''s Detail'!$D$2:$L$1048576,9,0)</f>
        <v>As POD last communication 07 (Outstanding Rs.9900/-)</v>
      </c>
    </row>
    <row r="6504" spans="1:31" x14ac:dyDescent="0.3">
      <c r="A6504" s="27">
        <v>6509</v>
      </c>
      <c r="B6504" s="28"/>
      <c r="C6504" s="29" t="s">
        <v>15838</v>
      </c>
      <c r="D6504" s="20" t="s">
        <v>22</v>
      </c>
      <c r="E6504" s="29">
        <v>5000073</v>
      </c>
      <c r="F6504" s="20" t="s">
        <v>24</v>
      </c>
      <c r="G6504" s="20" t="s">
        <v>25</v>
      </c>
      <c r="H6504" s="29" t="s">
        <v>4133</v>
      </c>
      <c r="I6504" s="30">
        <v>1994</v>
      </c>
      <c r="J6504" s="29" t="s">
        <v>15839</v>
      </c>
      <c r="K6504" s="22" t="str">
        <f>VLOOKUP(E6504,'[1]Tirupati Member''s Detail'!$D$2:$L$1048576,8,0)</f>
        <v>No</v>
      </c>
      <c r="L6504" s="23">
        <f>VLOOKUP(E6504,'[1]Tirupati Member''s Detail'!$D$2:$L$1048576,4,0)</f>
        <v>22000</v>
      </c>
      <c r="M6504" s="23">
        <f t="shared" si="509"/>
        <v>22000</v>
      </c>
      <c r="N6504" s="23">
        <f>VLOOKUP(E6504,'[1]Tirupati Member''s Detail'!$D$2:$L$1048576,5,0)</f>
        <v>15400</v>
      </c>
      <c r="O6504" s="23" t="str">
        <f>VLOOKUP(E6504,'[1]Tirupati Member''s Detail'!$D$2:$L$1048576,7,0)</f>
        <v>Outstanding</v>
      </c>
      <c r="P6504" s="23">
        <f t="shared" si="511"/>
        <v>6600</v>
      </c>
      <c r="Q6504" s="24" t="e">
        <f>+#REF!-I6504</f>
        <v>#REF!</v>
      </c>
      <c r="R6504" s="25">
        <f t="shared" si="512"/>
        <v>12320</v>
      </c>
      <c r="S6504" s="25" t="e">
        <f t="shared" si="513"/>
        <v>#REF!</v>
      </c>
      <c r="T6504" s="25">
        <f t="shared" si="510"/>
        <v>12320</v>
      </c>
      <c r="U6504" s="25"/>
      <c r="V6504" s="23"/>
      <c r="W6504" s="23"/>
      <c r="X6504" s="24" t="e">
        <f>+#REF!-I6504</f>
        <v>#REF!</v>
      </c>
      <c r="Y6504" s="23"/>
      <c r="Z6504" s="23"/>
      <c r="AA6504" s="23"/>
      <c r="AB6504" s="23"/>
      <c r="AC6504" s="23"/>
      <c r="AD6504" s="23"/>
      <c r="AE6504" s="26" t="str">
        <f>VLOOKUP(E6504,'[1]Tirupati Member''s Detail'!$D$2:$L$1048576,9,0)</f>
        <v>As POD last communication 07 (Outstanding Rs.6600/-)</v>
      </c>
    </row>
    <row r="6505" spans="1:31" x14ac:dyDescent="0.3">
      <c r="A6505" s="27">
        <v>6510</v>
      </c>
      <c r="B6505" s="28"/>
      <c r="C6505" s="29" t="s">
        <v>15840</v>
      </c>
      <c r="D6505" s="20" t="s">
        <v>22</v>
      </c>
      <c r="E6505" s="29">
        <v>5000079</v>
      </c>
      <c r="F6505" s="20" t="s">
        <v>24</v>
      </c>
      <c r="G6505" s="20" t="s">
        <v>25</v>
      </c>
      <c r="H6505" s="29" t="s">
        <v>4530</v>
      </c>
      <c r="I6505" s="30">
        <v>1994</v>
      </c>
      <c r="J6505" s="29" t="s">
        <v>15841</v>
      </c>
      <c r="K6505" s="22" t="str">
        <f>VLOOKUP(E6505,'[1]Tirupati Member''s Detail'!$D$2:$L$1048576,8,0)</f>
        <v>No</v>
      </c>
      <c r="L6505" s="23">
        <f>VLOOKUP(E6505,'[1]Tirupati Member''s Detail'!$D$2:$L$1048576,4,0)</f>
        <v>27000</v>
      </c>
      <c r="M6505" s="23">
        <f t="shared" si="509"/>
        <v>27000</v>
      </c>
      <c r="N6505" s="23">
        <f>VLOOKUP(E6505,'[1]Tirupati Member''s Detail'!$D$2:$L$1048576,5,0)</f>
        <v>27000</v>
      </c>
      <c r="O6505" s="23" t="str">
        <f>VLOOKUP(E6505,'[1]Tirupati Member''s Detail'!$D$2:$L$1048576,7,0)</f>
        <v>I.R.M</v>
      </c>
      <c r="P6505" s="23">
        <f t="shared" si="511"/>
        <v>0</v>
      </c>
      <c r="Q6505" s="24" t="e">
        <f>+#REF!-I6505</f>
        <v>#REF!</v>
      </c>
      <c r="R6505" s="25">
        <f t="shared" si="512"/>
        <v>21600</v>
      </c>
      <c r="S6505" s="25" t="e">
        <f t="shared" si="513"/>
        <v>#REF!</v>
      </c>
      <c r="T6505" s="25">
        <f t="shared" si="510"/>
        <v>21600</v>
      </c>
      <c r="U6505" s="25"/>
      <c r="V6505" s="23"/>
      <c r="W6505" s="23"/>
      <c r="X6505" s="24" t="e">
        <f>+#REF!-I6505</f>
        <v>#REF!</v>
      </c>
      <c r="Y6505" s="23"/>
      <c r="Z6505" s="23"/>
      <c r="AA6505" s="23"/>
      <c r="AB6505" s="23"/>
      <c r="AC6505" s="23"/>
      <c r="AD6505" s="23"/>
      <c r="AE6505" s="26" t="str">
        <f>VLOOKUP(E6505,'[1]Tirupati Member''s Detail'!$D$2:$L$1048576,9,0)</f>
        <v>As POD last communication 07</v>
      </c>
    </row>
    <row r="6506" spans="1:31" x14ac:dyDescent="0.3">
      <c r="A6506" s="27">
        <v>6511</v>
      </c>
      <c r="B6506" s="28"/>
      <c r="C6506" s="29" t="s">
        <v>15842</v>
      </c>
      <c r="D6506" s="20" t="s">
        <v>22</v>
      </c>
      <c r="E6506" s="29">
        <v>5000080</v>
      </c>
      <c r="F6506" s="20" t="s">
        <v>24</v>
      </c>
      <c r="G6506" s="20" t="s">
        <v>25</v>
      </c>
      <c r="H6506" s="29" t="s">
        <v>4517</v>
      </c>
      <c r="I6506" s="30">
        <v>1994</v>
      </c>
      <c r="J6506" s="29" t="s">
        <v>15843</v>
      </c>
      <c r="K6506" s="22" t="str">
        <f>VLOOKUP(E6506,'[1]Tirupati Member''s Detail'!$D$2:$L$1048576,8,0)</f>
        <v>No</v>
      </c>
      <c r="L6506" s="23">
        <f>VLOOKUP(E6506,'[1]Tirupati Member''s Detail'!$D$2:$L$1048576,4,0)</f>
        <v>27000</v>
      </c>
      <c r="M6506" s="23">
        <f t="shared" si="509"/>
        <v>27000</v>
      </c>
      <c r="N6506" s="23">
        <f>VLOOKUP(E6506,'[1]Tirupati Member''s Detail'!$D$2:$L$1048576,5,0)</f>
        <v>27000</v>
      </c>
      <c r="O6506" s="23" t="str">
        <f>VLOOKUP(E6506,'[1]Tirupati Member''s Detail'!$D$2:$L$1048576,7,0)</f>
        <v>I.R.M</v>
      </c>
      <c r="P6506" s="23">
        <f t="shared" si="511"/>
        <v>0</v>
      </c>
      <c r="Q6506" s="24" t="e">
        <f>+#REF!-I6506</f>
        <v>#REF!</v>
      </c>
      <c r="R6506" s="25">
        <f t="shared" si="512"/>
        <v>21600</v>
      </c>
      <c r="S6506" s="25" t="e">
        <f t="shared" si="513"/>
        <v>#REF!</v>
      </c>
      <c r="T6506" s="25">
        <f t="shared" si="510"/>
        <v>21600</v>
      </c>
      <c r="U6506" s="25"/>
      <c r="V6506" s="23"/>
      <c r="W6506" s="23"/>
      <c r="X6506" s="24" t="e">
        <f>+#REF!-I6506</f>
        <v>#REF!</v>
      </c>
      <c r="Y6506" s="23"/>
      <c r="Z6506" s="23"/>
      <c r="AA6506" s="23"/>
      <c r="AB6506" s="23"/>
      <c r="AC6506" s="23"/>
      <c r="AD6506" s="23"/>
      <c r="AE6506" s="26" t="str">
        <f>VLOOKUP(E6506,'[1]Tirupati Member''s Detail'!$D$2:$L$1048576,9,0)</f>
        <v>Last communication 2010</v>
      </c>
    </row>
    <row r="6507" spans="1:31" x14ac:dyDescent="0.3">
      <c r="A6507" s="27">
        <v>6512</v>
      </c>
      <c r="B6507" s="28"/>
      <c r="C6507" s="29" t="s">
        <v>15844</v>
      </c>
      <c r="D6507" s="20" t="s">
        <v>22</v>
      </c>
      <c r="E6507" s="29">
        <v>5000081</v>
      </c>
      <c r="F6507" s="20" t="s">
        <v>24</v>
      </c>
      <c r="G6507" s="20" t="s">
        <v>25</v>
      </c>
      <c r="H6507" s="29" t="s">
        <v>15845</v>
      </c>
      <c r="I6507" s="30">
        <v>1994</v>
      </c>
      <c r="J6507" s="29" t="s">
        <v>15846</v>
      </c>
      <c r="K6507" s="22" t="str">
        <f>VLOOKUP(E6507,'[1]Tirupati Member''s Detail'!$D$2:$L$1048576,8,0)</f>
        <v>No</v>
      </c>
      <c r="L6507" s="23">
        <f>VLOOKUP(E6507,'[1]Tirupati Member''s Detail'!$D$2:$L$1048576,4,0)</f>
        <v>27000</v>
      </c>
      <c r="M6507" s="23">
        <f t="shared" si="509"/>
        <v>27000</v>
      </c>
      <c r="N6507" s="23">
        <f>VLOOKUP(E6507,'[1]Tirupati Member''s Detail'!$D$2:$L$1048576,5,0)</f>
        <v>8100</v>
      </c>
      <c r="O6507" s="23" t="str">
        <f>VLOOKUP(E6507,'[1]Tirupati Member''s Detail'!$D$2:$L$1048576,7,0)</f>
        <v>Outstanding</v>
      </c>
      <c r="P6507" s="23">
        <f t="shared" si="511"/>
        <v>18900</v>
      </c>
      <c r="Q6507" s="24" t="e">
        <f>+#REF!-I6507</f>
        <v>#REF!</v>
      </c>
      <c r="R6507" s="25">
        <f t="shared" si="512"/>
        <v>6480</v>
      </c>
      <c r="S6507" s="25" t="e">
        <f t="shared" si="513"/>
        <v>#REF!</v>
      </c>
      <c r="T6507" s="25">
        <f t="shared" si="510"/>
        <v>6480</v>
      </c>
      <c r="U6507" s="25"/>
      <c r="V6507" s="23"/>
      <c r="W6507" s="23"/>
      <c r="X6507" s="24" t="e">
        <f>+#REF!-I6507</f>
        <v>#REF!</v>
      </c>
      <c r="Y6507" s="23"/>
      <c r="Z6507" s="23"/>
      <c r="AA6507" s="23"/>
      <c r="AB6507" s="23"/>
      <c r="AC6507" s="23"/>
      <c r="AD6507" s="23"/>
      <c r="AE6507" s="26" t="str">
        <f>VLOOKUP(E6507,'[1]Tirupati Member''s Detail'!$D$2:$L$1048576,9,0)</f>
        <v xml:space="preserve">no communication Outstanding Rs 18900/- </v>
      </c>
    </row>
    <row r="6508" spans="1:31" x14ac:dyDescent="0.3">
      <c r="A6508" s="27">
        <v>6513</v>
      </c>
      <c r="B6508" s="28"/>
      <c r="C6508" s="29" t="s">
        <v>15847</v>
      </c>
      <c r="D6508" s="20" t="s">
        <v>22</v>
      </c>
      <c r="E6508" s="29">
        <v>5000083</v>
      </c>
      <c r="F6508" s="20" t="s">
        <v>24</v>
      </c>
      <c r="G6508" s="20" t="s">
        <v>25</v>
      </c>
      <c r="H6508" s="29" t="s">
        <v>5203</v>
      </c>
      <c r="I6508" s="30">
        <v>1994</v>
      </c>
      <c r="J6508" s="29" t="s">
        <v>15848</v>
      </c>
      <c r="K6508" s="22" t="str">
        <f>VLOOKUP(E6508,'[1]Tirupati Member''s Detail'!$D$2:$L$1048576,8,0)</f>
        <v>No</v>
      </c>
      <c r="L6508" s="23">
        <f>VLOOKUP(E6508,'[1]Tirupati Member''s Detail'!$D$2:$L$1048576,4,0)</f>
        <v>22000</v>
      </c>
      <c r="M6508" s="23">
        <f t="shared" si="509"/>
        <v>22000</v>
      </c>
      <c r="N6508" s="23">
        <f>VLOOKUP(E6508,'[1]Tirupati Member''s Detail'!$D$2:$L$1048576,5,0)</f>
        <v>12100</v>
      </c>
      <c r="O6508" s="23" t="str">
        <f>VLOOKUP(E6508,'[1]Tirupati Member''s Detail'!$D$2:$L$1048576,7,0)</f>
        <v>Outstanding</v>
      </c>
      <c r="P6508" s="23">
        <f t="shared" si="511"/>
        <v>9900</v>
      </c>
      <c r="Q6508" s="24" t="e">
        <f>+#REF!-I6508</f>
        <v>#REF!</v>
      </c>
      <c r="R6508" s="25">
        <f t="shared" si="512"/>
        <v>9680</v>
      </c>
      <c r="S6508" s="25" t="e">
        <f t="shared" si="513"/>
        <v>#REF!</v>
      </c>
      <c r="T6508" s="25">
        <f t="shared" si="510"/>
        <v>9680</v>
      </c>
      <c r="U6508" s="25"/>
      <c r="V6508" s="23"/>
      <c r="W6508" s="23"/>
      <c r="X6508" s="24" t="e">
        <f>+#REF!-I6508</f>
        <v>#REF!</v>
      </c>
      <c r="Y6508" s="23"/>
      <c r="Z6508" s="23"/>
      <c r="AA6508" s="23"/>
      <c r="AB6508" s="23"/>
      <c r="AC6508" s="23"/>
      <c r="AD6508" s="23"/>
      <c r="AE6508" s="26" t="str">
        <f>VLOOKUP(E6508,'[1]Tirupati Member''s Detail'!$D$2:$L$1048576,9,0)</f>
        <v xml:space="preserve">no communication Outstanding Rs 9900/- </v>
      </c>
    </row>
    <row r="6509" spans="1:31" x14ac:dyDescent="0.3">
      <c r="A6509" s="27">
        <v>6514</v>
      </c>
      <c r="B6509" s="28"/>
      <c r="C6509" s="29" t="s">
        <v>15849</v>
      </c>
      <c r="D6509" s="20" t="s">
        <v>22</v>
      </c>
      <c r="E6509" s="29">
        <v>5000084</v>
      </c>
      <c r="F6509" s="20" t="s">
        <v>24</v>
      </c>
      <c r="G6509" s="20" t="s">
        <v>25</v>
      </c>
      <c r="H6509" s="29" t="s">
        <v>5387</v>
      </c>
      <c r="I6509" s="30">
        <v>1994</v>
      </c>
      <c r="J6509" s="29" t="s">
        <v>15850</v>
      </c>
      <c r="K6509" s="22" t="str">
        <f>VLOOKUP(E6509,'[1]Tirupati Member''s Detail'!$D$2:$L$1048576,8,0)</f>
        <v>No</v>
      </c>
      <c r="L6509" s="23">
        <f>VLOOKUP(E6509,'[1]Tirupati Member''s Detail'!$D$2:$L$1048576,4,0)</f>
        <v>27000</v>
      </c>
      <c r="M6509" s="23">
        <f t="shared" si="509"/>
        <v>27000</v>
      </c>
      <c r="N6509" s="23">
        <f>VLOOKUP(E6509,'[1]Tirupati Member''s Detail'!$D$2:$L$1048576,5,0)</f>
        <v>0</v>
      </c>
      <c r="O6509" s="23" t="str">
        <f>VLOOKUP(E6509,'[1]Tirupati Member''s Detail'!$D$2:$L$1048576,7,0)</f>
        <v>*LUCKY WINNER*</v>
      </c>
      <c r="P6509" s="23">
        <f t="shared" si="511"/>
        <v>27000</v>
      </c>
      <c r="Q6509" s="24" t="e">
        <f>+#REF!-I6509</f>
        <v>#REF!</v>
      </c>
      <c r="R6509" s="25">
        <f t="shared" si="512"/>
        <v>0</v>
      </c>
      <c r="S6509" s="25" t="e">
        <f t="shared" si="513"/>
        <v>#REF!</v>
      </c>
      <c r="T6509" s="25">
        <f t="shared" si="510"/>
        <v>0</v>
      </c>
      <c r="U6509" s="25"/>
      <c r="V6509" s="23"/>
      <c r="W6509" s="23"/>
      <c r="X6509" s="24" t="e">
        <f>+#REF!-I6509</f>
        <v>#REF!</v>
      </c>
      <c r="Y6509" s="23"/>
      <c r="Z6509" s="23"/>
      <c r="AA6509" s="23"/>
      <c r="AB6509" s="23"/>
      <c r="AC6509" s="23"/>
      <c r="AD6509" s="23"/>
      <c r="AE6509" s="26" t="str">
        <f>VLOOKUP(E6509,'[1]Tirupati Member''s Detail'!$D$2:$L$1048576,9,0)</f>
        <v>As POD last communication 07</v>
      </c>
    </row>
    <row r="6510" spans="1:31" x14ac:dyDescent="0.3">
      <c r="A6510" s="27">
        <v>6515</v>
      </c>
      <c r="B6510" s="28"/>
      <c r="C6510" s="29" t="s">
        <v>15851</v>
      </c>
      <c r="D6510" s="20" t="s">
        <v>22</v>
      </c>
      <c r="E6510" s="29">
        <v>5000087</v>
      </c>
      <c r="F6510" s="20" t="s">
        <v>24</v>
      </c>
      <c r="G6510" s="20" t="s">
        <v>25</v>
      </c>
      <c r="H6510" s="29" t="s">
        <v>9429</v>
      </c>
      <c r="I6510" s="30">
        <v>1994</v>
      </c>
      <c r="J6510" s="29" t="s">
        <v>15852</v>
      </c>
      <c r="K6510" s="22" t="str">
        <f>VLOOKUP(E6510,'[1]Tirupati Member''s Detail'!$D$2:$L$1048576,8,0)</f>
        <v>No</v>
      </c>
      <c r="L6510" s="23">
        <f>VLOOKUP(E6510,'[1]Tirupati Member''s Detail'!$D$2:$L$1048576,4,0)</f>
        <v>22000</v>
      </c>
      <c r="M6510" s="23">
        <f t="shared" si="509"/>
        <v>22000</v>
      </c>
      <c r="N6510" s="23">
        <f>VLOOKUP(E6510,'[1]Tirupati Member''s Detail'!$D$2:$L$1048576,5,0)</f>
        <v>13200</v>
      </c>
      <c r="O6510" s="23" t="str">
        <f>VLOOKUP(E6510,'[1]Tirupati Member''s Detail'!$D$2:$L$1048576,7,0)</f>
        <v>Outstanding</v>
      </c>
      <c r="P6510" s="23">
        <f t="shared" si="511"/>
        <v>8800</v>
      </c>
      <c r="Q6510" s="24" t="e">
        <f>+#REF!-I6510</f>
        <v>#REF!</v>
      </c>
      <c r="R6510" s="25">
        <f t="shared" si="512"/>
        <v>10560</v>
      </c>
      <c r="S6510" s="25" t="e">
        <f t="shared" si="513"/>
        <v>#REF!</v>
      </c>
      <c r="T6510" s="25">
        <f t="shared" si="510"/>
        <v>10560</v>
      </c>
      <c r="U6510" s="25"/>
      <c r="V6510" s="23"/>
      <c r="W6510" s="23"/>
      <c r="X6510" s="24" t="e">
        <f>+#REF!-I6510</f>
        <v>#REF!</v>
      </c>
      <c r="Y6510" s="23"/>
      <c r="Z6510" s="23"/>
      <c r="AA6510" s="23"/>
      <c r="AB6510" s="23"/>
      <c r="AC6510" s="23"/>
      <c r="AD6510" s="23"/>
      <c r="AE6510" s="26" t="str">
        <f>VLOOKUP(E6510,'[1]Tirupati Member''s Detail'!$D$2:$L$1048576,9,0)</f>
        <v>As POD last communication 07 (Outstanding Rs.8800/-)</v>
      </c>
    </row>
    <row r="6511" spans="1:31" x14ac:dyDescent="0.3">
      <c r="A6511" s="27">
        <v>6516</v>
      </c>
      <c r="B6511" s="28"/>
      <c r="C6511" s="29" t="s">
        <v>15853</v>
      </c>
      <c r="D6511" s="20" t="s">
        <v>22</v>
      </c>
      <c r="E6511" s="29">
        <v>5000088</v>
      </c>
      <c r="F6511" s="20" t="s">
        <v>24</v>
      </c>
      <c r="G6511" s="20" t="s">
        <v>25</v>
      </c>
      <c r="H6511" s="29" t="s">
        <v>10892</v>
      </c>
      <c r="I6511" s="30">
        <v>1994</v>
      </c>
      <c r="J6511" s="29" t="s">
        <v>15854</v>
      </c>
      <c r="K6511" s="22" t="str">
        <f>VLOOKUP(E6511,'[1]Tirupati Member''s Detail'!$D$2:$L$1048576,8,0)</f>
        <v>No</v>
      </c>
      <c r="L6511" s="23">
        <f>VLOOKUP(E6511,'[1]Tirupati Member''s Detail'!$D$2:$L$1048576,4,0)</f>
        <v>27000</v>
      </c>
      <c r="M6511" s="23">
        <f t="shared" si="509"/>
        <v>27000</v>
      </c>
      <c r="N6511" s="23">
        <f>VLOOKUP(E6511,'[1]Tirupati Member''s Detail'!$D$2:$L$1048576,5,0)</f>
        <v>27000</v>
      </c>
      <c r="O6511" s="23" t="str">
        <f>VLOOKUP(E6511,'[1]Tirupati Member''s Detail'!$D$2:$L$1048576,7,0)</f>
        <v>I.R.M</v>
      </c>
      <c r="P6511" s="23">
        <f t="shared" si="511"/>
        <v>0</v>
      </c>
      <c r="Q6511" s="24" t="e">
        <f>+#REF!-I6511</f>
        <v>#REF!</v>
      </c>
      <c r="R6511" s="25">
        <f t="shared" si="512"/>
        <v>21600</v>
      </c>
      <c r="S6511" s="25" t="e">
        <f t="shared" si="513"/>
        <v>#REF!</v>
      </c>
      <c r="T6511" s="25">
        <f t="shared" si="510"/>
        <v>21600</v>
      </c>
      <c r="U6511" s="25"/>
      <c r="V6511" s="23"/>
      <c r="W6511" s="23"/>
      <c r="X6511" s="24" t="e">
        <f>+#REF!-I6511</f>
        <v>#REF!</v>
      </c>
      <c r="Y6511" s="23"/>
      <c r="Z6511" s="23"/>
      <c r="AA6511" s="23"/>
      <c r="AB6511" s="23"/>
      <c r="AC6511" s="23"/>
      <c r="AD6511" s="23"/>
      <c r="AE6511" s="26" t="str">
        <f>VLOOKUP(E6511,'[1]Tirupati Member''s Detail'!$D$2:$L$1048576,9,0)</f>
        <v>No Communication Till Date</v>
      </c>
    </row>
    <row r="6512" spans="1:31" x14ac:dyDescent="0.3">
      <c r="A6512" s="27">
        <v>6517</v>
      </c>
      <c r="B6512" s="28"/>
      <c r="C6512" s="29" t="s">
        <v>15855</v>
      </c>
      <c r="D6512" s="20" t="s">
        <v>22</v>
      </c>
      <c r="E6512" s="29">
        <v>5000089</v>
      </c>
      <c r="F6512" s="20" t="s">
        <v>24</v>
      </c>
      <c r="G6512" s="20" t="s">
        <v>25</v>
      </c>
      <c r="H6512" s="29" t="s">
        <v>5361</v>
      </c>
      <c r="I6512" s="30">
        <v>1994</v>
      </c>
      <c r="J6512" s="29" t="s">
        <v>15856</v>
      </c>
      <c r="K6512" s="22" t="str">
        <f>VLOOKUP(E6512,'[1]Tirupati Member''s Detail'!$D$2:$L$1048576,8,0)</f>
        <v>No</v>
      </c>
      <c r="L6512" s="23">
        <f>VLOOKUP(E6512,'[1]Tirupati Member''s Detail'!$D$2:$L$1048576,4,0)</f>
        <v>22000</v>
      </c>
      <c r="M6512" s="23">
        <f t="shared" si="509"/>
        <v>22000</v>
      </c>
      <c r="N6512" s="23">
        <f>VLOOKUP(E6512,'[1]Tirupati Member''s Detail'!$D$2:$L$1048576,5,0)</f>
        <v>22000</v>
      </c>
      <c r="O6512" s="23" t="str">
        <f>VLOOKUP(E6512,'[1]Tirupati Member''s Detail'!$D$2:$L$1048576,7,0)</f>
        <v>I.R.M</v>
      </c>
      <c r="P6512" s="23">
        <f t="shared" si="511"/>
        <v>0</v>
      </c>
      <c r="Q6512" s="24" t="e">
        <f>+#REF!-I6512</f>
        <v>#REF!</v>
      </c>
      <c r="R6512" s="25">
        <f t="shared" si="512"/>
        <v>17600</v>
      </c>
      <c r="S6512" s="25" t="e">
        <f t="shared" si="513"/>
        <v>#REF!</v>
      </c>
      <c r="T6512" s="25">
        <f t="shared" si="510"/>
        <v>17600</v>
      </c>
      <c r="U6512" s="25"/>
      <c r="V6512" s="23"/>
      <c r="W6512" s="23"/>
      <c r="X6512" s="24" t="e">
        <f>+#REF!-I6512</f>
        <v>#REF!</v>
      </c>
      <c r="Y6512" s="23"/>
      <c r="Z6512" s="23"/>
      <c r="AA6512" s="23"/>
      <c r="AB6512" s="23"/>
      <c r="AC6512" s="23"/>
      <c r="AD6512" s="23"/>
      <c r="AE6512" s="26" t="str">
        <f>VLOOKUP(E6512,'[1]Tirupati Member''s Detail'!$D$2:$L$1048576,9,0)</f>
        <v>Last Communication Till 2003</v>
      </c>
    </row>
    <row r="6513" spans="1:31" x14ac:dyDescent="0.3">
      <c r="A6513" s="27">
        <v>6518</v>
      </c>
      <c r="B6513" s="28"/>
      <c r="C6513" s="29" t="s">
        <v>15857</v>
      </c>
      <c r="D6513" s="20" t="s">
        <v>22</v>
      </c>
      <c r="E6513" s="29">
        <v>5000092</v>
      </c>
      <c r="F6513" s="20" t="s">
        <v>24</v>
      </c>
      <c r="G6513" s="20" t="s">
        <v>25</v>
      </c>
      <c r="H6513" s="29" t="s">
        <v>5368</v>
      </c>
      <c r="I6513" s="30">
        <v>1994</v>
      </c>
      <c r="J6513" s="29" t="s">
        <v>15858</v>
      </c>
      <c r="K6513" s="22" t="str">
        <f>VLOOKUP(E6513,'[1]Tirupati Member''s Detail'!$D$2:$L$1048576,8,0)</f>
        <v>No</v>
      </c>
      <c r="L6513" s="23">
        <f>VLOOKUP(E6513,'[1]Tirupati Member''s Detail'!$D$2:$L$1048576,4,0)</f>
        <v>32000</v>
      </c>
      <c r="M6513" s="23">
        <f t="shared" si="509"/>
        <v>32000</v>
      </c>
      <c r="N6513" s="23">
        <f>VLOOKUP(E6513,'[1]Tirupati Member''s Detail'!$D$2:$L$1048576,5,0)</f>
        <v>14600</v>
      </c>
      <c r="O6513" s="23" t="str">
        <f>VLOOKUP(E6513,'[1]Tirupati Member''s Detail'!$D$2:$L$1048576,7,0)</f>
        <v>Outstanding</v>
      </c>
      <c r="P6513" s="23">
        <f t="shared" si="511"/>
        <v>17400</v>
      </c>
      <c r="Q6513" s="24" t="e">
        <f>+#REF!-I6513</f>
        <v>#REF!</v>
      </c>
      <c r="R6513" s="25">
        <f t="shared" si="512"/>
        <v>11680</v>
      </c>
      <c r="S6513" s="25" t="e">
        <f t="shared" si="513"/>
        <v>#REF!</v>
      </c>
      <c r="T6513" s="25">
        <f t="shared" si="510"/>
        <v>11680</v>
      </c>
      <c r="U6513" s="25"/>
      <c r="V6513" s="23"/>
      <c r="W6513" s="23"/>
      <c r="X6513" s="24" t="e">
        <f>+#REF!-I6513</f>
        <v>#REF!</v>
      </c>
      <c r="Y6513" s="23"/>
      <c r="Z6513" s="23"/>
      <c r="AA6513" s="23"/>
      <c r="AB6513" s="23"/>
      <c r="AC6513" s="23"/>
      <c r="AD6513" s="23"/>
      <c r="AE6513" s="26" t="str">
        <f>VLOOKUP(E6513,'[1]Tirupati Member''s Detail'!$D$2:$L$1048576,9,0)</f>
        <v>As POD last communication 07 (Outstanding Rs.17400/-)</v>
      </c>
    </row>
    <row r="6514" spans="1:31" x14ac:dyDescent="0.3">
      <c r="A6514" s="27">
        <v>6519</v>
      </c>
      <c r="B6514" s="28"/>
      <c r="C6514" s="29" t="s">
        <v>15859</v>
      </c>
      <c r="D6514" s="20" t="s">
        <v>22</v>
      </c>
      <c r="E6514" s="29">
        <v>5000093</v>
      </c>
      <c r="F6514" s="20" t="s">
        <v>24</v>
      </c>
      <c r="G6514" s="20" t="s">
        <v>25</v>
      </c>
      <c r="H6514" s="29" t="s">
        <v>5475</v>
      </c>
      <c r="I6514" s="30">
        <v>1994</v>
      </c>
      <c r="J6514" s="29" t="s">
        <v>15860</v>
      </c>
      <c r="K6514" s="22" t="str">
        <f>VLOOKUP(E6514,'[1]Tirupati Member''s Detail'!$D$2:$L$1048576,8,0)</f>
        <v>No</v>
      </c>
      <c r="L6514" s="23">
        <f>VLOOKUP(E6514,'[1]Tirupati Member''s Detail'!$D$2:$L$1048576,4,0)</f>
        <v>27000</v>
      </c>
      <c r="M6514" s="23">
        <f t="shared" si="509"/>
        <v>27000</v>
      </c>
      <c r="N6514" s="23">
        <f>VLOOKUP(E6514,'[1]Tirupati Member''s Detail'!$D$2:$L$1048576,5,0)</f>
        <v>27000</v>
      </c>
      <c r="O6514" s="23" t="str">
        <f>VLOOKUP(E6514,'[1]Tirupati Member''s Detail'!$D$2:$L$1048576,7,0)</f>
        <v>I.R.M</v>
      </c>
      <c r="P6514" s="23">
        <f t="shared" si="511"/>
        <v>0</v>
      </c>
      <c r="Q6514" s="24" t="e">
        <f>+#REF!-I6514</f>
        <v>#REF!</v>
      </c>
      <c r="R6514" s="25">
        <f t="shared" si="512"/>
        <v>21600</v>
      </c>
      <c r="S6514" s="25" t="e">
        <f t="shared" si="513"/>
        <v>#REF!</v>
      </c>
      <c r="T6514" s="25">
        <f t="shared" si="510"/>
        <v>21600</v>
      </c>
      <c r="U6514" s="25"/>
      <c r="V6514" s="23"/>
      <c r="W6514" s="23"/>
      <c r="X6514" s="24" t="e">
        <f>+#REF!-I6514</f>
        <v>#REF!</v>
      </c>
      <c r="Y6514" s="23"/>
      <c r="Z6514" s="23"/>
      <c r="AA6514" s="23"/>
      <c r="AB6514" s="23"/>
      <c r="AC6514" s="23"/>
      <c r="AD6514" s="23"/>
      <c r="AE6514" s="26" t="str">
        <f>VLOOKUP(E6514,'[1]Tirupati Member''s Detail'!$D$2:$L$1048576,9,0)</f>
        <v>reply to his mail with his pending Amc Dues in 2021.</v>
      </c>
    </row>
    <row r="6515" spans="1:31" x14ac:dyDescent="0.3">
      <c r="A6515" s="27">
        <v>6520</v>
      </c>
      <c r="B6515" s="28"/>
      <c r="C6515" s="29" t="s">
        <v>15861</v>
      </c>
      <c r="D6515" s="20" t="s">
        <v>22</v>
      </c>
      <c r="E6515" s="29">
        <v>5000094</v>
      </c>
      <c r="F6515" s="20" t="s">
        <v>24</v>
      </c>
      <c r="G6515" s="20" t="s">
        <v>25</v>
      </c>
      <c r="H6515" s="29" t="s">
        <v>5475</v>
      </c>
      <c r="I6515" s="30">
        <v>1994</v>
      </c>
      <c r="J6515" s="29" t="s">
        <v>15862</v>
      </c>
      <c r="K6515" s="22" t="str">
        <f>VLOOKUP(E6515,'[1]Tirupati Member''s Detail'!$D$2:$L$1048576,8,0)</f>
        <v>No</v>
      </c>
      <c r="L6515" s="23">
        <f>VLOOKUP(E6515,'[1]Tirupati Member''s Detail'!$D$2:$L$1048576,4,0)</f>
        <v>27000</v>
      </c>
      <c r="M6515" s="23">
        <f t="shared" si="509"/>
        <v>27000</v>
      </c>
      <c r="N6515" s="23">
        <f>VLOOKUP(E6515,'[1]Tirupati Member''s Detail'!$D$2:$L$1048576,5,0)</f>
        <v>27000</v>
      </c>
      <c r="O6515" s="23" t="str">
        <f>VLOOKUP(E6515,'[1]Tirupati Member''s Detail'!$D$2:$L$1048576,7,0)</f>
        <v>I.R.M</v>
      </c>
      <c r="P6515" s="23">
        <f t="shared" si="511"/>
        <v>0</v>
      </c>
      <c r="Q6515" s="24" t="e">
        <f>+#REF!-I6515</f>
        <v>#REF!</v>
      </c>
      <c r="R6515" s="25">
        <f t="shared" si="512"/>
        <v>21600</v>
      </c>
      <c r="S6515" s="25" t="e">
        <f t="shared" si="513"/>
        <v>#REF!</v>
      </c>
      <c r="T6515" s="25">
        <f t="shared" si="510"/>
        <v>21600</v>
      </c>
      <c r="U6515" s="25"/>
      <c r="V6515" s="23"/>
      <c r="W6515" s="23"/>
      <c r="X6515" s="24" t="e">
        <f>+#REF!-I6515</f>
        <v>#REF!</v>
      </c>
      <c r="Y6515" s="23"/>
      <c r="Z6515" s="23"/>
      <c r="AA6515" s="23"/>
      <c r="AB6515" s="23"/>
      <c r="AC6515" s="23"/>
      <c r="AD6515" s="23"/>
      <c r="AE6515" s="26" t="str">
        <f>VLOOKUP(E6515,'[1]Tirupati Member''s Detail'!$D$2:$L$1048576,9,0)</f>
        <v>As POD last communication 07</v>
      </c>
    </row>
    <row r="6516" spans="1:31" x14ac:dyDescent="0.3">
      <c r="A6516" s="27">
        <v>6521</v>
      </c>
      <c r="B6516" s="28"/>
      <c r="C6516" s="29" t="s">
        <v>15863</v>
      </c>
      <c r="D6516" s="20" t="s">
        <v>22</v>
      </c>
      <c r="E6516" s="29">
        <v>5000095</v>
      </c>
      <c r="F6516" s="20" t="s">
        <v>24</v>
      </c>
      <c r="G6516" s="20" t="s">
        <v>25</v>
      </c>
      <c r="H6516" s="29" t="s">
        <v>5330</v>
      </c>
      <c r="I6516" s="30">
        <v>1994</v>
      </c>
      <c r="J6516" s="29" t="s">
        <v>15864</v>
      </c>
      <c r="K6516" s="22" t="str">
        <f>VLOOKUP(E6516,'[1]Tirupati Member''s Detail'!$D$2:$L$1048576,8,0)</f>
        <v>No</v>
      </c>
      <c r="L6516" s="23">
        <f>VLOOKUP(E6516,'[1]Tirupati Member''s Detail'!$D$2:$L$1048576,4,0)</f>
        <v>27000</v>
      </c>
      <c r="M6516" s="23">
        <f t="shared" si="509"/>
        <v>27000</v>
      </c>
      <c r="N6516" s="23">
        <f>VLOOKUP(E6516,'[1]Tirupati Member''s Detail'!$D$2:$L$1048576,5,0)</f>
        <v>27000</v>
      </c>
      <c r="O6516" s="23" t="str">
        <f>VLOOKUP(E6516,'[1]Tirupati Member''s Detail'!$D$2:$L$1048576,7,0)</f>
        <v>I.R.M</v>
      </c>
      <c r="P6516" s="23">
        <f t="shared" si="511"/>
        <v>0</v>
      </c>
      <c r="Q6516" s="24" t="e">
        <f>+#REF!-I6516</f>
        <v>#REF!</v>
      </c>
      <c r="R6516" s="25">
        <f t="shared" si="512"/>
        <v>21600</v>
      </c>
      <c r="S6516" s="25" t="e">
        <f t="shared" si="513"/>
        <v>#REF!</v>
      </c>
      <c r="T6516" s="25">
        <f t="shared" si="510"/>
        <v>21600</v>
      </c>
      <c r="U6516" s="25"/>
      <c r="V6516" s="23"/>
      <c r="W6516" s="23"/>
      <c r="X6516" s="24" t="e">
        <f>+#REF!-I6516</f>
        <v>#REF!</v>
      </c>
      <c r="Y6516" s="23"/>
      <c r="Z6516" s="23"/>
      <c r="AA6516" s="23"/>
      <c r="AB6516" s="23"/>
      <c r="AC6516" s="23"/>
      <c r="AD6516" s="23"/>
      <c r="AE6516" s="26" t="str">
        <f>VLOOKUP(E6516,'[1]Tirupati Member''s Detail'!$D$2:$L$1048576,9,0)</f>
        <v>As POD last communication 07</v>
      </c>
    </row>
    <row r="6517" spans="1:31" x14ac:dyDescent="0.3">
      <c r="A6517" s="27">
        <v>6522</v>
      </c>
      <c r="B6517" s="28"/>
      <c r="C6517" s="29" t="s">
        <v>15865</v>
      </c>
      <c r="D6517" s="20" t="s">
        <v>22</v>
      </c>
      <c r="E6517" s="29">
        <v>5000096</v>
      </c>
      <c r="F6517" s="20" t="s">
        <v>24</v>
      </c>
      <c r="G6517" s="20" t="s">
        <v>25</v>
      </c>
      <c r="H6517" s="29" t="s">
        <v>5199</v>
      </c>
      <c r="I6517" s="30">
        <v>1994</v>
      </c>
      <c r="J6517" s="29" t="s">
        <v>15866</v>
      </c>
      <c r="K6517" s="22" t="str">
        <f>VLOOKUP(E6517,'[1]Tirupati Member''s Detail'!$D$2:$L$1048576,8,0)</f>
        <v>No</v>
      </c>
      <c r="L6517" s="23">
        <f>VLOOKUP(E6517,'[1]Tirupati Member''s Detail'!$D$2:$L$1048576,4,0)</f>
        <v>27000</v>
      </c>
      <c r="M6517" s="23">
        <f t="shared" si="509"/>
        <v>27000</v>
      </c>
      <c r="N6517" s="23">
        <f>VLOOKUP(E6517,'[1]Tirupati Member''s Detail'!$D$2:$L$1048576,5,0)</f>
        <v>27000</v>
      </c>
      <c r="O6517" s="23" t="str">
        <f>VLOOKUP(E6517,'[1]Tirupati Member''s Detail'!$D$2:$L$1048576,7,0)</f>
        <v>I.R.M</v>
      </c>
      <c r="P6517" s="23">
        <f t="shared" si="511"/>
        <v>0</v>
      </c>
      <c r="Q6517" s="24" t="e">
        <f>+#REF!-I6517</f>
        <v>#REF!</v>
      </c>
      <c r="R6517" s="25">
        <f t="shared" si="512"/>
        <v>21600</v>
      </c>
      <c r="S6517" s="25" t="e">
        <f t="shared" si="513"/>
        <v>#REF!</v>
      </c>
      <c r="T6517" s="25">
        <f t="shared" si="510"/>
        <v>21600</v>
      </c>
      <c r="U6517" s="25"/>
      <c r="V6517" s="23"/>
      <c r="W6517" s="23"/>
      <c r="X6517" s="24" t="e">
        <f>+#REF!-I6517</f>
        <v>#REF!</v>
      </c>
      <c r="Y6517" s="23"/>
      <c r="Z6517" s="23"/>
      <c r="AA6517" s="23"/>
      <c r="AB6517" s="23"/>
      <c r="AC6517" s="23"/>
      <c r="AD6517" s="23"/>
      <c r="AE6517" s="26" t="str">
        <f>VLOOKUP(E6517,'[1]Tirupati Member''s Detail'!$D$2:$L$1048576,9,0)</f>
        <v>As POD last communication 07</v>
      </c>
    </row>
    <row r="6518" spans="1:31" x14ac:dyDescent="0.3">
      <c r="A6518" s="27">
        <v>6523</v>
      </c>
      <c r="B6518" s="28"/>
      <c r="C6518" s="29" t="s">
        <v>15867</v>
      </c>
      <c r="D6518" s="20" t="s">
        <v>22</v>
      </c>
      <c r="E6518" s="29">
        <v>5000097</v>
      </c>
      <c r="F6518" s="20" t="s">
        <v>24</v>
      </c>
      <c r="G6518" s="20" t="s">
        <v>25</v>
      </c>
      <c r="H6518" s="29" t="s">
        <v>5340</v>
      </c>
      <c r="I6518" s="30">
        <v>1994</v>
      </c>
      <c r="J6518" s="29" t="s">
        <v>15868</v>
      </c>
      <c r="K6518" s="22" t="str">
        <f>VLOOKUP(E6518,'[1]Tirupati Member''s Detail'!$D$2:$L$1048576,8,0)</f>
        <v>No</v>
      </c>
      <c r="L6518" s="23">
        <f>VLOOKUP(E6518,'[1]Tirupati Member''s Detail'!$D$2:$L$1048576,4,0)</f>
        <v>27000</v>
      </c>
      <c r="M6518" s="23">
        <f t="shared" si="509"/>
        <v>27000</v>
      </c>
      <c r="N6518" s="23">
        <f>VLOOKUP(E6518,'[1]Tirupati Member''s Detail'!$D$2:$L$1048576,5,0)</f>
        <v>27000</v>
      </c>
      <c r="O6518" s="23" t="str">
        <f>VLOOKUP(E6518,'[1]Tirupati Member''s Detail'!$D$2:$L$1048576,7,0)</f>
        <v>I.R.M</v>
      </c>
      <c r="P6518" s="23">
        <f t="shared" si="511"/>
        <v>0</v>
      </c>
      <c r="Q6518" s="24" t="e">
        <f>+#REF!-I6518</f>
        <v>#REF!</v>
      </c>
      <c r="R6518" s="25">
        <f t="shared" si="512"/>
        <v>21600</v>
      </c>
      <c r="S6518" s="25" t="e">
        <f t="shared" si="513"/>
        <v>#REF!</v>
      </c>
      <c r="T6518" s="25">
        <f t="shared" si="510"/>
        <v>21600</v>
      </c>
      <c r="U6518" s="25"/>
      <c r="V6518" s="23"/>
      <c r="W6518" s="23"/>
      <c r="X6518" s="24" t="e">
        <f>+#REF!-I6518</f>
        <v>#REF!</v>
      </c>
      <c r="Y6518" s="23"/>
      <c r="Z6518" s="23"/>
      <c r="AA6518" s="23"/>
      <c r="AB6518" s="23"/>
      <c r="AC6518" s="23"/>
      <c r="AD6518" s="23"/>
      <c r="AE6518" s="26" t="str">
        <f>VLOOKUP(E6518,'[1]Tirupati Member''s Detail'!$D$2:$L$1048576,9,0)</f>
        <v>Last Communication Till 2004</v>
      </c>
    </row>
    <row r="6519" spans="1:31" x14ac:dyDescent="0.3">
      <c r="A6519" s="27">
        <v>6524</v>
      </c>
      <c r="B6519" s="28"/>
      <c r="C6519" s="29" t="s">
        <v>15869</v>
      </c>
      <c r="D6519" s="20" t="s">
        <v>22</v>
      </c>
      <c r="E6519" s="29">
        <v>5000102</v>
      </c>
      <c r="F6519" s="20" t="s">
        <v>24</v>
      </c>
      <c r="G6519" s="20" t="s">
        <v>25</v>
      </c>
      <c r="H6519" s="29" t="s">
        <v>5330</v>
      </c>
      <c r="I6519" s="30">
        <v>1994</v>
      </c>
      <c r="J6519" s="29" t="s">
        <v>15870</v>
      </c>
      <c r="K6519" s="22" t="str">
        <f>VLOOKUP(E6519,'[1]Tirupati Member''s Detail'!$D$2:$L$1048576,8,0)</f>
        <v>No</v>
      </c>
      <c r="L6519" s="23">
        <f>VLOOKUP(E6519,'[1]Tirupati Member''s Detail'!$D$2:$L$1048576,4,0)</f>
        <v>22000</v>
      </c>
      <c r="M6519" s="23">
        <f t="shared" si="509"/>
        <v>22000</v>
      </c>
      <c r="N6519" s="23">
        <f>VLOOKUP(E6519,'[1]Tirupati Member''s Detail'!$D$2:$L$1048576,5,0)</f>
        <v>22000</v>
      </c>
      <c r="O6519" s="23" t="str">
        <f>VLOOKUP(E6519,'[1]Tirupati Member''s Detail'!$D$2:$L$1048576,7,0)</f>
        <v>I.R.M</v>
      </c>
      <c r="P6519" s="23">
        <f t="shared" si="511"/>
        <v>0</v>
      </c>
      <c r="Q6519" s="24" t="e">
        <f>+#REF!-I6519</f>
        <v>#REF!</v>
      </c>
      <c r="R6519" s="25">
        <f t="shared" si="512"/>
        <v>17600</v>
      </c>
      <c r="S6519" s="25" t="e">
        <f t="shared" si="513"/>
        <v>#REF!</v>
      </c>
      <c r="T6519" s="25">
        <f t="shared" si="510"/>
        <v>17600</v>
      </c>
      <c r="U6519" s="25"/>
      <c r="V6519" s="23"/>
      <c r="W6519" s="23"/>
      <c r="X6519" s="24" t="e">
        <f>+#REF!-I6519</f>
        <v>#REF!</v>
      </c>
      <c r="Y6519" s="23"/>
      <c r="Z6519" s="23"/>
      <c r="AA6519" s="23"/>
      <c r="AB6519" s="23"/>
      <c r="AC6519" s="23"/>
      <c r="AD6519" s="23"/>
      <c r="AE6519" s="26" t="str">
        <f>VLOOKUP(E6519,'[1]Tirupati Member''s Detail'!$D$2:$L$1048576,9,0)</f>
        <v>As POD last communication 07</v>
      </c>
    </row>
    <row r="6520" spans="1:31" x14ac:dyDescent="0.3">
      <c r="A6520" s="27">
        <v>6525</v>
      </c>
      <c r="B6520" s="28"/>
      <c r="C6520" s="29" t="s">
        <v>15871</v>
      </c>
      <c r="D6520" s="20" t="s">
        <v>22</v>
      </c>
      <c r="E6520" s="29">
        <v>5000103</v>
      </c>
      <c r="F6520" s="20" t="s">
        <v>24</v>
      </c>
      <c r="G6520" s="20" t="s">
        <v>25</v>
      </c>
      <c r="H6520" s="29" t="s">
        <v>5471</v>
      </c>
      <c r="I6520" s="30">
        <v>1994</v>
      </c>
      <c r="J6520" s="29" t="s">
        <v>15872</v>
      </c>
      <c r="K6520" s="22" t="str">
        <f>VLOOKUP(E6520,'[1]Tirupati Member''s Detail'!$D$2:$L$1048576,8,0)</f>
        <v>No</v>
      </c>
      <c r="L6520" s="23">
        <f>VLOOKUP(E6520,'[1]Tirupati Member''s Detail'!$D$2:$L$1048576,4,0)</f>
        <v>27000</v>
      </c>
      <c r="M6520" s="23">
        <f t="shared" si="509"/>
        <v>27000</v>
      </c>
      <c r="N6520" s="23">
        <f>VLOOKUP(E6520,'[1]Tirupati Member''s Detail'!$D$2:$L$1048576,5,0)</f>
        <v>27000</v>
      </c>
      <c r="O6520" s="23" t="str">
        <f>VLOOKUP(E6520,'[1]Tirupati Member''s Detail'!$D$2:$L$1048576,7,0)</f>
        <v>I.R.M</v>
      </c>
      <c r="P6520" s="23">
        <f t="shared" si="511"/>
        <v>0</v>
      </c>
      <c r="Q6520" s="24" t="e">
        <f>+#REF!-I6520</f>
        <v>#REF!</v>
      </c>
      <c r="R6520" s="25">
        <f t="shared" si="512"/>
        <v>21600</v>
      </c>
      <c r="S6520" s="25" t="e">
        <f t="shared" si="513"/>
        <v>#REF!</v>
      </c>
      <c r="T6520" s="25">
        <f t="shared" si="510"/>
        <v>21600</v>
      </c>
      <c r="U6520" s="25"/>
      <c r="V6520" s="23"/>
      <c r="W6520" s="23"/>
      <c r="X6520" s="24" t="e">
        <f>+#REF!-I6520</f>
        <v>#REF!</v>
      </c>
      <c r="Y6520" s="23"/>
      <c r="Z6520" s="23"/>
      <c r="AA6520" s="23"/>
      <c r="AB6520" s="23"/>
      <c r="AC6520" s="23"/>
      <c r="AD6520" s="23"/>
      <c r="AE6520" s="26" t="str">
        <f>VLOOKUP(E6520,'[1]Tirupati Member''s Detail'!$D$2:$L$1048576,9,0)</f>
        <v>As POD Last Communuication Till 2007</v>
      </c>
    </row>
    <row r="6521" spans="1:31" x14ac:dyDescent="0.3">
      <c r="A6521" s="27">
        <v>6526</v>
      </c>
      <c r="B6521" s="28"/>
      <c r="C6521" s="29" t="s">
        <v>15873</v>
      </c>
      <c r="D6521" s="20" t="s">
        <v>22</v>
      </c>
      <c r="E6521" s="29">
        <v>5000104</v>
      </c>
      <c r="F6521" s="20" t="s">
        <v>24</v>
      </c>
      <c r="G6521" s="20" t="s">
        <v>25</v>
      </c>
      <c r="H6521" s="29" t="s">
        <v>5226</v>
      </c>
      <c r="I6521" s="30">
        <v>1994</v>
      </c>
      <c r="J6521" s="29" t="s">
        <v>15874</v>
      </c>
      <c r="K6521" s="22" t="str">
        <f>VLOOKUP(E6521,'[1]Tirupati Member''s Detail'!$D$2:$L$1048576,8,0)</f>
        <v>No</v>
      </c>
      <c r="L6521" s="23">
        <f>VLOOKUP(E6521,'[1]Tirupati Member''s Detail'!$D$2:$L$1048576,4,0)</f>
        <v>27000</v>
      </c>
      <c r="M6521" s="23">
        <f t="shared" si="509"/>
        <v>27000</v>
      </c>
      <c r="N6521" s="23">
        <f>VLOOKUP(E6521,'[1]Tirupati Member''s Detail'!$D$2:$L$1048576,5,0)</f>
        <v>27000</v>
      </c>
      <c r="O6521" s="23" t="str">
        <f>VLOOKUP(E6521,'[1]Tirupati Member''s Detail'!$D$2:$L$1048576,7,0)</f>
        <v>I.R.M</v>
      </c>
      <c r="P6521" s="23">
        <f t="shared" si="511"/>
        <v>0</v>
      </c>
      <c r="Q6521" s="24" t="e">
        <f>+#REF!-I6521</f>
        <v>#REF!</v>
      </c>
      <c r="R6521" s="25">
        <f t="shared" si="512"/>
        <v>21600</v>
      </c>
      <c r="S6521" s="25" t="e">
        <f t="shared" si="513"/>
        <v>#REF!</v>
      </c>
      <c r="T6521" s="25">
        <f t="shared" si="510"/>
        <v>21600</v>
      </c>
      <c r="U6521" s="25"/>
      <c r="V6521" s="23"/>
      <c r="W6521" s="23"/>
      <c r="X6521" s="24" t="e">
        <f>+#REF!-I6521</f>
        <v>#REF!</v>
      </c>
      <c r="Y6521" s="23"/>
      <c r="Z6521" s="23"/>
      <c r="AA6521" s="23"/>
      <c r="AB6521" s="23"/>
      <c r="AC6521" s="23"/>
      <c r="AD6521" s="23"/>
      <c r="AE6521" s="26" t="str">
        <f>VLOOKUP(E6521,'[1]Tirupati Member''s Detail'!$D$2:$L$1048576,9,0)</f>
        <v>Last Communuication Till 2000</v>
      </c>
    </row>
    <row r="6522" spans="1:31" x14ac:dyDescent="0.3">
      <c r="A6522" s="27">
        <v>6527</v>
      </c>
      <c r="B6522" s="28"/>
      <c r="C6522" s="29" t="s">
        <v>15875</v>
      </c>
      <c r="D6522" s="20" t="s">
        <v>22</v>
      </c>
      <c r="E6522" s="29">
        <v>5000105</v>
      </c>
      <c r="F6522" s="20" t="s">
        <v>24</v>
      </c>
      <c r="G6522" s="20" t="s">
        <v>25</v>
      </c>
      <c r="H6522" s="29" t="s">
        <v>5226</v>
      </c>
      <c r="I6522" s="30">
        <v>1994</v>
      </c>
      <c r="J6522" s="29" t="s">
        <v>15876</v>
      </c>
      <c r="K6522" s="22" t="str">
        <f>VLOOKUP(E6522,'[1]Tirupati Member''s Detail'!$D$2:$L$1048576,8,0)</f>
        <v>No</v>
      </c>
      <c r="L6522" s="23">
        <f>VLOOKUP(E6522,'[1]Tirupati Member''s Detail'!$D$2:$L$1048576,4,0)</f>
        <v>32000</v>
      </c>
      <c r="M6522" s="23">
        <f t="shared" si="509"/>
        <v>32000</v>
      </c>
      <c r="N6522" s="23">
        <f>VLOOKUP(E6522,'[1]Tirupati Member''s Detail'!$D$2:$L$1048576,5,0)</f>
        <v>16000</v>
      </c>
      <c r="O6522" s="23" t="str">
        <f>VLOOKUP(E6522,'[1]Tirupati Member''s Detail'!$D$2:$L$1048576,7,0)</f>
        <v>Outstanding</v>
      </c>
      <c r="P6522" s="23">
        <f t="shared" si="511"/>
        <v>16000</v>
      </c>
      <c r="Q6522" s="24" t="e">
        <f>+#REF!-I6522</f>
        <v>#REF!</v>
      </c>
      <c r="R6522" s="25">
        <f t="shared" si="512"/>
        <v>12800</v>
      </c>
      <c r="S6522" s="25" t="e">
        <f t="shared" si="513"/>
        <v>#REF!</v>
      </c>
      <c r="T6522" s="25">
        <f t="shared" si="510"/>
        <v>12800</v>
      </c>
      <c r="U6522" s="25"/>
      <c r="V6522" s="23"/>
      <c r="W6522" s="23"/>
      <c r="X6522" s="24" t="e">
        <f>+#REF!-I6522</f>
        <v>#REF!</v>
      </c>
      <c r="Y6522" s="23"/>
      <c r="Z6522" s="23"/>
      <c r="AA6522" s="23"/>
      <c r="AB6522" s="23"/>
      <c r="AC6522" s="23"/>
      <c r="AD6522" s="23"/>
      <c r="AE6522" s="26" t="str">
        <f>VLOOKUP(E6522,'[1]Tirupati Member''s Detail'!$D$2:$L$1048576,9,0)</f>
        <v xml:space="preserve">no communication Outstanding Rs 18900/- </v>
      </c>
    </row>
    <row r="6523" spans="1:31" x14ac:dyDescent="0.3">
      <c r="A6523" s="27">
        <v>6528</v>
      </c>
      <c r="B6523" s="28"/>
      <c r="C6523" s="29" t="s">
        <v>15877</v>
      </c>
      <c r="D6523" s="20" t="s">
        <v>22</v>
      </c>
      <c r="E6523" s="29">
        <v>5000106</v>
      </c>
      <c r="F6523" s="20" t="s">
        <v>24</v>
      </c>
      <c r="G6523" s="20" t="s">
        <v>25</v>
      </c>
      <c r="H6523" s="29" t="s">
        <v>9429</v>
      </c>
      <c r="I6523" s="30">
        <v>1994</v>
      </c>
      <c r="J6523" s="29" t="s">
        <v>15878</v>
      </c>
      <c r="K6523" s="22" t="str">
        <f>VLOOKUP(E6523,'[1]Tirupati Member''s Detail'!$D$2:$L$1048576,8,0)</f>
        <v>No</v>
      </c>
      <c r="L6523" s="23">
        <f>VLOOKUP(E6523,'[1]Tirupati Member''s Detail'!$D$2:$L$1048576,4,0)</f>
        <v>27000</v>
      </c>
      <c r="M6523" s="23">
        <f t="shared" si="509"/>
        <v>27000</v>
      </c>
      <c r="N6523" s="23">
        <f>VLOOKUP(E6523,'[1]Tirupati Member''s Detail'!$D$2:$L$1048576,5,0)</f>
        <v>8100</v>
      </c>
      <c r="O6523" s="23" t="str">
        <f>VLOOKUP(E6523,'[1]Tirupati Member''s Detail'!$D$2:$L$1048576,7,0)</f>
        <v>Outstanding</v>
      </c>
      <c r="P6523" s="23">
        <f t="shared" si="511"/>
        <v>18900</v>
      </c>
      <c r="Q6523" s="24" t="e">
        <f>+#REF!-I6523</f>
        <v>#REF!</v>
      </c>
      <c r="R6523" s="25">
        <f t="shared" si="512"/>
        <v>6480</v>
      </c>
      <c r="S6523" s="25" t="e">
        <f t="shared" si="513"/>
        <v>#REF!</v>
      </c>
      <c r="T6523" s="25">
        <f t="shared" si="510"/>
        <v>6480</v>
      </c>
      <c r="U6523" s="25"/>
      <c r="V6523" s="23"/>
      <c r="W6523" s="23"/>
      <c r="X6523" s="24" t="e">
        <f>+#REF!-I6523</f>
        <v>#REF!</v>
      </c>
      <c r="Y6523" s="23"/>
      <c r="Z6523" s="23"/>
      <c r="AA6523" s="23"/>
      <c r="AB6523" s="23"/>
      <c r="AC6523" s="23"/>
      <c r="AD6523" s="23"/>
      <c r="AE6523" s="26" t="str">
        <f>VLOOKUP(E6523,'[1]Tirupati Member''s Detail'!$D$2:$L$1048576,9,0)</f>
        <v xml:space="preserve">no communication Outstanding Rs 18900/- </v>
      </c>
    </row>
    <row r="6524" spans="1:31" ht="28.8" x14ac:dyDescent="0.3">
      <c r="A6524" s="27">
        <v>6529</v>
      </c>
      <c r="B6524" s="28"/>
      <c r="C6524" s="29" t="s">
        <v>15879</v>
      </c>
      <c r="D6524" s="20" t="s">
        <v>22</v>
      </c>
      <c r="E6524" s="29">
        <v>5000107</v>
      </c>
      <c r="F6524" s="20" t="s">
        <v>24</v>
      </c>
      <c r="G6524" s="20" t="s">
        <v>25</v>
      </c>
      <c r="H6524" s="29" t="s">
        <v>5169</v>
      </c>
      <c r="I6524" s="30">
        <v>1994</v>
      </c>
      <c r="J6524" s="29" t="s">
        <v>15880</v>
      </c>
      <c r="K6524" s="22" t="str">
        <f>VLOOKUP(E6524,'[1]Tirupati Member''s Detail'!$D$2:$L$1048576,8,0)</f>
        <v>No</v>
      </c>
      <c r="L6524" s="23">
        <f>VLOOKUP(E6524,'[1]Tirupati Member''s Detail'!$D$2:$L$1048576,4,0)</f>
        <v>22000</v>
      </c>
      <c r="M6524" s="23">
        <f t="shared" si="509"/>
        <v>22000</v>
      </c>
      <c r="N6524" s="23">
        <f>VLOOKUP(E6524,'[1]Tirupati Member''s Detail'!$D$2:$L$1048576,5,0)</f>
        <v>12100</v>
      </c>
      <c r="O6524" s="23" t="str">
        <f>VLOOKUP(E6524,'[1]Tirupati Member''s Detail'!$D$2:$L$1048576,7,0)</f>
        <v>Outstanding</v>
      </c>
      <c r="P6524" s="23">
        <f t="shared" si="511"/>
        <v>9900</v>
      </c>
      <c r="Q6524" s="24" t="e">
        <f>+#REF!-I6524</f>
        <v>#REF!</v>
      </c>
      <c r="R6524" s="25">
        <f t="shared" si="512"/>
        <v>9680</v>
      </c>
      <c r="S6524" s="25" t="e">
        <f t="shared" si="513"/>
        <v>#REF!</v>
      </c>
      <c r="T6524" s="25">
        <f t="shared" si="510"/>
        <v>9680</v>
      </c>
      <c r="U6524" s="25"/>
      <c r="V6524" s="23"/>
      <c r="W6524" s="23"/>
      <c r="X6524" s="24" t="e">
        <f>+#REF!-I6524</f>
        <v>#REF!</v>
      </c>
      <c r="Y6524" s="23"/>
      <c r="Z6524" s="23"/>
      <c r="AA6524" s="23"/>
      <c r="AB6524" s="23"/>
      <c r="AC6524" s="23"/>
      <c r="AD6524" s="23"/>
      <c r="AE6524" s="26" t="str">
        <f>VLOOKUP(E6524,'[1]Tirupati Member''s Detail'!$D$2:$L$1048576,9,0)</f>
        <v>As POD Last Communication Till 2007, Outstanding Rs. 9900/- Total 4 Membership Of TPT:- 05000107,05000108,05000121 &amp; 05000122</v>
      </c>
    </row>
    <row r="6525" spans="1:31" ht="28.8" x14ac:dyDescent="0.3">
      <c r="A6525" s="27">
        <v>6530</v>
      </c>
      <c r="B6525" s="28"/>
      <c r="C6525" s="29" t="s">
        <v>15881</v>
      </c>
      <c r="D6525" s="20" t="s">
        <v>22</v>
      </c>
      <c r="E6525" s="29">
        <v>5000108</v>
      </c>
      <c r="F6525" s="20" t="s">
        <v>24</v>
      </c>
      <c r="G6525" s="20" t="s">
        <v>25</v>
      </c>
      <c r="H6525" s="29" t="s">
        <v>5169</v>
      </c>
      <c r="I6525" s="30">
        <v>1994</v>
      </c>
      <c r="J6525" s="29" t="s">
        <v>15882</v>
      </c>
      <c r="K6525" s="22" t="str">
        <f>VLOOKUP(E6525,'[1]Tirupati Member''s Detail'!$D$2:$L$1048576,8,0)</f>
        <v>No</v>
      </c>
      <c r="L6525" s="23">
        <f>VLOOKUP(E6525,'[1]Tirupati Member''s Detail'!$D$2:$L$1048576,4,0)</f>
        <v>22000</v>
      </c>
      <c r="M6525" s="23">
        <f t="shared" si="509"/>
        <v>22000</v>
      </c>
      <c r="N6525" s="23">
        <f>VLOOKUP(E6525,'[1]Tirupati Member''s Detail'!$D$2:$L$1048576,5,0)</f>
        <v>12100</v>
      </c>
      <c r="O6525" s="23" t="str">
        <f>VLOOKUP(E6525,'[1]Tirupati Member''s Detail'!$D$2:$L$1048576,7,0)</f>
        <v>Outstanding</v>
      </c>
      <c r="P6525" s="23">
        <f t="shared" si="511"/>
        <v>9900</v>
      </c>
      <c r="Q6525" s="24" t="e">
        <f>+#REF!-I6525</f>
        <v>#REF!</v>
      </c>
      <c r="R6525" s="25">
        <f t="shared" si="512"/>
        <v>9680</v>
      </c>
      <c r="S6525" s="25" t="e">
        <f t="shared" si="513"/>
        <v>#REF!</v>
      </c>
      <c r="T6525" s="25">
        <f t="shared" si="510"/>
        <v>9680</v>
      </c>
      <c r="U6525" s="25"/>
      <c r="V6525" s="23"/>
      <c r="W6525" s="23"/>
      <c r="X6525" s="24" t="e">
        <f>+#REF!-I6525</f>
        <v>#REF!</v>
      </c>
      <c r="Y6525" s="23"/>
      <c r="Z6525" s="23"/>
      <c r="AA6525" s="23"/>
      <c r="AB6525" s="23"/>
      <c r="AC6525" s="23"/>
      <c r="AD6525" s="23"/>
      <c r="AE6525" s="26" t="str">
        <f>VLOOKUP(E6525,'[1]Tirupati Member''s Detail'!$D$2:$L$1048576,9,0)</f>
        <v>As POD Last Communication Till 2007, Outstanding Rs. 9900/- Total 4 Membership Of TPT:- 05000107,05000108,05000121 &amp; 05000122</v>
      </c>
    </row>
    <row r="6526" spans="1:31" x14ac:dyDescent="0.3">
      <c r="A6526" s="27">
        <v>6531</v>
      </c>
      <c r="B6526" s="28"/>
      <c r="C6526" s="29" t="s">
        <v>15883</v>
      </c>
      <c r="D6526" s="20" t="s">
        <v>22</v>
      </c>
      <c r="E6526" s="29">
        <v>5000109</v>
      </c>
      <c r="F6526" s="20" t="s">
        <v>24</v>
      </c>
      <c r="G6526" s="20" t="s">
        <v>25</v>
      </c>
      <c r="H6526" s="29" t="s">
        <v>5226</v>
      </c>
      <c r="I6526" s="30">
        <v>1994</v>
      </c>
      <c r="J6526" s="29" t="s">
        <v>15884</v>
      </c>
      <c r="K6526" s="22" t="str">
        <f>VLOOKUP(E6526,'[1]Tirupati Member''s Detail'!$D$2:$L$1048576,8,0)</f>
        <v>No</v>
      </c>
      <c r="L6526" s="23">
        <f>VLOOKUP(E6526,'[1]Tirupati Member''s Detail'!$D$2:$L$1048576,4,0)</f>
        <v>22000</v>
      </c>
      <c r="M6526" s="23">
        <f t="shared" si="509"/>
        <v>22000</v>
      </c>
      <c r="N6526" s="23">
        <f>VLOOKUP(E6526,'[1]Tirupati Member''s Detail'!$D$2:$L$1048576,5,0)</f>
        <v>22000</v>
      </c>
      <c r="O6526" s="23" t="str">
        <f>VLOOKUP(E6526,'[1]Tirupati Member''s Detail'!$D$2:$L$1048576,7,0)</f>
        <v>I.R.M</v>
      </c>
      <c r="P6526" s="23">
        <f t="shared" si="511"/>
        <v>0</v>
      </c>
      <c r="Q6526" s="24" t="e">
        <f>+#REF!-I6526</f>
        <v>#REF!</v>
      </c>
      <c r="R6526" s="25">
        <f t="shared" si="512"/>
        <v>17600</v>
      </c>
      <c r="S6526" s="25" t="e">
        <f t="shared" si="513"/>
        <v>#REF!</v>
      </c>
      <c r="T6526" s="25">
        <f t="shared" si="510"/>
        <v>17600</v>
      </c>
      <c r="U6526" s="25"/>
      <c r="V6526" s="23"/>
      <c r="W6526" s="23"/>
      <c r="X6526" s="24" t="e">
        <f>+#REF!-I6526</f>
        <v>#REF!</v>
      </c>
      <c r="Y6526" s="23"/>
      <c r="Z6526" s="23"/>
      <c r="AA6526" s="23"/>
      <c r="AB6526" s="23"/>
      <c r="AC6526" s="23"/>
      <c r="AD6526" s="23"/>
      <c r="AE6526" s="26" t="str">
        <f>VLOOKUP(E6526,'[1]Tirupati Member''s Detail'!$D$2:$L$1048576,9,0)</f>
        <v>Last Communication Till 1995</v>
      </c>
    </row>
    <row r="6527" spans="1:31" x14ac:dyDescent="0.3">
      <c r="A6527" s="27">
        <v>6532</v>
      </c>
      <c r="B6527" s="28"/>
      <c r="C6527" s="29" t="s">
        <v>15885</v>
      </c>
      <c r="D6527" s="20" t="s">
        <v>22</v>
      </c>
      <c r="E6527" s="29">
        <v>5000110</v>
      </c>
      <c r="F6527" s="20" t="s">
        <v>24</v>
      </c>
      <c r="G6527" s="20" t="s">
        <v>25</v>
      </c>
      <c r="H6527" s="29" t="s">
        <v>5330</v>
      </c>
      <c r="I6527" s="30">
        <v>1994</v>
      </c>
      <c r="J6527" s="29" t="s">
        <v>15886</v>
      </c>
      <c r="K6527" s="22" t="str">
        <f>VLOOKUP(E6527,'[1]Tirupati Member''s Detail'!$D$2:$L$1048576,8,0)</f>
        <v>No</v>
      </c>
      <c r="L6527" s="23">
        <f>VLOOKUP(E6527,'[1]Tirupati Member''s Detail'!$D$2:$L$1048576,4,0)</f>
        <v>32000</v>
      </c>
      <c r="M6527" s="23">
        <f t="shared" si="509"/>
        <v>32000</v>
      </c>
      <c r="N6527" s="23">
        <f>VLOOKUP(E6527,'[1]Tirupati Member''s Detail'!$D$2:$L$1048576,5,0)</f>
        <v>32000</v>
      </c>
      <c r="O6527" s="23" t="str">
        <f>VLOOKUP(E6527,'[1]Tirupati Member''s Detail'!$D$2:$L$1048576,7,0)</f>
        <v>I.R.M</v>
      </c>
      <c r="P6527" s="23">
        <f t="shared" si="511"/>
        <v>0</v>
      </c>
      <c r="Q6527" s="24" t="e">
        <f>+#REF!-I6527</f>
        <v>#REF!</v>
      </c>
      <c r="R6527" s="25">
        <f t="shared" si="512"/>
        <v>25600</v>
      </c>
      <c r="S6527" s="25" t="e">
        <f t="shared" si="513"/>
        <v>#REF!</v>
      </c>
      <c r="T6527" s="25">
        <f t="shared" si="510"/>
        <v>25600</v>
      </c>
      <c r="U6527" s="25"/>
      <c r="V6527" s="23"/>
      <c r="W6527" s="23"/>
      <c r="X6527" s="24" t="e">
        <f>+#REF!-I6527</f>
        <v>#REF!</v>
      </c>
      <c r="Y6527" s="23"/>
      <c r="Z6527" s="23"/>
      <c r="AA6527" s="23"/>
      <c r="AB6527" s="23"/>
      <c r="AC6527" s="23"/>
      <c r="AD6527" s="23"/>
      <c r="AE6527" s="26" t="str">
        <f>VLOOKUP(E6527,'[1]Tirupati Member''s Detail'!$D$2:$L$1048576,9,0)</f>
        <v>As POD last communication 07</v>
      </c>
    </row>
    <row r="6528" spans="1:31" x14ac:dyDescent="0.3">
      <c r="A6528" s="27">
        <v>6533</v>
      </c>
      <c r="B6528" s="28"/>
      <c r="C6528" s="29" t="s">
        <v>15887</v>
      </c>
      <c r="D6528" s="20" t="s">
        <v>22</v>
      </c>
      <c r="E6528" s="29">
        <v>5000112</v>
      </c>
      <c r="F6528" s="20" t="s">
        <v>24</v>
      </c>
      <c r="G6528" s="20" t="s">
        <v>25</v>
      </c>
      <c r="H6528" s="29" t="s">
        <v>5195</v>
      </c>
      <c r="I6528" s="30">
        <v>1994</v>
      </c>
      <c r="J6528" s="29" t="s">
        <v>15888</v>
      </c>
      <c r="K6528" s="22" t="str">
        <f>VLOOKUP(E6528,'[1]Tirupati Member''s Detail'!$D$2:$L$1048576,8,0)</f>
        <v>No</v>
      </c>
      <c r="L6528" s="23">
        <f>VLOOKUP(E6528,'[1]Tirupati Member''s Detail'!$D$2:$L$1048576,4,0)</f>
        <v>22000</v>
      </c>
      <c r="M6528" s="23">
        <f t="shared" si="509"/>
        <v>22000</v>
      </c>
      <c r="N6528" s="23">
        <f>VLOOKUP(E6528,'[1]Tirupati Member''s Detail'!$D$2:$L$1048576,5,0)</f>
        <v>19800</v>
      </c>
      <c r="O6528" s="23" t="str">
        <f>VLOOKUP(E6528,'[1]Tirupati Member''s Detail'!$D$2:$L$1048576,7,0)</f>
        <v>Outstanding</v>
      </c>
      <c r="P6528" s="23">
        <f t="shared" si="511"/>
        <v>2200</v>
      </c>
      <c r="Q6528" s="24" t="e">
        <f>+#REF!-I6528</f>
        <v>#REF!</v>
      </c>
      <c r="R6528" s="25">
        <f t="shared" si="512"/>
        <v>15840</v>
      </c>
      <c r="S6528" s="25" t="e">
        <f t="shared" si="513"/>
        <v>#REF!</v>
      </c>
      <c r="T6528" s="25">
        <f t="shared" si="510"/>
        <v>15840</v>
      </c>
      <c r="U6528" s="25"/>
      <c r="V6528" s="23"/>
      <c r="W6528" s="23"/>
      <c r="X6528" s="24" t="e">
        <f>+#REF!-I6528</f>
        <v>#REF!</v>
      </c>
      <c r="Y6528" s="23"/>
      <c r="Z6528" s="23"/>
      <c r="AA6528" s="23"/>
      <c r="AB6528" s="23"/>
      <c r="AC6528" s="23"/>
      <c r="AD6528" s="23"/>
      <c r="AE6528" s="26" t="str">
        <f>VLOOKUP(E6528,'[1]Tirupati Member''s Detail'!$D$2:$L$1048576,9,0)</f>
        <v>Last Communication Till 2001.(Outstanding Rs.2200/-)</v>
      </c>
    </row>
    <row r="6529" spans="1:31" x14ac:dyDescent="0.3">
      <c r="A6529" s="27">
        <v>6534</v>
      </c>
      <c r="B6529" s="28"/>
      <c r="C6529" s="29" t="s">
        <v>15889</v>
      </c>
      <c r="D6529" s="20" t="s">
        <v>22</v>
      </c>
      <c r="E6529" s="29">
        <v>5000113</v>
      </c>
      <c r="F6529" s="20" t="s">
        <v>24</v>
      </c>
      <c r="G6529" s="20" t="s">
        <v>25</v>
      </c>
      <c r="H6529" s="29" t="s">
        <v>5368</v>
      </c>
      <c r="I6529" s="30">
        <v>1994</v>
      </c>
      <c r="J6529" s="29" t="s">
        <v>15890</v>
      </c>
      <c r="K6529" s="22" t="str">
        <f>VLOOKUP(E6529,'[1]Tirupati Member''s Detail'!$D$2:$L$1048576,8,0)</f>
        <v>No</v>
      </c>
      <c r="L6529" s="23">
        <f>VLOOKUP(E6529,'[1]Tirupati Member''s Detail'!$D$2:$L$1048576,4,0)</f>
        <v>22000</v>
      </c>
      <c r="M6529" s="23">
        <f t="shared" si="509"/>
        <v>22000</v>
      </c>
      <c r="N6529" s="23">
        <f>VLOOKUP(E6529,'[1]Tirupati Member''s Detail'!$D$2:$L$1048576,5,0)</f>
        <v>8100</v>
      </c>
      <c r="O6529" s="23" t="str">
        <f>VLOOKUP(E6529,'[1]Tirupati Member''s Detail'!$D$2:$L$1048576,7,0)</f>
        <v>Outstanding</v>
      </c>
      <c r="P6529" s="23">
        <f t="shared" si="511"/>
        <v>13900</v>
      </c>
      <c r="Q6529" s="24" t="e">
        <f>+#REF!-I6529</f>
        <v>#REF!</v>
      </c>
      <c r="R6529" s="25">
        <f t="shared" si="512"/>
        <v>6480</v>
      </c>
      <c r="S6529" s="25" t="e">
        <f t="shared" si="513"/>
        <v>#REF!</v>
      </c>
      <c r="T6529" s="25">
        <f t="shared" si="510"/>
        <v>6480</v>
      </c>
      <c r="U6529" s="25"/>
      <c r="V6529" s="23"/>
      <c r="W6529" s="23"/>
      <c r="X6529" s="24" t="e">
        <f>+#REF!-I6529</f>
        <v>#REF!</v>
      </c>
      <c r="Y6529" s="23"/>
      <c r="Z6529" s="23"/>
      <c r="AA6529" s="23"/>
      <c r="AB6529" s="23"/>
      <c r="AC6529" s="23"/>
      <c r="AD6529" s="23"/>
      <c r="AE6529" s="26" t="str">
        <f>VLOOKUP(E6529,'[1]Tirupati Member''s Detail'!$D$2:$L$1048576,9,0)</f>
        <v>No Communication Till Date  Outstanding Rs. 18900/-</v>
      </c>
    </row>
    <row r="6530" spans="1:31" x14ac:dyDescent="0.3">
      <c r="A6530" s="27">
        <v>6535</v>
      </c>
      <c r="B6530" s="28"/>
      <c r="C6530" s="29" t="s">
        <v>15891</v>
      </c>
      <c r="D6530" s="20" t="s">
        <v>22</v>
      </c>
      <c r="E6530" s="29">
        <v>5000114</v>
      </c>
      <c r="F6530" s="20" t="s">
        <v>24</v>
      </c>
      <c r="G6530" s="20" t="s">
        <v>25</v>
      </c>
      <c r="H6530" s="29" t="s">
        <v>9429</v>
      </c>
      <c r="I6530" s="30">
        <v>1994</v>
      </c>
      <c r="J6530" s="29" t="s">
        <v>15892</v>
      </c>
      <c r="K6530" s="22" t="str">
        <f>VLOOKUP(E6530,'[1]Tirupati Member''s Detail'!$D$2:$L$1048576,8,0)</f>
        <v>No</v>
      </c>
      <c r="L6530" s="23">
        <f>VLOOKUP(E6530,'[1]Tirupati Member''s Detail'!$D$2:$L$1048576,4,0)</f>
        <v>22000</v>
      </c>
      <c r="M6530" s="23">
        <f t="shared" si="509"/>
        <v>22000</v>
      </c>
      <c r="N6530" s="23">
        <f>VLOOKUP(E6530,'[1]Tirupati Member''s Detail'!$D$2:$L$1048576,5,0)</f>
        <v>22000</v>
      </c>
      <c r="O6530" s="23" t="str">
        <f>VLOOKUP(E6530,'[1]Tirupati Member''s Detail'!$D$2:$L$1048576,7,0)</f>
        <v>I.R.M</v>
      </c>
      <c r="P6530" s="23">
        <f t="shared" si="511"/>
        <v>0</v>
      </c>
      <c r="Q6530" s="24" t="e">
        <f>+#REF!-I6530</f>
        <v>#REF!</v>
      </c>
      <c r="R6530" s="25">
        <f t="shared" si="512"/>
        <v>17600</v>
      </c>
      <c r="S6530" s="25" t="e">
        <f t="shared" si="513"/>
        <v>#REF!</v>
      </c>
      <c r="T6530" s="25">
        <f t="shared" si="510"/>
        <v>17600</v>
      </c>
      <c r="U6530" s="25"/>
      <c r="V6530" s="23"/>
      <c r="W6530" s="23"/>
      <c r="X6530" s="24" t="e">
        <f>+#REF!-I6530</f>
        <v>#REF!</v>
      </c>
      <c r="Y6530" s="23"/>
      <c r="Z6530" s="23"/>
      <c r="AA6530" s="23"/>
      <c r="AB6530" s="23"/>
      <c r="AC6530" s="23"/>
      <c r="AD6530" s="23"/>
      <c r="AE6530" s="26" t="str">
        <f>VLOOKUP(E6530,'[1]Tirupati Member''s Detail'!$D$2:$L$1048576,9,0)</f>
        <v>Letter Undelivered, Last Communuication Till 2003</v>
      </c>
    </row>
    <row r="6531" spans="1:31" x14ac:dyDescent="0.3">
      <c r="A6531" s="27">
        <v>6536</v>
      </c>
      <c r="B6531" s="28"/>
      <c r="C6531" s="29" t="s">
        <v>15893</v>
      </c>
      <c r="D6531" s="20" t="s">
        <v>22</v>
      </c>
      <c r="E6531" s="29">
        <v>5000120</v>
      </c>
      <c r="F6531" s="20" t="s">
        <v>24</v>
      </c>
      <c r="G6531" s="20" t="s">
        <v>25</v>
      </c>
      <c r="H6531" s="29" t="s">
        <v>5169</v>
      </c>
      <c r="I6531" s="30">
        <v>1994</v>
      </c>
      <c r="J6531" s="29" t="s">
        <v>15894</v>
      </c>
      <c r="K6531" s="22" t="str">
        <f>VLOOKUP(E6531,'[1]Tirupati Member''s Detail'!$D$2:$L$1048576,8,0)</f>
        <v>No</v>
      </c>
      <c r="L6531" s="23">
        <f>VLOOKUP(E6531,'[1]Tirupati Member''s Detail'!$D$2:$L$1048576,4,0)</f>
        <v>27000</v>
      </c>
      <c r="M6531" s="23">
        <f t="shared" ref="M6531:M6594" si="514">+L6531</f>
        <v>27000</v>
      </c>
      <c r="N6531" s="23">
        <f>VLOOKUP(E6531,'[1]Tirupati Member''s Detail'!$D$2:$L$1048576,5,0)</f>
        <v>8100</v>
      </c>
      <c r="O6531" s="23" t="str">
        <f>VLOOKUP(E6531,'[1]Tirupati Member''s Detail'!$D$2:$L$1048576,7,0)</f>
        <v>Outstanding</v>
      </c>
      <c r="P6531" s="23">
        <f t="shared" si="511"/>
        <v>18900</v>
      </c>
      <c r="Q6531" s="24" t="e">
        <f>+#REF!-I6531</f>
        <v>#REF!</v>
      </c>
      <c r="R6531" s="25">
        <f t="shared" si="512"/>
        <v>6480</v>
      </c>
      <c r="S6531" s="25" t="e">
        <f t="shared" si="513"/>
        <v>#REF!</v>
      </c>
      <c r="T6531" s="25">
        <f t="shared" ref="T6531:T6594" si="515">IF(O6531="regular",0,(N6531-(N6531*20%)))</f>
        <v>6480</v>
      </c>
      <c r="U6531" s="25"/>
      <c r="V6531" s="23"/>
      <c r="W6531" s="23"/>
      <c r="X6531" s="24" t="e">
        <f>+#REF!-I6531</f>
        <v>#REF!</v>
      </c>
      <c r="Y6531" s="23"/>
      <c r="Z6531" s="23"/>
      <c r="AA6531" s="23"/>
      <c r="AB6531" s="23"/>
      <c r="AC6531" s="23"/>
      <c r="AD6531" s="23"/>
      <c r="AE6531" s="26" t="str">
        <f>VLOOKUP(E6531,'[1]Tirupati Member''s Detail'!$D$2:$L$1048576,9,0)</f>
        <v>As POD Last Communication Till 2007 (Outstanding Rs 18900/-)</v>
      </c>
    </row>
    <row r="6532" spans="1:31" ht="28.8" x14ac:dyDescent="0.3">
      <c r="A6532" s="27">
        <v>6537</v>
      </c>
      <c r="B6532" s="28"/>
      <c r="C6532" s="29" t="s">
        <v>15895</v>
      </c>
      <c r="D6532" s="20" t="s">
        <v>22</v>
      </c>
      <c r="E6532" s="29">
        <v>5000121</v>
      </c>
      <c r="F6532" s="20" t="s">
        <v>24</v>
      </c>
      <c r="G6532" s="20" t="s">
        <v>25</v>
      </c>
      <c r="H6532" s="29" t="s">
        <v>5169</v>
      </c>
      <c r="I6532" s="30">
        <v>1994</v>
      </c>
      <c r="J6532" s="29" t="s">
        <v>15896</v>
      </c>
      <c r="K6532" s="22" t="str">
        <f>VLOOKUP(E6532,'[1]Tirupati Member''s Detail'!$D$2:$L$1048576,8,0)</f>
        <v>No</v>
      </c>
      <c r="L6532" s="23">
        <f>VLOOKUP(E6532,'[1]Tirupati Member''s Detail'!$D$2:$L$1048576,4,0)</f>
        <v>22000</v>
      </c>
      <c r="M6532" s="23">
        <f t="shared" si="514"/>
        <v>22000</v>
      </c>
      <c r="N6532" s="23">
        <f>VLOOKUP(E6532,'[1]Tirupati Member''s Detail'!$D$2:$L$1048576,5,0)</f>
        <v>12100</v>
      </c>
      <c r="O6532" s="23" t="str">
        <f>VLOOKUP(E6532,'[1]Tirupati Member''s Detail'!$D$2:$L$1048576,7,0)</f>
        <v>Outstanding</v>
      </c>
      <c r="P6532" s="23">
        <f t="shared" ref="P6532:P6595" si="516">+M6532-N6532</f>
        <v>9900</v>
      </c>
      <c r="Q6532" s="24" t="e">
        <f>+#REF!-I6532</f>
        <v>#REF!</v>
      </c>
      <c r="R6532" s="25">
        <f t="shared" si="512"/>
        <v>9680</v>
      </c>
      <c r="S6532" s="25" t="e">
        <f t="shared" si="513"/>
        <v>#REF!</v>
      </c>
      <c r="T6532" s="25">
        <f t="shared" si="515"/>
        <v>9680</v>
      </c>
      <c r="U6532" s="25"/>
      <c r="V6532" s="23"/>
      <c r="W6532" s="23"/>
      <c r="X6532" s="24" t="e">
        <f>+#REF!-I6532</f>
        <v>#REF!</v>
      </c>
      <c r="Y6532" s="23"/>
      <c r="Z6532" s="23"/>
      <c r="AA6532" s="23"/>
      <c r="AB6532" s="23"/>
      <c r="AC6532" s="23"/>
      <c r="AD6532" s="23"/>
      <c r="AE6532" s="26" t="str">
        <f>VLOOKUP(E6532,'[1]Tirupati Member''s Detail'!$D$2:$L$1048576,9,0)</f>
        <v>As POD Last Communication Till 2007, Outstanding Rs. 9900/- Total 4 Membership Of TPT:- 05000107,05000108,05000121 &amp; 05000122</v>
      </c>
    </row>
    <row r="6533" spans="1:31" ht="28.8" x14ac:dyDescent="0.3">
      <c r="A6533" s="27">
        <v>6538</v>
      </c>
      <c r="B6533" s="28"/>
      <c r="C6533" s="29" t="s">
        <v>15897</v>
      </c>
      <c r="D6533" s="20" t="s">
        <v>22</v>
      </c>
      <c r="E6533" s="29">
        <v>5000122</v>
      </c>
      <c r="F6533" s="20" t="s">
        <v>24</v>
      </c>
      <c r="G6533" s="20" t="s">
        <v>25</v>
      </c>
      <c r="H6533" s="29" t="s">
        <v>5169</v>
      </c>
      <c r="I6533" s="30">
        <v>1994</v>
      </c>
      <c r="J6533" s="29" t="s">
        <v>15898</v>
      </c>
      <c r="K6533" s="22" t="str">
        <f>VLOOKUP(E6533,'[1]Tirupati Member''s Detail'!$D$2:$L$1048576,8,0)</f>
        <v>No</v>
      </c>
      <c r="L6533" s="23">
        <f>VLOOKUP(E6533,'[1]Tirupati Member''s Detail'!$D$2:$L$1048576,4,0)</f>
        <v>22000</v>
      </c>
      <c r="M6533" s="23">
        <f t="shared" si="514"/>
        <v>22000</v>
      </c>
      <c r="N6533" s="23">
        <f>VLOOKUP(E6533,'[1]Tirupati Member''s Detail'!$D$2:$L$1048576,5,0)</f>
        <v>12100</v>
      </c>
      <c r="O6533" s="23" t="str">
        <f>VLOOKUP(E6533,'[1]Tirupati Member''s Detail'!$D$2:$L$1048576,7,0)</f>
        <v>Outstanding</v>
      </c>
      <c r="P6533" s="23">
        <f t="shared" si="516"/>
        <v>9900</v>
      </c>
      <c r="Q6533" s="24" t="e">
        <f>+#REF!-I6533</f>
        <v>#REF!</v>
      </c>
      <c r="R6533" s="25">
        <f t="shared" si="512"/>
        <v>9680</v>
      </c>
      <c r="S6533" s="25" t="e">
        <f t="shared" si="513"/>
        <v>#REF!</v>
      </c>
      <c r="T6533" s="25">
        <f t="shared" si="515"/>
        <v>9680</v>
      </c>
      <c r="U6533" s="25"/>
      <c r="V6533" s="23"/>
      <c r="W6533" s="23"/>
      <c r="X6533" s="24" t="e">
        <f>+#REF!-I6533</f>
        <v>#REF!</v>
      </c>
      <c r="Y6533" s="23"/>
      <c r="Z6533" s="23"/>
      <c r="AA6533" s="23"/>
      <c r="AB6533" s="23"/>
      <c r="AC6533" s="23"/>
      <c r="AD6533" s="23"/>
      <c r="AE6533" s="26" t="str">
        <f>VLOOKUP(E6533,'[1]Tirupati Member''s Detail'!$D$2:$L$1048576,9,0)</f>
        <v>As POD Last Communication Till 2007, Outstanding Rs. 9900/- Total 4 Membership Of TPT:- 05000107,05000108,05000121 &amp; 05000122</v>
      </c>
    </row>
    <row r="6534" spans="1:31" x14ac:dyDescent="0.3">
      <c r="A6534" s="27">
        <v>6539</v>
      </c>
      <c r="B6534" s="28"/>
      <c r="C6534" s="29" t="s">
        <v>15899</v>
      </c>
      <c r="D6534" s="20" t="s">
        <v>22</v>
      </c>
      <c r="E6534" s="29">
        <v>5000124</v>
      </c>
      <c r="F6534" s="20" t="s">
        <v>24</v>
      </c>
      <c r="G6534" s="20" t="s">
        <v>25</v>
      </c>
      <c r="H6534" s="29" t="s">
        <v>9598</v>
      </c>
      <c r="I6534" s="30">
        <v>1994</v>
      </c>
      <c r="J6534" s="29" t="s">
        <v>15900</v>
      </c>
      <c r="K6534" s="22" t="str">
        <f>VLOOKUP(E6534,'[1]Tirupati Member''s Detail'!$D$2:$L$1048576,8,0)</f>
        <v>No</v>
      </c>
      <c r="L6534" s="23">
        <f>VLOOKUP(E6534,'[1]Tirupati Member''s Detail'!$D$2:$L$1048576,4,0)</f>
        <v>27000</v>
      </c>
      <c r="M6534" s="23">
        <f t="shared" si="514"/>
        <v>27000</v>
      </c>
      <c r="N6534" s="23">
        <f>VLOOKUP(E6534,'[1]Tirupati Member''s Detail'!$D$2:$L$1048576,5,0)</f>
        <v>10800</v>
      </c>
      <c r="O6534" s="23" t="str">
        <f>VLOOKUP(E6534,'[1]Tirupati Member''s Detail'!$D$2:$L$1048576,7,0)</f>
        <v>Outstanding</v>
      </c>
      <c r="P6534" s="23">
        <f t="shared" si="516"/>
        <v>16200</v>
      </c>
      <c r="Q6534" s="24" t="e">
        <f>+#REF!-I6534</f>
        <v>#REF!</v>
      </c>
      <c r="R6534" s="25">
        <f t="shared" si="512"/>
        <v>8640</v>
      </c>
      <c r="S6534" s="25" t="e">
        <f t="shared" si="513"/>
        <v>#REF!</v>
      </c>
      <c r="T6534" s="25">
        <f t="shared" si="515"/>
        <v>8640</v>
      </c>
      <c r="U6534" s="25"/>
      <c r="V6534" s="23"/>
      <c r="W6534" s="23"/>
      <c r="X6534" s="24" t="e">
        <f>+#REF!-I6534</f>
        <v>#REF!</v>
      </c>
      <c r="Y6534" s="23"/>
      <c r="Z6534" s="23"/>
      <c r="AA6534" s="23"/>
      <c r="AB6534" s="23"/>
      <c r="AC6534" s="23"/>
      <c r="AD6534" s="23"/>
      <c r="AE6534" s="26" t="str">
        <f>VLOOKUP(E6534,'[1]Tirupati Member''s Detail'!$D$2:$L$1048576,9,0)</f>
        <v>No Communication Till Date  Outstanding Rs. 16200/-</v>
      </c>
    </row>
    <row r="6535" spans="1:31" ht="28.8" x14ac:dyDescent="0.3">
      <c r="A6535" s="27">
        <v>6540</v>
      </c>
      <c r="B6535" s="28"/>
      <c r="C6535" s="29" t="s">
        <v>15901</v>
      </c>
      <c r="D6535" s="20" t="s">
        <v>22</v>
      </c>
      <c r="E6535" s="29">
        <v>5000125</v>
      </c>
      <c r="F6535" s="20" t="s">
        <v>24</v>
      </c>
      <c r="G6535" s="20" t="s">
        <v>25</v>
      </c>
      <c r="H6535" s="29" t="s">
        <v>9598</v>
      </c>
      <c r="I6535" s="30">
        <v>1994</v>
      </c>
      <c r="J6535" s="29" t="s">
        <v>15902</v>
      </c>
      <c r="K6535" s="22" t="str">
        <f>VLOOKUP(E6535,'[1]Tirupati Member''s Detail'!$D$2:$L$1048576,8,0)</f>
        <v>No</v>
      </c>
      <c r="L6535" s="23">
        <f>VLOOKUP(E6535,'[1]Tirupati Member''s Detail'!$D$2:$L$1048576,4,0)</f>
        <v>27000</v>
      </c>
      <c r="M6535" s="23">
        <f t="shared" si="514"/>
        <v>27000</v>
      </c>
      <c r="N6535" s="23">
        <f>VLOOKUP(E6535,'[1]Tirupati Member''s Detail'!$D$2:$L$1048576,5,0)</f>
        <v>27000</v>
      </c>
      <c r="O6535" s="23" t="str">
        <f>VLOOKUP(E6535,'[1]Tirupati Member''s Detail'!$D$2:$L$1048576,7,0)</f>
        <v>I.R.M</v>
      </c>
      <c r="P6535" s="23">
        <f t="shared" si="516"/>
        <v>0</v>
      </c>
      <c r="Q6535" s="24" t="e">
        <f>+#REF!-I6535</f>
        <v>#REF!</v>
      </c>
      <c r="R6535" s="25">
        <f t="shared" si="512"/>
        <v>21600</v>
      </c>
      <c r="S6535" s="25" t="e">
        <f t="shared" si="513"/>
        <v>#REF!</v>
      </c>
      <c r="T6535" s="25">
        <f t="shared" si="515"/>
        <v>21600</v>
      </c>
      <c r="U6535" s="25"/>
      <c r="V6535" s="23"/>
      <c r="W6535" s="23"/>
      <c r="X6535" s="24" t="e">
        <f>+#REF!-I6535</f>
        <v>#REF!</v>
      </c>
      <c r="Y6535" s="23"/>
      <c r="Z6535" s="23"/>
      <c r="AA6535" s="23"/>
      <c r="AB6535" s="23"/>
      <c r="AC6535" s="23"/>
      <c r="AD6535" s="23"/>
      <c r="AE6535" s="26" t="str">
        <f>VLOOKUP(E6535,'[1]Tirupati Member''s Detail'!$D$2:$L$1048576,9,0)</f>
        <v>As Pod Last Communuication Till 2007, Total 2 Membership Ff TPT:- 05000125 &amp; 05000126</v>
      </c>
    </row>
    <row r="6536" spans="1:31" ht="28.8" x14ac:dyDescent="0.3">
      <c r="A6536" s="27">
        <v>6541</v>
      </c>
      <c r="B6536" s="28"/>
      <c r="C6536" s="29" t="s">
        <v>15903</v>
      </c>
      <c r="D6536" s="20" t="s">
        <v>22</v>
      </c>
      <c r="E6536" s="29">
        <v>5000126</v>
      </c>
      <c r="F6536" s="20" t="s">
        <v>24</v>
      </c>
      <c r="G6536" s="20" t="s">
        <v>25</v>
      </c>
      <c r="H6536" s="29" t="s">
        <v>9598</v>
      </c>
      <c r="I6536" s="30">
        <v>1994</v>
      </c>
      <c r="J6536" s="29" t="s">
        <v>15902</v>
      </c>
      <c r="K6536" s="22" t="str">
        <f>VLOOKUP(E6536,'[1]Tirupati Member''s Detail'!$D$2:$L$1048576,8,0)</f>
        <v>No</v>
      </c>
      <c r="L6536" s="23">
        <f>VLOOKUP(E6536,'[1]Tirupati Member''s Detail'!$D$2:$L$1048576,4,0)</f>
        <v>27000</v>
      </c>
      <c r="M6536" s="23">
        <f t="shared" si="514"/>
        <v>27000</v>
      </c>
      <c r="N6536" s="23">
        <f>VLOOKUP(E6536,'[1]Tirupati Member''s Detail'!$D$2:$L$1048576,5,0)</f>
        <v>27000</v>
      </c>
      <c r="O6536" s="23" t="str">
        <f>VLOOKUP(E6536,'[1]Tirupati Member''s Detail'!$D$2:$L$1048576,7,0)</f>
        <v>I.R.M</v>
      </c>
      <c r="P6536" s="23">
        <f t="shared" si="516"/>
        <v>0</v>
      </c>
      <c r="Q6536" s="24" t="e">
        <f>+#REF!-I6536</f>
        <v>#REF!</v>
      </c>
      <c r="R6536" s="25">
        <f t="shared" si="512"/>
        <v>21600</v>
      </c>
      <c r="S6536" s="25" t="e">
        <f t="shared" si="513"/>
        <v>#REF!</v>
      </c>
      <c r="T6536" s="25">
        <f t="shared" si="515"/>
        <v>21600</v>
      </c>
      <c r="U6536" s="25"/>
      <c r="V6536" s="23"/>
      <c r="W6536" s="23"/>
      <c r="X6536" s="24" t="e">
        <f>+#REF!-I6536</f>
        <v>#REF!</v>
      </c>
      <c r="Y6536" s="23"/>
      <c r="Z6536" s="23"/>
      <c r="AA6536" s="23"/>
      <c r="AB6536" s="23"/>
      <c r="AC6536" s="23"/>
      <c r="AD6536" s="23"/>
      <c r="AE6536" s="26" t="str">
        <f>VLOOKUP(E6536,'[1]Tirupati Member''s Detail'!$D$2:$L$1048576,9,0)</f>
        <v>As Pod Last Communuication Till 2007, Total 2 Membership Ff TPT:- 05000125 &amp; 05000126</v>
      </c>
    </row>
    <row r="6537" spans="1:31" x14ac:dyDescent="0.3">
      <c r="A6537" s="27">
        <v>6542</v>
      </c>
      <c r="B6537" s="28"/>
      <c r="C6537" s="29" t="s">
        <v>15904</v>
      </c>
      <c r="D6537" s="20" t="s">
        <v>22</v>
      </c>
      <c r="E6537" s="29">
        <v>5000127</v>
      </c>
      <c r="F6537" s="20" t="s">
        <v>24</v>
      </c>
      <c r="G6537" s="20" t="s">
        <v>25</v>
      </c>
      <c r="H6537" s="29" t="s">
        <v>9484</v>
      </c>
      <c r="I6537" s="30">
        <v>1994</v>
      </c>
      <c r="J6537" s="29" t="s">
        <v>15905</v>
      </c>
      <c r="K6537" s="22" t="str">
        <f>VLOOKUP(E6537,'[1]Tirupati Member''s Detail'!$D$2:$L$1048576,8,0)</f>
        <v>No</v>
      </c>
      <c r="L6537" s="23">
        <f>VLOOKUP(E6537,'[1]Tirupati Member''s Detail'!$D$2:$L$1048576,4,0)</f>
        <v>27000</v>
      </c>
      <c r="M6537" s="23">
        <f t="shared" si="514"/>
        <v>27000</v>
      </c>
      <c r="N6537" s="23">
        <f>VLOOKUP(E6537,'[1]Tirupati Member''s Detail'!$D$2:$L$1048576,5,0)</f>
        <v>27000</v>
      </c>
      <c r="O6537" s="23" t="str">
        <f>VLOOKUP(E6537,'[1]Tirupati Member''s Detail'!$D$2:$L$1048576,7,0)</f>
        <v>I.R.M</v>
      </c>
      <c r="P6537" s="23">
        <f t="shared" si="516"/>
        <v>0</v>
      </c>
      <c r="Q6537" s="24" t="e">
        <f>+#REF!-I6537</f>
        <v>#REF!</v>
      </c>
      <c r="R6537" s="25">
        <f t="shared" si="512"/>
        <v>21600</v>
      </c>
      <c r="S6537" s="25" t="e">
        <f t="shared" si="513"/>
        <v>#REF!</v>
      </c>
      <c r="T6537" s="25">
        <f t="shared" si="515"/>
        <v>21600</v>
      </c>
      <c r="U6537" s="25"/>
      <c r="V6537" s="23"/>
      <c r="W6537" s="23"/>
      <c r="X6537" s="24" t="e">
        <f>+#REF!-I6537</f>
        <v>#REF!</v>
      </c>
      <c r="Y6537" s="23"/>
      <c r="Z6537" s="23"/>
      <c r="AA6537" s="23"/>
      <c r="AB6537" s="23"/>
      <c r="AC6537" s="23"/>
      <c r="AD6537" s="23"/>
      <c r="AE6537" s="26" t="str">
        <f>VLOOKUP(E6537,'[1]Tirupati Member''s Detail'!$D$2:$L$1048576,9,0)</f>
        <v>Last Communication Till 2010</v>
      </c>
    </row>
    <row r="6538" spans="1:31" x14ac:dyDescent="0.3">
      <c r="A6538" s="27">
        <v>6543</v>
      </c>
      <c r="B6538" s="28"/>
      <c r="C6538" s="29" t="s">
        <v>15906</v>
      </c>
      <c r="D6538" s="20" t="s">
        <v>22</v>
      </c>
      <c r="E6538" s="29">
        <v>5000128</v>
      </c>
      <c r="F6538" s="20" t="s">
        <v>24</v>
      </c>
      <c r="G6538" s="20" t="s">
        <v>25</v>
      </c>
      <c r="H6538" s="29" t="s">
        <v>9487</v>
      </c>
      <c r="I6538" s="30">
        <v>1994</v>
      </c>
      <c r="J6538" s="29" t="s">
        <v>15907</v>
      </c>
      <c r="K6538" s="22" t="str">
        <f>VLOOKUP(E6538,'[1]Tirupati Member''s Detail'!$D$2:$L$1048576,8,0)</f>
        <v>No</v>
      </c>
      <c r="L6538" s="23">
        <f>VLOOKUP(E6538,'[1]Tirupati Member''s Detail'!$D$2:$L$1048576,4,0)</f>
        <v>32000</v>
      </c>
      <c r="M6538" s="23">
        <f t="shared" si="514"/>
        <v>32000</v>
      </c>
      <c r="N6538" s="23">
        <f>VLOOKUP(E6538,'[1]Tirupati Member''s Detail'!$D$2:$L$1048576,5,0)</f>
        <v>19200</v>
      </c>
      <c r="O6538" s="23" t="str">
        <f>VLOOKUP(E6538,'[1]Tirupati Member''s Detail'!$D$2:$L$1048576,7,0)</f>
        <v>Outstanding</v>
      </c>
      <c r="P6538" s="23">
        <f t="shared" si="516"/>
        <v>12800</v>
      </c>
      <c r="Q6538" s="24" t="e">
        <f>+#REF!-I6538</f>
        <v>#REF!</v>
      </c>
      <c r="R6538" s="25">
        <f t="shared" si="512"/>
        <v>15360</v>
      </c>
      <c r="S6538" s="25" t="e">
        <f t="shared" si="513"/>
        <v>#REF!</v>
      </c>
      <c r="T6538" s="25">
        <f t="shared" si="515"/>
        <v>15360</v>
      </c>
      <c r="U6538" s="25"/>
      <c r="V6538" s="23"/>
      <c r="W6538" s="23"/>
      <c r="X6538" s="24" t="e">
        <f>+#REF!-I6538</f>
        <v>#REF!</v>
      </c>
      <c r="Y6538" s="23"/>
      <c r="Z6538" s="23"/>
      <c r="AA6538" s="23"/>
      <c r="AB6538" s="23"/>
      <c r="AC6538" s="23"/>
      <c r="AD6538" s="23"/>
      <c r="AE6538" s="26" t="str">
        <f>VLOOKUP(E6538,'[1]Tirupati Member''s Detail'!$D$2:$L$1048576,9,0)</f>
        <v>No Communication Till Date  Outstanding Rs. 12800/-</v>
      </c>
    </row>
    <row r="6539" spans="1:31" x14ac:dyDescent="0.3">
      <c r="A6539" s="27">
        <v>6544</v>
      </c>
      <c r="B6539" s="28"/>
      <c r="C6539" s="29" t="s">
        <v>15908</v>
      </c>
      <c r="D6539" s="20" t="s">
        <v>22</v>
      </c>
      <c r="E6539" s="29">
        <v>5000129</v>
      </c>
      <c r="F6539" s="20" t="s">
        <v>24</v>
      </c>
      <c r="G6539" s="20" t="s">
        <v>25</v>
      </c>
      <c r="H6539" s="29" t="s">
        <v>9487</v>
      </c>
      <c r="I6539" s="30">
        <v>1994</v>
      </c>
      <c r="J6539" s="29" t="s">
        <v>15909</v>
      </c>
      <c r="K6539" s="22" t="str">
        <f>VLOOKUP(E6539,'[1]Tirupati Member''s Detail'!$D$2:$L$1048576,8,0)</f>
        <v>No</v>
      </c>
      <c r="L6539" s="23">
        <f>VLOOKUP(E6539,'[1]Tirupati Member''s Detail'!$D$2:$L$1048576,4,0)</f>
        <v>32000</v>
      </c>
      <c r="M6539" s="23">
        <f t="shared" si="514"/>
        <v>32000</v>
      </c>
      <c r="N6539" s="23">
        <f>VLOOKUP(E6539,'[1]Tirupati Member''s Detail'!$D$2:$L$1048576,5,0)</f>
        <v>9600</v>
      </c>
      <c r="O6539" s="23" t="str">
        <f>VLOOKUP(E6539,'[1]Tirupati Member''s Detail'!$D$2:$L$1048576,7,0)</f>
        <v>Outstanding</v>
      </c>
      <c r="P6539" s="23">
        <f t="shared" si="516"/>
        <v>22400</v>
      </c>
      <c r="Q6539" s="24" t="e">
        <f>+#REF!-I6539</f>
        <v>#REF!</v>
      </c>
      <c r="R6539" s="25">
        <f t="shared" si="512"/>
        <v>7680</v>
      </c>
      <c r="S6539" s="25" t="e">
        <f t="shared" si="513"/>
        <v>#REF!</v>
      </c>
      <c r="T6539" s="25">
        <f t="shared" si="515"/>
        <v>7680</v>
      </c>
      <c r="U6539" s="25"/>
      <c r="V6539" s="23"/>
      <c r="W6539" s="23"/>
      <c r="X6539" s="24" t="e">
        <f>+#REF!-I6539</f>
        <v>#REF!</v>
      </c>
      <c r="Y6539" s="23"/>
      <c r="Z6539" s="23"/>
      <c r="AA6539" s="23"/>
      <c r="AB6539" s="23"/>
      <c r="AC6539" s="23"/>
      <c r="AD6539" s="23"/>
      <c r="AE6539" s="26" t="str">
        <f>VLOOKUP(E6539,'[1]Tirupati Member''s Detail'!$D$2:$L$1048576,9,0)</f>
        <v>No Communication Till Date  Outstanding Rs. 22400/-</v>
      </c>
    </row>
    <row r="6540" spans="1:31" x14ac:dyDescent="0.3">
      <c r="A6540" s="27">
        <v>6545</v>
      </c>
      <c r="B6540" s="28"/>
      <c r="C6540" s="29" t="s">
        <v>15910</v>
      </c>
      <c r="D6540" s="20" t="s">
        <v>22</v>
      </c>
      <c r="E6540" s="29">
        <v>5000130</v>
      </c>
      <c r="F6540" s="20" t="s">
        <v>24</v>
      </c>
      <c r="G6540" s="20" t="s">
        <v>25</v>
      </c>
      <c r="H6540" s="29" t="s">
        <v>9487</v>
      </c>
      <c r="I6540" s="30">
        <v>1994</v>
      </c>
      <c r="J6540" s="29" t="s">
        <v>15911</v>
      </c>
      <c r="K6540" s="22" t="str">
        <f>VLOOKUP(E6540,'[1]Tirupati Member''s Detail'!$D$2:$L$1048576,8,0)</f>
        <v>No</v>
      </c>
      <c r="L6540" s="23">
        <f>VLOOKUP(E6540,'[1]Tirupati Member''s Detail'!$D$2:$L$1048576,4,0)</f>
        <v>32000</v>
      </c>
      <c r="M6540" s="23">
        <f t="shared" si="514"/>
        <v>32000</v>
      </c>
      <c r="N6540" s="23">
        <f>VLOOKUP(E6540,'[1]Tirupati Member''s Detail'!$D$2:$L$1048576,5,0)</f>
        <v>9600</v>
      </c>
      <c r="O6540" s="23" t="str">
        <f>VLOOKUP(E6540,'[1]Tirupati Member''s Detail'!$D$2:$L$1048576,7,0)</f>
        <v>Outstanding</v>
      </c>
      <c r="P6540" s="23">
        <f t="shared" si="516"/>
        <v>22400</v>
      </c>
      <c r="Q6540" s="24" t="e">
        <f>+#REF!-I6540</f>
        <v>#REF!</v>
      </c>
      <c r="R6540" s="25">
        <f t="shared" si="512"/>
        <v>7680</v>
      </c>
      <c r="S6540" s="25" t="e">
        <f t="shared" si="513"/>
        <v>#REF!</v>
      </c>
      <c r="T6540" s="25">
        <f t="shared" si="515"/>
        <v>7680</v>
      </c>
      <c r="U6540" s="25"/>
      <c r="V6540" s="23"/>
      <c r="W6540" s="23"/>
      <c r="X6540" s="24" t="e">
        <f>+#REF!-I6540</f>
        <v>#REF!</v>
      </c>
      <c r="Y6540" s="23"/>
      <c r="Z6540" s="23"/>
      <c r="AA6540" s="23"/>
      <c r="AB6540" s="23"/>
      <c r="AC6540" s="23"/>
      <c r="AD6540" s="23"/>
      <c r="AE6540" s="26" t="str">
        <f>VLOOKUP(E6540,'[1]Tirupati Member''s Detail'!$D$2:$L$1048576,9,0)</f>
        <v>No Communication Till Date  Outstanding Rs. 22400/-</v>
      </c>
    </row>
    <row r="6541" spans="1:31" x14ac:dyDescent="0.3">
      <c r="A6541" s="27">
        <v>6546</v>
      </c>
      <c r="B6541" s="28"/>
      <c r="C6541" s="29" t="s">
        <v>15912</v>
      </c>
      <c r="D6541" s="20" t="s">
        <v>22</v>
      </c>
      <c r="E6541" s="29">
        <v>5000132</v>
      </c>
      <c r="F6541" s="20" t="s">
        <v>24</v>
      </c>
      <c r="G6541" s="20" t="s">
        <v>25</v>
      </c>
      <c r="H6541" s="29" t="s">
        <v>10580</v>
      </c>
      <c r="I6541" s="30">
        <v>1994</v>
      </c>
      <c r="J6541" s="29" t="s">
        <v>15913</v>
      </c>
      <c r="K6541" s="22" t="str">
        <f>VLOOKUP(E6541,'[1]Tirupati Member''s Detail'!$D$2:$L$1048576,8,0)</f>
        <v>No</v>
      </c>
      <c r="L6541" s="23">
        <f>VLOOKUP(E6541,'[1]Tirupati Member''s Detail'!$D$2:$L$1048576,4,0)</f>
        <v>32000</v>
      </c>
      <c r="M6541" s="23">
        <f t="shared" si="514"/>
        <v>32000</v>
      </c>
      <c r="N6541" s="23">
        <f>VLOOKUP(E6541,'[1]Tirupati Member''s Detail'!$D$2:$L$1048576,5,0)</f>
        <v>32000</v>
      </c>
      <c r="O6541" s="23" t="str">
        <f>VLOOKUP(E6541,'[1]Tirupati Member''s Detail'!$D$2:$L$1048576,7,0)</f>
        <v>I.R.M</v>
      </c>
      <c r="P6541" s="23">
        <f t="shared" si="516"/>
        <v>0</v>
      </c>
      <c r="Q6541" s="24" t="e">
        <f>+#REF!-I6541</f>
        <v>#REF!</v>
      </c>
      <c r="R6541" s="25">
        <f t="shared" si="512"/>
        <v>25600</v>
      </c>
      <c r="S6541" s="25" t="e">
        <f t="shared" si="513"/>
        <v>#REF!</v>
      </c>
      <c r="T6541" s="25">
        <f t="shared" si="515"/>
        <v>25600</v>
      </c>
      <c r="U6541" s="25"/>
      <c r="V6541" s="23"/>
      <c r="W6541" s="23"/>
      <c r="X6541" s="24" t="e">
        <f>+#REF!-I6541</f>
        <v>#REF!</v>
      </c>
      <c r="Y6541" s="23"/>
      <c r="Z6541" s="23"/>
      <c r="AA6541" s="23"/>
      <c r="AB6541" s="23"/>
      <c r="AC6541" s="23"/>
      <c r="AD6541" s="23"/>
      <c r="AE6541" s="26" t="str">
        <f>VLOOKUP(E6541,'[1]Tirupati Member''s Detail'!$D$2:$L$1048576,9,0)</f>
        <v>As POD last communication 07</v>
      </c>
    </row>
    <row r="6542" spans="1:31" x14ac:dyDescent="0.3">
      <c r="A6542" s="27">
        <v>6547</v>
      </c>
      <c r="B6542" s="28"/>
      <c r="C6542" s="29" t="s">
        <v>15914</v>
      </c>
      <c r="D6542" s="20" t="s">
        <v>22</v>
      </c>
      <c r="E6542" s="29">
        <v>5000133</v>
      </c>
      <c r="F6542" s="20" t="s">
        <v>24</v>
      </c>
      <c r="G6542" s="20" t="s">
        <v>25</v>
      </c>
      <c r="H6542" s="29" t="s">
        <v>6025</v>
      </c>
      <c r="I6542" s="30">
        <v>1994</v>
      </c>
      <c r="J6542" s="29" t="s">
        <v>15915</v>
      </c>
      <c r="K6542" s="22" t="str">
        <f>VLOOKUP(E6542,'[1]Tirupati Member''s Detail'!$D$2:$L$1048576,8,0)</f>
        <v>No</v>
      </c>
      <c r="L6542" s="23">
        <f>VLOOKUP(E6542,'[1]Tirupati Member''s Detail'!$D$2:$L$1048576,4,0)</f>
        <v>27000</v>
      </c>
      <c r="M6542" s="23">
        <f t="shared" si="514"/>
        <v>27000</v>
      </c>
      <c r="N6542" s="23">
        <f>VLOOKUP(E6542,'[1]Tirupati Member''s Detail'!$D$2:$L$1048576,5,0)</f>
        <v>3300</v>
      </c>
      <c r="O6542" s="23" t="str">
        <f>VLOOKUP(E6542,'[1]Tirupati Member''s Detail'!$D$2:$L$1048576,7,0)</f>
        <v>Outstanding</v>
      </c>
      <c r="P6542" s="23">
        <f t="shared" si="516"/>
        <v>23700</v>
      </c>
      <c r="Q6542" s="24" t="e">
        <f>+#REF!-I6542</f>
        <v>#REF!</v>
      </c>
      <c r="R6542" s="25">
        <f t="shared" si="512"/>
        <v>2640</v>
      </c>
      <c r="S6542" s="25" t="e">
        <f t="shared" si="513"/>
        <v>#REF!</v>
      </c>
      <c r="T6542" s="25">
        <f t="shared" si="515"/>
        <v>2640</v>
      </c>
      <c r="U6542" s="25"/>
      <c r="V6542" s="23"/>
      <c r="W6542" s="23"/>
      <c r="X6542" s="24" t="e">
        <f>+#REF!-I6542</f>
        <v>#REF!</v>
      </c>
      <c r="Y6542" s="23"/>
      <c r="Z6542" s="23"/>
      <c r="AA6542" s="23"/>
      <c r="AB6542" s="23"/>
      <c r="AC6542" s="23"/>
      <c r="AD6542" s="23"/>
      <c r="AE6542" s="26" t="str">
        <f>VLOOKUP(E6542,'[1]Tirupati Member''s Detail'!$D$2:$L$1048576,9,0)</f>
        <v>Last Communication Till 1995 (Outstanding Rs 23700/-)</v>
      </c>
    </row>
    <row r="6543" spans="1:31" x14ac:dyDescent="0.3">
      <c r="A6543" s="27">
        <v>6548</v>
      </c>
      <c r="B6543" s="28"/>
      <c r="C6543" s="29" t="s">
        <v>15916</v>
      </c>
      <c r="D6543" s="20" t="s">
        <v>22</v>
      </c>
      <c r="E6543" s="29">
        <v>5000134</v>
      </c>
      <c r="F6543" s="20" t="s">
        <v>24</v>
      </c>
      <c r="G6543" s="20" t="s">
        <v>25</v>
      </c>
      <c r="H6543" s="29" t="s">
        <v>6032</v>
      </c>
      <c r="I6543" s="30">
        <v>1994</v>
      </c>
      <c r="J6543" s="29" t="s">
        <v>15917</v>
      </c>
      <c r="K6543" s="22" t="str">
        <f>VLOOKUP(E6543,'[1]Tirupati Member''s Detail'!$D$2:$L$1048576,8,0)</f>
        <v>No</v>
      </c>
      <c r="L6543" s="23">
        <f>VLOOKUP(E6543,'[1]Tirupati Member''s Detail'!$D$2:$L$1048576,4,0)</f>
        <v>27000</v>
      </c>
      <c r="M6543" s="23">
        <f t="shared" si="514"/>
        <v>27000</v>
      </c>
      <c r="N6543" s="23">
        <f>VLOOKUP(E6543,'[1]Tirupati Member''s Detail'!$D$2:$L$1048576,5,0)</f>
        <v>16200</v>
      </c>
      <c r="O6543" s="23" t="str">
        <f>VLOOKUP(E6543,'[1]Tirupati Member''s Detail'!$D$2:$L$1048576,7,0)</f>
        <v>Outstanding</v>
      </c>
      <c r="P6543" s="23">
        <f t="shared" si="516"/>
        <v>10800</v>
      </c>
      <c r="Q6543" s="24" t="e">
        <f>+#REF!-I6543</f>
        <v>#REF!</v>
      </c>
      <c r="R6543" s="25">
        <f t="shared" si="512"/>
        <v>12960</v>
      </c>
      <c r="S6543" s="25" t="e">
        <f t="shared" si="513"/>
        <v>#REF!</v>
      </c>
      <c r="T6543" s="25">
        <f t="shared" si="515"/>
        <v>12960</v>
      </c>
      <c r="U6543" s="25"/>
      <c r="V6543" s="23"/>
      <c r="W6543" s="23"/>
      <c r="X6543" s="24" t="e">
        <f>+#REF!-I6543</f>
        <v>#REF!</v>
      </c>
      <c r="Y6543" s="23"/>
      <c r="Z6543" s="23"/>
      <c r="AA6543" s="23"/>
      <c r="AB6543" s="23"/>
      <c r="AC6543" s="23"/>
      <c r="AD6543" s="23"/>
      <c r="AE6543" s="26" t="str">
        <f>VLOOKUP(E6543,'[1]Tirupati Member''s Detail'!$D$2:$L$1048576,9,0)</f>
        <v>Last Communication Till 1997 (Outstanding Rs 10800/-)</v>
      </c>
    </row>
    <row r="6544" spans="1:31" x14ac:dyDescent="0.3">
      <c r="A6544" s="27">
        <v>6549</v>
      </c>
      <c r="B6544" s="28"/>
      <c r="C6544" s="29" t="s">
        <v>15918</v>
      </c>
      <c r="D6544" s="20" t="s">
        <v>22</v>
      </c>
      <c r="E6544" s="29">
        <v>5000136</v>
      </c>
      <c r="F6544" s="20" t="s">
        <v>24</v>
      </c>
      <c r="G6544" s="20" t="s">
        <v>25</v>
      </c>
      <c r="H6544" s="29" t="s">
        <v>9516</v>
      </c>
      <c r="I6544" s="30">
        <v>1994</v>
      </c>
      <c r="J6544" s="29" t="s">
        <v>15919</v>
      </c>
      <c r="K6544" s="22" t="str">
        <f>VLOOKUP(E6544,'[1]Tirupati Member''s Detail'!$D$2:$L$1048576,8,0)</f>
        <v>No</v>
      </c>
      <c r="L6544" s="23">
        <f>VLOOKUP(E6544,'[1]Tirupati Member''s Detail'!$D$2:$L$1048576,4,0)</f>
        <v>22000</v>
      </c>
      <c r="M6544" s="23">
        <f t="shared" si="514"/>
        <v>22000</v>
      </c>
      <c r="N6544" s="23">
        <f>VLOOKUP(E6544,'[1]Tirupati Member''s Detail'!$D$2:$L$1048576,5,0)</f>
        <v>8800</v>
      </c>
      <c r="O6544" s="23" t="str">
        <f>VLOOKUP(E6544,'[1]Tirupati Member''s Detail'!$D$2:$L$1048576,7,0)</f>
        <v>Outstanding</v>
      </c>
      <c r="P6544" s="23">
        <f t="shared" si="516"/>
        <v>13200</v>
      </c>
      <c r="Q6544" s="24" t="e">
        <f>+#REF!-I6544</f>
        <v>#REF!</v>
      </c>
      <c r="R6544" s="25">
        <f t="shared" si="512"/>
        <v>7040</v>
      </c>
      <c r="S6544" s="25" t="e">
        <f t="shared" si="513"/>
        <v>#REF!</v>
      </c>
      <c r="T6544" s="25">
        <f t="shared" si="515"/>
        <v>7040</v>
      </c>
      <c r="U6544" s="25"/>
      <c r="V6544" s="23"/>
      <c r="W6544" s="23"/>
      <c r="X6544" s="24" t="e">
        <f>+#REF!-I6544</f>
        <v>#REF!</v>
      </c>
      <c r="Y6544" s="23"/>
      <c r="Z6544" s="23"/>
      <c r="AA6544" s="23"/>
      <c r="AB6544" s="23"/>
      <c r="AC6544" s="23"/>
      <c r="AD6544" s="23"/>
      <c r="AE6544" s="26" t="str">
        <f>VLOOKUP(E6544,'[1]Tirupati Member''s Detail'!$D$2:$L$1048576,9,0)</f>
        <v>No Communication Till Date  Outstanding Rs. 13200/-</v>
      </c>
    </row>
    <row r="6545" spans="1:31" x14ac:dyDescent="0.3">
      <c r="A6545" s="27">
        <v>6550</v>
      </c>
      <c r="B6545" s="28"/>
      <c r="C6545" s="29" t="s">
        <v>15920</v>
      </c>
      <c r="D6545" s="20" t="s">
        <v>22</v>
      </c>
      <c r="E6545" s="29">
        <v>5000142</v>
      </c>
      <c r="F6545" s="20" t="s">
        <v>24</v>
      </c>
      <c r="G6545" s="20" t="s">
        <v>25</v>
      </c>
      <c r="H6545" s="29" t="s">
        <v>9553</v>
      </c>
      <c r="I6545" s="30">
        <v>1994</v>
      </c>
      <c r="J6545" s="29" t="s">
        <v>15921</v>
      </c>
      <c r="K6545" s="22" t="str">
        <f>VLOOKUP(E6545,'[1]Tirupati Member''s Detail'!$D$2:$L$1048576,8,0)</f>
        <v>No</v>
      </c>
      <c r="L6545" s="23">
        <f>VLOOKUP(E6545,'[1]Tirupati Member''s Detail'!$D$2:$L$1048576,4,0)</f>
        <v>22000</v>
      </c>
      <c r="M6545" s="23">
        <f t="shared" si="514"/>
        <v>22000</v>
      </c>
      <c r="N6545" s="23">
        <f>VLOOKUP(E6545,'[1]Tirupati Member''s Detail'!$D$2:$L$1048576,5,0)</f>
        <v>11000</v>
      </c>
      <c r="O6545" s="23" t="str">
        <f>VLOOKUP(E6545,'[1]Tirupati Member''s Detail'!$D$2:$L$1048576,7,0)</f>
        <v>Outstanding</v>
      </c>
      <c r="P6545" s="23">
        <f t="shared" si="516"/>
        <v>11000</v>
      </c>
      <c r="Q6545" s="24" t="e">
        <f>+#REF!-I6545</f>
        <v>#REF!</v>
      </c>
      <c r="R6545" s="25">
        <f t="shared" ref="R6545:R6608" si="517">IF(O6545="regular",((N6545-(N6545/99)*Q6545)),(N6545-(N6545*20%)))</f>
        <v>8800</v>
      </c>
      <c r="S6545" s="25" t="e">
        <f t="shared" ref="S6545:S6608" si="518">((N6545-(N6545/99)*Q6545))</f>
        <v>#REF!</v>
      </c>
      <c r="T6545" s="25">
        <f t="shared" si="515"/>
        <v>8800</v>
      </c>
      <c r="U6545" s="25"/>
      <c r="V6545" s="23"/>
      <c r="W6545" s="23"/>
      <c r="X6545" s="24" t="e">
        <f>+#REF!-I6545</f>
        <v>#REF!</v>
      </c>
      <c r="Y6545" s="23"/>
      <c r="Z6545" s="23"/>
      <c r="AA6545" s="23"/>
      <c r="AB6545" s="23"/>
      <c r="AC6545" s="23"/>
      <c r="AD6545" s="23"/>
      <c r="AE6545" s="26" t="str">
        <f>VLOOKUP(E6545,'[1]Tirupati Member''s Detail'!$D$2:$L$1048576,9,0)</f>
        <v>As POD Last Communication Till 2007 (Outstanding Rs 11000/-)</v>
      </c>
    </row>
    <row r="6546" spans="1:31" x14ac:dyDescent="0.3">
      <c r="A6546" s="27">
        <v>6551</v>
      </c>
      <c r="B6546" s="28"/>
      <c r="C6546" s="29" t="s">
        <v>15922</v>
      </c>
      <c r="D6546" s="20" t="s">
        <v>22</v>
      </c>
      <c r="E6546" s="29">
        <v>5000143</v>
      </c>
      <c r="F6546" s="20" t="s">
        <v>24</v>
      </c>
      <c r="G6546" s="20" t="s">
        <v>25</v>
      </c>
      <c r="H6546" s="29" t="s">
        <v>9539</v>
      </c>
      <c r="I6546" s="30">
        <v>1994</v>
      </c>
      <c r="J6546" s="29" t="s">
        <v>15923</v>
      </c>
      <c r="K6546" s="22" t="str">
        <f>VLOOKUP(E6546,'[1]Tirupati Member''s Detail'!$D$2:$L$1048576,8,0)</f>
        <v>No</v>
      </c>
      <c r="L6546" s="23">
        <f>VLOOKUP(E6546,'[1]Tirupati Member''s Detail'!$D$2:$L$1048576,4,0)</f>
        <v>22000</v>
      </c>
      <c r="M6546" s="23">
        <f t="shared" si="514"/>
        <v>22000</v>
      </c>
      <c r="N6546" s="23">
        <f>VLOOKUP(E6546,'[1]Tirupati Member''s Detail'!$D$2:$L$1048576,5,0)</f>
        <v>8800</v>
      </c>
      <c r="O6546" s="23" t="str">
        <f>VLOOKUP(E6546,'[1]Tirupati Member''s Detail'!$D$2:$L$1048576,7,0)</f>
        <v>Outstanding</v>
      </c>
      <c r="P6546" s="23">
        <f t="shared" si="516"/>
        <v>13200</v>
      </c>
      <c r="Q6546" s="24" t="e">
        <f>+#REF!-I6546</f>
        <v>#REF!</v>
      </c>
      <c r="R6546" s="25">
        <f t="shared" si="517"/>
        <v>7040</v>
      </c>
      <c r="S6546" s="25" t="e">
        <f t="shared" si="518"/>
        <v>#REF!</v>
      </c>
      <c r="T6546" s="25">
        <f t="shared" si="515"/>
        <v>7040</v>
      </c>
      <c r="U6546" s="25"/>
      <c r="V6546" s="23"/>
      <c r="W6546" s="23"/>
      <c r="X6546" s="24" t="e">
        <f>+#REF!-I6546</f>
        <v>#REF!</v>
      </c>
      <c r="Y6546" s="23"/>
      <c r="Z6546" s="23"/>
      <c r="AA6546" s="23"/>
      <c r="AB6546" s="23"/>
      <c r="AC6546" s="23"/>
      <c r="AD6546" s="23"/>
      <c r="AE6546" s="26" t="str">
        <f>VLOOKUP(E6546,'[1]Tirupati Member''s Detail'!$D$2:$L$1048576,9,0)</f>
        <v>As POD Last Communication Till 2007 (Outstanding Rs 13200/-)</v>
      </c>
    </row>
    <row r="6547" spans="1:31" x14ac:dyDescent="0.3">
      <c r="A6547" s="27">
        <v>6552</v>
      </c>
      <c r="B6547" s="28"/>
      <c r="C6547" s="29" t="s">
        <v>15924</v>
      </c>
      <c r="D6547" s="20" t="s">
        <v>22</v>
      </c>
      <c r="E6547" s="29">
        <v>5000145</v>
      </c>
      <c r="F6547" s="20" t="s">
        <v>24</v>
      </c>
      <c r="G6547" s="20" t="s">
        <v>25</v>
      </c>
      <c r="H6547" s="29" t="s">
        <v>9553</v>
      </c>
      <c r="I6547" s="30">
        <v>1994</v>
      </c>
      <c r="J6547" s="29" t="s">
        <v>15925</v>
      </c>
      <c r="K6547" s="22" t="str">
        <f>VLOOKUP(E6547,'[1]Tirupati Member''s Detail'!$D$2:$L$1048576,8,0)</f>
        <v>No</v>
      </c>
      <c r="L6547" s="23">
        <f>VLOOKUP(E6547,'[1]Tirupati Member''s Detail'!$D$2:$L$1048576,4,0)</f>
        <v>32000</v>
      </c>
      <c r="M6547" s="23">
        <f t="shared" si="514"/>
        <v>32000</v>
      </c>
      <c r="N6547" s="23">
        <f>VLOOKUP(E6547,'[1]Tirupati Member''s Detail'!$D$2:$L$1048576,5,0)</f>
        <v>32000</v>
      </c>
      <c r="O6547" s="23" t="str">
        <f>VLOOKUP(E6547,'[1]Tirupati Member''s Detail'!$D$2:$L$1048576,7,0)</f>
        <v>I.R.M</v>
      </c>
      <c r="P6547" s="23">
        <f t="shared" si="516"/>
        <v>0</v>
      </c>
      <c r="Q6547" s="24" t="e">
        <f>+#REF!-I6547</f>
        <v>#REF!</v>
      </c>
      <c r="R6547" s="25">
        <f t="shared" si="517"/>
        <v>25600</v>
      </c>
      <c r="S6547" s="25" t="e">
        <f t="shared" si="518"/>
        <v>#REF!</v>
      </c>
      <c r="T6547" s="25">
        <f t="shared" si="515"/>
        <v>25600</v>
      </c>
      <c r="U6547" s="25"/>
      <c r="V6547" s="23"/>
      <c r="W6547" s="23"/>
      <c r="X6547" s="24" t="e">
        <f>+#REF!-I6547</f>
        <v>#REF!</v>
      </c>
      <c r="Y6547" s="23"/>
      <c r="Z6547" s="23"/>
      <c r="AA6547" s="23"/>
      <c r="AB6547" s="23"/>
      <c r="AC6547" s="23"/>
      <c r="AD6547" s="23"/>
      <c r="AE6547" s="26" t="str">
        <f>VLOOKUP(E6547,'[1]Tirupati Member''s Detail'!$D$2:$L$1048576,9,0)</f>
        <v>As POD last communication 07</v>
      </c>
    </row>
    <row r="6548" spans="1:31" x14ac:dyDescent="0.3">
      <c r="A6548" s="27">
        <v>6553</v>
      </c>
      <c r="B6548" s="28"/>
      <c r="C6548" s="29" t="s">
        <v>15926</v>
      </c>
      <c r="D6548" s="20" t="s">
        <v>22</v>
      </c>
      <c r="E6548" s="29">
        <v>5000146</v>
      </c>
      <c r="F6548" s="20" t="s">
        <v>24</v>
      </c>
      <c r="G6548" s="20" t="s">
        <v>25</v>
      </c>
      <c r="H6548" s="29" t="s">
        <v>6032</v>
      </c>
      <c r="I6548" s="30">
        <v>1994</v>
      </c>
      <c r="J6548" s="29" t="s">
        <v>15927</v>
      </c>
      <c r="K6548" s="22" t="str">
        <f>VLOOKUP(E6548,'[1]Tirupati Member''s Detail'!$D$2:$L$1048576,8,0)</f>
        <v>No</v>
      </c>
      <c r="L6548" s="23">
        <f>VLOOKUP(E6548,'[1]Tirupati Member''s Detail'!$D$2:$L$1048576,4,0)</f>
        <v>32000</v>
      </c>
      <c r="M6548" s="23">
        <f t="shared" si="514"/>
        <v>32000</v>
      </c>
      <c r="N6548" s="23">
        <f>VLOOKUP(E6548,'[1]Tirupati Member''s Detail'!$D$2:$L$1048576,5,0)</f>
        <v>32000</v>
      </c>
      <c r="O6548" s="23" t="str">
        <f>VLOOKUP(E6548,'[1]Tirupati Member''s Detail'!$D$2:$L$1048576,7,0)</f>
        <v>I.R.M</v>
      </c>
      <c r="P6548" s="23">
        <f t="shared" si="516"/>
        <v>0</v>
      </c>
      <c r="Q6548" s="24" t="e">
        <f>+#REF!-I6548</f>
        <v>#REF!</v>
      </c>
      <c r="R6548" s="25">
        <f t="shared" si="517"/>
        <v>25600</v>
      </c>
      <c r="S6548" s="25" t="e">
        <f t="shared" si="518"/>
        <v>#REF!</v>
      </c>
      <c r="T6548" s="25">
        <f t="shared" si="515"/>
        <v>25600</v>
      </c>
      <c r="U6548" s="25"/>
      <c r="V6548" s="23"/>
      <c r="W6548" s="23"/>
      <c r="X6548" s="24" t="e">
        <f>+#REF!-I6548</f>
        <v>#REF!</v>
      </c>
      <c r="Y6548" s="23"/>
      <c r="Z6548" s="23"/>
      <c r="AA6548" s="23"/>
      <c r="AB6548" s="23"/>
      <c r="AC6548" s="23"/>
      <c r="AD6548" s="23"/>
      <c r="AE6548" s="26" t="str">
        <f>VLOOKUP(E6548,'[1]Tirupati Member''s Detail'!$D$2:$L$1048576,9,0)</f>
        <v>Last Communication Till 2011</v>
      </c>
    </row>
    <row r="6549" spans="1:31" x14ac:dyDescent="0.3">
      <c r="A6549" s="27">
        <v>6554</v>
      </c>
      <c r="B6549" s="28"/>
      <c r="C6549" s="29" t="s">
        <v>15928</v>
      </c>
      <c r="D6549" s="20" t="s">
        <v>22</v>
      </c>
      <c r="E6549" s="29">
        <v>5000147</v>
      </c>
      <c r="F6549" s="20" t="s">
        <v>24</v>
      </c>
      <c r="G6549" s="20" t="s">
        <v>25</v>
      </c>
      <c r="H6549" s="29" t="s">
        <v>9553</v>
      </c>
      <c r="I6549" s="30">
        <v>1994</v>
      </c>
      <c r="J6549" s="29" t="s">
        <v>15929</v>
      </c>
      <c r="K6549" s="22" t="str">
        <f>VLOOKUP(E6549,'[1]Tirupati Member''s Detail'!$D$2:$L$1048576,8,0)</f>
        <v>No</v>
      </c>
      <c r="L6549" s="23">
        <f>VLOOKUP(E6549,'[1]Tirupati Member''s Detail'!$D$2:$L$1048576,4,0)</f>
        <v>27000</v>
      </c>
      <c r="M6549" s="23">
        <f t="shared" si="514"/>
        <v>27000</v>
      </c>
      <c r="N6549" s="23">
        <f>VLOOKUP(E6549,'[1]Tirupati Member''s Detail'!$D$2:$L$1048576,5,0)</f>
        <v>27000</v>
      </c>
      <c r="O6549" s="23" t="str">
        <f>VLOOKUP(E6549,'[1]Tirupati Member''s Detail'!$D$2:$L$1048576,7,0)</f>
        <v>I.R.M</v>
      </c>
      <c r="P6549" s="23">
        <f t="shared" si="516"/>
        <v>0</v>
      </c>
      <c r="Q6549" s="24" t="e">
        <f>+#REF!-I6549</f>
        <v>#REF!</v>
      </c>
      <c r="R6549" s="25">
        <f t="shared" si="517"/>
        <v>21600</v>
      </c>
      <c r="S6549" s="25" t="e">
        <f t="shared" si="518"/>
        <v>#REF!</v>
      </c>
      <c r="T6549" s="25">
        <f t="shared" si="515"/>
        <v>21600</v>
      </c>
      <c r="U6549" s="25"/>
      <c r="V6549" s="23"/>
      <c r="W6549" s="23"/>
      <c r="X6549" s="24" t="e">
        <f>+#REF!-I6549</f>
        <v>#REF!</v>
      </c>
      <c r="Y6549" s="23"/>
      <c r="Z6549" s="23"/>
      <c r="AA6549" s="23"/>
      <c r="AB6549" s="23"/>
      <c r="AC6549" s="23"/>
      <c r="AD6549" s="23"/>
      <c r="AE6549" s="26" t="str">
        <f>VLOOKUP(E6549,'[1]Tirupati Member''s Detail'!$D$2:$L$1048576,9,0)</f>
        <v>Last communication till 2001</v>
      </c>
    </row>
    <row r="6550" spans="1:31" ht="28.8" x14ac:dyDescent="0.3">
      <c r="A6550" s="27">
        <v>6555</v>
      </c>
      <c r="B6550" s="28"/>
      <c r="C6550" s="29" t="s">
        <v>15930</v>
      </c>
      <c r="D6550" s="20" t="s">
        <v>22</v>
      </c>
      <c r="E6550" s="29">
        <v>5000148</v>
      </c>
      <c r="F6550" s="20" t="s">
        <v>24</v>
      </c>
      <c r="G6550" s="20" t="s">
        <v>25</v>
      </c>
      <c r="H6550" s="29" t="s">
        <v>6089</v>
      </c>
      <c r="I6550" s="30">
        <v>1994</v>
      </c>
      <c r="J6550" s="29" t="s">
        <v>15931</v>
      </c>
      <c r="K6550" s="22" t="str">
        <f>VLOOKUP(E6550,'[1]Tirupati Member''s Detail'!$D$2:$L$1048576,8,0)</f>
        <v>No</v>
      </c>
      <c r="L6550" s="23">
        <f>VLOOKUP(E6550,'[1]Tirupati Member''s Detail'!$D$2:$L$1048576,4,0)</f>
        <v>22000</v>
      </c>
      <c r="M6550" s="23">
        <f t="shared" si="514"/>
        <v>22000</v>
      </c>
      <c r="N6550" s="23">
        <f>VLOOKUP(E6550,'[1]Tirupati Member''s Detail'!$D$2:$L$1048576,5,0)</f>
        <v>22000</v>
      </c>
      <c r="O6550" s="23" t="str">
        <f>VLOOKUP(E6550,'[1]Tirupati Member''s Detail'!$D$2:$L$1048576,7,0)</f>
        <v>I.R.M</v>
      </c>
      <c r="P6550" s="23">
        <f t="shared" si="516"/>
        <v>0</v>
      </c>
      <c r="Q6550" s="24" t="e">
        <f>+#REF!-I6550</f>
        <v>#REF!</v>
      </c>
      <c r="R6550" s="25">
        <f t="shared" si="517"/>
        <v>17600</v>
      </c>
      <c r="S6550" s="25" t="e">
        <f t="shared" si="518"/>
        <v>#REF!</v>
      </c>
      <c r="T6550" s="25">
        <f t="shared" si="515"/>
        <v>17600</v>
      </c>
      <c r="U6550" s="25"/>
      <c r="V6550" s="23"/>
      <c r="W6550" s="23"/>
      <c r="X6550" s="24" t="e">
        <f>+#REF!-I6550</f>
        <v>#REF!</v>
      </c>
      <c r="Y6550" s="23"/>
      <c r="Z6550" s="23"/>
      <c r="AA6550" s="23"/>
      <c r="AB6550" s="23"/>
      <c r="AC6550" s="23"/>
      <c r="AD6550" s="23"/>
      <c r="AE6550" s="26" t="str">
        <f>VLOOKUP(E6550,'[1]Tirupati Member''s Detail'!$D$2:$L$1048576,9,0)</f>
        <v>As Pod Last Communication Till 2007, (1st Applicant Was Death) (Transfer Document Is Not Completed)</v>
      </c>
    </row>
    <row r="6551" spans="1:31" x14ac:dyDescent="0.3">
      <c r="A6551" s="27">
        <v>6556</v>
      </c>
      <c r="B6551" s="28"/>
      <c r="C6551" s="29" t="s">
        <v>15932</v>
      </c>
      <c r="D6551" s="20" t="s">
        <v>22</v>
      </c>
      <c r="E6551" s="29">
        <v>5000150</v>
      </c>
      <c r="F6551" s="20" t="s">
        <v>24</v>
      </c>
      <c r="G6551" s="20" t="s">
        <v>25</v>
      </c>
      <c r="H6551" s="29" t="s">
        <v>6032</v>
      </c>
      <c r="I6551" s="30">
        <v>1994</v>
      </c>
      <c r="J6551" s="29" t="s">
        <v>15933</v>
      </c>
      <c r="K6551" s="22" t="str">
        <f>VLOOKUP(E6551,'[1]Tirupati Member''s Detail'!$D$2:$L$1048576,8,0)</f>
        <v>No</v>
      </c>
      <c r="L6551" s="23">
        <f>VLOOKUP(E6551,'[1]Tirupati Member''s Detail'!$D$2:$L$1048576,4,0)</f>
        <v>22000</v>
      </c>
      <c r="M6551" s="23">
        <f t="shared" si="514"/>
        <v>22000</v>
      </c>
      <c r="N6551" s="23">
        <f>VLOOKUP(E6551,'[1]Tirupati Member''s Detail'!$D$2:$L$1048576,5,0)</f>
        <v>22000</v>
      </c>
      <c r="O6551" s="23" t="str">
        <f>VLOOKUP(E6551,'[1]Tirupati Member''s Detail'!$D$2:$L$1048576,7,0)</f>
        <v>I.R.M</v>
      </c>
      <c r="P6551" s="23">
        <f t="shared" si="516"/>
        <v>0</v>
      </c>
      <c r="Q6551" s="24" t="e">
        <f>+#REF!-I6551</f>
        <v>#REF!</v>
      </c>
      <c r="R6551" s="25">
        <f t="shared" si="517"/>
        <v>17600</v>
      </c>
      <c r="S6551" s="25" t="e">
        <f t="shared" si="518"/>
        <v>#REF!</v>
      </c>
      <c r="T6551" s="25">
        <f t="shared" si="515"/>
        <v>17600</v>
      </c>
      <c r="U6551" s="25"/>
      <c r="V6551" s="23"/>
      <c r="W6551" s="23"/>
      <c r="X6551" s="24" t="e">
        <f>+#REF!-I6551</f>
        <v>#REF!</v>
      </c>
      <c r="Y6551" s="23"/>
      <c r="Z6551" s="23"/>
      <c r="AA6551" s="23"/>
      <c r="AB6551" s="23"/>
      <c r="AC6551" s="23"/>
      <c r="AD6551" s="23"/>
      <c r="AE6551" s="26" t="str">
        <f>VLOOKUP(E6551,'[1]Tirupati Member''s Detail'!$D$2:$L$1048576,9,0)</f>
        <v>Last Communuication Till 2008</v>
      </c>
    </row>
    <row r="6552" spans="1:31" x14ac:dyDescent="0.3">
      <c r="A6552" s="27">
        <v>6557</v>
      </c>
      <c r="B6552" s="28"/>
      <c r="C6552" s="29" t="s">
        <v>15934</v>
      </c>
      <c r="D6552" s="20" t="s">
        <v>22</v>
      </c>
      <c r="E6552" s="29">
        <v>5000151</v>
      </c>
      <c r="F6552" s="20" t="s">
        <v>24</v>
      </c>
      <c r="G6552" s="20" t="s">
        <v>25</v>
      </c>
      <c r="H6552" s="29" t="s">
        <v>9532</v>
      </c>
      <c r="I6552" s="30">
        <v>1994</v>
      </c>
      <c r="J6552" s="29" t="s">
        <v>15935</v>
      </c>
      <c r="K6552" s="22" t="str">
        <f>VLOOKUP(E6552,'[1]Tirupati Member''s Detail'!$D$2:$L$1048576,8,0)</f>
        <v>No</v>
      </c>
      <c r="L6552" s="23">
        <f>VLOOKUP(E6552,'[1]Tirupati Member''s Detail'!$D$2:$L$1048576,4,0)</f>
        <v>27000</v>
      </c>
      <c r="M6552" s="23">
        <f t="shared" si="514"/>
        <v>27000</v>
      </c>
      <c r="N6552" s="23">
        <f>VLOOKUP(E6552,'[1]Tirupati Member''s Detail'!$D$2:$L$1048576,5,0)</f>
        <v>6750</v>
      </c>
      <c r="O6552" s="23" t="str">
        <f>VLOOKUP(E6552,'[1]Tirupati Member''s Detail'!$D$2:$L$1048576,7,0)</f>
        <v>Outstanding</v>
      </c>
      <c r="P6552" s="23">
        <f t="shared" si="516"/>
        <v>20250</v>
      </c>
      <c r="Q6552" s="24" t="e">
        <f>+#REF!-I6552</f>
        <v>#REF!</v>
      </c>
      <c r="R6552" s="25">
        <f t="shared" si="517"/>
        <v>5400</v>
      </c>
      <c r="S6552" s="25" t="e">
        <f t="shared" si="518"/>
        <v>#REF!</v>
      </c>
      <c r="T6552" s="25">
        <f t="shared" si="515"/>
        <v>5400</v>
      </c>
      <c r="U6552" s="25"/>
      <c r="V6552" s="23"/>
      <c r="W6552" s="23"/>
      <c r="X6552" s="24" t="e">
        <f>+#REF!-I6552</f>
        <v>#REF!</v>
      </c>
      <c r="Y6552" s="23"/>
      <c r="Z6552" s="23"/>
      <c r="AA6552" s="23"/>
      <c r="AB6552" s="23"/>
      <c r="AC6552" s="23"/>
      <c r="AD6552" s="23"/>
      <c r="AE6552" s="26" t="str">
        <f>VLOOKUP(E6552,'[1]Tirupati Member''s Detail'!$D$2:$L$1048576,9,0)</f>
        <v>No Communication Till Date  Outstanding Rs. 20250/-</v>
      </c>
    </row>
    <row r="6553" spans="1:31" ht="28.8" x14ac:dyDescent="0.3">
      <c r="A6553" s="27">
        <v>6558</v>
      </c>
      <c r="B6553" s="28"/>
      <c r="C6553" s="29" t="s">
        <v>15936</v>
      </c>
      <c r="D6553" s="20" t="s">
        <v>22</v>
      </c>
      <c r="E6553" s="29">
        <v>5000153</v>
      </c>
      <c r="F6553" s="20" t="s">
        <v>24</v>
      </c>
      <c r="G6553" s="20" t="s">
        <v>25</v>
      </c>
      <c r="H6553" s="29" t="s">
        <v>6085</v>
      </c>
      <c r="I6553" s="30">
        <v>1994</v>
      </c>
      <c r="J6553" s="29" t="s">
        <v>15937</v>
      </c>
      <c r="K6553" s="22" t="str">
        <f>VLOOKUP(E6553,'[1]Tirupati Member''s Detail'!$D$2:$L$1048576,8,0)</f>
        <v>No</v>
      </c>
      <c r="L6553" s="23">
        <f>VLOOKUP(E6553,'[1]Tirupati Member''s Detail'!$D$2:$L$1048576,4,0)</f>
        <v>22000</v>
      </c>
      <c r="M6553" s="23">
        <f t="shared" si="514"/>
        <v>22000</v>
      </c>
      <c r="N6553" s="23">
        <f>VLOOKUP(E6553,'[1]Tirupati Member''s Detail'!$D$2:$L$1048576,5,0)</f>
        <v>6600</v>
      </c>
      <c r="O6553" s="23" t="str">
        <f>VLOOKUP(E6553,'[1]Tirupati Member''s Detail'!$D$2:$L$1048576,7,0)</f>
        <v>Outstanding</v>
      </c>
      <c r="P6553" s="23">
        <f t="shared" si="516"/>
        <v>15400</v>
      </c>
      <c r="Q6553" s="24" t="e">
        <f>+#REF!-I6553</f>
        <v>#REF!</v>
      </c>
      <c r="R6553" s="25">
        <f t="shared" si="517"/>
        <v>5280</v>
      </c>
      <c r="S6553" s="25" t="e">
        <f t="shared" si="518"/>
        <v>#REF!</v>
      </c>
      <c r="T6553" s="25">
        <f t="shared" si="515"/>
        <v>5280</v>
      </c>
      <c r="U6553" s="25"/>
      <c r="V6553" s="23"/>
      <c r="W6553" s="23"/>
      <c r="X6553" s="24" t="e">
        <f>+#REF!-I6553</f>
        <v>#REF!</v>
      </c>
      <c r="Y6553" s="23"/>
      <c r="Z6553" s="23"/>
      <c r="AA6553" s="23"/>
      <c r="AB6553" s="23"/>
      <c r="AC6553" s="23"/>
      <c r="AD6553" s="23"/>
      <c r="AE6553" s="26" t="str">
        <f>VLOOKUP(E6553,'[1]Tirupati Member''s Detail'!$D$2:$L$1048576,9,0)</f>
        <v>No Communication Till Date. Outstanding Rs 15400/-
Total 2 Membership Of TPT:- 05000153 &amp; 05000154</v>
      </c>
    </row>
    <row r="6554" spans="1:31" ht="28.8" x14ac:dyDescent="0.3">
      <c r="A6554" s="27">
        <v>6559</v>
      </c>
      <c r="B6554" s="28"/>
      <c r="C6554" s="29" t="s">
        <v>15938</v>
      </c>
      <c r="D6554" s="20" t="s">
        <v>22</v>
      </c>
      <c r="E6554" s="29">
        <v>5000154</v>
      </c>
      <c r="F6554" s="20" t="s">
        <v>24</v>
      </c>
      <c r="G6554" s="20" t="s">
        <v>25</v>
      </c>
      <c r="H6554" s="29" t="s">
        <v>6085</v>
      </c>
      <c r="I6554" s="30">
        <v>1994</v>
      </c>
      <c r="J6554" s="29" t="s">
        <v>15939</v>
      </c>
      <c r="K6554" s="22" t="str">
        <f>VLOOKUP(E6554,'[1]Tirupati Member''s Detail'!$D$2:$L$1048576,8,0)</f>
        <v>No</v>
      </c>
      <c r="L6554" s="23">
        <f>VLOOKUP(E6554,'[1]Tirupati Member''s Detail'!$D$2:$L$1048576,4,0)</f>
        <v>22000</v>
      </c>
      <c r="M6554" s="23">
        <f t="shared" si="514"/>
        <v>22000</v>
      </c>
      <c r="N6554" s="23">
        <f>VLOOKUP(E6554,'[1]Tirupati Member''s Detail'!$D$2:$L$1048576,5,0)</f>
        <v>6600</v>
      </c>
      <c r="O6554" s="23" t="str">
        <f>VLOOKUP(E6554,'[1]Tirupati Member''s Detail'!$D$2:$L$1048576,7,0)</f>
        <v>Outstanding</v>
      </c>
      <c r="P6554" s="23">
        <f t="shared" si="516"/>
        <v>15400</v>
      </c>
      <c r="Q6554" s="24" t="e">
        <f>+#REF!-I6554</f>
        <v>#REF!</v>
      </c>
      <c r="R6554" s="25">
        <f t="shared" si="517"/>
        <v>5280</v>
      </c>
      <c r="S6554" s="25" t="e">
        <f t="shared" si="518"/>
        <v>#REF!</v>
      </c>
      <c r="T6554" s="25">
        <f t="shared" si="515"/>
        <v>5280</v>
      </c>
      <c r="U6554" s="25"/>
      <c r="V6554" s="23"/>
      <c r="W6554" s="23"/>
      <c r="X6554" s="24" t="e">
        <f>+#REF!-I6554</f>
        <v>#REF!</v>
      </c>
      <c r="Y6554" s="23"/>
      <c r="Z6554" s="23"/>
      <c r="AA6554" s="23"/>
      <c r="AB6554" s="23"/>
      <c r="AC6554" s="23"/>
      <c r="AD6554" s="23"/>
      <c r="AE6554" s="26" t="str">
        <f>VLOOKUP(E6554,'[1]Tirupati Member''s Detail'!$D$2:$L$1048576,9,0)</f>
        <v>No Communication Till Date. Outstanding Rs 15400/-
Total 2 Membership Of TPT:- 05000153 &amp; 05000154</v>
      </c>
    </row>
    <row r="6555" spans="1:31" x14ac:dyDescent="0.3">
      <c r="A6555" s="27">
        <v>6560</v>
      </c>
      <c r="B6555" s="28"/>
      <c r="C6555" s="29" t="s">
        <v>15940</v>
      </c>
      <c r="D6555" s="20" t="s">
        <v>22</v>
      </c>
      <c r="E6555" s="29">
        <v>5000156</v>
      </c>
      <c r="F6555" s="20" t="s">
        <v>24</v>
      </c>
      <c r="G6555" s="20" t="s">
        <v>25</v>
      </c>
      <c r="H6555" s="29" t="s">
        <v>9553</v>
      </c>
      <c r="I6555" s="30">
        <v>1994</v>
      </c>
      <c r="J6555" s="29" t="s">
        <v>15941</v>
      </c>
      <c r="K6555" s="22" t="str">
        <f>VLOOKUP(E6555,'[1]Tirupati Member''s Detail'!$D$2:$L$1048576,8,0)</f>
        <v>No</v>
      </c>
      <c r="L6555" s="23">
        <f>VLOOKUP(E6555,'[1]Tirupati Member''s Detail'!$D$2:$L$1048576,4,0)</f>
        <v>27000</v>
      </c>
      <c r="M6555" s="23">
        <f t="shared" si="514"/>
        <v>27000</v>
      </c>
      <c r="N6555" s="23">
        <f>VLOOKUP(E6555,'[1]Tirupati Member''s Detail'!$D$2:$L$1048576,5,0)</f>
        <v>27000</v>
      </c>
      <c r="O6555" s="23" t="str">
        <f>VLOOKUP(E6555,'[1]Tirupati Member''s Detail'!$D$2:$L$1048576,7,0)</f>
        <v>I.R.M</v>
      </c>
      <c r="P6555" s="23">
        <f t="shared" si="516"/>
        <v>0</v>
      </c>
      <c r="Q6555" s="24" t="e">
        <f>+#REF!-I6555</f>
        <v>#REF!</v>
      </c>
      <c r="R6555" s="25">
        <f t="shared" si="517"/>
        <v>21600</v>
      </c>
      <c r="S6555" s="25" t="e">
        <f t="shared" si="518"/>
        <v>#REF!</v>
      </c>
      <c r="T6555" s="25">
        <f t="shared" si="515"/>
        <v>21600</v>
      </c>
      <c r="U6555" s="25"/>
      <c r="V6555" s="23"/>
      <c r="W6555" s="23"/>
      <c r="X6555" s="24" t="e">
        <f>+#REF!-I6555</f>
        <v>#REF!</v>
      </c>
      <c r="Y6555" s="23"/>
      <c r="Z6555" s="23"/>
      <c r="AA6555" s="23"/>
      <c r="AB6555" s="23"/>
      <c r="AC6555" s="23"/>
      <c r="AD6555" s="23"/>
      <c r="AE6555" s="26" t="str">
        <f>VLOOKUP(E6555,'[1]Tirupati Member''s Detail'!$D$2:$L$1048576,9,0)</f>
        <v>No Communication Till Date</v>
      </c>
    </row>
    <row r="6556" spans="1:31" ht="28.8" x14ac:dyDescent="0.3">
      <c r="A6556" s="27">
        <v>6561</v>
      </c>
      <c r="B6556" s="28"/>
      <c r="C6556" s="29" t="s">
        <v>15942</v>
      </c>
      <c r="D6556" s="20" t="s">
        <v>22</v>
      </c>
      <c r="E6556" s="29">
        <v>5000157</v>
      </c>
      <c r="F6556" s="20" t="s">
        <v>24</v>
      </c>
      <c r="G6556" s="20" t="s">
        <v>25</v>
      </c>
      <c r="H6556" s="29" t="s">
        <v>6036</v>
      </c>
      <c r="I6556" s="30">
        <v>1994</v>
      </c>
      <c r="J6556" s="29" t="s">
        <v>15943</v>
      </c>
      <c r="K6556" s="22" t="str">
        <f>VLOOKUP(E6556,'[1]Tirupati Member''s Detail'!$D$2:$L$1048576,8,0)</f>
        <v>No</v>
      </c>
      <c r="L6556" s="23">
        <f>VLOOKUP(E6556,'[1]Tirupati Member''s Detail'!$D$2:$L$1048576,4,0)</f>
        <v>22000</v>
      </c>
      <c r="M6556" s="23">
        <f t="shared" si="514"/>
        <v>22000</v>
      </c>
      <c r="N6556" s="23">
        <f>VLOOKUP(E6556,'[1]Tirupati Member''s Detail'!$D$2:$L$1048576,5,0)</f>
        <v>22000</v>
      </c>
      <c r="O6556" s="23" t="str">
        <f>VLOOKUP(E6556,'[1]Tirupati Member''s Detail'!$D$2:$L$1048576,7,0)</f>
        <v>I.R.M</v>
      </c>
      <c r="P6556" s="23">
        <f t="shared" si="516"/>
        <v>0</v>
      </c>
      <c r="Q6556" s="24" t="e">
        <f>+#REF!-I6556</f>
        <v>#REF!</v>
      </c>
      <c r="R6556" s="25">
        <f t="shared" si="517"/>
        <v>17600</v>
      </c>
      <c r="S6556" s="25" t="e">
        <f t="shared" si="518"/>
        <v>#REF!</v>
      </c>
      <c r="T6556" s="25">
        <f t="shared" si="515"/>
        <v>17600</v>
      </c>
      <c r="U6556" s="25"/>
      <c r="V6556" s="23"/>
      <c r="W6556" s="23"/>
      <c r="X6556" s="24" t="e">
        <f>+#REF!-I6556</f>
        <v>#REF!</v>
      </c>
      <c r="Y6556" s="23"/>
      <c r="Z6556" s="23"/>
      <c r="AA6556" s="23"/>
      <c r="AB6556" s="23"/>
      <c r="AC6556" s="23"/>
      <c r="AD6556" s="23"/>
      <c r="AE6556" s="26" t="str">
        <f>VLOOKUP(E6556,'[1]Tirupati Member''s Detail'!$D$2:$L$1048576,9,0)</f>
        <v>As Pod Last Communuication Till 2007, Total 2 Membership Of TPT:- 05000157 &amp; 05000158</v>
      </c>
    </row>
    <row r="6557" spans="1:31" ht="28.8" x14ac:dyDescent="0.3">
      <c r="A6557" s="27">
        <v>6562</v>
      </c>
      <c r="B6557" s="28"/>
      <c r="C6557" s="29" t="s">
        <v>15944</v>
      </c>
      <c r="D6557" s="20" t="s">
        <v>22</v>
      </c>
      <c r="E6557" s="29">
        <v>5000158</v>
      </c>
      <c r="F6557" s="20" t="s">
        <v>24</v>
      </c>
      <c r="G6557" s="20" t="s">
        <v>25</v>
      </c>
      <c r="H6557" s="29" t="s">
        <v>6036</v>
      </c>
      <c r="I6557" s="30">
        <v>1994</v>
      </c>
      <c r="J6557" s="29" t="s">
        <v>15943</v>
      </c>
      <c r="K6557" s="22" t="str">
        <f>VLOOKUP(E6557,'[1]Tirupati Member''s Detail'!$D$2:$L$1048576,8,0)</f>
        <v>No</v>
      </c>
      <c r="L6557" s="23">
        <f>VLOOKUP(E6557,'[1]Tirupati Member''s Detail'!$D$2:$L$1048576,4,0)</f>
        <v>22000</v>
      </c>
      <c r="M6557" s="23">
        <f t="shared" si="514"/>
        <v>22000</v>
      </c>
      <c r="N6557" s="23">
        <f>VLOOKUP(E6557,'[1]Tirupati Member''s Detail'!$D$2:$L$1048576,5,0)</f>
        <v>22000</v>
      </c>
      <c r="O6557" s="23" t="str">
        <f>VLOOKUP(E6557,'[1]Tirupati Member''s Detail'!$D$2:$L$1048576,7,0)</f>
        <v>I.R.M</v>
      </c>
      <c r="P6557" s="23">
        <f t="shared" si="516"/>
        <v>0</v>
      </c>
      <c r="Q6557" s="24" t="e">
        <f>+#REF!-I6557</f>
        <v>#REF!</v>
      </c>
      <c r="R6557" s="25">
        <f t="shared" si="517"/>
        <v>17600</v>
      </c>
      <c r="S6557" s="25" t="e">
        <f t="shared" si="518"/>
        <v>#REF!</v>
      </c>
      <c r="T6557" s="25">
        <f t="shared" si="515"/>
        <v>17600</v>
      </c>
      <c r="U6557" s="25"/>
      <c r="V6557" s="23"/>
      <c r="W6557" s="23"/>
      <c r="X6557" s="24" t="e">
        <f>+#REF!-I6557</f>
        <v>#REF!</v>
      </c>
      <c r="Y6557" s="23"/>
      <c r="Z6557" s="23"/>
      <c r="AA6557" s="23"/>
      <c r="AB6557" s="23"/>
      <c r="AC6557" s="23"/>
      <c r="AD6557" s="23"/>
      <c r="AE6557" s="26" t="str">
        <f>VLOOKUP(E6557,'[1]Tirupati Member''s Detail'!$D$2:$L$1048576,9,0)</f>
        <v>As Pod Last Communuication Till 2007, Total 2 Membership Of TPT:- 05000157 &amp; 05000158</v>
      </c>
    </row>
    <row r="6558" spans="1:31" x14ac:dyDescent="0.3">
      <c r="A6558" s="27">
        <v>6563</v>
      </c>
      <c r="B6558" s="28"/>
      <c r="C6558" s="29" t="s">
        <v>15945</v>
      </c>
      <c r="D6558" s="20" t="s">
        <v>22</v>
      </c>
      <c r="E6558" s="29">
        <v>5000159</v>
      </c>
      <c r="F6558" s="20" t="s">
        <v>24</v>
      </c>
      <c r="G6558" s="20" t="s">
        <v>25</v>
      </c>
      <c r="H6558" s="29" t="s">
        <v>9479</v>
      </c>
      <c r="I6558" s="30">
        <v>1994</v>
      </c>
      <c r="J6558" s="29" t="s">
        <v>15946</v>
      </c>
      <c r="K6558" s="22" t="str">
        <f>VLOOKUP(E6558,'[1]Tirupati Member''s Detail'!$D$2:$L$1048576,8,0)</f>
        <v>No</v>
      </c>
      <c r="L6558" s="23">
        <f>VLOOKUP(E6558,'[1]Tirupati Member''s Detail'!$D$2:$L$1048576,4,0)</f>
        <v>22000</v>
      </c>
      <c r="M6558" s="23">
        <f t="shared" si="514"/>
        <v>22000</v>
      </c>
      <c r="N6558" s="23">
        <f>VLOOKUP(E6558,'[1]Tirupati Member''s Detail'!$D$2:$L$1048576,5,0)</f>
        <v>22000</v>
      </c>
      <c r="O6558" s="23" t="str">
        <f>VLOOKUP(E6558,'[1]Tirupati Member''s Detail'!$D$2:$L$1048576,7,0)</f>
        <v>I.R.M</v>
      </c>
      <c r="P6558" s="23">
        <f t="shared" si="516"/>
        <v>0</v>
      </c>
      <c r="Q6558" s="24" t="e">
        <f>+#REF!-I6558</f>
        <v>#REF!</v>
      </c>
      <c r="R6558" s="25">
        <f t="shared" si="517"/>
        <v>17600</v>
      </c>
      <c r="S6558" s="25" t="e">
        <f t="shared" si="518"/>
        <v>#REF!</v>
      </c>
      <c r="T6558" s="25">
        <f t="shared" si="515"/>
        <v>17600</v>
      </c>
      <c r="U6558" s="25"/>
      <c r="V6558" s="23"/>
      <c r="W6558" s="23"/>
      <c r="X6558" s="24" t="e">
        <f>+#REF!-I6558</f>
        <v>#REF!</v>
      </c>
      <c r="Y6558" s="23"/>
      <c r="Z6558" s="23"/>
      <c r="AA6558" s="23"/>
      <c r="AB6558" s="23"/>
      <c r="AC6558" s="23"/>
      <c r="AD6558" s="23"/>
      <c r="AE6558" s="26" t="str">
        <f>VLOOKUP(E6558,'[1]Tirupati Member''s Detail'!$D$2:$L$1048576,9,0)</f>
        <v>Last Communication Till 1999</v>
      </c>
    </row>
    <row r="6559" spans="1:31" x14ac:dyDescent="0.3">
      <c r="A6559" s="27">
        <v>6564</v>
      </c>
      <c r="B6559" s="28"/>
      <c r="C6559" s="29" t="s">
        <v>15947</v>
      </c>
      <c r="D6559" s="20" t="s">
        <v>22</v>
      </c>
      <c r="E6559" s="29">
        <v>5000160</v>
      </c>
      <c r="F6559" s="20" t="s">
        <v>24</v>
      </c>
      <c r="G6559" s="20" t="s">
        <v>25</v>
      </c>
      <c r="H6559" s="29" t="s">
        <v>9491</v>
      </c>
      <c r="I6559" s="30">
        <v>1994</v>
      </c>
      <c r="J6559" s="29" t="s">
        <v>15948</v>
      </c>
      <c r="K6559" s="22" t="str">
        <f>VLOOKUP(E6559,'[1]Tirupati Member''s Detail'!$D$2:$L$1048576,8,0)</f>
        <v>No</v>
      </c>
      <c r="L6559" s="23">
        <f>VLOOKUP(E6559,'[1]Tirupati Member''s Detail'!$D$2:$L$1048576,4,0)</f>
        <v>22000</v>
      </c>
      <c r="M6559" s="23">
        <f t="shared" si="514"/>
        <v>22000</v>
      </c>
      <c r="N6559" s="23">
        <f>VLOOKUP(E6559,'[1]Tirupati Member''s Detail'!$D$2:$L$1048576,5,0)</f>
        <v>12100</v>
      </c>
      <c r="O6559" s="23" t="str">
        <f>VLOOKUP(E6559,'[1]Tirupati Member''s Detail'!$D$2:$L$1048576,7,0)</f>
        <v>Outstanding</v>
      </c>
      <c r="P6559" s="23">
        <f t="shared" si="516"/>
        <v>9900</v>
      </c>
      <c r="Q6559" s="24" t="e">
        <f>+#REF!-I6559</f>
        <v>#REF!</v>
      </c>
      <c r="R6559" s="25">
        <f t="shared" si="517"/>
        <v>9680</v>
      </c>
      <c r="S6559" s="25" t="e">
        <f t="shared" si="518"/>
        <v>#REF!</v>
      </c>
      <c r="T6559" s="25">
        <f t="shared" si="515"/>
        <v>9680</v>
      </c>
      <c r="U6559" s="25"/>
      <c r="V6559" s="23"/>
      <c r="W6559" s="23"/>
      <c r="X6559" s="24" t="e">
        <f>+#REF!-I6559</f>
        <v>#REF!</v>
      </c>
      <c r="Y6559" s="23"/>
      <c r="Z6559" s="23"/>
      <c r="AA6559" s="23"/>
      <c r="AB6559" s="23"/>
      <c r="AC6559" s="23"/>
      <c r="AD6559" s="23"/>
      <c r="AE6559" s="26" t="str">
        <f>VLOOKUP(E6559,'[1]Tirupati Member''s Detail'!$D$2:$L$1048576,9,0)</f>
        <v>As POD Last Communication Till 2007 (Outstanding Rs 18900/-)</v>
      </c>
    </row>
    <row r="6560" spans="1:31" x14ac:dyDescent="0.3">
      <c r="A6560" s="27">
        <v>6565</v>
      </c>
      <c r="B6560" s="28"/>
      <c r="C6560" s="29" t="s">
        <v>15949</v>
      </c>
      <c r="D6560" s="20" t="s">
        <v>22</v>
      </c>
      <c r="E6560" s="29">
        <v>5000161</v>
      </c>
      <c r="F6560" s="20" t="s">
        <v>24</v>
      </c>
      <c r="G6560" s="20" t="s">
        <v>25</v>
      </c>
      <c r="H6560" s="29" t="s">
        <v>9553</v>
      </c>
      <c r="I6560" s="30">
        <v>1994</v>
      </c>
      <c r="J6560" s="29" t="s">
        <v>15950</v>
      </c>
      <c r="K6560" s="22" t="str">
        <f>VLOOKUP(E6560,'[1]Tirupati Member''s Detail'!$D$2:$L$1048576,8,0)</f>
        <v>No</v>
      </c>
      <c r="L6560" s="23">
        <f>VLOOKUP(E6560,'[1]Tirupati Member''s Detail'!$D$2:$L$1048576,4,0)</f>
        <v>22000</v>
      </c>
      <c r="M6560" s="23">
        <f t="shared" si="514"/>
        <v>22000</v>
      </c>
      <c r="N6560" s="23">
        <f>VLOOKUP(E6560,'[1]Tirupati Member''s Detail'!$D$2:$L$1048576,5,0)</f>
        <v>5500</v>
      </c>
      <c r="O6560" s="23" t="str">
        <f>VLOOKUP(E6560,'[1]Tirupati Member''s Detail'!$D$2:$L$1048576,7,0)</f>
        <v>Outstanding</v>
      </c>
      <c r="P6560" s="23">
        <f t="shared" si="516"/>
        <v>16500</v>
      </c>
      <c r="Q6560" s="24" t="e">
        <f>+#REF!-I6560</f>
        <v>#REF!</v>
      </c>
      <c r="R6560" s="25">
        <f t="shared" si="517"/>
        <v>4400</v>
      </c>
      <c r="S6560" s="25" t="e">
        <f t="shared" si="518"/>
        <v>#REF!</v>
      </c>
      <c r="T6560" s="25">
        <f t="shared" si="515"/>
        <v>4400</v>
      </c>
      <c r="U6560" s="25"/>
      <c r="V6560" s="23"/>
      <c r="W6560" s="23"/>
      <c r="X6560" s="24" t="e">
        <f>+#REF!-I6560</f>
        <v>#REF!</v>
      </c>
      <c r="Y6560" s="23"/>
      <c r="Z6560" s="23"/>
      <c r="AA6560" s="23"/>
      <c r="AB6560" s="23"/>
      <c r="AC6560" s="23"/>
      <c r="AD6560" s="23"/>
      <c r="AE6560" s="26" t="str">
        <f>VLOOKUP(E6560,'[1]Tirupati Member''s Detail'!$D$2:$L$1048576,9,0)</f>
        <v>Last Communication Till 1997 (Outstanding Rs 16500/-)</v>
      </c>
    </row>
    <row r="6561" spans="1:31" x14ac:dyDescent="0.3">
      <c r="A6561" s="27">
        <v>6566</v>
      </c>
      <c r="B6561" s="28"/>
      <c r="C6561" s="29" t="s">
        <v>15951</v>
      </c>
      <c r="D6561" s="20" t="s">
        <v>22</v>
      </c>
      <c r="E6561" s="29">
        <v>5000162</v>
      </c>
      <c r="F6561" s="20" t="s">
        <v>24</v>
      </c>
      <c r="G6561" s="20" t="s">
        <v>25</v>
      </c>
      <c r="H6561" s="29" t="s">
        <v>6036</v>
      </c>
      <c r="I6561" s="30">
        <v>1994</v>
      </c>
      <c r="J6561" s="29" t="s">
        <v>15952</v>
      </c>
      <c r="K6561" s="22" t="str">
        <f>VLOOKUP(E6561,'[1]Tirupati Member''s Detail'!$D$2:$L$1048576,8,0)</f>
        <v>No</v>
      </c>
      <c r="L6561" s="23">
        <f>VLOOKUP(E6561,'[1]Tirupati Member''s Detail'!$D$2:$L$1048576,4,0)</f>
        <v>27000</v>
      </c>
      <c r="M6561" s="23">
        <f t="shared" si="514"/>
        <v>27000</v>
      </c>
      <c r="N6561" s="23">
        <f>VLOOKUP(E6561,'[1]Tirupati Member''s Detail'!$D$2:$L$1048576,5,0)</f>
        <v>13900</v>
      </c>
      <c r="O6561" s="23" t="str">
        <f>VLOOKUP(E6561,'[1]Tirupati Member''s Detail'!$D$2:$L$1048576,7,0)</f>
        <v>Outstanding</v>
      </c>
      <c r="P6561" s="23">
        <f t="shared" si="516"/>
        <v>13100</v>
      </c>
      <c r="Q6561" s="24" t="e">
        <f>+#REF!-I6561</f>
        <v>#REF!</v>
      </c>
      <c r="R6561" s="25">
        <f t="shared" si="517"/>
        <v>11120</v>
      </c>
      <c r="S6561" s="25" t="e">
        <f t="shared" si="518"/>
        <v>#REF!</v>
      </c>
      <c r="T6561" s="25">
        <f t="shared" si="515"/>
        <v>11120</v>
      </c>
      <c r="U6561" s="25"/>
      <c r="V6561" s="23"/>
      <c r="W6561" s="23"/>
      <c r="X6561" s="24" t="e">
        <f>+#REF!-I6561</f>
        <v>#REF!</v>
      </c>
      <c r="Y6561" s="23"/>
      <c r="Z6561" s="23"/>
      <c r="AA6561" s="23"/>
      <c r="AB6561" s="23"/>
      <c r="AC6561" s="23"/>
      <c r="AD6561" s="23"/>
      <c r="AE6561" s="26" t="str">
        <f>VLOOKUP(E6561,'[1]Tirupati Member''s Detail'!$D$2:$L$1048576,9,0)</f>
        <v>As POD Last Communication Till 2007 (Outstanding Rs 18900/-)</v>
      </c>
    </row>
    <row r="6562" spans="1:31" x14ac:dyDescent="0.3">
      <c r="A6562" s="27">
        <v>6567</v>
      </c>
      <c r="B6562" s="28"/>
      <c r="C6562" s="29" t="s">
        <v>15953</v>
      </c>
      <c r="D6562" s="20" t="s">
        <v>22</v>
      </c>
      <c r="E6562" s="29">
        <v>5000163</v>
      </c>
      <c r="F6562" s="20" t="s">
        <v>24</v>
      </c>
      <c r="G6562" s="20" t="s">
        <v>25</v>
      </c>
      <c r="H6562" s="29" t="s">
        <v>9539</v>
      </c>
      <c r="I6562" s="30">
        <v>1994</v>
      </c>
      <c r="J6562" s="29" t="s">
        <v>15954</v>
      </c>
      <c r="K6562" s="22" t="str">
        <f>VLOOKUP(E6562,'[1]Tirupati Member''s Detail'!$D$2:$L$1048576,8,0)</f>
        <v>No</v>
      </c>
      <c r="L6562" s="23">
        <f>VLOOKUP(E6562,'[1]Tirupati Member''s Detail'!$D$2:$L$1048576,4,0)</f>
        <v>22000</v>
      </c>
      <c r="M6562" s="23">
        <f t="shared" si="514"/>
        <v>22000</v>
      </c>
      <c r="N6562" s="23">
        <f>VLOOKUP(E6562,'[1]Tirupati Member''s Detail'!$D$2:$L$1048576,5,0)</f>
        <v>5500</v>
      </c>
      <c r="O6562" s="23" t="str">
        <f>VLOOKUP(E6562,'[1]Tirupati Member''s Detail'!$D$2:$L$1048576,7,0)</f>
        <v>Outstanding</v>
      </c>
      <c r="P6562" s="23">
        <f t="shared" si="516"/>
        <v>16500</v>
      </c>
      <c r="Q6562" s="24" t="e">
        <f>+#REF!-I6562</f>
        <v>#REF!</v>
      </c>
      <c r="R6562" s="25">
        <f t="shared" si="517"/>
        <v>4400</v>
      </c>
      <c r="S6562" s="25" t="e">
        <f t="shared" si="518"/>
        <v>#REF!</v>
      </c>
      <c r="T6562" s="25">
        <f t="shared" si="515"/>
        <v>4400</v>
      </c>
      <c r="U6562" s="25"/>
      <c r="V6562" s="23"/>
      <c r="W6562" s="23"/>
      <c r="X6562" s="24" t="e">
        <f>+#REF!-I6562</f>
        <v>#REF!</v>
      </c>
      <c r="Y6562" s="23"/>
      <c r="Z6562" s="23"/>
      <c r="AA6562" s="23"/>
      <c r="AB6562" s="23"/>
      <c r="AC6562" s="23"/>
      <c r="AD6562" s="23"/>
      <c r="AE6562" s="26" t="str">
        <f>VLOOKUP(E6562,'[1]Tirupati Member''s Detail'!$D$2:$L$1048576,9,0)</f>
        <v>As POD Last Communication Till 2007 (Outstanding Rs 18900/-)</v>
      </c>
    </row>
    <row r="6563" spans="1:31" x14ac:dyDescent="0.3">
      <c r="A6563" s="27">
        <v>6568</v>
      </c>
      <c r="B6563" s="28"/>
      <c r="C6563" s="29" t="s">
        <v>15955</v>
      </c>
      <c r="D6563" s="20" t="s">
        <v>22</v>
      </c>
      <c r="E6563" s="29">
        <v>5000164</v>
      </c>
      <c r="F6563" s="20" t="s">
        <v>24</v>
      </c>
      <c r="G6563" s="20" t="s">
        <v>25</v>
      </c>
      <c r="H6563" s="29" t="s">
        <v>9553</v>
      </c>
      <c r="I6563" s="30">
        <v>1994</v>
      </c>
      <c r="J6563" s="29" t="s">
        <v>15956</v>
      </c>
      <c r="K6563" s="22" t="str">
        <f>VLOOKUP(E6563,'[1]Tirupati Member''s Detail'!$D$2:$L$1048576,8,0)</f>
        <v>No</v>
      </c>
      <c r="L6563" s="23">
        <f>VLOOKUP(E6563,'[1]Tirupati Member''s Detail'!$D$2:$L$1048576,4,0)</f>
        <v>27000</v>
      </c>
      <c r="M6563" s="23">
        <f t="shared" si="514"/>
        <v>27000</v>
      </c>
      <c r="N6563" s="23">
        <f>VLOOKUP(E6563,'[1]Tirupati Member''s Detail'!$D$2:$L$1048576,5,0)</f>
        <v>27000</v>
      </c>
      <c r="O6563" s="23" t="str">
        <f>VLOOKUP(E6563,'[1]Tirupati Member''s Detail'!$D$2:$L$1048576,7,0)</f>
        <v>I.R.M</v>
      </c>
      <c r="P6563" s="23">
        <f t="shared" si="516"/>
        <v>0</v>
      </c>
      <c r="Q6563" s="24" t="e">
        <f>+#REF!-I6563</f>
        <v>#REF!</v>
      </c>
      <c r="R6563" s="25">
        <f t="shared" si="517"/>
        <v>21600</v>
      </c>
      <c r="S6563" s="25" t="e">
        <f t="shared" si="518"/>
        <v>#REF!</v>
      </c>
      <c r="T6563" s="25">
        <f t="shared" si="515"/>
        <v>21600</v>
      </c>
      <c r="U6563" s="25"/>
      <c r="V6563" s="23"/>
      <c r="W6563" s="23"/>
      <c r="X6563" s="24" t="e">
        <f>+#REF!-I6563</f>
        <v>#REF!</v>
      </c>
      <c r="Y6563" s="23"/>
      <c r="Z6563" s="23"/>
      <c r="AA6563" s="23"/>
      <c r="AB6563" s="23"/>
      <c r="AC6563" s="23"/>
      <c r="AD6563" s="23"/>
      <c r="AE6563" s="26" t="str">
        <f>VLOOKUP(E6563,'[1]Tirupati Member''s Detail'!$D$2:$L$1048576,9,0)</f>
        <v>Letter Sent, Last Communication Till 2008</v>
      </c>
    </row>
    <row r="6564" spans="1:31" x14ac:dyDescent="0.3">
      <c r="A6564" s="27">
        <v>6569</v>
      </c>
      <c r="B6564" s="28"/>
      <c r="C6564" s="29" t="s">
        <v>15957</v>
      </c>
      <c r="D6564" s="20" t="s">
        <v>22</v>
      </c>
      <c r="E6564" s="29">
        <v>5000166</v>
      </c>
      <c r="F6564" s="20" t="s">
        <v>24</v>
      </c>
      <c r="G6564" s="20" t="s">
        <v>25</v>
      </c>
      <c r="H6564" s="29" t="s">
        <v>9553</v>
      </c>
      <c r="I6564" s="30">
        <v>1994</v>
      </c>
      <c r="J6564" s="29" t="s">
        <v>15958</v>
      </c>
      <c r="K6564" s="22" t="str">
        <f>VLOOKUP(E6564,'[1]Tirupati Member''s Detail'!$D$2:$L$1048576,8,0)</f>
        <v>No</v>
      </c>
      <c r="L6564" s="23">
        <f>VLOOKUP(E6564,'[1]Tirupati Member''s Detail'!$D$2:$L$1048576,4,0)</f>
        <v>32000</v>
      </c>
      <c r="M6564" s="23">
        <f t="shared" si="514"/>
        <v>32000</v>
      </c>
      <c r="N6564" s="23">
        <v>30400</v>
      </c>
      <c r="O6564" s="23" t="s">
        <v>1666</v>
      </c>
      <c r="P6564" s="23">
        <f t="shared" si="516"/>
        <v>1600</v>
      </c>
      <c r="Q6564" s="24" t="e">
        <f>+#REF!-I6564</f>
        <v>#REF!</v>
      </c>
      <c r="R6564" s="25" t="e">
        <f t="shared" si="517"/>
        <v>#REF!</v>
      </c>
      <c r="S6564" s="25" t="e">
        <f t="shared" si="518"/>
        <v>#REF!</v>
      </c>
      <c r="T6564" s="25">
        <f t="shared" si="515"/>
        <v>0</v>
      </c>
      <c r="U6564" s="25"/>
      <c r="V6564" s="23"/>
      <c r="W6564" s="23"/>
      <c r="X6564" s="24" t="e">
        <f>+#REF!-I6564</f>
        <v>#REF!</v>
      </c>
      <c r="Y6564" s="23"/>
      <c r="Z6564" s="23"/>
      <c r="AA6564" s="23"/>
      <c r="AB6564" s="23"/>
      <c r="AC6564" s="23"/>
      <c r="AD6564" s="23"/>
      <c r="AE6564" s="26" t="str">
        <f>VLOOKUP(E6564,'[1]Tirupati Member''s Detail'!$D$2:$L$1048576,9,0)</f>
        <v>As POD last communication 07</v>
      </c>
    </row>
    <row r="6565" spans="1:31" x14ac:dyDescent="0.3">
      <c r="A6565" s="27">
        <v>6570</v>
      </c>
      <c r="B6565" s="28"/>
      <c r="C6565" s="29" t="s">
        <v>15959</v>
      </c>
      <c r="D6565" s="20" t="s">
        <v>22</v>
      </c>
      <c r="E6565" s="29">
        <v>5000168</v>
      </c>
      <c r="F6565" s="20" t="s">
        <v>24</v>
      </c>
      <c r="G6565" s="20" t="s">
        <v>25</v>
      </c>
      <c r="H6565" s="29" t="s">
        <v>6046</v>
      </c>
      <c r="I6565" s="30">
        <v>1994</v>
      </c>
      <c r="J6565" s="29" t="s">
        <v>15960</v>
      </c>
      <c r="K6565" s="22" t="str">
        <f>VLOOKUP(E6565,'[1]Tirupati Member''s Detail'!$D$2:$L$1048576,8,0)</f>
        <v>No</v>
      </c>
      <c r="L6565" s="23">
        <f>VLOOKUP(E6565,'[1]Tirupati Member''s Detail'!$D$2:$L$1048576,4,0)</f>
        <v>27000</v>
      </c>
      <c r="M6565" s="23">
        <f t="shared" si="514"/>
        <v>27000</v>
      </c>
      <c r="N6565" s="23">
        <f>VLOOKUP(E6565,'[1]Tirupati Member''s Detail'!$D$2:$L$1048576,5,0)</f>
        <v>27000</v>
      </c>
      <c r="O6565" s="23" t="str">
        <f>VLOOKUP(E6565,'[1]Tirupati Member''s Detail'!$D$2:$L$1048576,7,0)</f>
        <v>I.R.M</v>
      </c>
      <c r="P6565" s="23">
        <f t="shared" si="516"/>
        <v>0</v>
      </c>
      <c r="Q6565" s="24" t="e">
        <f>+#REF!-I6565</f>
        <v>#REF!</v>
      </c>
      <c r="R6565" s="25">
        <f t="shared" si="517"/>
        <v>21600</v>
      </c>
      <c r="S6565" s="25" t="e">
        <f t="shared" si="518"/>
        <v>#REF!</v>
      </c>
      <c r="T6565" s="25">
        <f t="shared" si="515"/>
        <v>21600</v>
      </c>
      <c r="U6565" s="25"/>
      <c r="V6565" s="23"/>
      <c r="W6565" s="23"/>
      <c r="X6565" s="24" t="e">
        <f>+#REF!-I6565</f>
        <v>#REF!</v>
      </c>
      <c r="Y6565" s="23"/>
      <c r="Z6565" s="23"/>
      <c r="AA6565" s="23"/>
      <c r="AB6565" s="23"/>
      <c r="AC6565" s="23"/>
      <c r="AD6565" s="23"/>
      <c r="AE6565" s="26" t="str">
        <f>VLOOKUP(E6565,'[1]Tirupati Member''s Detail'!$D$2:$L$1048576,9,0)</f>
        <v>Last Communication Till 1997</v>
      </c>
    </row>
    <row r="6566" spans="1:31" x14ac:dyDescent="0.3">
      <c r="A6566" s="27">
        <v>6571</v>
      </c>
      <c r="B6566" s="28"/>
      <c r="C6566" s="29" t="s">
        <v>15961</v>
      </c>
      <c r="D6566" s="20" t="s">
        <v>22</v>
      </c>
      <c r="E6566" s="29">
        <v>5000169</v>
      </c>
      <c r="F6566" s="20" t="s">
        <v>24</v>
      </c>
      <c r="G6566" s="20" t="s">
        <v>25</v>
      </c>
      <c r="H6566" s="29" t="s">
        <v>6032</v>
      </c>
      <c r="I6566" s="30">
        <v>1994</v>
      </c>
      <c r="J6566" s="29" t="s">
        <v>15962</v>
      </c>
      <c r="K6566" s="22" t="str">
        <f>VLOOKUP(E6566,'[1]Tirupati Member''s Detail'!$D$2:$L$1048576,8,0)</f>
        <v>No</v>
      </c>
      <c r="L6566" s="23">
        <f>VLOOKUP(E6566,'[1]Tirupati Member''s Detail'!$D$2:$L$1048576,4,0)</f>
        <v>22000</v>
      </c>
      <c r="M6566" s="23">
        <f t="shared" si="514"/>
        <v>22000</v>
      </c>
      <c r="N6566" s="23">
        <f>VLOOKUP(E6566,'[1]Tirupati Member''s Detail'!$D$2:$L$1048576,5,0)</f>
        <v>22000</v>
      </c>
      <c r="O6566" s="23" t="str">
        <f>VLOOKUP(E6566,'[1]Tirupati Member''s Detail'!$D$2:$L$1048576,7,0)</f>
        <v>I.R.M</v>
      </c>
      <c r="P6566" s="23">
        <f t="shared" si="516"/>
        <v>0</v>
      </c>
      <c r="Q6566" s="24" t="e">
        <f>+#REF!-I6566</f>
        <v>#REF!</v>
      </c>
      <c r="R6566" s="25">
        <f t="shared" si="517"/>
        <v>17600</v>
      </c>
      <c r="S6566" s="25" t="e">
        <f t="shared" si="518"/>
        <v>#REF!</v>
      </c>
      <c r="T6566" s="25">
        <f t="shared" si="515"/>
        <v>17600</v>
      </c>
      <c r="U6566" s="25"/>
      <c r="V6566" s="23"/>
      <c r="W6566" s="23"/>
      <c r="X6566" s="24" t="e">
        <f>+#REF!-I6566</f>
        <v>#REF!</v>
      </c>
      <c r="Y6566" s="23"/>
      <c r="Z6566" s="23"/>
      <c r="AA6566" s="23"/>
      <c r="AB6566" s="23"/>
      <c r="AC6566" s="23"/>
      <c r="AD6566" s="23"/>
      <c r="AE6566" s="26" t="str">
        <f>VLOOKUP(E6566,'[1]Tirupati Member''s Detail'!$D$2:$L$1048576,9,0)</f>
        <v>As POD last communication 07</v>
      </c>
    </row>
    <row r="6567" spans="1:31" x14ac:dyDescent="0.3">
      <c r="A6567" s="27">
        <v>6572</v>
      </c>
      <c r="B6567" s="28"/>
      <c r="C6567" s="29" t="s">
        <v>15963</v>
      </c>
      <c r="D6567" s="20" t="s">
        <v>22</v>
      </c>
      <c r="E6567" s="29">
        <v>5000170</v>
      </c>
      <c r="F6567" s="20" t="s">
        <v>24</v>
      </c>
      <c r="G6567" s="20" t="s">
        <v>25</v>
      </c>
      <c r="H6567" s="29" t="s">
        <v>6032</v>
      </c>
      <c r="I6567" s="30">
        <v>1994</v>
      </c>
      <c r="J6567" s="29" t="s">
        <v>15964</v>
      </c>
      <c r="K6567" s="22" t="str">
        <f>VLOOKUP(E6567,'[1]Tirupati Member''s Detail'!$D$2:$L$1048576,8,0)</f>
        <v>No</v>
      </c>
      <c r="L6567" s="23">
        <f>VLOOKUP(E6567,'[1]Tirupati Member''s Detail'!$D$2:$L$1048576,4,0)</f>
        <v>22000</v>
      </c>
      <c r="M6567" s="23">
        <f t="shared" si="514"/>
        <v>22000</v>
      </c>
      <c r="N6567" s="23">
        <f>VLOOKUP(E6567,'[1]Tirupati Member''s Detail'!$D$2:$L$1048576,5,0)</f>
        <v>22000</v>
      </c>
      <c r="O6567" s="23" t="str">
        <f>VLOOKUP(E6567,'[1]Tirupati Member''s Detail'!$D$2:$L$1048576,7,0)</f>
        <v>I.R.M</v>
      </c>
      <c r="P6567" s="23">
        <f t="shared" si="516"/>
        <v>0</v>
      </c>
      <c r="Q6567" s="24" t="e">
        <f>+#REF!-I6567</f>
        <v>#REF!</v>
      </c>
      <c r="R6567" s="25">
        <f t="shared" si="517"/>
        <v>17600</v>
      </c>
      <c r="S6567" s="25" t="e">
        <f t="shared" si="518"/>
        <v>#REF!</v>
      </c>
      <c r="T6567" s="25">
        <f t="shared" si="515"/>
        <v>17600</v>
      </c>
      <c r="U6567" s="25"/>
      <c r="V6567" s="23"/>
      <c r="W6567" s="23"/>
      <c r="X6567" s="24" t="e">
        <f>+#REF!-I6567</f>
        <v>#REF!</v>
      </c>
      <c r="Y6567" s="23"/>
      <c r="Z6567" s="23"/>
      <c r="AA6567" s="23"/>
      <c r="AB6567" s="23"/>
      <c r="AC6567" s="23"/>
      <c r="AD6567" s="23"/>
      <c r="AE6567" s="26" t="str">
        <f>VLOOKUP(E6567,'[1]Tirupati Member''s Detail'!$D$2:$L$1048576,9,0)</f>
        <v>As POD last communication 07</v>
      </c>
    </row>
    <row r="6568" spans="1:31" x14ac:dyDescent="0.3">
      <c r="A6568" s="27">
        <v>6573</v>
      </c>
      <c r="B6568" s="28"/>
      <c r="C6568" s="29" t="s">
        <v>15965</v>
      </c>
      <c r="D6568" s="20" t="s">
        <v>22</v>
      </c>
      <c r="E6568" s="29">
        <v>5000171</v>
      </c>
      <c r="F6568" s="20" t="s">
        <v>24</v>
      </c>
      <c r="G6568" s="20" t="s">
        <v>25</v>
      </c>
      <c r="H6568" s="29" t="s">
        <v>6025</v>
      </c>
      <c r="I6568" s="30">
        <v>1994</v>
      </c>
      <c r="J6568" s="29" t="s">
        <v>15966</v>
      </c>
      <c r="K6568" s="22" t="str">
        <f>VLOOKUP(E6568,'[1]Tirupati Member''s Detail'!$D$2:$L$1048576,8,0)</f>
        <v>No</v>
      </c>
      <c r="L6568" s="23">
        <f>VLOOKUP(E6568,'[1]Tirupati Member''s Detail'!$D$2:$L$1048576,4,0)</f>
        <v>22000</v>
      </c>
      <c r="M6568" s="23">
        <f t="shared" si="514"/>
        <v>22000</v>
      </c>
      <c r="N6568" s="23">
        <f>VLOOKUP(E6568,'[1]Tirupati Member''s Detail'!$D$2:$L$1048576,5,0)</f>
        <v>22000</v>
      </c>
      <c r="O6568" s="23" t="str">
        <f>VLOOKUP(E6568,'[1]Tirupati Member''s Detail'!$D$2:$L$1048576,7,0)</f>
        <v>I.R.M</v>
      </c>
      <c r="P6568" s="23">
        <f t="shared" si="516"/>
        <v>0</v>
      </c>
      <c r="Q6568" s="24" t="e">
        <f>+#REF!-I6568</f>
        <v>#REF!</v>
      </c>
      <c r="R6568" s="25">
        <f t="shared" si="517"/>
        <v>17600</v>
      </c>
      <c r="S6568" s="25" t="e">
        <f t="shared" si="518"/>
        <v>#REF!</v>
      </c>
      <c r="T6568" s="25">
        <f t="shared" si="515"/>
        <v>17600</v>
      </c>
      <c r="U6568" s="25"/>
      <c r="V6568" s="23"/>
      <c r="W6568" s="23"/>
      <c r="X6568" s="24" t="e">
        <f>+#REF!-I6568</f>
        <v>#REF!</v>
      </c>
      <c r="Y6568" s="23"/>
      <c r="Z6568" s="23"/>
      <c r="AA6568" s="23"/>
      <c r="AB6568" s="23"/>
      <c r="AC6568" s="23"/>
      <c r="AD6568" s="23"/>
      <c r="AE6568" s="26" t="str">
        <f>VLOOKUP(E6568,'[1]Tirupati Member''s Detail'!$D$2:$L$1048576,9,0)</f>
        <v>Last Communication Till 2013</v>
      </c>
    </row>
    <row r="6569" spans="1:31" x14ac:dyDescent="0.3">
      <c r="A6569" s="27">
        <v>6574</v>
      </c>
      <c r="B6569" s="28"/>
      <c r="C6569" s="29" t="s">
        <v>15967</v>
      </c>
      <c r="D6569" s="20" t="s">
        <v>22</v>
      </c>
      <c r="E6569" s="29">
        <v>5000174</v>
      </c>
      <c r="F6569" s="20" t="s">
        <v>24</v>
      </c>
      <c r="G6569" s="20" t="s">
        <v>25</v>
      </c>
      <c r="H6569" s="29" t="s">
        <v>6134</v>
      </c>
      <c r="I6569" s="30">
        <v>1994</v>
      </c>
      <c r="J6569" s="29" t="s">
        <v>15968</v>
      </c>
      <c r="K6569" s="22" t="str">
        <f>VLOOKUP(E6569,'[1]Tirupati Member''s Detail'!$D$2:$L$1048576,8,0)</f>
        <v>No</v>
      </c>
      <c r="L6569" s="23">
        <f>VLOOKUP(E6569,'[1]Tirupati Member''s Detail'!$D$2:$L$1048576,4,0)</f>
        <v>27000</v>
      </c>
      <c r="M6569" s="23">
        <f t="shared" si="514"/>
        <v>27000</v>
      </c>
      <c r="N6569" s="23">
        <f>VLOOKUP(E6569,'[1]Tirupati Member''s Detail'!$D$2:$L$1048576,5,0)</f>
        <v>27000</v>
      </c>
      <c r="O6569" s="23" t="str">
        <f>VLOOKUP(E6569,'[1]Tirupati Member''s Detail'!$D$2:$L$1048576,7,0)</f>
        <v>I.R.M</v>
      </c>
      <c r="P6569" s="23">
        <f t="shared" si="516"/>
        <v>0</v>
      </c>
      <c r="Q6569" s="24" t="e">
        <f>+#REF!-I6569</f>
        <v>#REF!</v>
      </c>
      <c r="R6569" s="25">
        <f t="shared" si="517"/>
        <v>21600</v>
      </c>
      <c r="S6569" s="25" t="e">
        <f t="shared" si="518"/>
        <v>#REF!</v>
      </c>
      <c r="T6569" s="25">
        <f t="shared" si="515"/>
        <v>21600</v>
      </c>
      <c r="U6569" s="25"/>
      <c r="V6569" s="23"/>
      <c r="W6569" s="23"/>
      <c r="X6569" s="24" t="e">
        <f>+#REF!-I6569</f>
        <v>#REF!</v>
      </c>
      <c r="Y6569" s="23"/>
      <c r="Z6569" s="23"/>
      <c r="AA6569" s="23"/>
      <c r="AB6569" s="23"/>
      <c r="AC6569" s="23"/>
      <c r="AD6569" s="23"/>
      <c r="AE6569" s="26" t="str">
        <f>VLOOKUP(E6569,'[1]Tirupati Member''s Detail'!$D$2:$L$1048576,9,0)</f>
        <v>As POD last communication 07</v>
      </c>
    </row>
    <row r="6570" spans="1:31" x14ac:dyDescent="0.3">
      <c r="A6570" s="27">
        <v>6575</v>
      </c>
      <c r="B6570" s="28"/>
      <c r="C6570" s="29" t="s">
        <v>15969</v>
      </c>
      <c r="D6570" s="20" t="s">
        <v>22</v>
      </c>
      <c r="E6570" s="29">
        <v>5000175</v>
      </c>
      <c r="F6570" s="20" t="s">
        <v>24</v>
      </c>
      <c r="G6570" s="20" t="s">
        <v>25</v>
      </c>
      <c r="H6570" s="29" t="s">
        <v>9553</v>
      </c>
      <c r="I6570" s="30">
        <v>1994</v>
      </c>
      <c r="J6570" s="29" t="s">
        <v>15970</v>
      </c>
      <c r="K6570" s="22" t="str">
        <f>VLOOKUP(E6570,'[1]Tirupati Member''s Detail'!$D$2:$L$1048576,8,0)</f>
        <v>No</v>
      </c>
      <c r="L6570" s="23">
        <f>VLOOKUP(E6570,'[1]Tirupati Member''s Detail'!$D$2:$L$1048576,4,0)</f>
        <v>22000</v>
      </c>
      <c r="M6570" s="23">
        <f t="shared" si="514"/>
        <v>22000</v>
      </c>
      <c r="N6570" s="23">
        <f>VLOOKUP(E6570,'[1]Tirupati Member''s Detail'!$D$2:$L$1048576,5,0)</f>
        <v>5500</v>
      </c>
      <c r="O6570" s="23" t="str">
        <f>VLOOKUP(E6570,'[1]Tirupati Member''s Detail'!$D$2:$L$1048576,7,0)</f>
        <v>Outstanding</v>
      </c>
      <c r="P6570" s="23">
        <f t="shared" si="516"/>
        <v>16500</v>
      </c>
      <c r="Q6570" s="24" t="e">
        <f>+#REF!-I6570</f>
        <v>#REF!</v>
      </c>
      <c r="R6570" s="25">
        <f t="shared" si="517"/>
        <v>4400</v>
      </c>
      <c r="S6570" s="25" t="e">
        <f t="shared" si="518"/>
        <v>#REF!</v>
      </c>
      <c r="T6570" s="25">
        <f t="shared" si="515"/>
        <v>4400</v>
      </c>
      <c r="U6570" s="25"/>
      <c r="V6570" s="23"/>
      <c r="W6570" s="23"/>
      <c r="X6570" s="24" t="e">
        <f>+#REF!-I6570</f>
        <v>#REF!</v>
      </c>
      <c r="Y6570" s="23"/>
      <c r="Z6570" s="23"/>
      <c r="AA6570" s="23"/>
      <c r="AB6570" s="23"/>
      <c r="AC6570" s="23"/>
      <c r="AD6570" s="23"/>
      <c r="AE6570" s="26" t="str">
        <f>VLOOKUP(E6570,'[1]Tirupati Member''s Detail'!$D$2:$L$1048576,9,0)</f>
        <v>No Communication Till Date  Outstanding Rs. 16500/-</v>
      </c>
    </row>
    <row r="6571" spans="1:31" x14ac:dyDescent="0.3">
      <c r="A6571" s="27">
        <v>6576</v>
      </c>
      <c r="B6571" s="28"/>
      <c r="C6571" s="29" t="s">
        <v>15971</v>
      </c>
      <c r="D6571" s="20" t="s">
        <v>22</v>
      </c>
      <c r="E6571" s="29">
        <v>5000176</v>
      </c>
      <c r="F6571" s="20" t="s">
        <v>24</v>
      </c>
      <c r="G6571" s="20" t="s">
        <v>25</v>
      </c>
      <c r="H6571" s="29" t="s">
        <v>6046</v>
      </c>
      <c r="I6571" s="30">
        <v>1994</v>
      </c>
      <c r="J6571" s="29" t="s">
        <v>15972</v>
      </c>
      <c r="K6571" s="22" t="str">
        <f>VLOOKUP(E6571,'[1]Tirupati Member''s Detail'!$D$2:$L$1048576,8,0)</f>
        <v>No</v>
      </c>
      <c r="L6571" s="23">
        <f>VLOOKUP(E6571,'[1]Tirupati Member''s Detail'!$D$2:$L$1048576,4,0)</f>
        <v>22000</v>
      </c>
      <c r="M6571" s="23">
        <f t="shared" si="514"/>
        <v>22000</v>
      </c>
      <c r="N6571" s="23">
        <f>VLOOKUP(E6571,'[1]Tirupati Member''s Detail'!$D$2:$L$1048576,5,0)</f>
        <v>22000</v>
      </c>
      <c r="O6571" s="23" t="str">
        <f>VLOOKUP(E6571,'[1]Tirupati Member''s Detail'!$D$2:$L$1048576,7,0)</f>
        <v>I.R.M</v>
      </c>
      <c r="P6571" s="23">
        <f t="shared" si="516"/>
        <v>0</v>
      </c>
      <c r="Q6571" s="24" t="e">
        <f>+#REF!-I6571</f>
        <v>#REF!</v>
      </c>
      <c r="R6571" s="25">
        <f t="shared" si="517"/>
        <v>17600</v>
      </c>
      <c r="S6571" s="25" t="e">
        <f t="shared" si="518"/>
        <v>#REF!</v>
      </c>
      <c r="T6571" s="25">
        <f t="shared" si="515"/>
        <v>17600</v>
      </c>
      <c r="U6571" s="25"/>
      <c r="V6571" s="23"/>
      <c r="W6571" s="23"/>
      <c r="X6571" s="24" t="e">
        <f>+#REF!-I6571</f>
        <v>#REF!</v>
      </c>
      <c r="Y6571" s="23"/>
      <c r="Z6571" s="23"/>
      <c r="AA6571" s="23"/>
      <c r="AB6571" s="23"/>
      <c r="AC6571" s="23"/>
      <c r="AD6571" s="23"/>
      <c r="AE6571" s="26" t="str">
        <f>VLOOKUP(E6571,'[1]Tirupati Member''s Detail'!$D$2:$L$1048576,9,0)</f>
        <v>No Communication Till Date</v>
      </c>
    </row>
    <row r="6572" spans="1:31" x14ac:dyDescent="0.3">
      <c r="A6572" s="27">
        <v>6577</v>
      </c>
      <c r="B6572" s="28"/>
      <c r="C6572" s="29" t="s">
        <v>15973</v>
      </c>
      <c r="D6572" s="20" t="s">
        <v>22</v>
      </c>
      <c r="E6572" s="29">
        <v>5000187</v>
      </c>
      <c r="F6572" s="20" t="s">
        <v>24</v>
      </c>
      <c r="G6572" s="20" t="s">
        <v>25</v>
      </c>
      <c r="H6572" s="29" t="s">
        <v>6104</v>
      </c>
      <c r="I6572" s="30">
        <v>1994</v>
      </c>
      <c r="J6572" s="29" t="s">
        <v>15974</v>
      </c>
      <c r="K6572" s="22" t="str">
        <f>VLOOKUP(E6572,'[1]Tirupati Member''s Detail'!$D$2:$L$1048576,8,0)</f>
        <v>No</v>
      </c>
      <c r="L6572" s="23">
        <f>VLOOKUP(E6572,'[1]Tirupati Member''s Detail'!$D$2:$L$1048576,4,0)</f>
        <v>30400</v>
      </c>
      <c r="M6572" s="23">
        <f t="shared" si="514"/>
        <v>30400</v>
      </c>
      <c r="N6572" s="23">
        <f>VLOOKUP(E6572,'[1]Tirupati Member''s Detail'!$D$2:$L$1048576,5,0)</f>
        <v>30400</v>
      </c>
      <c r="O6572" s="23" t="str">
        <f>VLOOKUP(E6572,'[1]Tirupati Member''s Detail'!$D$2:$L$1048576,7,0)</f>
        <v>I.R.M</v>
      </c>
      <c r="P6572" s="23">
        <f t="shared" si="516"/>
        <v>0</v>
      </c>
      <c r="Q6572" s="24" t="e">
        <f>+#REF!-I6572</f>
        <v>#REF!</v>
      </c>
      <c r="R6572" s="25">
        <f t="shared" si="517"/>
        <v>24320</v>
      </c>
      <c r="S6572" s="25" t="e">
        <f t="shared" si="518"/>
        <v>#REF!</v>
      </c>
      <c r="T6572" s="25">
        <f t="shared" si="515"/>
        <v>24320</v>
      </c>
      <c r="U6572" s="25"/>
      <c r="V6572" s="23"/>
      <c r="W6572" s="23"/>
      <c r="X6572" s="24" t="e">
        <f>+#REF!-I6572</f>
        <v>#REF!</v>
      </c>
      <c r="Y6572" s="23"/>
      <c r="Z6572" s="23"/>
      <c r="AA6572" s="23"/>
      <c r="AB6572" s="23"/>
      <c r="AC6572" s="23"/>
      <c r="AD6572" s="23"/>
      <c r="AE6572" s="26" t="str">
        <f>VLOOKUP(E6572,'[1]Tirupati Member''s Detail'!$D$2:$L$1048576,9,0)</f>
        <v>As POD last communication 07</v>
      </c>
    </row>
    <row r="6573" spans="1:31" x14ac:dyDescent="0.3">
      <c r="A6573" s="27">
        <v>6578</v>
      </c>
      <c r="B6573" s="28"/>
      <c r="C6573" s="29" t="s">
        <v>15975</v>
      </c>
      <c r="D6573" s="20" t="s">
        <v>22</v>
      </c>
      <c r="E6573" s="29">
        <v>5000188</v>
      </c>
      <c r="F6573" s="20" t="s">
        <v>24</v>
      </c>
      <c r="G6573" s="20" t="s">
        <v>25</v>
      </c>
      <c r="H6573" s="29" t="s">
        <v>6267</v>
      </c>
      <c r="I6573" s="30">
        <v>1994</v>
      </c>
      <c r="J6573" s="29" t="s">
        <v>15976</v>
      </c>
      <c r="K6573" s="22" t="str">
        <f>VLOOKUP(E6573,'[1]Tirupati Member''s Detail'!$D$2:$L$1048576,8,0)</f>
        <v>No</v>
      </c>
      <c r="L6573" s="23">
        <f>VLOOKUP(E6573,'[1]Tirupati Member''s Detail'!$D$2:$L$1048576,4,0)</f>
        <v>22000</v>
      </c>
      <c r="M6573" s="23">
        <f t="shared" si="514"/>
        <v>22000</v>
      </c>
      <c r="N6573" s="23">
        <f>VLOOKUP(E6573,'[1]Tirupati Member''s Detail'!$D$2:$L$1048576,5,0)</f>
        <v>15400</v>
      </c>
      <c r="O6573" s="23" t="str">
        <f>VLOOKUP(E6573,'[1]Tirupati Member''s Detail'!$D$2:$L$1048576,7,0)</f>
        <v>Outstanding</v>
      </c>
      <c r="P6573" s="23">
        <f t="shared" si="516"/>
        <v>6600</v>
      </c>
      <c r="Q6573" s="24" t="e">
        <f>+#REF!-I6573</f>
        <v>#REF!</v>
      </c>
      <c r="R6573" s="25">
        <f t="shared" si="517"/>
        <v>12320</v>
      </c>
      <c r="S6573" s="25" t="e">
        <f t="shared" si="518"/>
        <v>#REF!</v>
      </c>
      <c r="T6573" s="25">
        <f t="shared" si="515"/>
        <v>12320</v>
      </c>
      <c r="U6573" s="25"/>
      <c r="V6573" s="23"/>
      <c r="W6573" s="23"/>
      <c r="X6573" s="24" t="e">
        <f>+#REF!-I6573</f>
        <v>#REF!</v>
      </c>
      <c r="Y6573" s="23"/>
      <c r="Z6573" s="23"/>
      <c r="AA6573" s="23"/>
      <c r="AB6573" s="23"/>
      <c r="AC6573" s="23"/>
      <c r="AD6573" s="23"/>
      <c r="AE6573" s="26" t="str">
        <f>VLOOKUP(E6573,'[1]Tirupati Member''s Detail'!$D$2:$L$1048576,9,0)</f>
        <v>As POD Last Communication Till 2007 (Outstanding Rs 6600/-)</v>
      </c>
    </row>
    <row r="6574" spans="1:31" x14ac:dyDescent="0.3">
      <c r="A6574" s="27">
        <v>6579</v>
      </c>
      <c r="B6574" s="28"/>
      <c r="C6574" s="29" t="s">
        <v>15977</v>
      </c>
      <c r="D6574" s="20" t="s">
        <v>22</v>
      </c>
      <c r="E6574" s="29">
        <v>5000189</v>
      </c>
      <c r="F6574" s="20" t="s">
        <v>24</v>
      </c>
      <c r="G6574" s="20" t="s">
        <v>25</v>
      </c>
      <c r="H6574" s="29" t="s">
        <v>6267</v>
      </c>
      <c r="I6574" s="30">
        <v>1994</v>
      </c>
      <c r="J6574" s="29" t="s">
        <v>15978</v>
      </c>
      <c r="K6574" s="22" t="str">
        <f>VLOOKUP(E6574,'[1]Tirupati Member''s Detail'!$D$2:$L$1048576,8,0)</f>
        <v>No</v>
      </c>
      <c r="L6574" s="23">
        <f>VLOOKUP(E6574,'[1]Tirupati Member''s Detail'!$D$2:$L$1048576,4,0)</f>
        <v>22000</v>
      </c>
      <c r="M6574" s="23">
        <f t="shared" si="514"/>
        <v>22000</v>
      </c>
      <c r="N6574" s="23">
        <f>VLOOKUP(E6574,'[1]Tirupati Member''s Detail'!$D$2:$L$1048576,5,0)</f>
        <v>15400</v>
      </c>
      <c r="O6574" s="23" t="str">
        <f>VLOOKUP(E6574,'[1]Tirupati Member''s Detail'!$D$2:$L$1048576,7,0)</f>
        <v>Outstanding</v>
      </c>
      <c r="P6574" s="23">
        <f t="shared" si="516"/>
        <v>6600</v>
      </c>
      <c r="Q6574" s="24" t="e">
        <f>+#REF!-I6574</f>
        <v>#REF!</v>
      </c>
      <c r="R6574" s="25">
        <f t="shared" si="517"/>
        <v>12320</v>
      </c>
      <c r="S6574" s="25" t="e">
        <f t="shared" si="518"/>
        <v>#REF!</v>
      </c>
      <c r="T6574" s="25">
        <f t="shared" si="515"/>
        <v>12320</v>
      </c>
      <c r="U6574" s="25"/>
      <c r="V6574" s="23"/>
      <c r="W6574" s="23"/>
      <c r="X6574" s="24" t="e">
        <f>+#REF!-I6574</f>
        <v>#REF!</v>
      </c>
      <c r="Y6574" s="23"/>
      <c r="Z6574" s="23"/>
      <c r="AA6574" s="23"/>
      <c r="AB6574" s="23"/>
      <c r="AC6574" s="23"/>
      <c r="AD6574" s="23"/>
      <c r="AE6574" s="26" t="str">
        <f>VLOOKUP(E6574,'[1]Tirupati Member''s Detail'!$D$2:$L$1048576,9,0)</f>
        <v>As POD Last Communication Till 2007 (Outstanding Rs 6600/--)</v>
      </c>
    </row>
    <row r="6575" spans="1:31" x14ac:dyDescent="0.3">
      <c r="A6575" s="27">
        <v>6580</v>
      </c>
      <c r="B6575" s="28"/>
      <c r="C6575" s="29" t="s">
        <v>15979</v>
      </c>
      <c r="D6575" s="20" t="s">
        <v>22</v>
      </c>
      <c r="E6575" s="29">
        <v>5000192</v>
      </c>
      <c r="F6575" s="20" t="s">
        <v>24</v>
      </c>
      <c r="G6575" s="20" t="s">
        <v>25</v>
      </c>
      <c r="H6575" s="29" t="s">
        <v>6267</v>
      </c>
      <c r="I6575" s="30">
        <v>1994</v>
      </c>
      <c r="J6575" s="29" t="s">
        <v>15980</v>
      </c>
      <c r="K6575" s="22">
        <f>VLOOKUP(E6575,'[1]Tirupati Member''s Detail'!$D$2:$L$1048576,8,0)</f>
        <v>2010</v>
      </c>
      <c r="L6575" s="23">
        <f>VLOOKUP(E6575,'[1]Tirupati Member''s Detail'!$D$2:$L$1048576,4,0)</f>
        <v>32000</v>
      </c>
      <c r="M6575" s="23">
        <f t="shared" si="514"/>
        <v>32000</v>
      </c>
      <c r="N6575" s="23">
        <f>VLOOKUP(E6575,'[1]Tirupati Member''s Detail'!$D$2:$L$1048576,5,0)</f>
        <v>32000</v>
      </c>
      <c r="O6575" s="23" t="str">
        <f>VLOOKUP(E6575,'[1]Tirupati Member''s Detail'!$D$2:$L$1048576,7,0)</f>
        <v>R.M</v>
      </c>
      <c r="P6575" s="23">
        <f t="shared" si="516"/>
        <v>0</v>
      </c>
      <c r="Q6575" s="24" t="e">
        <f>+#REF!-I6575</f>
        <v>#REF!</v>
      </c>
      <c r="R6575" s="25">
        <f t="shared" si="517"/>
        <v>25600</v>
      </c>
      <c r="S6575" s="25" t="e">
        <f t="shared" si="518"/>
        <v>#REF!</v>
      </c>
      <c r="T6575" s="25">
        <f t="shared" si="515"/>
        <v>25600</v>
      </c>
      <c r="U6575" s="25"/>
      <c r="V6575" s="23"/>
      <c r="W6575" s="23"/>
      <c r="X6575" s="24" t="e">
        <f>+#REF!-I6575</f>
        <v>#REF!</v>
      </c>
      <c r="Y6575" s="23"/>
      <c r="Z6575" s="23"/>
      <c r="AA6575" s="23"/>
      <c r="AB6575" s="23"/>
      <c r="AC6575" s="23"/>
      <c r="AD6575" s="23"/>
      <c r="AE6575" s="26" t="str">
        <f>VLOOKUP(E6575,'[1]Tirupati Member''s Detail'!$D$2:$L$1048576,9,0)</f>
        <v>send performa invoice in Last Communication 2012</v>
      </c>
    </row>
    <row r="6576" spans="1:31" x14ac:dyDescent="0.3">
      <c r="A6576" s="27">
        <v>6581</v>
      </c>
      <c r="B6576" s="28"/>
      <c r="C6576" s="29" t="s">
        <v>15981</v>
      </c>
      <c r="D6576" s="20" t="s">
        <v>22</v>
      </c>
      <c r="E6576" s="29">
        <v>5000193</v>
      </c>
      <c r="F6576" s="20" t="s">
        <v>24</v>
      </c>
      <c r="G6576" s="20" t="s">
        <v>25</v>
      </c>
      <c r="H6576" s="29" t="s">
        <v>6160</v>
      </c>
      <c r="I6576" s="30">
        <v>1994</v>
      </c>
      <c r="J6576" s="29" t="s">
        <v>15982</v>
      </c>
      <c r="K6576" s="22" t="str">
        <f>VLOOKUP(E6576,'[1]Tirupati Member''s Detail'!$D$2:$L$1048576,8,0)</f>
        <v>No</v>
      </c>
      <c r="L6576" s="23">
        <f>VLOOKUP(E6576,'[1]Tirupati Member''s Detail'!$D$2:$L$1048576,4,0)</f>
        <v>32000</v>
      </c>
      <c r="M6576" s="23">
        <f t="shared" si="514"/>
        <v>32000</v>
      </c>
      <c r="N6576" s="23">
        <f>VLOOKUP(E6576,'[1]Tirupati Member''s Detail'!$D$2:$L$1048576,5,0)</f>
        <v>32000</v>
      </c>
      <c r="O6576" s="23" t="str">
        <f>VLOOKUP(E6576,'[1]Tirupati Member''s Detail'!$D$2:$L$1048576,7,0)</f>
        <v>I.R.M</v>
      </c>
      <c r="P6576" s="23">
        <f t="shared" si="516"/>
        <v>0</v>
      </c>
      <c r="Q6576" s="24" t="e">
        <f>+#REF!-I6576</f>
        <v>#REF!</v>
      </c>
      <c r="R6576" s="25">
        <f t="shared" si="517"/>
        <v>25600</v>
      </c>
      <c r="S6576" s="25" t="e">
        <f t="shared" si="518"/>
        <v>#REF!</v>
      </c>
      <c r="T6576" s="25">
        <f t="shared" si="515"/>
        <v>25600</v>
      </c>
      <c r="U6576" s="25"/>
      <c r="V6576" s="23"/>
      <c r="W6576" s="23"/>
      <c r="X6576" s="24" t="e">
        <f>+#REF!-I6576</f>
        <v>#REF!</v>
      </c>
      <c r="Y6576" s="23"/>
      <c r="Z6576" s="23"/>
      <c r="AA6576" s="23"/>
      <c r="AB6576" s="23"/>
      <c r="AC6576" s="23"/>
      <c r="AD6576" s="23"/>
      <c r="AE6576" s="26" t="str">
        <f>VLOOKUP(E6576,'[1]Tirupati Member''s Detail'!$D$2:$L$1048576,9,0)</f>
        <v>Last Communication Till 2013</v>
      </c>
    </row>
    <row r="6577" spans="1:31" x14ac:dyDescent="0.3">
      <c r="A6577" s="27">
        <v>6582</v>
      </c>
      <c r="B6577" s="28"/>
      <c r="C6577" s="29" t="s">
        <v>15983</v>
      </c>
      <c r="D6577" s="20" t="s">
        <v>22</v>
      </c>
      <c r="E6577" s="29">
        <v>5000194</v>
      </c>
      <c r="F6577" s="20" t="s">
        <v>24</v>
      </c>
      <c r="G6577" s="20" t="s">
        <v>25</v>
      </c>
      <c r="H6577" s="29" t="s">
        <v>12710</v>
      </c>
      <c r="I6577" s="30">
        <v>1994</v>
      </c>
      <c r="J6577" s="29" t="s">
        <v>15984</v>
      </c>
      <c r="K6577" s="22" t="str">
        <f>VLOOKUP(E6577,'[1]Tirupati Member''s Detail'!$D$2:$L$1048576,8,0)</f>
        <v>No</v>
      </c>
      <c r="L6577" s="23">
        <f>VLOOKUP(E6577,'[1]Tirupati Member''s Detail'!$D$2:$L$1048576,4,0)</f>
        <v>22000</v>
      </c>
      <c r="M6577" s="23">
        <f t="shared" si="514"/>
        <v>22000</v>
      </c>
      <c r="N6577" s="23">
        <f>VLOOKUP(E6577,'[1]Tirupati Member''s Detail'!$D$2:$L$1048576,5,0)</f>
        <v>5500</v>
      </c>
      <c r="O6577" s="23" t="str">
        <f>VLOOKUP(E6577,'[1]Tirupati Member''s Detail'!$D$2:$L$1048576,7,0)</f>
        <v>Outstanding</v>
      </c>
      <c r="P6577" s="23">
        <f t="shared" si="516"/>
        <v>16500</v>
      </c>
      <c r="Q6577" s="24" t="e">
        <f>+#REF!-I6577</f>
        <v>#REF!</v>
      </c>
      <c r="R6577" s="25">
        <f t="shared" si="517"/>
        <v>4400</v>
      </c>
      <c r="S6577" s="25" t="e">
        <f t="shared" si="518"/>
        <v>#REF!</v>
      </c>
      <c r="T6577" s="25">
        <f t="shared" si="515"/>
        <v>4400</v>
      </c>
      <c r="U6577" s="25"/>
      <c r="V6577" s="23"/>
      <c r="W6577" s="23"/>
      <c r="X6577" s="24" t="e">
        <f>+#REF!-I6577</f>
        <v>#REF!</v>
      </c>
      <c r="Y6577" s="23"/>
      <c r="Z6577" s="23"/>
      <c r="AA6577" s="23"/>
      <c r="AB6577" s="23"/>
      <c r="AC6577" s="23"/>
      <c r="AD6577" s="23"/>
      <c r="AE6577" s="26" t="str">
        <f>VLOOKUP(E6577,'[1]Tirupati Member''s Detail'!$D$2:$L$1048576,9,0)</f>
        <v>No Communication Till Date  Outstanding Rs. 16500/-</v>
      </c>
    </row>
    <row r="6578" spans="1:31" x14ac:dyDescent="0.3">
      <c r="A6578" s="27">
        <v>6583</v>
      </c>
      <c r="B6578" s="28"/>
      <c r="C6578" s="29" t="s">
        <v>15985</v>
      </c>
      <c r="D6578" s="20" t="s">
        <v>22</v>
      </c>
      <c r="E6578" s="29">
        <v>5000197</v>
      </c>
      <c r="F6578" s="20" t="s">
        <v>24</v>
      </c>
      <c r="G6578" s="20" t="s">
        <v>25</v>
      </c>
      <c r="H6578" s="29" t="s">
        <v>6223</v>
      </c>
      <c r="I6578" s="30">
        <v>1994</v>
      </c>
      <c r="J6578" s="29" t="s">
        <v>15986</v>
      </c>
      <c r="K6578" s="22" t="str">
        <f>VLOOKUP(E6578,'[1]Tirupati Member''s Detail'!$D$2:$L$1048576,8,0)</f>
        <v>No</v>
      </c>
      <c r="L6578" s="23">
        <f>VLOOKUP(E6578,'[1]Tirupati Member''s Detail'!$D$2:$L$1048576,4,0)</f>
        <v>27000</v>
      </c>
      <c r="M6578" s="23">
        <f t="shared" si="514"/>
        <v>27000</v>
      </c>
      <c r="N6578" s="23">
        <f>VLOOKUP(E6578,'[1]Tirupati Member''s Detail'!$D$2:$L$1048576,5,0)</f>
        <v>27000</v>
      </c>
      <c r="O6578" s="23" t="str">
        <f>VLOOKUP(E6578,'[1]Tirupati Member''s Detail'!$D$2:$L$1048576,7,0)</f>
        <v>I.R.M</v>
      </c>
      <c r="P6578" s="23">
        <f t="shared" si="516"/>
        <v>0</v>
      </c>
      <c r="Q6578" s="24" t="e">
        <f>+#REF!-I6578</f>
        <v>#REF!</v>
      </c>
      <c r="R6578" s="25">
        <f t="shared" si="517"/>
        <v>21600</v>
      </c>
      <c r="S6578" s="25" t="e">
        <f t="shared" si="518"/>
        <v>#REF!</v>
      </c>
      <c r="T6578" s="25">
        <f t="shared" si="515"/>
        <v>21600</v>
      </c>
      <c r="U6578" s="25"/>
      <c r="V6578" s="23"/>
      <c r="W6578" s="23"/>
      <c r="X6578" s="24" t="e">
        <f>+#REF!-I6578</f>
        <v>#REF!</v>
      </c>
      <c r="Y6578" s="23"/>
      <c r="Z6578" s="23"/>
      <c r="AA6578" s="23"/>
      <c r="AB6578" s="23"/>
      <c r="AC6578" s="23"/>
      <c r="AD6578" s="23"/>
      <c r="AE6578" s="26" t="str">
        <f>VLOOKUP(E6578,'[1]Tirupati Member''s Detail'!$D$2:$L$1048576,9,0)</f>
        <v>telephonic reply in 2019 with all pending Amc dues details</v>
      </c>
    </row>
    <row r="6579" spans="1:31" x14ac:dyDescent="0.3">
      <c r="A6579" s="27">
        <v>6584</v>
      </c>
      <c r="B6579" s="28"/>
      <c r="C6579" s="29" t="s">
        <v>15987</v>
      </c>
      <c r="D6579" s="20" t="s">
        <v>22</v>
      </c>
      <c r="E6579" s="29">
        <v>5000198</v>
      </c>
      <c r="F6579" s="20" t="s">
        <v>24</v>
      </c>
      <c r="G6579" s="20" t="s">
        <v>25</v>
      </c>
      <c r="H6579" s="29" t="s">
        <v>9615</v>
      </c>
      <c r="I6579" s="30">
        <v>1994</v>
      </c>
      <c r="J6579" s="29" t="s">
        <v>15988</v>
      </c>
      <c r="K6579" s="22" t="str">
        <f>VLOOKUP(E6579,'[1]Tirupati Member''s Detail'!$D$2:$L$1048576,8,0)</f>
        <v>No</v>
      </c>
      <c r="L6579" s="23">
        <f>VLOOKUP(E6579,'[1]Tirupati Member''s Detail'!$D$2:$L$1048576,4,0)</f>
        <v>32000</v>
      </c>
      <c r="M6579" s="23">
        <f t="shared" si="514"/>
        <v>32000</v>
      </c>
      <c r="N6579" s="23">
        <f>VLOOKUP(E6579,'[1]Tirupati Member''s Detail'!$D$2:$L$1048576,5,0)</f>
        <v>30400</v>
      </c>
      <c r="O6579" s="23" t="str">
        <f>VLOOKUP(E6579,'[1]Tirupati Member''s Detail'!$D$2:$L$1048576,7,0)</f>
        <v>I.R.M</v>
      </c>
      <c r="P6579" s="23">
        <f t="shared" si="516"/>
        <v>1600</v>
      </c>
      <c r="Q6579" s="24" t="e">
        <f>+#REF!-I6579</f>
        <v>#REF!</v>
      </c>
      <c r="R6579" s="25">
        <f t="shared" si="517"/>
        <v>24320</v>
      </c>
      <c r="S6579" s="25" t="e">
        <f t="shared" si="518"/>
        <v>#REF!</v>
      </c>
      <c r="T6579" s="25">
        <f t="shared" si="515"/>
        <v>24320</v>
      </c>
      <c r="U6579" s="25"/>
      <c r="V6579" s="23"/>
      <c r="W6579" s="23"/>
      <c r="X6579" s="24" t="e">
        <f>+#REF!-I6579</f>
        <v>#REF!</v>
      </c>
      <c r="Y6579" s="23"/>
      <c r="Z6579" s="23"/>
      <c r="AA6579" s="23"/>
      <c r="AB6579" s="23"/>
      <c r="AC6579" s="23"/>
      <c r="AD6579" s="23"/>
      <c r="AE6579" s="26" t="str">
        <f>VLOOKUP(E6579,'[1]Tirupati Member''s Detail'!$D$2:$L$1048576,9,0)</f>
        <v>As POD last communication 07</v>
      </c>
    </row>
    <row r="6580" spans="1:31" x14ac:dyDescent="0.3">
      <c r="A6580" s="27">
        <v>6585</v>
      </c>
      <c r="B6580" s="28"/>
      <c r="C6580" s="29" t="s">
        <v>15989</v>
      </c>
      <c r="D6580" s="20" t="s">
        <v>22</v>
      </c>
      <c r="E6580" s="29">
        <v>5000200</v>
      </c>
      <c r="F6580" s="20" t="s">
        <v>24</v>
      </c>
      <c r="G6580" s="20" t="s">
        <v>25</v>
      </c>
      <c r="H6580" s="29" t="s">
        <v>6127</v>
      </c>
      <c r="I6580" s="30">
        <v>1994</v>
      </c>
      <c r="J6580" s="29" t="s">
        <v>15990</v>
      </c>
      <c r="K6580" s="22" t="str">
        <f>VLOOKUP(E6580,'[1]Tirupati Member''s Detail'!$D$2:$L$1048576,8,0)</f>
        <v>No</v>
      </c>
      <c r="L6580" s="23">
        <f>VLOOKUP(E6580,'[1]Tirupati Member''s Detail'!$D$2:$L$1048576,4,0)</f>
        <v>32000</v>
      </c>
      <c r="M6580" s="23">
        <f t="shared" si="514"/>
        <v>32000</v>
      </c>
      <c r="N6580" s="23">
        <f>VLOOKUP(E6580,'[1]Tirupati Member''s Detail'!$D$2:$L$1048576,5,0)</f>
        <v>32000</v>
      </c>
      <c r="O6580" s="23" t="str">
        <f>VLOOKUP(E6580,'[1]Tirupati Member''s Detail'!$D$2:$L$1048576,7,0)</f>
        <v>I.R.M</v>
      </c>
      <c r="P6580" s="23">
        <f t="shared" si="516"/>
        <v>0</v>
      </c>
      <c r="Q6580" s="24" t="e">
        <f>+#REF!-I6580</f>
        <v>#REF!</v>
      </c>
      <c r="R6580" s="25">
        <f t="shared" si="517"/>
        <v>25600</v>
      </c>
      <c r="S6580" s="25" t="e">
        <f t="shared" si="518"/>
        <v>#REF!</v>
      </c>
      <c r="T6580" s="25">
        <f t="shared" si="515"/>
        <v>25600</v>
      </c>
      <c r="U6580" s="25"/>
      <c r="V6580" s="23"/>
      <c r="W6580" s="23"/>
      <c r="X6580" s="24" t="e">
        <f>+#REF!-I6580</f>
        <v>#REF!</v>
      </c>
      <c r="Y6580" s="23"/>
      <c r="Z6580" s="23"/>
      <c r="AA6580" s="23"/>
      <c r="AB6580" s="23"/>
      <c r="AC6580" s="23"/>
      <c r="AD6580" s="23"/>
      <c r="AE6580" s="26" t="str">
        <f>VLOOKUP(E6580,'[1]Tirupati Member''s Detail'!$D$2:$L$1048576,9,0)</f>
        <v>As POD last communication 07</v>
      </c>
    </row>
    <row r="6581" spans="1:31" x14ac:dyDescent="0.3">
      <c r="A6581" s="27">
        <v>6586</v>
      </c>
      <c r="B6581" s="28"/>
      <c r="C6581" s="29" t="s">
        <v>15991</v>
      </c>
      <c r="D6581" s="20" t="s">
        <v>22</v>
      </c>
      <c r="E6581" s="29">
        <v>5000202</v>
      </c>
      <c r="F6581" s="20" t="s">
        <v>24</v>
      </c>
      <c r="G6581" s="20" t="s">
        <v>25</v>
      </c>
      <c r="H6581" s="29" t="s">
        <v>10662</v>
      </c>
      <c r="I6581" s="30">
        <v>1994</v>
      </c>
      <c r="J6581" s="29" t="s">
        <v>15992</v>
      </c>
      <c r="K6581" s="22" t="str">
        <f>VLOOKUP(E6581,'[1]Tirupati Member''s Detail'!$D$2:$L$1048576,8,0)</f>
        <v>No</v>
      </c>
      <c r="L6581" s="23">
        <f>VLOOKUP(E6581,'[1]Tirupati Member''s Detail'!$D$2:$L$1048576,4,0)</f>
        <v>27000</v>
      </c>
      <c r="M6581" s="23">
        <f t="shared" si="514"/>
        <v>27000</v>
      </c>
      <c r="N6581" s="23">
        <f>VLOOKUP(E6581,'[1]Tirupati Member''s Detail'!$D$2:$L$1048576,5,0)</f>
        <v>27000</v>
      </c>
      <c r="O6581" s="23" t="str">
        <f>VLOOKUP(E6581,'[1]Tirupati Member''s Detail'!$D$2:$L$1048576,7,0)</f>
        <v>I.R.M</v>
      </c>
      <c r="P6581" s="23">
        <f t="shared" si="516"/>
        <v>0</v>
      </c>
      <c r="Q6581" s="24" t="e">
        <f>+#REF!-I6581</f>
        <v>#REF!</v>
      </c>
      <c r="R6581" s="25">
        <f t="shared" si="517"/>
        <v>21600</v>
      </c>
      <c r="S6581" s="25" t="e">
        <f t="shared" si="518"/>
        <v>#REF!</v>
      </c>
      <c r="T6581" s="25">
        <f t="shared" si="515"/>
        <v>21600</v>
      </c>
      <c r="U6581" s="25"/>
      <c r="V6581" s="23"/>
      <c r="W6581" s="23"/>
      <c r="X6581" s="24" t="e">
        <f>+#REF!-I6581</f>
        <v>#REF!</v>
      </c>
      <c r="Y6581" s="23"/>
      <c r="Z6581" s="23"/>
      <c r="AA6581" s="23"/>
      <c r="AB6581" s="23"/>
      <c r="AC6581" s="23"/>
      <c r="AD6581" s="23"/>
      <c r="AE6581" s="26" t="str">
        <f>VLOOKUP(E6581,'[1]Tirupati Member''s Detail'!$D$2:$L$1048576,9,0)</f>
        <v>As POD last communication 07</v>
      </c>
    </row>
    <row r="6582" spans="1:31" x14ac:dyDescent="0.3">
      <c r="A6582" s="27">
        <v>6587</v>
      </c>
      <c r="B6582" s="28"/>
      <c r="C6582" s="29" t="s">
        <v>15993</v>
      </c>
      <c r="D6582" s="20" t="s">
        <v>22</v>
      </c>
      <c r="E6582" s="29">
        <v>5000207</v>
      </c>
      <c r="F6582" s="20" t="s">
        <v>24</v>
      </c>
      <c r="G6582" s="20" t="s">
        <v>25</v>
      </c>
      <c r="H6582" s="29" t="s">
        <v>9697</v>
      </c>
      <c r="I6582" s="30">
        <v>1994</v>
      </c>
      <c r="J6582" s="29" t="s">
        <v>15994</v>
      </c>
      <c r="K6582" s="22" t="str">
        <f>VLOOKUP(E6582,'[1]Tirupati Member''s Detail'!$D$2:$L$1048576,8,0)</f>
        <v>No</v>
      </c>
      <c r="L6582" s="23">
        <f>VLOOKUP(E6582,'[1]Tirupati Member''s Detail'!$D$2:$L$1048576,4,0)</f>
        <v>32000</v>
      </c>
      <c r="M6582" s="23">
        <f t="shared" si="514"/>
        <v>32000</v>
      </c>
      <c r="N6582" s="23">
        <f>VLOOKUP(E6582,'[1]Tirupati Member''s Detail'!$D$2:$L$1048576,5,0)</f>
        <v>30400</v>
      </c>
      <c r="O6582" s="23" t="str">
        <f>VLOOKUP(E6582,'[1]Tirupati Member''s Detail'!$D$2:$L$1048576,7,0)</f>
        <v>I.R.M</v>
      </c>
      <c r="P6582" s="23">
        <f t="shared" si="516"/>
        <v>1600</v>
      </c>
      <c r="Q6582" s="24" t="e">
        <f>+#REF!-I6582</f>
        <v>#REF!</v>
      </c>
      <c r="R6582" s="25">
        <f t="shared" si="517"/>
        <v>24320</v>
      </c>
      <c r="S6582" s="25" t="e">
        <f t="shared" si="518"/>
        <v>#REF!</v>
      </c>
      <c r="T6582" s="25">
        <f t="shared" si="515"/>
        <v>24320</v>
      </c>
      <c r="U6582" s="25"/>
      <c r="V6582" s="23"/>
      <c r="W6582" s="23"/>
      <c r="X6582" s="24" t="e">
        <f>+#REF!-I6582</f>
        <v>#REF!</v>
      </c>
      <c r="Y6582" s="23"/>
      <c r="Z6582" s="23"/>
      <c r="AA6582" s="23"/>
      <c r="AB6582" s="23"/>
      <c r="AC6582" s="23"/>
      <c r="AD6582" s="23"/>
      <c r="AE6582" s="26" t="str">
        <f>VLOOKUP(E6582,'[1]Tirupati Member''s Detail'!$D$2:$L$1048576,9,0)</f>
        <v>As POD last communication 07</v>
      </c>
    </row>
    <row r="6583" spans="1:31" x14ac:dyDescent="0.3">
      <c r="A6583" s="27">
        <v>6588</v>
      </c>
      <c r="B6583" s="28"/>
      <c r="C6583" s="29" t="s">
        <v>15995</v>
      </c>
      <c r="D6583" s="20" t="s">
        <v>22</v>
      </c>
      <c r="E6583" s="29">
        <v>5000208</v>
      </c>
      <c r="F6583" s="20" t="s">
        <v>24</v>
      </c>
      <c r="G6583" s="20" t="s">
        <v>25</v>
      </c>
      <c r="H6583" s="29" t="s">
        <v>10662</v>
      </c>
      <c r="I6583" s="30">
        <v>1994</v>
      </c>
      <c r="J6583" s="29" t="s">
        <v>15996</v>
      </c>
      <c r="K6583" s="22" t="str">
        <f>VLOOKUP(E6583,'[1]Tirupati Member''s Detail'!$D$2:$L$1048576,8,0)</f>
        <v>No</v>
      </c>
      <c r="L6583" s="23">
        <f>VLOOKUP(E6583,'[1]Tirupati Member''s Detail'!$D$2:$L$1048576,4,0)</f>
        <v>27000</v>
      </c>
      <c r="M6583" s="23">
        <f t="shared" si="514"/>
        <v>27000</v>
      </c>
      <c r="N6583" s="23">
        <f>VLOOKUP(E6583,'[1]Tirupati Member''s Detail'!$D$2:$L$1048576,5,0)</f>
        <v>26900</v>
      </c>
      <c r="O6583" s="23" t="str">
        <f>VLOOKUP(E6583,'[1]Tirupati Member''s Detail'!$D$2:$L$1048576,7,0)</f>
        <v>I.R.M</v>
      </c>
      <c r="P6583" s="23">
        <f t="shared" si="516"/>
        <v>100</v>
      </c>
      <c r="Q6583" s="24" t="e">
        <f>+#REF!-I6583</f>
        <v>#REF!</v>
      </c>
      <c r="R6583" s="25">
        <f t="shared" si="517"/>
        <v>21520</v>
      </c>
      <c r="S6583" s="25" t="e">
        <f t="shared" si="518"/>
        <v>#REF!</v>
      </c>
      <c r="T6583" s="25">
        <f t="shared" si="515"/>
        <v>21520</v>
      </c>
      <c r="U6583" s="25"/>
      <c r="V6583" s="23"/>
      <c r="W6583" s="23"/>
      <c r="X6583" s="24" t="e">
        <f>+#REF!-I6583</f>
        <v>#REF!</v>
      </c>
      <c r="Y6583" s="23"/>
      <c r="Z6583" s="23"/>
      <c r="AA6583" s="23"/>
      <c r="AB6583" s="23"/>
      <c r="AC6583" s="23"/>
      <c r="AD6583" s="23"/>
      <c r="AE6583" s="26" t="str">
        <f>VLOOKUP(E6583,'[1]Tirupati Member''s Detail'!$D$2:$L$1048576,9,0)</f>
        <v>No Communication Till Date</v>
      </c>
    </row>
    <row r="6584" spans="1:31" x14ac:dyDescent="0.3">
      <c r="A6584" s="27">
        <v>6589</v>
      </c>
      <c r="B6584" s="28"/>
      <c r="C6584" s="29" t="s">
        <v>15997</v>
      </c>
      <c r="D6584" s="20" t="s">
        <v>22</v>
      </c>
      <c r="E6584" s="29">
        <v>5000210</v>
      </c>
      <c r="F6584" s="20" t="s">
        <v>24</v>
      </c>
      <c r="G6584" s="20" t="s">
        <v>25</v>
      </c>
      <c r="H6584" s="29" t="s">
        <v>6199</v>
      </c>
      <c r="I6584" s="30">
        <v>1994</v>
      </c>
      <c r="J6584" s="29" t="s">
        <v>15998</v>
      </c>
      <c r="K6584" s="22" t="str">
        <f>VLOOKUP(E6584,'[1]Tirupati Member''s Detail'!$D$2:$L$1048576,8,0)</f>
        <v>No</v>
      </c>
      <c r="L6584" s="23">
        <f>VLOOKUP(E6584,'[1]Tirupati Member''s Detail'!$D$2:$L$1048576,4,0)</f>
        <v>27000</v>
      </c>
      <c r="M6584" s="23">
        <f t="shared" si="514"/>
        <v>27000</v>
      </c>
      <c r="N6584" s="23">
        <f>VLOOKUP(E6584,'[1]Tirupati Member''s Detail'!$D$2:$L$1048576,5,0)</f>
        <v>27000</v>
      </c>
      <c r="O6584" s="23" t="str">
        <f>VLOOKUP(E6584,'[1]Tirupati Member''s Detail'!$D$2:$L$1048576,7,0)</f>
        <v>I.R.M</v>
      </c>
      <c r="P6584" s="23">
        <f t="shared" si="516"/>
        <v>0</v>
      </c>
      <c r="Q6584" s="24" t="e">
        <f>+#REF!-I6584</f>
        <v>#REF!</v>
      </c>
      <c r="R6584" s="25">
        <f t="shared" si="517"/>
        <v>21600</v>
      </c>
      <c r="S6584" s="25" t="e">
        <f t="shared" si="518"/>
        <v>#REF!</v>
      </c>
      <c r="T6584" s="25">
        <f t="shared" si="515"/>
        <v>21600</v>
      </c>
      <c r="U6584" s="25"/>
      <c r="V6584" s="23"/>
      <c r="W6584" s="23"/>
      <c r="X6584" s="24" t="e">
        <f>+#REF!-I6584</f>
        <v>#REF!</v>
      </c>
      <c r="Y6584" s="23"/>
      <c r="Z6584" s="23"/>
      <c r="AA6584" s="23"/>
      <c r="AB6584" s="23"/>
      <c r="AC6584" s="23"/>
      <c r="AD6584" s="23"/>
      <c r="AE6584" s="26" t="str">
        <f>VLOOKUP(E6584,'[1]Tirupati Member''s Detail'!$D$2:$L$1048576,9,0)</f>
        <v>As POD last communication 07</v>
      </c>
    </row>
    <row r="6585" spans="1:31" x14ac:dyDescent="0.3">
      <c r="A6585" s="27">
        <v>6590</v>
      </c>
      <c r="B6585" s="28"/>
      <c r="C6585" s="29" t="s">
        <v>15999</v>
      </c>
      <c r="D6585" s="20" t="s">
        <v>22</v>
      </c>
      <c r="E6585" s="29">
        <v>5000213</v>
      </c>
      <c r="F6585" s="20" t="s">
        <v>24</v>
      </c>
      <c r="G6585" s="20" t="s">
        <v>25</v>
      </c>
      <c r="H6585" s="29" t="s">
        <v>10667</v>
      </c>
      <c r="I6585" s="30">
        <v>1994</v>
      </c>
      <c r="J6585" s="29" t="s">
        <v>16000</v>
      </c>
      <c r="K6585" s="22">
        <f>VLOOKUP(E6585,'[1]Tirupati Member''s Detail'!$D$2:$L$1048576,8,0)</f>
        <v>2009</v>
      </c>
      <c r="L6585" s="23">
        <f>VLOOKUP(E6585,'[1]Tirupati Member''s Detail'!$D$2:$L$1048576,4,0)</f>
        <v>27000</v>
      </c>
      <c r="M6585" s="23">
        <f t="shared" si="514"/>
        <v>27000</v>
      </c>
      <c r="N6585" s="23">
        <f>VLOOKUP(E6585,'[1]Tirupati Member''s Detail'!$D$2:$L$1048576,5,0)</f>
        <v>27000</v>
      </c>
      <c r="O6585" s="23" t="str">
        <f>VLOOKUP(E6585,'[1]Tirupati Member''s Detail'!$D$2:$L$1048576,7,0)</f>
        <v>R.M</v>
      </c>
      <c r="P6585" s="23">
        <f t="shared" si="516"/>
        <v>0</v>
      </c>
      <c r="Q6585" s="24" t="e">
        <f>+#REF!-I6585</f>
        <v>#REF!</v>
      </c>
      <c r="R6585" s="25">
        <f t="shared" si="517"/>
        <v>21600</v>
      </c>
      <c r="S6585" s="25" t="e">
        <f t="shared" si="518"/>
        <v>#REF!</v>
      </c>
      <c r="T6585" s="25">
        <f t="shared" si="515"/>
        <v>21600</v>
      </c>
      <c r="U6585" s="25"/>
      <c r="V6585" s="23"/>
      <c r="W6585" s="23"/>
      <c r="X6585" s="24" t="e">
        <f>+#REF!-I6585</f>
        <v>#REF!</v>
      </c>
      <c r="Y6585" s="23"/>
      <c r="Z6585" s="23"/>
      <c r="AA6585" s="23"/>
      <c r="AB6585" s="23"/>
      <c r="AC6585" s="23"/>
      <c r="AD6585" s="23"/>
      <c r="AE6585" s="26" t="str">
        <f>VLOOKUP(E6585,'[1]Tirupati Member''s Detail'!$D$2:$L$1048576,9,0)</f>
        <v>Last letter send on Communication  2009</v>
      </c>
    </row>
    <row r="6586" spans="1:31" x14ac:dyDescent="0.3">
      <c r="A6586" s="27">
        <v>6591</v>
      </c>
      <c r="B6586" s="28"/>
      <c r="C6586" s="29" t="s">
        <v>16001</v>
      </c>
      <c r="D6586" s="20" t="s">
        <v>22</v>
      </c>
      <c r="E6586" s="29">
        <v>5000214</v>
      </c>
      <c r="F6586" s="20" t="s">
        <v>24</v>
      </c>
      <c r="G6586" s="20" t="s">
        <v>25</v>
      </c>
      <c r="H6586" s="29" t="s">
        <v>6191</v>
      </c>
      <c r="I6586" s="30">
        <v>1994</v>
      </c>
      <c r="J6586" s="29" t="s">
        <v>16002</v>
      </c>
      <c r="K6586" s="22" t="str">
        <f>VLOOKUP(E6586,'[1]Tirupati Member''s Detail'!$D$2:$L$1048576,8,0)</f>
        <v>No</v>
      </c>
      <c r="L6586" s="23">
        <f>VLOOKUP(E6586,'[1]Tirupati Member''s Detail'!$D$2:$L$1048576,4,0)</f>
        <v>27000</v>
      </c>
      <c r="M6586" s="23">
        <f t="shared" si="514"/>
        <v>27000</v>
      </c>
      <c r="N6586" s="23">
        <f>VLOOKUP(E6586,'[1]Tirupati Member''s Detail'!$D$2:$L$1048576,5,0)</f>
        <v>8100</v>
      </c>
      <c r="O6586" s="23" t="str">
        <f>VLOOKUP(E6586,'[1]Tirupati Member''s Detail'!$D$2:$L$1048576,7,0)</f>
        <v>Outstanding</v>
      </c>
      <c r="P6586" s="23">
        <f t="shared" si="516"/>
        <v>18900</v>
      </c>
      <c r="Q6586" s="24" t="e">
        <f>+#REF!-I6586</f>
        <v>#REF!</v>
      </c>
      <c r="R6586" s="25">
        <f t="shared" si="517"/>
        <v>6480</v>
      </c>
      <c r="S6586" s="25" t="e">
        <f t="shared" si="518"/>
        <v>#REF!</v>
      </c>
      <c r="T6586" s="25">
        <f t="shared" si="515"/>
        <v>6480</v>
      </c>
      <c r="U6586" s="25"/>
      <c r="V6586" s="23"/>
      <c r="W6586" s="23"/>
      <c r="X6586" s="24" t="e">
        <f>+#REF!-I6586</f>
        <v>#REF!</v>
      </c>
      <c r="Y6586" s="23"/>
      <c r="Z6586" s="23"/>
      <c r="AA6586" s="23"/>
      <c r="AB6586" s="23"/>
      <c r="AC6586" s="23"/>
      <c r="AD6586" s="23"/>
      <c r="AE6586" s="26" t="str">
        <f>VLOOKUP(E6586,'[1]Tirupati Member''s Detail'!$D$2:$L$1048576,9,0)</f>
        <v>As POD Last Communication Till 2007 (Outstanding Rs 18900/-)</v>
      </c>
    </row>
    <row r="6587" spans="1:31" x14ac:dyDescent="0.3">
      <c r="A6587" s="27">
        <v>6592</v>
      </c>
      <c r="B6587" s="28"/>
      <c r="C6587" s="29" t="s">
        <v>16003</v>
      </c>
      <c r="D6587" s="20" t="s">
        <v>22</v>
      </c>
      <c r="E6587" s="29">
        <v>5000224</v>
      </c>
      <c r="F6587" s="20" t="s">
        <v>24</v>
      </c>
      <c r="G6587" s="20" t="s">
        <v>25</v>
      </c>
      <c r="H6587" s="29" t="s">
        <v>9618</v>
      </c>
      <c r="I6587" s="30">
        <v>1994</v>
      </c>
      <c r="J6587" s="29" t="s">
        <v>16004</v>
      </c>
      <c r="K6587" s="22" t="str">
        <f>VLOOKUP(E6587,'[1]Tirupati Member''s Detail'!$D$2:$L$1048576,8,0)</f>
        <v>No</v>
      </c>
      <c r="L6587" s="23">
        <f>VLOOKUP(E6587,'[1]Tirupati Member''s Detail'!$D$2:$L$1048576,4,0)</f>
        <v>32000</v>
      </c>
      <c r="M6587" s="23">
        <f t="shared" si="514"/>
        <v>32000</v>
      </c>
      <c r="N6587" s="23">
        <f>VLOOKUP(E6587,'[1]Tirupati Member''s Detail'!$D$2:$L$1048576,5,0)</f>
        <v>32000</v>
      </c>
      <c r="O6587" s="23" t="str">
        <f>VLOOKUP(E6587,'[1]Tirupati Member''s Detail'!$D$2:$L$1048576,7,0)</f>
        <v>I.R.M</v>
      </c>
      <c r="P6587" s="23">
        <f t="shared" si="516"/>
        <v>0</v>
      </c>
      <c r="Q6587" s="24" t="e">
        <f>+#REF!-I6587</f>
        <v>#REF!</v>
      </c>
      <c r="R6587" s="25">
        <f t="shared" si="517"/>
        <v>25600</v>
      </c>
      <c r="S6587" s="25" t="e">
        <f t="shared" si="518"/>
        <v>#REF!</v>
      </c>
      <c r="T6587" s="25">
        <f t="shared" si="515"/>
        <v>25600</v>
      </c>
      <c r="U6587" s="25"/>
      <c r="V6587" s="23"/>
      <c r="W6587" s="23"/>
      <c r="X6587" s="24" t="e">
        <f>+#REF!-I6587</f>
        <v>#REF!</v>
      </c>
      <c r="Y6587" s="23"/>
      <c r="Z6587" s="23"/>
      <c r="AA6587" s="23"/>
      <c r="AB6587" s="23"/>
      <c r="AC6587" s="23"/>
      <c r="AD6587" s="23"/>
      <c r="AE6587" s="26" t="str">
        <f>VLOOKUP(E6587,'[1]Tirupati Member''s Detail'!$D$2:$L$1048576,9,0)</f>
        <v>Last letter send on Communication 2009</v>
      </c>
    </row>
    <row r="6588" spans="1:31" x14ac:dyDescent="0.3">
      <c r="A6588" s="27">
        <v>6593</v>
      </c>
      <c r="B6588" s="28"/>
      <c r="C6588" s="29" t="s">
        <v>16005</v>
      </c>
      <c r="D6588" s="20" t="s">
        <v>22</v>
      </c>
      <c r="E6588" s="29">
        <v>5000225</v>
      </c>
      <c r="F6588" s="20" t="s">
        <v>24</v>
      </c>
      <c r="G6588" s="20" t="s">
        <v>25</v>
      </c>
      <c r="H6588" s="29" t="s">
        <v>6203</v>
      </c>
      <c r="I6588" s="30">
        <v>1994</v>
      </c>
      <c r="J6588" s="29" t="s">
        <v>16006</v>
      </c>
      <c r="K6588" s="22" t="str">
        <f>VLOOKUP(E6588,'[1]Tirupati Member''s Detail'!$D$2:$L$1048576,8,0)</f>
        <v>No</v>
      </c>
      <c r="L6588" s="23">
        <f>VLOOKUP(E6588,'[1]Tirupati Member''s Detail'!$D$2:$L$1048576,4,0)</f>
        <v>32000</v>
      </c>
      <c r="M6588" s="23">
        <f t="shared" si="514"/>
        <v>32000</v>
      </c>
      <c r="N6588" s="23">
        <f>VLOOKUP(E6588,'[1]Tirupati Member''s Detail'!$D$2:$L$1048576,5,0)</f>
        <v>32000</v>
      </c>
      <c r="O6588" s="23" t="str">
        <f>VLOOKUP(E6588,'[1]Tirupati Member''s Detail'!$D$2:$L$1048576,7,0)</f>
        <v>I.R.M</v>
      </c>
      <c r="P6588" s="23">
        <f t="shared" si="516"/>
        <v>0</v>
      </c>
      <c r="Q6588" s="24" t="e">
        <f>+#REF!-I6588</f>
        <v>#REF!</v>
      </c>
      <c r="R6588" s="25">
        <f t="shared" si="517"/>
        <v>25600</v>
      </c>
      <c r="S6588" s="25" t="e">
        <f t="shared" si="518"/>
        <v>#REF!</v>
      </c>
      <c r="T6588" s="25">
        <f t="shared" si="515"/>
        <v>25600</v>
      </c>
      <c r="U6588" s="25"/>
      <c r="V6588" s="23"/>
      <c r="W6588" s="23"/>
      <c r="X6588" s="24" t="e">
        <f>+#REF!-I6588</f>
        <v>#REF!</v>
      </c>
      <c r="Y6588" s="23"/>
      <c r="Z6588" s="23"/>
      <c r="AA6588" s="23"/>
      <c r="AB6588" s="23"/>
      <c r="AC6588" s="23"/>
      <c r="AD6588" s="23"/>
      <c r="AE6588" s="26" t="str">
        <f>VLOOKUP(E6588,'[1]Tirupati Member''s Detail'!$D$2:$L$1048576,9,0)</f>
        <v>As POD last communication 07</v>
      </c>
    </row>
    <row r="6589" spans="1:31" x14ac:dyDescent="0.3">
      <c r="A6589" s="27">
        <v>6594</v>
      </c>
      <c r="B6589" s="28"/>
      <c r="C6589" s="29" t="s">
        <v>16007</v>
      </c>
      <c r="D6589" s="20" t="s">
        <v>22</v>
      </c>
      <c r="E6589" s="29">
        <v>5000226</v>
      </c>
      <c r="F6589" s="20" t="s">
        <v>24</v>
      </c>
      <c r="G6589" s="20" t="s">
        <v>25</v>
      </c>
      <c r="H6589" s="29" t="s">
        <v>9618</v>
      </c>
      <c r="I6589" s="30">
        <v>1994</v>
      </c>
      <c r="J6589" s="29" t="s">
        <v>16008</v>
      </c>
      <c r="K6589" s="22" t="str">
        <f>VLOOKUP(E6589,'[1]Tirupati Member''s Detail'!$D$2:$L$1048576,8,0)</f>
        <v>No</v>
      </c>
      <c r="L6589" s="23">
        <f>VLOOKUP(E6589,'[1]Tirupati Member''s Detail'!$D$2:$L$1048576,4,0)</f>
        <v>32000</v>
      </c>
      <c r="M6589" s="23">
        <f t="shared" si="514"/>
        <v>32000</v>
      </c>
      <c r="N6589" s="23">
        <f>VLOOKUP(E6589,'[1]Tirupati Member''s Detail'!$D$2:$L$1048576,5,0)</f>
        <v>32000</v>
      </c>
      <c r="O6589" s="23" t="str">
        <f>VLOOKUP(E6589,'[1]Tirupati Member''s Detail'!$D$2:$L$1048576,7,0)</f>
        <v>I.R.M</v>
      </c>
      <c r="P6589" s="23">
        <f t="shared" si="516"/>
        <v>0</v>
      </c>
      <c r="Q6589" s="24" t="e">
        <f>+#REF!-I6589</f>
        <v>#REF!</v>
      </c>
      <c r="R6589" s="25">
        <f t="shared" si="517"/>
        <v>25600</v>
      </c>
      <c r="S6589" s="25" t="e">
        <f t="shared" si="518"/>
        <v>#REF!</v>
      </c>
      <c r="T6589" s="25">
        <f t="shared" si="515"/>
        <v>25600</v>
      </c>
      <c r="U6589" s="25"/>
      <c r="V6589" s="23"/>
      <c r="W6589" s="23"/>
      <c r="X6589" s="24" t="e">
        <f>+#REF!-I6589</f>
        <v>#REF!</v>
      </c>
      <c r="Y6589" s="23"/>
      <c r="Z6589" s="23"/>
      <c r="AA6589" s="23"/>
      <c r="AB6589" s="23"/>
      <c r="AC6589" s="23"/>
      <c r="AD6589" s="23"/>
      <c r="AE6589" s="26" t="str">
        <f>VLOOKUP(E6589,'[1]Tirupati Member''s Detail'!$D$2:$L$1048576,9,0)</f>
        <v>As POD last communication 07</v>
      </c>
    </row>
    <row r="6590" spans="1:31" x14ac:dyDescent="0.3">
      <c r="A6590" s="27">
        <v>6595</v>
      </c>
      <c r="B6590" s="28"/>
      <c r="C6590" s="29" t="s">
        <v>16009</v>
      </c>
      <c r="D6590" s="20" t="s">
        <v>22</v>
      </c>
      <c r="E6590" s="29">
        <v>5000227</v>
      </c>
      <c r="F6590" s="20" t="s">
        <v>24</v>
      </c>
      <c r="G6590" s="20" t="s">
        <v>25</v>
      </c>
      <c r="H6590" s="29" t="s">
        <v>6267</v>
      </c>
      <c r="I6590" s="30">
        <v>1994</v>
      </c>
      <c r="J6590" s="29" t="s">
        <v>16010</v>
      </c>
      <c r="K6590" s="22" t="str">
        <f>VLOOKUP(E6590,'[1]Tirupati Member''s Detail'!$D$2:$L$1048576,8,0)</f>
        <v>No</v>
      </c>
      <c r="L6590" s="23">
        <f>VLOOKUP(E6590,'[1]Tirupati Member''s Detail'!$D$2:$L$1048576,4,0)</f>
        <v>22000</v>
      </c>
      <c r="M6590" s="23">
        <f t="shared" si="514"/>
        <v>22000</v>
      </c>
      <c r="N6590" s="23">
        <f>VLOOKUP(E6590,'[1]Tirupati Member''s Detail'!$D$2:$L$1048576,5,0)</f>
        <v>22000</v>
      </c>
      <c r="O6590" s="23" t="str">
        <f>VLOOKUP(E6590,'[1]Tirupati Member''s Detail'!$D$2:$L$1048576,7,0)</f>
        <v>I.R.M</v>
      </c>
      <c r="P6590" s="23">
        <f t="shared" si="516"/>
        <v>0</v>
      </c>
      <c r="Q6590" s="24" t="e">
        <f>+#REF!-I6590</f>
        <v>#REF!</v>
      </c>
      <c r="R6590" s="25">
        <f t="shared" si="517"/>
        <v>17600</v>
      </c>
      <c r="S6590" s="25" t="e">
        <f t="shared" si="518"/>
        <v>#REF!</v>
      </c>
      <c r="T6590" s="25">
        <f t="shared" si="515"/>
        <v>17600</v>
      </c>
      <c r="U6590" s="25"/>
      <c r="V6590" s="23"/>
      <c r="W6590" s="23"/>
      <c r="X6590" s="24" t="e">
        <f>+#REF!-I6590</f>
        <v>#REF!</v>
      </c>
      <c r="Y6590" s="23"/>
      <c r="Z6590" s="23"/>
      <c r="AA6590" s="23"/>
      <c r="AB6590" s="23"/>
      <c r="AC6590" s="23"/>
      <c r="AD6590" s="23"/>
      <c r="AE6590" s="26" t="str">
        <f>VLOOKUP(E6590,'[1]Tirupati Member''s Detail'!$D$2:$L$1048576,9,0)</f>
        <v>As POD last communication 07</v>
      </c>
    </row>
    <row r="6591" spans="1:31" x14ac:dyDescent="0.3">
      <c r="A6591" s="27">
        <v>6596</v>
      </c>
      <c r="B6591" s="28"/>
      <c r="C6591" s="29" t="s">
        <v>16011</v>
      </c>
      <c r="D6591" s="20" t="s">
        <v>22</v>
      </c>
      <c r="E6591" s="29">
        <v>5000229</v>
      </c>
      <c r="F6591" s="20" t="s">
        <v>24</v>
      </c>
      <c r="G6591" s="20" t="s">
        <v>25</v>
      </c>
      <c r="H6591" s="29" t="s">
        <v>9652</v>
      </c>
      <c r="I6591" s="30">
        <v>1994</v>
      </c>
      <c r="J6591" s="29" t="s">
        <v>16012</v>
      </c>
      <c r="K6591" s="22" t="str">
        <f>VLOOKUP(E6591,'[1]Tirupati Member''s Detail'!$D$2:$L$1048576,8,0)</f>
        <v>No</v>
      </c>
      <c r="L6591" s="23">
        <f>VLOOKUP(E6591,'[1]Tirupati Member''s Detail'!$D$2:$L$1048576,4,0)</f>
        <v>22000</v>
      </c>
      <c r="M6591" s="23">
        <f t="shared" si="514"/>
        <v>22000</v>
      </c>
      <c r="N6591" s="23">
        <f>VLOOKUP(E6591,'[1]Tirupati Member''s Detail'!$D$2:$L$1048576,5,0)</f>
        <v>22000</v>
      </c>
      <c r="O6591" s="23" t="str">
        <f>VLOOKUP(E6591,'[1]Tirupati Member''s Detail'!$D$2:$L$1048576,7,0)</f>
        <v>I.R.M</v>
      </c>
      <c r="P6591" s="23">
        <f t="shared" si="516"/>
        <v>0</v>
      </c>
      <c r="Q6591" s="24" t="e">
        <f>+#REF!-I6591</f>
        <v>#REF!</v>
      </c>
      <c r="R6591" s="25">
        <f t="shared" si="517"/>
        <v>17600</v>
      </c>
      <c r="S6591" s="25" t="e">
        <f t="shared" si="518"/>
        <v>#REF!</v>
      </c>
      <c r="T6591" s="25">
        <f t="shared" si="515"/>
        <v>17600</v>
      </c>
      <c r="U6591" s="25"/>
      <c r="V6591" s="23"/>
      <c r="W6591" s="23"/>
      <c r="X6591" s="24" t="e">
        <f>+#REF!-I6591</f>
        <v>#REF!</v>
      </c>
      <c r="Y6591" s="23"/>
      <c r="Z6591" s="23"/>
      <c r="AA6591" s="23"/>
      <c r="AB6591" s="23"/>
      <c r="AC6591" s="23"/>
      <c r="AD6591" s="23"/>
      <c r="AE6591" s="26" t="str">
        <f>VLOOKUP(E6591,'[1]Tirupati Member''s Detail'!$D$2:$L$1048576,9,0)</f>
        <v>As POD last communication 07</v>
      </c>
    </row>
    <row r="6592" spans="1:31" x14ac:dyDescent="0.3">
      <c r="A6592" s="27">
        <v>6597</v>
      </c>
      <c r="B6592" s="28"/>
      <c r="C6592" s="29" t="s">
        <v>16013</v>
      </c>
      <c r="D6592" s="20" t="s">
        <v>22</v>
      </c>
      <c r="E6592" s="29">
        <v>5000231</v>
      </c>
      <c r="F6592" s="20" t="s">
        <v>24</v>
      </c>
      <c r="G6592" s="20" t="s">
        <v>25</v>
      </c>
      <c r="H6592" s="29" t="s">
        <v>12710</v>
      </c>
      <c r="I6592" s="30">
        <v>1994</v>
      </c>
      <c r="J6592" s="29" t="s">
        <v>16014</v>
      </c>
      <c r="K6592" s="22" t="str">
        <f>VLOOKUP(E6592,'[1]Tirupati Member''s Detail'!$D$2:$L$1048576,8,0)</f>
        <v>No</v>
      </c>
      <c r="L6592" s="23">
        <f>VLOOKUP(E6592,'[1]Tirupati Member''s Detail'!$D$2:$L$1048576,4,0)</f>
        <v>22000</v>
      </c>
      <c r="M6592" s="23">
        <f t="shared" si="514"/>
        <v>22000</v>
      </c>
      <c r="N6592" s="23">
        <f>VLOOKUP(E6592,'[1]Tirupati Member''s Detail'!$D$2:$L$1048576,5,0)</f>
        <v>22000</v>
      </c>
      <c r="O6592" s="23" t="str">
        <f>VLOOKUP(E6592,'[1]Tirupati Member''s Detail'!$D$2:$L$1048576,7,0)</f>
        <v>I.R.M</v>
      </c>
      <c r="P6592" s="23">
        <f t="shared" si="516"/>
        <v>0</v>
      </c>
      <c r="Q6592" s="24" t="e">
        <f>+#REF!-I6592</f>
        <v>#REF!</v>
      </c>
      <c r="R6592" s="25">
        <f t="shared" si="517"/>
        <v>17600</v>
      </c>
      <c r="S6592" s="25" t="e">
        <f t="shared" si="518"/>
        <v>#REF!</v>
      </c>
      <c r="T6592" s="25">
        <f t="shared" si="515"/>
        <v>17600</v>
      </c>
      <c r="U6592" s="25"/>
      <c r="V6592" s="23"/>
      <c r="W6592" s="23"/>
      <c r="X6592" s="24" t="e">
        <f>+#REF!-I6592</f>
        <v>#REF!</v>
      </c>
      <c r="Y6592" s="23"/>
      <c r="Z6592" s="23"/>
      <c r="AA6592" s="23"/>
      <c r="AB6592" s="23"/>
      <c r="AC6592" s="23"/>
      <c r="AD6592" s="23"/>
      <c r="AE6592" s="26" t="str">
        <f>VLOOKUP(E6592,'[1]Tirupati Member''s Detail'!$D$2:$L$1048576,9,0)</f>
        <v>Last Communication till 1996,</v>
      </c>
    </row>
    <row r="6593" spans="1:31" x14ac:dyDescent="0.3">
      <c r="A6593" s="27">
        <v>6598</v>
      </c>
      <c r="B6593" s="28"/>
      <c r="C6593" s="29" t="s">
        <v>16015</v>
      </c>
      <c r="D6593" s="20" t="s">
        <v>22</v>
      </c>
      <c r="E6593" s="29">
        <v>5000232</v>
      </c>
      <c r="F6593" s="20" t="s">
        <v>24</v>
      </c>
      <c r="G6593" s="20" t="s">
        <v>25</v>
      </c>
      <c r="H6593" s="29" t="s">
        <v>6260</v>
      </c>
      <c r="I6593" s="30">
        <v>1994</v>
      </c>
      <c r="J6593" s="29" t="s">
        <v>16016</v>
      </c>
      <c r="K6593" s="22" t="str">
        <f>VLOOKUP(E6593,'[1]Tirupati Member''s Detail'!$D$2:$L$1048576,8,0)</f>
        <v>No</v>
      </c>
      <c r="L6593" s="23">
        <f>VLOOKUP(E6593,'[1]Tirupati Member''s Detail'!$D$2:$L$1048576,4,0)</f>
        <v>22000</v>
      </c>
      <c r="M6593" s="23">
        <f t="shared" si="514"/>
        <v>22000</v>
      </c>
      <c r="N6593" s="23">
        <f>VLOOKUP(E6593,'[1]Tirupati Member''s Detail'!$D$2:$L$1048576,5,0)</f>
        <v>22000</v>
      </c>
      <c r="O6593" s="23" t="str">
        <f>VLOOKUP(E6593,'[1]Tirupati Member''s Detail'!$D$2:$L$1048576,7,0)</f>
        <v>I.R.M</v>
      </c>
      <c r="P6593" s="23">
        <f t="shared" si="516"/>
        <v>0</v>
      </c>
      <c r="Q6593" s="24" t="e">
        <f>+#REF!-I6593</f>
        <v>#REF!</v>
      </c>
      <c r="R6593" s="25">
        <f t="shared" si="517"/>
        <v>17600</v>
      </c>
      <c r="S6593" s="25" t="e">
        <f t="shared" si="518"/>
        <v>#REF!</v>
      </c>
      <c r="T6593" s="25">
        <f t="shared" si="515"/>
        <v>17600</v>
      </c>
      <c r="U6593" s="25"/>
      <c r="V6593" s="23"/>
      <c r="W6593" s="23"/>
      <c r="X6593" s="24" t="e">
        <f>+#REF!-I6593</f>
        <v>#REF!</v>
      </c>
      <c r="Y6593" s="23"/>
      <c r="Z6593" s="23"/>
      <c r="AA6593" s="23"/>
      <c r="AB6593" s="23"/>
      <c r="AC6593" s="23"/>
      <c r="AD6593" s="23"/>
      <c r="AE6593" s="26" t="str">
        <f>VLOOKUP(E6593,'[1]Tirupati Member''s Detail'!$D$2:$L$1048576,9,0)</f>
        <v>Last Communuication Till 2005</v>
      </c>
    </row>
    <row r="6594" spans="1:31" x14ac:dyDescent="0.3">
      <c r="A6594" s="27">
        <v>6599</v>
      </c>
      <c r="B6594" s="28"/>
      <c r="C6594" s="29" t="s">
        <v>16017</v>
      </c>
      <c r="D6594" s="20" t="s">
        <v>22</v>
      </c>
      <c r="E6594" s="29">
        <v>5000233</v>
      </c>
      <c r="F6594" s="20" t="s">
        <v>24</v>
      </c>
      <c r="G6594" s="20" t="s">
        <v>25</v>
      </c>
      <c r="H6594" s="29" t="s">
        <v>6213</v>
      </c>
      <c r="I6594" s="30">
        <v>1994</v>
      </c>
      <c r="J6594" s="29" t="s">
        <v>16018</v>
      </c>
      <c r="K6594" s="22" t="str">
        <f>VLOOKUP(E6594,'[1]Tirupati Member''s Detail'!$D$2:$L$1048576,8,0)</f>
        <v>No</v>
      </c>
      <c r="L6594" s="23">
        <f>VLOOKUP(E6594,'[1]Tirupati Member''s Detail'!$D$2:$L$1048576,4,0)</f>
        <v>32000</v>
      </c>
      <c r="M6594" s="23">
        <f t="shared" si="514"/>
        <v>32000</v>
      </c>
      <c r="N6594" s="23">
        <f>VLOOKUP(E6594,'[1]Tirupati Member''s Detail'!$D$2:$L$1048576,5,0)</f>
        <v>32000</v>
      </c>
      <c r="O6594" s="23" t="str">
        <f>VLOOKUP(E6594,'[1]Tirupati Member''s Detail'!$D$2:$L$1048576,7,0)</f>
        <v>I.R.M</v>
      </c>
      <c r="P6594" s="23">
        <f t="shared" si="516"/>
        <v>0</v>
      </c>
      <c r="Q6594" s="24" t="e">
        <f>+#REF!-I6594</f>
        <v>#REF!</v>
      </c>
      <c r="R6594" s="25">
        <f t="shared" si="517"/>
        <v>25600</v>
      </c>
      <c r="S6594" s="25" t="e">
        <f t="shared" si="518"/>
        <v>#REF!</v>
      </c>
      <c r="T6594" s="25">
        <f t="shared" si="515"/>
        <v>25600</v>
      </c>
      <c r="U6594" s="25"/>
      <c r="V6594" s="23"/>
      <c r="W6594" s="23"/>
      <c r="X6594" s="24" t="e">
        <f>+#REF!-I6594</f>
        <v>#REF!</v>
      </c>
      <c r="Y6594" s="23"/>
      <c r="Z6594" s="23"/>
      <c r="AA6594" s="23"/>
      <c r="AB6594" s="23"/>
      <c r="AC6594" s="23"/>
      <c r="AD6594" s="23"/>
      <c r="AE6594" s="26" t="str">
        <f>VLOOKUP(E6594,'[1]Tirupati Member''s Detail'!$D$2:$L$1048576,9,0)</f>
        <v>As POD last communication 07</v>
      </c>
    </row>
    <row r="6595" spans="1:31" x14ac:dyDescent="0.3">
      <c r="A6595" s="27">
        <v>6600</v>
      </c>
      <c r="B6595" s="28"/>
      <c r="C6595" s="29" t="s">
        <v>16019</v>
      </c>
      <c r="D6595" s="20" t="s">
        <v>22</v>
      </c>
      <c r="E6595" s="29">
        <v>5000234</v>
      </c>
      <c r="F6595" s="20" t="s">
        <v>24</v>
      </c>
      <c r="G6595" s="20" t="s">
        <v>25</v>
      </c>
      <c r="H6595" s="29" t="s">
        <v>6199</v>
      </c>
      <c r="I6595" s="30">
        <v>1994</v>
      </c>
      <c r="J6595" s="29" t="s">
        <v>16020</v>
      </c>
      <c r="K6595" s="22" t="str">
        <f>VLOOKUP(E6595,'[1]Tirupati Member''s Detail'!$D$2:$L$1048576,8,0)</f>
        <v>No</v>
      </c>
      <c r="L6595" s="23">
        <f>VLOOKUP(E6595,'[1]Tirupati Member''s Detail'!$D$2:$L$1048576,4,0)</f>
        <v>27000</v>
      </c>
      <c r="M6595" s="23">
        <f t="shared" ref="M6595:M6658" si="519">+L6595</f>
        <v>27000</v>
      </c>
      <c r="N6595" s="23">
        <f>VLOOKUP(E6595,'[1]Tirupati Member''s Detail'!$D$2:$L$1048576,5,0)</f>
        <v>27000</v>
      </c>
      <c r="O6595" s="23" t="str">
        <f>VLOOKUP(E6595,'[1]Tirupati Member''s Detail'!$D$2:$L$1048576,7,0)</f>
        <v>I.R.M</v>
      </c>
      <c r="P6595" s="23">
        <f t="shared" si="516"/>
        <v>0</v>
      </c>
      <c r="Q6595" s="24" t="e">
        <f>+#REF!-I6595</f>
        <v>#REF!</v>
      </c>
      <c r="R6595" s="25">
        <f t="shared" si="517"/>
        <v>21600</v>
      </c>
      <c r="S6595" s="25" t="e">
        <f t="shared" si="518"/>
        <v>#REF!</v>
      </c>
      <c r="T6595" s="25">
        <f t="shared" ref="T6595:T6658" si="520">IF(O6595="regular",0,(N6595-(N6595*20%)))</f>
        <v>21600</v>
      </c>
      <c r="U6595" s="25"/>
      <c r="V6595" s="23"/>
      <c r="W6595" s="23"/>
      <c r="X6595" s="24" t="e">
        <f>+#REF!-I6595</f>
        <v>#REF!</v>
      </c>
      <c r="Y6595" s="23"/>
      <c r="Z6595" s="23"/>
      <c r="AA6595" s="23"/>
      <c r="AB6595" s="23"/>
      <c r="AC6595" s="23"/>
      <c r="AD6595" s="23"/>
      <c r="AE6595" s="26" t="str">
        <f>VLOOKUP(E6595,'[1]Tirupati Member''s Detail'!$D$2:$L$1048576,9,0)</f>
        <v>No Communication Till Date</v>
      </c>
    </row>
    <row r="6596" spans="1:31" ht="28.8" x14ac:dyDescent="0.3">
      <c r="A6596" s="27">
        <v>6601</v>
      </c>
      <c r="B6596" s="28"/>
      <c r="C6596" s="29" t="s">
        <v>16021</v>
      </c>
      <c r="D6596" s="20" t="s">
        <v>22</v>
      </c>
      <c r="E6596" s="29">
        <v>5000235</v>
      </c>
      <c r="F6596" s="20" t="s">
        <v>24</v>
      </c>
      <c r="G6596" s="20" t="s">
        <v>25</v>
      </c>
      <c r="H6596" s="29" t="s">
        <v>6314</v>
      </c>
      <c r="I6596" s="30">
        <v>1994</v>
      </c>
      <c r="J6596" s="29" t="s">
        <v>16022</v>
      </c>
      <c r="K6596" s="22" t="str">
        <f>VLOOKUP(E6596,'[1]Tirupati Member''s Detail'!$D$2:$L$1048576,8,0)</f>
        <v>No</v>
      </c>
      <c r="L6596" s="23">
        <f>VLOOKUP(E6596,'[1]Tirupati Member''s Detail'!$D$2:$L$1048576,4,0)</f>
        <v>22000</v>
      </c>
      <c r="M6596" s="23">
        <f t="shared" si="519"/>
        <v>22000</v>
      </c>
      <c r="N6596" s="23">
        <f>VLOOKUP(E6596,'[1]Tirupati Member''s Detail'!$D$2:$L$1048576,5,0)</f>
        <v>22000</v>
      </c>
      <c r="O6596" s="23" t="str">
        <f>VLOOKUP(E6596,'[1]Tirupati Member''s Detail'!$D$2:$L$1048576,7,0)</f>
        <v>I.R.M</v>
      </c>
      <c r="P6596" s="23">
        <f t="shared" ref="P6596:P6659" si="521">+M6596-N6596</f>
        <v>0</v>
      </c>
      <c r="Q6596" s="24" t="e">
        <f>+#REF!-I6596</f>
        <v>#REF!</v>
      </c>
      <c r="R6596" s="25">
        <f t="shared" si="517"/>
        <v>17600</v>
      </c>
      <c r="S6596" s="25" t="e">
        <f t="shared" si="518"/>
        <v>#REF!</v>
      </c>
      <c r="T6596" s="25">
        <f t="shared" si="520"/>
        <v>17600</v>
      </c>
      <c r="U6596" s="25"/>
      <c r="V6596" s="23"/>
      <c r="W6596" s="23"/>
      <c r="X6596" s="24" t="e">
        <f>+#REF!-I6596</f>
        <v>#REF!</v>
      </c>
      <c r="Y6596" s="23"/>
      <c r="Z6596" s="23"/>
      <c r="AA6596" s="23"/>
      <c r="AB6596" s="23"/>
      <c r="AC6596" s="23"/>
      <c r="AD6596" s="23"/>
      <c r="AE6596" s="26" t="str">
        <f>VLOOKUP(E6596,'[1]Tirupati Member''s Detail'!$D$2:$L$1048576,9,0)</f>
        <v>As Pod Last Communuication Till 2007
Total 2 Membership Of TPT:- 05000235 &amp; 05000236</v>
      </c>
    </row>
    <row r="6597" spans="1:31" ht="28.8" x14ac:dyDescent="0.3">
      <c r="A6597" s="27">
        <v>6602</v>
      </c>
      <c r="B6597" s="28"/>
      <c r="C6597" s="29" t="s">
        <v>16023</v>
      </c>
      <c r="D6597" s="20" t="s">
        <v>22</v>
      </c>
      <c r="E6597" s="29">
        <v>5000236</v>
      </c>
      <c r="F6597" s="20" t="s">
        <v>24</v>
      </c>
      <c r="G6597" s="20" t="s">
        <v>25</v>
      </c>
      <c r="H6597" s="29" t="s">
        <v>6314</v>
      </c>
      <c r="I6597" s="30">
        <v>1994</v>
      </c>
      <c r="J6597" s="29" t="s">
        <v>16024</v>
      </c>
      <c r="K6597" s="22" t="str">
        <f>VLOOKUP(E6597,'[1]Tirupati Member''s Detail'!$D$2:$L$1048576,8,0)</f>
        <v>No</v>
      </c>
      <c r="L6597" s="23">
        <f>VLOOKUP(E6597,'[1]Tirupati Member''s Detail'!$D$2:$L$1048576,4,0)</f>
        <v>22000</v>
      </c>
      <c r="M6597" s="23">
        <f t="shared" si="519"/>
        <v>22000</v>
      </c>
      <c r="N6597" s="23">
        <f>VLOOKUP(E6597,'[1]Tirupati Member''s Detail'!$D$2:$L$1048576,5,0)</f>
        <v>22000</v>
      </c>
      <c r="O6597" s="23" t="str">
        <f>VLOOKUP(E6597,'[1]Tirupati Member''s Detail'!$D$2:$L$1048576,7,0)</f>
        <v>I.R.M</v>
      </c>
      <c r="P6597" s="23">
        <f t="shared" si="521"/>
        <v>0</v>
      </c>
      <c r="Q6597" s="24" t="e">
        <f>+#REF!-I6597</f>
        <v>#REF!</v>
      </c>
      <c r="R6597" s="25">
        <f t="shared" si="517"/>
        <v>17600</v>
      </c>
      <c r="S6597" s="25" t="e">
        <f t="shared" si="518"/>
        <v>#REF!</v>
      </c>
      <c r="T6597" s="25">
        <f t="shared" si="520"/>
        <v>17600</v>
      </c>
      <c r="U6597" s="25"/>
      <c r="V6597" s="23"/>
      <c r="W6597" s="23"/>
      <c r="X6597" s="24" t="e">
        <f>+#REF!-I6597</f>
        <v>#REF!</v>
      </c>
      <c r="Y6597" s="23"/>
      <c r="Z6597" s="23"/>
      <c r="AA6597" s="23"/>
      <c r="AB6597" s="23"/>
      <c r="AC6597" s="23"/>
      <c r="AD6597" s="23"/>
      <c r="AE6597" s="26" t="str">
        <f>VLOOKUP(E6597,'[1]Tirupati Member''s Detail'!$D$2:$L$1048576,9,0)</f>
        <v>As Pod Last Communuication Till 2007
Total 2 Membership Of TPT:- 05000235 &amp; 05000236</v>
      </c>
    </row>
    <row r="6598" spans="1:31" x14ac:dyDescent="0.3">
      <c r="A6598" s="27">
        <v>6603</v>
      </c>
      <c r="B6598" s="28"/>
      <c r="C6598" s="29" t="s">
        <v>16025</v>
      </c>
      <c r="D6598" s="20" t="s">
        <v>22</v>
      </c>
      <c r="E6598" s="29">
        <v>5000241</v>
      </c>
      <c r="F6598" s="20" t="s">
        <v>24</v>
      </c>
      <c r="G6598" s="20" t="s">
        <v>25</v>
      </c>
      <c r="H6598" s="29" t="s">
        <v>9618</v>
      </c>
      <c r="I6598" s="30">
        <v>1994</v>
      </c>
      <c r="J6598" s="29" t="s">
        <v>16026</v>
      </c>
      <c r="K6598" s="22" t="str">
        <f>VLOOKUP(E6598,'[1]Tirupati Member''s Detail'!$D$2:$L$1048576,8,0)</f>
        <v>No</v>
      </c>
      <c r="L6598" s="23">
        <f>VLOOKUP(E6598,'[1]Tirupati Member''s Detail'!$D$2:$L$1048576,4,0)</f>
        <v>32000</v>
      </c>
      <c r="M6598" s="23">
        <f t="shared" si="519"/>
        <v>32000</v>
      </c>
      <c r="N6598" s="23">
        <f>VLOOKUP(E6598,'[1]Tirupati Member''s Detail'!$D$2:$L$1048576,5,0)</f>
        <v>9600</v>
      </c>
      <c r="O6598" s="23" t="str">
        <f>VLOOKUP(E6598,'[1]Tirupati Member''s Detail'!$D$2:$L$1048576,7,0)</f>
        <v>Outstanding</v>
      </c>
      <c r="P6598" s="23">
        <f t="shared" si="521"/>
        <v>22400</v>
      </c>
      <c r="Q6598" s="24" t="e">
        <f>+#REF!-I6598</f>
        <v>#REF!</v>
      </c>
      <c r="R6598" s="25">
        <f t="shared" si="517"/>
        <v>7680</v>
      </c>
      <c r="S6598" s="25" t="e">
        <f t="shared" si="518"/>
        <v>#REF!</v>
      </c>
      <c r="T6598" s="25">
        <f t="shared" si="520"/>
        <v>7680</v>
      </c>
      <c r="U6598" s="25"/>
      <c r="V6598" s="23"/>
      <c r="W6598" s="23"/>
      <c r="X6598" s="24" t="e">
        <f>+#REF!-I6598</f>
        <v>#REF!</v>
      </c>
      <c r="Y6598" s="23"/>
      <c r="Z6598" s="23"/>
      <c r="AA6598" s="23"/>
      <c r="AB6598" s="23"/>
      <c r="AC6598" s="23"/>
      <c r="AD6598" s="23"/>
      <c r="AE6598" s="26" t="str">
        <f>VLOOKUP(E6598,'[1]Tirupati Member''s Detail'!$D$2:$L$1048576,9,0)</f>
        <v>No Communication Till Date</v>
      </c>
    </row>
    <row r="6599" spans="1:31" x14ac:dyDescent="0.3">
      <c r="A6599" s="27">
        <v>6604</v>
      </c>
      <c r="B6599" s="28"/>
      <c r="C6599" s="29" t="s">
        <v>16027</v>
      </c>
      <c r="D6599" s="20" t="s">
        <v>22</v>
      </c>
      <c r="E6599" s="29">
        <v>5000242</v>
      </c>
      <c r="F6599" s="20" t="s">
        <v>24</v>
      </c>
      <c r="G6599" s="20" t="s">
        <v>25</v>
      </c>
      <c r="H6599" s="29" t="s">
        <v>6213</v>
      </c>
      <c r="I6599" s="30">
        <v>1994</v>
      </c>
      <c r="J6599" s="29" t="s">
        <v>16028</v>
      </c>
      <c r="K6599" s="22" t="str">
        <f>VLOOKUP(E6599,'[1]Tirupati Member''s Detail'!$D$2:$L$1048576,8,0)</f>
        <v>No</v>
      </c>
      <c r="L6599" s="23">
        <f>VLOOKUP(E6599,'[1]Tirupati Member''s Detail'!$D$2:$L$1048576,4,0)</f>
        <v>27000</v>
      </c>
      <c r="M6599" s="23">
        <f t="shared" si="519"/>
        <v>27000</v>
      </c>
      <c r="N6599" s="23">
        <f>VLOOKUP(E6599,'[1]Tirupati Member''s Detail'!$D$2:$L$1048576,5,0)</f>
        <v>27000</v>
      </c>
      <c r="O6599" s="23" t="str">
        <f>VLOOKUP(E6599,'[1]Tirupati Member''s Detail'!$D$2:$L$1048576,7,0)</f>
        <v>I.R.M</v>
      </c>
      <c r="P6599" s="23">
        <f t="shared" si="521"/>
        <v>0</v>
      </c>
      <c r="Q6599" s="24" t="e">
        <f>+#REF!-I6599</f>
        <v>#REF!</v>
      </c>
      <c r="R6599" s="25">
        <f t="shared" si="517"/>
        <v>21600</v>
      </c>
      <c r="S6599" s="25" t="e">
        <f t="shared" si="518"/>
        <v>#REF!</v>
      </c>
      <c r="T6599" s="25">
        <f t="shared" si="520"/>
        <v>21600</v>
      </c>
      <c r="U6599" s="25"/>
      <c r="V6599" s="23"/>
      <c r="W6599" s="23"/>
      <c r="X6599" s="24" t="e">
        <f>+#REF!-I6599</f>
        <v>#REF!</v>
      </c>
      <c r="Y6599" s="23"/>
      <c r="Z6599" s="23"/>
      <c r="AA6599" s="23"/>
      <c r="AB6599" s="23"/>
      <c r="AC6599" s="23"/>
      <c r="AD6599" s="23"/>
      <c r="AE6599" s="26" t="str">
        <f>VLOOKUP(E6599,'[1]Tirupati Member''s Detail'!$D$2:$L$1048576,9,0)</f>
        <v>Last Communuication Till 2000</v>
      </c>
    </row>
    <row r="6600" spans="1:31" x14ac:dyDescent="0.3">
      <c r="A6600" s="27">
        <v>6605</v>
      </c>
      <c r="B6600" s="28"/>
      <c r="C6600" s="29" t="s">
        <v>16029</v>
      </c>
      <c r="D6600" s="20" t="s">
        <v>22</v>
      </c>
      <c r="E6600" s="29">
        <v>5000243</v>
      </c>
      <c r="F6600" s="20" t="s">
        <v>24</v>
      </c>
      <c r="G6600" s="20" t="s">
        <v>25</v>
      </c>
      <c r="H6600" s="29" t="s">
        <v>6223</v>
      </c>
      <c r="I6600" s="30">
        <v>1994</v>
      </c>
      <c r="J6600" s="29" t="s">
        <v>16030</v>
      </c>
      <c r="K6600" s="22" t="str">
        <f>VLOOKUP(E6600,'[1]Tirupati Member''s Detail'!$D$2:$L$1048576,8,0)</f>
        <v>No</v>
      </c>
      <c r="L6600" s="23">
        <f>VLOOKUP(E6600,'[1]Tirupati Member''s Detail'!$D$2:$L$1048576,4,0)</f>
        <v>27000</v>
      </c>
      <c r="M6600" s="23">
        <f t="shared" si="519"/>
        <v>27000</v>
      </c>
      <c r="N6600" s="23">
        <f>VLOOKUP(E6600,'[1]Tirupati Member''s Detail'!$D$2:$L$1048576,5,0)</f>
        <v>25650</v>
      </c>
      <c r="O6600" s="23" t="str">
        <f>VLOOKUP(E6600,'[1]Tirupati Member''s Detail'!$D$2:$L$1048576,7,0)</f>
        <v>I.R.M</v>
      </c>
      <c r="P6600" s="23">
        <f t="shared" si="521"/>
        <v>1350</v>
      </c>
      <c r="Q6600" s="24" t="e">
        <f>+#REF!-I6600</f>
        <v>#REF!</v>
      </c>
      <c r="R6600" s="25">
        <f t="shared" si="517"/>
        <v>20520</v>
      </c>
      <c r="S6600" s="25" t="e">
        <f t="shared" si="518"/>
        <v>#REF!</v>
      </c>
      <c r="T6600" s="25">
        <f t="shared" si="520"/>
        <v>20520</v>
      </c>
      <c r="U6600" s="25"/>
      <c r="V6600" s="23"/>
      <c r="W6600" s="23"/>
      <c r="X6600" s="24" t="e">
        <f>+#REF!-I6600</f>
        <v>#REF!</v>
      </c>
      <c r="Y6600" s="23"/>
      <c r="Z6600" s="23"/>
      <c r="AA6600" s="23"/>
      <c r="AB6600" s="23"/>
      <c r="AC6600" s="23"/>
      <c r="AD6600" s="23"/>
      <c r="AE6600" s="26" t="str">
        <f>VLOOKUP(E6600,'[1]Tirupati Member''s Detail'!$D$2:$L$1048576,9,0)</f>
        <v>As POD last communication 07</v>
      </c>
    </row>
    <row r="6601" spans="1:31" x14ac:dyDescent="0.3">
      <c r="A6601" s="27">
        <v>6606</v>
      </c>
      <c r="B6601" s="28"/>
      <c r="C6601" s="29" t="s">
        <v>16031</v>
      </c>
      <c r="D6601" s="20" t="s">
        <v>22</v>
      </c>
      <c r="E6601" s="29">
        <v>5000244</v>
      </c>
      <c r="F6601" s="20" t="s">
        <v>24</v>
      </c>
      <c r="G6601" s="20" t="s">
        <v>25</v>
      </c>
      <c r="H6601" s="29" t="s">
        <v>6314</v>
      </c>
      <c r="I6601" s="30">
        <v>1994</v>
      </c>
      <c r="J6601" s="29" t="s">
        <v>16032</v>
      </c>
      <c r="K6601" s="22" t="str">
        <f>VLOOKUP(E6601,'[1]Tirupati Member''s Detail'!$D$2:$L$1048576,8,0)</f>
        <v>No</v>
      </c>
      <c r="L6601" s="23">
        <f>VLOOKUP(E6601,'[1]Tirupati Member''s Detail'!$D$2:$L$1048576,4,0)</f>
        <v>22000</v>
      </c>
      <c r="M6601" s="23">
        <f t="shared" si="519"/>
        <v>22000</v>
      </c>
      <c r="N6601" s="23">
        <f>VLOOKUP(E6601,'[1]Tirupati Member''s Detail'!$D$2:$L$1048576,5,0)</f>
        <v>22000</v>
      </c>
      <c r="O6601" s="23" t="str">
        <f>VLOOKUP(E6601,'[1]Tirupati Member''s Detail'!$D$2:$L$1048576,7,0)</f>
        <v>I.R.M</v>
      </c>
      <c r="P6601" s="23">
        <f t="shared" si="521"/>
        <v>0</v>
      </c>
      <c r="Q6601" s="24" t="e">
        <f>+#REF!-I6601</f>
        <v>#REF!</v>
      </c>
      <c r="R6601" s="25">
        <f t="shared" si="517"/>
        <v>17600</v>
      </c>
      <c r="S6601" s="25" t="e">
        <f t="shared" si="518"/>
        <v>#REF!</v>
      </c>
      <c r="T6601" s="25">
        <f t="shared" si="520"/>
        <v>17600</v>
      </c>
      <c r="U6601" s="25"/>
      <c r="V6601" s="23"/>
      <c r="W6601" s="23"/>
      <c r="X6601" s="24" t="e">
        <f>+#REF!-I6601</f>
        <v>#REF!</v>
      </c>
      <c r="Y6601" s="23"/>
      <c r="Z6601" s="23"/>
      <c r="AA6601" s="23"/>
      <c r="AB6601" s="23"/>
      <c r="AC6601" s="23"/>
      <c r="AD6601" s="23"/>
      <c r="AE6601" s="26" t="str">
        <f>VLOOKUP(E6601,'[1]Tirupati Member''s Detail'!$D$2:$L$1048576,9,0)</f>
        <v>Last Communuication Till 2002</v>
      </c>
    </row>
    <row r="6602" spans="1:31" x14ac:dyDescent="0.3">
      <c r="A6602" s="27">
        <v>6607</v>
      </c>
      <c r="B6602" s="28"/>
      <c r="C6602" s="29" t="s">
        <v>16033</v>
      </c>
      <c r="D6602" s="20" t="s">
        <v>22</v>
      </c>
      <c r="E6602" s="29">
        <v>5000246</v>
      </c>
      <c r="F6602" s="20" t="s">
        <v>24</v>
      </c>
      <c r="G6602" s="20" t="s">
        <v>25</v>
      </c>
      <c r="H6602" s="29" t="s">
        <v>8494</v>
      </c>
      <c r="I6602" s="30">
        <v>1994</v>
      </c>
      <c r="J6602" s="29" t="s">
        <v>16034</v>
      </c>
      <c r="K6602" s="22" t="str">
        <f>VLOOKUP(E6602,'[1]Tirupati Member''s Detail'!$D$2:$L$1048576,8,0)</f>
        <v>No</v>
      </c>
      <c r="L6602" s="23">
        <f>VLOOKUP(E6602,'[1]Tirupati Member''s Detail'!$D$2:$L$1048576,4,0)</f>
        <v>22000</v>
      </c>
      <c r="M6602" s="23">
        <f t="shared" si="519"/>
        <v>22000</v>
      </c>
      <c r="N6602" s="23">
        <f>VLOOKUP(E6602,'[1]Tirupati Member''s Detail'!$D$2:$L$1048576,5,0)</f>
        <v>12100</v>
      </c>
      <c r="O6602" s="23" t="str">
        <f>VLOOKUP(E6602,'[1]Tirupati Member''s Detail'!$D$2:$L$1048576,7,0)</f>
        <v>Outstanding</v>
      </c>
      <c r="P6602" s="23">
        <f t="shared" si="521"/>
        <v>9900</v>
      </c>
      <c r="Q6602" s="24" t="e">
        <f>+#REF!-I6602</f>
        <v>#REF!</v>
      </c>
      <c r="R6602" s="25">
        <f t="shared" si="517"/>
        <v>9680</v>
      </c>
      <c r="S6602" s="25" t="e">
        <f t="shared" si="518"/>
        <v>#REF!</v>
      </c>
      <c r="T6602" s="25">
        <f t="shared" si="520"/>
        <v>9680</v>
      </c>
      <c r="U6602" s="25"/>
      <c r="V6602" s="23"/>
      <c r="W6602" s="23"/>
      <c r="X6602" s="24" t="e">
        <f>+#REF!-I6602</f>
        <v>#REF!</v>
      </c>
      <c r="Y6602" s="23"/>
      <c r="Z6602" s="23"/>
      <c r="AA6602" s="23"/>
      <c r="AB6602" s="23"/>
      <c r="AC6602" s="23"/>
      <c r="AD6602" s="23"/>
      <c r="AE6602" s="26" t="str">
        <f>VLOOKUP(E6602,'[1]Tirupati Member''s Detail'!$D$2:$L$1048576,9,0)</f>
        <v>No Communication Till Date (Outstanding Rs 9900/-)</v>
      </c>
    </row>
    <row r="6603" spans="1:31" x14ac:dyDescent="0.3">
      <c r="A6603" s="27">
        <v>6608</v>
      </c>
      <c r="B6603" s="28"/>
      <c r="C6603" s="29" t="s">
        <v>16035</v>
      </c>
      <c r="D6603" s="20" t="s">
        <v>22</v>
      </c>
      <c r="E6603" s="29">
        <v>5000251</v>
      </c>
      <c r="F6603" s="20" t="s">
        <v>24</v>
      </c>
      <c r="G6603" s="20" t="s">
        <v>25</v>
      </c>
      <c r="H6603" s="29" t="s">
        <v>6213</v>
      </c>
      <c r="I6603" s="30">
        <v>1994</v>
      </c>
      <c r="J6603" s="29" t="s">
        <v>16036</v>
      </c>
      <c r="K6603" s="22" t="str">
        <f>VLOOKUP(E6603,'[1]Tirupati Member''s Detail'!$D$2:$L$1048576,8,0)</f>
        <v>No</v>
      </c>
      <c r="L6603" s="23">
        <f>VLOOKUP(E6603,'[1]Tirupati Member''s Detail'!$D$2:$L$1048576,4,0)</f>
        <v>22000</v>
      </c>
      <c r="M6603" s="23">
        <f t="shared" si="519"/>
        <v>22000</v>
      </c>
      <c r="N6603" s="23">
        <f>VLOOKUP(E6603,'[1]Tirupati Member''s Detail'!$D$2:$L$1048576,5,0)</f>
        <v>5500</v>
      </c>
      <c r="O6603" s="23" t="str">
        <f>VLOOKUP(E6603,'[1]Tirupati Member''s Detail'!$D$2:$L$1048576,7,0)</f>
        <v>Outstanding</v>
      </c>
      <c r="P6603" s="23">
        <f t="shared" si="521"/>
        <v>16500</v>
      </c>
      <c r="Q6603" s="24" t="e">
        <f>+#REF!-I6603</f>
        <v>#REF!</v>
      </c>
      <c r="R6603" s="25">
        <f t="shared" si="517"/>
        <v>4400</v>
      </c>
      <c r="S6603" s="25" t="e">
        <f t="shared" si="518"/>
        <v>#REF!</v>
      </c>
      <c r="T6603" s="25">
        <f t="shared" si="520"/>
        <v>4400</v>
      </c>
      <c r="U6603" s="25"/>
      <c r="V6603" s="23"/>
      <c r="W6603" s="23"/>
      <c r="X6603" s="24" t="e">
        <f>+#REF!-I6603</f>
        <v>#REF!</v>
      </c>
      <c r="Y6603" s="23"/>
      <c r="Z6603" s="23"/>
      <c r="AA6603" s="23"/>
      <c r="AB6603" s="23"/>
      <c r="AC6603" s="23"/>
      <c r="AD6603" s="23"/>
      <c r="AE6603" s="26" t="str">
        <f>VLOOKUP(E6603,'[1]Tirupati Member''s Detail'!$D$2:$L$1048576,9,0)</f>
        <v>No Communication Till Date (Outstanding Rs 16500/-)</v>
      </c>
    </row>
    <row r="6604" spans="1:31" x14ac:dyDescent="0.3">
      <c r="A6604" s="27">
        <v>6609</v>
      </c>
      <c r="B6604" s="28"/>
      <c r="C6604" s="29" t="s">
        <v>16037</v>
      </c>
      <c r="D6604" s="20" t="s">
        <v>22</v>
      </c>
      <c r="E6604" s="29">
        <v>5000253</v>
      </c>
      <c r="F6604" s="20" t="s">
        <v>24</v>
      </c>
      <c r="G6604" s="20" t="s">
        <v>25</v>
      </c>
      <c r="H6604" s="29" t="s">
        <v>6473</v>
      </c>
      <c r="I6604" s="30">
        <v>1994</v>
      </c>
      <c r="J6604" s="29" t="s">
        <v>16038</v>
      </c>
      <c r="K6604" s="22" t="str">
        <f>VLOOKUP(E6604,'[1]Tirupati Member''s Detail'!$D$2:$L$1048576,8,0)</f>
        <v>No</v>
      </c>
      <c r="L6604" s="23">
        <f>VLOOKUP(E6604,'[1]Tirupati Member''s Detail'!$D$2:$L$1048576,4,0)</f>
        <v>22000</v>
      </c>
      <c r="M6604" s="23">
        <f t="shared" si="519"/>
        <v>22000</v>
      </c>
      <c r="N6604" s="23">
        <f>VLOOKUP(E6604,'[1]Tirupati Member''s Detail'!$D$2:$L$1048576,5,0)</f>
        <v>20900</v>
      </c>
      <c r="O6604" s="23" t="str">
        <f>VLOOKUP(E6604,'[1]Tirupati Member''s Detail'!$D$2:$L$1048576,7,0)</f>
        <v>I.R.M</v>
      </c>
      <c r="P6604" s="23">
        <f t="shared" si="521"/>
        <v>1100</v>
      </c>
      <c r="Q6604" s="24" t="e">
        <f>+#REF!-I6604</f>
        <v>#REF!</v>
      </c>
      <c r="R6604" s="25">
        <f t="shared" si="517"/>
        <v>16720</v>
      </c>
      <c r="S6604" s="25" t="e">
        <f t="shared" si="518"/>
        <v>#REF!</v>
      </c>
      <c r="T6604" s="25">
        <f t="shared" si="520"/>
        <v>16720</v>
      </c>
      <c r="U6604" s="25"/>
      <c r="V6604" s="23"/>
      <c r="W6604" s="23"/>
      <c r="X6604" s="24" t="e">
        <f>+#REF!-I6604</f>
        <v>#REF!</v>
      </c>
      <c r="Y6604" s="23"/>
      <c r="Z6604" s="23"/>
      <c r="AA6604" s="23"/>
      <c r="AB6604" s="23"/>
      <c r="AC6604" s="23"/>
      <c r="AD6604" s="23"/>
      <c r="AE6604" s="26" t="str">
        <f>VLOOKUP(E6604,'[1]Tirupati Member''s Detail'!$D$2:$L$1048576,9,0)</f>
        <v>Last Communuication Till 1996</v>
      </c>
    </row>
    <row r="6605" spans="1:31" x14ac:dyDescent="0.3">
      <c r="A6605" s="27">
        <v>6610</v>
      </c>
      <c r="B6605" s="28"/>
      <c r="C6605" s="29" t="s">
        <v>16039</v>
      </c>
      <c r="D6605" s="20" t="s">
        <v>22</v>
      </c>
      <c r="E6605" s="29">
        <v>5000262</v>
      </c>
      <c r="F6605" s="20" t="s">
        <v>24</v>
      </c>
      <c r="G6605" s="20" t="s">
        <v>25</v>
      </c>
      <c r="H6605" s="29" t="s">
        <v>9053</v>
      </c>
      <c r="I6605" s="30">
        <v>1994</v>
      </c>
      <c r="J6605" s="29" t="s">
        <v>16040</v>
      </c>
      <c r="K6605" s="22" t="str">
        <f>VLOOKUP(E6605,'[1]Tirupati Member''s Detail'!$D$2:$L$1048576,8,0)</f>
        <v>No</v>
      </c>
      <c r="L6605" s="23">
        <f>VLOOKUP(E6605,'[1]Tirupati Member''s Detail'!$D$2:$L$1048576,4,0)</f>
        <v>22000</v>
      </c>
      <c r="M6605" s="23">
        <f t="shared" si="519"/>
        <v>22000</v>
      </c>
      <c r="N6605" s="23">
        <f>VLOOKUP(E6605,'[1]Tirupati Member''s Detail'!$D$2:$L$1048576,5,0)</f>
        <v>15400</v>
      </c>
      <c r="O6605" s="23" t="str">
        <f>VLOOKUP(E6605,'[1]Tirupati Member''s Detail'!$D$2:$L$1048576,7,0)</f>
        <v>Outstanding</v>
      </c>
      <c r="P6605" s="23">
        <f t="shared" si="521"/>
        <v>6600</v>
      </c>
      <c r="Q6605" s="24" t="e">
        <f>+#REF!-I6605</f>
        <v>#REF!</v>
      </c>
      <c r="R6605" s="25">
        <f t="shared" si="517"/>
        <v>12320</v>
      </c>
      <c r="S6605" s="25" t="e">
        <f t="shared" si="518"/>
        <v>#REF!</v>
      </c>
      <c r="T6605" s="25">
        <f t="shared" si="520"/>
        <v>12320</v>
      </c>
      <c r="U6605" s="25"/>
      <c r="V6605" s="23"/>
      <c r="W6605" s="23"/>
      <c r="X6605" s="24" t="e">
        <f>+#REF!-I6605</f>
        <v>#REF!</v>
      </c>
      <c r="Y6605" s="23"/>
      <c r="Z6605" s="23"/>
      <c r="AA6605" s="23"/>
      <c r="AB6605" s="23"/>
      <c r="AC6605" s="23"/>
      <c r="AD6605" s="23"/>
      <c r="AE6605" s="26" t="str">
        <f>VLOOKUP(E6605,'[1]Tirupati Member''s Detail'!$D$2:$L$1048576,9,0)</f>
        <v>As POD Last Communication Till 2007 (Outstanding Rs 6600/-)</v>
      </c>
    </row>
    <row r="6606" spans="1:31" x14ac:dyDescent="0.3">
      <c r="A6606" s="27">
        <v>6611</v>
      </c>
      <c r="B6606" s="28"/>
      <c r="C6606" s="29" t="s">
        <v>16041</v>
      </c>
      <c r="D6606" s="20" t="s">
        <v>22</v>
      </c>
      <c r="E6606" s="29">
        <v>5000266</v>
      </c>
      <c r="F6606" s="20" t="s">
        <v>24</v>
      </c>
      <c r="G6606" s="20" t="s">
        <v>25</v>
      </c>
      <c r="H6606" s="29" t="s">
        <v>6526</v>
      </c>
      <c r="I6606" s="30">
        <v>1994</v>
      </c>
      <c r="J6606" s="29" t="s">
        <v>16042</v>
      </c>
      <c r="K6606" s="22" t="str">
        <f>VLOOKUP(E6606,'[1]Tirupati Member''s Detail'!$D$2:$L$1048576,8,0)</f>
        <v>No</v>
      </c>
      <c r="L6606" s="23">
        <f>VLOOKUP(E6606,'[1]Tirupati Member''s Detail'!$D$2:$L$1048576,4,0)</f>
        <v>22000</v>
      </c>
      <c r="M6606" s="23">
        <f t="shared" si="519"/>
        <v>22000</v>
      </c>
      <c r="N6606" s="23">
        <f>VLOOKUP(E6606,'[1]Tirupati Member''s Detail'!$D$2:$L$1048576,5,0)</f>
        <v>13200</v>
      </c>
      <c r="O6606" s="23" t="str">
        <f>VLOOKUP(E6606,'[1]Tirupati Member''s Detail'!$D$2:$L$1048576,7,0)</f>
        <v>Outstanding</v>
      </c>
      <c r="P6606" s="23">
        <f t="shared" si="521"/>
        <v>8800</v>
      </c>
      <c r="Q6606" s="24" t="e">
        <f>+#REF!-I6606</f>
        <v>#REF!</v>
      </c>
      <c r="R6606" s="25">
        <f t="shared" si="517"/>
        <v>10560</v>
      </c>
      <c r="S6606" s="25" t="e">
        <f t="shared" si="518"/>
        <v>#REF!</v>
      </c>
      <c r="T6606" s="25">
        <f t="shared" si="520"/>
        <v>10560</v>
      </c>
      <c r="U6606" s="25"/>
      <c r="V6606" s="23"/>
      <c r="W6606" s="23"/>
      <c r="X6606" s="24" t="e">
        <f>+#REF!-I6606</f>
        <v>#REF!</v>
      </c>
      <c r="Y6606" s="23"/>
      <c r="Z6606" s="23"/>
      <c r="AA6606" s="23"/>
      <c r="AB6606" s="23"/>
      <c r="AC6606" s="23"/>
      <c r="AD6606" s="23"/>
      <c r="AE6606" s="26" t="str">
        <f>VLOOKUP(E6606,'[1]Tirupati Member''s Detail'!$D$2:$L$1048576,9,0)</f>
        <v>As POD Last Communication Till 2007 (Outstanding Rs 18900/-)</v>
      </c>
    </row>
    <row r="6607" spans="1:31" x14ac:dyDescent="0.3">
      <c r="A6607" s="27">
        <v>6612</v>
      </c>
      <c r="B6607" s="28"/>
      <c r="C6607" s="29" t="s">
        <v>16043</v>
      </c>
      <c r="D6607" s="20" t="s">
        <v>22</v>
      </c>
      <c r="E6607" s="29">
        <v>5000267</v>
      </c>
      <c r="F6607" s="20" t="s">
        <v>24</v>
      </c>
      <c r="G6607" s="20" t="s">
        <v>25</v>
      </c>
      <c r="H6607" s="29" t="s">
        <v>6431</v>
      </c>
      <c r="I6607" s="30">
        <v>1994</v>
      </c>
      <c r="J6607" s="29" t="s">
        <v>16044</v>
      </c>
      <c r="K6607" s="22" t="str">
        <f>VLOOKUP(E6607,'[1]Tirupati Member''s Detail'!$D$2:$L$1048576,8,0)</f>
        <v>No</v>
      </c>
      <c r="L6607" s="23">
        <f>VLOOKUP(E6607,'[1]Tirupati Member''s Detail'!$D$2:$L$1048576,4,0)</f>
        <v>22000</v>
      </c>
      <c r="M6607" s="23">
        <f t="shared" si="519"/>
        <v>22000</v>
      </c>
      <c r="N6607" s="23">
        <f>VLOOKUP(E6607,'[1]Tirupati Member''s Detail'!$D$2:$L$1048576,5,0)</f>
        <v>20900</v>
      </c>
      <c r="O6607" s="23" t="str">
        <f>VLOOKUP(E6607,'[1]Tirupati Member''s Detail'!$D$2:$L$1048576,7,0)</f>
        <v>I.R.M</v>
      </c>
      <c r="P6607" s="23">
        <f t="shared" si="521"/>
        <v>1100</v>
      </c>
      <c r="Q6607" s="24" t="e">
        <f>+#REF!-I6607</f>
        <v>#REF!</v>
      </c>
      <c r="R6607" s="25">
        <f t="shared" si="517"/>
        <v>16720</v>
      </c>
      <c r="S6607" s="25" t="e">
        <f t="shared" si="518"/>
        <v>#REF!</v>
      </c>
      <c r="T6607" s="25">
        <f t="shared" si="520"/>
        <v>16720</v>
      </c>
      <c r="U6607" s="25"/>
      <c r="V6607" s="23"/>
      <c r="W6607" s="23"/>
      <c r="X6607" s="24" t="e">
        <f>+#REF!-I6607</f>
        <v>#REF!</v>
      </c>
      <c r="Y6607" s="23"/>
      <c r="Z6607" s="23"/>
      <c r="AA6607" s="23"/>
      <c r="AB6607" s="23"/>
      <c r="AC6607" s="23"/>
      <c r="AD6607" s="23"/>
      <c r="AE6607" s="26" t="str">
        <f>VLOOKUP(E6607,'[1]Tirupati Member''s Detail'!$D$2:$L$1048576,9,0)</f>
        <v>Last Communuication Till 2002</v>
      </c>
    </row>
    <row r="6608" spans="1:31" x14ac:dyDescent="0.3">
      <c r="A6608" s="27">
        <v>6613</v>
      </c>
      <c r="B6608" s="28"/>
      <c r="C6608" s="29" t="s">
        <v>16045</v>
      </c>
      <c r="D6608" s="20" t="s">
        <v>22</v>
      </c>
      <c r="E6608" s="29">
        <v>5000268</v>
      </c>
      <c r="F6608" s="20" t="s">
        <v>24</v>
      </c>
      <c r="G6608" s="20" t="s">
        <v>25</v>
      </c>
      <c r="H6608" s="29" t="s">
        <v>6431</v>
      </c>
      <c r="I6608" s="30">
        <v>1994</v>
      </c>
      <c r="J6608" s="29" t="s">
        <v>16046</v>
      </c>
      <c r="K6608" s="22">
        <f>VLOOKUP(E6608,'[1]Tirupati Member''s Detail'!$D$2:$L$1048576,8,0)</f>
        <v>2008</v>
      </c>
      <c r="L6608" s="23">
        <f>VLOOKUP(E6608,'[1]Tirupati Member''s Detail'!$D$2:$L$1048576,4,0)</f>
        <v>22000</v>
      </c>
      <c r="M6608" s="23">
        <f t="shared" si="519"/>
        <v>22000</v>
      </c>
      <c r="N6608" s="23">
        <f>VLOOKUP(E6608,'[1]Tirupati Member''s Detail'!$D$2:$L$1048576,5,0)</f>
        <v>20900</v>
      </c>
      <c r="O6608" s="23" t="str">
        <f>VLOOKUP(E6608,'[1]Tirupati Member''s Detail'!$D$2:$L$1048576,7,0)</f>
        <v>R.M</v>
      </c>
      <c r="P6608" s="23">
        <f t="shared" si="521"/>
        <v>1100</v>
      </c>
      <c r="Q6608" s="24" t="e">
        <f>+#REF!-I6608</f>
        <v>#REF!</v>
      </c>
      <c r="R6608" s="25">
        <f t="shared" si="517"/>
        <v>16720</v>
      </c>
      <c r="S6608" s="25" t="e">
        <f t="shared" si="518"/>
        <v>#REF!</v>
      </c>
      <c r="T6608" s="25">
        <f t="shared" si="520"/>
        <v>16720</v>
      </c>
      <c r="U6608" s="25"/>
      <c r="V6608" s="23"/>
      <c r="W6608" s="23"/>
      <c r="X6608" s="24" t="e">
        <f>+#REF!-I6608</f>
        <v>#REF!</v>
      </c>
      <c r="Y6608" s="23"/>
      <c r="Z6608" s="23"/>
      <c r="AA6608" s="23"/>
      <c r="AB6608" s="23"/>
      <c r="AC6608" s="23"/>
      <c r="AD6608" s="23"/>
      <c r="AE6608" s="26" t="str">
        <f>VLOOKUP(E6608,'[1]Tirupati Member''s Detail'!$D$2:$L$1048576,9,0)</f>
        <v>send perfroma invoice in Last Communuication Till 2012, (Status:- REINSTAED)</v>
      </c>
    </row>
    <row r="6609" spans="1:31" x14ac:dyDescent="0.3">
      <c r="A6609" s="27">
        <v>6614</v>
      </c>
      <c r="B6609" s="28"/>
      <c r="C6609" s="29" t="s">
        <v>16047</v>
      </c>
      <c r="D6609" s="20" t="s">
        <v>22</v>
      </c>
      <c r="E6609" s="29">
        <v>5000269</v>
      </c>
      <c r="F6609" s="20" t="s">
        <v>24</v>
      </c>
      <c r="G6609" s="20" t="s">
        <v>25</v>
      </c>
      <c r="H6609" s="29" t="s">
        <v>6504</v>
      </c>
      <c r="I6609" s="30">
        <v>1994</v>
      </c>
      <c r="J6609" s="29" t="s">
        <v>16048</v>
      </c>
      <c r="K6609" s="22" t="str">
        <f>VLOOKUP(E6609,'[1]Tirupati Member''s Detail'!$D$2:$L$1048576,8,0)</f>
        <v>No</v>
      </c>
      <c r="L6609" s="23">
        <f>VLOOKUP(E6609,'[1]Tirupati Member''s Detail'!$D$2:$L$1048576,4,0)</f>
        <v>22000</v>
      </c>
      <c r="M6609" s="23">
        <f t="shared" si="519"/>
        <v>22000</v>
      </c>
      <c r="N6609" s="23">
        <f>VLOOKUP(E6609,'[1]Tirupati Member''s Detail'!$D$2:$L$1048576,5,0)</f>
        <v>20900</v>
      </c>
      <c r="O6609" s="23" t="str">
        <f>VLOOKUP(E6609,'[1]Tirupati Member''s Detail'!$D$2:$L$1048576,7,0)</f>
        <v>I.R.M</v>
      </c>
      <c r="P6609" s="23">
        <f t="shared" si="521"/>
        <v>1100</v>
      </c>
      <c r="Q6609" s="24" t="e">
        <f>+#REF!-I6609</f>
        <v>#REF!</v>
      </c>
      <c r="R6609" s="25">
        <f t="shared" ref="R6609:R6672" si="522">IF(O6609="regular",((N6609-(N6609/99)*Q6609)),(N6609-(N6609*20%)))</f>
        <v>16720</v>
      </c>
      <c r="S6609" s="25" t="e">
        <f t="shared" ref="S6609:S6672" si="523">((N6609-(N6609/99)*Q6609))</f>
        <v>#REF!</v>
      </c>
      <c r="T6609" s="25">
        <f t="shared" si="520"/>
        <v>16720</v>
      </c>
      <c r="U6609" s="25"/>
      <c r="V6609" s="23"/>
      <c r="W6609" s="23"/>
      <c r="X6609" s="24" t="e">
        <f>+#REF!-I6609</f>
        <v>#REF!</v>
      </c>
      <c r="Y6609" s="23"/>
      <c r="Z6609" s="23"/>
      <c r="AA6609" s="23"/>
      <c r="AB6609" s="23"/>
      <c r="AC6609" s="23"/>
      <c r="AD6609" s="23"/>
      <c r="AE6609" s="26" t="str">
        <f>VLOOKUP(E6609,'[1]Tirupati Member''s Detail'!$D$2:$L$1048576,9,0)</f>
        <v>Last Communuication Till 1996</v>
      </c>
    </row>
    <row r="6610" spans="1:31" x14ac:dyDescent="0.3">
      <c r="A6610" s="27">
        <v>6615</v>
      </c>
      <c r="B6610" s="28"/>
      <c r="C6610" s="29" t="s">
        <v>16049</v>
      </c>
      <c r="D6610" s="20" t="s">
        <v>22</v>
      </c>
      <c r="E6610" s="29">
        <v>5000274</v>
      </c>
      <c r="F6610" s="20" t="s">
        <v>24</v>
      </c>
      <c r="G6610" s="20" t="s">
        <v>25</v>
      </c>
      <c r="H6610" s="29" t="s">
        <v>6645</v>
      </c>
      <c r="I6610" s="30">
        <v>1994</v>
      </c>
      <c r="J6610" s="29" t="s">
        <v>16050</v>
      </c>
      <c r="K6610" s="22" t="str">
        <f>VLOOKUP(E6610,'[1]Tirupati Member''s Detail'!$D$2:$L$1048576,8,0)</f>
        <v>No</v>
      </c>
      <c r="L6610" s="23">
        <f>VLOOKUP(E6610,'[1]Tirupati Member''s Detail'!$D$2:$L$1048576,4,0)</f>
        <v>27000</v>
      </c>
      <c r="M6610" s="23">
        <f t="shared" si="519"/>
        <v>27000</v>
      </c>
      <c r="N6610" s="23">
        <f>VLOOKUP(E6610,'[1]Tirupati Member''s Detail'!$D$2:$L$1048576,5,0)</f>
        <v>27000</v>
      </c>
      <c r="O6610" s="23" t="str">
        <f>VLOOKUP(E6610,'[1]Tirupati Member''s Detail'!$D$2:$L$1048576,7,0)</f>
        <v>I.R.M</v>
      </c>
      <c r="P6610" s="23">
        <f t="shared" si="521"/>
        <v>0</v>
      </c>
      <c r="Q6610" s="24" t="e">
        <f>+#REF!-I6610</f>
        <v>#REF!</v>
      </c>
      <c r="R6610" s="25">
        <f t="shared" si="522"/>
        <v>21600</v>
      </c>
      <c r="S6610" s="25" t="e">
        <f t="shared" si="523"/>
        <v>#REF!</v>
      </c>
      <c r="T6610" s="25">
        <f t="shared" si="520"/>
        <v>21600</v>
      </c>
      <c r="U6610" s="25"/>
      <c r="V6610" s="23"/>
      <c r="W6610" s="23"/>
      <c r="X6610" s="24" t="e">
        <f>+#REF!-I6610</f>
        <v>#REF!</v>
      </c>
      <c r="Y6610" s="23"/>
      <c r="Z6610" s="23"/>
      <c r="AA6610" s="23"/>
      <c r="AB6610" s="23"/>
      <c r="AC6610" s="23"/>
      <c r="AD6610" s="23"/>
      <c r="AE6610" s="26" t="str">
        <f>VLOOKUP(E6610,'[1]Tirupati Member''s Detail'!$D$2:$L$1048576,9,0)</f>
        <v xml:space="preserve"> No Communication Till Date</v>
      </c>
    </row>
    <row r="6611" spans="1:31" x14ac:dyDescent="0.3">
      <c r="A6611" s="27">
        <v>6616</v>
      </c>
      <c r="B6611" s="28"/>
      <c r="C6611" s="29" t="s">
        <v>16051</v>
      </c>
      <c r="D6611" s="20" t="s">
        <v>22</v>
      </c>
      <c r="E6611" s="29">
        <v>5000276</v>
      </c>
      <c r="F6611" s="20" t="s">
        <v>24</v>
      </c>
      <c r="G6611" s="20" t="s">
        <v>25</v>
      </c>
      <c r="H6611" s="29" t="s">
        <v>6473</v>
      </c>
      <c r="I6611" s="30">
        <v>1994</v>
      </c>
      <c r="J6611" s="29" t="s">
        <v>16052</v>
      </c>
      <c r="K6611" s="22" t="str">
        <f>VLOOKUP(E6611,'[1]Tirupati Member''s Detail'!$D$2:$L$1048576,8,0)</f>
        <v>No</v>
      </c>
      <c r="L6611" s="23">
        <f>VLOOKUP(E6611,'[1]Tirupati Member''s Detail'!$D$2:$L$1048576,4,0)</f>
        <v>27000</v>
      </c>
      <c r="M6611" s="23">
        <f t="shared" si="519"/>
        <v>27000</v>
      </c>
      <c r="N6611" s="23">
        <f>VLOOKUP(E6611,'[1]Tirupati Member''s Detail'!$D$2:$L$1048576,5,0)</f>
        <v>27000</v>
      </c>
      <c r="O6611" s="23" t="str">
        <f>VLOOKUP(E6611,'[1]Tirupati Member''s Detail'!$D$2:$L$1048576,7,0)</f>
        <v>I.R.M</v>
      </c>
      <c r="P6611" s="23">
        <f t="shared" si="521"/>
        <v>0</v>
      </c>
      <c r="Q6611" s="24" t="e">
        <f>+#REF!-I6611</f>
        <v>#REF!</v>
      </c>
      <c r="R6611" s="25">
        <f t="shared" si="522"/>
        <v>21600</v>
      </c>
      <c r="S6611" s="25" t="e">
        <f t="shared" si="523"/>
        <v>#REF!</v>
      </c>
      <c r="T6611" s="25">
        <f t="shared" si="520"/>
        <v>21600</v>
      </c>
      <c r="U6611" s="25"/>
      <c r="V6611" s="23"/>
      <c r="W6611" s="23"/>
      <c r="X6611" s="24" t="e">
        <f>+#REF!-I6611</f>
        <v>#REF!</v>
      </c>
      <c r="Y6611" s="23"/>
      <c r="Z6611" s="23"/>
      <c r="AA6611" s="23"/>
      <c r="AB6611" s="23"/>
      <c r="AC6611" s="23"/>
      <c r="AD6611" s="23"/>
      <c r="AE6611" s="26" t="str">
        <f>VLOOKUP(E6611,'[1]Tirupati Member''s Detail'!$D$2:$L$1048576,9,0)</f>
        <v>Last Communuication Till 1998, (Status:- REINSTAED)</v>
      </c>
    </row>
    <row r="6612" spans="1:31" x14ac:dyDescent="0.3">
      <c r="A6612" s="27">
        <v>6617</v>
      </c>
      <c r="B6612" s="28"/>
      <c r="C6612" s="29" t="s">
        <v>16053</v>
      </c>
      <c r="D6612" s="20" t="s">
        <v>22</v>
      </c>
      <c r="E6612" s="29">
        <v>5000280</v>
      </c>
      <c r="F6612" s="20" t="s">
        <v>24</v>
      </c>
      <c r="G6612" s="20" t="s">
        <v>25</v>
      </c>
      <c r="H6612" s="29" t="s">
        <v>6530</v>
      </c>
      <c r="I6612" s="30">
        <v>1994</v>
      </c>
      <c r="J6612" s="29" t="s">
        <v>16054</v>
      </c>
      <c r="K6612" s="22" t="str">
        <f>VLOOKUP(E6612,'[1]Tirupati Member''s Detail'!$D$2:$L$1048576,8,0)</f>
        <v>No</v>
      </c>
      <c r="L6612" s="23">
        <f>VLOOKUP(E6612,'[1]Tirupati Member''s Detail'!$D$2:$L$1048576,4,0)</f>
        <v>32000</v>
      </c>
      <c r="M6612" s="23">
        <f t="shared" si="519"/>
        <v>32000</v>
      </c>
      <c r="N6612" s="23">
        <f>VLOOKUP(E6612,'[1]Tirupati Member''s Detail'!$D$2:$L$1048576,5,0)</f>
        <v>30400</v>
      </c>
      <c r="O6612" s="23" t="str">
        <f>VLOOKUP(E6612,'[1]Tirupati Member''s Detail'!$D$2:$L$1048576,7,0)</f>
        <v>I.R.M</v>
      </c>
      <c r="P6612" s="23">
        <f t="shared" si="521"/>
        <v>1600</v>
      </c>
      <c r="Q6612" s="24" t="e">
        <f>+#REF!-I6612</f>
        <v>#REF!</v>
      </c>
      <c r="R6612" s="25">
        <f t="shared" si="522"/>
        <v>24320</v>
      </c>
      <c r="S6612" s="25" t="e">
        <f t="shared" si="523"/>
        <v>#REF!</v>
      </c>
      <c r="T6612" s="25">
        <f t="shared" si="520"/>
        <v>24320</v>
      </c>
      <c r="U6612" s="25"/>
      <c r="V6612" s="23"/>
      <c r="W6612" s="23"/>
      <c r="X6612" s="24" t="e">
        <f>+#REF!-I6612</f>
        <v>#REF!</v>
      </c>
      <c r="Y6612" s="23"/>
      <c r="Z6612" s="23"/>
      <c r="AA6612" s="23"/>
      <c r="AB6612" s="23"/>
      <c r="AC6612" s="23"/>
      <c r="AD6612" s="23"/>
      <c r="AE6612" s="26" t="str">
        <f>VLOOKUP(E6612,'[1]Tirupati Member''s Detail'!$D$2:$L$1048576,9,0)</f>
        <v>No Communication Till Date</v>
      </c>
    </row>
    <row r="6613" spans="1:31" x14ac:dyDescent="0.3">
      <c r="A6613" s="27">
        <v>6618</v>
      </c>
      <c r="B6613" s="28"/>
      <c r="C6613" s="29" t="s">
        <v>16055</v>
      </c>
      <c r="D6613" s="20" t="s">
        <v>22</v>
      </c>
      <c r="E6613" s="29">
        <v>5000281</v>
      </c>
      <c r="F6613" s="20" t="s">
        <v>24</v>
      </c>
      <c r="G6613" s="20" t="s">
        <v>25</v>
      </c>
      <c r="H6613" s="29" t="s">
        <v>9706</v>
      </c>
      <c r="I6613" s="30">
        <v>1994</v>
      </c>
      <c r="J6613" s="29" t="s">
        <v>16056</v>
      </c>
      <c r="K6613" s="22" t="str">
        <f>VLOOKUP(E6613,'[1]Tirupati Member''s Detail'!$D$2:$L$1048576,8,0)</f>
        <v>No</v>
      </c>
      <c r="L6613" s="23">
        <f>VLOOKUP(E6613,'[1]Tirupati Member''s Detail'!$D$2:$L$1048576,4,0)</f>
        <v>22000</v>
      </c>
      <c r="M6613" s="23">
        <f t="shared" si="519"/>
        <v>22000</v>
      </c>
      <c r="N6613" s="23">
        <f>VLOOKUP(E6613,'[1]Tirupati Member''s Detail'!$D$2:$L$1048576,5,0)</f>
        <v>22000</v>
      </c>
      <c r="O6613" s="23" t="str">
        <f>VLOOKUP(E6613,'[1]Tirupati Member''s Detail'!$D$2:$L$1048576,7,0)</f>
        <v>I.R.M</v>
      </c>
      <c r="P6613" s="23">
        <f t="shared" si="521"/>
        <v>0</v>
      </c>
      <c r="Q6613" s="24" t="e">
        <f>+#REF!-I6613</f>
        <v>#REF!</v>
      </c>
      <c r="R6613" s="25">
        <f t="shared" si="522"/>
        <v>17600</v>
      </c>
      <c r="S6613" s="25" t="e">
        <f t="shared" si="523"/>
        <v>#REF!</v>
      </c>
      <c r="T6613" s="25">
        <f t="shared" si="520"/>
        <v>17600</v>
      </c>
      <c r="U6613" s="25"/>
      <c r="V6613" s="23"/>
      <c r="W6613" s="23"/>
      <c r="X6613" s="24" t="e">
        <f>+#REF!-I6613</f>
        <v>#REF!</v>
      </c>
      <c r="Y6613" s="23"/>
      <c r="Z6613" s="23"/>
      <c r="AA6613" s="23"/>
      <c r="AB6613" s="23"/>
      <c r="AC6613" s="23"/>
      <c r="AD6613" s="23"/>
      <c r="AE6613" s="26" t="str">
        <f>VLOOKUP(E6613,'[1]Tirupati Member''s Detail'!$D$2:$L$1048576,9,0)</f>
        <v>As POD Last Communuication Till 2007</v>
      </c>
    </row>
    <row r="6614" spans="1:31" x14ac:dyDescent="0.3">
      <c r="A6614" s="27">
        <v>6619</v>
      </c>
      <c r="B6614" s="28"/>
      <c r="C6614" s="29" t="s">
        <v>16057</v>
      </c>
      <c r="D6614" s="20" t="s">
        <v>22</v>
      </c>
      <c r="E6614" s="29">
        <v>5000282</v>
      </c>
      <c r="F6614" s="20" t="s">
        <v>24</v>
      </c>
      <c r="G6614" s="20" t="s">
        <v>25</v>
      </c>
      <c r="H6614" s="29" t="s">
        <v>6490</v>
      </c>
      <c r="I6614" s="30">
        <v>1994</v>
      </c>
      <c r="J6614" s="29" t="s">
        <v>16058</v>
      </c>
      <c r="K6614" s="22" t="str">
        <f>VLOOKUP(E6614,'[1]Tirupati Member''s Detail'!$D$2:$L$1048576,8,0)</f>
        <v>No</v>
      </c>
      <c r="L6614" s="23">
        <f>VLOOKUP(E6614,'[1]Tirupati Member''s Detail'!$D$2:$L$1048576,4,0)</f>
        <v>32000</v>
      </c>
      <c r="M6614" s="23">
        <f t="shared" si="519"/>
        <v>32000</v>
      </c>
      <c r="N6614" s="23">
        <f>VLOOKUP(E6614,'[1]Tirupati Member''s Detail'!$D$2:$L$1048576,5,0)</f>
        <v>32000</v>
      </c>
      <c r="O6614" s="23" t="str">
        <f>VLOOKUP(E6614,'[1]Tirupati Member''s Detail'!$D$2:$L$1048576,7,0)</f>
        <v>I.R.M</v>
      </c>
      <c r="P6614" s="23">
        <f t="shared" si="521"/>
        <v>0</v>
      </c>
      <c r="Q6614" s="24" t="e">
        <f>+#REF!-I6614</f>
        <v>#REF!</v>
      </c>
      <c r="R6614" s="25">
        <f t="shared" si="522"/>
        <v>25600</v>
      </c>
      <c r="S6614" s="25" t="e">
        <f t="shared" si="523"/>
        <v>#REF!</v>
      </c>
      <c r="T6614" s="25">
        <f t="shared" si="520"/>
        <v>25600</v>
      </c>
      <c r="U6614" s="25"/>
      <c r="V6614" s="23"/>
      <c r="W6614" s="23"/>
      <c r="X6614" s="24" t="e">
        <f>+#REF!-I6614</f>
        <v>#REF!</v>
      </c>
      <c r="Y6614" s="23"/>
      <c r="Z6614" s="23"/>
      <c r="AA6614" s="23"/>
      <c r="AB6614" s="23"/>
      <c r="AC6614" s="23"/>
      <c r="AD6614" s="23"/>
      <c r="AE6614" s="26" t="str">
        <f>VLOOKUP(E6614,'[1]Tirupati Member''s Detail'!$D$2:$L$1048576,9,0)</f>
        <v>As POD last communication 07</v>
      </c>
    </row>
    <row r="6615" spans="1:31" x14ac:dyDescent="0.3">
      <c r="A6615" s="27">
        <v>6620</v>
      </c>
      <c r="B6615" s="28"/>
      <c r="C6615" s="29" t="s">
        <v>16059</v>
      </c>
      <c r="D6615" s="20" t="s">
        <v>22</v>
      </c>
      <c r="E6615" s="29">
        <v>5000283</v>
      </c>
      <c r="F6615" s="20" t="s">
        <v>24</v>
      </c>
      <c r="G6615" s="20" t="s">
        <v>25</v>
      </c>
      <c r="H6615" s="29" t="s">
        <v>30</v>
      </c>
      <c r="I6615" s="30">
        <v>1994</v>
      </c>
      <c r="J6615" s="29" t="s">
        <v>16060</v>
      </c>
      <c r="K6615" s="22">
        <f>VLOOKUP(E6615,'[1]Tirupati Member''s Detail'!$D$2:$L$1048576,8,0)</f>
        <v>2010</v>
      </c>
      <c r="L6615" s="23">
        <f>VLOOKUP(E6615,'[1]Tirupati Member''s Detail'!$D$2:$L$1048576,4,0)</f>
        <v>27000</v>
      </c>
      <c r="M6615" s="23">
        <f t="shared" si="519"/>
        <v>27000</v>
      </c>
      <c r="N6615" s="23">
        <f>VLOOKUP(E6615,'[1]Tirupati Member''s Detail'!$D$2:$L$1048576,5,0)</f>
        <v>27000</v>
      </c>
      <c r="O6615" s="23" t="str">
        <f>VLOOKUP(E6615,'[1]Tirupati Member''s Detail'!$D$2:$L$1048576,7,0)</f>
        <v>R.M</v>
      </c>
      <c r="P6615" s="23">
        <f t="shared" si="521"/>
        <v>0</v>
      </c>
      <c r="Q6615" s="24" t="e">
        <f>+#REF!-I6615</f>
        <v>#REF!</v>
      </c>
      <c r="R6615" s="25">
        <f t="shared" si="522"/>
        <v>21600</v>
      </c>
      <c r="S6615" s="25" t="e">
        <f t="shared" si="523"/>
        <v>#REF!</v>
      </c>
      <c r="T6615" s="25">
        <f t="shared" si="520"/>
        <v>21600</v>
      </c>
      <c r="U6615" s="25"/>
      <c r="V6615" s="23"/>
      <c r="W6615" s="23"/>
      <c r="X6615" s="24" t="e">
        <f>+#REF!-I6615</f>
        <v>#REF!</v>
      </c>
      <c r="Y6615" s="23"/>
      <c r="Z6615" s="23"/>
      <c r="AA6615" s="23"/>
      <c r="AB6615" s="23"/>
      <c r="AC6615" s="23"/>
      <c r="AD6615" s="23"/>
      <c r="AE6615" s="26" t="str">
        <f>VLOOKUP(E6615,'[1]Tirupati Member''s Detail'!$D$2:$L$1048576,9,0)</f>
        <v>No Reminder send so Last Communuication Till 2010</v>
      </c>
    </row>
    <row r="6616" spans="1:31" x14ac:dyDescent="0.3">
      <c r="A6616" s="27">
        <v>6621</v>
      </c>
      <c r="B6616" s="28"/>
      <c r="C6616" s="29" t="s">
        <v>16061</v>
      </c>
      <c r="D6616" s="20" t="s">
        <v>22</v>
      </c>
      <c r="E6616" s="29">
        <v>5000284</v>
      </c>
      <c r="F6616" s="20" t="s">
        <v>24</v>
      </c>
      <c r="G6616" s="20" t="s">
        <v>25</v>
      </c>
      <c r="H6616" s="29" t="s">
        <v>366</v>
      </c>
      <c r="I6616" s="30">
        <v>1994</v>
      </c>
      <c r="J6616" s="29" t="s">
        <v>16062</v>
      </c>
      <c r="K6616" s="22" t="str">
        <f>VLOOKUP(E6616,'[1]Tirupati Member''s Detail'!$D$2:$L$1048576,8,0)</f>
        <v>No</v>
      </c>
      <c r="L6616" s="23">
        <f>VLOOKUP(E6616,'[1]Tirupati Member''s Detail'!$D$2:$L$1048576,4,0)</f>
        <v>22000</v>
      </c>
      <c r="M6616" s="23">
        <f t="shared" si="519"/>
        <v>22000</v>
      </c>
      <c r="N6616" s="23">
        <f>VLOOKUP(E6616,'[1]Tirupati Member''s Detail'!$D$2:$L$1048576,5,0)</f>
        <v>22000</v>
      </c>
      <c r="O6616" s="23" t="str">
        <f>VLOOKUP(E6616,'[1]Tirupati Member''s Detail'!$D$2:$L$1048576,7,0)</f>
        <v>I.R.M</v>
      </c>
      <c r="P6616" s="23">
        <f t="shared" si="521"/>
        <v>0</v>
      </c>
      <c r="Q6616" s="24" t="e">
        <f>+#REF!-I6616</f>
        <v>#REF!</v>
      </c>
      <c r="R6616" s="25">
        <f t="shared" si="522"/>
        <v>17600</v>
      </c>
      <c r="S6616" s="25" t="e">
        <f t="shared" si="523"/>
        <v>#REF!</v>
      </c>
      <c r="T6616" s="25">
        <f t="shared" si="520"/>
        <v>17600</v>
      </c>
      <c r="U6616" s="25"/>
      <c r="V6616" s="23"/>
      <c r="W6616" s="23"/>
      <c r="X6616" s="24" t="e">
        <f>+#REF!-I6616</f>
        <v>#REF!</v>
      </c>
      <c r="Y6616" s="23"/>
      <c r="Z6616" s="23"/>
      <c r="AA6616" s="23"/>
      <c r="AB6616" s="23"/>
      <c r="AC6616" s="23"/>
      <c r="AD6616" s="23"/>
      <c r="AE6616" s="26" t="str">
        <f>VLOOKUP(E6616,'[1]Tirupati Member''s Detail'!$D$2:$L$1048576,9,0)</f>
        <v>As POD last communication 07</v>
      </c>
    </row>
    <row r="6617" spans="1:31" x14ac:dyDescent="0.3">
      <c r="A6617" s="27">
        <v>6622</v>
      </c>
      <c r="B6617" s="28"/>
      <c r="C6617" s="29" t="s">
        <v>16063</v>
      </c>
      <c r="D6617" s="20" t="s">
        <v>22</v>
      </c>
      <c r="E6617" s="29">
        <v>5000286</v>
      </c>
      <c r="F6617" s="20" t="s">
        <v>24</v>
      </c>
      <c r="G6617" s="20" t="s">
        <v>25</v>
      </c>
      <c r="H6617" s="29" t="s">
        <v>38</v>
      </c>
      <c r="I6617" s="30">
        <v>1994</v>
      </c>
      <c r="J6617" s="29" t="s">
        <v>16064</v>
      </c>
      <c r="K6617" s="22" t="str">
        <f>VLOOKUP(E6617,'[1]Tirupati Member''s Detail'!$D$2:$L$1048576,8,0)</f>
        <v>No</v>
      </c>
      <c r="L6617" s="23">
        <f>VLOOKUP(E6617,'[1]Tirupati Member''s Detail'!$D$2:$L$1048576,4,0)</f>
        <v>27000</v>
      </c>
      <c r="M6617" s="23">
        <f t="shared" si="519"/>
        <v>27000</v>
      </c>
      <c r="N6617" s="23">
        <f>VLOOKUP(E6617,'[1]Tirupati Member''s Detail'!$D$2:$L$1048576,5,0)</f>
        <v>27000</v>
      </c>
      <c r="O6617" s="23" t="str">
        <f>VLOOKUP(E6617,'[1]Tirupati Member''s Detail'!$D$2:$L$1048576,7,0)</f>
        <v>I.R.M</v>
      </c>
      <c r="P6617" s="23">
        <f t="shared" si="521"/>
        <v>0</v>
      </c>
      <c r="Q6617" s="24" t="e">
        <f>+#REF!-I6617</f>
        <v>#REF!</v>
      </c>
      <c r="R6617" s="25">
        <f t="shared" si="522"/>
        <v>21600</v>
      </c>
      <c r="S6617" s="25" t="e">
        <f t="shared" si="523"/>
        <v>#REF!</v>
      </c>
      <c r="T6617" s="25">
        <f t="shared" si="520"/>
        <v>21600</v>
      </c>
      <c r="U6617" s="25"/>
      <c r="V6617" s="23"/>
      <c r="W6617" s="23"/>
      <c r="X6617" s="24" t="e">
        <f>+#REF!-I6617</f>
        <v>#REF!</v>
      </c>
      <c r="Y6617" s="23"/>
      <c r="Z6617" s="23"/>
      <c r="AA6617" s="23"/>
      <c r="AB6617" s="23"/>
      <c r="AC6617" s="23"/>
      <c r="AD6617" s="23"/>
      <c r="AE6617" s="26" t="str">
        <f>VLOOKUP(E6617,'[1]Tirupati Member''s Detail'!$D$2:$L$1048576,9,0)</f>
        <v>As POD last communication 07</v>
      </c>
    </row>
    <row r="6618" spans="1:31" x14ac:dyDescent="0.3">
      <c r="A6618" s="27">
        <v>6623</v>
      </c>
      <c r="B6618" s="28"/>
      <c r="C6618" s="29" t="s">
        <v>16065</v>
      </c>
      <c r="D6618" s="20" t="s">
        <v>22</v>
      </c>
      <c r="E6618" s="29">
        <v>5000292</v>
      </c>
      <c r="F6618" s="20" t="s">
        <v>24</v>
      </c>
      <c r="G6618" s="20" t="s">
        <v>25</v>
      </c>
      <c r="H6618" s="29" t="s">
        <v>100</v>
      </c>
      <c r="I6618" s="30">
        <v>1994</v>
      </c>
      <c r="J6618" s="29" t="s">
        <v>16066</v>
      </c>
      <c r="K6618" s="22" t="str">
        <f>VLOOKUP(E6618,'[1]Tirupati Member''s Detail'!$D$2:$L$1048576,8,0)</f>
        <v>No</v>
      </c>
      <c r="L6618" s="23">
        <f>VLOOKUP(E6618,'[1]Tirupati Member''s Detail'!$D$2:$L$1048576,4,0)</f>
        <v>22000</v>
      </c>
      <c r="M6618" s="23">
        <f t="shared" si="519"/>
        <v>22000</v>
      </c>
      <c r="N6618" s="23">
        <f>VLOOKUP(E6618,'[1]Tirupati Member''s Detail'!$D$2:$L$1048576,5,0)</f>
        <v>22000</v>
      </c>
      <c r="O6618" s="23" t="str">
        <f>VLOOKUP(E6618,'[1]Tirupati Member''s Detail'!$D$2:$L$1048576,7,0)</f>
        <v>I.R.M</v>
      </c>
      <c r="P6618" s="23">
        <f t="shared" si="521"/>
        <v>0</v>
      </c>
      <c r="Q6618" s="24" t="e">
        <f>+#REF!-I6618</f>
        <v>#REF!</v>
      </c>
      <c r="R6618" s="25">
        <f t="shared" si="522"/>
        <v>17600</v>
      </c>
      <c r="S6618" s="25" t="e">
        <f t="shared" si="523"/>
        <v>#REF!</v>
      </c>
      <c r="T6618" s="25">
        <f t="shared" si="520"/>
        <v>17600</v>
      </c>
      <c r="U6618" s="25"/>
      <c r="V6618" s="23"/>
      <c r="W6618" s="23"/>
      <c r="X6618" s="24" t="e">
        <f>+#REF!-I6618</f>
        <v>#REF!</v>
      </c>
      <c r="Y6618" s="23"/>
      <c r="Z6618" s="23"/>
      <c r="AA6618" s="23"/>
      <c r="AB6618" s="23"/>
      <c r="AC6618" s="23"/>
      <c r="AD6618" s="23"/>
      <c r="AE6618" s="26" t="str">
        <f>VLOOKUP(E6618,'[1]Tirupati Member''s Detail'!$D$2:$L$1048576,9,0)</f>
        <v>last communication 07</v>
      </c>
    </row>
    <row r="6619" spans="1:31" x14ac:dyDescent="0.3">
      <c r="A6619" s="27">
        <v>6624</v>
      </c>
      <c r="B6619" s="28"/>
      <c r="C6619" s="29" t="s">
        <v>16067</v>
      </c>
      <c r="D6619" s="20" t="s">
        <v>22</v>
      </c>
      <c r="E6619" s="29">
        <v>5000293</v>
      </c>
      <c r="F6619" s="20" t="s">
        <v>24</v>
      </c>
      <c r="G6619" s="20" t="s">
        <v>25</v>
      </c>
      <c r="H6619" s="29" t="s">
        <v>359</v>
      </c>
      <c r="I6619" s="30">
        <v>1994</v>
      </c>
      <c r="J6619" s="29" t="s">
        <v>16068</v>
      </c>
      <c r="K6619" s="22" t="str">
        <f>VLOOKUP(E6619,'[1]Tirupati Member''s Detail'!$D$2:$L$1048576,8,0)</f>
        <v>No</v>
      </c>
      <c r="L6619" s="23">
        <f>VLOOKUP(E6619,'[1]Tirupati Member''s Detail'!$D$2:$L$1048576,4,0)</f>
        <v>32000</v>
      </c>
      <c r="M6619" s="23">
        <f t="shared" si="519"/>
        <v>32000</v>
      </c>
      <c r="N6619" s="23">
        <f>VLOOKUP(E6619,'[1]Tirupati Member''s Detail'!$D$2:$L$1048576,5,0)</f>
        <v>32000</v>
      </c>
      <c r="O6619" s="23" t="str">
        <f>VLOOKUP(E6619,'[1]Tirupati Member''s Detail'!$D$2:$L$1048576,7,0)</f>
        <v>I.R.M</v>
      </c>
      <c r="P6619" s="23">
        <f t="shared" si="521"/>
        <v>0</v>
      </c>
      <c r="Q6619" s="24" t="e">
        <f>+#REF!-I6619</f>
        <v>#REF!</v>
      </c>
      <c r="R6619" s="25">
        <f t="shared" si="522"/>
        <v>25600</v>
      </c>
      <c r="S6619" s="25" t="e">
        <f t="shared" si="523"/>
        <v>#REF!</v>
      </c>
      <c r="T6619" s="25">
        <f t="shared" si="520"/>
        <v>25600</v>
      </c>
      <c r="U6619" s="25"/>
      <c r="V6619" s="23"/>
      <c r="W6619" s="23"/>
      <c r="X6619" s="24" t="e">
        <f>+#REF!-I6619</f>
        <v>#REF!</v>
      </c>
      <c r="Y6619" s="23"/>
      <c r="Z6619" s="23"/>
      <c r="AA6619" s="23"/>
      <c r="AB6619" s="23"/>
      <c r="AC6619" s="23"/>
      <c r="AD6619" s="23"/>
      <c r="AE6619" s="26" t="str">
        <f>VLOOKUP(E6619,'[1]Tirupati Member''s Detail'!$D$2:$L$1048576,9,0)</f>
        <v>As POD last communication 07</v>
      </c>
    </row>
    <row r="6620" spans="1:31" x14ac:dyDescent="0.3">
      <c r="A6620" s="27">
        <v>6625</v>
      </c>
      <c r="B6620" s="28"/>
      <c r="C6620" s="29" t="s">
        <v>16069</v>
      </c>
      <c r="D6620" s="20" t="s">
        <v>22</v>
      </c>
      <c r="E6620" s="29">
        <v>5000298</v>
      </c>
      <c r="F6620" s="20" t="s">
        <v>24</v>
      </c>
      <c r="G6620" s="20" t="s">
        <v>25</v>
      </c>
      <c r="H6620" s="29" t="s">
        <v>157</v>
      </c>
      <c r="I6620" s="30">
        <v>1994</v>
      </c>
      <c r="J6620" s="29" t="s">
        <v>16070</v>
      </c>
      <c r="K6620" s="22" t="str">
        <f>VLOOKUP(E6620,'[1]Tirupati Member''s Detail'!$D$2:$L$1048576,8,0)</f>
        <v>No</v>
      </c>
      <c r="L6620" s="23">
        <f>VLOOKUP(E6620,'[1]Tirupati Member''s Detail'!$D$2:$L$1048576,4,0)</f>
        <v>22000</v>
      </c>
      <c r="M6620" s="23">
        <f t="shared" si="519"/>
        <v>22000</v>
      </c>
      <c r="N6620" s="23">
        <f>VLOOKUP(E6620,'[1]Tirupati Member''s Detail'!$D$2:$L$1048576,5,0)</f>
        <v>15400</v>
      </c>
      <c r="O6620" s="23" t="str">
        <f>VLOOKUP(E6620,'[1]Tirupati Member''s Detail'!$D$2:$L$1048576,7,0)</f>
        <v>Outstanding</v>
      </c>
      <c r="P6620" s="23">
        <f t="shared" si="521"/>
        <v>6600</v>
      </c>
      <c r="Q6620" s="24" t="e">
        <f>+#REF!-I6620</f>
        <v>#REF!</v>
      </c>
      <c r="R6620" s="25">
        <f t="shared" si="522"/>
        <v>12320</v>
      </c>
      <c r="S6620" s="25" t="e">
        <f t="shared" si="523"/>
        <v>#REF!</v>
      </c>
      <c r="T6620" s="25">
        <f t="shared" si="520"/>
        <v>12320</v>
      </c>
      <c r="U6620" s="25"/>
      <c r="V6620" s="23"/>
      <c r="W6620" s="23"/>
      <c r="X6620" s="24" t="e">
        <f>+#REF!-I6620</f>
        <v>#REF!</v>
      </c>
      <c r="Y6620" s="23"/>
      <c r="Z6620" s="23"/>
      <c r="AA6620" s="23"/>
      <c r="AB6620" s="23"/>
      <c r="AC6620" s="23"/>
      <c r="AD6620" s="23"/>
      <c r="AE6620" s="26" t="str">
        <f>VLOOKUP(E6620,'[1]Tirupati Member''s Detail'!$D$2:$L$1048576,9,0)</f>
        <v>No Communication Till Date (Outstanding Rs 6600/-)</v>
      </c>
    </row>
    <row r="6621" spans="1:31" x14ac:dyDescent="0.3">
      <c r="A6621" s="27">
        <v>6626</v>
      </c>
      <c r="B6621" s="28"/>
      <c r="C6621" s="29" t="s">
        <v>16071</v>
      </c>
      <c r="D6621" s="20" t="s">
        <v>22</v>
      </c>
      <c r="E6621" s="29">
        <v>5000299</v>
      </c>
      <c r="F6621" s="20" t="s">
        <v>24</v>
      </c>
      <c r="G6621" s="20" t="s">
        <v>25</v>
      </c>
      <c r="H6621" s="29" t="s">
        <v>100</v>
      </c>
      <c r="I6621" s="30">
        <v>1994</v>
      </c>
      <c r="J6621" s="29" t="s">
        <v>16072</v>
      </c>
      <c r="K6621" s="22" t="str">
        <f>VLOOKUP(E6621,'[1]Tirupati Member''s Detail'!$D$2:$L$1048576,8,0)</f>
        <v>No</v>
      </c>
      <c r="L6621" s="23">
        <f>VLOOKUP(E6621,'[1]Tirupati Member''s Detail'!$D$2:$L$1048576,4,0)</f>
        <v>22000</v>
      </c>
      <c r="M6621" s="23">
        <f t="shared" si="519"/>
        <v>22000</v>
      </c>
      <c r="N6621" s="23">
        <f>VLOOKUP(E6621,'[1]Tirupati Member''s Detail'!$D$2:$L$1048576,5,0)</f>
        <v>20900</v>
      </c>
      <c r="O6621" s="23" t="str">
        <f>VLOOKUP(E6621,'[1]Tirupati Member''s Detail'!$D$2:$L$1048576,7,0)</f>
        <v>I.R.M</v>
      </c>
      <c r="P6621" s="23">
        <f t="shared" si="521"/>
        <v>1100</v>
      </c>
      <c r="Q6621" s="24" t="e">
        <f>+#REF!-I6621</f>
        <v>#REF!</v>
      </c>
      <c r="R6621" s="25">
        <f t="shared" si="522"/>
        <v>16720</v>
      </c>
      <c r="S6621" s="25" t="e">
        <f t="shared" si="523"/>
        <v>#REF!</v>
      </c>
      <c r="T6621" s="25">
        <f t="shared" si="520"/>
        <v>16720</v>
      </c>
      <c r="U6621" s="25"/>
      <c r="V6621" s="23"/>
      <c r="W6621" s="23"/>
      <c r="X6621" s="24" t="e">
        <f>+#REF!-I6621</f>
        <v>#REF!</v>
      </c>
      <c r="Y6621" s="23"/>
      <c r="Z6621" s="23"/>
      <c r="AA6621" s="23"/>
      <c r="AB6621" s="23"/>
      <c r="AC6621" s="23"/>
      <c r="AD6621" s="23"/>
      <c r="AE6621" s="26" t="str">
        <f>VLOOKUP(E6621,'[1]Tirupati Member''s Detail'!$D$2:$L$1048576,9,0)</f>
        <v>telephonic reply in 2019 with all pending Amc dues details</v>
      </c>
    </row>
    <row r="6622" spans="1:31" x14ac:dyDescent="0.3">
      <c r="A6622" s="27">
        <v>6627</v>
      </c>
      <c r="B6622" s="28"/>
      <c r="C6622" s="29" t="s">
        <v>16073</v>
      </c>
      <c r="D6622" s="20" t="s">
        <v>22</v>
      </c>
      <c r="E6622" s="29">
        <v>5000300</v>
      </c>
      <c r="F6622" s="20" t="s">
        <v>24</v>
      </c>
      <c r="G6622" s="20" t="s">
        <v>25</v>
      </c>
      <c r="H6622" s="29" t="s">
        <v>157</v>
      </c>
      <c r="I6622" s="30">
        <v>1994</v>
      </c>
      <c r="J6622" s="29" t="s">
        <v>16074</v>
      </c>
      <c r="K6622" s="22" t="str">
        <f>VLOOKUP(E6622,'[1]Tirupati Member''s Detail'!$D$2:$L$1048576,8,0)</f>
        <v>No</v>
      </c>
      <c r="L6622" s="23">
        <f>VLOOKUP(E6622,'[1]Tirupati Member''s Detail'!$D$2:$L$1048576,4,0)</f>
        <v>22000</v>
      </c>
      <c r="M6622" s="23">
        <f t="shared" si="519"/>
        <v>22000</v>
      </c>
      <c r="N6622" s="23">
        <f>VLOOKUP(E6622,'[1]Tirupati Member''s Detail'!$D$2:$L$1048576,5,0)</f>
        <v>16200</v>
      </c>
      <c r="O6622" s="23" t="str">
        <f>VLOOKUP(E6622,'[1]Tirupati Member''s Detail'!$D$2:$L$1048576,7,0)</f>
        <v>Outstanding</v>
      </c>
      <c r="P6622" s="23">
        <f t="shared" si="521"/>
        <v>5800</v>
      </c>
      <c r="Q6622" s="24" t="e">
        <f>+#REF!-I6622</f>
        <v>#REF!</v>
      </c>
      <c r="R6622" s="25">
        <f t="shared" si="522"/>
        <v>12960</v>
      </c>
      <c r="S6622" s="25" t="e">
        <f t="shared" si="523"/>
        <v>#REF!</v>
      </c>
      <c r="T6622" s="25">
        <f t="shared" si="520"/>
        <v>12960</v>
      </c>
      <c r="U6622" s="25"/>
      <c r="V6622" s="23"/>
      <c r="W6622" s="23"/>
      <c r="X6622" s="24" t="e">
        <f>+#REF!-I6622</f>
        <v>#REF!</v>
      </c>
      <c r="Y6622" s="23"/>
      <c r="Z6622" s="23"/>
      <c r="AA6622" s="23"/>
      <c r="AB6622" s="23"/>
      <c r="AC6622" s="23"/>
      <c r="AD6622" s="23"/>
      <c r="AE6622" s="26" t="str">
        <f>VLOOKUP(E6622,'[1]Tirupati Member''s Detail'!$D$2:$L$1048576,9,0)</f>
        <v>No Communication Till Date (Outstanding Rs 5800/-)</v>
      </c>
    </row>
    <row r="6623" spans="1:31" x14ac:dyDescent="0.3">
      <c r="A6623" s="27">
        <v>6628</v>
      </c>
      <c r="B6623" s="28"/>
      <c r="C6623" s="29" t="s">
        <v>16075</v>
      </c>
      <c r="D6623" s="20" t="s">
        <v>22</v>
      </c>
      <c r="E6623" s="29">
        <v>5000302</v>
      </c>
      <c r="F6623" s="20" t="s">
        <v>24</v>
      </c>
      <c r="G6623" s="20" t="s">
        <v>25</v>
      </c>
      <c r="H6623" s="29" t="s">
        <v>359</v>
      </c>
      <c r="I6623" s="30">
        <v>1994</v>
      </c>
      <c r="J6623" s="29" t="s">
        <v>16076</v>
      </c>
      <c r="K6623" s="22" t="str">
        <f>VLOOKUP(E6623,'[1]Tirupati Member''s Detail'!$D$2:$L$1048576,8,0)</f>
        <v>No</v>
      </c>
      <c r="L6623" s="23">
        <f>VLOOKUP(E6623,'[1]Tirupati Member''s Detail'!$D$2:$L$1048576,4,0)</f>
        <v>22000</v>
      </c>
      <c r="M6623" s="23">
        <f t="shared" si="519"/>
        <v>22000</v>
      </c>
      <c r="N6623" s="23">
        <f>VLOOKUP(E6623,'[1]Tirupati Member''s Detail'!$D$2:$L$1048576,5,0)</f>
        <v>22000</v>
      </c>
      <c r="O6623" s="23" t="str">
        <f>VLOOKUP(E6623,'[1]Tirupati Member''s Detail'!$D$2:$L$1048576,7,0)</f>
        <v>I.R.M</v>
      </c>
      <c r="P6623" s="23">
        <f t="shared" si="521"/>
        <v>0</v>
      </c>
      <c r="Q6623" s="24" t="e">
        <f>+#REF!-I6623</f>
        <v>#REF!</v>
      </c>
      <c r="R6623" s="25">
        <f t="shared" si="522"/>
        <v>17600</v>
      </c>
      <c r="S6623" s="25" t="e">
        <f t="shared" si="523"/>
        <v>#REF!</v>
      </c>
      <c r="T6623" s="25">
        <f t="shared" si="520"/>
        <v>17600</v>
      </c>
      <c r="U6623" s="25"/>
      <c r="V6623" s="23"/>
      <c r="W6623" s="23"/>
      <c r="X6623" s="24" t="e">
        <f>+#REF!-I6623</f>
        <v>#REF!</v>
      </c>
      <c r="Y6623" s="23"/>
      <c r="Z6623" s="23"/>
      <c r="AA6623" s="23"/>
      <c r="AB6623" s="23"/>
      <c r="AC6623" s="23"/>
      <c r="AD6623" s="23"/>
      <c r="AE6623" s="26" t="str">
        <f>VLOOKUP(E6623,'[1]Tirupati Member''s Detail'!$D$2:$L$1048576,9,0)</f>
        <v>Last Communuication Till 2000</v>
      </c>
    </row>
    <row r="6624" spans="1:31" x14ac:dyDescent="0.3">
      <c r="A6624" s="27">
        <v>6629</v>
      </c>
      <c r="B6624" s="28"/>
      <c r="C6624" s="29" t="s">
        <v>16077</v>
      </c>
      <c r="D6624" s="20" t="s">
        <v>22</v>
      </c>
      <c r="E6624" s="29">
        <v>5000303</v>
      </c>
      <c r="F6624" s="20" t="s">
        <v>24</v>
      </c>
      <c r="G6624" s="20" t="s">
        <v>25</v>
      </c>
      <c r="H6624" s="29" t="s">
        <v>359</v>
      </c>
      <c r="I6624" s="30">
        <v>1994</v>
      </c>
      <c r="J6624" s="29" t="s">
        <v>16078</v>
      </c>
      <c r="K6624" s="22" t="str">
        <f>VLOOKUP(E6624,'[1]Tirupati Member''s Detail'!$D$2:$L$1048576,8,0)</f>
        <v>No</v>
      </c>
      <c r="L6624" s="23">
        <f>VLOOKUP(E6624,'[1]Tirupati Member''s Detail'!$D$2:$L$1048576,4,0)</f>
        <v>22000</v>
      </c>
      <c r="M6624" s="23">
        <f t="shared" si="519"/>
        <v>22000</v>
      </c>
      <c r="N6624" s="23">
        <f>VLOOKUP(E6624,'[1]Tirupati Member''s Detail'!$D$2:$L$1048576,5,0)</f>
        <v>13200</v>
      </c>
      <c r="O6624" s="23" t="str">
        <f>VLOOKUP(E6624,'[1]Tirupati Member''s Detail'!$D$2:$L$1048576,7,0)</f>
        <v>Outstanding</v>
      </c>
      <c r="P6624" s="23">
        <f t="shared" si="521"/>
        <v>8800</v>
      </c>
      <c r="Q6624" s="24" t="e">
        <f>+#REF!-I6624</f>
        <v>#REF!</v>
      </c>
      <c r="R6624" s="25">
        <f t="shared" si="522"/>
        <v>10560</v>
      </c>
      <c r="S6624" s="25" t="e">
        <f t="shared" si="523"/>
        <v>#REF!</v>
      </c>
      <c r="T6624" s="25">
        <f t="shared" si="520"/>
        <v>10560</v>
      </c>
      <c r="U6624" s="25"/>
      <c r="V6624" s="23"/>
      <c r="W6624" s="23"/>
      <c r="X6624" s="24" t="e">
        <f>+#REF!-I6624</f>
        <v>#REF!</v>
      </c>
      <c r="Y6624" s="23"/>
      <c r="Z6624" s="23"/>
      <c r="AA6624" s="23"/>
      <c r="AB6624" s="23"/>
      <c r="AC6624" s="23"/>
      <c r="AD6624" s="23"/>
      <c r="AE6624" s="26" t="str">
        <f>VLOOKUP(E6624,'[1]Tirupati Member''s Detail'!$D$2:$L$1048576,9,0)</f>
        <v>As POD Last Communication Till 2007 (Outstanding Rs 8800/-)</v>
      </c>
    </row>
    <row r="6625" spans="1:31" x14ac:dyDescent="0.3">
      <c r="A6625" s="27">
        <v>6630</v>
      </c>
      <c r="B6625" s="28"/>
      <c r="C6625" s="29" t="s">
        <v>16079</v>
      </c>
      <c r="D6625" s="20" t="s">
        <v>22</v>
      </c>
      <c r="E6625" s="29">
        <v>5000312</v>
      </c>
      <c r="F6625" s="20" t="s">
        <v>24</v>
      </c>
      <c r="G6625" s="20" t="s">
        <v>25</v>
      </c>
      <c r="H6625" s="29" t="s">
        <v>30</v>
      </c>
      <c r="I6625" s="30">
        <v>1994</v>
      </c>
      <c r="J6625" s="29" t="s">
        <v>16080</v>
      </c>
      <c r="K6625" s="22" t="str">
        <f>VLOOKUP(E6625,'[1]Tirupati Member''s Detail'!$D$2:$L$1048576,8,0)</f>
        <v>No</v>
      </c>
      <c r="L6625" s="23">
        <f>VLOOKUP(E6625,'[1]Tirupati Member''s Detail'!$D$2:$L$1048576,4,0)</f>
        <v>32000</v>
      </c>
      <c r="M6625" s="23">
        <f t="shared" si="519"/>
        <v>32000</v>
      </c>
      <c r="N6625" s="23">
        <f>VLOOKUP(E6625,'[1]Tirupati Member''s Detail'!$D$2:$L$1048576,5,0)</f>
        <v>32000</v>
      </c>
      <c r="O6625" s="23" t="str">
        <f>VLOOKUP(E6625,'[1]Tirupati Member''s Detail'!$D$2:$L$1048576,7,0)</f>
        <v>I.R.M</v>
      </c>
      <c r="P6625" s="23">
        <f t="shared" si="521"/>
        <v>0</v>
      </c>
      <c r="Q6625" s="24" t="e">
        <f>+#REF!-I6625</f>
        <v>#REF!</v>
      </c>
      <c r="R6625" s="25">
        <f t="shared" si="522"/>
        <v>25600</v>
      </c>
      <c r="S6625" s="25" t="e">
        <f t="shared" si="523"/>
        <v>#REF!</v>
      </c>
      <c r="T6625" s="25">
        <f t="shared" si="520"/>
        <v>25600</v>
      </c>
      <c r="U6625" s="25"/>
      <c r="V6625" s="23"/>
      <c r="W6625" s="23"/>
      <c r="X6625" s="24" t="e">
        <f>+#REF!-I6625</f>
        <v>#REF!</v>
      </c>
      <c r="Y6625" s="23"/>
      <c r="Z6625" s="23"/>
      <c r="AA6625" s="23"/>
      <c r="AB6625" s="23"/>
      <c r="AC6625" s="23"/>
      <c r="AD6625" s="23"/>
      <c r="AE6625" s="26" t="str">
        <f>VLOOKUP(E6625,'[1]Tirupati Member''s Detail'!$D$2:$L$1048576,9,0)</f>
        <v>As POD last communication 07</v>
      </c>
    </row>
    <row r="6626" spans="1:31" x14ac:dyDescent="0.3">
      <c r="A6626" s="27">
        <v>6631</v>
      </c>
      <c r="B6626" s="28"/>
      <c r="C6626" s="29" t="s">
        <v>16081</v>
      </c>
      <c r="D6626" s="20" t="s">
        <v>22</v>
      </c>
      <c r="E6626" s="29">
        <v>5000315</v>
      </c>
      <c r="F6626" s="20" t="s">
        <v>24</v>
      </c>
      <c r="G6626" s="20" t="s">
        <v>25</v>
      </c>
      <c r="H6626" s="29" t="s">
        <v>70</v>
      </c>
      <c r="I6626" s="30">
        <v>1994</v>
      </c>
      <c r="J6626" s="29" t="s">
        <v>16082</v>
      </c>
      <c r="K6626" s="22" t="str">
        <f>VLOOKUP(E6626,'[1]Tirupati Member''s Detail'!$D$2:$L$1048576,8,0)</f>
        <v>No</v>
      </c>
      <c r="L6626" s="23">
        <f>VLOOKUP(E6626,'[1]Tirupati Member''s Detail'!$D$2:$L$1048576,4,0)</f>
        <v>22000</v>
      </c>
      <c r="M6626" s="23">
        <f t="shared" si="519"/>
        <v>22000</v>
      </c>
      <c r="N6626" s="23">
        <f>VLOOKUP(E6626,'[1]Tirupati Member''s Detail'!$D$2:$L$1048576,5,0)</f>
        <v>22000</v>
      </c>
      <c r="O6626" s="23" t="str">
        <f>VLOOKUP(E6626,'[1]Tirupati Member''s Detail'!$D$2:$L$1048576,7,0)</f>
        <v>I.R.M</v>
      </c>
      <c r="P6626" s="23">
        <f t="shared" si="521"/>
        <v>0</v>
      </c>
      <c r="Q6626" s="24" t="e">
        <f>+#REF!-I6626</f>
        <v>#REF!</v>
      </c>
      <c r="R6626" s="25">
        <f t="shared" si="522"/>
        <v>17600</v>
      </c>
      <c r="S6626" s="25" t="e">
        <f t="shared" si="523"/>
        <v>#REF!</v>
      </c>
      <c r="T6626" s="25">
        <f t="shared" si="520"/>
        <v>17600</v>
      </c>
      <c r="U6626" s="25"/>
      <c r="V6626" s="23"/>
      <c r="W6626" s="23"/>
      <c r="X6626" s="24" t="e">
        <f>+#REF!-I6626</f>
        <v>#REF!</v>
      </c>
      <c r="Y6626" s="23"/>
      <c r="Z6626" s="23"/>
      <c r="AA6626" s="23"/>
      <c r="AB6626" s="23"/>
      <c r="AC6626" s="23"/>
      <c r="AD6626" s="23"/>
      <c r="AE6626" s="26" t="str">
        <f>VLOOKUP(E6626,'[1]Tirupati Member''s Detail'!$D$2:$L$1048576,9,0)</f>
        <v>Last Communuication Till 1998</v>
      </c>
    </row>
    <row r="6627" spans="1:31" x14ac:dyDescent="0.3">
      <c r="A6627" s="27">
        <v>6632</v>
      </c>
      <c r="B6627" s="28"/>
      <c r="C6627" s="29" t="s">
        <v>16083</v>
      </c>
      <c r="D6627" s="20" t="s">
        <v>22</v>
      </c>
      <c r="E6627" s="29">
        <v>5000316</v>
      </c>
      <c r="F6627" s="20" t="s">
        <v>24</v>
      </c>
      <c r="G6627" s="20" t="s">
        <v>25</v>
      </c>
      <c r="H6627" s="29" t="s">
        <v>100</v>
      </c>
      <c r="I6627" s="30">
        <v>1994</v>
      </c>
      <c r="J6627" s="29" t="s">
        <v>16084</v>
      </c>
      <c r="K6627" s="22" t="str">
        <f>VLOOKUP(E6627,'[1]Tirupati Member''s Detail'!$D$2:$L$1048576,8,0)</f>
        <v>No</v>
      </c>
      <c r="L6627" s="23">
        <f>VLOOKUP(E6627,'[1]Tirupati Member''s Detail'!$D$2:$L$1048576,4,0)</f>
        <v>22000</v>
      </c>
      <c r="M6627" s="23">
        <f t="shared" si="519"/>
        <v>22000</v>
      </c>
      <c r="N6627" s="23">
        <f>VLOOKUP(E6627,'[1]Tirupati Member''s Detail'!$D$2:$L$1048576,5,0)</f>
        <v>22000</v>
      </c>
      <c r="O6627" s="23" t="str">
        <f>VLOOKUP(E6627,'[1]Tirupati Member''s Detail'!$D$2:$L$1048576,7,0)</f>
        <v>I.R.M</v>
      </c>
      <c r="P6627" s="23">
        <f t="shared" si="521"/>
        <v>0</v>
      </c>
      <c r="Q6627" s="24" t="e">
        <f>+#REF!-I6627</f>
        <v>#REF!</v>
      </c>
      <c r="R6627" s="25">
        <f t="shared" si="522"/>
        <v>17600</v>
      </c>
      <c r="S6627" s="25" t="e">
        <f t="shared" si="523"/>
        <v>#REF!</v>
      </c>
      <c r="T6627" s="25">
        <f t="shared" si="520"/>
        <v>17600</v>
      </c>
      <c r="U6627" s="25"/>
      <c r="V6627" s="23"/>
      <c r="W6627" s="23"/>
      <c r="X6627" s="24" t="e">
        <f>+#REF!-I6627</f>
        <v>#REF!</v>
      </c>
      <c r="Y6627" s="23"/>
      <c r="Z6627" s="23"/>
      <c r="AA6627" s="23"/>
      <c r="AB6627" s="23"/>
      <c r="AC6627" s="23"/>
      <c r="AD6627" s="23"/>
      <c r="AE6627" s="26" t="str">
        <f>VLOOKUP(E6627,'[1]Tirupati Member''s Detail'!$D$2:$L$1048576,9,0)</f>
        <v>As POD last communication 07</v>
      </c>
    </row>
    <row r="6628" spans="1:31" x14ac:dyDescent="0.3">
      <c r="A6628" s="27">
        <v>6633</v>
      </c>
      <c r="B6628" s="28"/>
      <c r="C6628" s="29" t="s">
        <v>16085</v>
      </c>
      <c r="D6628" s="20" t="s">
        <v>22</v>
      </c>
      <c r="E6628" s="29">
        <v>5000319</v>
      </c>
      <c r="F6628" s="20" t="s">
        <v>24</v>
      </c>
      <c r="G6628" s="20" t="s">
        <v>25</v>
      </c>
      <c r="H6628" s="29" t="s">
        <v>100</v>
      </c>
      <c r="I6628" s="30">
        <v>1994</v>
      </c>
      <c r="J6628" s="29" t="s">
        <v>16086</v>
      </c>
      <c r="K6628" s="22" t="str">
        <f>VLOOKUP(E6628,'[1]Tirupati Member''s Detail'!$D$2:$L$1048576,8,0)</f>
        <v>No</v>
      </c>
      <c r="L6628" s="23">
        <f>VLOOKUP(E6628,'[1]Tirupati Member''s Detail'!$D$2:$L$1048576,4,0)</f>
        <v>22000</v>
      </c>
      <c r="M6628" s="23">
        <f t="shared" si="519"/>
        <v>22000</v>
      </c>
      <c r="N6628" s="23">
        <f>VLOOKUP(E6628,'[1]Tirupati Member''s Detail'!$D$2:$L$1048576,5,0)</f>
        <v>22000</v>
      </c>
      <c r="O6628" s="23" t="str">
        <f>VLOOKUP(E6628,'[1]Tirupati Member''s Detail'!$D$2:$L$1048576,7,0)</f>
        <v>I.R.M</v>
      </c>
      <c r="P6628" s="23">
        <f t="shared" si="521"/>
        <v>0</v>
      </c>
      <c r="Q6628" s="24" t="e">
        <f>+#REF!-I6628</f>
        <v>#REF!</v>
      </c>
      <c r="R6628" s="25">
        <f t="shared" si="522"/>
        <v>17600</v>
      </c>
      <c r="S6628" s="25" t="e">
        <f t="shared" si="523"/>
        <v>#REF!</v>
      </c>
      <c r="T6628" s="25">
        <f t="shared" si="520"/>
        <v>17600</v>
      </c>
      <c r="U6628" s="25"/>
      <c r="V6628" s="23"/>
      <c r="W6628" s="23"/>
      <c r="X6628" s="24" t="e">
        <f>+#REF!-I6628</f>
        <v>#REF!</v>
      </c>
      <c r="Y6628" s="23"/>
      <c r="Z6628" s="23"/>
      <c r="AA6628" s="23"/>
      <c r="AB6628" s="23"/>
      <c r="AC6628" s="23"/>
      <c r="AD6628" s="23"/>
      <c r="AE6628" s="26" t="str">
        <f>VLOOKUP(E6628,'[1]Tirupati Member''s Detail'!$D$2:$L$1048576,9,0)</f>
        <v>As POD last communication 07</v>
      </c>
    </row>
    <row r="6629" spans="1:31" x14ac:dyDescent="0.3">
      <c r="A6629" s="27">
        <v>6634</v>
      </c>
      <c r="B6629" s="28"/>
      <c r="C6629" s="29" t="s">
        <v>16087</v>
      </c>
      <c r="D6629" s="20" t="s">
        <v>22</v>
      </c>
      <c r="E6629" s="29">
        <v>5000321</v>
      </c>
      <c r="F6629" s="20" t="s">
        <v>24</v>
      </c>
      <c r="G6629" s="20" t="s">
        <v>25</v>
      </c>
      <c r="H6629" s="29" t="s">
        <v>6946</v>
      </c>
      <c r="I6629" s="30">
        <v>1994</v>
      </c>
      <c r="J6629" s="29" t="s">
        <v>16088</v>
      </c>
      <c r="K6629" s="22">
        <f>VLOOKUP(E6629,'[1]Tirupati Member''s Detail'!$D$2:$L$1048576,8,0)</f>
        <v>2007</v>
      </c>
      <c r="L6629" s="23">
        <f>VLOOKUP(E6629,'[1]Tirupati Member''s Detail'!$D$2:$L$1048576,4,0)</f>
        <v>22000</v>
      </c>
      <c r="M6629" s="23">
        <f t="shared" si="519"/>
        <v>22000</v>
      </c>
      <c r="N6629" s="23">
        <f>VLOOKUP(E6629,'[1]Tirupati Member''s Detail'!$D$2:$L$1048576,5,0)</f>
        <v>22000</v>
      </c>
      <c r="O6629" s="23" t="str">
        <f>VLOOKUP(E6629,'[1]Tirupati Member''s Detail'!$D$2:$L$1048576,7,0)</f>
        <v>R.M</v>
      </c>
      <c r="P6629" s="23">
        <f t="shared" si="521"/>
        <v>0</v>
      </c>
      <c r="Q6629" s="24" t="e">
        <f>+#REF!-I6629</f>
        <v>#REF!</v>
      </c>
      <c r="R6629" s="25">
        <f t="shared" si="522"/>
        <v>17600</v>
      </c>
      <c r="S6629" s="25" t="e">
        <f t="shared" si="523"/>
        <v>#REF!</v>
      </c>
      <c r="T6629" s="25">
        <f t="shared" si="520"/>
        <v>17600</v>
      </c>
      <c r="U6629" s="25"/>
      <c r="V6629" s="23"/>
      <c r="W6629" s="23"/>
      <c r="X6629" s="24" t="e">
        <f>+#REF!-I6629</f>
        <v>#REF!</v>
      </c>
      <c r="Y6629" s="23"/>
      <c r="Z6629" s="23"/>
      <c r="AA6629" s="23"/>
      <c r="AB6629" s="23"/>
      <c r="AC6629" s="23"/>
      <c r="AD6629" s="23"/>
      <c r="AE6629" s="26" t="str">
        <f>VLOOKUP(E6629,'[1]Tirupati Member''s Detail'!$D$2:$L$1048576,9,0)</f>
        <v>not send reminder so last communication 07</v>
      </c>
    </row>
    <row r="6630" spans="1:31" x14ac:dyDescent="0.3">
      <c r="A6630" s="27">
        <v>6635</v>
      </c>
      <c r="B6630" s="28"/>
      <c r="C6630" s="29" t="s">
        <v>16089</v>
      </c>
      <c r="D6630" s="20" t="s">
        <v>22</v>
      </c>
      <c r="E6630" s="29">
        <v>5000322</v>
      </c>
      <c r="F6630" s="20" t="s">
        <v>24</v>
      </c>
      <c r="G6630" s="20" t="s">
        <v>25</v>
      </c>
      <c r="H6630" s="29" t="s">
        <v>26</v>
      </c>
      <c r="I6630" s="30">
        <v>1994</v>
      </c>
      <c r="J6630" s="29" t="s">
        <v>16090</v>
      </c>
      <c r="K6630" s="22" t="str">
        <f>VLOOKUP(E6630,'[1]Tirupati Member''s Detail'!$D$2:$L$1048576,8,0)</f>
        <v>No</v>
      </c>
      <c r="L6630" s="23">
        <f>VLOOKUP(E6630,'[1]Tirupati Member''s Detail'!$D$2:$L$1048576,4,0)</f>
        <v>22000</v>
      </c>
      <c r="M6630" s="23">
        <f t="shared" si="519"/>
        <v>22000</v>
      </c>
      <c r="N6630" s="23">
        <f>VLOOKUP(E6630,'[1]Tirupati Member''s Detail'!$D$2:$L$1048576,5,0)</f>
        <v>22000</v>
      </c>
      <c r="O6630" s="23" t="str">
        <f>VLOOKUP(E6630,'[1]Tirupati Member''s Detail'!$D$2:$L$1048576,7,0)</f>
        <v>I.R.M</v>
      </c>
      <c r="P6630" s="23">
        <f t="shared" si="521"/>
        <v>0</v>
      </c>
      <c r="Q6630" s="24" t="e">
        <f>+#REF!-I6630</f>
        <v>#REF!</v>
      </c>
      <c r="R6630" s="25">
        <f t="shared" si="522"/>
        <v>17600</v>
      </c>
      <c r="S6630" s="25" t="e">
        <f t="shared" si="523"/>
        <v>#REF!</v>
      </c>
      <c r="T6630" s="25">
        <f t="shared" si="520"/>
        <v>17600</v>
      </c>
      <c r="U6630" s="25"/>
      <c r="V6630" s="23"/>
      <c r="W6630" s="23"/>
      <c r="X6630" s="24" t="e">
        <f>+#REF!-I6630</f>
        <v>#REF!</v>
      </c>
      <c r="Y6630" s="23"/>
      <c r="Z6630" s="23"/>
      <c r="AA6630" s="23"/>
      <c r="AB6630" s="23"/>
      <c r="AC6630" s="23"/>
      <c r="AD6630" s="23"/>
      <c r="AE6630" s="26" t="str">
        <f>VLOOKUP(E6630,'[1]Tirupati Member''s Detail'!$D$2:$L$1048576,9,0)</f>
        <v>As POD last communication 07</v>
      </c>
    </row>
    <row r="6631" spans="1:31" x14ac:dyDescent="0.3">
      <c r="A6631" s="27">
        <v>6636</v>
      </c>
      <c r="B6631" s="28"/>
      <c r="C6631" s="29" t="s">
        <v>16091</v>
      </c>
      <c r="D6631" s="20" t="s">
        <v>22</v>
      </c>
      <c r="E6631" s="29">
        <v>5000325</v>
      </c>
      <c r="F6631" s="20" t="s">
        <v>24</v>
      </c>
      <c r="G6631" s="20" t="s">
        <v>25</v>
      </c>
      <c r="H6631" s="29" t="s">
        <v>26</v>
      </c>
      <c r="I6631" s="30">
        <v>1994</v>
      </c>
      <c r="J6631" s="29" t="s">
        <v>16092</v>
      </c>
      <c r="K6631" s="22" t="str">
        <f>VLOOKUP(E6631,'[1]Tirupati Member''s Detail'!$D$2:$L$1048576,8,0)</f>
        <v>No</v>
      </c>
      <c r="L6631" s="23">
        <f>VLOOKUP(E6631,'[1]Tirupati Member''s Detail'!$D$2:$L$1048576,4,0)</f>
        <v>27000</v>
      </c>
      <c r="M6631" s="23">
        <f t="shared" si="519"/>
        <v>27000</v>
      </c>
      <c r="N6631" s="23">
        <f>VLOOKUP(E6631,'[1]Tirupati Member''s Detail'!$D$2:$L$1048576,5,0)</f>
        <v>27000</v>
      </c>
      <c r="O6631" s="23" t="str">
        <f>VLOOKUP(E6631,'[1]Tirupati Member''s Detail'!$D$2:$L$1048576,7,0)</f>
        <v>I.R.M</v>
      </c>
      <c r="P6631" s="23">
        <f t="shared" si="521"/>
        <v>0</v>
      </c>
      <c r="Q6631" s="24" t="e">
        <f>+#REF!-I6631</f>
        <v>#REF!</v>
      </c>
      <c r="R6631" s="25">
        <f t="shared" si="522"/>
        <v>21600</v>
      </c>
      <c r="S6631" s="25" t="e">
        <f t="shared" si="523"/>
        <v>#REF!</v>
      </c>
      <c r="T6631" s="25">
        <f t="shared" si="520"/>
        <v>21600</v>
      </c>
      <c r="U6631" s="25"/>
      <c r="V6631" s="23"/>
      <c r="W6631" s="23"/>
      <c r="X6631" s="24" t="e">
        <f>+#REF!-I6631</f>
        <v>#REF!</v>
      </c>
      <c r="Y6631" s="23"/>
      <c r="Z6631" s="23"/>
      <c r="AA6631" s="23"/>
      <c r="AB6631" s="23"/>
      <c r="AC6631" s="23"/>
      <c r="AD6631" s="23"/>
      <c r="AE6631" s="26" t="str">
        <f>VLOOKUP(E6631,'[1]Tirupati Member''s Detail'!$D$2:$L$1048576,9,0)</f>
        <v>As POD last communication 07</v>
      </c>
    </row>
    <row r="6632" spans="1:31" x14ac:dyDescent="0.3">
      <c r="A6632" s="27">
        <v>6637</v>
      </c>
      <c r="B6632" s="28"/>
      <c r="C6632" s="29" t="s">
        <v>16093</v>
      </c>
      <c r="D6632" s="20" t="s">
        <v>22</v>
      </c>
      <c r="E6632" s="29">
        <v>5000327</v>
      </c>
      <c r="F6632" s="20" t="s">
        <v>24</v>
      </c>
      <c r="G6632" s="20" t="s">
        <v>25</v>
      </c>
      <c r="H6632" s="29" t="s">
        <v>112</v>
      </c>
      <c r="I6632" s="30">
        <v>1994</v>
      </c>
      <c r="J6632" s="29" t="s">
        <v>16094</v>
      </c>
      <c r="K6632" s="22" t="str">
        <f>VLOOKUP(E6632,'[1]Tirupati Member''s Detail'!$D$2:$L$1048576,8,0)</f>
        <v>No</v>
      </c>
      <c r="L6632" s="23">
        <f>VLOOKUP(E6632,'[1]Tirupati Member''s Detail'!$D$2:$L$1048576,4,0)</f>
        <v>22000</v>
      </c>
      <c r="M6632" s="23">
        <f t="shared" si="519"/>
        <v>22000</v>
      </c>
      <c r="N6632" s="23">
        <f>VLOOKUP(E6632,'[1]Tirupati Member''s Detail'!$D$2:$L$1048576,5,0)</f>
        <v>22000</v>
      </c>
      <c r="O6632" s="23" t="str">
        <f>VLOOKUP(E6632,'[1]Tirupati Member''s Detail'!$D$2:$L$1048576,7,0)</f>
        <v>I.R.M</v>
      </c>
      <c r="P6632" s="23">
        <f t="shared" si="521"/>
        <v>0</v>
      </c>
      <c r="Q6632" s="24" t="e">
        <f>+#REF!-I6632</f>
        <v>#REF!</v>
      </c>
      <c r="R6632" s="25">
        <f t="shared" si="522"/>
        <v>17600</v>
      </c>
      <c r="S6632" s="25" t="e">
        <f t="shared" si="523"/>
        <v>#REF!</v>
      </c>
      <c r="T6632" s="25">
        <f t="shared" si="520"/>
        <v>17600</v>
      </c>
      <c r="U6632" s="25"/>
      <c r="V6632" s="23"/>
      <c r="W6632" s="23"/>
      <c r="X6632" s="24" t="e">
        <f>+#REF!-I6632</f>
        <v>#REF!</v>
      </c>
      <c r="Y6632" s="23"/>
      <c r="Z6632" s="23"/>
      <c r="AA6632" s="23"/>
      <c r="AB6632" s="23"/>
      <c r="AC6632" s="23"/>
      <c r="AD6632" s="23"/>
      <c r="AE6632" s="26" t="str">
        <f>VLOOKUP(E6632,'[1]Tirupati Member''s Detail'!$D$2:$L$1048576,9,0)</f>
        <v>No Communication Till Date, (Status:- REINSTAED)</v>
      </c>
    </row>
    <row r="6633" spans="1:31" x14ac:dyDescent="0.3">
      <c r="A6633" s="27">
        <v>6638</v>
      </c>
      <c r="B6633" s="28"/>
      <c r="C6633" s="29" t="s">
        <v>16095</v>
      </c>
      <c r="D6633" s="20" t="s">
        <v>22</v>
      </c>
      <c r="E6633" s="29">
        <v>5000328</v>
      </c>
      <c r="F6633" s="20" t="s">
        <v>24</v>
      </c>
      <c r="G6633" s="20" t="s">
        <v>25</v>
      </c>
      <c r="H6633" s="29" t="s">
        <v>100</v>
      </c>
      <c r="I6633" s="30">
        <v>1994</v>
      </c>
      <c r="J6633" s="29" t="s">
        <v>16096</v>
      </c>
      <c r="K6633" s="22" t="str">
        <f>VLOOKUP(E6633,'[1]Tirupati Member''s Detail'!$D$2:$L$1048576,8,0)</f>
        <v>No</v>
      </c>
      <c r="L6633" s="23">
        <f>VLOOKUP(E6633,'[1]Tirupati Member''s Detail'!$D$2:$L$1048576,4,0)</f>
        <v>27000</v>
      </c>
      <c r="M6633" s="23">
        <f t="shared" si="519"/>
        <v>27000</v>
      </c>
      <c r="N6633" s="23">
        <f>VLOOKUP(E6633,'[1]Tirupati Member''s Detail'!$D$2:$L$1048576,5,0)</f>
        <v>6750</v>
      </c>
      <c r="O6633" s="23" t="str">
        <f>VLOOKUP(E6633,'[1]Tirupati Member''s Detail'!$D$2:$L$1048576,7,0)</f>
        <v>Outstanding</v>
      </c>
      <c r="P6633" s="23">
        <f t="shared" si="521"/>
        <v>20250</v>
      </c>
      <c r="Q6633" s="24" t="e">
        <f>+#REF!-I6633</f>
        <v>#REF!</v>
      </c>
      <c r="R6633" s="25">
        <f t="shared" si="522"/>
        <v>5400</v>
      </c>
      <c r="S6633" s="25" t="e">
        <f t="shared" si="523"/>
        <v>#REF!</v>
      </c>
      <c r="T6633" s="25">
        <f t="shared" si="520"/>
        <v>5400</v>
      </c>
      <c r="U6633" s="25"/>
      <c r="V6633" s="23"/>
      <c r="W6633" s="23"/>
      <c r="X6633" s="24" t="e">
        <f>+#REF!-I6633</f>
        <v>#REF!</v>
      </c>
      <c r="Y6633" s="23"/>
      <c r="Z6633" s="23"/>
      <c r="AA6633" s="23"/>
      <c r="AB6633" s="23"/>
      <c r="AC6633" s="23"/>
      <c r="AD6633" s="23"/>
      <c r="AE6633" s="26" t="str">
        <f>VLOOKUP(E6633,'[1]Tirupati Member''s Detail'!$D$2:$L$1048576,9,0)</f>
        <v xml:space="preserve"> No Communication Till Date (Outstanding Rs 20250/-)</v>
      </c>
    </row>
    <row r="6634" spans="1:31" x14ac:dyDescent="0.3">
      <c r="A6634" s="27">
        <v>6639</v>
      </c>
      <c r="B6634" s="28"/>
      <c r="C6634" s="29" t="s">
        <v>16097</v>
      </c>
      <c r="D6634" s="20" t="s">
        <v>22</v>
      </c>
      <c r="E6634" s="29">
        <v>5000330</v>
      </c>
      <c r="F6634" s="20" t="s">
        <v>24</v>
      </c>
      <c r="G6634" s="20" t="s">
        <v>25</v>
      </c>
      <c r="H6634" s="29" t="s">
        <v>26</v>
      </c>
      <c r="I6634" s="30">
        <v>1994</v>
      </c>
      <c r="J6634" s="29" t="s">
        <v>16098</v>
      </c>
      <c r="K6634" s="22" t="str">
        <f>VLOOKUP(E6634,'[1]Tirupati Member''s Detail'!$D$2:$L$1048576,8,0)</f>
        <v>No</v>
      </c>
      <c r="L6634" s="23">
        <f>VLOOKUP(E6634,'[1]Tirupati Member''s Detail'!$D$2:$L$1048576,4,0)</f>
        <v>22000</v>
      </c>
      <c r="M6634" s="23">
        <f t="shared" si="519"/>
        <v>22000</v>
      </c>
      <c r="N6634" s="23">
        <f>VLOOKUP(E6634,'[1]Tirupati Member''s Detail'!$D$2:$L$1048576,5,0)</f>
        <v>13200</v>
      </c>
      <c r="O6634" s="23" t="str">
        <f>VLOOKUP(E6634,'[1]Tirupati Member''s Detail'!$D$2:$L$1048576,7,0)</f>
        <v>Outstanding</v>
      </c>
      <c r="P6634" s="23">
        <f t="shared" si="521"/>
        <v>8800</v>
      </c>
      <c r="Q6634" s="24" t="e">
        <f>+#REF!-I6634</f>
        <v>#REF!</v>
      </c>
      <c r="R6634" s="25">
        <f t="shared" si="522"/>
        <v>10560</v>
      </c>
      <c r="S6634" s="25" t="e">
        <f t="shared" si="523"/>
        <v>#REF!</v>
      </c>
      <c r="T6634" s="25">
        <f t="shared" si="520"/>
        <v>10560</v>
      </c>
      <c r="U6634" s="25"/>
      <c r="V6634" s="23"/>
      <c r="W6634" s="23"/>
      <c r="X6634" s="24" t="e">
        <f>+#REF!-I6634</f>
        <v>#REF!</v>
      </c>
      <c r="Y6634" s="23"/>
      <c r="Z6634" s="23"/>
      <c r="AA6634" s="23"/>
      <c r="AB6634" s="23"/>
      <c r="AC6634" s="23"/>
      <c r="AD6634" s="23"/>
      <c r="AE6634" s="26" t="str">
        <f>VLOOKUP(E6634,'[1]Tirupati Member''s Detail'!$D$2:$L$1048576,9,0)</f>
        <v>No Communication Till Date (Outstanding Rs 8800/-)</v>
      </c>
    </row>
    <row r="6635" spans="1:31" x14ac:dyDescent="0.3">
      <c r="A6635" s="27">
        <v>6640</v>
      </c>
      <c r="B6635" s="28"/>
      <c r="C6635" s="29" t="s">
        <v>16099</v>
      </c>
      <c r="D6635" s="20" t="s">
        <v>22</v>
      </c>
      <c r="E6635" s="29">
        <v>5000332</v>
      </c>
      <c r="F6635" s="20" t="s">
        <v>24</v>
      </c>
      <c r="G6635" s="20" t="s">
        <v>25</v>
      </c>
      <c r="H6635" s="29" t="s">
        <v>100</v>
      </c>
      <c r="I6635" s="30">
        <v>1994</v>
      </c>
      <c r="J6635" s="29" t="s">
        <v>16100</v>
      </c>
      <c r="K6635" s="22" t="str">
        <f>VLOOKUP(E6635,'[1]Tirupati Member''s Detail'!$D$2:$L$1048576,8,0)</f>
        <v>No</v>
      </c>
      <c r="L6635" s="23">
        <f>VLOOKUP(E6635,'[1]Tirupati Member''s Detail'!$D$2:$L$1048576,4,0)</f>
        <v>22000</v>
      </c>
      <c r="M6635" s="23">
        <f t="shared" si="519"/>
        <v>22000</v>
      </c>
      <c r="N6635" s="23">
        <f>VLOOKUP(E6635,'[1]Tirupati Member''s Detail'!$D$2:$L$1048576,5,0)</f>
        <v>22000</v>
      </c>
      <c r="O6635" s="23" t="str">
        <f>VLOOKUP(E6635,'[1]Tirupati Member''s Detail'!$D$2:$L$1048576,7,0)</f>
        <v>I.R.M</v>
      </c>
      <c r="P6635" s="23">
        <f t="shared" si="521"/>
        <v>0</v>
      </c>
      <c r="Q6635" s="24" t="e">
        <f>+#REF!-I6635</f>
        <v>#REF!</v>
      </c>
      <c r="R6635" s="25">
        <f t="shared" si="522"/>
        <v>17600</v>
      </c>
      <c r="S6635" s="25" t="e">
        <f t="shared" si="523"/>
        <v>#REF!</v>
      </c>
      <c r="T6635" s="25">
        <f t="shared" si="520"/>
        <v>17600</v>
      </c>
      <c r="U6635" s="25"/>
      <c r="V6635" s="23"/>
      <c r="W6635" s="23"/>
      <c r="X6635" s="24" t="e">
        <f>+#REF!-I6635</f>
        <v>#REF!</v>
      </c>
      <c r="Y6635" s="23"/>
      <c r="Z6635" s="23"/>
      <c r="AA6635" s="23"/>
      <c r="AB6635" s="23"/>
      <c r="AC6635" s="23"/>
      <c r="AD6635" s="23"/>
      <c r="AE6635" s="26" t="str">
        <f>VLOOKUP(E6635,'[1]Tirupati Member''s Detail'!$D$2:$L$1048576,9,0)</f>
        <v>As POD last communication 07</v>
      </c>
    </row>
    <row r="6636" spans="1:31" x14ac:dyDescent="0.3">
      <c r="A6636" s="27">
        <v>6641</v>
      </c>
      <c r="B6636" s="28"/>
      <c r="C6636" s="29" t="s">
        <v>16101</v>
      </c>
      <c r="D6636" s="20" t="s">
        <v>22</v>
      </c>
      <c r="E6636" s="29">
        <v>5000333</v>
      </c>
      <c r="F6636" s="20" t="s">
        <v>24</v>
      </c>
      <c r="G6636" s="20" t="s">
        <v>25</v>
      </c>
      <c r="H6636" s="29" t="s">
        <v>6946</v>
      </c>
      <c r="I6636" s="30">
        <v>1994</v>
      </c>
      <c r="J6636" s="29" t="s">
        <v>16102</v>
      </c>
      <c r="K6636" s="22" t="str">
        <f>VLOOKUP(E6636,'[1]Tirupati Member''s Detail'!$D$2:$L$1048576,8,0)</f>
        <v>No</v>
      </c>
      <c r="L6636" s="23">
        <f>VLOOKUP(E6636,'[1]Tirupati Member''s Detail'!$D$2:$L$1048576,4,0)</f>
        <v>32000</v>
      </c>
      <c r="M6636" s="23">
        <f t="shared" si="519"/>
        <v>32000</v>
      </c>
      <c r="N6636" s="23">
        <f>VLOOKUP(E6636,'[1]Tirupati Member''s Detail'!$D$2:$L$1048576,5,0)</f>
        <v>10000</v>
      </c>
      <c r="O6636" s="23" t="str">
        <f>VLOOKUP(E6636,'[1]Tirupati Member''s Detail'!$D$2:$L$1048576,7,0)</f>
        <v>Outstanding</v>
      </c>
      <c r="P6636" s="23">
        <f t="shared" si="521"/>
        <v>22000</v>
      </c>
      <c r="Q6636" s="24" t="e">
        <f>+#REF!-I6636</f>
        <v>#REF!</v>
      </c>
      <c r="R6636" s="25">
        <f t="shared" si="522"/>
        <v>8000</v>
      </c>
      <c r="S6636" s="25" t="e">
        <f t="shared" si="523"/>
        <v>#REF!</v>
      </c>
      <c r="T6636" s="25">
        <f t="shared" si="520"/>
        <v>8000</v>
      </c>
      <c r="U6636" s="25"/>
      <c r="V6636" s="23"/>
      <c r="W6636" s="23"/>
      <c r="X6636" s="24" t="e">
        <f>+#REF!-I6636</f>
        <v>#REF!</v>
      </c>
      <c r="Y6636" s="23"/>
      <c r="Z6636" s="23"/>
      <c r="AA6636" s="23"/>
      <c r="AB6636" s="23"/>
      <c r="AC6636" s="23"/>
      <c r="AD6636" s="23"/>
      <c r="AE6636" s="26" t="str">
        <f>VLOOKUP(E6636,'[1]Tirupati Member''s Detail'!$D$2:$L$1048576,9,0)</f>
        <v>Last Communication Till 1997 (Outstanding Rs 22000/-)</v>
      </c>
    </row>
    <row r="6637" spans="1:31" x14ac:dyDescent="0.3">
      <c r="A6637" s="27">
        <v>6642</v>
      </c>
      <c r="B6637" s="28"/>
      <c r="C6637" s="29" t="s">
        <v>16103</v>
      </c>
      <c r="D6637" s="20" t="s">
        <v>22</v>
      </c>
      <c r="E6637" s="29">
        <v>5000334</v>
      </c>
      <c r="F6637" s="20" t="s">
        <v>24</v>
      </c>
      <c r="G6637" s="20" t="s">
        <v>25</v>
      </c>
      <c r="H6637" s="29" t="s">
        <v>157</v>
      </c>
      <c r="I6637" s="30">
        <v>1994</v>
      </c>
      <c r="J6637" s="29" t="s">
        <v>16104</v>
      </c>
      <c r="K6637" s="22" t="str">
        <f>VLOOKUP(E6637,'[1]Tirupati Member''s Detail'!$D$2:$L$1048576,8,0)</f>
        <v>No</v>
      </c>
      <c r="L6637" s="23">
        <f>VLOOKUP(E6637,'[1]Tirupati Member''s Detail'!$D$2:$L$1048576,4,0)</f>
        <v>27000</v>
      </c>
      <c r="M6637" s="23">
        <f t="shared" si="519"/>
        <v>27000</v>
      </c>
      <c r="N6637" s="23">
        <f>VLOOKUP(E6637,'[1]Tirupati Member''s Detail'!$D$2:$L$1048576,5,0)</f>
        <v>27000</v>
      </c>
      <c r="O6637" s="23" t="str">
        <f>VLOOKUP(E6637,'[1]Tirupati Member''s Detail'!$D$2:$L$1048576,7,0)</f>
        <v>I.R.M</v>
      </c>
      <c r="P6637" s="23">
        <f t="shared" si="521"/>
        <v>0</v>
      </c>
      <c r="Q6637" s="24" t="e">
        <f>+#REF!-I6637</f>
        <v>#REF!</v>
      </c>
      <c r="R6637" s="25">
        <f t="shared" si="522"/>
        <v>21600</v>
      </c>
      <c r="S6637" s="25" t="e">
        <f t="shared" si="523"/>
        <v>#REF!</v>
      </c>
      <c r="T6637" s="25">
        <f t="shared" si="520"/>
        <v>21600</v>
      </c>
      <c r="U6637" s="25"/>
      <c r="V6637" s="23"/>
      <c r="W6637" s="23"/>
      <c r="X6637" s="24" t="e">
        <f>+#REF!-I6637</f>
        <v>#REF!</v>
      </c>
      <c r="Y6637" s="23"/>
      <c r="Z6637" s="23"/>
      <c r="AA6637" s="23"/>
      <c r="AB6637" s="23"/>
      <c r="AC6637" s="23"/>
      <c r="AD6637" s="23"/>
      <c r="AE6637" s="26" t="str">
        <f>VLOOKUP(E6637,'[1]Tirupati Member''s Detail'!$D$2:$L$1048576,9,0)</f>
        <v>Last Communication Till 2006</v>
      </c>
    </row>
    <row r="6638" spans="1:31" x14ac:dyDescent="0.3">
      <c r="A6638" s="27">
        <v>6643</v>
      </c>
      <c r="B6638" s="28"/>
      <c r="C6638" s="29" t="s">
        <v>16105</v>
      </c>
      <c r="D6638" s="20" t="s">
        <v>22</v>
      </c>
      <c r="E6638" s="29">
        <v>5000336</v>
      </c>
      <c r="F6638" s="20" t="s">
        <v>24</v>
      </c>
      <c r="G6638" s="20" t="s">
        <v>25</v>
      </c>
      <c r="H6638" s="29" t="s">
        <v>74</v>
      </c>
      <c r="I6638" s="30">
        <v>1994</v>
      </c>
      <c r="J6638" s="29" t="s">
        <v>16106</v>
      </c>
      <c r="K6638" s="22" t="str">
        <f>VLOOKUP(E6638,'[1]Tirupati Member''s Detail'!$D$2:$L$1048576,8,0)</f>
        <v>No</v>
      </c>
      <c r="L6638" s="23">
        <f>VLOOKUP(E6638,'[1]Tirupati Member''s Detail'!$D$2:$L$1048576,4,0)</f>
        <v>27000</v>
      </c>
      <c r="M6638" s="23">
        <f t="shared" si="519"/>
        <v>27000</v>
      </c>
      <c r="N6638" s="23">
        <f>VLOOKUP(E6638,'[1]Tirupati Member''s Detail'!$D$2:$L$1048576,5,0)</f>
        <v>27000</v>
      </c>
      <c r="O6638" s="23" t="str">
        <f>VLOOKUP(E6638,'[1]Tirupati Member''s Detail'!$D$2:$L$1048576,7,0)</f>
        <v>I.R.M</v>
      </c>
      <c r="P6638" s="23">
        <f t="shared" si="521"/>
        <v>0</v>
      </c>
      <c r="Q6638" s="24" t="e">
        <f>+#REF!-I6638</f>
        <v>#REF!</v>
      </c>
      <c r="R6638" s="25">
        <f t="shared" si="522"/>
        <v>21600</v>
      </c>
      <c r="S6638" s="25" t="e">
        <f t="shared" si="523"/>
        <v>#REF!</v>
      </c>
      <c r="T6638" s="25">
        <f t="shared" si="520"/>
        <v>21600</v>
      </c>
      <c r="U6638" s="25"/>
      <c r="V6638" s="23"/>
      <c r="W6638" s="23"/>
      <c r="X6638" s="24" t="e">
        <f>+#REF!-I6638</f>
        <v>#REF!</v>
      </c>
      <c r="Y6638" s="23"/>
      <c r="Z6638" s="23"/>
      <c r="AA6638" s="23"/>
      <c r="AB6638" s="23"/>
      <c r="AC6638" s="23"/>
      <c r="AD6638" s="23"/>
      <c r="AE6638" s="26" t="str">
        <f>VLOOKUP(E6638,'[1]Tirupati Member''s Detail'!$D$2:$L$1048576,9,0)</f>
        <v>As POD last communication 07</v>
      </c>
    </row>
    <row r="6639" spans="1:31" x14ac:dyDescent="0.3">
      <c r="A6639" s="27">
        <v>6644</v>
      </c>
      <c r="B6639" s="28"/>
      <c r="C6639" s="29" t="s">
        <v>16107</v>
      </c>
      <c r="D6639" s="20" t="s">
        <v>22</v>
      </c>
      <c r="E6639" s="29">
        <v>5000337</v>
      </c>
      <c r="F6639" s="20" t="s">
        <v>24</v>
      </c>
      <c r="G6639" s="20" t="s">
        <v>25</v>
      </c>
      <c r="H6639" s="29" t="s">
        <v>385</v>
      </c>
      <c r="I6639" s="30">
        <v>1994</v>
      </c>
      <c r="J6639" s="29" t="s">
        <v>16108</v>
      </c>
      <c r="K6639" s="22">
        <f>VLOOKUP(E6639,'[1]Tirupati Member''s Detail'!$D$2:$L$1048576,8,0)</f>
        <v>2018</v>
      </c>
      <c r="L6639" s="23">
        <f>VLOOKUP(E6639,'[1]Tirupati Member''s Detail'!$D$2:$L$1048576,4,0)</f>
        <v>27000</v>
      </c>
      <c r="M6639" s="23">
        <f t="shared" si="519"/>
        <v>27000</v>
      </c>
      <c r="N6639" s="23">
        <f>VLOOKUP(E6639,'[1]Tirupati Member''s Detail'!$D$2:$L$1048576,5,0)</f>
        <v>27000</v>
      </c>
      <c r="O6639" s="23" t="str">
        <f>VLOOKUP(E6639,'[1]Tirupati Member''s Detail'!$D$2:$L$1048576,7,0)</f>
        <v>R.M</v>
      </c>
      <c r="P6639" s="23">
        <f t="shared" si="521"/>
        <v>0</v>
      </c>
      <c r="Q6639" s="24" t="e">
        <f>+#REF!-I6639</f>
        <v>#REF!</v>
      </c>
      <c r="R6639" s="25">
        <f t="shared" si="522"/>
        <v>21600</v>
      </c>
      <c r="S6639" s="25" t="e">
        <f t="shared" si="523"/>
        <v>#REF!</v>
      </c>
      <c r="T6639" s="25">
        <f t="shared" si="520"/>
        <v>21600</v>
      </c>
      <c r="U6639" s="25"/>
      <c r="V6639" s="23"/>
      <c r="W6639" s="23"/>
      <c r="X6639" s="24" t="e">
        <f>+#REF!-I6639</f>
        <v>#REF!</v>
      </c>
      <c r="Y6639" s="23"/>
      <c r="Z6639" s="23"/>
      <c r="AA6639" s="23"/>
      <c r="AB6639" s="23"/>
      <c r="AC6639" s="23"/>
      <c r="AD6639" s="23"/>
      <c r="AE6639" s="26" t="str">
        <f>VLOOKUP(E6639,'[1]Tirupati Member''s Detail'!$D$2:$L$1048576,9,0)</f>
        <v>last send details of surrender and amc due details on 2022</v>
      </c>
    </row>
    <row r="6640" spans="1:31" x14ac:dyDescent="0.3">
      <c r="A6640" s="27">
        <v>6645</v>
      </c>
      <c r="B6640" s="28"/>
      <c r="C6640" s="29" t="s">
        <v>16109</v>
      </c>
      <c r="D6640" s="20" t="s">
        <v>22</v>
      </c>
      <c r="E6640" s="29">
        <v>5000338</v>
      </c>
      <c r="F6640" s="20" t="s">
        <v>24</v>
      </c>
      <c r="G6640" s="20" t="s">
        <v>25</v>
      </c>
      <c r="H6640" s="29" t="s">
        <v>285</v>
      </c>
      <c r="I6640" s="30">
        <v>1994</v>
      </c>
      <c r="J6640" s="29" t="s">
        <v>16110</v>
      </c>
      <c r="K6640" s="22" t="str">
        <f>VLOOKUP(E6640,'[1]Tirupati Member''s Detail'!$D$2:$L$1048576,8,0)</f>
        <v>No</v>
      </c>
      <c r="L6640" s="23">
        <f>VLOOKUP(E6640,'[1]Tirupati Member''s Detail'!$D$2:$L$1048576,4,0)</f>
        <v>22000</v>
      </c>
      <c r="M6640" s="23">
        <f t="shared" si="519"/>
        <v>22000</v>
      </c>
      <c r="N6640" s="23">
        <f>VLOOKUP(E6640,'[1]Tirupati Member''s Detail'!$D$2:$L$1048576,5,0)</f>
        <v>22000</v>
      </c>
      <c r="O6640" s="23" t="str">
        <f>VLOOKUP(E6640,'[1]Tirupati Member''s Detail'!$D$2:$L$1048576,7,0)</f>
        <v>I.R.M</v>
      </c>
      <c r="P6640" s="23">
        <f t="shared" si="521"/>
        <v>0</v>
      </c>
      <c r="Q6640" s="24" t="e">
        <f>+#REF!-I6640</f>
        <v>#REF!</v>
      </c>
      <c r="R6640" s="25">
        <f t="shared" si="522"/>
        <v>17600</v>
      </c>
      <c r="S6640" s="25" t="e">
        <f t="shared" si="523"/>
        <v>#REF!</v>
      </c>
      <c r="T6640" s="25">
        <f t="shared" si="520"/>
        <v>17600</v>
      </c>
      <c r="U6640" s="25"/>
      <c r="V6640" s="23"/>
      <c r="W6640" s="23"/>
      <c r="X6640" s="24" t="e">
        <f>+#REF!-I6640</f>
        <v>#REF!</v>
      </c>
      <c r="Y6640" s="23"/>
      <c r="Z6640" s="23"/>
      <c r="AA6640" s="23"/>
      <c r="AB6640" s="23"/>
      <c r="AC6640" s="23"/>
      <c r="AD6640" s="23"/>
      <c r="AE6640" s="26" t="str">
        <f>VLOOKUP(E6640,'[1]Tirupati Member''s Detail'!$D$2:$L$1048576,9,0)</f>
        <v>No Communication Till Date</v>
      </c>
    </row>
    <row r="6641" spans="1:31" x14ac:dyDescent="0.3">
      <c r="A6641" s="27">
        <v>6646</v>
      </c>
      <c r="B6641" s="28"/>
      <c r="C6641" s="29" t="s">
        <v>16111</v>
      </c>
      <c r="D6641" s="20" t="s">
        <v>22</v>
      </c>
      <c r="E6641" s="29">
        <v>5000339</v>
      </c>
      <c r="F6641" s="20" t="s">
        <v>24</v>
      </c>
      <c r="G6641" s="20" t="s">
        <v>25</v>
      </c>
      <c r="H6641" s="29" t="s">
        <v>26</v>
      </c>
      <c r="I6641" s="30">
        <v>1994</v>
      </c>
      <c r="J6641" s="29" t="s">
        <v>16112</v>
      </c>
      <c r="K6641" s="22">
        <f>VLOOKUP(E6641,'[1]Tirupati Member''s Detail'!$D$2:$L$1048576,8,0)</f>
        <v>2008</v>
      </c>
      <c r="L6641" s="23">
        <f>VLOOKUP(E6641,'[1]Tirupati Member''s Detail'!$D$2:$L$1048576,4,0)</f>
        <v>27000</v>
      </c>
      <c r="M6641" s="23">
        <f t="shared" si="519"/>
        <v>27000</v>
      </c>
      <c r="N6641" s="23">
        <f>VLOOKUP(E6641,'[1]Tirupati Member''s Detail'!$D$2:$L$1048576,5,0)</f>
        <v>27000</v>
      </c>
      <c r="O6641" s="23" t="str">
        <f>VLOOKUP(E6641,'[1]Tirupati Member''s Detail'!$D$2:$L$1048576,7,0)</f>
        <v>R.M</v>
      </c>
      <c r="P6641" s="23">
        <f t="shared" si="521"/>
        <v>0</v>
      </c>
      <c r="Q6641" s="24" t="e">
        <f>+#REF!-I6641</f>
        <v>#REF!</v>
      </c>
      <c r="R6641" s="25">
        <f t="shared" si="522"/>
        <v>21600</v>
      </c>
      <c r="S6641" s="25" t="e">
        <f t="shared" si="523"/>
        <v>#REF!</v>
      </c>
      <c r="T6641" s="25">
        <f t="shared" si="520"/>
        <v>21600</v>
      </c>
      <c r="U6641" s="25"/>
      <c r="V6641" s="23"/>
      <c r="W6641" s="23"/>
      <c r="X6641" s="24" t="e">
        <f>+#REF!-I6641</f>
        <v>#REF!</v>
      </c>
      <c r="Y6641" s="23"/>
      <c r="Z6641" s="23"/>
      <c r="AA6641" s="23"/>
      <c r="AB6641" s="23"/>
      <c r="AC6641" s="23"/>
      <c r="AD6641" s="23"/>
      <c r="AE6641" s="26" t="str">
        <f>VLOOKUP(E6641,'[1]Tirupati Member''s Detail'!$D$2:$L$1048576,9,0)</f>
        <v>Last Communication Till 2015</v>
      </c>
    </row>
    <row r="6642" spans="1:31" x14ac:dyDescent="0.3">
      <c r="A6642" s="27">
        <v>6647</v>
      </c>
      <c r="B6642" s="28"/>
      <c r="C6642" s="29" t="s">
        <v>16113</v>
      </c>
      <c r="D6642" s="20" t="s">
        <v>22</v>
      </c>
      <c r="E6642" s="29">
        <v>5000382</v>
      </c>
      <c r="F6642" s="20" t="s">
        <v>24</v>
      </c>
      <c r="G6642" s="20" t="s">
        <v>25</v>
      </c>
      <c r="H6642" s="29" t="s">
        <v>734</v>
      </c>
      <c r="I6642" s="30">
        <v>1995</v>
      </c>
      <c r="J6642" s="29" t="s">
        <v>16114</v>
      </c>
      <c r="K6642" s="22" t="str">
        <f>VLOOKUP(E6642,'[1]Tirupati Member''s Detail'!$D$2:$L$1048576,8,0)</f>
        <v>No</v>
      </c>
      <c r="L6642" s="23">
        <f>VLOOKUP(E6642,'[1]Tirupati Member''s Detail'!$D$2:$L$1048576,4,0)</f>
        <v>22000</v>
      </c>
      <c r="M6642" s="23">
        <f t="shared" si="519"/>
        <v>22000</v>
      </c>
      <c r="N6642" s="23">
        <f>VLOOKUP(E6642,'[1]Tirupati Member''s Detail'!$D$2:$L$1048576,5,0)</f>
        <v>22000</v>
      </c>
      <c r="O6642" s="23" t="str">
        <f>VLOOKUP(E6642,'[1]Tirupati Member''s Detail'!$D$2:$L$1048576,7,0)</f>
        <v>I.R.M</v>
      </c>
      <c r="P6642" s="23">
        <f t="shared" si="521"/>
        <v>0</v>
      </c>
      <c r="Q6642" s="24" t="e">
        <f>+#REF!-I6642</f>
        <v>#REF!</v>
      </c>
      <c r="R6642" s="25">
        <f t="shared" si="522"/>
        <v>17600</v>
      </c>
      <c r="S6642" s="25" t="e">
        <f t="shared" si="523"/>
        <v>#REF!</v>
      </c>
      <c r="T6642" s="25">
        <f t="shared" si="520"/>
        <v>17600</v>
      </c>
      <c r="U6642" s="25"/>
      <c r="V6642" s="23"/>
      <c r="W6642" s="23"/>
      <c r="X6642" s="24" t="e">
        <f>+#REF!-I6642</f>
        <v>#REF!</v>
      </c>
      <c r="Y6642" s="23"/>
      <c r="Z6642" s="23"/>
      <c r="AA6642" s="23"/>
      <c r="AB6642" s="23"/>
      <c r="AC6642" s="23"/>
      <c r="AD6642" s="23"/>
      <c r="AE6642" s="26" t="str">
        <f>VLOOKUP(E6642,'[1]Tirupati Member''s Detail'!$D$2:$L$1048576,9,0)</f>
        <v>As POD last communication 07</v>
      </c>
    </row>
    <row r="6643" spans="1:31" x14ac:dyDescent="0.3">
      <c r="A6643" s="27">
        <v>6648</v>
      </c>
      <c r="B6643" s="28"/>
      <c r="C6643" s="29" t="s">
        <v>16115</v>
      </c>
      <c r="D6643" s="20" t="s">
        <v>22</v>
      </c>
      <c r="E6643" s="29">
        <v>5000383</v>
      </c>
      <c r="F6643" s="20" t="s">
        <v>24</v>
      </c>
      <c r="G6643" s="20" t="s">
        <v>25</v>
      </c>
      <c r="H6643" s="29" t="s">
        <v>892</v>
      </c>
      <c r="I6643" s="30">
        <v>1995</v>
      </c>
      <c r="J6643" s="29" t="s">
        <v>16116</v>
      </c>
      <c r="K6643" s="22" t="str">
        <f>VLOOKUP(E6643,'[1]Tirupati Member''s Detail'!$D$2:$L$1048576,8,0)</f>
        <v>No</v>
      </c>
      <c r="L6643" s="23">
        <f>VLOOKUP(E6643,'[1]Tirupati Member''s Detail'!$D$2:$L$1048576,4,0)</f>
        <v>32000</v>
      </c>
      <c r="M6643" s="23">
        <f t="shared" si="519"/>
        <v>32000</v>
      </c>
      <c r="N6643" s="23">
        <f>VLOOKUP(E6643,'[1]Tirupati Member''s Detail'!$D$2:$L$1048576,5,0)</f>
        <v>32000</v>
      </c>
      <c r="O6643" s="23" t="str">
        <f>VLOOKUP(E6643,'[1]Tirupati Member''s Detail'!$D$2:$L$1048576,7,0)</f>
        <v>I.R.M</v>
      </c>
      <c r="P6643" s="23">
        <f t="shared" si="521"/>
        <v>0</v>
      </c>
      <c r="Q6643" s="24" t="e">
        <f>+#REF!-I6643</f>
        <v>#REF!</v>
      </c>
      <c r="R6643" s="25">
        <f t="shared" si="522"/>
        <v>25600</v>
      </c>
      <c r="S6643" s="25" t="e">
        <f t="shared" si="523"/>
        <v>#REF!</v>
      </c>
      <c r="T6643" s="25">
        <f t="shared" si="520"/>
        <v>25600</v>
      </c>
      <c r="U6643" s="25"/>
      <c r="V6643" s="23"/>
      <c r="W6643" s="23"/>
      <c r="X6643" s="24" t="e">
        <f>+#REF!-I6643</f>
        <v>#REF!</v>
      </c>
      <c r="Y6643" s="23"/>
      <c r="Z6643" s="23"/>
      <c r="AA6643" s="23"/>
      <c r="AB6643" s="23"/>
      <c r="AC6643" s="23"/>
      <c r="AD6643" s="23"/>
      <c r="AE6643" s="26" t="str">
        <f>VLOOKUP(E6643,'[1]Tirupati Member''s Detail'!$D$2:$L$1048576,9,0)</f>
        <v>last reply to his mail with all details of dues on 2020</v>
      </c>
    </row>
    <row r="6644" spans="1:31" x14ac:dyDescent="0.3">
      <c r="A6644" s="27">
        <v>6649</v>
      </c>
      <c r="B6644" s="28"/>
      <c r="C6644" s="29" t="s">
        <v>16117</v>
      </c>
      <c r="D6644" s="20" t="s">
        <v>22</v>
      </c>
      <c r="E6644" s="29">
        <v>5000385</v>
      </c>
      <c r="F6644" s="20" t="s">
        <v>24</v>
      </c>
      <c r="G6644" s="20" t="s">
        <v>25</v>
      </c>
      <c r="H6644" s="29" t="s">
        <v>1428</v>
      </c>
      <c r="I6644" s="30">
        <v>1995</v>
      </c>
      <c r="J6644" s="29" t="s">
        <v>16118</v>
      </c>
      <c r="K6644" s="22" t="str">
        <f>VLOOKUP(E6644,'[1]Tirupati Member''s Detail'!$D$2:$L$1048576,8,0)</f>
        <v>No</v>
      </c>
      <c r="L6644" s="23">
        <f>VLOOKUP(E6644,'[1]Tirupati Member''s Detail'!$D$2:$L$1048576,4,0)</f>
        <v>27000</v>
      </c>
      <c r="M6644" s="23">
        <f t="shared" si="519"/>
        <v>27000</v>
      </c>
      <c r="N6644" s="23">
        <f>VLOOKUP(E6644,'[1]Tirupati Member''s Detail'!$D$2:$L$1048576,5,0)</f>
        <v>27000</v>
      </c>
      <c r="O6644" s="23" t="str">
        <f>VLOOKUP(E6644,'[1]Tirupati Member''s Detail'!$D$2:$L$1048576,7,0)</f>
        <v>I.R.M</v>
      </c>
      <c r="P6644" s="23">
        <f t="shared" si="521"/>
        <v>0</v>
      </c>
      <c r="Q6644" s="24" t="e">
        <f>+#REF!-I6644</f>
        <v>#REF!</v>
      </c>
      <c r="R6644" s="25">
        <f t="shared" si="522"/>
        <v>21600</v>
      </c>
      <c r="S6644" s="25" t="e">
        <f t="shared" si="523"/>
        <v>#REF!</v>
      </c>
      <c r="T6644" s="25">
        <f t="shared" si="520"/>
        <v>21600</v>
      </c>
      <c r="U6644" s="25"/>
      <c r="V6644" s="23"/>
      <c r="W6644" s="23"/>
      <c r="X6644" s="24" t="e">
        <f>+#REF!-I6644</f>
        <v>#REF!</v>
      </c>
      <c r="Y6644" s="23"/>
      <c r="Z6644" s="23"/>
      <c r="AA6644" s="23"/>
      <c r="AB6644" s="23"/>
      <c r="AC6644" s="23"/>
      <c r="AD6644" s="23"/>
      <c r="AE6644" s="26" t="str">
        <f>VLOOKUP(E6644,'[1]Tirupati Member''s Detail'!$D$2:$L$1048576,9,0)</f>
        <v>Last Communication Till 1997</v>
      </c>
    </row>
    <row r="6645" spans="1:31" x14ac:dyDescent="0.3">
      <c r="A6645" s="27">
        <v>6650</v>
      </c>
      <c r="B6645" s="28"/>
      <c r="C6645" s="29" t="s">
        <v>16119</v>
      </c>
      <c r="D6645" s="20" t="s">
        <v>22</v>
      </c>
      <c r="E6645" s="29">
        <v>5000388</v>
      </c>
      <c r="F6645" s="20" t="s">
        <v>24</v>
      </c>
      <c r="G6645" s="20" t="s">
        <v>25</v>
      </c>
      <c r="H6645" s="29" t="s">
        <v>734</v>
      </c>
      <c r="I6645" s="30">
        <v>1995</v>
      </c>
      <c r="J6645" s="29" t="s">
        <v>16120</v>
      </c>
      <c r="K6645" s="22" t="str">
        <f>VLOOKUP(E6645,'[1]Tirupati Member''s Detail'!$D$2:$L$1048576,8,0)</f>
        <v>No</v>
      </c>
      <c r="L6645" s="23">
        <f>VLOOKUP(E6645,'[1]Tirupati Member''s Detail'!$D$2:$L$1048576,4,0)</f>
        <v>32000</v>
      </c>
      <c r="M6645" s="23">
        <f t="shared" si="519"/>
        <v>32000</v>
      </c>
      <c r="N6645" s="23">
        <f>VLOOKUP(E6645,'[1]Tirupati Member''s Detail'!$D$2:$L$1048576,5,0)</f>
        <v>8000</v>
      </c>
      <c r="O6645" s="23" t="str">
        <f>VLOOKUP(E6645,'[1]Tirupati Member''s Detail'!$D$2:$L$1048576,7,0)</f>
        <v>Outstanding</v>
      </c>
      <c r="P6645" s="23">
        <f t="shared" si="521"/>
        <v>24000</v>
      </c>
      <c r="Q6645" s="24" t="e">
        <f>+#REF!-I6645</f>
        <v>#REF!</v>
      </c>
      <c r="R6645" s="25">
        <f t="shared" si="522"/>
        <v>6400</v>
      </c>
      <c r="S6645" s="25" t="e">
        <f t="shared" si="523"/>
        <v>#REF!</v>
      </c>
      <c r="T6645" s="25">
        <f t="shared" si="520"/>
        <v>6400</v>
      </c>
      <c r="U6645" s="25"/>
      <c r="V6645" s="23"/>
      <c r="W6645" s="23"/>
      <c r="X6645" s="24" t="e">
        <f>+#REF!-I6645</f>
        <v>#REF!</v>
      </c>
      <c r="Y6645" s="23"/>
      <c r="Z6645" s="23"/>
      <c r="AA6645" s="23"/>
      <c r="AB6645" s="23"/>
      <c r="AC6645" s="23"/>
      <c r="AD6645" s="23"/>
      <c r="AE6645" s="26" t="str">
        <f>VLOOKUP(E6645,'[1]Tirupati Member''s Detail'!$D$2:$L$1048576,9,0)</f>
        <v>As POD Last Communication Till 2007 (Outstanding Rs 24000/-)</v>
      </c>
    </row>
    <row r="6646" spans="1:31" x14ac:dyDescent="0.3">
      <c r="A6646" s="27">
        <v>6651</v>
      </c>
      <c r="B6646" s="28"/>
      <c r="C6646" s="29" t="s">
        <v>16121</v>
      </c>
      <c r="D6646" s="20" t="s">
        <v>22</v>
      </c>
      <c r="E6646" s="29">
        <v>5000391</v>
      </c>
      <c r="F6646" s="20" t="s">
        <v>24</v>
      </c>
      <c r="G6646" s="20" t="s">
        <v>25</v>
      </c>
      <c r="H6646" s="29" t="s">
        <v>738</v>
      </c>
      <c r="I6646" s="30">
        <v>1995</v>
      </c>
      <c r="J6646" s="29" t="s">
        <v>16122</v>
      </c>
      <c r="K6646" s="22" t="str">
        <f>VLOOKUP(E6646,'[1]Tirupati Member''s Detail'!$D$2:$L$1048576,8,0)</f>
        <v>No</v>
      </c>
      <c r="L6646" s="23">
        <f>VLOOKUP(E6646,'[1]Tirupati Member''s Detail'!$D$2:$L$1048576,4,0)</f>
        <v>27000</v>
      </c>
      <c r="M6646" s="23">
        <f t="shared" si="519"/>
        <v>27000</v>
      </c>
      <c r="N6646" s="23">
        <f>VLOOKUP(E6646,'[1]Tirupati Member''s Detail'!$D$2:$L$1048576,5,0)</f>
        <v>27000</v>
      </c>
      <c r="O6646" s="23" t="str">
        <f>VLOOKUP(E6646,'[1]Tirupati Member''s Detail'!$D$2:$L$1048576,7,0)</f>
        <v>I.R.M</v>
      </c>
      <c r="P6646" s="23">
        <f t="shared" si="521"/>
        <v>0</v>
      </c>
      <c r="Q6646" s="24" t="e">
        <f>+#REF!-I6646</f>
        <v>#REF!</v>
      </c>
      <c r="R6646" s="25">
        <f t="shared" si="522"/>
        <v>21600</v>
      </c>
      <c r="S6646" s="25" t="e">
        <f t="shared" si="523"/>
        <v>#REF!</v>
      </c>
      <c r="T6646" s="25">
        <f t="shared" si="520"/>
        <v>21600</v>
      </c>
      <c r="U6646" s="25"/>
      <c r="V6646" s="23"/>
      <c r="W6646" s="23"/>
      <c r="X6646" s="24" t="e">
        <f>+#REF!-I6646</f>
        <v>#REF!</v>
      </c>
      <c r="Y6646" s="23"/>
      <c r="Z6646" s="23"/>
      <c r="AA6646" s="23"/>
      <c r="AB6646" s="23"/>
      <c r="AC6646" s="23"/>
      <c r="AD6646" s="23"/>
      <c r="AE6646" s="26" t="str">
        <f>VLOOKUP(E6646,'[1]Tirupati Member''s Detail'!$D$2:$L$1048576,9,0)</f>
        <v>Last Communuication Till 2010</v>
      </c>
    </row>
    <row r="6647" spans="1:31" x14ac:dyDescent="0.3">
      <c r="A6647" s="27">
        <v>6652</v>
      </c>
      <c r="B6647" s="28"/>
      <c r="C6647" s="29" t="s">
        <v>16123</v>
      </c>
      <c r="D6647" s="20" t="s">
        <v>22</v>
      </c>
      <c r="E6647" s="29">
        <v>5000396</v>
      </c>
      <c r="F6647" s="20" t="s">
        <v>24</v>
      </c>
      <c r="G6647" s="20" t="s">
        <v>25</v>
      </c>
      <c r="H6647" s="29" t="s">
        <v>7111</v>
      </c>
      <c r="I6647" s="30">
        <v>1995</v>
      </c>
      <c r="J6647" s="29" t="s">
        <v>16124</v>
      </c>
      <c r="K6647" s="22" t="str">
        <f>VLOOKUP(E6647,'[1]Tirupati Member''s Detail'!$D$2:$L$1048576,8,0)</f>
        <v>No</v>
      </c>
      <c r="L6647" s="23">
        <f>VLOOKUP(E6647,'[1]Tirupati Member''s Detail'!$D$2:$L$1048576,4,0)</f>
        <v>27000</v>
      </c>
      <c r="M6647" s="23">
        <f t="shared" si="519"/>
        <v>27000</v>
      </c>
      <c r="N6647" s="23">
        <f>VLOOKUP(E6647,'[1]Tirupati Member''s Detail'!$D$2:$L$1048576,5,0)</f>
        <v>27000</v>
      </c>
      <c r="O6647" s="23" t="str">
        <f>VLOOKUP(E6647,'[1]Tirupati Member''s Detail'!$D$2:$L$1048576,7,0)</f>
        <v>I.R.M</v>
      </c>
      <c r="P6647" s="23">
        <f t="shared" si="521"/>
        <v>0</v>
      </c>
      <c r="Q6647" s="24" t="e">
        <f>+#REF!-I6647</f>
        <v>#REF!</v>
      </c>
      <c r="R6647" s="25">
        <f t="shared" si="522"/>
        <v>21600</v>
      </c>
      <c r="S6647" s="25" t="e">
        <f t="shared" si="523"/>
        <v>#REF!</v>
      </c>
      <c r="T6647" s="25">
        <f t="shared" si="520"/>
        <v>21600</v>
      </c>
      <c r="U6647" s="25"/>
      <c r="V6647" s="23"/>
      <c r="W6647" s="23"/>
      <c r="X6647" s="24" t="e">
        <f>+#REF!-I6647</f>
        <v>#REF!</v>
      </c>
      <c r="Y6647" s="23"/>
      <c r="Z6647" s="23"/>
      <c r="AA6647" s="23"/>
      <c r="AB6647" s="23"/>
      <c r="AC6647" s="23"/>
      <c r="AD6647" s="23"/>
      <c r="AE6647" s="26" t="str">
        <f>VLOOKUP(E6647,'[1]Tirupati Member''s Detail'!$D$2:$L$1048576,9,0)</f>
        <v>Last Communuication Till 2010</v>
      </c>
    </row>
    <row r="6648" spans="1:31" x14ac:dyDescent="0.3">
      <c r="A6648" s="27">
        <v>6653</v>
      </c>
      <c r="B6648" s="28"/>
      <c r="C6648" s="29" t="s">
        <v>16125</v>
      </c>
      <c r="D6648" s="20" t="s">
        <v>22</v>
      </c>
      <c r="E6648" s="29">
        <v>5000400</v>
      </c>
      <c r="F6648" s="20" t="s">
        <v>24</v>
      </c>
      <c r="G6648" s="20" t="s">
        <v>25</v>
      </c>
      <c r="H6648" s="29" t="s">
        <v>738</v>
      </c>
      <c r="I6648" s="30">
        <v>1995</v>
      </c>
      <c r="J6648" s="29" t="s">
        <v>16126</v>
      </c>
      <c r="K6648" s="22" t="str">
        <f>VLOOKUP(E6648,'[1]Tirupati Member''s Detail'!$D$2:$L$1048576,8,0)</f>
        <v>No</v>
      </c>
      <c r="L6648" s="23">
        <f>VLOOKUP(E6648,'[1]Tirupati Member''s Detail'!$D$2:$L$1048576,4,0)</f>
        <v>32000</v>
      </c>
      <c r="M6648" s="23">
        <f t="shared" si="519"/>
        <v>32000</v>
      </c>
      <c r="N6648" s="23">
        <f>VLOOKUP(E6648,'[1]Tirupati Member''s Detail'!$D$2:$L$1048576,5,0)</f>
        <v>32000</v>
      </c>
      <c r="O6648" s="23" t="str">
        <f>VLOOKUP(E6648,'[1]Tirupati Member''s Detail'!$D$2:$L$1048576,7,0)</f>
        <v>I.R.M</v>
      </c>
      <c r="P6648" s="23">
        <f t="shared" si="521"/>
        <v>0</v>
      </c>
      <c r="Q6648" s="24" t="e">
        <f>+#REF!-I6648</f>
        <v>#REF!</v>
      </c>
      <c r="R6648" s="25">
        <f t="shared" si="522"/>
        <v>25600</v>
      </c>
      <c r="S6648" s="25" t="e">
        <f t="shared" si="523"/>
        <v>#REF!</v>
      </c>
      <c r="T6648" s="25">
        <f t="shared" si="520"/>
        <v>25600</v>
      </c>
      <c r="U6648" s="25"/>
      <c r="V6648" s="23"/>
      <c r="W6648" s="23"/>
      <c r="X6648" s="24" t="e">
        <f>+#REF!-I6648</f>
        <v>#REF!</v>
      </c>
      <c r="Y6648" s="23"/>
      <c r="Z6648" s="23"/>
      <c r="AA6648" s="23"/>
      <c r="AB6648" s="23"/>
      <c r="AC6648" s="23"/>
      <c r="AD6648" s="23"/>
      <c r="AE6648" s="26" t="str">
        <f>VLOOKUP(E6648,'[1]Tirupati Member''s Detail'!$D$2:$L$1048576,9,0)</f>
        <v>As POD last communication 07</v>
      </c>
    </row>
    <row r="6649" spans="1:31" x14ac:dyDescent="0.3">
      <c r="A6649" s="27">
        <v>6654</v>
      </c>
      <c r="B6649" s="28"/>
      <c r="C6649" s="29" t="s">
        <v>16127</v>
      </c>
      <c r="D6649" s="20" t="s">
        <v>22</v>
      </c>
      <c r="E6649" s="29">
        <v>5000403</v>
      </c>
      <c r="F6649" s="20" t="s">
        <v>24</v>
      </c>
      <c r="G6649" s="20" t="s">
        <v>25</v>
      </c>
      <c r="H6649" s="29" t="s">
        <v>755</v>
      </c>
      <c r="I6649" s="30">
        <v>1995</v>
      </c>
      <c r="J6649" s="29" t="s">
        <v>16128</v>
      </c>
      <c r="K6649" s="22" t="str">
        <f>VLOOKUP(E6649,'[1]Tirupati Member''s Detail'!$D$2:$L$1048576,8,0)</f>
        <v>No</v>
      </c>
      <c r="L6649" s="23">
        <f>VLOOKUP(E6649,'[1]Tirupati Member''s Detail'!$D$2:$L$1048576,4,0)</f>
        <v>32000</v>
      </c>
      <c r="M6649" s="23">
        <f t="shared" si="519"/>
        <v>32000</v>
      </c>
      <c r="N6649" s="23">
        <f>VLOOKUP(E6649,'[1]Tirupati Member''s Detail'!$D$2:$L$1048576,5,0)</f>
        <v>8000</v>
      </c>
      <c r="O6649" s="23" t="str">
        <f>VLOOKUP(E6649,'[1]Tirupati Member''s Detail'!$D$2:$L$1048576,7,0)</f>
        <v>Outstanding</v>
      </c>
      <c r="P6649" s="23">
        <f t="shared" si="521"/>
        <v>24000</v>
      </c>
      <c r="Q6649" s="24" t="e">
        <f>+#REF!-I6649</f>
        <v>#REF!</v>
      </c>
      <c r="R6649" s="25">
        <f t="shared" si="522"/>
        <v>6400</v>
      </c>
      <c r="S6649" s="25" t="e">
        <f t="shared" si="523"/>
        <v>#REF!</v>
      </c>
      <c r="T6649" s="25">
        <f t="shared" si="520"/>
        <v>6400</v>
      </c>
      <c r="U6649" s="25"/>
      <c r="V6649" s="23"/>
      <c r="W6649" s="23"/>
      <c r="X6649" s="24" t="e">
        <f>+#REF!-I6649</f>
        <v>#REF!</v>
      </c>
      <c r="Y6649" s="23"/>
      <c r="Z6649" s="23"/>
      <c r="AA6649" s="23"/>
      <c r="AB6649" s="23"/>
      <c r="AC6649" s="23"/>
      <c r="AD6649" s="23"/>
      <c r="AE6649" s="26" t="str">
        <f>VLOOKUP(E6649,'[1]Tirupati Member''s Detail'!$D$2:$L$1048576,9,0)</f>
        <v>No Communication Till Date (Outstanding Rs 24000/-)</v>
      </c>
    </row>
    <row r="6650" spans="1:31" x14ac:dyDescent="0.3">
      <c r="A6650" s="27">
        <v>6655</v>
      </c>
      <c r="B6650" s="28"/>
      <c r="C6650" s="29" t="s">
        <v>16129</v>
      </c>
      <c r="D6650" s="20" t="s">
        <v>22</v>
      </c>
      <c r="E6650" s="29">
        <v>5000405</v>
      </c>
      <c r="F6650" s="20" t="s">
        <v>24</v>
      </c>
      <c r="G6650" s="20" t="s">
        <v>25</v>
      </c>
      <c r="H6650" s="29" t="s">
        <v>738</v>
      </c>
      <c r="I6650" s="30">
        <v>1995</v>
      </c>
      <c r="J6650" s="29" t="s">
        <v>16130</v>
      </c>
      <c r="K6650" s="22" t="str">
        <f>VLOOKUP(E6650,'[1]Tirupati Member''s Detail'!$D$2:$L$1048576,8,0)</f>
        <v>No</v>
      </c>
      <c r="L6650" s="23">
        <f>VLOOKUP(E6650,'[1]Tirupati Member''s Detail'!$D$2:$L$1048576,4,0)</f>
        <v>22000</v>
      </c>
      <c r="M6650" s="23">
        <f t="shared" si="519"/>
        <v>22000</v>
      </c>
      <c r="N6650" s="23">
        <f>VLOOKUP(E6650,'[1]Tirupati Member''s Detail'!$D$2:$L$1048576,5,0)</f>
        <v>5500</v>
      </c>
      <c r="O6650" s="23" t="str">
        <f>VLOOKUP(E6650,'[1]Tirupati Member''s Detail'!$D$2:$L$1048576,7,0)</f>
        <v>Outstanding</v>
      </c>
      <c r="P6650" s="23">
        <f t="shared" si="521"/>
        <v>16500</v>
      </c>
      <c r="Q6650" s="24" t="e">
        <f>+#REF!-I6650</f>
        <v>#REF!</v>
      </c>
      <c r="R6650" s="25">
        <f t="shared" si="522"/>
        <v>4400</v>
      </c>
      <c r="S6650" s="25" t="e">
        <f t="shared" si="523"/>
        <v>#REF!</v>
      </c>
      <c r="T6650" s="25">
        <f t="shared" si="520"/>
        <v>4400</v>
      </c>
      <c r="U6650" s="25"/>
      <c r="V6650" s="23"/>
      <c r="W6650" s="23"/>
      <c r="X6650" s="24" t="e">
        <f>+#REF!-I6650</f>
        <v>#REF!</v>
      </c>
      <c r="Y6650" s="23"/>
      <c r="Z6650" s="23"/>
      <c r="AA6650" s="23"/>
      <c r="AB6650" s="23"/>
      <c r="AC6650" s="23"/>
      <c r="AD6650" s="23"/>
      <c r="AE6650" s="26" t="str">
        <f>VLOOKUP(E6650,'[1]Tirupati Member''s Detail'!$D$2:$L$1048576,9,0)</f>
        <v>No Communication Till Date (Outstanding Rs 16500/-)</v>
      </c>
    </row>
    <row r="6651" spans="1:31" ht="28.8" x14ac:dyDescent="0.3">
      <c r="A6651" s="27">
        <v>6656</v>
      </c>
      <c r="B6651" s="28"/>
      <c r="C6651" s="29" t="s">
        <v>16131</v>
      </c>
      <c r="D6651" s="20" t="s">
        <v>22</v>
      </c>
      <c r="E6651" s="29">
        <v>5000406</v>
      </c>
      <c r="F6651" s="20" t="s">
        <v>24</v>
      </c>
      <c r="G6651" s="20" t="s">
        <v>25</v>
      </c>
      <c r="H6651" s="29" t="s">
        <v>1322</v>
      </c>
      <c r="I6651" s="30">
        <v>1995</v>
      </c>
      <c r="J6651" s="29" t="s">
        <v>16132</v>
      </c>
      <c r="K6651" s="22" t="str">
        <f>VLOOKUP(E6651,'[1]Tirupati Member''s Detail'!$D$2:$L$1048576,8,0)</f>
        <v>No</v>
      </c>
      <c r="L6651" s="23">
        <f>VLOOKUP(E6651,'[1]Tirupati Member''s Detail'!$D$2:$L$1048576,4,0)</f>
        <v>32000</v>
      </c>
      <c r="M6651" s="23">
        <f t="shared" si="519"/>
        <v>32000</v>
      </c>
      <c r="N6651" s="23">
        <f>VLOOKUP(E6651,'[1]Tirupati Member''s Detail'!$D$2:$L$1048576,5,0)</f>
        <v>9600</v>
      </c>
      <c r="O6651" s="23" t="str">
        <f>VLOOKUP(E6651,'[1]Tirupati Member''s Detail'!$D$2:$L$1048576,7,0)</f>
        <v>Outstanding</v>
      </c>
      <c r="P6651" s="23">
        <f t="shared" si="521"/>
        <v>22400</v>
      </c>
      <c r="Q6651" s="24" t="e">
        <f>+#REF!-I6651</f>
        <v>#REF!</v>
      </c>
      <c r="R6651" s="25">
        <f t="shared" si="522"/>
        <v>7680</v>
      </c>
      <c r="S6651" s="25" t="e">
        <f t="shared" si="523"/>
        <v>#REF!</v>
      </c>
      <c r="T6651" s="25">
        <f t="shared" si="520"/>
        <v>7680</v>
      </c>
      <c r="U6651" s="25"/>
      <c r="V6651" s="23"/>
      <c r="W6651" s="23"/>
      <c r="X6651" s="24" t="e">
        <f>+#REF!-I6651</f>
        <v>#REF!</v>
      </c>
      <c r="Y6651" s="23"/>
      <c r="Z6651" s="23"/>
      <c r="AA6651" s="23"/>
      <c r="AB6651" s="23"/>
      <c r="AC6651" s="23"/>
      <c r="AD6651" s="23"/>
      <c r="AE6651" s="26" t="str">
        <f>VLOOKUP(E6651,'[1]Tirupati Member''s Detail'!$D$2:$L$1048576,9,0)</f>
        <v>No Communication Till Date (Outstanding Rs.22400/-)
Total 2 Membership Of TPT:- 05000406 &amp; 05000407</v>
      </c>
    </row>
    <row r="6652" spans="1:31" ht="28.8" x14ac:dyDescent="0.3">
      <c r="A6652" s="27">
        <v>6657</v>
      </c>
      <c r="B6652" s="28"/>
      <c r="C6652" s="29" t="s">
        <v>16133</v>
      </c>
      <c r="D6652" s="20" t="s">
        <v>22</v>
      </c>
      <c r="E6652" s="29">
        <v>5000407</v>
      </c>
      <c r="F6652" s="20" t="s">
        <v>24</v>
      </c>
      <c r="G6652" s="20" t="s">
        <v>25</v>
      </c>
      <c r="H6652" s="29" t="s">
        <v>1322</v>
      </c>
      <c r="I6652" s="30">
        <v>1995</v>
      </c>
      <c r="J6652" s="29" t="s">
        <v>16132</v>
      </c>
      <c r="K6652" s="22" t="str">
        <f>VLOOKUP(E6652,'[1]Tirupati Member''s Detail'!$D$2:$L$1048576,8,0)</f>
        <v>No</v>
      </c>
      <c r="L6652" s="23">
        <f>VLOOKUP(E6652,'[1]Tirupati Member''s Detail'!$D$2:$L$1048576,4,0)</f>
        <v>32000</v>
      </c>
      <c r="M6652" s="23">
        <f t="shared" si="519"/>
        <v>32000</v>
      </c>
      <c r="N6652" s="23">
        <f>VLOOKUP(E6652,'[1]Tirupati Member''s Detail'!$D$2:$L$1048576,5,0)</f>
        <v>9600</v>
      </c>
      <c r="O6652" s="23" t="str">
        <f>VLOOKUP(E6652,'[1]Tirupati Member''s Detail'!$D$2:$L$1048576,7,0)</f>
        <v>Outstanding</v>
      </c>
      <c r="P6652" s="23">
        <f t="shared" si="521"/>
        <v>22400</v>
      </c>
      <c r="Q6652" s="24" t="e">
        <f>+#REF!-I6652</f>
        <v>#REF!</v>
      </c>
      <c r="R6652" s="25">
        <f t="shared" si="522"/>
        <v>7680</v>
      </c>
      <c r="S6652" s="25" t="e">
        <f t="shared" si="523"/>
        <v>#REF!</v>
      </c>
      <c r="T6652" s="25">
        <f t="shared" si="520"/>
        <v>7680</v>
      </c>
      <c r="U6652" s="25"/>
      <c r="V6652" s="23"/>
      <c r="W6652" s="23"/>
      <c r="X6652" s="24" t="e">
        <f>+#REF!-I6652</f>
        <v>#REF!</v>
      </c>
      <c r="Y6652" s="23"/>
      <c r="Z6652" s="23"/>
      <c r="AA6652" s="23"/>
      <c r="AB6652" s="23"/>
      <c r="AC6652" s="23"/>
      <c r="AD6652" s="23"/>
      <c r="AE6652" s="26" t="str">
        <f>VLOOKUP(E6652,'[1]Tirupati Member''s Detail'!$D$2:$L$1048576,9,0)</f>
        <v>No Communication Till Date (Outstanding Rs.22400/-)
Total 2 Membership Of TPT:- 05000406 &amp; 05000407</v>
      </c>
    </row>
    <row r="6653" spans="1:31" x14ac:dyDescent="0.3">
      <c r="A6653" s="27">
        <v>6658</v>
      </c>
      <c r="B6653" s="28"/>
      <c r="C6653" s="29" t="s">
        <v>16134</v>
      </c>
      <c r="D6653" s="20" t="s">
        <v>22</v>
      </c>
      <c r="E6653" s="29">
        <v>5000426</v>
      </c>
      <c r="F6653" s="20" t="s">
        <v>24</v>
      </c>
      <c r="G6653" s="20" t="s">
        <v>25</v>
      </c>
      <c r="H6653" s="29" t="s">
        <v>1753</v>
      </c>
      <c r="I6653" s="30">
        <v>1995</v>
      </c>
      <c r="J6653" s="29" t="s">
        <v>16135</v>
      </c>
      <c r="K6653" s="22" t="str">
        <f>VLOOKUP(E6653,'[1]Tirupati Member''s Detail'!$D$2:$L$1048576,8,0)</f>
        <v>No</v>
      </c>
      <c r="L6653" s="23">
        <f>VLOOKUP(E6653,'[1]Tirupati Member''s Detail'!$D$2:$L$1048576,4,0)</f>
        <v>27000</v>
      </c>
      <c r="M6653" s="23">
        <f t="shared" si="519"/>
        <v>27000</v>
      </c>
      <c r="N6653" s="23">
        <f>VLOOKUP(E6653,'[1]Tirupati Member''s Detail'!$D$2:$L$1048576,5,0)</f>
        <v>14850</v>
      </c>
      <c r="O6653" s="23" t="str">
        <f>VLOOKUP(E6653,'[1]Tirupati Member''s Detail'!$D$2:$L$1048576,7,0)</f>
        <v>Outstanding</v>
      </c>
      <c r="P6653" s="23">
        <f t="shared" si="521"/>
        <v>12150</v>
      </c>
      <c r="Q6653" s="24" t="e">
        <f>+#REF!-I6653</f>
        <v>#REF!</v>
      </c>
      <c r="R6653" s="25">
        <f t="shared" si="522"/>
        <v>11880</v>
      </c>
      <c r="S6653" s="25" t="e">
        <f t="shared" si="523"/>
        <v>#REF!</v>
      </c>
      <c r="T6653" s="25">
        <f t="shared" si="520"/>
        <v>11880</v>
      </c>
      <c r="U6653" s="25"/>
      <c r="V6653" s="23"/>
      <c r="W6653" s="23"/>
      <c r="X6653" s="24" t="e">
        <f>+#REF!-I6653</f>
        <v>#REF!</v>
      </c>
      <c r="Y6653" s="23"/>
      <c r="Z6653" s="23"/>
      <c r="AA6653" s="23"/>
      <c r="AB6653" s="23"/>
      <c r="AC6653" s="23"/>
      <c r="AD6653" s="23"/>
      <c r="AE6653" s="26" t="str">
        <f>VLOOKUP(E6653,'[1]Tirupati Member''s Detail'!$D$2:$L$1048576,9,0)</f>
        <v>No Communication Till Date (Outstanding Rs 12150/-)</v>
      </c>
    </row>
    <row r="6654" spans="1:31" x14ac:dyDescent="0.3">
      <c r="A6654" s="27">
        <v>6659</v>
      </c>
      <c r="B6654" s="28"/>
      <c r="C6654" s="29" t="s">
        <v>16136</v>
      </c>
      <c r="D6654" s="20" t="s">
        <v>22</v>
      </c>
      <c r="E6654" s="29">
        <v>5000430</v>
      </c>
      <c r="F6654" s="20" t="s">
        <v>24</v>
      </c>
      <c r="G6654" s="20" t="s">
        <v>25</v>
      </c>
      <c r="H6654" s="29" t="s">
        <v>2092</v>
      </c>
      <c r="I6654" s="30">
        <v>1995</v>
      </c>
      <c r="J6654" s="29" t="s">
        <v>16137</v>
      </c>
      <c r="K6654" s="22" t="str">
        <f>VLOOKUP(E6654,'[1]Tirupati Member''s Detail'!$D$2:$L$1048576,8,0)</f>
        <v>No</v>
      </c>
      <c r="L6654" s="23">
        <f>VLOOKUP(E6654,'[1]Tirupati Member''s Detail'!$D$2:$L$1048576,4,0)</f>
        <v>22000</v>
      </c>
      <c r="M6654" s="23">
        <f t="shared" si="519"/>
        <v>22000</v>
      </c>
      <c r="N6654" s="23">
        <f>VLOOKUP(E6654,'[1]Tirupati Member''s Detail'!$D$2:$L$1048576,5,0)</f>
        <v>15400</v>
      </c>
      <c r="O6654" s="23" t="str">
        <f>VLOOKUP(E6654,'[1]Tirupati Member''s Detail'!$D$2:$L$1048576,7,0)</f>
        <v>Outstanding</v>
      </c>
      <c r="P6654" s="23">
        <f t="shared" si="521"/>
        <v>6600</v>
      </c>
      <c r="Q6654" s="24" t="e">
        <f>+#REF!-I6654</f>
        <v>#REF!</v>
      </c>
      <c r="R6654" s="25">
        <f t="shared" si="522"/>
        <v>12320</v>
      </c>
      <c r="S6654" s="25" t="e">
        <f t="shared" si="523"/>
        <v>#REF!</v>
      </c>
      <c r="T6654" s="25">
        <f t="shared" si="520"/>
        <v>12320</v>
      </c>
      <c r="U6654" s="25"/>
      <c r="V6654" s="23"/>
      <c r="W6654" s="23"/>
      <c r="X6654" s="24" t="e">
        <f>+#REF!-I6654</f>
        <v>#REF!</v>
      </c>
      <c r="Y6654" s="23"/>
      <c r="Z6654" s="23"/>
      <c r="AA6654" s="23"/>
      <c r="AB6654" s="23"/>
      <c r="AC6654" s="23"/>
      <c r="AD6654" s="23"/>
      <c r="AE6654" s="26" t="str">
        <f>VLOOKUP(E6654,'[1]Tirupati Member''s Detail'!$D$2:$L$1048576,9,0)</f>
        <v>No Communication Till Date (Outstanding Rs 6600/-)</v>
      </c>
    </row>
    <row r="6655" spans="1:31" x14ac:dyDescent="0.3">
      <c r="A6655" s="27">
        <v>6660</v>
      </c>
      <c r="B6655" s="28"/>
      <c r="C6655" s="29" t="s">
        <v>16138</v>
      </c>
      <c r="D6655" s="20" t="s">
        <v>22</v>
      </c>
      <c r="E6655" s="29">
        <v>6000009</v>
      </c>
      <c r="F6655" s="20" t="s">
        <v>24</v>
      </c>
      <c r="G6655" s="20" t="s">
        <v>25</v>
      </c>
      <c r="H6655" s="29" t="s">
        <v>10472</v>
      </c>
      <c r="I6655" s="30">
        <v>1994</v>
      </c>
      <c r="J6655" s="29" t="s">
        <v>16139</v>
      </c>
      <c r="K6655" s="22">
        <f>VLOOKUP(E6655,'[1]Tirupati Member''s Detail'!$D$2:$L$1048576,8,0)</f>
        <v>2009</v>
      </c>
      <c r="L6655" s="23">
        <f>VLOOKUP(E6655,'[1]Tirupati Member''s Detail'!$D$2:$L$1048576,4,0)</f>
        <v>32000</v>
      </c>
      <c r="M6655" s="23">
        <f t="shared" si="519"/>
        <v>32000</v>
      </c>
      <c r="N6655" s="23">
        <f>VLOOKUP(E6655,'[1]Tirupati Member''s Detail'!$D$2:$L$1048576,5,0)</f>
        <v>32000</v>
      </c>
      <c r="O6655" s="23" t="str">
        <f>VLOOKUP(E6655,'[1]Tirupati Member''s Detail'!$D$2:$L$1048576,7,0)</f>
        <v>R.M</v>
      </c>
      <c r="P6655" s="23">
        <f t="shared" si="521"/>
        <v>0</v>
      </c>
      <c r="Q6655" s="24" t="e">
        <f>+#REF!-I6655</f>
        <v>#REF!</v>
      </c>
      <c r="R6655" s="25">
        <f t="shared" si="522"/>
        <v>25600</v>
      </c>
      <c r="S6655" s="25" t="e">
        <f t="shared" si="523"/>
        <v>#REF!</v>
      </c>
      <c r="T6655" s="25">
        <f t="shared" si="520"/>
        <v>25600</v>
      </c>
      <c r="U6655" s="25"/>
      <c r="V6655" s="23"/>
      <c r="W6655" s="23"/>
      <c r="X6655" s="24" t="e">
        <f>+#REF!-I6655</f>
        <v>#REF!</v>
      </c>
      <c r="Y6655" s="23"/>
      <c r="Z6655" s="23"/>
      <c r="AA6655" s="23"/>
      <c r="AB6655" s="23"/>
      <c r="AC6655" s="23"/>
      <c r="AD6655" s="23"/>
      <c r="AE6655" s="26" t="str">
        <f>VLOOKUP(E6655,'[1]Tirupati Member''s Detail'!$D$2:$L$1048576,9,0)</f>
        <v>last communuication 09</v>
      </c>
    </row>
    <row r="6656" spans="1:31" x14ac:dyDescent="0.3">
      <c r="A6656" s="27">
        <v>6661</v>
      </c>
      <c r="B6656" s="28"/>
      <c r="C6656" s="29" t="s">
        <v>16140</v>
      </c>
      <c r="D6656" s="20" t="s">
        <v>22</v>
      </c>
      <c r="E6656" s="29">
        <v>6000015</v>
      </c>
      <c r="F6656" s="20" t="s">
        <v>24</v>
      </c>
      <c r="G6656" s="20" t="s">
        <v>25</v>
      </c>
      <c r="H6656" s="29" t="s">
        <v>726</v>
      </c>
      <c r="I6656" s="30">
        <v>1995</v>
      </c>
      <c r="J6656" s="29" t="s">
        <v>16141</v>
      </c>
      <c r="K6656" s="22" t="str">
        <f>VLOOKUP(E6656,'[1]Tirupati Member''s Detail'!$D$2:$L$1048576,8,0)</f>
        <v>No</v>
      </c>
      <c r="L6656" s="23">
        <f>VLOOKUP(E6656,'[1]Tirupati Member''s Detail'!$D$2:$L$1048576,4,0)</f>
        <v>32000</v>
      </c>
      <c r="M6656" s="23">
        <f t="shared" si="519"/>
        <v>32000</v>
      </c>
      <c r="N6656" s="23">
        <f>VLOOKUP(E6656,'[1]Tirupati Member''s Detail'!$D$2:$L$1048576,5,0)</f>
        <v>32000</v>
      </c>
      <c r="O6656" s="23" t="str">
        <f>VLOOKUP(E6656,'[1]Tirupati Member''s Detail'!$D$2:$L$1048576,7,0)</f>
        <v>I.R.M</v>
      </c>
      <c r="P6656" s="23">
        <f t="shared" si="521"/>
        <v>0</v>
      </c>
      <c r="Q6656" s="24" t="e">
        <f>+#REF!-I6656</f>
        <v>#REF!</v>
      </c>
      <c r="R6656" s="25">
        <f t="shared" si="522"/>
        <v>25600</v>
      </c>
      <c r="S6656" s="25" t="e">
        <f t="shared" si="523"/>
        <v>#REF!</v>
      </c>
      <c r="T6656" s="25">
        <f t="shared" si="520"/>
        <v>25600</v>
      </c>
      <c r="U6656" s="25"/>
      <c r="V6656" s="23"/>
      <c r="W6656" s="23"/>
      <c r="X6656" s="24" t="e">
        <f>+#REF!-I6656</f>
        <v>#REF!</v>
      </c>
      <c r="Y6656" s="23"/>
      <c r="Z6656" s="23"/>
      <c r="AA6656" s="23"/>
      <c r="AB6656" s="23"/>
      <c r="AC6656" s="23"/>
      <c r="AD6656" s="23"/>
      <c r="AE6656" s="26" t="str">
        <f>VLOOKUP(E6656,'[1]Tirupati Member''s Detail'!$D$2:$L$1048576,9,0)</f>
        <v>last communuication 01</v>
      </c>
    </row>
    <row r="6657" spans="1:31" x14ac:dyDescent="0.3">
      <c r="A6657" s="27">
        <v>6662</v>
      </c>
      <c r="B6657" s="28"/>
      <c r="C6657" s="29" t="s">
        <v>16142</v>
      </c>
      <c r="D6657" s="20" t="s">
        <v>22</v>
      </c>
      <c r="E6657" s="29">
        <v>7000019</v>
      </c>
      <c r="F6657" s="20" t="s">
        <v>24</v>
      </c>
      <c r="G6657" s="20" t="s">
        <v>25</v>
      </c>
      <c r="H6657" s="29" t="s">
        <v>9426</v>
      </c>
      <c r="I6657" s="30">
        <v>1994</v>
      </c>
      <c r="J6657" s="29" t="s">
        <v>16143</v>
      </c>
      <c r="K6657" s="22" t="str">
        <f>VLOOKUP(E6657,'[1]Tirupati Member''s Detail'!$D$2:$L$1048576,8,0)</f>
        <v>No</v>
      </c>
      <c r="L6657" s="23">
        <f>VLOOKUP(E6657,'[1]Tirupati Member''s Detail'!$D$2:$L$1048576,4,0)</f>
        <v>27000</v>
      </c>
      <c r="M6657" s="23">
        <f t="shared" si="519"/>
        <v>27000</v>
      </c>
      <c r="N6657" s="23">
        <f>VLOOKUP(E6657,'[1]Tirupati Member''s Detail'!$D$2:$L$1048576,5,0)</f>
        <v>27000</v>
      </c>
      <c r="O6657" s="23" t="str">
        <f>VLOOKUP(E6657,'[1]Tirupati Member''s Detail'!$D$2:$L$1048576,7,0)</f>
        <v>I.R.M</v>
      </c>
      <c r="P6657" s="23">
        <f t="shared" si="521"/>
        <v>0</v>
      </c>
      <c r="Q6657" s="24" t="e">
        <f>+#REF!-I6657</f>
        <v>#REF!</v>
      </c>
      <c r="R6657" s="25">
        <f t="shared" si="522"/>
        <v>21600</v>
      </c>
      <c r="S6657" s="25" t="e">
        <f t="shared" si="523"/>
        <v>#REF!</v>
      </c>
      <c r="T6657" s="25">
        <f t="shared" si="520"/>
        <v>21600</v>
      </c>
      <c r="U6657" s="25"/>
      <c r="V6657" s="23"/>
      <c r="W6657" s="23"/>
      <c r="X6657" s="24" t="e">
        <f>+#REF!-I6657</f>
        <v>#REF!</v>
      </c>
      <c r="Y6657" s="23"/>
      <c r="Z6657" s="23"/>
      <c r="AA6657" s="23"/>
      <c r="AB6657" s="23"/>
      <c r="AC6657" s="23"/>
      <c r="AD6657" s="23"/>
      <c r="AE6657" s="26" t="str">
        <f>VLOOKUP(E6657,'[1]Tirupati Member''s Detail'!$D$2:$L$1048576,9,0)</f>
        <v>last communuication 96</v>
      </c>
    </row>
    <row r="6658" spans="1:31" x14ac:dyDescent="0.3">
      <c r="A6658" s="27">
        <v>6663</v>
      </c>
      <c r="B6658" s="28"/>
      <c r="C6658" s="29" t="s">
        <v>16144</v>
      </c>
      <c r="D6658" s="20" t="s">
        <v>22</v>
      </c>
      <c r="E6658" s="29">
        <v>7000022</v>
      </c>
      <c r="F6658" s="20" t="s">
        <v>24</v>
      </c>
      <c r="G6658" s="20" t="s">
        <v>25</v>
      </c>
      <c r="H6658" s="29" t="s">
        <v>9426</v>
      </c>
      <c r="I6658" s="30">
        <v>1994</v>
      </c>
      <c r="J6658" s="29" t="s">
        <v>16145</v>
      </c>
      <c r="K6658" s="22" t="str">
        <f>VLOOKUP(E6658,'[1]Tirupati Member''s Detail'!$D$2:$L$1048576,8,0)</f>
        <v>No</v>
      </c>
      <c r="L6658" s="23">
        <f>VLOOKUP(E6658,'[1]Tirupati Member''s Detail'!$D$2:$L$1048576,4,0)</f>
        <v>22000</v>
      </c>
      <c r="M6658" s="23">
        <f t="shared" si="519"/>
        <v>22000</v>
      </c>
      <c r="N6658" s="23">
        <f>VLOOKUP(E6658,'[1]Tirupati Member''s Detail'!$D$2:$L$1048576,5,0)</f>
        <v>22000</v>
      </c>
      <c r="O6658" s="23" t="str">
        <f>VLOOKUP(E6658,'[1]Tirupati Member''s Detail'!$D$2:$L$1048576,7,0)</f>
        <v>I.R.M</v>
      </c>
      <c r="P6658" s="23">
        <f t="shared" si="521"/>
        <v>0</v>
      </c>
      <c r="Q6658" s="24" t="e">
        <f>+#REF!-I6658</f>
        <v>#REF!</v>
      </c>
      <c r="R6658" s="25">
        <f t="shared" si="522"/>
        <v>17600</v>
      </c>
      <c r="S6658" s="25" t="e">
        <f t="shared" si="523"/>
        <v>#REF!</v>
      </c>
      <c r="T6658" s="25">
        <f t="shared" si="520"/>
        <v>17600</v>
      </c>
      <c r="U6658" s="25"/>
      <c r="V6658" s="23"/>
      <c r="W6658" s="23"/>
      <c r="X6658" s="24" t="e">
        <f>+#REF!-I6658</f>
        <v>#REF!</v>
      </c>
      <c r="Y6658" s="23"/>
      <c r="Z6658" s="23"/>
      <c r="AA6658" s="23"/>
      <c r="AB6658" s="23"/>
      <c r="AC6658" s="23"/>
      <c r="AD6658" s="23"/>
      <c r="AE6658" s="26" t="str">
        <f>VLOOKUP(E6658,'[1]Tirupati Member''s Detail'!$D$2:$L$1048576,9,0)</f>
        <v>last communuication 04</v>
      </c>
    </row>
    <row r="6659" spans="1:31" x14ac:dyDescent="0.3">
      <c r="A6659" s="27">
        <v>6664</v>
      </c>
      <c r="B6659" s="28"/>
      <c r="C6659" s="29" t="s">
        <v>16146</v>
      </c>
      <c r="D6659" s="20" t="s">
        <v>22</v>
      </c>
      <c r="E6659" s="29">
        <v>7000025</v>
      </c>
      <c r="F6659" s="20" t="s">
        <v>24</v>
      </c>
      <c r="G6659" s="20" t="s">
        <v>25</v>
      </c>
      <c r="H6659" s="29" t="s">
        <v>5426</v>
      </c>
      <c r="I6659" s="30">
        <v>1994</v>
      </c>
      <c r="J6659" s="29" t="s">
        <v>16147</v>
      </c>
      <c r="K6659" s="22" t="str">
        <f>VLOOKUP(E6659,'[1]Tirupati Member''s Detail'!$D$2:$L$1048576,8,0)</f>
        <v>No</v>
      </c>
      <c r="L6659" s="23">
        <f>VLOOKUP(E6659,'[1]Tirupati Member''s Detail'!$D$2:$L$1048576,4,0)</f>
        <v>22000</v>
      </c>
      <c r="M6659" s="23">
        <f t="shared" ref="M6659:M6722" si="524">+L6659</f>
        <v>22000</v>
      </c>
      <c r="N6659" s="23">
        <f>VLOOKUP(E6659,'[1]Tirupati Member''s Detail'!$D$2:$L$1048576,5,0)</f>
        <v>22000</v>
      </c>
      <c r="O6659" s="23" t="str">
        <f>VLOOKUP(E6659,'[1]Tirupati Member''s Detail'!$D$2:$L$1048576,7,0)</f>
        <v>I.R.M</v>
      </c>
      <c r="P6659" s="23">
        <f t="shared" si="521"/>
        <v>0</v>
      </c>
      <c r="Q6659" s="24" t="e">
        <f>+#REF!-I6659</f>
        <v>#REF!</v>
      </c>
      <c r="R6659" s="25">
        <f t="shared" si="522"/>
        <v>17600</v>
      </c>
      <c r="S6659" s="25" t="e">
        <f t="shared" si="523"/>
        <v>#REF!</v>
      </c>
      <c r="T6659" s="25">
        <f t="shared" ref="T6659:T6722" si="525">IF(O6659="regular",0,(N6659-(N6659*20%)))</f>
        <v>17600</v>
      </c>
      <c r="U6659" s="25"/>
      <c r="V6659" s="23"/>
      <c r="W6659" s="23"/>
      <c r="X6659" s="24" t="e">
        <f>+#REF!-I6659</f>
        <v>#REF!</v>
      </c>
      <c r="Y6659" s="23"/>
      <c r="Z6659" s="23"/>
      <c r="AA6659" s="23"/>
      <c r="AB6659" s="23"/>
      <c r="AC6659" s="23"/>
      <c r="AD6659" s="23"/>
      <c r="AE6659" s="26" t="str">
        <f>VLOOKUP(E6659,'[1]Tirupati Member''s Detail'!$D$2:$L$1048576,9,0)</f>
        <v>letter send by mail on last communication 07</v>
      </c>
    </row>
    <row r="6660" spans="1:31" x14ac:dyDescent="0.3">
      <c r="A6660" s="27">
        <v>6665</v>
      </c>
      <c r="B6660" s="28"/>
      <c r="C6660" s="29" t="s">
        <v>16148</v>
      </c>
      <c r="D6660" s="20" t="s">
        <v>22</v>
      </c>
      <c r="E6660" s="29">
        <v>7000027</v>
      </c>
      <c r="F6660" s="20" t="s">
        <v>24</v>
      </c>
      <c r="G6660" s="20" t="s">
        <v>25</v>
      </c>
      <c r="H6660" s="29" t="s">
        <v>5368</v>
      </c>
      <c r="I6660" s="30">
        <v>1994</v>
      </c>
      <c r="J6660" s="29" t="s">
        <v>16149</v>
      </c>
      <c r="K6660" s="22" t="str">
        <f>VLOOKUP(E6660,'[1]Tirupati Member''s Detail'!$D$2:$L$1048576,8,0)</f>
        <v>No</v>
      </c>
      <c r="L6660" s="23">
        <f>VLOOKUP(E6660,'[1]Tirupati Member''s Detail'!$D$2:$L$1048576,4,0)</f>
        <v>27000</v>
      </c>
      <c r="M6660" s="23">
        <f t="shared" si="524"/>
        <v>27000</v>
      </c>
      <c r="N6660" s="23">
        <f>VLOOKUP(E6660,'[1]Tirupati Member''s Detail'!$D$2:$L$1048576,5,0)</f>
        <v>27000</v>
      </c>
      <c r="O6660" s="23" t="str">
        <f>VLOOKUP(E6660,'[1]Tirupati Member''s Detail'!$D$2:$L$1048576,7,0)</f>
        <v>I.R.M</v>
      </c>
      <c r="P6660" s="23">
        <f t="shared" ref="P6660:P6723" si="526">+M6660-N6660</f>
        <v>0</v>
      </c>
      <c r="Q6660" s="24" t="e">
        <f>+#REF!-I6660</f>
        <v>#REF!</v>
      </c>
      <c r="R6660" s="25">
        <f t="shared" si="522"/>
        <v>21600</v>
      </c>
      <c r="S6660" s="25" t="e">
        <f t="shared" si="523"/>
        <v>#REF!</v>
      </c>
      <c r="T6660" s="25">
        <f t="shared" si="525"/>
        <v>21600</v>
      </c>
      <c r="U6660" s="25"/>
      <c r="V6660" s="23"/>
      <c r="W6660" s="23"/>
      <c r="X6660" s="24" t="e">
        <f>+#REF!-I6660</f>
        <v>#REF!</v>
      </c>
      <c r="Y6660" s="23"/>
      <c r="Z6660" s="23"/>
      <c r="AA6660" s="23"/>
      <c r="AB6660" s="23"/>
      <c r="AC6660" s="23"/>
      <c r="AD6660" s="23"/>
      <c r="AE6660" s="26" t="str">
        <f>VLOOKUP(E6660,'[1]Tirupati Member''s Detail'!$D$2:$L$1048576,9,0)</f>
        <v>no communication till date</v>
      </c>
    </row>
    <row r="6661" spans="1:31" x14ac:dyDescent="0.3">
      <c r="A6661" s="27">
        <v>6666</v>
      </c>
      <c r="B6661" s="28"/>
      <c r="C6661" s="29" t="s">
        <v>16150</v>
      </c>
      <c r="D6661" s="20" t="s">
        <v>22</v>
      </c>
      <c r="E6661" s="29">
        <v>7000036</v>
      </c>
      <c r="F6661" s="20" t="s">
        <v>24</v>
      </c>
      <c r="G6661" s="20" t="s">
        <v>25</v>
      </c>
      <c r="H6661" s="29" t="s">
        <v>10580</v>
      </c>
      <c r="I6661" s="30">
        <v>1994</v>
      </c>
      <c r="J6661" s="29" t="s">
        <v>16151</v>
      </c>
      <c r="K6661" s="22" t="str">
        <f>VLOOKUP(E6661,'[1]Tirupati Member''s Detail'!$D$2:$L$1048576,8,0)</f>
        <v>No</v>
      </c>
      <c r="L6661" s="23">
        <f>VLOOKUP(E6661,'[1]Tirupati Member''s Detail'!$D$2:$L$1048576,4,0)</f>
        <v>22000</v>
      </c>
      <c r="M6661" s="23">
        <f t="shared" si="524"/>
        <v>22000</v>
      </c>
      <c r="N6661" s="23">
        <f>VLOOKUP(E6661,'[1]Tirupati Member''s Detail'!$D$2:$L$1048576,5,0)</f>
        <v>22000</v>
      </c>
      <c r="O6661" s="23" t="str">
        <f>VLOOKUP(E6661,'[1]Tirupati Member''s Detail'!$D$2:$L$1048576,7,0)</f>
        <v>I.R.M</v>
      </c>
      <c r="P6661" s="23">
        <f t="shared" si="526"/>
        <v>0</v>
      </c>
      <c r="Q6661" s="24" t="e">
        <f>+#REF!-I6661</f>
        <v>#REF!</v>
      </c>
      <c r="R6661" s="25">
        <f t="shared" si="522"/>
        <v>17600</v>
      </c>
      <c r="S6661" s="25" t="e">
        <f t="shared" si="523"/>
        <v>#REF!</v>
      </c>
      <c r="T6661" s="25">
        <f t="shared" si="525"/>
        <v>17600</v>
      </c>
      <c r="U6661" s="25"/>
      <c r="V6661" s="23"/>
      <c r="W6661" s="23"/>
      <c r="X6661" s="24" t="e">
        <f>+#REF!-I6661</f>
        <v>#REF!</v>
      </c>
      <c r="Y6661" s="23"/>
      <c r="Z6661" s="23"/>
      <c r="AA6661" s="23"/>
      <c r="AB6661" s="23"/>
      <c r="AC6661" s="23"/>
      <c r="AD6661" s="23"/>
      <c r="AE6661" s="26" t="str">
        <f>VLOOKUP(E6661,'[1]Tirupati Member''s Detail'!$D$2:$L$1048576,9,0)</f>
        <v>no communication till date</v>
      </c>
    </row>
    <row r="6662" spans="1:31" x14ac:dyDescent="0.3">
      <c r="A6662" s="27">
        <v>6667</v>
      </c>
      <c r="B6662" s="28"/>
      <c r="C6662" s="29" t="s">
        <v>16152</v>
      </c>
      <c r="D6662" s="20" t="s">
        <v>22</v>
      </c>
      <c r="E6662" s="29">
        <v>7000038</v>
      </c>
      <c r="F6662" s="20" t="s">
        <v>24</v>
      </c>
      <c r="G6662" s="20" t="s">
        <v>25</v>
      </c>
      <c r="H6662" s="29" t="s">
        <v>10547</v>
      </c>
      <c r="I6662" s="30">
        <v>1994</v>
      </c>
      <c r="J6662" s="29" t="s">
        <v>16153</v>
      </c>
      <c r="K6662" s="22" t="str">
        <f>VLOOKUP(E6662,'[1]Tirupati Member''s Detail'!$D$2:$L$1048576,8,0)</f>
        <v>No</v>
      </c>
      <c r="L6662" s="23">
        <f>VLOOKUP(E6662,'[1]Tirupati Member''s Detail'!$D$2:$L$1048576,4,0)</f>
        <v>22000</v>
      </c>
      <c r="M6662" s="23">
        <f t="shared" si="524"/>
        <v>22000</v>
      </c>
      <c r="N6662" s="23">
        <f>VLOOKUP(E6662,'[1]Tirupati Member''s Detail'!$D$2:$L$1048576,5,0)</f>
        <v>22000</v>
      </c>
      <c r="O6662" s="23" t="str">
        <f>VLOOKUP(E6662,'[1]Tirupati Member''s Detail'!$D$2:$L$1048576,7,0)</f>
        <v>I.R.M</v>
      </c>
      <c r="P6662" s="23">
        <f t="shared" si="526"/>
        <v>0</v>
      </c>
      <c r="Q6662" s="24" t="e">
        <f>+#REF!-I6662</f>
        <v>#REF!</v>
      </c>
      <c r="R6662" s="25">
        <f t="shared" si="522"/>
        <v>17600</v>
      </c>
      <c r="S6662" s="25" t="e">
        <f t="shared" si="523"/>
        <v>#REF!</v>
      </c>
      <c r="T6662" s="25">
        <f t="shared" si="525"/>
        <v>17600</v>
      </c>
      <c r="U6662" s="25"/>
      <c r="V6662" s="23"/>
      <c r="W6662" s="23"/>
      <c r="X6662" s="24" t="e">
        <f>+#REF!-I6662</f>
        <v>#REF!</v>
      </c>
      <c r="Y6662" s="23"/>
      <c r="Z6662" s="23"/>
      <c r="AA6662" s="23"/>
      <c r="AB6662" s="23"/>
      <c r="AC6662" s="23"/>
      <c r="AD6662" s="23"/>
      <c r="AE6662" s="26" t="str">
        <f>VLOOKUP(E6662,'[1]Tirupati Member''s Detail'!$D$2:$L$1048576,9,0)</f>
        <v>As POD last communication 07</v>
      </c>
    </row>
    <row r="6663" spans="1:31" x14ac:dyDescent="0.3">
      <c r="A6663" s="27">
        <v>6668</v>
      </c>
      <c r="B6663" s="28"/>
      <c r="C6663" s="29" t="s">
        <v>16154</v>
      </c>
      <c r="D6663" s="20" t="s">
        <v>22</v>
      </c>
      <c r="E6663" s="29">
        <v>7000054</v>
      </c>
      <c r="F6663" s="20" t="s">
        <v>24</v>
      </c>
      <c r="G6663" s="20" t="s">
        <v>25</v>
      </c>
      <c r="H6663" s="29" t="s">
        <v>6089</v>
      </c>
      <c r="I6663" s="30">
        <v>1994</v>
      </c>
      <c r="J6663" s="29" t="s">
        <v>16155</v>
      </c>
      <c r="K6663" s="22" t="str">
        <f>VLOOKUP(E6663,'[1]Tirupati Member''s Detail'!$D$2:$L$1048576,8,0)</f>
        <v>No</v>
      </c>
      <c r="L6663" s="23">
        <f>VLOOKUP(E6663,'[1]Tirupati Member''s Detail'!$D$2:$L$1048576,4,0)</f>
        <v>22000</v>
      </c>
      <c r="M6663" s="23">
        <f t="shared" si="524"/>
        <v>22000</v>
      </c>
      <c r="N6663" s="23">
        <f>VLOOKUP(E6663,'[1]Tirupati Member''s Detail'!$D$2:$L$1048576,5,0)</f>
        <v>22000</v>
      </c>
      <c r="O6663" s="23" t="str">
        <f>VLOOKUP(E6663,'[1]Tirupati Member''s Detail'!$D$2:$L$1048576,7,0)</f>
        <v>I.R.M</v>
      </c>
      <c r="P6663" s="23">
        <f t="shared" si="526"/>
        <v>0</v>
      </c>
      <c r="Q6663" s="24" t="e">
        <f>+#REF!-I6663</f>
        <v>#REF!</v>
      </c>
      <c r="R6663" s="25">
        <f t="shared" si="522"/>
        <v>17600</v>
      </c>
      <c r="S6663" s="25" t="e">
        <f t="shared" si="523"/>
        <v>#REF!</v>
      </c>
      <c r="T6663" s="25">
        <f t="shared" si="525"/>
        <v>17600</v>
      </c>
      <c r="U6663" s="25"/>
      <c r="V6663" s="23"/>
      <c r="W6663" s="23"/>
      <c r="X6663" s="24" t="e">
        <f>+#REF!-I6663</f>
        <v>#REF!</v>
      </c>
      <c r="Y6663" s="23"/>
      <c r="Z6663" s="23"/>
      <c r="AA6663" s="23"/>
      <c r="AB6663" s="23"/>
      <c r="AC6663" s="23"/>
      <c r="AD6663" s="23"/>
      <c r="AE6663" s="26" t="str">
        <f>VLOOKUP(E6663,'[1]Tirupati Member''s Detail'!$D$2:$L$1048576,9,0)</f>
        <v>last communication 12</v>
      </c>
    </row>
    <row r="6664" spans="1:31" x14ac:dyDescent="0.3">
      <c r="A6664" s="27">
        <v>6669</v>
      </c>
      <c r="B6664" s="28"/>
      <c r="C6664" s="29" t="s">
        <v>16156</v>
      </c>
      <c r="D6664" s="20" t="s">
        <v>22</v>
      </c>
      <c r="E6664" s="29">
        <v>7000057</v>
      </c>
      <c r="F6664" s="20" t="s">
        <v>24</v>
      </c>
      <c r="G6664" s="20" t="s">
        <v>25</v>
      </c>
      <c r="H6664" s="29" t="s">
        <v>9500</v>
      </c>
      <c r="I6664" s="30">
        <v>1994</v>
      </c>
      <c r="J6664" s="29" t="s">
        <v>16157</v>
      </c>
      <c r="K6664" s="22" t="str">
        <f>VLOOKUP(E6664,'[1]Tirupati Member''s Detail'!$D$2:$L$1048576,8,0)</f>
        <v>No</v>
      </c>
      <c r="L6664" s="23">
        <f>VLOOKUP(E6664,'[1]Tirupati Member''s Detail'!$D$2:$L$1048576,4,0)</f>
        <v>22000</v>
      </c>
      <c r="M6664" s="23">
        <f t="shared" si="524"/>
        <v>22000</v>
      </c>
      <c r="N6664" s="23">
        <f>VLOOKUP(E6664,'[1]Tirupati Member''s Detail'!$D$2:$L$1048576,5,0)</f>
        <v>15400</v>
      </c>
      <c r="O6664" s="23" t="str">
        <f>VLOOKUP(E6664,'[1]Tirupati Member''s Detail'!$D$2:$L$1048576,7,0)</f>
        <v>Outstanding</v>
      </c>
      <c r="P6664" s="23">
        <f t="shared" si="526"/>
        <v>6600</v>
      </c>
      <c r="Q6664" s="24" t="e">
        <f>+#REF!-I6664</f>
        <v>#REF!</v>
      </c>
      <c r="R6664" s="25">
        <f t="shared" si="522"/>
        <v>12320</v>
      </c>
      <c r="S6664" s="25" t="e">
        <f t="shared" si="523"/>
        <v>#REF!</v>
      </c>
      <c r="T6664" s="25">
        <f t="shared" si="525"/>
        <v>12320</v>
      </c>
      <c r="U6664" s="25"/>
      <c r="V6664" s="23"/>
      <c r="W6664" s="23"/>
      <c r="X6664" s="24" t="e">
        <f>+#REF!-I6664</f>
        <v>#REF!</v>
      </c>
      <c r="Y6664" s="23"/>
      <c r="Z6664" s="23"/>
      <c r="AA6664" s="23"/>
      <c r="AB6664" s="23"/>
      <c r="AC6664" s="23"/>
      <c r="AD6664" s="23"/>
      <c r="AE6664" s="26" t="str">
        <f>VLOOKUP(E6664,'[1]Tirupati Member''s Detail'!$D$2:$L$1048576,9,0)</f>
        <v>As POD Last Communication Till 2007 (Outstanding Rs 6600/-)</v>
      </c>
    </row>
    <row r="6665" spans="1:31" x14ac:dyDescent="0.3">
      <c r="A6665" s="27">
        <v>6670</v>
      </c>
      <c r="B6665" s="28"/>
      <c r="C6665" s="29" t="s">
        <v>16158</v>
      </c>
      <c r="D6665" s="20" t="s">
        <v>22</v>
      </c>
      <c r="E6665" s="29">
        <v>7000058</v>
      </c>
      <c r="F6665" s="20" t="s">
        <v>24</v>
      </c>
      <c r="G6665" s="20" t="s">
        <v>25</v>
      </c>
      <c r="H6665" s="29" t="s">
        <v>6081</v>
      </c>
      <c r="I6665" s="30">
        <v>1994</v>
      </c>
      <c r="J6665" s="29" t="s">
        <v>16159</v>
      </c>
      <c r="K6665" s="22" t="str">
        <f>VLOOKUP(E6665,'[1]Tirupati Member''s Detail'!$D$2:$L$1048576,8,0)</f>
        <v>No</v>
      </c>
      <c r="L6665" s="23">
        <f>VLOOKUP(E6665,'[1]Tirupati Member''s Detail'!$D$2:$L$1048576,4,0)</f>
        <v>22000</v>
      </c>
      <c r="M6665" s="23">
        <f t="shared" si="524"/>
        <v>22000</v>
      </c>
      <c r="N6665" s="23">
        <f>VLOOKUP(E6665,'[1]Tirupati Member''s Detail'!$D$2:$L$1048576,5,0)</f>
        <v>22000</v>
      </c>
      <c r="O6665" s="23" t="str">
        <f>VLOOKUP(E6665,'[1]Tirupati Member''s Detail'!$D$2:$L$1048576,7,0)</f>
        <v>I.R.M</v>
      </c>
      <c r="P6665" s="23">
        <f t="shared" si="526"/>
        <v>0</v>
      </c>
      <c r="Q6665" s="24" t="e">
        <f>+#REF!-I6665</f>
        <v>#REF!</v>
      </c>
      <c r="R6665" s="25">
        <f t="shared" si="522"/>
        <v>17600</v>
      </c>
      <c r="S6665" s="25" t="e">
        <f t="shared" si="523"/>
        <v>#REF!</v>
      </c>
      <c r="T6665" s="25">
        <f t="shared" si="525"/>
        <v>17600</v>
      </c>
      <c r="U6665" s="25"/>
      <c r="V6665" s="23"/>
      <c r="W6665" s="23"/>
      <c r="X6665" s="24" t="e">
        <f>+#REF!-I6665</f>
        <v>#REF!</v>
      </c>
      <c r="Y6665" s="23"/>
      <c r="Z6665" s="23"/>
      <c r="AA6665" s="23"/>
      <c r="AB6665" s="23"/>
      <c r="AC6665" s="23"/>
      <c r="AD6665" s="23"/>
      <c r="AE6665" s="26" t="str">
        <f>VLOOKUP(E6665,'[1]Tirupati Member''s Detail'!$D$2:$L$1048576,9,0)</f>
        <v>As POD last communication 07</v>
      </c>
    </row>
    <row r="6666" spans="1:31" x14ac:dyDescent="0.3">
      <c r="A6666" s="27">
        <v>6671</v>
      </c>
      <c r="B6666" s="28"/>
      <c r="C6666" s="29" t="s">
        <v>16160</v>
      </c>
      <c r="D6666" s="20" t="s">
        <v>22</v>
      </c>
      <c r="E6666" s="29">
        <v>7000063</v>
      </c>
      <c r="F6666" s="20" t="s">
        <v>24</v>
      </c>
      <c r="G6666" s="20" t="s">
        <v>25</v>
      </c>
      <c r="H6666" s="29" t="s">
        <v>6314</v>
      </c>
      <c r="I6666" s="30">
        <v>1994</v>
      </c>
      <c r="J6666" s="29" t="s">
        <v>16161</v>
      </c>
      <c r="K6666" s="22" t="str">
        <f>VLOOKUP(E6666,'[1]Tirupati Member''s Detail'!$D$2:$L$1048576,8,0)</f>
        <v>No</v>
      </c>
      <c r="L6666" s="23">
        <f>VLOOKUP(E6666,'[1]Tirupati Member''s Detail'!$D$2:$L$1048576,4,0)</f>
        <v>22000</v>
      </c>
      <c r="M6666" s="23">
        <f t="shared" si="524"/>
        <v>22000</v>
      </c>
      <c r="N6666" s="23">
        <f>VLOOKUP(E6666,'[1]Tirupati Member''s Detail'!$D$2:$L$1048576,5,0)</f>
        <v>22000</v>
      </c>
      <c r="O6666" s="23" t="str">
        <f>VLOOKUP(E6666,'[1]Tirupati Member''s Detail'!$D$2:$L$1048576,7,0)</f>
        <v>I.R.M</v>
      </c>
      <c r="P6666" s="23">
        <f t="shared" si="526"/>
        <v>0</v>
      </c>
      <c r="Q6666" s="24" t="e">
        <f>+#REF!-I6666</f>
        <v>#REF!</v>
      </c>
      <c r="R6666" s="25">
        <f t="shared" si="522"/>
        <v>17600</v>
      </c>
      <c r="S6666" s="25" t="e">
        <f t="shared" si="523"/>
        <v>#REF!</v>
      </c>
      <c r="T6666" s="25">
        <f t="shared" si="525"/>
        <v>17600</v>
      </c>
      <c r="U6666" s="25"/>
      <c r="V6666" s="23"/>
      <c r="W6666" s="23"/>
      <c r="X6666" s="24" t="e">
        <f>+#REF!-I6666</f>
        <v>#REF!</v>
      </c>
      <c r="Y6666" s="23"/>
      <c r="Z6666" s="23"/>
      <c r="AA6666" s="23"/>
      <c r="AB6666" s="23"/>
      <c r="AC6666" s="23"/>
      <c r="AD6666" s="23"/>
      <c r="AE6666" s="26" t="str">
        <f>VLOOKUP(E6666,'[1]Tirupati Member''s Detail'!$D$2:$L$1048576,9,0)</f>
        <v>last communication 07</v>
      </c>
    </row>
    <row r="6667" spans="1:31" x14ac:dyDescent="0.3">
      <c r="A6667" s="27">
        <v>6672</v>
      </c>
      <c r="B6667" s="28"/>
      <c r="C6667" s="29" t="s">
        <v>16162</v>
      </c>
      <c r="D6667" s="20" t="s">
        <v>22</v>
      </c>
      <c r="E6667" s="29">
        <v>7000066</v>
      </c>
      <c r="F6667" s="20" t="s">
        <v>24</v>
      </c>
      <c r="G6667" s="20" t="s">
        <v>25</v>
      </c>
      <c r="H6667" s="29" t="s">
        <v>8494</v>
      </c>
      <c r="I6667" s="30">
        <v>1994</v>
      </c>
      <c r="J6667" s="29" t="s">
        <v>16163</v>
      </c>
      <c r="K6667" s="22" t="str">
        <f>VLOOKUP(E6667,'[1]Tirupati Member''s Detail'!$D$2:$L$1048576,8,0)</f>
        <v>No</v>
      </c>
      <c r="L6667" s="23">
        <f>VLOOKUP(E6667,'[1]Tirupati Member''s Detail'!$D$2:$L$1048576,4,0)</f>
        <v>27000</v>
      </c>
      <c r="M6667" s="23">
        <f t="shared" si="524"/>
        <v>27000</v>
      </c>
      <c r="N6667" s="23">
        <f>VLOOKUP(E6667,'[1]Tirupati Member''s Detail'!$D$2:$L$1048576,5,0)</f>
        <v>25650</v>
      </c>
      <c r="O6667" s="23" t="str">
        <f>VLOOKUP(E6667,'[1]Tirupati Member''s Detail'!$D$2:$L$1048576,7,0)</f>
        <v>I.R.M</v>
      </c>
      <c r="P6667" s="23">
        <f t="shared" si="526"/>
        <v>1350</v>
      </c>
      <c r="Q6667" s="24" t="e">
        <f>+#REF!-I6667</f>
        <v>#REF!</v>
      </c>
      <c r="R6667" s="25">
        <f t="shared" si="522"/>
        <v>20520</v>
      </c>
      <c r="S6667" s="25" t="e">
        <f t="shared" si="523"/>
        <v>#REF!</v>
      </c>
      <c r="T6667" s="25">
        <f t="shared" si="525"/>
        <v>20520</v>
      </c>
      <c r="U6667" s="25"/>
      <c r="V6667" s="23"/>
      <c r="W6667" s="23"/>
      <c r="X6667" s="24" t="e">
        <f>+#REF!-I6667</f>
        <v>#REF!</v>
      </c>
      <c r="Y6667" s="23"/>
      <c r="Z6667" s="23"/>
      <c r="AA6667" s="23"/>
      <c r="AB6667" s="23"/>
      <c r="AC6667" s="23"/>
      <c r="AD6667" s="23"/>
      <c r="AE6667" s="26" t="str">
        <f>VLOOKUP(E6667,'[1]Tirupati Member''s Detail'!$D$2:$L$1048576,9,0)</f>
        <v>no communication till date</v>
      </c>
    </row>
    <row r="6668" spans="1:31" x14ac:dyDescent="0.3">
      <c r="A6668" s="27">
        <v>6673</v>
      </c>
      <c r="B6668" s="28"/>
      <c r="C6668" s="29" t="s">
        <v>16164</v>
      </c>
      <c r="D6668" s="20" t="s">
        <v>22</v>
      </c>
      <c r="E6668" s="29">
        <v>7000067</v>
      </c>
      <c r="F6668" s="20" t="s">
        <v>24</v>
      </c>
      <c r="G6668" s="20" t="s">
        <v>25</v>
      </c>
      <c r="H6668" s="29" t="s">
        <v>6160</v>
      </c>
      <c r="I6668" s="30">
        <v>1994</v>
      </c>
      <c r="J6668" s="29" t="s">
        <v>16165</v>
      </c>
      <c r="K6668" s="22">
        <f>VLOOKUP(E6668,'[1]Tirupati Member''s Detail'!$D$2:$L$1048576,8,0)</f>
        <v>2007</v>
      </c>
      <c r="L6668" s="23">
        <f>VLOOKUP(E6668,'[1]Tirupati Member''s Detail'!$D$2:$L$1048576,4,0)</f>
        <v>22000</v>
      </c>
      <c r="M6668" s="23">
        <f t="shared" si="524"/>
        <v>22000</v>
      </c>
      <c r="N6668" s="23">
        <f>VLOOKUP(E6668,'[1]Tirupati Member''s Detail'!$D$2:$L$1048576,5,0)</f>
        <v>22000</v>
      </c>
      <c r="O6668" s="23" t="str">
        <f>VLOOKUP(E6668,'[1]Tirupati Member''s Detail'!$D$2:$L$1048576,7,0)</f>
        <v>R.M</v>
      </c>
      <c r="P6668" s="23">
        <f t="shared" si="526"/>
        <v>0</v>
      </c>
      <c r="Q6668" s="24" t="e">
        <f>+#REF!-I6668</f>
        <v>#REF!</v>
      </c>
      <c r="R6668" s="25">
        <f t="shared" si="522"/>
        <v>17600</v>
      </c>
      <c r="S6668" s="25" t="e">
        <f t="shared" si="523"/>
        <v>#REF!</v>
      </c>
      <c r="T6668" s="25">
        <f t="shared" si="525"/>
        <v>17600</v>
      </c>
      <c r="U6668" s="25"/>
      <c r="V6668" s="23"/>
      <c r="W6668" s="23"/>
      <c r="X6668" s="24" t="e">
        <f>+#REF!-I6668</f>
        <v>#REF!</v>
      </c>
      <c r="Y6668" s="23"/>
      <c r="Z6668" s="23"/>
      <c r="AA6668" s="23"/>
      <c r="AB6668" s="23"/>
      <c r="AC6668" s="23"/>
      <c r="AD6668" s="23"/>
      <c r="AE6668" s="26" t="str">
        <f>VLOOKUP(E6668,'[1]Tirupati Member''s Detail'!$D$2:$L$1048576,9,0)</f>
        <v>last communication 11</v>
      </c>
    </row>
    <row r="6669" spans="1:31" x14ac:dyDescent="0.3">
      <c r="A6669" s="27">
        <v>6674</v>
      </c>
      <c r="B6669" s="28"/>
      <c r="C6669" s="29" t="s">
        <v>16166</v>
      </c>
      <c r="D6669" s="20" t="s">
        <v>22</v>
      </c>
      <c r="E6669" s="29">
        <v>7000068</v>
      </c>
      <c r="F6669" s="20" t="s">
        <v>24</v>
      </c>
      <c r="G6669" s="20" t="s">
        <v>25</v>
      </c>
      <c r="H6669" s="29" t="s">
        <v>6246</v>
      </c>
      <c r="I6669" s="30">
        <v>1994</v>
      </c>
      <c r="J6669" s="29" t="s">
        <v>16167</v>
      </c>
      <c r="K6669" s="22" t="str">
        <f>VLOOKUP(E6669,'[1]Tirupati Member''s Detail'!$D$2:$L$1048576,8,0)</f>
        <v>No</v>
      </c>
      <c r="L6669" s="23">
        <f>VLOOKUP(E6669,'[1]Tirupati Member''s Detail'!$D$2:$L$1048576,4,0)</f>
        <v>27000</v>
      </c>
      <c r="M6669" s="23">
        <f t="shared" si="524"/>
        <v>27000</v>
      </c>
      <c r="N6669" s="23">
        <f>VLOOKUP(E6669,'[1]Tirupati Member''s Detail'!$D$2:$L$1048576,5,0)</f>
        <v>27000</v>
      </c>
      <c r="O6669" s="23" t="str">
        <f>VLOOKUP(E6669,'[1]Tirupati Member''s Detail'!$D$2:$L$1048576,7,0)</f>
        <v>I.R.M</v>
      </c>
      <c r="P6669" s="23">
        <f t="shared" si="526"/>
        <v>0</v>
      </c>
      <c r="Q6669" s="24" t="e">
        <f>+#REF!-I6669</f>
        <v>#REF!</v>
      </c>
      <c r="R6669" s="25">
        <f t="shared" si="522"/>
        <v>21600</v>
      </c>
      <c r="S6669" s="25" t="e">
        <f t="shared" si="523"/>
        <v>#REF!</v>
      </c>
      <c r="T6669" s="25">
        <f t="shared" si="525"/>
        <v>21600</v>
      </c>
      <c r="U6669" s="25"/>
      <c r="V6669" s="23"/>
      <c r="W6669" s="23"/>
      <c r="X6669" s="24" t="e">
        <f>+#REF!-I6669</f>
        <v>#REF!</v>
      </c>
      <c r="Y6669" s="23"/>
      <c r="Z6669" s="23"/>
      <c r="AA6669" s="23"/>
      <c r="AB6669" s="23"/>
      <c r="AC6669" s="23"/>
      <c r="AD6669" s="23"/>
      <c r="AE6669" s="26" t="str">
        <f>VLOOKUP(E6669,'[1]Tirupati Member''s Detail'!$D$2:$L$1048576,9,0)</f>
        <v>As POD last communication 07</v>
      </c>
    </row>
    <row r="6670" spans="1:31" ht="28.8" x14ac:dyDescent="0.3">
      <c r="A6670" s="27">
        <v>6675</v>
      </c>
      <c r="B6670" s="28"/>
      <c r="C6670" s="29" t="s">
        <v>16168</v>
      </c>
      <c r="D6670" s="20" t="s">
        <v>22</v>
      </c>
      <c r="E6670" s="29">
        <v>7000074</v>
      </c>
      <c r="F6670" s="20" t="s">
        <v>24</v>
      </c>
      <c r="G6670" s="20" t="s">
        <v>25</v>
      </c>
      <c r="H6670" s="29" t="s">
        <v>6100</v>
      </c>
      <c r="I6670" s="30">
        <v>1994</v>
      </c>
      <c r="J6670" s="29" t="s">
        <v>16169</v>
      </c>
      <c r="K6670" s="22" t="str">
        <f>VLOOKUP(E6670,'[1]Tirupati Member''s Detail'!$D$2:$L$1048576,8,0)</f>
        <v>No</v>
      </c>
      <c r="L6670" s="23">
        <f>VLOOKUP(E6670,'[1]Tirupati Member''s Detail'!$D$2:$L$1048576,4,0)</f>
        <v>32000</v>
      </c>
      <c r="M6670" s="23">
        <f t="shared" si="524"/>
        <v>32000</v>
      </c>
      <c r="N6670" s="23">
        <f>VLOOKUP(E6670,'[1]Tirupati Member''s Detail'!$D$2:$L$1048576,5,0)</f>
        <v>30400</v>
      </c>
      <c r="O6670" s="23" t="str">
        <f>VLOOKUP(E6670,'[1]Tirupati Member''s Detail'!$D$2:$L$1048576,7,0)</f>
        <v>I.R.M</v>
      </c>
      <c r="P6670" s="23">
        <f t="shared" si="526"/>
        <v>1600</v>
      </c>
      <c r="Q6670" s="24" t="e">
        <f>+#REF!-I6670</f>
        <v>#REF!</v>
      </c>
      <c r="R6670" s="25">
        <f t="shared" si="522"/>
        <v>24320</v>
      </c>
      <c r="S6670" s="25" t="e">
        <f t="shared" si="523"/>
        <v>#REF!</v>
      </c>
      <c r="T6670" s="25">
        <f t="shared" si="525"/>
        <v>24320</v>
      </c>
      <c r="U6670" s="25"/>
      <c r="V6670" s="23"/>
      <c r="W6670" s="23"/>
      <c r="X6670" s="24" t="e">
        <f>+#REF!-I6670</f>
        <v>#REF!</v>
      </c>
      <c r="Y6670" s="23"/>
      <c r="Z6670" s="23"/>
      <c r="AA6670" s="23"/>
      <c r="AB6670" s="23"/>
      <c r="AC6670" s="23"/>
      <c r="AD6670" s="23"/>
      <c r="AE6670" s="26" t="str">
        <f>VLOOKUP(E6670,'[1]Tirupati Member''s Detail'!$D$2:$L$1048576,9,0)</f>
        <v>last communication 01
total 2 membership of TPT:- 07000077 and 07000074</v>
      </c>
    </row>
    <row r="6671" spans="1:31" x14ac:dyDescent="0.3">
      <c r="A6671" s="27">
        <v>6676</v>
      </c>
      <c r="B6671" s="28"/>
      <c r="C6671" s="29" t="s">
        <v>16170</v>
      </c>
      <c r="D6671" s="20" t="s">
        <v>22</v>
      </c>
      <c r="E6671" s="29">
        <v>7000075</v>
      </c>
      <c r="F6671" s="20" t="s">
        <v>24</v>
      </c>
      <c r="G6671" s="20" t="s">
        <v>25</v>
      </c>
      <c r="H6671" s="29" t="s">
        <v>9615</v>
      </c>
      <c r="I6671" s="30">
        <v>1994</v>
      </c>
      <c r="J6671" s="29" t="s">
        <v>16171</v>
      </c>
      <c r="K6671" s="22" t="str">
        <f>VLOOKUP(E6671,'[1]Tirupati Member''s Detail'!$D$2:$L$1048576,8,0)</f>
        <v>No</v>
      </c>
      <c r="L6671" s="23">
        <f>VLOOKUP(E6671,'[1]Tirupati Member''s Detail'!$D$2:$L$1048576,4,0)</f>
        <v>22000</v>
      </c>
      <c r="M6671" s="23">
        <f t="shared" si="524"/>
        <v>22000</v>
      </c>
      <c r="N6671" s="23">
        <f>VLOOKUP(E6671,'[1]Tirupati Member''s Detail'!$D$2:$L$1048576,5,0)</f>
        <v>22000</v>
      </c>
      <c r="O6671" s="23" t="str">
        <f>VLOOKUP(E6671,'[1]Tirupati Member''s Detail'!$D$2:$L$1048576,7,0)</f>
        <v>I.R.M</v>
      </c>
      <c r="P6671" s="23">
        <f t="shared" si="526"/>
        <v>0</v>
      </c>
      <c r="Q6671" s="24" t="e">
        <f>+#REF!-I6671</f>
        <v>#REF!</v>
      </c>
      <c r="R6671" s="25">
        <f t="shared" si="522"/>
        <v>17600</v>
      </c>
      <c r="S6671" s="25" t="e">
        <f t="shared" si="523"/>
        <v>#REF!</v>
      </c>
      <c r="T6671" s="25">
        <f t="shared" si="525"/>
        <v>17600</v>
      </c>
      <c r="U6671" s="25"/>
      <c r="V6671" s="23"/>
      <c r="W6671" s="23"/>
      <c r="X6671" s="24" t="e">
        <f>+#REF!-I6671</f>
        <v>#REF!</v>
      </c>
      <c r="Y6671" s="23"/>
      <c r="Z6671" s="23"/>
      <c r="AA6671" s="23"/>
      <c r="AB6671" s="23"/>
      <c r="AC6671" s="23"/>
      <c r="AD6671" s="23"/>
      <c r="AE6671" s="26" t="str">
        <f>VLOOKUP(E6671,'[1]Tirupati Member''s Detail'!$D$2:$L$1048576,9,0)</f>
        <v>last communication 01</v>
      </c>
    </row>
    <row r="6672" spans="1:31" ht="28.8" x14ac:dyDescent="0.3">
      <c r="A6672" s="27">
        <v>6677</v>
      </c>
      <c r="B6672" s="28"/>
      <c r="C6672" s="29" t="s">
        <v>16172</v>
      </c>
      <c r="D6672" s="20" t="s">
        <v>22</v>
      </c>
      <c r="E6672" s="29">
        <v>7000077</v>
      </c>
      <c r="F6672" s="20" t="s">
        <v>24</v>
      </c>
      <c r="G6672" s="20" t="s">
        <v>25</v>
      </c>
      <c r="H6672" s="29" t="s">
        <v>6100</v>
      </c>
      <c r="I6672" s="30">
        <v>1994</v>
      </c>
      <c r="J6672" s="29" t="s">
        <v>16173</v>
      </c>
      <c r="K6672" s="22" t="str">
        <f>VLOOKUP(E6672,'[1]Tirupati Member''s Detail'!$D$2:$L$1048576,8,0)</f>
        <v>No</v>
      </c>
      <c r="L6672" s="23">
        <f>VLOOKUP(E6672,'[1]Tirupati Member''s Detail'!$D$2:$L$1048576,4,0)</f>
        <v>32000</v>
      </c>
      <c r="M6672" s="23">
        <f t="shared" si="524"/>
        <v>32000</v>
      </c>
      <c r="N6672" s="23">
        <f>VLOOKUP(E6672,'[1]Tirupati Member''s Detail'!$D$2:$L$1048576,5,0)</f>
        <v>30400</v>
      </c>
      <c r="O6672" s="23" t="str">
        <f>VLOOKUP(E6672,'[1]Tirupati Member''s Detail'!$D$2:$L$1048576,7,0)</f>
        <v>I.R.M</v>
      </c>
      <c r="P6672" s="23">
        <f t="shared" si="526"/>
        <v>1600</v>
      </c>
      <c r="Q6672" s="24" t="e">
        <f>+#REF!-I6672</f>
        <v>#REF!</v>
      </c>
      <c r="R6672" s="25">
        <f t="shared" si="522"/>
        <v>24320</v>
      </c>
      <c r="S6672" s="25" t="e">
        <f t="shared" si="523"/>
        <v>#REF!</v>
      </c>
      <c r="T6672" s="25">
        <f t="shared" si="525"/>
        <v>24320</v>
      </c>
      <c r="U6672" s="25"/>
      <c r="V6672" s="23"/>
      <c r="W6672" s="23"/>
      <c r="X6672" s="24" t="e">
        <f>+#REF!-I6672</f>
        <v>#REF!</v>
      </c>
      <c r="Y6672" s="23"/>
      <c r="Z6672" s="23"/>
      <c r="AA6672" s="23"/>
      <c r="AB6672" s="23"/>
      <c r="AC6672" s="23"/>
      <c r="AD6672" s="23"/>
      <c r="AE6672" s="26" t="str">
        <f>VLOOKUP(E6672,'[1]Tirupati Member''s Detail'!$D$2:$L$1048576,9,0)</f>
        <v>last communication 01
total 2 membership of TPT:- 07000077 and 07000074</v>
      </c>
    </row>
    <row r="6673" spans="1:31" x14ac:dyDescent="0.3">
      <c r="A6673" s="27">
        <v>6678</v>
      </c>
      <c r="B6673" s="28"/>
      <c r="C6673" s="29" t="s">
        <v>16174</v>
      </c>
      <c r="D6673" s="20" t="s">
        <v>22</v>
      </c>
      <c r="E6673" s="29">
        <v>7000078</v>
      </c>
      <c r="F6673" s="20" t="s">
        <v>24</v>
      </c>
      <c r="G6673" s="20" t="s">
        <v>25</v>
      </c>
      <c r="H6673" s="29" t="s">
        <v>6314</v>
      </c>
      <c r="I6673" s="30">
        <v>1994</v>
      </c>
      <c r="J6673" s="29" t="s">
        <v>16175</v>
      </c>
      <c r="K6673" s="22" t="str">
        <f>VLOOKUP(E6673,'[1]Tirupati Member''s Detail'!$D$2:$L$1048576,8,0)</f>
        <v>No</v>
      </c>
      <c r="L6673" s="23">
        <f>VLOOKUP(E6673,'[1]Tirupati Member''s Detail'!$D$2:$L$1048576,4,0)</f>
        <v>22000</v>
      </c>
      <c r="M6673" s="23">
        <f t="shared" si="524"/>
        <v>22000</v>
      </c>
      <c r="N6673" s="23">
        <f>VLOOKUP(E6673,'[1]Tirupati Member''s Detail'!$D$2:$L$1048576,5,0)</f>
        <v>20900</v>
      </c>
      <c r="O6673" s="23" t="str">
        <f>VLOOKUP(E6673,'[1]Tirupati Member''s Detail'!$D$2:$L$1048576,7,0)</f>
        <v>I.R.M</v>
      </c>
      <c r="P6673" s="23">
        <f t="shared" si="526"/>
        <v>1100</v>
      </c>
      <c r="Q6673" s="24" t="e">
        <f>+#REF!-I6673</f>
        <v>#REF!</v>
      </c>
      <c r="R6673" s="25">
        <f t="shared" ref="R6673:R6736" si="527">IF(O6673="regular",((N6673-(N6673/99)*Q6673)),(N6673-(N6673*20%)))</f>
        <v>16720</v>
      </c>
      <c r="S6673" s="25" t="e">
        <f t="shared" ref="S6673:S6736" si="528">((N6673-(N6673/99)*Q6673))</f>
        <v>#REF!</v>
      </c>
      <c r="T6673" s="25">
        <f t="shared" si="525"/>
        <v>16720</v>
      </c>
      <c r="U6673" s="25"/>
      <c r="V6673" s="23"/>
      <c r="W6673" s="23"/>
      <c r="X6673" s="24" t="e">
        <f>+#REF!-I6673</f>
        <v>#REF!</v>
      </c>
      <c r="Y6673" s="23"/>
      <c r="Z6673" s="23"/>
      <c r="AA6673" s="23"/>
      <c r="AB6673" s="23"/>
      <c r="AC6673" s="23"/>
      <c r="AD6673" s="23"/>
      <c r="AE6673" s="26" t="str">
        <f>VLOOKUP(E6673,'[1]Tirupati Member''s Detail'!$D$2:$L$1048576,9,0)</f>
        <v>no communication till date</v>
      </c>
    </row>
    <row r="6674" spans="1:31" x14ac:dyDescent="0.3">
      <c r="A6674" s="27">
        <v>6679</v>
      </c>
      <c r="B6674" s="28"/>
      <c r="C6674" s="29" t="s">
        <v>16176</v>
      </c>
      <c r="D6674" s="20" t="s">
        <v>22</v>
      </c>
      <c r="E6674" s="29">
        <v>7000081</v>
      </c>
      <c r="F6674" s="20" t="s">
        <v>24</v>
      </c>
      <c r="G6674" s="20" t="s">
        <v>25</v>
      </c>
      <c r="H6674" s="29" t="s">
        <v>6213</v>
      </c>
      <c r="I6674" s="30">
        <v>1994</v>
      </c>
      <c r="J6674" s="29" t="s">
        <v>16177</v>
      </c>
      <c r="K6674" s="22" t="str">
        <f>VLOOKUP(E6674,'[1]Tirupati Member''s Detail'!$D$2:$L$1048576,8,0)</f>
        <v>No</v>
      </c>
      <c r="L6674" s="23">
        <f>VLOOKUP(E6674,'[1]Tirupati Member''s Detail'!$D$2:$L$1048576,4,0)</f>
        <v>22000</v>
      </c>
      <c r="M6674" s="23">
        <f t="shared" si="524"/>
        <v>22000</v>
      </c>
      <c r="N6674" s="23">
        <f>VLOOKUP(E6674,'[1]Tirupati Member''s Detail'!$D$2:$L$1048576,5,0)</f>
        <v>22000</v>
      </c>
      <c r="O6674" s="23" t="str">
        <f>VLOOKUP(E6674,'[1]Tirupati Member''s Detail'!$D$2:$L$1048576,7,0)</f>
        <v>I.R.M</v>
      </c>
      <c r="P6674" s="23">
        <f t="shared" si="526"/>
        <v>0</v>
      </c>
      <c r="Q6674" s="24" t="e">
        <f>+#REF!-I6674</f>
        <v>#REF!</v>
      </c>
      <c r="R6674" s="25">
        <f t="shared" si="527"/>
        <v>17600</v>
      </c>
      <c r="S6674" s="25" t="e">
        <f t="shared" si="528"/>
        <v>#REF!</v>
      </c>
      <c r="T6674" s="25">
        <f t="shared" si="525"/>
        <v>17600</v>
      </c>
      <c r="U6674" s="25"/>
      <c r="V6674" s="23"/>
      <c r="W6674" s="23"/>
      <c r="X6674" s="24" t="e">
        <f>+#REF!-I6674</f>
        <v>#REF!</v>
      </c>
      <c r="Y6674" s="23"/>
      <c r="Z6674" s="23"/>
      <c r="AA6674" s="23"/>
      <c r="AB6674" s="23"/>
      <c r="AC6674" s="23"/>
      <c r="AD6674" s="23"/>
      <c r="AE6674" s="26" t="str">
        <f>VLOOKUP(E6674,'[1]Tirupati Member''s Detail'!$D$2:$L$1048576,9,0)</f>
        <v xml:space="preserve"> last communication 04</v>
      </c>
    </row>
    <row r="6675" spans="1:31" x14ac:dyDescent="0.3">
      <c r="A6675" s="27">
        <v>6680</v>
      </c>
      <c r="B6675" s="28"/>
      <c r="C6675" s="29" t="s">
        <v>16178</v>
      </c>
      <c r="D6675" s="20" t="s">
        <v>22</v>
      </c>
      <c r="E6675" s="29">
        <v>7000082</v>
      </c>
      <c r="F6675" s="20" t="s">
        <v>24</v>
      </c>
      <c r="G6675" s="20" t="s">
        <v>25</v>
      </c>
      <c r="H6675" s="29" t="s">
        <v>9652</v>
      </c>
      <c r="I6675" s="30">
        <v>1994</v>
      </c>
      <c r="J6675" s="29" t="s">
        <v>16179</v>
      </c>
      <c r="K6675" s="22" t="str">
        <f>VLOOKUP(E6675,'[1]Tirupati Member''s Detail'!$D$2:$L$1048576,8,0)</f>
        <v>No</v>
      </c>
      <c r="L6675" s="23">
        <f>VLOOKUP(E6675,'[1]Tirupati Member''s Detail'!$D$2:$L$1048576,4,0)</f>
        <v>27000</v>
      </c>
      <c r="M6675" s="23">
        <f t="shared" si="524"/>
        <v>27000</v>
      </c>
      <c r="N6675" s="23">
        <f>VLOOKUP(E6675,'[1]Tirupati Member''s Detail'!$D$2:$L$1048576,5,0)</f>
        <v>27000</v>
      </c>
      <c r="O6675" s="23" t="str">
        <f>VLOOKUP(E6675,'[1]Tirupati Member''s Detail'!$D$2:$L$1048576,7,0)</f>
        <v>I.R.M</v>
      </c>
      <c r="P6675" s="23">
        <f t="shared" si="526"/>
        <v>0</v>
      </c>
      <c r="Q6675" s="24" t="e">
        <f>+#REF!-I6675</f>
        <v>#REF!</v>
      </c>
      <c r="R6675" s="25">
        <f t="shared" si="527"/>
        <v>21600</v>
      </c>
      <c r="S6675" s="25" t="e">
        <f t="shared" si="528"/>
        <v>#REF!</v>
      </c>
      <c r="T6675" s="25">
        <f t="shared" si="525"/>
        <v>21600</v>
      </c>
      <c r="U6675" s="25"/>
      <c r="V6675" s="23"/>
      <c r="W6675" s="23"/>
      <c r="X6675" s="24" t="e">
        <f>+#REF!-I6675</f>
        <v>#REF!</v>
      </c>
      <c r="Y6675" s="23"/>
      <c r="Z6675" s="23"/>
      <c r="AA6675" s="23"/>
      <c r="AB6675" s="23"/>
      <c r="AC6675" s="23"/>
      <c r="AD6675" s="23"/>
      <c r="AE6675" s="26" t="str">
        <f>VLOOKUP(E6675,'[1]Tirupati Member''s Detail'!$D$2:$L$1048576,9,0)</f>
        <v>last communication 01</v>
      </c>
    </row>
    <row r="6676" spans="1:31" x14ac:dyDescent="0.3">
      <c r="A6676" s="27">
        <v>6681</v>
      </c>
      <c r="B6676" s="28"/>
      <c r="C6676" s="29" t="s">
        <v>16180</v>
      </c>
      <c r="D6676" s="20" t="s">
        <v>22</v>
      </c>
      <c r="E6676" s="29">
        <v>7000086</v>
      </c>
      <c r="F6676" s="20" t="s">
        <v>24</v>
      </c>
      <c r="G6676" s="20" t="s">
        <v>25</v>
      </c>
      <c r="H6676" s="29" t="s">
        <v>9652</v>
      </c>
      <c r="I6676" s="30">
        <v>1994</v>
      </c>
      <c r="J6676" s="29" t="s">
        <v>16181</v>
      </c>
      <c r="K6676" s="22" t="str">
        <f>VLOOKUP(E6676,'[1]Tirupati Member''s Detail'!$D$2:$L$1048576,8,0)</f>
        <v>No</v>
      </c>
      <c r="L6676" s="23">
        <f>VLOOKUP(E6676,'[1]Tirupati Member''s Detail'!$D$2:$L$1048576,4,0)</f>
        <v>32000</v>
      </c>
      <c r="M6676" s="23">
        <f t="shared" si="524"/>
        <v>32000</v>
      </c>
      <c r="N6676" s="23">
        <f>VLOOKUP(E6676,'[1]Tirupati Member''s Detail'!$D$2:$L$1048576,5,0)</f>
        <v>8000</v>
      </c>
      <c r="O6676" s="23" t="str">
        <f>VLOOKUP(E6676,'[1]Tirupati Member''s Detail'!$D$2:$L$1048576,7,0)</f>
        <v>Outstanding</v>
      </c>
      <c r="P6676" s="23">
        <f t="shared" si="526"/>
        <v>24000</v>
      </c>
      <c r="Q6676" s="24" t="e">
        <f>+#REF!-I6676</f>
        <v>#REF!</v>
      </c>
      <c r="R6676" s="25">
        <f t="shared" si="527"/>
        <v>6400</v>
      </c>
      <c r="S6676" s="25" t="e">
        <f t="shared" si="528"/>
        <v>#REF!</v>
      </c>
      <c r="T6676" s="25">
        <f t="shared" si="525"/>
        <v>6400</v>
      </c>
      <c r="U6676" s="25"/>
      <c r="V6676" s="23"/>
      <c r="W6676" s="23"/>
      <c r="X6676" s="24" t="e">
        <f>+#REF!-I6676</f>
        <v>#REF!</v>
      </c>
      <c r="Y6676" s="23"/>
      <c r="Z6676" s="23"/>
      <c r="AA6676" s="23"/>
      <c r="AB6676" s="23"/>
      <c r="AC6676" s="23"/>
      <c r="AD6676" s="23"/>
      <c r="AE6676" s="26" t="str">
        <f>VLOOKUP(E6676,'[1]Tirupati Member''s Detail'!$D$2:$L$1048576,9,0)</f>
        <v>No Communication Till Date (Outstanding Rs 24000/-)</v>
      </c>
    </row>
    <row r="6677" spans="1:31" ht="28.8" x14ac:dyDescent="0.3">
      <c r="A6677" s="27">
        <v>6682</v>
      </c>
      <c r="B6677" s="28"/>
      <c r="C6677" s="29" t="s">
        <v>16182</v>
      </c>
      <c r="D6677" s="20" t="s">
        <v>22</v>
      </c>
      <c r="E6677" s="29">
        <v>7000087</v>
      </c>
      <c r="F6677" s="20" t="s">
        <v>24</v>
      </c>
      <c r="G6677" s="20" t="s">
        <v>25</v>
      </c>
      <c r="H6677" s="29" t="s">
        <v>6213</v>
      </c>
      <c r="I6677" s="30">
        <v>1994</v>
      </c>
      <c r="J6677" s="29" t="s">
        <v>16183</v>
      </c>
      <c r="K6677" s="22">
        <f>VLOOKUP(E6677,'[1]Tirupati Member''s Detail'!$D$2:$L$1048576,8,0)</f>
        <v>2009</v>
      </c>
      <c r="L6677" s="23">
        <f>VLOOKUP(E6677,'[1]Tirupati Member''s Detail'!$D$2:$L$1048576,4,0)</f>
        <v>27000</v>
      </c>
      <c r="M6677" s="23">
        <f t="shared" si="524"/>
        <v>27000</v>
      </c>
      <c r="N6677" s="23">
        <f>VLOOKUP(E6677,'[1]Tirupati Member''s Detail'!$D$2:$L$1048576,5,0)</f>
        <v>27000</v>
      </c>
      <c r="O6677" s="23" t="str">
        <f>VLOOKUP(E6677,'[1]Tirupati Member''s Detail'!$D$2:$L$1048576,7,0)</f>
        <v>R.M</v>
      </c>
      <c r="P6677" s="23">
        <f t="shared" si="526"/>
        <v>0</v>
      </c>
      <c r="Q6677" s="24" t="e">
        <f>+#REF!-I6677</f>
        <v>#REF!</v>
      </c>
      <c r="R6677" s="25">
        <f t="shared" si="527"/>
        <v>21600</v>
      </c>
      <c r="S6677" s="25" t="e">
        <f t="shared" si="528"/>
        <v>#REF!</v>
      </c>
      <c r="T6677" s="25">
        <f t="shared" si="525"/>
        <v>21600</v>
      </c>
      <c r="U6677" s="25"/>
      <c r="V6677" s="23"/>
      <c r="W6677" s="23"/>
      <c r="X6677" s="24" t="e">
        <f>+#REF!-I6677</f>
        <v>#REF!</v>
      </c>
      <c r="Y6677" s="23"/>
      <c r="Z6677" s="23"/>
      <c r="AA6677" s="23"/>
      <c r="AB6677" s="23"/>
      <c r="AC6677" s="23"/>
      <c r="AD6677" s="23"/>
      <c r="AE6677" s="26" t="str">
        <f>VLOOKUP(E6677,'[1]Tirupati Member''s Detail'!$D$2:$L$1048576,9,0)</f>
        <v>As Pod last communication 07
membership transferred from Madhuri Deo to Vandana Bakhle</v>
      </c>
    </row>
    <row r="6678" spans="1:31" x14ac:dyDescent="0.3">
      <c r="A6678" s="27">
        <v>6683</v>
      </c>
      <c r="B6678" s="28"/>
      <c r="C6678" s="29" t="s">
        <v>16184</v>
      </c>
      <c r="D6678" s="20" t="s">
        <v>22</v>
      </c>
      <c r="E6678" s="29">
        <v>7000091</v>
      </c>
      <c r="F6678" s="20" t="s">
        <v>24</v>
      </c>
      <c r="G6678" s="20" t="s">
        <v>25</v>
      </c>
      <c r="H6678" s="29" t="s">
        <v>6239</v>
      </c>
      <c r="I6678" s="30">
        <v>1994</v>
      </c>
      <c r="J6678" s="29" t="s">
        <v>16185</v>
      </c>
      <c r="K6678" s="22" t="str">
        <f>VLOOKUP(E6678,'[1]Tirupati Member''s Detail'!$D$2:$L$1048576,8,0)</f>
        <v>No</v>
      </c>
      <c r="L6678" s="23">
        <f>VLOOKUP(E6678,'[1]Tirupati Member''s Detail'!$D$2:$L$1048576,4,0)</f>
        <v>27000</v>
      </c>
      <c r="M6678" s="23">
        <f t="shared" si="524"/>
        <v>27000</v>
      </c>
      <c r="N6678" s="23">
        <f>VLOOKUP(E6678,'[1]Tirupati Member''s Detail'!$D$2:$L$1048576,5,0)</f>
        <v>27000</v>
      </c>
      <c r="O6678" s="23" t="str">
        <f>VLOOKUP(E6678,'[1]Tirupati Member''s Detail'!$D$2:$L$1048576,7,0)</f>
        <v>I.R.M</v>
      </c>
      <c r="P6678" s="23">
        <f t="shared" si="526"/>
        <v>0</v>
      </c>
      <c r="Q6678" s="24" t="e">
        <f>+#REF!-I6678</f>
        <v>#REF!</v>
      </c>
      <c r="R6678" s="25">
        <f t="shared" si="527"/>
        <v>21600</v>
      </c>
      <c r="S6678" s="25" t="e">
        <f t="shared" si="528"/>
        <v>#REF!</v>
      </c>
      <c r="T6678" s="25">
        <f t="shared" si="525"/>
        <v>21600</v>
      </c>
      <c r="U6678" s="25"/>
      <c r="V6678" s="23"/>
      <c r="W6678" s="23"/>
      <c r="X6678" s="24" t="e">
        <f>+#REF!-I6678</f>
        <v>#REF!</v>
      </c>
      <c r="Y6678" s="23"/>
      <c r="Z6678" s="23"/>
      <c r="AA6678" s="23"/>
      <c r="AB6678" s="23"/>
      <c r="AC6678" s="23"/>
      <c r="AD6678" s="23"/>
      <c r="AE6678" s="26" t="str">
        <f>VLOOKUP(E6678,'[1]Tirupati Member''s Detail'!$D$2:$L$1048576,9,0)</f>
        <v>last communication 02</v>
      </c>
    </row>
    <row r="6679" spans="1:31" x14ac:dyDescent="0.3">
      <c r="A6679" s="27">
        <v>6684</v>
      </c>
      <c r="B6679" s="28"/>
      <c r="C6679" s="29" t="s">
        <v>16186</v>
      </c>
      <c r="D6679" s="20" t="s">
        <v>22</v>
      </c>
      <c r="E6679" s="29">
        <v>7000093</v>
      </c>
      <c r="F6679" s="20" t="s">
        <v>24</v>
      </c>
      <c r="G6679" s="20" t="s">
        <v>25</v>
      </c>
      <c r="H6679" s="29" t="s">
        <v>9706</v>
      </c>
      <c r="I6679" s="30">
        <v>1994</v>
      </c>
      <c r="J6679" s="29" t="s">
        <v>16187</v>
      </c>
      <c r="K6679" s="22" t="str">
        <f>VLOOKUP(E6679,'[1]Tirupati Member''s Detail'!$D$2:$L$1048576,8,0)</f>
        <v>No</v>
      </c>
      <c r="L6679" s="23">
        <f>VLOOKUP(E6679,'[1]Tirupati Member''s Detail'!$D$2:$L$1048576,4,0)</f>
        <v>22000</v>
      </c>
      <c r="M6679" s="23">
        <f t="shared" si="524"/>
        <v>22000</v>
      </c>
      <c r="N6679" s="23">
        <f>VLOOKUP(E6679,'[1]Tirupati Member''s Detail'!$D$2:$L$1048576,5,0)</f>
        <v>22000</v>
      </c>
      <c r="O6679" s="23" t="str">
        <f>VLOOKUP(E6679,'[1]Tirupati Member''s Detail'!$D$2:$L$1048576,7,0)</f>
        <v>I.R.M</v>
      </c>
      <c r="P6679" s="23">
        <f t="shared" si="526"/>
        <v>0</v>
      </c>
      <c r="Q6679" s="24" t="e">
        <f>+#REF!-I6679</f>
        <v>#REF!</v>
      </c>
      <c r="R6679" s="25">
        <f t="shared" si="527"/>
        <v>17600</v>
      </c>
      <c r="S6679" s="25" t="e">
        <f t="shared" si="528"/>
        <v>#REF!</v>
      </c>
      <c r="T6679" s="25">
        <f t="shared" si="525"/>
        <v>17600</v>
      </c>
      <c r="U6679" s="25"/>
      <c r="V6679" s="23"/>
      <c r="W6679" s="23"/>
      <c r="X6679" s="24" t="e">
        <f>+#REF!-I6679</f>
        <v>#REF!</v>
      </c>
      <c r="Y6679" s="23"/>
      <c r="Z6679" s="23"/>
      <c r="AA6679" s="23"/>
      <c r="AB6679" s="23"/>
      <c r="AC6679" s="23"/>
      <c r="AD6679" s="23"/>
      <c r="AE6679" s="26" t="str">
        <f>VLOOKUP(E6679,'[1]Tirupati Member''s Detail'!$D$2:$L$1048576,9,0)</f>
        <v>reply to his mail with his pending Amc Dues in 2014.</v>
      </c>
    </row>
    <row r="6680" spans="1:31" x14ac:dyDescent="0.3">
      <c r="A6680" s="27">
        <v>6685</v>
      </c>
      <c r="B6680" s="28"/>
      <c r="C6680" s="29" t="s">
        <v>16188</v>
      </c>
      <c r="D6680" s="20" t="s">
        <v>22</v>
      </c>
      <c r="E6680" s="29">
        <v>7000094</v>
      </c>
      <c r="F6680" s="20" t="s">
        <v>24</v>
      </c>
      <c r="G6680" s="20" t="s">
        <v>25</v>
      </c>
      <c r="H6680" s="29" t="s">
        <v>6477</v>
      </c>
      <c r="I6680" s="30">
        <v>1994</v>
      </c>
      <c r="J6680" s="29" t="s">
        <v>16189</v>
      </c>
      <c r="K6680" s="22" t="str">
        <f>VLOOKUP(E6680,'[1]Tirupati Member''s Detail'!$D$2:$L$1048576,8,0)</f>
        <v>No</v>
      </c>
      <c r="L6680" s="23">
        <f>VLOOKUP(E6680,'[1]Tirupati Member''s Detail'!$D$2:$L$1048576,4,0)</f>
        <v>27000</v>
      </c>
      <c r="M6680" s="23">
        <f t="shared" si="524"/>
        <v>27000</v>
      </c>
      <c r="N6680" s="23">
        <f>VLOOKUP(E6680,'[1]Tirupati Member''s Detail'!$D$2:$L$1048576,5,0)</f>
        <v>27000</v>
      </c>
      <c r="O6680" s="23" t="str">
        <f>VLOOKUP(E6680,'[1]Tirupati Member''s Detail'!$D$2:$L$1048576,7,0)</f>
        <v>I.R.M</v>
      </c>
      <c r="P6680" s="23">
        <f t="shared" si="526"/>
        <v>0</v>
      </c>
      <c r="Q6680" s="24" t="e">
        <f>+#REF!-I6680</f>
        <v>#REF!</v>
      </c>
      <c r="R6680" s="25">
        <f t="shared" si="527"/>
        <v>21600</v>
      </c>
      <c r="S6680" s="25" t="e">
        <f t="shared" si="528"/>
        <v>#REF!</v>
      </c>
      <c r="T6680" s="25">
        <f t="shared" si="525"/>
        <v>21600</v>
      </c>
      <c r="U6680" s="25"/>
      <c r="V6680" s="23"/>
      <c r="W6680" s="23"/>
      <c r="X6680" s="24" t="e">
        <f>+#REF!-I6680</f>
        <v>#REF!</v>
      </c>
      <c r="Y6680" s="23"/>
      <c r="Z6680" s="23"/>
      <c r="AA6680" s="23"/>
      <c r="AB6680" s="23"/>
      <c r="AC6680" s="23"/>
      <c r="AD6680" s="23"/>
      <c r="AE6680" s="26" t="str">
        <f>VLOOKUP(E6680,'[1]Tirupati Member''s Detail'!$D$2:$L$1048576,9,0)</f>
        <v>no communication till date</v>
      </c>
    </row>
    <row r="6681" spans="1:31" x14ac:dyDescent="0.3">
      <c r="A6681" s="27">
        <v>6686</v>
      </c>
      <c r="B6681" s="28"/>
      <c r="C6681" s="29" t="s">
        <v>16190</v>
      </c>
      <c r="D6681" s="20" t="s">
        <v>22</v>
      </c>
      <c r="E6681" s="29">
        <v>7000096</v>
      </c>
      <c r="F6681" s="20" t="s">
        <v>24</v>
      </c>
      <c r="G6681" s="20" t="s">
        <v>25</v>
      </c>
      <c r="H6681" s="29" t="s">
        <v>10805</v>
      </c>
      <c r="I6681" s="30">
        <v>1994</v>
      </c>
      <c r="J6681" s="29" t="s">
        <v>16191</v>
      </c>
      <c r="K6681" s="22">
        <f>VLOOKUP(E6681,'[1]Tirupati Member''s Detail'!$D$2:$L$1048576,8,0)</f>
        <v>2007</v>
      </c>
      <c r="L6681" s="23">
        <f>VLOOKUP(E6681,'[1]Tirupati Member''s Detail'!$D$2:$L$1048576,4,0)</f>
        <v>30400</v>
      </c>
      <c r="M6681" s="23">
        <f t="shared" si="524"/>
        <v>30400</v>
      </c>
      <c r="N6681" s="23">
        <f>VLOOKUP(E6681,'[1]Tirupati Member''s Detail'!$D$2:$L$1048576,5,0)</f>
        <v>30400</v>
      </c>
      <c r="O6681" s="23" t="str">
        <f>VLOOKUP(E6681,'[1]Tirupati Member''s Detail'!$D$2:$L$1048576,7,0)</f>
        <v>R.M</v>
      </c>
      <c r="P6681" s="23">
        <f t="shared" si="526"/>
        <v>0</v>
      </c>
      <c r="Q6681" s="24" t="e">
        <f>+#REF!-I6681</f>
        <v>#REF!</v>
      </c>
      <c r="R6681" s="25">
        <f t="shared" si="527"/>
        <v>24320</v>
      </c>
      <c r="S6681" s="25" t="e">
        <f t="shared" si="528"/>
        <v>#REF!</v>
      </c>
      <c r="T6681" s="25">
        <f t="shared" si="525"/>
        <v>24320</v>
      </c>
      <c r="U6681" s="25"/>
      <c r="V6681" s="23"/>
      <c r="W6681" s="23"/>
      <c r="X6681" s="24" t="e">
        <f>+#REF!-I6681</f>
        <v>#REF!</v>
      </c>
      <c r="Y6681" s="23"/>
      <c r="Z6681" s="23"/>
      <c r="AA6681" s="23"/>
      <c r="AB6681" s="23"/>
      <c r="AC6681" s="23"/>
      <c r="AD6681" s="23"/>
      <c r="AE6681" s="26" t="str">
        <f>VLOOKUP(E6681,'[1]Tirupati Member''s Detail'!$D$2:$L$1048576,9,0)</f>
        <v>As POD last communication 07</v>
      </c>
    </row>
    <row r="6682" spans="1:31" x14ac:dyDescent="0.3">
      <c r="A6682" s="27">
        <v>6687</v>
      </c>
      <c r="B6682" s="28"/>
      <c r="C6682" s="29" t="s">
        <v>16192</v>
      </c>
      <c r="D6682" s="20" t="s">
        <v>22</v>
      </c>
      <c r="E6682" s="29">
        <v>7000101</v>
      </c>
      <c r="F6682" s="20" t="s">
        <v>24</v>
      </c>
      <c r="G6682" s="20" t="s">
        <v>25</v>
      </c>
      <c r="H6682" s="29" t="s">
        <v>6450</v>
      </c>
      <c r="I6682" s="30">
        <v>1994</v>
      </c>
      <c r="J6682" s="29" t="s">
        <v>16193</v>
      </c>
      <c r="K6682" s="22" t="str">
        <f>VLOOKUP(E6682,'[1]Tirupati Member''s Detail'!$D$2:$L$1048576,8,0)</f>
        <v>No</v>
      </c>
      <c r="L6682" s="23">
        <f>VLOOKUP(E6682,'[1]Tirupati Member''s Detail'!$D$2:$L$1048576,4,0)</f>
        <v>27000</v>
      </c>
      <c r="M6682" s="23">
        <f t="shared" si="524"/>
        <v>27000</v>
      </c>
      <c r="N6682" s="23">
        <f>VLOOKUP(E6682,'[1]Tirupati Member''s Detail'!$D$2:$L$1048576,5,0)</f>
        <v>25650</v>
      </c>
      <c r="O6682" s="23" t="str">
        <f>VLOOKUP(E6682,'[1]Tirupati Member''s Detail'!$D$2:$L$1048576,7,0)</f>
        <v>I.R.M</v>
      </c>
      <c r="P6682" s="23">
        <f t="shared" si="526"/>
        <v>1350</v>
      </c>
      <c r="Q6682" s="24" t="e">
        <f>+#REF!-I6682</f>
        <v>#REF!</v>
      </c>
      <c r="R6682" s="25">
        <f t="shared" si="527"/>
        <v>20520</v>
      </c>
      <c r="S6682" s="25" t="e">
        <f t="shared" si="528"/>
        <v>#REF!</v>
      </c>
      <c r="T6682" s="25">
        <f t="shared" si="525"/>
        <v>20520</v>
      </c>
      <c r="U6682" s="25"/>
      <c r="V6682" s="23"/>
      <c r="W6682" s="23"/>
      <c r="X6682" s="24" t="e">
        <f>+#REF!-I6682</f>
        <v>#REF!</v>
      </c>
      <c r="Y6682" s="23"/>
      <c r="Z6682" s="23"/>
      <c r="AA6682" s="23"/>
      <c r="AB6682" s="23"/>
      <c r="AC6682" s="23"/>
      <c r="AD6682" s="23"/>
      <c r="AE6682" s="26" t="str">
        <f>VLOOKUP(E6682,'[1]Tirupati Member''s Detail'!$D$2:$L$1048576,9,0)</f>
        <v>Letter undelivered, last communication 15</v>
      </c>
    </row>
    <row r="6683" spans="1:31" x14ac:dyDescent="0.3">
      <c r="A6683" s="27">
        <v>6688</v>
      </c>
      <c r="B6683" s="28"/>
      <c r="C6683" s="29" t="s">
        <v>16194</v>
      </c>
      <c r="D6683" s="20" t="s">
        <v>22</v>
      </c>
      <c r="E6683" s="29">
        <v>7000102</v>
      </c>
      <c r="F6683" s="20" t="s">
        <v>24</v>
      </c>
      <c r="G6683" s="20" t="s">
        <v>25</v>
      </c>
      <c r="H6683" s="29" t="s">
        <v>6617</v>
      </c>
      <c r="I6683" s="30">
        <v>1994</v>
      </c>
      <c r="J6683" s="29" t="s">
        <v>16195</v>
      </c>
      <c r="K6683" s="22" t="str">
        <f>VLOOKUP(E6683,'[1]Tirupati Member''s Detail'!$D$2:$L$1048576,8,0)</f>
        <v>No</v>
      </c>
      <c r="L6683" s="23">
        <f>VLOOKUP(E6683,'[1]Tirupati Member''s Detail'!$D$2:$L$1048576,4,0)</f>
        <v>22000</v>
      </c>
      <c r="M6683" s="23">
        <f t="shared" si="524"/>
        <v>22000</v>
      </c>
      <c r="N6683" s="23">
        <f>VLOOKUP(E6683,'[1]Tirupati Member''s Detail'!$D$2:$L$1048576,5,0)</f>
        <v>6600</v>
      </c>
      <c r="O6683" s="23" t="str">
        <f>VLOOKUP(E6683,'[1]Tirupati Member''s Detail'!$D$2:$L$1048576,7,0)</f>
        <v>Outstanding</v>
      </c>
      <c r="P6683" s="23">
        <f t="shared" si="526"/>
        <v>15400</v>
      </c>
      <c r="Q6683" s="24" t="e">
        <f>+#REF!-I6683</f>
        <v>#REF!</v>
      </c>
      <c r="R6683" s="25">
        <f t="shared" si="527"/>
        <v>5280</v>
      </c>
      <c r="S6683" s="25" t="e">
        <f t="shared" si="528"/>
        <v>#REF!</v>
      </c>
      <c r="T6683" s="25">
        <f t="shared" si="525"/>
        <v>5280</v>
      </c>
      <c r="U6683" s="25"/>
      <c r="V6683" s="23"/>
      <c r="W6683" s="23"/>
      <c r="X6683" s="24" t="e">
        <f>+#REF!-I6683</f>
        <v>#REF!</v>
      </c>
      <c r="Y6683" s="23"/>
      <c r="Z6683" s="23"/>
      <c r="AA6683" s="23"/>
      <c r="AB6683" s="23"/>
      <c r="AC6683" s="23"/>
      <c r="AD6683" s="23"/>
      <c r="AE6683" s="26" t="str">
        <f>VLOOKUP(E6683,'[1]Tirupati Member''s Detail'!$D$2:$L$1048576,9,0)</f>
        <v>No Communication Till Date (Outstanding Rs 6600/-)</v>
      </c>
    </row>
    <row r="6684" spans="1:31" x14ac:dyDescent="0.3">
      <c r="A6684" s="27">
        <v>6689</v>
      </c>
      <c r="B6684" s="28"/>
      <c r="C6684" s="29" t="s">
        <v>16196</v>
      </c>
      <c r="D6684" s="20" t="s">
        <v>22</v>
      </c>
      <c r="E6684" s="29">
        <v>7000104</v>
      </c>
      <c r="F6684" s="20" t="s">
        <v>24</v>
      </c>
      <c r="G6684" s="20" t="s">
        <v>25</v>
      </c>
      <c r="H6684" s="29" t="s">
        <v>6477</v>
      </c>
      <c r="I6684" s="30">
        <v>1994</v>
      </c>
      <c r="J6684" s="29" t="s">
        <v>16197</v>
      </c>
      <c r="K6684" s="22" t="str">
        <f>VLOOKUP(E6684,'[1]Tirupati Member''s Detail'!$D$2:$L$1048576,8,0)</f>
        <v>No</v>
      </c>
      <c r="L6684" s="23">
        <f>VLOOKUP(E6684,'[1]Tirupati Member''s Detail'!$D$2:$L$1048576,4,0)</f>
        <v>27000</v>
      </c>
      <c r="M6684" s="23">
        <f t="shared" si="524"/>
        <v>27000</v>
      </c>
      <c r="N6684" s="23">
        <f>VLOOKUP(E6684,'[1]Tirupati Member''s Detail'!$D$2:$L$1048576,5,0)</f>
        <v>27000</v>
      </c>
      <c r="O6684" s="23" t="str">
        <f>VLOOKUP(E6684,'[1]Tirupati Member''s Detail'!$D$2:$L$1048576,7,0)</f>
        <v>I.R.M</v>
      </c>
      <c r="P6684" s="23">
        <f t="shared" si="526"/>
        <v>0</v>
      </c>
      <c r="Q6684" s="24" t="e">
        <f>+#REF!-I6684</f>
        <v>#REF!</v>
      </c>
      <c r="R6684" s="25">
        <f t="shared" si="527"/>
        <v>21600</v>
      </c>
      <c r="S6684" s="25" t="e">
        <f t="shared" si="528"/>
        <v>#REF!</v>
      </c>
      <c r="T6684" s="25">
        <f t="shared" si="525"/>
        <v>21600</v>
      </c>
      <c r="U6684" s="25"/>
      <c r="V6684" s="23"/>
      <c r="W6684" s="23"/>
      <c r="X6684" s="24" t="e">
        <f>+#REF!-I6684</f>
        <v>#REF!</v>
      </c>
      <c r="Y6684" s="23"/>
      <c r="Z6684" s="23"/>
      <c r="AA6684" s="23"/>
      <c r="AB6684" s="23"/>
      <c r="AC6684" s="23"/>
      <c r="AD6684" s="23"/>
      <c r="AE6684" s="26" t="str">
        <f>VLOOKUP(E6684,'[1]Tirupati Member''s Detail'!$D$2:$L$1048576,9,0)</f>
        <v>last communication 04</v>
      </c>
    </row>
    <row r="6685" spans="1:31" x14ac:dyDescent="0.3">
      <c r="A6685" s="27">
        <v>6690</v>
      </c>
      <c r="B6685" s="28"/>
      <c r="C6685" s="29" t="s">
        <v>16198</v>
      </c>
      <c r="D6685" s="20" t="s">
        <v>22</v>
      </c>
      <c r="E6685" s="29">
        <v>7000105</v>
      </c>
      <c r="F6685" s="20" t="s">
        <v>24</v>
      </c>
      <c r="G6685" s="20" t="s">
        <v>25</v>
      </c>
      <c r="H6685" s="29" t="s">
        <v>6645</v>
      </c>
      <c r="I6685" s="30">
        <v>1994</v>
      </c>
      <c r="J6685" s="29" t="s">
        <v>16199</v>
      </c>
      <c r="K6685" s="22" t="str">
        <f>VLOOKUP(E6685,'[1]Tirupati Member''s Detail'!$D$2:$L$1048576,8,0)</f>
        <v>No</v>
      </c>
      <c r="L6685" s="23">
        <f>VLOOKUP(E6685,'[1]Tirupati Member''s Detail'!$D$2:$L$1048576,4,0)</f>
        <v>27000</v>
      </c>
      <c r="M6685" s="23">
        <f t="shared" si="524"/>
        <v>27000</v>
      </c>
      <c r="N6685" s="23">
        <f>VLOOKUP(E6685,'[1]Tirupati Member''s Detail'!$D$2:$L$1048576,5,0)</f>
        <v>25650</v>
      </c>
      <c r="O6685" s="23" t="str">
        <f>VLOOKUP(E6685,'[1]Tirupati Member''s Detail'!$D$2:$L$1048576,7,0)</f>
        <v>I.R.M</v>
      </c>
      <c r="P6685" s="23">
        <f t="shared" si="526"/>
        <v>1350</v>
      </c>
      <c r="Q6685" s="24" t="e">
        <f>+#REF!-I6685</f>
        <v>#REF!</v>
      </c>
      <c r="R6685" s="25">
        <f t="shared" si="527"/>
        <v>20520</v>
      </c>
      <c r="S6685" s="25" t="e">
        <f t="shared" si="528"/>
        <v>#REF!</v>
      </c>
      <c r="T6685" s="25">
        <f t="shared" si="525"/>
        <v>20520</v>
      </c>
      <c r="U6685" s="25"/>
      <c r="V6685" s="23"/>
      <c r="W6685" s="23"/>
      <c r="X6685" s="24" t="e">
        <f>+#REF!-I6685</f>
        <v>#REF!</v>
      </c>
      <c r="Y6685" s="23"/>
      <c r="Z6685" s="23"/>
      <c r="AA6685" s="23"/>
      <c r="AB6685" s="23"/>
      <c r="AC6685" s="23"/>
      <c r="AD6685" s="23"/>
      <c r="AE6685" s="26" t="str">
        <f>VLOOKUP(E6685,'[1]Tirupati Member''s Detail'!$D$2:$L$1048576,9,0)</f>
        <v>As POD last communication 07</v>
      </c>
    </row>
    <row r="6686" spans="1:31" x14ac:dyDescent="0.3">
      <c r="A6686" s="27">
        <v>6691</v>
      </c>
      <c r="B6686" s="28"/>
      <c r="C6686" s="29" t="s">
        <v>16200</v>
      </c>
      <c r="D6686" s="20" t="s">
        <v>22</v>
      </c>
      <c r="E6686" s="29">
        <v>7000112</v>
      </c>
      <c r="F6686" s="20" t="s">
        <v>24</v>
      </c>
      <c r="G6686" s="20" t="s">
        <v>25</v>
      </c>
      <c r="H6686" s="29" t="s">
        <v>6504</v>
      </c>
      <c r="I6686" s="30">
        <v>1994</v>
      </c>
      <c r="J6686" s="29" t="s">
        <v>16201</v>
      </c>
      <c r="K6686" s="22" t="str">
        <f>VLOOKUP(E6686,'[1]Tirupati Member''s Detail'!$D$2:$L$1048576,8,0)</f>
        <v>No</v>
      </c>
      <c r="L6686" s="23">
        <f>VLOOKUP(E6686,'[1]Tirupati Member''s Detail'!$D$2:$L$1048576,4,0)</f>
        <v>32000</v>
      </c>
      <c r="M6686" s="23">
        <f t="shared" si="524"/>
        <v>32000</v>
      </c>
      <c r="N6686" s="23">
        <f>VLOOKUP(E6686,'[1]Tirupati Member''s Detail'!$D$2:$L$1048576,5,0)</f>
        <v>30400</v>
      </c>
      <c r="O6686" s="23" t="str">
        <f>VLOOKUP(E6686,'[1]Tirupati Member''s Detail'!$D$2:$L$1048576,7,0)</f>
        <v>I.R.M</v>
      </c>
      <c r="P6686" s="23">
        <f t="shared" si="526"/>
        <v>1600</v>
      </c>
      <c r="Q6686" s="24" t="e">
        <f>+#REF!-I6686</f>
        <v>#REF!</v>
      </c>
      <c r="R6686" s="25">
        <f t="shared" si="527"/>
        <v>24320</v>
      </c>
      <c r="S6686" s="25" t="e">
        <f t="shared" si="528"/>
        <v>#REF!</v>
      </c>
      <c r="T6686" s="25">
        <f t="shared" si="525"/>
        <v>24320</v>
      </c>
      <c r="U6686" s="25"/>
      <c r="V6686" s="23"/>
      <c r="W6686" s="23"/>
      <c r="X6686" s="24" t="e">
        <f>+#REF!-I6686</f>
        <v>#REF!</v>
      </c>
      <c r="Y6686" s="23"/>
      <c r="Z6686" s="23"/>
      <c r="AA6686" s="23"/>
      <c r="AB6686" s="23"/>
      <c r="AC6686" s="23"/>
      <c r="AD6686" s="23"/>
      <c r="AE6686" s="26" t="str">
        <f>VLOOKUP(E6686,'[1]Tirupati Member''s Detail'!$D$2:$L$1048576,9,0)</f>
        <v>letter last communication 08</v>
      </c>
    </row>
    <row r="6687" spans="1:31" x14ac:dyDescent="0.3">
      <c r="A6687" s="27">
        <v>6692</v>
      </c>
      <c r="B6687" s="28"/>
      <c r="C6687" s="29" t="s">
        <v>16202</v>
      </c>
      <c r="D6687" s="20" t="s">
        <v>22</v>
      </c>
      <c r="E6687" s="29">
        <v>7000118</v>
      </c>
      <c r="F6687" s="20" t="s">
        <v>24</v>
      </c>
      <c r="G6687" s="20" t="s">
        <v>25</v>
      </c>
      <c r="H6687" s="29" t="s">
        <v>6490</v>
      </c>
      <c r="I6687" s="30">
        <v>1994</v>
      </c>
      <c r="J6687" s="29" t="s">
        <v>16203</v>
      </c>
      <c r="K6687" s="22" t="str">
        <f>VLOOKUP(E6687,'[1]Tirupati Member''s Detail'!$D$2:$L$1048576,8,0)</f>
        <v>No</v>
      </c>
      <c r="L6687" s="23">
        <f>VLOOKUP(E6687,'[1]Tirupati Member''s Detail'!$D$2:$L$1048576,4,0)</f>
        <v>27000</v>
      </c>
      <c r="M6687" s="23">
        <f t="shared" si="524"/>
        <v>27000</v>
      </c>
      <c r="N6687" s="23">
        <f>VLOOKUP(E6687,'[1]Tirupati Member''s Detail'!$D$2:$L$1048576,5,0)</f>
        <v>18900</v>
      </c>
      <c r="O6687" s="23" t="str">
        <f>VLOOKUP(E6687,'[1]Tirupati Member''s Detail'!$D$2:$L$1048576,7,0)</f>
        <v>Outstanding</v>
      </c>
      <c r="P6687" s="23">
        <f t="shared" si="526"/>
        <v>8100</v>
      </c>
      <c r="Q6687" s="24" t="e">
        <f>+#REF!-I6687</f>
        <v>#REF!</v>
      </c>
      <c r="R6687" s="25">
        <f t="shared" si="527"/>
        <v>15120</v>
      </c>
      <c r="S6687" s="25" t="e">
        <f t="shared" si="528"/>
        <v>#REF!</v>
      </c>
      <c r="T6687" s="25">
        <f t="shared" si="525"/>
        <v>15120</v>
      </c>
      <c r="U6687" s="25"/>
      <c r="V6687" s="23"/>
      <c r="W6687" s="23"/>
      <c r="X6687" s="24" t="e">
        <f>+#REF!-I6687</f>
        <v>#REF!</v>
      </c>
      <c r="Y6687" s="23"/>
      <c r="Z6687" s="23"/>
      <c r="AA6687" s="23"/>
      <c r="AB6687" s="23"/>
      <c r="AC6687" s="23"/>
      <c r="AD6687" s="23"/>
      <c r="AE6687" s="26" t="str">
        <f>VLOOKUP(E6687,'[1]Tirupati Member''s Detail'!$D$2:$L$1048576,9,0)</f>
        <v>Last Communication Till 2007 (Outstanding Rs 8100/-)</v>
      </c>
    </row>
    <row r="6688" spans="1:31" x14ac:dyDescent="0.3">
      <c r="A6688" s="27">
        <v>6693</v>
      </c>
      <c r="B6688" s="28"/>
      <c r="C6688" s="29" t="s">
        <v>16204</v>
      </c>
      <c r="D6688" s="20" t="s">
        <v>22</v>
      </c>
      <c r="E6688" s="29">
        <v>7000127</v>
      </c>
      <c r="F6688" s="20" t="s">
        <v>24</v>
      </c>
      <c r="G6688" s="20" t="s">
        <v>25</v>
      </c>
      <c r="H6688" s="29" t="s">
        <v>6490</v>
      </c>
      <c r="I6688" s="30">
        <v>1994</v>
      </c>
      <c r="J6688" s="29" t="s">
        <v>16205</v>
      </c>
      <c r="K6688" s="22" t="str">
        <f>VLOOKUP(E6688,'[1]Tirupati Member''s Detail'!$D$2:$L$1048576,8,0)</f>
        <v>No</v>
      </c>
      <c r="L6688" s="23">
        <f>VLOOKUP(E6688,'[1]Tirupati Member''s Detail'!$D$2:$L$1048576,4,0)</f>
        <v>22000</v>
      </c>
      <c r="M6688" s="23">
        <f t="shared" si="524"/>
        <v>22000</v>
      </c>
      <c r="N6688" s="23">
        <f>VLOOKUP(E6688,'[1]Tirupati Member''s Detail'!$D$2:$L$1048576,5,0)</f>
        <v>5500</v>
      </c>
      <c r="O6688" s="23" t="str">
        <f>VLOOKUP(E6688,'[1]Tirupati Member''s Detail'!$D$2:$L$1048576,7,0)</f>
        <v>Outstanding</v>
      </c>
      <c r="P6688" s="23">
        <f t="shared" si="526"/>
        <v>16500</v>
      </c>
      <c r="Q6688" s="24" t="e">
        <f>+#REF!-I6688</f>
        <v>#REF!</v>
      </c>
      <c r="R6688" s="25">
        <f t="shared" si="527"/>
        <v>4400</v>
      </c>
      <c r="S6688" s="25" t="e">
        <f t="shared" si="528"/>
        <v>#REF!</v>
      </c>
      <c r="T6688" s="25">
        <f t="shared" si="525"/>
        <v>4400</v>
      </c>
      <c r="U6688" s="25"/>
      <c r="V6688" s="23"/>
      <c r="W6688" s="23"/>
      <c r="X6688" s="24" t="e">
        <f>+#REF!-I6688</f>
        <v>#REF!</v>
      </c>
      <c r="Y6688" s="23"/>
      <c r="Z6688" s="23"/>
      <c r="AA6688" s="23"/>
      <c r="AB6688" s="23"/>
      <c r="AC6688" s="23"/>
      <c r="AD6688" s="23"/>
      <c r="AE6688" s="26" t="str">
        <f>VLOOKUP(E6688,'[1]Tirupati Member''s Detail'!$D$2:$L$1048576,9,0)</f>
        <v>No Communication Till Date (Outstanding Rs 16500/-)</v>
      </c>
    </row>
    <row r="6689" spans="1:31" x14ac:dyDescent="0.3">
      <c r="A6689" s="27">
        <v>6694</v>
      </c>
      <c r="B6689" s="28"/>
      <c r="C6689" s="29" t="s">
        <v>16206</v>
      </c>
      <c r="D6689" s="20" t="s">
        <v>22</v>
      </c>
      <c r="E6689" s="29">
        <v>7000128</v>
      </c>
      <c r="F6689" s="20" t="s">
        <v>24</v>
      </c>
      <c r="G6689" s="20" t="s">
        <v>25</v>
      </c>
      <c r="H6689" s="29" t="s">
        <v>9053</v>
      </c>
      <c r="I6689" s="30">
        <v>1994</v>
      </c>
      <c r="J6689" s="29" t="s">
        <v>16207</v>
      </c>
      <c r="K6689" s="22" t="str">
        <f>VLOOKUP(E6689,'[1]Tirupati Member''s Detail'!$D$2:$L$1048576,8,0)</f>
        <v>No</v>
      </c>
      <c r="L6689" s="23">
        <f>VLOOKUP(E6689,'[1]Tirupati Member''s Detail'!$D$2:$L$1048576,4,0)</f>
        <v>22000</v>
      </c>
      <c r="M6689" s="23">
        <f t="shared" si="524"/>
        <v>22000</v>
      </c>
      <c r="N6689" s="23">
        <f>VLOOKUP(E6689,'[1]Tirupati Member''s Detail'!$D$2:$L$1048576,5,0)</f>
        <v>22000</v>
      </c>
      <c r="O6689" s="23" t="str">
        <f>VLOOKUP(E6689,'[1]Tirupati Member''s Detail'!$D$2:$L$1048576,7,0)</f>
        <v>I.R.M</v>
      </c>
      <c r="P6689" s="23">
        <f t="shared" si="526"/>
        <v>0</v>
      </c>
      <c r="Q6689" s="24" t="e">
        <f>+#REF!-I6689</f>
        <v>#REF!</v>
      </c>
      <c r="R6689" s="25">
        <f t="shared" si="527"/>
        <v>17600</v>
      </c>
      <c r="S6689" s="25" t="e">
        <f t="shared" si="528"/>
        <v>#REF!</v>
      </c>
      <c r="T6689" s="25">
        <f t="shared" si="525"/>
        <v>17600</v>
      </c>
      <c r="U6689" s="25"/>
      <c r="V6689" s="23"/>
      <c r="W6689" s="23"/>
      <c r="X6689" s="24" t="e">
        <f>+#REF!-I6689</f>
        <v>#REF!</v>
      </c>
      <c r="Y6689" s="23"/>
      <c r="Z6689" s="23"/>
      <c r="AA6689" s="23"/>
      <c r="AB6689" s="23"/>
      <c r="AC6689" s="23"/>
      <c r="AD6689" s="23"/>
      <c r="AE6689" s="26" t="str">
        <f>VLOOKUP(E6689,'[1]Tirupati Member''s Detail'!$D$2:$L$1048576,9,0)</f>
        <v>As POD last communication 07</v>
      </c>
    </row>
    <row r="6690" spans="1:31" x14ac:dyDescent="0.3">
      <c r="A6690" s="27">
        <v>6695</v>
      </c>
      <c r="B6690" s="28"/>
      <c r="C6690" s="29" t="s">
        <v>16208</v>
      </c>
      <c r="D6690" s="20" t="s">
        <v>22</v>
      </c>
      <c r="E6690" s="29">
        <v>7000131</v>
      </c>
      <c r="F6690" s="20" t="s">
        <v>24</v>
      </c>
      <c r="G6690" s="20" t="s">
        <v>25</v>
      </c>
      <c r="H6690" s="29" t="s">
        <v>222</v>
      </c>
      <c r="I6690" s="30">
        <v>1994</v>
      </c>
      <c r="J6690" s="29" t="s">
        <v>16209</v>
      </c>
      <c r="K6690" s="22" t="str">
        <f>VLOOKUP(E6690,'[1]Tirupati Member''s Detail'!$D$2:$L$1048576,8,0)</f>
        <v>No</v>
      </c>
      <c r="L6690" s="23">
        <f>VLOOKUP(E6690,'[1]Tirupati Member''s Detail'!$D$2:$L$1048576,4,0)</f>
        <v>27000</v>
      </c>
      <c r="M6690" s="23">
        <f t="shared" si="524"/>
        <v>27000</v>
      </c>
      <c r="N6690" s="23">
        <f>VLOOKUP(E6690,'[1]Tirupati Member''s Detail'!$D$2:$L$1048576,5,0)</f>
        <v>27000</v>
      </c>
      <c r="O6690" s="23" t="str">
        <f>VLOOKUP(E6690,'[1]Tirupati Member''s Detail'!$D$2:$L$1048576,7,0)</f>
        <v>I.R.M</v>
      </c>
      <c r="P6690" s="23">
        <f t="shared" si="526"/>
        <v>0</v>
      </c>
      <c r="Q6690" s="24" t="e">
        <f>+#REF!-I6690</f>
        <v>#REF!</v>
      </c>
      <c r="R6690" s="25">
        <f t="shared" si="527"/>
        <v>21600</v>
      </c>
      <c r="S6690" s="25" t="e">
        <f t="shared" si="528"/>
        <v>#REF!</v>
      </c>
      <c r="T6690" s="25">
        <f t="shared" si="525"/>
        <v>21600</v>
      </c>
      <c r="U6690" s="25"/>
      <c r="V6690" s="23"/>
      <c r="W6690" s="23"/>
      <c r="X6690" s="24" t="e">
        <f>+#REF!-I6690</f>
        <v>#REF!</v>
      </c>
      <c r="Y6690" s="23"/>
      <c r="Z6690" s="23"/>
      <c r="AA6690" s="23"/>
      <c r="AB6690" s="23"/>
      <c r="AC6690" s="23"/>
      <c r="AD6690" s="23"/>
      <c r="AE6690" s="26" t="str">
        <f>VLOOKUP(E6690,'[1]Tirupati Member''s Detail'!$D$2:$L$1048576,9,0)</f>
        <v>no communication till date</v>
      </c>
    </row>
    <row r="6691" spans="1:31" ht="28.8" x14ac:dyDescent="0.3">
      <c r="A6691" s="27">
        <v>6696</v>
      </c>
      <c r="B6691" s="28"/>
      <c r="C6691" s="29" t="s">
        <v>16210</v>
      </c>
      <c r="D6691" s="20" t="s">
        <v>22</v>
      </c>
      <c r="E6691" s="29">
        <v>7000132</v>
      </c>
      <c r="F6691" s="20" t="s">
        <v>24</v>
      </c>
      <c r="G6691" s="20" t="s">
        <v>25</v>
      </c>
      <c r="H6691" s="29" t="s">
        <v>222</v>
      </c>
      <c r="I6691" s="30">
        <v>1994</v>
      </c>
      <c r="J6691" s="29" t="s">
        <v>16211</v>
      </c>
      <c r="K6691" s="22" t="str">
        <f>VLOOKUP(E6691,'[1]Tirupati Member''s Detail'!$D$2:$L$1048576,8,0)</f>
        <v>No</v>
      </c>
      <c r="L6691" s="23">
        <f>VLOOKUP(E6691,'[1]Tirupati Member''s Detail'!$D$2:$L$1048576,4,0)</f>
        <v>22000</v>
      </c>
      <c r="M6691" s="23">
        <f t="shared" si="524"/>
        <v>22000</v>
      </c>
      <c r="N6691" s="23">
        <f>VLOOKUP(E6691,'[1]Tirupati Member''s Detail'!$D$2:$L$1048576,5,0)</f>
        <v>20900</v>
      </c>
      <c r="O6691" s="23" t="str">
        <f>VLOOKUP(E6691,'[1]Tirupati Member''s Detail'!$D$2:$L$1048576,7,0)</f>
        <v>I.R.M</v>
      </c>
      <c r="P6691" s="23">
        <f t="shared" si="526"/>
        <v>1100</v>
      </c>
      <c r="Q6691" s="24" t="e">
        <f>+#REF!-I6691</f>
        <v>#REF!</v>
      </c>
      <c r="R6691" s="25">
        <f t="shared" si="527"/>
        <v>16720</v>
      </c>
      <c r="S6691" s="25" t="e">
        <f t="shared" si="528"/>
        <v>#REF!</v>
      </c>
      <c r="T6691" s="25">
        <f t="shared" si="525"/>
        <v>16720</v>
      </c>
      <c r="U6691" s="25"/>
      <c r="V6691" s="23"/>
      <c r="W6691" s="23"/>
      <c r="X6691" s="24" t="e">
        <f>+#REF!-I6691</f>
        <v>#REF!</v>
      </c>
      <c r="Y6691" s="23"/>
      <c r="Z6691" s="23"/>
      <c r="AA6691" s="23"/>
      <c r="AB6691" s="23"/>
      <c r="AC6691" s="23"/>
      <c r="AD6691" s="23"/>
      <c r="AE6691" s="26" t="str">
        <f>VLOOKUP(E6691,'[1]Tirupati Member''s Detail'!$D$2:$L$1048576,9,0)</f>
        <v>As POD last communication 07
total 2 membership of TPT:- 07000132 and 07000133</v>
      </c>
    </row>
    <row r="6692" spans="1:31" ht="28.8" x14ac:dyDescent="0.3">
      <c r="A6692" s="27">
        <v>6697</v>
      </c>
      <c r="B6692" s="28"/>
      <c r="C6692" s="29" t="s">
        <v>16212</v>
      </c>
      <c r="D6692" s="20" t="s">
        <v>22</v>
      </c>
      <c r="E6692" s="29">
        <v>7000133</v>
      </c>
      <c r="F6692" s="20" t="s">
        <v>24</v>
      </c>
      <c r="G6692" s="20" t="s">
        <v>25</v>
      </c>
      <c r="H6692" s="29" t="s">
        <v>222</v>
      </c>
      <c r="I6692" s="30">
        <v>1994</v>
      </c>
      <c r="J6692" s="29" t="s">
        <v>16213</v>
      </c>
      <c r="K6692" s="22" t="str">
        <f>VLOOKUP(E6692,'[1]Tirupati Member''s Detail'!$D$2:$L$1048576,8,0)</f>
        <v>No</v>
      </c>
      <c r="L6692" s="23">
        <f>VLOOKUP(E6692,'[1]Tirupati Member''s Detail'!$D$2:$L$1048576,4,0)</f>
        <v>22000</v>
      </c>
      <c r="M6692" s="23">
        <f t="shared" si="524"/>
        <v>22000</v>
      </c>
      <c r="N6692" s="23">
        <f>VLOOKUP(E6692,'[1]Tirupati Member''s Detail'!$D$2:$L$1048576,5,0)</f>
        <v>20900</v>
      </c>
      <c r="O6692" s="23" t="str">
        <f>VLOOKUP(E6692,'[1]Tirupati Member''s Detail'!$D$2:$L$1048576,7,0)</f>
        <v>I.R.M</v>
      </c>
      <c r="P6692" s="23">
        <f t="shared" si="526"/>
        <v>1100</v>
      </c>
      <c r="Q6692" s="24" t="e">
        <f>+#REF!-I6692</f>
        <v>#REF!</v>
      </c>
      <c r="R6692" s="25">
        <f t="shared" si="527"/>
        <v>16720</v>
      </c>
      <c r="S6692" s="25" t="e">
        <f t="shared" si="528"/>
        <v>#REF!</v>
      </c>
      <c r="T6692" s="25">
        <f t="shared" si="525"/>
        <v>16720</v>
      </c>
      <c r="U6692" s="25"/>
      <c r="V6692" s="23"/>
      <c r="W6692" s="23"/>
      <c r="X6692" s="24" t="e">
        <f>+#REF!-I6692</f>
        <v>#REF!</v>
      </c>
      <c r="Y6692" s="23"/>
      <c r="Z6692" s="23"/>
      <c r="AA6692" s="23"/>
      <c r="AB6692" s="23"/>
      <c r="AC6692" s="23"/>
      <c r="AD6692" s="23"/>
      <c r="AE6692" s="26" t="str">
        <f>VLOOKUP(E6692,'[1]Tirupati Member''s Detail'!$D$2:$L$1048576,9,0)</f>
        <v>As POD last communication 07
total 2 membership of TPT:- 07000132 and 07000133</v>
      </c>
    </row>
    <row r="6693" spans="1:31" x14ac:dyDescent="0.3">
      <c r="A6693" s="27">
        <v>6698</v>
      </c>
      <c r="B6693" s="28"/>
      <c r="C6693" s="29" t="s">
        <v>16214</v>
      </c>
      <c r="D6693" s="20" t="s">
        <v>22</v>
      </c>
      <c r="E6693" s="29">
        <v>7000137</v>
      </c>
      <c r="F6693" s="20" t="s">
        <v>24</v>
      </c>
      <c r="G6693" s="20" t="s">
        <v>25</v>
      </c>
      <c r="H6693" s="29" t="s">
        <v>116</v>
      </c>
      <c r="I6693" s="30">
        <v>1994</v>
      </c>
      <c r="J6693" s="29" t="s">
        <v>16215</v>
      </c>
      <c r="K6693" s="22" t="str">
        <f>VLOOKUP(E6693,'[1]Tirupati Member''s Detail'!$D$2:$L$1048576,8,0)</f>
        <v>No</v>
      </c>
      <c r="L6693" s="23">
        <f>VLOOKUP(E6693,'[1]Tirupati Member''s Detail'!$D$2:$L$1048576,4,0)</f>
        <v>27000</v>
      </c>
      <c r="M6693" s="23">
        <f t="shared" si="524"/>
        <v>27000</v>
      </c>
      <c r="N6693" s="23">
        <f>VLOOKUP(E6693,'[1]Tirupati Member''s Detail'!$D$2:$L$1048576,5,0)</f>
        <v>27000</v>
      </c>
      <c r="O6693" s="23" t="str">
        <f>VLOOKUP(E6693,'[1]Tirupati Member''s Detail'!$D$2:$L$1048576,7,0)</f>
        <v>I.R.M</v>
      </c>
      <c r="P6693" s="23">
        <f t="shared" si="526"/>
        <v>0</v>
      </c>
      <c r="Q6693" s="24" t="e">
        <f>+#REF!-I6693</f>
        <v>#REF!</v>
      </c>
      <c r="R6693" s="25">
        <f t="shared" si="527"/>
        <v>21600</v>
      </c>
      <c r="S6693" s="25" t="e">
        <f t="shared" si="528"/>
        <v>#REF!</v>
      </c>
      <c r="T6693" s="25">
        <f t="shared" si="525"/>
        <v>21600</v>
      </c>
      <c r="U6693" s="25"/>
      <c r="V6693" s="23"/>
      <c r="W6693" s="23"/>
      <c r="X6693" s="24" t="e">
        <f>+#REF!-I6693</f>
        <v>#REF!</v>
      </c>
      <c r="Y6693" s="23"/>
      <c r="Z6693" s="23"/>
      <c r="AA6693" s="23"/>
      <c r="AB6693" s="23"/>
      <c r="AC6693" s="23"/>
      <c r="AD6693" s="23"/>
      <c r="AE6693" s="26" t="str">
        <f>VLOOKUP(E6693,'[1]Tirupati Member''s Detail'!$D$2:$L$1048576,9,0)</f>
        <v>no communication till date</v>
      </c>
    </row>
    <row r="6694" spans="1:31" x14ac:dyDescent="0.3">
      <c r="A6694" s="27">
        <v>6699</v>
      </c>
      <c r="B6694" s="28"/>
      <c r="C6694" s="29" t="s">
        <v>16216</v>
      </c>
      <c r="D6694" s="20" t="s">
        <v>22</v>
      </c>
      <c r="E6694" s="29">
        <v>7000138</v>
      </c>
      <c r="F6694" s="20" t="s">
        <v>24</v>
      </c>
      <c r="G6694" s="20" t="s">
        <v>25</v>
      </c>
      <c r="H6694" s="29" t="s">
        <v>116</v>
      </c>
      <c r="I6694" s="30">
        <v>1994</v>
      </c>
      <c r="J6694" s="29" t="s">
        <v>16217</v>
      </c>
      <c r="K6694" s="22" t="str">
        <f>VLOOKUP(E6694,'[1]Tirupati Member''s Detail'!$D$2:$L$1048576,8,0)</f>
        <v>No</v>
      </c>
      <c r="L6694" s="23">
        <f>VLOOKUP(E6694,'[1]Tirupati Member''s Detail'!$D$2:$L$1048576,4,0)</f>
        <v>27000</v>
      </c>
      <c r="M6694" s="23">
        <f t="shared" si="524"/>
        <v>27000</v>
      </c>
      <c r="N6694" s="23">
        <f>VLOOKUP(E6694,'[1]Tirupati Member''s Detail'!$D$2:$L$1048576,5,0)</f>
        <v>27000</v>
      </c>
      <c r="O6694" s="23" t="str">
        <f>VLOOKUP(E6694,'[1]Tirupati Member''s Detail'!$D$2:$L$1048576,7,0)</f>
        <v>I.R.M</v>
      </c>
      <c r="P6694" s="23">
        <f t="shared" si="526"/>
        <v>0</v>
      </c>
      <c r="Q6694" s="24" t="e">
        <f>+#REF!-I6694</f>
        <v>#REF!</v>
      </c>
      <c r="R6694" s="25">
        <f t="shared" si="527"/>
        <v>21600</v>
      </c>
      <c r="S6694" s="25" t="e">
        <f t="shared" si="528"/>
        <v>#REF!</v>
      </c>
      <c r="T6694" s="25">
        <f t="shared" si="525"/>
        <v>21600</v>
      </c>
      <c r="U6694" s="25"/>
      <c r="V6694" s="23"/>
      <c r="W6694" s="23"/>
      <c r="X6694" s="24" t="e">
        <f>+#REF!-I6694</f>
        <v>#REF!</v>
      </c>
      <c r="Y6694" s="23"/>
      <c r="Z6694" s="23"/>
      <c r="AA6694" s="23"/>
      <c r="AB6694" s="23"/>
      <c r="AC6694" s="23"/>
      <c r="AD6694" s="23"/>
      <c r="AE6694" s="26" t="str">
        <f>VLOOKUP(E6694,'[1]Tirupati Member''s Detail'!$D$2:$L$1048576,9,0)</f>
        <v>no communication till date</v>
      </c>
    </row>
    <row r="6695" spans="1:31" x14ac:dyDescent="0.3">
      <c r="A6695" s="27">
        <v>6700</v>
      </c>
      <c r="B6695" s="28"/>
      <c r="C6695" s="29" t="s">
        <v>16218</v>
      </c>
      <c r="D6695" s="20" t="s">
        <v>22</v>
      </c>
      <c r="E6695" s="29">
        <v>7000139</v>
      </c>
      <c r="F6695" s="20" t="s">
        <v>24</v>
      </c>
      <c r="G6695" s="20" t="s">
        <v>25</v>
      </c>
      <c r="H6695" s="29" t="s">
        <v>116</v>
      </c>
      <c r="I6695" s="30">
        <v>1994</v>
      </c>
      <c r="J6695" s="29" t="s">
        <v>16219</v>
      </c>
      <c r="K6695" s="22" t="str">
        <f>VLOOKUP(E6695,'[1]Tirupati Member''s Detail'!$D$2:$L$1048576,8,0)</f>
        <v>No</v>
      </c>
      <c r="L6695" s="23">
        <f>VLOOKUP(E6695,'[1]Tirupati Member''s Detail'!$D$2:$L$1048576,4,0)</f>
        <v>27000</v>
      </c>
      <c r="M6695" s="23">
        <f t="shared" si="524"/>
        <v>27000</v>
      </c>
      <c r="N6695" s="23">
        <f>VLOOKUP(E6695,'[1]Tirupati Member''s Detail'!$D$2:$L$1048576,5,0)</f>
        <v>27000</v>
      </c>
      <c r="O6695" s="23" t="str">
        <f>VLOOKUP(E6695,'[1]Tirupati Member''s Detail'!$D$2:$L$1048576,7,0)</f>
        <v>I.R.M</v>
      </c>
      <c r="P6695" s="23">
        <f t="shared" si="526"/>
        <v>0</v>
      </c>
      <c r="Q6695" s="24" t="e">
        <f>+#REF!-I6695</f>
        <v>#REF!</v>
      </c>
      <c r="R6695" s="25">
        <f t="shared" si="527"/>
        <v>21600</v>
      </c>
      <c r="S6695" s="25" t="e">
        <f t="shared" si="528"/>
        <v>#REF!</v>
      </c>
      <c r="T6695" s="25">
        <f t="shared" si="525"/>
        <v>21600</v>
      </c>
      <c r="U6695" s="25"/>
      <c r="V6695" s="23"/>
      <c r="W6695" s="23"/>
      <c r="X6695" s="24" t="e">
        <f>+#REF!-I6695</f>
        <v>#REF!</v>
      </c>
      <c r="Y6695" s="23"/>
      <c r="Z6695" s="23"/>
      <c r="AA6695" s="23"/>
      <c r="AB6695" s="23"/>
      <c r="AC6695" s="23"/>
      <c r="AD6695" s="23"/>
      <c r="AE6695" s="26" t="str">
        <f>VLOOKUP(E6695,'[1]Tirupati Member''s Detail'!$D$2:$L$1048576,9,0)</f>
        <v>no communication till date</v>
      </c>
    </row>
    <row r="6696" spans="1:31" x14ac:dyDescent="0.3">
      <c r="A6696" s="27">
        <v>6701</v>
      </c>
      <c r="B6696" s="28"/>
      <c r="C6696" s="29" t="s">
        <v>16220</v>
      </c>
      <c r="D6696" s="20" t="s">
        <v>22</v>
      </c>
      <c r="E6696" s="29">
        <v>7000140</v>
      </c>
      <c r="F6696" s="20" t="s">
        <v>24</v>
      </c>
      <c r="G6696" s="20" t="s">
        <v>25</v>
      </c>
      <c r="H6696" s="29" t="s">
        <v>116</v>
      </c>
      <c r="I6696" s="30">
        <v>1994</v>
      </c>
      <c r="J6696" s="29" t="s">
        <v>16221</v>
      </c>
      <c r="K6696" s="22" t="str">
        <f>VLOOKUP(E6696,'[1]Tirupati Member''s Detail'!$D$2:$L$1048576,8,0)</f>
        <v>No</v>
      </c>
      <c r="L6696" s="23">
        <f>VLOOKUP(E6696,'[1]Tirupati Member''s Detail'!$D$2:$L$1048576,4,0)</f>
        <v>27000</v>
      </c>
      <c r="M6696" s="23">
        <f t="shared" si="524"/>
        <v>27000</v>
      </c>
      <c r="N6696" s="23">
        <f>VLOOKUP(E6696,'[1]Tirupati Member''s Detail'!$D$2:$L$1048576,5,0)</f>
        <v>27000</v>
      </c>
      <c r="O6696" s="23" t="str">
        <f>VLOOKUP(E6696,'[1]Tirupati Member''s Detail'!$D$2:$L$1048576,7,0)</f>
        <v>I.R.M</v>
      </c>
      <c r="P6696" s="23">
        <f t="shared" si="526"/>
        <v>0</v>
      </c>
      <c r="Q6696" s="24" t="e">
        <f>+#REF!-I6696</f>
        <v>#REF!</v>
      </c>
      <c r="R6696" s="25">
        <f t="shared" si="527"/>
        <v>21600</v>
      </c>
      <c r="S6696" s="25" t="e">
        <f t="shared" si="528"/>
        <v>#REF!</v>
      </c>
      <c r="T6696" s="25">
        <f t="shared" si="525"/>
        <v>21600</v>
      </c>
      <c r="U6696" s="25"/>
      <c r="V6696" s="23"/>
      <c r="W6696" s="23"/>
      <c r="X6696" s="24" t="e">
        <f>+#REF!-I6696</f>
        <v>#REF!</v>
      </c>
      <c r="Y6696" s="23"/>
      <c r="Z6696" s="23"/>
      <c r="AA6696" s="23"/>
      <c r="AB6696" s="23"/>
      <c r="AC6696" s="23"/>
      <c r="AD6696" s="23"/>
      <c r="AE6696" s="26" t="str">
        <f>VLOOKUP(E6696,'[1]Tirupati Member''s Detail'!$D$2:$L$1048576,9,0)</f>
        <v>last communication 07</v>
      </c>
    </row>
    <row r="6697" spans="1:31" x14ac:dyDescent="0.3">
      <c r="A6697" s="27">
        <v>6702</v>
      </c>
      <c r="B6697" s="28"/>
      <c r="C6697" s="29" t="s">
        <v>16222</v>
      </c>
      <c r="D6697" s="20" t="s">
        <v>22</v>
      </c>
      <c r="E6697" s="29">
        <v>7000143</v>
      </c>
      <c r="F6697" s="20" t="s">
        <v>24</v>
      </c>
      <c r="G6697" s="20" t="s">
        <v>25</v>
      </c>
      <c r="H6697" s="29" t="s">
        <v>120</v>
      </c>
      <c r="I6697" s="30">
        <v>1994</v>
      </c>
      <c r="J6697" s="29" t="s">
        <v>16223</v>
      </c>
      <c r="K6697" s="22">
        <f>VLOOKUP(E6697,'[1]Tirupati Member''s Detail'!$D$2:$L$1048576,8,0)</f>
        <v>2010</v>
      </c>
      <c r="L6697" s="23">
        <f>VLOOKUP(E6697,'[1]Tirupati Member''s Detail'!$D$2:$L$1048576,4,0)</f>
        <v>27000</v>
      </c>
      <c r="M6697" s="23">
        <f t="shared" si="524"/>
        <v>27000</v>
      </c>
      <c r="N6697" s="23">
        <f>VLOOKUP(E6697,'[1]Tirupati Member''s Detail'!$D$2:$L$1048576,5,0)</f>
        <v>27000</v>
      </c>
      <c r="O6697" s="23" t="str">
        <f>VLOOKUP(E6697,'[1]Tirupati Member''s Detail'!$D$2:$L$1048576,7,0)</f>
        <v>R.M</v>
      </c>
      <c r="P6697" s="23">
        <f t="shared" si="526"/>
        <v>0</v>
      </c>
      <c r="Q6697" s="24" t="e">
        <f>+#REF!-I6697</f>
        <v>#REF!</v>
      </c>
      <c r="R6697" s="25">
        <f t="shared" si="527"/>
        <v>21600</v>
      </c>
      <c r="S6697" s="25" t="e">
        <f t="shared" si="528"/>
        <v>#REF!</v>
      </c>
      <c r="T6697" s="25">
        <f t="shared" si="525"/>
        <v>21600</v>
      </c>
      <c r="U6697" s="25"/>
      <c r="V6697" s="23"/>
      <c r="W6697" s="23"/>
      <c r="X6697" s="24" t="e">
        <f>+#REF!-I6697</f>
        <v>#REF!</v>
      </c>
      <c r="Y6697" s="23"/>
      <c r="Z6697" s="23"/>
      <c r="AA6697" s="23"/>
      <c r="AB6697" s="23"/>
      <c r="AC6697" s="23"/>
      <c r="AD6697" s="23"/>
      <c r="AE6697" s="26" t="str">
        <f>VLOOKUP(E6697,'[1]Tirupati Member''s Detail'!$D$2:$L$1048576,9,0)</f>
        <v>last mail on communication 12</v>
      </c>
    </row>
    <row r="6698" spans="1:31" x14ac:dyDescent="0.3">
      <c r="A6698" s="27">
        <v>6703</v>
      </c>
      <c r="B6698" s="28"/>
      <c r="C6698" s="29" t="s">
        <v>16224</v>
      </c>
      <c r="D6698" s="20" t="s">
        <v>22</v>
      </c>
      <c r="E6698" s="29">
        <v>7000145</v>
      </c>
      <c r="F6698" s="20" t="s">
        <v>24</v>
      </c>
      <c r="G6698" s="20" t="s">
        <v>25</v>
      </c>
      <c r="H6698" s="29" t="s">
        <v>55</v>
      </c>
      <c r="I6698" s="30">
        <v>1994</v>
      </c>
      <c r="J6698" s="29" t="s">
        <v>16225</v>
      </c>
      <c r="K6698" s="22" t="str">
        <f>VLOOKUP(E6698,'[1]Tirupati Member''s Detail'!$D$2:$L$1048576,8,0)</f>
        <v>No</v>
      </c>
      <c r="L6698" s="23">
        <f>VLOOKUP(E6698,'[1]Tirupati Member''s Detail'!$D$2:$L$1048576,4,0)</f>
        <v>22000</v>
      </c>
      <c r="M6698" s="23">
        <f t="shared" si="524"/>
        <v>22000</v>
      </c>
      <c r="N6698" s="23">
        <f>VLOOKUP(E6698,'[1]Tirupati Member''s Detail'!$D$2:$L$1048576,5,0)</f>
        <v>5500</v>
      </c>
      <c r="O6698" s="23" t="str">
        <f>VLOOKUP(E6698,'[1]Tirupati Member''s Detail'!$D$2:$L$1048576,7,0)</f>
        <v>Outstanding</v>
      </c>
      <c r="P6698" s="23">
        <f t="shared" si="526"/>
        <v>16500</v>
      </c>
      <c r="Q6698" s="24" t="e">
        <f>+#REF!-I6698</f>
        <v>#REF!</v>
      </c>
      <c r="R6698" s="25">
        <f t="shared" si="527"/>
        <v>4400</v>
      </c>
      <c r="S6698" s="25" t="e">
        <f t="shared" si="528"/>
        <v>#REF!</v>
      </c>
      <c r="T6698" s="25">
        <f t="shared" si="525"/>
        <v>4400</v>
      </c>
      <c r="U6698" s="25"/>
      <c r="V6698" s="23"/>
      <c r="W6698" s="23"/>
      <c r="X6698" s="24" t="e">
        <f>+#REF!-I6698</f>
        <v>#REF!</v>
      </c>
      <c r="Y6698" s="23"/>
      <c r="Z6698" s="23"/>
      <c r="AA6698" s="23"/>
      <c r="AB6698" s="23"/>
      <c r="AC6698" s="23"/>
      <c r="AD6698" s="23"/>
      <c r="AE6698" s="26" t="str">
        <f>VLOOKUP(E6698,'[1]Tirupati Member''s Detail'!$D$2:$L$1048576,9,0)</f>
        <v>As POD Last Communication Till 2007 (Outstanding Rs 16500/-)</v>
      </c>
    </row>
    <row r="6699" spans="1:31" x14ac:dyDescent="0.3">
      <c r="A6699" s="27">
        <v>6704</v>
      </c>
      <c r="B6699" s="28"/>
      <c r="C6699" s="29" t="s">
        <v>16226</v>
      </c>
      <c r="D6699" s="20" t="s">
        <v>22</v>
      </c>
      <c r="E6699" s="29">
        <v>7000149</v>
      </c>
      <c r="F6699" s="20" t="s">
        <v>24</v>
      </c>
      <c r="G6699" s="20" t="s">
        <v>25</v>
      </c>
      <c r="H6699" s="29" t="s">
        <v>307</v>
      </c>
      <c r="I6699" s="30">
        <v>1994</v>
      </c>
      <c r="J6699" s="29" t="s">
        <v>16227</v>
      </c>
      <c r="K6699" s="22" t="str">
        <f>VLOOKUP(E6699,'[1]Tirupati Member''s Detail'!$D$2:$L$1048576,8,0)</f>
        <v>No</v>
      </c>
      <c r="L6699" s="23">
        <f>VLOOKUP(E6699,'[1]Tirupati Member''s Detail'!$D$2:$L$1048576,4,0)</f>
        <v>22000</v>
      </c>
      <c r="M6699" s="23">
        <f t="shared" si="524"/>
        <v>22000</v>
      </c>
      <c r="N6699" s="23">
        <f>VLOOKUP(E6699,'[1]Tirupati Member''s Detail'!$D$2:$L$1048576,5,0)</f>
        <v>22000</v>
      </c>
      <c r="O6699" s="23" t="str">
        <f>VLOOKUP(E6699,'[1]Tirupati Member''s Detail'!$D$2:$L$1048576,7,0)</f>
        <v>I.R.M</v>
      </c>
      <c r="P6699" s="23">
        <f t="shared" si="526"/>
        <v>0</v>
      </c>
      <c r="Q6699" s="24" t="e">
        <f>+#REF!-I6699</f>
        <v>#REF!</v>
      </c>
      <c r="R6699" s="25">
        <f t="shared" si="527"/>
        <v>17600</v>
      </c>
      <c r="S6699" s="25" t="e">
        <f t="shared" si="528"/>
        <v>#REF!</v>
      </c>
      <c r="T6699" s="25">
        <f t="shared" si="525"/>
        <v>17600</v>
      </c>
      <c r="U6699" s="25"/>
      <c r="V6699" s="23"/>
      <c r="W6699" s="23"/>
      <c r="X6699" s="24" t="e">
        <f>+#REF!-I6699</f>
        <v>#REF!</v>
      </c>
      <c r="Y6699" s="23"/>
      <c r="Z6699" s="23"/>
      <c r="AA6699" s="23"/>
      <c r="AB6699" s="23"/>
      <c r="AC6699" s="23"/>
      <c r="AD6699" s="23"/>
      <c r="AE6699" s="26" t="str">
        <f>VLOOKUP(E6699,'[1]Tirupati Member''s Detail'!$D$2:$L$1048576,9,0)</f>
        <v>As POD last communication 07</v>
      </c>
    </row>
    <row r="6700" spans="1:31" x14ac:dyDescent="0.3">
      <c r="A6700" s="27">
        <v>6705</v>
      </c>
      <c r="B6700" s="28"/>
      <c r="C6700" s="29" t="s">
        <v>16228</v>
      </c>
      <c r="D6700" s="20" t="s">
        <v>22</v>
      </c>
      <c r="E6700" s="29">
        <v>7000151</v>
      </c>
      <c r="F6700" s="20" t="s">
        <v>24</v>
      </c>
      <c r="G6700" s="20" t="s">
        <v>25</v>
      </c>
      <c r="H6700" s="29" t="s">
        <v>66</v>
      </c>
      <c r="I6700" s="30">
        <v>1994</v>
      </c>
      <c r="J6700" s="29" t="s">
        <v>16229</v>
      </c>
      <c r="K6700" s="22" t="str">
        <f>VLOOKUP(E6700,'[1]Tirupati Member''s Detail'!$D$2:$L$1048576,8,0)</f>
        <v>No</v>
      </c>
      <c r="L6700" s="23">
        <f>VLOOKUP(E6700,'[1]Tirupati Member''s Detail'!$D$2:$L$1048576,4,0)</f>
        <v>27000</v>
      </c>
      <c r="M6700" s="23">
        <f t="shared" si="524"/>
        <v>27000</v>
      </c>
      <c r="N6700" s="23">
        <f>VLOOKUP(E6700,'[1]Tirupati Member''s Detail'!$D$2:$L$1048576,5,0)</f>
        <v>27000</v>
      </c>
      <c r="O6700" s="23" t="str">
        <f>VLOOKUP(E6700,'[1]Tirupati Member''s Detail'!$D$2:$L$1048576,7,0)</f>
        <v>I.R.M</v>
      </c>
      <c r="P6700" s="23">
        <f t="shared" si="526"/>
        <v>0</v>
      </c>
      <c r="Q6700" s="24" t="e">
        <f>+#REF!-I6700</f>
        <v>#REF!</v>
      </c>
      <c r="R6700" s="25">
        <f t="shared" si="527"/>
        <v>21600</v>
      </c>
      <c r="S6700" s="25" t="e">
        <f t="shared" si="528"/>
        <v>#REF!</v>
      </c>
      <c r="T6700" s="25">
        <f t="shared" si="525"/>
        <v>21600</v>
      </c>
      <c r="U6700" s="25"/>
      <c r="V6700" s="23"/>
      <c r="W6700" s="23"/>
      <c r="X6700" s="24" t="e">
        <f>+#REF!-I6700</f>
        <v>#REF!</v>
      </c>
      <c r="Y6700" s="23"/>
      <c r="Z6700" s="23"/>
      <c r="AA6700" s="23"/>
      <c r="AB6700" s="23"/>
      <c r="AC6700" s="23"/>
      <c r="AD6700" s="23"/>
      <c r="AE6700" s="26" t="str">
        <f>VLOOKUP(E6700,'[1]Tirupati Member''s Detail'!$D$2:$L$1048576,9,0)</f>
        <v>As POD last communication 07</v>
      </c>
    </row>
    <row r="6701" spans="1:31" x14ac:dyDescent="0.3">
      <c r="A6701" s="27">
        <v>6706</v>
      </c>
      <c r="B6701" s="28"/>
      <c r="C6701" s="29" t="s">
        <v>16230</v>
      </c>
      <c r="D6701" s="20" t="s">
        <v>22</v>
      </c>
      <c r="E6701" s="29">
        <v>7000152</v>
      </c>
      <c r="F6701" s="20" t="s">
        <v>24</v>
      </c>
      <c r="G6701" s="20" t="s">
        <v>25</v>
      </c>
      <c r="H6701" s="29" t="s">
        <v>34</v>
      </c>
      <c r="I6701" s="30">
        <v>1994</v>
      </c>
      <c r="J6701" s="29" t="s">
        <v>16231</v>
      </c>
      <c r="K6701" s="22" t="str">
        <f>VLOOKUP(E6701,'[1]Tirupati Member''s Detail'!$D$2:$L$1048576,8,0)</f>
        <v>No</v>
      </c>
      <c r="L6701" s="23">
        <f>VLOOKUP(E6701,'[1]Tirupati Member''s Detail'!$D$2:$L$1048576,4,0)</f>
        <v>27000</v>
      </c>
      <c r="M6701" s="23">
        <f t="shared" si="524"/>
        <v>27000</v>
      </c>
      <c r="N6701" s="23">
        <f>VLOOKUP(E6701,'[1]Tirupati Member''s Detail'!$D$2:$L$1048576,5,0)</f>
        <v>8800</v>
      </c>
      <c r="O6701" s="23" t="str">
        <f>VLOOKUP(E6701,'[1]Tirupati Member''s Detail'!$D$2:$L$1048576,7,0)</f>
        <v>Outstanding</v>
      </c>
      <c r="P6701" s="23">
        <f t="shared" si="526"/>
        <v>18200</v>
      </c>
      <c r="Q6701" s="24" t="e">
        <f>+#REF!-I6701</f>
        <v>#REF!</v>
      </c>
      <c r="R6701" s="25">
        <f t="shared" si="527"/>
        <v>7040</v>
      </c>
      <c r="S6701" s="25" t="e">
        <f t="shared" si="528"/>
        <v>#REF!</v>
      </c>
      <c r="T6701" s="25">
        <f t="shared" si="525"/>
        <v>7040</v>
      </c>
      <c r="U6701" s="25"/>
      <c r="V6701" s="23"/>
      <c r="W6701" s="23"/>
      <c r="X6701" s="24" t="e">
        <f>+#REF!-I6701</f>
        <v>#REF!</v>
      </c>
      <c r="Y6701" s="23"/>
      <c r="Z6701" s="23"/>
      <c r="AA6701" s="23"/>
      <c r="AB6701" s="23"/>
      <c r="AC6701" s="23"/>
      <c r="AD6701" s="23"/>
      <c r="AE6701" s="26" t="str">
        <f>VLOOKUP(E6701,'[1]Tirupati Member''s Detail'!$D$2:$L$1048576,9,0)</f>
        <v>As POD Last Communication Till 2007 (Outstanding Rs 13200/-)</v>
      </c>
    </row>
    <row r="6702" spans="1:31" x14ac:dyDescent="0.3">
      <c r="A6702" s="27">
        <v>6707</v>
      </c>
      <c r="B6702" s="28"/>
      <c r="C6702" s="29" t="s">
        <v>16232</v>
      </c>
      <c r="D6702" s="20" t="s">
        <v>22</v>
      </c>
      <c r="E6702" s="29">
        <v>7000154</v>
      </c>
      <c r="F6702" s="20" t="s">
        <v>24</v>
      </c>
      <c r="G6702" s="20" t="s">
        <v>25</v>
      </c>
      <c r="H6702" s="29" t="s">
        <v>55</v>
      </c>
      <c r="I6702" s="30">
        <v>1994</v>
      </c>
      <c r="J6702" s="29" t="s">
        <v>16233</v>
      </c>
      <c r="K6702" s="22" t="str">
        <f>VLOOKUP(E6702,'[1]Tirupati Member''s Detail'!$D$2:$L$1048576,8,0)</f>
        <v>No</v>
      </c>
      <c r="L6702" s="23">
        <f>VLOOKUP(E6702,'[1]Tirupati Member''s Detail'!$D$2:$L$1048576,4,0)</f>
        <v>22000</v>
      </c>
      <c r="M6702" s="23">
        <f t="shared" si="524"/>
        <v>22000</v>
      </c>
      <c r="N6702" s="23">
        <f>VLOOKUP(E6702,'[1]Tirupati Member''s Detail'!$D$2:$L$1048576,5,0)</f>
        <v>20900</v>
      </c>
      <c r="O6702" s="23" t="str">
        <f>VLOOKUP(E6702,'[1]Tirupati Member''s Detail'!$D$2:$L$1048576,7,0)</f>
        <v>I.R.M</v>
      </c>
      <c r="P6702" s="23">
        <f t="shared" si="526"/>
        <v>1100</v>
      </c>
      <c r="Q6702" s="24" t="e">
        <f>+#REF!-I6702</f>
        <v>#REF!</v>
      </c>
      <c r="R6702" s="25">
        <f t="shared" si="527"/>
        <v>16720</v>
      </c>
      <c r="S6702" s="25" t="e">
        <f t="shared" si="528"/>
        <v>#REF!</v>
      </c>
      <c r="T6702" s="25">
        <f t="shared" si="525"/>
        <v>16720</v>
      </c>
      <c r="U6702" s="25"/>
      <c r="V6702" s="23"/>
      <c r="W6702" s="23"/>
      <c r="X6702" s="24" t="e">
        <f>+#REF!-I6702</f>
        <v>#REF!</v>
      </c>
      <c r="Y6702" s="23"/>
      <c r="Z6702" s="23"/>
      <c r="AA6702" s="23"/>
      <c r="AB6702" s="23"/>
      <c r="AC6702" s="23"/>
      <c r="AD6702" s="23"/>
      <c r="AE6702" s="26" t="str">
        <f>VLOOKUP(E6702,'[1]Tirupati Member''s Detail'!$D$2:$L$1048576,9,0)</f>
        <v>As POD last communication 07</v>
      </c>
    </row>
    <row r="6703" spans="1:31" x14ac:dyDescent="0.3">
      <c r="A6703" s="27">
        <v>6708</v>
      </c>
      <c r="B6703" s="28"/>
      <c r="C6703" s="29" t="s">
        <v>16234</v>
      </c>
      <c r="D6703" s="20" t="s">
        <v>22</v>
      </c>
      <c r="E6703" s="29">
        <v>7000161</v>
      </c>
      <c r="F6703" s="20" t="s">
        <v>24</v>
      </c>
      <c r="G6703" s="20" t="s">
        <v>25</v>
      </c>
      <c r="H6703" s="29" t="s">
        <v>147</v>
      </c>
      <c r="I6703" s="30">
        <v>1994</v>
      </c>
      <c r="J6703" s="29" t="s">
        <v>16235</v>
      </c>
      <c r="K6703" s="22" t="str">
        <f>VLOOKUP(E6703,'[1]Tirupati Member''s Detail'!$D$2:$L$1048576,8,0)</f>
        <v>No</v>
      </c>
      <c r="L6703" s="23">
        <f>VLOOKUP(E6703,'[1]Tirupati Member''s Detail'!$D$2:$L$1048576,4,0)</f>
        <v>27000</v>
      </c>
      <c r="M6703" s="23">
        <f t="shared" si="524"/>
        <v>27000</v>
      </c>
      <c r="N6703" s="23">
        <f>VLOOKUP(E6703,'[1]Tirupati Member''s Detail'!$D$2:$L$1048576,5,0)</f>
        <v>27000</v>
      </c>
      <c r="O6703" s="23" t="str">
        <f>VLOOKUP(E6703,'[1]Tirupati Member''s Detail'!$D$2:$L$1048576,7,0)</f>
        <v>I.R.M</v>
      </c>
      <c r="P6703" s="23">
        <f t="shared" si="526"/>
        <v>0</v>
      </c>
      <c r="Q6703" s="24" t="e">
        <f>+#REF!-I6703</f>
        <v>#REF!</v>
      </c>
      <c r="R6703" s="25">
        <f t="shared" si="527"/>
        <v>21600</v>
      </c>
      <c r="S6703" s="25" t="e">
        <f t="shared" si="528"/>
        <v>#REF!</v>
      </c>
      <c r="T6703" s="25">
        <f t="shared" si="525"/>
        <v>21600</v>
      </c>
      <c r="U6703" s="25"/>
      <c r="V6703" s="23"/>
      <c r="W6703" s="23"/>
      <c r="X6703" s="24" t="e">
        <f>+#REF!-I6703</f>
        <v>#REF!</v>
      </c>
      <c r="Y6703" s="23"/>
      <c r="Z6703" s="23"/>
      <c r="AA6703" s="23"/>
      <c r="AB6703" s="23"/>
      <c r="AC6703" s="23"/>
      <c r="AD6703" s="23"/>
      <c r="AE6703" s="26" t="str">
        <f>VLOOKUP(E6703,'[1]Tirupati Member''s Detail'!$D$2:$L$1048576,9,0)</f>
        <v>As POD last communication 07</v>
      </c>
    </row>
    <row r="6704" spans="1:31" x14ac:dyDescent="0.3">
      <c r="A6704" s="27">
        <v>6709</v>
      </c>
      <c r="B6704" s="28"/>
      <c r="C6704" s="29" t="s">
        <v>16236</v>
      </c>
      <c r="D6704" s="20" t="s">
        <v>22</v>
      </c>
      <c r="E6704" s="29">
        <v>7000163</v>
      </c>
      <c r="F6704" s="20" t="s">
        <v>24</v>
      </c>
      <c r="G6704" s="20" t="s">
        <v>25</v>
      </c>
      <c r="H6704" s="29" t="s">
        <v>34</v>
      </c>
      <c r="I6704" s="30">
        <v>1994</v>
      </c>
      <c r="J6704" s="29" t="s">
        <v>16237</v>
      </c>
      <c r="K6704" s="22" t="str">
        <f>VLOOKUP(E6704,'[1]Tirupati Member''s Detail'!$D$2:$L$1048576,8,0)</f>
        <v>No</v>
      </c>
      <c r="L6704" s="23">
        <f>VLOOKUP(E6704,'[1]Tirupati Member''s Detail'!$D$2:$L$1048576,4,0)</f>
        <v>32000</v>
      </c>
      <c r="M6704" s="23">
        <f t="shared" si="524"/>
        <v>32000</v>
      </c>
      <c r="N6704" s="23">
        <f>VLOOKUP(E6704,'[1]Tirupati Member''s Detail'!$D$2:$L$1048576,5,0)</f>
        <v>32000</v>
      </c>
      <c r="O6704" s="23" t="str">
        <f>VLOOKUP(E6704,'[1]Tirupati Member''s Detail'!$D$2:$L$1048576,7,0)</f>
        <v>I.R.M</v>
      </c>
      <c r="P6704" s="23">
        <f t="shared" si="526"/>
        <v>0</v>
      </c>
      <c r="Q6704" s="24" t="e">
        <f>+#REF!-I6704</f>
        <v>#REF!</v>
      </c>
      <c r="R6704" s="25">
        <f t="shared" si="527"/>
        <v>25600</v>
      </c>
      <c r="S6704" s="25" t="e">
        <f t="shared" si="528"/>
        <v>#REF!</v>
      </c>
      <c r="T6704" s="25">
        <f t="shared" si="525"/>
        <v>25600</v>
      </c>
      <c r="U6704" s="25"/>
      <c r="V6704" s="23"/>
      <c r="W6704" s="23"/>
      <c r="X6704" s="24" t="e">
        <f>+#REF!-I6704</f>
        <v>#REF!</v>
      </c>
      <c r="Y6704" s="23"/>
      <c r="Z6704" s="23"/>
      <c r="AA6704" s="23"/>
      <c r="AB6704" s="23"/>
      <c r="AC6704" s="23"/>
      <c r="AD6704" s="23"/>
      <c r="AE6704" s="26" t="str">
        <f>VLOOKUP(E6704,'[1]Tirupati Member''s Detail'!$D$2:$L$1048576,9,0)</f>
        <v>As POD last communication 07</v>
      </c>
    </row>
    <row r="6705" spans="1:31" x14ac:dyDescent="0.3">
      <c r="A6705" s="27">
        <v>6710</v>
      </c>
      <c r="B6705" s="28"/>
      <c r="C6705" s="29" t="s">
        <v>16238</v>
      </c>
      <c r="D6705" s="20" t="s">
        <v>22</v>
      </c>
      <c r="E6705" s="29">
        <v>7000164</v>
      </c>
      <c r="F6705" s="20" t="s">
        <v>24</v>
      </c>
      <c r="G6705" s="20" t="s">
        <v>25</v>
      </c>
      <c r="H6705" s="29" t="s">
        <v>66</v>
      </c>
      <c r="I6705" s="30">
        <v>1994</v>
      </c>
      <c r="J6705" s="29" t="s">
        <v>16239</v>
      </c>
      <c r="K6705" s="22" t="str">
        <f>VLOOKUP(E6705,'[1]Tirupati Member''s Detail'!$D$2:$L$1048576,8,0)</f>
        <v>No</v>
      </c>
      <c r="L6705" s="23">
        <f>VLOOKUP(E6705,'[1]Tirupati Member''s Detail'!$D$2:$L$1048576,4,0)</f>
        <v>27000</v>
      </c>
      <c r="M6705" s="23">
        <f t="shared" si="524"/>
        <v>27000</v>
      </c>
      <c r="N6705" s="23">
        <f>VLOOKUP(E6705,'[1]Tirupati Member''s Detail'!$D$2:$L$1048576,5,0)</f>
        <v>8100</v>
      </c>
      <c r="O6705" s="23" t="str">
        <f>VLOOKUP(E6705,'[1]Tirupati Member''s Detail'!$D$2:$L$1048576,7,0)</f>
        <v>Outstanding</v>
      </c>
      <c r="P6705" s="23">
        <f t="shared" si="526"/>
        <v>18900</v>
      </c>
      <c r="Q6705" s="24" t="e">
        <f>+#REF!-I6705</f>
        <v>#REF!</v>
      </c>
      <c r="R6705" s="25">
        <f t="shared" si="527"/>
        <v>6480</v>
      </c>
      <c r="S6705" s="25" t="e">
        <f t="shared" si="528"/>
        <v>#REF!</v>
      </c>
      <c r="T6705" s="25">
        <f t="shared" si="525"/>
        <v>6480</v>
      </c>
      <c r="U6705" s="25"/>
      <c r="V6705" s="23"/>
      <c r="W6705" s="23"/>
      <c r="X6705" s="24" t="e">
        <f>+#REF!-I6705</f>
        <v>#REF!</v>
      </c>
      <c r="Y6705" s="23"/>
      <c r="Z6705" s="23"/>
      <c r="AA6705" s="23"/>
      <c r="AB6705" s="23"/>
      <c r="AC6705" s="23"/>
      <c r="AD6705" s="23"/>
      <c r="AE6705" s="26" t="str">
        <f>VLOOKUP(E6705,'[1]Tirupati Member''s Detail'!$D$2:$L$1048576,9,0)</f>
        <v>As POD Last Communication Till 2007 (Outstanding Rs 18900/-)</v>
      </c>
    </row>
    <row r="6706" spans="1:31" x14ac:dyDescent="0.3">
      <c r="A6706" s="27">
        <v>6711</v>
      </c>
      <c r="B6706" s="28"/>
      <c r="C6706" s="29" t="s">
        <v>16240</v>
      </c>
      <c r="D6706" s="20" t="s">
        <v>22</v>
      </c>
      <c r="E6706" s="29">
        <v>7000165</v>
      </c>
      <c r="F6706" s="20" t="s">
        <v>24</v>
      </c>
      <c r="G6706" s="20" t="s">
        <v>25</v>
      </c>
      <c r="H6706" s="29" t="s">
        <v>26</v>
      </c>
      <c r="I6706" s="30">
        <v>1994</v>
      </c>
      <c r="J6706" s="29" t="s">
        <v>16241</v>
      </c>
      <c r="K6706" s="22" t="str">
        <f>VLOOKUP(E6706,'[1]Tirupati Member''s Detail'!$D$2:$L$1048576,8,0)</f>
        <v>No</v>
      </c>
      <c r="L6706" s="23">
        <f>VLOOKUP(E6706,'[1]Tirupati Member''s Detail'!$D$2:$L$1048576,4,0)</f>
        <v>27000</v>
      </c>
      <c r="M6706" s="23">
        <f t="shared" si="524"/>
        <v>27000</v>
      </c>
      <c r="N6706" s="23">
        <f>VLOOKUP(E6706,'[1]Tirupati Member''s Detail'!$D$2:$L$1048576,5,0)</f>
        <v>25650</v>
      </c>
      <c r="O6706" s="23" t="str">
        <f>VLOOKUP(E6706,'[1]Tirupati Member''s Detail'!$D$2:$L$1048576,7,0)</f>
        <v>I.R.M</v>
      </c>
      <c r="P6706" s="23">
        <f t="shared" si="526"/>
        <v>1350</v>
      </c>
      <c r="Q6706" s="24" t="e">
        <f>+#REF!-I6706</f>
        <v>#REF!</v>
      </c>
      <c r="R6706" s="25">
        <f t="shared" si="527"/>
        <v>20520</v>
      </c>
      <c r="S6706" s="25" t="e">
        <f t="shared" si="528"/>
        <v>#REF!</v>
      </c>
      <c r="T6706" s="25">
        <f t="shared" si="525"/>
        <v>20520</v>
      </c>
      <c r="U6706" s="25"/>
      <c r="V6706" s="23"/>
      <c r="W6706" s="23"/>
      <c r="X6706" s="24" t="e">
        <f>+#REF!-I6706</f>
        <v>#REF!</v>
      </c>
      <c r="Y6706" s="23"/>
      <c r="Z6706" s="23"/>
      <c r="AA6706" s="23"/>
      <c r="AB6706" s="23"/>
      <c r="AC6706" s="23"/>
      <c r="AD6706" s="23"/>
      <c r="AE6706" s="26" t="str">
        <f>VLOOKUP(E6706,'[1]Tirupati Member''s Detail'!$D$2:$L$1048576,9,0)</f>
        <v>As POD last communication 07</v>
      </c>
    </row>
    <row r="6707" spans="1:31" x14ac:dyDescent="0.3">
      <c r="A6707" s="27">
        <v>6712</v>
      </c>
      <c r="B6707" s="28"/>
      <c r="C6707" s="29" t="s">
        <v>16242</v>
      </c>
      <c r="D6707" s="20" t="s">
        <v>22</v>
      </c>
      <c r="E6707" s="29">
        <v>7000167</v>
      </c>
      <c r="F6707" s="20" t="s">
        <v>24</v>
      </c>
      <c r="G6707" s="20" t="s">
        <v>25</v>
      </c>
      <c r="H6707" s="29" t="s">
        <v>55</v>
      </c>
      <c r="I6707" s="30">
        <v>1994</v>
      </c>
      <c r="J6707" s="29" t="s">
        <v>16243</v>
      </c>
      <c r="K6707" s="22" t="str">
        <f>VLOOKUP(E6707,'[1]Tirupati Member''s Detail'!$D$2:$L$1048576,8,0)</f>
        <v>No</v>
      </c>
      <c r="L6707" s="23">
        <f>VLOOKUP(E6707,'[1]Tirupati Member''s Detail'!$D$2:$L$1048576,4,0)</f>
        <v>22000</v>
      </c>
      <c r="M6707" s="23">
        <f t="shared" si="524"/>
        <v>22000</v>
      </c>
      <c r="N6707" s="23">
        <f>VLOOKUP(E6707,'[1]Tirupati Member''s Detail'!$D$2:$L$1048576,5,0)</f>
        <v>8100</v>
      </c>
      <c r="O6707" s="23" t="str">
        <f>VLOOKUP(E6707,'[1]Tirupati Member''s Detail'!$D$2:$L$1048576,7,0)</f>
        <v>Outstanding</v>
      </c>
      <c r="P6707" s="23">
        <f t="shared" si="526"/>
        <v>13900</v>
      </c>
      <c r="Q6707" s="24" t="e">
        <f>+#REF!-I6707</f>
        <v>#REF!</v>
      </c>
      <c r="R6707" s="25">
        <f t="shared" si="527"/>
        <v>6480</v>
      </c>
      <c r="S6707" s="25" t="e">
        <f t="shared" si="528"/>
        <v>#REF!</v>
      </c>
      <c r="T6707" s="25">
        <f t="shared" si="525"/>
        <v>6480</v>
      </c>
      <c r="U6707" s="25"/>
      <c r="V6707" s="23"/>
      <c r="W6707" s="23"/>
      <c r="X6707" s="24" t="e">
        <f>+#REF!-I6707</f>
        <v>#REF!</v>
      </c>
      <c r="Y6707" s="23"/>
      <c r="Z6707" s="23"/>
      <c r="AA6707" s="23"/>
      <c r="AB6707" s="23"/>
      <c r="AC6707" s="23"/>
      <c r="AD6707" s="23"/>
      <c r="AE6707" s="26" t="str">
        <f>VLOOKUP(E6707,'[1]Tirupati Member''s Detail'!$D$2:$L$1048576,9,0)</f>
        <v>As POd last communication 07 (Outstanding Rs 13900/-)</v>
      </c>
    </row>
    <row r="6708" spans="1:31" x14ac:dyDescent="0.3">
      <c r="A6708" s="27">
        <v>6713</v>
      </c>
      <c r="B6708" s="28"/>
      <c r="C6708" s="29" t="s">
        <v>16244</v>
      </c>
      <c r="D6708" s="20" t="s">
        <v>22</v>
      </c>
      <c r="E6708" s="29">
        <v>7000168</v>
      </c>
      <c r="F6708" s="20" t="s">
        <v>24</v>
      </c>
      <c r="G6708" s="20" t="s">
        <v>25</v>
      </c>
      <c r="H6708" s="29" t="s">
        <v>55</v>
      </c>
      <c r="I6708" s="30">
        <v>1994</v>
      </c>
      <c r="J6708" s="29" t="s">
        <v>16245</v>
      </c>
      <c r="K6708" s="22" t="str">
        <f>VLOOKUP(E6708,'[1]Tirupati Member''s Detail'!$D$2:$L$1048576,8,0)</f>
        <v>No</v>
      </c>
      <c r="L6708" s="23">
        <f>VLOOKUP(E6708,'[1]Tirupati Member''s Detail'!$D$2:$L$1048576,4,0)</f>
        <v>32000</v>
      </c>
      <c r="M6708" s="23">
        <f t="shared" si="524"/>
        <v>32000</v>
      </c>
      <c r="N6708" s="23">
        <f>VLOOKUP(E6708,'[1]Tirupati Member''s Detail'!$D$2:$L$1048576,5,0)</f>
        <v>9600</v>
      </c>
      <c r="O6708" s="23" t="str">
        <f>VLOOKUP(E6708,'[1]Tirupati Member''s Detail'!$D$2:$L$1048576,7,0)</f>
        <v>Outstanding</v>
      </c>
      <c r="P6708" s="23">
        <f t="shared" si="526"/>
        <v>22400</v>
      </c>
      <c r="Q6708" s="24" t="e">
        <f>+#REF!-I6708</f>
        <v>#REF!</v>
      </c>
      <c r="R6708" s="25">
        <f t="shared" si="527"/>
        <v>7680</v>
      </c>
      <c r="S6708" s="25" t="e">
        <f t="shared" si="528"/>
        <v>#REF!</v>
      </c>
      <c r="T6708" s="25">
        <f t="shared" si="525"/>
        <v>7680</v>
      </c>
      <c r="U6708" s="25"/>
      <c r="V6708" s="23"/>
      <c r="W6708" s="23"/>
      <c r="X6708" s="24" t="e">
        <f>+#REF!-I6708</f>
        <v>#REF!</v>
      </c>
      <c r="Y6708" s="23"/>
      <c r="Z6708" s="23"/>
      <c r="AA6708" s="23"/>
      <c r="AB6708" s="23"/>
      <c r="AC6708" s="23"/>
      <c r="AD6708" s="23"/>
      <c r="AE6708" s="26" t="str">
        <f>VLOOKUP(E6708,'[1]Tirupati Member''s Detail'!$D$2:$L$1048576,9,0)</f>
        <v>No Communication Till Date (Outstanding Rs 22400/-)</v>
      </c>
    </row>
    <row r="6709" spans="1:31" x14ac:dyDescent="0.3">
      <c r="A6709" s="27">
        <v>6714</v>
      </c>
      <c r="B6709" s="28"/>
      <c r="C6709" s="29" t="s">
        <v>16246</v>
      </c>
      <c r="D6709" s="20" t="s">
        <v>22</v>
      </c>
      <c r="E6709" s="29">
        <v>7000171</v>
      </c>
      <c r="F6709" s="20" t="s">
        <v>24</v>
      </c>
      <c r="G6709" s="20" t="s">
        <v>25</v>
      </c>
      <c r="H6709" s="29" t="s">
        <v>55</v>
      </c>
      <c r="I6709" s="30">
        <v>1994</v>
      </c>
      <c r="J6709" s="29" t="s">
        <v>16247</v>
      </c>
      <c r="K6709" s="22" t="str">
        <f>VLOOKUP(E6709,'[1]Tirupati Member''s Detail'!$D$2:$L$1048576,8,0)</f>
        <v>No</v>
      </c>
      <c r="L6709" s="23">
        <f>VLOOKUP(E6709,'[1]Tirupati Member''s Detail'!$D$2:$L$1048576,4,0)</f>
        <v>27000</v>
      </c>
      <c r="M6709" s="23">
        <f t="shared" si="524"/>
        <v>27000</v>
      </c>
      <c r="N6709" s="23">
        <f>VLOOKUP(E6709,'[1]Tirupati Member''s Detail'!$D$2:$L$1048576,5,0)</f>
        <v>27000</v>
      </c>
      <c r="O6709" s="23" t="str">
        <f>VLOOKUP(E6709,'[1]Tirupati Member''s Detail'!$D$2:$L$1048576,7,0)</f>
        <v>I.R.M</v>
      </c>
      <c r="P6709" s="23">
        <f t="shared" si="526"/>
        <v>0</v>
      </c>
      <c r="Q6709" s="24" t="e">
        <f>+#REF!-I6709</f>
        <v>#REF!</v>
      </c>
      <c r="R6709" s="25">
        <f t="shared" si="527"/>
        <v>21600</v>
      </c>
      <c r="S6709" s="25" t="e">
        <f t="shared" si="528"/>
        <v>#REF!</v>
      </c>
      <c r="T6709" s="25">
        <f t="shared" si="525"/>
        <v>21600</v>
      </c>
      <c r="U6709" s="25"/>
      <c r="V6709" s="23"/>
      <c r="W6709" s="23"/>
      <c r="X6709" s="24" t="e">
        <f>+#REF!-I6709</f>
        <v>#REF!</v>
      </c>
      <c r="Y6709" s="23"/>
      <c r="Z6709" s="23"/>
      <c r="AA6709" s="23"/>
      <c r="AB6709" s="23"/>
      <c r="AC6709" s="23"/>
      <c r="AD6709" s="23"/>
      <c r="AE6709" s="26" t="str">
        <f>VLOOKUP(E6709,'[1]Tirupati Member''s Detail'!$D$2:$L$1048576,9,0)</f>
        <v>no communication till date</v>
      </c>
    </row>
    <row r="6710" spans="1:31" x14ac:dyDescent="0.3">
      <c r="A6710" s="27">
        <v>6715</v>
      </c>
      <c r="B6710" s="28"/>
      <c r="C6710" s="29" t="s">
        <v>16248</v>
      </c>
      <c r="D6710" s="20" t="s">
        <v>22</v>
      </c>
      <c r="E6710" s="29">
        <v>7000175</v>
      </c>
      <c r="F6710" s="20" t="s">
        <v>24</v>
      </c>
      <c r="G6710" s="20" t="s">
        <v>25</v>
      </c>
      <c r="H6710" s="29" t="s">
        <v>147</v>
      </c>
      <c r="I6710" s="30">
        <v>1994</v>
      </c>
      <c r="J6710" s="29" t="s">
        <v>16249</v>
      </c>
      <c r="K6710" s="22" t="str">
        <f>VLOOKUP(E6710,'[1]Tirupati Member''s Detail'!$D$2:$L$1048576,8,0)</f>
        <v>No</v>
      </c>
      <c r="L6710" s="23">
        <f>VLOOKUP(E6710,'[1]Tirupati Member''s Detail'!$D$2:$L$1048576,4,0)</f>
        <v>27000</v>
      </c>
      <c r="M6710" s="23">
        <f t="shared" si="524"/>
        <v>27000</v>
      </c>
      <c r="N6710" s="23">
        <f>VLOOKUP(E6710,'[1]Tirupati Member''s Detail'!$D$2:$L$1048576,5,0)</f>
        <v>27000</v>
      </c>
      <c r="O6710" s="23" t="str">
        <f>VLOOKUP(E6710,'[1]Tirupati Member''s Detail'!$D$2:$L$1048576,7,0)</f>
        <v>I.R.M</v>
      </c>
      <c r="P6710" s="23">
        <f t="shared" si="526"/>
        <v>0</v>
      </c>
      <c r="Q6710" s="24" t="e">
        <f>+#REF!-I6710</f>
        <v>#REF!</v>
      </c>
      <c r="R6710" s="25">
        <f t="shared" si="527"/>
        <v>21600</v>
      </c>
      <c r="S6710" s="25" t="e">
        <f t="shared" si="528"/>
        <v>#REF!</v>
      </c>
      <c r="T6710" s="25">
        <f t="shared" si="525"/>
        <v>21600</v>
      </c>
      <c r="U6710" s="25"/>
      <c r="V6710" s="23"/>
      <c r="W6710" s="23"/>
      <c r="X6710" s="24" t="e">
        <f>+#REF!-I6710</f>
        <v>#REF!</v>
      </c>
      <c r="Y6710" s="23"/>
      <c r="Z6710" s="23"/>
      <c r="AA6710" s="23"/>
      <c r="AB6710" s="23"/>
      <c r="AC6710" s="23"/>
      <c r="AD6710" s="23"/>
      <c r="AE6710" s="26" t="str">
        <f>VLOOKUP(E6710,'[1]Tirupati Member''s Detail'!$D$2:$L$1048576,9,0)</f>
        <v>last communication 04, No Appl.frm</v>
      </c>
    </row>
    <row r="6711" spans="1:31" x14ac:dyDescent="0.3">
      <c r="A6711" s="27">
        <v>6716</v>
      </c>
      <c r="B6711" s="28"/>
      <c r="C6711" s="29" t="s">
        <v>16250</v>
      </c>
      <c r="D6711" s="20" t="s">
        <v>22</v>
      </c>
      <c r="E6711" s="29">
        <v>7000177</v>
      </c>
      <c r="F6711" s="20" t="s">
        <v>24</v>
      </c>
      <c r="G6711" s="20" t="s">
        <v>25</v>
      </c>
      <c r="H6711" s="29" t="s">
        <v>70</v>
      </c>
      <c r="I6711" s="30">
        <v>1994</v>
      </c>
      <c r="J6711" s="29" t="s">
        <v>16251</v>
      </c>
      <c r="K6711" s="22" t="str">
        <f>VLOOKUP(E6711,'[1]Tirupati Member''s Detail'!$D$2:$L$1048576,8,0)</f>
        <v>No</v>
      </c>
      <c r="L6711" s="23">
        <f>VLOOKUP(E6711,'[1]Tirupati Member''s Detail'!$D$2:$L$1048576,4,0)</f>
        <v>27000</v>
      </c>
      <c r="M6711" s="23">
        <f t="shared" si="524"/>
        <v>27000</v>
      </c>
      <c r="N6711" s="23">
        <f>VLOOKUP(E6711,'[1]Tirupati Member''s Detail'!$D$2:$L$1048576,5,0)</f>
        <v>8100</v>
      </c>
      <c r="O6711" s="23" t="str">
        <f>VLOOKUP(E6711,'[1]Tirupati Member''s Detail'!$D$2:$L$1048576,7,0)</f>
        <v>Outstanding</v>
      </c>
      <c r="P6711" s="23">
        <f t="shared" si="526"/>
        <v>18900</v>
      </c>
      <c r="Q6711" s="24" t="e">
        <f>+#REF!-I6711</f>
        <v>#REF!</v>
      </c>
      <c r="R6711" s="25">
        <f t="shared" si="527"/>
        <v>6480</v>
      </c>
      <c r="S6711" s="25" t="e">
        <f t="shared" si="528"/>
        <v>#REF!</v>
      </c>
      <c r="T6711" s="25">
        <f t="shared" si="525"/>
        <v>6480</v>
      </c>
      <c r="U6711" s="25"/>
      <c r="V6711" s="23"/>
      <c r="W6711" s="23"/>
      <c r="X6711" s="24" t="e">
        <f>+#REF!-I6711</f>
        <v>#REF!</v>
      </c>
      <c r="Y6711" s="23"/>
      <c r="Z6711" s="23"/>
      <c r="AA6711" s="23"/>
      <c r="AB6711" s="23"/>
      <c r="AC6711" s="23"/>
      <c r="AD6711" s="23"/>
      <c r="AE6711" s="26" t="str">
        <f>VLOOKUP(E6711,'[1]Tirupati Member''s Detail'!$D$2:$L$1048576,9,0)</f>
        <v>As POD Last Communication Till 2007 (Outstanding Rs 18900/-)</v>
      </c>
    </row>
    <row r="6712" spans="1:31" x14ac:dyDescent="0.3">
      <c r="A6712" s="27">
        <v>6717</v>
      </c>
      <c r="B6712" s="28"/>
      <c r="C6712" s="29" t="s">
        <v>16252</v>
      </c>
      <c r="D6712" s="20" t="s">
        <v>22</v>
      </c>
      <c r="E6712" s="29">
        <v>7000180</v>
      </c>
      <c r="F6712" s="20" t="s">
        <v>24</v>
      </c>
      <c r="G6712" s="20" t="s">
        <v>25</v>
      </c>
      <c r="H6712" s="29" t="s">
        <v>100</v>
      </c>
      <c r="I6712" s="30">
        <v>1994</v>
      </c>
      <c r="J6712" s="29" t="s">
        <v>16253</v>
      </c>
      <c r="K6712" s="22" t="str">
        <f>VLOOKUP(E6712,'[1]Tirupati Member''s Detail'!$D$2:$L$1048576,8,0)</f>
        <v>No</v>
      </c>
      <c r="L6712" s="23">
        <f>VLOOKUP(E6712,'[1]Tirupati Member''s Detail'!$D$2:$L$1048576,4,0)</f>
        <v>27000</v>
      </c>
      <c r="M6712" s="23">
        <f t="shared" si="524"/>
        <v>27000</v>
      </c>
      <c r="N6712" s="23">
        <f>VLOOKUP(E6712,'[1]Tirupati Member''s Detail'!$D$2:$L$1048576,5,0)</f>
        <v>6750</v>
      </c>
      <c r="O6712" s="23" t="str">
        <f>VLOOKUP(E6712,'[1]Tirupati Member''s Detail'!$D$2:$L$1048576,7,0)</f>
        <v>Outstanding</v>
      </c>
      <c r="P6712" s="23">
        <f t="shared" si="526"/>
        <v>20250</v>
      </c>
      <c r="Q6712" s="24" t="e">
        <f>+#REF!-I6712</f>
        <v>#REF!</v>
      </c>
      <c r="R6712" s="25">
        <f t="shared" si="527"/>
        <v>5400</v>
      </c>
      <c r="S6712" s="25" t="e">
        <f t="shared" si="528"/>
        <v>#REF!</v>
      </c>
      <c r="T6712" s="25">
        <f t="shared" si="525"/>
        <v>5400</v>
      </c>
      <c r="U6712" s="25"/>
      <c r="V6712" s="23"/>
      <c r="W6712" s="23"/>
      <c r="X6712" s="24" t="e">
        <f>+#REF!-I6712</f>
        <v>#REF!</v>
      </c>
      <c r="Y6712" s="23"/>
      <c r="Z6712" s="23"/>
      <c r="AA6712" s="23"/>
      <c r="AB6712" s="23"/>
      <c r="AC6712" s="23"/>
      <c r="AD6712" s="23"/>
      <c r="AE6712" s="26" t="str">
        <f>VLOOKUP(E6712,'[1]Tirupati Member''s Detail'!$D$2:$L$1048576,9,0)</f>
        <v>As POD Last Communication Till 2007 (Outstanding Rs 20250/-)</v>
      </c>
    </row>
    <row r="6713" spans="1:31" x14ac:dyDescent="0.3">
      <c r="A6713" s="27">
        <v>6718</v>
      </c>
      <c r="B6713" s="28"/>
      <c r="C6713" s="29" t="s">
        <v>16254</v>
      </c>
      <c r="D6713" s="20" t="s">
        <v>22</v>
      </c>
      <c r="E6713" s="29">
        <v>7000185</v>
      </c>
      <c r="F6713" s="20" t="s">
        <v>24</v>
      </c>
      <c r="G6713" s="20" t="s">
        <v>25</v>
      </c>
      <c r="H6713" s="29" t="s">
        <v>70</v>
      </c>
      <c r="I6713" s="30">
        <v>1994</v>
      </c>
      <c r="J6713" s="29" t="s">
        <v>16255</v>
      </c>
      <c r="K6713" s="22" t="str">
        <f>VLOOKUP(E6713,'[1]Tirupati Member''s Detail'!$D$2:$L$1048576,8,0)</f>
        <v>No</v>
      </c>
      <c r="L6713" s="23">
        <f>VLOOKUP(E6713,'[1]Tirupati Member''s Detail'!$D$2:$L$1048576,4,0)</f>
        <v>27000</v>
      </c>
      <c r="M6713" s="23">
        <f t="shared" si="524"/>
        <v>27000</v>
      </c>
      <c r="N6713" s="23">
        <f>VLOOKUP(E6713,'[1]Tirupati Member''s Detail'!$D$2:$L$1048576,5,0)</f>
        <v>8100</v>
      </c>
      <c r="O6713" s="23" t="str">
        <f>VLOOKUP(E6713,'[1]Tirupati Member''s Detail'!$D$2:$L$1048576,7,0)</f>
        <v>Outstanding</v>
      </c>
      <c r="P6713" s="23">
        <f t="shared" si="526"/>
        <v>18900</v>
      </c>
      <c r="Q6713" s="24" t="e">
        <f>+#REF!-I6713</f>
        <v>#REF!</v>
      </c>
      <c r="R6713" s="25">
        <f t="shared" si="527"/>
        <v>6480</v>
      </c>
      <c r="S6713" s="25" t="e">
        <f t="shared" si="528"/>
        <v>#REF!</v>
      </c>
      <c r="T6713" s="25">
        <f t="shared" si="525"/>
        <v>6480</v>
      </c>
      <c r="U6713" s="25"/>
      <c r="V6713" s="23"/>
      <c r="W6713" s="23"/>
      <c r="X6713" s="24" t="e">
        <f>+#REF!-I6713</f>
        <v>#REF!</v>
      </c>
      <c r="Y6713" s="23"/>
      <c r="Z6713" s="23"/>
      <c r="AA6713" s="23"/>
      <c r="AB6713" s="23"/>
      <c r="AC6713" s="23"/>
      <c r="AD6713" s="23"/>
      <c r="AE6713" s="26" t="str">
        <f>VLOOKUP(E6713,'[1]Tirupati Member''s Detail'!$D$2:$L$1048576,9,0)</f>
        <v>As POD Last Communication Till 2007 (Outstanding Rs 18900/-)</v>
      </c>
    </row>
    <row r="6714" spans="1:31" x14ac:dyDescent="0.3">
      <c r="A6714" s="27">
        <v>6719</v>
      </c>
      <c r="B6714" s="28"/>
      <c r="C6714" s="29" t="s">
        <v>16256</v>
      </c>
      <c r="D6714" s="20" t="s">
        <v>22</v>
      </c>
      <c r="E6714" s="29">
        <v>7000190</v>
      </c>
      <c r="F6714" s="20" t="s">
        <v>24</v>
      </c>
      <c r="G6714" s="20" t="s">
        <v>25</v>
      </c>
      <c r="H6714" s="29" t="s">
        <v>11404</v>
      </c>
      <c r="I6714" s="30">
        <v>1995</v>
      </c>
      <c r="J6714" s="29" t="s">
        <v>15447</v>
      </c>
      <c r="K6714" s="22" t="str">
        <f>VLOOKUP(E6714,'[1]Tirupati Member''s Detail'!$D$2:$L$1048576,8,0)</f>
        <v>No</v>
      </c>
      <c r="L6714" s="23">
        <f>VLOOKUP(E6714,'[1]Tirupati Member''s Detail'!$D$2:$L$1048576,4,0)</f>
        <v>30400</v>
      </c>
      <c r="M6714" s="23">
        <f t="shared" si="524"/>
        <v>30400</v>
      </c>
      <c r="N6714" s="23">
        <f>VLOOKUP(E6714,'[1]Tirupati Member''s Detail'!$D$2:$L$1048576,5,0)</f>
        <v>30400</v>
      </c>
      <c r="O6714" s="23" t="str">
        <f>VLOOKUP(E6714,'[1]Tirupati Member''s Detail'!$D$2:$L$1048576,7,0)</f>
        <v>I.R.M</v>
      </c>
      <c r="P6714" s="23">
        <f t="shared" si="526"/>
        <v>0</v>
      </c>
      <c r="Q6714" s="24" t="e">
        <f>+#REF!-I6714</f>
        <v>#REF!</v>
      </c>
      <c r="R6714" s="25">
        <f t="shared" si="527"/>
        <v>24320</v>
      </c>
      <c r="S6714" s="25" t="e">
        <f t="shared" si="528"/>
        <v>#REF!</v>
      </c>
      <c r="T6714" s="25">
        <f t="shared" si="525"/>
        <v>24320</v>
      </c>
      <c r="U6714" s="25"/>
      <c r="V6714" s="23"/>
      <c r="W6714" s="23"/>
      <c r="X6714" s="24" t="e">
        <f>+#REF!-I6714</f>
        <v>#REF!</v>
      </c>
      <c r="Y6714" s="23"/>
      <c r="Z6714" s="23"/>
      <c r="AA6714" s="23"/>
      <c r="AB6714" s="23"/>
      <c r="AC6714" s="23"/>
      <c r="AD6714" s="23"/>
      <c r="AE6714" s="26" t="str">
        <f>VLOOKUP(E6714,'[1]Tirupati Member''s Detail'!$D$2:$L$1048576,9,0)</f>
        <v>no communication till date</v>
      </c>
    </row>
    <row r="6715" spans="1:31" x14ac:dyDescent="0.3">
      <c r="A6715" s="27">
        <v>6720</v>
      </c>
      <c r="B6715" s="28"/>
      <c r="C6715" s="29" t="s">
        <v>16257</v>
      </c>
      <c r="D6715" s="20" t="s">
        <v>22</v>
      </c>
      <c r="E6715" s="29">
        <v>7000195</v>
      </c>
      <c r="F6715" s="20" t="s">
        <v>24</v>
      </c>
      <c r="G6715" s="20" t="s">
        <v>25</v>
      </c>
      <c r="H6715" s="29" t="s">
        <v>1184</v>
      </c>
      <c r="I6715" s="30">
        <v>1995</v>
      </c>
      <c r="J6715" s="29" t="s">
        <v>16258</v>
      </c>
      <c r="K6715" s="22" t="str">
        <f>VLOOKUP(E6715,'[1]Tirupati Member''s Detail'!$D$2:$L$1048576,8,0)</f>
        <v>No</v>
      </c>
      <c r="L6715" s="23">
        <f>VLOOKUP(E6715,'[1]Tirupati Member''s Detail'!$D$2:$L$1048576,4,0)</f>
        <v>27000</v>
      </c>
      <c r="M6715" s="23">
        <f t="shared" si="524"/>
        <v>27000</v>
      </c>
      <c r="N6715" s="23">
        <f>VLOOKUP(E6715,'[1]Tirupati Member''s Detail'!$D$2:$L$1048576,5,0)</f>
        <v>27000</v>
      </c>
      <c r="O6715" s="23" t="str">
        <f>VLOOKUP(E6715,'[1]Tirupati Member''s Detail'!$D$2:$L$1048576,7,0)</f>
        <v>I.R.M</v>
      </c>
      <c r="P6715" s="23">
        <f t="shared" si="526"/>
        <v>0</v>
      </c>
      <c r="Q6715" s="24" t="e">
        <f>+#REF!-I6715</f>
        <v>#REF!</v>
      </c>
      <c r="R6715" s="25">
        <f t="shared" si="527"/>
        <v>21600</v>
      </c>
      <c r="S6715" s="25" t="e">
        <f t="shared" si="528"/>
        <v>#REF!</v>
      </c>
      <c r="T6715" s="25">
        <f t="shared" si="525"/>
        <v>21600</v>
      </c>
      <c r="U6715" s="25"/>
      <c r="V6715" s="23"/>
      <c r="W6715" s="23"/>
      <c r="X6715" s="24" t="e">
        <f>+#REF!-I6715</f>
        <v>#REF!</v>
      </c>
      <c r="Y6715" s="23"/>
      <c r="Z6715" s="23"/>
      <c r="AA6715" s="23"/>
      <c r="AB6715" s="23"/>
      <c r="AC6715" s="23"/>
      <c r="AD6715" s="23"/>
      <c r="AE6715" s="26" t="str">
        <f>VLOOKUP(E6715,'[1]Tirupati Member''s Detail'!$D$2:$L$1048576,9,0)</f>
        <v>As POD last communication 07</v>
      </c>
    </row>
    <row r="6716" spans="1:31" x14ac:dyDescent="0.3">
      <c r="A6716" s="27">
        <v>6721</v>
      </c>
      <c r="B6716" s="28"/>
      <c r="C6716" s="29" t="s">
        <v>16259</v>
      </c>
      <c r="D6716" s="20" t="s">
        <v>22</v>
      </c>
      <c r="E6716" s="29">
        <v>7000196</v>
      </c>
      <c r="F6716" s="20" t="s">
        <v>24</v>
      </c>
      <c r="G6716" s="20" t="s">
        <v>25</v>
      </c>
      <c r="H6716" s="29" t="s">
        <v>1521</v>
      </c>
      <c r="I6716" s="30">
        <v>1995</v>
      </c>
      <c r="J6716" s="29" t="s">
        <v>16260</v>
      </c>
      <c r="K6716" s="22" t="str">
        <f>VLOOKUP(E6716,'[1]Tirupati Member''s Detail'!$D$2:$L$1048576,8,0)</f>
        <v>No</v>
      </c>
      <c r="L6716" s="23">
        <f>VLOOKUP(E6716,'[1]Tirupati Member''s Detail'!$D$2:$L$1048576,4,0)</f>
        <v>32000</v>
      </c>
      <c r="M6716" s="23">
        <f t="shared" si="524"/>
        <v>32000</v>
      </c>
      <c r="N6716" s="23">
        <f>VLOOKUP(E6716,'[1]Tirupati Member''s Detail'!$D$2:$L$1048576,5,0)</f>
        <v>32000</v>
      </c>
      <c r="O6716" s="23" t="str">
        <f>VLOOKUP(E6716,'[1]Tirupati Member''s Detail'!$D$2:$L$1048576,7,0)</f>
        <v>I.R.M</v>
      </c>
      <c r="P6716" s="23">
        <f t="shared" si="526"/>
        <v>0</v>
      </c>
      <c r="Q6716" s="24" t="e">
        <f>+#REF!-I6716</f>
        <v>#REF!</v>
      </c>
      <c r="R6716" s="25">
        <f t="shared" si="527"/>
        <v>25600</v>
      </c>
      <c r="S6716" s="25" t="e">
        <f t="shared" si="528"/>
        <v>#REF!</v>
      </c>
      <c r="T6716" s="25">
        <f t="shared" si="525"/>
        <v>25600</v>
      </c>
      <c r="U6716" s="25"/>
      <c r="V6716" s="23"/>
      <c r="W6716" s="23"/>
      <c r="X6716" s="24" t="e">
        <f>+#REF!-I6716</f>
        <v>#REF!</v>
      </c>
      <c r="Y6716" s="23"/>
      <c r="Z6716" s="23"/>
      <c r="AA6716" s="23"/>
      <c r="AB6716" s="23"/>
      <c r="AC6716" s="23"/>
      <c r="AD6716" s="23"/>
      <c r="AE6716" s="26" t="str">
        <f>VLOOKUP(E6716,'[1]Tirupati Member''s Detail'!$D$2:$L$1048576,9,0)</f>
        <v>As POD last communication 07</v>
      </c>
    </row>
    <row r="6717" spans="1:31" x14ac:dyDescent="0.3">
      <c r="A6717" s="27">
        <v>6722</v>
      </c>
      <c r="B6717" s="28"/>
      <c r="C6717" s="29" t="s">
        <v>16261</v>
      </c>
      <c r="D6717" s="20" t="s">
        <v>22</v>
      </c>
      <c r="E6717" s="29">
        <v>7000197</v>
      </c>
      <c r="F6717" s="20" t="s">
        <v>24</v>
      </c>
      <c r="G6717" s="20" t="s">
        <v>25</v>
      </c>
      <c r="H6717" s="29" t="s">
        <v>266</v>
      </c>
      <c r="I6717" s="30">
        <v>1995</v>
      </c>
      <c r="J6717" s="29" t="s">
        <v>16262</v>
      </c>
      <c r="K6717" s="22" t="str">
        <f>VLOOKUP(E6717,'[1]Tirupati Member''s Detail'!$D$2:$L$1048576,8,0)</f>
        <v>No</v>
      </c>
      <c r="L6717" s="23">
        <f>VLOOKUP(E6717,'[1]Tirupati Member''s Detail'!$D$2:$L$1048576,4,0)</f>
        <v>22000</v>
      </c>
      <c r="M6717" s="23">
        <f t="shared" si="524"/>
        <v>22000</v>
      </c>
      <c r="N6717" s="23">
        <f>VLOOKUP(E6717,'[1]Tirupati Member''s Detail'!$D$2:$L$1048576,5,0)</f>
        <v>6600</v>
      </c>
      <c r="O6717" s="23" t="str">
        <f>VLOOKUP(E6717,'[1]Tirupati Member''s Detail'!$D$2:$L$1048576,7,0)</f>
        <v>Outstanding</v>
      </c>
      <c r="P6717" s="23">
        <f t="shared" si="526"/>
        <v>15400</v>
      </c>
      <c r="Q6717" s="24" t="e">
        <f>+#REF!-I6717</f>
        <v>#REF!</v>
      </c>
      <c r="R6717" s="25">
        <f t="shared" si="527"/>
        <v>5280</v>
      </c>
      <c r="S6717" s="25" t="e">
        <f t="shared" si="528"/>
        <v>#REF!</v>
      </c>
      <c r="T6717" s="25">
        <f t="shared" si="525"/>
        <v>5280</v>
      </c>
      <c r="U6717" s="25"/>
      <c r="V6717" s="23"/>
      <c r="W6717" s="23"/>
      <c r="X6717" s="24" t="e">
        <f>+#REF!-I6717</f>
        <v>#REF!</v>
      </c>
      <c r="Y6717" s="23"/>
      <c r="Z6717" s="23"/>
      <c r="AA6717" s="23"/>
      <c r="AB6717" s="23"/>
      <c r="AC6717" s="23"/>
      <c r="AD6717" s="23"/>
      <c r="AE6717" s="26" t="str">
        <f>VLOOKUP(E6717,'[1]Tirupati Member''s Detail'!$D$2:$L$1048576,9,0)</f>
        <v>No Communication Till Date (Outstanding Rs 15400/-)</v>
      </c>
    </row>
    <row r="6718" spans="1:31" x14ac:dyDescent="0.3">
      <c r="A6718" s="27">
        <v>6723</v>
      </c>
      <c r="B6718" s="28"/>
      <c r="C6718" s="29" t="s">
        <v>16263</v>
      </c>
      <c r="D6718" s="20" t="s">
        <v>22</v>
      </c>
      <c r="E6718" s="29">
        <v>7000199</v>
      </c>
      <c r="F6718" s="20" t="s">
        <v>24</v>
      </c>
      <c r="G6718" s="20" t="s">
        <v>25</v>
      </c>
      <c r="H6718" s="29" t="s">
        <v>143</v>
      </c>
      <c r="I6718" s="30">
        <v>1995</v>
      </c>
      <c r="J6718" s="29" t="s">
        <v>16264</v>
      </c>
      <c r="K6718" s="22" t="str">
        <f>VLOOKUP(E6718,'[1]Tirupati Member''s Detail'!$D$2:$L$1048576,8,0)</f>
        <v>No</v>
      </c>
      <c r="L6718" s="23">
        <f>VLOOKUP(E6718,'[1]Tirupati Member''s Detail'!$D$2:$L$1048576,4,0)</f>
        <v>22000</v>
      </c>
      <c r="M6718" s="23">
        <f t="shared" si="524"/>
        <v>22000</v>
      </c>
      <c r="N6718" s="23">
        <f>VLOOKUP(E6718,'[1]Tirupati Member''s Detail'!$D$2:$L$1048576,5,0)</f>
        <v>22000</v>
      </c>
      <c r="O6718" s="23" t="str">
        <f>VLOOKUP(E6718,'[1]Tirupati Member''s Detail'!$D$2:$L$1048576,7,0)</f>
        <v>I.R.M</v>
      </c>
      <c r="P6718" s="23">
        <f t="shared" si="526"/>
        <v>0</v>
      </c>
      <c r="Q6718" s="24" t="e">
        <f>+#REF!-I6718</f>
        <v>#REF!</v>
      </c>
      <c r="R6718" s="25">
        <f t="shared" si="527"/>
        <v>17600</v>
      </c>
      <c r="S6718" s="25" t="e">
        <f t="shared" si="528"/>
        <v>#REF!</v>
      </c>
      <c r="T6718" s="25">
        <f t="shared" si="525"/>
        <v>17600</v>
      </c>
      <c r="U6718" s="25"/>
      <c r="V6718" s="23"/>
      <c r="W6718" s="23"/>
      <c r="X6718" s="24" t="e">
        <f>+#REF!-I6718</f>
        <v>#REF!</v>
      </c>
      <c r="Y6718" s="23"/>
      <c r="Z6718" s="23"/>
      <c r="AA6718" s="23"/>
      <c r="AB6718" s="23"/>
      <c r="AC6718" s="23"/>
      <c r="AD6718" s="23"/>
      <c r="AE6718" s="26" t="str">
        <f>VLOOKUP(E6718,'[1]Tirupati Member''s Detail'!$D$2:$L$1048576,9,0)</f>
        <v>no communication till date</v>
      </c>
    </row>
    <row r="6719" spans="1:31" x14ac:dyDescent="0.3">
      <c r="A6719" s="27">
        <v>6724</v>
      </c>
      <c r="B6719" s="28"/>
      <c r="C6719" s="29" t="s">
        <v>16265</v>
      </c>
      <c r="D6719" s="20" t="s">
        <v>22</v>
      </c>
      <c r="E6719" s="29">
        <v>7000204</v>
      </c>
      <c r="F6719" s="20" t="s">
        <v>24</v>
      </c>
      <c r="G6719" s="20" t="s">
        <v>25</v>
      </c>
      <c r="H6719" s="29" t="s">
        <v>902</v>
      </c>
      <c r="I6719" s="30">
        <v>1995</v>
      </c>
      <c r="J6719" s="29" t="s">
        <v>16266</v>
      </c>
      <c r="K6719" s="22" t="str">
        <f>VLOOKUP(E6719,'[1]Tirupati Member''s Detail'!$D$2:$L$1048576,8,0)</f>
        <v>No</v>
      </c>
      <c r="L6719" s="23">
        <f>VLOOKUP(E6719,'[1]Tirupati Member''s Detail'!$D$2:$L$1048576,4,0)</f>
        <v>27000</v>
      </c>
      <c r="M6719" s="23">
        <f t="shared" si="524"/>
        <v>27000</v>
      </c>
      <c r="N6719" s="23">
        <f>VLOOKUP(E6719,'[1]Tirupati Member''s Detail'!$D$2:$L$1048576,5,0)</f>
        <v>27000</v>
      </c>
      <c r="O6719" s="23" t="str">
        <f>VLOOKUP(E6719,'[1]Tirupati Member''s Detail'!$D$2:$L$1048576,7,0)</f>
        <v>I.R.M</v>
      </c>
      <c r="P6719" s="23">
        <f t="shared" si="526"/>
        <v>0</v>
      </c>
      <c r="Q6719" s="24" t="e">
        <f>+#REF!-I6719</f>
        <v>#REF!</v>
      </c>
      <c r="R6719" s="25">
        <f t="shared" si="527"/>
        <v>21600</v>
      </c>
      <c r="S6719" s="25" t="e">
        <f t="shared" si="528"/>
        <v>#REF!</v>
      </c>
      <c r="T6719" s="25">
        <f t="shared" si="525"/>
        <v>21600</v>
      </c>
      <c r="U6719" s="25"/>
      <c r="V6719" s="23"/>
      <c r="W6719" s="23"/>
      <c r="X6719" s="24" t="e">
        <f>+#REF!-I6719</f>
        <v>#REF!</v>
      </c>
      <c r="Y6719" s="23"/>
      <c r="Z6719" s="23"/>
      <c r="AA6719" s="23"/>
      <c r="AB6719" s="23"/>
      <c r="AC6719" s="23"/>
      <c r="AD6719" s="23"/>
      <c r="AE6719" s="26" t="str">
        <f>VLOOKUP(E6719,'[1]Tirupati Member''s Detail'!$D$2:$L$1048576,9,0)</f>
        <v>last communication 05</v>
      </c>
    </row>
    <row r="6720" spans="1:31" x14ac:dyDescent="0.3">
      <c r="A6720" s="27">
        <v>6725</v>
      </c>
      <c r="B6720" s="28"/>
      <c r="C6720" s="29" t="s">
        <v>16267</v>
      </c>
      <c r="D6720" s="20" t="s">
        <v>22</v>
      </c>
      <c r="E6720" s="29">
        <v>7000205</v>
      </c>
      <c r="F6720" s="20" t="s">
        <v>24</v>
      </c>
      <c r="G6720" s="20" t="s">
        <v>25</v>
      </c>
      <c r="H6720" s="29" t="s">
        <v>745</v>
      </c>
      <c r="I6720" s="30">
        <v>1995</v>
      </c>
      <c r="J6720" s="29" t="s">
        <v>16268</v>
      </c>
      <c r="K6720" s="22" t="str">
        <f>VLOOKUP(E6720,'[1]Tirupati Member''s Detail'!$D$2:$L$1048576,8,0)</f>
        <v>No</v>
      </c>
      <c r="L6720" s="23">
        <f>VLOOKUP(E6720,'[1]Tirupati Member''s Detail'!$D$2:$L$1048576,4,0)</f>
        <v>32000</v>
      </c>
      <c r="M6720" s="23">
        <f t="shared" si="524"/>
        <v>32000</v>
      </c>
      <c r="N6720" s="23">
        <f>VLOOKUP(E6720,'[1]Tirupati Member''s Detail'!$D$2:$L$1048576,5,0)</f>
        <v>32000</v>
      </c>
      <c r="O6720" s="23" t="str">
        <f>VLOOKUP(E6720,'[1]Tirupati Member''s Detail'!$D$2:$L$1048576,7,0)</f>
        <v>I.R.M</v>
      </c>
      <c r="P6720" s="23">
        <f t="shared" si="526"/>
        <v>0</v>
      </c>
      <c r="Q6720" s="24" t="e">
        <f>+#REF!-I6720</f>
        <v>#REF!</v>
      </c>
      <c r="R6720" s="25">
        <f t="shared" si="527"/>
        <v>25600</v>
      </c>
      <c r="S6720" s="25" t="e">
        <f t="shared" si="528"/>
        <v>#REF!</v>
      </c>
      <c r="T6720" s="25">
        <f t="shared" si="525"/>
        <v>25600</v>
      </c>
      <c r="U6720" s="25"/>
      <c r="V6720" s="23"/>
      <c r="W6720" s="23"/>
      <c r="X6720" s="24" t="e">
        <f>+#REF!-I6720</f>
        <v>#REF!</v>
      </c>
      <c r="Y6720" s="23"/>
      <c r="Z6720" s="23"/>
      <c r="AA6720" s="23"/>
      <c r="AB6720" s="23"/>
      <c r="AC6720" s="23"/>
      <c r="AD6720" s="23"/>
      <c r="AE6720" s="26" t="str">
        <f>VLOOKUP(E6720,'[1]Tirupati Member''s Detail'!$D$2:$L$1048576,9,0)</f>
        <v>As POD last communication 07</v>
      </c>
    </row>
    <row r="6721" spans="1:31" x14ac:dyDescent="0.3">
      <c r="A6721" s="27">
        <v>6726</v>
      </c>
      <c r="B6721" s="28"/>
      <c r="C6721" s="29" t="s">
        <v>16269</v>
      </c>
      <c r="D6721" s="20" t="s">
        <v>22</v>
      </c>
      <c r="E6721" s="29">
        <v>7000206</v>
      </c>
      <c r="F6721" s="20" t="s">
        <v>24</v>
      </c>
      <c r="G6721" s="20" t="s">
        <v>25</v>
      </c>
      <c r="H6721" s="29" t="s">
        <v>1428</v>
      </c>
      <c r="I6721" s="30">
        <v>1995</v>
      </c>
      <c r="J6721" s="29" t="s">
        <v>16270</v>
      </c>
      <c r="K6721" s="22">
        <f>VLOOKUP(E6721,'[1]Tirupati Member''s Detail'!$D$2:$L$1048576,8,0)</f>
        <v>2013</v>
      </c>
      <c r="L6721" s="23">
        <f>VLOOKUP(E6721,'[1]Tirupati Member''s Detail'!$D$2:$L$1048576,4,0)</f>
        <v>27000</v>
      </c>
      <c r="M6721" s="23">
        <f t="shared" si="524"/>
        <v>27000</v>
      </c>
      <c r="N6721" s="23">
        <f>VLOOKUP(E6721,'[1]Tirupati Member''s Detail'!$D$2:$L$1048576,5,0)</f>
        <v>27000</v>
      </c>
      <c r="O6721" s="23" t="str">
        <f>VLOOKUP(E6721,'[1]Tirupati Member''s Detail'!$D$2:$L$1048576,7,0)</f>
        <v>R.M</v>
      </c>
      <c r="P6721" s="23">
        <f t="shared" si="526"/>
        <v>0</v>
      </c>
      <c r="Q6721" s="24" t="e">
        <f>+#REF!-I6721</f>
        <v>#REF!</v>
      </c>
      <c r="R6721" s="25">
        <f t="shared" si="527"/>
        <v>21600</v>
      </c>
      <c r="S6721" s="25" t="e">
        <f t="shared" si="528"/>
        <v>#REF!</v>
      </c>
      <c r="T6721" s="25">
        <f t="shared" si="525"/>
        <v>21600</v>
      </c>
      <c r="U6721" s="25"/>
      <c r="V6721" s="23"/>
      <c r="W6721" s="23"/>
      <c r="X6721" s="24" t="e">
        <f>+#REF!-I6721</f>
        <v>#REF!</v>
      </c>
      <c r="Y6721" s="23"/>
      <c r="Z6721" s="23"/>
      <c r="AA6721" s="23"/>
      <c r="AB6721" s="23"/>
      <c r="AC6721" s="23"/>
      <c r="AD6721" s="23"/>
      <c r="AE6721" s="26" t="str">
        <f>VLOOKUP(E6721,'[1]Tirupati Member''s Detail'!$D$2:$L$1048576,9,0)</f>
        <v>send reminder on 2022 for his pending Amc.</v>
      </c>
    </row>
    <row r="6722" spans="1:31" x14ac:dyDescent="0.3">
      <c r="A6722" s="27">
        <v>6727</v>
      </c>
      <c r="B6722" s="28"/>
      <c r="C6722" s="29" t="s">
        <v>16271</v>
      </c>
      <c r="D6722" s="20" t="s">
        <v>22</v>
      </c>
      <c r="E6722" s="29">
        <v>7000209</v>
      </c>
      <c r="F6722" s="20" t="s">
        <v>24</v>
      </c>
      <c r="G6722" s="20" t="s">
        <v>25</v>
      </c>
      <c r="H6722" s="29" t="s">
        <v>818</v>
      </c>
      <c r="I6722" s="30">
        <v>1995</v>
      </c>
      <c r="J6722" s="29" t="s">
        <v>16272</v>
      </c>
      <c r="K6722" s="22" t="str">
        <f>VLOOKUP(E6722,'[1]Tirupati Member''s Detail'!$D$2:$L$1048576,8,0)</f>
        <v>No</v>
      </c>
      <c r="L6722" s="23">
        <f>VLOOKUP(E6722,'[1]Tirupati Member''s Detail'!$D$2:$L$1048576,4,0)</f>
        <v>22000</v>
      </c>
      <c r="M6722" s="23">
        <f t="shared" si="524"/>
        <v>22000</v>
      </c>
      <c r="N6722" s="23">
        <f>VLOOKUP(E6722,'[1]Tirupati Member''s Detail'!$D$2:$L$1048576,5,0)</f>
        <v>22000</v>
      </c>
      <c r="O6722" s="23" t="str">
        <f>VLOOKUP(E6722,'[1]Tirupati Member''s Detail'!$D$2:$L$1048576,7,0)</f>
        <v>I.R.M</v>
      </c>
      <c r="P6722" s="23">
        <f t="shared" si="526"/>
        <v>0</v>
      </c>
      <c r="Q6722" s="24" t="e">
        <f>+#REF!-I6722</f>
        <v>#REF!</v>
      </c>
      <c r="R6722" s="25">
        <f t="shared" si="527"/>
        <v>17600</v>
      </c>
      <c r="S6722" s="25" t="e">
        <f t="shared" si="528"/>
        <v>#REF!</v>
      </c>
      <c r="T6722" s="25">
        <f t="shared" si="525"/>
        <v>17600</v>
      </c>
      <c r="U6722" s="25"/>
      <c r="V6722" s="23"/>
      <c r="W6722" s="23"/>
      <c r="X6722" s="24" t="e">
        <f>+#REF!-I6722</f>
        <v>#REF!</v>
      </c>
      <c r="Y6722" s="23"/>
      <c r="Z6722" s="23"/>
      <c r="AA6722" s="23"/>
      <c r="AB6722" s="23"/>
      <c r="AC6722" s="23"/>
      <c r="AD6722" s="23"/>
      <c r="AE6722" s="26" t="str">
        <f>VLOOKUP(E6722,'[1]Tirupati Member''s Detail'!$D$2:$L$1048576,9,0)</f>
        <v>last mail reply on communication 13</v>
      </c>
    </row>
    <row r="6723" spans="1:31" x14ac:dyDescent="0.3">
      <c r="A6723" s="27">
        <v>6728</v>
      </c>
      <c r="B6723" s="28"/>
      <c r="C6723" s="29" t="s">
        <v>16273</v>
      </c>
      <c r="D6723" s="20" t="s">
        <v>22</v>
      </c>
      <c r="E6723" s="29">
        <v>7000211</v>
      </c>
      <c r="F6723" s="20" t="s">
        <v>24</v>
      </c>
      <c r="G6723" s="20" t="s">
        <v>25</v>
      </c>
      <c r="H6723" s="29" t="s">
        <v>818</v>
      </c>
      <c r="I6723" s="30">
        <v>1995</v>
      </c>
      <c r="J6723" s="29" t="s">
        <v>16274</v>
      </c>
      <c r="K6723" s="22" t="str">
        <f>VLOOKUP(E6723,'[1]Tirupati Member''s Detail'!$D$2:$L$1048576,8,0)</f>
        <v>No</v>
      </c>
      <c r="L6723" s="23">
        <f>VLOOKUP(E6723,'[1]Tirupati Member''s Detail'!$D$2:$L$1048576,4,0)</f>
        <v>22000</v>
      </c>
      <c r="M6723" s="23">
        <f t="shared" ref="M6723:M6786" si="529">+L6723</f>
        <v>22000</v>
      </c>
      <c r="N6723" s="23">
        <f>VLOOKUP(E6723,'[1]Tirupati Member''s Detail'!$D$2:$L$1048576,5,0)</f>
        <v>22000</v>
      </c>
      <c r="O6723" s="23" t="str">
        <f>VLOOKUP(E6723,'[1]Tirupati Member''s Detail'!$D$2:$L$1048576,7,0)</f>
        <v>I.R.M</v>
      </c>
      <c r="P6723" s="23">
        <f t="shared" si="526"/>
        <v>0</v>
      </c>
      <c r="Q6723" s="24" t="e">
        <f>+#REF!-I6723</f>
        <v>#REF!</v>
      </c>
      <c r="R6723" s="25">
        <f t="shared" si="527"/>
        <v>17600</v>
      </c>
      <c r="S6723" s="25" t="e">
        <f t="shared" si="528"/>
        <v>#REF!</v>
      </c>
      <c r="T6723" s="25">
        <f t="shared" ref="T6723:T6786" si="530">IF(O6723="regular",0,(N6723-(N6723*20%)))</f>
        <v>17600</v>
      </c>
      <c r="U6723" s="25"/>
      <c r="V6723" s="23"/>
      <c r="W6723" s="23"/>
      <c r="X6723" s="24" t="e">
        <f>+#REF!-I6723</f>
        <v>#REF!</v>
      </c>
      <c r="Y6723" s="23"/>
      <c r="Z6723" s="23"/>
      <c r="AA6723" s="23"/>
      <c r="AB6723" s="23"/>
      <c r="AC6723" s="23"/>
      <c r="AD6723" s="23"/>
      <c r="AE6723" s="26" t="str">
        <f>VLOOKUP(E6723,'[1]Tirupati Member''s Detail'!$D$2:$L$1048576,9,0)</f>
        <v>last communication 02</v>
      </c>
    </row>
    <row r="6724" spans="1:31" x14ac:dyDescent="0.3">
      <c r="A6724" s="27">
        <v>6729</v>
      </c>
      <c r="B6724" s="28"/>
      <c r="C6724" s="29" t="s">
        <v>16275</v>
      </c>
      <c r="D6724" s="20" t="s">
        <v>22</v>
      </c>
      <c r="E6724" s="29">
        <v>7000214</v>
      </c>
      <c r="F6724" s="20" t="s">
        <v>24</v>
      </c>
      <c r="G6724" s="20" t="s">
        <v>25</v>
      </c>
      <c r="H6724" s="29" t="s">
        <v>7111</v>
      </c>
      <c r="I6724" s="30">
        <v>1995</v>
      </c>
      <c r="J6724" s="29" t="s">
        <v>16276</v>
      </c>
      <c r="K6724" s="22" t="str">
        <f>VLOOKUP(E6724,'[1]Tirupati Member''s Detail'!$D$2:$L$1048576,8,0)</f>
        <v>No</v>
      </c>
      <c r="L6724" s="23">
        <f>VLOOKUP(E6724,'[1]Tirupati Member''s Detail'!$D$2:$L$1048576,4,0)</f>
        <v>27000</v>
      </c>
      <c r="M6724" s="23">
        <f t="shared" si="529"/>
        <v>27000</v>
      </c>
      <c r="N6724" s="23">
        <f>VLOOKUP(E6724,'[1]Tirupati Member''s Detail'!$D$2:$L$1048576,5,0)</f>
        <v>27000</v>
      </c>
      <c r="O6724" s="23" t="str">
        <f>VLOOKUP(E6724,'[1]Tirupati Member''s Detail'!$D$2:$L$1048576,7,0)</f>
        <v>I.R.M</v>
      </c>
      <c r="P6724" s="23">
        <f t="shared" ref="P6724:P6787" si="531">+M6724-N6724</f>
        <v>0</v>
      </c>
      <c r="Q6724" s="24" t="e">
        <f>+#REF!-I6724</f>
        <v>#REF!</v>
      </c>
      <c r="R6724" s="25">
        <f t="shared" si="527"/>
        <v>21600</v>
      </c>
      <c r="S6724" s="25" t="e">
        <f t="shared" si="528"/>
        <v>#REF!</v>
      </c>
      <c r="T6724" s="25">
        <f t="shared" si="530"/>
        <v>21600</v>
      </c>
      <c r="U6724" s="25"/>
      <c r="V6724" s="23"/>
      <c r="W6724" s="23"/>
      <c r="X6724" s="24" t="e">
        <f>+#REF!-I6724</f>
        <v>#REF!</v>
      </c>
      <c r="Y6724" s="23"/>
      <c r="Z6724" s="23"/>
      <c r="AA6724" s="23"/>
      <c r="AB6724" s="23"/>
      <c r="AC6724" s="23"/>
      <c r="AD6724" s="23"/>
      <c r="AE6724" s="26" t="str">
        <f>VLOOKUP(E6724,'[1]Tirupati Member''s Detail'!$D$2:$L$1048576,9,0)</f>
        <v>As POD last communication 07</v>
      </c>
    </row>
    <row r="6725" spans="1:31" x14ac:dyDescent="0.3">
      <c r="A6725" s="27">
        <v>6730</v>
      </c>
      <c r="B6725" s="28"/>
      <c r="C6725" s="29" t="s">
        <v>16277</v>
      </c>
      <c r="D6725" s="20" t="s">
        <v>22</v>
      </c>
      <c r="E6725" s="29">
        <v>7000218</v>
      </c>
      <c r="F6725" s="20" t="s">
        <v>24</v>
      </c>
      <c r="G6725" s="20" t="s">
        <v>25</v>
      </c>
      <c r="H6725" s="29" t="s">
        <v>790</v>
      </c>
      <c r="I6725" s="30">
        <v>1995</v>
      </c>
      <c r="J6725" s="29" t="s">
        <v>16278</v>
      </c>
      <c r="K6725" s="22" t="str">
        <f>VLOOKUP(E6725,'[1]Tirupati Member''s Detail'!$D$2:$L$1048576,8,0)</f>
        <v>No</v>
      </c>
      <c r="L6725" s="23">
        <f>VLOOKUP(E6725,'[1]Tirupati Member''s Detail'!$D$2:$L$1048576,4,0)</f>
        <v>22000</v>
      </c>
      <c r="M6725" s="23">
        <f t="shared" si="529"/>
        <v>22000</v>
      </c>
      <c r="N6725" s="23">
        <f>VLOOKUP(E6725,'[1]Tirupati Member''s Detail'!$D$2:$L$1048576,5,0)</f>
        <v>5500</v>
      </c>
      <c r="O6725" s="23" t="str">
        <f>VLOOKUP(E6725,'[1]Tirupati Member''s Detail'!$D$2:$L$1048576,7,0)</f>
        <v>Outstanding</v>
      </c>
      <c r="P6725" s="23">
        <f t="shared" si="531"/>
        <v>16500</v>
      </c>
      <c r="Q6725" s="24" t="e">
        <f>+#REF!-I6725</f>
        <v>#REF!</v>
      </c>
      <c r="R6725" s="25">
        <f t="shared" si="527"/>
        <v>4400</v>
      </c>
      <c r="S6725" s="25" t="e">
        <f t="shared" si="528"/>
        <v>#REF!</v>
      </c>
      <c r="T6725" s="25">
        <f t="shared" si="530"/>
        <v>4400</v>
      </c>
      <c r="U6725" s="25"/>
      <c r="V6725" s="23"/>
      <c r="W6725" s="23"/>
      <c r="X6725" s="24" t="e">
        <f>+#REF!-I6725</f>
        <v>#REF!</v>
      </c>
      <c r="Y6725" s="23"/>
      <c r="Z6725" s="23"/>
      <c r="AA6725" s="23"/>
      <c r="AB6725" s="23"/>
      <c r="AC6725" s="23"/>
      <c r="AD6725" s="23"/>
      <c r="AE6725" s="26" t="str">
        <f>VLOOKUP(E6725,'[1]Tirupati Member''s Detail'!$D$2:$L$1048576,9,0)</f>
        <v>No Communication Till Date (Outstanding Rs 16500/-)</v>
      </c>
    </row>
    <row r="6726" spans="1:31" x14ac:dyDescent="0.3">
      <c r="A6726" s="27">
        <v>6731</v>
      </c>
      <c r="B6726" s="28"/>
      <c r="C6726" s="29" t="s">
        <v>16279</v>
      </c>
      <c r="D6726" s="20" t="s">
        <v>22</v>
      </c>
      <c r="E6726" s="29">
        <v>7000219</v>
      </c>
      <c r="F6726" s="20" t="s">
        <v>24</v>
      </c>
      <c r="G6726" s="20" t="s">
        <v>25</v>
      </c>
      <c r="H6726" s="29" t="s">
        <v>738</v>
      </c>
      <c r="I6726" s="30">
        <v>1995</v>
      </c>
      <c r="J6726" s="29" t="s">
        <v>16280</v>
      </c>
      <c r="K6726" s="22" t="str">
        <f>VLOOKUP(E6726,'[1]Tirupati Member''s Detail'!$D$2:$L$1048576,8,0)</f>
        <v>No</v>
      </c>
      <c r="L6726" s="23">
        <f>VLOOKUP(E6726,'[1]Tirupati Member''s Detail'!$D$2:$L$1048576,4,0)</f>
        <v>27000</v>
      </c>
      <c r="M6726" s="23">
        <f t="shared" si="529"/>
        <v>27000</v>
      </c>
      <c r="N6726" s="23">
        <f>VLOOKUP(E6726,'[1]Tirupati Member''s Detail'!$D$2:$L$1048576,5,0)</f>
        <v>27000</v>
      </c>
      <c r="O6726" s="23" t="str">
        <f>VLOOKUP(E6726,'[1]Tirupati Member''s Detail'!$D$2:$L$1048576,7,0)</f>
        <v>I.R.M</v>
      </c>
      <c r="P6726" s="23">
        <f t="shared" si="531"/>
        <v>0</v>
      </c>
      <c r="Q6726" s="24" t="e">
        <f>+#REF!-I6726</f>
        <v>#REF!</v>
      </c>
      <c r="R6726" s="25">
        <f t="shared" si="527"/>
        <v>21600</v>
      </c>
      <c r="S6726" s="25" t="e">
        <f t="shared" si="528"/>
        <v>#REF!</v>
      </c>
      <c r="T6726" s="25">
        <f t="shared" si="530"/>
        <v>21600</v>
      </c>
      <c r="U6726" s="25"/>
      <c r="V6726" s="23"/>
      <c r="W6726" s="23"/>
      <c r="X6726" s="24" t="e">
        <f>+#REF!-I6726</f>
        <v>#REF!</v>
      </c>
      <c r="Y6726" s="23"/>
      <c r="Z6726" s="23"/>
      <c r="AA6726" s="23"/>
      <c r="AB6726" s="23"/>
      <c r="AC6726" s="23"/>
      <c r="AD6726" s="23"/>
      <c r="AE6726" s="26" t="str">
        <f>VLOOKUP(E6726,'[1]Tirupati Member''s Detail'!$D$2:$L$1048576,9,0)</f>
        <v>As POD last communication 07</v>
      </c>
    </row>
    <row r="6727" spans="1:31" x14ac:dyDescent="0.3">
      <c r="A6727" s="27">
        <v>6732</v>
      </c>
      <c r="B6727" s="28"/>
      <c r="C6727" s="29" t="s">
        <v>16281</v>
      </c>
      <c r="D6727" s="20" t="s">
        <v>22</v>
      </c>
      <c r="E6727" s="29">
        <v>7000223</v>
      </c>
      <c r="F6727" s="20" t="s">
        <v>24</v>
      </c>
      <c r="G6727" s="20" t="s">
        <v>25</v>
      </c>
      <c r="H6727" s="29" t="s">
        <v>828</v>
      </c>
      <c r="I6727" s="30">
        <v>1995</v>
      </c>
      <c r="J6727" s="29" t="s">
        <v>16282</v>
      </c>
      <c r="K6727" s="22" t="str">
        <f>VLOOKUP(E6727,'[1]Tirupati Member''s Detail'!$D$2:$L$1048576,8,0)</f>
        <v>No</v>
      </c>
      <c r="L6727" s="23">
        <f>VLOOKUP(E6727,'[1]Tirupati Member''s Detail'!$D$2:$L$1048576,4,0)</f>
        <v>27000</v>
      </c>
      <c r="M6727" s="23">
        <f t="shared" si="529"/>
        <v>27000</v>
      </c>
      <c r="N6727" s="23">
        <f>VLOOKUP(E6727,'[1]Tirupati Member''s Detail'!$D$2:$L$1048576,5,0)</f>
        <v>27000</v>
      </c>
      <c r="O6727" s="23" t="str">
        <f>VLOOKUP(E6727,'[1]Tirupati Member''s Detail'!$D$2:$L$1048576,7,0)</f>
        <v>I.R.M</v>
      </c>
      <c r="P6727" s="23">
        <f t="shared" si="531"/>
        <v>0</v>
      </c>
      <c r="Q6727" s="24" t="e">
        <f>+#REF!-I6727</f>
        <v>#REF!</v>
      </c>
      <c r="R6727" s="25">
        <f t="shared" si="527"/>
        <v>21600</v>
      </c>
      <c r="S6727" s="25" t="e">
        <f t="shared" si="528"/>
        <v>#REF!</v>
      </c>
      <c r="T6727" s="25">
        <f t="shared" si="530"/>
        <v>21600</v>
      </c>
      <c r="U6727" s="25"/>
      <c r="V6727" s="23"/>
      <c r="W6727" s="23"/>
      <c r="X6727" s="24" t="e">
        <f>+#REF!-I6727</f>
        <v>#REF!</v>
      </c>
      <c r="Y6727" s="23"/>
      <c r="Z6727" s="23"/>
      <c r="AA6727" s="23"/>
      <c r="AB6727" s="23"/>
      <c r="AC6727" s="23"/>
      <c r="AD6727" s="23"/>
      <c r="AE6727" s="26" t="str">
        <f>VLOOKUP(E6727,'[1]Tirupati Member''s Detail'!$D$2:$L$1048576,9,0)</f>
        <v>As POD last communication 07</v>
      </c>
    </row>
    <row r="6728" spans="1:31" x14ac:dyDescent="0.3">
      <c r="A6728" s="27">
        <v>6733</v>
      </c>
      <c r="B6728" s="28"/>
      <c r="C6728" s="29" t="s">
        <v>16283</v>
      </c>
      <c r="D6728" s="20" t="s">
        <v>22</v>
      </c>
      <c r="E6728" s="29">
        <v>7000227</v>
      </c>
      <c r="F6728" s="20" t="s">
        <v>24</v>
      </c>
      <c r="G6728" s="20" t="s">
        <v>25</v>
      </c>
      <c r="H6728" s="29" t="s">
        <v>7111</v>
      </c>
      <c r="I6728" s="30">
        <v>1995</v>
      </c>
      <c r="J6728" s="29" t="s">
        <v>16284</v>
      </c>
      <c r="K6728" s="22" t="str">
        <f>VLOOKUP(E6728,'[1]Tirupati Member''s Detail'!$D$2:$L$1048576,8,0)</f>
        <v>No</v>
      </c>
      <c r="L6728" s="23">
        <f>VLOOKUP(E6728,'[1]Tirupati Member''s Detail'!$D$2:$L$1048576,4,0)</f>
        <v>22000</v>
      </c>
      <c r="M6728" s="23">
        <f t="shared" si="529"/>
        <v>22000</v>
      </c>
      <c r="N6728" s="23">
        <f>VLOOKUP(E6728,'[1]Tirupati Member''s Detail'!$D$2:$L$1048576,5,0)</f>
        <v>22000</v>
      </c>
      <c r="O6728" s="23" t="str">
        <f>VLOOKUP(E6728,'[1]Tirupati Member''s Detail'!$D$2:$L$1048576,7,0)</f>
        <v>I.R.M</v>
      </c>
      <c r="P6728" s="23">
        <f t="shared" si="531"/>
        <v>0</v>
      </c>
      <c r="Q6728" s="24" t="e">
        <f>+#REF!-I6728</f>
        <v>#REF!</v>
      </c>
      <c r="R6728" s="25">
        <f t="shared" si="527"/>
        <v>17600</v>
      </c>
      <c r="S6728" s="25" t="e">
        <f t="shared" si="528"/>
        <v>#REF!</v>
      </c>
      <c r="T6728" s="25">
        <f t="shared" si="530"/>
        <v>17600</v>
      </c>
      <c r="U6728" s="25"/>
      <c r="V6728" s="23"/>
      <c r="W6728" s="23"/>
      <c r="X6728" s="24" t="e">
        <f>+#REF!-I6728</f>
        <v>#REF!</v>
      </c>
      <c r="Y6728" s="23"/>
      <c r="Z6728" s="23"/>
      <c r="AA6728" s="23"/>
      <c r="AB6728" s="23"/>
      <c r="AC6728" s="23"/>
      <c r="AD6728" s="23"/>
      <c r="AE6728" s="26" t="str">
        <f>VLOOKUP(E6728,'[1]Tirupati Member''s Detail'!$D$2:$L$1048576,9,0)</f>
        <v>last communication 98</v>
      </c>
    </row>
    <row r="6729" spans="1:31" x14ac:dyDescent="0.3">
      <c r="A6729" s="27">
        <v>6734</v>
      </c>
      <c r="B6729" s="28"/>
      <c r="C6729" s="29" t="s">
        <v>16285</v>
      </c>
      <c r="D6729" s="20" t="s">
        <v>22</v>
      </c>
      <c r="E6729" s="29">
        <v>7000228</v>
      </c>
      <c r="F6729" s="20" t="s">
        <v>24</v>
      </c>
      <c r="G6729" s="20" t="s">
        <v>25</v>
      </c>
      <c r="H6729" s="29" t="s">
        <v>1197</v>
      </c>
      <c r="I6729" s="30">
        <v>1995</v>
      </c>
      <c r="J6729" s="29" t="s">
        <v>16286</v>
      </c>
      <c r="K6729" s="22">
        <f>VLOOKUP(E6729,'[1]Tirupati Member''s Detail'!$D$2:$L$1048576,8,0)</f>
        <v>2010</v>
      </c>
      <c r="L6729" s="23">
        <f>VLOOKUP(E6729,'[1]Tirupati Member''s Detail'!$D$2:$L$1048576,4,0)</f>
        <v>32000</v>
      </c>
      <c r="M6729" s="23">
        <f t="shared" si="529"/>
        <v>32000</v>
      </c>
      <c r="N6729" s="23">
        <f>VLOOKUP(E6729,'[1]Tirupati Member''s Detail'!$D$2:$L$1048576,5,0)</f>
        <v>32000</v>
      </c>
      <c r="O6729" s="23" t="str">
        <f>VLOOKUP(E6729,'[1]Tirupati Member''s Detail'!$D$2:$L$1048576,7,0)</f>
        <v>R.M</v>
      </c>
      <c r="P6729" s="23">
        <f t="shared" si="531"/>
        <v>0</v>
      </c>
      <c r="Q6729" s="24" t="e">
        <f>+#REF!-I6729</f>
        <v>#REF!</v>
      </c>
      <c r="R6729" s="25">
        <f t="shared" si="527"/>
        <v>25600</v>
      </c>
      <c r="S6729" s="25" t="e">
        <f t="shared" si="528"/>
        <v>#REF!</v>
      </c>
      <c r="T6729" s="25">
        <f t="shared" si="530"/>
        <v>25600</v>
      </c>
      <c r="U6729" s="25"/>
      <c r="V6729" s="23"/>
      <c r="W6729" s="23"/>
      <c r="X6729" s="24" t="e">
        <f>+#REF!-I6729</f>
        <v>#REF!</v>
      </c>
      <c r="Y6729" s="23"/>
      <c r="Z6729" s="23"/>
      <c r="AA6729" s="23"/>
      <c r="AB6729" s="23"/>
      <c r="AC6729" s="23"/>
      <c r="AD6729" s="23"/>
      <c r="AE6729" s="26" t="str">
        <f>VLOOKUP(E6729,'[1]Tirupati Member''s Detail'!$D$2:$L$1048576,9,0)</f>
        <v>reply to his mail in  last communication 17</v>
      </c>
    </row>
    <row r="6730" spans="1:31" ht="28.8" x14ac:dyDescent="0.3">
      <c r="A6730" s="27">
        <v>6735</v>
      </c>
      <c r="B6730" s="28"/>
      <c r="C6730" s="29" t="s">
        <v>16287</v>
      </c>
      <c r="D6730" s="20" t="s">
        <v>22</v>
      </c>
      <c r="E6730" s="29">
        <v>7000231</v>
      </c>
      <c r="F6730" s="20" t="s">
        <v>24</v>
      </c>
      <c r="G6730" s="20" t="s">
        <v>25</v>
      </c>
      <c r="H6730" s="29" t="s">
        <v>734</v>
      </c>
      <c r="I6730" s="30">
        <v>1995</v>
      </c>
      <c r="J6730" s="29" t="s">
        <v>16288</v>
      </c>
      <c r="K6730" s="22" t="str">
        <f>VLOOKUP(E6730,'[1]Tirupati Member''s Detail'!$D$2:$L$1048576,8,0)</f>
        <v>No</v>
      </c>
      <c r="L6730" s="23">
        <f>VLOOKUP(E6730,'[1]Tirupati Member''s Detail'!$D$2:$L$1048576,4,0)</f>
        <v>27000</v>
      </c>
      <c r="M6730" s="23">
        <f t="shared" si="529"/>
        <v>27000</v>
      </c>
      <c r="N6730" s="23">
        <f>VLOOKUP(E6730,'[1]Tirupati Member''s Detail'!$D$2:$L$1048576,5,0)</f>
        <v>27000</v>
      </c>
      <c r="O6730" s="23" t="str">
        <f>VLOOKUP(E6730,'[1]Tirupati Member''s Detail'!$D$2:$L$1048576,7,0)</f>
        <v>I.R.M</v>
      </c>
      <c r="P6730" s="23">
        <f t="shared" si="531"/>
        <v>0</v>
      </c>
      <c r="Q6730" s="24" t="e">
        <f>+#REF!-I6730</f>
        <v>#REF!</v>
      </c>
      <c r="R6730" s="25">
        <f t="shared" si="527"/>
        <v>21600</v>
      </c>
      <c r="S6730" s="25" t="e">
        <f t="shared" si="528"/>
        <v>#REF!</v>
      </c>
      <c r="T6730" s="25">
        <f t="shared" si="530"/>
        <v>21600</v>
      </c>
      <c r="U6730" s="25"/>
      <c r="V6730" s="23"/>
      <c r="W6730" s="23"/>
      <c r="X6730" s="24" t="e">
        <f>+#REF!-I6730</f>
        <v>#REF!</v>
      </c>
      <c r="Y6730" s="23"/>
      <c r="Z6730" s="23"/>
      <c r="AA6730" s="23"/>
      <c r="AB6730" s="23"/>
      <c r="AC6730" s="23"/>
      <c r="AD6730" s="23"/>
      <c r="AE6730" s="26" t="str">
        <f>VLOOKUP(E6730,'[1]Tirupati Member''s Detail'!$D$2:$L$1048576,9,0)</f>
        <v>last communication 05
total 2 membership of TPT:- 07000232 and 07000231</v>
      </c>
    </row>
    <row r="6731" spans="1:31" ht="28.8" x14ac:dyDescent="0.3">
      <c r="A6731" s="27">
        <v>6736</v>
      </c>
      <c r="B6731" s="28"/>
      <c r="C6731" s="29" t="s">
        <v>16289</v>
      </c>
      <c r="D6731" s="20" t="s">
        <v>22</v>
      </c>
      <c r="E6731" s="29">
        <v>7000232</v>
      </c>
      <c r="F6731" s="20" t="s">
        <v>24</v>
      </c>
      <c r="G6731" s="20" t="s">
        <v>25</v>
      </c>
      <c r="H6731" s="29" t="s">
        <v>734</v>
      </c>
      <c r="I6731" s="30">
        <v>1995</v>
      </c>
      <c r="J6731" s="29" t="s">
        <v>16288</v>
      </c>
      <c r="K6731" s="22" t="str">
        <f>VLOOKUP(E6731,'[1]Tirupati Member''s Detail'!$D$2:$L$1048576,8,0)</f>
        <v>No</v>
      </c>
      <c r="L6731" s="23">
        <f>VLOOKUP(E6731,'[1]Tirupati Member''s Detail'!$D$2:$L$1048576,4,0)</f>
        <v>27000</v>
      </c>
      <c r="M6731" s="23">
        <f t="shared" si="529"/>
        <v>27000</v>
      </c>
      <c r="N6731" s="23">
        <f>VLOOKUP(E6731,'[1]Tirupati Member''s Detail'!$D$2:$L$1048576,5,0)</f>
        <v>18900</v>
      </c>
      <c r="O6731" s="23" t="str">
        <f>VLOOKUP(E6731,'[1]Tirupati Member''s Detail'!$D$2:$L$1048576,7,0)</f>
        <v>Outstanding</v>
      </c>
      <c r="P6731" s="23">
        <f t="shared" si="531"/>
        <v>8100</v>
      </c>
      <c r="Q6731" s="24" t="e">
        <f>+#REF!-I6731</f>
        <v>#REF!</v>
      </c>
      <c r="R6731" s="25">
        <f t="shared" si="527"/>
        <v>15120</v>
      </c>
      <c r="S6731" s="25" t="e">
        <f t="shared" si="528"/>
        <v>#REF!</v>
      </c>
      <c r="T6731" s="25">
        <f t="shared" si="530"/>
        <v>15120</v>
      </c>
      <c r="U6731" s="25"/>
      <c r="V6731" s="23"/>
      <c r="W6731" s="23"/>
      <c r="X6731" s="24" t="e">
        <f>+#REF!-I6731</f>
        <v>#REF!</v>
      </c>
      <c r="Y6731" s="23"/>
      <c r="Z6731" s="23"/>
      <c r="AA6731" s="23"/>
      <c r="AB6731" s="23"/>
      <c r="AC6731" s="23"/>
      <c r="AD6731" s="23"/>
      <c r="AE6731" s="26" t="str">
        <f>VLOOKUP(E6731,'[1]Tirupati Member''s Detail'!$D$2:$L$1048576,9,0)</f>
        <v>last communication on 2005 Outstanding Rs. 8100/- total 2 membership of TPT:- 07000232 and 07000231</v>
      </c>
    </row>
    <row r="6732" spans="1:31" x14ac:dyDescent="0.3">
      <c r="A6732" s="27">
        <v>6737</v>
      </c>
      <c r="B6732" s="28"/>
      <c r="C6732" s="29" t="s">
        <v>16290</v>
      </c>
      <c r="D6732" s="20" t="s">
        <v>22</v>
      </c>
      <c r="E6732" s="29">
        <v>7000236</v>
      </c>
      <c r="F6732" s="20" t="s">
        <v>24</v>
      </c>
      <c r="G6732" s="20" t="s">
        <v>25</v>
      </c>
      <c r="H6732" s="29" t="s">
        <v>1602</v>
      </c>
      <c r="I6732" s="30">
        <v>1995</v>
      </c>
      <c r="J6732" s="29" t="s">
        <v>16291</v>
      </c>
      <c r="K6732" s="22" t="str">
        <f>VLOOKUP(E6732,'[1]Tirupati Member''s Detail'!$D$2:$L$1048576,8,0)</f>
        <v>No</v>
      </c>
      <c r="L6732" s="23">
        <f>VLOOKUP(E6732,'[1]Tirupati Member''s Detail'!$D$2:$L$1048576,4,0)</f>
        <v>32000</v>
      </c>
      <c r="M6732" s="23">
        <f t="shared" si="529"/>
        <v>32000</v>
      </c>
      <c r="N6732" s="23">
        <f>VLOOKUP(E6732,'[1]Tirupati Member''s Detail'!$D$2:$L$1048576,5,0)</f>
        <v>32000</v>
      </c>
      <c r="O6732" s="23" t="str">
        <f>VLOOKUP(E6732,'[1]Tirupati Member''s Detail'!$D$2:$L$1048576,7,0)</f>
        <v>I.R.M</v>
      </c>
      <c r="P6732" s="23">
        <f t="shared" si="531"/>
        <v>0</v>
      </c>
      <c r="Q6732" s="24" t="e">
        <f>+#REF!-I6732</f>
        <v>#REF!</v>
      </c>
      <c r="R6732" s="25">
        <f t="shared" si="527"/>
        <v>25600</v>
      </c>
      <c r="S6732" s="25" t="e">
        <f t="shared" si="528"/>
        <v>#REF!</v>
      </c>
      <c r="T6732" s="25">
        <f t="shared" si="530"/>
        <v>25600</v>
      </c>
      <c r="U6732" s="25"/>
      <c r="V6732" s="23"/>
      <c r="W6732" s="23"/>
      <c r="X6732" s="24" t="e">
        <f>+#REF!-I6732</f>
        <v>#REF!</v>
      </c>
      <c r="Y6732" s="23"/>
      <c r="Z6732" s="23"/>
      <c r="AA6732" s="23"/>
      <c r="AB6732" s="23"/>
      <c r="AC6732" s="23"/>
      <c r="AD6732" s="23"/>
      <c r="AE6732" s="26" t="str">
        <f>VLOOKUP(E6732,'[1]Tirupati Member''s Detail'!$D$2:$L$1048576,9,0)</f>
        <v>As POD last communication 07</v>
      </c>
    </row>
    <row r="6733" spans="1:31" x14ac:dyDescent="0.3">
      <c r="A6733" s="27">
        <v>6738</v>
      </c>
      <c r="B6733" s="28"/>
      <c r="C6733" s="29" t="s">
        <v>16292</v>
      </c>
      <c r="D6733" s="20" t="s">
        <v>22</v>
      </c>
      <c r="E6733" s="29">
        <v>7000238</v>
      </c>
      <c r="F6733" s="20" t="s">
        <v>24</v>
      </c>
      <c r="G6733" s="20" t="s">
        <v>25</v>
      </c>
      <c r="H6733" s="29" t="s">
        <v>1308</v>
      </c>
      <c r="I6733" s="30">
        <v>1995</v>
      </c>
      <c r="J6733" s="29" t="s">
        <v>16293</v>
      </c>
      <c r="K6733" s="22" t="str">
        <f>VLOOKUP(E6733,'[1]Tirupati Member''s Detail'!$D$2:$L$1048576,8,0)</f>
        <v>No</v>
      </c>
      <c r="L6733" s="23">
        <f>VLOOKUP(E6733,'[1]Tirupati Member''s Detail'!$D$2:$L$1048576,4,0)</f>
        <v>32000</v>
      </c>
      <c r="M6733" s="23">
        <f t="shared" si="529"/>
        <v>32000</v>
      </c>
      <c r="N6733" s="23">
        <f>VLOOKUP(E6733,'[1]Tirupati Member''s Detail'!$D$2:$L$1048576,5,0)</f>
        <v>32000</v>
      </c>
      <c r="O6733" s="23" t="str">
        <f>VLOOKUP(E6733,'[1]Tirupati Member''s Detail'!$D$2:$L$1048576,7,0)</f>
        <v>I.R.M</v>
      </c>
      <c r="P6733" s="23">
        <f t="shared" si="531"/>
        <v>0</v>
      </c>
      <c r="Q6733" s="24" t="e">
        <f>+#REF!-I6733</f>
        <v>#REF!</v>
      </c>
      <c r="R6733" s="25">
        <f t="shared" si="527"/>
        <v>25600</v>
      </c>
      <c r="S6733" s="25" t="e">
        <f t="shared" si="528"/>
        <v>#REF!</v>
      </c>
      <c r="T6733" s="25">
        <f t="shared" si="530"/>
        <v>25600</v>
      </c>
      <c r="U6733" s="25"/>
      <c r="V6733" s="23"/>
      <c r="W6733" s="23"/>
      <c r="X6733" s="24" t="e">
        <f>+#REF!-I6733</f>
        <v>#REF!</v>
      </c>
      <c r="Y6733" s="23"/>
      <c r="Z6733" s="23"/>
      <c r="AA6733" s="23"/>
      <c r="AB6733" s="23"/>
      <c r="AC6733" s="23"/>
      <c r="AD6733" s="23"/>
      <c r="AE6733" s="26" t="str">
        <f>VLOOKUP(E6733,'[1]Tirupati Member''s Detail'!$D$2:$L$1048576,9,0)</f>
        <v>Letter sent, last communication 07 (Chq No Not Minson in rems &amp; file)</v>
      </c>
    </row>
    <row r="6734" spans="1:31" x14ac:dyDescent="0.3">
      <c r="A6734" s="27">
        <v>6739</v>
      </c>
      <c r="B6734" s="28"/>
      <c r="C6734" s="29" t="s">
        <v>16294</v>
      </c>
      <c r="D6734" s="20" t="s">
        <v>22</v>
      </c>
      <c r="E6734" s="29">
        <v>7000239</v>
      </c>
      <c r="F6734" s="20" t="s">
        <v>24</v>
      </c>
      <c r="G6734" s="20" t="s">
        <v>25</v>
      </c>
      <c r="H6734" s="29" t="s">
        <v>7196</v>
      </c>
      <c r="I6734" s="30">
        <v>1995</v>
      </c>
      <c r="J6734" s="29" t="s">
        <v>16295</v>
      </c>
      <c r="K6734" s="22" t="str">
        <f>VLOOKUP(E6734,'[1]Tirupati Member''s Detail'!$D$2:$L$1048576,8,0)</f>
        <v>No</v>
      </c>
      <c r="L6734" s="23">
        <f>VLOOKUP(E6734,'[1]Tirupati Member''s Detail'!$D$2:$L$1048576,4,0)</f>
        <v>25650</v>
      </c>
      <c r="M6734" s="23">
        <f t="shared" si="529"/>
        <v>25650</v>
      </c>
      <c r="N6734" s="23">
        <f>VLOOKUP(E6734,'[1]Tirupati Member''s Detail'!$D$2:$L$1048576,5,0)</f>
        <v>25650</v>
      </c>
      <c r="O6734" s="23" t="str">
        <f>VLOOKUP(E6734,'[1]Tirupati Member''s Detail'!$D$2:$L$1048576,7,0)</f>
        <v>I.R.M</v>
      </c>
      <c r="P6734" s="23">
        <f t="shared" si="531"/>
        <v>0</v>
      </c>
      <c r="Q6734" s="24" t="e">
        <f>+#REF!-I6734</f>
        <v>#REF!</v>
      </c>
      <c r="R6734" s="25">
        <f t="shared" si="527"/>
        <v>20520</v>
      </c>
      <c r="S6734" s="25" t="e">
        <f t="shared" si="528"/>
        <v>#REF!</v>
      </c>
      <c r="T6734" s="25">
        <f t="shared" si="530"/>
        <v>20520</v>
      </c>
      <c r="U6734" s="25"/>
      <c r="V6734" s="23"/>
      <c r="W6734" s="23"/>
      <c r="X6734" s="24" t="e">
        <f>+#REF!-I6734</f>
        <v>#REF!</v>
      </c>
      <c r="Y6734" s="23"/>
      <c r="Z6734" s="23"/>
      <c r="AA6734" s="23"/>
      <c r="AB6734" s="23"/>
      <c r="AC6734" s="23"/>
      <c r="AD6734" s="23"/>
      <c r="AE6734" s="26" t="str">
        <f>VLOOKUP(E6734,'[1]Tirupati Member''s Detail'!$D$2:$L$1048576,9,0)</f>
        <v>no communication till date</v>
      </c>
    </row>
    <row r="6735" spans="1:31" x14ac:dyDescent="0.3">
      <c r="A6735" s="27">
        <v>6740</v>
      </c>
      <c r="B6735" s="28"/>
      <c r="C6735" s="29" t="s">
        <v>16296</v>
      </c>
      <c r="D6735" s="20" t="s">
        <v>22</v>
      </c>
      <c r="E6735" s="29">
        <v>7000240</v>
      </c>
      <c r="F6735" s="20" t="s">
        <v>24</v>
      </c>
      <c r="G6735" s="20" t="s">
        <v>25</v>
      </c>
      <c r="H6735" s="29" t="s">
        <v>9197</v>
      </c>
      <c r="I6735" s="30">
        <v>1995</v>
      </c>
      <c r="J6735" s="29" t="s">
        <v>16297</v>
      </c>
      <c r="K6735" s="22" t="str">
        <f>VLOOKUP(E6735,'[1]Tirupati Member''s Detail'!$D$2:$L$1048576,8,0)</f>
        <v>No</v>
      </c>
      <c r="L6735" s="23">
        <f>VLOOKUP(E6735,'[1]Tirupati Member''s Detail'!$D$2:$L$1048576,4,0)</f>
        <v>32000</v>
      </c>
      <c r="M6735" s="23">
        <f t="shared" si="529"/>
        <v>32000</v>
      </c>
      <c r="N6735" s="23">
        <f>VLOOKUP(E6735,'[1]Tirupati Member''s Detail'!$D$2:$L$1048576,5,0)</f>
        <v>32000</v>
      </c>
      <c r="O6735" s="23" t="str">
        <f>VLOOKUP(E6735,'[1]Tirupati Member''s Detail'!$D$2:$L$1048576,7,0)</f>
        <v>I.R.M</v>
      </c>
      <c r="P6735" s="23">
        <f t="shared" si="531"/>
        <v>0</v>
      </c>
      <c r="Q6735" s="24" t="e">
        <f>+#REF!-I6735</f>
        <v>#REF!</v>
      </c>
      <c r="R6735" s="25">
        <f t="shared" si="527"/>
        <v>25600</v>
      </c>
      <c r="S6735" s="25" t="e">
        <f t="shared" si="528"/>
        <v>#REF!</v>
      </c>
      <c r="T6735" s="25">
        <f t="shared" si="530"/>
        <v>25600</v>
      </c>
      <c r="U6735" s="25"/>
      <c r="V6735" s="23"/>
      <c r="W6735" s="23"/>
      <c r="X6735" s="24" t="e">
        <f>+#REF!-I6735</f>
        <v>#REF!</v>
      </c>
      <c r="Y6735" s="23"/>
      <c r="Z6735" s="23"/>
      <c r="AA6735" s="23"/>
      <c r="AB6735" s="23"/>
      <c r="AC6735" s="23"/>
      <c r="AD6735" s="23"/>
      <c r="AE6735" s="26" t="str">
        <f>VLOOKUP(E6735,'[1]Tirupati Member''s Detail'!$D$2:$L$1048576,9,0)</f>
        <v>As POD last communication 07</v>
      </c>
    </row>
    <row r="6736" spans="1:31" x14ac:dyDescent="0.3">
      <c r="A6736" s="27">
        <v>6741</v>
      </c>
      <c r="B6736" s="28"/>
      <c r="C6736" s="29" t="s">
        <v>16298</v>
      </c>
      <c r="D6736" s="20" t="s">
        <v>22</v>
      </c>
      <c r="E6736" s="29">
        <v>7000241</v>
      </c>
      <c r="F6736" s="20" t="s">
        <v>24</v>
      </c>
      <c r="G6736" s="20" t="s">
        <v>25</v>
      </c>
      <c r="H6736" s="29" t="s">
        <v>7196</v>
      </c>
      <c r="I6736" s="30">
        <v>1995</v>
      </c>
      <c r="J6736" s="29" t="s">
        <v>16299</v>
      </c>
      <c r="K6736" s="22" t="str">
        <f>VLOOKUP(E6736,'[1]Tirupati Member''s Detail'!$D$2:$L$1048576,8,0)</f>
        <v>No</v>
      </c>
      <c r="L6736" s="23">
        <f>VLOOKUP(E6736,'[1]Tirupati Member''s Detail'!$D$2:$L$1048576,4,0)</f>
        <v>27000</v>
      </c>
      <c r="M6736" s="23">
        <f t="shared" si="529"/>
        <v>27000</v>
      </c>
      <c r="N6736" s="23">
        <f>VLOOKUP(E6736,'[1]Tirupati Member''s Detail'!$D$2:$L$1048576,5,0)</f>
        <v>24300</v>
      </c>
      <c r="O6736" s="23" t="str">
        <f>VLOOKUP(E6736,'[1]Tirupati Member''s Detail'!$D$2:$L$1048576,7,0)</f>
        <v>Outstanding</v>
      </c>
      <c r="P6736" s="23">
        <f t="shared" si="531"/>
        <v>2700</v>
      </c>
      <c r="Q6736" s="24" t="e">
        <f>+#REF!-I6736</f>
        <v>#REF!</v>
      </c>
      <c r="R6736" s="25">
        <f t="shared" si="527"/>
        <v>19440</v>
      </c>
      <c r="S6736" s="25" t="e">
        <f t="shared" si="528"/>
        <v>#REF!</v>
      </c>
      <c r="T6736" s="25">
        <f t="shared" si="530"/>
        <v>19440</v>
      </c>
      <c r="U6736" s="25"/>
      <c r="V6736" s="23"/>
      <c r="W6736" s="23"/>
      <c r="X6736" s="24" t="e">
        <f>+#REF!-I6736</f>
        <v>#REF!</v>
      </c>
      <c r="Y6736" s="23"/>
      <c r="Z6736" s="23"/>
      <c r="AA6736" s="23"/>
      <c r="AB6736" s="23"/>
      <c r="AC6736" s="23"/>
      <c r="AD6736" s="23"/>
      <c r="AE6736" s="26" t="str">
        <f>VLOOKUP(E6736,'[1]Tirupati Member''s Detail'!$D$2:$L$1048576,9,0)</f>
        <v>No Communication Till Date (Outstanding Rs 2700/-)</v>
      </c>
    </row>
    <row r="6737" spans="1:31" x14ac:dyDescent="0.3">
      <c r="A6737" s="27">
        <v>6742</v>
      </c>
      <c r="B6737" s="28"/>
      <c r="C6737" s="29" t="s">
        <v>16300</v>
      </c>
      <c r="D6737" s="20" t="s">
        <v>22</v>
      </c>
      <c r="E6737" s="29">
        <v>7000243</v>
      </c>
      <c r="F6737" s="20" t="s">
        <v>24</v>
      </c>
      <c r="G6737" s="20" t="s">
        <v>25</v>
      </c>
      <c r="H6737" s="29" t="s">
        <v>1895</v>
      </c>
      <c r="I6737" s="30">
        <v>1995</v>
      </c>
      <c r="J6737" s="29" t="s">
        <v>16301</v>
      </c>
      <c r="K6737" s="22" t="str">
        <f>VLOOKUP(E6737,'[1]Tirupati Member''s Detail'!$D$2:$L$1048576,8,0)</f>
        <v>No</v>
      </c>
      <c r="L6737" s="23">
        <f>VLOOKUP(E6737,'[1]Tirupati Member''s Detail'!$D$2:$L$1048576,4,0)</f>
        <v>32000</v>
      </c>
      <c r="M6737" s="23">
        <f t="shared" si="529"/>
        <v>32000</v>
      </c>
      <c r="N6737" s="23">
        <f>VLOOKUP(E6737,'[1]Tirupati Member''s Detail'!$D$2:$L$1048576,5,0)</f>
        <v>32000</v>
      </c>
      <c r="O6737" s="23" t="str">
        <f>VLOOKUP(E6737,'[1]Tirupati Member''s Detail'!$D$2:$L$1048576,7,0)</f>
        <v>I.R.M</v>
      </c>
      <c r="P6737" s="23">
        <f t="shared" si="531"/>
        <v>0</v>
      </c>
      <c r="Q6737" s="24" t="e">
        <f>+#REF!-I6737</f>
        <v>#REF!</v>
      </c>
      <c r="R6737" s="25">
        <f t="shared" ref="R6737:R6800" si="532">IF(O6737="regular",((N6737-(N6737/99)*Q6737)),(N6737-(N6737*20%)))</f>
        <v>25600</v>
      </c>
      <c r="S6737" s="25" t="e">
        <f t="shared" ref="S6737:S6800" si="533">((N6737-(N6737/99)*Q6737))</f>
        <v>#REF!</v>
      </c>
      <c r="T6737" s="25">
        <f t="shared" si="530"/>
        <v>25600</v>
      </c>
      <c r="U6737" s="25"/>
      <c r="V6737" s="23"/>
      <c r="W6737" s="23"/>
      <c r="X6737" s="24" t="e">
        <f>+#REF!-I6737</f>
        <v>#REF!</v>
      </c>
      <c r="Y6737" s="23"/>
      <c r="Z6737" s="23"/>
      <c r="AA6737" s="23"/>
      <c r="AB6737" s="23"/>
      <c r="AC6737" s="23"/>
      <c r="AD6737" s="23"/>
      <c r="AE6737" s="26" t="str">
        <f>VLOOKUP(E6737,'[1]Tirupati Member''s Detail'!$D$2:$L$1048576,9,0)</f>
        <v>last communication 95</v>
      </c>
    </row>
    <row r="6738" spans="1:31" x14ac:dyDescent="0.3">
      <c r="A6738" s="27">
        <v>6743</v>
      </c>
      <c r="B6738" s="28"/>
      <c r="C6738" s="29" t="s">
        <v>16302</v>
      </c>
      <c r="D6738" s="20" t="s">
        <v>22</v>
      </c>
      <c r="E6738" s="29">
        <v>7000251</v>
      </c>
      <c r="F6738" s="20" t="s">
        <v>24</v>
      </c>
      <c r="G6738" s="20" t="s">
        <v>25</v>
      </c>
      <c r="H6738" s="29" t="s">
        <v>1689</v>
      </c>
      <c r="I6738" s="30">
        <v>1995</v>
      </c>
      <c r="J6738" s="29" t="s">
        <v>16303</v>
      </c>
      <c r="K6738" s="22" t="str">
        <f>VLOOKUP(E6738,'[1]Tirupati Member''s Detail'!$D$2:$L$1048576,8,0)</f>
        <v>No</v>
      </c>
      <c r="L6738" s="23">
        <f>VLOOKUP(E6738,'[1]Tirupati Member''s Detail'!$D$2:$L$1048576,4,0)</f>
        <v>22000</v>
      </c>
      <c r="M6738" s="23">
        <f t="shared" si="529"/>
        <v>22000</v>
      </c>
      <c r="N6738" s="23">
        <f>VLOOKUP(E6738,'[1]Tirupati Member''s Detail'!$D$2:$L$1048576,5,0)</f>
        <v>20900</v>
      </c>
      <c r="O6738" s="23" t="str">
        <f>VLOOKUP(E6738,'[1]Tirupati Member''s Detail'!$D$2:$L$1048576,7,0)</f>
        <v>I.R.M</v>
      </c>
      <c r="P6738" s="23">
        <f t="shared" si="531"/>
        <v>1100</v>
      </c>
      <c r="Q6738" s="24" t="e">
        <f>+#REF!-I6738</f>
        <v>#REF!</v>
      </c>
      <c r="R6738" s="25">
        <f t="shared" si="532"/>
        <v>16720</v>
      </c>
      <c r="S6738" s="25" t="e">
        <f t="shared" si="533"/>
        <v>#REF!</v>
      </c>
      <c r="T6738" s="25">
        <f t="shared" si="530"/>
        <v>16720</v>
      </c>
      <c r="U6738" s="25"/>
      <c r="V6738" s="23"/>
      <c r="W6738" s="23"/>
      <c r="X6738" s="24" t="e">
        <f>+#REF!-I6738</f>
        <v>#REF!</v>
      </c>
      <c r="Y6738" s="23"/>
      <c r="Z6738" s="23"/>
      <c r="AA6738" s="23"/>
      <c r="AB6738" s="23"/>
      <c r="AC6738" s="23"/>
      <c r="AD6738" s="23"/>
      <c r="AE6738" s="26" t="str">
        <f>VLOOKUP(E6738,'[1]Tirupati Member''s Detail'!$D$2:$L$1048576,9,0)</f>
        <v>no communication till date</v>
      </c>
    </row>
    <row r="6739" spans="1:31" x14ac:dyDescent="0.3">
      <c r="A6739" s="27">
        <v>6744</v>
      </c>
      <c r="B6739" s="28"/>
      <c r="C6739" s="29" t="s">
        <v>16304</v>
      </c>
      <c r="D6739" s="20" t="s">
        <v>22</v>
      </c>
      <c r="E6739" s="29">
        <v>7000252</v>
      </c>
      <c r="F6739" s="20" t="s">
        <v>24</v>
      </c>
      <c r="G6739" s="20" t="s">
        <v>25</v>
      </c>
      <c r="H6739" s="29" t="s">
        <v>1588</v>
      </c>
      <c r="I6739" s="30">
        <v>1995</v>
      </c>
      <c r="J6739" s="29" t="s">
        <v>16305</v>
      </c>
      <c r="K6739" s="22" t="str">
        <f>VLOOKUP(E6739,'[1]Tirupati Member''s Detail'!$D$2:$L$1048576,8,0)</f>
        <v>No</v>
      </c>
      <c r="L6739" s="23">
        <f>VLOOKUP(E6739,'[1]Tirupati Member''s Detail'!$D$2:$L$1048576,4,0)</f>
        <v>22000</v>
      </c>
      <c r="M6739" s="23">
        <f t="shared" si="529"/>
        <v>22000</v>
      </c>
      <c r="N6739" s="23">
        <f>VLOOKUP(E6739,'[1]Tirupati Member''s Detail'!$D$2:$L$1048576,5,0)</f>
        <v>22000</v>
      </c>
      <c r="O6739" s="23" t="str">
        <f>VLOOKUP(E6739,'[1]Tirupati Member''s Detail'!$D$2:$L$1048576,7,0)</f>
        <v>I.R.M</v>
      </c>
      <c r="P6739" s="23">
        <f t="shared" si="531"/>
        <v>0</v>
      </c>
      <c r="Q6739" s="24" t="e">
        <f>+#REF!-I6739</f>
        <v>#REF!</v>
      </c>
      <c r="R6739" s="25">
        <f t="shared" si="532"/>
        <v>17600</v>
      </c>
      <c r="S6739" s="25" t="e">
        <f t="shared" si="533"/>
        <v>#REF!</v>
      </c>
      <c r="T6739" s="25">
        <f t="shared" si="530"/>
        <v>17600</v>
      </c>
      <c r="U6739" s="25"/>
      <c r="V6739" s="23"/>
      <c r="W6739" s="23"/>
      <c r="X6739" s="24" t="e">
        <f>+#REF!-I6739</f>
        <v>#REF!</v>
      </c>
      <c r="Y6739" s="23"/>
      <c r="Z6739" s="23"/>
      <c r="AA6739" s="23"/>
      <c r="AB6739" s="23"/>
      <c r="AC6739" s="23"/>
      <c r="AD6739" s="23"/>
      <c r="AE6739" s="26" t="str">
        <f>VLOOKUP(E6739,'[1]Tirupati Member''s Detail'!$D$2:$L$1048576,9,0)</f>
        <v xml:space="preserve">last communication in 2022 with surrender detaills </v>
      </c>
    </row>
    <row r="6740" spans="1:31" x14ac:dyDescent="0.3">
      <c r="A6740" s="27">
        <v>6745</v>
      </c>
      <c r="B6740" s="28"/>
      <c r="C6740" s="29" t="s">
        <v>16306</v>
      </c>
      <c r="D6740" s="20" t="s">
        <v>22</v>
      </c>
      <c r="E6740" s="29">
        <v>7000253</v>
      </c>
      <c r="F6740" s="20" t="s">
        <v>24</v>
      </c>
      <c r="G6740" s="20" t="s">
        <v>25</v>
      </c>
      <c r="H6740" s="29" t="s">
        <v>1642</v>
      </c>
      <c r="I6740" s="30">
        <v>1995</v>
      </c>
      <c r="J6740" s="29" t="s">
        <v>16307</v>
      </c>
      <c r="K6740" s="22" t="str">
        <f>VLOOKUP(E6740,'[1]Tirupati Member''s Detail'!$D$2:$L$1048576,8,0)</f>
        <v>No</v>
      </c>
      <c r="L6740" s="23">
        <f>VLOOKUP(E6740,'[1]Tirupati Member''s Detail'!$D$2:$L$1048576,4,0)</f>
        <v>22000</v>
      </c>
      <c r="M6740" s="23">
        <f t="shared" si="529"/>
        <v>22000</v>
      </c>
      <c r="N6740" s="23">
        <f>VLOOKUP(E6740,'[1]Tirupati Member''s Detail'!$D$2:$L$1048576,5,0)</f>
        <v>20900</v>
      </c>
      <c r="O6740" s="23" t="str">
        <f>VLOOKUP(E6740,'[1]Tirupati Member''s Detail'!$D$2:$L$1048576,7,0)</f>
        <v>I.R.M</v>
      </c>
      <c r="P6740" s="23">
        <f t="shared" si="531"/>
        <v>1100</v>
      </c>
      <c r="Q6740" s="24" t="e">
        <f>+#REF!-I6740</f>
        <v>#REF!</v>
      </c>
      <c r="R6740" s="25">
        <f t="shared" si="532"/>
        <v>16720</v>
      </c>
      <c r="S6740" s="25" t="e">
        <f t="shared" si="533"/>
        <v>#REF!</v>
      </c>
      <c r="T6740" s="25">
        <f t="shared" si="530"/>
        <v>16720</v>
      </c>
      <c r="U6740" s="25"/>
      <c r="V6740" s="23"/>
      <c r="W6740" s="23"/>
      <c r="X6740" s="24" t="e">
        <f>+#REF!-I6740</f>
        <v>#REF!</v>
      </c>
      <c r="Y6740" s="23"/>
      <c r="Z6740" s="23"/>
      <c r="AA6740" s="23"/>
      <c r="AB6740" s="23"/>
      <c r="AC6740" s="23"/>
      <c r="AD6740" s="23"/>
      <c r="AE6740" s="26" t="str">
        <f>VLOOKUP(E6740,'[1]Tirupati Member''s Detail'!$D$2:$L$1048576,9,0)</f>
        <v>As POD last communication 07</v>
      </c>
    </row>
    <row r="6741" spans="1:31" x14ac:dyDescent="0.3">
      <c r="A6741" s="27">
        <v>6746</v>
      </c>
      <c r="B6741" s="28"/>
      <c r="C6741" s="29" t="s">
        <v>16308</v>
      </c>
      <c r="D6741" s="20" t="s">
        <v>22</v>
      </c>
      <c r="E6741" s="29">
        <v>7000254</v>
      </c>
      <c r="F6741" s="20" t="s">
        <v>24</v>
      </c>
      <c r="G6741" s="20" t="s">
        <v>25</v>
      </c>
      <c r="H6741" s="29" t="s">
        <v>7284</v>
      </c>
      <c r="I6741" s="30">
        <v>1995</v>
      </c>
      <c r="J6741" s="29" t="s">
        <v>16309</v>
      </c>
      <c r="K6741" s="22" t="str">
        <f>VLOOKUP(E6741,'[1]Tirupati Member''s Detail'!$D$2:$L$1048576,8,0)</f>
        <v>No</v>
      </c>
      <c r="L6741" s="23">
        <f>VLOOKUP(E6741,'[1]Tirupati Member''s Detail'!$D$2:$L$1048576,4,0)</f>
        <v>32000</v>
      </c>
      <c r="M6741" s="23">
        <f t="shared" si="529"/>
        <v>32000</v>
      </c>
      <c r="N6741" s="23">
        <f>VLOOKUP(E6741,'[1]Tirupati Member''s Detail'!$D$2:$L$1048576,5,0)</f>
        <v>19200</v>
      </c>
      <c r="O6741" s="23" t="str">
        <f>VLOOKUP(E6741,'[1]Tirupati Member''s Detail'!$D$2:$L$1048576,7,0)</f>
        <v>Outstanding</v>
      </c>
      <c r="P6741" s="23">
        <f t="shared" si="531"/>
        <v>12800</v>
      </c>
      <c r="Q6741" s="24" t="e">
        <f>+#REF!-I6741</f>
        <v>#REF!</v>
      </c>
      <c r="R6741" s="25">
        <f t="shared" si="532"/>
        <v>15360</v>
      </c>
      <c r="S6741" s="25" t="e">
        <f t="shared" si="533"/>
        <v>#REF!</v>
      </c>
      <c r="T6741" s="25">
        <f t="shared" si="530"/>
        <v>15360</v>
      </c>
      <c r="U6741" s="25"/>
      <c r="V6741" s="23"/>
      <c r="W6741" s="23"/>
      <c r="X6741" s="24" t="e">
        <f>+#REF!-I6741</f>
        <v>#REF!</v>
      </c>
      <c r="Y6741" s="23"/>
      <c r="Z6741" s="23"/>
      <c r="AA6741" s="23"/>
      <c r="AB6741" s="23"/>
      <c r="AC6741" s="23"/>
      <c r="AD6741" s="23"/>
      <c r="AE6741" s="26" t="str">
        <f>VLOOKUP(E6741,'[1]Tirupati Member''s Detail'!$D$2:$L$1048576,9,0)</f>
        <v>No Communication Till Date (Outstanding Rs 12800/-)</v>
      </c>
    </row>
    <row r="6742" spans="1:31" x14ac:dyDescent="0.3">
      <c r="A6742" s="27">
        <v>6747</v>
      </c>
      <c r="B6742" s="28"/>
      <c r="C6742" s="29" t="s">
        <v>16310</v>
      </c>
      <c r="D6742" s="20" t="s">
        <v>22</v>
      </c>
      <c r="E6742" s="29">
        <v>7000258</v>
      </c>
      <c r="F6742" s="20" t="s">
        <v>24</v>
      </c>
      <c r="G6742" s="20" t="s">
        <v>25</v>
      </c>
      <c r="H6742" s="29" t="s">
        <v>1642</v>
      </c>
      <c r="I6742" s="30">
        <v>1995</v>
      </c>
      <c r="J6742" s="29" t="s">
        <v>16311</v>
      </c>
      <c r="K6742" s="22" t="str">
        <f>VLOOKUP(E6742,'[1]Tirupati Member''s Detail'!$D$2:$L$1048576,8,0)</f>
        <v>No</v>
      </c>
      <c r="L6742" s="23">
        <f>VLOOKUP(E6742,'[1]Tirupati Member''s Detail'!$D$2:$L$1048576,4,0)</f>
        <v>27000</v>
      </c>
      <c r="M6742" s="23">
        <f t="shared" si="529"/>
        <v>27000</v>
      </c>
      <c r="N6742" s="23">
        <f>VLOOKUP(E6742,'[1]Tirupati Member''s Detail'!$D$2:$L$1048576,5,0)</f>
        <v>27000</v>
      </c>
      <c r="O6742" s="23" t="str">
        <f>VLOOKUP(E6742,'[1]Tirupati Member''s Detail'!$D$2:$L$1048576,7,0)</f>
        <v>I.R.M</v>
      </c>
      <c r="P6742" s="23">
        <f t="shared" si="531"/>
        <v>0</v>
      </c>
      <c r="Q6742" s="24" t="e">
        <f>+#REF!-I6742</f>
        <v>#REF!</v>
      </c>
      <c r="R6742" s="25">
        <f t="shared" si="532"/>
        <v>21600</v>
      </c>
      <c r="S6742" s="25" t="e">
        <f t="shared" si="533"/>
        <v>#REF!</v>
      </c>
      <c r="T6742" s="25">
        <f t="shared" si="530"/>
        <v>21600</v>
      </c>
      <c r="U6742" s="25"/>
      <c r="V6742" s="23"/>
      <c r="W6742" s="23"/>
      <c r="X6742" s="24" t="e">
        <f>+#REF!-I6742</f>
        <v>#REF!</v>
      </c>
      <c r="Y6742" s="23"/>
      <c r="Z6742" s="23"/>
      <c r="AA6742" s="23"/>
      <c r="AB6742" s="23"/>
      <c r="AC6742" s="23"/>
      <c r="AD6742" s="23"/>
      <c r="AE6742" s="26" t="str">
        <f>VLOOKUP(E6742,'[1]Tirupati Member''s Detail'!$D$2:$L$1048576,9,0)</f>
        <v>no communication till date</v>
      </c>
    </row>
    <row r="6743" spans="1:31" x14ac:dyDescent="0.3">
      <c r="A6743" s="27">
        <v>6748</v>
      </c>
      <c r="B6743" s="28"/>
      <c r="C6743" s="29" t="s">
        <v>16312</v>
      </c>
      <c r="D6743" s="20" t="s">
        <v>22</v>
      </c>
      <c r="E6743" s="29">
        <v>7000261</v>
      </c>
      <c r="F6743" s="20" t="s">
        <v>24</v>
      </c>
      <c r="G6743" s="20" t="s">
        <v>25</v>
      </c>
      <c r="H6743" s="29" t="s">
        <v>7196</v>
      </c>
      <c r="I6743" s="30">
        <v>1995</v>
      </c>
      <c r="J6743" s="29" t="s">
        <v>16313</v>
      </c>
      <c r="K6743" s="22" t="str">
        <f>VLOOKUP(E6743,'[1]Tirupati Member''s Detail'!$D$2:$L$1048576,8,0)</f>
        <v>No</v>
      </c>
      <c r="L6743" s="23">
        <f>VLOOKUP(E6743,'[1]Tirupati Member''s Detail'!$D$2:$L$1048576,4,0)</f>
        <v>27000</v>
      </c>
      <c r="M6743" s="23">
        <f t="shared" si="529"/>
        <v>27000</v>
      </c>
      <c r="N6743" s="23">
        <f>VLOOKUP(E6743,'[1]Tirupati Member''s Detail'!$D$2:$L$1048576,5,0)</f>
        <v>27000</v>
      </c>
      <c r="O6743" s="23" t="str">
        <f>VLOOKUP(E6743,'[1]Tirupati Member''s Detail'!$D$2:$L$1048576,7,0)</f>
        <v>I.R.M</v>
      </c>
      <c r="P6743" s="23">
        <f t="shared" si="531"/>
        <v>0</v>
      </c>
      <c r="Q6743" s="24" t="e">
        <f>+#REF!-I6743</f>
        <v>#REF!</v>
      </c>
      <c r="R6743" s="25">
        <f t="shared" si="532"/>
        <v>21600</v>
      </c>
      <c r="S6743" s="25" t="e">
        <f t="shared" si="533"/>
        <v>#REF!</v>
      </c>
      <c r="T6743" s="25">
        <f t="shared" si="530"/>
        <v>21600</v>
      </c>
      <c r="U6743" s="25"/>
      <c r="V6743" s="23"/>
      <c r="W6743" s="23"/>
      <c r="X6743" s="24" t="e">
        <f>+#REF!-I6743</f>
        <v>#REF!</v>
      </c>
      <c r="Y6743" s="23"/>
      <c r="Z6743" s="23"/>
      <c r="AA6743" s="23"/>
      <c r="AB6743" s="23"/>
      <c r="AC6743" s="23"/>
      <c r="AD6743" s="23"/>
      <c r="AE6743" s="26" t="str">
        <f>VLOOKUP(E6743,'[1]Tirupati Member''s Detail'!$D$2:$L$1048576,9,0)</f>
        <v>As POD last communication 07</v>
      </c>
    </row>
    <row r="6744" spans="1:31" x14ac:dyDescent="0.3">
      <c r="A6744" s="27">
        <v>6749</v>
      </c>
      <c r="B6744" s="28"/>
      <c r="C6744" s="29" t="s">
        <v>16314</v>
      </c>
      <c r="D6744" s="20" t="s">
        <v>22</v>
      </c>
      <c r="E6744" s="29">
        <v>7000262</v>
      </c>
      <c r="F6744" s="20" t="s">
        <v>24</v>
      </c>
      <c r="G6744" s="20" t="s">
        <v>25</v>
      </c>
      <c r="H6744" s="29" t="s">
        <v>1308</v>
      </c>
      <c r="I6744" s="30">
        <v>1995</v>
      </c>
      <c r="J6744" s="29" t="s">
        <v>16315</v>
      </c>
      <c r="K6744" s="22" t="str">
        <f>VLOOKUP(E6744,'[1]Tirupati Member''s Detail'!$D$2:$L$1048576,8,0)</f>
        <v>No</v>
      </c>
      <c r="L6744" s="23">
        <f>VLOOKUP(E6744,'[1]Tirupati Member''s Detail'!$D$2:$L$1048576,4,0)</f>
        <v>32000</v>
      </c>
      <c r="M6744" s="23">
        <f t="shared" si="529"/>
        <v>32000</v>
      </c>
      <c r="N6744" s="23">
        <f>VLOOKUP(E6744,'[1]Tirupati Member''s Detail'!$D$2:$L$1048576,5,0)</f>
        <v>32000</v>
      </c>
      <c r="O6744" s="23" t="str">
        <f>VLOOKUP(E6744,'[1]Tirupati Member''s Detail'!$D$2:$L$1048576,7,0)</f>
        <v>I.R.M</v>
      </c>
      <c r="P6744" s="23">
        <f t="shared" si="531"/>
        <v>0</v>
      </c>
      <c r="Q6744" s="24" t="e">
        <f>+#REF!-I6744</f>
        <v>#REF!</v>
      </c>
      <c r="R6744" s="25">
        <f t="shared" si="532"/>
        <v>25600</v>
      </c>
      <c r="S6744" s="25" t="e">
        <f t="shared" si="533"/>
        <v>#REF!</v>
      </c>
      <c r="T6744" s="25">
        <f t="shared" si="530"/>
        <v>25600</v>
      </c>
      <c r="U6744" s="25"/>
      <c r="V6744" s="23"/>
      <c r="W6744" s="23"/>
      <c r="X6744" s="24" t="e">
        <f>+#REF!-I6744</f>
        <v>#REF!</v>
      </c>
      <c r="Y6744" s="23"/>
      <c r="Z6744" s="23"/>
      <c r="AA6744" s="23"/>
      <c r="AB6744" s="23"/>
      <c r="AC6744" s="23"/>
      <c r="AD6744" s="23"/>
      <c r="AE6744" s="26" t="str">
        <f>VLOOKUP(E6744,'[1]Tirupati Member''s Detail'!$D$2:$L$1048576,9,0)</f>
        <v>last communication 01</v>
      </c>
    </row>
    <row r="6745" spans="1:31" x14ac:dyDescent="0.3">
      <c r="A6745" s="27">
        <v>6750</v>
      </c>
      <c r="B6745" s="28"/>
      <c r="C6745" s="29" t="s">
        <v>16316</v>
      </c>
      <c r="D6745" s="20" t="s">
        <v>22</v>
      </c>
      <c r="E6745" s="29">
        <v>7000263</v>
      </c>
      <c r="F6745" s="20" t="s">
        <v>24</v>
      </c>
      <c r="G6745" s="20" t="s">
        <v>25</v>
      </c>
      <c r="H6745" s="29" t="s">
        <v>1642</v>
      </c>
      <c r="I6745" s="30">
        <v>1995</v>
      </c>
      <c r="J6745" s="29" t="s">
        <v>16317</v>
      </c>
      <c r="K6745" s="22" t="str">
        <f>VLOOKUP(E6745,'[1]Tirupati Member''s Detail'!$D$2:$L$1048576,8,0)</f>
        <v>No</v>
      </c>
      <c r="L6745" s="23">
        <f>VLOOKUP(E6745,'[1]Tirupati Member''s Detail'!$D$2:$L$1048576,4,0)</f>
        <v>27000</v>
      </c>
      <c r="M6745" s="23">
        <f t="shared" si="529"/>
        <v>27000</v>
      </c>
      <c r="N6745" s="23">
        <f>VLOOKUP(E6745,'[1]Tirupati Member''s Detail'!$D$2:$L$1048576,5,0)</f>
        <v>27000</v>
      </c>
      <c r="O6745" s="23" t="str">
        <f>VLOOKUP(E6745,'[1]Tirupati Member''s Detail'!$D$2:$L$1048576,7,0)</f>
        <v>I.R.M</v>
      </c>
      <c r="P6745" s="23">
        <f t="shared" si="531"/>
        <v>0</v>
      </c>
      <c r="Q6745" s="24" t="e">
        <f>+#REF!-I6745</f>
        <v>#REF!</v>
      </c>
      <c r="R6745" s="25">
        <f t="shared" si="532"/>
        <v>21600</v>
      </c>
      <c r="S6745" s="25" t="e">
        <f t="shared" si="533"/>
        <v>#REF!</v>
      </c>
      <c r="T6745" s="25">
        <f t="shared" si="530"/>
        <v>21600</v>
      </c>
      <c r="U6745" s="25"/>
      <c r="V6745" s="23"/>
      <c r="W6745" s="23"/>
      <c r="X6745" s="24" t="e">
        <f>+#REF!-I6745</f>
        <v>#REF!</v>
      </c>
      <c r="Y6745" s="23"/>
      <c r="Z6745" s="23"/>
      <c r="AA6745" s="23"/>
      <c r="AB6745" s="23"/>
      <c r="AC6745" s="23"/>
      <c r="AD6745" s="23"/>
      <c r="AE6745" s="26" t="str">
        <f>VLOOKUP(E6745,'[1]Tirupati Member''s Detail'!$D$2:$L$1048576,9,0)</f>
        <v>As POD last communication 07</v>
      </c>
    </row>
    <row r="6746" spans="1:31" x14ac:dyDescent="0.3">
      <c r="A6746" s="27">
        <v>6751</v>
      </c>
      <c r="B6746" s="28"/>
      <c r="C6746" s="29" t="s">
        <v>16318</v>
      </c>
      <c r="D6746" s="20" t="s">
        <v>22</v>
      </c>
      <c r="E6746" s="29">
        <v>7000266</v>
      </c>
      <c r="F6746" s="20" t="s">
        <v>24</v>
      </c>
      <c r="G6746" s="20" t="s">
        <v>25</v>
      </c>
      <c r="H6746" s="29" t="s">
        <v>7284</v>
      </c>
      <c r="I6746" s="30">
        <v>1995</v>
      </c>
      <c r="J6746" s="29" t="s">
        <v>16319</v>
      </c>
      <c r="K6746" s="22" t="str">
        <f>VLOOKUP(E6746,'[1]Tirupati Member''s Detail'!$D$2:$L$1048576,8,0)</f>
        <v>No</v>
      </c>
      <c r="L6746" s="23">
        <f>VLOOKUP(E6746,'[1]Tirupati Member''s Detail'!$D$2:$L$1048576,4,0)</f>
        <v>22000</v>
      </c>
      <c r="M6746" s="23">
        <f t="shared" si="529"/>
        <v>22000</v>
      </c>
      <c r="N6746" s="23">
        <f>VLOOKUP(E6746,'[1]Tirupati Member''s Detail'!$D$2:$L$1048576,5,0)</f>
        <v>22000</v>
      </c>
      <c r="O6746" s="23" t="str">
        <f>VLOOKUP(E6746,'[1]Tirupati Member''s Detail'!$D$2:$L$1048576,7,0)</f>
        <v>I.R.M</v>
      </c>
      <c r="P6746" s="23">
        <f t="shared" si="531"/>
        <v>0</v>
      </c>
      <c r="Q6746" s="24" t="e">
        <f>+#REF!-I6746</f>
        <v>#REF!</v>
      </c>
      <c r="R6746" s="25">
        <f t="shared" si="532"/>
        <v>17600</v>
      </c>
      <c r="S6746" s="25" t="e">
        <f t="shared" si="533"/>
        <v>#REF!</v>
      </c>
      <c r="T6746" s="25">
        <f t="shared" si="530"/>
        <v>17600</v>
      </c>
      <c r="U6746" s="25"/>
      <c r="V6746" s="23"/>
      <c r="W6746" s="23"/>
      <c r="X6746" s="24" t="e">
        <f>+#REF!-I6746</f>
        <v>#REF!</v>
      </c>
      <c r="Y6746" s="23"/>
      <c r="Z6746" s="23"/>
      <c r="AA6746" s="23"/>
      <c r="AB6746" s="23"/>
      <c r="AC6746" s="23"/>
      <c r="AD6746" s="23"/>
      <c r="AE6746" s="26" t="str">
        <f>VLOOKUP(E6746,'[1]Tirupati Member''s Detail'!$D$2:$L$1048576,9,0)</f>
        <v>As POD last communication 07</v>
      </c>
    </row>
    <row r="6747" spans="1:31" x14ac:dyDescent="0.3">
      <c r="A6747" s="27">
        <v>6752</v>
      </c>
      <c r="B6747" s="28"/>
      <c r="C6747" s="29" t="s">
        <v>16320</v>
      </c>
      <c r="D6747" s="20" t="s">
        <v>22</v>
      </c>
      <c r="E6747" s="29">
        <v>7000267</v>
      </c>
      <c r="F6747" s="20" t="s">
        <v>24</v>
      </c>
      <c r="G6747" s="20" t="s">
        <v>25</v>
      </c>
      <c r="H6747" s="29" t="s">
        <v>1592</v>
      </c>
      <c r="I6747" s="30">
        <v>1995</v>
      </c>
      <c r="J6747" s="29" t="s">
        <v>16321</v>
      </c>
      <c r="K6747" s="22" t="str">
        <f>VLOOKUP(E6747,'[1]Tirupati Member''s Detail'!$D$2:$L$1048576,8,0)</f>
        <v>No</v>
      </c>
      <c r="L6747" s="23">
        <f>VLOOKUP(E6747,'[1]Tirupati Member''s Detail'!$D$2:$L$1048576,4,0)</f>
        <v>22000</v>
      </c>
      <c r="M6747" s="23">
        <f t="shared" si="529"/>
        <v>22000</v>
      </c>
      <c r="N6747" s="23">
        <f>VLOOKUP(E6747,'[1]Tirupati Member''s Detail'!$D$2:$L$1048576,5,0)</f>
        <v>15400</v>
      </c>
      <c r="O6747" s="23" t="str">
        <f>VLOOKUP(E6747,'[1]Tirupati Member''s Detail'!$D$2:$L$1048576,7,0)</f>
        <v>Outstanding</v>
      </c>
      <c r="P6747" s="23">
        <f t="shared" si="531"/>
        <v>6600</v>
      </c>
      <c r="Q6747" s="24" t="e">
        <f>+#REF!-I6747</f>
        <v>#REF!</v>
      </c>
      <c r="R6747" s="25">
        <f t="shared" si="532"/>
        <v>12320</v>
      </c>
      <c r="S6747" s="25" t="e">
        <f t="shared" si="533"/>
        <v>#REF!</v>
      </c>
      <c r="T6747" s="25">
        <f t="shared" si="530"/>
        <v>12320</v>
      </c>
      <c r="U6747" s="25"/>
      <c r="V6747" s="23"/>
      <c r="W6747" s="23"/>
      <c r="X6747" s="24" t="e">
        <f>+#REF!-I6747</f>
        <v>#REF!</v>
      </c>
      <c r="Y6747" s="23"/>
      <c r="Z6747" s="23"/>
      <c r="AA6747" s="23"/>
      <c r="AB6747" s="23"/>
      <c r="AC6747" s="23"/>
      <c r="AD6747" s="23"/>
      <c r="AE6747" s="26" t="str">
        <f>VLOOKUP(E6747,'[1]Tirupati Member''s Detail'!$D$2:$L$1048576,9,0)</f>
        <v>No Communication Till Date (Outstanding Rs 6600/-)</v>
      </c>
    </row>
    <row r="6748" spans="1:31" x14ac:dyDescent="0.3">
      <c r="A6748" s="27">
        <v>6753</v>
      </c>
      <c r="B6748" s="28"/>
      <c r="C6748" s="29" t="s">
        <v>16322</v>
      </c>
      <c r="D6748" s="20" t="s">
        <v>22</v>
      </c>
      <c r="E6748" s="29">
        <v>7000276</v>
      </c>
      <c r="F6748" s="20" t="s">
        <v>24</v>
      </c>
      <c r="G6748" s="20" t="s">
        <v>25</v>
      </c>
      <c r="H6748" s="29" t="s">
        <v>1584</v>
      </c>
      <c r="I6748" s="30">
        <v>1995</v>
      </c>
      <c r="J6748" s="29" t="s">
        <v>16323</v>
      </c>
      <c r="K6748" s="22" t="str">
        <f>VLOOKUP(E6748,'[1]Tirupati Member''s Detail'!$D$2:$L$1048576,8,0)</f>
        <v>No</v>
      </c>
      <c r="L6748" s="23">
        <f>VLOOKUP(E6748,'[1]Tirupati Member''s Detail'!$D$2:$L$1048576,4,0)</f>
        <v>22000</v>
      </c>
      <c r="M6748" s="23">
        <f t="shared" si="529"/>
        <v>22000</v>
      </c>
      <c r="N6748" s="23">
        <f>VLOOKUP(E6748,'[1]Tirupati Member''s Detail'!$D$2:$L$1048576,5,0)</f>
        <v>22000</v>
      </c>
      <c r="O6748" s="23" t="str">
        <f>VLOOKUP(E6748,'[1]Tirupati Member''s Detail'!$D$2:$L$1048576,7,0)</f>
        <v>I.R.M</v>
      </c>
      <c r="P6748" s="23">
        <f t="shared" si="531"/>
        <v>0</v>
      </c>
      <c r="Q6748" s="24" t="e">
        <f>+#REF!-I6748</f>
        <v>#REF!</v>
      </c>
      <c r="R6748" s="25">
        <f t="shared" si="532"/>
        <v>17600</v>
      </c>
      <c r="S6748" s="25" t="e">
        <f t="shared" si="533"/>
        <v>#REF!</v>
      </c>
      <c r="T6748" s="25">
        <f t="shared" si="530"/>
        <v>17600</v>
      </c>
      <c r="U6748" s="25"/>
      <c r="V6748" s="23"/>
      <c r="W6748" s="23"/>
      <c r="X6748" s="24" t="e">
        <f>+#REF!-I6748</f>
        <v>#REF!</v>
      </c>
      <c r="Y6748" s="23"/>
      <c r="Z6748" s="23"/>
      <c r="AA6748" s="23"/>
      <c r="AB6748" s="23"/>
      <c r="AC6748" s="23"/>
      <c r="AD6748" s="23"/>
      <c r="AE6748" s="26" t="str">
        <f>VLOOKUP(E6748,'[1]Tirupati Member''s Detail'!$D$2:$L$1048576,9,0)</f>
        <v>last communication 04</v>
      </c>
    </row>
    <row r="6749" spans="1:31" x14ac:dyDescent="0.3">
      <c r="A6749" s="27">
        <v>6754</v>
      </c>
      <c r="B6749" s="28"/>
      <c r="C6749" s="29" t="s">
        <v>16324</v>
      </c>
      <c r="D6749" s="20" t="s">
        <v>22</v>
      </c>
      <c r="E6749" s="29">
        <v>7000277</v>
      </c>
      <c r="F6749" s="20" t="s">
        <v>24</v>
      </c>
      <c r="G6749" s="20" t="s">
        <v>25</v>
      </c>
      <c r="H6749" s="29" t="s">
        <v>1631</v>
      </c>
      <c r="I6749" s="30">
        <v>1995</v>
      </c>
      <c r="J6749" s="29" t="s">
        <v>16325</v>
      </c>
      <c r="K6749" s="22" t="str">
        <f>VLOOKUP(E6749,'[1]Tirupati Member''s Detail'!$D$2:$L$1048576,8,0)</f>
        <v>No</v>
      </c>
      <c r="L6749" s="23">
        <f>VLOOKUP(E6749,'[1]Tirupati Member''s Detail'!$D$2:$L$1048576,4,0)</f>
        <v>22000</v>
      </c>
      <c r="M6749" s="23">
        <f t="shared" si="529"/>
        <v>22000</v>
      </c>
      <c r="N6749" s="23">
        <f>VLOOKUP(E6749,'[1]Tirupati Member''s Detail'!$D$2:$L$1048576,5,0)</f>
        <v>20900</v>
      </c>
      <c r="O6749" s="23" t="str">
        <f>VLOOKUP(E6749,'[1]Tirupati Member''s Detail'!$D$2:$L$1048576,7,0)</f>
        <v>I.R.M</v>
      </c>
      <c r="P6749" s="23">
        <f t="shared" si="531"/>
        <v>1100</v>
      </c>
      <c r="Q6749" s="24" t="e">
        <f>+#REF!-I6749</f>
        <v>#REF!</v>
      </c>
      <c r="R6749" s="25">
        <f t="shared" si="532"/>
        <v>16720</v>
      </c>
      <c r="S6749" s="25" t="e">
        <f t="shared" si="533"/>
        <v>#REF!</v>
      </c>
      <c r="T6749" s="25">
        <f t="shared" si="530"/>
        <v>16720</v>
      </c>
      <c r="U6749" s="25"/>
      <c r="V6749" s="23"/>
      <c r="W6749" s="23"/>
      <c r="X6749" s="24" t="e">
        <f>+#REF!-I6749</f>
        <v>#REF!</v>
      </c>
      <c r="Y6749" s="23"/>
      <c r="Z6749" s="23"/>
      <c r="AA6749" s="23"/>
      <c r="AB6749" s="23"/>
      <c r="AC6749" s="23"/>
      <c r="AD6749" s="23"/>
      <c r="AE6749" s="26" t="str">
        <f>VLOOKUP(E6749,'[1]Tirupati Member''s Detail'!$D$2:$L$1048576,9,0)</f>
        <v>last communication 03</v>
      </c>
    </row>
    <row r="6750" spans="1:31" x14ac:dyDescent="0.3">
      <c r="A6750" s="27">
        <v>6755</v>
      </c>
      <c r="B6750" s="28"/>
      <c r="C6750" s="29" t="s">
        <v>16326</v>
      </c>
      <c r="D6750" s="20" t="s">
        <v>22</v>
      </c>
      <c r="E6750" s="29">
        <v>7000282</v>
      </c>
      <c r="F6750" s="20" t="s">
        <v>24</v>
      </c>
      <c r="G6750" s="20" t="s">
        <v>25</v>
      </c>
      <c r="H6750" s="29" t="s">
        <v>1612</v>
      </c>
      <c r="I6750" s="30">
        <v>1995</v>
      </c>
      <c r="J6750" s="29" t="s">
        <v>3974</v>
      </c>
      <c r="K6750" s="22" t="str">
        <f>VLOOKUP(E6750,'[1]Tirupati Member''s Detail'!$D$2:$L$1048576,8,0)</f>
        <v>No</v>
      </c>
      <c r="L6750" s="23">
        <f>VLOOKUP(E6750,'[1]Tirupati Member''s Detail'!$D$2:$L$1048576,4,0)</f>
        <v>22000</v>
      </c>
      <c r="M6750" s="23">
        <f t="shared" si="529"/>
        <v>22000</v>
      </c>
      <c r="N6750" s="23">
        <f>VLOOKUP(E6750,'[1]Tirupati Member''s Detail'!$D$2:$L$1048576,5,0)</f>
        <v>6600</v>
      </c>
      <c r="O6750" s="23" t="str">
        <f>VLOOKUP(E6750,'[1]Tirupati Member''s Detail'!$D$2:$L$1048576,7,0)</f>
        <v>Outstanding</v>
      </c>
      <c r="P6750" s="23">
        <f t="shared" si="531"/>
        <v>15400</v>
      </c>
      <c r="Q6750" s="24" t="e">
        <f>+#REF!-I6750</f>
        <v>#REF!</v>
      </c>
      <c r="R6750" s="25">
        <f t="shared" si="532"/>
        <v>5280</v>
      </c>
      <c r="S6750" s="25" t="e">
        <f t="shared" si="533"/>
        <v>#REF!</v>
      </c>
      <c r="T6750" s="25">
        <f t="shared" si="530"/>
        <v>5280</v>
      </c>
      <c r="U6750" s="25"/>
      <c r="V6750" s="23"/>
      <c r="W6750" s="23"/>
      <c r="X6750" s="24" t="e">
        <f>+#REF!-I6750</f>
        <v>#REF!</v>
      </c>
      <c r="Y6750" s="23"/>
      <c r="Z6750" s="23"/>
      <c r="AA6750" s="23"/>
      <c r="AB6750" s="23"/>
      <c r="AC6750" s="23"/>
      <c r="AD6750" s="23"/>
      <c r="AE6750" s="26" t="str">
        <f>VLOOKUP(E6750,'[1]Tirupati Member''s Detail'!$D$2:$L$1048576,9,0)</f>
        <v>No Communication Till Date (Outstanding Rs 15400/-)</v>
      </c>
    </row>
    <row r="6751" spans="1:31" x14ac:dyDescent="0.3">
      <c r="A6751" s="27">
        <v>6756</v>
      </c>
      <c r="B6751" s="28"/>
      <c r="C6751" s="29" t="s">
        <v>16327</v>
      </c>
      <c r="D6751" s="20" t="s">
        <v>22</v>
      </c>
      <c r="E6751" s="29">
        <v>7000283</v>
      </c>
      <c r="F6751" s="20" t="s">
        <v>24</v>
      </c>
      <c r="G6751" s="20" t="s">
        <v>25</v>
      </c>
      <c r="H6751" s="29" t="s">
        <v>1642</v>
      </c>
      <c r="I6751" s="30">
        <v>1995</v>
      </c>
      <c r="J6751" s="29" t="s">
        <v>16328</v>
      </c>
      <c r="K6751" s="22" t="str">
        <f>VLOOKUP(E6751,'[1]Tirupati Member''s Detail'!$D$2:$L$1048576,8,0)</f>
        <v>No</v>
      </c>
      <c r="L6751" s="23">
        <f>VLOOKUP(E6751,'[1]Tirupati Member''s Detail'!$D$2:$L$1048576,4,0)</f>
        <v>22000</v>
      </c>
      <c r="M6751" s="23">
        <f t="shared" si="529"/>
        <v>22000</v>
      </c>
      <c r="N6751" s="23">
        <f>VLOOKUP(E6751,'[1]Tirupati Member''s Detail'!$D$2:$L$1048576,5,0)</f>
        <v>22000</v>
      </c>
      <c r="O6751" s="23" t="str">
        <f>VLOOKUP(E6751,'[1]Tirupati Member''s Detail'!$D$2:$L$1048576,7,0)</f>
        <v>I.R.M</v>
      </c>
      <c r="P6751" s="23">
        <f t="shared" si="531"/>
        <v>0</v>
      </c>
      <c r="Q6751" s="24" t="e">
        <f>+#REF!-I6751</f>
        <v>#REF!</v>
      </c>
      <c r="R6751" s="25">
        <f t="shared" si="532"/>
        <v>17600</v>
      </c>
      <c r="S6751" s="25" t="e">
        <f t="shared" si="533"/>
        <v>#REF!</v>
      </c>
      <c r="T6751" s="25">
        <f t="shared" si="530"/>
        <v>17600</v>
      </c>
      <c r="U6751" s="25"/>
      <c r="V6751" s="23"/>
      <c r="W6751" s="23"/>
      <c r="X6751" s="24" t="e">
        <f>+#REF!-I6751</f>
        <v>#REF!</v>
      </c>
      <c r="Y6751" s="23"/>
      <c r="Z6751" s="23"/>
      <c r="AA6751" s="23"/>
      <c r="AB6751" s="23"/>
      <c r="AC6751" s="23"/>
      <c r="AD6751" s="23"/>
      <c r="AE6751" s="26" t="str">
        <f>VLOOKUP(E6751,'[1]Tirupati Member''s Detail'!$D$2:$L$1048576,9,0)</f>
        <v xml:space="preserve">last communication 07 </v>
      </c>
    </row>
    <row r="6752" spans="1:31" x14ac:dyDescent="0.3">
      <c r="A6752" s="27">
        <v>6757</v>
      </c>
      <c r="B6752" s="28"/>
      <c r="C6752" s="29" t="s">
        <v>16329</v>
      </c>
      <c r="D6752" s="20" t="s">
        <v>22</v>
      </c>
      <c r="E6752" s="29">
        <v>7000285</v>
      </c>
      <c r="F6752" s="20" t="s">
        <v>24</v>
      </c>
      <c r="G6752" s="20" t="s">
        <v>25</v>
      </c>
      <c r="H6752" s="29" t="s">
        <v>1584</v>
      </c>
      <c r="I6752" s="30">
        <v>1995</v>
      </c>
      <c r="J6752" s="29" t="s">
        <v>16330</v>
      </c>
      <c r="K6752" s="22">
        <f>VLOOKUP(E6752,'[1]Tirupati Member''s Detail'!$D$2:$L$1048576,8,0)</f>
        <v>2008</v>
      </c>
      <c r="L6752" s="23">
        <f>VLOOKUP(E6752,'[1]Tirupati Member''s Detail'!$D$2:$L$1048576,4,0)</f>
        <v>27000</v>
      </c>
      <c r="M6752" s="23">
        <f t="shared" si="529"/>
        <v>27000</v>
      </c>
      <c r="N6752" s="23">
        <f>VLOOKUP(E6752,'[1]Tirupati Member''s Detail'!$D$2:$L$1048576,5,0)</f>
        <v>27000</v>
      </c>
      <c r="O6752" s="23" t="str">
        <f>VLOOKUP(E6752,'[1]Tirupati Member''s Detail'!$D$2:$L$1048576,7,0)</f>
        <v>R.M</v>
      </c>
      <c r="P6752" s="23">
        <f t="shared" si="531"/>
        <v>0</v>
      </c>
      <c r="Q6752" s="24" t="e">
        <f>+#REF!-I6752</f>
        <v>#REF!</v>
      </c>
      <c r="R6752" s="25">
        <f t="shared" si="532"/>
        <v>21600</v>
      </c>
      <c r="S6752" s="25" t="e">
        <f t="shared" si="533"/>
        <v>#REF!</v>
      </c>
      <c r="T6752" s="25">
        <f t="shared" si="530"/>
        <v>21600</v>
      </c>
      <c r="U6752" s="25"/>
      <c r="V6752" s="23"/>
      <c r="W6752" s="23"/>
      <c r="X6752" s="24" t="e">
        <f>+#REF!-I6752</f>
        <v>#REF!</v>
      </c>
      <c r="Y6752" s="23"/>
      <c r="Z6752" s="23"/>
      <c r="AA6752" s="23"/>
      <c r="AB6752" s="23"/>
      <c r="AC6752" s="23"/>
      <c r="AD6752" s="23"/>
      <c r="AE6752" s="26" t="str">
        <f>VLOOKUP(E6752,'[1]Tirupati Member''s Detail'!$D$2:$L$1048576,9,0)</f>
        <v>not send reminder so last communication 2011</v>
      </c>
    </row>
    <row r="6753" spans="1:31" x14ac:dyDescent="0.3">
      <c r="A6753" s="27">
        <v>6758</v>
      </c>
      <c r="B6753" s="28"/>
      <c r="C6753" s="29" t="s">
        <v>16331</v>
      </c>
      <c r="D6753" s="20" t="s">
        <v>22</v>
      </c>
      <c r="E6753" s="29">
        <v>7000286</v>
      </c>
      <c r="F6753" s="20" t="s">
        <v>24</v>
      </c>
      <c r="G6753" s="20" t="s">
        <v>25</v>
      </c>
      <c r="H6753" s="29" t="s">
        <v>1584</v>
      </c>
      <c r="I6753" s="30">
        <v>1995</v>
      </c>
      <c r="J6753" s="29" t="s">
        <v>16332</v>
      </c>
      <c r="K6753" s="22" t="str">
        <f>VLOOKUP(E6753,'[1]Tirupati Member''s Detail'!$D$2:$L$1048576,8,0)</f>
        <v>No</v>
      </c>
      <c r="L6753" s="23">
        <f>VLOOKUP(E6753,'[1]Tirupati Member''s Detail'!$D$2:$L$1048576,4,0)</f>
        <v>22000</v>
      </c>
      <c r="M6753" s="23">
        <f t="shared" si="529"/>
        <v>22000</v>
      </c>
      <c r="N6753" s="23">
        <f>VLOOKUP(E6753,'[1]Tirupati Member''s Detail'!$D$2:$L$1048576,5,0)</f>
        <v>22000</v>
      </c>
      <c r="O6753" s="23" t="str">
        <f>VLOOKUP(E6753,'[1]Tirupati Member''s Detail'!$D$2:$L$1048576,7,0)</f>
        <v>I.R.M</v>
      </c>
      <c r="P6753" s="23">
        <f t="shared" si="531"/>
        <v>0</v>
      </c>
      <c r="Q6753" s="24" t="e">
        <f>+#REF!-I6753</f>
        <v>#REF!</v>
      </c>
      <c r="R6753" s="25">
        <f t="shared" si="532"/>
        <v>17600</v>
      </c>
      <c r="S6753" s="25" t="e">
        <f t="shared" si="533"/>
        <v>#REF!</v>
      </c>
      <c r="T6753" s="25">
        <f t="shared" si="530"/>
        <v>17600</v>
      </c>
      <c r="U6753" s="25"/>
      <c r="V6753" s="23"/>
      <c r="W6753" s="23"/>
      <c r="X6753" s="24" t="e">
        <f>+#REF!-I6753</f>
        <v>#REF!</v>
      </c>
      <c r="Y6753" s="23"/>
      <c r="Z6753" s="23"/>
      <c r="AA6753" s="23"/>
      <c r="AB6753" s="23"/>
      <c r="AC6753" s="23"/>
      <c r="AD6753" s="23"/>
      <c r="AE6753" s="26" t="str">
        <f>VLOOKUP(E6753,'[1]Tirupati Member''s Detail'!$D$2:$L$1048576,9,0)</f>
        <v>last communication 00</v>
      </c>
    </row>
    <row r="6754" spans="1:31" x14ac:dyDescent="0.3">
      <c r="A6754" s="27">
        <v>6759</v>
      </c>
      <c r="B6754" s="28"/>
      <c r="C6754" s="29" t="s">
        <v>16333</v>
      </c>
      <c r="D6754" s="20" t="s">
        <v>22</v>
      </c>
      <c r="E6754" s="29">
        <v>7000291</v>
      </c>
      <c r="F6754" s="20" t="s">
        <v>24</v>
      </c>
      <c r="G6754" s="20" t="s">
        <v>25</v>
      </c>
      <c r="H6754" s="29" t="s">
        <v>1689</v>
      </c>
      <c r="I6754" s="30">
        <v>1995</v>
      </c>
      <c r="J6754" s="29" t="s">
        <v>16334</v>
      </c>
      <c r="K6754" s="22" t="str">
        <f>VLOOKUP(E6754,'[1]Tirupati Member''s Detail'!$D$2:$L$1048576,8,0)</f>
        <v>No</v>
      </c>
      <c r="L6754" s="23">
        <f>VLOOKUP(E6754,'[1]Tirupati Member''s Detail'!$D$2:$L$1048576,4,0)</f>
        <v>27000</v>
      </c>
      <c r="M6754" s="23">
        <f t="shared" si="529"/>
        <v>27000</v>
      </c>
      <c r="N6754" s="23">
        <f>VLOOKUP(E6754,'[1]Tirupati Member''s Detail'!$D$2:$L$1048576,5,0)</f>
        <v>16200</v>
      </c>
      <c r="O6754" s="23" t="str">
        <f>VLOOKUP(E6754,'[1]Tirupati Member''s Detail'!$D$2:$L$1048576,7,0)</f>
        <v>Outstanding</v>
      </c>
      <c r="P6754" s="23">
        <f t="shared" si="531"/>
        <v>10800</v>
      </c>
      <c r="Q6754" s="24" t="e">
        <f>+#REF!-I6754</f>
        <v>#REF!</v>
      </c>
      <c r="R6754" s="25">
        <f t="shared" si="532"/>
        <v>12960</v>
      </c>
      <c r="S6754" s="25" t="e">
        <f t="shared" si="533"/>
        <v>#REF!</v>
      </c>
      <c r="T6754" s="25">
        <f t="shared" si="530"/>
        <v>12960</v>
      </c>
      <c r="U6754" s="25"/>
      <c r="V6754" s="23"/>
      <c r="W6754" s="23"/>
      <c r="X6754" s="24" t="e">
        <f>+#REF!-I6754</f>
        <v>#REF!</v>
      </c>
      <c r="Y6754" s="23"/>
      <c r="Z6754" s="23"/>
      <c r="AA6754" s="23"/>
      <c r="AB6754" s="23"/>
      <c r="AC6754" s="23"/>
      <c r="AD6754" s="23"/>
      <c r="AE6754" s="26" t="str">
        <f>VLOOKUP(E6754,'[1]Tirupati Member''s Detail'!$D$2:$L$1048576,9,0)</f>
        <v>As POD Last Communication Till 2007 (Outstanding Rs 10800/-)</v>
      </c>
    </row>
    <row r="6755" spans="1:31" x14ac:dyDescent="0.3">
      <c r="A6755" s="27">
        <v>6760</v>
      </c>
      <c r="B6755" s="28"/>
      <c r="C6755" s="29" t="s">
        <v>16335</v>
      </c>
      <c r="D6755" s="20" t="s">
        <v>22</v>
      </c>
      <c r="E6755" s="29">
        <v>7000293</v>
      </c>
      <c r="F6755" s="20" t="s">
        <v>24</v>
      </c>
      <c r="G6755" s="20" t="s">
        <v>25</v>
      </c>
      <c r="H6755" s="29" t="s">
        <v>1584</v>
      </c>
      <c r="I6755" s="30">
        <v>1995</v>
      </c>
      <c r="J6755" s="29" t="s">
        <v>16336</v>
      </c>
      <c r="K6755" s="22">
        <f>VLOOKUP(E6755,'[1]Tirupati Member''s Detail'!$D$2:$L$1048576,8,0)</f>
        <v>2007</v>
      </c>
      <c r="L6755" s="23">
        <f>VLOOKUP(E6755,'[1]Tirupati Member''s Detail'!$D$2:$L$1048576,4,0)</f>
        <v>27000</v>
      </c>
      <c r="M6755" s="23">
        <f t="shared" si="529"/>
        <v>27000</v>
      </c>
      <c r="N6755" s="23">
        <f>VLOOKUP(E6755,'[1]Tirupati Member''s Detail'!$D$2:$L$1048576,5,0)</f>
        <v>27000</v>
      </c>
      <c r="O6755" s="23" t="str">
        <f>VLOOKUP(E6755,'[1]Tirupati Member''s Detail'!$D$2:$L$1048576,7,0)</f>
        <v>R.M</v>
      </c>
      <c r="P6755" s="23">
        <f t="shared" si="531"/>
        <v>0</v>
      </c>
      <c r="Q6755" s="24" t="e">
        <f>+#REF!-I6755</f>
        <v>#REF!</v>
      </c>
      <c r="R6755" s="25">
        <f t="shared" si="532"/>
        <v>21600</v>
      </c>
      <c r="S6755" s="25" t="e">
        <f t="shared" si="533"/>
        <v>#REF!</v>
      </c>
      <c r="T6755" s="25">
        <f t="shared" si="530"/>
        <v>21600</v>
      </c>
      <c r="U6755" s="25"/>
      <c r="V6755" s="23"/>
      <c r="W6755" s="23"/>
      <c r="X6755" s="24" t="e">
        <f>+#REF!-I6755</f>
        <v>#REF!</v>
      </c>
      <c r="Y6755" s="23"/>
      <c r="Z6755" s="23"/>
      <c r="AA6755" s="23"/>
      <c r="AB6755" s="23"/>
      <c r="AC6755" s="23"/>
      <c r="AD6755" s="23"/>
      <c r="AE6755" s="26" t="str">
        <f>VLOOKUP(E6755,'[1]Tirupati Member''s Detail'!$D$2:$L$1048576,9,0)</f>
        <v>Send perform invoice in last communication 11</v>
      </c>
    </row>
    <row r="6756" spans="1:31" x14ac:dyDescent="0.3">
      <c r="A6756" s="27">
        <v>6761</v>
      </c>
      <c r="B6756" s="28"/>
      <c r="C6756" s="29" t="s">
        <v>16337</v>
      </c>
      <c r="D6756" s="20" t="s">
        <v>22</v>
      </c>
      <c r="E6756" s="29">
        <v>7000294</v>
      </c>
      <c r="F6756" s="20" t="s">
        <v>24</v>
      </c>
      <c r="G6756" s="20" t="s">
        <v>25</v>
      </c>
      <c r="H6756" s="29" t="s">
        <v>1584</v>
      </c>
      <c r="I6756" s="30">
        <v>1995</v>
      </c>
      <c r="J6756" s="29" t="s">
        <v>16338</v>
      </c>
      <c r="K6756" s="22" t="str">
        <f>VLOOKUP(E6756,'[1]Tirupati Member''s Detail'!$D$2:$L$1048576,8,0)</f>
        <v>No</v>
      </c>
      <c r="L6756" s="23">
        <f>VLOOKUP(E6756,'[1]Tirupati Member''s Detail'!$D$2:$L$1048576,4,0)</f>
        <v>32000</v>
      </c>
      <c r="M6756" s="23">
        <f t="shared" si="529"/>
        <v>32000</v>
      </c>
      <c r="N6756" s="23">
        <f>VLOOKUP(E6756,'[1]Tirupati Member''s Detail'!$D$2:$L$1048576,5,0)</f>
        <v>32000</v>
      </c>
      <c r="O6756" s="23" t="str">
        <f>VLOOKUP(E6756,'[1]Tirupati Member''s Detail'!$D$2:$L$1048576,7,0)</f>
        <v>I.R.M</v>
      </c>
      <c r="P6756" s="23">
        <f t="shared" si="531"/>
        <v>0</v>
      </c>
      <c r="Q6756" s="24" t="e">
        <f>+#REF!-I6756</f>
        <v>#REF!</v>
      </c>
      <c r="R6756" s="25">
        <f t="shared" si="532"/>
        <v>25600</v>
      </c>
      <c r="S6756" s="25" t="e">
        <f t="shared" si="533"/>
        <v>#REF!</v>
      </c>
      <c r="T6756" s="25">
        <f t="shared" si="530"/>
        <v>25600</v>
      </c>
      <c r="U6756" s="25"/>
      <c r="V6756" s="23"/>
      <c r="W6756" s="23"/>
      <c r="X6756" s="24" t="e">
        <f>+#REF!-I6756</f>
        <v>#REF!</v>
      </c>
      <c r="Y6756" s="23"/>
      <c r="Z6756" s="23"/>
      <c r="AA6756" s="23"/>
      <c r="AB6756" s="23"/>
      <c r="AC6756" s="23"/>
      <c r="AD6756" s="23"/>
      <c r="AE6756" s="26" t="str">
        <f>VLOOKUP(E6756,'[1]Tirupati Member''s Detail'!$D$2:$L$1048576,9,0)</f>
        <v>last communication 10</v>
      </c>
    </row>
    <row r="6757" spans="1:31" x14ac:dyDescent="0.3">
      <c r="A6757" s="27">
        <v>6762</v>
      </c>
      <c r="B6757" s="28"/>
      <c r="C6757" s="29" t="s">
        <v>16339</v>
      </c>
      <c r="D6757" s="20" t="s">
        <v>22</v>
      </c>
      <c r="E6757" s="29">
        <v>7000295</v>
      </c>
      <c r="F6757" s="20" t="s">
        <v>24</v>
      </c>
      <c r="G6757" s="20" t="s">
        <v>25</v>
      </c>
      <c r="H6757" s="29" t="s">
        <v>1753</v>
      </c>
      <c r="I6757" s="30">
        <v>1995</v>
      </c>
      <c r="J6757" s="29" t="s">
        <v>16340</v>
      </c>
      <c r="K6757" s="22" t="str">
        <f>VLOOKUP(E6757,'[1]Tirupati Member''s Detail'!$D$2:$L$1048576,8,0)</f>
        <v>No</v>
      </c>
      <c r="L6757" s="23">
        <f>VLOOKUP(E6757,'[1]Tirupati Member''s Detail'!$D$2:$L$1048576,4,0)</f>
        <v>27000</v>
      </c>
      <c r="M6757" s="23">
        <f t="shared" si="529"/>
        <v>27000</v>
      </c>
      <c r="N6757" s="23">
        <f>VLOOKUP(E6757,'[1]Tirupati Member''s Detail'!$D$2:$L$1048576,5,0)</f>
        <v>27000</v>
      </c>
      <c r="O6757" s="23" t="str">
        <f>VLOOKUP(E6757,'[1]Tirupati Member''s Detail'!$D$2:$L$1048576,7,0)</f>
        <v>I.R.M</v>
      </c>
      <c r="P6757" s="23">
        <f t="shared" si="531"/>
        <v>0</v>
      </c>
      <c r="Q6757" s="24" t="e">
        <f>+#REF!-I6757</f>
        <v>#REF!</v>
      </c>
      <c r="R6757" s="25">
        <f t="shared" si="532"/>
        <v>21600</v>
      </c>
      <c r="S6757" s="25" t="e">
        <f t="shared" si="533"/>
        <v>#REF!</v>
      </c>
      <c r="T6757" s="25">
        <f t="shared" si="530"/>
        <v>21600</v>
      </c>
      <c r="U6757" s="25"/>
      <c r="V6757" s="23"/>
      <c r="W6757" s="23"/>
      <c r="X6757" s="24" t="e">
        <f>+#REF!-I6757</f>
        <v>#REF!</v>
      </c>
      <c r="Y6757" s="23"/>
      <c r="Z6757" s="23"/>
      <c r="AA6757" s="23"/>
      <c r="AB6757" s="23"/>
      <c r="AC6757" s="23"/>
      <c r="AD6757" s="23"/>
      <c r="AE6757" s="26" t="str">
        <f>VLOOKUP(E6757,'[1]Tirupati Member''s Detail'!$D$2:$L$1048576,9,0)</f>
        <v>As POD last communication 07</v>
      </c>
    </row>
    <row r="6758" spans="1:31" x14ac:dyDescent="0.3">
      <c r="A6758" s="27">
        <v>6763</v>
      </c>
      <c r="B6758" s="28"/>
      <c r="C6758" s="29" t="s">
        <v>16341</v>
      </c>
      <c r="D6758" s="20" t="s">
        <v>22</v>
      </c>
      <c r="E6758" s="29">
        <v>7000300</v>
      </c>
      <c r="F6758" s="20" t="s">
        <v>24</v>
      </c>
      <c r="G6758" s="20" t="s">
        <v>25</v>
      </c>
      <c r="H6758" s="29" t="s">
        <v>1584</v>
      </c>
      <c r="I6758" s="30">
        <v>1995</v>
      </c>
      <c r="J6758" s="29" t="s">
        <v>16342</v>
      </c>
      <c r="K6758" s="22" t="str">
        <f>VLOOKUP(E6758,'[1]Tirupati Member''s Detail'!$D$2:$L$1048576,8,0)</f>
        <v>No</v>
      </c>
      <c r="L6758" s="23">
        <f>VLOOKUP(E6758,'[1]Tirupati Member''s Detail'!$D$2:$L$1048576,4,0)</f>
        <v>27000</v>
      </c>
      <c r="M6758" s="23">
        <f t="shared" si="529"/>
        <v>27000</v>
      </c>
      <c r="N6758" s="23">
        <f>VLOOKUP(E6758,'[1]Tirupati Member''s Detail'!$D$2:$L$1048576,5,0)</f>
        <v>25650</v>
      </c>
      <c r="O6758" s="23" t="str">
        <f>VLOOKUP(E6758,'[1]Tirupati Member''s Detail'!$D$2:$L$1048576,7,0)</f>
        <v>I.R.M</v>
      </c>
      <c r="P6758" s="23">
        <f t="shared" si="531"/>
        <v>1350</v>
      </c>
      <c r="Q6758" s="24" t="e">
        <f>+#REF!-I6758</f>
        <v>#REF!</v>
      </c>
      <c r="R6758" s="25">
        <f t="shared" si="532"/>
        <v>20520</v>
      </c>
      <c r="S6758" s="25" t="e">
        <f t="shared" si="533"/>
        <v>#REF!</v>
      </c>
      <c r="T6758" s="25">
        <f t="shared" si="530"/>
        <v>20520</v>
      </c>
      <c r="U6758" s="25"/>
      <c r="V6758" s="23"/>
      <c r="W6758" s="23"/>
      <c r="X6758" s="24" t="e">
        <f>+#REF!-I6758</f>
        <v>#REF!</v>
      </c>
      <c r="Y6758" s="23"/>
      <c r="Z6758" s="23"/>
      <c r="AA6758" s="23"/>
      <c r="AB6758" s="23"/>
      <c r="AC6758" s="23"/>
      <c r="AD6758" s="23"/>
      <c r="AE6758" s="26" t="str">
        <f>VLOOKUP(E6758,'[1]Tirupati Member''s Detail'!$D$2:$L$1048576,9,0)</f>
        <v>As POD last communication 07</v>
      </c>
    </row>
    <row r="6759" spans="1:31" x14ac:dyDescent="0.3">
      <c r="A6759" s="27">
        <v>6764</v>
      </c>
      <c r="B6759" s="28"/>
      <c r="C6759" s="29" t="s">
        <v>16343</v>
      </c>
      <c r="D6759" s="20" t="s">
        <v>22</v>
      </c>
      <c r="E6759" s="29">
        <v>7000301</v>
      </c>
      <c r="F6759" s="20" t="s">
        <v>24</v>
      </c>
      <c r="G6759" s="20" t="s">
        <v>25</v>
      </c>
      <c r="H6759" s="29" t="s">
        <v>1584</v>
      </c>
      <c r="I6759" s="30">
        <v>1995</v>
      </c>
      <c r="J6759" s="29" t="s">
        <v>16344</v>
      </c>
      <c r="K6759" s="22" t="str">
        <f>VLOOKUP(E6759,'[1]Tirupati Member''s Detail'!$D$2:$L$1048576,8,0)</f>
        <v>No</v>
      </c>
      <c r="L6759" s="23">
        <f>VLOOKUP(E6759,'[1]Tirupati Member''s Detail'!$D$2:$L$1048576,4,0)</f>
        <v>27000</v>
      </c>
      <c r="M6759" s="23">
        <f t="shared" si="529"/>
        <v>27000</v>
      </c>
      <c r="N6759" s="23">
        <f>VLOOKUP(E6759,'[1]Tirupati Member''s Detail'!$D$2:$L$1048576,5,0)</f>
        <v>18900</v>
      </c>
      <c r="O6759" s="23" t="str">
        <f>VLOOKUP(E6759,'[1]Tirupati Member''s Detail'!$D$2:$L$1048576,7,0)</f>
        <v>Outstanding</v>
      </c>
      <c r="P6759" s="23">
        <f t="shared" si="531"/>
        <v>8100</v>
      </c>
      <c r="Q6759" s="24" t="e">
        <f>+#REF!-I6759</f>
        <v>#REF!</v>
      </c>
      <c r="R6759" s="25">
        <f t="shared" si="532"/>
        <v>15120</v>
      </c>
      <c r="S6759" s="25" t="e">
        <f t="shared" si="533"/>
        <v>#REF!</v>
      </c>
      <c r="T6759" s="25">
        <f t="shared" si="530"/>
        <v>15120</v>
      </c>
      <c r="U6759" s="25"/>
      <c r="V6759" s="23"/>
      <c r="W6759" s="23"/>
      <c r="X6759" s="24" t="e">
        <f>+#REF!-I6759</f>
        <v>#REF!</v>
      </c>
      <c r="Y6759" s="23"/>
      <c r="Z6759" s="23"/>
      <c r="AA6759" s="23"/>
      <c r="AB6759" s="23"/>
      <c r="AC6759" s="23"/>
      <c r="AD6759" s="23"/>
      <c r="AE6759" s="26" t="str">
        <f>VLOOKUP(E6759,'[1]Tirupati Member''s Detail'!$D$2:$L$1048576,9,0)</f>
        <v>No Communication Till Date (Outstanding Rs 8100/-)</v>
      </c>
    </row>
    <row r="6760" spans="1:31" x14ac:dyDescent="0.3">
      <c r="A6760" s="27">
        <v>6765</v>
      </c>
      <c r="B6760" s="28"/>
      <c r="C6760" s="29" t="s">
        <v>16345</v>
      </c>
      <c r="D6760" s="20" t="s">
        <v>22</v>
      </c>
      <c r="E6760" s="29">
        <v>7000302</v>
      </c>
      <c r="F6760" s="20" t="s">
        <v>24</v>
      </c>
      <c r="G6760" s="20" t="s">
        <v>25</v>
      </c>
      <c r="H6760" s="29" t="s">
        <v>1750</v>
      </c>
      <c r="I6760" s="30">
        <v>1995</v>
      </c>
      <c r="J6760" s="29" t="s">
        <v>16346</v>
      </c>
      <c r="K6760" s="22" t="str">
        <f>VLOOKUP(E6760,'[1]Tirupati Member''s Detail'!$D$2:$L$1048576,8,0)</f>
        <v>No</v>
      </c>
      <c r="L6760" s="23">
        <f>VLOOKUP(E6760,'[1]Tirupati Member''s Detail'!$D$2:$L$1048576,4,0)</f>
        <v>27000</v>
      </c>
      <c r="M6760" s="23">
        <f t="shared" si="529"/>
        <v>27000</v>
      </c>
      <c r="N6760" s="23">
        <f>VLOOKUP(E6760,'[1]Tirupati Member''s Detail'!$D$2:$L$1048576,5,0)</f>
        <v>27000</v>
      </c>
      <c r="O6760" s="23" t="str">
        <f>VLOOKUP(E6760,'[1]Tirupati Member''s Detail'!$D$2:$L$1048576,7,0)</f>
        <v>I.R.M</v>
      </c>
      <c r="P6760" s="23">
        <f t="shared" si="531"/>
        <v>0</v>
      </c>
      <c r="Q6760" s="24" t="e">
        <f>+#REF!-I6760</f>
        <v>#REF!</v>
      </c>
      <c r="R6760" s="25">
        <f t="shared" si="532"/>
        <v>21600</v>
      </c>
      <c r="S6760" s="25" t="e">
        <f t="shared" si="533"/>
        <v>#REF!</v>
      </c>
      <c r="T6760" s="25">
        <f t="shared" si="530"/>
        <v>21600</v>
      </c>
      <c r="U6760" s="25"/>
      <c r="V6760" s="23"/>
      <c r="W6760" s="23"/>
      <c r="X6760" s="24" t="e">
        <f>+#REF!-I6760</f>
        <v>#REF!</v>
      </c>
      <c r="Y6760" s="23"/>
      <c r="Z6760" s="23"/>
      <c r="AA6760" s="23"/>
      <c r="AB6760" s="23"/>
      <c r="AC6760" s="23"/>
      <c r="AD6760" s="23"/>
      <c r="AE6760" s="26" t="str">
        <f>VLOOKUP(E6760,'[1]Tirupati Member''s Detail'!$D$2:$L$1048576,9,0)</f>
        <v>no communication till date</v>
      </c>
    </row>
    <row r="6761" spans="1:31" x14ac:dyDescent="0.3">
      <c r="A6761" s="27">
        <v>6766</v>
      </c>
      <c r="B6761" s="28"/>
      <c r="C6761" s="29" t="s">
        <v>16347</v>
      </c>
      <c r="D6761" s="20" t="s">
        <v>22</v>
      </c>
      <c r="E6761" s="29">
        <v>7000303</v>
      </c>
      <c r="F6761" s="20" t="s">
        <v>24</v>
      </c>
      <c r="G6761" s="20" t="s">
        <v>25</v>
      </c>
      <c r="H6761" s="29" t="s">
        <v>1750</v>
      </c>
      <c r="I6761" s="30">
        <v>1995</v>
      </c>
      <c r="J6761" s="29" t="s">
        <v>16348</v>
      </c>
      <c r="K6761" s="22" t="str">
        <f>VLOOKUP(E6761,'[1]Tirupati Member''s Detail'!$D$2:$L$1048576,8,0)</f>
        <v>No</v>
      </c>
      <c r="L6761" s="23">
        <f>VLOOKUP(E6761,'[1]Tirupati Member''s Detail'!$D$2:$L$1048576,4,0)</f>
        <v>22000</v>
      </c>
      <c r="M6761" s="23">
        <f t="shared" si="529"/>
        <v>22000</v>
      </c>
      <c r="N6761" s="23">
        <f>VLOOKUP(E6761,'[1]Tirupati Member''s Detail'!$D$2:$L$1048576,5,0)</f>
        <v>22000</v>
      </c>
      <c r="O6761" s="23" t="str">
        <f>VLOOKUP(E6761,'[1]Tirupati Member''s Detail'!$D$2:$L$1048576,7,0)</f>
        <v>I.R.M</v>
      </c>
      <c r="P6761" s="23">
        <f t="shared" si="531"/>
        <v>0</v>
      </c>
      <c r="Q6761" s="24" t="e">
        <f>+#REF!-I6761</f>
        <v>#REF!</v>
      </c>
      <c r="R6761" s="25">
        <f t="shared" si="532"/>
        <v>17600</v>
      </c>
      <c r="S6761" s="25" t="e">
        <f t="shared" si="533"/>
        <v>#REF!</v>
      </c>
      <c r="T6761" s="25">
        <f t="shared" si="530"/>
        <v>17600</v>
      </c>
      <c r="U6761" s="25"/>
      <c r="V6761" s="23"/>
      <c r="W6761" s="23"/>
      <c r="X6761" s="24" t="e">
        <f>+#REF!-I6761</f>
        <v>#REF!</v>
      </c>
      <c r="Y6761" s="23"/>
      <c r="Z6761" s="23"/>
      <c r="AA6761" s="23"/>
      <c r="AB6761" s="23"/>
      <c r="AC6761" s="23"/>
      <c r="AD6761" s="23"/>
      <c r="AE6761" s="26" t="str">
        <f>VLOOKUP(E6761,'[1]Tirupati Member''s Detail'!$D$2:$L$1048576,9,0)</f>
        <v>last letter send in 2009</v>
      </c>
    </row>
    <row r="6762" spans="1:31" x14ac:dyDescent="0.3">
      <c r="A6762" s="27">
        <v>6767</v>
      </c>
      <c r="B6762" s="28"/>
      <c r="C6762" s="29" t="s">
        <v>16349</v>
      </c>
      <c r="D6762" s="20" t="s">
        <v>22</v>
      </c>
      <c r="E6762" s="29">
        <v>7000305</v>
      </c>
      <c r="F6762" s="20" t="s">
        <v>24</v>
      </c>
      <c r="G6762" s="20" t="s">
        <v>25</v>
      </c>
      <c r="H6762" s="29" t="s">
        <v>1584</v>
      </c>
      <c r="I6762" s="30">
        <v>1995</v>
      </c>
      <c r="J6762" s="29" t="s">
        <v>16350</v>
      </c>
      <c r="K6762" s="22" t="str">
        <f>VLOOKUP(E6762,'[1]Tirupati Member''s Detail'!$D$2:$L$1048576,8,0)</f>
        <v>No</v>
      </c>
      <c r="L6762" s="23">
        <f>VLOOKUP(E6762,'[1]Tirupati Member''s Detail'!$D$2:$L$1048576,4,0)</f>
        <v>27000</v>
      </c>
      <c r="M6762" s="23">
        <f t="shared" si="529"/>
        <v>27000</v>
      </c>
      <c r="N6762" s="23">
        <f>VLOOKUP(E6762,'[1]Tirupati Member''s Detail'!$D$2:$L$1048576,5,0)</f>
        <v>25650</v>
      </c>
      <c r="O6762" s="23" t="str">
        <f>VLOOKUP(E6762,'[1]Tirupati Member''s Detail'!$D$2:$L$1048576,7,0)</f>
        <v>I.R.M</v>
      </c>
      <c r="P6762" s="23">
        <f t="shared" si="531"/>
        <v>1350</v>
      </c>
      <c r="Q6762" s="24" t="e">
        <f>+#REF!-I6762</f>
        <v>#REF!</v>
      </c>
      <c r="R6762" s="25">
        <f t="shared" si="532"/>
        <v>20520</v>
      </c>
      <c r="S6762" s="25" t="e">
        <f t="shared" si="533"/>
        <v>#REF!</v>
      </c>
      <c r="T6762" s="25">
        <f t="shared" si="530"/>
        <v>20520</v>
      </c>
      <c r="U6762" s="25"/>
      <c r="V6762" s="23"/>
      <c r="W6762" s="23"/>
      <c r="X6762" s="24" t="e">
        <f>+#REF!-I6762</f>
        <v>#REF!</v>
      </c>
      <c r="Y6762" s="23"/>
      <c r="Z6762" s="23"/>
      <c r="AA6762" s="23"/>
      <c r="AB6762" s="23"/>
      <c r="AC6762" s="23"/>
      <c r="AD6762" s="23"/>
      <c r="AE6762" s="26" t="str">
        <f>VLOOKUP(E6762,'[1]Tirupati Member''s Detail'!$D$2:$L$1048576,9,0)</f>
        <v>Letter not sent,last communication 99</v>
      </c>
    </row>
    <row r="6763" spans="1:31" x14ac:dyDescent="0.3">
      <c r="A6763" s="27">
        <v>6768</v>
      </c>
      <c r="B6763" s="28"/>
      <c r="C6763" s="29" t="s">
        <v>16351</v>
      </c>
      <c r="D6763" s="20" t="s">
        <v>22</v>
      </c>
      <c r="E6763" s="29">
        <v>7000309</v>
      </c>
      <c r="F6763" s="20" t="s">
        <v>24</v>
      </c>
      <c r="G6763" s="20" t="s">
        <v>25</v>
      </c>
      <c r="H6763" s="29" t="s">
        <v>1940</v>
      </c>
      <c r="I6763" s="30">
        <v>1995</v>
      </c>
      <c r="J6763" s="29" t="s">
        <v>16352</v>
      </c>
      <c r="K6763" s="22" t="str">
        <f>VLOOKUP(E6763,'[1]Tirupati Member''s Detail'!$D$2:$L$1048576,8,0)</f>
        <v>No</v>
      </c>
      <c r="L6763" s="23">
        <f>VLOOKUP(E6763,'[1]Tirupati Member''s Detail'!$D$2:$L$1048576,4,0)</f>
        <v>32000</v>
      </c>
      <c r="M6763" s="23">
        <f t="shared" si="529"/>
        <v>32000</v>
      </c>
      <c r="N6763" s="23">
        <f>VLOOKUP(E6763,'[1]Tirupati Member''s Detail'!$D$2:$L$1048576,5,0)</f>
        <v>30400</v>
      </c>
      <c r="O6763" s="23" t="str">
        <f>VLOOKUP(E6763,'[1]Tirupati Member''s Detail'!$D$2:$L$1048576,7,0)</f>
        <v>I.R.M</v>
      </c>
      <c r="P6763" s="23">
        <f t="shared" si="531"/>
        <v>1600</v>
      </c>
      <c r="Q6763" s="24" t="e">
        <f>+#REF!-I6763</f>
        <v>#REF!</v>
      </c>
      <c r="R6763" s="25">
        <f t="shared" si="532"/>
        <v>24320</v>
      </c>
      <c r="S6763" s="25" t="e">
        <f t="shared" si="533"/>
        <v>#REF!</v>
      </c>
      <c r="T6763" s="25">
        <f t="shared" si="530"/>
        <v>24320</v>
      </c>
      <c r="U6763" s="25"/>
      <c r="V6763" s="23"/>
      <c r="W6763" s="23"/>
      <c r="X6763" s="24" t="e">
        <f>+#REF!-I6763</f>
        <v>#REF!</v>
      </c>
      <c r="Y6763" s="23"/>
      <c r="Z6763" s="23"/>
      <c r="AA6763" s="23"/>
      <c r="AB6763" s="23"/>
      <c r="AC6763" s="23"/>
      <c r="AD6763" s="23"/>
      <c r="AE6763" s="26" t="str">
        <f>VLOOKUP(E6763,'[1]Tirupati Member''s Detail'!$D$2:$L$1048576,9,0)</f>
        <v>As POD last communication 07</v>
      </c>
    </row>
    <row r="6764" spans="1:31" x14ac:dyDescent="0.3">
      <c r="A6764" s="27">
        <v>6769</v>
      </c>
      <c r="B6764" s="28"/>
      <c r="C6764" s="29" t="s">
        <v>16353</v>
      </c>
      <c r="D6764" s="20" t="s">
        <v>22</v>
      </c>
      <c r="E6764" s="29">
        <v>7000312</v>
      </c>
      <c r="F6764" s="20" t="s">
        <v>24</v>
      </c>
      <c r="G6764" s="20" t="s">
        <v>25</v>
      </c>
      <c r="H6764" s="29" t="s">
        <v>2058</v>
      </c>
      <c r="I6764" s="30">
        <v>1995</v>
      </c>
      <c r="J6764" s="29" t="s">
        <v>16354</v>
      </c>
      <c r="K6764" s="22">
        <f>VLOOKUP(E6764,'[1]Tirupati Member''s Detail'!$D$2:$L$1048576,8,0)</f>
        <v>2008</v>
      </c>
      <c r="L6764" s="23">
        <f>VLOOKUP(E6764,'[1]Tirupati Member''s Detail'!$D$2:$L$1048576,4,0)</f>
        <v>22000</v>
      </c>
      <c r="M6764" s="23">
        <f t="shared" si="529"/>
        <v>22000</v>
      </c>
      <c r="N6764" s="23">
        <f>VLOOKUP(E6764,'[1]Tirupati Member''s Detail'!$D$2:$L$1048576,5,0)</f>
        <v>22000</v>
      </c>
      <c r="O6764" s="23" t="str">
        <f>VLOOKUP(E6764,'[1]Tirupati Member''s Detail'!$D$2:$L$1048576,7,0)</f>
        <v>R.M</v>
      </c>
      <c r="P6764" s="23">
        <f t="shared" si="531"/>
        <v>0</v>
      </c>
      <c r="Q6764" s="24" t="e">
        <f>+#REF!-I6764</f>
        <v>#REF!</v>
      </c>
      <c r="R6764" s="25">
        <f t="shared" si="532"/>
        <v>17600</v>
      </c>
      <c r="S6764" s="25" t="e">
        <f t="shared" si="533"/>
        <v>#REF!</v>
      </c>
      <c r="T6764" s="25">
        <f t="shared" si="530"/>
        <v>17600</v>
      </c>
      <c r="U6764" s="25"/>
      <c r="V6764" s="23"/>
      <c r="W6764" s="23"/>
      <c r="X6764" s="24" t="e">
        <f>+#REF!-I6764</f>
        <v>#REF!</v>
      </c>
      <c r="Y6764" s="23"/>
      <c r="Z6764" s="23"/>
      <c r="AA6764" s="23"/>
      <c r="AB6764" s="23"/>
      <c r="AC6764" s="23"/>
      <c r="AD6764" s="23"/>
      <c r="AE6764" s="26" t="str">
        <f>VLOOKUP(E6764,'[1]Tirupati Member''s Detail'!$D$2:$L$1048576,9,0)</f>
        <v>reply letter on his visit with all Amc dues details in 2018</v>
      </c>
    </row>
    <row r="6765" spans="1:31" x14ac:dyDescent="0.3">
      <c r="A6765" s="27">
        <v>6770</v>
      </c>
      <c r="B6765" s="28"/>
      <c r="C6765" s="29" t="s">
        <v>16355</v>
      </c>
      <c r="D6765" s="20" t="s">
        <v>22</v>
      </c>
      <c r="E6765" s="29">
        <v>7000314</v>
      </c>
      <c r="F6765" s="20" t="s">
        <v>24</v>
      </c>
      <c r="G6765" s="20" t="s">
        <v>25</v>
      </c>
      <c r="H6765" s="29" t="s">
        <v>2172</v>
      </c>
      <c r="I6765" s="30">
        <v>1995</v>
      </c>
      <c r="J6765" s="29" t="s">
        <v>16356</v>
      </c>
      <c r="K6765" s="22" t="str">
        <f>VLOOKUP(E6765,'[1]Tirupati Member''s Detail'!$D$2:$L$1048576,8,0)</f>
        <v>No</v>
      </c>
      <c r="L6765" s="23">
        <f>VLOOKUP(E6765,'[1]Tirupati Member''s Detail'!$D$2:$L$1048576,4,0)</f>
        <v>32000</v>
      </c>
      <c r="M6765" s="23">
        <f t="shared" si="529"/>
        <v>32000</v>
      </c>
      <c r="N6765" s="23">
        <f>VLOOKUP(E6765,'[1]Tirupati Member''s Detail'!$D$2:$L$1048576,5,0)</f>
        <v>32000</v>
      </c>
      <c r="O6765" s="23" t="str">
        <f>VLOOKUP(E6765,'[1]Tirupati Member''s Detail'!$D$2:$L$1048576,7,0)</f>
        <v>I.R.M</v>
      </c>
      <c r="P6765" s="23">
        <f t="shared" si="531"/>
        <v>0</v>
      </c>
      <c r="Q6765" s="24" t="e">
        <f>+#REF!-I6765</f>
        <v>#REF!</v>
      </c>
      <c r="R6765" s="25">
        <f t="shared" si="532"/>
        <v>25600</v>
      </c>
      <c r="S6765" s="25" t="e">
        <f t="shared" si="533"/>
        <v>#REF!</v>
      </c>
      <c r="T6765" s="25">
        <f t="shared" si="530"/>
        <v>25600</v>
      </c>
      <c r="U6765" s="25"/>
      <c r="V6765" s="23"/>
      <c r="W6765" s="23"/>
      <c r="X6765" s="24" t="e">
        <f>+#REF!-I6765</f>
        <v>#REF!</v>
      </c>
      <c r="Y6765" s="23"/>
      <c r="Z6765" s="23"/>
      <c r="AA6765" s="23"/>
      <c r="AB6765" s="23"/>
      <c r="AC6765" s="23"/>
      <c r="AD6765" s="23"/>
      <c r="AE6765" s="26" t="str">
        <f>VLOOKUP(E6765,'[1]Tirupati Member''s Detail'!$D$2:$L$1048576,9,0)</f>
        <v>last communication 99</v>
      </c>
    </row>
    <row r="6766" spans="1:31" x14ac:dyDescent="0.3">
      <c r="A6766" s="27">
        <v>6771</v>
      </c>
      <c r="B6766" s="28"/>
      <c r="C6766" s="29" t="s">
        <v>16357</v>
      </c>
      <c r="D6766" s="20" t="s">
        <v>22</v>
      </c>
      <c r="E6766" s="29">
        <v>7000315</v>
      </c>
      <c r="F6766" s="20" t="s">
        <v>24</v>
      </c>
      <c r="G6766" s="20" t="s">
        <v>25</v>
      </c>
      <c r="H6766" s="29" t="s">
        <v>2172</v>
      </c>
      <c r="I6766" s="30">
        <v>1995</v>
      </c>
      <c r="J6766" s="29" t="s">
        <v>16358</v>
      </c>
      <c r="K6766" s="22" t="str">
        <f>VLOOKUP(E6766,'[1]Tirupati Member''s Detail'!$D$2:$L$1048576,8,0)</f>
        <v>No</v>
      </c>
      <c r="L6766" s="23">
        <f>VLOOKUP(E6766,'[1]Tirupati Member''s Detail'!$D$2:$L$1048576,4,0)</f>
        <v>32000</v>
      </c>
      <c r="M6766" s="23">
        <f t="shared" si="529"/>
        <v>32000</v>
      </c>
      <c r="N6766" s="23">
        <f>VLOOKUP(E6766,'[1]Tirupati Member''s Detail'!$D$2:$L$1048576,5,0)</f>
        <v>32000</v>
      </c>
      <c r="O6766" s="23" t="str">
        <f>VLOOKUP(E6766,'[1]Tirupati Member''s Detail'!$D$2:$L$1048576,7,0)</f>
        <v>I.R.M</v>
      </c>
      <c r="P6766" s="23">
        <f t="shared" si="531"/>
        <v>0</v>
      </c>
      <c r="Q6766" s="24" t="e">
        <f>+#REF!-I6766</f>
        <v>#REF!</v>
      </c>
      <c r="R6766" s="25">
        <f t="shared" si="532"/>
        <v>25600</v>
      </c>
      <c r="S6766" s="25" t="e">
        <f t="shared" si="533"/>
        <v>#REF!</v>
      </c>
      <c r="T6766" s="25">
        <f t="shared" si="530"/>
        <v>25600</v>
      </c>
      <c r="U6766" s="25"/>
      <c r="V6766" s="23"/>
      <c r="W6766" s="23"/>
      <c r="X6766" s="24" t="e">
        <f>+#REF!-I6766</f>
        <v>#REF!</v>
      </c>
      <c r="Y6766" s="23"/>
      <c r="Z6766" s="23"/>
      <c r="AA6766" s="23"/>
      <c r="AB6766" s="23"/>
      <c r="AC6766" s="23"/>
      <c r="AD6766" s="23"/>
      <c r="AE6766" s="26" t="str">
        <f>VLOOKUP(E6766,'[1]Tirupati Member''s Detail'!$D$2:$L$1048576,9,0)</f>
        <v>As POD last communication 07</v>
      </c>
    </row>
    <row r="6767" spans="1:31" x14ac:dyDescent="0.3">
      <c r="A6767" s="27">
        <v>6772</v>
      </c>
      <c r="B6767" s="28"/>
      <c r="C6767" s="29" t="s">
        <v>16359</v>
      </c>
      <c r="D6767" s="20" t="s">
        <v>22</v>
      </c>
      <c r="E6767" s="29">
        <v>7000316</v>
      </c>
      <c r="F6767" s="20" t="s">
        <v>24</v>
      </c>
      <c r="G6767" s="20" t="s">
        <v>25</v>
      </c>
      <c r="H6767" s="29" t="s">
        <v>1997</v>
      </c>
      <c r="I6767" s="30">
        <v>1995</v>
      </c>
      <c r="J6767" s="29" t="s">
        <v>16360</v>
      </c>
      <c r="K6767" s="22" t="str">
        <f>VLOOKUP(E6767,'[1]Tirupati Member''s Detail'!$D$2:$L$1048576,8,0)</f>
        <v>No</v>
      </c>
      <c r="L6767" s="23">
        <f>VLOOKUP(E6767,'[1]Tirupati Member''s Detail'!$D$2:$L$1048576,4,0)</f>
        <v>27000</v>
      </c>
      <c r="M6767" s="23">
        <f t="shared" si="529"/>
        <v>27000</v>
      </c>
      <c r="N6767" s="23">
        <f>VLOOKUP(E6767,'[1]Tirupati Member''s Detail'!$D$2:$L$1048576,5,0)</f>
        <v>8100</v>
      </c>
      <c r="O6767" s="23" t="str">
        <f>VLOOKUP(E6767,'[1]Tirupati Member''s Detail'!$D$2:$L$1048576,7,0)</f>
        <v>Outstanding</v>
      </c>
      <c r="P6767" s="23">
        <f t="shared" si="531"/>
        <v>18900</v>
      </c>
      <c r="Q6767" s="24" t="e">
        <f>+#REF!-I6767</f>
        <v>#REF!</v>
      </c>
      <c r="R6767" s="25">
        <f t="shared" si="532"/>
        <v>6480</v>
      </c>
      <c r="S6767" s="25" t="e">
        <f t="shared" si="533"/>
        <v>#REF!</v>
      </c>
      <c r="T6767" s="25">
        <f t="shared" si="530"/>
        <v>6480</v>
      </c>
      <c r="U6767" s="25"/>
      <c r="V6767" s="23"/>
      <c r="W6767" s="23"/>
      <c r="X6767" s="24" t="e">
        <f>+#REF!-I6767</f>
        <v>#REF!</v>
      </c>
      <c r="Y6767" s="23"/>
      <c r="Z6767" s="23"/>
      <c r="AA6767" s="23"/>
      <c r="AB6767" s="23"/>
      <c r="AC6767" s="23"/>
      <c r="AD6767" s="23"/>
      <c r="AE6767" s="26" t="str">
        <f>VLOOKUP(E6767,'[1]Tirupati Member''s Detail'!$D$2:$L$1048576,9,0)</f>
        <v>No Communication Till Date (Outstanding Rs 18900/-)</v>
      </c>
    </row>
    <row r="6768" spans="1:31" x14ac:dyDescent="0.3">
      <c r="A6768" s="27">
        <v>6773</v>
      </c>
      <c r="B6768" s="28"/>
      <c r="C6768" s="29" t="s">
        <v>16361</v>
      </c>
      <c r="D6768" s="20" t="s">
        <v>22</v>
      </c>
      <c r="E6768" s="29">
        <v>7000317</v>
      </c>
      <c r="F6768" s="20" t="s">
        <v>24</v>
      </c>
      <c r="G6768" s="20" t="s">
        <v>25</v>
      </c>
      <c r="H6768" s="29" t="s">
        <v>2132</v>
      </c>
      <c r="I6768" s="30">
        <v>1995</v>
      </c>
      <c r="J6768" s="29" t="s">
        <v>16362</v>
      </c>
      <c r="K6768" s="22" t="str">
        <f>VLOOKUP(E6768,'[1]Tirupati Member''s Detail'!$D$2:$L$1048576,8,0)</f>
        <v>No</v>
      </c>
      <c r="L6768" s="23">
        <f>VLOOKUP(E6768,'[1]Tirupati Member''s Detail'!$D$2:$L$1048576,4,0)</f>
        <v>22000</v>
      </c>
      <c r="M6768" s="23">
        <f t="shared" si="529"/>
        <v>22000</v>
      </c>
      <c r="N6768" s="23">
        <f>VLOOKUP(E6768,'[1]Tirupati Member''s Detail'!$D$2:$L$1048576,5,0)</f>
        <v>20900</v>
      </c>
      <c r="O6768" s="23" t="str">
        <f>VLOOKUP(E6768,'[1]Tirupati Member''s Detail'!$D$2:$L$1048576,7,0)</f>
        <v>I.R.M</v>
      </c>
      <c r="P6768" s="23">
        <f t="shared" si="531"/>
        <v>1100</v>
      </c>
      <c r="Q6768" s="24" t="e">
        <f>+#REF!-I6768</f>
        <v>#REF!</v>
      </c>
      <c r="R6768" s="25">
        <f t="shared" si="532"/>
        <v>16720</v>
      </c>
      <c r="S6768" s="25" t="e">
        <f t="shared" si="533"/>
        <v>#REF!</v>
      </c>
      <c r="T6768" s="25">
        <f t="shared" si="530"/>
        <v>16720</v>
      </c>
      <c r="U6768" s="25"/>
      <c r="V6768" s="23"/>
      <c r="W6768" s="23"/>
      <c r="X6768" s="24" t="e">
        <f>+#REF!-I6768</f>
        <v>#REF!</v>
      </c>
      <c r="Y6768" s="23"/>
      <c r="Z6768" s="23"/>
      <c r="AA6768" s="23"/>
      <c r="AB6768" s="23"/>
      <c r="AC6768" s="23"/>
      <c r="AD6768" s="23"/>
      <c r="AE6768" s="26" t="str">
        <f>VLOOKUP(E6768,'[1]Tirupati Member''s Detail'!$D$2:$L$1048576,9,0)</f>
        <v>As POD last communication 07</v>
      </c>
    </row>
    <row r="6769" spans="1:31" x14ac:dyDescent="0.3">
      <c r="A6769" s="27">
        <v>6774</v>
      </c>
      <c r="B6769" s="28"/>
      <c r="C6769" s="29" t="s">
        <v>16363</v>
      </c>
      <c r="D6769" s="20" t="s">
        <v>22</v>
      </c>
      <c r="E6769" s="29">
        <v>8000002</v>
      </c>
      <c r="F6769" s="20" t="s">
        <v>24</v>
      </c>
      <c r="G6769" s="20" t="s">
        <v>25</v>
      </c>
      <c r="H6769" s="29" t="s">
        <v>3070</v>
      </c>
      <c r="I6769" s="30">
        <v>1994</v>
      </c>
      <c r="J6769" s="29" t="s">
        <v>16364</v>
      </c>
      <c r="K6769" s="22" t="str">
        <f>VLOOKUP(E6769,'[1]Tirupati Member''s Detail'!$D$2:$L$1048576,8,0)</f>
        <v>No</v>
      </c>
      <c r="L6769" s="23">
        <f>VLOOKUP(E6769,'[1]Tirupati Member''s Detail'!$D$2:$L$1048576,4,0)</f>
        <v>32000</v>
      </c>
      <c r="M6769" s="23">
        <f t="shared" si="529"/>
        <v>32000</v>
      </c>
      <c r="N6769" s="23">
        <f>VLOOKUP(E6769,'[1]Tirupati Member''s Detail'!$D$2:$L$1048576,5,0)</f>
        <v>32000</v>
      </c>
      <c r="O6769" s="23" t="str">
        <f>VLOOKUP(E6769,'[1]Tirupati Member''s Detail'!$D$2:$L$1048576,7,0)</f>
        <v>I.R.M</v>
      </c>
      <c r="P6769" s="23">
        <f t="shared" si="531"/>
        <v>0</v>
      </c>
      <c r="Q6769" s="24" t="e">
        <f>+#REF!-I6769</f>
        <v>#REF!</v>
      </c>
      <c r="R6769" s="25">
        <f t="shared" si="532"/>
        <v>25600</v>
      </c>
      <c r="S6769" s="25" t="e">
        <f t="shared" si="533"/>
        <v>#REF!</v>
      </c>
      <c r="T6769" s="25">
        <f t="shared" si="530"/>
        <v>25600</v>
      </c>
      <c r="U6769" s="25"/>
      <c r="V6769" s="23"/>
      <c r="W6769" s="23"/>
      <c r="X6769" s="24" t="e">
        <f>+#REF!-I6769</f>
        <v>#REF!</v>
      </c>
      <c r="Y6769" s="23"/>
      <c r="Z6769" s="23"/>
      <c r="AA6769" s="23"/>
      <c r="AB6769" s="23"/>
      <c r="AC6769" s="23"/>
      <c r="AD6769" s="23"/>
      <c r="AE6769" s="26" t="str">
        <f>VLOOKUP(E6769,'[1]Tirupati Member''s Detail'!$D$2:$L$1048576,9,0)</f>
        <v>telephonic reply by mail with all dues details in 2017</v>
      </c>
    </row>
    <row r="6770" spans="1:31" x14ac:dyDescent="0.3">
      <c r="A6770" s="27">
        <v>6775</v>
      </c>
      <c r="B6770" s="28"/>
      <c r="C6770" s="29" t="s">
        <v>16365</v>
      </c>
      <c r="D6770" s="20" t="s">
        <v>22</v>
      </c>
      <c r="E6770" s="29">
        <v>8000003</v>
      </c>
      <c r="F6770" s="20" t="s">
        <v>24</v>
      </c>
      <c r="G6770" s="20" t="s">
        <v>25</v>
      </c>
      <c r="H6770" s="29" t="s">
        <v>3146</v>
      </c>
      <c r="I6770" s="30">
        <v>1994</v>
      </c>
      <c r="J6770" s="29" t="s">
        <v>16366</v>
      </c>
      <c r="K6770" s="22" t="str">
        <f>VLOOKUP(E6770,'[1]Tirupati Member''s Detail'!$D$2:$L$1048576,8,0)</f>
        <v>No</v>
      </c>
      <c r="L6770" s="23">
        <f>VLOOKUP(E6770,'[1]Tirupati Member''s Detail'!$D$2:$L$1048576,4,0)</f>
        <v>25650</v>
      </c>
      <c r="M6770" s="23">
        <f t="shared" si="529"/>
        <v>25650</v>
      </c>
      <c r="N6770" s="23">
        <f>VLOOKUP(E6770,'[1]Tirupati Member''s Detail'!$D$2:$L$1048576,5,0)</f>
        <v>25650</v>
      </c>
      <c r="O6770" s="23" t="str">
        <f>VLOOKUP(E6770,'[1]Tirupati Member''s Detail'!$D$2:$L$1048576,7,0)</f>
        <v>I.R.M</v>
      </c>
      <c r="P6770" s="23">
        <f t="shared" si="531"/>
        <v>0</v>
      </c>
      <c r="Q6770" s="24" t="e">
        <f>+#REF!-I6770</f>
        <v>#REF!</v>
      </c>
      <c r="R6770" s="25">
        <f t="shared" si="532"/>
        <v>20520</v>
      </c>
      <c r="S6770" s="25" t="e">
        <f t="shared" si="533"/>
        <v>#REF!</v>
      </c>
      <c r="T6770" s="25">
        <f t="shared" si="530"/>
        <v>20520</v>
      </c>
      <c r="U6770" s="25"/>
      <c r="V6770" s="23"/>
      <c r="W6770" s="23"/>
      <c r="X6770" s="24" t="e">
        <f>+#REF!-I6770</f>
        <v>#REF!</v>
      </c>
      <c r="Y6770" s="23"/>
      <c r="Z6770" s="23"/>
      <c r="AA6770" s="23"/>
      <c r="AB6770" s="23"/>
      <c r="AC6770" s="23"/>
      <c r="AD6770" s="23"/>
      <c r="AE6770" s="26" t="str">
        <f>VLOOKUP(E6770,'[1]Tirupati Member''s Detail'!$D$2:$L$1048576,9,0)</f>
        <v>As POD last communication 07</v>
      </c>
    </row>
    <row r="6771" spans="1:31" x14ac:dyDescent="0.3">
      <c r="A6771" s="27">
        <v>6776</v>
      </c>
      <c r="B6771" s="28"/>
      <c r="C6771" s="29" t="s">
        <v>16367</v>
      </c>
      <c r="D6771" s="20" t="s">
        <v>22</v>
      </c>
      <c r="E6771" s="29">
        <v>8000004</v>
      </c>
      <c r="F6771" s="20" t="s">
        <v>24</v>
      </c>
      <c r="G6771" s="20" t="s">
        <v>25</v>
      </c>
      <c r="H6771" s="29" t="s">
        <v>2978</v>
      </c>
      <c r="I6771" s="30">
        <v>1994</v>
      </c>
      <c r="J6771" s="29" t="s">
        <v>16368</v>
      </c>
      <c r="K6771" s="22" t="str">
        <f>VLOOKUP(E6771,'[1]Tirupati Member''s Detail'!$D$2:$L$1048576,8,0)</f>
        <v>No</v>
      </c>
      <c r="L6771" s="23">
        <f>VLOOKUP(E6771,'[1]Tirupati Member''s Detail'!$D$2:$L$1048576,4,0)</f>
        <v>27000</v>
      </c>
      <c r="M6771" s="23">
        <f t="shared" si="529"/>
        <v>27000</v>
      </c>
      <c r="N6771" s="23">
        <f>VLOOKUP(E6771,'[1]Tirupati Member''s Detail'!$D$2:$L$1048576,5,0)</f>
        <v>18900</v>
      </c>
      <c r="O6771" s="23" t="str">
        <f>VLOOKUP(E6771,'[1]Tirupati Member''s Detail'!$D$2:$L$1048576,7,0)</f>
        <v>Outstanding</v>
      </c>
      <c r="P6771" s="23">
        <f t="shared" si="531"/>
        <v>8100</v>
      </c>
      <c r="Q6771" s="24" t="e">
        <f>+#REF!-I6771</f>
        <v>#REF!</v>
      </c>
      <c r="R6771" s="25">
        <f t="shared" si="532"/>
        <v>15120</v>
      </c>
      <c r="S6771" s="25" t="e">
        <f t="shared" si="533"/>
        <v>#REF!</v>
      </c>
      <c r="T6771" s="25">
        <f t="shared" si="530"/>
        <v>15120</v>
      </c>
      <c r="U6771" s="25"/>
      <c r="V6771" s="23"/>
      <c r="W6771" s="23"/>
      <c r="X6771" s="24" t="e">
        <f>+#REF!-I6771</f>
        <v>#REF!</v>
      </c>
      <c r="Y6771" s="23"/>
      <c r="Z6771" s="23"/>
      <c r="AA6771" s="23"/>
      <c r="AB6771" s="23"/>
      <c r="AC6771" s="23"/>
      <c r="AD6771" s="23"/>
      <c r="AE6771" s="26" t="str">
        <f>VLOOKUP(E6771,'[1]Tirupati Member''s Detail'!$D$2:$L$1048576,9,0)</f>
        <v>No Communication Till Date (Outstanding Rs 8100/-)</v>
      </c>
    </row>
    <row r="6772" spans="1:31" x14ac:dyDescent="0.3">
      <c r="A6772" s="27">
        <v>6777</v>
      </c>
      <c r="B6772" s="28"/>
      <c r="C6772" s="29" t="s">
        <v>16369</v>
      </c>
      <c r="D6772" s="20" t="s">
        <v>22</v>
      </c>
      <c r="E6772" s="29">
        <v>8000012</v>
      </c>
      <c r="F6772" s="20" t="s">
        <v>24</v>
      </c>
      <c r="G6772" s="20" t="s">
        <v>25</v>
      </c>
      <c r="H6772" s="29" t="s">
        <v>3551</v>
      </c>
      <c r="I6772" s="30">
        <v>1994</v>
      </c>
      <c r="J6772" s="29" t="s">
        <v>16370</v>
      </c>
      <c r="K6772" s="22" t="str">
        <f>VLOOKUP(E6772,'[1]Tirupati Member''s Detail'!$D$2:$L$1048576,8,0)</f>
        <v>No</v>
      </c>
      <c r="L6772" s="23">
        <f>VLOOKUP(E6772,'[1]Tirupati Member''s Detail'!$D$2:$L$1048576,4,0)</f>
        <v>27000</v>
      </c>
      <c r="M6772" s="23">
        <f t="shared" si="529"/>
        <v>27000</v>
      </c>
      <c r="N6772" s="23">
        <f>VLOOKUP(E6772,'[1]Tirupati Member''s Detail'!$D$2:$L$1048576,5,0)</f>
        <v>27000</v>
      </c>
      <c r="O6772" s="23" t="str">
        <f>VLOOKUP(E6772,'[1]Tirupati Member''s Detail'!$D$2:$L$1048576,7,0)</f>
        <v>I.R.M</v>
      </c>
      <c r="P6772" s="23">
        <f t="shared" si="531"/>
        <v>0</v>
      </c>
      <c r="Q6772" s="24" t="e">
        <f>+#REF!-I6772</f>
        <v>#REF!</v>
      </c>
      <c r="R6772" s="25">
        <f t="shared" si="532"/>
        <v>21600</v>
      </c>
      <c r="S6772" s="25" t="e">
        <f t="shared" si="533"/>
        <v>#REF!</v>
      </c>
      <c r="T6772" s="25">
        <f t="shared" si="530"/>
        <v>21600</v>
      </c>
      <c r="U6772" s="25"/>
      <c r="V6772" s="23"/>
      <c r="W6772" s="23"/>
      <c r="X6772" s="24" t="e">
        <f>+#REF!-I6772</f>
        <v>#REF!</v>
      </c>
      <c r="Y6772" s="23"/>
      <c r="Z6772" s="23"/>
      <c r="AA6772" s="23"/>
      <c r="AB6772" s="23"/>
      <c r="AC6772" s="23"/>
      <c r="AD6772" s="23"/>
      <c r="AE6772" s="26" t="str">
        <f>VLOOKUP(E6772,'[1]Tirupati Member''s Detail'!$D$2:$L$1048576,9,0)</f>
        <v>Last letter Communication Till 2010</v>
      </c>
    </row>
    <row r="6773" spans="1:31" x14ac:dyDescent="0.3">
      <c r="A6773" s="27">
        <v>6778</v>
      </c>
      <c r="B6773" s="28"/>
      <c r="C6773" s="29" t="s">
        <v>16371</v>
      </c>
      <c r="D6773" s="20" t="s">
        <v>22</v>
      </c>
      <c r="E6773" s="29">
        <v>8000013</v>
      </c>
      <c r="F6773" s="20" t="s">
        <v>24</v>
      </c>
      <c r="G6773" s="20" t="s">
        <v>25</v>
      </c>
      <c r="H6773" s="29" t="s">
        <v>3578</v>
      </c>
      <c r="I6773" s="30">
        <v>1994</v>
      </c>
      <c r="J6773" s="29" t="s">
        <v>16372</v>
      </c>
      <c r="K6773" s="22" t="str">
        <f>VLOOKUP(E6773,'[1]Tirupati Member''s Detail'!$D$2:$L$1048576,8,0)</f>
        <v>No</v>
      </c>
      <c r="L6773" s="23">
        <f>VLOOKUP(E6773,'[1]Tirupati Member''s Detail'!$D$2:$L$1048576,4,0)</f>
        <v>27000</v>
      </c>
      <c r="M6773" s="23">
        <f t="shared" si="529"/>
        <v>27000</v>
      </c>
      <c r="N6773" s="23">
        <f>VLOOKUP(E6773,'[1]Tirupati Member''s Detail'!$D$2:$L$1048576,5,0)</f>
        <v>27000</v>
      </c>
      <c r="O6773" s="23" t="str">
        <f>VLOOKUP(E6773,'[1]Tirupati Member''s Detail'!$D$2:$L$1048576,7,0)</f>
        <v>I.R.M</v>
      </c>
      <c r="P6773" s="23">
        <f t="shared" si="531"/>
        <v>0</v>
      </c>
      <c r="Q6773" s="24" t="e">
        <f>+#REF!-I6773</f>
        <v>#REF!</v>
      </c>
      <c r="R6773" s="25">
        <f t="shared" si="532"/>
        <v>21600</v>
      </c>
      <c r="S6773" s="25" t="e">
        <f t="shared" si="533"/>
        <v>#REF!</v>
      </c>
      <c r="T6773" s="25">
        <f t="shared" si="530"/>
        <v>21600</v>
      </c>
      <c r="U6773" s="25"/>
      <c r="V6773" s="23"/>
      <c r="W6773" s="23"/>
      <c r="X6773" s="24" t="e">
        <f>+#REF!-I6773</f>
        <v>#REF!</v>
      </c>
      <c r="Y6773" s="23"/>
      <c r="Z6773" s="23"/>
      <c r="AA6773" s="23"/>
      <c r="AB6773" s="23"/>
      <c r="AC6773" s="23"/>
      <c r="AD6773" s="23"/>
      <c r="AE6773" s="26" t="str">
        <f>VLOOKUP(E6773,'[1]Tirupati Member''s Detail'!$D$2:$L$1048576,9,0)</f>
        <v>Last Communication Till 1998</v>
      </c>
    </row>
    <row r="6774" spans="1:31" x14ac:dyDescent="0.3">
      <c r="A6774" s="27">
        <v>6779</v>
      </c>
      <c r="B6774" s="28"/>
      <c r="C6774" s="29" t="s">
        <v>16373</v>
      </c>
      <c r="D6774" s="20" t="s">
        <v>22</v>
      </c>
      <c r="E6774" s="29">
        <v>8000016</v>
      </c>
      <c r="F6774" s="20" t="s">
        <v>24</v>
      </c>
      <c r="G6774" s="20" t="s">
        <v>25</v>
      </c>
      <c r="H6774" s="29" t="s">
        <v>3175</v>
      </c>
      <c r="I6774" s="30">
        <v>1994</v>
      </c>
      <c r="J6774" s="29" t="s">
        <v>16374</v>
      </c>
      <c r="K6774" s="22">
        <f>VLOOKUP(E6774,'[1]Tirupati Member''s Detail'!$D$2:$L$1048576,8,0)</f>
        <v>2009</v>
      </c>
      <c r="L6774" s="23">
        <f>VLOOKUP(E6774,'[1]Tirupati Member''s Detail'!$D$2:$L$1048576,4,0)</f>
        <v>22000</v>
      </c>
      <c r="M6774" s="23">
        <f t="shared" si="529"/>
        <v>22000</v>
      </c>
      <c r="N6774" s="23">
        <f>VLOOKUP(E6774,'[1]Tirupati Member''s Detail'!$D$2:$L$1048576,5,0)</f>
        <v>22000</v>
      </c>
      <c r="O6774" s="23" t="str">
        <f>VLOOKUP(E6774,'[1]Tirupati Member''s Detail'!$D$2:$L$1048576,7,0)</f>
        <v>R.M</v>
      </c>
      <c r="P6774" s="23">
        <f t="shared" si="531"/>
        <v>0</v>
      </c>
      <c r="Q6774" s="24" t="e">
        <f>+#REF!-I6774</f>
        <v>#REF!</v>
      </c>
      <c r="R6774" s="25">
        <f t="shared" si="532"/>
        <v>17600</v>
      </c>
      <c r="S6774" s="25" t="e">
        <f t="shared" si="533"/>
        <v>#REF!</v>
      </c>
      <c r="T6774" s="25">
        <f t="shared" si="530"/>
        <v>17600</v>
      </c>
      <c r="U6774" s="25"/>
      <c r="V6774" s="23"/>
      <c r="W6774" s="23"/>
      <c r="X6774" s="24" t="e">
        <f>+#REF!-I6774</f>
        <v>#REF!</v>
      </c>
      <c r="Y6774" s="23"/>
      <c r="Z6774" s="23"/>
      <c r="AA6774" s="23"/>
      <c r="AB6774" s="23"/>
      <c r="AC6774" s="23"/>
      <c r="AD6774" s="23"/>
      <c r="AE6774" s="26" t="str">
        <f>VLOOKUP(E6774,'[1]Tirupati Member''s Detail'!$D$2:$L$1048576,9,0)</f>
        <v>not send any reminder Last Communication Till 2009</v>
      </c>
    </row>
    <row r="6775" spans="1:31" x14ac:dyDescent="0.3">
      <c r="A6775" s="27">
        <v>6780</v>
      </c>
      <c r="B6775" s="28"/>
      <c r="C6775" s="29" t="s">
        <v>16375</v>
      </c>
      <c r="D6775" s="20" t="s">
        <v>22</v>
      </c>
      <c r="E6775" s="29">
        <v>8000017</v>
      </c>
      <c r="F6775" s="20" t="s">
        <v>24</v>
      </c>
      <c r="G6775" s="20" t="s">
        <v>25</v>
      </c>
      <c r="H6775" s="29" t="s">
        <v>3559</v>
      </c>
      <c r="I6775" s="30">
        <v>1994</v>
      </c>
      <c r="J6775" s="29" t="s">
        <v>16376</v>
      </c>
      <c r="K6775" s="22" t="str">
        <f>VLOOKUP(E6775,'[1]Tirupati Member''s Detail'!$D$2:$L$1048576,8,0)</f>
        <v>No</v>
      </c>
      <c r="L6775" s="23">
        <f>VLOOKUP(E6775,'[1]Tirupati Member''s Detail'!$D$2:$L$1048576,4,0)</f>
        <v>27000</v>
      </c>
      <c r="M6775" s="23">
        <f t="shared" si="529"/>
        <v>27000</v>
      </c>
      <c r="N6775" s="23">
        <f>VLOOKUP(E6775,'[1]Tirupati Member''s Detail'!$D$2:$L$1048576,5,0)</f>
        <v>27000</v>
      </c>
      <c r="O6775" s="23" t="str">
        <f>VLOOKUP(E6775,'[1]Tirupati Member''s Detail'!$D$2:$L$1048576,7,0)</f>
        <v>I.R.M</v>
      </c>
      <c r="P6775" s="23">
        <f t="shared" si="531"/>
        <v>0</v>
      </c>
      <c r="Q6775" s="24" t="e">
        <f>+#REF!-I6775</f>
        <v>#REF!</v>
      </c>
      <c r="R6775" s="25">
        <f t="shared" si="532"/>
        <v>21600</v>
      </c>
      <c r="S6775" s="25" t="e">
        <f t="shared" si="533"/>
        <v>#REF!</v>
      </c>
      <c r="T6775" s="25">
        <f t="shared" si="530"/>
        <v>21600</v>
      </c>
      <c r="U6775" s="25"/>
      <c r="V6775" s="23"/>
      <c r="W6775" s="23"/>
      <c r="X6775" s="24" t="e">
        <f>+#REF!-I6775</f>
        <v>#REF!</v>
      </c>
      <c r="Y6775" s="23"/>
      <c r="Z6775" s="23"/>
      <c r="AA6775" s="23"/>
      <c r="AB6775" s="23"/>
      <c r="AC6775" s="23"/>
      <c r="AD6775" s="23"/>
      <c r="AE6775" s="26" t="str">
        <f>VLOOKUP(E6775,'[1]Tirupati Member''s Detail'!$D$2:$L$1048576,9,0)</f>
        <v>As POD last communication 07</v>
      </c>
    </row>
    <row r="6776" spans="1:31" x14ac:dyDescent="0.3">
      <c r="A6776" s="27">
        <v>6781</v>
      </c>
      <c r="B6776" s="28"/>
      <c r="C6776" s="29" t="s">
        <v>16377</v>
      </c>
      <c r="D6776" s="20" t="s">
        <v>22</v>
      </c>
      <c r="E6776" s="29">
        <v>8000020</v>
      </c>
      <c r="F6776" s="20" t="s">
        <v>24</v>
      </c>
      <c r="G6776" s="20" t="s">
        <v>25</v>
      </c>
      <c r="H6776" s="29" t="s">
        <v>3582</v>
      </c>
      <c r="I6776" s="30">
        <v>1994</v>
      </c>
      <c r="J6776" s="29" t="s">
        <v>16378</v>
      </c>
      <c r="K6776" s="22" t="str">
        <f>VLOOKUP(E6776,'[1]Tirupati Member''s Detail'!$D$2:$L$1048576,8,0)</f>
        <v>No</v>
      </c>
      <c r="L6776" s="23">
        <f>VLOOKUP(E6776,'[1]Tirupati Member''s Detail'!$D$2:$L$1048576,4,0)</f>
        <v>27000</v>
      </c>
      <c r="M6776" s="23">
        <f t="shared" si="529"/>
        <v>27000</v>
      </c>
      <c r="N6776" s="23">
        <f>VLOOKUP(E6776,'[1]Tirupati Member''s Detail'!$D$2:$L$1048576,5,0)</f>
        <v>27000</v>
      </c>
      <c r="O6776" s="23" t="str">
        <f>VLOOKUP(E6776,'[1]Tirupati Member''s Detail'!$D$2:$L$1048576,7,0)</f>
        <v>I.R.M</v>
      </c>
      <c r="P6776" s="23">
        <f t="shared" si="531"/>
        <v>0</v>
      </c>
      <c r="Q6776" s="24" t="e">
        <f>+#REF!-I6776</f>
        <v>#REF!</v>
      </c>
      <c r="R6776" s="25">
        <f t="shared" si="532"/>
        <v>21600</v>
      </c>
      <c r="S6776" s="25" t="e">
        <f t="shared" si="533"/>
        <v>#REF!</v>
      </c>
      <c r="T6776" s="25">
        <f t="shared" si="530"/>
        <v>21600</v>
      </c>
      <c r="U6776" s="25"/>
      <c r="V6776" s="23"/>
      <c r="W6776" s="23"/>
      <c r="X6776" s="24" t="e">
        <f>+#REF!-I6776</f>
        <v>#REF!</v>
      </c>
      <c r="Y6776" s="23"/>
      <c r="Z6776" s="23"/>
      <c r="AA6776" s="23"/>
      <c r="AB6776" s="23"/>
      <c r="AC6776" s="23"/>
      <c r="AD6776" s="23"/>
      <c r="AE6776" s="26" t="str">
        <f>VLOOKUP(E6776,'[1]Tirupati Member''s Detail'!$D$2:$L$1048576,9,0)</f>
        <v>As POD last communication 07</v>
      </c>
    </row>
    <row r="6777" spans="1:31" x14ac:dyDescent="0.3">
      <c r="A6777" s="27">
        <v>6782</v>
      </c>
      <c r="B6777" s="28"/>
      <c r="C6777" s="29" t="s">
        <v>16379</v>
      </c>
      <c r="D6777" s="20" t="s">
        <v>22</v>
      </c>
      <c r="E6777" s="29">
        <v>8000021</v>
      </c>
      <c r="F6777" s="20" t="s">
        <v>24</v>
      </c>
      <c r="G6777" s="20" t="s">
        <v>25</v>
      </c>
      <c r="H6777" s="29" t="s">
        <v>10198</v>
      </c>
      <c r="I6777" s="30">
        <v>1994</v>
      </c>
      <c r="J6777" s="29" t="s">
        <v>16380</v>
      </c>
      <c r="K6777" s="22" t="str">
        <f>VLOOKUP(E6777,'[1]Tirupati Member''s Detail'!$D$2:$L$1048576,8,0)</f>
        <v>No</v>
      </c>
      <c r="L6777" s="23">
        <f>VLOOKUP(E6777,'[1]Tirupati Member''s Detail'!$D$2:$L$1048576,4,0)</f>
        <v>22000</v>
      </c>
      <c r="M6777" s="23">
        <f t="shared" si="529"/>
        <v>22000</v>
      </c>
      <c r="N6777" s="23">
        <f>VLOOKUP(E6777,'[1]Tirupati Member''s Detail'!$D$2:$L$1048576,5,0)</f>
        <v>22000</v>
      </c>
      <c r="O6777" s="23" t="str">
        <f>VLOOKUP(E6777,'[1]Tirupati Member''s Detail'!$D$2:$L$1048576,7,0)</f>
        <v>I.R.M</v>
      </c>
      <c r="P6777" s="23">
        <f t="shared" si="531"/>
        <v>0</v>
      </c>
      <c r="Q6777" s="24" t="e">
        <f>+#REF!-I6777</f>
        <v>#REF!</v>
      </c>
      <c r="R6777" s="25">
        <f t="shared" si="532"/>
        <v>17600</v>
      </c>
      <c r="S6777" s="25" t="e">
        <f t="shared" si="533"/>
        <v>#REF!</v>
      </c>
      <c r="T6777" s="25">
        <f t="shared" si="530"/>
        <v>17600</v>
      </c>
      <c r="U6777" s="25"/>
      <c r="V6777" s="23"/>
      <c r="W6777" s="23"/>
      <c r="X6777" s="24" t="e">
        <f>+#REF!-I6777</f>
        <v>#REF!</v>
      </c>
      <c r="Y6777" s="23"/>
      <c r="Z6777" s="23"/>
      <c r="AA6777" s="23"/>
      <c r="AB6777" s="23"/>
      <c r="AC6777" s="23"/>
      <c r="AD6777" s="23"/>
      <c r="AE6777" s="26" t="str">
        <f>VLOOKUP(E6777,'[1]Tirupati Member''s Detail'!$D$2:$L$1048576,9,0)</f>
        <v>Last Communication Till 2004,</v>
      </c>
    </row>
    <row r="6778" spans="1:31" x14ac:dyDescent="0.3">
      <c r="A6778" s="27">
        <v>6783</v>
      </c>
      <c r="B6778" s="28"/>
      <c r="C6778" s="29" t="s">
        <v>16381</v>
      </c>
      <c r="D6778" s="20" t="s">
        <v>22</v>
      </c>
      <c r="E6778" s="29">
        <v>8000023</v>
      </c>
      <c r="F6778" s="20" t="s">
        <v>24</v>
      </c>
      <c r="G6778" s="20" t="s">
        <v>25</v>
      </c>
      <c r="H6778" s="29" t="s">
        <v>4156</v>
      </c>
      <c r="I6778" s="30">
        <v>1994</v>
      </c>
      <c r="J6778" s="29" t="s">
        <v>6243</v>
      </c>
      <c r="K6778" s="22" t="str">
        <f>VLOOKUP(E6778,'[1]Tirupati Member''s Detail'!$D$2:$L$1048576,8,0)</f>
        <v>No</v>
      </c>
      <c r="L6778" s="23">
        <f>VLOOKUP(E6778,'[1]Tirupati Member''s Detail'!$D$2:$L$1048576,4,0)</f>
        <v>27000</v>
      </c>
      <c r="M6778" s="23">
        <f t="shared" si="529"/>
        <v>27000</v>
      </c>
      <c r="N6778" s="23">
        <f>VLOOKUP(E6778,'[1]Tirupati Member''s Detail'!$D$2:$L$1048576,5,0)</f>
        <v>27000</v>
      </c>
      <c r="O6778" s="23" t="str">
        <f>VLOOKUP(E6778,'[1]Tirupati Member''s Detail'!$D$2:$L$1048576,7,0)</f>
        <v>I.R.M</v>
      </c>
      <c r="P6778" s="23">
        <f t="shared" si="531"/>
        <v>0</v>
      </c>
      <c r="Q6778" s="24" t="e">
        <f>+#REF!-I6778</f>
        <v>#REF!</v>
      </c>
      <c r="R6778" s="25">
        <f t="shared" si="532"/>
        <v>21600</v>
      </c>
      <c r="S6778" s="25" t="e">
        <f t="shared" si="533"/>
        <v>#REF!</v>
      </c>
      <c r="T6778" s="25">
        <f t="shared" si="530"/>
        <v>21600</v>
      </c>
      <c r="U6778" s="25"/>
      <c r="V6778" s="23"/>
      <c r="W6778" s="23"/>
      <c r="X6778" s="24" t="e">
        <f>+#REF!-I6778</f>
        <v>#REF!</v>
      </c>
      <c r="Y6778" s="23"/>
      <c r="Z6778" s="23"/>
      <c r="AA6778" s="23"/>
      <c r="AB6778" s="23"/>
      <c r="AC6778" s="23"/>
      <c r="AD6778" s="23"/>
      <c r="AE6778" s="26" t="str">
        <f>VLOOKUP(E6778,'[1]Tirupati Member''s Detail'!$D$2:$L$1048576,9,0)</f>
        <v>As POD last communication 07</v>
      </c>
    </row>
    <row r="6779" spans="1:31" x14ac:dyDescent="0.3">
      <c r="A6779" s="27">
        <v>6784</v>
      </c>
      <c r="B6779" s="28"/>
      <c r="C6779" s="29" t="s">
        <v>16382</v>
      </c>
      <c r="D6779" s="20" t="s">
        <v>22</v>
      </c>
      <c r="E6779" s="29">
        <v>8000025</v>
      </c>
      <c r="F6779" s="20" t="s">
        <v>24</v>
      </c>
      <c r="G6779" s="20" t="s">
        <v>25</v>
      </c>
      <c r="H6779" s="29" t="s">
        <v>4180</v>
      </c>
      <c r="I6779" s="30">
        <v>1994</v>
      </c>
      <c r="J6779" s="29" t="s">
        <v>16383</v>
      </c>
      <c r="K6779" s="22" t="str">
        <f>VLOOKUP(E6779,'[1]Tirupati Member''s Detail'!$D$2:$L$1048576,8,0)</f>
        <v>No</v>
      </c>
      <c r="L6779" s="23">
        <f>VLOOKUP(E6779,'[1]Tirupati Member''s Detail'!$D$2:$L$1048576,4,0)</f>
        <v>22000</v>
      </c>
      <c r="M6779" s="23">
        <f t="shared" si="529"/>
        <v>22000</v>
      </c>
      <c r="N6779" s="23">
        <f>VLOOKUP(E6779,'[1]Tirupati Member''s Detail'!$D$2:$L$1048576,5,0)</f>
        <v>8800</v>
      </c>
      <c r="O6779" s="23" t="str">
        <f>VLOOKUP(E6779,'[1]Tirupati Member''s Detail'!$D$2:$L$1048576,7,0)</f>
        <v>Outstanding</v>
      </c>
      <c r="P6779" s="23">
        <f t="shared" si="531"/>
        <v>13200</v>
      </c>
      <c r="Q6779" s="24" t="e">
        <f>+#REF!-I6779</f>
        <v>#REF!</v>
      </c>
      <c r="R6779" s="25">
        <f t="shared" si="532"/>
        <v>7040</v>
      </c>
      <c r="S6779" s="25" t="e">
        <f t="shared" si="533"/>
        <v>#REF!</v>
      </c>
      <c r="T6779" s="25">
        <f t="shared" si="530"/>
        <v>7040</v>
      </c>
      <c r="U6779" s="25"/>
      <c r="V6779" s="23"/>
      <c r="W6779" s="23"/>
      <c r="X6779" s="24" t="e">
        <f>+#REF!-I6779</f>
        <v>#REF!</v>
      </c>
      <c r="Y6779" s="23"/>
      <c r="Z6779" s="23"/>
      <c r="AA6779" s="23"/>
      <c r="AB6779" s="23"/>
      <c r="AC6779" s="23"/>
      <c r="AD6779" s="23"/>
      <c r="AE6779" s="26" t="str">
        <f>VLOOKUP(E6779,'[1]Tirupati Member''s Detail'!$D$2:$L$1048576,9,0)</f>
        <v>No Communication Till Date (Outstanding Rs 13200/-)</v>
      </c>
    </row>
    <row r="6780" spans="1:31" x14ac:dyDescent="0.3">
      <c r="A6780" s="27">
        <v>6785</v>
      </c>
      <c r="B6780" s="28"/>
      <c r="C6780" s="29" t="s">
        <v>16384</v>
      </c>
      <c r="D6780" s="20" t="s">
        <v>22</v>
      </c>
      <c r="E6780" s="29">
        <v>8000027</v>
      </c>
      <c r="F6780" s="20" t="s">
        <v>24</v>
      </c>
      <c r="G6780" s="20" t="s">
        <v>25</v>
      </c>
      <c r="H6780" s="29" t="s">
        <v>10191</v>
      </c>
      <c r="I6780" s="30">
        <v>1994</v>
      </c>
      <c r="J6780" s="29" t="s">
        <v>16385</v>
      </c>
      <c r="K6780" s="22" t="str">
        <f>VLOOKUP(E6780,'[1]Tirupati Member''s Detail'!$D$2:$L$1048576,8,0)</f>
        <v>No</v>
      </c>
      <c r="L6780" s="23">
        <f>VLOOKUP(E6780,'[1]Tirupati Member''s Detail'!$D$2:$L$1048576,4,0)</f>
        <v>32000</v>
      </c>
      <c r="M6780" s="23">
        <f t="shared" si="529"/>
        <v>32000</v>
      </c>
      <c r="N6780" s="23">
        <f>VLOOKUP(E6780,'[1]Tirupati Member''s Detail'!$D$2:$L$1048576,5,0)</f>
        <v>0</v>
      </c>
      <c r="O6780" s="23" t="str">
        <f>VLOOKUP(E6780,'[1]Tirupati Member''s Detail'!$D$2:$L$1048576,7,0)</f>
        <v>*LUCKY WINNER*</v>
      </c>
      <c r="P6780" s="23">
        <f t="shared" si="531"/>
        <v>32000</v>
      </c>
      <c r="Q6780" s="24" t="e">
        <f>+#REF!-I6780</f>
        <v>#REF!</v>
      </c>
      <c r="R6780" s="25">
        <f t="shared" si="532"/>
        <v>0</v>
      </c>
      <c r="S6780" s="25" t="e">
        <f t="shared" si="533"/>
        <v>#REF!</v>
      </c>
      <c r="T6780" s="25">
        <f t="shared" si="530"/>
        <v>0</v>
      </c>
      <c r="U6780" s="25"/>
      <c r="V6780" s="23"/>
      <c r="W6780" s="23"/>
      <c r="X6780" s="24" t="e">
        <f>+#REF!-I6780</f>
        <v>#REF!</v>
      </c>
      <c r="Y6780" s="23"/>
      <c r="Z6780" s="23"/>
      <c r="AA6780" s="23"/>
      <c r="AB6780" s="23"/>
      <c r="AC6780" s="23"/>
      <c r="AD6780" s="23"/>
      <c r="AE6780" s="26" t="str">
        <f>VLOOKUP(E6780,'[1]Tirupati Member''s Detail'!$D$2:$L$1048576,9,0)</f>
        <v>As POD Last Communication Till 2007 (Lucky Winner)</v>
      </c>
    </row>
    <row r="6781" spans="1:31" x14ac:dyDescent="0.3">
      <c r="A6781" s="27">
        <v>6786</v>
      </c>
      <c r="B6781" s="28"/>
      <c r="C6781" s="29" t="s">
        <v>16386</v>
      </c>
      <c r="D6781" s="20" t="s">
        <v>22</v>
      </c>
      <c r="E6781" s="29">
        <v>8000028</v>
      </c>
      <c r="F6781" s="20" t="s">
        <v>24</v>
      </c>
      <c r="G6781" s="20" t="s">
        <v>25</v>
      </c>
      <c r="H6781" s="29" t="s">
        <v>4173</v>
      </c>
      <c r="I6781" s="30">
        <v>1994</v>
      </c>
      <c r="J6781" s="29" t="s">
        <v>16387</v>
      </c>
      <c r="K6781" s="22" t="str">
        <f>VLOOKUP(E6781,'[1]Tirupati Member''s Detail'!$D$2:$L$1048576,8,0)</f>
        <v>No</v>
      </c>
      <c r="L6781" s="23">
        <f>VLOOKUP(E6781,'[1]Tirupati Member''s Detail'!$D$2:$L$1048576,4,0)</f>
        <v>27000</v>
      </c>
      <c r="M6781" s="23">
        <f t="shared" si="529"/>
        <v>27000</v>
      </c>
      <c r="N6781" s="23">
        <f>VLOOKUP(E6781,'[1]Tirupati Member''s Detail'!$D$2:$L$1048576,5,0)</f>
        <v>27000</v>
      </c>
      <c r="O6781" s="23" t="str">
        <f>VLOOKUP(E6781,'[1]Tirupati Member''s Detail'!$D$2:$L$1048576,7,0)</f>
        <v>I.R.M</v>
      </c>
      <c r="P6781" s="23">
        <f t="shared" si="531"/>
        <v>0</v>
      </c>
      <c r="Q6781" s="24" t="e">
        <f>+#REF!-I6781</f>
        <v>#REF!</v>
      </c>
      <c r="R6781" s="25">
        <f t="shared" si="532"/>
        <v>21600</v>
      </c>
      <c r="S6781" s="25" t="e">
        <f t="shared" si="533"/>
        <v>#REF!</v>
      </c>
      <c r="T6781" s="25">
        <f t="shared" si="530"/>
        <v>21600</v>
      </c>
      <c r="U6781" s="25"/>
      <c r="V6781" s="23"/>
      <c r="W6781" s="23"/>
      <c r="X6781" s="24" t="e">
        <f>+#REF!-I6781</f>
        <v>#REF!</v>
      </c>
      <c r="Y6781" s="23"/>
      <c r="Z6781" s="23"/>
      <c r="AA6781" s="23"/>
      <c r="AB6781" s="23"/>
      <c r="AC6781" s="23"/>
      <c r="AD6781" s="23"/>
      <c r="AE6781" s="26" t="str">
        <f>VLOOKUP(E6781,'[1]Tirupati Member''s Detail'!$D$2:$L$1048576,9,0)</f>
        <v>no communication till date</v>
      </c>
    </row>
    <row r="6782" spans="1:31" x14ac:dyDescent="0.3">
      <c r="A6782" s="27">
        <v>6787</v>
      </c>
      <c r="B6782" s="28"/>
      <c r="C6782" s="29" t="s">
        <v>16388</v>
      </c>
      <c r="D6782" s="20" t="s">
        <v>22</v>
      </c>
      <c r="E6782" s="29">
        <v>8000029</v>
      </c>
      <c r="F6782" s="20" t="s">
        <v>24</v>
      </c>
      <c r="G6782" s="20" t="s">
        <v>25</v>
      </c>
      <c r="H6782" s="29" t="s">
        <v>4635</v>
      </c>
      <c r="I6782" s="30">
        <v>1994</v>
      </c>
      <c r="J6782" s="29" t="s">
        <v>16389</v>
      </c>
      <c r="K6782" s="22" t="str">
        <f>VLOOKUP(E6782,'[1]Tirupati Member''s Detail'!$D$2:$L$1048576,8,0)</f>
        <v>No</v>
      </c>
      <c r="L6782" s="23">
        <f>VLOOKUP(E6782,'[1]Tirupati Member''s Detail'!$D$2:$L$1048576,4,0)</f>
        <v>32000</v>
      </c>
      <c r="M6782" s="23">
        <f t="shared" si="529"/>
        <v>32000</v>
      </c>
      <c r="N6782" s="23">
        <f>VLOOKUP(E6782,'[1]Tirupati Member''s Detail'!$D$2:$L$1048576,5,0)</f>
        <v>32000</v>
      </c>
      <c r="O6782" s="23" t="str">
        <f>VLOOKUP(E6782,'[1]Tirupati Member''s Detail'!$D$2:$L$1048576,7,0)</f>
        <v>I.R.M</v>
      </c>
      <c r="P6782" s="23">
        <f t="shared" si="531"/>
        <v>0</v>
      </c>
      <c r="Q6782" s="24" t="e">
        <f>+#REF!-I6782</f>
        <v>#REF!</v>
      </c>
      <c r="R6782" s="25">
        <f t="shared" si="532"/>
        <v>25600</v>
      </c>
      <c r="S6782" s="25" t="e">
        <f t="shared" si="533"/>
        <v>#REF!</v>
      </c>
      <c r="T6782" s="25">
        <f t="shared" si="530"/>
        <v>25600</v>
      </c>
      <c r="U6782" s="25"/>
      <c r="V6782" s="23"/>
      <c r="W6782" s="23"/>
      <c r="X6782" s="24" t="e">
        <f>+#REF!-I6782</f>
        <v>#REF!</v>
      </c>
      <c r="Y6782" s="23"/>
      <c r="Z6782" s="23"/>
      <c r="AA6782" s="23"/>
      <c r="AB6782" s="23"/>
      <c r="AC6782" s="23"/>
      <c r="AD6782" s="23"/>
      <c r="AE6782" s="26" t="str">
        <f>VLOOKUP(E6782,'[1]Tirupati Member''s Detail'!$D$2:$L$1048576,9,0)</f>
        <v>As POD last communication 07</v>
      </c>
    </row>
    <row r="6783" spans="1:31" x14ac:dyDescent="0.3">
      <c r="A6783" s="27">
        <v>6788</v>
      </c>
      <c r="B6783" s="28"/>
      <c r="C6783" s="29" t="s">
        <v>16390</v>
      </c>
      <c r="D6783" s="20" t="s">
        <v>22</v>
      </c>
      <c r="E6783" s="29">
        <v>8000030</v>
      </c>
      <c r="F6783" s="20" t="s">
        <v>24</v>
      </c>
      <c r="G6783" s="20" t="s">
        <v>25</v>
      </c>
      <c r="H6783" s="29" t="s">
        <v>4635</v>
      </c>
      <c r="I6783" s="30">
        <v>1994</v>
      </c>
      <c r="J6783" s="29" t="s">
        <v>16391</v>
      </c>
      <c r="K6783" s="22" t="str">
        <f>VLOOKUP(E6783,'[1]Tirupati Member''s Detail'!$D$2:$L$1048576,8,0)</f>
        <v>No</v>
      </c>
      <c r="L6783" s="23">
        <f>VLOOKUP(E6783,'[1]Tirupati Member''s Detail'!$D$2:$L$1048576,4,0)</f>
        <v>27000</v>
      </c>
      <c r="M6783" s="23">
        <f t="shared" si="529"/>
        <v>27000</v>
      </c>
      <c r="N6783" s="23">
        <f>VLOOKUP(E6783,'[1]Tirupati Member''s Detail'!$D$2:$L$1048576,5,0)</f>
        <v>27000</v>
      </c>
      <c r="O6783" s="23" t="str">
        <f>VLOOKUP(E6783,'[1]Tirupati Member''s Detail'!$D$2:$L$1048576,7,0)</f>
        <v>I.R.M</v>
      </c>
      <c r="P6783" s="23">
        <f t="shared" si="531"/>
        <v>0</v>
      </c>
      <c r="Q6783" s="24" t="e">
        <f>+#REF!-I6783</f>
        <v>#REF!</v>
      </c>
      <c r="R6783" s="25">
        <f t="shared" si="532"/>
        <v>21600</v>
      </c>
      <c r="S6783" s="25" t="e">
        <f t="shared" si="533"/>
        <v>#REF!</v>
      </c>
      <c r="T6783" s="25">
        <f t="shared" si="530"/>
        <v>21600</v>
      </c>
      <c r="U6783" s="25"/>
      <c r="V6783" s="23"/>
      <c r="W6783" s="23"/>
      <c r="X6783" s="24" t="e">
        <f>+#REF!-I6783</f>
        <v>#REF!</v>
      </c>
      <c r="Y6783" s="23"/>
      <c r="Z6783" s="23"/>
      <c r="AA6783" s="23"/>
      <c r="AB6783" s="23"/>
      <c r="AC6783" s="23"/>
      <c r="AD6783" s="23"/>
      <c r="AE6783" s="26" t="str">
        <f>VLOOKUP(E6783,'[1]Tirupati Member''s Detail'!$D$2:$L$1048576,9,0)</f>
        <v>No Communicatioon Till Date</v>
      </c>
    </row>
    <row r="6784" spans="1:31" x14ac:dyDescent="0.3">
      <c r="A6784" s="27">
        <v>6789</v>
      </c>
      <c r="B6784" s="28"/>
      <c r="C6784" s="29" t="s">
        <v>16392</v>
      </c>
      <c r="D6784" s="20" t="s">
        <v>22</v>
      </c>
      <c r="E6784" s="29">
        <v>8000031</v>
      </c>
      <c r="F6784" s="20" t="s">
        <v>24</v>
      </c>
      <c r="G6784" s="20" t="s">
        <v>25</v>
      </c>
      <c r="H6784" s="29" t="s">
        <v>4173</v>
      </c>
      <c r="I6784" s="30">
        <v>1994</v>
      </c>
      <c r="J6784" s="29" t="s">
        <v>16393</v>
      </c>
      <c r="K6784" s="22" t="str">
        <f>VLOOKUP(E6784,'[1]Tirupati Member''s Detail'!$D$2:$L$1048576,8,0)</f>
        <v>No</v>
      </c>
      <c r="L6784" s="23">
        <f>VLOOKUP(E6784,'[1]Tirupati Member''s Detail'!$D$2:$L$1048576,4,0)</f>
        <v>27000</v>
      </c>
      <c r="M6784" s="23">
        <f t="shared" si="529"/>
        <v>27000</v>
      </c>
      <c r="N6784" s="23">
        <f>VLOOKUP(E6784,'[1]Tirupati Member''s Detail'!$D$2:$L$1048576,5,0)</f>
        <v>27000</v>
      </c>
      <c r="O6784" s="23" t="str">
        <f>VLOOKUP(E6784,'[1]Tirupati Member''s Detail'!$D$2:$L$1048576,7,0)</f>
        <v>I.R.M</v>
      </c>
      <c r="P6784" s="23">
        <f t="shared" si="531"/>
        <v>0</v>
      </c>
      <c r="Q6784" s="24" t="e">
        <f>+#REF!-I6784</f>
        <v>#REF!</v>
      </c>
      <c r="R6784" s="25">
        <f t="shared" si="532"/>
        <v>21600</v>
      </c>
      <c r="S6784" s="25" t="e">
        <f t="shared" si="533"/>
        <v>#REF!</v>
      </c>
      <c r="T6784" s="25">
        <f t="shared" si="530"/>
        <v>21600</v>
      </c>
      <c r="U6784" s="25"/>
      <c r="V6784" s="23"/>
      <c r="W6784" s="23"/>
      <c r="X6784" s="24" t="e">
        <f>+#REF!-I6784</f>
        <v>#REF!</v>
      </c>
      <c r="Y6784" s="23"/>
      <c r="Z6784" s="23"/>
      <c r="AA6784" s="23"/>
      <c r="AB6784" s="23"/>
      <c r="AC6784" s="23"/>
      <c r="AD6784" s="23"/>
      <c r="AE6784" s="26" t="str">
        <f>VLOOKUP(E6784,'[1]Tirupati Member''s Detail'!$D$2:$L$1048576,9,0)</f>
        <v>No Communicatioon Till Date</v>
      </c>
    </row>
    <row r="6785" spans="1:31" x14ac:dyDescent="0.3">
      <c r="A6785" s="27">
        <v>6790</v>
      </c>
      <c r="B6785" s="28"/>
      <c r="C6785" s="29" t="s">
        <v>16394</v>
      </c>
      <c r="D6785" s="20" t="s">
        <v>22</v>
      </c>
      <c r="E6785" s="29">
        <v>8000033</v>
      </c>
      <c r="F6785" s="20" t="s">
        <v>24</v>
      </c>
      <c r="G6785" s="20" t="s">
        <v>25</v>
      </c>
      <c r="H6785" s="29" t="s">
        <v>4517</v>
      </c>
      <c r="I6785" s="30">
        <v>1994</v>
      </c>
      <c r="J6785" s="29" t="s">
        <v>16395</v>
      </c>
      <c r="K6785" s="22" t="str">
        <f>VLOOKUP(E6785,'[1]Tirupati Member''s Detail'!$D$2:$L$1048576,8,0)</f>
        <v>No</v>
      </c>
      <c r="L6785" s="23">
        <f>VLOOKUP(E6785,'[1]Tirupati Member''s Detail'!$D$2:$L$1048576,4,0)</f>
        <v>32000</v>
      </c>
      <c r="M6785" s="23">
        <f t="shared" si="529"/>
        <v>32000</v>
      </c>
      <c r="N6785" s="23">
        <f>VLOOKUP(E6785,'[1]Tirupati Member''s Detail'!$D$2:$L$1048576,5,0)</f>
        <v>32000</v>
      </c>
      <c r="O6785" s="23" t="str">
        <f>VLOOKUP(E6785,'[1]Tirupati Member''s Detail'!$D$2:$L$1048576,7,0)</f>
        <v>I.R.M</v>
      </c>
      <c r="P6785" s="23">
        <f t="shared" si="531"/>
        <v>0</v>
      </c>
      <c r="Q6785" s="24" t="e">
        <f>+#REF!-I6785</f>
        <v>#REF!</v>
      </c>
      <c r="R6785" s="25">
        <f t="shared" si="532"/>
        <v>25600</v>
      </c>
      <c r="S6785" s="25" t="e">
        <f t="shared" si="533"/>
        <v>#REF!</v>
      </c>
      <c r="T6785" s="25">
        <f t="shared" si="530"/>
        <v>25600</v>
      </c>
      <c r="U6785" s="25"/>
      <c r="V6785" s="23"/>
      <c r="W6785" s="23"/>
      <c r="X6785" s="24" t="e">
        <f>+#REF!-I6785</f>
        <v>#REF!</v>
      </c>
      <c r="Y6785" s="23"/>
      <c r="Z6785" s="23"/>
      <c r="AA6785" s="23"/>
      <c r="AB6785" s="23"/>
      <c r="AC6785" s="23"/>
      <c r="AD6785" s="23"/>
      <c r="AE6785" s="26" t="str">
        <f>VLOOKUP(E6785,'[1]Tirupati Member''s Detail'!$D$2:$L$1048576,9,0)</f>
        <v>As POD last communication 07</v>
      </c>
    </row>
    <row r="6786" spans="1:31" x14ac:dyDescent="0.3">
      <c r="A6786" s="27">
        <v>6791</v>
      </c>
      <c r="B6786" s="28"/>
      <c r="C6786" s="29" t="s">
        <v>16396</v>
      </c>
      <c r="D6786" s="20" t="s">
        <v>22</v>
      </c>
      <c r="E6786" s="29">
        <v>8000034</v>
      </c>
      <c r="F6786" s="20" t="s">
        <v>24</v>
      </c>
      <c r="G6786" s="20" t="s">
        <v>25</v>
      </c>
      <c r="H6786" s="29" t="s">
        <v>4530</v>
      </c>
      <c r="I6786" s="30">
        <v>1994</v>
      </c>
      <c r="J6786" s="29" t="s">
        <v>16397</v>
      </c>
      <c r="K6786" s="22" t="str">
        <f>VLOOKUP(E6786,'[1]Tirupati Member''s Detail'!$D$2:$L$1048576,8,0)</f>
        <v>No</v>
      </c>
      <c r="L6786" s="23">
        <f>VLOOKUP(E6786,'[1]Tirupati Member''s Detail'!$D$2:$L$1048576,4,0)</f>
        <v>22000</v>
      </c>
      <c r="M6786" s="23">
        <f t="shared" si="529"/>
        <v>22000</v>
      </c>
      <c r="N6786" s="23">
        <f>VLOOKUP(E6786,'[1]Tirupati Member''s Detail'!$D$2:$L$1048576,5,0)</f>
        <v>22000</v>
      </c>
      <c r="O6786" s="23" t="str">
        <f>VLOOKUP(E6786,'[1]Tirupati Member''s Detail'!$D$2:$L$1048576,7,0)</f>
        <v>I.R.M</v>
      </c>
      <c r="P6786" s="23">
        <f t="shared" si="531"/>
        <v>0</v>
      </c>
      <c r="Q6786" s="24" t="e">
        <f>+#REF!-I6786</f>
        <v>#REF!</v>
      </c>
      <c r="R6786" s="25">
        <f t="shared" si="532"/>
        <v>17600</v>
      </c>
      <c r="S6786" s="25" t="e">
        <f t="shared" si="533"/>
        <v>#REF!</v>
      </c>
      <c r="T6786" s="25">
        <f t="shared" si="530"/>
        <v>17600</v>
      </c>
      <c r="U6786" s="25"/>
      <c r="V6786" s="23"/>
      <c r="W6786" s="23"/>
      <c r="X6786" s="24" t="e">
        <f>+#REF!-I6786</f>
        <v>#REF!</v>
      </c>
      <c r="Y6786" s="23"/>
      <c r="Z6786" s="23"/>
      <c r="AA6786" s="23"/>
      <c r="AB6786" s="23"/>
      <c r="AC6786" s="23"/>
      <c r="AD6786" s="23"/>
      <c r="AE6786" s="26" t="str">
        <f>VLOOKUP(E6786,'[1]Tirupati Member''s Detail'!$D$2:$L$1048576,9,0)</f>
        <v xml:space="preserve">No Communication Till Date, </v>
      </c>
    </row>
    <row r="6787" spans="1:31" x14ac:dyDescent="0.3">
      <c r="A6787" s="27">
        <v>6792</v>
      </c>
      <c r="B6787" s="28"/>
      <c r="C6787" s="29" t="s">
        <v>16398</v>
      </c>
      <c r="D6787" s="20" t="s">
        <v>22</v>
      </c>
      <c r="E6787" s="29">
        <v>8000035</v>
      </c>
      <c r="F6787" s="20" t="s">
        <v>24</v>
      </c>
      <c r="G6787" s="20" t="s">
        <v>25</v>
      </c>
      <c r="H6787" s="29" t="s">
        <v>15845</v>
      </c>
      <c r="I6787" s="30">
        <v>1994</v>
      </c>
      <c r="J6787" s="29" t="s">
        <v>16399</v>
      </c>
      <c r="K6787" s="22" t="str">
        <f>VLOOKUP(E6787,'[1]Tirupati Member''s Detail'!$D$2:$L$1048576,8,0)</f>
        <v>No</v>
      </c>
      <c r="L6787" s="23">
        <f>VLOOKUP(E6787,'[1]Tirupati Member''s Detail'!$D$2:$L$1048576,4,0)</f>
        <v>32000</v>
      </c>
      <c r="M6787" s="23">
        <f t="shared" ref="M6787:M6850" si="534">+L6787</f>
        <v>32000</v>
      </c>
      <c r="N6787" s="23">
        <f>VLOOKUP(E6787,'[1]Tirupati Member''s Detail'!$D$2:$L$1048576,5,0)</f>
        <v>32000</v>
      </c>
      <c r="O6787" s="23" t="str">
        <f>VLOOKUP(E6787,'[1]Tirupati Member''s Detail'!$D$2:$L$1048576,7,0)</f>
        <v>I.R.M</v>
      </c>
      <c r="P6787" s="23">
        <f t="shared" si="531"/>
        <v>0</v>
      </c>
      <c r="Q6787" s="24" t="e">
        <f>+#REF!-I6787</f>
        <v>#REF!</v>
      </c>
      <c r="R6787" s="25">
        <f t="shared" si="532"/>
        <v>25600</v>
      </c>
      <c r="S6787" s="25" t="e">
        <f t="shared" si="533"/>
        <v>#REF!</v>
      </c>
      <c r="T6787" s="25">
        <f t="shared" ref="T6787:T6850" si="535">IF(O6787="regular",0,(N6787-(N6787*20%)))</f>
        <v>25600</v>
      </c>
      <c r="U6787" s="25"/>
      <c r="V6787" s="23"/>
      <c r="W6787" s="23"/>
      <c r="X6787" s="24" t="e">
        <f>+#REF!-I6787</f>
        <v>#REF!</v>
      </c>
      <c r="Y6787" s="23"/>
      <c r="Z6787" s="23"/>
      <c r="AA6787" s="23"/>
      <c r="AB6787" s="23"/>
      <c r="AC6787" s="23"/>
      <c r="AD6787" s="23"/>
      <c r="AE6787" s="26" t="str">
        <f>VLOOKUP(E6787,'[1]Tirupati Member''s Detail'!$D$2:$L$1048576,9,0)</f>
        <v>As POD last communication 07</v>
      </c>
    </row>
    <row r="6788" spans="1:31" x14ac:dyDescent="0.3">
      <c r="A6788" s="27">
        <v>6793</v>
      </c>
      <c r="B6788" s="28"/>
      <c r="C6788" s="29" t="s">
        <v>16400</v>
      </c>
      <c r="D6788" s="20" t="s">
        <v>22</v>
      </c>
      <c r="E6788" s="29">
        <v>8000036</v>
      </c>
      <c r="F6788" s="20" t="s">
        <v>24</v>
      </c>
      <c r="G6788" s="20" t="s">
        <v>25</v>
      </c>
      <c r="H6788" s="29" t="s">
        <v>5273</v>
      </c>
      <c r="I6788" s="30">
        <v>1994</v>
      </c>
      <c r="J6788" s="29" t="s">
        <v>16401</v>
      </c>
      <c r="K6788" s="22" t="str">
        <f>VLOOKUP(E6788,'[1]Tirupati Member''s Detail'!$D$2:$L$1048576,8,0)</f>
        <v>No</v>
      </c>
      <c r="L6788" s="23">
        <f>VLOOKUP(E6788,'[1]Tirupati Member''s Detail'!$D$2:$L$1048576,4,0)</f>
        <v>27000</v>
      </c>
      <c r="M6788" s="23">
        <f t="shared" si="534"/>
        <v>27000</v>
      </c>
      <c r="N6788" s="23">
        <f>VLOOKUP(E6788,'[1]Tirupati Member''s Detail'!$D$2:$L$1048576,5,0)</f>
        <v>27000</v>
      </c>
      <c r="O6788" s="23" t="str">
        <f>VLOOKUP(E6788,'[1]Tirupati Member''s Detail'!$D$2:$L$1048576,7,0)</f>
        <v>I.R.M</v>
      </c>
      <c r="P6788" s="23">
        <f t="shared" ref="P6788:P6851" si="536">+M6788-N6788</f>
        <v>0</v>
      </c>
      <c r="Q6788" s="24" t="e">
        <f>+#REF!-I6788</f>
        <v>#REF!</v>
      </c>
      <c r="R6788" s="25">
        <f t="shared" si="532"/>
        <v>21600</v>
      </c>
      <c r="S6788" s="25" t="e">
        <f t="shared" si="533"/>
        <v>#REF!</v>
      </c>
      <c r="T6788" s="25">
        <f t="shared" si="535"/>
        <v>21600</v>
      </c>
      <c r="U6788" s="25"/>
      <c r="V6788" s="23"/>
      <c r="W6788" s="23"/>
      <c r="X6788" s="24" t="e">
        <f>+#REF!-I6788</f>
        <v>#REF!</v>
      </c>
      <c r="Y6788" s="23"/>
      <c r="Z6788" s="23"/>
      <c r="AA6788" s="23"/>
      <c r="AB6788" s="23"/>
      <c r="AC6788" s="23"/>
      <c r="AD6788" s="23"/>
      <c r="AE6788" s="26" t="str">
        <f>VLOOKUP(E6788,'[1]Tirupati Member''s Detail'!$D$2:$L$1048576,9,0)</f>
        <v xml:space="preserve">No Communication Till Date, </v>
      </c>
    </row>
    <row r="6789" spans="1:31" x14ac:dyDescent="0.3">
      <c r="A6789" s="27">
        <v>6794</v>
      </c>
      <c r="B6789" s="28"/>
      <c r="C6789" s="29" t="s">
        <v>16402</v>
      </c>
      <c r="D6789" s="20" t="s">
        <v>22</v>
      </c>
      <c r="E6789" s="29">
        <v>8000037</v>
      </c>
      <c r="F6789" s="20" t="s">
        <v>24</v>
      </c>
      <c r="G6789" s="20" t="s">
        <v>25</v>
      </c>
      <c r="H6789" s="29" t="s">
        <v>5195</v>
      </c>
      <c r="I6789" s="30">
        <v>1994</v>
      </c>
      <c r="J6789" s="29" t="s">
        <v>16403</v>
      </c>
      <c r="K6789" s="22" t="str">
        <f>VLOOKUP(E6789,'[1]Tirupati Member''s Detail'!$D$2:$L$1048576,8,0)</f>
        <v>No</v>
      </c>
      <c r="L6789" s="23">
        <f>VLOOKUP(E6789,'[1]Tirupati Member''s Detail'!$D$2:$L$1048576,4,0)</f>
        <v>32000</v>
      </c>
      <c r="M6789" s="23">
        <f t="shared" si="534"/>
        <v>32000</v>
      </c>
      <c r="N6789" s="23">
        <f>VLOOKUP(E6789,'[1]Tirupati Member''s Detail'!$D$2:$L$1048576,5,0)</f>
        <v>32000</v>
      </c>
      <c r="O6789" s="23" t="str">
        <f>VLOOKUP(E6789,'[1]Tirupati Member''s Detail'!$D$2:$L$1048576,7,0)</f>
        <v>I.R.M</v>
      </c>
      <c r="P6789" s="23">
        <f t="shared" si="536"/>
        <v>0</v>
      </c>
      <c r="Q6789" s="24" t="e">
        <f>+#REF!-I6789</f>
        <v>#REF!</v>
      </c>
      <c r="R6789" s="25">
        <f t="shared" si="532"/>
        <v>25600</v>
      </c>
      <c r="S6789" s="25" t="e">
        <f t="shared" si="533"/>
        <v>#REF!</v>
      </c>
      <c r="T6789" s="25">
        <f t="shared" si="535"/>
        <v>25600</v>
      </c>
      <c r="U6789" s="25"/>
      <c r="V6789" s="23"/>
      <c r="W6789" s="23"/>
      <c r="X6789" s="24" t="e">
        <f>+#REF!-I6789</f>
        <v>#REF!</v>
      </c>
      <c r="Y6789" s="23"/>
      <c r="Z6789" s="23"/>
      <c r="AA6789" s="23"/>
      <c r="AB6789" s="23"/>
      <c r="AC6789" s="23"/>
      <c r="AD6789" s="23"/>
      <c r="AE6789" s="26" t="str">
        <f>VLOOKUP(E6789,'[1]Tirupati Member''s Detail'!$D$2:$L$1048576,9,0)</f>
        <v>As POD last communication 07</v>
      </c>
    </row>
    <row r="6790" spans="1:31" x14ac:dyDescent="0.3">
      <c r="A6790" s="27">
        <v>6795</v>
      </c>
      <c r="B6790" s="28"/>
      <c r="C6790" s="29" t="s">
        <v>16404</v>
      </c>
      <c r="D6790" s="20" t="s">
        <v>22</v>
      </c>
      <c r="E6790" s="29">
        <v>8000038</v>
      </c>
      <c r="F6790" s="20" t="s">
        <v>24</v>
      </c>
      <c r="G6790" s="20" t="s">
        <v>25</v>
      </c>
      <c r="H6790" s="29" t="s">
        <v>5195</v>
      </c>
      <c r="I6790" s="30">
        <v>1994</v>
      </c>
      <c r="J6790" s="29" t="s">
        <v>16405</v>
      </c>
      <c r="K6790" s="22" t="str">
        <f>VLOOKUP(E6790,'[1]Tirupati Member''s Detail'!$D$2:$L$1048576,8,0)</f>
        <v>No</v>
      </c>
      <c r="L6790" s="23">
        <f>VLOOKUP(E6790,'[1]Tirupati Member''s Detail'!$D$2:$L$1048576,4,0)</f>
        <v>27000</v>
      </c>
      <c r="M6790" s="23">
        <f t="shared" si="534"/>
        <v>27000</v>
      </c>
      <c r="N6790" s="23">
        <f>VLOOKUP(E6790,'[1]Tirupati Member''s Detail'!$D$2:$L$1048576,5,0)</f>
        <v>27000</v>
      </c>
      <c r="O6790" s="23" t="str">
        <f>VLOOKUP(E6790,'[1]Tirupati Member''s Detail'!$D$2:$L$1048576,7,0)</f>
        <v>I.R.M</v>
      </c>
      <c r="P6790" s="23">
        <f t="shared" si="536"/>
        <v>0</v>
      </c>
      <c r="Q6790" s="24" t="e">
        <f>+#REF!-I6790</f>
        <v>#REF!</v>
      </c>
      <c r="R6790" s="25">
        <f t="shared" si="532"/>
        <v>21600</v>
      </c>
      <c r="S6790" s="25" t="e">
        <f t="shared" si="533"/>
        <v>#REF!</v>
      </c>
      <c r="T6790" s="25">
        <f t="shared" si="535"/>
        <v>21600</v>
      </c>
      <c r="U6790" s="25"/>
      <c r="V6790" s="23"/>
      <c r="W6790" s="23"/>
      <c r="X6790" s="24" t="e">
        <f>+#REF!-I6790</f>
        <v>#REF!</v>
      </c>
      <c r="Y6790" s="23"/>
      <c r="Z6790" s="23"/>
      <c r="AA6790" s="23"/>
      <c r="AB6790" s="23"/>
      <c r="AC6790" s="23"/>
      <c r="AD6790" s="23"/>
      <c r="AE6790" s="26" t="str">
        <f>VLOOKUP(E6790,'[1]Tirupati Member''s Detail'!$D$2:$L$1048576,9,0)</f>
        <v>Last communication till 2001</v>
      </c>
    </row>
    <row r="6791" spans="1:31" x14ac:dyDescent="0.3">
      <c r="A6791" s="27">
        <v>6796</v>
      </c>
      <c r="B6791" s="28"/>
      <c r="C6791" s="29" t="s">
        <v>16406</v>
      </c>
      <c r="D6791" s="20" t="s">
        <v>22</v>
      </c>
      <c r="E6791" s="29">
        <v>8000039</v>
      </c>
      <c r="F6791" s="20" t="s">
        <v>24</v>
      </c>
      <c r="G6791" s="20" t="s">
        <v>25</v>
      </c>
      <c r="H6791" s="29" t="s">
        <v>5199</v>
      </c>
      <c r="I6791" s="30">
        <v>1994</v>
      </c>
      <c r="J6791" s="29" t="s">
        <v>16407</v>
      </c>
      <c r="K6791" s="22" t="str">
        <f>VLOOKUP(E6791,'[1]Tirupati Member''s Detail'!$D$2:$L$1048576,8,0)</f>
        <v>No</v>
      </c>
      <c r="L6791" s="23">
        <f>VLOOKUP(E6791,'[1]Tirupati Member''s Detail'!$D$2:$L$1048576,4,0)</f>
        <v>27000</v>
      </c>
      <c r="M6791" s="23">
        <f t="shared" si="534"/>
        <v>27000</v>
      </c>
      <c r="N6791" s="23">
        <f>VLOOKUP(E6791,'[1]Tirupati Member''s Detail'!$D$2:$L$1048576,5,0)</f>
        <v>27000</v>
      </c>
      <c r="O6791" s="23" t="str">
        <f>VLOOKUP(E6791,'[1]Tirupati Member''s Detail'!$D$2:$L$1048576,7,0)</f>
        <v>I.R.M</v>
      </c>
      <c r="P6791" s="23">
        <f t="shared" si="536"/>
        <v>0</v>
      </c>
      <c r="Q6791" s="24" t="e">
        <f>+#REF!-I6791</f>
        <v>#REF!</v>
      </c>
      <c r="R6791" s="25">
        <f t="shared" si="532"/>
        <v>21600</v>
      </c>
      <c r="S6791" s="25" t="e">
        <f t="shared" si="533"/>
        <v>#REF!</v>
      </c>
      <c r="T6791" s="25">
        <f t="shared" si="535"/>
        <v>21600</v>
      </c>
      <c r="U6791" s="25"/>
      <c r="V6791" s="23"/>
      <c r="W6791" s="23"/>
      <c r="X6791" s="24" t="e">
        <f>+#REF!-I6791</f>
        <v>#REF!</v>
      </c>
      <c r="Y6791" s="23"/>
      <c r="Z6791" s="23"/>
      <c r="AA6791" s="23"/>
      <c r="AB6791" s="23"/>
      <c r="AC6791" s="23"/>
      <c r="AD6791" s="23"/>
      <c r="AE6791" s="26" t="str">
        <f>VLOOKUP(E6791,'[1]Tirupati Member''s Detail'!$D$2:$L$1048576,9,0)</f>
        <v>As POD last communication 07</v>
      </c>
    </row>
    <row r="6792" spans="1:31" x14ac:dyDescent="0.3">
      <c r="A6792" s="27">
        <v>6797</v>
      </c>
      <c r="B6792" s="28"/>
      <c r="C6792" s="29" t="s">
        <v>16408</v>
      </c>
      <c r="D6792" s="20" t="s">
        <v>22</v>
      </c>
      <c r="E6792" s="29">
        <v>8000040</v>
      </c>
      <c r="F6792" s="20" t="s">
        <v>24</v>
      </c>
      <c r="G6792" s="20" t="s">
        <v>25</v>
      </c>
      <c r="H6792" s="29" t="s">
        <v>5330</v>
      </c>
      <c r="I6792" s="30">
        <v>1994</v>
      </c>
      <c r="J6792" s="29" t="s">
        <v>16409</v>
      </c>
      <c r="K6792" s="22" t="str">
        <f>VLOOKUP(E6792,'[1]Tirupati Member''s Detail'!$D$2:$L$1048576,8,0)</f>
        <v>No</v>
      </c>
      <c r="L6792" s="23">
        <f>VLOOKUP(E6792,'[1]Tirupati Member''s Detail'!$D$2:$L$1048576,4,0)</f>
        <v>27000</v>
      </c>
      <c r="M6792" s="23">
        <f t="shared" si="534"/>
        <v>27000</v>
      </c>
      <c r="N6792" s="23">
        <f>VLOOKUP(E6792,'[1]Tirupati Member''s Detail'!$D$2:$L$1048576,5,0)</f>
        <v>14850</v>
      </c>
      <c r="O6792" s="23" t="str">
        <f>VLOOKUP(E6792,'[1]Tirupati Member''s Detail'!$D$2:$L$1048576,7,0)</f>
        <v>Outstanding</v>
      </c>
      <c r="P6792" s="23">
        <f t="shared" si="536"/>
        <v>12150</v>
      </c>
      <c r="Q6792" s="24" t="e">
        <f>+#REF!-I6792</f>
        <v>#REF!</v>
      </c>
      <c r="R6792" s="25">
        <f t="shared" si="532"/>
        <v>11880</v>
      </c>
      <c r="S6792" s="25" t="e">
        <f t="shared" si="533"/>
        <v>#REF!</v>
      </c>
      <c r="T6792" s="25">
        <f t="shared" si="535"/>
        <v>11880</v>
      </c>
      <c r="U6792" s="25"/>
      <c r="V6792" s="23"/>
      <c r="W6792" s="23"/>
      <c r="X6792" s="24" t="e">
        <f>+#REF!-I6792</f>
        <v>#REF!</v>
      </c>
      <c r="Y6792" s="23"/>
      <c r="Z6792" s="23"/>
      <c r="AA6792" s="23"/>
      <c r="AB6792" s="23"/>
      <c r="AC6792" s="23"/>
      <c r="AD6792" s="23"/>
      <c r="AE6792" s="26" t="str">
        <f>VLOOKUP(E6792,'[1]Tirupati Member''s Detail'!$D$2:$L$1048576,9,0)</f>
        <v>No Communication Till Date (Outstanding Rs 12150/-)</v>
      </c>
    </row>
    <row r="6793" spans="1:31" x14ac:dyDescent="0.3">
      <c r="A6793" s="27">
        <v>6798</v>
      </c>
      <c r="B6793" s="28"/>
      <c r="C6793" s="29" t="s">
        <v>16410</v>
      </c>
      <c r="D6793" s="20" t="s">
        <v>22</v>
      </c>
      <c r="E6793" s="29">
        <v>8000041</v>
      </c>
      <c r="F6793" s="20" t="s">
        <v>24</v>
      </c>
      <c r="G6793" s="20" t="s">
        <v>25</v>
      </c>
      <c r="H6793" s="29" t="s">
        <v>5207</v>
      </c>
      <c r="I6793" s="30">
        <v>1994</v>
      </c>
      <c r="J6793" s="29" t="s">
        <v>16411</v>
      </c>
      <c r="K6793" s="22">
        <f>VLOOKUP(E6793,'[1]Tirupati Member''s Detail'!$D$2:$L$1048576,8,0)</f>
        <v>2009</v>
      </c>
      <c r="L6793" s="23">
        <f>VLOOKUP(E6793,'[1]Tirupati Member''s Detail'!$D$2:$L$1048576,4,0)</f>
        <v>27000</v>
      </c>
      <c r="M6793" s="23">
        <f t="shared" si="534"/>
        <v>27000</v>
      </c>
      <c r="N6793" s="23">
        <f>VLOOKUP(E6793,'[1]Tirupati Member''s Detail'!$D$2:$L$1048576,5,0)</f>
        <v>27000</v>
      </c>
      <c r="O6793" s="23" t="str">
        <f>VLOOKUP(E6793,'[1]Tirupati Member''s Detail'!$D$2:$L$1048576,7,0)</f>
        <v>R.M</v>
      </c>
      <c r="P6793" s="23">
        <f t="shared" si="536"/>
        <v>0</v>
      </c>
      <c r="Q6793" s="24" t="e">
        <f>+#REF!-I6793</f>
        <v>#REF!</v>
      </c>
      <c r="R6793" s="25">
        <f t="shared" si="532"/>
        <v>21600</v>
      </c>
      <c r="S6793" s="25" t="e">
        <f t="shared" si="533"/>
        <v>#REF!</v>
      </c>
      <c r="T6793" s="25">
        <f t="shared" si="535"/>
        <v>21600</v>
      </c>
      <c r="U6793" s="25"/>
      <c r="V6793" s="23"/>
      <c r="W6793" s="23"/>
      <c r="X6793" s="24" t="e">
        <f>+#REF!-I6793</f>
        <v>#REF!</v>
      </c>
      <c r="Y6793" s="23"/>
      <c r="Z6793" s="23"/>
      <c r="AA6793" s="23"/>
      <c r="AB6793" s="23"/>
      <c r="AC6793" s="23"/>
      <c r="AD6793" s="23"/>
      <c r="AE6793" s="26" t="str">
        <f>VLOOKUP(E6793,'[1]Tirupati Member''s Detail'!$D$2:$L$1048576,9,0)</f>
        <v>Send perform invoice in last communication 11</v>
      </c>
    </row>
    <row r="6794" spans="1:31" x14ac:dyDescent="0.3">
      <c r="A6794" s="27">
        <v>6799</v>
      </c>
      <c r="B6794" s="28"/>
      <c r="C6794" s="29" t="s">
        <v>16412</v>
      </c>
      <c r="D6794" s="20" t="s">
        <v>22</v>
      </c>
      <c r="E6794" s="29">
        <v>8000045</v>
      </c>
      <c r="F6794" s="20" t="s">
        <v>24</v>
      </c>
      <c r="G6794" s="20" t="s">
        <v>25</v>
      </c>
      <c r="H6794" s="29" t="s">
        <v>5195</v>
      </c>
      <c r="I6794" s="30">
        <v>1994</v>
      </c>
      <c r="J6794" s="29" t="s">
        <v>16413</v>
      </c>
      <c r="K6794" s="22">
        <f>VLOOKUP(E6794,'[1]Tirupati Member''s Detail'!$D$2:$L$1048576,8,0)</f>
        <v>2011</v>
      </c>
      <c r="L6794" s="23">
        <f>VLOOKUP(E6794,'[1]Tirupati Member''s Detail'!$D$2:$L$1048576,4,0)</f>
        <v>22000</v>
      </c>
      <c r="M6794" s="23">
        <f t="shared" si="534"/>
        <v>22000</v>
      </c>
      <c r="N6794" s="23">
        <f>VLOOKUP(E6794,'[1]Tirupati Member''s Detail'!$D$2:$L$1048576,5,0)</f>
        <v>22000</v>
      </c>
      <c r="O6794" s="23" t="str">
        <f>VLOOKUP(E6794,'[1]Tirupati Member''s Detail'!$D$2:$L$1048576,7,0)</f>
        <v>R.M</v>
      </c>
      <c r="P6794" s="23">
        <f t="shared" si="536"/>
        <v>0</v>
      </c>
      <c r="Q6794" s="24" t="e">
        <f>+#REF!-I6794</f>
        <v>#REF!</v>
      </c>
      <c r="R6794" s="25">
        <f t="shared" si="532"/>
        <v>17600</v>
      </c>
      <c r="S6794" s="25" t="e">
        <f t="shared" si="533"/>
        <v>#REF!</v>
      </c>
      <c r="T6794" s="25">
        <f t="shared" si="535"/>
        <v>17600</v>
      </c>
      <c r="U6794" s="25"/>
      <c r="V6794" s="23"/>
      <c r="W6794" s="23"/>
      <c r="X6794" s="24" t="e">
        <f>+#REF!-I6794</f>
        <v>#REF!</v>
      </c>
      <c r="Y6794" s="23"/>
      <c r="Z6794" s="23"/>
      <c r="AA6794" s="23"/>
      <c r="AB6794" s="23"/>
      <c r="AC6794" s="23"/>
      <c r="AD6794" s="23"/>
      <c r="AE6794" s="26" t="str">
        <f>VLOOKUP(E6794,'[1]Tirupati Member''s Detail'!$D$2:$L$1048576,9,0)</f>
        <v>not send any reminder so Last Communication Till 2010</v>
      </c>
    </row>
    <row r="6795" spans="1:31" x14ac:dyDescent="0.3">
      <c r="A6795" s="27">
        <v>6800</v>
      </c>
      <c r="B6795" s="28"/>
      <c r="C6795" s="29" t="s">
        <v>16414</v>
      </c>
      <c r="D6795" s="20" t="s">
        <v>22</v>
      </c>
      <c r="E6795" s="29">
        <v>8000049</v>
      </c>
      <c r="F6795" s="20" t="s">
        <v>24</v>
      </c>
      <c r="G6795" s="20" t="s">
        <v>25</v>
      </c>
      <c r="H6795" s="29" t="s">
        <v>5471</v>
      </c>
      <c r="I6795" s="30">
        <v>1994</v>
      </c>
      <c r="J6795" s="29" t="s">
        <v>16415</v>
      </c>
      <c r="K6795" s="22" t="str">
        <f>VLOOKUP(E6795,'[1]Tirupati Member''s Detail'!$D$2:$L$1048576,8,0)</f>
        <v>No</v>
      </c>
      <c r="L6795" s="23">
        <f>VLOOKUP(E6795,'[1]Tirupati Member''s Detail'!$D$2:$L$1048576,4,0)</f>
        <v>32000</v>
      </c>
      <c r="M6795" s="23">
        <f t="shared" si="534"/>
        <v>32000</v>
      </c>
      <c r="N6795" s="23">
        <f>VLOOKUP(E6795,'[1]Tirupati Member''s Detail'!$D$2:$L$1048576,5,0)</f>
        <v>32000</v>
      </c>
      <c r="O6795" s="23" t="str">
        <f>VLOOKUP(E6795,'[1]Tirupati Member''s Detail'!$D$2:$L$1048576,7,0)</f>
        <v>I.R.M</v>
      </c>
      <c r="P6795" s="23">
        <f t="shared" si="536"/>
        <v>0</v>
      </c>
      <c r="Q6795" s="24" t="e">
        <f>+#REF!-I6795</f>
        <v>#REF!</v>
      </c>
      <c r="R6795" s="25">
        <f t="shared" si="532"/>
        <v>25600</v>
      </c>
      <c r="S6795" s="25" t="e">
        <f t="shared" si="533"/>
        <v>#REF!</v>
      </c>
      <c r="T6795" s="25">
        <f t="shared" si="535"/>
        <v>25600</v>
      </c>
      <c r="U6795" s="25"/>
      <c r="V6795" s="23"/>
      <c r="W6795" s="23"/>
      <c r="X6795" s="24" t="e">
        <f>+#REF!-I6795</f>
        <v>#REF!</v>
      </c>
      <c r="Y6795" s="23"/>
      <c r="Z6795" s="23"/>
      <c r="AA6795" s="23"/>
      <c r="AB6795" s="23"/>
      <c r="AC6795" s="23"/>
      <c r="AD6795" s="23"/>
      <c r="AE6795" s="26" t="str">
        <f>VLOOKUP(E6795,'[1]Tirupati Member''s Detail'!$D$2:$L$1048576,9,0)</f>
        <v>As Pod last communication 2007</v>
      </c>
    </row>
    <row r="6796" spans="1:31" x14ac:dyDescent="0.3">
      <c r="A6796" s="27">
        <v>6801</v>
      </c>
      <c r="B6796" s="28"/>
      <c r="C6796" s="29" t="s">
        <v>16416</v>
      </c>
      <c r="D6796" s="20" t="s">
        <v>22</v>
      </c>
      <c r="E6796" s="29">
        <v>8000051</v>
      </c>
      <c r="F6796" s="20" t="s">
        <v>24</v>
      </c>
      <c r="G6796" s="20" t="s">
        <v>25</v>
      </c>
      <c r="H6796" s="29" t="s">
        <v>5330</v>
      </c>
      <c r="I6796" s="30">
        <v>1994</v>
      </c>
      <c r="J6796" s="29" t="s">
        <v>16417</v>
      </c>
      <c r="K6796" s="22" t="str">
        <f>VLOOKUP(E6796,'[1]Tirupati Member''s Detail'!$D$2:$L$1048576,8,0)</f>
        <v>No</v>
      </c>
      <c r="L6796" s="23">
        <f>VLOOKUP(E6796,'[1]Tirupati Member''s Detail'!$D$2:$L$1048576,4,0)</f>
        <v>27000</v>
      </c>
      <c r="M6796" s="23">
        <f t="shared" si="534"/>
        <v>27000</v>
      </c>
      <c r="N6796" s="23">
        <f>VLOOKUP(E6796,'[1]Tirupati Member''s Detail'!$D$2:$L$1048576,5,0)</f>
        <v>27000</v>
      </c>
      <c r="O6796" s="23" t="str">
        <f>VLOOKUP(E6796,'[1]Tirupati Member''s Detail'!$D$2:$L$1048576,7,0)</f>
        <v>I.R.M</v>
      </c>
      <c r="P6796" s="23">
        <f t="shared" si="536"/>
        <v>0</v>
      </c>
      <c r="Q6796" s="24" t="e">
        <f>+#REF!-I6796</f>
        <v>#REF!</v>
      </c>
      <c r="R6796" s="25">
        <f t="shared" si="532"/>
        <v>21600</v>
      </c>
      <c r="S6796" s="25" t="e">
        <f t="shared" si="533"/>
        <v>#REF!</v>
      </c>
      <c r="T6796" s="25">
        <f t="shared" si="535"/>
        <v>21600</v>
      </c>
      <c r="U6796" s="25"/>
      <c r="V6796" s="23"/>
      <c r="W6796" s="23"/>
      <c r="X6796" s="24" t="e">
        <f>+#REF!-I6796</f>
        <v>#REF!</v>
      </c>
      <c r="Y6796" s="23"/>
      <c r="Z6796" s="23"/>
      <c r="AA6796" s="23"/>
      <c r="AB6796" s="23"/>
      <c r="AC6796" s="23"/>
      <c r="AD6796" s="23"/>
      <c r="AE6796" s="26" t="str">
        <f>VLOOKUP(E6796,'[1]Tirupati Member''s Detail'!$D$2:$L$1048576,9,0)</f>
        <v>As Pod last communication 2007</v>
      </c>
    </row>
    <row r="6797" spans="1:31" x14ac:dyDescent="0.3">
      <c r="A6797" s="27">
        <v>6802</v>
      </c>
      <c r="B6797" s="28"/>
      <c r="C6797" s="29" t="s">
        <v>16418</v>
      </c>
      <c r="D6797" s="20" t="s">
        <v>22</v>
      </c>
      <c r="E6797" s="29">
        <v>8000052</v>
      </c>
      <c r="F6797" s="20" t="s">
        <v>24</v>
      </c>
      <c r="G6797" s="20" t="s">
        <v>25</v>
      </c>
      <c r="H6797" s="29" t="s">
        <v>5199</v>
      </c>
      <c r="I6797" s="30">
        <v>1994</v>
      </c>
      <c r="J6797" s="29" t="s">
        <v>16419</v>
      </c>
      <c r="K6797" s="22" t="str">
        <f>VLOOKUP(E6797,'[1]Tirupati Member''s Detail'!$D$2:$L$1048576,8,0)</f>
        <v>No</v>
      </c>
      <c r="L6797" s="23">
        <f>VLOOKUP(E6797,'[1]Tirupati Member''s Detail'!$D$2:$L$1048576,4,0)</f>
        <v>27000</v>
      </c>
      <c r="M6797" s="23">
        <f t="shared" si="534"/>
        <v>27000</v>
      </c>
      <c r="N6797" s="23">
        <f>VLOOKUP(E6797,'[1]Tirupati Member''s Detail'!$D$2:$L$1048576,5,0)</f>
        <v>10800</v>
      </c>
      <c r="O6797" s="23" t="str">
        <f>VLOOKUP(E6797,'[1]Tirupati Member''s Detail'!$D$2:$L$1048576,7,0)</f>
        <v>Outstanding</v>
      </c>
      <c r="P6797" s="23">
        <f t="shared" si="536"/>
        <v>16200</v>
      </c>
      <c r="Q6797" s="24" t="e">
        <f>+#REF!-I6797</f>
        <v>#REF!</v>
      </c>
      <c r="R6797" s="25">
        <f t="shared" si="532"/>
        <v>8640</v>
      </c>
      <c r="S6797" s="25" t="e">
        <f t="shared" si="533"/>
        <v>#REF!</v>
      </c>
      <c r="T6797" s="25">
        <f t="shared" si="535"/>
        <v>8640</v>
      </c>
      <c r="U6797" s="25"/>
      <c r="V6797" s="23"/>
      <c r="W6797" s="23"/>
      <c r="X6797" s="24" t="e">
        <f>+#REF!-I6797</f>
        <v>#REF!</v>
      </c>
      <c r="Y6797" s="23"/>
      <c r="Z6797" s="23"/>
      <c r="AA6797" s="23"/>
      <c r="AB6797" s="23"/>
      <c r="AC6797" s="23"/>
      <c r="AD6797" s="23"/>
      <c r="AE6797" s="26" t="str">
        <f>VLOOKUP(E6797,'[1]Tirupati Member''s Detail'!$D$2:$L$1048576,9,0)</f>
        <v>No Communication Till Date (Outstanding Rs 16200/-)</v>
      </c>
    </row>
    <row r="6798" spans="1:31" x14ac:dyDescent="0.3">
      <c r="A6798" s="27">
        <v>6803</v>
      </c>
      <c r="B6798" s="28"/>
      <c r="C6798" s="29" t="s">
        <v>16420</v>
      </c>
      <c r="D6798" s="20" t="s">
        <v>22</v>
      </c>
      <c r="E6798" s="29">
        <v>8000053</v>
      </c>
      <c r="F6798" s="20" t="s">
        <v>24</v>
      </c>
      <c r="G6798" s="20" t="s">
        <v>25</v>
      </c>
      <c r="H6798" s="29" t="s">
        <v>5182</v>
      </c>
      <c r="I6798" s="30">
        <v>1994</v>
      </c>
      <c r="J6798" s="29" t="s">
        <v>16421</v>
      </c>
      <c r="K6798" s="22" t="str">
        <f>VLOOKUP(E6798,'[1]Tirupati Member''s Detail'!$D$2:$L$1048576,8,0)</f>
        <v>No</v>
      </c>
      <c r="L6798" s="23">
        <f>VLOOKUP(E6798,'[1]Tirupati Member''s Detail'!$D$2:$L$1048576,4,0)</f>
        <v>22000</v>
      </c>
      <c r="M6798" s="23">
        <f t="shared" si="534"/>
        <v>22000</v>
      </c>
      <c r="N6798" s="23">
        <f>VLOOKUP(E6798,'[1]Tirupati Member''s Detail'!$D$2:$L$1048576,5,0)</f>
        <v>22000</v>
      </c>
      <c r="O6798" s="23" t="str">
        <f>VLOOKUP(E6798,'[1]Tirupati Member''s Detail'!$D$2:$L$1048576,7,0)</f>
        <v>I.R.M</v>
      </c>
      <c r="P6798" s="23">
        <f t="shared" si="536"/>
        <v>0</v>
      </c>
      <c r="Q6798" s="24" t="e">
        <f>+#REF!-I6798</f>
        <v>#REF!</v>
      </c>
      <c r="R6798" s="25">
        <f t="shared" si="532"/>
        <v>17600</v>
      </c>
      <c r="S6798" s="25" t="e">
        <f t="shared" si="533"/>
        <v>#REF!</v>
      </c>
      <c r="T6798" s="25">
        <f t="shared" si="535"/>
        <v>17600</v>
      </c>
      <c r="U6798" s="25"/>
      <c r="V6798" s="23"/>
      <c r="W6798" s="23"/>
      <c r="X6798" s="24" t="e">
        <f>+#REF!-I6798</f>
        <v>#REF!</v>
      </c>
      <c r="Y6798" s="23"/>
      <c r="Z6798" s="23"/>
      <c r="AA6798" s="23"/>
      <c r="AB6798" s="23"/>
      <c r="AC6798" s="23"/>
      <c r="AD6798" s="23"/>
      <c r="AE6798" s="26" t="str">
        <f>VLOOKUP(E6798,'[1]Tirupati Member''s Detail'!$D$2:$L$1048576,9,0)</f>
        <v>As Pod last communication 2007</v>
      </c>
    </row>
    <row r="6799" spans="1:31" x14ac:dyDescent="0.3">
      <c r="A6799" s="27">
        <v>6804</v>
      </c>
      <c r="B6799" s="28"/>
      <c r="C6799" s="29" t="s">
        <v>16422</v>
      </c>
      <c r="D6799" s="20" t="s">
        <v>22</v>
      </c>
      <c r="E6799" s="29">
        <v>8000054</v>
      </c>
      <c r="F6799" s="20" t="s">
        <v>24</v>
      </c>
      <c r="G6799" s="20" t="s">
        <v>25</v>
      </c>
      <c r="H6799" s="29" t="s">
        <v>5182</v>
      </c>
      <c r="I6799" s="30">
        <v>1994</v>
      </c>
      <c r="J6799" s="29" t="s">
        <v>16423</v>
      </c>
      <c r="K6799" s="22" t="str">
        <f>VLOOKUP(E6799,'[1]Tirupati Member''s Detail'!$D$2:$L$1048576,8,0)</f>
        <v>No</v>
      </c>
      <c r="L6799" s="23">
        <f>VLOOKUP(E6799,'[1]Tirupati Member''s Detail'!$D$2:$L$1048576,4,0)</f>
        <v>22000</v>
      </c>
      <c r="M6799" s="23">
        <f t="shared" si="534"/>
        <v>22000</v>
      </c>
      <c r="N6799" s="23">
        <f>VLOOKUP(E6799,'[1]Tirupati Member''s Detail'!$D$2:$L$1048576,5,0)</f>
        <v>22000</v>
      </c>
      <c r="O6799" s="23" t="str">
        <f>VLOOKUP(E6799,'[1]Tirupati Member''s Detail'!$D$2:$L$1048576,7,0)</f>
        <v>I.R.M</v>
      </c>
      <c r="P6799" s="23">
        <f t="shared" si="536"/>
        <v>0</v>
      </c>
      <c r="Q6799" s="24" t="e">
        <f>+#REF!-I6799</f>
        <v>#REF!</v>
      </c>
      <c r="R6799" s="25">
        <f t="shared" si="532"/>
        <v>17600</v>
      </c>
      <c r="S6799" s="25" t="e">
        <f t="shared" si="533"/>
        <v>#REF!</v>
      </c>
      <c r="T6799" s="25">
        <f t="shared" si="535"/>
        <v>17600</v>
      </c>
      <c r="U6799" s="25"/>
      <c r="V6799" s="23"/>
      <c r="W6799" s="23"/>
      <c r="X6799" s="24" t="e">
        <f>+#REF!-I6799</f>
        <v>#REF!</v>
      </c>
      <c r="Y6799" s="23"/>
      <c r="Z6799" s="23"/>
      <c r="AA6799" s="23"/>
      <c r="AB6799" s="23"/>
      <c r="AC6799" s="23"/>
      <c r="AD6799" s="23"/>
      <c r="AE6799" s="26" t="str">
        <f>VLOOKUP(E6799,'[1]Tirupati Member''s Detail'!$D$2:$L$1048576,9,0)</f>
        <v>Last communication till 2000</v>
      </c>
    </row>
    <row r="6800" spans="1:31" x14ac:dyDescent="0.3">
      <c r="A6800" s="27">
        <v>6805</v>
      </c>
      <c r="B6800" s="28"/>
      <c r="C6800" s="29" t="s">
        <v>16424</v>
      </c>
      <c r="D6800" s="20" t="s">
        <v>22</v>
      </c>
      <c r="E6800" s="29">
        <v>8000055</v>
      </c>
      <c r="F6800" s="20" t="s">
        <v>24</v>
      </c>
      <c r="G6800" s="20" t="s">
        <v>25</v>
      </c>
      <c r="H6800" s="29" t="s">
        <v>5182</v>
      </c>
      <c r="I6800" s="30">
        <v>1994</v>
      </c>
      <c r="J6800" s="29" t="s">
        <v>16425</v>
      </c>
      <c r="K6800" s="22" t="str">
        <f>VLOOKUP(E6800,'[1]Tirupati Member''s Detail'!$D$2:$L$1048576,8,0)</f>
        <v>No</v>
      </c>
      <c r="L6800" s="23">
        <f>VLOOKUP(E6800,'[1]Tirupati Member''s Detail'!$D$2:$L$1048576,4,0)</f>
        <v>32000</v>
      </c>
      <c r="M6800" s="23">
        <f t="shared" si="534"/>
        <v>32000</v>
      </c>
      <c r="N6800" s="23">
        <f>VLOOKUP(E6800,'[1]Tirupati Member''s Detail'!$D$2:$L$1048576,5,0)</f>
        <v>32000</v>
      </c>
      <c r="O6800" s="23" t="str">
        <f>VLOOKUP(E6800,'[1]Tirupati Member''s Detail'!$D$2:$L$1048576,7,0)</f>
        <v>I.R.M</v>
      </c>
      <c r="P6800" s="23">
        <f t="shared" si="536"/>
        <v>0</v>
      </c>
      <c r="Q6800" s="24" t="e">
        <f>+#REF!-I6800</f>
        <v>#REF!</v>
      </c>
      <c r="R6800" s="25">
        <f t="shared" si="532"/>
        <v>25600</v>
      </c>
      <c r="S6800" s="25" t="e">
        <f t="shared" si="533"/>
        <v>#REF!</v>
      </c>
      <c r="T6800" s="25">
        <f t="shared" si="535"/>
        <v>25600</v>
      </c>
      <c r="U6800" s="25"/>
      <c r="V6800" s="23"/>
      <c r="W6800" s="23"/>
      <c r="X6800" s="24" t="e">
        <f>+#REF!-I6800</f>
        <v>#REF!</v>
      </c>
      <c r="Y6800" s="23"/>
      <c r="Z6800" s="23"/>
      <c r="AA6800" s="23"/>
      <c r="AB6800" s="23"/>
      <c r="AC6800" s="23"/>
      <c r="AD6800" s="23"/>
      <c r="AE6800" s="26" t="str">
        <f>VLOOKUP(E6800,'[1]Tirupati Member''s Detail'!$D$2:$L$1048576,9,0)</f>
        <v>Last Communication Till 1998</v>
      </c>
    </row>
    <row r="6801" spans="1:31" x14ac:dyDescent="0.3">
      <c r="A6801" s="27">
        <v>6806</v>
      </c>
      <c r="B6801" s="28"/>
      <c r="C6801" s="29" t="s">
        <v>16426</v>
      </c>
      <c r="D6801" s="20" t="s">
        <v>22</v>
      </c>
      <c r="E6801" s="29">
        <v>8000056</v>
      </c>
      <c r="F6801" s="20" t="s">
        <v>24</v>
      </c>
      <c r="G6801" s="20" t="s">
        <v>25</v>
      </c>
      <c r="H6801" s="29" t="s">
        <v>16427</v>
      </c>
      <c r="I6801" s="30">
        <v>1994</v>
      </c>
      <c r="J6801" s="29" t="s">
        <v>16428</v>
      </c>
      <c r="K6801" s="22" t="str">
        <f>VLOOKUP(E6801,'[1]Tirupati Member''s Detail'!$D$2:$L$1048576,8,0)</f>
        <v>No</v>
      </c>
      <c r="L6801" s="23">
        <f>VLOOKUP(E6801,'[1]Tirupati Member''s Detail'!$D$2:$L$1048576,4,0)</f>
        <v>22000</v>
      </c>
      <c r="M6801" s="23">
        <f t="shared" si="534"/>
        <v>22000</v>
      </c>
      <c r="N6801" s="23">
        <f>VLOOKUP(E6801,'[1]Tirupati Member''s Detail'!$D$2:$L$1048576,5,0)</f>
        <v>22000</v>
      </c>
      <c r="O6801" s="23" t="str">
        <f>VLOOKUP(E6801,'[1]Tirupati Member''s Detail'!$D$2:$L$1048576,7,0)</f>
        <v>I.R.M</v>
      </c>
      <c r="P6801" s="23">
        <f t="shared" si="536"/>
        <v>0</v>
      </c>
      <c r="Q6801" s="24" t="e">
        <f>+#REF!-I6801</f>
        <v>#REF!</v>
      </c>
      <c r="R6801" s="25">
        <f t="shared" ref="R6801:R6864" si="537">IF(O6801="regular",((N6801-(N6801/99)*Q6801)),(N6801-(N6801*20%)))</f>
        <v>17600</v>
      </c>
      <c r="S6801" s="25" t="e">
        <f t="shared" ref="S6801:S6864" si="538">((N6801-(N6801/99)*Q6801))</f>
        <v>#REF!</v>
      </c>
      <c r="T6801" s="25">
        <f t="shared" si="535"/>
        <v>17600</v>
      </c>
      <c r="U6801" s="25"/>
      <c r="V6801" s="23"/>
      <c r="W6801" s="23"/>
      <c r="X6801" s="24" t="e">
        <f>+#REF!-I6801</f>
        <v>#REF!</v>
      </c>
      <c r="Y6801" s="23"/>
      <c r="Z6801" s="23"/>
      <c r="AA6801" s="23"/>
      <c r="AB6801" s="23"/>
      <c r="AC6801" s="23"/>
      <c r="AD6801" s="23"/>
      <c r="AE6801" s="26" t="str">
        <f>VLOOKUP(E6801,'[1]Tirupati Member''s Detail'!$D$2:$L$1048576,9,0)</f>
        <v>Last Communication Till 1997</v>
      </c>
    </row>
    <row r="6802" spans="1:31" x14ac:dyDescent="0.3">
      <c r="A6802" s="27">
        <v>6807</v>
      </c>
      <c r="B6802" s="28"/>
      <c r="C6802" s="29" t="s">
        <v>16429</v>
      </c>
      <c r="D6802" s="20" t="s">
        <v>22</v>
      </c>
      <c r="E6802" s="29">
        <v>8000057</v>
      </c>
      <c r="F6802" s="20" t="s">
        <v>24</v>
      </c>
      <c r="G6802" s="20" t="s">
        <v>25</v>
      </c>
      <c r="H6802" s="29" t="s">
        <v>6036</v>
      </c>
      <c r="I6802" s="30">
        <v>1994</v>
      </c>
      <c r="J6802" s="29" t="s">
        <v>16430</v>
      </c>
      <c r="K6802" s="22" t="str">
        <f>VLOOKUP(E6802,'[1]Tirupati Member''s Detail'!$D$2:$L$1048576,8,0)</f>
        <v>No</v>
      </c>
      <c r="L6802" s="23">
        <f>VLOOKUP(E6802,'[1]Tirupati Member''s Detail'!$D$2:$L$1048576,4,0)</f>
        <v>27000</v>
      </c>
      <c r="M6802" s="23">
        <f t="shared" si="534"/>
        <v>27000</v>
      </c>
      <c r="N6802" s="23">
        <f>VLOOKUP(E6802,'[1]Tirupati Member''s Detail'!$D$2:$L$1048576,5,0)</f>
        <v>27000</v>
      </c>
      <c r="O6802" s="23" t="str">
        <f>VLOOKUP(E6802,'[1]Tirupati Member''s Detail'!$D$2:$L$1048576,7,0)</f>
        <v>I.R.M</v>
      </c>
      <c r="P6802" s="23">
        <f t="shared" si="536"/>
        <v>0</v>
      </c>
      <c r="Q6802" s="24" t="e">
        <f>+#REF!-I6802</f>
        <v>#REF!</v>
      </c>
      <c r="R6802" s="25">
        <f t="shared" si="537"/>
        <v>21600</v>
      </c>
      <c r="S6802" s="25" t="e">
        <f t="shared" si="538"/>
        <v>#REF!</v>
      </c>
      <c r="T6802" s="25">
        <f t="shared" si="535"/>
        <v>21600</v>
      </c>
      <c r="U6802" s="25"/>
      <c r="V6802" s="23"/>
      <c r="W6802" s="23"/>
      <c r="X6802" s="24" t="e">
        <f>+#REF!-I6802</f>
        <v>#REF!</v>
      </c>
      <c r="Y6802" s="23"/>
      <c r="Z6802" s="23"/>
      <c r="AA6802" s="23"/>
      <c r="AB6802" s="23"/>
      <c r="AC6802" s="23"/>
      <c r="AD6802" s="23"/>
      <c r="AE6802" s="26" t="str">
        <f>VLOOKUP(E6802,'[1]Tirupati Member''s Detail'!$D$2:$L$1048576,9,0)</f>
        <v>No Communication Till Date</v>
      </c>
    </row>
    <row r="6803" spans="1:31" x14ac:dyDescent="0.3">
      <c r="A6803" s="27">
        <v>6808</v>
      </c>
      <c r="B6803" s="28"/>
      <c r="C6803" s="29" t="s">
        <v>16431</v>
      </c>
      <c r="D6803" s="20" t="s">
        <v>22</v>
      </c>
      <c r="E6803" s="29">
        <v>8000061</v>
      </c>
      <c r="F6803" s="20" t="s">
        <v>24</v>
      </c>
      <c r="G6803" s="20" t="s">
        <v>25</v>
      </c>
      <c r="H6803" s="29" t="s">
        <v>10477</v>
      </c>
      <c r="I6803" s="30">
        <v>1994</v>
      </c>
      <c r="J6803" s="29" t="s">
        <v>16432</v>
      </c>
      <c r="K6803" s="22" t="str">
        <f>VLOOKUP(E6803,'[1]Tirupati Member''s Detail'!$D$2:$L$1048576,8,0)</f>
        <v>No</v>
      </c>
      <c r="L6803" s="23">
        <f>VLOOKUP(E6803,'[1]Tirupati Member''s Detail'!$D$2:$L$1048576,4,0)</f>
        <v>32000</v>
      </c>
      <c r="M6803" s="23">
        <f t="shared" si="534"/>
        <v>32000</v>
      </c>
      <c r="N6803" s="23">
        <f>VLOOKUP(E6803,'[1]Tirupati Member''s Detail'!$D$2:$L$1048576,5,0)</f>
        <v>32000</v>
      </c>
      <c r="O6803" s="23" t="str">
        <f>VLOOKUP(E6803,'[1]Tirupati Member''s Detail'!$D$2:$L$1048576,7,0)</f>
        <v>I.R.M</v>
      </c>
      <c r="P6803" s="23">
        <f t="shared" si="536"/>
        <v>0</v>
      </c>
      <c r="Q6803" s="24" t="e">
        <f>+#REF!-I6803</f>
        <v>#REF!</v>
      </c>
      <c r="R6803" s="25">
        <f t="shared" si="537"/>
        <v>25600</v>
      </c>
      <c r="S6803" s="25" t="e">
        <f t="shared" si="538"/>
        <v>#REF!</v>
      </c>
      <c r="T6803" s="25">
        <f t="shared" si="535"/>
        <v>25600</v>
      </c>
      <c r="U6803" s="25"/>
      <c r="V6803" s="23"/>
      <c r="W6803" s="23"/>
      <c r="X6803" s="24" t="e">
        <f>+#REF!-I6803</f>
        <v>#REF!</v>
      </c>
      <c r="Y6803" s="23"/>
      <c r="Z6803" s="23"/>
      <c r="AA6803" s="23"/>
      <c r="AB6803" s="23"/>
      <c r="AC6803" s="23"/>
      <c r="AD6803" s="23"/>
      <c r="AE6803" s="26" t="str">
        <f>VLOOKUP(E6803,'[1]Tirupati Member''s Detail'!$D$2:$L$1048576,9,0)</f>
        <v>Last communication till 2000</v>
      </c>
    </row>
    <row r="6804" spans="1:31" x14ac:dyDescent="0.3">
      <c r="A6804" s="27">
        <v>6809</v>
      </c>
      <c r="B6804" s="28"/>
      <c r="C6804" s="29" t="s">
        <v>16433</v>
      </c>
      <c r="D6804" s="20" t="s">
        <v>22</v>
      </c>
      <c r="E6804" s="29">
        <v>8000062</v>
      </c>
      <c r="F6804" s="20" t="s">
        <v>24</v>
      </c>
      <c r="G6804" s="20" t="s">
        <v>25</v>
      </c>
      <c r="H6804" s="29" t="s">
        <v>6160</v>
      </c>
      <c r="I6804" s="30">
        <v>1994</v>
      </c>
      <c r="J6804" s="29" t="s">
        <v>16434</v>
      </c>
      <c r="K6804" s="22" t="str">
        <f>VLOOKUP(E6804,'[1]Tirupati Member''s Detail'!$D$2:$L$1048576,8,0)</f>
        <v>No</v>
      </c>
      <c r="L6804" s="23">
        <f>VLOOKUP(E6804,'[1]Tirupati Member''s Detail'!$D$2:$L$1048576,4,0)</f>
        <v>22000</v>
      </c>
      <c r="M6804" s="23">
        <f t="shared" si="534"/>
        <v>22000</v>
      </c>
      <c r="N6804" s="23">
        <f>VLOOKUP(E6804,'[1]Tirupati Member''s Detail'!$D$2:$L$1048576,5,0)</f>
        <v>22000</v>
      </c>
      <c r="O6804" s="23" t="str">
        <f>VLOOKUP(E6804,'[1]Tirupati Member''s Detail'!$D$2:$L$1048576,7,0)</f>
        <v>I.R.M</v>
      </c>
      <c r="P6804" s="23">
        <f t="shared" si="536"/>
        <v>0</v>
      </c>
      <c r="Q6804" s="24" t="e">
        <f>+#REF!-I6804</f>
        <v>#REF!</v>
      </c>
      <c r="R6804" s="25">
        <f t="shared" si="537"/>
        <v>17600</v>
      </c>
      <c r="S6804" s="25" t="e">
        <f t="shared" si="538"/>
        <v>#REF!</v>
      </c>
      <c r="T6804" s="25">
        <f t="shared" si="535"/>
        <v>17600</v>
      </c>
      <c r="U6804" s="25"/>
      <c r="V6804" s="23"/>
      <c r="W6804" s="23"/>
      <c r="X6804" s="24" t="e">
        <f>+#REF!-I6804</f>
        <v>#REF!</v>
      </c>
      <c r="Y6804" s="23"/>
      <c r="Z6804" s="23"/>
      <c r="AA6804" s="23"/>
      <c r="AB6804" s="23"/>
      <c r="AC6804" s="23"/>
      <c r="AD6804" s="23"/>
      <c r="AE6804" s="26" t="str">
        <f>VLOOKUP(E6804,'[1]Tirupati Member''s Detail'!$D$2:$L$1048576,9,0)</f>
        <v>Last communication till 2000</v>
      </c>
    </row>
    <row r="6805" spans="1:31" x14ac:dyDescent="0.3">
      <c r="A6805" s="27">
        <v>6810</v>
      </c>
      <c r="B6805" s="28"/>
      <c r="C6805" s="29" t="s">
        <v>16435</v>
      </c>
      <c r="D6805" s="20" t="s">
        <v>22</v>
      </c>
      <c r="E6805" s="29">
        <v>8000063</v>
      </c>
      <c r="F6805" s="20" t="s">
        <v>24</v>
      </c>
      <c r="G6805" s="20" t="s">
        <v>25</v>
      </c>
      <c r="H6805" s="29" t="s">
        <v>6104</v>
      </c>
      <c r="I6805" s="30">
        <v>1994</v>
      </c>
      <c r="J6805" s="29" t="s">
        <v>16436</v>
      </c>
      <c r="K6805" s="22" t="str">
        <f>VLOOKUP(E6805,'[1]Tirupati Member''s Detail'!$D$2:$L$1048576,8,0)</f>
        <v>No</v>
      </c>
      <c r="L6805" s="23">
        <f>VLOOKUP(E6805,'[1]Tirupati Member''s Detail'!$D$2:$L$1048576,4,0)</f>
        <v>22000</v>
      </c>
      <c r="M6805" s="23">
        <f t="shared" si="534"/>
        <v>22000</v>
      </c>
      <c r="N6805" s="23">
        <f>VLOOKUP(E6805,'[1]Tirupati Member''s Detail'!$D$2:$L$1048576,5,0)</f>
        <v>22000</v>
      </c>
      <c r="O6805" s="23" t="str">
        <f>VLOOKUP(E6805,'[1]Tirupati Member''s Detail'!$D$2:$L$1048576,7,0)</f>
        <v>I.R.M</v>
      </c>
      <c r="P6805" s="23">
        <f t="shared" si="536"/>
        <v>0</v>
      </c>
      <c r="Q6805" s="24" t="e">
        <f>+#REF!-I6805</f>
        <v>#REF!</v>
      </c>
      <c r="R6805" s="25">
        <f t="shared" si="537"/>
        <v>17600</v>
      </c>
      <c r="S6805" s="25" t="e">
        <f t="shared" si="538"/>
        <v>#REF!</v>
      </c>
      <c r="T6805" s="25">
        <f t="shared" si="535"/>
        <v>17600</v>
      </c>
      <c r="U6805" s="25"/>
      <c r="V6805" s="23"/>
      <c r="W6805" s="23"/>
      <c r="X6805" s="24" t="e">
        <f>+#REF!-I6805</f>
        <v>#REF!</v>
      </c>
      <c r="Y6805" s="23"/>
      <c r="Z6805" s="23"/>
      <c r="AA6805" s="23"/>
      <c r="AB6805" s="23"/>
      <c r="AC6805" s="23"/>
      <c r="AD6805" s="23"/>
      <c r="AE6805" s="26" t="str">
        <f>VLOOKUP(E6805,'[1]Tirupati Member''s Detail'!$D$2:$L$1048576,9,0)</f>
        <v>Last Communication Till 2007</v>
      </c>
    </row>
    <row r="6806" spans="1:31" x14ac:dyDescent="0.3">
      <c r="A6806" s="27">
        <v>6811</v>
      </c>
      <c r="B6806" s="28"/>
      <c r="C6806" s="29" t="s">
        <v>16437</v>
      </c>
      <c r="D6806" s="20" t="s">
        <v>22</v>
      </c>
      <c r="E6806" s="29">
        <v>8000064</v>
      </c>
      <c r="F6806" s="20" t="s">
        <v>24</v>
      </c>
      <c r="G6806" s="20" t="s">
        <v>25</v>
      </c>
      <c r="H6806" s="29" t="s">
        <v>6104</v>
      </c>
      <c r="I6806" s="30">
        <v>1994</v>
      </c>
      <c r="J6806" s="29" t="s">
        <v>16438</v>
      </c>
      <c r="K6806" s="22">
        <f>VLOOKUP(E6806,'[1]Tirupati Member''s Detail'!$D$2:$L$1048576,8,0)</f>
        <v>2007</v>
      </c>
      <c r="L6806" s="23">
        <f>VLOOKUP(E6806,'[1]Tirupati Member''s Detail'!$D$2:$L$1048576,4,0)</f>
        <v>32000</v>
      </c>
      <c r="M6806" s="23">
        <f t="shared" si="534"/>
        <v>32000</v>
      </c>
      <c r="N6806" s="23">
        <f>VLOOKUP(E6806,'[1]Tirupati Member''s Detail'!$D$2:$L$1048576,5,0)</f>
        <v>32000</v>
      </c>
      <c r="O6806" s="23" t="str">
        <f>VLOOKUP(E6806,'[1]Tirupati Member''s Detail'!$D$2:$L$1048576,7,0)</f>
        <v>R.M</v>
      </c>
      <c r="P6806" s="23">
        <f t="shared" si="536"/>
        <v>0</v>
      </c>
      <c r="Q6806" s="24" t="e">
        <f>+#REF!-I6806</f>
        <v>#REF!</v>
      </c>
      <c r="R6806" s="25">
        <f t="shared" si="537"/>
        <v>25600</v>
      </c>
      <c r="S6806" s="25" t="e">
        <f t="shared" si="538"/>
        <v>#REF!</v>
      </c>
      <c r="T6806" s="25">
        <f t="shared" si="535"/>
        <v>25600</v>
      </c>
      <c r="U6806" s="25"/>
      <c r="V6806" s="23"/>
      <c r="W6806" s="23"/>
      <c r="X6806" s="24" t="e">
        <f>+#REF!-I6806</f>
        <v>#REF!</v>
      </c>
      <c r="Y6806" s="23"/>
      <c r="Z6806" s="23"/>
      <c r="AA6806" s="23"/>
      <c r="AB6806" s="23"/>
      <c r="AC6806" s="23"/>
      <c r="AD6806" s="23"/>
      <c r="AE6806" s="26" t="str">
        <f>VLOOKUP(E6806,'[1]Tirupati Member''s Detail'!$D$2:$L$1048576,9,0)</f>
        <v>not send any reminder in 2008</v>
      </c>
    </row>
    <row r="6807" spans="1:31" x14ac:dyDescent="0.3">
      <c r="A6807" s="27">
        <v>6812</v>
      </c>
      <c r="B6807" s="28"/>
      <c r="C6807" s="29" t="s">
        <v>16439</v>
      </c>
      <c r="D6807" s="20" t="s">
        <v>22</v>
      </c>
      <c r="E6807" s="29">
        <v>8000065</v>
      </c>
      <c r="F6807" s="20" t="s">
        <v>24</v>
      </c>
      <c r="G6807" s="20" t="s">
        <v>25</v>
      </c>
      <c r="H6807" s="29" t="s">
        <v>6104</v>
      </c>
      <c r="I6807" s="30">
        <v>1994</v>
      </c>
      <c r="J6807" s="29" t="s">
        <v>16440</v>
      </c>
      <c r="K6807" s="22" t="str">
        <f>VLOOKUP(E6807,'[1]Tirupati Member''s Detail'!$D$2:$L$1048576,8,0)</f>
        <v>No</v>
      </c>
      <c r="L6807" s="23">
        <f>VLOOKUP(E6807,'[1]Tirupati Member''s Detail'!$D$2:$L$1048576,4,0)</f>
        <v>22000</v>
      </c>
      <c r="M6807" s="23">
        <f t="shared" si="534"/>
        <v>22000</v>
      </c>
      <c r="N6807" s="23">
        <f>VLOOKUP(E6807,'[1]Tirupati Member''s Detail'!$D$2:$L$1048576,5,0)</f>
        <v>20900</v>
      </c>
      <c r="O6807" s="23" t="str">
        <f>VLOOKUP(E6807,'[1]Tirupati Member''s Detail'!$D$2:$L$1048576,7,0)</f>
        <v>I.R.M</v>
      </c>
      <c r="P6807" s="23">
        <f t="shared" si="536"/>
        <v>1100</v>
      </c>
      <c r="Q6807" s="24" t="e">
        <f>+#REF!-I6807</f>
        <v>#REF!</v>
      </c>
      <c r="R6807" s="25">
        <f t="shared" si="537"/>
        <v>16720</v>
      </c>
      <c r="S6807" s="25" t="e">
        <f t="shared" si="538"/>
        <v>#REF!</v>
      </c>
      <c r="T6807" s="25">
        <f t="shared" si="535"/>
        <v>16720</v>
      </c>
      <c r="U6807" s="25"/>
      <c r="V6807" s="23"/>
      <c r="W6807" s="23"/>
      <c r="X6807" s="24" t="e">
        <f>+#REF!-I6807</f>
        <v>#REF!</v>
      </c>
      <c r="Y6807" s="23"/>
      <c r="Z6807" s="23"/>
      <c r="AA6807" s="23"/>
      <c r="AB6807" s="23"/>
      <c r="AC6807" s="23"/>
      <c r="AD6807" s="23"/>
      <c r="AE6807" s="26" t="str">
        <f>VLOOKUP(E6807,'[1]Tirupati Member''s Detail'!$D$2:$L$1048576,9,0)</f>
        <v>As Pod last communication 2007</v>
      </c>
    </row>
    <row r="6808" spans="1:31" x14ac:dyDescent="0.3">
      <c r="A6808" s="27">
        <v>6813</v>
      </c>
      <c r="B6808" s="28"/>
      <c r="C6808" s="29" t="s">
        <v>16441</v>
      </c>
      <c r="D6808" s="20" t="s">
        <v>22</v>
      </c>
      <c r="E6808" s="29">
        <v>8000066</v>
      </c>
      <c r="F6808" s="20" t="s">
        <v>24</v>
      </c>
      <c r="G6808" s="20" t="s">
        <v>25</v>
      </c>
      <c r="H6808" s="29" t="s">
        <v>6104</v>
      </c>
      <c r="I6808" s="30">
        <v>1994</v>
      </c>
      <c r="J6808" s="29" t="s">
        <v>16442</v>
      </c>
      <c r="K6808" s="22" t="str">
        <f>VLOOKUP(E6808,'[1]Tirupati Member''s Detail'!$D$2:$L$1048576,8,0)</f>
        <v>No</v>
      </c>
      <c r="L6808" s="23">
        <f>VLOOKUP(E6808,'[1]Tirupati Member''s Detail'!$D$2:$L$1048576,4,0)</f>
        <v>32000</v>
      </c>
      <c r="M6808" s="23">
        <f t="shared" si="534"/>
        <v>32000</v>
      </c>
      <c r="N6808" s="23">
        <f>VLOOKUP(E6808,'[1]Tirupati Member''s Detail'!$D$2:$L$1048576,5,0)</f>
        <v>32000</v>
      </c>
      <c r="O6808" s="23" t="str">
        <f>VLOOKUP(E6808,'[1]Tirupati Member''s Detail'!$D$2:$L$1048576,7,0)</f>
        <v>I.R.M</v>
      </c>
      <c r="P6808" s="23">
        <f t="shared" si="536"/>
        <v>0</v>
      </c>
      <c r="Q6808" s="24" t="e">
        <f>+#REF!-I6808</f>
        <v>#REF!</v>
      </c>
      <c r="R6808" s="25">
        <f t="shared" si="537"/>
        <v>25600</v>
      </c>
      <c r="S6808" s="25" t="e">
        <f t="shared" si="538"/>
        <v>#REF!</v>
      </c>
      <c r="T6808" s="25">
        <f t="shared" si="535"/>
        <v>25600</v>
      </c>
      <c r="U6808" s="25"/>
      <c r="V6808" s="23"/>
      <c r="W6808" s="23"/>
      <c r="X6808" s="24" t="e">
        <f>+#REF!-I6808</f>
        <v>#REF!</v>
      </c>
      <c r="Y6808" s="23"/>
      <c r="Z6808" s="23"/>
      <c r="AA6808" s="23"/>
      <c r="AB6808" s="23"/>
      <c r="AC6808" s="23"/>
      <c r="AD6808" s="23"/>
      <c r="AE6808" s="26" t="str">
        <f>VLOOKUP(E6808,'[1]Tirupati Member''s Detail'!$D$2:$L$1048576,9,0)</f>
        <v>Last communication till 2005</v>
      </c>
    </row>
    <row r="6809" spans="1:31" x14ac:dyDescent="0.3">
      <c r="A6809" s="27">
        <v>6814</v>
      </c>
      <c r="B6809" s="28"/>
      <c r="C6809" s="29" t="s">
        <v>16443</v>
      </c>
      <c r="D6809" s="20" t="s">
        <v>22</v>
      </c>
      <c r="E6809" s="29">
        <v>8000067</v>
      </c>
      <c r="F6809" s="20" t="s">
        <v>24</v>
      </c>
      <c r="G6809" s="20" t="s">
        <v>25</v>
      </c>
      <c r="H6809" s="29" t="s">
        <v>6100</v>
      </c>
      <c r="I6809" s="30">
        <v>1994</v>
      </c>
      <c r="J6809" s="29" t="s">
        <v>16444</v>
      </c>
      <c r="K6809" s="22" t="str">
        <f>VLOOKUP(E6809,'[1]Tirupati Member''s Detail'!$D$2:$L$1048576,8,0)</f>
        <v>No</v>
      </c>
      <c r="L6809" s="23">
        <f>VLOOKUP(E6809,'[1]Tirupati Member''s Detail'!$D$2:$L$1048576,4,0)</f>
        <v>27000</v>
      </c>
      <c r="M6809" s="23">
        <f t="shared" si="534"/>
        <v>27000</v>
      </c>
      <c r="N6809" s="23">
        <f>VLOOKUP(E6809,'[1]Tirupati Member''s Detail'!$D$2:$L$1048576,5,0)</f>
        <v>27000</v>
      </c>
      <c r="O6809" s="23" t="str">
        <f>VLOOKUP(E6809,'[1]Tirupati Member''s Detail'!$D$2:$L$1048576,7,0)</f>
        <v>I.R.M</v>
      </c>
      <c r="P6809" s="23">
        <f t="shared" si="536"/>
        <v>0</v>
      </c>
      <c r="Q6809" s="24" t="e">
        <f>+#REF!-I6809</f>
        <v>#REF!</v>
      </c>
      <c r="R6809" s="25">
        <f t="shared" si="537"/>
        <v>21600</v>
      </c>
      <c r="S6809" s="25" t="e">
        <f t="shared" si="538"/>
        <v>#REF!</v>
      </c>
      <c r="T6809" s="25">
        <f t="shared" si="535"/>
        <v>21600</v>
      </c>
      <c r="U6809" s="25"/>
      <c r="V6809" s="23"/>
      <c r="W6809" s="23"/>
      <c r="X6809" s="24" t="e">
        <f>+#REF!-I6809</f>
        <v>#REF!</v>
      </c>
      <c r="Y6809" s="23"/>
      <c r="Z6809" s="23"/>
      <c r="AA6809" s="23"/>
      <c r="AB6809" s="23"/>
      <c r="AC6809" s="23"/>
      <c r="AD6809" s="23"/>
      <c r="AE6809" s="26" t="str">
        <f>VLOOKUP(E6809,'[1]Tirupati Member''s Detail'!$D$2:$L$1048576,9,0)</f>
        <v>As Pod last communication 2007</v>
      </c>
    </row>
    <row r="6810" spans="1:31" x14ac:dyDescent="0.3">
      <c r="A6810" s="27">
        <v>6815</v>
      </c>
      <c r="B6810" s="28"/>
      <c r="C6810" s="29" t="s">
        <v>16445</v>
      </c>
      <c r="D6810" s="20" t="s">
        <v>22</v>
      </c>
      <c r="E6810" s="29">
        <v>8000068</v>
      </c>
      <c r="F6810" s="20" t="s">
        <v>24</v>
      </c>
      <c r="G6810" s="20" t="s">
        <v>25</v>
      </c>
      <c r="H6810" s="29" t="s">
        <v>6104</v>
      </c>
      <c r="I6810" s="30">
        <v>1994</v>
      </c>
      <c r="J6810" s="29" t="s">
        <v>16446</v>
      </c>
      <c r="K6810" s="22" t="str">
        <f>VLOOKUP(E6810,'[1]Tirupati Member''s Detail'!$D$2:$L$1048576,8,0)</f>
        <v>No</v>
      </c>
      <c r="L6810" s="23">
        <f>VLOOKUP(E6810,'[1]Tirupati Member''s Detail'!$D$2:$L$1048576,4,0)</f>
        <v>27000</v>
      </c>
      <c r="M6810" s="23">
        <f t="shared" si="534"/>
        <v>27000</v>
      </c>
      <c r="N6810" s="23">
        <f>VLOOKUP(E6810,'[1]Tirupati Member''s Detail'!$D$2:$L$1048576,5,0)</f>
        <v>27000</v>
      </c>
      <c r="O6810" s="23" t="str">
        <f>VLOOKUP(E6810,'[1]Tirupati Member''s Detail'!$D$2:$L$1048576,7,0)</f>
        <v>I.R.M</v>
      </c>
      <c r="P6810" s="23">
        <f t="shared" si="536"/>
        <v>0</v>
      </c>
      <c r="Q6810" s="24" t="e">
        <f>+#REF!-I6810</f>
        <v>#REF!</v>
      </c>
      <c r="R6810" s="25">
        <f t="shared" si="537"/>
        <v>21600</v>
      </c>
      <c r="S6810" s="25" t="e">
        <f t="shared" si="538"/>
        <v>#REF!</v>
      </c>
      <c r="T6810" s="25">
        <f t="shared" si="535"/>
        <v>21600</v>
      </c>
      <c r="U6810" s="25"/>
      <c r="V6810" s="23"/>
      <c r="W6810" s="23"/>
      <c r="X6810" s="24" t="e">
        <f>+#REF!-I6810</f>
        <v>#REF!</v>
      </c>
      <c r="Y6810" s="23"/>
      <c r="Z6810" s="23"/>
      <c r="AA6810" s="23"/>
      <c r="AB6810" s="23"/>
      <c r="AC6810" s="23"/>
      <c r="AD6810" s="23"/>
      <c r="AE6810" s="26" t="str">
        <f>VLOOKUP(E6810,'[1]Tirupati Member''s Detail'!$D$2:$L$1048576,9,0)</f>
        <v>Last communication till 1996</v>
      </c>
    </row>
    <row r="6811" spans="1:31" x14ac:dyDescent="0.3">
      <c r="A6811" s="27">
        <v>6816</v>
      </c>
      <c r="B6811" s="28"/>
      <c r="C6811" s="29" t="s">
        <v>16447</v>
      </c>
      <c r="D6811" s="20" t="s">
        <v>22</v>
      </c>
      <c r="E6811" s="29">
        <v>8000070</v>
      </c>
      <c r="F6811" s="20" t="s">
        <v>24</v>
      </c>
      <c r="G6811" s="20" t="s">
        <v>25</v>
      </c>
      <c r="H6811" s="29" t="s">
        <v>16448</v>
      </c>
      <c r="I6811" s="30">
        <v>1994</v>
      </c>
      <c r="J6811" s="29" t="s">
        <v>16449</v>
      </c>
      <c r="K6811" s="22" t="str">
        <f>VLOOKUP(E6811,'[1]Tirupati Member''s Detail'!$D$2:$L$1048576,8,0)</f>
        <v>No</v>
      </c>
      <c r="L6811" s="23">
        <f>VLOOKUP(E6811,'[1]Tirupati Member''s Detail'!$D$2:$L$1048576,4,0)</f>
        <v>27000</v>
      </c>
      <c r="M6811" s="23">
        <f t="shared" si="534"/>
        <v>27000</v>
      </c>
      <c r="N6811" s="23">
        <f>VLOOKUP(E6811,'[1]Tirupati Member''s Detail'!$D$2:$L$1048576,5,0)</f>
        <v>27000</v>
      </c>
      <c r="O6811" s="23" t="str">
        <f>VLOOKUP(E6811,'[1]Tirupati Member''s Detail'!$D$2:$L$1048576,7,0)</f>
        <v>I.R.M</v>
      </c>
      <c r="P6811" s="23">
        <f t="shared" si="536"/>
        <v>0</v>
      </c>
      <c r="Q6811" s="24" t="e">
        <f>+#REF!-I6811</f>
        <v>#REF!</v>
      </c>
      <c r="R6811" s="25">
        <f t="shared" si="537"/>
        <v>21600</v>
      </c>
      <c r="S6811" s="25" t="e">
        <f t="shared" si="538"/>
        <v>#REF!</v>
      </c>
      <c r="T6811" s="25">
        <f t="shared" si="535"/>
        <v>21600</v>
      </c>
      <c r="U6811" s="25"/>
      <c r="V6811" s="23"/>
      <c r="W6811" s="23"/>
      <c r="X6811" s="24" t="e">
        <f>+#REF!-I6811</f>
        <v>#REF!</v>
      </c>
      <c r="Y6811" s="23"/>
      <c r="Z6811" s="23"/>
      <c r="AA6811" s="23"/>
      <c r="AB6811" s="23"/>
      <c r="AC6811" s="23"/>
      <c r="AD6811" s="23"/>
      <c r="AE6811" s="26" t="str">
        <f>VLOOKUP(E6811,'[1]Tirupati Member''s Detail'!$D$2:$L$1048576,9,0)</f>
        <v>As Pod last communication 2007</v>
      </c>
    </row>
    <row r="6812" spans="1:31" x14ac:dyDescent="0.3">
      <c r="A6812" s="27">
        <v>6817</v>
      </c>
      <c r="B6812" s="28"/>
      <c r="C6812" s="29" t="s">
        <v>16450</v>
      </c>
      <c r="D6812" s="20" t="s">
        <v>22</v>
      </c>
      <c r="E6812" s="29">
        <v>8000071</v>
      </c>
      <c r="F6812" s="20" t="s">
        <v>24</v>
      </c>
      <c r="G6812" s="20" t="s">
        <v>25</v>
      </c>
      <c r="H6812" s="29" t="s">
        <v>6100</v>
      </c>
      <c r="I6812" s="30">
        <v>1994</v>
      </c>
      <c r="J6812" s="29" t="s">
        <v>16451</v>
      </c>
      <c r="K6812" s="22" t="str">
        <f>VLOOKUP(E6812,'[1]Tirupati Member''s Detail'!$D$2:$L$1048576,8,0)</f>
        <v>No</v>
      </c>
      <c r="L6812" s="23">
        <f>VLOOKUP(E6812,'[1]Tirupati Member''s Detail'!$D$2:$L$1048576,4,0)</f>
        <v>27000</v>
      </c>
      <c r="M6812" s="23">
        <f t="shared" si="534"/>
        <v>27000</v>
      </c>
      <c r="N6812" s="23">
        <f>VLOOKUP(E6812,'[1]Tirupati Member''s Detail'!$D$2:$L$1048576,5,0)</f>
        <v>27000</v>
      </c>
      <c r="O6812" s="23" t="str">
        <f>VLOOKUP(E6812,'[1]Tirupati Member''s Detail'!$D$2:$L$1048576,7,0)</f>
        <v>I.R.M</v>
      </c>
      <c r="P6812" s="23">
        <f t="shared" si="536"/>
        <v>0</v>
      </c>
      <c r="Q6812" s="24" t="e">
        <f>+#REF!-I6812</f>
        <v>#REF!</v>
      </c>
      <c r="R6812" s="25">
        <f t="shared" si="537"/>
        <v>21600</v>
      </c>
      <c r="S6812" s="25" t="e">
        <f t="shared" si="538"/>
        <v>#REF!</v>
      </c>
      <c r="T6812" s="25">
        <f t="shared" si="535"/>
        <v>21600</v>
      </c>
      <c r="U6812" s="25"/>
      <c r="V6812" s="23"/>
      <c r="W6812" s="23"/>
      <c r="X6812" s="24" t="e">
        <f>+#REF!-I6812</f>
        <v>#REF!</v>
      </c>
      <c r="Y6812" s="23"/>
      <c r="Z6812" s="23"/>
      <c r="AA6812" s="23"/>
      <c r="AB6812" s="23"/>
      <c r="AC6812" s="23"/>
      <c r="AD6812" s="23"/>
      <c r="AE6812" s="26" t="str">
        <f>VLOOKUP(E6812,'[1]Tirupati Member''s Detail'!$D$2:$L$1048576,9,0)</f>
        <v>Last communication till 1996</v>
      </c>
    </row>
    <row r="6813" spans="1:31" x14ac:dyDescent="0.3">
      <c r="A6813" s="27">
        <v>6818</v>
      </c>
      <c r="B6813" s="28"/>
      <c r="C6813" s="29" t="s">
        <v>16452</v>
      </c>
      <c r="D6813" s="20" t="s">
        <v>22</v>
      </c>
      <c r="E6813" s="29">
        <v>8000072</v>
      </c>
      <c r="F6813" s="20" t="s">
        <v>24</v>
      </c>
      <c r="G6813" s="20" t="s">
        <v>25</v>
      </c>
      <c r="H6813" s="29" t="s">
        <v>10662</v>
      </c>
      <c r="I6813" s="30">
        <v>1994</v>
      </c>
      <c r="J6813" s="29" t="s">
        <v>16453</v>
      </c>
      <c r="K6813" s="22" t="str">
        <f>VLOOKUP(E6813,'[1]Tirupati Member''s Detail'!$D$2:$L$1048576,8,0)</f>
        <v>No</v>
      </c>
      <c r="L6813" s="23">
        <f>VLOOKUP(E6813,'[1]Tirupati Member''s Detail'!$D$2:$L$1048576,4,0)</f>
        <v>22000</v>
      </c>
      <c r="M6813" s="23">
        <f t="shared" si="534"/>
        <v>22000</v>
      </c>
      <c r="N6813" s="23">
        <f>VLOOKUP(E6813,'[1]Tirupati Member''s Detail'!$D$2:$L$1048576,5,0)</f>
        <v>22000</v>
      </c>
      <c r="O6813" s="23" t="str">
        <f>VLOOKUP(E6813,'[1]Tirupati Member''s Detail'!$D$2:$L$1048576,7,0)</f>
        <v>I.R.M</v>
      </c>
      <c r="P6813" s="23">
        <f t="shared" si="536"/>
        <v>0</v>
      </c>
      <c r="Q6813" s="24" t="e">
        <f>+#REF!-I6813</f>
        <v>#REF!</v>
      </c>
      <c r="R6813" s="25">
        <f t="shared" si="537"/>
        <v>17600</v>
      </c>
      <c r="S6813" s="25" t="e">
        <f t="shared" si="538"/>
        <v>#REF!</v>
      </c>
      <c r="T6813" s="25">
        <f t="shared" si="535"/>
        <v>17600</v>
      </c>
      <c r="U6813" s="25"/>
      <c r="V6813" s="23"/>
      <c r="W6813" s="23"/>
      <c r="X6813" s="24" t="e">
        <f>+#REF!-I6813</f>
        <v>#REF!</v>
      </c>
      <c r="Y6813" s="23"/>
      <c r="Z6813" s="23"/>
      <c r="AA6813" s="23"/>
      <c r="AB6813" s="23"/>
      <c r="AC6813" s="23"/>
      <c r="AD6813" s="23"/>
      <c r="AE6813" s="26" t="str">
        <f>VLOOKUP(E6813,'[1]Tirupati Member''s Detail'!$D$2:$L$1048576,9,0)</f>
        <v xml:space="preserve">Last Communication Till 2004, </v>
      </c>
    </row>
    <row r="6814" spans="1:31" x14ac:dyDescent="0.3">
      <c r="A6814" s="27">
        <v>6819</v>
      </c>
      <c r="B6814" s="28"/>
      <c r="C6814" s="29" t="s">
        <v>16454</v>
      </c>
      <c r="D6814" s="20" t="s">
        <v>22</v>
      </c>
      <c r="E6814" s="29">
        <v>8000073</v>
      </c>
      <c r="F6814" s="20" t="s">
        <v>24</v>
      </c>
      <c r="G6814" s="20" t="s">
        <v>25</v>
      </c>
      <c r="H6814" s="29" t="s">
        <v>6191</v>
      </c>
      <c r="I6814" s="30">
        <v>1994</v>
      </c>
      <c r="J6814" s="29" t="s">
        <v>16455</v>
      </c>
      <c r="K6814" s="22" t="str">
        <f>VLOOKUP(E6814,'[1]Tirupati Member''s Detail'!$D$2:$L$1048576,8,0)</f>
        <v>No</v>
      </c>
      <c r="L6814" s="23">
        <f>VLOOKUP(E6814,'[1]Tirupati Member''s Detail'!$D$2:$L$1048576,4,0)</f>
        <v>27000</v>
      </c>
      <c r="M6814" s="23">
        <f t="shared" si="534"/>
        <v>27000</v>
      </c>
      <c r="N6814" s="23">
        <f>VLOOKUP(E6814,'[1]Tirupati Member''s Detail'!$D$2:$L$1048576,5,0)</f>
        <v>27000</v>
      </c>
      <c r="O6814" s="23" t="str">
        <f>VLOOKUP(E6814,'[1]Tirupati Member''s Detail'!$D$2:$L$1048576,7,0)</f>
        <v>I.R.M</v>
      </c>
      <c r="P6814" s="23">
        <f t="shared" si="536"/>
        <v>0</v>
      </c>
      <c r="Q6814" s="24" t="e">
        <f>+#REF!-I6814</f>
        <v>#REF!</v>
      </c>
      <c r="R6814" s="25">
        <f t="shared" si="537"/>
        <v>21600</v>
      </c>
      <c r="S6814" s="25" t="e">
        <f t="shared" si="538"/>
        <v>#REF!</v>
      </c>
      <c r="T6814" s="25">
        <f t="shared" si="535"/>
        <v>21600</v>
      </c>
      <c r="U6814" s="25"/>
      <c r="V6814" s="23"/>
      <c r="W6814" s="23"/>
      <c r="X6814" s="24" t="e">
        <f>+#REF!-I6814</f>
        <v>#REF!</v>
      </c>
      <c r="Y6814" s="23"/>
      <c r="Z6814" s="23"/>
      <c r="AA6814" s="23"/>
      <c r="AB6814" s="23"/>
      <c r="AC6814" s="23"/>
      <c r="AD6814" s="23"/>
      <c r="AE6814" s="26" t="str">
        <f>VLOOKUP(E6814,'[1]Tirupati Member''s Detail'!$D$2:$L$1048576,9,0)</f>
        <v xml:space="preserve">Last Communication Till 2004, </v>
      </c>
    </row>
    <row r="6815" spans="1:31" x14ac:dyDescent="0.3">
      <c r="A6815" s="27">
        <v>6820</v>
      </c>
      <c r="B6815" s="28"/>
      <c r="C6815" s="29" t="s">
        <v>16456</v>
      </c>
      <c r="D6815" s="20" t="s">
        <v>22</v>
      </c>
      <c r="E6815" s="29">
        <v>8000078</v>
      </c>
      <c r="F6815" s="20" t="s">
        <v>24</v>
      </c>
      <c r="G6815" s="20" t="s">
        <v>25</v>
      </c>
      <c r="H6815" s="29" t="s">
        <v>6100</v>
      </c>
      <c r="I6815" s="30">
        <v>1994</v>
      </c>
      <c r="J6815" s="29" t="s">
        <v>16457</v>
      </c>
      <c r="K6815" s="22" t="str">
        <f>VLOOKUP(E6815,'[1]Tirupati Member''s Detail'!$D$2:$L$1048576,8,0)</f>
        <v>No</v>
      </c>
      <c r="L6815" s="23">
        <f>VLOOKUP(E6815,'[1]Tirupati Member''s Detail'!$D$2:$L$1048576,4,0)</f>
        <v>27000</v>
      </c>
      <c r="M6815" s="23">
        <f t="shared" si="534"/>
        <v>27000</v>
      </c>
      <c r="N6815" s="23">
        <f>VLOOKUP(E6815,'[1]Tirupati Member''s Detail'!$D$2:$L$1048576,5,0)</f>
        <v>27000</v>
      </c>
      <c r="O6815" s="23" t="str">
        <f>VLOOKUP(E6815,'[1]Tirupati Member''s Detail'!$D$2:$L$1048576,7,0)</f>
        <v>I.R.M</v>
      </c>
      <c r="P6815" s="23">
        <f t="shared" si="536"/>
        <v>0</v>
      </c>
      <c r="Q6815" s="24" t="e">
        <f>+#REF!-I6815</f>
        <v>#REF!</v>
      </c>
      <c r="R6815" s="25">
        <f t="shared" si="537"/>
        <v>21600</v>
      </c>
      <c r="S6815" s="25" t="e">
        <f t="shared" si="538"/>
        <v>#REF!</v>
      </c>
      <c r="T6815" s="25">
        <f t="shared" si="535"/>
        <v>21600</v>
      </c>
      <c r="U6815" s="25"/>
      <c r="V6815" s="23"/>
      <c r="W6815" s="23"/>
      <c r="X6815" s="24" t="e">
        <f>+#REF!-I6815</f>
        <v>#REF!</v>
      </c>
      <c r="Y6815" s="23"/>
      <c r="Z6815" s="23"/>
      <c r="AA6815" s="23"/>
      <c r="AB6815" s="23"/>
      <c r="AC6815" s="23"/>
      <c r="AD6815" s="23"/>
      <c r="AE6815" s="26" t="str">
        <f>VLOOKUP(E6815,'[1]Tirupati Member''s Detail'!$D$2:$L$1048576,9,0)</f>
        <v>As POD last communication 07</v>
      </c>
    </row>
    <row r="6816" spans="1:31" x14ac:dyDescent="0.3">
      <c r="A6816" s="27">
        <v>6821</v>
      </c>
      <c r="B6816" s="28"/>
      <c r="C6816" s="29" t="s">
        <v>16458</v>
      </c>
      <c r="D6816" s="20" t="s">
        <v>22</v>
      </c>
      <c r="E6816" s="29">
        <v>8000079</v>
      </c>
      <c r="F6816" s="20" t="s">
        <v>24</v>
      </c>
      <c r="G6816" s="20" t="s">
        <v>25</v>
      </c>
      <c r="H6816" s="29" t="s">
        <v>6100</v>
      </c>
      <c r="I6816" s="30">
        <v>1994</v>
      </c>
      <c r="J6816" s="29" t="s">
        <v>16459</v>
      </c>
      <c r="K6816" s="22" t="str">
        <f>VLOOKUP(E6816,'[1]Tirupati Member''s Detail'!$D$2:$L$1048576,8,0)</f>
        <v>No</v>
      </c>
      <c r="L6816" s="23">
        <f>VLOOKUP(E6816,'[1]Tirupati Member''s Detail'!$D$2:$L$1048576,4,0)</f>
        <v>27000</v>
      </c>
      <c r="M6816" s="23">
        <f t="shared" si="534"/>
        <v>27000</v>
      </c>
      <c r="N6816" s="23">
        <f>VLOOKUP(E6816,'[1]Tirupati Member''s Detail'!$D$2:$L$1048576,5,0)</f>
        <v>27000</v>
      </c>
      <c r="O6816" s="23" t="str">
        <f>VLOOKUP(E6816,'[1]Tirupati Member''s Detail'!$D$2:$L$1048576,7,0)</f>
        <v>I.R.M</v>
      </c>
      <c r="P6816" s="23">
        <f t="shared" si="536"/>
        <v>0</v>
      </c>
      <c r="Q6816" s="24" t="e">
        <f>+#REF!-I6816</f>
        <v>#REF!</v>
      </c>
      <c r="R6816" s="25">
        <f t="shared" si="537"/>
        <v>21600</v>
      </c>
      <c r="S6816" s="25" t="e">
        <f t="shared" si="538"/>
        <v>#REF!</v>
      </c>
      <c r="T6816" s="25">
        <f t="shared" si="535"/>
        <v>21600</v>
      </c>
      <c r="U6816" s="25"/>
      <c r="V6816" s="23"/>
      <c r="W6816" s="23"/>
      <c r="X6816" s="24" t="e">
        <f>+#REF!-I6816</f>
        <v>#REF!</v>
      </c>
      <c r="Y6816" s="23"/>
      <c r="Z6816" s="23"/>
      <c r="AA6816" s="23"/>
      <c r="AB6816" s="23"/>
      <c r="AC6816" s="23"/>
      <c r="AD6816" s="23"/>
      <c r="AE6816" s="26" t="str">
        <f>VLOOKUP(E6816,'[1]Tirupati Member''s Detail'!$D$2:$L$1048576,9,0)</f>
        <v>As POD last communication 07</v>
      </c>
    </row>
    <row r="6817" spans="1:31" x14ac:dyDescent="0.3">
      <c r="A6817" s="27">
        <v>6822</v>
      </c>
      <c r="B6817" s="28"/>
      <c r="C6817" s="29" t="s">
        <v>16460</v>
      </c>
      <c r="D6817" s="20" t="s">
        <v>22</v>
      </c>
      <c r="E6817" s="29">
        <v>8000080</v>
      </c>
      <c r="F6817" s="20" t="s">
        <v>24</v>
      </c>
      <c r="G6817" s="20" t="s">
        <v>25</v>
      </c>
      <c r="H6817" s="29" t="s">
        <v>6314</v>
      </c>
      <c r="I6817" s="30">
        <v>1994</v>
      </c>
      <c r="J6817" s="29" t="s">
        <v>16461</v>
      </c>
      <c r="K6817" s="22" t="str">
        <f>VLOOKUP(E6817,'[1]Tirupati Member''s Detail'!$D$2:$L$1048576,8,0)</f>
        <v>No</v>
      </c>
      <c r="L6817" s="23">
        <f>VLOOKUP(E6817,'[1]Tirupati Member''s Detail'!$D$2:$L$1048576,4,0)</f>
        <v>32000</v>
      </c>
      <c r="M6817" s="23">
        <f t="shared" si="534"/>
        <v>32000</v>
      </c>
      <c r="N6817" s="23">
        <f>VLOOKUP(E6817,'[1]Tirupati Member''s Detail'!$D$2:$L$1048576,5,0)</f>
        <v>32000</v>
      </c>
      <c r="O6817" s="23" t="str">
        <f>VLOOKUP(E6817,'[1]Tirupati Member''s Detail'!$D$2:$L$1048576,7,0)</f>
        <v>I.R.M</v>
      </c>
      <c r="P6817" s="23">
        <f t="shared" si="536"/>
        <v>0</v>
      </c>
      <c r="Q6817" s="24" t="e">
        <f>+#REF!-I6817</f>
        <v>#REF!</v>
      </c>
      <c r="R6817" s="25">
        <f t="shared" si="537"/>
        <v>25600</v>
      </c>
      <c r="S6817" s="25" t="e">
        <f t="shared" si="538"/>
        <v>#REF!</v>
      </c>
      <c r="T6817" s="25">
        <f t="shared" si="535"/>
        <v>25600</v>
      </c>
      <c r="U6817" s="25"/>
      <c r="V6817" s="23"/>
      <c r="W6817" s="23"/>
      <c r="X6817" s="24" t="e">
        <f>+#REF!-I6817</f>
        <v>#REF!</v>
      </c>
      <c r="Y6817" s="23"/>
      <c r="Z6817" s="23"/>
      <c r="AA6817" s="23"/>
      <c r="AB6817" s="23"/>
      <c r="AC6817" s="23"/>
      <c r="AD6817" s="23"/>
      <c r="AE6817" s="26" t="str">
        <f>VLOOKUP(E6817,'[1]Tirupati Member''s Detail'!$D$2:$L$1048576,9,0)</f>
        <v>As POD last communication 07</v>
      </c>
    </row>
    <row r="6818" spans="1:31" ht="28.8" x14ac:dyDescent="0.3">
      <c r="A6818" s="27">
        <v>6823</v>
      </c>
      <c r="B6818" s="28"/>
      <c r="C6818" s="29" t="s">
        <v>16462</v>
      </c>
      <c r="D6818" s="20" t="s">
        <v>22</v>
      </c>
      <c r="E6818" s="29">
        <v>8000081</v>
      </c>
      <c r="F6818" s="20" t="s">
        <v>24</v>
      </c>
      <c r="G6818" s="20" t="s">
        <v>25</v>
      </c>
      <c r="H6818" s="29" t="s">
        <v>6199</v>
      </c>
      <c r="I6818" s="30">
        <v>1994</v>
      </c>
      <c r="J6818" s="29" t="s">
        <v>16463</v>
      </c>
      <c r="K6818" s="22" t="str">
        <f>VLOOKUP(E6818,'[1]Tirupati Member''s Detail'!$D$2:$L$1048576,8,0)</f>
        <v>No</v>
      </c>
      <c r="L6818" s="23">
        <f>VLOOKUP(E6818,'[1]Tirupati Member''s Detail'!$D$2:$L$1048576,4,0)</f>
        <v>32000</v>
      </c>
      <c r="M6818" s="23">
        <f t="shared" si="534"/>
        <v>32000</v>
      </c>
      <c r="N6818" s="23">
        <f>VLOOKUP(E6818,'[1]Tirupati Member''s Detail'!$D$2:$L$1048576,5,0)</f>
        <v>32000</v>
      </c>
      <c r="O6818" s="23" t="str">
        <f>VLOOKUP(E6818,'[1]Tirupati Member''s Detail'!$D$2:$L$1048576,7,0)</f>
        <v>I.R.M</v>
      </c>
      <c r="P6818" s="23">
        <f t="shared" si="536"/>
        <v>0</v>
      </c>
      <c r="Q6818" s="24" t="e">
        <f>+#REF!-I6818</f>
        <v>#REF!</v>
      </c>
      <c r="R6818" s="25">
        <f t="shared" si="537"/>
        <v>25600</v>
      </c>
      <c r="S6818" s="25" t="e">
        <f t="shared" si="538"/>
        <v>#REF!</v>
      </c>
      <c r="T6818" s="25">
        <f t="shared" si="535"/>
        <v>25600</v>
      </c>
      <c r="U6818" s="25"/>
      <c r="V6818" s="23"/>
      <c r="W6818" s="23"/>
      <c r="X6818" s="24" t="e">
        <f>+#REF!-I6818</f>
        <v>#REF!</v>
      </c>
      <c r="Y6818" s="23"/>
      <c r="Z6818" s="23"/>
      <c r="AA6818" s="23"/>
      <c r="AB6818" s="23"/>
      <c r="AC6818" s="23"/>
      <c r="AD6818" s="23"/>
      <c r="AE6818" s="26" t="str">
        <f>VLOOKUP(E6818,'[1]Tirupati Member''s Detail'!$D$2:$L$1048576,9,0)</f>
        <v>Letter Not Sent, No Communication Till Date, (Amount 8,000/-&amp; 4,800/- Detail Not Mentioned In RIMES(DEPOSITE)</v>
      </c>
    </row>
    <row r="6819" spans="1:31" x14ac:dyDescent="0.3">
      <c r="A6819" s="27">
        <v>6824</v>
      </c>
      <c r="B6819" s="28"/>
      <c r="C6819" s="29" t="s">
        <v>16464</v>
      </c>
      <c r="D6819" s="20" t="s">
        <v>22</v>
      </c>
      <c r="E6819" s="29">
        <v>8000082</v>
      </c>
      <c r="F6819" s="20" t="s">
        <v>24</v>
      </c>
      <c r="G6819" s="20" t="s">
        <v>25</v>
      </c>
      <c r="H6819" s="29" t="s">
        <v>6260</v>
      </c>
      <c r="I6819" s="30">
        <v>1994</v>
      </c>
      <c r="J6819" s="29" t="s">
        <v>16465</v>
      </c>
      <c r="K6819" s="22" t="str">
        <f>VLOOKUP(E6819,'[1]Tirupati Member''s Detail'!$D$2:$L$1048576,8,0)</f>
        <v>No</v>
      </c>
      <c r="L6819" s="23">
        <f>VLOOKUP(E6819,'[1]Tirupati Member''s Detail'!$D$2:$L$1048576,4,0)</f>
        <v>27000</v>
      </c>
      <c r="M6819" s="23">
        <f t="shared" si="534"/>
        <v>27000</v>
      </c>
      <c r="N6819" s="23">
        <f>VLOOKUP(E6819,'[1]Tirupati Member''s Detail'!$D$2:$L$1048576,5,0)</f>
        <v>27000</v>
      </c>
      <c r="O6819" s="23" t="str">
        <f>VLOOKUP(E6819,'[1]Tirupati Member''s Detail'!$D$2:$L$1048576,7,0)</f>
        <v>I.R.M</v>
      </c>
      <c r="P6819" s="23">
        <f t="shared" si="536"/>
        <v>0</v>
      </c>
      <c r="Q6819" s="24" t="e">
        <f>+#REF!-I6819</f>
        <v>#REF!</v>
      </c>
      <c r="R6819" s="25">
        <f t="shared" si="537"/>
        <v>21600</v>
      </c>
      <c r="S6819" s="25" t="e">
        <f t="shared" si="538"/>
        <v>#REF!</v>
      </c>
      <c r="T6819" s="25">
        <f t="shared" si="535"/>
        <v>21600</v>
      </c>
      <c r="U6819" s="25"/>
      <c r="V6819" s="23"/>
      <c r="W6819" s="23"/>
      <c r="X6819" s="24" t="e">
        <f>+#REF!-I6819</f>
        <v>#REF!</v>
      </c>
      <c r="Y6819" s="23"/>
      <c r="Z6819" s="23"/>
      <c r="AA6819" s="23"/>
      <c r="AB6819" s="23"/>
      <c r="AC6819" s="23"/>
      <c r="AD6819" s="23"/>
      <c r="AE6819" s="26" t="str">
        <f>VLOOKUP(E6819,'[1]Tirupati Member''s Detail'!$D$2:$L$1048576,9,0)</f>
        <v>As POD last communication 07</v>
      </c>
    </row>
    <row r="6820" spans="1:31" x14ac:dyDescent="0.3">
      <c r="A6820" s="27">
        <v>6825</v>
      </c>
      <c r="B6820" s="28"/>
      <c r="C6820" s="29" t="s">
        <v>16466</v>
      </c>
      <c r="D6820" s="20" t="s">
        <v>22</v>
      </c>
      <c r="E6820" s="29">
        <v>8000084</v>
      </c>
      <c r="F6820" s="20" t="s">
        <v>24</v>
      </c>
      <c r="G6820" s="20" t="s">
        <v>25</v>
      </c>
      <c r="H6820" s="29" t="s">
        <v>10662</v>
      </c>
      <c r="I6820" s="30">
        <v>1994</v>
      </c>
      <c r="J6820" s="29" t="s">
        <v>16467</v>
      </c>
      <c r="K6820" s="22" t="str">
        <f>VLOOKUP(E6820,'[1]Tirupati Member''s Detail'!$D$2:$L$1048576,8,0)</f>
        <v>No</v>
      </c>
      <c r="L6820" s="23">
        <f>VLOOKUP(E6820,'[1]Tirupati Member''s Detail'!$D$2:$L$1048576,4,0)</f>
        <v>22000</v>
      </c>
      <c r="M6820" s="23">
        <f t="shared" si="534"/>
        <v>22000</v>
      </c>
      <c r="N6820" s="23">
        <f>VLOOKUP(E6820,'[1]Tirupati Member''s Detail'!$D$2:$L$1048576,5,0)</f>
        <v>22000</v>
      </c>
      <c r="O6820" s="23" t="str">
        <f>VLOOKUP(E6820,'[1]Tirupati Member''s Detail'!$D$2:$L$1048576,7,0)</f>
        <v>I.R.M</v>
      </c>
      <c r="P6820" s="23">
        <f t="shared" si="536"/>
        <v>0</v>
      </c>
      <c r="Q6820" s="24" t="e">
        <f>+#REF!-I6820</f>
        <v>#REF!</v>
      </c>
      <c r="R6820" s="25">
        <f t="shared" si="537"/>
        <v>17600</v>
      </c>
      <c r="S6820" s="25" t="e">
        <f t="shared" si="538"/>
        <v>#REF!</v>
      </c>
      <c r="T6820" s="25">
        <f t="shared" si="535"/>
        <v>17600</v>
      </c>
      <c r="U6820" s="25"/>
      <c r="V6820" s="23"/>
      <c r="W6820" s="23"/>
      <c r="X6820" s="24" t="e">
        <f>+#REF!-I6820</f>
        <v>#REF!</v>
      </c>
      <c r="Y6820" s="23"/>
      <c r="Z6820" s="23"/>
      <c r="AA6820" s="23"/>
      <c r="AB6820" s="23"/>
      <c r="AC6820" s="23"/>
      <c r="AD6820" s="23"/>
      <c r="AE6820" s="26" t="str">
        <f>VLOOKUP(E6820,'[1]Tirupati Member''s Detail'!$D$2:$L$1048576,9,0)</f>
        <v>As POD last communication 07</v>
      </c>
    </row>
    <row r="6821" spans="1:31" x14ac:dyDescent="0.3">
      <c r="A6821" s="27">
        <v>6826</v>
      </c>
      <c r="B6821" s="28"/>
      <c r="C6821" s="29" t="s">
        <v>16468</v>
      </c>
      <c r="D6821" s="20" t="s">
        <v>22</v>
      </c>
      <c r="E6821" s="29">
        <v>8000086</v>
      </c>
      <c r="F6821" s="20" t="s">
        <v>24</v>
      </c>
      <c r="G6821" s="20" t="s">
        <v>25</v>
      </c>
      <c r="H6821" s="29" t="s">
        <v>6104</v>
      </c>
      <c r="I6821" s="30">
        <v>1994</v>
      </c>
      <c r="J6821" s="29" t="s">
        <v>16469</v>
      </c>
      <c r="K6821" s="22" t="str">
        <f>VLOOKUP(E6821,'[1]Tirupati Member''s Detail'!$D$2:$L$1048576,8,0)</f>
        <v>No</v>
      </c>
      <c r="L6821" s="23">
        <f>VLOOKUP(E6821,'[1]Tirupati Member''s Detail'!$D$2:$L$1048576,4,0)</f>
        <v>27000</v>
      </c>
      <c r="M6821" s="23">
        <f t="shared" si="534"/>
        <v>27000</v>
      </c>
      <c r="N6821" s="23">
        <f>VLOOKUP(E6821,'[1]Tirupati Member''s Detail'!$D$2:$L$1048576,5,0)</f>
        <v>27000</v>
      </c>
      <c r="O6821" s="23" t="str">
        <f>VLOOKUP(E6821,'[1]Tirupati Member''s Detail'!$D$2:$L$1048576,7,0)</f>
        <v>I.R.M</v>
      </c>
      <c r="P6821" s="23">
        <f t="shared" si="536"/>
        <v>0</v>
      </c>
      <c r="Q6821" s="24" t="e">
        <f>+#REF!-I6821</f>
        <v>#REF!</v>
      </c>
      <c r="R6821" s="25">
        <f t="shared" si="537"/>
        <v>21600</v>
      </c>
      <c r="S6821" s="25" t="e">
        <f t="shared" si="538"/>
        <v>#REF!</v>
      </c>
      <c r="T6821" s="25">
        <f t="shared" si="535"/>
        <v>21600</v>
      </c>
      <c r="U6821" s="25"/>
      <c r="V6821" s="23"/>
      <c r="W6821" s="23"/>
      <c r="X6821" s="24" t="e">
        <f>+#REF!-I6821</f>
        <v>#REF!</v>
      </c>
      <c r="Y6821" s="23"/>
      <c r="Z6821" s="23"/>
      <c r="AA6821" s="23"/>
      <c r="AB6821" s="23"/>
      <c r="AC6821" s="23"/>
      <c r="AD6821" s="23"/>
      <c r="AE6821" s="26" t="str">
        <f>VLOOKUP(E6821,'[1]Tirupati Member''s Detail'!$D$2:$L$1048576,9,0)</f>
        <v>Last Communication Till 2001</v>
      </c>
    </row>
    <row r="6822" spans="1:31" x14ac:dyDescent="0.3">
      <c r="A6822" s="27">
        <v>6827</v>
      </c>
      <c r="B6822" s="28"/>
      <c r="C6822" s="29" t="s">
        <v>16470</v>
      </c>
      <c r="D6822" s="20" t="s">
        <v>22</v>
      </c>
      <c r="E6822" s="29">
        <v>8000088</v>
      </c>
      <c r="F6822" s="20" t="s">
        <v>24</v>
      </c>
      <c r="G6822" s="20" t="s">
        <v>25</v>
      </c>
      <c r="H6822" s="29" t="s">
        <v>10802</v>
      </c>
      <c r="I6822" s="30">
        <v>1994</v>
      </c>
      <c r="J6822" s="29" t="s">
        <v>16471</v>
      </c>
      <c r="K6822" s="22">
        <f>VLOOKUP(E6822,'[1]Tirupati Member''s Detail'!$D$2:$L$1048576,8,0)</f>
        <v>2008</v>
      </c>
      <c r="L6822" s="23">
        <f>VLOOKUP(E6822,'[1]Tirupati Member''s Detail'!$D$2:$L$1048576,4,0)</f>
        <v>27000</v>
      </c>
      <c r="M6822" s="23">
        <f t="shared" si="534"/>
        <v>27000</v>
      </c>
      <c r="N6822" s="23">
        <f>VLOOKUP(E6822,'[1]Tirupati Member''s Detail'!$D$2:$L$1048576,5,0)</f>
        <v>27000</v>
      </c>
      <c r="O6822" s="23" t="str">
        <f>VLOOKUP(E6822,'[1]Tirupati Member''s Detail'!$D$2:$L$1048576,7,0)</f>
        <v>R.M</v>
      </c>
      <c r="P6822" s="23">
        <f t="shared" si="536"/>
        <v>0</v>
      </c>
      <c r="Q6822" s="24" t="e">
        <f>+#REF!-I6822</f>
        <v>#REF!</v>
      </c>
      <c r="R6822" s="25">
        <f t="shared" si="537"/>
        <v>21600</v>
      </c>
      <c r="S6822" s="25" t="e">
        <f t="shared" si="538"/>
        <v>#REF!</v>
      </c>
      <c r="T6822" s="25">
        <f t="shared" si="535"/>
        <v>21600</v>
      </c>
      <c r="U6822" s="25"/>
      <c r="V6822" s="23"/>
      <c r="W6822" s="23"/>
      <c r="X6822" s="24" t="e">
        <f>+#REF!-I6822</f>
        <v>#REF!</v>
      </c>
      <c r="Y6822" s="23"/>
      <c r="Z6822" s="23"/>
      <c r="AA6822" s="23"/>
      <c r="AB6822" s="23"/>
      <c r="AC6822" s="23"/>
      <c r="AD6822" s="23"/>
      <c r="AE6822" s="26" t="str">
        <f>VLOOKUP(E6822,'[1]Tirupati Member''s Detail'!$D$2:$L$1048576,9,0)</f>
        <v>Last Communication Till 2011</v>
      </c>
    </row>
    <row r="6823" spans="1:31" x14ac:dyDescent="0.3">
      <c r="A6823" s="27">
        <v>6828</v>
      </c>
      <c r="B6823" s="28"/>
      <c r="C6823" s="29" t="s">
        <v>16472</v>
      </c>
      <c r="D6823" s="20" t="s">
        <v>22</v>
      </c>
      <c r="E6823" s="29">
        <v>8000089</v>
      </c>
      <c r="F6823" s="20" t="s">
        <v>24</v>
      </c>
      <c r="G6823" s="20" t="s">
        <v>25</v>
      </c>
      <c r="H6823" s="29" t="s">
        <v>6497</v>
      </c>
      <c r="I6823" s="30">
        <v>1994</v>
      </c>
      <c r="J6823" s="29" t="s">
        <v>16473</v>
      </c>
      <c r="K6823" s="22" t="str">
        <f>VLOOKUP(E6823,'[1]Tirupati Member''s Detail'!$D$2:$L$1048576,8,0)</f>
        <v>No</v>
      </c>
      <c r="L6823" s="23">
        <f>VLOOKUP(E6823,'[1]Tirupati Member''s Detail'!$D$2:$L$1048576,4,0)</f>
        <v>22000</v>
      </c>
      <c r="M6823" s="23">
        <f t="shared" si="534"/>
        <v>22000</v>
      </c>
      <c r="N6823" s="23">
        <f>VLOOKUP(E6823,'[1]Tirupati Member''s Detail'!$D$2:$L$1048576,5,0)</f>
        <v>15400</v>
      </c>
      <c r="O6823" s="23" t="str">
        <f>VLOOKUP(E6823,'[1]Tirupati Member''s Detail'!$D$2:$L$1048576,7,0)</f>
        <v>Outstanding</v>
      </c>
      <c r="P6823" s="23">
        <f t="shared" si="536"/>
        <v>6600</v>
      </c>
      <c r="Q6823" s="24" t="e">
        <f>+#REF!-I6823</f>
        <v>#REF!</v>
      </c>
      <c r="R6823" s="25">
        <f t="shared" si="537"/>
        <v>12320</v>
      </c>
      <c r="S6823" s="25" t="e">
        <f t="shared" si="538"/>
        <v>#REF!</v>
      </c>
      <c r="T6823" s="25">
        <f t="shared" si="535"/>
        <v>12320</v>
      </c>
      <c r="U6823" s="25"/>
      <c r="V6823" s="23"/>
      <c r="W6823" s="23"/>
      <c r="X6823" s="24" t="e">
        <f>+#REF!-I6823</f>
        <v>#REF!</v>
      </c>
      <c r="Y6823" s="23"/>
      <c r="Z6823" s="23"/>
      <c r="AA6823" s="23"/>
      <c r="AB6823" s="23"/>
      <c r="AC6823" s="23"/>
      <c r="AD6823" s="23"/>
      <c r="AE6823" s="26" t="str">
        <f>VLOOKUP(E6823,'[1]Tirupati Member''s Detail'!$D$2:$L$1048576,9,0)</f>
        <v>As Pod Last Communication Till 2007 (Outstanding Rs 6600/-)</v>
      </c>
    </row>
    <row r="6824" spans="1:31" x14ac:dyDescent="0.3">
      <c r="A6824" s="27">
        <v>6829</v>
      </c>
      <c r="B6824" s="28"/>
      <c r="C6824" s="29" t="s">
        <v>16474</v>
      </c>
      <c r="D6824" s="20" t="s">
        <v>22</v>
      </c>
      <c r="E6824" s="29">
        <v>8000090</v>
      </c>
      <c r="F6824" s="20" t="s">
        <v>24</v>
      </c>
      <c r="G6824" s="20" t="s">
        <v>25</v>
      </c>
      <c r="H6824" s="29" t="s">
        <v>9706</v>
      </c>
      <c r="I6824" s="30">
        <v>1994</v>
      </c>
      <c r="J6824" s="29" t="s">
        <v>16475</v>
      </c>
      <c r="K6824" s="22" t="str">
        <f>VLOOKUP(E6824,'[1]Tirupati Member''s Detail'!$D$2:$L$1048576,8,0)</f>
        <v>No</v>
      </c>
      <c r="L6824" s="23">
        <f>VLOOKUP(E6824,'[1]Tirupati Member''s Detail'!$D$2:$L$1048576,4,0)</f>
        <v>27000</v>
      </c>
      <c r="M6824" s="23">
        <f t="shared" si="534"/>
        <v>27000</v>
      </c>
      <c r="N6824" s="23">
        <f>VLOOKUP(E6824,'[1]Tirupati Member''s Detail'!$D$2:$L$1048576,5,0)</f>
        <v>27000</v>
      </c>
      <c r="O6824" s="23" t="str">
        <f>VLOOKUP(E6824,'[1]Tirupati Member''s Detail'!$D$2:$L$1048576,7,0)</f>
        <v>I.R.M</v>
      </c>
      <c r="P6824" s="23">
        <f t="shared" si="536"/>
        <v>0</v>
      </c>
      <c r="Q6824" s="24" t="e">
        <f>+#REF!-I6824</f>
        <v>#REF!</v>
      </c>
      <c r="R6824" s="25">
        <f t="shared" si="537"/>
        <v>21600</v>
      </c>
      <c r="S6824" s="25" t="e">
        <f t="shared" si="538"/>
        <v>#REF!</v>
      </c>
      <c r="T6824" s="25">
        <f t="shared" si="535"/>
        <v>21600</v>
      </c>
      <c r="U6824" s="25"/>
      <c r="V6824" s="23"/>
      <c r="W6824" s="23"/>
      <c r="X6824" s="24" t="e">
        <f>+#REF!-I6824</f>
        <v>#REF!</v>
      </c>
      <c r="Y6824" s="23"/>
      <c r="Z6824" s="23"/>
      <c r="AA6824" s="23"/>
      <c r="AB6824" s="23"/>
      <c r="AC6824" s="23"/>
      <c r="AD6824" s="23"/>
      <c r="AE6824" s="26" t="str">
        <f>VLOOKUP(E6824,'[1]Tirupati Member''s Detail'!$D$2:$L$1048576,9,0)</f>
        <v>Last Communication Till 1998, Total 2 Membership Of TPT:-08000090 &amp; 04001107</v>
      </c>
    </row>
    <row r="6825" spans="1:31" x14ac:dyDescent="0.3">
      <c r="A6825" s="27">
        <v>6830</v>
      </c>
      <c r="B6825" s="28"/>
      <c r="C6825" s="29" t="s">
        <v>16476</v>
      </c>
      <c r="D6825" s="20" t="s">
        <v>22</v>
      </c>
      <c r="E6825" s="29">
        <v>8000091</v>
      </c>
      <c r="F6825" s="20" t="s">
        <v>24</v>
      </c>
      <c r="G6825" s="20" t="s">
        <v>25</v>
      </c>
      <c r="H6825" s="29" t="s">
        <v>6417</v>
      </c>
      <c r="I6825" s="30">
        <v>1994</v>
      </c>
      <c r="J6825" s="29" t="s">
        <v>16477</v>
      </c>
      <c r="K6825" s="22" t="str">
        <f>VLOOKUP(E6825,'[1]Tirupati Member''s Detail'!$D$2:$L$1048576,8,0)</f>
        <v>No</v>
      </c>
      <c r="L6825" s="23">
        <f>VLOOKUP(E6825,'[1]Tirupati Member''s Detail'!$D$2:$L$1048576,4,0)</f>
        <v>27000</v>
      </c>
      <c r="M6825" s="23">
        <f t="shared" si="534"/>
        <v>27000</v>
      </c>
      <c r="N6825" s="23">
        <f>VLOOKUP(E6825,'[1]Tirupati Member''s Detail'!$D$2:$L$1048576,5,0)</f>
        <v>27000</v>
      </c>
      <c r="O6825" s="23" t="str">
        <f>VLOOKUP(E6825,'[1]Tirupati Member''s Detail'!$D$2:$L$1048576,7,0)</f>
        <v>I.R.M</v>
      </c>
      <c r="P6825" s="23">
        <f t="shared" si="536"/>
        <v>0</v>
      </c>
      <c r="Q6825" s="24" t="e">
        <f>+#REF!-I6825</f>
        <v>#REF!</v>
      </c>
      <c r="R6825" s="25">
        <f t="shared" si="537"/>
        <v>21600</v>
      </c>
      <c r="S6825" s="25" t="e">
        <f t="shared" si="538"/>
        <v>#REF!</v>
      </c>
      <c r="T6825" s="25">
        <f t="shared" si="535"/>
        <v>21600</v>
      </c>
      <c r="U6825" s="25"/>
      <c r="V6825" s="23"/>
      <c r="W6825" s="23"/>
      <c r="X6825" s="24" t="e">
        <f>+#REF!-I6825</f>
        <v>#REF!</v>
      </c>
      <c r="Y6825" s="23"/>
      <c r="Z6825" s="23"/>
      <c r="AA6825" s="23"/>
      <c r="AB6825" s="23"/>
      <c r="AC6825" s="23"/>
      <c r="AD6825" s="23"/>
      <c r="AE6825" s="26" t="str">
        <f>VLOOKUP(E6825,'[1]Tirupati Member''s Detail'!$D$2:$L$1048576,9,0)</f>
        <v>As POD last communication 07</v>
      </c>
    </row>
    <row r="6826" spans="1:31" x14ac:dyDescent="0.3">
      <c r="A6826" s="27">
        <v>6831</v>
      </c>
      <c r="B6826" s="28"/>
      <c r="C6826" s="29" t="s">
        <v>16478</v>
      </c>
      <c r="D6826" s="20" t="s">
        <v>22</v>
      </c>
      <c r="E6826" s="29">
        <v>8000092</v>
      </c>
      <c r="F6826" s="20" t="s">
        <v>24</v>
      </c>
      <c r="G6826" s="20" t="s">
        <v>25</v>
      </c>
      <c r="H6826" s="29" t="s">
        <v>6417</v>
      </c>
      <c r="I6826" s="30">
        <v>1994</v>
      </c>
      <c r="J6826" s="29" t="s">
        <v>16479</v>
      </c>
      <c r="K6826" s="22" t="str">
        <f>VLOOKUP(E6826,'[1]Tirupati Member''s Detail'!$D$2:$L$1048576,8,0)</f>
        <v>No</v>
      </c>
      <c r="L6826" s="23">
        <f>VLOOKUP(E6826,'[1]Tirupati Member''s Detail'!$D$2:$L$1048576,4,0)</f>
        <v>27000</v>
      </c>
      <c r="M6826" s="23">
        <f t="shared" si="534"/>
        <v>27000</v>
      </c>
      <c r="N6826" s="23">
        <f>VLOOKUP(E6826,'[1]Tirupati Member''s Detail'!$D$2:$L$1048576,5,0)</f>
        <v>27000</v>
      </c>
      <c r="O6826" s="23" t="str">
        <f>VLOOKUP(E6826,'[1]Tirupati Member''s Detail'!$D$2:$L$1048576,7,0)</f>
        <v>I.R.M</v>
      </c>
      <c r="P6826" s="23">
        <f t="shared" si="536"/>
        <v>0</v>
      </c>
      <c r="Q6826" s="24" t="e">
        <f>+#REF!-I6826</f>
        <v>#REF!</v>
      </c>
      <c r="R6826" s="25">
        <f t="shared" si="537"/>
        <v>21600</v>
      </c>
      <c r="S6826" s="25" t="e">
        <f t="shared" si="538"/>
        <v>#REF!</v>
      </c>
      <c r="T6826" s="25">
        <f t="shared" si="535"/>
        <v>21600</v>
      </c>
      <c r="U6826" s="25"/>
      <c r="V6826" s="23"/>
      <c r="W6826" s="23"/>
      <c r="X6826" s="24" t="e">
        <f>+#REF!-I6826</f>
        <v>#REF!</v>
      </c>
      <c r="Y6826" s="23"/>
      <c r="Z6826" s="23"/>
      <c r="AA6826" s="23"/>
      <c r="AB6826" s="23"/>
      <c r="AC6826" s="23"/>
      <c r="AD6826" s="23"/>
      <c r="AE6826" s="26" t="str">
        <f>VLOOKUP(E6826,'[1]Tirupati Member''s Detail'!$D$2:$L$1048576,9,0)</f>
        <v>As POD last communication 07</v>
      </c>
    </row>
    <row r="6827" spans="1:31" x14ac:dyDescent="0.3">
      <c r="A6827" s="27">
        <v>6832</v>
      </c>
      <c r="B6827" s="28"/>
      <c r="C6827" s="29" t="s">
        <v>16480</v>
      </c>
      <c r="D6827" s="20" t="s">
        <v>22</v>
      </c>
      <c r="E6827" s="29">
        <v>8000093</v>
      </c>
      <c r="F6827" s="20" t="s">
        <v>24</v>
      </c>
      <c r="G6827" s="20" t="s">
        <v>25</v>
      </c>
      <c r="H6827" s="29" t="s">
        <v>6253</v>
      </c>
      <c r="I6827" s="30">
        <v>1994</v>
      </c>
      <c r="J6827" s="29" t="s">
        <v>16481</v>
      </c>
      <c r="K6827" s="22">
        <f>VLOOKUP(E6827,'[1]Tirupati Member''s Detail'!$D$2:$L$1048576,8,0)</f>
        <v>2008</v>
      </c>
      <c r="L6827" s="23">
        <f>VLOOKUP(E6827,'[1]Tirupati Member''s Detail'!$D$2:$L$1048576,4,0)</f>
        <v>27000</v>
      </c>
      <c r="M6827" s="23">
        <f t="shared" si="534"/>
        <v>27000</v>
      </c>
      <c r="N6827" s="23">
        <f>VLOOKUP(E6827,'[1]Tirupati Member''s Detail'!$D$2:$L$1048576,5,0)</f>
        <v>27000</v>
      </c>
      <c r="O6827" s="23" t="str">
        <f>VLOOKUP(E6827,'[1]Tirupati Member''s Detail'!$D$2:$L$1048576,7,0)</f>
        <v>R.M</v>
      </c>
      <c r="P6827" s="23">
        <f t="shared" si="536"/>
        <v>0</v>
      </c>
      <c r="Q6827" s="24" t="e">
        <f>+#REF!-I6827</f>
        <v>#REF!</v>
      </c>
      <c r="R6827" s="25">
        <f t="shared" si="537"/>
        <v>21600</v>
      </c>
      <c r="S6827" s="25" t="e">
        <f t="shared" si="538"/>
        <v>#REF!</v>
      </c>
      <c r="T6827" s="25">
        <f t="shared" si="535"/>
        <v>21600</v>
      </c>
      <c r="U6827" s="25"/>
      <c r="V6827" s="23"/>
      <c r="W6827" s="23"/>
      <c r="X6827" s="24" t="e">
        <f>+#REF!-I6827</f>
        <v>#REF!</v>
      </c>
      <c r="Y6827" s="23"/>
      <c r="Z6827" s="23"/>
      <c r="AA6827" s="23"/>
      <c r="AB6827" s="23"/>
      <c r="AC6827" s="23"/>
      <c r="AD6827" s="23"/>
      <c r="AE6827" s="26" t="str">
        <f>VLOOKUP(E6827,'[1]Tirupati Member''s Detail'!$D$2:$L$1048576,9,0)</f>
        <v>Last Communication Till 2009</v>
      </c>
    </row>
    <row r="6828" spans="1:31" x14ac:dyDescent="0.3">
      <c r="A6828" s="27">
        <v>6833</v>
      </c>
      <c r="B6828" s="28"/>
      <c r="C6828" s="29" t="s">
        <v>16482</v>
      </c>
      <c r="D6828" s="20" t="s">
        <v>22</v>
      </c>
      <c r="E6828" s="29">
        <v>8000094</v>
      </c>
      <c r="F6828" s="20" t="s">
        <v>24</v>
      </c>
      <c r="G6828" s="20" t="s">
        <v>25</v>
      </c>
      <c r="H6828" s="29" t="s">
        <v>6435</v>
      </c>
      <c r="I6828" s="30">
        <v>1994</v>
      </c>
      <c r="J6828" s="29" t="s">
        <v>16483</v>
      </c>
      <c r="K6828" s="22" t="str">
        <f>VLOOKUP(E6828,'[1]Tirupati Member''s Detail'!$D$2:$L$1048576,8,0)</f>
        <v>No</v>
      </c>
      <c r="L6828" s="23">
        <f>VLOOKUP(E6828,'[1]Tirupati Member''s Detail'!$D$2:$L$1048576,4,0)</f>
        <v>27000</v>
      </c>
      <c r="M6828" s="23">
        <f t="shared" si="534"/>
        <v>27000</v>
      </c>
      <c r="N6828" s="23">
        <f>VLOOKUP(E6828,'[1]Tirupati Member''s Detail'!$D$2:$L$1048576,5,0)</f>
        <v>27000</v>
      </c>
      <c r="O6828" s="23" t="str">
        <f>VLOOKUP(E6828,'[1]Tirupati Member''s Detail'!$D$2:$L$1048576,7,0)</f>
        <v>I.R.M</v>
      </c>
      <c r="P6828" s="23">
        <f t="shared" si="536"/>
        <v>0</v>
      </c>
      <c r="Q6828" s="24" t="e">
        <f>+#REF!-I6828</f>
        <v>#REF!</v>
      </c>
      <c r="R6828" s="25">
        <f t="shared" si="537"/>
        <v>21600</v>
      </c>
      <c r="S6828" s="25" t="e">
        <f t="shared" si="538"/>
        <v>#REF!</v>
      </c>
      <c r="T6828" s="25">
        <f t="shared" si="535"/>
        <v>21600</v>
      </c>
      <c r="U6828" s="25"/>
      <c r="V6828" s="23"/>
      <c r="W6828" s="23"/>
      <c r="X6828" s="24" t="e">
        <f>+#REF!-I6828</f>
        <v>#REF!</v>
      </c>
      <c r="Y6828" s="23"/>
      <c r="Z6828" s="23"/>
      <c r="AA6828" s="23"/>
      <c r="AB6828" s="23"/>
      <c r="AC6828" s="23"/>
      <c r="AD6828" s="23"/>
      <c r="AE6828" s="26" t="str">
        <f>VLOOKUP(E6828,'[1]Tirupati Member''s Detail'!$D$2:$L$1048576,9,0)</f>
        <v>No Communication Till Date</v>
      </c>
    </row>
    <row r="6829" spans="1:31" x14ac:dyDescent="0.3">
      <c r="A6829" s="27">
        <v>6834</v>
      </c>
      <c r="B6829" s="28"/>
      <c r="C6829" s="29" t="s">
        <v>16484</v>
      </c>
      <c r="D6829" s="20" t="s">
        <v>22</v>
      </c>
      <c r="E6829" s="29">
        <v>8000097</v>
      </c>
      <c r="F6829" s="20" t="s">
        <v>24</v>
      </c>
      <c r="G6829" s="20" t="s">
        <v>25</v>
      </c>
      <c r="H6829" s="29" t="s">
        <v>6490</v>
      </c>
      <c r="I6829" s="30">
        <v>1994</v>
      </c>
      <c r="J6829" s="29" t="s">
        <v>16485</v>
      </c>
      <c r="K6829" s="22" t="str">
        <f>VLOOKUP(E6829,'[1]Tirupati Member''s Detail'!$D$2:$L$1048576,8,0)</f>
        <v>No</v>
      </c>
      <c r="L6829" s="23">
        <f>VLOOKUP(E6829,'[1]Tirupati Member''s Detail'!$D$2:$L$1048576,4,0)</f>
        <v>27000</v>
      </c>
      <c r="M6829" s="23">
        <f t="shared" si="534"/>
        <v>27000</v>
      </c>
      <c r="N6829" s="23">
        <f>VLOOKUP(E6829,'[1]Tirupati Member''s Detail'!$D$2:$L$1048576,5,0)</f>
        <v>27000</v>
      </c>
      <c r="O6829" s="23" t="str">
        <f>VLOOKUP(E6829,'[1]Tirupati Member''s Detail'!$D$2:$L$1048576,7,0)</f>
        <v>I.R.M</v>
      </c>
      <c r="P6829" s="23">
        <f t="shared" si="536"/>
        <v>0</v>
      </c>
      <c r="Q6829" s="24" t="e">
        <f>+#REF!-I6829</f>
        <v>#REF!</v>
      </c>
      <c r="R6829" s="25">
        <f t="shared" si="537"/>
        <v>21600</v>
      </c>
      <c r="S6829" s="25" t="e">
        <f t="shared" si="538"/>
        <v>#REF!</v>
      </c>
      <c r="T6829" s="25">
        <f t="shared" si="535"/>
        <v>21600</v>
      </c>
      <c r="U6829" s="25"/>
      <c r="V6829" s="23"/>
      <c r="W6829" s="23"/>
      <c r="X6829" s="24" t="e">
        <f>+#REF!-I6829</f>
        <v>#REF!</v>
      </c>
      <c r="Y6829" s="23"/>
      <c r="Z6829" s="23"/>
      <c r="AA6829" s="23"/>
      <c r="AB6829" s="23"/>
      <c r="AC6829" s="23"/>
      <c r="AD6829" s="23"/>
      <c r="AE6829" s="26" t="str">
        <f>VLOOKUP(E6829,'[1]Tirupati Member''s Detail'!$D$2:$L$1048576,9,0)</f>
        <v>As POD last communication 07</v>
      </c>
    </row>
    <row r="6830" spans="1:31" x14ac:dyDescent="0.3">
      <c r="A6830" s="27">
        <v>6835</v>
      </c>
      <c r="B6830" s="28"/>
      <c r="C6830" s="29" t="s">
        <v>16486</v>
      </c>
      <c r="D6830" s="20" t="s">
        <v>22</v>
      </c>
      <c r="E6830" s="29">
        <v>8000099</v>
      </c>
      <c r="F6830" s="20" t="s">
        <v>24</v>
      </c>
      <c r="G6830" s="20" t="s">
        <v>25</v>
      </c>
      <c r="H6830" s="29" t="s">
        <v>6497</v>
      </c>
      <c r="I6830" s="30">
        <v>1994</v>
      </c>
      <c r="J6830" s="29" t="s">
        <v>16487</v>
      </c>
      <c r="K6830" s="22" t="str">
        <f>VLOOKUP(E6830,'[1]Tirupati Member''s Detail'!$D$2:$L$1048576,8,0)</f>
        <v>No</v>
      </c>
      <c r="L6830" s="23">
        <f>VLOOKUP(E6830,'[1]Tirupati Member''s Detail'!$D$2:$L$1048576,4,0)</f>
        <v>32000</v>
      </c>
      <c r="M6830" s="23">
        <f t="shared" si="534"/>
        <v>32000</v>
      </c>
      <c r="N6830" s="23">
        <f>VLOOKUP(E6830,'[1]Tirupati Member''s Detail'!$D$2:$L$1048576,5,0)</f>
        <v>32000</v>
      </c>
      <c r="O6830" s="23" t="str">
        <f>VLOOKUP(E6830,'[1]Tirupati Member''s Detail'!$D$2:$L$1048576,7,0)</f>
        <v>I.R.M</v>
      </c>
      <c r="P6830" s="23">
        <f t="shared" si="536"/>
        <v>0</v>
      </c>
      <c r="Q6830" s="24" t="e">
        <f>+#REF!-I6830</f>
        <v>#REF!</v>
      </c>
      <c r="R6830" s="25">
        <f t="shared" si="537"/>
        <v>25600</v>
      </c>
      <c r="S6830" s="25" t="e">
        <f t="shared" si="538"/>
        <v>#REF!</v>
      </c>
      <c r="T6830" s="25">
        <f t="shared" si="535"/>
        <v>25600</v>
      </c>
      <c r="U6830" s="25"/>
      <c r="V6830" s="23"/>
      <c r="W6830" s="23"/>
      <c r="X6830" s="24" t="e">
        <f>+#REF!-I6830</f>
        <v>#REF!</v>
      </c>
      <c r="Y6830" s="23"/>
      <c r="Z6830" s="23"/>
      <c r="AA6830" s="23"/>
      <c r="AB6830" s="23"/>
      <c r="AC6830" s="23"/>
      <c r="AD6830" s="23"/>
      <c r="AE6830" s="26" t="str">
        <f>VLOOKUP(E6830,'[1]Tirupati Member''s Detail'!$D$2:$L$1048576,9,0)</f>
        <v>Last Communication Till 2003</v>
      </c>
    </row>
    <row r="6831" spans="1:31" x14ac:dyDescent="0.3">
      <c r="A6831" s="27">
        <v>6836</v>
      </c>
      <c r="B6831" s="28"/>
      <c r="C6831" s="29" t="s">
        <v>16488</v>
      </c>
      <c r="D6831" s="20" t="s">
        <v>22</v>
      </c>
      <c r="E6831" s="29">
        <v>8000100</v>
      </c>
      <c r="F6831" s="20" t="s">
        <v>24</v>
      </c>
      <c r="G6831" s="20" t="s">
        <v>25</v>
      </c>
      <c r="H6831" s="29" t="s">
        <v>9706</v>
      </c>
      <c r="I6831" s="30">
        <v>1994</v>
      </c>
      <c r="J6831" s="29" t="s">
        <v>16489</v>
      </c>
      <c r="K6831" s="22" t="str">
        <f>VLOOKUP(E6831,'[1]Tirupati Member''s Detail'!$D$2:$L$1048576,8,0)</f>
        <v>No</v>
      </c>
      <c r="L6831" s="23">
        <f>VLOOKUP(E6831,'[1]Tirupati Member''s Detail'!$D$2:$L$1048576,4,0)</f>
        <v>27000</v>
      </c>
      <c r="M6831" s="23">
        <f t="shared" si="534"/>
        <v>27000</v>
      </c>
      <c r="N6831" s="23">
        <f>VLOOKUP(E6831,'[1]Tirupati Member''s Detail'!$D$2:$L$1048576,5,0)</f>
        <v>20250</v>
      </c>
      <c r="O6831" s="23" t="str">
        <f>VLOOKUP(E6831,'[1]Tirupati Member''s Detail'!$D$2:$L$1048576,7,0)</f>
        <v>Outstanding</v>
      </c>
      <c r="P6831" s="23">
        <f t="shared" si="536"/>
        <v>6750</v>
      </c>
      <c r="Q6831" s="24" t="e">
        <f>+#REF!-I6831</f>
        <v>#REF!</v>
      </c>
      <c r="R6831" s="25">
        <f t="shared" si="537"/>
        <v>16200</v>
      </c>
      <c r="S6831" s="25" t="e">
        <f t="shared" si="538"/>
        <v>#REF!</v>
      </c>
      <c r="T6831" s="25">
        <f t="shared" si="535"/>
        <v>16200</v>
      </c>
      <c r="U6831" s="25"/>
      <c r="V6831" s="23"/>
      <c r="W6831" s="23"/>
      <c r="X6831" s="24" t="e">
        <f>+#REF!-I6831</f>
        <v>#REF!</v>
      </c>
      <c r="Y6831" s="23"/>
      <c r="Z6831" s="23"/>
      <c r="AA6831" s="23"/>
      <c r="AB6831" s="23"/>
      <c r="AC6831" s="23"/>
      <c r="AD6831" s="23"/>
      <c r="AE6831" s="26" t="str">
        <f>VLOOKUP(E6831,'[1]Tirupati Member''s Detail'!$D$2:$L$1048576,9,0)</f>
        <v>Last Communication Till 2001 (Outstanding Rs 6750/-)</v>
      </c>
    </row>
    <row r="6832" spans="1:31" x14ac:dyDescent="0.3">
      <c r="A6832" s="27">
        <v>6837</v>
      </c>
      <c r="B6832" s="28"/>
      <c r="C6832" s="29" t="s">
        <v>16490</v>
      </c>
      <c r="D6832" s="20" t="s">
        <v>22</v>
      </c>
      <c r="E6832" s="29">
        <v>8000106</v>
      </c>
      <c r="F6832" s="20" t="s">
        <v>24</v>
      </c>
      <c r="G6832" s="20" t="s">
        <v>25</v>
      </c>
      <c r="H6832" s="29" t="s">
        <v>6490</v>
      </c>
      <c r="I6832" s="30">
        <v>1994</v>
      </c>
      <c r="J6832" s="29" t="s">
        <v>16491</v>
      </c>
      <c r="K6832" s="22" t="str">
        <f>VLOOKUP(E6832,'[1]Tirupati Member''s Detail'!$D$2:$L$1048576,8,0)</f>
        <v>No</v>
      </c>
      <c r="L6832" s="23">
        <f>VLOOKUP(E6832,'[1]Tirupati Member''s Detail'!$D$2:$L$1048576,4,0)</f>
        <v>22000</v>
      </c>
      <c r="M6832" s="23">
        <f t="shared" si="534"/>
        <v>22000</v>
      </c>
      <c r="N6832" s="23">
        <f>VLOOKUP(E6832,'[1]Tirupati Member''s Detail'!$D$2:$L$1048576,5,0)</f>
        <v>22000</v>
      </c>
      <c r="O6832" s="23" t="str">
        <f>VLOOKUP(E6832,'[1]Tirupati Member''s Detail'!$D$2:$L$1048576,7,0)</f>
        <v>I.R.M</v>
      </c>
      <c r="P6832" s="23">
        <f t="shared" si="536"/>
        <v>0</v>
      </c>
      <c r="Q6832" s="24" t="e">
        <f>+#REF!-I6832</f>
        <v>#REF!</v>
      </c>
      <c r="R6832" s="25">
        <f t="shared" si="537"/>
        <v>17600</v>
      </c>
      <c r="S6832" s="25" t="e">
        <f t="shared" si="538"/>
        <v>#REF!</v>
      </c>
      <c r="T6832" s="25">
        <f t="shared" si="535"/>
        <v>17600</v>
      </c>
      <c r="U6832" s="25"/>
      <c r="V6832" s="23"/>
      <c r="W6832" s="23"/>
      <c r="X6832" s="24" t="e">
        <f>+#REF!-I6832</f>
        <v>#REF!</v>
      </c>
      <c r="Y6832" s="23"/>
      <c r="Z6832" s="23"/>
      <c r="AA6832" s="23"/>
      <c r="AB6832" s="23"/>
      <c r="AC6832" s="23"/>
      <c r="AD6832" s="23"/>
      <c r="AE6832" s="26" t="str">
        <f>VLOOKUP(E6832,'[1]Tirupati Member''s Detail'!$D$2:$L$1048576,9,0)</f>
        <v>As POD last communication 07</v>
      </c>
    </row>
    <row r="6833" spans="1:31" x14ac:dyDescent="0.3">
      <c r="A6833" s="27">
        <v>6838</v>
      </c>
      <c r="B6833" s="28"/>
      <c r="C6833" s="29" t="s">
        <v>16492</v>
      </c>
      <c r="D6833" s="20" t="s">
        <v>22</v>
      </c>
      <c r="E6833" s="29">
        <v>8000108</v>
      </c>
      <c r="F6833" s="20" t="s">
        <v>24</v>
      </c>
      <c r="G6833" s="20" t="s">
        <v>25</v>
      </c>
      <c r="H6833" s="29" t="s">
        <v>10805</v>
      </c>
      <c r="I6833" s="30">
        <v>1994</v>
      </c>
      <c r="J6833" s="29" t="s">
        <v>16493</v>
      </c>
      <c r="K6833" s="22" t="str">
        <f>VLOOKUP(E6833,'[1]Tirupati Member''s Detail'!$D$2:$L$1048576,8,0)</f>
        <v>No</v>
      </c>
      <c r="L6833" s="23">
        <f>VLOOKUP(E6833,'[1]Tirupati Member''s Detail'!$D$2:$L$1048576,4,0)</f>
        <v>27000</v>
      </c>
      <c r="M6833" s="23">
        <f t="shared" si="534"/>
        <v>27000</v>
      </c>
      <c r="N6833" s="23">
        <f>VLOOKUP(E6833,'[1]Tirupati Member''s Detail'!$D$2:$L$1048576,5,0)</f>
        <v>27000</v>
      </c>
      <c r="O6833" s="23" t="str">
        <f>VLOOKUP(E6833,'[1]Tirupati Member''s Detail'!$D$2:$L$1048576,7,0)</f>
        <v>I.R.M</v>
      </c>
      <c r="P6833" s="23">
        <f t="shared" si="536"/>
        <v>0</v>
      </c>
      <c r="Q6833" s="24" t="e">
        <f>+#REF!-I6833</f>
        <v>#REF!</v>
      </c>
      <c r="R6833" s="25">
        <f t="shared" si="537"/>
        <v>21600</v>
      </c>
      <c r="S6833" s="25" t="e">
        <f t="shared" si="538"/>
        <v>#REF!</v>
      </c>
      <c r="T6833" s="25">
        <f t="shared" si="535"/>
        <v>21600</v>
      </c>
      <c r="U6833" s="25"/>
      <c r="V6833" s="23"/>
      <c r="W6833" s="23"/>
      <c r="X6833" s="24" t="e">
        <f>+#REF!-I6833</f>
        <v>#REF!</v>
      </c>
      <c r="Y6833" s="23"/>
      <c r="Z6833" s="23"/>
      <c r="AA6833" s="23"/>
      <c r="AB6833" s="23"/>
      <c r="AC6833" s="23"/>
      <c r="AD6833" s="23"/>
      <c r="AE6833" s="26" t="str">
        <f>VLOOKUP(E6833,'[1]Tirupati Member''s Detail'!$D$2:$L$1048576,9,0)</f>
        <v>Last Communication Till 2001</v>
      </c>
    </row>
    <row r="6834" spans="1:31" x14ac:dyDescent="0.3">
      <c r="A6834" s="27">
        <v>6839</v>
      </c>
      <c r="B6834" s="28"/>
      <c r="C6834" s="29" t="s">
        <v>16494</v>
      </c>
      <c r="D6834" s="20" t="s">
        <v>22</v>
      </c>
      <c r="E6834" s="29">
        <v>8000111</v>
      </c>
      <c r="F6834" s="20" t="s">
        <v>24</v>
      </c>
      <c r="G6834" s="20" t="s">
        <v>25</v>
      </c>
      <c r="H6834" s="29" t="s">
        <v>6490</v>
      </c>
      <c r="I6834" s="30">
        <v>1994</v>
      </c>
      <c r="J6834" s="29" t="s">
        <v>16495</v>
      </c>
      <c r="K6834" s="22" t="str">
        <f>VLOOKUP(E6834,'[1]Tirupati Member''s Detail'!$D$2:$L$1048576,8,0)</f>
        <v>No</v>
      </c>
      <c r="L6834" s="23">
        <f>VLOOKUP(E6834,'[1]Tirupati Member''s Detail'!$D$2:$L$1048576,4,0)</f>
        <v>27000</v>
      </c>
      <c r="M6834" s="23">
        <f t="shared" si="534"/>
        <v>27000</v>
      </c>
      <c r="N6834" s="23">
        <f>VLOOKUP(E6834,'[1]Tirupati Member''s Detail'!$D$2:$L$1048576,5,0)</f>
        <v>27000</v>
      </c>
      <c r="O6834" s="23" t="str">
        <f>VLOOKUP(E6834,'[1]Tirupati Member''s Detail'!$D$2:$L$1048576,7,0)</f>
        <v>I.R.M</v>
      </c>
      <c r="P6834" s="23">
        <f t="shared" si="536"/>
        <v>0</v>
      </c>
      <c r="Q6834" s="24" t="e">
        <f>+#REF!-I6834</f>
        <v>#REF!</v>
      </c>
      <c r="R6834" s="25">
        <f t="shared" si="537"/>
        <v>21600</v>
      </c>
      <c r="S6834" s="25" t="e">
        <f t="shared" si="538"/>
        <v>#REF!</v>
      </c>
      <c r="T6834" s="25">
        <f t="shared" si="535"/>
        <v>21600</v>
      </c>
      <c r="U6834" s="25"/>
      <c r="V6834" s="23"/>
      <c r="W6834" s="23"/>
      <c r="X6834" s="24" t="e">
        <f>+#REF!-I6834</f>
        <v>#REF!</v>
      </c>
      <c r="Y6834" s="23"/>
      <c r="Z6834" s="23"/>
      <c r="AA6834" s="23"/>
      <c r="AB6834" s="23"/>
      <c r="AC6834" s="23"/>
      <c r="AD6834" s="23"/>
      <c r="AE6834" s="26" t="str">
        <f>VLOOKUP(E6834,'[1]Tirupati Member''s Detail'!$D$2:$L$1048576,9,0)</f>
        <v>As POD last communication 07</v>
      </c>
    </row>
    <row r="6835" spans="1:31" x14ac:dyDescent="0.3">
      <c r="A6835" s="27">
        <v>6840</v>
      </c>
      <c r="B6835" s="28"/>
      <c r="C6835" s="29" t="s">
        <v>16496</v>
      </c>
      <c r="D6835" s="20" t="s">
        <v>22</v>
      </c>
      <c r="E6835" s="29">
        <v>8000112</v>
      </c>
      <c r="F6835" s="20" t="s">
        <v>24</v>
      </c>
      <c r="G6835" s="20" t="s">
        <v>25</v>
      </c>
      <c r="H6835" s="29" t="s">
        <v>376</v>
      </c>
      <c r="I6835" s="30">
        <v>1994</v>
      </c>
      <c r="J6835" s="29" t="s">
        <v>16497</v>
      </c>
      <c r="K6835" s="22" t="str">
        <f>VLOOKUP(E6835,'[1]Tirupati Member''s Detail'!$D$2:$L$1048576,8,0)</f>
        <v>No</v>
      </c>
      <c r="L6835" s="23">
        <f>VLOOKUP(E6835,'[1]Tirupati Member''s Detail'!$D$2:$L$1048576,4,0)</f>
        <v>27000</v>
      </c>
      <c r="M6835" s="23">
        <f t="shared" si="534"/>
        <v>27000</v>
      </c>
      <c r="N6835" s="23">
        <f>VLOOKUP(E6835,'[1]Tirupati Member''s Detail'!$D$2:$L$1048576,5,0)</f>
        <v>27000</v>
      </c>
      <c r="O6835" s="23" t="str">
        <f>VLOOKUP(E6835,'[1]Tirupati Member''s Detail'!$D$2:$L$1048576,7,0)</f>
        <v>I.R.M</v>
      </c>
      <c r="P6835" s="23">
        <f t="shared" si="536"/>
        <v>0</v>
      </c>
      <c r="Q6835" s="24" t="e">
        <f>+#REF!-I6835</f>
        <v>#REF!</v>
      </c>
      <c r="R6835" s="25">
        <f t="shared" si="537"/>
        <v>21600</v>
      </c>
      <c r="S6835" s="25" t="e">
        <f t="shared" si="538"/>
        <v>#REF!</v>
      </c>
      <c r="T6835" s="25">
        <f t="shared" si="535"/>
        <v>21600</v>
      </c>
      <c r="U6835" s="25"/>
      <c r="V6835" s="23"/>
      <c r="W6835" s="23"/>
      <c r="X6835" s="24" t="e">
        <f>+#REF!-I6835</f>
        <v>#REF!</v>
      </c>
      <c r="Y6835" s="23"/>
      <c r="Z6835" s="23"/>
      <c r="AA6835" s="23"/>
      <c r="AB6835" s="23"/>
      <c r="AC6835" s="23"/>
      <c r="AD6835" s="23"/>
      <c r="AE6835" s="26" t="str">
        <f>VLOOKUP(E6835,'[1]Tirupati Member''s Detail'!$D$2:$L$1048576,9,0)</f>
        <v>As POD last communication 07</v>
      </c>
    </row>
    <row r="6836" spans="1:31" x14ac:dyDescent="0.3">
      <c r="A6836" s="27">
        <v>6841</v>
      </c>
      <c r="B6836" s="28"/>
      <c r="C6836" s="29" t="s">
        <v>16498</v>
      </c>
      <c r="D6836" s="20" t="s">
        <v>22</v>
      </c>
      <c r="E6836" s="29">
        <v>8000113</v>
      </c>
      <c r="F6836" s="20" t="s">
        <v>24</v>
      </c>
      <c r="G6836" s="20" t="s">
        <v>25</v>
      </c>
      <c r="H6836" s="29" t="s">
        <v>147</v>
      </c>
      <c r="I6836" s="30">
        <v>1994</v>
      </c>
      <c r="J6836" s="29" t="s">
        <v>16499</v>
      </c>
      <c r="K6836" s="22" t="str">
        <f>VLOOKUP(E6836,'[1]Tirupati Member''s Detail'!$D$2:$L$1048576,8,0)</f>
        <v>No</v>
      </c>
      <c r="L6836" s="23">
        <f>VLOOKUP(E6836,'[1]Tirupati Member''s Detail'!$D$2:$L$1048576,4,0)</f>
        <v>22000</v>
      </c>
      <c r="M6836" s="23">
        <f t="shared" si="534"/>
        <v>22000</v>
      </c>
      <c r="N6836" s="23">
        <f>VLOOKUP(E6836,'[1]Tirupati Member''s Detail'!$D$2:$L$1048576,5,0)</f>
        <v>22000</v>
      </c>
      <c r="O6836" s="23" t="str">
        <f>VLOOKUP(E6836,'[1]Tirupati Member''s Detail'!$D$2:$L$1048576,7,0)</f>
        <v>I.R.M</v>
      </c>
      <c r="P6836" s="23">
        <f t="shared" si="536"/>
        <v>0</v>
      </c>
      <c r="Q6836" s="24" t="e">
        <f>+#REF!-I6836</f>
        <v>#REF!</v>
      </c>
      <c r="R6836" s="25">
        <f t="shared" si="537"/>
        <v>17600</v>
      </c>
      <c r="S6836" s="25" t="e">
        <f t="shared" si="538"/>
        <v>#REF!</v>
      </c>
      <c r="T6836" s="25">
        <f t="shared" si="535"/>
        <v>17600</v>
      </c>
      <c r="U6836" s="25"/>
      <c r="V6836" s="23"/>
      <c r="W6836" s="23"/>
      <c r="X6836" s="24" t="e">
        <f>+#REF!-I6836</f>
        <v>#REF!</v>
      </c>
      <c r="Y6836" s="23"/>
      <c r="Z6836" s="23"/>
      <c r="AA6836" s="23"/>
      <c r="AB6836" s="23"/>
      <c r="AC6836" s="23"/>
      <c r="AD6836" s="23"/>
      <c r="AE6836" s="26" t="str">
        <f>VLOOKUP(E6836,'[1]Tirupati Member''s Detail'!$D$2:$L$1048576,9,0)</f>
        <v>Last Communication Till 2004,</v>
      </c>
    </row>
    <row r="6837" spans="1:31" x14ac:dyDescent="0.3">
      <c r="A6837" s="27">
        <v>6842</v>
      </c>
      <c r="B6837" s="28"/>
      <c r="C6837" s="29" t="s">
        <v>16500</v>
      </c>
      <c r="D6837" s="20" t="s">
        <v>22</v>
      </c>
      <c r="E6837" s="29">
        <v>8000114</v>
      </c>
      <c r="F6837" s="20" t="s">
        <v>24</v>
      </c>
      <c r="G6837" s="20" t="s">
        <v>25</v>
      </c>
      <c r="H6837" s="29" t="s">
        <v>285</v>
      </c>
      <c r="I6837" s="30">
        <v>1994</v>
      </c>
      <c r="J6837" s="29" t="s">
        <v>16501</v>
      </c>
      <c r="K6837" s="22" t="str">
        <f>VLOOKUP(E6837,'[1]Tirupati Member''s Detail'!$D$2:$L$1048576,8,0)</f>
        <v>No</v>
      </c>
      <c r="L6837" s="23">
        <f>VLOOKUP(E6837,'[1]Tirupati Member''s Detail'!$D$2:$L$1048576,4,0)</f>
        <v>22000</v>
      </c>
      <c r="M6837" s="23">
        <f t="shared" si="534"/>
        <v>22000</v>
      </c>
      <c r="N6837" s="23">
        <f>VLOOKUP(E6837,'[1]Tirupati Member''s Detail'!$D$2:$L$1048576,5,0)</f>
        <v>22000</v>
      </c>
      <c r="O6837" s="23" t="str">
        <f>VLOOKUP(E6837,'[1]Tirupati Member''s Detail'!$D$2:$L$1048576,7,0)</f>
        <v>I.R.M</v>
      </c>
      <c r="P6837" s="23">
        <f t="shared" si="536"/>
        <v>0</v>
      </c>
      <c r="Q6837" s="24" t="e">
        <f>+#REF!-I6837</f>
        <v>#REF!</v>
      </c>
      <c r="R6837" s="25">
        <f t="shared" si="537"/>
        <v>17600</v>
      </c>
      <c r="S6837" s="25" t="e">
        <f t="shared" si="538"/>
        <v>#REF!</v>
      </c>
      <c r="T6837" s="25">
        <f t="shared" si="535"/>
        <v>17600</v>
      </c>
      <c r="U6837" s="25"/>
      <c r="V6837" s="23"/>
      <c r="W6837" s="23"/>
      <c r="X6837" s="24" t="e">
        <f>+#REF!-I6837</f>
        <v>#REF!</v>
      </c>
      <c r="Y6837" s="23"/>
      <c r="Z6837" s="23"/>
      <c r="AA6837" s="23"/>
      <c r="AB6837" s="23"/>
      <c r="AC6837" s="23"/>
      <c r="AD6837" s="23"/>
      <c r="AE6837" s="26" t="str">
        <f>VLOOKUP(E6837,'[1]Tirupati Member''s Detail'!$D$2:$L$1048576,9,0)</f>
        <v>Last Communication Till 1996</v>
      </c>
    </row>
    <row r="6838" spans="1:31" x14ac:dyDescent="0.3">
      <c r="A6838" s="27">
        <v>6843</v>
      </c>
      <c r="B6838" s="28"/>
      <c r="C6838" s="29" t="s">
        <v>16502</v>
      </c>
      <c r="D6838" s="20" t="s">
        <v>22</v>
      </c>
      <c r="E6838" s="29">
        <v>8000115</v>
      </c>
      <c r="F6838" s="20" t="s">
        <v>24</v>
      </c>
      <c r="G6838" s="20" t="s">
        <v>25</v>
      </c>
      <c r="H6838" s="29" t="s">
        <v>285</v>
      </c>
      <c r="I6838" s="30">
        <v>1994</v>
      </c>
      <c r="J6838" s="29" t="s">
        <v>16503</v>
      </c>
      <c r="K6838" s="22" t="str">
        <f>VLOOKUP(E6838,'[1]Tirupati Member''s Detail'!$D$2:$L$1048576,8,0)</f>
        <v>No</v>
      </c>
      <c r="L6838" s="23">
        <f>VLOOKUP(E6838,'[1]Tirupati Member''s Detail'!$D$2:$L$1048576,4,0)</f>
        <v>22000</v>
      </c>
      <c r="M6838" s="23">
        <f t="shared" si="534"/>
        <v>22000</v>
      </c>
      <c r="N6838" s="23">
        <f>VLOOKUP(E6838,'[1]Tirupati Member''s Detail'!$D$2:$L$1048576,5,0)</f>
        <v>22000</v>
      </c>
      <c r="O6838" s="23" t="str">
        <f>VLOOKUP(E6838,'[1]Tirupati Member''s Detail'!$D$2:$L$1048576,7,0)</f>
        <v>I.R.M</v>
      </c>
      <c r="P6838" s="23">
        <f t="shared" si="536"/>
        <v>0</v>
      </c>
      <c r="Q6838" s="24" t="e">
        <f>+#REF!-I6838</f>
        <v>#REF!</v>
      </c>
      <c r="R6838" s="25">
        <f t="shared" si="537"/>
        <v>17600</v>
      </c>
      <c r="S6838" s="25" t="e">
        <f t="shared" si="538"/>
        <v>#REF!</v>
      </c>
      <c r="T6838" s="25">
        <f t="shared" si="535"/>
        <v>17600</v>
      </c>
      <c r="U6838" s="25"/>
      <c r="V6838" s="23"/>
      <c r="W6838" s="23"/>
      <c r="X6838" s="24" t="e">
        <f>+#REF!-I6838</f>
        <v>#REF!</v>
      </c>
      <c r="Y6838" s="23"/>
      <c r="Z6838" s="23"/>
      <c r="AA6838" s="23"/>
      <c r="AB6838" s="23"/>
      <c r="AC6838" s="23"/>
      <c r="AD6838" s="23"/>
      <c r="AE6838" s="26" t="str">
        <f>VLOOKUP(E6838,'[1]Tirupati Member''s Detail'!$D$2:$L$1048576,9,0)</f>
        <v>As POD last communication 07</v>
      </c>
    </row>
    <row r="6839" spans="1:31" x14ac:dyDescent="0.3">
      <c r="A6839" s="27">
        <v>6844</v>
      </c>
      <c r="B6839" s="28"/>
      <c r="C6839" s="29" t="s">
        <v>16504</v>
      </c>
      <c r="D6839" s="20" t="s">
        <v>22</v>
      </c>
      <c r="E6839" s="29">
        <v>8000116</v>
      </c>
      <c r="F6839" s="20" t="s">
        <v>24</v>
      </c>
      <c r="G6839" s="20" t="s">
        <v>25</v>
      </c>
      <c r="H6839" s="29" t="s">
        <v>120</v>
      </c>
      <c r="I6839" s="30">
        <v>1994</v>
      </c>
      <c r="J6839" s="29" t="s">
        <v>16505</v>
      </c>
      <c r="K6839" s="22" t="str">
        <f>VLOOKUP(E6839,'[1]Tirupati Member''s Detail'!$D$2:$L$1048576,8,0)</f>
        <v>No</v>
      </c>
      <c r="L6839" s="23">
        <f>VLOOKUP(E6839,'[1]Tirupati Member''s Detail'!$D$2:$L$1048576,4,0)</f>
        <v>22000</v>
      </c>
      <c r="M6839" s="23">
        <f t="shared" si="534"/>
        <v>22000</v>
      </c>
      <c r="N6839" s="23">
        <f>VLOOKUP(E6839,'[1]Tirupati Member''s Detail'!$D$2:$L$1048576,5,0)</f>
        <v>22000</v>
      </c>
      <c r="O6839" s="23" t="str">
        <f>VLOOKUP(E6839,'[1]Tirupati Member''s Detail'!$D$2:$L$1048576,7,0)</f>
        <v>I.R.M</v>
      </c>
      <c r="P6839" s="23">
        <f t="shared" si="536"/>
        <v>0</v>
      </c>
      <c r="Q6839" s="24" t="e">
        <f>+#REF!-I6839</f>
        <v>#REF!</v>
      </c>
      <c r="R6839" s="25">
        <f t="shared" si="537"/>
        <v>17600</v>
      </c>
      <c r="S6839" s="25" t="e">
        <f t="shared" si="538"/>
        <v>#REF!</v>
      </c>
      <c r="T6839" s="25">
        <f t="shared" si="535"/>
        <v>17600</v>
      </c>
      <c r="U6839" s="25"/>
      <c r="V6839" s="23"/>
      <c r="W6839" s="23"/>
      <c r="X6839" s="24" t="e">
        <f>+#REF!-I6839</f>
        <v>#REF!</v>
      </c>
      <c r="Y6839" s="23"/>
      <c r="Z6839" s="23"/>
      <c r="AA6839" s="23"/>
      <c r="AB6839" s="23"/>
      <c r="AC6839" s="23"/>
      <c r="AD6839" s="23"/>
      <c r="AE6839" s="26" t="str">
        <f>VLOOKUP(E6839,'[1]Tirupati Member''s Detail'!$D$2:$L$1048576,9,0)</f>
        <v>As POD last communication 07</v>
      </c>
    </row>
    <row r="6840" spans="1:31" x14ac:dyDescent="0.3">
      <c r="A6840" s="27">
        <v>6845</v>
      </c>
      <c r="B6840" s="28"/>
      <c r="C6840" s="29" t="s">
        <v>16506</v>
      </c>
      <c r="D6840" s="20" t="s">
        <v>22</v>
      </c>
      <c r="E6840" s="29">
        <v>8000118</v>
      </c>
      <c r="F6840" s="20" t="s">
        <v>24</v>
      </c>
      <c r="G6840" s="20" t="s">
        <v>25</v>
      </c>
      <c r="H6840" s="29" t="s">
        <v>408</v>
      </c>
      <c r="I6840" s="30">
        <v>1994</v>
      </c>
      <c r="J6840" s="29" t="s">
        <v>16507</v>
      </c>
      <c r="K6840" s="22" t="str">
        <f>VLOOKUP(E6840,'[1]Tirupati Member''s Detail'!$D$2:$L$1048576,8,0)</f>
        <v>No</v>
      </c>
      <c r="L6840" s="23">
        <f>VLOOKUP(E6840,'[1]Tirupati Member''s Detail'!$D$2:$L$1048576,4,0)</f>
        <v>27000</v>
      </c>
      <c r="M6840" s="23">
        <f t="shared" si="534"/>
        <v>27000</v>
      </c>
      <c r="N6840" s="23">
        <f>VLOOKUP(E6840,'[1]Tirupati Member''s Detail'!$D$2:$L$1048576,5,0)</f>
        <v>27000</v>
      </c>
      <c r="O6840" s="23" t="str">
        <f>VLOOKUP(E6840,'[1]Tirupati Member''s Detail'!$D$2:$L$1048576,7,0)</f>
        <v>I.R.M</v>
      </c>
      <c r="P6840" s="23">
        <f t="shared" si="536"/>
        <v>0</v>
      </c>
      <c r="Q6840" s="24" t="e">
        <f>+#REF!-I6840</f>
        <v>#REF!</v>
      </c>
      <c r="R6840" s="25">
        <f t="shared" si="537"/>
        <v>21600</v>
      </c>
      <c r="S6840" s="25" t="e">
        <f t="shared" si="538"/>
        <v>#REF!</v>
      </c>
      <c r="T6840" s="25">
        <f t="shared" si="535"/>
        <v>21600</v>
      </c>
      <c r="U6840" s="25"/>
      <c r="V6840" s="23"/>
      <c r="W6840" s="23"/>
      <c r="X6840" s="24" t="e">
        <f>+#REF!-I6840</f>
        <v>#REF!</v>
      </c>
      <c r="Y6840" s="23"/>
      <c r="Z6840" s="23"/>
      <c r="AA6840" s="23"/>
      <c r="AB6840" s="23"/>
      <c r="AC6840" s="23"/>
      <c r="AD6840" s="23"/>
      <c r="AE6840" s="26" t="str">
        <f>VLOOKUP(E6840,'[1]Tirupati Member''s Detail'!$D$2:$L$1048576,9,0)</f>
        <v>Last Communication Till 1998</v>
      </c>
    </row>
    <row r="6841" spans="1:31" x14ac:dyDescent="0.3">
      <c r="A6841" s="27">
        <v>6846</v>
      </c>
      <c r="B6841" s="28"/>
      <c r="C6841" s="29" t="s">
        <v>16508</v>
      </c>
      <c r="D6841" s="20" t="s">
        <v>22</v>
      </c>
      <c r="E6841" s="29">
        <v>8000119</v>
      </c>
      <c r="F6841" s="20" t="s">
        <v>24</v>
      </c>
      <c r="G6841" s="20" t="s">
        <v>25</v>
      </c>
      <c r="H6841" s="29" t="s">
        <v>197</v>
      </c>
      <c r="I6841" s="30">
        <v>1994</v>
      </c>
      <c r="J6841" s="29" t="s">
        <v>16509</v>
      </c>
      <c r="K6841" s="22" t="str">
        <f>VLOOKUP(E6841,'[1]Tirupati Member''s Detail'!$D$2:$L$1048576,8,0)</f>
        <v>No</v>
      </c>
      <c r="L6841" s="23">
        <f>VLOOKUP(E6841,'[1]Tirupati Member''s Detail'!$D$2:$L$1048576,4,0)</f>
        <v>25650</v>
      </c>
      <c r="M6841" s="23">
        <f t="shared" si="534"/>
        <v>25650</v>
      </c>
      <c r="N6841" s="23">
        <f>VLOOKUP(E6841,'[1]Tirupati Member''s Detail'!$D$2:$L$1048576,5,0)</f>
        <v>25650</v>
      </c>
      <c r="O6841" s="23" t="str">
        <f>VLOOKUP(E6841,'[1]Tirupati Member''s Detail'!$D$2:$L$1048576,7,0)</f>
        <v>I.R.M</v>
      </c>
      <c r="P6841" s="23">
        <f t="shared" si="536"/>
        <v>0</v>
      </c>
      <c r="Q6841" s="24" t="e">
        <f>+#REF!-I6841</f>
        <v>#REF!</v>
      </c>
      <c r="R6841" s="25">
        <f t="shared" si="537"/>
        <v>20520</v>
      </c>
      <c r="S6841" s="25" t="e">
        <f t="shared" si="538"/>
        <v>#REF!</v>
      </c>
      <c r="T6841" s="25">
        <f t="shared" si="535"/>
        <v>20520</v>
      </c>
      <c r="U6841" s="25"/>
      <c r="V6841" s="23"/>
      <c r="W6841" s="23"/>
      <c r="X6841" s="24" t="e">
        <f>+#REF!-I6841</f>
        <v>#REF!</v>
      </c>
      <c r="Y6841" s="23"/>
      <c r="Z6841" s="23"/>
      <c r="AA6841" s="23"/>
      <c r="AB6841" s="23"/>
      <c r="AC6841" s="23"/>
      <c r="AD6841" s="23"/>
      <c r="AE6841" s="26" t="str">
        <f>VLOOKUP(E6841,'[1]Tirupati Member''s Detail'!$D$2:$L$1048576,9,0)</f>
        <v>Last Communication Till 2001</v>
      </c>
    </row>
    <row r="6842" spans="1:31" x14ac:dyDescent="0.3">
      <c r="A6842" s="27">
        <v>6847</v>
      </c>
      <c r="B6842" s="28"/>
      <c r="C6842" s="29" t="s">
        <v>16510</v>
      </c>
      <c r="D6842" s="20" t="s">
        <v>22</v>
      </c>
      <c r="E6842" s="29">
        <v>8000120</v>
      </c>
      <c r="F6842" s="20" t="s">
        <v>24</v>
      </c>
      <c r="G6842" s="20" t="s">
        <v>25</v>
      </c>
      <c r="H6842" s="29" t="s">
        <v>96</v>
      </c>
      <c r="I6842" s="30">
        <v>1994</v>
      </c>
      <c r="J6842" s="29" t="s">
        <v>16511</v>
      </c>
      <c r="K6842" s="22" t="str">
        <f>VLOOKUP(E6842,'[1]Tirupati Member''s Detail'!$D$2:$L$1048576,8,0)</f>
        <v>No</v>
      </c>
      <c r="L6842" s="23">
        <f>VLOOKUP(E6842,'[1]Tirupati Member''s Detail'!$D$2:$L$1048576,4,0)</f>
        <v>27000</v>
      </c>
      <c r="M6842" s="23">
        <f t="shared" si="534"/>
        <v>27000</v>
      </c>
      <c r="N6842" s="23">
        <f>VLOOKUP(E6842,'[1]Tirupati Member''s Detail'!$D$2:$L$1048576,5,0)</f>
        <v>27000</v>
      </c>
      <c r="O6842" s="23" t="str">
        <f>VLOOKUP(E6842,'[1]Tirupati Member''s Detail'!$D$2:$L$1048576,7,0)</f>
        <v>I.R.M</v>
      </c>
      <c r="P6842" s="23">
        <f t="shared" si="536"/>
        <v>0</v>
      </c>
      <c r="Q6842" s="24" t="e">
        <f>+#REF!-I6842</f>
        <v>#REF!</v>
      </c>
      <c r="R6842" s="25">
        <f t="shared" si="537"/>
        <v>21600</v>
      </c>
      <c r="S6842" s="25" t="e">
        <f t="shared" si="538"/>
        <v>#REF!</v>
      </c>
      <c r="T6842" s="25">
        <f t="shared" si="535"/>
        <v>21600</v>
      </c>
      <c r="U6842" s="25"/>
      <c r="V6842" s="23"/>
      <c r="W6842" s="23"/>
      <c r="X6842" s="24" t="e">
        <f>+#REF!-I6842</f>
        <v>#REF!</v>
      </c>
      <c r="Y6842" s="23"/>
      <c r="Z6842" s="23"/>
      <c r="AA6842" s="23"/>
      <c r="AB6842" s="23"/>
      <c r="AC6842" s="23"/>
      <c r="AD6842" s="23"/>
      <c r="AE6842" s="26" t="str">
        <f>VLOOKUP(E6842,'[1]Tirupati Member''s Detail'!$D$2:$L$1048576,9,0)</f>
        <v>Last Communication Till 2001,</v>
      </c>
    </row>
    <row r="6843" spans="1:31" x14ac:dyDescent="0.3">
      <c r="A6843" s="27">
        <v>6848</v>
      </c>
      <c r="B6843" s="28"/>
      <c r="C6843" s="29" t="s">
        <v>16512</v>
      </c>
      <c r="D6843" s="20" t="s">
        <v>22</v>
      </c>
      <c r="E6843" s="29">
        <v>8000121</v>
      </c>
      <c r="F6843" s="20" t="s">
        <v>24</v>
      </c>
      <c r="G6843" s="20" t="s">
        <v>25</v>
      </c>
      <c r="H6843" s="29" t="s">
        <v>38</v>
      </c>
      <c r="I6843" s="30">
        <v>1994</v>
      </c>
      <c r="J6843" s="29" t="s">
        <v>16513</v>
      </c>
      <c r="K6843" s="22" t="str">
        <f>VLOOKUP(E6843,'[1]Tirupati Member''s Detail'!$D$2:$L$1048576,8,0)</f>
        <v>No</v>
      </c>
      <c r="L6843" s="23">
        <f>VLOOKUP(E6843,'[1]Tirupati Member''s Detail'!$D$2:$L$1048576,4,0)</f>
        <v>27000</v>
      </c>
      <c r="M6843" s="23">
        <f t="shared" si="534"/>
        <v>27000</v>
      </c>
      <c r="N6843" s="23">
        <f>VLOOKUP(E6843,'[1]Tirupati Member''s Detail'!$D$2:$L$1048576,5,0)</f>
        <v>27000</v>
      </c>
      <c r="O6843" s="23" t="str">
        <f>VLOOKUP(E6843,'[1]Tirupati Member''s Detail'!$D$2:$L$1048576,7,0)</f>
        <v>I.R.M</v>
      </c>
      <c r="P6843" s="23">
        <f t="shared" si="536"/>
        <v>0</v>
      </c>
      <c r="Q6843" s="24" t="e">
        <f>+#REF!-I6843</f>
        <v>#REF!</v>
      </c>
      <c r="R6843" s="25">
        <f t="shared" si="537"/>
        <v>21600</v>
      </c>
      <c r="S6843" s="25" t="e">
        <f t="shared" si="538"/>
        <v>#REF!</v>
      </c>
      <c r="T6843" s="25">
        <f t="shared" si="535"/>
        <v>21600</v>
      </c>
      <c r="U6843" s="25"/>
      <c r="V6843" s="23"/>
      <c r="W6843" s="23"/>
      <c r="X6843" s="24" t="e">
        <f>+#REF!-I6843</f>
        <v>#REF!</v>
      </c>
      <c r="Y6843" s="23"/>
      <c r="Z6843" s="23"/>
      <c r="AA6843" s="23"/>
      <c r="AB6843" s="23"/>
      <c r="AC6843" s="23"/>
      <c r="AD6843" s="23"/>
      <c r="AE6843" s="26" t="str">
        <f>VLOOKUP(E6843,'[1]Tirupati Member''s Detail'!$D$2:$L$1048576,9,0)</f>
        <v>As POD last communication 07</v>
      </c>
    </row>
    <row r="6844" spans="1:31" x14ac:dyDescent="0.3">
      <c r="A6844" s="27">
        <v>6849</v>
      </c>
      <c r="B6844" s="28"/>
      <c r="C6844" s="29" t="s">
        <v>16514</v>
      </c>
      <c r="D6844" s="20" t="s">
        <v>22</v>
      </c>
      <c r="E6844" s="29">
        <v>8000122</v>
      </c>
      <c r="F6844" s="20" t="s">
        <v>24</v>
      </c>
      <c r="G6844" s="20" t="s">
        <v>25</v>
      </c>
      <c r="H6844" s="29" t="s">
        <v>408</v>
      </c>
      <c r="I6844" s="30">
        <v>1994</v>
      </c>
      <c r="J6844" s="29" t="s">
        <v>16515</v>
      </c>
      <c r="K6844" s="22" t="str">
        <f>VLOOKUP(E6844,'[1]Tirupati Member''s Detail'!$D$2:$L$1048576,8,0)</f>
        <v>No</v>
      </c>
      <c r="L6844" s="23">
        <f>VLOOKUP(E6844,'[1]Tirupati Member''s Detail'!$D$2:$L$1048576,4,0)</f>
        <v>27000</v>
      </c>
      <c r="M6844" s="23">
        <f t="shared" si="534"/>
        <v>27000</v>
      </c>
      <c r="N6844" s="23">
        <f>VLOOKUP(E6844,'[1]Tirupati Member''s Detail'!$D$2:$L$1048576,5,0)</f>
        <v>27000</v>
      </c>
      <c r="O6844" s="23" t="str">
        <f>VLOOKUP(E6844,'[1]Tirupati Member''s Detail'!$D$2:$L$1048576,7,0)</f>
        <v>I.R.M</v>
      </c>
      <c r="P6844" s="23">
        <f t="shared" si="536"/>
        <v>0</v>
      </c>
      <c r="Q6844" s="24" t="e">
        <f>+#REF!-I6844</f>
        <v>#REF!</v>
      </c>
      <c r="R6844" s="25">
        <f t="shared" si="537"/>
        <v>21600</v>
      </c>
      <c r="S6844" s="25" t="e">
        <f t="shared" si="538"/>
        <v>#REF!</v>
      </c>
      <c r="T6844" s="25">
        <f t="shared" si="535"/>
        <v>21600</v>
      </c>
      <c r="U6844" s="25"/>
      <c r="V6844" s="23"/>
      <c r="W6844" s="23"/>
      <c r="X6844" s="24" t="e">
        <f>+#REF!-I6844</f>
        <v>#REF!</v>
      </c>
      <c r="Y6844" s="23"/>
      <c r="Z6844" s="23"/>
      <c r="AA6844" s="23"/>
      <c r="AB6844" s="23"/>
      <c r="AC6844" s="23"/>
      <c r="AD6844" s="23"/>
      <c r="AE6844" s="26" t="str">
        <f>VLOOKUP(E6844,'[1]Tirupati Member''s Detail'!$D$2:$L$1048576,9,0)</f>
        <v>As POD last communication 07</v>
      </c>
    </row>
    <row r="6845" spans="1:31" x14ac:dyDescent="0.3">
      <c r="A6845" s="27">
        <v>6850</v>
      </c>
      <c r="B6845" s="28"/>
      <c r="C6845" s="29" t="s">
        <v>16516</v>
      </c>
      <c r="D6845" s="20" t="s">
        <v>22</v>
      </c>
      <c r="E6845" s="29">
        <v>8000123</v>
      </c>
      <c r="F6845" s="20" t="s">
        <v>24</v>
      </c>
      <c r="G6845" s="20" t="s">
        <v>25</v>
      </c>
      <c r="H6845" s="29" t="s">
        <v>359</v>
      </c>
      <c r="I6845" s="30">
        <v>1994</v>
      </c>
      <c r="J6845" s="29" t="s">
        <v>16517</v>
      </c>
      <c r="K6845" s="22" t="str">
        <f>VLOOKUP(E6845,'[1]Tirupati Member''s Detail'!$D$2:$L$1048576,8,0)</f>
        <v>No</v>
      </c>
      <c r="L6845" s="23">
        <f>VLOOKUP(E6845,'[1]Tirupati Member''s Detail'!$D$2:$L$1048576,4,0)</f>
        <v>22000</v>
      </c>
      <c r="M6845" s="23">
        <f t="shared" si="534"/>
        <v>22000</v>
      </c>
      <c r="N6845" s="23">
        <f>VLOOKUP(E6845,'[1]Tirupati Member''s Detail'!$D$2:$L$1048576,5,0)</f>
        <v>22000</v>
      </c>
      <c r="O6845" s="23" t="str">
        <f>VLOOKUP(E6845,'[1]Tirupati Member''s Detail'!$D$2:$L$1048576,7,0)</f>
        <v>I.R.M</v>
      </c>
      <c r="P6845" s="23">
        <f t="shared" si="536"/>
        <v>0</v>
      </c>
      <c r="Q6845" s="24" t="e">
        <f>+#REF!-I6845</f>
        <v>#REF!</v>
      </c>
      <c r="R6845" s="25">
        <f t="shared" si="537"/>
        <v>17600</v>
      </c>
      <c r="S6845" s="25" t="e">
        <f t="shared" si="538"/>
        <v>#REF!</v>
      </c>
      <c r="T6845" s="25">
        <f t="shared" si="535"/>
        <v>17600</v>
      </c>
      <c r="U6845" s="25"/>
      <c r="V6845" s="23"/>
      <c r="W6845" s="23"/>
      <c r="X6845" s="24" t="e">
        <f>+#REF!-I6845</f>
        <v>#REF!</v>
      </c>
      <c r="Y6845" s="23"/>
      <c r="Z6845" s="23"/>
      <c r="AA6845" s="23"/>
      <c r="AB6845" s="23"/>
      <c r="AC6845" s="23"/>
      <c r="AD6845" s="23"/>
      <c r="AE6845" s="26" t="str">
        <f>VLOOKUP(E6845,'[1]Tirupati Member''s Detail'!$D$2:$L$1048576,9,0)</f>
        <v>Last Communication Till 1999</v>
      </c>
    </row>
    <row r="6846" spans="1:31" x14ac:dyDescent="0.3">
      <c r="A6846" s="27">
        <v>6851</v>
      </c>
      <c r="B6846" s="28"/>
      <c r="C6846" s="29" t="s">
        <v>16518</v>
      </c>
      <c r="D6846" s="20" t="s">
        <v>22</v>
      </c>
      <c r="E6846" s="29">
        <v>8000124</v>
      </c>
      <c r="F6846" s="20" t="s">
        <v>24</v>
      </c>
      <c r="G6846" s="20" t="s">
        <v>25</v>
      </c>
      <c r="H6846" s="29" t="s">
        <v>222</v>
      </c>
      <c r="I6846" s="30">
        <v>1994</v>
      </c>
      <c r="J6846" s="29" t="s">
        <v>16519</v>
      </c>
      <c r="K6846" s="22" t="str">
        <f>VLOOKUP(E6846,'[1]Tirupati Member''s Detail'!$D$2:$L$1048576,8,0)</f>
        <v>No</v>
      </c>
      <c r="L6846" s="23">
        <f>VLOOKUP(E6846,'[1]Tirupati Member''s Detail'!$D$2:$L$1048576,4,0)</f>
        <v>27000</v>
      </c>
      <c r="M6846" s="23">
        <f t="shared" si="534"/>
        <v>27000</v>
      </c>
      <c r="N6846" s="23">
        <f>VLOOKUP(E6846,'[1]Tirupati Member''s Detail'!$D$2:$L$1048576,5,0)</f>
        <v>27000</v>
      </c>
      <c r="O6846" s="23" t="str">
        <f>VLOOKUP(E6846,'[1]Tirupati Member''s Detail'!$D$2:$L$1048576,7,0)</f>
        <v>I.R.M</v>
      </c>
      <c r="P6846" s="23">
        <f t="shared" si="536"/>
        <v>0</v>
      </c>
      <c r="Q6846" s="24" t="e">
        <f>+#REF!-I6846</f>
        <v>#REF!</v>
      </c>
      <c r="R6846" s="25">
        <f t="shared" si="537"/>
        <v>21600</v>
      </c>
      <c r="S6846" s="25" t="e">
        <f t="shared" si="538"/>
        <v>#REF!</v>
      </c>
      <c r="T6846" s="25">
        <f t="shared" si="535"/>
        <v>21600</v>
      </c>
      <c r="U6846" s="25"/>
      <c r="V6846" s="23"/>
      <c r="W6846" s="23"/>
      <c r="X6846" s="24" t="e">
        <f>+#REF!-I6846</f>
        <v>#REF!</v>
      </c>
      <c r="Y6846" s="23"/>
      <c r="Z6846" s="23"/>
      <c r="AA6846" s="23"/>
      <c r="AB6846" s="23"/>
      <c r="AC6846" s="23"/>
      <c r="AD6846" s="23"/>
      <c r="AE6846" s="26" t="str">
        <f>VLOOKUP(E6846,'[1]Tirupati Member''s Detail'!$D$2:$L$1048576,9,0)</f>
        <v xml:space="preserve">No Communication Till Date </v>
      </c>
    </row>
    <row r="6847" spans="1:31" x14ac:dyDescent="0.3">
      <c r="A6847" s="27">
        <v>6852</v>
      </c>
      <c r="B6847" s="28"/>
      <c r="C6847" s="29" t="s">
        <v>16520</v>
      </c>
      <c r="D6847" s="20" t="s">
        <v>22</v>
      </c>
      <c r="E6847" s="29">
        <v>8000125</v>
      </c>
      <c r="F6847" s="20" t="s">
        <v>24</v>
      </c>
      <c r="G6847" s="20" t="s">
        <v>25</v>
      </c>
      <c r="H6847" s="29" t="s">
        <v>366</v>
      </c>
      <c r="I6847" s="30">
        <v>1994</v>
      </c>
      <c r="J6847" s="29" t="s">
        <v>16521</v>
      </c>
      <c r="K6847" s="22">
        <f>VLOOKUP(E6847,'[1]Tirupati Member''s Detail'!$D$2:$L$1048576,8,0)</f>
        <v>2009</v>
      </c>
      <c r="L6847" s="23">
        <f>VLOOKUP(E6847,'[1]Tirupati Member''s Detail'!$D$2:$L$1048576,4,0)</f>
        <v>32000</v>
      </c>
      <c r="M6847" s="23">
        <f t="shared" si="534"/>
        <v>32000</v>
      </c>
      <c r="N6847" s="23">
        <f>VLOOKUP(E6847,'[1]Tirupati Member''s Detail'!$D$2:$L$1048576,5,0)</f>
        <v>32000</v>
      </c>
      <c r="O6847" s="23" t="str">
        <f>VLOOKUP(E6847,'[1]Tirupati Member''s Detail'!$D$2:$L$1048576,7,0)</f>
        <v>R.M</v>
      </c>
      <c r="P6847" s="23">
        <f t="shared" si="536"/>
        <v>0</v>
      </c>
      <c r="Q6847" s="24" t="e">
        <f>+#REF!-I6847</f>
        <v>#REF!</v>
      </c>
      <c r="R6847" s="25">
        <f t="shared" si="537"/>
        <v>25600</v>
      </c>
      <c r="S6847" s="25" t="e">
        <f t="shared" si="538"/>
        <v>#REF!</v>
      </c>
      <c r="T6847" s="25">
        <f t="shared" si="535"/>
        <v>25600</v>
      </c>
      <c r="U6847" s="25"/>
      <c r="V6847" s="23"/>
      <c r="W6847" s="23"/>
      <c r="X6847" s="24" t="e">
        <f>+#REF!-I6847</f>
        <v>#REF!</v>
      </c>
      <c r="Y6847" s="23"/>
      <c r="Z6847" s="23"/>
      <c r="AA6847" s="23"/>
      <c r="AB6847" s="23"/>
      <c r="AC6847" s="23"/>
      <c r="AD6847" s="23"/>
      <c r="AE6847" s="26" t="str">
        <f>VLOOKUP(E6847,'[1]Tirupati Member''s Detail'!$D$2:$L$1048576,9,0)</f>
        <v>Send perform invoice in last communication 11</v>
      </c>
    </row>
    <row r="6848" spans="1:31" x14ac:dyDescent="0.3">
      <c r="A6848" s="27">
        <v>6853</v>
      </c>
      <c r="B6848" s="28"/>
      <c r="C6848" s="29" t="s">
        <v>16522</v>
      </c>
      <c r="D6848" s="20" t="s">
        <v>22</v>
      </c>
      <c r="E6848" s="29">
        <v>8000126</v>
      </c>
      <c r="F6848" s="20" t="s">
        <v>24</v>
      </c>
      <c r="G6848" s="20" t="s">
        <v>25</v>
      </c>
      <c r="H6848" s="29" t="s">
        <v>55</v>
      </c>
      <c r="I6848" s="30">
        <v>1994</v>
      </c>
      <c r="J6848" s="29" t="s">
        <v>16523</v>
      </c>
      <c r="K6848" s="22" t="str">
        <f>VLOOKUP(E6848,'[1]Tirupati Member''s Detail'!$D$2:$L$1048576,8,0)</f>
        <v>No</v>
      </c>
      <c r="L6848" s="23">
        <f>VLOOKUP(E6848,'[1]Tirupati Member''s Detail'!$D$2:$L$1048576,4,0)</f>
        <v>27000</v>
      </c>
      <c r="M6848" s="23">
        <f t="shared" si="534"/>
        <v>27000</v>
      </c>
      <c r="N6848" s="23">
        <f>VLOOKUP(E6848,'[1]Tirupati Member''s Detail'!$D$2:$L$1048576,5,0)</f>
        <v>27000</v>
      </c>
      <c r="O6848" s="23" t="str">
        <f>VLOOKUP(E6848,'[1]Tirupati Member''s Detail'!$D$2:$L$1048576,7,0)</f>
        <v>I.R.M</v>
      </c>
      <c r="P6848" s="23">
        <f t="shared" si="536"/>
        <v>0</v>
      </c>
      <c r="Q6848" s="24" t="e">
        <f>+#REF!-I6848</f>
        <v>#REF!</v>
      </c>
      <c r="R6848" s="25">
        <f t="shared" si="537"/>
        <v>21600</v>
      </c>
      <c r="S6848" s="25" t="e">
        <f t="shared" si="538"/>
        <v>#REF!</v>
      </c>
      <c r="T6848" s="25">
        <f t="shared" si="535"/>
        <v>21600</v>
      </c>
      <c r="U6848" s="25"/>
      <c r="V6848" s="23"/>
      <c r="W6848" s="23"/>
      <c r="X6848" s="24" t="e">
        <f>+#REF!-I6848</f>
        <v>#REF!</v>
      </c>
      <c r="Y6848" s="23"/>
      <c r="Z6848" s="23"/>
      <c r="AA6848" s="23"/>
      <c r="AB6848" s="23"/>
      <c r="AC6848" s="23"/>
      <c r="AD6848" s="23"/>
      <c r="AE6848" s="26" t="str">
        <f>VLOOKUP(E6848,'[1]Tirupati Member''s Detail'!$D$2:$L$1048576,9,0)</f>
        <v>As POD last communication 07</v>
      </c>
    </row>
    <row r="6849" spans="1:31" x14ac:dyDescent="0.3">
      <c r="A6849" s="27">
        <v>6854</v>
      </c>
      <c r="B6849" s="28"/>
      <c r="C6849" s="29" t="s">
        <v>16524</v>
      </c>
      <c r="D6849" s="20" t="s">
        <v>22</v>
      </c>
      <c r="E6849" s="29">
        <v>8000127</v>
      </c>
      <c r="F6849" s="20" t="s">
        <v>24</v>
      </c>
      <c r="G6849" s="20" t="s">
        <v>25</v>
      </c>
      <c r="H6849" s="29" t="s">
        <v>408</v>
      </c>
      <c r="I6849" s="30">
        <v>1994</v>
      </c>
      <c r="J6849" s="29" t="s">
        <v>16525</v>
      </c>
      <c r="K6849" s="22" t="str">
        <f>VLOOKUP(E6849,'[1]Tirupati Member''s Detail'!$D$2:$L$1048576,8,0)</f>
        <v>No</v>
      </c>
      <c r="L6849" s="23">
        <f>VLOOKUP(E6849,'[1]Tirupati Member''s Detail'!$D$2:$L$1048576,4,0)</f>
        <v>32000</v>
      </c>
      <c r="M6849" s="23">
        <f t="shared" si="534"/>
        <v>32000</v>
      </c>
      <c r="N6849" s="23">
        <f>VLOOKUP(E6849,'[1]Tirupati Member''s Detail'!$D$2:$L$1048576,5,0)</f>
        <v>32000</v>
      </c>
      <c r="O6849" s="23" t="str">
        <f>VLOOKUP(E6849,'[1]Tirupati Member''s Detail'!$D$2:$L$1048576,7,0)</f>
        <v>I.R.M</v>
      </c>
      <c r="P6849" s="23">
        <f t="shared" si="536"/>
        <v>0</v>
      </c>
      <c r="Q6849" s="24" t="e">
        <f>+#REF!-I6849</f>
        <v>#REF!</v>
      </c>
      <c r="R6849" s="25">
        <f t="shared" si="537"/>
        <v>25600</v>
      </c>
      <c r="S6849" s="25" t="e">
        <f t="shared" si="538"/>
        <v>#REF!</v>
      </c>
      <c r="T6849" s="25">
        <f t="shared" si="535"/>
        <v>25600</v>
      </c>
      <c r="U6849" s="25"/>
      <c r="V6849" s="23"/>
      <c r="W6849" s="23"/>
      <c r="X6849" s="24" t="e">
        <f>+#REF!-I6849</f>
        <v>#REF!</v>
      </c>
      <c r="Y6849" s="23"/>
      <c r="Z6849" s="23"/>
      <c r="AA6849" s="23"/>
      <c r="AB6849" s="23"/>
      <c r="AC6849" s="23"/>
      <c r="AD6849" s="23"/>
      <c r="AE6849" s="26" t="str">
        <f>VLOOKUP(E6849,'[1]Tirupati Member''s Detail'!$D$2:$L$1048576,9,0)</f>
        <v>last communication 00</v>
      </c>
    </row>
    <row r="6850" spans="1:31" x14ac:dyDescent="0.3">
      <c r="A6850" s="27">
        <v>6855</v>
      </c>
      <c r="B6850" s="28"/>
      <c r="C6850" s="29" t="s">
        <v>16526</v>
      </c>
      <c r="D6850" s="20" t="s">
        <v>22</v>
      </c>
      <c r="E6850" s="29">
        <v>8000128</v>
      </c>
      <c r="F6850" s="20" t="s">
        <v>24</v>
      </c>
      <c r="G6850" s="20" t="s">
        <v>25</v>
      </c>
      <c r="H6850" s="29" t="s">
        <v>51</v>
      </c>
      <c r="I6850" s="30">
        <v>1994</v>
      </c>
      <c r="J6850" s="29" t="s">
        <v>16527</v>
      </c>
      <c r="K6850" s="22" t="str">
        <f>VLOOKUP(E6850,'[1]Tirupati Member''s Detail'!$D$2:$L$1048576,8,0)</f>
        <v>No</v>
      </c>
      <c r="L6850" s="23">
        <f>VLOOKUP(E6850,'[1]Tirupati Member''s Detail'!$D$2:$L$1048576,4,0)</f>
        <v>32000</v>
      </c>
      <c r="M6850" s="23">
        <f t="shared" si="534"/>
        <v>32000</v>
      </c>
      <c r="N6850" s="23">
        <f>VLOOKUP(E6850,'[1]Tirupati Member''s Detail'!$D$2:$L$1048576,5,0)</f>
        <v>32000</v>
      </c>
      <c r="O6850" s="23" t="str">
        <f>VLOOKUP(E6850,'[1]Tirupati Member''s Detail'!$D$2:$L$1048576,7,0)</f>
        <v>I.R.M</v>
      </c>
      <c r="P6850" s="23">
        <f t="shared" si="536"/>
        <v>0</v>
      </c>
      <c r="Q6850" s="24" t="e">
        <f>+#REF!-I6850</f>
        <v>#REF!</v>
      </c>
      <c r="R6850" s="25">
        <f t="shared" si="537"/>
        <v>25600</v>
      </c>
      <c r="S6850" s="25" t="e">
        <f t="shared" si="538"/>
        <v>#REF!</v>
      </c>
      <c r="T6850" s="25">
        <f t="shared" si="535"/>
        <v>25600</v>
      </c>
      <c r="U6850" s="25"/>
      <c r="V6850" s="23"/>
      <c r="W6850" s="23"/>
      <c r="X6850" s="24" t="e">
        <f>+#REF!-I6850</f>
        <v>#REF!</v>
      </c>
      <c r="Y6850" s="23"/>
      <c r="Z6850" s="23"/>
      <c r="AA6850" s="23"/>
      <c r="AB6850" s="23"/>
      <c r="AC6850" s="23"/>
      <c r="AD6850" s="23"/>
      <c r="AE6850" s="26" t="str">
        <f>VLOOKUP(E6850,'[1]Tirupati Member''s Detail'!$D$2:$L$1048576,9,0)</f>
        <v>As POD last communication 07</v>
      </c>
    </row>
    <row r="6851" spans="1:31" x14ac:dyDescent="0.3">
      <c r="A6851" s="27">
        <v>6856</v>
      </c>
      <c r="B6851" s="28"/>
      <c r="C6851" s="29" t="s">
        <v>16528</v>
      </c>
      <c r="D6851" s="20" t="s">
        <v>22</v>
      </c>
      <c r="E6851" s="29">
        <v>8000129</v>
      </c>
      <c r="F6851" s="20" t="s">
        <v>24</v>
      </c>
      <c r="G6851" s="20" t="s">
        <v>25</v>
      </c>
      <c r="H6851" s="29" t="s">
        <v>26</v>
      </c>
      <c r="I6851" s="30">
        <v>1994</v>
      </c>
      <c r="J6851" s="29" t="s">
        <v>16529</v>
      </c>
      <c r="K6851" s="22" t="str">
        <f>VLOOKUP(E6851,'[1]Tirupati Member''s Detail'!$D$2:$L$1048576,8,0)</f>
        <v>No</v>
      </c>
      <c r="L6851" s="23">
        <f>VLOOKUP(E6851,'[1]Tirupati Member''s Detail'!$D$2:$L$1048576,4,0)</f>
        <v>22000</v>
      </c>
      <c r="M6851" s="23">
        <f t="shared" ref="M6851:M6914" si="539">+L6851</f>
        <v>22000</v>
      </c>
      <c r="N6851" s="23">
        <f>VLOOKUP(E6851,'[1]Tirupati Member''s Detail'!$D$2:$L$1048576,5,0)</f>
        <v>22000</v>
      </c>
      <c r="O6851" s="23" t="str">
        <f>VLOOKUP(E6851,'[1]Tirupati Member''s Detail'!$D$2:$L$1048576,7,0)</f>
        <v>I.R.M</v>
      </c>
      <c r="P6851" s="23">
        <f t="shared" si="536"/>
        <v>0</v>
      </c>
      <c r="Q6851" s="24" t="e">
        <f>+#REF!-I6851</f>
        <v>#REF!</v>
      </c>
      <c r="R6851" s="25">
        <f t="shared" si="537"/>
        <v>17600</v>
      </c>
      <c r="S6851" s="25" t="e">
        <f t="shared" si="538"/>
        <v>#REF!</v>
      </c>
      <c r="T6851" s="25">
        <f t="shared" ref="T6851:T6914" si="540">IF(O6851="regular",0,(N6851-(N6851*20%)))</f>
        <v>17600</v>
      </c>
      <c r="U6851" s="25"/>
      <c r="V6851" s="23"/>
      <c r="W6851" s="23"/>
      <c r="X6851" s="24" t="e">
        <f>+#REF!-I6851</f>
        <v>#REF!</v>
      </c>
      <c r="Y6851" s="23"/>
      <c r="Z6851" s="23"/>
      <c r="AA6851" s="23"/>
      <c r="AB6851" s="23"/>
      <c r="AC6851" s="23"/>
      <c r="AD6851" s="23"/>
      <c r="AE6851" s="26" t="str">
        <f>VLOOKUP(E6851,'[1]Tirupati Member''s Detail'!$D$2:$L$1048576,9,0)</f>
        <v xml:space="preserve">last communication 2008  </v>
      </c>
    </row>
    <row r="6852" spans="1:31" x14ac:dyDescent="0.3">
      <c r="A6852" s="27">
        <v>6857</v>
      </c>
      <c r="B6852" s="28"/>
      <c r="C6852" s="29" t="s">
        <v>16530</v>
      </c>
      <c r="D6852" s="20" t="s">
        <v>22</v>
      </c>
      <c r="E6852" s="29">
        <v>8000130</v>
      </c>
      <c r="F6852" s="20" t="s">
        <v>24</v>
      </c>
      <c r="G6852" s="20" t="s">
        <v>25</v>
      </c>
      <c r="H6852" s="29" t="s">
        <v>6946</v>
      </c>
      <c r="I6852" s="30">
        <v>1994</v>
      </c>
      <c r="J6852" s="29" t="s">
        <v>16531</v>
      </c>
      <c r="K6852" s="22" t="str">
        <f>VLOOKUP(E6852,'[1]Tirupati Member''s Detail'!$D$2:$L$1048576,8,0)</f>
        <v>No</v>
      </c>
      <c r="L6852" s="23">
        <f>VLOOKUP(E6852,'[1]Tirupati Member''s Detail'!$D$2:$L$1048576,4,0)</f>
        <v>27000</v>
      </c>
      <c r="M6852" s="23">
        <f t="shared" si="539"/>
        <v>27000</v>
      </c>
      <c r="N6852" s="23">
        <f>VLOOKUP(E6852,'[1]Tirupati Member''s Detail'!$D$2:$L$1048576,5,0)</f>
        <v>6750</v>
      </c>
      <c r="O6852" s="23" t="str">
        <f>VLOOKUP(E6852,'[1]Tirupati Member''s Detail'!$D$2:$L$1048576,7,0)</f>
        <v>Outstanding</v>
      </c>
      <c r="P6852" s="23">
        <f t="shared" ref="P6852:P6915" si="541">+M6852-N6852</f>
        <v>20250</v>
      </c>
      <c r="Q6852" s="24" t="e">
        <f>+#REF!-I6852</f>
        <v>#REF!</v>
      </c>
      <c r="R6852" s="25">
        <f t="shared" si="537"/>
        <v>5400</v>
      </c>
      <c r="S6852" s="25" t="e">
        <f t="shared" si="538"/>
        <v>#REF!</v>
      </c>
      <c r="T6852" s="25">
        <f t="shared" si="540"/>
        <v>5400</v>
      </c>
      <c r="U6852" s="25"/>
      <c r="V6852" s="23"/>
      <c r="W6852" s="23"/>
      <c r="X6852" s="24" t="e">
        <f>+#REF!-I6852</f>
        <v>#REF!</v>
      </c>
      <c r="Y6852" s="23"/>
      <c r="Z6852" s="23"/>
      <c r="AA6852" s="23"/>
      <c r="AB6852" s="23"/>
      <c r="AC6852" s="23"/>
      <c r="AD6852" s="23"/>
      <c r="AE6852" s="26" t="str">
        <f>VLOOKUP(E6852,'[1]Tirupati Member''s Detail'!$D$2:$L$1048576,9,0)</f>
        <v>No Communication Till Date (Outstanding Rs 20250/-)</v>
      </c>
    </row>
    <row r="6853" spans="1:31" x14ac:dyDescent="0.3">
      <c r="A6853" s="27">
        <v>6858</v>
      </c>
      <c r="B6853" s="28"/>
      <c r="C6853" s="29" t="s">
        <v>16532</v>
      </c>
      <c r="D6853" s="20" t="s">
        <v>22</v>
      </c>
      <c r="E6853" s="29">
        <v>8000131</v>
      </c>
      <c r="F6853" s="20" t="s">
        <v>24</v>
      </c>
      <c r="G6853" s="20" t="s">
        <v>25</v>
      </c>
      <c r="H6853" s="29" t="s">
        <v>359</v>
      </c>
      <c r="I6853" s="30">
        <v>1994</v>
      </c>
      <c r="J6853" s="29" t="s">
        <v>16533</v>
      </c>
      <c r="K6853" s="22" t="str">
        <f>VLOOKUP(E6853,'[1]Tirupati Member''s Detail'!$D$2:$L$1048576,8,0)</f>
        <v>No</v>
      </c>
      <c r="L6853" s="23">
        <f>VLOOKUP(E6853,'[1]Tirupati Member''s Detail'!$D$2:$L$1048576,4,0)</f>
        <v>22000</v>
      </c>
      <c r="M6853" s="23">
        <f t="shared" si="539"/>
        <v>22000</v>
      </c>
      <c r="N6853" s="23">
        <f>VLOOKUP(E6853,'[1]Tirupati Member''s Detail'!$D$2:$L$1048576,5,0)</f>
        <v>22000</v>
      </c>
      <c r="O6853" s="23" t="str">
        <f>VLOOKUP(E6853,'[1]Tirupati Member''s Detail'!$D$2:$L$1048576,7,0)</f>
        <v>I.R.M</v>
      </c>
      <c r="P6853" s="23">
        <f t="shared" si="541"/>
        <v>0</v>
      </c>
      <c r="Q6853" s="24" t="e">
        <f>+#REF!-I6853</f>
        <v>#REF!</v>
      </c>
      <c r="R6853" s="25">
        <f t="shared" si="537"/>
        <v>17600</v>
      </c>
      <c r="S6853" s="25" t="e">
        <f t="shared" si="538"/>
        <v>#REF!</v>
      </c>
      <c r="T6853" s="25">
        <f t="shared" si="540"/>
        <v>17600</v>
      </c>
      <c r="U6853" s="25"/>
      <c r="V6853" s="23"/>
      <c r="W6853" s="23"/>
      <c r="X6853" s="24" t="e">
        <f>+#REF!-I6853</f>
        <v>#REF!</v>
      </c>
      <c r="Y6853" s="23"/>
      <c r="Z6853" s="23"/>
      <c r="AA6853" s="23"/>
      <c r="AB6853" s="23"/>
      <c r="AC6853" s="23"/>
      <c r="AD6853" s="23"/>
      <c r="AE6853" s="26" t="str">
        <f>VLOOKUP(E6853,'[1]Tirupati Member''s Detail'!$D$2:$L$1048576,9,0)</f>
        <v>As POD last communication 07</v>
      </c>
    </row>
    <row r="6854" spans="1:31" x14ac:dyDescent="0.3">
      <c r="A6854" s="27">
        <v>6859</v>
      </c>
      <c r="B6854" s="28"/>
      <c r="C6854" s="29" t="s">
        <v>16534</v>
      </c>
      <c r="D6854" s="20" t="s">
        <v>22</v>
      </c>
      <c r="E6854" s="29">
        <v>8000132</v>
      </c>
      <c r="F6854" s="20" t="s">
        <v>24</v>
      </c>
      <c r="G6854" s="20" t="s">
        <v>25</v>
      </c>
      <c r="H6854" s="29" t="s">
        <v>26</v>
      </c>
      <c r="I6854" s="30">
        <v>1994</v>
      </c>
      <c r="J6854" s="29" t="s">
        <v>16535</v>
      </c>
      <c r="K6854" s="22" t="str">
        <f>VLOOKUP(E6854,'[1]Tirupati Member''s Detail'!$D$2:$L$1048576,8,0)</f>
        <v>No</v>
      </c>
      <c r="L6854" s="23">
        <f>VLOOKUP(E6854,'[1]Tirupati Member''s Detail'!$D$2:$L$1048576,4,0)</f>
        <v>32000</v>
      </c>
      <c r="M6854" s="23">
        <f t="shared" si="539"/>
        <v>32000</v>
      </c>
      <c r="N6854" s="23">
        <f>VLOOKUP(E6854,'[1]Tirupati Member''s Detail'!$D$2:$L$1048576,5,0)</f>
        <v>32000</v>
      </c>
      <c r="O6854" s="23" t="str">
        <f>VLOOKUP(E6854,'[1]Tirupati Member''s Detail'!$D$2:$L$1048576,7,0)</f>
        <v>I.R.M</v>
      </c>
      <c r="P6854" s="23">
        <f t="shared" si="541"/>
        <v>0</v>
      </c>
      <c r="Q6854" s="24" t="e">
        <f>+#REF!-I6854</f>
        <v>#REF!</v>
      </c>
      <c r="R6854" s="25">
        <f t="shared" si="537"/>
        <v>25600</v>
      </c>
      <c r="S6854" s="25" t="e">
        <f t="shared" si="538"/>
        <v>#REF!</v>
      </c>
      <c r="T6854" s="25">
        <f t="shared" si="540"/>
        <v>25600</v>
      </c>
      <c r="U6854" s="25"/>
      <c r="V6854" s="23"/>
      <c r="W6854" s="23"/>
      <c r="X6854" s="24" t="e">
        <f>+#REF!-I6854</f>
        <v>#REF!</v>
      </c>
      <c r="Y6854" s="23"/>
      <c r="Z6854" s="23"/>
      <c r="AA6854" s="23"/>
      <c r="AB6854" s="23"/>
      <c r="AC6854" s="23"/>
      <c r="AD6854" s="23"/>
      <c r="AE6854" s="26" t="str">
        <f>VLOOKUP(E6854,'[1]Tirupati Member''s Detail'!$D$2:$L$1048576,9,0)</f>
        <v>last communication 2010</v>
      </c>
    </row>
    <row r="6855" spans="1:31" x14ac:dyDescent="0.3">
      <c r="A6855" s="27">
        <v>6860</v>
      </c>
      <c r="B6855" s="28"/>
      <c r="C6855" s="29" t="s">
        <v>16536</v>
      </c>
      <c r="D6855" s="20" t="s">
        <v>22</v>
      </c>
      <c r="E6855" s="29">
        <v>8000135</v>
      </c>
      <c r="F6855" s="20" t="s">
        <v>24</v>
      </c>
      <c r="G6855" s="20" t="s">
        <v>25</v>
      </c>
      <c r="H6855" s="29" t="s">
        <v>408</v>
      </c>
      <c r="I6855" s="30">
        <v>1994</v>
      </c>
      <c r="J6855" s="29" t="s">
        <v>16537</v>
      </c>
      <c r="K6855" s="22" t="str">
        <f>VLOOKUP(E6855,'[1]Tirupati Member''s Detail'!$D$2:$L$1048576,8,0)</f>
        <v>No</v>
      </c>
      <c r="L6855" s="23">
        <f>VLOOKUP(E6855,'[1]Tirupati Member''s Detail'!$D$2:$L$1048576,4,0)</f>
        <v>27000</v>
      </c>
      <c r="M6855" s="23">
        <f t="shared" si="539"/>
        <v>27000</v>
      </c>
      <c r="N6855" s="23">
        <f>VLOOKUP(E6855,'[1]Tirupati Member''s Detail'!$D$2:$L$1048576,5,0)</f>
        <v>27000</v>
      </c>
      <c r="O6855" s="23" t="str">
        <f>VLOOKUP(E6855,'[1]Tirupati Member''s Detail'!$D$2:$L$1048576,7,0)</f>
        <v>I.R.M</v>
      </c>
      <c r="P6855" s="23">
        <f t="shared" si="541"/>
        <v>0</v>
      </c>
      <c r="Q6855" s="24" t="e">
        <f>+#REF!-I6855</f>
        <v>#REF!</v>
      </c>
      <c r="R6855" s="25">
        <f t="shared" si="537"/>
        <v>21600</v>
      </c>
      <c r="S6855" s="25" t="e">
        <f t="shared" si="538"/>
        <v>#REF!</v>
      </c>
      <c r="T6855" s="25">
        <f t="shared" si="540"/>
        <v>21600</v>
      </c>
      <c r="U6855" s="25"/>
      <c r="V6855" s="23"/>
      <c r="W6855" s="23"/>
      <c r="X6855" s="24" t="e">
        <f>+#REF!-I6855</f>
        <v>#REF!</v>
      </c>
      <c r="Y6855" s="23"/>
      <c r="Z6855" s="23"/>
      <c r="AA6855" s="23"/>
      <c r="AB6855" s="23"/>
      <c r="AC6855" s="23"/>
      <c r="AD6855" s="23"/>
      <c r="AE6855" s="26" t="str">
        <f>VLOOKUP(E6855,'[1]Tirupati Member''s Detail'!$D$2:$L$1048576,9,0)</f>
        <v>As POD last communication 07</v>
      </c>
    </row>
    <row r="6856" spans="1:31" x14ac:dyDescent="0.3">
      <c r="A6856" s="27">
        <v>6861</v>
      </c>
      <c r="B6856" s="28"/>
      <c r="C6856" s="29" t="s">
        <v>16538</v>
      </c>
      <c r="D6856" s="20" t="s">
        <v>22</v>
      </c>
      <c r="E6856" s="29">
        <v>8000137</v>
      </c>
      <c r="F6856" s="20" t="s">
        <v>24</v>
      </c>
      <c r="G6856" s="20" t="s">
        <v>25</v>
      </c>
      <c r="H6856" s="29" t="s">
        <v>408</v>
      </c>
      <c r="I6856" s="30">
        <v>1994</v>
      </c>
      <c r="J6856" s="29" t="s">
        <v>16539</v>
      </c>
      <c r="K6856" s="22" t="str">
        <f>VLOOKUP(E6856,'[1]Tirupati Member''s Detail'!$D$2:$L$1048576,8,0)</f>
        <v>No</v>
      </c>
      <c r="L6856" s="23">
        <f>VLOOKUP(E6856,'[1]Tirupati Member''s Detail'!$D$2:$L$1048576,4,0)</f>
        <v>32000</v>
      </c>
      <c r="M6856" s="23">
        <f t="shared" si="539"/>
        <v>32000</v>
      </c>
      <c r="N6856" s="23">
        <f>VLOOKUP(E6856,'[1]Tirupati Member''s Detail'!$D$2:$L$1048576,5,0)</f>
        <v>32000</v>
      </c>
      <c r="O6856" s="23" t="str">
        <f>VLOOKUP(E6856,'[1]Tirupati Member''s Detail'!$D$2:$L$1048576,7,0)</f>
        <v>I.R.M</v>
      </c>
      <c r="P6856" s="23">
        <f t="shared" si="541"/>
        <v>0</v>
      </c>
      <c r="Q6856" s="24" t="e">
        <f>+#REF!-I6856</f>
        <v>#REF!</v>
      </c>
      <c r="R6856" s="25">
        <f t="shared" si="537"/>
        <v>25600</v>
      </c>
      <c r="S6856" s="25" t="e">
        <f t="shared" si="538"/>
        <v>#REF!</v>
      </c>
      <c r="T6856" s="25">
        <f t="shared" si="540"/>
        <v>25600</v>
      </c>
      <c r="U6856" s="25"/>
      <c r="V6856" s="23"/>
      <c r="W6856" s="23"/>
      <c r="X6856" s="24" t="e">
        <f>+#REF!-I6856</f>
        <v>#REF!</v>
      </c>
      <c r="Y6856" s="23"/>
      <c r="Z6856" s="23"/>
      <c r="AA6856" s="23"/>
      <c r="AB6856" s="23"/>
      <c r="AC6856" s="23"/>
      <c r="AD6856" s="23"/>
      <c r="AE6856" s="26" t="str">
        <f>VLOOKUP(E6856,'[1]Tirupati Member''s Detail'!$D$2:$L$1048576,9,0)</f>
        <v>As POD last communication 07</v>
      </c>
    </row>
    <row r="6857" spans="1:31" x14ac:dyDescent="0.3">
      <c r="A6857" s="27">
        <v>6862</v>
      </c>
      <c r="B6857" s="28"/>
      <c r="C6857" s="29" t="s">
        <v>16540</v>
      </c>
      <c r="D6857" s="20" t="s">
        <v>22</v>
      </c>
      <c r="E6857" s="29">
        <v>8000139</v>
      </c>
      <c r="F6857" s="20" t="s">
        <v>24</v>
      </c>
      <c r="G6857" s="20" t="s">
        <v>25</v>
      </c>
      <c r="H6857" s="29" t="s">
        <v>730</v>
      </c>
      <c r="I6857" s="30">
        <v>1995</v>
      </c>
      <c r="J6857" s="29" t="s">
        <v>16541</v>
      </c>
      <c r="K6857" s="22" t="str">
        <f>VLOOKUP(E6857,'[1]Tirupati Member''s Detail'!$D$2:$L$1048576,8,0)</f>
        <v>No</v>
      </c>
      <c r="L6857" s="23">
        <f>VLOOKUP(E6857,'[1]Tirupati Member''s Detail'!$D$2:$L$1048576,4,0)</f>
        <v>27000</v>
      </c>
      <c r="M6857" s="23">
        <f t="shared" si="539"/>
        <v>27000</v>
      </c>
      <c r="N6857" s="23">
        <f>VLOOKUP(E6857,'[1]Tirupati Member''s Detail'!$D$2:$L$1048576,5,0)</f>
        <v>27000</v>
      </c>
      <c r="O6857" s="23" t="str">
        <f>VLOOKUP(E6857,'[1]Tirupati Member''s Detail'!$D$2:$L$1048576,7,0)</f>
        <v>I.R.M</v>
      </c>
      <c r="P6857" s="23">
        <f t="shared" si="541"/>
        <v>0</v>
      </c>
      <c r="Q6857" s="24" t="e">
        <f>+#REF!-I6857</f>
        <v>#REF!</v>
      </c>
      <c r="R6857" s="25">
        <f t="shared" si="537"/>
        <v>21600</v>
      </c>
      <c r="S6857" s="25" t="e">
        <f t="shared" si="538"/>
        <v>#REF!</v>
      </c>
      <c r="T6857" s="25">
        <f t="shared" si="540"/>
        <v>21600</v>
      </c>
      <c r="U6857" s="25"/>
      <c r="V6857" s="23"/>
      <c r="W6857" s="23"/>
      <c r="X6857" s="24" t="e">
        <f>+#REF!-I6857</f>
        <v>#REF!</v>
      </c>
      <c r="Y6857" s="23"/>
      <c r="Z6857" s="23"/>
      <c r="AA6857" s="23"/>
      <c r="AB6857" s="23"/>
      <c r="AC6857" s="23"/>
      <c r="AD6857" s="23"/>
      <c r="AE6857" s="26" t="str">
        <f>VLOOKUP(E6857,'[1]Tirupati Member''s Detail'!$D$2:$L$1048576,9,0)</f>
        <v>As POD last communication 07</v>
      </c>
    </row>
    <row r="6858" spans="1:31" x14ac:dyDescent="0.3">
      <c r="A6858" s="27">
        <v>6863</v>
      </c>
      <c r="B6858" s="28"/>
      <c r="C6858" s="29" t="s">
        <v>16542</v>
      </c>
      <c r="D6858" s="20" t="s">
        <v>22</v>
      </c>
      <c r="E6858" s="29">
        <v>8000140</v>
      </c>
      <c r="F6858" s="20" t="s">
        <v>24</v>
      </c>
      <c r="G6858" s="20" t="s">
        <v>25</v>
      </c>
      <c r="H6858" s="29" t="s">
        <v>730</v>
      </c>
      <c r="I6858" s="30">
        <v>1995</v>
      </c>
      <c r="J6858" s="29" t="s">
        <v>16543</v>
      </c>
      <c r="K6858" s="22" t="str">
        <f>VLOOKUP(E6858,'[1]Tirupati Member''s Detail'!$D$2:$L$1048576,8,0)</f>
        <v>No</v>
      </c>
      <c r="L6858" s="23">
        <f>VLOOKUP(E6858,'[1]Tirupati Member''s Detail'!$D$2:$L$1048576,4,0)</f>
        <v>27000</v>
      </c>
      <c r="M6858" s="23">
        <f t="shared" si="539"/>
        <v>27000</v>
      </c>
      <c r="N6858" s="23">
        <f>VLOOKUP(E6858,'[1]Tirupati Member''s Detail'!$D$2:$L$1048576,5,0)</f>
        <v>27000</v>
      </c>
      <c r="O6858" s="23" t="str">
        <f>VLOOKUP(E6858,'[1]Tirupati Member''s Detail'!$D$2:$L$1048576,7,0)</f>
        <v>I.R.M</v>
      </c>
      <c r="P6858" s="23">
        <f t="shared" si="541"/>
        <v>0</v>
      </c>
      <c r="Q6858" s="24" t="e">
        <f>+#REF!-I6858</f>
        <v>#REF!</v>
      </c>
      <c r="R6858" s="25">
        <f t="shared" si="537"/>
        <v>21600</v>
      </c>
      <c r="S6858" s="25" t="e">
        <f t="shared" si="538"/>
        <v>#REF!</v>
      </c>
      <c r="T6858" s="25">
        <f t="shared" si="540"/>
        <v>21600</v>
      </c>
      <c r="U6858" s="25"/>
      <c r="V6858" s="23"/>
      <c r="W6858" s="23"/>
      <c r="X6858" s="24" t="e">
        <f>+#REF!-I6858</f>
        <v>#REF!</v>
      </c>
      <c r="Y6858" s="23"/>
      <c r="Z6858" s="23"/>
      <c r="AA6858" s="23"/>
      <c r="AB6858" s="23"/>
      <c r="AC6858" s="23"/>
      <c r="AD6858" s="23"/>
      <c r="AE6858" s="26" t="str">
        <f>VLOOKUP(E6858,'[1]Tirupati Member''s Detail'!$D$2:$L$1048576,9,0)</f>
        <v>As POD last communication 07</v>
      </c>
    </row>
    <row r="6859" spans="1:31" x14ac:dyDescent="0.3">
      <c r="A6859" s="27">
        <v>6864</v>
      </c>
      <c r="B6859" s="28"/>
      <c r="C6859" s="29" t="s">
        <v>16544</v>
      </c>
      <c r="D6859" s="20" t="s">
        <v>22</v>
      </c>
      <c r="E6859" s="29">
        <v>8000141</v>
      </c>
      <c r="F6859" s="20" t="s">
        <v>24</v>
      </c>
      <c r="G6859" s="20" t="s">
        <v>25</v>
      </c>
      <c r="H6859" s="29" t="s">
        <v>738</v>
      </c>
      <c r="I6859" s="30">
        <v>1995</v>
      </c>
      <c r="J6859" s="29" t="s">
        <v>16545</v>
      </c>
      <c r="K6859" s="22" t="str">
        <f>VLOOKUP(E6859,'[1]Tirupati Member''s Detail'!$D$2:$L$1048576,8,0)</f>
        <v>No</v>
      </c>
      <c r="L6859" s="23">
        <f>VLOOKUP(E6859,'[1]Tirupati Member''s Detail'!$D$2:$L$1048576,4,0)</f>
        <v>32000</v>
      </c>
      <c r="M6859" s="23">
        <f t="shared" si="539"/>
        <v>32000</v>
      </c>
      <c r="N6859" s="23">
        <f>VLOOKUP(E6859,'[1]Tirupati Member''s Detail'!$D$2:$L$1048576,5,0)</f>
        <v>32000</v>
      </c>
      <c r="O6859" s="23" t="str">
        <f>VLOOKUP(E6859,'[1]Tirupati Member''s Detail'!$D$2:$L$1048576,7,0)</f>
        <v>I.R.M</v>
      </c>
      <c r="P6859" s="23">
        <f t="shared" si="541"/>
        <v>0</v>
      </c>
      <c r="Q6859" s="24" t="e">
        <f>+#REF!-I6859</f>
        <v>#REF!</v>
      </c>
      <c r="R6859" s="25">
        <f t="shared" si="537"/>
        <v>25600</v>
      </c>
      <c r="S6859" s="25" t="e">
        <f t="shared" si="538"/>
        <v>#REF!</v>
      </c>
      <c r="T6859" s="25">
        <f t="shared" si="540"/>
        <v>25600</v>
      </c>
      <c r="U6859" s="25"/>
      <c r="V6859" s="23"/>
      <c r="W6859" s="23"/>
      <c r="X6859" s="24" t="e">
        <f>+#REF!-I6859</f>
        <v>#REF!</v>
      </c>
      <c r="Y6859" s="23"/>
      <c r="Z6859" s="23"/>
      <c r="AA6859" s="23"/>
      <c r="AB6859" s="23"/>
      <c r="AC6859" s="23"/>
      <c r="AD6859" s="23"/>
      <c r="AE6859" s="26" t="str">
        <f>VLOOKUP(E6859,'[1]Tirupati Member''s Detail'!$D$2:$L$1048576,9,0)</f>
        <v>no communication till date</v>
      </c>
    </row>
    <row r="6860" spans="1:31" x14ac:dyDescent="0.3">
      <c r="A6860" s="27">
        <v>6865</v>
      </c>
      <c r="B6860" s="28"/>
      <c r="C6860" s="29" t="s">
        <v>16546</v>
      </c>
      <c r="D6860" s="20" t="s">
        <v>22</v>
      </c>
      <c r="E6860" s="29">
        <v>8000142</v>
      </c>
      <c r="F6860" s="20" t="s">
        <v>24</v>
      </c>
      <c r="G6860" s="20" t="s">
        <v>25</v>
      </c>
      <c r="H6860" s="29" t="s">
        <v>790</v>
      </c>
      <c r="I6860" s="30">
        <v>1995</v>
      </c>
      <c r="J6860" s="29" t="s">
        <v>16547</v>
      </c>
      <c r="K6860" s="22" t="str">
        <f>VLOOKUP(E6860,'[1]Tirupati Member''s Detail'!$D$2:$L$1048576,8,0)</f>
        <v>No</v>
      </c>
      <c r="L6860" s="23">
        <f>VLOOKUP(E6860,'[1]Tirupati Member''s Detail'!$D$2:$L$1048576,4,0)</f>
        <v>27000</v>
      </c>
      <c r="M6860" s="23">
        <f t="shared" si="539"/>
        <v>27000</v>
      </c>
      <c r="N6860" s="23">
        <f>VLOOKUP(E6860,'[1]Tirupati Member''s Detail'!$D$2:$L$1048576,5,0)</f>
        <v>27000</v>
      </c>
      <c r="O6860" s="23" t="str">
        <f>VLOOKUP(E6860,'[1]Tirupati Member''s Detail'!$D$2:$L$1048576,7,0)</f>
        <v>I.R.M</v>
      </c>
      <c r="P6860" s="23">
        <f t="shared" si="541"/>
        <v>0</v>
      </c>
      <c r="Q6860" s="24" t="e">
        <f>+#REF!-I6860</f>
        <v>#REF!</v>
      </c>
      <c r="R6860" s="25">
        <f t="shared" si="537"/>
        <v>21600</v>
      </c>
      <c r="S6860" s="25" t="e">
        <f t="shared" si="538"/>
        <v>#REF!</v>
      </c>
      <c r="T6860" s="25">
        <f t="shared" si="540"/>
        <v>21600</v>
      </c>
      <c r="U6860" s="25"/>
      <c r="V6860" s="23"/>
      <c r="W6860" s="23"/>
      <c r="X6860" s="24" t="e">
        <f>+#REF!-I6860</f>
        <v>#REF!</v>
      </c>
      <c r="Y6860" s="23"/>
      <c r="Z6860" s="23"/>
      <c r="AA6860" s="23"/>
      <c r="AB6860" s="23"/>
      <c r="AC6860" s="23"/>
      <c r="AD6860" s="23"/>
      <c r="AE6860" s="26" t="str">
        <f>VLOOKUP(E6860,'[1]Tirupati Member''s Detail'!$D$2:$L$1048576,9,0)</f>
        <v>last communication 06</v>
      </c>
    </row>
    <row r="6861" spans="1:31" x14ac:dyDescent="0.3">
      <c r="A6861" s="27">
        <v>6866</v>
      </c>
      <c r="B6861" s="28"/>
      <c r="C6861" s="29" t="s">
        <v>16548</v>
      </c>
      <c r="D6861" s="20" t="s">
        <v>22</v>
      </c>
      <c r="E6861" s="29">
        <v>8000143</v>
      </c>
      <c r="F6861" s="20" t="s">
        <v>24</v>
      </c>
      <c r="G6861" s="20" t="s">
        <v>25</v>
      </c>
      <c r="H6861" s="29" t="s">
        <v>892</v>
      </c>
      <c r="I6861" s="30">
        <v>1995</v>
      </c>
      <c r="J6861" s="29" t="s">
        <v>16549</v>
      </c>
      <c r="K6861" s="22" t="str">
        <f>VLOOKUP(E6861,'[1]Tirupati Member''s Detail'!$D$2:$L$1048576,8,0)</f>
        <v>No</v>
      </c>
      <c r="L6861" s="23">
        <f>VLOOKUP(E6861,'[1]Tirupati Member''s Detail'!$D$2:$L$1048576,4,0)</f>
        <v>27000</v>
      </c>
      <c r="M6861" s="23">
        <f t="shared" si="539"/>
        <v>27000</v>
      </c>
      <c r="N6861" s="23">
        <f>VLOOKUP(E6861,'[1]Tirupati Member''s Detail'!$D$2:$L$1048576,5,0)</f>
        <v>27000</v>
      </c>
      <c r="O6861" s="23" t="str">
        <f>VLOOKUP(E6861,'[1]Tirupati Member''s Detail'!$D$2:$L$1048576,7,0)</f>
        <v>I.R.M</v>
      </c>
      <c r="P6861" s="23">
        <f t="shared" si="541"/>
        <v>0</v>
      </c>
      <c r="Q6861" s="24" t="e">
        <f>+#REF!-I6861</f>
        <v>#REF!</v>
      </c>
      <c r="R6861" s="25">
        <f t="shared" si="537"/>
        <v>21600</v>
      </c>
      <c r="S6861" s="25" t="e">
        <f t="shared" si="538"/>
        <v>#REF!</v>
      </c>
      <c r="T6861" s="25">
        <f t="shared" si="540"/>
        <v>21600</v>
      </c>
      <c r="U6861" s="25"/>
      <c r="V6861" s="23"/>
      <c r="W6861" s="23"/>
      <c r="X6861" s="24" t="e">
        <f>+#REF!-I6861</f>
        <v>#REF!</v>
      </c>
      <c r="Y6861" s="23"/>
      <c r="Z6861" s="23"/>
      <c r="AA6861" s="23"/>
      <c r="AB6861" s="23"/>
      <c r="AC6861" s="23"/>
      <c r="AD6861" s="23"/>
      <c r="AE6861" s="26" t="str">
        <f>VLOOKUP(E6861,'[1]Tirupati Member''s Detail'!$D$2:$L$1048576,9,0)</f>
        <v>As POD last communication 07</v>
      </c>
    </row>
    <row r="6862" spans="1:31" x14ac:dyDescent="0.3">
      <c r="A6862" s="27">
        <v>6867</v>
      </c>
      <c r="B6862" s="28"/>
      <c r="C6862" s="29" t="s">
        <v>16550</v>
      </c>
      <c r="D6862" s="20" t="s">
        <v>22</v>
      </c>
      <c r="E6862" s="29">
        <v>8000144</v>
      </c>
      <c r="F6862" s="20" t="s">
        <v>24</v>
      </c>
      <c r="G6862" s="20" t="s">
        <v>25</v>
      </c>
      <c r="H6862" s="29" t="s">
        <v>828</v>
      </c>
      <c r="I6862" s="30">
        <v>1995</v>
      </c>
      <c r="J6862" s="29" t="s">
        <v>16551</v>
      </c>
      <c r="K6862" s="22" t="str">
        <f>VLOOKUP(E6862,'[1]Tirupati Member''s Detail'!$D$2:$L$1048576,8,0)</f>
        <v>No</v>
      </c>
      <c r="L6862" s="23">
        <f>VLOOKUP(E6862,'[1]Tirupati Member''s Detail'!$D$2:$L$1048576,4,0)</f>
        <v>27000</v>
      </c>
      <c r="M6862" s="23">
        <f t="shared" si="539"/>
        <v>27000</v>
      </c>
      <c r="N6862" s="23">
        <f>VLOOKUP(E6862,'[1]Tirupati Member''s Detail'!$D$2:$L$1048576,5,0)</f>
        <v>27000</v>
      </c>
      <c r="O6862" s="23" t="str">
        <f>VLOOKUP(E6862,'[1]Tirupati Member''s Detail'!$D$2:$L$1048576,7,0)</f>
        <v>I.R.M</v>
      </c>
      <c r="P6862" s="23">
        <f t="shared" si="541"/>
        <v>0</v>
      </c>
      <c r="Q6862" s="24" t="e">
        <f>+#REF!-I6862</f>
        <v>#REF!</v>
      </c>
      <c r="R6862" s="25">
        <f t="shared" si="537"/>
        <v>21600</v>
      </c>
      <c r="S6862" s="25" t="e">
        <f t="shared" si="538"/>
        <v>#REF!</v>
      </c>
      <c r="T6862" s="25">
        <f t="shared" si="540"/>
        <v>21600</v>
      </c>
      <c r="U6862" s="25"/>
      <c r="V6862" s="23"/>
      <c r="W6862" s="23"/>
      <c r="X6862" s="24" t="e">
        <f>+#REF!-I6862</f>
        <v>#REF!</v>
      </c>
      <c r="Y6862" s="23"/>
      <c r="Z6862" s="23"/>
      <c r="AA6862" s="23"/>
      <c r="AB6862" s="23"/>
      <c r="AC6862" s="23"/>
      <c r="AD6862" s="23"/>
      <c r="AE6862" s="26" t="str">
        <f>VLOOKUP(E6862,'[1]Tirupati Member''s Detail'!$D$2:$L$1048576,9,0)</f>
        <v>As POD last communication 07</v>
      </c>
    </row>
    <row r="6863" spans="1:31" x14ac:dyDescent="0.3">
      <c r="A6863" s="27">
        <v>6868</v>
      </c>
      <c r="B6863" s="28"/>
      <c r="C6863" s="29" t="s">
        <v>16552</v>
      </c>
      <c r="D6863" s="20" t="s">
        <v>22</v>
      </c>
      <c r="E6863" s="29">
        <v>8000145</v>
      </c>
      <c r="F6863" s="20" t="s">
        <v>24</v>
      </c>
      <c r="G6863" s="20" t="s">
        <v>25</v>
      </c>
      <c r="H6863" s="29" t="s">
        <v>734</v>
      </c>
      <c r="I6863" s="30">
        <v>1995</v>
      </c>
      <c r="J6863" s="29" t="s">
        <v>16553</v>
      </c>
      <c r="K6863" s="22" t="str">
        <f>VLOOKUP(E6863,'[1]Tirupati Member''s Detail'!$D$2:$L$1048576,8,0)</f>
        <v>No</v>
      </c>
      <c r="L6863" s="23">
        <f>VLOOKUP(E6863,'[1]Tirupati Member''s Detail'!$D$2:$L$1048576,4,0)</f>
        <v>22000</v>
      </c>
      <c r="M6863" s="23">
        <f t="shared" si="539"/>
        <v>22000</v>
      </c>
      <c r="N6863" s="23">
        <f>VLOOKUP(E6863,'[1]Tirupati Member''s Detail'!$D$2:$L$1048576,5,0)</f>
        <v>22000</v>
      </c>
      <c r="O6863" s="23" t="str">
        <f>VLOOKUP(E6863,'[1]Tirupati Member''s Detail'!$D$2:$L$1048576,7,0)</f>
        <v>I.R.M</v>
      </c>
      <c r="P6863" s="23">
        <f t="shared" si="541"/>
        <v>0</v>
      </c>
      <c r="Q6863" s="24" t="e">
        <f>+#REF!-I6863</f>
        <v>#REF!</v>
      </c>
      <c r="R6863" s="25">
        <f t="shared" si="537"/>
        <v>17600</v>
      </c>
      <c r="S6863" s="25" t="e">
        <f t="shared" si="538"/>
        <v>#REF!</v>
      </c>
      <c r="T6863" s="25">
        <f t="shared" si="540"/>
        <v>17600</v>
      </c>
      <c r="U6863" s="25"/>
      <c r="V6863" s="23"/>
      <c r="W6863" s="23"/>
      <c r="X6863" s="24" t="e">
        <f>+#REF!-I6863</f>
        <v>#REF!</v>
      </c>
      <c r="Y6863" s="23"/>
      <c r="Z6863" s="23"/>
      <c r="AA6863" s="23"/>
      <c r="AB6863" s="23"/>
      <c r="AC6863" s="23"/>
      <c r="AD6863" s="23"/>
      <c r="AE6863" s="26" t="str">
        <f>VLOOKUP(E6863,'[1]Tirupati Member''s Detail'!$D$2:$L$1048576,9,0)</f>
        <v>no communication till date</v>
      </c>
    </row>
    <row r="6864" spans="1:31" x14ac:dyDescent="0.3">
      <c r="A6864" s="27">
        <v>6869</v>
      </c>
      <c r="B6864" s="28"/>
      <c r="C6864" s="29" t="s">
        <v>16554</v>
      </c>
      <c r="D6864" s="20" t="s">
        <v>22</v>
      </c>
      <c r="E6864" s="29">
        <v>8000146</v>
      </c>
      <c r="F6864" s="20" t="s">
        <v>24</v>
      </c>
      <c r="G6864" s="20" t="s">
        <v>25</v>
      </c>
      <c r="H6864" s="29" t="s">
        <v>7111</v>
      </c>
      <c r="I6864" s="30">
        <v>1995</v>
      </c>
      <c r="J6864" s="29" t="s">
        <v>16555</v>
      </c>
      <c r="K6864" s="22" t="str">
        <f>VLOOKUP(E6864,'[1]Tirupati Member''s Detail'!$D$2:$L$1048576,8,0)</f>
        <v>No</v>
      </c>
      <c r="L6864" s="23">
        <f>VLOOKUP(E6864,'[1]Tirupati Member''s Detail'!$D$2:$L$1048576,4,0)</f>
        <v>27000</v>
      </c>
      <c r="M6864" s="23">
        <f t="shared" si="539"/>
        <v>27000</v>
      </c>
      <c r="N6864" s="23">
        <f>VLOOKUP(E6864,'[1]Tirupati Member''s Detail'!$D$2:$L$1048576,5,0)</f>
        <v>27000</v>
      </c>
      <c r="O6864" s="23" t="str">
        <f>VLOOKUP(E6864,'[1]Tirupati Member''s Detail'!$D$2:$L$1048576,7,0)</f>
        <v>I.R.M</v>
      </c>
      <c r="P6864" s="23">
        <f t="shared" si="541"/>
        <v>0</v>
      </c>
      <c r="Q6864" s="24" t="e">
        <f>+#REF!-I6864</f>
        <v>#REF!</v>
      </c>
      <c r="R6864" s="25">
        <f t="shared" si="537"/>
        <v>21600</v>
      </c>
      <c r="S6864" s="25" t="e">
        <f t="shared" si="538"/>
        <v>#REF!</v>
      </c>
      <c r="T6864" s="25">
        <f t="shared" si="540"/>
        <v>21600</v>
      </c>
      <c r="U6864" s="25"/>
      <c r="V6864" s="23"/>
      <c r="W6864" s="23"/>
      <c r="X6864" s="24" t="e">
        <f>+#REF!-I6864</f>
        <v>#REF!</v>
      </c>
      <c r="Y6864" s="23"/>
      <c r="Z6864" s="23"/>
      <c r="AA6864" s="23"/>
      <c r="AB6864" s="23"/>
      <c r="AC6864" s="23"/>
      <c r="AD6864" s="23"/>
      <c r="AE6864" s="26" t="str">
        <f>VLOOKUP(E6864,'[1]Tirupati Member''s Detail'!$D$2:$L$1048576,9,0)</f>
        <v>last communication 08</v>
      </c>
    </row>
    <row r="6865" spans="1:31" x14ac:dyDescent="0.3">
      <c r="A6865" s="27">
        <v>6870</v>
      </c>
      <c r="B6865" s="28"/>
      <c r="C6865" s="29" t="s">
        <v>16556</v>
      </c>
      <c r="D6865" s="20" t="s">
        <v>22</v>
      </c>
      <c r="E6865" s="29">
        <v>8000147</v>
      </c>
      <c r="F6865" s="20" t="s">
        <v>24</v>
      </c>
      <c r="G6865" s="20" t="s">
        <v>25</v>
      </c>
      <c r="H6865" s="29" t="s">
        <v>818</v>
      </c>
      <c r="I6865" s="30">
        <v>1995</v>
      </c>
      <c r="J6865" s="29" t="s">
        <v>16557</v>
      </c>
      <c r="K6865" s="22" t="str">
        <f>VLOOKUP(E6865,'[1]Tirupati Member''s Detail'!$D$2:$L$1048576,8,0)</f>
        <v>No</v>
      </c>
      <c r="L6865" s="23">
        <f>VLOOKUP(E6865,'[1]Tirupati Member''s Detail'!$D$2:$L$1048576,4,0)</f>
        <v>22000</v>
      </c>
      <c r="M6865" s="23">
        <f t="shared" si="539"/>
        <v>22000</v>
      </c>
      <c r="N6865" s="23">
        <f>VLOOKUP(E6865,'[1]Tirupati Member''s Detail'!$D$2:$L$1048576,5,0)</f>
        <v>22000</v>
      </c>
      <c r="O6865" s="23" t="str">
        <f>VLOOKUP(E6865,'[1]Tirupati Member''s Detail'!$D$2:$L$1048576,7,0)</f>
        <v>I.R.M</v>
      </c>
      <c r="P6865" s="23">
        <f t="shared" si="541"/>
        <v>0</v>
      </c>
      <c r="Q6865" s="24" t="e">
        <f>+#REF!-I6865</f>
        <v>#REF!</v>
      </c>
      <c r="R6865" s="25">
        <f t="shared" ref="R6865:R6928" si="542">IF(O6865="regular",((N6865-(N6865/99)*Q6865)),(N6865-(N6865*20%)))</f>
        <v>17600</v>
      </c>
      <c r="S6865" s="25" t="e">
        <f t="shared" ref="S6865:S6928" si="543">((N6865-(N6865/99)*Q6865))</f>
        <v>#REF!</v>
      </c>
      <c r="T6865" s="25">
        <f t="shared" si="540"/>
        <v>17600</v>
      </c>
      <c r="U6865" s="25"/>
      <c r="V6865" s="23"/>
      <c r="W6865" s="23"/>
      <c r="X6865" s="24" t="e">
        <f>+#REF!-I6865</f>
        <v>#REF!</v>
      </c>
      <c r="Y6865" s="23"/>
      <c r="Z6865" s="23"/>
      <c r="AA6865" s="23"/>
      <c r="AB6865" s="23"/>
      <c r="AC6865" s="23"/>
      <c r="AD6865" s="23"/>
      <c r="AE6865" s="26" t="str">
        <f>VLOOKUP(E6865,'[1]Tirupati Member''s Detail'!$D$2:$L$1048576,9,0)</f>
        <v>As POD last communication 07</v>
      </c>
    </row>
    <row r="6866" spans="1:31" x14ac:dyDescent="0.3">
      <c r="A6866" s="27">
        <v>6871</v>
      </c>
      <c r="B6866" s="28"/>
      <c r="C6866" s="29" t="s">
        <v>16558</v>
      </c>
      <c r="D6866" s="20" t="s">
        <v>22</v>
      </c>
      <c r="E6866" s="29">
        <v>8000148</v>
      </c>
      <c r="F6866" s="20" t="s">
        <v>24</v>
      </c>
      <c r="G6866" s="20" t="s">
        <v>25</v>
      </c>
      <c r="H6866" s="29" t="s">
        <v>734</v>
      </c>
      <c r="I6866" s="30">
        <v>1995</v>
      </c>
      <c r="J6866" s="29" t="s">
        <v>16559</v>
      </c>
      <c r="K6866" s="22" t="str">
        <f>VLOOKUP(E6866,'[1]Tirupati Member''s Detail'!$D$2:$L$1048576,8,0)</f>
        <v>No</v>
      </c>
      <c r="L6866" s="23">
        <f>VLOOKUP(E6866,'[1]Tirupati Member''s Detail'!$D$2:$L$1048576,4,0)</f>
        <v>32000</v>
      </c>
      <c r="M6866" s="23">
        <f t="shared" si="539"/>
        <v>32000</v>
      </c>
      <c r="N6866" s="23">
        <f>VLOOKUP(E6866,'[1]Tirupati Member''s Detail'!$D$2:$L$1048576,5,0)</f>
        <v>32000</v>
      </c>
      <c r="O6866" s="23" t="str">
        <f>VLOOKUP(E6866,'[1]Tirupati Member''s Detail'!$D$2:$L$1048576,7,0)</f>
        <v>I.R.M</v>
      </c>
      <c r="P6866" s="23">
        <f t="shared" si="541"/>
        <v>0</v>
      </c>
      <c r="Q6866" s="24" t="e">
        <f>+#REF!-I6866</f>
        <v>#REF!</v>
      </c>
      <c r="R6866" s="25">
        <f t="shared" si="542"/>
        <v>25600</v>
      </c>
      <c r="S6866" s="25" t="e">
        <f t="shared" si="543"/>
        <v>#REF!</v>
      </c>
      <c r="T6866" s="25">
        <f t="shared" si="540"/>
        <v>25600</v>
      </c>
      <c r="U6866" s="25"/>
      <c r="V6866" s="23"/>
      <c r="W6866" s="23"/>
      <c r="X6866" s="24" t="e">
        <f>+#REF!-I6866</f>
        <v>#REF!</v>
      </c>
      <c r="Y6866" s="23"/>
      <c r="Z6866" s="23"/>
      <c r="AA6866" s="23"/>
      <c r="AB6866" s="23"/>
      <c r="AC6866" s="23"/>
      <c r="AD6866" s="23"/>
      <c r="AE6866" s="26" t="str">
        <f>VLOOKUP(E6866,'[1]Tirupati Member''s Detail'!$D$2:$L$1048576,9,0)</f>
        <v>As POD last communication 07</v>
      </c>
    </row>
    <row r="6867" spans="1:31" x14ac:dyDescent="0.3">
      <c r="A6867" s="27">
        <v>6872</v>
      </c>
      <c r="B6867" s="28"/>
      <c r="C6867" s="29" t="s">
        <v>16560</v>
      </c>
      <c r="D6867" s="20" t="s">
        <v>22</v>
      </c>
      <c r="E6867" s="29">
        <v>8000149</v>
      </c>
      <c r="F6867" s="20" t="s">
        <v>24</v>
      </c>
      <c r="G6867" s="20" t="s">
        <v>25</v>
      </c>
      <c r="H6867" s="29" t="s">
        <v>892</v>
      </c>
      <c r="I6867" s="30">
        <v>1995</v>
      </c>
      <c r="J6867" s="29" t="s">
        <v>16561</v>
      </c>
      <c r="K6867" s="22" t="str">
        <f>VLOOKUP(E6867,'[1]Tirupati Member''s Detail'!$D$2:$L$1048576,8,0)</f>
        <v>No</v>
      </c>
      <c r="L6867" s="23">
        <f>VLOOKUP(E6867,'[1]Tirupati Member''s Detail'!$D$2:$L$1048576,4,0)</f>
        <v>27000</v>
      </c>
      <c r="M6867" s="23">
        <f t="shared" si="539"/>
        <v>27000</v>
      </c>
      <c r="N6867" s="23">
        <f>VLOOKUP(E6867,'[1]Tirupati Member''s Detail'!$D$2:$L$1048576,5,0)</f>
        <v>27000</v>
      </c>
      <c r="O6867" s="23" t="str">
        <f>VLOOKUP(E6867,'[1]Tirupati Member''s Detail'!$D$2:$L$1048576,7,0)</f>
        <v>I.R.M</v>
      </c>
      <c r="P6867" s="23">
        <f t="shared" si="541"/>
        <v>0</v>
      </c>
      <c r="Q6867" s="24" t="e">
        <f>+#REF!-I6867</f>
        <v>#REF!</v>
      </c>
      <c r="R6867" s="25">
        <f t="shared" si="542"/>
        <v>21600</v>
      </c>
      <c r="S6867" s="25" t="e">
        <f t="shared" si="543"/>
        <v>#REF!</v>
      </c>
      <c r="T6867" s="25">
        <f t="shared" si="540"/>
        <v>21600</v>
      </c>
      <c r="U6867" s="25"/>
      <c r="V6867" s="23"/>
      <c r="W6867" s="23"/>
      <c r="X6867" s="24" t="e">
        <f>+#REF!-I6867</f>
        <v>#REF!</v>
      </c>
      <c r="Y6867" s="23"/>
      <c r="Z6867" s="23"/>
      <c r="AA6867" s="23"/>
      <c r="AB6867" s="23"/>
      <c r="AC6867" s="23"/>
      <c r="AD6867" s="23"/>
      <c r="AE6867" s="26" t="str">
        <f>VLOOKUP(E6867,'[1]Tirupati Member''s Detail'!$D$2:$L$1048576,9,0)</f>
        <v>As POD last communication 07</v>
      </c>
    </row>
    <row r="6868" spans="1:31" x14ac:dyDescent="0.3">
      <c r="A6868" s="27">
        <v>6873</v>
      </c>
      <c r="B6868" s="28"/>
      <c r="C6868" s="29" t="s">
        <v>16562</v>
      </c>
      <c r="D6868" s="20" t="s">
        <v>22</v>
      </c>
      <c r="E6868" s="29">
        <v>8000151</v>
      </c>
      <c r="F6868" s="20" t="s">
        <v>24</v>
      </c>
      <c r="G6868" s="20" t="s">
        <v>25</v>
      </c>
      <c r="H6868" s="29" t="s">
        <v>858</v>
      </c>
      <c r="I6868" s="30">
        <v>1995</v>
      </c>
      <c r="J6868" s="29" t="s">
        <v>16563</v>
      </c>
      <c r="K6868" s="22" t="str">
        <f>VLOOKUP(E6868,'[1]Tirupati Member''s Detail'!$D$2:$L$1048576,8,0)</f>
        <v>No</v>
      </c>
      <c r="L6868" s="23">
        <f>VLOOKUP(E6868,'[1]Tirupati Member''s Detail'!$D$2:$L$1048576,4,0)</f>
        <v>22000</v>
      </c>
      <c r="M6868" s="23">
        <f t="shared" si="539"/>
        <v>22000</v>
      </c>
      <c r="N6868" s="23">
        <f>VLOOKUP(E6868,'[1]Tirupati Member''s Detail'!$D$2:$L$1048576,5,0)</f>
        <v>22000</v>
      </c>
      <c r="O6868" s="23" t="str">
        <f>VLOOKUP(E6868,'[1]Tirupati Member''s Detail'!$D$2:$L$1048576,7,0)</f>
        <v>I.R.M</v>
      </c>
      <c r="P6868" s="23">
        <f t="shared" si="541"/>
        <v>0</v>
      </c>
      <c r="Q6868" s="24" t="e">
        <f>+#REF!-I6868</f>
        <v>#REF!</v>
      </c>
      <c r="R6868" s="25">
        <f t="shared" si="542"/>
        <v>17600</v>
      </c>
      <c r="S6868" s="25" t="e">
        <f t="shared" si="543"/>
        <v>#REF!</v>
      </c>
      <c r="T6868" s="25">
        <f t="shared" si="540"/>
        <v>17600</v>
      </c>
      <c r="U6868" s="25"/>
      <c r="V6868" s="23"/>
      <c r="W6868" s="23"/>
      <c r="X6868" s="24" t="e">
        <f>+#REF!-I6868</f>
        <v>#REF!</v>
      </c>
      <c r="Y6868" s="23"/>
      <c r="Z6868" s="23"/>
      <c r="AA6868" s="23"/>
      <c r="AB6868" s="23"/>
      <c r="AC6868" s="23"/>
      <c r="AD6868" s="23"/>
      <c r="AE6868" s="26" t="str">
        <f>VLOOKUP(E6868,'[1]Tirupati Member''s Detail'!$D$2:$L$1048576,9,0)</f>
        <v>As POD last communication 07</v>
      </c>
    </row>
    <row r="6869" spans="1:31" x14ac:dyDescent="0.3">
      <c r="A6869" s="27">
        <v>6874</v>
      </c>
      <c r="B6869" s="28"/>
      <c r="C6869" s="29" t="s">
        <v>16564</v>
      </c>
      <c r="D6869" s="20" t="s">
        <v>22</v>
      </c>
      <c r="E6869" s="29">
        <v>8000153</v>
      </c>
      <c r="F6869" s="20" t="s">
        <v>24</v>
      </c>
      <c r="G6869" s="20" t="s">
        <v>25</v>
      </c>
      <c r="H6869" s="29" t="s">
        <v>1602</v>
      </c>
      <c r="I6869" s="30">
        <v>1995</v>
      </c>
      <c r="J6869" s="29" t="s">
        <v>14228</v>
      </c>
      <c r="K6869" s="22" t="str">
        <f>VLOOKUP(E6869,'[1]Tirupati Member''s Detail'!$D$2:$L$1048576,8,0)</f>
        <v>No</v>
      </c>
      <c r="L6869" s="23">
        <f>VLOOKUP(E6869,'[1]Tirupati Member''s Detail'!$D$2:$L$1048576,4,0)</f>
        <v>22000</v>
      </c>
      <c r="M6869" s="23">
        <f t="shared" si="539"/>
        <v>22000</v>
      </c>
      <c r="N6869" s="23">
        <f>VLOOKUP(E6869,'[1]Tirupati Member''s Detail'!$D$2:$L$1048576,5,0)</f>
        <v>5500</v>
      </c>
      <c r="O6869" s="23" t="str">
        <f>VLOOKUP(E6869,'[1]Tirupati Member''s Detail'!$D$2:$L$1048576,7,0)</f>
        <v>Outstanding</v>
      </c>
      <c r="P6869" s="23">
        <f t="shared" si="541"/>
        <v>16500</v>
      </c>
      <c r="Q6869" s="24" t="e">
        <f>+#REF!-I6869</f>
        <v>#REF!</v>
      </c>
      <c r="R6869" s="25">
        <f t="shared" si="542"/>
        <v>4400</v>
      </c>
      <c r="S6869" s="25" t="e">
        <f t="shared" si="543"/>
        <v>#REF!</v>
      </c>
      <c r="T6869" s="25">
        <f t="shared" si="540"/>
        <v>4400</v>
      </c>
      <c r="U6869" s="25"/>
      <c r="V6869" s="23"/>
      <c r="W6869" s="23"/>
      <c r="X6869" s="24" t="e">
        <f>+#REF!-I6869</f>
        <v>#REF!</v>
      </c>
      <c r="Y6869" s="23"/>
      <c r="Z6869" s="23"/>
      <c r="AA6869" s="23"/>
      <c r="AB6869" s="23"/>
      <c r="AC6869" s="23"/>
      <c r="AD6869" s="23"/>
      <c r="AE6869" s="26" t="str">
        <f>VLOOKUP(E6869,'[1]Tirupati Member''s Detail'!$D$2:$L$1048576,9,0)</f>
        <v>As POD Last Communication Till 2007 (Outstanding Rs 16500/-)</v>
      </c>
    </row>
    <row r="6870" spans="1:31" x14ac:dyDescent="0.3">
      <c r="A6870" s="27">
        <v>6875</v>
      </c>
      <c r="B6870" s="28"/>
      <c r="C6870" s="29" t="s">
        <v>16565</v>
      </c>
      <c r="D6870" s="20" t="s">
        <v>22</v>
      </c>
      <c r="E6870" s="29">
        <v>8000154</v>
      </c>
      <c r="F6870" s="20" t="s">
        <v>24</v>
      </c>
      <c r="G6870" s="20" t="s">
        <v>25</v>
      </c>
      <c r="H6870" s="29" t="s">
        <v>9176</v>
      </c>
      <c r="I6870" s="30">
        <v>1995</v>
      </c>
      <c r="J6870" s="29" t="s">
        <v>16566</v>
      </c>
      <c r="K6870" s="22" t="str">
        <f>VLOOKUP(E6870,'[1]Tirupati Member''s Detail'!$D$2:$L$1048576,8,0)</f>
        <v>No</v>
      </c>
      <c r="L6870" s="23">
        <f>VLOOKUP(E6870,'[1]Tirupati Member''s Detail'!$D$2:$L$1048576,4,0)</f>
        <v>22000</v>
      </c>
      <c r="M6870" s="23">
        <f t="shared" si="539"/>
        <v>22000</v>
      </c>
      <c r="N6870" s="23">
        <f>VLOOKUP(E6870,'[1]Tirupati Member''s Detail'!$D$2:$L$1048576,5,0)</f>
        <v>22000</v>
      </c>
      <c r="O6870" s="23" t="str">
        <f>VLOOKUP(E6870,'[1]Tirupati Member''s Detail'!$D$2:$L$1048576,7,0)</f>
        <v>I.R.M</v>
      </c>
      <c r="P6870" s="23">
        <f t="shared" si="541"/>
        <v>0</v>
      </c>
      <c r="Q6870" s="24" t="e">
        <f>+#REF!-I6870</f>
        <v>#REF!</v>
      </c>
      <c r="R6870" s="25">
        <f t="shared" si="542"/>
        <v>17600</v>
      </c>
      <c r="S6870" s="25" t="e">
        <f t="shared" si="543"/>
        <v>#REF!</v>
      </c>
      <c r="T6870" s="25">
        <f t="shared" si="540"/>
        <v>17600</v>
      </c>
      <c r="U6870" s="25"/>
      <c r="V6870" s="23"/>
      <c r="W6870" s="23"/>
      <c r="X6870" s="24" t="e">
        <f>+#REF!-I6870</f>
        <v>#REF!</v>
      </c>
      <c r="Y6870" s="23"/>
      <c r="Z6870" s="23"/>
      <c r="AA6870" s="23"/>
      <c r="AB6870" s="23"/>
      <c r="AC6870" s="23"/>
      <c r="AD6870" s="23"/>
      <c r="AE6870" s="26" t="str">
        <f>VLOOKUP(E6870,'[1]Tirupati Member''s Detail'!$D$2:$L$1048576,9,0)</f>
        <v>no communication till date</v>
      </c>
    </row>
    <row r="6871" spans="1:31" x14ac:dyDescent="0.3">
      <c r="A6871" s="27">
        <v>6876</v>
      </c>
      <c r="B6871" s="28"/>
      <c r="C6871" s="29" t="s">
        <v>16567</v>
      </c>
      <c r="D6871" s="20" t="s">
        <v>22</v>
      </c>
      <c r="E6871" s="29">
        <v>8000156</v>
      </c>
      <c r="F6871" s="20" t="s">
        <v>24</v>
      </c>
      <c r="G6871" s="20" t="s">
        <v>25</v>
      </c>
      <c r="H6871" s="29" t="s">
        <v>1753</v>
      </c>
      <c r="I6871" s="30">
        <v>1995</v>
      </c>
      <c r="J6871" s="29" t="s">
        <v>16568</v>
      </c>
      <c r="K6871" s="22" t="str">
        <f>VLOOKUP(E6871,'[1]Tirupati Member''s Detail'!$D$2:$L$1048576,8,0)</f>
        <v>No</v>
      </c>
      <c r="L6871" s="23">
        <f>VLOOKUP(E6871,'[1]Tirupati Member''s Detail'!$D$2:$L$1048576,4,0)</f>
        <v>27000</v>
      </c>
      <c r="M6871" s="23">
        <f t="shared" si="539"/>
        <v>27000</v>
      </c>
      <c r="N6871" s="23">
        <f>VLOOKUP(E6871,'[1]Tirupati Member''s Detail'!$D$2:$L$1048576,5,0)</f>
        <v>27000</v>
      </c>
      <c r="O6871" s="23" t="str">
        <f>VLOOKUP(E6871,'[1]Tirupati Member''s Detail'!$D$2:$L$1048576,7,0)</f>
        <v>I.R.M</v>
      </c>
      <c r="P6871" s="23">
        <f t="shared" si="541"/>
        <v>0</v>
      </c>
      <c r="Q6871" s="24" t="e">
        <f>+#REF!-I6871</f>
        <v>#REF!</v>
      </c>
      <c r="R6871" s="25">
        <f t="shared" si="542"/>
        <v>21600</v>
      </c>
      <c r="S6871" s="25" t="e">
        <f t="shared" si="543"/>
        <v>#REF!</v>
      </c>
      <c r="T6871" s="25">
        <f t="shared" si="540"/>
        <v>21600</v>
      </c>
      <c r="U6871" s="25"/>
      <c r="V6871" s="23"/>
      <c r="W6871" s="23"/>
      <c r="X6871" s="24" t="e">
        <f>+#REF!-I6871</f>
        <v>#REF!</v>
      </c>
      <c r="Y6871" s="23"/>
      <c r="Z6871" s="23"/>
      <c r="AA6871" s="23"/>
      <c r="AB6871" s="23"/>
      <c r="AC6871" s="23"/>
      <c r="AD6871" s="23"/>
      <c r="AE6871" s="26" t="str">
        <f>VLOOKUP(E6871,'[1]Tirupati Member''s Detail'!$D$2:$L$1048576,9,0)</f>
        <v>As POD last communication 07</v>
      </c>
    </row>
    <row r="6872" spans="1:31" x14ac:dyDescent="0.3">
      <c r="A6872" s="27">
        <v>6877</v>
      </c>
      <c r="B6872" s="28"/>
      <c r="C6872" s="29" t="s">
        <v>16569</v>
      </c>
      <c r="D6872" s="20" t="s">
        <v>22</v>
      </c>
      <c r="E6872" s="29">
        <v>8000157</v>
      </c>
      <c r="F6872" s="20" t="s">
        <v>24</v>
      </c>
      <c r="G6872" s="20" t="s">
        <v>25</v>
      </c>
      <c r="H6872" s="29" t="s">
        <v>1750</v>
      </c>
      <c r="I6872" s="30">
        <v>1995</v>
      </c>
      <c r="J6872" s="29" t="s">
        <v>14356</v>
      </c>
      <c r="K6872" s="22" t="str">
        <f>VLOOKUP(E6872,'[1]Tirupati Member''s Detail'!$D$2:$L$1048576,8,0)</f>
        <v>No</v>
      </c>
      <c r="L6872" s="23">
        <f>VLOOKUP(E6872,'[1]Tirupati Member''s Detail'!$D$2:$L$1048576,4,0)</f>
        <v>32000</v>
      </c>
      <c r="M6872" s="23">
        <f t="shared" si="539"/>
        <v>32000</v>
      </c>
      <c r="N6872" s="23">
        <f>VLOOKUP(E6872,'[1]Tirupati Member''s Detail'!$D$2:$L$1048576,5,0)</f>
        <v>32000</v>
      </c>
      <c r="O6872" s="23" t="str">
        <f>VLOOKUP(E6872,'[1]Tirupati Member''s Detail'!$D$2:$L$1048576,7,0)</f>
        <v>I.R.M</v>
      </c>
      <c r="P6872" s="23">
        <f t="shared" si="541"/>
        <v>0</v>
      </c>
      <c r="Q6872" s="24" t="e">
        <f>+#REF!-I6872</f>
        <v>#REF!</v>
      </c>
      <c r="R6872" s="25">
        <f t="shared" si="542"/>
        <v>25600</v>
      </c>
      <c r="S6872" s="25" t="e">
        <f t="shared" si="543"/>
        <v>#REF!</v>
      </c>
      <c r="T6872" s="25">
        <f t="shared" si="540"/>
        <v>25600</v>
      </c>
      <c r="U6872" s="25"/>
      <c r="V6872" s="23"/>
      <c r="W6872" s="23"/>
      <c r="X6872" s="24" t="e">
        <f>+#REF!-I6872</f>
        <v>#REF!</v>
      </c>
      <c r="Y6872" s="23"/>
      <c r="Z6872" s="23"/>
      <c r="AA6872" s="23"/>
      <c r="AB6872" s="23"/>
      <c r="AC6872" s="23"/>
      <c r="AD6872" s="23"/>
      <c r="AE6872" s="26" t="str">
        <f>VLOOKUP(E6872,'[1]Tirupati Member''s Detail'!$D$2:$L$1048576,9,0)</f>
        <v>As POD last communication 07</v>
      </c>
    </row>
    <row r="6873" spans="1:31" x14ac:dyDescent="0.3">
      <c r="A6873" s="27">
        <v>6878</v>
      </c>
      <c r="B6873" s="28"/>
      <c r="C6873" s="29" t="s">
        <v>16570</v>
      </c>
      <c r="D6873" s="20" t="s">
        <v>22</v>
      </c>
      <c r="E6873" s="29">
        <v>8000162</v>
      </c>
      <c r="F6873" s="20" t="s">
        <v>24</v>
      </c>
      <c r="G6873" s="20" t="s">
        <v>25</v>
      </c>
      <c r="H6873" s="29" t="s">
        <v>1655</v>
      </c>
      <c r="I6873" s="30">
        <v>1995</v>
      </c>
      <c r="J6873" s="29" t="s">
        <v>16571</v>
      </c>
      <c r="K6873" s="22" t="str">
        <f>VLOOKUP(E6873,'[1]Tirupati Member''s Detail'!$D$2:$L$1048576,8,0)</f>
        <v>No</v>
      </c>
      <c r="L6873" s="23">
        <f>VLOOKUP(E6873,'[1]Tirupati Member''s Detail'!$D$2:$L$1048576,4,0)</f>
        <v>32000</v>
      </c>
      <c r="M6873" s="23">
        <f t="shared" si="539"/>
        <v>32000</v>
      </c>
      <c r="N6873" s="23">
        <f>VLOOKUP(E6873,'[1]Tirupati Member''s Detail'!$D$2:$L$1048576,5,0)</f>
        <v>24200</v>
      </c>
      <c r="O6873" s="23" t="str">
        <f>VLOOKUP(E6873,'[1]Tirupati Member''s Detail'!$D$2:$L$1048576,7,0)</f>
        <v>Outstanding</v>
      </c>
      <c r="P6873" s="23">
        <f t="shared" si="541"/>
        <v>7800</v>
      </c>
      <c r="Q6873" s="24" t="e">
        <f>+#REF!-I6873</f>
        <v>#REF!</v>
      </c>
      <c r="R6873" s="25">
        <f t="shared" si="542"/>
        <v>19360</v>
      </c>
      <c r="S6873" s="25" t="e">
        <f t="shared" si="543"/>
        <v>#REF!</v>
      </c>
      <c r="T6873" s="25">
        <f t="shared" si="540"/>
        <v>19360</v>
      </c>
      <c r="U6873" s="25"/>
      <c r="V6873" s="23"/>
      <c r="W6873" s="23"/>
      <c r="X6873" s="24" t="e">
        <f>+#REF!-I6873</f>
        <v>#REF!</v>
      </c>
      <c r="Y6873" s="23"/>
      <c r="Z6873" s="23"/>
      <c r="AA6873" s="23"/>
      <c r="AB6873" s="23"/>
      <c r="AC6873" s="23"/>
      <c r="AD6873" s="23"/>
      <c r="AE6873" s="26" t="str">
        <f>VLOOKUP(E6873,'[1]Tirupati Member''s Detail'!$D$2:$L$1048576,9,0)</f>
        <v>As POD Last Communication Till 2007 (Outstanding Rs 7800/-)</v>
      </c>
    </row>
    <row r="6874" spans="1:31" x14ac:dyDescent="0.3">
      <c r="A6874" s="27">
        <v>6879</v>
      </c>
      <c r="B6874" s="28"/>
      <c r="C6874" s="29" t="s">
        <v>16572</v>
      </c>
      <c r="D6874" s="20" t="s">
        <v>22</v>
      </c>
      <c r="E6874" s="29">
        <v>8000163</v>
      </c>
      <c r="F6874" s="20" t="s">
        <v>24</v>
      </c>
      <c r="G6874" s="20" t="s">
        <v>25</v>
      </c>
      <c r="H6874" s="29" t="s">
        <v>1655</v>
      </c>
      <c r="I6874" s="30">
        <v>1995</v>
      </c>
      <c r="J6874" s="29" t="s">
        <v>10857</v>
      </c>
      <c r="K6874" s="22">
        <f>VLOOKUP(E6874,'[1]Tirupati Member''s Detail'!$D$2:$L$1048576,8,0)</f>
        <v>2007</v>
      </c>
      <c r="L6874" s="23">
        <f>VLOOKUP(E6874,'[1]Tirupati Member''s Detail'!$D$2:$L$1048576,4,0)</f>
        <v>22000</v>
      </c>
      <c r="M6874" s="23">
        <f t="shared" si="539"/>
        <v>22000</v>
      </c>
      <c r="N6874" s="23">
        <f>VLOOKUP(E6874,'[1]Tirupati Member''s Detail'!$D$2:$L$1048576,5,0)</f>
        <v>22000</v>
      </c>
      <c r="O6874" s="23" t="str">
        <f>VLOOKUP(E6874,'[1]Tirupati Member''s Detail'!$D$2:$L$1048576,7,0)</f>
        <v>R.M</v>
      </c>
      <c r="P6874" s="23">
        <f t="shared" si="541"/>
        <v>0</v>
      </c>
      <c r="Q6874" s="24" t="e">
        <f>+#REF!-I6874</f>
        <v>#REF!</v>
      </c>
      <c r="R6874" s="25">
        <f t="shared" si="542"/>
        <v>17600</v>
      </c>
      <c r="S6874" s="25" t="e">
        <f t="shared" si="543"/>
        <v>#REF!</v>
      </c>
      <c r="T6874" s="25">
        <f t="shared" si="540"/>
        <v>17600</v>
      </c>
      <c r="U6874" s="25"/>
      <c r="V6874" s="23"/>
      <c r="W6874" s="23"/>
      <c r="X6874" s="24" t="e">
        <f>+#REF!-I6874</f>
        <v>#REF!</v>
      </c>
      <c r="Y6874" s="23"/>
      <c r="Z6874" s="23"/>
      <c r="AA6874" s="23"/>
      <c r="AB6874" s="23"/>
      <c r="AC6874" s="23"/>
      <c r="AD6874" s="23"/>
      <c r="AE6874" s="26" t="str">
        <f>VLOOKUP(E6874,'[1]Tirupati Member''s Detail'!$D$2:$L$1048576,9,0)</f>
        <v>As POD last communication 07</v>
      </c>
    </row>
    <row r="6875" spans="1:31" x14ac:dyDescent="0.3">
      <c r="A6875" s="27">
        <v>6880</v>
      </c>
      <c r="B6875" s="28"/>
      <c r="C6875" s="29" t="s">
        <v>16573</v>
      </c>
      <c r="D6875" s="20" t="s">
        <v>22</v>
      </c>
      <c r="E6875" s="29">
        <v>8000164</v>
      </c>
      <c r="F6875" s="20" t="s">
        <v>24</v>
      </c>
      <c r="G6875" s="20" t="s">
        <v>25</v>
      </c>
      <c r="H6875" s="29" t="s">
        <v>11633</v>
      </c>
      <c r="I6875" s="30">
        <v>1995</v>
      </c>
      <c r="J6875" s="29" t="s">
        <v>16574</v>
      </c>
      <c r="K6875" s="22" t="str">
        <f>VLOOKUP(E6875,'[1]Tirupati Member''s Detail'!$D$2:$L$1048576,8,0)</f>
        <v>No</v>
      </c>
      <c r="L6875" s="23">
        <f>VLOOKUP(E6875,'[1]Tirupati Member''s Detail'!$D$2:$L$1048576,4,0)</f>
        <v>32000</v>
      </c>
      <c r="M6875" s="23">
        <f t="shared" si="539"/>
        <v>32000</v>
      </c>
      <c r="N6875" s="23">
        <f>VLOOKUP(E6875,'[1]Tirupati Member''s Detail'!$D$2:$L$1048576,5,0)</f>
        <v>32000</v>
      </c>
      <c r="O6875" s="23" t="str">
        <f>VLOOKUP(E6875,'[1]Tirupati Member''s Detail'!$D$2:$L$1048576,7,0)</f>
        <v>I.R.M</v>
      </c>
      <c r="P6875" s="23">
        <f t="shared" si="541"/>
        <v>0</v>
      </c>
      <c r="Q6875" s="24" t="e">
        <f>+#REF!-I6875</f>
        <v>#REF!</v>
      </c>
      <c r="R6875" s="25">
        <f t="shared" si="542"/>
        <v>25600</v>
      </c>
      <c r="S6875" s="25" t="e">
        <f t="shared" si="543"/>
        <v>#REF!</v>
      </c>
      <c r="T6875" s="25">
        <f t="shared" si="540"/>
        <v>25600</v>
      </c>
      <c r="U6875" s="25"/>
      <c r="V6875" s="23"/>
      <c r="W6875" s="23"/>
      <c r="X6875" s="24" t="e">
        <f>+#REF!-I6875</f>
        <v>#REF!</v>
      </c>
      <c r="Y6875" s="23"/>
      <c r="Z6875" s="23"/>
      <c r="AA6875" s="23"/>
      <c r="AB6875" s="23"/>
      <c r="AC6875" s="23"/>
      <c r="AD6875" s="23"/>
      <c r="AE6875" s="26" t="str">
        <f>VLOOKUP(E6875,'[1]Tirupati Member''s Detail'!$D$2:$L$1048576,9,0)</f>
        <v>As POD last communication 07</v>
      </c>
    </row>
    <row r="6876" spans="1:31" x14ac:dyDescent="0.3">
      <c r="A6876" s="27">
        <v>6881</v>
      </c>
      <c r="B6876" s="28"/>
      <c r="C6876" s="29" t="s">
        <v>16575</v>
      </c>
      <c r="D6876" s="20" t="s">
        <v>22</v>
      </c>
      <c r="E6876" s="29">
        <v>8000165</v>
      </c>
      <c r="F6876" s="20" t="s">
        <v>24</v>
      </c>
      <c r="G6876" s="20" t="s">
        <v>25</v>
      </c>
      <c r="H6876" s="29" t="s">
        <v>1753</v>
      </c>
      <c r="I6876" s="30">
        <v>1995</v>
      </c>
      <c r="J6876" s="29" t="s">
        <v>16576</v>
      </c>
      <c r="K6876" s="22" t="str">
        <f>VLOOKUP(E6876,'[1]Tirupati Member''s Detail'!$D$2:$L$1048576,8,0)</f>
        <v>No</v>
      </c>
      <c r="L6876" s="23">
        <f>VLOOKUP(E6876,'[1]Tirupati Member''s Detail'!$D$2:$L$1048576,4,0)</f>
        <v>27000</v>
      </c>
      <c r="M6876" s="23">
        <f t="shared" si="539"/>
        <v>27000</v>
      </c>
      <c r="N6876" s="23">
        <f>VLOOKUP(E6876,'[1]Tirupati Member''s Detail'!$D$2:$L$1048576,5,0)</f>
        <v>27000</v>
      </c>
      <c r="O6876" s="23" t="str">
        <f>VLOOKUP(E6876,'[1]Tirupati Member''s Detail'!$D$2:$L$1048576,7,0)</f>
        <v>I.R.M</v>
      </c>
      <c r="P6876" s="23">
        <f t="shared" si="541"/>
        <v>0</v>
      </c>
      <c r="Q6876" s="24" t="e">
        <f>+#REF!-I6876</f>
        <v>#REF!</v>
      </c>
      <c r="R6876" s="25">
        <f t="shared" si="542"/>
        <v>21600</v>
      </c>
      <c r="S6876" s="25" t="e">
        <f t="shared" si="543"/>
        <v>#REF!</v>
      </c>
      <c r="T6876" s="25">
        <f t="shared" si="540"/>
        <v>21600</v>
      </c>
      <c r="U6876" s="25"/>
      <c r="V6876" s="23"/>
      <c r="W6876" s="23"/>
      <c r="X6876" s="24" t="e">
        <f>+#REF!-I6876</f>
        <v>#REF!</v>
      </c>
      <c r="Y6876" s="23"/>
      <c r="Z6876" s="23"/>
      <c r="AA6876" s="23"/>
      <c r="AB6876" s="23"/>
      <c r="AC6876" s="23"/>
      <c r="AD6876" s="23"/>
      <c r="AE6876" s="26" t="str">
        <f>VLOOKUP(E6876,'[1]Tirupati Member''s Detail'!$D$2:$L$1048576,9,0)</f>
        <v>As POD last communication 07</v>
      </c>
    </row>
    <row r="6877" spans="1:31" x14ac:dyDescent="0.3">
      <c r="A6877" s="27">
        <v>6882</v>
      </c>
      <c r="B6877" s="28"/>
      <c r="C6877" s="29" t="s">
        <v>16577</v>
      </c>
      <c r="D6877" s="20" t="s">
        <v>22</v>
      </c>
      <c r="E6877" s="29">
        <v>8000168</v>
      </c>
      <c r="F6877" s="20" t="s">
        <v>24</v>
      </c>
      <c r="G6877" s="20" t="s">
        <v>25</v>
      </c>
      <c r="H6877" s="29" t="s">
        <v>1965</v>
      </c>
      <c r="I6877" s="30">
        <v>1995</v>
      </c>
      <c r="J6877" s="29" t="s">
        <v>16578</v>
      </c>
      <c r="K6877" s="22" t="str">
        <f>VLOOKUP(E6877,'[1]Tirupati Member''s Detail'!$D$2:$L$1048576,8,0)</f>
        <v>No</v>
      </c>
      <c r="L6877" s="23">
        <f>VLOOKUP(E6877,'[1]Tirupati Member''s Detail'!$D$2:$L$1048576,4,0)</f>
        <v>27000</v>
      </c>
      <c r="M6877" s="23">
        <f t="shared" si="539"/>
        <v>27000</v>
      </c>
      <c r="N6877" s="23">
        <f>VLOOKUP(E6877,'[1]Tirupati Member''s Detail'!$D$2:$L$1048576,5,0)</f>
        <v>27000</v>
      </c>
      <c r="O6877" s="23" t="str">
        <f>VLOOKUP(E6877,'[1]Tirupati Member''s Detail'!$D$2:$L$1048576,7,0)</f>
        <v>I.R.M</v>
      </c>
      <c r="P6877" s="23">
        <f t="shared" si="541"/>
        <v>0</v>
      </c>
      <c r="Q6877" s="24" t="e">
        <f>+#REF!-I6877</f>
        <v>#REF!</v>
      </c>
      <c r="R6877" s="25">
        <f t="shared" si="542"/>
        <v>21600</v>
      </c>
      <c r="S6877" s="25" t="e">
        <f t="shared" si="543"/>
        <v>#REF!</v>
      </c>
      <c r="T6877" s="25">
        <f t="shared" si="540"/>
        <v>21600</v>
      </c>
      <c r="U6877" s="25"/>
      <c r="V6877" s="23"/>
      <c r="W6877" s="23"/>
      <c r="X6877" s="24" t="e">
        <f>+#REF!-I6877</f>
        <v>#REF!</v>
      </c>
      <c r="Y6877" s="23"/>
      <c r="Z6877" s="23"/>
      <c r="AA6877" s="23"/>
      <c r="AB6877" s="23"/>
      <c r="AC6877" s="23"/>
      <c r="AD6877" s="23"/>
      <c r="AE6877" s="26" t="str">
        <f>VLOOKUP(E6877,'[1]Tirupati Member''s Detail'!$D$2:$L$1048576,9,0)</f>
        <v>no communication till date</v>
      </c>
    </row>
    <row r="6878" spans="1:31" x14ac:dyDescent="0.3">
      <c r="A6878" s="27">
        <v>6883</v>
      </c>
      <c r="B6878" s="28"/>
      <c r="C6878" s="29" t="s">
        <v>16579</v>
      </c>
      <c r="D6878" s="20" t="s">
        <v>22</v>
      </c>
      <c r="E6878" s="29">
        <v>8000169</v>
      </c>
      <c r="F6878" s="20" t="s">
        <v>24</v>
      </c>
      <c r="G6878" s="20" t="s">
        <v>25</v>
      </c>
      <c r="H6878" s="29" t="s">
        <v>1969</v>
      </c>
      <c r="I6878" s="30">
        <v>1995</v>
      </c>
      <c r="J6878" s="29" t="s">
        <v>16580</v>
      </c>
      <c r="K6878" s="22" t="str">
        <f>VLOOKUP(E6878,'[1]Tirupati Member''s Detail'!$D$2:$L$1048576,8,0)</f>
        <v>No</v>
      </c>
      <c r="L6878" s="23">
        <f>VLOOKUP(E6878,'[1]Tirupati Member''s Detail'!$D$2:$L$1048576,4,0)</f>
        <v>27000</v>
      </c>
      <c r="M6878" s="23">
        <f t="shared" si="539"/>
        <v>27000</v>
      </c>
      <c r="N6878" s="23">
        <f>VLOOKUP(E6878,'[1]Tirupati Member''s Detail'!$D$2:$L$1048576,5,0)</f>
        <v>27000</v>
      </c>
      <c r="O6878" s="23" t="str">
        <f>VLOOKUP(E6878,'[1]Tirupati Member''s Detail'!$D$2:$L$1048576,7,0)</f>
        <v>I.R.M</v>
      </c>
      <c r="P6878" s="23">
        <f t="shared" si="541"/>
        <v>0</v>
      </c>
      <c r="Q6878" s="24" t="e">
        <f>+#REF!-I6878</f>
        <v>#REF!</v>
      </c>
      <c r="R6878" s="25">
        <f t="shared" si="542"/>
        <v>21600</v>
      </c>
      <c r="S6878" s="25" t="e">
        <f t="shared" si="543"/>
        <v>#REF!</v>
      </c>
      <c r="T6878" s="25">
        <f t="shared" si="540"/>
        <v>21600</v>
      </c>
      <c r="U6878" s="25"/>
      <c r="V6878" s="23"/>
      <c r="W6878" s="23"/>
      <c r="X6878" s="24" t="e">
        <f>+#REF!-I6878</f>
        <v>#REF!</v>
      </c>
      <c r="Y6878" s="23"/>
      <c r="Z6878" s="23"/>
      <c r="AA6878" s="23"/>
      <c r="AB6878" s="23"/>
      <c r="AC6878" s="23"/>
      <c r="AD6878" s="23"/>
      <c r="AE6878" s="26" t="str">
        <f>VLOOKUP(E6878,'[1]Tirupati Member''s Detail'!$D$2:$L$1048576,9,0)</f>
        <v>As POD last communication 07</v>
      </c>
    </row>
    <row r="6879" spans="1:31" x14ac:dyDescent="0.3">
      <c r="A6879" s="27">
        <v>6884</v>
      </c>
      <c r="B6879" s="28"/>
      <c r="C6879" s="29" t="s">
        <v>16581</v>
      </c>
      <c r="D6879" s="20" t="s">
        <v>22</v>
      </c>
      <c r="E6879" s="29">
        <v>8000170</v>
      </c>
      <c r="F6879" s="20" t="s">
        <v>24</v>
      </c>
      <c r="G6879" s="20" t="s">
        <v>25</v>
      </c>
      <c r="H6879" s="29" t="s">
        <v>1965</v>
      </c>
      <c r="I6879" s="30">
        <v>1995</v>
      </c>
      <c r="J6879" s="29" t="s">
        <v>16582</v>
      </c>
      <c r="K6879" s="22" t="str">
        <f>VLOOKUP(E6879,'[1]Tirupati Member''s Detail'!$D$2:$L$1048576,8,0)</f>
        <v>No</v>
      </c>
      <c r="L6879" s="23">
        <f>VLOOKUP(E6879,'[1]Tirupati Member''s Detail'!$D$2:$L$1048576,4,0)</f>
        <v>27000</v>
      </c>
      <c r="M6879" s="23">
        <f t="shared" si="539"/>
        <v>27000</v>
      </c>
      <c r="N6879" s="23">
        <f>VLOOKUP(E6879,'[1]Tirupati Member''s Detail'!$D$2:$L$1048576,5,0)</f>
        <v>27000</v>
      </c>
      <c r="O6879" s="23" t="str">
        <f>VLOOKUP(E6879,'[1]Tirupati Member''s Detail'!$D$2:$L$1048576,7,0)</f>
        <v>I.R.M</v>
      </c>
      <c r="P6879" s="23">
        <f t="shared" si="541"/>
        <v>0</v>
      </c>
      <c r="Q6879" s="24" t="e">
        <f>+#REF!-I6879</f>
        <v>#REF!</v>
      </c>
      <c r="R6879" s="25">
        <f t="shared" si="542"/>
        <v>21600</v>
      </c>
      <c r="S6879" s="25" t="e">
        <f t="shared" si="543"/>
        <v>#REF!</v>
      </c>
      <c r="T6879" s="25">
        <f t="shared" si="540"/>
        <v>21600</v>
      </c>
      <c r="U6879" s="25"/>
      <c r="V6879" s="23"/>
      <c r="W6879" s="23"/>
      <c r="X6879" s="24" t="e">
        <f>+#REF!-I6879</f>
        <v>#REF!</v>
      </c>
      <c r="Y6879" s="23"/>
      <c r="Z6879" s="23"/>
      <c r="AA6879" s="23"/>
      <c r="AB6879" s="23"/>
      <c r="AC6879" s="23"/>
      <c r="AD6879" s="23"/>
      <c r="AE6879" s="26" t="str">
        <f>VLOOKUP(E6879,'[1]Tirupati Member''s Detail'!$D$2:$L$1048576,9,0)</f>
        <v>no communication till date</v>
      </c>
    </row>
    <row r="6880" spans="1:31" x14ac:dyDescent="0.3">
      <c r="A6880" s="27">
        <v>6885</v>
      </c>
      <c r="B6880" s="28"/>
      <c r="C6880" s="29" t="s">
        <v>16583</v>
      </c>
      <c r="D6880" s="20" t="s">
        <v>22</v>
      </c>
      <c r="E6880" s="29">
        <v>8000172</v>
      </c>
      <c r="F6880" s="20" t="s">
        <v>24</v>
      </c>
      <c r="G6880" s="20" t="s">
        <v>25</v>
      </c>
      <c r="H6880" s="29" t="s">
        <v>2058</v>
      </c>
      <c r="I6880" s="30">
        <v>1995</v>
      </c>
      <c r="J6880" s="29" t="s">
        <v>16584</v>
      </c>
      <c r="K6880" s="22" t="str">
        <f>VLOOKUP(E6880,'[1]Tirupati Member''s Detail'!$D$2:$L$1048576,8,0)</f>
        <v>No</v>
      </c>
      <c r="L6880" s="23">
        <f>VLOOKUP(E6880,'[1]Tirupati Member''s Detail'!$D$2:$L$1048576,4,0)</f>
        <v>22000</v>
      </c>
      <c r="M6880" s="23">
        <f t="shared" si="539"/>
        <v>22000</v>
      </c>
      <c r="N6880" s="23">
        <f>VLOOKUP(E6880,'[1]Tirupati Member''s Detail'!$D$2:$L$1048576,5,0)</f>
        <v>22000</v>
      </c>
      <c r="O6880" s="23" t="str">
        <f>VLOOKUP(E6880,'[1]Tirupati Member''s Detail'!$D$2:$L$1048576,7,0)</f>
        <v>I.R.M</v>
      </c>
      <c r="P6880" s="23">
        <f t="shared" si="541"/>
        <v>0</v>
      </c>
      <c r="Q6880" s="24" t="e">
        <f>+#REF!-I6880</f>
        <v>#REF!</v>
      </c>
      <c r="R6880" s="25">
        <f t="shared" si="542"/>
        <v>17600</v>
      </c>
      <c r="S6880" s="25" t="e">
        <f t="shared" si="543"/>
        <v>#REF!</v>
      </c>
      <c r="T6880" s="25">
        <f t="shared" si="540"/>
        <v>17600</v>
      </c>
      <c r="U6880" s="25"/>
      <c r="V6880" s="23"/>
      <c r="W6880" s="23"/>
      <c r="X6880" s="24" t="e">
        <f>+#REF!-I6880</f>
        <v>#REF!</v>
      </c>
      <c r="Y6880" s="23"/>
      <c r="Z6880" s="23"/>
      <c r="AA6880" s="23"/>
      <c r="AB6880" s="23"/>
      <c r="AC6880" s="23"/>
      <c r="AD6880" s="23"/>
      <c r="AE6880" s="26" t="str">
        <f>VLOOKUP(E6880,'[1]Tirupati Member''s Detail'!$D$2:$L$1048576,9,0)</f>
        <v>As POD last communication 07</v>
      </c>
    </row>
    <row r="6881" spans="1:31" x14ac:dyDescent="0.3">
      <c r="A6881" s="27">
        <v>6886</v>
      </c>
      <c r="B6881" s="28"/>
      <c r="C6881" s="29" t="s">
        <v>16585</v>
      </c>
      <c r="D6881" s="20" t="s">
        <v>22</v>
      </c>
      <c r="E6881" s="29">
        <v>8000178</v>
      </c>
      <c r="F6881" s="20" t="s">
        <v>24</v>
      </c>
      <c r="G6881" s="20" t="s">
        <v>25</v>
      </c>
      <c r="H6881" s="29" t="s">
        <v>1885</v>
      </c>
      <c r="I6881" s="30">
        <v>1995</v>
      </c>
      <c r="J6881" s="29" t="s">
        <v>16586</v>
      </c>
      <c r="K6881" s="22" t="str">
        <f>VLOOKUP(E6881,'[1]Tirupati Member''s Detail'!$D$2:$L$1048576,8,0)</f>
        <v>No</v>
      </c>
      <c r="L6881" s="23">
        <f>VLOOKUP(E6881,'[1]Tirupati Member''s Detail'!$D$2:$L$1048576,4,0)</f>
        <v>22000</v>
      </c>
      <c r="M6881" s="23">
        <f t="shared" si="539"/>
        <v>22000</v>
      </c>
      <c r="N6881" s="23">
        <f>VLOOKUP(E6881,'[1]Tirupati Member''s Detail'!$D$2:$L$1048576,5,0)</f>
        <v>13200</v>
      </c>
      <c r="O6881" s="23" t="str">
        <f>VLOOKUP(E6881,'[1]Tirupati Member''s Detail'!$D$2:$L$1048576,7,0)</f>
        <v>Outstanding</v>
      </c>
      <c r="P6881" s="23">
        <f t="shared" si="541"/>
        <v>8800</v>
      </c>
      <c r="Q6881" s="24" t="e">
        <f>+#REF!-I6881</f>
        <v>#REF!</v>
      </c>
      <c r="R6881" s="25">
        <f t="shared" si="542"/>
        <v>10560</v>
      </c>
      <c r="S6881" s="25" t="e">
        <f t="shared" si="543"/>
        <v>#REF!</v>
      </c>
      <c r="T6881" s="25">
        <f t="shared" si="540"/>
        <v>10560</v>
      </c>
      <c r="U6881" s="25"/>
      <c r="V6881" s="23"/>
      <c r="W6881" s="23"/>
      <c r="X6881" s="24" t="e">
        <f>+#REF!-I6881</f>
        <v>#REF!</v>
      </c>
      <c r="Y6881" s="23"/>
      <c r="Z6881" s="23"/>
      <c r="AA6881" s="23"/>
      <c r="AB6881" s="23"/>
      <c r="AC6881" s="23"/>
      <c r="AD6881" s="23"/>
      <c r="AE6881" s="26" t="str">
        <f>VLOOKUP(E6881,'[1]Tirupati Member''s Detail'!$D$2:$L$1048576,9,0)</f>
        <v>No Communication Till Date (Outstanding Rs 13200/-)</v>
      </c>
    </row>
    <row r="6882" spans="1:31" x14ac:dyDescent="0.3">
      <c r="A6882" s="27">
        <v>6887</v>
      </c>
      <c r="B6882" s="28"/>
      <c r="C6882" s="29" t="s">
        <v>16587</v>
      </c>
      <c r="D6882" s="20" t="s">
        <v>22</v>
      </c>
      <c r="E6882" s="29">
        <v>8000180</v>
      </c>
      <c r="F6882" s="20" t="s">
        <v>24</v>
      </c>
      <c r="G6882" s="20" t="s">
        <v>25</v>
      </c>
      <c r="H6882" s="29" t="s">
        <v>1923</v>
      </c>
      <c r="I6882" s="30">
        <v>1995</v>
      </c>
      <c r="J6882" s="29" t="s">
        <v>16588</v>
      </c>
      <c r="K6882" s="22" t="str">
        <f>VLOOKUP(E6882,'[1]Tirupati Member''s Detail'!$D$2:$L$1048576,8,0)</f>
        <v>No</v>
      </c>
      <c r="L6882" s="23">
        <f>VLOOKUP(E6882,'[1]Tirupati Member''s Detail'!$D$2:$L$1048576,4,0)</f>
        <v>32000</v>
      </c>
      <c r="M6882" s="23">
        <f t="shared" si="539"/>
        <v>32000</v>
      </c>
      <c r="N6882" s="23">
        <f>VLOOKUP(E6882,'[1]Tirupati Member''s Detail'!$D$2:$L$1048576,5,0)</f>
        <v>32000</v>
      </c>
      <c r="O6882" s="23" t="str">
        <f>VLOOKUP(E6882,'[1]Tirupati Member''s Detail'!$D$2:$L$1048576,7,0)</f>
        <v>I.R.M</v>
      </c>
      <c r="P6882" s="23">
        <f t="shared" si="541"/>
        <v>0</v>
      </c>
      <c r="Q6882" s="24" t="e">
        <f>+#REF!-I6882</f>
        <v>#REF!</v>
      </c>
      <c r="R6882" s="25">
        <f t="shared" si="542"/>
        <v>25600</v>
      </c>
      <c r="S6882" s="25" t="e">
        <f t="shared" si="543"/>
        <v>#REF!</v>
      </c>
      <c r="T6882" s="25">
        <f t="shared" si="540"/>
        <v>25600</v>
      </c>
      <c r="U6882" s="25"/>
      <c r="V6882" s="23"/>
      <c r="W6882" s="23"/>
      <c r="X6882" s="24" t="e">
        <f>+#REF!-I6882</f>
        <v>#REF!</v>
      </c>
      <c r="Y6882" s="23"/>
      <c r="Z6882" s="23"/>
      <c r="AA6882" s="23"/>
      <c r="AB6882" s="23"/>
      <c r="AC6882" s="23"/>
      <c r="AD6882" s="23"/>
      <c r="AE6882" s="26" t="str">
        <f>VLOOKUP(E6882,'[1]Tirupati Member''s Detail'!$D$2:$L$1048576,9,0)</f>
        <v>telephonic reply by mail with all dues details in 2015</v>
      </c>
    </row>
    <row r="6883" spans="1:31" x14ac:dyDescent="0.3">
      <c r="A6883" s="27">
        <v>6888</v>
      </c>
      <c r="B6883" s="28"/>
      <c r="C6883" s="29" t="s">
        <v>16589</v>
      </c>
      <c r="D6883" s="20" t="s">
        <v>22</v>
      </c>
      <c r="E6883" s="29">
        <v>8000181</v>
      </c>
      <c r="F6883" s="20" t="s">
        <v>24</v>
      </c>
      <c r="G6883" s="20" t="s">
        <v>25</v>
      </c>
      <c r="H6883" s="29" t="s">
        <v>1965</v>
      </c>
      <c r="I6883" s="30">
        <v>1995</v>
      </c>
      <c r="J6883" s="29" t="s">
        <v>16590</v>
      </c>
      <c r="K6883" s="22" t="str">
        <f>VLOOKUP(E6883,'[1]Tirupati Member''s Detail'!$D$2:$L$1048576,8,0)</f>
        <v>No</v>
      </c>
      <c r="L6883" s="23">
        <f>VLOOKUP(E6883,'[1]Tirupati Member''s Detail'!$D$2:$L$1048576,4,0)</f>
        <v>32000</v>
      </c>
      <c r="M6883" s="23">
        <f t="shared" si="539"/>
        <v>32000</v>
      </c>
      <c r="N6883" s="23">
        <f>VLOOKUP(E6883,'[1]Tirupati Member''s Detail'!$D$2:$L$1048576,5,0)</f>
        <v>32000</v>
      </c>
      <c r="O6883" s="23" t="str">
        <f>VLOOKUP(E6883,'[1]Tirupati Member''s Detail'!$D$2:$L$1048576,7,0)</f>
        <v>I.R.M</v>
      </c>
      <c r="P6883" s="23">
        <f t="shared" si="541"/>
        <v>0</v>
      </c>
      <c r="Q6883" s="24" t="e">
        <f>+#REF!-I6883</f>
        <v>#REF!</v>
      </c>
      <c r="R6883" s="25">
        <f t="shared" si="542"/>
        <v>25600</v>
      </c>
      <c r="S6883" s="25" t="e">
        <f t="shared" si="543"/>
        <v>#REF!</v>
      </c>
      <c r="T6883" s="25">
        <f t="shared" si="540"/>
        <v>25600</v>
      </c>
      <c r="U6883" s="25"/>
      <c r="V6883" s="23"/>
      <c r="W6883" s="23"/>
      <c r="X6883" s="24" t="e">
        <f>+#REF!-I6883</f>
        <v>#REF!</v>
      </c>
      <c r="Y6883" s="23"/>
      <c r="Z6883" s="23"/>
      <c r="AA6883" s="23"/>
      <c r="AB6883" s="23"/>
      <c r="AC6883" s="23"/>
      <c r="AD6883" s="23"/>
      <c r="AE6883" s="26" t="str">
        <f>VLOOKUP(E6883,'[1]Tirupati Member''s Detail'!$D$2:$L$1048576,9,0)</f>
        <v>As POD last communication 07</v>
      </c>
    </row>
    <row r="6884" spans="1:31" x14ac:dyDescent="0.3">
      <c r="A6884" s="27">
        <v>6889</v>
      </c>
      <c r="B6884" s="28"/>
      <c r="C6884" s="29" t="s">
        <v>16591</v>
      </c>
      <c r="D6884" s="20" t="s">
        <v>22</v>
      </c>
      <c r="E6884" s="29">
        <v>8000182</v>
      </c>
      <c r="F6884" s="20" t="s">
        <v>24</v>
      </c>
      <c r="G6884" s="20" t="s">
        <v>25</v>
      </c>
      <c r="H6884" s="29" t="s">
        <v>1923</v>
      </c>
      <c r="I6884" s="30">
        <v>1995</v>
      </c>
      <c r="J6884" s="29" t="s">
        <v>16592</v>
      </c>
      <c r="K6884" s="22" t="str">
        <f>VLOOKUP(E6884,'[1]Tirupati Member''s Detail'!$D$2:$L$1048576,8,0)</f>
        <v>No</v>
      </c>
      <c r="L6884" s="23">
        <f>VLOOKUP(E6884,'[1]Tirupati Member''s Detail'!$D$2:$L$1048576,4,0)</f>
        <v>32000</v>
      </c>
      <c r="M6884" s="23">
        <f t="shared" si="539"/>
        <v>32000</v>
      </c>
      <c r="N6884" s="23">
        <f>VLOOKUP(E6884,'[1]Tirupati Member''s Detail'!$D$2:$L$1048576,5,0)</f>
        <v>0</v>
      </c>
      <c r="O6884" s="23" t="str">
        <f>VLOOKUP(E6884,'[1]Tirupati Member''s Detail'!$D$2:$L$1048576,7,0)</f>
        <v>Lucky winner</v>
      </c>
      <c r="P6884" s="23">
        <f t="shared" si="541"/>
        <v>32000</v>
      </c>
      <c r="Q6884" s="24" t="e">
        <f>+#REF!-I6884</f>
        <v>#REF!</v>
      </c>
      <c r="R6884" s="25">
        <f t="shared" si="542"/>
        <v>0</v>
      </c>
      <c r="S6884" s="25" t="e">
        <f t="shared" si="543"/>
        <v>#REF!</v>
      </c>
      <c r="T6884" s="25">
        <f t="shared" si="540"/>
        <v>0</v>
      </c>
      <c r="U6884" s="25"/>
      <c r="V6884" s="23"/>
      <c r="W6884" s="23"/>
      <c r="X6884" s="24" t="e">
        <f>+#REF!-I6884</f>
        <v>#REF!</v>
      </c>
      <c r="Y6884" s="23"/>
      <c r="Z6884" s="23"/>
      <c r="AA6884" s="23"/>
      <c r="AB6884" s="23"/>
      <c r="AC6884" s="23"/>
      <c r="AD6884" s="23"/>
      <c r="AE6884" s="26" t="str">
        <f>VLOOKUP(E6884,'[1]Tirupati Member''s Detail'!$D$2:$L$1048576,9,0)</f>
        <v>As POD last communication 07</v>
      </c>
    </row>
    <row r="6885" spans="1:31" x14ac:dyDescent="0.3">
      <c r="A6885" s="27">
        <v>6890</v>
      </c>
      <c r="B6885" s="28"/>
      <c r="C6885" s="29" t="s">
        <v>16593</v>
      </c>
      <c r="D6885" s="20" t="s">
        <v>22</v>
      </c>
      <c r="E6885" s="29">
        <v>8000184</v>
      </c>
      <c r="F6885" s="20" t="s">
        <v>24</v>
      </c>
      <c r="G6885" s="20" t="s">
        <v>25</v>
      </c>
      <c r="H6885" s="29" t="s">
        <v>1965</v>
      </c>
      <c r="I6885" s="30">
        <v>1995</v>
      </c>
      <c r="J6885" s="29" t="s">
        <v>16594</v>
      </c>
      <c r="K6885" s="22" t="str">
        <f>VLOOKUP(E6885,'[1]Tirupati Member''s Detail'!$D$2:$L$1048576,8,0)</f>
        <v>No</v>
      </c>
      <c r="L6885" s="23">
        <f>VLOOKUP(E6885,'[1]Tirupati Member''s Detail'!$D$2:$L$1048576,4,0)</f>
        <v>32000</v>
      </c>
      <c r="M6885" s="23">
        <f t="shared" si="539"/>
        <v>32000</v>
      </c>
      <c r="N6885" s="23">
        <f>VLOOKUP(E6885,'[1]Tirupati Member''s Detail'!$D$2:$L$1048576,5,0)</f>
        <v>32000</v>
      </c>
      <c r="O6885" s="23" t="str">
        <f>VLOOKUP(E6885,'[1]Tirupati Member''s Detail'!$D$2:$L$1048576,7,0)</f>
        <v>I.R.M</v>
      </c>
      <c r="P6885" s="23">
        <f t="shared" si="541"/>
        <v>0</v>
      </c>
      <c r="Q6885" s="24" t="e">
        <f>+#REF!-I6885</f>
        <v>#REF!</v>
      </c>
      <c r="R6885" s="25">
        <f t="shared" si="542"/>
        <v>25600</v>
      </c>
      <c r="S6885" s="25" t="e">
        <f t="shared" si="543"/>
        <v>#REF!</v>
      </c>
      <c r="T6885" s="25">
        <f t="shared" si="540"/>
        <v>25600</v>
      </c>
      <c r="U6885" s="25"/>
      <c r="V6885" s="23"/>
      <c r="W6885" s="23"/>
      <c r="X6885" s="24" t="e">
        <f>+#REF!-I6885</f>
        <v>#REF!</v>
      </c>
      <c r="Y6885" s="23"/>
      <c r="Z6885" s="23"/>
      <c r="AA6885" s="23"/>
      <c r="AB6885" s="23"/>
      <c r="AC6885" s="23"/>
      <c r="AD6885" s="23"/>
      <c r="AE6885" s="26" t="str">
        <f>VLOOKUP(E6885,'[1]Tirupati Member''s Detail'!$D$2:$L$1048576,9,0)</f>
        <v>no communication till date</v>
      </c>
    </row>
    <row r="6886" spans="1:31" x14ac:dyDescent="0.3">
      <c r="A6886" s="27">
        <v>6891</v>
      </c>
      <c r="B6886" s="28"/>
      <c r="C6886" s="29" t="s">
        <v>16595</v>
      </c>
      <c r="D6886" s="20" t="s">
        <v>22</v>
      </c>
      <c r="E6886" s="29">
        <v>13000013</v>
      </c>
      <c r="F6886" s="20" t="s">
        <v>24</v>
      </c>
      <c r="G6886" s="20" t="s">
        <v>25</v>
      </c>
      <c r="H6886" s="29" t="s">
        <v>6081</v>
      </c>
      <c r="I6886" s="30">
        <v>1994</v>
      </c>
      <c r="J6886" s="29" t="s">
        <v>16596</v>
      </c>
      <c r="K6886" s="22" t="str">
        <f>VLOOKUP(E6886,'[1]Tirupati Member''s Detail'!$D$2:$L$1048576,8,0)</f>
        <v>No</v>
      </c>
      <c r="L6886" s="23">
        <f>VLOOKUP(E6886,'[1]Tirupati Member''s Detail'!$D$2:$L$1048576,4,0)</f>
        <v>27000</v>
      </c>
      <c r="M6886" s="23">
        <f t="shared" si="539"/>
        <v>27000</v>
      </c>
      <c r="N6886" s="23">
        <f>VLOOKUP(E6886,'[1]Tirupati Member''s Detail'!$D$2:$L$1048576,5,0)</f>
        <v>27000</v>
      </c>
      <c r="O6886" s="23" t="str">
        <f>VLOOKUP(E6886,'[1]Tirupati Member''s Detail'!$D$2:$L$1048576,7,0)</f>
        <v>I.R.M</v>
      </c>
      <c r="P6886" s="23">
        <f t="shared" si="541"/>
        <v>0</v>
      </c>
      <c r="Q6886" s="24" t="e">
        <f>+#REF!-I6886</f>
        <v>#REF!</v>
      </c>
      <c r="R6886" s="25">
        <f t="shared" si="542"/>
        <v>21600</v>
      </c>
      <c r="S6886" s="25" t="e">
        <f t="shared" si="543"/>
        <v>#REF!</v>
      </c>
      <c r="T6886" s="25">
        <f t="shared" si="540"/>
        <v>21600</v>
      </c>
      <c r="U6886" s="25"/>
      <c r="V6886" s="23"/>
      <c r="W6886" s="23"/>
      <c r="X6886" s="24" t="e">
        <f>+#REF!-I6886</f>
        <v>#REF!</v>
      </c>
      <c r="Y6886" s="23"/>
      <c r="Z6886" s="23"/>
      <c r="AA6886" s="23"/>
      <c r="AB6886" s="23"/>
      <c r="AC6886" s="23"/>
      <c r="AD6886" s="23"/>
      <c r="AE6886" s="26" t="str">
        <f>VLOOKUP(E6886,'[1]Tirupati Member''s Detail'!$D$2:$L$1048576,9,0)</f>
        <v>As POD last communication 07</v>
      </c>
    </row>
    <row r="6887" spans="1:31" x14ac:dyDescent="0.3">
      <c r="A6887" s="27">
        <v>6892</v>
      </c>
      <c r="B6887" s="28"/>
      <c r="C6887" s="29" t="s">
        <v>16597</v>
      </c>
      <c r="D6887" s="20" t="s">
        <v>22</v>
      </c>
      <c r="E6887" s="29">
        <v>13000014</v>
      </c>
      <c r="F6887" s="20" t="s">
        <v>24</v>
      </c>
      <c r="G6887" s="20" t="s">
        <v>25</v>
      </c>
      <c r="H6887" s="29" t="s">
        <v>6081</v>
      </c>
      <c r="I6887" s="30">
        <v>1994</v>
      </c>
      <c r="J6887" s="29" t="s">
        <v>16598</v>
      </c>
      <c r="K6887" s="22" t="str">
        <f>VLOOKUP(E6887,'[1]Tirupati Member''s Detail'!$D$2:$L$1048576,8,0)</f>
        <v>No</v>
      </c>
      <c r="L6887" s="23">
        <f>VLOOKUP(E6887,'[1]Tirupati Member''s Detail'!$D$2:$L$1048576,4,0)</f>
        <v>32000</v>
      </c>
      <c r="M6887" s="23">
        <f t="shared" si="539"/>
        <v>32000</v>
      </c>
      <c r="N6887" s="23">
        <f>VLOOKUP(E6887,'[1]Tirupati Member''s Detail'!$D$2:$L$1048576,5,0)</f>
        <v>32000</v>
      </c>
      <c r="O6887" s="23" t="str">
        <f>VLOOKUP(E6887,'[1]Tirupati Member''s Detail'!$D$2:$L$1048576,7,0)</f>
        <v>I.R.M</v>
      </c>
      <c r="P6887" s="23">
        <f t="shared" si="541"/>
        <v>0</v>
      </c>
      <c r="Q6887" s="24" t="e">
        <f>+#REF!-I6887</f>
        <v>#REF!</v>
      </c>
      <c r="R6887" s="25">
        <f t="shared" si="542"/>
        <v>25600</v>
      </c>
      <c r="S6887" s="25" t="e">
        <f t="shared" si="543"/>
        <v>#REF!</v>
      </c>
      <c r="T6887" s="25">
        <f t="shared" si="540"/>
        <v>25600</v>
      </c>
      <c r="U6887" s="25"/>
      <c r="V6887" s="23"/>
      <c r="W6887" s="23"/>
      <c r="X6887" s="24" t="e">
        <f>+#REF!-I6887</f>
        <v>#REF!</v>
      </c>
      <c r="Y6887" s="23"/>
      <c r="Z6887" s="23"/>
      <c r="AA6887" s="23"/>
      <c r="AB6887" s="23"/>
      <c r="AC6887" s="23"/>
      <c r="AD6887" s="23"/>
      <c r="AE6887" s="26" t="str">
        <f>VLOOKUP(E6887,'[1]Tirupati Member''s Detail'!$D$2:$L$1048576,9,0)</f>
        <v>Last letter communication 09</v>
      </c>
    </row>
    <row r="6888" spans="1:31" x14ac:dyDescent="0.3">
      <c r="A6888" s="27">
        <v>6893</v>
      </c>
      <c r="B6888" s="28"/>
      <c r="C6888" s="29" t="s">
        <v>16599</v>
      </c>
      <c r="D6888" s="20" t="s">
        <v>22</v>
      </c>
      <c r="E6888" s="29">
        <v>13000018</v>
      </c>
      <c r="F6888" s="20" t="s">
        <v>24</v>
      </c>
      <c r="G6888" s="20" t="s">
        <v>25</v>
      </c>
      <c r="H6888" s="29" t="s">
        <v>10662</v>
      </c>
      <c r="I6888" s="30">
        <v>1994</v>
      </c>
      <c r="J6888" s="29" t="s">
        <v>16600</v>
      </c>
      <c r="K6888" s="22" t="str">
        <f>VLOOKUP(E6888,'[1]Tirupati Member''s Detail'!$D$2:$L$1048576,8,0)</f>
        <v>No</v>
      </c>
      <c r="L6888" s="23">
        <f>VLOOKUP(E6888,'[1]Tirupati Member''s Detail'!$D$2:$L$1048576,4,0)</f>
        <v>22000</v>
      </c>
      <c r="M6888" s="23">
        <f t="shared" si="539"/>
        <v>22000</v>
      </c>
      <c r="N6888" s="23">
        <f>VLOOKUP(E6888,'[1]Tirupati Member''s Detail'!$D$2:$L$1048576,5,0)</f>
        <v>22000</v>
      </c>
      <c r="O6888" s="23" t="str">
        <f>VLOOKUP(E6888,'[1]Tirupati Member''s Detail'!$D$2:$L$1048576,7,0)</f>
        <v>I.R.M</v>
      </c>
      <c r="P6888" s="23">
        <f t="shared" si="541"/>
        <v>0</v>
      </c>
      <c r="Q6888" s="24" t="e">
        <f>+#REF!-I6888</f>
        <v>#REF!</v>
      </c>
      <c r="R6888" s="25">
        <f t="shared" si="542"/>
        <v>17600</v>
      </c>
      <c r="S6888" s="25" t="e">
        <f t="shared" si="543"/>
        <v>#REF!</v>
      </c>
      <c r="T6888" s="25">
        <f t="shared" si="540"/>
        <v>17600</v>
      </c>
      <c r="U6888" s="25"/>
      <c r="V6888" s="23"/>
      <c r="W6888" s="23"/>
      <c r="X6888" s="24" t="e">
        <f>+#REF!-I6888</f>
        <v>#REF!</v>
      </c>
      <c r="Y6888" s="23"/>
      <c r="Z6888" s="23"/>
      <c r="AA6888" s="23"/>
      <c r="AB6888" s="23"/>
      <c r="AC6888" s="23"/>
      <c r="AD6888" s="23"/>
      <c r="AE6888" s="26" t="str">
        <f>VLOOKUP(E6888,'[1]Tirupati Member''s Detail'!$D$2:$L$1048576,9,0)</f>
        <v>no communication till date</v>
      </c>
    </row>
    <row r="6889" spans="1:31" x14ac:dyDescent="0.3">
      <c r="A6889" s="27">
        <v>6894</v>
      </c>
      <c r="B6889" s="28"/>
      <c r="C6889" s="29" t="s">
        <v>16601</v>
      </c>
      <c r="D6889" s="20" t="s">
        <v>22</v>
      </c>
      <c r="E6889" s="29">
        <v>13000019</v>
      </c>
      <c r="F6889" s="20" t="s">
        <v>24</v>
      </c>
      <c r="G6889" s="20" t="s">
        <v>25</v>
      </c>
      <c r="H6889" s="29" t="s">
        <v>12710</v>
      </c>
      <c r="I6889" s="30">
        <v>1994</v>
      </c>
      <c r="J6889" s="29" t="s">
        <v>16602</v>
      </c>
      <c r="K6889" s="22" t="str">
        <f>VLOOKUP(E6889,'[1]Tirupati Member''s Detail'!$D$2:$L$1048576,8,0)</f>
        <v>No</v>
      </c>
      <c r="L6889" s="23">
        <f>VLOOKUP(E6889,'[1]Tirupati Member''s Detail'!$D$2:$L$1048576,4,0)</f>
        <v>27000</v>
      </c>
      <c r="M6889" s="23">
        <f t="shared" si="539"/>
        <v>27000</v>
      </c>
      <c r="N6889" s="23">
        <f>VLOOKUP(E6889,'[1]Tirupati Member''s Detail'!$D$2:$L$1048576,5,0)</f>
        <v>27000</v>
      </c>
      <c r="O6889" s="23" t="str">
        <f>VLOOKUP(E6889,'[1]Tirupati Member''s Detail'!$D$2:$L$1048576,7,0)</f>
        <v>I.R.M</v>
      </c>
      <c r="P6889" s="23">
        <f t="shared" si="541"/>
        <v>0</v>
      </c>
      <c r="Q6889" s="24" t="e">
        <f>+#REF!-I6889</f>
        <v>#REF!</v>
      </c>
      <c r="R6889" s="25">
        <f t="shared" si="542"/>
        <v>21600</v>
      </c>
      <c r="S6889" s="25" t="e">
        <f t="shared" si="543"/>
        <v>#REF!</v>
      </c>
      <c r="T6889" s="25">
        <f t="shared" si="540"/>
        <v>21600</v>
      </c>
      <c r="U6889" s="25"/>
      <c r="V6889" s="23"/>
      <c r="W6889" s="23"/>
      <c r="X6889" s="24" t="e">
        <f>+#REF!-I6889</f>
        <v>#REF!</v>
      </c>
      <c r="Y6889" s="23"/>
      <c r="Z6889" s="23"/>
      <c r="AA6889" s="23"/>
      <c r="AB6889" s="23"/>
      <c r="AC6889" s="23"/>
      <c r="AD6889" s="23"/>
      <c r="AE6889" s="26" t="str">
        <f>VLOOKUP(E6889,'[1]Tirupati Member''s Detail'!$D$2:$L$1048576,9,0)</f>
        <v>As POD last communication 07</v>
      </c>
    </row>
    <row r="6890" spans="1:31" x14ac:dyDescent="0.3">
      <c r="A6890" s="27">
        <v>6895</v>
      </c>
      <c r="B6890" s="28"/>
      <c r="C6890" s="29" t="s">
        <v>16603</v>
      </c>
      <c r="D6890" s="20" t="s">
        <v>22</v>
      </c>
      <c r="E6890" s="29">
        <v>13000024</v>
      </c>
      <c r="F6890" s="20" t="s">
        <v>24</v>
      </c>
      <c r="G6890" s="20" t="s">
        <v>25</v>
      </c>
      <c r="H6890" s="29" t="s">
        <v>8494</v>
      </c>
      <c r="I6890" s="30">
        <v>1994</v>
      </c>
      <c r="J6890" s="29" t="s">
        <v>16604</v>
      </c>
      <c r="K6890" s="22" t="str">
        <f>VLOOKUP(E6890,'[1]Tirupati Member''s Detail'!$D$2:$L$1048576,8,0)</f>
        <v>No</v>
      </c>
      <c r="L6890" s="23">
        <f>VLOOKUP(E6890,'[1]Tirupati Member''s Detail'!$D$2:$L$1048576,4,0)</f>
        <v>27000</v>
      </c>
      <c r="M6890" s="23">
        <f t="shared" si="539"/>
        <v>27000</v>
      </c>
      <c r="N6890" s="23">
        <f>VLOOKUP(E6890,'[1]Tirupati Member''s Detail'!$D$2:$L$1048576,5,0)</f>
        <v>8100</v>
      </c>
      <c r="O6890" s="23" t="str">
        <f>VLOOKUP(E6890,'[1]Tirupati Member''s Detail'!$D$2:$L$1048576,7,0)</f>
        <v>Outstanding</v>
      </c>
      <c r="P6890" s="23">
        <f t="shared" si="541"/>
        <v>18900</v>
      </c>
      <c r="Q6890" s="24" t="e">
        <f>+#REF!-I6890</f>
        <v>#REF!</v>
      </c>
      <c r="R6890" s="25">
        <f t="shared" si="542"/>
        <v>6480</v>
      </c>
      <c r="S6890" s="25" t="e">
        <f t="shared" si="543"/>
        <v>#REF!</v>
      </c>
      <c r="T6890" s="25">
        <f t="shared" si="540"/>
        <v>6480</v>
      </c>
      <c r="U6890" s="25"/>
      <c r="V6890" s="23"/>
      <c r="W6890" s="23"/>
      <c r="X6890" s="24" t="e">
        <f>+#REF!-I6890</f>
        <v>#REF!</v>
      </c>
      <c r="Y6890" s="23"/>
      <c r="Z6890" s="23"/>
      <c r="AA6890" s="23"/>
      <c r="AB6890" s="23"/>
      <c r="AC6890" s="23"/>
      <c r="AD6890" s="23"/>
      <c r="AE6890" s="26" t="str">
        <f>VLOOKUP(E6890,'[1]Tirupati Member''s Detail'!$D$2:$L$1048576,9,0)</f>
        <v>No Communication Till Date (Outstanding Rs 18900/-)</v>
      </c>
    </row>
    <row r="6891" spans="1:31" x14ac:dyDescent="0.3">
      <c r="A6891" s="27">
        <v>6896</v>
      </c>
      <c r="B6891" s="28"/>
      <c r="C6891" s="29" t="s">
        <v>16605</v>
      </c>
      <c r="D6891" s="20" t="s">
        <v>22</v>
      </c>
      <c r="E6891" s="29">
        <v>13000041</v>
      </c>
      <c r="F6891" s="20" t="s">
        <v>24</v>
      </c>
      <c r="G6891" s="20" t="s">
        <v>25</v>
      </c>
      <c r="H6891" s="29" t="s">
        <v>6745</v>
      </c>
      <c r="I6891" s="30">
        <v>1994</v>
      </c>
      <c r="J6891" s="29" t="s">
        <v>16606</v>
      </c>
      <c r="K6891" s="22" t="str">
        <f>VLOOKUP(E6891,'[1]Tirupati Member''s Detail'!$D$2:$L$1048576,8,0)</f>
        <v>No</v>
      </c>
      <c r="L6891" s="23">
        <f>VLOOKUP(E6891,'[1]Tirupati Member''s Detail'!$D$2:$L$1048576,4,0)</f>
        <v>27000</v>
      </c>
      <c r="M6891" s="23">
        <f t="shared" si="539"/>
        <v>27000</v>
      </c>
      <c r="N6891" s="23">
        <f>VLOOKUP(E6891,'[1]Tirupati Member''s Detail'!$D$2:$L$1048576,5,0)</f>
        <v>25650</v>
      </c>
      <c r="O6891" s="23" t="str">
        <f>VLOOKUP(E6891,'[1]Tirupati Member''s Detail'!$D$2:$L$1048576,7,0)</f>
        <v>I.R.M</v>
      </c>
      <c r="P6891" s="23">
        <f t="shared" si="541"/>
        <v>1350</v>
      </c>
      <c r="Q6891" s="24" t="e">
        <f>+#REF!-I6891</f>
        <v>#REF!</v>
      </c>
      <c r="R6891" s="25">
        <f t="shared" si="542"/>
        <v>20520</v>
      </c>
      <c r="S6891" s="25" t="e">
        <f t="shared" si="543"/>
        <v>#REF!</v>
      </c>
      <c r="T6891" s="25">
        <f t="shared" si="540"/>
        <v>20520</v>
      </c>
      <c r="U6891" s="25"/>
      <c r="V6891" s="23"/>
      <c r="W6891" s="23"/>
      <c r="X6891" s="24" t="e">
        <f>+#REF!-I6891</f>
        <v>#REF!</v>
      </c>
      <c r="Y6891" s="23"/>
      <c r="Z6891" s="23"/>
      <c r="AA6891" s="23"/>
      <c r="AB6891" s="23"/>
      <c r="AC6891" s="23"/>
      <c r="AD6891" s="23"/>
      <c r="AE6891" s="26" t="str">
        <f>VLOOKUP(E6891,'[1]Tirupati Member''s Detail'!$D$2:$L$1048576,9,0)</f>
        <v>As POD last communication 07</v>
      </c>
    </row>
    <row r="6892" spans="1:31" x14ac:dyDescent="0.3">
      <c r="A6892" s="27">
        <v>6897</v>
      </c>
      <c r="B6892" s="28"/>
      <c r="C6892" s="29" t="s">
        <v>16607</v>
      </c>
      <c r="D6892" s="20" t="s">
        <v>22</v>
      </c>
      <c r="E6892" s="29">
        <v>13000044</v>
      </c>
      <c r="F6892" s="20" t="s">
        <v>24</v>
      </c>
      <c r="G6892" s="20" t="s">
        <v>25</v>
      </c>
      <c r="H6892" s="29" t="s">
        <v>26</v>
      </c>
      <c r="I6892" s="30">
        <v>1994</v>
      </c>
      <c r="J6892" s="29" t="s">
        <v>16608</v>
      </c>
      <c r="K6892" s="22" t="str">
        <f>VLOOKUP(E6892,'[1]Tirupati Member''s Detail'!$D$2:$L$1048576,8,0)</f>
        <v>No</v>
      </c>
      <c r="L6892" s="23">
        <f>VLOOKUP(E6892,'[1]Tirupati Member''s Detail'!$D$2:$L$1048576,4,0)</f>
        <v>22000</v>
      </c>
      <c r="M6892" s="23">
        <f t="shared" si="539"/>
        <v>22000</v>
      </c>
      <c r="N6892" s="23">
        <f>VLOOKUP(E6892,'[1]Tirupati Member''s Detail'!$D$2:$L$1048576,5,0)</f>
        <v>20900</v>
      </c>
      <c r="O6892" s="23" t="str">
        <f>VLOOKUP(E6892,'[1]Tirupati Member''s Detail'!$D$2:$L$1048576,7,0)</f>
        <v>I.R.M</v>
      </c>
      <c r="P6892" s="23">
        <f t="shared" si="541"/>
        <v>1100</v>
      </c>
      <c r="Q6892" s="24" t="e">
        <f>+#REF!-I6892</f>
        <v>#REF!</v>
      </c>
      <c r="R6892" s="25">
        <f t="shared" si="542"/>
        <v>16720</v>
      </c>
      <c r="S6892" s="25" t="e">
        <f t="shared" si="543"/>
        <v>#REF!</v>
      </c>
      <c r="T6892" s="25">
        <f t="shared" si="540"/>
        <v>16720</v>
      </c>
      <c r="U6892" s="25"/>
      <c r="V6892" s="23"/>
      <c r="W6892" s="23"/>
      <c r="X6892" s="24" t="e">
        <f>+#REF!-I6892</f>
        <v>#REF!</v>
      </c>
      <c r="Y6892" s="23"/>
      <c r="Z6892" s="23"/>
      <c r="AA6892" s="23"/>
      <c r="AB6892" s="23"/>
      <c r="AC6892" s="23"/>
      <c r="AD6892" s="23"/>
      <c r="AE6892" s="26" t="str">
        <f>VLOOKUP(E6892,'[1]Tirupati Member''s Detail'!$D$2:$L$1048576,9,0)</f>
        <v xml:space="preserve"> last communication 07</v>
      </c>
    </row>
    <row r="6893" spans="1:31" x14ac:dyDescent="0.3">
      <c r="A6893" s="27">
        <v>6898</v>
      </c>
      <c r="B6893" s="28"/>
      <c r="C6893" s="29" t="s">
        <v>16609</v>
      </c>
      <c r="D6893" s="20" t="s">
        <v>22</v>
      </c>
      <c r="E6893" s="29">
        <v>13000045</v>
      </c>
      <c r="F6893" s="20" t="s">
        <v>24</v>
      </c>
      <c r="G6893" s="20" t="s">
        <v>25</v>
      </c>
      <c r="H6893" s="29" t="s">
        <v>157</v>
      </c>
      <c r="I6893" s="30">
        <v>1994</v>
      </c>
      <c r="J6893" s="29" t="s">
        <v>16610</v>
      </c>
      <c r="K6893" s="22" t="str">
        <f>VLOOKUP(E6893,'[1]Tirupati Member''s Detail'!$D$2:$L$1048576,8,0)</f>
        <v>No</v>
      </c>
      <c r="L6893" s="23">
        <f>VLOOKUP(E6893,'[1]Tirupati Member''s Detail'!$D$2:$L$1048576,4,0)</f>
        <v>22000</v>
      </c>
      <c r="M6893" s="23">
        <f t="shared" si="539"/>
        <v>22000</v>
      </c>
      <c r="N6893" s="23">
        <f>VLOOKUP(E6893,'[1]Tirupati Member''s Detail'!$D$2:$L$1048576,5,0)</f>
        <v>22000</v>
      </c>
      <c r="O6893" s="23" t="str">
        <f>VLOOKUP(E6893,'[1]Tirupati Member''s Detail'!$D$2:$L$1048576,7,0)</f>
        <v>I.R.M</v>
      </c>
      <c r="P6893" s="23">
        <f t="shared" si="541"/>
        <v>0</v>
      </c>
      <c r="Q6893" s="24" t="e">
        <f>+#REF!-I6893</f>
        <v>#REF!</v>
      </c>
      <c r="R6893" s="25">
        <f t="shared" si="542"/>
        <v>17600</v>
      </c>
      <c r="S6893" s="25" t="e">
        <f t="shared" si="543"/>
        <v>#REF!</v>
      </c>
      <c r="T6893" s="25">
        <f t="shared" si="540"/>
        <v>17600</v>
      </c>
      <c r="U6893" s="25"/>
      <c r="V6893" s="23"/>
      <c r="W6893" s="23"/>
      <c r="X6893" s="24" t="e">
        <f>+#REF!-I6893</f>
        <v>#REF!</v>
      </c>
      <c r="Y6893" s="23"/>
      <c r="Z6893" s="23"/>
      <c r="AA6893" s="23"/>
      <c r="AB6893" s="23"/>
      <c r="AC6893" s="23"/>
      <c r="AD6893" s="23"/>
      <c r="AE6893" s="26" t="str">
        <f>VLOOKUP(E6893,'[1]Tirupati Member''s Detail'!$D$2:$L$1048576,9,0)</f>
        <v>last communication 01</v>
      </c>
    </row>
    <row r="6894" spans="1:31" ht="28.8" x14ac:dyDescent="0.3">
      <c r="A6894" s="27">
        <v>6899</v>
      </c>
      <c r="B6894" s="28"/>
      <c r="C6894" s="29" t="s">
        <v>16611</v>
      </c>
      <c r="D6894" s="20" t="s">
        <v>22</v>
      </c>
      <c r="E6894" s="29">
        <v>13000046</v>
      </c>
      <c r="F6894" s="20" t="s">
        <v>24</v>
      </c>
      <c r="G6894" s="20" t="s">
        <v>25</v>
      </c>
      <c r="H6894" s="29" t="s">
        <v>6454</v>
      </c>
      <c r="I6894" s="30">
        <v>1994</v>
      </c>
      <c r="J6894" s="29" t="s">
        <v>16612</v>
      </c>
      <c r="K6894" s="22" t="str">
        <f>VLOOKUP(E6894,'[1]Tirupati Member''s Detail'!$D$2:$L$1048576,8,0)</f>
        <v>No</v>
      </c>
      <c r="L6894" s="23">
        <f>VLOOKUP(E6894,'[1]Tirupati Member''s Detail'!$D$2:$L$1048576,4,0)</f>
        <v>22000</v>
      </c>
      <c r="M6894" s="23">
        <f t="shared" si="539"/>
        <v>22000</v>
      </c>
      <c r="N6894" s="23">
        <f>VLOOKUP(E6894,'[1]Tirupati Member''s Detail'!$D$2:$L$1048576,5,0)</f>
        <v>22000</v>
      </c>
      <c r="O6894" s="23" t="str">
        <f>VLOOKUP(E6894,'[1]Tirupati Member''s Detail'!$D$2:$L$1048576,7,0)</f>
        <v>I.R.M</v>
      </c>
      <c r="P6894" s="23">
        <f t="shared" si="541"/>
        <v>0</v>
      </c>
      <c r="Q6894" s="24" t="e">
        <f>+#REF!-I6894</f>
        <v>#REF!</v>
      </c>
      <c r="R6894" s="25">
        <f t="shared" si="542"/>
        <v>17600</v>
      </c>
      <c r="S6894" s="25" t="e">
        <f t="shared" si="543"/>
        <v>#REF!</v>
      </c>
      <c r="T6894" s="25">
        <f t="shared" si="540"/>
        <v>17600</v>
      </c>
      <c r="U6894" s="25"/>
      <c r="V6894" s="23"/>
      <c r="W6894" s="23"/>
      <c r="X6894" s="24" t="e">
        <f>+#REF!-I6894</f>
        <v>#REF!</v>
      </c>
      <c r="Y6894" s="23"/>
      <c r="Z6894" s="23"/>
      <c r="AA6894" s="23"/>
      <c r="AB6894" s="23"/>
      <c r="AC6894" s="23"/>
      <c r="AD6894" s="23"/>
      <c r="AE6894" s="26" t="str">
        <f>VLOOKUP(E6894,'[1]Tirupati Member''s Detail'!$D$2:$L$1048576,9,0)</f>
        <v>last communication 01...total 4 membership of Dri:- 13000046, 030004367 (TPT), 030004284 (Mus) and 030004382 (Man)</v>
      </c>
    </row>
    <row r="6895" spans="1:31" x14ac:dyDescent="0.3">
      <c r="A6895" s="27">
        <v>6900</v>
      </c>
      <c r="B6895" s="28"/>
      <c r="C6895" s="29" t="s">
        <v>16613</v>
      </c>
      <c r="D6895" s="20" t="s">
        <v>22</v>
      </c>
      <c r="E6895" s="29">
        <v>13000049</v>
      </c>
      <c r="F6895" s="20" t="s">
        <v>24</v>
      </c>
      <c r="G6895" s="20" t="s">
        <v>25</v>
      </c>
      <c r="H6895" s="29" t="s">
        <v>26</v>
      </c>
      <c r="I6895" s="30">
        <v>1994</v>
      </c>
      <c r="J6895" s="29" t="s">
        <v>16614</v>
      </c>
      <c r="K6895" s="22" t="str">
        <f>VLOOKUP(E6895,'[1]Tirupati Member''s Detail'!$D$2:$L$1048576,8,0)</f>
        <v>No</v>
      </c>
      <c r="L6895" s="23">
        <f>VLOOKUP(E6895,'[1]Tirupati Member''s Detail'!$D$2:$L$1048576,4,0)</f>
        <v>27000</v>
      </c>
      <c r="M6895" s="23">
        <f t="shared" si="539"/>
        <v>27000</v>
      </c>
      <c r="N6895" s="23">
        <f>VLOOKUP(E6895,'[1]Tirupati Member''s Detail'!$D$2:$L$1048576,5,0)</f>
        <v>27000</v>
      </c>
      <c r="O6895" s="23" t="str">
        <f>VLOOKUP(E6895,'[1]Tirupati Member''s Detail'!$D$2:$L$1048576,7,0)</f>
        <v>I.R.M</v>
      </c>
      <c r="P6895" s="23">
        <f t="shared" si="541"/>
        <v>0</v>
      </c>
      <c r="Q6895" s="24" t="e">
        <f>+#REF!-I6895</f>
        <v>#REF!</v>
      </c>
      <c r="R6895" s="25">
        <f t="shared" si="542"/>
        <v>21600</v>
      </c>
      <c r="S6895" s="25" t="e">
        <f t="shared" si="543"/>
        <v>#REF!</v>
      </c>
      <c r="T6895" s="25">
        <f t="shared" si="540"/>
        <v>21600</v>
      </c>
      <c r="U6895" s="25"/>
      <c r="V6895" s="23"/>
      <c r="W6895" s="23"/>
      <c r="X6895" s="24" t="e">
        <f>+#REF!-I6895</f>
        <v>#REF!</v>
      </c>
      <c r="Y6895" s="23"/>
      <c r="Z6895" s="23"/>
      <c r="AA6895" s="23"/>
      <c r="AB6895" s="23"/>
      <c r="AC6895" s="23"/>
      <c r="AD6895" s="23"/>
      <c r="AE6895" s="26" t="str">
        <f>VLOOKUP(E6895,'[1]Tirupati Member''s Detail'!$D$2:$L$1048576,9,0)</f>
        <v>As POD last communication 07</v>
      </c>
    </row>
    <row r="6896" spans="1:31" x14ac:dyDescent="0.3">
      <c r="A6896" s="27">
        <v>6901</v>
      </c>
      <c r="B6896" s="28"/>
      <c r="C6896" s="29" t="s">
        <v>16615</v>
      </c>
      <c r="D6896" s="20" t="s">
        <v>22</v>
      </c>
      <c r="E6896" s="29">
        <v>13000051</v>
      </c>
      <c r="F6896" s="20" t="s">
        <v>24</v>
      </c>
      <c r="G6896" s="20" t="s">
        <v>25</v>
      </c>
      <c r="H6896" s="29" t="s">
        <v>26</v>
      </c>
      <c r="I6896" s="30">
        <v>1994</v>
      </c>
      <c r="J6896" s="29" t="s">
        <v>16616</v>
      </c>
      <c r="K6896" s="22" t="str">
        <f>VLOOKUP(E6896,'[1]Tirupati Member''s Detail'!$D$2:$L$1048576,8,0)</f>
        <v>No</v>
      </c>
      <c r="L6896" s="23">
        <f>VLOOKUP(E6896,'[1]Tirupati Member''s Detail'!$D$2:$L$1048576,4,0)</f>
        <v>32000</v>
      </c>
      <c r="M6896" s="23">
        <f t="shared" si="539"/>
        <v>32000</v>
      </c>
      <c r="N6896" s="23">
        <f>VLOOKUP(E6896,'[1]Tirupati Member''s Detail'!$D$2:$L$1048576,5,0)</f>
        <v>32000</v>
      </c>
      <c r="O6896" s="23" t="str">
        <f>VLOOKUP(E6896,'[1]Tirupati Member''s Detail'!$D$2:$L$1048576,7,0)</f>
        <v>I.R.M</v>
      </c>
      <c r="P6896" s="23">
        <f t="shared" si="541"/>
        <v>0</v>
      </c>
      <c r="Q6896" s="24" t="e">
        <f>+#REF!-I6896</f>
        <v>#REF!</v>
      </c>
      <c r="R6896" s="25">
        <f t="shared" si="542"/>
        <v>25600</v>
      </c>
      <c r="S6896" s="25" t="e">
        <f t="shared" si="543"/>
        <v>#REF!</v>
      </c>
      <c r="T6896" s="25">
        <f t="shared" si="540"/>
        <v>25600</v>
      </c>
      <c r="U6896" s="25"/>
      <c r="V6896" s="23"/>
      <c r="W6896" s="23"/>
      <c r="X6896" s="24" t="e">
        <f>+#REF!-I6896</f>
        <v>#REF!</v>
      </c>
      <c r="Y6896" s="23"/>
      <c r="Z6896" s="23"/>
      <c r="AA6896" s="23"/>
      <c r="AB6896" s="23"/>
      <c r="AC6896" s="23"/>
      <c r="AD6896" s="23"/>
      <c r="AE6896" s="26" t="str">
        <f>VLOOKUP(E6896,'[1]Tirupati Member''s Detail'!$D$2:$L$1048576,9,0)</f>
        <v>As POD last communication 07</v>
      </c>
    </row>
    <row r="6897" spans="1:31" x14ac:dyDescent="0.3">
      <c r="A6897" s="27">
        <v>6902</v>
      </c>
      <c r="B6897" s="28"/>
      <c r="C6897" s="29" t="s">
        <v>16617</v>
      </c>
      <c r="D6897" s="20" t="s">
        <v>22</v>
      </c>
      <c r="E6897" s="29">
        <v>13000053</v>
      </c>
      <c r="F6897" s="20" t="s">
        <v>24</v>
      </c>
      <c r="G6897" s="20" t="s">
        <v>25</v>
      </c>
      <c r="H6897" s="29" t="s">
        <v>222</v>
      </c>
      <c r="I6897" s="30">
        <v>1994</v>
      </c>
      <c r="J6897" s="29" t="s">
        <v>16618</v>
      </c>
      <c r="K6897" s="22" t="str">
        <f>VLOOKUP(E6897,'[1]Tirupati Member''s Detail'!$D$2:$L$1048576,8,0)</f>
        <v>No</v>
      </c>
      <c r="L6897" s="23">
        <f>VLOOKUP(E6897,'[1]Tirupati Member''s Detail'!$D$2:$L$1048576,4,0)</f>
        <v>27000</v>
      </c>
      <c r="M6897" s="23">
        <f t="shared" si="539"/>
        <v>27000</v>
      </c>
      <c r="N6897" s="23">
        <f>VLOOKUP(E6897,'[1]Tirupati Member''s Detail'!$D$2:$L$1048576,5,0)</f>
        <v>27000</v>
      </c>
      <c r="O6897" s="23" t="str">
        <f>VLOOKUP(E6897,'[1]Tirupati Member''s Detail'!$D$2:$L$1048576,7,0)</f>
        <v>I.R.M</v>
      </c>
      <c r="P6897" s="23">
        <f t="shared" si="541"/>
        <v>0</v>
      </c>
      <c r="Q6897" s="24" t="e">
        <f>+#REF!-I6897</f>
        <v>#REF!</v>
      </c>
      <c r="R6897" s="25">
        <f t="shared" si="542"/>
        <v>21600</v>
      </c>
      <c r="S6897" s="25" t="e">
        <f t="shared" si="543"/>
        <v>#REF!</v>
      </c>
      <c r="T6897" s="25">
        <f t="shared" si="540"/>
        <v>21600</v>
      </c>
      <c r="U6897" s="25"/>
      <c r="V6897" s="23"/>
      <c r="W6897" s="23"/>
      <c r="X6897" s="24" t="e">
        <f>+#REF!-I6897</f>
        <v>#REF!</v>
      </c>
      <c r="Y6897" s="23"/>
      <c r="Z6897" s="23"/>
      <c r="AA6897" s="23"/>
      <c r="AB6897" s="23"/>
      <c r="AC6897" s="23"/>
      <c r="AD6897" s="23"/>
      <c r="AE6897" s="26" t="str">
        <f>VLOOKUP(E6897,'[1]Tirupati Member''s Detail'!$D$2:$L$1048576,9,0)</f>
        <v>no communication till date</v>
      </c>
    </row>
    <row r="6898" spans="1:31" x14ac:dyDescent="0.3">
      <c r="A6898" s="27">
        <v>6903</v>
      </c>
      <c r="B6898" s="28"/>
      <c r="C6898" s="29" t="s">
        <v>16619</v>
      </c>
      <c r="D6898" s="20" t="s">
        <v>22</v>
      </c>
      <c r="E6898" s="29">
        <v>13000054</v>
      </c>
      <c r="F6898" s="20" t="s">
        <v>24</v>
      </c>
      <c r="G6898" s="20" t="s">
        <v>25</v>
      </c>
      <c r="H6898" s="29" t="s">
        <v>222</v>
      </c>
      <c r="I6898" s="30">
        <v>1994</v>
      </c>
      <c r="J6898" s="29" t="s">
        <v>16620</v>
      </c>
      <c r="K6898" s="22" t="str">
        <f>VLOOKUP(E6898,'[1]Tirupati Member''s Detail'!$D$2:$L$1048576,8,0)</f>
        <v>No</v>
      </c>
      <c r="L6898" s="23">
        <f>VLOOKUP(E6898,'[1]Tirupati Member''s Detail'!$D$2:$L$1048576,4,0)</f>
        <v>22000</v>
      </c>
      <c r="M6898" s="23">
        <f t="shared" si="539"/>
        <v>22000</v>
      </c>
      <c r="N6898" s="23">
        <f>VLOOKUP(E6898,'[1]Tirupati Member''s Detail'!$D$2:$L$1048576,5,0)</f>
        <v>22000</v>
      </c>
      <c r="O6898" s="23" t="str">
        <f>VLOOKUP(E6898,'[1]Tirupati Member''s Detail'!$D$2:$L$1048576,7,0)</f>
        <v>I.R.M</v>
      </c>
      <c r="P6898" s="23">
        <f t="shared" si="541"/>
        <v>0</v>
      </c>
      <c r="Q6898" s="24" t="e">
        <f>+#REF!-I6898</f>
        <v>#REF!</v>
      </c>
      <c r="R6898" s="25">
        <f t="shared" si="542"/>
        <v>17600</v>
      </c>
      <c r="S6898" s="25" t="e">
        <f t="shared" si="543"/>
        <v>#REF!</v>
      </c>
      <c r="T6898" s="25">
        <f t="shared" si="540"/>
        <v>17600</v>
      </c>
      <c r="U6898" s="25"/>
      <c r="V6898" s="23"/>
      <c r="W6898" s="23"/>
      <c r="X6898" s="24" t="e">
        <f>+#REF!-I6898</f>
        <v>#REF!</v>
      </c>
      <c r="Y6898" s="23"/>
      <c r="Z6898" s="23"/>
      <c r="AA6898" s="23"/>
      <c r="AB6898" s="23"/>
      <c r="AC6898" s="23"/>
      <c r="AD6898" s="23"/>
      <c r="AE6898" s="26" t="str">
        <f>VLOOKUP(E6898,'[1]Tirupati Member''s Detail'!$D$2:$L$1048576,9,0)</f>
        <v>no communication till date</v>
      </c>
    </row>
    <row r="6899" spans="1:31" x14ac:dyDescent="0.3">
      <c r="A6899" s="27">
        <v>6904</v>
      </c>
      <c r="B6899" s="28"/>
      <c r="C6899" s="29" t="s">
        <v>16621</v>
      </c>
      <c r="D6899" s="20" t="s">
        <v>22</v>
      </c>
      <c r="E6899" s="29">
        <v>13000062</v>
      </c>
      <c r="F6899" s="20" t="s">
        <v>24</v>
      </c>
      <c r="G6899" s="20" t="s">
        <v>25</v>
      </c>
      <c r="H6899" s="29" t="s">
        <v>26</v>
      </c>
      <c r="I6899" s="30">
        <v>1994</v>
      </c>
      <c r="J6899" s="29" t="s">
        <v>16622</v>
      </c>
      <c r="K6899" s="22" t="str">
        <f>VLOOKUP(E6899,'[1]Tirupati Member''s Detail'!$D$2:$L$1048576,8,0)</f>
        <v>No</v>
      </c>
      <c r="L6899" s="23">
        <f>VLOOKUP(E6899,'[1]Tirupati Member''s Detail'!$D$2:$L$1048576,4,0)</f>
        <v>32000</v>
      </c>
      <c r="M6899" s="23">
        <f t="shared" si="539"/>
        <v>32000</v>
      </c>
      <c r="N6899" s="23">
        <f>VLOOKUP(E6899,'[1]Tirupati Member''s Detail'!$D$2:$L$1048576,5,0)</f>
        <v>32000</v>
      </c>
      <c r="O6899" s="23" t="str">
        <f>VLOOKUP(E6899,'[1]Tirupati Member''s Detail'!$D$2:$L$1048576,7,0)</f>
        <v>I.R.M</v>
      </c>
      <c r="P6899" s="23">
        <f t="shared" si="541"/>
        <v>0</v>
      </c>
      <c r="Q6899" s="24" t="e">
        <f>+#REF!-I6899</f>
        <v>#REF!</v>
      </c>
      <c r="R6899" s="25">
        <f t="shared" si="542"/>
        <v>25600</v>
      </c>
      <c r="S6899" s="25" t="e">
        <f t="shared" si="543"/>
        <v>#REF!</v>
      </c>
      <c r="T6899" s="25">
        <f t="shared" si="540"/>
        <v>25600</v>
      </c>
      <c r="U6899" s="25"/>
      <c r="V6899" s="23"/>
      <c r="W6899" s="23"/>
      <c r="X6899" s="24" t="e">
        <f>+#REF!-I6899</f>
        <v>#REF!</v>
      </c>
      <c r="Y6899" s="23"/>
      <c r="Z6899" s="23"/>
      <c r="AA6899" s="23"/>
      <c r="AB6899" s="23"/>
      <c r="AC6899" s="23"/>
      <c r="AD6899" s="23"/>
      <c r="AE6899" s="26" t="str">
        <f>VLOOKUP(E6899,'[1]Tirupati Member''s Detail'!$D$2:$L$1048576,9,0)</f>
        <v>As POD last communication 07</v>
      </c>
    </row>
    <row r="6900" spans="1:31" x14ac:dyDescent="0.3">
      <c r="A6900" s="27">
        <v>6905</v>
      </c>
      <c r="B6900" s="28"/>
      <c r="C6900" s="29" t="s">
        <v>16623</v>
      </c>
      <c r="D6900" s="20" t="s">
        <v>22</v>
      </c>
      <c r="E6900" s="29">
        <v>13000066</v>
      </c>
      <c r="F6900" s="20" t="s">
        <v>24</v>
      </c>
      <c r="G6900" s="20" t="s">
        <v>25</v>
      </c>
      <c r="H6900" s="29" t="s">
        <v>100</v>
      </c>
      <c r="I6900" s="30">
        <v>1994</v>
      </c>
      <c r="J6900" s="29" t="s">
        <v>16624</v>
      </c>
      <c r="K6900" s="22" t="str">
        <f>VLOOKUP(E6900,'[1]Tirupati Member''s Detail'!$D$2:$L$1048576,8,0)</f>
        <v>No</v>
      </c>
      <c r="L6900" s="23">
        <f>VLOOKUP(E6900,'[1]Tirupati Member''s Detail'!$D$2:$L$1048576,4,0)</f>
        <v>32000</v>
      </c>
      <c r="M6900" s="23">
        <f t="shared" si="539"/>
        <v>32000</v>
      </c>
      <c r="N6900" s="23">
        <f>VLOOKUP(E6900,'[1]Tirupati Member''s Detail'!$D$2:$L$1048576,5,0)</f>
        <v>32000</v>
      </c>
      <c r="O6900" s="23" t="str">
        <f>VLOOKUP(E6900,'[1]Tirupati Member''s Detail'!$D$2:$L$1048576,7,0)</f>
        <v>I.R.M</v>
      </c>
      <c r="P6900" s="23">
        <f t="shared" si="541"/>
        <v>0</v>
      </c>
      <c r="Q6900" s="24" t="e">
        <f>+#REF!-I6900</f>
        <v>#REF!</v>
      </c>
      <c r="R6900" s="25">
        <f t="shared" si="542"/>
        <v>25600</v>
      </c>
      <c r="S6900" s="25" t="e">
        <f t="shared" si="543"/>
        <v>#REF!</v>
      </c>
      <c r="T6900" s="25">
        <f t="shared" si="540"/>
        <v>25600</v>
      </c>
      <c r="U6900" s="25"/>
      <c r="V6900" s="23"/>
      <c r="W6900" s="23"/>
      <c r="X6900" s="24" t="e">
        <f>+#REF!-I6900</f>
        <v>#REF!</v>
      </c>
      <c r="Y6900" s="23"/>
      <c r="Z6900" s="23"/>
      <c r="AA6900" s="23"/>
      <c r="AB6900" s="23"/>
      <c r="AC6900" s="23"/>
      <c r="AD6900" s="23"/>
      <c r="AE6900" s="26" t="str">
        <f>VLOOKUP(E6900,'[1]Tirupati Member''s Detail'!$D$2:$L$1048576,9,0)</f>
        <v>As POD last communication 07</v>
      </c>
    </row>
    <row r="6901" spans="1:31" x14ac:dyDescent="0.3">
      <c r="A6901" s="27">
        <v>6906</v>
      </c>
      <c r="B6901" s="28"/>
      <c r="C6901" s="29" t="s">
        <v>16625</v>
      </c>
      <c r="D6901" s="20" t="s">
        <v>22</v>
      </c>
      <c r="E6901" s="29">
        <v>13000070</v>
      </c>
      <c r="F6901" s="20" t="s">
        <v>24</v>
      </c>
      <c r="G6901" s="20" t="s">
        <v>25</v>
      </c>
      <c r="H6901" s="29" t="s">
        <v>854</v>
      </c>
      <c r="I6901" s="30">
        <v>1995</v>
      </c>
      <c r="J6901" s="29" t="s">
        <v>16626</v>
      </c>
      <c r="K6901" s="22" t="str">
        <f>VLOOKUP(E6901,'[1]Tirupati Member''s Detail'!$D$2:$L$1048576,8,0)</f>
        <v>No</v>
      </c>
      <c r="L6901" s="23">
        <f>VLOOKUP(E6901,'[1]Tirupati Member''s Detail'!$D$2:$L$1048576,4,0)</f>
        <v>22000</v>
      </c>
      <c r="M6901" s="23">
        <f t="shared" si="539"/>
        <v>22000</v>
      </c>
      <c r="N6901" s="23">
        <f>VLOOKUP(E6901,'[1]Tirupati Member''s Detail'!$D$2:$L$1048576,5,0)</f>
        <v>20900</v>
      </c>
      <c r="O6901" s="23" t="str">
        <f>VLOOKUP(E6901,'[1]Tirupati Member''s Detail'!$D$2:$L$1048576,7,0)</f>
        <v>I.R.M</v>
      </c>
      <c r="P6901" s="23">
        <f t="shared" si="541"/>
        <v>1100</v>
      </c>
      <c r="Q6901" s="24" t="e">
        <f>+#REF!-I6901</f>
        <v>#REF!</v>
      </c>
      <c r="R6901" s="25">
        <f t="shared" si="542"/>
        <v>16720</v>
      </c>
      <c r="S6901" s="25" t="e">
        <f t="shared" si="543"/>
        <v>#REF!</v>
      </c>
      <c r="T6901" s="25">
        <f t="shared" si="540"/>
        <v>16720</v>
      </c>
      <c r="U6901" s="25"/>
      <c r="V6901" s="23"/>
      <c r="W6901" s="23"/>
      <c r="X6901" s="24" t="e">
        <f>+#REF!-I6901</f>
        <v>#REF!</v>
      </c>
      <c r="Y6901" s="23"/>
      <c r="Z6901" s="23"/>
      <c r="AA6901" s="23"/>
      <c r="AB6901" s="23"/>
      <c r="AC6901" s="23"/>
      <c r="AD6901" s="23"/>
      <c r="AE6901" s="26" t="str">
        <f>VLOOKUP(E6901,'[1]Tirupati Member''s Detail'!$D$2:$L$1048576,9,0)</f>
        <v>As POD last communication 07</v>
      </c>
    </row>
    <row r="6902" spans="1:31" x14ac:dyDescent="0.3">
      <c r="A6902" s="27">
        <v>6907</v>
      </c>
      <c r="B6902" s="28"/>
      <c r="C6902" s="29" t="s">
        <v>16627</v>
      </c>
      <c r="D6902" s="20" t="s">
        <v>22</v>
      </c>
      <c r="E6902" s="29">
        <v>13000071</v>
      </c>
      <c r="F6902" s="20" t="s">
        <v>24</v>
      </c>
      <c r="G6902" s="20" t="s">
        <v>25</v>
      </c>
      <c r="H6902" s="29" t="s">
        <v>13462</v>
      </c>
      <c r="I6902" s="30">
        <v>1995</v>
      </c>
      <c r="J6902" s="29" t="s">
        <v>16628</v>
      </c>
      <c r="K6902" s="22" t="str">
        <f>VLOOKUP(E6902,'[1]Tirupati Member''s Detail'!$D$2:$L$1048576,8,0)</f>
        <v>No</v>
      </c>
      <c r="L6902" s="23">
        <f>VLOOKUP(E6902,'[1]Tirupati Member''s Detail'!$D$2:$L$1048576,4,0)</f>
        <v>32000</v>
      </c>
      <c r="M6902" s="23">
        <f t="shared" si="539"/>
        <v>32000</v>
      </c>
      <c r="N6902" s="23">
        <f>VLOOKUP(E6902,'[1]Tirupati Member''s Detail'!$D$2:$L$1048576,5,0)</f>
        <v>32000</v>
      </c>
      <c r="O6902" s="23" t="str">
        <f>VLOOKUP(E6902,'[1]Tirupati Member''s Detail'!$D$2:$L$1048576,7,0)</f>
        <v>I.R.M</v>
      </c>
      <c r="P6902" s="23">
        <f t="shared" si="541"/>
        <v>0</v>
      </c>
      <c r="Q6902" s="24" t="e">
        <f>+#REF!-I6902</f>
        <v>#REF!</v>
      </c>
      <c r="R6902" s="25">
        <f t="shared" si="542"/>
        <v>25600</v>
      </c>
      <c r="S6902" s="25" t="e">
        <f t="shared" si="543"/>
        <v>#REF!</v>
      </c>
      <c r="T6902" s="25">
        <f t="shared" si="540"/>
        <v>25600</v>
      </c>
      <c r="U6902" s="25"/>
      <c r="V6902" s="23"/>
      <c r="W6902" s="23"/>
      <c r="X6902" s="24" t="e">
        <f>+#REF!-I6902</f>
        <v>#REF!</v>
      </c>
      <c r="Y6902" s="23"/>
      <c r="Z6902" s="23"/>
      <c r="AA6902" s="23"/>
      <c r="AB6902" s="23"/>
      <c r="AC6902" s="23"/>
      <c r="AD6902" s="23"/>
      <c r="AE6902" s="26" t="str">
        <f>VLOOKUP(E6902,'[1]Tirupati Member''s Detail'!$D$2:$L$1048576,9,0)</f>
        <v>no communication till date</v>
      </c>
    </row>
    <row r="6903" spans="1:31" x14ac:dyDescent="0.3">
      <c r="A6903" s="27">
        <v>6908</v>
      </c>
      <c r="B6903" s="28"/>
      <c r="C6903" s="29" t="s">
        <v>16629</v>
      </c>
      <c r="D6903" s="20" t="s">
        <v>22</v>
      </c>
      <c r="E6903" s="29">
        <v>13000077</v>
      </c>
      <c r="F6903" s="20" t="s">
        <v>24</v>
      </c>
      <c r="G6903" s="20" t="s">
        <v>25</v>
      </c>
      <c r="H6903" s="29" t="s">
        <v>9176</v>
      </c>
      <c r="I6903" s="30">
        <v>1995</v>
      </c>
      <c r="J6903" s="29" t="s">
        <v>16630</v>
      </c>
      <c r="K6903" s="22" t="str">
        <f>VLOOKUP(E6903,'[1]Tirupati Member''s Detail'!$D$2:$L$1048576,8,0)</f>
        <v>No</v>
      </c>
      <c r="L6903" s="23">
        <f>VLOOKUP(E6903,'[1]Tirupati Member''s Detail'!$D$2:$L$1048576,4,0)</f>
        <v>32000</v>
      </c>
      <c r="M6903" s="23">
        <f t="shared" si="539"/>
        <v>32000</v>
      </c>
      <c r="N6903" s="23">
        <f>VLOOKUP(E6903,'[1]Tirupati Member''s Detail'!$D$2:$L$1048576,5,0)</f>
        <v>19200</v>
      </c>
      <c r="O6903" s="23" t="str">
        <f>VLOOKUP(E6903,'[1]Tirupati Member''s Detail'!$D$2:$L$1048576,7,0)</f>
        <v>Outstanding</v>
      </c>
      <c r="P6903" s="23">
        <f t="shared" si="541"/>
        <v>12800</v>
      </c>
      <c r="Q6903" s="24" t="e">
        <f>+#REF!-I6903</f>
        <v>#REF!</v>
      </c>
      <c r="R6903" s="25">
        <f t="shared" si="542"/>
        <v>15360</v>
      </c>
      <c r="S6903" s="25" t="e">
        <f t="shared" si="543"/>
        <v>#REF!</v>
      </c>
      <c r="T6903" s="25">
        <f t="shared" si="540"/>
        <v>15360</v>
      </c>
      <c r="U6903" s="25"/>
      <c r="V6903" s="23"/>
      <c r="W6903" s="23"/>
      <c r="X6903" s="24" t="e">
        <f>+#REF!-I6903</f>
        <v>#REF!</v>
      </c>
      <c r="Y6903" s="23"/>
      <c r="Z6903" s="23"/>
      <c r="AA6903" s="23"/>
      <c r="AB6903" s="23"/>
      <c r="AC6903" s="23"/>
      <c r="AD6903" s="23"/>
      <c r="AE6903" s="26" t="str">
        <f>VLOOKUP(E6903,'[1]Tirupati Member''s Detail'!$D$2:$L$1048576,9,0)</f>
        <v>No Communication Till Date (Outstanding Rs 12800/-)</v>
      </c>
    </row>
    <row r="6904" spans="1:31" ht="28.8" x14ac:dyDescent="0.3">
      <c r="A6904" s="27">
        <v>6909</v>
      </c>
      <c r="B6904" s="28"/>
      <c r="C6904" s="29" t="s">
        <v>16631</v>
      </c>
      <c r="D6904" s="20" t="s">
        <v>22</v>
      </c>
      <c r="E6904" s="29">
        <v>14000004</v>
      </c>
      <c r="F6904" s="20" t="s">
        <v>24</v>
      </c>
      <c r="G6904" s="20" t="s">
        <v>25</v>
      </c>
      <c r="H6904" s="29" t="s">
        <v>100</v>
      </c>
      <c r="I6904" s="30">
        <v>1994</v>
      </c>
      <c r="J6904" s="29" t="s">
        <v>16632</v>
      </c>
      <c r="K6904" s="22" t="str">
        <f>VLOOKUP(E6904,'[1]Tirupati Member''s Detail'!$D$2:$L$1048576,8,0)</f>
        <v>No</v>
      </c>
      <c r="L6904" s="23">
        <f>VLOOKUP(E6904,'[1]Tirupati Member''s Detail'!$D$2:$L$1048576,4,0)</f>
        <v>32000</v>
      </c>
      <c r="M6904" s="23">
        <f t="shared" si="539"/>
        <v>32000</v>
      </c>
      <c r="N6904" s="23">
        <f>VLOOKUP(E6904,'[1]Tirupati Member''s Detail'!$D$2:$L$1048576,5,0)</f>
        <v>8000</v>
      </c>
      <c r="O6904" s="23" t="str">
        <f>VLOOKUP(E6904,'[1]Tirupati Member''s Detail'!$D$2:$L$1048576,7,0)</f>
        <v>Outstanding</v>
      </c>
      <c r="P6904" s="23">
        <f t="shared" si="541"/>
        <v>24000</v>
      </c>
      <c r="Q6904" s="24" t="e">
        <f>+#REF!-I6904</f>
        <v>#REF!</v>
      </c>
      <c r="R6904" s="25">
        <f t="shared" si="542"/>
        <v>6400</v>
      </c>
      <c r="S6904" s="25" t="e">
        <f t="shared" si="543"/>
        <v>#REF!</v>
      </c>
      <c r="T6904" s="25">
        <f t="shared" si="540"/>
        <v>6400</v>
      </c>
      <c r="U6904" s="25"/>
      <c r="V6904" s="23"/>
      <c r="W6904" s="23"/>
      <c r="X6904" s="24" t="e">
        <f>+#REF!-I6904</f>
        <v>#REF!</v>
      </c>
      <c r="Y6904" s="23"/>
      <c r="Z6904" s="23"/>
      <c r="AA6904" s="23"/>
      <c r="AB6904" s="23"/>
      <c r="AC6904" s="23"/>
      <c r="AD6904" s="23"/>
      <c r="AE6904" s="26" t="str">
        <f>VLOOKUP(E6904,'[1]Tirupati Member''s Detail'!$D$2:$L$1048576,9,0)</f>
        <v>As POD last communication 07. Outstanding Rs.24000/- total 2 memberships 1400004,1400005</v>
      </c>
    </row>
    <row r="6905" spans="1:31" ht="28.8" x14ac:dyDescent="0.3">
      <c r="A6905" s="27">
        <v>6910</v>
      </c>
      <c r="B6905" s="28"/>
      <c r="C6905" s="29" t="s">
        <v>16633</v>
      </c>
      <c r="D6905" s="20" t="s">
        <v>22</v>
      </c>
      <c r="E6905" s="29">
        <v>14000005</v>
      </c>
      <c r="F6905" s="20" t="s">
        <v>24</v>
      </c>
      <c r="G6905" s="20" t="s">
        <v>25</v>
      </c>
      <c r="H6905" s="29" t="s">
        <v>26</v>
      </c>
      <c r="I6905" s="30">
        <v>1994</v>
      </c>
      <c r="J6905" s="29" t="s">
        <v>16634</v>
      </c>
      <c r="K6905" s="22" t="str">
        <f>VLOOKUP(E6905,'[1]Tirupati Member''s Detail'!$D$2:$L$1048576,8,0)</f>
        <v>No</v>
      </c>
      <c r="L6905" s="23">
        <f>VLOOKUP(E6905,'[1]Tirupati Member''s Detail'!$D$2:$L$1048576,4,0)</f>
        <v>32000</v>
      </c>
      <c r="M6905" s="23">
        <f t="shared" si="539"/>
        <v>32000</v>
      </c>
      <c r="N6905" s="23">
        <f>VLOOKUP(E6905,'[1]Tirupati Member''s Detail'!$D$2:$L$1048576,5,0)</f>
        <v>8000</v>
      </c>
      <c r="O6905" s="23" t="str">
        <f>VLOOKUP(E6905,'[1]Tirupati Member''s Detail'!$D$2:$L$1048576,7,0)</f>
        <v>Outstanding</v>
      </c>
      <c r="P6905" s="23">
        <f t="shared" si="541"/>
        <v>24000</v>
      </c>
      <c r="Q6905" s="24" t="e">
        <f>+#REF!-I6905</f>
        <v>#REF!</v>
      </c>
      <c r="R6905" s="25">
        <f t="shared" si="542"/>
        <v>6400</v>
      </c>
      <c r="S6905" s="25" t="e">
        <f t="shared" si="543"/>
        <v>#REF!</v>
      </c>
      <c r="T6905" s="25">
        <f t="shared" si="540"/>
        <v>6400</v>
      </c>
      <c r="U6905" s="25"/>
      <c r="V6905" s="23"/>
      <c r="W6905" s="23"/>
      <c r="X6905" s="24" t="e">
        <f>+#REF!-I6905</f>
        <v>#REF!</v>
      </c>
      <c r="Y6905" s="23"/>
      <c r="Z6905" s="23"/>
      <c r="AA6905" s="23"/>
      <c r="AB6905" s="23"/>
      <c r="AC6905" s="23"/>
      <c r="AD6905" s="23"/>
      <c r="AE6905" s="26" t="str">
        <f>VLOOKUP(E6905,'[1]Tirupati Member''s Detail'!$D$2:$L$1048576,9,0)</f>
        <v>As POD last communication 07. Outstanding Rs.24000/- total 2 memberships 1400004,1400005</v>
      </c>
    </row>
    <row r="6906" spans="1:31" x14ac:dyDescent="0.3">
      <c r="A6906" s="27">
        <v>6911</v>
      </c>
      <c r="B6906" s="28"/>
      <c r="C6906" s="29" t="s">
        <v>16635</v>
      </c>
      <c r="D6906" s="20" t="s">
        <v>22</v>
      </c>
      <c r="E6906" s="29">
        <v>14000006</v>
      </c>
      <c r="F6906" s="20" t="s">
        <v>24</v>
      </c>
      <c r="G6906" s="20" t="s">
        <v>25</v>
      </c>
      <c r="H6906" s="29" t="s">
        <v>100</v>
      </c>
      <c r="I6906" s="30">
        <v>1994</v>
      </c>
      <c r="J6906" s="29" t="s">
        <v>16636</v>
      </c>
      <c r="K6906" s="22" t="str">
        <f>VLOOKUP(E6906,'[1]Tirupati Member''s Detail'!$D$2:$L$1048576,8,0)</f>
        <v>No</v>
      </c>
      <c r="L6906" s="23">
        <f>VLOOKUP(E6906,'[1]Tirupati Member''s Detail'!$D$2:$L$1048576,4,0)</f>
        <v>27000</v>
      </c>
      <c r="M6906" s="23">
        <f t="shared" si="539"/>
        <v>27000</v>
      </c>
      <c r="N6906" s="23">
        <f>VLOOKUP(E6906,'[1]Tirupati Member''s Detail'!$D$2:$L$1048576,5,0)</f>
        <v>22950</v>
      </c>
      <c r="O6906" s="23" t="str">
        <f>VLOOKUP(E6906,'[1]Tirupati Member''s Detail'!$D$2:$L$1048576,7,0)</f>
        <v>Outstanding</v>
      </c>
      <c r="P6906" s="23">
        <f t="shared" si="541"/>
        <v>4050</v>
      </c>
      <c r="Q6906" s="24" t="e">
        <f>+#REF!-I6906</f>
        <v>#REF!</v>
      </c>
      <c r="R6906" s="25">
        <f t="shared" si="542"/>
        <v>18360</v>
      </c>
      <c r="S6906" s="25" t="e">
        <f t="shared" si="543"/>
        <v>#REF!</v>
      </c>
      <c r="T6906" s="25">
        <f t="shared" si="540"/>
        <v>18360</v>
      </c>
      <c r="U6906" s="25"/>
      <c r="V6906" s="23"/>
      <c r="W6906" s="23"/>
      <c r="X6906" s="24" t="e">
        <f>+#REF!-I6906</f>
        <v>#REF!</v>
      </c>
      <c r="Y6906" s="23"/>
      <c r="Z6906" s="23"/>
      <c r="AA6906" s="23"/>
      <c r="AB6906" s="23"/>
      <c r="AC6906" s="23"/>
      <c r="AD6906" s="23"/>
      <c r="AE6906" s="26" t="str">
        <f>VLOOKUP(E6906,'[1]Tirupati Member''s Detail'!$D$2:$L$1048576,9,0)</f>
        <v>As POD Last Communication Till 2007 (Outstanding Rs 4050/-)</v>
      </c>
    </row>
    <row r="6907" spans="1:31" x14ac:dyDescent="0.3">
      <c r="A6907" s="27">
        <v>6912</v>
      </c>
      <c r="B6907" s="28"/>
      <c r="C6907" s="29" t="s">
        <v>16637</v>
      </c>
      <c r="D6907" s="20" t="s">
        <v>22</v>
      </c>
      <c r="E6907" s="29">
        <v>14000007</v>
      </c>
      <c r="F6907" s="20" t="s">
        <v>24</v>
      </c>
      <c r="G6907" s="20" t="s">
        <v>25</v>
      </c>
      <c r="H6907" s="29" t="s">
        <v>26</v>
      </c>
      <c r="I6907" s="30">
        <v>1994</v>
      </c>
      <c r="J6907" s="29" t="s">
        <v>16638</v>
      </c>
      <c r="K6907" s="22" t="str">
        <f>VLOOKUP(E6907,'[1]Tirupati Member''s Detail'!$D$2:$L$1048576,8,0)</f>
        <v>No</v>
      </c>
      <c r="L6907" s="23">
        <f>VLOOKUP(E6907,'[1]Tirupati Member''s Detail'!$D$2:$L$1048576,4,0)</f>
        <v>27000</v>
      </c>
      <c r="M6907" s="23">
        <f t="shared" si="539"/>
        <v>27000</v>
      </c>
      <c r="N6907" s="23">
        <f>VLOOKUP(E6907,'[1]Tirupati Member''s Detail'!$D$2:$L$1048576,5,0)</f>
        <v>27000</v>
      </c>
      <c r="O6907" s="23" t="str">
        <f>VLOOKUP(E6907,'[1]Tirupati Member''s Detail'!$D$2:$L$1048576,7,0)</f>
        <v>I.R.M</v>
      </c>
      <c r="P6907" s="23">
        <f t="shared" si="541"/>
        <v>0</v>
      </c>
      <c r="Q6907" s="24" t="e">
        <f>+#REF!-I6907</f>
        <v>#REF!</v>
      </c>
      <c r="R6907" s="25">
        <f t="shared" si="542"/>
        <v>21600</v>
      </c>
      <c r="S6907" s="25" t="e">
        <f t="shared" si="543"/>
        <v>#REF!</v>
      </c>
      <c r="T6907" s="25">
        <f t="shared" si="540"/>
        <v>21600</v>
      </c>
      <c r="U6907" s="25"/>
      <c r="V6907" s="23"/>
      <c r="W6907" s="23"/>
      <c r="X6907" s="24" t="e">
        <f>+#REF!-I6907</f>
        <v>#REF!</v>
      </c>
      <c r="Y6907" s="23"/>
      <c r="Z6907" s="23"/>
      <c r="AA6907" s="23"/>
      <c r="AB6907" s="23"/>
      <c r="AC6907" s="23"/>
      <c r="AD6907" s="23"/>
      <c r="AE6907" s="26" t="str">
        <f>VLOOKUP(E6907,'[1]Tirupati Member''s Detail'!$D$2:$L$1048576,9,0)</f>
        <v>no communication till date</v>
      </c>
    </row>
    <row r="6908" spans="1:31" x14ac:dyDescent="0.3">
      <c r="A6908" s="27">
        <v>6913</v>
      </c>
      <c r="B6908" s="28"/>
      <c r="C6908" s="29" t="s">
        <v>16639</v>
      </c>
      <c r="D6908" s="20" t="s">
        <v>22</v>
      </c>
      <c r="E6908" s="29">
        <v>14000011</v>
      </c>
      <c r="F6908" s="20" t="s">
        <v>24</v>
      </c>
      <c r="G6908" s="20" t="s">
        <v>25</v>
      </c>
      <c r="H6908" s="29" t="s">
        <v>26</v>
      </c>
      <c r="I6908" s="30">
        <v>1994</v>
      </c>
      <c r="J6908" s="29" t="s">
        <v>16640</v>
      </c>
      <c r="K6908" s="22" t="str">
        <f>VLOOKUP(E6908,'[1]Tirupati Member''s Detail'!$D$2:$L$1048576,8,0)</f>
        <v>No</v>
      </c>
      <c r="L6908" s="23">
        <f>VLOOKUP(E6908,'[1]Tirupati Member''s Detail'!$D$2:$L$1048576,4,0)</f>
        <v>22000</v>
      </c>
      <c r="M6908" s="23">
        <f t="shared" si="539"/>
        <v>22000</v>
      </c>
      <c r="N6908" s="23">
        <f>VLOOKUP(E6908,'[1]Tirupati Member''s Detail'!$D$2:$L$1048576,5,0)</f>
        <v>5500</v>
      </c>
      <c r="O6908" s="23" t="str">
        <f>VLOOKUP(E6908,'[1]Tirupati Member''s Detail'!$D$2:$L$1048576,7,0)</f>
        <v>Outstanding</v>
      </c>
      <c r="P6908" s="23">
        <f t="shared" si="541"/>
        <v>16500</v>
      </c>
      <c r="Q6908" s="24" t="e">
        <f>+#REF!-I6908</f>
        <v>#REF!</v>
      </c>
      <c r="R6908" s="25">
        <f t="shared" si="542"/>
        <v>4400</v>
      </c>
      <c r="S6908" s="25" t="e">
        <f t="shared" si="543"/>
        <v>#REF!</v>
      </c>
      <c r="T6908" s="25">
        <f t="shared" si="540"/>
        <v>4400</v>
      </c>
      <c r="U6908" s="25"/>
      <c r="V6908" s="23"/>
      <c r="W6908" s="23"/>
      <c r="X6908" s="24" t="e">
        <f>+#REF!-I6908</f>
        <v>#REF!</v>
      </c>
      <c r="Y6908" s="23"/>
      <c r="Z6908" s="23"/>
      <c r="AA6908" s="23"/>
      <c r="AB6908" s="23"/>
      <c r="AC6908" s="23"/>
      <c r="AD6908" s="23"/>
      <c r="AE6908" s="26" t="str">
        <f>VLOOKUP(E6908,'[1]Tirupati Member''s Detail'!$D$2:$L$1048576,9,0)</f>
        <v>No Communication Till Date (Outstanding Rs 24000/-)</v>
      </c>
    </row>
    <row r="6909" spans="1:31" x14ac:dyDescent="0.3">
      <c r="A6909" s="27">
        <v>6914</v>
      </c>
      <c r="B6909" s="28"/>
      <c r="C6909" s="29" t="s">
        <v>16641</v>
      </c>
      <c r="D6909" s="20" t="s">
        <v>22</v>
      </c>
      <c r="E6909" s="29">
        <v>14000012</v>
      </c>
      <c r="F6909" s="20" t="s">
        <v>24</v>
      </c>
      <c r="G6909" s="20" t="s">
        <v>25</v>
      </c>
      <c r="H6909" s="29" t="s">
        <v>100</v>
      </c>
      <c r="I6909" s="30">
        <v>1994</v>
      </c>
      <c r="J6909" s="29" t="s">
        <v>16642</v>
      </c>
      <c r="K6909" s="22" t="str">
        <f>VLOOKUP(E6909,'[1]Tirupati Member''s Detail'!$D$2:$L$1048576,8,0)</f>
        <v>No</v>
      </c>
      <c r="L6909" s="23">
        <f>VLOOKUP(E6909,'[1]Tirupati Member''s Detail'!$D$2:$L$1048576,4,0)</f>
        <v>32000</v>
      </c>
      <c r="M6909" s="23">
        <f t="shared" si="539"/>
        <v>32000</v>
      </c>
      <c r="N6909" s="23">
        <f>VLOOKUP(E6909,'[1]Tirupati Member''s Detail'!$D$2:$L$1048576,5,0)</f>
        <v>32000</v>
      </c>
      <c r="O6909" s="23" t="str">
        <f>VLOOKUP(E6909,'[1]Tirupati Member''s Detail'!$D$2:$L$1048576,7,0)</f>
        <v>I.R.M</v>
      </c>
      <c r="P6909" s="23">
        <f t="shared" si="541"/>
        <v>0</v>
      </c>
      <c r="Q6909" s="24" t="e">
        <f>+#REF!-I6909</f>
        <v>#REF!</v>
      </c>
      <c r="R6909" s="25">
        <f t="shared" si="542"/>
        <v>25600</v>
      </c>
      <c r="S6909" s="25" t="e">
        <f t="shared" si="543"/>
        <v>#REF!</v>
      </c>
      <c r="T6909" s="25">
        <f t="shared" si="540"/>
        <v>25600</v>
      </c>
      <c r="U6909" s="25"/>
      <c r="V6909" s="23"/>
      <c r="W6909" s="23"/>
      <c r="X6909" s="24" t="e">
        <f>+#REF!-I6909</f>
        <v>#REF!</v>
      </c>
      <c r="Y6909" s="23"/>
      <c r="Z6909" s="23"/>
      <c r="AA6909" s="23"/>
      <c r="AB6909" s="23"/>
      <c r="AC6909" s="23"/>
      <c r="AD6909" s="23"/>
      <c r="AE6909" s="26" t="str">
        <f>VLOOKUP(E6909,'[1]Tirupati Member''s Detail'!$D$2:$L$1048576,9,0)</f>
        <v>no communication till date</v>
      </c>
    </row>
    <row r="6910" spans="1:31" x14ac:dyDescent="0.3">
      <c r="A6910" s="27">
        <v>6915</v>
      </c>
      <c r="B6910" s="28"/>
      <c r="C6910" s="29" t="s">
        <v>16643</v>
      </c>
      <c r="D6910" s="20" t="s">
        <v>22</v>
      </c>
      <c r="E6910" s="29">
        <v>14000013</v>
      </c>
      <c r="F6910" s="20" t="s">
        <v>24</v>
      </c>
      <c r="G6910" s="20" t="s">
        <v>25</v>
      </c>
      <c r="H6910" s="29" t="s">
        <v>100</v>
      </c>
      <c r="I6910" s="30">
        <v>1994</v>
      </c>
      <c r="J6910" s="29" t="s">
        <v>16644</v>
      </c>
      <c r="K6910" s="22" t="str">
        <f>VLOOKUP(E6910,'[1]Tirupati Member''s Detail'!$D$2:$L$1048576,8,0)</f>
        <v>No</v>
      </c>
      <c r="L6910" s="23">
        <f>VLOOKUP(E6910,'[1]Tirupati Member''s Detail'!$D$2:$L$1048576,4,0)</f>
        <v>32000</v>
      </c>
      <c r="M6910" s="23">
        <f t="shared" si="539"/>
        <v>32000</v>
      </c>
      <c r="N6910" s="23">
        <f>VLOOKUP(E6910,'[1]Tirupati Member''s Detail'!$D$2:$L$1048576,5,0)</f>
        <v>32000</v>
      </c>
      <c r="O6910" s="23" t="str">
        <f>VLOOKUP(E6910,'[1]Tirupati Member''s Detail'!$D$2:$L$1048576,7,0)</f>
        <v>I.R.M</v>
      </c>
      <c r="P6910" s="23">
        <f t="shared" si="541"/>
        <v>0</v>
      </c>
      <c r="Q6910" s="24" t="e">
        <f>+#REF!-I6910</f>
        <v>#REF!</v>
      </c>
      <c r="R6910" s="25">
        <f t="shared" si="542"/>
        <v>25600</v>
      </c>
      <c r="S6910" s="25" t="e">
        <f t="shared" si="543"/>
        <v>#REF!</v>
      </c>
      <c r="T6910" s="25">
        <f t="shared" si="540"/>
        <v>25600</v>
      </c>
      <c r="U6910" s="25"/>
      <c r="V6910" s="23"/>
      <c r="W6910" s="23"/>
      <c r="X6910" s="24" t="e">
        <f>+#REF!-I6910</f>
        <v>#REF!</v>
      </c>
      <c r="Y6910" s="23"/>
      <c r="Z6910" s="23"/>
      <c r="AA6910" s="23"/>
      <c r="AB6910" s="23"/>
      <c r="AC6910" s="23"/>
      <c r="AD6910" s="23"/>
      <c r="AE6910" s="26" t="str">
        <f>VLOOKUP(E6910,'[1]Tirupati Member''s Detail'!$D$2:$L$1048576,9,0)</f>
        <v>no communication till date</v>
      </c>
    </row>
    <row r="6911" spans="1:31" x14ac:dyDescent="0.3">
      <c r="A6911" s="27">
        <v>6916</v>
      </c>
      <c r="B6911" s="28"/>
      <c r="C6911" s="29" t="s">
        <v>16645</v>
      </c>
      <c r="D6911" s="20" t="s">
        <v>22</v>
      </c>
      <c r="E6911" s="29">
        <v>14000014</v>
      </c>
      <c r="F6911" s="20" t="s">
        <v>24</v>
      </c>
      <c r="G6911" s="20" t="s">
        <v>25</v>
      </c>
      <c r="H6911" s="29" t="s">
        <v>100</v>
      </c>
      <c r="I6911" s="30">
        <v>1994</v>
      </c>
      <c r="J6911" s="29" t="s">
        <v>16646</v>
      </c>
      <c r="K6911" s="22" t="str">
        <f>VLOOKUP(E6911,'[1]Tirupati Member''s Detail'!$D$2:$L$1048576,8,0)</f>
        <v>No</v>
      </c>
      <c r="L6911" s="23">
        <f>VLOOKUP(E6911,'[1]Tirupati Member''s Detail'!$D$2:$L$1048576,4,0)</f>
        <v>22000</v>
      </c>
      <c r="M6911" s="23">
        <f t="shared" si="539"/>
        <v>22000</v>
      </c>
      <c r="N6911" s="23">
        <f>VLOOKUP(E6911,'[1]Tirupati Member''s Detail'!$D$2:$L$1048576,5,0)</f>
        <v>22000</v>
      </c>
      <c r="O6911" s="23" t="str">
        <f>VLOOKUP(E6911,'[1]Tirupati Member''s Detail'!$D$2:$L$1048576,7,0)</f>
        <v>I.R.M</v>
      </c>
      <c r="P6911" s="23">
        <f t="shared" si="541"/>
        <v>0</v>
      </c>
      <c r="Q6911" s="24" t="e">
        <f>+#REF!-I6911</f>
        <v>#REF!</v>
      </c>
      <c r="R6911" s="25">
        <f t="shared" si="542"/>
        <v>17600</v>
      </c>
      <c r="S6911" s="25" t="e">
        <f t="shared" si="543"/>
        <v>#REF!</v>
      </c>
      <c r="T6911" s="25">
        <f t="shared" si="540"/>
        <v>17600</v>
      </c>
      <c r="U6911" s="25"/>
      <c r="V6911" s="23"/>
      <c r="W6911" s="23"/>
      <c r="X6911" s="24" t="e">
        <f>+#REF!-I6911</f>
        <v>#REF!</v>
      </c>
      <c r="Y6911" s="23"/>
      <c r="Z6911" s="23"/>
      <c r="AA6911" s="23"/>
      <c r="AB6911" s="23"/>
      <c r="AC6911" s="23"/>
      <c r="AD6911" s="23"/>
      <c r="AE6911" s="26" t="str">
        <f>VLOOKUP(E6911,'[1]Tirupati Member''s Detail'!$D$2:$L$1048576,9,0)</f>
        <v>As POD last communication 07</v>
      </c>
    </row>
    <row r="6912" spans="1:31" x14ac:dyDescent="0.3">
      <c r="A6912" s="27">
        <v>6917</v>
      </c>
      <c r="B6912" s="28"/>
      <c r="C6912" s="29" t="s">
        <v>16647</v>
      </c>
      <c r="D6912" s="20" t="s">
        <v>22</v>
      </c>
      <c r="E6912" s="29">
        <v>14000015</v>
      </c>
      <c r="F6912" s="20" t="s">
        <v>24</v>
      </c>
      <c r="G6912" s="20" t="s">
        <v>25</v>
      </c>
      <c r="H6912" s="29" t="s">
        <v>100</v>
      </c>
      <c r="I6912" s="30">
        <v>1994</v>
      </c>
      <c r="J6912" s="29" t="s">
        <v>16648</v>
      </c>
      <c r="K6912" s="22" t="str">
        <f>VLOOKUP(E6912,'[1]Tirupati Member''s Detail'!$D$2:$L$1048576,8,0)</f>
        <v>No</v>
      </c>
      <c r="L6912" s="23">
        <f>VLOOKUP(E6912,'[1]Tirupati Member''s Detail'!$D$2:$L$1048576,4,0)</f>
        <v>22000</v>
      </c>
      <c r="M6912" s="23">
        <f t="shared" si="539"/>
        <v>22000</v>
      </c>
      <c r="N6912" s="23">
        <f>VLOOKUP(E6912,'[1]Tirupati Member''s Detail'!$D$2:$L$1048576,5,0)</f>
        <v>22000</v>
      </c>
      <c r="O6912" s="23" t="str">
        <f>VLOOKUP(E6912,'[1]Tirupati Member''s Detail'!$D$2:$L$1048576,7,0)</f>
        <v>I.R.M</v>
      </c>
      <c r="P6912" s="23">
        <f t="shared" si="541"/>
        <v>0</v>
      </c>
      <c r="Q6912" s="24" t="e">
        <f>+#REF!-I6912</f>
        <v>#REF!</v>
      </c>
      <c r="R6912" s="25">
        <f t="shared" si="542"/>
        <v>17600</v>
      </c>
      <c r="S6912" s="25" t="e">
        <f t="shared" si="543"/>
        <v>#REF!</v>
      </c>
      <c r="T6912" s="25">
        <f t="shared" si="540"/>
        <v>17600</v>
      </c>
      <c r="U6912" s="25"/>
      <c r="V6912" s="23"/>
      <c r="W6912" s="23"/>
      <c r="X6912" s="24" t="e">
        <f>+#REF!-I6912</f>
        <v>#REF!</v>
      </c>
      <c r="Y6912" s="23"/>
      <c r="Z6912" s="23"/>
      <c r="AA6912" s="23"/>
      <c r="AB6912" s="23"/>
      <c r="AC6912" s="23"/>
      <c r="AD6912" s="23"/>
      <c r="AE6912" s="26" t="str">
        <f>VLOOKUP(E6912,'[1]Tirupati Member''s Detail'!$D$2:$L$1048576,9,0)</f>
        <v>no communication till date</v>
      </c>
    </row>
    <row r="6913" spans="1:31" x14ac:dyDescent="0.3">
      <c r="A6913" s="27">
        <v>6918</v>
      </c>
      <c r="B6913" s="28"/>
      <c r="C6913" s="29" t="s">
        <v>16649</v>
      </c>
      <c r="D6913" s="20" t="s">
        <v>22</v>
      </c>
      <c r="E6913" s="29">
        <v>14000017</v>
      </c>
      <c r="F6913" s="20" t="s">
        <v>24</v>
      </c>
      <c r="G6913" s="20" t="s">
        <v>25</v>
      </c>
      <c r="H6913" s="29" t="s">
        <v>232</v>
      </c>
      <c r="I6913" s="30">
        <v>1994</v>
      </c>
      <c r="J6913" s="29" t="s">
        <v>16650</v>
      </c>
      <c r="K6913" s="22" t="str">
        <f>VLOOKUP(E6913,'[1]Tirupati Member''s Detail'!$D$2:$L$1048576,8,0)</f>
        <v>No</v>
      </c>
      <c r="L6913" s="23">
        <f>VLOOKUP(E6913,'[1]Tirupati Member''s Detail'!$D$2:$L$1048576,4,0)</f>
        <v>27000</v>
      </c>
      <c r="M6913" s="23">
        <f t="shared" si="539"/>
        <v>27000</v>
      </c>
      <c r="N6913" s="23">
        <f>VLOOKUP(E6913,'[1]Tirupati Member''s Detail'!$D$2:$L$1048576,5,0)</f>
        <v>27000</v>
      </c>
      <c r="O6913" s="23" t="str">
        <f>VLOOKUP(E6913,'[1]Tirupati Member''s Detail'!$D$2:$L$1048576,7,0)</f>
        <v>I.R.M</v>
      </c>
      <c r="P6913" s="23">
        <f t="shared" si="541"/>
        <v>0</v>
      </c>
      <c r="Q6913" s="24" t="e">
        <f>+#REF!-I6913</f>
        <v>#REF!</v>
      </c>
      <c r="R6913" s="25">
        <f t="shared" si="542"/>
        <v>21600</v>
      </c>
      <c r="S6913" s="25" t="e">
        <f t="shared" si="543"/>
        <v>#REF!</v>
      </c>
      <c r="T6913" s="25">
        <f t="shared" si="540"/>
        <v>21600</v>
      </c>
      <c r="U6913" s="25"/>
      <c r="V6913" s="23"/>
      <c r="W6913" s="23"/>
      <c r="X6913" s="24" t="e">
        <f>+#REF!-I6913</f>
        <v>#REF!</v>
      </c>
      <c r="Y6913" s="23"/>
      <c r="Z6913" s="23"/>
      <c r="AA6913" s="23"/>
      <c r="AB6913" s="23"/>
      <c r="AC6913" s="23"/>
      <c r="AD6913" s="23"/>
      <c r="AE6913" s="26" t="str">
        <f>VLOOKUP(E6913,'[1]Tirupati Member''s Detail'!$D$2:$L$1048576,9,0)</f>
        <v>last communication 09</v>
      </c>
    </row>
    <row r="6914" spans="1:31" x14ac:dyDescent="0.3">
      <c r="A6914" s="27">
        <v>6919</v>
      </c>
      <c r="B6914" s="28"/>
      <c r="C6914" s="29" t="s">
        <v>16651</v>
      </c>
      <c r="D6914" s="20" t="s">
        <v>22</v>
      </c>
      <c r="E6914" s="29">
        <v>14000018</v>
      </c>
      <c r="F6914" s="20" t="s">
        <v>24</v>
      </c>
      <c r="G6914" s="20" t="s">
        <v>25</v>
      </c>
      <c r="H6914" s="29" t="s">
        <v>100</v>
      </c>
      <c r="I6914" s="30">
        <v>1994</v>
      </c>
      <c r="J6914" s="29" t="s">
        <v>16652</v>
      </c>
      <c r="K6914" s="22" t="str">
        <f>VLOOKUP(E6914,'[1]Tirupati Member''s Detail'!$D$2:$L$1048576,8,0)</f>
        <v>No</v>
      </c>
      <c r="L6914" s="23">
        <f>VLOOKUP(E6914,'[1]Tirupati Member''s Detail'!$D$2:$L$1048576,4,0)</f>
        <v>27000</v>
      </c>
      <c r="M6914" s="23">
        <f t="shared" si="539"/>
        <v>27000</v>
      </c>
      <c r="N6914" s="23">
        <f>VLOOKUP(E6914,'[1]Tirupati Member''s Detail'!$D$2:$L$1048576,5,0)</f>
        <v>27000</v>
      </c>
      <c r="O6914" s="23" t="str">
        <f>VLOOKUP(E6914,'[1]Tirupati Member''s Detail'!$D$2:$L$1048576,7,0)</f>
        <v>I.R.M</v>
      </c>
      <c r="P6914" s="23">
        <f t="shared" si="541"/>
        <v>0</v>
      </c>
      <c r="Q6914" s="24" t="e">
        <f>+#REF!-I6914</f>
        <v>#REF!</v>
      </c>
      <c r="R6914" s="25">
        <f t="shared" si="542"/>
        <v>21600</v>
      </c>
      <c r="S6914" s="25" t="e">
        <f t="shared" si="543"/>
        <v>#REF!</v>
      </c>
      <c r="T6914" s="25">
        <f t="shared" si="540"/>
        <v>21600</v>
      </c>
      <c r="U6914" s="25"/>
      <c r="V6914" s="23"/>
      <c r="W6914" s="23"/>
      <c r="X6914" s="24" t="e">
        <f>+#REF!-I6914</f>
        <v>#REF!</v>
      </c>
      <c r="Y6914" s="23"/>
      <c r="Z6914" s="23"/>
      <c r="AA6914" s="23"/>
      <c r="AB6914" s="23"/>
      <c r="AC6914" s="23"/>
      <c r="AD6914" s="23"/>
      <c r="AE6914" s="26" t="str">
        <f>VLOOKUP(E6914,'[1]Tirupati Member''s Detail'!$D$2:$L$1048576,9,0)</f>
        <v>last communication 03</v>
      </c>
    </row>
    <row r="6915" spans="1:31" x14ac:dyDescent="0.3">
      <c r="A6915" s="27">
        <v>6920</v>
      </c>
      <c r="B6915" s="28"/>
      <c r="C6915" s="29" t="s">
        <v>16653</v>
      </c>
      <c r="D6915" s="20" t="s">
        <v>22</v>
      </c>
      <c r="E6915" s="29">
        <v>14000019</v>
      </c>
      <c r="F6915" s="20" t="s">
        <v>24</v>
      </c>
      <c r="G6915" s="20" t="s">
        <v>25</v>
      </c>
      <c r="H6915" s="29" t="s">
        <v>100</v>
      </c>
      <c r="I6915" s="30">
        <v>1994</v>
      </c>
      <c r="J6915" s="29" t="s">
        <v>16654</v>
      </c>
      <c r="K6915" s="22" t="str">
        <f>VLOOKUP(E6915,'[1]Tirupati Member''s Detail'!$D$2:$L$1048576,8,0)</f>
        <v>No</v>
      </c>
      <c r="L6915" s="23">
        <f>VLOOKUP(E6915,'[1]Tirupati Member''s Detail'!$D$2:$L$1048576,4,0)</f>
        <v>32000</v>
      </c>
      <c r="M6915" s="23">
        <f t="shared" ref="M6915:M6944" si="544">+L6915</f>
        <v>32000</v>
      </c>
      <c r="N6915" s="23">
        <f>VLOOKUP(E6915,'[1]Tirupati Member''s Detail'!$D$2:$L$1048576,5,0)</f>
        <v>30400</v>
      </c>
      <c r="O6915" s="23" t="str">
        <f>VLOOKUP(E6915,'[1]Tirupati Member''s Detail'!$D$2:$L$1048576,7,0)</f>
        <v>I.R.M</v>
      </c>
      <c r="P6915" s="23">
        <f t="shared" si="541"/>
        <v>1600</v>
      </c>
      <c r="Q6915" s="24" t="e">
        <f>+#REF!-I6915</f>
        <v>#REF!</v>
      </c>
      <c r="R6915" s="25">
        <f t="shared" si="542"/>
        <v>24320</v>
      </c>
      <c r="S6915" s="25" t="e">
        <f t="shared" si="543"/>
        <v>#REF!</v>
      </c>
      <c r="T6915" s="25">
        <f t="shared" ref="T6915:T6944" si="545">IF(O6915="regular",0,(N6915-(N6915*20%)))</f>
        <v>24320</v>
      </c>
      <c r="U6915" s="25"/>
      <c r="V6915" s="23"/>
      <c r="W6915" s="23"/>
      <c r="X6915" s="24" t="e">
        <f>+#REF!-I6915</f>
        <v>#REF!</v>
      </c>
      <c r="Y6915" s="23"/>
      <c r="Z6915" s="23"/>
      <c r="AA6915" s="23"/>
      <c r="AB6915" s="23"/>
      <c r="AC6915" s="23"/>
      <c r="AD6915" s="23"/>
      <c r="AE6915" s="26" t="str">
        <f>VLOOKUP(E6915,'[1]Tirupati Member''s Detail'!$D$2:$L$1048576,9,0)</f>
        <v>As POD last communication 07</v>
      </c>
    </row>
    <row r="6916" spans="1:31" x14ac:dyDescent="0.3">
      <c r="A6916" s="27">
        <v>6921</v>
      </c>
      <c r="B6916" s="28"/>
      <c r="C6916" s="29" t="s">
        <v>16655</v>
      </c>
      <c r="D6916" s="20" t="s">
        <v>22</v>
      </c>
      <c r="E6916" s="29">
        <v>14000020</v>
      </c>
      <c r="F6916" s="20" t="s">
        <v>24</v>
      </c>
      <c r="G6916" s="20" t="s">
        <v>25</v>
      </c>
      <c r="H6916" s="29" t="s">
        <v>100</v>
      </c>
      <c r="I6916" s="30">
        <v>1994</v>
      </c>
      <c r="J6916" s="29" t="s">
        <v>16656</v>
      </c>
      <c r="K6916" s="22" t="str">
        <f>VLOOKUP(E6916,'[1]Tirupati Member''s Detail'!$D$2:$L$1048576,8,0)</f>
        <v>No</v>
      </c>
      <c r="L6916" s="23">
        <f>VLOOKUP(E6916,'[1]Tirupati Member''s Detail'!$D$2:$L$1048576,4,0)</f>
        <v>20900</v>
      </c>
      <c r="M6916" s="23">
        <f t="shared" si="544"/>
        <v>20900</v>
      </c>
      <c r="N6916" s="23">
        <f>VLOOKUP(E6916,'[1]Tirupati Member''s Detail'!$D$2:$L$1048576,5,0)</f>
        <v>20900</v>
      </c>
      <c r="O6916" s="23" t="str">
        <f>VLOOKUP(E6916,'[1]Tirupati Member''s Detail'!$D$2:$L$1048576,7,0)</f>
        <v>I.R.M</v>
      </c>
      <c r="P6916" s="23">
        <f t="shared" ref="P6916:P6944" si="546">+M6916-N6916</f>
        <v>0</v>
      </c>
      <c r="Q6916" s="24" t="e">
        <f>+#REF!-I6916</f>
        <v>#REF!</v>
      </c>
      <c r="R6916" s="25">
        <f t="shared" si="542"/>
        <v>16720</v>
      </c>
      <c r="S6916" s="25" t="e">
        <f t="shared" si="543"/>
        <v>#REF!</v>
      </c>
      <c r="T6916" s="25">
        <f t="shared" si="545"/>
        <v>16720</v>
      </c>
      <c r="U6916" s="25"/>
      <c r="V6916" s="23"/>
      <c r="W6916" s="23"/>
      <c r="X6916" s="24" t="e">
        <f>+#REF!-I6916</f>
        <v>#REF!</v>
      </c>
      <c r="Y6916" s="23"/>
      <c r="Z6916" s="23"/>
      <c r="AA6916" s="23"/>
      <c r="AB6916" s="23"/>
      <c r="AC6916" s="23"/>
      <c r="AD6916" s="23"/>
      <c r="AE6916" s="26" t="str">
        <f>VLOOKUP(E6916,'[1]Tirupati Member''s Detail'!$D$2:$L$1048576,9,0)</f>
        <v>no communication till date</v>
      </c>
    </row>
    <row r="6917" spans="1:31" x14ac:dyDescent="0.3">
      <c r="A6917" s="27">
        <v>6922</v>
      </c>
      <c r="B6917" s="28"/>
      <c r="C6917" s="29" t="s">
        <v>16657</v>
      </c>
      <c r="D6917" s="20" t="s">
        <v>22</v>
      </c>
      <c r="E6917" s="29">
        <v>14000021</v>
      </c>
      <c r="F6917" s="20" t="s">
        <v>24</v>
      </c>
      <c r="G6917" s="20" t="s">
        <v>25</v>
      </c>
      <c r="H6917" s="29" t="s">
        <v>26</v>
      </c>
      <c r="I6917" s="30">
        <v>1994</v>
      </c>
      <c r="J6917" s="29" t="s">
        <v>16658</v>
      </c>
      <c r="K6917" s="22" t="str">
        <f>VLOOKUP(E6917,'[1]Tirupati Member''s Detail'!$D$2:$L$1048576,8,0)</f>
        <v>No</v>
      </c>
      <c r="L6917" s="23">
        <f>VLOOKUP(E6917,'[1]Tirupati Member''s Detail'!$D$2:$L$1048576,4,0)</f>
        <v>25650</v>
      </c>
      <c r="M6917" s="23">
        <f t="shared" si="544"/>
        <v>25650</v>
      </c>
      <c r="N6917" s="23">
        <f>VLOOKUP(E6917,'[1]Tirupati Member''s Detail'!$D$2:$L$1048576,5,0)</f>
        <v>25650</v>
      </c>
      <c r="O6917" s="23" t="str">
        <f>VLOOKUP(E6917,'[1]Tirupati Member''s Detail'!$D$2:$L$1048576,7,0)</f>
        <v>I.R.M</v>
      </c>
      <c r="P6917" s="23">
        <f t="shared" si="546"/>
        <v>0</v>
      </c>
      <c r="Q6917" s="24" t="e">
        <f>+#REF!-I6917</f>
        <v>#REF!</v>
      </c>
      <c r="R6917" s="25">
        <f t="shared" si="542"/>
        <v>20520</v>
      </c>
      <c r="S6917" s="25" t="e">
        <f t="shared" si="543"/>
        <v>#REF!</v>
      </c>
      <c r="T6917" s="25">
        <f t="shared" si="545"/>
        <v>20520</v>
      </c>
      <c r="U6917" s="25"/>
      <c r="V6917" s="23"/>
      <c r="W6917" s="23"/>
      <c r="X6917" s="24" t="e">
        <f>+#REF!-I6917</f>
        <v>#REF!</v>
      </c>
      <c r="Y6917" s="23"/>
      <c r="Z6917" s="23"/>
      <c r="AA6917" s="23"/>
      <c r="AB6917" s="23"/>
      <c r="AC6917" s="23"/>
      <c r="AD6917" s="23"/>
      <c r="AE6917" s="26" t="str">
        <f>VLOOKUP(E6917,'[1]Tirupati Member''s Detail'!$D$2:$L$1048576,9,0)</f>
        <v>no communication till date</v>
      </c>
    </row>
    <row r="6918" spans="1:31" x14ac:dyDescent="0.3">
      <c r="A6918" s="27">
        <v>6923</v>
      </c>
      <c r="B6918" s="28"/>
      <c r="C6918" s="29" t="s">
        <v>16659</v>
      </c>
      <c r="D6918" s="20" t="s">
        <v>22</v>
      </c>
      <c r="E6918" s="29">
        <v>14000022</v>
      </c>
      <c r="F6918" s="20" t="s">
        <v>24</v>
      </c>
      <c r="G6918" s="20" t="s">
        <v>25</v>
      </c>
      <c r="H6918" s="29" t="s">
        <v>6946</v>
      </c>
      <c r="I6918" s="30">
        <v>1994</v>
      </c>
      <c r="J6918" s="29" t="s">
        <v>16660</v>
      </c>
      <c r="K6918" s="22" t="str">
        <f>VLOOKUP(E6918,'[1]Tirupati Member''s Detail'!$D$2:$L$1048576,8,0)</f>
        <v>No</v>
      </c>
      <c r="L6918" s="23">
        <f>VLOOKUP(E6918,'[1]Tirupati Member''s Detail'!$D$2:$L$1048576,4,0)</f>
        <v>22000</v>
      </c>
      <c r="M6918" s="23">
        <f t="shared" si="544"/>
        <v>22000</v>
      </c>
      <c r="N6918" s="23">
        <f>VLOOKUP(E6918,'[1]Tirupati Member''s Detail'!$D$2:$L$1048576,5,0)</f>
        <v>22000</v>
      </c>
      <c r="O6918" s="23" t="str">
        <f>VLOOKUP(E6918,'[1]Tirupati Member''s Detail'!$D$2:$L$1048576,7,0)</f>
        <v>I.R.M</v>
      </c>
      <c r="P6918" s="23">
        <f t="shared" si="546"/>
        <v>0</v>
      </c>
      <c r="Q6918" s="24" t="e">
        <f>+#REF!-I6918</f>
        <v>#REF!</v>
      </c>
      <c r="R6918" s="25">
        <f t="shared" si="542"/>
        <v>17600</v>
      </c>
      <c r="S6918" s="25" t="e">
        <f t="shared" si="543"/>
        <v>#REF!</v>
      </c>
      <c r="T6918" s="25">
        <f t="shared" si="545"/>
        <v>17600</v>
      </c>
      <c r="U6918" s="25"/>
      <c r="V6918" s="23"/>
      <c r="W6918" s="23"/>
      <c r="X6918" s="24" t="e">
        <f>+#REF!-I6918</f>
        <v>#REF!</v>
      </c>
      <c r="Y6918" s="23"/>
      <c r="Z6918" s="23"/>
      <c r="AA6918" s="23"/>
      <c r="AB6918" s="23"/>
      <c r="AC6918" s="23"/>
      <c r="AD6918" s="23"/>
      <c r="AE6918" s="26" t="str">
        <f>VLOOKUP(E6918,'[1]Tirupati Member''s Detail'!$D$2:$L$1048576,9,0)</f>
        <v>reply to his mail with all details in 2014</v>
      </c>
    </row>
    <row r="6919" spans="1:31" x14ac:dyDescent="0.3">
      <c r="A6919" s="27">
        <v>6924</v>
      </c>
      <c r="B6919" s="28"/>
      <c r="C6919" s="29" t="s">
        <v>16661</v>
      </c>
      <c r="D6919" s="20" t="s">
        <v>22</v>
      </c>
      <c r="E6919" s="29">
        <v>14000023</v>
      </c>
      <c r="F6919" s="20" t="s">
        <v>24</v>
      </c>
      <c r="G6919" s="20" t="s">
        <v>25</v>
      </c>
      <c r="H6919" s="29" t="s">
        <v>232</v>
      </c>
      <c r="I6919" s="30">
        <v>1994</v>
      </c>
      <c r="J6919" s="29" t="s">
        <v>16662</v>
      </c>
      <c r="K6919" s="22" t="str">
        <f>VLOOKUP(E6919,'[1]Tirupati Member''s Detail'!$D$2:$L$1048576,8,0)</f>
        <v>No</v>
      </c>
      <c r="L6919" s="23">
        <f>VLOOKUP(E6919,'[1]Tirupati Member''s Detail'!$D$2:$L$1048576,4,0)</f>
        <v>32000</v>
      </c>
      <c r="M6919" s="23">
        <f t="shared" si="544"/>
        <v>32000</v>
      </c>
      <c r="N6919" s="23">
        <f>VLOOKUP(E6919,'[1]Tirupati Member''s Detail'!$D$2:$L$1048576,5,0)</f>
        <v>32000</v>
      </c>
      <c r="O6919" s="23" t="str">
        <f>VLOOKUP(E6919,'[1]Tirupati Member''s Detail'!$D$2:$L$1048576,7,0)</f>
        <v>I.R.M</v>
      </c>
      <c r="P6919" s="23">
        <f t="shared" si="546"/>
        <v>0</v>
      </c>
      <c r="Q6919" s="24" t="e">
        <f>+#REF!-I6919</f>
        <v>#REF!</v>
      </c>
      <c r="R6919" s="25">
        <f t="shared" si="542"/>
        <v>25600</v>
      </c>
      <c r="S6919" s="25" t="e">
        <f t="shared" si="543"/>
        <v>#REF!</v>
      </c>
      <c r="T6919" s="25">
        <f t="shared" si="545"/>
        <v>25600</v>
      </c>
      <c r="U6919" s="25"/>
      <c r="V6919" s="23"/>
      <c r="W6919" s="23"/>
      <c r="X6919" s="24" t="e">
        <f>+#REF!-I6919</f>
        <v>#REF!</v>
      </c>
      <c r="Y6919" s="23"/>
      <c r="Z6919" s="23"/>
      <c r="AA6919" s="23"/>
      <c r="AB6919" s="23"/>
      <c r="AC6919" s="23"/>
      <c r="AD6919" s="23"/>
      <c r="AE6919" s="26" t="str">
        <f>VLOOKUP(E6919,'[1]Tirupati Member''s Detail'!$D$2:$L$1048576,9,0)</f>
        <v>As POD last communication 07</v>
      </c>
    </row>
    <row r="6920" spans="1:31" x14ac:dyDescent="0.3">
      <c r="A6920" s="27">
        <v>6925</v>
      </c>
      <c r="B6920" s="28"/>
      <c r="C6920" s="29" t="s">
        <v>16663</v>
      </c>
      <c r="D6920" s="20" t="s">
        <v>22</v>
      </c>
      <c r="E6920" s="29">
        <v>14000024</v>
      </c>
      <c r="F6920" s="20" t="s">
        <v>24</v>
      </c>
      <c r="G6920" s="20" t="s">
        <v>25</v>
      </c>
      <c r="H6920" s="29" t="s">
        <v>307</v>
      </c>
      <c r="I6920" s="30">
        <v>1994</v>
      </c>
      <c r="J6920" s="29" t="s">
        <v>16664</v>
      </c>
      <c r="K6920" s="22" t="str">
        <f>VLOOKUP(E6920,'[1]Tirupati Member''s Detail'!$D$2:$L$1048576,8,0)</f>
        <v>No</v>
      </c>
      <c r="L6920" s="23">
        <f>VLOOKUP(E6920,'[1]Tirupati Member''s Detail'!$D$2:$L$1048576,4,0)</f>
        <v>22000</v>
      </c>
      <c r="M6920" s="23">
        <f t="shared" si="544"/>
        <v>22000</v>
      </c>
      <c r="N6920" s="23">
        <f>VLOOKUP(E6920,'[1]Tirupati Member''s Detail'!$D$2:$L$1048576,5,0)</f>
        <v>22000</v>
      </c>
      <c r="O6920" s="23" t="str">
        <f>VLOOKUP(E6920,'[1]Tirupati Member''s Detail'!$D$2:$L$1048576,7,0)</f>
        <v>I.R.M</v>
      </c>
      <c r="P6920" s="23">
        <f t="shared" si="546"/>
        <v>0</v>
      </c>
      <c r="Q6920" s="24" t="e">
        <f>+#REF!-I6920</f>
        <v>#REF!</v>
      </c>
      <c r="R6920" s="25">
        <f t="shared" si="542"/>
        <v>17600</v>
      </c>
      <c r="S6920" s="25" t="e">
        <f t="shared" si="543"/>
        <v>#REF!</v>
      </c>
      <c r="T6920" s="25">
        <f t="shared" si="545"/>
        <v>17600</v>
      </c>
      <c r="U6920" s="25"/>
      <c r="V6920" s="23"/>
      <c r="W6920" s="23"/>
      <c r="X6920" s="24" t="e">
        <f>+#REF!-I6920</f>
        <v>#REF!</v>
      </c>
      <c r="Y6920" s="23"/>
      <c r="Z6920" s="23"/>
      <c r="AA6920" s="23"/>
      <c r="AB6920" s="23"/>
      <c r="AC6920" s="23"/>
      <c r="AD6920" s="23"/>
      <c r="AE6920" s="26" t="str">
        <f>VLOOKUP(E6920,'[1]Tirupati Member''s Detail'!$D$2:$L$1048576,9,0)</f>
        <v>no communication till date</v>
      </c>
    </row>
    <row r="6921" spans="1:31" x14ac:dyDescent="0.3">
      <c r="A6921" s="27">
        <v>6926</v>
      </c>
      <c r="B6921" s="28"/>
      <c r="C6921" s="29" t="s">
        <v>16665</v>
      </c>
      <c r="D6921" s="20" t="s">
        <v>22</v>
      </c>
      <c r="E6921" s="29">
        <v>14000025</v>
      </c>
      <c r="F6921" s="20" t="s">
        <v>24</v>
      </c>
      <c r="G6921" s="20" t="s">
        <v>25</v>
      </c>
      <c r="H6921" s="29" t="s">
        <v>100</v>
      </c>
      <c r="I6921" s="30">
        <v>1994</v>
      </c>
      <c r="J6921" s="29" t="s">
        <v>16666</v>
      </c>
      <c r="K6921" s="22" t="str">
        <f>VLOOKUP(E6921,'[1]Tirupati Member''s Detail'!$D$2:$L$1048576,8,0)</f>
        <v>No</v>
      </c>
      <c r="L6921" s="23">
        <f>VLOOKUP(E6921,'[1]Tirupati Member''s Detail'!$D$2:$L$1048576,4,0)</f>
        <v>27000</v>
      </c>
      <c r="M6921" s="23">
        <f t="shared" si="544"/>
        <v>27000</v>
      </c>
      <c r="N6921" s="23">
        <f>VLOOKUP(E6921,'[1]Tirupati Member''s Detail'!$D$2:$L$1048576,5,0)</f>
        <v>6750</v>
      </c>
      <c r="O6921" s="23" t="str">
        <f>VLOOKUP(E6921,'[1]Tirupati Member''s Detail'!$D$2:$L$1048576,7,0)</f>
        <v>Outstanding</v>
      </c>
      <c r="P6921" s="23">
        <f t="shared" si="546"/>
        <v>20250</v>
      </c>
      <c r="Q6921" s="24" t="e">
        <f>+#REF!-I6921</f>
        <v>#REF!</v>
      </c>
      <c r="R6921" s="25">
        <f t="shared" si="542"/>
        <v>5400</v>
      </c>
      <c r="S6921" s="25" t="e">
        <f t="shared" si="543"/>
        <v>#REF!</v>
      </c>
      <c r="T6921" s="25">
        <f t="shared" si="545"/>
        <v>5400</v>
      </c>
      <c r="U6921" s="25"/>
      <c r="V6921" s="23"/>
      <c r="W6921" s="23"/>
      <c r="X6921" s="24" t="e">
        <f>+#REF!-I6921</f>
        <v>#REF!</v>
      </c>
      <c r="Y6921" s="23"/>
      <c r="Z6921" s="23"/>
      <c r="AA6921" s="23"/>
      <c r="AB6921" s="23"/>
      <c r="AC6921" s="23"/>
      <c r="AD6921" s="23"/>
      <c r="AE6921" s="26" t="str">
        <f>VLOOKUP(E6921,'[1]Tirupati Member''s Detail'!$D$2:$L$1048576,9,0)</f>
        <v>No Communication Till Date (Outstanding Rs 20250/-)</v>
      </c>
    </row>
    <row r="6922" spans="1:31" x14ac:dyDescent="0.3">
      <c r="A6922" s="27">
        <v>6927</v>
      </c>
      <c r="B6922" s="28"/>
      <c r="C6922" s="29" t="s">
        <v>16667</v>
      </c>
      <c r="D6922" s="20" t="s">
        <v>22</v>
      </c>
      <c r="E6922" s="29">
        <v>14000026</v>
      </c>
      <c r="F6922" s="20" t="s">
        <v>24</v>
      </c>
      <c r="G6922" s="20" t="s">
        <v>25</v>
      </c>
      <c r="H6922" s="29" t="s">
        <v>26</v>
      </c>
      <c r="I6922" s="30">
        <v>1994</v>
      </c>
      <c r="J6922" s="29" t="s">
        <v>16668</v>
      </c>
      <c r="K6922" s="22" t="str">
        <f>VLOOKUP(E6922,'[1]Tirupati Member''s Detail'!$D$2:$L$1048576,8,0)</f>
        <v>No</v>
      </c>
      <c r="L6922" s="23">
        <f>VLOOKUP(E6922,'[1]Tirupati Member''s Detail'!$D$2:$L$1048576,4,0)</f>
        <v>27000</v>
      </c>
      <c r="M6922" s="23">
        <f t="shared" si="544"/>
        <v>27000</v>
      </c>
      <c r="N6922" s="23">
        <f>VLOOKUP(E6922,'[1]Tirupati Member''s Detail'!$D$2:$L$1048576,5,0)</f>
        <v>6750</v>
      </c>
      <c r="O6922" s="23" t="str">
        <f>VLOOKUP(E6922,'[1]Tirupati Member''s Detail'!$D$2:$L$1048576,7,0)</f>
        <v>Outstanding</v>
      </c>
      <c r="P6922" s="23">
        <f t="shared" si="546"/>
        <v>20250</v>
      </c>
      <c r="Q6922" s="24" t="e">
        <f>+#REF!-I6922</f>
        <v>#REF!</v>
      </c>
      <c r="R6922" s="25">
        <f t="shared" si="542"/>
        <v>5400</v>
      </c>
      <c r="S6922" s="25" t="e">
        <f t="shared" si="543"/>
        <v>#REF!</v>
      </c>
      <c r="T6922" s="25">
        <f t="shared" si="545"/>
        <v>5400</v>
      </c>
      <c r="U6922" s="25"/>
      <c r="V6922" s="23"/>
      <c r="W6922" s="23"/>
      <c r="X6922" s="24" t="e">
        <f>+#REF!-I6922</f>
        <v>#REF!</v>
      </c>
      <c r="Y6922" s="23"/>
      <c r="Z6922" s="23"/>
      <c r="AA6922" s="23"/>
      <c r="AB6922" s="23"/>
      <c r="AC6922" s="23"/>
      <c r="AD6922" s="23"/>
      <c r="AE6922" s="26" t="str">
        <f>VLOOKUP(E6922,'[1]Tirupati Member''s Detail'!$D$2:$L$1048576,9,0)</f>
        <v>No Communication Till Date (Outstanding Rs 20250/-)</v>
      </c>
    </row>
    <row r="6923" spans="1:31" x14ac:dyDescent="0.3">
      <c r="A6923" s="27">
        <v>6928</v>
      </c>
      <c r="B6923" s="28"/>
      <c r="C6923" s="29" t="s">
        <v>16669</v>
      </c>
      <c r="D6923" s="20" t="s">
        <v>22</v>
      </c>
      <c r="E6923" s="29">
        <v>14000027</v>
      </c>
      <c r="F6923" s="20" t="s">
        <v>24</v>
      </c>
      <c r="G6923" s="20" t="s">
        <v>25</v>
      </c>
      <c r="H6923" s="29" t="s">
        <v>55</v>
      </c>
      <c r="I6923" s="30">
        <v>1994</v>
      </c>
      <c r="J6923" s="29" t="s">
        <v>16670</v>
      </c>
      <c r="K6923" s="22" t="str">
        <f>VLOOKUP(E6923,'[1]Tirupati Member''s Detail'!$D$2:$L$1048576,8,0)</f>
        <v>No</v>
      </c>
      <c r="L6923" s="23">
        <f>VLOOKUP(E6923,'[1]Tirupati Member''s Detail'!$D$2:$L$1048576,4,0)</f>
        <v>22000</v>
      </c>
      <c r="M6923" s="23">
        <f t="shared" si="544"/>
        <v>22000</v>
      </c>
      <c r="N6923" s="23">
        <f>VLOOKUP(E6923,'[1]Tirupati Member''s Detail'!$D$2:$L$1048576,5,0)</f>
        <v>22000</v>
      </c>
      <c r="O6923" s="23" t="str">
        <f>VLOOKUP(E6923,'[1]Tirupati Member''s Detail'!$D$2:$L$1048576,7,0)</f>
        <v>I.R.M</v>
      </c>
      <c r="P6923" s="23">
        <f t="shared" si="546"/>
        <v>0</v>
      </c>
      <c r="Q6923" s="24" t="e">
        <f>+#REF!-I6923</f>
        <v>#REF!</v>
      </c>
      <c r="R6923" s="25">
        <f t="shared" si="542"/>
        <v>17600</v>
      </c>
      <c r="S6923" s="25" t="e">
        <f t="shared" si="543"/>
        <v>#REF!</v>
      </c>
      <c r="T6923" s="25">
        <f t="shared" si="545"/>
        <v>17600</v>
      </c>
      <c r="U6923" s="25"/>
      <c r="V6923" s="23"/>
      <c r="W6923" s="23"/>
      <c r="X6923" s="24" t="e">
        <f>+#REF!-I6923</f>
        <v>#REF!</v>
      </c>
      <c r="Y6923" s="23"/>
      <c r="Z6923" s="23"/>
      <c r="AA6923" s="23"/>
      <c r="AB6923" s="23"/>
      <c r="AC6923" s="23"/>
      <c r="AD6923" s="23"/>
      <c r="AE6923" s="26" t="str">
        <f>VLOOKUP(E6923,'[1]Tirupati Member''s Detail'!$D$2:$L$1048576,9,0)</f>
        <v>last communication 05</v>
      </c>
    </row>
    <row r="6924" spans="1:31" x14ac:dyDescent="0.3">
      <c r="A6924" s="27">
        <v>6929</v>
      </c>
      <c r="B6924" s="28"/>
      <c r="C6924" s="29" t="s">
        <v>16671</v>
      </c>
      <c r="D6924" s="20" t="s">
        <v>22</v>
      </c>
      <c r="E6924" s="29">
        <v>14000028</v>
      </c>
      <c r="F6924" s="20" t="s">
        <v>24</v>
      </c>
      <c r="G6924" s="20" t="s">
        <v>25</v>
      </c>
      <c r="H6924" s="29" t="s">
        <v>726</v>
      </c>
      <c r="I6924" s="30">
        <v>1995</v>
      </c>
      <c r="J6924" s="29" t="s">
        <v>16672</v>
      </c>
      <c r="K6924" s="22" t="str">
        <f>VLOOKUP(E6924,'[1]Tirupati Member''s Detail'!$D$2:$L$1048576,8,0)</f>
        <v>No</v>
      </c>
      <c r="L6924" s="23">
        <f>VLOOKUP(E6924,'[1]Tirupati Member''s Detail'!$D$2:$L$1048576,4,0)</f>
        <v>32000</v>
      </c>
      <c r="M6924" s="23">
        <f t="shared" si="544"/>
        <v>32000</v>
      </c>
      <c r="N6924" s="23">
        <f>VLOOKUP(E6924,'[1]Tirupati Member''s Detail'!$D$2:$L$1048576,5,0)</f>
        <v>32000</v>
      </c>
      <c r="O6924" s="23" t="str">
        <f>VLOOKUP(E6924,'[1]Tirupati Member''s Detail'!$D$2:$L$1048576,7,0)</f>
        <v>I.R.M</v>
      </c>
      <c r="P6924" s="23">
        <f t="shared" si="546"/>
        <v>0</v>
      </c>
      <c r="Q6924" s="24" t="e">
        <f>+#REF!-I6924</f>
        <v>#REF!</v>
      </c>
      <c r="R6924" s="25">
        <f t="shared" si="542"/>
        <v>25600</v>
      </c>
      <c r="S6924" s="25" t="e">
        <f t="shared" si="543"/>
        <v>#REF!</v>
      </c>
      <c r="T6924" s="25">
        <f t="shared" si="545"/>
        <v>25600</v>
      </c>
      <c r="U6924" s="25"/>
      <c r="V6924" s="23"/>
      <c r="W6924" s="23"/>
      <c r="X6924" s="24" t="e">
        <f>+#REF!-I6924</f>
        <v>#REF!</v>
      </c>
      <c r="Y6924" s="23"/>
      <c r="Z6924" s="23"/>
      <c r="AA6924" s="23"/>
      <c r="AB6924" s="23"/>
      <c r="AC6924" s="23"/>
      <c r="AD6924" s="23"/>
      <c r="AE6924" s="26" t="str">
        <f>VLOOKUP(E6924,'[1]Tirupati Member''s Detail'!$D$2:$L$1048576,9,0)</f>
        <v>no communication till date</v>
      </c>
    </row>
    <row r="6925" spans="1:31" x14ac:dyDescent="0.3">
      <c r="A6925" s="27">
        <v>6930</v>
      </c>
      <c r="B6925" s="28"/>
      <c r="C6925" s="29" t="s">
        <v>16673</v>
      </c>
      <c r="D6925" s="20" t="s">
        <v>22</v>
      </c>
      <c r="E6925" s="29">
        <v>14000029</v>
      </c>
      <c r="F6925" s="20" t="s">
        <v>24</v>
      </c>
      <c r="G6925" s="20" t="s">
        <v>25</v>
      </c>
      <c r="H6925" s="29" t="s">
        <v>738</v>
      </c>
      <c r="I6925" s="30">
        <v>1995</v>
      </c>
      <c r="J6925" s="29" t="s">
        <v>16674</v>
      </c>
      <c r="K6925" s="22" t="str">
        <f>VLOOKUP(E6925,'[1]Tirupati Member''s Detail'!$D$2:$L$1048576,8,0)</f>
        <v>No</v>
      </c>
      <c r="L6925" s="23">
        <f>VLOOKUP(E6925,'[1]Tirupati Member''s Detail'!$D$2:$L$1048576,4,0)</f>
        <v>22000</v>
      </c>
      <c r="M6925" s="23">
        <f t="shared" si="544"/>
        <v>22000</v>
      </c>
      <c r="N6925" s="23">
        <f>VLOOKUP(E6925,'[1]Tirupati Member''s Detail'!$D$2:$L$1048576,5,0)</f>
        <v>22000</v>
      </c>
      <c r="O6925" s="23" t="str">
        <f>VLOOKUP(E6925,'[1]Tirupati Member''s Detail'!$D$2:$L$1048576,7,0)</f>
        <v>I.R.M</v>
      </c>
      <c r="P6925" s="23">
        <f t="shared" si="546"/>
        <v>0</v>
      </c>
      <c r="Q6925" s="24" t="e">
        <f>+#REF!-I6925</f>
        <v>#REF!</v>
      </c>
      <c r="R6925" s="25">
        <f t="shared" si="542"/>
        <v>17600</v>
      </c>
      <c r="S6925" s="25" t="e">
        <f t="shared" si="543"/>
        <v>#REF!</v>
      </c>
      <c r="T6925" s="25">
        <f t="shared" si="545"/>
        <v>17600</v>
      </c>
      <c r="U6925" s="25"/>
      <c r="V6925" s="23"/>
      <c r="W6925" s="23"/>
      <c r="X6925" s="24" t="e">
        <f>+#REF!-I6925</f>
        <v>#REF!</v>
      </c>
      <c r="Y6925" s="23"/>
      <c r="Z6925" s="23"/>
      <c r="AA6925" s="23"/>
      <c r="AB6925" s="23"/>
      <c r="AC6925" s="23"/>
      <c r="AD6925" s="23"/>
      <c r="AE6925" s="26" t="str">
        <f>VLOOKUP(E6925,'[1]Tirupati Member''s Detail'!$D$2:$L$1048576,9,0)</f>
        <v>As POD last communication 07</v>
      </c>
    </row>
    <row r="6926" spans="1:31" x14ac:dyDescent="0.3">
      <c r="A6926" s="27">
        <v>6931</v>
      </c>
      <c r="B6926" s="28"/>
      <c r="C6926" s="29" t="s">
        <v>16675</v>
      </c>
      <c r="D6926" s="20" t="s">
        <v>22</v>
      </c>
      <c r="E6926" s="29">
        <v>14000030</v>
      </c>
      <c r="F6926" s="20" t="s">
        <v>24</v>
      </c>
      <c r="G6926" s="20" t="s">
        <v>25</v>
      </c>
      <c r="H6926" s="29" t="s">
        <v>738</v>
      </c>
      <c r="I6926" s="30">
        <v>1995</v>
      </c>
      <c r="J6926" s="29" t="s">
        <v>16676</v>
      </c>
      <c r="K6926" s="22" t="str">
        <f>VLOOKUP(E6926,'[1]Tirupati Member''s Detail'!$D$2:$L$1048576,8,0)</f>
        <v>No</v>
      </c>
      <c r="L6926" s="23">
        <f>VLOOKUP(E6926,'[1]Tirupati Member''s Detail'!$D$2:$L$1048576,4,0)</f>
        <v>32000</v>
      </c>
      <c r="M6926" s="23">
        <f t="shared" si="544"/>
        <v>32000</v>
      </c>
      <c r="N6926" s="23">
        <f>VLOOKUP(E6926,'[1]Tirupati Member''s Detail'!$D$2:$L$1048576,5,0)</f>
        <v>32000</v>
      </c>
      <c r="O6926" s="23" t="str">
        <f>VLOOKUP(E6926,'[1]Tirupati Member''s Detail'!$D$2:$L$1048576,7,0)</f>
        <v>I.R.M</v>
      </c>
      <c r="P6926" s="23">
        <f t="shared" si="546"/>
        <v>0</v>
      </c>
      <c r="Q6926" s="24" t="e">
        <f>+#REF!-I6926</f>
        <v>#REF!</v>
      </c>
      <c r="R6926" s="25">
        <f t="shared" si="542"/>
        <v>25600</v>
      </c>
      <c r="S6926" s="25" t="e">
        <f t="shared" si="543"/>
        <v>#REF!</v>
      </c>
      <c r="T6926" s="25">
        <f t="shared" si="545"/>
        <v>25600</v>
      </c>
      <c r="U6926" s="25"/>
      <c r="V6926" s="23"/>
      <c r="W6926" s="23"/>
      <c r="X6926" s="24" t="e">
        <f>+#REF!-I6926</f>
        <v>#REF!</v>
      </c>
      <c r="Y6926" s="23"/>
      <c r="Z6926" s="23"/>
      <c r="AA6926" s="23"/>
      <c r="AB6926" s="23"/>
      <c r="AC6926" s="23"/>
      <c r="AD6926" s="23"/>
      <c r="AE6926" s="26" t="str">
        <f>VLOOKUP(E6926,'[1]Tirupati Member''s Detail'!$D$2:$L$1048576,9,0)</f>
        <v>As POD last communication 07</v>
      </c>
    </row>
    <row r="6927" spans="1:31" x14ac:dyDescent="0.3">
      <c r="A6927" s="27">
        <v>6932</v>
      </c>
      <c r="B6927" s="28"/>
      <c r="C6927" s="29" t="s">
        <v>16677</v>
      </c>
      <c r="D6927" s="20" t="s">
        <v>22</v>
      </c>
      <c r="E6927" s="29">
        <v>14000031</v>
      </c>
      <c r="F6927" s="20" t="s">
        <v>24</v>
      </c>
      <c r="G6927" s="20" t="s">
        <v>25</v>
      </c>
      <c r="H6927" s="29" t="s">
        <v>161</v>
      </c>
      <c r="I6927" s="30">
        <v>1995</v>
      </c>
      <c r="J6927" s="29" t="s">
        <v>16678</v>
      </c>
      <c r="K6927" s="22" t="str">
        <f>VLOOKUP(E6927,'[1]Tirupati Member''s Detail'!$D$2:$L$1048576,8,0)</f>
        <v>No</v>
      </c>
      <c r="L6927" s="23">
        <f>VLOOKUP(E6927,'[1]Tirupati Member''s Detail'!$D$2:$L$1048576,4,0)</f>
        <v>27000</v>
      </c>
      <c r="M6927" s="23">
        <f t="shared" si="544"/>
        <v>27000</v>
      </c>
      <c r="N6927" s="23">
        <f>VLOOKUP(E6927,'[1]Tirupati Member''s Detail'!$D$2:$L$1048576,5,0)</f>
        <v>27000</v>
      </c>
      <c r="O6927" s="23" t="str">
        <f>VLOOKUP(E6927,'[1]Tirupati Member''s Detail'!$D$2:$L$1048576,7,0)</f>
        <v>I.R.M</v>
      </c>
      <c r="P6927" s="23">
        <f t="shared" si="546"/>
        <v>0</v>
      </c>
      <c r="Q6927" s="24" t="e">
        <f>+#REF!-I6927</f>
        <v>#REF!</v>
      </c>
      <c r="R6927" s="25">
        <f t="shared" si="542"/>
        <v>21600</v>
      </c>
      <c r="S6927" s="25" t="e">
        <f t="shared" si="543"/>
        <v>#REF!</v>
      </c>
      <c r="T6927" s="25">
        <f t="shared" si="545"/>
        <v>21600</v>
      </c>
      <c r="U6927" s="25"/>
      <c r="V6927" s="23"/>
      <c r="W6927" s="23"/>
      <c r="X6927" s="24" t="e">
        <f>+#REF!-I6927</f>
        <v>#REF!</v>
      </c>
      <c r="Y6927" s="23"/>
      <c r="Z6927" s="23"/>
      <c r="AA6927" s="23"/>
      <c r="AB6927" s="23"/>
      <c r="AC6927" s="23"/>
      <c r="AD6927" s="23"/>
      <c r="AE6927" s="26" t="str">
        <f>VLOOKUP(E6927,'[1]Tirupati Member''s Detail'!$D$2:$L$1048576,9,0)</f>
        <v>last communication 04</v>
      </c>
    </row>
    <row r="6928" spans="1:31" x14ac:dyDescent="0.3">
      <c r="A6928" s="27">
        <v>6933</v>
      </c>
      <c r="B6928" s="28"/>
      <c r="C6928" s="29" t="s">
        <v>16679</v>
      </c>
      <c r="D6928" s="20" t="s">
        <v>22</v>
      </c>
      <c r="E6928" s="29">
        <v>14000041</v>
      </c>
      <c r="F6928" s="20" t="s">
        <v>24</v>
      </c>
      <c r="G6928" s="20" t="s">
        <v>25</v>
      </c>
      <c r="H6928" s="29" t="s">
        <v>734</v>
      </c>
      <c r="I6928" s="30">
        <v>1995</v>
      </c>
      <c r="J6928" s="29" t="s">
        <v>16680</v>
      </c>
      <c r="K6928" s="22" t="str">
        <f>VLOOKUP(E6928,'[1]Tirupati Member''s Detail'!$D$2:$L$1048576,8,0)</f>
        <v>No</v>
      </c>
      <c r="L6928" s="23">
        <f>VLOOKUP(E6928,'[1]Tirupati Member''s Detail'!$D$2:$L$1048576,4,0)</f>
        <v>22000</v>
      </c>
      <c r="M6928" s="23">
        <f t="shared" si="544"/>
        <v>22000</v>
      </c>
      <c r="N6928" s="23">
        <f>VLOOKUP(E6928,'[1]Tirupati Member''s Detail'!$D$2:$L$1048576,5,0)</f>
        <v>8800</v>
      </c>
      <c r="O6928" s="23" t="str">
        <f>VLOOKUP(E6928,'[1]Tirupati Member''s Detail'!$D$2:$L$1048576,7,0)</f>
        <v>Outstanding</v>
      </c>
      <c r="P6928" s="23">
        <f t="shared" si="546"/>
        <v>13200</v>
      </c>
      <c r="Q6928" s="24" t="e">
        <f>+#REF!-I6928</f>
        <v>#REF!</v>
      </c>
      <c r="R6928" s="25">
        <f t="shared" si="542"/>
        <v>7040</v>
      </c>
      <c r="S6928" s="25" t="e">
        <f t="shared" si="543"/>
        <v>#REF!</v>
      </c>
      <c r="T6928" s="25">
        <f t="shared" si="545"/>
        <v>7040</v>
      </c>
      <c r="U6928" s="25"/>
      <c r="V6928" s="23"/>
      <c r="W6928" s="23"/>
      <c r="X6928" s="24" t="e">
        <f>+#REF!-I6928</f>
        <v>#REF!</v>
      </c>
      <c r="Y6928" s="23"/>
      <c r="Z6928" s="23"/>
      <c r="AA6928" s="23"/>
      <c r="AB6928" s="23"/>
      <c r="AC6928" s="23"/>
      <c r="AD6928" s="23"/>
      <c r="AE6928" s="26" t="str">
        <f>VLOOKUP(E6928,'[1]Tirupati Member''s Detail'!$D$2:$L$1048576,9,0)</f>
        <v>No Communication Till Date (Outstanding Rs 13200/-)</v>
      </c>
    </row>
    <row r="6929" spans="1:31" x14ac:dyDescent="0.3">
      <c r="A6929" s="27">
        <v>6934</v>
      </c>
      <c r="B6929" s="28"/>
      <c r="C6929" s="29" t="s">
        <v>16681</v>
      </c>
      <c r="D6929" s="20" t="s">
        <v>22</v>
      </c>
      <c r="E6929" s="29">
        <v>14000043</v>
      </c>
      <c r="F6929" s="20" t="s">
        <v>24</v>
      </c>
      <c r="G6929" s="20" t="s">
        <v>25</v>
      </c>
      <c r="H6929" s="29" t="s">
        <v>734</v>
      </c>
      <c r="I6929" s="30">
        <v>1995</v>
      </c>
      <c r="J6929" s="29" t="s">
        <v>16682</v>
      </c>
      <c r="K6929" s="22" t="str">
        <f>VLOOKUP(E6929,'[1]Tirupati Member''s Detail'!$D$2:$L$1048576,8,0)</f>
        <v>No</v>
      </c>
      <c r="L6929" s="23">
        <f>VLOOKUP(E6929,'[1]Tirupati Member''s Detail'!$D$2:$L$1048576,4,0)</f>
        <v>22000</v>
      </c>
      <c r="M6929" s="23">
        <f t="shared" si="544"/>
        <v>22000</v>
      </c>
      <c r="N6929" s="23">
        <f>VLOOKUP(E6929,'[1]Tirupati Member''s Detail'!$D$2:$L$1048576,5,0)</f>
        <v>22000</v>
      </c>
      <c r="O6929" s="23" t="str">
        <f>VLOOKUP(E6929,'[1]Tirupati Member''s Detail'!$D$2:$L$1048576,7,0)</f>
        <v>I.R.M</v>
      </c>
      <c r="P6929" s="23">
        <f t="shared" si="546"/>
        <v>0</v>
      </c>
      <c r="Q6929" s="24" t="e">
        <f>+#REF!-I6929</f>
        <v>#REF!</v>
      </c>
      <c r="R6929" s="25">
        <f t="shared" ref="R6929:R6944" si="547">IF(O6929="regular",((N6929-(N6929/99)*Q6929)),(N6929-(N6929*20%)))</f>
        <v>17600</v>
      </c>
      <c r="S6929" s="25" t="e">
        <f t="shared" ref="S6929:S6944" si="548">((N6929-(N6929/99)*Q6929))</f>
        <v>#REF!</v>
      </c>
      <c r="T6929" s="25">
        <f t="shared" si="545"/>
        <v>17600</v>
      </c>
      <c r="U6929" s="25"/>
      <c r="V6929" s="23"/>
      <c r="W6929" s="23"/>
      <c r="X6929" s="24" t="e">
        <f>+#REF!-I6929</f>
        <v>#REF!</v>
      </c>
      <c r="Y6929" s="23"/>
      <c r="Z6929" s="23"/>
      <c r="AA6929" s="23"/>
      <c r="AB6929" s="23"/>
      <c r="AC6929" s="23"/>
      <c r="AD6929" s="23"/>
      <c r="AE6929" s="26" t="str">
        <f>VLOOKUP(E6929,'[1]Tirupati Member''s Detail'!$D$2:$L$1048576,9,0)</f>
        <v>last communication 03</v>
      </c>
    </row>
    <row r="6930" spans="1:31" x14ac:dyDescent="0.3">
      <c r="A6930" s="27">
        <v>6935</v>
      </c>
      <c r="B6930" s="28"/>
      <c r="C6930" s="29" t="s">
        <v>16683</v>
      </c>
      <c r="D6930" s="20" t="s">
        <v>22</v>
      </c>
      <c r="E6930" s="29">
        <v>14000046</v>
      </c>
      <c r="F6930" s="20" t="s">
        <v>24</v>
      </c>
      <c r="G6930" s="20" t="s">
        <v>25</v>
      </c>
      <c r="H6930" s="29" t="s">
        <v>1584</v>
      </c>
      <c r="I6930" s="30">
        <v>1995</v>
      </c>
      <c r="J6930" s="29" t="s">
        <v>16684</v>
      </c>
      <c r="K6930" s="22" t="str">
        <f>VLOOKUP(E6930,'[1]Tirupati Member''s Detail'!$D$2:$L$1048576,8,0)</f>
        <v>No</v>
      </c>
      <c r="L6930" s="23">
        <f>VLOOKUP(E6930,'[1]Tirupati Member''s Detail'!$D$2:$L$1048576,4,0)</f>
        <v>22000</v>
      </c>
      <c r="M6930" s="23">
        <f t="shared" si="544"/>
        <v>22000</v>
      </c>
      <c r="N6930" s="23">
        <f>VLOOKUP(E6930,'[1]Tirupati Member''s Detail'!$D$2:$L$1048576,5,0)</f>
        <v>22000</v>
      </c>
      <c r="O6930" s="23" t="str">
        <f>VLOOKUP(E6930,'[1]Tirupati Member''s Detail'!$D$2:$L$1048576,7,0)</f>
        <v>I.R.M</v>
      </c>
      <c r="P6930" s="23">
        <f t="shared" si="546"/>
        <v>0</v>
      </c>
      <c r="Q6930" s="24" t="e">
        <f>+#REF!-I6930</f>
        <v>#REF!</v>
      </c>
      <c r="R6930" s="25">
        <f t="shared" si="547"/>
        <v>17600</v>
      </c>
      <c r="S6930" s="25" t="e">
        <f t="shared" si="548"/>
        <v>#REF!</v>
      </c>
      <c r="T6930" s="25">
        <f t="shared" si="545"/>
        <v>17600</v>
      </c>
      <c r="U6930" s="25"/>
      <c r="V6930" s="23"/>
      <c r="W6930" s="23"/>
      <c r="X6930" s="24" t="e">
        <f>+#REF!-I6930</f>
        <v>#REF!</v>
      </c>
      <c r="Y6930" s="23"/>
      <c r="Z6930" s="23"/>
      <c r="AA6930" s="23"/>
      <c r="AB6930" s="23"/>
      <c r="AC6930" s="23"/>
      <c r="AD6930" s="23"/>
      <c r="AE6930" s="26" t="str">
        <f>VLOOKUP(E6930,'[1]Tirupati Member''s Detail'!$D$2:$L$1048576,9,0)</f>
        <v>As POD last communication 07</v>
      </c>
    </row>
    <row r="6931" spans="1:31" x14ac:dyDescent="0.3">
      <c r="A6931" s="27">
        <v>6936</v>
      </c>
      <c r="B6931" s="28"/>
      <c r="C6931" s="29" t="s">
        <v>16685</v>
      </c>
      <c r="D6931" s="20" t="s">
        <v>22</v>
      </c>
      <c r="E6931" s="29">
        <v>14000047</v>
      </c>
      <c r="F6931" s="20" t="s">
        <v>24</v>
      </c>
      <c r="G6931" s="20" t="s">
        <v>25</v>
      </c>
      <c r="H6931" s="29" t="s">
        <v>1689</v>
      </c>
      <c r="I6931" s="30">
        <v>1995</v>
      </c>
      <c r="J6931" s="29" t="s">
        <v>16686</v>
      </c>
      <c r="K6931" s="22" t="str">
        <f>VLOOKUP(E6931,'[1]Tirupati Member''s Detail'!$D$2:$L$1048576,8,0)</f>
        <v>No</v>
      </c>
      <c r="L6931" s="23">
        <f>VLOOKUP(E6931,'[1]Tirupati Member''s Detail'!$D$2:$L$1048576,4,0)</f>
        <v>27000</v>
      </c>
      <c r="M6931" s="23">
        <f t="shared" si="544"/>
        <v>27000</v>
      </c>
      <c r="N6931" s="23">
        <f>VLOOKUP(E6931,'[1]Tirupati Member''s Detail'!$D$2:$L$1048576,5,0)</f>
        <v>27000</v>
      </c>
      <c r="O6931" s="23" t="str">
        <f>VLOOKUP(E6931,'[1]Tirupati Member''s Detail'!$D$2:$L$1048576,7,0)</f>
        <v>I.R.M</v>
      </c>
      <c r="P6931" s="23">
        <f t="shared" si="546"/>
        <v>0</v>
      </c>
      <c r="Q6931" s="24" t="e">
        <f>+#REF!-I6931</f>
        <v>#REF!</v>
      </c>
      <c r="R6931" s="25">
        <f t="shared" si="547"/>
        <v>21600</v>
      </c>
      <c r="S6931" s="25" t="e">
        <f t="shared" si="548"/>
        <v>#REF!</v>
      </c>
      <c r="T6931" s="25">
        <f t="shared" si="545"/>
        <v>21600</v>
      </c>
      <c r="U6931" s="25"/>
      <c r="V6931" s="23"/>
      <c r="W6931" s="23"/>
      <c r="X6931" s="24" t="e">
        <f>+#REF!-I6931</f>
        <v>#REF!</v>
      </c>
      <c r="Y6931" s="23"/>
      <c r="Z6931" s="23"/>
      <c r="AA6931" s="23"/>
      <c r="AB6931" s="23"/>
      <c r="AC6931" s="23"/>
      <c r="AD6931" s="23"/>
      <c r="AE6931" s="26" t="str">
        <f>VLOOKUP(E6931,'[1]Tirupati Member''s Detail'!$D$2:$L$1048576,9,0)</f>
        <v>no communication till date</v>
      </c>
    </row>
    <row r="6932" spans="1:31" x14ac:dyDescent="0.3">
      <c r="A6932" s="27">
        <v>6937</v>
      </c>
      <c r="B6932" s="28"/>
      <c r="C6932" s="29" t="s">
        <v>16687</v>
      </c>
      <c r="D6932" s="20" t="s">
        <v>22</v>
      </c>
      <c r="E6932" s="29">
        <v>14000048</v>
      </c>
      <c r="F6932" s="20" t="s">
        <v>24</v>
      </c>
      <c r="G6932" s="20" t="s">
        <v>25</v>
      </c>
      <c r="H6932" s="29" t="s">
        <v>1750</v>
      </c>
      <c r="I6932" s="30">
        <v>1995</v>
      </c>
      <c r="J6932" s="29" t="s">
        <v>16688</v>
      </c>
      <c r="K6932" s="22" t="str">
        <f>VLOOKUP(E6932,'[1]Tirupati Member''s Detail'!$D$2:$L$1048576,8,0)</f>
        <v>No</v>
      </c>
      <c r="L6932" s="23">
        <f>VLOOKUP(E6932,'[1]Tirupati Member''s Detail'!$D$2:$L$1048576,4,0)</f>
        <v>27000</v>
      </c>
      <c r="M6932" s="23">
        <f t="shared" si="544"/>
        <v>27000</v>
      </c>
      <c r="N6932" s="23">
        <f>VLOOKUP(E6932,'[1]Tirupati Member''s Detail'!$D$2:$L$1048576,5,0)</f>
        <v>27000</v>
      </c>
      <c r="O6932" s="23" t="str">
        <f>VLOOKUP(E6932,'[1]Tirupati Member''s Detail'!$D$2:$L$1048576,7,0)</f>
        <v>I.R.M</v>
      </c>
      <c r="P6932" s="23">
        <f t="shared" si="546"/>
        <v>0</v>
      </c>
      <c r="Q6932" s="24" t="e">
        <f>+#REF!-I6932</f>
        <v>#REF!</v>
      </c>
      <c r="R6932" s="25">
        <f t="shared" si="547"/>
        <v>21600</v>
      </c>
      <c r="S6932" s="25" t="e">
        <f t="shared" si="548"/>
        <v>#REF!</v>
      </c>
      <c r="T6932" s="25">
        <f t="shared" si="545"/>
        <v>21600</v>
      </c>
      <c r="U6932" s="25"/>
      <c r="V6932" s="23"/>
      <c r="W6932" s="23"/>
      <c r="X6932" s="24" t="e">
        <f>+#REF!-I6932</f>
        <v>#REF!</v>
      </c>
      <c r="Y6932" s="23"/>
      <c r="Z6932" s="23"/>
      <c r="AA6932" s="23"/>
      <c r="AB6932" s="23"/>
      <c r="AC6932" s="23"/>
      <c r="AD6932" s="23"/>
      <c r="AE6932" s="26" t="str">
        <f>VLOOKUP(E6932,'[1]Tirupati Member''s Detail'!$D$2:$L$1048576,9,0)</f>
        <v>last communication 05</v>
      </c>
    </row>
    <row r="6933" spans="1:31" x14ac:dyDescent="0.3">
      <c r="A6933" s="27">
        <v>6938</v>
      </c>
      <c r="B6933" s="28"/>
      <c r="C6933" s="29" t="s">
        <v>16689</v>
      </c>
      <c r="D6933" s="20" t="s">
        <v>22</v>
      </c>
      <c r="E6933" s="29">
        <v>14000049</v>
      </c>
      <c r="F6933" s="20" t="s">
        <v>24</v>
      </c>
      <c r="G6933" s="20" t="s">
        <v>25</v>
      </c>
      <c r="H6933" s="29" t="s">
        <v>9092</v>
      </c>
      <c r="I6933" s="30">
        <v>1995</v>
      </c>
      <c r="J6933" s="29" t="s">
        <v>16690</v>
      </c>
      <c r="K6933" s="22" t="str">
        <f>VLOOKUP(E6933,'[1]Tirupati Member''s Detail'!$D$2:$L$1048576,8,0)</f>
        <v>No</v>
      </c>
      <c r="L6933" s="23">
        <f>VLOOKUP(E6933,'[1]Tirupati Member''s Detail'!$D$2:$L$1048576,4,0)</f>
        <v>25650</v>
      </c>
      <c r="M6933" s="23">
        <f t="shared" si="544"/>
        <v>25650</v>
      </c>
      <c r="N6933" s="23">
        <f>VLOOKUP(E6933,'[1]Tirupati Member''s Detail'!$D$2:$L$1048576,5,0)</f>
        <v>24840</v>
      </c>
      <c r="O6933" s="23" t="str">
        <f>VLOOKUP(E6933,'[1]Tirupati Member''s Detail'!$D$2:$L$1048576,7,0)</f>
        <v>Outstanding</v>
      </c>
      <c r="P6933" s="23">
        <f t="shared" si="546"/>
        <v>810</v>
      </c>
      <c r="Q6933" s="24" t="e">
        <f>+#REF!-I6933</f>
        <v>#REF!</v>
      </c>
      <c r="R6933" s="25">
        <f t="shared" si="547"/>
        <v>19872</v>
      </c>
      <c r="S6933" s="25" t="e">
        <f t="shared" si="548"/>
        <v>#REF!</v>
      </c>
      <c r="T6933" s="25">
        <f t="shared" si="545"/>
        <v>19872</v>
      </c>
      <c r="U6933" s="25"/>
      <c r="V6933" s="23"/>
      <c r="W6933" s="23"/>
      <c r="X6933" s="24" t="e">
        <f>+#REF!-I6933</f>
        <v>#REF!</v>
      </c>
      <c r="Y6933" s="23"/>
      <c r="Z6933" s="23"/>
      <c r="AA6933" s="23"/>
      <c r="AB6933" s="23"/>
      <c r="AC6933" s="23"/>
      <c r="AD6933" s="23"/>
      <c r="AE6933" s="26" t="str">
        <f>VLOOKUP(E6933,'[1]Tirupati Member''s Detail'!$D$2:$L$1048576,9,0)</f>
        <v>No Communication Till Date (Outstanding Rs 810/-)</v>
      </c>
    </row>
    <row r="6934" spans="1:31" x14ac:dyDescent="0.3">
      <c r="A6934" s="27">
        <v>6939</v>
      </c>
      <c r="B6934" s="28"/>
      <c r="C6934" s="29" t="s">
        <v>16691</v>
      </c>
      <c r="D6934" s="20" t="s">
        <v>22</v>
      </c>
      <c r="E6934" s="29">
        <v>14000050</v>
      </c>
      <c r="F6934" s="20" t="s">
        <v>24</v>
      </c>
      <c r="G6934" s="20" t="s">
        <v>25</v>
      </c>
      <c r="H6934" s="29" t="s">
        <v>9092</v>
      </c>
      <c r="I6934" s="30">
        <v>1995</v>
      </c>
      <c r="J6934" s="29" t="s">
        <v>16692</v>
      </c>
      <c r="K6934" s="22" t="str">
        <f>VLOOKUP(E6934,'[1]Tirupati Member''s Detail'!$D$2:$L$1048576,8,0)</f>
        <v>No</v>
      </c>
      <c r="L6934" s="23">
        <f>VLOOKUP(E6934,'[1]Tirupati Member''s Detail'!$D$2:$L$1048576,4,0)</f>
        <v>25650</v>
      </c>
      <c r="M6934" s="23">
        <f t="shared" si="544"/>
        <v>25650</v>
      </c>
      <c r="N6934" s="23">
        <f>VLOOKUP(E6934,'[1]Tirupati Member''s Detail'!$D$2:$L$1048576,5,0)</f>
        <v>24840</v>
      </c>
      <c r="O6934" s="23" t="str">
        <f>VLOOKUP(E6934,'[1]Tirupati Member''s Detail'!$D$2:$L$1048576,7,0)</f>
        <v>Outstanding</v>
      </c>
      <c r="P6934" s="23">
        <f t="shared" si="546"/>
        <v>810</v>
      </c>
      <c r="Q6934" s="24" t="e">
        <f>+#REF!-I6934</f>
        <v>#REF!</v>
      </c>
      <c r="R6934" s="25">
        <f t="shared" si="547"/>
        <v>19872</v>
      </c>
      <c r="S6934" s="25" t="e">
        <f t="shared" si="548"/>
        <v>#REF!</v>
      </c>
      <c r="T6934" s="25">
        <f t="shared" si="545"/>
        <v>19872</v>
      </c>
      <c r="U6934" s="25"/>
      <c r="V6934" s="23"/>
      <c r="W6934" s="23"/>
      <c r="X6934" s="24" t="e">
        <f>+#REF!-I6934</f>
        <v>#REF!</v>
      </c>
      <c r="Y6934" s="23"/>
      <c r="Z6934" s="23"/>
      <c r="AA6934" s="23"/>
      <c r="AB6934" s="23"/>
      <c r="AC6934" s="23"/>
      <c r="AD6934" s="23"/>
      <c r="AE6934" s="26" t="str">
        <f>VLOOKUP(E6934,'[1]Tirupati Member''s Detail'!$D$2:$L$1048576,9,0)</f>
        <v>No Communication Till Date (Outstanding Rs 810/-)</v>
      </c>
    </row>
    <row r="6935" spans="1:31" x14ac:dyDescent="0.3">
      <c r="A6935" s="27">
        <v>6940</v>
      </c>
      <c r="B6935" s="28"/>
      <c r="C6935" s="29" t="s">
        <v>16693</v>
      </c>
      <c r="D6935" s="20" t="s">
        <v>22</v>
      </c>
      <c r="E6935" s="29">
        <v>14000051</v>
      </c>
      <c r="F6935" s="20" t="s">
        <v>24</v>
      </c>
      <c r="G6935" s="20" t="s">
        <v>25</v>
      </c>
      <c r="H6935" s="29" t="s">
        <v>1602</v>
      </c>
      <c r="I6935" s="30">
        <v>1995</v>
      </c>
      <c r="J6935" s="29" t="s">
        <v>16694</v>
      </c>
      <c r="K6935" s="22" t="str">
        <f>VLOOKUP(E6935,'[1]Tirupati Member''s Detail'!$D$2:$L$1048576,8,0)</f>
        <v>No</v>
      </c>
      <c r="L6935" s="23">
        <f>VLOOKUP(E6935,'[1]Tirupati Member''s Detail'!$D$2:$L$1048576,4,0)</f>
        <v>22000</v>
      </c>
      <c r="M6935" s="23">
        <f t="shared" si="544"/>
        <v>22000</v>
      </c>
      <c r="N6935" s="23">
        <f>VLOOKUP(E6935,'[1]Tirupati Member''s Detail'!$D$2:$L$1048576,5,0)</f>
        <v>22000</v>
      </c>
      <c r="O6935" s="23" t="str">
        <f>VLOOKUP(E6935,'[1]Tirupati Member''s Detail'!$D$2:$L$1048576,7,0)</f>
        <v>I.R.M</v>
      </c>
      <c r="P6935" s="23">
        <f t="shared" si="546"/>
        <v>0</v>
      </c>
      <c r="Q6935" s="24" t="e">
        <f>+#REF!-I6935</f>
        <v>#REF!</v>
      </c>
      <c r="R6935" s="25">
        <f t="shared" si="547"/>
        <v>17600</v>
      </c>
      <c r="S6935" s="25" t="e">
        <f t="shared" si="548"/>
        <v>#REF!</v>
      </c>
      <c r="T6935" s="25">
        <f t="shared" si="545"/>
        <v>17600</v>
      </c>
      <c r="U6935" s="25"/>
      <c r="V6935" s="23"/>
      <c r="W6935" s="23"/>
      <c r="X6935" s="24" t="e">
        <f>+#REF!-I6935</f>
        <v>#REF!</v>
      </c>
      <c r="Y6935" s="23"/>
      <c r="Z6935" s="23"/>
      <c r="AA6935" s="23"/>
      <c r="AB6935" s="23"/>
      <c r="AC6935" s="23"/>
      <c r="AD6935" s="23"/>
      <c r="AE6935" s="26" t="str">
        <f>VLOOKUP(E6935,'[1]Tirupati Member''s Detail'!$D$2:$L$1048576,9,0)</f>
        <v>no communication till date</v>
      </c>
    </row>
    <row r="6936" spans="1:31" x14ac:dyDescent="0.3">
      <c r="A6936" s="27">
        <v>6941</v>
      </c>
      <c r="B6936" s="28"/>
      <c r="C6936" s="29" t="s">
        <v>16695</v>
      </c>
      <c r="D6936" s="20" t="s">
        <v>22</v>
      </c>
      <c r="E6936" s="29">
        <v>14000052</v>
      </c>
      <c r="F6936" s="20" t="s">
        <v>24</v>
      </c>
      <c r="G6936" s="20" t="s">
        <v>25</v>
      </c>
      <c r="H6936" s="29" t="s">
        <v>7284</v>
      </c>
      <c r="I6936" s="30">
        <v>1995</v>
      </c>
      <c r="J6936" s="29" t="s">
        <v>16696</v>
      </c>
      <c r="K6936" s="22" t="str">
        <f>VLOOKUP(E6936,'[1]Tirupati Member''s Detail'!$D$2:$L$1048576,8,0)</f>
        <v>No</v>
      </c>
      <c r="L6936" s="23">
        <f>VLOOKUP(E6936,'[1]Tirupati Member''s Detail'!$D$2:$L$1048576,4,0)</f>
        <v>22000</v>
      </c>
      <c r="M6936" s="23">
        <f t="shared" si="544"/>
        <v>22000</v>
      </c>
      <c r="N6936" s="23">
        <f>VLOOKUP(E6936,'[1]Tirupati Member''s Detail'!$D$2:$L$1048576,5,0)</f>
        <v>22000</v>
      </c>
      <c r="O6936" s="23" t="str">
        <f>VLOOKUP(E6936,'[1]Tirupati Member''s Detail'!$D$2:$L$1048576,7,0)</f>
        <v>I.R.M</v>
      </c>
      <c r="P6936" s="23">
        <f t="shared" si="546"/>
        <v>0</v>
      </c>
      <c r="Q6936" s="24" t="e">
        <f>+#REF!-I6936</f>
        <v>#REF!</v>
      </c>
      <c r="R6936" s="25">
        <f t="shared" si="547"/>
        <v>17600</v>
      </c>
      <c r="S6936" s="25" t="e">
        <f t="shared" si="548"/>
        <v>#REF!</v>
      </c>
      <c r="T6936" s="25">
        <f t="shared" si="545"/>
        <v>17600</v>
      </c>
      <c r="U6936" s="25"/>
      <c r="V6936" s="23"/>
      <c r="W6936" s="23"/>
      <c r="X6936" s="24" t="e">
        <f>+#REF!-I6936</f>
        <v>#REF!</v>
      </c>
      <c r="Y6936" s="23"/>
      <c r="Z6936" s="23"/>
      <c r="AA6936" s="23"/>
      <c r="AB6936" s="23"/>
      <c r="AC6936" s="23"/>
      <c r="AD6936" s="23"/>
      <c r="AE6936" s="26" t="str">
        <f>VLOOKUP(E6936,'[1]Tirupati Member''s Detail'!$D$2:$L$1048576,9,0)</f>
        <v>last communication 05</v>
      </c>
    </row>
    <row r="6937" spans="1:31" x14ac:dyDescent="0.3">
      <c r="A6937" s="27">
        <v>6942</v>
      </c>
      <c r="B6937" s="28"/>
      <c r="C6937" s="29" t="s">
        <v>16697</v>
      </c>
      <c r="D6937" s="20" t="s">
        <v>22</v>
      </c>
      <c r="E6937" s="29">
        <v>14000054</v>
      </c>
      <c r="F6937" s="20" t="s">
        <v>24</v>
      </c>
      <c r="G6937" s="20" t="s">
        <v>25</v>
      </c>
      <c r="H6937" s="29" t="s">
        <v>1584</v>
      </c>
      <c r="I6937" s="30">
        <v>1995</v>
      </c>
      <c r="J6937" s="29" t="s">
        <v>16698</v>
      </c>
      <c r="K6937" s="22" t="str">
        <f>VLOOKUP(E6937,'[1]Tirupati Member''s Detail'!$D$2:$L$1048576,8,0)</f>
        <v>No</v>
      </c>
      <c r="L6937" s="23">
        <f>VLOOKUP(E6937,'[1]Tirupati Member''s Detail'!$D$2:$L$1048576,4,0)</f>
        <v>27000</v>
      </c>
      <c r="M6937" s="23">
        <f t="shared" si="544"/>
        <v>27000</v>
      </c>
      <c r="N6937" s="23">
        <f>VLOOKUP(E6937,'[1]Tirupati Member''s Detail'!$D$2:$L$1048576,5,0)</f>
        <v>25650</v>
      </c>
      <c r="O6937" s="23" t="str">
        <f>VLOOKUP(E6937,'[1]Tirupati Member''s Detail'!$D$2:$L$1048576,7,0)</f>
        <v>I.R.M</v>
      </c>
      <c r="P6937" s="23">
        <f t="shared" si="546"/>
        <v>1350</v>
      </c>
      <c r="Q6937" s="24" t="e">
        <f>+#REF!-I6937</f>
        <v>#REF!</v>
      </c>
      <c r="R6937" s="25">
        <f t="shared" si="547"/>
        <v>20520</v>
      </c>
      <c r="S6937" s="25" t="e">
        <f t="shared" si="548"/>
        <v>#REF!</v>
      </c>
      <c r="T6937" s="25">
        <f t="shared" si="545"/>
        <v>20520</v>
      </c>
      <c r="U6937" s="25"/>
      <c r="V6937" s="23"/>
      <c r="W6937" s="23"/>
      <c r="X6937" s="24" t="e">
        <f>+#REF!-I6937</f>
        <v>#REF!</v>
      </c>
      <c r="Y6937" s="23"/>
      <c r="Z6937" s="23"/>
      <c r="AA6937" s="23"/>
      <c r="AB6937" s="23"/>
      <c r="AC6937" s="23"/>
      <c r="AD6937" s="23"/>
      <c r="AE6937" s="26" t="str">
        <f>VLOOKUP(E6937,'[1]Tirupati Member''s Detail'!$D$2:$L$1048576,9,0)</f>
        <v>As POD last communication 07</v>
      </c>
    </row>
    <row r="6938" spans="1:31" x14ac:dyDescent="0.3">
      <c r="A6938" s="27">
        <v>6943</v>
      </c>
      <c r="B6938" s="28"/>
      <c r="C6938" s="29" t="s">
        <v>16699</v>
      </c>
      <c r="D6938" s="20" t="s">
        <v>22</v>
      </c>
      <c r="E6938" s="29">
        <v>14000061</v>
      </c>
      <c r="F6938" s="20" t="s">
        <v>24</v>
      </c>
      <c r="G6938" s="20" t="s">
        <v>25</v>
      </c>
      <c r="H6938" s="29" t="s">
        <v>1584</v>
      </c>
      <c r="I6938" s="30">
        <v>1995</v>
      </c>
      <c r="J6938" s="29" t="s">
        <v>16700</v>
      </c>
      <c r="K6938" s="22" t="str">
        <f>VLOOKUP(E6938,'[1]Tirupati Member''s Detail'!$D$2:$L$1048576,8,0)</f>
        <v>No</v>
      </c>
      <c r="L6938" s="23">
        <f>VLOOKUP(E6938,'[1]Tirupati Member''s Detail'!$D$2:$L$1048576,4,0)</f>
        <v>27000</v>
      </c>
      <c r="M6938" s="23">
        <f t="shared" si="544"/>
        <v>27000</v>
      </c>
      <c r="N6938" s="23">
        <f>VLOOKUP(E6938,'[1]Tirupati Member''s Detail'!$D$2:$L$1048576,5,0)</f>
        <v>27000</v>
      </c>
      <c r="O6938" s="23" t="str">
        <f>VLOOKUP(E6938,'[1]Tirupati Member''s Detail'!$D$2:$L$1048576,7,0)</f>
        <v>I.R.M</v>
      </c>
      <c r="P6938" s="23">
        <f t="shared" si="546"/>
        <v>0</v>
      </c>
      <c r="Q6938" s="24" t="e">
        <f>+#REF!-I6938</f>
        <v>#REF!</v>
      </c>
      <c r="R6938" s="25">
        <f t="shared" si="547"/>
        <v>21600</v>
      </c>
      <c r="S6938" s="25" t="e">
        <f t="shared" si="548"/>
        <v>#REF!</v>
      </c>
      <c r="T6938" s="25">
        <f t="shared" si="545"/>
        <v>21600</v>
      </c>
      <c r="U6938" s="25"/>
      <c r="V6938" s="23"/>
      <c r="W6938" s="23"/>
      <c r="X6938" s="24" t="e">
        <f>+#REF!-I6938</f>
        <v>#REF!</v>
      </c>
      <c r="Y6938" s="23"/>
      <c r="Z6938" s="23"/>
      <c r="AA6938" s="23"/>
      <c r="AB6938" s="23"/>
      <c r="AC6938" s="23"/>
      <c r="AD6938" s="23"/>
      <c r="AE6938" s="26" t="str">
        <f>VLOOKUP(E6938,'[1]Tirupati Member''s Detail'!$D$2:$L$1048576,9,0)</f>
        <v>As POD last communication 07</v>
      </c>
    </row>
    <row r="6939" spans="1:31" x14ac:dyDescent="0.3">
      <c r="A6939" s="27">
        <v>6944</v>
      </c>
      <c r="B6939" s="28"/>
      <c r="C6939" s="29" t="s">
        <v>16701</v>
      </c>
      <c r="D6939" s="20" t="s">
        <v>22</v>
      </c>
      <c r="E6939" s="29">
        <v>14000062</v>
      </c>
      <c r="F6939" s="20" t="s">
        <v>24</v>
      </c>
      <c r="G6939" s="20" t="s">
        <v>25</v>
      </c>
      <c r="H6939" s="29" t="s">
        <v>1584</v>
      </c>
      <c r="I6939" s="30">
        <v>1995</v>
      </c>
      <c r="J6939" s="29" t="s">
        <v>16702</v>
      </c>
      <c r="K6939" s="22" t="str">
        <f>VLOOKUP(E6939,'[1]Tirupati Member''s Detail'!$D$2:$L$1048576,8,0)</f>
        <v>No</v>
      </c>
      <c r="L6939" s="23">
        <f>VLOOKUP(E6939,'[1]Tirupati Member''s Detail'!$D$2:$L$1048576,4,0)</f>
        <v>22000</v>
      </c>
      <c r="M6939" s="23">
        <f t="shared" si="544"/>
        <v>22000</v>
      </c>
      <c r="N6939" s="23">
        <f>VLOOKUP(E6939,'[1]Tirupati Member''s Detail'!$D$2:$L$1048576,5,0)</f>
        <v>22000</v>
      </c>
      <c r="O6939" s="23" t="str">
        <f>VLOOKUP(E6939,'[1]Tirupati Member''s Detail'!$D$2:$L$1048576,7,0)</f>
        <v>I.R.M</v>
      </c>
      <c r="P6939" s="23">
        <f t="shared" si="546"/>
        <v>0</v>
      </c>
      <c r="Q6939" s="24" t="e">
        <f>+#REF!-I6939</f>
        <v>#REF!</v>
      </c>
      <c r="R6939" s="25">
        <f t="shared" si="547"/>
        <v>17600</v>
      </c>
      <c r="S6939" s="25" t="e">
        <f t="shared" si="548"/>
        <v>#REF!</v>
      </c>
      <c r="T6939" s="25">
        <f t="shared" si="545"/>
        <v>17600</v>
      </c>
      <c r="U6939" s="25"/>
      <c r="V6939" s="23"/>
      <c r="W6939" s="23"/>
      <c r="X6939" s="24" t="e">
        <f>+#REF!-I6939</f>
        <v>#REF!</v>
      </c>
      <c r="Y6939" s="23"/>
      <c r="Z6939" s="23"/>
      <c r="AA6939" s="23"/>
      <c r="AB6939" s="23"/>
      <c r="AC6939" s="23"/>
      <c r="AD6939" s="23"/>
      <c r="AE6939" s="26" t="str">
        <f>VLOOKUP(E6939,'[1]Tirupati Member''s Detail'!$D$2:$L$1048576,9,0)</f>
        <v>last communication 01</v>
      </c>
    </row>
    <row r="6940" spans="1:31" x14ac:dyDescent="0.3">
      <c r="A6940" s="27">
        <v>6945</v>
      </c>
      <c r="B6940" s="28"/>
      <c r="C6940" s="29" t="s">
        <v>16703</v>
      </c>
      <c r="D6940" s="20" t="s">
        <v>22</v>
      </c>
      <c r="E6940" s="29">
        <v>14000063</v>
      </c>
      <c r="F6940" s="20" t="s">
        <v>24</v>
      </c>
      <c r="G6940" s="20" t="s">
        <v>25</v>
      </c>
      <c r="H6940" s="29" t="s">
        <v>1584</v>
      </c>
      <c r="I6940" s="30">
        <v>1995</v>
      </c>
      <c r="J6940" s="29" t="s">
        <v>16704</v>
      </c>
      <c r="K6940" s="22" t="str">
        <f>VLOOKUP(E6940,'[1]Tirupati Member''s Detail'!$D$2:$L$1048576,8,0)</f>
        <v>No</v>
      </c>
      <c r="L6940" s="23">
        <f>VLOOKUP(E6940,'[1]Tirupati Member''s Detail'!$D$2:$L$1048576,4,0)</f>
        <v>32000</v>
      </c>
      <c r="M6940" s="23">
        <f t="shared" si="544"/>
        <v>32000</v>
      </c>
      <c r="N6940" s="23">
        <f>VLOOKUP(E6940,'[1]Tirupati Member''s Detail'!$D$2:$L$1048576,5,0)</f>
        <v>32000</v>
      </c>
      <c r="O6940" s="23" t="str">
        <f>VLOOKUP(E6940,'[1]Tirupati Member''s Detail'!$D$2:$L$1048576,7,0)</f>
        <v>I.R.M</v>
      </c>
      <c r="P6940" s="23">
        <f t="shared" si="546"/>
        <v>0</v>
      </c>
      <c r="Q6940" s="24" t="e">
        <f>+#REF!-I6940</f>
        <v>#REF!</v>
      </c>
      <c r="R6940" s="25">
        <f t="shared" si="547"/>
        <v>25600</v>
      </c>
      <c r="S6940" s="25" t="e">
        <f t="shared" si="548"/>
        <v>#REF!</v>
      </c>
      <c r="T6940" s="25">
        <f t="shared" si="545"/>
        <v>25600</v>
      </c>
      <c r="U6940" s="25"/>
      <c r="V6940" s="23"/>
      <c r="W6940" s="23"/>
      <c r="X6940" s="24" t="e">
        <f>+#REF!-I6940</f>
        <v>#REF!</v>
      </c>
      <c r="Y6940" s="23"/>
      <c r="Z6940" s="23"/>
      <c r="AA6940" s="23"/>
      <c r="AB6940" s="23"/>
      <c r="AC6940" s="23"/>
      <c r="AD6940" s="23"/>
      <c r="AE6940" s="26" t="str">
        <f>VLOOKUP(E6940,'[1]Tirupati Member''s Detail'!$D$2:$L$1048576,9,0)</f>
        <v>last communication 05</v>
      </c>
    </row>
    <row r="6941" spans="1:31" x14ac:dyDescent="0.3">
      <c r="A6941" s="27">
        <v>6946</v>
      </c>
      <c r="B6941" s="28"/>
      <c r="C6941" s="29" t="s">
        <v>16705</v>
      </c>
      <c r="D6941" s="20" t="s">
        <v>22</v>
      </c>
      <c r="E6941" s="29">
        <v>14000065</v>
      </c>
      <c r="F6941" s="20" t="s">
        <v>24</v>
      </c>
      <c r="G6941" s="20" t="s">
        <v>25</v>
      </c>
      <c r="H6941" s="29" t="s">
        <v>1584</v>
      </c>
      <c r="I6941" s="30">
        <v>1995</v>
      </c>
      <c r="J6941" s="29" t="s">
        <v>16706</v>
      </c>
      <c r="K6941" s="22">
        <f>VLOOKUP(E6941,'[1]Tirupati Member''s Detail'!$D$2:$L$1048576,8,0)</f>
        <v>2011</v>
      </c>
      <c r="L6941" s="23">
        <f>VLOOKUP(E6941,'[1]Tirupati Member''s Detail'!$D$2:$L$1048576,4,0)</f>
        <v>27000</v>
      </c>
      <c r="M6941" s="23">
        <f t="shared" si="544"/>
        <v>27000</v>
      </c>
      <c r="N6941" s="23">
        <f>VLOOKUP(E6941,'[1]Tirupati Member''s Detail'!$D$2:$L$1048576,5,0)</f>
        <v>27000</v>
      </c>
      <c r="O6941" s="23" t="str">
        <f>VLOOKUP(E6941,'[1]Tirupati Member''s Detail'!$D$2:$L$1048576,7,0)</f>
        <v>R.M</v>
      </c>
      <c r="P6941" s="23">
        <f t="shared" si="546"/>
        <v>0</v>
      </c>
      <c r="Q6941" s="24" t="e">
        <f>+#REF!-I6941</f>
        <v>#REF!</v>
      </c>
      <c r="R6941" s="25">
        <f t="shared" si="547"/>
        <v>21600</v>
      </c>
      <c r="S6941" s="25" t="e">
        <f t="shared" si="548"/>
        <v>#REF!</v>
      </c>
      <c r="T6941" s="25">
        <f t="shared" si="545"/>
        <v>21600</v>
      </c>
      <c r="U6941" s="25"/>
      <c r="V6941" s="23"/>
      <c r="W6941" s="23"/>
      <c r="X6941" s="24" t="e">
        <f>+#REF!-I6941</f>
        <v>#REF!</v>
      </c>
      <c r="Y6941" s="23"/>
      <c r="Z6941" s="23"/>
      <c r="AA6941" s="23"/>
      <c r="AB6941" s="23"/>
      <c r="AC6941" s="23"/>
      <c r="AD6941" s="23"/>
      <c r="AE6941" s="26" t="str">
        <f>VLOOKUP(E6941,'[1]Tirupati Member''s Detail'!$D$2:$L$1048576,9,0)</f>
        <v>not send any reminder last communication 2011</v>
      </c>
    </row>
    <row r="6942" spans="1:31" x14ac:dyDescent="0.3">
      <c r="A6942" s="27">
        <v>6947</v>
      </c>
      <c r="B6942" s="28"/>
      <c r="C6942" s="29" t="s">
        <v>16707</v>
      </c>
      <c r="D6942" s="20" t="s">
        <v>22</v>
      </c>
      <c r="E6942" s="29">
        <v>14000066</v>
      </c>
      <c r="F6942" s="20" t="s">
        <v>24</v>
      </c>
      <c r="G6942" s="20" t="s">
        <v>25</v>
      </c>
      <c r="H6942" s="29" t="s">
        <v>2014</v>
      </c>
      <c r="I6942" s="30">
        <v>1995</v>
      </c>
      <c r="J6942" s="29" t="s">
        <v>16708</v>
      </c>
      <c r="K6942" s="22" t="str">
        <f>VLOOKUP(E6942,'[1]Tirupati Member''s Detail'!$D$2:$L$1048576,8,0)</f>
        <v>No</v>
      </c>
      <c r="L6942" s="23">
        <f>VLOOKUP(E6942,'[1]Tirupati Member''s Detail'!$D$2:$L$1048576,4,0)</f>
        <v>22000</v>
      </c>
      <c r="M6942" s="23">
        <f t="shared" si="544"/>
        <v>22000</v>
      </c>
      <c r="N6942" s="23">
        <f>VLOOKUP(E6942,'[1]Tirupati Member''s Detail'!$D$2:$L$1048576,5,0)</f>
        <v>12100</v>
      </c>
      <c r="O6942" s="23" t="str">
        <f>VLOOKUP(E6942,'[1]Tirupati Member''s Detail'!$D$2:$L$1048576,7,0)</f>
        <v>Outstanding</v>
      </c>
      <c r="P6942" s="23">
        <f t="shared" si="546"/>
        <v>9900</v>
      </c>
      <c r="Q6942" s="24" t="e">
        <f>+#REF!-I6942</f>
        <v>#REF!</v>
      </c>
      <c r="R6942" s="25">
        <f t="shared" si="547"/>
        <v>9680</v>
      </c>
      <c r="S6942" s="25" t="e">
        <f t="shared" si="548"/>
        <v>#REF!</v>
      </c>
      <c r="T6942" s="25">
        <f t="shared" si="545"/>
        <v>9680</v>
      </c>
      <c r="U6942" s="25"/>
      <c r="V6942" s="23"/>
      <c r="W6942" s="23"/>
      <c r="X6942" s="24" t="e">
        <f>+#REF!-I6942</f>
        <v>#REF!</v>
      </c>
      <c r="Y6942" s="23"/>
      <c r="Z6942" s="23"/>
      <c r="AA6942" s="23"/>
      <c r="AB6942" s="23"/>
      <c r="AC6942" s="23"/>
      <c r="AD6942" s="23"/>
      <c r="AE6942" s="26" t="str">
        <f>VLOOKUP(E6942,'[1]Tirupati Member''s Detail'!$D$2:$L$1048576,9,0)</f>
        <v>No Communication Till Date (Outstanding Rs 9900/-)</v>
      </c>
    </row>
    <row r="6943" spans="1:31" x14ac:dyDescent="0.3">
      <c r="A6943" s="27">
        <v>6948</v>
      </c>
      <c r="B6943" s="28"/>
      <c r="C6943" s="29" t="s">
        <v>16709</v>
      </c>
      <c r="D6943" s="20" t="s">
        <v>22</v>
      </c>
      <c r="E6943" s="29">
        <v>14000068</v>
      </c>
      <c r="F6943" s="20" t="s">
        <v>24</v>
      </c>
      <c r="G6943" s="20" t="s">
        <v>25</v>
      </c>
      <c r="H6943" s="29" t="s">
        <v>1955</v>
      </c>
      <c r="I6943" s="30">
        <v>1995</v>
      </c>
      <c r="J6943" s="29" t="s">
        <v>16710</v>
      </c>
      <c r="K6943" s="22">
        <f>VLOOKUP(E6943,'[1]Tirupati Member''s Detail'!$D$2:$L$1048576,8,0)</f>
        <v>2011</v>
      </c>
      <c r="L6943" s="23">
        <f>VLOOKUP(E6943,'[1]Tirupati Member''s Detail'!$D$2:$L$1048576,4,0)</f>
        <v>32000</v>
      </c>
      <c r="M6943" s="23">
        <f t="shared" si="544"/>
        <v>32000</v>
      </c>
      <c r="N6943" s="23">
        <f>VLOOKUP(E6943,'[1]Tirupati Member''s Detail'!$D$2:$L$1048576,5,0)</f>
        <v>32000</v>
      </c>
      <c r="O6943" s="23" t="str">
        <f>VLOOKUP(E6943,'[1]Tirupati Member''s Detail'!$D$2:$L$1048576,7,0)</f>
        <v>R.M</v>
      </c>
      <c r="P6943" s="23">
        <f t="shared" si="546"/>
        <v>0</v>
      </c>
      <c r="Q6943" s="24" t="e">
        <f>+#REF!-I6943</f>
        <v>#REF!</v>
      </c>
      <c r="R6943" s="25">
        <f t="shared" si="547"/>
        <v>25600</v>
      </c>
      <c r="S6943" s="25" t="e">
        <f t="shared" si="548"/>
        <v>#REF!</v>
      </c>
      <c r="T6943" s="25">
        <f t="shared" si="545"/>
        <v>25600</v>
      </c>
      <c r="U6943" s="25"/>
      <c r="V6943" s="23"/>
      <c r="W6943" s="23"/>
      <c r="X6943" s="24" t="e">
        <f>+#REF!-I6943</f>
        <v>#REF!</v>
      </c>
      <c r="Y6943" s="23"/>
      <c r="Z6943" s="23"/>
      <c r="AA6943" s="23"/>
      <c r="AB6943" s="23"/>
      <c r="AC6943" s="23"/>
      <c r="AD6943" s="23"/>
      <c r="AE6943" s="26" t="str">
        <f>VLOOKUP(E6943,'[1]Tirupati Member''s Detail'!$D$2:$L$1048576,9,0)</f>
        <v>not send any reminder last communication 2012</v>
      </c>
    </row>
    <row r="6944" spans="1:31" ht="15" thickBot="1" x14ac:dyDescent="0.35">
      <c r="A6944" s="27">
        <v>6949</v>
      </c>
      <c r="B6944" s="45"/>
      <c r="C6944" s="46" t="s">
        <v>16711</v>
      </c>
      <c r="D6944" s="20" t="s">
        <v>22</v>
      </c>
      <c r="E6944" s="46">
        <v>14000069</v>
      </c>
      <c r="F6944" s="20" t="s">
        <v>24</v>
      </c>
      <c r="G6944" s="20" t="s">
        <v>25</v>
      </c>
      <c r="H6944" s="46" t="s">
        <v>1997</v>
      </c>
      <c r="I6944" s="47">
        <v>1995</v>
      </c>
      <c r="J6944" s="46" t="s">
        <v>16712</v>
      </c>
      <c r="K6944" s="22" t="str">
        <f>VLOOKUP(E6944,'[1]Tirupati Member''s Detail'!$D$2:$L$1048576,8,0)</f>
        <v>No</v>
      </c>
      <c r="L6944" s="23">
        <f>VLOOKUP(E6944,'[1]Tirupati Member''s Detail'!$D$2:$L$1048576,4,0)</f>
        <v>27000</v>
      </c>
      <c r="M6944" s="23">
        <f t="shared" si="544"/>
        <v>27000</v>
      </c>
      <c r="N6944" s="23">
        <f>VLOOKUP(E6944,'[1]Tirupati Member''s Detail'!$D$2:$L$1048576,5,0)</f>
        <v>27000</v>
      </c>
      <c r="O6944" s="23" t="str">
        <f>VLOOKUP(E6944,'[1]Tirupati Member''s Detail'!$D$2:$L$1048576,7,0)</f>
        <v>I.R.M</v>
      </c>
      <c r="P6944" s="23">
        <f t="shared" si="546"/>
        <v>0</v>
      </c>
      <c r="Q6944" s="24" t="e">
        <f>+#REF!-I6944</f>
        <v>#REF!</v>
      </c>
      <c r="R6944" s="25">
        <f t="shared" si="547"/>
        <v>21600</v>
      </c>
      <c r="S6944" s="25" t="e">
        <f t="shared" si="548"/>
        <v>#REF!</v>
      </c>
      <c r="T6944" s="25">
        <f t="shared" si="545"/>
        <v>21600</v>
      </c>
      <c r="U6944" s="25"/>
      <c r="V6944" s="23"/>
      <c r="W6944" s="23"/>
      <c r="X6944" s="24" t="e">
        <f>+#REF!-I6944</f>
        <v>#REF!</v>
      </c>
      <c r="Y6944" s="23"/>
      <c r="Z6944" s="23"/>
      <c r="AA6944" s="23"/>
      <c r="AB6944" s="23"/>
      <c r="AC6944" s="23"/>
      <c r="AD6944" s="23"/>
      <c r="AE6944" s="26" t="str">
        <f>VLOOKUP(E6944,'[1]Tirupati Member''s Detail'!$D$2:$L$1048576,9,0)</f>
        <v>As POD last communication 07</v>
      </c>
    </row>
    <row r="6945" spans="1:31" ht="15" thickBot="1" x14ac:dyDescent="0.35">
      <c r="A6945" s="48"/>
      <c r="B6945" s="49"/>
      <c r="C6945" s="50"/>
      <c r="D6945" s="50"/>
      <c r="E6945" s="50"/>
      <c r="F6945" s="50"/>
      <c r="G6945" s="50"/>
      <c r="H6945" s="50"/>
      <c r="I6945" s="51"/>
      <c r="J6945" s="8" t="s">
        <v>16713</v>
      </c>
      <c r="K6945" s="8"/>
      <c r="L6945" s="52">
        <f>SUM(L2:L6944)</f>
        <v>189720268</v>
      </c>
      <c r="M6945" s="52">
        <f t="shared" ref="M6945:N6945" si="549">SUM(M2:M6944)</f>
        <v>189713668</v>
      </c>
      <c r="N6945" s="52">
        <f t="shared" si="549"/>
        <v>164840966</v>
      </c>
      <c r="O6945" s="52"/>
      <c r="P6945" s="52">
        <f>SUM(P2:P6944)</f>
        <v>24888852</v>
      </c>
      <c r="Q6945" s="53"/>
      <c r="R6945" s="52" t="e">
        <f t="shared" ref="R6945:U6945" si="550">SUM(R2:R6944)</f>
        <v>#REF!</v>
      </c>
      <c r="S6945" s="52" t="e">
        <f t="shared" si="550"/>
        <v>#REF!</v>
      </c>
      <c r="T6945" s="52">
        <f t="shared" si="550"/>
        <v>130893492.80000001</v>
      </c>
      <c r="U6945" s="52">
        <f t="shared" si="550"/>
        <v>0</v>
      </c>
      <c r="V6945" s="52"/>
      <c r="W6945" s="52"/>
      <c r="X6945" s="52"/>
      <c r="Y6945" s="52"/>
      <c r="Z6945" s="52"/>
      <c r="AA6945" s="52"/>
      <c r="AB6945" s="52"/>
      <c r="AC6945" s="52"/>
      <c r="AD6945" s="52"/>
      <c r="AE6945" s="54"/>
    </row>
    <row r="6946" spans="1:31" x14ac:dyDescent="0.3">
      <c r="K6946" s="2"/>
    </row>
  </sheetData>
  <autoFilter ref="A1:AH6945" xr:uid="{00000000-0009-0000-0000-000000000000}"/>
  <printOptions horizontalCentered="1"/>
  <pageMargins left="0.2" right="0.2" top="0.25" bottom="0.25" header="0.05" footer="0.05"/>
  <pageSetup scale="26" fitToHeight="3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Total Member Tirupati</vt:lpstr>
      <vt:lpstr>'Total Member Tirupati'!_94177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Anuragpc</dc:creator>
  <cp:lastModifiedBy>Shiva</cp:lastModifiedBy>
  <dcterms:created xsi:type="dcterms:W3CDTF">2023-06-20T06:40:57Z</dcterms:created>
  <dcterms:modified xsi:type="dcterms:W3CDTF">2023-07-31T13:28:43Z</dcterms:modified>
</cp:coreProperties>
</file>